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hima\Desktop\final datasets\"/>
    </mc:Choice>
  </mc:AlternateContent>
  <xr:revisionPtr revIDLastSave="0" documentId="13_ncr:1_{79C29A8D-BA1D-4D37-B913-9F86CDB707CB}" xr6:coauthVersionLast="46" xr6:coauthVersionMax="46" xr10:uidLastSave="{00000000-0000-0000-0000-000000000000}"/>
  <bookViews>
    <workbookView xWindow="-120" yWindow="-120" windowWidth="20730" windowHeight="11160" firstSheet="3" activeTab="7" xr2:uid="{810E6CA2-D96C-4065-9BA8-3F74BFC45E09}"/>
  </bookViews>
  <sheets>
    <sheet name="Sheet1" sheetId="1" r:id="rId1"/>
    <sheet name="Sheet2" sheetId="6" r:id="rId2"/>
    <sheet name="Descriptive statistics" sheetId="10" r:id="rId3"/>
    <sheet name="Histogram" sheetId="8" r:id="rId4"/>
    <sheet name="Preprocessed Data" sheetId="2" r:id="rId5"/>
    <sheet name="Outliers" sheetId="7" r:id="rId6"/>
    <sheet name="Correlation" sheetId="5" r:id="rId7"/>
    <sheet name="Logistic Regression" sheetId="4" r:id="rId8"/>
  </sheets>
  <externalReferences>
    <externalReference r:id="rId9"/>
    <externalReference r:id="rId10"/>
  </externalReferences>
  <definedNames>
    <definedName name="_xlnm._FilterDatabase" localSheetId="4" hidden="1">'Preprocessed Data'!$J$1:$J$5110</definedName>
    <definedName name="_xlnm._FilterDatabase" localSheetId="0" hidden="1">Sheet1!$G$1:$G$5110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8" l="1"/>
  <c r="I7" i="8" s="1"/>
  <c r="I3" i="8"/>
  <c r="I8" i="8" s="1"/>
  <c r="A11" i="8"/>
  <c r="C11" i="8" s="1"/>
  <c r="M3" i="7"/>
  <c r="N3" i="7"/>
  <c r="L3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4" i="7"/>
  <c r="I4" i="7"/>
  <c r="H5" i="7"/>
  <c r="I5" i="7"/>
  <c r="H6" i="7"/>
  <c r="I6" i="7"/>
  <c r="H7" i="7"/>
  <c r="I7" i="7"/>
  <c r="H8" i="7"/>
  <c r="I8" i="7"/>
  <c r="H9" i="7"/>
  <c r="I9" i="7"/>
  <c r="G9" i="7"/>
  <c r="G6" i="7"/>
  <c r="G7" i="7"/>
  <c r="G8" i="7"/>
  <c r="G5" i="7"/>
  <c r="G4" i="7"/>
  <c r="H12" i="7"/>
  <c r="H11" i="7" s="1" a="1"/>
  <c r="H11" i="7" s="1"/>
  <c r="I12" i="7"/>
  <c r="I11" i="7" s="1" a="1"/>
  <c r="I11" i="7" s="1"/>
  <c r="H13" i="7"/>
  <c r="I13" i="7"/>
  <c r="H14" i="7"/>
  <c r="H15" i="7" s="1" a="1"/>
  <c r="H15" i="7" s="1"/>
  <c r="I14" i="7"/>
  <c r="I15" i="7" s="1" a="1"/>
  <c r="I15" i="7" s="1"/>
  <c r="H16" i="7"/>
  <c r="I16" i="7"/>
  <c r="G16" i="7"/>
  <c r="G15" i="7" a="1"/>
  <c r="G15" i="7" s="1"/>
  <c r="G14" i="7"/>
  <c r="G13" i="7"/>
  <c r="G12" i="7"/>
  <c r="H3" i="7"/>
  <c r="I3" i="7"/>
  <c r="G3" i="7"/>
  <c r="C4" i="7"/>
  <c r="D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3" i="7"/>
  <c r="C12" i="7" s="1"/>
  <c r="D13" i="7"/>
  <c r="D12" i="7" s="1"/>
  <c r="C14" i="7"/>
  <c r="D14" i="7"/>
  <c r="C15" i="7"/>
  <c r="D15" i="7"/>
  <c r="C16" i="7"/>
  <c r="D16" i="7"/>
  <c r="C17" i="7"/>
  <c r="D17" i="7"/>
  <c r="C18" i="7"/>
  <c r="D18" i="7"/>
  <c r="C19" i="7"/>
  <c r="D19" i="7"/>
  <c r="B19" i="7"/>
  <c r="B18" i="7"/>
  <c r="B17" i="7"/>
  <c r="B16" i="7"/>
  <c r="B15" i="7"/>
  <c r="B14" i="7"/>
  <c r="B13" i="7"/>
  <c r="B11" i="7"/>
  <c r="B10" i="7"/>
  <c r="B9" i="7"/>
  <c r="B8" i="7"/>
  <c r="B7" i="7"/>
  <c r="B6" i="7"/>
  <c r="B5" i="7"/>
  <c r="B4" i="7"/>
  <c r="C3" i="7"/>
  <c r="D3" i="7"/>
  <c r="B3" i="7"/>
  <c r="A3" i="4"/>
  <c r="N12" i="7"/>
  <c r="N5" i="7"/>
  <c r="B21" i="7"/>
  <c r="M11" i="7"/>
  <c r="M4" i="7"/>
  <c r="B20" i="7"/>
  <c r="N11" i="7"/>
  <c r="L5" i="7"/>
  <c r="M12" i="7"/>
  <c r="L4" i="7"/>
  <c r="L12" i="7"/>
  <c r="C20" i="7"/>
  <c r="N4" i="7"/>
  <c r="L11" i="7"/>
  <c r="C21" i="7"/>
  <c r="D21" i="7"/>
  <c r="M5" i="7"/>
  <c r="D20" i="7"/>
  <c r="I9" i="8" l="1"/>
  <c r="I6" i="8"/>
  <c r="K4" i="8" s="1"/>
  <c r="A10" i="8"/>
  <c r="L14" i="7"/>
  <c r="L7" i="7"/>
  <c r="M14" i="7"/>
  <c r="N14" i="7"/>
  <c r="N7" i="7"/>
  <c r="M7" i="7"/>
  <c r="G11" i="7" a="1"/>
  <c r="G11" i="7" s="1"/>
  <c r="G18" i="7" s="1"/>
  <c r="B12" i="7"/>
  <c r="B5116" i="4" a="1"/>
  <c r="A5117" i="4" a="1"/>
  <c r="A5117" i="4" s="1"/>
  <c r="A5" i="4"/>
  <c r="B5" i="4"/>
  <c r="C5" i="4"/>
  <c r="D5" i="4"/>
  <c r="E5" i="4"/>
  <c r="F5" i="4"/>
  <c r="G5" i="4"/>
  <c r="H5" i="4"/>
  <c r="I5" i="4"/>
  <c r="J5" i="4"/>
  <c r="K5" i="4"/>
  <c r="A6" i="4"/>
  <c r="B6" i="4"/>
  <c r="C6" i="4"/>
  <c r="D6" i="4"/>
  <c r="E6" i="4"/>
  <c r="F6" i="4"/>
  <c r="G6" i="4"/>
  <c r="H6" i="4"/>
  <c r="I6" i="4"/>
  <c r="J6" i="4"/>
  <c r="K6" i="4"/>
  <c r="A7" i="4"/>
  <c r="B7" i="4"/>
  <c r="C7" i="4"/>
  <c r="D7" i="4"/>
  <c r="E7" i="4"/>
  <c r="F7" i="4"/>
  <c r="G7" i="4"/>
  <c r="H7" i="4"/>
  <c r="I7" i="4"/>
  <c r="J7" i="4"/>
  <c r="K7" i="4"/>
  <c r="A8" i="4"/>
  <c r="B8" i="4"/>
  <c r="C8" i="4"/>
  <c r="D8" i="4"/>
  <c r="E8" i="4"/>
  <c r="F8" i="4"/>
  <c r="G8" i="4"/>
  <c r="H8" i="4"/>
  <c r="I8" i="4"/>
  <c r="J8" i="4"/>
  <c r="K8" i="4"/>
  <c r="A9" i="4"/>
  <c r="B9" i="4"/>
  <c r="C9" i="4"/>
  <c r="D9" i="4"/>
  <c r="E9" i="4"/>
  <c r="F9" i="4"/>
  <c r="G9" i="4"/>
  <c r="H9" i="4"/>
  <c r="I9" i="4"/>
  <c r="J9" i="4"/>
  <c r="K9" i="4"/>
  <c r="A10" i="4"/>
  <c r="B10" i="4"/>
  <c r="C10" i="4"/>
  <c r="D10" i="4"/>
  <c r="E10" i="4"/>
  <c r="F10" i="4"/>
  <c r="G10" i="4"/>
  <c r="H10" i="4"/>
  <c r="I10" i="4"/>
  <c r="J10" i="4"/>
  <c r="K10" i="4"/>
  <c r="A11" i="4"/>
  <c r="B11" i="4"/>
  <c r="C11" i="4"/>
  <c r="D11" i="4"/>
  <c r="E11" i="4"/>
  <c r="F11" i="4"/>
  <c r="G11" i="4"/>
  <c r="H11" i="4"/>
  <c r="I11" i="4"/>
  <c r="J11" i="4"/>
  <c r="K11" i="4"/>
  <c r="A12" i="4"/>
  <c r="B12" i="4"/>
  <c r="C12" i="4"/>
  <c r="D12" i="4"/>
  <c r="E12" i="4"/>
  <c r="F12" i="4"/>
  <c r="G12" i="4"/>
  <c r="H12" i="4"/>
  <c r="I12" i="4"/>
  <c r="J12" i="4"/>
  <c r="K12" i="4"/>
  <c r="A13" i="4"/>
  <c r="B13" i="4"/>
  <c r="C13" i="4"/>
  <c r="D13" i="4"/>
  <c r="E13" i="4"/>
  <c r="F13" i="4"/>
  <c r="G13" i="4"/>
  <c r="H13" i="4"/>
  <c r="I13" i="4"/>
  <c r="J13" i="4"/>
  <c r="K13" i="4"/>
  <c r="A14" i="4"/>
  <c r="B14" i="4"/>
  <c r="C14" i="4"/>
  <c r="D14" i="4"/>
  <c r="E14" i="4"/>
  <c r="F14" i="4"/>
  <c r="G14" i="4"/>
  <c r="H14" i="4"/>
  <c r="I14" i="4"/>
  <c r="J14" i="4"/>
  <c r="K14" i="4"/>
  <c r="A15" i="4"/>
  <c r="B15" i="4"/>
  <c r="C15" i="4"/>
  <c r="D15" i="4"/>
  <c r="E15" i="4"/>
  <c r="F15" i="4"/>
  <c r="G15" i="4"/>
  <c r="H15" i="4"/>
  <c r="I15" i="4"/>
  <c r="J15" i="4"/>
  <c r="K15" i="4"/>
  <c r="A16" i="4"/>
  <c r="B16" i="4"/>
  <c r="C16" i="4"/>
  <c r="D16" i="4"/>
  <c r="E16" i="4"/>
  <c r="F16" i="4"/>
  <c r="G16" i="4"/>
  <c r="H16" i="4"/>
  <c r="I16" i="4"/>
  <c r="J16" i="4"/>
  <c r="K16" i="4"/>
  <c r="A17" i="4"/>
  <c r="B17" i="4"/>
  <c r="C17" i="4"/>
  <c r="D17" i="4"/>
  <c r="E17" i="4"/>
  <c r="F17" i="4"/>
  <c r="G17" i="4"/>
  <c r="H17" i="4"/>
  <c r="I17" i="4"/>
  <c r="J17" i="4"/>
  <c r="K17" i="4"/>
  <c r="A18" i="4"/>
  <c r="B18" i="4"/>
  <c r="C18" i="4"/>
  <c r="D18" i="4"/>
  <c r="E18" i="4"/>
  <c r="F18" i="4"/>
  <c r="G18" i="4"/>
  <c r="H18" i="4"/>
  <c r="I18" i="4"/>
  <c r="J18" i="4"/>
  <c r="K18" i="4"/>
  <c r="A19" i="4"/>
  <c r="B19" i="4"/>
  <c r="C19" i="4"/>
  <c r="D19" i="4"/>
  <c r="E19" i="4"/>
  <c r="F19" i="4"/>
  <c r="G19" i="4"/>
  <c r="H19" i="4"/>
  <c r="I19" i="4"/>
  <c r="J19" i="4"/>
  <c r="K19" i="4"/>
  <c r="A20" i="4"/>
  <c r="B20" i="4"/>
  <c r="C20" i="4"/>
  <c r="D20" i="4"/>
  <c r="E20" i="4"/>
  <c r="F20" i="4"/>
  <c r="G20" i="4"/>
  <c r="H20" i="4"/>
  <c r="I20" i="4"/>
  <c r="J20" i="4"/>
  <c r="K20" i="4"/>
  <c r="A21" i="4"/>
  <c r="B21" i="4"/>
  <c r="C21" i="4"/>
  <c r="D21" i="4"/>
  <c r="E21" i="4"/>
  <c r="F21" i="4"/>
  <c r="G21" i="4"/>
  <c r="H21" i="4"/>
  <c r="I21" i="4"/>
  <c r="J21" i="4"/>
  <c r="K21" i="4"/>
  <c r="A22" i="4"/>
  <c r="B22" i="4"/>
  <c r="C22" i="4"/>
  <c r="D22" i="4"/>
  <c r="E22" i="4"/>
  <c r="F22" i="4"/>
  <c r="G22" i="4"/>
  <c r="H22" i="4"/>
  <c r="I22" i="4"/>
  <c r="J22" i="4"/>
  <c r="K22" i="4"/>
  <c r="A23" i="4"/>
  <c r="B23" i="4"/>
  <c r="C23" i="4"/>
  <c r="D23" i="4"/>
  <c r="E23" i="4"/>
  <c r="F23" i="4"/>
  <c r="G23" i="4"/>
  <c r="H23" i="4"/>
  <c r="I23" i="4"/>
  <c r="J23" i="4"/>
  <c r="K23" i="4"/>
  <c r="A24" i="4"/>
  <c r="B24" i="4"/>
  <c r="C24" i="4"/>
  <c r="D24" i="4"/>
  <c r="E24" i="4"/>
  <c r="F24" i="4"/>
  <c r="G24" i="4"/>
  <c r="H24" i="4"/>
  <c r="I24" i="4"/>
  <c r="J24" i="4"/>
  <c r="K24" i="4"/>
  <c r="A25" i="4"/>
  <c r="B25" i="4"/>
  <c r="C25" i="4"/>
  <c r="D25" i="4"/>
  <c r="E25" i="4"/>
  <c r="F25" i="4"/>
  <c r="G25" i="4"/>
  <c r="H25" i="4"/>
  <c r="I25" i="4"/>
  <c r="J25" i="4"/>
  <c r="K25" i="4"/>
  <c r="A26" i="4"/>
  <c r="B26" i="4"/>
  <c r="C26" i="4"/>
  <c r="D26" i="4"/>
  <c r="E26" i="4"/>
  <c r="F26" i="4"/>
  <c r="G26" i="4"/>
  <c r="H26" i="4"/>
  <c r="I26" i="4"/>
  <c r="J26" i="4"/>
  <c r="K26" i="4"/>
  <c r="A27" i="4"/>
  <c r="B27" i="4"/>
  <c r="C27" i="4"/>
  <c r="D27" i="4"/>
  <c r="E27" i="4"/>
  <c r="F27" i="4"/>
  <c r="G27" i="4"/>
  <c r="H27" i="4"/>
  <c r="I27" i="4"/>
  <c r="J27" i="4"/>
  <c r="K27" i="4"/>
  <c r="A28" i="4"/>
  <c r="B28" i="4"/>
  <c r="C28" i="4"/>
  <c r="D28" i="4"/>
  <c r="E28" i="4"/>
  <c r="F28" i="4"/>
  <c r="G28" i="4"/>
  <c r="H28" i="4"/>
  <c r="I28" i="4"/>
  <c r="J28" i="4"/>
  <c r="K28" i="4"/>
  <c r="A29" i="4"/>
  <c r="B29" i="4"/>
  <c r="C29" i="4"/>
  <c r="D29" i="4"/>
  <c r="E29" i="4"/>
  <c r="F29" i="4"/>
  <c r="G29" i="4"/>
  <c r="H29" i="4"/>
  <c r="I29" i="4"/>
  <c r="J29" i="4"/>
  <c r="K29" i="4"/>
  <c r="A30" i="4"/>
  <c r="B30" i="4"/>
  <c r="C30" i="4"/>
  <c r="D30" i="4"/>
  <c r="E30" i="4"/>
  <c r="F30" i="4"/>
  <c r="G30" i="4"/>
  <c r="H30" i="4"/>
  <c r="I30" i="4"/>
  <c r="J30" i="4"/>
  <c r="K30" i="4"/>
  <c r="A31" i="4"/>
  <c r="B31" i="4"/>
  <c r="C31" i="4"/>
  <c r="D31" i="4"/>
  <c r="E31" i="4"/>
  <c r="F31" i="4"/>
  <c r="G31" i="4"/>
  <c r="H31" i="4"/>
  <c r="I31" i="4"/>
  <c r="J31" i="4"/>
  <c r="K31" i="4"/>
  <c r="A32" i="4"/>
  <c r="B32" i="4"/>
  <c r="C32" i="4"/>
  <c r="D32" i="4"/>
  <c r="E32" i="4"/>
  <c r="F32" i="4"/>
  <c r="G32" i="4"/>
  <c r="H32" i="4"/>
  <c r="I32" i="4"/>
  <c r="J32" i="4"/>
  <c r="K32" i="4"/>
  <c r="A33" i="4"/>
  <c r="B33" i="4"/>
  <c r="C33" i="4"/>
  <c r="D33" i="4"/>
  <c r="E33" i="4"/>
  <c r="F33" i="4"/>
  <c r="G33" i="4"/>
  <c r="H33" i="4"/>
  <c r="I33" i="4"/>
  <c r="J33" i="4"/>
  <c r="K33" i="4"/>
  <c r="A34" i="4"/>
  <c r="B34" i="4"/>
  <c r="C34" i="4"/>
  <c r="D34" i="4"/>
  <c r="E34" i="4"/>
  <c r="F34" i="4"/>
  <c r="G34" i="4"/>
  <c r="H34" i="4"/>
  <c r="I34" i="4"/>
  <c r="J34" i="4"/>
  <c r="K34" i="4"/>
  <c r="A35" i="4"/>
  <c r="B35" i="4"/>
  <c r="C35" i="4"/>
  <c r="D35" i="4"/>
  <c r="E35" i="4"/>
  <c r="F35" i="4"/>
  <c r="G35" i="4"/>
  <c r="H35" i="4"/>
  <c r="I35" i="4"/>
  <c r="J35" i="4"/>
  <c r="K35" i="4"/>
  <c r="A36" i="4"/>
  <c r="B36" i="4"/>
  <c r="C36" i="4"/>
  <c r="D36" i="4"/>
  <c r="E36" i="4"/>
  <c r="F36" i="4"/>
  <c r="G36" i="4"/>
  <c r="H36" i="4"/>
  <c r="I36" i="4"/>
  <c r="J36" i="4"/>
  <c r="K36" i="4"/>
  <c r="A37" i="4"/>
  <c r="B37" i="4"/>
  <c r="C37" i="4"/>
  <c r="D37" i="4"/>
  <c r="E37" i="4"/>
  <c r="F37" i="4"/>
  <c r="G37" i="4"/>
  <c r="H37" i="4"/>
  <c r="I37" i="4"/>
  <c r="J37" i="4"/>
  <c r="K37" i="4"/>
  <c r="A38" i="4"/>
  <c r="B38" i="4"/>
  <c r="C38" i="4"/>
  <c r="D38" i="4"/>
  <c r="E38" i="4"/>
  <c r="F38" i="4"/>
  <c r="G38" i="4"/>
  <c r="H38" i="4"/>
  <c r="I38" i="4"/>
  <c r="J38" i="4"/>
  <c r="K38" i="4"/>
  <c r="A39" i="4"/>
  <c r="B39" i="4"/>
  <c r="C39" i="4"/>
  <c r="D39" i="4"/>
  <c r="E39" i="4"/>
  <c r="F39" i="4"/>
  <c r="G39" i="4"/>
  <c r="H39" i="4"/>
  <c r="I39" i="4"/>
  <c r="J39" i="4"/>
  <c r="K39" i="4"/>
  <c r="A40" i="4"/>
  <c r="B40" i="4"/>
  <c r="C40" i="4"/>
  <c r="D40" i="4"/>
  <c r="E40" i="4"/>
  <c r="F40" i="4"/>
  <c r="G40" i="4"/>
  <c r="H40" i="4"/>
  <c r="I40" i="4"/>
  <c r="J40" i="4"/>
  <c r="K40" i="4"/>
  <c r="A41" i="4"/>
  <c r="B41" i="4"/>
  <c r="C41" i="4"/>
  <c r="D41" i="4"/>
  <c r="E41" i="4"/>
  <c r="F41" i="4"/>
  <c r="G41" i="4"/>
  <c r="H41" i="4"/>
  <c r="I41" i="4"/>
  <c r="J41" i="4"/>
  <c r="K41" i="4"/>
  <c r="A42" i="4"/>
  <c r="B42" i="4"/>
  <c r="C42" i="4"/>
  <c r="D42" i="4"/>
  <c r="E42" i="4"/>
  <c r="F42" i="4"/>
  <c r="G42" i="4"/>
  <c r="H42" i="4"/>
  <c r="I42" i="4"/>
  <c r="J42" i="4"/>
  <c r="K42" i="4"/>
  <c r="A43" i="4"/>
  <c r="B43" i="4"/>
  <c r="C43" i="4"/>
  <c r="D43" i="4"/>
  <c r="E43" i="4"/>
  <c r="F43" i="4"/>
  <c r="G43" i="4"/>
  <c r="H43" i="4"/>
  <c r="I43" i="4"/>
  <c r="J43" i="4"/>
  <c r="K43" i="4"/>
  <c r="A44" i="4"/>
  <c r="B44" i="4"/>
  <c r="C44" i="4"/>
  <c r="D44" i="4"/>
  <c r="E44" i="4"/>
  <c r="F44" i="4"/>
  <c r="G44" i="4"/>
  <c r="H44" i="4"/>
  <c r="I44" i="4"/>
  <c r="J44" i="4"/>
  <c r="K44" i="4"/>
  <c r="A45" i="4"/>
  <c r="B45" i="4"/>
  <c r="C45" i="4"/>
  <c r="D45" i="4"/>
  <c r="E45" i="4"/>
  <c r="F45" i="4"/>
  <c r="G45" i="4"/>
  <c r="H45" i="4"/>
  <c r="I45" i="4"/>
  <c r="J45" i="4"/>
  <c r="K45" i="4"/>
  <c r="A46" i="4"/>
  <c r="B46" i="4"/>
  <c r="C46" i="4"/>
  <c r="D46" i="4"/>
  <c r="E46" i="4"/>
  <c r="F46" i="4"/>
  <c r="G46" i="4"/>
  <c r="H46" i="4"/>
  <c r="I46" i="4"/>
  <c r="J46" i="4"/>
  <c r="K46" i="4"/>
  <c r="A47" i="4"/>
  <c r="B47" i="4"/>
  <c r="C47" i="4"/>
  <c r="D47" i="4"/>
  <c r="E47" i="4"/>
  <c r="F47" i="4"/>
  <c r="G47" i="4"/>
  <c r="H47" i="4"/>
  <c r="I47" i="4"/>
  <c r="J47" i="4"/>
  <c r="K47" i="4"/>
  <c r="A48" i="4"/>
  <c r="B48" i="4"/>
  <c r="C48" i="4"/>
  <c r="D48" i="4"/>
  <c r="E48" i="4"/>
  <c r="F48" i="4"/>
  <c r="G48" i="4"/>
  <c r="H48" i="4"/>
  <c r="I48" i="4"/>
  <c r="J48" i="4"/>
  <c r="K48" i="4"/>
  <c r="A49" i="4"/>
  <c r="B49" i="4"/>
  <c r="C49" i="4"/>
  <c r="D49" i="4"/>
  <c r="E49" i="4"/>
  <c r="F49" i="4"/>
  <c r="G49" i="4"/>
  <c r="H49" i="4"/>
  <c r="I49" i="4"/>
  <c r="J49" i="4"/>
  <c r="K49" i="4"/>
  <c r="A50" i="4"/>
  <c r="B50" i="4"/>
  <c r="C50" i="4"/>
  <c r="D50" i="4"/>
  <c r="E50" i="4"/>
  <c r="F50" i="4"/>
  <c r="G50" i="4"/>
  <c r="H50" i="4"/>
  <c r="I50" i="4"/>
  <c r="J50" i="4"/>
  <c r="K50" i="4"/>
  <c r="A51" i="4"/>
  <c r="B51" i="4"/>
  <c r="C51" i="4"/>
  <c r="D51" i="4"/>
  <c r="E51" i="4"/>
  <c r="F51" i="4"/>
  <c r="G51" i="4"/>
  <c r="H51" i="4"/>
  <c r="I51" i="4"/>
  <c r="J51" i="4"/>
  <c r="K51" i="4"/>
  <c r="A52" i="4"/>
  <c r="B52" i="4"/>
  <c r="C52" i="4"/>
  <c r="D52" i="4"/>
  <c r="E52" i="4"/>
  <c r="F52" i="4"/>
  <c r="G52" i="4"/>
  <c r="H52" i="4"/>
  <c r="I52" i="4"/>
  <c r="J52" i="4"/>
  <c r="K52" i="4"/>
  <c r="A53" i="4"/>
  <c r="B53" i="4"/>
  <c r="C53" i="4"/>
  <c r="D53" i="4"/>
  <c r="E53" i="4"/>
  <c r="F53" i="4"/>
  <c r="G53" i="4"/>
  <c r="H53" i="4"/>
  <c r="I53" i="4"/>
  <c r="J53" i="4"/>
  <c r="K53" i="4"/>
  <c r="A54" i="4"/>
  <c r="B54" i="4"/>
  <c r="C54" i="4"/>
  <c r="D54" i="4"/>
  <c r="E54" i="4"/>
  <c r="F54" i="4"/>
  <c r="G54" i="4"/>
  <c r="H54" i="4"/>
  <c r="I54" i="4"/>
  <c r="J54" i="4"/>
  <c r="K54" i="4"/>
  <c r="A55" i="4"/>
  <c r="B55" i="4"/>
  <c r="C55" i="4"/>
  <c r="D55" i="4"/>
  <c r="E55" i="4"/>
  <c r="F55" i="4"/>
  <c r="G55" i="4"/>
  <c r="H55" i="4"/>
  <c r="I55" i="4"/>
  <c r="J55" i="4"/>
  <c r="K55" i="4"/>
  <c r="A56" i="4"/>
  <c r="B56" i="4"/>
  <c r="C56" i="4"/>
  <c r="D56" i="4"/>
  <c r="E56" i="4"/>
  <c r="F56" i="4"/>
  <c r="G56" i="4"/>
  <c r="H56" i="4"/>
  <c r="I56" i="4"/>
  <c r="J56" i="4"/>
  <c r="K56" i="4"/>
  <c r="A57" i="4"/>
  <c r="B57" i="4"/>
  <c r="C57" i="4"/>
  <c r="D57" i="4"/>
  <c r="E57" i="4"/>
  <c r="F57" i="4"/>
  <c r="G57" i="4"/>
  <c r="H57" i="4"/>
  <c r="I57" i="4"/>
  <c r="J57" i="4"/>
  <c r="K57" i="4"/>
  <c r="A58" i="4"/>
  <c r="B58" i="4"/>
  <c r="C58" i="4"/>
  <c r="D58" i="4"/>
  <c r="E58" i="4"/>
  <c r="F58" i="4"/>
  <c r="G58" i="4"/>
  <c r="H58" i="4"/>
  <c r="I58" i="4"/>
  <c r="J58" i="4"/>
  <c r="K58" i="4"/>
  <c r="A59" i="4"/>
  <c r="B59" i="4"/>
  <c r="C59" i="4"/>
  <c r="D59" i="4"/>
  <c r="E59" i="4"/>
  <c r="F59" i="4"/>
  <c r="G59" i="4"/>
  <c r="H59" i="4"/>
  <c r="I59" i="4"/>
  <c r="J59" i="4"/>
  <c r="K59" i="4"/>
  <c r="A60" i="4"/>
  <c r="B60" i="4"/>
  <c r="C60" i="4"/>
  <c r="D60" i="4"/>
  <c r="E60" i="4"/>
  <c r="F60" i="4"/>
  <c r="G60" i="4"/>
  <c r="H60" i="4"/>
  <c r="I60" i="4"/>
  <c r="J60" i="4"/>
  <c r="K60" i="4"/>
  <c r="A61" i="4"/>
  <c r="B61" i="4"/>
  <c r="C61" i="4"/>
  <c r="D61" i="4"/>
  <c r="E61" i="4"/>
  <c r="F61" i="4"/>
  <c r="G61" i="4"/>
  <c r="H61" i="4"/>
  <c r="I61" i="4"/>
  <c r="J61" i="4"/>
  <c r="K61" i="4"/>
  <c r="A62" i="4"/>
  <c r="B62" i="4"/>
  <c r="C62" i="4"/>
  <c r="D62" i="4"/>
  <c r="E62" i="4"/>
  <c r="F62" i="4"/>
  <c r="G62" i="4"/>
  <c r="H62" i="4"/>
  <c r="I62" i="4"/>
  <c r="J62" i="4"/>
  <c r="K62" i="4"/>
  <c r="A63" i="4"/>
  <c r="B63" i="4"/>
  <c r="C63" i="4"/>
  <c r="D63" i="4"/>
  <c r="E63" i="4"/>
  <c r="F63" i="4"/>
  <c r="G63" i="4"/>
  <c r="H63" i="4"/>
  <c r="I63" i="4"/>
  <c r="J63" i="4"/>
  <c r="K63" i="4"/>
  <c r="A64" i="4"/>
  <c r="B64" i="4"/>
  <c r="C64" i="4"/>
  <c r="D64" i="4"/>
  <c r="E64" i="4"/>
  <c r="F64" i="4"/>
  <c r="G64" i="4"/>
  <c r="H64" i="4"/>
  <c r="I64" i="4"/>
  <c r="J64" i="4"/>
  <c r="K64" i="4"/>
  <c r="A65" i="4"/>
  <c r="B65" i="4"/>
  <c r="C65" i="4"/>
  <c r="D65" i="4"/>
  <c r="E65" i="4"/>
  <c r="F65" i="4"/>
  <c r="G65" i="4"/>
  <c r="H65" i="4"/>
  <c r="I65" i="4"/>
  <c r="J65" i="4"/>
  <c r="K65" i="4"/>
  <c r="A66" i="4"/>
  <c r="B66" i="4"/>
  <c r="C66" i="4"/>
  <c r="D66" i="4"/>
  <c r="E66" i="4"/>
  <c r="F66" i="4"/>
  <c r="G66" i="4"/>
  <c r="H66" i="4"/>
  <c r="I66" i="4"/>
  <c r="J66" i="4"/>
  <c r="K66" i="4"/>
  <c r="A67" i="4"/>
  <c r="B67" i="4"/>
  <c r="C67" i="4"/>
  <c r="D67" i="4"/>
  <c r="E67" i="4"/>
  <c r="F67" i="4"/>
  <c r="G67" i="4"/>
  <c r="H67" i="4"/>
  <c r="I67" i="4"/>
  <c r="J67" i="4"/>
  <c r="K67" i="4"/>
  <c r="A68" i="4"/>
  <c r="B68" i="4"/>
  <c r="C68" i="4"/>
  <c r="D68" i="4"/>
  <c r="E68" i="4"/>
  <c r="F68" i="4"/>
  <c r="G68" i="4"/>
  <c r="H68" i="4"/>
  <c r="I68" i="4"/>
  <c r="J68" i="4"/>
  <c r="K68" i="4"/>
  <c r="A69" i="4"/>
  <c r="B69" i="4"/>
  <c r="C69" i="4"/>
  <c r="D69" i="4"/>
  <c r="E69" i="4"/>
  <c r="F69" i="4"/>
  <c r="G69" i="4"/>
  <c r="H69" i="4"/>
  <c r="I69" i="4"/>
  <c r="J69" i="4"/>
  <c r="K69" i="4"/>
  <c r="A70" i="4"/>
  <c r="B70" i="4"/>
  <c r="C70" i="4"/>
  <c r="D70" i="4"/>
  <c r="E70" i="4"/>
  <c r="F70" i="4"/>
  <c r="G70" i="4"/>
  <c r="H70" i="4"/>
  <c r="I70" i="4"/>
  <c r="J70" i="4"/>
  <c r="K70" i="4"/>
  <c r="A71" i="4"/>
  <c r="B71" i="4"/>
  <c r="C71" i="4"/>
  <c r="D71" i="4"/>
  <c r="E71" i="4"/>
  <c r="F71" i="4"/>
  <c r="G71" i="4"/>
  <c r="H71" i="4"/>
  <c r="I71" i="4"/>
  <c r="J71" i="4"/>
  <c r="K71" i="4"/>
  <c r="A72" i="4"/>
  <c r="B72" i="4"/>
  <c r="C72" i="4"/>
  <c r="D72" i="4"/>
  <c r="E72" i="4"/>
  <c r="F72" i="4"/>
  <c r="G72" i="4"/>
  <c r="H72" i="4"/>
  <c r="I72" i="4"/>
  <c r="J72" i="4"/>
  <c r="K72" i="4"/>
  <c r="A73" i="4"/>
  <c r="B73" i="4"/>
  <c r="C73" i="4"/>
  <c r="D73" i="4"/>
  <c r="E73" i="4"/>
  <c r="F73" i="4"/>
  <c r="G73" i="4"/>
  <c r="H73" i="4"/>
  <c r="I73" i="4"/>
  <c r="J73" i="4"/>
  <c r="K73" i="4"/>
  <c r="A74" i="4"/>
  <c r="B74" i="4"/>
  <c r="C74" i="4"/>
  <c r="D74" i="4"/>
  <c r="E74" i="4"/>
  <c r="F74" i="4"/>
  <c r="G74" i="4"/>
  <c r="H74" i="4"/>
  <c r="I74" i="4"/>
  <c r="J74" i="4"/>
  <c r="K74" i="4"/>
  <c r="A75" i="4"/>
  <c r="B75" i="4"/>
  <c r="C75" i="4"/>
  <c r="D75" i="4"/>
  <c r="E75" i="4"/>
  <c r="F75" i="4"/>
  <c r="G75" i="4"/>
  <c r="H75" i="4"/>
  <c r="I75" i="4"/>
  <c r="J75" i="4"/>
  <c r="K75" i="4"/>
  <c r="A76" i="4"/>
  <c r="B76" i="4"/>
  <c r="C76" i="4"/>
  <c r="D76" i="4"/>
  <c r="E76" i="4"/>
  <c r="F76" i="4"/>
  <c r="G76" i="4"/>
  <c r="H76" i="4"/>
  <c r="I76" i="4"/>
  <c r="J76" i="4"/>
  <c r="K76" i="4"/>
  <c r="A77" i="4"/>
  <c r="B77" i="4"/>
  <c r="C77" i="4"/>
  <c r="D77" i="4"/>
  <c r="E77" i="4"/>
  <c r="F77" i="4"/>
  <c r="G77" i="4"/>
  <c r="H77" i="4"/>
  <c r="I77" i="4"/>
  <c r="J77" i="4"/>
  <c r="K77" i="4"/>
  <c r="A78" i="4"/>
  <c r="B78" i="4"/>
  <c r="C78" i="4"/>
  <c r="D78" i="4"/>
  <c r="E78" i="4"/>
  <c r="F78" i="4"/>
  <c r="G78" i="4"/>
  <c r="H78" i="4"/>
  <c r="I78" i="4"/>
  <c r="J78" i="4"/>
  <c r="K78" i="4"/>
  <c r="A79" i="4"/>
  <c r="B79" i="4"/>
  <c r="C79" i="4"/>
  <c r="D79" i="4"/>
  <c r="E79" i="4"/>
  <c r="F79" i="4"/>
  <c r="G79" i="4"/>
  <c r="H79" i="4"/>
  <c r="I79" i="4"/>
  <c r="J79" i="4"/>
  <c r="K79" i="4"/>
  <c r="A80" i="4"/>
  <c r="B80" i="4"/>
  <c r="C80" i="4"/>
  <c r="D80" i="4"/>
  <c r="E80" i="4"/>
  <c r="F80" i="4"/>
  <c r="G80" i="4"/>
  <c r="H80" i="4"/>
  <c r="I80" i="4"/>
  <c r="J80" i="4"/>
  <c r="K80" i="4"/>
  <c r="A81" i="4"/>
  <c r="B81" i="4"/>
  <c r="C81" i="4"/>
  <c r="D81" i="4"/>
  <c r="E81" i="4"/>
  <c r="F81" i="4"/>
  <c r="G81" i="4"/>
  <c r="H81" i="4"/>
  <c r="I81" i="4"/>
  <c r="J81" i="4"/>
  <c r="K81" i="4"/>
  <c r="L81" i="4" s="1"/>
  <c r="A82" i="4"/>
  <c r="B82" i="4"/>
  <c r="C82" i="4"/>
  <c r="D82" i="4"/>
  <c r="E82" i="4"/>
  <c r="F82" i="4"/>
  <c r="G82" i="4"/>
  <c r="H82" i="4"/>
  <c r="I82" i="4"/>
  <c r="J82" i="4"/>
  <c r="K82" i="4"/>
  <c r="A83" i="4"/>
  <c r="B83" i="4"/>
  <c r="C83" i="4"/>
  <c r="D83" i="4"/>
  <c r="E83" i="4"/>
  <c r="F83" i="4"/>
  <c r="G83" i="4"/>
  <c r="H83" i="4"/>
  <c r="I83" i="4"/>
  <c r="J83" i="4"/>
  <c r="K83" i="4"/>
  <c r="L83" i="4"/>
  <c r="A84" i="4"/>
  <c r="B84" i="4"/>
  <c r="C84" i="4"/>
  <c r="D84" i="4"/>
  <c r="E84" i="4"/>
  <c r="F84" i="4"/>
  <c r="G84" i="4"/>
  <c r="H84" i="4"/>
  <c r="I84" i="4"/>
  <c r="J84" i="4"/>
  <c r="K84" i="4"/>
  <c r="A85" i="4"/>
  <c r="B85" i="4"/>
  <c r="C85" i="4"/>
  <c r="D85" i="4"/>
  <c r="E85" i="4"/>
  <c r="F85" i="4"/>
  <c r="G85" i="4"/>
  <c r="H85" i="4"/>
  <c r="I85" i="4"/>
  <c r="J85" i="4"/>
  <c r="K85" i="4"/>
  <c r="L85" i="4" s="1"/>
  <c r="A86" i="4"/>
  <c r="B86" i="4"/>
  <c r="C86" i="4"/>
  <c r="D86" i="4"/>
  <c r="E86" i="4"/>
  <c r="F86" i="4"/>
  <c r="G86" i="4"/>
  <c r="H86" i="4"/>
  <c r="I86" i="4"/>
  <c r="J86" i="4"/>
  <c r="K86" i="4"/>
  <c r="L86" i="4" s="1"/>
  <c r="A87" i="4"/>
  <c r="B87" i="4"/>
  <c r="C87" i="4"/>
  <c r="D87" i="4"/>
  <c r="E87" i="4"/>
  <c r="F87" i="4"/>
  <c r="G87" i="4"/>
  <c r="H87" i="4"/>
  <c r="I87" i="4"/>
  <c r="J87" i="4"/>
  <c r="K87" i="4"/>
  <c r="L87" i="4" s="1"/>
  <c r="A88" i="4"/>
  <c r="B88" i="4"/>
  <c r="C88" i="4"/>
  <c r="D88" i="4"/>
  <c r="E88" i="4"/>
  <c r="F88" i="4"/>
  <c r="G88" i="4"/>
  <c r="H88" i="4"/>
  <c r="I88" i="4"/>
  <c r="J88" i="4"/>
  <c r="K88" i="4"/>
  <c r="L88" i="4" s="1"/>
  <c r="A89" i="4"/>
  <c r="B89" i="4"/>
  <c r="C89" i="4"/>
  <c r="D89" i="4"/>
  <c r="E89" i="4"/>
  <c r="F89" i="4"/>
  <c r="G89" i="4"/>
  <c r="H89" i="4"/>
  <c r="I89" i="4"/>
  <c r="J89" i="4"/>
  <c r="K89" i="4"/>
  <c r="L89" i="4" s="1"/>
  <c r="A90" i="4"/>
  <c r="B90" i="4"/>
  <c r="C90" i="4"/>
  <c r="D90" i="4"/>
  <c r="E90" i="4"/>
  <c r="F90" i="4"/>
  <c r="G90" i="4"/>
  <c r="H90" i="4"/>
  <c r="I90" i="4"/>
  <c r="J90" i="4"/>
  <c r="K90" i="4"/>
  <c r="L90" i="4" s="1"/>
  <c r="A91" i="4"/>
  <c r="B91" i="4"/>
  <c r="C91" i="4"/>
  <c r="D91" i="4"/>
  <c r="E91" i="4"/>
  <c r="F91" i="4"/>
  <c r="G91" i="4"/>
  <c r="H91" i="4"/>
  <c r="I91" i="4"/>
  <c r="J91" i="4"/>
  <c r="K91" i="4"/>
  <c r="L91" i="4" s="1"/>
  <c r="A92" i="4"/>
  <c r="B92" i="4"/>
  <c r="C92" i="4"/>
  <c r="D92" i="4"/>
  <c r="E92" i="4"/>
  <c r="F92" i="4"/>
  <c r="G92" i="4"/>
  <c r="H92" i="4"/>
  <c r="I92" i="4"/>
  <c r="J92" i="4"/>
  <c r="K92" i="4"/>
  <c r="L92" i="4" s="1"/>
  <c r="A93" i="4"/>
  <c r="B93" i="4"/>
  <c r="C93" i="4"/>
  <c r="D93" i="4"/>
  <c r="E93" i="4"/>
  <c r="F93" i="4"/>
  <c r="G93" i="4"/>
  <c r="H93" i="4"/>
  <c r="I93" i="4"/>
  <c r="J93" i="4"/>
  <c r="K93" i="4"/>
  <c r="L93" i="4" s="1"/>
  <c r="A94" i="4"/>
  <c r="B94" i="4"/>
  <c r="C94" i="4"/>
  <c r="D94" i="4"/>
  <c r="E94" i="4"/>
  <c r="F94" i="4"/>
  <c r="G94" i="4"/>
  <c r="H94" i="4"/>
  <c r="I94" i="4"/>
  <c r="J94" i="4"/>
  <c r="K94" i="4"/>
  <c r="L94" i="4" s="1"/>
  <c r="A95" i="4"/>
  <c r="B95" i="4"/>
  <c r="C95" i="4"/>
  <c r="D95" i="4"/>
  <c r="E95" i="4"/>
  <c r="F95" i="4"/>
  <c r="G95" i="4"/>
  <c r="H95" i="4"/>
  <c r="I95" i="4"/>
  <c r="J95" i="4"/>
  <c r="K95" i="4"/>
  <c r="L95" i="4" s="1"/>
  <c r="A96" i="4"/>
  <c r="B96" i="4"/>
  <c r="C96" i="4"/>
  <c r="D96" i="4"/>
  <c r="E96" i="4"/>
  <c r="F96" i="4"/>
  <c r="G96" i="4"/>
  <c r="H96" i="4"/>
  <c r="I96" i="4"/>
  <c r="J96" i="4"/>
  <c r="K96" i="4"/>
  <c r="L96" i="4" s="1"/>
  <c r="A97" i="4"/>
  <c r="B97" i="4"/>
  <c r="C97" i="4"/>
  <c r="D97" i="4"/>
  <c r="E97" i="4"/>
  <c r="F97" i="4"/>
  <c r="G97" i="4"/>
  <c r="H97" i="4"/>
  <c r="I97" i="4"/>
  <c r="J97" i="4"/>
  <c r="K97" i="4"/>
  <c r="L97" i="4" s="1"/>
  <c r="A98" i="4"/>
  <c r="B98" i="4"/>
  <c r="C98" i="4"/>
  <c r="D98" i="4"/>
  <c r="E98" i="4"/>
  <c r="F98" i="4"/>
  <c r="G98" i="4"/>
  <c r="H98" i="4"/>
  <c r="I98" i="4"/>
  <c r="J98" i="4"/>
  <c r="K98" i="4"/>
  <c r="L98" i="4" s="1"/>
  <c r="A99" i="4"/>
  <c r="B99" i="4"/>
  <c r="C99" i="4"/>
  <c r="D99" i="4"/>
  <c r="E99" i="4"/>
  <c r="F99" i="4"/>
  <c r="G99" i="4"/>
  <c r="H99" i="4"/>
  <c r="I99" i="4"/>
  <c r="J99" i="4"/>
  <c r="K99" i="4"/>
  <c r="L99" i="4" s="1"/>
  <c r="A100" i="4"/>
  <c r="B100" i="4"/>
  <c r="C100" i="4"/>
  <c r="D100" i="4"/>
  <c r="E100" i="4"/>
  <c r="F100" i="4"/>
  <c r="G100" i="4"/>
  <c r="H100" i="4"/>
  <c r="I100" i="4"/>
  <c r="J100" i="4"/>
  <c r="K100" i="4"/>
  <c r="L100" i="4" s="1"/>
  <c r="A101" i="4"/>
  <c r="B101" i="4"/>
  <c r="C101" i="4"/>
  <c r="D101" i="4"/>
  <c r="E101" i="4"/>
  <c r="F101" i="4"/>
  <c r="G101" i="4"/>
  <c r="H101" i="4"/>
  <c r="I101" i="4"/>
  <c r="J101" i="4"/>
  <c r="K101" i="4"/>
  <c r="L101" i="4" s="1"/>
  <c r="A102" i="4"/>
  <c r="B102" i="4"/>
  <c r="C102" i="4"/>
  <c r="D102" i="4"/>
  <c r="E102" i="4"/>
  <c r="F102" i="4"/>
  <c r="G102" i="4"/>
  <c r="H102" i="4"/>
  <c r="I102" i="4"/>
  <c r="J102" i="4"/>
  <c r="K102" i="4"/>
  <c r="L102" i="4" s="1"/>
  <c r="A103" i="4"/>
  <c r="B103" i="4"/>
  <c r="C103" i="4"/>
  <c r="D103" i="4"/>
  <c r="E103" i="4"/>
  <c r="F103" i="4"/>
  <c r="G103" i="4"/>
  <c r="H103" i="4"/>
  <c r="I103" i="4"/>
  <c r="J103" i="4"/>
  <c r="K103" i="4"/>
  <c r="L103" i="4" s="1"/>
  <c r="A104" i="4"/>
  <c r="B104" i="4"/>
  <c r="C104" i="4"/>
  <c r="D104" i="4"/>
  <c r="E104" i="4"/>
  <c r="F104" i="4"/>
  <c r="G104" i="4"/>
  <c r="H104" i="4"/>
  <c r="I104" i="4"/>
  <c r="J104" i="4"/>
  <c r="K104" i="4"/>
  <c r="L104" i="4" s="1"/>
  <c r="A105" i="4"/>
  <c r="B105" i="4"/>
  <c r="C105" i="4"/>
  <c r="D105" i="4"/>
  <c r="E105" i="4"/>
  <c r="F105" i="4"/>
  <c r="G105" i="4"/>
  <c r="H105" i="4"/>
  <c r="I105" i="4"/>
  <c r="J105" i="4"/>
  <c r="K105" i="4"/>
  <c r="L105" i="4" s="1"/>
  <c r="A106" i="4"/>
  <c r="B106" i="4"/>
  <c r="C106" i="4"/>
  <c r="D106" i="4"/>
  <c r="E106" i="4"/>
  <c r="F106" i="4"/>
  <c r="G106" i="4"/>
  <c r="H106" i="4"/>
  <c r="I106" i="4"/>
  <c r="J106" i="4"/>
  <c r="K106" i="4"/>
  <c r="L106" i="4" s="1"/>
  <c r="A107" i="4"/>
  <c r="B107" i="4"/>
  <c r="C107" i="4"/>
  <c r="D107" i="4"/>
  <c r="E107" i="4"/>
  <c r="F107" i="4"/>
  <c r="G107" i="4"/>
  <c r="H107" i="4"/>
  <c r="I107" i="4"/>
  <c r="J107" i="4"/>
  <c r="K107" i="4"/>
  <c r="L107" i="4"/>
  <c r="A108" i="4"/>
  <c r="B108" i="4"/>
  <c r="C108" i="4"/>
  <c r="D108" i="4"/>
  <c r="E108" i="4"/>
  <c r="F108" i="4"/>
  <c r="G108" i="4"/>
  <c r="H108" i="4"/>
  <c r="I108" i="4"/>
  <c r="J108" i="4"/>
  <c r="K108" i="4"/>
  <c r="L108" i="4" s="1"/>
  <c r="A109" i="4"/>
  <c r="B109" i="4"/>
  <c r="C109" i="4"/>
  <c r="D109" i="4"/>
  <c r="E109" i="4"/>
  <c r="F109" i="4"/>
  <c r="G109" i="4"/>
  <c r="H109" i="4"/>
  <c r="I109" i="4"/>
  <c r="J109" i="4"/>
  <c r="K109" i="4"/>
  <c r="L109" i="4" s="1"/>
  <c r="A110" i="4"/>
  <c r="B110" i="4"/>
  <c r="C110" i="4"/>
  <c r="D110" i="4"/>
  <c r="E110" i="4"/>
  <c r="F110" i="4"/>
  <c r="G110" i="4"/>
  <c r="H110" i="4"/>
  <c r="I110" i="4"/>
  <c r="J110" i="4"/>
  <c r="K110" i="4"/>
  <c r="L110" i="4" s="1"/>
  <c r="A111" i="4"/>
  <c r="B111" i="4"/>
  <c r="C111" i="4"/>
  <c r="D111" i="4"/>
  <c r="E111" i="4"/>
  <c r="F111" i="4"/>
  <c r="G111" i="4"/>
  <c r="H111" i="4"/>
  <c r="I111" i="4"/>
  <c r="J111" i="4"/>
  <c r="K111" i="4"/>
  <c r="L111" i="4"/>
  <c r="A112" i="4"/>
  <c r="B112" i="4"/>
  <c r="C112" i="4"/>
  <c r="D112" i="4"/>
  <c r="E112" i="4"/>
  <c r="F112" i="4"/>
  <c r="G112" i="4"/>
  <c r="H112" i="4"/>
  <c r="I112" i="4"/>
  <c r="J112" i="4"/>
  <c r="K112" i="4"/>
  <c r="L112" i="4" s="1"/>
  <c r="A113" i="4"/>
  <c r="B113" i="4"/>
  <c r="C113" i="4"/>
  <c r="D113" i="4"/>
  <c r="E113" i="4"/>
  <c r="F113" i="4"/>
  <c r="G113" i="4"/>
  <c r="H113" i="4"/>
  <c r="I113" i="4"/>
  <c r="J113" i="4"/>
  <c r="K113" i="4"/>
  <c r="L113" i="4" s="1"/>
  <c r="A114" i="4"/>
  <c r="B114" i="4"/>
  <c r="C114" i="4"/>
  <c r="D114" i="4"/>
  <c r="E114" i="4"/>
  <c r="F114" i="4"/>
  <c r="G114" i="4"/>
  <c r="H114" i="4"/>
  <c r="I114" i="4"/>
  <c r="J114" i="4"/>
  <c r="K114" i="4"/>
  <c r="L114" i="4" s="1"/>
  <c r="A115" i="4"/>
  <c r="B115" i="4"/>
  <c r="C115" i="4"/>
  <c r="D115" i="4"/>
  <c r="E115" i="4"/>
  <c r="F115" i="4"/>
  <c r="G115" i="4"/>
  <c r="H115" i="4"/>
  <c r="I115" i="4"/>
  <c r="J115" i="4"/>
  <c r="K115" i="4"/>
  <c r="L115" i="4" s="1"/>
  <c r="A116" i="4"/>
  <c r="B116" i="4"/>
  <c r="C116" i="4"/>
  <c r="D116" i="4"/>
  <c r="E116" i="4"/>
  <c r="F116" i="4"/>
  <c r="G116" i="4"/>
  <c r="H116" i="4"/>
  <c r="I116" i="4"/>
  <c r="J116" i="4"/>
  <c r="K116" i="4"/>
  <c r="L116" i="4" s="1"/>
  <c r="A117" i="4"/>
  <c r="B117" i="4"/>
  <c r="C117" i="4"/>
  <c r="D117" i="4"/>
  <c r="E117" i="4"/>
  <c r="F117" i="4"/>
  <c r="G117" i="4"/>
  <c r="H117" i="4"/>
  <c r="I117" i="4"/>
  <c r="J117" i="4"/>
  <c r="K117" i="4"/>
  <c r="L117" i="4" s="1"/>
  <c r="A118" i="4"/>
  <c r="B118" i="4"/>
  <c r="C118" i="4"/>
  <c r="D118" i="4"/>
  <c r="E118" i="4"/>
  <c r="F118" i="4"/>
  <c r="G118" i="4"/>
  <c r="H118" i="4"/>
  <c r="I118" i="4"/>
  <c r="J118" i="4"/>
  <c r="K118" i="4"/>
  <c r="L118" i="4" s="1"/>
  <c r="A119" i="4"/>
  <c r="B119" i="4"/>
  <c r="C119" i="4"/>
  <c r="D119" i="4"/>
  <c r="E119" i="4"/>
  <c r="F119" i="4"/>
  <c r="G119" i="4"/>
  <c r="H119" i="4"/>
  <c r="I119" i="4"/>
  <c r="J119" i="4"/>
  <c r="K119" i="4"/>
  <c r="L119" i="4"/>
  <c r="A120" i="4"/>
  <c r="B120" i="4"/>
  <c r="C120" i="4"/>
  <c r="D120" i="4"/>
  <c r="E120" i="4"/>
  <c r="F120" i="4"/>
  <c r="G120" i="4"/>
  <c r="H120" i="4"/>
  <c r="I120" i="4"/>
  <c r="J120" i="4"/>
  <c r="K120" i="4"/>
  <c r="L120" i="4" s="1"/>
  <c r="A121" i="4"/>
  <c r="B121" i="4"/>
  <c r="C121" i="4"/>
  <c r="D121" i="4"/>
  <c r="E121" i="4"/>
  <c r="F121" i="4"/>
  <c r="G121" i="4"/>
  <c r="H121" i="4"/>
  <c r="I121" i="4"/>
  <c r="J121" i="4"/>
  <c r="K121" i="4"/>
  <c r="L121" i="4" s="1"/>
  <c r="A122" i="4"/>
  <c r="B122" i="4"/>
  <c r="C122" i="4"/>
  <c r="D122" i="4"/>
  <c r="E122" i="4"/>
  <c r="F122" i="4"/>
  <c r="G122" i="4"/>
  <c r="H122" i="4"/>
  <c r="I122" i="4"/>
  <c r="J122" i="4"/>
  <c r="K122" i="4"/>
  <c r="L122" i="4" s="1"/>
  <c r="A123" i="4"/>
  <c r="B123" i="4"/>
  <c r="C123" i="4"/>
  <c r="D123" i="4"/>
  <c r="E123" i="4"/>
  <c r="F123" i="4"/>
  <c r="G123" i="4"/>
  <c r="H123" i="4"/>
  <c r="I123" i="4"/>
  <c r="J123" i="4"/>
  <c r="K123" i="4"/>
  <c r="L123" i="4" s="1"/>
  <c r="A124" i="4"/>
  <c r="B124" i="4"/>
  <c r="C124" i="4"/>
  <c r="D124" i="4"/>
  <c r="E124" i="4"/>
  <c r="F124" i="4"/>
  <c r="G124" i="4"/>
  <c r="H124" i="4"/>
  <c r="I124" i="4"/>
  <c r="J124" i="4"/>
  <c r="K124" i="4"/>
  <c r="L124" i="4" s="1"/>
  <c r="A125" i="4"/>
  <c r="B125" i="4"/>
  <c r="C125" i="4"/>
  <c r="D125" i="4"/>
  <c r="E125" i="4"/>
  <c r="F125" i="4"/>
  <c r="G125" i="4"/>
  <c r="H125" i="4"/>
  <c r="I125" i="4"/>
  <c r="J125" i="4"/>
  <c r="K125" i="4"/>
  <c r="L125" i="4" s="1"/>
  <c r="A126" i="4"/>
  <c r="B126" i="4"/>
  <c r="C126" i="4"/>
  <c r="D126" i="4"/>
  <c r="E126" i="4"/>
  <c r="F126" i="4"/>
  <c r="G126" i="4"/>
  <c r="H126" i="4"/>
  <c r="I126" i="4"/>
  <c r="J126" i="4"/>
  <c r="K126" i="4"/>
  <c r="L126" i="4" s="1"/>
  <c r="A127" i="4"/>
  <c r="B127" i="4"/>
  <c r="C127" i="4"/>
  <c r="D127" i="4"/>
  <c r="E127" i="4"/>
  <c r="F127" i="4"/>
  <c r="G127" i="4"/>
  <c r="H127" i="4"/>
  <c r="I127" i="4"/>
  <c r="J127" i="4"/>
  <c r="K127" i="4"/>
  <c r="L127" i="4" s="1"/>
  <c r="A128" i="4"/>
  <c r="B128" i="4"/>
  <c r="C128" i="4"/>
  <c r="D128" i="4"/>
  <c r="E128" i="4"/>
  <c r="F128" i="4"/>
  <c r="G128" i="4"/>
  <c r="H128" i="4"/>
  <c r="I128" i="4"/>
  <c r="J128" i="4"/>
  <c r="K128" i="4"/>
  <c r="L128" i="4" s="1"/>
  <c r="A129" i="4"/>
  <c r="B129" i="4"/>
  <c r="C129" i="4"/>
  <c r="D129" i="4"/>
  <c r="E129" i="4"/>
  <c r="F129" i="4"/>
  <c r="G129" i="4"/>
  <c r="H129" i="4"/>
  <c r="I129" i="4"/>
  <c r="J129" i="4"/>
  <c r="K129" i="4"/>
  <c r="L129" i="4"/>
  <c r="A130" i="4"/>
  <c r="B130" i="4"/>
  <c r="C130" i="4"/>
  <c r="D130" i="4"/>
  <c r="E130" i="4"/>
  <c r="F130" i="4"/>
  <c r="G130" i="4"/>
  <c r="H130" i="4"/>
  <c r="I130" i="4"/>
  <c r="J130" i="4"/>
  <c r="K130" i="4"/>
  <c r="L130" i="4" s="1"/>
  <c r="A131" i="4"/>
  <c r="B131" i="4"/>
  <c r="C131" i="4"/>
  <c r="D131" i="4"/>
  <c r="E131" i="4"/>
  <c r="F131" i="4"/>
  <c r="G131" i="4"/>
  <c r="H131" i="4"/>
  <c r="I131" i="4"/>
  <c r="J131" i="4"/>
  <c r="K131" i="4"/>
  <c r="L131" i="4" s="1"/>
  <c r="A132" i="4"/>
  <c r="B132" i="4"/>
  <c r="C132" i="4"/>
  <c r="D132" i="4"/>
  <c r="E132" i="4"/>
  <c r="F132" i="4"/>
  <c r="G132" i="4"/>
  <c r="H132" i="4"/>
  <c r="I132" i="4"/>
  <c r="J132" i="4"/>
  <c r="K132" i="4"/>
  <c r="L132" i="4" s="1"/>
  <c r="A133" i="4"/>
  <c r="B133" i="4"/>
  <c r="C133" i="4"/>
  <c r="D133" i="4"/>
  <c r="E133" i="4"/>
  <c r="F133" i="4"/>
  <c r="G133" i="4"/>
  <c r="H133" i="4"/>
  <c r="I133" i="4"/>
  <c r="J133" i="4"/>
  <c r="K133" i="4"/>
  <c r="L133" i="4" s="1"/>
  <c r="A134" i="4"/>
  <c r="B134" i="4"/>
  <c r="C134" i="4"/>
  <c r="D134" i="4"/>
  <c r="E134" i="4"/>
  <c r="F134" i="4"/>
  <c r="G134" i="4"/>
  <c r="H134" i="4"/>
  <c r="I134" i="4"/>
  <c r="J134" i="4"/>
  <c r="K134" i="4"/>
  <c r="L134" i="4" s="1"/>
  <c r="A135" i="4"/>
  <c r="B135" i="4"/>
  <c r="C135" i="4"/>
  <c r="D135" i="4"/>
  <c r="E135" i="4"/>
  <c r="F135" i="4"/>
  <c r="G135" i="4"/>
  <c r="H135" i="4"/>
  <c r="I135" i="4"/>
  <c r="J135" i="4"/>
  <c r="K135" i="4"/>
  <c r="L135" i="4" s="1"/>
  <c r="A136" i="4"/>
  <c r="B136" i="4"/>
  <c r="C136" i="4"/>
  <c r="D136" i="4"/>
  <c r="E136" i="4"/>
  <c r="F136" i="4"/>
  <c r="G136" i="4"/>
  <c r="H136" i="4"/>
  <c r="I136" i="4"/>
  <c r="J136" i="4"/>
  <c r="K136" i="4"/>
  <c r="L136" i="4" s="1"/>
  <c r="A137" i="4"/>
  <c r="B137" i="4"/>
  <c r="C137" i="4"/>
  <c r="D137" i="4"/>
  <c r="E137" i="4"/>
  <c r="F137" i="4"/>
  <c r="G137" i="4"/>
  <c r="H137" i="4"/>
  <c r="I137" i="4"/>
  <c r="J137" i="4"/>
  <c r="K137" i="4"/>
  <c r="L137" i="4" s="1"/>
  <c r="A138" i="4"/>
  <c r="B138" i="4"/>
  <c r="C138" i="4"/>
  <c r="D138" i="4"/>
  <c r="E138" i="4"/>
  <c r="F138" i="4"/>
  <c r="G138" i="4"/>
  <c r="H138" i="4"/>
  <c r="I138" i="4"/>
  <c r="J138" i="4"/>
  <c r="K138" i="4"/>
  <c r="L138" i="4" s="1"/>
  <c r="A139" i="4"/>
  <c r="B139" i="4"/>
  <c r="C139" i="4"/>
  <c r="D139" i="4"/>
  <c r="E139" i="4"/>
  <c r="F139" i="4"/>
  <c r="G139" i="4"/>
  <c r="H139" i="4"/>
  <c r="I139" i="4"/>
  <c r="J139" i="4"/>
  <c r="K139" i="4"/>
  <c r="L139" i="4" s="1"/>
  <c r="A140" i="4"/>
  <c r="B140" i="4"/>
  <c r="C140" i="4"/>
  <c r="D140" i="4"/>
  <c r="E140" i="4"/>
  <c r="F140" i="4"/>
  <c r="G140" i="4"/>
  <c r="H140" i="4"/>
  <c r="I140" i="4"/>
  <c r="J140" i="4"/>
  <c r="K140" i="4"/>
  <c r="L140" i="4" s="1"/>
  <c r="A141" i="4"/>
  <c r="B141" i="4"/>
  <c r="C141" i="4"/>
  <c r="D141" i="4"/>
  <c r="E141" i="4"/>
  <c r="F141" i="4"/>
  <c r="G141" i="4"/>
  <c r="H141" i="4"/>
  <c r="I141" i="4"/>
  <c r="J141" i="4"/>
  <c r="K141" i="4"/>
  <c r="L141" i="4" s="1"/>
  <c r="A142" i="4"/>
  <c r="B142" i="4"/>
  <c r="C142" i="4"/>
  <c r="D142" i="4"/>
  <c r="E142" i="4"/>
  <c r="F142" i="4"/>
  <c r="G142" i="4"/>
  <c r="H142" i="4"/>
  <c r="I142" i="4"/>
  <c r="J142" i="4"/>
  <c r="K142" i="4"/>
  <c r="L142" i="4" s="1"/>
  <c r="A143" i="4"/>
  <c r="B143" i="4"/>
  <c r="C143" i="4"/>
  <c r="D143" i="4"/>
  <c r="E143" i="4"/>
  <c r="F143" i="4"/>
  <c r="G143" i="4"/>
  <c r="H143" i="4"/>
  <c r="I143" i="4"/>
  <c r="J143" i="4"/>
  <c r="K143" i="4"/>
  <c r="L143" i="4" s="1"/>
  <c r="A144" i="4"/>
  <c r="B144" i="4"/>
  <c r="C144" i="4"/>
  <c r="D144" i="4"/>
  <c r="E144" i="4"/>
  <c r="F144" i="4"/>
  <c r="G144" i="4"/>
  <c r="H144" i="4"/>
  <c r="I144" i="4"/>
  <c r="J144" i="4"/>
  <c r="K144" i="4"/>
  <c r="L144" i="4" s="1"/>
  <c r="A145" i="4"/>
  <c r="B145" i="4"/>
  <c r="C145" i="4"/>
  <c r="D145" i="4"/>
  <c r="E145" i="4"/>
  <c r="F145" i="4"/>
  <c r="G145" i="4"/>
  <c r="H145" i="4"/>
  <c r="I145" i="4"/>
  <c r="J145" i="4"/>
  <c r="K145" i="4"/>
  <c r="L145" i="4" s="1"/>
  <c r="A146" i="4"/>
  <c r="B146" i="4"/>
  <c r="C146" i="4"/>
  <c r="D146" i="4"/>
  <c r="E146" i="4"/>
  <c r="F146" i="4"/>
  <c r="G146" i="4"/>
  <c r="H146" i="4"/>
  <c r="I146" i="4"/>
  <c r="J146" i="4"/>
  <c r="K146" i="4"/>
  <c r="L146" i="4" s="1"/>
  <c r="A147" i="4"/>
  <c r="B147" i="4"/>
  <c r="C147" i="4"/>
  <c r="D147" i="4"/>
  <c r="E147" i="4"/>
  <c r="F147" i="4"/>
  <c r="G147" i="4"/>
  <c r="H147" i="4"/>
  <c r="I147" i="4"/>
  <c r="J147" i="4"/>
  <c r="K147" i="4"/>
  <c r="L147" i="4" s="1"/>
  <c r="A148" i="4"/>
  <c r="B148" i="4"/>
  <c r="C148" i="4"/>
  <c r="D148" i="4"/>
  <c r="E148" i="4"/>
  <c r="F148" i="4"/>
  <c r="G148" i="4"/>
  <c r="H148" i="4"/>
  <c r="I148" i="4"/>
  <c r="J148" i="4"/>
  <c r="K148" i="4"/>
  <c r="L148" i="4" s="1"/>
  <c r="A149" i="4"/>
  <c r="B149" i="4"/>
  <c r="C149" i="4"/>
  <c r="D149" i="4"/>
  <c r="E149" i="4"/>
  <c r="F149" i="4"/>
  <c r="G149" i="4"/>
  <c r="H149" i="4"/>
  <c r="I149" i="4"/>
  <c r="J149" i="4"/>
  <c r="K149" i="4"/>
  <c r="L149" i="4" s="1"/>
  <c r="A150" i="4"/>
  <c r="B150" i="4"/>
  <c r="C150" i="4"/>
  <c r="D150" i="4"/>
  <c r="E150" i="4"/>
  <c r="F150" i="4"/>
  <c r="G150" i="4"/>
  <c r="H150" i="4"/>
  <c r="I150" i="4"/>
  <c r="J150" i="4"/>
  <c r="K150" i="4"/>
  <c r="L150" i="4" s="1"/>
  <c r="A151" i="4"/>
  <c r="B151" i="4"/>
  <c r="C151" i="4"/>
  <c r="D151" i="4"/>
  <c r="E151" i="4"/>
  <c r="F151" i="4"/>
  <c r="G151" i="4"/>
  <c r="H151" i="4"/>
  <c r="I151" i="4"/>
  <c r="J151" i="4"/>
  <c r="K151" i="4"/>
  <c r="L151" i="4"/>
  <c r="A152" i="4"/>
  <c r="B152" i="4"/>
  <c r="C152" i="4"/>
  <c r="D152" i="4"/>
  <c r="E152" i="4"/>
  <c r="F152" i="4"/>
  <c r="G152" i="4"/>
  <c r="H152" i="4"/>
  <c r="I152" i="4"/>
  <c r="J152" i="4"/>
  <c r="K152" i="4"/>
  <c r="L152" i="4" s="1"/>
  <c r="A153" i="4"/>
  <c r="B153" i="4"/>
  <c r="C153" i="4"/>
  <c r="D153" i="4"/>
  <c r="E153" i="4"/>
  <c r="F153" i="4"/>
  <c r="G153" i="4"/>
  <c r="H153" i="4"/>
  <c r="I153" i="4"/>
  <c r="J153" i="4"/>
  <c r="K153" i="4"/>
  <c r="L153" i="4" s="1"/>
  <c r="A154" i="4"/>
  <c r="B154" i="4"/>
  <c r="C154" i="4"/>
  <c r="D154" i="4"/>
  <c r="E154" i="4"/>
  <c r="F154" i="4"/>
  <c r="G154" i="4"/>
  <c r="H154" i="4"/>
  <c r="I154" i="4"/>
  <c r="J154" i="4"/>
  <c r="K154" i="4"/>
  <c r="L154" i="4" s="1"/>
  <c r="A155" i="4"/>
  <c r="B155" i="4"/>
  <c r="C155" i="4"/>
  <c r="D155" i="4"/>
  <c r="E155" i="4"/>
  <c r="F155" i="4"/>
  <c r="G155" i="4"/>
  <c r="H155" i="4"/>
  <c r="I155" i="4"/>
  <c r="J155" i="4"/>
  <c r="K155" i="4"/>
  <c r="L155" i="4" s="1"/>
  <c r="A156" i="4"/>
  <c r="B156" i="4"/>
  <c r="C156" i="4"/>
  <c r="D156" i="4"/>
  <c r="E156" i="4"/>
  <c r="F156" i="4"/>
  <c r="G156" i="4"/>
  <c r="H156" i="4"/>
  <c r="I156" i="4"/>
  <c r="J156" i="4"/>
  <c r="K156" i="4"/>
  <c r="L156" i="4" s="1"/>
  <c r="A157" i="4"/>
  <c r="B157" i="4"/>
  <c r="C157" i="4"/>
  <c r="D157" i="4"/>
  <c r="E157" i="4"/>
  <c r="F157" i="4"/>
  <c r="G157" i="4"/>
  <c r="H157" i="4"/>
  <c r="I157" i="4"/>
  <c r="J157" i="4"/>
  <c r="K157" i="4"/>
  <c r="L157" i="4" s="1"/>
  <c r="A158" i="4"/>
  <c r="B158" i="4"/>
  <c r="C158" i="4"/>
  <c r="D158" i="4"/>
  <c r="E158" i="4"/>
  <c r="F158" i="4"/>
  <c r="G158" i="4"/>
  <c r="H158" i="4"/>
  <c r="I158" i="4"/>
  <c r="J158" i="4"/>
  <c r="K158" i="4"/>
  <c r="L158" i="4" s="1"/>
  <c r="A159" i="4"/>
  <c r="B159" i="4"/>
  <c r="C159" i="4"/>
  <c r="D159" i="4"/>
  <c r="E159" i="4"/>
  <c r="F159" i="4"/>
  <c r="G159" i="4"/>
  <c r="H159" i="4"/>
  <c r="I159" i="4"/>
  <c r="J159" i="4"/>
  <c r="K159" i="4"/>
  <c r="L159" i="4" s="1"/>
  <c r="A160" i="4"/>
  <c r="B160" i="4"/>
  <c r="C160" i="4"/>
  <c r="D160" i="4"/>
  <c r="E160" i="4"/>
  <c r="F160" i="4"/>
  <c r="G160" i="4"/>
  <c r="H160" i="4"/>
  <c r="I160" i="4"/>
  <c r="J160" i="4"/>
  <c r="K160" i="4"/>
  <c r="L160" i="4" s="1"/>
  <c r="A161" i="4"/>
  <c r="B161" i="4"/>
  <c r="C161" i="4"/>
  <c r="D161" i="4"/>
  <c r="E161" i="4"/>
  <c r="F161" i="4"/>
  <c r="G161" i="4"/>
  <c r="H161" i="4"/>
  <c r="I161" i="4"/>
  <c r="J161" i="4"/>
  <c r="K161" i="4"/>
  <c r="L161" i="4" s="1"/>
  <c r="A162" i="4"/>
  <c r="B162" i="4"/>
  <c r="C162" i="4"/>
  <c r="D162" i="4"/>
  <c r="E162" i="4"/>
  <c r="F162" i="4"/>
  <c r="G162" i="4"/>
  <c r="H162" i="4"/>
  <c r="I162" i="4"/>
  <c r="J162" i="4"/>
  <c r="K162" i="4"/>
  <c r="L162" i="4" s="1"/>
  <c r="A163" i="4"/>
  <c r="B163" i="4"/>
  <c r="C163" i="4"/>
  <c r="D163" i="4"/>
  <c r="E163" i="4"/>
  <c r="F163" i="4"/>
  <c r="G163" i="4"/>
  <c r="H163" i="4"/>
  <c r="I163" i="4"/>
  <c r="J163" i="4"/>
  <c r="K163" i="4"/>
  <c r="L163" i="4" s="1"/>
  <c r="A164" i="4"/>
  <c r="B164" i="4"/>
  <c r="C164" i="4"/>
  <c r="D164" i="4"/>
  <c r="E164" i="4"/>
  <c r="F164" i="4"/>
  <c r="G164" i="4"/>
  <c r="H164" i="4"/>
  <c r="I164" i="4"/>
  <c r="J164" i="4"/>
  <c r="K164" i="4"/>
  <c r="L164" i="4" s="1"/>
  <c r="A165" i="4"/>
  <c r="B165" i="4"/>
  <c r="C165" i="4"/>
  <c r="D165" i="4"/>
  <c r="E165" i="4"/>
  <c r="F165" i="4"/>
  <c r="G165" i="4"/>
  <c r="H165" i="4"/>
  <c r="I165" i="4"/>
  <c r="J165" i="4"/>
  <c r="K165" i="4"/>
  <c r="L165" i="4" s="1"/>
  <c r="A166" i="4"/>
  <c r="B166" i="4"/>
  <c r="C166" i="4"/>
  <c r="D166" i="4"/>
  <c r="E166" i="4"/>
  <c r="F166" i="4"/>
  <c r="G166" i="4"/>
  <c r="H166" i="4"/>
  <c r="I166" i="4"/>
  <c r="J166" i="4"/>
  <c r="K166" i="4"/>
  <c r="L166" i="4" s="1"/>
  <c r="A167" i="4"/>
  <c r="B167" i="4"/>
  <c r="C167" i="4"/>
  <c r="D167" i="4"/>
  <c r="E167" i="4"/>
  <c r="F167" i="4"/>
  <c r="G167" i="4"/>
  <c r="H167" i="4"/>
  <c r="I167" i="4"/>
  <c r="J167" i="4"/>
  <c r="K167" i="4"/>
  <c r="L167" i="4" s="1"/>
  <c r="A168" i="4"/>
  <c r="B168" i="4"/>
  <c r="C168" i="4"/>
  <c r="D168" i="4"/>
  <c r="E168" i="4"/>
  <c r="F168" i="4"/>
  <c r="G168" i="4"/>
  <c r="H168" i="4"/>
  <c r="I168" i="4"/>
  <c r="J168" i="4"/>
  <c r="K168" i="4"/>
  <c r="L168" i="4" s="1"/>
  <c r="A169" i="4"/>
  <c r="B169" i="4"/>
  <c r="C169" i="4"/>
  <c r="D169" i="4"/>
  <c r="E169" i="4"/>
  <c r="F169" i="4"/>
  <c r="G169" i="4"/>
  <c r="H169" i="4"/>
  <c r="I169" i="4"/>
  <c r="J169" i="4"/>
  <c r="K169" i="4"/>
  <c r="L169" i="4" s="1"/>
  <c r="A170" i="4"/>
  <c r="B170" i="4"/>
  <c r="C170" i="4"/>
  <c r="D170" i="4"/>
  <c r="E170" i="4"/>
  <c r="F170" i="4"/>
  <c r="G170" i="4"/>
  <c r="H170" i="4"/>
  <c r="I170" i="4"/>
  <c r="J170" i="4"/>
  <c r="K170" i="4"/>
  <c r="L170" i="4" s="1"/>
  <c r="A171" i="4"/>
  <c r="B171" i="4"/>
  <c r="C171" i="4"/>
  <c r="D171" i="4"/>
  <c r="E171" i="4"/>
  <c r="F171" i="4"/>
  <c r="G171" i="4"/>
  <c r="H171" i="4"/>
  <c r="I171" i="4"/>
  <c r="J171" i="4"/>
  <c r="K171" i="4"/>
  <c r="L171" i="4" s="1"/>
  <c r="A172" i="4"/>
  <c r="B172" i="4"/>
  <c r="C172" i="4"/>
  <c r="D172" i="4"/>
  <c r="E172" i="4"/>
  <c r="F172" i="4"/>
  <c r="G172" i="4"/>
  <c r="H172" i="4"/>
  <c r="I172" i="4"/>
  <c r="J172" i="4"/>
  <c r="K172" i="4"/>
  <c r="L172" i="4" s="1"/>
  <c r="A173" i="4"/>
  <c r="B173" i="4"/>
  <c r="C173" i="4"/>
  <c r="D173" i="4"/>
  <c r="E173" i="4"/>
  <c r="F173" i="4"/>
  <c r="G173" i="4"/>
  <c r="H173" i="4"/>
  <c r="I173" i="4"/>
  <c r="J173" i="4"/>
  <c r="K173" i="4"/>
  <c r="L173" i="4" s="1"/>
  <c r="A174" i="4"/>
  <c r="B174" i="4"/>
  <c r="C174" i="4"/>
  <c r="D174" i="4"/>
  <c r="E174" i="4"/>
  <c r="F174" i="4"/>
  <c r="G174" i="4"/>
  <c r="H174" i="4"/>
  <c r="I174" i="4"/>
  <c r="J174" i="4"/>
  <c r="K174" i="4"/>
  <c r="L174" i="4" s="1"/>
  <c r="A175" i="4"/>
  <c r="B175" i="4"/>
  <c r="C175" i="4"/>
  <c r="D175" i="4"/>
  <c r="E175" i="4"/>
  <c r="F175" i="4"/>
  <c r="G175" i="4"/>
  <c r="H175" i="4"/>
  <c r="I175" i="4"/>
  <c r="J175" i="4"/>
  <c r="K175" i="4"/>
  <c r="L175" i="4" s="1"/>
  <c r="A176" i="4"/>
  <c r="B176" i="4"/>
  <c r="C176" i="4"/>
  <c r="D176" i="4"/>
  <c r="E176" i="4"/>
  <c r="F176" i="4"/>
  <c r="G176" i="4"/>
  <c r="H176" i="4"/>
  <c r="I176" i="4"/>
  <c r="J176" i="4"/>
  <c r="K176" i="4"/>
  <c r="L176" i="4" s="1"/>
  <c r="A177" i="4"/>
  <c r="B177" i="4"/>
  <c r="C177" i="4"/>
  <c r="D177" i="4"/>
  <c r="E177" i="4"/>
  <c r="F177" i="4"/>
  <c r="G177" i="4"/>
  <c r="H177" i="4"/>
  <c r="I177" i="4"/>
  <c r="J177" i="4"/>
  <c r="K177" i="4"/>
  <c r="L177" i="4" s="1"/>
  <c r="A178" i="4"/>
  <c r="B178" i="4"/>
  <c r="C178" i="4"/>
  <c r="D178" i="4"/>
  <c r="E178" i="4"/>
  <c r="F178" i="4"/>
  <c r="G178" i="4"/>
  <c r="H178" i="4"/>
  <c r="I178" i="4"/>
  <c r="J178" i="4"/>
  <c r="K178" i="4"/>
  <c r="L178" i="4" s="1"/>
  <c r="A179" i="4"/>
  <c r="B179" i="4"/>
  <c r="C179" i="4"/>
  <c r="D179" i="4"/>
  <c r="E179" i="4"/>
  <c r="F179" i="4"/>
  <c r="G179" i="4"/>
  <c r="H179" i="4"/>
  <c r="I179" i="4"/>
  <c r="J179" i="4"/>
  <c r="K179" i="4"/>
  <c r="L179" i="4" s="1"/>
  <c r="A180" i="4"/>
  <c r="B180" i="4"/>
  <c r="C180" i="4"/>
  <c r="D180" i="4"/>
  <c r="E180" i="4"/>
  <c r="F180" i="4"/>
  <c r="G180" i="4"/>
  <c r="H180" i="4"/>
  <c r="I180" i="4"/>
  <c r="J180" i="4"/>
  <c r="K180" i="4"/>
  <c r="L180" i="4" s="1"/>
  <c r="A181" i="4"/>
  <c r="B181" i="4"/>
  <c r="C181" i="4"/>
  <c r="D181" i="4"/>
  <c r="E181" i="4"/>
  <c r="F181" i="4"/>
  <c r="G181" i="4"/>
  <c r="H181" i="4"/>
  <c r="I181" i="4"/>
  <c r="J181" i="4"/>
  <c r="K181" i="4"/>
  <c r="L181" i="4"/>
  <c r="A182" i="4"/>
  <c r="B182" i="4"/>
  <c r="C182" i="4"/>
  <c r="D182" i="4"/>
  <c r="E182" i="4"/>
  <c r="F182" i="4"/>
  <c r="G182" i="4"/>
  <c r="H182" i="4"/>
  <c r="I182" i="4"/>
  <c r="J182" i="4"/>
  <c r="K182" i="4"/>
  <c r="L182" i="4" s="1"/>
  <c r="A183" i="4"/>
  <c r="B183" i="4"/>
  <c r="C183" i="4"/>
  <c r="D183" i="4"/>
  <c r="E183" i="4"/>
  <c r="F183" i="4"/>
  <c r="G183" i="4"/>
  <c r="H183" i="4"/>
  <c r="I183" i="4"/>
  <c r="J183" i="4"/>
  <c r="K183" i="4"/>
  <c r="L183" i="4" s="1"/>
  <c r="A184" i="4"/>
  <c r="B184" i="4"/>
  <c r="C184" i="4"/>
  <c r="D184" i="4"/>
  <c r="E184" i="4"/>
  <c r="F184" i="4"/>
  <c r="G184" i="4"/>
  <c r="H184" i="4"/>
  <c r="I184" i="4"/>
  <c r="J184" i="4"/>
  <c r="K184" i="4"/>
  <c r="L184" i="4" s="1"/>
  <c r="A185" i="4"/>
  <c r="B185" i="4"/>
  <c r="C185" i="4"/>
  <c r="D185" i="4"/>
  <c r="E185" i="4"/>
  <c r="F185" i="4"/>
  <c r="G185" i="4"/>
  <c r="H185" i="4"/>
  <c r="I185" i="4"/>
  <c r="J185" i="4"/>
  <c r="K185" i="4"/>
  <c r="L185" i="4" s="1"/>
  <c r="A186" i="4"/>
  <c r="B186" i="4"/>
  <c r="C186" i="4"/>
  <c r="D186" i="4"/>
  <c r="E186" i="4"/>
  <c r="F186" i="4"/>
  <c r="G186" i="4"/>
  <c r="H186" i="4"/>
  <c r="I186" i="4"/>
  <c r="J186" i="4"/>
  <c r="K186" i="4"/>
  <c r="L186" i="4" s="1"/>
  <c r="A187" i="4"/>
  <c r="B187" i="4"/>
  <c r="C187" i="4"/>
  <c r="D187" i="4"/>
  <c r="E187" i="4"/>
  <c r="F187" i="4"/>
  <c r="G187" i="4"/>
  <c r="H187" i="4"/>
  <c r="I187" i="4"/>
  <c r="J187" i="4"/>
  <c r="K187" i="4"/>
  <c r="L187" i="4" s="1"/>
  <c r="A188" i="4"/>
  <c r="B188" i="4"/>
  <c r="C188" i="4"/>
  <c r="D188" i="4"/>
  <c r="E188" i="4"/>
  <c r="F188" i="4"/>
  <c r="G188" i="4"/>
  <c r="H188" i="4"/>
  <c r="I188" i="4"/>
  <c r="J188" i="4"/>
  <c r="K188" i="4"/>
  <c r="L188" i="4" s="1"/>
  <c r="A189" i="4"/>
  <c r="B189" i="4"/>
  <c r="C189" i="4"/>
  <c r="D189" i="4"/>
  <c r="E189" i="4"/>
  <c r="F189" i="4"/>
  <c r="G189" i="4"/>
  <c r="H189" i="4"/>
  <c r="I189" i="4"/>
  <c r="J189" i="4"/>
  <c r="K189" i="4"/>
  <c r="L189" i="4" s="1"/>
  <c r="A190" i="4"/>
  <c r="B190" i="4"/>
  <c r="C190" i="4"/>
  <c r="D190" i="4"/>
  <c r="E190" i="4"/>
  <c r="F190" i="4"/>
  <c r="G190" i="4"/>
  <c r="H190" i="4"/>
  <c r="I190" i="4"/>
  <c r="J190" i="4"/>
  <c r="K190" i="4"/>
  <c r="L190" i="4" s="1"/>
  <c r="A191" i="4"/>
  <c r="B191" i="4"/>
  <c r="C191" i="4"/>
  <c r="D191" i="4"/>
  <c r="E191" i="4"/>
  <c r="F191" i="4"/>
  <c r="G191" i="4"/>
  <c r="H191" i="4"/>
  <c r="I191" i="4"/>
  <c r="J191" i="4"/>
  <c r="K191" i="4"/>
  <c r="L191" i="4"/>
  <c r="A192" i="4"/>
  <c r="B192" i="4"/>
  <c r="C192" i="4"/>
  <c r="D192" i="4"/>
  <c r="E192" i="4"/>
  <c r="F192" i="4"/>
  <c r="G192" i="4"/>
  <c r="H192" i="4"/>
  <c r="I192" i="4"/>
  <c r="J192" i="4"/>
  <c r="K192" i="4"/>
  <c r="L192" i="4" s="1"/>
  <c r="A193" i="4"/>
  <c r="B193" i="4"/>
  <c r="C193" i="4"/>
  <c r="D193" i="4"/>
  <c r="E193" i="4"/>
  <c r="F193" i="4"/>
  <c r="G193" i="4"/>
  <c r="H193" i="4"/>
  <c r="I193" i="4"/>
  <c r="J193" i="4"/>
  <c r="K193" i="4"/>
  <c r="L193" i="4" s="1"/>
  <c r="A194" i="4"/>
  <c r="B194" i="4"/>
  <c r="C194" i="4"/>
  <c r="D194" i="4"/>
  <c r="E194" i="4"/>
  <c r="F194" i="4"/>
  <c r="G194" i="4"/>
  <c r="H194" i="4"/>
  <c r="I194" i="4"/>
  <c r="J194" i="4"/>
  <c r="K194" i="4"/>
  <c r="L194" i="4" s="1"/>
  <c r="A195" i="4"/>
  <c r="B195" i="4"/>
  <c r="C195" i="4"/>
  <c r="D195" i="4"/>
  <c r="E195" i="4"/>
  <c r="F195" i="4"/>
  <c r="G195" i="4"/>
  <c r="H195" i="4"/>
  <c r="I195" i="4"/>
  <c r="J195" i="4"/>
  <c r="K195" i="4"/>
  <c r="L195" i="4" s="1"/>
  <c r="A196" i="4"/>
  <c r="B196" i="4"/>
  <c r="C196" i="4"/>
  <c r="D196" i="4"/>
  <c r="E196" i="4"/>
  <c r="F196" i="4"/>
  <c r="G196" i="4"/>
  <c r="H196" i="4"/>
  <c r="I196" i="4"/>
  <c r="J196" i="4"/>
  <c r="K196" i="4"/>
  <c r="L196" i="4" s="1"/>
  <c r="A197" i="4"/>
  <c r="B197" i="4"/>
  <c r="C197" i="4"/>
  <c r="D197" i="4"/>
  <c r="E197" i="4"/>
  <c r="F197" i="4"/>
  <c r="G197" i="4"/>
  <c r="H197" i="4"/>
  <c r="I197" i="4"/>
  <c r="J197" i="4"/>
  <c r="K197" i="4"/>
  <c r="L197" i="4" s="1"/>
  <c r="A198" i="4"/>
  <c r="B198" i="4"/>
  <c r="C198" i="4"/>
  <c r="D198" i="4"/>
  <c r="E198" i="4"/>
  <c r="F198" i="4"/>
  <c r="G198" i="4"/>
  <c r="H198" i="4"/>
  <c r="I198" i="4"/>
  <c r="J198" i="4"/>
  <c r="K198" i="4"/>
  <c r="L198" i="4" s="1"/>
  <c r="A199" i="4"/>
  <c r="B199" i="4"/>
  <c r="C199" i="4"/>
  <c r="D199" i="4"/>
  <c r="E199" i="4"/>
  <c r="F199" i="4"/>
  <c r="G199" i="4"/>
  <c r="H199" i="4"/>
  <c r="I199" i="4"/>
  <c r="J199" i="4"/>
  <c r="K199" i="4"/>
  <c r="L199" i="4" s="1"/>
  <c r="A200" i="4"/>
  <c r="B200" i="4"/>
  <c r="C200" i="4"/>
  <c r="D200" i="4"/>
  <c r="E200" i="4"/>
  <c r="F200" i="4"/>
  <c r="G200" i="4"/>
  <c r="H200" i="4"/>
  <c r="I200" i="4"/>
  <c r="J200" i="4"/>
  <c r="K200" i="4"/>
  <c r="L200" i="4" s="1"/>
  <c r="A201" i="4"/>
  <c r="B201" i="4"/>
  <c r="C201" i="4"/>
  <c r="D201" i="4"/>
  <c r="E201" i="4"/>
  <c r="F201" i="4"/>
  <c r="G201" i="4"/>
  <c r="H201" i="4"/>
  <c r="I201" i="4"/>
  <c r="J201" i="4"/>
  <c r="K201" i="4"/>
  <c r="L201" i="4" s="1"/>
  <c r="A202" i="4"/>
  <c r="B202" i="4"/>
  <c r="C202" i="4"/>
  <c r="D202" i="4"/>
  <c r="E202" i="4"/>
  <c r="F202" i="4"/>
  <c r="G202" i="4"/>
  <c r="H202" i="4"/>
  <c r="I202" i="4"/>
  <c r="J202" i="4"/>
  <c r="K202" i="4"/>
  <c r="A203" i="4"/>
  <c r="B203" i="4"/>
  <c r="C203" i="4"/>
  <c r="D203" i="4"/>
  <c r="E203" i="4"/>
  <c r="F203" i="4"/>
  <c r="G203" i="4"/>
  <c r="H203" i="4"/>
  <c r="I203" i="4"/>
  <c r="J203" i="4"/>
  <c r="K203" i="4"/>
  <c r="L203" i="4" s="1"/>
  <c r="A204" i="4"/>
  <c r="B204" i="4"/>
  <c r="C204" i="4"/>
  <c r="D204" i="4"/>
  <c r="E204" i="4"/>
  <c r="F204" i="4"/>
  <c r="G204" i="4"/>
  <c r="H204" i="4"/>
  <c r="I204" i="4"/>
  <c r="J204" i="4"/>
  <c r="K204" i="4"/>
  <c r="A205" i="4"/>
  <c r="B205" i="4"/>
  <c r="C205" i="4"/>
  <c r="D205" i="4"/>
  <c r="E205" i="4"/>
  <c r="F205" i="4"/>
  <c r="G205" i="4"/>
  <c r="H205" i="4"/>
  <c r="I205" i="4"/>
  <c r="J205" i="4"/>
  <c r="K205" i="4"/>
  <c r="L205" i="4" s="1"/>
  <c r="A206" i="4"/>
  <c r="B206" i="4"/>
  <c r="C206" i="4"/>
  <c r="D206" i="4"/>
  <c r="E206" i="4"/>
  <c r="F206" i="4"/>
  <c r="G206" i="4"/>
  <c r="H206" i="4"/>
  <c r="I206" i="4"/>
  <c r="J206" i="4"/>
  <c r="K206" i="4"/>
  <c r="A207" i="4"/>
  <c r="B207" i="4"/>
  <c r="C207" i="4"/>
  <c r="D207" i="4"/>
  <c r="E207" i="4"/>
  <c r="F207" i="4"/>
  <c r="G207" i="4"/>
  <c r="H207" i="4"/>
  <c r="I207" i="4"/>
  <c r="J207" i="4"/>
  <c r="K207" i="4"/>
  <c r="L207" i="4" s="1"/>
  <c r="A208" i="4"/>
  <c r="B208" i="4"/>
  <c r="C208" i="4"/>
  <c r="D208" i="4"/>
  <c r="E208" i="4"/>
  <c r="F208" i="4"/>
  <c r="G208" i="4"/>
  <c r="H208" i="4"/>
  <c r="I208" i="4"/>
  <c r="J208" i="4"/>
  <c r="K208" i="4"/>
  <c r="A209" i="4"/>
  <c r="B209" i="4"/>
  <c r="C209" i="4"/>
  <c r="D209" i="4"/>
  <c r="E209" i="4"/>
  <c r="F209" i="4"/>
  <c r="G209" i="4"/>
  <c r="H209" i="4"/>
  <c r="I209" i="4"/>
  <c r="J209" i="4"/>
  <c r="K209" i="4"/>
  <c r="L209" i="4" s="1"/>
  <c r="A210" i="4"/>
  <c r="B210" i="4"/>
  <c r="C210" i="4"/>
  <c r="D210" i="4"/>
  <c r="E210" i="4"/>
  <c r="F210" i="4"/>
  <c r="G210" i="4"/>
  <c r="H210" i="4"/>
  <c r="I210" i="4"/>
  <c r="J210" i="4"/>
  <c r="K210" i="4"/>
  <c r="A211" i="4"/>
  <c r="B211" i="4"/>
  <c r="C211" i="4"/>
  <c r="D211" i="4"/>
  <c r="E211" i="4"/>
  <c r="F211" i="4"/>
  <c r="G211" i="4"/>
  <c r="H211" i="4"/>
  <c r="I211" i="4"/>
  <c r="J211" i="4"/>
  <c r="K211" i="4"/>
  <c r="L211" i="4" s="1"/>
  <c r="A212" i="4"/>
  <c r="B212" i="4"/>
  <c r="C212" i="4"/>
  <c r="D212" i="4"/>
  <c r="E212" i="4"/>
  <c r="F212" i="4"/>
  <c r="G212" i="4"/>
  <c r="H212" i="4"/>
  <c r="I212" i="4"/>
  <c r="J212" i="4"/>
  <c r="K212" i="4"/>
  <c r="A213" i="4"/>
  <c r="B213" i="4"/>
  <c r="C213" i="4"/>
  <c r="D213" i="4"/>
  <c r="E213" i="4"/>
  <c r="F213" i="4"/>
  <c r="G213" i="4"/>
  <c r="H213" i="4"/>
  <c r="I213" i="4"/>
  <c r="J213" i="4"/>
  <c r="K213" i="4"/>
  <c r="L213" i="4" s="1"/>
  <c r="A214" i="4"/>
  <c r="B214" i="4"/>
  <c r="C214" i="4"/>
  <c r="D214" i="4"/>
  <c r="E214" i="4"/>
  <c r="F214" i="4"/>
  <c r="G214" i="4"/>
  <c r="H214" i="4"/>
  <c r="I214" i="4"/>
  <c r="J214" i="4"/>
  <c r="K214" i="4"/>
  <c r="A215" i="4"/>
  <c r="B215" i="4"/>
  <c r="C215" i="4"/>
  <c r="D215" i="4"/>
  <c r="E215" i="4"/>
  <c r="F215" i="4"/>
  <c r="G215" i="4"/>
  <c r="H215" i="4"/>
  <c r="I215" i="4"/>
  <c r="J215" i="4"/>
  <c r="K215" i="4"/>
  <c r="L215" i="4" s="1"/>
  <c r="A216" i="4"/>
  <c r="B216" i="4"/>
  <c r="C216" i="4"/>
  <c r="D216" i="4"/>
  <c r="E216" i="4"/>
  <c r="F216" i="4"/>
  <c r="G216" i="4"/>
  <c r="H216" i="4"/>
  <c r="I216" i="4"/>
  <c r="J216" i="4"/>
  <c r="K216" i="4"/>
  <c r="A217" i="4"/>
  <c r="B217" i="4"/>
  <c r="C217" i="4"/>
  <c r="D217" i="4"/>
  <c r="E217" i="4"/>
  <c r="F217" i="4"/>
  <c r="G217" i="4"/>
  <c r="H217" i="4"/>
  <c r="I217" i="4"/>
  <c r="J217" i="4"/>
  <c r="K217" i="4"/>
  <c r="L217" i="4" s="1"/>
  <c r="A218" i="4"/>
  <c r="B218" i="4"/>
  <c r="C218" i="4"/>
  <c r="D218" i="4"/>
  <c r="E218" i="4"/>
  <c r="F218" i="4"/>
  <c r="G218" i="4"/>
  <c r="H218" i="4"/>
  <c r="I218" i="4"/>
  <c r="J218" i="4"/>
  <c r="K218" i="4"/>
  <c r="A219" i="4"/>
  <c r="B219" i="4"/>
  <c r="C219" i="4"/>
  <c r="D219" i="4"/>
  <c r="E219" i="4"/>
  <c r="F219" i="4"/>
  <c r="G219" i="4"/>
  <c r="H219" i="4"/>
  <c r="I219" i="4"/>
  <c r="J219" i="4"/>
  <c r="K219" i="4"/>
  <c r="L219" i="4" s="1"/>
  <c r="A220" i="4"/>
  <c r="B220" i="4"/>
  <c r="C220" i="4"/>
  <c r="D220" i="4"/>
  <c r="E220" i="4"/>
  <c r="F220" i="4"/>
  <c r="G220" i="4"/>
  <c r="H220" i="4"/>
  <c r="I220" i="4"/>
  <c r="J220" i="4"/>
  <c r="K220" i="4"/>
  <c r="A221" i="4"/>
  <c r="B221" i="4"/>
  <c r="C221" i="4"/>
  <c r="D221" i="4"/>
  <c r="E221" i="4"/>
  <c r="F221" i="4"/>
  <c r="G221" i="4"/>
  <c r="H221" i="4"/>
  <c r="I221" i="4"/>
  <c r="J221" i="4"/>
  <c r="K221" i="4"/>
  <c r="L221" i="4" s="1"/>
  <c r="A222" i="4"/>
  <c r="B222" i="4"/>
  <c r="C222" i="4"/>
  <c r="D222" i="4"/>
  <c r="E222" i="4"/>
  <c r="F222" i="4"/>
  <c r="G222" i="4"/>
  <c r="H222" i="4"/>
  <c r="I222" i="4"/>
  <c r="J222" i="4"/>
  <c r="K222" i="4"/>
  <c r="A223" i="4"/>
  <c r="B223" i="4"/>
  <c r="C223" i="4"/>
  <c r="D223" i="4"/>
  <c r="E223" i="4"/>
  <c r="F223" i="4"/>
  <c r="G223" i="4"/>
  <c r="H223" i="4"/>
  <c r="I223" i="4"/>
  <c r="J223" i="4"/>
  <c r="K223" i="4"/>
  <c r="L223" i="4" s="1"/>
  <c r="A224" i="4"/>
  <c r="B224" i="4"/>
  <c r="C224" i="4"/>
  <c r="D224" i="4"/>
  <c r="E224" i="4"/>
  <c r="F224" i="4"/>
  <c r="G224" i="4"/>
  <c r="H224" i="4"/>
  <c r="I224" i="4"/>
  <c r="J224" i="4"/>
  <c r="K224" i="4"/>
  <c r="A225" i="4"/>
  <c r="B225" i="4"/>
  <c r="C225" i="4"/>
  <c r="D225" i="4"/>
  <c r="E225" i="4"/>
  <c r="F225" i="4"/>
  <c r="G225" i="4"/>
  <c r="H225" i="4"/>
  <c r="I225" i="4"/>
  <c r="J225" i="4"/>
  <c r="K225" i="4"/>
  <c r="L225" i="4" s="1"/>
  <c r="A226" i="4"/>
  <c r="B226" i="4"/>
  <c r="C226" i="4"/>
  <c r="D226" i="4"/>
  <c r="E226" i="4"/>
  <c r="F226" i="4"/>
  <c r="G226" i="4"/>
  <c r="H226" i="4"/>
  <c r="I226" i="4"/>
  <c r="J226" i="4"/>
  <c r="K226" i="4"/>
  <c r="L226" i="4" s="1"/>
  <c r="A227" i="4"/>
  <c r="B227" i="4"/>
  <c r="C227" i="4"/>
  <c r="D227" i="4"/>
  <c r="E227" i="4"/>
  <c r="F227" i="4"/>
  <c r="G227" i="4"/>
  <c r="H227" i="4"/>
  <c r="I227" i="4"/>
  <c r="J227" i="4"/>
  <c r="K227" i="4"/>
  <c r="L227" i="4" s="1"/>
  <c r="A228" i="4"/>
  <c r="B228" i="4"/>
  <c r="C228" i="4"/>
  <c r="D228" i="4"/>
  <c r="E228" i="4"/>
  <c r="F228" i="4"/>
  <c r="G228" i="4"/>
  <c r="H228" i="4"/>
  <c r="I228" i="4"/>
  <c r="J228" i="4"/>
  <c r="K228" i="4"/>
  <c r="L228" i="4" s="1"/>
  <c r="A229" i="4"/>
  <c r="B229" i="4"/>
  <c r="C229" i="4"/>
  <c r="D229" i="4"/>
  <c r="E229" i="4"/>
  <c r="F229" i="4"/>
  <c r="G229" i="4"/>
  <c r="H229" i="4"/>
  <c r="I229" i="4"/>
  <c r="J229" i="4"/>
  <c r="K229" i="4"/>
  <c r="L229" i="4" s="1"/>
  <c r="A230" i="4"/>
  <c r="B230" i="4"/>
  <c r="C230" i="4"/>
  <c r="D230" i="4"/>
  <c r="E230" i="4"/>
  <c r="F230" i="4"/>
  <c r="G230" i="4"/>
  <c r="H230" i="4"/>
  <c r="I230" i="4"/>
  <c r="J230" i="4"/>
  <c r="K230" i="4"/>
  <c r="L230" i="4" s="1"/>
  <c r="A231" i="4"/>
  <c r="B231" i="4"/>
  <c r="C231" i="4"/>
  <c r="D231" i="4"/>
  <c r="E231" i="4"/>
  <c r="F231" i="4"/>
  <c r="G231" i="4"/>
  <c r="H231" i="4"/>
  <c r="I231" i="4"/>
  <c r="J231" i="4"/>
  <c r="K231" i="4"/>
  <c r="L231" i="4" s="1"/>
  <c r="A232" i="4"/>
  <c r="B232" i="4"/>
  <c r="C232" i="4"/>
  <c r="D232" i="4"/>
  <c r="E232" i="4"/>
  <c r="F232" i="4"/>
  <c r="G232" i="4"/>
  <c r="H232" i="4"/>
  <c r="I232" i="4"/>
  <c r="J232" i="4"/>
  <c r="K232" i="4"/>
  <c r="A233" i="4"/>
  <c r="B233" i="4"/>
  <c r="C233" i="4"/>
  <c r="D233" i="4"/>
  <c r="E233" i="4"/>
  <c r="F233" i="4"/>
  <c r="G233" i="4"/>
  <c r="H233" i="4"/>
  <c r="I233" i="4"/>
  <c r="J233" i="4"/>
  <c r="K233" i="4"/>
  <c r="L233" i="4" s="1"/>
  <c r="A234" i="4"/>
  <c r="B234" i="4"/>
  <c r="C234" i="4"/>
  <c r="D234" i="4"/>
  <c r="E234" i="4"/>
  <c r="F234" i="4"/>
  <c r="G234" i="4"/>
  <c r="H234" i="4"/>
  <c r="I234" i="4"/>
  <c r="J234" i="4"/>
  <c r="K234" i="4"/>
  <c r="L234" i="4" s="1"/>
  <c r="A235" i="4"/>
  <c r="B235" i="4"/>
  <c r="C235" i="4"/>
  <c r="D235" i="4"/>
  <c r="E235" i="4"/>
  <c r="F235" i="4"/>
  <c r="G235" i="4"/>
  <c r="H235" i="4"/>
  <c r="I235" i="4"/>
  <c r="J235" i="4"/>
  <c r="K235" i="4"/>
  <c r="L235" i="4" s="1"/>
  <c r="A236" i="4"/>
  <c r="B236" i="4"/>
  <c r="C236" i="4"/>
  <c r="D236" i="4"/>
  <c r="E236" i="4"/>
  <c r="F236" i="4"/>
  <c r="G236" i="4"/>
  <c r="H236" i="4"/>
  <c r="I236" i="4"/>
  <c r="J236" i="4"/>
  <c r="K236" i="4"/>
  <c r="A237" i="4"/>
  <c r="B237" i="4"/>
  <c r="C237" i="4"/>
  <c r="D237" i="4"/>
  <c r="E237" i="4"/>
  <c r="F237" i="4"/>
  <c r="G237" i="4"/>
  <c r="H237" i="4"/>
  <c r="I237" i="4"/>
  <c r="J237" i="4"/>
  <c r="K237" i="4"/>
  <c r="L237" i="4" s="1"/>
  <c r="A238" i="4"/>
  <c r="B238" i="4"/>
  <c r="C238" i="4"/>
  <c r="D238" i="4"/>
  <c r="E238" i="4"/>
  <c r="F238" i="4"/>
  <c r="G238" i="4"/>
  <c r="H238" i="4"/>
  <c r="I238" i="4"/>
  <c r="J238" i="4"/>
  <c r="K238" i="4"/>
  <c r="A239" i="4"/>
  <c r="B239" i="4"/>
  <c r="C239" i="4"/>
  <c r="D239" i="4"/>
  <c r="E239" i="4"/>
  <c r="F239" i="4"/>
  <c r="G239" i="4"/>
  <c r="H239" i="4"/>
  <c r="I239" i="4"/>
  <c r="J239" i="4"/>
  <c r="K239" i="4"/>
  <c r="A240" i="4"/>
  <c r="B240" i="4"/>
  <c r="C240" i="4"/>
  <c r="D240" i="4"/>
  <c r="E240" i="4"/>
  <c r="F240" i="4"/>
  <c r="G240" i="4"/>
  <c r="H240" i="4"/>
  <c r="I240" i="4"/>
  <c r="J240" i="4"/>
  <c r="K240" i="4"/>
  <c r="A241" i="4"/>
  <c r="B241" i="4"/>
  <c r="C241" i="4"/>
  <c r="D241" i="4"/>
  <c r="E241" i="4"/>
  <c r="F241" i="4"/>
  <c r="G241" i="4"/>
  <c r="H241" i="4"/>
  <c r="I241" i="4"/>
  <c r="J241" i="4"/>
  <c r="K241" i="4"/>
  <c r="L241" i="4" s="1"/>
  <c r="A242" i="4"/>
  <c r="B242" i="4"/>
  <c r="C242" i="4"/>
  <c r="D242" i="4"/>
  <c r="E242" i="4"/>
  <c r="F242" i="4"/>
  <c r="G242" i="4"/>
  <c r="H242" i="4"/>
  <c r="I242" i="4"/>
  <c r="J242" i="4"/>
  <c r="K242" i="4"/>
  <c r="L242" i="4" s="1"/>
  <c r="A243" i="4"/>
  <c r="B243" i="4"/>
  <c r="C243" i="4"/>
  <c r="D243" i="4"/>
  <c r="E243" i="4"/>
  <c r="F243" i="4"/>
  <c r="G243" i="4"/>
  <c r="H243" i="4"/>
  <c r="I243" i="4"/>
  <c r="J243" i="4"/>
  <c r="K243" i="4"/>
  <c r="L243" i="4" s="1"/>
  <c r="A244" i="4"/>
  <c r="B244" i="4"/>
  <c r="C244" i="4"/>
  <c r="D244" i="4"/>
  <c r="E244" i="4"/>
  <c r="F244" i="4"/>
  <c r="G244" i="4"/>
  <c r="H244" i="4"/>
  <c r="I244" i="4"/>
  <c r="J244" i="4"/>
  <c r="K244" i="4"/>
  <c r="L244" i="4" s="1"/>
  <c r="A245" i="4"/>
  <c r="B245" i="4"/>
  <c r="C245" i="4"/>
  <c r="D245" i="4"/>
  <c r="E245" i="4"/>
  <c r="F245" i="4"/>
  <c r="G245" i="4"/>
  <c r="H245" i="4"/>
  <c r="I245" i="4"/>
  <c r="J245" i="4"/>
  <c r="K245" i="4"/>
  <c r="L245" i="4" s="1"/>
  <c r="A246" i="4"/>
  <c r="B246" i="4"/>
  <c r="C246" i="4"/>
  <c r="D246" i="4"/>
  <c r="E246" i="4"/>
  <c r="F246" i="4"/>
  <c r="G246" i="4"/>
  <c r="H246" i="4"/>
  <c r="I246" i="4"/>
  <c r="J246" i="4"/>
  <c r="K246" i="4"/>
  <c r="L246" i="4" s="1"/>
  <c r="A247" i="4"/>
  <c r="B247" i="4"/>
  <c r="C247" i="4"/>
  <c r="D247" i="4"/>
  <c r="E247" i="4"/>
  <c r="F247" i="4"/>
  <c r="G247" i="4"/>
  <c r="H247" i="4"/>
  <c r="I247" i="4"/>
  <c r="J247" i="4"/>
  <c r="K247" i="4"/>
  <c r="L247" i="4" s="1"/>
  <c r="A248" i="4"/>
  <c r="B248" i="4"/>
  <c r="C248" i="4"/>
  <c r="D248" i="4"/>
  <c r="E248" i="4"/>
  <c r="F248" i="4"/>
  <c r="G248" i="4"/>
  <c r="H248" i="4"/>
  <c r="I248" i="4"/>
  <c r="J248" i="4"/>
  <c r="K248" i="4"/>
  <c r="L248" i="4" s="1"/>
  <c r="A249" i="4"/>
  <c r="B249" i="4"/>
  <c r="C249" i="4"/>
  <c r="D249" i="4"/>
  <c r="E249" i="4"/>
  <c r="F249" i="4"/>
  <c r="G249" i="4"/>
  <c r="H249" i="4"/>
  <c r="I249" i="4"/>
  <c r="J249" i="4"/>
  <c r="K249" i="4"/>
  <c r="L249" i="4" s="1"/>
  <c r="A250" i="4"/>
  <c r="B250" i="4"/>
  <c r="C250" i="4"/>
  <c r="D250" i="4"/>
  <c r="E250" i="4"/>
  <c r="F250" i="4"/>
  <c r="G250" i="4"/>
  <c r="H250" i="4"/>
  <c r="I250" i="4"/>
  <c r="J250" i="4"/>
  <c r="K250" i="4"/>
  <c r="L250" i="4" s="1"/>
  <c r="A251" i="4"/>
  <c r="B251" i="4"/>
  <c r="C251" i="4"/>
  <c r="D251" i="4"/>
  <c r="E251" i="4"/>
  <c r="F251" i="4"/>
  <c r="G251" i="4"/>
  <c r="H251" i="4"/>
  <c r="I251" i="4"/>
  <c r="J251" i="4"/>
  <c r="K251" i="4"/>
  <c r="L251" i="4" s="1"/>
  <c r="A252" i="4"/>
  <c r="B252" i="4"/>
  <c r="C252" i="4"/>
  <c r="D252" i="4"/>
  <c r="E252" i="4"/>
  <c r="F252" i="4"/>
  <c r="G252" i="4"/>
  <c r="H252" i="4"/>
  <c r="I252" i="4"/>
  <c r="J252" i="4"/>
  <c r="K252" i="4"/>
  <c r="L252" i="4" s="1"/>
  <c r="A253" i="4"/>
  <c r="B253" i="4"/>
  <c r="C253" i="4"/>
  <c r="D253" i="4"/>
  <c r="E253" i="4"/>
  <c r="F253" i="4"/>
  <c r="G253" i="4"/>
  <c r="H253" i="4"/>
  <c r="I253" i="4"/>
  <c r="J253" i="4"/>
  <c r="K253" i="4"/>
  <c r="L253" i="4" s="1"/>
  <c r="A254" i="4"/>
  <c r="B254" i="4"/>
  <c r="C254" i="4"/>
  <c r="D254" i="4"/>
  <c r="E254" i="4"/>
  <c r="F254" i="4"/>
  <c r="G254" i="4"/>
  <c r="H254" i="4"/>
  <c r="I254" i="4"/>
  <c r="J254" i="4"/>
  <c r="K254" i="4"/>
  <c r="L254" i="4" s="1"/>
  <c r="A255" i="4"/>
  <c r="B255" i="4"/>
  <c r="C255" i="4"/>
  <c r="D255" i="4"/>
  <c r="E255" i="4"/>
  <c r="F255" i="4"/>
  <c r="G255" i="4"/>
  <c r="H255" i="4"/>
  <c r="I255" i="4"/>
  <c r="J255" i="4"/>
  <c r="K255" i="4"/>
  <c r="L255" i="4" s="1"/>
  <c r="A256" i="4"/>
  <c r="B256" i="4"/>
  <c r="C256" i="4"/>
  <c r="D256" i="4"/>
  <c r="E256" i="4"/>
  <c r="F256" i="4"/>
  <c r="G256" i="4"/>
  <c r="H256" i="4"/>
  <c r="I256" i="4"/>
  <c r="J256" i="4"/>
  <c r="K256" i="4"/>
  <c r="L256" i="4" s="1"/>
  <c r="A257" i="4"/>
  <c r="B257" i="4"/>
  <c r="C257" i="4"/>
  <c r="D257" i="4"/>
  <c r="E257" i="4"/>
  <c r="F257" i="4"/>
  <c r="G257" i="4"/>
  <c r="H257" i="4"/>
  <c r="I257" i="4"/>
  <c r="J257" i="4"/>
  <c r="K257" i="4"/>
  <c r="L257" i="4" s="1"/>
  <c r="A258" i="4"/>
  <c r="B258" i="4"/>
  <c r="C258" i="4"/>
  <c r="D258" i="4"/>
  <c r="E258" i="4"/>
  <c r="F258" i="4"/>
  <c r="G258" i="4"/>
  <c r="H258" i="4"/>
  <c r="I258" i="4"/>
  <c r="J258" i="4"/>
  <c r="K258" i="4"/>
  <c r="L258" i="4" s="1"/>
  <c r="A259" i="4"/>
  <c r="B259" i="4"/>
  <c r="C259" i="4"/>
  <c r="D259" i="4"/>
  <c r="E259" i="4"/>
  <c r="F259" i="4"/>
  <c r="G259" i="4"/>
  <c r="H259" i="4"/>
  <c r="I259" i="4"/>
  <c r="J259" i="4"/>
  <c r="K259" i="4"/>
  <c r="L259" i="4" s="1"/>
  <c r="A260" i="4"/>
  <c r="B260" i="4"/>
  <c r="C260" i="4"/>
  <c r="D260" i="4"/>
  <c r="E260" i="4"/>
  <c r="F260" i="4"/>
  <c r="G260" i="4"/>
  <c r="H260" i="4"/>
  <c r="I260" i="4"/>
  <c r="J260" i="4"/>
  <c r="K260" i="4"/>
  <c r="L260" i="4" s="1"/>
  <c r="A261" i="4"/>
  <c r="B261" i="4"/>
  <c r="C261" i="4"/>
  <c r="D261" i="4"/>
  <c r="E261" i="4"/>
  <c r="F261" i="4"/>
  <c r="G261" i="4"/>
  <c r="H261" i="4"/>
  <c r="I261" i="4"/>
  <c r="J261" i="4"/>
  <c r="K261" i="4"/>
  <c r="L261" i="4" s="1"/>
  <c r="A262" i="4"/>
  <c r="B262" i="4"/>
  <c r="C262" i="4"/>
  <c r="D262" i="4"/>
  <c r="E262" i="4"/>
  <c r="F262" i="4"/>
  <c r="G262" i="4"/>
  <c r="H262" i="4"/>
  <c r="I262" i="4"/>
  <c r="J262" i="4"/>
  <c r="K262" i="4"/>
  <c r="L262" i="4" s="1"/>
  <c r="A263" i="4"/>
  <c r="B263" i="4"/>
  <c r="C263" i="4"/>
  <c r="D263" i="4"/>
  <c r="E263" i="4"/>
  <c r="F263" i="4"/>
  <c r="G263" i="4"/>
  <c r="H263" i="4"/>
  <c r="I263" i="4"/>
  <c r="J263" i="4"/>
  <c r="K263" i="4"/>
  <c r="L263" i="4" s="1"/>
  <c r="A264" i="4"/>
  <c r="B264" i="4"/>
  <c r="C264" i="4"/>
  <c r="D264" i="4"/>
  <c r="E264" i="4"/>
  <c r="F264" i="4"/>
  <c r="G264" i="4"/>
  <c r="H264" i="4"/>
  <c r="I264" i="4"/>
  <c r="J264" i="4"/>
  <c r="K264" i="4"/>
  <c r="L264" i="4" s="1"/>
  <c r="A265" i="4"/>
  <c r="B265" i="4"/>
  <c r="C265" i="4"/>
  <c r="D265" i="4"/>
  <c r="E265" i="4"/>
  <c r="F265" i="4"/>
  <c r="G265" i="4"/>
  <c r="H265" i="4"/>
  <c r="I265" i="4"/>
  <c r="J265" i="4"/>
  <c r="K265" i="4"/>
  <c r="L265" i="4" s="1"/>
  <c r="A266" i="4"/>
  <c r="B266" i="4"/>
  <c r="C266" i="4"/>
  <c r="D266" i="4"/>
  <c r="E266" i="4"/>
  <c r="F266" i="4"/>
  <c r="G266" i="4"/>
  <c r="H266" i="4"/>
  <c r="I266" i="4"/>
  <c r="J266" i="4"/>
  <c r="K266" i="4"/>
  <c r="A267" i="4"/>
  <c r="B267" i="4"/>
  <c r="C267" i="4"/>
  <c r="D267" i="4"/>
  <c r="E267" i="4"/>
  <c r="F267" i="4"/>
  <c r="G267" i="4"/>
  <c r="H267" i="4"/>
  <c r="I267" i="4"/>
  <c r="J267" i="4"/>
  <c r="K267" i="4"/>
  <c r="L267" i="4" s="1"/>
  <c r="A268" i="4"/>
  <c r="B268" i="4"/>
  <c r="C268" i="4"/>
  <c r="D268" i="4"/>
  <c r="E268" i="4"/>
  <c r="F268" i="4"/>
  <c r="G268" i="4"/>
  <c r="H268" i="4"/>
  <c r="I268" i="4"/>
  <c r="J268" i="4"/>
  <c r="K268" i="4"/>
  <c r="L268" i="4" s="1"/>
  <c r="A269" i="4"/>
  <c r="B269" i="4"/>
  <c r="C269" i="4"/>
  <c r="D269" i="4"/>
  <c r="E269" i="4"/>
  <c r="F269" i="4"/>
  <c r="G269" i="4"/>
  <c r="H269" i="4"/>
  <c r="I269" i="4"/>
  <c r="J269" i="4"/>
  <c r="K269" i="4"/>
  <c r="L269" i="4" s="1"/>
  <c r="A270" i="4"/>
  <c r="B270" i="4"/>
  <c r="C270" i="4"/>
  <c r="D270" i="4"/>
  <c r="E270" i="4"/>
  <c r="F270" i="4"/>
  <c r="G270" i="4"/>
  <c r="H270" i="4"/>
  <c r="I270" i="4"/>
  <c r="J270" i="4"/>
  <c r="K270" i="4"/>
  <c r="A271" i="4"/>
  <c r="B271" i="4"/>
  <c r="C271" i="4"/>
  <c r="D271" i="4"/>
  <c r="E271" i="4"/>
  <c r="F271" i="4"/>
  <c r="G271" i="4"/>
  <c r="H271" i="4"/>
  <c r="I271" i="4"/>
  <c r="J271" i="4"/>
  <c r="K271" i="4"/>
  <c r="L271" i="4" s="1"/>
  <c r="A272" i="4"/>
  <c r="B272" i="4"/>
  <c r="C272" i="4"/>
  <c r="D272" i="4"/>
  <c r="E272" i="4"/>
  <c r="F272" i="4"/>
  <c r="G272" i="4"/>
  <c r="H272" i="4"/>
  <c r="I272" i="4"/>
  <c r="J272" i="4"/>
  <c r="K272" i="4"/>
  <c r="A273" i="4"/>
  <c r="B273" i="4"/>
  <c r="C273" i="4"/>
  <c r="D273" i="4"/>
  <c r="E273" i="4"/>
  <c r="F273" i="4"/>
  <c r="G273" i="4"/>
  <c r="H273" i="4"/>
  <c r="I273" i="4"/>
  <c r="J273" i="4"/>
  <c r="K273" i="4"/>
  <c r="L273" i="4" s="1"/>
  <c r="A274" i="4"/>
  <c r="B274" i="4"/>
  <c r="C274" i="4"/>
  <c r="D274" i="4"/>
  <c r="E274" i="4"/>
  <c r="F274" i="4"/>
  <c r="G274" i="4"/>
  <c r="H274" i="4"/>
  <c r="I274" i="4"/>
  <c r="J274" i="4"/>
  <c r="K274" i="4"/>
  <c r="L274" i="4" s="1"/>
  <c r="A275" i="4"/>
  <c r="B275" i="4"/>
  <c r="C275" i="4"/>
  <c r="D275" i="4"/>
  <c r="E275" i="4"/>
  <c r="F275" i="4"/>
  <c r="G275" i="4"/>
  <c r="H275" i="4"/>
  <c r="I275" i="4"/>
  <c r="J275" i="4"/>
  <c r="K275" i="4"/>
  <c r="L275" i="4" s="1"/>
  <c r="A276" i="4"/>
  <c r="B276" i="4"/>
  <c r="C276" i="4"/>
  <c r="D276" i="4"/>
  <c r="E276" i="4"/>
  <c r="F276" i="4"/>
  <c r="G276" i="4"/>
  <c r="H276" i="4"/>
  <c r="I276" i="4"/>
  <c r="J276" i="4"/>
  <c r="K276" i="4"/>
  <c r="L276" i="4" s="1"/>
  <c r="A277" i="4"/>
  <c r="B277" i="4"/>
  <c r="C277" i="4"/>
  <c r="D277" i="4"/>
  <c r="E277" i="4"/>
  <c r="F277" i="4"/>
  <c r="G277" i="4"/>
  <c r="H277" i="4"/>
  <c r="I277" i="4"/>
  <c r="J277" i="4"/>
  <c r="K277" i="4"/>
  <c r="L277" i="4" s="1"/>
  <c r="A278" i="4"/>
  <c r="B278" i="4"/>
  <c r="C278" i="4"/>
  <c r="D278" i="4"/>
  <c r="E278" i="4"/>
  <c r="F278" i="4"/>
  <c r="G278" i="4"/>
  <c r="H278" i="4"/>
  <c r="I278" i="4"/>
  <c r="J278" i="4"/>
  <c r="K278" i="4"/>
  <c r="L278" i="4" s="1"/>
  <c r="A279" i="4"/>
  <c r="B279" i="4"/>
  <c r="C279" i="4"/>
  <c r="D279" i="4"/>
  <c r="E279" i="4"/>
  <c r="F279" i="4"/>
  <c r="G279" i="4"/>
  <c r="H279" i="4"/>
  <c r="I279" i="4"/>
  <c r="J279" i="4"/>
  <c r="K279" i="4"/>
  <c r="L279" i="4" s="1"/>
  <c r="A280" i="4"/>
  <c r="B280" i="4"/>
  <c r="C280" i="4"/>
  <c r="D280" i="4"/>
  <c r="E280" i="4"/>
  <c r="F280" i="4"/>
  <c r="G280" i="4"/>
  <c r="H280" i="4"/>
  <c r="I280" i="4"/>
  <c r="J280" i="4"/>
  <c r="K280" i="4"/>
  <c r="L280" i="4" s="1"/>
  <c r="A281" i="4"/>
  <c r="B281" i="4"/>
  <c r="C281" i="4"/>
  <c r="D281" i="4"/>
  <c r="E281" i="4"/>
  <c r="F281" i="4"/>
  <c r="G281" i="4"/>
  <c r="H281" i="4"/>
  <c r="I281" i="4"/>
  <c r="J281" i="4"/>
  <c r="K281" i="4"/>
  <c r="L281" i="4" s="1"/>
  <c r="A282" i="4"/>
  <c r="B282" i="4"/>
  <c r="C282" i="4"/>
  <c r="D282" i="4"/>
  <c r="E282" i="4"/>
  <c r="F282" i="4"/>
  <c r="G282" i="4"/>
  <c r="H282" i="4"/>
  <c r="I282" i="4"/>
  <c r="J282" i="4"/>
  <c r="K282" i="4"/>
  <c r="L282" i="4" s="1"/>
  <c r="A283" i="4"/>
  <c r="B283" i="4"/>
  <c r="C283" i="4"/>
  <c r="D283" i="4"/>
  <c r="E283" i="4"/>
  <c r="F283" i="4"/>
  <c r="G283" i="4"/>
  <c r="H283" i="4"/>
  <c r="I283" i="4"/>
  <c r="J283" i="4"/>
  <c r="K283" i="4"/>
  <c r="L283" i="4" s="1"/>
  <c r="A284" i="4"/>
  <c r="B284" i="4"/>
  <c r="C284" i="4"/>
  <c r="D284" i="4"/>
  <c r="E284" i="4"/>
  <c r="F284" i="4"/>
  <c r="G284" i="4"/>
  <c r="H284" i="4"/>
  <c r="I284" i="4"/>
  <c r="J284" i="4"/>
  <c r="K284" i="4"/>
  <c r="L284" i="4" s="1"/>
  <c r="A285" i="4"/>
  <c r="B285" i="4"/>
  <c r="C285" i="4"/>
  <c r="D285" i="4"/>
  <c r="E285" i="4"/>
  <c r="F285" i="4"/>
  <c r="G285" i="4"/>
  <c r="H285" i="4"/>
  <c r="I285" i="4"/>
  <c r="J285" i="4"/>
  <c r="K285" i="4"/>
  <c r="L285" i="4" s="1"/>
  <c r="A286" i="4"/>
  <c r="B286" i="4"/>
  <c r="C286" i="4"/>
  <c r="D286" i="4"/>
  <c r="E286" i="4"/>
  <c r="F286" i="4"/>
  <c r="G286" i="4"/>
  <c r="H286" i="4"/>
  <c r="I286" i="4"/>
  <c r="J286" i="4"/>
  <c r="K286" i="4"/>
  <c r="L286" i="4" s="1"/>
  <c r="A287" i="4"/>
  <c r="B287" i="4"/>
  <c r="C287" i="4"/>
  <c r="D287" i="4"/>
  <c r="E287" i="4"/>
  <c r="F287" i="4"/>
  <c r="G287" i="4"/>
  <c r="H287" i="4"/>
  <c r="I287" i="4"/>
  <c r="J287" i="4"/>
  <c r="K287" i="4"/>
  <c r="L287" i="4" s="1"/>
  <c r="A288" i="4"/>
  <c r="B288" i="4"/>
  <c r="C288" i="4"/>
  <c r="D288" i="4"/>
  <c r="E288" i="4"/>
  <c r="F288" i="4"/>
  <c r="G288" i="4"/>
  <c r="H288" i="4"/>
  <c r="I288" i="4"/>
  <c r="J288" i="4"/>
  <c r="K288" i="4"/>
  <c r="L288" i="4" s="1"/>
  <c r="A289" i="4"/>
  <c r="B289" i="4"/>
  <c r="C289" i="4"/>
  <c r="D289" i="4"/>
  <c r="E289" i="4"/>
  <c r="F289" i="4"/>
  <c r="G289" i="4"/>
  <c r="H289" i="4"/>
  <c r="I289" i="4"/>
  <c r="J289" i="4"/>
  <c r="K289" i="4"/>
  <c r="L289" i="4" s="1"/>
  <c r="A290" i="4"/>
  <c r="B290" i="4"/>
  <c r="C290" i="4"/>
  <c r="D290" i="4"/>
  <c r="E290" i="4"/>
  <c r="F290" i="4"/>
  <c r="G290" i="4"/>
  <c r="H290" i="4"/>
  <c r="I290" i="4"/>
  <c r="J290" i="4"/>
  <c r="K290" i="4"/>
  <c r="L290" i="4" s="1"/>
  <c r="A291" i="4"/>
  <c r="B291" i="4"/>
  <c r="C291" i="4"/>
  <c r="D291" i="4"/>
  <c r="E291" i="4"/>
  <c r="F291" i="4"/>
  <c r="G291" i="4"/>
  <c r="H291" i="4"/>
  <c r="I291" i="4"/>
  <c r="J291" i="4"/>
  <c r="K291" i="4"/>
  <c r="L291" i="4" s="1"/>
  <c r="A292" i="4"/>
  <c r="B292" i="4"/>
  <c r="C292" i="4"/>
  <c r="D292" i="4"/>
  <c r="E292" i="4"/>
  <c r="F292" i="4"/>
  <c r="G292" i="4"/>
  <c r="H292" i="4"/>
  <c r="I292" i="4"/>
  <c r="J292" i="4"/>
  <c r="K292" i="4"/>
  <c r="A293" i="4"/>
  <c r="B293" i="4"/>
  <c r="C293" i="4"/>
  <c r="D293" i="4"/>
  <c r="E293" i="4"/>
  <c r="F293" i="4"/>
  <c r="G293" i="4"/>
  <c r="H293" i="4"/>
  <c r="I293" i="4"/>
  <c r="J293" i="4"/>
  <c r="K293" i="4"/>
  <c r="L293" i="4" s="1"/>
  <c r="A294" i="4"/>
  <c r="B294" i="4"/>
  <c r="C294" i="4"/>
  <c r="D294" i="4"/>
  <c r="E294" i="4"/>
  <c r="F294" i="4"/>
  <c r="G294" i="4"/>
  <c r="H294" i="4"/>
  <c r="I294" i="4"/>
  <c r="J294" i="4"/>
  <c r="K294" i="4"/>
  <c r="L294" i="4" s="1"/>
  <c r="A295" i="4"/>
  <c r="B295" i="4"/>
  <c r="C295" i="4"/>
  <c r="D295" i="4"/>
  <c r="E295" i="4"/>
  <c r="F295" i="4"/>
  <c r="G295" i="4"/>
  <c r="H295" i="4"/>
  <c r="I295" i="4"/>
  <c r="J295" i="4"/>
  <c r="K295" i="4"/>
  <c r="L295" i="4" s="1"/>
  <c r="A296" i="4"/>
  <c r="B296" i="4"/>
  <c r="C296" i="4"/>
  <c r="D296" i="4"/>
  <c r="E296" i="4"/>
  <c r="F296" i="4"/>
  <c r="G296" i="4"/>
  <c r="H296" i="4"/>
  <c r="I296" i="4"/>
  <c r="J296" i="4"/>
  <c r="K296" i="4"/>
  <c r="L296" i="4" s="1"/>
  <c r="A297" i="4"/>
  <c r="B297" i="4"/>
  <c r="C297" i="4"/>
  <c r="D297" i="4"/>
  <c r="E297" i="4"/>
  <c r="F297" i="4"/>
  <c r="G297" i="4"/>
  <c r="H297" i="4"/>
  <c r="I297" i="4"/>
  <c r="J297" i="4"/>
  <c r="K297" i="4"/>
  <c r="L297" i="4" s="1"/>
  <c r="A298" i="4"/>
  <c r="B298" i="4"/>
  <c r="C298" i="4"/>
  <c r="D298" i="4"/>
  <c r="E298" i="4"/>
  <c r="F298" i="4"/>
  <c r="G298" i="4"/>
  <c r="H298" i="4"/>
  <c r="I298" i="4"/>
  <c r="J298" i="4"/>
  <c r="K298" i="4"/>
  <c r="L298" i="4" s="1"/>
  <c r="A299" i="4"/>
  <c r="B299" i="4"/>
  <c r="C299" i="4"/>
  <c r="D299" i="4"/>
  <c r="E299" i="4"/>
  <c r="F299" i="4"/>
  <c r="G299" i="4"/>
  <c r="H299" i="4"/>
  <c r="I299" i="4"/>
  <c r="J299" i="4"/>
  <c r="K299" i="4"/>
  <c r="L299" i="4" s="1"/>
  <c r="A300" i="4"/>
  <c r="B300" i="4"/>
  <c r="C300" i="4"/>
  <c r="D300" i="4"/>
  <c r="E300" i="4"/>
  <c r="F300" i="4"/>
  <c r="G300" i="4"/>
  <c r="H300" i="4"/>
  <c r="I300" i="4"/>
  <c r="J300" i="4"/>
  <c r="K300" i="4"/>
  <c r="L300" i="4" s="1"/>
  <c r="A301" i="4"/>
  <c r="B301" i="4"/>
  <c r="C301" i="4"/>
  <c r="D301" i="4"/>
  <c r="E301" i="4"/>
  <c r="F301" i="4"/>
  <c r="G301" i="4"/>
  <c r="H301" i="4"/>
  <c r="I301" i="4"/>
  <c r="J301" i="4"/>
  <c r="K301" i="4"/>
  <c r="L301" i="4" s="1"/>
  <c r="A302" i="4"/>
  <c r="B302" i="4"/>
  <c r="C302" i="4"/>
  <c r="D302" i="4"/>
  <c r="E302" i="4"/>
  <c r="F302" i="4"/>
  <c r="G302" i="4"/>
  <c r="H302" i="4"/>
  <c r="I302" i="4"/>
  <c r="J302" i="4"/>
  <c r="K302" i="4"/>
  <c r="L302" i="4" s="1"/>
  <c r="A303" i="4"/>
  <c r="B303" i="4"/>
  <c r="C303" i="4"/>
  <c r="D303" i="4"/>
  <c r="E303" i="4"/>
  <c r="F303" i="4"/>
  <c r="G303" i="4"/>
  <c r="H303" i="4"/>
  <c r="I303" i="4"/>
  <c r="J303" i="4"/>
  <c r="K303" i="4"/>
  <c r="L303" i="4"/>
  <c r="A304" i="4"/>
  <c r="B304" i="4"/>
  <c r="C304" i="4"/>
  <c r="D304" i="4"/>
  <c r="E304" i="4"/>
  <c r="F304" i="4"/>
  <c r="G304" i="4"/>
  <c r="H304" i="4"/>
  <c r="I304" i="4"/>
  <c r="J304" i="4"/>
  <c r="K304" i="4"/>
  <c r="A305" i="4"/>
  <c r="B305" i="4"/>
  <c r="C305" i="4"/>
  <c r="D305" i="4"/>
  <c r="E305" i="4"/>
  <c r="F305" i="4"/>
  <c r="G305" i="4"/>
  <c r="H305" i="4"/>
  <c r="I305" i="4"/>
  <c r="J305" i="4"/>
  <c r="K305" i="4"/>
  <c r="L305" i="4" s="1"/>
  <c r="A306" i="4"/>
  <c r="B306" i="4"/>
  <c r="C306" i="4"/>
  <c r="D306" i="4"/>
  <c r="E306" i="4"/>
  <c r="F306" i="4"/>
  <c r="G306" i="4"/>
  <c r="H306" i="4"/>
  <c r="I306" i="4"/>
  <c r="J306" i="4"/>
  <c r="K306" i="4"/>
  <c r="L306" i="4" s="1"/>
  <c r="A307" i="4"/>
  <c r="B307" i="4"/>
  <c r="C307" i="4"/>
  <c r="D307" i="4"/>
  <c r="E307" i="4"/>
  <c r="F307" i="4"/>
  <c r="G307" i="4"/>
  <c r="H307" i="4"/>
  <c r="I307" i="4"/>
  <c r="J307" i="4"/>
  <c r="K307" i="4"/>
  <c r="L307" i="4" s="1"/>
  <c r="A308" i="4"/>
  <c r="B308" i="4"/>
  <c r="C308" i="4"/>
  <c r="D308" i="4"/>
  <c r="E308" i="4"/>
  <c r="F308" i="4"/>
  <c r="G308" i="4"/>
  <c r="H308" i="4"/>
  <c r="I308" i="4"/>
  <c r="J308" i="4"/>
  <c r="K308" i="4"/>
  <c r="L308" i="4" s="1"/>
  <c r="A309" i="4"/>
  <c r="B309" i="4"/>
  <c r="C309" i="4"/>
  <c r="D309" i="4"/>
  <c r="E309" i="4"/>
  <c r="F309" i="4"/>
  <c r="G309" i="4"/>
  <c r="H309" i="4"/>
  <c r="I309" i="4"/>
  <c r="J309" i="4"/>
  <c r="K309" i="4"/>
  <c r="L309" i="4" s="1"/>
  <c r="A310" i="4"/>
  <c r="B310" i="4"/>
  <c r="C310" i="4"/>
  <c r="D310" i="4"/>
  <c r="E310" i="4"/>
  <c r="F310" i="4"/>
  <c r="G310" i="4"/>
  <c r="H310" i="4"/>
  <c r="I310" i="4"/>
  <c r="J310" i="4"/>
  <c r="K310" i="4"/>
  <c r="L310" i="4" s="1"/>
  <c r="A311" i="4"/>
  <c r="B311" i="4"/>
  <c r="C311" i="4"/>
  <c r="D311" i="4"/>
  <c r="E311" i="4"/>
  <c r="F311" i="4"/>
  <c r="G311" i="4"/>
  <c r="H311" i="4"/>
  <c r="I311" i="4"/>
  <c r="J311" i="4"/>
  <c r="K311" i="4"/>
  <c r="L311" i="4" s="1"/>
  <c r="A312" i="4"/>
  <c r="B312" i="4"/>
  <c r="C312" i="4"/>
  <c r="D312" i="4"/>
  <c r="E312" i="4"/>
  <c r="F312" i="4"/>
  <c r="G312" i="4"/>
  <c r="H312" i="4"/>
  <c r="I312" i="4"/>
  <c r="J312" i="4"/>
  <c r="K312" i="4"/>
  <c r="L312" i="4" s="1"/>
  <c r="A313" i="4"/>
  <c r="B313" i="4"/>
  <c r="C313" i="4"/>
  <c r="D313" i="4"/>
  <c r="E313" i="4"/>
  <c r="F313" i="4"/>
  <c r="G313" i="4"/>
  <c r="H313" i="4"/>
  <c r="I313" i="4"/>
  <c r="J313" i="4"/>
  <c r="K313" i="4"/>
  <c r="L313" i="4" s="1"/>
  <c r="A314" i="4"/>
  <c r="B314" i="4"/>
  <c r="C314" i="4"/>
  <c r="D314" i="4"/>
  <c r="E314" i="4"/>
  <c r="F314" i="4"/>
  <c r="G314" i="4"/>
  <c r="H314" i="4"/>
  <c r="I314" i="4"/>
  <c r="J314" i="4"/>
  <c r="K314" i="4"/>
  <c r="L314" i="4" s="1"/>
  <c r="A315" i="4"/>
  <c r="B315" i="4"/>
  <c r="C315" i="4"/>
  <c r="D315" i="4"/>
  <c r="E315" i="4"/>
  <c r="F315" i="4"/>
  <c r="G315" i="4"/>
  <c r="H315" i="4"/>
  <c r="I315" i="4"/>
  <c r="J315" i="4"/>
  <c r="K315" i="4"/>
  <c r="L315" i="4" s="1"/>
  <c r="A316" i="4"/>
  <c r="B316" i="4"/>
  <c r="C316" i="4"/>
  <c r="D316" i="4"/>
  <c r="E316" i="4"/>
  <c r="F316" i="4"/>
  <c r="G316" i="4"/>
  <c r="H316" i="4"/>
  <c r="I316" i="4"/>
  <c r="J316" i="4"/>
  <c r="K316" i="4"/>
  <c r="L316" i="4" s="1"/>
  <c r="A317" i="4"/>
  <c r="B317" i="4"/>
  <c r="C317" i="4"/>
  <c r="D317" i="4"/>
  <c r="E317" i="4"/>
  <c r="F317" i="4"/>
  <c r="G317" i="4"/>
  <c r="H317" i="4"/>
  <c r="I317" i="4"/>
  <c r="J317" i="4"/>
  <c r="K317" i="4"/>
  <c r="L317" i="4" s="1"/>
  <c r="A318" i="4"/>
  <c r="B318" i="4"/>
  <c r="C318" i="4"/>
  <c r="D318" i="4"/>
  <c r="E318" i="4"/>
  <c r="F318" i="4"/>
  <c r="G318" i="4"/>
  <c r="H318" i="4"/>
  <c r="I318" i="4"/>
  <c r="J318" i="4"/>
  <c r="K318" i="4"/>
  <c r="L318" i="4" s="1"/>
  <c r="A319" i="4"/>
  <c r="B319" i="4"/>
  <c r="C319" i="4"/>
  <c r="D319" i="4"/>
  <c r="E319" i="4"/>
  <c r="F319" i="4"/>
  <c r="G319" i="4"/>
  <c r="H319" i="4"/>
  <c r="I319" i="4"/>
  <c r="J319" i="4"/>
  <c r="K319" i="4"/>
  <c r="L319" i="4" s="1"/>
  <c r="A320" i="4"/>
  <c r="B320" i="4"/>
  <c r="C320" i="4"/>
  <c r="D320" i="4"/>
  <c r="E320" i="4"/>
  <c r="F320" i="4"/>
  <c r="G320" i="4"/>
  <c r="H320" i="4"/>
  <c r="I320" i="4"/>
  <c r="J320" i="4"/>
  <c r="K320" i="4"/>
  <c r="L320" i="4" s="1"/>
  <c r="A321" i="4"/>
  <c r="B321" i="4"/>
  <c r="C321" i="4"/>
  <c r="D321" i="4"/>
  <c r="E321" i="4"/>
  <c r="F321" i="4"/>
  <c r="G321" i="4"/>
  <c r="H321" i="4"/>
  <c r="I321" i="4"/>
  <c r="J321" i="4"/>
  <c r="K321" i="4"/>
  <c r="L321" i="4" s="1"/>
  <c r="A322" i="4"/>
  <c r="B322" i="4"/>
  <c r="C322" i="4"/>
  <c r="D322" i="4"/>
  <c r="E322" i="4"/>
  <c r="F322" i="4"/>
  <c r="G322" i="4"/>
  <c r="H322" i="4"/>
  <c r="I322" i="4"/>
  <c r="J322" i="4"/>
  <c r="K322" i="4"/>
  <c r="L322" i="4" s="1"/>
  <c r="A323" i="4"/>
  <c r="B323" i="4"/>
  <c r="C323" i="4"/>
  <c r="D323" i="4"/>
  <c r="E323" i="4"/>
  <c r="F323" i="4"/>
  <c r="G323" i="4"/>
  <c r="H323" i="4"/>
  <c r="I323" i="4"/>
  <c r="J323" i="4"/>
  <c r="K323" i="4"/>
  <c r="L323" i="4" s="1"/>
  <c r="A324" i="4"/>
  <c r="B324" i="4"/>
  <c r="C324" i="4"/>
  <c r="D324" i="4"/>
  <c r="E324" i="4"/>
  <c r="F324" i="4"/>
  <c r="G324" i="4"/>
  <c r="H324" i="4"/>
  <c r="I324" i="4"/>
  <c r="J324" i="4"/>
  <c r="K324" i="4"/>
  <c r="L324" i="4" s="1"/>
  <c r="A325" i="4"/>
  <c r="B325" i="4"/>
  <c r="C325" i="4"/>
  <c r="D325" i="4"/>
  <c r="E325" i="4"/>
  <c r="F325" i="4"/>
  <c r="G325" i="4"/>
  <c r="H325" i="4"/>
  <c r="I325" i="4"/>
  <c r="J325" i="4"/>
  <c r="K325" i="4"/>
  <c r="L325" i="4" s="1"/>
  <c r="A326" i="4"/>
  <c r="B326" i="4"/>
  <c r="C326" i="4"/>
  <c r="D326" i="4"/>
  <c r="E326" i="4"/>
  <c r="F326" i="4"/>
  <c r="G326" i="4"/>
  <c r="H326" i="4"/>
  <c r="I326" i="4"/>
  <c r="J326" i="4"/>
  <c r="K326" i="4"/>
  <c r="L326" i="4" s="1"/>
  <c r="A327" i="4"/>
  <c r="B327" i="4"/>
  <c r="C327" i="4"/>
  <c r="D327" i="4"/>
  <c r="E327" i="4"/>
  <c r="F327" i="4"/>
  <c r="G327" i="4"/>
  <c r="H327" i="4"/>
  <c r="I327" i="4"/>
  <c r="J327" i="4"/>
  <c r="K327" i="4"/>
  <c r="L327" i="4" s="1"/>
  <c r="A328" i="4"/>
  <c r="B328" i="4"/>
  <c r="C328" i="4"/>
  <c r="D328" i="4"/>
  <c r="E328" i="4"/>
  <c r="F328" i="4"/>
  <c r="G328" i="4"/>
  <c r="H328" i="4"/>
  <c r="I328" i="4"/>
  <c r="J328" i="4"/>
  <c r="K328" i="4"/>
  <c r="L328" i="4" s="1"/>
  <c r="A329" i="4"/>
  <c r="B329" i="4"/>
  <c r="C329" i="4"/>
  <c r="D329" i="4"/>
  <c r="E329" i="4"/>
  <c r="F329" i="4"/>
  <c r="G329" i="4"/>
  <c r="H329" i="4"/>
  <c r="I329" i="4"/>
  <c r="J329" i="4"/>
  <c r="K329" i="4"/>
  <c r="L329" i="4" s="1"/>
  <c r="A330" i="4"/>
  <c r="B330" i="4"/>
  <c r="C330" i="4"/>
  <c r="D330" i="4"/>
  <c r="E330" i="4"/>
  <c r="F330" i="4"/>
  <c r="G330" i="4"/>
  <c r="H330" i="4"/>
  <c r="I330" i="4"/>
  <c r="J330" i="4"/>
  <c r="K330" i="4"/>
  <c r="L330" i="4" s="1"/>
  <c r="A331" i="4"/>
  <c r="B331" i="4"/>
  <c r="C331" i="4"/>
  <c r="D331" i="4"/>
  <c r="E331" i="4"/>
  <c r="F331" i="4"/>
  <c r="G331" i="4"/>
  <c r="H331" i="4"/>
  <c r="I331" i="4"/>
  <c r="J331" i="4"/>
  <c r="K331" i="4"/>
  <c r="L331" i="4" s="1"/>
  <c r="A332" i="4"/>
  <c r="B332" i="4"/>
  <c r="C332" i="4"/>
  <c r="D332" i="4"/>
  <c r="E332" i="4"/>
  <c r="F332" i="4"/>
  <c r="G332" i="4"/>
  <c r="H332" i="4"/>
  <c r="I332" i="4"/>
  <c r="J332" i="4"/>
  <c r="K332" i="4"/>
  <c r="L332" i="4" s="1"/>
  <c r="A333" i="4"/>
  <c r="B333" i="4"/>
  <c r="C333" i="4"/>
  <c r="D333" i="4"/>
  <c r="E333" i="4"/>
  <c r="F333" i="4"/>
  <c r="G333" i="4"/>
  <c r="H333" i="4"/>
  <c r="I333" i="4"/>
  <c r="J333" i="4"/>
  <c r="K333" i="4"/>
  <c r="L333" i="4" s="1"/>
  <c r="A334" i="4"/>
  <c r="B334" i="4"/>
  <c r="C334" i="4"/>
  <c r="D334" i="4"/>
  <c r="E334" i="4"/>
  <c r="F334" i="4"/>
  <c r="G334" i="4"/>
  <c r="H334" i="4"/>
  <c r="I334" i="4"/>
  <c r="J334" i="4"/>
  <c r="K334" i="4"/>
  <c r="L334" i="4" s="1"/>
  <c r="A335" i="4"/>
  <c r="B335" i="4"/>
  <c r="C335" i="4"/>
  <c r="D335" i="4"/>
  <c r="E335" i="4"/>
  <c r="F335" i="4"/>
  <c r="G335" i="4"/>
  <c r="H335" i="4"/>
  <c r="I335" i="4"/>
  <c r="J335" i="4"/>
  <c r="K335" i="4"/>
  <c r="L335" i="4" s="1"/>
  <c r="A336" i="4"/>
  <c r="B336" i="4"/>
  <c r="C336" i="4"/>
  <c r="D336" i="4"/>
  <c r="E336" i="4"/>
  <c r="F336" i="4"/>
  <c r="G336" i="4"/>
  <c r="H336" i="4"/>
  <c r="I336" i="4"/>
  <c r="J336" i="4"/>
  <c r="K336" i="4"/>
  <c r="L336" i="4" s="1"/>
  <c r="A337" i="4"/>
  <c r="B337" i="4"/>
  <c r="C337" i="4"/>
  <c r="D337" i="4"/>
  <c r="E337" i="4"/>
  <c r="F337" i="4"/>
  <c r="G337" i="4"/>
  <c r="H337" i="4"/>
  <c r="I337" i="4"/>
  <c r="J337" i="4"/>
  <c r="K337" i="4"/>
  <c r="L337" i="4" s="1"/>
  <c r="A338" i="4"/>
  <c r="B338" i="4"/>
  <c r="C338" i="4"/>
  <c r="D338" i="4"/>
  <c r="E338" i="4"/>
  <c r="F338" i="4"/>
  <c r="G338" i="4"/>
  <c r="H338" i="4"/>
  <c r="I338" i="4"/>
  <c r="J338" i="4"/>
  <c r="K338" i="4"/>
  <c r="L338" i="4" s="1"/>
  <c r="A339" i="4"/>
  <c r="B339" i="4"/>
  <c r="C339" i="4"/>
  <c r="D339" i="4"/>
  <c r="E339" i="4"/>
  <c r="F339" i="4"/>
  <c r="G339" i="4"/>
  <c r="H339" i="4"/>
  <c r="I339" i="4"/>
  <c r="J339" i="4"/>
  <c r="K339" i="4"/>
  <c r="L339" i="4" s="1"/>
  <c r="A340" i="4"/>
  <c r="B340" i="4"/>
  <c r="C340" i="4"/>
  <c r="D340" i="4"/>
  <c r="E340" i="4"/>
  <c r="F340" i="4"/>
  <c r="G340" i="4"/>
  <c r="H340" i="4"/>
  <c r="I340" i="4"/>
  <c r="J340" i="4"/>
  <c r="K340" i="4"/>
  <c r="L340" i="4" s="1"/>
  <c r="A341" i="4"/>
  <c r="B341" i="4"/>
  <c r="C341" i="4"/>
  <c r="D341" i="4"/>
  <c r="E341" i="4"/>
  <c r="F341" i="4"/>
  <c r="G341" i="4"/>
  <c r="H341" i="4"/>
  <c r="I341" i="4"/>
  <c r="J341" i="4"/>
  <c r="K341" i="4"/>
  <c r="L341" i="4" s="1"/>
  <c r="A342" i="4"/>
  <c r="B342" i="4"/>
  <c r="C342" i="4"/>
  <c r="D342" i="4"/>
  <c r="E342" i="4"/>
  <c r="F342" i="4"/>
  <c r="G342" i="4"/>
  <c r="H342" i="4"/>
  <c r="I342" i="4"/>
  <c r="J342" i="4"/>
  <c r="K342" i="4"/>
  <c r="L342" i="4" s="1"/>
  <c r="A343" i="4"/>
  <c r="B343" i="4"/>
  <c r="C343" i="4"/>
  <c r="D343" i="4"/>
  <c r="E343" i="4"/>
  <c r="F343" i="4"/>
  <c r="G343" i="4"/>
  <c r="H343" i="4"/>
  <c r="I343" i="4"/>
  <c r="J343" i="4"/>
  <c r="K343" i="4"/>
  <c r="L343" i="4"/>
  <c r="A344" i="4"/>
  <c r="B344" i="4"/>
  <c r="C344" i="4"/>
  <c r="D344" i="4"/>
  <c r="E344" i="4"/>
  <c r="F344" i="4"/>
  <c r="G344" i="4"/>
  <c r="H344" i="4"/>
  <c r="I344" i="4"/>
  <c r="J344" i="4"/>
  <c r="K344" i="4"/>
  <c r="L344" i="4" s="1"/>
  <c r="A345" i="4"/>
  <c r="B345" i="4"/>
  <c r="C345" i="4"/>
  <c r="D345" i="4"/>
  <c r="E345" i="4"/>
  <c r="F345" i="4"/>
  <c r="G345" i="4"/>
  <c r="H345" i="4"/>
  <c r="I345" i="4"/>
  <c r="J345" i="4"/>
  <c r="K345" i="4"/>
  <c r="L345" i="4" s="1"/>
  <c r="A346" i="4"/>
  <c r="B346" i="4"/>
  <c r="C346" i="4"/>
  <c r="D346" i="4"/>
  <c r="E346" i="4"/>
  <c r="F346" i="4"/>
  <c r="G346" i="4"/>
  <c r="H346" i="4"/>
  <c r="I346" i="4"/>
  <c r="J346" i="4"/>
  <c r="K346" i="4"/>
  <c r="L346" i="4" s="1"/>
  <c r="A347" i="4"/>
  <c r="B347" i="4"/>
  <c r="C347" i="4"/>
  <c r="D347" i="4"/>
  <c r="E347" i="4"/>
  <c r="F347" i="4"/>
  <c r="G347" i="4"/>
  <c r="H347" i="4"/>
  <c r="I347" i="4"/>
  <c r="J347" i="4"/>
  <c r="K347" i="4"/>
  <c r="L347" i="4" s="1"/>
  <c r="A348" i="4"/>
  <c r="B348" i="4"/>
  <c r="C348" i="4"/>
  <c r="D348" i="4"/>
  <c r="E348" i="4"/>
  <c r="F348" i="4"/>
  <c r="G348" i="4"/>
  <c r="H348" i="4"/>
  <c r="I348" i="4"/>
  <c r="J348" i="4"/>
  <c r="K348" i="4"/>
  <c r="L348" i="4" s="1"/>
  <c r="A349" i="4"/>
  <c r="B349" i="4"/>
  <c r="C349" i="4"/>
  <c r="D349" i="4"/>
  <c r="E349" i="4"/>
  <c r="F349" i="4"/>
  <c r="G349" i="4"/>
  <c r="H349" i="4"/>
  <c r="I349" i="4"/>
  <c r="J349" i="4"/>
  <c r="K349" i="4"/>
  <c r="L349" i="4" s="1"/>
  <c r="A350" i="4"/>
  <c r="B350" i="4"/>
  <c r="C350" i="4"/>
  <c r="D350" i="4"/>
  <c r="E350" i="4"/>
  <c r="F350" i="4"/>
  <c r="G350" i="4"/>
  <c r="H350" i="4"/>
  <c r="I350" i="4"/>
  <c r="J350" i="4"/>
  <c r="K350" i="4"/>
  <c r="L350" i="4" s="1"/>
  <c r="A351" i="4"/>
  <c r="B351" i="4"/>
  <c r="C351" i="4"/>
  <c r="D351" i="4"/>
  <c r="E351" i="4"/>
  <c r="F351" i="4"/>
  <c r="G351" i="4"/>
  <c r="H351" i="4"/>
  <c r="I351" i="4"/>
  <c r="J351" i="4"/>
  <c r="K351" i="4"/>
  <c r="L351" i="4" s="1"/>
  <c r="A352" i="4"/>
  <c r="B352" i="4"/>
  <c r="C352" i="4"/>
  <c r="D352" i="4"/>
  <c r="E352" i="4"/>
  <c r="F352" i="4"/>
  <c r="G352" i="4"/>
  <c r="H352" i="4"/>
  <c r="I352" i="4"/>
  <c r="J352" i="4"/>
  <c r="K352" i="4"/>
  <c r="L352" i="4" s="1"/>
  <c r="A353" i="4"/>
  <c r="B353" i="4"/>
  <c r="C353" i="4"/>
  <c r="D353" i="4"/>
  <c r="E353" i="4"/>
  <c r="F353" i="4"/>
  <c r="G353" i="4"/>
  <c r="H353" i="4"/>
  <c r="I353" i="4"/>
  <c r="J353" i="4"/>
  <c r="K353" i="4"/>
  <c r="L353" i="4" s="1"/>
  <c r="A354" i="4"/>
  <c r="B354" i="4"/>
  <c r="C354" i="4"/>
  <c r="D354" i="4"/>
  <c r="E354" i="4"/>
  <c r="F354" i="4"/>
  <c r="G354" i="4"/>
  <c r="H354" i="4"/>
  <c r="I354" i="4"/>
  <c r="J354" i="4"/>
  <c r="K354" i="4"/>
  <c r="L354" i="4" s="1"/>
  <c r="A355" i="4"/>
  <c r="B355" i="4"/>
  <c r="C355" i="4"/>
  <c r="D355" i="4"/>
  <c r="E355" i="4"/>
  <c r="F355" i="4"/>
  <c r="G355" i="4"/>
  <c r="H355" i="4"/>
  <c r="I355" i="4"/>
  <c r="J355" i="4"/>
  <c r="K355" i="4"/>
  <c r="L355" i="4" s="1"/>
  <c r="A356" i="4"/>
  <c r="B356" i="4"/>
  <c r="C356" i="4"/>
  <c r="D356" i="4"/>
  <c r="E356" i="4"/>
  <c r="F356" i="4"/>
  <c r="G356" i="4"/>
  <c r="H356" i="4"/>
  <c r="I356" i="4"/>
  <c r="J356" i="4"/>
  <c r="K356" i="4"/>
  <c r="L356" i="4" s="1"/>
  <c r="A357" i="4"/>
  <c r="B357" i="4"/>
  <c r="C357" i="4"/>
  <c r="D357" i="4"/>
  <c r="E357" i="4"/>
  <c r="F357" i="4"/>
  <c r="G357" i="4"/>
  <c r="H357" i="4"/>
  <c r="I357" i="4"/>
  <c r="J357" i="4"/>
  <c r="K357" i="4"/>
  <c r="L357" i="4" s="1"/>
  <c r="A358" i="4"/>
  <c r="B358" i="4"/>
  <c r="C358" i="4"/>
  <c r="D358" i="4"/>
  <c r="E358" i="4"/>
  <c r="F358" i="4"/>
  <c r="G358" i="4"/>
  <c r="H358" i="4"/>
  <c r="I358" i="4"/>
  <c r="J358" i="4"/>
  <c r="K358" i="4"/>
  <c r="L358" i="4" s="1"/>
  <c r="A359" i="4"/>
  <c r="B359" i="4"/>
  <c r="C359" i="4"/>
  <c r="D359" i="4"/>
  <c r="E359" i="4"/>
  <c r="F359" i="4"/>
  <c r="G359" i="4"/>
  <c r="H359" i="4"/>
  <c r="I359" i="4"/>
  <c r="J359" i="4"/>
  <c r="K359" i="4"/>
  <c r="L359" i="4" s="1"/>
  <c r="A360" i="4"/>
  <c r="B360" i="4"/>
  <c r="C360" i="4"/>
  <c r="D360" i="4"/>
  <c r="E360" i="4"/>
  <c r="F360" i="4"/>
  <c r="G360" i="4"/>
  <c r="H360" i="4"/>
  <c r="I360" i="4"/>
  <c r="J360" i="4"/>
  <c r="K360" i="4"/>
  <c r="L360" i="4" s="1"/>
  <c r="A361" i="4"/>
  <c r="B361" i="4"/>
  <c r="C361" i="4"/>
  <c r="D361" i="4"/>
  <c r="E361" i="4"/>
  <c r="F361" i="4"/>
  <c r="G361" i="4"/>
  <c r="H361" i="4"/>
  <c r="I361" i="4"/>
  <c r="J361" i="4"/>
  <c r="K361" i="4"/>
  <c r="L361" i="4" s="1"/>
  <c r="A362" i="4"/>
  <c r="B362" i="4"/>
  <c r="C362" i="4"/>
  <c r="D362" i="4"/>
  <c r="E362" i="4"/>
  <c r="F362" i="4"/>
  <c r="G362" i="4"/>
  <c r="H362" i="4"/>
  <c r="I362" i="4"/>
  <c r="J362" i="4"/>
  <c r="K362" i="4"/>
  <c r="L362" i="4" s="1"/>
  <c r="A363" i="4"/>
  <c r="B363" i="4"/>
  <c r="C363" i="4"/>
  <c r="D363" i="4"/>
  <c r="E363" i="4"/>
  <c r="F363" i="4"/>
  <c r="G363" i="4"/>
  <c r="H363" i="4"/>
  <c r="I363" i="4"/>
  <c r="J363" i="4"/>
  <c r="K363" i="4"/>
  <c r="L363" i="4" s="1"/>
  <c r="A364" i="4"/>
  <c r="B364" i="4"/>
  <c r="C364" i="4"/>
  <c r="D364" i="4"/>
  <c r="E364" i="4"/>
  <c r="F364" i="4"/>
  <c r="G364" i="4"/>
  <c r="H364" i="4"/>
  <c r="I364" i="4"/>
  <c r="J364" i="4"/>
  <c r="K364" i="4"/>
  <c r="L364" i="4"/>
  <c r="A365" i="4"/>
  <c r="B365" i="4"/>
  <c r="C365" i="4"/>
  <c r="D365" i="4"/>
  <c r="E365" i="4"/>
  <c r="F365" i="4"/>
  <c r="G365" i="4"/>
  <c r="H365" i="4"/>
  <c r="I365" i="4"/>
  <c r="J365" i="4"/>
  <c r="K365" i="4"/>
  <c r="L365" i="4" s="1"/>
  <c r="A366" i="4"/>
  <c r="B366" i="4"/>
  <c r="C366" i="4"/>
  <c r="D366" i="4"/>
  <c r="E366" i="4"/>
  <c r="F366" i="4"/>
  <c r="G366" i="4"/>
  <c r="H366" i="4"/>
  <c r="I366" i="4"/>
  <c r="J366" i="4"/>
  <c r="K366" i="4"/>
  <c r="L366" i="4" s="1"/>
  <c r="A367" i="4"/>
  <c r="B367" i="4"/>
  <c r="C367" i="4"/>
  <c r="D367" i="4"/>
  <c r="E367" i="4"/>
  <c r="F367" i="4"/>
  <c r="G367" i="4"/>
  <c r="H367" i="4"/>
  <c r="I367" i="4"/>
  <c r="J367" i="4"/>
  <c r="K367" i="4"/>
  <c r="L367" i="4" s="1"/>
  <c r="A368" i="4"/>
  <c r="B368" i="4"/>
  <c r="C368" i="4"/>
  <c r="D368" i="4"/>
  <c r="E368" i="4"/>
  <c r="F368" i="4"/>
  <c r="G368" i="4"/>
  <c r="H368" i="4"/>
  <c r="I368" i="4"/>
  <c r="J368" i="4"/>
  <c r="K368" i="4"/>
  <c r="L368" i="4" s="1"/>
  <c r="A369" i="4"/>
  <c r="B369" i="4"/>
  <c r="C369" i="4"/>
  <c r="D369" i="4"/>
  <c r="E369" i="4"/>
  <c r="F369" i="4"/>
  <c r="G369" i="4"/>
  <c r="H369" i="4"/>
  <c r="I369" i="4"/>
  <c r="J369" i="4"/>
  <c r="K369" i="4"/>
  <c r="L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A384" i="4"/>
  <c r="B384" i="4"/>
  <c r="C384" i="4"/>
  <c r="D384" i="4"/>
  <c r="E384" i="4"/>
  <c r="F384" i="4"/>
  <c r="G384" i="4"/>
  <c r="H384" i="4"/>
  <c r="I384" i="4"/>
  <c r="J384" i="4"/>
  <c r="K384" i="4"/>
  <c r="L384" i="4" s="1"/>
  <c r="A385" i="4"/>
  <c r="B385" i="4"/>
  <c r="C385" i="4"/>
  <c r="D385" i="4"/>
  <c r="E385" i="4"/>
  <c r="F385" i="4"/>
  <c r="G385" i="4"/>
  <c r="H385" i="4"/>
  <c r="I385" i="4"/>
  <c r="J385" i="4"/>
  <c r="K385" i="4"/>
  <c r="L385" i="4" s="1"/>
  <c r="A386" i="4"/>
  <c r="B386" i="4"/>
  <c r="C386" i="4"/>
  <c r="D386" i="4"/>
  <c r="E386" i="4"/>
  <c r="F386" i="4"/>
  <c r="G386" i="4"/>
  <c r="H386" i="4"/>
  <c r="I386" i="4"/>
  <c r="J386" i="4"/>
  <c r="K386" i="4"/>
  <c r="L386" i="4" s="1"/>
  <c r="A387" i="4"/>
  <c r="B387" i="4"/>
  <c r="C387" i="4"/>
  <c r="D387" i="4"/>
  <c r="E387" i="4"/>
  <c r="F387" i="4"/>
  <c r="G387" i="4"/>
  <c r="H387" i="4"/>
  <c r="I387" i="4"/>
  <c r="J387" i="4"/>
  <c r="K387" i="4"/>
  <c r="L387" i="4" s="1"/>
  <c r="A388" i="4"/>
  <c r="B388" i="4"/>
  <c r="C388" i="4"/>
  <c r="D388" i="4"/>
  <c r="E388" i="4"/>
  <c r="F388" i="4"/>
  <c r="G388" i="4"/>
  <c r="H388" i="4"/>
  <c r="I388" i="4"/>
  <c r="J388" i="4"/>
  <c r="K388" i="4"/>
  <c r="L388" i="4"/>
  <c r="A389" i="4"/>
  <c r="B389" i="4"/>
  <c r="C389" i="4"/>
  <c r="D389" i="4"/>
  <c r="E389" i="4"/>
  <c r="F389" i="4"/>
  <c r="G389" i="4"/>
  <c r="H389" i="4"/>
  <c r="I389" i="4"/>
  <c r="J389" i="4"/>
  <c r="K389" i="4"/>
  <c r="L389" i="4" s="1"/>
  <c r="A390" i="4"/>
  <c r="B390" i="4"/>
  <c r="C390" i="4"/>
  <c r="D390" i="4"/>
  <c r="E390" i="4"/>
  <c r="F390" i="4"/>
  <c r="G390" i="4"/>
  <c r="H390" i="4"/>
  <c r="I390" i="4"/>
  <c r="J390" i="4"/>
  <c r="K390" i="4"/>
  <c r="L390" i="4"/>
  <c r="A391" i="4"/>
  <c r="B391" i="4"/>
  <c r="C391" i="4"/>
  <c r="D391" i="4"/>
  <c r="E391" i="4"/>
  <c r="F391" i="4"/>
  <c r="G391" i="4"/>
  <c r="H391" i="4"/>
  <c r="I391" i="4"/>
  <c r="J391" i="4"/>
  <c r="K391" i="4"/>
  <c r="L391" i="4" s="1"/>
  <c r="A392" i="4"/>
  <c r="B392" i="4"/>
  <c r="C392" i="4"/>
  <c r="D392" i="4"/>
  <c r="E392" i="4"/>
  <c r="F392" i="4"/>
  <c r="G392" i="4"/>
  <c r="H392" i="4"/>
  <c r="I392" i="4"/>
  <c r="J392" i="4"/>
  <c r="K392" i="4"/>
  <c r="L392" i="4" s="1"/>
  <c r="A393" i="4"/>
  <c r="B393" i="4"/>
  <c r="C393" i="4"/>
  <c r="D393" i="4"/>
  <c r="E393" i="4"/>
  <c r="F393" i="4"/>
  <c r="G393" i="4"/>
  <c r="H393" i="4"/>
  <c r="I393" i="4"/>
  <c r="J393" i="4"/>
  <c r="K393" i="4"/>
  <c r="L393" i="4" s="1"/>
  <c r="A394" i="4"/>
  <c r="B394" i="4"/>
  <c r="C394" i="4"/>
  <c r="D394" i="4"/>
  <c r="E394" i="4"/>
  <c r="F394" i="4"/>
  <c r="G394" i="4"/>
  <c r="H394" i="4"/>
  <c r="I394" i="4"/>
  <c r="J394" i="4"/>
  <c r="K394" i="4"/>
  <c r="L394" i="4" s="1"/>
  <c r="A395" i="4"/>
  <c r="B395" i="4"/>
  <c r="C395" i="4"/>
  <c r="D395" i="4"/>
  <c r="E395" i="4"/>
  <c r="F395" i="4"/>
  <c r="G395" i="4"/>
  <c r="H395" i="4"/>
  <c r="I395" i="4"/>
  <c r="J395" i="4"/>
  <c r="K395" i="4"/>
  <c r="L395" i="4" s="1"/>
  <c r="A396" i="4"/>
  <c r="B396" i="4"/>
  <c r="C396" i="4"/>
  <c r="D396" i="4"/>
  <c r="E396" i="4"/>
  <c r="F396" i="4"/>
  <c r="G396" i="4"/>
  <c r="H396" i="4"/>
  <c r="I396" i="4"/>
  <c r="J396" i="4"/>
  <c r="K396" i="4"/>
  <c r="L396" i="4" s="1"/>
  <c r="A397" i="4"/>
  <c r="B397" i="4"/>
  <c r="C397" i="4"/>
  <c r="D397" i="4"/>
  <c r="E397" i="4"/>
  <c r="F397" i="4"/>
  <c r="G397" i="4"/>
  <c r="H397" i="4"/>
  <c r="I397" i="4"/>
  <c r="J397" i="4"/>
  <c r="K397" i="4"/>
  <c r="L397" i="4" s="1"/>
  <c r="A398" i="4"/>
  <c r="B398" i="4"/>
  <c r="C398" i="4"/>
  <c r="D398" i="4"/>
  <c r="E398" i="4"/>
  <c r="F398" i="4"/>
  <c r="G398" i="4"/>
  <c r="H398" i="4"/>
  <c r="I398" i="4"/>
  <c r="J398" i="4"/>
  <c r="K398" i="4"/>
  <c r="L398" i="4" s="1"/>
  <c r="A399" i="4"/>
  <c r="B399" i="4"/>
  <c r="C399" i="4"/>
  <c r="D399" i="4"/>
  <c r="E399" i="4"/>
  <c r="F399" i="4"/>
  <c r="G399" i="4"/>
  <c r="H399" i="4"/>
  <c r="I399" i="4"/>
  <c r="J399" i="4"/>
  <c r="K399" i="4"/>
  <c r="L399" i="4" s="1"/>
  <c r="A400" i="4"/>
  <c r="B400" i="4"/>
  <c r="C400" i="4"/>
  <c r="D400" i="4"/>
  <c r="E400" i="4"/>
  <c r="F400" i="4"/>
  <c r="G400" i="4"/>
  <c r="H400" i="4"/>
  <c r="I400" i="4"/>
  <c r="J400" i="4"/>
  <c r="K400" i="4"/>
  <c r="L400" i="4" s="1"/>
  <c r="A401" i="4"/>
  <c r="B401" i="4"/>
  <c r="C401" i="4"/>
  <c r="D401" i="4"/>
  <c r="E401" i="4"/>
  <c r="F401" i="4"/>
  <c r="G401" i="4"/>
  <c r="H401" i="4"/>
  <c r="I401" i="4"/>
  <c r="J401" i="4"/>
  <c r="K401" i="4"/>
  <c r="L401" i="4" s="1"/>
  <c r="A402" i="4"/>
  <c r="B402" i="4"/>
  <c r="C402" i="4"/>
  <c r="D402" i="4"/>
  <c r="E402" i="4"/>
  <c r="F402" i="4"/>
  <c r="G402" i="4"/>
  <c r="H402" i="4"/>
  <c r="I402" i="4"/>
  <c r="J402" i="4"/>
  <c r="K402" i="4"/>
  <c r="L402" i="4" s="1"/>
  <c r="A403" i="4"/>
  <c r="B403" i="4"/>
  <c r="C403" i="4"/>
  <c r="D403" i="4"/>
  <c r="E403" i="4"/>
  <c r="F403" i="4"/>
  <c r="G403" i="4"/>
  <c r="H403" i="4"/>
  <c r="I403" i="4"/>
  <c r="J403" i="4"/>
  <c r="K403" i="4"/>
  <c r="L403" i="4" s="1"/>
  <c r="A404" i="4"/>
  <c r="B404" i="4"/>
  <c r="C404" i="4"/>
  <c r="D404" i="4"/>
  <c r="E404" i="4"/>
  <c r="F404" i="4"/>
  <c r="G404" i="4"/>
  <c r="H404" i="4"/>
  <c r="I404" i="4"/>
  <c r="J404" i="4"/>
  <c r="K404" i="4"/>
  <c r="L404" i="4" s="1"/>
  <c r="A405" i="4"/>
  <c r="B405" i="4"/>
  <c r="C405" i="4"/>
  <c r="D405" i="4"/>
  <c r="E405" i="4"/>
  <c r="F405" i="4"/>
  <c r="G405" i="4"/>
  <c r="H405" i="4"/>
  <c r="I405" i="4"/>
  <c r="J405" i="4"/>
  <c r="K405" i="4"/>
  <c r="L405" i="4" s="1"/>
  <c r="A406" i="4"/>
  <c r="B406" i="4"/>
  <c r="C406" i="4"/>
  <c r="D406" i="4"/>
  <c r="E406" i="4"/>
  <c r="F406" i="4"/>
  <c r="G406" i="4"/>
  <c r="H406" i="4"/>
  <c r="I406" i="4"/>
  <c r="J406" i="4"/>
  <c r="K406" i="4"/>
  <c r="L406" i="4" s="1"/>
  <c r="A407" i="4"/>
  <c r="B407" i="4"/>
  <c r="C407" i="4"/>
  <c r="D407" i="4"/>
  <c r="E407" i="4"/>
  <c r="F407" i="4"/>
  <c r="G407" i="4"/>
  <c r="H407" i="4"/>
  <c r="I407" i="4"/>
  <c r="J407" i="4"/>
  <c r="K407" i="4"/>
  <c r="L407" i="4" s="1"/>
  <c r="A408" i="4"/>
  <c r="B408" i="4"/>
  <c r="C408" i="4"/>
  <c r="D408" i="4"/>
  <c r="E408" i="4"/>
  <c r="F408" i="4"/>
  <c r="G408" i="4"/>
  <c r="H408" i="4"/>
  <c r="I408" i="4"/>
  <c r="J408" i="4"/>
  <c r="K408" i="4"/>
  <c r="L408" i="4" s="1"/>
  <c r="A409" i="4"/>
  <c r="B409" i="4"/>
  <c r="C409" i="4"/>
  <c r="D409" i="4"/>
  <c r="E409" i="4"/>
  <c r="F409" i="4"/>
  <c r="G409" i="4"/>
  <c r="H409" i="4"/>
  <c r="I409" i="4"/>
  <c r="J409" i="4"/>
  <c r="K409" i="4"/>
  <c r="L409" i="4" s="1"/>
  <c r="A410" i="4"/>
  <c r="B410" i="4"/>
  <c r="C410" i="4"/>
  <c r="D410" i="4"/>
  <c r="E410" i="4"/>
  <c r="F410" i="4"/>
  <c r="G410" i="4"/>
  <c r="H410" i="4"/>
  <c r="I410" i="4"/>
  <c r="J410" i="4"/>
  <c r="K410" i="4"/>
  <c r="L410" i="4" s="1"/>
  <c r="A411" i="4"/>
  <c r="B411" i="4"/>
  <c r="C411" i="4"/>
  <c r="D411" i="4"/>
  <c r="E411" i="4"/>
  <c r="F411" i="4"/>
  <c r="G411" i="4"/>
  <c r="H411" i="4"/>
  <c r="I411" i="4"/>
  <c r="J411" i="4"/>
  <c r="K411" i="4"/>
  <c r="L411" i="4" s="1"/>
  <c r="A412" i="4"/>
  <c r="B412" i="4"/>
  <c r="C412" i="4"/>
  <c r="D412" i="4"/>
  <c r="E412" i="4"/>
  <c r="F412" i="4"/>
  <c r="G412" i="4"/>
  <c r="H412" i="4"/>
  <c r="I412" i="4"/>
  <c r="J412" i="4"/>
  <c r="K412" i="4"/>
  <c r="L412" i="4" s="1"/>
  <c r="A413" i="4"/>
  <c r="B413" i="4"/>
  <c r="C413" i="4"/>
  <c r="D413" i="4"/>
  <c r="E413" i="4"/>
  <c r="F413" i="4"/>
  <c r="G413" i="4"/>
  <c r="H413" i="4"/>
  <c r="I413" i="4"/>
  <c r="J413" i="4"/>
  <c r="K413" i="4"/>
  <c r="L413" i="4" s="1"/>
  <c r="A414" i="4"/>
  <c r="B414" i="4"/>
  <c r="C414" i="4"/>
  <c r="D414" i="4"/>
  <c r="E414" i="4"/>
  <c r="F414" i="4"/>
  <c r="G414" i="4"/>
  <c r="H414" i="4"/>
  <c r="I414" i="4"/>
  <c r="J414" i="4"/>
  <c r="K414" i="4"/>
  <c r="L414" i="4" s="1"/>
  <c r="A415" i="4"/>
  <c r="B415" i="4"/>
  <c r="C415" i="4"/>
  <c r="D415" i="4"/>
  <c r="E415" i="4"/>
  <c r="F415" i="4"/>
  <c r="G415" i="4"/>
  <c r="H415" i="4"/>
  <c r="I415" i="4"/>
  <c r="J415" i="4"/>
  <c r="K415" i="4"/>
  <c r="L415" i="4" s="1"/>
  <c r="A416" i="4"/>
  <c r="B416" i="4"/>
  <c r="C416" i="4"/>
  <c r="D416" i="4"/>
  <c r="E416" i="4"/>
  <c r="F416" i="4"/>
  <c r="G416" i="4"/>
  <c r="H416" i="4"/>
  <c r="I416" i="4"/>
  <c r="J416" i="4"/>
  <c r="K416" i="4"/>
  <c r="L416" i="4" s="1"/>
  <c r="A417" i="4"/>
  <c r="B417" i="4"/>
  <c r="C417" i="4"/>
  <c r="D417" i="4"/>
  <c r="E417" i="4"/>
  <c r="F417" i="4"/>
  <c r="G417" i="4"/>
  <c r="H417" i="4"/>
  <c r="I417" i="4"/>
  <c r="J417" i="4"/>
  <c r="K417" i="4"/>
  <c r="L417" i="4" s="1"/>
  <c r="A418" i="4"/>
  <c r="B418" i="4"/>
  <c r="C418" i="4"/>
  <c r="D418" i="4"/>
  <c r="E418" i="4"/>
  <c r="F418" i="4"/>
  <c r="G418" i="4"/>
  <c r="H418" i="4"/>
  <c r="I418" i="4"/>
  <c r="J418" i="4"/>
  <c r="K418" i="4"/>
  <c r="L418" i="4" s="1"/>
  <c r="A419" i="4"/>
  <c r="B419" i="4"/>
  <c r="C419" i="4"/>
  <c r="D419" i="4"/>
  <c r="E419" i="4"/>
  <c r="F419" i="4"/>
  <c r="G419" i="4"/>
  <c r="H419" i="4"/>
  <c r="I419" i="4"/>
  <c r="J419" i="4"/>
  <c r="K419" i="4"/>
  <c r="L419" i="4" s="1"/>
  <c r="A420" i="4"/>
  <c r="B420" i="4"/>
  <c r="C420" i="4"/>
  <c r="D420" i="4"/>
  <c r="E420" i="4"/>
  <c r="F420" i="4"/>
  <c r="G420" i="4"/>
  <c r="H420" i="4"/>
  <c r="I420" i="4"/>
  <c r="J420" i="4"/>
  <c r="K420" i="4"/>
  <c r="L420" i="4"/>
  <c r="A421" i="4"/>
  <c r="B421" i="4"/>
  <c r="C421" i="4"/>
  <c r="D421" i="4"/>
  <c r="E421" i="4"/>
  <c r="F421" i="4"/>
  <c r="G421" i="4"/>
  <c r="H421" i="4"/>
  <c r="I421" i="4"/>
  <c r="J421" i="4"/>
  <c r="K421" i="4"/>
  <c r="L421" i="4" s="1"/>
  <c r="A422" i="4"/>
  <c r="B422" i="4"/>
  <c r="C422" i="4"/>
  <c r="D422" i="4"/>
  <c r="E422" i="4"/>
  <c r="F422" i="4"/>
  <c r="G422" i="4"/>
  <c r="H422" i="4"/>
  <c r="I422" i="4"/>
  <c r="J422" i="4"/>
  <c r="K422" i="4"/>
  <c r="L422" i="4" s="1"/>
  <c r="A423" i="4"/>
  <c r="B423" i="4"/>
  <c r="C423" i="4"/>
  <c r="D423" i="4"/>
  <c r="E423" i="4"/>
  <c r="F423" i="4"/>
  <c r="G423" i="4"/>
  <c r="H423" i="4"/>
  <c r="I423" i="4"/>
  <c r="J423" i="4"/>
  <c r="K423" i="4"/>
  <c r="L423" i="4" s="1"/>
  <c r="A424" i="4"/>
  <c r="B424" i="4"/>
  <c r="C424" i="4"/>
  <c r="D424" i="4"/>
  <c r="E424" i="4"/>
  <c r="F424" i="4"/>
  <c r="G424" i="4"/>
  <c r="H424" i="4"/>
  <c r="I424" i="4"/>
  <c r="J424" i="4"/>
  <c r="K424" i="4"/>
  <c r="L424" i="4" s="1"/>
  <c r="A425" i="4"/>
  <c r="B425" i="4"/>
  <c r="C425" i="4"/>
  <c r="D425" i="4"/>
  <c r="E425" i="4"/>
  <c r="F425" i="4"/>
  <c r="G425" i="4"/>
  <c r="H425" i="4"/>
  <c r="I425" i="4"/>
  <c r="J425" i="4"/>
  <c r="K425" i="4"/>
  <c r="L425" i="4" s="1"/>
  <c r="A426" i="4"/>
  <c r="B426" i="4"/>
  <c r="C426" i="4"/>
  <c r="D426" i="4"/>
  <c r="E426" i="4"/>
  <c r="F426" i="4"/>
  <c r="G426" i="4"/>
  <c r="H426" i="4"/>
  <c r="I426" i="4"/>
  <c r="J426" i="4"/>
  <c r="K426" i="4"/>
  <c r="L426" i="4" s="1"/>
  <c r="A427" i="4"/>
  <c r="B427" i="4"/>
  <c r="C427" i="4"/>
  <c r="D427" i="4"/>
  <c r="E427" i="4"/>
  <c r="F427" i="4"/>
  <c r="G427" i="4"/>
  <c r="H427" i="4"/>
  <c r="I427" i="4"/>
  <c r="J427" i="4"/>
  <c r="K427" i="4"/>
  <c r="L427" i="4" s="1"/>
  <c r="A428" i="4"/>
  <c r="B428" i="4"/>
  <c r="C428" i="4"/>
  <c r="D428" i="4"/>
  <c r="E428" i="4"/>
  <c r="F428" i="4"/>
  <c r="G428" i="4"/>
  <c r="H428" i="4"/>
  <c r="I428" i="4"/>
  <c r="J428" i="4"/>
  <c r="K428" i="4"/>
  <c r="L428" i="4" s="1"/>
  <c r="A429" i="4"/>
  <c r="B429" i="4"/>
  <c r="C429" i="4"/>
  <c r="D429" i="4"/>
  <c r="E429" i="4"/>
  <c r="F429" i="4"/>
  <c r="G429" i="4"/>
  <c r="H429" i="4"/>
  <c r="I429" i="4"/>
  <c r="J429" i="4"/>
  <c r="K429" i="4"/>
  <c r="L429" i="4" s="1"/>
  <c r="A430" i="4"/>
  <c r="B430" i="4"/>
  <c r="C430" i="4"/>
  <c r="D430" i="4"/>
  <c r="E430" i="4"/>
  <c r="F430" i="4"/>
  <c r="G430" i="4"/>
  <c r="H430" i="4"/>
  <c r="I430" i="4"/>
  <c r="J430" i="4"/>
  <c r="K430" i="4"/>
  <c r="L430" i="4" s="1"/>
  <c r="A431" i="4"/>
  <c r="B431" i="4"/>
  <c r="C431" i="4"/>
  <c r="D431" i="4"/>
  <c r="E431" i="4"/>
  <c r="F431" i="4"/>
  <c r="G431" i="4"/>
  <c r="H431" i="4"/>
  <c r="I431" i="4"/>
  <c r="J431" i="4"/>
  <c r="K431" i="4"/>
  <c r="L431" i="4" s="1"/>
  <c r="A432" i="4"/>
  <c r="B432" i="4"/>
  <c r="C432" i="4"/>
  <c r="D432" i="4"/>
  <c r="E432" i="4"/>
  <c r="F432" i="4"/>
  <c r="G432" i="4"/>
  <c r="H432" i="4"/>
  <c r="I432" i="4"/>
  <c r="J432" i="4"/>
  <c r="K432" i="4"/>
  <c r="L432" i="4" s="1"/>
  <c r="A433" i="4"/>
  <c r="B433" i="4"/>
  <c r="C433" i="4"/>
  <c r="D433" i="4"/>
  <c r="E433" i="4"/>
  <c r="F433" i="4"/>
  <c r="G433" i="4"/>
  <c r="H433" i="4"/>
  <c r="I433" i="4"/>
  <c r="J433" i="4"/>
  <c r="K433" i="4"/>
  <c r="L433" i="4" s="1"/>
  <c r="A434" i="4"/>
  <c r="B434" i="4"/>
  <c r="C434" i="4"/>
  <c r="D434" i="4"/>
  <c r="E434" i="4"/>
  <c r="F434" i="4"/>
  <c r="G434" i="4"/>
  <c r="H434" i="4"/>
  <c r="I434" i="4"/>
  <c r="J434" i="4"/>
  <c r="K434" i="4"/>
  <c r="L434" i="4" s="1"/>
  <c r="A435" i="4"/>
  <c r="B435" i="4"/>
  <c r="C435" i="4"/>
  <c r="D435" i="4"/>
  <c r="E435" i="4"/>
  <c r="F435" i="4"/>
  <c r="G435" i="4"/>
  <c r="H435" i="4"/>
  <c r="I435" i="4"/>
  <c r="J435" i="4"/>
  <c r="K435" i="4"/>
  <c r="L435" i="4" s="1"/>
  <c r="A436" i="4"/>
  <c r="B436" i="4"/>
  <c r="C436" i="4"/>
  <c r="D436" i="4"/>
  <c r="E436" i="4"/>
  <c r="F436" i="4"/>
  <c r="G436" i="4"/>
  <c r="H436" i="4"/>
  <c r="I436" i="4"/>
  <c r="J436" i="4"/>
  <c r="K436" i="4"/>
  <c r="L436" i="4" s="1"/>
  <c r="A437" i="4"/>
  <c r="B437" i="4"/>
  <c r="C437" i="4"/>
  <c r="D437" i="4"/>
  <c r="E437" i="4"/>
  <c r="F437" i="4"/>
  <c r="G437" i="4"/>
  <c r="H437" i="4"/>
  <c r="I437" i="4"/>
  <c r="J437" i="4"/>
  <c r="K437" i="4"/>
  <c r="L437" i="4" s="1"/>
  <c r="A438" i="4"/>
  <c r="B438" i="4"/>
  <c r="C438" i="4"/>
  <c r="D438" i="4"/>
  <c r="E438" i="4"/>
  <c r="F438" i="4"/>
  <c r="G438" i="4"/>
  <c r="H438" i="4"/>
  <c r="I438" i="4"/>
  <c r="J438" i="4"/>
  <c r="K438" i="4"/>
  <c r="L438" i="4" s="1"/>
  <c r="A439" i="4"/>
  <c r="B439" i="4"/>
  <c r="C439" i="4"/>
  <c r="D439" i="4"/>
  <c r="E439" i="4"/>
  <c r="F439" i="4"/>
  <c r="G439" i="4"/>
  <c r="H439" i="4"/>
  <c r="I439" i="4"/>
  <c r="J439" i="4"/>
  <c r="K439" i="4"/>
  <c r="L439" i="4" s="1"/>
  <c r="A440" i="4"/>
  <c r="B440" i="4"/>
  <c r="C440" i="4"/>
  <c r="D440" i="4"/>
  <c r="E440" i="4"/>
  <c r="F440" i="4"/>
  <c r="G440" i="4"/>
  <c r="H440" i="4"/>
  <c r="I440" i="4"/>
  <c r="J440" i="4"/>
  <c r="K440" i="4"/>
  <c r="L440" i="4" s="1"/>
  <c r="A441" i="4"/>
  <c r="B441" i="4"/>
  <c r="C441" i="4"/>
  <c r="D441" i="4"/>
  <c r="E441" i="4"/>
  <c r="F441" i="4"/>
  <c r="G441" i="4"/>
  <c r="H441" i="4"/>
  <c r="I441" i="4"/>
  <c r="J441" i="4"/>
  <c r="K441" i="4"/>
  <c r="L441" i="4" s="1"/>
  <c r="A442" i="4"/>
  <c r="B442" i="4"/>
  <c r="C442" i="4"/>
  <c r="D442" i="4"/>
  <c r="E442" i="4"/>
  <c r="F442" i="4"/>
  <c r="G442" i="4"/>
  <c r="H442" i="4"/>
  <c r="I442" i="4"/>
  <c r="J442" i="4"/>
  <c r="K442" i="4"/>
  <c r="L442" i="4" s="1"/>
  <c r="A443" i="4"/>
  <c r="B443" i="4"/>
  <c r="C443" i="4"/>
  <c r="D443" i="4"/>
  <c r="E443" i="4"/>
  <c r="F443" i="4"/>
  <c r="G443" i="4"/>
  <c r="H443" i="4"/>
  <c r="I443" i="4"/>
  <c r="J443" i="4"/>
  <c r="K443" i="4"/>
  <c r="L443" i="4" s="1"/>
  <c r="A444" i="4"/>
  <c r="B444" i="4"/>
  <c r="C444" i="4"/>
  <c r="D444" i="4"/>
  <c r="E444" i="4"/>
  <c r="F444" i="4"/>
  <c r="G444" i="4"/>
  <c r="H444" i="4"/>
  <c r="I444" i="4"/>
  <c r="J444" i="4"/>
  <c r="K444" i="4"/>
  <c r="L444" i="4" s="1"/>
  <c r="A445" i="4"/>
  <c r="B445" i="4"/>
  <c r="C445" i="4"/>
  <c r="D445" i="4"/>
  <c r="E445" i="4"/>
  <c r="F445" i="4"/>
  <c r="G445" i="4"/>
  <c r="H445" i="4"/>
  <c r="I445" i="4"/>
  <c r="J445" i="4"/>
  <c r="K445" i="4"/>
  <c r="L445" i="4" s="1"/>
  <c r="A446" i="4"/>
  <c r="B446" i="4"/>
  <c r="C446" i="4"/>
  <c r="D446" i="4"/>
  <c r="E446" i="4"/>
  <c r="F446" i="4"/>
  <c r="G446" i="4"/>
  <c r="H446" i="4"/>
  <c r="I446" i="4"/>
  <c r="J446" i="4"/>
  <c r="K446" i="4"/>
  <c r="L446" i="4" s="1"/>
  <c r="A447" i="4"/>
  <c r="B447" i="4"/>
  <c r="C447" i="4"/>
  <c r="D447" i="4"/>
  <c r="E447" i="4"/>
  <c r="F447" i="4"/>
  <c r="G447" i="4"/>
  <c r="H447" i="4"/>
  <c r="I447" i="4"/>
  <c r="J447" i="4"/>
  <c r="K447" i="4"/>
  <c r="L447" i="4" s="1"/>
  <c r="A448" i="4"/>
  <c r="B448" i="4"/>
  <c r="C448" i="4"/>
  <c r="D448" i="4"/>
  <c r="E448" i="4"/>
  <c r="F448" i="4"/>
  <c r="G448" i="4"/>
  <c r="H448" i="4"/>
  <c r="I448" i="4"/>
  <c r="J448" i="4"/>
  <c r="K448" i="4"/>
  <c r="L448" i="4" s="1"/>
  <c r="A449" i="4"/>
  <c r="B449" i="4"/>
  <c r="C449" i="4"/>
  <c r="D449" i="4"/>
  <c r="E449" i="4"/>
  <c r="F449" i="4"/>
  <c r="G449" i="4"/>
  <c r="H449" i="4"/>
  <c r="I449" i="4"/>
  <c r="J449" i="4"/>
  <c r="K449" i="4"/>
  <c r="L449" i="4" s="1"/>
  <c r="A450" i="4"/>
  <c r="B450" i="4"/>
  <c r="C450" i="4"/>
  <c r="D450" i="4"/>
  <c r="E450" i="4"/>
  <c r="F450" i="4"/>
  <c r="G450" i="4"/>
  <c r="H450" i="4"/>
  <c r="I450" i="4"/>
  <c r="J450" i="4"/>
  <c r="K450" i="4"/>
  <c r="L450" i="4" s="1"/>
  <c r="A451" i="4"/>
  <c r="B451" i="4"/>
  <c r="C451" i="4"/>
  <c r="D451" i="4"/>
  <c r="E451" i="4"/>
  <c r="F451" i="4"/>
  <c r="G451" i="4"/>
  <c r="H451" i="4"/>
  <c r="I451" i="4"/>
  <c r="J451" i="4"/>
  <c r="K451" i="4"/>
  <c r="L451" i="4" s="1"/>
  <c r="A452" i="4"/>
  <c r="B452" i="4"/>
  <c r="C452" i="4"/>
  <c r="D452" i="4"/>
  <c r="E452" i="4"/>
  <c r="F452" i="4"/>
  <c r="G452" i="4"/>
  <c r="H452" i="4"/>
  <c r="I452" i="4"/>
  <c r="J452" i="4"/>
  <c r="K452" i="4"/>
  <c r="L452" i="4" s="1"/>
  <c r="A453" i="4"/>
  <c r="B453" i="4"/>
  <c r="C453" i="4"/>
  <c r="D453" i="4"/>
  <c r="E453" i="4"/>
  <c r="F453" i="4"/>
  <c r="G453" i="4"/>
  <c r="H453" i="4"/>
  <c r="I453" i="4"/>
  <c r="J453" i="4"/>
  <c r="K453" i="4"/>
  <c r="L453" i="4" s="1"/>
  <c r="A454" i="4"/>
  <c r="B454" i="4"/>
  <c r="C454" i="4"/>
  <c r="D454" i="4"/>
  <c r="E454" i="4"/>
  <c r="F454" i="4"/>
  <c r="G454" i="4"/>
  <c r="H454" i="4"/>
  <c r="I454" i="4"/>
  <c r="J454" i="4"/>
  <c r="K454" i="4"/>
  <c r="L454" i="4" s="1"/>
  <c r="A455" i="4"/>
  <c r="B455" i="4"/>
  <c r="C455" i="4"/>
  <c r="D455" i="4"/>
  <c r="E455" i="4"/>
  <c r="F455" i="4"/>
  <c r="G455" i="4"/>
  <c r="H455" i="4"/>
  <c r="I455" i="4"/>
  <c r="J455" i="4"/>
  <c r="K455" i="4"/>
  <c r="L455" i="4" s="1"/>
  <c r="A456" i="4"/>
  <c r="B456" i="4"/>
  <c r="C456" i="4"/>
  <c r="D456" i="4"/>
  <c r="E456" i="4"/>
  <c r="F456" i="4"/>
  <c r="G456" i="4"/>
  <c r="H456" i="4"/>
  <c r="I456" i="4"/>
  <c r="J456" i="4"/>
  <c r="K456" i="4"/>
  <c r="L456" i="4" s="1"/>
  <c r="A457" i="4"/>
  <c r="B457" i="4"/>
  <c r="C457" i="4"/>
  <c r="D457" i="4"/>
  <c r="E457" i="4"/>
  <c r="F457" i="4"/>
  <c r="G457" i="4"/>
  <c r="H457" i="4"/>
  <c r="I457" i="4"/>
  <c r="J457" i="4"/>
  <c r="K457" i="4"/>
  <c r="L457" i="4" s="1"/>
  <c r="A458" i="4"/>
  <c r="B458" i="4"/>
  <c r="C458" i="4"/>
  <c r="D458" i="4"/>
  <c r="E458" i="4"/>
  <c r="F458" i="4"/>
  <c r="G458" i="4"/>
  <c r="H458" i="4"/>
  <c r="I458" i="4"/>
  <c r="J458" i="4"/>
  <c r="K458" i="4"/>
  <c r="L458" i="4" s="1"/>
  <c r="A459" i="4"/>
  <c r="B459" i="4"/>
  <c r="C459" i="4"/>
  <c r="D459" i="4"/>
  <c r="E459" i="4"/>
  <c r="F459" i="4"/>
  <c r="G459" i="4"/>
  <c r="H459" i="4"/>
  <c r="I459" i="4"/>
  <c r="J459" i="4"/>
  <c r="K459" i="4"/>
  <c r="L459" i="4" s="1"/>
  <c r="A460" i="4"/>
  <c r="B460" i="4"/>
  <c r="C460" i="4"/>
  <c r="D460" i="4"/>
  <c r="E460" i="4"/>
  <c r="F460" i="4"/>
  <c r="G460" i="4"/>
  <c r="H460" i="4"/>
  <c r="I460" i="4"/>
  <c r="J460" i="4"/>
  <c r="K460" i="4"/>
  <c r="L460" i="4" s="1"/>
  <c r="A461" i="4"/>
  <c r="B461" i="4"/>
  <c r="C461" i="4"/>
  <c r="D461" i="4"/>
  <c r="E461" i="4"/>
  <c r="F461" i="4"/>
  <c r="G461" i="4"/>
  <c r="H461" i="4"/>
  <c r="I461" i="4"/>
  <c r="J461" i="4"/>
  <c r="K461" i="4"/>
  <c r="L461" i="4" s="1"/>
  <c r="A462" i="4"/>
  <c r="B462" i="4"/>
  <c r="C462" i="4"/>
  <c r="D462" i="4"/>
  <c r="E462" i="4"/>
  <c r="F462" i="4"/>
  <c r="G462" i="4"/>
  <c r="H462" i="4"/>
  <c r="I462" i="4"/>
  <c r="J462" i="4"/>
  <c r="K462" i="4"/>
  <c r="L462" i="4" s="1"/>
  <c r="A463" i="4"/>
  <c r="B463" i="4"/>
  <c r="C463" i="4"/>
  <c r="D463" i="4"/>
  <c r="E463" i="4"/>
  <c r="F463" i="4"/>
  <c r="G463" i="4"/>
  <c r="H463" i="4"/>
  <c r="I463" i="4"/>
  <c r="J463" i="4"/>
  <c r="K463" i="4"/>
  <c r="L463" i="4" s="1"/>
  <c r="A464" i="4"/>
  <c r="B464" i="4"/>
  <c r="C464" i="4"/>
  <c r="D464" i="4"/>
  <c r="E464" i="4"/>
  <c r="F464" i="4"/>
  <c r="G464" i="4"/>
  <c r="H464" i="4"/>
  <c r="I464" i="4"/>
  <c r="J464" i="4"/>
  <c r="K464" i="4"/>
  <c r="L464" i="4" s="1"/>
  <c r="A465" i="4"/>
  <c r="B465" i="4"/>
  <c r="C465" i="4"/>
  <c r="D465" i="4"/>
  <c r="E465" i="4"/>
  <c r="F465" i="4"/>
  <c r="G465" i="4"/>
  <c r="H465" i="4"/>
  <c r="I465" i="4"/>
  <c r="J465" i="4"/>
  <c r="K465" i="4"/>
  <c r="L465" i="4" s="1"/>
  <c r="A466" i="4"/>
  <c r="B466" i="4"/>
  <c r="C466" i="4"/>
  <c r="D466" i="4"/>
  <c r="E466" i="4"/>
  <c r="F466" i="4"/>
  <c r="G466" i="4"/>
  <c r="H466" i="4"/>
  <c r="I466" i="4"/>
  <c r="J466" i="4"/>
  <c r="K466" i="4"/>
  <c r="L466" i="4" s="1"/>
  <c r="A467" i="4"/>
  <c r="B467" i="4"/>
  <c r="C467" i="4"/>
  <c r="D467" i="4"/>
  <c r="E467" i="4"/>
  <c r="F467" i="4"/>
  <c r="G467" i="4"/>
  <c r="H467" i="4"/>
  <c r="I467" i="4"/>
  <c r="J467" i="4"/>
  <c r="K467" i="4"/>
  <c r="L467" i="4" s="1"/>
  <c r="A468" i="4"/>
  <c r="B468" i="4"/>
  <c r="C468" i="4"/>
  <c r="D468" i="4"/>
  <c r="E468" i="4"/>
  <c r="F468" i="4"/>
  <c r="G468" i="4"/>
  <c r="H468" i="4"/>
  <c r="I468" i="4"/>
  <c r="J468" i="4"/>
  <c r="K468" i="4"/>
  <c r="L468" i="4" s="1"/>
  <c r="A469" i="4"/>
  <c r="B469" i="4"/>
  <c r="C469" i="4"/>
  <c r="D469" i="4"/>
  <c r="E469" i="4"/>
  <c r="F469" i="4"/>
  <c r="G469" i="4"/>
  <c r="H469" i="4"/>
  <c r="I469" i="4"/>
  <c r="J469" i="4"/>
  <c r="K469" i="4"/>
  <c r="L469" i="4" s="1"/>
  <c r="A470" i="4"/>
  <c r="B470" i="4"/>
  <c r="C470" i="4"/>
  <c r="D470" i="4"/>
  <c r="E470" i="4"/>
  <c r="F470" i="4"/>
  <c r="G470" i="4"/>
  <c r="H470" i="4"/>
  <c r="I470" i="4"/>
  <c r="J470" i="4"/>
  <c r="K470" i="4"/>
  <c r="L470" i="4" s="1"/>
  <c r="A471" i="4"/>
  <c r="B471" i="4"/>
  <c r="C471" i="4"/>
  <c r="D471" i="4"/>
  <c r="E471" i="4"/>
  <c r="F471" i="4"/>
  <c r="G471" i="4"/>
  <c r="H471" i="4"/>
  <c r="I471" i="4"/>
  <c r="J471" i="4"/>
  <c r="K471" i="4"/>
  <c r="L471" i="4" s="1"/>
  <c r="A472" i="4"/>
  <c r="B472" i="4"/>
  <c r="C472" i="4"/>
  <c r="D472" i="4"/>
  <c r="E472" i="4"/>
  <c r="F472" i="4"/>
  <c r="G472" i="4"/>
  <c r="H472" i="4"/>
  <c r="I472" i="4"/>
  <c r="J472" i="4"/>
  <c r="K472" i="4"/>
  <c r="L472" i="4" s="1"/>
  <c r="A473" i="4"/>
  <c r="B473" i="4"/>
  <c r="C473" i="4"/>
  <c r="D473" i="4"/>
  <c r="E473" i="4"/>
  <c r="F473" i="4"/>
  <c r="G473" i="4"/>
  <c r="H473" i="4"/>
  <c r="I473" i="4"/>
  <c r="J473" i="4"/>
  <c r="K473" i="4"/>
  <c r="L473" i="4" s="1"/>
  <c r="A474" i="4"/>
  <c r="B474" i="4"/>
  <c r="C474" i="4"/>
  <c r="D474" i="4"/>
  <c r="E474" i="4"/>
  <c r="F474" i="4"/>
  <c r="G474" i="4"/>
  <c r="H474" i="4"/>
  <c r="I474" i="4"/>
  <c r="J474" i="4"/>
  <c r="K474" i="4"/>
  <c r="L474" i="4" s="1"/>
  <c r="A475" i="4"/>
  <c r="B475" i="4"/>
  <c r="C475" i="4"/>
  <c r="D475" i="4"/>
  <c r="E475" i="4"/>
  <c r="F475" i="4"/>
  <c r="G475" i="4"/>
  <c r="H475" i="4"/>
  <c r="I475" i="4"/>
  <c r="J475" i="4"/>
  <c r="K475" i="4"/>
  <c r="L475" i="4" s="1"/>
  <c r="A476" i="4"/>
  <c r="B476" i="4"/>
  <c r="C476" i="4"/>
  <c r="D476" i="4"/>
  <c r="E476" i="4"/>
  <c r="F476" i="4"/>
  <c r="G476" i="4"/>
  <c r="H476" i="4"/>
  <c r="I476" i="4"/>
  <c r="J476" i="4"/>
  <c r="K476" i="4"/>
  <c r="L476" i="4" s="1"/>
  <c r="A477" i="4"/>
  <c r="B477" i="4"/>
  <c r="C477" i="4"/>
  <c r="D477" i="4"/>
  <c r="E477" i="4"/>
  <c r="F477" i="4"/>
  <c r="G477" i="4"/>
  <c r="H477" i="4"/>
  <c r="I477" i="4"/>
  <c r="J477" i="4"/>
  <c r="K477" i="4"/>
  <c r="L477" i="4" s="1"/>
  <c r="A478" i="4"/>
  <c r="B478" i="4"/>
  <c r="C478" i="4"/>
  <c r="D478" i="4"/>
  <c r="E478" i="4"/>
  <c r="F478" i="4"/>
  <c r="G478" i="4"/>
  <c r="H478" i="4"/>
  <c r="I478" i="4"/>
  <c r="J478" i="4"/>
  <c r="K478" i="4"/>
  <c r="L478" i="4" s="1"/>
  <c r="A479" i="4"/>
  <c r="B479" i="4"/>
  <c r="C479" i="4"/>
  <c r="D479" i="4"/>
  <c r="E479" i="4"/>
  <c r="F479" i="4"/>
  <c r="G479" i="4"/>
  <c r="H479" i="4"/>
  <c r="I479" i="4"/>
  <c r="J479" i="4"/>
  <c r="K479" i="4"/>
  <c r="L479" i="4" s="1"/>
  <c r="A480" i="4"/>
  <c r="B480" i="4"/>
  <c r="C480" i="4"/>
  <c r="D480" i="4"/>
  <c r="E480" i="4"/>
  <c r="F480" i="4"/>
  <c r="G480" i="4"/>
  <c r="H480" i="4"/>
  <c r="I480" i="4"/>
  <c r="J480" i="4"/>
  <c r="K480" i="4"/>
  <c r="A481" i="4"/>
  <c r="B481" i="4"/>
  <c r="C481" i="4"/>
  <c r="D481" i="4"/>
  <c r="E481" i="4"/>
  <c r="F481" i="4"/>
  <c r="G481" i="4"/>
  <c r="H481" i="4"/>
  <c r="I481" i="4"/>
  <c r="J481" i="4"/>
  <c r="K481" i="4"/>
  <c r="L481" i="4" s="1"/>
  <c r="A482" i="4"/>
  <c r="B482" i="4"/>
  <c r="C482" i="4"/>
  <c r="D482" i="4"/>
  <c r="E482" i="4"/>
  <c r="F482" i="4"/>
  <c r="G482" i="4"/>
  <c r="H482" i="4"/>
  <c r="I482" i="4"/>
  <c r="J482" i="4"/>
  <c r="K482" i="4"/>
  <c r="L482" i="4"/>
  <c r="A483" i="4"/>
  <c r="B483" i="4"/>
  <c r="C483" i="4"/>
  <c r="D483" i="4"/>
  <c r="E483" i="4"/>
  <c r="F483" i="4"/>
  <c r="G483" i="4"/>
  <c r="H483" i="4"/>
  <c r="I483" i="4"/>
  <c r="J483" i="4"/>
  <c r="K483" i="4"/>
  <c r="L483" i="4" s="1"/>
  <c r="A484" i="4"/>
  <c r="B484" i="4"/>
  <c r="C484" i="4"/>
  <c r="D484" i="4"/>
  <c r="E484" i="4"/>
  <c r="F484" i="4"/>
  <c r="G484" i="4"/>
  <c r="H484" i="4"/>
  <c r="I484" i="4"/>
  <c r="J484" i="4"/>
  <c r="K484" i="4"/>
  <c r="L484" i="4" s="1"/>
  <c r="A485" i="4"/>
  <c r="B485" i="4"/>
  <c r="C485" i="4"/>
  <c r="D485" i="4"/>
  <c r="E485" i="4"/>
  <c r="F485" i="4"/>
  <c r="G485" i="4"/>
  <c r="H485" i="4"/>
  <c r="I485" i="4"/>
  <c r="J485" i="4"/>
  <c r="K485" i="4"/>
  <c r="L485" i="4" s="1"/>
  <c r="A486" i="4"/>
  <c r="B486" i="4"/>
  <c r="C486" i="4"/>
  <c r="D486" i="4"/>
  <c r="E486" i="4"/>
  <c r="F486" i="4"/>
  <c r="G486" i="4"/>
  <c r="H486" i="4"/>
  <c r="I486" i="4"/>
  <c r="J486" i="4"/>
  <c r="K486" i="4"/>
  <c r="L486" i="4"/>
  <c r="A487" i="4"/>
  <c r="B487" i="4"/>
  <c r="C487" i="4"/>
  <c r="D487" i="4"/>
  <c r="E487" i="4"/>
  <c r="F487" i="4"/>
  <c r="G487" i="4"/>
  <c r="H487" i="4"/>
  <c r="I487" i="4"/>
  <c r="J487" i="4"/>
  <c r="K487" i="4"/>
  <c r="L487" i="4" s="1"/>
  <c r="A488" i="4"/>
  <c r="B488" i="4"/>
  <c r="C488" i="4"/>
  <c r="D488" i="4"/>
  <c r="E488" i="4"/>
  <c r="F488" i="4"/>
  <c r="G488" i="4"/>
  <c r="H488" i="4"/>
  <c r="I488" i="4"/>
  <c r="J488" i="4"/>
  <c r="K488" i="4"/>
  <c r="L488" i="4" s="1"/>
  <c r="A489" i="4"/>
  <c r="B489" i="4"/>
  <c r="C489" i="4"/>
  <c r="D489" i="4"/>
  <c r="E489" i="4"/>
  <c r="F489" i="4"/>
  <c r="G489" i="4"/>
  <c r="H489" i="4"/>
  <c r="I489" i="4"/>
  <c r="J489" i="4"/>
  <c r="K489" i="4"/>
  <c r="L489" i="4" s="1"/>
  <c r="A490" i="4"/>
  <c r="B490" i="4"/>
  <c r="C490" i="4"/>
  <c r="D490" i="4"/>
  <c r="E490" i="4"/>
  <c r="F490" i="4"/>
  <c r="G490" i="4"/>
  <c r="H490" i="4"/>
  <c r="I490" i="4"/>
  <c r="J490" i="4"/>
  <c r="K490" i="4"/>
  <c r="L490" i="4" s="1"/>
  <c r="A491" i="4"/>
  <c r="B491" i="4"/>
  <c r="C491" i="4"/>
  <c r="D491" i="4"/>
  <c r="E491" i="4"/>
  <c r="F491" i="4"/>
  <c r="G491" i="4"/>
  <c r="H491" i="4"/>
  <c r="I491" i="4"/>
  <c r="J491" i="4"/>
  <c r="K491" i="4"/>
  <c r="L491" i="4" s="1"/>
  <c r="A492" i="4"/>
  <c r="B492" i="4"/>
  <c r="C492" i="4"/>
  <c r="D492" i="4"/>
  <c r="E492" i="4"/>
  <c r="F492" i="4"/>
  <c r="G492" i="4"/>
  <c r="H492" i="4"/>
  <c r="I492" i="4"/>
  <c r="J492" i="4"/>
  <c r="K492" i="4"/>
  <c r="L492" i="4" s="1"/>
  <c r="A493" i="4"/>
  <c r="B493" i="4"/>
  <c r="C493" i="4"/>
  <c r="D493" i="4"/>
  <c r="E493" i="4"/>
  <c r="F493" i="4"/>
  <c r="G493" i="4"/>
  <c r="H493" i="4"/>
  <c r="I493" i="4"/>
  <c r="J493" i="4"/>
  <c r="K493" i="4"/>
  <c r="L493" i="4" s="1"/>
  <c r="A494" i="4"/>
  <c r="B494" i="4"/>
  <c r="C494" i="4"/>
  <c r="D494" i="4"/>
  <c r="E494" i="4"/>
  <c r="F494" i="4"/>
  <c r="G494" i="4"/>
  <c r="H494" i="4"/>
  <c r="I494" i="4"/>
  <c r="J494" i="4"/>
  <c r="K494" i="4"/>
  <c r="L494" i="4" s="1"/>
  <c r="A495" i="4"/>
  <c r="B495" i="4"/>
  <c r="C495" i="4"/>
  <c r="D495" i="4"/>
  <c r="E495" i="4"/>
  <c r="F495" i="4"/>
  <c r="G495" i="4"/>
  <c r="H495" i="4"/>
  <c r="I495" i="4"/>
  <c r="J495" i="4"/>
  <c r="K495" i="4"/>
  <c r="L495" i="4" s="1"/>
  <c r="A496" i="4"/>
  <c r="B496" i="4"/>
  <c r="C496" i="4"/>
  <c r="D496" i="4"/>
  <c r="E496" i="4"/>
  <c r="F496" i="4"/>
  <c r="G496" i="4"/>
  <c r="H496" i="4"/>
  <c r="I496" i="4"/>
  <c r="J496" i="4"/>
  <c r="K496" i="4"/>
  <c r="A497" i="4"/>
  <c r="B497" i="4"/>
  <c r="C497" i="4"/>
  <c r="D497" i="4"/>
  <c r="E497" i="4"/>
  <c r="F497" i="4"/>
  <c r="G497" i="4"/>
  <c r="H497" i="4"/>
  <c r="I497" i="4"/>
  <c r="J497" i="4"/>
  <c r="K497" i="4"/>
  <c r="L497" i="4" s="1"/>
  <c r="A498" i="4"/>
  <c r="B498" i="4"/>
  <c r="C498" i="4"/>
  <c r="D498" i="4"/>
  <c r="E498" i="4"/>
  <c r="F498" i="4"/>
  <c r="G498" i="4"/>
  <c r="H498" i="4"/>
  <c r="I498" i="4"/>
  <c r="J498" i="4"/>
  <c r="K498" i="4"/>
  <c r="A499" i="4"/>
  <c r="B499" i="4"/>
  <c r="C499" i="4"/>
  <c r="D499" i="4"/>
  <c r="E499" i="4"/>
  <c r="F499" i="4"/>
  <c r="G499" i="4"/>
  <c r="H499" i="4"/>
  <c r="I499" i="4"/>
  <c r="J499" i="4"/>
  <c r="K499" i="4"/>
  <c r="L499" i="4" s="1"/>
  <c r="A500" i="4"/>
  <c r="B500" i="4"/>
  <c r="C500" i="4"/>
  <c r="D500" i="4"/>
  <c r="E500" i="4"/>
  <c r="F500" i="4"/>
  <c r="G500" i="4"/>
  <c r="H500" i="4"/>
  <c r="I500" i="4"/>
  <c r="J500" i="4"/>
  <c r="K500" i="4"/>
  <c r="L500" i="4" s="1"/>
  <c r="A501" i="4"/>
  <c r="B501" i="4"/>
  <c r="C501" i="4"/>
  <c r="D501" i="4"/>
  <c r="E501" i="4"/>
  <c r="F501" i="4"/>
  <c r="G501" i="4"/>
  <c r="H501" i="4"/>
  <c r="I501" i="4"/>
  <c r="J501" i="4"/>
  <c r="K501" i="4"/>
  <c r="L501" i="4" s="1"/>
  <c r="A502" i="4"/>
  <c r="B502" i="4"/>
  <c r="C502" i="4"/>
  <c r="D502" i="4"/>
  <c r="E502" i="4"/>
  <c r="F502" i="4"/>
  <c r="G502" i="4"/>
  <c r="H502" i="4"/>
  <c r="I502" i="4"/>
  <c r="J502" i="4"/>
  <c r="K502" i="4"/>
  <c r="L502" i="4" s="1"/>
  <c r="A503" i="4"/>
  <c r="B503" i="4"/>
  <c r="C503" i="4"/>
  <c r="D503" i="4"/>
  <c r="E503" i="4"/>
  <c r="F503" i="4"/>
  <c r="G503" i="4"/>
  <c r="H503" i="4"/>
  <c r="I503" i="4"/>
  <c r="J503" i="4"/>
  <c r="K503" i="4"/>
  <c r="L503" i="4" s="1"/>
  <c r="A504" i="4"/>
  <c r="B504" i="4"/>
  <c r="C504" i="4"/>
  <c r="D504" i="4"/>
  <c r="E504" i="4"/>
  <c r="F504" i="4"/>
  <c r="G504" i="4"/>
  <c r="H504" i="4"/>
  <c r="I504" i="4"/>
  <c r="J504" i="4"/>
  <c r="K504" i="4"/>
  <c r="A505" i="4"/>
  <c r="B505" i="4"/>
  <c r="C505" i="4"/>
  <c r="D505" i="4"/>
  <c r="E505" i="4"/>
  <c r="F505" i="4"/>
  <c r="G505" i="4"/>
  <c r="H505" i="4"/>
  <c r="I505" i="4"/>
  <c r="J505" i="4"/>
  <c r="K505" i="4"/>
  <c r="L505" i="4" s="1"/>
  <c r="A506" i="4"/>
  <c r="B506" i="4"/>
  <c r="C506" i="4"/>
  <c r="D506" i="4"/>
  <c r="E506" i="4"/>
  <c r="F506" i="4"/>
  <c r="G506" i="4"/>
  <c r="H506" i="4"/>
  <c r="I506" i="4"/>
  <c r="J506" i="4"/>
  <c r="K506" i="4"/>
  <c r="A507" i="4"/>
  <c r="B507" i="4"/>
  <c r="C507" i="4"/>
  <c r="D507" i="4"/>
  <c r="E507" i="4"/>
  <c r="F507" i="4"/>
  <c r="G507" i="4"/>
  <c r="H507" i="4"/>
  <c r="I507" i="4"/>
  <c r="J507" i="4"/>
  <c r="K507" i="4"/>
  <c r="L507" i="4" s="1"/>
  <c r="A508" i="4"/>
  <c r="B508" i="4"/>
  <c r="C508" i="4"/>
  <c r="D508" i="4"/>
  <c r="E508" i="4"/>
  <c r="F508" i="4"/>
  <c r="G508" i="4"/>
  <c r="H508" i="4"/>
  <c r="I508" i="4"/>
  <c r="J508" i="4"/>
  <c r="K508" i="4"/>
  <c r="A509" i="4"/>
  <c r="B509" i="4"/>
  <c r="C509" i="4"/>
  <c r="D509" i="4"/>
  <c r="E509" i="4"/>
  <c r="F509" i="4"/>
  <c r="G509" i="4"/>
  <c r="H509" i="4"/>
  <c r="I509" i="4"/>
  <c r="J509" i="4"/>
  <c r="K509" i="4"/>
  <c r="L509" i="4" s="1"/>
  <c r="A510" i="4"/>
  <c r="B510" i="4"/>
  <c r="C510" i="4"/>
  <c r="D510" i="4"/>
  <c r="E510" i="4"/>
  <c r="F510" i="4"/>
  <c r="G510" i="4"/>
  <c r="H510" i="4"/>
  <c r="I510" i="4"/>
  <c r="J510" i="4"/>
  <c r="K510" i="4"/>
  <c r="A511" i="4"/>
  <c r="B511" i="4"/>
  <c r="C511" i="4"/>
  <c r="D511" i="4"/>
  <c r="E511" i="4"/>
  <c r="F511" i="4"/>
  <c r="G511" i="4"/>
  <c r="H511" i="4"/>
  <c r="I511" i="4"/>
  <c r="J511" i="4"/>
  <c r="K511" i="4"/>
  <c r="L511" i="4" s="1"/>
  <c r="A512" i="4"/>
  <c r="B512" i="4"/>
  <c r="C512" i="4"/>
  <c r="D512" i="4"/>
  <c r="E512" i="4"/>
  <c r="F512" i="4"/>
  <c r="G512" i="4"/>
  <c r="H512" i="4"/>
  <c r="I512" i="4"/>
  <c r="J512" i="4"/>
  <c r="K512" i="4"/>
  <c r="A513" i="4"/>
  <c r="B513" i="4"/>
  <c r="C513" i="4"/>
  <c r="D513" i="4"/>
  <c r="E513" i="4"/>
  <c r="F513" i="4"/>
  <c r="G513" i="4"/>
  <c r="H513" i="4"/>
  <c r="I513" i="4"/>
  <c r="J513" i="4"/>
  <c r="K513" i="4"/>
  <c r="L513" i="4" s="1"/>
  <c r="A514" i="4"/>
  <c r="B514" i="4"/>
  <c r="C514" i="4"/>
  <c r="D514" i="4"/>
  <c r="E514" i="4"/>
  <c r="F514" i="4"/>
  <c r="G514" i="4"/>
  <c r="H514" i="4"/>
  <c r="I514" i="4"/>
  <c r="J514" i="4"/>
  <c r="K514" i="4"/>
  <c r="L514" i="4" s="1"/>
  <c r="A515" i="4"/>
  <c r="B515" i="4"/>
  <c r="C515" i="4"/>
  <c r="D515" i="4"/>
  <c r="E515" i="4"/>
  <c r="F515" i="4"/>
  <c r="G515" i="4"/>
  <c r="H515" i="4"/>
  <c r="I515" i="4"/>
  <c r="J515" i="4"/>
  <c r="K515" i="4"/>
  <c r="L515" i="4" s="1"/>
  <c r="A516" i="4"/>
  <c r="B516" i="4"/>
  <c r="C516" i="4"/>
  <c r="D516" i="4"/>
  <c r="E516" i="4"/>
  <c r="F516" i="4"/>
  <c r="G516" i="4"/>
  <c r="H516" i="4"/>
  <c r="I516" i="4"/>
  <c r="J516" i="4"/>
  <c r="K516" i="4"/>
  <c r="L516" i="4" s="1"/>
  <c r="A517" i="4"/>
  <c r="B517" i="4"/>
  <c r="C517" i="4"/>
  <c r="D517" i="4"/>
  <c r="E517" i="4"/>
  <c r="F517" i="4"/>
  <c r="G517" i="4"/>
  <c r="H517" i="4"/>
  <c r="I517" i="4"/>
  <c r="J517" i="4"/>
  <c r="K517" i="4"/>
  <c r="L517" i="4" s="1"/>
  <c r="A518" i="4"/>
  <c r="B518" i="4"/>
  <c r="C518" i="4"/>
  <c r="D518" i="4"/>
  <c r="E518" i="4"/>
  <c r="F518" i="4"/>
  <c r="G518" i="4"/>
  <c r="H518" i="4"/>
  <c r="I518" i="4"/>
  <c r="J518" i="4"/>
  <c r="K518" i="4"/>
  <c r="L518" i="4" s="1"/>
  <c r="A519" i="4"/>
  <c r="B519" i="4"/>
  <c r="C519" i="4"/>
  <c r="D519" i="4"/>
  <c r="E519" i="4"/>
  <c r="F519" i="4"/>
  <c r="G519" i="4"/>
  <c r="H519" i="4"/>
  <c r="I519" i="4"/>
  <c r="J519" i="4"/>
  <c r="K519" i="4"/>
  <c r="L519" i="4" s="1"/>
  <c r="A520" i="4"/>
  <c r="B520" i="4"/>
  <c r="C520" i="4"/>
  <c r="D520" i="4"/>
  <c r="E520" i="4"/>
  <c r="F520" i="4"/>
  <c r="G520" i="4"/>
  <c r="H520" i="4"/>
  <c r="I520" i="4"/>
  <c r="J520" i="4"/>
  <c r="K520" i="4"/>
  <c r="L520" i="4"/>
  <c r="A521" i="4"/>
  <c r="B521" i="4"/>
  <c r="C521" i="4"/>
  <c r="D521" i="4"/>
  <c r="E521" i="4"/>
  <c r="F521" i="4"/>
  <c r="G521" i="4"/>
  <c r="H521" i="4"/>
  <c r="I521" i="4"/>
  <c r="J521" i="4"/>
  <c r="K521" i="4"/>
  <c r="L521" i="4" s="1"/>
  <c r="A522" i="4"/>
  <c r="B522" i="4"/>
  <c r="C522" i="4"/>
  <c r="D522" i="4"/>
  <c r="E522" i="4"/>
  <c r="F522" i="4"/>
  <c r="G522" i="4"/>
  <c r="H522" i="4"/>
  <c r="I522" i="4"/>
  <c r="J522" i="4"/>
  <c r="K522" i="4"/>
  <c r="L522" i="4" s="1"/>
  <c r="A523" i="4"/>
  <c r="B523" i="4"/>
  <c r="C523" i="4"/>
  <c r="D523" i="4"/>
  <c r="E523" i="4"/>
  <c r="F523" i="4"/>
  <c r="G523" i="4"/>
  <c r="H523" i="4"/>
  <c r="I523" i="4"/>
  <c r="J523" i="4"/>
  <c r="K523" i="4"/>
  <c r="L523" i="4" s="1"/>
  <c r="A524" i="4"/>
  <c r="B524" i="4"/>
  <c r="C524" i="4"/>
  <c r="D524" i="4"/>
  <c r="E524" i="4"/>
  <c r="F524" i="4"/>
  <c r="G524" i="4"/>
  <c r="H524" i="4"/>
  <c r="I524" i="4"/>
  <c r="J524" i="4"/>
  <c r="K524" i="4"/>
  <c r="L524" i="4" s="1"/>
  <c r="A525" i="4"/>
  <c r="B525" i="4"/>
  <c r="C525" i="4"/>
  <c r="D525" i="4"/>
  <c r="E525" i="4"/>
  <c r="F525" i="4"/>
  <c r="G525" i="4"/>
  <c r="H525" i="4"/>
  <c r="I525" i="4"/>
  <c r="J525" i="4"/>
  <c r="K525" i="4"/>
  <c r="L525" i="4" s="1"/>
  <c r="A526" i="4"/>
  <c r="B526" i="4"/>
  <c r="C526" i="4"/>
  <c r="D526" i="4"/>
  <c r="E526" i="4"/>
  <c r="F526" i="4"/>
  <c r="G526" i="4"/>
  <c r="H526" i="4"/>
  <c r="I526" i="4"/>
  <c r="J526" i="4"/>
  <c r="K526" i="4"/>
  <c r="L526" i="4" s="1"/>
  <c r="A527" i="4"/>
  <c r="B527" i="4"/>
  <c r="C527" i="4"/>
  <c r="D527" i="4"/>
  <c r="E527" i="4"/>
  <c r="F527" i="4"/>
  <c r="G527" i="4"/>
  <c r="H527" i="4"/>
  <c r="I527" i="4"/>
  <c r="J527" i="4"/>
  <c r="K527" i="4"/>
  <c r="L527" i="4" s="1"/>
  <c r="A528" i="4"/>
  <c r="B528" i="4"/>
  <c r="C528" i="4"/>
  <c r="D528" i="4"/>
  <c r="E528" i="4"/>
  <c r="F528" i="4"/>
  <c r="G528" i="4"/>
  <c r="H528" i="4"/>
  <c r="I528" i="4"/>
  <c r="J528" i="4"/>
  <c r="K528" i="4"/>
  <c r="L528" i="4" s="1"/>
  <c r="A529" i="4"/>
  <c r="B529" i="4"/>
  <c r="C529" i="4"/>
  <c r="D529" i="4"/>
  <c r="E529" i="4"/>
  <c r="F529" i="4"/>
  <c r="G529" i="4"/>
  <c r="H529" i="4"/>
  <c r="I529" i="4"/>
  <c r="J529" i="4"/>
  <c r="K529" i="4"/>
  <c r="L529" i="4" s="1"/>
  <c r="A530" i="4"/>
  <c r="B530" i="4"/>
  <c r="C530" i="4"/>
  <c r="D530" i="4"/>
  <c r="E530" i="4"/>
  <c r="F530" i="4"/>
  <c r="G530" i="4"/>
  <c r="H530" i="4"/>
  <c r="I530" i="4"/>
  <c r="J530" i="4"/>
  <c r="K530" i="4"/>
  <c r="L530" i="4" s="1"/>
  <c r="A531" i="4"/>
  <c r="B531" i="4"/>
  <c r="C531" i="4"/>
  <c r="D531" i="4"/>
  <c r="E531" i="4"/>
  <c r="F531" i="4"/>
  <c r="G531" i="4"/>
  <c r="H531" i="4"/>
  <c r="I531" i="4"/>
  <c r="J531" i="4"/>
  <c r="K531" i="4"/>
  <c r="L531" i="4" s="1"/>
  <c r="A532" i="4"/>
  <c r="B532" i="4"/>
  <c r="C532" i="4"/>
  <c r="D532" i="4"/>
  <c r="E532" i="4"/>
  <c r="F532" i="4"/>
  <c r="G532" i="4"/>
  <c r="H532" i="4"/>
  <c r="I532" i="4"/>
  <c r="J532" i="4"/>
  <c r="K532" i="4"/>
  <c r="L532" i="4" s="1"/>
  <c r="A533" i="4"/>
  <c r="B533" i="4"/>
  <c r="C533" i="4"/>
  <c r="D533" i="4"/>
  <c r="E533" i="4"/>
  <c r="F533" i="4"/>
  <c r="G533" i="4"/>
  <c r="H533" i="4"/>
  <c r="I533" i="4"/>
  <c r="J533" i="4"/>
  <c r="K533" i="4"/>
  <c r="L533" i="4" s="1"/>
  <c r="A534" i="4"/>
  <c r="B534" i="4"/>
  <c r="C534" i="4"/>
  <c r="D534" i="4"/>
  <c r="E534" i="4"/>
  <c r="F534" i="4"/>
  <c r="G534" i="4"/>
  <c r="H534" i="4"/>
  <c r="I534" i="4"/>
  <c r="J534" i="4"/>
  <c r="K534" i="4"/>
  <c r="L534" i="4" s="1"/>
  <c r="A535" i="4"/>
  <c r="B535" i="4"/>
  <c r="C535" i="4"/>
  <c r="D535" i="4"/>
  <c r="E535" i="4"/>
  <c r="F535" i="4"/>
  <c r="G535" i="4"/>
  <c r="H535" i="4"/>
  <c r="I535" i="4"/>
  <c r="J535" i="4"/>
  <c r="K535" i="4"/>
  <c r="L535" i="4" s="1"/>
  <c r="A536" i="4"/>
  <c r="B536" i="4"/>
  <c r="C536" i="4"/>
  <c r="D536" i="4"/>
  <c r="E536" i="4"/>
  <c r="F536" i="4"/>
  <c r="G536" i="4"/>
  <c r="H536" i="4"/>
  <c r="I536" i="4"/>
  <c r="J536" i="4"/>
  <c r="K536" i="4"/>
  <c r="L536" i="4" s="1"/>
  <c r="A537" i="4"/>
  <c r="B537" i="4"/>
  <c r="C537" i="4"/>
  <c r="D537" i="4"/>
  <c r="E537" i="4"/>
  <c r="F537" i="4"/>
  <c r="G537" i="4"/>
  <c r="H537" i="4"/>
  <c r="I537" i="4"/>
  <c r="J537" i="4"/>
  <c r="K537" i="4"/>
  <c r="L537" i="4" s="1"/>
  <c r="A538" i="4"/>
  <c r="B538" i="4"/>
  <c r="C538" i="4"/>
  <c r="D538" i="4"/>
  <c r="E538" i="4"/>
  <c r="F538" i="4"/>
  <c r="G538" i="4"/>
  <c r="H538" i="4"/>
  <c r="I538" i="4"/>
  <c r="J538" i="4"/>
  <c r="K538" i="4"/>
  <c r="L538" i="4" s="1"/>
  <c r="A539" i="4"/>
  <c r="B539" i="4"/>
  <c r="C539" i="4"/>
  <c r="D539" i="4"/>
  <c r="E539" i="4"/>
  <c r="F539" i="4"/>
  <c r="G539" i="4"/>
  <c r="H539" i="4"/>
  <c r="I539" i="4"/>
  <c r="J539" i="4"/>
  <c r="K539" i="4"/>
  <c r="L539" i="4" s="1"/>
  <c r="A540" i="4"/>
  <c r="B540" i="4"/>
  <c r="C540" i="4"/>
  <c r="D540" i="4"/>
  <c r="E540" i="4"/>
  <c r="F540" i="4"/>
  <c r="G540" i="4"/>
  <c r="H540" i="4"/>
  <c r="I540" i="4"/>
  <c r="J540" i="4"/>
  <c r="K540" i="4"/>
  <c r="L540" i="4" s="1"/>
  <c r="A541" i="4"/>
  <c r="B541" i="4"/>
  <c r="C541" i="4"/>
  <c r="D541" i="4"/>
  <c r="E541" i="4"/>
  <c r="F541" i="4"/>
  <c r="G541" i="4"/>
  <c r="H541" i="4"/>
  <c r="I541" i="4"/>
  <c r="J541" i="4"/>
  <c r="K541" i="4"/>
  <c r="L541" i="4" s="1"/>
  <c r="A542" i="4"/>
  <c r="B542" i="4"/>
  <c r="C542" i="4"/>
  <c r="D542" i="4"/>
  <c r="E542" i="4"/>
  <c r="F542" i="4"/>
  <c r="G542" i="4"/>
  <c r="H542" i="4"/>
  <c r="I542" i="4"/>
  <c r="J542" i="4"/>
  <c r="K542" i="4"/>
  <c r="L542" i="4" s="1"/>
  <c r="A543" i="4"/>
  <c r="B543" i="4"/>
  <c r="C543" i="4"/>
  <c r="D543" i="4"/>
  <c r="E543" i="4"/>
  <c r="F543" i="4"/>
  <c r="G543" i="4"/>
  <c r="H543" i="4"/>
  <c r="I543" i="4"/>
  <c r="J543" i="4"/>
  <c r="K543" i="4"/>
  <c r="L543" i="4" s="1"/>
  <c r="A544" i="4"/>
  <c r="B544" i="4"/>
  <c r="C544" i="4"/>
  <c r="D544" i="4"/>
  <c r="E544" i="4"/>
  <c r="F544" i="4"/>
  <c r="G544" i="4"/>
  <c r="H544" i="4"/>
  <c r="I544" i="4"/>
  <c r="J544" i="4"/>
  <c r="K544" i="4"/>
  <c r="L544" i="4" s="1"/>
  <c r="A545" i="4"/>
  <c r="B545" i="4"/>
  <c r="C545" i="4"/>
  <c r="D545" i="4"/>
  <c r="E545" i="4"/>
  <c r="F545" i="4"/>
  <c r="G545" i="4"/>
  <c r="H545" i="4"/>
  <c r="I545" i="4"/>
  <c r="J545" i="4"/>
  <c r="K545" i="4"/>
  <c r="L545" i="4" s="1"/>
  <c r="A546" i="4"/>
  <c r="B546" i="4"/>
  <c r="C546" i="4"/>
  <c r="D546" i="4"/>
  <c r="E546" i="4"/>
  <c r="F546" i="4"/>
  <c r="G546" i="4"/>
  <c r="H546" i="4"/>
  <c r="I546" i="4"/>
  <c r="J546" i="4"/>
  <c r="K546" i="4"/>
  <c r="L546" i="4" s="1"/>
  <c r="A547" i="4"/>
  <c r="B547" i="4"/>
  <c r="C547" i="4"/>
  <c r="D547" i="4"/>
  <c r="E547" i="4"/>
  <c r="F547" i="4"/>
  <c r="G547" i="4"/>
  <c r="H547" i="4"/>
  <c r="I547" i="4"/>
  <c r="J547" i="4"/>
  <c r="K547" i="4"/>
  <c r="L547" i="4" s="1"/>
  <c r="A548" i="4"/>
  <c r="B548" i="4"/>
  <c r="C548" i="4"/>
  <c r="D548" i="4"/>
  <c r="E548" i="4"/>
  <c r="F548" i="4"/>
  <c r="G548" i="4"/>
  <c r="H548" i="4"/>
  <c r="I548" i="4"/>
  <c r="J548" i="4"/>
  <c r="K548" i="4"/>
  <c r="L548" i="4" s="1"/>
  <c r="A549" i="4"/>
  <c r="B549" i="4"/>
  <c r="C549" i="4"/>
  <c r="D549" i="4"/>
  <c r="E549" i="4"/>
  <c r="F549" i="4"/>
  <c r="G549" i="4"/>
  <c r="H549" i="4"/>
  <c r="I549" i="4"/>
  <c r="J549" i="4"/>
  <c r="K549" i="4"/>
  <c r="L549" i="4" s="1"/>
  <c r="A550" i="4"/>
  <c r="B550" i="4"/>
  <c r="C550" i="4"/>
  <c r="D550" i="4"/>
  <c r="E550" i="4"/>
  <c r="F550" i="4"/>
  <c r="G550" i="4"/>
  <c r="H550" i="4"/>
  <c r="I550" i="4"/>
  <c r="J550" i="4"/>
  <c r="K550" i="4"/>
  <c r="L550" i="4" s="1"/>
  <c r="A551" i="4"/>
  <c r="B551" i="4"/>
  <c r="C551" i="4"/>
  <c r="D551" i="4"/>
  <c r="E551" i="4"/>
  <c r="F551" i="4"/>
  <c r="G551" i="4"/>
  <c r="H551" i="4"/>
  <c r="I551" i="4"/>
  <c r="J551" i="4"/>
  <c r="K551" i="4"/>
  <c r="L551" i="4" s="1"/>
  <c r="A552" i="4"/>
  <c r="B552" i="4"/>
  <c r="C552" i="4"/>
  <c r="D552" i="4"/>
  <c r="E552" i="4"/>
  <c r="F552" i="4"/>
  <c r="G552" i="4"/>
  <c r="H552" i="4"/>
  <c r="I552" i="4"/>
  <c r="J552" i="4"/>
  <c r="K552" i="4"/>
  <c r="L552" i="4" s="1"/>
  <c r="A553" i="4"/>
  <c r="B553" i="4"/>
  <c r="C553" i="4"/>
  <c r="D553" i="4"/>
  <c r="E553" i="4"/>
  <c r="F553" i="4"/>
  <c r="G553" i="4"/>
  <c r="H553" i="4"/>
  <c r="I553" i="4"/>
  <c r="J553" i="4"/>
  <c r="K553" i="4"/>
  <c r="L553" i="4" s="1"/>
  <c r="A554" i="4"/>
  <c r="B554" i="4"/>
  <c r="C554" i="4"/>
  <c r="D554" i="4"/>
  <c r="E554" i="4"/>
  <c r="F554" i="4"/>
  <c r="G554" i="4"/>
  <c r="H554" i="4"/>
  <c r="I554" i="4"/>
  <c r="J554" i="4"/>
  <c r="K554" i="4"/>
  <c r="L554" i="4" s="1"/>
  <c r="A555" i="4"/>
  <c r="B555" i="4"/>
  <c r="C555" i="4"/>
  <c r="D555" i="4"/>
  <c r="E555" i="4"/>
  <c r="F555" i="4"/>
  <c r="G555" i="4"/>
  <c r="H555" i="4"/>
  <c r="I555" i="4"/>
  <c r="J555" i="4"/>
  <c r="K555" i="4"/>
  <c r="L555" i="4" s="1"/>
  <c r="A556" i="4"/>
  <c r="B556" i="4"/>
  <c r="C556" i="4"/>
  <c r="D556" i="4"/>
  <c r="E556" i="4"/>
  <c r="F556" i="4"/>
  <c r="G556" i="4"/>
  <c r="H556" i="4"/>
  <c r="I556" i="4"/>
  <c r="J556" i="4"/>
  <c r="K556" i="4"/>
  <c r="L556" i="4" s="1"/>
  <c r="A557" i="4"/>
  <c r="B557" i="4"/>
  <c r="C557" i="4"/>
  <c r="D557" i="4"/>
  <c r="E557" i="4"/>
  <c r="F557" i="4"/>
  <c r="G557" i="4"/>
  <c r="H557" i="4"/>
  <c r="I557" i="4"/>
  <c r="J557" i="4"/>
  <c r="K557" i="4"/>
  <c r="L557" i="4" s="1"/>
  <c r="A558" i="4"/>
  <c r="B558" i="4"/>
  <c r="C558" i="4"/>
  <c r="D558" i="4"/>
  <c r="E558" i="4"/>
  <c r="F558" i="4"/>
  <c r="G558" i="4"/>
  <c r="H558" i="4"/>
  <c r="I558" i="4"/>
  <c r="J558" i="4"/>
  <c r="K558" i="4"/>
  <c r="L558" i="4" s="1"/>
  <c r="A559" i="4"/>
  <c r="B559" i="4"/>
  <c r="C559" i="4"/>
  <c r="D559" i="4"/>
  <c r="E559" i="4"/>
  <c r="F559" i="4"/>
  <c r="G559" i="4"/>
  <c r="H559" i="4"/>
  <c r="I559" i="4"/>
  <c r="J559" i="4"/>
  <c r="K559" i="4"/>
  <c r="L559" i="4" s="1"/>
  <c r="A560" i="4"/>
  <c r="B560" i="4"/>
  <c r="C560" i="4"/>
  <c r="D560" i="4"/>
  <c r="E560" i="4"/>
  <c r="F560" i="4"/>
  <c r="G560" i="4"/>
  <c r="H560" i="4"/>
  <c r="I560" i="4"/>
  <c r="J560" i="4"/>
  <c r="K560" i="4"/>
  <c r="L560" i="4" s="1"/>
  <c r="A561" i="4"/>
  <c r="B561" i="4"/>
  <c r="C561" i="4"/>
  <c r="D561" i="4"/>
  <c r="E561" i="4"/>
  <c r="F561" i="4"/>
  <c r="G561" i="4"/>
  <c r="H561" i="4"/>
  <c r="I561" i="4"/>
  <c r="J561" i="4"/>
  <c r="K561" i="4"/>
  <c r="L561" i="4" s="1"/>
  <c r="A562" i="4"/>
  <c r="B562" i="4"/>
  <c r="C562" i="4"/>
  <c r="D562" i="4"/>
  <c r="E562" i="4"/>
  <c r="F562" i="4"/>
  <c r="G562" i="4"/>
  <c r="H562" i="4"/>
  <c r="I562" i="4"/>
  <c r="J562" i="4"/>
  <c r="K562" i="4"/>
  <c r="L562" i="4" s="1"/>
  <c r="A563" i="4"/>
  <c r="B563" i="4"/>
  <c r="C563" i="4"/>
  <c r="D563" i="4"/>
  <c r="E563" i="4"/>
  <c r="F563" i="4"/>
  <c r="G563" i="4"/>
  <c r="H563" i="4"/>
  <c r="I563" i="4"/>
  <c r="J563" i="4"/>
  <c r="K563" i="4"/>
  <c r="L563" i="4" s="1"/>
  <c r="A564" i="4"/>
  <c r="B564" i="4"/>
  <c r="C564" i="4"/>
  <c r="D564" i="4"/>
  <c r="E564" i="4"/>
  <c r="F564" i="4"/>
  <c r="G564" i="4"/>
  <c r="H564" i="4"/>
  <c r="I564" i="4"/>
  <c r="J564" i="4"/>
  <c r="K564" i="4"/>
  <c r="L564" i="4" s="1"/>
  <c r="A565" i="4"/>
  <c r="B565" i="4"/>
  <c r="C565" i="4"/>
  <c r="D565" i="4"/>
  <c r="E565" i="4"/>
  <c r="F565" i="4"/>
  <c r="G565" i="4"/>
  <c r="H565" i="4"/>
  <c r="I565" i="4"/>
  <c r="J565" i="4"/>
  <c r="K565" i="4"/>
  <c r="L565" i="4" s="1"/>
  <c r="A566" i="4"/>
  <c r="B566" i="4"/>
  <c r="C566" i="4"/>
  <c r="D566" i="4"/>
  <c r="E566" i="4"/>
  <c r="F566" i="4"/>
  <c r="G566" i="4"/>
  <c r="H566" i="4"/>
  <c r="I566" i="4"/>
  <c r="J566" i="4"/>
  <c r="K566" i="4"/>
  <c r="L566" i="4" s="1"/>
  <c r="A567" i="4"/>
  <c r="B567" i="4"/>
  <c r="C567" i="4"/>
  <c r="D567" i="4"/>
  <c r="E567" i="4"/>
  <c r="F567" i="4"/>
  <c r="G567" i="4"/>
  <c r="H567" i="4"/>
  <c r="I567" i="4"/>
  <c r="J567" i="4"/>
  <c r="K567" i="4"/>
  <c r="L567" i="4" s="1"/>
  <c r="A568" i="4"/>
  <c r="B568" i="4"/>
  <c r="C568" i="4"/>
  <c r="D568" i="4"/>
  <c r="E568" i="4"/>
  <c r="F568" i="4"/>
  <c r="G568" i="4"/>
  <c r="H568" i="4"/>
  <c r="I568" i="4"/>
  <c r="J568" i="4"/>
  <c r="K568" i="4"/>
  <c r="L568" i="4" s="1"/>
  <c r="A569" i="4"/>
  <c r="B569" i="4"/>
  <c r="C569" i="4"/>
  <c r="D569" i="4"/>
  <c r="E569" i="4"/>
  <c r="F569" i="4"/>
  <c r="G569" i="4"/>
  <c r="H569" i="4"/>
  <c r="I569" i="4"/>
  <c r="J569" i="4"/>
  <c r="K569" i="4"/>
  <c r="L569" i="4" s="1"/>
  <c r="A570" i="4"/>
  <c r="B570" i="4"/>
  <c r="C570" i="4"/>
  <c r="D570" i="4"/>
  <c r="E570" i="4"/>
  <c r="F570" i="4"/>
  <c r="G570" i="4"/>
  <c r="H570" i="4"/>
  <c r="I570" i="4"/>
  <c r="J570" i="4"/>
  <c r="K570" i="4"/>
  <c r="L570" i="4" s="1"/>
  <c r="A571" i="4"/>
  <c r="B571" i="4"/>
  <c r="C571" i="4"/>
  <c r="D571" i="4"/>
  <c r="E571" i="4"/>
  <c r="F571" i="4"/>
  <c r="G571" i="4"/>
  <c r="H571" i="4"/>
  <c r="I571" i="4"/>
  <c r="J571" i="4"/>
  <c r="K571" i="4"/>
  <c r="L571" i="4" s="1"/>
  <c r="A572" i="4"/>
  <c r="B572" i="4"/>
  <c r="C572" i="4"/>
  <c r="D572" i="4"/>
  <c r="E572" i="4"/>
  <c r="F572" i="4"/>
  <c r="G572" i="4"/>
  <c r="H572" i="4"/>
  <c r="I572" i="4"/>
  <c r="J572" i="4"/>
  <c r="K572" i="4"/>
  <c r="L572" i="4" s="1"/>
  <c r="A573" i="4"/>
  <c r="B573" i="4"/>
  <c r="C573" i="4"/>
  <c r="D573" i="4"/>
  <c r="E573" i="4"/>
  <c r="F573" i="4"/>
  <c r="G573" i="4"/>
  <c r="H573" i="4"/>
  <c r="I573" i="4"/>
  <c r="J573" i="4"/>
  <c r="K573" i="4"/>
  <c r="L573" i="4" s="1"/>
  <c r="A574" i="4"/>
  <c r="B574" i="4"/>
  <c r="C574" i="4"/>
  <c r="D574" i="4"/>
  <c r="E574" i="4"/>
  <c r="F574" i="4"/>
  <c r="G574" i="4"/>
  <c r="H574" i="4"/>
  <c r="I574" i="4"/>
  <c r="J574" i="4"/>
  <c r="K574" i="4"/>
  <c r="L574" i="4" s="1"/>
  <c r="A575" i="4"/>
  <c r="B575" i="4"/>
  <c r="C575" i="4"/>
  <c r="D575" i="4"/>
  <c r="E575" i="4"/>
  <c r="F575" i="4"/>
  <c r="G575" i="4"/>
  <c r="H575" i="4"/>
  <c r="I575" i="4"/>
  <c r="J575" i="4"/>
  <c r="K575" i="4"/>
  <c r="L575" i="4" s="1"/>
  <c r="A576" i="4"/>
  <c r="B576" i="4"/>
  <c r="C576" i="4"/>
  <c r="D576" i="4"/>
  <c r="E576" i="4"/>
  <c r="F576" i="4"/>
  <c r="G576" i="4"/>
  <c r="H576" i="4"/>
  <c r="I576" i="4"/>
  <c r="J576" i="4"/>
  <c r="K576" i="4"/>
  <c r="L576" i="4" s="1"/>
  <c r="A577" i="4"/>
  <c r="B577" i="4"/>
  <c r="C577" i="4"/>
  <c r="D577" i="4"/>
  <c r="E577" i="4"/>
  <c r="F577" i="4"/>
  <c r="G577" i="4"/>
  <c r="H577" i="4"/>
  <c r="I577" i="4"/>
  <c r="J577" i="4"/>
  <c r="K577" i="4"/>
  <c r="L577" i="4" s="1"/>
  <c r="A578" i="4"/>
  <c r="B578" i="4"/>
  <c r="C578" i="4"/>
  <c r="D578" i="4"/>
  <c r="E578" i="4"/>
  <c r="F578" i="4"/>
  <c r="G578" i="4"/>
  <c r="H578" i="4"/>
  <c r="I578" i="4"/>
  <c r="J578" i="4"/>
  <c r="K578" i="4"/>
  <c r="L578" i="4" s="1"/>
  <c r="A579" i="4"/>
  <c r="B579" i="4"/>
  <c r="C579" i="4"/>
  <c r="D579" i="4"/>
  <c r="E579" i="4"/>
  <c r="F579" i="4"/>
  <c r="G579" i="4"/>
  <c r="H579" i="4"/>
  <c r="I579" i="4"/>
  <c r="J579" i="4"/>
  <c r="K579" i="4"/>
  <c r="L579" i="4" s="1"/>
  <c r="A580" i="4"/>
  <c r="B580" i="4"/>
  <c r="C580" i="4"/>
  <c r="D580" i="4"/>
  <c r="E580" i="4"/>
  <c r="F580" i="4"/>
  <c r="G580" i="4"/>
  <c r="H580" i="4"/>
  <c r="I580" i="4"/>
  <c r="J580" i="4"/>
  <c r="K580" i="4"/>
  <c r="L580" i="4" s="1"/>
  <c r="A581" i="4"/>
  <c r="B581" i="4"/>
  <c r="C581" i="4"/>
  <c r="D581" i="4"/>
  <c r="E581" i="4"/>
  <c r="F581" i="4"/>
  <c r="G581" i="4"/>
  <c r="H581" i="4"/>
  <c r="I581" i="4"/>
  <c r="J581" i="4"/>
  <c r="K581" i="4"/>
  <c r="L581" i="4" s="1"/>
  <c r="A582" i="4"/>
  <c r="B582" i="4"/>
  <c r="C582" i="4"/>
  <c r="D582" i="4"/>
  <c r="E582" i="4"/>
  <c r="F582" i="4"/>
  <c r="G582" i="4"/>
  <c r="H582" i="4"/>
  <c r="I582" i="4"/>
  <c r="J582" i="4"/>
  <c r="K582" i="4"/>
  <c r="L582" i="4" s="1"/>
  <c r="A583" i="4"/>
  <c r="B583" i="4"/>
  <c r="C583" i="4"/>
  <c r="D583" i="4"/>
  <c r="E583" i="4"/>
  <c r="F583" i="4"/>
  <c r="G583" i="4"/>
  <c r="H583" i="4"/>
  <c r="I583" i="4"/>
  <c r="J583" i="4"/>
  <c r="K583" i="4"/>
  <c r="L583" i="4" s="1"/>
  <c r="A584" i="4"/>
  <c r="B584" i="4"/>
  <c r="C584" i="4"/>
  <c r="D584" i="4"/>
  <c r="E584" i="4"/>
  <c r="F584" i="4"/>
  <c r="G584" i="4"/>
  <c r="H584" i="4"/>
  <c r="I584" i="4"/>
  <c r="J584" i="4"/>
  <c r="K584" i="4"/>
  <c r="L584" i="4"/>
  <c r="A585" i="4"/>
  <c r="B585" i="4"/>
  <c r="C585" i="4"/>
  <c r="D585" i="4"/>
  <c r="E585" i="4"/>
  <c r="F585" i="4"/>
  <c r="G585" i="4"/>
  <c r="H585" i="4"/>
  <c r="I585" i="4"/>
  <c r="J585" i="4"/>
  <c r="K585" i="4"/>
  <c r="L585" i="4" s="1"/>
  <c r="A586" i="4"/>
  <c r="B586" i="4"/>
  <c r="C586" i="4"/>
  <c r="D586" i="4"/>
  <c r="E586" i="4"/>
  <c r="F586" i="4"/>
  <c r="G586" i="4"/>
  <c r="H586" i="4"/>
  <c r="I586" i="4"/>
  <c r="J586" i="4"/>
  <c r="K586" i="4"/>
  <c r="L586" i="4" s="1"/>
  <c r="A587" i="4"/>
  <c r="B587" i="4"/>
  <c r="C587" i="4"/>
  <c r="D587" i="4"/>
  <c r="E587" i="4"/>
  <c r="F587" i="4"/>
  <c r="G587" i="4"/>
  <c r="H587" i="4"/>
  <c r="I587" i="4"/>
  <c r="J587" i="4"/>
  <c r="K587" i="4"/>
  <c r="L587" i="4" s="1"/>
  <c r="A588" i="4"/>
  <c r="B588" i="4"/>
  <c r="C588" i="4"/>
  <c r="D588" i="4"/>
  <c r="E588" i="4"/>
  <c r="F588" i="4"/>
  <c r="G588" i="4"/>
  <c r="H588" i="4"/>
  <c r="I588" i="4"/>
  <c r="J588" i="4"/>
  <c r="K588" i="4"/>
  <c r="L588" i="4" s="1"/>
  <c r="A589" i="4"/>
  <c r="B589" i="4"/>
  <c r="C589" i="4"/>
  <c r="D589" i="4"/>
  <c r="E589" i="4"/>
  <c r="F589" i="4"/>
  <c r="G589" i="4"/>
  <c r="H589" i="4"/>
  <c r="I589" i="4"/>
  <c r="J589" i="4"/>
  <c r="K589" i="4"/>
  <c r="L589" i="4" s="1"/>
  <c r="A590" i="4"/>
  <c r="B590" i="4"/>
  <c r="C590" i="4"/>
  <c r="D590" i="4"/>
  <c r="E590" i="4"/>
  <c r="F590" i="4"/>
  <c r="G590" i="4"/>
  <c r="H590" i="4"/>
  <c r="I590" i="4"/>
  <c r="J590" i="4"/>
  <c r="K590" i="4"/>
  <c r="L590" i="4"/>
  <c r="A591" i="4"/>
  <c r="B591" i="4"/>
  <c r="C591" i="4"/>
  <c r="D591" i="4"/>
  <c r="E591" i="4"/>
  <c r="F591" i="4"/>
  <c r="G591" i="4"/>
  <c r="H591" i="4"/>
  <c r="I591" i="4"/>
  <c r="J591" i="4"/>
  <c r="K591" i="4"/>
  <c r="L591" i="4" s="1"/>
  <c r="A592" i="4"/>
  <c r="B592" i="4"/>
  <c r="C592" i="4"/>
  <c r="D592" i="4"/>
  <c r="E592" i="4"/>
  <c r="F592" i="4"/>
  <c r="G592" i="4"/>
  <c r="H592" i="4"/>
  <c r="I592" i="4"/>
  <c r="J592" i="4"/>
  <c r="K592" i="4"/>
  <c r="L592" i="4" s="1"/>
  <c r="A593" i="4"/>
  <c r="B593" i="4"/>
  <c r="C593" i="4"/>
  <c r="D593" i="4"/>
  <c r="E593" i="4"/>
  <c r="F593" i="4"/>
  <c r="G593" i="4"/>
  <c r="H593" i="4"/>
  <c r="I593" i="4"/>
  <c r="J593" i="4"/>
  <c r="K593" i="4"/>
  <c r="L593" i="4" s="1"/>
  <c r="A594" i="4"/>
  <c r="B594" i="4"/>
  <c r="C594" i="4"/>
  <c r="D594" i="4"/>
  <c r="E594" i="4"/>
  <c r="F594" i="4"/>
  <c r="G594" i="4"/>
  <c r="H594" i="4"/>
  <c r="I594" i="4"/>
  <c r="J594" i="4"/>
  <c r="K594" i="4"/>
  <c r="L594" i="4" s="1"/>
  <c r="A595" i="4"/>
  <c r="B595" i="4"/>
  <c r="C595" i="4"/>
  <c r="D595" i="4"/>
  <c r="E595" i="4"/>
  <c r="F595" i="4"/>
  <c r="G595" i="4"/>
  <c r="H595" i="4"/>
  <c r="I595" i="4"/>
  <c r="J595" i="4"/>
  <c r="K595" i="4"/>
  <c r="L595" i="4" s="1"/>
  <c r="A596" i="4"/>
  <c r="B596" i="4"/>
  <c r="C596" i="4"/>
  <c r="D596" i="4"/>
  <c r="E596" i="4"/>
  <c r="F596" i="4"/>
  <c r="G596" i="4"/>
  <c r="H596" i="4"/>
  <c r="I596" i="4"/>
  <c r="J596" i="4"/>
  <c r="K596" i="4"/>
  <c r="L596" i="4" s="1"/>
  <c r="A597" i="4"/>
  <c r="B597" i="4"/>
  <c r="C597" i="4"/>
  <c r="D597" i="4"/>
  <c r="E597" i="4"/>
  <c r="F597" i="4"/>
  <c r="G597" i="4"/>
  <c r="H597" i="4"/>
  <c r="I597" i="4"/>
  <c r="J597" i="4"/>
  <c r="K597" i="4"/>
  <c r="L597" i="4" s="1"/>
  <c r="A598" i="4"/>
  <c r="B598" i="4"/>
  <c r="C598" i="4"/>
  <c r="D598" i="4"/>
  <c r="E598" i="4"/>
  <c r="F598" i="4"/>
  <c r="G598" i="4"/>
  <c r="H598" i="4"/>
  <c r="I598" i="4"/>
  <c r="J598" i="4"/>
  <c r="K598" i="4"/>
  <c r="L598" i="4" s="1"/>
  <c r="A599" i="4"/>
  <c r="B599" i="4"/>
  <c r="C599" i="4"/>
  <c r="D599" i="4"/>
  <c r="E599" i="4"/>
  <c r="F599" i="4"/>
  <c r="G599" i="4"/>
  <c r="H599" i="4"/>
  <c r="I599" i="4"/>
  <c r="J599" i="4"/>
  <c r="K599" i="4"/>
  <c r="L599" i="4" s="1"/>
  <c r="A600" i="4"/>
  <c r="B600" i="4"/>
  <c r="C600" i="4"/>
  <c r="D600" i="4"/>
  <c r="E600" i="4"/>
  <c r="F600" i="4"/>
  <c r="G600" i="4"/>
  <c r="H600" i="4"/>
  <c r="I600" i="4"/>
  <c r="J600" i="4"/>
  <c r="K600" i="4"/>
  <c r="L600" i="4" s="1"/>
  <c r="A601" i="4"/>
  <c r="B601" i="4"/>
  <c r="C601" i="4"/>
  <c r="D601" i="4"/>
  <c r="E601" i="4"/>
  <c r="F601" i="4"/>
  <c r="G601" i="4"/>
  <c r="H601" i="4"/>
  <c r="I601" i="4"/>
  <c r="J601" i="4"/>
  <c r="K601" i="4"/>
  <c r="L601" i="4" s="1"/>
  <c r="A602" i="4"/>
  <c r="B602" i="4"/>
  <c r="C602" i="4"/>
  <c r="D602" i="4"/>
  <c r="E602" i="4"/>
  <c r="F602" i="4"/>
  <c r="G602" i="4"/>
  <c r="H602" i="4"/>
  <c r="I602" i="4"/>
  <c r="J602" i="4"/>
  <c r="K602" i="4"/>
  <c r="L602" i="4" s="1"/>
  <c r="A603" i="4"/>
  <c r="B603" i="4"/>
  <c r="C603" i="4"/>
  <c r="D603" i="4"/>
  <c r="E603" i="4"/>
  <c r="F603" i="4"/>
  <c r="G603" i="4"/>
  <c r="H603" i="4"/>
  <c r="I603" i="4"/>
  <c r="J603" i="4"/>
  <c r="K603" i="4"/>
  <c r="L603" i="4" s="1"/>
  <c r="A604" i="4"/>
  <c r="B604" i="4"/>
  <c r="C604" i="4"/>
  <c r="D604" i="4"/>
  <c r="E604" i="4"/>
  <c r="F604" i="4"/>
  <c r="G604" i="4"/>
  <c r="H604" i="4"/>
  <c r="I604" i="4"/>
  <c r="J604" i="4"/>
  <c r="K604" i="4"/>
  <c r="L604" i="4" s="1"/>
  <c r="A605" i="4"/>
  <c r="B605" i="4"/>
  <c r="C605" i="4"/>
  <c r="D605" i="4"/>
  <c r="E605" i="4"/>
  <c r="F605" i="4"/>
  <c r="G605" i="4"/>
  <c r="H605" i="4"/>
  <c r="I605" i="4"/>
  <c r="J605" i="4"/>
  <c r="K605" i="4"/>
  <c r="L605" i="4" s="1"/>
  <c r="A606" i="4"/>
  <c r="B606" i="4"/>
  <c r="C606" i="4"/>
  <c r="D606" i="4"/>
  <c r="E606" i="4"/>
  <c r="F606" i="4"/>
  <c r="G606" i="4"/>
  <c r="H606" i="4"/>
  <c r="I606" i="4"/>
  <c r="J606" i="4"/>
  <c r="K606" i="4"/>
  <c r="L606" i="4" s="1"/>
  <c r="A607" i="4"/>
  <c r="B607" i="4"/>
  <c r="C607" i="4"/>
  <c r="D607" i="4"/>
  <c r="E607" i="4"/>
  <c r="F607" i="4"/>
  <c r="G607" i="4"/>
  <c r="H607" i="4"/>
  <c r="I607" i="4"/>
  <c r="J607" i="4"/>
  <c r="K607" i="4"/>
  <c r="L607" i="4" s="1"/>
  <c r="A608" i="4"/>
  <c r="B608" i="4"/>
  <c r="C608" i="4"/>
  <c r="D608" i="4"/>
  <c r="E608" i="4"/>
  <c r="F608" i="4"/>
  <c r="G608" i="4"/>
  <c r="H608" i="4"/>
  <c r="I608" i="4"/>
  <c r="J608" i="4"/>
  <c r="K608" i="4"/>
  <c r="L608" i="4" s="1"/>
  <c r="A609" i="4"/>
  <c r="B609" i="4"/>
  <c r="C609" i="4"/>
  <c r="D609" i="4"/>
  <c r="E609" i="4"/>
  <c r="F609" i="4"/>
  <c r="G609" i="4"/>
  <c r="H609" i="4"/>
  <c r="I609" i="4"/>
  <c r="J609" i="4"/>
  <c r="K609" i="4"/>
  <c r="L609" i="4" s="1"/>
  <c r="A610" i="4"/>
  <c r="B610" i="4"/>
  <c r="C610" i="4"/>
  <c r="D610" i="4"/>
  <c r="E610" i="4"/>
  <c r="F610" i="4"/>
  <c r="G610" i="4"/>
  <c r="H610" i="4"/>
  <c r="I610" i="4"/>
  <c r="J610" i="4"/>
  <c r="K610" i="4"/>
  <c r="L610" i="4" s="1"/>
  <c r="A611" i="4"/>
  <c r="B611" i="4"/>
  <c r="C611" i="4"/>
  <c r="D611" i="4"/>
  <c r="E611" i="4"/>
  <c r="F611" i="4"/>
  <c r="G611" i="4"/>
  <c r="H611" i="4"/>
  <c r="I611" i="4"/>
  <c r="J611" i="4"/>
  <c r="K611" i="4"/>
  <c r="L611" i="4" s="1"/>
  <c r="A612" i="4"/>
  <c r="B612" i="4"/>
  <c r="C612" i="4"/>
  <c r="D612" i="4"/>
  <c r="E612" i="4"/>
  <c r="F612" i="4"/>
  <c r="G612" i="4"/>
  <c r="H612" i="4"/>
  <c r="I612" i="4"/>
  <c r="J612" i="4"/>
  <c r="K612" i="4"/>
  <c r="L612" i="4" s="1"/>
  <c r="A613" i="4"/>
  <c r="B613" i="4"/>
  <c r="C613" i="4"/>
  <c r="D613" i="4"/>
  <c r="E613" i="4"/>
  <c r="F613" i="4"/>
  <c r="G613" i="4"/>
  <c r="H613" i="4"/>
  <c r="I613" i="4"/>
  <c r="J613" i="4"/>
  <c r="K613" i="4"/>
  <c r="L613" i="4" s="1"/>
  <c r="A614" i="4"/>
  <c r="B614" i="4"/>
  <c r="C614" i="4"/>
  <c r="D614" i="4"/>
  <c r="E614" i="4"/>
  <c r="F614" i="4"/>
  <c r="G614" i="4"/>
  <c r="H614" i="4"/>
  <c r="I614" i="4"/>
  <c r="J614" i="4"/>
  <c r="K614" i="4"/>
  <c r="L614" i="4" s="1"/>
  <c r="A615" i="4"/>
  <c r="B615" i="4"/>
  <c r="C615" i="4"/>
  <c r="D615" i="4"/>
  <c r="E615" i="4"/>
  <c r="F615" i="4"/>
  <c r="G615" i="4"/>
  <c r="H615" i="4"/>
  <c r="I615" i="4"/>
  <c r="J615" i="4"/>
  <c r="K615" i="4"/>
  <c r="L615" i="4" s="1"/>
  <c r="A616" i="4"/>
  <c r="B616" i="4"/>
  <c r="C616" i="4"/>
  <c r="D616" i="4"/>
  <c r="E616" i="4"/>
  <c r="F616" i="4"/>
  <c r="G616" i="4"/>
  <c r="H616" i="4"/>
  <c r="I616" i="4"/>
  <c r="J616" i="4"/>
  <c r="K616" i="4"/>
  <c r="L616" i="4" s="1"/>
  <c r="A617" i="4"/>
  <c r="B617" i="4"/>
  <c r="C617" i="4"/>
  <c r="D617" i="4"/>
  <c r="E617" i="4"/>
  <c r="F617" i="4"/>
  <c r="G617" i="4"/>
  <c r="H617" i="4"/>
  <c r="I617" i="4"/>
  <c r="J617" i="4"/>
  <c r="K617" i="4"/>
  <c r="L617" i="4" s="1"/>
  <c r="A618" i="4"/>
  <c r="B618" i="4"/>
  <c r="C618" i="4"/>
  <c r="D618" i="4"/>
  <c r="E618" i="4"/>
  <c r="F618" i="4"/>
  <c r="G618" i="4"/>
  <c r="H618" i="4"/>
  <c r="I618" i="4"/>
  <c r="J618" i="4"/>
  <c r="K618" i="4"/>
  <c r="L618" i="4" s="1"/>
  <c r="A619" i="4"/>
  <c r="B619" i="4"/>
  <c r="C619" i="4"/>
  <c r="D619" i="4"/>
  <c r="E619" i="4"/>
  <c r="F619" i="4"/>
  <c r="G619" i="4"/>
  <c r="H619" i="4"/>
  <c r="I619" i="4"/>
  <c r="J619" i="4"/>
  <c r="K619" i="4"/>
  <c r="L619" i="4" s="1"/>
  <c r="A620" i="4"/>
  <c r="B620" i="4"/>
  <c r="C620" i="4"/>
  <c r="D620" i="4"/>
  <c r="E620" i="4"/>
  <c r="F620" i="4"/>
  <c r="G620" i="4"/>
  <c r="H620" i="4"/>
  <c r="I620" i="4"/>
  <c r="J620" i="4"/>
  <c r="K620" i="4"/>
  <c r="A621" i="4"/>
  <c r="B621" i="4"/>
  <c r="C621" i="4"/>
  <c r="D621" i="4"/>
  <c r="E621" i="4"/>
  <c r="F621" i="4"/>
  <c r="G621" i="4"/>
  <c r="H621" i="4"/>
  <c r="I621" i="4"/>
  <c r="J621" i="4"/>
  <c r="K621" i="4"/>
  <c r="L621" i="4" s="1"/>
  <c r="A622" i="4"/>
  <c r="B622" i="4"/>
  <c r="C622" i="4"/>
  <c r="D622" i="4"/>
  <c r="E622" i="4"/>
  <c r="F622" i="4"/>
  <c r="G622" i="4"/>
  <c r="H622" i="4"/>
  <c r="I622" i="4"/>
  <c r="J622" i="4"/>
  <c r="K622" i="4"/>
  <c r="L622" i="4" s="1"/>
  <c r="A623" i="4"/>
  <c r="B623" i="4"/>
  <c r="C623" i="4"/>
  <c r="D623" i="4"/>
  <c r="E623" i="4"/>
  <c r="F623" i="4"/>
  <c r="G623" i="4"/>
  <c r="H623" i="4"/>
  <c r="I623" i="4"/>
  <c r="J623" i="4"/>
  <c r="K623" i="4"/>
  <c r="L623" i="4" s="1"/>
  <c r="A624" i="4"/>
  <c r="B624" i="4"/>
  <c r="C624" i="4"/>
  <c r="D624" i="4"/>
  <c r="E624" i="4"/>
  <c r="F624" i="4"/>
  <c r="G624" i="4"/>
  <c r="H624" i="4"/>
  <c r="I624" i="4"/>
  <c r="J624" i="4"/>
  <c r="K624" i="4"/>
  <c r="A625" i="4"/>
  <c r="B625" i="4"/>
  <c r="C625" i="4"/>
  <c r="D625" i="4"/>
  <c r="E625" i="4"/>
  <c r="F625" i="4"/>
  <c r="G625" i="4"/>
  <c r="H625" i="4"/>
  <c r="I625" i="4"/>
  <c r="J625" i="4"/>
  <c r="K625" i="4"/>
  <c r="L625" i="4" s="1"/>
  <c r="A626" i="4"/>
  <c r="B626" i="4"/>
  <c r="C626" i="4"/>
  <c r="D626" i="4"/>
  <c r="E626" i="4"/>
  <c r="F626" i="4"/>
  <c r="G626" i="4"/>
  <c r="H626" i="4"/>
  <c r="I626" i="4"/>
  <c r="J626" i="4"/>
  <c r="K626" i="4"/>
  <c r="A627" i="4"/>
  <c r="B627" i="4"/>
  <c r="C627" i="4"/>
  <c r="D627" i="4"/>
  <c r="E627" i="4"/>
  <c r="F627" i="4"/>
  <c r="G627" i="4"/>
  <c r="H627" i="4"/>
  <c r="I627" i="4"/>
  <c r="J627" i="4"/>
  <c r="K627" i="4"/>
  <c r="A628" i="4"/>
  <c r="B628" i="4"/>
  <c r="C628" i="4"/>
  <c r="D628" i="4"/>
  <c r="E628" i="4"/>
  <c r="F628" i="4"/>
  <c r="G628" i="4"/>
  <c r="H628" i="4"/>
  <c r="I628" i="4"/>
  <c r="J628" i="4"/>
  <c r="K628" i="4"/>
  <c r="A629" i="4"/>
  <c r="B629" i="4"/>
  <c r="C629" i="4"/>
  <c r="D629" i="4"/>
  <c r="E629" i="4"/>
  <c r="F629" i="4"/>
  <c r="G629" i="4"/>
  <c r="H629" i="4"/>
  <c r="I629" i="4"/>
  <c r="J629" i="4"/>
  <c r="K629" i="4"/>
  <c r="A630" i="4"/>
  <c r="B630" i="4"/>
  <c r="C630" i="4"/>
  <c r="D630" i="4"/>
  <c r="E630" i="4"/>
  <c r="F630" i="4"/>
  <c r="G630" i="4"/>
  <c r="H630" i="4"/>
  <c r="I630" i="4"/>
  <c r="J630" i="4"/>
  <c r="K630" i="4"/>
  <c r="A631" i="4"/>
  <c r="B631" i="4"/>
  <c r="C631" i="4"/>
  <c r="D631" i="4"/>
  <c r="E631" i="4"/>
  <c r="F631" i="4"/>
  <c r="G631" i="4"/>
  <c r="H631" i="4"/>
  <c r="I631" i="4"/>
  <c r="J631" i="4"/>
  <c r="K631" i="4"/>
  <c r="L631" i="4" s="1"/>
  <c r="A632" i="4"/>
  <c r="B632" i="4"/>
  <c r="C632" i="4"/>
  <c r="D632" i="4"/>
  <c r="E632" i="4"/>
  <c r="F632" i="4"/>
  <c r="G632" i="4"/>
  <c r="H632" i="4"/>
  <c r="I632" i="4"/>
  <c r="J632" i="4"/>
  <c r="K632" i="4"/>
  <c r="A633" i="4"/>
  <c r="B633" i="4"/>
  <c r="C633" i="4"/>
  <c r="D633" i="4"/>
  <c r="E633" i="4"/>
  <c r="F633" i="4"/>
  <c r="G633" i="4"/>
  <c r="H633" i="4"/>
  <c r="I633" i="4"/>
  <c r="J633" i="4"/>
  <c r="K633" i="4"/>
  <c r="L633" i="4" s="1"/>
  <c r="A634" i="4"/>
  <c r="B634" i="4"/>
  <c r="C634" i="4"/>
  <c r="D634" i="4"/>
  <c r="E634" i="4"/>
  <c r="F634" i="4"/>
  <c r="G634" i="4"/>
  <c r="H634" i="4"/>
  <c r="I634" i="4"/>
  <c r="J634" i="4"/>
  <c r="K634" i="4"/>
  <c r="L634" i="4" s="1"/>
  <c r="A635" i="4"/>
  <c r="B635" i="4"/>
  <c r="C635" i="4"/>
  <c r="D635" i="4"/>
  <c r="E635" i="4"/>
  <c r="F635" i="4"/>
  <c r="G635" i="4"/>
  <c r="H635" i="4"/>
  <c r="I635" i="4"/>
  <c r="J635" i="4"/>
  <c r="K635" i="4"/>
  <c r="A636" i="4"/>
  <c r="B636" i="4"/>
  <c r="C636" i="4"/>
  <c r="D636" i="4"/>
  <c r="E636" i="4"/>
  <c r="F636" i="4"/>
  <c r="G636" i="4"/>
  <c r="H636" i="4"/>
  <c r="I636" i="4"/>
  <c r="J636" i="4"/>
  <c r="K636" i="4"/>
  <c r="A637" i="4"/>
  <c r="B637" i="4"/>
  <c r="C637" i="4"/>
  <c r="D637" i="4"/>
  <c r="E637" i="4"/>
  <c r="F637" i="4"/>
  <c r="G637" i="4"/>
  <c r="H637" i="4"/>
  <c r="I637" i="4"/>
  <c r="J637" i="4"/>
  <c r="K637" i="4"/>
  <c r="A638" i="4"/>
  <c r="B638" i="4"/>
  <c r="C638" i="4"/>
  <c r="D638" i="4"/>
  <c r="E638" i="4"/>
  <c r="F638" i="4"/>
  <c r="G638" i="4"/>
  <c r="H638" i="4"/>
  <c r="I638" i="4"/>
  <c r="J638" i="4"/>
  <c r="K638" i="4"/>
  <c r="L638" i="4" s="1"/>
  <c r="A639" i="4"/>
  <c r="B639" i="4"/>
  <c r="C639" i="4"/>
  <c r="D639" i="4"/>
  <c r="E639" i="4"/>
  <c r="F639" i="4"/>
  <c r="G639" i="4"/>
  <c r="H639" i="4"/>
  <c r="I639" i="4"/>
  <c r="J639" i="4"/>
  <c r="K639" i="4"/>
  <c r="A640" i="4"/>
  <c r="B640" i="4"/>
  <c r="C640" i="4"/>
  <c r="D640" i="4"/>
  <c r="E640" i="4"/>
  <c r="F640" i="4"/>
  <c r="G640" i="4"/>
  <c r="H640" i="4"/>
  <c r="I640" i="4"/>
  <c r="J640" i="4"/>
  <c r="K640" i="4"/>
  <c r="L640" i="4" s="1"/>
  <c r="A641" i="4"/>
  <c r="B641" i="4"/>
  <c r="C641" i="4"/>
  <c r="D641" i="4"/>
  <c r="E641" i="4"/>
  <c r="F641" i="4"/>
  <c r="G641" i="4"/>
  <c r="H641" i="4"/>
  <c r="I641" i="4"/>
  <c r="J641" i="4"/>
  <c r="K641" i="4"/>
  <c r="A642" i="4"/>
  <c r="B642" i="4"/>
  <c r="C642" i="4"/>
  <c r="D642" i="4"/>
  <c r="E642" i="4"/>
  <c r="F642" i="4"/>
  <c r="G642" i="4"/>
  <c r="H642" i="4"/>
  <c r="I642" i="4"/>
  <c r="J642" i="4"/>
  <c r="K642" i="4"/>
  <c r="L642" i="4" s="1"/>
  <c r="A643" i="4"/>
  <c r="B643" i="4"/>
  <c r="C643" i="4"/>
  <c r="D643" i="4"/>
  <c r="E643" i="4"/>
  <c r="F643" i="4"/>
  <c r="G643" i="4"/>
  <c r="H643" i="4"/>
  <c r="I643" i="4"/>
  <c r="J643" i="4"/>
  <c r="K643" i="4"/>
  <c r="A644" i="4"/>
  <c r="B644" i="4"/>
  <c r="C644" i="4"/>
  <c r="D644" i="4"/>
  <c r="E644" i="4"/>
  <c r="F644" i="4"/>
  <c r="G644" i="4"/>
  <c r="H644" i="4"/>
  <c r="I644" i="4"/>
  <c r="J644" i="4"/>
  <c r="K644" i="4"/>
  <c r="A645" i="4"/>
  <c r="B645" i="4"/>
  <c r="C645" i="4"/>
  <c r="D645" i="4"/>
  <c r="E645" i="4"/>
  <c r="F645" i="4"/>
  <c r="G645" i="4"/>
  <c r="H645" i="4"/>
  <c r="I645" i="4"/>
  <c r="J645" i="4"/>
  <c r="K645" i="4"/>
  <c r="A646" i="4"/>
  <c r="B646" i="4"/>
  <c r="C646" i="4"/>
  <c r="D646" i="4"/>
  <c r="E646" i="4"/>
  <c r="F646" i="4"/>
  <c r="G646" i="4"/>
  <c r="H646" i="4"/>
  <c r="I646" i="4"/>
  <c r="J646" i="4"/>
  <c r="K646" i="4"/>
  <c r="L646" i="4" s="1"/>
  <c r="A647" i="4"/>
  <c r="B647" i="4"/>
  <c r="C647" i="4"/>
  <c r="D647" i="4"/>
  <c r="E647" i="4"/>
  <c r="F647" i="4"/>
  <c r="G647" i="4"/>
  <c r="H647" i="4"/>
  <c r="I647" i="4"/>
  <c r="J647" i="4"/>
  <c r="K647" i="4"/>
  <c r="A648" i="4"/>
  <c r="B648" i="4"/>
  <c r="C648" i="4"/>
  <c r="D648" i="4"/>
  <c r="E648" i="4"/>
  <c r="F648" i="4"/>
  <c r="G648" i="4"/>
  <c r="H648" i="4"/>
  <c r="I648" i="4"/>
  <c r="J648" i="4"/>
  <c r="K648" i="4"/>
  <c r="L648" i="4" s="1"/>
  <c r="A649" i="4"/>
  <c r="B649" i="4"/>
  <c r="C649" i="4"/>
  <c r="D649" i="4"/>
  <c r="E649" i="4"/>
  <c r="F649" i="4"/>
  <c r="G649" i="4"/>
  <c r="H649" i="4"/>
  <c r="I649" i="4"/>
  <c r="J649" i="4"/>
  <c r="K649" i="4"/>
  <c r="A650" i="4"/>
  <c r="B650" i="4"/>
  <c r="C650" i="4"/>
  <c r="D650" i="4"/>
  <c r="E650" i="4"/>
  <c r="F650" i="4"/>
  <c r="G650" i="4"/>
  <c r="H650" i="4"/>
  <c r="I650" i="4"/>
  <c r="J650" i="4"/>
  <c r="K650" i="4"/>
  <c r="L650" i="4" s="1"/>
  <c r="A651" i="4"/>
  <c r="B651" i="4"/>
  <c r="C651" i="4"/>
  <c r="D651" i="4"/>
  <c r="E651" i="4"/>
  <c r="F651" i="4"/>
  <c r="G651" i="4"/>
  <c r="H651" i="4"/>
  <c r="I651" i="4"/>
  <c r="J651" i="4"/>
  <c r="K651" i="4"/>
  <c r="A652" i="4"/>
  <c r="B652" i="4"/>
  <c r="C652" i="4"/>
  <c r="D652" i="4"/>
  <c r="E652" i="4"/>
  <c r="F652" i="4"/>
  <c r="G652" i="4"/>
  <c r="H652" i="4"/>
  <c r="I652" i="4"/>
  <c r="J652" i="4"/>
  <c r="K652" i="4"/>
  <c r="L652" i="4" s="1"/>
  <c r="A653" i="4"/>
  <c r="B653" i="4"/>
  <c r="C653" i="4"/>
  <c r="D653" i="4"/>
  <c r="E653" i="4"/>
  <c r="F653" i="4"/>
  <c r="G653" i="4"/>
  <c r="H653" i="4"/>
  <c r="I653" i="4"/>
  <c r="J653" i="4"/>
  <c r="K653" i="4"/>
  <c r="A654" i="4"/>
  <c r="B654" i="4"/>
  <c r="C654" i="4"/>
  <c r="D654" i="4"/>
  <c r="E654" i="4"/>
  <c r="F654" i="4"/>
  <c r="G654" i="4"/>
  <c r="H654" i="4"/>
  <c r="I654" i="4"/>
  <c r="J654" i="4"/>
  <c r="K654" i="4"/>
  <c r="L654" i="4" s="1"/>
  <c r="A655" i="4"/>
  <c r="B655" i="4"/>
  <c r="C655" i="4"/>
  <c r="D655" i="4"/>
  <c r="E655" i="4"/>
  <c r="F655" i="4"/>
  <c r="G655" i="4"/>
  <c r="H655" i="4"/>
  <c r="I655" i="4"/>
  <c r="J655" i="4"/>
  <c r="K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A657" i="4"/>
  <c r="B657" i="4"/>
  <c r="C657" i="4"/>
  <c r="D657" i="4"/>
  <c r="E657" i="4"/>
  <c r="F657" i="4"/>
  <c r="G657" i="4"/>
  <c r="H657" i="4"/>
  <c r="I657" i="4"/>
  <c r="J657" i="4"/>
  <c r="K657" i="4"/>
  <c r="A658" i="4"/>
  <c r="B658" i="4"/>
  <c r="C658" i="4"/>
  <c r="D658" i="4"/>
  <c r="E658" i="4"/>
  <c r="F658" i="4"/>
  <c r="G658" i="4"/>
  <c r="H658" i="4"/>
  <c r="I658" i="4"/>
  <c r="J658" i="4"/>
  <c r="K658" i="4"/>
  <c r="L658" i="4" s="1"/>
  <c r="A659" i="4"/>
  <c r="B659" i="4"/>
  <c r="C659" i="4"/>
  <c r="D659" i="4"/>
  <c r="E659" i="4"/>
  <c r="F659" i="4"/>
  <c r="G659" i="4"/>
  <c r="H659" i="4"/>
  <c r="I659" i="4"/>
  <c r="J659" i="4"/>
  <c r="K659" i="4"/>
  <c r="A660" i="4"/>
  <c r="B660" i="4"/>
  <c r="C660" i="4"/>
  <c r="D660" i="4"/>
  <c r="E660" i="4"/>
  <c r="F660" i="4"/>
  <c r="G660" i="4"/>
  <c r="H660" i="4"/>
  <c r="I660" i="4"/>
  <c r="J660" i="4"/>
  <c r="K660" i="4"/>
  <c r="L660" i="4" s="1"/>
  <c r="A661" i="4"/>
  <c r="B661" i="4"/>
  <c r="C661" i="4"/>
  <c r="D661" i="4"/>
  <c r="E661" i="4"/>
  <c r="F661" i="4"/>
  <c r="G661" i="4"/>
  <c r="H661" i="4"/>
  <c r="I661" i="4"/>
  <c r="J661" i="4"/>
  <c r="K661" i="4"/>
  <c r="A662" i="4"/>
  <c r="B662" i="4"/>
  <c r="C662" i="4"/>
  <c r="D662" i="4"/>
  <c r="E662" i="4"/>
  <c r="F662" i="4"/>
  <c r="G662" i="4"/>
  <c r="H662" i="4"/>
  <c r="I662" i="4"/>
  <c r="J662" i="4"/>
  <c r="K662" i="4"/>
  <c r="L662" i="4" s="1"/>
  <c r="A663" i="4"/>
  <c r="B663" i="4"/>
  <c r="C663" i="4"/>
  <c r="D663" i="4"/>
  <c r="E663" i="4"/>
  <c r="F663" i="4"/>
  <c r="G663" i="4"/>
  <c r="H663" i="4"/>
  <c r="I663" i="4"/>
  <c r="J663" i="4"/>
  <c r="K663" i="4"/>
  <c r="A664" i="4"/>
  <c r="B664" i="4"/>
  <c r="C664" i="4"/>
  <c r="D664" i="4"/>
  <c r="E664" i="4"/>
  <c r="F664" i="4"/>
  <c r="G664" i="4"/>
  <c r="H664" i="4"/>
  <c r="I664" i="4"/>
  <c r="J664" i="4"/>
  <c r="K664" i="4"/>
  <c r="L664" i="4" s="1"/>
  <c r="A665" i="4"/>
  <c r="B665" i="4"/>
  <c r="C665" i="4"/>
  <c r="D665" i="4"/>
  <c r="E665" i="4"/>
  <c r="F665" i="4"/>
  <c r="G665" i="4"/>
  <c r="H665" i="4"/>
  <c r="I665" i="4"/>
  <c r="J665" i="4"/>
  <c r="K665" i="4"/>
  <c r="A666" i="4"/>
  <c r="B666" i="4"/>
  <c r="C666" i="4"/>
  <c r="D666" i="4"/>
  <c r="E666" i="4"/>
  <c r="F666" i="4"/>
  <c r="G666" i="4"/>
  <c r="H666" i="4"/>
  <c r="I666" i="4"/>
  <c r="J666" i="4"/>
  <c r="K666" i="4"/>
  <c r="L666" i="4" s="1"/>
  <c r="A667" i="4"/>
  <c r="B667" i="4"/>
  <c r="C667" i="4"/>
  <c r="D667" i="4"/>
  <c r="E667" i="4"/>
  <c r="F667" i="4"/>
  <c r="G667" i="4"/>
  <c r="H667" i="4"/>
  <c r="I667" i="4"/>
  <c r="J667" i="4"/>
  <c r="K667" i="4"/>
  <c r="A668" i="4"/>
  <c r="B668" i="4"/>
  <c r="C668" i="4"/>
  <c r="D668" i="4"/>
  <c r="E668" i="4"/>
  <c r="F668" i="4"/>
  <c r="G668" i="4"/>
  <c r="H668" i="4"/>
  <c r="I668" i="4"/>
  <c r="J668" i="4"/>
  <c r="K668" i="4"/>
  <c r="L668" i="4" s="1"/>
  <c r="A669" i="4"/>
  <c r="B669" i="4"/>
  <c r="C669" i="4"/>
  <c r="D669" i="4"/>
  <c r="E669" i="4"/>
  <c r="F669" i="4"/>
  <c r="G669" i="4"/>
  <c r="H669" i="4"/>
  <c r="I669" i="4"/>
  <c r="J669" i="4"/>
  <c r="K669" i="4"/>
  <c r="A670" i="4"/>
  <c r="B670" i="4"/>
  <c r="C670" i="4"/>
  <c r="D670" i="4"/>
  <c r="E670" i="4"/>
  <c r="F670" i="4"/>
  <c r="G670" i="4"/>
  <c r="H670" i="4"/>
  <c r="I670" i="4"/>
  <c r="J670" i="4"/>
  <c r="K670" i="4"/>
  <c r="L670" i="4" s="1"/>
  <c r="A671" i="4"/>
  <c r="B671" i="4"/>
  <c r="C671" i="4"/>
  <c r="D671" i="4"/>
  <c r="E671" i="4"/>
  <c r="F671" i="4"/>
  <c r="G671" i="4"/>
  <c r="H671" i="4"/>
  <c r="I671" i="4"/>
  <c r="J671" i="4"/>
  <c r="K671" i="4"/>
  <c r="A672" i="4"/>
  <c r="B672" i="4"/>
  <c r="C672" i="4"/>
  <c r="D672" i="4"/>
  <c r="E672" i="4"/>
  <c r="F672" i="4"/>
  <c r="G672" i="4"/>
  <c r="H672" i="4"/>
  <c r="I672" i="4"/>
  <c r="J672" i="4"/>
  <c r="K672" i="4"/>
  <c r="A673" i="4"/>
  <c r="B673" i="4"/>
  <c r="C673" i="4"/>
  <c r="D673" i="4"/>
  <c r="E673" i="4"/>
  <c r="F673" i="4"/>
  <c r="G673" i="4"/>
  <c r="H673" i="4"/>
  <c r="I673" i="4"/>
  <c r="J673" i="4"/>
  <c r="K673" i="4"/>
  <c r="A674" i="4"/>
  <c r="B674" i="4"/>
  <c r="C674" i="4"/>
  <c r="D674" i="4"/>
  <c r="E674" i="4"/>
  <c r="F674" i="4"/>
  <c r="G674" i="4"/>
  <c r="H674" i="4"/>
  <c r="I674" i="4"/>
  <c r="J674" i="4"/>
  <c r="K674" i="4"/>
  <c r="A675" i="4"/>
  <c r="B675" i="4"/>
  <c r="C675" i="4"/>
  <c r="D675" i="4"/>
  <c r="E675" i="4"/>
  <c r="F675" i="4"/>
  <c r="G675" i="4"/>
  <c r="H675" i="4"/>
  <c r="I675" i="4"/>
  <c r="J675" i="4"/>
  <c r="K675" i="4"/>
  <c r="A676" i="4"/>
  <c r="B676" i="4"/>
  <c r="C676" i="4"/>
  <c r="D676" i="4"/>
  <c r="E676" i="4"/>
  <c r="F676" i="4"/>
  <c r="G676" i="4"/>
  <c r="H676" i="4"/>
  <c r="I676" i="4"/>
  <c r="J676" i="4"/>
  <c r="K676" i="4"/>
  <c r="A677" i="4"/>
  <c r="B677" i="4"/>
  <c r="C677" i="4"/>
  <c r="D677" i="4"/>
  <c r="E677" i="4"/>
  <c r="F677" i="4"/>
  <c r="G677" i="4"/>
  <c r="H677" i="4"/>
  <c r="I677" i="4"/>
  <c r="J677" i="4"/>
  <c r="K677" i="4"/>
  <c r="L677" i="4" s="1"/>
  <c r="A678" i="4"/>
  <c r="B678" i="4"/>
  <c r="C678" i="4"/>
  <c r="D678" i="4"/>
  <c r="E678" i="4"/>
  <c r="F678" i="4"/>
  <c r="G678" i="4"/>
  <c r="H678" i="4"/>
  <c r="I678" i="4"/>
  <c r="J678" i="4"/>
  <c r="K678" i="4"/>
  <c r="L678" i="4" s="1"/>
  <c r="A679" i="4"/>
  <c r="B679" i="4"/>
  <c r="C679" i="4"/>
  <c r="D679" i="4"/>
  <c r="E679" i="4"/>
  <c r="F679" i="4"/>
  <c r="G679" i="4"/>
  <c r="H679" i="4"/>
  <c r="I679" i="4"/>
  <c r="J679" i="4"/>
  <c r="K679" i="4"/>
  <c r="L679" i="4" s="1"/>
  <c r="A680" i="4"/>
  <c r="B680" i="4"/>
  <c r="C680" i="4"/>
  <c r="D680" i="4"/>
  <c r="E680" i="4"/>
  <c r="F680" i="4"/>
  <c r="G680" i="4"/>
  <c r="H680" i="4"/>
  <c r="I680" i="4"/>
  <c r="J680" i="4"/>
  <c r="K680" i="4"/>
  <c r="A681" i="4"/>
  <c r="B681" i="4"/>
  <c r="C681" i="4"/>
  <c r="D681" i="4"/>
  <c r="E681" i="4"/>
  <c r="F681" i="4"/>
  <c r="G681" i="4"/>
  <c r="H681" i="4"/>
  <c r="I681" i="4"/>
  <c r="J681" i="4"/>
  <c r="K681" i="4"/>
  <c r="A682" i="4"/>
  <c r="B682" i="4"/>
  <c r="C682" i="4"/>
  <c r="D682" i="4"/>
  <c r="E682" i="4"/>
  <c r="F682" i="4"/>
  <c r="G682" i="4"/>
  <c r="H682" i="4"/>
  <c r="I682" i="4"/>
  <c r="J682" i="4"/>
  <c r="K682" i="4"/>
  <c r="A683" i="4"/>
  <c r="B683" i="4"/>
  <c r="C683" i="4"/>
  <c r="D683" i="4"/>
  <c r="E683" i="4"/>
  <c r="F683" i="4"/>
  <c r="G683" i="4"/>
  <c r="H683" i="4"/>
  <c r="I683" i="4"/>
  <c r="J683" i="4"/>
  <c r="K683" i="4"/>
  <c r="L683" i="4" s="1"/>
  <c r="A684" i="4"/>
  <c r="B684" i="4"/>
  <c r="C684" i="4"/>
  <c r="D684" i="4"/>
  <c r="E684" i="4"/>
  <c r="F684" i="4"/>
  <c r="G684" i="4"/>
  <c r="H684" i="4"/>
  <c r="I684" i="4"/>
  <c r="J684" i="4"/>
  <c r="K684" i="4"/>
  <c r="A685" i="4"/>
  <c r="B685" i="4"/>
  <c r="C685" i="4"/>
  <c r="D685" i="4"/>
  <c r="E685" i="4"/>
  <c r="F685" i="4"/>
  <c r="G685" i="4"/>
  <c r="H685" i="4"/>
  <c r="I685" i="4"/>
  <c r="J685" i="4"/>
  <c r="K685" i="4"/>
  <c r="L685" i="4" s="1"/>
  <c r="A686" i="4"/>
  <c r="B686" i="4"/>
  <c r="C686" i="4"/>
  <c r="D686" i="4"/>
  <c r="E686" i="4"/>
  <c r="F686" i="4"/>
  <c r="G686" i="4"/>
  <c r="H686" i="4"/>
  <c r="I686" i="4"/>
  <c r="J686" i="4"/>
  <c r="K686" i="4"/>
  <c r="A687" i="4"/>
  <c r="B687" i="4"/>
  <c r="C687" i="4"/>
  <c r="D687" i="4"/>
  <c r="E687" i="4"/>
  <c r="F687" i="4"/>
  <c r="G687" i="4"/>
  <c r="H687" i="4"/>
  <c r="I687" i="4"/>
  <c r="J687" i="4"/>
  <c r="K687" i="4"/>
  <c r="L687" i="4" s="1"/>
  <c r="A688" i="4"/>
  <c r="B688" i="4"/>
  <c r="C688" i="4"/>
  <c r="D688" i="4"/>
  <c r="E688" i="4"/>
  <c r="F688" i="4"/>
  <c r="G688" i="4"/>
  <c r="H688" i="4"/>
  <c r="I688" i="4"/>
  <c r="J688" i="4"/>
  <c r="K688" i="4"/>
  <c r="A689" i="4"/>
  <c r="B689" i="4"/>
  <c r="C689" i="4"/>
  <c r="D689" i="4"/>
  <c r="E689" i="4"/>
  <c r="F689" i="4"/>
  <c r="G689" i="4"/>
  <c r="H689" i="4"/>
  <c r="I689" i="4"/>
  <c r="J689" i="4"/>
  <c r="K689" i="4"/>
  <c r="L689" i="4" s="1"/>
  <c r="A690" i="4"/>
  <c r="B690" i="4"/>
  <c r="C690" i="4"/>
  <c r="D690" i="4"/>
  <c r="E690" i="4"/>
  <c r="F690" i="4"/>
  <c r="G690" i="4"/>
  <c r="H690" i="4"/>
  <c r="I690" i="4"/>
  <c r="J690" i="4"/>
  <c r="K690" i="4"/>
  <c r="A691" i="4"/>
  <c r="B691" i="4"/>
  <c r="C691" i="4"/>
  <c r="D691" i="4"/>
  <c r="E691" i="4"/>
  <c r="F691" i="4"/>
  <c r="G691" i="4"/>
  <c r="H691" i="4"/>
  <c r="I691" i="4"/>
  <c r="J691" i="4"/>
  <c r="K691" i="4"/>
  <c r="L691" i="4" s="1"/>
  <c r="A692" i="4"/>
  <c r="B692" i="4"/>
  <c r="C692" i="4"/>
  <c r="D692" i="4"/>
  <c r="E692" i="4"/>
  <c r="F692" i="4"/>
  <c r="G692" i="4"/>
  <c r="H692" i="4"/>
  <c r="I692" i="4"/>
  <c r="J692" i="4"/>
  <c r="K692" i="4"/>
  <c r="L692" i="4" s="1"/>
  <c r="A693" i="4"/>
  <c r="B693" i="4"/>
  <c r="C693" i="4"/>
  <c r="D693" i="4"/>
  <c r="E693" i="4"/>
  <c r="F693" i="4"/>
  <c r="G693" i="4"/>
  <c r="H693" i="4"/>
  <c r="I693" i="4"/>
  <c r="J693" i="4"/>
  <c r="K693" i="4"/>
  <c r="L693" i="4" s="1"/>
  <c r="A694" i="4"/>
  <c r="B694" i="4"/>
  <c r="C694" i="4"/>
  <c r="D694" i="4"/>
  <c r="E694" i="4"/>
  <c r="F694" i="4"/>
  <c r="G694" i="4"/>
  <c r="H694" i="4"/>
  <c r="I694" i="4"/>
  <c r="J694" i="4"/>
  <c r="K694" i="4"/>
  <c r="A695" i="4"/>
  <c r="B695" i="4"/>
  <c r="C695" i="4"/>
  <c r="D695" i="4"/>
  <c r="E695" i="4"/>
  <c r="F695" i="4"/>
  <c r="G695" i="4"/>
  <c r="H695" i="4"/>
  <c r="I695" i="4"/>
  <c r="J695" i="4"/>
  <c r="K695" i="4"/>
  <c r="L695" i="4" s="1"/>
  <c r="A696" i="4"/>
  <c r="B696" i="4"/>
  <c r="C696" i="4"/>
  <c r="D696" i="4"/>
  <c r="E696" i="4"/>
  <c r="F696" i="4"/>
  <c r="G696" i="4"/>
  <c r="H696" i="4"/>
  <c r="I696" i="4"/>
  <c r="J696" i="4"/>
  <c r="K696" i="4"/>
  <c r="A697" i="4"/>
  <c r="B697" i="4"/>
  <c r="C697" i="4"/>
  <c r="D697" i="4"/>
  <c r="E697" i="4"/>
  <c r="F697" i="4"/>
  <c r="G697" i="4"/>
  <c r="H697" i="4"/>
  <c r="I697" i="4"/>
  <c r="J697" i="4"/>
  <c r="K697" i="4"/>
  <c r="A698" i="4"/>
  <c r="B698" i="4"/>
  <c r="C698" i="4"/>
  <c r="D698" i="4"/>
  <c r="E698" i="4"/>
  <c r="F698" i="4"/>
  <c r="G698" i="4"/>
  <c r="H698" i="4"/>
  <c r="I698" i="4"/>
  <c r="J698" i="4"/>
  <c r="K698" i="4"/>
  <c r="L698" i="4" s="1"/>
  <c r="A699" i="4"/>
  <c r="B699" i="4"/>
  <c r="C699" i="4"/>
  <c r="D699" i="4"/>
  <c r="E699" i="4"/>
  <c r="F699" i="4"/>
  <c r="G699" i="4"/>
  <c r="H699" i="4"/>
  <c r="I699" i="4"/>
  <c r="J699" i="4"/>
  <c r="K699" i="4"/>
  <c r="A700" i="4"/>
  <c r="B700" i="4"/>
  <c r="C700" i="4"/>
  <c r="D700" i="4"/>
  <c r="E700" i="4"/>
  <c r="F700" i="4"/>
  <c r="G700" i="4"/>
  <c r="H700" i="4"/>
  <c r="I700" i="4"/>
  <c r="J700" i="4"/>
  <c r="K700" i="4"/>
  <c r="L700" i="4" s="1"/>
  <c r="A701" i="4"/>
  <c r="B701" i="4"/>
  <c r="C701" i="4"/>
  <c r="D701" i="4"/>
  <c r="E701" i="4"/>
  <c r="F701" i="4"/>
  <c r="G701" i="4"/>
  <c r="H701" i="4"/>
  <c r="I701" i="4"/>
  <c r="J701" i="4"/>
  <c r="K701" i="4"/>
  <c r="A702" i="4"/>
  <c r="B702" i="4"/>
  <c r="C702" i="4"/>
  <c r="D702" i="4"/>
  <c r="E702" i="4"/>
  <c r="F702" i="4"/>
  <c r="G702" i="4"/>
  <c r="H702" i="4"/>
  <c r="I702" i="4"/>
  <c r="J702" i="4"/>
  <c r="K702" i="4"/>
  <c r="L702" i="4" s="1"/>
  <c r="A703" i="4"/>
  <c r="B703" i="4"/>
  <c r="C703" i="4"/>
  <c r="D703" i="4"/>
  <c r="E703" i="4"/>
  <c r="F703" i="4"/>
  <c r="G703" i="4"/>
  <c r="H703" i="4"/>
  <c r="I703" i="4"/>
  <c r="J703" i="4"/>
  <c r="K703" i="4"/>
  <c r="A704" i="4"/>
  <c r="B704" i="4"/>
  <c r="C704" i="4"/>
  <c r="D704" i="4"/>
  <c r="E704" i="4"/>
  <c r="F704" i="4"/>
  <c r="G704" i="4"/>
  <c r="H704" i="4"/>
  <c r="I704" i="4"/>
  <c r="J704" i="4"/>
  <c r="K704" i="4"/>
  <c r="L704" i="4" s="1"/>
  <c r="A705" i="4"/>
  <c r="B705" i="4"/>
  <c r="C705" i="4"/>
  <c r="D705" i="4"/>
  <c r="E705" i="4"/>
  <c r="F705" i="4"/>
  <c r="G705" i="4"/>
  <c r="H705" i="4"/>
  <c r="I705" i="4"/>
  <c r="J705" i="4"/>
  <c r="K705" i="4"/>
  <c r="A706" i="4"/>
  <c r="B706" i="4"/>
  <c r="C706" i="4"/>
  <c r="D706" i="4"/>
  <c r="E706" i="4"/>
  <c r="F706" i="4"/>
  <c r="G706" i="4"/>
  <c r="H706" i="4"/>
  <c r="I706" i="4"/>
  <c r="J706" i="4"/>
  <c r="K706" i="4"/>
  <c r="L706" i="4" s="1"/>
  <c r="A707" i="4"/>
  <c r="B707" i="4"/>
  <c r="C707" i="4"/>
  <c r="D707" i="4"/>
  <c r="E707" i="4"/>
  <c r="F707" i="4"/>
  <c r="G707" i="4"/>
  <c r="H707" i="4"/>
  <c r="I707" i="4"/>
  <c r="J707" i="4"/>
  <c r="K707" i="4"/>
  <c r="A708" i="4"/>
  <c r="B708" i="4"/>
  <c r="C708" i="4"/>
  <c r="D708" i="4"/>
  <c r="E708" i="4"/>
  <c r="F708" i="4"/>
  <c r="G708" i="4"/>
  <c r="H708" i="4"/>
  <c r="I708" i="4"/>
  <c r="J708" i="4"/>
  <c r="K708" i="4"/>
  <c r="A709" i="4"/>
  <c r="B709" i="4"/>
  <c r="C709" i="4"/>
  <c r="D709" i="4"/>
  <c r="E709" i="4"/>
  <c r="F709" i="4"/>
  <c r="G709" i="4"/>
  <c r="H709" i="4"/>
  <c r="I709" i="4"/>
  <c r="J709" i="4"/>
  <c r="K709" i="4"/>
  <c r="A710" i="4"/>
  <c r="B710" i="4"/>
  <c r="C710" i="4"/>
  <c r="D710" i="4"/>
  <c r="E710" i="4"/>
  <c r="F710" i="4"/>
  <c r="G710" i="4"/>
  <c r="H710" i="4"/>
  <c r="I710" i="4"/>
  <c r="J710" i="4"/>
  <c r="K710" i="4"/>
  <c r="L710" i="4" s="1"/>
  <c r="A711" i="4"/>
  <c r="B711" i="4"/>
  <c r="C711" i="4"/>
  <c r="D711" i="4"/>
  <c r="E711" i="4"/>
  <c r="F711" i="4"/>
  <c r="G711" i="4"/>
  <c r="H711" i="4"/>
  <c r="I711" i="4"/>
  <c r="J711" i="4"/>
  <c r="K711" i="4"/>
  <c r="A712" i="4"/>
  <c r="B712" i="4"/>
  <c r="C712" i="4"/>
  <c r="D712" i="4"/>
  <c r="E712" i="4"/>
  <c r="F712" i="4"/>
  <c r="G712" i="4"/>
  <c r="H712" i="4"/>
  <c r="I712" i="4"/>
  <c r="J712" i="4"/>
  <c r="K712" i="4"/>
  <c r="A713" i="4"/>
  <c r="B713" i="4"/>
  <c r="C713" i="4"/>
  <c r="D713" i="4"/>
  <c r="E713" i="4"/>
  <c r="F713" i="4"/>
  <c r="G713" i="4"/>
  <c r="H713" i="4"/>
  <c r="I713" i="4"/>
  <c r="J713" i="4"/>
  <c r="K713" i="4"/>
  <c r="A714" i="4"/>
  <c r="B714" i="4"/>
  <c r="C714" i="4"/>
  <c r="D714" i="4"/>
  <c r="E714" i="4"/>
  <c r="F714" i="4"/>
  <c r="G714" i="4"/>
  <c r="H714" i="4"/>
  <c r="I714" i="4"/>
  <c r="J714" i="4"/>
  <c r="K714" i="4"/>
  <c r="A715" i="4"/>
  <c r="B715" i="4"/>
  <c r="C715" i="4"/>
  <c r="D715" i="4"/>
  <c r="E715" i="4"/>
  <c r="F715" i="4"/>
  <c r="G715" i="4"/>
  <c r="H715" i="4"/>
  <c r="I715" i="4"/>
  <c r="J715" i="4"/>
  <c r="K715" i="4"/>
  <c r="A716" i="4"/>
  <c r="B716" i="4"/>
  <c r="C716" i="4"/>
  <c r="D716" i="4"/>
  <c r="E716" i="4"/>
  <c r="F716" i="4"/>
  <c r="G716" i="4"/>
  <c r="H716" i="4"/>
  <c r="I716" i="4"/>
  <c r="J716" i="4"/>
  <c r="K716" i="4"/>
  <c r="A717" i="4"/>
  <c r="B717" i="4"/>
  <c r="C717" i="4"/>
  <c r="D717" i="4"/>
  <c r="E717" i="4"/>
  <c r="F717" i="4"/>
  <c r="G717" i="4"/>
  <c r="H717" i="4"/>
  <c r="I717" i="4"/>
  <c r="J717" i="4"/>
  <c r="K717" i="4"/>
  <c r="A718" i="4"/>
  <c r="B718" i="4"/>
  <c r="C718" i="4"/>
  <c r="D718" i="4"/>
  <c r="E718" i="4"/>
  <c r="F718" i="4"/>
  <c r="G718" i="4"/>
  <c r="H718" i="4"/>
  <c r="I718" i="4"/>
  <c r="J718" i="4"/>
  <c r="K718" i="4"/>
  <c r="A719" i="4"/>
  <c r="B719" i="4"/>
  <c r="C719" i="4"/>
  <c r="D719" i="4"/>
  <c r="E719" i="4"/>
  <c r="F719" i="4"/>
  <c r="G719" i="4"/>
  <c r="H719" i="4"/>
  <c r="I719" i="4"/>
  <c r="J719" i="4"/>
  <c r="K719" i="4"/>
  <c r="A720" i="4"/>
  <c r="B720" i="4"/>
  <c r="C720" i="4"/>
  <c r="D720" i="4"/>
  <c r="E720" i="4"/>
  <c r="F720" i="4"/>
  <c r="G720" i="4"/>
  <c r="H720" i="4"/>
  <c r="I720" i="4"/>
  <c r="J720" i="4"/>
  <c r="K720" i="4"/>
  <c r="L720" i="4" s="1"/>
  <c r="A721" i="4"/>
  <c r="B721" i="4"/>
  <c r="C721" i="4"/>
  <c r="D721" i="4"/>
  <c r="E721" i="4"/>
  <c r="F721" i="4"/>
  <c r="G721" i="4"/>
  <c r="H721" i="4"/>
  <c r="I721" i="4"/>
  <c r="J721" i="4"/>
  <c r="K721" i="4"/>
  <c r="L721" i="4"/>
  <c r="A722" i="4"/>
  <c r="B722" i="4"/>
  <c r="C722" i="4"/>
  <c r="D722" i="4"/>
  <c r="E722" i="4"/>
  <c r="F722" i="4"/>
  <c r="G722" i="4"/>
  <c r="H722" i="4"/>
  <c r="I722" i="4"/>
  <c r="J722" i="4"/>
  <c r="K722" i="4"/>
  <c r="L722" i="4"/>
  <c r="A723" i="4"/>
  <c r="B723" i="4"/>
  <c r="C723" i="4"/>
  <c r="D723" i="4"/>
  <c r="E723" i="4"/>
  <c r="F723" i="4"/>
  <c r="G723" i="4"/>
  <c r="H723" i="4"/>
  <c r="I723" i="4"/>
  <c r="J723" i="4"/>
  <c r="K723" i="4"/>
  <c r="L723" i="4"/>
  <c r="A724" i="4"/>
  <c r="B724" i="4"/>
  <c r="C724" i="4"/>
  <c r="D724" i="4"/>
  <c r="E724" i="4"/>
  <c r="F724" i="4"/>
  <c r="G724" i="4"/>
  <c r="H724" i="4"/>
  <c r="I724" i="4"/>
  <c r="J724" i="4"/>
  <c r="K724" i="4"/>
  <c r="A725" i="4"/>
  <c r="B725" i="4"/>
  <c r="C725" i="4"/>
  <c r="D725" i="4"/>
  <c r="E725" i="4"/>
  <c r="F725" i="4"/>
  <c r="G725" i="4"/>
  <c r="H725" i="4"/>
  <c r="I725" i="4"/>
  <c r="J725" i="4"/>
  <c r="K725" i="4"/>
  <c r="L725" i="4" s="1"/>
  <c r="A726" i="4"/>
  <c r="B726" i="4"/>
  <c r="C726" i="4"/>
  <c r="D726" i="4"/>
  <c r="E726" i="4"/>
  <c r="F726" i="4"/>
  <c r="G726" i="4"/>
  <c r="H726" i="4"/>
  <c r="I726" i="4"/>
  <c r="J726" i="4"/>
  <c r="K726" i="4"/>
  <c r="L726" i="4" s="1"/>
  <c r="A727" i="4"/>
  <c r="B727" i="4"/>
  <c r="C727" i="4"/>
  <c r="D727" i="4"/>
  <c r="E727" i="4"/>
  <c r="F727" i="4"/>
  <c r="G727" i="4"/>
  <c r="H727" i="4"/>
  <c r="I727" i="4"/>
  <c r="J727" i="4"/>
  <c r="K727" i="4"/>
  <c r="L727" i="4" s="1"/>
  <c r="A728" i="4"/>
  <c r="B728" i="4"/>
  <c r="C728" i="4"/>
  <c r="D728" i="4"/>
  <c r="E728" i="4"/>
  <c r="F728" i="4"/>
  <c r="G728" i="4"/>
  <c r="H728" i="4"/>
  <c r="I728" i="4"/>
  <c r="J728" i="4"/>
  <c r="K728" i="4"/>
  <c r="L728" i="4" s="1"/>
  <c r="A729" i="4"/>
  <c r="B729" i="4"/>
  <c r="C729" i="4"/>
  <c r="D729" i="4"/>
  <c r="E729" i="4"/>
  <c r="F729" i="4"/>
  <c r="G729" i="4"/>
  <c r="H729" i="4"/>
  <c r="I729" i="4"/>
  <c r="J729" i="4"/>
  <c r="K729" i="4"/>
  <c r="L729" i="4" s="1"/>
  <c r="A730" i="4"/>
  <c r="B730" i="4"/>
  <c r="C730" i="4"/>
  <c r="D730" i="4"/>
  <c r="E730" i="4"/>
  <c r="F730" i="4"/>
  <c r="G730" i="4"/>
  <c r="H730" i="4"/>
  <c r="I730" i="4"/>
  <c r="J730" i="4"/>
  <c r="K730" i="4"/>
  <c r="L730" i="4" s="1"/>
  <c r="A731" i="4"/>
  <c r="B731" i="4"/>
  <c r="C731" i="4"/>
  <c r="D731" i="4"/>
  <c r="E731" i="4"/>
  <c r="F731" i="4"/>
  <c r="G731" i="4"/>
  <c r="H731" i="4"/>
  <c r="I731" i="4"/>
  <c r="J731" i="4"/>
  <c r="K731" i="4"/>
  <c r="L731" i="4" s="1"/>
  <c r="A732" i="4"/>
  <c r="B732" i="4"/>
  <c r="C732" i="4"/>
  <c r="D732" i="4"/>
  <c r="E732" i="4"/>
  <c r="F732" i="4"/>
  <c r="G732" i="4"/>
  <c r="H732" i="4"/>
  <c r="I732" i="4"/>
  <c r="J732" i="4"/>
  <c r="K732" i="4"/>
  <c r="A733" i="4"/>
  <c r="B733" i="4"/>
  <c r="C733" i="4"/>
  <c r="D733" i="4"/>
  <c r="E733" i="4"/>
  <c r="F733" i="4"/>
  <c r="G733" i="4"/>
  <c r="H733" i="4"/>
  <c r="I733" i="4"/>
  <c r="J733" i="4"/>
  <c r="K733" i="4"/>
  <c r="L733" i="4" s="1"/>
  <c r="A734" i="4"/>
  <c r="B734" i="4"/>
  <c r="C734" i="4"/>
  <c r="D734" i="4"/>
  <c r="E734" i="4"/>
  <c r="F734" i="4"/>
  <c r="G734" i="4"/>
  <c r="H734" i="4"/>
  <c r="I734" i="4"/>
  <c r="J734" i="4"/>
  <c r="K734" i="4"/>
  <c r="A735" i="4"/>
  <c r="B735" i="4"/>
  <c r="C735" i="4"/>
  <c r="D735" i="4"/>
  <c r="E735" i="4"/>
  <c r="F735" i="4"/>
  <c r="G735" i="4"/>
  <c r="H735" i="4"/>
  <c r="I735" i="4"/>
  <c r="J735" i="4"/>
  <c r="K735" i="4"/>
  <c r="A736" i="4"/>
  <c r="B736" i="4"/>
  <c r="C736" i="4"/>
  <c r="D736" i="4"/>
  <c r="E736" i="4"/>
  <c r="F736" i="4"/>
  <c r="G736" i="4"/>
  <c r="H736" i="4"/>
  <c r="I736" i="4"/>
  <c r="J736" i="4"/>
  <c r="K736" i="4"/>
  <c r="A737" i="4"/>
  <c r="B737" i="4"/>
  <c r="C737" i="4"/>
  <c r="D737" i="4"/>
  <c r="E737" i="4"/>
  <c r="F737" i="4"/>
  <c r="G737" i="4"/>
  <c r="H737" i="4"/>
  <c r="I737" i="4"/>
  <c r="J737" i="4"/>
  <c r="K737" i="4"/>
  <c r="L737" i="4" s="1"/>
  <c r="A738" i="4"/>
  <c r="B738" i="4"/>
  <c r="C738" i="4"/>
  <c r="D738" i="4"/>
  <c r="E738" i="4"/>
  <c r="F738" i="4"/>
  <c r="G738" i="4"/>
  <c r="H738" i="4"/>
  <c r="I738" i="4"/>
  <c r="J738" i="4"/>
  <c r="K738" i="4"/>
  <c r="L738" i="4" s="1"/>
  <c r="A739" i="4"/>
  <c r="B739" i="4"/>
  <c r="C739" i="4"/>
  <c r="D739" i="4"/>
  <c r="E739" i="4"/>
  <c r="F739" i="4"/>
  <c r="G739" i="4"/>
  <c r="H739" i="4"/>
  <c r="I739" i="4"/>
  <c r="J739" i="4"/>
  <c r="K739" i="4"/>
  <c r="L739" i="4" s="1"/>
  <c r="A740" i="4"/>
  <c r="B740" i="4"/>
  <c r="C740" i="4"/>
  <c r="D740" i="4"/>
  <c r="E740" i="4"/>
  <c r="F740" i="4"/>
  <c r="G740" i="4"/>
  <c r="H740" i="4"/>
  <c r="I740" i="4"/>
  <c r="J740" i="4"/>
  <c r="K740" i="4"/>
  <c r="L740" i="4" s="1"/>
  <c r="A741" i="4"/>
  <c r="B741" i="4"/>
  <c r="C741" i="4"/>
  <c r="D741" i="4"/>
  <c r="E741" i="4"/>
  <c r="F741" i="4"/>
  <c r="G741" i="4"/>
  <c r="H741" i="4"/>
  <c r="I741" i="4"/>
  <c r="J741" i="4"/>
  <c r="K741" i="4"/>
  <c r="L741" i="4" s="1"/>
  <c r="A742" i="4"/>
  <c r="B742" i="4"/>
  <c r="C742" i="4"/>
  <c r="D742" i="4"/>
  <c r="E742" i="4"/>
  <c r="F742" i="4"/>
  <c r="G742" i="4"/>
  <c r="H742" i="4"/>
  <c r="I742" i="4"/>
  <c r="J742" i="4"/>
  <c r="K742" i="4"/>
  <c r="L742" i="4" s="1"/>
  <c r="A743" i="4"/>
  <c r="B743" i="4"/>
  <c r="C743" i="4"/>
  <c r="D743" i="4"/>
  <c r="E743" i="4"/>
  <c r="F743" i="4"/>
  <c r="G743" i="4"/>
  <c r="H743" i="4"/>
  <c r="I743" i="4"/>
  <c r="J743" i="4"/>
  <c r="K743" i="4"/>
  <c r="L743" i="4" s="1"/>
  <c r="A744" i="4"/>
  <c r="B744" i="4"/>
  <c r="C744" i="4"/>
  <c r="D744" i="4"/>
  <c r="E744" i="4"/>
  <c r="F744" i="4"/>
  <c r="G744" i="4"/>
  <c r="H744" i="4"/>
  <c r="I744" i="4"/>
  <c r="J744" i="4"/>
  <c r="K744" i="4"/>
  <c r="L744" i="4" s="1"/>
  <c r="A745" i="4"/>
  <c r="B745" i="4"/>
  <c r="C745" i="4"/>
  <c r="D745" i="4"/>
  <c r="E745" i="4"/>
  <c r="F745" i="4"/>
  <c r="G745" i="4"/>
  <c r="H745" i="4"/>
  <c r="I745" i="4"/>
  <c r="J745" i="4"/>
  <c r="K745" i="4"/>
  <c r="L745" i="4" s="1"/>
  <c r="A746" i="4"/>
  <c r="B746" i="4"/>
  <c r="C746" i="4"/>
  <c r="D746" i="4"/>
  <c r="E746" i="4"/>
  <c r="F746" i="4"/>
  <c r="G746" i="4"/>
  <c r="H746" i="4"/>
  <c r="I746" i="4"/>
  <c r="J746" i="4"/>
  <c r="K746" i="4"/>
  <c r="A747" i="4"/>
  <c r="B747" i="4"/>
  <c r="C747" i="4"/>
  <c r="D747" i="4"/>
  <c r="E747" i="4"/>
  <c r="F747" i="4"/>
  <c r="G747" i="4"/>
  <c r="H747" i="4"/>
  <c r="I747" i="4"/>
  <c r="J747" i="4"/>
  <c r="K747" i="4"/>
  <c r="L747" i="4" s="1"/>
  <c r="A748" i="4"/>
  <c r="B748" i="4"/>
  <c r="C748" i="4"/>
  <c r="D748" i="4"/>
  <c r="E748" i="4"/>
  <c r="F748" i="4"/>
  <c r="G748" i="4"/>
  <c r="H748" i="4"/>
  <c r="I748" i="4"/>
  <c r="J748" i="4"/>
  <c r="K748" i="4"/>
  <c r="L748" i="4" s="1"/>
  <c r="A749" i="4"/>
  <c r="B749" i="4"/>
  <c r="C749" i="4"/>
  <c r="D749" i="4"/>
  <c r="E749" i="4"/>
  <c r="F749" i="4"/>
  <c r="G749" i="4"/>
  <c r="H749" i="4"/>
  <c r="I749" i="4"/>
  <c r="J749" i="4"/>
  <c r="K749" i="4"/>
  <c r="L749" i="4" s="1"/>
  <c r="A750" i="4"/>
  <c r="B750" i="4"/>
  <c r="C750" i="4"/>
  <c r="D750" i="4"/>
  <c r="E750" i="4"/>
  <c r="F750" i="4"/>
  <c r="G750" i="4"/>
  <c r="H750" i="4"/>
  <c r="I750" i="4"/>
  <c r="J750" i="4"/>
  <c r="K750" i="4"/>
  <c r="L750" i="4" s="1"/>
  <c r="A751" i="4"/>
  <c r="B751" i="4"/>
  <c r="C751" i="4"/>
  <c r="D751" i="4"/>
  <c r="E751" i="4"/>
  <c r="F751" i="4"/>
  <c r="G751" i="4"/>
  <c r="H751" i="4"/>
  <c r="I751" i="4"/>
  <c r="J751" i="4"/>
  <c r="K751" i="4"/>
  <c r="L751" i="4" s="1"/>
  <c r="A752" i="4"/>
  <c r="B752" i="4"/>
  <c r="C752" i="4"/>
  <c r="D752" i="4"/>
  <c r="E752" i="4"/>
  <c r="F752" i="4"/>
  <c r="G752" i="4"/>
  <c r="H752" i="4"/>
  <c r="I752" i="4"/>
  <c r="J752" i="4"/>
  <c r="K752" i="4"/>
  <c r="L752" i="4" s="1"/>
  <c r="A753" i="4"/>
  <c r="B753" i="4"/>
  <c r="C753" i="4"/>
  <c r="D753" i="4"/>
  <c r="E753" i="4"/>
  <c r="F753" i="4"/>
  <c r="G753" i="4"/>
  <c r="H753" i="4"/>
  <c r="I753" i="4"/>
  <c r="J753" i="4"/>
  <c r="K753" i="4"/>
  <c r="L753" i="4" s="1"/>
  <c r="A754" i="4"/>
  <c r="B754" i="4"/>
  <c r="C754" i="4"/>
  <c r="D754" i="4"/>
  <c r="E754" i="4"/>
  <c r="F754" i="4"/>
  <c r="G754" i="4"/>
  <c r="H754" i="4"/>
  <c r="I754" i="4"/>
  <c r="J754" i="4"/>
  <c r="K754" i="4"/>
  <c r="L754" i="4" s="1"/>
  <c r="A755" i="4"/>
  <c r="B755" i="4"/>
  <c r="C755" i="4"/>
  <c r="D755" i="4"/>
  <c r="E755" i="4"/>
  <c r="F755" i="4"/>
  <c r="G755" i="4"/>
  <c r="H755" i="4"/>
  <c r="I755" i="4"/>
  <c r="J755" i="4"/>
  <c r="K755" i="4"/>
  <c r="L755" i="4" s="1"/>
  <c r="A756" i="4"/>
  <c r="B756" i="4"/>
  <c r="C756" i="4"/>
  <c r="D756" i="4"/>
  <c r="E756" i="4"/>
  <c r="F756" i="4"/>
  <c r="G756" i="4"/>
  <c r="H756" i="4"/>
  <c r="I756" i="4"/>
  <c r="J756" i="4"/>
  <c r="K756" i="4"/>
  <c r="L756" i="4" s="1"/>
  <c r="A757" i="4"/>
  <c r="B757" i="4"/>
  <c r="C757" i="4"/>
  <c r="D757" i="4"/>
  <c r="E757" i="4"/>
  <c r="F757" i="4"/>
  <c r="G757" i="4"/>
  <c r="H757" i="4"/>
  <c r="I757" i="4"/>
  <c r="J757" i="4"/>
  <c r="K757" i="4"/>
  <c r="L757" i="4" s="1"/>
  <c r="A758" i="4"/>
  <c r="B758" i="4"/>
  <c r="C758" i="4"/>
  <c r="D758" i="4"/>
  <c r="E758" i="4"/>
  <c r="F758" i="4"/>
  <c r="G758" i="4"/>
  <c r="H758" i="4"/>
  <c r="I758" i="4"/>
  <c r="J758" i="4"/>
  <c r="K758" i="4"/>
  <c r="L758" i="4" s="1"/>
  <c r="A759" i="4"/>
  <c r="B759" i="4"/>
  <c r="C759" i="4"/>
  <c r="D759" i="4"/>
  <c r="E759" i="4"/>
  <c r="F759" i="4"/>
  <c r="G759" i="4"/>
  <c r="H759" i="4"/>
  <c r="I759" i="4"/>
  <c r="J759" i="4"/>
  <c r="K759" i="4"/>
  <c r="A760" i="4"/>
  <c r="B760" i="4"/>
  <c r="C760" i="4"/>
  <c r="D760" i="4"/>
  <c r="E760" i="4"/>
  <c r="F760" i="4"/>
  <c r="G760" i="4"/>
  <c r="H760" i="4"/>
  <c r="I760" i="4"/>
  <c r="J760" i="4"/>
  <c r="K760" i="4"/>
  <c r="L760" i="4" s="1"/>
  <c r="A761" i="4"/>
  <c r="B761" i="4"/>
  <c r="C761" i="4"/>
  <c r="D761" i="4"/>
  <c r="E761" i="4"/>
  <c r="F761" i="4"/>
  <c r="G761" i="4"/>
  <c r="H761" i="4"/>
  <c r="I761" i="4"/>
  <c r="J761" i="4"/>
  <c r="K761" i="4"/>
  <c r="A762" i="4"/>
  <c r="B762" i="4"/>
  <c r="C762" i="4"/>
  <c r="D762" i="4"/>
  <c r="E762" i="4"/>
  <c r="F762" i="4"/>
  <c r="G762" i="4"/>
  <c r="H762" i="4"/>
  <c r="I762" i="4"/>
  <c r="J762" i="4"/>
  <c r="K762" i="4"/>
  <c r="L762" i="4" s="1"/>
  <c r="A763" i="4"/>
  <c r="B763" i="4"/>
  <c r="C763" i="4"/>
  <c r="D763" i="4"/>
  <c r="E763" i="4"/>
  <c r="F763" i="4"/>
  <c r="G763" i="4"/>
  <c r="H763" i="4"/>
  <c r="I763" i="4"/>
  <c r="J763" i="4"/>
  <c r="K763" i="4"/>
  <c r="A764" i="4"/>
  <c r="B764" i="4"/>
  <c r="C764" i="4"/>
  <c r="D764" i="4"/>
  <c r="E764" i="4"/>
  <c r="F764" i="4"/>
  <c r="G764" i="4"/>
  <c r="H764" i="4"/>
  <c r="I764" i="4"/>
  <c r="J764" i="4"/>
  <c r="K764" i="4"/>
  <c r="L764" i="4" s="1"/>
  <c r="A765" i="4"/>
  <c r="B765" i="4"/>
  <c r="C765" i="4"/>
  <c r="D765" i="4"/>
  <c r="E765" i="4"/>
  <c r="F765" i="4"/>
  <c r="G765" i="4"/>
  <c r="H765" i="4"/>
  <c r="I765" i="4"/>
  <c r="J765" i="4"/>
  <c r="K765" i="4"/>
  <c r="A766" i="4"/>
  <c r="B766" i="4"/>
  <c r="C766" i="4"/>
  <c r="D766" i="4"/>
  <c r="E766" i="4"/>
  <c r="F766" i="4"/>
  <c r="G766" i="4"/>
  <c r="H766" i="4"/>
  <c r="I766" i="4"/>
  <c r="J766" i="4"/>
  <c r="K766" i="4"/>
  <c r="L766" i="4" s="1"/>
  <c r="A767" i="4"/>
  <c r="B767" i="4"/>
  <c r="C767" i="4"/>
  <c r="D767" i="4"/>
  <c r="E767" i="4"/>
  <c r="F767" i="4"/>
  <c r="G767" i="4"/>
  <c r="H767" i="4"/>
  <c r="I767" i="4"/>
  <c r="J767" i="4"/>
  <c r="K767" i="4"/>
  <c r="A768" i="4"/>
  <c r="B768" i="4"/>
  <c r="C768" i="4"/>
  <c r="D768" i="4"/>
  <c r="E768" i="4"/>
  <c r="F768" i="4"/>
  <c r="G768" i="4"/>
  <c r="H768" i="4"/>
  <c r="I768" i="4"/>
  <c r="J768" i="4"/>
  <c r="K768" i="4"/>
  <c r="L768" i="4" s="1"/>
  <c r="A769" i="4"/>
  <c r="B769" i="4"/>
  <c r="C769" i="4"/>
  <c r="D769" i="4"/>
  <c r="E769" i="4"/>
  <c r="F769" i="4"/>
  <c r="G769" i="4"/>
  <c r="H769" i="4"/>
  <c r="I769" i="4"/>
  <c r="J769" i="4"/>
  <c r="K769" i="4"/>
  <c r="A770" i="4"/>
  <c r="B770" i="4"/>
  <c r="C770" i="4"/>
  <c r="D770" i="4"/>
  <c r="E770" i="4"/>
  <c r="F770" i="4"/>
  <c r="G770" i="4"/>
  <c r="H770" i="4"/>
  <c r="I770" i="4"/>
  <c r="J770" i="4"/>
  <c r="K770" i="4"/>
  <c r="L770" i="4" s="1"/>
  <c r="A771" i="4"/>
  <c r="B771" i="4"/>
  <c r="C771" i="4"/>
  <c r="D771" i="4"/>
  <c r="E771" i="4"/>
  <c r="F771" i="4"/>
  <c r="G771" i="4"/>
  <c r="H771" i="4"/>
  <c r="I771" i="4"/>
  <c r="J771" i="4"/>
  <c r="K771" i="4"/>
  <c r="A772" i="4"/>
  <c r="B772" i="4"/>
  <c r="C772" i="4"/>
  <c r="D772" i="4"/>
  <c r="E772" i="4"/>
  <c r="F772" i="4"/>
  <c r="G772" i="4"/>
  <c r="H772" i="4"/>
  <c r="I772" i="4"/>
  <c r="J772" i="4"/>
  <c r="K772" i="4"/>
  <c r="L772" i="4" s="1"/>
  <c r="A773" i="4"/>
  <c r="B773" i="4"/>
  <c r="C773" i="4"/>
  <c r="D773" i="4"/>
  <c r="E773" i="4"/>
  <c r="F773" i="4"/>
  <c r="G773" i="4"/>
  <c r="H773" i="4"/>
  <c r="I773" i="4"/>
  <c r="J773" i="4"/>
  <c r="K773" i="4"/>
  <c r="A774" i="4"/>
  <c r="B774" i="4"/>
  <c r="C774" i="4"/>
  <c r="D774" i="4"/>
  <c r="E774" i="4"/>
  <c r="F774" i="4"/>
  <c r="G774" i="4"/>
  <c r="H774" i="4"/>
  <c r="I774" i="4"/>
  <c r="J774" i="4"/>
  <c r="K774" i="4"/>
  <c r="L774" i="4" s="1"/>
  <c r="A775" i="4"/>
  <c r="B775" i="4"/>
  <c r="C775" i="4"/>
  <c r="D775" i="4"/>
  <c r="E775" i="4"/>
  <c r="F775" i="4"/>
  <c r="G775" i="4"/>
  <c r="H775" i="4"/>
  <c r="I775" i="4"/>
  <c r="J775" i="4"/>
  <c r="K775" i="4"/>
  <c r="A776" i="4"/>
  <c r="B776" i="4"/>
  <c r="C776" i="4"/>
  <c r="D776" i="4"/>
  <c r="E776" i="4"/>
  <c r="F776" i="4"/>
  <c r="G776" i="4"/>
  <c r="H776" i="4"/>
  <c r="I776" i="4"/>
  <c r="J776" i="4"/>
  <c r="K776" i="4"/>
  <c r="L776" i="4" s="1"/>
  <c r="A777" i="4"/>
  <c r="B777" i="4"/>
  <c r="C777" i="4"/>
  <c r="D777" i="4"/>
  <c r="E777" i="4"/>
  <c r="F777" i="4"/>
  <c r="G777" i="4"/>
  <c r="H777" i="4"/>
  <c r="I777" i="4"/>
  <c r="J777" i="4"/>
  <c r="K777" i="4"/>
  <c r="A778" i="4"/>
  <c r="B778" i="4"/>
  <c r="C778" i="4"/>
  <c r="D778" i="4"/>
  <c r="E778" i="4"/>
  <c r="F778" i="4"/>
  <c r="G778" i="4"/>
  <c r="H778" i="4"/>
  <c r="I778" i="4"/>
  <c r="J778" i="4"/>
  <c r="K778" i="4"/>
  <c r="A779" i="4"/>
  <c r="B779" i="4"/>
  <c r="C779" i="4"/>
  <c r="D779" i="4"/>
  <c r="E779" i="4"/>
  <c r="F779" i="4"/>
  <c r="G779" i="4"/>
  <c r="H779" i="4"/>
  <c r="I779" i="4"/>
  <c r="J779" i="4"/>
  <c r="K779" i="4"/>
  <c r="A780" i="4"/>
  <c r="B780" i="4"/>
  <c r="C780" i="4"/>
  <c r="D780" i="4"/>
  <c r="E780" i="4"/>
  <c r="F780" i="4"/>
  <c r="G780" i="4"/>
  <c r="H780" i="4"/>
  <c r="I780" i="4"/>
  <c r="J780" i="4"/>
  <c r="K780" i="4"/>
  <c r="L780" i="4" s="1"/>
  <c r="A781" i="4"/>
  <c r="B781" i="4"/>
  <c r="C781" i="4"/>
  <c r="D781" i="4"/>
  <c r="E781" i="4"/>
  <c r="F781" i="4"/>
  <c r="G781" i="4"/>
  <c r="H781" i="4"/>
  <c r="I781" i="4"/>
  <c r="J781" i="4"/>
  <c r="K781" i="4"/>
  <c r="A782" i="4"/>
  <c r="B782" i="4"/>
  <c r="C782" i="4"/>
  <c r="D782" i="4"/>
  <c r="E782" i="4"/>
  <c r="F782" i="4"/>
  <c r="G782" i="4"/>
  <c r="H782" i="4"/>
  <c r="I782" i="4"/>
  <c r="J782" i="4"/>
  <c r="K782" i="4"/>
  <c r="L782" i="4" s="1"/>
  <c r="A783" i="4"/>
  <c r="B783" i="4"/>
  <c r="C783" i="4"/>
  <c r="D783" i="4"/>
  <c r="E783" i="4"/>
  <c r="F783" i="4"/>
  <c r="G783" i="4"/>
  <c r="H783" i="4"/>
  <c r="I783" i="4"/>
  <c r="J783" i="4"/>
  <c r="K783" i="4"/>
  <c r="A784" i="4"/>
  <c r="B784" i="4"/>
  <c r="C784" i="4"/>
  <c r="D784" i="4"/>
  <c r="E784" i="4"/>
  <c r="F784" i="4"/>
  <c r="G784" i="4"/>
  <c r="H784" i="4"/>
  <c r="I784" i="4"/>
  <c r="J784" i="4"/>
  <c r="K784" i="4"/>
  <c r="L784" i="4" s="1"/>
  <c r="A785" i="4"/>
  <c r="B785" i="4"/>
  <c r="C785" i="4"/>
  <c r="D785" i="4"/>
  <c r="E785" i="4"/>
  <c r="F785" i="4"/>
  <c r="G785" i="4"/>
  <c r="H785" i="4"/>
  <c r="I785" i="4"/>
  <c r="J785" i="4"/>
  <c r="K785" i="4"/>
  <c r="A786" i="4"/>
  <c r="B786" i="4"/>
  <c r="C786" i="4"/>
  <c r="D786" i="4"/>
  <c r="E786" i="4"/>
  <c r="F786" i="4"/>
  <c r="G786" i="4"/>
  <c r="H786" i="4"/>
  <c r="I786" i="4"/>
  <c r="J786" i="4"/>
  <c r="K786" i="4"/>
  <c r="L786" i="4" s="1"/>
  <c r="A787" i="4"/>
  <c r="B787" i="4"/>
  <c r="C787" i="4"/>
  <c r="D787" i="4"/>
  <c r="E787" i="4"/>
  <c r="F787" i="4"/>
  <c r="G787" i="4"/>
  <c r="H787" i="4"/>
  <c r="I787" i="4"/>
  <c r="J787" i="4"/>
  <c r="K787" i="4"/>
  <c r="A788" i="4"/>
  <c r="B788" i="4"/>
  <c r="C788" i="4"/>
  <c r="D788" i="4"/>
  <c r="E788" i="4"/>
  <c r="F788" i="4"/>
  <c r="G788" i="4"/>
  <c r="H788" i="4"/>
  <c r="I788" i="4"/>
  <c r="J788" i="4"/>
  <c r="K788" i="4"/>
  <c r="L788" i="4" s="1"/>
  <c r="A789" i="4"/>
  <c r="B789" i="4"/>
  <c r="C789" i="4"/>
  <c r="D789" i="4"/>
  <c r="E789" i="4"/>
  <c r="F789" i="4"/>
  <c r="G789" i="4"/>
  <c r="H789" i="4"/>
  <c r="I789" i="4"/>
  <c r="J789" i="4"/>
  <c r="K789" i="4"/>
  <c r="A790" i="4"/>
  <c r="B790" i="4"/>
  <c r="C790" i="4"/>
  <c r="D790" i="4"/>
  <c r="E790" i="4"/>
  <c r="F790" i="4"/>
  <c r="G790" i="4"/>
  <c r="H790" i="4"/>
  <c r="I790" i="4"/>
  <c r="J790" i="4"/>
  <c r="K790" i="4"/>
  <c r="L790" i="4" s="1"/>
  <c r="A791" i="4"/>
  <c r="B791" i="4"/>
  <c r="C791" i="4"/>
  <c r="D791" i="4"/>
  <c r="E791" i="4"/>
  <c r="F791" i="4"/>
  <c r="G791" i="4"/>
  <c r="H791" i="4"/>
  <c r="I791" i="4"/>
  <c r="J791" i="4"/>
  <c r="K791" i="4"/>
  <c r="A792" i="4"/>
  <c r="B792" i="4"/>
  <c r="C792" i="4"/>
  <c r="D792" i="4"/>
  <c r="E792" i="4"/>
  <c r="F792" i="4"/>
  <c r="G792" i="4"/>
  <c r="H792" i="4"/>
  <c r="I792" i="4"/>
  <c r="J792" i="4"/>
  <c r="K792" i="4"/>
  <c r="L792" i="4" s="1"/>
  <c r="A793" i="4"/>
  <c r="B793" i="4"/>
  <c r="C793" i="4"/>
  <c r="D793" i="4"/>
  <c r="E793" i="4"/>
  <c r="F793" i="4"/>
  <c r="G793" i="4"/>
  <c r="H793" i="4"/>
  <c r="I793" i="4"/>
  <c r="J793" i="4"/>
  <c r="K793" i="4"/>
  <c r="A794" i="4"/>
  <c r="B794" i="4"/>
  <c r="C794" i="4"/>
  <c r="D794" i="4"/>
  <c r="E794" i="4"/>
  <c r="F794" i="4"/>
  <c r="G794" i="4"/>
  <c r="H794" i="4"/>
  <c r="I794" i="4"/>
  <c r="J794" i="4"/>
  <c r="K794" i="4"/>
  <c r="A795" i="4"/>
  <c r="B795" i="4"/>
  <c r="C795" i="4"/>
  <c r="D795" i="4"/>
  <c r="E795" i="4"/>
  <c r="F795" i="4"/>
  <c r="G795" i="4"/>
  <c r="H795" i="4"/>
  <c r="I795" i="4"/>
  <c r="J795" i="4"/>
  <c r="K795" i="4"/>
  <c r="A796" i="4"/>
  <c r="B796" i="4"/>
  <c r="C796" i="4"/>
  <c r="D796" i="4"/>
  <c r="E796" i="4"/>
  <c r="F796" i="4"/>
  <c r="G796" i="4"/>
  <c r="H796" i="4"/>
  <c r="I796" i="4"/>
  <c r="J796" i="4"/>
  <c r="K796" i="4"/>
  <c r="L796" i="4" s="1"/>
  <c r="A797" i="4"/>
  <c r="B797" i="4"/>
  <c r="C797" i="4"/>
  <c r="D797" i="4"/>
  <c r="E797" i="4"/>
  <c r="F797" i="4"/>
  <c r="G797" i="4"/>
  <c r="H797" i="4"/>
  <c r="I797" i="4"/>
  <c r="J797" i="4"/>
  <c r="K797" i="4"/>
  <c r="A798" i="4"/>
  <c r="B798" i="4"/>
  <c r="C798" i="4"/>
  <c r="D798" i="4"/>
  <c r="E798" i="4"/>
  <c r="F798" i="4"/>
  <c r="G798" i="4"/>
  <c r="H798" i="4"/>
  <c r="I798" i="4"/>
  <c r="J798" i="4"/>
  <c r="K798" i="4"/>
  <c r="L798" i="4" s="1"/>
  <c r="A799" i="4"/>
  <c r="B799" i="4"/>
  <c r="C799" i="4"/>
  <c r="D799" i="4"/>
  <c r="E799" i="4"/>
  <c r="F799" i="4"/>
  <c r="G799" i="4"/>
  <c r="H799" i="4"/>
  <c r="I799" i="4"/>
  <c r="J799" i="4"/>
  <c r="K799" i="4"/>
  <c r="A800" i="4"/>
  <c r="B800" i="4"/>
  <c r="C800" i="4"/>
  <c r="D800" i="4"/>
  <c r="E800" i="4"/>
  <c r="F800" i="4"/>
  <c r="G800" i="4"/>
  <c r="H800" i="4"/>
  <c r="I800" i="4"/>
  <c r="J800" i="4"/>
  <c r="K800" i="4"/>
  <c r="L800" i="4" s="1"/>
  <c r="A801" i="4"/>
  <c r="B801" i="4"/>
  <c r="C801" i="4"/>
  <c r="D801" i="4"/>
  <c r="E801" i="4"/>
  <c r="F801" i="4"/>
  <c r="G801" i="4"/>
  <c r="H801" i="4"/>
  <c r="I801" i="4"/>
  <c r="J801" i="4"/>
  <c r="K801" i="4"/>
  <c r="A802" i="4"/>
  <c r="B802" i="4"/>
  <c r="C802" i="4"/>
  <c r="D802" i="4"/>
  <c r="E802" i="4"/>
  <c r="F802" i="4"/>
  <c r="G802" i="4"/>
  <c r="H802" i="4"/>
  <c r="I802" i="4"/>
  <c r="J802" i="4"/>
  <c r="K802" i="4"/>
  <c r="L802" i="4" s="1"/>
  <c r="A803" i="4"/>
  <c r="B803" i="4"/>
  <c r="C803" i="4"/>
  <c r="D803" i="4"/>
  <c r="E803" i="4"/>
  <c r="F803" i="4"/>
  <c r="G803" i="4"/>
  <c r="H803" i="4"/>
  <c r="I803" i="4"/>
  <c r="J803" i="4"/>
  <c r="K803" i="4"/>
  <c r="A804" i="4"/>
  <c r="B804" i="4"/>
  <c r="C804" i="4"/>
  <c r="D804" i="4"/>
  <c r="E804" i="4"/>
  <c r="F804" i="4"/>
  <c r="G804" i="4"/>
  <c r="H804" i="4"/>
  <c r="I804" i="4"/>
  <c r="J804" i="4"/>
  <c r="K804" i="4"/>
  <c r="L804" i="4" s="1"/>
  <c r="A805" i="4"/>
  <c r="B805" i="4"/>
  <c r="C805" i="4"/>
  <c r="D805" i="4"/>
  <c r="E805" i="4"/>
  <c r="F805" i="4"/>
  <c r="G805" i="4"/>
  <c r="H805" i="4"/>
  <c r="I805" i="4"/>
  <c r="J805" i="4"/>
  <c r="K805" i="4"/>
  <c r="A806" i="4"/>
  <c r="B806" i="4"/>
  <c r="C806" i="4"/>
  <c r="D806" i="4"/>
  <c r="E806" i="4"/>
  <c r="F806" i="4"/>
  <c r="G806" i="4"/>
  <c r="H806" i="4"/>
  <c r="I806" i="4"/>
  <c r="J806" i="4"/>
  <c r="K806" i="4"/>
  <c r="L806" i="4" s="1"/>
  <c r="A807" i="4"/>
  <c r="B807" i="4"/>
  <c r="C807" i="4"/>
  <c r="D807" i="4"/>
  <c r="E807" i="4"/>
  <c r="F807" i="4"/>
  <c r="G807" i="4"/>
  <c r="H807" i="4"/>
  <c r="I807" i="4"/>
  <c r="J807" i="4"/>
  <c r="K807" i="4"/>
  <c r="A808" i="4"/>
  <c r="B808" i="4"/>
  <c r="C808" i="4"/>
  <c r="D808" i="4"/>
  <c r="E808" i="4"/>
  <c r="F808" i="4"/>
  <c r="G808" i="4"/>
  <c r="H808" i="4"/>
  <c r="I808" i="4"/>
  <c r="J808" i="4"/>
  <c r="K808" i="4"/>
  <c r="L808" i="4" s="1"/>
  <c r="A809" i="4"/>
  <c r="B809" i="4"/>
  <c r="C809" i="4"/>
  <c r="D809" i="4"/>
  <c r="E809" i="4"/>
  <c r="F809" i="4"/>
  <c r="G809" i="4"/>
  <c r="H809" i="4"/>
  <c r="I809" i="4"/>
  <c r="J809" i="4"/>
  <c r="K809" i="4"/>
  <c r="A810" i="4"/>
  <c r="B810" i="4"/>
  <c r="C810" i="4"/>
  <c r="D810" i="4"/>
  <c r="E810" i="4"/>
  <c r="F810" i="4"/>
  <c r="G810" i="4"/>
  <c r="H810" i="4"/>
  <c r="I810" i="4"/>
  <c r="J810" i="4"/>
  <c r="K810" i="4"/>
  <c r="A811" i="4"/>
  <c r="B811" i="4"/>
  <c r="C811" i="4"/>
  <c r="D811" i="4"/>
  <c r="E811" i="4"/>
  <c r="F811" i="4"/>
  <c r="G811" i="4"/>
  <c r="H811" i="4"/>
  <c r="I811" i="4"/>
  <c r="J811" i="4"/>
  <c r="K811" i="4"/>
  <c r="A812" i="4"/>
  <c r="B812" i="4"/>
  <c r="C812" i="4"/>
  <c r="D812" i="4"/>
  <c r="E812" i="4"/>
  <c r="F812" i="4"/>
  <c r="G812" i="4"/>
  <c r="H812" i="4"/>
  <c r="I812" i="4"/>
  <c r="J812" i="4"/>
  <c r="K812" i="4"/>
  <c r="L812" i="4"/>
  <c r="A813" i="4"/>
  <c r="B813" i="4"/>
  <c r="C813" i="4"/>
  <c r="D813" i="4"/>
  <c r="E813" i="4"/>
  <c r="F813" i="4"/>
  <c r="G813" i="4"/>
  <c r="H813" i="4"/>
  <c r="I813" i="4"/>
  <c r="J813" i="4"/>
  <c r="K813" i="4"/>
  <c r="A814" i="4"/>
  <c r="B814" i="4"/>
  <c r="C814" i="4"/>
  <c r="D814" i="4"/>
  <c r="E814" i="4"/>
  <c r="F814" i="4"/>
  <c r="G814" i="4"/>
  <c r="H814" i="4"/>
  <c r="I814" i="4"/>
  <c r="J814" i="4"/>
  <c r="K814" i="4"/>
  <c r="L814" i="4" s="1"/>
  <c r="A815" i="4"/>
  <c r="B815" i="4"/>
  <c r="C815" i="4"/>
  <c r="D815" i="4"/>
  <c r="E815" i="4"/>
  <c r="F815" i="4"/>
  <c r="G815" i="4"/>
  <c r="H815" i="4"/>
  <c r="I815" i="4"/>
  <c r="J815" i="4"/>
  <c r="K815" i="4"/>
  <c r="A816" i="4"/>
  <c r="B816" i="4"/>
  <c r="C816" i="4"/>
  <c r="D816" i="4"/>
  <c r="E816" i="4"/>
  <c r="F816" i="4"/>
  <c r="G816" i="4"/>
  <c r="H816" i="4"/>
  <c r="I816" i="4"/>
  <c r="J816" i="4"/>
  <c r="K816" i="4"/>
  <c r="L816" i="4" s="1"/>
  <c r="A817" i="4"/>
  <c r="B817" i="4"/>
  <c r="C817" i="4"/>
  <c r="D817" i="4"/>
  <c r="E817" i="4"/>
  <c r="F817" i="4"/>
  <c r="G817" i="4"/>
  <c r="H817" i="4"/>
  <c r="I817" i="4"/>
  <c r="J817" i="4"/>
  <c r="K817" i="4"/>
  <c r="A818" i="4"/>
  <c r="B818" i="4"/>
  <c r="C818" i="4"/>
  <c r="D818" i="4"/>
  <c r="E818" i="4"/>
  <c r="F818" i="4"/>
  <c r="G818" i="4"/>
  <c r="H818" i="4"/>
  <c r="I818" i="4"/>
  <c r="J818" i="4"/>
  <c r="K818" i="4"/>
  <c r="L818" i="4" s="1"/>
  <c r="A819" i="4"/>
  <c r="B819" i="4"/>
  <c r="C819" i="4"/>
  <c r="D819" i="4"/>
  <c r="E819" i="4"/>
  <c r="F819" i="4"/>
  <c r="G819" i="4"/>
  <c r="H819" i="4"/>
  <c r="I819" i="4"/>
  <c r="J819" i="4"/>
  <c r="K819" i="4"/>
  <c r="A820" i="4"/>
  <c r="B820" i="4"/>
  <c r="C820" i="4"/>
  <c r="D820" i="4"/>
  <c r="E820" i="4"/>
  <c r="F820" i="4"/>
  <c r="G820" i="4"/>
  <c r="H820" i="4"/>
  <c r="I820" i="4"/>
  <c r="J820" i="4"/>
  <c r="K820" i="4"/>
  <c r="A821" i="4"/>
  <c r="B821" i="4"/>
  <c r="C821" i="4"/>
  <c r="D821" i="4"/>
  <c r="E821" i="4"/>
  <c r="F821" i="4"/>
  <c r="G821" i="4"/>
  <c r="H821" i="4"/>
  <c r="I821" i="4"/>
  <c r="J821" i="4"/>
  <c r="K821" i="4"/>
  <c r="A822" i="4"/>
  <c r="B822" i="4"/>
  <c r="C822" i="4"/>
  <c r="D822" i="4"/>
  <c r="E822" i="4"/>
  <c r="F822" i="4"/>
  <c r="G822" i="4"/>
  <c r="H822" i="4"/>
  <c r="I822" i="4"/>
  <c r="J822" i="4"/>
  <c r="K822" i="4"/>
  <c r="L822" i="4" s="1"/>
  <c r="A823" i="4"/>
  <c r="B823" i="4"/>
  <c r="C823" i="4"/>
  <c r="D823" i="4"/>
  <c r="E823" i="4"/>
  <c r="F823" i="4"/>
  <c r="G823" i="4"/>
  <c r="H823" i="4"/>
  <c r="I823" i="4"/>
  <c r="J823" i="4"/>
  <c r="K823" i="4"/>
  <c r="A824" i="4"/>
  <c r="B824" i="4"/>
  <c r="C824" i="4"/>
  <c r="D824" i="4"/>
  <c r="E824" i="4"/>
  <c r="F824" i="4"/>
  <c r="G824" i="4"/>
  <c r="H824" i="4"/>
  <c r="I824" i="4"/>
  <c r="J824" i="4"/>
  <c r="K824" i="4"/>
  <c r="L824" i="4" s="1"/>
  <c r="A825" i="4"/>
  <c r="B825" i="4"/>
  <c r="C825" i="4"/>
  <c r="D825" i="4"/>
  <c r="E825" i="4"/>
  <c r="F825" i="4"/>
  <c r="G825" i="4"/>
  <c r="H825" i="4"/>
  <c r="I825" i="4"/>
  <c r="J825" i="4"/>
  <c r="K825" i="4"/>
  <c r="A826" i="4"/>
  <c r="B826" i="4"/>
  <c r="C826" i="4"/>
  <c r="D826" i="4"/>
  <c r="E826" i="4"/>
  <c r="F826" i="4"/>
  <c r="G826" i="4"/>
  <c r="H826" i="4"/>
  <c r="I826" i="4"/>
  <c r="J826" i="4"/>
  <c r="K826" i="4"/>
  <c r="A827" i="4"/>
  <c r="B827" i="4"/>
  <c r="C827" i="4"/>
  <c r="D827" i="4"/>
  <c r="E827" i="4"/>
  <c r="F827" i="4"/>
  <c r="G827" i="4"/>
  <c r="H827" i="4"/>
  <c r="I827" i="4"/>
  <c r="J827" i="4"/>
  <c r="K827" i="4"/>
  <c r="A828" i="4"/>
  <c r="B828" i="4"/>
  <c r="C828" i="4"/>
  <c r="D828" i="4"/>
  <c r="E828" i="4"/>
  <c r="F828" i="4"/>
  <c r="G828" i="4"/>
  <c r="H828" i="4"/>
  <c r="I828" i="4"/>
  <c r="J828" i="4"/>
  <c r="K828" i="4"/>
  <c r="L828" i="4" s="1"/>
  <c r="A829" i="4"/>
  <c r="B829" i="4"/>
  <c r="C829" i="4"/>
  <c r="D829" i="4"/>
  <c r="E829" i="4"/>
  <c r="F829" i="4"/>
  <c r="G829" i="4"/>
  <c r="H829" i="4"/>
  <c r="I829" i="4"/>
  <c r="J829" i="4"/>
  <c r="K829" i="4"/>
  <c r="A830" i="4"/>
  <c r="B830" i="4"/>
  <c r="C830" i="4"/>
  <c r="D830" i="4"/>
  <c r="E830" i="4"/>
  <c r="F830" i="4"/>
  <c r="G830" i="4"/>
  <c r="H830" i="4"/>
  <c r="I830" i="4"/>
  <c r="J830" i="4"/>
  <c r="K830" i="4"/>
  <c r="L830" i="4" s="1"/>
  <c r="A831" i="4"/>
  <c r="B831" i="4"/>
  <c r="C831" i="4"/>
  <c r="D831" i="4"/>
  <c r="E831" i="4"/>
  <c r="F831" i="4"/>
  <c r="G831" i="4"/>
  <c r="H831" i="4"/>
  <c r="I831" i="4"/>
  <c r="J831" i="4"/>
  <c r="K831" i="4"/>
  <c r="A832" i="4"/>
  <c r="B832" i="4"/>
  <c r="C832" i="4"/>
  <c r="D832" i="4"/>
  <c r="E832" i="4"/>
  <c r="F832" i="4"/>
  <c r="G832" i="4"/>
  <c r="H832" i="4"/>
  <c r="I832" i="4"/>
  <c r="J832" i="4"/>
  <c r="K832" i="4"/>
  <c r="L832" i="4" s="1"/>
  <c r="A833" i="4"/>
  <c r="B833" i="4"/>
  <c r="C833" i="4"/>
  <c r="D833" i="4"/>
  <c r="E833" i="4"/>
  <c r="F833" i="4"/>
  <c r="G833" i="4"/>
  <c r="H833" i="4"/>
  <c r="I833" i="4"/>
  <c r="J833" i="4"/>
  <c r="K833" i="4"/>
  <c r="A834" i="4"/>
  <c r="B834" i="4"/>
  <c r="C834" i="4"/>
  <c r="D834" i="4"/>
  <c r="E834" i="4"/>
  <c r="F834" i="4"/>
  <c r="G834" i="4"/>
  <c r="H834" i="4"/>
  <c r="I834" i="4"/>
  <c r="J834" i="4"/>
  <c r="K834" i="4"/>
  <c r="L834" i="4" s="1"/>
  <c r="A835" i="4"/>
  <c r="B835" i="4"/>
  <c r="C835" i="4"/>
  <c r="D835" i="4"/>
  <c r="E835" i="4"/>
  <c r="F835" i="4"/>
  <c r="G835" i="4"/>
  <c r="H835" i="4"/>
  <c r="I835" i="4"/>
  <c r="J835" i="4"/>
  <c r="K835" i="4"/>
  <c r="A836" i="4"/>
  <c r="B836" i="4"/>
  <c r="C836" i="4"/>
  <c r="D836" i="4"/>
  <c r="E836" i="4"/>
  <c r="F836" i="4"/>
  <c r="G836" i="4"/>
  <c r="H836" i="4"/>
  <c r="I836" i="4"/>
  <c r="J836" i="4"/>
  <c r="K836" i="4"/>
  <c r="A837" i="4"/>
  <c r="B837" i="4"/>
  <c r="C837" i="4"/>
  <c r="D837" i="4"/>
  <c r="E837" i="4"/>
  <c r="F837" i="4"/>
  <c r="G837" i="4"/>
  <c r="H837" i="4"/>
  <c r="I837" i="4"/>
  <c r="J837" i="4"/>
  <c r="K837" i="4"/>
  <c r="A838" i="4"/>
  <c r="B838" i="4"/>
  <c r="C838" i="4"/>
  <c r="D838" i="4"/>
  <c r="E838" i="4"/>
  <c r="F838" i="4"/>
  <c r="G838" i="4"/>
  <c r="H838" i="4"/>
  <c r="I838" i="4"/>
  <c r="J838" i="4"/>
  <c r="K838" i="4"/>
  <c r="L838" i="4" s="1"/>
  <c r="A839" i="4"/>
  <c r="B839" i="4"/>
  <c r="C839" i="4"/>
  <c r="D839" i="4"/>
  <c r="E839" i="4"/>
  <c r="F839" i="4"/>
  <c r="G839" i="4"/>
  <c r="H839" i="4"/>
  <c r="I839" i="4"/>
  <c r="J839" i="4"/>
  <c r="K839" i="4"/>
  <c r="A840" i="4"/>
  <c r="B840" i="4"/>
  <c r="C840" i="4"/>
  <c r="D840" i="4"/>
  <c r="E840" i="4"/>
  <c r="F840" i="4"/>
  <c r="G840" i="4"/>
  <c r="H840" i="4"/>
  <c r="I840" i="4"/>
  <c r="J840" i="4"/>
  <c r="K840" i="4"/>
  <c r="L840" i="4" s="1"/>
  <c r="A841" i="4"/>
  <c r="B841" i="4"/>
  <c r="C841" i="4"/>
  <c r="D841" i="4"/>
  <c r="E841" i="4"/>
  <c r="F841" i="4"/>
  <c r="G841" i="4"/>
  <c r="H841" i="4"/>
  <c r="I841" i="4"/>
  <c r="J841" i="4"/>
  <c r="K841" i="4"/>
  <c r="A842" i="4"/>
  <c r="B842" i="4"/>
  <c r="C842" i="4"/>
  <c r="D842" i="4"/>
  <c r="E842" i="4"/>
  <c r="F842" i="4"/>
  <c r="G842" i="4"/>
  <c r="H842" i="4"/>
  <c r="I842" i="4"/>
  <c r="J842" i="4"/>
  <c r="K842" i="4"/>
  <c r="A843" i="4"/>
  <c r="B843" i="4"/>
  <c r="C843" i="4"/>
  <c r="D843" i="4"/>
  <c r="E843" i="4"/>
  <c r="F843" i="4"/>
  <c r="G843" i="4"/>
  <c r="H843" i="4"/>
  <c r="I843" i="4"/>
  <c r="J843" i="4"/>
  <c r="K843" i="4"/>
  <c r="A844" i="4"/>
  <c r="B844" i="4"/>
  <c r="C844" i="4"/>
  <c r="D844" i="4"/>
  <c r="E844" i="4"/>
  <c r="F844" i="4"/>
  <c r="G844" i="4"/>
  <c r="H844" i="4"/>
  <c r="I844" i="4"/>
  <c r="J844" i="4"/>
  <c r="K844" i="4"/>
  <c r="L844" i="4" s="1"/>
  <c r="A845" i="4"/>
  <c r="B845" i="4"/>
  <c r="C845" i="4"/>
  <c r="D845" i="4"/>
  <c r="E845" i="4"/>
  <c r="F845" i="4"/>
  <c r="G845" i="4"/>
  <c r="H845" i="4"/>
  <c r="I845" i="4"/>
  <c r="J845" i="4"/>
  <c r="K845" i="4"/>
  <c r="A846" i="4"/>
  <c r="B846" i="4"/>
  <c r="C846" i="4"/>
  <c r="D846" i="4"/>
  <c r="E846" i="4"/>
  <c r="F846" i="4"/>
  <c r="G846" i="4"/>
  <c r="H846" i="4"/>
  <c r="I846" i="4"/>
  <c r="J846" i="4"/>
  <c r="K846" i="4"/>
  <c r="L846" i="4" s="1"/>
  <c r="A847" i="4"/>
  <c r="B847" i="4"/>
  <c r="C847" i="4"/>
  <c r="D847" i="4"/>
  <c r="E847" i="4"/>
  <c r="F847" i="4"/>
  <c r="G847" i="4"/>
  <c r="H847" i="4"/>
  <c r="I847" i="4"/>
  <c r="J847" i="4"/>
  <c r="K847" i="4"/>
  <c r="A848" i="4"/>
  <c r="B848" i="4"/>
  <c r="C848" i="4"/>
  <c r="D848" i="4"/>
  <c r="E848" i="4"/>
  <c r="F848" i="4"/>
  <c r="G848" i="4"/>
  <c r="H848" i="4"/>
  <c r="I848" i="4"/>
  <c r="J848" i="4"/>
  <c r="K848" i="4"/>
  <c r="L848" i="4" s="1"/>
  <c r="A849" i="4"/>
  <c r="B849" i="4"/>
  <c r="C849" i="4"/>
  <c r="D849" i="4"/>
  <c r="E849" i="4"/>
  <c r="F849" i="4"/>
  <c r="G849" i="4"/>
  <c r="H849" i="4"/>
  <c r="I849" i="4"/>
  <c r="J849" i="4"/>
  <c r="K849" i="4"/>
  <c r="A850" i="4"/>
  <c r="B850" i="4"/>
  <c r="C850" i="4"/>
  <c r="D850" i="4"/>
  <c r="E850" i="4"/>
  <c r="F850" i="4"/>
  <c r="G850" i="4"/>
  <c r="H850" i="4"/>
  <c r="I850" i="4"/>
  <c r="J850" i="4"/>
  <c r="K850" i="4"/>
  <c r="L850" i="4" s="1"/>
  <c r="A851" i="4"/>
  <c r="B851" i="4"/>
  <c r="C851" i="4"/>
  <c r="D851" i="4"/>
  <c r="E851" i="4"/>
  <c r="F851" i="4"/>
  <c r="G851" i="4"/>
  <c r="H851" i="4"/>
  <c r="I851" i="4"/>
  <c r="J851" i="4"/>
  <c r="K851" i="4"/>
  <c r="A852" i="4"/>
  <c r="B852" i="4"/>
  <c r="C852" i="4"/>
  <c r="D852" i="4"/>
  <c r="E852" i="4"/>
  <c r="F852" i="4"/>
  <c r="G852" i="4"/>
  <c r="H852" i="4"/>
  <c r="I852" i="4"/>
  <c r="J852" i="4"/>
  <c r="K852" i="4"/>
  <c r="A853" i="4"/>
  <c r="B853" i="4"/>
  <c r="C853" i="4"/>
  <c r="D853" i="4"/>
  <c r="E853" i="4"/>
  <c r="F853" i="4"/>
  <c r="G853" i="4"/>
  <c r="H853" i="4"/>
  <c r="I853" i="4"/>
  <c r="J853" i="4"/>
  <c r="K853" i="4"/>
  <c r="A854" i="4"/>
  <c r="B854" i="4"/>
  <c r="C854" i="4"/>
  <c r="D854" i="4"/>
  <c r="E854" i="4"/>
  <c r="F854" i="4"/>
  <c r="G854" i="4"/>
  <c r="H854" i="4"/>
  <c r="I854" i="4"/>
  <c r="J854" i="4"/>
  <c r="K854" i="4"/>
  <c r="L854" i="4" s="1"/>
  <c r="A855" i="4"/>
  <c r="B855" i="4"/>
  <c r="C855" i="4"/>
  <c r="D855" i="4"/>
  <c r="E855" i="4"/>
  <c r="F855" i="4"/>
  <c r="G855" i="4"/>
  <c r="H855" i="4"/>
  <c r="I855" i="4"/>
  <c r="J855" i="4"/>
  <c r="K855" i="4"/>
  <c r="A856" i="4"/>
  <c r="B856" i="4"/>
  <c r="C856" i="4"/>
  <c r="D856" i="4"/>
  <c r="E856" i="4"/>
  <c r="F856" i="4"/>
  <c r="G856" i="4"/>
  <c r="H856" i="4"/>
  <c r="I856" i="4"/>
  <c r="J856" i="4"/>
  <c r="K856" i="4"/>
  <c r="L856" i="4" s="1"/>
  <c r="A857" i="4"/>
  <c r="B857" i="4"/>
  <c r="C857" i="4"/>
  <c r="D857" i="4"/>
  <c r="E857" i="4"/>
  <c r="F857" i="4"/>
  <c r="G857" i="4"/>
  <c r="H857" i="4"/>
  <c r="I857" i="4"/>
  <c r="J857" i="4"/>
  <c r="K857" i="4"/>
  <c r="A858" i="4"/>
  <c r="B858" i="4"/>
  <c r="C858" i="4"/>
  <c r="D858" i="4"/>
  <c r="E858" i="4"/>
  <c r="F858" i="4"/>
  <c r="G858" i="4"/>
  <c r="H858" i="4"/>
  <c r="I858" i="4"/>
  <c r="J858" i="4"/>
  <c r="K858" i="4"/>
  <c r="L858" i="4" s="1"/>
  <c r="A859" i="4"/>
  <c r="B859" i="4"/>
  <c r="C859" i="4"/>
  <c r="D859" i="4"/>
  <c r="E859" i="4"/>
  <c r="F859" i="4"/>
  <c r="G859" i="4"/>
  <c r="H859" i="4"/>
  <c r="I859" i="4"/>
  <c r="J859" i="4"/>
  <c r="K859" i="4"/>
  <c r="A860" i="4"/>
  <c r="B860" i="4"/>
  <c r="C860" i="4"/>
  <c r="D860" i="4"/>
  <c r="E860" i="4"/>
  <c r="F860" i="4"/>
  <c r="G860" i="4"/>
  <c r="H860" i="4"/>
  <c r="I860" i="4"/>
  <c r="J860" i="4"/>
  <c r="K860" i="4"/>
  <c r="L860" i="4" s="1"/>
  <c r="A861" i="4"/>
  <c r="B861" i="4"/>
  <c r="C861" i="4"/>
  <c r="D861" i="4"/>
  <c r="E861" i="4"/>
  <c r="F861" i="4"/>
  <c r="G861" i="4"/>
  <c r="H861" i="4"/>
  <c r="I861" i="4"/>
  <c r="J861" i="4"/>
  <c r="K861" i="4"/>
  <c r="A862" i="4"/>
  <c r="B862" i="4"/>
  <c r="C862" i="4"/>
  <c r="D862" i="4"/>
  <c r="E862" i="4"/>
  <c r="F862" i="4"/>
  <c r="G862" i="4"/>
  <c r="H862" i="4"/>
  <c r="I862" i="4"/>
  <c r="J862" i="4"/>
  <c r="K862" i="4"/>
  <c r="L862" i="4" s="1"/>
  <c r="A863" i="4"/>
  <c r="B863" i="4"/>
  <c r="C863" i="4"/>
  <c r="D863" i="4"/>
  <c r="E863" i="4"/>
  <c r="F863" i="4"/>
  <c r="G863" i="4"/>
  <c r="H863" i="4"/>
  <c r="I863" i="4"/>
  <c r="J863" i="4"/>
  <c r="K863" i="4"/>
  <c r="A864" i="4"/>
  <c r="B864" i="4"/>
  <c r="C864" i="4"/>
  <c r="D864" i="4"/>
  <c r="E864" i="4"/>
  <c r="F864" i="4"/>
  <c r="G864" i="4"/>
  <c r="H864" i="4"/>
  <c r="I864" i="4"/>
  <c r="J864" i="4"/>
  <c r="K864" i="4"/>
  <c r="L864" i="4" s="1"/>
  <c r="A865" i="4"/>
  <c r="B865" i="4"/>
  <c r="C865" i="4"/>
  <c r="D865" i="4"/>
  <c r="E865" i="4"/>
  <c r="F865" i="4"/>
  <c r="G865" i="4"/>
  <c r="H865" i="4"/>
  <c r="I865" i="4"/>
  <c r="J865" i="4"/>
  <c r="K865" i="4"/>
  <c r="A866" i="4"/>
  <c r="B866" i="4"/>
  <c r="C866" i="4"/>
  <c r="D866" i="4"/>
  <c r="E866" i="4"/>
  <c r="F866" i="4"/>
  <c r="G866" i="4"/>
  <c r="H866" i="4"/>
  <c r="I866" i="4"/>
  <c r="J866" i="4"/>
  <c r="K866" i="4"/>
  <c r="L866" i="4" s="1"/>
  <c r="A867" i="4"/>
  <c r="B867" i="4"/>
  <c r="C867" i="4"/>
  <c r="D867" i="4"/>
  <c r="E867" i="4"/>
  <c r="F867" i="4"/>
  <c r="G867" i="4"/>
  <c r="H867" i="4"/>
  <c r="I867" i="4"/>
  <c r="J867" i="4"/>
  <c r="K867" i="4"/>
  <c r="A868" i="4"/>
  <c r="B868" i="4"/>
  <c r="C868" i="4"/>
  <c r="D868" i="4"/>
  <c r="E868" i="4"/>
  <c r="F868" i="4"/>
  <c r="G868" i="4"/>
  <c r="H868" i="4"/>
  <c r="I868" i="4"/>
  <c r="J868" i="4"/>
  <c r="K868" i="4"/>
  <c r="L868" i="4" s="1"/>
  <c r="A869" i="4"/>
  <c r="B869" i="4"/>
  <c r="C869" i="4"/>
  <c r="D869" i="4"/>
  <c r="E869" i="4"/>
  <c r="F869" i="4"/>
  <c r="G869" i="4"/>
  <c r="H869" i="4"/>
  <c r="I869" i="4"/>
  <c r="J869" i="4"/>
  <c r="K869" i="4"/>
  <c r="A870" i="4"/>
  <c r="B870" i="4"/>
  <c r="C870" i="4"/>
  <c r="D870" i="4"/>
  <c r="E870" i="4"/>
  <c r="F870" i="4"/>
  <c r="G870" i="4"/>
  <c r="H870" i="4"/>
  <c r="I870" i="4"/>
  <c r="J870" i="4"/>
  <c r="K870" i="4"/>
  <c r="L870" i="4" s="1"/>
  <c r="A871" i="4"/>
  <c r="B871" i="4"/>
  <c r="C871" i="4"/>
  <c r="D871" i="4"/>
  <c r="E871" i="4"/>
  <c r="F871" i="4"/>
  <c r="G871" i="4"/>
  <c r="H871" i="4"/>
  <c r="I871" i="4"/>
  <c r="J871" i="4"/>
  <c r="K871" i="4"/>
  <c r="A872" i="4"/>
  <c r="B872" i="4"/>
  <c r="C872" i="4"/>
  <c r="D872" i="4"/>
  <c r="E872" i="4"/>
  <c r="F872" i="4"/>
  <c r="G872" i="4"/>
  <c r="H872" i="4"/>
  <c r="I872" i="4"/>
  <c r="J872" i="4"/>
  <c r="K872" i="4"/>
  <c r="L872" i="4" s="1"/>
  <c r="A873" i="4"/>
  <c r="B873" i="4"/>
  <c r="C873" i="4"/>
  <c r="D873" i="4"/>
  <c r="E873" i="4"/>
  <c r="F873" i="4"/>
  <c r="G873" i="4"/>
  <c r="H873" i="4"/>
  <c r="I873" i="4"/>
  <c r="J873" i="4"/>
  <c r="K873" i="4"/>
  <c r="A874" i="4"/>
  <c r="B874" i="4"/>
  <c r="C874" i="4"/>
  <c r="D874" i="4"/>
  <c r="E874" i="4"/>
  <c r="F874" i="4"/>
  <c r="G874" i="4"/>
  <c r="H874" i="4"/>
  <c r="I874" i="4"/>
  <c r="J874" i="4"/>
  <c r="K874" i="4"/>
  <c r="L874" i="4" s="1"/>
  <c r="A875" i="4"/>
  <c r="B875" i="4"/>
  <c r="C875" i="4"/>
  <c r="D875" i="4"/>
  <c r="E875" i="4"/>
  <c r="F875" i="4"/>
  <c r="G875" i="4"/>
  <c r="H875" i="4"/>
  <c r="I875" i="4"/>
  <c r="J875" i="4"/>
  <c r="K875" i="4"/>
  <c r="A876" i="4"/>
  <c r="B876" i="4"/>
  <c r="C876" i="4"/>
  <c r="D876" i="4"/>
  <c r="E876" i="4"/>
  <c r="F876" i="4"/>
  <c r="G876" i="4"/>
  <c r="H876" i="4"/>
  <c r="I876" i="4"/>
  <c r="J876" i="4"/>
  <c r="K876" i="4"/>
  <c r="L876" i="4" s="1"/>
  <c r="A877" i="4"/>
  <c r="B877" i="4"/>
  <c r="C877" i="4"/>
  <c r="D877" i="4"/>
  <c r="E877" i="4"/>
  <c r="F877" i="4"/>
  <c r="G877" i="4"/>
  <c r="H877" i="4"/>
  <c r="I877" i="4"/>
  <c r="J877" i="4"/>
  <c r="K877" i="4"/>
  <c r="A878" i="4"/>
  <c r="B878" i="4"/>
  <c r="C878" i="4"/>
  <c r="D878" i="4"/>
  <c r="E878" i="4"/>
  <c r="F878" i="4"/>
  <c r="G878" i="4"/>
  <c r="H878" i="4"/>
  <c r="I878" i="4"/>
  <c r="J878" i="4"/>
  <c r="K878" i="4"/>
  <c r="L878" i="4" s="1"/>
  <c r="A879" i="4"/>
  <c r="B879" i="4"/>
  <c r="C879" i="4"/>
  <c r="D879" i="4"/>
  <c r="E879" i="4"/>
  <c r="F879" i="4"/>
  <c r="G879" i="4"/>
  <c r="H879" i="4"/>
  <c r="I879" i="4"/>
  <c r="J879" i="4"/>
  <c r="K879" i="4"/>
  <c r="A880" i="4"/>
  <c r="B880" i="4"/>
  <c r="C880" i="4"/>
  <c r="D880" i="4"/>
  <c r="E880" i="4"/>
  <c r="F880" i="4"/>
  <c r="G880" i="4"/>
  <c r="H880" i="4"/>
  <c r="I880" i="4"/>
  <c r="J880" i="4"/>
  <c r="K880" i="4"/>
  <c r="L880" i="4" s="1"/>
  <c r="A881" i="4"/>
  <c r="B881" i="4"/>
  <c r="C881" i="4"/>
  <c r="D881" i="4"/>
  <c r="E881" i="4"/>
  <c r="F881" i="4"/>
  <c r="G881" i="4"/>
  <c r="H881" i="4"/>
  <c r="I881" i="4"/>
  <c r="J881" i="4"/>
  <c r="K881" i="4"/>
  <c r="A882" i="4"/>
  <c r="B882" i="4"/>
  <c r="C882" i="4"/>
  <c r="D882" i="4"/>
  <c r="E882" i="4"/>
  <c r="F882" i="4"/>
  <c r="G882" i="4"/>
  <c r="H882" i="4"/>
  <c r="I882" i="4"/>
  <c r="J882" i="4"/>
  <c r="K882" i="4"/>
  <c r="L882" i="4" s="1"/>
  <c r="A883" i="4"/>
  <c r="B883" i="4"/>
  <c r="C883" i="4"/>
  <c r="D883" i="4"/>
  <c r="E883" i="4"/>
  <c r="F883" i="4"/>
  <c r="G883" i="4"/>
  <c r="H883" i="4"/>
  <c r="I883" i="4"/>
  <c r="J883" i="4"/>
  <c r="K883" i="4"/>
  <c r="A884" i="4"/>
  <c r="B884" i="4"/>
  <c r="C884" i="4"/>
  <c r="D884" i="4"/>
  <c r="E884" i="4"/>
  <c r="F884" i="4"/>
  <c r="G884" i="4"/>
  <c r="H884" i="4"/>
  <c r="I884" i="4"/>
  <c r="J884" i="4"/>
  <c r="K884" i="4"/>
  <c r="L884" i="4" s="1"/>
  <c r="A885" i="4"/>
  <c r="B885" i="4"/>
  <c r="C885" i="4"/>
  <c r="D885" i="4"/>
  <c r="E885" i="4"/>
  <c r="F885" i="4"/>
  <c r="G885" i="4"/>
  <c r="H885" i="4"/>
  <c r="I885" i="4"/>
  <c r="J885" i="4"/>
  <c r="K885" i="4"/>
  <c r="A886" i="4"/>
  <c r="B886" i="4"/>
  <c r="C886" i="4"/>
  <c r="D886" i="4"/>
  <c r="E886" i="4"/>
  <c r="F886" i="4"/>
  <c r="G886" i="4"/>
  <c r="H886" i="4"/>
  <c r="I886" i="4"/>
  <c r="J886" i="4"/>
  <c r="K886" i="4"/>
  <c r="L886" i="4" s="1"/>
  <c r="A887" i="4"/>
  <c r="B887" i="4"/>
  <c r="C887" i="4"/>
  <c r="D887" i="4"/>
  <c r="E887" i="4"/>
  <c r="F887" i="4"/>
  <c r="G887" i="4"/>
  <c r="H887" i="4"/>
  <c r="I887" i="4"/>
  <c r="J887" i="4"/>
  <c r="K887" i="4"/>
  <c r="A888" i="4"/>
  <c r="B888" i="4"/>
  <c r="C888" i="4"/>
  <c r="D888" i="4"/>
  <c r="E888" i="4"/>
  <c r="F888" i="4"/>
  <c r="G888" i="4"/>
  <c r="H888" i="4"/>
  <c r="I888" i="4"/>
  <c r="J888" i="4"/>
  <c r="K888" i="4"/>
  <c r="L888" i="4" s="1"/>
  <c r="A889" i="4"/>
  <c r="B889" i="4"/>
  <c r="C889" i="4"/>
  <c r="D889" i="4"/>
  <c r="E889" i="4"/>
  <c r="F889" i="4"/>
  <c r="G889" i="4"/>
  <c r="H889" i="4"/>
  <c r="I889" i="4"/>
  <c r="J889" i="4"/>
  <c r="K889" i="4"/>
  <c r="A890" i="4"/>
  <c r="B890" i="4"/>
  <c r="C890" i="4"/>
  <c r="D890" i="4"/>
  <c r="E890" i="4"/>
  <c r="F890" i="4"/>
  <c r="G890" i="4"/>
  <c r="H890" i="4"/>
  <c r="I890" i="4"/>
  <c r="J890" i="4"/>
  <c r="K890" i="4"/>
  <c r="L890" i="4" s="1"/>
  <c r="A891" i="4"/>
  <c r="B891" i="4"/>
  <c r="C891" i="4"/>
  <c r="D891" i="4"/>
  <c r="E891" i="4"/>
  <c r="F891" i="4"/>
  <c r="G891" i="4"/>
  <c r="H891" i="4"/>
  <c r="I891" i="4"/>
  <c r="J891" i="4"/>
  <c r="K891" i="4"/>
  <c r="A892" i="4"/>
  <c r="B892" i="4"/>
  <c r="C892" i="4"/>
  <c r="D892" i="4"/>
  <c r="E892" i="4"/>
  <c r="F892" i="4"/>
  <c r="G892" i="4"/>
  <c r="H892" i="4"/>
  <c r="I892" i="4"/>
  <c r="J892" i="4"/>
  <c r="K892" i="4"/>
  <c r="L892" i="4" s="1"/>
  <c r="A893" i="4"/>
  <c r="B893" i="4"/>
  <c r="C893" i="4"/>
  <c r="D893" i="4"/>
  <c r="E893" i="4"/>
  <c r="F893" i="4"/>
  <c r="G893" i="4"/>
  <c r="H893" i="4"/>
  <c r="I893" i="4"/>
  <c r="J893" i="4"/>
  <c r="K893" i="4"/>
  <c r="A894" i="4"/>
  <c r="B894" i="4"/>
  <c r="C894" i="4"/>
  <c r="D894" i="4"/>
  <c r="E894" i="4"/>
  <c r="F894" i="4"/>
  <c r="G894" i="4"/>
  <c r="H894" i="4"/>
  <c r="I894" i="4"/>
  <c r="J894" i="4"/>
  <c r="K894" i="4"/>
  <c r="L894" i="4" s="1"/>
  <c r="A895" i="4"/>
  <c r="B895" i="4"/>
  <c r="C895" i="4"/>
  <c r="D895" i="4"/>
  <c r="E895" i="4"/>
  <c r="F895" i="4"/>
  <c r="G895" i="4"/>
  <c r="H895" i="4"/>
  <c r="I895" i="4"/>
  <c r="J895" i="4"/>
  <c r="K895" i="4"/>
  <c r="A896" i="4"/>
  <c r="B896" i="4"/>
  <c r="C896" i="4"/>
  <c r="D896" i="4"/>
  <c r="E896" i="4"/>
  <c r="F896" i="4"/>
  <c r="G896" i="4"/>
  <c r="H896" i="4"/>
  <c r="I896" i="4"/>
  <c r="J896" i="4"/>
  <c r="K896" i="4"/>
  <c r="L896" i="4" s="1"/>
  <c r="A897" i="4"/>
  <c r="B897" i="4"/>
  <c r="C897" i="4"/>
  <c r="D897" i="4"/>
  <c r="E897" i="4"/>
  <c r="F897" i="4"/>
  <c r="G897" i="4"/>
  <c r="H897" i="4"/>
  <c r="I897" i="4"/>
  <c r="J897" i="4"/>
  <c r="K897" i="4"/>
  <c r="A898" i="4"/>
  <c r="B898" i="4"/>
  <c r="C898" i="4"/>
  <c r="D898" i="4"/>
  <c r="E898" i="4"/>
  <c r="F898" i="4"/>
  <c r="G898" i="4"/>
  <c r="H898" i="4"/>
  <c r="I898" i="4"/>
  <c r="J898" i="4"/>
  <c r="K898" i="4"/>
  <c r="L898" i="4" s="1"/>
  <c r="A899" i="4"/>
  <c r="B899" i="4"/>
  <c r="C899" i="4"/>
  <c r="D899" i="4"/>
  <c r="E899" i="4"/>
  <c r="F899" i="4"/>
  <c r="G899" i="4"/>
  <c r="H899" i="4"/>
  <c r="I899" i="4"/>
  <c r="J899" i="4"/>
  <c r="K899" i="4"/>
  <c r="A900" i="4"/>
  <c r="B900" i="4"/>
  <c r="C900" i="4"/>
  <c r="D900" i="4"/>
  <c r="E900" i="4"/>
  <c r="F900" i="4"/>
  <c r="G900" i="4"/>
  <c r="H900" i="4"/>
  <c r="I900" i="4"/>
  <c r="J900" i="4"/>
  <c r="K900" i="4"/>
  <c r="L900" i="4" s="1"/>
  <c r="A901" i="4"/>
  <c r="B901" i="4"/>
  <c r="C901" i="4"/>
  <c r="D901" i="4"/>
  <c r="E901" i="4"/>
  <c r="F901" i="4"/>
  <c r="G901" i="4"/>
  <c r="H901" i="4"/>
  <c r="I901" i="4"/>
  <c r="J901" i="4"/>
  <c r="K901" i="4"/>
  <c r="A902" i="4"/>
  <c r="B902" i="4"/>
  <c r="C902" i="4"/>
  <c r="D902" i="4"/>
  <c r="E902" i="4"/>
  <c r="F902" i="4"/>
  <c r="G902" i="4"/>
  <c r="H902" i="4"/>
  <c r="I902" i="4"/>
  <c r="J902" i="4"/>
  <c r="K902" i="4"/>
  <c r="L902" i="4"/>
  <c r="A903" i="4"/>
  <c r="B903" i="4"/>
  <c r="C903" i="4"/>
  <c r="D903" i="4"/>
  <c r="E903" i="4"/>
  <c r="F903" i="4"/>
  <c r="G903" i="4"/>
  <c r="H903" i="4"/>
  <c r="I903" i="4"/>
  <c r="J903" i="4"/>
  <c r="K903" i="4"/>
  <c r="A904" i="4"/>
  <c r="B904" i="4"/>
  <c r="C904" i="4"/>
  <c r="D904" i="4"/>
  <c r="E904" i="4"/>
  <c r="F904" i="4"/>
  <c r="G904" i="4"/>
  <c r="H904" i="4"/>
  <c r="I904" i="4"/>
  <c r="J904" i="4"/>
  <c r="K904" i="4"/>
  <c r="L904" i="4" s="1"/>
  <c r="A905" i="4"/>
  <c r="B905" i="4"/>
  <c r="C905" i="4"/>
  <c r="D905" i="4"/>
  <c r="E905" i="4"/>
  <c r="F905" i="4"/>
  <c r="G905" i="4"/>
  <c r="H905" i="4"/>
  <c r="I905" i="4"/>
  <c r="J905" i="4"/>
  <c r="K905" i="4"/>
  <c r="A906" i="4"/>
  <c r="B906" i="4"/>
  <c r="C906" i="4"/>
  <c r="D906" i="4"/>
  <c r="E906" i="4"/>
  <c r="F906" i="4"/>
  <c r="G906" i="4"/>
  <c r="H906" i="4"/>
  <c r="I906" i="4"/>
  <c r="J906" i="4"/>
  <c r="K906" i="4"/>
  <c r="L906" i="4" s="1"/>
  <c r="A907" i="4"/>
  <c r="B907" i="4"/>
  <c r="C907" i="4"/>
  <c r="D907" i="4"/>
  <c r="E907" i="4"/>
  <c r="F907" i="4"/>
  <c r="G907" i="4"/>
  <c r="H907" i="4"/>
  <c r="I907" i="4"/>
  <c r="J907" i="4"/>
  <c r="K907" i="4"/>
  <c r="A908" i="4"/>
  <c r="B908" i="4"/>
  <c r="C908" i="4"/>
  <c r="D908" i="4"/>
  <c r="E908" i="4"/>
  <c r="F908" i="4"/>
  <c r="G908" i="4"/>
  <c r="H908" i="4"/>
  <c r="I908" i="4"/>
  <c r="J908" i="4"/>
  <c r="K908" i="4"/>
  <c r="L908" i="4" s="1"/>
  <c r="A909" i="4"/>
  <c r="B909" i="4"/>
  <c r="C909" i="4"/>
  <c r="D909" i="4"/>
  <c r="E909" i="4"/>
  <c r="F909" i="4"/>
  <c r="G909" i="4"/>
  <c r="H909" i="4"/>
  <c r="I909" i="4"/>
  <c r="J909" i="4"/>
  <c r="K909" i="4"/>
  <c r="A910" i="4"/>
  <c r="B910" i="4"/>
  <c r="C910" i="4"/>
  <c r="D910" i="4"/>
  <c r="E910" i="4"/>
  <c r="F910" i="4"/>
  <c r="G910" i="4"/>
  <c r="H910" i="4"/>
  <c r="I910" i="4"/>
  <c r="J910" i="4"/>
  <c r="K910" i="4"/>
  <c r="L910" i="4" s="1"/>
  <c r="A911" i="4"/>
  <c r="B911" i="4"/>
  <c r="C911" i="4"/>
  <c r="D911" i="4"/>
  <c r="E911" i="4"/>
  <c r="F911" i="4"/>
  <c r="G911" i="4"/>
  <c r="H911" i="4"/>
  <c r="I911" i="4"/>
  <c r="J911" i="4"/>
  <c r="K911" i="4"/>
  <c r="A912" i="4"/>
  <c r="B912" i="4"/>
  <c r="C912" i="4"/>
  <c r="D912" i="4"/>
  <c r="E912" i="4"/>
  <c r="F912" i="4"/>
  <c r="G912" i="4"/>
  <c r="H912" i="4"/>
  <c r="I912" i="4"/>
  <c r="J912" i="4"/>
  <c r="K912" i="4"/>
  <c r="L912" i="4" s="1"/>
  <c r="A913" i="4"/>
  <c r="B913" i="4"/>
  <c r="C913" i="4"/>
  <c r="D913" i="4"/>
  <c r="E913" i="4"/>
  <c r="F913" i="4"/>
  <c r="G913" i="4"/>
  <c r="H913" i="4"/>
  <c r="I913" i="4"/>
  <c r="J913" i="4"/>
  <c r="K913" i="4"/>
  <c r="A914" i="4"/>
  <c r="B914" i="4"/>
  <c r="C914" i="4"/>
  <c r="D914" i="4"/>
  <c r="E914" i="4"/>
  <c r="F914" i="4"/>
  <c r="G914" i="4"/>
  <c r="H914" i="4"/>
  <c r="I914" i="4"/>
  <c r="J914" i="4"/>
  <c r="K914" i="4"/>
  <c r="L914" i="4" s="1"/>
  <c r="A915" i="4"/>
  <c r="B915" i="4"/>
  <c r="C915" i="4"/>
  <c r="D915" i="4"/>
  <c r="E915" i="4"/>
  <c r="F915" i="4"/>
  <c r="G915" i="4"/>
  <c r="H915" i="4"/>
  <c r="I915" i="4"/>
  <c r="J915" i="4"/>
  <c r="K915" i="4"/>
  <c r="A916" i="4"/>
  <c r="B916" i="4"/>
  <c r="C916" i="4"/>
  <c r="D916" i="4"/>
  <c r="E916" i="4"/>
  <c r="F916" i="4"/>
  <c r="G916" i="4"/>
  <c r="H916" i="4"/>
  <c r="I916" i="4"/>
  <c r="J916" i="4"/>
  <c r="K916" i="4"/>
  <c r="L916" i="4" s="1"/>
  <c r="A917" i="4"/>
  <c r="B917" i="4"/>
  <c r="C917" i="4"/>
  <c r="D917" i="4"/>
  <c r="E917" i="4"/>
  <c r="F917" i="4"/>
  <c r="G917" i="4"/>
  <c r="H917" i="4"/>
  <c r="I917" i="4"/>
  <c r="J917" i="4"/>
  <c r="K917" i="4"/>
  <c r="A918" i="4"/>
  <c r="B918" i="4"/>
  <c r="C918" i="4"/>
  <c r="D918" i="4"/>
  <c r="E918" i="4"/>
  <c r="F918" i="4"/>
  <c r="G918" i="4"/>
  <c r="H918" i="4"/>
  <c r="I918" i="4"/>
  <c r="J918" i="4"/>
  <c r="K918" i="4"/>
  <c r="L918" i="4" s="1"/>
  <c r="A919" i="4"/>
  <c r="B919" i="4"/>
  <c r="C919" i="4"/>
  <c r="D919" i="4"/>
  <c r="E919" i="4"/>
  <c r="F919" i="4"/>
  <c r="G919" i="4"/>
  <c r="H919" i="4"/>
  <c r="I919" i="4"/>
  <c r="J919" i="4"/>
  <c r="K919" i="4"/>
  <c r="A920" i="4"/>
  <c r="B920" i="4"/>
  <c r="C920" i="4"/>
  <c r="D920" i="4"/>
  <c r="E920" i="4"/>
  <c r="F920" i="4"/>
  <c r="G920" i="4"/>
  <c r="H920" i="4"/>
  <c r="I920" i="4"/>
  <c r="J920" i="4"/>
  <c r="K920" i="4"/>
  <c r="L920" i="4" s="1"/>
  <c r="A921" i="4"/>
  <c r="B921" i="4"/>
  <c r="C921" i="4"/>
  <c r="D921" i="4"/>
  <c r="E921" i="4"/>
  <c r="F921" i="4"/>
  <c r="G921" i="4"/>
  <c r="H921" i="4"/>
  <c r="I921" i="4"/>
  <c r="J921" i="4"/>
  <c r="K921" i="4"/>
  <c r="A922" i="4"/>
  <c r="B922" i="4"/>
  <c r="C922" i="4"/>
  <c r="D922" i="4"/>
  <c r="E922" i="4"/>
  <c r="F922" i="4"/>
  <c r="G922" i="4"/>
  <c r="H922" i="4"/>
  <c r="I922" i="4"/>
  <c r="J922" i="4"/>
  <c r="K922" i="4"/>
  <c r="L922" i="4" s="1"/>
  <c r="A923" i="4"/>
  <c r="B923" i="4"/>
  <c r="C923" i="4"/>
  <c r="D923" i="4"/>
  <c r="E923" i="4"/>
  <c r="F923" i="4"/>
  <c r="G923" i="4"/>
  <c r="H923" i="4"/>
  <c r="I923" i="4"/>
  <c r="J923" i="4"/>
  <c r="K923" i="4"/>
  <c r="A924" i="4"/>
  <c r="B924" i="4"/>
  <c r="C924" i="4"/>
  <c r="D924" i="4"/>
  <c r="E924" i="4"/>
  <c r="F924" i="4"/>
  <c r="G924" i="4"/>
  <c r="H924" i="4"/>
  <c r="I924" i="4"/>
  <c r="J924" i="4"/>
  <c r="K924" i="4"/>
  <c r="L924" i="4" s="1"/>
  <c r="A925" i="4"/>
  <c r="B925" i="4"/>
  <c r="C925" i="4"/>
  <c r="D925" i="4"/>
  <c r="E925" i="4"/>
  <c r="F925" i="4"/>
  <c r="G925" i="4"/>
  <c r="H925" i="4"/>
  <c r="I925" i="4"/>
  <c r="J925" i="4"/>
  <c r="K925" i="4"/>
  <c r="A926" i="4"/>
  <c r="B926" i="4"/>
  <c r="C926" i="4"/>
  <c r="D926" i="4"/>
  <c r="E926" i="4"/>
  <c r="F926" i="4"/>
  <c r="G926" i="4"/>
  <c r="H926" i="4"/>
  <c r="I926" i="4"/>
  <c r="J926" i="4"/>
  <c r="K926" i="4"/>
  <c r="L926" i="4" s="1"/>
  <c r="A927" i="4"/>
  <c r="B927" i="4"/>
  <c r="C927" i="4"/>
  <c r="D927" i="4"/>
  <c r="E927" i="4"/>
  <c r="F927" i="4"/>
  <c r="G927" i="4"/>
  <c r="H927" i="4"/>
  <c r="I927" i="4"/>
  <c r="J927" i="4"/>
  <c r="K927" i="4"/>
  <c r="A928" i="4"/>
  <c r="B928" i="4"/>
  <c r="C928" i="4"/>
  <c r="D928" i="4"/>
  <c r="E928" i="4"/>
  <c r="F928" i="4"/>
  <c r="G928" i="4"/>
  <c r="H928" i="4"/>
  <c r="I928" i="4"/>
  <c r="J928" i="4"/>
  <c r="K928" i="4"/>
  <c r="L928" i="4" s="1"/>
  <c r="A929" i="4"/>
  <c r="B929" i="4"/>
  <c r="C929" i="4"/>
  <c r="D929" i="4"/>
  <c r="E929" i="4"/>
  <c r="F929" i="4"/>
  <c r="G929" i="4"/>
  <c r="H929" i="4"/>
  <c r="I929" i="4"/>
  <c r="J929" i="4"/>
  <c r="K929" i="4"/>
  <c r="A930" i="4"/>
  <c r="B930" i="4"/>
  <c r="C930" i="4"/>
  <c r="D930" i="4"/>
  <c r="E930" i="4"/>
  <c r="F930" i="4"/>
  <c r="G930" i="4"/>
  <c r="H930" i="4"/>
  <c r="I930" i="4"/>
  <c r="J930" i="4"/>
  <c r="K930" i="4"/>
  <c r="L930" i="4" s="1"/>
  <c r="A931" i="4"/>
  <c r="B931" i="4"/>
  <c r="C931" i="4"/>
  <c r="D931" i="4"/>
  <c r="E931" i="4"/>
  <c r="F931" i="4"/>
  <c r="G931" i="4"/>
  <c r="H931" i="4"/>
  <c r="I931" i="4"/>
  <c r="J931" i="4"/>
  <c r="K931" i="4"/>
  <c r="A932" i="4"/>
  <c r="B932" i="4"/>
  <c r="C932" i="4"/>
  <c r="D932" i="4"/>
  <c r="E932" i="4"/>
  <c r="F932" i="4"/>
  <c r="G932" i="4"/>
  <c r="H932" i="4"/>
  <c r="I932" i="4"/>
  <c r="J932" i="4"/>
  <c r="K932" i="4"/>
  <c r="L932" i="4" s="1"/>
  <c r="A933" i="4"/>
  <c r="B933" i="4"/>
  <c r="C933" i="4"/>
  <c r="D933" i="4"/>
  <c r="E933" i="4"/>
  <c r="F933" i="4"/>
  <c r="G933" i="4"/>
  <c r="H933" i="4"/>
  <c r="I933" i="4"/>
  <c r="J933" i="4"/>
  <c r="K933" i="4"/>
  <c r="A934" i="4"/>
  <c r="B934" i="4"/>
  <c r="C934" i="4"/>
  <c r="D934" i="4"/>
  <c r="E934" i="4"/>
  <c r="F934" i="4"/>
  <c r="G934" i="4"/>
  <c r="H934" i="4"/>
  <c r="I934" i="4"/>
  <c r="J934" i="4"/>
  <c r="K934" i="4"/>
  <c r="L934" i="4" s="1"/>
  <c r="A935" i="4"/>
  <c r="B935" i="4"/>
  <c r="C935" i="4"/>
  <c r="D935" i="4"/>
  <c r="E935" i="4"/>
  <c r="F935" i="4"/>
  <c r="G935" i="4"/>
  <c r="H935" i="4"/>
  <c r="I935" i="4"/>
  <c r="J935" i="4"/>
  <c r="K935" i="4"/>
  <c r="A936" i="4"/>
  <c r="B936" i="4"/>
  <c r="C936" i="4"/>
  <c r="D936" i="4"/>
  <c r="E936" i="4"/>
  <c r="F936" i="4"/>
  <c r="G936" i="4"/>
  <c r="H936" i="4"/>
  <c r="I936" i="4"/>
  <c r="J936" i="4"/>
  <c r="K936" i="4"/>
  <c r="L936" i="4" s="1"/>
  <c r="A937" i="4"/>
  <c r="B937" i="4"/>
  <c r="C937" i="4"/>
  <c r="D937" i="4"/>
  <c r="E937" i="4"/>
  <c r="F937" i="4"/>
  <c r="G937" i="4"/>
  <c r="H937" i="4"/>
  <c r="I937" i="4"/>
  <c r="J937" i="4"/>
  <c r="K937" i="4"/>
  <c r="A938" i="4"/>
  <c r="B938" i="4"/>
  <c r="C938" i="4"/>
  <c r="D938" i="4"/>
  <c r="E938" i="4"/>
  <c r="F938" i="4"/>
  <c r="G938" i="4"/>
  <c r="H938" i="4"/>
  <c r="I938" i="4"/>
  <c r="J938" i="4"/>
  <c r="K938" i="4"/>
  <c r="L938" i="4" s="1"/>
  <c r="A939" i="4"/>
  <c r="B939" i="4"/>
  <c r="C939" i="4"/>
  <c r="D939" i="4"/>
  <c r="E939" i="4"/>
  <c r="F939" i="4"/>
  <c r="G939" i="4"/>
  <c r="H939" i="4"/>
  <c r="I939" i="4"/>
  <c r="J939" i="4"/>
  <c r="K939" i="4"/>
  <c r="A940" i="4"/>
  <c r="B940" i="4"/>
  <c r="C940" i="4"/>
  <c r="D940" i="4"/>
  <c r="E940" i="4"/>
  <c r="F940" i="4"/>
  <c r="G940" i="4"/>
  <c r="H940" i="4"/>
  <c r="I940" i="4"/>
  <c r="J940" i="4"/>
  <c r="K940" i="4"/>
  <c r="L940" i="4" s="1"/>
  <c r="A941" i="4"/>
  <c r="B941" i="4"/>
  <c r="C941" i="4"/>
  <c r="D941" i="4"/>
  <c r="E941" i="4"/>
  <c r="F941" i="4"/>
  <c r="G941" i="4"/>
  <c r="H941" i="4"/>
  <c r="I941" i="4"/>
  <c r="J941" i="4"/>
  <c r="K941" i="4"/>
  <c r="A942" i="4"/>
  <c r="B942" i="4"/>
  <c r="C942" i="4"/>
  <c r="D942" i="4"/>
  <c r="E942" i="4"/>
  <c r="F942" i="4"/>
  <c r="G942" i="4"/>
  <c r="H942" i="4"/>
  <c r="I942" i="4"/>
  <c r="J942" i="4"/>
  <c r="K942" i="4"/>
  <c r="L942" i="4" s="1"/>
  <c r="A943" i="4"/>
  <c r="B943" i="4"/>
  <c r="C943" i="4"/>
  <c r="D943" i="4"/>
  <c r="E943" i="4"/>
  <c r="F943" i="4"/>
  <c r="G943" i="4"/>
  <c r="H943" i="4"/>
  <c r="I943" i="4"/>
  <c r="J943" i="4"/>
  <c r="K943" i="4"/>
  <c r="A944" i="4"/>
  <c r="B944" i="4"/>
  <c r="C944" i="4"/>
  <c r="D944" i="4"/>
  <c r="E944" i="4"/>
  <c r="F944" i="4"/>
  <c r="G944" i="4"/>
  <c r="H944" i="4"/>
  <c r="I944" i="4"/>
  <c r="J944" i="4"/>
  <c r="K944" i="4"/>
  <c r="L944" i="4" s="1"/>
  <c r="A945" i="4"/>
  <c r="B945" i="4"/>
  <c r="C945" i="4"/>
  <c r="D945" i="4"/>
  <c r="E945" i="4"/>
  <c r="F945" i="4"/>
  <c r="G945" i="4"/>
  <c r="H945" i="4"/>
  <c r="I945" i="4"/>
  <c r="J945" i="4"/>
  <c r="K945" i="4"/>
  <c r="A946" i="4"/>
  <c r="B946" i="4"/>
  <c r="C946" i="4"/>
  <c r="D946" i="4"/>
  <c r="E946" i="4"/>
  <c r="F946" i="4"/>
  <c r="G946" i="4"/>
  <c r="H946" i="4"/>
  <c r="I946" i="4"/>
  <c r="J946" i="4"/>
  <c r="K946" i="4"/>
  <c r="L946" i="4" s="1"/>
  <c r="A947" i="4"/>
  <c r="B947" i="4"/>
  <c r="C947" i="4"/>
  <c r="D947" i="4"/>
  <c r="E947" i="4"/>
  <c r="F947" i="4"/>
  <c r="G947" i="4"/>
  <c r="H947" i="4"/>
  <c r="I947" i="4"/>
  <c r="J947" i="4"/>
  <c r="K947" i="4"/>
  <c r="A948" i="4"/>
  <c r="B948" i="4"/>
  <c r="C948" i="4"/>
  <c r="D948" i="4"/>
  <c r="E948" i="4"/>
  <c r="F948" i="4"/>
  <c r="G948" i="4"/>
  <c r="H948" i="4"/>
  <c r="I948" i="4"/>
  <c r="J948" i="4"/>
  <c r="K948" i="4"/>
  <c r="L948" i="4" s="1"/>
  <c r="A949" i="4"/>
  <c r="B949" i="4"/>
  <c r="C949" i="4"/>
  <c r="D949" i="4"/>
  <c r="E949" i="4"/>
  <c r="F949" i="4"/>
  <c r="G949" i="4"/>
  <c r="H949" i="4"/>
  <c r="I949" i="4"/>
  <c r="J949" i="4"/>
  <c r="K949" i="4"/>
  <c r="A950" i="4"/>
  <c r="B950" i="4"/>
  <c r="C950" i="4"/>
  <c r="D950" i="4"/>
  <c r="E950" i="4"/>
  <c r="F950" i="4"/>
  <c r="G950" i="4"/>
  <c r="H950" i="4"/>
  <c r="I950" i="4"/>
  <c r="J950" i="4"/>
  <c r="K950" i="4"/>
  <c r="A951" i="4"/>
  <c r="B951" i="4"/>
  <c r="C951" i="4"/>
  <c r="D951" i="4"/>
  <c r="E951" i="4"/>
  <c r="F951" i="4"/>
  <c r="G951" i="4"/>
  <c r="H951" i="4"/>
  <c r="I951" i="4"/>
  <c r="J951" i="4"/>
  <c r="K951" i="4"/>
  <c r="A952" i="4"/>
  <c r="B952" i="4"/>
  <c r="C952" i="4"/>
  <c r="D952" i="4"/>
  <c r="E952" i="4"/>
  <c r="F952" i="4"/>
  <c r="G952" i="4"/>
  <c r="H952" i="4"/>
  <c r="I952" i="4"/>
  <c r="J952" i="4"/>
  <c r="K952" i="4"/>
  <c r="L952" i="4" s="1"/>
  <c r="A953" i="4"/>
  <c r="B953" i="4"/>
  <c r="C953" i="4"/>
  <c r="D953" i="4"/>
  <c r="E953" i="4"/>
  <c r="F953" i="4"/>
  <c r="G953" i="4"/>
  <c r="H953" i="4"/>
  <c r="I953" i="4"/>
  <c r="J953" i="4"/>
  <c r="K953" i="4"/>
  <c r="A954" i="4"/>
  <c r="B954" i="4"/>
  <c r="C954" i="4"/>
  <c r="D954" i="4"/>
  <c r="E954" i="4"/>
  <c r="F954" i="4"/>
  <c r="G954" i="4"/>
  <c r="H954" i="4"/>
  <c r="I954" i="4"/>
  <c r="J954" i="4"/>
  <c r="K954" i="4"/>
  <c r="L954" i="4" s="1"/>
  <c r="A955" i="4"/>
  <c r="B955" i="4"/>
  <c r="C955" i="4"/>
  <c r="D955" i="4"/>
  <c r="E955" i="4"/>
  <c r="F955" i="4"/>
  <c r="G955" i="4"/>
  <c r="H955" i="4"/>
  <c r="I955" i="4"/>
  <c r="J955" i="4"/>
  <c r="K955" i="4"/>
  <c r="A956" i="4"/>
  <c r="B956" i="4"/>
  <c r="C956" i="4"/>
  <c r="D956" i="4"/>
  <c r="E956" i="4"/>
  <c r="F956" i="4"/>
  <c r="G956" i="4"/>
  <c r="H956" i="4"/>
  <c r="I956" i="4"/>
  <c r="J956" i="4"/>
  <c r="K956" i="4"/>
  <c r="L956" i="4" s="1"/>
  <c r="A957" i="4"/>
  <c r="B957" i="4"/>
  <c r="C957" i="4"/>
  <c r="D957" i="4"/>
  <c r="E957" i="4"/>
  <c r="F957" i="4"/>
  <c r="G957" i="4"/>
  <c r="H957" i="4"/>
  <c r="I957" i="4"/>
  <c r="J957" i="4"/>
  <c r="K957" i="4"/>
  <c r="A958" i="4"/>
  <c r="B958" i="4"/>
  <c r="C958" i="4"/>
  <c r="D958" i="4"/>
  <c r="E958" i="4"/>
  <c r="F958" i="4"/>
  <c r="G958" i="4"/>
  <c r="H958" i="4"/>
  <c r="I958" i="4"/>
  <c r="J958" i="4"/>
  <c r="K958" i="4"/>
  <c r="L958" i="4" s="1"/>
  <c r="A959" i="4"/>
  <c r="B959" i="4"/>
  <c r="C959" i="4"/>
  <c r="D959" i="4"/>
  <c r="E959" i="4"/>
  <c r="F959" i="4"/>
  <c r="G959" i="4"/>
  <c r="H959" i="4"/>
  <c r="I959" i="4"/>
  <c r="J959" i="4"/>
  <c r="K959" i="4"/>
  <c r="A960" i="4"/>
  <c r="B960" i="4"/>
  <c r="C960" i="4"/>
  <c r="D960" i="4"/>
  <c r="E960" i="4"/>
  <c r="F960" i="4"/>
  <c r="G960" i="4"/>
  <c r="H960" i="4"/>
  <c r="I960" i="4"/>
  <c r="J960" i="4"/>
  <c r="K960" i="4"/>
  <c r="L960" i="4" s="1"/>
  <c r="A961" i="4"/>
  <c r="B961" i="4"/>
  <c r="C961" i="4"/>
  <c r="D961" i="4"/>
  <c r="E961" i="4"/>
  <c r="F961" i="4"/>
  <c r="G961" i="4"/>
  <c r="H961" i="4"/>
  <c r="I961" i="4"/>
  <c r="J961" i="4"/>
  <c r="K961" i="4"/>
  <c r="A962" i="4"/>
  <c r="B962" i="4"/>
  <c r="C962" i="4"/>
  <c r="D962" i="4"/>
  <c r="E962" i="4"/>
  <c r="F962" i="4"/>
  <c r="G962" i="4"/>
  <c r="H962" i="4"/>
  <c r="I962" i="4"/>
  <c r="J962" i="4"/>
  <c r="K962" i="4"/>
  <c r="L962" i="4" s="1"/>
  <c r="A963" i="4"/>
  <c r="B963" i="4"/>
  <c r="C963" i="4"/>
  <c r="D963" i="4"/>
  <c r="E963" i="4"/>
  <c r="F963" i="4"/>
  <c r="G963" i="4"/>
  <c r="H963" i="4"/>
  <c r="I963" i="4"/>
  <c r="J963" i="4"/>
  <c r="K963" i="4"/>
  <c r="A964" i="4"/>
  <c r="B964" i="4"/>
  <c r="C964" i="4"/>
  <c r="D964" i="4"/>
  <c r="E964" i="4"/>
  <c r="F964" i="4"/>
  <c r="G964" i="4"/>
  <c r="H964" i="4"/>
  <c r="I964" i="4"/>
  <c r="J964" i="4"/>
  <c r="K964" i="4"/>
  <c r="L964" i="4" s="1"/>
  <c r="A965" i="4"/>
  <c r="B965" i="4"/>
  <c r="C965" i="4"/>
  <c r="D965" i="4"/>
  <c r="E965" i="4"/>
  <c r="F965" i="4"/>
  <c r="G965" i="4"/>
  <c r="H965" i="4"/>
  <c r="I965" i="4"/>
  <c r="J965" i="4"/>
  <c r="K965" i="4"/>
  <c r="A966" i="4"/>
  <c r="B966" i="4"/>
  <c r="C966" i="4"/>
  <c r="D966" i="4"/>
  <c r="E966" i="4"/>
  <c r="F966" i="4"/>
  <c r="G966" i="4"/>
  <c r="H966" i="4"/>
  <c r="I966" i="4"/>
  <c r="J966" i="4"/>
  <c r="K966" i="4"/>
  <c r="A967" i="4"/>
  <c r="B967" i="4"/>
  <c r="C967" i="4"/>
  <c r="D967" i="4"/>
  <c r="E967" i="4"/>
  <c r="F967" i="4"/>
  <c r="G967" i="4"/>
  <c r="H967" i="4"/>
  <c r="I967" i="4"/>
  <c r="J967" i="4"/>
  <c r="K967" i="4"/>
  <c r="A968" i="4"/>
  <c r="B968" i="4"/>
  <c r="C968" i="4"/>
  <c r="D968" i="4"/>
  <c r="E968" i="4"/>
  <c r="F968" i="4"/>
  <c r="G968" i="4"/>
  <c r="H968" i="4"/>
  <c r="I968" i="4"/>
  <c r="J968" i="4"/>
  <c r="K968" i="4"/>
  <c r="L968" i="4" s="1"/>
  <c r="A969" i="4"/>
  <c r="B969" i="4"/>
  <c r="C969" i="4"/>
  <c r="D969" i="4"/>
  <c r="E969" i="4"/>
  <c r="F969" i="4"/>
  <c r="G969" i="4"/>
  <c r="H969" i="4"/>
  <c r="I969" i="4"/>
  <c r="J969" i="4"/>
  <c r="K969" i="4"/>
  <c r="A970" i="4"/>
  <c r="B970" i="4"/>
  <c r="C970" i="4"/>
  <c r="D970" i="4"/>
  <c r="E970" i="4"/>
  <c r="F970" i="4"/>
  <c r="G970" i="4"/>
  <c r="H970" i="4"/>
  <c r="I970" i="4"/>
  <c r="J970" i="4"/>
  <c r="K970" i="4"/>
  <c r="L970" i="4" s="1"/>
  <c r="A971" i="4"/>
  <c r="B971" i="4"/>
  <c r="C971" i="4"/>
  <c r="D971" i="4"/>
  <c r="E971" i="4"/>
  <c r="F971" i="4"/>
  <c r="G971" i="4"/>
  <c r="H971" i="4"/>
  <c r="I971" i="4"/>
  <c r="J971" i="4"/>
  <c r="K971" i="4"/>
  <c r="A972" i="4"/>
  <c r="B972" i="4"/>
  <c r="C972" i="4"/>
  <c r="D972" i="4"/>
  <c r="E972" i="4"/>
  <c r="F972" i="4"/>
  <c r="G972" i="4"/>
  <c r="H972" i="4"/>
  <c r="I972" i="4"/>
  <c r="J972" i="4"/>
  <c r="K972" i="4"/>
  <c r="L972" i="4"/>
  <c r="A973" i="4"/>
  <c r="B973" i="4"/>
  <c r="C973" i="4"/>
  <c r="D973" i="4"/>
  <c r="E973" i="4"/>
  <c r="F973" i="4"/>
  <c r="G973" i="4"/>
  <c r="H973" i="4"/>
  <c r="I973" i="4"/>
  <c r="J973" i="4"/>
  <c r="K973" i="4"/>
  <c r="A974" i="4"/>
  <c r="B974" i="4"/>
  <c r="C974" i="4"/>
  <c r="D974" i="4"/>
  <c r="E974" i="4"/>
  <c r="F974" i="4"/>
  <c r="G974" i="4"/>
  <c r="H974" i="4"/>
  <c r="I974" i="4"/>
  <c r="J974" i="4"/>
  <c r="K974" i="4"/>
  <c r="L974" i="4" s="1"/>
  <c r="A975" i="4"/>
  <c r="B975" i="4"/>
  <c r="C975" i="4"/>
  <c r="D975" i="4"/>
  <c r="E975" i="4"/>
  <c r="F975" i="4"/>
  <c r="G975" i="4"/>
  <c r="H975" i="4"/>
  <c r="I975" i="4"/>
  <c r="J975" i="4"/>
  <c r="K975" i="4"/>
  <c r="A976" i="4"/>
  <c r="B976" i="4"/>
  <c r="C976" i="4"/>
  <c r="D976" i="4"/>
  <c r="E976" i="4"/>
  <c r="F976" i="4"/>
  <c r="G976" i="4"/>
  <c r="H976" i="4"/>
  <c r="I976" i="4"/>
  <c r="J976" i="4"/>
  <c r="K976" i="4"/>
  <c r="L976" i="4" s="1"/>
  <c r="A977" i="4"/>
  <c r="B977" i="4"/>
  <c r="C977" i="4"/>
  <c r="D977" i="4"/>
  <c r="E977" i="4"/>
  <c r="F977" i="4"/>
  <c r="G977" i="4"/>
  <c r="H977" i="4"/>
  <c r="I977" i="4"/>
  <c r="J977" i="4"/>
  <c r="K977" i="4"/>
  <c r="A978" i="4"/>
  <c r="B978" i="4"/>
  <c r="C978" i="4"/>
  <c r="D978" i="4"/>
  <c r="E978" i="4"/>
  <c r="F978" i="4"/>
  <c r="G978" i="4"/>
  <c r="H978" i="4"/>
  <c r="I978" i="4"/>
  <c r="J978" i="4"/>
  <c r="K978" i="4"/>
  <c r="L978" i="4" s="1"/>
  <c r="A979" i="4"/>
  <c r="B979" i="4"/>
  <c r="C979" i="4"/>
  <c r="D979" i="4"/>
  <c r="E979" i="4"/>
  <c r="F979" i="4"/>
  <c r="G979" i="4"/>
  <c r="H979" i="4"/>
  <c r="I979" i="4"/>
  <c r="J979" i="4"/>
  <c r="K979" i="4"/>
  <c r="A980" i="4"/>
  <c r="B980" i="4"/>
  <c r="C980" i="4"/>
  <c r="D980" i="4"/>
  <c r="E980" i="4"/>
  <c r="F980" i="4"/>
  <c r="G980" i="4"/>
  <c r="H980" i="4"/>
  <c r="I980" i="4"/>
  <c r="J980" i="4"/>
  <c r="K980" i="4"/>
  <c r="L980" i="4" s="1"/>
  <c r="A981" i="4"/>
  <c r="B981" i="4"/>
  <c r="C981" i="4"/>
  <c r="D981" i="4"/>
  <c r="E981" i="4"/>
  <c r="F981" i="4"/>
  <c r="G981" i="4"/>
  <c r="H981" i="4"/>
  <c r="I981" i="4"/>
  <c r="J981" i="4"/>
  <c r="K981" i="4"/>
  <c r="A982" i="4"/>
  <c r="B982" i="4"/>
  <c r="C982" i="4"/>
  <c r="D982" i="4"/>
  <c r="E982" i="4"/>
  <c r="F982" i="4"/>
  <c r="G982" i="4"/>
  <c r="H982" i="4"/>
  <c r="I982" i="4"/>
  <c r="J982" i="4"/>
  <c r="K982" i="4"/>
  <c r="L982" i="4" s="1"/>
  <c r="A983" i="4"/>
  <c r="B983" i="4"/>
  <c r="C983" i="4"/>
  <c r="D983" i="4"/>
  <c r="E983" i="4"/>
  <c r="F983" i="4"/>
  <c r="G983" i="4"/>
  <c r="H983" i="4"/>
  <c r="I983" i="4"/>
  <c r="J983" i="4"/>
  <c r="K983" i="4"/>
  <c r="A984" i="4"/>
  <c r="B984" i="4"/>
  <c r="C984" i="4"/>
  <c r="D984" i="4"/>
  <c r="E984" i="4"/>
  <c r="F984" i="4"/>
  <c r="G984" i="4"/>
  <c r="H984" i="4"/>
  <c r="I984" i="4"/>
  <c r="J984" i="4"/>
  <c r="K984" i="4"/>
  <c r="L984" i="4" s="1"/>
  <c r="A985" i="4"/>
  <c r="B985" i="4"/>
  <c r="C985" i="4"/>
  <c r="D985" i="4"/>
  <c r="E985" i="4"/>
  <c r="F985" i="4"/>
  <c r="G985" i="4"/>
  <c r="H985" i="4"/>
  <c r="I985" i="4"/>
  <c r="J985" i="4"/>
  <c r="K985" i="4"/>
  <c r="A986" i="4"/>
  <c r="B986" i="4"/>
  <c r="C986" i="4"/>
  <c r="D986" i="4"/>
  <c r="E986" i="4"/>
  <c r="F986" i="4"/>
  <c r="G986" i="4"/>
  <c r="H986" i="4"/>
  <c r="I986" i="4"/>
  <c r="J986" i="4"/>
  <c r="K986" i="4"/>
  <c r="L986" i="4" s="1"/>
  <c r="A987" i="4"/>
  <c r="B987" i="4"/>
  <c r="C987" i="4"/>
  <c r="D987" i="4"/>
  <c r="E987" i="4"/>
  <c r="F987" i="4"/>
  <c r="G987" i="4"/>
  <c r="H987" i="4"/>
  <c r="I987" i="4"/>
  <c r="J987" i="4"/>
  <c r="K987" i="4"/>
  <c r="A988" i="4"/>
  <c r="B988" i="4"/>
  <c r="C988" i="4"/>
  <c r="D988" i="4"/>
  <c r="E988" i="4"/>
  <c r="F988" i="4"/>
  <c r="G988" i="4"/>
  <c r="H988" i="4"/>
  <c r="I988" i="4"/>
  <c r="J988" i="4"/>
  <c r="K988" i="4"/>
  <c r="L988" i="4" s="1"/>
  <c r="A989" i="4"/>
  <c r="B989" i="4"/>
  <c r="C989" i="4"/>
  <c r="D989" i="4"/>
  <c r="E989" i="4"/>
  <c r="F989" i="4"/>
  <c r="G989" i="4"/>
  <c r="H989" i="4"/>
  <c r="I989" i="4"/>
  <c r="J989" i="4"/>
  <c r="K989" i="4"/>
  <c r="A990" i="4"/>
  <c r="B990" i="4"/>
  <c r="C990" i="4"/>
  <c r="D990" i="4"/>
  <c r="E990" i="4"/>
  <c r="F990" i="4"/>
  <c r="G990" i="4"/>
  <c r="H990" i="4"/>
  <c r="I990" i="4"/>
  <c r="J990" i="4"/>
  <c r="K990" i="4"/>
  <c r="L990" i="4" s="1"/>
  <c r="A991" i="4"/>
  <c r="B991" i="4"/>
  <c r="C991" i="4"/>
  <c r="D991" i="4"/>
  <c r="E991" i="4"/>
  <c r="F991" i="4"/>
  <c r="G991" i="4"/>
  <c r="H991" i="4"/>
  <c r="I991" i="4"/>
  <c r="J991" i="4"/>
  <c r="K991" i="4"/>
  <c r="A992" i="4"/>
  <c r="B992" i="4"/>
  <c r="C992" i="4"/>
  <c r="D992" i="4"/>
  <c r="E992" i="4"/>
  <c r="F992" i="4"/>
  <c r="G992" i="4"/>
  <c r="H992" i="4"/>
  <c r="I992" i="4"/>
  <c r="J992" i="4"/>
  <c r="K992" i="4"/>
  <c r="L992" i="4" s="1"/>
  <c r="A993" i="4"/>
  <c r="B993" i="4"/>
  <c r="C993" i="4"/>
  <c r="D993" i="4"/>
  <c r="E993" i="4"/>
  <c r="F993" i="4"/>
  <c r="G993" i="4"/>
  <c r="H993" i="4"/>
  <c r="I993" i="4"/>
  <c r="J993" i="4"/>
  <c r="K993" i="4"/>
  <c r="A994" i="4"/>
  <c r="B994" i="4"/>
  <c r="C994" i="4"/>
  <c r="D994" i="4"/>
  <c r="E994" i="4"/>
  <c r="F994" i="4"/>
  <c r="G994" i="4"/>
  <c r="H994" i="4"/>
  <c r="I994" i="4"/>
  <c r="J994" i="4"/>
  <c r="K994" i="4"/>
  <c r="L994" i="4" s="1"/>
  <c r="A995" i="4"/>
  <c r="B995" i="4"/>
  <c r="C995" i="4"/>
  <c r="D995" i="4"/>
  <c r="E995" i="4"/>
  <c r="F995" i="4"/>
  <c r="G995" i="4"/>
  <c r="H995" i="4"/>
  <c r="I995" i="4"/>
  <c r="J995" i="4"/>
  <c r="K995" i="4"/>
  <c r="A996" i="4"/>
  <c r="B996" i="4"/>
  <c r="C996" i="4"/>
  <c r="D996" i="4"/>
  <c r="E996" i="4"/>
  <c r="F996" i="4"/>
  <c r="G996" i="4"/>
  <c r="H996" i="4"/>
  <c r="I996" i="4"/>
  <c r="J996" i="4"/>
  <c r="K996" i="4"/>
  <c r="L996" i="4" s="1"/>
  <c r="A997" i="4"/>
  <c r="B997" i="4"/>
  <c r="C997" i="4"/>
  <c r="D997" i="4"/>
  <c r="E997" i="4"/>
  <c r="F997" i="4"/>
  <c r="G997" i="4"/>
  <c r="H997" i="4"/>
  <c r="I997" i="4"/>
  <c r="J997" i="4"/>
  <c r="K997" i="4"/>
  <c r="A998" i="4"/>
  <c r="B998" i="4"/>
  <c r="C998" i="4"/>
  <c r="D998" i="4"/>
  <c r="E998" i="4"/>
  <c r="F998" i="4"/>
  <c r="G998" i="4"/>
  <c r="H998" i="4"/>
  <c r="I998" i="4"/>
  <c r="J998" i="4"/>
  <c r="K998" i="4"/>
  <c r="A999" i="4"/>
  <c r="B999" i="4"/>
  <c r="C999" i="4"/>
  <c r="D999" i="4"/>
  <c r="E999" i="4"/>
  <c r="F999" i="4"/>
  <c r="G999" i="4"/>
  <c r="H999" i="4"/>
  <c r="I999" i="4"/>
  <c r="J999" i="4"/>
  <c r="K999" i="4"/>
  <c r="A1000" i="4"/>
  <c r="B1000" i="4"/>
  <c r="C1000" i="4"/>
  <c r="D1000" i="4"/>
  <c r="E1000" i="4"/>
  <c r="F1000" i="4"/>
  <c r="G1000" i="4"/>
  <c r="H1000" i="4"/>
  <c r="I1000" i="4"/>
  <c r="J1000" i="4"/>
  <c r="K1000" i="4"/>
  <c r="L1000" i="4" s="1"/>
  <c r="A1001" i="4"/>
  <c r="B1001" i="4"/>
  <c r="C1001" i="4"/>
  <c r="D1001" i="4"/>
  <c r="E1001" i="4"/>
  <c r="F1001" i="4"/>
  <c r="G1001" i="4"/>
  <c r="H1001" i="4"/>
  <c r="I1001" i="4"/>
  <c r="J1001" i="4"/>
  <c r="K1001" i="4"/>
  <c r="A1002" i="4"/>
  <c r="B1002" i="4"/>
  <c r="C1002" i="4"/>
  <c r="D1002" i="4"/>
  <c r="E1002" i="4"/>
  <c r="F1002" i="4"/>
  <c r="G1002" i="4"/>
  <c r="H1002" i="4"/>
  <c r="I1002" i="4"/>
  <c r="J1002" i="4"/>
  <c r="K1002" i="4"/>
  <c r="L1002" i="4" s="1"/>
  <c r="A1003" i="4"/>
  <c r="B1003" i="4"/>
  <c r="C1003" i="4"/>
  <c r="D1003" i="4"/>
  <c r="E1003" i="4"/>
  <c r="F1003" i="4"/>
  <c r="G1003" i="4"/>
  <c r="H1003" i="4"/>
  <c r="I1003" i="4"/>
  <c r="J1003" i="4"/>
  <c r="K1003" i="4"/>
  <c r="A1004" i="4"/>
  <c r="B1004" i="4"/>
  <c r="C1004" i="4"/>
  <c r="D1004" i="4"/>
  <c r="E1004" i="4"/>
  <c r="F1004" i="4"/>
  <c r="G1004" i="4"/>
  <c r="H1004" i="4"/>
  <c r="I1004" i="4"/>
  <c r="J1004" i="4"/>
  <c r="K1004" i="4"/>
  <c r="L1004" i="4" s="1"/>
  <c r="A1005" i="4"/>
  <c r="B1005" i="4"/>
  <c r="C1005" i="4"/>
  <c r="D1005" i="4"/>
  <c r="E1005" i="4"/>
  <c r="F1005" i="4"/>
  <c r="G1005" i="4"/>
  <c r="H1005" i="4"/>
  <c r="I1005" i="4"/>
  <c r="J1005" i="4"/>
  <c r="K1005" i="4"/>
  <c r="A1006" i="4"/>
  <c r="B1006" i="4"/>
  <c r="C1006" i="4"/>
  <c r="D1006" i="4"/>
  <c r="E1006" i="4"/>
  <c r="F1006" i="4"/>
  <c r="G1006" i="4"/>
  <c r="H1006" i="4"/>
  <c r="I1006" i="4"/>
  <c r="J1006" i="4"/>
  <c r="K1006" i="4"/>
  <c r="L1006" i="4" s="1"/>
  <c r="A1007" i="4"/>
  <c r="B1007" i="4"/>
  <c r="C1007" i="4"/>
  <c r="D1007" i="4"/>
  <c r="E1007" i="4"/>
  <c r="F1007" i="4"/>
  <c r="G1007" i="4"/>
  <c r="H1007" i="4"/>
  <c r="I1007" i="4"/>
  <c r="J1007" i="4"/>
  <c r="K1007" i="4"/>
  <c r="A1008" i="4"/>
  <c r="B1008" i="4"/>
  <c r="C1008" i="4"/>
  <c r="D1008" i="4"/>
  <c r="E1008" i="4"/>
  <c r="F1008" i="4"/>
  <c r="G1008" i="4"/>
  <c r="H1008" i="4"/>
  <c r="I1008" i="4"/>
  <c r="J1008" i="4"/>
  <c r="K1008" i="4"/>
  <c r="L1008" i="4" s="1"/>
  <c r="A1009" i="4"/>
  <c r="B1009" i="4"/>
  <c r="C1009" i="4"/>
  <c r="D1009" i="4"/>
  <c r="E1009" i="4"/>
  <c r="F1009" i="4"/>
  <c r="G1009" i="4"/>
  <c r="H1009" i="4"/>
  <c r="I1009" i="4"/>
  <c r="J1009" i="4"/>
  <c r="K1009" i="4"/>
  <c r="A1010" i="4"/>
  <c r="B1010" i="4"/>
  <c r="C1010" i="4"/>
  <c r="D1010" i="4"/>
  <c r="E1010" i="4"/>
  <c r="F1010" i="4"/>
  <c r="G1010" i="4"/>
  <c r="H1010" i="4"/>
  <c r="I1010" i="4"/>
  <c r="J1010" i="4"/>
  <c r="K1010" i="4"/>
  <c r="L1010" i="4" s="1"/>
  <c r="A1011" i="4"/>
  <c r="B1011" i="4"/>
  <c r="C1011" i="4"/>
  <c r="D1011" i="4"/>
  <c r="E1011" i="4"/>
  <c r="F1011" i="4"/>
  <c r="G1011" i="4"/>
  <c r="H1011" i="4"/>
  <c r="I1011" i="4"/>
  <c r="J1011" i="4"/>
  <c r="K1011" i="4"/>
  <c r="A1012" i="4"/>
  <c r="B1012" i="4"/>
  <c r="C1012" i="4"/>
  <c r="D1012" i="4"/>
  <c r="E1012" i="4"/>
  <c r="F1012" i="4"/>
  <c r="G1012" i="4"/>
  <c r="H1012" i="4"/>
  <c r="I1012" i="4"/>
  <c r="J1012" i="4"/>
  <c r="K1012" i="4"/>
  <c r="L1012" i="4"/>
  <c r="A1013" i="4"/>
  <c r="B1013" i="4"/>
  <c r="C1013" i="4"/>
  <c r="D1013" i="4"/>
  <c r="E1013" i="4"/>
  <c r="F1013" i="4"/>
  <c r="G1013" i="4"/>
  <c r="H1013" i="4"/>
  <c r="I1013" i="4"/>
  <c r="J1013" i="4"/>
  <c r="K1013" i="4"/>
  <c r="A1014" i="4"/>
  <c r="B1014" i="4"/>
  <c r="C1014" i="4"/>
  <c r="D1014" i="4"/>
  <c r="E1014" i="4"/>
  <c r="F1014" i="4"/>
  <c r="G1014" i="4"/>
  <c r="H1014" i="4"/>
  <c r="I1014" i="4"/>
  <c r="J1014" i="4"/>
  <c r="K1014" i="4"/>
  <c r="A1015" i="4"/>
  <c r="B1015" i="4"/>
  <c r="C1015" i="4"/>
  <c r="D1015" i="4"/>
  <c r="E1015" i="4"/>
  <c r="F1015" i="4"/>
  <c r="G1015" i="4"/>
  <c r="H1015" i="4"/>
  <c r="I1015" i="4"/>
  <c r="J1015" i="4"/>
  <c r="K1015" i="4"/>
  <c r="A1016" i="4"/>
  <c r="B1016" i="4"/>
  <c r="C1016" i="4"/>
  <c r="D1016" i="4"/>
  <c r="E1016" i="4"/>
  <c r="F1016" i="4"/>
  <c r="G1016" i="4"/>
  <c r="H1016" i="4"/>
  <c r="I1016" i="4"/>
  <c r="J1016" i="4"/>
  <c r="K1016" i="4"/>
  <c r="L1016" i="4" s="1"/>
  <c r="A1017" i="4"/>
  <c r="B1017" i="4"/>
  <c r="C1017" i="4"/>
  <c r="D1017" i="4"/>
  <c r="E1017" i="4"/>
  <c r="F1017" i="4"/>
  <c r="G1017" i="4"/>
  <c r="H1017" i="4"/>
  <c r="I1017" i="4"/>
  <c r="J1017" i="4"/>
  <c r="K1017" i="4"/>
  <c r="A1018" i="4"/>
  <c r="B1018" i="4"/>
  <c r="C1018" i="4"/>
  <c r="D1018" i="4"/>
  <c r="E1018" i="4"/>
  <c r="F1018" i="4"/>
  <c r="G1018" i="4"/>
  <c r="H1018" i="4"/>
  <c r="I1018" i="4"/>
  <c r="J1018" i="4"/>
  <c r="K1018" i="4"/>
  <c r="L1018" i="4" s="1"/>
  <c r="A1019" i="4"/>
  <c r="B1019" i="4"/>
  <c r="C1019" i="4"/>
  <c r="D1019" i="4"/>
  <c r="E1019" i="4"/>
  <c r="F1019" i="4"/>
  <c r="G1019" i="4"/>
  <c r="H1019" i="4"/>
  <c r="I1019" i="4"/>
  <c r="J1019" i="4"/>
  <c r="K1019" i="4"/>
  <c r="A1020" i="4"/>
  <c r="B1020" i="4"/>
  <c r="C1020" i="4"/>
  <c r="D1020" i="4"/>
  <c r="E1020" i="4"/>
  <c r="F1020" i="4"/>
  <c r="G1020" i="4"/>
  <c r="H1020" i="4"/>
  <c r="I1020" i="4"/>
  <c r="J1020" i="4"/>
  <c r="K1020" i="4"/>
  <c r="L1020" i="4" s="1"/>
  <c r="A1021" i="4"/>
  <c r="B1021" i="4"/>
  <c r="C1021" i="4"/>
  <c r="D1021" i="4"/>
  <c r="E1021" i="4"/>
  <c r="F1021" i="4"/>
  <c r="G1021" i="4"/>
  <c r="H1021" i="4"/>
  <c r="I1021" i="4"/>
  <c r="J1021" i="4"/>
  <c r="K1021" i="4"/>
  <c r="A1022" i="4"/>
  <c r="B1022" i="4"/>
  <c r="C1022" i="4"/>
  <c r="D1022" i="4"/>
  <c r="E1022" i="4"/>
  <c r="F1022" i="4"/>
  <c r="G1022" i="4"/>
  <c r="H1022" i="4"/>
  <c r="I1022" i="4"/>
  <c r="J1022" i="4"/>
  <c r="K1022" i="4"/>
  <c r="L1022" i="4" s="1"/>
  <c r="A1023" i="4"/>
  <c r="B1023" i="4"/>
  <c r="C1023" i="4"/>
  <c r="D1023" i="4"/>
  <c r="E1023" i="4"/>
  <c r="F1023" i="4"/>
  <c r="G1023" i="4"/>
  <c r="H1023" i="4"/>
  <c r="I1023" i="4"/>
  <c r="J1023" i="4"/>
  <c r="K1023" i="4"/>
  <c r="A1024" i="4"/>
  <c r="B1024" i="4"/>
  <c r="C1024" i="4"/>
  <c r="D1024" i="4"/>
  <c r="E1024" i="4"/>
  <c r="F1024" i="4"/>
  <c r="G1024" i="4"/>
  <c r="H1024" i="4"/>
  <c r="I1024" i="4"/>
  <c r="J1024" i="4"/>
  <c r="K1024" i="4"/>
  <c r="L1024" i="4" s="1"/>
  <c r="A1025" i="4"/>
  <c r="B1025" i="4"/>
  <c r="C1025" i="4"/>
  <c r="D1025" i="4"/>
  <c r="E1025" i="4"/>
  <c r="F1025" i="4"/>
  <c r="G1025" i="4"/>
  <c r="H1025" i="4"/>
  <c r="I1025" i="4"/>
  <c r="J1025" i="4"/>
  <c r="K1025" i="4"/>
  <c r="A1026" i="4"/>
  <c r="B1026" i="4"/>
  <c r="C1026" i="4"/>
  <c r="D1026" i="4"/>
  <c r="E1026" i="4"/>
  <c r="F1026" i="4"/>
  <c r="G1026" i="4"/>
  <c r="H1026" i="4"/>
  <c r="I1026" i="4"/>
  <c r="J1026" i="4"/>
  <c r="K1026" i="4"/>
  <c r="L1026" i="4" s="1"/>
  <c r="A1027" i="4"/>
  <c r="B1027" i="4"/>
  <c r="C1027" i="4"/>
  <c r="D1027" i="4"/>
  <c r="E1027" i="4"/>
  <c r="F1027" i="4"/>
  <c r="G1027" i="4"/>
  <c r="H1027" i="4"/>
  <c r="I1027" i="4"/>
  <c r="J1027" i="4"/>
  <c r="K1027" i="4"/>
  <c r="A1028" i="4"/>
  <c r="B1028" i="4"/>
  <c r="C1028" i="4"/>
  <c r="D1028" i="4"/>
  <c r="E1028" i="4"/>
  <c r="F1028" i="4"/>
  <c r="G1028" i="4"/>
  <c r="H1028" i="4"/>
  <c r="I1028" i="4"/>
  <c r="J1028" i="4"/>
  <c r="K1028" i="4"/>
  <c r="L1028" i="4" s="1"/>
  <c r="A1029" i="4"/>
  <c r="B1029" i="4"/>
  <c r="C1029" i="4"/>
  <c r="D1029" i="4"/>
  <c r="E1029" i="4"/>
  <c r="F1029" i="4"/>
  <c r="G1029" i="4"/>
  <c r="H1029" i="4"/>
  <c r="I1029" i="4"/>
  <c r="J1029" i="4"/>
  <c r="K1029" i="4"/>
  <c r="A1030" i="4"/>
  <c r="B1030" i="4"/>
  <c r="C1030" i="4"/>
  <c r="D1030" i="4"/>
  <c r="E1030" i="4"/>
  <c r="F1030" i="4"/>
  <c r="G1030" i="4"/>
  <c r="H1030" i="4"/>
  <c r="I1030" i="4"/>
  <c r="J1030" i="4"/>
  <c r="K1030" i="4"/>
  <c r="L1030" i="4" s="1"/>
  <c r="A1031" i="4"/>
  <c r="B1031" i="4"/>
  <c r="C1031" i="4"/>
  <c r="D1031" i="4"/>
  <c r="E1031" i="4"/>
  <c r="F1031" i="4"/>
  <c r="G1031" i="4"/>
  <c r="H1031" i="4"/>
  <c r="I1031" i="4"/>
  <c r="J1031" i="4"/>
  <c r="K1031" i="4"/>
  <c r="A1032" i="4"/>
  <c r="B1032" i="4"/>
  <c r="C1032" i="4"/>
  <c r="D1032" i="4"/>
  <c r="E1032" i="4"/>
  <c r="F1032" i="4"/>
  <c r="G1032" i="4"/>
  <c r="H1032" i="4"/>
  <c r="I1032" i="4"/>
  <c r="J1032" i="4"/>
  <c r="K1032" i="4"/>
  <c r="L1032" i="4" s="1"/>
  <c r="A1033" i="4"/>
  <c r="B1033" i="4"/>
  <c r="C1033" i="4"/>
  <c r="D1033" i="4"/>
  <c r="E1033" i="4"/>
  <c r="F1033" i="4"/>
  <c r="G1033" i="4"/>
  <c r="H1033" i="4"/>
  <c r="I1033" i="4"/>
  <c r="J1033" i="4"/>
  <c r="K1033" i="4"/>
  <c r="A1034" i="4"/>
  <c r="B1034" i="4"/>
  <c r="C1034" i="4"/>
  <c r="D1034" i="4"/>
  <c r="E1034" i="4"/>
  <c r="F1034" i="4"/>
  <c r="G1034" i="4"/>
  <c r="H1034" i="4"/>
  <c r="I1034" i="4"/>
  <c r="J1034" i="4"/>
  <c r="K1034" i="4"/>
  <c r="L1034" i="4" s="1"/>
  <c r="A1035" i="4"/>
  <c r="B1035" i="4"/>
  <c r="C1035" i="4"/>
  <c r="D1035" i="4"/>
  <c r="E1035" i="4"/>
  <c r="F1035" i="4"/>
  <c r="G1035" i="4"/>
  <c r="H1035" i="4"/>
  <c r="I1035" i="4"/>
  <c r="J1035" i="4"/>
  <c r="K1035" i="4"/>
  <c r="A1036" i="4"/>
  <c r="B1036" i="4"/>
  <c r="C1036" i="4"/>
  <c r="D1036" i="4"/>
  <c r="E1036" i="4"/>
  <c r="F1036" i="4"/>
  <c r="G1036" i="4"/>
  <c r="H1036" i="4"/>
  <c r="I1036" i="4"/>
  <c r="J1036" i="4"/>
  <c r="K1036" i="4"/>
  <c r="L1036" i="4" s="1"/>
  <c r="A1037" i="4"/>
  <c r="B1037" i="4"/>
  <c r="C1037" i="4"/>
  <c r="D1037" i="4"/>
  <c r="E1037" i="4"/>
  <c r="F1037" i="4"/>
  <c r="G1037" i="4"/>
  <c r="H1037" i="4"/>
  <c r="I1037" i="4"/>
  <c r="J1037" i="4"/>
  <c r="K1037" i="4"/>
  <c r="A1038" i="4"/>
  <c r="B1038" i="4"/>
  <c r="C1038" i="4"/>
  <c r="D1038" i="4"/>
  <c r="E1038" i="4"/>
  <c r="F1038" i="4"/>
  <c r="G1038" i="4"/>
  <c r="H1038" i="4"/>
  <c r="I1038" i="4"/>
  <c r="J1038" i="4"/>
  <c r="K1038" i="4"/>
  <c r="L1038" i="4" s="1"/>
  <c r="A1039" i="4"/>
  <c r="B1039" i="4"/>
  <c r="C1039" i="4"/>
  <c r="D1039" i="4"/>
  <c r="E1039" i="4"/>
  <c r="F1039" i="4"/>
  <c r="G1039" i="4"/>
  <c r="H1039" i="4"/>
  <c r="I1039" i="4"/>
  <c r="J1039" i="4"/>
  <c r="K1039" i="4"/>
  <c r="A1040" i="4"/>
  <c r="B1040" i="4"/>
  <c r="C1040" i="4"/>
  <c r="D1040" i="4"/>
  <c r="E1040" i="4"/>
  <c r="F1040" i="4"/>
  <c r="G1040" i="4"/>
  <c r="H1040" i="4"/>
  <c r="I1040" i="4"/>
  <c r="J1040" i="4"/>
  <c r="K1040" i="4"/>
  <c r="L1040" i="4" s="1"/>
  <c r="A1041" i="4"/>
  <c r="B1041" i="4"/>
  <c r="C1041" i="4"/>
  <c r="D1041" i="4"/>
  <c r="E1041" i="4"/>
  <c r="F1041" i="4"/>
  <c r="G1041" i="4"/>
  <c r="H1041" i="4"/>
  <c r="I1041" i="4"/>
  <c r="J1041" i="4"/>
  <c r="K1041" i="4"/>
  <c r="A1042" i="4"/>
  <c r="B1042" i="4"/>
  <c r="C1042" i="4"/>
  <c r="D1042" i="4"/>
  <c r="E1042" i="4"/>
  <c r="F1042" i="4"/>
  <c r="G1042" i="4"/>
  <c r="H1042" i="4"/>
  <c r="I1042" i="4"/>
  <c r="J1042" i="4"/>
  <c r="K1042" i="4"/>
  <c r="L1042" i="4" s="1"/>
  <c r="A1043" i="4"/>
  <c r="B1043" i="4"/>
  <c r="C1043" i="4"/>
  <c r="D1043" i="4"/>
  <c r="E1043" i="4"/>
  <c r="F1043" i="4"/>
  <c r="G1043" i="4"/>
  <c r="H1043" i="4"/>
  <c r="I1043" i="4"/>
  <c r="J1043" i="4"/>
  <c r="K1043" i="4"/>
  <c r="A1044" i="4"/>
  <c r="B1044" i="4"/>
  <c r="C1044" i="4"/>
  <c r="D1044" i="4"/>
  <c r="E1044" i="4"/>
  <c r="F1044" i="4"/>
  <c r="G1044" i="4"/>
  <c r="H1044" i="4"/>
  <c r="I1044" i="4"/>
  <c r="J1044" i="4"/>
  <c r="K1044" i="4"/>
  <c r="L1044" i="4" s="1"/>
  <c r="A1045" i="4"/>
  <c r="B1045" i="4"/>
  <c r="C1045" i="4"/>
  <c r="D1045" i="4"/>
  <c r="E1045" i="4"/>
  <c r="F1045" i="4"/>
  <c r="G1045" i="4"/>
  <c r="H1045" i="4"/>
  <c r="I1045" i="4"/>
  <c r="J1045" i="4"/>
  <c r="K1045" i="4"/>
  <c r="A1046" i="4"/>
  <c r="B1046" i="4"/>
  <c r="C1046" i="4"/>
  <c r="D1046" i="4"/>
  <c r="E1046" i="4"/>
  <c r="F1046" i="4"/>
  <c r="G1046" i="4"/>
  <c r="H1046" i="4"/>
  <c r="I1046" i="4"/>
  <c r="J1046" i="4"/>
  <c r="K1046" i="4"/>
  <c r="A1047" i="4"/>
  <c r="B1047" i="4"/>
  <c r="C1047" i="4"/>
  <c r="D1047" i="4"/>
  <c r="E1047" i="4"/>
  <c r="F1047" i="4"/>
  <c r="G1047" i="4"/>
  <c r="H1047" i="4"/>
  <c r="I1047" i="4"/>
  <c r="J1047" i="4"/>
  <c r="K1047" i="4"/>
  <c r="A1048" i="4"/>
  <c r="B1048" i="4"/>
  <c r="C1048" i="4"/>
  <c r="D1048" i="4"/>
  <c r="E1048" i="4"/>
  <c r="F1048" i="4"/>
  <c r="G1048" i="4"/>
  <c r="H1048" i="4"/>
  <c r="I1048" i="4"/>
  <c r="J1048" i="4"/>
  <c r="K1048" i="4"/>
  <c r="L1048" i="4" s="1"/>
  <c r="A1049" i="4"/>
  <c r="B1049" i="4"/>
  <c r="C1049" i="4"/>
  <c r="D1049" i="4"/>
  <c r="E1049" i="4"/>
  <c r="F1049" i="4"/>
  <c r="G1049" i="4"/>
  <c r="H1049" i="4"/>
  <c r="I1049" i="4"/>
  <c r="J1049" i="4"/>
  <c r="K1049" i="4"/>
  <c r="A1050" i="4"/>
  <c r="B1050" i="4"/>
  <c r="C1050" i="4"/>
  <c r="D1050" i="4"/>
  <c r="E1050" i="4"/>
  <c r="F1050" i="4"/>
  <c r="G1050" i="4"/>
  <c r="H1050" i="4"/>
  <c r="I1050" i="4"/>
  <c r="J1050" i="4"/>
  <c r="K1050" i="4"/>
  <c r="L1050" i="4" s="1"/>
  <c r="A1051" i="4"/>
  <c r="B1051" i="4"/>
  <c r="C1051" i="4"/>
  <c r="D1051" i="4"/>
  <c r="E1051" i="4"/>
  <c r="F1051" i="4"/>
  <c r="G1051" i="4"/>
  <c r="H1051" i="4"/>
  <c r="I1051" i="4"/>
  <c r="J1051" i="4"/>
  <c r="K1051" i="4"/>
  <c r="A1052" i="4"/>
  <c r="B1052" i="4"/>
  <c r="C1052" i="4"/>
  <c r="D1052" i="4"/>
  <c r="E1052" i="4"/>
  <c r="F1052" i="4"/>
  <c r="G1052" i="4"/>
  <c r="H1052" i="4"/>
  <c r="I1052" i="4"/>
  <c r="J1052" i="4"/>
  <c r="K1052" i="4"/>
  <c r="L1052" i="4" s="1"/>
  <c r="A1053" i="4"/>
  <c r="B1053" i="4"/>
  <c r="C1053" i="4"/>
  <c r="D1053" i="4"/>
  <c r="E1053" i="4"/>
  <c r="F1053" i="4"/>
  <c r="G1053" i="4"/>
  <c r="H1053" i="4"/>
  <c r="I1053" i="4"/>
  <c r="J1053" i="4"/>
  <c r="K1053" i="4"/>
  <c r="A1054" i="4"/>
  <c r="B1054" i="4"/>
  <c r="C1054" i="4"/>
  <c r="D1054" i="4"/>
  <c r="E1054" i="4"/>
  <c r="F1054" i="4"/>
  <c r="G1054" i="4"/>
  <c r="H1054" i="4"/>
  <c r="I1054" i="4"/>
  <c r="J1054" i="4"/>
  <c r="K1054" i="4"/>
  <c r="L1054" i="4" s="1"/>
  <c r="A1055" i="4"/>
  <c r="B1055" i="4"/>
  <c r="C1055" i="4"/>
  <c r="D1055" i="4"/>
  <c r="E1055" i="4"/>
  <c r="F1055" i="4"/>
  <c r="G1055" i="4"/>
  <c r="H1055" i="4"/>
  <c r="I1055" i="4"/>
  <c r="J1055" i="4"/>
  <c r="K1055" i="4"/>
  <c r="A1056" i="4"/>
  <c r="B1056" i="4"/>
  <c r="C1056" i="4"/>
  <c r="D1056" i="4"/>
  <c r="E1056" i="4"/>
  <c r="F1056" i="4"/>
  <c r="G1056" i="4"/>
  <c r="H1056" i="4"/>
  <c r="I1056" i="4"/>
  <c r="J1056" i="4"/>
  <c r="K1056" i="4"/>
  <c r="L1056" i="4" s="1"/>
  <c r="A1057" i="4"/>
  <c r="B1057" i="4"/>
  <c r="C1057" i="4"/>
  <c r="D1057" i="4"/>
  <c r="E1057" i="4"/>
  <c r="F1057" i="4"/>
  <c r="G1057" i="4"/>
  <c r="H1057" i="4"/>
  <c r="I1057" i="4"/>
  <c r="J1057" i="4"/>
  <c r="K1057" i="4"/>
  <c r="A1058" i="4"/>
  <c r="B1058" i="4"/>
  <c r="C1058" i="4"/>
  <c r="D1058" i="4"/>
  <c r="E1058" i="4"/>
  <c r="F1058" i="4"/>
  <c r="G1058" i="4"/>
  <c r="H1058" i="4"/>
  <c r="I1058" i="4"/>
  <c r="J1058" i="4"/>
  <c r="K1058" i="4"/>
  <c r="L1058" i="4" s="1"/>
  <c r="A1059" i="4"/>
  <c r="B1059" i="4"/>
  <c r="C1059" i="4"/>
  <c r="D1059" i="4"/>
  <c r="E1059" i="4"/>
  <c r="F1059" i="4"/>
  <c r="G1059" i="4"/>
  <c r="H1059" i="4"/>
  <c r="I1059" i="4"/>
  <c r="J1059" i="4"/>
  <c r="K1059" i="4"/>
  <c r="A1060" i="4"/>
  <c r="B1060" i="4"/>
  <c r="C1060" i="4"/>
  <c r="D1060" i="4"/>
  <c r="E1060" i="4"/>
  <c r="F1060" i="4"/>
  <c r="G1060" i="4"/>
  <c r="H1060" i="4"/>
  <c r="I1060" i="4"/>
  <c r="J1060" i="4"/>
  <c r="K1060" i="4"/>
  <c r="L1060" i="4" s="1"/>
  <c r="A1061" i="4"/>
  <c r="B1061" i="4"/>
  <c r="C1061" i="4"/>
  <c r="D1061" i="4"/>
  <c r="E1061" i="4"/>
  <c r="F1061" i="4"/>
  <c r="G1061" i="4"/>
  <c r="H1061" i="4"/>
  <c r="I1061" i="4"/>
  <c r="J1061" i="4"/>
  <c r="K1061" i="4"/>
  <c r="A1062" i="4"/>
  <c r="B1062" i="4"/>
  <c r="C1062" i="4"/>
  <c r="D1062" i="4"/>
  <c r="E1062" i="4"/>
  <c r="F1062" i="4"/>
  <c r="G1062" i="4"/>
  <c r="H1062" i="4"/>
  <c r="I1062" i="4"/>
  <c r="J1062" i="4"/>
  <c r="K1062" i="4"/>
  <c r="A1063" i="4"/>
  <c r="B1063" i="4"/>
  <c r="C1063" i="4"/>
  <c r="D1063" i="4"/>
  <c r="E1063" i="4"/>
  <c r="F1063" i="4"/>
  <c r="G1063" i="4"/>
  <c r="H1063" i="4"/>
  <c r="I1063" i="4"/>
  <c r="J1063" i="4"/>
  <c r="K1063" i="4"/>
  <c r="A1064" i="4"/>
  <c r="B1064" i="4"/>
  <c r="C1064" i="4"/>
  <c r="D1064" i="4"/>
  <c r="E1064" i="4"/>
  <c r="F1064" i="4"/>
  <c r="G1064" i="4"/>
  <c r="H1064" i="4"/>
  <c r="I1064" i="4"/>
  <c r="J1064" i="4"/>
  <c r="K1064" i="4"/>
  <c r="L1064" i="4" s="1"/>
  <c r="A1065" i="4"/>
  <c r="B1065" i="4"/>
  <c r="C1065" i="4"/>
  <c r="D1065" i="4"/>
  <c r="E1065" i="4"/>
  <c r="F1065" i="4"/>
  <c r="G1065" i="4"/>
  <c r="H1065" i="4"/>
  <c r="I1065" i="4"/>
  <c r="J1065" i="4"/>
  <c r="K1065" i="4"/>
  <c r="A1066" i="4"/>
  <c r="B1066" i="4"/>
  <c r="C1066" i="4"/>
  <c r="D1066" i="4"/>
  <c r="E1066" i="4"/>
  <c r="F1066" i="4"/>
  <c r="G1066" i="4"/>
  <c r="H1066" i="4"/>
  <c r="I1066" i="4"/>
  <c r="J1066" i="4"/>
  <c r="K1066" i="4"/>
  <c r="L1066" i="4" s="1"/>
  <c r="A1067" i="4"/>
  <c r="B1067" i="4"/>
  <c r="C1067" i="4"/>
  <c r="D1067" i="4"/>
  <c r="E1067" i="4"/>
  <c r="F1067" i="4"/>
  <c r="G1067" i="4"/>
  <c r="H1067" i="4"/>
  <c r="I1067" i="4"/>
  <c r="J1067" i="4"/>
  <c r="K1067" i="4"/>
  <c r="A1068" i="4"/>
  <c r="B1068" i="4"/>
  <c r="C1068" i="4"/>
  <c r="D1068" i="4"/>
  <c r="E1068" i="4"/>
  <c r="F1068" i="4"/>
  <c r="G1068" i="4"/>
  <c r="H1068" i="4"/>
  <c r="I1068" i="4"/>
  <c r="J1068" i="4"/>
  <c r="K1068" i="4"/>
  <c r="L1068" i="4" s="1"/>
  <c r="A1069" i="4"/>
  <c r="B1069" i="4"/>
  <c r="C1069" i="4"/>
  <c r="D1069" i="4"/>
  <c r="E1069" i="4"/>
  <c r="F1069" i="4"/>
  <c r="G1069" i="4"/>
  <c r="H1069" i="4"/>
  <c r="I1069" i="4"/>
  <c r="J1069" i="4"/>
  <c r="K1069" i="4"/>
  <c r="A1070" i="4"/>
  <c r="B1070" i="4"/>
  <c r="C1070" i="4"/>
  <c r="D1070" i="4"/>
  <c r="E1070" i="4"/>
  <c r="F1070" i="4"/>
  <c r="G1070" i="4"/>
  <c r="H1070" i="4"/>
  <c r="I1070" i="4"/>
  <c r="J1070" i="4"/>
  <c r="K1070" i="4"/>
  <c r="L1070" i="4" s="1"/>
  <c r="A1071" i="4"/>
  <c r="B1071" i="4"/>
  <c r="C1071" i="4"/>
  <c r="D1071" i="4"/>
  <c r="E1071" i="4"/>
  <c r="F1071" i="4"/>
  <c r="G1071" i="4"/>
  <c r="H1071" i="4"/>
  <c r="I1071" i="4"/>
  <c r="J1071" i="4"/>
  <c r="K1071" i="4"/>
  <c r="A1072" i="4"/>
  <c r="B1072" i="4"/>
  <c r="C1072" i="4"/>
  <c r="D1072" i="4"/>
  <c r="E1072" i="4"/>
  <c r="F1072" i="4"/>
  <c r="G1072" i="4"/>
  <c r="H1072" i="4"/>
  <c r="I1072" i="4"/>
  <c r="J1072" i="4"/>
  <c r="K1072" i="4"/>
  <c r="L1072" i="4" s="1"/>
  <c r="A1073" i="4"/>
  <c r="B1073" i="4"/>
  <c r="C1073" i="4"/>
  <c r="D1073" i="4"/>
  <c r="E1073" i="4"/>
  <c r="F1073" i="4"/>
  <c r="G1073" i="4"/>
  <c r="H1073" i="4"/>
  <c r="I1073" i="4"/>
  <c r="J1073" i="4"/>
  <c r="K1073" i="4"/>
  <c r="A1074" i="4"/>
  <c r="B1074" i="4"/>
  <c r="C1074" i="4"/>
  <c r="D1074" i="4"/>
  <c r="E1074" i="4"/>
  <c r="F1074" i="4"/>
  <c r="G1074" i="4"/>
  <c r="H1074" i="4"/>
  <c r="I1074" i="4"/>
  <c r="J1074" i="4"/>
  <c r="K1074" i="4"/>
  <c r="L1074" i="4" s="1"/>
  <c r="A1075" i="4"/>
  <c r="B1075" i="4"/>
  <c r="C1075" i="4"/>
  <c r="D1075" i="4"/>
  <c r="E1075" i="4"/>
  <c r="F1075" i="4"/>
  <c r="G1075" i="4"/>
  <c r="H1075" i="4"/>
  <c r="I1075" i="4"/>
  <c r="J1075" i="4"/>
  <c r="K1075" i="4"/>
  <c r="A1076" i="4"/>
  <c r="B1076" i="4"/>
  <c r="C1076" i="4"/>
  <c r="D1076" i="4"/>
  <c r="E1076" i="4"/>
  <c r="F1076" i="4"/>
  <c r="G1076" i="4"/>
  <c r="H1076" i="4"/>
  <c r="I1076" i="4"/>
  <c r="J1076" i="4"/>
  <c r="K1076" i="4"/>
  <c r="L1076" i="4" s="1"/>
  <c r="A1077" i="4"/>
  <c r="B1077" i="4"/>
  <c r="C1077" i="4"/>
  <c r="D1077" i="4"/>
  <c r="E1077" i="4"/>
  <c r="F1077" i="4"/>
  <c r="G1077" i="4"/>
  <c r="H1077" i="4"/>
  <c r="I1077" i="4"/>
  <c r="J1077" i="4"/>
  <c r="K1077" i="4"/>
  <c r="A1078" i="4"/>
  <c r="B1078" i="4"/>
  <c r="C1078" i="4"/>
  <c r="D1078" i="4"/>
  <c r="E1078" i="4"/>
  <c r="F1078" i="4"/>
  <c r="G1078" i="4"/>
  <c r="H1078" i="4"/>
  <c r="I1078" i="4"/>
  <c r="J1078" i="4"/>
  <c r="K1078" i="4"/>
  <c r="A1079" i="4"/>
  <c r="B1079" i="4"/>
  <c r="C1079" i="4"/>
  <c r="D1079" i="4"/>
  <c r="E1079" i="4"/>
  <c r="F1079" i="4"/>
  <c r="G1079" i="4"/>
  <c r="H1079" i="4"/>
  <c r="I1079" i="4"/>
  <c r="J1079" i="4"/>
  <c r="K1079" i="4"/>
  <c r="A1080" i="4"/>
  <c r="B1080" i="4"/>
  <c r="C1080" i="4"/>
  <c r="D1080" i="4"/>
  <c r="E1080" i="4"/>
  <c r="F1080" i="4"/>
  <c r="G1080" i="4"/>
  <c r="H1080" i="4"/>
  <c r="I1080" i="4"/>
  <c r="J1080" i="4"/>
  <c r="K1080" i="4"/>
  <c r="L1080" i="4" s="1"/>
  <c r="A1081" i="4"/>
  <c r="B1081" i="4"/>
  <c r="C1081" i="4"/>
  <c r="D1081" i="4"/>
  <c r="E1081" i="4"/>
  <c r="F1081" i="4"/>
  <c r="G1081" i="4"/>
  <c r="H1081" i="4"/>
  <c r="I1081" i="4"/>
  <c r="J1081" i="4"/>
  <c r="K1081" i="4"/>
  <c r="A1082" i="4"/>
  <c r="B1082" i="4"/>
  <c r="C1082" i="4"/>
  <c r="D1082" i="4"/>
  <c r="E1082" i="4"/>
  <c r="F1082" i="4"/>
  <c r="G1082" i="4"/>
  <c r="H1082" i="4"/>
  <c r="I1082" i="4"/>
  <c r="J1082" i="4"/>
  <c r="K1082" i="4"/>
  <c r="L1082" i="4" s="1"/>
  <c r="A1083" i="4"/>
  <c r="B1083" i="4"/>
  <c r="C1083" i="4"/>
  <c r="D1083" i="4"/>
  <c r="E1083" i="4"/>
  <c r="F1083" i="4"/>
  <c r="G1083" i="4"/>
  <c r="H1083" i="4"/>
  <c r="I1083" i="4"/>
  <c r="J1083" i="4"/>
  <c r="K1083" i="4"/>
  <c r="A1084" i="4"/>
  <c r="B1084" i="4"/>
  <c r="C1084" i="4"/>
  <c r="D1084" i="4"/>
  <c r="E1084" i="4"/>
  <c r="F1084" i="4"/>
  <c r="G1084" i="4"/>
  <c r="H1084" i="4"/>
  <c r="I1084" i="4"/>
  <c r="J1084" i="4"/>
  <c r="K1084" i="4"/>
  <c r="L1084" i="4" s="1"/>
  <c r="A1085" i="4"/>
  <c r="B1085" i="4"/>
  <c r="C1085" i="4"/>
  <c r="D1085" i="4"/>
  <c r="E1085" i="4"/>
  <c r="F1085" i="4"/>
  <c r="G1085" i="4"/>
  <c r="H1085" i="4"/>
  <c r="I1085" i="4"/>
  <c r="J1085" i="4"/>
  <c r="K1085" i="4"/>
  <c r="A1086" i="4"/>
  <c r="B1086" i="4"/>
  <c r="C1086" i="4"/>
  <c r="D1086" i="4"/>
  <c r="E1086" i="4"/>
  <c r="F1086" i="4"/>
  <c r="G1086" i="4"/>
  <c r="H1086" i="4"/>
  <c r="I1086" i="4"/>
  <c r="J1086" i="4"/>
  <c r="K1086" i="4"/>
  <c r="L1086" i="4" s="1"/>
  <c r="A1087" i="4"/>
  <c r="B1087" i="4"/>
  <c r="C1087" i="4"/>
  <c r="D1087" i="4"/>
  <c r="E1087" i="4"/>
  <c r="F1087" i="4"/>
  <c r="G1087" i="4"/>
  <c r="H1087" i="4"/>
  <c r="I1087" i="4"/>
  <c r="J1087" i="4"/>
  <c r="K1087" i="4"/>
  <c r="A1088" i="4"/>
  <c r="B1088" i="4"/>
  <c r="C1088" i="4"/>
  <c r="D1088" i="4"/>
  <c r="E1088" i="4"/>
  <c r="F1088" i="4"/>
  <c r="G1088" i="4"/>
  <c r="H1088" i="4"/>
  <c r="I1088" i="4"/>
  <c r="J1088" i="4"/>
  <c r="K1088" i="4"/>
  <c r="L1088" i="4" s="1"/>
  <c r="A1089" i="4"/>
  <c r="B1089" i="4"/>
  <c r="C1089" i="4"/>
  <c r="D1089" i="4"/>
  <c r="E1089" i="4"/>
  <c r="F1089" i="4"/>
  <c r="G1089" i="4"/>
  <c r="H1089" i="4"/>
  <c r="I1089" i="4"/>
  <c r="J1089" i="4"/>
  <c r="K1089" i="4"/>
  <c r="A1090" i="4"/>
  <c r="B1090" i="4"/>
  <c r="C1090" i="4"/>
  <c r="D1090" i="4"/>
  <c r="E1090" i="4"/>
  <c r="F1090" i="4"/>
  <c r="G1090" i="4"/>
  <c r="H1090" i="4"/>
  <c r="I1090" i="4"/>
  <c r="J1090" i="4"/>
  <c r="K1090" i="4"/>
  <c r="L1090" i="4" s="1"/>
  <c r="A1091" i="4"/>
  <c r="B1091" i="4"/>
  <c r="C1091" i="4"/>
  <c r="D1091" i="4"/>
  <c r="E1091" i="4"/>
  <c r="F1091" i="4"/>
  <c r="G1091" i="4"/>
  <c r="H1091" i="4"/>
  <c r="I1091" i="4"/>
  <c r="J1091" i="4"/>
  <c r="K1091" i="4"/>
  <c r="A1092" i="4"/>
  <c r="B1092" i="4"/>
  <c r="C1092" i="4"/>
  <c r="D1092" i="4"/>
  <c r="E1092" i="4"/>
  <c r="F1092" i="4"/>
  <c r="G1092" i="4"/>
  <c r="H1092" i="4"/>
  <c r="I1092" i="4"/>
  <c r="J1092" i="4"/>
  <c r="K1092" i="4"/>
  <c r="L1092" i="4" s="1"/>
  <c r="A1093" i="4"/>
  <c r="B1093" i="4"/>
  <c r="C1093" i="4"/>
  <c r="D1093" i="4"/>
  <c r="E1093" i="4"/>
  <c r="F1093" i="4"/>
  <c r="G1093" i="4"/>
  <c r="H1093" i="4"/>
  <c r="I1093" i="4"/>
  <c r="J1093" i="4"/>
  <c r="K1093" i="4"/>
  <c r="A1094" i="4"/>
  <c r="B1094" i="4"/>
  <c r="C1094" i="4"/>
  <c r="D1094" i="4"/>
  <c r="E1094" i="4"/>
  <c r="F1094" i="4"/>
  <c r="G1094" i="4"/>
  <c r="H1094" i="4"/>
  <c r="I1094" i="4"/>
  <c r="J1094" i="4"/>
  <c r="K1094" i="4"/>
  <c r="A1095" i="4"/>
  <c r="B1095" i="4"/>
  <c r="C1095" i="4"/>
  <c r="D1095" i="4"/>
  <c r="E1095" i="4"/>
  <c r="F1095" i="4"/>
  <c r="G1095" i="4"/>
  <c r="H1095" i="4"/>
  <c r="I1095" i="4"/>
  <c r="J1095" i="4"/>
  <c r="K1095" i="4"/>
  <c r="A1096" i="4"/>
  <c r="B1096" i="4"/>
  <c r="C1096" i="4"/>
  <c r="D1096" i="4"/>
  <c r="E1096" i="4"/>
  <c r="F1096" i="4"/>
  <c r="G1096" i="4"/>
  <c r="H1096" i="4"/>
  <c r="I1096" i="4"/>
  <c r="J1096" i="4"/>
  <c r="K1096" i="4"/>
  <c r="L1096" i="4" s="1"/>
  <c r="A1097" i="4"/>
  <c r="B1097" i="4"/>
  <c r="C1097" i="4"/>
  <c r="D1097" i="4"/>
  <c r="E1097" i="4"/>
  <c r="F1097" i="4"/>
  <c r="G1097" i="4"/>
  <c r="H1097" i="4"/>
  <c r="I1097" i="4"/>
  <c r="J1097" i="4"/>
  <c r="K1097" i="4"/>
  <c r="A1098" i="4"/>
  <c r="B1098" i="4"/>
  <c r="C1098" i="4"/>
  <c r="D1098" i="4"/>
  <c r="E1098" i="4"/>
  <c r="F1098" i="4"/>
  <c r="G1098" i="4"/>
  <c r="H1098" i="4"/>
  <c r="I1098" i="4"/>
  <c r="J1098" i="4"/>
  <c r="K1098" i="4"/>
  <c r="L1098" i="4" s="1"/>
  <c r="A1099" i="4"/>
  <c r="B1099" i="4"/>
  <c r="C1099" i="4"/>
  <c r="D1099" i="4"/>
  <c r="E1099" i="4"/>
  <c r="F1099" i="4"/>
  <c r="G1099" i="4"/>
  <c r="H1099" i="4"/>
  <c r="I1099" i="4"/>
  <c r="J1099" i="4"/>
  <c r="K1099" i="4"/>
  <c r="A1100" i="4"/>
  <c r="B1100" i="4"/>
  <c r="C1100" i="4"/>
  <c r="D1100" i="4"/>
  <c r="E1100" i="4"/>
  <c r="F1100" i="4"/>
  <c r="G1100" i="4"/>
  <c r="H1100" i="4"/>
  <c r="I1100" i="4"/>
  <c r="J1100" i="4"/>
  <c r="K1100" i="4"/>
  <c r="L1100" i="4" s="1"/>
  <c r="A1101" i="4"/>
  <c r="B1101" i="4"/>
  <c r="C1101" i="4"/>
  <c r="D1101" i="4"/>
  <c r="E1101" i="4"/>
  <c r="F1101" i="4"/>
  <c r="G1101" i="4"/>
  <c r="H1101" i="4"/>
  <c r="I1101" i="4"/>
  <c r="J1101" i="4"/>
  <c r="K1101" i="4"/>
  <c r="A1102" i="4"/>
  <c r="B1102" i="4"/>
  <c r="C1102" i="4"/>
  <c r="D1102" i="4"/>
  <c r="E1102" i="4"/>
  <c r="F1102" i="4"/>
  <c r="G1102" i="4"/>
  <c r="H1102" i="4"/>
  <c r="I1102" i="4"/>
  <c r="J1102" i="4"/>
  <c r="K1102" i="4"/>
  <c r="L1102" i="4" s="1"/>
  <c r="A1103" i="4"/>
  <c r="B1103" i="4"/>
  <c r="C1103" i="4"/>
  <c r="D1103" i="4"/>
  <c r="E1103" i="4"/>
  <c r="F1103" i="4"/>
  <c r="G1103" i="4"/>
  <c r="H1103" i="4"/>
  <c r="I1103" i="4"/>
  <c r="J1103" i="4"/>
  <c r="K1103" i="4"/>
  <c r="A1104" i="4"/>
  <c r="B1104" i="4"/>
  <c r="C1104" i="4"/>
  <c r="D1104" i="4"/>
  <c r="E1104" i="4"/>
  <c r="F1104" i="4"/>
  <c r="G1104" i="4"/>
  <c r="H1104" i="4"/>
  <c r="I1104" i="4"/>
  <c r="J1104" i="4"/>
  <c r="K1104" i="4"/>
  <c r="L1104" i="4" s="1"/>
  <c r="A1105" i="4"/>
  <c r="B1105" i="4"/>
  <c r="C1105" i="4"/>
  <c r="D1105" i="4"/>
  <c r="E1105" i="4"/>
  <c r="F1105" i="4"/>
  <c r="G1105" i="4"/>
  <c r="H1105" i="4"/>
  <c r="I1105" i="4"/>
  <c r="J1105" i="4"/>
  <c r="K1105" i="4"/>
  <c r="A1106" i="4"/>
  <c r="B1106" i="4"/>
  <c r="C1106" i="4"/>
  <c r="D1106" i="4"/>
  <c r="E1106" i="4"/>
  <c r="F1106" i="4"/>
  <c r="G1106" i="4"/>
  <c r="H1106" i="4"/>
  <c r="I1106" i="4"/>
  <c r="J1106" i="4"/>
  <c r="K1106" i="4"/>
  <c r="L1106" i="4" s="1"/>
  <c r="A1107" i="4"/>
  <c r="B1107" i="4"/>
  <c r="C1107" i="4"/>
  <c r="D1107" i="4"/>
  <c r="E1107" i="4"/>
  <c r="F1107" i="4"/>
  <c r="G1107" i="4"/>
  <c r="H1107" i="4"/>
  <c r="I1107" i="4"/>
  <c r="J1107" i="4"/>
  <c r="K1107" i="4"/>
  <c r="A1108" i="4"/>
  <c r="B1108" i="4"/>
  <c r="C1108" i="4"/>
  <c r="D1108" i="4"/>
  <c r="E1108" i="4"/>
  <c r="F1108" i="4"/>
  <c r="G1108" i="4"/>
  <c r="H1108" i="4"/>
  <c r="I1108" i="4"/>
  <c r="J1108" i="4"/>
  <c r="K1108" i="4"/>
  <c r="L1108" i="4" s="1"/>
  <c r="A1109" i="4"/>
  <c r="B1109" i="4"/>
  <c r="C1109" i="4"/>
  <c r="D1109" i="4"/>
  <c r="E1109" i="4"/>
  <c r="F1109" i="4"/>
  <c r="G1109" i="4"/>
  <c r="H1109" i="4"/>
  <c r="I1109" i="4"/>
  <c r="J1109" i="4"/>
  <c r="K1109" i="4"/>
  <c r="A1110" i="4"/>
  <c r="B1110" i="4"/>
  <c r="C1110" i="4"/>
  <c r="D1110" i="4"/>
  <c r="E1110" i="4"/>
  <c r="F1110" i="4"/>
  <c r="G1110" i="4"/>
  <c r="H1110" i="4"/>
  <c r="I1110" i="4"/>
  <c r="J1110" i="4"/>
  <c r="K1110" i="4"/>
  <c r="A1111" i="4"/>
  <c r="B1111" i="4"/>
  <c r="C1111" i="4"/>
  <c r="D1111" i="4"/>
  <c r="E1111" i="4"/>
  <c r="F1111" i="4"/>
  <c r="G1111" i="4"/>
  <c r="H1111" i="4"/>
  <c r="I1111" i="4"/>
  <c r="J1111" i="4"/>
  <c r="K1111" i="4"/>
  <c r="A1112" i="4"/>
  <c r="B1112" i="4"/>
  <c r="C1112" i="4"/>
  <c r="D1112" i="4"/>
  <c r="E1112" i="4"/>
  <c r="F1112" i="4"/>
  <c r="G1112" i="4"/>
  <c r="H1112" i="4"/>
  <c r="I1112" i="4"/>
  <c r="J1112" i="4"/>
  <c r="K1112" i="4"/>
  <c r="L1112" i="4" s="1"/>
  <c r="A1113" i="4"/>
  <c r="B1113" i="4"/>
  <c r="C1113" i="4"/>
  <c r="D1113" i="4"/>
  <c r="E1113" i="4"/>
  <c r="F1113" i="4"/>
  <c r="G1113" i="4"/>
  <c r="H1113" i="4"/>
  <c r="I1113" i="4"/>
  <c r="J1113" i="4"/>
  <c r="K1113" i="4"/>
  <c r="A1114" i="4"/>
  <c r="B1114" i="4"/>
  <c r="C1114" i="4"/>
  <c r="D1114" i="4"/>
  <c r="E1114" i="4"/>
  <c r="F1114" i="4"/>
  <c r="G1114" i="4"/>
  <c r="H1114" i="4"/>
  <c r="I1114" i="4"/>
  <c r="J1114" i="4"/>
  <c r="K1114" i="4"/>
  <c r="L1114" i="4" s="1"/>
  <c r="A1115" i="4"/>
  <c r="B1115" i="4"/>
  <c r="C1115" i="4"/>
  <c r="D1115" i="4"/>
  <c r="E1115" i="4"/>
  <c r="F1115" i="4"/>
  <c r="G1115" i="4"/>
  <c r="H1115" i="4"/>
  <c r="I1115" i="4"/>
  <c r="J1115" i="4"/>
  <c r="K1115" i="4"/>
  <c r="A1116" i="4"/>
  <c r="B1116" i="4"/>
  <c r="C1116" i="4"/>
  <c r="D1116" i="4"/>
  <c r="E1116" i="4"/>
  <c r="F1116" i="4"/>
  <c r="G1116" i="4"/>
  <c r="H1116" i="4"/>
  <c r="I1116" i="4"/>
  <c r="J1116" i="4"/>
  <c r="K1116" i="4"/>
  <c r="L1116" i="4" s="1"/>
  <c r="A1117" i="4"/>
  <c r="B1117" i="4"/>
  <c r="C1117" i="4"/>
  <c r="D1117" i="4"/>
  <c r="E1117" i="4"/>
  <c r="F1117" i="4"/>
  <c r="G1117" i="4"/>
  <c r="H1117" i="4"/>
  <c r="I1117" i="4"/>
  <c r="J1117" i="4"/>
  <c r="K1117" i="4"/>
  <c r="A1118" i="4"/>
  <c r="B1118" i="4"/>
  <c r="C1118" i="4"/>
  <c r="D1118" i="4"/>
  <c r="E1118" i="4"/>
  <c r="F1118" i="4"/>
  <c r="G1118" i="4"/>
  <c r="H1118" i="4"/>
  <c r="I1118" i="4"/>
  <c r="J1118" i="4"/>
  <c r="K1118" i="4"/>
  <c r="L1118" i="4" s="1"/>
  <c r="A1119" i="4"/>
  <c r="B1119" i="4"/>
  <c r="C1119" i="4"/>
  <c r="D1119" i="4"/>
  <c r="E1119" i="4"/>
  <c r="F1119" i="4"/>
  <c r="G1119" i="4"/>
  <c r="H1119" i="4"/>
  <c r="I1119" i="4"/>
  <c r="J1119" i="4"/>
  <c r="K1119" i="4"/>
  <c r="A1120" i="4"/>
  <c r="B1120" i="4"/>
  <c r="C1120" i="4"/>
  <c r="D1120" i="4"/>
  <c r="E1120" i="4"/>
  <c r="F1120" i="4"/>
  <c r="G1120" i="4"/>
  <c r="H1120" i="4"/>
  <c r="I1120" i="4"/>
  <c r="J1120" i="4"/>
  <c r="K1120" i="4"/>
  <c r="L1120" i="4" s="1"/>
  <c r="A1121" i="4"/>
  <c r="B1121" i="4"/>
  <c r="C1121" i="4"/>
  <c r="D1121" i="4"/>
  <c r="E1121" i="4"/>
  <c r="F1121" i="4"/>
  <c r="G1121" i="4"/>
  <c r="H1121" i="4"/>
  <c r="I1121" i="4"/>
  <c r="J1121" i="4"/>
  <c r="K1121" i="4"/>
  <c r="A1122" i="4"/>
  <c r="B1122" i="4"/>
  <c r="C1122" i="4"/>
  <c r="D1122" i="4"/>
  <c r="E1122" i="4"/>
  <c r="F1122" i="4"/>
  <c r="G1122" i="4"/>
  <c r="H1122" i="4"/>
  <c r="I1122" i="4"/>
  <c r="J1122" i="4"/>
  <c r="K1122" i="4"/>
  <c r="L1122" i="4" s="1"/>
  <c r="A1123" i="4"/>
  <c r="B1123" i="4"/>
  <c r="C1123" i="4"/>
  <c r="D1123" i="4"/>
  <c r="E1123" i="4"/>
  <c r="F1123" i="4"/>
  <c r="G1123" i="4"/>
  <c r="H1123" i="4"/>
  <c r="I1123" i="4"/>
  <c r="J1123" i="4"/>
  <c r="K1123" i="4"/>
  <c r="A1124" i="4"/>
  <c r="B1124" i="4"/>
  <c r="C1124" i="4"/>
  <c r="D1124" i="4"/>
  <c r="E1124" i="4"/>
  <c r="F1124" i="4"/>
  <c r="G1124" i="4"/>
  <c r="H1124" i="4"/>
  <c r="I1124" i="4"/>
  <c r="J1124" i="4"/>
  <c r="K1124" i="4"/>
  <c r="L1124" i="4" s="1"/>
  <c r="A1125" i="4"/>
  <c r="B1125" i="4"/>
  <c r="C1125" i="4"/>
  <c r="D1125" i="4"/>
  <c r="E1125" i="4"/>
  <c r="F1125" i="4"/>
  <c r="G1125" i="4"/>
  <c r="H1125" i="4"/>
  <c r="I1125" i="4"/>
  <c r="J1125" i="4"/>
  <c r="K1125" i="4"/>
  <c r="A1126" i="4"/>
  <c r="B1126" i="4"/>
  <c r="C1126" i="4"/>
  <c r="D1126" i="4"/>
  <c r="E1126" i="4"/>
  <c r="F1126" i="4"/>
  <c r="G1126" i="4"/>
  <c r="H1126" i="4"/>
  <c r="I1126" i="4"/>
  <c r="J1126" i="4"/>
  <c r="K1126" i="4"/>
  <c r="A1127" i="4"/>
  <c r="B1127" i="4"/>
  <c r="C1127" i="4"/>
  <c r="D1127" i="4"/>
  <c r="E1127" i="4"/>
  <c r="F1127" i="4"/>
  <c r="G1127" i="4"/>
  <c r="H1127" i="4"/>
  <c r="I1127" i="4"/>
  <c r="J1127" i="4"/>
  <c r="K1127" i="4"/>
  <c r="A1128" i="4"/>
  <c r="B1128" i="4"/>
  <c r="C1128" i="4"/>
  <c r="D1128" i="4"/>
  <c r="E1128" i="4"/>
  <c r="F1128" i="4"/>
  <c r="G1128" i="4"/>
  <c r="H1128" i="4"/>
  <c r="I1128" i="4"/>
  <c r="J1128" i="4"/>
  <c r="K1128" i="4"/>
  <c r="L1128" i="4" s="1"/>
  <c r="A1129" i="4"/>
  <c r="B1129" i="4"/>
  <c r="C1129" i="4"/>
  <c r="D1129" i="4"/>
  <c r="E1129" i="4"/>
  <c r="F1129" i="4"/>
  <c r="G1129" i="4"/>
  <c r="H1129" i="4"/>
  <c r="I1129" i="4"/>
  <c r="J1129" i="4"/>
  <c r="K1129" i="4"/>
  <c r="A1130" i="4"/>
  <c r="B1130" i="4"/>
  <c r="C1130" i="4"/>
  <c r="D1130" i="4"/>
  <c r="E1130" i="4"/>
  <c r="F1130" i="4"/>
  <c r="G1130" i="4"/>
  <c r="H1130" i="4"/>
  <c r="I1130" i="4"/>
  <c r="J1130" i="4"/>
  <c r="K1130" i="4"/>
  <c r="L1130" i="4" s="1"/>
  <c r="A1131" i="4"/>
  <c r="B1131" i="4"/>
  <c r="C1131" i="4"/>
  <c r="D1131" i="4"/>
  <c r="E1131" i="4"/>
  <c r="F1131" i="4"/>
  <c r="G1131" i="4"/>
  <c r="H1131" i="4"/>
  <c r="I1131" i="4"/>
  <c r="J1131" i="4"/>
  <c r="K1131" i="4"/>
  <c r="A1132" i="4"/>
  <c r="B1132" i="4"/>
  <c r="C1132" i="4"/>
  <c r="D1132" i="4"/>
  <c r="E1132" i="4"/>
  <c r="F1132" i="4"/>
  <c r="G1132" i="4"/>
  <c r="H1132" i="4"/>
  <c r="I1132" i="4"/>
  <c r="J1132" i="4"/>
  <c r="K1132" i="4"/>
  <c r="L1132" i="4" s="1"/>
  <c r="A1133" i="4"/>
  <c r="B1133" i="4"/>
  <c r="C1133" i="4"/>
  <c r="D1133" i="4"/>
  <c r="E1133" i="4"/>
  <c r="F1133" i="4"/>
  <c r="G1133" i="4"/>
  <c r="H1133" i="4"/>
  <c r="I1133" i="4"/>
  <c r="J1133" i="4"/>
  <c r="K1133" i="4"/>
  <c r="A1134" i="4"/>
  <c r="B1134" i="4"/>
  <c r="C1134" i="4"/>
  <c r="D1134" i="4"/>
  <c r="E1134" i="4"/>
  <c r="F1134" i="4"/>
  <c r="G1134" i="4"/>
  <c r="H1134" i="4"/>
  <c r="I1134" i="4"/>
  <c r="J1134" i="4"/>
  <c r="K1134" i="4"/>
  <c r="L1134" i="4" s="1"/>
  <c r="A1135" i="4"/>
  <c r="B1135" i="4"/>
  <c r="C1135" i="4"/>
  <c r="D1135" i="4"/>
  <c r="E1135" i="4"/>
  <c r="F1135" i="4"/>
  <c r="G1135" i="4"/>
  <c r="H1135" i="4"/>
  <c r="I1135" i="4"/>
  <c r="J1135" i="4"/>
  <c r="K1135" i="4"/>
  <c r="A1136" i="4"/>
  <c r="B1136" i="4"/>
  <c r="C1136" i="4"/>
  <c r="D1136" i="4"/>
  <c r="E1136" i="4"/>
  <c r="F1136" i="4"/>
  <c r="G1136" i="4"/>
  <c r="H1136" i="4"/>
  <c r="I1136" i="4"/>
  <c r="J1136" i="4"/>
  <c r="K1136" i="4"/>
  <c r="L1136" i="4" s="1"/>
  <c r="A1137" i="4"/>
  <c r="B1137" i="4"/>
  <c r="C1137" i="4"/>
  <c r="D1137" i="4"/>
  <c r="E1137" i="4"/>
  <c r="F1137" i="4"/>
  <c r="G1137" i="4"/>
  <c r="H1137" i="4"/>
  <c r="I1137" i="4"/>
  <c r="J1137" i="4"/>
  <c r="K1137" i="4"/>
  <c r="A1138" i="4"/>
  <c r="B1138" i="4"/>
  <c r="C1138" i="4"/>
  <c r="D1138" i="4"/>
  <c r="E1138" i="4"/>
  <c r="F1138" i="4"/>
  <c r="G1138" i="4"/>
  <c r="H1138" i="4"/>
  <c r="I1138" i="4"/>
  <c r="J1138" i="4"/>
  <c r="K1138" i="4"/>
  <c r="L1138" i="4" s="1"/>
  <c r="A1139" i="4"/>
  <c r="B1139" i="4"/>
  <c r="C1139" i="4"/>
  <c r="D1139" i="4"/>
  <c r="E1139" i="4"/>
  <c r="F1139" i="4"/>
  <c r="G1139" i="4"/>
  <c r="H1139" i="4"/>
  <c r="I1139" i="4"/>
  <c r="J1139" i="4"/>
  <c r="K1139" i="4"/>
  <c r="A1140" i="4"/>
  <c r="B1140" i="4"/>
  <c r="C1140" i="4"/>
  <c r="D1140" i="4"/>
  <c r="E1140" i="4"/>
  <c r="F1140" i="4"/>
  <c r="G1140" i="4"/>
  <c r="H1140" i="4"/>
  <c r="I1140" i="4"/>
  <c r="J1140" i="4"/>
  <c r="K1140" i="4"/>
  <c r="L1140" i="4" s="1"/>
  <c r="A1141" i="4"/>
  <c r="B1141" i="4"/>
  <c r="C1141" i="4"/>
  <c r="D1141" i="4"/>
  <c r="E1141" i="4"/>
  <c r="F1141" i="4"/>
  <c r="G1141" i="4"/>
  <c r="H1141" i="4"/>
  <c r="I1141" i="4"/>
  <c r="J1141" i="4"/>
  <c r="K1141" i="4"/>
  <c r="A1142" i="4"/>
  <c r="B1142" i="4"/>
  <c r="C1142" i="4"/>
  <c r="D1142" i="4"/>
  <c r="E1142" i="4"/>
  <c r="F1142" i="4"/>
  <c r="G1142" i="4"/>
  <c r="H1142" i="4"/>
  <c r="I1142" i="4"/>
  <c r="J1142" i="4"/>
  <c r="K1142" i="4"/>
  <c r="A1143" i="4"/>
  <c r="B1143" i="4"/>
  <c r="C1143" i="4"/>
  <c r="D1143" i="4"/>
  <c r="E1143" i="4"/>
  <c r="F1143" i="4"/>
  <c r="G1143" i="4"/>
  <c r="H1143" i="4"/>
  <c r="I1143" i="4"/>
  <c r="J1143" i="4"/>
  <c r="K1143" i="4"/>
  <c r="A1144" i="4"/>
  <c r="B1144" i="4"/>
  <c r="C1144" i="4"/>
  <c r="D1144" i="4"/>
  <c r="E1144" i="4"/>
  <c r="F1144" i="4"/>
  <c r="G1144" i="4"/>
  <c r="H1144" i="4"/>
  <c r="I1144" i="4"/>
  <c r="J1144" i="4"/>
  <c r="K1144" i="4"/>
  <c r="L1144" i="4" s="1"/>
  <c r="A1145" i="4"/>
  <c r="B1145" i="4"/>
  <c r="C1145" i="4"/>
  <c r="D1145" i="4"/>
  <c r="E1145" i="4"/>
  <c r="F1145" i="4"/>
  <c r="G1145" i="4"/>
  <c r="H1145" i="4"/>
  <c r="I1145" i="4"/>
  <c r="J1145" i="4"/>
  <c r="K1145" i="4"/>
  <c r="A1146" i="4"/>
  <c r="B1146" i="4"/>
  <c r="C1146" i="4"/>
  <c r="D1146" i="4"/>
  <c r="E1146" i="4"/>
  <c r="F1146" i="4"/>
  <c r="G1146" i="4"/>
  <c r="H1146" i="4"/>
  <c r="I1146" i="4"/>
  <c r="J1146" i="4"/>
  <c r="K1146" i="4"/>
  <c r="L1146" i="4" s="1"/>
  <c r="A1147" i="4"/>
  <c r="B1147" i="4"/>
  <c r="C1147" i="4"/>
  <c r="D1147" i="4"/>
  <c r="E1147" i="4"/>
  <c r="F1147" i="4"/>
  <c r="G1147" i="4"/>
  <c r="H1147" i="4"/>
  <c r="I1147" i="4"/>
  <c r="J1147" i="4"/>
  <c r="K1147" i="4"/>
  <c r="A1148" i="4"/>
  <c r="B1148" i="4"/>
  <c r="C1148" i="4"/>
  <c r="D1148" i="4"/>
  <c r="E1148" i="4"/>
  <c r="F1148" i="4"/>
  <c r="G1148" i="4"/>
  <c r="H1148" i="4"/>
  <c r="I1148" i="4"/>
  <c r="J1148" i="4"/>
  <c r="K1148" i="4"/>
  <c r="L1148" i="4" s="1"/>
  <c r="A1149" i="4"/>
  <c r="B1149" i="4"/>
  <c r="C1149" i="4"/>
  <c r="D1149" i="4"/>
  <c r="E1149" i="4"/>
  <c r="F1149" i="4"/>
  <c r="G1149" i="4"/>
  <c r="H1149" i="4"/>
  <c r="I1149" i="4"/>
  <c r="J1149" i="4"/>
  <c r="K1149" i="4"/>
  <c r="A1150" i="4"/>
  <c r="B1150" i="4"/>
  <c r="C1150" i="4"/>
  <c r="D1150" i="4"/>
  <c r="E1150" i="4"/>
  <c r="F1150" i="4"/>
  <c r="G1150" i="4"/>
  <c r="H1150" i="4"/>
  <c r="I1150" i="4"/>
  <c r="J1150" i="4"/>
  <c r="K1150" i="4"/>
  <c r="L1150" i="4" s="1"/>
  <c r="A1151" i="4"/>
  <c r="B1151" i="4"/>
  <c r="C1151" i="4"/>
  <c r="D1151" i="4"/>
  <c r="E1151" i="4"/>
  <c r="F1151" i="4"/>
  <c r="G1151" i="4"/>
  <c r="H1151" i="4"/>
  <c r="I1151" i="4"/>
  <c r="J1151" i="4"/>
  <c r="K1151" i="4"/>
  <c r="A1152" i="4"/>
  <c r="B1152" i="4"/>
  <c r="C1152" i="4"/>
  <c r="D1152" i="4"/>
  <c r="E1152" i="4"/>
  <c r="F1152" i="4"/>
  <c r="G1152" i="4"/>
  <c r="H1152" i="4"/>
  <c r="I1152" i="4"/>
  <c r="J1152" i="4"/>
  <c r="K1152" i="4"/>
  <c r="L1152" i="4" s="1"/>
  <c r="A1153" i="4"/>
  <c r="B1153" i="4"/>
  <c r="C1153" i="4"/>
  <c r="D1153" i="4"/>
  <c r="E1153" i="4"/>
  <c r="F1153" i="4"/>
  <c r="G1153" i="4"/>
  <c r="H1153" i="4"/>
  <c r="I1153" i="4"/>
  <c r="J1153" i="4"/>
  <c r="K1153" i="4"/>
  <c r="A1154" i="4"/>
  <c r="B1154" i="4"/>
  <c r="C1154" i="4"/>
  <c r="D1154" i="4"/>
  <c r="E1154" i="4"/>
  <c r="F1154" i="4"/>
  <c r="G1154" i="4"/>
  <c r="H1154" i="4"/>
  <c r="I1154" i="4"/>
  <c r="J1154" i="4"/>
  <c r="K1154" i="4"/>
  <c r="L1154" i="4" s="1"/>
  <c r="A1155" i="4"/>
  <c r="B1155" i="4"/>
  <c r="C1155" i="4"/>
  <c r="D1155" i="4"/>
  <c r="E1155" i="4"/>
  <c r="F1155" i="4"/>
  <c r="G1155" i="4"/>
  <c r="H1155" i="4"/>
  <c r="I1155" i="4"/>
  <c r="J1155" i="4"/>
  <c r="K1155" i="4"/>
  <c r="A1156" i="4"/>
  <c r="B1156" i="4"/>
  <c r="C1156" i="4"/>
  <c r="D1156" i="4"/>
  <c r="E1156" i="4"/>
  <c r="F1156" i="4"/>
  <c r="G1156" i="4"/>
  <c r="H1156" i="4"/>
  <c r="I1156" i="4"/>
  <c r="J1156" i="4"/>
  <c r="K1156" i="4"/>
  <c r="L1156" i="4" s="1"/>
  <c r="A1157" i="4"/>
  <c r="B1157" i="4"/>
  <c r="C1157" i="4"/>
  <c r="D1157" i="4"/>
  <c r="E1157" i="4"/>
  <c r="F1157" i="4"/>
  <c r="G1157" i="4"/>
  <c r="H1157" i="4"/>
  <c r="I1157" i="4"/>
  <c r="J1157" i="4"/>
  <c r="K1157" i="4"/>
  <c r="A1158" i="4"/>
  <c r="B1158" i="4"/>
  <c r="C1158" i="4"/>
  <c r="D1158" i="4"/>
  <c r="E1158" i="4"/>
  <c r="F1158" i="4"/>
  <c r="G1158" i="4"/>
  <c r="H1158" i="4"/>
  <c r="I1158" i="4"/>
  <c r="J1158" i="4"/>
  <c r="K1158" i="4"/>
  <c r="A1159" i="4"/>
  <c r="B1159" i="4"/>
  <c r="C1159" i="4"/>
  <c r="D1159" i="4"/>
  <c r="E1159" i="4"/>
  <c r="F1159" i="4"/>
  <c r="G1159" i="4"/>
  <c r="H1159" i="4"/>
  <c r="I1159" i="4"/>
  <c r="J1159" i="4"/>
  <c r="K1159" i="4"/>
  <c r="A1160" i="4"/>
  <c r="B1160" i="4"/>
  <c r="C1160" i="4"/>
  <c r="D1160" i="4"/>
  <c r="E1160" i="4"/>
  <c r="F1160" i="4"/>
  <c r="G1160" i="4"/>
  <c r="H1160" i="4"/>
  <c r="I1160" i="4"/>
  <c r="J1160" i="4"/>
  <c r="K1160" i="4"/>
  <c r="L1160" i="4"/>
  <c r="A1161" i="4"/>
  <c r="B1161" i="4"/>
  <c r="C1161" i="4"/>
  <c r="D1161" i="4"/>
  <c r="E1161" i="4"/>
  <c r="F1161" i="4"/>
  <c r="G1161" i="4"/>
  <c r="H1161" i="4"/>
  <c r="I1161" i="4"/>
  <c r="J1161" i="4"/>
  <c r="K1161" i="4"/>
  <c r="A1162" i="4"/>
  <c r="B1162" i="4"/>
  <c r="C1162" i="4"/>
  <c r="D1162" i="4"/>
  <c r="E1162" i="4"/>
  <c r="F1162" i="4"/>
  <c r="G1162" i="4"/>
  <c r="H1162" i="4"/>
  <c r="I1162" i="4"/>
  <c r="J1162" i="4"/>
  <c r="K1162" i="4"/>
  <c r="L1162" i="4" s="1"/>
  <c r="A1163" i="4"/>
  <c r="B1163" i="4"/>
  <c r="C1163" i="4"/>
  <c r="D1163" i="4"/>
  <c r="E1163" i="4"/>
  <c r="F1163" i="4"/>
  <c r="G1163" i="4"/>
  <c r="H1163" i="4"/>
  <c r="I1163" i="4"/>
  <c r="J1163" i="4"/>
  <c r="K1163" i="4"/>
  <c r="A1164" i="4"/>
  <c r="B1164" i="4"/>
  <c r="C1164" i="4"/>
  <c r="D1164" i="4"/>
  <c r="E1164" i="4"/>
  <c r="F1164" i="4"/>
  <c r="G1164" i="4"/>
  <c r="H1164" i="4"/>
  <c r="I1164" i="4"/>
  <c r="J1164" i="4"/>
  <c r="K1164" i="4"/>
  <c r="L1164" i="4" s="1"/>
  <c r="A1165" i="4"/>
  <c r="B1165" i="4"/>
  <c r="C1165" i="4"/>
  <c r="D1165" i="4"/>
  <c r="E1165" i="4"/>
  <c r="F1165" i="4"/>
  <c r="G1165" i="4"/>
  <c r="H1165" i="4"/>
  <c r="I1165" i="4"/>
  <c r="J1165" i="4"/>
  <c r="K1165" i="4"/>
  <c r="A1166" i="4"/>
  <c r="B1166" i="4"/>
  <c r="C1166" i="4"/>
  <c r="D1166" i="4"/>
  <c r="E1166" i="4"/>
  <c r="F1166" i="4"/>
  <c r="G1166" i="4"/>
  <c r="H1166" i="4"/>
  <c r="I1166" i="4"/>
  <c r="J1166" i="4"/>
  <c r="K1166" i="4"/>
  <c r="L1166" i="4" s="1"/>
  <c r="A1167" i="4"/>
  <c r="B1167" i="4"/>
  <c r="C1167" i="4"/>
  <c r="D1167" i="4"/>
  <c r="E1167" i="4"/>
  <c r="F1167" i="4"/>
  <c r="G1167" i="4"/>
  <c r="H1167" i="4"/>
  <c r="I1167" i="4"/>
  <c r="J1167" i="4"/>
  <c r="K1167" i="4"/>
  <c r="A1168" i="4"/>
  <c r="B1168" i="4"/>
  <c r="C1168" i="4"/>
  <c r="D1168" i="4"/>
  <c r="E1168" i="4"/>
  <c r="F1168" i="4"/>
  <c r="G1168" i="4"/>
  <c r="H1168" i="4"/>
  <c r="I1168" i="4"/>
  <c r="J1168" i="4"/>
  <c r="K1168" i="4"/>
  <c r="L1168" i="4" s="1"/>
  <c r="A1169" i="4"/>
  <c r="B1169" i="4"/>
  <c r="C1169" i="4"/>
  <c r="D1169" i="4"/>
  <c r="E1169" i="4"/>
  <c r="F1169" i="4"/>
  <c r="G1169" i="4"/>
  <c r="H1169" i="4"/>
  <c r="I1169" i="4"/>
  <c r="J1169" i="4"/>
  <c r="K1169" i="4"/>
  <c r="A1170" i="4"/>
  <c r="B1170" i="4"/>
  <c r="C1170" i="4"/>
  <c r="D1170" i="4"/>
  <c r="E1170" i="4"/>
  <c r="F1170" i="4"/>
  <c r="G1170" i="4"/>
  <c r="H1170" i="4"/>
  <c r="I1170" i="4"/>
  <c r="J1170" i="4"/>
  <c r="K1170" i="4"/>
  <c r="L1170" i="4" s="1"/>
  <c r="A1171" i="4"/>
  <c r="B1171" i="4"/>
  <c r="C1171" i="4"/>
  <c r="D1171" i="4"/>
  <c r="E1171" i="4"/>
  <c r="F1171" i="4"/>
  <c r="G1171" i="4"/>
  <c r="H1171" i="4"/>
  <c r="I1171" i="4"/>
  <c r="J1171" i="4"/>
  <c r="K1171" i="4"/>
  <c r="A1172" i="4"/>
  <c r="B1172" i="4"/>
  <c r="C1172" i="4"/>
  <c r="D1172" i="4"/>
  <c r="E1172" i="4"/>
  <c r="F1172" i="4"/>
  <c r="G1172" i="4"/>
  <c r="H1172" i="4"/>
  <c r="I1172" i="4"/>
  <c r="J1172" i="4"/>
  <c r="K1172" i="4"/>
  <c r="L1172" i="4" s="1"/>
  <c r="A1173" i="4"/>
  <c r="B1173" i="4"/>
  <c r="C1173" i="4"/>
  <c r="D1173" i="4"/>
  <c r="E1173" i="4"/>
  <c r="F1173" i="4"/>
  <c r="G1173" i="4"/>
  <c r="H1173" i="4"/>
  <c r="I1173" i="4"/>
  <c r="J1173" i="4"/>
  <c r="K1173" i="4"/>
  <c r="A1174" i="4"/>
  <c r="B1174" i="4"/>
  <c r="C1174" i="4"/>
  <c r="D1174" i="4"/>
  <c r="E1174" i="4"/>
  <c r="F1174" i="4"/>
  <c r="G1174" i="4"/>
  <c r="H1174" i="4"/>
  <c r="I1174" i="4"/>
  <c r="J1174" i="4"/>
  <c r="K1174" i="4"/>
  <c r="A1175" i="4"/>
  <c r="B1175" i="4"/>
  <c r="C1175" i="4"/>
  <c r="D1175" i="4"/>
  <c r="E1175" i="4"/>
  <c r="F1175" i="4"/>
  <c r="G1175" i="4"/>
  <c r="H1175" i="4"/>
  <c r="I1175" i="4"/>
  <c r="J1175" i="4"/>
  <c r="K1175" i="4"/>
  <c r="A1176" i="4"/>
  <c r="B1176" i="4"/>
  <c r="C1176" i="4"/>
  <c r="D1176" i="4"/>
  <c r="E1176" i="4"/>
  <c r="F1176" i="4"/>
  <c r="G1176" i="4"/>
  <c r="H1176" i="4"/>
  <c r="I1176" i="4"/>
  <c r="J1176" i="4"/>
  <c r="K1176" i="4"/>
  <c r="A1177" i="4"/>
  <c r="B1177" i="4"/>
  <c r="C1177" i="4"/>
  <c r="D1177" i="4"/>
  <c r="E1177" i="4"/>
  <c r="F1177" i="4"/>
  <c r="G1177" i="4"/>
  <c r="H1177" i="4"/>
  <c r="I1177" i="4"/>
  <c r="J1177" i="4"/>
  <c r="K1177" i="4"/>
  <c r="A1178" i="4"/>
  <c r="B1178" i="4"/>
  <c r="C1178" i="4"/>
  <c r="D1178" i="4"/>
  <c r="E1178" i="4"/>
  <c r="F1178" i="4"/>
  <c r="G1178" i="4"/>
  <c r="H1178" i="4"/>
  <c r="I1178" i="4"/>
  <c r="J1178" i="4"/>
  <c r="K1178" i="4"/>
  <c r="L1178" i="4" s="1"/>
  <c r="A1179" i="4"/>
  <c r="B1179" i="4"/>
  <c r="C1179" i="4"/>
  <c r="D1179" i="4"/>
  <c r="E1179" i="4"/>
  <c r="F1179" i="4"/>
  <c r="G1179" i="4"/>
  <c r="H1179" i="4"/>
  <c r="I1179" i="4"/>
  <c r="J1179" i="4"/>
  <c r="K1179" i="4"/>
  <c r="A1180" i="4"/>
  <c r="B1180" i="4"/>
  <c r="C1180" i="4"/>
  <c r="D1180" i="4"/>
  <c r="E1180" i="4"/>
  <c r="F1180" i="4"/>
  <c r="G1180" i="4"/>
  <c r="H1180" i="4"/>
  <c r="I1180" i="4"/>
  <c r="J1180" i="4"/>
  <c r="K1180" i="4"/>
  <c r="L1180" i="4" s="1"/>
  <c r="A1181" i="4"/>
  <c r="B1181" i="4"/>
  <c r="C1181" i="4"/>
  <c r="D1181" i="4"/>
  <c r="E1181" i="4"/>
  <c r="F1181" i="4"/>
  <c r="G1181" i="4"/>
  <c r="H1181" i="4"/>
  <c r="I1181" i="4"/>
  <c r="J1181" i="4"/>
  <c r="K1181" i="4"/>
  <c r="A1182" i="4"/>
  <c r="B1182" i="4"/>
  <c r="C1182" i="4"/>
  <c r="D1182" i="4"/>
  <c r="E1182" i="4"/>
  <c r="F1182" i="4"/>
  <c r="G1182" i="4"/>
  <c r="H1182" i="4"/>
  <c r="I1182" i="4"/>
  <c r="J1182" i="4"/>
  <c r="K1182" i="4"/>
  <c r="A1183" i="4"/>
  <c r="B1183" i="4"/>
  <c r="C1183" i="4"/>
  <c r="D1183" i="4"/>
  <c r="E1183" i="4"/>
  <c r="F1183" i="4"/>
  <c r="G1183" i="4"/>
  <c r="H1183" i="4"/>
  <c r="I1183" i="4"/>
  <c r="J1183" i="4"/>
  <c r="K1183" i="4"/>
  <c r="A1184" i="4"/>
  <c r="B1184" i="4"/>
  <c r="C1184" i="4"/>
  <c r="D1184" i="4"/>
  <c r="E1184" i="4"/>
  <c r="F1184" i="4"/>
  <c r="G1184" i="4"/>
  <c r="H1184" i="4"/>
  <c r="I1184" i="4"/>
  <c r="J1184" i="4"/>
  <c r="K1184" i="4"/>
  <c r="L1184" i="4" s="1"/>
  <c r="A1185" i="4"/>
  <c r="B1185" i="4"/>
  <c r="C1185" i="4"/>
  <c r="D1185" i="4"/>
  <c r="E1185" i="4"/>
  <c r="F1185" i="4"/>
  <c r="G1185" i="4"/>
  <c r="H1185" i="4"/>
  <c r="I1185" i="4"/>
  <c r="J1185" i="4"/>
  <c r="K1185" i="4"/>
  <c r="A1186" i="4"/>
  <c r="B1186" i="4"/>
  <c r="C1186" i="4"/>
  <c r="D1186" i="4"/>
  <c r="E1186" i="4"/>
  <c r="F1186" i="4"/>
  <c r="G1186" i="4"/>
  <c r="H1186" i="4"/>
  <c r="I1186" i="4"/>
  <c r="J1186" i="4"/>
  <c r="K1186" i="4"/>
  <c r="A1187" i="4"/>
  <c r="B1187" i="4"/>
  <c r="C1187" i="4"/>
  <c r="D1187" i="4"/>
  <c r="E1187" i="4"/>
  <c r="F1187" i="4"/>
  <c r="G1187" i="4"/>
  <c r="H1187" i="4"/>
  <c r="I1187" i="4"/>
  <c r="J1187" i="4"/>
  <c r="K1187" i="4"/>
  <c r="A1188" i="4"/>
  <c r="B1188" i="4"/>
  <c r="C1188" i="4"/>
  <c r="D1188" i="4"/>
  <c r="E1188" i="4"/>
  <c r="F1188" i="4"/>
  <c r="G1188" i="4"/>
  <c r="H1188" i="4"/>
  <c r="I1188" i="4"/>
  <c r="J1188" i="4"/>
  <c r="K1188" i="4"/>
  <c r="L1188" i="4" s="1"/>
  <c r="A1189" i="4"/>
  <c r="B1189" i="4"/>
  <c r="C1189" i="4"/>
  <c r="D1189" i="4"/>
  <c r="E1189" i="4"/>
  <c r="F1189" i="4"/>
  <c r="G1189" i="4"/>
  <c r="H1189" i="4"/>
  <c r="I1189" i="4"/>
  <c r="J1189" i="4"/>
  <c r="K1189" i="4"/>
  <c r="A1190" i="4"/>
  <c r="B1190" i="4"/>
  <c r="C1190" i="4"/>
  <c r="D1190" i="4"/>
  <c r="E1190" i="4"/>
  <c r="F1190" i="4"/>
  <c r="G1190" i="4"/>
  <c r="H1190" i="4"/>
  <c r="I1190" i="4"/>
  <c r="J1190" i="4"/>
  <c r="K1190" i="4"/>
  <c r="L1190" i="4" s="1"/>
  <c r="A1191" i="4"/>
  <c r="B1191" i="4"/>
  <c r="C1191" i="4"/>
  <c r="D1191" i="4"/>
  <c r="E1191" i="4"/>
  <c r="F1191" i="4"/>
  <c r="G1191" i="4"/>
  <c r="H1191" i="4"/>
  <c r="I1191" i="4"/>
  <c r="J1191" i="4"/>
  <c r="K1191" i="4"/>
  <c r="A1192" i="4"/>
  <c r="B1192" i="4"/>
  <c r="C1192" i="4"/>
  <c r="D1192" i="4"/>
  <c r="E1192" i="4"/>
  <c r="F1192" i="4"/>
  <c r="G1192" i="4"/>
  <c r="H1192" i="4"/>
  <c r="I1192" i="4"/>
  <c r="J1192" i="4"/>
  <c r="K1192" i="4"/>
  <c r="A1193" i="4"/>
  <c r="B1193" i="4"/>
  <c r="C1193" i="4"/>
  <c r="D1193" i="4"/>
  <c r="E1193" i="4"/>
  <c r="F1193" i="4"/>
  <c r="G1193" i="4"/>
  <c r="H1193" i="4"/>
  <c r="I1193" i="4"/>
  <c r="J1193" i="4"/>
  <c r="K1193" i="4"/>
  <c r="A1194" i="4"/>
  <c r="B1194" i="4"/>
  <c r="C1194" i="4"/>
  <c r="D1194" i="4"/>
  <c r="E1194" i="4"/>
  <c r="F1194" i="4"/>
  <c r="G1194" i="4"/>
  <c r="H1194" i="4"/>
  <c r="I1194" i="4"/>
  <c r="J1194" i="4"/>
  <c r="K1194" i="4"/>
  <c r="L1194" i="4" s="1"/>
  <c r="A1195" i="4"/>
  <c r="B1195" i="4"/>
  <c r="C1195" i="4"/>
  <c r="D1195" i="4"/>
  <c r="E1195" i="4"/>
  <c r="F1195" i="4"/>
  <c r="G1195" i="4"/>
  <c r="H1195" i="4"/>
  <c r="I1195" i="4"/>
  <c r="J1195" i="4"/>
  <c r="K1195" i="4"/>
  <c r="A1196" i="4"/>
  <c r="B1196" i="4"/>
  <c r="C1196" i="4"/>
  <c r="D1196" i="4"/>
  <c r="E1196" i="4"/>
  <c r="F1196" i="4"/>
  <c r="G1196" i="4"/>
  <c r="H1196" i="4"/>
  <c r="I1196" i="4"/>
  <c r="J1196" i="4"/>
  <c r="K1196" i="4"/>
  <c r="L1196" i="4" s="1"/>
  <c r="A1197" i="4"/>
  <c r="B1197" i="4"/>
  <c r="C1197" i="4"/>
  <c r="D1197" i="4"/>
  <c r="E1197" i="4"/>
  <c r="F1197" i="4"/>
  <c r="G1197" i="4"/>
  <c r="H1197" i="4"/>
  <c r="I1197" i="4"/>
  <c r="J1197" i="4"/>
  <c r="K1197" i="4"/>
  <c r="A1198" i="4"/>
  <c r="B1198" i="4"/>
  <c r="C1198" i="4"/>
  <c r="D1198" i="4"/>
  <c r="E1198" i="4"/>
  <c r="F1198" i="4"/>
  <c r="G1198" i="4"/>
  <c r="H1198" i="4"/>
  <c r="I1198" i="4"/>
  <c r="J1198" i="4"/>
  <c r="K1198" i="4"/>
  <c r="A1199" i="4"/>
  <c r="B1199" i="4"/>
  <c r="C1199" i="4"/>
  <c r="D1199" i="4"/>
  <c r="E1199" i="4"/>
  <c r="F1199" i="4"/>
  <c r="G1199" i="4"/>
  <c r="H1199" i="4"/>
  <c r="I1199" i="4"/>
  <c r="J1199" i="4"/>
  <c r="K1199" i="4"/>
  <c r="A1200" i="4"/>
  <c r="B1200" i="4"/>
  <c r="C1200" i="4"/>
  <c r="D1200" i="4"/>
  <c r="E1200" i="4"/>
  <c r="F1200" i="4"/>
  <c r="G1200" i="4"/>
  <c r="H1200" i="4"/>
  <c r="I1200" i="4"/>
  <c r="J1200" i="4"/>
  <c r="K1200" i="4"/>
  <c r="L1200" i="4" s="1"/>
  <c r="A1201" i="4"/>
  <c r="B1201" i="4"/>
  <c r="C1201" i="4"/>
  <c r="D1201" i="4"/>
  <c r="E1201" i="4"/>
  <c r="F1201" i="4"/>
  <c r="G1201" i="4"/>
  <c r="H1201" i="4"/>
  <c r="I1201" i="4"/>
  <c r="J1201" i="4"/>
  <c r="K1201" i="4"/>
  <c r="A1202" i="4"/>
  <c r="B1202" i="4"/>
  <c r="C1202" i="4"/>
  <c r="D1202" i="4"/>
  <c r="E1202" i="4"/>
  <c r="F1202" i="4"/>
  <c r="G1202" i="4"/>
  <c r="H1202" i="4"/>
  <c r="I1202" i="4"/>
  <c r="J1202" i="4"/>
  <c r="K1202" i="4"/>
  <c r="L1202" i="4" s="1"/>
  <c r="A1203" i="4"/>
  <c r="B1203" i="4"/>
  <c r="C1203" i="4"/>
  <c r="D1203" i="4"/>
  <c r="E1203" i="4"/>
  <c r="F1203" i="4"/>
  <c r="G1203" i="4"/>
  <c r="H1203" i="4"/>
  <c r="I1203" i="4"/>
  <c r="J1203" i="4"/>
  <c r="K1203" i="4"/>
  <c r="A1204" i="4"/>
  <c r="B1204" i="4"/>
  <c r="C1204" i="4"/>
  <c r="D1204" i="4"/>
  <c r="E1204" i="4"/>
  <c r="F1204" i="4"/>
  <c r="G1204" i="4"/>
  <c r="H1204" i="4"/>
  <c r="I1204" i="4"/>
  <c r="J1204" i="4"/>
  <c r="K1204" i="4"/>
  <c r="L1204" i="4" s="1"/>
  <c r="A1205" i="4"/>
  <c r="B1205" i="4"/>
  <c r="C1205" i="4"/>
  <c r="D1205" i="4"/>
  <c r="E1205" i="4"/>
  <c r="F1205" i="4"/>
  <c r="G1205" i="4"/>
  <c r="H1205" i="4"/>
  <c r="I1205" i="4"/>
  <c r="J1205" i="4"/>
  <c r="K1205" i="4"/>
  <c r="A1206" i="4"/>
  <c r="B1206" i="4"/>
  <c r="C1206" i="4"/>
  <c r="D1206" i="4"/>
  <c r="E1206" i="4"/>
  <c r="F1206" i="4"/>
  <c r="G1206" i="4"/>
  <c r="H1206" i="4"/>
  <c r="I1206" i="4"/>
  <c r="J1206" i="4"/>
  <c r="K1206" i="4"/>
  <c r="L1206" i="4" s="1"/>
  <c r="A1207" i="4"/>
  <c r="B1207" i="4"/>
  <c r="C1207" i="4"/>
  <c r="D1207" i="4"/>
  <c r="E1207" i="4"/>
  <c r="F1207" i="4"/>
  <c r="G1207" i="4"/>
  <c r="H1207" i="4"/>
  <c r="I1207" i="4"/>
  <c r="J1207" i="4"/>
  <c r="K1207" i="4"/>
  <c r="A1208" i="4"/>
  <c r="B1208" i="4"/>
  <c r="C1208" i="4"/>
  <c r="D1208" i="4"/>
  <c r="E1208" i="4"/>
  <c r="F1208" i="4"/>
  <c r="G1208" i="4"/>
  <c r="H1208" i="4"/>
  <c r="I1208" i="4"/>
  <c r="J1208" i="4"/>
  <c r="K1208" i="4"/>
  <c r="A1209" i="4"/>
  <c r="B1209" i="4"/>
  <c r="C1209" i="4"/>
  <c r="D1209" i="4"/>
  <c r="E1209" i="4"/>
  <c r="F1209" i="4"/>
  <c r="G1209" i="4"/>
  <c r="H1209" i="4"/>
  <c r="I1209" i="4"/>
  <c r="J1209" i="4"/>
  <c r="K1209" i="4"/>
  <c r="A1210" i="4"/>
  <c r="B1210" i="4"/>
  <c r="C1210" i="4"/>
  <c r="D1210" i="4"/>
  <c r="E1210" i="4"/>
  <c r="F1210" i="4"/>
  <c r="G1210" i="4"/>
  <c r="H1210" i="4"/>
  <c r="I1210" i="4"/>
  <c r="J1210" i="4"/>
  <c r="K1210" i="4"/>
  <c r="L1210" i="4" s="1"/>
  <c r="A1211" i="4"/>
  <c r="B1211" i="4"/>
  <c r="C1211" i="4"/>
  <c r="D1211" i="4"/>
  <c r="E1211" i="4"/>
  <c r="F1211" i="4"/>
  <c r="G1211" i="4"/>
  <c r="H1211" i="4"/>
  <c r="I1211" i="4"/>
  <c r="J1211" i="4"/>
  <c r="K1211" i="4"/>
  <c r="A1212" i="4"/>
  <c r="B1212" i="4"/>
  <c r="C1212" i="4"/>
  <c r="D1212" i="4"/>
  <c r="E1212" i="4"/>
  <c r="F1212" i="4"/>
  <c r="G1212" i="4"/>
  <c r="H1212" i="4"/>
  <c r="I1212" i="4"/>
  <c r="J1212" i="4"/>
  <c r="K1212" i="4"/>
  <c r="A1213" i="4"/>
  <c r="B1213" i="4"/>
  <c r="C1213" i="4"/>
  <c r="D1213" i="4"/>
  <c r="E1213" i="4"/>
  <c r="F1213" i="4"/>
  <c r="G1213" i="4"/>
  <c r="H1213" i="4"/>
  <c r="I1213" i="4"/>
  <c r="J1213" i="4"/>
  <c r="K1213" i="4"/>
  <c r="A1214" i="4"/>
  <c r="B1214" i="4"/>
  <c r="C1214" i="4"/>
  <c r="D1214" i="4"/>
  <c r="E1214" i="4"/>
  <c r="F1214" i="4"/>
  <c r="G1214" i="4"/>
  <c r="H1214" i="4"/>
  <c r="I1214" i="4"/>
  <c r="J1214" i="4"/>
  <c r="K1214" i="4"/>
  <c r="A1215" i="4"/>
  <c r="B1215" i="4"/>
  <c r="C1215" i="4"/>
  <c r="D1215" i="4"/>
  <c r="E1215" i="4"/>
  <c r="F1215" i="4"/>
  <c r="G1215" i="4"/>
  <c r="H1215" i="4"/>
  <c r="I1215" i="4"/>
  <c r="J1215" i="4"/>
  <c r="K1215" i="4"/>
  <c r="A1216" i="4"/>
  <c r="B1216" i="4"/>
  <c r="C1216" i="4"/>
  <c r="D1216" i="4"/>
  <c r="E1216" i="4"/>
  <c r="F1216" i="4"/>
  <c r="G1216" i="4"/>
  <c r="H1216" i="4"/>
  <c r="I1216" i="4"/>
  <c r="J1216" i="4"/>
  <c r="K1216" i="4"/>
  <c r="L1216" i="4" s="1"/>
  <c r="A1217" i="4"/>
  <c r="B1217" i="4"/>
  <c r="C1217" i="4"/>
  <c r="D1217" i="4"/>
  <c r="E1217" i="4"/>
  <c r="F1217" i="4"/>
  <c r="G1217" i="4"/>
  <c r="H1217" i="4"/>
  <c r="I1217" i="4"/>
  <c r="J1217" i="4"/>
  <c r="K1217" i="4"/>
  <c r="A1218" i="4"/>
  <c r="B1218" i="4"/>
  <c r="C1218" i="4"/>
  <c r="D1218" i="4"/>
  <c r="E1218" i="4"/>
  <c r="F1218" i="4"/>
  <c r="G1218" i="4"/>
  <c r="H1218" i="4"/>
  <c r="I1218" i="4"/>
  <c r="J1218" i="4"/>
  <c r="K1218" i="4"/>
  <c r="L1218" i="4" s="1"/>
  <c r="A1219" i="4"/>
  <c r="B1219" i="4"/>
  <c r="C1219" i="4"/>
  <c r="D1219" i="4"/>
  <c r="E1219" i="4"/>
  <c r="F1219" i="4"/>
  <c r="G1219" i="4"/>
  <c r="H1219" i="4"/>
  <c r="I1219" i="4"/>
  <c r="J1219" i="4"/>
  <c r="K1219" i="4"/>
  <c r="A1220" i="4"/>
  <c r="B1220" i="4"/>
  <c r="C1220" i="4"/>
  <c r="D1220" i="4"/>
  <c r="E1220" i="4"/>
  <c r="F1220" i="4"/>
  <c r="G1220" i="4"/>
  <c r="H1220" i="4"/>
  <c r="I1220" i="4"/>
  <c r="J1220" i="4"/>
  <c r="K1220" i="4"/>
  <c r="L1220" i="4" s="1"/>
  <c r="A1221" i="4"/>
  <c r="B1221" i="4"/>
  <c r="C1221" i="4"/>
  <c r="D1221" i="4"/>
  <c r="E1221" i="4"/>
  <c r="F1221" i="4"/>
  <c r="G1221" i="4"/>
  <c r="H1221" i="4"/>
  <c r="I1221" i="4"/>
  <c r="J1221" i="4"/>
  <c r="K1221" i="4"/>
  <c r="A1222" i="4"/>
  <c r="B1222" i="4"/>
  <c r="C1222" i="4"/>
  <c r="D1222" i="4"/>
  <c r="E1222" i="4"/>
  <c r="F1222" i="4"/>
  <c r="G1222" i="4"/>
  <c r="H1222" i="4"/>
  <c r="I1222" i="4"/>
  <c r="J1222" i="4"/>
  <c r="K1222" i="4"/>
  <c r="L1222" i="4" s="1"/>
  <c r="A1223" i="4"/>
  <c r="B1223" i="4"/>
  <c r="C1223" i="4"/>
  <c r="D1223" i="4"/>
  <c r="E1223" i="4"/>
  <c r="F1223" i="4"/>
  <c r="G1223" i="4"/>
  <c r="H1223" i="4"/>
  <c r="I1223" i="4"/>
  <c r="J1223" i="4"/>
  <c r="K1223" i="4"/>
  <c r="A1224" i="4"/>
  <c r="B1224" i="4"/>
  <c r="C1224" i="4"/>
  <c r="D1224" i="4"/>
  <c r="E1224" i="4"/>
  <c r="F1224" i="4"/>
  <c r="G1224" i="4"/>
  <c r="H1224" i="4"/>
  <c r="I1224" i="4"/>
  <c r="J1224" i="4"/>
  <c r="K1224" i="4"/>
  <c r="A1225" i="4"/>
  <c r="B1225" i="4"/>
  <c r="C1225" i="4"/>
  <c r="D1225" i="4"/>
  <c r="E1225" i="4"/>
  <c r="F1225" i="4"/>
  <c r="G1225" i="4"/>
  <c r="H1225" i="4"/>
  <c r="I1225" i="4"/>
  <c r="J1225" i="4"/>
  <c r="K1225" i="4"/>
  <c r="A1226" i="4"/>
  <c r="B1226" i="4"/>
  <c r="C1226" i="4"/>
  <c r="D1226" i="4"/>
  <c r="E1226" i="4"/>
  <c r="F1226" i="4"/>
  <c r="G1226" i="4"/>
  <c r="H1226" i="4"/>
  <c r="I1226" i="4"/>
  <c r="J1226" i="4"/>
  <c r="K1226" i="4"/>
  <c r="L1226" i="4" s="1"/>
  <c r="A1227" i="4"/>
  <c r="B1227" i="4"/>
  <c r="C1227" i="4"/>
  <c r="D1227" i="4"/>
  <c r="E1227" i="4"/>
  <c r="F1227" i="4"/>
  <c r="G1227" i="4"/>
  <c r="H1227" i="4"/>
  <c r="I1227" i="4"/>
  <c r="J1227" i="4"/>
  <c r="K1227" i="4"/>
  <c r="A1228" i="4"/>
  <c r="B1228" i="4"/>
  <c r="C1228" i="4"/>
  <c r="D1228" i="4"/>
  <c r="E1228" i="4"/>
  <c r="F1228" i="4"/>
  <c r="G1228" i="4"/>
  <c r="H1228" i="4"/>
  <c r="I1228" i="4"/>
  <c r="J1228" i="4"/>
  <c r="K1228" i="4"/>
  <c r="L1228" i="4" s="1"/>
  <c r="A1229" i="4"/>
  <c r="B1229" i="4"/>
  <c r="C1229" i="4"/>
  <c r="D1229" i="4"/>
  <c r="E1229" i="4"/>
  <c r="F1229" i="4"/>
  <c r="G1229" i="4"/>
  <c r="H1229" i="4"/>
  <c r="I1229" i="4"/>
  <c r="J1229" i="4"/>
  <c r="K1229" i="4"/>
  <c r="A1230" i="4"/>
  <c r="B1230" i="4"/>
  <c r="C1230" i="4"/>
  <c r="D1230" i="4"/>
  <c r="E1230" i="4"/>
  <c r="F1230" i="4"/>
  <c r="G1230" i="4"/>
  <c r="H1230" i="4"/>
  <c r="I1230" i="4"/>
  <c r="J1230" i="4"/>
  <c r="K1230" i="4"/>
  <c r="A1231" i="4"/>
  <c r="B1231" i="4"/>
  <c r="C1231" i="4"/>
  <c r="D1231" i="4"/>
  <c r="E1231" i="4"/>
  <c r="F1231" i="4"/>
  <c r="G1231" i="4"/>
  <c r="H1231" i="4"/>
  <c r="I1231" i="4"/>
  <c r="J1231" i="4"/>
  <c r="K1231" i="4"/>
  <c r="A1232" i="4"/>
  <c r="B1232" i="4"/>
  <c r="C1232" i="4"/>
  <c r="D1232" i="4"/>
  <c r="E1232" i="4"/>
  <c r="F1232" i="4"/>
  <c r="G1232" i="4"/>
  <c r="H1232" i="4"/>
  <c r="I1232" i="4"/>
  <c r="J1232" i="4"/>
  <c r="K1232" i="4"/>
  <c r="L1232" i="4" s="1"/>
  <c r="A1233" i="4"/>
  <c r="B1233" i="4"/>
  <c r="C1233" i="4"/>
  <c r="D1233" i="4"/>
  <c r="E1233" i="4"/>
  <c r="F1233" i="4"/>
  <c r="G1233" i="4"/>
  <c r="H1233" i="4"/>
  <c r="I1233" i="4"/>
  <c r="J1233" i="4"/>
  <c r="K1233" i="4"/>
  <c r="A1234" i="4"/>
  <c r="B1234" i="4"/>
  <c r="C1234" i="4"/>
  <c r="D1234" i="4"/>
  <c r="E1234" i="4"/>
  <c r="F1234" i="4"/>
  <c r="G1234" i="4"/>
  <c r="H1234" i="4"/>
  <c r="I1234" i="4"/>
  <c r="J1234" i="4"/>
  <c r="K1234" i="4"/>
  <c r="L1234" i="4" s="1"/>
  <c r="A1235" i="4"/>
  <c r="B1235" i="4"/>
  <c r="C1235" i="4"/>
  <c r="D1235" i="4"/>
  <c r="E1235" i="4"/>
  <c r="F1235" i="4"/>
  <c r="G1235" i="4"/>
  <c r="H1235" i="4"/>
  <c r="I1235" i="4"/>
  <c r="J1235" i="4"/>
  <c r="K1235" i="4"/>
  <c r="A1236" i="4"/>
  <c r="B1236" i="4"/>
  <c r="C1236" i="4"/>
  <c r="D1236" i="4"/>
  <c r="E1236" i="4"/>
  <c r="F1236" i="4"/>
  <c r="G1236" i="4"/>
  <c r="H1236" i="4"/>
  <c r="I1236" i="4"/>
  <c r="J1236" i="4"/>
  <c r="K1236" i="4"/>
  <c r="L1236" i="4" s="1"/>
  <c r="A1237" i="4"/>
  <c r="B1237" i="4"/>
  <c r="C1237" i="4"/>
  <c r="D1237" i="4"/>
  <c r="E1237" i="4"/>
  <c r="F1237" i="4"/>
  <c r="G1237" i="4"/>
  <c r="H1237" i="4"/>
  <c r="I1237" i="4"/>
  <c r="J1237" i="4"/>
  <c r="K1237" i="4"/>
  <c r="A1238" i="4"/>
  <c r="B1238" i="4"/>
  <c r="C1238" i="4"/>
  <c r="D1238" i="4"/>
  <c r="E1238" i="4"/>
  <c r="F1238" i="4"/>
  <c r="G1238" i="4"/>
  <c r="H1238" i="4"/>
  <c r="I1238" i="4"/>
  <c r="J1238" i="4"/>
  <c r="K1238" i="4"/>
  <c r="A1239" i="4"/>
  <c r="B1239" i="4"/>
  <c r="C1239" i="4"/>
  <c r="D1239" i="4"/>
  <c r="E1239" i="4"/>
  <c r="F1239" i="4"/>
  <c r="G1239" i="4"/>
  <c r="H1239" i="4"/>
  <c r="I1239" i="4"/>
  <c r="J1239" i="4"/>
  <c r="K1239" i="4"/>
  <c r="A1240" i="4"/>
  <c r="B1240" i="4"/>
  <c r="C1240" i="4"/>
  <c r="D1240" i="4"/>
  <c r="E1240" i="4"/>
  <c r="F1240" i="4"/>
  <c r="G1240" i="4"/>
  <c r="H1240" i="4"/>
  <c r="I1240" i="4"/>
  <c r="J1240" i="4"/>
  <c r="K1240" i="4"/>
  <c r="A1241" i="4"/>
  <c r="B1241" i="4"/>
  <c r="C1241" i="4"/>
  <c r="D1241" i="4"/>
  <c r="E1241" i="4"/>
  <c r="F1241" i="4"/>
  <c r="G1241" i="4"/>
  <c r="H1241" i="4"/>
  <c r="I1241" i="4"/>
  <c r="J1241" i="4"/>
  <c r="K1241" i="4"/>
  <c r="A1242" i="4"/>
  <c r="B1242" i="4"/>
  <c r="C1242" i="4"/>
  <c r="D1242" i="4"/>
  <c r="E1242" i="4"/>
  <c r="F1242" i="4"/>
  <c r="G1242" i="4"/>
  <c r="H1242" i="4"/>
  <c r="I1242" i="4"/>
  <c r="J1242" i="4"/>
  <c r="K1242" i="4"/>
  <c r="L1242" i="4" s="1"/>
  <c r="A1243" i="4"/>
  <c r="B1243" i="4"/>
  <c r="C1243" i="4"/>
  <c r="D1243" i="4"/>
  <c r="E1243" i="4"/>
  <c r="F1243" i="4"/>
  <c r="G1243" i="4"/>
  <c r="H1243" i="4"/>
  <c r="I1243" i="4"/>
  <c r="J1243" i="4"/>
  <c r="K1243" i="4"/>
  <c r="A1244" i="4"/>
  <c r="B1244" i="4"/>
  <c r="C1244" i="4"/>
  <c r="D1244" i="4"/>
  <c r="E1244" i="4"/>
  <c r="F1244" i="4"/>
  <c r="G1244" i="4"/>
  <c r="H1244" i="4"/>
  <c r="I1244" i="4"/>
  <c r="J1244" i="4"/>
  <c r="K1244" i="4"/>
  <c r="L1244" i="4" s="1"/>
  <c r="A1245" i="4"/>
  <c r="B1245" i="4"/>
  <c r="C1245" i="4"/>
  <c r="D1245" i="4"/>
  <c r="E1245" i="4"/>
  <c r="F1245" i="4"/>
  <c r="G1245" i="4"/>
  <c r="H1245" i="4"/>
  <c r="I1245" i="4"/>
  <c r="J1245" i="4"/>
  <c r="K1245" i="4"/>
  <c r="A1246" i="4"/>
  <c r="B1246" i="4"/>
  <c r="C1246" i="4"/>
  <c r="D1246" i="4"/>
  <c r="E1246" i="4"/>
  <c r="F1246" i="4"/>
  <c r="G1246" i="4"/>
  <c r="H1246" i="4"/>
  <c r="I1246" i="4"/>
  <c r="J1246" i="4"/>
  <c r="K1246" i="4"/>
  <c r="A1247" i="4"/>
  <c r="B1247" i="4"/>
  <c r="C1247" i="4"/>
  <c r="D1247" i="4"/>
  <c r="E1247" i="4"/>
  <c r="F1247" i="4"/>
  <c r="G1247" i="4"/>
  <c r="H1247" i="4"/>
  <c r="I1247" i="4"/>
  <c r="J1247" i="4"/>
  <c r="K1247" i="4"/>
  <c r="A1248" i="4"/>
  <c r="B1248" i="4"/>
  <c r="C1248" i="4"/>
  <c r="D1248" i="4"/>
  <c r="E1248" i="4"/>
  <c r="F1248" i="4"/>
  <c r="G1248" i="4"/>
  <c r="H1248" i="4"/>
  <c r="I1248" i="4"/>
  <c r="J1248" i="4"/>
  <c r="K1248" i="4"/>
  <c r="A1249" i="4"/>
  <c r="B1249" i="4"/>
  <c r="C1249" i="4"/>
  <c r="D1249" i="4"/>
  <c r="E1249" i="4"/>
  <c r="F1249" i="4"/>
  <c r="G1249" i="4"/>
  <c r="H1249" i="4"/>
  <c r="I1249" i="4"/>
  <c r="J1249" i="4"/>
  <c r="K1249" i="4"/>
  <c r="A1250" i="4"/>
  <c r="B1250" i="4"/>
  <c r="C1250" i="4"/>
  <c r="D1250" i="4"/>
  <c r="E1250" i="4"/>
  <c r="F1250" i="4"/>
  <c r="G1250" i="4"/>
  <c r="H1250" i="4"/>
  <c r="I1250" i="4"/>
  <c r="J1250" i="4"/>
  <c r="K1250" i="4"/>
  <c r="L1250" i="4" s="1"/>
  <c r="A1251" i="4"/>
  <c r="B1251" i="4"/>
  <c r="C1251" i="4"/>
  <c r="D1251" i="4"/>
  <c r="E1251" i="4"/>
  <c r="F1251" i="4"/>
  <c r="G1251" i="4"/>
  <c r="H1251" i="4"/>
  <c r="I1251" i="4"/>
  <c r="J1251" i="4"/>
  <c r="K1251" i="4"/>
  <c r="A1252" i="4"/>
  <c r="B1252" i="4"/>
  <c r="C1252" i="4"/>
  <c r="D1252" i="4"/>
  <c r="E1252" i="4"/>
  <c r="F1252" i="4"/>
  <c r="G1252" i="4"/>
  <c r="H1252" i="4"/>
  <c r="I1252" i="4"/>
  <c r="J1252" i="4"/>
  <c r="K1252" i="4"/>
  <c r="L1252" i="4" s="1"/>
  <c r="A1253" i="4"/>
  <c r="B1253" i="4"/>
  <c r="C1253" i="4"/>
  <c r="D1253" i="4"/>
  <c r="E1253" i="4"/>
  <c r="F1253" i="4"/>
  <c r="G1253" i="4"/>
  <c r="H1253" i="4"/>
  <c r="I1253" i="4"/>
  <c r="J1253" i="4"/>
  <c r="K1253" i="4"/>
  <c r="A1254" i="4"/>
  <c r="B1254" i="4"/>
  <c r="C1254" i="4"/>
  <c r="D1254" i="4"/>
  <c r="E1254" i="4"/>
  <c r="F1254" i="4"/>
  <c r="G1254" i="4"/>
  <c r="H1254" i="4"/>
  <c r="I1254" i="4"/>
  <c r="J1254" i="4"/>
  <c r="K1254" i="4"/>
  <c r="L1254" i="4" s="1"/>
  <c r="A1255" i="4"/>
  <c r="B1255" i="4"/>
  <c r="C1255" i="4"/>
  <c r="D1255" i="4"/>
  <c r="E1255" i="4"/>
  <c r="F1255" i="4"/>
  <c r="G1255" i="4"/>
  <c r="H1255" i="4"/>
  <c r="I1255" i="4"/>
  <c r="J1255" i="4"/>
  <c r="K1255" i="4"/>
  <c r="A1256" i="4"/>
  <c r="B1256" i="4"/>
  <c r="C1256" i="4"/>
  <c r="D1256" i="4"/>
  <c r="E1256" i="4"/>
  <c r="F1256" i="4"/>
  <c r="G1256" i="4"/>
  <c r="H1256" i="4"/>
  <c r="I1256" i="4"/>
  <c r="J1256" i="4"/>
  <c r="K1256" i="4"/>
  <c r="A1257" i="4"/>
  <c r="B1257" i="4"/>
  <c r="C1257" i="4"/>
  <c r="D1257" i="4"/>
  <c r="E1257" i="4"/>
  <c r="F1257" i="4"/>
  <c r="G1257" i="4"/>
  <c r="H1257" i="4"/>
  <c r="I1257" i="4"/>
  <c r="J1257" i="4"/>
  <c r="K1257" i="4"/>
  <c r="A1258" i="4"/>
  <c r="B1258" i="4"/>
  <c r="C1258" i="4"/>
  <c r="D1258" i="4"/>
  <c r="E1258" i="4"/>
  <c r="F1258" i="4"/>
  <c r="G1258" i="4"/>
  <c r="H1258" i="4"/>
  <c r="I1258" i="4"/>
  <c r="J1258" i="4"/>
  <c r="K1258" i="4"/>
  <c r="L1258" i="4" s="1"/>
  <c r="A1259" i="4"/>
  <c r="B1259" i="4"/>
  <c r="C1259" i="4"/>
  <c r="D1259" i="4"/>
  <c r="E1259" i="4"/>
  <c r="F1259" i="4"/>
  <c r="G1259" i="4"/>
  <c r="H1259" i="4"/>
  <c r="I1259" i="4"/>
  <c r="J1259" i="4"/>
  <c r="K1259" i="4"/>
  <c r="A1260" i="4"/>
  <c r="B1260" i="4"/>
  <c r="C1260" i="4"/>
  <c r="D1260" i="4"/>
  <c r="E1260" i="4"/>
  <c r="F1260" i="4"/>
  <c r="G1260" i="4"/>
  <c r="H1260" i="4"/>
  <c r="I1260" i="4"/>
  <c r="J1260" i="4"/>
  <c r="K1260" i="4"/>
  <c r="L1260" i="4" s="1"/>
  <c r="A1261" i="4"/>
  <c r="B1261" i="4"/>
  <c r="C1261" i="4"/>
  <c r="D1261" i="4"/>
  <c r="E1261" i="4"/>
  <c r="F1261" i="4"/>
  <c r="G1261" i="4"/>
  <c r="H1261" i="4"/>
  <c r="I1261" i="4"/>
  <c r="J1261" i="4"/>
  <c r="K1261" i="4"/>
  <c r="A1262" i="4"/>
  <c r="B1262" i="4"/>
  <c r="C1262" i="4"/>
  <c r="D1262" i="4"/>
  <c r="E1262" i="4"/>
  <c r="F1262" i="4"/>
  <c r="G1262" i="4"/>
  <c r="H1262" i="4"/>
  <c r="I1262" i="4"/>
  <c r="J1262" i="4"/>
  <c r="K1262" i="4"/>
  <c r="A1263" i="4"/>
  <c r="B1263" i="4"/>
  <c r="C1263" i="4"/>
  <c r="D1263" i="4"/>
  <c r="E1263" i="4"/>
  <c r="F1263" i="4"/>
  <c r="G1263" i="4"/>
  <c r="H1263" i="4"/>
  <c r="I1263" i="4"/>
  <c r="J1263" i="4"/>
  <c r="K1263" i="4"/>
  <c r="A1264" i="4"/>
  <c r="B1264" i="4"/>
  <c r="C1264" i="4"/>
  <c r="D1264" i="4"/>
  <c r="E1264" i="4"/>
  <c r="F1264" i="4"/>
  <c r="G1264" i="4"/>
  <c r="H1264" i="4"/>
  <c r="I1264" i="4"/>
  <c r="J1264" i="4"/>
  <c r="K1264" i="4"/>
  <c r="A1265" i="4"/>
  <c r="B1265" i="4"/>
  <c r="C1265" i="4"/>
  <c r="D1265" i="4"/>
  <c r="E1265" i="4"/>
  <c r="F1265" i="4"/>
  <c r="G1265" i="4"/>
  <c r="H1265" i="4"/>
  <c r="I1265" i="4"/>
  <c r="J1265" i="4"/>
  <c r="K1265" i="4"/>
  <c r="A1266" i="4"/>
  <c r="B1266" i="4"/>
  <c r="C1266" i="4"/>
  <c r="D1266" i="4"/>
  <c r="E1266" i="4"/>
  <c r="F1266" i="4"/>
  <c r="G1266" i="4"/>
  <c r="H1266" i="4"/>
  <c r="I1266" i="4"/>
  <c r="J1266" i="4"/>
  <c r="K1266" i="4"/>
  <c r="L1266" i="4" s="1"/>
  <c r="A1267" i="4"/>
  <c r="B1267" i="4"/>
  <c r="C1267" i="4"/>
  <c r="D1267" i="4"/>
  <c r="E1267" i="4"/>
  <c r="F1267" i="4"/>
  <c r="G1267" i="4"/>
  <c r="H1267" i="4"/>
  <c r="I1267" i="4"/>
  <c r="J1267" i="4"/>
  <c r="K1267" i="4"/>
  <c r="A1268" i="4"/>
  <c r="B1268" i="4"/>
  <c r="C1268" i="4"/>
  <c r="D1268" i="4"/>
  <c r="E1268" i="4"/>
  <c r="F1268" i="4"/>
  <c r="G1268" i="4"/>
  <c r="H1268" i="4"/>
  <c r="I1268" i="4"/>
  <c r="J1268" i="4"/>
  <c r="K1268" i="4"/>
  <c r="L1268" i="4" s="1"/>
  <c r="A1269" i="4"/>
  <c r="B1269" i="4"/>
  <c r="C1269" i="4"/>
  <c r="D1269" i="4"/>
  <c r="E1269" i="4"/>
  <c r="F1269" i="4"/>
  <c r="G1269" i="4"/>
  <c r="H1269" i="4"/>
  <c r="I1269" i="4"/>
  <c r="J1269" i="4"/>
  <c r="K1269" i="4"/>
  <c r="L1269" i="4" s="1"/>
  <c r="A1270" i="4"/>
  <c r="B1270" i="4"/>
  <c r="C1270" i="4"/>
  <c r="D1270" i="4"/>
  <c r="E1270" i="4"/>
  <c r="F1270" i="4"/>
  <c r="G1270" i="4"/>
  <c r="H1270" i="4"/>
  <c r="I1270" i="4"/>
  <c r="J1270" i="4"/>
  <c r="K1270" i="4"/>
  <c r="L1270" i="4" s="1"/>
  <c r="A1271" i="4"/>
  <c r="B1271" i="4"/>
  <c r="C1271" i="4"/>
  <c r="D1271" i="4"/>
  <c r="E1271" i="4"/>
  <c r="F1271" i="4"/>
  <c r="G1271" i="4"/>
  <c r="H1271" i="4"/>
  <c r="I1271" i="4"/>
  <c r="J1271" i="4"/>
  <c r="K1271" i="4"/>
  <c r="L1271" i="4" s="1"/>
  <c r="A1272" i="4"/>
  <c r="B1272" i="4"/>
  <c r="C1272" i="4"/>
  <c r="D1272" i="4"/>
  <c r="E1272" i="4"/>
  <c r="F1272" i="4"/>
  <c r="G1272" i="4"/>
  <c r="H1272" i="4"/>
  <c r="I1272" i="4"/>
  <c r="J1272" i="4"/>
  <c r="K1272" i="4"/>
  <c r="L1272" i="4" s="1"/>
  <c r="A1273" i="4"/>
  <c r="B1273" i="4"/>
  <c r="C1273" i="4"/>
  <c r="D1273" i="4"/>
  <c r="E1273" i="4"/>
  <c r="F1273" i="4"/>
  <c r="G1273" i="4"/>
  <c r="H1273" i="4"/>
  <c r="I1273" i="4"/>
  <c r="J1273" i="4"/>
  <c r="K1273" i="4"/>
  <c r="L1273" i="4" s="1"/>
  <c r="A1274" i="4"/>
  <c r="B1274" i="4"/>
  <c r="C1274" i="4"/>
  <c r="D1274" i="4"/>
  <c r="E1274" i="4"/>
  <c r="F1274" i="4"/>
  <c r="G1274" i="4"/>
  <c r="H1274" i="4"/>
  <c r="I1274" i="4"/>
  <c r="J1274" i="4"/>
  <c r="K1274" i="4"/>
  <c r="L1274" i="4" s="1"/>
  <c r="A1275" i="4"/>
  <c r="B1275" i="4"/>
  <c r="C1275" i="4"/>
  <c r="D1275" i="4"/>
  <c r="E1275" i="4"/>
  <c r="F1275" i="4"/>
  <c r="G1275" i="4"/>
  <c r="H1275" i="4"/>
  <c r="I1275" i="4"/>
  <c r="J1275" i="4"/>
  <c r="K1275" i="4"/>
  <c r="L1275" i="4" s="1"/>
  <c r="A1276" i="4"/>
  <c r="B1276" i="4"/>
  <c r="C1276" i="4"/>
  <c r="D1276" i="4"/>
  <c r="E1276" i="4"/>
  <c r="F1276" i="4"/>
  <c r="G1276" i="4"/>
  <c r="H1276" i="4"/>
  <c r="I1276" i="4"/>
  <c r="J1276" i="4"/>
  <c r="K1276" i="4"/>
  <c r="L1276" i="4" s="1"/>
  <c r="A1277" i="4"/>
  <c r="B1277" i="4"/>
  <c r="C1277" i="4"/>
  <c r="D1277" i="4"/>
  <c r="E1277" i="4"/>
  <c r="F1277" i="4"/>
  <c r="G1277" i="4"/>
  <c r="H1277" i="4"/>
  <c r="I1277" i="4"/>
  <c r="J1277" i="4"/>
  <c r="K1277" i="4"/>
  <c r="L1277" i="4" s="1"/>
  <c r="A1278" i="4"/>
  <c r="B1278" i="4"/>
  <c r="C1278" i="4"/>
  <c r="D1278" i="4"/>
  <c r="E1278" i="4"/>
  <c r="F1278" i="4"/>
  <c r="G1278" i="4"/>
  <c r="H1278" i="4"/>
  <c r="I1278" i="4"/>
  <c r="J1278" i="4"/>
  <c r="K1278" i="4"/>
  <c r="L1278" i="4" s="1"/>
  <c r="A1279" i="4"/>
  <c r="B1279" i="4"/>
  <c r="C1279" i="4"/>
  <c r="D1279" i="4"/>
  <c r="E1279" i="4"/>
  <c r="F1279" i="4"/>
  <c r="G1279" i="4"/>
  <c r="H1279" i="4"/>
  <c r="I1279" i="4"/>
  <c r="J1279" i="4"/>
  <c r="K1279" i="4"/>
  <c r="L1279" i="4" s="1"/>
  <c r="A1280" i="4"/>
  <c r="B1280" i="4"/>
  <c r="C1280" i="4"/>
  <c r="D1280" i="4"/>
  <c r="E1280" i="4"/>
  <c r="F1280" i="4"/>
  <c r="G1280" i="4"/>
  <c r="H1280" i="4"/>
  <c r="I1280" i="4"/>
  <c r="J1280" i="4"/>
  <c r="K1280" i="4"/>
  <c r="L1280" i="4" s="1"/>
  <c r="A1281" i="4"/>
  <c r="B1281" i="4"/>
  <c r="C1281" i="4"/>
  <c r="D1281" i="4"/>
  <c r="E1281" i="4"/>
  <c r="F1281" i="4"/>
  <c r="G1281" i="4"/>
  <c r="H1281" i="4"/>
  <c r="I1281" i="4"/>
  <c r="J1281" i="4"/>
  <c r="K1281" i="4"/>
  <c r="L1281" i="4" s="1"/>
  <c r="A1282" i="4"/>
  <c r="B1282" i="4"/>
  <c r="C1282" i="4"/>
  <c r="D1282" i="4"/>
  <c r="E1282" i="4"/>
  <c r="F1282" i="4"/>
  <c r="G1282" i="4"/>
  <c r="H1282" i="4"/>
  <c r="I1282" i="4"/>
  <c r="J1282" i="4"/>
  <c r="K1282" i="4"/>
  <c r="L1282" i="4" s="1"/>
  <c r="A1283" i="4"/>
  <c r="B1283" i="4"/>
  <c r="C1283" i="4"/>
  <c r="D1283" i="4"/>
  <c r="E1283" i="4"/>
  <c r="F1283" i="4"/>
  <c r="G1283" i="4"/>
  <c r="H1283" i="4"/>
  <c r="I1283" i="4"/>
  <c r="J1283" i="4"/>
  <c r="K1283" i="4"/>
  <c r="L1283" i="4" s="1"/>
  <c r="A1284" i="4"/>
  <c r="B1284" i="4"/>
  <c r="C1284" i="4"/>
  <c r="D1284" i="4"/>
  <c r="E1284" i="4"/>
  <c r="F1284" i="4"/>
  <c r="G1284" i="4"/>
  <c r="H1284" i="4"/>
  <c r="I1284" i="4"/>
  <c r="J1284" i="4"/>
  <c r="K1284" i="4"/>
  <c r="L1284" i="4" s="1"/>
  <c r="A1285" i="4"/>
  <c r="B1285" i="4"/>
  <c r="C1285" i="4"/>
  <c r="D1285" i="4"/>
  <c r="E1285" i="4"/>
  <c r="F1285" i="4"/>
  <c r="G1285" i="4"/>
  <c r="H1285" i="4"/>
  <c r="I1285" i="4"/>
  <c r="J1285" i="4"/>
  <c r="K1285" i="4"/>
  <c r="L1285" i="4" s="1"/>
  <c r="A1286" i="4"/>
  <c r="B1286" i="4"/>
  <c r="C1286" i="4"/>
  <c r="D1286" i="4"/>
  <c r="E1286" i="4"/>
  <c r="F1286" i="4"/>
  <c r="G1286" i="4"/>
  <c r="H1286" i="4"/>
  <c r="I1286" i="4"/>
  <c r="J1286" i="4"/>
  <c r="K1286" i="4"/>
  <c r="L1286" i="4"/>
  <c r="A1287" i="4"/>
  <c r="B1287" i="4"/>
  <c r="C1287" i="4"/>
  <c r="D1287" i="4"/>
  <c r="E1287" i="4"/>
  <c r="F1287" i="4"/>
  <c r="G1287" i="4"/>
  <c r="H1287" i="4"/>
  <c r="I1287" i="4"/>
  <c r="J1287" i="4"/>
  <c r="K1287" i="4"/>
  <c r="L1287" i="4" s="1"/>
  <c r="A1288" i="4"/>
  <c r="B1288" i="4"/>
  <c r="C1288" i="4"/>
  <c r="D1288" i="4"/>
  <c r="E1288" i="4"/>
  <c r="F1288" i="4"/>
  <c r="G1288" i="4"/>
  <c r="H1288" i="4"/>
  <c r="I1288" i="4"/>
  <c r="J1288" i="4"/>
  <c r="K1288" i="4"/>
  <c r="L1288" i="4" s="1"/>
  <c r="A1289" i="4"/>
  <c r="B1289" i="4"/>
  <c r="C1289" i="4"/>
  <c r="D1289" i="4"/>
  <c r="E1289" i="4"/>
  <c r="F1289" i="4"/>
  <c r="G1289" i="4"/>
  <c r="H1289" i="4"/>
  <c r="I1289" i="4"/>
  <c r="J1289" i="4"/>
  <c r="K1289" i="4"/>
  <c r="L1289" i="4" s="1"/>
  <c r="A1290" i="4"/>
  <c r="B1290" i="4"/>
  <c r="C1290" i="4"/>
  <c r="D1290" i="4"/>
  <c r="E1290" i="4"/>
  <c r="F1290" i="4"/>
  <c r="G1290" i="4"/>
  <c r="H1290" i="4"/>
  <c r="I1290" i="4"/>
  <c r="J1290" i="4"/>
  <c r="K1290" i="4"/>
  <c r="L1290" i="4" s="1"/>
  <c r="A1291" i="4"/>
  <c r="B1291" i="4"/>
  <c r="C1291" i="4"/>
  <c r="D1291" i="4"/>
  <c r="E1291" i="4"/>
  <c r="F1291" i="4"/>
  <c r="G1291" i="4"/>
  <c r="H1291" i="4"/>
  <c r="I1291" i="4"/>
  <c r="J1291" i="4"/>
  <c r="K1291" i="4"/>
  <c r="L1291" i="4" s="1"/>
  <c r="A1292" i="4"/>
  <c r="B1292" i="4"/>
  <c r="C1292" i="4"/>
  <c r="D1292" i="4"/>
  <c r="E1292" i="4"/>
  <c r="F1292" i="4"/>
  <c r="G1292" i="4"/>
  <c r="H1292" i="4"/>
  <c r="I1292" i="4"/>
  <c r="J1292" i="4"/>
  <c r="K1292" i="4"/>
  <c r="L1292" i="4" s="1"/>
  <c r="A1293" i="4"/>
  <c r="B1293" i="4"/>
  <c r="C1293" i="4"/>
  <c r="D1293" i="4"/>
  <c r="E1293" i="4"/>
  <c r="F1293" i="4"/>
  <c r="G1293" i="4"/>
  <c r="H1293" i="4"/>
  <c r="I1293" i="4"/>
  <c r="J1293" i="4"/>
  <c r="K1293" i="4"/>
  <c r="L1293" i="4" s="1"/>
  <c r="A1294" i="4"/>
  <c r="B1294" i="4"/>
  <c r="C1294" i="4"/>
  <c r="D1294" i="4"/>
  <c r="E1294" i="4"/>
  <c r="F1294" i="4"/>
  <c r="G1294" i="4"/>
  <c r="H1294" i="4"/>
  <c r="I1294" i="4"/>
  <c r="J1294" i="4"/>
  <c r="K1294" i="4"/>
  <c r="L1294" i="4" s="1"/>
  <c r="A1295" i="4"/>
  <c r="B1295" i="4"/>
  <c r="C1295" i="4"/>
  <c r="D1295" i="4"/>
  <c r="E1295" i="4"/>
  <c r="F1295" i="4"/>
  <c r="G1295" i="4"/>
  <c r="H1295" i="4"/>
  <c r="I1295" i="4"/>
  <c r="J1295" i="4"/>
  <c r="K1295" i="4"/>
  <c r="L1295" i="4" s="1"/>
  <c r="A1296" i="4"/>
  <c r="B1296" i="4"/>
  <c r="C1296" i="4"/>
  <c r="D1296" i="4"/>
  <c r="E1296" i="4"/>
  <c r="F1296" i="4"/>
  <c r="G1296" i="4"/>
  <c r="H1296" i="4"/>
  <c r="I1296" i="4"/>
  <c r="J1296" i="4"/>
  <c r="K1296" i="4"/>
  <c r="L1296" i="4" s="1"/>
  <c r="A1297" i="4"/>
  <c r="B1297" i="4"/>
  <c r="C1297" i="4"/>
  <c r="D1297" i="4"/>
  <c r="E1297" i="4"/>
  <c r="F1297" i="4"/>
  <c r="G1297" i="4"/>
  <c r="H1297" i="4"/>
  <c r="I1297" i="4"/>
  <c r="J1297" i="4"/>
  <c r="K1297" i="4"/>
  <c r="L1297" i="4" s="1"/>
  <c r="A1298" i="4"/>
  <c r="B1298" i="4"/>
  <c r="C1298" i="4"/>
  <c r="D1298" i="4"/>
  <c r="E1298" i="4"/>
  <c r="F1298" i="4"/>
  <c r="G1298" i="4"/>
  <c r="H1298" i="4"/>
  <c r="I1298" i="4"/>
  <c r="J1298" i="4"/>
  <c r="K1298" i="4"/>
  <c r="L1298" i="4" s="1"/>
  <c r="A1299" i="4"/>
  <c r="B1299" i="4"/>
  <c r="C1299" i="4"/>
  <c r="D1299" i="4"/>
  <c r="E1299" i="4"/>
  <c r="F1299" i="4"/>
  <c r="G1299" i="4"/>
  <c r="H1299" i="4"/>
  <c r="I1299" i="4"/>
  <c r="J1299" i="4"/>
  <c r="K1299" i="4"/>
  <c r="L1299" i="4" s="1"/>
  <c r="A1300" i="4"/>
  <c r="B1300" i="4"/>
  <c r="C1300" i="4"/>
  <c r="D1300" i="4"/>
  <c r="E1300" i="4"/>
  <c r="F1300" i="4"/>
  <c r="G1300" i="4"/>
  <c r="H1300" i="4"/>
  <c r="I1300" i="4"/>
  <c r="J1300" i="4"/>
  <c r="K1300" i="4"/>
  <c r="L1300" i="4" s="1"/>
  <c r="A1301" i="4"/>
  <c r="B1301" i="4"/>
  <c r="C1301" i="4"/>
  <c r="D1301" i="4"/>
  <c r="E1301" i="4"/>
  <c r="F1301" i="4"/>
  <c r="G1301" i="4"/>
  <c r="H1301" i="4"/>
  <c r="I1301" i="4"/>
  <c r="J1301" i="4"/>
  <c r="K1301" i="4"/>
  <c r="L1301" i="4" s="1"/>
  <c r="A1302" i="4"/>
  <c r="B1302" i="4"/>
  <c r="C1302" i="4"/>
  <c r="D1302" i="4"/>
  <c r="E1302" i="4"/>
  <c r="F1302" i="4"/>
  <c r="G1302" i="4"/>
  <c r="H1302" i="4"/>
  <c r="I1302" i="4"/>
  <c r="J1302" i="4"/>
  <c r="K1302" i="4"/>
  <c r="L1302" i="4" s="1"/>
  <c r="A1303" i="4"/>
  <c r="B1303" i="4"/>
  <c r="C1303" i="4"/>
  <c r="D1303" i="4"/>
  <c r="E1303" i="4"/>
  <c r="F1303" i="4"/>
  <c r="G1303" i="4"/>
  <c r="H1303" i="4"/>
  <c r="I1303" i="4"/>
  <c r="J1303" i="4"/>
  <c r="K1303" i="4"/>
  <c r="L1303" i="4" s="1"/>
  <c r="A1304" i="4"/>
  <c r="B1304" i="4"/>
  <c r="C1304" i="4"/>
  <c r="D1304" i="4"/>
  <c r="E1304" i="4"/>
  <c r="F1304" i="4"/>
  <c r="G1304" i="4"/>
  <c r="H1304" i="4"/>
  <c r="I1304" i="4"/>
  <c r="J1304" i="4"/>
  <c r="K1304" i="4"/>
  <c r="L1304" i="4" s="1"/>
  <c r="A1305" i="4"/>
  <c r="B1305" i="4"/>
  <c r="C1305" i="4"/>
  <c r="D1305" i="4"/>
  <c r="E1305" i="4"/>
  <c r="F1305" i="4"/>
  <c r="G1305" i="4"/>
  <c r="H1305" i="4"/>
  <c r="I1305" i="4"/>
  <c r="J1305" i="4"/>
  <c r="K1305" i="4"/>
  <c r="L1305" i="4" s="1"/>
  <c r="A1306" i="4"/>
  <c r="B1306" i="4"/>
  <c r="C1306" i="4"/>
  <c r="D1306" i="4"/>
  <c r="E1306" i="4"/>
  <c r="F1306" i="4"/>
  <c r="G1306" i="4"/>
  <c r="H1306" i="4"/>
  <c r="I1306" i="4"/>
  <c r="J1306" i="4"/>
  <c r="K1306" i="4"/>
  <c r="L1306" i="4" s="1"/>
  <c r="A1307" i="4"/>
  <c r="B1307" i="4"/>
  <c r="C1307" i="4"/>
  <c r="D1307" i="4"/>
  <c r="E1307" i="4"/>
  <c r="F1307" i="4"/>
  <c r="G1307" i="4"/>
  <c r="H1307" i="4"/>
  <c r="I1307" i="4"/>
  <c r="J1307" i="4"/>
  <c r="K1307" i="4"/>
  <c r="L1307" i="4" s="1"/>
  <c r="A1308" i="4"/>
  <c r="B1308" i="4"/>
  <c r="C1308" i="4"/>
  <c r="D1308" i="4"/>
  <c r="E1308" i="4"/>
  <c r="F1308" i="4"/>
  <c r="G1308" i="4"/>
  <c r="H1308" i="4"/>
  <c r="I1308" i="4"/>
  <c r="J1308" i="4"/>
  <c r="K1308" i="4"/>
  <c r="L1308" i="4" s="1"/>
  <c r="A1309" i="4"/>
  <c r="B1309" i="4"/>
  <c r="C1309" i="4"/>
  <c r="D1309" i="4"/>
  <c r="E1309" i="4"/>
  <c r="F1309" i="4"/>
  <c r="G1309" i="4"/>
  <c r="H1309" i="4"/>
  <c r="I1309" i="4"/>
  <c r="J1309" i="4"/>
  <c r="K1309" i="4"/>
  <c r="L1309" i="4" s="1"/>
  <c r="A1310" i="4"/>
  <c r="B1310" i="4"/>
  <c r="C1310" i="4"/>
  <c r="D1310" i="4"/>
  <c r="E1310" i="4"/>
  <c r="F1310" i="4"/>
  <c r="G1310" i="4"/>
  <c r="H1310" i="4"/>
  <c r="I1310" i="4"/>
  <c r="J1310" i="4"/>
  <c r="K1310" i="4"/>
  <c r="L1310" i="4" s="1"/>
  <c r="A1311" i="4"/>
  <c r="B1311" i="4"/>
  <c r="C1311" i="4"/>
  <c r="D1311" i="4"/>
  <c r="E1311" i="4"/>
  <c r="F1311" i="4"/>
  <c r="G1311" i="4"/>
  <c r="H1311" i="4"/>
  <c r="I1311" i="4"/>
  <c r="J1311" i="4"/>
  <c r="K1311" i="4"/>
  <c r="L1311" i="4" s="1"/>
  <c r="A1312" i="4"/>
  <c r="B1312" i="4"/>
  <c r="C1312" i="4"/>
  <c r="D1312" i="4"/>
  <c r="E1312" i="4"/>
  <c r="F1312" i="4"/>
  <c r="G1312" i="4"/>
  <c r="H1312" i="4"/>
  <c r="I1312" i="4"/>
  <c r="J1312" i="4"/>
  <c r="K1312" i="4"/>
  <c r="L1312" i="4" s="1"/>
  <c r="A1313" i="4"/>
  <c r="B1313" i="4"/>
  <c r="C1313" i="4"/>
  <c r="D1313" i="4"/>
  <c r="E1313" i="4"/>
  <c r="F1313" i="4"/>
  <c r="G1313" i="4"/>
  <c r="H1313" i="4"/>
  <c r="I1313" i="4"/>
  <c r="J1313" i="4"/>
  <c r="K1313" i="4"/>
  <c r="L1313" i="4" s="1"/>
  <c r="A1314" i="4"/>
  <c r="B1314" i="4"/>
  <c r="C1314" i="4"/>
  <c r="D1314" i="4"/>
  <c r="E1314" i="4"/>
  <c r="F1314" i="4"/>
  <c r="G1314" i="4"/>
  <c r="H1314" i="4"/>
  <c r="I1314" i="4"/>
  <c r="J1314" i="4"/>
  <c r="K1314" i="4"/>
  <c r="L1314" i="4" s="1"/>
  <c r="A1315" i="4"/>
  <c r="B1315" i="4"/>
  <c r="C1315" i="4"/>
  <c r="D1315" i="4"/>
  <c r="E1315" i="4"/>
  <c r="F1315" i="4"/>
  <c r="G1315" i="4"/>
  <c r="H1315" i="4"/>
  <c r="I1315" i="4"/>
  <c r="J1315" i="4"/>
  <c r="K1315" i="4"/>
  <c r="L1315" i="4" s="1"/>
  <c r="A1316" i="4"/>
  <c r="B1316" i="4"/>
  <c r="C1316" i="4"/>
  <c r="D1316" i="4"/>
  <c r="E1316" i="4"/>
  <c r="F1316" i="4"/>
  <c r="G1316" i="4"/>
  <c r="H1316" i="4"/>
  <c r="I1316" i="4"/>
  <c r="J1316" i="4"/>
  <c r="K1316" i="4"/>
  <c r="L1316" i="4" s="1"/>
  <c r="A1317" i="4"/>
  <c r="B1317" i="4"/>
  <c r="C1317" i="4"/>
  <c r="D1317" i="4"/>
  <c r="E1317" i="4"/>
  <c r="F1317" i="4"/>
  <c r="G1317" i="4"/>
  <c r="H1317" i="4"/>
  <c r="I1317" i="4"/>
  <c r="J1317" i="4"/>
  <c r="K1317" i="4"/>
  <c r="L1317" i="4" s="1"/>
  <c r="A1318" i="4"/>
  <c r="B1318" i="4"/>
  <c r="C1318" i="4"/>
  <c r="D1318" i="4"/>
  <c r="E1318" i="4"/>
  <c r="F1318" i="4"/>
  <c r="G1318" i="4"/>
  <c r="H1318" i="4"/>
  <c r="I1318" i="4"/>
  <c r="J1318" i="4"/>
  <c r="K1318" i="4"/>
  <c r="L1318" i="4" s="1"/>
  <c r="A1319" i="4"/>
  <c r="B1319" i="4"/>
  <c r="C1319" i="4"/>
  <c r="D1319" i="4"/>
  <c r="E1319" i="4"/>
  <c r="F1319" i="4"/>
  <c r="G1319" i="4"/>
  <c r="H1319" i="4"/>
  <c r="I1319" i="4"/>
  <c r="J1319" i="4"/>
  <c r="K1319" i="4"/>
  <c r="L1319" i="4" s="1"/>
  <c r="A1320" i="4"/>
  <c r="B1320" i="4"/>
  <c r="C1320" i="4"/>
  <c r="D1320" i="4"/>
  <c r="E1320" i="4"/>
  <c r="F1320" i="4"/>
  <c r="G1320" i="4"/>
  <c r="H1320" i="4"/>
  <c r="I1320" i="4"/>
  <c r="J1320" i="4"/>
  <c r="K1320" i="4"/>
  <c r="L1320" i="4" s="1"/>
  <c r="A1321" i="4"/>
  <c r="B1321" i="4"/>
  <c r="C1321" i="4"/>
  <c r="D1321" i="4"/>
  <c r="E1321" i="4"/>
  <c r="F1321" i="4"/>
  <c r="G1321" i="4"/>
  <c r="H1321" i="4"/>
  <c r="I1321" i="4"/>
  <c r="J1321" i="4"/>
  <c r="K1321" i="4"/>
  <c r="L1321" i="4" s="1"/>
  <c r="A1322" i="4"/>
  <c r="B1322" i="4"/>
  <c r="C1322" i="4"/>
  <c r="D1322" i="4"/>
  <c r="E1322" i="4"/>
  <c r="F1322" i="4"/>
  <c r="G1322" i="4"/>
  <c r="H1322" i="4"/>
  <c r="I1322" i="4"/>
  <c r="J1322" i="4"/>
  <c r="K1322" i="4"/>
  <c r="L1322" i="4" s="1"/>
  <c r="A1323" i="4"/>
  <c r="B1323" i="4"/>
  <c r="C1323" i="4"/>
  <c r="D1323" i="4"/>
  <c r="E1323" i="4"/>
  <c r="F1323" i="4"/>
  <c r="G1323" i="4"/>
  <c r="H1323" i="4"/>
  <c r="I1323" i="4"/>
  <c r="J1323" i="4"/>
  <c r="K1323" i="4"/>
  <c r="L1323" i="4" s="1"/>
  <c r="A1324" i="4"/>
  <c r="B1324" i="4"/>
  <c r="C1324" i="4"/>
  <c r="D1324" i="4"/>
  <c r="E1324" i="4"/>
  <c r="F1324" i="4"/>
  <c r="G1324" i="4"/>
  <c r="H1324" i="4"/>
  <c r="I1324" i="4"/>
  <c r="J1324" i="4"/>
  <c r="K1324" i="4"/>
  <c r="L1324" i="4" s="1"/>
  <c r="A1325" i="4"/>
  <c r="B1325" i="4"/>
  <c r="C1325" i="4"/>
  <c r="D1325" i="4"/>
  <c r="E1325" i="4"/>
  <c r="F1325" i="4"/>
  <c r="G1325" i="4"/>
  <c r="H1325" i="4"/>
  <c r="I1325" i="4"/>
  <c r="J1325" i="4"/>
  <c r="K1325" i="4"/>
  <c r="L1325" i="4" s="1"/>
  <c r="A1326" i="4"/>
  <c r="B1326" i="4"/>
  <c r="C1326" i="4"/>
  <c r="D1326" i="4"/>
  <c r="E1326" i="4"/>
  <c r="F1326" i="4"/>
  <c r="G1326" i="4"/>
  <c r="H1326" i="4"/>
  <c r="I1326" i="4"/>
  <c r="J1326" i="4"/>
  <c r="K1326" i="4"/>
  <c r="L1326" i="4" s="1"/>
  <c r="A1327" i="4"/>
  <c r="B1327" i="4"/>
  <c r="C1327" i="4"/>
  <c r="D1327" i="4"/>
  <c r="E1327" i="4"/>
  <c r="F1327" i="4"/>
  <c r="G1327" i="4"/>
  <c r="H1327" i="4"/>
  <c r="I1327" i="4"/>
  <c r="J1327" i="4"/>
  <c r="K1327" i="4"/>
  <c r="L1327" i="4" s="1"/>
  <c r="A1328" i="4"/>
  <c r="B1328" i="4"/>
  <c r="C1328" i="4"/>
  <c r="D1328" i="4"/>
  <c r="E1328" i="4"/>
  <c r="F1328" i="4"/>
  <c r="G1328" i="4"/>
  <c r="H1328" i="4"/>
  <c r="I1328" i="4"/>
  <c r="J1328" i="4"/>
  <c r="K1328" i="4"/>
  <c r="L1328" i="4"/>
  <c r="A1329" i="4"/>
  <c r="B1329" i="4"/>
  <c r="C1329" i="4"/>
  <c r="D1329" i="4"/>
  <c r="E1329" i="4"/>
  <c r="F1329" i="4"/>
  <c r="G1329" i="4"/>
  <c r="H1329" i="4"/>
  <c r="I1329" i="4"/>
  <c r="J1329" i="4"/>
  <c r="K1329" i="4"/>
  <c r="L1329" i="4" s="1"/>
  <c r="A1330" i="4"/>
  <c r="B1330" i="4"/>
  <c r="C1330" i="4"/>
  <c r="D1330" i="4"/>
  <c r="E1330" i="4"/>
  <c r="F1330" i="4"/>
  <c r="G1330" i="4"/>
  <c r="H1330" i="4"/>
  <c r="I1330" i="4"/>
  <c r="J1330" i="4"/>
  <c r="K1330" i="4"/>
  <c r="L1330" i="4" s="1"/>
  <c r="A1331" i="4"/>
  <c r="B1331" i="4"/>
  <c r="C1331" i="4"/>
  <c r="D1331" i="4"/>
  <c r="E1331" i="4"/>
  <c r="F1331" i="4"/>
  <c r="G1331" i="4"/>
  <c r="H1331" i="4"/>
  <c r="I1331" i="4"/>
  <c r="J1331" i="4"/>
  <c r="K1331" i="4"/>
  <c r="L1331" i="4" s="1"/>
  <c r="A1332" i="4"/>
  <c r="B1332" i="4"/>
  <c r="C1332" i="4"/>
  <c r="D1332" i="4"/>
  <c r="E1332" i="4"/>
  <c r="F1332" i="4"/>
  <c r="G1332" i="4"/>
  <c r="H1332" i="4"/>
  <c r="I1332" i="4"/>
  <c r="J1332" i="4"/>
  <c r="K1332" i="4"/>
  <c r="L1332" i="4"/>
  <c r="A1333" i="4"/>
  <c r="B1333" i="4"/>
  <c r="C1333" i="4"/>
  <c r="D1333" i="4"/>
  <c r="E1333" i="4"/>
  <c r="F1333" i="4"/>
  <c r="G1333" i="4"/>
  <c r="H1333" i="4"/>
  <c r="I1333" i="4"/>
  <c r="J1333" i="4"/>
  <c r="K1333" i="4"/>
  <c r="L1333" i="4" s="1"/>
  <c r="A1334" i="4"/>
  <c r="B1334" i="4"/>
  <c r="C1334" i="4"/>
  <c r="D1334" i="4"/>
  <c r="E1334" i="4"/>
  <c r="F1334" i="4"/>
  <c r="G1334" i="4"/>
  <c r="H1334" i="4"/>
  <c r="I1334" i="4"/>
  <c r="J1334" i="4"/>
  <c r="K1334" i="4"/>
  <c r="L1334" i="4" s="1"/>
  <c r="A1335" i="4"/>
  <c r="B1335" i="4"/>
  <c r="C1335" i="4"/>
  <c r="D1335" i="4"/>
  <c r="E1335" i="4"/>
  <c r="F1335" i="4"/>
  <c r="G1335" i="4"/>
  <c r="H1335" i="4"/>
  <c r="I1335" i="4"/>
  <c r="J1335" i="4"/>
  <c r="K1335" i="4"/>
  <c r="L1335" i="4" s="1"/>
  <c r="A1336" i="4"/>
  <c r="B1336" i="4"/>
  <c r="C1336" i="4"/>
  <c r="D1336" i="4"/>
  <c r="E1336" i="4"/>
  <c r="F1336" i="4"/>
  <c r="G1336" i="4"/>
  <c r="H1336" i="4"/>
  <c r="I1336" i="4"/>
  <c r="J1336" i="4"/>
  <c r="K1336" i="4"/>
  <c r="L1336" i="4" s="1"/>
  <c r="A1337" i="4"/>
  <c r="B1337" i="4"/>
  <c r="C1337" i="4"/>
  <c r="D1337" i="4"/>
  <c r="E1337" i="4"/>
  <c r="F1337" i="4"/>
  <c r="G1337" i="4"/>
  <c r="H1337" i="4"/>
  <c r="I1337" i="4"/>
  <c r="J1337" i="4"/>
  <c r="K1337" i="4"/>
  <c r="L1337" i="4" s="1"/>
  <c r="A1338" i="4"/>
  <c r="B1338" i="4"/>
  <c r="C1338" i="4"/>
  <c r="D1338" i="4"/>
  <c r="E1338" i="4"/>
  <c r="F1338" i="4"/>
  <c r="G1338" i="4"/>
  <c r="H1338" i="4"/>
  <c r="I1338" i="4"/>
  <c r="J1338" i="4"/>
  <c r="K1338" i="4"/>
  <c r="L1338" i="4" s="1"/>
  <c r="A1339" i="4"/>
  <c r="B1339" i="4"/>
  <c r="C1339" i="4"/>
  <c r="D1339" i="4"/>
  <c r="E1339" i="4"/>
  <c r="F1339" i="4"/>
  <c r="G1339" i="4"/>
  <c r="H1339" i="4"/>
  <c r="I1339" i="4"/>
  <c r="J1339" i="4"/>
  <c r="K1339" i="4"/>
  <c r="L1339" i="4" s="1"/>
  <c r="A1340" i="4"/>
  <c r="B1340" i="4"/>
  <c r="C1340" i="4"/>
  <c r="D1340" i="4"/>
  <c r="E1340" i="4"/>
  <c r="F1340" i="4"/>
  <c r="G1340" i="4"/>
  <c r="H1340" i="4"/>
  <c r="I1340" i="4"/>
  <c r="J1340" i="4"/>
  <c r="K1340" i="4"/>
  <c r="L1340" i="4" s="1"/>
  <c r="A1341" i="4"/>
  <c r="B1341" i="4"/>
  <c r="C1341" i="4"/>
  <c r="D1341" i="4"/>
  <c r="E1341" i="4"/>
  <c r="F1341" i="4"/>
  <c r="G1341" i="4"/>
  <c r="H1341" i="4"/>
  <c r="I1341" i="4"/>
  <c r="J1341" i="4"/>
  <c r="K1341" i="4"/>
  <c r="L1341" i="4" s="1"/>
  <c r="A1342" i="4"/>
  <c r="B1342" i="4"/>
  <c r="C1342" i="4"/>
  <c r="D1342" i="4"/>
  <c r="E1342" i="4"/>
  <c r="F1342" i="4"/>
  <c r="G1342" i="4"/>
  <c r="H1342" i="4"/>
  <c r="I1342" i="4"/>
  <c r="J1342" i="4"/>
  <c r="K1342" i="4"/>
  <c r="L1342" i="4" s="1"/>
  <c r="A1343" i="4"/>
  <c r="B1343" i="4"/>
  <c r="C1343" i="4"/>
  <c r="D1343" i="4"/>
  <c r="E1343" i="4"/>
  <c r="F1343" i="4"/>
  <c r="G1343" i="4"/>
  <c r="H1343" i="4"/>
  <c r="I1343" i="4"/>
  <c r="J1343" i="4"/>
  <c r="K1343" i="4"/>
  <c r="L1343" i="4" s="1"/>
  <c r="A1344" i="4"/>
  <c r="B1344" i="4"/>
  <c r="C1344" i="4"/>
  <c r="D1344" i="4"/>
  <c r="E1344" i="4"/>
  <c r="F1344" i="4"/>
  <c r="G1344" i="4"/>
  <c r="H1344" i="4"/>
  <c r="I1344" i="4"/>
  <c r="J1344" i="4"/>
  <c r="K1344" i="4"/>
  <c r="L1344" i="4" s="1"/>
  <c r="A1345" i="4"/>
  <c r="B1345" i="4"/>
  <c r="C1345" i="4"/>
  <c r="D1345" i="4"/>
  <c r="E1345" i="4"/>
  <c r="F1345" i="4"/>
  <c r="G1345" i="4"/>
  <c r="H1345" i="4"/>
  <c r="I1345" i="4"/>
  <c r="J1345" i="4"/>
  <c r="K1345" i="4"/>
  <c r="L1345" i="4" s="1"/>
  <c r="A1346" i="4"/>
  <c r="B1346" i="4"/>
  <c r="C1346" i="4"/>
  <c r="D1346" i="4"/>
  <c r="E1346" i="4"/>
  <c r="F1346" i="4"/>
  <c r="G1346" i="4"/>
  <c r="H1346" i="4"/>
  <c r="I1346" i="4"/>
  <c r="J1346" i="4"/>
  <c r="K1346" i="4"/>
  <c r="L1346" i="4" s="1"/>
  <c r="A1347" i="4"/>
  <c r="B1347" i="4"/>
  <c r="C1347" i="4"/>
  <c r="D1347" i="4"/>
  <c r="E1347" i="4"/>
  <c r="F1347" i="4"/>
  <c r="G1347" i="4"/>
  <c r="H1347" i="4"/>
  <c r="I1347" i="4"/>
  <c r="J1347" i="4"/>
  <c r="K1347" i="4"/>
  <c r="L1347" i="4" s="1"/>
  <c r="A1348" i="4"/>
  <c r="B1348" i="4"/>
  <c r="C1348" i="4"/>
  <c r="D1348" i="4"/>
  <c r="E1348" i="4"/>
  <c r="F1348" i="4"/>
  <c r="G1348" i="4"/>
  <c r="H1348" i="4"/>
  <c r="I1348" i="4"/>
  <c r="J1348" i="4"/>
  <c r="K1348" i="4"/>
  <c r="L1348" i="4" s="1"/>
  <c r="A1349" i="4"/>
  <c r="B1349" i="4"/>
  <c r="C1349" i="4"/>
  <c r="D1349" i="4"/>
  <c r="E1349" i="4"/>
  <c r="F1349" i="4"/>
  <c r="G1349" i="4"/>
  <c r="H1349" i="4"/>
  <c r="I1349" i="4"/>
  <c r="J1349" i="4"/>
  <c r="K1349" i="4"/>
  <c r="L1349" i="4" s="1"/>
  <c r="A1350" i="4"/>
  <c r="B1350" i="4"/>
  <c r="C1350" i="4"/>
  <c r="D1350" i="4"/>
  <c r="E1350" i="4"/>
  <c r="F1350" i="4"/>
  <c r="G1350" i="4"/>
  <c r="H1350" i="4"/>
  <c r="I1350" i="4"/>
  <c r="J1350" i="4"/>
  <c r="K1350" i="4"/>
  <c r="L1350" i="4" s="1"/>
  <c r="A1351" i="4"/>
  <c r="B1351" i="4"/>
  <c r="C1351" i="4"/>
  <c r="D1351" i="4"/>
  <c r="E1351" i="4"/>
  <c r="F1351" i="4"/>
  <c r="G1351" i="4"/>
  <c r="H1351" i="4"/>
  <c r="I1351" i="4"/>
  <c r="J1351" i="4"/>
  <c r="K1351" i="4"/>
  <c r="L1351" i="4" s="1"/>
  <c r="A1352" i="4"/>
  <c r="B1352" i="4"/>
  <c r="C1352" i="4"/>
  <c r="D1352" i="4"/>
  <c r="E1352" i="4"/>
  <c r="F1352" i="4"/>
  <c r="G1352" i="4"/>
  <c r="H1352" i="4"/>
  <c r="I1352" i="4"/>
  <c r="J1352" i="4"/>
  <c r="K1352" i="4"/>
  <c r="L1352" i="4" s="1"/>
  <c r="A1353" i="4"/>
  <c r="B1353" i="4"/>
  <c r="C1353" i="4"/>
  <c r="D1353" i="4"/>
  <c r="E1353" i="4"/>
  <c r="F1353" i="4"/>
  <c r="G1353" i="4"/>
  <c r="H1353" i="4"/>
  <c r="I1353" i="4"/>
  <c r="J1353" i="4"/>
  <c r="K1353" i="4"/>
  <c r="L1353" i="4" s="1"/>
  <c r="A1354" i="4"/>
  <c r="B1354" i="4"/>
  <c r="C1354" i="4"/>
  <c r="D1354" i="4"/>
  <c r="E1354" i="4"/>
  <c r="F1354" i="4"/>
  <c r="G1354" i="4"/>
  <c r="H1354" i="4"/>
  <c r="I1354" i="4"/>
  <c r="J1354" i="4"/>
  <c r="K1354" i="4"/>
  <c r="L1354" i="4" s="1"/>
  <c r="A1355" i="4"/>
  <c r="B1355" i="4"/>
  <c r="C1355" i="4"/>
  <c r="D1355" i="4"/>
  <c r="E1355" i="4"/>
  <c r="F1355" i="4"/>
  <c r="G1355" i="4"/>
  <c r="H1355" i="4"/>
  <c r="I1355" i="4"/>
  <c r="J1355" i="4"/>
  <c r="K1355" i="4"/>
  <c r="L1355" i="4" s="1"/>
  <c r="A1356" i="4"/>
  <c r="B1356" i="4"/>
  <c r="C1356" i="4"/>
  <c r="D1356" i="4"/>
  <c r="E1356" i="4"/>
  <c r="F1356" i="4"/>
  <c r="G1356" i="4"/>
  <c r="H1356" i="4"/>
  <c r="I1356" i="4"/>
  <c r="J1356" i="4"/>
  <c r="K1356" i="4"/>
  <c r="L1356" i="4" s="1"/>
  <c r="A1357" i="4"/>
  <c r="B1357" i="4"/>
  <c r="C1357" i="4"/>
  <c r="D1357" i="4"/>
  <c r="E1357" i="4"/>
  <c r="F1357" i="4"/>
  <c r="G1357" i="4"/>
  <c r="H1357" i="4"/>
  <c r="I1357" i="4"/>
  <c r="J1357" i="4"/>
  <c r="K1357" i="4"/>
  <c r="L1357" i="4" s="1"/>
  <c r="A1358" i="4"/>
  <c r="B1358" i="4"/>
  <c r="C1358" i="4"/>
  <c r="D1358" i="4"/>
  <c r="E1358" i="4"/>
  <c r="F1358" i="4"/>
  <c r="G1358" i="4"/>
  <c r="H1358" i="4"/>
  <c r="I1358" i="4"/>
  <c r="J1358" i="4"/>
  <c r="K1358" i="4"/>
  <c r="L1358" i="4" s="1"/>
  <c r="A1359" i="4"/>
  <c r="B1359" i="4"/>
  <c r="C1359" i="4"/>
  <c r="D1359" i="4"/>
  <c r="E1359" i="4"/>
  <c r="F1359" i="4"/>
  <c r="G1359" i="4"/>
  <c r="H1359" i="4"/>
  <c r="I1359" i="4"/>
  <c r="J1359" i="4"/>
  <c r="K1359" i="4"/>
  <c r="L1359" i="4" s="1"/>
  <c r="A1360" i="4"/>
  <c r="B1360" i="4"/>
  <c r="C1360" i="4"/>
  <c r="D1360" i="4"/>
  <c r="E1360" i="4"/>
  <c r="F1360" i="4"/>
  <c r="G1360" i="4"/>
  <c r="H1360" i="4"/>
  <c r="I1360" i="4"/>
  <c r="J1360" i="4"/>
  <c r="K1360" i="4"/>
  <c r="L1360" i="4" s="1"/>
  <c r="A1361" i="4"/>
  <c r="B1361" i="4"/>
  <c r="C1361" i="4"/>
  <c r="D1361" i="4"/>
  <c r="E1361" i="4"/>
  <c r="F1361" i="4"/>
  <c r="G1361" i="4"/>
  <c r="H1361" i="4"/>
  <c r="I1361" i="4"/>
  <c r="J1361" i="4"/>
  <c r="K1361" i="4"/>
  <c r="L1361" i="4" s="1"/>
  <c r="A1362" i="4"/>
  <c r="B1362" i="4"/>
  <c r="C1362" i="4"/>
  <c r="D1362" i="4"/>
  <c r="E1362" i="4"/>
  <c r="F1362" i="4"/>
  <c r="G1362" i="4"/>
  <c r="H1362" i="4"/>
  <c r="I1362" i="4"/>
  <c r="J1362" i="4"/>
  <c r="K1362" i="4"/>
  <c r="L1362" i="4" s="1"/>
  <c r="A1363" i="4"/>
  <c r="B1363" i="4"/>
  <c r="C1363" i="4"/>
  <c r="D1363" i="4"/>
  <c r="E1363" i="4"/>
  <c r="F1363" i="4"/>
  <c r="G1363" i="4"/>
  <c r="H1363" i="4"/>
  <c r="I1363" i="4"/>
  <c r="J1363" i="4"/>
  <c r="K1363" i="4"/>
  <c r="L1363" i="4" s="1"/>
  <c r="A1364" i="4"/>
  <c r="B1364" i="4"/>
  <c r="C1364" i="4"/>
  <c r="D1364" i="4"/>
  <c r="E1364" i="4"/>
  <c r="F1364" i="4"/>
  <c r="G1364" i="4"/>
  <c r="H1364" i="4"/>
  <c r="I1364" i="4"/>
  <c r="J1364" i="4"/>
  <c r="K1364" i="4"/>
  <c r="L1364" i="4" s="1"/>
  <c r="A1365" i="4"/>
  <c r="B1365" i="4"/>
  <c r="C1365" i="4"/>
  <c r="D1365" i="4"/>
  <c r="E1365" i="4"/>
  <c r="F1365" i="4"/>
  <c r="G1365" i="4"/>
  <c r="H1365" i="4"/>
  <c r="I1365" i="4"/>
  <c r="J1365" i="4"/>
  <c r="K1365" i="4"/>
  <c r="L1365" i="4" s="1"/>
  <c r="A1366" i="4"/>
  <c r="B1366" i="4"/>
  <c r="C1366" i="4"/>
  <c r="D1366" i="4"/>
  <c r="E1366" i="4"/>
  <c r="F1366" i="4"/>
  <c r="G1366" i="4"/>
  <c r="H1366" i="4"/>
  <c r="I1366" i="4"/>
  <c r="J1366" i="4"/>
  <c r="K1366" i="4"/>
  <c r="L1366" i="4" s="1"/>
  <c r="A1367" i="4"/>
  <c r="B1367" i="4"/>
  <c r="C1367" i="4"/>
  <c r="D1367" i="4"/>
  <c r="E1367" i="4"/>
  <c r="F1367" i="4"/>
  <c r="G1367" i="4"/>
  <c r="H1367" i="4"/>
  <c r="I1367" i="4"/>
  <c r="J1367" i="4"/>
  <c r="K1367" i="4"/>
  <c r="L1367" i="4" s="1"/>
  <c r="A1368" i="4"/>
  <c r="B1368" i="4"/>
  <c r="C1368" i="4"/>
  <c r="D1368" i="4"/>
  <c r="E1368" i="4"/>
  <c r="F1368" i="4"/>
  <c r="G1368" i="4"/>
  <c r="H1368" i="4"/>
  <c r="I1368" i="4"/>
  <c r="J1368" i="4"/>
  <c r="K1368" i="4"/>
  <c r="L1368" i="4" s="1"/>
  <c r="A1369" i="4"/>
  <c r="B1369" i="4"/>
  <c r="C1369" i="4"/>
  <c r="D1369" i="4"/>
  <c r="E1369" i="4"/>
  <c r="F1369" i="4"/>
  <c r="G1369" i="4"/>
  <c r="H1369" i="4"/>
  <c r="I1369" i="4"/>
  <c r="J1369" i="4"/>
  <c r="K1369" i="4"/>
  <c r="L1369" i="4" s="1"/>
  <c r="A1370" i="4"/>
  <c r="B1370" i="4"/>
  <c r="C1370" i="4"/>
  <c r="D1370" i="4"/>
  <c r="E1370" i="4"/>
  <c r="F1370" i="4"/>
  <c r="G1370" i="4"/>
  <c r="H1370" i="4"/>
  <c r="I1370" i="4"/>
  <c r="J1370" i="4"/>
  <c r="K1370" i="4"/>
  <c r="L1370" i="4" s="1"/>
  <c r="A1371" i="4"/>
  <c r="B1371" i="4"/>
  <c r="C1371" i="4"/>
  <c r="D1371" i="4"/>
  <c r="E1371" i="4"/>
  <c r="F1371" i="4"/>
  <c r="G1371" i="4"/>
  <c r="H1371" i="4"/>
  <c r="I1371" i="4"/>
  <c r="J1371" i="4"/>
  <c r="K1371" i="4"/>
  <c r="L1371" i="4" s="1"/>
  <c r="A1372" i="4"/>
  <c r="B1372" i="4"/>
  <c r="C1372" i="4"/>
  <c r="D1372" i="4"/>
  <c r="E1372" i="4"/>
  <c r="F1372" i="4"/>
  <c r="G1372" i="4"/>
  <c r="H1372" i="4"/>
  <c r="I1372" i="4"/>
  <c r="J1372" i="4"/>
  <c r="K1372" i="4"/>
  <c r="L1372" i="4" s="1"/>
  <c r="A1373" i="4"/>
  <c r="B1373" i="4"/>
  <c r="C1373" i="4"/>
  <c r="D1373" i="4"/>
  <c r="E1373" i="4"/>
  <c r="F1373" i="4"/>
  <c r="G1373" i="4"/>
  <c r="H1373" i="4"/>
  <c r="I1373" i="4"/>
  <c r="J1373" i="4"/>
  <c r="K1373" i="4"/>
  <c r="L1373" i="4" s="1"/>
  <c r="A1374" i="4"/>
  <c r="B1374" i="4"/>
  <c r="C1374" i="4"/>
  <c r="D1374" i="4"/>
  <c r="E1374" i="4"/>
  <c r="F1374" i="4"/>
  <c r="G1374" i="4"/>
  <c r="H1374" i="4"/>
  <c r="I1374" i="4"/>
  <c r="J1374" i="4"/>
  <c r="K1374" i="4"/>
  <c r="L1374" i="4" s="1"/>
  <c r="A1375" i="4"/>
  <c r="B1375" i="4"/>
  <c r="C1375" i="4"/>
  <c r="D1375" i="4"/>
  <c r="E1375" i="4"/>
  <c r="F1375" i="4"/>
  <c r="G1375" i="4"/>
  <c r="H1375" i="4"/>
  <c r="I1375" i="4"/>
  <c r="J1375" i="4"/>
  <c r="K1375" i="4"/>
  <c r="L1375" i="4" s="1"/>
  <c r="A1376" i="4"/>
  <c r="B1376" i="4"/>
  <c r="C1376" i="4"/>
  <c r="D1376" i="4"/>
  <c r="E1376" i="4"/>
  <c r="F1376" i="4"/>
  <c r="G1376" i="4"/>
  <c r="H1376" i="4"/>
  <c r="I1376" i="4"/>
  <c r="J1376" i="4"/>
  <c r="K1376" i="4"/>
  <c r="L1376" i="4" s="1"/>
  <c r="A1377" i="4"/>
  <c r="B1377" i="4"/>
  <c r="C1377" i="4"/>
  <c r="D1377" i="4"/>
  <c r="E1377" i="4"/>
  <c r="F1377" i="4"/>
  <c r="G1377" i="4"/>
  <c r="H1377" i="4"/>
  <c r="I1377" i="4"/>
  <c r="J1377" i="4"/>
  <c r="K1377" i="4"/>
  <c r="L1377" i="4" s="1"/>
  <c r="A1378" i="4"/>
  <c r="B1378" i="4"/>
  <c r="C1378" i="4"/>
  <c r="D1378" i="4"/>
  <c r="E1378" i="4"/>
  <c r="F1378" i="4"/>
  <c r="G1378" i="4"/>
  <c r="H1378" i="4"/>
  <c r="I1378" i="4"/>
  <c r="J1378" i="4"/>
  <c r="K1378" i="4"/>
  <c r="L1378" i="4" s="1"/>
  <c r="A1379" i="4"/>
  <c r="B1379" i="4"/>
  <c r="C1379" i="4"/>
  <c r="D1379" i="4"/>
  <c r="E1379" i="4"/>
  <c r="F1379" i="4"/>
  <c r="G1379" i="4"/>
  <c r="H1379" i="4"/>
  <c r="I1379" i="4"/>
  <c r="J1379" i="4"/>
  <c r="K1379" i="4"/>
  <c r="L1379" i="4" s="1"/>
  <c r="A1380" i="4"/>
  <c r="B1380" i="4"/>
  <c r="C1380" i="4"/>
  <c r="D1380" i="4"/>
  <c r="E1380" i="4"/>
  <c r="F1380" i="4"/>
  <c r="G1380" i="4"/>
  <c r="H1380" i="4"/>
  <c r="I1380" i="4"/>
  <c r="J1380" i="4"/>
  <c r="K1380" i="4"/>
  <c r="L1380" i="4" s="1"/>
  <c r="A1381" i="4"/>
  <c r="B1381" i="4"/>
  <c r="C1381" i="4"/>
  <c r="D1381" i="4"/>
  <c r="E1381" i="4"/>
  <c r="F1381" i="4"/>
  <c r="G1381" i="4"/>
  <c r="H1381" i="4"/>
  <c r="I1381" i="4"/>
  <c r="J1381" i="4"/>
  <c r="K1381" i="4"/>
  <c r="L1381" i="4" s="1"/>
  <c r="A1382" i="4"/>
  <c r="B1382" i="4"/>
  <c r="C1382" i="4"/>
  <c r="D1382" i="4"/>
  <c r="E1382" i="4"/>
  <c r="F1382" i="4"/>
  <c r="G1382" i="4"/>
  <c r="H1382" i="4"/>
  <c r="I1382" i="4"/>
  <c r="J1382" i="4"/>
  <c r="K1382" i="4"/>
  <c r="L1382" i="4" s="1"/>
  <c r="A1383" i="4"/>
  <c r="B1383" i="4"/>
  <c r="C1383" i="4"/>
  <c r="D1383" i="4"/>
  <c r="E1383" i="4"/>
  <c r="F1383" i="4"/>
  <c r="G1383" i="4"/>
  <c r="H1383" i="4"/>
  <c r="I1383" i="4"/>
  <c r="J1383" i="4"/>
  <c r="K1383" i="4"/>
  <c r="L1383" i="4" s="1"/>
  <c r="A1384" i="4"/>
  <c r="B1384" i="4"/>
  <c r="C1384" i="4"/>
  <c r="D1384" i="4"/>
  <c r="E1384" i="4"/>
  <c r="F1384" i="4"/>
  <c r="G1384" i="4"/>
  <c r="H1384" i="4"/>
  <c r="I1384" i="4"/>
  <c r="J1384" i="4"/>
  <c r="K1384" i="4"/>
  <c r="L1384" i="4" s="1"/>
  <c r="A1385" i="4"/>
  <c r="B1385" i="4"/>
  <c r="C1385" i="4"/>
  <c r="D1385" i="4"/>
  <c r="E1385" i="4"/>
  <c r="F1385" i="4"/>
  <c r="G1385" i="4"/>
  <c r="H1385" i="4"/>
  <c r="I1385" i="4"/>
  <c r="J1385" i="4"/>
  <c r="K1385" i="4"/>
  <c r="L1385" i="4" s="1"/>
  <c r="A1386" i="4"/>
  <c r="B1386" i="4"/>
  <c r="C1386" i="4"/>
  <c r="D1386" i="4"/>
  <c r="E1386" i="4"/>
  <c r="F1386" i="4"/>
  <c r="G1386" i="4"/>
  <c r="H1386" i="4"/>
  <c r="I1386" i="4"/>
  <c r="J1386" i="4"/>
  <c r="K1386" i="4"/>
  <c r="L1386" i="4" s="1"/>
  <c r="A1387" i="4"/>
  <c r="B1387" i="4"/>
  <c r="C1387" i="4"/>
  <c r="D1387" i="4"/>
  <c r="E1387" i="4"/>
  <c r="F1387" i="4"/>
  <c r="G1387" i="4"/>
  <c r="H1387" i="4"/>
  <c r="I1387" i="4"/>
  <c r="J1387" i="4"/>
  <c r="K1387" i="4"/>
  <c r="L1387" i="4" s="1"/>
  <c r="A1388" i="4"/>
  <c r="B1388" i="4"/>
  <c r="C1388" i="4"/>
  <c r="D1388" i="4"/>
  <c r="E1388" i="4"/>
  <c r="F1388" i="4"/>
  <c r="G1388" i="4"/>
  <c r="H1388" i="4"/>
  <c r="I1388" i="4"/>
  <c r="J1388" i="4"/>
  <c r="K1388" i="4"/>
  <c r="L1388" i="4" s="1"/>
  <c r="A1389" i="4"/>
  <c r="B1389" i="4"/>
  <c r="C1389" i="4"/>
  <c r="D1389" i="4"/>
  <c r="E1389" i="4"/>
  <c r="F1389" i="4"/>
  <c r="G1389" i="4"/>
  <c r="H1389" i="4"/>
  <c r="I1389" i="4"/>
  <c r="J1389" i="4"/>
  <c r="K1389" i="4"/>
  <c r="L1389" i="4" s="1"/>
  <c r="A1390" i="4"/>
  <c r="B1390" i="4"/>
  <c r="C1390" i="4"/>
  <c r="D1390" i="4"/>
  <c r="E1390" i="4"/>
  <c r="F1390" i="4"/>
  <c r="G1390" i="4"/>
  <c r="H1390" i="4"/>
  <c r="I1390" i="4"/>
  <c r="J1390" i="4"/>
  <c r="K1390" i="4"/>
  <c r="L1390" i="4" s="1"/>
  <c r="A1391" i="4"/>
  <c r="B1391" i="4"/>
  <c r="C1391" i="4"/>
  <c r="D1391" i="4"/>
  <c r="E1391" i="4"/>
  <c r="F1391" i="4"/>
  <c r="G1391" i="4"/>
  <c r="H1391" i="4"/>
  <c r="I1391" i="4"/>
  <c r="J1391" i="4"/>
  <c r="K1391" i="4"/>
  <c r="L1391" i="4" s="1"/>
  <c r="A1392" i="4"/>
  <c r="B1392" i="4"/>
  <c r="C1392" i="4"/>
  <c r="D1392" i="4"/>
  <c r="E1392" i="4"/>
  <c r="F1392" i="4"/>
  <c r="G1392" i="4"/>
  <c r="H1392" i="4"/>
  <c r="I1392" i="4"/>
  <c r="J1392" i="4"/>
  <c r="K1392" i="4"/>
  <c r="L1392" i="4" s="1"/>
  <c r="A1393" i="4"/>
  <c r="B1393" i="4"/>
  <c r="C1393" i="4"/>
  <c r="D1393" i="4"/>
  <c r="E1393" i="4"/>
  <c r="F1393" i="4"/>
  <c r="G1393" i="4"/>
  <c r="H1393" i="4"/>
  <c r="I1393" i="4"/>
  <c r="J1393" i="4"/>
  <c r="K1393" i="4"/>
  <c r="L1393" i="4" s="1"/>
  <c r="A1394" i="4"/>
  <c r="B1394" i="4"/>
  <c r="C1394" i="4"/>
  <c r="D1394" i="4"/>
  <c r="E1394" i="4"/>
  <c r="F1394" i="4"/>
  <c r="G1394" i="4"/>
  <c r="H1394" i="4"/>
  <c r="I1394" i="4"/>
  <c r="J1394" i="4"/>
  <c r="K1394" i="4"/>
  <c r="L1394" i="4" s="1"/>
  <c r="A1395" i="4"/>
  <c r="B1395" i="4"/>
  <c r="C1395" i="4"/>
  <c r="D1395" i="4"/>
  <c r="E1395" i="4"/>
  <c r="F1395" i="4"/>
  <c r="G1395" i="4"/>
  <c r="H1395" i="4"/>
  <c r="I1395" i="4"/>
  <c r="J1395" i="4"/>
  <c r="K1395" i="4"/>
  <c r="L1395" i="4" s="1"/>
  <c r="A1396" i="4"/>
  <c r="B1396" i="4"/>
  <c r="C1396" i="4"/>
  <c r="D1396" i="4"/>
  <c r="E1396" i="4"/>
  <c r="F1396" i="4"/>
  <c r="G1396" i="4"/>
  <c r="H1396" i="4"/>
  <c r="I1396" i="4"/>
  <c r="J1396" i="4"/>
  <c r="K1396" i="4"/>
  <c r="L1396" i="4" s="1"/>
  <c r="A1397" i="4"/>
  <c r="B1397" i="4"/>
  <c r="C1397" i="4"/>
  <c r="D1397" i="4"/>
  <c r="E1397" i="4"/>
  <c r="F1397" i="4"/>
  <c r="G1397" i="4"/>
  <c r="H1397" i="4"/>
  <c r="I1397" i="4"/>
  <c r="J1397" i="4"/>
  <c r="K1397" i="4"/>
  <c r="L1397" i="4" s="1"/>
  <c r="A1398" i="4"/>
  <c r="B1398" i="4"/>
  <c r="C1398" i="4"/>
  <c r="D1398" i="4"/>
  <c r="E1398" i="4"/>
  <c r="F1398" i="4"/>
  <c r="G1398" i="4"/>
  <c r="H1398" i="4"/>
  <c r="I1398" i="4"/>
  <c r="J1398" i="4"/>
  <c r="K1398" i="4"/>
  <c r="L1398" i="4" s="1"/>
  <c r="A1399" i="4"/>
  <c r="B1399" i="4"/>
  <c r="C1399" i="4"/>
  <c r="D1399" i="4"/>
  <c r="E1399" i="4"/>
  <c r="F1399" i="4"/>
  <c r="G1399" i="4"/>
  <c r="H1399" i="4"/>
  <c r="I1399" i="4"/>
  <c r="J1399" i="4"/>
  <c r="K1399" i="4"/>
  <c r="L1399" i="4" s="1"/>
  <c r="A1400" i="4"/>
  <c r="B1400" i="4"/>
  <c r="C1400" i="4"/>
  <c r="D1400" i="4"/>
  <c r="E1400" i="4"/>
  <c r="F1400" i="4"/>
  <c r="G1400" i="4"/>
  <c r="H1400" i="4"/>
  <c r="I1400" i="4"/>
  <c r="J1400" i="4"/>
  <c r="K1400" i="4"/>
  <c r="L1400" i="4" s="1"/>
  <c r="A1401" i="4"/>
  <c r="B1401" i="4"/>
  <c r="C1401" i="4"/>
  <c r="D1401" i="4"/>
  <c r="E1401" i="4"/>
  <c r="F1401" i="4"/>
  <c r="G1401" i="4"/>
  <c r="H1401" i="4"/>
  <c r="I1401" i="4"/>
  <c r="J1401" i="4"/>
  <c r="K1401" i="4"/>
  <c r="L1401" i="4" s="1"/>
  <c r="A1402" i="4"/>
  <c r="B1402" i="4"/>
  <c r="C1402" i="4"/>
  <c r="D1402" i="4"/>
  <c r="E1402" i="4"/>
  <c r="F1402" i="4"/>
  <c r="G1402" i="4"/>
  <c r="H1402" i="4"/>
  <c r="I1402" i="4"/>
  <c r="J1402" i="4"/>
  <c r="K1402" i="4"/>
  <c r="L1402" i="4" s="1"/>
  <c r="A1403" i="4"/>
  <c r="B1403" i="4"/>
  <c r="C1403" i="4"/>
  <c r="D1403" i="4"/>
  <c r="E1403" i="4"/>
  <c r="F1403" i="4"/>
  <c r="G1403" i="4"/>
  <c r="H1403" i="4"/>
  <c r="I1403" i="4"/>
  <c r="J1403" i="4"/>
  <c r="K1403" i="4"/>
  <c r="L1403" i="4" s="1"/>
  <c r="A1404" i="4"/>
  <c r="B1404" i="4"/>
  <c r="C1404" i="4"/>
  <c r="D1404" i="4"/>
  <c r="E1404" i="4"/>
  <c r="F1404" i="4"/>
  <c r="G1404" i="4"/>
  <c r="H1404" i="4"/>
  <c r="I1404" i="4"/>
  <c r="J1404" i="4"/>
  <c r="K1404" i="4"/>
  <c r="L1404" i="4" s="1"/>
  <c r="A1405" i="4"/>
  <c r="B1405" i="4"/>
  <c r="C1405" i="4"/>
  <c r="D1405" i="4"/>
  <c r="E1405" i="4"/>
  <c r="F1405" i="4"/>
  <c r="G1405" i="4"/>
  <c r="H1405" i="4"/>
  <c r="I1405" i="4"/>
  <c r="J1405" i="4"/>
  <c r="K1405" i="4"/>
  <c r="L1405" i="4" s="1"/>
  <c r="A1406" i="4"/>
  <c r="B1406" i="4"/>
  <c r="C1406" i="4"/>
  <c r="D1406" i="4"/>
  <c r="E1406" i="4"/>
  <c r="F1406" i="4"/>
  <c r="G1406" i="4"/>
  <c r="H1406" i="4"/>
  <c r="I1406" i="4"/>
  <c r="J1406" i="4"/>
  <c r="K1406" i="4"/>
  <c r="L1406" i="4" s="1"/>
  <c r="A1407" i="4"/>
  <c r="B1407" i="4"/>
  <c r="C1407" i="4"/>
  <c r="D1407" i="4"/>
  <c r="E1407" i="4"/>
  <c r="F1407" i="4"/>
  <c r="G1407" i="4"/>
  <c r="H1407" i="4"/>
  <c r="I1407" i="4"/>
  <c r="J1407" i="4"/>
  <c r="K1407" i="4"/>
  <c r="L1407" i="4" s="1"/>
  <c r="A1408" i="4"/>
  <c r="B1408" i="4"/>
  <c r="C1408" i="4"/>
  <c r="D1408" i="4"/>
  <c r="E1408" i="4"/>
  <c r="F1408" i="4"/>
  <c r="G1408" i="4"/>
  <c r="H1408" i="4"/>
  <c r="I1408" i="4"/>
  <c r="J1408" i="4"/>
  <c r="K1408" i="4"/>
  <c r="L1408" i="4" s="1"/>
  <c r="A1409" i="4"/>
  <c r="B1409" i="4"/>
  <c r="C1409" i="4"/>
  <c r="D1409" i="4"/>
  <c r="E1409" i="4"/>
  <c r="F1409" i="4"/>
  <c r="G1409" i="4"/>
  <c r="H1409" i="4"/>
  <c r="I1409" i="4"/>
  <c r="J1409" i="4"/>
  <c r="K1409" i="4"/>
  <c r="L1409" i="4" s="1"/>
  <c r="A1410" i="4"/>
  <c r="B1410" i="4"/>
  <c r="C1410" i="4"/>
  <c r="D1410" i="4"/>
  <c r="E1410" i="4"/>
  <c r="F1410" i="4"/>
  <c r="G1410" i="4"/>
  <c r="H1410" i="4"/>
  <c r="I1410" i="4"/>
  <c r="J1410" i="4"/>
  <c r="K1410" i="4"/>
  <c r="L1410" i="4" s="1"/>
  <c r="A1411" i="4"/>
  <c r="B1411" i="4"/>
  <c r="C1411" i="4"/>
  <c r="D1411" i="4"/>
  <c r="E1411" i="4"/>
  <c r="F1411" i="4"/>
  <c r="G1411" i="4"/>
  <c r="H1411" i="4"/>
  <c r="I1411" i="4"/>
  <c r="J1411" i="4"/>
  <c r="K1411" i="4"/>
  <c r="L1411" i="4" s="1"/>
  <c r="A1412" i="4"/>
  <c r="B1412" i="4"/>
  <c r="C1412" i="4"/>
  <c r="D1412" i="4"/>
  <c r="E1412" i="4"/>
  <c r="F1412" i="4"/>
  <c r="G1412" i="4"/>
  <c r="H1412" i="4"/>
  <c r="I1412" i="4"/>
  <c r="J1412" i="4"/>
  <c r="K1412" i="4"/>
  <c r="L1412" i="4" s="1"/>
  <c r="A1413" i="4"/>
  <c r="B1413" i="4"/>
  <c r="C1413" i="4"/>
  <c r="D1413" i="4"/>
  <c r="E1413" i="4"/>
  <c r="F1413" i="4"/>
  <c r="G1413" i="4"/>
  <c r="H1413" i="4"/>
  <c r="I1413" i="4"/>
  <c r="J1413" i="4"/>
  <c r="K1413" i="4"/>
  <c r="L1413" i="4" s="1"/>
  <c r="A1414" i="4"/>
  <c r="B1414" i="4"/>
  <c r="C1414" i="4"/>
  <c r="D1414" i="4"/>
  <c r="E1414" i="4"/>
  <c r="F1414" i="4"/>
  <c r="G1414" i="4"/>
  <c r="H1414" i="4"/>
  <c r="I1414" i="4"/>
  <c r="J1414" i="4"/>
  <c r="K1414" i="4"/>
  <c r="L1414" i="4" s="1"/>
  <c r="A1415" i="4"/>
  <c r="B1415" i="4"/>
  <c r="C1415" i="4"/>
  <c r="D1415" i="4"/>
  <c r="E1415" i="4"/>
  <c r="F1415" i="4"/>
  <c r="G1415" i="4"/>
  <c r="H1415" i="4"/>
  <c r="I1415" i="4"/>
  <c r="J1415" i="4"/>
  <c r="K1415" i="4"/>
  <c r="L1415" i="4" s="1"/>
  <c r="A1416" i="4"/>
  <c r="B1416" i="4"/>
  <c r="C1416" i="4"/>
  <c r="D1416" i="4"/>
  <c r="E1416" i="4"/>
  <c r="F1416" i="4"/>
  <c r="G1416" i="4"/>
  <c r="H1416" i="4"/>
  <c r="I1416" i="4"/>
  <c r="J1416" i="4"/>
  <c r="K1416" i="4"/>
  <c r="L1416" i="4" s="1"/>
  <c r="A1417" i="4"/>
  <c r="B1417" i="4"/>
  <c r="C1417" i="4"/>
  <c r="D1417" i="4"/>
  <c r="E1417" i="4"/>
  <c r="F1417" i="4"/>
  <c r="G1417" i="4"/>
  <c r="H1417" i="4"/>
  <c r="I1417" i="4"/>
  <c r="J1417" i="4"/>
  <c r="K1417" i="4"/>
  <c r="L1417" i="4" s="1"/>
  <c r="A1418" i="4"/>
  <c r="B1418" i="4"/>
  <c r="C1418" i="4"/>
  <c r="D1418" i="4"/>
  <c r="E1418" i="4"/>
  <c r="F1418" i="4"/>
  <c r="G1418" i="4"/>
  <c r="H1418" i="4"/>
  <c r="I1418" i="4"/>
  <c r="J1418" i="4"/>
  <c r="K1418" i="4"/>
  <c r="L1418" i="4" s="1"/>
  <c r="A1419" i="4"/>
  <c r="B1419" i="4"/>
  <c r="C1419" i="4"/>
  <c r="D1419" i="4"/>
  <c r="E1419" i="4"/>
  <c r="F1419" i="4"/>
  <c r="G1419" i="4"/>
  <c r="H1419" i="4"/>
  <c r="I1419" i="4"/>
  <c r="J1419" i="4"/>
  <c r="K1419" i="4"/>
  <c r="L1419" i="4" s="1"/>
  <c r="A1420" i="4"/>
  <c r="B1420" i="4"/>
  <c r="C1420" i="4"/>
  <c r="D1420" i="4"/>
  <c r="E1420" i="4"/>
  <c r="F1420" i="4"/>
  <c r="G1420" i="4"/>
  <c r="H1420" i="4"/>
  <c r="I1420" i="4"/>
  <c r="J1420" i="4"/>
  <c r="K1420" i="4"/>
  <c r="L1420" i="4" s="1"/>
  <c r="A1421" i="4"/>
  <c r="B1421" i="4"/>
  <c r="C1421" i="4"/>
  <c r="D1421" i="4"/>
  <c r="E1421" i="4"/>
  <c r="F1421" i="4"/>
  <c r="G1421" i="4"/>
  <c r="H1421" i="4"/>
  <c r="I1421" i="4"/>
  <c r="J1421" i="4"/>
  <c r="K1421" i="4"/>
  <c r="L1421" i="4" s="1"/>
  <c r="A1422" i="4"/>
  <c r="B1422" i="4"/>
  <c r="C1422" i="4"/>
  <c r="D1422" i="4"/>
  <c r="E1422" i="4"/>
  <c r="F1422" i="4"/>
  <c r="G1422" i="4"/>
  <c r="H1422" i="4"/>
  <c r="I1422" i="4"/>
  <c r="J1422" i="4"/>
  <c r="K1422" i="4"/>
  <c r="L1422" i="4" s="1"/>
  <c r="A1423" i="4"/>
  <c r="B1423" i="4"/>
  <c r="C1423" i="4"/>
  <c r="D1423" i="4"/>
  <c r="E1423" i="4"/>
  <c r="F1423" i="4"/>
  <c r="G1423" i="4"/>
  <c r="H1423" i="4"/>
  <c r="I1423" i="4"/>
  <c r="J1423" i="4"/>
  <c r="K1423" i="4"/>
  <c r="L1423" i="4" s="1"/>
  <c r="A1424" i="4"/>
  <c r="B1424" i="4"/>
  <c r="C1424" i="4"/>
  <c r="D1424" i="4"/>
  <c r="E1424" i="4"/>
  <c r="F1424" i="4"/>
  <c r="G1424" i="4"/>
  <c r="H1424" i="4"/>
  <c r="I1424" i="4"/>
  <c r="J1424" i="4"/>
  <c r="K1424" i="4"/>
  <c r="L1424" i="4" s="1"/>
  <c r="A1425" i="4"/>
  <c r="B1425" i="4"/>
  <c r="C1425" i="4"/>
  <c r="D1425" i="4"/>
  <c r="E1425" i="4"/>
  <c r="F1425" i="4"/>
  <c r="G1425" i="4"/>
  <c r="H1425" i="4"/>
  <c r="I1425" i="4"/>
  <c r="J1425" i="4"/>
  <c r="K1425" i="4"/>
  <c r="L1425" i="4" s="1"/>
  <c r="A1426" i="4"/>
  <c r="B1426" i="4"/>
  <c r="C1426" i="4"/>
  <c r="D1426" i="4"/>
  <c r="E1426" i="4"/>
  <c r="F1426" i="4"/>
  <c r="G1426" i="4"/>
  <c r="H1426" i="4"/>
  <c r="I1426" i="4"/>
  <c r="J1426" i="4"/>
  <c r="K1426" i="4"/>
  <c r="L1426" i="4" s="1"/>
  <c r="A1427" i="4"/>
  <c r="B1427" i="4"/>
  <c r="C1427" i="4"/>
  <c r="D1427" i="4"/>
  <c r="E1427" i="4"/>
  <c r="F1427" i="4"/>
  <c r="G1427" i="4"/>
  <c r="H1427" i="4"/>
  <c r="I1427" i="4"/>
  <c r="J1427" i="4"/>
  <c r="K1427" i="4"/>
  <c r="L1427" i="4" s="1"/>
  <c r="A1428" i="4"/>
  <c r="B1428" i="4"/>
  <c r="C1428" i="4"/>
  <c r="D1428" i="4"/>
  <c r="E1428" i="4"/>
  <c r="F1428" i="4"/>
  <c r="G1428" i="4"/>
  <c r="H1428" i="4"/>
  <c r="I1428" i="4"/>
  <c r="J1428" i="4"/>
  <c r="K1428" i="4"/>
  <c r="L1428" i="4" s="1"/>
  <c r="A1429" i="4"/>
  <c r="B1429" i="4"/>
  <c r="C1429" i="4"/>
  <c r="D1429" i="4"/>
  <c r="E1429" i="4"/>
  <c r="F1429" i="4"/>
  <c r="G1429" i="4"/>
  <c r="H1429" i="4"/>
  <c r="I1429" i="4"/>
  <c r="J1429" i="4"/>
  <c r="K1429" i="4"/>
  <c r="L1429" i="4" s="1"/>
  <c r="A1430" i="4"/>
  <c r="B1430" i="4"/>
  <c r="C1430" i="4"/>
  <c r="D1430" i="4"/>
  <c r="E1430" i="4"/>
  <c r="F1430" i="4"/>
  <c r="G1430" i="4"/>
  <c r="H1430" i="4"/>
  <c r="I1430" i="4"/>
  <c r="J1430" i="4"/>
  <c r="K1430" i="4"/>
  <c r="L1430" i="4" s="1"/>
  <c r="A1431" i="4"/>
  <c r="B1431" i="4"/>
  <c r="C1431" i="4"/>
  <c r="D1431" i="4"/>
  <c r="E1431" i="4"/>
  <c r="F1431" i="4"/>
  <c r="G1431" i="4"/>
  <c r="H1431" i="4"/>
  <c r="I1431" i="4"/>
  <c r="J1431" i="4"/>
  <c r="K1431" i="4"/>
  <c r="L1431" i="4" s="1"/>
  <c r="A1432" i="4"/>
  <c r="B1432" i="4"/>
  <c r="C1432" i="4"/>
  <c r="D1432" i="4"/>
  <c r="E1432" i="4"/>
  <c r="F1432" i="4"/>
  <c r="G1432" i="4"/>
  <c r="H1432" i="4"/>
  <c r="I1432" i="4"/>
  <c r="J1432" i="4"/>
  <c r="K1432" i="4"/>
  <c r="L1432" i="4" s="1"/>
  <c r="A1433" i="4"/>
  <c r="B1433" i="4"/>
  <c r="C1433" i="4"/>
  <c r="D1433" i="4"/>
  <c r="E1433" i="4"/>
  <c r="F1433" i="4"/>
  <c r="G1433" i="4"/>
  <c r="H1433" i="4"/>
  <c r="I1433" i="4"/>
  <c r="J1433" i="4"/>
  <c r="K1433" i="4"/>
  <c r="L1433" i="4" s="1"/>
  <c r="A1434" i="4"/>
  <c r="B1434" i="4"/>
  <c r="C1434" i="4"/>
  <c r="D1434" i="4"/>
  <c r="E1434" i="4"/>
  <c r="F1434" i="4"/>
  <c r="G1434" i="4"/>
  <c r="H1434" i="4"/>
  <c r="I1434" i="4"/>
  <c r="J1434" i="4"/>
  <c r="K1434" i="4"/>
  <c r="L1434" i="4" s="1"/>
  <c r="A1435" i="4"/>
  <c r="B1435" i="4"/>
  <c r="C1435" i="4"/>
  <c r="D1435" i="4"/>
  <c r="E1435" i="4"/>
  <c r="F1435" i="4"/>
  <c r="G1435" i="4"/>
  <c r="H1435" i="4"/>
  <c r="I1435" i="4"/>
  <c r="J1435" i="4"/>
  <c r="K1435" i="4"/>
  <c r="L1435" i="4" s="1"/>
  <c r="A1436" i="4"/>
  <c r="B1436" i="4"/>
  <c r="C1436" i="4"/>
  <c r="D1436" i="4"/>
  <c r="E1436" i="4"/>
  <c r="F1436" i="4"/>
  <c r="G1436" i="4"/>
  <c r="H1436" i="4"/>
  <c r="I1436" i="4"/>
  <c r="J1436" i="4"/>
  <c r="K1436" i="4"/>
  <c r="L1436" i="4" s="1"/>
  <c r="A1437" i="4"/>
  <c r="B1437" i="4"/>
  <c r="C1437" i="4"/>
  <c r="D1437" i="4"/>
  <c r="E1437" i="4"/>
  <c r="F1437" i="4"/>
  <c r="G1437" i="4"/>
  <c r="H1437" i="4"/>
  <c r="I1437" i="4"/>
  <c r="J1437" i="4"/>
  <c r="K1437" i="4"/>
  <c r="L1437" i="4" s="1"/>
  <c r="A1438" i="4"/>
  <c r="B1438" i="4"/>
  <c r="C1438" i="4"/>
  <c r="D1438" i="4"/>
  <c r="E1438" i="4"/>
  <c r="F1438" i="4"/>
  <c r="G1438" i="4"/>
  <c r="H1438" i="4"/>
  <c r="I1438" i="4"/>
  <c r="J1438" i="4"/>
  <c r="K1438" i="4"/>
  <c r="L1438" i="4" s="1"/>
  <c r="A1439" i="4"/>
  <c r="B1439" i="4"/>
  <c r="C1439" i="4"/>
  <c r="D1439" i="4"/>
  <c r="E1439" i="4"/>
  <c r="F1439" i="4"/>
  <c r="G1439" i="4"/>
  <c r="H1439" i="4"/>
  <c r="I1439" i="4"/>
  <c r="J1439" i="4"/>
  <c r="K1439" i="4"/>
  <c r="L1439" i="4" s="1"/>
  <c r="A1440" i="4"/>
  <c r="B1440" i="4"/>
  <c r="C1440" i="4"/>
  <c r="D1440" i="4"/>
  <c r="E1440" i="4"/>
  <c r="F1440" i="4"/>
  <c r="G1440" i="4"/>
  <c r="H1440" i="4"/>
  <c r="I1440" i="4"/>
  <c r="J1440" i="4"/>
  <c r="K1440" i="4"/>
  <c r="L1440" i="4" s="1"/>
  <c r="A1441" i="4"/>
  <c r="B1441" i="4"/>
  <c r="C1441" i="4"/>
  <c r="D1441" i="4"/>
  <c r="E1441" i="4"/>
  <c r="F1441" i="4"/>
  <c r="G1441" i="4"/>
  <c r="H1441" i="4"/>
  <c r="I1441" i="4"/>
  <c r="J1441" i="4"/>
  <c r="K1441" i="4"/>
  <c r="L1441" i="4" s="1"/>
  <c r="A1442" i="4"/>
  <c r="B1442" i="4"/>
  <c r="C1442" i="4"/>
  <c r="D1442" i="4"/>
  <c r="E1442" i="4"/>
  <c r="F1442" i="4"/>
  <c r="G1442" i="4"/>
  <c r="H1442" i="4"/>
  <c r="I1442" i="4"/>
  <c r="J1442" i="4"/>
  <c r="K1442" i="4"/>
  <c r="L1442" i="4" s="1"/>
  <c r="A1443" i="4"/>
  <c r="B1443" i="4"/>
  <c r="C1443" i="4"/>
  <c r="D1443" i="4"/>
  <c r="E1443" i="4"/>
  <c r="F1443" i="4"/>
  <c r="G1443" i="4"/>
  <c r="H1443" i="4"/>
  <c r="I1443" i="4"/>
  <c r="J1443" i="4"/>
  <c r="K1443" i="4"/>
  <c r="L1443" i="4" s="1"/>
  <c r="A1444" i="4"/>
  <c r="B1444" i="4"/>
  <c r="C1444" i="4"/>
  <c r="D1444" i="4"/>
  <c r="E1444" i="4"/>
  <c r="F1444" i="4"/>
  <c r="G1444" i="4"/>
  <c r="H1444" i="4"/>
  <c r="I1444" i="4"/>
  <c r="J1444" i="4"/>
  <c r="K1444" i="4"/>
  <c r="L1444" i="4" s="1"/>
  <c r="A1445" i="4"/>
  <c r="B1445" i="4"/>
  <c r="C1445" i="4"/>
  <c r="D1445" i="4"/>
  <c r="E1445" i="4"/>
  <c r="F1445" i="4"/>
  <c r="G1445" i="4"/>
  <c r="H1445" i="4"/>
  <c r="I1445" i="4"/>
  <c r="J1445" i="4"/>
  <c r="K1445" i="4"/>
  <c r="L1445" i="4" s="1"/>
  <c r="A1446" i="4"/>
  <c r="B1446" i="4"/>
  <c r="C1446" i="4"/>
  <c r="D1446" i="4"/>
  <c r="E1446" i="4"/>
  <c r="F1446" i="4"/>
  <c r="G1446" i="4"/>
  <c r="H1446" i="4"/>
  <c r="I1446" i="4"/>
  <c r="J1446" i="4"/>
  <c r="K1446" i="4"/>
  <c r="L1446" i="4" s="1"/>
  <c r="A1447" i="4"/>
  <c r="B1447" i="4"/>
  <c r="C1447" i="4"/>
  <c r="D1447" i="4"/>
  <c r="E1447" i="4"/>
  <c r="F1447" i="4"/>
  <c r="G1447" i="4"/>
  <c r="H1447" i="4"/>
  <c r="I1447" i="4"/>
  <c r="J1447" i="4"/>
  <c r="K1447" i="4"/>
  <c r="L1447" i="4" s="1"/>
  <c r="A1448" i="4"/>
  <c r="B1448" i="4"/>
  <c r="C1448" i="4"/>
  <c r="D1448" i="4"/>
  <c r="E1448" i="4"/>
  <c r="F1448" i="4"/>
  <c r="G1448" i="4"/>
  <c r="H1448" i="4"/>
  <c r="I1448" i="4"/>
  <c r="J1448" i="4"/>
  <c r="K1448" i="4"/>
  <c r="L1448" i="4" s="1"/>
  <c r="A1449" i="4"/>
  <c r="B1449" i="4"/>
  <c r="C1449" i="4"/>
  <c r="D1449" i="4"/>
  <c r="E1449" i="4"/>
  <c r="F1449" i="4"/>
  <c r="G1449" i="4"/>
  <c r="H1449" i="4"/>
  <c r="I1449" i="4"/>
  <c r="J1449" i="4"/>
  <c r="K1449" i="4"/>
  <c r="L1449" i="4" s="1"/>
  <c r="A1450" i="4"/>
  <c r="B1450" i="4"/>
  <c r="C1450" i="4"/>
  <c r="D1450" i="4"/>
  <c r="E1450" i="4"/>
  <c r="F1450" i="4"/>
  <c r="G1450" i="4"/>
  <c r="H1450" i="4"/>
  <c r="I1450" i="4"/>
  <c r="J1450" i="4"/>
  <c r="K1450" i="4"/>
  <c r="L1450" i="4" s="1"/>
  <c r="A1451" i="4"/>
  <c r="B1451" i="4"/>
  <c r="C1451" i="4"/>
  <c r="D1451" i="4"/>
  <c r="E1451" i="4"/>
  <c r="F1451" i="4"/>
  <c r="G1451" i="4"/>
  <c r="H1451" i="4"/>
  <c r="I1451" i="4"/>
  <c r="J1451" i="4"/>
  <c r="K1451" i="4"/>
  <c r="L1451" i="4" s="1"/>
  <c r="A1452" i="4"/>
  <c r="B1452" i="4"/>
  <c r="C1452" i="4"/>
  <c r="D1452" i="4"/>
  <c r="E1452" i="4"/>
  <c r="F1452" i="4"/>
  <c r="G1452" i="4"/>
  <c r="H1452" i="4"/>
  <c r="I1452" i="4"/>
  <c r="J1452" i="4"/>
  <c r="K1452" i="4"/>
  <c r="L1452" i="4" s="1"/>
  <c r="A1453" i="4"/>
  <c r="B1453" i="4"/>
  <c r="C1453" i="4"/>
  <c r="D1453" i="4"/>
  <c r="E1453" i="4"/>
  <c r="F1453" i="4"/>
  <c r="G1453" i="4"/>
  <c r="H1453" i="4"/>
  <c r="I1453" i="4"/>
  <c r="J1453" i="4"/>
  <c r="K1453" i="4"/>
  <c r="L1453" i="4" s="1"/>
  <c r="A1454" i="4"/>
  <c r="B1454" i="4"/>
  <c r="C1454" i="4"/>
  <c r="D1454" i="4"/>
  <c r="E1454" i="4"/>
  <c r="F1454" i="4"/>
  <c r="G1454" i="4"/>
  <c r="H1454" i="4"/>
  <c r="I1454" i="4"/>
  <c r="J1454" i="4"/>
  <c r="K1454" i="4"/>
  <c r="L1454" i="4" s="1"/>
  <c r="A1455" i="4"/>
  <c r="B1455" i="4"/>
  <c r="C1455" i="4"/>
  <c r="D1455" i="4"/>
  <c r="E1455" i="4"/>
  <c r="F1455" i="4"/>
  <c r="G1455" i="4"/>
  <c r="H1455" i="4"/>
  <c r="I1455" i="4"/>
  <c r="J1455" i="4"/>
  <c r="K1455" i="4"/>
  <c r="L1455" i="4" s="1"/>
  <c r="A1456" i="4"/>
  <c r="B1456" i="4"/>
  <c r="C1456" i="4"/>
  <c r="D1456" i="4"/>
  <c r="E1456" i="4"/>
  <c r="F1456" i="4"/>
  <c r="G1456" i="4"/>
  <c r="H1456" i="4"/>
  <c r="I1456" i="4"/>
  <c r="J1456" i="4"/>
  <c r="K1456" i="4"/>
  <c r="L1456" i="4" s="1"/>
  <c r="A1457" i="4"/>
  <c r="B1457" i="4"/>
  <c r="C1457" i="4"/>
  <c r="D1457" i="4"/>
  <c r="E1457" i="4"/>
  <c r="F1457" i="4"/>
  <c r="G1457" i="4"/>
  <c r="H1457" i="4"/>
  <c r="I1457" i="4"/>
  <c r="J1457" i="4"/>
  <c r="K1457" i="4"/>
  <c r="L1457" i="4" s="1"/>
  <c r="A1458" i="4"/>
  <c r="B1458" i="4"/>
  <c r="C1458" i="4"/>
  <c r="D1458" i="4"/>
  <c r="E1458" i="4"/>
  <c r="F1458" i="4"/>
  <c r="G1458" i="4"/>
  <c r="H1458" i="4"/>
  <c r="I1458" i="4"/>
  <c r="J1458" i="4"/>
  <c r="K1458" i="4"/>
  <c r="L1458" i="4" s="1"/>
  <c r="A1459" i="4"/>
  <c r="B1459" i="4"/>
  <c r="C1459" i="4"/>
  <c r="D1459" i="4"/>
  <c r="E1459" i="4"/>
  <c r="F1459" i="4"/>
  <c r="G1459" i="4"/>
  <c r="H1459" i="4"/>
  <c r="I1459" i="4"/>
  <c r="J1459" i="4"/>
  <c r="K1459" i="4"/>
  <c r="L1459" i="4" s="1"/>
  <c r="A1460" i="4"/>
  <c r="B1460" i="4"/>
  <c r="C1460" i="4"/>
  <c r="D1460" i="4"/>
  <c r="E1460" i="4"/>
  <c r="F1460" i="4"/>
  <c r="G1460" i="4"/>
  <c r="H1460" i="4"/>
  <c r="I1460" i="4"/>
  <c r="J1460" i="4"/>
  <c r="K1460" i="4"/>
  <c r="L1460" i="4" s="1"/>
  <c r="A1461" i="4"/>
  <c r="B1461" i="4"/>
  <c r="C1461" i="4"/>
  <c r="D1461" i="4"/>
  <c r="E1461" i="4"/>
  <c r="F1461" i="4"/>
  <c r="G1461" i="4"/>
  <c r="H1461" i="4"/>
  <c r="I1461" i="4"/>
  <c r="J1461" i="4"/>
  <c r="K1461" i="4"/>
  <c r="L1461" i="4" s="1"/>
  <c r="A1462" i="4"/>
  <c r="B1462" i="4"/>
  <c r="C1462" i="4"/>
  <c r="D1462" i="4"/>
  <c r="E1462" i="4"/>
  <c r="F1462" i="4"/>
  <c r="G1462" i="4"/>
  <c r="H1462" i="4"/>
  <c r="I1462" i="4"/>
  <c r="J1462" i="4"/>
  <c r="K1462" i="4"/>
  <c r="L1462" i="4" s="1"/>
  <c r="A1463" i="4"/>
  <c r="B1463" i="4"/>
  <c r="C1463" i="4"/>
  <c r="D1463" i="4"/>
  <c r="E1463" i="4"/>
  <c r="F1463" i="4"/>
  <c r="G1463" i="4"/>
  <c r="H1463" i="4"/>
  <c r="I1463" i="4"/>
  <c r="J1463" i="4"/>
  <c r="K1463" i="4"/>
  <c r="L1463" i="4" s="1"/>
  <c r="A1464" i="4"/>
  <c r="B1464" i="4"/>
  <c r="C1464" i="4"/>
  <c r="D1464" i="4"/>
  <c r="E1464" i="4"/>
  <c r="F1464" i="4"/>
  <c r="G1464" i="4"/>
  <c r="H1464" i="4"/>
  <c r="I1464" i="4"/>
  <c r="J1464" i="4"/>
  <c r="K1464" i="4"/>
  <c r="L1464" i="4" s="1"/>
  <c r="A1465" i="4"/>
  <c r="B1465" i="4"/>
  <c r="C1465" i="4"/>
  <c r="D1465" i="4"/>
  <c r="E1465" i="4"/>
  <c r="F1465" i="4"/>
  <c r="G1465" i="4"/>
  <c r="H1465" i="4"/>
  <c r="I1465" i="4"/>
  <c r="J1465" i="4"/>
  <c r="K1465" i="4"/>
  <c r="L1465" i="4" s="1"/>
  <c r="A1466" i="4"/>
  <c r="B1466" i="4"/>
  <c r="C1466" i="4"/>
  <c r="D1466" i="4"/>
  <c r="E1466" i="4"/>
  <c r="F1466" i="4"/>
  <c r="G1466" i="4"/>
  <c r="H1466" i="4"/>
  <c r="I1466" i="4"/>
  <c r="J1466" i="4"/>
  <c r="K1466" i="4"/>
  <c r="L1466" i="4" s="1"/>
  <c r="A1467" i="4"/>
  <c r="B1467" i="4"/>
  <c r="C1467" i="4"/>
  <c r="D1467" i="4"/>
  <c r="E1467" i="4"/>
  <c r="F1467" i="4"/>
  <c r="G1467" i="4"/>
  <c r="H1467" i="4"/>
  <c r="I1467" i="4"/>
  <c r="J1467" i="4"/>
  <c r="K1467" i="4"/>
  <c r="L1467" i="4" s="1"/>
  <c r="A1468" i="4"/>
  <c r="B1468" i="4"/>
  <c r="C1468" i="4"/>
  <c r="D1468" i="4"/>
  <c r="E1468" i="4"/>
  <c r="F1468" i="4"/>
  <c r="G1468" i="4"/>
  <c r="H1468" i="4"/>
  <c r="I1468" i="4"/>
  <c r="J1468" i="4"/>
  <c r="K1468" i="4"/>
  <c r="L1468" i="4" s="1"/>
  <c r="A1469" i="4"/>
  <c r="B1469" i="4"/>
  <c r="C1469" i="4"/>
  <c r="D1469" i="4"/>
  <c r="E1469" i="4"/>
  <c r="F1469" i="4"/>
  <c r="G1469" i="4"/>
  <c r="H1469" i="4"/>
  <c r="I1469" i="4"/>
  <c r="J1469" i="4"/>
  <c r="K1469" i="4"/>
  <c r="L1469" i="4" s="1"/>
  <c r="A1470" i="4"/>
  <c r="B1470" i="4"/>
  <c r="C1470" i="4"/>
  <c r="D1470" i="4"/>
  <c r="E1470" i="4"/>
  <c r="F1470" i="4"/>
  <c r="G1470" i="4"/>
  <c r="H1470" i="4"/>
  <c r="I1470" i="4"/>
  <c r="J1470" i="4"/>
  <c r="K1470" i="4"/>
  <c r="L1470" i="4" s="1"/>
  <c r="A1471" i="4"/>
  <c r="B1471" i="4"/>
  <c r="C1471" i="4"/>
  <c r="D1471" i="4"/>
  <c r="E1471" i="4"/>
  <c r="F1471" i="4"/>
  <c r="G1471" i="4"/>
  <c r="H1471" i="4"/>
  <c r="I1471" i="4"/>
  <c r="J1471" i="4"/>
  <c r="K1471" i="4"/>
  <c r="L1471" i="4" s="1"/>
  <c r="A1472" i="4"/>
  <c r="B1472" i="4"/>
  <c r="C1472" i="4"/>
  <c r="D1472" i="4"/>
  <c r="E1472" i="4"/>
  <c r="F1472" i="4"/>
  <c r="G1472" i="4"/>
  <c r="H1472" i="4"/>
  <c r="I1472" i="4"/>
  <c r="J1472" i="4"/>
  <c r="K1472" i="4"/>
  <c r="L1472" i="4" s="1"/>
  <c r="A1473" i="4"/>
  <c r="B1473" i="4"/>
  <c r="C1473" i="4"/>
  <c r="D1473" i="4"/>
  <c r="E1473" i="4"/>
  <c r="F1473" i="4"/>
  <c r="G1473" i="4"/>
  <c r="H1473" i="4"/>
  <c r="I1473" i="4"/>
  <c r="J1473" i="4"/>
  <c r="K1473" i="4"/>
  <c r="L1473" i="4" s="1"/>
  <c r="A1474" i="4"/>
  <c r="B1474" i="4"/>
  <c r="C1474" i="4"/>
  <c r="D1474" i="4"/>
  <c r="E1474" i="4"/>
  <c r="F1474" i="4"/>
  <c r="G1474" i="4"/>
  <c r="H1474" i="4"/>
  <c r="I1474" i="4"/>
  <c r="J1474" i="4"/>
  <c r="K1474" i="4"/>
  <c r="L1474" i="4" s="1"/>
  <c r="A1475" i="4"/>
  <c r="B1475" i="4"/>
  <c r="C1475" i="4"/>
  <c r="D1475" i="4"/>
  <c r="E1475" i="4"/>
  <c r="F1475" i="4"/>
  <c r="G1475" i="4"/>
  <c r="H1475" i="4"/>
  <c r="I1475" i="4"/>
  <c r="J1475" i="4"/>
  <c r="K1475" i="4"/>
  <c r="L1475" i="4" s="1"/>
  <c r="A1476" i="4"/>
  <c r="B1476" i="4"/>
  <c r="C1476" i="4"/>
  <c r="D1476" i="4"/>
  <c r="E1476" i="4"/>
  <c r="F1476" i="4"/>
  <c r="G1476" i="4"/>
  <c r="H1476" i="4"/>
  <c r="I1476" i="4"/>
  <c r="J1476" i="4"/>
  <c r="K1476" i="4"/>
  <c r="L1476" i="4" s="1"/>
  <c r="A1477" i="4"/>
  <c r="B1477" i="4"/>
  <c r="C1477" i="4"/>
  <c r="D1477" i="4"/>
  <c r="E1477" i="4"/>
  <c r="F1477" i="4"/>
  <c r="G1477" i="4"/>
  <c r="H1477" i="4"/>
  <c r="I1477" i="4"/>
  <c r="J1477" i="4"/>
  <c r="K1477" i="4"/>
  <c r="L1477" i="4" s="1"/>
  <c r="A1478" i="4"/>
  <c r="B1478" i="4"/>
  <c r="C1478" i="4"/>
  <c r="D1478" i="4"/>
  <c r="E1478" i="4"/>
  <c r="F1478" i="4"/>
  <c r="G1478" i="4"/>
  <c r="H1478" i="4"/>
  <c r="I1478" i="4"/>
  <c r="J1478" i="4"/>
  <c r="K1478" i="4"/>
  <c r="L1478" i="4" s="1"/>
  <c r="A1479" i="4"/>
  <c r="B1479" i="4"/>
  <c r="C1479" i="4"/>
  <c r="D1479" i="4"/>
  <c r="E1479" i="4"/>
  <c r="F1479" i="4"/>
  <c r="G1479" i="4"/>
  <c r="H1479" i="4"/>
  <c r="I1479" i="4"/>
  <c r="J1479" i="4"/>
  <c r="K1479" i="4"/>
  <c r="L1479" i="4" s="1"/>
  <c r="A1480" i="4"/>
  <c r="B1480" i="4"/>
  <c r="C1480" i="4"/>
  <c r="D1480" i="4"/>
  <c r="E1480" i="4"/>
  <c r="F1480" i="4"/>
  <c r="G1480" i="4"/>
  <c r="H1480" i="4"/>
  <c r="I1480" i="4"/>
  <c r="J1480" i="4"/>
  <c r="K1480" i="4"/>
  <c r="L1480" i="4" s="1"/>
  <c r="A1481" i="4"/>
  <c r="B1481" i="4"/>
  <c r="C1481" i="4"/>
  <c r="D1481" i="4"/>
  <c r="E1481" i="4"/>
  <c r="F1481" i="4"/>
  <c r="G1481" i="4"/>
  <c r="H1481" i="4"/>
  <c r="I1481" i="4"/>
  <c r="J1481" i="4"/>
  <c r="K1481" i="4"/>
  <c r="L1481" i="4" s="1"/>
  <c r="A1482" i="4"/>
  <c r="B1482" i="4"/>
  <c r="C1482" i="4"/>
  <c r="D1482" i="4"/>
  <c r="E1482" i="4"/>
  <c r="F1482" i="4"/>
  <c r="G1482" i="4"/>
  <c r="H1482" i="4"/>
  <c r="I1482" i="4"/>
  <c r="J1482" i="4"/>
  <c r="K1482" i="4"/>
  <c r="L1482" i="4" s="1"/>
  <c r="A1483" i="4"/>
  <c r="B1483" i="4"/>
  <c r="C1483" i="4"/>
  <c r="D1483" i="4"/>
  <c r="E1483" i="4"/>
  <c r="F1483" i="4"/>
  <c r="G1483" i="4"/>
  <c r="H1483" i="4"/>
  <c r="I1483" i="4"/>
  <c r="J1483" i="4"/>
  <c r="K1483" i="4"/>
  <c r="L1483" i="4" s="1"/>
  <c r="A1484" i="4"/>
  <c r="B1484" i="4"/>
  <c r="C1484" i="4"/>
  <c r="D1484" i="4"/>
  <c r="E1484" i="4"/>
  <c r="F1484" i="4"/>
  <c r="G1484" i="4"/>
  <c r="H1484" i="4"/>
  <c r="I1484" i="4"/>
  <c r="J1484" i="4"/>
  <c r="K1484" i="4"/>
  <c r="L1484" i="4" s="1"/>
  <c r="A1485" i="4"/>
  <c r="B1485" i="4"/>
  <c r="C1485" i="4"/>
  <c r="D1485" i="4"/>
  <c r="E1485" i="4"/>
  <c r="F1485" i="4"/>
  <c r="G1485" i="4"/>
  <c r="H1485" i="4"/>
  <c r="I1485" i="4"/>
  <c r="J1485" i="4"/>
  <c r="K1485" i="4"/>
  <c r="L1485" i="4" s="1"/>
  <c r="A1486" i="4"/>
  <c r="B1486" i="4"/>
  <c r="C1486" i="4"/>
  <c r="D1486" i="4"/>
  <c r="E1486" i="4"/>
  <c r="F1486" i="4"/>
  <c r="G1486" i="4"/>
  <c r="H1486" i="4"/>
  <c r="I1486" i="4"/>
  <c r="J1486" i="4"/>
  <c r="K1486" i="4"/>
  <c r="L1486" i="4" s="1"/>
  <c r="A1487" i="4"/>
  <c r="B1487" i="4"/>
  <c r="C1487" i="4"/>
  <c r="D1487" i="4"/>
  <c r="E1487" i="4"/>
  <c r="F1487" i="4"/>
  <c r="G1487" i="4"/>
  <c r="H1487" i="4"/>
  <c r="I1487" i="4"/>
  <c r="J1487" i="4"/>
  <c r="K1487" i="4"/>
  <c r="L1487" i="4" s="1"/>
  <c r="A1488" i="4"/>
  <c r="B1488" i="4"/>
  <c r="C1488" i="4"/>
  <c r="D1488" i="4"/>
  <c r="E1488" i="4"/>
  <c r="F1488" i="4"/>
  <c r="G1488" i="4"/>
  <c r="H1488" i="4"/>
  <c r="I1488" i="4"/>
  <c r="J1488" i="4"/>
  <c r="K1488" i="4"/>
  <c r="L1488" i="4" s="1"/>
  <c r="A1489" i="4"/>
  <c r="B1489" i="4"/>
  <c r="C1489" i="4"/>
  <c r="D1489" i="4"/>
  <c r="E1489" i="4"/>
  <c r="F1489" i="4"/>
  <c r="G1489" i="4"/>
  <c r="H1489" i="4"/>
  <c r="I1489" i="4"/>
  <c r="J1489" i="4"/>
  <c r="K1489" i="4"/>
  <c r="L1489" i="4" s="1"/>
  <c r="A1490" i="4"/>
  <c r="B1490" i="4"/>
  <c r="C1490" i="4"/>
  <c r="D1490" i="4"/>
  <c r="E1490" i="4"/>
  <c r="F1490" i="4"/>
  <c r="G1490" i="4"/>
  <c r="H1490" i="4"/>
  <c r="I1490" i="4"/>
  <c r="J1490" i="4"/>
  <c r="K1490" i="4"/>
  <c r="L1490" i="4" s="1"/>
  <c r="A1491" i="4"/>
  <c r="B1491" i="4"/>
  <c r="C1491" i="4"/>
  <c r="D1491" i="4"/>
  <c r="E1491" i="4"/>
  <c r="F1491" i="4"/>
  <c r="G1491" i="4"/>
  <c r="H1491" i="4"/>
  <c r="I1491" i="4"/>
  <c r="J1491" i="4"/>
  <c r="K1491" i="4"/>
  <c r="L1491" i="4" s="1"/>
  <c r="A1492" i="4"/>
  <c r="B1492" i="4"/>
  <c r="C1492" i="4"/>
  <c r="D1492" i="4"/>
  <c r="E1492" i="4"/>
  <c r="F1492" i="4"/>
  <c r="G1492" i="4"/>
  <c r="H1492" i="4"/>
  <c r="I1492" i="4"/>
  <c r="J1492" i="4"/>
  <c r="K1492" i="4"/>
  <c r="L1492" i="4" s="1"/>
  <c r="A1493" i="4"/>
  <c r="B1493" i="4"/>
  <c r="C1493" i="4"/>
  <c r="D1493" i="4"/>
  <c r="E1493" i="4"/>
  <c r="F1493" i="4"/>
  <c r="G1493" i="4"/>
  <c r="H1493" i="4"/>
  <c r="I1493" i="4"/>
  <c r="J1493" i="4"/>
  <c r="K1493" i="4"/>
  <c r="L1493" i="4" s="1"/>
  <c r="A1494" i="4"/>
  <c r="B1494" i="4"/>
  <c r="C1494" i="4"/>
  <c r="D1494" i="4"/>
  <c r="E1494" i="4"/>
  <c r="F1494" i="4"/>
  <c r="G1494" i="4"/>
  <c r="H1494" i="4"/>
  <c r="I1494" i="4"/>
  <c r="J1494" i="4"/>
  <c r="K1494" i="4"/>
  <c r="L1494" i="4" s="1"/>
  <c r="A1495" i="4"/>
  <c r="B1495" i="4"/>
  <c r="C1495" i="4"/>
  <c r="D1495" i="4"/>
  <c r="E1495" i="4"/>
  <c r="F1495" i="4"/>
  <c r="G1495" i="4"/>
  <c r="H1495" i="4"/>
  <c r="I1495" i="4"/>
  <c r="J1495" i="4"/>
  <c r="K1495" i="4"/>
  <c r="L1495" i="4" s="1"/>
  <c r="A1496" i="4"/>
  <c r="B1496" i="4"/>
  <c r="C1496" i="4"/>
  <c r="D1496" i="4"/>
  <c r="E1496" i="4"/>
  <c r="F1496" i="4"/>
  <c r="G1496" i="4"/>
  <c r="H1496" i="4"/>
  <c r="I1496" i="4"/>
  <c r="J1496" i="4"/>
  <c r="K1496" i="4"/>
  <c r="L1496" i="4" s="1"/>
  <c r="A1497" i="4"/>
  <c r="B1497" i="4"/>
  <c r="C1497" i="4"/>
  <c r="D1497" i="4"/>
  <c r="E1497" i="4"/>
  <c r="F1497" i="4"/>
  <c r="G1497" i="4"/>
  <c r="H1497" i="4"/>
  <c r="I1497" i="4"/>
  <c r="J1497" i="4"/>
  <c r="K1497" i="4"/>
  <c r="L1497" i="4" s="1"/>
  <c r="A1498" i="4"/>
  <c r="B1498" i="4"/>
  <c r="C1498" i="4"/>
  <c r="D1498" i="4"/>
  <c r="E1498" i="4"/>
  <c r="F1498" i="4"/>
  <c r="G1498" i="4"/>
  <c r="H1498" i="4"/>
  <c r="I1498" i="4"/>
  <c r="J1498" i="4"/>
  <c r="K1498" i="4"/>
  <c r="L1498" i="4" s="1"/>
  <c r="A1499" i="4"/>
  <c r="B1499" i="4"/>
  <c r="C1499" i="4"/>
  <c r="D1499" i="4"/>
  <c r="E1499" i="4"/>
  <c r="F1499" i="4"/>
  <c r="G1499" i="4"/>
  <c r="H1499" i="4"/>
  <c r="I1499" i="4"/>
  <c r="J1499" i="4"/>
  <c r="K1499" i="4"/>
  <c r="L1499" i="4" s="1"/>
  <c r="A1500" i="4"/>
  <c r="B1500" i="4"/>
  <c r="C1500" i="4"/>
  <c r="D1500" i="4"/>
  <c r="E1500" i="4"/>
  <c r="F1500" i="4"/>
  <c r="G1500" i="4"/>
  <c r="H1500" i="4"/>
  <c r="I1500" i="4"/>
  <c r="J1500" i="4"/>
  <c r="K1500" i="4"/>
  <c r="L1500" i="4" s="1"/>
  <c r="A1501" i="4"/>
  <c r="B1501" i="4"/>
  <c r="C1501" i="4"/>
  <c r="D1501" i="4"/>
  <c r="E1501" i="4"/>
  <c r="F1501" i="4"/>
  <c r="G1501" i="4"/>
  <c r="H1501" i="4"/>
  <c r="I1501" i="4"/>
  <c r="J1501" i="4"/>
  <c r="K1501" i="4"/>
  <c r="L1501" i="4" s="1"/>
  <c r="A1502" i="4"/>
  <c r="B1502" i="4"/>
  <c r="C1502" i="4"/>
  <c r="D1502" i="4"/>
  <c r="E1502" i="4"/>
  <c r="F1502" i="4"/>
  <c r="G1502" i="4"/>
  <c r="H1502" i="4"/>
  <c r="I1502" i="4"/>
  <c r="J1502" i="4"/>
  <c r="K1502" i="4"/>
  <c r="L1502" i="4" s="1"/>
  <c r="A1503" i="4"/>
  <c r="B1503" i="4"/>
  <c r="C1503" i="4"/>
  <c r="D1503" i="4"/>
  <c r="E1503" i="4"/>
  <c r="F1503" i="4"/>
  <c r="G1503" i="4"/>
  <c r="H1503" i="4"/>
  <c r="I1503" i="4"/>
  <c r="J1503" i="4"/>
  <c r="K1503" i="4"/>
  <c r="A1504" i="4"/>
  <c r="B1504" i="4"/>
  <c r="C1504" i="4"/>
  <c r="D1504" i="4"/>
  <c r="E1504" i="4"/>
  <c r="F1504" i="4"/>
  <c r="G1504" i="4"/>
  <c r="H1504" i="4"/>
  <c r="I1504" i="4"/>
  <c r="J1504" i="4"/>
  <c r="K1504" i="4"/>
  <c r="A1505" i="4"/>
  <c r="B1505" i="4"/>
  <c r="C1505" i="4"/>
  <c r="D1505" i="4"/>
  <c r="E1505" i="4"/>
  <c r="F1505" i="4"/>
  <c r="G1505" i="4"/>
  <c r="H1505" i="4"/>
  <c r="I1505" i="4"/>
  <c r="J1505" i="4"/>
  <c r="K1505" i="4"/>
  <c r="A1506" i="4"/>
  <c r="B1506" i="4"/>
  <c r="C1506" i="4"/>
  <c r="D1506" i="4"/>
  <c r="E1506" i="4"/>
  <c r="F1506" i="4"/>
  <c r="G1506" i="4"/>
  <c r="H1506" i="4"/>
  <c r="I1506" i="4"/>
  <c r="J1506" i="4"/>
  <c r="K1506" i="4"/>
  <c r="A1507" i="4"/>
  <c r="B1507" i="4"/>
  <c r="C1507" i="4"/>
  <c r="D1507" i="4"/>
  <c r="E1507" i="4"/>
  <c r="F1507" i="4"/>
  <c r="G1507" i="4"/>
  <c r="H1507" i="4"/>
  <c r="I1507" i="4"/>
  <c r="J1507" i="4"/>
  <c r="K1507" i="4"/>
  <c r="A1508" i="4"/>
  <c r="B1508" i="4"/>
  <c r="C1508" i="4"/>
  <c r="D1508" i="4"/>
  <c r="E1508" i="4"/>
  <c r="F1508" i="4"/>
  <c r="G1508" i="4"/>
  <c r="H1508" i="4"/>
  <c r="I1508" i="4"/>
  <c r="J1508" i="4"/>
  <c r="K1508" i="4"/>
  <c r="A1509" i="4"/>
  <c r="B1509" i="4"/>
  <c r="C1509" i="4"/>
  <c r="D1509" i="4"/>
  <c r="E1509" i="4"/>
  <c r="F1509" i="4"/>
  <c r="G1509" i="4"/>
  <c r="H1509" i="4"/>
  <c r="I1509" i="4"/>
  <c r="J1509" i="4"/>
  <c r="K1509" i="4"/>
  <c r="A1510" i="4"/>
  <c r="B1510" i="4"/>
  <c r="C1510" i="4"/>
  <c r="D1510" i="4"/>
  <c r="E1510" i="4"/>
  <c r="F1510" i="4"/>
  <c r="G1510" i="4"/>
  <c r="H1510" i="4"/>
  <c r="I1510" i="4"/>
  <c r="J1510" i="4"/>
  <c r="K1510" i="4"/>
  <c r="A1511" i="4"/>
  <c r="B1511" i="4"/>
  <c r="C1511" i="4"/>
  <c r="D1511" i="4"/>
  <c r="E1511" i="4"/>
  <c r="F1511" i="4"/>
  <c r="G1511" i="4"/>
  <c r="H1511" i="4"/>
  <c r="I1511" i="4"/>
  <c r="J1511" i="4"/>
  <c r="K1511" i="4"/>
  <c r="A1512" i="4"/>
  <c r="B1512" i="4"/>
  <c r="C1512" i="4"/>
  <c r="D1512" i="4"/>
  <c r="E1512" i="4"/>
  <c r="F1512" i="4"/>
  <c r="G1512" i="4"/>
  <c r="H1512" i="4"/>
  <c r="I1512" i="4"/>
  <c r="J1512" i="4"/>
  <c r="K1512" i="4"/>
  <c r="L1512" i="4" s="1"/>
  <c r="A1513" i="4"/>
  <c r="B1513" i="4"/>
  <c r="C1513" i="4"/>
  <c r="D1513" i="4"/>
  <c r="E1513" i="4"/>
  <c r="F1513" i="4"/>
  <c r="G1513" i="4"/>
  <c r="H1513" i="4"/>
  <c r="I1513" i="4"/>
  <c r="J1513" i="4"/>
  <c r="K1513" i="4"/>
  <c r="L1513" i="4" s="1"/>
  <c r="A1514" i="4"/>
  <c r="B1514" i="4"/>
  <c r="C1514" i="4"/>
  <c r="D1514" i="4"/>
  <c r="E1514" i="4"/>
  <c r="F1514" i="4"/>
  <c r="G1514" i="4"/>
  <c r="H1514" i="4"/>
  <c r="I1514" i="4"/>
  <c r="J1514" i="4"/>
  <c r="K1514" i="4"/>
  <c r="L1514" i="4" s="1"/>
  <c r="A1515" i="4"/>
  <c r="B1515" i="4"/>
  <c r="C1515" i="4"/>
  <c r="D1515" i="4"/>
  <c r="E1515" i="4"/>
  <c r="F1515" i="4"/>
  <c r="G1515" i="4"/>
  <c r="H1515" i="4"/>
  <c r="I1515" i="4"/>
  <c r="J1515" i="4"/>
  <c r="K1515" i="4"/>
  <c r="L1515" i="4" s="1"/>
  <c r="A1516" i="4"/>
  <c r="B1516" i="4"/>
  <c r="C1516" i="4"/>
  <c r="D1516" i="4"/>
  <c r="E1516" i="4"/>
  <c r="F1516" i="4"/>
  <c r="G1516" i="4"/>
  <c r="H1516" i="4"/>
  <c r="I1516" i="4"/>
  <c r="J1516" i="4"/>
  <c r="K1516" i="4"/>
  <c r="L1516" i="4" s="1"/>
  <c r="A1517" i="4"/>
  <c r="B1517" i="4"/>
  <c r="C1517" i="4"/>
  <c r="D1517" i="4"/>
  <c r="E1517" i="4"/>
  <c r="F1517" i="4"/>
  <c r="G1517" i="4"/>
  <c r="H1517" i="4"/>
  <c r="I1517" i="4"/>
  <c r="J1517" i="4"/>
  <c r="K1517" i="4"/>
  <c r="L1517" i="4" s="1"/>
  <c r="A1518" i="4"/>
  <c r="B1518" i="4"/>
  <c r="C1518" i="4"/>
  <c r="D1518" i="4"/>
  <c r="E1518" i="4"/>
  <c r="F1518" i="4"/>
  <c r="G1518" i="4"/>
  <c r="H1518" i="4"/>
  <c r="I1518" i="4"/>
  <c r="J1518" i="4"/>
  <c r="K1518" i="4"/>
  <c r="L1518" i="4" s="1"/>
  <c r="A1519" i="4"/>
  <c r="B1519" i="4"/>
  <c r="C1519" i="4"/>
  <c r="D1519" i="4"/>
  <c r="E1519" i="4"/>
  <c r="F1519" i="4"/>
  <c r="G1519" i="4"/>
  <c r="H1519" i="4"/>
  <c r="I1519" i="4"/>
  <c r="J1519" i="4"/>
  <c r="K1519" i="4"/>
  <c r="L1519" i="4" s="1"/>
  <c r="A1520" i="4"/>
  <c r="B1520" i="4"/>
  <c r="C1520" i="4"/>
  <c r="D1520" i="4"/>
  <c r="E1520" i="4"/>
  <c r="F1520" i="4"/>
  <c r="G1520" i="4"/>
  <c r="H1520" i="4"/>
  <c r="I1520" i="4"/>
  <c r="J1520" i="4"/>
  <c r="K1520" i="4"/>
  <c r="L1520" i="4" s="1"/>
  <c r="A1521" i="4"/>
  <c r="B1521" i="4"/>
  <c r="C1521" i="4"/>
  <c r="D1521" i="4"/>
  <c r="E1521" i="4"/>
  <c r="F1521" i="4"/>
  <c r="G1521" i="4"/>
  <c r="H1521" i="4"/>
  <c r="I1521" i="4"/>
  <c r="J1521" i="4"/>
  <c r="K1521" i="4"/>
  <c r="L1521" i="4" s="1"/>
  <c r="A1522" i="4"/>
  <c r="B1522" i="4"/>
  <c r="C1522" i="4"/>
  <c r="D1522" i="4"/>
  <c r="E1522" i="4"/>
  <c r="F1522" i="4"/>
  <c r="G1522" i="4"/>
  <c r="H1522" i="4"/>
  <c r="I1522" i="4"/>
  <c r="J1522" i="4"/>
  <c r="K1522" i="4"/>
  <c r="L1522" i="4" s="1"/>
  <c r="A1523" i="4"/>
  <c r="B1523" i="4"/>
  <c r="C1523" i="4"/>
  <c r="D1523" i="4"/>
  <c r="E1523" i="4"/>
  <c r="F1523" i="4"/>
  <c r="G1523" i="4"/>
  <c r="H1523" i="4"/>
  <c r="I1523" i="4"/>
  <c r="J1523" i="4"/>
  <c r="K1523" i="4"/>
  <c r="L1523" i="4" s="1"/>
  <c r="A1524" i="4"/>
  <c r="B1524" i="4"/>
  <c r="C1524" i="4"/>
  <c r="D1524" i="4"/>
  <c r="E1524" i="4"/>
  <c r="F1524" i="4"/>
  <c r="G1524" i="4"/>
  <c r="H1524" i="4"/>
  <c r="I1524" i="4"/>
  <c r="J1524" i="4"/>
  <c r="K1524" i="4"/>
  <c r="L1524" i="4" s="1"/>
  <c r="A1525" i="4"/>
  <c r="B1525" i="4"/>
  <c r="C1525" i="4"/>
  <c r="D1525" i="4"/>
  <c r="E1525" i="4"/>
  <c r="F1525" i="4"/>
  <c r="G1525" i="4"/>
  <c r="H1525" i="4"/>
  <c r="I1525" i="4"/>
  <c r="J1525" i="4"/>
  <c r="K1525" i="4"/>
  <c r="L1525" i="4" s="1"/>
  <c r="A1526" i="4"/>
  <c r="B1526" i="4"/>
  <c r="C1526" i="4"/>
  <c r="D1526" i="4"/>
  <c r="E1526" i="4"/>
  <c r="F1526" i="4"/>
  <c r="G1526" i="4"/>
  <c r="H1526" i="4"/>
  <c r="I1526" i="4"/>
  <c r="J1526" i="4"/>
  <c r="K1526" i="4"/>
  <c r="L1526" i="4" s="1"/>
  <c r="A1527" i="4"/>
  <c r="B1527" i="4"/>
  <c r="C1527" i="4"/>
  <c r="D1527" i="4"/>
  <c r="E1527" i="4"/>
  <c r="F1527" i="4"/>
  <c r="G1527" i="4"/>
  <c r="H1527" i="4"/>
  <c r="I1527" i="4"/>
  <c r="J1527" i="4"/>
  <c r="K1527" i="4"/>
  <c r="L1527" i="4" s="1"/>
  <c r="A1528" i="4"/>
  <c r="B1528" i="4"/>
  <c r="C1528" i="4"/>
  <c r="D1528" i="4"/>
  <c r="E1528" i="4"/>
  <c r="F1528" i="4"/>
  <c r="G1528" i="4"/>
  <c r="H1528" i="4"/>
  <c r="I1528" i="4"/>
  <c r="J1528" i="4"/>
  <c r="K1528" i="4"/>
  <c r="L1528" i="4" s="1"/>
  <c r="A1529" i="4"/>
  <c r="B1529" i="4"/>
  <c r="C1529" i="4"/>
  <c r="D1529" i="4"/>
  <c r="E1529" i="4"/>
  <c r="F1529" i="4"/>
  <c r="G1529" i="4"/>
  <c r="H1529" i="4"/>
  <c r="I1529" i="4"/>
  <c r="J1529" i="4"/>
  <c r="K1529" i="4"/>
  <c r="L1529" i="4" s="1"/>
  <c r="A1530" i="4"/>
  <c r="B1530" i="4"/>
  <c r="C1530" i="4"/>
  <c r="D1530" i="4"/>
  <c r="E1530" i="4"/>
  <c r="F1530" i="4"/>
  <c r="G1530" i="4"/>
  <c r="H1530" i="4"/>
  <c r="I1530" i="4"/>
  <c r="J1530" i="4"/>
  <c r="K1530" i="4"/>
  <c r="L1530" i="4" s="1"/>
  <c r="A1531" i="4"/>
  <c r="B1531" i="4"/>
  <c r="C1531" i="4"/>
  <c r="D1531" i="4"/>
  <c r="E1531" i="4"/>
  <c r="F1531" i="4"/>
  <c r="G1531" i="4"/>
  <c r="H1531" i="4"/>
  <c r="I1531" i="4"/>
  <c r="J1531" i="4"/>
  <c r="K1531" i="4"/>
  <c r="L1531" i="4" s="1"/>
  <c r="A1532" i="4"/>
  <c r="B1532" i="4"/>
  <c r="C1532" i="4"/>
  <c r="D1532" i="4"/>
  <c r="E1532" i="4"/>
  <c r="F1532" i="4"/>
  <c r="G1532" i="4"/>
  <c r="H1532" i="4"/>
  <c r="I1532" i="4"/>
  <c r="J1532" i="4"/>
  <c r="K1532" i="4"/>
  <c r="L1532" i="4" s="1"/>
  <c r="A1533" i="4"/>
  <c r="B1533" i="4"/>
  <c r="C1533" i="4"/>
  <c r="D1533" i="4"/>
  <c r="E1533" i="4"/>
  <c r="F1533" i="4"/>
  <c r="G1533" i="4"/>
  <c r="H1533" i="4"/>
  <c r="I1533" i="4"/>
  <c r="J1533" i="4"/>
  <c r="K1533" i="4"/>
  <c r="L1533" i="4" s="1"/>
  <c r="A1534" i="4"/>
  <c r="B1534" i="4"/>
  <c r="C1534" i="4"/>
  <c r="D1534" i="4"/>
  <c r="E1534" i="4"/>
  <c r="F1534" i="4"/>
  <c r="G1534" i="4"/>
  <c r="H1534" i="4"/>
  <c r="I1534" i="4"/>
  <c r="J1534" i="4"/>
  <c r="K1534" i="4"/>
  <c r="L1534" i="4" s="1"/>
  <c r="A1535" i="4"/>
  <c r="B1535" i="4"/>
  <c r="C1535" i="4"/>
  <c r="D1535" i="4"/>
  <c r="E1535" i="4"/>
  <c r="F1535" i="4"/>
  <c r="G1535" i="4"/>
  <c r="H1535" i="4"/>
  <c r="I1535" i="4"/>
  <c r="J1535" i="4"/>
  <c r="K1535" i="4"/>
  <c r="L1535" i="4" s="1"/>
  <c r="A1536" i="4"/>
  <c r="B1536" i="4"/>
  <c r="C1536" i="4"/>
  <c r="D1536" i="4"/>
  <c r="E1536" i="4"/>
  <c r="F1536" i="4"/>
  <c r="G1536" i="4"/>
  <c r="H1536" i="4"/>
  <c r="I1536" i="4"/>
  <c r="J1536" i="4"/>
  <c r="K1536" i="4"/>
  <c r="L1536" i="4" s="1"/>
  <c r="A1537" i="4"/>
  <c r="B1537" i="4"/>
  <c r="C1537" i="4"/>
  <c r="D1537" i="4"/>
  <c r="E1537" i="4"/>
  <c r="F1537" i="4"/>
  <c r="G1537" i="4"/>
  <c r="H1537" i="4"/>
  <c r="I1537" i="4"/>
  <c r="J1537" i="4"/>
  <c r="K1537" i="4"/>
  <c r="L1537" i="4" s="1"/>
  <c r="A1538" i="4"/>
  <c r="B1538" i="4"/>
  <c r="C1538" i="4"/>
  <c r="D1538" i="4"/>
  <c r="E1538" i="4"/>
  <c r="F1538" i="4"/>
  <c r="G1538" i="4"/>
  <c r="H1538" i="4"/>
  <c r="I1538" i="4"/>
  <c r="J1538" i="4"/>
  <c r="K1538" i="4"/>
  <c r="L1538" i="4" s="1"/>
  <c r="A1539" i="4"/>
  <c r="B1539" i="4"/>
  <c r="C1539" i="4"/>
  <c r="D1539" i="4"/>
  <c r="E1539" i="4"/>
  <c r="F1539" i="4"/>
  <c r="G1539" i="4"/>
  <c r="H1539" i="4"/>
  <c r="I1539" i="4"/>
  <c r="J1539" i="4"/>
  <c r="K1539" i="4"/>
  <c r="L1539" i="4" s="1"/>
  <c r="A1540" i="4"/>
  <c r="B1540" i="4"/>
  <c r="C1540" i="4"/>
  <c r="D1540" i="4"/>
  <c r="E1540" i="4"/>
  <c r="F1540" i="4"/>
  <c r="G1540" i="4"/>
  <c r="H1540" i="4"/>
  <c r="I1540" i="4"/>
  <c r="J1540" i="4"/>
  <c r="K1540" i="4"/>
  <c r="L1540" i="4" s="1"/>
  <c r="A1541" i="4"/>
  <c r="B1541" i="4"/>
  <c r="C1541" i="4"/>
  <c r="D1541" i="4"/>
  <c r="E1541" i="4"/>
  <c r="F1541" i="4"/>
  <c r="G1541" i="4"/>
  <c r="H1541" i="4"/>
  <c r="I1541" i="4"/>
  <c r="J1541" i="4"/>
  <c r="K1541" i="4"/>
  <c r="L1541" i="4" s="1"/>
  <c r="A1542" i="4"/>
  <c r="B1542" i="4"/>
  <c r="C1542" i="4"/>
  <c r="D1542" i="4"/>
  <c r="E1542" i="4"/>
  <c r="F1542" i="4"/>
  <c r="G1542" i="4"/>
  <c r="H1542" i="4"/>
  <c r="I1542" i="4"/>
  <c r="J1542" i="4"/>
  <c r="K1542" i="4"/>
  <c r="L1542" i="4" s="1"/>
  <c r="A1543" i="4"/>
  <c r="B1543" i="4"/>
  <c r="C1543" i="4"/>
  <c r="D1543" i="4"/>
  <c r="E1543" i="4"/>
  <c r="F1543" i="4"/>
  <c r="G1543" i="4"/>
  <c r="H1543" i="4"/>
  <c r="I1543" i="4"/>
  <c r="J1543" i="4"/>
  <c r="K1543" i="4"/>
  <c r="L1543" i="4" s="1"/>
  <c r="A1544" i="4"/>
  <c r="B1544" i="4"/>
  <c r="C1544" i="4"/>
  <c r="D1544" i="4"/>
  <c r="E1544" i="4"/>
  <c r="F1544" i="4"/>
  <c r="G1544" i="4"/>
  <c r="H1544" i="4"/>
  <c r="I1544" i="4"/>
  <c r="J1544" i="4"/>
  <c r="K1544" i="4"/>
  <c r="L1544" i="4" s="1"/>
  <c r="A1545" i="4"/>
  <c r="B1545" i="4"/>
  <c r="C1545" i="4"/>
  <c r="D1545" i="4"/>
  <c r="E1545" i="4"/>
  <c r="F1545" i="4"/>
  <c r="G1545" i="4"/>
  <c r="H1545" i="4"/>
  <c r="I1545" i="4"/>
  <c r="J1545" i="4"/>
  <c r="K1545" i="4"/>
  <c r="L1545" i="4" s="1"/>
  <c r="A1546" i="4"/>
  <c r="B1546" i="4"/>
  <c r="C1546" i="4"/>
  <c r="D1546" i="4"/>
  <c r="E1546" i="4"/>
  <c r="F1546" i="4"/>
  <c r="G1546" i="4"/>
  <c r="H1546" i="4"/>
  <c r="I1546" i="4"/>
  <c r="J1546" i="4"/>
  <c r="K1546" i="4"/>
  <c r="L1546" i="4" s="1"/>
  <c r="A1547" i="4"/>
  <c r="B1547" i="4"/>
  <c r="C1547" i="4"/>
  <c r="D1547" i="4"/>
  <c r="E1547" i="4"/>
  <c r="F1547" i="4"/>
  <c r="G1547" i="4"/>
  <c r="H1547" i="4"/>
  <c r="I1547" i="4"/>
  <c r="J1547" i="4"/>
  <c r="K1547" i="4"/>
  <c r="L1547" i="4" s="1"/>
  <c r="A1548" i="4"/>
  <c r="B1548" i="4"/>
  <c r="C1548" i="4"/>
  <c r="D1548" i="4"/>
  <c r="E1548" i="4"/>
  <c r="F1548" i="4"/>
  <c r="G1548" i="4"/>
  <c r="H1548" i="4"/>
  <c r="I1548" i="4"/>
  <c r="J1548" i="4"/>
  <c r="K1548" i="4"/>
  <c r="L1548" i="4" s="1"/>
  <c r="A1549" i="4"/>
  <c r="B1549" i="4"/>
  <c r="C1549" i="4"/>
  <c r="D1549" i="4"/>
  <c r="E1549" i="4"/>
  <c r="F1549" i="4"/>
  <c r="G1549" i="4"/>
  <c r="H1549" i="4"/>
  <c r="I1549" i="4"/>
  <c r="J1549" i="4"/>
  <c r="K1549" i="4"/>
  <c r="L1549" i="4" s="1"/>
  <c r="A1550" i="4"/>
  <c r="B1550" i="4"/>
  <c r="C1550" i="4"/>
  <c r="D1550" i="4"/>
  <c r="E1550" i="4"/>
  <c r="F1550" i="4"/>
  <c r="G1550" i="4"/>
  <c r="H1550" i="4"/>
  <c r="I1550" i="4"/>
  <c r="J1550" i="4"/>
  <c r="K1550" i="4"/>
  <c r="L1550" i="4" s="1"/>
  <c r="A1551" i="4"/>
  <c r="B1551" i="4"/>
  <c r="C1551" i="4"/>
  <c r="D1551" i="4"/>
  <c r="E1551" i="4"/>
  <c r="F1551" i="4"/>
  <c r="G1551" i="4"/>
  <c r="H1551" i="4"/>
  <c r="I1551" i="4"/>
  <c r="J1551" i="4"/>
  <c r="K1551" i="4"/>
  <c r="L1551" i="4" s="1"/>
  <c r="A1552" i="4"/>
  <c r="B1552" i="4"/>
  <c r="C1552" i="4"/>
  <c r="D1552" i="4"/>
  <c r="E1552" i="4"/>
  <c r="F1552" i="4"/>
  <c r="G1552" i="4"/>
  <c r="H1552" i="4"/>
  <c r="I1552" i="4"/>
  <c r="J1552" i="4"/>
  <c r="K1552" i="4"/>
  <c r="L1552" i="4" s="1"/>
  <c r="A1553" i="4"/>
  <c r="B1553" i="4"/>
  <c r="C1553" i="4"/>
  <c r="D1553" i="4"/>
  <c r="E1553" i="4"/>
  <c r="F1553" i="4"/>
  <c r="G1553" i="4"/>
  <c r="H1553" i="4"/>
  <c r="I1553" i="4"/>
  <c r="J1553" i="4"/>
  <c r="K1553" i="4"/>
  <c r="L1553" i="4" s="1"/>
  <c r="A1554" i="4"/>
  <c r="B1554" i="4"/>
  <c r="C1554" i="4"/>
  <c r="D1554" i="4"/>
  <c r="E1554" i="4"/>
  <c r="F1554" i="4"/>
  <c r="G1554" i="4"/>
  <c r="H1554" i="4"/>
  <c r="I1554" i="4"/>
  <c r="J1554" i="4"/>
  <c r="K1554" i="4"/>
  <c r="L1554" i="4" s="1"/>
  <c r="A1555" i="4"/>
  <c r="B1555" i="4"/>
  <c r="C1555" i="4"/>
  <c r="D1555" i="4"/>
  <c r="E1555" i="4"/>
  <c r="F1555" i="4"/>
  <c r="G1555" i="4"/>
  <c r="H1555" i="4"/>
  <c r="I1555" i="4"/>
  <c r="J1555" i="4"/>
  <c r="K1555" i="4"/>
  <c r="L1555" i="4" s="1"/>
  <c r="A1556" i="4"/>
  <c r="B1556" i="4"/>
  <c r="C1556" i="4"/>
  <c r="D1556" i="4"/>
  <c r="E1556" i="4"/>
  <c r="F1556" i="4"/>
  <c r="G1556" i="4"/>
  <c r="H1556" i="4"/>
  <c r="I1556" i="4"/>
  <c r="J1556" i="4"/>
  <c r="K1556" i="4"/>
  <c r="L1556" i="4" s="1"/>
  <c r="A1557" i="4"/>
  <c r="B1557" i="4"/>
  <c r="C1557" i="4"/>
  <c r="D1557" i="4"/>
  <c r="E1557" i="4"/>
  <c r="F1557" i="4"/>
  <c r="G1557" i="4"/>
  <c r="H1557" i="4"/>
  <c r="I1557" i="4"/>
  <c r="J1557" i="4"/>
  <c r="K1557" i="4"/>
  <c r="L1557" i="4" s="1"/>
  <c r="A1558" i="4"/>
  <c r="B1558" i="4"/>
  <c r="C1558" i="4"/>
  <c r="D1558" i="4"/>
  <c r="E1558" i="4"/>
  <c r="F1558" i="4"/>
  <c r="G1558" i="4"/>
  <c r="H1558" i="4"/>
  <c r="I1558" i="4"/>
  <c r="J1558" i="4"/>
  <c r="K1558" i="4"/>
  <c r="L1558" i="4" s="1"/>
  <c r="A1559" i="4"/>
  <c r="B1559" i="4"/>
  <c r="C1559" i="4"/>
  <c r="D1559" i="4"/>
  <c r="E1559" i="4"/>
  <c r="F1559" i="4"/>
  <c r="G1559" i="4"/>
  <c r="H1559" i="4"/>
  <c r="I1559" i="4"/>
  <c r="J1559" i="4"/>
  <c r="K1559" i="4"/>
  <c r="L1559" i="4" s="1"/>
  <c r="A1560" i="4"/>
  <c r="B1560" i="4"/>
  <c r="C1560" i="4"/>
  <c r="D1560" i="4"/>
  <c r="E1560" i="4"/>
  <c r="F1560" i="4"/>
  <c r="G1560" i="4"/>
  <c r="H1560" i="4"/>
  <c r="I1560" i="4"/>
  <c r="J1560" i="4"/>
  <c r="K1560" i="4"/>
  <c r="L1560" i="4" s="1"/>
  <c r="A1561" i="4"/>
  <c r="B1561" i="4"/>
  <c r="C1561" i="4"/>
  <c r="D1561" i="4"/>
  <c r="E1561" i="4"/>
  <c r="F1561" i="4"/>
  <c r="G1561" i="4"/>
  <c r="H1561" i="4"/>
  <c r="I1561" i="4"/>
  <c r="J1561" i="4"/>
  <c r="K1561" i="4"/>
  <c r="L1561" i="4" s="1"/>
  <c r="A1562" i="4"/>
  <c r="B1562" i="4"/>
  <c r="C1562" i="4"/>
  <c r="D1562" i="4"/>
  <c r="E1562" i="4"/>
  <c r="F1562" i="4"/>
  <c r="G1562" i="4"/>
  <c r="H1562" i="4"/>
  <c r="I1562" i="4"/>
  <c r="J1562" i="4"/>
  <c r="K1562" i="4"/>
  <c r="L1562" i="4" s="1"/>
  <c r="A1563" i="4"/>
  <c r="B1563" i="4"/>
  <c r="C1563" i="4"/>
  <c r="D1563" i="4"/>
  <c r="E1563" i="4"/>
  <c r="F1563" i="4"/>
  <c r="G1563" i="4"/>
  <c r="H1563" i="4"/>
  <c r="I1563" i="4"/>
  <c r="J1563" i="4"/>
  <c r="K1563" i="4"/>
  <c r="L1563" i="4" s="1"/>
  <c r="A1564" i="4"/>
  <c r="B1564" i="4"/>
  <c r="C1564" i="4"/>
  <c r="D1564" i="4"/>
  <c r="E1564" i="4"/>
  <c r="F1564" i="4"/>
  <c r="G1564" i="4"/>
  <c r="H1564" i="4"/>
  <c r="I1564" i="4"/>
  <c r="J1564" i="4"/>
  <c r="K1564" i="4"/>
  <c r="L1564" i="4" s="1"/>
  <c r="A1565" i="4"/>
  <c r="B1565" i="4"/>
  <c r="C1565" i="4"/>
  <c r="D1565" i="4"/>
  <c r="E1565" i="4"/>
  <c r="F1565" i="4"/>
  <c r="G1565" i="4"/>
  <c r="H1565" i="4"/>
  <c r="I1565" i="4"/>
  <c r="J1565" i="4"/>
  <c r="K1565" i="4"/>
  <c r="L1565" i="4" s="1"/>
  <c r="A1566" i="4"/>
  <c r="B1566" i="4"/>
  <c r="C1566" i="4"/>
  <c r="D1566" i="4"/>
  <c r="E1566" i="4"/>
  <c r="F1566" i="4"/>
  <c r="G1566" i="4"/>
  <c r="H1566" i="4"/>
  <c r="I1566" i="4"/>
  <c r="J1566" i="4"/>
  <c r="K1566" i="4"/>
  <c r="L1566" i="4" s="1"/>
  <c r="A1567" i="4"/>
  <c r="B1567" i="4"/>
  <c r="C1567" i="4"/>
  <c r="D1567" i="4"/>
  <c r="E1567" i="4"/>
  <c r="F1567" i="4"/>
  <c r="G1567" i="4"/>
  <c r="H1567" i="4"/>
  <c r="I1567" i="4"/>
  <c r="J1567" i="4"/>
  <c r="K1567" i="4"/>
  <c r="L1567" i="4" s="1"/>
  <c r="A1568" i="4"/>
  <c r="B1568" i="4"/>
  <c r="C1568" i="4"/>
  <c r="D1568" i="4"/>
  <c r="E1568" i="4"/>
  <c r="F1568" i="4"/>
  <c r="G1568" i="4"/>
  <c r="H1568" i="4"/>
  <c r="I1568" i="4"/>
  <c r="J1568" i="4"/>
  <c r="K1568" i="4"/>
  <c r="L1568" i="4" s="1"/>
  <c r="A1569" i="4"/>
  <c r="B1569" i="4"/>
  <c r="C1569" i="4"/>
  <c r="D1569" i="4"/>
  <c r="E1569" i="4"/>
  <c r="F1569" i="4"/>
  <c r="G1569" i="4"/>
  <c r="H1569" i="4"/>
  <c r="I1569" i="4"/>
  <c r="J1569" i="4"/>
  <c r="K1569" i="4"/>
  <c r="L1569" i="4" s="1"/>
  <c r="A1570" i="4"/>
  <c r="B1570" i="4"/>
  <c r="C1570" i="4"/>
  <c r="D1570" i="4"/>
  <c r="E1570" i="4"/>
  <c r="F1570" i="4"/>
  <c r="G1570" i="4"/>
  <c r="H1570" i="4"/>
  <c r="I1570" i="4"/>
  <c r="J1570" i="4"/>
  <c r="K1570" i="4"/>
  <c r="L1570" i="4" s="1"/>
  <c r="A1571" i="4"/>
  <c r="B1571" i="4"/>
  <c r="C1571" i="4"/>
  <c r="D1571" i="4"/>
  <c r="E1571" i="4"/>
  <c r="F1571" i="4"/>
  <c r="G1571" i="4"/>
  <c r="H1571" i="4"/>
  <c r="I1571" i="4"/>
  <c r="J1571" i="4"/>
  <c r="K1571" i="4"/>
  <c r="L1571" i="4" s="1"/>
  <c r="A1572" i="4"/>
  <c r="B1572" i="4"/>
  <c r="C1572" i="4"/>
  <c r="D1572" i="4"/>
  <c r="E1572" i="4"/>
  <c r="F1572" i="4"/>
  <c r="G1572" i="4"/>
  <c r="H1572" i="4"/>
  <c r="I1572" i="4"/>
  <c r="J1572" i="4"/>
  <c r="K1572" i="4"/>
  <c r="L1572" i="4" s="1"/>
  <c r="A1573" i="4"/>
  <c r="B1573" i="4"/>
  <c r="C1573" i="4"/>
  <c r="D1573" i="4"/>
  <c r="E1573" i="4"/>
  <c r="F1573" i="4"/>
  <c r="G1573" i="4"/>
  <c r="H1573" i="4"/>
  <c r="I1573" i="4"/>
  <c r="J1573" i="4"/>
  <c r="K1573" i="4"/>
  <c r="L1573" i="4" s="1"/>
  <c r="A1574" i="4"/>
  <c r="B1574" i="4"/>
  <c r="C1574" i="4"/>
  <c r="D1574" i="4"/>
  <c r="E1574" i="4"/>
  <c r="F1574" i="4"/>
  <c r="G1574" i="4"/>
  <c r="H1574" i="4"/>
  <c r="I1574" i="4"/>
  <c r="J1574" i="4"/>
  <c r="K1574" i="4"/>
  <c r="L1574" i="4" s="1"/>
  <c r="A1575" i="4"/>
  <c r="B1575" i="4"/>
  <c r="C1575" i="4"/>
  <c r="D1575" i="4"/>
  <c r="E1575" i="4"/>
  <c r="F1575" i="4"/>
  <c r="G1575" i="4"/>
  <c r="H1575" i="4"/>
  <c r="I1575" i="4"/>
  <c r="J1575" i="4"/>
  <c r="K1575" i="4"/>
  <c r="L1575" i="4" s="1"/>
  <c r="A1576" i="4"/>
  <c r="B1576" i="4"/>
  <c r="C1576" i="4"/>
  <c r="D1576" i="4"/>
  <c r="E1576" i="4"/>
  <c r="F1576" i="4"/>
  <c r="G1576" i="4"/>
  <c r="H1576" i="4"/>
  <c r="I1576" i="4"/>
  <c r="J1576" i="4"/>
  <c r="K1576" i="4"/>
  <c r="L1576" i="4" s="1"/>
  <c r="A1577" i="4"/>
  <c r="B1577" i="4"/>
  <c r="C1577" i="4"/>
  <c r="D1577" i="4"/>
  <c r="E1577" i="4"/>
  <c r="F1577" i="4"/>
  <c r="G1577" i="4"/>
  <c r="H1577" i="4"/>
  <c r="I1577" i="4"/>
  <c r="J1577" i="4"/>
  <c r="K1577" i="4"/>
  <c r="L1577" i="4" s="1"/>
  <c r="A1578" i="4"/>
  <c r="B1578" i="4"/>
  <c r="C1578" i="4"/>
  <c r="D1578" i="4"/>
  <c r="E1578" i="4"/>
  <c r="F1578" i="4"/>
  <c r="G1578" i="4"/>
  <c r="H1578" i="4"/>
  <c r="I1578" i="4"/>
  <c r="J1578" i="4"/>
  <c r="K1578" i="4"/>
  <c r="L1578" i="4" s="1"/>
  <c r="A1579" i="4"/>
  <c r="B1579" i="4"/>
  <c r="C1579" i="4"/>
  <c r="D1579" i="4"/>
  <c r="E1579" i="4"/>
  <c r="F1579" i="4"/>
  <c r="G1579" i="4"/>
  <c r="H1579" i="4"/>
  <c r="I1579" i="4"/>
  <c r="J1579" i="4"/>
  <c r="K1579" i="4"/>
  <c r="L1579" i="4" s="1"/>
  <c r="A1580" i="4"/>
  <c r="B1580" i="4"/>
  <c r="C1580" i="4"/>
  <c r="D1580" i="4"/>
  <c r="E1580" i="4"/>
  <c r="F1580" i="4"/>
  <c r="G1580" i="4"/>
  <c r="H1580" i="4"/>
  <c r="I1580" i="4"/>
  <c r="J1580" i="4"/>
  <c r="K1580" i="4"/>
  <c r="L1580" i="4" s="1"/>
  <c r="A1581" i="4"/>
  <c r="B1581" i="4"/>
  <c r="C1581" i="4"/>
  <c r="D1581" i="4"/>
  <c r="E1581" i="4"/>
  <c r="F1581" i="4"/>
  <c r="G1581" i="4"/>
  <c r="H1581" i="4"/>
  <c r="I1581" i="4"/>
  <c r="J1581" i="4"/>
  <c r="K1581" i="4"/>
  <c r="L1581" i="4" s="1"/>
  <c r="A1582" i="4"/>
  <c r="B1582" i="4"/>
  <c r="C1582" i="4"/>
  <c r="D1582" i="4"/>
  <c r="E1582" i="4"/>
  <c r="F1582" i="4"/>
  <c r="G1582" i="4"/>
  <c r="H1582" i="4"/>
  <c r="I1582" i="4"/>
  <c r="J1582" i="4"/>
  <c r="K1582" i="4"/>
  <c r="L1582" i="4" s="1"/>
  <c r="A1583" i="4"/>
  <c r="B1583" i="4"/>
  <c r="C1583" i="4"/>
  <c r="D1583" i="4"/>
  <c r="E1583" i="4"/>
  <c r="F1583" i="4"/>
  <c r="G1583" i="4"/>
  <c r="H1583" i="4"/>
  <c r="I1583" i="4"/>
  <c r="J1583" i="4"/>
  <c r="K1583" i="4"/>
  <c r="L1583" i="4" s="1"/>
  <c r="A1584" i="4"/>
  <c r="B1584" i="4"/>
  <c r="C1584" i="4"/>
  <c r="D1584" i="4"/>
  <c r="E1584" i="4"/>
  <c r="F1584" i="4"/>
  <c r="G1584" i="4"/>
  <c r="H1584" i="4"/>
  <c r="I1584" i="4"/>
  <c r="J1584" i="4"/>
  <c r="K1584" i="4"/>
  <c r="L1584" i="4" s="1"/>
  <c r="A1585" i="4"/>
  <c r="B1585" i="4"/>
  <c r="C1585" i="4"/>
  <c r="D1585" i="4"/>
  <c r="E1585" i="4"/>
  <c r="F1585" i="4"/>
  <c r="G1585" i="4"/>
  <c r="H1585" i="4"/>
  <c r="I1585" i="4"/>
  <c r="J1585" i="4"/>
  <c r="K1585" i="4"/>
  <c r="L1585" i="4" s="1"/>
  <c r="A1586" i="4"/>
  <c r="B1586" i="4"/>
  <c r="C1586" i="4"/>
  <c r="D1586" i="4"/>
  <c r="E1586" i="4"/>
  <c r="F1586" i="4"/>
  <c r="G1586" i="4"/>
  <c r="H1586" i="4"/>
  <c r="I1586" i="4"/>
  <c r="J1586" i="4"/>
  <c r="K1586" i="4"/>
  <c r="L1586" i="4" s="1"/>
  <c r="A1587" i="4"/>
  <c r="B1587" i="4"/>
  <c r="C1587" i="4"/>
  <c r="D1587" i="4"/>
  <c r="E1587" i="4"/>
  <c r="F1587" i="4"/>
  <c r="G1587" i="4"/>
  <c r="H1587" i="4"/>
  <c r="I1587" i="4"/>
  <c r="J1587" i="4"/>
  <c r="K1587" i="4"/>
  <c r="L1587" i="4" s="1"/>
  <c r="A1588" i="4"/>
  <c r="B1588" i="4"/>
  <c r="C1588" i="4"/>
  <c r="D1588" i="4"/>
  <c r="E1588" i="4"/>
  <c r="F1588" i="4"/>
  <c r="G1588" i="4"/>
  <c r="H1588" i="4"/>
  <c r="I1588" i="4"/>
  <c r="J1588" i="4"/>
  <c r="K1588" i="4"/>
  <c r="L1588" i="4" s="1"/>
  <c r="A1589" i="4"/>
  <c r="B1589" i="4"/>
  <c r="C1589" i="4"/>
  <c r="D1589" i="4"/>
  <c r="E1589" i="4"/>
  <c r="F1589" i="4"/>
  <c r="G1589" i="4"/>
  <c r="H1589" i="4"/>
  <c r="I1589" i="4"/>
  <c r="J1589" i="4"/>
  <c r="K1589" i="4"/>
  <c r="L1589" i="4" s="1"/>
  <c r="A1590" i="4"/>
  <c r="B1590" i="4"/>
  <c r="C1590" i="4"/>
  <c r="D1590" i="4"/>
  <c r="E1590" i="4"/>
  <c r="F1590" i="4"/>
  <c r="G1590" i="4"/>
  <c r="H1590" i="4"/>
  <c r="I1590" i="4"/>
  <c r="J1590" i="4"/>
  <c r="K1590" i="4"/>
  <c r="L1590" i="4" s="1"/>
  <c r="A1591" i="4"/>
  <c r="B1591" i="4"/>
  <c r="C1591" i="4"/>
  <c r="D1591" i="4"/>
  <c r="E1591" i="4"/>
  <c r="F1591" i="4"/>
  <c r="G1591" i="4"/>
  <c r="H1591" i="4"/>
  <c r="I1591" i="4"/>
  <c r="J1591" i="4"/>
  <c r="K1591" i="4"/>
  <c r="L1591" i="4" s="1"/>
  <c r="A1592" i="4"/>
  <c r="B1592" i="4"/>
  <c r="C1592" i="4"/>
  <c r="D1592" i="4"/>
  <c r="E1592" i="4"/>
  <c r="F1592" i="4"/>
  <c r="G1592" i="4"/>
  <c r="H1592" i="4"/>
  <c r="I1592" i="4"/>
  <c r="J1592" i="4"/>
  <c r="K1592" i="4"/>
  <c r="L1592" i="4" s="1"/>
  <c r="A1593" i="4"/>
  <c r="B1593" i="4"/>
  <c r="C1593" i="4"/>
  <c r="D1593" i="4"/>
  <c r="E1593" i="4"/>
  <c r="F1593" i="4"/>
  <c r="G1593" i="4"/>
  <c r="H1593" i="4"/>
  <c r="I1593" i="4"/>
  <c r="J1593" i="4"/>
  <c r="K1593" i="4"/>
  <c r="L1593" i="4" s="1"/>
  <c r="A1594" i="4"/>
  <c r="B1594" i="4"/>
  <c r="C1594" i="4"/>
  <c r="D1594" i="4"/>
  <c r="E1594" i="4"/>
  <c r="F1594" i="4"/>
  <c r="G1594" i="4"/>
  <c r="H1594" i="4"/>
  <c r="I1594" i="4"/>
  <c r="J1594" i="4"/>
  <c r="K1594" i="4"/>
  <c r="L1594" i="4" s="1"/>
  <c r="A1595" i="4"/>
  <c r="B1595" i="4"/>
  <c r="C1595" i="4"/>
  <c r="D1595" i="4"/>
  <c r="E1595" i="4"/>
  <c r="F1595" i="4"/>
  <c r="G1595" i="4"/>
  <c r="H1595" i="4"/>
  <c r="I1595" i="4"/>
  <c r="J1595" i="4"/>
  <c r="K1595" i="4"/>
  <c r="L1595" i="4" s="1"/>
  <c r="A1596" i="4"/>
  <c r="B1596" i="4"/>
  <c r="C1596" i="4"/>
  <c r="D1596" i="4"/>
  <c r="E1596" i="4"/>
  <c r="F1596" i="4"/>
  <c r="G1596" i="4"/>
  <c r="H1596" i="4"/>
  <c r="I1596" i="4"/>
  <c r="J1596" i="4"/>
  <c r="K1596" i="4"/>
  <c r="L1596" i="4" s="1"/>
  <c r="A1597" i="4"/>
  <c r="B1597" i="4"/>
  <c r="C1597" i="4"/>
  <c r="D1597" i="4"/>
  <c r="E1597" i="4"/>
  <c r="F1597" i="4"/>
  <c r="G1597" i="4"/>
  <c r="H1597" i="4"/>
  <c r="I1597" i="4"/>
  <c r="J1597" i="4"/>
  <c r="K1597" i="4"/>
  <c r="L1597" i="4" s="1"/>
  <c r="A1598" i="4"/>
  <c r="B1598" i="4"/>
  <c r="C1598" i="4"/>
  <c r="D1598" i="4"/>
  <c r="E1598" i="4"/>
  <c r="F1598" i="4"/>
  <c r="G1598" i="4"/>
  <c r="H1598" i="4"/>
  <c r="I1598" i="4"/>
  <c r="J1598" i="4"/>
  <c r="K1598" i="4"/>
  <c r="L1598" i="4" s="1"/>
  <c r="A1599" i="4"/>
  <c r="B1599" i="4"/>
  <c r="C1599" i="4"/>
  <c r="D1599" i="4"/>
  <c r="E1599" i="4"/>
  <c r="F1599" i="4"/>
  <c r="G1599" i="4"/>
  <c r="H1599" i="4"/>
  <c r="I1599" i="4"/>
  <c r="J1599" i="4"/>
  <c r="K1599" i="4"/>
  <c r="L1599" i="4" s="1"/>
  <c r="A1600" i="4"/>
  <c r="B1600" i="4"/>
  <c r="C1600" i="4"/>
  <c r="D1600" i="4"/>
  <c r="E1600" i="4"/>
  <c r="F1600" i="4"/>
  <c r="G1600" i="4"/>
  <c r="H1600" i="4"/>
  <c r="I1600" i="4"/>
  <c r="J1600" i="4"/>
  <c r="K1600" i="4"/>
  <c r="L1600" i="4" s="1"/>
  <c r="A1601" i="4"/>
  <c r="B1601" i="4"/>
  <c r="C1601" i="4"/>
  <c r="D1601" i="4"/>
  <c r="E1601" i="4"/>
  <c r="F1601" i="4"/>
  <c r="G1601" i="4"/>
  <c r="H1601" i="4"/>
  <c r="I1601" i="4"/>
  <c r="J1601" i="4"/>
  <c r="K1601" i="4"/>
  <c r="L1601" i="4" s="1"/>
  <c r="A1602" i="4"/>
  <c r="B1602" i="4"/>
  <c r="C1602" i="4"/>
  <c r="D1602" i="4"/>
  <c r="E1602" i="4"/>
  <c r="F1602" i="4"/>
  <c r="G1602" i="4"/>
  <c r="H1602" i="4"/>
  <c r="I1602" i="4"/>
  <c r="J1602" i="4"/>
  <c r="K1602" i="4"/>
  <c r="L1602" i="4" s="1"/>
  <c r="A1603" i="4"/>
  <c r="B1603" i="4"/>
  <c r="C1603" i="4"/>
  <c r="D1603" i="4"/>
  <c r="E1603" i="4"/>
  <c r="F1603" i="4"/>
  <c r="G1603" i="4"/>
  <c r="H1603" i="4"/>
  <c r="I1603" i="4"/>
  <c r="J1603" i="4"/>
  <c r="K1603" i="4"/>
  <c r="L1603" i="4" s="1"/>
  <c r="A1604" i="4"/>
  <c r="B1604" i="4"/>
  <c r="C1604" i="4"/>
  <c r="D1604" i="4"/>
  <c r="E1604" i="4"/>
  <c r="F1604" i="4"/>
  <c r="G1604" i="4"/>
  <c r="H1604" i="4"/>
  <c r="I1604" i="4"/>
  <c r="J1604" i="4"/>
  <c r="K1604" i="4"/>
  <c r="L1604" i="4" s="1"/>
  <c r="A1605" i="4"/>
  <c r="B1605" i="4"/>
  <c r="C1605" i="4"/>
  <c r="D1605" i="4"/>
  <c r="E1605" i="4"/>
  <c r="F1605" i="4"/>
  <c r="G1605" i="4"/>
  <c r="H1605" i="4"/>
  <c r="I1605" i="4"/>
  <c r="J1605" i="4"/>
  <c r="K1605" i="4"/>
  <c r="L1605" i="4" s="1"/>
  <c r="A1606" i="4"/>
  <c r="B1606" i="4"/>
  <c r="C1606" i="4"/>
  <c r="D1606" i="4"/>
  <c r="E1606" i="4"/>
  <c r="F1606" i="4"/>
  <c r="G1606" i="4"/>
  <c r="H1606" i="4"/>
  <c r="I1606" i="4"/>
  <c r="J1606" i="4"/>
  <c r="K1606" i="4"/>
  <c r="L1606" i="4" s="1"/>
  <c r="A1607" i="4"/>
  <c r="B1607" i="4"/>
  <c r="C1607" i="4"/>
  <c r="D1607" i="4"/>
  <c r="E1607" i="4"/>
  <c r="F1607" i="4"/>
  <c r="G1607" i="4"/>
  <c r="H1607" i="4"/>
  <c r="I1607" i="4"/>
  <c r="J1607" i="4"/>
  <c r="K1607" i="4"/>
  <c r="L1607" i="4" s="1"/>
  <c r="A1608" i="4"/>
  <c r="B1608" i="4"/>
  <c r="C1608" i="4"/>
  <c r="D1608" i="4"/>
  <c r="E1608" i="4"/>
  <c r="F1608" i="4"/>
  <c r="G1608" i="4"/>
  <c r="H1608" i="4"/>
  <c r="I1608" i="4"/>
  <c r="J1608" i="4"/>
  <c r="K1608" i="4"/>
  <c r="L1608" i="4" s="1"/>
  <c r="A1609" i="4"/>
  <c r="B1609" i="4"/>
  <c r="C1609" i="4"/>
  <c r="D1609" i="4"/>
  <c r="E1609" i="4"/>
  <c r="F1609" i="4"/>
  <c r="G1609" i="4"/>
  <c r="H1609" i="4"/>
  <c r="I1609" i="4"/>
  <c r="J1609" i="4"/>
  <c r="K1609" i="4"/>
  <c r="L1609" i="4" s="1"/>
  <c r="A1610" i="4"/>
  <c r="B1610" i="4"/>
  <c r="C1610" i="4"/>
  <c r="D1610" i="4"/>
  <c r="E1610" i="4"/>
  <c r="F1610" i="4"/>
  <c r="G1610" i="4"/>
  <c r="H1610" i="4"/>
  <c r="I1610" i="4"/>
  <c r="J1610" i="4"/>
  <c r="K1610" i="4"/>
  <c r="L1610" i="4" s="1"/>
  <c r="A1611" i="4"/>
  <c r="B1611" i="4"/>
  <c r="C1611" i="4"/>
  <c r="D1611" i="4"/>
  <c r="E1611" i="4"/>
  <c r="F1611" i="4"/>
  <c r="G1611" i="4"/>
  <c r="H1611" i="4"/>
  <c r="I1611" i="4"/>
  <c r="J1611" i="4"/>
  <c r="K1611" i="4"/>
  <c r="L1611" i="4" s="1"/>
  <c r="A1612" i="4"/>
  <c r="B1612" i="4"/>
  <c r="C1612" i="4"/>
  <c r="D1612" i="4"/>
  <c r="E1612" i="4"/>
  <c r="F1612" i="4"/>
  <c r="G1612" i="4"/>
  <c r="H1612" i="4"/>
  <c r="I1612" i="4"/>
  <c r="J1612" i="4"/>
  <c r="K1612" i="4"/>
  <c r="L1612" i="4" s="1"/>
  <c r="A1613" i="4"/>
  <c r="B1613" i="4"/>
  <c r="C1613" i="4"/>
  <c r="D1613" i="4"/>
  <c r="E1613" i="4"/>
  <c r="F1613" i="4"/>
  <c r="G1613" i="4"/>
  <c r="H1613" i="4"/>
  <c r="I1613" i="4"/>
  <c r="J1613" i="4"/>
  <c r="K1613" i="4"/>
  <c r="L1613" i="4" s="1"/>
  <c r="A1614" i="4"/>
  <c r="B1614" i="4"/>
  <c r="C1614" i="4"/>
  <c r="D1614" i="4"/>
  <c r="E1614" i="4"/>
  <c r="F1614" i="4"/>
  <c r="G1614" i="4"/>
  <c r="H1614" i="4"/>
  <c r="I1614" i="4"/>
  <c r="J1614" i="4"/>
  <c r="K1614" i="4"/>
  <c r="L1614" i="4" s="1"/>
  <c r="A1615" i="4"/>
  <c r="B1615" i="4"/>
  <c r="C1615" i="4"/>
  <c r="D1615" i="4"/>
  <c r="E1615" i="4"/>
  <c r="F1615" i="4"/>
  <c r="G1615" i="4"/>
  <c r="H1615" i="4"/>
  <c r="I1615" i="4"/>
  <c r="J1615" i="4"/>
  <c r="K1615" i="4"/>
  <c r="L1615" i="4" s="1"/>
  <c r="A1616" i="4"/>
  <c r="B1616" i="4"/>
  <c r="C1616" i="4"/>
  <c r="D1616" i="4"/>
  <c r="E1616" i="4"/>
  <c r="F1616" i="4"/>
  <c r="G1616" i="4"/>
  <c r="H1616" i="4"/>
  <c r="I1616" i="4"/>
  <c r="J1616" i="4"/>
  <c r="K1616" i="4"/>
  <c r="L1616" i="4" s="1"/>
  <c r="A1617" i="4"/>
  <c r="B1617" i="4"/>
  <c r="C1617" i="4"/>
  <c r="D1617" i="4"/>
  <c r="E1617" i="4"/>
  <c r="F1617" i="4"/>
  <c r="G1617" i="4"/>
  <c r="H1617" i="4"/>
  <c r="I1617" i="4"/>
  <c r="J1617" i="4"/>
  <c r="K1617" i="4"/>
  <c r="L1617" i="4" s="1"/>
  <c r="A1618" i="4"/>
  <c r="B1618" i="4"/>
  <c r="C1618" i="4"/>
  <c r="D1618" i="4"/>
  <c r="E1618" i="4"/>
  <c r="F1618" i="4"/>
  <c r="G1618" i="4"/>
  <c r="H1618" i="4"/>
  <c r="I1618" i="4"/>
  <c r="J1618" i="4"/>
  <c r="K1618" i="4"/>
  <c r="L1618" i="4" s="1"/>
  <c r="A1619" i="4"/>
  <c r="B1619" i="4"/>
  <c r="C1619" i="4"/>
  <c r="D1619" i="4"/>
  <c r="E1619" i="4"/>
  <c r="F1619" i="4"/>
  <c r="G1619" i="4"/>
  <c r="H1619" i="4"/>
  <c r="I1619" i="4"/>
  <c r="J1619" i="4"/>
  <c r="K1619" i="4"/>
  <c r="L1619" i="4" s="1"/>
  <c r="A1620" i="4"/>
  <c r="B1620" i="4"/>
  <c r="C1620" i="4"/>
  <c r="D1620" i="4"/>
  <c r="E1620" i="4"/>
  <c r="F1620" i="4"/>
  <c r="G1620" i="4"/>
  <c r="H1620" i="4"/>
  <c r="I1620" i="4"/>
  <c r="J1620" i="4"/>
  <c r="K1620" i="4"/>
  <c r="L1620" i="4" s="1"/>
  <c r="A1621" i="4"/>
  <c r="B1621" i="4"/>
  <c r="C1621" i="4"/>
  <c r="D1621" i="4"/>
  <c r="E1621" i="4"/>
  <c r="F1621" i="4"/>
  <c r="G1621" i="4"/>
  <c r="H1621" i="4"/>
  <c r="I1621" i="4"/>
  <c r="J1621" i="4"/>
  <c r="K1621" i="4"/>
  <c r="L1621" i="4" s="1"/>
  <c r="A1622" i="4"/>
  <c r="B1622" i="4"/>
  <c r="C1622" i="4"/>
  <c r="D1622" i="4"/>
  <c r="E1622" i="4"/>
  <c r="F1622" i="4"/>
  <c r="G1622" i="4"/>
  <c r="H1622" i="4"/>
  <c r="I1622" i="4"/>
  <c r="J1622" i="4"/>
  <c r="K1622" i="4"/>
  <c r="L1622" i="4" s="1"/>
  <c r="A1623" i="4"/>
  <c r="B1623" i="4"/>
  <c r="C1623" i="4"/>
  <c r="D1623" i="4"/>
  <c r="E1623" i="4"/>
  <c r="F1623" i="4"/>
  <c r="G1623" i="4"/>
  <c r="H1623" i="4"/>
  <c r="I1623" i="4"/>
  <c r="J1623" i="4"/>
  <c r="K1623" i="4"/>
  <c r="L1623" i="4" s="1"/>
  <c r="A1624" i="4"/>
  <c r="B1624" i="4"/>
  <c r="C1624" i="4"/>
  <c r="D1624" i="4"/>
  <c r="E1624" i="4"/>
  <c r="F1624" i="4"/>
  <c r="G1624" i="4"/>
  <c r="H1624" i="4"/>
  <c r="I1624" i="4"/>
  <c r="J1624" i="4"/>
  <c r="K1624" i="4"/>
  <c r="L1624" i="4" s="1"/>
  <c r="A1625" i="4"/>
  <c r="B1625" i="4"/>
  <c r="C1625" i="4"/>
  <c r="D1625" i="4"/>
  <c r="E1625" i="4"/>
  <c r="F1625" i="4"/>
  <c r="G1625" i="4"/>
  <c r="H1625" i="4"/>
  <c r="I1625" i="4"/>
  <c r="J1625" i="4"/>
  <c r="K1625" i="4"/>
  <c r="L1625" i="4" s="1"/>
  <c r="A1626" i="4"/>
  <c r="B1626" i="4"/>
  <c r="C1626" i="4"/>
  <c r="D1626" i="4"/>
  <c r="E1626" i="4"/>
  <c r="F1626" i="4"/>
  <c r="G1626" i="4"/>
  <c r="H1626" i="4"/>
  <c r="I1626" i="4"/>
  <c r="J1626" i="4"/>
  <c r="K1626" i="4"/>
  <c r="L1626" i="4" s="1"/>
  <c r="A1627" i="4"/>
  <c r="B1627" i="4"/>
  <c r="C1627" i="4"/>
  <c r="D1627" i="4"/>
  <c r="E1627" i="4"/>
  <c r="F1627" i="4"/>
  <c r="G1627" i="4"/>
  <c r="H1627" i="4"/>
  <c r="I1627" i="4"/>
  <c r="J1627" i="4"/>
  <c r="K1627" i="4"/>
  <c r="L1627" i="4" s="1"/>
  <c r="A1628" i="4"/>
  <c r="B1628" i="4"/>
  <c r="C1628" i="4"/>
  <c r="D1628" i="4"/>
  <c r="E1628" i="4"/>
  <c r="F1628" i="4"/>
  <c r="G1628" i="4"/>
  <c r="H1628" i="4"/>
  <c r="I1628" i="4"/>
  <c r="J1628" i="4"/>
  <c r="K1628" i="4"/>
  <c r="L1628" i="4" s="1"/>
  <c r="A1629" i="4"/>
  <c r="B1629" i="4"/>
  <c r="C1629" i="4"/>
  <c r="D1629" i="4"/>
  <c r="E1629" i="4"/>
  <c r="F1629" i="4"/>
  <c r="G1629" i="4"/>
  <c r="H1629" i="4"/>
  <c r="I1629" i="4"/>
  <c r="J1629" i="4"/>
  <c r="K1629" i="4"/>
  <c r="L1629" i="4" s="1"/>
  <c r="A1630" i="4"/>
  <c r="B1630" i="4"/>
  <c r="C1630" i="4"/>
  <c r="D1630" i="4"/>
  <c r="E1630" i="4"/>
  <c r="F1630" i="4"/>
  <c r="G1630" i="4"/>
  <c r="H1630" i="4"/>
  <c r="I1630" i="4"/>
  <c r="J1630" i="4"/>
  <c r="K1630" i="4"/>
  <c r="L1630" i="4" s="1"/>
  <c r="A1631" i="4"/>
  <c r="B1631" i="4"/>
  <c r="C1631" i="4"/>
  <c r="D1631" i="4"/>
  <c r="E1631" i="4"/>
  <c r="F1631" i="4"/>
  <c r="G1631" i="4"/>
  <c r="H1631" i="4"/>
  <c r="I1631" i="4"/>
  <c r="J1631" i="4"/>
  <c r="K1631" i="4"/>
  <c r="L1631" i="4" s="1"/>
  <c r="A1632" i="4"/>
  <c r="B1632" i="4"/>
  <c r="C1632" i="4"/>
  <c r="D1632" i="4"/>
  <c r="E1632" i="4"/>
  <c r="F1632" i="4"/>
  <c r="G1632" i="4"/>
  <c r="H1632" i="4"/>
  <c r="I1632" i="4"/>
  <c r="J1632" i="4"/>
  <c r="K1632" i="4"/>
  <c r="L1632" i="4" s="1"/>
  <c r="A1633" i="4"/>
  <c r="B1633" i="4"/>
  <c r="C1633" i="4"/>
  <c r="D1633" i="4"/>
  <c r="E1633" i="4"/>
  <c r="F1633" i="4"/>
  <c r="G1633" i="4"/>
  <c r="H1633" i="4"/>
  <c r="I1633" i="4"/>
  <c r="J1633" i="4"/>
  <c r="K1633" i="4"/>
  <c r="L1633" i="4" s="1"/>
  <c r="A1634" i="4"/>
  <c r="B1634" i="4"/>
  <c r="C1634" i="4"/>
  <c r="D1634" i="4"/>
  <c r="E1634" i="4"/>
  <c r="F1634" i="4"/>
  <c r="G1634" i="4"/>
  <c r="H1634" i="4"/>
  <c r="I1634" i="4"/>
  <c r="J1634" i="4"/>
  <c r="K1634" i="4"/>
  <c r="L1634" i="4" s="1"/>
  <c r="A1635" i="4"/>
  <c r="B1635" i="4"/>
  <c r="C1635" i="4"/>
  <c r="D1635" i="4"/>
  <c r="E1635" i="4"/>
  <c r="F1635" i="4"/>
  <c r="G1635" i="4"/>
  <c r="H1635" i="4"/>
  <c r="I1635" i="4"/>
  <c r="J1635" i="4"/>
  <c r="K1635" i="4"/>
  <c r="L1635" i="4" s="1"/>
  <c r="A1636" i="4"/>
  <c r="B1636" i="4"/>
  <c r="C1636" i="4"/>
  <c r="D1636" i="4"/>
  <c r="E1636" i="4"/>
  <c r="F1636" i="4"/>
  <c r="G1636" i="4"/>
  <c r="H1636" i="4"/>
  <c r="I1636" i="4"/>
  <c r="J1636" i="4"/>
  <c r="K1636" i="4"/>
  <c r="L1636" i="4" s="1"/>
  <c r="A1637" i="4"/>
  <c r="B1637" i="4"/>
  <c r="C1637" i="4"/>
  <c r="D1637" i="4"/>
  <c r="E1637" i="4"/>
  <c r="F1637" i="4"/>
  <c r="G1637" i="4"/>
  <c r="H1637" i="4"/>
  <c r="I1637" i="4"/>
  <c r="J1637" i="4"/>
  <c r="K1637" i="4"/>
  <c r="L1637" i="4" s="1"/>
  <c r="A1638" i="4"/>
  <c r="B1638" i="4"/>
  <c r="C1638" i="4"/>
  <c r="D1638" i="4"/>
  <c r="E1638" i="4"/>
  <c r="F1638" i="4"/>
  <c r="G1638" i="4"/>
  <c r="H1638" i="4"/>
  <c r="I1638" i="4"/>
  <c r="J1638" i="4"/>
  <c r="K1638" i="4"/>
  <c r="L1638" i="4" s="1"/>
  <c r="A1639" i="4"/>
  <c r="B1639" i="4"/>
  <c r="C1639" i="4"/>
  <c r="D1639" i="4"/>
  <c r="E1639" i="4"/>
  <c r="F1639" i="4"/>
  <c r="G1639" i="4"/>
  <c r="H1639" i="4"/>
  <c r="I1639" i="4"/>
  <c r="J1639" i="4"/>
  <c r="K1639" i="4"/>
  <c r="L1639" i="4" s="1"/>
  <c r="A1640" i="4"/>
  <c r="B1640" i="4"/>
  <c r="C1640" i="4"/>
  <c r="D1640" i="4"/>
  <c r="E1640" i="4"/>
  <c r="F1640" i="4"/>
  <c r="G1640" i="4"/>
  <c r="H1640" i="4"/>
  <c r="I1640" i="4"/>
  <c r="J1640" i="4"/>
  <c r="K1640" i="4"/>
  <c r="L1640" i="4" s="1"/>
  <c r="A1641" i="4"/>
  <c r="B1641" i="4"/>
  <c r="C1641" i="4"/>
  <c r="D1641" i="4"/>
  <c r="E1641" i="4"/>
  <c r="F1641" i="4"/>
  <c r="G1641" i="4"/>
  <c r="H1641" i="4"/>
  <c r="I1641" i="4"/>
  <c r="J1641" i="4"/>
  <c r="K1641" i="4"/>
  <c r="L1641" i="4" s="1"/>
  <c r="A1642" i="4"/>
  <c r="B1642" i="4"/>
  <c r="C1642" i="4"/>
  <c r="D1642" i="4"/>
  <c r="E1642" i="4"/>
  <c r="F1642" i="4"/>
  <c r="G1642" i="4"/>
  <c r="H1642" i="4"/>
  <c r="I1642" i="4"/>
  <c r="J1642" i="4"/>
  <c r="K1642" i="4"/>
  <c r="L1642" i="4" s="1"/>
  <c r="A1643" i="4"/>
  <c r="B1643" i="4"/>
  <c r="C1643" i="4"/>
  <c r="D1643" i="4"/>
  <c r="E1643" i="4"/>
  <c r="F1643" i="4"/>
  <c r="G1643" i="4"/>
  <c r="H1643" i="4"/>
  <c r="I1643" i="4"/>
  <c r="J1643" i="4"/>
  <c r="K1643" i="4"/>
  <c r="L1643" i="4" s="1"/>
  <c r="A1644" i="4"/>
  <c r="B1644" i="4"/>
  <c r="C1644" i="4"/>
  <c r="D1644" i="4"/>
  <c r="E1644" i="4"/>
  <c r="F1644" i="4"/>
  <c r="G1644" i="4"/>
  <c r="H1644" i="4"/>
  <c r="I1644" i="4"/>
  <c r="J1644" i="4"/>
  <c r="K1644" i="4"/>
  <c r="L1644" i="4" s="1"/>
  <c r="A1645" i="4"/>
  <c r="B1645" i="4"/>
  <c r="C1645" i="4"/>
  <c r="D1645" i="4"/>
  <c r="E1645" i="4"/>
  <c r="F1645" i="4"/>
  <c r="G1645" i="4"/>
  <c r="H1645" i="4"/>
  <c r="I1645" i="4"/>
  <c r="J1645" i="4"/>
  <c r="K1645" i="4"/>
  <c r="L1645" i="4" s="1"/>
  <c r="A1646" i="4"/>
  <c r="B1646" i="4"/>
  <c r="C1646" i="4"/>
  <c r="D1646" i="4"/>
  <c r="E1646" i="4"/>
  <c r="F1646" i="4"/>
  <c r="G1646" i="4"/>
  <c r="H1646" i="4"/>
  <c r="I1646" i="4"/>
  <c r="J1646" i="4"/>
  <c r="K1646" i="4"/>
  <c r="L1646" i="4" s="1"/>
  <c r="A1647" i="4"/>
  <c r="B1647" i="4"/>
  <c r="C1647" i="4"/>
  <c r="D1647" i="4"/>
  <c r="E1647" i="4"/>
  <c r="F1647" i="4"/>
  <c r="G1647" i="4"/>
  <c r="H1647" i="4"/>
  <c r="I1647" i="4"/>
  <c r="J1647" i="4"/>
  <c r="K1647" i="4"/>
  <c r="L1647" i="4" s="1"/>
  <c r="A1648" i="4"/>
  <c r="B1648" i="4"/>
  <c r="C1648" i="4"/>
  <c r="D1648" i="4"/>
  <c r="E1648" i="4"/>
  <c r="F1648" i="4"/>
  <c r="G1648" i="4"/>
  <c r="H1648" i="4"/>
  <c r="I1648" i="4"/>
  <c r="J1648" i="4"/>
  <c r="K1648" i="4"/>
  <c r="L1648" i="4" s="1"/>
  <c r="A1649" i="4"/>
  <c r="B1649" i="4"/>
  <c r="C1649" i="4"/>
  <c r="D1649" i="4"/>
  <c r="E1649" i="4"/>
  <c r="F1649" i="4"/>
  <c r="G1649" i="4"/>
  <c r="H1649" i="4"/>
  <c r="I1649" i="4"/>
  <c r="J1649" i="4"/>
  <c r="K1649" i="4"/>
  <c r="L1649" i="4" s="1"/>
  <c r="A1650" i="4"/>
  <c r="B1650" i="4"/>
  <c r="C1650" i="4"/>
  <c r="D1650" i="4"/>
  <c r="E1650" i="4"/>
  <c r="F1650" i="4"/>
  <c r="G1650" i="4"/>
  <c r="H1650" i="4"/>
  <c r="I1650" i="4"/>
  <c r="J1650" i="4"/>
  <c r="K1650" i="4"/>
  <c r="L1650" i="4" s="1"/>
  <c r="A1651" i="4"/>
  <c r="B1651" i="4"/>
  <c r="C1651" i="4"/>
  <c r="D1651" i="4"/>
  <c r="E1651" i="4"/>
  <c r="F1651" i="4"/>
  <c r="G1651" i="4"/>
  <c r="H1651" i="4"/>
  <c r="I1651" i="4"/>
  <c r="J1651" i="4"/>
  <c r="K1651" i="4"/>
  <c r="L1651" i="4" s="1"/>
  <c r="A1652" i="4"/>
  <c r="B1652" i="4"/>
  <c r="C1652" i="4"/>
  <c r="D1652" i="4"/>
  <c r="E1652" i="4"/>
  <c r="F1652" i="4"/>
  <c r="G1652" i="4"/>
  <c r="H1652" i="4"/>
  <c r="I1652" i="4"/>
  <c r="J1652" i="4"/>
  <c r="K1652" i="4"/>
  <c r="L1652" i="4" s="1"/>
  <c r="A1653" i="4"/>
  <c r="B1653" i="4"/>
  <c r="C1653" i="4"/>
  <c r="D1653" i="4"/>
  <c r="E1653" i="4"/>
  <c r="F1653" i="4"/>
  <c r="G1653" i="4"/>
  <c r="H1653" i="4"/>
  <c r="I1653" i="4"/>
  <c r="J1653" i="4"/>
  <c r="K1653" i="4"/>
  <c r="L1653" i="4" s="1"/>
  <c r="A1654" i="4"/>
  <c r="B1654" i="4"/>
  <c r="C1654" i="4"/>
  <c r="D1654" i="4"/>
  <c r="E1654" i="4"/>
  <c r="F1654" i="4"/>
  <c r="G1654" i="4"/>
  <c r="H1654" i="4"/>
  <c r="I1654" i="4"/>
  <c r="J1654" i="4"/>
  <c r="K1654" i="4"/>
  <c r="L1654" i="4" s="1"/>
  <c r="A1655" i="4"/>
  <c r="B1655" i="4"/>
  <c r="C1655" i="4"/>
  <c r="D1655" i="4"/>
  <c r="E1655" i="4"/>
  <c r="F1655" i="4"/>
  <c r="G1655" i="4"/>
  <c r="H1655" i="4"/>
  <c r="I1655" i="4"/>
  <c r="J1655" i="4"/>
  <c r="K1655" i="4"/>
  <c r="L1655" i="4" s="1"/>
  <c r="A1656" i="4"/>
  <c r="B1656" i="4"/>
  <c r="C1656" i="4"/>
  <c r="D1656" i="4"/>
  <c r="E1656" i="4"/>
  <c r="F1656" i="4"/>
  <c r="G1656" i="4"/>
  <c r="H1656" i="4"/>
  <c r="I1656" i="4"/>
  <c r="J1656" i="4"/>
  <c r="K1656" i="4"/>
  <c r="L1656" i="4" s="1"/>
  <c r="A1657" i="4"/>
  <c r="B1657" i="4"/>
  <c r="C1657" i="4"/>
  <c r="D1657" i="4"/>
  <c r="E1657" i="4"/>
  <c r="F1657" i="4"/>
  <c r="G1657" i="4"/>
  <c r="H1657" i="4"/>
  <c r="I1657" i="4"/>
  <c r="J1657" i="4"/>
  <c r="K1657" i="4"/>
  <c r="L1657" i="4" s="1"/>
  <c r="A1658" i="4"/>
  <c r="B1658" i="4"/>
  <c r="C1658" i="4"/>
  <c r="D1658" i="4"/>
  <c r="E1658" i="4"/>
  <c r="F1658" i="4"/>
  <c r="G1658" i="4"/>
  <c r="H1658" i="4"/>
  <c r="I1658" i="4"/>
  <c r="J1658" i="4"/>
  <c r="K1658" i="4"/>
  <c r="L1658" i="4" s="1"/>
  <c r="A1659" i="4"/>
  <c r="B1659" i="4"/>
  <c r="C1659" i="4"/>
  <c r="D1659" i="4"/>
  <c r="E1659" i="4"/>
  <c r="F1659" i="4"/>
  <c r="G1659" i="4"/>
  <c r="H1659" i="4"/>
  <c r="I1659" i="4"/>
  <c r="J1659" i="4"/>
  <c r="K1659" i="4"/>
  <c r="L1659" i="4" s="1"/>
  <c r="A1660" i="4"/>
  <c r="B1660" i="4"/>
  <c r="C1660" i="4"/>
  <c r="D1660" i="4"/>
  <c r="E1660" i="4"/>
  <c r="F1660" i="4"/>
  <c r="G1660" i="4"/>
  <c r="H1660" i="4"/>
  <c r="I1660" i="4"/>
  <c r="J1660" i="4"/>
  <c r="K1660" i="4"/>
  <c r="L1660" i="4" s="1"/>
  <c r="A1661" i="4"/>
  <c r="B1661" i="4"/>
  <c r="C1661" i="4"/>
  <c r="D1661" i="4"/>
  <c r="E1661" i="4"/>
  <c r="F1661" i="4"/>
  <c r="G1661" i="4"/>
  <c r="H1661" i="4"/>
  <c r="I1661" i="4"/>
  <c r="J1661" i="4"/>
  <c r="K1661" i="4"/>
  <c r="L1661" i="4" s="1"/>
  <c r="A1662" i="4"/>
  <c r="B1662" i="4"/>
  <c r="C1662" i="4"/>
  <c r="D1662" i="4"/>
  <c r="E1662" i="4"/>
  <c r="F1662" i="4"/>
  <c r="G1662" i="4"/>
  <c r="H1662" i="4"/>
  <c r="I1662" i="4"/>
  <c r="J1662" i="4"/>
  <c r="K1662" i="4"/>
  <c r="L1662" i="4" s="1"/>
  <c r="A1663" i="4"/>
  <c r="B1663" i="4"/>
  <c r="C1663" i="4"/>
  <c r="D1663" i="4"/>
  <c r="E1663" i="4"/>
  <c r="F1663" i="4"/>
  <c r="G1663" i="4"/>
  <c r="H1663" i="4"/>
  <c r="I1663" i="4"/>
  <c r="J1663" i="4"/>
  <c r="K1663" i="4"/>
  <c r="L1663" i="4" s="1"/>
  <c r="A1664" i="4"/>
  <c r="B1664" i="4"/>
  <c r="C1664" i="4"/>
  <c r="D1664" i="4"/>
  <c r="E1664" i="4"/>
  <c r="F1664" i="4"/>
  <c r="G1664" i="4"/>
  <c r="H1664" i="4"/>
  <c r="I1664" i="4"/>
  <c r="J1664" i="4"/>
  <c r="K1664" i="4"/>
  <c r="L1664" i="4" s="1"/>
  <c r="A1665" i="4"/>
  <c r="B1665" i="4"/>
  <c r="C1665" i="4"/>
  <c r="D1665" i="4"/>
  <c r="E1665" i="4"/>
  <c r="F1665" i="4"/>
  <c r="G1665" i="4"/>
  <c r="H1665" i="4"/>
  <c r="I1665" i="4"/>
  <c r="J1665" i="4"/>
  <c r="K1665" i="4"/>
  <c r="L1665" i="4" s="1"/>
  <c r="A1666" i="4"/>
  <c r="B1666" i="4"/>
  <c r="C1666" i="4"/>
  <c r="D1666" i="4"/>
  <c r="E1666" i="4"/>
  <c r="F1666" i="4"/>
  <c r="G1666" i="4"/>
  <c r="H1666" i="4"/>
  <c r="I1666" i="4"/>
  <c r="J1666" i="4"/>
  <c r="K1666" i="4"/>
  <c r="L1666" i="4" s="1"/>
  <c r="A1667" i="4"/>
  <c r="B1667" i="4"/>
  <c r="C1667" i="4"/>
  <c r="D1667" i="4"/>
  <c r="E1667" i="4"/>
  <c r="F1667" i="4"/>
  <c r="G1667" i="4"/>
  <c r="H1667" i="4"/>
  <c r="I1667" i="4"/>
  <c r="J1667" i="4"/>
  <c r="K1667" i="4"/>
  <c r="L1667" i="4" s="1"/>
  <c r="A1668" i="4"/>
  <c r="B1668" i="4"/>
  <c r="C1668" i="4"/>
  <c r="D1668" i="4"/>
  <c r="E1668" i="4"/>
  <c r="F1668" i="4"/>
  <c r="G1668" i="4"/>
  <c r="H1668" i="4"/>
  <c r="I1668" i="4"/>
  <c r="J1668" i="4"/>
  <c r="K1668" i="4"/>
  <c r="L1668" i="4" s="1"/>
  <c r="A1669" i="4"/>
  <c r="B1669" i="4"/>
  <c r="C1669" i="4"/>
  <c r="D1669" i="4"/>
  <c r="E1669" i="4"/>
  <c r="F1669" i="4"/>
  <c r="G1669" i="4"/>
  <c r="H1669" i="4"/>
  <c r="I1669" i="4"/>
  <c r="J1669" i="4"/>
  <c r="K1669" i="4"/>
  <c r="L1669" i="4" s="1"/>
  <c r="A1670" i="4"/>
  <c r="B1670" i="4"/>
  <c r="C1670" i="4"/>
  <c r="D1670" i="4"/>
  <c r="E1670" i="4"/>
  <c r="F1670" i="4"/>
  <c r="G1670" i="4"/>
  <c r="H1670" i="4"/>
  <c r="I1670" i="4"/>
  <c r="J1670" i="4"/>
  <c r="K1670" i="4"/>
  <c r="L1670" i="4" s="1"/>
  <c r="A1671" i="4"/>
  <c r="B1671" i="4"/>
  <c r="C1671" i="4"/>
  <c r="D1671" i="4"/>
  <c r="E1671" i="4"/>
  <c r="F1671" i="4"/>
  <c r="G1671" i="4"/>
  <c r="H1671" i="4"/>
  <c r="I1671" i="4"/>
  <c r="J1671" i="4"/>
  <c r="K1671" i="4"/>
  <c r="L1671" i="4" s="1"/>
  <c r="A1672" i="4"/>
  <c r="B1672" i="4"/>
  <c r="C1672" i="4"/>
  <c r="D1672" i="4"/>
  <c r="E1672" i="4"/>
  <c r="F1672" i="4"/>
  <c r="G1672" i="4"/>
  <c r="H1672" i="4"/>
  <c r="I1672" i="4"/>
  <c r="J1672" i="4"/>
  <c r="K1672" i="4"/>
  <c r="L1672" i="4" s="1"/>
  <c r="A1673" i="4"/>
  <c r="B1673" i="4"/>
  <c r="C1673" i="4"/>
  <c r="D1673" i="4"/>
  <c r="E1673" i="4"/>
  <c r="F1673" i="4"/>
  <c r="G1673" i="4"/>
  <c r="H1673" i="4"/>
  <c r="I1673" i="4"/>
  <c r="J1673" i="4"/>
  <c r="K1673" i="4"/>
  <c r="L1673" i="4" s="1"/>
  <c r="A1674" i="4"/>
  <c r="B1674" i="4"/>
  <c r="C1674" i="4"/>
  <c r="D1674" i="4"/>
  <c r="E1674" i="4"/>
  <c r="F1674" i="4"/>
  <c r="G1674" i="4"/>
  <c r="H1674" i="4"/>
  <c r="I1674" i="4"/>
  <c r="J1674" i="4"/>
  <c r="K1674" i="4"/>
  <c r="L1674" i="4" s="1"/>
  <c r="A1675" i="4"/>
  <c r="B1675" i="4"/>
  <c r="C1675" i="4"/>
  <c r="D1675" i="4"/>
  <c r="E1675" i="4"/>
  <c r="F1675" i="4"/>
  <c r="G1675" i="4"/>
  <c r="H1675" i="4"/>
  <c r="I1675" i="4"/>
  <c r="J1675" i="4"/>
  <c r="K1675" i="4"/>
  <c r="L1675" i="4" s="1"/>
  <c r="A1676" i="4"/>
  <c r="B1676" i="4"/>
  <c r="C1676" i="4"/>
  <c r="D1676" i="4"/>
  <c r="E1676" i="4"/>
  <c r="F1676" i="4"/>
  <c r="G1676" i="4"/>
  <c r="H1676" i="4"/>
  <c r="I1676" i="4"/>
  <c r="J1676" i="4"/>
  <c r="K1676" i="4"/>
  <c r="L1676" i="4" s="1"/>
  <c r="A1677" i="4"/>
  <c r="B1677" i="4"/>
  <c r="C1677" i="4"/>
  <c r="D1677" i="4"/>
  <c r="E1677" i="4"/>
  <c r="F1677" i="4"/>
  <c r="G1677" i="4"/>
  <c r="H1677" i="4"/>
  <c r="I1677" i="4"/>
  <c r="J1677" i="4"/>
  <c r="K1677" i="4"/>
  <c r="L1677" i="4" s="1"/>
  <c r="A1678" i="4"/>
  <c r="B1678" i="4"/>
  <c r="C1678" i="4"/>
  <c r="D1678" i="4"/>
  <c r="E1678" i="4"/>
  <c r="F1678" i="4"/>
  <c r="G1678" i="4"/>
  <c r="H1678" i="4"/>
  <c r="I1678" i="4"/>
  <c r="J1678" i="4"/>
  <c r="K1678" i="4"/>
  <c r="L1678" i="4" s="1"/>
  <c r="A1679" i="4"/>
  <c r="B1679" i="4"/>
  <c r="C1679" i="4"/>
  <c r="D1679" i="4"/>
  <c r="E1679" i="4"/>
  <c r="F1679" i="4"/>
  <c r="G1679" i="4"/>
  <c r="H1679" i="4"/>
  <c r="I1679" i="4"/>
  <c r="J1679" i="4"/>
  <c r="K1679" i="4"/>
  <c r="L1679" i="4" s="1"/>
  <c r="A1680" i="4"/>
  <c r="B1680" i="4"/>
  <c r="C1680" i="4"/>
  <c r="D1680" i="4"/>
  <c r="E1680" i="4"/>
  <c r="F1680" i="4"/>
  <c r="G1680" i="4"/>
  <c r="H1680" i="4"/>
  <c r="I1680" i="4"/>
  <c r="J1680" i="4"/>
  <c r="K1680" i="4"/>
  <c r="L1680" i="4" s="1"/>
  <c r="A1681" i="4"/>
  <c r="B1681" i="4"/>
  <c r="C1681" i="4"/>
  <c r="D1681" i="4"/>
  <c r="E1681" i="4"/>
  <c r="F1681" i="4"/>
  <c r="G1681" i="4"/>
  <c r="H1681" i="4"/>
  <c r="I1681" i="4"/>
  <c r="J1681" i="4"/>
  <c r="K1681" i="4"/>
  <c r="L1681" i="4" s="1"/>
  <c r="A1682" i="4"/>
  <c r="B1682" i="4"/>
  <c r="C1682" i="4"/>
  <c r="D1682" i="4"/>
  <c r="E1682" i="4"/>
  <c r="F1682" i="4"/>
  <c r="G1682" i="4"/>
  <c r="H1682" i="4"/>
  <c r="I1682" i="4"/>
  <c r="J1682" i="4"/>
  <c r="K1682" i="4"/>
  <c r="L1682" i="4"/>
  <c r="A1683" i="4"/>
  <c r="B1683" i="4"/>
  <c r="C1683" i="4"/>
  <c r="D1683" i="4"/>
  <c r="E1683" i="4"/>
  <c r="F1683" i="4"/>
  <c r="G1683" i="4"/>
  <c r="H1683" i="4"/>
  <c r="I1683" i="4"/>
  <c r="J1683" i="4"/>
  <c r="K1683" i="4"/>
  <c r="L1683" i="4" s="1"/>
  <c r="A1684" i="4"/>
  <c r="B1684" i="4"/>
  <c r="C1684" i="4"/>
  <c r="D1684" i="4"/>
  <c r="E1684" i="4"/>
  <c r="F1684" i="4"/>
  <c r="G1684" i="4"/>
  <c r="H1684" i="4"/>
  <c r="I1684" i="4"/>
  <c r="J1684" i="4"/>
  <c r="K1684" i="4"/>
  <c r="L1684" i="4" s="1"/>
  <c r="A1685" i="4"/>
  <c r="B1685" i="4"/>
  <c r="C1685" i="4"/>
  <c r="D1685" i="4"/>
  <c r="E1685" i="4"/>
  <c r="F1685" i="4"/>
  <c r="G1685" i="4"/>
  <c r="H1685" i="4"/>
  <c r="I1685" i="4"/>
  <c r="J1685" i="4"/>
  <c r="K1685" i="4"/>
  <c r="L1685" i="4" s="1"/>
  <c r="A1686" i="4"/>
  <c r="B1686" i="4"/>
  <c r="C1686" i="4"/>
  <c r="D1686" i="4"/>
  <c r="E1686" i="4"/>
  <c r="F1686" i="4"/>
  <c r="G1686" i="4"/>
  <c r="H1686" i="4"/>
  <c r="I1686" i="4"/>
  <c r="J1686" i="4"/>
  <c r="K1686" i="4"/>
  <c r="L1686" i="4" s="1"/>
  <c r="A1687" i="4"/>
  <c r="B1687" i="4"/>
  <c r="C1687" i="4"/>
  <c r="D1687" i="4"/>
  <c r="E1687" i="4"/>
  <c r="F1687" i="4"/>
  <c r="G1687" i="4"/>
  <c r="H1687" i="4"/>
  <c r="I1687" i="4"/>
  <c r="J1687" i="4"/>
  <c r="K1687" i="4"/>
  <c r="L1687" i="4" s="1"/>
  <c r="A1688" i="4"/>
  <c r="B1688" i="4"/>
  <c r="C1688" i="4"/>
  <c r="D1688" i="4"/>
  <c r="E1688" i="4"/>
  <c r="F1688" i="4"/>
  <c r="G1688" i="4"/>
  <c r="H1688" i="4"/>
  <c r="I1688" i="4"/>
  <c r="J1688" i="4"/>
  <c r="K1688" i="4"/>
  <c r="L1688" i="4" s="1"/>
  <c r="A1689" i="4"/>
  <c r="B1689" i="4"/>
  <c r="C1689" i="4"/>
  <c r="D1689" i="4"/>
  <c r="E1689" i="4"/>
  <c r="F1689" i="4"/>
  <c r="G1689" i="4"/>
  <c r="H1689" i="4"/>
  <c r="I1689" i="4"/>
  <c r="J1689" i="4"/>
  <c r="K1689" i="4"/>
  <c r="L1689" i="4" s="1"/>
  <c r="A1690" i="4"/>
  <c r="B1690" i="4"/>
  <c r="C1690" i="4"/>
  <c r="D1690" i="4"/>
  <c r="E1690" i="4"/>
  <c r="F1690" i="4"/>
  <c r="G1690" i="4"/>
  <c r="H1690" i="4"/>
  <c r="I1690" i="4"/>
  <c r="J1690" i="4"/>
  <c r="K1690" i="4"/>
  <c r="L1690" i="4" s="1"/>
  <c r="A1691" i="4"/>
  <c r="B1691" i="4"/>
  <c r="C1691" i="4"/>
  <c r="D1691" i="4"/>
  <c r="E1691" i="4"/>
  <c r="F1691" i="4"/>
  <c r="G1691" i="4"/>
  <c r="H1691" i="4"/>
  <c r="I1691" i="4"/>
  <c r="J1691" i="4"/>
  <c r="K1691" i="4"/>
  <c r="L1691" i="4" s="1"/>
  <c r="A1692" i="4"/>
  <c r="B1692" i="4"/>
  <c r="C1692" i="4"/>
  <c r="D1692" i="4"/>
  <c r="E1692" i="4"/>
  <c r="F1692" i="4"/>
  <c r="G1692" i="4"/>
  <c r="H1692" i="4"/>
  <c r="I1692" i="4"/>
  <c r="J1692" i="4"/>
  <c r="K1692" i="4"/>
  <c r="L1692" i="4" s="1"/>
  <c r="A1693" i="4"/>
  <c r="B1693" i="4"/>
  <c r="C1693" i="4"/>
  <c r="D1693" i="4"/>
  <c r="E1693" i="4"/>
  <c r="F1693" i="4"/>
  <c r="G1693" i="4"/>
  <c r="H1693" i="4"/>
  <c r="I1693" i="4"/>
  <c r="J1693" i="4"/>
  <c r="K1693" i="4"/>
  <c r="L1693" i="4" s="1"/>
  <c r="A1694" i="4"/>
  <c r="B1694" i="4"/>
  <c r="C1694" i="4"/>
  <c r="D1694" i="4"/>
  <c r="E1694" i="4"/>
  <c r="F1694" i="4"/>
  <c r="G1694" i="4"/>
  <c r="H1694" i="4"/>
  <c r="I1694" i="4"/>
  <c r="J1694" i="4"/>
  <c r="K1694" i="4"/>
  <c r="L1694" i="4" s="1"/>
  <c r="A1695" i="4"/>
  <c r="B1695" i="4"/>
  <c r="C1695" i="4"/>
  <c r="D1695" i="4"/>
  <c r="E1695" i="4"/>
  <c r="F1695" i="4"/>
  <c r="G1695" i="4"/>
  <c r="H1695" i="4"/>
  <c r="I1695" i="4"/>
  <c r="J1695" i="4"/>
  <c r="K1695" i="4"/>
  <c r="L1695" i="4" s="1"/>
  <c r="A1696" i="4"/>
  <c r="B1696" i="4"/>
  <c r="C1696" i="4"/>
  <c r="D1696" i="4"/>
  <c r="E1696" i="4"/>
  <c r="F1696" i="4"/>
  <c r="G1696" i="4"/>
  <c r="H1696" i="4"/>
  <c r="I1696" i="4"/>
  <c r="J1696" i="4"/>
  <c r="K1696" i="4"/>
  <c r="L1696" i="4" s="1"/>
  <c r="A1697" i="4"/>
  <c r="B1697" i="4"/>
  <c r="C1697" i="4"/>
  <c r="D1697" i="4"/>
  <c r="E1697" i="4"/>
  <c r="F1697" i="4"/>
  <c r="G1697" i="4"/>
  <c r="H1697" i="4"/>
  <c r="I1697" i="4"/>
  <c r="J1697" i="4"/>
  <c r="K1697" i="4"/>
  <c r="L1697" i="4" s="1"/>
  <c r="A1698" i="4"/>
  <c r="B1698" i="4"/>
  <c r="C1698" i="4"/>
  <c r="D1698" i="4"/>
  <c r="E1698" i="4"/>
  <c r="F1698" i="4"/>
  <c r="G1698" i="4"/>
  <c r="H1698" i="4"/>
  <c r="I1698" i="4"/>
  <c r="J1698" i="4"/>
  <c r="K1698" i="4"/>
  <c r="L1698" i="4" s="1"/>
  <c r="A1699" i="4"/>
  <c r="B1699" i="4"/>
  <c r="C1699" i="4"/>
  <c r="D1699" i="4"/>
  <c r="E1699" i="4"/>
  <c r="F1699" i="4"/>
  <c r="G1699" i="4"/>
  <c r="H1699" i="4"/>
  <c r="I1699" i="4"/>
  <c r="J1699" i="4"/>
  <c r="K1699" i="4"/>
  <c r="L1699" i="4" s="1"/>
  <c r="A1700" i="4"/>
  <c r="B1700" i="4"/>
  <c r="C1700" i="4"/>
  <c r="D1700" i="4"/>
  <c r="E1700" i="4"/>
  <c r="F1700" i="4"/>
  <c r="G1700" i="4"/>
  <c r="H1700" i="4"/>
  <c r="I1700" i="4"/>
  <c r="J1700" i="4"/>
  <c r="K1700" i="4"/>
  <c r="L1700" i="4" s="1"/>
  <c r="A1701" i="4"/>
  <c r="B1701" i="4"/>
  <c r="C1701" i="4"/>
  <c r="D1701" i="4"/>
  <c r="E1701" i="4"/>
  <c r="F1701" i="4"/>
  <c r="G1701" i="4"/>
  <c r="H1701" i="4"/>
  <c r="I1701" i="4"/>
  <c r="J1701" i="4"/>
  <c r="K1701" i="4"/>
  <c r="L1701" i="4" s="1"/>
  <c r="A1702" i="4"/>
  <c r="B1702" i="4"/>
  <c r="C1702" i="4"/>
  <c r="D1702" i="4"/>
  <c r="E1702" i="4"/>
  <c r="F1702" i="4"/>
  <c r="G1702" i="4"/>
  <c r="H1702" i="4"/>
  <c r="I1702" i="4"/>
  <c r="J1702" i="4"/>
  <c r="K1702" i="4"/>
  <c r="L1702" i="4" s="1"/>
  <c r="A1703" i="4"/>
  <c r="B1703" i="4"/>
  <c r="C1703" i="4"/>
  <c r="D1703" i="4"/>
  <c r="E1703" i="4"/>
  <c r="F1703" i="4"/>
  <c r="G1703" i="4"/>
  <c r="H1703" i="4"/>
  <c r="I1703" i="4"/>
  <c r="J1703" i="4"/>
  <c r="K1703" i="4"/>
  <c r="L1703" i="4" s="1"/>
  <c r="A1704" i="4"/>
  <c r="B1704" i="4"/>
  <c r="C1704" i="4"/>
  <c r="D1704" i="4"/>
  <c r="E1704" i="4"/>
  <c r="F1704" i="4"/>
  <c r="G1704" i="4"/>
  <c r="H1704" i="4"/>
  <c r="I1704" i="4"/>
  <c r="J1704" i="4"/>
  <c r="K1704" i="4"/>
  <c r="L1704" i="4" s="1"/>
  <c r="A1705" i="4"/>
  <c r="B1705" i="4"/>
  <c r="C1705" i="4"/>
  <c r="D1705" i="4"/>
  <c r="E1705" i="4"/>
  <c r="F1705" i="4"/>
  <c r="G1705" i="4"/>
  <c r="H1705" i="4"/>
  <c r="I1705" i="4"/>
  <c r="J1705" i="4"/>
  <c r="K1705" i="4"/>
  <c r="L1705" i="4" s="1"/>
  <c r="A1706" i="4"/>
  <c r="B1706" i="4"/>
  <c r="C1706" i="4"/>
  <c r="D1706" i="4"/>
  <c r="E1706" i="4"/>
  <c r="F1706" i="4"/>
  <c r="G1706" i="4"/>
  <c r="H1706" i="4"/>
  <c r="I1706" i="4"/>
  <c r="J1706" i="4"/>
  <c r="K1706" i="4"/>
  <c r="L1706" i="4" s="1"/>
  <c r="A1707" i="4"/>
  <c r="B1707" i="4"/>
  <c r="C1707" i="4"/>
  <c r="D1707" i="4"/>
  <c r="E1707" i="4"/>
  <c r="F1707" i="4"/>
  <c r="G1707" i="4"/>
  <c r="H1707" i="4"/>
  <c r="I1707" i="4"/>
  <c r="J1707" i="4"/>
  <c r="K1707" i="4"/>
  <c r="L1707" i="4" s="1"/>
  <c r="A1708" i="4"/>
  <c r="B1708" i="4"/>
  <c r="C1708" i="4"/>
  <c r="D1708" i="4"/>
  <c r="E1708" i="4"/>
  <c r="F1708" i="4"/>
  <c r="G1708" i="4"/>
  <c r="H1708" i="4"/>
  <c r="I1708" i="4"/>
  <c r="J1708" i="4"/>
  <c r="K1708" i="4"/>
  <c r="L1708" i="4" s="1"/>
  <c r="A1709" i="4"/>
  <c r="B1709" i="4"/>
  <c r="C1709" i="4"/>
  <c r="D1709" i="4"/>
  <c r="E1709" i="4"/>
  <c r="F1709" i="4"/>
  <c r="G1709" i="4"/>
  <c r="H1709" i="4"/>
  <c r="I1709" i="4"/>
  <c r="J1709" i="4"/>
  <c r="K1709" i="4"/>
  <c r="L1709" i="4" s="1"/>
  <c r="A1710" i="4"/>
  <c r="B1710" i="4"/>
  <c r="C1710" i="4"/>
  <c r="D1710" i="4"/>
  <c r="E1710" i="4"/>
  <c r="F1710" i="4"/>
  <c r="G1710" i="4"/>
  <c r="H1710" i="4"/>
  <c r="I1710" i="4"/>
  <c r="J1710" i="4"/>
  <c r="K1710" i="4"/>
  <c r="L1710" i="4" s="1"/>
  <c r="A1711" i="4"/>
  <c r="B1711" i="4"/>
  <c r="C1711" i="4"/>
  <c r="D1711" i="4"/>
  <c r="E1711" i="4"/>
  <c r="F1711" i="4"/>
  <c r="G1711" i="4"/>
  <c r="H1711" i="4"/>
  <c r="I1711" i="4"/>
  <c r="J1711" i="4"/>
  <c r="K1711" i="4"/>
  <c r="L1711" i="4" s="1"/>
  <c r="A1712" i="4"/>
  <c r="B1712" i="4"/>
  <c r="C1712" i="4"/>
  <c r="D1712" i="4"/>
  <c r="E1712" i="4"/>
  <c r="F1712" i="4"/>
  <c r="G1712" i="4"/>
  <c r="H1712" i="4"/>
  <c r="I1712" i="4"/>
  <c r="J1712" i="4"/>
  <c r="K1712" i="4"/>
  <c r="L1712" i="4" s="1"/>
  <c r="A1713" i="4"/>
  <c r="B1713" i="4"/>
  <c r="C1713" i="4"/>
  <c r="D1713" i="4"/>
  <c r="E1713" i="4"/>
  <c r="F1713" i="4"/>
  <c r="G1713" i="4"/>
  <c r="H1713" i="4"/>
  <c r="I1713" i="4"/>
  <c r="J1713" i="4"/>
  <c r="K1713" i="4"/>
  <c r="L1713" i="4" s="1"/>
  <c r="A1714" i="4"/>
  <c r="B1714" i="4"/>
  <c r="C1714" i="4"/>
  <c r="D1714" i="4"/>
  <c r="E1714" i="4"/>
  <c r="F1714" i="4"/>
  <c r="G1714" i="4"/>
  <c r="H1714" i="4"/>
  <c r="I1714" i="4"/>
  <c r="J1714" i="4"/>
  <c r="K1714" i="4"/>
  <c r="L1714" i="4" s="1"/>
  <c r="A1715" i="4"/>
  <c r="B1715" i="4"/>
  <c r="C1715" i="4"/>
  <c r="D1715" i="4"/>
  <c r="E1715" i="4"/>
  <c r="F1715" i="4"/>
  <c r="G1715" i="4"/>
  <c r="H1715" i="4"/>
  <c r="I1715" i="4"/>
  <c r="J1715" i="4"/>
  <c r="K1715" i="4"/>
  <c r="L1715" i="4" s="1"/>
  <c r="A1716" i="4"/>
  <c r="B1716" i="4"/>
  <c r="C1716" i="4"/>
  <c r="D1716" i="4"/>
  <c r="E1716" i="4"/>
  <c r="F1716" i="4"/>
  <c r="G1716" i="4"/>
  <c r="H1716" i="4"/>
  <c r="I1716" i="4"/>
  <c r="J1716" i="4"/>
  <c r="K1716" i="4"/>
  <c r="L1716" i="4" s="1"/>
  <c r="A1717" i="4"/>
  <c r="B1717" i="4"/>
  <c r="C1717" i="4"/>
  <c r="D1717" i="4"/>
  <c r="E1717" i="4"/>
  <c r="F1717" i="4"/>
  <c r="G1717" i="4"/>
  <c r="H1717" i="4"/>
  <c r="I1717" i="4"/>
  <c r="J1717" i="4"/>
  <c r="K1717" i="4"/>
  <c r="L1717" i="4" s="1"/>
  <c r="A1718" i="4"/>
  <c r="B1718" i="4"/>
  <c r="C1718" i="4"/>
  <c r="D1718" i="4"/>
  <c r="E1718" i="4"/>
  <c r="F1718" i="4"/>
  <c r="G1718" i="4"/>
  <c r="H1718" i="4"/>
  <c r="I1718" i="4"/>
  <c r="J1718" i="4"/>
  <c r="K1718" i="4"/>
  <c r="L1718" i="4" s="1"/>
  <c r="A1719" i="4"/>
  <c r="B1719" i="4"/>
  <c r="C1719" i="4"/>
  <c r="D1719" i="4"/>
  <c r="E1719" i="4"/>
  <c r="F1719" i="4"/>
  <c r="G1719" i="4"/>
  <c r="H1719" i="4"/>
  <c r="I1719" i="4"/>
  <c r="J1719" i="4"/>
  <c r="K1719" i="4"/>
  <c r="L1719" i="4" s="1"/>
  <c r="A1720" i="4"/>
  <c r="B1720" i="4"/>
  <c r="C1720" i="4"/>
  <c r="D1720" i="4"/>
  <c r="E1720" i="4"/>
  <c r="F1720" i="4"/>
  <c r="G1720" i="4"/>
  <c r="H1720" i="4"/>
  <c r="I1720" i="4"/>
  <c r="J1720" i="4"/>
  <c r="K1720" i="4"/>
  <c r="L1720" i="4"/>
  <c r="A1721" i="4"/>
  <c r="B1721" i="4"/>
  <c r="C1721" i="4"/>
  <c r="D1721" i="4"/>
  <c r="E1721" i="4"/>
  <c r="F1721" i="4"/>
  <c r="G1721" i="4"/>
  <c r="H1721" i="4"/>
  <c r="I1721" i="4"/>
  <c r="J1721" i="4"/>
  <c r="K1721" i="4"/>
  <c r="L1721" i="4" s="1"/>
  <c r="A1722" i="4"/>
  <c r="B1722" i="4"/>
  <c r="C1722" i="4"/>
  <c r="D1722" i="4"/>
  <c r="E1722" i="4"/>
  <c r="F1722" i="4"/>
  <c r="G1722" i="4"/>
  <c r="H1722" i="4"/>
  <c r="I1722" i="4"/>
  <c r="J1722" i="4"/>
  <c r="K1722" i="4"/>
  <c r="L1722" i="4" s="1"/>
  <c r="A1723" i="4"/>
  <c r="B1723" i="4"/>
  <c r="C1723" i="4"/>
  <c r="D1723" i="4"/>
  <c r="E1723" i="4"/>
  <c r="F1723" i="4"/>
  <c r="G1723" i="4"/>
  <c r="H1723" i="4"/>
  <c r="I1723" i="4"/>
  <c r="J1723" i="4"/>
  <c r="K1723" i="4"/>
  <c r="L1723" i="4" s="1"/>
  <c r="A1724" i="4"/>
  <c r="B1724" i="4"/>
  <c r="C1724" i="4"/>
  <c r="D1724" i="4"/>
  <c r="E1724" i="4"/>
  <c r="F1724" i="4"/>
  <c r="G1724" i="4"/>
  <c r="H1724" i="4"/>
  <c r="I1724" i="4"/>
  <c r="J1724" i="4"/>
  <c r="K1724" i="4"/>
  <c r="L1724" i="4" s="1"/>
  <c r="A1725" i="4"/>
  <c r="B1725" i="4"/>
  <c r="C1725" i="4"/>
  <c r="D1725" i="4"/>
  <c r="E1725" i="4"/>
  <c r="F1725" i="4"/>
  <c r="G1725" i="4"/>
  <c r="H1725" i="4"/>
  <c r="I1725" i="4"/>
  <c r="J1725" i="4"/>
  <c r="K1725" i="4"/>
  <c r="L1725" i="4" s="1"/>
  <c r="A1726" i="4"/>
  <c r="B1726" i="4"/>
  <c r="C1726" i="4"/>
  <c r="D1726" i="4"/>
  <c r="E1726" i="4"/>
  <c r="F1726" i="4"/>
  <c r="G1726" i="4"/>
  <c r="H1726" i="4"/>
  <c r="I1726" i="4"/>
  <c r="J1726" i="4"/>
  <c r="K1726" i="4"/>
  <c r="L1726" i="4"/>
  <c r="A1727" i="4"/>
  <c r="B1727" i="4"/>
  <c r="C1727" i="4"/>
  <c r="D1727" i="4"/>
  <c r="E1727" i="4"/>
  <c r="F1727" i="4"/>
  <c r="G1727" i="4"/>
  <c r="H1727" i="4"/>
  <c r="I1727" i="4"/>
  <c r="J1727" i="4"/>
  <c r="K1727" i="4"/>
  <c r="L1727" i="4" s="1"/>
  <c r="A1728" i="4"/>
  <c r="B1728" i="4"/>
  <c r="C1728" i="4"/>
  <c r="D1728" i="4"/>
  <c r="E1728" i="4"/>
  <c r="F1728" i="4"/>
  <c r="G1728" i="4"/>
  <c r="H1728" i="4"/>
  <c r="I1728" i="4"/>
  <c r="J1728" i="4"/>
  <c r="K1728" i="4"/>
  <c r="L1728" i="4" s="1"/>
  <c r="A1729" i="4"/>
  <c r="B1729" i="4"/>
  <c r="C1729" i="4"/>
  <c r="D1729" i="4"/>
  <c r="E1729" i="4"/>
  <c r="F1729" i="4"/>
  <c r="G1729" i="4"/>
  <c r="H1729" i="4"/>
  <c r="I1729" i="4"/>
  <c r="J1729" i="4"/>
  <c r="K1729" i="4"/>
  <c r="L1729" i="4"/>
  <c r="A1730" i="4"/>
  <c r="B1730" i="4"/>
  <c r="C1730" i="4"/>
  <c r="D1730" i="4"/>
  <c r="E1730" i="4"/>
  <c r="F1730" i="4"/>
  <c r="G1730" i="4"/>
  <c r="H1730" i="4"/>
  <c r="I1730" i="4"/>
  <c r="J1730" i="4"/>
  <c r="K1730" i="4"/>
  <c r="L1730" i="4"/>
  <c r="A1731" i="4"/>
  <c r="B1731" i="4"/>
  <c r="C1731" i="4"/>
  <c r="D1731" i="4"/>
  <c r="E1731" i="4"/>
  <c r="F1731" i="4"/>
  <c r="G1731" i="4"/>
  <c r="H1731" i="4"/>
  <c r="I1731" i="4"/>
  <c r="J1731" i="4"/>
  <c r="K1731" i="4"/>
  <c r="L1731" i="4" s="1"/>
  <c r="A1732" i="4"/>
  <c r="B1732" i="4"/>
  <c r="C1732" i="4"/>
  <c r="D1732" i="4"/>
  <c r="E1732" i="4"/>
  <c r="F1732" i="4"/>
  <c r="G1732" i="4"/>
  <c r="H1732" i="4"/>
  <c r="I1732" i="4"/>
  <c r="J1732" i="4"/>
  <c r="K1732" i="4"/>
  <c r="L1732" i="4" s="1"/>
  <c r="A1733" i="4"/>
  <c r="B1733" i="4"/>
  <c r="C1733" i="4"/>
  <c r="D1733" i="4"/>
  <c r="E1733" i="4"/>
  <c r="F1733" i="4"/>
  <c r="G1733" i="4"/>
  <c r="H1733" i="4"/>
  <c r="I1733" i="4"/>
  <c r="J1733" i="4"/>
  <c r="K1733" i="4"/>
  <c r="L1733" i="4" s="1"/>
  <c r="A1734" i="4"/>
  <c r="B1734" i="4"/>
  <c r="C1734" i="4"/>
  <c r="D1734" i="4"/>
  <c r="E1734" i="4"/>
  <c r="F1734" i="4"/>
  <c r="G1734" i="4"/>
  <c r="H1734" i="4"/>
  <c r="I1734" i="4"/>
  <c r="J1734" i="4"/>
  <c r="K1734" i="4"/>
  <c r="L1734" i="4" s="1"/>
  <c r="A1735" i="4"/>
  <c r="B1735" i="4"/>
  <c r="C1735" i="4"/>
  <c r="D1735" i="4"/>
  <c r="E1735" i="4"/>
  <c r="F1735" i="4"/>
  <c r="G1735" i="4"/>
  <c r="H1735" i="4"/>
  <c r="I1735" i="4"/>
  <c r="J1735" i="4"/>
  <c r="K1735" i="4"/>
  <c r="L1735" i="4" s="1"/>
  <c r="A1736" i="4"/>
  <c r="B1736" i="4"/>
  <c r="C1736" i="4"/>
  <c r="D1736" i="4"/>
  <c r="E1736" i="4"/>
  <c r="F1736" i="4"/>
  <c r="G1736" i="4"/>
  <c r="H1736" i="4"/>
  <c r="I1736" i="4"/>
  <c r="J1736" i="4"/>
  <c r="K1736" i="4"/>
  <c r="L1736" i="4" s="1"/>
  <c r="A1737" i="4"/>
  <c r="B1737" i="4"/>
  <c r="C1737" i="4"/>
  <c r="D1737" i="4"/>
  <c r="E1737" i="4"/>
  <c r="F1737" i="4"/>
  <c r="G1737" i="4"/>
  <c r="H1737" i="4"/>
  <c r="I1737" i="4"/>
  <c r="J1737" i="4"/>
  <c r="K1737" i="4"/>
  <c r="L1737" i="4" s="1"/>
  <c r="A1738" i="4"/>
  <c r="B1738" i="4"/>
  <c r="C1738" i="4"/>
  <c r="D1738" i="4"/>
  <c r="E1738" i="4"/>
  <c r="F1738" i="4"/>
  <c r="G1738" i="4"/>
  <c r="H1738" i="4"/>
  <c r="I1738" i="4"/>
  <c r="J1738" i="4"/>
  <c r="K1738" i="4"/>
  <c r="L1738" i="4" s="1"/>
  <c r="A1739" i="4"/>
  <c r="B1739" i="4"/>
  <c r="C1739" i="4"/>
  <c r="D1739" i="4"/>
  <c r="E1739" i="4"/>
  <c r="F1739" i="4"/>
  <c r="G1739" i="4"/>
  <c r="H1739" i="4"/>
  <c r="I1739" i="4"/>
  <c r="J1739" i="4"/>
  <c r="K1739" i="4"/>
  <c r="L1739" i="4" s="1"/>
  <c r="A1740" i="4"/>
  <c r="B1740" i="4"/>
  <c r="C1740" i="4"/>
  <c r="D1740" i="4"/>
  <c r="E1740" i="4"/>
  <c r="F1740" i="4"/>
  <c r="G1740" i="4"/>
  <c r="H1740" i="4"/>
  <c r="I1740" i="4"/>
  <c r="J1740" i="4"/>
  <c r="K1740" i="4"/>
  <c r="L1740" i="4" s="1"/>
  <c r="A1741" i="4"/>
  <c r="B1741" i="4"/>
  <c r="C1741" i="4"/>
  <c r="D1741" i="4"/>
  <c r="E1741" i="4"/>
  <c r="F1741" i="4"/>
  <c r="G1741" i="4"/>
  <c r="H1741" i="4"/>
  <c r="I1741" i="4"/>
  <c r="J1741" i="4"/>
  <c r="K1741" i="4"/>
  <c r="L1741" i="4" s="1"/>
  <c r="A1742" i="4"/>
  <c r="B1742" i="4"/>
  <c r="C1742" i="4"/>
  <c r="D1742" i="4"/>
  <c r="E1742" i="4"/>
  <c r="F1742" i="4"/>
  <c r="G1742" i="4"/>
  <c r="H1742" i="4"/>
  <c r="I1742" i="4"/>
  <c r="J1742" i="4"/>
  <c r="K1742" i="4"/>
  <c r="L1742" i="4" s="1"/>
  <c r="A1743" i="4"/>
  <c r="B1743" i="4"/>
  <c r="C1743" i="4"/>
  <c r="D1743" i="4"/>
  <c r="E1743" i="4"/>
  <c r="F1743" i="4"/>
  <c r="G1743" i="4"/>
  <c r="H1743" i="4"/>
  <c r="I1743" i="4"/>
  <c r="J1743" i="4"/>
  <c r="K1743" i="4"/>
  <c r="L1743" i="4" s="1"/>
  <c r="A1744" i="4"/>
  <c r="B1744" i="4"/>
  <c r="C1744" i="4"/>
  <c r="D1744" i="4"/>
  <c r="E1744" i="4"/>
  <c r="F1744" i="4"/>
  <c r="G1744" i="4"/>
  <c r="H1744" i="4"/>
  <c r="I1744" i="4"/>
  <c r="J1744" i="4"/>
  <c r="K1744" i="4"/>
  <c r="L1744" i="4" s="1"/>
  <c r="A1745" i="4"/>
  <c r="B1745" i="4"/>
  <c r="C1745" i="4"/>
  <c r="D1745" i="4"/>
  <c r="E1745" i="4"/>
  <c r="F1745" i="4"/>
  <c r="G1745" i="4"/>
  <c r="H1745" i="4"/>
  <c r="I1745" i="4"/>
  <c r="J1745" i="4"/>
  <c r="K1745" i="4"/>
  <c r="L1745" i="4" s="1"/>
  <c r="A1746" i="4"/>
  <c r="B1746" i="4"/>
  <c r="C1746" i="4"/>
  <c r="D1746" i="4"/>
  <c r="E1746" i="4"/>
  <c r="F1746" i="4"/>
  <c r="G1746" i="4"/>
  <c r="H1746" i="4"/>
  <c r="I1746" i="4"/>
  <c r="J1746" i="4"/>
  <c r="K1746" i="4"/>
  <c r="L1746" i="4" s="1"/>
  <c r="A1747" i="4"/>
  <c r="B1747" i="4"/>
  <c r="C1747" i="4"/>
  <c r="D1747" i="4"/>
  <c r="E1747" i="4"/>
  <c r="F1747" i="4"/>
  <c r="G1747" i="4"/>
  <c r="H1747" i="4"/>
  <c r="I1747" i="4"/>
  <c r="J1747" i="4"/>
  <c r="K1747" i="4"/>
  <c r="L1747" i="4" s="1"/>
  <c r="A1748" i="4"/>
  <c r="B1748" i="4"/>
  <c r="C1748" i="4"/>
  <c r="D1748" i="4"/>
  <c r="E1748" i="4"/>
  <c r="F1748" i="4"/>
  <c r="G1748" i="4"/>
  <c r="H1748" i="4"/>
  <c r="I1748" i="4"/>
  <c r="J1748" i="4"/>
  <c r="K1748" i="4"/>
  <c r="L1748" i="4" s="1"/>
  <c r="A1749" i="4"/>
  <c r="B1749" i="4"/>
  <c r="C1749" i="4"/>
  <c r="D1749" i="4"/>
  <c r="E1749" i="4"/>
  <c r="F1749" i="4"/>
  <c r="G1749" i="4"/>
  <c r="H1749" i="4"/>
  <c r="I1749" i="4"/>
  <c r="J1749" i="4"/>
  <c r="K1749" i="4"/>
  <c r="L1749" i="4" s="1"/>
  <c r="A1750" i="4"/>
  <c r="B1750" i="4"/>
  <c r="C1750" i="4"/>
  <c r="D1750" i="4"/>
  <c r="E1750" i="4"/>
  <c r="F1750" i="4"/>
  <c r="G1750" i="4"/>
  <c r="H1750" i="4"/>
  <c r="I1750" i="4"/>
  <c r="J1750" i="4"/>
  <c r="K1750" i="4"/>
  <c r="L1750" i="4" s="1"/>
  <c r="A1751" i="4"/>
  <c r="B1751" i="4"/>
  <c r="C1751" i="4"/>
  <c r="D1751" i="4"/>
  <c r="E1751" i="4"/>
  <c r="F1751" i="4"/>
  <c r="G1751" i="4"/>
  <c r="H1751" i="4"/>
  <c r="I1751" i="4"/>
  <c r="J1751" i="4"/>
  <c r="K1751" i="4"/>
  <c r="L1751" i="4" s="1"/>
  <c r="A1752" i="4"/>
  <c r="B1752" i="4"/>
  <c r="C1752" i="4"/>
  <c r="D1752" i="4"/>
  <c r="E1752" i="4"/>
  <c r="F1752" i="4"/>
  <c r="G1752" i="4"/>
  <c r="H1752" i="4"/>
  <c r="I1752" i="4"/>
  <c r="J1752" i="4"/>
  <c r="K1752" i="4"/>
  <c r="L1752" i="4" s="1"/>
  <c r="A1753" i="4"/>
  <c r="B1753" i="4"/>
  <c r="C1753" i="4"/>
  <c r="D1753" i="4"/>
  <c r="E1753" i="4"/>
  <c r="F1753" i="4"/>
  <c r="G1753" i="4"/>
  <c r="H1753" i="4"/>
  <c r="I1753" i="4"/>
  <c r="J1753" i="4"/>
  <c r="K1753" i="4"/>
  <c r="L1753" i="4" s="1"/>
  <c r="A1754" i="4"/>
  <c r="B1754" i="4"/>
  <c r="C1754" i="4"/>
  <c r="D1754" i="4"/>
  <c r="E1754" i="4"/>
  <c r="F1754" i="4"/>
  <c r="G1754" i="4"/>
  <c r="H1754" i="4"/>
  <c r="I1754" i="4"/>
  <c r="J1754" i="4"/>
  <c r="K1754" i="4"/>
  <c r="L1754" i="4" s="1"/>
  <c r="A1755" i="4"/>
  <c r="B1755" i="4"/>
  <c r="C1755" i="4"/>
  <c r="D1755" i="4"/>
  <c r="E1755" i="4"/>
  <c r="F1755" i="4"/>
  <c r="G1755" i="4"/>
  <c r="H1755" i="4"/>
  <c r="I1755" i="4"/>
  <c r="J1755" i="4"/>
  <c r="K1755" i="4"/>
  <c r="L1755" i="4" s="1"/>
  <c r="A1756" i="4"/>
  <c r="B1756" i="4"/>
  <c r="C1756" i="4"/>
  <c r="D1756" i="4"/>
  <c r="E1756" i="4"/>
  <c r="F1756" i="4"/>
  <c r="G1756" i="4"/>
  <c r="H1756" i="4"/>
  <c r="I1756" i="4"/>
  <c r="J1756" i="4"/>
  <c r="K1756" i="4"/>
  <c r="L1756" i="4" s="1"/>
  <c r="A1757" i="4"/>
  <c r="B1757" i="4"/>
  <c r="C1757" i="4"/>
  <c r="D1757" i="4"/>
  <c r="E1757" i="4"/>
  <c r="F1757" i="4"/>
  <c r="G1757" i="4"/>
  <c r="H1757" i="4"/>
  <c r="I1757" i="4"/>
  <c r="J1757" i="4"/>
  <c r="K1757" i="4"/>
  <c r="L1757" i="4" s="1"/>
  <c r="A1758" i="4"/>
  <c r="B1758" i="4"/>
  <c r="C1758" i="4"/>
  <c r="D1758" i="4"/>
  <c r="E1758" i="4"/>
  <c r="F1758" i="4"/>
  <c r="G1758" i="4"/>
  <c r="H1758" i="4"/>
  <c r="I1758" i="4"/>
  <c r="J1758" i="4"/>
  <c r="K1758" i="4"/>
  <c r="L1758" i="4" s="1"/>
  <c r="A1759" i="4"/>
  <c r="B1759" i="4"/>
  <c r="C1759" i="4"/>
  <c r="D1759" i="4"/>
  <c r="E1759" i="4"/>
  <c r="F1759" i="4"/>
  <c r="G1759" i="4"/>
  <c r="H1759" i="4"/>
  <c r="I1759" i="4"/>
  <c r="J1759" i="4"/>
  <c r="K1759" i="4"/>
  <c r="L1759" i="4" s="1"/>
  <c r="A1760" i="4"/>
  <c r="B1760" i="4"/>
  <c r="C1760" i="4"/>
  <c r="D1760" i="4"/>
  <c r="E1760" i="4"/>
  <c r="F1760" i="4"/>
  <c r="G1760" i="4"/>
  <c r="H1760" i="4"/>
  <c r="I1760" i="4"/>
  <c r="J1760" i="4"/>
  <c r="K1760" i="4"/>
  <c r="L1760" i="4" s="1"/>
  <c r="A1761" i="4"/>
  <c r="B1761" i="4"/>
  <c r="C1761" i="4"/>
  <c r="D1761" i="4"/>
  <c r="E1761" i="4"/>
  <c r="F1761" i="4"/>
  <c r="G1761" i="4"/>
  <c r="H1761" i="4"/>
  <c r="I1761" i="4"/>
  <c r="J1761" i="4"/>
  <c r="K1761" i="4"/>
  <c r="L1761" i="4" s="1"/>
  <c r="A1762" i="4"/>
  <c r="B1762" i="4"/>
  <c r="C1762" i="4"/>
  <c r="D1762" i="4"/>
  <c r="E1762" i="4"/>
  <c r="F1762" i="4"/>
  <c r="G1762" i="4"/>
  <c r="H1762" i="4"/>
  <c r="I1762" i="4"/>
  <c r="J1762" i="4"/>
  <c r="K1762" i="4"/>
  <c r="L1762" i="4" s="1"/>
  <c r="A1763" i="4"/>
  <c r="B1763" i="4"/>
  <c r="C1763" i="4"/>
  <c r="D1763" i="4"/>
  <c r="E1763" i="4"/>
  <c r="F1763" i="4"/>
  <c r="G1763" i="4"/>
  <c r="H1763" i="4"/>
  <c r="I1763" i="4"/>
  <c r="J1763" i="4"/>
  <c r="K1763" i="4"/>
  <c r="L1763" i="4" s="1"/>
  <c r="A1764" i="4"/>
  <c r="B1764" i="4"/>
  <c r="C1764" i="4"/>
  <c r="D1764" i="4"/>
  <c r="E1764" i="4"/>
  <c r="F1764" i="4"/>
  <c r="G1764" i="4"/>
  <c r="H1764" i="4"/>
  <c r="I1764" i="4"/>
  <c r="J1764" i="4"/>
  <c r="K1764" i="4"/>
  <c r="L1764" i="4" s="1"/>
  <c r="A1765" i="4"/>
  <c r="B1765" i="4"/>
  <c r="C1765" i="4"/>
  <c r="D1765" i="4"/>
  <c r="E1765" i="4"/>
  <c r="F1765" i="4"/>
  <c r="G1765" i="4"/>
  <c r="H1765" i="4"/>
  <c r="I1765" i="4"/>
  <c r="J1765" i="4"/>
  <c r="K1765" i="4"/>
  <c r="L1765" i="4" s="1"/>
  <c r="A1766" i="4"/>
  <c r="B1766" i="4"/>
  <c r="C1766" i="4"/>
  <c r="D1766" i="4"/>
  <c r="E1766" i="4"/>
  <c r="F1766" i="4"/>
  <c r="G1766" i="4"/>
  <c r="H1766" i="4"/>
  <c r="I1766" i="4"/>
  <c r="J1766" i="4"/>
  <c r="K1766" i="4"/>
  <c r="L1766" i="4" s="1"/>
  <c r="A1767" i="4"/>
  <c r="B1767" i="4"/>
  <c r="C1767" i="4"/>
  <c r="D1767" i="4"/>
  <c r="E1767" i="4"/>
  <c r="F1767" i="4"/>
  <c r="G1767" i="4"/>
  <c r="H1767" i="4"/>
  <c r="I1767" i="4"/>
  <c r="J1767" i="4"/>
  <c r="K1767" i="4"/>
  <c r="L1767" i="4" s="1"/>
  <c r="A1768" i="4"/>
  <c r="B1768" i="4"/>
  <c r="C1768" i="4"/>
  <c r="D1768" i="4"/>
  <c r="E1768" i="4"/>
  <c r="F1768" i="4"/>
  <c r="G1768" i="4"/>
  <c r="H1768" i="4"/>
  <c r="I1768" i="4"/>
  <c r="J1768" i="4"/>
  <c r="K1768" i="4"/>
  <c r="L1768" i="4" s="1"/>
  <c r="A1769" i="4"/>
  <c r="B1769" i="4"/>
  <c r="C1769" i="4"/>
  <c r="D1769" i="4"/>
  <c r="E1769" i="4"/>
  <c r="F1769" i="4"/>
  <c r="G1769" i="4"/>
  <c r="H1769" i="4"/>
  <c r="I1769" i="4"/>
  <c r="J1769" i="4"/>
  <c r="K1769" i="4"/>
  <c r="L1769" i="4" s="1"/>
  <c r="A1770" i="4"/>
  <c r="B1770" i="4"/>
  <c r="C1770" i="4"/>
  <c r="D1770" i="4"/>
  <c r="E1770" i="4"/>
  <c r="F1770" i="4"/>
  <c r="G1770" i="4"/>
  <c r="H1770" i="4"/>
  <c r="I1770" i="4"/>
  <c r="J1770" i="4"/>
  <c r="K1770" i="4"/>
  <c r="L1770" i="4" s="1"/>
  <c r="A1771" i="4"/>
  <c r="B1771" i="4"/>
  <c r="C1771" i="4"/>
  <c r="D1771" i="4"/>
  <c r="E1771" i="4"/>
  <c r="F1771" i="4"/>
  <c r="G1771" i="4"/>
  <c r="H1771" i="4"/>
  <c r="I1771" i="4"/>
  <c r="J1771" i="4"/>
  <c r="K1771" i="4"/>
  <c r="L1771" i="4" s="1"/>
  <c r="A1772" i="4"/>
  <c r="B1772" i="4"/>
  <c r="C1772" i="4"/>
  <c r="D1772" i="4"/>
  <c r="E1772" i="4"/>
  <c r="F1772" i="4"/>
  <c r="G1772" i="4"/>
  <c r="H1772" i="4"/>
  <c r="I1772" i="4"/>
  <c r="J1772" i="4"/>
  <c r="K1772" i="4"/>
  <c r="L1772" i="4" s="1"/>
  <c r="A1773" i="4"/>
  <c r="B1773" i="4"/>
  <c r="C1773" i="4"/>
  <c r="D1773" i="4"/>
  <c r="E1773" i="4"/>
  <c r="F1773" i="4"/>
  <c r="G1773" i="4"/>
  <c r="H1773" i="4"/>
  <c r="I1773" i="4"/>
  <c r="J1773" i="4"/>
  <c r="K1773" i="4"/>
  <c r="L1773" i="4" s="1"/>
  <c r="A1774" i="4"/>
  <c r="B1774" i="4"/>
  <c r="C1774" i="4"/>
  <c r="D1774" i="4"/>
  <c r="E1774" i="4"/>
  <c r="F1774" i="4"/>
  <c r="G1774" i="4"/>
  <c r="H1774" i="4"/>
  <c r="I1774" i="4"/>
  <c r="J1774" i="4"/>
  <c r="K1774" i="4"/>
  <c r="L1774" i="4" s="1"/>
  <c r="A1775" i="4"/>
  <c r="B1775" i="4"/>
  <c r="C1775" i="4"/>
  <c r="D1775" i="4"/>
  <c r="E1775" i="4"/>
  <c r="F1775" i="4"/>
  <c r="G1775" i="4"/>
  <c r="H1775" i="4"/>
  <c r="I1775" i="4"/>
  <c r="J1775" i="4"/>
  <c r="K1775" i="4"/>
  <c r="L1775" i="4" s="1"/>
  <c r="A1776" i="4"/>
  <c r="B1776" i="4"/>
  <c r="C1776" i="4"/>
  <c r="D1776" i="4"/>
  <c r="E1776" i="4"/>
  <c r="F1776" i="4"/>
  <c r="G1776" i="4"/>
  <c r="H1776" i="4"/>
  <c r="I1776" i="4"/>
  <c r="J1776" i="4"/>
  <c r="K1776" i="4"/>
  <c r="L1776" i="4" s="1"/>
  <c r="A1777" i="4"/>
  <c r="B1777" i="4"/>
  <c r="C1777" i="4"/>
  <c r="D1777" i="4"/>
  <c r="E1777" i="4"/>
  <c r="F1777" i="4"/>
  <c r="G1777" i="4"/>
  <c r="H1777" i="4"/>
  <c r="I1777" i="4"/>
  <c r="J1777" i="4"/>
  <c r="K1777" i="4"/>
  <c r="L1777" i="4" s="1"/>
  <c r="A1778" i="4"/>
  <c r="B1778" i="4"/>
  <c r="C1778" i="4"/>
  <c r="D1778" i="4"/>
  <c r="E1778" i="4"/>
  <c r="F1778" i="4"/>
  <c r="G1778" i="4"/>
  <c r="H1778" i="4"/>
  <c r="I1778" i="4"/>
  <c r="J1778" i="4"/>
  <c r="K1778" i="4"/>
  <c r="L1778" i="4" s="1"/>
  <c r="A1779" i="4"/>
  <c r="B1779" i="4"/>
  <c r="C1779" i="4"/>
  <c r="D1779" i="4"/>
  <c r="E1779" i="4"/>
  <c r="F1779" i="4"/>
  <c r="G1779" i="4"/>
  <c r="H1779" i="4"/>
  <c r="I1779" i="4"/>
  <c r="J1779" i="4"/>
  <c r="K1779" i="4"/>
  <c r="L1779" i="4" s="1"/>
  <c r="A1780" i="4"/>
  <c r="B1780" i="4"/>
  <c r="C1780" i="4"/>
  <c r="D1780" i="4"/>
  <c r="E1780" i="4"/>
  <c r="F1780" i="4"/>
  <c r="G1780" i="4"/>
  <c r="H1780" i="4"/>
  <c r="I1780" i="4"/>
  <c r="J1780" i="4"/>
  <c r="K1780" i="4"/>
  <c r="L1780" i="4" s="1"/>
  <c r="A1781" i="4"/>
  <c r="B1781" i="4"/>
  <c r="C1781" i="4"/>
  <c r="D1781" i="4"/>
  <c r="E1781" i="4"/>
  <c r="F1781" i="4"/>
  <c r="G1781" i="4"/>
  <c r="H1781" i="4"/>
  <c r="I1781" i="4"/>
  <c r="J1781" i="4"/>
  <c r="K1781" i="4"/>
  <c r="L1781" i="4" s="1"/>
  <c r="A1782" i="4"/>
  <c r="B1782" i="4"/>
  <c r="C1782" i="4"/>
  <c r="D1782" i="4"/>
  <c r="E1782" i="4"/>
  <c r="F1782" i="4"/>
  <c r="G1782" i="4"/>
  <c r="H1782" i="4"/>
  <c r="I1782" i="4"/>
  <c r="J1782" i="4"/>
  <c r="K1782" i="4"/>
  <c r="L1782" i="4" s="1"/>
  <c r="A1783" i="4"/>
  <c r="B1783" i="4"/>
  <c r="C1783" i="4"/>
  <c r="D1783" i="4"/>
  <c r="E1783" i="4"/>
  <c r="F1783" i="4"/>
  <c r="G1783" i="4"/>
  <c r="H1783" i="4"/>
  <c r="I1783" i="4"/>
  <c r="J1783" i="4"/>
  <c r="K1783" i="4"/>
  <c r="L1783" i="4" s="1"/>
  <c r="A1784" i="4"/>
  <c r="B1784" i="4"/>
  <c r="C1784" i="4"/>
  <c r="D1784" i="4"/>
  <c r="E1784" i="4"/>
  <c r="F1784" i="4"/>
  <c r="G1784" i="4"/>
  <c r="H1784" i="4"/>
  <c r="I1784" i="4"/>
  <c r="J1784" i="4"/>
  <c r="K1784" i="4"/>
  <c r="L1784" i="4" s="1"/>
  <c r="A1785" i="4"/>
  <c r="B1785" i="4"/>
  <c r="C1785" i="4"/>
  <c r="D1785" i="4"/>
  <c r="E1785" i="4"/>
  <c r="F1785" i="4"/>
  <c r="G1785" i="4"/>
  <c r="H1785" i="4"/>
  <c r="I1785" i="4"/>
  <c r="J1785" i="4"/>
  <c r="K1785" i="4"/>
  <c r="L1785" i="4" s="1"/>
  <c r="A1786" i="4"/>
  <c r="B1786" i="4"/>
  <c r="C1786" i="4"/>
  <c r="D1786" i="4"/>
  <c r="E1786" i="4"/>
  <c r="F1786" i="4"/>
  <c r="G1786" i="4"/>
  <c r="H1786" i="4"/>
  <c r="I1786" i="4"/>
  <c r="J1786" i="4"/>
  <c r="K1786" i="4"/>
  <c r="L1786" i="4" s="1"/>
  <c r="A1787" i="4"/>
  <c r="B1787" i="4"/>
  <c r="C1787" i="4"/>
  <c r="D1787" i="4"/>
  <c r="E1787" i="4"/>
  <c r="F1787" i="4"/>
  <c r="G1787" i="4"/>
  <c r="H1787" i="4"/>
  <c r="I1787" i="4"/>
  <c r="J1787" i="4"/>
  <c r="K1787" i="4"/>
  <c r="L1787" i="4" s="1"/>
  <c r="A1788" i="4"/>
  <c r="B1788" i="4"/>
  <c r="C1788" i="4"/>
  <c r="D1788" i="4"/>
  <c r="E1788" i="4"/>
  <c r="F1788" i="4"/>
  <c r="G1788" i="4"/>
  <c r="H1788" i="4"/>
  <c r="I1788" i="4"/>
  <c r="J1788" i="4"/>
  <c r="K1788" i="4"/>
  <c r="L1788" i="4" s="1"/>
  <c r="A1789" i="4"/>
  <c r="B1789" i="4"/>
  <c r="C1789" i="4"/>
  <c r="D1789" i="4"/>
  <c r="E1789" i="4"/>
  <c r="F1789" i="4"/>
  <c r="G1789" i="4"/>
  <c r="H1789" i="4"/>
  <c r="I1789" i="4"/>
  <c r="J1789" i="4"/>
  <c r="K1789" i="4"/>
  <c r="L1789" i="4" s="1"/>
  <c r="A1790" i="4"/>
  <c r="B1790" i="4"/>
  <c r="C1790" i="4"/>
  <c r="D1790" i="4"/>
  <c r="E1790" i="4"/>
  <c r="F1790" i="4"/>
  <c r="G1790" i="4"/>
  <c r="H1790" i="4"/>
  <c r="I1790" i="4"/>
  <c r="J1790" i="4"/>
  <c r="K1790" i="4"/>
  <c r="L1790" i="4" s="1"/>
  <c r="A1791" i="4"/>
  <c r="B1791" i="4"/>
  <c r="C1791" i="4"/>
  <c r="D1791" i="4"/>
  <c r="E1791" i="4"/>
  <c r="F1791" i="4"/>
  <c r="G1791" i="4"/>
  <c r="H1791" i="4"/>
  <c r="I1791" i="4"/>
  <c r="J1791" i="4"/>
  <c r="K1791" i="4"/>
  <c r="L1791" i="4" s="1"/>
  <c r="A1792" i="4"/>
  <c r="B1792" i="4"/>
  <c r="C1792" i="4"/>
  <c r="D1792" i="4"/>
  <c r="E1792" i="4"/>
  <c r="F1792" i="4"/>
  <c r="G1792" i="4"/>
  <c r="H1792" i="4"/>
  <c r="I1792" i="4"/>
  <c r="J1792" i="4"/>
  <c r="K1792" i="4"/>
  <c r="L1792" i="4" s="1"/>
  <c r="A1793" i="4"/>
  <c r="B1793" i="4"/>
  <c r="C1793" i="4"/>
  <c r="D1793" i="4"/>
  <c r="E1793" i="4"/>
  <c r="F1793" i="4"/>
  <c r="G1793" i="4"/>
  <c r="H1793" i="4"/>
  <c r="I1793" i="4"/>
  <c r="J1793" i="4"/>
  <c r="K1793" i="4"/>
  <c r="L1793" i="4" s="1"/>
  <c r="A1794" i="4"/>
  <c r="B1794" i="4"/>
  <c r="C1794" i="4"/>
  <c r="D1794" i="4"/>
  <c r="E1794" i="4"/>
  <c r="F1794" i="4"/>
  <c r="G1794" i="4"/>
  <c r="H1794" i="4"/>
  <c r="I1794" i="4"/>
  <c r="J1794" i="4"/>
  <c r="K1794" i="4"/>
  <c r="L1794" i="4" s="1"/>
  <c r="A1795" i="4"/>
  <c r="B1795" i="4"/>
  <c r="C1795" i="4"/>
  <c r="D1795" i="4"/>
  <c r="E1795" i="4"/>
  <c r="F1795" i="4"/>
  <c r="G1795" i="4"/>
  <c r="H1795" i="4"/>
  <c r="I1795" i="4"/>
  <c r="J1795" i="4"/>
  <c r="K1795" i="4"/>
  <c r="L1795" i="4" s="1"/>
  <c r="A1796" i="4"/>
  <c r="B1796" i="4"/>
  <c r="C1796" i="4"/>
  <c r="D1796" i="4"/>
  <c r="E1796" i="4"/>
  <c r="F1796" i="4"/>
  <c r="G1796" i="4"/>
  <c r="H1796" i="4"/>
  <c r="I1796" i="4"/>
  <c r="J1796" i="4"/>
  <c r="K1796" i="4"/>
  <c r="L1796" i="4" s="1"/>
  <c r="A1797" i="4"/>
  <c r="B1797" i="4"/>
  <c r="C1797" i="4"/>
  <c r="D1797" i="4"/>
  <c r="E1797" i="4"/>
  <c r="F1797" i="4"/>
  <c r="G1797" i="4"/>
  <c r="H1797" i="4"/>
  <c r="I1797" i="4"/>
  <c r="J1797" i="4"/>
  <c r="K1797" i="4"/>
  <c r="L1797" i="4" s="1"/>
  <c r="A1798" i="4"/>
  <c r="B1798" i="4"/>
  <c r="C1798" i="4"/>
  <c r="D1798" i="4"/>
  <c r="E1798" i="4"/>
  <c r="F1798" i="4"/>
  <c r="G1798" i="4"/>
  <c r="H1798" i="4"/>
  <c r="I1798" i="4"/>
  <c r="J1798" i="4"/>
  <c r="K1798" i="4"/>
  <c r="L1798" i="4" s="1"/>
  <c r="A1799" i="4"/>
  <c r="B1799" i="4"/>
  <c r="C1799" i="4"/>
  <c r="D1799" i="4"/>
  <c r="E1799" i="4"/>
  <c r="F1799" i="4"/>
  <c r="G1799" i="4"/>
  <c r="H1799" i="4"/>
  <c r="I1799" i="4"/>
  <c r="J1799" i="4"/>
  <c r="K1799" i="4"/>
  <c r="L1799" i="4" s="1"/>
  <c r="A1800" i="4"/>
  <c r="B1800" i="4"/>
  <c r="C1800" i="4"/>
  <c r="D1800" i="4"/>
  <c r="E1800" i="4"/>
  <c r="F1800" i="4"/>
  <c r="G1800" i="4"/>
  <c r="H1800" i="4"/>
  <c r="I1800" i="4"/>
  <c r="J1800" i="4"/>
  <c r="K1800" i="4"/>
  <c r="L1800" i="4" s="1"/>
  <c r="A1801" i="4"/>
  <c r="B1801" i="4"/>
  <c r="C1801" i="4"/>
  <c r="D1801" i="4"/>
  <c r="E1801" i="4"/>
  <c r="F1801" i="4"/>
  <c r="G1801" i="4"/>
  <c r="H1801" i="4"/>
  <c r="I1801" i="4"/>
  <c r="J1801" i="4"/>
  <c r="K1801" i="4"/>
  <c r="L1801" i="4" s="1"/>
  <c r="A1802" i="4"/>
  <c r="B1802" i="4"/>
  <c r="C1802" i="4"/>
  <c r="D1802" i="4"/>
  <c r="E1802" i="4"/>
  <c r="F1802" i="4"/>
  <c r="G1802" i="4"/>
  <c r="H1802" i="4"/>
  <c r="I1802" i="4"/>
  <c r="J1802" i="4"/>
  <c r="K1802" i="4"/>
  <c r="L1802" i="4" s="1"/>
  <c r="A1803" i="4"/>
  <c r="B1803" i="4"/>
  <c r="C1803" i="4"/>
  <c r="D1803" i="4"/>
  <c r="E1803" i="4"/>
  <c r="F1803" i="4"/>
  <c r="G1803" i="4"/>
  <c r="H1803" i="4"/>
  <c r="I1803" i="4"/>
  <c r="J1803" i="4"/>
  <c r="K1803" i="4"/>
  <c r="L1803" i="4" s="1"/>
  <c r="A1804" i="4"/>
  <c r="B1804" i="4"/>
  <c r="C1804" i="4"/>
  <c r="D1804" i="4"/>
  <c r="E1804" i="4"/>
  <c r="F1804" i="4"/>
  <c r="G1804" i="4"/>
  <c r="H1804" i="4"/>
  <c r="I1804" i="4"/>
  <c r="J1804" i="4"/>
  <c r="K1804" i="4"/>
  <c r="L1804" i="4" s="1"/>
  <c r="A1805" i="4"/>
  <c r="B1805" i="4"/>
  <c r="C1805" i="4"/>
  <c r="D1805" i="4"/>
  <c r="E1805" i="4"/>
  <c r="F1805" i="4"/>
  <c r="G1805" i="4"/>
  <c r="H1805" i="4"/>
  <c r="I1805" i="4"/>
  <c r="J1805" i="4"/>
  <c r="K1805" i="4"/>
  <c r="L1805" i="4" s="1"/>
  <c r="A1806" i="4"/>
  <c r="B1806" i="4"/>
  <c r="C1806" i="4"/>
  <c r="D1806" i="4"/>
  <c r="E1806" i="4"/>
  <c r="F1806" i="4"/>
  <c r="G1806" i="4"/>
  <c r="H1806" i="4"/>
  <c r="I1806" i="4"/>
  <c r="J1806" i="4"/>
  <c r="K1806" i="4"/>
  <c r="L1806" i="4" s="1"/>
  <c r="A1807" i="4"/>
  <c r="B1807" i="4"/>
  <c r="C1807" i="4"/>
  <c r="D1807" i="4"/>
  <c r="E1807" i="4"/>
  <c r="F1807" i="4"/>
  <c r="G1807" i="4"/>
  <c r="H1807" i="4"/>
  <c r="I1807" i="4"/>
  <c r="J1807" i="4"/>
  <c r="K1807" i="4"/>
  <c r="L1807" i="4" s="1"/>
  <c r="A1808" i="4"/>
  <c r="B1808" i="4"/>
  <c r="C1808" i="4"/>
  <c r="D1808" i="4"/>
  <c r="E1808" i="4"/>
  <c r="F1808" i="4"/>
  <c r="G1808" i="4"/>
  <c r="H1808" i="4"/>
  <c r="I1808" i="4"/>
  <c r="J1808" i="4"/>
  <c r="K1808" i="4"/>
  <c r="L1808" i="4" s="1"/>
  <c r="A1809" i="4"/>
  <c r="B1809" i="4"/>
  <c r="C1809" i="4"/>
  <c r="D1809" i="4"/>
  <c r="E1809" i="4"/>
  <c r="F1809" i="4"/>
  <c r="G1809" i="4"/>
  <c r="H1809" i="4"/>
  <c r="I1809" i="4"/>
  <c r="J1809" i="4"/>
  <c r="K1809" i="4"/>
  <c r="L1809" i="4" s="1"/>
  <c r="A1810" i="4"/>
  <c r="B1810" i="4"/>
  <c r="C1810" i="4"/>
  <c r="D1810" i="4"/>
  <c r="E1810" i="4"/>
  <c r="F1810" i="4"/>
  <c r="G1810" i="4"/>
  <c r="H1810" i="4"/>
  <c r="I1810" i="4"/>
  <c r="J1810" i="4"/>
  <c r="K1810" i="4"/>
  <c r="L1810" i="4" s="1"/>
  <c r="A1811" i="4"/>
  <c r="B1811" i="4"/>
  <c r="C1811" i="4"/>
  <c r="D1811" i="4"/>
  <c r="E1811" i="4"/>
  <c r="F1811" i="4"/>
  <c r="G1811" i="4"/>
  <c r="H1811" i="4"/>
  <c r="I1811" i="4"/>
  <c r="J1811" i="4"/>
  <c r="K1811" i="4"/>
  <c r="L1811" i="4" s="1"/>
  <c r="A1812" i="4"/>
  <c r="B1812" i="4"/>
  <c r="C1812" i="4"/>
  <c r="D1812" i="4"/>
  <c r="E1812" i="4"/>
  <c r="F1812" i="4"/>
  <c r="G1812" i="4"/>
  <c r="H1812" i="4"/>
  <c r="I1812" i="4"/>
  <c r="J1812" i="4"/>
  <c r="K1812" i="4"/>
  <c r="L1812" i="4" s="1"/>
  <c r="A1813" i="4"/>
  <c r="B1813" i="4"/>
  <c r="C1813" i="4"/>
  <c r="D1813" i="4"/>
  <c r="E1813" i="4"/>
  <c r="F1813" i="4"/>
  <c r="G1813" i="4"/>
  <c r="H1813" i="4"/>
  <c r="I1813" i="4"/>
  <c r="J1813" i="4"/>
  <c r="K1813" i="4"/>
  <c r="L1813" i="4" s="1"/>
  <c r="A1814" i="4"/>
  <c r="B1814" i="4"/>
  <c r="C1814" i="4"/>
  <c r="D1814" i="4"/>
  <c r="E1814" i="4"/>
  <c r="F1814" i="4"/>
  <c r="G1814" i="4"/>
  <c r="H1814" i="4"/>
  <c r="I1814" i="4"/>
  <c r="J1814" i="4"/>
  <c r="K1814" i="4"/>
  <c r="L1814" i="4" s="1"/>
  <c r="A1815" i="4"/>
  <c r="B1815" i="4"/>
  <c r="C1815" i="4"/>
  <c r="D1815" i="4"/>
  <c r="E1815" i="4"/>
  <c r="F1815" i="4"/>
  <c r="G1815" i="4"/>
  <c r="H1815" i="4"/>
  <c r="I1815" i="4"/>
  <c r="J1815" i="4"/>
  <c r="K1815" i="4"/>
  <c r="L1815" i="4" s="1"/>
  <c r="A1816" i="4"/>
  <c r="B1816" i="4"/>
  <c r="C1816" i="4"/>
  <c r="D1816" i="4"/>
  <c r="E1816" i="4"/>
  <c r="F1816" i="4"/>
  <c r="G1816" i="4"/>
  <c r="H1816" i="4"/>
  <c r="I1816" i="4"/>
  <c r="J1816" i="4"/>
  <c r="K1816" i="4"/>
  <c r="L1816" i="4" s="1"/>
  <c r="A1817" i="4"/>
  <c r="B1817" i="4"/>
  <c r="C1817" i="4"/>
  <c r="D1817" i="4"/>
  <c r="E1817" i="4"/>
  <c r="F1817" i="4"/>
  <c r="G1817" i="4"/>
  <c r="H1817" i="4"/>
  <c r="I1817" i="4"/>
  <c r="J1817" i="4"/>
  <c r="K1817" i="4"/>
  <c r="L1817" i="4" s="1"/>
  <c r="A1818" i="4"/>
  <c r="B1818" i="4"/>
  <c r="C1818" i="4"/>
  <c r="D1818" i="4"/>
  <c r="E1818" i="4"/>
  <c r="F1818" i="4"/>
  <c r="G1818" i="4"/>
  <c r="H1818" i="4"/>
  <c r="I1818" i="4"/>
  <c r="J1818" i="4"/>
  <c r="K1818" i="4"/>
  <c r="L1818" i="4" s="1"/>
  <c r="A1819" i="4"/>
  <c r="B1819" i="4"/>
  <c r="C1819" i="4"/>
  <c r="D1819" i="4"/>
  <c r="E1819" i="4"/>
  <c r="F1819" i="4"/>
  <c r="G1819" i="4"/>
  <c r="H1819" i="4"/>
  <c r="I1819" i="4"/>
  <c r="J1819" i="4"/>
  <c r="K1819" i="4"/>
  <c r="L1819" i="4" s="1"/>
  <c r="A1820" i="4"/>
  <c r="B1820" i="4"/>
  <c r="C1820" i="4"/>
  <c r="D1820" i="4"/>
  <c r="E1820" i="4"/>
  <c r="F1820" i="4"/>
  <c r="G1820" i="4"/>
  <c r="H1820" i="4"/>
  <c r="I1820" i="4"/>
  <c r="J1820" i="4"/>
  <c r="K1820" i="4"/>
  <c r="L1820" i="4" s="1"/>
  <c r="A1821" i="4"/>
  <c r="B1821" i="4"/>
  <c r="C1821" i="4"/>
  <c r="D1821" i="4"/>
  <c r="E1821" i="4"/>
  <c r="F1821" i="4"/>
  <c r="G1821" i="4"/>
  <c r="H1821" i="4"/>
  <c r="I1821" i="4"/>
  <c r="J1821" i="4"/>
  <c r="K1821" i="4"/>
  <c r="L1821" i="4" s="1"/>
  <c r="A1822" i="4"/>
  <c r="B1822" i="4"/>
  <c r="C1822" i="4"/>
  <c r="D1822" i="4"/>
  <c r="E1822" i="4"/>
  <c r="F1822" i="4"/>
  <c r="G1822" i="4"/>
  <c r="H1822" i="4"/>
  <c r="I1822" i="4"/>
  <c r="J1822" i="4"/>
  <c r="K1822" i="4"/>
  <c r="L1822" i="4" s="1"/>
  <c r="A1823" i="4"/>
  <c r="B1823" i="4"/>
  <c r="C1823" i="4"/>
  <c r="D1823" i="4"/>
  <c r="E1823" i="4"/>
  <c r="F1823" i="4"/>
  <c r="G1823" i="4"/>
  <c r="H1823" i="4"/>
  <c r="I1823" i="4"/>
  <c r="J1823" i="4"/>
  <c r="K1823" i="4"/>
  <c r="L1823" i="4" s="1"/>
  <c r="A1824" i="4"/>
  <c r="B1824" i="4"/>
  <c r="C1824" i="4"/>
  <c r="D1824" i="4"/>
  <c r="E1824" i="4"/>
  <c r="F1824" i="4"/>
  <c r="G1824" i="4"/>
  <c r="H1824" i="4"/>
  <c r="I1824" i="4"/>
  <c r="J1824" i="4"/>
  <c r="K1824" i="4"/>
  <c r="L1824" i="4" s="1"/>
  <c r="A1825" i="4"/>
  <c r="B1825" i="4"/>
  <c r="C1825" i="4"/>
  <c r="D1825" i="4"/>
  <c r="E1825" i="4"/>
  <c r="F1825" i="4"/>
  <c r="G1825" i="4"/>
  <c r="H1825" i="4"/>
  <c r="I1825" i="4"/>
  <c r="J1825" i="4"/>
  <c r="K1825" i="4"/>
  <c r="L1825" i="4" s="1"/>
  <c r="A1826" i="4"/>
  <c r="B1826" i="4"/>
  <c r="C1826" i="4"/>
  <c r="D1826" i="4"/>
  <c r="E1826" i="4"/>
  <c r="F1826" i="4"/>
  <c r="G1826" i="4"/>
  <c r="H1826" i="4"/>
  <c r="I1826" i="4"/>
  <c r="J1826" i="4"/>
  <c r="K1826" i="4"/>
  <c r="L1826" i="4" s="1"/>
  <c r="A1827" i="4"/>
  <c r="B1827" i="4"/>
  <c r="C1827" i="4"/>
  <c r="D1827" i="4"/>
  <c r="E1827" i="4"/>
  <c r="F1827" i="4"/>
  <c r="G1827" i="4"/>
  <c r="H1827" i="4"/>
  <c r="I1827" i="4"/>
  <c r="J1827" i="4"/>
  <c r="K1827" i="4"/>
  <c r="L1827" i="4" s="1"/>
  <c r="A1828" i="4"/>
  <c r="B1828" i="4"/>
  <c r="C1828" i="4"/>
  <c r="D1828" i="4"/>
  <c r="E1828" i="4"/>
  <c r="F1828" i="4"/>
  <c r="G1828" i="4"/>
  <c r="H1828" i="4"/>
  <c r="I1828" i="4"/>
  <c r="J1828" i="4"/>
  <c r="K1828" i="4"/>
  <c r="L1828" i="4" s="1"/>
  <c r="A1829" i="4"/>
  <c r="B1829" i="4"/>
  <c r="C1829" i="4"/>
  <c r="D1829" i="4"/>
  <c r="E1829" i="4"/>
  <c r="F1829" i="4"/>
  <c r="G1829" i="4"/>
  <c r="H1829" i="4"/>
  <c r="I1829" i="4"/>
  <c r="J1829" i="4"/>
  <c r="K1829" i="4"/>
  <c r="L1829" i="4" s="1"/>
  <c r="A1830" i="4"/>
  <c r="B1830" i="4"/>
  <c r="C1830" i="4"/>
  <c r="D1830" i="4"/>
  <c r="E1830" i="4"/>
  <c r="F1830" i="4"/>
  <c r="G1830" i="4"/>
  <c r="H1830" i="4"/>
  <c r="I1830" i="4"/>
  <c r="J1830" i="4"/>
  <c r="K1830" i="4"/>
  <c r="L1830" i="4" s="1"/>
  <c r="A1831" i="4"/>
  <c r="B1831" i="4"/>
  <c r="C1831" i="4"/>
  <c r="D1831" i="4"/>
  <c r="E1831" i="4"/>
  <c r="F1831" i="4"/>
  <c r="G1831" i="4"/>
  <c r="H1831" i="4"/>
  <c r="I1831" i="4"/>
  <c r="J1831" i="4"/>
  <c r="K1831" i="4"/>
  <c r="L1831" i="4"/>
  <c r="A1832" i="4"/>
  <c r="B1832" i="4"/>
  <c r="C1832" i="4"/>
  <c r="D1832" i="4"/>
  <c r="E1832" i="4"/>
  <c r="F1832" i="4"/>
  <c r="G1832" i="4"/>
  <c r="H1832" i="4"/>
  <c r="I1832" i="4"/>
  <c r="J1832" i="4"/>
  <c r="K1832" i="4"/>
  <c r="L1832" i="4" s="1"/>
  <c r="A1833" i="4"/>
  <c r="B1833" i="4"/>
  <c r="C1833" i="4"/>
  <c r="D1833" i="4"/>
  <c r="E1833" i="4"/>
  <c r="F1833" i="4"/>
  <c r="G1833" i="4"/>
  <c r="H1833" i="4"/>
  <c r="I1833" i="4"/>
  <c r="J1833" i="4"/>
  <c r="K1833" i="4"/>
  <c r="L1833" i="4" s="1"/>
  <c r="A1834" i="4"/>
  <c r="B1834" i="4"/>
  <c r="C1834" i="4"/>
  <c r="D1834" i="4"/>
  <c r="E1834" i="4"/>
  <c r="F1834" i="4"/>
  <c r="G1834" i="4"/>
  <c r="H1834" i="4"/>
  <c r="I1834" i="4"/>
  <c r="J1834" i="4"/>
  <c r="K1834" i="4"/>
  <c r="L1834" i="4" s="1"/>
  <c r="A1835" i="4"/>
  <c r="B1835" i="4"/>
  <c r="C1835" i="4"/>
  <c r="D1835" i="4"/>
  <c r="E1835" i="4"/>
  <c r="F1835" i="4"/>
  <c r="G1835" i="4"/>
  <c r="H1835" i="4"/>
  <c r="I1835" i="4"/>
  <c r="J1835" i="4"/>
  <c r="K1835" i="4"/>
  <c r="L1835" i="4" s="1"/>
  <c r="A1836" i="4"/>
  <c r="B1836" i="4"/>
  <c r="C1836" i="4"/>
  <c r="D1836" i="4"/>
  <c r="E1836" i="4"/>
  <c r="F1836" i="4"/>
  <c r="G1836" i="4"/>
  <c r="H1836" i="4"/>
  <c r="I1836" i="4"/>
  <c r="J1836" i="4"/>
  <c r="K1836" i="4"/>
  <c r="A1837" i="4"/>
  <c r="B1837" i="4"/>
  <c r="C1837" i="4"/>
  <c r="D1837" i="4"/>
  <c r="E1837" i="4"/>
  <c r="F1837" i="4"/>
  <c r="G1837" i="4"/>
  <c r="H1837" i="4"/>
  <c r="I1837" i="4"/>
  <c r="J1837" i="4"/>
  <c r="K1837" i="4"/>
  <c r="L1837" i="4" s="1"/>
  <c r="A1838" i="4"/>
  <c r="B1838" i="4"/>
  <c r="C1838" i="4"/>
  <c r="D1838" i="4"/>
  <c r="E1838" i="4"/>
  <c r="F1838" i="4"/>
  <c r="G1838" i="4"/>
  <c r="H1838" i="4"/>
  <c r="I1838" i="4"/>
  <c r="J1838" i="4"/>
  <c r="K1838" i="4"/>
  <c r="A1839" i="4"/>
  <c r="B1839" i="4"/>
  <c r="C1839" i="4"/>
  <c r="D1839" i="4"/>
  <c r="E1839" i="4"/>
  <c r="F1839" i="4"/>
  <c r="G1839" i="4"/>
  <c r="H1839" i="4"/>
  <c r="I1839" i="4"/>
  <c r="J1839" i="4"/>
  <c r="K1839" i="4"/>
  <c r="L1839" i="4" s="1"/>
  <c r="A1840" i="4"/>
  <c r="B1840" i="4"/>
  <c r="C1840" i="4"/>
  <c r="D1840" i="4"/>
  <c r="E1840" i="4"/>
  <c r="F1840" i="4"/>
  <c r="G1840" i="4"/>
  <c r="H1840" i="4"/>
  <c r="I1840" i="4"/>
  <c r="J1840" i="4"/>
  <c r="K1840" i="4"/>
  <c r="A1841" i="4"/>
  <c r="B1841" i="4"/>
  <c r="C1841" i="4"/>
  <c r="D1841" i="4"/>
  <c r="E1841" i="4"/>
  <c r="F1841" i="4"/>
  <c r="G1841" i="4"/>
  <c r="H1841" i="4"/>
  <c r="I1841" i="4"/>
  <c r="J1841" i="4"/>
  <c r="K1841" i="4"/>
  <c r="L1841" i="4" s="1"/>
  <c r="A1842" i="4"/>
  <c r="B1842" i="4"/>
  <c r="C1842" i="4"/>
  <c r="D1842" i="4"/>
  <c r="E1842" i="4"/>
  <c r="F1842" i="4"/>
  <c r="G1842" i="4"/>
  <c r="H1842" i="4"/>
  <c r="I1842" i="4"/>
  <c r="J1842" i="4"/>
  <c r="K1842" i="4"/>
  <c r="A1843" i="4"/>
  <c r="B1843" i="4"/>
  <c r="C1843" i="4"/>
  <c r="D1843" i="4"/>
  <c r="E1843" i="4"/>
  <c r="F1843" i="4"/>
  <c r="G1843" i="4"/>
  <c r="H1843" i="4"/>
  <c r="I1843" i="4"/>
  <c r="J1843" i="4"/>
  <c r="K1843" i="4"/>
  <c r="L1843" i="4" s="1"/>
  <c r="A1844" i="4"/>
  <c r="B1844" i="4"/>
  <c r="C1844" i="4"/>
  <c r="D1844" i="4"/>
  <c r="E1844" i="4"/>
  <c r="F1844" i="4"/>
  <c r="G1844" i="4"/>
  <c r="H1844" i="4"/>
  <c r="I1844" i="4"/>
  <c r="J1844" i="4"/>
  <c r="K1844" i="4"/>
  <c r="A1845" i="4"/>
  <c r="B1845" i="4"/>
  <c r="C1845" i="4"/>
  <c r="D1845" i="4"/>
  <c r="E1845" i="4"/>
  <c r="F1845" i="4"/>
  <c r="G1845" i="4"/>
  <c r="H1845" i="4"/>
  <c r="I1845" i="4"/>
  <c r="J1845" i="4"/>
  <c r="K1845" i="4"/>
  <c r="L1845" i="4" s="1"/>
  <c r="A1846" i="4"/>
  <c r="B1846" i="4"/>
  <c r="C1846" i="4"/>
  <c r="D1846" i="4"/>
  <c r="E1846" i="4"/>
  <c r="F1846" i="4"/>
  <c r="G1846" i="4"/>
  <c r="H1846" i="4"/>
  <c r="I1846" i="4"/>
  <c r="J1846" i="4"/>
  <c r="K1846" i="4"/>
  <c r="A1847" i="4"/>
  <c r="B1847" i="4"/>
  <c r="C1847" i="4"/>
  <c r="D1847" i="4"/>
  <c r="E1847" i="4"/>
  <c r="F1847" i="4"/>
  <c r="G1847" i="4"/>
  <c r="H1847" i="4"/>
  <c r="I1847" i="4"/>
  <c r="J1847" i="4"/>
  <c r="K1847" i="4"/>
  <c r="L1847" i="4" s="1"/>
  <c r="A1848" i="4"/>
  <c r="B1848" i="4"/>
  <c r="C1848" i="4"/>
  <c r="D1848" i="4"/>
  <c r="E1848" i="4"/>
  <c r="F1848" i="4"/>
  <c r="G1848" i="4"/>
  <c r="H1848" i="4"/>
  <c r="I1848" i="4"/>
  <c r="J1848" i="4"/>
  <c r="K1848" i="4"/>
  <c r="A1849" i="4"/>
  <c r="B1849" i="4"/>
  <c r="C1849" i="4"/>
  <c r="D1849" i="4"/>
  <c r="E1849" i="4"/>
  <c r="F1849" i="4"/>
  <c r="G1849" i="4"/>
  <c r="H1849" i="4"/>
  <c r="I1849" i="4"/>
  <c r="J1849" i="4"/>
  <c r="K1849" i="4"/>
  <c r="L1849" i="4" s="1"/>
  <c r="A1850" i="4"/>
  <c r="B1850" i="4"/>
  <c r="C1850" i="4"/>
  <c r="D1850" i="4"/>
  <c r="E1850" i="4"/>
  <c r="F1850" i="4"/>
  <c r="G1850" i="4"/>
  <c r="H1850" i="4"/>
  <c r="I1850" i="4"/>
  <c r="J1850" i="4"/>
  <c r="K1850" i="4"/>
  <c r="A1851" i="4"/>
  <c r="B1851" i="4"/>
  <c r="C1851" i="4"/>
  <c r="D1851" i="4"/>
  <c r="E1851" i="4"/>
  <c r="F1851" i="4"/>
  <c r="G1851" i="4"/>
  <c r="H1851" i="4"/>
  <c r="I1851" i="4"/>
  <c r="J1851" i="4"/>
  <c r="K1851" i="4"/>
  <c r="L1851" i="4" s="1"/>
  <c r="A1852" i="4"/>
  <c r="B1852" i="4"/>
  <c r="C1852" i="4"/>
  <c r="D1852" i="4"/>
  <c r="E1852" i="4"/>
  <c r="F1852" i="4"/>
  <c r="G1852" i="4"/>
  <c r="H1852" i="4"/>
  <c r="I1852" i="4"/>
  <c r="J1852" i="4"/>
  <c r="K1852" i="4"/>
  <c r="A1853" i="4"/>
  <c r="B1853" i="4"/>
  <c r="C1853" i="4"/>
  <c r="D1853" i="4"/>
  <c r="E1853" i="4"/>
  <c r="F1853" i="4"/>
  <c r="G1853" i="4"/>
  <c r="H1853" i="4"/>
  <c r="I1853" i="4"/>
  <c r="J1853" i="4"/>
  <c r="K1853" i="4"/>
  <c r="L1853" i="4" s="1"/>
  <c r="A1854" i="4"/>
  <c r="B1854" i="4"/>
  <c r="C1854" i="4"/>
  <c r="D1854" i="4"/>
  <c r="E1854" i="4"/>
  <c r="F1854" i="4"/>
  <c r="G1854" i="4"/>
  <c r="H1854" i="4"/>
  <c r="I1854" i="4"/>
  <c r="J1854" i="4"/>
  <c r="K1854" i="4"/>
  <c r="A1855" i="4"/>
  <c r="B1855" i="4"/>
  <c r="C1855" i="4"/>
  <c r="D1855" i="4"/>
  <c r="E1855" i="4"/>
  <c r="F1855" i="4"/>
  <c r="G1855" i="4"/>
  <c r="H1855" i="4"/>
  <c r="I1855" i="4"/>
  <c r="J1855" i="4"/>
  <c r="K1855" i="4"/>
  <c r="L1855" i="4" s="1"/>
  <c r="A1856" i="4"/>
  <c r="B1856" i="4"/>
  <c r="C1856" i="4"/>
  <c r="D1856" i="4"/>
  <c r="E1856" i="4"/>
  <c r="F1856" i="4"/>
  <c r="G1856" i="4"/>
  <c r="H1856" i="4"/>
  <c r="I1856" i="4"/>
  <c r="J1856" i="4"/>
  <c r="K1856" i="4"/>
  <c r="A1857" i="4"/>
  <c r="B1857" i="4"/>
  <c r="C1857" i="4"/>
  <c r="D1857" i="4"/>
  <c r="E1857" i="4"/>
  <c r="F1857" i="4"/>
  <c r="G1857" i="4"/>
  <c r="H1857" i="4"/>
  <c r="I1857" i="4"/>
  <c r="J1857" i="4"/>
  <c r="K1857" i="4"/>
  <c r="L1857" i="4" s="1"/>
  <c r="A1858" i="4"/>
  <c r="B1858" i="4"/>
  <c r="C1858" i="4"/>
  <c r="D1858" i="4"/>
  <c r="E1858" i="4"/>
  <c r="F1858" i="4"/>
  <c r="G1858" i="4"/>
  <c r="H1858" i="4"/>
  <c r="I1858" i="4"/>
  <c r="J1858" i="4"/>
  <c r="K1858" i="4"/>
  <c r="A1859" i="4"/>
  <c r="B1859" i="4"/>
  <c r="C1859" i="4"/>
  <c r="D1859" i="4"/>
  <c r="E1859" i="4"/>
  <c r="F1859" i="4"/>
  <c r="G1859" i="4"/>
  <c r="H1859" i="4"/>
  <c r="I1859" i="4"/>
  <c r="J1859" i="4"/>
  <c r="K1859" i="4"/>
  <c r="L1859" i="4" s="1"/>
  <c r="A1860" i="4"/>
  <c r="B1860" i="4"/>
  <c r="C1860" i="4"/>
  <c r="D1860" i="4"/>
  <c r="E1860" i="4"/>
  <c r="F1860" i="4"/>
  <c r="G1860" i="4"/>
  <c r="H1860" i="4"/>
  <c r="I1860" i="4"/>
  <c r="J1860" i="4"/>
  <c r="K1860" i="4"/>
  <c r="A1861" i="4"/>
  <c r="B1861" i="4"/>
  <c r="C1861" i="4"/>
  <c r="D1861" i="4"/>
  <c r="E1861" i="4"/>
  <c r="F1861" i="4"/>
  <c r="G1861" i="4"/>
  <c r="H1861" i="4"/>
  <c r="I1861" i="4"/>
  <c r="J1861" i="4"/>
  <c r="K1861" i="4"/>
  <c r="L1861" i="4" s="1"/>
  <c r="A1862" i="4"/>
  <c r="B1862" i="4"/>
  <c r="C1862" i="4"/>
  <c r="D1862" i="4"/>
  <c r="E1862" i="4"/>
  <c r="F1862" i="4"/>
  <c r="G1862" i="4"/>
  <c r="H1862" i="4"/>
  <c r="I1862" i="4"/>
  <c r="J1862" i="4"/>
  <c r="K1862" i="4"/>
  <c r="L1862" i="4" s="1"/>
  <c r="A1863" i="4"/>
  <c r="B1863" i="4"/>
  <c r="C1863" i="4"/>
  <c r="D1863" i="4"/>
  <c r="E1863" i="4"/>
  <c r="F1863" i="4"/>
  <c r="G1863" i="4"/>
  <c r="H1863" i="4"/>
  <c r="I1863" i="4"/>
  <c r="J1863" i="4"/>
  <c r="K1863" i="4"/>
  <c r="L1863" i="4" s="1"/>
  <c r="A1864" i="4"/>
  <c r="B1864" i="4"/>
  <c r="C1864" i="4"/>
  <c r="D1864" i="4"/>
  <c r="E1864" i="4"/>
  <c r="F1864" i="4"/>
  <c r="G1864" i="4"/>
  <c r="H1864" i="4"/>
  <c r="I1864" i="4"/>
  <c r="J1864" i="4"/>
  <c r="K1864" i="4"/>
  <c r="L1864" i="4" s="1"/>
  <c r="A1865" i="4"/>
  <c r="B1865" i="4"/>
  <c r="C1865" i="4"/>
  <c r="D1865" i="4"/>
  <c r="E1865" i="4"/>
  <c r="F1865" i="4"/>
  <c r="G1865" i="4"/>
  <c r="H1865" i="4"/>
  <c r="I1865" i="4"/>
  <c r="J1865" i="4"/>
  <c r="K1865" i="4"/>
  <c r="L1865" i="4" s="1"/>
  <c r="A1866" i="4"/>
  <c r="B1866" i="4"/>
  <c r="C1866" i="4"/>
  <c r="D1866" i="4"/>
  <c r="E1866" i="4"/>
  <c r="F1866" i="4"/>
  <c r="G1866" i="4"/>
  <c r="H1866" i="4"/>
  <c r="I1866" i="4"/>
  <c r="J1866" i="4"/>
  <c r="K1866" i="4"/>
  <c r="L1866" i="4" s="1"/>
  <c r="A1867" i="4"/>
  <c r="B1867" i="4"/>
  <c r="C1867" i="4"/>
  <c r="D1867" i="4"/>
  <c r="E1867" i="4"/>
  <c r="F1867" i="4"/>
  <c r="G1867" i="4"/>
  <c r="H1867" i="4"/>
  <c r="I1867" i="4"/>
  <c r="J1867" i="4"/>
  <c r="K1867" i="4"/>
  <c r="L1867" i="4" s="1"/>
  <c r="A1868" i="4"/>
  <c r="B1868" i="4"/>
  <c r="C1868" i="4"/>
  <c r="D1868" i="4"/>
  <c r="E1868" i="4"/>
  <c r="F1868" i="4"/>
  <c r="G1868" i="4"/>
  <c r="H1868" i="4"/>
  <c r="I1868" i="4"/>
  <c r="J1868" i="4"/>
  <c r="K1868" i="4"/>
  <c r="L1868" i="4" s="1"/>
  <c r="A1869" i="4"/>
  <c r="B1869" i="4"/>
  <c r="C1869" i="4"/>
  <c r="D1869" i="4"/>
  <c r="E1869" i="4"/>
  <c r="F1869" i="4"/>
  <c r="G1869" i="4"/>
  <c r="H1869" i="4"/>
  <c r="I1869" i="4"/>
  <c r="J1869" i="4"/>
  <c r="K1869" i="4"/>
  <c r="L1869" i="4" s="1"/>
  <c r="A1870" i="4"/>
  <c r="B1870" i="4"/>
  <c r="C1870" i="4"/>
  <c r="D1870" i="4"/>
  <c r="E1870" i="4"/>
  <c r="F1870" i="4"/>
  <c r="G1870" i="4"/>
  <c r="H1870" i="4"/>
  <c r="I1870" i="4"/>
  <c r="J1870" i="4"/>
  <c r="K1870" i="4"/>
  <c r="L1870" i="4" s="1"/>
  <c r="A1871" i="4"/>
  <c r="B1871" i="4"/>
  <c r="C1871" i="4"/>
  <c r="D1871" i="4"/>
  <c r="E1871" i="4"/>
  <c r="F1871" i="4"/>
  <c r="G1871" i="4"/>
  <c r="H1871" i="4"/>
  <c r="I1871" i="4"/>
  <c r="J1871" i="4"/>
  <c r="K1871" i="4"/>
  <c r="L1871" i="4" s="1"/>
  <c r="A1872" i="4"/>
  <c r="B1872" i="4"/>
  <c r="C1872" i="4"/>
  <c r="D1872" i="4"/>
  <c r="E1872" i="4"/>
  <c r="F1872" i="4"/>
  <c r="G1872" i="4"/>
  <c r="H1872" i="4"/>
  <c r="I1872" i="4"/>
  <c r="J1872" i="4"/>
  <c r="K1872" i="4"/>
  <c r="L1872" i="4" s="1"/>
  <c r="A1873" i="4"/>
  <c r="B1873" i="4"/>
  <c r="C1873" i="4"/>
  <c r="D1873" i="4"/>
  <c r="E1873" i="4"/>
  <c r="F1873" i="4"/>
  <c r="G1873" i="4"/>
  <c r="H1873" i="4"/>
  <c r="I1873" i="4"/>
  <c r="J1873" i="4"/>
  <c r="K1873" i="4"/>
  <c r="L1873" i="4" s="1"/>
  <c r="A1874" i="4"/>
  <c r="B1874" i="4"/>
  <c r="C1874" i="4"/>
  <c r="D1874" i="4"/>
  <c r="E1874" i="4"/>
  <c r="F1874" i="4"/>
  <c r="G1874" i="4"/>
  <c r="H1874" i="4"/>
  <c r="I1874" i="4"/>
  <c r="J1874" i="4"/>
  <c r="K1874" i="4"/>
  <c r="L1874" i="4" s="1"/>
  <c r="A1875" i="4"/>
  <c r="B1875" i="4"/>
  <c r="C1875" i="4"/>
  <c r="D1875" i="4"/>
  <c r="E1875" i="4"/>
  <c r="F1875" i="4"/>
  <c r="G1875" i="4"/>
  <c r="H1875" i="4"/>
  <c r="I1875" i="4"/>
  <c r="J1875" i="4"/>
  <c r="K1875" i="4"/>
  <c r="L1875" i="4" s="1"/>
  <c r="A1876" i="4"/>
  <c r="B1876" i="4"/>
  <c r="C1876" i="4"/>
  <c r="D1876" i="4"/>
  <c r="E1876" i="4"/>
  <c r="F1876" i="4"/>
  <c r="G1876" i="4"/>
  <c r="H1876" i="4"/>
  <c r="I1876" i="4"/>
  <c r="J1876" i="4"/>
  <c r="K1876" i="4"/>
  <c r="L1876" i="4" s="1"/>
  <c r="A1877" i="4"/>
  <c r="B1877" i="4"/>
  <c r="C1877" i="4"/>
  <c r="D1877" i="4"/>
  <c r="E1877" i="4"/>
  <c r="F1877" i="4"/>
  <c r="G1877" i="4"/>
  <c r="H1877" i="4"/>
  <c r="I1877" i="4"/>
  <c r="J1877" i="4"/>
  <c r="K1877" i="4"/>
  <c r="L1877" i="4" s="1"/>
  <c r="A1878" i="4"/>
  <c r="B1878" i="4"/>
  <c r="C1878" i="4"/>
  <c r="D1878" i="4"/>
  <c r="E1878" i="4"/>
  <c r="F1878" i="4"/>
  <c r="G1878" i="4"/>
  <c r="H1878" i="4"/>
  <c r="I1878" i="4"/>
  <c r="J1878" i="4"/>
  <c r="K1878" i="4"/>
  <c r="L1878" i="4" s="1"/>
  <c r="A1879" i="4"/>
  <c r="B1879" i="4"/>
  <c r="C1879" i="4"/>
  <c r="D1879" i="4"/>
  <c r="E1879" i="4"/>
  <c r="F1879" i="4"/>
  <c r="G1879" i="4"/>
  <c r="H1879" i="4"/>
  <c r="I1879" i="4"/>
  <c r="J1879" i="4"/>
  <c r="K1879" i="4"/>
  <c r="L1879" i="4" s="1"/>
  <c r="A1880" i="4"/>
  <c r="B1880" i="4"/>
  <c r="C1880" i="4"/>
  <c r="D1880" i="4"/>
  <c r="E1880" i="4"/>
  <c r="F1880" i="4"/>
  <c r="G1880" i="4"/>
  <c r="H1880" i="4"/>
  <c r="I1880" i="4"/>
  <c r="J1880" i="4"/>
  <c r="K1880" i="4"/>
  <c r="L1880" i="4" s="1"/>
  <c r="A1881" i="4"/>
  <c r="B1881" i="4"/>
  <c r="C1881" i="4"/>
  <c r="D1881" i="4"/>
  <c r="E1881" i="4"/>
  <c r="F1881" i="4"/>
  <c r="G1881" i="4"/>
  <c r="H1881" i="4"/>
  <c r="I1881" i="4"/>
  <c r="J1881" i="4"/>
  <c r="K1881" i="4"/>
  <c r="L1881" i="4" s="1"/>
  <c r="A1882" i="4"/>
  <c r="B1882" i="4"/>
  <c r="C1882" i="4"/>
  <c r="D1882" i="4"/>
  <c r="E1882" i="4"/>
  <c r="F1882" i="4"/>
  <c r="G1882" i="4"/>
  <c r="H1882" i="4"/>
  <c r="I1882" i="4"/>
  <c r="J1882" i="4"/>
  <c r="K1882" i="4"/>
  <c r="L1882" i="4" s="1"/>
  <c r="A1883" i="4"/>
  <c r="B1883" i="4"/>
  <c r="C1883" i="4"/>
  <c r="D1883" i="4"/>
  <c r="E1883" i="4"/>
  <c r="F1883" i="4"/>
  <c r="G1883" i="4"/>
  <c r="H1883" i="4"/>
  <c r="I1883" i="4"/>
  <c r="J1883" i="4"/>
  <c r="K1883" i="4"/>
  <c r="L1883" i="4" s="1"/>
  <c r="A1884" i="4"/>
  <c r="B1884" i="4"/>
  <c r="C1884" i="4"/>
  <c r="D1884" i="4"/>
  <c r="E1884" i="4"/>
  <c r="F1884" i="4"/>
  <c r="G1884" i="4"/>
  <c r="H1884" i="4"/>
  <c r="I1884" i="4"/>
  <c r="J1884" i="4"/>
  <c r="K1884" i="4"/>
  <c r="L1884" i="4" s="1"/>
  <c r="A1885" i="4"/>
  <c r="B1885" i="4"/>
  <c r="C1885" i="4"/>
  <c r="D1885" i="4"/>
  <c r="E1885" i="4"/>
  <c r="F1885" i="4"/>
  <c r="G1885" i="4"/>
  <c r="H1885" i="4"/>
  <c r="I1885" i="4"/>
  <c r="J1885" i="4"/>
  <c r="K1885" i="4"/>
  <c r="L1885" i="4" s="1"/>
  <c r="A1886" i="4"/>
  <c r="B1886" i="4"/>
  <c r="C1886" i="4"/>
  <c r="D1886" i="4"/>
  <c r="E1886" i="4"/>
  <c r="F1886" i="4"/>
  <c r="G1886" i="4"/>
  <c r="H1886" i="4"/>
  <c r="I1886" i="4"/>
  <c r="J1886" i="4"/>
  <c r="K1886" i="4"/>
  <c r="L1886" i="4" s="1"/>
  <c r="A1887" i="4"/>
  <c r="B1887" i="4"/>
  <c r="C1887" i="4"/>
  <c r="D1887" i="4"/>
  <c r="E1887" i="4"/>
  <c r="F1887" i="4"/>
  <c r="G1887" i="4"/>
  <c r="H1887" i="4"/>
  <c r="I1887" i="4"/>
  <c r="J1887" i="4"/>
  <c r="K1887" i="4"/>
  <c r="L1887" i="4" s="1"/>
  <c r="A1888" i="4"/>
  <c r="B1888" i="4"/>
  <c r="C1888" i="4"/>
  <c r="D1888" i="4"/>
  <c r="E1888" i="4"/>
  <c r="F1888" i="4"/>
  <c r="G1888" i="4"/>
  <c r="H1888" i="4"/>
  <c r="I1888" i="4"/>
  <c r="J1888" i="4"/>
  <c r="K1888" i="4"/>
  <c r="L1888" i="4" s="1"/>
  <c r="A1889" i="4"/>
  <c r="B1889" i="4"/>
  <c r="C1889" i="4"/>
  <c r="D1889" i="4"/>
  <c r="E1889" i="4"/>
  <c r="F1889" i="4"/>
  <c r="G1889" i="4"/>
  <c r="H1889" i="4"/>
  <c r="I1889" i="4"/>
  <c r="J1889" i="4"/>
  <c r="K1889" i="4"/>
  <c r="L1889" i="4" s="1"/>
  <c r="A1890" i="4"/>
  <c r="B1890" i="4"/>
  <c r="C1890" i="4"/>
  <c r="D1890" i="4"/>
  <c r="E1890" i="4"/>
  <c r="F1890" i="4"/>
  <c r="G1890" i="4"/>
  <c r="H1890" i="4"/>
  <c r="I1890" i="4"/>
  <c r="J1890" i="4"/>
  <c r="K1890" i="4"/>
  <c r="L1890" i="4" s="1"/>
  <c r="A1891" i="4"/>
  <c r="B1891" i="4"/>
  <c r="C1891" i="4"/>
  <c r="D1891" i="4"/>
  <c r="E1891" i="4"/>
  <c r="F1891" i="4"/>
  <c r="G1891" i="4"/>
  <c r="H1891" i="4"/>
  <c r="I1891" i="4"/>
  <c r="J1891" i="4"/>
  <c r="K1891" i="4"/>
  <c r="L1891" i="4" s="1"/>
  <c r="A1892" i="4"/>
  <c r="B1892" i="4"/>
  <c r="C1892" i="4"/>
  <c r="D1892" i="4"/>
  <c r="E1892" i="4"/>
  <c r="F1892" i="4"/>
  <c r="G1892" i="4"/>
  <c r="H1892" i="4"/>
  <c r="I1892" i="4"/>
  <c r="J1892" i="4"/>
  <c r="K1892" i="4"/>
  <c r="L1892" i="4" s="1"/>
  <c r="A1893" i="4"/>
  <c r="B1893" i="4"/>
  <c r="C1893" i="4"/>
  <c r="D1893" i="4"/>
  <c r="E1893" i="4"/>
  <c r="F1893" i="4"/>
  <c r="G1893" i="4"/>
  <c r="H1893" i="4"/>
  <c r="I1893" i="4"/>
  <c r="J1893" i="4"/>
  <c r="K1893" i="4"/>
  <c r="L1893" i="4" s="1"/>
  <c r="A1894" i="4"/>
  <c r="B1894" i="4"/>
  <c r="C1894" i="4"/>
  <c r="D1894" i="4"/>
  <c r="E1894" i="4"/>
  <c r="F1894" i="4"/>
  <c r="G1894" i="4"/>
  <c r="H1894" i="4"/>
  <c r="I1894" i="4"/>
  <c r="J1894" i="4"/>
  <c r="K1894" i="4"/>
  <c r="L1894" i="4" s="1"/>
  <c r="A1895" i="4"/>
  <c r="B1895" i="4"/>
  <c r="C1895" i="4"/>
  <c r="D1895" i="4"/>
  <c r="E1895" i="4"/>
  <c r="F1895" i="4"/>
  <c r="G1895" i="4"/>
  <c r="H1895" i="4"/>
  <c r="I1895" i="4"/>
  <c r="J1895" i="4"/>
  <c r="K1895" i="4"/>
  <c r="L1895" i="4" s="1"/>
  <c r="A1896" i="4"/>
  <c r="B1896" i="4"/>
  <c r="C1896" i="4"/>
  <c r="D1896" i="4"/>
  <c r="E1896" i="4"/>
  <c r="F1896" i="4"/>
  <c r="G1896" i="4"/>
  <c r="H1896" i="4"/>
  <c r="I1896" i="4"/>
  <c r="J1896" i="4"/>
  <c r="K1896" i="4"/>
  <c r="L1896" i="4" s="1"/>
  <c r="A1897" i="4"/>
  <c r="B1897" i="4"/>
  <c r="C1897" i="4"/>
  <c r="D1897" i="4"/>
  <c r="E1897" i="4"/>
  <c r="F1897" i="4"/>
  <c r="G1897" i="4"/>
  <c r="H1897" i="4"/>
  <c r="I1897" i="4"/>
  <c r="J1897" i="4"/>
  <c r="K1897" i="4"/>
  <c r="L1897" i="4" s="1"/>
  <c r="A1898" i="4"/>
  <c r="B1898" i="4"/>
  <c r="C1898" i="4"/>
  <c r="D1898" i="4"/>
  <c r="E1898" i="4"/>
  <c r="F1898" i="4"/>
  <c r="G1898" i="4"/>
  <c r="H1898" i="4"/>
  <c r="I1898" i="4"/>
  <c r="J1898" i="4"/>
  <c r="K1898" i="4"/>
  <c r="L1898" i="4" s="1"/>
  <c r="A1899" i="4"/>
  <c r="B1899" i="4"/>
  <c r="C1899" i="4"/>
  <c r="D1899" i="4"/>
  <c r="E1899" i="4"/>
  <c r="F1899" i="4"/>
  <c r="G1899" i="4"/>
  <c r="H1899" i="4"/>
  <c r="I1899" i="4"/>
  <c r="J1899" i="4"/>
  <c r="K1899" i="4"/>
  <c r="L1899" i="4" s="1"/>
  <c r="A1900" i="4"/>
  <c r="B1900" i="4"/>
  <c r="C1900" i="4"/>
  <c r="D1900" i="4"/>
  <c r="E1900" i="4"/>
  <c r="F1900" i="4"/>
  <c r="G1900" i="4"/>
  <c r="H1900" i="4"/>
  <c r="I1900" i="4"/>
  <c r="J1900" i="4"/>
  <c r="K1900" i="4"/>
  <c r="L1900" i="4" s="1"/>
  <c r="A1901" i="4"/>
  <c r="B1901" i="4"/>
  <c r="C1901" i="4"/>
  <c r="D1901" i="4"/>
  <c r="E1901" i="4"/>
  <c r="F1901" i="4"/>
  <c r="G1901" i="4"/>
  <c r="H1901" i="4"/>
  <c r="I1901" i="4"/>
  <c r="J1901" i="4"/>
  <c r="K1901" i="4"/>
  <c r="L1901" i="4" s="1"/>
  <c r="A1902" i="4"/>
  <c r="B1902" i="4"/>
  <c r="C1902" i="4"/>
  <c r="D1902" i="4"/>
  <c r="E1902" i="4"/>
  <c r="F1902" i="4"/>
  <c r="G1902" i="4"/>
  <c r="H1902" i="4"/>
  <c r="I1902" i="4"/>
  <c r="J1902" i="4"/>
  <c r="K1902" i="4"/>
  <c r="L1902" i="4" s="1"/>
  <c r="A1903" i="4"/>
  <c r="B1903" i="4"/>
  <c r="C1903" i="4"/>
  <c r="D1903" i="4"/>
  <c r="E1903" i="4"/>
  <c r="F1903" i="4"/>
  <c r="G1903" i="4"/>
  <c r="H1903" i="4"/>
  <c r="I1903" i="4"/>
  <c r="J1903" i="4"/>
  <c r="K1903" i="4"/>
  <c r="L1903" i="4" s="1"/>
  <c r="A1904" i="4"/>
  <c r="B1904" i="4"/>
  <c r="C1904" i="4"/>
  <c r="D1904" i="4"/>
  <c r="E1904" i="4"/>
  <c r="F1904" i="4"/>
  <c r="G1904" i="4"/>
  <c r="H1904" i="4"/>
  <c r="I1904" i="4"/>
  <c r="J1904" i="4"/>
  <c r="K1904" i="4"/>
  <c r="L1904" i="4" s="1"/>
  <c r="A1905" i="4"/>
  <c r="B1905" i="4"/>
  <c r="C1905" i="4"/>
  <c r="D1905" i="4"/>
  <c r="E1905" i="4"/>
  <c r="F1905" i="4"/>
  <c r="G1905" i="4"/>
  <c r="H1905" i="4"/>
  <c r="I1905" i="4"/>
  <c r="J1905" i="4"/>
  <c r="K1905" i="4"/>
  <c r="L1905" i="4" s="1"/>
  <c r="A1906" i="4"/>
  <c r="B1906" i="4"/>
  <c r="C1906" i="4"/>
  <c r="D1906" i="4"/>
  <c r="E1906" i="4"/>
  <c r="F1906" i="4"/>
  <c r="G1906" i="4"/>
  <c r="H1906" i="4"/>
  <c r="I1906" i="4"/>
  <c r="J1906" i="4"/>
  <c r="K1906" i="4"/>
  <c r="L1906" i="4" s="1"/>
  <c r="A1907" i="4"/>
  <c r="B1907" i="4"/>
  <c r="C1907" i="4"/>
  <c r="D1907" i="4"/>
  <c r="E1907" i="4"/>
  <c r="F1907" i="4"/>
  <c r="G1907" i="4"/>
  <c r="H1907" i="4"/>
  <c r="I1907" i="4"/>
  <c r="J1907" i="4"/>
  <c r="K1907" i="4"/>
  <c r="L1907" i="4" s="1"/>
  <c r="A1908" i="4"/>
  <c r="B1908" i="4"/>
  <c r="C1908" i="4"/>
  <c r="D1908" i="4"/>
  <c r="E1908" i="4"/>
  <c r="F1908" i="4"/>
  <c r="G1908" i="4"/>
  <c r="H1908" i="4"/>
  <c r="I1908" i="4"/>
  <c r="J1908" i="4"/>
  <c r="K1908" i="4"/>
  <c r="L1908" i="4" s="1"/>
  <c r="A1909" i="4"/>
  <c r="B1909" i="4"/>
  <c r="C1909" i="4"/>
  <c r="D1909" i="4"/>
  <c r="E1909" i="4"/>
  <c r="F1909" i="4"/>
  <c r="G1909" i="4"/>
  <c r="H1909" i="4"/>
  <c r="I1909" i="4"/>
  <c r="J1909" i="4"/>
  <c r="K1909" i="4"/>
  <c r="L1909" i="4" s="1"/>
  <c r="A1910" i="4"/>
  <c r="B1910" i="4"/>
  <c r="C1910" i="4"/>
  <c r="D1910" i="4"/>
  <c r="E1910" i="4"/>
  <c r="F1910" i="4"/>
  <c r="G1910" i="4"/>
  <c r="H1910" i="4"/>
  <c r="I1910" i="4"/>
  <c r="J1910" i="4"/>
  <c r="K1910" i="4"/>
  <c r="L1910" i="4" s="1"/>
  <c r="A1911" i="4"/>
  <c r="B1911" i="4"/>
  <c r="C1911" i="4"/>
  <c r="D1911" i="4"/>
  <c r="E1911" i="4"/>
  <c r="F1911" i="4"/>
  <c r="G1911" i="4"/>
  <c r="H1911" i="4"/>
  <c r="I1911" i="4"/>
  <c r="J1911" i="4"/>
  <c r="K1911" i="4"/>
  <c r="L1911" i="4" s="1"/>
  <c r="A1912" i="4"/>
  <c r="B1912" i="4"/>
  <c r="C1912" i="4"/>
  <c r="D1912" i="4"/>
  <c r="E1912" i="4"/>
  <c r="F1912" i="4"/>
  <c r="G1912" i="4"/>
  <c r="H1912" i="4"/>
  <c r="I1912" i="4"/>
  <c r="J1912" i="4"/>
  <c r="K1912" i="4"/>
  <c r="L1912" i="4" s="1"/>
  <c r="A1913" i="4"/>
  <c r="B1913" i="4"/>
  <c r="C1913" i="4"/>
  <c r="D1913" i="4"/>
  <c r="E1913" i="4"/>
  <c r="F1913" i="4"/>
  <c r="G1913" i="4"/>
  <c r="H1913" i="4"/>
  <c r="I1913" i="4"/>
  <c r="J1913" i="4"/>
  <c r="K1913" i="4"/>
  <c r="L1913" i="4" s="1"/>
  <c r="A1914" i="4"/>
  <c r="B1914" i="4"/>
  <c r="C1914" i="4"/>
  <c r="D1914" i="4"/>
  <c r="E1914" i="4"/>
  <c r="F1914" i="4"/>
  <c r="G1914" i="4"/>
  <c r="H1914" i="4"/>
  <c r="I1914" i="4"/>
  <c r="J1914" i="4"/>
  <c r="K1914" i="4"/>
  <c r="L1914" i="4" s="1"/>
  <c r="A1915" i="4"/>
  <c r="B1915" i="4"/>
  <c r="C1915" i="4"/>
  <c r="D1915" i="4"/>
  <c r="E1915" i="4"/>
  <c r="F1915" i="4"/>
  <c r="G1915" i="4"/>
  <c r="H1915" i="4"/>
  <c r="I1915" i="4"/>
  <c r="J1915" i="4"/>
  <c r="K1915" i="4"/>
  <c r="L1915" i="4" s="1"/>
  <c r="A1916" i="4"/>
  <c r="B1916" i="4"/>
  <c r="C1916" i="4"/>
  <c r="D1916" i="4"/>
  <c r="E1916" i="4"/>
  <c r="F1916" i="4"/>
  <c r="G1916" i="4"/>
  <c r="H1916" i="4"/>
  <c r="I1916" i="4"/>
  <c r="J1916" i="4"/>
  <c r="K1916" i="4"/>
  <c r="L1916" i="4" s="1"/>
  <c r="A1917" i="4"/>
  <c r="B1917" i="4"/>
  <c r="C1917" i="4"/>
  <c r="D1917" i="4"/>
  <c r="E1917" i="4"/>
  <c r="F1917" i="4"/>
  <c r="G1917" i="4"/>
  <c r="H1917" i="4"/>
  <c r="I1917" i="4"/>
  <c r="J1917" i="4"/>
  <c r="K1917" i="4"/>
  <c r="A1918" i="4"/>
  <c r="B1918" i="4"/>
  <c r="C1918" i="4"/>
  <c r="D1918" i="4"/>
  <c r="E1918" i="4"/>
  <c r="F1918" i="4"/>
  <c r="G1918" i="4"/>
  <c r="H1918" i="4"/>
  <c r="I1918" i="4"/>
  <c r="J1918" i="4"/>
  <c r="K1918" i="4"/>
  <c r="L1918" i="4" s="1"/>
  <c r="A1919" i="4"/>
  <c r="B1919" i="4"/>
  <c r="C1919" i="4"/>
  <c r="D1919" i="4"/>
  <c r="E1919" i="4"/>
  <c r="F1919" i="4"/>
  <c r="G1919" i="4"/>
  <c r="H1919" i="4"/>
  <c r="I1919" i="4"/>
  <c r="J1919" i="4"/>
  <c r="K1919" i="4"/>
  <c r="L1919" i="4" s="1"/>
  <c r="A1920" i="4"/>
  <c r="B1920" i="4"/>
  <c r="C1920" i="4"/>
  <c r="D1920" i="4"/>
  <c r="E1920" i="4"/>
  <c r="F1920" i="4"/>
  <c r="G1920" i="4"/>
  <c r="H1920" i="4"/>
  <c r="I1920" i="4"/>
  <c r="J1920" i="4"/>
  <c r="K1920" i="4"/>
  <c r="L1920" i="4"/>
  <c r="A1921" i="4"/>
  <c r="B1921" i="4"/>
  <c r="C1921" i="4"/>
  <c r="D1921" i="4"/>
  <c r="E1921" i="4"/>
  <c r="F1921" i="4"/>
  <c r="G1921" i="4"/>
  <c r="H1921" i="4"/>
  <c r="I1921" i="4"/>
  <c r="J1921" i="4"/>
  <c r="K1921" i="4"/>
  <c r="L1921" i="4" s="1"/>
  <c r="A1922" i="4"/>
  <c r="B1922" i="4"/>
  <c r="C1922" i="4"/>
  <c r="D1922" i="4"/>
  <c r="E1922" i="4"/>
  <c r="F1922" i="4"/>
  <c r="G1922" i="4"/>
  <c r="H1922" i="4"/>
  <c r="I1922" i="4"/>
  <c r="J1922" i="4"/>
  <c r="K1922" i="4"/>
  <c r="L1922" i="4" s="1"/>
  <c r="A1923" i="4"/>
  <c r="B1923" i="4"/>
  <c r="C1923" i="4"/>
  <c r="D1923" i="4"/>
  <c r="E1923" i="4"/>
  <c r="F1923" i="4"/>
  <c r="G1923" i="4"/>
  <c r="H1923" i="4"/>
  <c r="I1923" i="4"/>
  <c r="J1923" i="4"/>
  <c r="K1923" i="4"/>
  <c r="L1923" i="4" s="1"/>
  <c r="A1924" i="4"/>
  <c r="B1924" i="4"/>
  <c r="C1924" i="4"/>
  <c r="D1924" i="4"/>
  <c r="E1924" i="4"/>
  <c r="F1924" i="4"/>
  <c r="G1924" i="4"/>
  <c r="H1924" i="4"/>
  <c r="I1924" i="4"/>
  <c r="J1924" i="4"/>
  <c r="K1924" i="4"/>
  <c r="L1924" i="4" s="1"/>
  <c r="A1925" i="4"/>
  <c r="B1925" i="4"/>
  <c r="C1925" i="4"/>
  <c r="D1925" i="4"/>
  <c r="E1925" i="4"/>
  <c r="F1925" i="4"/>
  <c r="G1925" i="4"/>
  <c r="H1925" i="4"/>
  <c r="I1925" i="4"/>
  <c r="J1925" i="4"/>
  <c r="K1925" i="4"/>
  <c r="L1925" i="4" s="1"/>
  <c r="A1926" i="4"/>
  <c r="B1926" i="4"/>
  <c r="C1926" i="4"/>
  <c r="D1926" i="4"/>
  <c r="E1926" i="4"/>
  <c r="F1926" i="4"/>
  <c r="G1926" i="4"/>
  <c r="H1926" i="4"/>
  <c r="I1926" i="4"/>
  <c r="J1926" i="4"/>
  <c r="K1926" i="4"/>
  <c r="L1926" i="4" s="1"/>
  <c r="A1927" i="4"/>
  <c r="B1927" i="4"/>
  <c r="C1927" i="4"/>
  <c r="D1927" i="4"/>
  <c r="E1927" i="4"/>
  <c r="F1927" i="4"/>
  <c r="G1927" i="4"/>
  <c r="H1927" i="4"/>
  <c r="I1927" i="4"/>
  <c r="J1927" i="4"/>
  <c r="K1927" i="4"/>
  <c r="L1927" i="4" s="1"/>
  <c r="A1928" i="4"/>
  <c r="B1928" i="4"/>
  <c r="C1928" i="4"/>
  <c r="D1928" i="4"/>
  <c r="E1928" i="4"/>
  <c r="F1928" i="4"/>
  <c r="G1928" i="4"/>
  <c r="H1928" i="4"/>
  <c r="I1928" i="4"/>
  <c r="J1928" i="4"/>
  <c r="K1928" i="4"/>
  <c r="A1929" i="4"/>
  <c r="B1929" i="4"/>
  <c r="C1929" i="4"/>
  <c r="D1929" i="4"/>
  <c r="E1929" i="4"/>
  <c r="F1929" i="4"/>
  <c r="G1929" i="4"/>
  <c r="H1929" i="4"/>
  <c r="I1929" i="4"/>
  <c r="J1929" i="4"/>
  <c r="K1929" i="4"/>
  <c r="L1929" i="4" s="1"/>
  <c r="A1930" i="4"/>
  <c r="B1930" i="4"/>
  <c r="C1930" i="4"/>
  <c r="D1930" i="4"/>
  <c r="E1930" i="4"/>
  <c r="F1930" i="4"/>
  <c r="G1930" i="4"/>
  <c r="H1930" i="4"/>
  <c r="I1930" i="4"/>
  <c r="J1930" i="4"/>
  <c r="K1930" i="4"/>
  <c r="A1931" i="4"/>
  <c r="B1931" i="4"/>
  <c r="C1931" i="4"/>
  <c r="D1931" i="4"/>
  <c r="E1931" i="4"/>
  <c r="F1931" i="4"/>
  <c r="G1931" i="4"/>
  <c r="H1931" i="4"/>
  <c r="I1931" i="4"/>
  <c r="J1931" i="4"/>
  <c r="K1931" i="4"/>
  <c r="L1931" i="4" s="1"/>
  <c r="A1932" i="4"/>
  <c r="B1932" i="4"/>
  <c r="C1932" i="4"/>
  <c r="D1932" i="4"/>
  <c r="E1932" i="4"/>
  <c r="F1932" i="4"/>
  <c r="G1932" i="4"/>
  <c r="H1932" i="4"/>
  <c r="I1932" i="4"/>
  <c r="J1932" i="4"/>
  <c r="K1932" i="4"/>
  <c r="A1933" i="4"/>
  <c r="B1933" i="4"/>
  <c r="C1933" i="4"/>
  <c r="D1933" i="4"/>
  <c r="E1933" i="4"/>
  <c r="F1933" i="4"/>
  <c r="G1933" i="4"/>
  <c r="H1933" i="4"/>
  <c r="I1933" i="4"/>
  <c r="J1933" i="4"/>
  <c r="K1933" i="4"/>
  <c r="L1933" i="4" s="1"/>
  <c r="A1934" i="4"/>
  <c r="B1934" i="4"/>
  <c r="C1934" i="4"/>
  <c r="D1934" i="4"/>
  <c r="E1934" i="4"/>
  <c r="F1934" i="4"/>
  <c r="G1934" i="4"/>
  <c r="H1934" i="4"/>
  <c r="I1934" i="4"/>
  <c r="J1934" i="4"/>
  <c r="K1934" i="4"/>
  <c r="A1935" i="4"/>
  <c r="B1935" i="4"/>
  <c r="C1935" i="4"/>
  <c r="D1935" i="4"/>
  <c r="E1935" i="4"/>
  <c r="F1935" i="4"/>
  <c r="G1935" i="4"/>
  <c r="H1935" i="4"/>
  <c r="I1935" i="4"/>
  <c r="J1935" i="4"/>
  <c r="K1935" i="4"/>
  <c r="L1935" i="4" s="1"/>
  <c r="A1936" i="4"/>
  <c r="B1936" i="4"/>
  <c r="C1936" i="4"/>
  <c r="D1936" i="4"/>
  <c r="E1936" i="4"/>
  <c r="F1936" i="4"/>
  <c r="G1936" i="4"/>
  <c r="H1936" i="4"/>
  <c r="I1936" i="4"/>
  <c r="J1936" i="4"/>
  <c r="K1936" i="4"/>
  <c r="A1937" i="4"/>
  <c r="B1937" i="4"/>
  <c r="C1937" i="4"/>
  <c r="D1937" i="4"/>
  <c r="E1937" i="4"/>
  <c r="F1937" i="4"/>
  <c r="G1937" i="4"/>
  <c r="H1937" i="4"/>
  <c r="I1937" i="4"/>
  <c r="J1937" i="4"/>
  <c r="K1937" i="4"/>
  <c r="L1937" i="4" s="1"/>
  <c r="A1938" i="4"/>
  <c r="B1938" i="4"/>
  <c r="C1938" i="4"/>
  <c r="D1938" i="4"/>
  <c r="E1938" i="4"/>
  <c r="F1938" i="4"/>
  <c r="G1938" i="4"/>
  <c r="H1938" i="4"/>
  <c r="I1938" i="4"/>
  <c r="J1938" i="4"/>
  <c r="K1938" i="4"/>
  <c r="A1939" i="4"/>
  <c r="B1939" i="4"/>
  <c r="C1939" i="4"/>
  <c r="D1939" i="4"/>
  <c r="E1939" i="4"/>
  <c r="F1939" i="4"/>
  <c r="G1939" i="4"/>
  <c r="H1939" i="4"/>
  <c r="I1939" i="4"/>
  <c r="J1939" i="4"/>
  <c r="K1939" i="4"/>
  <c r="L1939" i="4"/>
  <c r="A1940" i="4"/>
  <c r="B1940" i="4"/>
  <c r="C1940" i="4"/>
  <c r="D1940" i="4"/>
  <c r="E1940" i="4"/>
  <c r="F1940" i="4"/>
  <c r="G1940" i="4"/>
  <c r="H1940" i="4"/>
  <c r="I1940" i="4"/>
  <c r="J1940" i="4"/>
  <c r="K1940" i="4"/>
  <c r="A1941" i="4"/>
  <c r="B1941" i="4"/>
  <c r="C1941" i="4"/>
  <c r="D1941" i="4"/>
  <c r="E1941" i="4"/>
  <c r="F1941" i="4"/>
  <c r="G1941" i="4"/>
  <c r="H1941" i="4"/>
  <c r="I1941" i="4"/>
  <c r="J1941" i="4"/>
  <c r="K1941" i="4"/>
  <c r="L1941" i="4" s="1"/>
  <c r="A1942" i="4"/>
  <c r="B1942" i="4"/>
  <c r="C1942" i="4"/>
  <c r="D1942" i="4"/>
  <c r="E1942" i="4"/>
  <c r="F1942" i="4"/>
  <c r="G1942" i="4"/>
  <c r="H1942" i="4"/>
  <c r="I1942" i="4"/>
  <c r="J1942" i="4"/>
  <c r="K1942" i="4"/>
  <c r="A1943" i="4"/>
  <c r="B1943" i="4"/>
  <c r="C1943" i="4"/>
  <c r="D1943" i="4"/>
  <c r="E1943" i="4"/>
  <c r="F1943" i="4"/>
  <c r="G1943" i="4"/>
  <c r="H1943" i="4"/>
  <c r="I1943" i="4"/>
  <c r="J1943" i="4"/>
  <c r="K1943" i="4"/>
  <c r="L1943" i="4" s="1"/>
  <c r="A1944" i="4"/>
  <c r="B1944" i="4"/>
  <c r="C1944" i="4"/>
  <c r="D1944" i="4"/>
  <c r="E1944" i="4"/>
  <c r="F1944" i="4"/>
  <c r="G1944" i="4"/>
  <c r="H1944" i="4"/>
  <c r="I1944" i="4"/>
  <c r="J1944" i="4"/>
  <c r="K1944" i="4"/>
  <c r="A1945" i="4"/>
  <c r="B1945" i="4"/>
  <c r="C1945" i="4"/>
  <c r="D1945" i="4"/>
  <c r="E1945" i="4"/>
  <c r="F1945" i="4"/>
  <c r="G1945" i="4"/>
  <c r="H1945" i="4"/>
  <c r="I1945" i="4"/>
  <c r="J1945" i="4"/>
  <c r="K1945" i="4"/>
  <c r="L1945" i="4" s="1"/>
  <c r="A1946" i="4"/>
  <c r="B1946" i="4"/>
  <c r="C1946" i="4"/>
  <c r="D1946" i="4"/>
  <c r="E1946" i="4"/>
  <c r="F1946" i="4"/>
  <c r="G1946" i="4"/>
  <c r="H1946" i="4"/>
  <c r="I1946" i="4"/>
  <c r="J1946" i="4"/>
  <c r="K1946" i="4"/>
  <c r="L1946" i="4" s="1"/>
  <c r="A1947" i="4"/>
  <c r="B1947" i="4"/>
  <c r="C1947" i="4"/>
  <c r="D1947" i="4"/>
  <c r="E1947" i="4"/>
  <c r="F1947" i="4"/>
  <c r="G1947" i="4"/>
  <c r="H1947" i="4"/>
  <c r="I1947" i="4"/>
  <c r="J1947" i="4"/>
  <c r="K1947" i="4"/>
  <c r="A1948" i="4"/>
  <c r="B1948" i="4"/>
  <c r="C1948" i="4"/>
  <c r="D1948" i="4"/>
  <c r="E1948" i="4"/>
  <c r="F1948" i="4"/>
  <c r="G1948" i="4"/>
  <c r="H1948" i="4"/>
  <c r="I1948" i="4"/>
  <c r="J1948" i="4"/>
  <c r="K1948" i="4"/>
  <c r="A1949" i="4"/>
  <c r="B1949" i="4"/>
  <c r="C1949" i="4"/>
  <c r="D1949" i="4"/>
  <c r="E1949" i="4"/>
  <c r="F1949" i="4"/>
  <c r="G1949" i="4"/>
  <c r="H1949" i="4"/>
  <c r="I1949" i="4"/>
  <c r="J1949" i="4"/>
  <c r="K1949" i="4"/>
  <c r="L1949" i="4" s="1"/>
  <c r="A1950" i="4"/>
  <c r="B1950" i="4"/>
  <c r="C1950" i="4"/>
  <c r="D1950" i="4"/>
  <c r="E1950" i="4"/>
  <c r="F1950" i="4"/>
  <c r="G1950" i="4"/>
  <c r="H1950" i="4"/>
  <c r="I1950" i="4"/>
  <c r="J1950" i="4"/>
  <c r="K1950" i="4"/>
  <c r="A1951" i="4"/>
  <c r="B1951" i="4"/>
  <c r="C1951" i="4"/>
  <c r="D1951" i="4"/>
  <c r="E1951" i="4"/>
  <c r="F1951" i="4"/>
  <c r="G1951" i="4"/>
  <c r="H1951" i="4"/>
  <c r="I1951" i="4"/>
  <c r="J1951" i="4"/>
  <c r="K1951" i="4"/>
  <c r="A1952" i="4"/>
  <c r="B1952" i="4"/>
  <c r="C1952" i="4"/>
  <c r="D1952" i="4"/>
  <c r="E1952" i="4"/>
  <c r="F1952" i="4"/>
  <c r="G1952" i="4"/>
  <c r="H1952" i="4"/>
  <c r="I1952" i="4"/>
  <c r="J1952" i="4"/>
  <c r="K1952" i="4"/>
  <c r="L1952" i="4"/>
  <c r="A1953" i="4"/>
  <c r="B1953" i="4"/>
  <c r="C1953" i="4"/>
  <c r="D1953" i="4"/>
  <c r="E1953" i="4"/>
  <c r="F1953" i="4"/>
  <c r="G1953" i="4"/>
  <c r="H1953" i="4"/>
  <c r="I1953" i="4"/>
  <c r="J1953" i="4"/>
  <c r="K1953" i="4"/>
  <c r="A1954" i="4"/>
  <c r="B1954" i="4"/>
  <c r="C1954" i="4"/>
  <c r="D1954" i="4"/>
  <c r="E1954" i="4"/>
  <c r="F1954" i="4"/>
  <c r="G1954" i="4"/>
  <c r="H1954" i="4"/>
  <c r="I1954" i="4"/>
  <c r="J1954" i="4"/>
  <c r="K1954" i="4"/>
  <c r="L1954" i="4" s="1"/>
  <c r="A1955" i="4"/>
  <c r="B1955" i="4"/>
  <c r="C1955" i="4"/>
  <c r="D1955" i="4"/>
  <c r="E1955" i="4"/>
  <c r="F1955" i="4"/>
  <c r="G1955" i="4"/>
  <c r="H1955" i="4"/>
  <c r="I1955" i="4"/>
  <c r="J1955" i="4"/>
  <c r="K1955" i="4"/>
  <c r="L1955" i="4" s="1"/>
  <c r="A1956" i="4"/>
  <c r="B1956" i="4"/>
  <c r="C1956" i="4"/>
  <c r="D1956" i="4"/>
  <c r="E1956" i="4"/>
  <c r="F1956" i="4"/>
  <c r="G1956" i="4"/>
  <c r="H1956" i="4"/>
  <c r="I1956" i="4"/>
  <c r="J1956" i="4"/>
  <c r="K1956" i="4"/>
  <c r="L1956" i="4" s="1"/>
  <c r="A1957" i="4"/>
  <c r="B1957" i="4"/>
  <c r="C1957" i="4"/>
  <c r="D1957" i="4"/>
  <c r="E1957" i="4"/>
  <c r="F1957" i="4"/>
  <c r="G1957" i="4"/>
  <c r="H1957" i="4"/>
  <c r="I1957" i="4"/>
  <c r="J1957" i="4"/>
  <c r="K1957" i="4"/>
  <c r="A1958" i="4"/>
  <c r="B1958" i="4"/>
  <c r="C1958" i="4"/>
  <c r="D1958" i="4"/>
  <c r="E1958" i="4"/>
  <c r="F1958" i="4"/>
  <c r="G1958" i="4"/>
  <c r="H1958" i="4"/>
  <c r="I1958" i="4"/>
  <c r="J1958" i="4"/>
  <c r="K1958" i="4"/>
  <c r="L1958" i="4" s="1"/>
  <c r="A1959" i="4"/>
  <c r="B1959" i="4"/>
  <c r="C1959" i="4"/>
  <c r="D1959" i="4"/>
  <c r="E1959" i="4"/>
  <c r="F1959" i="4"/>
  <c r="G1959" i="4"/>
  <c r="H1959" i="4"/>
  <c r="I1959" i="4"/>
  <c r="J1959" i="4"/>
  <c r="K1959" i="4"/>
  <c r="A1960" i="4"/>
  <c r="B1960" i="4"/>
  <c r="C1960" i="4"/>
  <c r="D1960" i="4"/>
  <c r="E1960" i="4"/>
  <c r="F1960" i="4"/>
  <c r="G1960" i="4"/>
  <c r="H1960" i="4"/>
  <c r="I1960" i="4"/>
  <c r="J1960" i="4"/>
  <c r="K1960" i="4"/>
  <c r="A1961" i="4"/>
  <c r="B1961" i="4"/>
  <c r="C1961" i="4"/>
  <c r="D1961" i="4"/>
  <c r="E1961" i="4"/>
  <c r="F1961" i="4"/>
  <c r="G1961" i="4"/>
  <c r="H1961" i="4"/>
  <c r="I1961" i="4"/>
  <c r="J1961" i="4"/>
  <c r="K1961" i="4"/>
  <c r="A1962" i="4"/>
  <c r="B1962" i="4"/>
  <c r="C1962" i="4"/>
  <c r="D1962" i="4"/>
  <c r="E1962" i="4"/>
  <c r="F1962" i="4"/>
  <c r="G1962" i="4"/>
  <c r="H1962" i="4"/>
  <c r="I1962" i="4"/>
  <c r="J1962" i="4"/>
  <c r="K1962" i="4"/>
  <c r="A1963" i="4"/>
  <c r="B1963" i="4"/>
  <c r="C1963" i="4"/>
  <c r="D1963" i="4"/>
  <c r="E1963" i="4"/>
  <c r="F1963" i="4"/>
  <c r="G1963" i="4"/>
  <c r="H1963" i="4"/>
  <c r="I1963" i="4"/>
  <c r="J1963" i="4"/>
  <c r="K1963" i="4"/>
  <c r="A1964" i="4"/>
  <c r="B1964" i="4"/>
  <c r="C1964" i="4"/>
  <c r="D1964" i="4"/>
  <c r="E1964" i="4"/>
  <c r="F1964" i="4"/>
  <c r="G1964" i="4"/>
  <c r="H1964" i="4"/>
  <c r="I1964" i="4"/>
  <c r="J1964" i="4"/>
  <c r="K1964" i="4"/>
  <c r="A1965" i="4"/>
  <c r="B1965" i="4"/>
  <c r="C1965" i="4"/>
  <c r="D1965" i="4"/>
  <c r="E1965" i="4"/>
  <c r="F1965" i="4"/>
  <c r="G1965" i="4"/>
  <c r="H1965" i="4"/>
  <c r="I1965" i="4"/>
  <c r="J1965" i="4"/>
  <c r="K1965" i="4"/>
  <c r="A1966" i="4"/>
  <c r="B1966" i="4"/>
  <c r="C1966" i="4"/>
  <c r="D1966" i="4"/>
  <c r="E1966" i="4"/>
  <c r="F1966" i="4"/>
  <c r="G1966" i="4"/>
  <c r="H1966" i="4"/>
  <c r="I1966" i="4"/>
  <c r="J1966" i="4"/>
  <c r="K1966" i="4"/>
  <c r="A1967" i="4"/>
  <c r="B1967" i="4"/>
  <c r="C1967" i="4"/>
  <c r="D1967" i="4"/>
  <c r="E1967" i="4"/>
  <c r="F1967" i="4"/>
  <c r="G1967" i="4"/>
  <c r="H1967" i="4"/>
  <c r="I1967" i="4"/>
  <c r="J1967" i="4"/>
  <c r="K1967" i="4"/>
  <c r="A1968" i="4"/>
  <c r="B1968" i="4"/>
  <c r="C1968" i="4"/>
  <c r="D1968" i="4"/>
  <c r="E1968" i="4"/>
  <c r="F1968" i="4"/>
  <c r="G1968" i="4"/>
  <c r="H1968" i="4"/>
  <c r="I1968" i="4"/>
  <c r="J1968" i="4"/>
  <c r="K1968" i="4"/>
  <c r="A1969" i="4"/>
  <c r="B1969" i="4"/>
  <c r="C1969" i="4"/>
  <c r="D1969" i="4"/>
  <c r="E1969" i="4"/>
  <c r="F1969" i="4"/>
  <c r="G1969" i="4"/>
  <c r="H1969" i="4"/>
  <c r="I1969" i="4"/>
  <c r="J1969" i="4"/>
  <c r="K1969" i="4"/>
  <c r="A1970" i="4"/>
  <c r="B1970" i="4"/>
  <c r="C1970" i="4"/>
  <c r="D1970" i="4"/>
  <c r="E1970" i="4"/>
  <c r="F1970" i="4"/>
  <c r="G1970" i="4"/>
  <c r="H1970" i="4"/>
  <c r="I1970" i="4"/>
  <c r="J1970" i="4"/>
  <c r="K1970" i="4"/>
  <c r="A1971" i="4"/>
  <c r="B1971" i="4"/>
  <c r="C1971" i="4"/>
  <c r="D1971" i="4"/>
  <c r="E1971" i="4"/>
  <c r="F1971" i="4"/>
  <c r="G1971" i="4"/>
  <c r="H1971" i="4"/>
  <c r="I1971" i="4"/>
  <c r="J1971" i="4"/>
  <c r="K1971" i="4"/>
  <c r="A1972" i="4"/>
  <c r="B1972" i="4"/>
  <c r="C1972" i="4"/>
  <c r="D1972" i="4"/>
  <c r="E1972" i="4"/>
  <c r="F1972" i="4"/>
  <c r="G1972" i="4"/>
  <c r="H1972" i="4"/>
  <c r="I1972" i="4"/>
  <c r="J1972" i="4"/>
  <c r="K1972" i="4"/>
  <c r="L1972" i="4" s="1"/>
  <c r="A1973" i="4"/>
  <c r="B1973" i="4"/>
  <c r="C1973" i="4"/>
  <c r="D1973" i="4"/>
  <c r="E1973" i="4"/>
  <c r="F1973" i="4"/>
  <c r="G1973" i="4"/>
  <c r="H1973" i="4"/>
  <c r="I1973" i="4"/>
  <c r="J1973" i="4"/>
  <c r="K1973" i="4"/>
  <c r="A1974" i="4"/>
  <c r="B1974" i="4"/>
  <c r="C1974" i="4"/>
  <c r="D1974" i="4"/>
  <c r="E1974" i="4"/>
  <c r="F1974" i="4"/>
  <c r="G1974" i="4"/>
  <c r="H1974" i="4"/>
  <c r="I1974" i="4"/>
  <c r="J1974" i="4"/>
  <c r="K1974" i="4"/>
  <c r="A1975" i="4"/>
  <c r="B1975" i="4"/>
  <c r="C1975" i="4"/>
  <c r="D1975" i="4"/>
  <c r="E1975" i="4"/>
  <c r="F1975" i="4"/>
  <c r="G1975" i="4"/>
  <c r="H1975" i="4"/>
  <c r="I1975" i="4"/>
  <c r="J1975" i="4"/>
  <c r="K1975" i="4"/>
  <c r="A1976" i="4"/>
  <c r="B1976" i="4"/>
  <c r="C1976" i="4"/>
  <c r="D1976" i="4"/>
  <c r="E1976" i="4"/>
  <c r="F1976" i="4"/>
  <c r="G1976" i="4"/>
  <c r="H1976" i="4"/>
  <c r="I1976" i="4"/>
  <c r="J1976" i="4"/>
  <c r="K1976" i="4"/>
  <c r="A1977" i="4"/>
  <c r="B1977" i="4"/>
  <c r="C1977" i="4"/>
  <c r="D1977" i="4"/>
  <c r="E1977" i="4"/>
  <c r="F1977" i="4"/>
  <c r="G1977" i="4"/>
  <c r="H1977" i="4"/>
  <c r="I1977" i="4"/>
  <c r="J1977" i="4"/>
  <c r="K1977" i="4"/>
  <c r="A1978" i="4"/>
  <c r="B1978" i="4"/>
  <c r="C1978" i="4"/>
  <c r="D1978" i="4"/>
  <c r="E1978" i="4"/>
  <c r="F1978" i="4"/>
  <c r="G1978" i="4"/>
  <c r="H1978" i="4"/>
  <c r="I1978" i="4"/>
  <c r="J1978" i="4"/>
  <c r="K1978" i="4"/>
  <c r="A1979" i="4"/>
  <c r="B1979" i="4"/>
  <c r="C1979" i="4"/>
  <c r="D1979" i="4"/>
  <c r="E1979" i="4"/>
  <c r="F1979" i="4"/>
  <c r="G1979" i="4"/>
  <c r="H1979" i="4"/>
  <c r="I1979" i="4"/>
  <c r="J1979" i="4"/>
  <c r="K1979" i="4"/>
  <c r="A1980" i="4"/>
  <c r="B1980" i="4"/>
  <c r="C1980" i="4"/>
  <c r="D1980" i="4"/>
  <c r="E1980" i="4"/>
  <c r="F1980" i="4"/>
  <c r="G1980" i="4"/>
  <c r="H1980" i="4"/>
  <c r="I1980" i="4"/>
  <c r="J1980" i="4"/>
  <c r="K1980" i="4"/>
  <c r="A1981" i="4"/>
  <c r="B1981" i="4"/>
  <c r="C1981" i="4"/>
  <c r="D1981" i="4"/>
  <c r="E1981" i="4"/>
  <c r="F1981" i="4"/>
  <c r="G1981" i="4"/>
  <c r="H1981" i="4"/>
  <c r="I1981" i="4"/>
  <c r="J1981" i="4"/>
  <c r="K1981" i="4"/>
  <c r="A1982" i="4"/>
  <c r="B1982" i="4"/>
  <c r="C1982" i="4"/>
  <c r="D1982" i="4"/>
  <c r="E1982" i="4"/>
  <c r="F1982" i="4"/>
  <c r="G1982" i="4"/>
  <c r="H1982" i="4"/>
  <c r="I1982" i="4"/>
  <c r="J1982" i="4"/>
  <c r="K1982" i="4"/>
  <c r="L1982" i="4" s="1"/>
  <c r="A1983" i="4"/>
  <c r="B1983" i="4"/>
  <c r="C1983" i="4"/>
  <c r="D1983" i="4"/>
  <c r="E1983" i="4"/>
  <c r="F1983" i="4"/>
  <c r="G1983" i="4"/>
  <c r="H1983" i="4"/>
  <c r="I1983" i="4"/>
  <c r="J1983" i="4"/>
  <c r="K1983" i="4"/>
  <c r="A1984" i="4"/>
  <c r="B1984" i="4"/>
  <c r="C1984" i="4"/>
  <c r="D1984" i="4"/>
  <c r="E1984" i="4"/>
  <c r="F1984" i="4"/>
  <c r="G1984" i="4"/>
  <c r="H1984" i="4"/>
  <c r="I1984" i="4"/>
  <c r="J1984" i="4"/>
  <c r="K1984" i="4"/>
  <c r="L1984" i="4" s="1"/>
  <c r="A1985" i="4"/>
  <c r="B1985" i="4"/>
  <c r="C1985" i="4"/>
  <c r="D1985" i="4"/>
  <c r="E1985" i="4"/>
  <c r="F1985" i="4"/>
  <c r="G1985" i="4"/>
  <c r="H1985" i="4"/>
  <c r="I1985" i="4"/>
  <c r="J1985" i="4"/>
  <c r="K1985" i="4"/>
  <c r="A1986" i="4"/>
  <c r="B1986" i="4"/>
  <c r="C1986" i="4"/>
  <c r="D1986" i="4"/>
  <c r="E1986" i="4"/>
  <c r="F1986" i="4"/>
  <c r="G1986" i="4"/>
  <c r="H1986" i="4"/>
  <c r="I1986" i="4"/>
  <c r="J1986" i="4"/>
  <c r="K1986" i="4"/>
  <c r="L1986" i="4" s="1"/>
  <c r="A1987" i="4"/>
  <c r="B1987" i="4"/>
  <c r="C1987" i="4"/>
  <c r="D1987" i="4"/>
  <c r="E1987" i="4"/>
  <c r="F1987" i="4"/>
  <c r="G1987" i="4"/>
  <c r="H1987" i="4"/>
  <c r="I1987" i="4"/>
  <c r="J1987" i="4"/>
  <c r="K1987" i="4"/>
  <c r="L1987" i="4" s="1"/>
  <c r="A1988" i="4"/>
  <c r="B1988" i="4"/>
  <c r="C1988" i="4"/>
  <c r="D1988" i="4"/>
  <c r="E1988" i="4"/>
  <c r="F1988" i="4"/>
  <c r="G1988" i="4"/>
  <c r="H1988" i="4"/>
  <c r="I1988" i="4"/>
  <c r="J1988" i="4"/>
  <c r="K1988" i="4"/>
  <c r="L1988" i="4" s="1"/>
  <c r="A1989" i="4"/>
  <c r="B1989" i="4"/>
  <c r="C1989" i="4"/>
  <c r="D1989" i="4"/>
  <c r="E1989" i="4"/>
  <c r="F1989" i="4"/>
  <c r="G1989" i="4"/>
  <c r="H1989" i="4"/>
  <c r="I1989" i="4"/>
  <c r="J1989" i="4"/>
  <c r="K1989" i="4"/>
  <c r="L1989" i="4" s="1"/>
  <c r="A1990" i="4"/>
  <c r="B1990" i="4"/>
  <c r="C1990" i="4"/>
  <c r="D1990" i="4"/>
  <c r="E1990" i="4"/>
  <c r="F1990" i="4"/>
  <c r="G1990" i="4"/>
  <c r="H1990" i="4"/>
  <c r="I1990" i="4"/>
  <c r="J1990" i="4"/>
  <c r="K1990" i="4"/>
  <c r="L1990" i="4" s="1"/>
  <c r="A1991" i="4"/>
  <c r="B1991" i="4"/>
  <c r="C1991" i="4"/>
  <c r="D1991" i="4"/>
  <c r="E1991" i="4"/>
  <c r="F1991" i="4"/>
  <c r="G1991" i="4"/>
  <c r="H1991" i="4"/>
  <c r="I1991" i="4"/>
  <c r="J1991" i="4"/>
  <c r="K1991" i="4"/>
  <c r="L1991" i="4" s="1"/>
  <c r="A1992" i="4"/>
  <c r="B1992" i="4"/>
  <c r="C1992" i="4"/>
  <c r="D1992" i="4"/>
  <c r="E1992" i="4"/>
  <c r="F1992" i="4"/>
  <c r="G1992" i="4"/>
  <c r="H1992" i="4"/>
  <c r="I1992" i="4"/>
  <c r="J1992" i="4"/>
  <c r="K1992" i="4"/>
  <c r="L1992" i="4" s="1"/>
  <c r="A1993" i="4"/>
  <c r="B1993" i="4"/>
  <c r="C1993" i="4"/>
  <c r="D1993" i="4"/>
  <c r="E1993" i="4"/>
  <c r="F1993" i="4"/>
  <c r="G1993" i="4"/>
  <c r="H1993" i="4"/>
  <c r="I1993" i="4"/>
  <c r="J1993" i="4"/>
  <c r="K1993" i="4"/>
  <c r="L1993" i="4" s="1"/>
  <c r="A1994" i="4"/>
  <c r="B1994" i="4"/>
  <c r="C1994" i="4"/>
  <c r="D1994" i="4"/>
  <c r="E1994" i="4"/>
  <c r="F1994" i="4"/>
  <c r="G1994" i="4"/>
  <c r="H1994" i="4"/>
  <c r="I1994" i="4"/>
  <c r="J1994" i="4"/>
  <c r="K1994" i="4"/>
  <c r="L1994" i="4" s="1"/>
  <c r="A1995" i="4"/>
  <c r="B1995" i="4"/>
  <c r="C1995" i="4"/>
  <c r="D1995" i="4"/>
  <c r="E1995" i="4"/>
  <c r="F1995" i="4"/>
  <c r="G1995" i="4"/>
  <c r="H1995" i="4"/>
  <c r="I1995" i="4"/>
  <c r="J1995" i="4"/>
  <c r="K1995" i="4"/>
  <c r="L1995" i="4" s="1"/>
  <c r="A1996" i="4"/>
  <c r="B1996" i="4"/>
  <c r="C1996" i="4"/>
  <c r="D1996" i="4"/>
  <c r="E1996" i="4"/>
  <c r="F1996" i="4"/>
  <c r="G1996" i="4"/>
  <c r="H1996" i="4"/>
  <c r="I1996" i="4"/>
  <c r="J1996" i="4"/>
  <c r="K1996" i="4"/>
  <c r="L1996" i="4" s="1"/>
  <c r="A1997" i="4"/>
  <c r="B1997" i="4"/>
  <c r="C1997" i="4"/>
  <c r="D1997" i="4"/>
  <c r="E1997" i="4"/>
  <c r="F1997" i="4"/>
  <c r="G1997" i="4"/>
  <c r="H1997" i="4"/>
  <c r="I1997" i="4"/>
  <c r="J1997" i="4"/>
  <c r="K1997" i="4"/>
  <c r="L1997" i="4" s="1"/>
  <c r="A1998" i="4"/>
  <c r="B1998" i="4"/>
  <c r="C1998" i="4"/>
  <c r="D1998" i="4"/>
  <c r="E1998" i="4"/>
  <c r="F1998" i="4"/>
  <c r="G1998" i="4"/>
  <c r="H1998" i="4"/>
  <c r="I1998" i="4"/>
  <c r="J1998" i="4"/>
  <c r="K1998" i="4"/>
  <c r="L1998" i="4" s="1"/>
  <c r="A1999" i="4"/>
  <c r="B1999" i="4"/>
  <c r="C1999" i="4"/>
  <c r="D1999" i="4"/>
  <c r="E1999" i="4"/>
  <c r="F1999" i="4"/>
  <c r="G1999" i="4"/>
  <c r="H1999" i="4"/>
  <c r="I1999" i="4"/>
  <c r="J1999" i="4"/>
  <c r="K1999" i="4"/>
  <c r="L1999" i="4" s="1"/>
  <c r="A2000" i="4"/>
  <c r="B2000" i="4"/>
  <c r="C2000" i="4"/>
  <c r="D2000" i="4"/>
  <c r="E2000" i="4"/>
  <c r="F2000" i="4"/>
  <c r="G2000" i="4"/>
  <c r="H2000" i="4"/>
  <c r="I2000" i="4"/>
  <c r="J2000" i="4"/>
  <c r="K2000" i="4"/>
  <c r="L2000" i="4" s="1"/>
  <c r="A2001" i="4"/>
  <c r="B2001" i="4"/>
  <c r="C2001" i="4"/>
  <c r="D2001" i="4"/>
  <c r="E2001" i="4"/>
  <c r="F2001" i="4"/>
  <c r="G2001" i="4"/>
  <c r="H2001" i="4"/>
  <c r="I2001" i="4"/>
  <c r="J2001" i="4"/>
  <c r="K2001" i="4"/>
  <c r="L2001" i="4" s="1"/>
  <c r="A2002" i="4"/>
  <c r="B2002" i="4"/>
  <c r="C2002" i="4"/>
  <c r="D2002" i="4"/>
  <c r="E2002" i="4"/>
  <c r="F2002" i="4"/>
  <c r="G2002" i="4"/>
  <c r="H2002" i="4"/>
  <c r="I2002" i="4"/>
  <c r="J2002" i="4"/>
  <c r="K2002" i="4"/>
  <c r="L2002" i="4" s="1"/>
  <c r="A2003" i="4"/>
  <c r="B2003" i="4"/>
  <c r="C2003" i="4"/>
  <c r="D2003" i="4"/>
  <c r="E2003" i="4"/>
  <c r="F2003" i="4"/>
  <c r="G2003" i="4"/>
  <c r="H2003" i="4"/>
  <c r="I2003" i="4"/>
  <c r="J2003" i="4"/>
  <c r="K2003" i="4"/>
  <c r="L2003" i="4" s="1"/>
  <c r="A2004" i="4"/>
  <c r="B2004" i="4"/>
  <c r="C2004" i="4"/>
  <c r="D2004" i="4"/>
  <c r="E2004" i="4"/>
  <c r="F2004" i="4"/>
  <c r="G2004" i="4"/>
  <c r="H2004" i="4"/>
  <c r="I2004" i="4"/>
  <c r="J2004" i="4"/>
  <c r="K2004" i="4"/>
  <c r="L2004" i="4" s="1"/>
  <c r="A2005" i="4"/>
  <c r="B2005" i="4"/>
  <c r="C2005" i="4"/>
  <c r="D2005" i="4"/>
  <c r="E2005" i="4"/>
  <c r="F2005" i="4"/>
  <c r="G2005" i="4"/>
  <c r="H2005" i="4"/>
  <c r="I2005" i="4"/>
  <c r="J2005" i="4"/>
  <c r="K2005" i="4"/>
  <c r="L2005" i="4" s="1"/>
  <c r="A2006" i="4"/>
  <c r="B2006" i="4"/>
  <c r="C2006" i="4"/>
  <c r="D2006" i="4"/>
  <c r="E2006" i="4"/>
  <c r="F2006" i="4"/>
  <c r="G2006" i="4"/>
  <c r="H2006" i="4"/>
  <c r="I2006" i="4"/>
  <c r="J2006" i="4"/>
  <c r="K2006" i="4"/>
  <c r="L2006" i="4" s="1"/>
  <c r="A2007" i="4"/>
  <c r="B2007" i="4"/>
  <c r="C2007" i="4"/>
  <c r="D2007" i="4"/>
  <c r="E2007" i="4"/>
  <c r="F2007" i="4"/>
  <c r="G2007" i="4"/>
  <c r="H2007" i="4"/>
  <c r="I2007" i="4"/>
  <c r="J2007" i="4"/>
  <c r="K2007" i="4"/>
  <c r="L2007" i="4" s="1"/>
  <c r="A2008" i="4"/>
  <c r="B2008" i="4"/>
  <c r="C2008" i="4"/>
  <c r="D2008" i="4"/>
  <c r="E2008" i="4"/>
  <c r="F2008" i="4"/>
  <c r="G2008" i="4"/>
  <c r="H2008" i="4"/>
  <c r="I2008" i="4"/>
  <c r="J2008" i="4"/>
  <c r="K2008" i="4"/>
  <c r="L2008" i="4" s="1"/>
  <c r="A2009" i="4"/>
  <c r="B2009" i="4"/>
  <c r="C2009" i="4"/>
  <c r="D2009" i="4"/>
  <c r="E2009" i="4"/>
  <c r="F2009" i="4"/>
  <c r="G2009" i="4"/>
  <c r="H2009" i="4"/>
  <c r="I2009" i="4"/>
  <c r="J2009" i="4"/>
  <c r="K2009" i="4"/>
  <c r="L2009" i="4" s="1"/>
  <c r="A2010" i="4"/>
  <c r="B2010" i="4"/>
  <c r="C2010" i="4"/>
  <c r="D2010" i="4"/>
  <c r="E2010" i="4"/>
  <c r="F2010" i="4"/>
  <c r="G2010" i="4"/>
  <c r="H2010" i="4"/>
  <c r="I2010" i="4"/>
  <c r="J2010" i="4"/>
  <c r="K2010" i="4"/>
  <c r="L2010" i="4" s="1"/>
  <c r="A2011" i="4"/>
  <c r="B2011" i="4"/>
  <c r="C2011" i="4"/>
  <c r="D2011" i="4"/>
  <c r="E2011" i="4"/>
  <c r="F2011" i="4"/>
  <c r="G2011" i="4"/>
  <c r="H2011" i="4"/>
  <c r="I2011" i="4"/>
  <c r="J2011" i="4"/>
  <c r="K2011" i="4"/>
  <c r="L2011" i="4" s="1"/>
  <c r="A2012" i="4"/>
  <c r="B2012" i="4"/>
  <c r="C2012" i="4"/>
  <c r="D2012" i="4"/>
  <c r="E2012" i="4"/>
  <c r="F2012" i="4"/>
  <c r="G2012" i="4"/>
  <c r="H2012" i="4"/>
  <c r="I2012" i="4"/>
  <c r="J2012" i="4"/>
  <c r="K2012" i="4"/>
  <c r="L2012" i="4" s="1"/>
  <c r="A2013" i="4"/>
  <c r="B2013" i="4"/>
  <c r="C2013" i="4"/>
  <c r="D2013" i="4"/>
  <c r="E2013" i="4"/>
  <c r="F2013" i="4"/>
  <c r="G2013" i="4"/>
  <c r="H2013" i="4"/>
  <c r="I2013" i="4"/>
  <c r="J2013" i="4"/>
  <c r="K2013" i="4"/>
  <c r="L2013" i="4" s="1"/>
  <c r="A2014" i="4"/>
  <c r="B2014" i="4"/>
  <c r="C2014" i="4"/>
  <c r="D2014" i="4"/>
  <c r="E2014" i="4"/>
  <c r="F2014" i="4"/>
  <c r="G2014" i="4"/>
  <c r="H2014" i="4"/>
  <c r="I2014" i="4"/>
  <c r="J2014" i="4"/>
  <c r="K2014" i="4"/>
  <c r="L2014" i="4" s="1"/>
  <c r="A2015" i="4"/>
  <c r="B2015" i="4"/>
  <c r="C2015" i="4"/>
  <c r="D2015" i="4"/>
  <c r="E2015" i="4"/>
  <c r="F2015" i="4"/>
  <c r="G2015" i="4"/>
  <c r="H2015" i="4"/>
  <c r="I2015" i="4"/>
  <c r="J2015" i="4"/>
  <c r="K2015" i="4"/>
  <c r="A2016" i="4"/>
  <c r="B2016" i="4"/>
  <c r="C2016" i="4"/>
  <c r="D2016" i="4"/>
  <c r="E2016" i="4"/>
  <c r="F2016" i="4"/>
  <c r="G2016" i="4"/>
  <c r="H2016" i="4"/>
  <c r="I2016" i="4"/>
  <c r="J2016" i="4"/>
  <c r="K2016" i="4"/>
  <c r="L2016" i="4" s="1"/>
  <c r="A2017" i="4"/>
  <c r="B2017" i="4"/>
  <c r="C2017" i="4"/>
  <c r="D2017" i="4"/>
  <c r="E2017" i="4"/>
  <c r="F2017" i="4"/>
  <c r="G2017" i="4"/>
  <c r="H2017" i="4"/>
  <c r="I2017" i="4"/>
  <c r="J2017" i="4"/>
  <c r="K2017" i="4"/>
  <c r="L2017" i="4" s="1"/>
  <c r="A2018" i="4"/>
  <c r="B2018" i="4"/>
  <c r="C2018" i="4"/>
  <c r="D2018" i="4"/>
  <c r="E2018" i="4"/>
  <c r="F2018" i="4"/>
  <c r="G2018" i="4"/>
  <c r="H2018" i="4"/>
  <c r="I2018" i="4"/>
  <c r="J2018" i="4"/>
  <c r="K2018" i="4"/>
  <c r="L2018" i="4" s="1"/>
  <c r="A2019" i="4"/>
  <c r="B2019" i="4"/>
  <c r="C2019" i="4"/>
  <c r="D2019" i="4"/>
  <c r="E2019" i="4"/>
  <c r="F2019" i="4"/>
  <c r="G2019" i="4"/>
  <c r="H2019" i="4"/>
  <c r="I2019" i="4"/>
  <c r="J2019" i="4"/>
  <c r="K2019" i="4"/>
  <c r="L2019" i="4" s="1"/>
  <c r="A2020" i="4"/>
  <c r="B2020" i="4"/>
  <c r="C2020" i="4"/>
  <c r="D2020" i="4"/>
  <c r="E2020" i="4"/>
  <c r="F2020" i="4"/>
  <c r="G2020" i="4"/>
  <c r="H2020" i="4"/>
  <c r="I2020" i="4"/>
  <c r="J2020" i="4"/>
  <c r="K2020" i="4"/>
  <c r="L2020" i="4" s="1"/>
  <c r="A2021" i="4"/>
  <c r="B2021" i="4"/>
  <c r="C2021" i="4"/>
  <c r="D2021" i="4"/>
  <c r="E2021" i="4"/>
  <c r="F2021" i="4"/>
  <c r="G2021" i="4"/>
  <c r="H2021" i="4"/>
  <c r="I2021" i="4"/>
  <c r="J2021" i="4"/>
  <c r="K2021" i="4"/>
  <c r="L2021" i="4" s="1"/>
  <c r="A2022" i="4"/>
  <c r="B2022" i="4"/>
  <c r="C2022" i="4"/>
  <c r="D2022" i="4"/>
  <c r="E2022" i="4"/>
  <c r="F2022" i="4"/>
  <c r="G2022" i="4"/>
  <c r="H2022" i="4"/>
  <c r="I2022" i="4"/>
  <c r="J2022" i="4"/>
  <c r="K2022" i="4"/>
  <c r="L2022" i="4" s="1"/>
  <c r="A2023" i="4"/>
  <c r="B2023" i="4"/>
  <c r="C2023" i="4"/>
  <c r="D2023" i="4"/>
  <c r="E2023" i="4"/>
  <c r="F2023" i="4"/>
  <c r="G2023" i="4"/>
  <c r="H2023" i="4"/>
  <c r="I2023" i="4"/>
  <c r="J2023" i="4"/>
  <c r="K2023" i="4"/>
  <c r="L2023" i="4" s="1"/>
  <c r="A2024" i="4"/>
  <c r="B2024" i="4"/>
  <c r="C2024" i="4"/>
  <c r="D2024" i="4"/>
  <c r="E2024" i="4"/>
  <c r="F2024" i="4"/>
  <c r="G2024" i="4"/>
  <c r="H2024" i="4"/>
  <c r="I2024" i="4"/>
  <c r="J2024" i="4"/>
  <c r="K2024" i="4"/>
  <c r="L2024" i="4" s="1"/>
  <c r="A2025" i="4"/>
  <c r="B2025" i="4"/>
  <c r="C2025" i="4"/>
  <c r="D2025" i="4"/>
  <c r="E2025" i="4"/>
  <c r="F2025" i="4"/>
  <c r="G2025" i="4"/>
  <c r="H2025" i="4"/>
  <c r="I2025" i="4"/>
  <c r="J2025" i="4"/>
  <c r="K2025" i="4"/>
  <c r="L2025" i="4" s="1"/>
  <c r="A2026" i="4"/>
  <c r="B2026" i="4"/>
  <c r="C2026" i="4"/>
  <c r="D2026" i="4"/>
  <c r="E2026" i="4"/>
  <c r="F2026" i="4"/>
  <c r="G2026" i="4"/>
  <c r="H2026" i="4"/>
  <c r="I2026" i="4"/>
  <c r="J2026" i="4"/>
  <c r="K2026" i="4"/>
  <c r="L2026" i="4" s="1"/>
  <c r="A2027" i="4"/>
  <c r="B2027" i="4"/>
  <c r="C2027" i="4"/>
  <c r="D2027" i="4"/>
  <c r="E2027" i="4"/>
  <c r="F2027" i="4"/>
  <c r="G2027" i="4"/>
  <c r="H2027" i="4"/>
  <c r="I2027" i="4"/>
  <c r="J2027" i="4"/>
  <c r="K2027" i="4"/>
  <c r="L2027" i="4" s="1"/>
  <c r="A2028" i="4"/>
  <c r="B2028" i="4"/>
  <c r="C2028" i="4"/>
  <c r="D2028" i="4"/>
  <c r="E2028" i="4"/>
  <c r="F2028" i="4"/>
  <c r="G2028" i="4"/>
  <c r="H2028" i="4"/>
  <c r="I2028" i="4"/>
  <c r="J2028" i="4"/>
  <c r="K2028" i="4"/>
  <c r="L2028" i="4" s="1"/>
  <c r="A2029" i="4"/>
  <c r="B2029" i="4"/>
  <c r="C2029" i="4"/>
  <c r="D2029" i="4"/>
  <c r="E2029" i="4"/>
  <c r="F2029" i="4"/>
  <c r="G2029" i="4"/>
  <c r="H2029" i="4"/>
  <c r="I2029" i="4"/>
  <c r="J2029" i="4"/>
  <c r="K2029" i="4"/>
  <c r="L2029" i="4" s="1"/>
  <c r="A2030" i="4"/>
  <c r="B2030" i="4"/>
  <c r="C2030" i="4"/>
  <c r="D2030" i="4"/>
  <c r="E2030" i="4"/>
  <c r="F2030" i="4"/>
  <c r="G2030" i="4"/>
  <c r="H2030" i="4"/>
  <c r="I2030" i="4"/>
  <c r="J2030" i="4"/>
  <c r="K2030" i="4"/>
  <c r="L2030" i="4"/>
  <c r="A2031" i="4"/>
  <c r="B2031" i="4"/>
  <c r="C2031" i="4"/>
  <c r="D2031" i="4"/>
  <c r="E2031" i="4"/>
  <c r="F2031" i="4"/>
  <c r="G2031" i="4"/>
  <c r="H2031" i="4"/>
  <c r="I2031" i="4"/>
  <c r="J2031" i="4"/>
  <c r="K2031" i="4"/>
  <c r="L2031" i="4" s="1"/>
  <c r="A2032" i="4"/>
  <c r="B2032" i="4"/>
  <c r="C2032" i="4"/>
  <c r="D2032" i="4"/>
  <c r="E2032" i="4"/>
  <c r="F2032" i="4"/>
  <c r="G2032" i="4"/>
  <c r="H2032" i="4"/>
  <c r="I2032" i="4"/>
  <c r="J2032" i="4"/>
  <c r="K2032" i="4"/>
  <c r="A2033" i="4"/>
  <c r="B2033" i="4"/>
  <c r="C2033" i="4"/>
  <c r="D2033" i="4"/>
  <c r="E2033" i="4"/>
  <c r="F2033" i="4"/>
  <c r="G2033" i="4"/>
  <c r="H2033" i="4"/>
  <c r="I2033" i="4"/>
  <c r="J2033" i="4"/>
  <c r="K2033" i="4"/>
  <c r="L2033" i="4" s="1"/>
  <c r="A2034" i="4"/>
  <c r="B2034" i="4"/>
  <c r="C2034" i="4"/>
  <c r="D2034" i="4"/>
  <c r="E2034" i="4"/>
  <c r="F2034" i="4"/>
  <c r="G2034" i="4"/>
  <c r="H2034" i="4"/>
  <c r="I2034" i="4"/>
  <c r="J2034" i="4"/>
  <c r="K2034" i="4"/>
  <c r="A2035" i="4"/>
  <c r="B2035" i="4"/>
  <c r="C2035" i="4"/>
  <c r="D2035" i="4"/>
  <c r="E2035" i="4"/>
  <c r="F2035" i="4"/>
  <c r="G2035" i="4"/>
  <c r="H2035" i="4"/>
  <c r="I2035" i="4"/>
  <c r="J2035" i="4"/>
  <c r="K2035" i="4"/>
  <c r="L2035" i="4" s="1"/>
  <c r="A2036" i="4"/>
  <c r="B2036" i="4"/>
  <c r="C2036" i="4"/>
  <c r="D2036" i="4"/>
  <c r="E2036" i="4"/>
  <c r="F2036" i="4"/>
  <c r="G2036" i="4"/>
  <c r="H2036" i="4"/>
  <c r="I2036" i="4"/>
  <c r="J2036" i="4"/>
  <c r="K2036" i="4"/>
  <c r="A2037" i="4"/>
  <c r="B2037" i="4"/>
  <c r="C2037" i="4"/>
  <c r="D2037" i="4"/>
  <c r="E2037" i="4"/>
  <c r="F2037" i="4"/>
  <c r="G2037" i="4"/>
  <c r="H2037" i="4"/>
  <c r="I2037" i="4"/>
  <c r="J2037" i="4"/>
  <c r="K2037" i="4"/>
  <c r="L2037" i="4" s="1"/>
  <c r="A2038" i="4"/>
  <c r="B2038" i="4"/>
  <c r="C2038" i="4"/>
  <c r="D2038" i="4"/>
  <c r="E2038" i="4"/>
  <c r="F2038" i="4"/>
  <c r="G2038" i="4"/>
  <c r="H2038" i="4"/>
  <c r="I2038" i="4"/>
  <c r="J2038" i="4"/>
  <c r="K2038" i="4"/>
  <c r="A2039" i="4"/>
  <c r="B2039" i="4"/>
  <c r="C2039" i="4"/>
  <c r="D2039" i="4"/>
  <c r="E2039" i="4"/>
  <c r="F2039" i="4"/>
  <c r="G2039" i="4"/>
  <c r="H2039" i="4"/>
  <c r="I2039" i="4"/>
  <c r="J2039" i="4"/>
  <c r="K2039" i="4"/>
  <c r="L2039" i="4" s="1"/>
  <c r="A2040" i="4"/>
  <c r="B2040" i="4"/>
  <c r="C2040" i="4"/>
  <c r="D2040" i="4"/>
  <c r="E2040" i="4"/>
  <c r="F2040" i="4"/>
  <c r="G2040" i="4"/>
  <c r="H2040" i="4"/>
  <c r="I2040" i="4"/>
  <c r="J2040" i="4"/>
  <c r="K2040" i="4"/>
  <c r="A2041" i="4"/>
  <c r="B2041" i="4"/>
  <c r="C2041" i="4"/>
  <c r="D2041" i="4"/>
  <c r="E2041" i="4"/>
  <c r="F2041" i="4"/>
  <c r="G2041" i="4"/>
  <c r="H2041" i="4"/>
  <c r="I2041" i="4"/>
  <c r="J2041" i="4"/>
  <c r="K2041" i="4"/>
  <c r="L2041" i="4" s="1"/>
  <c r="A2042" i="4"/>
  <c r="B2042" i="4"/>
  <c r="C2042" i="4"/>
  <c r="D2042" i="4"/>
  <c r="E2042" i="4"/>
  <c r="F2042" i="4"/>
  <c r="G2042" i="4"/>
  <c r="H2042" i="4"/>
  <c r="I2042" i="4"/>
  <c r="J2042" i="4"/>
  <c r="K2042" i="4"/>
  <c r="A2043" i="4"/>
  <c r="B2043" i="4"/>
  <c r="C2043" i="4"/>
  <c r="D2043" i="4"/>
  <c r="E2043" i="4"/>
  <c r="F2043" i="4"/>
  <c r="G2043" i="4"/>
  <c r="H2043" i="4"/>
  <c r="I2043" i="4"/>
  <c r="J2043" i="4"/>
  <c r="K2043" i="4"/>
  <c r="L2043" i="4" s="1"/>
  <c r="A2044" i="4"/>
  <c r="B2044" i="4"/>
  <c r="C2044" i="4"/>
  <c r="D2044" i="4"/>
  <c r="E2044" i="4"/>
  <c r="F2044" i="4"/>
  <c r="G2044" i="4"/>
  <c r="H2044" i="4"/>
  <c r="I2044" i="4"/>
  <c r="J2044" i="4"/>
  <c r="K2044" i="4"/>
  <c r="A2045" i="4"/>
  <c r="B2045" i="4"/>
  <c r="C2045" i="4"/>
  <c r="D2045" i="4"/>
  <c r="E2045" i="4"/>
  <c r="F2045" i="4"/>
  <c r="G2045" i="4"/>
  <c r="H2045" i="4"/>
  <c r="I2045" i="4"/>
  <c r="J2045" i="4"/>
  <c r="K2045" i="4"/>
  <c r="L2045" i="4" s="1"/>
  <c r="A2046" i="4"/>
  <c r="B2046" i="4"/>
  <c r="C2046" i="4"/>
  <c r="D2046" i="4"/>
  <c r="E2046" i="4"/>
  <c r="F2046" i="4"/>
  <c r="G2046" i="4"/>
  <c r="H2046" i="4"/>
  <c r="I2046" i="4"/>
  <c r="J2046" i="4"/>
  <c r="K2046" i="4"/>
  <c r="A2047" i="4"/>
  <c r="B2047" i="4"/>
  <c r="C2047" i="4"/>
  <c r="D2047" i="4"/>
  <c r="E2047" i="4"/>
  <c r="F2047" i="4"/>
  <c r="G2047" i="4"/>
  <c r="H2047" i="4"/>
  <c r="I2047" i="4"/>
  <c r="J2047" i="4"/>
  <c r="K2047" i="4"/>
  <c r="L2047" i="4" s="1"/>
  <c r="A2048" i="4"/>
  <c r="B2048" i="4"/>
  <c r="C2048" i="4"/>
  <c r="D2048" i="4"/>
  <c r="E2048" i="4"/>
  <c r="F2048" i="4"/>
  <c r="G2048" i="4"/>
  <c r="H2048" i="4"/>
  <c r="I2048" i="4"/>
  <c r="J2048" i="4"/>
  <c r="K2048" i="4"/>
  <c r="A2049" i="4"/>
  <c r="B2049" i="4"/>
  <c r="C2049" i="4"/>
  <c r="D2049" i="4"/>
  <c r="E2049" i="4"/>
  <c r="F2049" i="4"/>
  <c r="G2049" i="4"/>
  <c r="H2049" i="4"/>
  <c r="I2049" i="4"/>
  <c r="J2049" i="4"/>
  <c r="K2049" i="4"/>
  <c r="L2049" i="4" s="1"/>
  <c r="A2050" i="4"/>
  <c r="B2050" i="4"/>
  <c r="C2050" i="4"/>
  <c r="D2050" i="4"/>
  <c r="E2050" i="4"/>
  <c r="F2050" i="4"/>
  <c r="G2050" i="4"/>
  <c r="H2050" i="4"/>
  <c r="I2050" i="4"/>
  <c r="J2050" i="4"/>
  <c r="K2050" i="4"/>
  <c r="A2051" i="4"/>
  <c r="B2051" i="4"/>
  <c r="C2051" i="4"/>
  <c r="D2051" i="4"/>
  <c r="E2051" i="4"/>
  <c r="F2051" i="4"/>
  <c r="G2051" i="4"/>
  <c r="H2051" i="4"/>
  <c r="I2051" i="4"/>
  <c r="J2051" i="4"/>
  <c r="K2051" i="4"/>
  <c r="L2051" i="4" s="1"/>
  <c r="A2052" i="4"/>
  <c r="B2052" i="4"/>
  <c r="C2052" i="4"/>
  <c r="D2052" i="4"/>
  <c r="E2052" i="4"/>
  <c r="F2052" i="4"/>
  <c r="G2052" i="4"/>
  <c r="H2052" i="4"/>
  <c r="I2052" i="4"/>
  <c r="J2052" i="4"/>
  <c r="K2052" i="4"/>
  <c r="A2053" i="4"/>
  <c r="B2053" i="4"/>
  <c r="C2053" i="4"/>
  <c r="D2053" i="4"/>
  <c r="E2053" i="4"/>
  <c r="F2053" i="4"/>
  <c r="G2053" i="4"/>
  <c r="H2053" i="4"/>
  <c r="I2053" i="4"/>
  <c r="J2053" i="4"/>
  <c r="K2053" i="4"/>
  <c r="L2053" i="4" s="1"/>
  <c r="A2054" i="4"/>
  <c r="B2054" i="4"/>
  <c r="C2054" i="4"/>
  <c r="D2054" i="4"/>
  <c r="E2054" i="4"/>
  <c r="F2054" i="4"/>
  <c r="G2054" i="4"/>
  <c r="H2054" i="4"/>
  <c r="I2054" i="4"/>
  <c r="J2054" i="4"/>
  <c r="K2054" i="4"/>
  <c r="A2055" i="4"/>
  <c r="B2055" i="4"/>
  <c r="C2055" i="4"/>
  <c r="D2055" i="4"/>
  <c r="E2055" i="4"/>
  <c r="F2055" i="4"/>
  <c r="G2055" i="4"/>
  <c r="H2055" i="4"/>
  <c r="I2055" i="4"/>
  <c r="J2055" i="4"/>
  <c r="K2055" i="4"/>
  <c r="L2055" i="4" s="1"/>
  <c r="A2056" i="4"/>
  <c r="B2056" i="4"/>
  <c r="C2056" i="4"/>
  <c r="D2056" i="4"/>
  <c r="E2056" i="4"/>
  <c r="F2056" i="4"/>
  <c r="G2056" i="4"/>
  <c r="H2056" i="4"/>
  <c r="I2056" i="4"/>
  <c r="J2056" i="4"/>
  <c r="K2056" i="4"/>
  <c r="A2057" i="4"/>
  <c r="B2057" i="4"/>
  <c r="C2057" i="4"/>
  <c r="D2057" i="4"/>
  <c r="E2057" i="4"/>
  <c r="F2057" i="4"/>
  <c r="G2057" i="4"/>
  <c r="H2057" i="4"/>
  <c r="I2057" i="4"/>
  <c r="J2057" i="4"/>
  <c r="K2057" i="4"/>
  <c r="L2057" i="4" s="1"/>
  <c r="A2058" i="4"/>
  <c r="B2058" i="4"/>
  <c r="C2058" i="4"/>
  <c r="D2058" i="4"/>
  <c r="E2058" i="4"/>
  <c r="F2058" i="4"/>
  <c r="G2058" i="4"/>
  <c r="H2058" i="4"/>
  <c r="I2058" i="4"/>
  <c r="J2058" i="4"/>
  <c r="K2058" i="4"/>
  <c r="A2059" i="4"/>
  <c r="B2059" i="4"/>
  <c r="C2059" i="4"/>
  <c r="D2059" i="4"/>
  <c r="E2059" i="4"/>
  <c r="F2059" i="4"/>
  <c r="G2059" i="4"/>
  <c r="H2059" i="4"/>
  <c r="I2059" i="4"/>
  <c r="J2059" i="4"/>
  <c r="K2059" i="4"/>
  <c r="L2059" i="4" s="1"/>
  <c r="A2060" i="4"/>
  <c r="B2060" i="4"/>
  <c r="C2060" i="4"/>
  <c r="D2060" i="4"/>
  <c r="E2060" i="4"/>
  <c r="F2060" i="4"/>
  <c r="G2060" i="4"/>
  <c r="H2060" i="4"/>
  <c r="I2060" i="4"/>
  <c r="J2060" i="4"/>
  <c r="K2060" i="4"/>
  <c r="A2061" i="4"/>
  <c r="B2061" i="4"/>
  <c r="C2061" i="4"/>
  <c r="D2061" i="4"/>
  <c r="E2061" i="4"/>
  <c r="F2061" i="4"/>
  <c r="G2061" i="4"/>
  <c r="H2061" i="4"/>
  <c r="I2061" i="4"/>
  <c r="J2061" i="4"/>
  <c r="K2061" i="4"/>
  <c r="L2061" i="4" s="1"/>
  <c r="A2062" i="4"/>
  <c r="B2062" i="4"/>
  <c r="C2062" i="4"/>
  <c r="D2062" i="4"/>
  <c r="E2062" i="4"/>
  <c r="F2062" i="4"/>
  <c r="G2062" i="4"/>
  <c r="H2062" i="4"/>
  <c r="I2062" i="4"/>
  <c r="J2062" i="4"/>
  <c r="K2062" i="4"/>
  <c r="L2062" i="4" s="1"/>
  <c r="A2063" i="4"/>
  <c r="B2063" i="4"/>
  <c r="C2063" i="4"/>
  <c r="D2063" i="4"/>
  <c r="E2063" i="4"/>
  <c r="F2063" i="4"/>
  <c r="G2063" i="4"/>
  <c r="H2063" i="4"/>
  <c r="I2063" i="4"/>
  <c r="J2063" i="4"/>
  <c r="K2063" i="4"/>
  <c r="L2063" i="4" s="1"/>
  <c r="A2064" i="4"/>
  <c r="B2064" i="4"/>
  <c r="C2064" i="4"/>
  <c r="D2064" i="4"/>
  <c r="E2064" i="4"/>
  <c r="F2064" i="4"/>
  <c r="G2064" i="4"/>
  <c r="H2064" i="4"/>
  <c r="I2064" i="4"/>
  <c r="J2064" i="4"/>
  <c r="K2064" i="4"/>
  <c r="A2065" i="4"/>
  <c r="B2065" i="4"/>
  <c r="C2065" i="4"/>
  <c r="D2065" i="4"/>
  <c r="E2065" i="4"/>
  <c r="F2065" i="4"/>
  <c r="G2065" i="4"/>
  <c r="H2065" i="4"/>
  <c r="I2065" i="4"/>
  <c r="J2065" i="4"/>
  <c r="K2065" i="4"/>
  <c r="L2065" i="4" s="1"/>
  <c r="A2066" i="4"/>
  <c r="B2066" i="4"/>
  <c r="C2066" i="4"/>
  <c r="D2066" i="4"/>
  <c r="E2066" i="4"/>
  <c r="F2066" i="4"/>
  <c r="G2066" i="4"/>
  <c r="H2066" i="4"/>
  <c r="I2066" i="4"/>
  <c r="J2066" i="4"/>
  <c r="K2066" i="4"/>
  <c r="L2066" i="4" s="1"/>
  <c r="A2067" i="4"/>
  <c r="B2067" i="4"/>
  <c r="C2067" i="4"/>
  <c r="D2067" i="4"/>
  <c r="E2067" i="4"/>
  <c r="F2067" i="4"/>
  <c r="G2067" i="4"/>
  <c r="H2067" i="4"/>
  <c r="I2067" i="4"/>
  <c r="J2067" i="4"/>
  <c r="K2067" i="4"/>
  <c r="L2067" i="4" s="1"/>
  <c r="A2068" i="4"/>
  <c r="B2068" i="4"/>
  <c r="C2068" i="4"/>
  <c r="D2068" i="4"/>
  <c r="E2068" i="4"/>
  <c r="F2068" i="4"/>
  <c r="G2068" i="4"/>
  <c r="H2068" i="4"/>
  <c r="I2068" i="4"/>
  <c r="J2068" i="4"/>
  <c r="K2068" i="4"/>
  <c r="L2068" i="4" s="1"/>
  <c r="A2069" i="4"/>
  <c r="B2069" i="4"/>
  <c r="C2069" i="4"/>
  <c r="D2069" i="4"/>
  <c r="E2069" i="4"/>
  <c r="F2069" i="4"/>
  <c r="G2069" i="4"/>
  <c r="H2069" i="4"/>
  <c r="I2069" i="4"/>
  <c r="J2069" i="4"/>
  <c r="K2069" i="4"/>
  <c r="L2069" i="4" s="1"/>
  <c r="A2070" i="4"/>
  <c r="B2070" i="4"/>
  <c r="C2070" i="4"/>
  <c r="D2070" i="4"/>
  <c r="E2070" i="4"/>
  <c r="F2070" i="4"/>
  <c r="G2070" i="4"/>
  <c r="H2070" i="4"/>
  <c r="I2070" i="4"/>
  <c r="J2070" i="4"/>
  <c r="K2070" i="4"/>
  <c r="L2070" i="4" s="1"/>
  <c r="A2071" i="4"/>
  <c r="B2071" i="4"/>
  <c r="C2071" i="4"/>
  <c r="D2071" i="4"/>
  <c r="E2071" i="4"/>
  <c r="F2071" i="4"/>
  <c r="G2071" i="4"/>
  <c r="H2071" i="4"/>
  <c r="I2071" i="4"/>
  <c r="J2071" i="4"/>
  <c r="K2071" i="4"/>
  <c r="L2071" i="4" s="1"/>
  <c r="A2072" i="4"/>
  <c r="B2072" i="4"/>
  <c r="C2072" i="4"/>
  <c r="D2072" i="4"/>
  <c r="E2072" i="4"/>
  <c r="F2072" i="4"/>
  <c r="G2072" i="4"/>
  <c r="H2072" i="4"/>
  <c r="I2072" i="4"/>
  <c r="J2072" i="4"/>
  <c r="K2072" i="4"/>
  <c r="L2072" i="4" s="1"/>
  <c r="A2073" i="4"/>
  <c r="B2073" i="4"/>
  <c r="C2073" i="4"/>
  <c r="D2073" i="4"/>
  <c r="E2073" i="4"/>
  <c r="F2073" i="4"/>
  <c r="G2073" i="4"/>
  <c r="H2073" i="4"/>
  <c r="I2073" i="4"/>
  <c r="J2073" i="4"/>
  <c r="K2073" i="4"/>
  <c r="L2073" i="4" s="1"/>
  <c r="A2074" i="4"/>
  <c r="B2074" i="4"/>
  <c r="C2074" i="4"/>
  <c r="D2074" i="4"/>
  <c r="E2074" i="4"/>
  <c r="F2074" i="4"/>
  <c r="G2074" i="4"/>
  <c r="H2074" i="4"/>
  <c r="I2074" i="4"/>
  <c r="J2074" i="4"/>
  <c r="K2074" i="4"/>
  <c r="L2074" i="4" s="1"/>
  <c r="A2075" i="4"/>
  <c r="B2075" i="4"/>
  <c r="C2075" i="4"/>
  <c r="D2075" i="4"/>
  <c r="E2075" i="4"/>
  <c r="F2075" i="4"/>
  <c r="G2075" i="4"/>
  <c r="H2075" i="4"/>
  <c r="I2075" i="4"/>
  <c r="J2075" i="4"/>
  <c r="K2075" i="4"/>
  <c r="L2075" i="4" s="1"/>
  <c r="A2076" i="4"/>
  <c r="B2076" i="4"/>
  <c r="C2076" i="4"/>
  <c r="D2076" i="4"/>
  <c r="E2076" i="4"/>
  <c r="F2076" i="4"/>
  <c r="G2076" i="4"/>
  <c r="H2076" i="4"/>
  <c r="I2076" i="4"/>
  <c r="J2076" i="4"/>
  <c r="K2076" i="4"/>
  <c r="L2076" i="4" s="1"/>
  <c r="A2077" i="4"/>
  <c r="B2077" i="4"/>
  <c r="C2077" i="4"/>
  <c r="D2077" i="4"/>
  <c r="E2077" i="4"/>
  <c r="F2077" i="4"/>
  <c r="G2077" i="4"/>
  <c r="H2077" i="4"/>
  <c r="I2077" i="4"/>
  <c r="J2077" i="4"/>
  <c r="K2077" i="4"/>
  <c r="L2077" i="4" s="1"/>
  <c r="A2078" i="4"/>
  <c r="B2078" i="4"/>
  <c r="C2078" i="4"/>
  <c r="D2078" i="4"/>
  <c r="E2078" i="4"/>
  <c r="F2078" i="4"/>
  <c r="G2078" i="4"/>
  <c r="H2078" i="4"/>
  <c r="I2078" i="4"/>
  <c r="J2078" i="4"/>
  <c r="K2078" i="4"/>
  <c r="A2079" i="4"/>
  <c r="B2079" i="4"/>
  <c r="C2079" i="4"/>
  <c r="D2079" i="4"/>
  <c r="E2079" i="4"/>
  <c r="F2079" i="4"/>
  <c r="G2079" i="4"/>
  <c r="H2079" i="4"/>
  <c r="I2079" i="4"/>
  <c r="J2079" i="4"/>
  <c r="K2079" i="4"/>
  <c r="L2079" i="4" s="1"/>
  <c r="A2080" i="4"/>
  <c r="B2080" i="4"/>
  <c r="C2080" i="4"/>
  <c r="D2080" i="4"/>
  <c r="E2080" i="4"/>
  <c r="F2080" i="4"/>
  <c r="G2080" i="4"/>
  <c r="H2080" i="4"/>
  <c r="I2080" i="4"/>
  <c r="J2080" i="4"/>
  <c r="K2080" i="4"/>
  <c r="A2081" i="4"/>
  <c r="B2081" i="4"/>
  <c r="C2081" i="4"/>
  <c r="D2081" i="4"/>
  <c r="E2081" i="4"/>
  <c r="F2081" i="4"/>
  <c r="G2081" i="4"/>
  <c r="H2081" i="4"/>
  <c r="I2081" i="4"/>
  <c r="J2081" i="4"/>
  <c r="K2081" i="4"/>
  <c r="L2081" i="4" s="1"/>
  <c r="A2082" i="4"/>
  <c r="B2082" i="4"/>
  <c r="C2082" i="4"/>
  <c r="D2082" i="4"/>
  <c r="E2082" i="4"/>
  <c r="F2082" i="4"/>
  <c r="G2082" i="4"/>
  <c r="H2082" i="4"/>
  <c r="I2082" i="4"/>
  <c r="J2082" i="4"/>
  <c r="K2082" i="4"/>
  <c r="L2082" i="4" s="1"/>
  <c r="A2083" i="4"/>
  <c r="B2083" i="4"/>
  <c r="C2083" i="4"/>
  <c r="D2083" i="4"/>
  <c r="E2083" i="4"/>
  <c r="F2083" i="4"/>
  <c r="G2083" i="4"/>
  <c r="H2083" i="4"/>
  <c r="I2083" i="4"/>
  <c r="J2083" i="4"/>
  <c r="K2083" i="4"/>
  <c r="L2083" i="4" s="1"/>
  <c r="A2084" i="4"/>
  <c r="B2084" i="4"/>
  <c r="C2084" i="4"/>
  <c r="D2084" i="4"/>
  <c r="E2084" i="4"/>
  <c r="F2084" i="4"/>
  <c r="G2084" i="4"/>
  <c r="H2084" i="4"/>
  <c r="I2084" i="4"/>
  <c r="J2084" i="4"/>
  <c r="K2084" i="4"/>
  <c r="L2084" i="4" s="1"/>
  <c r="A2085" i="4"/>
  <c r="B2085" i="4"/>
  <c r="C2085" i="4"/>
  <c r="D2085" i="4"/>
  <c r="E2085" i="4"/>
  <c r="F2085" i="4"/>
  <c r="G2085" i="4"/>
  <c r="H2085" i="4"/>
  <c r="I2085" i="4"/>
  <c r="J2085" i="4"/>
  <c r="K2085" i="4"/>
  <c r="L2085" i="4" s="1"/>
  <c r="A2086" i="4"/>
  <c r="B2086" i="4"/>
  <c r="C2086" i="4"/>
  <c r="D2086" i="4"/>
  <c r="E2086" i="4"/>
  <c r="F2086" i="4"/>
  <c r="G2086" i="4"/>
  <c r="H2086" i="4"/>
  <c r="I2086" i="4"/>
  <c r="J2086" i="4"/>
  <c r="K2086" i="4"/>
  <c r="L2086" i="4" s="1"/>
  <c r="A2087" i="4"/>
  <c r="B2087" i="4"/>
  <c r="C2087" i="4"/>
  <c r="D2087" i="4"/>
  <c r="E2087" i="4"/>
  <c r="F2087" i="4"/>
  <c r="G2087" i="4"/>
  <c r="H2087" i="4"/>
  <c r="I2087" i="4"/>
  <c r="J2087" i="4"/>
  <c r="K2087" i="4"/>
  <c r="L2087" i="4" s="1"/>
  <c r="A2088" i="4"/>
  <c r="B2088" i="4"/>
  <c r="C2088" i="4"/>
  <c r="D2088" i="4"/>
  <c r="E2088" i="4"/>
  <c r="F2088" i="4"/>
  <c r="G2088" i="4"/>
  <c r="H2088" i="4"/>
  <c r="I2088" i="4"/>
  <c r="J2088" i="4"/>
  <c r="K2088" i="4"/>
  <c r="L2088" i="4" s="1"/>
  <c r="A2089" i="4"/>
  <c r="B2089" i="4"/>
  <c r="C2089" i="4"/>
  <c r="D2089" i="4"/>
  <c r="E2089" i="4"/>
  <c r="F2089" i="4"/>
  <c r="G2089" i="4"/>
  <c r="H2089" i="4"/>
  <c r="I2089" i="4"/>
  <c r="J2089" i="4"/>
  <c r="K2089" i="4"/>
  <c r="L2089" i="4" s="1"/>
  <c r="A2090" i="4"/>
  <c r="B2090" i="4"/>
  <c r="C2090" i="4"/>
  <c r="D2090" i="4"/>
  <c r="E2090" i="4"/>
  <c r="F2090" i="4"/>
  <c r="G2090" i="4"/>
  <c r="H2090" i="4"/>
  <c r="I2090" i="4"/>
  <c r="J2090" i="4"/>
  <c r="K2090" i="4"/>
  <c r="L2090" i="4" s="1"/>
  <c r="A2091" i="4"/>
  <c r="B2091" i="4"/>
  <c r="C2091" i="4"/>
  <c r="D2091" i="4"/>
  <c r="E2091" i="4"/>
  <c r="F2091" i="4"/>
  <c r="G2091" i="4"/>
  <c r="H2091" i="4"/>
  <c r="I2091" i="4"/>
  <c r="J2091" i="4"/>
  <c r="K2091" i="4"/>
  <c r="L2091" i="4" s="1"/>
  <c r="A2092" i="4"/>
  <c r="B2092" i="4"/>
  <c r="C2092" i="4"/>
  <c r="D2092" i="4"/>
  <c r="E2092" i="4"/>
  <c r="F2092" i="4"/>
  <c r="G2092" i="4"/>
  <c r="H2092" i="4"/>
  <c r="I2092" i="4"/>
  <c r="J2092" i="4"/>
  <c r="K2092" i="4"/>
  <c r="A2093" i="4"/>
  <c r="B2093" i="4"/>
  <c r="C2093" i="4"/>
  <c r="D2093" i="4"/>
  <c r="E2093" i="4"/>
  <c r="F2093" i="4"/>
  <c r="G2093" i="4"/>
  <c r="H2093" i="4"/>
  <c r="I2093" i="4"/>
  <c r="J2093" i="4"/>
  <c r="K2093" i="4"/>
  <c r="L2093" i="4" s="1"/>
  <c r="A2094" i="4"/>
  <c r="B2094" i="4"/>
  <c r="C2094" i="4"/>
  <c r="D2094" i="4"/>
  <c r="E2094" i="4"/>
  <c r="F2094" i="4"/>
  <c r="G2094" i="4"/>
  <c r="H2094" i="4"/>
  <c r="I2094" i="4"/>
  <c r="J2094" i="4"/>
  <c r="K2094" i="4"/>
  <c r="A2095" i="4"/>
  <c r="B2095" i="4"/>
  <c r="C2095" i="4"/>
  <c r="D2095" i="4"/>
  <c r="E2095" i="4"/>
  <c r="F2095" i="4"/>
  <c r="G2095" i="4"/>
  <c r="H2095" i="4"/>
  <c r="I2095" i="4"/>
  <c r="J2095" i="4"/>
  <c r="K2095" i="4"/>
  <c r="L2095" i="4" s="1"/>
  <c r="A2096" i="4"/>
  <c r="B2096" i="4"/>
  <c r="C2096" i="4"/>
  <c r="D2096" i="4"/>
  <c r="E2096" i="4"/>
  <c r="F2096" i="4"/>
  <c r="G2096" i="4"/>
  <c r="H2096" i="4"/>
  <c r="I2096" i="4"/>
  <c r="J2096" i="4"/>
  <c r="K2096" i="4"/>
  <c r="A2097" i="4"/>
  <c r="B2097" i="4"/>
  <c r="C2097" i="4"/>
  <c r="D2097" i="4"/>
  <c r="E2097" i="4"/>
  <c r="F2097" i="4"/>
  <c r="G2097" i="4"/>
  <c r="H2097" i="4"/>
  <c r="I2097" i="4"/>
  <c r="J2097" i="4"/>
  <c r="K2097" i="4"/>
  <c r="L2097" i="4" s="1"/>
  <c r="A2098" i="4"/>
  <c r="B2098" i="4"/>
  <c r="C2098" i="4"/>
  <c r="D2098" i="4"/>
  <c r="E2098" i="4"/>
  <c r="F2098" i="4"/>
  <c r="G2098" i="4"/>
  <c r="H2098" i="4"/>
  <c r="I2098" i="4"/>
  <c r="J2098" i="4"/>
  <c r="K2098" i="4"/>
  <c r="L2098" i="4" s="1"/>
  <c r="A2099" i="4"/>
  <c r="B2099" i="4"/>
  <c r="C2099" i="4"/>
  <c r="D2099" i="4"/>
  <c r="E2099" i="4"/>
  <c r="F2099" i="4"/>
  <c r="G2099" i="4"/>
  <c r="H2099" i="4"/>
  <c r="I2099" i="4"/>
  <c r="J2099" i="4"/>
  <c r="K2099" i="4"/>
  <c r="L2099" i="4" s="1"/>
  <c r="A2100" i="4"/>
  <c r="B2100" i="4"/>
  <c r="C2100" i="4"/>
  <c r="D2100" i="4"/>
  <c r="E2100" i="4"/>
  <c r="F2100" i="4"/>
  <c r="G2100" i="4"/>
  <c r="H2100" i="4"/>
  <c r="I2100" i="4"/>
  <c r="J2100" i="4"/>
  <c r="K2100" i="4"/>
  <c r="L2100" i="4" s="1"/>
  <c r="A2101" i="4"/>
  <c r="B2101" i="4"/>
  <c r="C2101" i="4"/>
  <c r="D2101" i="4"/>
  <c r="E2101" i="4"/>
  <c r="F2101" i="4"/>
  <c r="G2101" i="4"/>
  <c r="H2101" i="4"/>
  <c r="I2101" i="4"/>
  <c r="J2101" i="4"/>
  <c r="K2101" i="4"/>
  <c r="L2101" i="4" s="1"/>
  <c r="A2102" i="4"/>
  <c r="B2102" i="4"/>
  <c r="C2102" i="4"/>
  <c r="D2102" i="4"/>
  <c r="E2102" i="4"/>
  <c r="F2102" i="4"/>
  <c r="G2102" i="4"/>
  <c r="H2102" i="4"/>
  <c r="I2102" i="4"/>
  <c r="J2102" i="4"/>
  <c r="K2102" i="4"/>
  <c r="A2103" i="4"/>
  <c r="B2103" i="4"/>
  <c r="C2103" i="4"/>
  <c r="D2103" i="4"/>
  <c r="E2103" i="4"/>
  <c r="F2103" i="4"/>
  <c r="G2103" i="4"/>
  <c r="H2103" i="4"/>
  <c r="I2103" i="4"/>
  <c r="J2103" i="4"/>
  <c r="K2103" i="4"/>
  <c r="L2103" i="4" s="1"/>
  <c r="A2104" i="4"/>
  <c r="B2104" i="4"/>
  <c r="C2104" i="4"/>
  <c r="D2104" i="4"/>
  <c r="E2104" i="4"/>
  <c r="F2104" i="4"/>
  <c r="G2104" i="4"/>
  <c r="H2104" i="4"/>
  <c r="I2104" i="4"/>
  <c r="J2104" i="4"/>
  <c r="K2104" i="4"/>
  <c r="A2105" i="4"/>
  <c r="B2105" i="4"/>
  <c r="C2105" i="4"/>
  <c r="D2105" i="4"/>
  <c r="E2105" i="4"/>
  <c r="F2105" i="4"/>
  <c r="G2105" i="4"/>
  <c r="H2105" i="4"/>
  <c r="I2105" i="4"/>
  <c r="J2105" i="4"/>
  <c r="K2105" i="4"/>
  <c r="L2105" i="4" s="1"/>
  <c r="A2106" i="4"/>
  <c r="B2106" i="4"/>
  <c r="C2106" i="4"/>
  <c r="D2106" i="4"/>
  <c r="E2106" i="4"/>
  <c r="F2106" i="4"/>
  <c r="G2106" i="4"/>
  <c r="H2106" i="4"/>
  <c r="I2106" i="4"/>
  <c r="J2106" i="4"/>
  <c r="K2106" i="4"/>
  <c r="A2107" i="4"/>
  <c r="B2107" i="4"/>
  <c r="C2107" i="4"/>
  <c r="D2107" i="4"/>
  <c r="E2107" i="4"/>
  <c r="F2107" i="4"/>
  <c r="G2107" i="4"/>
  <c r="H2107" i="4"/>
  <c r="I2107" i="4"/>
  <c r="J2107" i="4"/>
  <c r="K2107" i="4"/>
  <c r="L2107" i="4" s="1"/>
  <c r="A2108" i="4"/>
  <c r="B2108" i="4"/>
  <c r="C2108" i="4"/>
  <c r="D2108" i="4"/>
  <c r="E2108" i="4"/>
  <c r="F2108" i="4"/>
  <c r="G2108" i="4"/>
  <c r="H2108" i="4"/>
  <c r="I2108" i="4"/>
  <c r="J2108" i="4"/>
  <c r="K2108" i="4"/>
  <c r="A2109" i="4"/>
  <c r="B2109" i="4"/>
  <c r="C2109" i="4"/>
  <c r="D2109" i="4"/>
  <c r="E2109" i="4"/>
  <c r="F2109" i="4"/>
  <c r="G2109" i="4"/>
  <c r="H2109" i="4"/>
  <c r="I2109" i="4"/>
  <c r="J2109" i="4"/>
  <c r="K2109" i="4"/>
  <c r="L2109" i="4" s="1"/>
  <c r="A2110" i="4"/>
  <c r="B2110" i="4"/>
  <c r="C2110" i="4"/>
  <c r="D2110" i="4"/>
  <c r="E2110" i="4"/>
  <c r="F2110" i="4"/>
  <c r="G2110" i="4"/>
  <c r="H2110" i="4"/>
  <c r="I2110" i="4"/>
  <c r="J2110" i="4"/>
  <c r="K2110" i="4"/>
  <c r="A2111" i="4"/>
  <c r="B2111" i="4"/>
  <c r="C2111" i="4"/>
  <c r="D2111" i="4"/>
  <c r="E2111" i="4"/>
  <c r="F2111" i="4"/>
  <c r="G2111" i="4"/>
  <c r="H2111" i="4"/>
  <c r="I2111" i="4"/>
  <c r="J2111" i="4"/>
  <c r="K2111" i="4"/>
  <c r="L2111" i="4" s="1"/>
  <c r="A2112" i="4"/>
  <c r="B2112" i="4"/>
  <c r="C2112" i="4"/>
  <c r="D2112" i="4"/>
  <c r="E2112" i="4"/>
  <c r="F2112" i="4"/>
  <c r="G2112" i="4"/>
  <c r="H2112" i="4"/>
  <c r="I2112" i="4"/>
  <c r="J2112" i="4"/>
  <c r="K2112" i="4"/>
  <c r="A2113" i="4"/>
  <c r="B2113" i="4"/>
  <c r="C2113" i="4"/>
  <c r="D2113" i="4"/>
  <c r="E2113" i="4"/>
  <c r="F2113" i="4"/>
  <c r="G2113" i="4"/>
  <c r="H2113" i="4"/>
  <c r="I2113" i="4"/>
  <c r="J2113" i="4"/>
  <c r="K2113" i="4"/>
  <c r="L2113" i="4" s="1"/>
  <c r="A2114" i="4"/>
  <c r="B2114" i="4"/>
  <c r="C2114" i="4"/>
  <c r="D2114" i="4"/>
  <c r="E2114" i="4"/>
  <c r="F2114" i="4"/>
  <c r="G2114" i="4"/>
  <c r="H2114" i="4"/>
  <c r="I2114" i="4"/>
  <c r="J2114" i="4"/>
  <c r="K2114" i="4"/>
  <c r="L2114" i="4" s="1"/>
  <c r="A2115" i="4"/>
  <c r="B2115" i="4"/>
  <c r="C2115" i="4"/>
  <c r="D2115" i="4"/>
  <c r="E2115" i="4"/>
  <c r="F2115" i="4"/>
  <c r="G2115" i="4"/>
  <c r="H2115" i="4"/>
  <c r="I2115" i="4"/>
  <c r="J2115" i="4"/>
  <c r="K2115" i="4"/>
  <c r="L2115" i="4" s="1"/>
  <c r="A2116" i="4"/>
  <c r="B2116" i="4"/>
  <c r="C2116" i="4"/>
  <c r="D2116" i="4"/>
  <c r="E2116" i="4"/>
  <c r="F2116" i="4"/>
  <c r="G2116" i="4"/>
  <c r="H2116" i="4"/>
  <c r="I2116" i="4"/>
  <c r="J2116" i="4"/>
  <c r="K2116" i="4"/>
  <c r="L2116" i="4" s="1"/>
  <c r="A2117" i="4"/>
  <c r="B2117" i="4"/>
  <c r="C2117" i="4"/>
  <c r="D2117" i="4"/>
  <c r="E2117" i="4"/>
  <c r="F2117" i="4"/>
  <c r="G2117" i="4"/>
  <c r="H2117" i="4"/>
  <c r="I2117" i="4"/>
  <c r="J2117" i="4"/>
  <c r="K2117" i="4"/>
  <c r="L2117" i="4" s="1"/>
  <c r="A2118" i="4"/>
  <c r="B2118" i="4"/>
  <c r="C2118" i="4"/>
  <c r="D2118" i="4"/>
  <c r="E2118" i="4"/>
  <c r="F2118" i="4"/>
  <c r="G2118" i="4"/>
  <c r="H2118" i="4"/>
  <c r="I2118" i="4"/>
  <c r="J2118" i="4"/>
  <c r="K2118" i="4"/>
  <c r="L2118" i="4" s="1"/>
  <c r="A2119" i="4"/>
  <c r="B2119" i="4"/>
  <c r="C2119" i="4"/>
  <c r="D2119" i="4"/>
  <c r="E2119" i="4"/>
  <c r="F2119" i="4"/>
  <c r="G2119" i="4"/>
  <c r="H2119" i="4"/>
  <c r="I2119" i="4"/>
  <c r="J2119" i="4"/>
  <c r="K2119" i="4"/>
  <c r="L2119" i="4" s="1"/>
  <c r="A2120" i="4"/>
  <c r="B2120" i="4"/>
  <c r="C2120" i="4"/>
  <c r="D2120" i="4"/>
  <c r="E2120" i="4"/>
  <c r="F2120" i="4"/>
  <c r="G2120" i="4"/>
  <c r="H2120" i="4"/>
  <c r="I2120" i="4"/>
  <c r="J2120" i="4"/>
  <c r="K2120" i="4"/>
  <c r="L2120" i="4" s="1"/>
  <c r="A2121" i="4"/>
  <c r="B2121" i="4"/>
  <c r="C2121" i="4"/>
  <c r="D2121" i="4"/>
  <c r="E2121" i="4"/>
  <c r="F2121" i="4"/>
  <c r="G2121" i="4"/>
  <c r="H2121" i="4"/>
  <c r="I2121" i="4"/>
  <c r="J2121" i="4"/>
  <c r="K2121" i="4"/>
  <c r="L2121" i="4" s="1"/>
  <c r="A2122" i="4"/>
  <c r="B2122" i="4"/>
  <c r="C2122" i="4"/>
  <c r="D2122" i="4"/>
  <c r="E2122" i="4"/>
  <c r="F2122" i="4"/>
  <c r="G2122" i="4"/>
  <c r="H2122" i="4"/>
  <c r="I2122" i="4"/>
  <c r="J2122" i="4"/>
  <c r="K2122" i="4"/>
  <c r="A2123" i="4"/>
  <c r="B2123" i="4"/>
  <c r="C2123" i="4"/>
  <c r="D2123" i="4"/>
  <c r="E2123" i="4"/>
  <c r="F2123" i="4"/>
  <c r="G2123" i="4"/>
  <c r="H2123" i="4"/>
  <c r="I2123" i="4"/>
  <c r="J2123" i="4"/>
  <c r="K2123" i="4"/>
  <c r="L2123" i="4" s="1"/>
  <c r="A2124" i="4"/>
  <c r="B2124" i="4"/>
  <c r="C2124" i="4"/>
  <c r="D2124" i="4"/>
  <c r="E2124" i="4"/>
  <c r="F2124" i="4"/>
  <c r="G2124" i="4"/>
  <c r="H2124" i="4"/>
  <c r="I2124" i="4"/>
  <c r="J2124" i="4"/>
  <c r="K2124" i="4"/>
  <c r="A2125" i="4"/>
  <c r="B2125" i="4"/>
  <c r="C2125" i="4"/>
  <c r="D2125" i="4"/>
  <c r="E2125" i="4"/>
  <c r="F2125" i="4"/>
  <c r="G2125" i="4"/>
  <c r="H2125" i="4"/>
  <c r="I2125" i="4"/>
  <c r="J2125" i="4"/>
  <c r="K2125" i="4"/>
  <c r="L2125" i="4" s="1"/>
  <c r="A2126" i="4"/>
  <c r="B2126" i="4"/>
  <c r="C2126" i="4"/>
  <c r="D2126" i="4"/>
  <c r="E2126" i="4"/>
  <c r="F2126" i="4"/>
  <c r="G2126" i="4"/>
  <c r="H2126" i="4"/>
  <c r="I2126" i="4"/>
  <c r="J2126" i="4"/>
  <c r="K2126" i="4"/>
  <c r="A2127" i="4"/>
  <c r="B2127" i="4"/>
  <c r="C2127" i="4"/>
  <c r="D2127" i="4"/>
  <c r="E2127" i="4"/>
  <c r="F2127" i="4"/>
  <c r="G2127" i="4"/>
  <c r="H2127" i="4"/>
  <c r="I2127" i="4"/>
  <c r="J2127" i="4"/>
  <c r="K2127" i="4"/>
  <c r="L2127" i="4" s="1"/>
  <c r="A2128" i="4"/>
  <c r="B2128" i="4"/>
  <c r="C2128" i="4"/>
  <c r="D2128" i="4"/>
  <c r="E2128" i="4"/>
  <c r="F2128" i="4"/>
  <c r="G2128" i="4"/>
  <c r="H2128" i="4"/>
  <c r="I2128" i="4"/>
  <c r="J2128" i="4"/>
  <c r="K2128" i="4"/>
  <c r="A2129" i="4"/>
  <c r="B2129" i="4"/>
  <c r="C2129" i="4"/>
  <c r="D2129" i="4"/>
  <c r="E2129" i="4"/>
  <c r="F2129" i="4"/>
  <c r="G2129" i="4"/>
  <c r="H2129" i="4"/>
  <c r="I2129" i="4"/>
  <c r="J2129" i="4"/>
  <c r="K2129" i="4"/>
  <c r="L2129" i="4" s="1"/>
  <c r="A2130" i="4"/>
  <c r="B2130" i="4"/>
  <c r="C2130" i="4"/>
  <c r="D2130" i="4"/>
  <c r="E2130" i="4"/>
  <c r="F2130" i="4"/>
  <c r="G2130" i="4"/>
  <c r="H2130" i="4"/>
  <c r="I2130" i="4"/>
  <c r="J2130" i="4"/>
  <c r="K2130" i="4"/>
  <c r="A2131" i="4"/>
  <c r="B2131" i="4"/>
  <c r="C2131" i="4"/>
  <c r="D2131" i="4"/>
  <c r="E2131" i="4"/>
  <c r="F2131" i="4"/>
  <c r="G2131" i="4"/>
  <c r="H2131" i="4"/>
  <c r="I2131" i="4"/>
  <c r="J2131" i="4"/>
  <c r="K2131" i="4"/>
  <c r="L2131" i="4" s="1"/>
  <c r="A2132" i="4"/>
  <c r="B2132" i="4"/>
  <c r="C2132" i="4"/>
  <c r="D2132" i="4"/>
  <c r="E2132" i="4"/>
  <c r="F2132" i="4"/>
  <c r="G2132" i="4"/>
  <c r="H2132" i="4"/>
  <c r="I2132" i="4"/>
  <c r="J2132" i="4"/>
  <c r="K2132" i="4"/>
  <c r="A2133" i="4"/>
  <c r="B2133" i="4"/>
  <c r="C2133" i="4"/>
  <c r="D2133" i="4"/>
  <c r="E2133" i="4"/>
  <c r="F2133" i="4"/>
  <c r="G2133" i="4"/>
  <c r="H2133" i="4"/>
  <c r="I2133" i="4"/>
  <c r="J2133" i="4"/>
  <c r="K2133" i="4"/>
  <c r="L2133" i="4" s="1"/>
  <c r="A2134" i="4"/>
  <c r="B2134" i="4"/>
  <c r="C2134" i="4"/>
  <c r="D2134" i="4"/>
  <c r="E2134" i="4"/>
  <c r="F2134" i="4"/>
  <c r="G2134" i="4"/>
  <c r="H2134" i="4"/>
  <c r="I2134" i="4"/>
  <c r="J2134" i="4"/>
  <c r="K2134" i="4"/>
  <c r="A2135" i="4"/>
  <c r="B2135" i="4"/>
  <c r="C2135" i="4"/>
  <c r="D2135" i="4"/>
  <c r="E2135" i="4"/>
  <c r="F2135" i="4"/>
  <c r="G2135" i="4"/>
  <c r="H2135" i="4"/>
  <c r="I2135" i="4"/>
  <c r="J2135" i="4"/>
  <c r="K2135" i="4"/>
  <c r="L2135" i="4" s="1"/>
  <c r="A2136" i="4"/>
  <c r="B2136" i="4"/>
  <c r="C2136" i="4"/>
  <c r="D2136" i="4"/>
  <c r="E2136" i="4"/>
  <c r="F2136" i="4"/>
  <c r="G2136" i="4"/>
  <c r="H2136" i="4"/>
  <c r="I2136" i="4"/>
  <c r="J2136" i="4"/>
  <c r="K2136" i="4"/>
  <c r="A2137" i="4"/>
  <c r="B2137" i="4"/>
  <c r="C2137" i="4"/>
  <c r="D2137" i="4"/>
  <c r="E2137" i="4"/>
  <c r="F2137" i="4"/>
  <c r="G2137" i="4"/>
  <c r="H2137" i="4"/>
  <c r="I2137" i="4"/>
  <c r="J2137" i="4"/>
  <c r="K2137" i="4"/>
  <c r="L2137" i="4" s="1"/>
  <c r="A2138" i="4"/>
  <c r="B2138" i="4"/>
  <c r="C2138" i="4"/>
  <c r="D2138" i="4"/>
  <c r="E2138" i="4"/>
  <c r="F2138" i="4"/>
  <c r="G2138" i="4"/>
  <c r="H2138" i="4"/>
  <c r="I2138" i="4"/>
  <c r="J2138" i="4"/>
  <c r="K2138" i="4"/>
  <c r="A2139" i="4"/>
  <c r="B2139" i="4"/>
  <c r="C2139" i="4"/>
  <c r="D2139" i="4"/>
  <c r="E2139" i="4"/>
  <c r="F2139" i="4"/>
  <c r="G2139" i="4"/>
  <c r="H2139" i="4"/>
  <c r="I2139" i="4"/>
  <c r="J2139" i="4"/>
  <c r="K2139" i="4"/>
  <c r="L2139" i="4" s="1"/>
  <c r="A2140" i="4"/>
  <c r="B2140" i="4"/>
  <c r="C2140" i="4"/>
  <c r="D2140" i="4"/>
  <c r="E2140" i="4"/>
  <c r="F2140" i="4"/>
  <c r="G2140" i="4"/>
  <c r="H2140" i="4"/>
  <c r="I2140" i="4"/>
  <c r="J2140" i="4"/>
  <c r="K2140" i="4"/>
  <c r="A2141" i="4"/>
  <c r="B2141" i="4"/>
  <c r="C2141" i="4"/>
  <c r="D2141" i="4"/>
  <c r="E2141" i="4"/>
  <c r="F2141" i="4"/>
  <c r="G2141" i="4"/>
  <c r="H2141" i="4"/>
  <c r="I2141" i="4"/>
  <c r="J2141" i="4"/>
  <c r="K2141" i="4"/>
  <c r="L2141" i="4" s="1"/>
  <c r="A2142" i="4"/>
  <c r="B2142" i="4"/>
  <c r="C2142" i="4"/>
  <c r="D2142" i="4"/>
  <c r="E2142" i="4"/>
  <c r="F2142" i="4"/>
  <c r="G2142" i="4"/>
  <c r="H2142" i="4"/>
  <c r="I2142" i="4"/>
  <c r="J2142" i="4"/>
  <c r="K2142" i="4"/>
  <c r="A2143" i="4"/>
  <c r="B2143" i="4"/>
  <c r="C2143" i="4"/>
  <c r="D2143" i="4"/>
  <c r="E2143" i="4"/>
  <c r="F2143" i="4"/>
  <c r="G2143" i="4"/>
  <c r="H2143" i="4"/>
  <c r="I2143" i="4"/>
  <c r="J2143" i="4"/>
  <c r="K2143" i="4"/>
  <c r="L2143" i="4" s="1"/>
  <c r="A2144" i="4"/>
  <c r="B2144" i="4"/>
  <c r="C2144" i="4"/>
  <c r="D2144" i="4"/>
  <c r="E2144" i="4"/>
  <c r="F2144" i="4"/>
  <c r="G2144" i="4"/>
  <c r="H2144" i="4"/>
  <c r="I2144" i="4"/>
  <c r="J2144" i="4"/>
  <c r="K2144" i="4"/>
  <c r="A2145" i="4"/>
  <c r="B2145" i="4"/>
  <c r="C2145" i="4"/>
  <c r="D2145" i="4"/>
  <c r="E2145" i="4"/>
  <c r="F2145" i="4"/>
  <c r="G2145" i="4"/>
  <c r="H2145" i="4"/>
  <c r="I2145" i="4"/>
  <c r="J2145" i="4"/>
  <c r="K2145" i="4"/>
  <c r="L2145" i="4"/>
  <c r="A2146" i="4"/>
  <c r="B2146" i="4"/>
  <c r="C2146" i="4"/>
  <c r="D2146" i="4"/>
  <c r="E2146" i="4"/>
  <c r="F2146" i="4"/>
  <c r="G2146" i="4"/>
  <c r="H2146" i="4"/>
  <c r="I2146" i="4"/>
  <c r="J2146" i="4"/>
  <c r="K2146" i="4"/>
  <c r="A2147" i="4"/>
  <c r="B2147" i="4"/>
  <c r="C2147" i="4"/>
  <c r="D2147" i="4"/>
  <c r="E2147" i="4"/>
  <c r="F2147" i="4"/>
  <c r="G2147" i="4"/>
  <c r="H2147" i="4"/>
  <c r="I2147" i="4"/>
  <c r="J2147" i="4"/>
  <c r="K2147" i="4"/>
  <c r="L2147" i="4" s="1"/>
  <c r="A2148" i="4"/>
  <c r="B2148" i="4"/>
  <c r="C2148" i="4"/>
  <c r="D2148" i="4"/>
  <c r="E2148" i="4"/>
  <c r="F2148" i="4"/>
  <c r="G2148" i="4"/>
  <c r="H2148" i="4"/>
  <c r="I2148" i="4"/>
  <c r="J2148" i="4"/>
  <c r="K2148" i="4"/>
  <c r="A2149" i="4"/>
  <c r="B2149" i="4"/>
  <c r="C2149" i="4"/>
  <c r="D2149" i="4"/>
  <c r="E2149" i="4"/>
  <c r="F2149" i="4"/>
  <c r="G2149" i="4"/>
  <c r="H2149" i="4"/>
  <c r="I2149" i="4"/>
  <c r="J2149" i="4"/>
  <c r="K2149" i="4"/>
  <c r="L2149" i="4" s="1"/>
  <c r="A2150" i="4"/>
  <c r="B2150" i="4"/>
  <c r="C2150" i="4"/>
  <c r="D2150" i="4"/>
  <c r="E2150" i="4"/>
  <c r="F2150" i="4"/>
  <c r="G2150" i="4"/>
  <c r="H2150" i="4"/>
  <c r="I2150" i="4"/>
  <c r="J2150" i="4"/>
  <c r="K2150" i="4"/>
  <c r="A2151" i="4"/>
  <c r="B2151" i="4"/>
  <c r="C2151" i="4"/>
  <c r="D2151" i="4"/>
  <c r="E2151" i="4"/>
  <c r="F2151" i="4"/>
  <c r="G2151" i="4"/>
  <c r="H2151" i="4"/>
  <c r="I2151" i="4"/>
  <c r="J2151" i="4"/>
  <c r="K2151" i="4"/>
  <c r="L2151" i="4" s="1"/>
  <c r="A2152" i="4"/>
  <c r="B2152" i="4"/>
  <c r="C2152" i="4"/>
  <c r="D2152" i="4"/>
  <c r="E2152" i="4"/>
  <c r="F2152" i="4"/>
  <c r="G2152" i="4"/>
  <c r="H2152" i="4"/>
  <c r="I2152" i="4"/>
  <c r="J2152" i="4"/>
  <c r="K2152" i="4"/>
  <c r="A2153" i="4"/>
  <c r="B2153" i="4"/>
  <c r="C2153" i="4"/>
  <c r="D2153" i="4"/>
  <c r="E2153" i="4"/>
  <c r="F2153" i="4"/>
  <c r="G2153" i="4"/>
  <c r="H2153" i="4"/>
  <c r="I2153" i="4"/>
  <c r="J2153" i="4"/>
  <c r="K2153" i="4"/>
  <c r="L2153" i="4" s="1"/>
  <c r="A2154" i="4"/>
  <c r="B2154" i="4"/>
  <c r="C2154" i="4"/>
  <c r="D2154" i="4"/>
  <c r="E2154" i="4"/>
  <c r="F2154" i="4"/>
  <c r="G2154" i="4"/>
  <c r="H2154" i="4"/>
  <c r="I2154" i="4"/>
  <c r="J2154" i="4"/>
  <c r="K2154" i="4"/>
  <c r="A2155" i="4"/>
  <c r="B2155" i="4"/>
  <c r="C2155" i="4"/>
  <c r="D2155" i="4"/>
  <c r="E2155" i="4"/>
  <c r="F2155" i="4"/>
  <c r="G2155" i="4"/>
  <c r="H2155" i="4"/>
  <c r="I2155" i="4"/>
  <c r="J2155" i="4"/>
  <c r="K2155" i="4"/>
  <c r="L2155" i="4" s="1"/>
  <c r="A2156" i="4"/>
  <c r="B2156" i="4"/>
  <c r="C2156" i="4"/>
  <c r="D2156" i="4"/>
  <c r="E2156" i="4"/>
  <c r="F2156" i="4"/>
  <c r="G2156" i="4"/>
  <c r="H2156" i="4"/>
  <c r="I2156" i="4"/>
  <c r="J2156" i="4"/>
  <c r="K2156" i="4"/>
  <c r="A2157" i="4"/>
  <c r="B2157" i="4"/>
  <c r="C2157" i="4"/>
  <c r="D2157" i="4"/>
  <c r="E2157" i="4"/>
  <c r="F2157" i="4"/>
  <c r="G2157" i="4"/>
  <c r="H2157" i="4"/>
  <c r="I2157" i="4"/>
  <c r="J2157" i="4"/>
  <c r="K2157" i="4"/>
  <c r="L2157" i="4" s="1"/>
  <c r="A2158" i="4"/>
  <c r="B2158" i="4"/>
  <c r="C2158" i="4"/>
  <c r="D2158" i="4"/>
  <c r="E2158" i="4"/>
  <c r="F2158" i="4"/>
  <c r="G2158" i="4"/>
  <c r="H2158" i="4"/>
  <c r="I2158" i="4"/>
  <c r="J2158" i="4"/>
  <c r="K2158" i="4"/>
  <c r="A2159" i="4"/>
  <c r="B2159" i="4"/>
  <c r="C2159" i="4"/>
  <c r="D2159" i="4"/>
  <c r="E2159" i="4"/>
  <c r="F2159" i="4"/>
  <c r="G2159" i="4"/>
  <c r="H2159" i="4"/>
  <c r="I2159" i="4"/>
  <c r="J2159" i="4"/>
  <c r="K2159" i="4"/>
  <c r="L2159" i="4" s="1"/>
  <c r="A2160" i="4"/>
  <c r="B2160" i="4"/>
  <c r="C2160" i="4"/>
  <c r="D2160" i="4"/>
  <c r="E2160" i="4"/>
  <c r="F2160" i="4"/>
  <c r="G2160" i="4"/>
  <c r="H2160" i="4"/>
  <c r="I2160" i="4"/>
  <c r="J2160" i="4"/>
  <c r="K2160" i="4"/>
  <c r="A2161" i="4"/>
  <c r="B2161" i="4"/>
  <c r="C2161" i="4"/>
  <c r="D2161" i="4"/>
  <c r="E2161" i="4"/>
  <c r="F2161" i="4"/>
  <c r="G2161" i="4"/>
  <c r="H2161" i="4"/>
  <c r="I2161" i="4"/>
  <c r="J2161" i="4"/>
  <c r="K2161" i="4"/>
  <c r="L2161" i="4" s="1"/>
  <c r="A2162" i="4"/>
  <c r="B2162" i="4"/>
  <c r="C2162" i="4"/>
  <c r="D2162" i="4"/>
  <c r="E2162" i="4"/>
  <c r="F2162" i="4"/>
  <c r="G2162" i="4"/>
  <c r="H2162" i="4"/>
  <c r="I2162" i="4"/>
  <c r="J2162" i="4"/>
  <c r="K2162" i="4"/>
  <c r="A2163" i="4"/>
  <c r="B2163" i="4"/>
  <c r="C2163" i="4"/>
  <c r="D2163" i="4"/>
  <c r="E2163" i="4"/>
  <c r="F2163" i="4"/>
  <c r="G2163" i="4"/>
  <c r="H2163" i="4"/>
  <c r="I2163" i="4"/>
  <c r="J2163" i="4"/>
  <c r="K2163" i="4"/>
  <c r="L2163" i="4" s="1"/>
  <c r="A2164" i="4"/>
  <c r="B2164" i="4"/>
  <c r="C2164" i="4"/>
  <c r="D2164" i="4"/>
  <c r="E2164" i="4"/>
  <c r="F2164" i="4"/>
  <c r="G2164" i="4"/>
  <c r="H2164" i="4"/>
  <c r="I2164" i="4"/>
  <c r="J2164" i="4"/>
  <c r="K2164" i="4"/>
  <c r="A2165" i="4"/>
  <c r="B2165" i="4"/>
  <c r="C2165" i="4"/>
  <c r="D2165" i="4"/>
  <c r="E2165" i="4"/>
  <c r="F2165" i="4"/>
  <c r="G2165" i="4"/>
  <c r="H2165" i="4"/>
  <c r="I2165" i="4"/>
  <c r="J2165" i="4"/>
  <c r="K2165" i="4"/>
  <c r="L2165" i="4" s="1"/>
  <c r="A2166" i="4"/>
  <c r="B2166" i="4"/>
  <c r="C2166" i="4"/>
  <c r="D2166" i="4"/>
  <c r="E2166" i="4"/>
  <c r="F2166" i="4"/>
  <c r="G2166" i="4"/>
  <c r="H2166" i="4"/>
  <c r="I2166" i="4"/>
  <c r="J2166" i="4"/>
  <c r="K2166" i="4"/>
  <c r="A2167" i="4"/>
  <c r="B2167" i="4"/>
  <c r="C2167" i="4"/>
  <c r="D2167" i="4"/>
  <c r="E2167" i="4"/>
  <c r="F2167" i="4"/>
  <c r="G2167" i="4"/>
  <c r="H2167" i="4"/>
  <c r="I2167" i="4"/>
  <c r="J2167" i="4"/>
  <c r="K2167" i="4"/>
  <c r="L2167" i="4" s="1"/>
  <c r="A2168" i="4"/>
  <c r="B2168" i="4"/>
  <c r="C2168" i="4"/>
  <c r="D2168" i="4"/>
  <c r="E2168" i="4"/>
  <c r="F2168" i="4"/>
  <c r="G2168" i="4"/>
  <c r="H2168" i="4"/>
  <c r="I2168" i="4"/>
  <c r="J2168" i="4"/>
  <c r="K2168" i="4"/>
  <c r="A2169" i="4"/>
  <c r="B2169" i="4"/>
  <c r="C2169" i="4"/>
  <c r="D2169" i="4"/>
  <c r="E2169" i="4"/>
  <c r="F2169" i="4"/>
  <c r="G2169" i="4"/>
  <c r="H2169" i="4"/>
  <c r="I2169" i="4"/>
  <c r="J2169" i="4"/>
  <c r="K2169" i="4"/>
  <c r="L2169" i="4" s="1"/>
  <c r="A2170" i="4"/>
  <c r="B2170" i="4"/>
  <c r="C2170" i="4"/>
  <c r="D2170" i="4"/>
  <c r="E2170" i="4"/>
  <c r="F2170" i="4"/>
  <c r="G2170" i="4"/>
  <c r="H2170" i="4"/>
  <c r="I2170" i="4"/>
  <c r="J2170" i="4"/>
  <c r="K2170" i="4"/>
  <c r="A2171" i="4"/>
  <c r="B2171" i="4"/>
  <c r="C2171" i="4"/>
  <c r="D2171" i="4"/>
  <c r="E2171" i="4"/>
  <c r="F2171" i="4"/>
  <c r="G2171" i="4"/>
  <c r="H2171" i="4"/>
  <c r="I2171" i="4"/>
  <c r="J2171" i="4"/>
  <c r="K2171" i="4"/>
  <c r="L2171" i="4" s="1"/>
  <c r="A2172" i="4"/>
  <c r="B2172" i="4"/>
  <c r="C2172" i="4"/>
  <c r="D2172" i="4"/>
  <c r="E2172" i="4"/>
  <c r="F2172" i="4"/>
  <c r="G2172" i="4"/>
  <c r="H2172" i="4"/>
  <c r="I2172" i="4"/>
  <c r="J2172" i="4"/>
  <c r="K2172" i="4"/>
  <c r="A2173" i="4"/>
  <c r="B2173" i="4"/>
  <c r="C2173" i="4"/>
  <c r="D2173" i="4"/>
  <c r="E2173" i="4"/>
  <c r="F2173" i="4"/>
  <c r="G2173" i="4"/>
  <c r="H2173" i="4"/>
  <c r="I2173" i="4"/>
  <c r="J2173" i="4"/>
  <c r="K2173" i="4"/>
  <c r="L2173" i="4" s="1"/>
  <c r="A2174" i="4"/>
  <c r="B2174" i="4"/>
  <c r="C2174" i="4"/>
  <c r="D2174" i="4"/>
  <c r="E2174" i="4"/>
  <c r="F2174" i="4"/>
  <c r="G2174" i="4"/>
  <c r="H2174" i="4"/>
  <c r="I2174" i="4"/>
  <c r="J2174" i="4"/>
  <c r="K2174" i="4"/>
  <c r="A2175" i="4"/>
  <c r="B2175" i="4"/>
  <c r="C2175" i="4"/>
  <c r="D2175" i="4"/>
  <c r="E2175" i="4"/>
  <c r="F2175" i="4"/>
  <c r="G2175" i="4"/>
  <c r="H2175" i="4"/>
  <c r="I2175" i="4"/>
  <c r="J2175" i="4"/>
  <c r="K2175" i="4"/>
  <c r="L2175" i="4" s="1"/>
  <c r="A2176" i="4"/>
  <c r="B2176" i="4"/>
  <c r="C2176" i="4"/>
  <c r="D2176" i="4"/>
  <c r="E2176" i="4"/>
  <c r="F2176" i="4"/>
  <c r="G2176" i="4"/>
  <c r="H2176" i="4"/>
  <c r="I2176" i="4"/>
  <c r="J2176" i="4"/>
  <c r="K2176" i="4"/>
  <c r="A2177" i="4"/>
  <c r="B2177" i="4"/>
  <c r="C2177" i="4"/>
  <c r="D2177" i="4"/>
  <c r="E2177" i="4"/>
  <c r="F2177" i="4"/>
  <c r="G2177" i="4"/>
  <c r="H2177" i="4"/>
  <c r="I2177" i="4"/>
  <c r="J2177" i="4"/>
  <c r="K2177" i="4"/>
  <c r="L2177" i="4" s="1"/>
  <c r="A2178" i="4"/>
  <c r="B2178" i="4"/>
  <c r="C2178" i="4"/>
  <c r="D2178" i="4"/>
  <c r="E2178" i="4"/>
  <c r="F2178" i="4"/>
  <c r="G2178" i="4"/>
  <c r="H2178" i="4"/>
  <c r="I2178" i="4"/>
  <c r="J2178" i="4"/>
  <c r="K2178" i="4"/>
  <c r="A2179" i="4"/>
  <c r="B2179" i="4"/>
  <c r="C2179" i="4"/>
  <c r="D2179" i="4"/>
  <c r="E2179" i="4"/>
  <c r="F2179" i="4"/>
  <c r="G2179" i="4"/>
  <c r="H2179" i="4"/>
  <c r="I2179" i="4"/>
  <c r="J2179" i="4"/>
  <c r="K2179" i="4"/>
  <c r="L2179" i="4" s="1"/>
  <c r="A2180" i="4"/>
  <c r="B2180" i="4"/>
  <c r="C2180" i="4"/>
  <c r="D2180" i="4"/>
  <c r="E2180" i="4"/>
  <c r="F2180" i="4"/>
  <c r="G2180" i="4"/>
  <c r="H2180" i="4"/>
  <c r="I2180" i="4"/>
  <c r="J2180" i="4"/>
  <c r="K2180" i="4"/>
  <c r="A2181" i="4"/>
  <c r="B2181" i="4"/>
  <c r="C2181" i="4"/>
  <c r="D2181" i="4"/>
  <c r="E2181" i="4"/>
  <c r="F2181" i="4"/>
  <c r="G2181" i="4"/>
  <c r="H2181" i="4"/>
  <c r="I2181" i="4"/>
  <c r="J2181" i="4"/>
  <c r="K2181" i="4"/>
  <c r="L2181" i="4" s="1"/>
  <c r="A2182" i="4"/>
  <c r="B2182" i="4"/>
  <c r="C2182" i="4"/>
  <c r="D2182" i="4"/>
  <c r="E2182" i="4"/>
  <c r="F2182" i="4"/>
  <c r="G2182" i="4"/>
  <c r="H2182" i="4"/>
  <c r="I2182" i="4"/>
  <c r="J2182" i="4"/>
  <c r="K2182" i="4"/>
  <c r="A2183" i="4"/>
  <c r="B2183" i="4"/>
  <c r="C2183" i="4"/>
  <c r="D2183" i="4"/>
  <c r="E2183" i="4"/>
  <c r="F2183" i="4"/>
  <c r="G2183" i="4"/>
  <c r="H2183" i="4"/>
  <c r="I2183" i="4"/>
  <c r="J2183" i="4"/>
  <c r="K2183" i="4"/>
  <c r="L2183" i="4" s="1"/>
  <c r="A2184" i="4"/>
  <c r="B2184" i="4"/>
  <c r="C2184" i="4"/>
  <c r="D2184" i="4"/>
  <c r="E2184" i="4"/>
  <c r="F2184" i="4"/>
  <c r="G2184" i="4"/>
  <c r="H2184" i="4"/>
  <c r="I2184" i="4"/>
  <c r="J2184" i="4"/>
  <c r="K2184" i="4"/>
  <c r="A2185" i="4"/>
  <c r="B2185" i="4"/>
  <c r="C2185" i="4"/>
  <c r="D2185" i="4"/>
  <c r="E2185" i="4"/>
  <c r="F2185" i="4"/>
  <c r="G2185" i="4"/>
  <c r="H2185" i="4"/>
  <c r="I2185" i="4"/>
  <c r="J2185" i="4"/>
  <c r="K2185" i="4"/>
  <c r="L2185" i="4" s="1"/>
  <c r="A2186" i="4"/>
  <c r="B2186" i="4"/>
  <c r="C2186" i="4"/>
  <c r="D2186" i="4"/>
  <c r="E2186" i="4"/>
  <c r="F2186" i="4"/>
  <c r="G2186" i="4"/>
  <c r="H2186" i="4"/>
  <c r="I2186" i="4"/>
  <c r="J2186" i="4"/>
  <c r="K2186" i="4"/>
  <c r="A2187" i="4"/>
  <c r="B2187" i="4"/>
  <c r="C2187" i="4"/>
  <c r="D2187" i="4"/>
  <c r="E2187" i="4"/>
  <c r="F2187" i="4"/>
  <c r="G2187" i="4"/>
  <c r="H2187" i="4"/>
  <c r="I2187" i="4"/>
  <c r="J2187" i="4"/>
  <c r="K2187" i="4"/>
  <c r="L2187" i="4" s="1"/>
  <c r="A2188" i="4"/>
  <c r="B2188" i="4"/>
  <c r="C2188" i="4"/>
  <c r="D2188" i="4"/>
  <c r="E2188" i="4"/>
  <c r="F2188" i="4"/>
  <c r="G2188" i="4"/>
  <c r="H2188" i="4"/>
  <c r="I2188" i="4"/>
  <c r="J2188" i="4"/>
  <c r="K2188" i="4"/>
  <c r="A2189" i="4"/>
  <c r="B2189" i="4"/>
  <c r="C2189" i="4"/>
  <c r="D2189" i="4"/>
  <c r="E2189" i="4"/>
  <c r="F2189" i="4"/>
  <c r="G2189" i="4"/>
  <c r="H2189" i="4"/>
  <c r="I2189" i="4"/>
  <c r="J2189" i="4"/>
  <c r="K2189" i="4"/>
  <c r="L2189" i="4" s="1"/>
  <c r="A2190" i="4"/>
  <c r="B2190" i="4"/>
  <c r="C2190" i="4"/>
  <c r="D2190" i="4"/>
  <c r="E2190" i="4"/>
  <c r="F2190" i="4"/>
  <c r="G2190" i="4"/>
  <c r="H2190" i="4"/>
  <c r="I2190" i="4"/>
  <c r="J2190" i="4"/>
  <c r="K2190" i="4"/>
  <c r="A2191" i="4"/>
  <c r="B2191" i="4"/>
  <c r="C2191" i="4"/>
  <c r="D2191" i="4"/>
  <c r="E2191" i="4"/>
  <c r="F2191" i="4"/>
  <c r="G2191" i="4"/>
  <c r="H2191" i="4"/>
  <c r="I2191" i="4"/>
  <c r="J2191" i="4"/>
  <c r="K2191" i="4"/>
  <c r="L2191" i="4" s="1"/>
  <c r="A2192" i="4"/>
  <c r="B2192" i="4"/>
  <c r="C2192" i="4"/>
  <c r="D2192" i="4"/>
  <c r="E2192" i="4"/>
  <c r="F2192" i="4"/>
  <c r="G2192" i="4"/>
  <c r="H2192" i="4"/>
  <c r="I2192" i="4"/>
  <c r="J2192" i="4"/>
  <c r="K2192" i="4"/>
  <c r="A2193" i="4"/>
  <c r="B2193" i="4"/>
  <c r="C2193" i="4"/>
  <c r="D2193" i="4"/>
  <c r="E2193" i="4"/>
  <c r="F2193" i="4"/>
  <c r="G2193" i="4"/>
  <c r="H2193" i="4"/>
  <c r="I2193" i="4"/>
  <c r="J2193" i="4"/>
  <c r="K2193" i="4"/>
  <c r="L2193" i="4" s="1"/>
  <c r="A2194" i="4"/>
  <c r="B2194" i="4"/>
  <c r="C2194" i="4"/>
  <c r="D2194" i="4"/>
  <c r="E2194" i="4"/>
  <c r="F2194" i="4"/>
  <c r="G2194" i="4"/>
  <c r="H2194" i="4"/>
  <c r="I2194" i="4"/>
  <c r="J2194" i="4"/>
  <c r="K2194" i="4"/>
  <c r="A2195" i="4"/>
  <c r="B2195" i="4"/>
  <c r="C2195" i="4"/>
  <c r="D2195" i="4"/>
  <c r="E2195" i="4"/>
  <c r="F2195" i="4"/>
  <c r="G2195" i="4"/>
  <c r="H2195" i="4"/>
  <c r="I2195" i="4"/>
  <c r="J2195" i="4"/>
  <c r="K2195" i="4"/>
  <c r="L2195" i="4" s="1"/>
  <c r="A2196" i="4"/>
  <c r="B2196" i="4"/>
  <c r="C2196" i="4"/>
  <c r="D2196" i="4"/>
  <c r="E2196" i="4"/>
  <c r="F2196" i="4"/>
  <c r="G2196" i="4"/>
  <c r="H2196" i="4"/>
  <c r="I2196" i="4"/>
  <c r="J2196" i="4"/>
  <c r="K2196" i="4"/>
  <c r="A2197" i="4"/>
  <c r="B2197" i="4"/>
  <c r="C2197" i="4"/>
  <c r="D2197" i="4"/>
  <c r="E2197" i="4"/>
  <c r="F2197" i="4"/>
  <c r="G2197" i="4"/>
  <c r="H2197" i="4"/>
  <c r="I2197" i="4"/>
  <c r="J2197" i="4"/>
  <c r="K2197" i="4"/>
  <c r="L2197" i="4" s="1"/>
  <c r="A2198" i="4"/>
  <c r="B2198" i="4"/>
  <c r="C2198" i="4"/>
  <c r="D2198" i="4"/>
  <c r="E2198" i="4"/>
  <c r="F2198" i="4"/>
  <c r="G2198" i="4"/>
  <c r="H2198" i="4"/>
  <c r="I2198" i="4"/>
  <c r="J2198" i="4"/>
  <c r="K2198" i="4"/>
  <c r="A2199" i="4"/>
  <c r="B2199" i="4"/>
  <c r="C2199" i="4"/>
  <c r="D2199" i="4"/>
  <c r="E2199" i="4"/>
  <c r="F2199" i="4"/>
  <c r="G2199" i="4"/>
  <c r="H2199" i="4"/>
  <c r="I2199" i="4"/>
  <c r="J2199" i="4"/>
  <c r="K2199" i="4"/>
  <c r="L2199" i="4" s="1"/>
  <c r="A2200" i="4"/>
  <c r="B2200" i="4"/>
  <c r="C2200" i="4"/>
  <c r="D2200" i="4"/>
  <c r="E2200" i="4"/>
  <c r="F2200" i="4"/>
  <c r="G2200" i="4"/>
  <c r="H2200" i="4"/>
  <c r="I2200" i="4"/>
  <c r="J2200" i="4"/>
  <c r="K2200" i="4"/>
  <c r="A2201" i="4"/>
  <c r="B2201" i="4"/>
  <c r="C2201" i="4"/>
  <c r="D2201" i="4"/>
  <c r="E2201" i="4"/>
  <c r="F2201" i="4"/>
  <c r="G2201" i="4"/>
  <c r="H2201" i="4"/>
  <c r="I2201" i="4"/>
  <c r="J2201" i="4"/>
  <c r="K2201" i="4"/>
  <c r="L2201" i="4" s="1"/>
  <c r="A2202" i="4"/>
  <c r="B2202" i="4"/>
  <c r="C2202" i="4"/>
  <c r="D2202" i="4"/>
  <c r="E2202" i="4"/>
  <c r="F2202" i="4"/>
  <c r="G2202" i="4"/>
  <c r="H2202" i="4"/>
  <c r="I2202" i="4"/>
  <c r="J2202" i="4"/>
  <c r="K2202" i="4"/>
  <c r="A2203" i="4"/>
  <c r="B2203" i="4"/>
  <c r="C2203" i="4"/>
  <c r="D2203" i="4"/>
  <c r="E2203" i="4"/>
  <c r="F2203" i="4"/>
  <c r="G2203" i="4"/>
  <c r="H2203" i="4"/>
  <c r="I2203" i="4"/>
  <c r="J2203" i="4"/>
  <c r="K2203" i="4"/>
  <c r="L2203" i="4" s="1"/>
  <c r="A2204" i="4"/>
  <c r="B2204" i="4"/>
  <c r="C2204" i="4"/>
  <c r="D2204" i="4"/>
  <c r="E2204" i="4"/>
  <c r="F2204" i="4"/>
  <c r="G2204" i="4"/>
  <c r="H2204" i="4"/>
  <c r="I2204" i="4"/>
  <c r="J2204" i="4"/>
  <c r="K2204" i="4"/>
  <c r="A2205" i="4"/>
  <c r="B2205" i="4"/>
  <c r="C2205" i="4"/>
  <c r="D2205" i="4"/>
  <c r="E2205" i="4"/>
  <c r="F2205" i="4"/>
  <c r="G2205" i="4"/>
  <c r="H2205" i="4"/>
  <c r="I2205" i="4"/>
  <c r="J2205" i="4"/>
  <c r="K2205" i="4"/>
  <c r="L2205" i="4" s="1"/>
  <c r="A2206" i="4"/>
  <c r="B2206" i="4"/>
  <c r="C2206" i="4"/>
  <c r="D2206" i="4"/>
  <c r="E2206" i="4"/>
  <c r="F2206" i="4"/>
  <c r="G2206" i="4"/>
  <c r="H2206" i="4"/>
  <c r="I2206" i="4"/>
  <c r="J2206" i="4"/>
  <c r="K2206" i="4"/>
  <c r="A2207" i="4"/>
  <c r="B2207" i="4"/>
  <c r="C2207" i="4"/>
  <c r="D2207" i="4"/>
  <c r="E2207" i="4"/>
  <c r="F2207" i="4"/>
  <c r="G2207" i="4"/>
  <c r="H2207" i="4"/>
  <c r="I2207" i="4"/>
  <c r="J2207" i="4"/>
  <c r="K2207" i="4"/>
  <c r="L2207" i="4" s="1"/>
  <c r="A2208" i="4"/>
  <c r="B2208" i="4"/>
  <c r="C2208" i="4"/>
  <c r="D2208" i="4"/>
  <c r="E2208" i="4"/>
  <c r="F2208" i="4"/>
  <c r="G2208" i="4"/>
  <c r="H2208" i="4"/>
  <c r="I2208" i="4"/>
  <c r="J2208" i="4"/>
  <c r="K2208" i="4"/>
  <c r="A2209" i="4"/>
  <c r="B2209" i="4"/>
  <c r="C2209" i="4"/>
  <c r="D2209" i="4"/>
  <c r="E2209" i="4"/>
  <c r="F2209" i="4"/>
  <c r="G2209" i="4"/>
  <c r="H2209" i="4"/>
  <c r="I2209" i="4"/>
  <c r="J2209" i="4"/>
  <c r="K2209" i="4"/>
  <c r="L2209" i="4" s="1"/>
  <c r="A2210" i="4"/>
  <c r="B2210" i="4"/>
  <c r="C2210" i="4"/>
  <c r="D2210" i="4"/>
  <c r="E2210" i="4"/>
  <c r="F2210" i="4"/>
  <c r="G2210" i="4"/>
  <c r="H2210" i="4"/>
  <c r="I2210" i="4"/>
  <c r="J2210" i="4"/>
  <c r="K2210" i="4"/>
  <c r="A2211" i="4"/>
  <c r="B2211" i="4"/>
  <c r="C2211" i="4"/>
  <c r="D2211" i="4"/>
  <c r="E2211" i="4"/>
  <c r="F2211" i="4"/>
  <c r="G2211" i="4"/>
  <c r="H2211" i="4"/>
  <c r="I2211" i="4"/>
  <c r="J2211" i="4"/>
  <c r="K2211" i="4"/>
  <c r="L2211" i="4" s="1"/>
  <c r="A2212" i="4"/>
  <c r="B2212" i="4"/>
  <c r="C2212" i="4"/>
  <c r="D2212" i="4"/>
  <c r="E2212" i="4"/>
  <c r="F2212" i="4"/>
  <c r="G2212" i="4"/>
  <c r="H2212" i="4"/>
  <c r="I2212" i="4"/>
  <c r="J2212" i="4"/>
  <c r="K2212" i="4"/>
  <c r="A2213" i="4"/>
  <c r="B2213" i="4"/>
  <c r="C2213" i="4"/>
  <c r="D2213" i="4"/>
  <c r="E2213" i="4"/>
  <c r="F2213" i="4"/>
  <c r="G2213" i="4"/>
  <c r="H2213" i="4"/>
  <c r="I2213" i="4"/>
  <c r="J2213" i="4"/>
  <c r="K2213" i="4"/>
  <c r="L2213" i="4" s="1"/>
  <c r="A2214" i="4"/>
  <c r="B2214" i="4"/>
  <c r="C2214" i="4"/>
  <c r="D2214" i="4"/>
  <c r="E2214" i="4"/>
  <c r="F2214" i="4"/>
  <c r="G2214" i="4"/>
  <c r="H2214" i="4"/>
  <c r="I2214" i="4"/>
  <c r="J2214" i="4"/>
  <c r="K2214" i="4"/>
  <c r="L2214" i="4" s="1"/>
  <c r="A2215" i="4"/>
  <c r="B2215" i="4"/>
  <c r="C2215" i="4"/>
  <c r="D2215" i="4"/>
  <c r="E2215" i="4"/>
  <c r="F2215" i="4"/>
  <c r="G2215" i="4"/>
  <c r="H2215" i="4"/>
  <c r="I2215" i="4"/>
  <c r="J2215" i="4"/>
  <c r="K2215" i="4"/>
  <c r="L2215" i="4" s="1"/>
  <c r="A2216" i="4"/>
  <c r="B2216" i="4"/>
  <c r="C2216" i="4"/>
  <c r="D2216" i="4"/>
  <c r="E2216" i="4"/>
  <c r="F2216" i="4"/>
  <c r="G2216" i="4"/>
  <c r="H2216" i="4"/>
  <c r="I2216" i="4"/>
  <c r="J2216" i="4"/>
  <c r="K2216" i="4"/>
  <c r="L2216" i="4" s="1"/>
  <c r="A2217" i="4"/>
  <c r="B2217" i="4"/>
  <c r="C2217" i="4"/>
  <c r="D2217" i="4"/>
  <c r="E2217" i="4"/>
  <c r="F2217" i="4"/>
  <c r="G2217" i="4"/>
  <c r="H2217" i="4"/>
  <c r="I2217" i="4"/>
  <c r="J2217" i="4"/>
  <c r="K2217" i="4"/>
  <c r="L2217" i="4" s="1"/>
  <c r="A2218" i="4"/>
  <c r="B2218" i="4"/>
  <c r="C2218" i="4"/>
  <c r="D2218" i="4"/>
  <c r="E2218" i="4"/>
  <c r="F2218" i="4"/>
  <c r="G2218" i="4"/>
  <c r="H2218" i="4"/>
  <c r="I2218" i="4"/>
  <c r="J2218" i="4"/>
  <c r="K2218" i="4"/>
  <c r="L2218" i="4" s="1"/>
  <c r="A2219" i="4"/>
  <c r="B2219" i="4"/>
  <c r="C2219" i="4"/>
  <c r="D2219" i="4"/>
  <c r="E2219" i="4"/>
  <c r="F2219" i="4"/>
  <c r="G2219" i="4"/>
  <c r="H2219" i="4"/>
  <c r="I2219" i="4"/>
  <c r="J2219" i="4"/>
  <c r="K2219" i="4"/>
  <c r="L2219" i="4" s="1"/>
  <c r="A2220" i="4"/>
  <c r="B2220" i="4"/>
  <c r="C2220" i="4"/>
  <c r="D2220" i="4"/>
  <c r="E2220" i="4"/>
  <c r="F2220" i="4"/>
  <c r="G2220" i="4"/>
  <c r="H2220" i="4"/>
  <c r="I2220" i="4"/>
  <c r="J2220" i="4"/>
  <c r="K2220" i="4"/>
  <c r="L2220" i="4" s="1"/>
  <c r="A2221" i="4"/>
  <c r="B2221" i="4"/>
  <c r="C2221" i="4"/>
  <c r="D2221" i="4"/>
  <c r="E2221" i="4"/>
  <c r="F2221" i="4"/>
  <c r="G2221" i="4"/>
  <c r="H2221" i="4"/>
  <c r="I2221" i="4"/>
  <c r="J2221" i="4"/>
  <c r="K2221" i="4"/>
  <c r="L2221" i="4" s="1"/>
  <c r="A2222" i="4"/>
  <c r="B2222" i="4"/>
  <c r="C2222" i="4"/>
  <c r="D2222" i="4"/>
  <c r="E2222" i="4"/>
  <c r="F2222" i="4"/>
  <c r="G2222" i="4"/>
  <c r="H2222" i="4"/>
  <c r="I2222" i="4"/>
  <c r="J2222" i="4"/>
  <c r="K2222" i="4"/>
  <c r="L2222" i="4" s="1"/>
  <c r="A2223" i="4"/>
  <c r="B2223" i="4"/>
  <c r="C2223" i="4"/>
  <c r="D2223" i="4"/>
  <c r="E2223" i="4"/>
  <c r="F2223" i="4"/>
  <c r="G2223" i="4"/>
  <c r="H2223" i="4"/>
  <c r="I2223" i="4"/>
  <c r="J2223" i="4"/>
  <c r="K2223" i="4"/>
  <c r="L2223" i="4" s="1"/>
  <c r="A2224" i="4"/>
  <c r="B2224" i="4"/>
  <c r="C2224" i="4"/>
  <c r="D2224" i="4"/>
  <c r="E2224" i="4"/>
  <c r="F2224" i="4"/>
  <c r="G2224" i="4"/>
  <c r="H2224" i="4"/>
  <c r="I2224" i="4"/>
  <c r="J2224" i="4"/>
  <c r="K2224" i="4"/>
  <c r="L2224" i="4" s="1"/>
  <c r="A2225" i="4"/>
  <c r="B2225" i="4"/>
  <c r="C2225" i="4"/>
  <c r="D2225" i="4"/>
  <c r="E2225" i="4"/>
  <c r="F2225" i="4"/>
  <c r="G2225" i="4"/>
  <c r="H2225" i="4"/>
  <c r="I2225" i="4"/>
  <c r="J2225" i="4"/>
  <c r="K2225" i="4"/>
  <c r="L2225" i="4" s="1"/>
  <c r="A2226" i="4"/>
  <c r="B2226" i="4"/>
  <c r="C2226" i="4"/>
  <c r="D2226" i="4"/>
  <c r="E2226" i="4"/>
  <c r="F2226" i="4"/>
  <c r="G2226" i="4"/>
  <c r="H2226" i="4"/>
  <c r="I2226" i="4"/>
  <c r="J2226" i="4"/>
  <c r="K2226" i="4"/>
  <c r="L2226" i="4" s="1"/>
  <c r="A2227" i="4"/>
  <c r="B2227" i="4"/>
  <c r="C2227" i="4"/>
  <c r="D2227" i="4"/>
  <c r="E2227" i="4"/>
  <c r="F2227" i="4"/>
  <c r="G2227" i="4"/>
  <c r="H2227" i="4"/>
  <c r="I2227" i="4"/>
  <c r="J2227" i="4"/>
  <c r="K2227" i="4"/>
  <c r="L2227" i="4" s="1"/>
  <c r="A2228" i="4"/>
  <c r="B2228" i="4"/>
  <c r="C2228" i="4"/>
  <c r="D2228" i="4"/>
  <c r="E2228" i="4"/>
  <c r="F2228" i="4"/>
  <c r="G2228" i="4"/>
  <c r="H2228" i="4"/>
  <c r="I2228" i="4"/>
  <c r="J2228" i="4"/>
  <c r="K2228" i="4"/>
  <c r="L2228" i="4" s="1"/>
  <c r="A2229" i="4"/>
  <c r="B2229" i="4"/>
  <c r="C2229" i="4"/>
  <c r="D2229" i="4"/>
  <c r="E2229" i="4"/>
  <c r="F2229" i="4"/>
  <c r="G2229" i="4"/>
  <c r="H2229" i="4"/>
  <c r="I2229" i="4"/>
  <c r="J2229" i="4"/>
  <c r="K2229" i="4"/>
  <c r="L2229" i="4" s="1"/>
  <c r="A2230" i="4"/>
  <c r="B2230" i="4"/>
  <c r="C2230" i="4"/>
  <c r="D2230" i="4"/>
  <c r="E2230" i="4"/>
  <c r="F2230" i="4"/>
  <c r="G2230" i="4"/>
  <c r="H2230" i="4"/>
  <c r="I2230" i="4"/>
  <c r="J2230" i="4"/>
  <c r="K2230" i="4"/>
  <c r="L2230" i="4" s="1"/>
  <c r="A2231" i="4"/>
  <c r="B2231" i="4"/>
  <c r="C2231" i="4"/>
  <c r="D2231" i="4"/>
  <c r="E2231" i="4"/>
  <c r="F2231" i="4"/>
  <c r="G2231" i="4"/>
  <c r="H2231" i="4"/>
  <c r="I2231" i="4"/>
  <c r="J2231" i="4"/>
  <c r="K2231" i="4"/>
  <c r="L2231" i="4" s="1"/>
  <c r="A2232" i="4"/>
  <c r="B2232" i="4"/>
  <c r="C2232" i="4"/>
  <c r="D2232" i="4"/>
  <c r="E2232" i="4"/>
  <c r="F2232" i="4"/>
  <c r="G2232" i="4"/>
  <c r="H2232" i="4"/>
  <c r="I2232" i="4"/>
  <c r="J2232" i="4"/>
  <c r="K2232" i="4"/>
  <c r="L2232" i="4" s="1"/>
  <c r="A2233" i="4"/>
  <c r="B2233" i="4"/>
  <c r="C2233" i="4"/>
  <c r="D2233" i="4"/>
  <c r="E2233" i="4"/>
  <c r="F2233" i="4"/>
  <c r="G2233" i="4"/>
  <c r="H2233" i="4"/>
  <c r="I2233" i="4"/>
  <c r="J2233" i="4"/>
  <c r="K2233" i="4"/>
  <c r="L2233" i="4" s="1"/>
  <c r="A2234" i="4"/>
  <c r="B2234" i="4"/>
  <c r="C2234" i="4"/>
  <c r="D2234" i="4"/>
  <c r="E2234" i="4"/>
  <c r="F2234" i="4"/>
  <c r="G2234" i="4"/>
  <c r="H2234" i="4"/>
  <c r="I2234" i="4"/>
  <c r="J2234" i="4"/>
  <c r="K2234" i="4"/>
  <c r="L2234" i="4" s="1"/>
  <c r="A2235" i="4"/>
  <c r="B2235" i="4"/>
  <c r="C2235" i="4"/>
  <c r="D2235" i="4"/>
  <c r="E2235" i="4"/>
  <c r="F2235" i="4"/>
  <c r="G2235" i="4"/>
  <c r="H2235" i="4"/>
  <c r="I2235" i="4"/>
  <c r="J2235" i="4"/>
  <c r="K2235" i="4"/>
  <c r="L2235" i="4" s="1"/>
  <c r="A2236" i="4"/>
  <c r="B2236" i="4"/>
  <c r="C2236" i="4"/>
  <c r="D2236" i="4"/>
  <c r="E2236" i="4"/>
  <c r="F2236" i="4"/>
  <c r="G2236" i="4"/>
  <c r="H2236" i="4"/>
  <c r="I2236" i="4"/>
  <c r="J2236" i="4"/>
  <c r="K2236" i="4"/>
  <c r="L2236" i="4" s="1"/>
  <c r="A2237" i="4"/>
  <c r="B2237" i="4"/>
  <c r="C2237" i="4"/>
  <c r="D2237" i="4"/>
  <c r="E2237" i="4"/>
  <c r="F2237" i="4"/>
  <c r="G2237" i="4"/>
  <c r="H2237" i="4"/>
  <c r="I2237" i="4"/>
  <c r="J2237" i="4"/>
  <c r="K2237" i="4"/>
  <c r="L2237" i="4" s="1"/>
  <c r="A2238" i="4"/>
  <c r="B2238" i="4"/>
  <c r="C2238" i="4"/>
  <c r="D2238" i="4"/>
  <c r="E2238" i="4"/>
  <c r="F2238" i="4"/>
  <c r="G2238" i="4"/>
  <c r="H2238" i="4"/>
  <c r="I2238" i="4"/>
  <c r="J2238" i="4"/>
  <c r="K2238" i="4"/>
  <c r="L2238" i="4" s="1"/>
  <c r="A2239" i="4"/>
  <c r="B2239" i="4"/>
  <c r="C2239" i="4"/>
  <c r="D2239" i="4"/>
  <c r="E2239" i="4"/>
  <c r="F2239" i="4"/>
  <c r="G2239" i="4"/>
  <c r="H2239" i="4"/>
  <c r="I2239" i="4"/>
  <c r="J2239" i="4"/>
  <c r="K2239" i="4"/>
  <c r="L2239" i="4" s="1"/>
  <c r="A2240" i="4"/>
  <c r="B2240" i="4"/>
  <c r="C2240" i="4"/>
  <c r="D2240" i="4"/>
  <c r="E2240" i="4"/>
  <c r="F2240" i="4"/>
  <c r="G2240" i="4"/>
  <c r="H2240" i="4"/>
  <c r="I2240" i="4"/>
  <c r="J2240" i="4"/>
  <c r="K2240" i="4"/>
  <c r="L2240" i="4" s="1"/>
  <c r="A2241" i="4"/>
  <c r="B2241" i="4"/>
  <c r="C2241" i="4"/>
  <c r="D2241" i="4"/>
  <c r="E2241" i="4"/>
  <c r="F2241" i="4"/>
  <c r="G2241" i="4"/>
  <c r="H2241" i="4"/>
  <c r="I2241" i="4"/>
  <c r="J2241" i="4"/>
  <c r="K2241" i="4"/>
  <c r="L2241" i="4" s="1"/>
  <c r="A2242" i="4"/>
  <c r="B2242" i="4"/>
  <c r="C2242" i="4"/>
  <c r="D2242" i="4"/>
  <c r="E2242" i="4"/>
  <c r="F2242" i="4"/>
  <c r="G2242" i="4"/>
  <c r="H2242" i="4"/>
  <c r="I2242" i="4"/>
  <c r="J2242" i="4"/>
  <c r="K2242" i="4"/>
  <c r="L2242" i="4"/>
  <c r="A2243" i="4"/>
  <c r="B2243" i="4"/>
  <c r="C2243" i="4"/>
  <c r="D2243" i="4"/>
  <c r="E2243" i="4"/>
  <c r="F2243" i="4"/>
  <c r="G2243" i="4"/>
  <c r="H2243" i="4"/>
  <c r="I2243" i="4"/>
  <c r="J2243" i="4"/>
  <c r="K2243" i="4"/>
  <c r="L2243" i="4" s="1"/>
  <c r="A2244" i="4"/>
  <c r="B2244" i="4"/>
  <c r="C2244" i="4"/>
  <c r="D2244" i="4"/>
  <c r="E2244" i="4"/>
  <c r="F2244" i="4"/>
  <c r="G2244" i="4"/>
  <c r="H2244" i="4"/>
  <c r="I2244" i="4"/>
  <c r="J2244" i="4"/>
  <c r="K2244" i="4"/>
  <c r="L2244" i="4" s="1"/>
  <c r="A2245" i="4"/>
  <c r="B2245" i="4"/>
  <c r="C2245" i="4"/>
  <c r="D2245" i="4"/>
  <c r="E2245" i="4"/>
  <c r="F2245" i="4"/>
  <c r="G2245" i="4"/>
  <c r="H2245" i="4"/>
  <c r="I2245" i="4"/>
  <c r="J2245" i="4"/>
  <c r="K2245" i="4"/>
  <c r="L2245" i="4" s="1"/>
  <c r="A2246" i="4"/>
  <c r="B2246" i="4"/>
  <c r="C2246" i="4"/>
  <c r="D2246" i="4"/>
  <c r="E2246" i="4"/>
  <c r="F2246" i="4"/>
  <c r="G2246" i="4"/>
  <c r="H2246" i="4"/>
  <c r="I2246" i="4"/>
  <c r="J2246" i="4"/>
  <c r="K2246" i="4"/>
  <c r="L2246" i="4" s="1"/>
  <c r="A2247" i="4"/>
  <c r="B2247" i="4"/>
  <c r="C2247" i="4"/>
  <c r="D2247" i="4"/>
  <c r="E2247" i="4"/>
  <c r="F2247" i="4"/>
  <c r="G2247" i="4"/>
  <c r="H2247" i="4"/>
  <c r="I2247" i="4"/>
  <c r="J2247" i="4"/>
  <c r="K2247" i="4"/>
  <c r="L2247" i="4" s="1"/>
  <c r="A2248" i="4"/>
  <c r="B2248" i="4"/>
  <c r="C2248" i="4"/>
  <c r="D2248" i="4"/>
  <c r="E2248" i="4"/>
  <c r="F2248" i="4"/>
  <c r="G2248" i="4"/>
  <c r="H2248" i="4"/>
  <c r="I2248" i="4"/>
  <c r="J2248" i="4"/>
  <c r="K2248" i="4"/>
  <c r="L2248" i="4" s="1"/>
  <c r="A2249" i="4"/>
  <c r="B2249" i="4"/>
  <c r="C2249" i="4"/>
  <c r="D2249" i="4"/>
  <c r="E2249" i="4"/>
  <c r="F2249" i="4"/>
  <c r="G2249" i="4"/>
  <c r="H2249" i="4"/>
  <c r="I2249" i="4"/>
  <c r="J2249" i="4"/>
  <c r="K2249" i="4"/>
  <c r="L2249" i="4" s="1"/>
  <c r="A2250" i="4"/>
  <c r="B2250" i="4"/>
  <c r="C2250" i="4"/>
  <c r="D2250" i="4"/>
  <c r="E2250" i="4"/>
  <c r="F2250" i="4"/>
  <c r="G2250" i="4"/>
  <c r="H2250" i="4"/>
  <c r="I2250" i="4"/>
  <c r="J2250" i="4"/>
  <c r="K2250" i="4"/>
  <c r="L2250" i="4" s="1"/>
  <c r="A2251" i="4"/>
  <c r="B2251" i="4"/>
  <c r="C2251" i="4"/>
  <c r="D2251" i="4"/>
  <c r="E2251" i="4"/>
  <c r="F2251" i="4"/>
  <c r="G2251" i="4"/>
  <c r="H2251" i="4"/>
  <c r="I2251" i="4"/>
  <c r="J2251" i="4"/>
  <c r="K2251" i="4"/>
  <c r="L2251" i="4" s="1"/>
  <c r="A2252" i="4"/>
  <c r="B2252" i="4"/>
  <c r="C2252" i="4"/>
  <c r="D2252" i="4"/>
  <c r="E2252" i="4"/>
  <c r="F2252" i="4"/>
  <c r="G2252" i="4"/>
  <c r="H2252" i="4"/>
  <c r="I2252" i="4"/>
  <c r="J2252" i="4"/>
  <c r="K2252" i="4"/>
  <c r="L2252" i="4" s="1"/>
  <c r="A2253" i="4"/>
  <c r="B2253" i="4"/>
  <c r="C2253" i="4"/>
  <c r="D2253" i="4"/>
  <c r="E2253" i="4"/>
  <c r="F2253" i="4"/>
  <c r="G2253" i="4"/>
  <c r="H2253" i="4"/>
  <c r="I2253" i="4"/>
  <c r="J2253" i="4"/>
  <c r="K2253" i="4"/>
  <c r="L2253" i="4" s="1"/>
  <c r="A2254" i="4"/>
  <c r="B2254" i="4"/>
  <c r="C2254" i="4"/>
  <c r="D2254" i="4"/>
  <c r="E2254" i="4"/>
  <c r="F2254" i="4"/>
  <c r="G2254" i="4"/>
  <c r="H2254" i="4"/>
  <c r="I2254" i="4"/>
  <c r="J2254" i="4"/>
  <c r="K2254" i="4"/>
  <c r="L2254" i="4" s="1"/>
  <c r="A2255" i="4"/>
  <c r="B2255" i="4"/>
  <c r="C2255" i="4"/>
  <c r="D2255" i="4"/>
  <c r="E2255" i="4"/>
  <c r="F2255" i="4"/>
  <c r="G2255" i="4"/>
  <c r="H2255" i="4"/>
  <c r="I2255" i="4"/>
  <c r="J2255" i="4"/>
  <c r="K2255" i="4"/>
  <c r="L2255" i="4" s="1"/>
  <c r="A2256" i="4"/>
  <c r="B2256" i="4"/>
  <c r="C2256" i="4"/>
  <c r="D2256" i="4"/>
  <c r="E2256" i="4"/>
  <c r="F2256" i="4"/>
  <c r="G2256" i="4"/>
  <c r="H2256" i="4"/>
  <c r="I2256" i="4"/>
  <c r="J2256" i="4"/>
  <c r="K2256" i="4"/>
  <c r="L2256" i="4" s="1"/>
  <c r="A2257" i="4"/>
  <c r="B2257" i="4"/>
  <c r="C2257" i="4"/>
  <c r="D2257" i="4"/>
  <c r="E2257" i="4"/>
  <c r="F2257" i="4"/>
  <c r="G2257" i="4"/>
  <c r="H2257" i="4"/>
  <c r="I2257" i="4"/>
  <c r="J2257" i="4"/>
  <c r="K2257" i="4"/>
  <c r="L2257" i="4" s="1"/>
  <c r="A2258" i="4"/>
  <c r="B2258" i="4"/>
  <c r="C2258" i="4"/>
  <c r="D2258" i="4"/>
  <c r="E2258" i="4"/>
  <c r="F2258" i="4"/>
  <c r="G2258" i="4"/>
  <c r="H2258" i="4"/>
  <c r="I2258" i="4"/>
  <c r="J2258" i="4"/>
  <c r="K2258" i="4"/>
  <c r="L2258" i="4" s="1"/>
  <c r="A2259" i="4"/>
  <c r="B2259" i="4"/>
  <c r="C2259" i="4"/>
  <c r="D2259" i="4"/>
  <c r="E2259" i="4"/>
  <c r="F2259" i="4"/>
  <c r="G2259" i="4"/>
  <c r="H2259" i="4"/>
  <c r="I2259" i="4"/>
  <c r="J2259" i="4"/>
  <c r="K2259" i="4"/>
  <c r="L2259" i="4" s="1"/>
  <c r="A2260" i="4"/>
  <c r="B2260" i="4"/>
  <c r="C2260" i="4"/>
  <c r="D2260" i="4"/>
  <c r="E2260" i="4"/>
  <c r="F2260" i="4"/>
  <c r="G2260" i="4"/>
  <c r="H2260" i="4"/>
  <c r="I2260" i="4"/>
  <c r="J2260" i="4"/>
  <c r="K2260" i="4"/>
  <c r="L2260" i="4" s="1"/>
  <c r="A2261" i="4"/>
  <c r="B2261" i="4"/>
  <c r="C2261" i="4"/>
  <c r="D2261" i="4"/>
  <c r="E2261" i="4"/>
  <c r="F2261" i="4"/>
  <c r="G2261" i="4"/>
  <c r="H2261" i="4"/>
  <c r="I2261" i="4"/>
  <c r="J2261" i="4"/>
  <c r="K2261" i="4"/>
  <c r="L2261" i="4" s="1"/>
  <c r="A2262" i="4"/>
  <c r="B2262" i="4"/>
  <c r="C2262" i="4"/>
  <c r="D2262" i="4"/>
  <c r="E2262" i="4"/>
  <c r="F2262" i="4"/>
  <c r="G2262" i="4"/>
  <c r="H2262" i="4"/>
  <c r="I2262" i="4"/>
  <c r="J2262" i="4"/>
  <c r="K2262" i="4"/>
  <c r="L2262" i="4" s="1"/>
  <c r="A2263" i="4"/>
  <c r="B2263" i="4"/>
  <c r="C2263" i="4"/>
  <c r="D2263" i="4"/>
  <c r="E2263" i="4"/>
  <c r="F2263" i="4"/>
  <c r="G2263" i="4"/>
  <c r="H2263" i="4"/>
  <c r="I2263" i="4"/>
  <c r="J2263" i="4"/>
  <c r="K2263" i="4"/>
  <c r="L2263" i="4" s="1"/>
  <c r="A2264" i="4"/>
  <c r="B2264" i="4"/>
  <c r="C2264" i="4"/>
  <c r="D2264" i="4"/>
  <c r="E2264" i="4"/>
  <c r="F2264" i="4"/>
  <c r="G2264" i="4"/>
  <c r="H2264" i="4"/>
  <c r="I2264" i="4"/>
  <c r="J2264" i="4"/>
  <c r="K2264" i="4"/>
  <c r="L2264" i="4" s="1"/>
  <c r="A2265" i="4"/>
  <c r="B2265" i="4"/>
  <c r="C2265" i="4"/>
  <c r="D2265" i="4"/>
  <c r="E2265" i="4"/>
  <c r="F2265" i="4"/>
  <c r="G2265" i="4"/>
  <c r="H2265" i="4"/>
  <c r="I2265" i="4"/>
  <c r="J2265" i="4"/>
  <c r="K2265" i="4"/>
  <c r="L2265" i="4" s="1"/>
  <c r="A2266" i="4"/>
  <c r="B2266" i="4"/>
  <c r="C2266" i="4"/>
  <c r="D2266" i="4"/>
  <c r="E2266" i="4"/>
  <c r="F2266" i="4"/>
  <c r="G2266" i="4"/>
  <c r="H2266" i="4"/>
  <c r="I2266" i="4"/>
  <c r="J2266" i="4"/>
  <c r="K2266" i="4"/>
  <c r="L2266" i="4" s="1"/>
  <c r="A2267" i="4"/>
  <c r="B2267" i="4"/>
  <c r="C2267" i="4"/>
  <c r="D2267" i="4"/>
  <c r="E2267" i="4"/>
  <c r="F2267" i="4"/>
  <c r="G2267" i="4"/>
  <c r="H2267" i="4"/>
  <c r="I2267" i="4"/>
  <c r="J2267" i="4"/>
  <c r="K2267" i="4"/>
  <c r="L2267" i="4" s="1"/>
  <c r="A2268" i="4"/>
  <c r="B2268" i="4"/>
  <c r="C2268" i="4"/>
  <c r="D2268" i="4"/>
  <c r="E2268" i="4"/>
  <c r="F2268" i="4"/>
  <c r="G2268" i="4"/>
  <c r="H2268" i="4"/>
  <c r="I2268" i="4"/>
  <c r="J2268" i="4"/>
  <c r="K2268" i="4"/>
  <c r="L2268" i="4" s="1"/>
  <c r="A2269" i="4"/>
  <c r="B2269" i="4"/>
  <c r="C2269" i="4"/>
  <c r="D2269" i="4"/>
  <c r="E2269" i="4"/>
  <c r="F2269" i="4"/>
  <c r="G2269" i="4"/>
  <c r="H2269" i="4"/>
  <c r="I2269" i="4"/>
  <c r="J2269" i="4"/>
  <c r="K2269" i="4"/>
  <c r="L2269" i="4" s="1"/>
  <c r="A2270" i="4"/>
  <c r="B2270" i="4"/>
  <c r="C2270" i="4"/>
  <c r="D2270" i="4"/>
  <c r="E2270" i="4"/>
  <c r="F2270" i="4"/>
  <c r="G2270" i="4"/>
  <c r="H2270" i="4"/>
  <c r="I2270" i="4"/>
  <c r="J2270" i="4"/>
  <c r="K2270" i="4"/>
  <c r="L2270" i="4" s="1"/>
  <c r="A2271" i="4"/>
  <c r="B2271" i="4"/>
  <c r="C2271" i="4"/>
  <c r="D2271" i="4"/>
  <c r="E2271" i="4"/>
  <c r="F2271" i="4"/>
  <c r="G2271" i="4"/>
  <c r="H2271" i="4"/>
  <c r="I2271" i="4"/>
  <c r="J2271" i="4"/>
  <c r="K2271" i="4"/>
  <c r="L2271" i="4" s="1"/>
  <c r="A2272" i="4"/>
  <c r="B2272" i="4"/>
  <c r="C2272" i="4"/>
  <c r="D2272" i="4"/>
  <c r="E2272" i="4"/>
  <c r="F2272" i="4"/>
  <c r="G2272" i="4"/>
  <c r="H2272" i="4"/>
  <c r="I2272" i="4"/>
  <c r="J2272" i="4"/>
  <c r="K2272" i="4"/>
  <c r="L2272" i="4" s="1"/>
  <c r="A2273" i="4"/>
  <c r="B2273" i="4"/>
  <c r="C2273" i="4"/>
  <c r="D2273" i="4"/>
  <c r="E2273" i="4"/>
  <c r="F2273" i="4"/>
  <c r="G2273" i="4"/>
  <c r="H2273" i="4"/>
  <c r="I2273" i="4"/>
  <c r="J2273" i="4"/>
  <c r="K2273" i="4"/>
  <c r="L2273" i="4" s="1"/>
  <c r="A2274" i="4"/>
  <c r="B2274" i="4"/>
  <c r="C2274" i="4"/>
  <c r="D2274" i="4"/>
  <c r="E2274" i="4"/>
  <c r="F2274" i="4"/>
  <c r="G2274" i="4"/>
  <c r="H2274" i="4"/>
  <c r="I2274" i="4"/>
  <c r="J2274" i="4"/>
  <c r="K2274" i="4"/>
  <c r="L2274" i="4" s="1"/>
  <c r="A2275" i="4"/>
  <c r="B2275" i="4"/>
  <c r="C2275" i="4"/>
  <c r="D2275" i="4"/>
  <c r="E2275" i="4"/>
  <c r="F2275" i="4"/>
  <c r="G2275" i="4"/>
  <c r="H2275" i="4"/>
  <c r="I2275" i="4"/>
  <c r="J2275" i="4"/>
  <c r="K2275" i="4"/>
  <c r="L2275" i="4" s="1"/>
  <c r="A2276" i="4"/>
  <c r="B2276" i="4"/>
  <c r="C2276" i="4"/>
  <c r="D2276" i="4"/>
  <c r="E2276" i="4"/>
  <c r="F2276" i="4"/>
  <c r="G2276" i="4"/>
  <c r="H2276" i="4"/>
  <c r="I2276" i="4"/>
  <c r="J2276" i="4"/>
  <c r="K2276" i="4"/>
  <c r="L2276" i="4" s="1"/>
  <c r="A2277" i="4"/>
  <c r="B2277" i="4"/>
  <c r="C2277" i="4"/>
  <c r="D2277" i="4"/>
  <c r="E2277" i="4"/>
  <c r="F2277" i="4"/>
  <c r="G2277" i="4"/>
  <c r="H2277" i="4"/>
  <c r="I2277" i="4"/>
  <c r="J2277" i="4"/>
  <c r="K2277" i="4"/>
  <c r="L2277" i="4" s="1"/>
  <c r="A2278" i="4"/>
  <c r="B2278" i="4"/>
  <c r="C2278" i="4"/>
  <c r="D2278" i="4"/>
  <c r="E2278" i="4"/>
  <c r="F2278" i="4"/>
  <c r="G2278" i="4"/>
  <c r="H2278" i="4"/>
  <c r="I2278" i="4"/>
  <c r="J2278" i="4"/>
  <c r="K2278" i="4"/>
  <c r="L2278" i="4" s="1"/>
  <c r="A2279" i="4"/>
  <c r="B2279" i="4"/>
  <c r="C2279" i="4"/>
  <c r="D2279" i="4"/>
  <c r="E2279" i="4"/>
  <c r="F2279" i="4"/>
  <c r="G2279" i="4"/>
  <c r="H2279" i="4"/>
  <c r="I2279" i="4"/>
  <c r="J2279" i="4"/>
  <c r="K2279" i="4"/>
  <c r="L2279" i="4" s="1"/>
  <c r="A2280" i="4"/>
  <c r="B2280" i="4"/>
  <c r="C2280" i="4"/>
  <c r="D2280" i="4"/>
  <c r="E2280" i="4"/>
  <c r="F2280" i="4"/>
  <c r="G2280" i="4"/>
  <c r="H2280" i="4"/>
  <c r="I2280" i="4"/>
  <c r="J2280" i="4"/>
  <c r="K2280" i="4"/>
  <c r="L2280" i="4" s="1"/>
  <c r="A2281" i="4"/>
  <c r="B2281" i="4"/>
  <c r="C2281" i="4"/>
  <c r="D2281" i="4"/>
  <c r="E2281" i="4"/>
  <c r="F2281" i="4"/>
  <c r="G2281" i="4"/>
  <c r="H2281" i="4"/>
  <c r="I2281" i="4"/>
  <c r="J2281" i="4"/>
  <c r="K2281" i="4"/>
  <c r="L2281" i="4" s="1"/>
  <c r="A2282" i="4"/>
  <c r="B2282" i="4"/>
  <c r="C2282" i="4"/>
  <c r="D2282" i="4"/>
  <c r="E2282" i="4"/>
  <c r="F2282" i="4"/>
  <c r="G2282" i="4"/>
  <c r="H2282" i="4"/>
  <c r="I2282" i="4"/>
  <c r="J2282" i="4"/>
  <c r="K2282" i="4"/>
  <c r="L2282" i="4" s="1"/>
  <c r="A2283" i="4"/>
  <c r="B2283" i="4"/>
  <c r="C2283" i="4"/>
  <c r="D2283" i="4"/>
  <c r="E2283" i="4"/>
  <c r="F2283" i="4"/>
  <c r="G2283" i="4"/>
  <c r="H2283" i="4"/>
  <c r="I2283" i="4"/>
  <c r="J2283" i="4"/>
  <c r="K2283" i="4"/>
  <c r="L2283" i="4" s="1"/>
  <c r="A2284" i="4"/>
  <c r="B2284" i="4"/>
  <c r="C2284" i="4"/>
  <c r="D2284" i="4"/>
  <c r="E2284" i="4"/>
  <c r="F2284" i="4"/>
  <c r="G2284" i="4"/>
  <c r="H2284" i="4"/>
  <c r="I2284" i="4"/>
  <c r="J2284" i="4"/>
  <c r="K2284" i="4"/>
  <c r="L2284" i="4" s="1"/>
  <c r="A2285" i="4"/>
  <c r="B2285" i="4"/>
  <c r="C2285" i="4"/>
  <c r="D2285" i="4"/>
  <c r="E2285" i="4"/>
  <c r="F2285" i="4"/>
  <c r="G2285" i="4"/>
  <c r="H2285" i="4"/>
  <c r="I2285" i="4"/>
  <c r="J2285" i="4"/>
  <c r="K2285" i="4"/>
  <c r="L2285" i="4" s="1"/>
  <c r="A2286" i="4"/>
  <c r="B2286" i="4"/>
  <c r="C2286" i="4"/>
  <c r="D2286" i="4"/>
  <c r="E2286" i="4"/>
  <c r="F2286" i="4"/>
  <c r="G2286" i="4"/>
  <c r="H2286" i="4"/>
  <c r="I2286" i="4"/>
  <c r="J2286" i="4"/>
  <c r="K2286" i="4"/>
  <c r="L2286" i="4" s="1"/>
  <c r="A2287" i="4"/>
  <c r="B2287" i="4"/>
  <c r="C2287" i="4"/>
  <c r="D2287" i="4"/>
  <c r="E2287" i="4"/>
  <c r="F2287" i="4"/>
  <c r="G2287" i="4"/>
  <c r="H2287" i="4"/>
  <c r="I2287" i="4"/>
  <c r="J2287" i="4"/>
  <c r="K2287" i="4"/>
  <c r="L2287" i="4" s="1"/>
  <c r="A2288" i="4"/>
  <c r="B2288" i="4"/>
  <c r="C2288" i="4"/>
  <c r="D2288" i="4"/>
  <c r="E2288" i="4"/>
  <c r="F2288" i="4"/>
  <c r="G2288" i="4"/>
  <c r="H2288" i="4"/>
  <c r="I2288" i="4"/>
  <c r="J2288" i="4"/>
  <c r="K2288" i="4"/>
  <c r="L2288" i="4" s="1"/>
  <c r="A2289" i="4"/>
  <c r="B2289" i="4"/>
  <c r="C2289" i="4"/>
  <c r="D2289" i="4"/>
  <c r="E2289" i="4"/>
  <c r="F2289" i="4"/>
  <c r="G2289" i="4"/>
  <c r="H2289" i="4"/>
  <c r="I2289" i="4"/>
  <c r="J2289" i="4"/>
  <c r="K2289" i="4"/>
  <c r="L2289" i="4" s="1"/>
  <c r="A2290" i="4"/>
  <c r="B2290" i="4"/>
  <c r="C2290" i="4"/>
  <c r="D2290" i="4"/>
  <c r="E2290" i="4"/>
  <c r="F2290" i="4"/>
  <c r="G2290" i="4"/>
  <c r="H2290" i="4"/>
  <c r="I2290" i="4"/>
  <c r="J2290" i="4"/>
  <c r="K2290" i="4"/>
  <c r="L2290" i="4" s="1"/>
  <c r="A2291" i="4"/>
  <c r="B2291" i="4"/>
  <c r="C2291" i="4"/>
  <c r="D2291" i="4"/>
  <c r="E2291" i="4"/>
  <c r="F2291" i="4"/>
  <c r="G2291" i="4"/>
  <c r="H2291" i="4"/>
  <c r="I2291" i="4"/>
  <c r="J2291" i="4"/>
  <c r="K2291" i="4"/>
  <c r="L2291" i="4" s="1"/>
  <c r="A2292" i="4"/>
  <c r="B2292" i="4"/>
  <c r="C2292" i="4"/>
  <c r="D2292" i="4"/>
  <c r="E2292" i="4"/>
  <c r="F2292" i="4"/>
  <c r="G2292" i="4"/>
  <c r="H2292" i="4"/>
  <c r="I2292" i="4"/>
  <c r="J2292" i="4"/>
  <c r="K2292" i="4"/>
  <c r="L2292" i="4" s="1"/>
  <c r="A2293" i="4"/>
  <c r="B2293" i="4"/>
  <c r="C2293" i="4"/>
  <c r="D2293" i="4"/>
  <c r="E2293" i="4"/>
  <c r="F2293" i="4"/>
  <c r="G2293" i="4"/>
  <c r="H2293" i="4"/>
  <c r="I2293" i="4"/>
  <c r="J2293" i="4"/>
  <c r="K2293" i="4"/>
  <c r="L2293" i="4" s="1"/>
  <c r="A2294" i="4"/>
  <c r="B2294" i="4"/>
  <c r="C2294" i="4"/>
  <c r="D2294" i="4"/>
  <c r="E2294" i="4"/>
  <c r="F2294" i="4"/>
  <c r="G2294" i="4"/>
  <c r="H2294" i="4"/>
  <c r="I2294" i="4"/>
  <c r="J2294" i="4"/>
  <c r="K2294" i="4"/>
  <c r="L2294" i="4" s="1"/>
  <c r="A2295" i="4"/>
  <c r="B2295" i="4"/>
  <c r="C2295" i="4"/>
  <c r="D2295" i="4"/>
  <c r="E2295" i="4"/>
  <c r="F2295" i="4"/>
  <c r="G2295" i="4"/>
  <c r="H2295" i="4"/>
  <c r="I2295" i="4"/>
  <c r="J2295" i="4"/>
  <c r="K2295" i="4"/>
  <c r="L2295" i="4" s="1"/>
  <c r="A2296" i="4"/>
  <c r="B2296" i="4"/>
  <c r="C2296" i="4"/>
  <c r="D2296" i="4"/>
  <c r="E2296" i="4"/>
  <c r="F2296" i="4"/>
  <c r="G2296" i="4"/>
  <c r="H2296" i="4"/>
  <c r="I2296" i="4"/>
  <c r="J2296" i="4"/>
  <c r="K2296" i="4"/>
  <c r="L2296" i="4" s="1"/>
  <c r="A2297" i="4"/>
  <c r="B2297" i="4"/>
  <c r="C2297" i="4"/>
  <c r="D2297" i="4"/>
  <c r="E2297" i="4"/>
  <c r="F2297" i="4"/>
  <c r="G2297" i="4"/>
  <c r="H2297" i="4"/>
  <c r="I2297" i="4"/>
  <c r="J2297" i="4"/>
  <c r="K2297" i="4"/>
  <c r="L2297" i="4" s="1"/>
  <c r="A2298" i="4"/>
  <c r="B2298" i="4"/>
  <c r="C2298" i="4"/>
  <c r="D2298" i="4"/>
  <c r="E2298" i="4"/>
  <c r="F2298" i="4"/>
  <c r="G2298" i="4"/>
  <c r="H2298" i="4"/>
  <c r="I2298" i="4"/>
  <c r="J2298" i="4"/>
  <c r="K2298" i="4"/>
  <c r="L2298" i="4" s="1"/>
  <c r="A2299" i="4"/>
  <c r="B2299" i="4"/>
  <c r="C2299" i="4"/>
  <c r="D2299" i="4"/>
  <c r="E2299" i="4"/>
  <c r="F2299" i="4"/>
  <c r="G2299" i="4"/>
  <c r="H2299" i="4"/>
  <c r="I2299" i="4"/>
  <c r="J2299" i="4"/>
  <c r="K2299" i="4"/>
  <c r="L2299" i="4" s="1"/>
  <c r="A2300" i="4"/>
  <c r="B2300" i="4"/>
  <c r="C2300" i="4"/>
  <c r="D2300" i="4"/>
  <c r="E2300" i="4"/>
  <c r="F2300" i="4"/>
  <c r="G2300" i="4"/>
  <c r="H2300" i="4"/>
  <c r="I2300" i="4"/>
  <c r="J2300" i="4"/>
  <c r="K2300" i="4"/>
  <c r="L2300" i="4" s="1"/>
  <c r="A2301" i="4"/>
  <c r="B2301" i="4"/>
  <c r="C2301" i="4"/>
  <c r="D2301" i="4"/>
  <c r="E2301" i="4"/>
  <c r="F2301" i="4"/>
  <c r="G2301" i="4"/>
  <c r="H2301" i="4"/>
  <c r="I2301" i="4"/>
  <c r="J2301" i="4"/>
  <c r="K2301" i="4"/>
  <c r="L2301" i="4" s="1"/>
  <c r="A2302" i="4"/>
  <c r="B2302" i="4"/>
  <c r="C2302" i="4"/>
  <c r="D2302" i="4"/>
  <c r="E2302" i="4"/>
  <c r="F2302" i="4"/>
  <c r="G2302" i="4"/>
  <c r="H2302" i="4"/>
  <c r="I2302" i="4"/>
  <c r="J2302" i="4"/>
  <c r="K2302" i="4"/>
  <c r="L2302" i="4" s="1"/>
  <c r="A2303" i="4"/>
  <c r="B2303" i="4"/>
  <c r="C2303" i="4"/>
  <c r="D2303" i="4"/>
  <c r="E2303" i="4"/>
  <c r="F2303" i="4"/>
  <c r="G2303" i="4"/>
  <c r="H2303" i="4"/>
  <c r="I2303" i="4"/>
  <c r="J2303" i="4"/>
  <c r="K2303" i="4"/>
  <c r="L2303" i="4" s="1"/>
  <c r="A2304" i="4"/>
  <c r="B2304" i="4"/>
  <c r="C2304" i="4"/>
  <c r="D2304" i="4"/>
  <c r="E2304" i="4"/>
  <c r="F2304" i="4"/>
  <c r="G2304" i="4"/>
  <c r="H2304" i="4"/>
  <c r="I2304" i="4"/>
  <c r="J2304" i="4"/>
  <c r="K2304" i="4"/>
  <c r="L2304" i="4" s="1"/>
  <c r="A2305" i="4"/>
  <c r="B2305" i="4"/>
  <c r="C2305" i="4"/>
  <c r="D2305" i="4"/>
  <c r="E2305" i="4"/>
  <c r="F2305" i="4"/>
  <c r="G2305" i="4"/>
  <c r="H2305" i="4"/>
  <c r="I2305" i="4"/>
  <c r="J2305" i="4"/>
  <c r="K2305" i="4"/>
  <c r="L2305" i="4" s="1"/>
  <c r="A2306" i="4"/>
  <c r="B2306" i="4"/>
  <c r="C2306" i="4"/>
  <c r="D2306" i="4"/>
  <c r="E2306" i="4"/>
  <c r="F2306" i="4"/>
  <c r="G2306" i="4"/>
  <c r="H2306" i="4"/>
  <c r="I2306" i="4"/>
  <c r="J2306" i="4"/>
  <c r="K2306" i="4"/>
  <c r="L2306" i="4" s="1"/>
  <c r="A2307" i="4"/>
  <c r="B2307" i="4"/>
  <c r="C2307" i="4"/>
  <c r="D2307" i="4"/>
  <c r="E2307" i="4"/>
  <c r="F2307" i="4"/>
  <c r="G2307" i="4"/>
  <c r="H2307" i="4"/>
  <c r="I2307" i="4"/>
  <c r="J2307" i="4"/>
  <c r="K2307" i="4"/>
  <c r="L2307" i="4" s="1"/>
  <c r="A2308" i="4"/>
  <c r="B2308" i="4"/>
  <c r="C2308" i="4"/>
  <c r="D2308" i="4"/>
  <c r="E2308" i="4"/>
  <c r="F2308" i="4"/>
  <c r="G2308" i="4"/>
  <c r="H2308" i="4"/>
  <c r="I2308" i="4"/>
  <c r="J2308" i="4"/>
  <c r="K2308" i="4"/>
  <c r="L2308" i="4" s="1"/>
  <c r="A2309" i="4"/>
  <c r="B2309" i="4"/>
  <c r="C2309" i="4"/>
  <c r="D2309" i="4"/>
  <c r="E2309" i="4"/>
  <c r="F2309" i="4"/>
  <c r="G2309" i="4"/>
  <c r="H2309" i="4"/>
  <c r="I2309" i="4"/>
  <c r="J2309" i="4"/>
  <c r="K2309" i="4"/>
  <c r="L2309" i="4" s="1"/>
  <c r="A2310" i="4"/>
  <c r="B2310" i="4"/>
  <c r="C2310" i="4"/>
  <c r="D2310" i="4"/>
  <c r="E2310" i="4"/>
  <c r="F2310" i="4"/>
  <c r="G2310" i="4"/>
  <c r="H2310" i="4"/>
  <c r="I2310" i="4"/>
  <c r="J2310" i="4"/>
  <c r="K2310" i="4"/>
  <c r="L2310" i="4" s="1"/>
  <c r="A2311" i="4"/>
  <c r="B2311" i="4"/>
  <c r="C2311" i="4"/>
  <c r="D2311" i="4"/>
  <c r="E2311" i="4"/>
  <c r="F2311" i="4"/>
  <c r="G2311" i="4"/>
  <c r="H2311" i="4"/>
  <c r="I2311" i="4"/>
  <c r="J2311" i="4"/>
  <c r="K2311" i="4"/>
  <c r="L2311" i="4" s="1"/>
  <c r="A2312" i="4"/>
  <c r="B2312" i="4"/>
  <c r="C2312" i="4"/>
  <c r="D2312" i="4"/>
  <c r="E2312" i="4"/>
  <c r="F2312" i="4"/>
  <c r="G2312" i="4"/>
  <c r="H2312" i="4"/>
  <c r="I2312" i="4"/>
  <c r="J2312" i="4"/>
  <c r="K2312" i="4"/>
  <c r="L2312" i="4" s="1"/>
  <c r="A2313" i="4"/>
  <c r="B2313" i="4"/>
  <c r="C2313" i="4"/>
  <c r="D2313" i="4"/>
  <c r="E2313" i="4"/>
  <c r="F2313" i="4"/>
  <c r="G2313" i="4"/>
  <c r="H2313" i="4"/>
  <c r="I2313" i="4"/>
  <c r="J2313" i="4"/>
  <c r="K2313" i="4"/>
  <c r="L2313" i="4" s="1"/>
  <c r="A2314" i="4"/>
  <c r="B2314" i="4"/>
  <c r="C2314" i="4"/>
  <c r="D2314" i="4"/>
  <c r="E2314" i="4"/>
  <c r="F2314" i="4"/>
  <c r="G2314" i="4"/>
  <c r="H2314" i="4"/>
  <c r="I2314" i="4"/>
  <c r="J2314" i="4"/>
  <c r="K2314" i="4"/>
  <c r="L2314" i="4" s="1"/>
  <c r="A2315" i="4"/>
  <c r="B2315" i="4"/>
  <c r="C2315" i="4"/>
  <c r="D2315" i="4"/>
  <c r="E2315" i="4"/>
  <c r="F2315" i="4"/>
  <c r="G2315" i="4"/>
  <c r="H2315" i="4"/>
  <c r="I2315" i="4"/>
  <c r="J2315" i="4"/>
  <c r="K2315" i="4"/>
  <c r="L2315" i="4" s="1"/>
  <c r="A2316" i="4"/>
  <c r="B2316" i="4"/>
  <c r="C2316" i="4"/>
  <c r="D2316" i="4"/>
  <c r="E2316" i="4"/>
  <c r="F2316" i="4"/>
  <c r="G2316" i="4"/>
  <c r="H2316" i="4"/>
  <c r="I2316" i="4"/>
  <c r="J2316" i="4"/>
  <c r="K2316" i="4"/>
  <c r="L2316" i="4" s="1"/>
  <c r="A2317" i="4"/>
  <c r="B2317" i="4"/>
  <c r="C2317" i="4"/>
  <c r="D2317" i="4"/>
  <c r="E2317" i="4"/>
  <c r="F2317" i="4"/>
  <c r="G2317" i="4"/>
  <c r="H2317" i="4"/>
  <c r="I2317" i="4"/>
  <c r="J2317" i="4"/>
  <c r="K2317" i="4"/>
  <c r="L2317" i="4" s="1"/>
  <c r="A2318" i="4"/>
  <c r="B2318" i="4"/>
  <c r="C2318" i="4"/>
  <c r="D2318" i="4"/>
  <c r="E2318" i="4"/>
  <c r="F2318" i="4"/>
  <c r="G2318" i="4"/>
  <c r="H2318" i="4"/>
  <c r="I2318" i="4"/>
  <c r="J2318" i="4"/>
  <c r="K2318" i="4"/>
  <c r="L2318" i="4" s="1"/>
  <c r="A2319" i="4"/>
  <c r="B2319" i="4"/>
  <c r="C2319" i="4"/>
  <c r="D2319" i="4"/>
  <c r="E2319" i="4"/>
  <c r="F2319" i="4"/>
  <c r="G2319" i="4"/>
  <c r="H2319" i="4"/>
  <c r="I2319" i="4"/>
  <c r="J2319" i="4"/>
  <c r="K2319" i="4"/>
  <c r="L2319" i="4" s="1"/>
  <c r="A2320" i="4"/>
  <c r="B2320" i="4"/>
  <c r="C2320" i="4"/>
  <c r="D2320" i="4"/>
  <c r="E2320" i="4"/>
  <c r="F2320" i="4"/>
  <c r="G2320" i="4"/>
  <c r="H2320" i="4"/>
  <c r="I2320" i="4"/>
  <c r="J2320" i="4"/>
  <c r="K2320" i="4"/>
  <c r="L2320" i="4" s="1"/>
  <c r="A2321" i="4"/>
  <c r="B2321" i="4"/>
  <c r="C2321" i="4"/>
  <c r="D2321" i="4"/>
  <c r="E2321" i="4"/>
  <c r="F2321" i="4"/>
  <c r="G2321" i="4"/>
  <c r="H2321" i="4"/>
  <c r="I2321" i="4"/>
  <c r="J2321" i="4"/>
  <c r="K2321" i="4"/>
  <c r="L2321" i="4" s="1"/>
  <c r="A2322" i="4"/>
  <c r="B2322" i="4"/>
  <c r="C2322" i="4"/>
  <c r="D2322" i="4"/>
  <c r="E2322" i="4"/>
  <c r="F2322" i="4"/>
  <c r="G2322" i="4"/>
  <c r="H2322" i="4"/>
  <c r="I2322" i="4"/>
  <c r="J2322" i="4"/>
  <c r="K2322" i="4"/>
  <c r="L2322" i="4" s="1"/>
  <c r="A2323" i="4"/>
  <c r="B2323" i="4"/>
  <c r="C2323" i="4"/>
  <c r="D2323" i="4"/>
  <c r="E2323" i="4"/>
  <c r="F2323" i="4"/>
  <c r="G2323" i="4"/>
  <c r="H2323" i="4"/>
  <c r="I2323" i="4"/>
  <c r="J2323" i="4"/>
  <c r="K2323" i="4"/>
  <c r="L2323" i="4" s="1"/>
  <c r="A2324" i="4"/>
  <c r="B2324" i="4"/>
  <c r="C2324" i="4"/>
  <c r="D2324" i="4"/>
  <c r="E2324" i="4"/>
  <c r="F2324" i="4"/>
  <c r="G2324" i="4"/>
  <c r="H2324" i="4"/>
  <c r="I2324" i="4"/>
  <c r="J2324" i="4"/>
  <c r="K2324" i="4"/>
  <c r="L2324" i="4" s="1"/>
  <c r="A2325" i="4"/>
  <c r="B2325" i="4"/>
  <c r="C2325" i="4"/>
  <c r="D2325" i="4"/>
  <c r="E2325" i="4"/>
  <c r="F2325" i="4"/>
  <c r="G2325" i="4"/>
  <c r="H2325" i="4"/>
  <c r="I2325" i="4"/>
  <c r="J2325" i="4"/>
  <c r="K2325" i="4"/>
  <c r="L2325" i="4" s="1"/>
  <c r="A2326" i="4"/>
  <c r="B2326" i="4"/>
  <c r="C2326" i="4"/>
  <c r="D2326" i="4"/>
  <c r="E2326" i="4"/>
  <c r="F2326" i="4"/>
  <c r="G2326" i="4"/>
  <c r="H2326" i="4"/>
  <c r="I2326" i="4"/>
  <c r="J2326" i="4"/>
  <c r="K2326" i="4"/>
  <c r="L2326" i="4" s="1"/>
  <c r="A2327" i="4"/>
  <c r="B2327" i="4"/>
  <c r="C2327" i="4"/>
  <c r="D2327" i="4"/>
  <c r="E2327" i="4"/>
  <c r="F2327" i="4"/>
  <c r="G2327" i="4"/>
  <c r="H2327" i="4"/>
  <c r="I2327" i="4"/>
  <c r="J2327" i="4"/>
  <c r="K2327" i="4"/>
  <c r="A2328" i="4"/>
  <c r="B2328" i="4"/>
  <c r="C2328" i="4"/>
  <c r="D2328" i="4"/>
  <c r="E2328" i="4"/>
  <c r="F2328" i="4"/>
  <c r="G2328" i="4"/>
  <c r="H2328" i="4"/>
  <c r="I2328" i="4"/>
  <c r="J2328" i="4"/>
  <c r="K2328" i="4"/>
  <c r="L2328" i="4" s="1"/>
  <c r="A2329" i="4"/>
  <c r="B2329" i="4"/>
  <c r="C2329" i="4"/>
  <c r="D2329" i="4"/>
  <c r="E2329" i="4"/>
  <c r="F2329" i="4"/>
  <c r="G2329" i="4"/>
  <c r="H2329" i="4"/>
  <c r="I2329" i="4"/>
  <c r="J2329" i="4"/>
  <c r="K2329" i="4"/>
  <c r="A2330" i="4"/>
  <c r="B2330" i="4"/>
  <c r="C2330" i="4"/>
  <c r="D2330" i="4"/>
  <c r="E2330" i="4"/>
  <c r="F2330" i="4"/>
  <c r="G2330" i="4"/>
  <c r="H2330" i="4"/>
  <c r="I2330" i="4"/>
  <c r="J2330" i="4"/>
  <c r="K2330" i="4"/>
  <c r="A2331" i="4"/>
  <c r="B2331" i="4"/>
  <c r="C2331" i="4"/>
  <c r="D2331" i="4"/>
  <c r="E2331" i="4"/>
  <c r="F2331" i="4"/>
  <c r="G2331" i="4"/>
  <c r="H2331" i="4"/>
  <c r="I2331" i="4"/>
  <c r="J2331" i="4"/>
  <c r="K2331" i="4"/>
  <c r="L2331" i="4"/>
  <c r="A2332" i="4"/>
  <c r="B2332" i="4"/>
  <c r="C2332" i="4"/>
  <c r="D2332" i="4"/>
  <c r="E2332" i="4"/>
  <c r="F2332" i="4"/>
  <c r="G2332" i="4"/>
  <c r="H2332" i="4"/>
  <c r="I2332" i="4"/>
  <c r="J2332" i="4"/>
  <c r="K2332" i="4"/>
  <c r="A2333" i="4"/>
  <c r="B2333" i="4"/>
  <c r="C2333" i="4"/>
  <c r="D2333" i="4"/>
  <c r="E2333" i="4"/>
  <c r="F2333" i="4"/>
  <c r="G2333" i="4"/>
  <c r="H2333" i="4"/>
  <c r="I2333" i="4"/>
  <c r="J2333" i="4"/>
  <c r="K2333" i="4"/>
  <c r="L2333" i="4" s="1"/>
  <c r="A2334" i="4"/>
  <c r="B2334" i="4"/>
  <c r="C2334" i="4"/>
  <c r="D2334" i="4"/>
  <c r="E2334" i="4"/>
  <c r="F2334" i="4"/>
  <c r="G2334" i="4"/>
  <c r="H2334" i="4"/>
  <c r="I2334" i="4"/>
  <c r="J2334" i="4"/>
  <c r="K2334" i="4"/>
  <c r="A2335" i="4"/>
  <c r="B2335" i="4"/>
  <c r="C2335" i="4"/>
  <c r="D2335" i="4"/>
  <c r="E2335" i="4"/>
  <c r="F2335" i="4"/>
  <c r="G2335" i="4"/>
  <c r="H2335" i="4"/>
  <c r="I2335" i="4"/>
  <c r="J2335" i="4"/>
  <c r="K2335" i="4"/>
  <c r="L2335" i="4" s="1"/>
  <c r="A2336" i="4"/>
  <c r="B2336" i="4"/>
  <c r="C2336" i="4"/>
  <c r="D2336" i="4"/>
  <c r="E2336" i="4"/>
  <c r="F2336" i="4"/>
  <c r="G2336" i="4"/>
  <c r="H2336" i="4"/>
  <c r="I2336" i="4"/>
  <c r="J2336" i="4"/>
  <c r="K2336" i="4"/>
  <c r="A2337" i="4"/>
  <c r="B2337" i="4"/>
  <c r="C2337" i="4"/>
  <c r="D2337" i="4"/>
  <c r="E2337" i="4"/>
  <c r="F2337" i="4"/>
  <c r="G2337" i="4"/>
  <c r="H2337" i="4"/>
  <c r="I2337" i="4"/>
  <c r="J2337" i="4"/>
  <c r="K2337" i="4"/>
  <c r="L2337" i="4" s="1"/>
  <c r="A2338" i="4"/>
  <c r="B2338" i="4"/>
  <c r="C2338" i="4"/>
  <c r="D2338" i="4"/>
  <c r="E2338" i="4"/>
  <c r="F2338" i="4"/>
  <c r="G2338" i="4"/>
  <c r="H2338" i="4"/>
  <c r="I2338" i="4"/>
  <c r="J2338" i="4"/>
  <c r="K2338" i="4"/>
  <c r="A2339" i="4"/>
  <c r="B2339" i="4"/>
  <c r="C2339" i="4"/>
  <c r="D2339" i="4"/>
  <c r="E2339" i="4"/>
  <c r="F2339" i="4"/>
  <c r="G2339" i="4"/>
  <c r="H2339" i="4"/>
  <c r="I2339" i="4"/>
  <c r="J2339" i="4"/>
  <c r="K2339" i="4"/>
  <c r="L2339" i="4" s="1"/>
  <c r="A2340" i="4"/>
  <c r="B2340" i="4"/>
  <c r="C2340" i="4"/>
  <c r="D2340" i="4"/>
  <c r="E2340" i="4"/>
  <c r="F2340" i="4"/>
  <c r="G2340" i="4"/>
  <c r="H2340" i="4"/>
  <c r="I2340" i="4"/>
  <c r="J2340" i="4"/>
  <c r="K2340" i="4"/>
  <c r="A2341" i="4"/>
  <c r="B2341" i="4"/>
  <c r="C2341" i="4"/>
  <c r="D2341" i="4"/>
  <c r="E2341" i="4"/>
  <c r="F2341" i="4"/>
  <c r="G2341" i="4"/>
  <c r="H2341" i="4"/>
  <c r="I2341" i="4"/>
  <c r="J2341" i="4"/>
  <c r="K2341" i="4"/>
  <c r="L2341" i="4" s="1"/>
  <c r="A2342" i="4"/>
  <c r="B2342" i="4"/>
  <c r="C2342" i="4"/>
  <c r="D2342" i="4"/>
  <c r="E2342" i="4"/>
  <c r="F2342" i="4"/>
  <c r="G2342" i="4"/>
  <c r="H2342" i="4"/>
  <c r="I2342" i="4"/>
  <c r="J2342" i="4"/>
  <c r="K2342" i="4"/>
  <c r="A2343" i="4"/>
  <c r="B2343" i="4"/>
  <c r="C2343" i="4"/>
  <c r="D2343" i="4"/>
  <c r="E2343" i="4"/>
  <c r="F2343" i="4"/>
  <c r="G2343" i="4"/>
  <c r="H2343" i="4"/>
  <c r="I2343" i="4"/>
  <c r="J2343" i="4"/>
  <c r="K2343" i="4"/>
  <c r="L2343" i="4" s="1"/>
  <c r="A2344" i="4"/>
  <c r="B2344" i="4"/>
  <c r="C2344" i="4"/>
  <c r="D2344" i="4"/>
  <c r="E2344" i="4"/>
  <c r="F2344" i="4"/>
  <c r="G2344" i="4"/>
  <c r="H2344" i="4"/>
  <c r="I2344" i="4"/>
  <c r="J2344" i="4"/>
  <c r="K2344" i="4"/>
  <c r="A2345" i="4"/>
  <c r="B2345" i="4"/>
  <c r="C2345" i="4"/>
  <c r="D2345" i="4"/>
  <c r="E2345" i="4"/>
  <c r="F2345" i="4"/>
  <c r="G2345" i="4"/>
  <c r="H2345" i="4"/>
  <c r="I2345" i="4"/>
  <c r="J2345" i="4"/>
  <c r="K2345" i="4"/>
  <c r="L2345" i="4" s="1"/>
  <c r="A2346" i="4"/>
  <c r="B2346" i="4"/>
  <c r="C2346" i="4"/>
  <c r="D2346" i="4"/>
  <c r="E2346" i="4"/>
  <c r="F2346" i="4"/>
  <c r="G2346" i="4"/>
  <c r="H2346" i="4"/>
  <c r="I2346" i="4"/>
  <c r="J2346" i="4"/>
  <c r="K2346" i="4"/>
  <c r="L2346" i="4" s="1"/>
  <c r="A2347" i="4"/>
  <c r="B2347" i="4"/>
  <c r="C2347" i="4"/>
  <c r="D2347" i="4"/>
  <c r="E2347" i="4"/>
  <c r="F2347" i="4"/>
  <c r="G2347" i="4"/>
  <c r="H2347" i="4"/>
  <c r="I2347" i="4"/>
  <c r="J2347" i="4"/>
  <c r="K2347" i="4"/>
  <c r="L2347" i="4" s="1"/>
  <c r="A2348" i="4"/>
  <c r="B2348" i="4"/>
  <c r="C2348" i="4"/>
  <c r="D2348" i="4"/>
  <c r="E2348" i="4"/>
  <c r="F2348" i="4"/>
  <c r="G2348" i="4"/>
  <c r="H2348" i="4"/>
  <c r="I2348" i="4"/>
  <c r="J2348" i="4"/>
  <c r="K2348" i="4"/>
  <c r="L2348" i="4" s="1"/>
  <c r="A2349" i="4"/>
  <c r="B2349" i="4"/>
  <c r="C2349" i="4"/>
  <c r="D2349" i="4"/>
  <c r="E2349" i="4"/>
  <c r="F2349" i="4"/>
  <c r="G2349" i="4"/>
  <c r="H2349" i="4"/>
  <c r="I2349" i="4"/>
  <c r="J2349" i="4"/>
  <c r="K2349" i="4"/>
  <c r="L2349" i="4" s="1"/>
  <c r="A2350" i="4"/>
  <c r="B2350" i="4"/>
  <c r="C2350" i="4"/>
  <c r="D2350" i="4"/>
  <c r="E2350" i="4"/>
  <c r="F2350" i="4"/>
  <c r="G2350" i="4"/>
  <c r="H2350" i="4"/>
  <c r="I2350" i="4"/>
  <c r="J2350" i="4"/>
  <c r="K2350" i="4"/>
  <c r="L2350" i="4" s="1"/>
  <c r="A2351" i="4"/>
  <c r="B2351" i="4"/>
  <c r="C2351" i="4"/>
  <c r="D2351" i="4"/>
  <c r="E2351" i="4"/>
  <c r="F2351" i="4"/>
  <c r="G2351" i="4"/>
  <c r="H2351" i="4"/>
  <c r="I2351" i="4"/>
  <c r="J2351" i="4"/>
  <c r="K2351" i="4"/>
  <c r="L2351" i="4" s="1"/>
  <c r="A2352" i="4"/>
  <c r="B2352" i="4"/>
  <c r="C2352" i="4"/>
  <c r="D2352" i="4"/>
  <c r="E2352" i="4"/>
  <c r="F2352" i="4"/>
  <c r="G2352" i="4"/>
  <c r="H2352" i="4"/>
  <c r="I2352" i="4"/>
  <c r="J2352" i="4"/>
  <c r="K2352" i="4"/>
  <c r="A2353" i="4"/>
  <c r="B2353" i="4"/>
  <c r="C2353" i="4"/>
  <c r="D2353" i="4"/>
  <c r="E2353" i="4"/>
  <c r="F2353" i="4"/>
  <c r="G2353" i="4"/>
  <c r="H2353" i="4"/>
  <c r="I2353" i="4"/>
  <c r="J2353" i="4"/>
  <c r="K2353" i="4"/>
  <c r="L2353" i="4"/>
  <c r="A2354" i="4"/>
  <c r="B2354" i="4"/>
  <c r="C2354" i="4"/>
  <c r="D2354" i="4"/>
  <c r="E2354" i="4"/>
  <c r="F2354" i="4"/>
  <c r="G2354" i="4"/>
  <c r="H2354" i="4"/>
  <c r="I2354" i="4"/>
  <c r="J2354" i="4"/>
  <c r="K2354" i="4"/>
  <c r="A2355" i="4"/>
  <c r="B2355" i="4"/>
  <c r="C2355" i="4"/>
  <c r="D2355" i="4"/>
  <c r="E2355" i="4"/>
  <c r="F2355" i="4"/>
  <c r="G2355" i="4"/>
  <c r="H2355" i="4"/>
  <c r="I2355" i="4"/>
  <c r="J2355" i="4"/>
  <c r="K2355" i="4"/>
  <c r="L2355" i="4" s="1"/>
  <c r="A2356" i="4"/>
  <c r="B2356" i="4"/>
  <c r="C2356" i="4"/>
  <c r="D2356" i="4"/>
  <c r="E2356" i="4"/>
  <c r="F2356" i="4"/>
  <c r="G2356" i="4"/>
  <c r="H2356" i="4"/>
  <c r="I2356" i="4"/>
  <c r="J2356" i="4"/>
  <c r="K2356" i="4"/>
  <c r="A2357" i="4"/>
  <c r="B2357" i="4"/>
  <c r="C2357" i="4"/>
  <c r="D2357" i="4"/>
  <c r="E2357" i="4"/>
  <c r="F2357" i="4"/>
  <c r="G2357" i="4"/>
  <c r="H2357" i="4"/>
  <c r="I2357" i="4"/>
  <c r="J2357" i="4"/>
  <c r="K2357" i="4"/>
  <c r="L2357" i="4" s="1"/>
  <c r="A2358" i="4"/>
  <c r="B2358" i="4"/>
  <c r="C2358" i="4"/>
  <c r="D2358" i="4"/>
  <c r="E2358" i="4"/>
  <c r="F2358" i="4"/>
  <c r="G2358" i="4"/>
  <c r="H2358" i="4"/>
  <c r="I2358" i="4"/>
  <c r="J2358" i="4"/>
  <c r="K2358" i="4"/>
  <c r="A2359" i="4"/>
  <c r="B2359" i="4"/>
  <c r="C2359" i="4"/>
  <c r="D2359" i="4"/>
  <c r="E2359" i="4"/>
  <c r="F2359" i="4"/>
  <c r="G2359" i="4"/>
  <c r="H2359" i="4"/>
  <c r="I2359" i="4"/>
  <c r="J2359" i="4"/>
  <c r="K2359" i="4"/>
  <c r="L2359" i="4" s="1"/>
  <c r="A2360" i="4"/>
  <c r="B2360" i="4"/>
  <c r="C2360" i="4"/>
  <c r="D2360" i="4"/>
  <c r="E2360" i="4"/>
  <c r="F2360" i="4"/>
  <c r="G2360" i="4"/>
  <c r="H2360" i="4"/>
  <c r="I2360" i="4"/>
  <c r="J2360" i="4"/>
  <c r="K2360" i="4"/>
  <c r="A2361" i="4"/>
  <c r="B2361" i="4"/>
  <c r="C2361" i="4"/>
  <c r="D2361" i="4"/>
  <c r="E2361" i="4"/>
  <c r="F2361" i="4"/>
  <c r="G2361" i="4"/>
  <c r="H2361" i="4"/>
  <c r="I2361" i="4"/>
  <c r="J2361" i="4"/>
  <c r="K2361" i="4"/>
  <c r="L2361" i="4" s="1"/>
  <c r="A2362" i="4"/>
  <c r="B2362" i="4"/>
  <c r="C2362" i="4"/>
  <c r="D2362" i="4"/>
  <c r="E2362" i="4"/>
  <c r="F2362" i="4"/>
  <c r="G2362" i="4"/>
  <c r="H2362" i="4"/>
  <c r="I2362" i="4"/>
  <c r="J2362" i="4"/>
  <c r="K2362" i="4"/>
  <c r="A2363" i="4"/>
  <c r="B2363" i="4"/>
  <c r="C2363" i="4"/>
  <c r="D2363" i="4"/>
  <c r="E2363" i="4"/>
  <c r="F2363" i="4"/>
  <c r="G2363" i="4"/>
  <c r="H2363" i="4"/>
  <c r="I2363" i="4"/>
  <c r="J2363" i="4"/>
  <c r="K2363" i="4"/>
  <c r="L2363" i="4" s="1"/>
  <c r="A2364" i="4"/>
  <c r="B2364" i="4"/>
  <c r="C2364" i="4"/>
  <c r="D2364" i="4"/>
  <c r="E2364" i="4"/>
  <c r="F2364" i="4"/>
  <c r="G2364" i="4"/>
  <c r="H2364" i="4"/>
  <c r="I2364" i="4"/>
  <c r="J2364" i="4"/>
  <c r="K2364" i="4"/>
  <c r="A2365" i="4"/>
  <c r="B2365" i="4"/>
  <c r="C2365" i="4"/>
  <c r="D2365" i="4"/>
  <c r="E2365" i="4"/>
  <c r="F2365" i="4"/>
  <c r="G2365" i="4"/>
  <c r="H2365" i="4"/>
  <c r="I2365" i="4"/>
  <c r="J2365" i="4"/>
  <c r="K2365" i="4"/>
  <c r="L2365" i="4" s="1"/>
  <c r="A2366" i="4"/>
  <c r="B2366" i="4"/>
  <c r="C2366" i="4"/>
  <c r="D2366" i="4"/>
  <c r="E2366" i="4"/>
  <c r="F2366" i="4"/>
  <c r="G2366" i="4"/>
  <c r="H2366" i="4"/>
  <c r="I2366" i="4"/>
  <c r="J2366" i="4"/>
  <c r="K2366" i="4"/>
  <c r="A2367" i="4"/>
  <c r="B2367" i="4"/>
  <c r="C2367" i="4"/>
  <c r="D2367" i="4"/>
  <c r="E2367" i="4"/>
  <c r="F2367" i="4"/>
  <c r="G2367" i="4"/>
  <c r="H2367" i="4"/>
  <c r="I2367" i="4"/>
  <c r="J2367" i="4"/>
  <c r="K2367" i="4"/>
  <c r="L2367" i="4"/>
  <c r="A2368" i="4"/>
  <c r="B2368" i="4"/>
  <c r="C2368" i="4"/>
  <c r="D2368" i="4"/>
  <c r="E2368" i="4"/>
  <c r="F2368" i="4"/>
  <c r="G2368" i="4"/>
  <c r="H2368" i="4"/>
  <c r="I2368" i="4"/>
  <c r="J2368" i="4"/>
  <c r="K2368" i="4"/>
  <c r="A2369" i="4"/>
  <c r="B2369" i="4"/>
  <c r="C2369" i="4"/>
  <c r="D2369" i="4"/>
  <c r="E2369" i="4"/>
  <c r="F2369" i="4"/>
  <c r="G2369" i="4"/>
  <c r="H2369" i="4"/>
  <c r="I2369" i="4"/>
  <c r="J2369" i="4"/>
  <c r="K2369" i="4"/>
  <c r="L2369" i="4" s="1"/>
  <c r="A2370" i="4"/>
  <c r="B2370" i="4"/>
  <c r="C2370" i="4"/>
  <c r="D2370" i="4"/>
  <c r="E2370" i="4"/>
  <c r="F2370" i="4"/>
  <c r="G2370" i="4"/>
  <c r="H2370" i="4"/>
  <c r="I2370" i="4"/>
  <c r="J2370" i="4"/>
  <c r="K2370" i="4"/>
  <c r="A2371" i="4"/>
  <c r="B2371" i="4"/>
  <c r="C2371" i="4"/>
  <c r="D2371" i="4"/>
  <c r="E2371" i="4"/>
  <c r="F2371" i="4"/>
  <c r="G2371" i="4"/>
  <c r="H2371" i="4"/>
  <c r="I2371" i="4"/>
  <c r="J2371" i="4"/>
  <c r="K2371" i="4"/>
  <c r="L2371" i="4" s="1"/>
  <c r="A2372" i="4"/>
  <c r="B2372" i="4"/>
  <c r="C2372" i="4"/>
  <c r="D2372" i="4"/>
  <c r="E2372" i="4"/>
  <c r="F2372" i="4"/>
  <c r="G2372" i="4"/>
  <c r="H2372" i="4"/>
  <c r="I2372" i="4"/>
  <c r="J2372" i="4"/>
  <c r="K2372" i="4"/>
  <c r="A2373" i="4"/>
  <c r="B2373" i="4"/>
  <c r="C2373" i="4"/>
  <c r="D2373" i="4"/>
  <c r="E2373" i="4"/>
  <c r="F2373" i="4"/>
  <c r="G2373" i="4"/>
  <c r="H2373" i="4"/>
  <c r="I2373" i="4"/>
  <c r="J2373" i="4"/>
  <c r="K2373" i="4"/>
  <c r="L2373" i="4" s="1"/>
  <c r="A2374" i="4"/>
  <c r="B2374" i="4"/>
  <c r="C2374" i="4"/>
  <c r="D2374" i="4"/>
  <c r="E2374" i="4"/>
  <c r="F2374" i="4"/>
  <c r="G2374" i="4"/>
  <c r="H2374" i="4"/>
  <c r="I2374" i="4"/>
  <c r="J2374" i="4"/>
  <c r="K2374" i="4"/>
  <c r="A2375" i="4"/>
  <c r="B2375" i="4"/>
  <c r="C2375" i="4"/>
  <c r="D2375" i="4"/>
  <c r="E2375" i="4"/>
  <c r="F2375" i="4"/>
  <c r="G2375" i="4"/>
  <c r="H2375" i="4"/>
  <c r="I2375" i="4"/>
  <c r="J2375" i="4"/>
  <c r="K2375" i="4"/>
  <c r="L2375" i="4" s="1"/>
  <c r="A2376" i="4"/>
  <c r="B2376" i="4"/>
  <c r="C2376" i="4"/>
  <c r="D2376" i="4"/>
  <c r="E2376" i="4"/>
  <c r="F2376" i="4"/>
  <c r="G2376" i="4"/>
  <c r="H2376" i="4"/>
  <c r="I2376" i="4"/>
  <c r="J2376" i="4"/>
  <c r="K2376" i="4"/>
  <c r="A2377" i="4"/>
  <c r="B2377" i="4"/>
  <c r="C2377" i="4"/>
  <c r="D2377" i="4"/>
  <c r="E2377" i="4"/>
  <c r="F2377" i="4"/>
  <c r="G2377" i="4"/>
  <c r="H2377" i="4"/>
  <c r="I2377" i="4"/>
  <c r="J2377" i="4"/>
  <c r="K2377" i="4"/>
  <c r="L2377" i="4" s="1"/>
  <c r="A2378" i="4"/>
  <c r="B2378" i="4"/>
  <c r="C2378" i="4"/>
  <c r="D2378" i="4"/>
  <c r="E2378" i="4"/>
  <c r="F2378" i="4"/>
  <c r="G2378" i="4"/>
  <c r="H2378" i="4"/>
  <c r="I2378" i="4"/>
  <c r="J2378" i="4"/>
  <c r="K2378" i="4"/>
  <c r="A2379" i="4"/>
  <c r="B2379" i="4"/>
  <c r="C2379" i="4"/>
  <c r="D2379" i="4"/>
  <c r="E2379" i="4"/>
  <c r="F2379" i="4"/>
  <c r="G2379" i="4"/>
  <c r="H2379" i="4"/>
  <c r="I2379" i="4"/>
  <c r="J2379" i="4"/>
  <c r="K2379" i="4"/>
  <c r="L2379" i="4" s="1"/>
  <c r="A2380" i="4"/>
  <c r="B2380" i="4"/>
  <c r="C2380" i="4"/>
  <c r="D2380" i="4"/>
  <c r="E2380" i="4"/>
  <c r="F2380" i="4"/>
  <c r="G2380" i="4"/>
  <c r="H2380" i="4"/>
  <c r="I2380" i="4"/>
  <c r="J2380" i="4"/>
  <c r="K2380" i="4"/>
  <c r="A2381" i="4"/>
  <c r="B2381" i="4"/>
  <c r="C2381" i="4"/>
  <c r="D2381" i="4"/>
  <c r="E2381" i="4"/>
  <c r="F2381" i="4"/>
  <c r="G2381" i="4"/>
  <c r="H2381" i="4"/>
  <c r="I2381" i="4"/>
  <c r="J2381" i="4"/>
  <c r="K2381" i="4"/>
  <c r="L2381" i="4"/>
  <c r="A2382" i="4"/>
  <c r="B2382" i="4"/>
  <c r="C2382" i="4"/>
  <c r="D2382" i="4"/>
  <c r="E2382" i="4"/>
  <c r="F2382" i="4"/>
  <c r="G2382" i="4"/>
  <c r="H2382" i="4"/>
  <c r="I2382" i="4"/>
  <c r="J2382" i="4"/>
  <c r="K2382" i="4"/>
  <c r="A2383" i="4"/>
  <c r="B2383" i="4"/>
  <c r="C2383" i="4"/>
  <c r="D2383" i="4"/>
  <c r="E2383" i="4"/>
  <c r="F2383" i="4"/>
  <c r="G2383" i="4"/>
  <c r="H2383" i="4"/>
  <c r="I2383" i="4"/>
  <c r="J2383" i="4"/>
  <c r="K2383" i="4"/>
  <c r="L2383" i="4" s="1"/>
  <c r="A2384" i="4"/>
  <c r="B2384" i="4"/>
  <c r="C2384" i="4"/>
  <c r="D2384" i="4"/>
  <c r="E2384" i="4"/>
  <c r="F2384" i="4"/>
  <c r="G2384" i="4"/>
  <c r="H2384" i="4"/>
  <c r="I2384" i="4"/>
  <c r="J2384" i="4"/>
  <c r="K2384" i="4"/>
  <c r="A2385" i="4"/>
  <c r="B2385" i="4"/>
  <c r="C2385" i="4"/>
  <c r="D2385" i="4"/>
  <c r="E2385" i="4"/>
  <c r="F2385" i="4"/>
  <c r="G2385" i="4"/>
  <c r="H2385" i="4"/>
  <c r="I2385" i="4"/>
  <c r="J2385" i="4"/>
  <c r="K2385" i="4"/>
  <c r="L2385" i="4" s="1"/>
  <c r="A2386" i="4"/>
  <c r="B2386" i="4"/>
  <c r="C2386" i="4"/>
  <c r="D2386" i="4"/>
  <c r="E2386" i="4"/>
  <c r="F2386" i="4"/>
  <c r="G2386" i="4"/>
  <c r="H2386" i="4"/>
  <c r="I2386" i="4"/>
  <c r="J2386" i="4"/>
  <c r="K2386" i="4"/>
  <c r="A2387" i="4"/>
  <c r="B2387" i="4"/>
  <c r="C2387" i="4"/>
  <c r="D2387" i="4"/>
  <c r="E2387" i="4"/>
  <c r="F2387" i="4"/>
  <c r="G2387" i="4"/>
  <c r="H2387" i="4"/>
  <c r="I2387" i="4"/>
  <c r="J2387" i="4"/>
  <c r="K2387" i="4"/>
  <c r="L2387" i="4" s="1"/>
  <c r="A2388" i="4"/>
  <c r="B2388" i="4"/>
  <c r="C2388" i="4"/>
  <c r="D2388" i="4"/>
  <c r="E2388" i="4"/>
  <c r="F2388" i="4"/>
  <c r="G2388" i="4"/>
  <c r="H2388" i="4"/>
  <c r="I2388" i="4"/>
  <c r="J2388" i="4"/>
  <c r="K2388" i="4"/>
  <c r="L2388" i="4" s="1"/>
  <c r="A2389" i="4"/>
  <c r="B2389" i="4"/>
  <c r="C2389" i="4"/>
  <c r="D2389" i="4"/>
  <c r="E2389" i="4"/>
  <c r="F2389" i="4"/>
  <c r="G2389" i="4"/>
  <c r="H2389" i="4"/>
  <c r="I2389" i="4"/>
  <c r="J2389" i="4"/>
  <c r="K2389" i="4"/>
  <c r="L2389" i="4" s="1"/>
  <c r="A2390" i="4"/>
  <c r="B2390" i="4"/>
  <c r="C2390" i="4"/>
  <c r="D2390" i="4"/>
  <c r="E2390" i="4"/>
  <c r="F2390" i="4"/>
  <c r="G2390" i="4"/>
  <c r="H2390" i="4"/>
  <c r="I2390" i="4"/>
  <c r="J2390" i="4"/>
  <c r="K2390" i="4"/>
  <c r="L2390" i="4" s="1"/>
  <c r="A2391" i="4"/>
  <c r="B2391" i="4"/>
  <c r="C2391" i="4"/>
  <c r="D2391" i="4"/>
  <c r="E2391" i="4"/>
  <c r="F2391" i="4"/>
  <c r="G2391" i="4"/>
  <c r="H2391" i="4"/>
  <c r="I2391" i="4"/>
  <c r="J2391" i="4"/>
  <c r="K2391" i="4"/>
  <c r="L2391" i="4" s="1"/>
  <c r="A2392" i="4"/>
  <c r="B2392" i="4"/>
  <c r="C2392" i="4"/>
  <c r="D2392" i="4"/>
  <c r="E2392" i="4"/>
  <c r="F2392" i="4"/>
  <c r="G2392" i="4"/>
  <c r="H2392" i="4"/>
  <c r="I2392" i="4"/>
  <c r="J2392" i="4"/>
  <c r="K2392" i="4"/>
  <c r="A2393" i="4"/>
  <c r="B2393" i="4"/>
  <c r="C2393" i="4"/>
  <c r="D2393" i="4"/>
  <c r="E2393" i="4"/>
  <c r="F2393" i="4"/>
  <c r="G2393" i="4"/>
  <c r="H2393" i="4"/>
  <c r="I2393" i="4"/>
  <c r="J2393" i="4"/>
  <c r="K2393" i="4"/>
  <c r="L2393" i="4" s="1"/>
  <c r="A2394" i="4"/>
  <c r="B2394" i="4"/>
  <c r="C2394" i="4"/>
  <c r="D2394" i="4"/>
  <c r="E2394" i="4"/>
  <c r="F2394" i="4"/>
  <c r="G2394" i="4"/>
  <c r="H2394" i="4"/>
  <c r="I2394" i="4"/>
  <c r="J2394" i="4"/>
  <c r="K2394" i="4"/>
  <c r="A2395" i="4"/>
  <c r="B2395" i="4"/>
  <c r="C2395" i="4"/>
  <c r="D2395" i="4"/>
  <c r="E2395" i="4"/>
  <c r="F2395" i="4"/>
  <c r="G2395" i="4"/>
  <c r="H2395" i="4"/>
  <c r="I2395" i="4"/>
  <c r="J2395" i="4"/>
  <c r="K2395" i="4"/>
  <c r="L2395" i="4" s="1"/>
  <c r="A2396" i="4"/>
  <c r="B2396" i="4"/>
  <c r="C2396" i="4"/>
  <c r="D2396" i="4"/>
  <c r="E2396" i="4"/>
  <c r="F2396" i="4"/>
  <c r="G2396" i="4"/>
  <c r="H2396" i="4"/>
  <c r="I2396" i="4"/>
  <c r="J2396" i="4"/>
  <c r="K2396" i="4"/>
  <c r="A2397" i="4"/>
  <c r="B2397" i="4"/>
  <c r="C2397" i="4"/>
  <c r="D2397" i="4"/>
  <c r="E2397" i="4"/>
  <c r="F2397" i="4"/>
  <c r="G2397" i="4"/>
  <c r="H2397" i="4"/>
  <c r="I2397" i="4"/>
  <c r="J2397" i="4"/>
  <c r="K2397" i="4"/>
  <c r="L2397" i="4" s="1"/>
  <c r="A2398" i="4"/>
  <c r="B2398" i="4"/>
  <c r="C2398" i="4"/>
  <c r="D2398" i="4"/>
  <c r="E2398" i="4"/>
  <c r="F2398" i="4"/>
  <c r="G2398" i="4"/>
  <c r="H2398" i="4"/>
  <c r="I2398" i="4"/>
  <c r="J2398" i="4"/>
  <c r="K2398" i="4"/>
  <c r="A2399" i="4"/>
  <c r="B2399" i="4"/>
  <c r="C2399" i="4"/>
  <c r="D2399" i="4"/>
  <c r="E2399" i="4"/>
  <c r="F2399" i="4"/>
  <c r="G2399" i="4"/>
  <c r="H2399" i="4"/>
  <c r="I2399" i="4"/>
  <c r="J2399" i="4"/>
  <c r="K2399" i="4"/>
  <c r="L2399" i="4"/>
  <c r="A2400" i="4"/>
  <c r="B2400" i="4"/>
  <c r="C2400" i="4"/>
  <c r="D2400" i="4"/>
  <c r="E2400" i="4"/>
  <c r="F2400" i="4"/>
  <c r="G2400" i="4"/>
  <c r="H2400" i="4"/>
  <c r="I2400" i="4"/>
  <c r="J2400" i="4"/>
  <c r="K2400" i="4"/>
  <c r="L2400" i="4" s="1"/>
  <c r="A2401" i="4"/>
  <c r="B2401" i="4"/>
  <c r="C2401" i="4"/>
  <c r="D2401" i="4"/>
  <c r="E2401" i="4"/>
  <c r="F2401" i="4"/>
  <c r="G2401" i="4"/>
  <c r="H2401" i="4"/>
  <c r="I2401" i="4"/>
  <c r="J2401" i="4"/>
  <c r="K2401" i="4"/>
  <c r="L2401" i="4" s="1"/>
  <c r="A2402" i="4"/>
  <c r="B2402" i="4"/>
  <c r="C2402" i="4"/>
  <c r="D2402" i="4"/>
  <c r="E2402" i="4"/>
  <c r="F2402" i="4"/>
  <c r="G2402" i="4"/>
  <c r="H2402" i="4"/>
  <c r="I2402" i="4"/>
  <c r="J2402" i="4"/>
  <c r="K2402" i="4"/>
  <c r="A2403" i="4"/>
  <c r="B2403" i="4"/>
  <c r="C2403" i="4"/>
  <c r="D2403" i="4"/>
  <c r="E2403" i="4"/>
  <c r="F2403" i="4"/>
  <c r="G2403" i="4"/>
  <c r="H2403" i="4"/>
  <c r="I2403" i="4"/>
  <c r="J2403" i="4"/>
  <c r="K2403" i="4"/>
  <c r="L2403" i="4" s="1"/>
  <c r="A2404" i="4"/>
  <c r="B2404" i="4"/>
  <c r="C2404" i="4"/>
  <c r="D2404" i="4"/>
  <c r="E2404" i="4"/>
  <c r="F2404" i="4"/>
  <c r="G2404" i="4"/>
  <c r="H2404" i="4"/>
  <c r="I2404" i="4"/>
  <c r="J2404" i="4"/>
  <c r="K2404" i="4"/>
  <c r="A2405" i="4"/>
  <c r="B2405" i="4"/>
  <c r="C2405" i="4"/>
  <c r="D2405" i="4"/>
  <c r="E2405" i="4"/>
  <c r="F2405" i="4"/>
  <c r="G2405" i="4"/>
  <c r="H2405" i="4"/>
  <c r="I2405" i="4"/>
  <c r="J2405" i="4"/>
  <c r="K2405" i="4"/>
  <c r="L2405" i="4" s="1"/>
  <c r="A2406" i="4"/>
  <c r="B2406" i="4"/>
  <c r="C2406" i="4"/>
  <c r="D2406" i="4"/>
  <c r="E2406" i="4"/>
  <c r="F2406" i="4"/>
  <c r="G2406" i="4"/>
  <c r="H2406" i="4"/>
  <c r="I2406" i="4"/>
  <c r="J2406" i="4"/>
  <c r="K2406" i="4"/>
  <c r="A2407" i="4"/>
  <c r="B2407" i="4"/>
  <c r="C2407" i="4"/>
  <c r="D2407" i="4"/>
  <c r="E2407" i="4"/>
  <c r="F2407" i="4"/>
  <c r="G2407" i="4"/>
  <c r="H2407" i="4"/>
  <c r="I2407" i="4"/>
  <c r="J2407" i="4"/>
  <c r="K2407" i="4"/>
  <c r="L2407" i="4" s="1"/>
  <c r="A2408" i="4"/>
  <c r="B2408" i="4"/>
  <c r="C2408" i="4"/>
  <c r="D2408" i="4"/>
  <c r="E2408" i="4"/>
  <c r="F2408" i="4"/>
  <c r="G2408" i="4"/>
  <c r="H2408" i="4"/>
  <c r="I2408" i="4"/>
  <c r="J2408" i="4"/>
  <c r="K2408" i="4"/>
  <c r="A2409" i="4"/>
  <c r="B2409" i="4"/>
  <c r="C2409" i="4"/>
  <c r="D2409" i="4"/>
  <c r="E2409" i="4"/>
  <c r="F2409" i="4"/>
  <c r="G2409" i="4"/>
  <c r="H2409" i="4"/>
  <c r="I2409" i="4"/>
  <c r="J2409" i="4"/>
  <c r="K2409" i="4"/>
  <c r="L2409" i="4" s="1"/>
  <c r="A2410" i="4"/>
  <c r="B2410" i="4"/>
  <c r="C2410" i="4"/>
  <c r="D2410" i="4"/>
  <c r="E2410" i="4"/>
  <c r="F2410" i="4"/>
  <c r="G2410" i="4"/>
  <c r="H2410" i="4"/>
  <c r="I2410" i="4"/>
  <c r="J2410" i="4"/>
  <c r="K2410" i="4"/>
  <c r="A2411" i="4"/>
  <c r="B2411" i="4"/>
  <c r="C2411" i="4"/>
  <c r="D2411" i="4"/>
  <c r="E2411" i="4"/>
  <c r="F2411" i="4"/>
  <c r="G2411" i="4"/>
  <c r="H2411" i="4"/>
  <c r="I2411" i="4"/>
  <c r="J2411" i="4"/>
  <c r="K2411" i="4"/>
  <c r="L2411" i="4" s="1"/>
  <c r="A2412" i="4"/>
  <c r="B2412" i="4"/>
  <c r="C2412" i="4"/>
  <c r="D2412" i="4"/>
  <c r="E2412" i="4"/>
  <c r="F2412" i="4"/>
  <c r="G2412" i="4"/>
  <c r="H2412" i="4"/>
  <c r="I2412" i="4"/>
  <c r="J2412" i="4"/>
  <c r="K2412" i="4"/>
  <c r="A2413" i="4"/>
  <c r="B2413" i="4"/>
  <c r="C2413" i="4"/>
  <c r="D2413" i="4"/>
  <c r="E2413" i="4"/>
  <c r="F2413" i="4"/>
  <c r="G2413" i="4"/>
  <c r="H2413" i="4"/>
  <c r="I2413" i="4"/>
  <c r="J2413" i="4"/>
  <c r="K2413" i="4"/>
  <c r="L2413" i="4" s="1"/>
  <c r="A2414" i="4"/>
  <c r="B2414" i="4"/>
  <c r="C2414" i="4"/>
  <c r="D2414" i="4"/>
  <c r="E2414" i="4"/>
  <c r="F2414" i="4"/>
  <c r="G2414" i="4"/>
  <c r="H2414" i="4"/>
  <c r="I2414" i="4"/>
  <c r="J2414" i="4"/>
  <c r="K2414" i="4"/>
  <c r="A2415" i="4"/>
  <c r="B2415" i="4"/>
  <c r="C2415" i="4"/>
  <c r="D2415" i="4"/>
  <c r="E2415" i="4"/>
  <c r="F2415" i="4"/>
  <c r="G2415" i="4"/>
  <c r="H2415" i="4"/>
  <c r="I2415" i="4"/>
  <c r="J2415" i="4"/>
  <c r="K2415" i="4"/>
  <c r="L2415" i="4" s="1"/>
  <c r="A2416" i="4"/>
  <c r="B2416" i="4"/>
  <c r="C2416" i="4"/>
  <c r="D2416" i="4"/>
  <c r="E2416" i="4"/>
  <c r="F2416" i="4"/>
  <c r="G2416" i="4"/>
  <c r="H2416" i="4"/>
  <c r="I2416" i="4"/>
  <c r="J2416" i="4"/>
  <c r="K2416" i="4"/>
  <c r="A2417" i="4"/>
  <c r="B2417" i="4"/>
  <c r="C2417" i="4"/>
  <c r="D2417" i="4"/>
  <c r="E2417" i="4"/>
  <c r="F2417" i="4"/>
  <c r="G2417" i="4"/>
  <c r="H2417" i="4"/>
  <c r="I2417" i="4"/>
  <c r="J2417" i="4"/>
  <c r="K2417" i="4"/>
  <c r="L2417" i="4" s="1"/>
  <c r="A2418" i="4"/>
  <c r="B2418" i="4"/>
  <c r="C2418" i="4"/>
  <c r="D2418" i="4"/>
  <c r="E2418" i="4"/>
  <c r="F2418" i="4"/>
  <c r="G2418" i="4"/>
  <c r="H2418" i="4"/>
  <c r="I2418" i="4"/>
  <c r="J2418" i="4"/>
  <c r="K2418" i="4"/>
  <c r="L2418" i="4" s="1"/>
  <c r="A2419" i="4"/>
  <c r="B2419" i="4"/>
  <c r="C2419" i="4"/>
  <c r="D2419" i="4"/>
  <c r="E2419" i="4"/>
  <c r="F2419" i="4"/>
  <c r="G2419" i="4"/>
  <c r="H2419" i="4"/>
  <c r="I2419" i="4"/>
  <c r="J2419" i="4"/>
  <c r="K2419" i="4"/>
  <c r="L2419" i="4" s="1"/>
  <c r="A2420" i="4"/>
  <c r="B2420" i="4"/>
  <c r="C2420" i="4"/>
  <c r="D2420" i="4"/>
  <c r="E2420" i="4"/>
  <c r="F2420" i="4"/>
  <c r="G2420" i="4"/>
  <c r="H2420" i="4"/>
  <c r="I2420" i="4"/>
  <c r="J2420" i="4"/>
  <c r="K2420" i="4"/>
  <c r="A2421" i="4"/>
  <c r="B2421" i="4"/>
  <c r="C2421" i="4"/>
  <c r="D2421" i="4"/>
  <c r="E2421" i="4"/>
  <c r="F2421" i="4"/>
  <c r="G2421" i="4"/>
  <c r="H2421" i="4"/>
  <c r="I2421" i="4"/>
  <c r="J2421" i="4"/>
  <c r="K2421" i="4"/>
  <c r="L2421" i="4" s="1"/>
  <c r="A2422" i="4"/>
  <c r="B2422" i="4"/>
  <c r="C2422" i="4"/>
  <c r="D2422" i="4"/>
  <c r="E2422" i="4"/>
  <c r="F2422" i="4"/>
  <c r="G2422" i="4"/>
  <c r="H2422" i="4"/>
  <c r="I2422" i="4"/>
  <c r="J2422" i="4"/>
  <c r="K2422" i="4"/>
  <c r="A2423" i="4"/>
  <c r="B2423" i="4"/>
  <c r="C2423" i="4"/>
  <c r="D2423" i="4"/>
  <c r="E2423" i="4"/>
  <c r="F2423" i="4"/>
  <c r="G2423" i="4"/>
  <c r="H2423" i="4"/>
  <c r="I2423" i="4"/>
  <c r="J2423" i="4"/>
  <c r="K2423" i="4"/>
  <c r="L2423" i="4" s="1"/>
  <c r="A2424" i="4"/>
  <c r="B2424" i="4"/>
  <c r="C2424" i="4"/>
  <c r="D2424" i="4"/>
  <c r="E2424" i="4"/>
  <c r="F2424" i="4"/>
  <c r="G2424" i="4"/>
  <c r="H2424" i="4"/>
  <c r="I2424" i="4"/>
  <c r="J2424" i="4"/>
  <c r="K2424" i="4"/>
  <c r="A2425" i="4"/>
  <c r="B2425" i="4"/>
  <c r="C2425" i="4"/>
  <c r="D2425" i="4"/>
  <c r="E2425" i="4"/>
  <c r="F2425" i="4"/>
  <c r="G2425" i="4"/>
  <c r="H2425" i="4"/>
  <c r="I2425" i="4"/>
  <c r="J2425" i="4"/>
  <c r="K2425" i="4"/>
  <c r="L2425" i="4" s="1"/>
  <c r="A2426" i="4"/>
  <c r="B2426" i="4"/>
  <c r="C2426" i="4"/>
  <c r="D2426" i="4"/>
  <c r="E2426" i="4"/>
  <c r="F2426" i="4"/>
  <c r="G2426" i="4"/>
  <c r="H2426" i="4"/>
  <c r="I2426" i="4"/>
  <c r="J2426" i="4"/>
  <c r="K2426" i="4"/>
  <c r="A2427" i="4"/>
  <c r="B2427" i="4"/>
  <c r="C2427" i="4"/>
  <c r="D2427" i="4"/>
  <c r="E2427" i="4"/>
  <c r="F2427" i="4"/>
  <c r="G2427" i="4"/>
  <c r="H2427" i="4"/>
  <c r="I2427" i="4"/>
  <c r="J2427" i="4"/>
  <c r="K2427" i="4"/>
  <c r="L2427" i="4" s="1"/>
  <c r="A2428" i="4"/>
  <c r="B2428" i="4"/>
  <c r="C2428" i="4"/>
  <c r="D2428" i="4"/>
  <c r="E2428" i="4"/>
  <c r="F2428" i="4"/>
  <c r="G2428" i="4"/>
  <c r="H2428" i="4"/>
  <c r="I2428" i="4"/>
  <c r="J2428" i="4"/>
  <c r="K2428" i="4"/>
  <c r="A2429" i="4"/>
  <c r="B2429" i="4"/>
  <c r="C2429" i="4"/>
  <c r="D2429" i="4"/>
  <c r="E2429" i="4"/>
  <c r="F2429" i="4"/>
  <c r="G2429" i="4"/>
  <c r="H2429" i="4"/>
  <c r="I2429" i="4"/>
  <c r="J2429" i="4"/>
  <c r="K2429" i="4"/>
  <c r="L2429" i="4" s="1"/>
  <c r="A2430" i="4"/>
  <c r="B2430" i="4"/>
  <c r="C2430" i="4"/>
  <c r="D2430" i="4"/>
  <c r="E2430" i="4"/>
  <c r="F2430" i="4"/>
  <c r="G2430" i="4"/>
  <c r="H2430" i="4"/>
  <c r="I2430" i="4"/>
  <c r="J2430" i="4"/>
  <c r="K2430" i="4"/>
  <c r="A2431" i="4"/>
  <c r="B2431" i="4"/>
  <c r="C2431" i="4"/>
  <c r="D2431" i="4"/>
  <c r="E2431" i="4"/>
  <c r="F2431" i="4"/>
  <c r="G2431" i="4"/>
  <c r="H2431" i="4"/>
  <c r="I2431" i="4"/>
  <c r="J2431" i="4"/>
  <c r="K2431" i="4"/>
  <c r="L2431" i="4" s="1"/>
  <c r="A2432" i="4"/>
  <c r="B2432" i="4"/>
  <c r="C2432" i="4"/>
  <c r="D2432" i="4"/>
  <c r="E2432" i="4"/>
  <c r="F2432" i="4"/>
  <c r="G2432" i="4"/>
  <c r="H2432" i="4"/>
  <c r="I2432" i="4"/>
  <c r="J2432" i="4"/>
  <c r="K2432" i="4"/>
  <c r="A2433" i="4"/>
  <c r="B2433" i="4"/>
  <c r="C2433" i="4"/>
  <c r="D2433" i="4"/>
  <c r="E2433" i="4"/>
  <c r="F2433" i="4"/>
  <c r="G2433" i="4"/>
  <c r="H2433" i="4"/>
  <c r="I2433" i="4"/>
  <c r="J2433" i="4"/>
  <c r="K2433" i="4"/>
  <c r="L2433" i="4" s="1"/>
  <c r="A2434" i="4"/>
  <c r="B2434" i="4"/>
  <c r="C2434" i="4"/>
  <c r="D2434" i="4"/>
  <c r="E2434" i="4"/>
  <c r="F2434" i="4"/>
  <c r="G2434" i="4"/>
  <c r="H2434" i="4"/>
  <c r="I2434" i="4"/>
  <c r="J2434" i="4"/>
  <c r="K2434" i="4"/>
  <c r="A2435" i="4"/>
  <c r="B2435" i="4"/>
  <c r="C2435" i="4"/>
  <c r="D2435" i="4"/>
  <c r="E2435" i="4"/>
  <c r="F2435" i="4"/>
  <c r="G2435" i="4"/>
  <c r="H2435" i="4"/>
  <c r="I2435" i="4"/>
  <c r="J2435" i="4"/>
  <c r="K2435" i="4"/>
  <c r="L2435" i="4" s="1"/>
  <c r="A2436" i="4"/>
  <c r="B2436" i="4"/>
  <c r="C2436" i="4"/>
  <c r="D2436" i="4"/>
  <c r="E2436" i="4"/>
  <c r="F2436" i="4"/>
  <c r="G2436" i="4"/>
  <c r="H2436" i="4"/>
  <c r="I2436" i="4"/>
  <c r="J2436" i="4"/>
  <c r="K2436" i="4"/>
  <c r="A2437" i="4"/>
  <c r="B2437" i="4"/>
  <c r="C2437" i="4"/>
  <c r="D2437" i="4"/>
  <c r="E2437" i="4"/>
  <c r="F2437" i="4"/>
  <c r="G2437" i="4"/>
  <c r="H2437" i="4"/>
  <c r="I2437" i="4"/>
  <c r="J2437" i="4"/>
  <c r="K2437" i="4"/>
  <c r="L2437" i="4" s="1"/>
  <c r="A2438" i="4"/>
  <c r="B2438" i="4"/>
  <c r="C2438" i="4"/>
  <c r="D2438" i="4"/>
  <c r="E2438" i="4"/>
  <c r="F2438" i="4"/>
  <c r="G2438" i="4"/>
  <c r="H2438" i="4"/>
  <c r="I2438" i="4"/>
  <c r="J2438" i="4"/>
  <c r="K2438" i="4"/>
  <c r="A2439" i="4"/>
  <c r="B2439" i="4"/>
  <c r="C2439" i="4"/>
  <c r="D2439" i="4"/>
  <c r="E2439" i="4"/>
  <c r="F2439" i="4"/>
  <c r="G2439" i="4"/>
  <c r="H2439" i="4"/>
  <c r="I2439" i="4"/>
  <c r="J2439" i="4"/>
  <c r="K2439" i="4"/>
  <c r="L2439" i="4" s="1"/>
  <c r="A2440" i="4"/>
  <c r="B2440" i="4"/>
  <c r="C2440" i="4"/>
  <c r="D2440" i="4"/>
  <c r="E2440" i="4"/>
  <c r="F2440" i="4"/>
  <c r="G2440" i="4"/>
  <c r="H2440" i="4"/>
  <c r="I2440" i="4"/>
  <c r="J2440" i="4"/>
  <c r="K2440" i="4"/>
  <c r="A2441" i="4"/>
  <c r="B2441" i="4"/>
  <c r="C2441" i="4"/>
  <c r="D2441" i="4"/>
  <c r="E2441" i="4"/>
  <c r="F2441" i="4"/>
  <c r="G2441" i="4"/>
  <c r="H2441" i="4"/>
  <c r="I2441" i="4"/>
  <c r="J2441" i="4"/>
  <c r="K2441" i="4"/>
  <c r="L2441" i="4" s="1"/>
  <c r="A2442" i="4"/>
  <c r="B2442" i="4"/>
  <c r="C2442" i="4"/>
  <c r="D2442" i="4"/>
  <c r="E2442" i="4"/>
  <c r="F2442" i="4"/>
  <c r="G2442" i="4"/>
  <c r="H2442" i="4"/>
  <c r="I2442" i="4"/>
  <c r="J2442" i="4"/>
  <c r="K2442" i="4"/>
  <c r="A2443" i="4"/>
  <c r="B2443" i="4"/>
  <c r="C2443" i="4"/>
  <c r="D2443" i="4"/>
  <c r="E2443" i="4"/>
  <c r="F2443" i="4"/>
  <c r="G2443" i="4"/>
  <c r="H2443" i="4"/>
  <c r="I2443" i="4"/>
  <c r="J2443" i="4"/>
  <c r="K2443" i="4"/>
  <c r="L2443" i="4" s="1"/>
  <c r="A2444" i="4"/>
  <c r="B2444" i="4"/>
  <c r="C2444" i="4"/>
  <c r="D2444" i="4"/>
  <c r="E2444" i="4"/>
  <c r="F2444" i="4"/>
  <c r="G2444" i="4"/>
  <c r="H2444" i="4"/>
  <c r="I2444" i="4"/>
  <c r="J2444" i="4"/>
  <c r="K2444" i="4"/>
  <c r="A2445" i="4"/>
  <c r="B2445" i="4"/>
  <c r="C2445" i="4"/>
  <c r="D2445" i="4"/>
  <c r="E2445" i="4"/>
  <c r="F2445" i="4"/>
  <c r="G2445" i="4"/>
  <c r="H2445" i="4"/>
  <c r="I2445" i="4"/>
  <c r="J2445" i="4"/>
  <c r="K2445" i="4"/>
  <c r="L2445" i="4" s="1"/>
  <c r="A2446" i="4"/>
  <c r="B2446" i="4"/>
  <c r="C2446" i="4"/>
  <c r="D2446" i="4"/>
  <c r="E2446" i="4"/>
  <c r="F2446" i="4"/>
  <c r="G2446" i="4"/>
  <c r="H2446" i="4"/>
  <c r="I2446" i="4"/>
  <c r="J2446" i="4"/>
  <c r="K2446" i="4"/>
  <c r="A2447" i="4"/>
  <c r="B2447" i="4"/>
  <c r="C2447" i="4"/>
  <c r="D2447" i="4"/>
  <c r="E2447" i="4"/>
  <c r="F2447" i="4"/>
  <c r="G2447" i="4"/>
  <c r="H2447" i="4"/>
  <c r="I2447" i="4"/>
  <c r="J2447" i="4"/>
  <c r="K2447" i="4"/>
  <c r="L2447" i="4" s="1"/>
  <c r="A2448" i="4"/>
  <c r="B2448" i="4"/>
  <c r="C2448" i="4"/>
  <c r="D2448" i="4"/>
  <c r="E2448" i="4"/>
  <c r="F2448" i="4"/>
  <c r="G2448" i="4"/>
  <c r="H2448" i="4"/>
  <c r="I2448" i="4"/>
  <c r="J2448" i="4"/>
  <c r="K2448" i="4"/>
  <c r="A2449" i="4"/>
  <c r="B2449" i="4"/>
  <c r="C2449" i="4"/>
  <c r="D2449" i="4"/>
  <c r="E2449" i="4"/>
  <c r="F2449" i="4"/>
  <c r="G2449" i="4"/>
  <c r="H2449" i="4"/>
  <c r="I2449" i="4"/>
  <c r="J2449" i="4"/>
  <c r="K2449" i="4"/>
  <c r="L2449" i="4" s="1"/>
  <c r="A2450" i="4"/>
  <c r="B2450" i="4"/>
  <c r="C2450" i="4"/>
  <c r="D2450" i="4"/>
  <c r="E2450" i="4"/>
  <c r="F2450" i="4"/>
  <c r="G2450" i="4"/>
  <c r="H2450" i="4"/>
  <c r="I2450" i="4"/>
  <c r="J2450" i="4"/>
  <c r="K2450" i="4"/>
  <c r="A2451" i="4"/>
  <c r="B2451" i="4"/>
  <c r="C2451" i="4"/>
  <c r="D2451" i="4"/>
  <c r="E2451" i="4"/>
  <c r="F2451" i="4"/>
  <c r="G2451" i="4"/>
  <c r="H2451" i="4"/>
  <c r="I2451" i="4"/>
  <c r="J2451" i="4"/>
  <c r="K2451" i="4"/>
  <c r="L2451" i="4" s="1"/>
  <c r="A2452" i="4"/>
  <c r="B2452" i="4"/>
  <c r="C2452" i="4"/>
  <c r="D2452" i="4"/>
  <c r="E2452" i="4"/>
  <c r="F2452" i="4"/>
  <c r="G2452" i="4"/>
  <c r="H2452" i="4"/>
  <c r="I2452" i="4"/>
  <c r="J2452" i="4"/>
  <c r="K2452" i="4"/>
  <c r="A2453" i="4"/>
  <c r="B2453" i="4"/>
  <c r="C2453" i="4"/>
  <c r="D2453" i="4"/>
  <c r="E2453" i="4"/>
  <c r="F2453" i="4"/>
  <c r="G2453" i="4"/>
  <c r="H2453" i="4"/>
  <c r="I2453" i="4"/>
  <c r="J2453" i="4"/>
  <c r="K2453" i="4"/>
  <c r="L2453" i="4" s="1"/>
  <c r="A2454" i="4"/>
  <c r="B2454" i="4"/>
  <c r="C2454" i="4"/>
  <c r="D2454" i="4"/>
  <c r="E2454" i="4"/>
  <c r="F2454" i="4"/>
  <c r="G2454" i="4"/>
  <c r="H2454" i="4"/>
  <c r="I2454" i="4"/>
  <c r="J2454" i="4"/>
  <c r="K2454" i="4"/>
  <c r="A2455" i="4"/>
  <c r="B2455" i="4"/>
  <c r="C2455" i="4"/>
  <c r="D2455" i="4"/>
  <c r="E2455" i="4"/>
  <c r="F2455" i="4"/>
  <c r="G2455" i="4"/>
  <c r="H2455" i="4"/>
  <c r="I2455" i="4"/>
  <c r="J2455" i="4"/>
  <c r="K2455" i="4"/>
  <c r="L2455" i="4" s="1"/>
  <c r="A2456" i="4"/>
  <c r="B2456" i="4"/>
  <c r="C2456" i="4"/>
  <c r="D2456" i="4"/>
  <c r="E2456" i="4"/>
  <c r="F2456" i="4"/>
  <c r="G2456" i="4"/>
  <c r="H2456" i="4"/>
  <c r="I2456" i="4"/>
  <c r="J2456" i="4"/>
  <c r="K2456" i="4"/>
  <c r="A2457" i="4"/>
  <c r="B2457" i="4"/>
  <c r="C2457" i="4"/>
  <c r="D2457" i="4"/>
  <c r="E2457" i="4"/>
  <c r="F2457" i="4"/>
  <c r="G2457" i="4"/>
  <c r="H2457" i="4"/>
  <c r="I2457" i="4"/>
  <c r="J2457" i="4"/>
  <c r="K2457" i="4"/>
  <c r="L2457" i="4" s="1"/>
  <c r="A2458" i="4"/>
  <c r="B2458" i="4"/>
  <c r="C2458" i="4"/>
  <c r="D2458" i="4"/>
  <c r="E2458" i="4"/>
  <c r="F2458" i="4"/>
  <c r="G2458" i="4"/>
  <c r="H2458" i="4"/>
  <c r="I2458" i="4"/>
  <c r="J2458" i="4"/>
  <c r="K2458" i="4"/>
  <c r="A2459" i="4"/>
  <c r="B2459" i="4"/>
  <c r="C2459" i="4"/>
  <c r="D2459" i="4"/>
  <c r="E2459" i="4"/>
  <c r="F2459" i="4"/>
  <c r="G2459" i="4"/>
  <c r="H2459" i="4"/>
  <c r="I2459" i="4"/>
  <c r="J2459" i="4"/>
  <c r="K2459" i="4"/>
  <c r="L2459" i="4" s="1"/>
  <c r="A2460" i="4"/>
  <c r="B2460" i="4"/>
  <c r="C2460" i="4"/>
  <c r="D2460" i="4"/>
  <c r="E2460" i="4"/>
  <c r="F2460" i="4"/>
  <c r="G2460" i="4"/>
  <c r="H2460" i="4"/>
  <c r="I2460" i="4"/>
  <c r="J2460" i="4"/>
  <c r="K2460" i="4"/>
  <c r="A2461" i="4"/>
  <c r="B2461" i="4"/>
  <c r="C2461" i="4"/>
  <c r="D2461" i="4"/>
  <c r="E2461" i="4"/>
  <c r="F2461" i="4"/>
  <c r="G2461" i="4"/>
  <c r="H2461" i="4"/>
  <c r="I2461" i="4"/>
  <c r="J2461" i="4"/>
  <c r="K2461" i="4"/>
  <c r="L2461" i="4" s="1"/>
  <c r="A2462" i="4"/>
  <c r="B2462" i="4"/>
  <c r="C2462" i="4"/>
  <c r="D2462" i="4"/>
  <c r="E2462" i="4"/>
  <c r="F2462" i="4"/>
  <c r="G2462" i="4"/>
  <c r="H2462" i="4"/>
  <c r="I2462" i="4"/>
  <c r="J2462" i="4"/>
  <c r="K2462" i="4"/>
  <c r="A2463" i="4"/>
  <c r="B2463" i="4"/>
  <c r="C2463" i="4"/>
  <c r="D2463" i="4"/>
  <c r="E2463" i="4"/>
  <c r="F2463" i="4"/>
  <c r="G2463" i="4"/>
  <c r="H2463" i="4"/>
  <c r="I2463" i="4"/>
  <c r="J2463" i="4"/>
  <c r="K2463" i="4"/>
  <c r="L2463" i="4" s="1"/>
  <c r="A2464" i="4"/>
  <c r="B2464" i="4"/>
  <c r="C2464" i="4"/>
  <c r="D2464" i="4"/>
  <c r="E2464" i="4"/>
  <c r="F2464" i="4"/>
  <c r="G2464" i="4"/>
  <c r="H2464" i="4"/>
  <c r="I2464" i="4"/>
  <c r="J2464" i="4"/>
  <c r="K2464" i="4"/>
  <c r="A2465" i="4"/>
  <c r="B2465" i="4"/>
  <c r="C2465" i="4"/>
  <c r="D2465" i="4"/>
  <c r="E2465" i="4"/>
  <c r="F2465" i="4"/>
  <c r="G2465" i="4"/>
  <c r="H2465" i="4"/>
  <c r="I2465" i="4"/>
  <c r="J2465" i="4"/>
  <c r="K2465" i="4"/>
  <c r="L2465" i="4" s="1"/>
  <c r="A2466" i="4"/>
  <c r="B2466" i="4"/>
  <c r="C2466" i="4"/>
  <c r="D2466" i="4"/>
  <c r="E2466" i="4"/>
  <c r="F2466" i="4"/>
  <c r="G2466" i="4"/>
  <c r="H2466" i="4"/>
  <c r="I2466" i="4"/>
  <c r="J2466" i="4"/>
  <c r="K2466" i="4"/>
  <c r="A2467" i="4"/>
  <c r="B2467" i="4"/>
  <c r="C2467" i="4"/>
  <c r="D2467" i="4"/>
  <c r="E2467" i="4"/>
  <c r="F2467" i="4"/>
  <c r="G2467" i="4"/>
  <c r="H2467" i="4"/>
  <c r="I2467" i="4"/>
  <c r="J2467" i="4"/>
  <c r="K2467" i="4"/>
  <c r="L2467" i="4" s="1"/>
  <c r="A2468" i="4"/>
  <c r="B2468" i="4"/>
  <c r="C2468" i="4"/>
  <c r="D2468" i="4"/>
  <c r="E2468" i="4"/>
  <c r="F2468" i="4"/>
  <c r="G2468" i="4"/>
  <c r="H2468" i="4"/>
  <c r="I2468" i="4"/>
  <c r="J2468" i="4"/>
  <c r="K2468" i="4"/>
  <c r="A2469" i="4"/>
  <c r="B2469" i="4"/>
  <c r="C2469" i="4"/>
  <c r="D2469" i="4"/>
  <c r="E2469" i="4"/>
  <c r="F2469" i="4"/>
  <c r="G2469" i="4"/>
  <c r="H2469" i="4"/>
  <c r="I2469" i="4"/>
  <c r="J2469" i="4"/>
  <c r="K2469" i="4"/>
  <c r="L2469" i="4" s="1"/>
  <c r="A2470" i="4"/>
  <c r="B2470" i="4"/>
  <c r="C2470" i="4"/>
  <c r="D2470" i="4"/>
  <c r="E2470" i="4"/>
  <c r="F2470" i="4"/>
  <c r="G2470" i="4"/>
  <c r="H2470" i="4"/>
  <c r="I2470" i="4"/>
  <c r="J2470" i="4"/>
  <c r="K2470" i="4"/>
  <c r="A2471" i="4"/>
  <c r="B2471" i="4"/>
  <c r="C2471" i="4"/>
  <c r="D2471" i="4"/>
  <c r="E2471" i="4"/>
  <c r="F2471" i="4"/>
  <c r="G2471" i="4"/>
  <c r="H2471" i="4"/>
  <c r="I2471" i="4"/>
  <c r="J2471" i="4"/>
  <c r="K2471" i="4"/>
  <c r="L2471" i="4" s="1"/>
  <c r="A2472" i="4"/>
  <c r="B2472" i="4"/>
  <c r="C2472" i="4"/>
  <c r="D2472" i="4"/>
  <c r="E2472" i="4"/>
  <c r="F2472" i="4"/>
  <c r="G2472" i="4"/>
  <c r="H2472" i="4"/>
  <c r="I2472" i="4"/>
  <c r="J2472" i="4"/>
  <c r="K2472" i="4"/>
  <c r="A2473" i="4"/>
  <c r="B2473" i="4"/>
  <c r="C2473" i="4"/>
  <c r="D2473" i="4"/>
  <c r="E2473" i="4"/>
  <c r="F2473" i="4"/>
  <c r="G2473" i="4"/>
  <c r="H2473" i="4"/>
  <c r="I2473" i="4"/>
  <c r="J2473" i="4"/>
  <c r="K2473" i="4"/>
  <c r="L2473" i="4" s="1"/>
  <c r="A2474" i="4"/>
  <c r="B2474" i="4"/>
  <c r="C2474" i="4"/>
  <c r="D2474" i="4"/>
  <c r="E2474" i="4"/>
  <c r="F2474" i="4"/>
  <c r="G2474" i="4"/>
  <c r="H2474" i="4"/>
  <c r="I2474" i="4"/>
  <c r="J2474" i="4"/>
  <c r="K2474" i="4"/>
  <c r="A2475" i="4"/>
  <c r="B2475" i="4"/>
  <c r="C2475" i="4"/>
  <c r="D2475" i="4"/>
  <c r="E2475" i="4"/>
  <c r="F2475" i="4"/>
  <c r="G2475" i="4"/>
  <c r="H2475" i="4"/>
  <c r="I2475" i="4"/>
  <c r="J2475" i="4"/>
  <c r="K2475" i="4"/>
  <c r="L2475" i="4" s="1"/>
  <c r="A2476" i="4"/>
  <c r="B2476" i="4"/>
  <c r="C2476" i="4"/>
  <c r="D2476" i="4"/>
  <c r="E2476" i="4"/>
  <c r="F2476" i="4"/>
  <c r="G2476" i="4"/>
  <c r="H2476" i="4"/>
  <c r="I2476" i="4"/>
  <c r="J2476" i="4"/>
  <c r="K2476" i="4"/>
  <c r="A2477" i="4"/>
  <c r="B2477" i="4"/>
  <c r="C2477" i="4"/>
  <c r="D2477" i="4"/>
  <c r="E2477" i="4"/>
  <c r="F2477" i="4"/>
  <c r="G2477" i="4"/>
  <c r="H2477" i="4"/>
  <c r="I2477" i="4"/>
  <c r="J2477" i="4"/>
  <c r="K2477" i="4"/>
  <c r="L2477" i="4"/>
  <c r="A2478" i="4"/>
  <c r="B2478" i="4"/>
  <c r="C2478" i="4"/>
  <c r="D2478" i="4"/>
  <c r="E2478" i="4"/>
  <c r="F2478" i="4"/>
  <c r="G2478" i="4"/>
  <c r="H2478" i="4"/>
  <c r="I2478" i="4"/>
  <c r="J2478" i="4"/>
  <c r="K2478" i="4"/>
  <c r="A2479" i="4"/>
  <c r="B2479" i="4"/>
  <c r="C2479" i="4"/>
  <c r="D2479" i="4"/>
  <c r="E2479" i="4"/>
  <c r="F2479" i="4"/>
  <c r="G2479" i="4"/>
  <c r="H2479" i="4"/>
  <c r="I2479" i="4"/>
  <c r="J2479" i="4"/>
  <c r="K2479" i="4"/>
  <c r="L2479" i="4" s="1"/>
  <c r="A2480" i="4"/>
  <c r="B2480" i="4"/>
  <c r="C2480" i="4"/>
  <c r="D2480" i="4"/>
  <c r="E2480" i="4"/>
  <c r="F2480" i="4"/>
  <c r="G2480" i="4"/>
  <c r="H2480" i="4"/>
  <c r="I2480" i="4"/>
  <c r="J2480" i="4"/>
  <c r="K2480" i="4"/>
  <c r="A2481" i="4"/>
  <c r="B2481" i="4"/>
  <c r="C2481" i="4"/>
  <c r="D2481" i="4"/>
  <c r="E2481" i="4"/>
  <c r="F2481" i="4"/>
  <c r="G2481" i="4"/>
  <c r="H2481" i="4"/>
  <c r="I2481" i="4"/>
  <c r="J2481" i="4"/>
  <c r="K2481" i="4"/>
  <c r="L2481" i="4" s="1"/>
  <c r="A2482" i="4"/>
  <c r="B2482" i="4"/>
  <c r="C2482" i="4"/>
  <c r="D2482" i="4"/>
  <c r="E2482" i="4"/>
  <c r="F2482" i="4"/>
  <c r="G2482" i="4"/>
  <c r="H2482" i="4"/>
  <c r="I2482" i="4"/>
  <c r="J2482" i="4"/>
  <c r="K2482" i="4"/>
  <c r="A2483" i="4"/>
  <c r="B2483" i="4"/>
  <c r="C2483" i="4"/>
  <c r="D2483" i="4"/>
  <c r="E2483" i="4"/>
  <c r="F2483" i="4"/>
  <c r="G2483" i="4"/>
  <c r="H2483" i="4"/>
  <c r="I2483" i="4"/>
  <c r="J2483" i="4"/>
  <c r="K2483" i="4"/>
  <c r="L2483" i="4" s="1"/>
  <c r="A2484" i="4"/>
  <c r="B2484" i="4"/>
  <c r="C2484" i="4"/>
  <c r="D2484" i="4"/>
  <c r="E2484" i="4"/>
  <c r="F2484" i="4"/>
  <c r="G2484" i="4"/>
  <c r="H2484" i="4"/>
  <c r="I2484" i="4"/>
  <c r="J2484" i="4"/>
  <c r="K2484" i="4"/>
  <c r="A2485" i="4"/>
  <c r="B2485" i="4"/>
  <c r="C2485" i="4"/>
  <c r="D2485" i="4"/>
  <c r="E2485" i="4"/>
  <c r="F2485" i="4"/>
  <c r="G2485" i="4"/>
  <c r="H2485" i="4"/>
  <c r="I2485" i="4"/>
  <c r="J2485" i="4"/>
  <c r="K2485" i="4"/>
  <c r="L2485" i="4" s="1"/>
  <c r="A2486" i="4"/>
  <c r="B2486" i="4"/>
  <c r="C2486" i="4"/>
  <c r="D2486" i="4"/>
  <c r="E2486" i="4"/>
  <c r="F2486" i="4"/>
  <c r="G2486" i="4"/>
  <c r="H2486" i="4"/>
  <c r="I2486" i="4"/>
  <c r="J2486" i="4"/>
  <c r="K2486" i="4"/>
  <c r="A2487" i="4"/>
  <c r="B2487" i="4"/>
  <c r="C2487" i="4"/>
  <c r="D2487" i="4"/>
  <c r="E2487" i="4"/>
  <c r="F2487" i="4"/>
  <c r="G2487" i="4"/>
  <c r="H2487" i="4"/>
  <c r="I2487" i="4"/>
  <c r="J2487" i="4"/>
  <c r="K2487" i="4"/>
  <c r="L2487" i="4" s="1"/>
  <c r="A2488" i="4"/>
  <c r="B2488" i="4"/>
  <c r="C2488" i="4"/>
  <c r="D2488" i="4"/>
  <c r="E2488" i="4"/>
  <c r="F2488" i="4"/>
  <c r="G2488" i="4"/>
  <c r="H2488" i="4"/>
  <c r="I2488" i="4"/>
  <c r="J2488" i="4"/>
  <c r="K2488" i="4"/>
  <c r="A2489" i="4"/>
  <c r="B2489" i="4"/>
  <c r="C2489" i="4"/>
  <c r="D2489" i="4"/>
  <c r="E2489" i="4"/>
  <c r="F2489" i="4"/>
  <c r="G2489" i="4"/>
  <c r="H2489" i="4"/>
  <c r="I2489" i="4"/>
  <c r="J2489" i="4"/>
  <c r="K2489" i="4"/>
  <c r="L2489" i="4" s="1"/>
  <c r="A2490" i="4"/>
  <c r="B2490" i="4"/>
  <c r="C2490" i="4"/>
  <c r="D2490" i="4"/>
  <c r="E2490" i="4"/>
  <c r="F2490" i="4"/>
  <c r="G2490" i="4"/>
  <c r="H2490" i="4"/>
  <c r="I2490" i="4"/>
  <c r="J2490" i="4"/>
  <c r="K2490" i="4"/>
  <c r="A2491" i="4"/>
  <c r="B2491" i="4"/>
  <c r="C2491" i="4"/>
  <c r="D2491" i="4"/>
  <c r="E2491" i="4"/>
  <c r="F2491" i="4"/>
  <c r="G2491" i="4"/>
  <c r="H2491" i="4"/>
  <c r="I2491" i="4"/>
  <c r="J2491" i="4"/>
  <c r="K2491" i="4"/>
  <c r="L2491" i="4" s="1"/>
  <c r="A2492" i="4"/>
  <c r="B2492" i="4"/>
  <c r="C2492" i="4"/>
  <c r="D2492" i="4"/>
  <c r="E2492" i="4"/>
  <c r="F2492" i="4"/>
  <c r="G2492" i="4"/>
  <c r="H2492" i="4"/>
  <c r="I2492" i="4"/>
  <c r="J2492" i="4"/>
  <c r="K2492" i="4"/>
  <c r="A2493" i="4"/>
  <c r="B2493" i="4"/>
  <c r="C2493" i="4"/>
  <c r="D2493" i="4"/>
  <c r="E2493" i="4"/>
  <c r="F2493" i="4"/>
  <c r="G2493" i="4"/>
  <c r="H2493" i="4"/>
  <c r="I2493" i="4"/>
  <c r="J2493" i="4"/>
  <c r="K2493" i="4"/>
  <c r="L2493" i="4" s="1"/>
  <c r="A2494" i="4"/>
  <c r="B2494" i="4"/>
  <c r="C2494" i="4"/>
  <c r="D2494" i="4"/>
  <c r="E2494" i="4"/>
  <c r="F2494" i="4"/>
  <c r="G2494" i="4"/>
  <c r="H2494" i="4"/>
  <c r="I2494" i="4"/>
  <c r="J2494" i="4"/>
  <c r="K2494" i="4"/>
  <c r="A2495" i="4"/>
  <c r="B2495" i="4"/>
  <c r="C2495" i="4"/>
  <c r="D2495" i="4"/>
  <c r="E2495" i="4"/>
  <c r="F2495" i="4"/>
  <c r="G2495" i="4"/>
  <c r="H2495" i="4"/>
  <c r="I2495" i="4"/>
  <c r="J2495" i="4"/>
  <c r="K2495" i="4"/>
  <c r="L2495" i="4" s="1"/>
  <c r="A2496" i="4"/>
  <c r="B2496" i="4"/>
  <c r="C2496" i="4"/>
  <c r="D2496" i="4"/>
  <c r="E2496" i="4"/>
  <c r="F2496" i="4"/>
  <c r="G2496" i="4"/>
  <c r="H2496" i="4"/>
  <c r="I2496" i="4"/>
  <c r="J2496" i="4"/>
  <c r="K2496" i="4"/>
  <c r="A2497" i="4"/>
  <c r="B2497" i="4"/>
  <c r="C2497" i="4"/>
  <c r="D2497" i="4"/>
  <c r="E2497" i="4"/>
  <c r="F2497" i="4"/>
  <c r="G2497" i="4"/>
  <c r="H2497" i="4"/>
  <c r="I2497" i="4"/>
  <c r="J2497" i="4"/>
  <c r="K2497" i="4"/>
  <c r="L2497" i="4" s="1"/>
  <c r="A2498" i="4"/>
  <c r="B2498" i="4"/>
  <c r="C2498" i="4"/>
  <c r="D2498" i="4"/>
  <c r="E2498" i="4"/>
  <c r="F2498" i="4"/>
  <c r="G2498" i="4"/>
  <c r="H2498" i="4"/>
  <c r="I2498" i="4"/>
  <c r="J2498" i="4"/>
  <c r="K2498" i="4"/>
  <c r="A2499" i="4"/>
  <c r="B2499" i="4"/>
  <c r="C2499" i="4"/>
  <c r="D2499" i="4"/>
  <c r="E2499" i="4"/>
  <c r="F2499" i="4"/>
  <c r="G2499" i="4"/>
  <c r="H2499" i="4"/>
  <c r="I2499" i="4"/>
  <c r="J2499" i="4"/>
  <c r="K2499" i="4"/>
  <c r="L2499" i="4" s="1"/>
  <c r="A2500" i="4"/>
  <c r="B2500" i="4"/>
  <c r="C2500" i="4"/>
  <c r="D2500" i="4"/>
  <c r="E2500" i="4"/>
  <c r="F2500" i="4"/>
  <c r="G2500" i="4"/>
  <c r="H2500" i="4"/>
  <c r="I2500" i="4"/>
  <c r="J2500" i="4"/>
  <c r="K2500" i="4"/>
  <c r="A2501" i="4"/>
  <c r="B2501" i="4"/>
  <c r="C2501" i="4"/>
  <c r="D2501" i="4"/>
  <c r="E2501" i="4"/>
  <c r="F2501" i="4"/>
  <c r="G2501" i="4"/>
  <c r="H2501" i="4"/>
  <c r="I2501" i="4"/>
  <c r="J2501" i="4"/>
  <c r="K2501" i="4"/>
  <c r="L2501" i="4" s="1"/>
  <c r="A2502" i="4"/>
  <c r="B2502" i="4"/>
  <c r="C2502" i="4"/>
  <c r="D2502" i="4"/>
  <c r="E2502" i="4"/>
  <c r="F2502" i="4"/>
  <c r="G2502" i="4"/>
  <c r="H2502" i="4"/>
  <c r="I2502" i="4"/>
  <c r="J2502" i="4"/>
  <c r="K2502" i="4"/>
  <c r="A2503" i="4"/>
  <c r="B2503" i="4"/>
  <c r="C2503" i="4"/>
  <c r="D2503" i="4"/>
  <c r="E2503" i="4"/>
  <c r="F2503" i="4"/>
  <c r="G2503" i="4"/>
  <c r="H2503" i="4"/>
  <c r="I2503" i="4"/>
  <c r="J2503" i="4"/>
  <c r="K2503" i="4"/>
  <c r="L2503" i="4" s="1"/>
  <c r="A2504" i="4"/>
  <c r="B2504" i="4"/>
  <c r="C2504" i="4"/>
  <c r="D2504" i="4"/>
  <c r="E2504" i="4"/>
  <c r="F2504" i="4"/>
  <c r="G2504" i="4"/>
  <c r="H2504" i="4"/>
  <c r="I2504" i="4"/>
  <c r="J2504" i="4"/>
  <c r="K2504" i="4"/>
  <c r="A2505" i="4"/>
  <c r="B2505" i="4"/>
  <c r="C2505" i="4"/>
  <c r="D2505" i="4"/>
  <c r="E2505" i="4"/>
  <c r="F2505" i="4"/>
  <c r="G2505" i="4"/>
  <c r="H2505" i="4"/>
  <c r="I2505" i="4"/>
  <c r="J2505" i="4"/>
  <c r="K2505" i="4"/>
  <c r="L2505" i="4" s="1"/>
  <c r="A2506" i="4"/>
  <c r="B2506" i="4"/>
  <c r="C2506" i="4"/>
  <c r="D2506" i="4"/>
  <c r="E2506" i="4"/>
  <c r="F2506" i="4"/>
  <c r="G2506" i="4"/>
  <c r="H2506" i="4"/>
  <c r="I2506" i="4"/>
  <c r="J2506" i="4"/>
  <c r="K2506" i="4"/>
  <c r="A2507" i="4"/>
  <c r="B2507" i="4"/>
  <c r="C2507" i="4"/>
  <c r="D2507" i="4"/>
  <c r="E2507" i="4"/>
  <c r="F2507" i="4"/>
  <c r="G2507" i="4"/>
  <c r="H2507" i="4"/>
  <c r="I2507" i="4"/>
  <c r="J2507" i="4"/>
  <c r="K2507" i="4"/>
  <c r="L2507" i="4" s="1"/>
  <c r="A2508" i="4"/>
  <c r="B2508" i="4"/>
  <c r="C2508" i="4"/>
  <c r="D2508" i="4"/>
  <c r="E2508" i="4"/>
  <c r="F2508" i="4"/>
  <c r="G2508" i="4"/>
  <c r="H2508" i="4"/>
  <c r="I2508" i="4"/>
  <c r="J2508" i="4"/>
  <c r="K2508" i="4"/>
  <c r="A2509" i="4"/>
  <c r="B2509" i="4"/>
  <c r="C2509" i="4"/>
  <c r="D2509" i="4"/>
  <c r="E2509" i="4"/>
  <c r="F2509" i="4"/>
  <c r="G2509" i="4"/>
  <c r="H2509" i="4"/>
  <c r="I2509" i="4"/>
  <c r="J2509" i="4"/>
  <c r="K2509" i="4"/>
  <c r="L2509" i="4" s="1"/>
  <c r="A2510" i="4"/>
  <c r="B2510" i="4"/>
  <c r="C2510" i="4"/>
  <c r="D2510" i="4"/>
  <c r="E2510" i="4"/>
  <c r="F2510" i="4"/>
  <c r="G2510" i="4"/>
  <c r="H2510" i="4"/>
  <c r="I2510" i="4"/>
  <c r="J2510" i="4"/>
  <c r="K2510" i="4"/>
  <c r="A2511" i="4"/>
  <c r="B2511" i="4"/>
  <c r="C2511" i="4"/>
  <c r="D2511" i="4"/>
  <c r="E2511" i="4"/>
  <c r="F2511" i="4"/>
  <c r="G2511" i="4"/>
  <c r="H2511" i="4"/>
  <c r="I2511" i="4"/>
  <c r="J2511" i="4"/>
  <c r="K2511" i="4"/>
  <c r="L2511" i="4" s="1"/>
  <c r="A2512" i="4"/>
  <c r="B2512" i="4"/>
  <c r="C2512" i="4"/>
  <c r="D2512" i="4"/>
  <c r="E2512" i="4"/>
  <c r="F2512" i="4"/>
  <c r="G2512" i="4"/>
  <c r="H2512" i="4"/>
  <c r="I2512" i="4"/>
  <c r="J2512" i="4"/>
  <c r="K2512" i="4"/>
  <c r="A2513" i="4"/>
  <c r="B2513" i="4"/>
  <c r="C2513" i="4"/>
  <c r="D2513" i="4"/>
  <c r="E2513" i="4"/>
  <c r="F2513" i="4"/>
  <c r="G2513" i="4"/>
  <c r="H2513" i="4"/>
  <c r="I2513" i="4"/>
  <c r="J2513" i="4"/>
  <c r="K2513" i="4"/>
  <c r="L2513" i="4" s="1"/>
  <c r="A2514" i="4"/>
  <c r="B2514" i="4"/>
  <c r="C2514" i="4"/>
  <c r="D2514" i="4"/>
  <c r="E2514" i="4"/>
  <c r="F2514" i="4"/>
  <c r="G2514" i="4"/>
  <c r="H2514" i="4"/>
  <c r="I2514" i="4"/>
  <c r="J2514" i="4"/>
  <c r="K2514" i="4"/>
  <c r="A2515" i="4"/>
  <c r="B2515" i="4"/>
  <c r="C2515" i="4"/>
  <c r="D2515" i="4"/>
  <c r="E2515" i="4"/>
  <c r="F2515" i="4"/>
  <c r="G2515" i="4"/>
  <c r="H2515" i="4"/>
  <c r="I2515" i="4"/>
  <c r="J2515" i="4"/>
  <c r="K2515" i="4"/>
  <c r="L2515" i="4" s="1"/>
  <c r="A2516" i="4"/>
  <c r="B2516" i="4"/>
  <c r="C2516" i="4"/>
  <c r="D2516" i="4"/>
  <c r="E2516" i="4"/>
  <c r="F2516" i="4"/>
  <c r="G2516" i="4"/>
  <c r="H2516" i="4"/>
  <c r="I2516" i="4"/>
  <c r="J2516" i="4"/>
  <c r="K2516" i="4"/>
  <c r="A2517" i="4"/>
  <c r="B2517" i="4"/>
  <c r="C2517" i="4"/>
  <c r="D2517" i="4"/>
  <c r="E2517" i="4"/>
  <c r="F2517" i="4"/>
  <c r="G2517" i="4"/>
  <c r="H2517" i="4"/>
  <c r="I2517" i="4"/>
  <c r="J2517" i="4"/>
  <c r="K2517" i="4"/>
  <c r="L2517" i="4" s="1"/>
  <c r="A2518" i="4"/>
  <c r="B2518" i="4"/>
  <c r="C2518" i="4"/>
  <c r="D2518" i="4"/>
  <c r="E2518" i="4"/>
  <c r="F2518" i="4"/>
  <c r="G2518" i="4"/>
  <c r="H2518" i="4"/>
  <c r="I2518" i="4"/>
  <c r="J2518" i="4"/>
  <c r="K2518" i="4"/>
  <c r="A2519" i="4"/>
  <c r="B2519" i="4"/>
  <c r="C2519" i="4"/>
  <c r="D2519" i="4"/>
  <c r="E2519" i="4"/>
  <c r="F2519" i="4"/>
  <c r="G2519" i="4"/>
  <c r="H2519" i="4"/>
  <c r="I2519" i="4"/>
  <c r="J2519" i="4"/>
  <c r="K2519" i="4"/>
  <c r="L2519" i="4" s="1"/>
  <c r="A2520" i="4"/>
  <c r="B2520" i="4"/>
  <c r="C2520" i="4"/>
  <c r="D2520" i="4"/>
  <c r="E2520" i="4"/>
  <c r="F2520" i="4"/>
  <c r="G2520" i="4"/>
  <c r="H2520" i="4"/>
  <c r="I2520" i="4"/>
  <c r="J2520" i="4"/>
  <c r="K2520" i="4"/>
  <c r="A2521" i="4"/>
  <c r="B2521" i="4"/>
  <c r="C2521" i="4"/>
  <c r="D2521" i="4"/>
  <c r="E2521" i="4"/>
  <c r="F2521" i="4"/>
  <c r="G2521" i="4"/>
  <c r="H2521" i="4"/>
  <c r="I2521" i="4"/>
  <c r="J2521" i="4"/>
  <c r="K2521" i="4"/>
  <c r="L2521" i="4" s="1"/>
  <c r="A2522" i="4"/>
  <c r="B2522" i="4"/>
  <c r="C2522" i="4"/>
  <c r="D2522" i="4"/>
  <c r="E2522" i="4"/>
  <c r="F2522" i="4"/>
  <c r="G2522" i="4"/>
  <c r="H2522" i="4"/>
  <c r="I2522" i="4"/>
  <c r="J2522" i="4"/>
  <c r="K2522" i="4"/>
  <c r="A2523" i="4"/>
  <c r="B2523" i="4"/>
  <c r="C2523" i="4"/>
  <c r="D2523" i="4"/>
  <c r="E2523" i="4"/>
  <c r="F2523" i="4"/>
  <c r="G2523" i="4"/>
  <c r="H2523" i="4"/>
  <c r="I2523" i="4"/>
  <c r="J2523" i="4"/>
  <c r="K2523" i="4"/>
  <c r="L2523" i="4" s="1"/>
  <c r="A2524" i="4"/>
  <c r="B2524" i="4"/>
  <c r="C2524" i="4"/>
  <c r="D2524" i="4"/>
  <c r="E2524" i="4"/>
  <c r="F2524" i="4"/>
  <c r="G2524" i="4"/>
  <c r="H2524" i="4"/>
  <c r="I2524" i="4"/>
  <c r="J2524" i="4"/>
  <c r="K2524" i="4"/>
  <c r="A2525" i="4"/>
  <c r="B2525" i="4"/>
  <c r="C2525" i="4"/>
  <c r="D2525" i="4"/>
  <c r="E2525" i="4"/>
  <c r="F2525" i="4"/>
  <c r="G2525" i="4"/>
  <c r="H2525" i="4"/>
  <c r="I2525" i="4"/>
  <c r="J2525" i="4"/>
  <c r="K2525" i="4"/>
  <c r="L2525" i="4" s="1"/>
  <c r="A2526" i="4"/>
  <c r="B2526" i="4"/>
  <c r="C2526" i="4"/>
  <c r="D2526" i="4"/>
  <c r="E2526" i="4"/>
  <c r="F2526" i="4"/>
  <c r="G2526" i="4"/>
  <c r="H2526" i="4"/>
  <c r="I2526" i="4"/>
  <c r="J2526" i="4"/>
  <c r="K2526" i="4"/>
  <c r="A2527" i="4"/>
  <c r="B2527" i="4"/>
  <c r="C2527" i="4"/>
  <c r="D2527" i="4"/>
  <c r="E2527" i="4"/>
  <c r="F2527" i="4"/>
  <c r="G2527" i="4"/>
  <c r="H2527" i="4"/>
  <c r="I2527" i="4"/>
  <c r="J2527" i="4"/>
  <c r="K2527" i="4"/>
  <c r="L2527" i="4" s="1"/>
  <c r="A2528" i="4"/>
  <c r="B2528" i="4"/>
  <c r="C2528" i="4"/>
  <c r="D2528" i="4"/>
  <c r="E2528" i="4"/>
  <c r="F2528" i="4"/>
  <c r="G2528" i="4"/>
  <c r="H2528" i="4"/>
  <c r="I2528" i="4"/>
  <c r="J2528" i="4"/>
  <c r="K2528" i="4"/>
  <c r="A2529" i="4"/>
  <c r="B2529" i="4"/>
  <c r="C2529" i="4"/>
  <c r="D2529" i="4"/>
  <c r="E2529" i="4"/>
  <c r="F2529" i="4"/>
  <c r="G2529" i="4"/>
  <c r="H2529" i="4"/>
  <c r="I2529" i="4"/>
  <c r="J2529" i="4"/>
  <c r="K2529" i="4"/>
  <c r="L2529" i="4" s="1"/>
  <c r="A2530" i="4"/>
  <c r="B2530" i="4"/>
  <c r="C2530" i="4"/>
  <c r="D2530" i="4"/>
  <c r="E2530" i="4"/>
  <c r="F2530" i="4"/>
  <c r="G2530" i="4"/>
  <c r="H2530" i="4"/>
  <c r="I2530" i="4"/>
  <c r="J2530" i="4"/>
  <c r="K2530" i="4"/>
  <c r="L2530" i="4" s="1"/>
  <c r="A2531" i="4"/>
  <c r="B2531" i="4"/>
  <c r="C2531" i="4"/>
  <c r="D2531" i="4"/>
  <c r="E2531" i="4"/>
  <c r="F2531" i="4"/>
  <c r="G2531" i="4"/>
  <c r="H2531" i="4"/>
  <c r="I2531" i="4"/>
  <c r="J2531" i="4"/>
  <c r="K2531" i="4"/>
  <c r="L2531" i="4" s="1"/>
  <c r="A2532" i="4"/>
  <c r="B2532" i="4"/>
  <c r="C2532" i="4"/>
  <c r="D2532" i="4"/>
  <c r="E2532" i="4"/>
  <c r="F2532" i="4"/>
  <c r="G2532" i="4"/>
  <c r="H2532" i="4"/>
  <c r="I2532" i="4"/>
  <c r="J2532" i="4"/>
  <c r="K2532" i="4"/>
  <c r="L2532" i="4"/>
  <c r="A2533" i="4"/>
  <c r="B2533" i="4"/>
  <c r="C2533" i="4"/>
  <c r="D2533" i="4"/>
  <c r="E2533" i="4"/>
  <c r="F2533" i="4"/>
  <c r="G2533" i="4"/>
  <c r="H2533" i="4"/>
  <c r="I2533" i="4"/>
  <c r="J2533" i="4"/>
  <c r="K2533" i="4"/>
  <c r="L2533" i="4" s="1"/>
  <c r="A2534" i="4"/>
  <c r="B2534" i="4"/>
  <c r="C2534" i="4"/>
  <c r="D2534" i="4"/>
  <c r="E2534" i="4"/>
  <c r="F2534" i="4"/>
  <c r="G2534" i="4"/>
  <c r="H2534" i="4"/>
  <c r="I2534" i="4"/>
  <c r="J2534" i="4"/>
  <c r="K2534" i="4"/>
  <c r="L2534" i="4" s="1"/>
  <c r="A2535" i="4"/>
  <c r="B2535" i="4"/>
  <c r="C2535" i="4"/>
  <c r="D2535" i="4"/>
  <c r="E2535" i="4"/>
  <c r="F2535" i="4"/>
  <c r="G2535" i="4"/>
  <c r="H2535" i="4"/>
  <c r="I2535" i="4"/>
  <c r="J2535" i="4"/>
  <c r="K2535" i="4"/>
  <c r="L2535" i="4" s="1"/>
  <c r="A2536" i="4"/>
  <c r="B2536" i="4"/>
  <c r="C2536" i="4"/>
  <c r="D2536" i="4"/>
  <c r="E2536" i="4"/>
  <c r="F2536" i="4"/>
  <c r="G2536" i="4"/>
  <c r="H2536" i="4"/>
  <c r="I2536" i="4"/>
  <c r="J2536" i="4"/>
  <c r="K2536" i="4"/>
  <c r="L2536" i="4" s="1"/>
  <c r="A2537" i="4"/>
  <c r="B2537" i="4"/>
  <c r="C2537" i="4"/>
  <c r="D2537" i="4"/>
  <c r="E2537" i="4"/>
  <c r="F2537" i="4"/>
  <c r="G2537" i="4"/>
  <c r="H2537" i="4"/>
  <c r="I2537" i="4"/>
  <c r="J2537" i="4"/>
  <c r="K2537" i="4"/>
  <c r="L2537" i="4" s="1"/>
  <c r="A2538" i="4"/>
  <c r="B2538" i="4"/>
  <c r="C2538" i="4"/>
  <c r="D2538" i="4"/>
  <c r="E2538" i="4"/>
  <c r="F2538" i="4"/>
  <c r="G2538" i="4"/>
  <c r="H2538" i="4"/>
  <c r="I2538" i="4"/>
  <c r="J2538" i="4"/>
  <c r="K2538" i="4"/>
  <c r="L2538" i="4" s="1"/>
  <c r="A2539" i="4"/>
  <c r="B2539" i="4"/>
  <c r="C2539" i="4"/>
  <c r="D2539" i="4"/>
  <c r="E2539" i="4"/>
  <c r="F2539" i="4"/>
  <c r="G2539" i="4"/>
  <c r="H2539" i="4"/>
  <c r="I2539" i="4"/>
  <c r="J2539" i="4"/>
  <c r="K2539" i="4"/>
  <c r="L2539" i="4" s="1"/>
  <c r="A2540" i="4"/>
  <c r="B2540" i="4"/>
  <c r="C2540" i="4"/>
  <c r="D2540" i="4"/>
  <c r="E2540" i="4"/>
  <c r="F2540" i="4"/>
  <c r="G2540" i="4"/>
  <c r="H2540" i="4"/>
  <c r="I2540" i="4"/>
  <c r="J2540" i="4"/>
  <c r="K2540" i="4"/>
  <c r="L2540" i="4" s="1"/>
  <c r="A2541" i="4"/>
  <c r="B2541" i="4"/>
  <c r="C2541" i="4"/>
  <c r="D2541" i="4"/>
  <c r="E2541" i="4"/>
  <c r="F2541" i="4"/>
  <c r="G2541" i="4"/>
  <c r="H2541" i="4"/>
  <c r="I2541" i="4"/>
  <c r="J2541" i="4"/>
  <c r="K2541" i="4"/>
  <c r="L2541" i="4" s="1"/>
  <c r="A2542" i="4"/>
  <c r="B2542" i="4"/>
  <c r="C2542" i="4"/>
  <c r="D2542" i="4"/>
  <c r="E2542" i="4"/>
  <c r="F2542" i="4"/>
  <c r="G2542" i="4"/>
  <c r="H2542" i="4"/>
  <c r="I2542" i="4"/>
  <c r="J2542" i="4"/>
  <c r="K2542" i="4"/>
  <c r="L2542" i="4" s="1"/>
  <c r="A2543" i="4"/>
  <c r="B2543" i="4"/>
  <c r="C2543" i="4"/>
  <c r="D2543" i="4"/>
  <c r="E2543" i="4"/>
  <c r="F2543" i="4"/>
  <c r="G2543" i="4"/>
  <c r="H2543" i="4"/>
  <c r="I2543" i="4"/>
  <c r="J2543" i="4"/>
  <c r="K2543" i="4"/>
  <c r="L2543" i="4" s="1"/>
  <c r="A2544" i="4"/>
  <c r="B2544" i="4"/>
  <c r="C2544" i="4"/>
  <c r="D2544" i="4"/>
  <c r="E2544" i="4"/>
  <c r="F2544" i="4"/>
  <c r="G2544" i="4"/>
  <c r="H2544" i="4"/>
  <c r="I2544" i="4"/>
  <c r="J2544" i="4"/>
  <c r="K2544" i="4"/>
  <c r="A2545" i="4"/>
  <c r="B2545" i="4"/>
  <c r="C2545" i="4"/>
  <c r="D2545" i="4"/>
  <c r="E2545" i="4"/>
  <c r="F2545" i="4"/>
  <c r="G2545" i="4"/>
  <c r="H2545" i="4"/>
  <c r="I2545" i="4"/>
  <c r="J2545" i="4"/>
  <c r="K2545" i="4"/>
  <c r="L2545" i="4"/>
  <c r="A2546" i="4"/>
  <c r="B2546" i="4"/>
  <c r="C2546" i="4"/>
  <c r="D2546" i="4"/>
  <c r="E2546" i="4"/>
  <c r="F2546" i="4"/>
  <c r="G2546" i="4"/>
  <c r="H2546" i="4"/>
  <c r="I2546" i="4"/>
  <c r="J2546" i="4"/>
  <c r="K2546" i="4"/>
  <c r="A2547" i="4"/>
  <c r="B2547" i="4"/>
  <c r="C2547" i="4"/>
  <c r="D2547" i="4"/>
  <c r="E2547" i="4"/>
  <c r="F2547" i="4"/>
  <c r="G2547" i="4"/>
  <c r="H2547" i="4"/>
  <c r="I2547" i="4"/>
  <c r="J2547" i="4"/>
  <c r="K2547" i="4"/>
  <c r="L2547" i="4" s="1"/>
  <c r="A2548" i="4"/>
  <c r="B2548" i="4"/>
  <c r="C2548" i="4"/>
  <c r="D2548" i="4"/>
  <c r="E2548" i="4"/>
  <c r="F2548" i="4"/>
  <c r="G2548" i="4"/>
  <c r="H2548" i="4"/>
  <c r="I2548" i="4"/>
  <c r="J2548" i="4"/>
  <c r="K2548" i="4"/>
  <c r="A2549" i="4"/>
  <c r="B2549" i="4"/>
  <c r="C2549" i="4"/>
  <c r="D2549" i="4"/>
  <c r="E2549" i="4"/>
  <c r="F2549" i="4"/>
  <c r="G2549" i="4"/>
  <c r="H2549" i="4"/>
  <c r="I2549" i="4"/>
  <c r="J2549" i="4"/>
  <c r="K2549" i="4"/>
  <c r="L2549" i="4" s="1"/>
  <c r="A2550" i="4"/>
  <c r="B2550" i="4"/>
  <c r="C2550" i="4"/>
  <c r="D2550" i="4"/>
  <c r="E2550" i="4"/>
  <c r="F2550" i="4"/>
  <c r="G2550" i="4"/>
  <c r="H2550" i="4"/>
  <c r="I2550" i="4"/>
  <c r="J2550" i="4"/>
  <c r="K2550" i="4"/>
  <c r="A2551" i="4"/>
  <c r="B2551" i="4"/>
  <c r="C2551" i="4"/>
  <c r="D2551" i="4"/>
  <c r="E2551" i="4"/>
  <c r="F2551" i="4"/>
  <c r="G2551" i="4"/>
  <c r="H2551" i="4"/>
  <c r="I2551" i="4"/>
  <c r="J2551" i="4"/>
  <c r="K2551" i="4"/>
  <c r="L2551" i="4" s="1"/>
  <c r="A2552" i="4"/>
  <c r="B2552" i="4"/>
  <c r="C2552" i="4"/>
  <c r="D2552" i="4"/>
  <c r="E2552" i="4"/>
  <c r="F2552" i="4"/>
  <c r="G2552" i="4"/>
  <c r="H2552" i="4"/>
  <c r="I2552" i="4"/>
  <c r="J2552" i="4"/>
  <c r="K2552" i="4"/>
  <c r="A2553" i="4"/>
  <c r="B2553" i="4"/>
  <c r="C2553" i="4"/>
  <c r="D2553" i="4"/>
  <c r="E2553" i="4"/>
  <c r="F2553" i="4"/>
  <c r="G2553" i="4"/>
  <c r="H2553" i="4"/>
  <c r="I2553" i="4"/>
  <c r="J2553" i="4"/>
  <c r="K2553" i="4"/>
  <c r="L2553" i="4" s="1"/>
  <c r="A2554" i="4"/>
  <c r="B2554" i="4"/>
  <c r="C2554" i="4"/>
  <c r="D2554" i="4"/>
  <c r="E2554" i="4"/>
  <c r="F2554" i="4"/>
  <c r="G2554" i="4"/>
  <c r="H2554" i="4"/>
  <c r="I2554" i="4"/>
  <c r="J2554" i="4"/>
  <c r="K2554" i="4"/>
  <c r="A2555" i="4"/>
  <c r="B2555" i="4"/>
  <c r="C2555" i="4"/>
  <c r="D2555" i="4"/>
  <c r="E2555" i="4"/>
  <c r="F2555" i="4"/>
  <c r="G2555" i="4"/>
  <c r="H2555" i="4"/>
  <c r="I2555" i="4"/>
  <c r="J2555" i="4"/>
  <c r="K2555" i="4"/>
  <c r="L2555" i="4" s="1"/>
  <c r="A2556" i="4"/>
  <c r="B2556" i="4"/>
  <c r="C2556" i="4"/>
  <c r="D2556" i="4"/>
  <c r="E2556" i="4"/>
  <c r="F2556" i="4"/>
  <c r="G2556" i="4"/>
  <c r="H2556" i="4"/>
  <c r="I2556" i="4"/>
  <c r="J2556" i="4"/>
  <c r="K2556" i="4"/>
  <c r="A2557" i="4"/>
  <c r="B2557" i="4"/>
  <c r="C2557" i="4"/>
  <c r="D2557" i="4"/>
  <c r="E2557" i="4"/>
  <c r="F2557" i="4"/>
  <c r="G2557" i="4"/>
  <c r="H2557" i="4"/>
  <c r="I2557" i="4"/>
  <c r="J2557" i="4"/>
  <c r="K2557" i="4"/>
  <c r="L2557" i="4" s="1"/>
  <c r="A2558" i="4"/>
  <c r="B2558" i="4"/>
  <c r="C2558" i="4"/>
  <c r="D2558" i="4"/>
  <c r="E2558" i="4"/>
  <c r="F2558" i="4"/>
  <c r="G2558" i="4"/>
  <c r="H2558" i="4"/>
  <c r="I2558" i="4"/>
  <c r="J2558" i="4"/>
  <c r="K2558" i="4"/>
  <c r="A2559" i="4"/>
  <c r="B2559" i="4"/>
  <c r="C2559" i="4"/>
  <c r="D2559" i="4"/>
  <c r="E2559" i="4"/>
  <c r="F2559" i="4"/>
  <c r="G2559" i="4"/>
  <c r="H2559" i="4"/>
  <c r="I2559" i="4"/>
  <c r="J2559" i="4"/>
  <c r="K2559" i="4"/>
  <c r="L2559" i="4" s="1"/>
  <c r="A2560" i="4"/>
  <c r="B2560" i="4"/>
  <c r="C2560" i="4"/>
  <c r="D2560" i="4"/>
  <c r="E2560" i="4"/>
  <c r="F2560" i="4"/>
  <c r="G2560" i="4"/>
  <c r="H2560" i="4"/>
  <c r="I2560" i="4"/>
  <c r="J2560" i="4"/>
  <c r="K2560" i="4"/>
  <c r="A2561" i="4"/>
  <c r="B2561" i="4"/>
  <c r="C2561" i="4"/>
  <c r="D2561" i="4"/>
  <c r="E2561" i="4"/>
  <c r="F2561" i="4"/>
  <c r="G2561" i="4"/>
  <c r="H2561" i="4"/>
  <c r="I2561" i="4"/>
  <c r="J2561" i="4"/>
  <c r="K2561" i="4"/>
  <c r="L2561" i="4" s="1"/>
  <c r="A2562" i="4"/>
  <c r="B2562" i="4"/>
  <c r="C2562" i="4"/>
  <c r="D2562" i="4"/>
  <c r="E2562" i="4"/>
  <c r="F2562" i="4"/>
  <c r="G2562" i="4"/>
  <c r="H2562" i="4"/>
  <c r="I2562" i="4"/>
  <c r="J2562" i="4"/>
  <c r="K2562" i="4"/>
  <c r="A2563" i="4"/>
  <c r="B2563" i="4"/>
  <c r="C2563" i="4"/>
  <c r="D2563" i="4"/>
  <c r="E2563" i="4"/>
  <c r="F2563" i="4"/>
  <c r="G2563" i="4"/>
  <c r="H2563" i="4"/>
  <c r="I2563" i="4"/>
  <c r="J2563" i="4"/>
  <c r="K2563" i="4"/>
  <c r="L2563" i="4" s="1"/>
  <c r="A2564" i="4"/>
  <c r="B2564" i="4"/>
  <c r="C2564" i="4"/>
  <c r="D2564" i="4"/>
  <c r="E2564" i="4"/>
  <c r="F2564" i="4"/>
  <c r="G2564" i="4"/>
  <c r="H2564" i="4"/>
  <c r="I2564" i="4"/>
  <c r="J2564" i="4"/>
  <c r="K2564" i="4"/>
  <c r="A2565" i="4"/>
  <c r="B2565" i="4"/>
  <c r="C2565" i="4"/>
  <c r="D2565" i="4"/>
  <c r="E2565" i="4"/>
  <c r="F2565" i="4"/>
  <c r="G2565" i="4"/>
  <c r="H2565" i="4"/>
  <c r="I2565" i="4"/>
  <c r="J2565" i="4"/>
  <c r="K2565" i="4"/>
  <c r="L2565" i="4" s="1"/>
  <c r="A2566" i="4"/>
  <c r="B2566" i="4"/>
  <c r="C2566" i="4"/>
  <c r="D2566" i="4"/>
  <c r="E2566" i="4"/>
  <c r="F2566" i="4"/>
  <c r="G2566" i="4"/>
  <c r="H2566" i="4"/>
  <c r="I2566" i="4"/>
  <c r="J2566" i="4"/>
  <c r="K2566" i="4"/>
  <c r="A2567" i="4"/>
  <c r="B2567" i="4"/>
  <c r="C2567" i="4"/>
  <c r="D2567" i="4"/>
  <c r="E2567" i="4"/>
  <c r="F2567" i="4"/>
  <c r="G2567" i="4"/>
  <c r="H2567" i="4"/>
  <c r="I2567" i="4"/>
  <c r="J2567" i="4"/>
  <c r="K2567" i="4"/>
  <c r="L2567" i="4" s="1"/>
  <c r="A2568" i="4"/>
  <c r="B2568" i="4"/>
  <c r="C2568" i="4"/>
  <c r="D2568" i="4"/>
  <c r="E2568" i="4"/>
  <c r="F2568" i="4"/>
  <c r="G2568" i="4"/>
  <c r="H2568" i="4"/>
  <c r="I2568" i="4"/>
  <c r="J2568" i="4"/>
  <c r="K2568" i="4"/>
  <c r="A2569" i="4"/>
  <c r="B2569" i="4"/>
  <c r="C2569" i="4"/>
  <c r="D2569" i="4"/>
  <c r="E2569" i="4"/>
  <c r="F2569" i="4"/>
  <c r="G2569" i="4"/>
  <c r="H2569" i="4"/>
  <c r="I2569" i="4"/>
  <c r="J2569" i="4"/>
  <c r="K2569" i="4"/>
  <c r="L2569" i="4" s="1"/>
  <c r="A2570" i="4"/>
  <c r="B2570" i="4"/>
  <c r="C2570" i="4"/>
  <c r="D2570" i="4"/>
  <c r="E2570" i="4"/>
  <c r="F2570" i="4"/>
  <c r="G2570" i="4"/>
  <c r="H2570" i="4"/>
  <c r="I2570" i="4"/>
  <c r="J2570" i="4"/>
  <c r="K2570" i="4"/>
  <c r="A2571" i="4"/>
  <c r="B2571" i="4"/>
  <c r="C2571" i="4"/>
  <c r="D2571" i="4"/>
  <c r="E2571" i="4"/>
  <c r="F2571" i="4"/>
  <c r="G2571" i="4"/>
  <c r="H2571" i="4"/>
  <c r="I2571" i="4"/>
  <c r="J2571" i="4"/>
  <c r="K2571" i="4"/>
  <c r="L2571" i="4" s="1"/>
  <c r="A2572" i="4"/>
  <c r="B2572" i="4"/>
  <c r="C2572" i="4"/>
  <c r="D2572" i="4"/>
  <c r="E2572" i="4"/>
  <c r="F2572" i="4"/>
  <c r="G2572" i="4"/>
  <c r="H2572" i="4"/>
  <c r="I2572" i="4"/>
  <c r="J2572" i="4"/>
  <c r="K2572" i="4"/>
  <c r="L2572" i="4" s="1"/>
  <c r="A2573" i="4"/>
  <c r="B2573" i="4"/>
  <c r="C2573" i="4"/>
  <c r="D2573" i="4"/>
  <c r="E2573" i="4"/>
  <c r="F2573" i="4"/>
  <c r="G2573" i="4"/>
  <c r="H2573" i="4"/>
  <c r="I2573" i="4"/>
  <c r="J2573" i="4"/>
  <c r="K2573" i="4"/>
  <c r="L2573" i="4" s="1"/>
  <c r="A2574" i="4"/>
  <c r="B2574" i="4"/>
  <c r="C2574" i="4"/>
  <c r="D2574" i="4"/>
  <c r="E2574" i="4"/>
  <c r="F2574" i="4"/>
  <c r="G2574" i="4"/>
  <c r="H2574" i="4"/>
  <c r="I2574" i="4"/>
  <c r="J2574" i="4"/>
  <c r="K2574" i="4"/>
  <c r="L2574" i="4" s="1"/>
  <c r="A2575" i="4"/>
  <c r="B2575" i="4"/>
  <c r="C2575" i="4"/>
  <c r="D2575" i="4"/>
  <c r="E2575" i="4"/>
  <c r="F2575" i="4"/>
  <c r="G2575" i="4"/>
  <c r="H2575" i="4"/>
  <c r="I2575" i="4"/>
  <c r="J2575" i="4"/>
  <c r="K2575" i="4"/>
  <c r="L2575" i="4" s="1"/>
  <c r="A2576" i="4"/>
  <c r="B2576" i="4"/>
  <c r="C2576" i="4"/>
  <c r="D2576" i="4"/>
  <c r="E2576" i="4"/>
  <c r="F2576" i="4"/>
  <c r="G2576" i="4"/>
  <c r="H2576" i="4"/>
  <c r="I2576" i="4"/>
  <c r="J2576" i="4"/>
  <c r="K2576" i="4"/>
  <c r="L2576" i="4" s="1"/>
  <c r="A2577" i="4"/>
  <c r="B2577" i="4"/>
  <c r="C2577" i="4"/>
  <c r="D2577" i="4"/>
  <c r="E2577" i="4"/>
  <c r="F2577" i="4"/>
  <c r="G2577" i="4"/>
  <c r="H2577" i="4"/>
  <c r="I2577" i="4"/>
  <c r="J2577" i="4"/>
  <c r="K2577" i="4"/>
  <c r="L2577" i="4" s="1"/>
  <c r="A2578" i="4"/>
  <c r="B2578" i="4"/>
  <c r="C2578" i="4"/>
  <c r="D2578" i="4"/>
  <c r="E2578" i="4"/>
  <c r="F2578" i="4"/>
  <c r="G2578" i="4"/>
  <c r="H2578" i="4"/>
  <c r="I2578" i="4"/>
  <c r="J2578" i="4"/>
  <c r="K2578" i="4"/>
  <c r="L2578" i="4" s="1"/>
  <c r="A2579" i="4"/>
  <c r="B2579" i="4"/>
  <c r="C2579" i="4"/>
  <c r="D2579" i="4"/>
  <c r="E2579" i="4"/>
  <c r="F2579" i="4"/>
  <c r="G2579" i="4"/>
  <c r="H2579" i="4"/>
  <c r="I2579" i="4"/>
  <c r="J2579" i="4"/>
  <c r="K2579" i="4"/>
  <c r="L2579" i="4" s="1"/>
  <c r="A2580" i="4"/>
  <c r="B2580" i="4"/>
  <c r="C2580" i="4"/>
  <c r="D2580" i="4"/>
  <c r="E2580" i="4"/>
  <c r="F2580" i="4"/>
  <c r="G2580" i="4"/>
  <c r="H2580" i="4"/>
  <c r="I2580" i="4"/>
  <c r="J2580" i="4"/>
  <c r="K2580" i="4"/>
  <c r="L2580" i="4"/>
  <c r="A2581" i="4"/>
  <c r="B2581" i="4"/>
  <c r="C2581" i="4"/>
  <c r="D2581" i="4"/>
  <c r="E2581" i="4"/>
  <c r="F2581" i="4"/>
  <c r="G2581" i="4"/>
  <c r="H2581" i="4"/>
  <c r="I2581" i="4"/>
  <c r="J2581" i="4"/>
  <c r="K2581" i="4"/>
  <c r="L2581" i="4" s="1"/>
  <c r="A2582" i="4"/>
  <c r="B2582" i="4"/>
  <c r="C2582" i="4"/>
  <c r="D2582" i="4"/>
  <c r="E2582" i="4"/>
  <c r="F2582" i="4"/>
  <c r="G2582" i="4"/>
  <c r="H2582" i="4"/>
  <c r="I2582" i="4"/>
  <c r="J2582" i="4"/>
  <c r="K2582" i="4"/>
  <c r="L2582" i="4" s="1"/>
  <c r="A2583" i="4"/>
  <c r="B2583" i="4"/>
  <c r="C2583" i="4"/>
  <c r="D2583" i="4"/>
  <c r="E2583" i="4"/>
  <c r="F2583" i="4"/>
  <c r="G2583" i="4"/>
  <c r="H2583" i="4"/>
  <c r="I2583" i="4"/>
  <c r="J2583" i="4"/>
  <c r="K2583" i="4"/>
  <c r="L2583" i="4" s="1"/>
  <c r="A2584" i="4"/>
  <c r="B2584" i="4"/>
  <c r="C2584" i="4"/>
  <c r="D2584" i="4"/>
  <c r="E2584" i="4"/>
  <c r="F2584" i="4"/>
  <c r="G2584" i="4"/>
  <c r="H2584" i="4"/>
  <c r="I2584" i="4"/>
  <c r="J2584" i="4"/>
  <c r="K2584" i="4"/>
  <c r="L2584" i="4" s="1"/>
  <c r="A2585" i="4"/>
  <c r="B2585" i="4"/>
  <c r="C2585" i="4"/>
  <c r="D2585" i="4"/>
  <c r="E2585" i="4"/>
  <c r="F2585" i="4"/>
  <c r="G2585" i="4"/>
  <c r="H2585" i="4"/>
  <c r="I2585" i="4"/>
  <c r="J2585" i="4"/>
  <c r="K2585" i="4"/>
  <c r="L2585" i="4" s="1"/>
  <c r="A2586" i="4"/>
  <c r="B2586" i="4"/>
  <c r="C2586" i="4"/>
  <c r="D2586" i="4"/>
  <c r="E2586" i="4"/>
  <c r="F2586" i="4"/>
  <c r="G2586" i="4"/>
  <c r="H2586" i="4"/>
  <c r="I2586" i="4"/>
  <c r="J2586" i="4"/>
  <c r="K2586" i="4"/>
  <c r="L2586" i="4" s="1"/>
  <c r="A2587" i="4"/>
  <c r="B2587" i="4"/>
  <c r="C2587" i="4"/>
  <c r="D2587" i="4"/>
  <c r="E2587" i="4"/>
  <c r="F2587" i="4"/>
  <c r="G2587" i="4"/>
  <c r="H2587" i="4"/>
  <c r="I2587" i="4"/>
  <c r="J2587" i="4"/>
  <c r="K2587" i="4"/>
  <c r="L2587" i="4" s="1"/>
  <c r="A2588" i="4"/>
  <c r="B2588" i="4"/>
  <c r="C2588" i="4"/>
  <c r="D2588" i="4"/>
  <c r="E2588" i="4"/>
  <c r="F2588" i="4"/>
  <c r="G2588" i="4"/>
  <c r="H2588" i="4"/>
  <c r="I2588" i="4"/>
  <c r="J2588" i="4"/>
  <c r="K2588" i="4"/>
  <c r="A2589" i="4"/>
  <c r="B2589" i="4"/>
  <c r="C2589" i="4"/>
  <c r="D2589" i="4"/>
  <c r="E2589" i="4"/>
  <c r="F2589" i="4"/>
  <c r="G2589" i="4"/>
  <c r="H2589" i="4"/>
  <c r="I2589" i="4"/>
  <c r="J2589" i="4"/>
  <c r="K2589" i="4"/>
  <c r="L2589" i="4" s="1"/>
  <c r="A2590" i="4"/>
  <c r="B2590" i="4"/>
  <c r="C2590" i="4"/>
  <c r="D2590" i="4"/>
  <c r="E2590" i="4"/>
  <c r="F2590" i="4"/>
  <c r="G2590" i="4"/>
  <c r="H2590" i="4"/>
  <c r="I2590" i="4"/>
  <c r="J2590" i="4"/>
  <c r="K2590" i="4"/>
  <c r="L2590" i="4" s="1"/>
  <c r="A2591" i="4"/>
  <c r="B2591" i="4"/>
  <c r="C2591" i="4"/>
  <c r="D2591" i="4"/>
  <c r="E2591" i="4"/>
  <c r="F2591" i="4"/>
  <c r="G2591" i="4"/>
  <c r="H2591" i="4"/>
  <c r="I2591" i="4"/>
  <c r="J2591" i="4"/>
  <c r="K2591" i="4"/>
  <c r="L2591" i="4" s="1"/>
  <c r="A2592" i="4"/>
  <c r="B2592" i="4"/>
  <c r="C2592" i="4"/>
  <c r="D2592" i="4"/>
  <c r="E2592" i="4"/>
  <c r="F2592" i="4"/>
  <c r="G2592" i="4"/>
  <c r="H2592" i="4"/>
  <c r="I2592" i="4"/>
  <c r="J2592" i="4"/>
  <c r="K2592" i="4"/>
  <c r="A2593" i="4"/>
  <c r="B2593" i="4"/>
  <c r="C2593" i="4"/>
  <c r="D2593" i="4"/>
  <c r="E2593" i="4"/>
  <c r="F2593" i="4"/>
  <c r="G2593" i="4"/>
  <c r="H2593" i="4"/>
  <c r="I2593" i="4"/>
  <c r="J2593" i="4"/>
  <c r="K2593" i="4"/>
  <c r="L2593" i="4" s="1"/>
  <c r="A2594" i="4"/>
  <c r="B2594" i="4"/>
  <c r="C2594" i="4"/>
  <c r="D2594" i="4"/>
  <c r="E2594" i="4"/>
  <c r="F2594" i="4"/>
  <c r="G2594" i="4"/>
  <c r="H2594" i="4"/>
  <c r="I2594" i="4"/>
  <c r="J2594" i="4"/>
  <c r="K2594" i="4"/>
  <c r="L2594" i="4" s="1"/>
  <c r="A2595" i="4"/>
  <c r="B2595" i="4"/>
  <c r="C2595" i="4"/>
  <c r="D2595" i="4"/>
  <c r="E2595" i="4"/>
  <c r="F2595" i="4"/>
  <c r="G2595" i="4"/>
  <c r="H2595" i="4"/>
  <c r="I2595" i="4"/>
  <c r="J2595" i="4"/>
  <c r="K2595" i="4"/>
  <c r="L2595" i="4" s="1"/>
  <c r="A2596" i="4"/>
  <c r="B2596" i="4"/>
  <c r="C2596" i="4"/>
  <c r="D2596" i="4"/>
  <c r="E2596" i="4"/>
  <c r="F2596" i="4"/>
  <c r="G2596" i="4"/>
  <c r="H2596" i="4"/>
  <c r="I2596" i="4"/>
  <c r="J2596" i="4"/>
  <c r="K2596" i="4"/>
  <c r="A2597" i="4"/>
  <c r="B2597" i="4"/>
  <c r="C2597" i="4"/>
  <c r="D2597" i="4"/>
  <c r="E2597" i="4"/>
  <c r="F2597" i="4"/>
  <c r="G2597" i="4"/>
  <c r="H2597" i="4"/>
  <c r="I2597" i="4"/>
  <c r="J2597" i="4"/>
  <c r="K2597" i="4"/>
  <c r="L2597" i="4" s="1"/>
  <c r="A2598" i="4"/>
  <c r="B2598" i="4"/>
  <c r="C2598" i="4"/>
  <c r="D2598" i="4"/>
  <c r="E2598" i="4"/>
  <c r="F2598" i="4"/>
  <c r="G2598" i="4"/>
  <c r="H2598" i="4"/>
  <c r="I2598" i="4"/>
  <c r="J2598" i="4"/>
  <c r="K2598" i="4"/>
  <c r="A2599" i="4"/>
  <c r="B2599" i="4"/>
  <c r="C2599" i="4"/>
  <c r="D2599" i="4"/>
  <c r="E2599" i="4"/>
  <c r="F2599" i="4"/>
  <c r="G2599" i="4"/>
  <c r="H2599" i="4"/>
  <c r="I2599" i="4"/>
  <c r="J2599" i="4"/>
  <c r="K2599" i="4"/>
  <c r="L2599" i="4" s="1"/>
  <c r="A2600" i="4"/>
  <c r="B2600" i="4"/>
  <c r="C2600" i="4"/>
  <c r="D2600" i="4"/>
  <c r="E2600" i="4"/>
  <c r="F2600" i="4"/>
  <c r="G2600" i="4"/>
  <c r="H2600" i="4"/>
  <c r="I2600" i="4"/>
  <c r="J2600" i="4"/>
  <c r="K2600" i="4"/>
  <c r="A2601" i="4"/>
  <c r="B2601" i="4"/>
  <c r="C2601" i="4"/>
  <c r="D2601" i="4"/>
  <c r="E2601" i="4"/>
  <c r="F2601" i="4"/>
  <c r="G2601" i="4"/>
  <c r="H2601" i="4"/>
  <c r="I2601" i="4"/>
  <c r="J2601" i="4"/>
  <c r="K2601" i="4"/>
  <c r="L2601" i="4" s="1"/>
  <c r="A2602" i="4"/>
  <c r="B2602" i="4"/>
  <c r="C2602" i="4"/>
  <c r="D2602" i="4"/>
  <c r="E2602" i="4"/>
  <c r="F2602" i="4"/>
  <c r="G2602" i="4"/>
  <c r="H2602" i="4"/>
  <c r="I2602" i="4"/>
  <c r="J2602" i="4"/>
  <c r="K2602" i="4"/>
  <c r="A2603" i="4"/>
  <c r="B2603" i="4"/>
  <c r="C2603" i="4"/>
  <c r="D2603" i="4"/>
  <c r="E2603" i="4"/>
  <c r="F2603" i="4"/>
  <c r="G2603" i="4"/>
  <c r="H2603" i="4"/>
  <c r="I2603" i="4"/>
  <c r="J2603" i="4"/>
  <c r="K2603" i="4"/>
  <c r="L2603" i="4" s="1"/>
  <c r="A2604" i="4"/>
  <c r="B2604" i="4"/>
  <c r="C2604" i="4"/>
  <c r="D2604" i="4"/>
  <c r="E2604" i="4"/>
  <c r="F2604" i="4"/>
  <c r="G2604" i="4"/>
  <c r="H2604" i="4"/>
  <c r="I2604" i="4"/>
  <c r="J2604" i="4"/>
  <c r="K2604" i="4"/>
  <c r="A2605" i="4"/>
  <c r="B2605" i="4"/>
  <c r="C2605" i="4"/>
  <c r="D2605" i="4"/>
  <c r="E2605" i="4"/>
  <c r="F2605" i="4"/>
  <c r="G2605" i="4"/>
  <c r="H2605" i="4"/>
  <c r="I2605" i="4"/>
  <c r="J2605" i="4"/>
  <c r="K2605" i="4"/>
  <c r="L2605" i="4" s="1"/>
  <c r="A2606" i="4"/>
  <c r="B2606" i="4"/>
  <c r="C2606" i="4"/>
  <c r="D2606" i="4"/>
  <c r="E2606" i="4"/>
  <c r="F2606" i="4"/>
  <c r="G2606" i="4"/>
  <c r="H2606" i="4"/>
  <c r="I2606" i="4"/>
  <c r="J2606" i="4"/>
  <c r="K2606" i="4"/>
  <c r="A2607" i="4"/>
  <c r="B2607" i="4"/>
  <c r="C2607" i="4"/>
  <c r="D2607" i="4"/>
  <c r="E2607" i="4"/>
  <c r="F2607" i="4"/>
  <c r="G2607" i="4"/>
  <c r="H2607" i="4"/>
  <c r="I2607" i="4"/>
  <c r="J2607" i="4"/>
  <c r="K2607" i="4"/>
  <c r="L2607" i="4" s="1"/>
  <c r="A2608" i="4"/>
  <c r="B2608" i="4"/>
  <c r="C2608" i="4"/>
  <c r="D2608" i="4"/>
  <c r="E2608" i="4"/>
  <c r="F2608" i="4"/>
  <c r="G2608" i="4"/>
  <c r="H2608" i="4"/>
  <c r="I2608" i="4"/>
  <c r="J2608" i="4"/>
  <c r="K2608" i="4"/>
  <c r="A2609" i="4"/>
  <c r="B2609" i="4"/>
  <c r="C2609" i="4"/>
  <c r="D2609" i="4"/>
  <c r="E2609" i="4"/>
  <c r="F2609" i="4"/>
  <c r="G2609" i="4"/>
  <c r="H2609" i="4"/>
  <c r="I2609" i="4"/>
  <c r="J2609" i="4"/>
  <c r="K2609" i="4"/>
  <c r="L2609" i="4" s="1"/>
  <c r="A2610" i="4"/>
  <c r="B2610" i="4"/>
  <c r="C2610" i="4"/>
  <c r="D2610" i="4"/>
  <c r="E2610" i="4"/>
  <c r="F2610" i="4"/>
  <c r="G2610" i="4"/>
  <c r="H2610" i="4"/>
  <c r="I2610" i="4"/>
  <c r="J2610" i="4"/>
  <c r="K2610" i="4"/>
  <c r="A2611" i="4"/>
  <c r="B2611" i="4"/>
  <c r="C2611" i="4"/>
  <c r="D2611" i="4"/>
  <c r="E2611" i="4"/>
  <c r="F2611" i="4"/>
  <c r="G2611" i="4"/>
  <c r="H2611" i="4"/>
  <c r="I2611" i="4"/>
  <c r="J2611" i="4"/>
  <c r="K2611" i="4"/>
  <c r="L2611" i="4" s="1"/>
  <c r="A2612" i="4"/>
  <c r="B2612" i="4"/>
  <c r="C2612" i="4"/>
  <c r="D2612" i="4"/>
  <c r="E2612" i="4"/>
  <c r="F2612" i="4"/>
  <c r="G2612" i="4"/>
  <c r="H2612" i="4"/>
  <c r="I2612" i="4"/>
  <c r="J2612" i="4"/>
  <c r="K2612" i="4"/>
  <c r="A2613" i="4"/>
  <c r="B2613" i="4"/>
  <c r="C2613" i="4"/>
  <c r="D2613" i="4"/>
  <c r="E2613" i="4"/>
  <c r="F2613" i="4"/>
  <c r="G2613" i="4"/>
  <c r="H2613" i="4"/>
  <c r="I2613" i="4"/>
  <c r="J2613" i="4"/>
  <c r="K2613" i="4"/>
  <c r="L2613" i="4" s="1"/>
  <c r="A2614" i="4"/>
  <c r="B2614" i="4"/>
  <c r="C2614" i="4"/>
  <c r="D2614" i="4"/>
  <c r="E2614" i="4"/>
  <c r="F2614" i="4"/>
  <c r="G2614" i="4"/>
  <c r="H2614" i="4"/>
  <c r="I2614" i="4"/>
  <c r="J2614" i="4"/>
  <c r="K2614" i="4"/>
  <c r="A2615" i="4"/>
  <c r="B2615" i="4"/>
  <c r="C2615" i="4"/>
  <c r="D2615" i="4"/>
  <c r="E2615" i="4"/>
  <c r="F2615" i="4"/>
  <c r="G2615" i="4"/>
  <c r="H2615" i="4"/>
  <c r="I2615" i="4"/>
  <c r="J2615" i="4"/>
  <c r="K2615" i="4"/>
  <c r="L2615" i="4" s="1"/>
  <c r="A2616" i="4"/>
  <c r="B2616" i="4"/>
  <c r="C2616" i="4"/>
  <c r="D2616" i="4"/>
  <c r="E2616" i="4"/>
  <c r="F2616" i="4"/>
  <c r="G2616" i="4"/>
  <c r="H2616" i="4"/>
  <c r="I2616" i="4"/>
  <c r="J2616" i="4"/>
  <c r="K2616" i="4"/>
  <c r="A2617" i="4"/>
  <c r="B2617" i="4"/>
  <c r="C2617" i="4"/>
  <c r="D2617" i="4"/>
  <c r="E2617" i="4"/>
  <c r="F2617" i="4"/>
  <c r="G2617" i="4"/>
  <c r="H2617" i="4"/>
  <c r="I2617" i="4"/>
  <c r="J2617" i="4"/>
  <c r="K2617" i="4"/>
  <c r="A2618" i="4"/>
  <c r="B2618" i="4"/>
  <c r="C2618" i="4"/>
  <c r="D2618" i="4"/>
  <c r="E2618" i="4"/>
  <c r="F2618" i="4"/>
  <c r="G2618" i="4"/>
  <c r="H2618" i="4"/>
  <c r="I2618" i="4"/>
  <c r="J2618" i="4"/>
  <c r="K2618" i="4"/>
  <c r="L2618" i="4" s="1"/>
  <c r="A2619" i="4"/>
  <c r="B2619" i="4"/>
  <c r="C2619" i="4"/>
  <c r="D2619" i="4"/>
  <c r="E2619" i="4"/>
  <c r="F2619" i="4"/>
  <c r="G2619" i="4"/>
  <c r="H2619" i="4"/>
  <c r="I2619" i="4"/>
  <c r="J2619" i="4"/>
  <c r="K2619" i="4"/>
  <c r="L2619" i="4" s="1"/>
  <c r="A2620" i="4"/>
  <c r="B2620" i="4"/>
  <c r="C2620" i="4"/>
  <c r="D2620" i="4"/>
  <c r="E2620" i="4"/>
  <c r="F2620" i="4"/>
  <c r="G2620" i="4"/>
  <c r="H2620" i="4"/>
  <c r="I2620" i="4"/>
  <c r="J2620" i="4"/>
  <c r="K2620" i="4"/>
  <c r="L2620" i="4" s="1"/>
  <c r="A2621" i="4"/>
  <c r="B2621" i="4"/>
  <c r="C2621" i="4"/>
  <c r="D2621" i="4"/>
  <c r="E2621" i="4"/>
  <c r="F2621" i="4"/>
  <c r="G2621" i="4"/>
  <c r="H2621" i="4"/>
  <c r="I2621" i="4"/>
  <c r="J2621" i="4"/>
  <c r="K2621" i="4"/>
  <c r="A2622" i="4"/>
  <c r="B2622" i="4"/>
  <c r="C2622" i="4"/>
  <c r="D2622" i="4"/>
  <c r="E2622" i="4"/>
  <c r="F2622" i="4"/>
  <c r="G2622" i="4"/>
  <c r="H2622" i="4"/>
  <c r="I2622" i="4"/>
  <c r="J2622" i="4"/>
  <c r="K2622" i="4"/>
  <c r="L2622" i="4" s="1"/>
  <c r="A2623" i="4"/>
  <c r="B2623" i="4"/>
  <c r="C2623" i="4"/>
  <c r="D2623" i="4"/>
  <c r="E2623" i="4"/>
  <c r="F2623" i="4"/>
  <c r="G2623" i="4"/>
  <c r="H2623" i="4"/>
  <c r="I2623" i="4"/>
  <c r="J2623" i="4"/>
  <c r="K2623" i="4"/>
  <c r="A2624" i="4"/>
  <c r="B2624" i="4"/>
  <c r="C2624" i="4"/>
  <c r="D2624" i="4"/>
  <c r="E2624" i="4"/>
  <c r="F2624" i="4"/>
  <c r="G2624" i="4"/>
  <c r="H2624" i="4"/>
  <c r="I2624" i="4"/>
  <c r="J2624" i="4"/>
  <c r="K2624" i="4"/>
  <c r="L2624" i="4" s="1"/>
  <c r="A2625" i="4"/>
  <c r="B2625" i="4"/>
  <c r="C2625" i="4"/>
  <c r="D2625" i="4"/>
  <c r="E2625" i="4"/>
  <c r="F2625" i="4"/>
  <c r="G2625" i="4"/>
  <c r="H2625" i="4"/>
  <c r="I2625" i="4"/>
  <c r="J2625" i="4"/>
  <c r="K2625" i="4"/>
  <c r="A2626" i="4"/>
  <c r="B2626" i="4"/>
  <c r="C2626" i="4"/>
  <c r="D2626" i="4"/>
  <c r="E2626" i="4"/>
  <c r="F2626" i="4"/>
  <c r="G2626" i="4"/>
  <c r="H2626" i="4"/>
  <c r="I2626" i="4"/>
  <c r="J2626" i="4"/>
  <c r="K2626" i="4"/>
  <c r="L2626" i="4" s="1"/>
  <c r="A2627" i="4"/>
  <c r="B2627" i="4"/>
  <c r="C2627" i="4"/>
  <c r="D2627" i="4"/>
  <c r="E2627" i="4"/>
  <c r="F2627" i="4"/>
  <c r="G2627" i="4"/>
  <c r="H2627" i="4"/>
  <c r="I2627" i="4"/>
  <c r="J2627" i="4"/>
  <c r="K2627" i="4"/>
  <c r="A2628" i="4"/>
  <c r="B2628" i="4"/>
  <c r="C2628" i="4"/>
  <c r="D2628" i="4"/>
  <c r="E2628" i="4"/>
  <c r="F2628" i="4"/>
  <c r="G2628" i="4"/>
  <c r="H2628" i="4"/>
  <c r="I2628" i="4"/>
  <c r="J2628" i="4"/>
  <c r="K2628" i="4"/>
  <c r="L2628" i="4" s="1"/>
  <c r="A2629" i="4"/>
  <c r="B2629" i="4"/>
  <c r="C2629" i="4"/>
  <c r="D2629" i="4"/>
  <c r="E2629" i="4"/>
  <c r="F2629" i="4"/>
  <c r="G2629" i="4"/>
  <c r="H2629" i="4"/>
  <c r="I2629" i="4"/>
  <c r="J2629" i="4"/>
  <c r="K2629" i="4"/>
  <c r="L2629" i="4" s="1"/>
  <c r="A2630" i="4"/>
  <c r="B2630" i="4"/>
  <c r="C2630" i="4"/>
  <c r="D2630" i="4"/>
  <c r="E2630" i="4"/>
  <c r="F2630" i="4"/>
  <c r="G2630" i="4"/>
  <c r="H2630" i="4"/>
  <c r="I2630" i="4"/>
  <c r="J2630" i="4"/>
  <c r="K2630" i="4"/>
  <c r="L2630" i="4" s="1"/>
  <c r="A2631" i="4"/>
  <c r="B2631" i="4"/>
  <c r="C2631" i="4"/>
  <c r="D2631" i="4"/>
  <c r="E2631" i="4"/>
  <c r="F2631" i="4"/>
  <c r="G2631" i="4"/>
  <c r="H2631" i="4"/>
  <c r="I2631" i="4"/>
  <c r="J2631" i="4"/>
  <c r="K2631" i="4"/>
  <c r="L2631" i="4" s="1"/>
  <c r="A2632" i="4"/>
  <c r="B2632" i="4"/>
  <c r="C2632" i="4"/>
  <c r="D2632" i="4"/>
  <c r="E2632" i="4"/>
  <c r="F2632" i="4"/>
  <c r="G2632" i="4"/>
  <c r="H2632" i="4"/>
  <c r="I2632" i="4"/>
  <c r="J2632" i="4"/>
  <c r="K2632" i="4"/>
  <c r="L2632" i="4" s="1"/>
  <c r="A2633" i="4"/>
  <c r="B2633" i="4"/>
  <c r="C2633" i="4"/>
  <c r="D2633" i="4"/>
  <c r="E2633" i="4"/>
  <c r="F2633" i="4"/>
  <c r="G2633" i="4"/>
  <c r="H2633" i="4"/>
  <c r="I2633" i="4"/>
  <c r="J2633" i="4"/>
  <c r="K2633" i="4"/>
  <c r="L2633" i="4" s="1"/>
  <c r="A2634" i="4"/>
  <c r="B2634" i="4"/>
  <c r="C2634" i="4"/>
  <c r="D2634" i="4"/>
  <c r="E2634" i="4"/>
  <c r="F2634" i="4"/>
  <c r="G2634" i="4"/>
  <c r="H2634" i="4"/>
  <c r="I2634" i="4"/>
  <c r="J2634" i="4"/>
  <c r="K2634" i="4"/>
  <c r="L2634" i="4" s="1"/>
  <c r="A2635" i="4"/>
  <c r="B2635" i="4"/>
  <c r="C2635" i="4"/>
  <c r="D2635" i="4"/>
  <c r="E2635" i="4"/>
  <c r="F2635" i="4"/>
  <c r="G2635" i="4"/>
  <c r="H2635" i="4"/>
  <c r="I2635" i="4"/>
  <c r="J2635" i="4"/>
  <c r="K2635" i="4"/>
  <c r="L2635" i="4" s="1"/>
  <c r="A2636" i="4"/>
  <c r="B2636" i="4"/>
  <c r="C2636" i="4"/>
  <c r="D2636" i="4"/>
  <c r="E2636" i="4"/>
  <c r="F2636" i="4"/>
  <c r="G2636" i="4"/>
  <c r="H2636" i="4"/>
  <c r="I2636" i="4"/>
  <c r="J2636" i="4"/>
  <c r="K2636" i="4"/>
  <c r="L2636" i="4" s="1"/>
  <c r="A2637" i="4"/>
  <c r="B2637" i="4"/>
  <c r="C2637" i="4"/>
  <c r="D2637" i="4"/>
  <c r="E2637" i="4"/>
  <c r="F2637" i="4"/>
  <c r="G2637" i="4"/>
  <c r="H2637" i="4"/>
  <c r="I2637" i="4"/>
  <c r="J2637" i="4"/>
  <c r="K2637" i="4"/>
  <c r="L2637" i="4" s="1"/>
  <c r="A2638" i="4"/>
  <c r="B2638" i="4"/>
  <c r="C2638" i="4"/>
  <c r="D2638" i="4"/>
  <c r="E2638" i="4"/>
  <c r="F2638" i="4"/>
  <c r="G2638" i="4"/>
  <c r="H2638" i="4"/>
  <c r="I2638" i="4"/>
  <c r="J2638" i="4"/>
  <c r="K2638" i="4"/>
  <c r="L2638" i="4"/>
  <c r="A2639" i="4"/>
  <c r="B2639" i="4"/>
  <c r="C2639" i="4"/>
  <c r="D2639" i="4"/>
  <c r="E2639" i="4"/>
  <c r="F2639" i="4"/>
  <c r="G2639" i="4"/>
  <c r="H2639" i="4"/>
  <c r="I2639" i="4"/>
  <c r="J2639" i="4"/>
  <c r="K2639" i="4"/>
  <c r="L2639" i="4" s="1"/>
  <c r="A2640" i="4"/>
  <c r="B2640" i="4"/>
  <c r="C2640" i="4"/>
  <c r="D2640" i="4"/>
  <c r="E2640" i="4"/>
  <c r="F2640" i="4"/>
  <c r="G2640" i="4"/>
  <c r="H2640" i="4"/>
  <c r="I2640" i="4"/>
  <c r="J2640" i="4"/>
  <c r="K2640" i="4"/>
  <c r="L2640" i="4" s="1"/>
  <c r="A2641" i="4"/>
  <c r="B2641" i="4"/>
  <c r="C2641" i="4"/>
  <c r="D2641" i="4"/>
  <c r="E2641" i="4"/>
  <c r="F2641" i="4"/>
  <c r="G2641" i="4"/>
  <c r="H2641" i="4"/>
  <c r="I2641" i="4"/>
  <c r="J2641" i="4"/>
  <c r="K2641" i="4"/>
  <c r="L2641" i="4" s="1"/>
  <c r="A2642" i="4"/>
  <c r="B2642" i="4"/>
  <c r="C2642" i="4"/>
  <c r="D2642" i="4"/>
  <c r="E2642" i="4"/>
  <c r="F2642" i="4"/>
  <c r="G2642" i="4"/>
  <c r="H2642" i="4"/>
  <c r="I2642" i="4"/>
  <c r="J2642" i="4"/>
  <c r="K2642" i="4"/>
  <c r="L2642" i="4" s="1"/>
  <c r="A2643" i="4"/>
  <c r="B2643" i="4"/>
  <c r="C2643" i="4"/>
  <c r="D2643" i="4"/>
  <c r="E2643" i="4"/>
  <c r="F2643" i="4"/>
  <c r="G2643" i="4"/>
  <c r="H2643" i="4"/>
  <c r="I2643" i="4"/>
  <c r="J2643" i="4"/>
  <c r="K2643" i="4"/>
  <c r="L2643" i="4" s="1"/>
  <c r="A2644" i="4"/>
  <c r="B2644" i="4"/>
  <c r="C2644" i="4"/>
  <c r="D2644" i="4"/>
  <c r="E2644" i="4"/>
  <c r="F2644" i="4"/>
  <c r="G2644" i="4"/>
  <c r="H2644" i="4"/>
  <c r="I2644" i="4"/>
  <c r="J2644" i="4"/>
  <c r="K2644" i="4"/>
  <c r="L2644" i="4" s="1"/>
  <c r="A2645" i="4"/>
  <c r="B2645" i="4"/>
  <c r="C2645" i="4"/>
  <c r="D2645" i="4"/>
  <c r="E2645" i="4"/>
  <c r="F2645" i="4"/>
  <c r="G2645" i="4"/>
  <c r="H2645" i="4"/>
  <c r="I2645" i="4"/>
  <c r="J2645" i="4"/>
  <c r="K2645" i="4"/>
  <c r="L2645" i="4" s="1"/>
  <c r="A2646" i="4"/>
  <c r="B2646" i="4"/>
  <c r="C2646" i="4"/>
  <c r="D2646" i="4"/>
  <c r="E2646" i="4"/>
  <c r="F2646" i="4"/>
  <c r="G2646" i="4"/>
  <c r="H2646" i="4"/>
  <c r="I2646" i="4"/>
  <c r="J2646" i="4"/>
  <c r="K2646" i="4"/>
  <c r="L2646" i="4" s="1"/>
  <c r="A2647" i="4"/>
  <c r="B2647" i="4"/>
  <c r="C2647" i="4"/>
  <c r="D2647" i="4"/>
  <c r="E2647" i="4"/>
  <c r="F2647" i="4"/>
  <c r="G2647" i="4"/>
  <c r="H2647" i="4"/>
  <c r="I2647" i="4"/>
  <c r="J2647" i="4"/>
  <c r="K2647" i="4"/>
  <c r="L2647" i="4" s="1"/>
  <c r="A2648" i="4"/>
  <c r="B2648" i="4"/>
  <c r="C2648" i="4"/>
  <c r="D2648" i="4"/>
  <c r="E2648" i="4"/>
  <c r="F2648" i="4"/>
  <c r="G2648" i="4"/>
  <c r="H2648" i="4"/>
  <c r="I2648" i="4"/>
  <c r="J2648" i="4"/>
  <c r="K2648" i="4"/>
  <c r="L2648" i="4" s="1"/>
  <c r="A2649" i="4"/>
  <c r="B2649" i="4"/>
  <c r="C2649" i="4"/>
  <c r="D2649" i="4"/>
  <c r="E2649" i="4"/>
  <c r="F2649" i="4"/>
  <c r="G2649" i="4"/>
  <c r="H2649" i="4"/>
  <c r="I2649" i="4"/>
  <c r="J2649" i="4"/>
  <c r="K2649" i="4"/>
  <c r="L2649" i="4" s="1"/>
  <c r="A2650" i="4"/>
  <c r="B2650" i="4"/>
  <c r="C2650" i="4"/>
  <c r="D2650" i="4"/>
  <c r="E2650" i="4"/>
  <c r="F2650" i="4"/>
  <c r="G2650" i="4"/>
  <c r="H2650" i="4"/>
  <c r="I2650" i="4"/>
  <c r="J2650" i="4"/>
  <c r="K2650" i="4"/>
  <c r="L2650" i="4" s="1"/>
  <c r="A2651" i="4"/>
  <c r="B2651" i="4"/>
  <c r="C2651" i="4"/>
  <c r="D2651" i="4"/>
  <c r="E2651" i="4"/>
  <c r="F2651" i="4"/>
  <c r="G2651" i="4"/>
  <c r="H2651" i="4"/>
  <c r="I2651" i="4"/>
  <c r="J2651" i="4"/>
  <c r="K2651" i="4"/>
  <c r="L2651" i="4" s="1"/>
  <c r="A2652" i="4"/>
  <c r="B2652" i="4"/>
  <c r="C2652" i="4"/>
  <c r="D2652" i="4"/>
  <c r="E2652" i="4"/>
  <c r="F2652" i="4"/>
  <c r="G2652" i="4"/>
  <c r="H2652" i="4"/>
  <c r="I2652" i="4"/>
  <c r="J2652" i="4"/>
  <c r="K2652" i="4"/>
  <c r="L2652" i="4" s="1"/>
  <c r="A2653" i="4"/>
  <c r="B2653" i="4"/>
  <c r="C2653" i="4"/>
  <c r="D2653" i="4"/>
  <c r="E2653" i="4"/>
  <c r="F2653" i="4"/>
  <c r="G2653" i="4"/>
  <c r="H2653" i="4"/>
  <c r="I2653" i="4"/>
  <c r="J2653" i="4"/>
  <c r="K2653" i="4"/>
  <c r="L2653" i="4" s="1"/>
  <c r="A2654" i="4"/>
  <c r="B2654" i="4"/>
  <c r="C2654" i="4"/>
  <c r="D2654" i="4"/>
  <c r="E2654" i="4"/>
  <c r="F2654" i="4"/>
  <c r="G2654" i="4"/>
  <c r="H2654" i="4"/>
  <c r="I2654" i="4"/>
  <c r="J2654" i="4"/>
  <c r="K2654" i="4"/>
  <c r="L2654" i="4" s="1"/>
  <c r="A2655" i="4"/>
  <c r="B2655" i="4"/>
  <c r="C2655" i="4"/>
  <c r="D2655" i="4"/>
  <c r="E2655" i="4"/>
  <c r="F2655" i="4"/>
  <c r="G2655" i="4"/>
  <c r="H2655" i="4"/>
  <c r="I2655" i="4"/>
  <c r="J2655" i="4"/>
  <c r="K2655" i="4"/>
  <c r="L2655" i="4" s="1"/>
  <c r="A2656" i="4"/>
  <c r="B2656" i="4"/>
  <c r="C2656" i="4"/>
  <c r="D2656" i="4"/>
  <c r="E2656" i="4"/>
  <c r="F2656" i="4"/>
  <c r="G2656" i="4"/>
  <c r="H2656" i="4"/>
  <c r="I2656" i="4"/>
  <c r="J2656" i="4"/>
  <c r="K2656" i="4"/>
  <c r="L2656" i="4" s="1"/>
  <c r="A2657" i="4"/>
  <c r="B2657" i="4"/>
  <c r="C2657" i="4"/>
  <c r="D2657" i="4"/>
  <c r="E2657" i="4"/>
  <c r="F2657" i="4"/>
  <c r="G2657" i="4"/>
  <c r="H2657" i="4"/>
  <c r="I2657" i="4"/>
  <c r="J2657" i="4"/>
  <c r="K2657" i="4"/>
  <c r="L2657" i="4" s="1"/>
  <c r="A2658" i="4"/>
  <c r="B2658" i="4"/>
  <c r="C2658" i="4"/>
  <c r="D2658" i="4"/>
  <c r="E2658" i="4"/>
  <c r="F2658" i="4"/>
  <c r="G2658" i="4"/>
  <c r="H2658" i="4"/>
  <c r="I2658" i="4"/>
  <c r="J2658" i="4"/>
  <c r="K2658" i="4"/>
  <c r="L2658" i="4" s="1"/>
  <c r="A2659" i="4"/>
  <c r="B2659" i="4"/>
  <c r="C2659" i="4"/>
  <c r="D2659" i="4"/>
  <c r="E2659" i="4"/>
  <c r="F2659" i="4"/>
  <c r="G2659" i="4"/>
  <c r="H2659" i="4"/>
  <c r="I2659" i="4"/>
  <c r="J2659" i="4"/>
  <c r="K2659" i="4"/>
  <c r="L2659" i="4" s="1"/>
  <c r="A2660" i="4"/>
  <c r="B2660" i="4"/>
  <c r="C2660" i="4"/>
  <c r="D2660" i="4"/>
  <c r="E2660" i="4"/>
  <c r="F2660" i="4"/>
  <c r="G2660" i="4"/>
  <c r="H2660" i="4"/>
  <c r="I2660" i="4"/>
  <c r="J2660" i="4"/>
  <c r="K2660" i="4"/>
  <c r="L2660" i="4" s="1"/>
  <c r="A2661" i="4"/>
  <c r="B2661" i="4"/>
  <c r="C2661" i="4"/>
  <c r="D2661" i="4"/>
  <c r="E2661" i="4"/>
  <c r="F2661" i="4"/>
  <c r="G2661" i="4"/>
  <c r="H2661" i="4"/>
  <c r="I2661" i="4"/>
  <c r="J2661" i="4"/>
  <c r="K2661" i="4"/>
  <c r="L2661" i="4" s="1"/>
  <c r="A2662" i="4"/>
  <c r="B2662" i="4"/>
  <c r="C2662" i="4"/>
  <c r="D2662" i="4"/>
  <c r="E2662" i="4"/>
  <c r="F2662" i="4"/>
  <c r="G2662" i="4"/>
  <c r="H2662" i="4"/>
  <c r="I2662" i="4"/>
  <c r="J2662" i="4"/>
  <c r="K2662" i="4"/>
  <c r="L2662" i="4" s="1"/>
  <c r="A2663" i="4"/>
  <c r="B2663" i="4"/>
  <c r="C2663" i="4"/>
  <c r="D2663" i="4"/>
  <c r="E2663" i="4"/>
  <c r="F2663" i="4"/>
  <c r="G2663" i="4"/>
  <c r="H2663" i="4"/>
  <c r="I2663" i="4"/>
  <c r="J2663" i="4"/>
  <c r="K2663" i="4"/>
  <c r="L2663" i="4" s="1"/>
  <c r="A2664" i="4"/>
  <c r="B2664" i="4"/>
  <c r="C2664" i="4"/>
  <c r="D2664" i="4"/>
  <c r="E2664" i="4"/>
  <c r="F2664" i="4"/>
  <c r="G2664" i="4"/>
  <c r="H2664" i="4"/>
  <c r="I2664" i="4"/>
  <c r="J2664" i="4"/>
  <c r="K2664" i="4"/>
  <c r="L2664" i="4" s="1"/>
  <c r="A2665" i="4"/>
  <c r="B2665" i="4"/>
  <c r="C2665" i="4"/>
  <c r="D2665" i="4"/>
  <c r="E2665" i="4"/>
  <c r="F2665" i="4"/>
  <c r="G2665" i="4"/>
  <c r="H2665" i="4"/>
  <c r="I2665" i="4"/>
  <c r="J2665" i="4"/>
  <c r="K2665" i="4"/>
  <c r="L2665" i="4" s="1"/>
  <c r="A2666" i="4"/>
  <c r="B2666" i="4"/>
  <c r="C2666" i="4"/>
  <c r="D2666" i="4"/>
  <c r="E2666" i="4"/>
  <c r="F2666" i="4"/>
  <c r="G2666" i="4"/>
  <c r="H2666" i="4"/>
  <c r="I2666" i="4"/>
  <c r="J2666" i="4"/>
  <c r="K2666" i="4"/>
  <c r="L2666" i="4" s="1"/>
  <c r="A2667" i="4"/>
  <c r="B2667" i="4"/>
  <c r="C2667" i="4"/>
  <c r="D2667" i="4"/>
  <c r="E2667" i="4"/>
  <c r="F2667" i="4"/>
  <c r="G2667" i="4"/>
  <c r="H2667" i="4"/>
  <c r="I2667" i="4"/>
  <c r="J2667" i="4"/>
  <c r="K2667" i="4"/>
  <c r="L2667" i="4" s="1"/>
  <c r="A2668" i="4"/>
  <c r="B2668" i="4"/>
  <c r="C2668" i="4"/>
  <c r="D2668" i="4"/>
  <c r="E2668" i="4"/>
  <c r="F2668" i="4"/>
  <c r="G2668" i="4"/>
  <c r="H2668" i="4"/>
  <c r="I2668" i="4"/>
  <c r="J2668" i="4"/>
  <c r="K2668" i="4"/>
  <c r="L2668" i="4" s="1"/>
  <c r="A2669" i="4"/>
  <c r="B2669" i="4"/>
  <c r="C2669" i="4"/>
  <c r="D2669" i="4"/>
  <c r="E2669" i="4"/>
  <c r="F2669" i="4"/>
  <c r="G2669" i="4"/>
  <c r="H2669" i="4"/>
  <c r="I2669" i="4"/>
  <c r="J2669" i="4"/>
  <c r="K2669" i="4"/>
  <c r="L2669" i="4" s="1"/>
  <c r="A2670" i="4"/>
  <c r="B2670" i="4"/>
  <c r="C2670" i="4"/>
  <c r="D2670" i="4"/>
  <c r="E2670" i="4"/>
  <c r="F2670" i="4"/>
  <c r="G2670" i="4"/>
  <c r="H2670" i="4"/>
  <c r="I2670" i="4"/>
  <c r="J2670" i="4"/>
  <c r="K2670" i="4"/>
  <c r="L2670" i="4" s="1"/>
  <c r="A2671" i="4"/>
  <c r="B2671" i="4"/>
  <c r="C2671" i="4"/>
  <c r="D2671" i="4"/>
  <c r="E2671" i="4"/>
  <c r="F2671" i="4"/>
  <c r="G2671" i="4"/>
  <c r="H2671" i="4"/>
  <c r="I2671" i="4"/>
  <c r="J2671" i="4"/>
  <c r="K2671" i="4"/>
  <c r="L2671" i="4" s="1"/>
  <c r="A2672" i="4"/>
  <c r="B2672" i="4"/>
  <c r="C2672" i="4"/>
  <c r="D2672" i="4"/>
  <c r="E2672" i="4"/>
  <c r="F2672" i="4"/>
  <c r="G2672" i="4"/>
  <c r="H2672" i="4"/>
  <c r="I2672" i="4"/>
  <c r="J2672" i="4"/>
  <c r="K2672" i="4"/>
  <c r="L2672" i="4" s="1"/>
  <c r="A2673" i="4"/>
  <c r="B2673" i="4"/>
  <c r="C2673" i="4"/>
  <c r="D2673" i="4"/>
  <c r="E2673" i="4"/>
  <c r="F2673" i="4"/>
  <c r="G2673" i="4"/>
  <c r="H2673" i="4"/>
  <c r="I2673" i="4"/>
  <c r="J2673" i="4"/>
  <c r="K2673" i="4"/>
  <c r="L2673" i="4" s="1"/>
  <c r="A2674" i="4"/>
  <c r="B2674" i="4"/>
  <c r="C2674" i="4"/>
  <c r="D2674" i="4"/>
  <c r="E2674" i="4"/>
  <c r="F2674" i="4"/>
  <c r="G2674" i="4"/>
  <c r="H2674" i="4"/>
  <c r="I2674" i="4"/>
  <c r="J2674" i="4"/>
  <c r="K2674" i="4"/>
  <c r="L2674" i="4" s="1"/>
  <c r="A2675" i="4"/>
  <c r="B2675" i="4"/>
  <c r="C2675" i="4"/>
  <c r="D2675" i="4"/>
  <c r="E2675" i="4"/>
  <c r="F2675" i="4"/>
  <c r="G2675" i="4"/>
  <c r="H2675" i="4"/>
  <c r="I2675" i="4"/>
  <c r="J2675" i="4"/>
  <c r="K2675" i="4"/>
  <c r="L2675" i="4" s="1"/>
  <c r="A2676" i="4"/>
  <c r="B2676" i="4"/>
  <c r="C2676" i="4"/>
  <c r="D2676" i="4"/>
  <c r="E2676" i="4"/>
  <c r="F2676" i="4"/>
  <c r="G2676" i="4"/>
  <c r="H2676" i="4"/>
  <c r="I2676" i="4"/>
  <c r="J2676" i="4"/>
  <c r="K2676" i="4"/>
  <c r="L2676" i="4" s="1"/>
  <c r="A2677" i="4"/>
  <c r="B2677" i="4"/>
  <c r="C2677" i="4"/>
  <c r="D2677" i="4"/>
  <c r="E2677" i="4"/>
  <c r="F2677" i="4"/>
  <c r="G2677" i="4"/>
  <c r="H2677" i="4"/>
  <c r="I2677" i="4"/>
  <c r="J2677" i="4"/>
  <c r="K2677" i="4"/>
  <c r="L2677" i="4" s="1"/>
  <c r="A2678" i="4"/>
  <c r="B2678" i="4"/>
  <c r="C2678" i="4"/>
  <c r="D2678" i="4"/>
  <c r="E2678" i="4"/>
  <c r="F2678" i="4"/>
  <c r="G2678" i="4"/>
  <c r="H2678" i="4"/>
  <c r="I2678" i="4"/>
  <c r="J2678" i="4"/>
  <c r="K2678" i="4"/>
  <c r="L2678" i="4" s="1"/>
  <c r="A2679" i="4"/>
  <c r="B2679" i="4"/>
  <c r="C2679" i="4"/>
  <c r="D2679" i="4"/>
  <c r="E2679" i="4"/>
  <c r="F2679" i="4"/>
  <c r="G2679" i="4"/>
  <c r="H2679" i="4"/>
  <c r="I2679" i="4"/>
  <c r="J2679" i="4"/>
  <c r="K2679" i="4"/>
  <c r="L2679" i="4" s="1"/>
  <c r="A2680" i="4"/>
  <c r="B2680" i="4"/>
  <c r="C2680" i="4"/>
  <c r="D2680" i="4"/>
  <c r="E2680" i="4"/>
  <c r="F2680" i="4"/>
  <c r="G2680" i="4"/>
  <c r="H2680" i="4"/>
  <c r="I2680" i="4"/>
  <c r="J2680" i="4"/>
  <c r="K2680" i="4"/>
  <c r="L2680" i="4" s="1"/>
  <c r="A2681" i="4"/>
  <c r="B2681" i="4"/>
  <c r="C2681" i="4"/>
  <c r="D2681" i="4"/>
  <c r="E2681" i="4"/>
  <c r="F2681" i="4"/>
  <c r="G2681" i="4"/>
  <c r="H2681" i="4"/>
  <c r="I2681" i="4"/>
  <c r="J2681" i="4"/>
  <c r="K2681" i="4"/>
  <c r="L2681" i="4" s="1"/>
  <c r="A2682" i="4"/>
  <c r="B2682" i="4"/>
  <c r="C2682" i="4"/>
  <c r="D2682" i="4"/>
  <c r="E2682" i="4"/>
  <c r="F2682" i="4"/>
  <c r="G2682" i="4"/>
  <c r="H2682" i="4"/>
  <c r="I2682" i="4"/>
  <c r="J2682" i="4"/>
  <c r="K2682" i="4"/>
  <c r="L2682" i="4" s="1"/>
  <c r="A2683" i="4"/>
  <c r="B2683" i="4"/>
  <c r="C2683" i="4"/>
  <c r="D2683" i="4"/>
  <c r="E2683" i="4"/>
  <c r="F2683" i="4"/>
  <c r="G2683" i="4"/>
  <c r="H2683" i="4"/>
  <c r="I2683" i="4"/>
  <c r="J2683" i="4"/>
  <c r="K2683" i="4"/>
  <c r="L2683" i="4" s="1"/>
  <c r="A2684" i="4"/>
  <c r="B2684" i="4"/>
  <c r="C2684" i="4"/>
  <c r="D2684" i="4"/>
  <c r="E2684" i="4"/>
  <c r="F2684" i="4"/>
  <c r="G2684" i="4"/>
  <c r="H2684" i="4"/>
  <c r="I2684" i="4"/>
  <c r="J2684" i="4"/>
  <c r="K2684" i="4"/>
  <c r="L2684" i="4" s="1"/>
  <c r="A2685" i="4"/>
  <c r="B2685" i="4"/>
  <c r="C2685" i="4"/>
  <c r="D2685" i="4"/>
  <c r="E2685" i="4"/>
  <c r="F2685" i="4"/>
  <c r="G2685" i="4"/>
  <c r="H2685" i="4"/>
  <c r="I2685" i="4"/>
  <c r="J2685" i="4"/>
  <c r="K2685" i="4"/>
  <c r="L2685" i="4" s="1"/>
  <c r="A2686" i="4"/>
  <c r="B2686" i="4"/>
  <c r="C2686" i="4"/>
  <c r="D2686" i="4"/>
  <c r="E2686" i="4"/>
  <c r="F2686" i="4"/>
  <c r="G2686" i="4"/>
  <c r="H2686" i="4"/>
  <c r="I2686" i="4"/>
  <c r="J2686" i="4"/>
  <c r="K2686" i="4"/>
  <c r="L2686" i="4" s="1"/>
  <c r="A2687" i="4"/>
  <c r="B2687" i="4"/>
  <c r="C2687" i="4"/>
  <c r="D2687" i="4"/>
  <c r="E2687" i="4"/>
  <c r="F2687" i="4"/>
  <c r="G2687" i="4"/>
  <c r="H2687" i="4"/>
  <c r="I2687" i="4"/>
  <c r="J2687" i="4"/>
  <c r="K2687" i="4"/>
  <c r="L2687" i="4" s="1"/>
  <c r="A2688" i="4"/>
  <c r="B2688" i="4"/>
  <c r="C2688" i="4"/>
  <c r="D2688" i="4"/>
  <c r="E2688" i="4"/>
  <c r="F2688" i="4"/>
  <c r="G2688" i="4"/>
  <c r="H2688" i="4"/>
  <c r="I2688" i="4"/>
  <c r="J2688" i="4"/>
  <c r="K2688" i="4"/>
  <c r="L2688" i="4" s="1"/>
  <c r="A2689" i="4"/>
  <c r="B2689" i="4"/>
  <c r="C2689" i="4"/>
  <c r="D2689" i="4"/>
  <c r="E2689" i="4"/>
  <c r="F2689" i="4"/>
  <c r="G2689" i="4"/>
  <c r="H2689" i="4"/>
  <c r="I2689" i="4"/>
  <c r="J2689" i="4"/>
  <c r="K2689" i="4"/>
  <c r="L2689" i="4" s="1"/>
  <c r="A2690" i="4"/>
  <c r="B2690" i="4"/>
  <c r="C2690" i="4"/>
  <c r="D2690" i="4"/>
  <c r="E2690" i="4"/>
  <c r="F2690" i="4"/>
  <c r="G2690" i="4"/>
  <c r="H2690" i="4"/>
  <c r="I2690" i="4"/>
  <c r="J2690" i="4"/>
  <c r="K2690" i="4"/>
  <c r="L2690" i="4" s="1"/>
  <c r="A2691" i="4"/>
  <c r="B2691" i="4"/>
  <c r="C2691" i="4"/>
  <c r="D2691" i="4"/>
  <c r="E2691" i="4"/>
  <c r="F2691" i="4"/>
  <c r="G2691" i="4"/>
  <c r="H2691" i="4"/>
  <c r="I2691" i="4"/>
  <c r="J2691" i="4"/>
  <c r="K2691" i="4"/>
  <c r="L2691" i="4" s="1"/>
  <c r="A2692" i="4"/>
  <c r="B2692" i="4"/>
  <c r="C2692" i="4"/>
  <c r="D2692" i="4"/>
  <c r="E2692" i="4"/>
  <c r="F2692" i="4"/>
  <c r="G2692" i="4"/>
  <c r="H2692" i="4"/>
  <c r="I2692" i="4"/>
  <c r="J2692" i="4"/>
  <c r="K2692" i="4"/>
  <c r="L2692" i="4" s="1"/>
  <c r="A2693" i="4"/>
  <c r="B2693" i="4"/>
  <c r="C2693" i="4"/>
  <c r="D2693" i="4"/>
  <c r="E2693" i="4"/>
  <c r="F2693" i="4"/>
  <c r="G2693" i="4"/>
  <c r="H2693" i="4"/>
  <c r="I2693" i="4"/>
  <c r="J2693" i="4"/>
  <c r="K2693" i="4"/>
  <c r="L2693" i="4" s="1"/>
  <c r="A2694" i="4"/>
  <c r="B2694" i="4"/>
  <c r="C2694" i="4"/>
  <c r="D2694" i="4"/>
  <c r="E2694" i="4"/>
  <c r="F2694" i="4"/>
  <c r="G2694" i="4"/>
  <c r="H2694" i="4"/>
  <c r="I2694" i="4"/>
  <c r="J2694" i="4"/>
  <c r="K2694" i="4"/>
  <c r="L2694" i="4" s="1"/>
  <c r="A2695" i="4"/>
  <c r="B2695" i="4"/>
  <c r="C2695" i="4"/>
  <c r="D2695" i="4"/>
  <c r="E2695" i="4"/>
  <c r="F2695" i="4"/>
  <c r="G2695" i="4"/>
  <c r="H2695" i="4"/>
  <c r="I2695" i="4"/>
  <c r="J2695" i="4"/>
  <c r="K2695" i="4"/>
  <c r="L2695" i="4" s="1"/>
  <c r="A2696" i="4"/>
  <c r="B2696" i="4"/>
  <c r="C2696" i="4"/>
  <c r="D2696" i="4"/>
  <c r="E2696" i="4"/>
  <c r="F2696" i="4"/>
  <c r="G2696" i="4"/>
  <c r="H2696" i="4"/>
  <c r="I2696" i="4"/>
  <c r="J2696" i="4"/>
  <c r="K2696" i="4"/>
  <c r="L2696" i="4" s="1"/>
  <c r="A2697" i="4"/>
  <c r="B2697" i="4"/>
  <c r="C2697" i="4"/>
  <c r="D2697" i="4"/>
  <c r="E2697" i="4"/>
  <c r="F2697" i="4"/>
  <c r="G2697" i="4"/>
  <c r="H2697" i="4"/>
  <c r="I2697" i="4"/>
  <c r="J2697" i="4"/>
  <c r="K2697" i="4"/>
  <c r="L2697" i="4" s="1"/>
  <c r="A2698" i="4"/>
  <c r="B2698" i="4"/>
  <c r="C2698" i="4"/>
  <c r="D2698" i="4"/>
  <c r="E2698" i="4"/>
  <c r="F2698" i="4"/>
  <c r="G2698" i="4"/>
  <c r="H2698" i="4"/>
  <c r="I2698" i="4"/>
  <c r="J2698" i="4"/>
  <c r="K2698" i="4"/>
  <c r="L2698" i="4" s="1"/>
  <c r="A2699" i="4"/>
  <c r="B2699" i="4"/>
  <c r="C2699" i="4"/>
  <c r="D2699" i="4"/>
  <c r="E2699" i="4"/>
  <c r="F2699" i="4"/>
  <c r="G2699" i="4"/>
  <c r="H2699" i="4"/>
  <c r="I2699" i="4"/>
  <c r="J2699" i="4"/>
  <c r="K2699" i="4"/>
  <c r="L2699" i="4" s="1"/>
  <c r="A2700" i="4"/>
  <c r="B2700" i="4"/>
  <c r="C2700" i="4"/>
  <c r="D2700" i="4"/>
  <c r="E2700" i="4"/>
  <c r="F2700" i="4"/>
  <c r="G2700" i="4"/>
  <c r="H2700" i="4"/>
  <c r="I2700" i="4"/>
  <c r="J2700" i="4"/>
  <c r="K2700" i="4"/>
  <c r="L2700" i="4" s="1"/>
  <c r="A2701" i="4"/>
  <c r="B2701" i="4"/>
  <c r="C2701" i="4"/>
  <c r="D2701" i="4"/>
  <c r="E2701" i="4"/>
  <c r="F2701" i="4"/>
  <c r="G2701" i="4"/>
  <c r="H2701" i="4"/>
  <c r="I2701" i="4"/>
  <c r="J2701" i="4"/>
  <c r="K2701" i="4"/>
  <c r="L2701" i="4" s="1"/>
  <c r="A2702" i="4"/>
  <c r="B2702" i="4"/>
  <c r="C2702" i="4"/>
  <c r="D2702" i="4"/>
  <c r="E2702" i="4"/>
  <c r="F2702" i="4"/>
  <c r="G2702" i="4"/>
  <c r="H2702" i="4"/>
  <c r="I2702" i="4"/>
  <c r="J2702" i="4"/>
  <c r="K2702" i="4"/>
  <c r="L2702" i="4" s="1"/>
  <c r="A2703" i="4"/>
  <c r="B2703" i="4"/>
  <c r="C2703" i="4"/>
  <c r="D2703" i="4"/>
  <c r="E2703" i="4"/>
  <c r="F2703" i="4"/>
  <c r="G2703" i="4"/>
  <c r="H2703" i="4"/>
  <c r="I2703" i="4"/>
  <c r="J2703" i="4"/>
  <c r="K2703" i="4"/>
  <c r="L2703" i="4" s="1"/>
  <c r="A2704" i="4"/>
  <c r="B2704" i="4"/>
  <c r="C2704" i="4"/>
  <c r="D2704" i="4"/>
  <c r="E2704" i="4"/>
  <c r="F2704" i="4"/>
  <c r="G2704" i="4"/>
  <c r="H2704" i="4"/>
  <c r="I2704" i="4"/>
  <c r="J2704" i="4"/>
  <c r="K2704" i="4"/>
  <c r="L2704" i="4" s="1"/>
  <c r="A2705" i="4"/>
  <c r="B2705" i="4"/>
  <c r="C2705" i="4"/>
  <c r="D2705" i="4"/>
  <c r="E2705" i="4"/>
  <c r="F2705" i="4"/>
  <c r="G2705" i="4"/>
  <c r="H2705" i="4"/>
  <c r="I2705" i="4"/>
  <c r="J2705" i="4"/>
  <c r="K2705" i="4"/>
  <c r="L2705" i="4" s="1"/>
  <c r="A2706" i="4"/>
  <c r="B2706" i="4"/>
  <c r="C2706" i="4"/>
  <c r="D2706" i="4"/>
  <c r="E2706" i="4"/>
  <c r="F2706" i="4"/>
  <c r="G2706" i="4"/>
  <c r="H2706" i="4"/>
  <c r="I2706" i="4"/>
  <c r="J2706" i="4"/>
  <c r="K2706" i="4"/>
  <c r="L2706" i="4" s="1"/>
  <c r="A2707" i="4"/>
  <c r="B2707" i="4"/>
  <c r="C2707" i="4"/>
  <c r="D2707" i="4"/>
  <c r="E2707" i="4"/>
  <c r="F2707" i="4"/>
  <c r="G2707" i="4"/>
  <c r="H2707" i="4"/>
  <c r="I2707" i="4"/>
  <c r="J2707" i="4"/>
  <c r="K2707" i="4"/>
  <c r="L2707" i="4" s="1"/>
  <c r="A2708" i="4"/>
  <c r="B2708" i="4"/>
  <c r="C2708" i="4"/>
  <c r="D2708" i="4"/>
  <c r="E2708" i="4"/>
  <c r="F2708" i="4"/>
  <c r="G2708" i="4"/>
  <c r="H2708" i="4"/>
  <c r="I2708" i="4"/>
  <c r="J2708" i="4"/>
  <c r="K2708" i="4"/>
  <c r="L2708" i="4" s="1"/>
  <c r="A2709" i="4"/>
  <c r="B2709" i="4"/>
  <c r="C2709" i="4"/>
  <c r="D2709" i="4"/>
  <c r="E2709" i="4"/>
  <c r="F2709" i="4"/>
  <c r="G2709" i="4"/>
  <c r="H2709" i="4"/>
  <c r="I2709" i="4"/>
  <c r="J2709" i="4"/>
  <c r="K2709" i="4"/>
  <c r="L2709" i="4" s="1"/>
  <c r="A2710" i="4"/>
  <c r="B2710" i="4"/>
  <c r="C2710" i="4"/>
  <c r="D2710" i="4"/>
  <c r="E2710" i="4"/>
  <c r="F2710" i="4"/>
  <c r="G2710" i="4"/>
  <c r="H2710" i="4"/>
  <c r="I2710" i="4"/>
  <c r="J2710" i="4"/>
  <c r="K2710" i="4"/>
  <c r="L2710" i="4" s="1"/>
  <c r="A2711" i="4"/>
  <c r="B2711" i="4"/>
  <c r="C2711" i="4"/>
  <c r="D2711" i="4"/>
  <c r="E2711" i="4"/>
  <c r="F2711" i="4"/>
  <c r="G2711" i="4"/>
  <c r="H2711" i="4"/>
  <c r="I2711" i="4"/>
  <c r="J2711" i="4"/>
  <c r="K2711" i="4"/>
  <c r="L2711" i="4" s="1"/>
  <c r="A2712" i="4"/>
  <c r="B2712" i="4"/>
  <c r="C2712" i="4"/>
  <c r="D2712" i="4"/>
  <c r="E2712" i="4"/>
  <c r="F2712" i="4"/>
  <c r="G2712" i="4"/>
  <c r="H2712" i="4"/>
  <c r="I2712" i="4"/>
  <c r="J2712" i="4"/>
  <c r="K2712" i="4"/>
  <c r="L2712" i="4" s="1"/>
  <c r="A2713" i="4"/>
  <c r="B2713" i="4"/>
  <c r="C2713" i="4"/>
  <c r="D2713" i="4"/>
  <c r="E2713" i="4"/>
  <c r="F2713" i="4"/>
  <c r="G2713" i="4"/>
  <c r="H2713" i="4"/>
  <c r="I2713" i="4"/>
  <c r="J2713" i="4"/>
  <c r="K2713" i="4"/>
  <c r="L2713" i="4" s="1"/>
  <c r="A2714" i="4"/>
  <c r="B2714" i="4"/>
  <c r="C2714" i="4"/>
  <c r="D2714" i="4"/>
  <c r="E2714" i="4"/>
  <c r="F2714" i="4"/>
  <c r="G2714" i="4"/>
  <c r="H2714" i="4"/>
  <c r="I2714" i="4"/>
  <c r="J2714" i="4"/>
  <c r="K2714" i="4"/>
  <c r="L2714" i="4" s="1"/>
  <c r="A2715" i="4"/>
  <c r="B2715" i="4"/>
  <c r="C2715" i="4"/>
  <c r="D2715" i="4"/>
  <c r="E2715" i="4"/>
  <c r="F2715" i="4"/>
  <c r="G2715" i="4"/>
  <c r="H2715" i="4"/>
  <c r="I2715" i="4"/>
  <c r="J2715" i="4"/>
  <c r="K2715" i="4"/>
  <c r="L2715" i="4" s="1"/>
  <c r="A2716" i="4"/>
  <c r="B2716" i="4"/>
  <c r="C2716" i="4"/>
  <c r="D2716" i="4"/>
  <c r="E2716" i="4"/>
  <c r="F2716" i="4"/>
  <c r="G2716" i="4"/>
  <c r="H2716" i="4"/>
  <c r="I2716" i="4"/>
  <c r="J2716" i="4"/>
  <c r="K2716" i="4"/>
  <c r="L2716" i="4" s="1"/>
  <c r="A2717" i="4"/>
  <c r="B2717" i="4"/>
  <c r="C2717" i="4"/>
  <c r="D2717" i="4"/>
  <c r="E2717" i="4"/>
  <c r="F2717" i="4"/>
  <c r="G2717" i="4"/>
  <c r="H2717" i="4"/>
  <c r="I2717" i="4"/>
  <c r="J2717" i="4"/>
  <c r="K2717" i="4"/>
  <c r="L2717" i="4" s="1"/>
  <c r="A2718" i="4"/>
  <c r="B2718" i="4"/>
  <c r="C2718" i="4"/>
  <c r="D2718" i="4"/>
  <c r="E2718" i="4"/>
  <c r="F2718" i="4"/>
  <c r="G2718" i="4"/>
  <c r="H2718" i="4"/>
  <c r="I2718" i="4"/>
  <c r="J2718" i="4"/>
  <c r="K2718" i="4"/>
  <c r="L2718" i="4" s="1"/>
  <c r="A2719" i="4"/>
  <c r="B2719" i="4"/>
  <c r="C2719" i="4"/>
  <c r="D2719" i="4"/>
  <c r="E2719" i="4"/>
  <c r="F2719" i="4"/>
  <c r="G2719" i="4"/>
  <c r="H2719" i="4"/>
  <c r="I2719" i="4"/>
  <c r="J2719" i="4"/>
  <c r="K2719" i="4"/>
  <c r="L2719" i="4" s="1"/>
  <c r="A2720" i="4"/>
  <c r="B2720" i="4"/>
  <c r="C2720" i="4"/>
  <c r="D2720" i="4"/>
  <c r="E2720" i="4"/>
  <c r="F2720" i="4"/>
  <c r="G2720" i="4"/>
  <c r="H2720" i="4"/>
  <c r="I2720" i="4"/>
  <c r="J2720" i="4"/>
  <c r="K2720" i="4"/>
  <c r="L2720" i="4" s="1"/>
  <c r="A2721" i="4"/>
  <c r="B2721" i="4"/>
  <c r="C2721" i="4"/>
  <c r="D2721" i="4"/>
  <c r="E2721" i="4"/>
  <c r="F2721" i="4"/>
  <c r="G2721" i="4"/>
  <c r="H2721" i="4"/>
  <c r="I2721" i="4"/>
  <c r="J2721" i="4"/>
  <c r="K2721" i="4"/>
  <c r="L2721" i="4" s="1"/>
  <c r="A2722" i="4"/>
  <c r="B2722" i="4"/>
  <c r="C2722" i="4"/>
  <c r="D2722" i="4"/>
  <c r="E2722" i="4"/>
  <c r="F2722" i="4"/>
  <c r="G2722" i="4"/>
  <c r="H2722" i="4"/>
  <c r="I2722" i="4"/>
  <c r="J2722" i="4"/>
  <c r="K2722" i="4"/>
  <c r="L2722" i="4" s="1"/>
  <c r="A2723" i="4"/>
  <c r="B2723" i="4"/>
  <c r="C2723" i="4"/>
  <c r="D2723" i="4"/>
  <c r="E2723" i="4"/>
  <c r="F2723" i="4"/>
  <c r="G2723" i="4"/>
  <c r="H2723" i="4"/>
  <c r="I2723" i="4"/>
  <c r="J2723" i="4"/>
  <c r="K2723" i="4"/>
  <c r="L2723" i="4" s="1"/>
  <c r="A2724" i="4"/>
  <c r="B2724" i="4"/>
  <c r="C2724" i="4"/>
  <c r="D2724" i="4"/>
  <c r="E2724" i="4"/>
  <c r="F2724" i="4"/>
  <c r="G2724" i="4"/>
  <c r="H2724" i="4"/>
  <c r="I2724" i="4"/>
  <c r="J2724" i="4"/>
  <c r="K2724" i="4"/>
  <c r="L2724" i="4" s="1"/>
  <c r="A2725" i="4"/>
  <c r="B2725" i="4"/>
  <c r="C2725" i="4"/>
  <c r="D2725" i="4"/>
  <c r="E2725" i="4"/>
  <c r="F2725" i="4"/>
  <c r="G2725" i="4"/>
  <c r="H2725" i="4"/>
  <c r="I2725" i="4"/>
  <c r="J2725" i="4"/>
  <c r="K2725" i="4"/>
  <c r="L2725" i="4" s="1"/>
  <c r="A2726" i="4"/>
  <c r="B2726" i="4"/>
  <c r="C2726" i="4"/>
  <c r="D2726" i="4"/>
  <c r="E2726" i="4"/>
  <c r="F2726" i="4"/>
  <c r="G2726" i="4"/>
  <c r="H2726" i="4"/>
  <c r="I2726" i="4"/>
  <c r="J2726" i="4"/>
  <c r="K2726" i="4"/>
  <c r="L2726" i="4" s="1"/>
  <c r="A2727" i="4"/>
  <c r="B2727" i="4"/>
  <c r="C2727" i="4"/>
  <c r="D2727" i="4"/>
  <c r="E2727" i="4"/>
  <c r="F2727" i="4"/>
  <c r="G2727" i="4"/>
  <c r="H2727" i="4"/>
  <c r="I2727" i="4"/>
  <c r="J2727" i="4"/>
  <c r="K2727" i="4"/>
  <c r="L2727" i="4" s="1"/>
  <c r="A2728" i="4"/>
  <c r="B2728" i="4"/>
  <c r="C2728" i="4"/>
  <c r="D2728" i="4"/>
  <c r="E2728" i="4"/>
  <c r="F2728" i="4"/>
  <c r="G2728" i="4"/>
  <c r="H2728" i="4"/>
  <c r="I2728" i="4"/>
  <c r="J2728" i="4"/>
  <c r="K2728" i="4"/>
  <c r="L2728" i="4" s="1"/>
  <c r="A2729" i="4"/>
  <c r="B2729" i="4"/>
  <c r="C2729" i="4"/>
  <c r="D2729" i="4"/>
  <c r="E2729" i="4"/>
  <c r="F2729" i="4"/>
  <c r="G2729" i="4"/>
  <c r="H2729" i="4"/>
  <c r="I2729" i="4"/>
  <c r="J2729" i="4"/>
  <c r="K2729" i="4"/>
  <c r="L2729" i="4" s="1"/>
  <c r="A2730" i="4"/>
  <c r="B2730" i="4"/>
  <c r="C2730" i="4"/>
  <c r="D2730" i="4"/>
  <c r="E2730" i="4"/>
  <c r="F2730" i="4"/>
  <c r="G2730" i="4"/>
  <c r="H2730" i="4"/>
  <c r="I2730" i="4"/>
  <c r="J2730" i="4"/>
  <c r="K2730" i="4"/>
  <c r="L2730" i="4" s="1"/>
  <c r="A2731" i="4"/>
  <c r="B2731" i="4"/>
  <c r="C2731" i="4"/>
  <c r="D2731" i="4"/>
  <c r="E2731" i="4"/>
  <c r="F2731" i="4"/>
  <c r="G2731" i="4"/>
  <c r="H2731" i="4"/>
  <c r="I2731" i="4"/>
  <c r="J2731" i="4"/>
  <c r="K2731" i="4"/>
  <c r="L2731" i="4" s="1"/>
  <c r="A2732" i="4"/>
  <c r="B2732" i="4"/>
  <c r="C2732" i="4"/>
  <c r="D2732" i="4"/>
  <c r="E2732" i="4"/>
  <c r="F2732" i="4"/>
  <c r="G2732" i="4"/>
  <c r="H2732" i="4"/>
  <c r="I2732" i="4"/>
  <c r="J2732" i="4"/>
  <c r="K2732" i="4"/>
  <c r="L2732" i="4" s="1"/>
  <c r="A2733" i="4"/>
  <c r="B2733" i="4"/>
  <c r="C2733" i="4"/>
  <c r="D2733" i="4"/>
  <c r="E2733" i="4"/>
  <c r="F2733" i="4"/>
  <c r="G2733" i="4"/>
  <c r="H2733" i="4"/>
  <c r="I2733" i="4"/>
  <c r="J2733" i="4"/>
  <c r="K2733" i="4"/>
  <c r="L2733" i="4" s="1"/>
  <c r="A2734" i="4"/>
  <c r="B2734" i="4"/>
  <c r="C2734" i="4"/>
  <c r="D2734" i="4"/>
  <c r="E2734" i="4"/>
  <c r="F2734" i="4"/>
  <c r="G2734" i="4"/>
  <c r="H2734" i="4"/>
  <c r="I2734" i="4"/>
  <c r="J2734" i="4"/>
  <c r="K2734" i="4"/>
  <c r="L2734" i="4" s="1"/>
  <c r="A2735" i="4"/>
  <c r="B2735" i="4"/>
  <c r="C2735" i="4"/>
  <c r="D2735" i="4"/>
  <c r="E2735" i="4"/>
  <c r="F2735" i="4"/>
  <c r="G2735" i="4"/>
  <c r="H2735" i="4"/>
  <c r="I2735" i="4"/>
  <c r="J2735" i="4"/>
  <c r="K2735" i="4"/>
  <c r="L2735" i="4" s="1"/>
  <c r="A2736" i="4"/>
  <c r="B2736" i="4"/>
  <c r="C2736" i="4"/>
  <c r="D2736" i="4"/>
  <c r="E2736" i="4"/>
  <c r="F2736" i="4"/>
  <c r="G2736" i="4"/>
  <c r="H2736" i="4"/>
  <c r="I2736" i="4"/>
  <c r="J2736" i="4"/>
  <c r="K2736" i="4"/>
  <c r="L2736" i="4" s="1"/>
  <c r="A2737" i="4"/>
  <c r="B2737" i="4"/>
  <c r="C2737" i="4"/>
  <c r="D2737" i="4"/>
  <c r="E2737" i="4"/>
  <c r="F2737" i="4"/>
  <c r="G2737" i="4"/>
  <c r="H2737" i="4"/>
  <c r="I2737" i="4"/>
  <c r="J2737" i="4"/>
  <c r="K2737" i="4"/>
  <c r="L2737" i="4" s="1"/>
  <c r="A2738" i="4"/>
  <c r="B2738" i="4"/>
  <c r="C2738" i="4"/>
  <c r="D2738" i="4"/>
  <c r="E2738" i="4"/>
  <c r="F2738" i="4"/>
  <c r="G2738" i="4"/>
  <c r="H2738" i="4"/>
  <c r="I2738" i="4"/>
  <c r="J2738" i="4"/>
  <c r="K2738" i="4"/>
  <c r="L2738" i="4" s="1"/>
  <c r="A2739" i="4"/>
  <c r="B2739" i="4"/>
  <c r="C2739" i="4"/>
  <c r="D2739" i="4"/>
  <c r="E2739" i="4"/>
  <c r="F2739" i="4"/>
  <c r="G2739" i="4"/>
  <c r="H2739" i="4"/>
  <c r="I2739" i="4"/>
  <c r="J2739" i="4"/>
  <c r="K2739" i="4"/>
  <c r="L2739" i="4" s="1"/>
  <c r="A2740" i="4"/>
  <c r="B2740" i="4"/>
  <c r="C2740" i="4"/>
  <c r="D2740" i="4"/>
  <c r="E2740" i="4"/>
  <c r="F2740" i="4"/>
  <c r="G2740" i="4"/>
  <c r="H2740" i="4"/>
  <c r="I2740" i="4"/>
  <c r="J2740" i="4"/>
  <c r="K2740" i="4"/>
  <c r="L2740" i="4" s="1"/>
  <c r="A2741" i="4"/>
  <c r="B2741" i="4"/>
  <c r="C2741" i="4"/>
  <c r="D2741" i="4"/>
  <c r="E2741" i="4"/>
  <c r="F2741" i="4"/>
  <c r="G2741" i="4"/>
  <c r="H2741" i="4"/>
  <c r="I2741" i="4"/>
  <c r="J2741" i="4"/>
  <c r="K2741" i="4"/>
  <c r="L2741" i="4" s="1"/>
  <c r="A2742" i="4"/>
  <c r="B2742" i="4"/>
  <c r="C2742" i="4"/>
  <c r="D2742" i="4"/>
  <c r="E2742" i="4"/>
  <c r="F2742" i="4"/>
  <c r="G2742" i="4"/>
  <c r="H2742" i="4"/>
  <c r="I2742" i="4"/>
  <c r="J2742" i="4"/>
  <c r="K2742" i="4"/>
  <c r="L2742" i="4" s="1"/>
  <c r="A2743" i="4"/>
  <c r="B2743" i="4"/>
  <c r="C2743" i="4"/>
  <c r="D2743" i="4"/>
  <c r="E2743" i="4"/>
  <c r="F2743" i="4"/>
  <c r="G2743" i="4"/>
  <c r="H2743" i="4"/>
  <c r="I2743" i="4"/>
  <c r="J2743" i="4"/>
  <c r="K2743" i="4"/>
  <c r="L2743" i="4" s="1"/>
  <c r="A2744" i="4"/>
  <c r="B2744" i="4"/>
  <c r="C2744" i="4"/>
  <c r="D2744" i="4"/>
  <c r="E2744" i="4"/>
  <c r="F2744" i="4"/>
  <c r="G2744" i="4"/>
  <c r="H2744" i="4"/>
  <c r="I2744" i="4"/>
  <c r="J2744" i="4"/>
  <c r="K2744" i="4"/>
  <c r="L2744" i="4" s="1"/>
  <c r="A2745" i="4"/>
  <c r="B2745" i="4"/>
  <c r="C2745" i="4"/>
  <c r="D2745" i="4"/>
  <c r="E2745" i="4"/>
  <c r="F2745" i="4"/>
  <c r="G2745" i="4"/>
  <c r="H2745" i="4"/>
  <c r="I2745" i="4"/>
  <c r="J2745" i="4"/>
  <c r="K2745" i="4"/>
  <c r="L2745" i="4" s="1"/>
  <c r="A2746" i="4"/>
  <c r="B2746" i="4"/>
  <c r="C2746" i="4"/>
  <c r="D2746" i="4"/>
  <c r="E2746" i="4"/>
  <c r="F2746" i="4"/>
  <c r="G2746" i="4"/>
  <c r="H2746" i="4"/>
  <c r="I2746" i="4"/>
  <c r="J2746" i="4"/>
  <c r="K2746" i="4"/>
  <c r="L2746" i="4" s="1"/>
  <c r="A2747" i="4"/>
  <c r="B2747" i="4"/>
  <c r="C2747" i="4"/>
  <c r="D2747" i="4"/>
  <c r="E2747" i="4"/>
  <c r="F2747" i="4"/>
  <c r="G2747" i="4"/>
  <c r="H2747" i="4"/>
  <c r="I2747" i="4"/>
  <c r="J2747" i="4"/>
  <c r="K2747" i="4"/>
  <c r="L2747" i="4" s="1"/>
  <c r="A2748" i="4"/>
  <c r="B2748" i="4"/>
  <c r="C2748" i="4"/>
  <c r="D2748" i="4"/>
  <c r="E2748" i="4"/>
  <c r="F2748" i="4"/>
  <c r="G2748" i="4"/>
  <c r="H2748" i="4"/>
  <c r="I2748" i="4"/>
  <c r="J2748" i="4"/>
  <c r="K2748" i="4"/>
  <c r="L2748" i="4" s="1"/>
  <c r="A2749" i="4"/>
  <c r="B2749" i="4"/>
  <c r="C2749" i="4"/>
  <c r="D2749" i="4"/>
  <c r="E2749" i="4"/>
  <c r="F2749" i="4"/>
  <c r="G2749" i="4"/>
  <c r="H2749" i="4"/>
  <c r="I2749" i="4"/>
  <c r="J2749" i="4"/>
  <c r="K2749" i="4"/>
  <c r="L2749" i="4" s="1"/>
  <c r="A2750" i="4"/>
  <c r="B2750" i="4"/>
  <c r="C2750" i="4"/>
  <c r="D2750" i="4"/>
  <c r="E2750" i="4"/>
  <c r="F2750" i="4"/>
  <c r="G2750" i="4"/>
  <c r="H2750" i="4"/>
  <c r="I2750" i="4"/>
  <c r="J2750" i="4"/>
  <c r="K2750" i="4"/>
  <c r="L2750" i="4" s="1"/>
  <c r="A2751" i="4"/>
  <c r="B2751" i="4"/>
  <c r="C2751" i="4"/>
  <c r="D2751" i="4"/>
  <c r="E2751" i="4"/>
  <c r="F2751" i="4"/>
  <c r="G2751" i="4"/>
  <c r="H2751" i="4"/>
  <c r="I2751" i="4"/>
  <c r="J2751" i="4"/>
  <c r="K2751" i="4"/>
  <c r="L2751" i="4" s="1"/>
  <c r="A2752" i="4"/>
  <c r="B2752" i="4"/>
  <c r="C2752" i="4"/>
  <c r="D2752" i="4"/>
  <c r="E2752" i="4"/>
  <c r="F2752" i="4"/>
  <c r="G2752" i="4"/>
  <c r="H2752" i="4"/>
  <c r="I2752" i="4"/>
  <c r="J2752" i="4"/>
  <c r="K2752" i="4"/>
  <c r="L2752" i="4" s="1"/>
  <c r="A2753" i="4"/>
  <c r="B2753" i="4"/>
  <c r="C2753" i="4"/>
  <c r="D2753" i="4"/>
  <c r="E2753" i="4"/>
  <c r="F2753" i="4"/>
  <c r="G2753" i="4"/>
  <c r="H2753" i="4"/>
  <c r="I2753" i="4"/>
  <c r="J2753" i="4"/>
  <c r="K2753" i="4"/>
  <c r="L2753" i="4" s="1"/>
  <c r="A2754" i="4"/>
  <c r="B2754" i="4"/>
  <c r="C2754" i="4"/>
  <c r="D2754" i="4"/>
  <c r="E2754" i="4"/>
  <c r="F2754" i="4"/>
  <c r="G2754" i="4"/>
  <c r="H2754" i="4"/>
  <c r="I2754" i="4"/>
  <c r="J2754" i="4"/>
  <c r="K2754" i="4"/>
  <c r="L2754" i="4" s="1"/>
  <c r="A2755" i="4"/>
  <c r="B2755" i="4"/>
  <c r="C2755" i="4"/>
  <c r="D2755" i="4"/>
  <c r="E2755" i="4"/>
  <c r="F2755" i="4"/>
  <c r="G2755" i="4"/>
  <c r="H2755" i="4"/>
  <c r="I2755" i="4"/>
  <c r="J2755" i="4"/>
  <c r="K2755" i="4"/>
  <c r="L2755" i="4" s="1"/>
  <c r="A2756" i="4"/>
  <c r="B2756" i="4"/>
  <c r="C2756" i="4"/>
  <c r="D2756" i="4"/>
  <c r="E2756" i="4"/>
  <c r="F2756" i="4"/>
  <c r="G2756" i="4"/>
  <c r="H2756" i="4"/>
  <c r="I2756" i="4"/>
  <c r="J2756" i="4"/>
  <c r="K2756" i="4"/>
  <c r="L2756" i="4" s="1"/>
  <c r="A2757" i="4"/>
  <c r="B2757" i="4"/>
  <c r="C2757" i="4"/>
  <c r="D2757" i="4"/>
  <c r="E2757" i="4"/>
  <c r="F2757" i="4"/>
  <c r="G2757" i="4"/>
  <c r="H2757" i="4"/>
  <c r="I2757" i="4"/>
  <c r="J2757" i="4"/>
  <c r="K2757" i="4"/>
  <c r="L2757" i="4" s="1"/>
  <c r="A2758" i="4"/>
  <c r="B2758" i="4"/>
  <c r="C2758" i="4"/>
  <c r="D2758" i="4"/>
  <c r="E2758" i="4"/>
  <c r="F2758" i="4"/>
  <c r="G2758" i="4"/>
  <c r="H2758" i="4"/>
  <c r="I2758" i="4"/>
  <c r="J2758" i="4"/>
  <c r="K2758" i="4"/>
  <c r="L2758" i="4" s="1"/>
  <c r="A2759" i="4"/>
  <c r="B2759" i="4"/>
  <c r="C2759" i="4"/>
  <c r="D2759" i="4"/>
  <c r="E2759" i="4"/>
  <c r="F2759" i="4"/>
  <c r="G2759" i="4"/>
  <c r="H2759" i="4"/>
  <c r="I2759" i="4"/>
  <c r="J2759" i="4"/>
  <c r="K2759" i="4"/>
  <c r="L2759" i="4" s="1"/>
  <c r="A2760" i="4"/>
  <c r="B2760" i="4"/>
  <c r="C2760" i="4"/>
  <c r="D2760" i="4"/>
  <c r="E2760" i="4"/>
  <c r="F2760" i="4"/>
  <c r="G2760" i="4"/>
  <c r="H2760" i="4"/>
  <c r="I2760" i="4"/>
  <c r="J2760" i="4"/>
  <c r="K2760" i="4"/>
  <c r="L2760" i="4" s="1"/>
  <c r="A2761" i="4"/>
  <c r="B2761" i="4"/>
  <c r="C2761" i="4"/>
  <c r="D2761" i="4"/>
  <c r="E2761" i="4"/>
  <c r="F2761" i="4"/>
  <c r="G2761" i="4"/>
  <c r="H2761" i="4"/>
  <c r="I2761" i="4"/>
  <c r="J2761" i="4"/>
  <c r="K2761" i="4"/>
  <c r="L2761" i="4" s="1"/>
  <c r="A2762" i="4"/>
  <c r="B2762" i="4"/>
  <c r="C2762" i="4"/>
  <c r="D2762" i="4"/>
  <c r="E2762" i="4"/>
  <c r="F2762" i="4"/>
  <c r="G2762" i="4"/>
  <c r="H2762" i="4"/>
  <c r="I2762" i="4"/>
  <c r="J2762" i="4"/>
  <c r="K2762" i="4"/>
  <c r="L2762" i="4" s="1"/>
  <c r="A2763" i="4"/>
  <c r="B2763" i="4"/>
  <c r="C2763" i="4"/>
  <c r="D2763" i="4"/>
  <c r="E2763" i="4"/>
  <c r="F2763" i="4"/>
  <c r="G2763" i="4"/>
  <c r="H2763" i="4"/>
  <c r="I2763" i="4"/>
  <c r="J2763" i="4"/>
  <c r="K2763" i="4"/>
  <c r="L2763" i="4" s="1"/>
  <c r="A2764" i="4"/>
  <c r="B2764" i="4"/>
  <c r="C2764" i="4"/>
  <c r="D2764" i="4"/>
  <c r="E2764" i="4"/>
  <c r="F2764" i="4"/>
  <c r="G2764" i="4"/>
  <c r="H2764" i="4"/>
  <c r="I2764" i="4"/>
  <c r="J2764" i="4"/>
  <c r="K2764" i="4"/>
  <c r="L2764" i="4" s="1"/>
  <c r="A2765" i="4"/>
  <c r="B2765" i="4"/>
  <c r="C2765" i="4"/>
  <c r="D2765" i="4"/>
  <c r="E2765" i="4"/>
  <c r="F2765" i="4"/>
  <c r="G2765" i="4"/>
  <c r="H2765" i="4"/>
  <c r="I2765" i="4"/>
  <c r="J2765" i="4"/>
  <c r="K2765" i="4"/>
  <c r="L2765" i="4" s="1"/>
  <c r="A2766" i="4"/>
  <c r="B2766" i="4"/>
  <c r="C2766" i="4"/>
  <c r="D2766" i="4"/>
  <c r="E2766" i="4"/>
  <c r="F2766" i="4"/>
  <c r="G2766" i="4"/>
  <c r="H2766" i="4"/>
  <c r="I2766" i="4"/>
  <c r="J2766" i="4"/>
  <c r="K2766" i="4"/>
  <c r="L2766" i="4" s="1"/>
  <c r="A2767" i="4"/>
  <c r="B2767" i="4"/>
  <c r="C2767" i="4"/>
  <c r="D2767" i="4"/>
  <c r="E2767" i="4"/>
  <c r="F2767" i="4"/>
  <c r="G2767" i="4"/>
  <c r="H2767" i="4"/>
  <c r="I2767" i="4"/>
  <c r="J2767" i="4"/>
  <c r="K2767" i="4"/>
  <c r="L2767" i="4" s="1"/>
  <c r="A2768" i="4"/>
  <c r="B2768" i="4"/>
  <c r="C2768" i="4"/>
  <c r="D2768" i="4"/>
  <c r="E2768" i="4"/>
  <c r="F2768" i="4"/>
  <c r="G2768" i="4"/>
  <c r="H2768" i="4"/>
  <c r="I2768" i="4"/>
  <c r="J2768" i="4"/>
  <c r="K2768" i="4"/>
  <c r="L2768" i="4" s="1"/>
  <c r="A2769" i="4"/>
  <c r="B2769" i="4"/>
  <c r="C2769" i="4"/>
  <c r="D2769" i="4"/>
  <c r="E2769" i="4"/>
  <c r="F2769" i="4"/>
  <c r="G2769" i="4"/>
  <c r="H2769" i="4"/>
  <c r="I2769" i="4"/>
  <c r="J2769" i="4"/>
  <c r="K2769" i="4"/>
  <c r="L2769" i="4" s="1"/>
  <c r="A2770" i="4"/>
  <c r="B2770" i="4"/>
  <c r="C2770" i="4"/>
  <c r="D2770" i="4"/>
  <c r="E2770" i="4"/>
  <c r="F2770" i="4"/>
  <c r="G2770" i="4"/>
  <c r="H2770" i="4"/>
  <c r="I2770" i="4"/>
  <c r="J2770" i="4"/>
  <c r="K2770" i="4"/>
  <c r="L2770" i="4" s="1"/>
  <c r="A2771" i="4"/>
  <c r="B2771" i="4"/>
  <c r="C2771" i="4"/>
  <c r="D2771" i="4"/>
  <c r="E2771" i="4"/>
  <c r="F2771" i="4"/>
  <c r="G2771" i="4"/>
  <c r="H2771" i="4"/>
  <c r="I2771" i="4"/>
  <c r="J2771" i="4"/>
  <c r="K2771" i="4"/>
  <c r="L2771" i="4" s="1"/>
  <c r="A2772" i="4"/>
  <c r="B2772" i="4"/>
  <c r="C2772" i="4"/>
  <c r="D2772" i="4"/>
  <c r="E2772" i="4"/>
  <c r="F2772" i="4"/>
  <c r="G2772" i="4"/>
  <c r="H2772" i="4"/>
  <c r="I2772" i="4"/>
  <c r="J2772" i="4"/>
  <c r="K2772" i="4"/>
  <c r="L2772" i="4" s="1"/>
  <c r="A2773" i="4"/>
  <c r="B2773" i="4"/>
  <c r="C2773" i="4"/>
  <c r="D2773" i="4"/>
  <c r="E2773" i="4"/>
  <c r="F2773" i="4"/>
  <c r="G2773" i="4"/>
  <c r="H2773" i="4"/>
  <c r="I2773" i="4"/>
  <c r="J2773" i="4"/>
  <c r="K2773" i="4"/>
  <c r="L2773" i="4" s="1"/>
  <c r="A2774" i="4"/>
  <c r="B2774" i="4"/>
  <c r="C2774" i="4"/>
  <c r="D2774" i="4"/>
  <c r="E2774" i="4"/>
  <c r="F2774" i="4"/>
  <c r="G2774" i="4"/>
  <c r="H2774" i="4"/>
  <c r="I2774" i="4"/>
  <c r="J2774" i="4"/>
  <c r="K2774" i="4"/>
  <c r="L2774" i="4" s="1"/>
  <c r="A2775" i="4"/>
  <c r="B2775" i="4"/>
  <c r="C2775" i="4"/>
  <c r="D2775" i="4"/>
  <c r="E2775" i="4"/>
  <c r="F2775" i="4"/>
  <c r="G2775" i="4"/>
  <c r="H2775" i="4"/>
  <c r="I2775" i="4"/>
  <c r="J2775" i="4"/>
  <c r="K2775" i="4"/>
  <c r="L2775" i="4" s="1"/>
  <c r="A2776" i="4"/>
  <c r="B2776" i="4"/>
  <c r="C2776" i="4"/>
  <c r="D2776" i="4"/>
  <c r="E2776" i="4"/>
  <c r="F2776" i="4"/>
  <c r="G2776" i="4"/>
  <c r="H2776" i="4"/>
  <c r="I2776" i="4"/>
  <c r="J2776" i="4"/>
  <c r="K2776" i="4"/>
  <c r="L2776" i="4" s="1"/>
  <c r="A2777" i="4"/>
  <c r="B2777" i="4"/>
  <c r="C2777" i="4"/>
  <c r="D2777" i="4"/>
  <c r="E2777" i="4"/>
  <c r="F2777" i="4"/>
  <c r="G2777" i="4"/>
  <c r="H2777" i="4"/>
  <c r="I2777" i="4"/>
  <c r="J2777" i="4"/>
  <c r="K2777" i="4"/>
  <c r="L2777" i="4" s="1"/>
  <c r="A2778" i="4"/>
  <c r="B2778" i="4"/>
  <c r="C2778" i="4"/>
  <c r="D2778" i="4"/>
  <c r="E2778" i="4"/>
  <c r="F2778" i="4"/>
  <c r="G2778" i="4"/>
  <c r="H2778" i="4"/>
  <c r="I2778" i="4"/>
  <c r="J2778" i="4"/>
  <c r="K2778" i="4"/>
  <c r="L2778" i="4" s="1"/>
  <c r="A2779" i="4"/>
  <c r="B2779" i="4"/>
  <c r="C2779" i="4"/>
  <c r="D2779" i="4"/>
  <c r="E2779" i="4"/>
  <c r="F2779" i="4"/>
  <c r="G2779" i="4"/>
  <c r="H2779" i="4"/>
  <c r="I2779" i="4"/>
  <c r="J2779" i="4"/>
  <c r="K2779" i="4"/>
  <c r="L2779" i="4" s="1"/>
  <c r="A2780" i="4"/>
  <c r="B2780" i="4"/>
  <c r="C2780" i="4"/>
  <c r="D2780" i="4"/>
  <c r="E2780" i="4"/>
  <c r="F2780" i="4"/>
  <c r="G2780" i="4"/>
  <c r="H2780" i="4"/>
  <c r="I2780" i="4"/>
  <c r="J2780" i="4"/>
  <c r="K2780" i="4"/>
  <c r="L2780" i="4" s="1"/>
  <c r="A2781" i="4"/>
  <c r="B2781" i="4"/>
  <c r="C2781" i="4"/>
  <c r="D2781" i="4"/>
  <c r="E2781" i="4"/>
  <c r="F2781" i="4"/>
  <c r="G2781" i="4"/>
  <c r="H2781" i="4"/>
  <c r="I2781" i="4"/>
  <c r="J2781" i="4"/>
  <c r="K2781" i="4"/>
  <c r="L2781" i="4" s="1"/>
  <c r="A2782" i="4"/>
  <c r="B2782" i="4"/>
  <c r="C2782" i="4"/>
  <c r="D2782" i="4"/>
  <c r="E2782" i="4"/>
  <c r="F2782" i="4"/>
  <c r="G2782" i="4"/>
  <c r="H2782" i="4"/>
  <c r="I2782" i="4"/>
  <c r="J2782" i="4"/>
  <c r="K2782" i="4"/>
  <c r="L2782" i="4" s="1"/>
  <c r="A2783" i="4"/>
  <c r="B2783" i="4"/>
  <c r="C2783" i="4"/>
  <c r="D2783" i="4"/>
  <c r="E2783" i="4"/>
  <c r="F2783" i="4"/>
  <c r="G2783" i="4"/>
  <c r="H2783" i="4"/>
  <c r="I2783" i="4"/>
  <c r="J2783" i="4"/>
  <c r="K2783" i="4"/>
  <c r="L2783" i="4" s="1"/>
  <c r="A2784" i="4"/>
  <c r="B2784" i="4"/>
  <c r="C2784" i="4"/>
  <c r="D2784" i="4"/>
  <c r="E2784" i="4"/>
  <c r="F2784" i="4"/>
  <c r="G2784" i="4"/>
  <c r="H2784" i="4"/>
  <c r="I2784" i="4"/>
  <c r="J2784" i="4"/>
  <c r="K2784" i="4"/>
  <c r="L2784" i="4" s="1"/>
  <c r="A2785" i="4"/>
  <c r="B2785" i="4"/>
  <c r="C2785" i="4"/>
  <c r="D2785" i="4"/>
  <c r="E2785" i="4"/>
  <c r="F2785" i="4"/>
  <c r="G2785" i="4"/>
  <c r="H2785" i="4"/>
  <c r="I2785" i="4"/>
  <c r="J2785" i="4"/>
  <c r="K2785" i="4"/>
  <c r="L2785" i="4" s="1"/>
  <c r="A2786" i="4"/>
  <c r="B2786" i="4"/>
  <c r="C2786" i="4"/>
  <c r="D2786" i="4"/>
  <c r="E2786" i="4"/>
  <c r="F2786" i="4"/>
  <c r="G2786" i="4"/>
  <c r="H2786" i="4"/>
  <c r="I2786" i="4"/>
  <c r="J2786" i="4"/>
  <c r="K2786" i="4"/>
  <c r="L2786" i="4" s="1"/>
  <c r="A2787" i="4"/>
  <c r="B2787" i="4"/>
  <c r="C2787" i="4"/>
  <c r="D2787" i="4"/>
  <c r="E2787" i="4"/>
  <c r="F2787" i="4"/>
  <c r="G2787" i="4"/>
  <c r="H2787" i="4"/>
  <c r="I2787" i="4"/>
  <c r="J2787" i="4"/>
  <c r="K2787" i="4"/>
  <c r="L2787" i="4" s="1"/>
  <c r="A2788" i="4"/>
  <c r="B2788" i="4"/>
  <c r="C2788" i="4"/>
  <c r="D2788" i="4"/>
  <c r="E2788" i="4"/>
  <c r="F2788" i="4"/>
  <c r="G2788" i="4"/>
  <c r="H2788" i="4"/>
  <c r="I2788" i="4"/>
  <c r="J2788" i="4"/>
  <c r="K2788" i="4"/>
  <c r="L2788" i="4" s="1"/>
  <c r="A2789" i="4"/>
  <c r="B2789" i="4"/>
  <c r="C2789" i="4"/>
  <c r="D2789" i="4"/>
  <c r="E2789" i="4"/>
  <c r="F2789" i="4"/>
  <c r="G2789" i="4"/>
  <c r="H2789" i="4"/>
  <c r="I2789" i="4"/>
  <c r="J2789" i="4"/>
  <c r="K2789" i="4"/>
  <c r="L2789" i="4" s="1"/>
  <c r="A2790" i="4"/>
  <c r="B2790" i="4"/>
  <c r="C2790" i="4"/>
  <c r="D2790" i="4"/>
  <c r="E2790" i="4"/>
  <c r="F2790" i="4"/>
  <c r="G2790" i="4"/>
  <c r="H2790" i="4"/>
  <c r="I2790" i="4"/>
  <c r="J2790" i="4"/>
  <c r="K2790" i="4"/>
  <c r="L2790" i="4" s="1"/>
  <c r="A2791" i="4"/>
  <c r="B2791" i="4"/>
  <c r="C2791" i="4"/>
  <c r="D2791" i="4"/>
  <c r="E2791" i="4"/>
  <c r="F2791" i="4"/>
  <c r="G2791" i="4"/>
  <c r="H2791" i="4"/>
  <c r="I2791" i="4"/>
  <c r="J2791" i="4"/>
  <c r="K2791" i="4"/>
  <c r="L2791" i="4" s="1"/>
  <c r="A2792" i="4"/>
  <c r="B2792" i="4"/>
  <c r="C2792" i="4"/>
  <c r="D2792" i="4"/>
  <c r="E2792" i="4"/>
  <c r="F2792" i="4"/>
  <c r="G2792" i="4"/>
  <c r="H2792" i="4"/>
  <c r="I2792" i="4"/>
  <c r="J2792" i="4"/>
  <c r="K2792" i="4"/>
  <c r="L2792" i="4" s="1"/>
  <c r="A2793" i="4"/>
  <c r="B2793" i="4"/>
  <c r="C2793" i="4"/>
  <c r="D2793" i="4"/>
  <c r="E2793" i="4"/>
  <c r="F2793" i="4"/>
  <c r="G2793" i="4"/>
  <c r="H2793" i="4"/>
  <c r="I2793" i="4"/>
  <c r="J2793" i="4"/>
  <c r="K2793" i="4"/>
  <c r="L2793" i="4" s="1"/>
  <c r="A2794" i="4"/>
  <c r="B2794" i="4"/>
  <c r="C2794" i="4"/>
  <c r="D2794" i="4"/>
  <c r="E2794" i="4"/>
  <c r="F2794" i="4"/>
  <c r="G2794" i="4"/>
  <c r="H2794" i="4"/>
  <c r="I2794" i="4"/>
  <c r="J2794" i="4"/>
  <c r="K2794" i="4"/>
  <c r="L2794" i="4" s="1"/>
  <c r="A2795" i="4"/>
  <c r="B2795" i="4"/>
  <c r="C2795" i="4"/>
  <c r="D2795" i="4"/>
  <c r="E2795" i="4"/>
  <c r="F2795" i="4"/>
  <c r="G2795" i="4"/>
  <c r="H2795" i="4"/>
  <c r="I2795" i="4"/>
  <c r="J2795" i="4"/>
  <c r="K2795" i="4"/>
  <c r="L2795" i="4" s="1"/>
  <c r="A2796" i="4"/>
  <c r="B2796" i="4"/>
  <c r="C2796" i="4"/>
  <c r="D2796" i="4"/>
  <c r="E2796" i="4"/>
  <c r="F2796" i="4"/>
  <c r="G2796" i="4"/>
  <c r="H2796" i="4"/>
  <c r="I2796" i="4"/>
  <c r="J2796" i="4"/>
  <c r="K2796" i="4"/>
  <c r="L2796" i="4" s="1"/>
  <c r="A2797" i="4"/>
  <c r="B2797" i="4"/>
  <c r="C2797" i="4"/>
  <c r="D2797" i="4"/>
  <c r="E2797" i="4"/>
  <c r="F2797" i="4"/>
  <c r="G2797" i="4"/>
  <c r="H2797" i="4"/>
  <c r="I2797" i="4"/>
  <c r="J2797" i="4"/>
  <c r="K2797" i="4"/>
  <c r="L2797" i="4" s="1"/>
  <c r="A2798" i="4"/>
  <c r="B2798" i="4"/>
  <c r="C2798" i="4"/>
  <c r="D2798" i="4"/>
  <c r="E2798" i="4"/>
  <c r="F2798" i="4"/>
  <c r="G2798" i="4"/>
  <c r="H2798" i="4"/>
  <c r="I2798" i="4"/>
  <c r="J2798" i="4"/>
  <c r="K2798" i="4"/>
  <c r="L2798" i="4" s="1"/>
  <c r="A2799" i="4"/>
  <c r="B2799" i="4"/>
  <c r="C2799" i="4"/>
  <c r="D2799" i="4"/>
  <c r="E2799" i="4"/>
  <c r="F2799" i="4"/>
  <c r="G2799" i="4"/>
  <c r="H2799" i="4"/>
  <c r="I2799" i="4"/>
  <c r="J2799" i="4"/>
  <c r="K2799" i="4"/>
  <c r="L2799" i="4" s="1"/>
  <c r="A2800" i="4"/>
  <c r="B2800" i="4"/>
  <c r="C2800" i="4"/>
  <c r="D2800" i="4"/>
  <c r="E2800" i="4"/>
  <c r="F2800" i="4"/>
  <c r="G2800" i="4"/>
  <c r="H2800" i="4"/>
  <c r="I2800" i="4"/>
  <c r="J2800" i="4"/>
  <c r="K2800" i="4"/>
  <c r="L2800" i="4" s="1"/>
  <c r="A2801" i="4"/>
  <c r="B2801" i="4"/>
  <c r="C2801" i="4"/>
  <c r="D2801" i="4"/>
  <c r="E2801" i="4"/>
  <c r="F2801" i="4"/>
  <c r="G2801" i="4"/>
  <c r="H2801" i="4"/>
  <c r="I2801" i="4"/>
  <c r="J2801" i="4"/>
  <c r="K2801" i="4"/>
  <c r="L2801" i="4" s="1"/>
  <c r="A2802" i="4"/>
  <c r="B2802" i="4"/>
  <c r="C2802" i="4"/>
  <c r="D2802" i="4"/>
  <c r="E2802" i="4"/>
  <c r="F2802" i="4"/>
  <c r="G2802" i="4"/>
  <c r="H2802" i="4"/>
  <c r="I2802" i="4"/>
  <c r="J2802" i="4"/>
  <c r="K2802" i="4"/>
  <c r="L2802" i="4" s="1"/>
  <c r="A2803" i="4"/>
  <c r="B2803" i="4"/>
  <c r="C2803" i="4"/>
  <c r="D2803" i="4"/>
  <c r="E2803" i="4"/>
  <c r="F2803" i="4"/>
  <c r="G2803" i="4"/>
  <c r="H2803" i="4"/>
  <c r="I2803" i="4"/>
  <c r="J2803" i="4"/>
  <c r="K2803" i="4"/>
  <c r="L2803" i="4" s="1"/>
  <c r="A2804" i="4"/>
  <c r="B2804" i="4"/>
  <c r="C2804" i="4"/>
  <c r="D2804" i="4"/>
  <c r="E2804" i="4"/>
  <c r="F2804" i="4"/>
  <c r="G2804" i="4"/>
  <c r="H2804" i="4"/>
  <c r="I2804" i="4"/>
  <c r="J2804" i="4"/>
  <c r="K2804" i="4"/>
  <c r="L2804" i="4" s="1"/>
  <c r="A2805" i="4"/>
  <c r="B2805" i="4"/>
  <c r="C2805" i="4"/>
  <c r="D2805" i="4"/>
  <c r="E2805" i="4"/>
  <c r="F2805" i="4"/>
  <c r="G2805" i="4"/>
  <c r="H2805" i="4"/>
  <c r="I2805" i="4"/>
  <c r="J2805" i="4"/>
  <c r="K2805" i="4"/>
  <c r="L2805" i="4" s="1"/>
  <c r="A2806" i="4"/>
  <c r="B2806" i="4"/>
  <c r="C2806" i="4"/>
  <c r="D2806" i="4"/>
  <c r="E2806" i="4"/>
  <c r="F2806" i="4"/>
  <c r="G2806" i="4"/>
  <c r="H2806" i="4"/>
  <c r="I2806" i="4"/>
  <c r="J2806" i="4"/>
  <c r="K2806" i="4"/>
  <c r="L2806" i="4" s="1"/>
  <c r="A2807" i="4"/>
  <c r="B2807" i="4"/>
  <c r="C2807" i="4"/>
  <c r="D2807" i="4"/>
  <c r="E2807" i="4"/>
  <c r="F2807" i="4"/>
  <c r="G2807" i="4"/>
  <c r="H2807" i="4"/>
  <c r="I2807" i="4"/>
  <c r="J2807" i="4"/>
  <c r="K2807" i="4"/>
  <c r="L2807" i="4" s="1"/>
  <c r="A2808" i="4"/>
  <c r="B2808" i="4"/>
  <c r="C2808" i="4"/>
  <c r="D2808" i="4"/>
  <c r="E2808" i="4"/>
  <c r="F2808" i="4"/>
  <c r="G2808" i="4"/>
  <c r="H2808" i="4"/>
  <c r="I2808" i="4"/>
  <c r="J2808" i="4"/>
  <c r="K2808" i="4"/>
  <c r="L2808" i="4" s="1"/>
  <c r="A2809" i="4"/>
  <c r="B2809" i="4"/>
  <c r="C2809" i="4"/>
  <c r="D2809" i="4"/>
  <c r="E2809" i="4"/>
  <c r="F2809" i="4"/>
  <c r="G2809" i="4"/>
  <c r="H2809" i="4"/>
  <c r="I2809" i="4"/>
  <c r="J2809" i="4"/>
  <c r="K2809" i="4"/>
  <c r="L2809" i="4" s="1"/>
  <c r="A2810" i="4"/>
  <c r="B2810" i="4"/>
  <c r="C2810" i="4"/>
  <c r="D2810" i="4"/>
  <c r="E2810" i="4"/>
  <c r="F2810" i="4"/>
  <c r="G2810" i="4"/>
  <c r="H2810" i="4"/>
  <c r="I2810" i="4"/>
  <c r="J2810" i="4"/>
  <c r="K2810" i="4"/>
  <c r="L2810" i="4" s="1"/>
  <c r="A2811" i="4"/>
  <c r="B2811" i="4"/>
  <c r="C2811" i="4"/>
  <c r="D2811" i="4"/>
  <c r="E2811" i="4"/>
  <c r="F2811" i="4"/>
  <c r="G2811" i="4"/>
  <c r="H2811" i="4"/>
  <c r="I2811" i="4"/>
  <c r="J2811" i="4"/>
  <c r="K2811" i="4"/>
  <c r="L2811" i="4" s="1"/>
  <c r="A2812" i="4"/>
  <c r="B2812" i="4"/>
  <c r="C2812" i="4"/>
  <c r="D2812" i="4"/>
  <c r="E2812" i="4"/>
  <c r="F2812" i="4"/>
  <c r="G2812" i="4"/>
  <c r="H2812" i="4"/>
  <c r="I2812" i="4"/>
  <c r="J2812" i="4"/>
  <c r="K2812" i="4"/>
  <c r="L2812" i="4" s="1"/>
  <c r="A2813" i="4"/>
  <c r="B2813" i="4"/>
  <c r="C2813" i="4"/>
  <c r="D2813" i="4"/>
  <c r="E2813" i="4"/>
  <c r="F2813" i="4"/>
  <c r="G2813" i="4"/>
  <c r="H2813" i="4"/>
  <c r="I2813" i="4"/>
  <c r="J2813" i="4"/>
  <c r="K2813" i="4"/>
  <c r="A2814" i="4"/>
  <c r="B2814" i="4"/>
  <c r="C2814" i="4"/>
  <c r="D2814" i="4"/>
  <c r="E2814" i="4"/>
  <c r="F2814" i="4"/>
  <c r="G2814" i="4"/>
  <c r="H2814" i="4"/>
  <c r="I2814" i="4"/>
  <c r="J2814" i="4"/>
  <c r="K2814" i="4"/>
  <c r="L2814" i="4" s="1"/>
  <c r="A2815" i="4"/>
  <c r="B2815" i="4"/>
  <c r="C2815" i="4"/>
  <c r="D2815" i="4"/>
  <c r="E2815" i="4"/>
  <c r="F2815" i="4"/>
  <c r="G2815" i="4"/>
  <c r="H2815" i="4"/>
  <c r="I2815" i="4"/>
  <c r="J2815" i="4"/>
  <c r="K2815" i="4"/>
  <c r="A2816" i="4"/>
  <c r="B2816" i="4"/>
  <c r="C2816" i="4"/>
  <c r="D2816" i="4"/>
  <c r="E2816" i="4"/>
  <c r="F2816" i="4"/>
  <c r="G2816" i="4"/>
  <c r="H2816" i="4"/>
  <c r="I2816" i="4"/>
  <c r="J2816" i="4"/>
  <c r="K2816" i="4"/>
  <c r="L2816" i="4" s="1"/>
  <c r="A2817" i="4"/>
  <c r="B2817" i="4"/>
  <c r="C2817" i="4"/>
  <c r="D2817" i="4"/>
  <c r="E2817" i="4"/>
  <c r="F2817" i="4"/>
  <c r="G2817" i="4"/>
  <c r="H2817" i="4"/>
  <c r="I2817" i="4"/>
  <c r="J2817" i="4"/>
  <c r="K2817" i="4"/>
  <c r="A2818" i="4"/>
  <c r="B2818" i="4"/>
  <c r="C2818" i="4"/>
  <c r="D2818" i="4"/>
  <c r="E2818" i="4"/>
  <c r="F2818" i="4"/>
  <c r="G2818" i="4"/>
  <c r="H2818" i="4"/>
  <c r="I2818" i="4"/>
  <c r="J2818" i="4"/>
  <c r="K2818" i="4"/>
  <c r="A2819" i="4"/>
  <c r="B2819" i="4"/>
  <c r="C2819" i="4"/>
  <c r="D2819" i="4"/>
  <c r="E2819" i="4"/>
  <c r="F2819" i="4"/>
  <c r="G2819" i="4"/>
  <c r="H2819" i="4"/>
  <c r="I2819" i="4"/>
  <c r="J2819" i="4"/>
  <c r="K2819" i="4"/>
  <c r="A2820" i="4"/>
  <c r="B2820" i="4"/>
  <c r="C2820" i="4"/>
  <c r="D2820" i="4"/>
  <c r="E2820" i="4"/>
  <c r="F2820" i="4"/>
  <c r="G2820" i="4"/>
  <c r="H2820" i="4"/>
  <c r="I2820" i="4"/>
  <c r="J2820" i="4"/>
  <c r="K2820" i="4"/>
  <c r="L2820" i="4" s="1"/>
  <c r="A2821" i="4"/>
  <c r="B2821" i="4"/>
  <c r="C2821" i="4"/>
  <c r="D2821" i="4"/>
  <c r="E2821" i="4"/>
  <c r="F2821" i="4"/>
  <c r="G2821" i="4"/>
  <c r="H2821" i="4"/>
  <c r="I2821" i="4"/>
  <c r="J2821" i="4"/>
  <c r="K2821" i="4"/>
  <c r="A2822" i="4"/>
  <c r="B2822" i="4"/>
  <c r="C2822" i="4"/>
  <c r="D2822" i="4"/>
  <c r="E2822" i="4"/>
  <c r="F2822" i="4"/>
  <c r="G2822" i="4"/>
  <c r="H2822" i="4"/>
  <c r="I2822" i="4"/>
  <c r="J2822" i="4"/>
  <c r="K2822" i="4"/>
  <c r="L2822" i="4" s="1"/>
  <c r="A2823" i="4"/>
  <c r="B2823" i="4"/>
  <c r="C2823" i="4"/>
  <c r="D2823" i="4"/>
  <c r="E2823" i="4"/>
  <c r="F2823" i="4"/>
  <c r="G2823" i="4"/>
  <c r="H2823" i="4"/>
  <c r="I2823" i="4"/>
  <c r="J2823" i="4"/>
  <c r="K2823" i="4"/>
  <c r="A2824" i="4"/>
  <c r="B2824" i="4"/>
  <c r="C2824" i="4"/>
  <c r="D2824" i="4"/>
  <c r="E2824" i="4"/>
  <c r="F2824" i="4"/>
  <c r="G2824" i="4"/>
  <c r="H2824" i="4"/>
  <c r="I2824" i="4"/>
  <c r="J2824" i="4"/>
  <c r="K2824" i="4"/>
  <c r="L2824" i="4" s="1"/>
  <c r="A2825" i="4"/>
  <c r="B2825" i="4"/>
  <c r="C2825" i="4"/>
  <c r="D2825" i="4"/>
  <c r="E2825" i="4"/>
  <c r="F2825" i="4"/>
  <c r="G2825" i="4"/>
  <c r="H2825" i="4"/>
  <c r="I2825" i="4"/>
  <c r="J2825" i="4"/>
  <c r="K2825" i="4"/>
  <c r="A2826" i="4"/>
  <c r="B2826" i="4"/>
  <c r="C2826" i="4"/>
  <c r="D2826" i="4"/>
  <c r="E2826" i="4"/>
  <c r="F2826" i="4"/>
  <c r="G2826" i="4"/>
  <c r="H2826" i="4"/>
  <c r="I2826" i="4"/>
  <c r="J2826" i="4"/>
  <c r="K2826" i="4"/>
  <c r="L2826" i="4" s="1"/>
  <c r="A2827" i="4"/>
  <c r="B2827" i="4"/>
  <c r="C2827" i="4"/>
  <c r="D2827" i="4"/>
  <c r="E2827" i="4"/>
  <c r="F2827" i="4"/>
  <c r="G2827" i="4"/>
  <c r="H2827" i="4"/>
  <c r="I2827" i="4"/>
  <c r="J2827" i="4"/>
  <c r="K2827" i="4"/>
  <c r="A2828" i="4"/>
  <c r="B2828" i="4"/>
  <c r="C2828" i="4"/>
  <c r="D2828" i="4"/>
  <c r="E2828" i="4"/>
  <c r="F2828" i="4"/>
  <c r="G2828" i="4"/>
  <c r="H2828" i="4"/>
  <c r="I2828" i="4"/>
  <c r="J2828" i="4"/>
  <c r="K2828" i="4"/>
  <c r="L2828" i="4" s="1"/>
  <c r="A2829" i="4"/>
  <c r="B2829" i="4"/>
  <c r="C2829" i="4"/>
  <c r="D2829" i="4"/>
  <c r="E2829" i="4"/>
  <c r="F2829" i="4"/>
  <c r="G2829" i="4"/>
  <c r="H2829" i="4"/>
  <c r="I2829" i="4"/>
  <c r="J2829" i="4"/>
  <c r="K2829" i="4"/>
  <c r="A2830" i="4"/>
  <c r="B2830" i="4"/>
  <c r="C2830" i="4"/>
  <c r="D2830" i="4"/>
  <c r="E2830" i="4"/>
  <c r="F2830" i="4"/>
  <c r="G2830" i="4"/>
  <c r="H2830" i="4"/>
  <c r="I2830" i="4"/>
  <c r="J2830" i="4"/>
  <c r="K2830" i="4"/>
  <c r="L2830" i="4" s="1"/>
  <c r="A2831" i="4"/>
  <c r="B2831" i="4"/>
  <c r="C2831" i="4"/>
  <c r="D2831" i="4"/>
  <c r="E2831" i="4"/>
  <c r="F2831" i="4"/>
  <c r="G2831" i="4"/>
  <c r="H2831" i="4"/>
  <c r="I2831" i="4"/>
  <c r="J2831" i="4"/>
  <c r="K2831" i="4"/>
  <c r="A2832" i="4"/>
  <c r="B2832" i="4"/>
  <c r="C2832" i="4"/>
  <c r="D2832" i="4"/>
  <c r="E2832" i="4"/>
  <c r="F2832" i="4"/>
  <c r="G2832" i="4"/>
  <c r="H2832" i="4"/>
  <c r="I2832" i="4"/>
  <c r="J2832" i="4"/>
  <c r="K2832" i="4"/>
  <c r="L2832" i="4" s="1"/>
  <c r="A2833" i="4"/>
  <c r="B2833" i="4"/>
  <c r="C2833" i="4"/>
  <c r="D2833" i="4"/>
  <c r="E2833" i="4"/>
  <c r="F2833" i="4"/>
  <c r="G2833" i="4"/>
  <c r="H2833" i="4"/>
  <c r="I2833" i="4"/>
  <c r="J2833" i="4"/>
  <c r="K2833" i="4"/>
  <c r="A2834" i="4"/>
  <c r="B2834" i="4"/>
  <c r="C2834" i="4"/>
  <c r="D2834" i="4"/>
  <c r="E2834" i="4"/>
  <c r="F2834" i="4"/>
  <c r="G2834" i="4"/>
  <c r="H2834" i="4"/>
  <c r="I2834" i="4"/>
  <c r="J2834" i="4"/>
  <c r="K2834" i="4"/>
  <c r="L2834" i="4" s="1"/>
  <c r="A2835" i="4"/>
  <c r="B2835" i="4"/>
  <c r="C2835" i="4"/>
  <c r="D2835" i="4"/>
  <c r="E2835" i="4"/>
  <c r="F2835" i="4"/>
  <c r="G2835" i="4"/>
  <c r="H2835" i="4"/>
  <c r="I2835" i="4"/>
  <c r="J2835" i="4"/>
  <c r="K2835" i="4"/>
  <c r="A2836" i="4"/>
  <c r="B2836" i="4"/>
  <c r="C2836" i="4"/>
  <c r="D2836" i="4"/>
  <c r="E2836" i="4"/>
  <c r="F2836" i="4"/>
  <c r="G2836" i="4"/>
  <c r="H2836" i="4"/>
  <c r="I2836" i="4"/>
  <c r="J2836" i="4"/>
  <c r="K2836" i="4"/>
  <c r="L2836" i="4" s="1"/>
  <c r="A2837" i="4"/>
  <c r="B2837" i="4"/>
  <c r="C2837" i="4"/>
  <c r="D2837" i="4"/>
  <c r="E2837" i="4"/>
  <c r="F2837" i="4"/>
  <c r="G2837" i="4"/>
  <c r="H2837" i="4"/>
  <c r="I2837" i="4"/>
  <c r="J2837" i="4"/>
  <c r="K2837" i="4"/>
  <c r="A2838" i="4"/>
  <c r="B2838" i="4"/>
  <c r="C2838" i="4"/>
  <c r="D2838" i="4"/>
  <c r="E2838" i="4"/>
  <c r="F2838" i="4"/>
  <c r="G2838" i="4"/>
  <c r="H2838" i="4"/>
  <c r="I2838" i="4"/>
  <c r="J2838" i="4"/>
  <c r="K2838" i="4"/>
  <c r="L2838" i="4" s="1"/>
  <c r="A2839" i="4"/>
  <c r="B2839" i="4"/>
  <c r="C2839" i="4"/>
  <c r="D2839" i="4"/>
  <c r="E2839" i="4"/>
  <c r="F2839" i="4"/>
  <c r="G2839" i="4"/>
  <c r="H2839" i="4"/>
  <c r="I2839" i="4"/>
  <c r="J2839" i="4"/>
  <c r="K2839" i="4"/>
  <c r="A2840" i="4"/>
  <c r="B2840" i="4"/>
  <c r="C2840" i="4"/>
  <c r="D2840" i="4"/>
  <c r="E2840" i="4"/>
  <c r="F2840" i="4"/>
  <c r="G2840" i="4"/>
  <c r="H2840" i="4"/>
  <c r="I2840" i="4"/>
  <c r="J2840" i="4"/>
  <c r="K2840" i="4"/>
  <c r="L2840" i="4" s="1"/>
  <c r="A2841" i="4"/>
  <c r="B2841" i="4"/>
  <c r="C2841" i="4"/>
  <c r="D2841" i="4"/>
  <c r="E2841" i="4"/>
  <c r="F2841" i="4"/>
  <c r="G2841" i="4"/>
  <c r="H2841" i="4"/>
  <c r="I2841" i="4"/>
  <c r="J2841" i="4"/>
  <c r="K2841" i="4"/>
  <c r="A2842" i="4"/>
  <c r="B2842" i="4"/>
  <c r="C2842" i="4"/>
  <c r="D2842" i="4"/>
  <c r="E2842" i="4"/>
  <c r="F2842" i="4"/>
  <c r="G2842" i="4"/>
  <c r="H2842" i="4"/>
  <c r="I2842" i="4"/>
  <c r="J2842" i="4"/>
  <c r="K2842" i="4"/>
  <c r="L2842" i="4" s="1"/>
  <c r="A2843" i="4"/>
  <c r="B2843" i="4"/>
  <c r="C2843" i="4"/>
  <c r="D2843" i="4"/>
  <c r="E2843" i="4"/>
  <c r="F2843" i="4"/>
  <c r="G2843" i="4"/>
  <c r="H2843" i="4"/>
  <c r="I2843" i="4"/>
  <c r="J2843" i="4"/>
  <c r="K2843" i="4"/>
  <c r="A2844" i="4"/>
  <c r="B2844" i="4"/>
  <c r="C2844" i="4"/>
  <c r="D2844" i="4"/>
  <c r="E2844" i="4"/>
  <c r="F2844" i="4"/>
  <c r="G2844" i="4"/>
  <c r="H2844" i="4"/>
  <c r="I2844" i="4"/>
  <c r="J2844" i="4"/>
  <c r="K2844" i="4"/>
  <c r="L2844" i="4" s="1"/>
  <c r="A2845" i="4"/>
  <c r="B2845" i="4"/>
  <c r="C2845" i="4"/>
  <c r="D2845" i="4"/>
  <c r="E2845" i="4"/>
  <c r="F2845" i="4"/>
  <c r="G2845" i="4"/>
  <c r="H2845" i="4"/>
  <c r="I2845" i="4"/>
  <c r="J2845" i="4"/>
  <c r="K2845" i="4"/>
  <c r="A2846" i="4"/>
  <c r="B2846" i="4"/>
  <c r="C2846" i="4"/>
  <c r="D2846" i="4"/>
  <c r="E2846" i="4"/>
  <c r="F2846" i="4"/>
  <c r="G2846" i="4"/>
  <c r="H2846" i="4"/>
  <c r="I2846" i="4"/>
  <c r="J2846" i="4"/>
  <c r="K2846" i="4"/>
  <c r="L2846" i="4" s="1"/>
  <c r="A2847" i="4"/>
  <c r="B2847" i="4"/>
  <c r="C2847" i="4"/>
  <c r="D2847" i="4"/>
  <c r="E2847" i="4"/>
  <c r="F2847" i="4"/>
  <c r="G2847" i="4"/>
  <c r="H2847" i="4"/>
  <c r="I2847" i="4"/>
  <c r="J2847" i="4"/>
  <c r="K2847" i="4"/>
  <c r="A2848" i="4"/>
  <c r="B2848" i="4"/>
  <c r="C2848" i="4"/>
  <c r="D2848" i="4"/>
  <c r="E2848" i="4"/>
  <c r="F2848" i="4"/>
  <c r="G2848" i="4"/>
  <c r="H2848" i="4"/>
  <c r="I2848" i="4"/>
  <c r="J2848" i="4"/>
  <c r="K2848" i="4"/>
  <c r="L2848" i="4" s="1"/>
  <c r="A2849" i="4"/>
  <c r="B2849" i="4"/>
  <c r="C2849" i="4"/>
  <c r="D2849" i="4"/>
  <c r="E2849" i="4"/>
  <c r="F2849" i="4"/>
  <c r="G2849" i="4"/>
  <c r="H2849" i="4"/>
  <c r="I2849" i="4"/>
  <c r="J2849" i="4"/>
  <c r="K2849" i="4"/>
  <c r="A2850" i="4"/>
  <c r="B2850" i="4"/>
  <c r="C2850" i="4"/>
  <c r="D2850" i="4"/>
  <c r="E2850" i="4"/>
  <c r="F2850" i="4"/>
  <c r="G2850" i="4"/>
  <c r="H2850" i="4"/>
  <c r="I2850" i="4"/>
  <c r="J2850" i="4"/>
  <c r="K2850" i="4"/>
  <c r="L2850" i="4" s="1"/>
  <c r="A2851" i="4"/>
  <c r="B2851" i="4"/>
  <c r="C2851" i="4"/>
  <c r="D2851" i="4"/>
  <c r="E2851" i="4"/>
  <c r="F2851" i="4"/>
  <c r="G2851" i="4"/>
  <c r="H2851" i="4"/>
  <c r="I2851" i="4"/>
  <c r="J2851" i="4"/>
  <c r="K2851" i="4"/>
  <c r="A2852" i="4"/>
  <c r="B2852" i="4"/>
  <c r="C2852" i="4"/>
  <c r="D2852" i="4"/>
  <c r="E2852" i="4"/>
  <c r="F2852" i="4"/>
  <c r="G2852" i="4"/>
  <c r="H2852" i="4"/>
  <c r="I2852" i="4"/>
  <c r="J2852" i="4"/>
  <c r="K2852" i="4"/>
  <c r="L2852" i="4" s="1"/>
  <c r="A2853" i="4"/>
  <c r="B2853" i="4"/>
  <c r="C2853" i="4"/>
  <c r="D2853" i="4"/>
  <c r="E2853" i="4"/>
  <c r="F2853" i="4"/>
  <c r="G2853" i="4"/>
  <c r="H2853" i="4"/>
  <c r="I2853" i="4"/>
  <c r="J2853" i="4"/>
  <c r="K2853" i="4"/>
  <c r="A2854" i="4"/>
  <c r="B2854" i="4"/>
  <c r="C2854" i="4"/>
  <c r="D2854" i="4"/>
  <c r="E2854" i="4"/>
  <c r="F2854" i="4"/>
  <c r="G2854" i="4"/>
  <c r="H2854" i="4"/>
  <c r="I2854" i="4"/>
  <c r="J2854" i="4"/>
  <c r="K2854" i="4"/>
  <c r="L2854" i="4" s="1"/>
  <c r="A2855" i="4"/>
  <c r="B2855" i="4"/>
  <c r="C2855" i="4"/>
  <c r="D2855" i="4"/>
  <c r="E2855" i="4"/>
  <c r="F2855" i="4"/>
  <c r="G2855" i="4"/>
  <c r="H2855" i="4"/>
  <c r="I2855" i="4"/>
  <c r="J2855" i="4"/>
  <c r="K2855" i="4"/>
  <c r="A2856" i="4"/>
  <c r="B2856" i="4"/>
  <c r="C2856" i="4"/>
  <c r="D2856" i="4"/>
  <c r="E2856" i="4"/>
  <c r="F2856" i="4"/>
  <c r="G2856" i="4"/>
  <c r="H2856" i="4"/>
  <c r="I2856" i="4"/>
  <c r="J2856" i="4"/>
  <c r="K2856" i="4"/>
  <c r="L2856" i="4" s="1"/>
  <c r="A2857" i="4"/>
  <c r="B2857" i="4"/>
  <c r="C2857" i="4"/>
  <c r="D2857" i="4"/>
  <c r="E2857" i="4"/>
  <c r="F2857" i="4"/>
  <c r="G2857" i="4"/>
  <c r="H2857" i="4"/>
  <c r="I2857" i="4"/>
  <c r="J2857" i="4"/>
  <c r="K2857" i="4"/>
  <c r="A2858" i="4"/>
  <c r="B2858" i="4"/>
  <c r="C2858" i="4"/>
  <c r="D2858" i="4"/>
  <c r="E2858" i="4"/>
  <c r="F2858" i="4"/>
  <c r="G2858" i="4"/>
  <c r="H2858" i="4"/>
  <c r="I2858" i="4"/>
  <c r="J2858" i="4"/>
  <c r="K2858" i="4"/>
  <c r="L2858" i="4" s="1"/>
  <c r="A2859" i="4"/>
  <c r="B2859" i="4"/>
  <c r="C2859" i="4"/>
  <c r="D2859" i="4"/>
  <c r="E2859" i="4"/>
  <c r="F2859" i="4"/>
  <c r="G2859" i="4"/>
  <c r="H2859" i="4"/>
  <c r="I2859" i="4"/>
  <c r="J2859" i="4"/>
  <c r="K2859" i="4"/>
  <c r="A2860" i="4"/>
  <c r="B2860" i="4"/>
  <c r="C2860" i="4"/>
  <c r="D2860" i="4"/>
  <c r="E2860" i="4"/>
  <c r="F2860" i="4"/>
  <c r="G2860" i="4"/>
  <c r="H2860" i="4"/>
  <c r="I2860" i="4"/>
  <c r="J2860" i="4"/>
  <c r="K2860" i="4"/>
  <c r="L2860" i="4" s="1"/>
  <c r="A2861" i="4"/>
  <c r="B2861" i="4"/>
  <c r="C2861" i="4"/>
  <c r="D2861" i="4"/>
  <c r="E2861" i="4"/>
  <c r="F2861" i="4"/>
  <c r="G2861" i="4"/>
  <c r="H2861" i="4"/>
  <c r="I2861" i="4"/>
  <c r="J2861" i="4"/>
  <c r="K2861" i="4"/>
  <c r="A2862" i="4"/>
  <c r="B2862" i="4"/>
  <c r="C2862" i="4"/>
  <c r="D2862" i="4"/>
  <c r="E2862" i="4"/>
  <c r="F2862" i="4"/>
  <c r="G2862" i="4"/>
  <c r="H2862" i="4"/>
  <c r="I2862" i="4"/>
  <c r="J2862" i="4"/>
  <c r="K2862" i="4"/>
  <c r="L2862" i="4" s="1"/>
  <c r="A2863" i="4"/>
  <c r="B2863" i="4"/>
  <c r="C2863" i="4"/>
  <c r="D2863" i="4"/>
  <c r="E2863" i="4"/>
  <c r="F2863" i="4"/>
  <c r="G2863" i="4"/>
  <c r="H2863" i="4"/>
  <c r="I2863" i="4"/>
  <c r="J2863" i="4"/>
  <c r="K2863" i="4"/>
  <c r="A2864" i="4"/>
  <c r="B2864" i="4"/>
  <c r="C2864" i="4"/>
  <c r="D2864" i="4"/>
  <c r="E2864" i="4"/>
  <c r="F2864" i="4"/>
  <c r="G2864" i="4"/>
  <c r="H2864" i="4"/>
  <c r="I2864" i="4"/>
  <c r="J2864" i="4"/>
  <c r="K2864" i="4"/>
  <c r="L2864" i="4" s="1"/>
  <c r="A2865" i="4"/>
  <c r="B2865" i="4"/>
  <c r="C2865" i="4"/>
  <c r="D2865" i="4"/>
  <c r="E2865" i="4"/>
  <c r="F2865" i="4"/>
  <c r="G2865" i="4"/>
  <c r="H2865" i="4"/>
  <c r="I2865" i="4"/>
  <c r="J2865" i="4"/>
  <c r="K2865" i="4"/>
  <c r="A2866" i="4"/>
  <c r="B2866" i="4"/>
  <c r="C2866" i="4"/>
  <c r="D2866" i="4"/>
  <c r="E2866" i="4"/>
  <c r="F2866" i="4"/>
  <c r="G2866" i="4"/>
  <c r="H2866" i="4"/>
  <c r="I2866" i="4"/>
  <c r="J2866" i="4"/>
  <c r="K2866" i="4"/>
  <c r="L2866" i="4" s="1"/>
  <c r="A2867" i="4"/>
  <c r="B2867" i="4"/>
  <c r="C2867" i="4"/>
  <c r="D2867" i="4"/>
  <c r="E2867" i="4"/>
  <c r="F2867" i="4"/>
  <c r="G2867" i="4"/>
  <c r="H2867" i="4"/>
  <c r="I2867" i="4"/>
  <c r="J2867" i="4"/>
  <c r="K2867" i="4"/>
  <c r="A2868" i="4"/>
  <c r="B2868" i="4"/>
  <c r="C2868" i="4"/>
  <c r="D2868" i="4"/>
  <c r="E2868" i="4"/>
  <c r="F2868" i="4"/>
  <c r="G2868" i="4"/>
  <c r="H2868" i="4"/>
  <c r="I2868" i="4"/>
  <c r="J2868" i="4"/>
  <c r="K2868" i="4"/>
  <c r="L2868" i="4" s="1"/>
  <c r="A2869" i="4"/>
  <c r="B2869" i="4"/>
  <c r="C2869" i="4"/>
  <c r="D2869" i="4"/>
  <c r="E2869" i="4"/>
  <c r="F2869" i="4"/>
  <c r="G2869" i="4"/>
  <c r="H2869" i="4"/>
  <c r="I2869" i="4"/>
  <c r="J2869" i="4"/>
  <c r="K2869" i="4"/>
  <c r="A2870" i="4"/>
  <c r="B2870" i="4"/>
  <c r="C2870" i="4"/>
  <c r="D2870" i="4"/>
  <c r="E2870" i="4"/>
  <c r="F2870" i="4"/>
  <c r="G2870" i="4"/>
  <c r="H2870" i="4"/>
  <c r="I2870" i="4"/>
  <c r="J2870" i="4"/>
  <c r="K2870" i="4"/>
  <c r="L2870" i="4" s="1"/>
  <c r="A2871" i="4"/>
  <c r="B2871" i="4"/>
  <c r="C2871" i="4"/>
  <c r="D2871" i="4"/>
  <c r="E2871" i="4"/>
  <c r="F2871" i="4"/>
  <c r="G2871" i="4"/>
  <c r="H2871" i="4"/>
  <c r="I2871" i="4"/>
  <c r="J2871" i="4"/>
  <c r="K2871" i="4"/>
  <c r="A2872" i="4"/>
  <c r="B2872" i="4"/>
  <c r="C2872" i="4"/>
  <c r="D2872" i="4"/>
  <c r="E2872" i="4"/>
  <c r="F2872" i="4"/>
  <c r="G2872" i="4"/>
  <c r="H2872" i="4"/>
  <c r="I2872" i="4"/>
  <c r="J2872" i="4"/>
  <c r="K2872" i="4"/>
  <c r="L2872" i="4" s="1"/>
  <c r="A2873" i="4"/>
  <c r="B2873" i="4"/>
  <c r="C2873" i="4"/>
  <c r="D2873" i="4"/>
  <c r="E2873" i="4"/>
  <c r="F2873" i="4"/>
  <c r="G2873" i="4"/>
  <c r="H2873" i="4"/>
  <c r="I2873" i="4"/>
  <c r="J2873" i="4"/>
  <c r="K2873" i="4"/>
  <c r="A2874" i="4"/>
  <c r="B2874" i="4"/>
  <c r="C2874" i="4"/>
  <c r="D2874" i="4"/>
  <c r="E2874" i="4"/>
  <c r="F2874" i="4"/>
  <c r="G2874" i="4"/>
  <c r="H2874" i="4"/>
  <c r="I2874" i="4"/>
  <c r="J2874" i="4"/>
  <c r="K2874" i="4"/>
  <c r="L2874" i="4" s="1"/>
  <c r="A2875" i="4"/>
  <c r="B2875" i="4"/>
  <c r="C2875" i="4"/>
  <c r="D2875" i="4"/>
  <c r="E2875" i="4"/>
  <c r="F2875" i="4"/>
  <c r="G2875" i="4"/>
  <c r="H2875" i="4"/>
  <c r="I2875" i="4"/>
  <c r="J2875" i="4"/>
  <c r="K2875" i="4"/>
  <c r="A2876" i="4"/>
  <c r="B2876" i="4"/>
  <c r="C2876" i="4"/>
  <c r="D2876" i="4"/>
  <c r="E2876" i="4"/>
  <c r="F2876" i="4"/>
  <c r="G2876" i="4"/>
  <c r="H2876" i="4"/>
  <c r="I2876" i="4"/>
  <c r="J2876" i="4"/>
  <c r="K2876" i="4"/>
  <c r="L2876" i="4" s="1"/>
  <c r="A2877" i="4"/>
  <c r="B2877" i="4"/>
  <c r="C2877" i="4"/>
  <c r="D2877" i="4"/>
  <c r="E2877" i="4"/>
  <c r="F2877" i="4"/>
  <c r="G2877" i="4"/>
  <c r="H2877" i="4"/>
  <c r="I2877" i="4"/>
  <c r="J2877" i="4"/>
  <c r="K2877" i="4"/>
  <c r="A2878" i="4"/>
  <c r="B2878" i="4"/>
  <c r="C2878" i="4"/>
  <c r="D2878" i="4"/>
  <c r="E2878" i="4"/>
  <c r="F2878" i="4"/>
  <c r="G2878" i="4"/>
  <c r="H2878" i="4"/>
  <c r="I2878" i="4"/>
  <c r="J2878" i="4"/>
  <c r="K2878" i="4"/>
  <c r="L2878" i="4" s="1"/>
  <c r="A2879" i="4"/>
  <c r="B2879" i="4"/>
  <c r="C2879" i="4"/>
  <c r="D2879" i="4"/>
  <c r="E2879" i="4"/>
  <c r="F2879" i="4"/>
  <c r="G2879" i="4"/>
  <c r="H2879" i="4"/>
  <c r="I2879" i="4"/>
  <c r="J2879" i="4"/>
  <c r="K2879" i="4"/>
  <c r="A2880" i="4"/>
  <c r="B2880" i="4"/>
  <c r="C2880" i="4"/>
  <c r="D2880" i="4"/>
  <c r="E2880" i="4"/>
  <c r="F2880" i="4"/>
  <c r="G2880" i="4"/>
  <c r="H2880" i="4"/>
  <c r="I2880" i="4"/>
  <c r="J2880" i="4"/>
  <c r="K2880" i="4"/>
  <c r="L2880" i="4" s="1"/>
  <c r="A2881" i="4"/>
  <c r="B2881" i="4"/>
  <c r="C2881" i="4"/>
  <c r="D2881" i="4"/>
  <c r="E2881" i="4"/>
  <c r="F2881" i="4"/>
  <c r="G2881" i="4"/>
  <c r="H2881" i="4"/>
  <c r="I2881" i="4"/>
  <c r="J2881" i="4"/>
  <c r="K2881" i="4"/>
  <c r="A2882" i="4"/>
  <c r="B2882" i="4"/>
  <c r="C2882" i="4"/>
  <c r="D2882" i="4"/>
  <c r="E2882" i="4"/>
  <c r="F2882" i="4"/>
  <c r="G2882" i="4"/>
  <c r="H2882" i="4"/>
  <c r="I2882" i="4"/>
  <c r="J2882" i="4"/>
  <c r="K2882" i="4"/>
  <c r="L2882" i="4" s="1"/>
  <c r="A2883" i="4"/>
  <c r="B2883" i="4"/>
  <c r="C2883" i="4"/>
  <c r="D2883" i="4"/>
  <c r="E2883" i="4"/>
  <c r="F2883" i="4"/>
  <c r="G2883" i="4"/>
  <c r="H2883" i="4"/>
  <c r="I2883" i="4"/>
  <c r="J2883" i="4"/>
  <c r="K2883" i="4"/>
  <c r="A2884" i="4"/>
  <c r="B2884" i="4"/>
  <c r="C2884" i="4"/>
  <c r="D2884" i="4"/>
  <c r="E2884" i="4"/>
  <c r="F2884" i="4"/>
  <c r="G2884" i="4"/>
  <c r="H2884" i="4"/>
  <c r="I2884" i="4"/>
  <c r="J2884" i="4"/>
  <c r="K2884" i="4"/>
  <c r="L2884" i="4" s="1"/>
  <c r="A2885" i="4"/>
  <c r="B2885" i="4"/>
  <c r="C2885" i="4"/>
  <c r="D2885" i="4"/>
  <c r="E2885" i="4"/>
  <c r="F2885" i="4"/>
  <c r="G2885" i="4"/>
  <c r="H2885" i="4"/>
  <c r="I2885" i="4"/>
  <c r="J2885" i="4"/>
  <c r="K2885" i="4"/>
  <c r="A2886" i="4"/>
  <c r="B2886" i="4"/>
  <c r="C2886" i="4"/>
  <c r="D2886" i="4"/>
  <c r="E2886" i="4"/>
  <c r="F2886" i="4"/>
  <c r="G2886" i="4"/>
  <c r="H2886" i="4"/>
  <c r="I2886" i="4"/>
  <c r="J2886" i="4"/>
  <c r="K2886" i="4"/>
  <c r="L2886" i="4" s="1"/>
  <c r="A2887" i="4"/>
  <c r="B2887" i="4"/>
  <c r="C2887" i="4"/>
  <c r="D2887" i="4"/>
  <c r="E2887" i="4"/>
  <c r="F2887" i="4"/>
  <c r="G2887" i="4"/>
  <c r="H2887" i="4"/>
  <c r="I2887" i="4"/>
  <c r="J2887" i="4"/>
  <c r="K2887" i="4"/>
  <c r="A2888" i="4"/>
  <c r="B2888" i="4"/>
  <c r="C2888" i="4"/>
  <c r="D2888" i="4"/>
  <c r="E2888" i="4"/>
  <c r="F2888" i="4"/>
  <c r="G2888" i="4"/>
  <c r="H2888" i="4"/>
  <c r="I2888" i="4"/>
  <c r="J2888" i="4"/>
  <c r="K2888" i="4"/>
  <c r="L2888" i="4" s="1"/>
  <c r="A2889" i="4"/>
  <c r="B2889" i="4"/>
  <c r="C2889" i="4"/>
  <c r="D2889" i="4"/>
  <c r="E2889" i="4"/>
  <c r="F2889" i="4"/>
  <c r="G2889" i="4"/>
  <c r="H2889" i="4"/>
  <c r="I2889" i="4"/>
  <c r="J2889" i="4"/>
  <c r="K2889" i="4"/>
  <c r="A2890" i="4"/>
  <c r="B2890" i="4"/>
  <c r="C2890" i="4"/>
  <c r="D2890" i="4"/>
  <c r="E2890" i="4"/>
  <c r="F2890" i="4"/>
  <c r="G2890" i="4"/>
  <c r="H2890" i="4"/>
  <c r="I2890" i="4"/>
  <c r="J2890" i="4"/>
  <c r="K2890" i="4"/>
  <c r="L2890" i="4" s="1"/>
  <c r="A2891" i="4"/>
  <c r="B2891" i="4"/>
  <c r="C2891" i="4"/>
  <c r="D2891" i="4"/>
  <c r="E2891" i="4"/>
  <c r="F2891" i="4"/>
  <c r="G2891" i="4"/>
  <c r="H2891" i="4"/>
  <c r="I2891" i="4"/>
  <c r="J2891" i="4"/>
  <c r="K2891" i="4"/>
  <c r="A2892" i="4"/>
  <c r="B2892" i="4"/>
  <c r="C2892" i="4"/>
  <c r="D2892" i="4"/>
  <c r="E2892" i="4"/>
  <c r="F2892" i="4"/>
  <c r="G2892" i="4"/>
  <c r="H2892" i="4"/>
  <c r="I2892" i="4"/>
  <c r="J2892" i="4"/>
  <c r="K2892" i="4"/>
  <c r="L2892" i="4" s="1"/>
  <c r="A2893" i="4"/>
  <c r="B2893" i="4"/>
  <c r="C2893" i="4"/>
  <c r="D2893" i="4"/>
  <c r="E2893" i="4"/>
  <c r="F2893" i="4"/>
  <c r="G2893" i="4"/>
  <c r="H2893" i="4"/>
  <c r="I2893" i="4"/>
  <c r="J2893" i="4"/>
  <c r="K2893" i="4"/>
  <c r="A2894" i="4"/>
  <c r="B2894" i="4"/>
  <c r="C2894" i="4"/>
  <c r="D2894" i="4"/>
  <c r="E2894" i="4"/>
  <c r="F2894" i="4"/>
  <c r="G2894" i="4"/>
  <c r="H2894" i="4"/>
  <c r="I2894" i="4"/>
  <c r="J2894" i="4"/>
  <c r="K2894" i="4"/>
  <c r="L2894" i="4" s="1"/>
  <c r="A2895" i="4"/>
  <c r="B2895" i="4"/>
  <c r="C2895" i="4"/>
  <c r="D2895" i="4"/>
  <c r="E2895" i="4"/>
  <c r="F2895" i="4"/>
  <c r="G2895" i="4"/>
  <c r="H2895" i="4"/>
  <c r="I2895" i="4"/>
  <c r="J2895" i="4"/>
  <c r="K2895" i="4"/>
  <c r="A2896" i="4"/>
  <c r="B2896" i="4"/>
  <c r="C2896" i="4"/>
  <c r="D2896" i="4"/>
  <c r="E2896" i="4"/>
  <c r="F2896" i="4"/>
  <c r="G2896" i="4"/>
  <c r="H2896" i="4"/>
  <c r="I2896" i="4"/>
  <c r="J2896" i="4"/>
  <c r="K2896" i="4"/>
  <c r="L2896" i="4" s="1"/>
  <c r="A2897" i="4"/>
  <c r="B2897" i="4"/>
  <c r="C2897" i="4"/>
  <c r="D2897" i="4"/>
  <c r="E2897" i="4"/>
  <c r="F2897" i="4"/>
  <c r="G2897" i="4"/>
  <c r="H2897" i="4"/>
  <c r="I2897" i="4"/>
  <c r="J2897" i="4"/>
  <c r="K2897" i="4"/>
  <c r="A2898" i="4"/>
  <c r="B2898" i="4"/>
  <c r="C2898" i="4"/>
  <c r="D2898" i="4"/>
  <c r="E2898" i="4"/>
  <c r="F2898" i="4"/>
  <c r="G2898" i="4"/>
  <c r="H2898" i="4"/>
  <c r="I2898" i="4"/>
  <c r="J2898" i="4"/>
  <c r="K2898" i="4"/>
  <c r="L2898" i="4" s="1"/>
  <c r="A2899" i="4"/>
  <c r="B2899" i="4"/>
  <c r="C2899" i="4"/>
  <c r="D2899" i="4"/>
  <c r="E2899" i="4"/>
  <c r="F2899" i="4"/>
  <c r="G2899" i="4"/>
  <c r="H2899" i="4"/>
  <c r="I2899" i="4"/>
  <c r="J2899" i="4"/>
  <c r="K2899" i="4"/>
  <c r="A2900" i="4"/>
  <c r="B2900" i="4"/>
  <c r="C2900" i="4"/>
  <c r="D2900" i="4"/>
  <c r="E2900" i="4"/>
  <c r="F2900" i="4"/>
  <c r="G2900" i="4"/>
  <c r="H2900" i="4"/>
  <c r="I2900" i="4"/>
  <c r="J2900" i="4"/>
  <c r="K2900" i="4"/>
  <c r="L2900" i="4" s="1"/>
  <c r="A2901" i="4"/>
  <c r="B2901" i="4"/>
  <c r="C2901" i="4"/>
  <c r="D2901" i="4"/>
  <c r="E2901" i="4"/>
  <c r="F2901" i="4"/>
  <c r="G2901" i="4"/>
  <c r="H2901" i="4"/>
  <c r="I2901" i="4"/>
  <c r="J2901" i="4"/>
  <c r="K2901" i="4"/>
  <c r="A2902" i="4"/>
  <c r="B2902" i="4"/>
  <c r="C2902" i="4"/>
  <c r="D2902" i="4"/>
  <c r="E2902" i="4"/>
  <c r="F2902" i="4"/>
  <c r="G2902" i="4"/>
  <c r="H2902" i="4"/>
  <c r="I2902" i="4"/>
  <c r="J2902" i="4"/>
  <c r="K2902" i="4"/>
  <c r="L2902" i="4" s="1"/>
  <c r="A2903" i="4"/>
  <c r="B2903" i="4"/>
  <c r="C2903" i="4"/>
  <c r="D2903" i="4"/>
  <c r="E2903" i="4"/>
  <c r="F2903" i="4"/>
  <c r="G2903" i="4"/>
  <c r="H2903" i="4"/>
  <c r="I2903" i="4"/>
  <c r="J2903" i="4"/>
  <c r="K2903" i="4"/>
  <c r="A2904" i="4"/>
  <c r="B2904" i="4"/>
  <c r="C2904" i="4"/>
  <c r="D2904" i="4"/>
  <c r="E2904" i="4"/>
  <c r="F2904" i="4"/>
  <c r="G2904" i="4"/>
  <c r="H2904" i="4"/>
  <c r="I2904" i="4"/>
  <c r="J2904" i="4"/>
  <c r="K2904" i="4"/>
  <c r="L2904" i="4" s="1"/>
  <c r="A2905" i="4"/>
  <c r="B2905" i="4"/>
  <c r="C2905" i="4"/>
  <c r="D2905" i="4"/>
  <c r="E2905" i="4"/>
  <c r="F2905" i="4"/>
  <c r="G2905" i="4"/>
  <c r="H2905" i="4"/>
  <c r="I2905" i="4"/>
  <c r="J2905" i="4"/>
  <c r="K2905" i="4"/>
  <c r="A2906" i="4"/>
  <c r="B2906" i="4"/>
  <c r="C2906" i="4"/>
  <c r="D2906" i="4"/>
  <c r="E2906" i="4"/>
  <c r="F2906" i="4"/>
  <c r="G2906" i="4"/>
  <c r="H2906" i="4"/>
  <c r="I2906" i="4"/>
  <c r="J2906" i="4"/>
  <c r="K2906" i="4"/>
  <c r="L2906" i="4" s="1"/>
  <c r="A2907" i="4"/>
  <c r="B2907" i="4"/>
  <c r="C2907" i="4"/>
  <c r="D2907" i="4"/>
  <c r="E2907" i="4"/>
  <c r="F2907" i="4"/>
  <c r="G2907" i="4"/>
  <c r="H2907" i="4"/>
  <c r="I2907" i="4"/>
  <c r="J2907" i="4"/>
  <c r="K2907" i="4"/>
  <c r="A2908" i="4"/>
  <c r="B2908" i="4"/>
  <c r="C2908" i="4"/>
  <c r="D2908" i="4"/>
  <c r="E2908" i="4"/>
  <c r="F2908" i="4"/>
  <c r="G2908" i="4"/>
  <c r="H2908" i="4"/>
  <c r="I2908" i="4"/>
  <c r="J2908" i="4"/>
  <c r="K2908" i="4"/>
  <c r="L2908" i="4" s="1"/>
  <c r="A2909" i="4"/>
  <c r="B2909" i="4"/>
  <c r="C2909" i="4"/>
  <c r="D2909" i="4"/>
  <c r="E2909" i="4"/>
  <c r="F2909" i="4"/>
  <c r="G2909" i="4"/>
  <c r="H2909" i="4"/>
  <c r="I2909" i="4"/>
  <c r="J2909" i="4"/>
  <c r="K2909" i="4"/>
  <c r="A2910" i="4"/>
  <c r="B2910" i="4"/>
  <c r="C2910" i="4"/>
  <c r="D2910" i="4"/>
  <c r="E2910" i="4"/>
  <c r="F2910" i="4"/>
  <c r="G2910" i="4"/>
  <c r="H2910" i="4"/>
  <c r="I2910" i="4"/>
  <c r="J2910" i="4"/>
  <c r="K2910" i="4"/>
  <c r="L2910" i="4" s="1"/>
  <c r="A2911" i="4"/>
  <c r="B2911" i="4"/>
  <c r="C2911" i="4"/>
  <c r="D2911" i="4"/>
  <c r="E2911" i="4"/>
  <c r="F2911" i="4"/>
  <c r="G2911" i="4"/>
  <c r="H2911" i="4"/>
  <c r="I2911" i="4"/>
  <c r="J2911" i="4"/>
  <c r="K2911" i="4"/>
  <c r="A2912" i="4"/>
  <c r="B2912" i="4"/>
  <c r="C2912" i="4"/>
  <c r="D2912" i="4"/>
  <c r="E2912" i="4"/>
  <c r="F2912" i="4"/>
  <c r="G2912" i="4"/>
  <c r="H2912" i="4"/>
  <c r="I2912" i="4"/>
  <c r="J2912" i="4"/>
  <c r="K2912" i="4"/>
  <c r="L2912" i="4" s="1"/>
  <c r="A2913" i="4"/>
  <c r="B2913" i="4"/>
  <c r="C2913" i="4"/>
  <c r="D2913" i="4"/>
  <c r="E2913" i="4"/>
  <c r="F2913" i="4"/>
  <c r="G2913" i="4"/>
  <c r="H2913" i="4"/>
  <c r="I2913" i="4"/>
  <c r="J2913" i="4"/>
  <c r="K2913" i="4"/>
  <c r="A2914" i="4"/>
  <c r="B2914" i="4"/>
  <c r="C2914" i="4"/>
  <c r="D2914" i="4"/>
  <c r="E2914" i="4"/>
  <c r="F2914" i="4"/>
  <c r="G2914" i="4"/>
  <c r="H2914" i="4"/>
  <c r="I2914" i="4"/>
  <c r="J2914" i="4"/>
  <c r="K2914" i="4"/>
  <c r="L2914" i="4" s="1"/>
  <c r="A2915" i="4"/>
  <c r="B2915" i="4"/>
  <c r="C2915" i="4"/>
  <c r="D2915" i="4"/>
  <c r="E2915" i="4"/>
  <c r="F2915" i="4"/>
  <c r="G2915" i="4"/>
  <c r="H2915" i="4"/>
  <c r="I2915" i="4"/>
  <c r="J2915" i="4"/>
  <c r="K2915" i="4"/>
  <c r="A2916" i="4"/>
  <c r="B2916" i="4"/>
  <c r="C2916" i="4"/>
  <c r="D2916" i="4"/>
  <c r="E2916" i="4"/>
  <c r="F2916" i="4"/>
  <c r="G2916" i="4"/>
  <c r="H2916" i="4"/>
  <c r="I2916" i="4"/>
  <c r="J2916" i="4"/>
  <c r="K2916" i="4"/>
  <c r="L2916" i="4" s="1"/>
  <c r="A2917" i="4"/>
  <c r="B2917" i="4"/>
  <c r="C2917" i="4"/>
  <c r="D2917" i="4"/>
  <c r="E2917" i="4"/>
  <c r="F2917" i="4"/>
  <c r="G2917" i="4"/>
  <c r="H2917" i="4"/>
  <c r="I2917" i="4"/>
  <c r="J2917" i="4"/>
  <c r="K2917" i="4"/>
  <c r="A2918" i="4"/>
  <c r="B2918" i="4"/>
  <c r="C2918" i="4"/>
  <c r="D2918" i="4"/>
  <c r="E2918" i="4"/>
  <c r="F2918" i="4"/>
  <c r="G2918" i="4"/>
  <c r="H2918" i="4"/>
  <c r="I2918" i="4"/>
  <c r="J2918" i="4"/>
  <c r="K2918" i="4"/>
  <c r="L2918" i="4" s="1"/>
  <c r="A2919" i="4"/>
  <c r="B2919" i="4"/>
  <c r="C2919" i="4"/>
  <c r="D2919" i="4"/>
  <c r="E2919" i="4"/>
  <c r="F2919" i="4"/>
  <c r="G2919" i="4"/>
  <c r="H2919" i="4"/>
  <c r="I2919" i="4"/>
  <c r="J2919" i="4"/>
  <c r="K2919" i="4"/>
  <c r="A2920" i="4"/>
  <c r="B2920" i="4"/>
  <c r="C2920" i="4"/>
  <c r="D2920" i="4"/>
  <c r="E2920" i="4"/>
  <c r="F2920" i="4"/>
  <c r="G2920" i="4"/>
  <c r="H2920" i="4"/>
  <c r="I2920" i="4"/>
  <c r="J2920" i="4"/>
  <c r="K2920" i="4"/>
  <c r="L2920" i="4" s="1"/>
  <c r="A2921" i="4"/>
  <c r="B2921" i="4"/>
  <c r="C2921" i="4"/>
  <c r="D2921" i="4"/>
  <c r="E2921" i="4"/>
  <c r="F2921" i="4"/>
  <c r="G2921" i="4"/>
  <c r="H2921" i="4"/>
  <c r="I2921" i="4"/>
  <c r="J2921" i="4"/>
  <c r="K2921" i="4"/>
  <c r="A2922" i="4"/>
  <c r="B2922" i="4"/>
  <c r="C2922" i="4"/>
  <c r="D2922" i="4"/>
  <c r="E2922" i="4"/>
  <c r="F2922" i="4"/>
  <c r="G2922" i="4"/>
  <c r="H2922" i="4"/>
  <c r="I2922" i="4"/>
  <c r="J2922" i="4"/>
  <c r="K2922" i="4"/>
  <c r="L2922" i="4" s="1"/>
  <c r="A2923" i="4"/>
  <c r="B2923" i="4"/>
  <c r="C2923" i="4"/>
  <c r="D2923" i="4"/>
  <c r="E2923" i="4"/>
  <c r="F2923" i="4"/>
  <c r="G2923" i="4"/>
  <c r="H2923" i="4"/>
  <c r="I2923" i="4"/>
  <c r="J2923" i="4"/>
  <c r="K2923" i="4"/>
  <c r="A2924" i="4"/>
  <c r="B2924" i="4"/>
  <c r="C2924" i="4"/>
  <c r="D2924" i="4"/>
  <c r="E2924" i="4"/>
  <c r="F2924" i="4"/>
  <c r="G2924" i="4"/>
  <c r="H2924" i="4"/>
  <c r="I2924" i="4"/>
  <c r="J2924" i="4"/>
  <c r="K2924" i="4"/>
  <c r="L2924" i="4" s="1"/>
  <c r="A2925" i="4"/>
  <c r="B2925" i="4"/>
  <c r="C2925" i="4"/>
  <c r="D2925" i="4"/>
  <c r="E2925" i="4"/>
  <c r="F2925" i="4"/>
  <c r="G2925" i="4"/>
  <c r="H2925" i="4"/>
  <c r="I2925" i="4"/>
  <c r="J2925" i="4"/>
  <c r="K2925" i="4"/>
  <c r="A2926" i="4"/>
  <c r="B2926" i="4"/>
  <c r="C2926" i="4"/>
  <c r="D2926" i="4"/>
  <c r="E2926" i="4"/>
  <c r="F2926" i="4"/>
  <c r="G2926" i="4"/>
  <c r="H2926" i="4"/>
  <c r="I2926" i="4"/>
  <c r="J2926" i="4"/>
  <c r="K2926" i="4"/>
  <c r="L2926" i="4" s="1"/>
  <c r="A2927" i="4"/>
  <c r="B2927" i="4"/>
  <c r="C2927" i="4"/>
  <c r="D2927" i="4"/>
  <c r="E2927" i="4"/>
  <c r="F2927" i="4"/>
  <c r="G2927" i="4"/>
  <c r="H2927" i="4"/>
  <c r="I2927" i="4"/>
  <c r="J2927" i="4"/>
  <c r="K2927" i="4"/>
  <c r="A2928" i="4"/>
  <c r="B2928" i="4"/>
  <c r="C2928" i="4"/>
  <c r="D2928" i="4"/>
  <c r="E2928" i="4"/>
  <c r="F2928" i="4"/>
  <c r="G2928" i="4"/>
  <c r="H2928" i="4"/>
  <c r="I2928" i="4"/>
  <c r="J2928" i="4"/>
  <c r="K2928" i="4"/>
  <c r="L2928" i="4" s="1"/>
  <c r="A2929" i="4"/>
  <c r="B2929" i="4"/>
  <c r="C2929" i="4"/>
  <c r="D2929" i="4"/>
  <c r="E2929" i="4"/>
  <c r="F2929" i="4"/>
  <c r="G2929" i="4"/>
  <c r="H2929" i="4"/>
  <c r="I2929" i="4"/>
  <c r="J2929" i="4"/>
  <c r="K2929" i="4"/>
  <c r="A2930" i="4"/>
  <c r="B2930" i="4"/>
  <c r="C2930" i="4"/>
  <c r="D2930" i="4"/>
  <c r="E2930" i="4"/>
  <c r="F2930" i="4"/>
  <c r="G2930" i="4"/>
  <c r="H2930" i="4"/>
  <c r="I2930" i="4"/>
  <c r="J2930" i="4"/>
  <c r="K2930" i="4"/>
  <c r="L2930" i="4" s="1"/>
  <c r="A2931" i="4"/>
  <c r="B2931" i="4"/>
  <c r="C2931" i="4"/>
  <c r="D2931" i="4"/>
  <c r="E2931" i="4"/>
  <c r="F2931" i="4"/>
  <c r="G2931" i="4"/>
  <c r="H2931" i="4"/>
  <c r="I2931" i="4"/>
  <c r="J2931" i="4"/>
  <c r="K2931" i="4"/>
  <c r="A2932" i="4"/>
  <c r="B2932" i="4"/>
  <c r="C2932" i="4"/>
  <c r="D2932" i="4"/>
  <c r="E2932" i="4"/>
  <c r="F2932" i="4"/>
  <c r="G2932" i="4"/>
  <c r="H2932" i="4"/>
  <c r="I2932" i="4"/>
  <c r="J2932" i="4"/>
  <c r="K2932" i="4"/>
  <c r="L2932" i="4" s="1"/>
  <c r="A2933" i="4"/>
  <c r="B2933" i="4"/>
  <c r="C2933" i="4"/>
  <c r="D2933" i="4"/>
  <c r="E2933" i="4"/>
  <c r="F2933" i="4"/>
  <c r="G2933" i="4"/>
  <c r="H2933" i="4"/>
  <c r="I2933" i="4"/>
  <c r="J2933" i="4"/>
  <c r="K2933" i="4"/>
  <c r="A2934" i="4"/>
  <c r="B2934" i="4"/>
  <c r="C2934" i="4"/>
  <c r="D2934" i="4"/>
  <c r="E2934" i="4"/>
  <c r="F2934" i="4"/>
  <c r="G2934" i="4"/>
  <c r="H2934" i="4"/>
  <c r="I2934" i="4"/>
  <c r="J2934" i="4"/>
  <c r="K2934" i="4"/>
  <c r="L2934" i="4" s="1"/>
  <c r="A2935" i="4"/>
  <c r="B2935" i="4"/>
  <c r="C2935" i="4"/>
  <c r="D2935" i="4"/>
  <c r="E2935" i="4"/>
  <c r="F2935" i="4"/>
  <c r="G2935" i="4"/>
  <c r="H2935" i="4"/>
  <c r="I2935" i="4"/>
  <c r="J2935" i="4"/>
  <c r="K2935" i="4"/>
  <c r="A2936" i="4"/>
  <c r="B2936" i="4"/>
  <c r="C2936" i="4"/>
  <c r="D2936" i="4"/>
  <c r="E2936" i="4"/>
  <c r="F2936" i="4"/>
  <c r="G2936" i="4"/>
  <c r="H2936" i="4"/>
  <c r="I2936" i="4"/>
  <c r="J2936" i="4"/>
  <c r="K2936" i="4"/>
  <c r="L2936" i="4" s="1"/>
  <c r="A2937" i="4"/>
  <c r="B2937" i="4"/>
  <c r="C2937" i="4"/>
  <c r="D2937" i="4"/>
  <c r="E2937" i="4"/>
  <c r="F2937" i="4"/>
  <c r="G2937" i="4"/>
  <c r="H2937" i="4"/>
  <c r="I2937" i="4"/>
  <c r="J2937" i="4"/>
  <c r="K2937" i="4"/>
  <c r="A2938" i="4"/>
  <c r="B2938" i="4"/>
  <c r="C2938" i="4"/>
  <c r="D2938" i="4"/>
  <c r="E2938" i="4"/>
  <c r="F2938" i="4"/>
  <c r="G2938" i="4"/>
  <c r="H2938" i="4"/>
  <c r="I2938" i="4"/>
  <c r="J2938" i="4"/>
  <c r="K2938" i="4"/>
  <c r="L2938" i="4" s="1"/>
  <c r="A2939" i="4"/>
  <c r="B2939" i="4"/>
  <c r="C2939" i="4"/>
  <c r="D2939" i="4"/>
  <c r="E2939" i="4"/>
  <c r="F2939" i="4"/>
  <c r="G2939" i="4"/>
  <c r="H2939" i="4"/>
  <c r="I2939" i="4"/>
  <c r="J2939" i="4"/>
  <c r="K2939" i="4"/>
  <c r="A2940" i="4"/>
  <c r="B2940" i="4"/>
  <c r="C2940" i="4"/>
  <c r="D2940" i="4"/>
  <c r="E2940" i="4"/>
  <c r="F2940" i="4"/>
  <c r="G2940" i="4"/>
  <c r="H2940" i="4"/>
  <c r="I2940" i="4"/>
  <c r="J2940" i="4"/>
  <c r="K2940" i="4"/>
  <c r="L2940" i="4" s="1"/>
  <c r="A2941" i="4"/>
  <c r="B2941" i="4"/>
  <c r="C2941" i="4"/>
  <c r="D2941" i="4"/>
  <c r="E2941" i="4"/>
  <c r="F2941" i="4"/>
  <c r="G2941" i="4"/>
  <c r="H2941" i="4"/>
  <c r="I2941" i="4"/>
  <c r="J2941" i="4"/>
  <c r="K2941" i="4"/>
  <c r="A2942" i="4"/>
  <c r="B2942" i="4"/>
  <c r="C2942" i="4"/>
  <c r="D2942" i="4"/>
  <c r="E2942" i="4"/>
  <c r="F2942" i="4"/>
  <c r="G2942" i="4"/>
  <c r="H2942" i="4"/>
  <c r="I2942" i="4"/>
  <c r="J2942" i="4"/>
  <c r="K2942" i="4"/>
  <c r="L2942" i="4" s="1"/>
  <c r="A2943" i="4"/>
  <c r="B2943" i="4"/>
  <c r="C2943" i="4"/>
  <c r="D2943" i="4"/>
  <c r="E2943" i="4"/>
  <c r="F2943" i="4"/>
  <c r="G2943" i="4"/>
  <c r="H2943" i="4"/>
  <c r="I2943" i="4"/>
  <c r="J2943" i="4"/>
  <c r="K2943" i="4"/>
  <c r="A2944" i="4"/>
  <c r="B2944" i="4"/>
  <c r="C2944" i="4"/>
  <c r="D2944" i="4"/>
  <c r="E2944" i="4"/>
  <c r="F2944" i="4"/>
  <c r="G2944" i="4"/>
  <c r="H2944" i="4"/>
  <c r="I2944" i="4"/>
  <c r="J2944" i="4"/>
  <c r="K2944" i="4"/>
  <c r="L2944" i="4" s="1"/>
  <c r="A2945" i="4"/>
  <c r="B2945" i="4"/>
  <c r="C2945" i="4"/>
  <c r="D2945" i="4"/>
  <c r="E2945" i="4"/>
  <c r="F2945" i="4"/>
  <c r="G2945" i="4"/>
  <c r="H2945" i="4"/>
  <c r="I2945" i="4"/>
  <c r="J2945" i="4"/>
  <c r="K2945" i="4"/>
  <c r="A2946" i="4"/>
  <c r="B2946" i="4"/>
  <c r="C2946" i="4"/>
  <c r="D2946" i="4"/>
  <c r="E2946" i="4"/>
  <c r="F2946" i="4"/>
  <c r="G2946" i="4"/>
  <c r="H2946" i="4"/>
  <c r="I2946" i="4"/>
  <c r="J2946" i="4"/>
  <c r="K2946" i="4"/>
  <c r="L2946" i="4" s="1"/>
  <c r="A2947" i="4"/>
  <c r="B2947" i="4"/>
  <c r="C2947" i="4"/>
  <c r="D2947" i="4"/>
  <c r="E2947" i="4"/>
  <c r="F2947" i="4"/>
  <c r="G2947" i="4"/>
  <c r="H2947" i="4"/>
  <c r="I2947" i="4"/>
  <c r="J2947" i="4"/>
  <c r="K2947" i="4"/>
  <c r="A2948" i="4"/>
  <c r="B2948" i="4"/>
  <c r="C2948" i="4"/>
  <c r="D2948" i="4"/>
  <c r="E2948" i="4"/>
  <c r="F2948" i="4"/>
  <c r="G2948" i="4"/>
  <c r="H2948" i="4"/>
  <c r="I2948" i="4"/>
  <c r="J2948" i="4"/>
  <c r="K2948" i="4"/>
  <c r="L2948" i="4" s="1"/>
  <c r="A2949" i="4"/>
  <c r="B2949" i="4"/>
  <c r="C2949" i="4"/>
  <c r="D2949" i="4"/>
  <c r="E2949" i="4"/>
  <c r="F2949" i="4"/>
  <c r="G2949" i="4"/>
  <c r="H2949" i="4"/>
  <c r="I2949" i="4"/>
  <c r="J2949" i="4"/>
  <c r="K2949" i="4"/>
  <c r="A2950" i="4"/>
  <c r="B2950" i="4"/>
  <c r="C2950" i="4"/>
  <c r="D2950" i="4"/>
  <c r="E2950" i="4"/>
  <c r="F2950" i="4"/>
  <c r="G2950" i="4"/>
  <c r="H2950" i="4"/>
  <c r="I2950" i="4"/>
  <c r="J2950" i="4"/>
  <c r="K2950" i="4"/>
  <c r="L2950" i="4" s="1"/>
  <c r="A2951" i="4"/>
  <c r="B2951" i="4"/>
  <c r="C2951" i="4"/>
  <c r="D2951" i="4"/>
  <c r="E2951" i="4"/>
  <c r="F2951" i="4"/>
  <c r="G2951" i="4"/>
  <c r="H2951" i="4"/>
  <c r="I2951" i="4"/>
  <c r="J2951" i="4"/>
  <c r="K2951" i="4"/>
  <c r="A2952" i="4"/>
  <c r="B2952" i="4"/>
  <c r="C2952" i="4"/>
  <c r="D2952" i="4"/>
  <c r="E2952" i="4"/>
  <c r="F2952" i="4"/>
  <c r="G2952" i="4"/>
  <c r="H2952" i="4"/>
  <c r="I2952" i="4"/>
  <c r="J2952" i="4"/>
  <c r="K2952" i="4"/>
  <c r="L2952" i="4" s="1"/>
  <c r="A2953" i="4"/>
  <c r="B2953" i="4"/>
  <c r="C2953" i="4"/>
  <c r="D2953" i="4"/>
  <c r="E2953" i="4"/>
  <c r="F2953" i="4"/>
  <c r="G2953" i="4"/>
  <c r="H2953" i="4"/>
  <c r="I2953" i="4"/>
  <c r="J2953" i="4"/>
  <c r="K2953" i="4"/>
  <c r="A2954" i="4"/>
  <c r="B2954" i="4"/>
  <c r="C2954" i="4"/>
  <c r="D2954" i="4"/>
  <c r="E2954" i="4"/>
  <c r="F2954" i="4"/>
  <c r="G2954" i="4"/>
  <c r="H2954" i="4"/>
  <c r="I2954" i="4"/>
  <c r="J2954" i="4"/>
  <c r="K2954" i="4"/>
  <c r="L2954" i="4" s="1"/>
  <c r="A2955" i="4"/>
  <c r="B2955" i="4"/>
  <c r="C2955" i="4"/>
  <c r="D2955" i="4"/>
  <c r="E2955" i="4"/>
  <c r="F2955" i="4"/>
  <c r="G2955" i="4"/>
  <c r="H2955" i="4"/>
  <c r="I2955" i="4"/>
  <c r="J2955" i="4"/>
  <c r="K2955" i="4"/>
  <c r="A2956" i="4"/>
  <c r="B2956" i="4"/>
  <c r="C2956" i="4"/>
  <c r="D2956" i="4"/>
  <c r="E2956" i="4"/>
  <c r="F2956" i="4"/>
  <c r="G2956" i="4"/>
  <c r="H2956" i="4"/>
  <c r="I2956" i="4"/>
  <c r="J2956" i="4"/>
  <c r="K2956" i="4"/>
  <c r="L2956" i="4" s="1"/>
  <c r="A2957" i="4"/>
  <c r="B2957" i="4"/>
  <c r="C2957" i="4"/>
  <c r="D2957" i="4"/>
  <c r="E2957" i="4"/>
  <c r="F2957" i="4"/>
  <c r="G2957" i="4"/>
  <c r="H2957" i="4"/>
  <c r="I2957" i="4"/>
  <c r="J2957" i="4"/>
  <c r="K2957" i="4"/>
  <c r="A2958" i="4"/>
  <c r="B2958" i="4"/>
  <c r="C2958" i="4"/>
  <c r="D2958" i="4"/>
  <c r="E2958" i="4"/>
  <c r="F2958" i="4"/>
  <c r="G2958" i="4"/>
  <c r="H2958" i="4"/>
  <c r="I2958" i="4"/>
  <c r="J2958" i="4"/>
  <c r="K2958" i="4"/>
  <c r="L2958" i="4" s="1"/>
  <c r="A2959" i="4"/>
  <c r="B2959" i="4"/>
  <c r="C2959" i="4"/>
  <c r="D2959" i="4"/>
  <c r="E2959" i="4"/>
  <c r="F2959" i="4"/>
  <c r="G2959" i="4"/>
  <c r="H2959" i="4"/>
  <c r="I2959" i="4"/>
  <c r="J2959" i="4"/>
  <c r="K2959" i="4"/>
  <c r="A2960" i="4"/>
  <c r="B2960" i="4"/>
  <c r="C2960" i="4"/>
  <c r="D2960" i="4"/>
  <c r="E2960" i="4"/>
  <c r="F2960" i="4"/>
  <c r="G2960" i="4"/>
  <c r="H2960" i="4"/>
  <c r="I2960" i="4"/>
  <c r="J2960" i="4"/>
  <c r="K2960" i="4"/>
  <c r="L2960" i="4" s="1"/>
  <c r="A2961" i="4"/>
  <c r="B2961" i="4"/>
  <c r="C2961" i="4"/>
  <c r="D2961" i="4"/>
  <c r="E2961" i="4"/>
  <c r="F2961" i="4"/>
  <c r="G2961" i="4"/>
  <c r="H2961" i="4"/>
  <c r="I2961" i="4"/>
  <c r="J2961" i="4"/>
  <c r="K2961" i="4"/>
  <c r="A2962" i="4"/>
  <c r="B2962" i="4"/>
  <c r="C2962" i="4"/>
  <c r="D2962" i="4"/>
  <c r="E2962" i="4"/>
  <c r="F2962" i="4"/>
  <c r="G2962" i="4"/>
  <c r="H2962" i="4"/>
  <c r="I2962" i="4"/>
  <c r="J2962" i="4"/>
  <c r="K2962" i="4"/>
  <c r="L2962" i="4" s="1"/>
  <c r="A2963" i="4"/>
  <c r="B2963" i="4"/>
  <c r="C2963" i="4"/>
  <c r="D2963" i="4"/>
  <c r="E2963" i="4"/>
  <c r="F2963" i="4"/>
  <c r="G2963" i="4"/>
  <c r="H2963" i="4"/>
  <c r="I2963" i="4"/>
  <c r="J2963" i="4"/>
  <c r="K2963" i="4"/>
  <c r="A2964" i="4"/>
  <c r="B2964" i="4"/>
  <c r="C2964" i="4"/>
  <c r="D2964" i="4"/>
  <c r="E2964" i="4"/>
  <c r="F2964" i="4"/>
  <c r="G2964" i="4"/>
  <c r="H2964" i="4"/>
  <c r="I2964" i="4"/>
  <c r="J2964" i="4"/>
  <c r="K2964" i="4"/>
  <c r="L2964" i="4" s="1"/>
  <c r="A2965" i="4"/>
  <c r="B2965" i="4"/>
  <c r="C2965" i="4"/>
  <c r="D2965" i="4"/>
  <c r="E2965" i="4"/>
  <c r="F2965" i="4"/>
  <c r="G2965" i="4"/>
  <c r="H2965" i="4"/>
  <c r="I2965" i="4"/>
  <c r="J2965" i="4"/>
  <c r="K2965" i="4"/>
  <c r="A2966" i="4"/>
  <c r="B2966" i="4"/>
  <c r="C2966" i="4"/>
  <c r="D2966" i="4"/>
  <c r="E2966" i="4"/>
  <c r="F2966" i="4"/>
  <c r="G2966" i="4"/>
  <c r="H2966" i="4"/>
  <c r="I2966" i="4"/>
  <c r="J2966" i="4"/>
  <c r="K2966" i="4"/>
  <c r="L2966" i="4" s="1"/>
  <c r="A2967" i="4"/>
  <c r="B2967" i="4"/>
  <c r="C2967" i="4"/>
  <c r="D2967" i="4"/>
  <c r="E2967" i="4"/>
  <c r="F2967" i="4"/>
  <c r="G2967" i="4"/>
  <c r="H2967" i="4"/>
  <c r="I2967" i="4"/>
  <c r="J2967" i="4"/>
  <c r="K2967" i="4"/>
  <c r="A2968" i="4"/>
  <c r="B2968" i="4"/>
  <c r="C2968" i="4"/>
  <c r="D2968" i="4"/>
  <c r="E2968" i="4"/>
  <c r="F2968" i="4"/>
  <c r="G2968" i="4"/>
  <c r="H2968" i="4"/>
  <c r="I2968" i="4"/>
  <c r="J2968" i="4"/>
  <c r="K2968" i="4"/>
  <c r="L2968" i="4" s="1"/>
  <c r="A2969" i="4"/>
  <c r="B2969" i="4"/>
  <c r="C2969" i="4"/>
  <c r="D2969" i="4"/>
  <c r="E2969" i="4"/>
  <c r="F2969" i="4"/>
  <c r="G2969" i="4"/>
  <c r="H2969" i="4"/>
  <c r="I2969" i="4"/>
  <c r="J2969" i="4"/>
  <c r="K2969" i="4"/>
  <c r="A2970" i="4"/>
  <c r="B2970" i="4"/>
  <c r="C2970" i="4"/>
  <c r="D2970" i="4"/>
  <c r="E2970" i="4"/>
  <c r="F2970" i="4"/>
  <c r="G2970" i="4"/>
  <c r="H2970" i="4"/>
  <c r="I2970" i="4"/>
  <c r="J2970" i="4"/>
  <c r="K2970" i="4"/>
  <c r="L2970" i="4" s="1"/>
  <c r="A2971" i="4"/>
  <c r="B2971" i="4"/>
  <c r="C2971" i="4"/>
  <c r="D2971" i="4"/>
  <c r="E2971" i="4"/>
  <c r="F2971" i="4"/>
  <c r="G2971" i="4"/>
  <c r="H2971" i="4"/>
  <c r="I2971" i="4"/>
  <c r="J2971" i="4"/>
  <c r="K2971" i="4"/>
  <c r="A2972" i="4"/>
  <c r="B2972" i="4"/>
  <c r="C2972" i="4"/>
  <c r="D2972" i="4"/>
  <c r="E2972" i="4"/>
  <c r="F2972" i="4"/>
  <c r="G2972" i="4"/>
  <c r="H2972" i="4"/>
  <c r="I2972" i="4"/>
  <c r="J2972" i="4"/>
  <c r="K2972" i="4"/>
  <c r="L2972" i="4"/>
  <c r="A2973" i="4"/>
  <c r="B2973" i="4"/>
  <c r="C2973" i="4"/>
  <c r="D2973" i="4"/>
  <c r="E2973" i="4"/>
  <c r="F2973" i="4"/>
  <c r="G2973" i="4"/>
  <c r="H2973" i="4"/>
  <c r="I2973" i="4"/>
  <c r="J2973" i="4"/>
  <c r="K2973" i="4"/>
  <c r="A2974" i="4"/>
  <c r="B2974" i="4"/>
  <c r="C2974" i="4"/>
  <c r="D2974" i="4"/>
  <c r="E2974" i="4"/>
  <c r="F2974" i="4"/>
  <c r="G2974" i="4"/>
  <c r="H2974" i="4"/>
  <c r="I2974" i="4"/>
  <c r="J2974" i="4"/>
  <c r="K2974" i="4"/>
  <c r="L2974" i="4" s="1"/>
  <c r="A2975" i="4"/>
  <c r="B2975" i="4"/>
  <c r="C2975" i="4"/>
  <c r="D2975" i="4"/>
  <c r="E2975" i="4"/>
  <c r="F2975" i="4"/>
  <c r="G2975" i="4"/>
  <c r="H2975" i="4"/>
  <c r="I2975" i="4"/>
  <c r="J2975" i="4"/>
  <c r="K2975" i="4"/>
  <c r="A2976" i="4"/>
  <c r="B2976" i="4"/>
  <c r="C2976" i="4"/>
  <c r="D2976" i="4"/>
  <c r="E2976" i="4"/>
  <c r="F2976" i="4"/>
  <c r="G2976" i="4"/>
  <c r="H2976" i="4"/>
  <c r="I2976" i="4"/>
  <c r="J2976" i="4"/>
  <c r="K2976" i="4"/>
  <c r="L2976" i="4" s="1"/>
  <c r="A2977" i="4"/>
  <c r="B2977" i="4"/>
  <c r="C2977" i="4"/>
  <c r="D2977" i="4"/>
  <c r="E2977" i="4"/>
  <c r="F2977" i="4"/>
  <c r="G2977" i="4"/>
  <c r="H2977" i="4"/>
  <c r="I2977" i="4"/>
  <c r="J2977" i="4"/>
  <c r="K2977" i="4"/>
  <c r="A2978" i="4"/>
  <c r="B2978" i="4"/>
  <c r="C2978" i="4"/>
  <c r="D2978" i="4"/>
  <c r="E2978" i="4"/>
  <c r="F2978" i="4"/>
  <c r="G2978" i="4"/>
  <c r="H2978" i="4"/>
  <c r="I2978" i="4"/>
  <c r="J2978" i="4"/>
  <c r="K2978" i="4"/>
  <c r="L2978" i="4" s="1"/>
  <c r="A2979" i="4"/>
  <c r="B2979" i="4"/>
  <c r="C2979" i="4"/>
  <c r="D2979" i="4"/>
  <c r="E2979" i="4"/>
  <c r="F2979" i="4"/>
  <c r="G2979" i="4"/>
  <c r="H2979" i="4"/>
  <c r="I2979" i="4"/>
  <c r="J2979" i="4"/>
  <c r="K2979" i="4"/>
  <c r="A2980" i="4"/>
  <c r="B2980" i="4"/>
  <c r="C2980" i="4"/>
  <c r="D2980" i="4"/>
  <c r="E2980" i="4"/>
  <c r="F2980" i="4"/>
  <c r="G2980" i="4"/>
  <c r="H2980" i="4"/>
  <c r="I2980" i="4"/>
  <c r="J2980" i="4"/>
  <c r="K2980" i="4"/>
  <c r="L2980" i="4" s="1"/>
  <c r="A2981" i="4"/>
  <c r="B2981" i="4"/>
  <c r="C2981" i="4"/>
  <c r="D2981" i="4"/>
  <c r="E2981" i="4"/>
  <c r="F2981" i="4"/>
  <c r="G2981" i="4"/>
  <c r="H2981" i="4"/>
  <c r="I2981" i="4"/>
  <c r="J2981" i="4"/>
  <c r="K2981" i="4"/>
  <c r="A2982" i="4"/>
  <c r="B2982" i="4"/>
  <c r="C2982" i="4"/>
  <c r="D2982" i="4"/>
  <c r="E2982" i="4"/>
  <c r="F2982" i="4"/>
  <c r="G2982" i="4"/>
  <c r="H2982" i="4"/>
  <c r="I2982" i="4"/>
  <c r="J2982" i="4"/>
  <c r="K2982" i="4"/>
  <c r="L2982" i="4" s="1"/>
  <c r="A2983" i="4"/>
  <c r="B2983" i="4"/>
  <c r="C2983" i="4"/>
  <c r="D2983" i="4"/>
  <c r="E2983" i="4"/>
  <c r="F2983" i="4"/>
  <c r="G2983" i="4"/>
  <c r="H2983" i="4"/>
  <c r="I2983" i="4"/>
  <c r="J2983" i="4"/>
  <c r="K2983" i="4"/>
  <c r="A2984" i="4"/>
  <c r="B2984" i="4"/>
  <c r="C2984" i="4"/>
  <c r="D2984" i="4"/>
  <c r="E2984" i="4"/>
  <c r="F2984" i="4"/>
  <c r="G2984" i="4"/>
  <c r="H2984" i="4"/>
  <c r="I2984" i="4"/>
  <c r="J2984" i="4"/>
  <c r="K2984" i="4"/>
  <c r="L2984" i="4" s="1"/>
  <c r="A2985" i="4"/>
  <c r="B2985" i="4"/>
  <c r="C2985" i="4"/>
  <c r="D2985" i="4"/>
  <c r="E2985" i="4"/>
  <c r="F2985" i="4"/>
  <c r="G2985" i="4"/>
  <c r="H2985" i="4"/>
  <c r="I2985" i="4"/>
  <c r="J2985" i="4"/>
  <c r="K2985" i="4"/>
  <c r="A2986" i="4"/>
  <c r="B2986" i="4"/>
  <c r="C2986" i="4"/>
  <c r="D2986" i="4"/>
  <c r="E2986" i="4"/>
  <c r="F2986" i="4"/>
  <c r="G2986" i="4"/>
  <c r="H2986" i="4"/>
  <c r="I2986" i="4"/>
  <c r="J2986" i="4"/>
  <c r="K2986" i="4"/>
  <c r="L2986" i="4" s="1"/>
  <c r="A2987" i="4"/>
  <c r="B2987" i="4"/>
  <c r="C2987" i="4"/>
  <c r="D2987" i="4"/>
  <c r="E2987" i="4"/>
  <c r="F2987" i="4"/>
  <c r="G2987" i="4"/>
  <c r="H2987" i="4"/>
  <c r="I2987" i="4"/>
  <c r="J2987" i="4"/>
  <c r="K2987" i="4"/>
  <c r="A2988" i="4"/>
  <c r="B2988" i="4"/>
  <c r="C2988" i="4"/>
  <c r="D2988" i="4"/>
  <c r="E2988" i="4"/>
  <c r="F2988" i="4"/>
  <c r="G2988" i="4"/>
  <c r="H2988" i="4"/>
  <c r="I2988" i="4"/>
  <c r="J2988" i="4"/>
  <c r="K2988" i="4"/>
  <c r="L2988" i="4" s="1"/>
  <c r="A2989" i="4"/>
  <c r="B2989" i="4"/>
  <c r="C2989" i="4"/>
  <c r="D2989" i="4"/>
  <c r="E2989" i="4"/>
  <c r="F2989" i="4"/>
  <c r="G2989" i="4"/>
  <c r="H2989" i="4"/>
  <c r="I2989" i="4"/>
  <c r="J2989" i="4"/>
  <c r="K2989" i="4"/>
  <c r="L2989" i="4" s="1"/>
  <c r="A2990" i="4"/>
  <c r="B2990" i="4"/>
  <c r="C2990" i="4"/>
  <c r="D2990" i="4"/>
  <c r="E2990" i="4"/>
  <c r="F2990" i="4"/>
  <c r="G2990" i="4"/>
  <c r="H2990" i="4"/>
  <c r="I2990" i="4"/>
  <c r="J2990" i="4"/>
  <c r="K2990" i="4"/>
  <c r="L2990" i="4" s="1"/>
  <c r="A2991" i="4"/>
  <c r="B2991" i="4"/>
  <c r="C2991" i="4"/>
  <c r="D2991" i="4"/>
  <c r="E2991" i="4"/>
  <c r="F2991" i="4"/>
  <c r="G2991" i="4"/>
  <c r="H2991" i="4"/>
  <c r="I2991" i="4"/>
  <c r="J2991" i="4"/>
  <c r="K2991" i="4"/>
  <c r="L2991" i="4" s="1"/>
  <c r="A2992" i="4"/>
  <c r="B2992" i="4"/>
  <c r="C2992" i="4"/>
  <c r="D2992" i="4"/>
  <c r="E2992" i="4"/>
  <c r="F2992" i="4"/>
  <c r="G2992" i="4"/>
  <c r="H2992" i="4"/>
  <c r="I2992" i="4"/>
  <c r="J2992" i="4"/>
  <c r="K2992" i="4"/>
  <c r="L2992" i="4" s="1"/>
  <c r="A2993" i="4"/>
  <c r="B2993" i="4"/>
  <c r="C2993" i="4"/>
  <c r="D2993" i="4"/>
  <c r="E2993" i="4"/>
  <c r="F2993" i="4"/>
  <c r="G2993" i="4"/>
  <c r="H2993" i="4"/>
  <c r="I2993" i="4"/>
  <c r="J2993" i="4"/>
  <c r="K2993" i="4"/>
  <c r="L2993" i="4" s="1"/>
  <c r="A2994" i="4"/>
  <c r="B2994" i="4"/>
  <c r="C2994" i="4"/>
  <c r="D2994" i="4"/>
  <c r="E2994" i="4"/>
  <c r="F2994" i="4"/>
  <c r="G2994" i="4"/>
  <c r="H2994" i="4"/>
  <c r="I2994" i="4"/>
  <c r="J2994" i="4"/>
  <c r="K2994" i="4"/>
  <c r="L2994" i="4" s="1"/>
  <c r="A2995" i="4"/>
  <c r="B2995" i="4"/>
  <c r="C2995" i="4"/>
  <c r="D2995" i="4"/>
  <c r="E2995" i="4"/>
  <c r="F2995" i="4"/>
  <c r="G2995" i="4"/>
  <c r="H2995" i="4"/>
  <c r="I2995" i="4"/>
  <c r="J2995" i="4"/>
  <c r="K2995" i="4"/>
  <c r="A2996" i="4"/>
  <c r="B2996" i="4"/>
  <c r="C2996" i="4"/>
  <c r="D2996" i="4"/>
  <c r="E2996" i="4"/>
  <c r="F2996" i="4"/>
  <c r="G2996" i="4"/>
  <c r="H2996" i="4"/>
  <c r="I2996" i="4"/>
  <c r="J2996" i="4"/>
  <c r="K2996" i="4"/>
  <c r="L2996" i="4" s="1"/>
  <c r="A2997" i="4"/>
  <c r="B2997" i="4"/>
  <c r="C2997" i="4"/>
  <c r="D2997" i="4"/>
  <c r="E2997" i="4"/>
  <c r="F2997" i="4"/>
  <c r="G2997" i="4"/>
  <c r="H2997" i="4"/>
  <c r="I2997" i="4"/>
  <c r="J2997" i="4"/>
  <c r="K2997" i="4"/>
  <c r="A2998" i="4"/>
  <c r="B2998" i="4"/>
  <c r="C2998" i="4"/>
  <c r="D2998" i="4"/>
  <c r="E2998" i="4"/>
  <c r="F2998" i="4"/>
  <c r="G2998" i="4"/>
  <c r="H2998" i="4"/>
  <c r="I2998" i="4"/>
  <c r="J2998" i="4"/>
  <c r="K2998" i="4"/>
  <c r="L2998" i="4" s="1"/>
  <c r="A2999" i="4"/>
  <c r="B2999" i="4"/>
  <c r="C2999" i="4"/>
  <c r="D2999" i="4"/>
  <c r="E2999" i="4"/>
  <c r="F2999" i="4"/>
  <c r="G2999" i="4"/>
  <c r="H2999" i="4"/>
  <c r="I2999" i="4"/>
  <c r="J2999" i="4"/>
  <c r="K2999" i="4"/>
  <c r="A3000" i="4"/>
  <c r="B3000" i="4"/>
  <c r="C3000" i="4"/>
  <c r="D3000" i="4"/>
  <c r="E3000" i="4"/>
  <c r="F3000" i="4"/>
  <c r="G3000" i="4"/>
  <c r="H3000" i="4"/>
  <c r="I3000" i="4"/>
  <c r="J3000" i="4"/>
  <c r="K3000" i="4"/>
  <c r="L3000" i="4" s="1"/>
  <c r="A3001" i="4"/>
  <c r="B3001" i="4"/>
  <c r="C3001" i="4"/>
  <c r="D3001" i="4"/>
  <c r="E3001" i="4"/>
  <c r="F3001" i="4"/>
  <c r="G3001" i="4"/>
  <c r="H3001" i="4"/>
  <c r="I3001" i="4"/>
  <c r="J3001" i="4"/>
  <c r="K3001" i="4"/>
  <c r="L3001" i="4" s="1"/>
  <c r="A3002" i="4"/>
  <c r="B3002" i="4"/>
  <c r="C3002" i="4"/>
  <c r="D3002" i="4"/>
  <c r="E3002" i="4"/>
  <c r="F3002" i="4"/>
  <c r="G3002" i="4"/>
  <c r="H3002" i="4"/>
  <c r="I3002" i="4"/>
  <c r="J3002" i="4"/>
  <c r="K3002" i="4"/>
  <c r="L3002" i="4" s="1"/>
  <c r="A3003" i="4"/>
  <c r="B3003" i="4"/>
  <c r="C3003" i="4"/>
  <c r="D3003" i="4"/>
  <c r="E3003" i="4"/>
  <c r="F3003" i="4"/>
  <c r="G3003" i="4"/>
  <c r="H3003" i="4"/>
  <c r="I3003" i="4"/>
  <c r="J3003" i="4"/>
  <c r="K3003" i="4"/>
  <c r="L3003" i="4" s="1"/>
  <c r="A3004" i="4"/>
  <c r="B3004" i="4"/>
  <c r="C3004" i="4"/>
  <c r="D3004" i="4"/>
  <c r="E3004" i="4"/>
  <c r="F3004" i="4"/>
  <c r="G3004" i="4"/>
  <c r="H3004" i="4"/>
  <c r="I3004" i="4"/>
  <c r="J3004" i="4"/>
  <c r="K3004" i="4"/>
  <c r="L3004" i="4" s="1"/>
  <c r="A3005" i="4"/>
  <c r="B3005" i="4"/>
  <c r="C3005" i="4"/>
  <c r="D3005" i="4"/>
  <c r="E3005" i="4"/>
  <c r="F3005" i="4"/>
  <c r="G3005" i="4"/>
  <c r="H3005" i="4"/>
  <c r="I3005" i="4"/>
  <c r="J3005" i="4"/>
  <c r="K3005" i="4"/>
  <c r="A3006" i="4"/>
  <c r="B3006" i="4"/>
  <c r="C3006" i="4"/>
  <c r="D3006" i="4"/>
  <c r="E3006" i="4"/>
  <c r="F3006" i="4"/>
  <c r="G3006" i="4"/>
  <c r="H3006" i="4"/>
  <c r="I3006" i="4"/>
  <c r="J3006" i="4"/>
  <c r="K3006" i="4"/>
  <c r="L3006" i="4" s="1"/>
  <c r="A3007" i="4"/>
  <c r="B3007" i="4"/>
  <c r="C3007" i="4"/>
  <c r="D3007" i="4"/>
  <c r="E3007" i="4"/>
  <c r="F3007" i="4"/>
  <c r="G3007" i="4"/>
  <c r="H3007" i="4"/>
  <c r="I3007" i="4"/>
  <c r="J3007" i="4"/>
  <c r="K3007" i="4"/>
  <c r="L3007" i="4" s="1"/>
  <c r="A3008" i="4"/>
  <c r="B3008" i="4"/>
  <c r="C3008" i="4"/>
  <c r="D3008" i="4"/>
  <c r="E3008" i="4"/>
  <c r="F3008" i="4"/>
  <c r="G3008" i="4"/>
  <c r="H3008" i="4"/>
  <c r="I3008" i="4"/>
  <c r="J3008" i="4"/>
  <c r="K3008" i="4"/>
  <c r="L3008" i="4" s="1"/>
  <c r="A3009" i="4"/>
  <c r="B3009" i="4"/>
  <c r="C3009" i="4"/>
  <c r="D3009" i="4"/>
  <c r="E3009" i="4"/>
  <c r="F3009" i="4"/>
  <c r="G3009" i="4"/>
  <c r="H3009" i="4"/>
  <c r="I3009" i="4"/>
  <c r="J3009" i="4"/>
  <c r="K3009" i="4"/>
  <c r="L3009" i="4"/>
  <c r="A3010" i="4"/>
  <c r="B3010" i="4"/>
  <c r="C3010" i="4"/>
  <c r="D3010" i="4"/>
  <c r="E3010" i="4"/>
  <c r="F3010" i="4"/>
  <c r="G3010" i="4"/>
  <c r="H3010" i="4"/>
  <c r="I3010" i="4"/>
  <c r="J3010" i="4"/>
  <c r="K3010" i="4"/>
  <c r="L3010" i="4" s="1"/>
  <c r="A3011" i="4"/>
  <c r="B3011" i="4"/>
  <c r="C3011" i="4"/>
  <c r="D3011" i="4"/>
  <c r="E3011" i="4"/>
  <c r="F3011" i="4"/>
  <c r="G3011" i="4"/>
  <c r="H3011" i="4"/>
  <c r="I3011" i="4"/>
  <c r="J3011" i="4"/>
  <c r="K3011" i="4"/>
  <c r="L3011" i="4" s="1"/>
  <c r="A3012" i="4"/>
  <c r="B3012" i="4"/>
  <c r="C3012" i="4"/>
  <c r="D3012" i="4"/>
  <c r="E3012" i="4"/>
  <c r="F3012" i="4"/>
  <c r="G3012" i="4"/>
  <c r="H3012" i="4"/>
  <c r="I3012" i="4"/>
  <c r="J3012" i="4"/>
  <c r="K3012" i="4"/>
  <c r="L3012" i="4" s="1"/>
  <c r="A3013" i="4"/>
  <c r="B3013" i="4"/>
  <c r="C3013" i="4"/>
  <c r="D3013" i="4"/>
  <c r="E3013" i="4"/>
  <c r="F3013" i="4"/>
  <c r="G3013" i="4"/>
  <c r="H3013" i="4"/>
  <c r="I3013" i="4"/>
  <c r="J3013" i="4"/>
  <c r="K3013" i="4"/>
  <c r="L3013" i="4"/>
  <c r="A3014" i="4"/>
  <c r="B3014" i="4"/>
  <c r="C3014" i="4"/>
  <c r="D3014" i="4"/>
  <c r="E3014" i="4"/>
  <c r="F3014" i="4"/>
  <c r="G3014" i="4"/>
  <c r="H3014" i="4"/>
  <c r="I3014" i="4"/>
  <c r="J3014" i="4"/>
  <c r="K3014" i="4"/>
  <c r="A3015" i="4"/>
  <c r="B3015" i="4"/>
  <c r="C3015" i="4"/>
  <c r="D3015" i="4"/>
  <c r="E3015" i="4"/>
  <c r="F3015" i="4"/>
  <c r="G3015" i="4"/>
  <c r="H3015" i="4"/>
  <c r="I3015" i="4"/>
  <c r="J3015" i="4"/>
  <c r="K3015" i="4"/>
  <c r="L3015" i="4" s="1"/>
  <c r="A3016" i="4"/>
  <c r="B3016" i="4"/>
  <c r="C3016" i="4"/>
  <c r="D3016" i="4"/>
  <c r="E3016" i="4"/>
  <c r="F3016" i="4"/>
  <c r="G3016" i="4"/>
  <c r="H3016" i="4"/>
  <c r="I3016" i="4"/>
  <c r="J3016" i="4"/>
  <c r="K3016" i="4"/>
  <c r="L3016" i="4" s="1"/>
  <c r="A3017" i="4"/>
  <c r="B3017" i="4"/>
  <c r="C3017" i="4"/>
  <c r="D3017" i="4"/>
  <c r="E3017" i="4"/>
  <c r="F3017" i="4"/>
  <c r="G3017" i="4"/>
  <c r="H3017" i="4"/>
  <c r="I3017" i="4"/>
  <c r="J3017" i="4"/>
  <c r="K3017" i="4"/>
  <c r="A3018" i="4"/>
  <c r="B3018" i="4"/>
  <c r="C3018" i="4"/>
  <c r="D3018" i="4"/>
  <c r="E3018" i="4"/>
  <c r="F3018" i="4"/>
  <c r="G3018" i="4"/>
  <c r="H3018" i="4"/>
  <c r="I3018" i="4"/>
  <c r="J3018" i="4"/>
  <c r="K3018" i="4"/>
  <c r="L3018" i="4" s="1"/>
  <c r="A3019" i="4"/>
  <c r="B3019" i="4"/>
  <c r="C3019" i="4"/>
  <c r="D3019" i="4"/>
  <c r="E3019" i="4"/>
  <c r="F3019" i="4"/>
  <c r="G3019" i="4"/>
  <c r="H3019" i="4"/>
  <c r="I3019" i="4"/>
  <c r="J3019" i="4"/>
  <c r="K3019" i="4"/>
  <c r="A3020" i="4"/>
  <c r="B3020" i="4"/>
  <c r="C3020" i="4"/>
  <c r="D3020" i="4"/>
  <c r="E3020" i="4"/>
  <c r="F3020" i="4"/>
  <c r="G3020" i="4"/>
  <c r="H3020" i="4"/>
  <c r="I3020" i="4"/>
  <c r="J3020" i="4"/>
  <c r="K3020" i="4"/>
  <c r="L3020" i="4" s="1"/>
  <c r="A3021" i="4"/>
  <c r="B3021" i="4"/>
  <c r="C3021" i="4"/>
  <c r="D3021" i="4"/>
  <c r="E3021" i="4"/>
  <c r="F3021" i="4"/>
  <c r="G3021" i="4"/>
  <c r="H3021" i="4"/>
  <c r="I3021" i="4"/>
  <c r="J3021" i="4"/>
  <c r="K3021" i="4"/>
  <c r="A3022" i="4"/>
  <c r="B3022" i="4"/>
  <c r="C3022" i="4"/>
  <c r="D3022" i="4"/>
  <c r="E3022" i="4"/>
  <c r="F3022" i="4"/>
  <c r="G3022" i="4"/>
  <c r="H3022" i="4"/>
  <c r="I3022" i="4"/>
  <c r="J3022" i="4"/>
  <c r="K3022" i="4"/>
  <c r="L3022" i="4" s="1"/>
  <c r="A3023" i="4"/>
  <c r="B3023" i="4"/>
  <c r="C3023" i="4"/>
  <c r="D3023" i="4"/>
  <c r="E3023" i="4"/>
  <c r="F3023" i="4"/>
  <c r="G3023" i="4"/>
  <c r="H3023" i="4"/>
  <c r="I3023" i="4"/>
  <c r="J3023" i="4"/>
  <c r="K3023" i="4"/>
  <c r="A3024" i="4"/>
  <c r="B3024" i="4"/>
  <c r="C3024" i="4"/>
  <c r="D3024" i="4"/>
  <c r="E3024" i="4"/>
  <c r="F3024" i="4"/>
  <c r="G3024" i="4"/>
  <c r="H3024" i="4"/>
  <c r="I3024" i="4"/>
  <c r="J3024" i="4"/>
  <c r="K3024" i="4"/>
  <c r="L3024" i="4" s="1"/>
  <c r="A3025" i="4"/>
  <c r="B3025" i="4"/>
  <c r="C3025" i="4"/>
  <c r="D3025" i="4"/>
  <c r="E3025" i="4"/>
  <c r="F3025" i="4"/>
  <c r="G3025" i="4"/>
  <c r="H3025" i="4"/>
  <c r="I3025" i="4"/>
  <c r="J3025" i="4"/>
  <c r="K3025" i="4"/>
  <c r="A3026" i="4"/>
  <c r="B3026" i="4"/>
  <c r="C3026" i="4"/>
  <c r="D3026" i="4"/>
  <c r="E3026" i="4"/>
  <c r="F3026" i="4"/>
  <c r="G3026" i="4"/>
  <c r="H3026" i="4"/>
  <c r="I3026" i="4"/>
  <c r="J3026" i="4"/>
  <c r="K3026" i="4"/>
  <c r="L3026" i="4" s="1"/>
  <c r="A3027" i="4"/>
  <c r="B3027" i="4"/>
  <c r="C3027" i="4"/>
  <c r="D3027" i="4"/>
  <c r="E3027" i="4"/>
  <c r="F3027" i="4"/>
  <c r="G3027" i="4"/>
  <c r="H3027" i="4"/>
  <c r="I3027" i="4"/>
  <c r="J3027" i="4"/>
  <c r="K3027" i="4"/>
  <c r="A3028" i="4"/>
  <c r="B3028" i="4"/>
  <c r="C3028" i="4"/>
  <c r="D3028" i="4"/>
  <c r="E3028" i="4"/>
  <c r="F3028" i="4"/>
  <c r="G3028" i="4"/>
  <c r="H3028" i="4"/>
  <c r="I3028" i="4"/>
  <c r="J3028" i="4"/>
  <c r="K3028" i="4"/>
  <c r="L3028" i="4" s="1"/>
  <c r="A3029" i="4"/>
  <c r="B3029" i="4"/>
  <c r="C3029" i="4"/>
  <c r="D3029" i="4"/>
  <c r="E3029" i="4"/>
  <c r="F3029" i="4"/>
  <c r="G3029" i="4"/>
  <c r="H3029" i="4"/>
  <c r="I3029" i="4"/>
  <c r="J3029" i="4"/>
  <c r="K3029" i="4"/>
  <c r="A3030" i="4"/>
  <c r="B3030" i="4"/>
  <c r="C3030" i="4"/>
  <c r="D3030" i="4"/>
  <c r="E3030" i="4"/>
  <c r="F3030" i="4"/>
  <c r="G3030" i="4"/>
  <c r="H3030" i="4"/>
  <c r="I3030" i="4"/>
  <c r="J3030" i="4"/>
  <c r="K3030" i="4"/>
  <c r="L3030" i="4" s="1"/>
  <c r="A3031" i="4"/>
  <c r="B3031" i="4"/>
  <c r="C3031" i="4"/>
  <c r="D3031" i="4"/>
  <c r="E3031" i="4"/>
  <c r="F3031" i="4"/>
  <c r="G3031" i="4"/>
  <c r="H3031" i="4"/>
  <c r="I3031" i="4"/>
  <c r="J3031" i="4"/>
  <c r="K3031" i="4"/>
  <c r="A3032" i="4"/>
  <c r="B3032" i="4"/>
  <c r="C3032" i="4"/>
  <c r="D3032" i="4"/>
  <c r="E3032" i="4"/>
  <c r="F3032" i="4"/>
  <c r="G3032" i="4"/>
  <c r="H3032" i="4"/>
  <c r="I3032" i="4"/>
  <c r="J3032" i="4"/>
  <c r="K3032" i="4"/>
  <c r="L3032" i="4" s="1"/>
  <c r="A3033" i="4"/>
  <c r="B3033" i="4"/>
  <c r="C3033" i="4"/>
  <c r="D3033" i="4"/>
  <c r="E3033" i="4"/>
  <c r="F3033" i="4"/>
  <c r="G3033" i="4"/>
  <c r="H3033" i="4"/>
  <c r="I3033" i="4"/>
  <c r="J3033" i="4"/>
  <c r="K3033" i="4"/>
  <c r="A3034" i="4"/>
  <c r="B3034" i="4"/>
  <c r="C3034" i="4"/>
  <c r="D3034" i="4"/>
  <c r="E3034" i="4"/>
  <c r="F3034" i="4"/>
  <c r="G3034" i="4"/>
  <c r="H3034" i="4"/>
  <c r="I3034" i="4"/>
  <c r="J3034" i="4"/>
  <c r="K3034" i="4"/>
  <c r="L3034" i="4" s="1"/>
  <c r="A3035" i="4"/>
  <c r="B3035" i="4"/>
  <c r="C3035" i="4"/>
  <c r="D3035" i="4"/>
  <c r="E3035" i="4"/>
  <c r="F3035" i="4"/>
  <c r="G3035" i="4"/>
  <c r="H3035" i="4"/>
  <c r="I3035" i="4"/>
  <c r="J3035" i="4"/>
  <c r="K3035" i="4"/>
  <c r="L3035" i="4" s="1"/>
  <c r="A3036" i="4"/>
  <c r="B3036" i="4"/>
  <c r="C3036" i="4"/>
  <c r="D3036" i="4"/>
  <c r="E3036" i="4"/>
  <c r="F3036" i="4"/>
  <c r="G3036" i="4"/>
  <c r="H3036" i="4"/>
  <c r="I3036" i="4"/>
  <c r="J3036" i="4"/>
  <c r="K3036" i="4"/>
  <c r="L3036" i="4" s="1"/>
  <c r="A3037" i="4"/>
  <c r="B3037" i="4"/>
  <c r="C3037" i="4"/>
  <c r="D3037" i="4"/>
  <c r="E3037" i="4"/>
  <c r="F3037" i="4"/>
  <c r="G3037" i="4"/>
  <c r="H3037" i="4"/>
  <c r="I3037" i="4"/>
  <c r="J3037" i="4"/>
  <c r="K3037" i="4"/>
  <c r="L3037" i="4" s="1"/>
  <c r="A3038" i="4"/>
  <c r="B3038" i="4"/>
  <c r="C3038" i="4"/>
  <c r="D3038" i="4"/>
  <c r="E3038" i="4"/>
  <c r="F3038" i="4"/>
  <c r="G3038" i="4"/>
  <c r="H3038" i="4"/>
  <c r="I3038" i="4"/>
  <c r="J3038" i="4"/>
  <c r="K3038" i="4"/>
  <c r="L3038" i="4" s="1"/>
  <c r="A3039" i="4"/>
  <c r="B3039" i="4"/>
  <c r="C3039" i="4"/>
  <c r="D3039" i="4"/>
  <c r="E3039" i="4"/>
  <c r="F3039" i="4"/>
  <c r="G3039" i="4"/>
  <c r="H3039" i="4"/>
  <c r="I3039" i="4"/>
  <c r="J3039" i="4"/>
  <c r="K3039" i="4"/>
  <c r="L3039" i="4" s="1"/>
  <c r="A3040" i="4"/>
  <c r="B3040" i="4"/>
  <c r="C3040" i="4"/>
  <c r="D3040" i="4"/>
  <c r="E3040" i="4"/>
  <c r="F3040" i="4"/>
  <c r="G3040" i="4"/>
  <c r="H3040" i="4"/>
  <c r="I3040" i="4"/>
  <c r="J3040" i="4"/>
  <c r="K3040" i="4"/>
  <c r="L3040" i="4" s="1"/>
  <c r="A3041" i="4"/>
  <c r="B3041" i="4"/>
  <c r="C3041" i="4"/>
  <c r="D3041" i="4"/>
  <c r="E3041" i="4"/>
  <c r="F3041" i="4"/>
  <c r="G3041" i="4"/>
  <c r="H3041" i="4"/>
  <c r="I3041" i="4"/>
  <c r="J3041" i="4"/>
  <c r="K3041" i="4"/>
  <c r="L3041" i="4" s="1"/>
  <c r="A3042" i="4"/>
  <c r="B3042" i="4"/>
  <c r="C3042" i="4"/>
  <c r="D3042" i="4"/>
  <c r="E3042" i="4"/>
  <c r="F3042" i="4"/>
  <c r="G3042" i="4"/>
  <c r="H3042" i="4"/>
  <c r="I3042" i="4"/>
  <c r="J3042" i="4"/>
  <c r="K3042" i="4"/>
  <c r="L3042" i="4" s="1"/>
  <c r="A3043" i="4"/>
  <c r="B3043" i="4"/>
  <c r="C3043" i="4"/>
  <c r="D3043" i="4"/>
  <c r="E3043" i="4"/>
  <c r="F3043" i="4"/>
  <c r="G3043" i="4"/>
  <c r="H3043" i="4"/>
  <c r="I3043" i="4"/>
  <c r="J3043" i="4"/>
  <c r="K3043" i="4"/>
  <c r="L3043" i="4" s="1"/>
  <c r="A3044" i="4"/>
  <c r="B3044" i="4"/>
  <c r="C3044" i="4"/>
  <c r="D3044" i="4"/>
  <c r="E3044" i="4"/>
  <c r="F3044" i="4"/>
  <c r="G3044" i="4"/>
  <c r="H3044" i="4"/>
  <c r="I3044" i="4"/>
  <c r="J3044" i="4"/>
  <c r="K3044" i="4"/>
  <c r="L3044" i="4" s="1"/>
  <c r="A3045" i="4"/>
  <c r="B3045" i="4"/>
  <c r="C3045" i="4"/>
  <c r="D3045" i="4"/>
  <c r="E3045" i="4"/>
  <c r="F3045" i="4"/>
  <c r="G3045" i="4"/>
  <c r="H3045" i="4"/>
  <c r="I3045" i="4"/>
  <c r="J3045" i="4"/>
  <c r="K3045" i="4"/>
  <c r="L3045" i="4" s="1"/>
  <c r="A3046" i="4"/>
  <c r="B3046" i="4"/>
  <c r="C3046" i="4"/>
  <c r="D3046" i="4"/>
  <c r="E3046" i="4"/>
  <c r="F3046" i="4"/>
  <c r="G3046" i="4"/>
  <c r="H3046" i="4"/>
  <c r="I3046" i="4"/>
  <c r="J3046" i="4"/>
  <c r="K3046" i="4"/>
  <c r="L3046" i="4" s="1"/>
  <c r="A3047" i="4"/>
  <c r="B3047" i="4"/>
  <c r="C3047" i="4"/>
  <c r="D3047" i="4"/>
  <c r="E3047" i="4"/>
  <c r="F3047" i="4"/>
  <c r="G3047" i="4"/>
  <c r="H3047" i="4"/>
  <c r="I3047" i="4"/>
  <c r="J3047" i="4"/>
  <c r="K3047" i="4"/>
  <c r="L3047" i="4" s="1"/>
  <c r="A3048" i="4"/>
  <c r="B3048" i="4"/>
  <c r="C3048" i="4"/>
  <c r="D3048" i="4"/>
  <c r="E3048" i="4"/>
  <c r="F3048" i="4"/>
  <c r="G3048" i="4"/>
  <c r="H3048" i="4"/>
  <c r="I3048" i="4"/>
  <c r="J3048" i="4"/>
  <c r="K3048" i="4"/>
  <c r="L3048" i="4" s="1"/>
  <c r="A3049" i="4"/>
  <c r="B3049" i="4"/>
  <c r="C3049" i="4"/>
  <c r="D3049" i="4"/>
  <c r="E3049" i="4"/>
  <c r="F3049" i="4"/>
  <c r="G3049" i="4"/>
  <c r="H3049" i="4"/>
  <c r="I3049" i="4"/>
  <c r="J3049" i="4"/>
  <c r="K3049" i="4"/>
  <c r="L3049" i="4" s="1"/>
  <c r="A3050" i="4"/>
  <c r="B3050" i="4"/>
  <c r="C3050" i="4"/>
  <c r="D3050" i="4"/>
  <c r="E3050" i="4"/>
  <c r="F3050" i="4"/>
  <c r="G3050" i="4"/>
  <c r="H3050" i="4"/>
  <c r="I3050" i="4"/>
  <c r="J3050" i="4"/>
  <c r="K3050" i="4"/>
  <c r="L3050" i="4" s="1"/>
  <c r="A3051" i="4"/>
  <c r="B3051" i="4"/>
  <c r="C3051" i="4"/>
  <c r="D3051" i="4"/>
  <c r="E3051" i="4"/>
  <c r="F3051" i="4"/>
  <c r="G3051" i="4"/>
  <c r="H3051" i="4"/>
  <c r="I3051" i="4"/>
  <c r="J3051" i="4"/>
  <c r="K3051" i="4"/>
  <c r="L3051" i="4" s="1"/>
  <c r="A3052" i="4"/>
  <c r="B3052" i="4"/>
  <c r="C3052" i="4"/>
  <c r="D3052" i="4"/>
  <c r="E3052" i="4"/>
  <c r="F3052" i="4"/>
  <c r="G3052" i="4"/>
  <c r="H3052" i="4"/>
  <c r="I3052" i="4"/>
  <c r="J3052" i="4"/>
  <c r="K3052" i="4"/>
  <c r="L3052" i="4" s="1"/>
  <c r="A3053" i="4"/>
  <c r="B3053" i="4"/>
  <c r="C3053" i="4"/>
  <c r="D3053" i="4"/>
  <c r="E3053" i="4"/>
  <c r="F3053" i="4"/>
  <c r="G3053" i="4"/>
  <c r="H3053" i="4"/>
  <c r="I3053" i="4"/>
  <c r="J3053" i="4"/>
  <c r="K3053" i="4"/>
  <c r="L3053" i="4" s="1"/>
  <c r="A3054" i="4"/>
  <c r="B3054" i="4"/>
  <c r="C3054" i="4"/>
  <c r="D3054" i="4"/>
  <c r="E3054" i="4"/>
  <c r="F3054" i="4"/>
  <c r="G3054" i="4"/>
  <c r="H3054" i="4"/>
  <c r="I3054" i="4"/>
  <c r="J3054" i="4"/>
  <c r="K3054" i="4"/>
  <c r="L3054" i="4" s="1"/>
  <c r="A3055" i="4"/>
  <c r="B3055" i="4"/>
  <c r="C3055" i="4"/>
  <c r="D3055" i="4"/>
  <c r="E3055" i="4"/>
  <c r="F3055" i="4"/>
  <c r="G3055" i="4"/>
  <c r="H3055" i="4"/>
  <c r="I3055" i="4"/>
  <c r="J3055" i="4"/>
  <c r="K3055" i="4"/>
  <c r="L3055" i="4" s="1"/>
  <c r="A3056" i="4"/>
  <c r="B3056" i="4"/>
  <c r="C3056" i="4"/>
  <c r="D3056" i="4"/>
  <c r="E3056" i="4"/>
  <c r="F3056" i="4"/>
  <c r="G3056" i="4"/>
  <c r="H3056" i="4"/>
  <c r="I3056" i="4"/>
  <c r="J3056" i="4"/>
  <c r="K3056" i="4"/>
  <c r="L3056" i="4" s="1"/>
  <c r="A3057" i="4"/>
  <c r="B3057" i="4"/>
  <c r="C3057" i="4"/>
  <c r="D3057" i="4"/>
  <c r="E3057" i="4"/>
  <c r="F3057" i="4"/>
  <c r="G3057" i="4"/>
  <c r="H3057" i="4"/>
  <c r="I3057" i="4"/>
  <c r="J3057" i="4"/>
  <c r="K3057" i="4"/>
  <c r="L3057" i="4" s="1"/>
  <c r="A3058" i="4"/>
  <c r="B3058" i="4"/>
  <c r="C3058" i="4"/>
  <c r="D3058" i="4"/>
  <c r="E3058" i="4"/>
  <c r="F3058" i="4"/>
  <c r="G3058" i="4"/>
  <c r="H3058" i="4"/>
  <c r="I3058" i="4"/>
  <c r="J3058" i="4"/>
  <c r="K3058" i="4"/>
  <c r="L3058" i="4"/>
  <c r="A3059" i="4"/>
  <c r="B3059" i="4"/>
  <c r="C3059" i="4"/>
  <c r="D3059" i="4"/>
  <c r="E3059" i="4"/>
  <c r="F3059" i="4"/>
  <c r="G3059" i="4"/>
  <c r="H3059" i="4"/>
  <c r="I3059" i="4"/>
  <c r="J3059" i="4"/>
  <c r="K3059" i="4"/>
  <c r="L3059" i="4" s="1"/>
  <c r="A3060" i="4"/>
  <c r="B3060" i="4"/>
  <c r="C3060" i="4"/>
  <c r="D3060" i="4"/>
  <c r="E3060" i="4"/>
  <c r="F3060" i="4"/>
  <c r="G3060" i="4"/>
  <c r="H3060" i="4"/>
  <c r="I3060" i="4"/>
  <c r="J3060" i="4"/>
  <c r="K3060" i="4"/>
  <c r="L3060" i="4" s="1"/>
  <c r="A3061" i="4"/>
  <c r="B3061" i="4"/>
  <c r="C3061" i="4"/>
  <c r="D3061" i="4"/>
  <c r="E3061" i="4"/>
  <c r="F3061" i="4"/>
  <c r="G3061" i="4"/>
  <c r="H3061" i="4"/>
  <c r="I3061" i="4"/>
  <c r="J3061" i="4"/>
  <c r="K3061" i="4"/>
  <c r="L3061" i="4" s="1"/>
  <c r="A3062" i="4"/>
  <c r="B3062" i="4"/>
  <c r="C3062" i="4"/>
  <c r="D3062" i="4"/>
  <c r="E3062" i="4"/>
  <c r="F3062" i="4"/>
  <c r="G3062" i="4"/>
  <c r="H3062" i="4"/>
  <c r="I3062" i="4"/>
  <c r="J3062" i="4"/>
  <c r="K3062" i="4"/>
  <c r="L3062" i="4" s="1"/>
  <c r="A3063" i="4"/>
  <c r="B3063" i="4"/>
  <c r="C3063" i="4"/>
  <c r="D3063" i="4"/>
  <c r="E3063" i="4"/>
  <c r="F3063" i="4"/>
  <c r="G3063" i="4"/>
  <c r="H3063" i="4"/>
  <c r="I3063" i="4"/>
  <c r="J3063" i="4"/>
  <c r="K3063" i="4"/>
  <c r="L3063" i="4" s="1"/>
  <c r="A3064" i="4"/>
  <c r="B3064" i="4"/>
  <c r="C3064" i="4"/>
  <c r="D3064" i="4"/>
  <c r="E3064" i="4"/>
  <c r="F3064" i="4"/>
  <c r="G3064" i="4"/>
  <c r="H3064" i="4"/>
  <c r="I3064" i="4"/>
  <c r="J3064" i="4"/>
  <c r="K3064" i="4"/>
  <c r="L3064" i="4" s="1"/>
  <c r="A3065" i="4"/>
  <c r="B3065" i="4"/>
  <c r="C3065" i="4"/>
  <c r="D3065" i="4"/>
  <c r="E3065" i="4"/>
  <c r="F3065" i="4"/>
  <c r="G3065" i="4"/>
  <c r="H3065" i="4"/>
  <c r="I3065" i="4"/>
  <c r="J3065" i="4"/>
  <c r="K3065" i="4"/>
  <c r="L3065" i="4" s="1"/>
  <c r="A3066" i="4"/>
  <c r="B3066" i="4"/>
  <c r="C3066" i="4"/>
  <c r="D3066" i="4"/>
  <c r="E3066" i="4"/>
  <c r="F3066" i="4"/>
  <c r="G3066" i="4"/>
  <c r="H3066" i="4"/>
  <c r="I3066" i="4"/>
  <c r="J3066" i="4"/>
  <c r="K3066" i="4"/>
  <c r="L3066" i="4" s="1"/>
  <c r="A3067" i="4"/>
  <c r="B3067" i="4"/>
  <c r="C3067" i="4"/>
  <c r="D3067" i="4"/>
  <c r="E3067" i="4"/>
  <c r="F3067" i="4"/>
  <c r="G3067" i="4"/>
  <c r="H3067" i="4"/>
  <c r="I3067" i="4"/>
  <c r="J3067" i="4"/>
  <c r="K3067" i="4"/>
  <c r="L3067" i="4" s="1"/>
  <c r="A3068" i="4"/>
  <c r="B3068" i="4"/>
  <c r="C3068" i="4"/>
  <c r="D3068" i="4"/>
  <c r="E3068" i="4"/>
  <c r="F3068" i="4"/>
  <c r="G3068" i="4"/>
  <c r="H3068" i="4"/>
  <c r="I3068" i="4"/>
  <c r="J3068" i="4"/>
  <c r="K3068" i="4"/>
  <c r="L3068" i="4" s="1"/>
  <c r="A3069" i="4"/>
  <c r="B3069" i="4"/>
  <c r="C3069" i="4"/>
  <c r="D3069" i="4"/>
  <c r="E3069" i="4"/>
  <c r="F3069" i="4"/>
  <c r="G3069" i="4"/>
  <c r="H3069" i="4"/>
  <c r="I3069" i="4"/>
  <c r="J3069" i="4"/>
  <c r="K3069" i="4"/>
  <c r="L3069" i="4" s="1"/>
  <c r="A3070" i="4"/>
  <c r="B3070" i="4"/>
  <c r="C3070" i="4"/>
  <c r="D3070" i="4"/>
  <c r="E3070" i="4"/>
  <c r="F3070" i="4"/>
  <c r="G3070" i="4"/>
  <c r="H3070" i="4"/>
  <c r="I3070" i="4"/>
  <c r="J3070" i="4"/>
  <c r="K3070" i="4"/>
  <c r="L3070" i="4" s="1"/>
  <c r="A3071" i="4"/>
  <c r="B3071" i="4"/>
  <c r="C3071" i="4"/>
  <c r="D3071" i="4"/>
  <c r="E3071" i="4"/>
  <c r="F3071" i="4"/>
  <c r="G3071" i="4"/>
  <c r="H3071" i="4"/>
  <c r="I3071" i="4"/>
  <c r="J3071" i="4"/>
  <c r="K3071" i="4"/>
  <c r="L3071" i="4" s="1"/>
  <c r="A3072" i="4"/>
  <c r="B3072" i="4"/>
  <c r="C3072" i="4"/>
  <c r="D3072" i="4"/>
  <c r="E3072" i="4"/>
  <c r="F3072" i="4"/>
  <c r="G3072" i="4"/>
  <c r="H3072" i="4"/>
  <c r="I3072" i="4"/>
  <c r="J3072" i="4"/>
  <c r="K3072" i="4"/>
  <c r="L3072" i="4" s="1"/>
  <c r="A3073" i="4"/>
  <c r="B3073" i="4"/>
  <c r="C3073" i="4"/>
  <c r="D3073" i="4"/>
  <c r="E3073" i="4"/>
  <c r="F3073" i="4"/>
  <c r="G3073" i="4"/>
  <c r="H3073" i="4"/>
  <c r="I3073" i="4"/>
  <c r="J3073" i="4"/>
  <c r="K3073" i="4"/>
  <c r="L3073" i="4" s="1"/>
  <c r="A3074" i="4"/>
  <c r="B3074" i="4"/>
  <c r="C3074" i="4"/>
  <c r="D3074" i="4"/>
  <c r="E3074" i="4"/>
  <c r="F3074" i="4"/>
  <c r="G3074" i="4"/>
  <c r="H3074" i="4"/>
  <c r="I3074" i="4"/>
  <c r="J3074" i="4"/>
  <c r="K3074" i="4"/>
  <c r="L3074" i="4" s="1"/>
  <c r="A3075" i="4"/>
  <c r="B3075" i="4"/>
  <c r="C3075" i="4"/>
  <c r="D3075" i="4"/>
  <c r="E3075" i="4"/>
  <c r="F3075" i="4"/>
  <c r="G3075" i="4"/>
  <c r="H3075" i="4"/>
  <c r="I3075" i="4"/>
  <c r="J3075" i="4"/>
  <c r="K3075" i="4"/>
  <c r="L3075" i="4" s="1"/>
  <c r="A3076" i="4"/>
  <c r="B3076" i="4"/>
  <c r="C3076" i="4"/>
  <c r="D3076" i="4"/>
  <c r="E3076" i="4"/>
  <c r="F3076" i="4"/>
  <c r="G3076" i="4"/>
  <c r="H3076" i="4"/>
  <c r="I3076" i="4"/>
  <c r="J3076" i="4"/>
  <c r="K3076" i="4"/>
  <c r="L3076" i="4" s="1"/>
  <c r="A3077" i="4"/>
  <c r="B3077" i="4"/>
  <c r="C3077" i="4"/>
  <c r="D3077" i="4"/>
  <c r="E3077" i="4"/>
  <c r="F3077" i="4"/>
  <c r="G3077" i="4"/>
  <c r="H3077" i="4"/>
  <c r="I3077" i="4"/>
  <c r="J3077" i="4"/>
  <c r="K3077" i="4"/>
  <c r="L3077" i="4" s="1"/>
  <c r="A3078" i="4"/>
  <c r="B3078" i="4"/>
  <c r="C3078" i="4"/>
  <c r="D3078" i="4"/>
  <c r="E3078" i="4"/>
  <c r="F3078" i="4"/>
  <c r="G3078" i="4"/>
  <c r="H3078" i="4"/>
  <c r="I3078" i="4"/>
  <c r="J3078" i="4"/>
  <c r="K3078" i="4"/>
  <c r="L3078" i="4" s="1"/>
  <c r="A3079" i="4"/>
  <c r="B3079" i="4"/>
  <c r="C3079" i="4"/>
  <c r="D3079" i="4"/>
  <c r="E3079" i="4"/>
  <c r="F3079" i="4"/>
  <c r="G3079" i="4"/>
  <c r="H3079" i="4"/>
  <c r="I3079" i="4"/>
  <c r="J3079" i="4"/>
  <c r="K3079" i="4"/>
  <c r="L3079" i="4" s="1"/>
  <c r="A3080" i="4"/>
  <c r="B3080" i="4"/>
  <c r="C3080" i="4"/>
  <c r="D3080" i="4"/>
  <c r="E3080" i="4"/>
  <c r="F3080" i="4"/>
  <c r="G3080" i="4"/>
  <c r="H3080" i="4"/>
  <c r="I3080" i="4"/>
  <c r="J3080" i="4"/>
  <c r="K3080" i="4"/>
  <c r="L3080" i="4" s="1"/>
  <c r="A3081" i="4"/>
  <c r="B3081" i="4"/>
  <c r="C3081" i="4"/>
  <c r="D3081" i="4"/>
  <c r="E3081" i="4"/>
  <c r="F3081" i="4"/>
  <c r="G3081" i="4"/>
  <c r="H3081" i="4"/>
  <c r="I3081" i="4"/>
  <c r="J3081" i="4"/>
  <c r="K3081" i="4"/>
  <c r="L3081" i="4" s="1"/>
  <c r="A3082" i="4"/>
  <c r="B3082" i="4"/>
  <c r="C3082" i="4"/>
  <c r="D3082" i="4"/>
  <c r="E3082" i="4"/>
  <c r="F3082" i="4"/>
  <c r="G3082" i="4"/>
  <c r="H3082" i="4"/>
  <c r="I3082" i="4"/>
  <c r="J3082" i="4"/>
  <c r="K3082" i="4"/>
  <c r="L3082" i="4" s="1"/>
  <c r="A3083" i="4"/>
  <c r="B3083" i="4"/>
  <c r="C3083" i="4"/>
  <c r="D3083" i="4"/>
  <c r="E3083" i="4"/>
  <c r="F3083" i="4"/>
  <c r="G3083" i="4"/>
  <c r="H3083" i="4"/>
  <c r="I3083" i="4"/>
  <c r="J3083" i="4"/>
  <c r="K3083" i="4"/>
  <c r="L3083" i="4" s="1"/>
  <c r="A3084" i="4"/>
  <c r="B3084" i="4"/>
  <c r="C3084" i="4"/>
  <c r="D3084" i="4"/>
  <c r="E3084" i="4"/>
  <c r="F3084" i="4"/>
  <c r="G3084" i="4"/>
  <c r="H3084" i="4"/>
  <c r="I3084" i="4"/>
  <c r="J3084" i="4"/>
  <c r="K3084" i="4"/>
  <c r="L3084" i="4" s="1"/>
  <c r="A3085" i="4"/>
  <c r="B3085" i="4"/>
  <c r="C3085" i="4"/>
  <c r="D3085" i="4"/>
  <c r="E3085" i="4"/>
  <c r="F3085" i="4"/>
  <c r="G3085" i="4"/>
  <c r="H3085" i="4"/>
  <c r="I3085" i="4"/>
  <c r="J3085" i="4"/>
  <c r="K3085" i="4"/>
  <c r="L3085" i="4" s="1"/>
  <c r="A3086" i="4"/>
  <c r="B3086" i="4"/>
  <c r="C3086" i="4"/>
  <c r="D3086" i="4"/>
  <c r="E3086" i="4"/>
  <c r="F3086" i="4"/>
  <c r="G3086" i="4"/>
  <c r="H3086" i="4"/>
  <c r="I3086" i="4"/>
  <c r="J3086" i="4"/>
  <c r="K3086" i="4"/>
  <c r="L3086" i="4" s="1"/>
  <c r="A3087" i="4"/>
  <c r="B3087" i="4"/>
  <c r="C3087" i="4"/>
  <c r="D3087" i="4"/>
  <c r="E3087" i="4"/>
  <c r="F3087" i="4"/>
  <c r="G3087" i="4"/>
  <c r="H3087" i="4"/>
  <c r="I3087" i="4"/>
  <c r="J3087" i="4"/>
  <c r="K3087" i="4"/>
  <c r="L3087" i="4" s="1"/>
  <c r="A3088" i="4"/>
  <c r="B3088" i="4"/>
  <c r="C3088" i="4"/>
  <c r="D3088" i="4"/>
  <c r="E3088" i="4"/>
  <c r="F3088" i="4"/>
  <c r="G3088" i="4"/>
  <c r="H3088" i="4"/>
  <c r="I3088" i="4"/>
  <c r="J3088" i="4"/>
  <c r="K3088" i="4"/>
  <c r="L3088" i="4" s="1"/>
  <c r="A3089" i="4"/>
  <c r="B3089" i="4"/>
  <c r="C3089" i="4"/>
  <c r="D3089" i="4"/>
  <c r="E3089" i="4"/>
  <c r="F3089" i="4"/>
  <c r="G3089" i="4"/>
  <c r="H3089" i="4"/>
  <c r="I3089" i="4"/>
  <c r="J3089" i="4"/>
  <c r="K3089" i="4"/>
  <c r="L3089" i="4" s="1"/>
  <c r="A3090" i="4"/>
  <c r="B3090" i="4"/>
  <c r="C3090" i="4"/>
  <c r="D3090" i="4"/>
  <c r="E3090" i="4"/>
  <c r="F3090" i="4"/>
  <c r="G3090" i="4"/>
  <c r="H3090" i="4"/>
  <c r="I3090" i="4"/>
  <c r="J3090" i="4"/>
  <c r="K3090" i="4"/>
  <c r="L3090" i="4" s="1"/>
  <c r="A3091" i="4"/>
  <c r="B3091" i="4"/>
  <c r="C3091" i="4"/>
  <c r="D3091" i="4"/>
  <c r="E3091" i="4"/>
  <c r="F3091" i="4"/>
  <c r="G3091" i="4"/>
  <c r="H3091" i="4"/>
  <c r="I3091" i="4"/>
  <c r="J3091" i="4"/>
  <c r="K3091" i="4"/>
  <c r="L3091" i="4" s="1"/>
  <c r="A3092" i="4"/>
  <c r="B3092" i="4"/>
  <c r="C3092" i="4"/>
  <c r="D3092" i="4"/>
  <c r="E3092" i="4"/>
  <c r="F3092" i="4"/>
  <c r="G3092" i="4"/>
  <c r="H3092" i="4"/>
  <c r="I3092" i="4"/>
  <c r="J3092" i="4"/>
  <c r="K3092" i="4"/>
  <c r="L3092" i="4" s="1"/>
  <c r="A3093" i="4"/>
  <c r="B3093" i="4"/>
  <c r="C3093" i="4"/>
  <c r="D3093" i="4"/>
  <c r="E3093" i="4"/>
  <c r="F3093" i="4"/>
  <c r="G3093" i="4"/>
  <c r="H3093" i="4"/>
  <c r="I3093" i="4"/>
  <c r="J3093" i="4"/>
  <c r="K3093" i="4"/>
  <c r="L3093" i="4" s="1"/>
  <c r="A3094" i="4"/>
  <c r="B3094" i="4"/>
  <c r="C3094" i="4"/>
  <c r="D3094" i="4"/>
  <c r="E3094" i="4"/>
  <c r="F3094" i="4"/>
  <c r="G3094" i="4"/>
  <c r="H3094" i="4"/>
  <c r="I3094" i="4"/>
  <c r="J3094" i="4"/>
  <c r="K3094" i="4"/>
  <c r="L3094" i="4" s="1"/>
  <c r="A3095" i="4"/>
  <c r="B3095" i="4"/>
  <c r="C3095" i="4"/>
  <c r="D3095" i="4"/>
  <c r="E3095" i="4"/>
  <c r="F3095" i="4"/>
  <c r="G3095" i="4"/>
  <c r="H3095" i="4"/>
  <c r="I3095" i="4"/>
  <c r="J3095" i="4"/>
  <c r="K3095" i="4"/>
  <c r="L3095" i="4" s="1"/>
  <c r="A3096" i="4"/>
  <c r="B3096" i="4"/>
  <c r="C3096" i="4"/>
  <c r="D3096" i="4"/>
  <c r="E3096" i="4"/>
  <c r="F3096" i="4"/>
  <c r="G3096" i="4"/>
  <c r="H3096" i="4"/>
  <c r="I3096" i="4"/>
  <c r="J3096" i="4"/>
  <c r="K3096" i="4"/>
  <c r="L3096" i="4" s="1"/>
  <c r="A3097" i="4"/>
  <c r="B3097" i="4"/>
  <c r="C3097" i="4"/>
  <c r="D3097" i="4"/>
  <c r="E3097" i="4"/>
  <c r="F3097" i="4"/>
  <c r="G3097" i="4"/>
  <c r="H3097" i="4"/>
  <c r="I3097" i="4"/>
  <c r="J3097" i="4"/>
  <c r="K3097" i="4"/>
  <c r="L3097" i="4" s="1"/>
  <c r="A3098" i="4"/>
  <c r="B3098" i="4"/>
  <c r="C3098" i="4"/>
  <c r="D3098" i="4"/>
  <c r="E3098" i="4"/>
  <c r="F3098" i="4"/>
  <c r="G3098" i="4"/>
  <c r="H3098" i="4"/>
  <c r="I3098" i="4"/>
  <c r="J3098" i="4"/>
  <c r="K3098" i="4"/>
  <c r="L3098" i="4" s="1"/>
  <c r="A3099" i="4"/>
  <c r="B3099" i="4"/>
  <c r="C3099" i="4"/>
  <c r="D3099" i="4"/>
  <c r="E3099" i="4"/>
  <c r="F3099" i="4"/>
  <c r="G3099" i="4"/>
  <c r="H3099" i="4"/>
  <c r="I3099" i="4"/>
  <c r="J3099" i="4"/>
  <c r="K3099" i="4"/>
  <c r="L3099" i="4" s="1"/>
  <c r="A3100" i="4"/>
  <c r="B3100" i="4"/>
  <c r="C3100" i="4"/>
  <c r="D3100" i="4"/>
  <c r="E3100" i="4"/>
  <c r="F3100" i="4"/>
  <c r="G3100" i="4"/>
  <c r="H3100" i="4"/>
  <c r="I3100" i="4"/>
  <c r="J3100" i="4"/>
  <c r="K3100" i="4"/>
  <c r="L3100" i="4" s="1"/>
  <c r="A3101" i="4"/>
  <c r="B3101" i="4"/>
  <c r="C3101" i="4"/>
  <c r="D3101" i="4"/>
  <c r="E3101" i="4"/>
  <c r="F3101" i="4"/>
  <c r="G3101" i="4"/>
  <c r="H3101" i="4"/>
  <c r="I3101" i="4"/>
  <c r="J3101" i="4"/>
  <c r="K3101" i="4"/>
  <c r="L3101" i="4" s="1"/>
  <c r="A3102" i="4"/>
  <c r="B3102" i="4"/>
  <c r="C3102" i="4"/>
  <c r="D3102" i="4"/>
  <c r="E3102" i="4"/>
  <c r="F3102" i="4"/>
  <c r="G3102" i="4"/>
  <c r="H3102" i="4"/>
  <c r="I3102" i="4"/>
  <c r="J3102" i="4"/>
  <c r="K3102" i="4"/>
  <c r="L3102" i="4" s="1"/>
  <c r="A3103" i="4"/>
  <c r="B3103" i="4"/>
  <c r="C3103" i="4"/>
  <c r="D3103" i="4"/>
  <c r="E3103" i="4"/>
  <c r="F3103" i="4"/>
  <c r="G3103" i="4"/>
  <c r="H3103" i="4"/>
  <c r="I3103" i="4"/>
  <c r="J3103" i="4"/>
  <c r="K3103" i="4"/>
  <c r="L3103" i="4" s="1"/>
  <c r="A3104" i="4"/>
  <c r="B3104" i="4"/>
  <c r="C3104" i="4"/>
  <c r="D3104" i="4"/>
  <c r="E3104" i="4"/>
  <c r="F3104" i="4"/>
  <c r="G3104" i="4"/>
  <c r="H3104" i="4"/>
  <c r="I3104" i="4"/>
  <c r="J3104" i="4"/>
  <c r="K3104" i="4"/>
  <c r="L3104" i="4" s="1"/>
  <c r="A3105" i="4"/>
  <c r="B3105" i="4"/>
  <c r="C3105" i="4"/>
  <c r="D3105" i="4"/>
  <c r="E3105" i="4"/>
  <c r="F3105" i="4"/>
  <c r="G3105" i="4"/>
  <c r="H3105" i="4"/>
  <c r="I3105" i="4"/>
  <c r="J3105" i="4"/>
  <c r="K3105" i="4"/>
  <c r="L3105" i="4" s="1"/>
  <c r="A3106" i="4"/>
  <c r="B3106" i="4"/>
  <c r="C3106" i="4"/>
  <c r="D3106" i="4"/>
  <c r="E3106" i="4"/>
  <c r="F3106" i="4"/>
  <c r="G3106" i="4"/>
  <c r="H3106" i="4"/>
  <c r="I3106" i="4"/>
  <c r="J3106" i="4"/>
  <c r="K3106" i="4"/>
  <c r="L3106" i="4" s="1"/>
  <c r="A3107" i="4"/>
  <c r="B3107" i="4"/>
  <c r="C3107" i="4"/>
  <c r="D3107" i="4"/>
  <c r="E3107" i="4"/>
  <c r="F3107" i="4"/>
  <c r="G3107" i="4"/>
  <c r="H3107" i="4"/>
  <c r="I3107" i="4"/>
  <c r="J3107" i="4"/>
  <c r="K3107" i="4"/>
  <c r="L3107" i="4" s="1"/>
  <c r="A3108" i="4"/>
  <c r="B3108" i="4"/>
  <c r="C3108" i="4"/>
  <c r="D3108" i="4"/>
  <c r="E3108" i="4"/>
  <c r="F3108" i="4"/>
  <c r="G3108" i="4"/>
  <c r="H3108" i="4"/>
  <c r="I3108" i="4"/>
  <c r="J3108" i="4"/>
  <c r="K3108" i="4"/>
  <c r="L3108" i="4" s="1"/>
  <c r="A3109" i="4"/>
  <c r="B3109" i="4"/>
  <c r="C3109" i="4"/>
  <c r="D3109" i="4"/>
  <c r="E3109" i="4"/>
  <c r="F3109" i="4"/>
  <c r="G3109" i="4"/>
  <c r="H3109" i="4"/>
  <c r="I3109" i="4"/>
  <c r="J3109" i="4"/>
  <c r="K3109" i="4"/>
  <c r="L3109" i="4" s="1"/>
  <c r="A3110" i="4"/>
  <c r="B3110" i="4"/>
  <c r="C3110" i="4"/>
  <c r="D3110" i="4"/>
  <c r="E3110" i="4"/>
  <c r="F3110" i="4"/>
  <c r="G3110" i="4"/>
  <c r="H3110" i="4"/>
  <c r="I3110" i="4"/>
  <c r="J3110" i="4"/>
  <c r="K3110" i="4"/>
  <c r="L3110" i="4" s="1"/>
  <c r="A3111" i="4"/>
  <c r="B3111" i="4"/>
  <c r="C3111" i="4"/>
  <c r="D3111" i="4"/>
  <c r="E3111" i="4"/>
  <c r="F3111" i="4"/>
  <c r="G3111" i="4"/>
  <c r="H3111" i="4"/>
  <c r="I3111" i="4"/>
  <c r="J3111" i="4"/>
  <c r="K3111" i="4"/>
  <c r="L3111" i="4" s="1"/>
  <c r="A3112" i="4"/>
  <c r="B3112" i="4"/>
  <c r="C3112" i="4"/>
  <c r="D3112" i="4"/>
  <c r="E3112" i="4"/>
  <c r="F3112" i="4"/>
  <c r="G3112" i="4"/>
  <c r="H3112" i="4"/>
  <c r="I3112" i="4"/>
  <c r="J3112" i="4"/>
  <c r="K3112" i="4"/>
  <c r="L3112" i="4" s="1"/>
  <c r="A3113" i="4"/>
  <c r="B3113" i="4"/>
  <c r="C3113" i="4"/>
  <c r="D3113" i="4"/>
  <c r="E3113" i="4"/>
  <c r="F3113" i="4"/>
  <c r="G3113" i="4"/>
  <c r="H3113" i="4"/>
  <c r="I3113" i="4"/>
  <c r="J3113" i="4"/>
  <c r="K3113" i="4"/>
  <c r="L3113" i="4" s="1"/>
  <c r="A3114" i="4"/>
  <c r="B3114" i="4"/>
  <c r="C3114" i="4"/>
  <c r="D3114" i="4"/>
  <c r="E3114" i="4"/>
  <c r="F3114" i="4"/>
  <c r="G3114" i="4"/>
  <c r="H3114" i="4"/>
  <c r="I3114" i="4"/>
  <c r="J3114" i="4"/>
  <c r="K3114" i="4"/>
  <c r="L3114" i="4" s="1"/>
  <c r="A3115" i="4"/>
  <c r="B3115" i="4"/>
  <c r="C3115" i="4"/>
  <c r="D3115" i="4"/>
  <c r="E3115" i="4"/>
  <c r="F3115" i="4"/>
  <c r="G3115" i="4"/>
  <c r="H3115" i="4"/>
  <c r="I3115" i="4"/>
  <c r="J3115" i="4"/>
  <c r="K3115" i="4"/>
  <c r="L3115" i="4" s="1"/>
  <c r="A3116" i="4"/>
  <c r="B3116" i="4"/>
  <c r="C3116" i="4"/>
  <c r="D3116" i="4"/>
  <c r="E3116" i="4"/>
  <c r="F3116" i="4"/>
  <c r="G3116" i="4"/>
  <c r="H3116" i="4"/>
  <c r="I3116" i="4"/>
  <c r="J3116" i="4"/>
  <c r="K3116" i="4"/>
  <c r="L3116" i="4" s="1"/>
  <c r="A3117" i="4"/>
  <c r="B3117" i="4"/>
  <c r="C3117" i="4"/>
  <c r="D3117" i="4"/>
  <c r="E3117" i="4"/>
  <c r="F3117" i="4"/>
  <c r="G3117" i="4"/>
  <c r="H3117" i="4"/>
  <c r="I3117" i="4"/>
  <c r="J3117" i="4"/>
  <c r="K3117" i="4"/>
  <c r="L3117" i="4" s="1"/>
  <c r="A3118" i="4"/>
  <c r="B3118" i="4"/>
  <c r="C3118" i="4"/>
  <c r="D3118" i="4"/>
  <c r="E3118" i="4"/>
  <c r="F3118" i="4"/>
  <c r="G3118" i="4"/>
  <c r="H3118" i="4"/>
  <c r="I3118" i="4"/>
  <c r="J3118" i="4"/>
  <c r="K3118" i="4"/>
  <c r="L3118" i="4" s="1"/>
  <c r="A3119" i="4"/>
  <c r="B3119" i="4"/>
  <c r="C3119" i="4"/>
  <c r="D3119" i="4"/>
  <c r="E3119" i="4"/>
  <c r="F3119" i="4"/>
  <c r="G3119" i="4"/>
  <c r="H3119" i="4"/>
  <c r="I3119" i="4"/>
  <c r="J3119" i="4"/>
  <c r="K3119" i="4"/>
  <c r="L3119" i="4" s="1"/>
  <c r="A3120" i="4"/>
  <c r="B3120" i="4"/>
  <c r="C3120" i="4"/>
  <c r="D3120" i="4"/>
  <c r="E3120" i="4"/>
  <c r="F3120" i="4"/>
  <c r="G3120" i="4"/>
  <c r="H3120" i="4"/>
  <c r="I3120" i="4"/>
  <c r="J3120" i="4"/>
  <c r="K3120" i="4"/>
  <c r="L3120" i="4" s="1"/>
  <c r="A3121" i="4"/>
  <c r="B3121" i="4"/>
  <c r="C3121" i="4"/>
  <c r="D3121" i="4"/>
  <c r="E3121" i="4"/>
  <c r="F3121" i="4"/>
  <c r="G3121" i="4"/>
  <c r="H3121" i="4"/>
  <c r="I3121" i="4"/>
  <c r="J3121" i="4"/>
  <c r="K3121" i="4"/>
  <c r="L3121" i="4" s="1"/>
  <c r="A3122" i="4"/>
  <c r="B3122" i="4"/>
  <c r="C3122" i="4"/>
  <c r="D3122" i="4"/>
  <c r="E3122" i="4"/>
  <c r="F3122" i="4"/>
  <c r="G3122" i="4"/>
  <c r="H3122" i="4"/>
  <c r="I3122" i="4"/>
  <c r="J3122" i="4"/>
  <c r="K3122" i="4"/>
  <c r="L3122" i="4" s="1"/>
  <c r="A3123" i="4"/>
  <c r="B3123" i="4"/>
  <c r="C3123" i="4"/>
  <c r="D3123" i="4"/>
  <c r="E3123" i="4"/>
  <c r="F3123" i="4"/>
  <c r="G3123" i="4"/>
  <c r="H3123" i="4"/>
  <c r="I3123" i="4"/>
  <c r="J3123" i="4"/>
  <c r="K3123" i="4"/>
  <c r="L3123" i="4" s="1"/>
  <c r="A3124" i="4"/>
  <c r="B3124" i="4"/>
  <c r="C3124" i="4"/>
  <c r="D3124" i="4"/>
  <c r="E3124" i="4"/>
  <c r="F3124" i="4"/>
  <c r="G3124" i="4"/>
  <c r="H3124" i="4"/>
  <c r="I3124" i="4"/>
  <c r="J3124" i="4"/>
  <c r="K3124" i="4"/>
  <c r="L3124" i="4" s="1"/>
  <c r="A3125" i="4"/>
  <c r="B3125" i="4"/>
  <c r="C3125" i="4"/>
  <c r="D3125" i="4"/>
  <c r="E3125" i="4"/>
  <c r="F3125" i="4"/>
  <c r="G3125" i="4"/>
  <c r="H3125" i="4"/>
  <c r="I3125" i="4"/>
  <c r="J3125" i="4"/>
  <c r="K3125" i="4"/>
  <c r="L3125" i="4" s="1"/>
  <c r="A3126" i="4"/>
  <c r="B3126" i="4"/>
  <c r="C3126" i="4"/>
  <c r="D3126" i="4"/>
  <c r="E3126" i="4"/>
  <c r="F3126" i="4"/>
  <c r="G3126" i="4"/>
  <c r="H3126" i="4"/>
  <c r="I3126" i="4"/>
  <c r="J3126" i="4"/>
  <c r="K3126" i="4"/>
  <c r="L3126" i="4" s="1"/>
  <c r="A3127" i="4"/>
  <c r="B3127" i="4"/>
  <c r="C3127" i="4"/>
  <c r="D3127" i="4"/>
  <c r="E3127" i="4"/>
  <c r="F3127" i="4"/>
  <c r="G3127" i="4"/>
  <c r="H3127" i="4"/>
  <c r="I3127" i="4"/>
  <c r="J3127" i="4"/>
  <c r="K3127" i="4"/>
  <c r="L3127" i="4" s="1"/>
  <c r="A3128" i="4"/>
  <c r="B3128" i="4"/>
  <c r="C3128" i="4"/>
  <c r="D3128" i="4"/>
  <c r="E3128" i="4"/>
  <c r="F3128" i="4"/>
  <c r="G3128" i="4"/>
  <c r="H3128" i="4"/>
  <c r="I3128" i="4"/>
  <c r="J3128" i="4"/>
  <c r="K3128" i="4"/>
  <c r="L3128" i="4" s="1"/>
  <c r="A3129" i="4"/>
  <c r="B3129" i="4"/>
  <c r="C3129" i="4"/>
  <c r="D3129" i="4"/>
  <c r="E3129" i="4"/>
  <c r="F3129" i="4"/>
  <c r="G3129" i="4"/>
  <c r="H3129" i="4"/>
  <c r="I3129" i="4"/>
  <c r="J3129" i="4"/>
  <c r="K3129" i="4"/>
  <c r="L3129" i="4" s="1"/>
  <c r="A3130" i="4"/>
  <c r="B3130" i="4"/>
  <c r="C3130" i="4"/>
  <c r="D3130" i="4"/>
  <c r="E3130" i="4"/>
  <c r="F3130" i="4"/>
  <c r="G3130" i="4"/>
  <c r="H3130" i="4"/>
  <c r="I3130" i="4"/>
  <c r="J3130" i="4"/>
  <c r="K3130" i="4"/>
  <c r="L3130" i="4" s="1"/>
  <c r="A3131" i="4"/>
  <c r="B3131" i="4"/>
  <c r="C3131" i="4"/>
  <c r="D3131" i="4"/>
  <c r="E3131" i="4"/>
  <c r="F3131" i="4"/>
  <c r="G3131" i="4"/>
  <c r="H3131" i="4"/>
  <c r="I3131" i="4"/>
  <c r="J3131" i="4"/>
  <c r="K3131" i="4"/>
  <c r="L3131" i="4" s="1"/>
  <c r="A3132" i="4"/>
  <c r="B3132" i="4"/>
  <c r="C3132" i="4"/>
  <c r="D3132" i="4"/>
  <c r="E3132" i="4"/>
  <c r="F3132" i="4"/>
  <c r="G3132" i="4"/>
  <c r="H3132" i="4"/>
  <c r="I3132" i="4"/>
  <c r="J3132" i="4"/>
  <c r="K3132" i="4"/>
  <c r="L3132" i="4" s="1"/>
  <c r="A3133" i="4"/>
  <c r="B3133" i="4"/>
  <c r="C3133" i="4"/>
  <c r="D3133" i="4"/>
  <c r="E3133" i="4"/>
  <c r="F3133" i="4"/>
  <c r="G3133" i="4"/>
  <c r="H3133" i="4"/>
  <c r="I3133" i="4"/>
  <c r="J3133" i="4"/>
  <c r="K3133" i="4"/>
  <c r="L3133" i="4" s="1"/>
  <c r="A3134" i="4"/>
  <c r="B3134" i="4"/>
  <c r="C3134" i="4"/>
  <c r="D3134" i="4"/>
  <c r="E3134" i="4"/>
  <c r="F3134" i="4"/>
  <c r="G3134" i="4"/>
  <c r="H3134" i="4"/>
  <c r="I3134" i="4"/>
  <c r="J3134" i="4"/>
  <c r="K3134" i="4"/>
  <c r="L3134" i="4" s="1"/>
  <c r="A3135" i="4"/>
  <c r="B3135" i="4"/>
  <c r="C3135" i="4"/>
  <c r="D3135" i="4"/>
  <c r="E3135" i="4"/>
  <c r="F3135" i="4"/>
  <c r="G3135" i="4"/>
  <c r="H3135" i="4"/>
  <c r="I3135" i="4"/>
  <c r="J3135" i="4"/>
  <c r="K3135" i="4"/>
  <c r="L3135" i="4" s="1"/>
  <c r="A3136" i="4"/>
  <c r="B3136" i="4"/>
  <c r="C3136" i="4"/>
  <c r="D3136" i="4"/>
  <c r="E3136" i="4"/>
  <c r="F3136" i="4"/>
  <c r="G3136" i="4"/>
  <c r="H3136" i="4"/>
  <c r="I3136" i="4"/>
  <c r="J3136" i="4"/>
  <c r="K3136" i="4"/>
  <c r="L3136" i="4" s="1"/>
  <c r="A3137" i="4"/>
  <c r="B3137" i="4"/>
  <c r="C3137" i="4"/>
  <c r="D3137" i="4"/>
  <c r="E3137" i="4"/>
  <c r="F3137" i="4"/>
  <c r="G3137" i="4"/>
  <c r="H3137" i="4"/>
  <c r="I3137" i="4"/>
  <c r="J3137" i="4"/>
  <c r="K3137" i="4"/>
  <c r="L3137" i="4" s="1"/>
  <c r="A3138" i="4"/>
  <c r="B3138" i="4"/>
  <c r="C3138" i="4"/>
  <c r="D3138" i="4"/>
  <c r="E3138" i="4"/>
  <c r="F3138" i="4"/>
  <c r="G3138" i="4"/>
  <c r="H3138" i="4"/>
  <c r="I3138" i="4"/>
  <c r="J3138" i="4"/>
  <c r="K3138" i="4"/>
  <c r="L3138" i="4" s="1"/>
  <c r="A3139" i="4"/>
  <c r="B3139" i="4"/>
  <c r="C3139" i="4"/>
  <c r="D3139" i="4"/>
  <c r="E3139" i="4"/>
  <c r="F3139" i="4"/>
  <c r="G3139" i="4"/>
  <c r="H3139" i="4"/>
  <c r="I3139" i="4"/>
  <c r="J3139" i="4"/>
  <c r="K3139" i="4"/>
  <c r="L3139" i="4" s="1"/>
  <c r="A3140" i="4"/>
  <c r="B3140" i="4"/>
  <c r="C3140" i="4"/>
  <c r="D3140" i="4"/>
  <c r="E3140" i="4"/>
  <c r="F3140" i="4"/>
  <c r="G3140" i="4"/>
  <c r="H3140" i="4"/>
  <c r="I3140" i="4"/>
  <c r="J3140" i="4"/>
  <c r="K3140" i="4"/>
  <c r="L3140" i="4" s="1"/>
  <c r="A3141" i="4"/>
  <c r="B3141" i="4"/>
  <c r="C3141" i="4"/>
  <c r="D3141" i="4"/>
  <c r="E3141" i="4"/>
  <c r="F3141" i="4"/>
  <c r="G3141" i="4"/>
  <c r="H3141" i="4"/>
  <c r="I3141" i="4"/>
  <c r="J3141" i="4"/>
  <c r="K3141" i="4"/>
  <c r="L3141" i="4" s="1"/>
  <c r="A3142" i="4"/>
  <c r="B3142" i="4"/>
  <c r="C3142" i="4"/>
  <c r="D3142" i="4"/>
  <c r="E3142" i="4"/>
  <c r="F3142" i="4"/>
  <c r="G3142" i="4"/>
  <c r="H3142" i="4"/>
  <c r="I3142" i="4"/>
  <c r="J3142" i="4"/>
  <c r="K3142" i="4"/>
  <c r="L3142" i="4" s="1"/>
  <c r="A3143" i="4"/>
  <c r="B3143" i="4"/>
  <c r="C3143" i="4"/>
  <c r="D3143" i="4"/>
  <c r="E3143" i="4"/>
  <c r="F3143" i="4"/>
  <c r="G3143" i="4"/>
  <c r="H3143" i="4"/>
  <c r="I3143" i="4"/>
  <c r="J3143" i="4"/>
  <c r="K3143" i="4"/>
  <c r="L3143" i="4" s="1"/>
  <c r="A3144" i="4"/>
  <c r="B3144" i="4"/>
  <c r="C3144" i="4"/>
  <c r="D3144" i="4"/>
  <c r="E3144" i="4"/>
  <c r="F3144" i="4"/>
  <c r="G3144" i="4"/>
  <c r="H3144" i="4"/>
  <c r="I3144" i="4"/>
  <c r="J3144" i="4"/>
  <c r="K3144" i="4"/>
  <c r="L3144" i="4" s="1"/>
  <c r="A3145" i="4"/>
  <c r="B3145" i="4"/>
  <c r="C3145" i="4"/>
  <c r="D3145" i="4"/>
  <c r="E3145" i="4"/>
  <c r="F3145" i="4"/>
  <c r="G3145" i="4"/>
  <c r="H3145" i="4"/>
  <c r="I3145" i="4"/>
  <c r="J3145" i="4"/>
  <c r="K3145" i="4"/>
  <c r="L3145" i="4" s="1"/>
  <c r="A3146" i="4"/>
  <c r="B3146" i="4"/>
  <c r="C3146" i="4"/>
  <c r="D3146" i="4"/>
  <c r="E3146" i="4"/>
  <c r="F3146" i="4"/>
  <c r="G3146" i="4"/>
  <c r="H3146" i="4"/>
  <c r="I3146" i="4"/>
  <c r="J3146" i="4"/>
  <c r="K3146" i="4"/>
  <c r="L3146" i="4" s="1"/>
  <c r="A3147" i="4"/>
  <c r="B3147" i="4"/>
  <c r="C3147" i="4"/>
  <c r="D3147" i="4"/>
  <c r="E3147" i="4"/>
  <c r="F3147" i="4"/>
  <c r="G3147" i="4"/>
  <c r="H3147" i="4"/>
  <c r="I3147" i="4"/>
  <c r="J3147" i="4"/>
  <c r="K3147" i="4"/>
  <c r="L3147" i="4" s="1"/>
  <c r="A3148" i="4"/>
  <c r="B3148" i="4"/>
  <c r="C3148" i="4"/>
  <c r="D3148" i="4"/>
  <c r="E3148" i="4"/>
  <c r="F3148" i="4"/>
  <c r="G3148" i="4"/>
  <c r="H3148" i="4"/>
  <c r="I3148" i="4"/>
  <c r="J3148" i="4"/>
  <c r="K3148" i="4"/>
  <c r="L3148" i="4" s="1"/>
  <c r="A3149" i="4"/>
  <c r="B3149" i="4"/>
  <c r="C3149" i="4"/>
  <c r="D3149" i="4"/>
  <c r="E3149" i="4"/>
  <c r="F3149" i="4"/>
  <c r="G3149" i="4"/>
  <c r="H3149" i="4"/>
  <c r="I3149" i="4"/>
  <c r="J3149" i="4"/>
  <c r="K3149" i="4"/>
  <c r="L3149" i="4" s="1"/>
  <c r="A3150" i="4"/>
  <c r="B3150" i="4"/>
  <c r="C3150" i="4"/>
  <c r="D3150" i="4"/>
  <c r="E3150" i="4"/>
  <c r="F3150" i="4"/>
  <c r="G3150" i="4"/>
  <c r="H3150" i="4"/>
  <c r="I3150" i="4"/>
  <c r="J3150" i="4"/>
  <c r="K3150" i="4"/>
  <c r="L3150" i="4" s="1"/>
  <c r="A3151" i="4"/>
  <c r="B3151" i="4"/>
  <c r="C3151" i="4"/>
  <c r="D3151" i="4"/>
  <c r="E3151" i="4"/>
  <c r="F3151" i="4"/>
  <c r="G3151" i="4"/>
  <c r="H3151" i="4"/>
  <c r="I3151" i="4"/>
  <c r="J3151" i="4"/>
  <c r="K3151" i="4"/>
  <c r="L3151" i="4" s="1"/>
  <c r="A3152" i="4"/>
  <c r="B3152" i="4"/>
  <c r="C3152" i="4"/>
  <c r="D3152" i="4"/>
  <c r="E3152" i="4"/>
  <c r="F3152" i="4"/>
  <c r="G3152" i="4"/>
  <c r="H3152" i="4"/>
  <c r="I3152" i="4"/>
  <c r="J3152" i="4"/>
  <c r="K3152" i="4"/>
  <c r="L3152" i="4" s="1"/>
  <c r="A3153" i="4"/>
  <c r="B3153" i="4"/>
  <c r="C3153" i="4"/>
  <c r="D3153" i="4"/>
  <c r="E3153" i="4"/>
  <c r="F3153" i="4"/>
  <c r="G3153" i="4"/>
  <c r="H3153" i="4"/>
  <c r="I3153" i="4"/>
  <c r="J3153" i="4"/>
  <c r="K3153" i="4"/>
  <c r="L3153" i="4" s="1"/>
  <c r="A3154" i="4"/>
  <c r="B3154" i="4"/>
  <c r="C3154" i="4"/>
  <c r="D3154" i="4"/>
  <c r="E3154" i="4"/>
  <c r="F3154" i="4"/>
  <c r="G3154" i="4"/>
  <c r="H3154" i="4"/>
  <c r="I3154" i="4"/>
  <c r="J3154" i="4"/>
  <c r="K3154" i="4"/>
  <c r="L3154" i="4" s="1"/>
  <c r="A3155" i="4"/>
  <c r="B3155" i="4"/>
  <c r="C3155" i="4"/>
  <c r="D3155" i="4"/>
  <c r="E3155" i="4"/>
  <c r="F3155" i="4"/>
  <c r="G3155" i="4"/>
  <c r="H3155" i="4"/>
  <c r="I3155" i="4"/>
  <c r="J3155" i="4"/>
  <c r="K3155" i="4"/>
  <c r="L3155" i="4" s="1"/>
  <c r="A3156" i="4"/>
  <c r="B3156" i="4"/>
  <c r="C3156" i="4"/>
  <c r="D3156" i="4"/>
  <c r="E3156" i="4"/>
  <c r="F3156" i="4"/>
  <c r="G3156" i="4"/>
  <c r="H3156" i="4"/>
  <c r="I3156" i="4"/>
  <c r="J3156" i="4"/>
  <c r="K3156" i="4"/>
  <c r="L3156" i="4" s="1"/>
  <c r="A3157" i="4"/>
  <c r="B3157" i="4"/>
  <c r="C3157" i="4"/>
  <c r="D3157" i="4"/>
  <c r="E3157" i="4"/>
  <c r="F3157" i="4"/>
  <c r="G3157" i="4"/>
  <c r="H3157" i="4"/>
  <c r="I3157" i="4"/>
  <c r="J3157" i="4"/>
  <c r="K3157" i="4"/>
  <c r="L3157" i="4" s="1"/>
  <c r="A3158" i="4"/>
  <c r="B3158" i="4"/>
  <c r="C3158" i="4"/>
  <c r="D3158" i="4"/>
  <c r="E3158" i="4"/>
  <c r="F3158" i="4"/>
  <c r="G3158" i="4"/>
  <c r="H3158" i="4"/>
  <c r="I3158" i="4"/>
  <c r="J3158" i="4"/>
  <c r="K3158" i="4"/>
  <c r="L3158" i="4" s="1"/>
  <c r="A3159" i="4"/>
  <c r="B3159" i="4"/>
  <c r="C3159" i="4"/>
  <c r="D3159" i="4"/>
  <c r="E3159" i="4"/>
  <c r="F3159" i="4"/>
  <c r="G3159" i="4"/>
  <c r="H3159" i="4"/>
  <c r="I3159" i="4"/>
  <c r="J3159" i="4"/>
  <c r="K3159" i="4"/>
  <c r="L3159" i="4" s="1"/>
  <c r="A3160" i="4"/>
  <c r="B3160" i="4"/>
  <c r="C3160" i="4"/>
  <c r="D3160" i="4"/>
  <c r="E3160" i="4"/>
  <c r="F3160" i="4"/>
  <c r="G3160" i="4"/>
  <c r="H3160" i="4"/>
  <c r="I3160" i="4"/>
  <c r="J3160" i="4"/>
  <c r="K3160" i="4"/>
  <c r="L3160" i="4" s="1"/>
  <c r="A3161" i="4"/>
  <c r="B3161" i="4"/>
  <c r="C3161" i="4"/>
  <c r="D3161" i="4"/>
  <c r="E3161" i="4"/>
  <c r="F3161" i="4"/>
  <c r="G3161" i="4"/>
  <c r="H3161" i="4"/>
  <c r="I3161" i="4"/>
  <c r="J3161" i="4"/>
  <c r="K3161" i="4"/>
  <c r="L3161" i="4" s="1"/>
  <c r="A3162" i="4"/>
  <c r="B3162" i="4"/>
  <c r="C3162" i="4"/>
  <c r="D3162" i="4"/>
  <c r="E3162" i="4"/>
  <c r="F3162" i="4"/>
  <c r="G3162" i="4"/>
  <c r="H3162" i="4"/>
  <c r="I3162" i="4"/>
  <c r="J3162" i="4"/>
  <c r="K3162" i="4"/>
  <c r="L3162" i="4" s="1"/>
  <c r="A3163" i="4"/>
  <c r="B3163" i="4"/>
  <c r="C3163" i="4"/>
  <c r="D3163" i="4"/>
  <c r="E3163" i="4"/>
  <c r="F3163" i="4"/>
  <c r="G3163" i="4"/>
  <c r="H3163" i="4"/>
  <c r="I3163" i="4"/>
  <c r="J3163" i="4"/>
  <c r="K3163" i="4"/>
  <c r="L3163" i="4" s="1"/>
  <c r="A3164" i="4"/>
  <c r="B3164" i="4"/>
  <c r="C3164" i="4"/>
  <c r="D3164" i="4"/>
  <c r="E3164" i="4"/>
  <c r="F3164" i="4"/>
  <c r="G3164" i="4"/>
  <c r="H3164" i="4"/>
  <c r="I3164" i="4"/>
  <c r="J3164" i="4"/>
  <c r="K3164" i="4"/>
  <c r="L3164" i="4" s="1"/>
  <c r="A3165" i="4"/>
  <c r="B3165" i="4"/>
  <c r="C3165" i="4"/>
  <c r="D3165" i="4"/>
  <c r="E3165" i="4"/>
  <c r="F3165" i="4"/>
  <c r="G3165" i="4"/>
  <c r="H3165" i="4"/>
  <c r="I3165" i="4"/>
  <c r="J3165" i="4"/>
  <c r="K3165" i="4"/>
  <c r="L3165" i="4" s="1"/>
  <c r="A3166" i="4"/>
  <c r="B3166" i="4"/>
  <c r="C3166" i="4"/>
  <c r="D3166" i="4"/>
  <c r="E3166" i="4"/>
  <c r="F3166" i="4"/>
  <c r="G3166" i="4"/>
  <c r="H3166" i="4"/>
  <c r="I3166" i="4"/>
  <c r="J3166" i="4"/>
  <c r="K3166" i="4"/>
  <c r="L3166" i="4" s="1"/>
  <c r="A3167" i="4"/>
  <c r="B3167" i="4"/>
  <c r="C3167" i="4"/>
  <c r="D3167" i="4"/>
  <c r="E3167" i="4"/>
  <c r="F3167" i="4"/>
  <c r="G3167" i="4"/>
  <c r="H3167" i="4"/>
  <c r="I3167" i="4"/>
  <c r="J3167" i="4"/>
  <c r="K3167" i="4"/>
  <c r="L3167" i="4" s="1"/>
  <c r="A3168" i="4"/>
  <c r="B3168" i="4"/>
  <c r="C3168" i="4"/>
  <c r="D3168" i="4"/>
  <c r="E3168" i="4"/>
  <c r="F3168" i="4"/>
  <c r="G3168" i="4"/>
  <c r="H3168" i="4"/>
  <c r="I3168" i="4"/>
  <c r="J3168" i="4"/>
  <c r="K3168" i="4"/>
  <c r="L3168" i="4" s="1"/>
  <c r="A3169" i="4"/>
  <c r="B3169" i="4"/>
  <c r="C3169" i="4"/>
  <c r="D3169" i="4"/>
  <c r="E3169" i="4"/>
  <c r="F3169" i="4"/>
  <c r="G3169" i="4"/>
  <c r="H3169" i="4"/>
  <c r="I3169" i="4"/>
  <c r="J3169" i="4"/>
  <c r="K3169" i="4"/>
  <c r="L3169" i="4" s="1"/>
  <c r="A3170" i="4"/>
  <c r="B3170" i="4"/>
  <c r="C3170" i="4"/>
  <c r="D3170" i="4"/>
  <c r="E3170" i="4"/>
  <c r="F3170" i="4"/>
  <c r="G3170" i="4"/>
  <c r="H3170" i="4"/>
  <c r="I3170" i="4"/>
  <c r="J3170" i="4"/>
  <c r="K3170" i="4"/>
  <c r="L3170" i="4" s="1"/>
  <c r="A3171" i="4"/>
  <c r="B3171" i="4"/>
  <c r="C3171" i="4"/>
  <c r="D3171" i="4"/>
  <c r="E3171" i="4"/>
  <c r="F3171" i="4"/>
  <c r="G3171" i="4"/>
  <c r="H3171" i="4"/>
  <c r="I3171" i="4"/>
  <c r="J3171" i="4"/>
  <c r="K3171" i="4"/>
  <c r="L3171" i="4" s="1"/>
  <c r="A3172" i="4"/>
  <c r="B3172" i="4"/>
  <c r="C3172" i="4"/>
  <c r="D3172" i="4"/>
  <c r="E3172" i="4"/>
  <c r="F3172" i="4"/>
  <c r="G3172" i="4"/>
  <c r="H3172" i="4"/>
  <c r="I3172" i="4"/>
  <c r="J3172" i="4"/>
  <c r="K3172" i="4"/>
  <c r="L3172" i="4" s="1"/>
  <c r="A3173" i="4"/>
  <c r="B3173" i="4"/>
  <c r="C3173" i="4"/>
  <c r="D3173" i="4"/>
  <c r="E3173" i="4"/>
  <c r="F3173" i="4"/>
  <c r="G3173" i="4"/>
  <c r="H3173" i="4"/>
  <c r="I3173" i="4"/>
  <c r="J3173" i="4"/>
  <c r="K3173" i="4"/>
  <c r="L3173" i="4" s="1"/>
  <c r="A3174" i="4"/>
  <c r="B3174" i="4"/>
  <c r="C3174" i="4"/>
  <c r="D3174" i="4"/>
  <c r="E3174" i="4"/>
  <c r="F3174" i="4"/>
  <c r="G3174" i="4"/>
  <c r="H3174" i="4"/>
  <c r="I3174" i="4"/>
  <c r="J3174" i="4"/>
  <c r="K3174" i="4"/>
  <c r="L3174" i="4" s="1"/>
  <c r="A3175" i="4"/>
  <c r="B3175" i="4"/>
  <c r="C3175" i="4"/>
  <c r="D3175" i="4"/>
  <c r="E3175" i="4"/>
  <c r="F3175" i="4"/>
  <c r="G3175" i="4"/>
  <c r="H3175" i="4"/>
  <c r="I3175" i="4"/>
  <c r="J3175" i="4"/>
  <c r="K3175" i="4"/>
  <c r="L3175" i="4" s="1"/>
  <c r="A3176" i="4"/>
  <c r="B3176" i="4"/>
  <c r="C3176" i="4"/>
  <c r="D3176" i="4"/>
  <c r="E3176" i="4"/>
  <c r="F3176" i="4"/>
  <c r="G3176" i="4"/>
  <c r="H3176" i="4"/>
  <c r="I3176" i="4"/>
  <c r="J3176" i="4"/>
  <c r="K3176" i="4"/>
  <c r="L3176" i="4" s="1"/>
  <c r="A3177" i="4"/>
  <c r="B3177" i="4"/>
  <c r="C3177" i="4"/>
  <c r="D3177" i="4"/>
  <c r="E3177" i="4"/>
  <c r="F3177" i="4"/>
  <c r="G3177" i="4"/>
  <c r="H3177" i="4"/>
  <c r="I3177" i="4"/>
  <c r="J3177" i="4"/>
  <c r="K3177" i="4"/>
  <c r="L3177" i="4" s="1"/>
  <c r="A3178" i="4"/>
  <c r="B3178" i="4"/>
  <c r="C3178" i="4"/>
  <c r="D3178" i="4"/>
  <c r="E3178" i="4"/>
  <c r="F3178" i="4"/>
  <c r="G3178" i="4"/>
  <c r="H3178" i="4"/>
  <c r="I3178" i="4"/>
  <c r="J3178" i="4"/>
  <c r="K3178" i="4"/>
  <c r="L3178" i="4" s="1"/>
  <c r="A3179" i="4"/>
  <c r="B3179" i="4"/>
  <c r="C3179" i="4"/>
  <c r="D3179" i="4"/>
  <c r="E3179" i="4"/>
  <c r="F3179" i="4"/>
  <c r="G3179" i="4"/>
  <c r="H3179" i="4"/>
  <c r="I3179" i="4"/>
  <c r="J3179" i="4"/>
  <c r="K3179" i="4"/>
  <c r="L3179" i="4" s="1"/>
  <c r="A3180" i="4"/>
  <c r="B3180" i="4"/>
  <c r="C3180" i="4"/>
  <c r="D3180" i="4"/>
  <c r="E3180" i="4"/>
  <c r="F3180" i="4"/>
  <c r="G3180" i="4"/>
  <c r="H3180" i="4"/>
  <c r="I3180" i="4"/>
  <c r="J3180" i="4"/>
  <c r="K3180" i="4"/>
  <c r="L3180" i="4" s="1"/>
  <c r="A3181" i="4"/>
  <c r="B3181" i="4"/>
  <c r="C3181" i="4"/>
  <c r="D3181" i="4"/>
  <c r="E3181" i="4"/>
  <c r="F3181" i="4"/>
  <c r="G3181" i="4"/>
  <c r="H3181" i="4"/>
  <c r="I3181" i="4"/>
  <c r="J3181" i="4"/>
  <c r="K3181" i="4"/>
  <c r="L3181" i="4" s="1"/>
  <c r="A3182" i="4"/>
  <c r="B3182" i="4"/>
  <c r="C3182" i="4"/>
  <c r="D3182" i="4"/>
  <c r="E3182" i="4"/>
  <c r="F3182" i="4"/>
  <c r="G3182" i="4"/>
  <c r="H3182" i="4"/>
  <c r="I3182" i="4"/>
  <c r="J3182" i="4"/>
  <c r="K3182" i="4"/>
  <c r="L3182" i="4" s="1"/>
  <c r="A3183" i="4"/>
  <c r="B3183" i="4"/>
  <c r="C3183" i="4"/>
  <c r="D3183" i="4"/>
  <c r="E3183" i="4"/>
  <c r="F3183" i="4"/>
  <c r="G3183" i="4"/>
  <c r="H3183" i="4"/>
  <c r="I3183" i="4"/>
  <c r="J3183" i="4"/>
  <c r="K3183" i="4"/>
  <c r="L3183" i="4" s="1"/>
  <c r="A3184" i="4"/>
  <c r="B3184" i="4"/>
  <c r="C3184" i="4"/>
  <c r="D3184" i="4"/>
  <c r="E3184" i="4"/>
  <c r="F3184" i="4"/>
  <c r="G3184" i="4"/>
  <c r="H3184" i="4"/>
  <c r="I3184" i="4"/>
  <c r="J3184" i="4"/>
  <c r="K3184" i="4"/>
  <c r="L3184" i="4" s="1"/>
  <c r="A3185" i="4"/>
  <c r="B3185" i="4"/>
  <c r="C3185" i="4"/>
  <c r="D3185" i="4"/>
  <c r="E3185" i="4"/>
  <c r="F3185" i="4"/>
  <c r="G3185" i="4"/>
  <c r="H3185" i="4"/>
  <c r="I3185" i="4"/>
  <c r="J3185" i="4"/>
  <c r="K3185" i="4"/>
  <c r="L3185" i="4" s="1"/>
  <c r="A3186" i="4"/>
  <c r="B3186" i="4"/>
  <c r="C3186" i="4"/>
  <c r="D3186" i="4"/>
  <c r="E3186" i="4"/>
  <c r="F3186" i="4"/>
  <c r="G3186" i="4"/>
  <c r="H3186" i="4"/>
  <c r="I3186" i="4"/>
  <c r="J3186" i="4"/>
  <c r="K3186" i="4"/>
  <c r="L3186" i="4" s="1"/>
  <c r="A3187" i="4"/>
  <c r="B3187" i="4"/>
  <c r="C3187" i="4"/>
  <c r="D3187" i="4"/>
  <c r="E3187" i="4"/>
  <c r="F3187" i="4"/>
  <c r="G3187" i="4"/>
  <c r="H3187" i="4"/>
  <c r="I3187" i="4"/>
  <c r="J3187" i="4"/>
  <c r="K3187" i="4"/>
  <c r="L3187" i="4" s="1"/>
  <c r="A3188" i="4"/>
  <c r="B3188" i="4"/>
  <c r="C3188" i="4"/>
  <c r="D3188" i="4"/>
  <c r="E3188" i="4"/>
  <c r="F3188" i="4"/>
  <c r="G3188" i="4"/>
  <c r="H3188" i="4"/>
  <c r="I3188" i="4"/>
  <c r="J3188" i="4"/>
  <c r="K3188" i="4"/>
  <c r="L3188" i="4" s="1"/>
  <c r="A3189" i="4"/>
  <c r="B3189" i="4"/>
  <c r="C3189" i="4"/>
  <c r="D3189" i="4"/>
  <c r="E3189" i="4"/>
  <c r="F3189" i="4"/>
  <c r="G3189" i="4"/>
  <c r="H3189" i="4"/>
  <c r="I3189" i="4"/>
  <c r="J3189" i="4"/>
  <c r="K3189" i="4"/>
  <c r="L3189" i="4" s="1"/>
  <c r="A3190" i="4"/>
  <c r="B3190" i="4"/>
  <c r="C3190" i="4"/>
  <c r="D3190" i="4"/>
  <c r="E3190" i="4"/>
  <c r="F3190" i="4"/>
  <c r="G3190" i="4"/>
  <c r="H3190" i="4"/>
  <c r="I3190" i="4"/>
  <c r="J3190" i="4"/>
  <c r="K3190" i="4"/>
  <c r="L3190" i="4" s="1"/>
  <c r="A3191" i="4"/>
  <c r="B3191" i="4"/>
  <c r="C3191" i="4"/>
  <c r="D3191" i="4"/>
  <c r="E3191" i="4"/>
  <c r="F3191" i="4"/>
  <c r="G3191" i="4"/>
  <c r="H3191" i="4"/>
  <c r="I3191" i="4"/>
  <c r="J3191" i="4"/>
  <c r="K3191" i="4"/>
  <c r="L3191" i="4"/>
  <c r="A3192" i="4"/>
  <c r="B3192" i="4"/>
  <c r="C3192" i="4"/>
  <c r="D3192" i="4"/>
  <c r="E3192" i="4"/>
  <c r="F3192" i="4"/>
  <c r="G3192" i="4"/>
  <c r="H3192" i="4"/>
  <c r="I3192" i="4"/>
  <c r="J3192" i="4"/>
  <c r="K3192" i="4"/>
  <c r="L3192" i="4" s="1"/>
  <c r="A3193" i="4"/>
  <c r="B3193" i="4"/>
  <c r="C3193" i="4"/>
  <c r="D3193" i="4"/>
  <c r="E3193" i="4"/>
  <c r="F3193" i="4"/>
  <c r="G3193" i="4"/>
  <c r="H3193" i="4"/>
  <c r="I3193" i="4"/>
  <c r="J3193" i="4"/>
  <c r="K3193" i="4"/>
  <c r="L3193" i="4" s="1"/>
  <c r="A3194" i="4"/>
  <c r="B3194" i="4"/>
  <c r="C3194" i="4"/>
  <c r="D3194" i="4"/>
  <c r="E3194" i="4"/>
  <c r="F3194" i="4"/>
  <c r="G3194" i="4"/>
  <c r="H3194" i="4"/>
  <c r="I3194" i="4"/>
  <c r="J3194" i="4"/>
  <c r="K3194" i="4"/>
  <c r="L3194" i="4" s="1"/>
  <c r="A3195" i="4"/>
  <c r="B3195" i="4"/>
  <c r="C3195" i="4"/>
  <c r="D3195" i="4"/>
  <c r="E3195" i="4"/>
  <c r="F3195" i="4"/>
  <c r="G3195" i="4"/>
  <c r="H3195" i="4"/>
  <c r="I3195" i="4"/>
  <c r="J3195" i="4"/>
  <c r="K3195" i="4"/>
  <c r="L3195" i="4" s="1"/>
  <c r="A3196" i="4"/>
  <c r="B3196" i="4"/>
  <c r="C3196" i="4"/>
  <c r="D3196" i="4"/>
  <c r="E3196" i="4"/>
  <c r="F3196" i="4"/>
  <c r="G3196" i="4"/>
  <c r="H3196" i="4"/>
  <c r="I3196" i="4"/>
  <c r="J3196" i="4"/>
  <c r="K3196" i="4"/>
  <c r="L3196" i="4" s="1"/>
  <c r="A3197" i="4"/>
  <c r="B3197" i="4"/>
  <c r="C3197" i="4"/>
  <c r="D3197" i="4"/>
  <c r="E3197" i="4"/>
  <c r="F3197" i="4"/>
  <c r="G3197" i="4"/>
  <c r="H3197" i="4"/>
  <c r="I3197" i="4"/>
  <c r="J3197" i="4"/>
  <c r="K3197" i="4"/>
  <c r="L3197" i="4" s="1"/>
  <c r="A3198" i="4"/>
  <c r="B3198" i="4"/>
  <c r="C3198" i="4"/>
  <c r="D3198" i="4"/>
  <c r="E3198" i="4"/>
  <c r="F3198" i="4"/>
  <c r="G3198" i="4"/>
  <c r="H3198" i="4"/>
  <c r="I3198" i="4"/>
  <c r="J3198" i="4"/>
  <c r="K3198" i="4"/>
  <c r="L3198" i="4" s="1"/>
  <c r="A3199" i="4"/>
  <c r="B3199" i="4"/>
  <c r="C3199" i="4"/>
  <c r="D3199" i="4"/>
  <c r="E3199" i="4"/>
  <c r="F3199" i="4"/>
  <c r="G3199" i="4"/>
  <c r="H3199" i="4"/>
  <c r="I3199" i="4"/>
  <c r="J3199" i="4"/>
  <c r="K3199" i="4"/>
  <c r="L3199" i="4" s="1"/>
  <c r="A3200" i="4"/>
  <c r="B3200" i="4"/>
  <c r="C3200" i="4"/>
  <c r="D3200" i="4"/>
  <c r="E3200" i="4"/>
  <c r="F3200" i="4"/>
  <c r="G3200" i="4"/>
  <c r="H3200" i="4"/>
  <c r="I3200" i="4"/>
  <c r="J3200" i="4"/>
  <c r="K3200" i="4"/>
  <c r="L3200" i="4" s="1"/>
  <c r="A3201" i="4"/>
  <c r="B3201" i="4"/>
  <c r="C3201" i="4"/>
  <c r="D3201" i="4"/>
  <c r="E3201" i="4"/>
  <c r="F3201" i="4"/>
  <c r="G3201" i="4"/>
  <c r="H3201" i="4"/>
  <c r="I3201" i="4"/>
  <c r="J3201" i="4"/>
  <c r="K3201" i="4"/>
  <c r="L3201" i="4" s="1"/>
  <c r="A3202" i="4"/>
  <c r="B3202" i="4"/>
  <c r="C3202" i="4"/>
  <c r="D3202" i="4"/>
  <c r="E3202" i="4"/>
  <c r="F3202" i="4"/>
  <c r="G3202" i="4"/>
  <c r="H3202" i="4"/>
  <c r="I3202" i="4"/>
  <c r="J3202" i="4"/>
  <c r="K3202" i="4"/>
  <c r="L3202" i="4" s="1"/>
  <c r="A3203" i="4"/>
  <c r="B3203" i="4"/>
  <c r="C3203" i="4"/>
  <c r="D3203" i="4"/>
  <c r="E3203" i="4"/>
  <c r="F3203" i="4"/>
  <c r="G3203" i="4"/>
  <c r="H3203" i="4"/>
  <c r="I3203" i="4"/>
  <c r="J3203" i="4"/>
  <c r="K3203" i="4"/>
  <c r="L3203" i="4" s="1"/>
  <c r="A3204" i="4"/>
  <c r="B3204" i="4"/>
  <c r="C3204" i="4"/>
  <c r="D3204" i="4"/>
  <c r="E3204" i="4"/>
  <c r="F3204" i="4"/>
  <c r="G3204" i="4"/>
  <c r="H3204" i="4"/>
  <c r="I3204" i="4"/>
  <c r="J3204" i="4"/>
  <c r="K3204" i="4"/>
  <c r="L3204" i="4" s="1"/>
  <c r="A3205" i="4"/>
  <c r="B3205" i="4"/>
  <c r="C3205" i="4"/>
  <c r="D3205" i="4"/>
  <c r="E3205" i="4"/>
  <c r="F3205" i="4"/>
  <c r="G3205" i="4"/>
  <c r="H3205" i="4"/>
  <c r="I3205" i="4"/>
  <c r="J3205" i="4"/>
  <c r="K3205" i="4"/>
  <c r="L3205" i="4" s="1"/>
  <c r="A3206" i="4"/>
  <c r="B3206" i="4"/>
  <c r="C3206" i="4"/>
  <c r="D3206" i="4"/>
  <c r="E3206" i="4"/>
  <c r="F3206" i="4"/>
  <c r="G3206" i="4"/>
  <c r="H3206" i="4"/>
  <c r="I3206" i="4"/>
  <c r="J3206" i="4"/>
  <c r="K3206" i="4"/>
  <c r="L3206" i="4" s="1"/>
  <c r="A3207" i="4"/>
  <c r="B3207" i="4"/>
  <c r="C3207" i="4"/>
  <c r="D3207" i="4"/>
  <c r="E3207" i="4"/>
  <c r="F3207" i="4"/>
  <c r="G3207" i="4"/>
  <c r="H3207" i="4"/>
  <c r="I3207" i="4"/>
  <c r="J3207" i="4"/>
  <c r="K3207" i="4"/>
  <c r="L3207" i="4" s="1"/>
  <c r="A3208" i="4"/>
  <c r="B3208" i="4"/>
  <c r="C3208" i="4"/>
  <c r="D3208" i="4"/>
  <c r="E3208" i="4"/>
  <c r="F3208" i="4"/>
  <c r="G3208" i="4"/>
  <c r="H3208" i="4"/>
  <c r="I3208" i="4"/>
  <c r="J3208" i="4"/>
  <c r="K3208" i="4"/>
  <c r="L3208" i="4" s="1"/>
  <c r="A3209" i="4"/>
  <c r="B3209" i="4"/>
  <c r="C3209" i="4"/>
  <c r="D3209" i="4"/>
  <c r="E3209" i="4"/>
  <c r="F3209" i="4"/>
  <c r="G3209" i="4"/>
  <c r="H3209" i="4"/>
  <c r="I3209" i="4"/>
  <c r="J3209" i="4"/>
  <c r="K3209" i="4"/>
  <c r="L3209" i="4" s="1"/>
  <c r="A3210" i="4"/>
  <c r="B3210" i="4"/>
  <c r="C3210" i="4"/>
  <c r="D3210" i="4"/>
  <c r="E3210" i="4"/>
  <c r="F3210" i="4"/>
  <c r="G3210" i="4"/>
  <c r="H3210" i="4"/>
  <c r="I3210" i="4"/>
  <c r="J3210" i="4"/>
  <c r="K3210" i="4"/>
  <c r="L3210" i="4" s="1"/>
  <c r="A3211" i="4"/>
  <c r="B3211" i="4"/>
  <c r="C3211" i="4"/>
  <c r="D3211" i="4"/>
  <c r="E3211" i="4"/>
  <c r="F3211" i="4"/>
  <c r="G3211" i="4"/>
  <c r="H3211" i="4"/>
  <c r="I3211" i="4"/>
  <c r="J3211" i="4"/>
  <c r="K3211" i="4"/>
  <c r="L3211" i="4" s="1"/>
  <c r="A3212" i="4"/>
  <c r="B3212" i="4"/>
  <c r="C3212" i="4"/>
  <c r="D3212" i="4"/>
  <c r="E3212" i="4"/>
  <c r="F3212" i="4"/>
  <c r="G3212" i="4"/>
  <c r="H3212" i="4"/>
  <c r="I3212" i="4"/>
  <c r="J3212" i="4"/>
  <c r="K3212" i="4"/>
  <c r="L3212" i="4" s="1"/>
  <c r="A3213" i="4"/>
  <c r="B3213" i="4"/>
  <c r="C3213" i="4"/>
  <c r="D3213" i="4"/>
  <c r="E3213" i="4"/>
  <c r="F3213" i="4"/>
  <c r="G3213" i="4"/>
  <c r="H3213" i="4"/>
  <c r="I3213" i="4"/>
  <c r="J3213" i="4"/>
  <c r="K3213" i="4"/>
  <c r="L3213" i="4" s="1"/>
  <c r="A3214" i="4"/>
  <c r="B3214" i="4"/>
  <c r="C3214" i="4"/>
  <c r="D3214" i="4"/>
  <c r="E3214" i="4"/>
  <c r="F3214" i="4"/>
  <c r="G3214" i="4"/>
  <c r="H3214" i="4"/>
  <c r="I3214" i="4"/>
  <c r="J3214" i="4"/>
  <c r="K3214" i="4"/>
  <c r="L3214" i="4" s="1"/>
  <c r="A3215" i="4"/>
  <c r="B3215" i="4"/>
  <c r="C3215" i="4"/>
  <c r="D3215" i="4"/>
  <c r="E3215" i="4"/>
  <c r="F3215" i="4"/>
  <c r="G3215" i="4"/>
  <c r="H3215" i="4"/>
  <c r="I3215" i="4"/>
  <c r="J3215" i="4"/>
  <c r="K3215" i="4"/>
  <c r="L3215" i="4" s="1"/>
  <c r="A3216" i="4"/>
  <c r="B3216" i="4"/>
  <c r="C3216" i="4"/>
  <c r="D3216" i="4"/>
  <c r="E3216" i="4"/>
  <c r="F3216" i="4"/>
  <c r="G3216" i="4"/>
  <c r="H3216" i="4"/>
  <c r="I3216" i="4"/>
  <c r="J3216" i="4"/>
  <c r="K3216" i="4"/>
  <c r="L3216" i="4" s="1"/>
  <c r="A3217" i="4"/>
  <c r="B3217" i="4"/>
  <c r="C3217" i="4"/>
  <c r="D3217" i="4"/>
  <c r="E3217" i="4"/>
  <c r="F3217" i="4"/>
  <c r="G3217" i="4"/>
  <c r="H3217" i="4"/>
  <c r="I3217" i="4"/>
  <c r="J3217" i="4"/>
  <c r="K3217" i="4"/>
  <c r="L3217" i="4" s="1"/>
  <c r="A3218" i="4"/>
  <c r="B3218" i="4"/>
  <c r="C3218" i="4"/>
  <c r="D3218" i="4"/>
  <c r="E3218" i="4"/>
  <c r="F3218" i="4"/>
  <c r="G3218" i="4"/>
  <c r="H3218" i="4"/>
  <c r="I3218" i="4"/>
  <c r="J3218" i="4"/>
  <c r="K3218" i="4"/>
  <c r="L3218" i="4" s="1"/>
  <c r="A3219" i="4"/>
  <c r="B3219" i="4"/>
  <c r="C3219" i="4"/>
  <c r="D3219" i="4"/>
  <c r="E3219" i="4"/>
  <c r="F3219" i="4"/>
  <c r="G3219" i="4"/>
  <c r="H3219" i="4"/>
  <c r="I3219" i="4"/>
  <c r="J3219" i="4"/>
  <c r="K3219" i="4"/>
  <c r="L3219" i="4" s="1"/>
  <c r="A3220" i="4"/>
  <c r="B3220" i="4"/>
  <c r="C3220" i="4"/>
  <c r="D3220" i="4"/>
  <c r="E3220" i="4"/>
  <c r="F3220" i="4"/>
  <c r="G3220" i="4"/>
  <c r="H3220" i="4"/>
  <c r="I3220" i="4"/>
  <c r="J3220" i="4"/>
  <c r="K3220" i="4"/>
  <c r="L3220" i="4" s="1"/>
  <c r="A3221" i="4"/>
  <c r="B3221" i="4"/>
  <c r="C3221" i="4"/>
  <c r="D3221" i="4"/>
  <c r="E3221" i="4"/>
  <c r="F3221" i="4"/>
  <c r="G3221" i="4"/>
  <c r="H3221" i="4"/>
  <c r="I3221" i="4"/>
  <c r="J3221" i="4"/>
  <c r="K3221" i="4"/>
  <c r="L3221" i="4" s="1"/>
  <c r="A3222" i="4"/>
  <c r="B3222" i="4"/>
  <c r="C3222" i="4"/>
  <c r="D3222" i="4"/>
  <c r="E3222" i="4"/>
  <c r="F3222" i="4"/>
  <c r="G3222" i="4"/>
  <c r="H3222" i="4"/>
  <c r="I3222" i="4"/>
  <c r="J3222" i="4"/>
  <c r="K3222" i="4"/>
  <c r="L3222" i="4" s="1"/>
  <c r="A3223" i="4"/>
  <c r="B3223" i="4"/>
  <c r="C3223" i="4"/>
  <c r="D3223" i="4"/>
  <c r="E3223" i="4"/>
  <c r="F3223" i="4"/>
  <c r="G3223" i="4"/>
  <c r="H3223" i="4"/>
  <c r="I3223" i="4"/>
  <c r="J3223" i="4"/>
  <c r="K3223" i="4"/>
  <c r="L3223" i="4" s="1"/>
  <c r="A3224" i="4"/>
  <c r="B3224" i="4"/>
  <c r="C3224" i="4"/>
  <c r="D3224" i="4"/>
  <c r="E3224" i="4"/>
  <c r="F3224" i="4"/>
  <c r="G3224" i="4"/>
  <c r="H3224" i="4"/>
  <c r="I3224" i="4"/>
  <c r="J3224" i="4"/>
  <c r="K3224" i="4"/>
  <c r="L3224" i="4" s="1"/>
  <c r="A3225" i="4"/>
  <c r="B3225" i="4"/>
  <c r="C3225" i="4"/>
  <c r="D3225" i="4"/>
  <c r="E3225" i="4"/>
  <c r="F3225" i="4"/>
  <c r="G3225" i="4"/>
  <c r="H3225" i="4"/>
  <c r="I3225" i="4"/>
  <c r="J3225" i="4"/>
  <c r="K3225" i="4"/>
  <c r="L3225" i="4" s="1"/>
  <c r="A3226" i="4"/>
  <c r="B3226" i="4"/>
  <c r="C3226" i="4"/>
  <c r="D3226" i="4"/>
  <c r="E3226" i="4"/>
  <c r="F3226" i="4"/>
  <c r="G3226" i="4"/>
  <c r="H3226" i="4"/>
  <c r="I3226" i="4"/>
  <c r="J3226" i="4"/>
  <c r="K3226" i="4"/>
  <c r="L3226" i="4" s="1"/>
  <c r="A3227" i="4"/>
  <c r="B3227" i="4"/>
  <c r="C3227" i="4"/>
  <c r="D3227" i="4"/>
  <c r="E3227" i="4"/>
  <c r="F3227" i="4"/>
  <c r="G3227" i="4"/>
  <c r="H3227" i="4"/>
  <c r="I3227" i="4"/>
  <c r="J3227" i="4"/>
  <c r="K3227" i="4"/>
  <c r="L3227" i="4" s="1"/>
  <c r="A3228" i="4"/>
  <c r="B3228" i="4"/>
  <c r="C3228" i="4"/>
  <c r="D3228" i="4"/>
  <c r="E3228" i="4"/>
  <c r="F3228" i="4"/>
  <c r="G3228" i="4"/>
  <c r="H3228" i="4"/>
  <c r="I3228" i="4"/>
  <c r="J3228" i="4"/>
  <c r="K3228" i="4"/>
  <c r="L3228" i="4" s="1"/>
  <c r="A3229" i="4"/>
  <c r="B3229" i="4"/>
  <c r="C3229" i="4"/>
  <c r="D3229" i="4"/>
  <c r="E3229" i="4"/>
  <c r="F3229" i="4"/>
  <c r="G3229" i="4"/>
  <c r="H3229" i="4"/>
  <c r="I3229" i="4"/>
  <c r="J3229" i="4"/>
  <c r="K3229" i="4"/>
  <c r="L3229" i="4" s="1"/>
  <c r="A3230" i="4"/>
  <c r="B3230" i="4"/>
  <c r="C3230" i="4"/>
  <c r="D3230" i="4"/>
  <c r="E3230" i="4"/>
  <c r="F3230" i="4"/>
  <c r="G3230" i="4"/>
  <c r="H3230" i="4"/>
  <c r="I3230" i="4"/>
  <c r="J3230" i="4"/>
  <c r="K3230" i="4"/>
  <c r="L3230" i="4" s="1"/>
  <c r="A3231" i="4"/>
  <c r="B3231" i="4"/>
  <c r="C3231" i="4"/>
  <c r="D3231" i="4"/>
  <c r="E3231" i="4"/>
  <c r="F3231" i="4"/>
  <c r="G3231" i="4"/>
  <c r="H3231" i="4"/>
  <c r="I3231" i="4"/>
  <c r="J3231" i="4"/>
  <c r="K3231" i="4"/>
  <c r="L3231" i="4" s="1"/>
  <c r="A3232" i="4"/>
  <c r="B3232" i="4"/>
  <c r="C3232" i="4"/>
  <c r="D3232" i="4"/>
  <c r="E3232" i="4"/>
  <c r="F3232" i="4"/>
  <c r="G3232" i="4"/>
  <c r="H3232" i="4"/>
  <c r="I3232" i="4"/>
  <c r="J3232" i="4"/>
  <c r="K3232" i="4"/>
  <c r="L3232" i="4" s="1"/>
  <c r="A3233" i="4"/>
  <c r="B3233" i="4"/>
  <c r="C3233" i="4"/>
  <c r="D3233" i="4"/>
  <c r="E3233" i="4"/>
  <c r="F3233" i="4"/>
  <c r="G3233" i="4"/>
  <c r="H3233" i="4"/>
  <c r="I3233" i="4"/>
  <c r="J3233" i="4"/>
  <c r="K3233" i="4"/>
  <c r="L3233" i="4" s="1"/>
  <c r="A3234" i="4"/>
  <c r="B3234" i="4"/>
  <c r="C3234" i="4"/>
  <c r="D3234" i="4"/>
  <c r="E3234" i="4"/>
  <c r="F3234" i="4"/>
  <c r="G3234" i="4"/>
  <c r="H3234" i="4"/>
  <c r="I3234" i="4"/>
  <c r="J3234" i="4"/>
  <c r="K3234" i="4"/>
  <c r="L3234" i="4" s="1"/>
  <c r="A3235" i="4"/>
  <c r="B3235" i="4"/>
  <c r="C3235" i="4"/>
  <c r="D3235" i="4"/>
  <c r="E3235" i="4"/>
  <c r="F3235" i="4"/>
  <c r="G3235" i="4"/>
  <c r="H3235" i="4"/>
  <c r="I3235" i="4"/>
  <c r="J3235" i="4"/>
  <c r="K3235" i="4"/>
  <c r="L3235" i="4" s="1"/>
  <c r="A3236" i="4"/>
  <c r="B3236" i="4"/>
  <c r="C3236" i="4"/>
  <c r="D3236" i="4"/>
  <c r="E3236" i="4"/>
  <c r="F3236" i="4"/>
  <c r="G3236" i="4"/>
  <c r="H3236" i="4"/>
  <c r="I3236" i="4"/>
  <c r="J3236" i="4"/>
  <c r="K3236" i="4"/>
  <c r="L3236" i="4" s="1"/>
  <c r="A3237" i="4"/>
  <c r="B3237" i="4"/>
  <c r="C3237" i="4"/>
  <c r="D3237" i="4"/>
  <c r="E3237" i="4"/>
  <c r="F3237" i="4"/>
  <c r="G3237" i="4"/>
  <c r="H3237" i="4"/>
  <c r="I3237" i="4"/>
  <c r="J3237" i="4"/>
  <c r="K3237" i="4"/>
  <c r="L3237" i="4" s="1"/>
  <c r="A3238" i="4"/>
  <c r="B3238" i="4"/>
  <c r="C3238" i="4"/>
  <c r="D3238" i="4"/>
  <c r="E3238" i="4"/>
  <c r="F3238" i="4"/>
  <c r="G3238" i="4"/>
  <c r="H3238" i="4"/>
  <c r="I3238" i="4"/>
  <c r="J3238" i="4"/>
  <c r="K3238" i="4"/>
  <c r="L3238" i="4" s="1"/>
  <c r="A3239" i="4"/>
  <c r="B3239" i="4"/>
  <c r="C3239" i="4"/>
  <c r="D3239" i="4"/>
  <c r="E3239" i="4"/>
  <c r="F3239" i="4"/>
  <c r="G3239" i="4"/>
  <c r="H3239" i="4"/>
  <c r="I3239" i="4"/>
  <c r="J3239" i="4"/>
  <c r="K3239" i="4"/>
  <c r="L3239" i="4" s="1"/>
  <c r="A3240" i="4"/>
  <c r="B3240" i="4"/>
  <c r="C3240" i="4"/>
  <c r="D3240" i="4"/>
  <c r="E3240" i="4"/>
  <c r="F3240" i="4"/>
  <c r="G3240" i="4"/>
  <c r="H3240" i="4"/>
  <c r="I3240" i="4"/>
  <c r="J3240" i="4"/>
  <c r="K3240" i="4"/>
  <c r="L3240" i="4" s="1"/>
  <c r="A3241" i="4"/>
  <c r="B3241" i="4"/>
  <c r="C3241" i="4"/>
  <c r="D3241" i="4"/>
  <c r="E3241" i="4"/>
  <c r="F3241" i="4"/>
  <c r="G3241" i="4"/>
  <c r="H3241" i="4"/>
  <c r="I3241" i="4"/>
  <c r="J3241" i="4"/>
  <c r="K3241" i="4"/>
  <c r="L3241" i="4" s="1"/>
  <c r="A3242" i="4"/>
  <c r="B3242" i="4"/>
  <c r="C3242" i="4"/>
  <c r="D3242" i="4"/>
  <c r="E3242" i="4"/>
  <c r="F3242" i="4"/>
  <c r="G3242" i="4"/>
  <c r="H3242" i="4"/>
  <c r="I3242" i="4"/>
  <c r="J3242" i="4"/>
  <c r="K3242" i="4"/>
  <c r="L3242" i="4" s="1"/>
  <c r="A3243" i="4"/>
  <c r="B3243" i="4"/>
  <c r="C3243" i="4"/>
  <c r="D3243" i="4"/>
  <c r="E3243" i="4"/>
  <c r="F3243" i="4"/>
  <c r="G3243" i="4"/>
  <c r="H3243" i="4"/>
  <c r="I3243" i="4"/>
  <c r="J3243" i="4"/>
  <c r="K3243" i="4"/>
  <c r="L3243" i="4" s="1"/>
  <c r="A3244" i="4"/>
  <c r="B3244" i="4"/>
  <c r="C3244" i="4"/>
  <c r="D3244" i="4"/>
  <c r="E3244" i="4"/>
  <c r="F3244" i="4"/>
  <c r="G3244" i="4"/>
  <c r="H3244" i="4"/>
  <c r="I3244" i="4"/>
  <c r="J3244" i="4"/>
  <c r="K3244" i="4"/>
  <c r="L3244" i="4" s="1"/>
  <c r="A3245" i="4"/>
  <c r="B3245" i="4"/>
  <c r="C3245" i="4"/>
  <c r="D3245" i="4"/>
  <c r="E3245" i="4"/>
  <c r="F3245" i="4"/>
  <c r="G3245" i="4"/>
  <c r="H3245" i="4"/>
  <c r="I3245" i="4"/>
  <c r="J3245" i="4"/>
  <c r="K3245" i="4"/>
  <c r="L3245" i="4" s="1"/>
  <c r="A3246" i="4"/>
  <c r="B3246" i="4"/>
  <c r="C3246" i="4"/>
  <c r="D3246" i="4"/>
  <c r="E3246" i="4"/>
  <c r="F3246" i="4"/>
  <c r="G3246" i="4"/>
  <c r="H3246" i="4"/>
  <c r="I3246" i="4"/>
  <c r="J3246" i="4"/>
  <c r="K3246" i="4"/>
  <c r="L3246" i="4" s="1"/>
  <c r="A3247" i="4"/>
  <c r="B3247" i="4"/>
  <c r="C3247" i="4"/>
  <c r="D3247" i="4"/>
  <c r="E3247" i="4"/>
  <c r="F3247" i="4"/>
  <c r="G3247" i="4"/>
  <c r="H3247" i="4"/>
  <c r="I3247" i="4"/>
  <c r="J3247" i="4"/>
  <c r="K3247" i="4"/>
  <c r="L3247" i="4" s="1"/>
  <c r="A3248" i="4"/>
  <c r="B3248" i="4"/>
  <c r="C3248" i="4"/>
  <c r="D3248" i="4"/>
  <c r="E3248" i="4"/>
  <c r="F3248" i="4"/>
  <c r="G3248" i="4"/>
  <c r="H3248" i="4"/>
  <c r="I3248" i="4"/>
  <c r="J3248" i="4"/>
  <c r="K3248" i="4"/>
  <c r="L3248" i="4" s="1"/>
  <c r="A3249" i="4"/>
  <c r="B3249" i="4"/>
  <c r="C3249" i="4"/>
  <c r="D3249" i="4"/>
  <c r="E3249" i="4"/>
  <c r="F3249" i="4"/>
  <c r="G3249" i="4"/>
  <c r="H3249" i="4"/>
  <c r="I3249" i="4"/>
  <c r="J3249" i="4"/>
  <c r="K3249" i="4"/>
  <c r="L3249" i="4" s="1"/>
  <c r="A3250" i="4"/>
  <c r="B3250" i="4"/>
  <c r="C3250" i="4"/>
  <c r="D3250" i="4"/>
  <c r="E3250" i="4"/>
  <c r="F3250" i="4"/>
  <c r="G3250" i="4"/>
  <c r="H3250" i="4"/>
  <c r="I3250" i="4"/>
  <c r="J3250" i="4"/>
  <c r="K3250" i="4"/>
  <c r="L3250" i="4" s="1"/>
  <c r="A3251" i="4"/>
  <c r="B3251" i="4"/>
  <c r="C3251" i="4"/>
  <c r="D3251" i="4"/>
  <c r="E3251" i="4"/>
  <c r="F3251" i="4"/>
  <c r="G3251" i="4"/>
  <c r="H3251" i="4"/>
  <c r="I3251" i="4"/>
  <c r="J3251" i="4"/>
  <c r="K3251" i="4"/>
  <c r="L3251" i="4" s="1"/>
  <c r="A3252" i="4"/>
  <c r="B3252" i="4"/>
  <c r="C3252" i="4"/>
  <c r="D3252" i="4"/>
  <c r="E3252" i="4"/>
  <c r="F3252" i="4"/>
  <c r="G3252" i="4"/>
  <c r="H3252" i="4"/>
  <c r="I3252" i="4"/>
  <c r="J3252" i="4"/>
  <c r="K3252" i="4"/>
  <c r="L3252" i="4" s="1"/>
  <c r="A3253" i="4"/>
  <c r="B3253" i="4"/>
  <c r="C3253" i="4"/>
  <c r="D3253" i="4"/>
  <c r="E3253" i="4"/>
  <c r="F3253" i="4"/>
  <c r="G3253" i="4"/>
  <c r="H3253" i="4"/>
  <c r="I3253" i="4"/>
  <c r="J3253" i="4"/>
  <c r="K3253" i="4"/>
  <c r="L3253" i="4" s="1"/>
  <c r="A3254" i="4"/>
  <c r="B3254" i="4"/>
  <c r="C3254" i="4"/>
  <c r="D3254" i="4"/>
  <c r="E3254" i="4"/>
  <c r="F3254" i="4"/>
  <c r="G3254" i="4"/>
  <c r="H3254" i="4"/>
  <c r="I3254" i="4"/>
  <c r="J3254" i="4"/>
  <c r="K3254" i="4"/>
  <c r="L3254" i="4" s="1"/>
  <c r="A3255" i="4"/>
  <c r="B3255" i="4"/>
  <c r="C3255" i="4"/>
  <c r="D3255" i="4"/>
  <c r="E3255" i="4"/>
  <c r="F3255" i="4"/>
  <c r="G3255" i="4"/>
  <c r="H3255" i="4"/>
  <c r="I3255" i="4"/>
  <c r="J3255" i="4"/>
  <c r="K3255" i="4"/>
  <c r="L3255" i="4" s="1"/>
  <c r="A3256" i="4"/>
  <c r="B3256" i="4"/>
  <c r="C3256" i="4"/>
  <c r="D3256" i="4"/>
  <c r="E3256" i="4"/>
  <c r="F3256" i="4"/>
  <c r="G3256" i="4"/>
  <c r="H3256" i="4"/>
  <c r="I3256" i="4"/>
  <c r="J3256" i="4"/>
  <c r="K3256" i="4"/>
  <c r="L3256" i="4" s="1"/>
  <c r="A3257" i="4"/>
  <c r="B3257" i="4"/>
  <c r="C3257" i="4"/>
  <c r="D3257" i="4"/>
  <c r="E3257" i="4"/>
  <c r="F3257" i="4"/>
  <c r="G3257" i="4"/>
  <c r="H3257" i="4"/>
  <c r="I3257" i="4"/>
  <c r="J3257" i="4"/>
  <c r="K3257" i="4"/>
  <c r="L3257" i="4" s="1"/>
  <c r="A3258" i="4"/>
  <c r="B3258" i="4"/>
  <c r="C3258" i="4"/>
  <c r="D3258" i="4"/>
  <c r="E3258" i="4"/>
  <c r="F3258" i="4"/>
  <c r="G3258" i="4"/>
  <c r="H3258" i="4"/>
  <c r="I3258" i="4"/>
  <c r="J3258" i="4"/>
  <c r="K3258" i="4"/>
  <c r="L3258" i="4" s="1"/>
  <c r="A3259" i="4"/>
  <c r="B3259" i="4"/>
  <c r="C3259" i="4"/>
  <c r="D3259" i="4"/>
  <c r="E3259" i="4"/>
  <c r="F3259" i="4"/>
  <c r="G3259" i="4"/>
  <c r="H3259" i="4"/>
  <c r="I3259" i="4"/>
  <c r="J3259" i="4"/>
  <c r="K3259" i="4"/>
  <c r="L3259" i="4" s="1"/>
  <c r="A3260" i="4"/>
  <c r="B3260" i="4"/>
  <c r="C3260" i="4"/>
  <c r="D3260" i="4"/>
  <c r="E3260" i="4"/>
  <c r="F3260" i="4"/>
  <c r="G3260" i="4"/>
  <c r="H3260" i="4"/>
  <c r="I3260" i="4"/>
  <c r="J3260" i="4"/>
  <c r="K3260" i="4"/>
  <c r="L3260" i="4" s="1"/>
  <c r="A3261" i="4"/>
  <c r="B3261" i="4"/>
  <c r="C3261" i="4"/>
  <c r="D3261" i="4"/>
  <c r="E3261" i="4"/>
  <c r="F3261" i="4"/>
  <c r="G3261" i="4"/>
  <c r="H3261" i="4"/>
  <c r="I3261" i="4"/>
  <c r="J3261" i="4"/>
  <c r="K3261" i="4"/>
  <c r="L3261" i="4" s="1"/>
  <c r="A3262" i="4"/>
  <c r="B3262" i="4"/>
  <c r="C3262" i="4"/>
  <c r="D3262" i="4"/>
  <c r="E3262" i="4"/>
  <c r="F3262" i="4"/>
  <c r="G3262" i="4"/>
  <c r="H3262" i="4"/>
  <c r="I3262" i="4"/>
  <c r="J3262" i="4"/>
  <c r="K3262" i="4"/>
  <c r="L3262" i="4" s="1"/>
  <c r="A3263" i="4"/>
  <c r="B3263" i="4"/>
  <c r="C3263" i="4"/>
  <c r="D3263" i="4"/>
  <c r="E3263" i="4"/>
  <c r="F3263" i="4"/>
  <c r="G3263" i="4"/>
  <c r="H3263" i="4"/>
  <c r="I3263" i="4"/>
  <c r="J3263" i="4"/>
  <c r="K3263" i="4"/>
  <c r="L3263" i="4" s="1"/>
  <c r="A3264" i="4"/>
  <c r="B3264" i="4"/>
  <c r="C3264" i="4"/>
  <c r="D3264" i="4"/>
  <c r="E3264" i="4"/>
  <c r="F3264" i="4"/>
  <c r="G3264" i="4"/>
  <c r="H3264" i="4"/>
  <c r="I3264" i="4"/>
  <c r="J3264" i="4"/>
  <c r="K3264" i="4"/>
  <c r="L3264" i="4" s="1"/>
  <c r="A3265" i="4"/>
  <c r="B3265" i="4"/>
  <c r="C3265" i="4"/>
  <c r="D3265" i="4"/>
  <c r="E3265" i="4"/>
  <c r="F3265" i="4"/>
  <c r="G3265" i="4"/>
  <c r="H3265" i="4"/>
  <c r="I3265" i="4"/>
  <c r="J3265" i="4"/>
  <c r="K3265" i="4"/>
  <c r="L3265" i="4" s="1"/>
  <c r="A3266" i="4"/>
  <c r="B3266" i="4"/>
  <c r="C3266" i="4"/>
  <c r="D3266" i="4"/>
  <c r="E3266" i="4"/>
  <c r="F3266" i="4"/>
  <c r="G3266" i="4"/>
  <c r="H3266" i="4"/>
  <c r="I3266" i="4"/>
  <c r="J3266" i="4"/>
  <c r="K3266" i="4"/>
  <c r="L3266" i="4" s="1"/>
  <c r="A3267" i="4"/>
  <c r="B3267" i="4"/>
  <c r="C3267" i="4"/>
  <c r="D3267" i="4"/>
  <c r="E3267" i="4"/>
  <c r="F3267" i="4"/>
  <c r="G3267" i="4"/>
  <c r="H3267" i="4"/>
  <c r="I3267" i="4"/>
  <c r="J3267" i="4"/>
  <c r="K3267" i="4"/>
  <c r="L3267" i="4" s="1"/>
  <c r="A3268" i="4"/>
  <c r="B3268" i="4"/>
  <c r="C3268" i="4"/>
  <c r="D3268" i="4"/>
  <c r="E3268" i="4"/>
  <c r="F3268" i="4"/>
  <c r="G3268" i="4"/>
  <c r="H3268" i="4"/>
  <c r="I3268" i="4"/>
  <c r="J3268" i="4"/>
  <c r="K3268" i="4"/>
  <c r="L3268" i="4" s="1"/>
  <c r="A3269" i="4"/>
  <c r="B3269" i="4"/>
  <c r="C3269" i="4"/>
  <c r="D3269" i="4"/>
  <c r="E3269" i="4"/>
  <c r="F3269" i="4"/>
  <c r="G3269" i="4"/>
  <c r="H3269" i="4"/>
  <c r="I3269" i="4"/>
  <c r="J3269" i="4"/>
  <c r="K3269" i="4"/>
  <c r="L3269" i="4" s="1"/>
  <c r="A3270" i="4"/>
  <c r="B3270" i="4"/>
  <c r="C3270" i="4"/>
  <c r="D3270" i="4"/>
  <c r="E3270" i="4"/>
  <c r="F3270" i="4"/>
  <c r="G3270" i="4"/>
  <c r="H3270" i="4"/>
  <c r="I3270" i="4"/>
  <c r="J3270" i="4"/>
  <c r="K3270" i="4"/>
  <c r="L3270" i="4" s="1"/>
  <c r="A3271" i="4"/>
  <c r="B3271" i="4"/>
  <c r="C3271" i="4"/>
  <c r="D3271" i="4"/>
  <c r="E3271" i="4"/>
  <c r="F3271" i="4"/>
  <c r="G3271" i="4"/>
  <c r="H3271" i="4"/>
  <c r="I3271" i="4"/>
  <c r="J3271" i="4"/>
  <c r="K3271" i="4"/>
  <c r="L3271" i="4" s="1"/>
  <c r="A3272" i="4"/>
  <c r="B3272" i="4"/>
  <c r="C3272" i="4"/>
  <c r="D3272" i="4"/>
  <c r="E3272" i="4"/>
  <c r="F3272" i="4"/>
  <c r="G3272" i="4"/>
  <c r="H3272" i="4"/>
  <c r="I3272" i="4"/>
  <c r="J3272" i="4"/>
  <c r="K3272" i="4"/>
  <c r="L3272" i="4" s="1"/>
  <c r="A3273" i="4"/>
  <c r="B3273" i="4"/>
  <c r="C3273" i="4"/>
  <c r="D3273" i="4"/>
  <c r="E3273" i="4"/>
  <c r="F3273" i="4"/>
  <c r="G3273" i="4"/>
  <c r="H3273" i="4"/>
  <c r="I3273" i="4"/>
  <c r="J3273" i="4"/>
  <c r="K3273" i="4"/>
  <c r="L3273" i="4" s="1"/>
  <c r="A3274" i="4"/>
  <c r="B3274" i="4"/>
  <c r="C3274" i="4"/>
  <c r="D3274" i="4"/>
  <c r="E3274" i="4"/>
  <c r="F3274" i="4"/>
  <c r="G3274" i="4"/>
  <c r="H3274" i="4"/>
  <c r="I3274" i="4"/>
  <c r="J3274" i="4"/>
  <c r="K3274" i="4"/>
  <c r="L3274" i="4" s="1"/>
  <c r="A3275" i="4"/>
  <c r="B3275" i="4"/>
  <c r="C3275" i="4"/>
  <c r="D3275" i="4"/>
  <c r="E3275" i="4"/>
  <c r="F3275" i="4"/>
  <c r="G3275" i="4"/>
  <c r="H3275" i="4"/>
  <c r="I3275" i="4"/>
  <c r="J3275" i="4"/>
  <c r="K3275" i="4"/>
  <c r="L3275" i="4" s="1"/>
  <c r="A3276" i="4"/>
  <c r="B3276" i="4"/>
  <c r="C3276" i="4"/>
  <c r="D3276" i="4"/>
  <c r="E3276" i="4"/>
  <c r="F3276" i="4"/>
  <c r="G3276" i="4"/>
  <c r="H3276" i="4"/>
  <c r="I3276" i="4"/>
  <c r="J3276" i="4"/>
  <c r="K3276" i="4"/>
  <c r="L3276" i="4" s="1"/>
  <c r="A3277" i="4"/>
  <c r="B3277" i="4"/>
  <c r="C3277" i="4"/>
  <c r="D3277" i="4"/>
  <c r="E3277" i="4"/>
  <c r="F3277" i="4"/>
  <c r="G3277" i="4"/>
  <c r="H3277" i="4"/>
  <c r="I3277" i="4"/>
  <c r="J3277" i="4"/>
  <c r="K3277" i="4"/>
  <c r="L3277" i="4" s="1"/>
  <c r="A3278" i="4"/>
  <c r="B3278" i="4"/>
  <c r="C3278" i="4"/>
  <c r="D3278" i="4"/>
  <c r="E3278" i="4"/>
  <c r="F3278" i="4"/>
  <c r="G3278" i="4"/>
  <c r="H3278" i="4"/>
  <c r="I3278" i="4"/>
  <c r="J3278" i="4"/>
  <c r="K3278" i="4"/>
  <c r="L3278" i="4" s="1"/>
  <c r="A3279" i="4"/>
  <c r="B3279" i="4"/>
  <c r="C3279" i="4"/>
  <c r="D3279" i="4"/>
  <c r="E3279" i="4"/>
  <c r="F3279" i="4"/>
  <c r="G3279" i="4"/>
  <c r="H3279" i="4"/>
  <c r="I3279" i="4"/>
  <c r="J3279" i="4"/>
  <c r="K3279" i="4"/>
  <c r="L3279" i="4" s="1"/>
  <c r="A3280" i="4"/>
  <c r="B3280" i="4"/>
  <c r="C3280" i="4"/>
  <c r="D3280" i="4"/>
  <c r="E3280" i="4"/>
  <c r="F3280" i="4"/>
  <c r="G3280" i="4"/>
  <c r="H3280" i="4"/>
  <c r="I3280" i="4"/>
  <c r="J3280" i="4"/>
  <c r="K3280" i="4"/>
  <c r="L3280" i="4" s="1"/>
  <c r="A3281" i="4"/>
  <c r="B3281" i="4"/>
  <c r="C3281" i="4"/>
  <c r="D3281" i="4"/>
  <c r="E3281" i="4"/>
  <c r="F3281" i="4"/>
  <c r="G3281" i="4"/>
  <c r="H3281" i="4"/>
  <c r="I3281" i="4"/>
  <c r="J3281" i="4"/>
  <c r="K3281" i="4"/>
  <c r="L3281" i="4" s="1"/>
  <c r="A3282" i="4"/>
  <c r="B3282" i="4"/>
  <c r="C3282" i="4"/>
  <c r="D3282" i="4"/>
  <c r="E3282" i="4"/>
  <c r="F3282" i="4"/>
  <c r="G3282" i="4"/>
  <c r="H3282" i="4"/>
  <c r="I3282" i="4"/>
  <c r="J3282" i="4"/>
  <c r="K3282" i="4"/>
  <c r="L3282" i="4" s="1"/>
  <c r="A3283" i="4"/>
  <c r="B3283" i="4"/>
  <c r="C3283" i="4"/>
  <c r="D3283" i="4"/>
  <c r="E3283" i="4"/>
  <c r="F3283" i="4"/>
  <c r="G3283" i="4"/>
  <c r="H3283" i="4"/>
  <c r="I3283" i="4"/>
  <c r="J3283" i="4"/>
  <c r="K3283" i="4"/>
  <c r="L3283" i="4" s="1"/>
  <c r="A3284" i="4"/>
  <c r="B3284" i="4"/>
  <c r="C3284" i="4"/>
  <c r="D3284" i="4"/>
  <c r="E3284" i="4"/>
  <c r="F3284" i="4"/>
  <c r="G3284" i="4"/>
  <c r="H3284" i="4"/>
  <c r="I3284" i="4"/>
  <c r="J3284" i="4"/>
  <c r="K3284" i="4"/>
  <c r="L3284" i="4" s="1"/>
  <c r="A3285" i="4"/>
  <c r="B3285" i="4"/>
  <c r="C3285" i="4"/>
  <c r="D3285" i="4"/>
  <c r="E3285" i="4"/>
  <c r="F3285" i="4"/>
  <c r="G3285" i="4"/>
  <c r="H3285" i="4"/>
  <c r="I3285" i="4"/>
  <c r="J3285" i="4"/>
  <c r="K3285" i="4"/>
  <c r="L3285" i="4" s="1"/>
  <c r="A3286" i="4"/>
  <c r="B3286" i="4"/>
  <c r="C3286" i="4"/>
  <c r="D3286" i="4"/>
  <c r="E3286" i="4"/>
  <c r="F3286" i="4"/>
  <c r="G3286" i="4"/>
  <c r="H3286" i="4"/>
  <c r="I3286" i="4"/>
  <c r="J3286" i="4"/>
  <c r="K3286" i="4"/>
  <c r="L3286" i="4" s="1"/>
  <c r="A3287" i="4"/>
  <c r="B3287" i="4"/>
  <c r="C3287" i="4"/>
  <c r="D3287" i="4"/>
  <c r="E3287" i="4"/>
  <c r="F3287" i="4"/>
  <c r="G3287" i="4"/>
  <c r="H3287" i="4"/>
  <c r="I3287" i="4"/>
  <c r="J3287" i="4"/>
  <c r="K3287" i="4"/>
  <c r="L3287" i="4" s="1"/>
  <c r="A3288" i="4"/>
  <c r="B3288" i="4"/>
  <c r="C3288" i="4"/>
  <c r="D3288" i="4"/>
  <c r="E3288" i="4"/>
  <c r="F3288" i="4"/>
  <c r="G3288" i="4"/>
  <c r="H3288" i="4"/>
  <c r="I3288" i="4"/>
  <c r="J3288" i="4"/>
  <c r="K3288" i="4"/>
  <c r="L3288" i="4" s="1"/>
  <c r="A3289" i="4"/>
  <c r="B3289" i="4"/>
  <c r="C3289" i="4"/>
  <c r="D3289" i="4"/>
  <c r="E3289" i="4"/>
  <c r="F3289" i="4"/>
  <c r="G3289" i="4"/>
  <c r="H3289" i="4"/>
  <c r="I3289" i="4"/>
  <c r="J3289" i="4"/>
  <c r="K3289" i="4"/>
  <c r="L3289" i="4" s="1"/>
  <c r="A3290" i="4"/>
  <c r="B3290" i="4"/>
  <c r="C3290" i="4"/>
  <c r="D3290" i="4"/>
  <c r="E3290" i="4"/>
  <c r="F3290" i="4"/>
  <c r="G3290" i="4"/>
  <c r="H3290" i="4"/>
  <c r="I3290" i="4"/>
  <c r="J3290" i="4"/>
  <c r="K3290" i="4"/>
  <c r="L3290" i="4" s="1"/>
  <c r="A3291" i="4"/>
  <c r="B3291" i="4"/>
  <c r="C3291" i="4"/>
  <c r="D3291" i="4"/>
  <c r="E3291" i="4"/>
  <c r="F3291" i="4"/>
  <c r="G3291" i="4"/>
  <c r="H3291" i="4"/>
  <c r="I3291" i="4"/>
  <c r="J3291" i="4"/>
  <c r="K3291" i="4"/>
  <c r="L3291" i="4" s="1"/>
  <c r="A3292" i="4"/>
  <c r="B3292" i="4"/>
  <c r="C3292" i="4"/>
  <c r="D3292" i="4"/>
  <c r="E3292" i="4"/>
  <c r="F3292" i="4"/>
  <c r="G3292" i="4"/>
  <c r="H3292" i="4"/>
  <c r="I3292" i="4"/>
  <c r="J3292" i="4"/>
  <c r="K3292" i="4"/>
  <c r="L3292" i="4" s="1"/>
  <c r="A3293" i="4"/>
  <c r="B3293" i="4"/>
  <c r="C3293" i="4"/>
  <c r="D3293" i="4"/>
  <c r="E3293" i="4"/>
  <c r="F3293" i="4"/>
  <c r="G3293" i="4"/>
  <c r="H3293" i="4"/>
  <c r="I3293" i="4"/>
  <c r="J3293" i="4"/>
  <c r="K3293" i="4"/>
  <c r="L3293" i="4" s="1"/>
  <c r="A3294" i="4"/>
  <c r="B3294" i="4"/>
  <c r="C3294" i="4"/>
  <c r="D3294" i="4"/>
  <c r="E3294" i="4"/>
  <c r="F3294" i="4"/>
  <c r="G3294" i="4"/>
  <c r="H3294" i="4"/>
  <c r="I3294" i="4"/>
  <c r="J3294" i="4"/>
  <c r="K3294" i="4"/>
  <c r="L3294" i="4" s="1"/>
  <c r="A3295" i="4"/>
  <c r="B3295" i="4"/>
  <c r="C3295" i="4"/>
  <c r="D3295" i="4"/>
  <c r="E3295" i="4"/>
  <c r="F3295" i="4"/>
  <c r="G3295" i="4"/>
  <c r="H3295" i="4"/>
  <c r="I3295" i="4"/>
  <c r="J3295" i="4"/>
  <c r="K3295" i="4"/>
  <c r="L3295" i="4" s="1"/>
  <c r="A3296" i="4"/>
  <c r="B3296" i="4"/>
  <c r="C3296" i="4"/>
  <c r="D3296" i="4"/>
  <c r="E3296" i="4"/>
  <c r="F3296" i="4"/>
  <c r="G3296" i="4"/>
  <c r="H3296" i="4"/>
  <c r="I3296" i="4"/>
  <c r="J3296" i="4"/>
  <c r="K3296" i="4"/>
  <c r="L3296" i="4" s="1"/>
  <c r="A3297" i="4"/>
  <c r="B3297" i="4"/>
  <c r="C3297" i="4"/>
  <c r="D3297" i="4"/>
  <c r="E3297" i="4"/>
  <c r="F3297" i="4"/>
  <c r="G3297" i="4"/>
  <c r="H3297" i="4"/>
  <c r="I3297" i="4"/>
  <c r="J3297" i="4"/>
  <c r="K3297" i="4"/>
  <c r="L3297" i="4" s="1"/>
  <c r="A3298" i="4"/>
  <c r="B3298" i="4"/>
  <c r="C3298" i="4"/>
  <c r="D3298" i="4"/>
  <c r="E3298" i="4"/>
  <c r="F3298" i="4"/>
  <c r="G3298" i="4"/>
  <c r="H3298" i="4"/>
  <c r="I3298" i="4"/>
  <c r="J3298" i="4"/>
  <c r="K3298" i="4"/>
  <c r="L3298" i="4" s="1"/>
  <c r="A3299" i="4"/>
  <c r="B3299" i="4"/>
  <c r="C3299" i="4"/>
  <c r="D3299" i="4"/>
  <c r="E3299" i="4"/>
  <c r="F3299" i="4"/>
  <c r="G3299" i="4"/>
  <c r="H3299" i="4"/>
  <c r="I3299" i="4"/>
  <c r="J3299" i="4"/>
  <c r="K3299" i="4"/>
  <c r="L3299" i="4" s="1"/>
  <c r="A3300" i="4"/>
  <c r="B3300" i="4"/>
  <c r="C3300" i="4"/>
  <c r="D3300" i="4"/>
  <c r="E3300" i="4"/>
  <c r="F3300" i="4"/>
  <c r="G3300" i="4"/>
  <c r="H3300" i="4"/>
  <c r="I3300" i="4"/>
  <c r="J3300" i="4"/>
  <c r="K3300" i="4"/>
  <c r="L3300" i="4" s="1"/>
  <c r="A3301" i="4"/>
  <c r="B3301" i="4"/>
  <c r="C3301" i="4"/>
  <c r="D3301" i="4"/>
  <c r="E3301" i="4"/>
  <c r="F3301" i="4"/>
  <c r="G3301" i="4"/>
  <c r="H3301" i="4"/>
  <c r="I3301" i="4"/>
  <c r="J3301" i="4"/>
  <c r="K3301" i="4"/>
  <c r="L3301" i="4" s="1"/>
  <c r="A3302" i="4"/>
  <c r="B3302" i="4"/>
  <c r="C3302" i="4"/>
  <c r="D3302" i="4"/>
  <c r="E3302" i="4"/>
  <c r="F3302" i="4"/>
  <c r="G3302" i="4"/>
  <c r="H3302" i="4"/>
  <c r="I3302" i="4"/>
  <c r="J3302" i="4"/>
  <c r="K3302" i="4"/>
  <c r="L3302" i="4" s="1"/>
  <c r="A3303" i="4"/>
  <c r="B3303" i="4"/>
  <c r="C3303" i="4"/>
  <c r="D3303" i="4"/>
  <c r="E3303" i="4"/>
  <c r="F3303" i="4"/>
  <c r="G3303" i="4"/>
  <c r="H3303" i="4"/>
  <c r="I3303" i="4"/>
  <c r="J3303" i="4"/>
  <c r="K3303" i="4"/>
  <c r="L3303" i="4" s="1"/>
  <c r="A3304" i="4"/>
  <c r="B3304" i="4"/>
  <c r="C3304" i="4"/>
  <c r="D3304" i="4"/>
  <c r="E3304" i="4"/>
  <c r="F3304" i="4"/>
  <c r="G3304" i="4"/>
  <c r="H3304" i="4"/>
  <c r="I3304" i="4"/>
  <c r="J3304" i="4"/>
  <c r="K3304" i="4"/>
  <c r="L3304" i="4" s="1"/>
  <c r="A3305" i="4"/>
  <c r="B3305" i="4"/>
  <c r="C3305" i="4"/>
  <c r="D3305" i="4"/>
  <c r="E3305" i="4"/>
  <c r="F3305" i="4"/>
  <c r="G3305" i="4"/>
  <c r="H3305" i="4"/>
  <c r="I3305" i="4"/>
  <c r="J3305" i="4"/>
  <c r="K3305" i="4"/>
  <c r="L3305" i="4" s="1"/>
  <c r="A3306" i="4"/>
  <c r="B3306" i="4"/>
  <c r="C3306" i="4"/>
  <c r="D3306" i="4"/>
  <c r="E3306" i="4"/>
  <c r="F3306" i="4"/>
  <c r="G3306" i="4"/>
  <c r="H3306" i="4"/>
  <c r="I3306" i="4"/>
  <c r="J3306" i="4"/>
  <c r="K3306" i="4"/>
  <c r="L3306" i="4" s="1"/>
  <c r="A3307" i="4"/>
  <c r="B3307" i="4"/>
  <c r="C3307" i="4"/>
  <c r="D3307" i="4"/>
  <c r="E3307" i="4"/>
  <c r="F3307" i="4"/>
  <c r="G3307" i="4"/>
  <c r="H3307" i="4"/>
  <c r="I3307" i="4"/>
  <c r="J3307" i="4"/>
  <c r="K3307" i="4"/>
  <c r="L3307" i="4" s="1"/>
  <c r="A3308" i="4"/>
  <c r="B3308" i="4"/>
  <c r="C3308" i="4"/>
  <c r="D3308" i="4"/>
  <c r="E3308" i="4"/>
  <c r="F3308" i="4"/>
  <c r="G3308" i="4"/>
  <c r="H3308" i="4"/>
  <c r="I3308" i="4"/>
  <c r="J3308" i="4"/>
  <c r="K3308" i="4"/>
  <c r="L3308" i="4" s="1"/>
  <c r="A3309" i="4"/>
  <c r="B3309" i="4"/>
  <c r="C3309" i="4"/>
  <c r="D3309" i="4"/>
  <c r="E3309" i="4"/>
  <c r="F3309" i="4"/>
  <c r="G3309" i="4"/>
  <c r="H3309" i="4"/>
  <c r="I3309" i="4"/>
  <c r="J3309" i="4"/>
  <c r="K3309" i="4"/>
  <c r="L3309" i="4" s="1"/>
  <c r="A3310" i="4"/>
  <c r="B3310" i="4"/>
  <c r="C3310" i="4"/>
  <c r="D3310" i="4"/>
  <c r="E3310" i="4"/>
  <c r="F3310" i="4"/>
  <c r="G3310" i="4"/>
  <c r="H3310" i="4"/>
  <c r="I3310" i="4"/>
  <c r="J3310" i="4"/>
  <c r="K3310" i="4"/>
  <c r="L3310" i="4" s="1"/>
  <c r="A3311" i="4"/>
  <c r="B3311" i="4"/>
  <c r="C3311" i="4"/>
  <c r="D3311" i="4"/>
  <c r="E3311" i="4"/>
  <c r="F3311" i="4"/>
  <c r="G3311" i="4"/>
  <c r="H3311" i="4"/>
  <c r="I3311" i="4"/>
  <c r="J3311" i="4"/>
  <c r="K3311" i="4"/>
  <c r="L3311" i="4" s="1"/>
  <c r="A3312" i="4"/>
  <c r="B3312" i="4"/>
  <c r="C3312" i="4"/>
  <c r="D3312" i="4"/>
  <c r="E3312" i="4"/>
  <c r="F3312" i="4"/>
  <c r="G3312" i="4"/>
  <c r="H3312" i="4"/>
  <c r="I3312" i="4"/>
  <c r="J3312" i="4"/>
  <c r="K3312" i="4"/>
  <c r="L3312" i="4" s="1"/>
  <c r="A3313" i="4"/>
  <c r="B3313" i="4"/>
  <c r="C3313" i="4"/>
  <c r="D3313" i="4"/>
  <c r="E3313" i="4"/>
  <c r="F3313" i="4"/>
  <c r="G3313" i="4"/>
  <c r="H3313" i="4"/>
  <c r="I3313" i="4"/>
  <c r="J3313" i="4"/>
  <c r="K3313" i="4"/>
  <c r="L3313" i="4"/>
  <c r="A3314" i="4"/>
  <c r="B3314" i="4"/>
  <c r="C3314" i="4"/>
  <c r="D3314" i="4"/>
  <c r="E3314" i="4"/>
  <c r="F3314" i="4"/>
  <c r="G3314" i="4"/>
  <c r="H3314" i="4"/>
  <c r="I3314" i="4"/>
  <c r="J3314" i="4"/>
  <c r="K3314" i="4"/>
  <c r="L3314" i="4" s="1"/>
  <c r="A3315" i="4"/>
  <c r="B3315" i="4"/>
  <c r="C3315" i="4"/>
  <c r="D3315" i="4"/>
  <c r="E3315" i="4"/>
  <c r="F3315" i="4"/>
  <c r="G3315" i="4"/>
  <c r="H3315" i="4"/>
  <c r="I3315" i="4"/>
  <c r="J3315" i="4"/>
  <c r="K3315" i="4"/>
  <c r="L3315" i="4" s="1"/>
  <c r="A3316" i="4"/>
  <c r="B3316" i="4"/>
  <c r="C3316" i="4"/>
  <c r="D3316" i="4"/>
  <c r="E3316" i="4"/>
  <c r="F3316" i="4"/>
  <c r="G3316" i="4"/>
  <c r="H3316" i="4"/>
  <c r="I3316" i="4"/>
  <c r="J3316" i="4"/>
  <c r="K3316" i="4"/>
  <c r="L3316" i="4" s="1"/>
  <c r="A3317" i="4"/>
  <c r="B3317" i="4"/>
  <c r="C3317" i="4"/>
  <c r="D3317" i="4"/>
  <c r="E3317" i="4"/>
  <c r="F3317" i="4"/>
  <c r="G3317" i="4"/>
  <c r="H3317" i="4"/>
  <c r="I3317" i="4"/>
  <c r="J3317" i="4"/>
  <c r="K3317" i="4"/>
  <c r="L3317" i="4" s="1"/>
  <c r="A3318" i="4"/>
  <c r="B3318" i="4"/>
  <c r="C3318" i="4"/>
  <c r="D3318" i="4"/>
  <c r="E3318" i="4"/>
  <c r="F3318" i="4"/>
  <c r="G3318" i="4"/>
  <c r="H3318" i="4"/>
  <c r="I3318" i="4"/>
  <c r="J3318" i="4"/>
  <c r="K3318" i="4"/>
  <c r="L3318" i="4" s="1"/>
  <c r="A3319" i="4"/>
  <c r="B3319" i="4"/>
  <c r="C3319" i="4"/>
  <c r="D3319" i="4"/>
  <c r="E3319" i="4"/>
  <c r="F3319" i="4"/>
  <c r="G3319" i="4"/>
  <c r="H3319" i="4"/>
  <c r="I3319" i="4"/>
  <c r="J3319" i="4"/>
  <c r="K3319" i="4"/>
  <c r="L3319" i="4" s="1"/>
  <c r="A3320" i="4"/>
  <c r="B3320" i="4"/>
  <c r="C3320" i="4"/>
  <c r="D3320" i="4"/>
  <c r="E3320" i="4"/>
  <c r="F3320" i="4"/>
  <c r="G3320" i="4"/>
  <c r="H3320" i="4"/>
  <c r="I3320" i="4"/>
  <c r="J3320" i="4"/>
  <c r="K3320" i="4"/>
  <c r="L3320" i="4" s="1"/>
  <c r="A3321" i="4"/>
  <c r="B3321" i="4"/>
  <c r="C3321" i="4"/>
  <c r="D3321" i="4"/>
  <c r="E3321" i="4"/>
  <c r="F3321" i="4"/>
  <c r="G3321" i="4"/>
  <c r="H3321" i="4"/>
  <c r="I3321" i="4"/>
  <c r="J3321" i="4"/>
  <c r="K3321" i="4"/>
  <c r="L3321" i="4" s="1"/>
  <c r="A3322" i="4"/>
  <c r="B3322" i="4"/>
  <c r="C3322" i="4"/>
  <c r="D3322" i="4"/>
  <c r="E3322" i="4"/>
  <c r="F3322" i="4"/>
  <c r="G3322" i="4"/>
  <c r="H3322" i="4"/>
  <c r="I3322" i="4"/>
  <c r="J3322" i="4"/>
  <c r="K3322" i="4"/>
  <c r="L3322" i="4" s="1"/>
  <c r="A3323" i="4"/>
  <c r="B3323" i="4"/>
  <c r="C3323" i="4"/>
  <c r="D3323" i="4"/>
  <c r="E3323" i="4"/>
  <c r="F3323" i="4"/>
  <c r="G3323" i="4"/>
  <c r="H3323" i="4"/>
  <c r="I3323" i="4"/>
  <c r="J3323" i="4"/>
  <c r="K3323" i="4"/>
  <c r="L3323" i="4" s="1"/>
  <c r="A3324" i="4"/>
  <c r="B3324" i="4"/>
  <c r="C3324" i="4"/>
  <c r="D3324" i="4"/>
  <c r="E3324" i="4"/>
  <c r="F3324" i="4"/>
  <c r="G3324" i="4"/>
  <c r="H3324" i="4"/>
  <c r="I3324" i="4"/>
  <c r="J3324" i="4"/>
  <c r="K3324" i="4"/>
  <c r="L3324" i="4" s="1"/>
  <c r="A3325" i="4"/>
  <c r="B3325" i="4"/>
  <c r="C3325" i="4"/>
  <c r="D3325" i="4"/>
  <c r="E3325" i="4"/>
  <c r="F3325" i="4"/>
  <c r="G3325" i="4"/>
  <c r="H3325" i="4"/>
  <c r="I3325" i="4"/>
  <c r="J3325" i="4"/>
  <c r="K3325" i="4"/>
  <c r="L3325" i="4" s="1"/>
  <c r="A3326" i="4"/>
  <c r="B3326" i="4"/>
  <c r="C3326" i="4"/>
  <c r="D3326" i="4"/>
  <c r="E3326" i="4"/>
  <c r="F3326" i="4"/>
  <c r="G3326" i="4"/>
  <c r="H3326" i="4"/>
  <c r="I3326" i="4"/>
  <c r="J3326" i="4"/>
  <c r="K3326" i="4"/>
  <c r="L3326" i="4" s="1"/>
  <c r="A3327" i="4"/>
  <c r="B3327" i="4"/>
  <c r="C3327" i="4"/>
  <c r="D3327" i="4"/>
  <c r="E3327" i="4"/>
  <c r="F3327" i="4"/>
  <c r="G3327" i="4"/>
  <c r="H3327" i="4"/>
  <c r="I3327" i="4"/>
  <c r="J3327" i="4"/>
  <c r="K3327" i="4"/>
  <c r="L3327" i="4" s="1"/>
  <c r="A3328" i="4"/>
  <c r="B3328" i="4"/>
  <c r="C3328" i="4"/>
  <c r="D3328" i="4"/>
  <c r="E3328" i="4"/>
  <c r="F3328" i="4"/>
  <c r="G3328" i="4"/>
  <c r="H3328" i="4"/>
  <c r="I3328" i="4"/>
  <c r="J3328" i="4"/>
  <c r="K3328" i="4"/>
  <c r="L3328" i="4" s="1"/>
  <c r="A3329" i="4"/>
  <c r="B3329" i="4"/>
  <c r="C3329" i="4"/>
  <c r="D3329" i="4"/>
  <c r="E3329" i="4"/>
  <c r="F3329" i="4"/>
  <c r="G3329" i="4"/>
  <c r="H3329" i="4"/>
  <c r="I3329" i="4"/>
  <c r="J3329" i="4"/>
  <c r="K3329" i="4"/>
  <c r="L3329" i="4" s="1"/>
  <c r="A3330" i="4"/>
  <c r="B3330" i="4"/>
  <c r="C3330" i="4"/>
  <c r="D3330" i="4"/>
  <c r="E3330" i="4"/>
  <c r="F3330" i="4"/>
  <c r="G3330" i="4"/>
  <c r="H3330" i="4"/>
  <c r="I3330" i="4"/>
  <c r="J3330" i="4"/>
  <c r="K3330" i="4"/>
  <c r="L3330" i="4" s="1"/>
  <c r="A3331" i="4"/>
  <c r="B3331" i="4"/>
  <c r="C3331" i="4"/>
  <c r="D3331" i="4"/>
  <c r="E3331" i="4"/>
  <c r="F3331" i="4"/>
  <c r="G3331" i="4"/>
  <c r="H3331" i="4"/>
  <c r="I3331" i="4"/>
  <c r="J3331" i="4"/>
  <c r="K3331" i="4"/>
  <c r="L3331" i="4" s="1"/>
  <c r="A3332" i="4"/>
  <c r="B3332" i="4"/>
  <c r="C3332" i="4"/>
  <c r="D3332" i="4"/>
  <c r="E3332" i="4"/>
  <c r="F3332" i="4"/>
  <c r="G3332" i="4"/>
  <c r="H3332" i="4"/>
  <c r="I3332" i="4"/>
  <c r="J3332" i="4"/>
  <c r="K3332" i="4"/>
  <c r="L3332" i="4" s="1"/>
  <c r="A3333" i="4"/>
  <c r="B3333" i="4"/>
  <c r="C3333" i="4"/>
  <c r="D3333" i="4"/>
  <c r="E3333" i="4"/>
  <c r="F3333" i="4"/>
  <c r="G3333" i="4"/>
  <c r="H3333" i="4"/>
  <c r="I3333" i="4"/>
  <c r="J3333" i="4"/>
  <c r="K3333" i="4"/>
  <c r="L3333" i="4" s="1"/>
  <c r="A3334" i="4"/>
  <c r="B3334" i="4"/>
  <c r="C3334" i="4"/>
  <c r="D3334" i="4"/>
  <c r="E3334" i="4"/>
  <c r="F3334" i="4"/>
  <c r="G3334" i="4"/>
  <c r="H3334" i="4"/>
  <c r="I3334" i="4"/>
  <c r="J3334" i="4"/>
  <c r="K3334" i="4"/>
  <c r="L3334" i="4" s="1"/>
  <c r="A3335" i="4"/>
  <c r="B3335" i="4"/>
  <c r="C3335" i="4"/>
  <c r="D3335" i="4"/>
  <c r="E3335" i="4"/>
  <c r="F3335" i="4"/>
  <c r="G3335" i="4"/>
  <c r="H3335" i="4"/>
  <c r="I3335" i="4"/>
  <c r="J3335" i="4"/>
  <c r="K3335" i="4"/>
  <c r="L3335" i="4" s="1"/>
  <c r="A3336" i="4"/>
  <c r="B3336" i="4"/>
  <c r="C3336" i="4"/>
  <c r="D3336" i="4"/>
  <c r="E3336" i="4"/>
  <c r="F3336" i="4"/>
  <c r="G3336" i="4"/>
  <c r="H3336" i="4"/>
  <c r="I3336" i="4"/>
  <c r="J3336" i="4"/>
  <c r="K3336" i="4"/>
  <c r="L3336" i="4" s="1"/>
  <c r="A3337" i="4"/>
  <c r="B3337" i="4"/>
  <c r="C3337" i="4"/>
  <c r="D3337" i="4"/>
  <c r="E3337" i="4"/>
  <c r="F3337" i="4"/>
  <c r="G3337" i="4"/>
  <c r="H3337" i="4"/>
  <c r="I3337" i="4"/>
  <c r="J3337" i="4"/>
  <c r="K3337" i="4"/>
  <c r="L3337" i="4" s="1"/>
  <c r="A3338" i="4"/>
  <c r="B3338" i="4"/>
  <c r="C3338" i="4"/>
  <c r="D3338" i="4"/>
  <c r="E3338" i="4"/>
  <c r="F3338" i="4"/>
  <c r="G3338" i="4"/>
  <c r="H3338" i="4"/>
  <c r="I3338" i="4"/>
  <c r="J3338" i="4"/>
  <c r="K3338" i="4"/>
  <c r="L3338" i="4" s="1"/>
  <c r="A3339" i="4"/>
  <c r="B3339" i="4"/>
  <c r="C3339" i="4"/>
  <c r="D3339" i="4"/>
  <c r="E3339" i="4"/>
  <c r="F3339" i="4"/>
  <c r="G3339" i="4"/>
  <c r="H3339" i="4"/>
  <c r="I3339" i="4"/>
  <c r="J3339" i="4"/>
  <c r="K3339" i="4"/>
  <c r="L3339" i="4" s="1"/>
  <c r="A3340" i="4"/>
  <c r="B3340" i="4"/>
  <c r="C3340" i="4"/>
  <c r="D3340" i="4"/>
  <c r="E3340" i="4"/>
  <c r="F3340" i="4"/>
  <c r="G3340" i="4"/>
  <c r="H3340" i="4"/>
  <c r="I3340" i="4"/>
  <c r="J3340" i="4"/>
  <c r="K3340" i="4"/>
  <c r="L3340" i="4" s="1"/>
  <c r="A3341" i="4"/>
  <c r="B3341" i="4"/>
  <c r="C3341" i="4"/>
  <c r="D3341" i="4"/>
  <c r="E3341" i="4"/>
  <c r="F3341" i="4"/>
  <c r="G3341" i="4"/>
  <c r="H3341" i="4"/>
  <c r="I3341" i="4"/>
  <c r="J3341" i="4"/>
  <c r="K3341" i="4"/>
  <c r="L3341" i="4" s="1"/>
  <c r="A3342" i="4"/>
  <c r="B3342" i="4"/>
  <c r="C3342" i="4"/>
  <c r="D3342" i="4"/>
  <c r="E3342" i="4"/>
  <c r="F3342" i="4"/>
  <c r="G3342" i="4"/>
  <c r="H3342" i="4"/>
  <c r="I3342" i="4"/>
  <c r="J3342" i="4"/>
  <c r="K3342" i="4"/>
  <c r="L3342" i="4" s="1"/>
  <c r="A3343" i="4"/>
  <c r="B3343" i="4"/>
  <c r="C3343" i="4"/>
  <c r="D3343" i="4"/>
  <c r="E3343" i="4"/>
  <c r="F3343" i="4"/>
  <c r="G3343" i="4"/>
  <c r="H3343" i="4"/>
  <c r="I3343" i="4"/>
  <c r="J3343" i="4"/>
  <c r="K3343" i="4"/>
  <c r="L3343" i="4" s="1"/>
  <c r="A3344" i="4"/>
  <c r="B3344" i="4"/>
  <c r="C3344" i="4"/>
  <c r="D3344" i="4"/>
  <c r="E3344" i="4"/>
  <c r="F3344" i="4"/>
  <c r="G3344" i="4"/>
  <c r="H3344" i="4"/>
  <c r="I3344" i="4"/>
  <c r="J3344" i="4"/>
  <c r="K3344" i="4"/>
  <c r="L3344" i="4" s="1"/>
  <c r="A3345" i="4"/>
  <c r="B3345" i="4"/>
  <c r="C3345" i="4"/>
  <c r="D3345" i="4"/>
  <c r="E3345" i="4"/>
  <c r="F3345" i="4"/>
  <c r="G3345" i="4"/>
  <c r="H3345" i="4"/>
  <c r="I3345" i="4"/>
  <c r="J3345" i="4"/>
  <c r="K3345" i="4"/>
  <c r="L3345" i="4" s="1"/>
  <c r="A3346" i="4"/>
  <c r="B3346" i="4"/>
  <c r="C3346" i="4"/>
  <c r="D3346" i="4"/>
  <c r="E3346" i="4"/>
  <c r="F3346" i="4"/>
  <c r="G3346" i="4"/>
  <c r="H3346" i="4"/>
  <c r="I3346" i="4"/>
  <c r="J3346" i="4"/>
  <c r="K3346" i="4"/>
  <c r="L3346" i="4" s="1"/>
  <c r="A3347" i="4"/>
  <c r="B3347" i="4"/>
  <c r="C3347" i="4"/>
  <c r="D3347" i="4"/>
  <c r="E3347" i="4"/>
  <c r="F3347" i="4"/>
  <c r="G3347" i="4"/>
  <c r="H3347" i="4"/>
  <c r="I3347" i="4"/>
  <c r="J3347" i="4"/>
  <c r="K3347" i="4"/>
  <c r="L3347" i="4" s="1"/>
  <c r="A3348" i="4"/>
  <c r="B3348" i="4"/>
  <c r="C3348" i="4"/>
  <c r="D3348" i="4"/>
  <c r="E3348" i="4"/>
  <c r="F3348" i="4"/>
  <c r="G3348" i="4"/>
  <c r="H3348" i="4"/>
  <c r="I3348" i="4"/>
  <c r="J3348" i="4"/>
  <c r="K3348" i="4"/>
  <c r="L3348" i="4" s="1"/>
  <c r="A3349" i="4"/>
  <c r="B3349" i="4"/>
  <c r="C3349" i="4"/>
  <c r="D3349" i="4"/>
  <c r="E3349" i="4"/>
  <c r="F3349" i="4"/>
  <c r="G3349" i="4"/>
  <c r="H3349" i="4"/>
  <c r="I3349" i="4"/>
  <c r="J3349" i="4"/>
  <c r="K3349" i="4"/>
  <c r="L3349" i="4" s="1"/>
  <c r="A3350" i="4"/>
  <c r="B3350" i="4"/>
  <c r="C3350" i="4"/>
  <c r="D3350" i="4"/>
  <c r="E3350" i="4"/>
  <c r="F3350" i="4"/>
  <c r="G3350" i="4"/>
  <c r="H3350" i="4"/>
  <c r="I3350" i="4"/>
  <c r="J3350" i="4"/>
  <c r="K3350" i="4"/>
  <c r="L3350" i="4" s="1"/>
  <c r="A3351" i="4"/>
  <c r="B3351" i="4"/>
  <c r="C3351" i="4"/>
  <c r="D3351" i="4"/>
  <c r="E3351" i="4"/>
  <c r="F3351" i="4"/>
  <c r="G3351" i="4"/>
  <c r="H3351" i="4"/>
  <c r="I3351" i="4"/>
  <c r="J3351" i="4"/>
  <c r="K3351" i="4"/>
  <c r="L3351" i="4" s="1"/>
  <c r="A3352" i="4"/>
  <c r="B3352" i="4"/>
  <c r="C3352" i="4"/>
  <c r="D3352" i="4"/>
  <c r="E3352" i="4"/>
  <c r="F3352" i="4"/>
  <c r="G3352" i="4"/>
  <c r="H3352" i="4"/>
  <c r="I3352" i="4"/>
  <c r="J3352" i="4"/>
  <c r="K3352" i="4"/>
  <c r="L3352" i="4"/>
  <c r="A3353" i="4"/>
  <c r="B3353" i="4"/>
  <c r="C3353" i="4"/>
  <c r="D3353" i="4"/>
  <c r="E3353" i="4"/>
  <c r="F3353" i="4"/>
  <c r="G3353" i="4"/>
  <c r="H3353" i="4"/>
  <c r="I3353" i="4"/>
  <c r="J3353" i="4"/>
  <c r="K3353" i="4"/>
  <c r="L3353" i="4" s="1"/>
  <c r="A3354" i="4"/>
  <c r="B3354" i="4"/>
  <c r="C3354" i="4"/>
  <c r="D3354" i="4"/>
  <c r="E3354" i="4"/>
  <c r="F3354" i="4"/>
  <c r="G3354" i="4"/>
  <c r="H3354" i="4"/>
  <c r="I3354" i="4"/>
  <c r="J3354" i="4"/>
  <c r="K3354" i="4"/>
  <c r="L3354" i="4" s="1"/>
  <c r="A3355" i="4"/>
  <c r="B3355" i="4"/>
  <c r="C3355" i="4"/>
  <c r="D3355" i="4"/>
  <c r="E3355" i="4"/>
  <c r="F3355" i="4"/>
  <c r="G3355" i="4"/>
  <c r="H3355" i="4"/>
  <c r="I3355" i="4"/>
  <c r="J3355" i="4"/>
  <c r="K3355" i="4"/>
  <c r="L3355" i="4" s="1"/>
  <c r="A3356" i="4"/>
  <c r="B3356" i="4"/>
  <c r="C3356" i="4"/>
  <c r="D3356" i="4"/>
  <c r="E3356" i="4"/>
  <c r="F3356" i="4"/>
  <c r="G3356" i="4"/>
  <c r="H3356" i="4"/>
  <c r="I3356" i="4"/>
  <c r="J3356" i="4"/>
  <c r="K3356" i="4"/>
  <c r="L3356" i="4" s="1"/>
  <c r="A3357" i="4"/>
  <c r="B3357" i="4"/>
  <c r="C3357" i="4"/>
  <c r="D3357" i="4"/>
  <c r="E3357" i="4"/>
  <c r="F3357" i="4"/>
  <c r="G3357" i="4"/>
  <c r="H3357" i="4"/>
  <c r="I3357" i="4"/>
  <c r="J3357" i="4"/>
  <c r="K3357" i="4"/>
  <c r="L3357" i="4" s="1"/>
  <c r="A3358" i="4"/>
  <c r="B3358" i="4"/>
  <c r="C3358" i="4"/>
  <c r="D3358" i="4"/>
  <c r="E3358" i="4"/>
  <c r="F3358" i="4"/>
  <c r="G3358" i="4"/>
  <c r="H3358" i="4"/>
  <c r="I3358" i="4"/>
  <c r="J3358" i="4"/>
  <c r="K3358" i="4"/>
  <c r="L3358" i="4" s="1"/>
  <c r="A3359" i="4"/>
  <c r="B3359" i="4"/>
  <c r="C3359" i="4"/>
  <c r="D3359" i="4"/>
  <c r="E3359" i="4"/>
  <c r="F3359" i="4"/>
  <c r="G3359" i="4"/>
  <c r="H3359" i="4"/>
  <c r="I3359" i="4"/>
  <c r="J3359" i="4"/>
  <c r="K3359" i="4"/>
  <c r="L3359" i="4" s="1"/>
  <c r="A3360" i="4"/>
  <c r="B3360" i="4"/>
  <c r="C3360" i="4"/>
  <c r="D3360" i="4"/>
  <c r="E3360" i="4"/>
  <c r="F3360" i="4"/>
  <c r="G3360" i="4"/>
  <c r="H3360" i="4"/>
  <c r="I3360" i="4"/>
  <c r="J3360" i="4"/>
  <c r="K3360" i="4"/>
  <c r="L3360" i="4" s="1"/>
  <c r="A3361" i="4"/>
  <c r="B3361" i="4"/>
  <c r="C3361" i="4"/>
  <c r="D3361" i="4"/>
  <c r="E3361" i="4"/>
  <c r="F3361" i="4"/>
  <c r="G3361" i="4"/>
  <c r="H3361" i="4"/>
  <c r="I3361" i="4"/>
  <c r="J3361" i="4"/>
  <c r="K3361" i="4"/>
  <c r="L3361" i="4" s="1"/>
  <c r="A3362" i="4"/>
  <c r="B3362" i="4"/>
  <c r="C3362" i="4"/>
  <c r="D3362" i="4"/>
  <c r="E3362" i="4"/>
  <c r="F3362" i="4"/>
  <c r="G3362" i="4"/>
  <c r="H3362" i="4"/>
  <c r="I3362" i="4"/>
  <c r="J3362" i="4"/>
  <c r="K3362" i="4"/>
  <c r="L3362" i="4" s="1"/>
  <c r="A3363" i="4"/>
  <c r="B3363" i="4"/>
  <c r="C3363" i="4"/>
  <c r="D3363" i="4"/>
  <c r="E3363" i="4"/>
  <c r="F3363" i="4"/>
  <c r="G3363" i="4"/>
  <c r="H3363" i="4"/>
  <c r="I3363" i="4"/>
  <c r="J3363" i="4"/>
  <c r="K3363" i="4"/>
  <c r="L3363" i="4" s="1"/>
  <c r="A3364" i="4"/>
  <c r="B3364" i="4"/>
  <c r="C3364" i="4"/>
  <c r="D3364" i="4"/>
  <c r="E3364" i="4"/>
  <c r="F3364" i="4"/>
  <c r="G3364" i="4"/>
  <c r="H3364" i="4"/>
  <c r="I3364" i="4"/>
  <c r="J3364" i="4"/>
  <c r="K3364" i="4"/>
  <c r="L3364" i="4" s="1"/>
  <c r="A3365" i="4"/>
  <c r="B3365" i="4"/>
  <c r="C3365" i="4"/>
  <c r="D3365" i="4"/>
  <c r="E3365" i="4"/>
  <c r="F3365" i="4"/>
  <c r="G3365" i="4"/>
  <c r="H3365" i="4"/>
  <c r="I3365" i="4"/>
  <c r="J3365" i="4"/>
  <c r="K3365" i="4"/>
  <c r="L3365" i="4" s="1"/>
  <c r="A3366" i="4"/>
  <c r="B3366" i="4"/>
  <c r="C3366" i="4"/>
  <c r="D3366" i="4"/>
  <c r="E3366" i="4"/>
  <c r="F3366" i="4"/>
  <c r="G3366" i="4"/>
  <c r="H3366" i="4"/>
  <c r="I3366" i="4"/>
  <c r="J3366" i="4"/>
  <c r="K3366" i="4"/>
  <c r="L3366" i="4" s="1"/>
  <c r="A3367" i="4"/>
  <c r="B3367" i="4"/>
  <c r="C3367" i="4"/>
  <c r="D3367" i="4"/>
  <c r="E3367" i="4"/>
  <c r="F3367" i="4"/>
  <c r="G3367" i="4"/>
  <c r="H3367" i="4"/>
  <c r="I3367" i="4"/>
  <c r="J3367" i="4"/>
  <c r="K3367" i="4"/>
  <c r="L3367" i="4" s="1"/>
  <c r="A3368" i="4"/>
  <c r="B3368" i="4"/>
  <c r="C3368" i="4"/>
  <c r="D3368" i="4"/>
  <c r="E3368" i="4"/>
  <c r="F3368" i="4"/>
  <c r="G3368" i="4"/>
  <c r="H3368" i="4"/>
  <c r="I3368" i="4"/>
  <c r="J3368" i="4"/>
  <c r="K3368" i="4"/>
  <c r="L3368" i="4" s="1"/>
  <c r="A3369" i="4"/>
  <c r="B3369" i="4"/>
  <c r="C3369" i="4"/>
  <c r="D3369" i="4"/>
  <c r="E3369" i="4"/>
  <c r="F3369" i="4"/>
  <c r="G3369" i="4"/>
  <c r="H3369" i="4"/>
  <c r="I3369" i="4"/>
  <c r="J3369" i="4"/>
  <c r="K3369" i="4"/>
  <c r="L3369" i="4" s="1"/>
  <c r="A3370" i="4"/>
  <c r="B3370" i="4"/>
  <c r="C3370" i="4"/>
  <c r="D3370" i="4"/>
  <c r="E3370" i="4"/>
  <c r="F3370" i="4"/>
  <c r="G3370" i="4"/>
  <c r="H3370" i="4"/>
  <c r="I3370" i="4"/>
  <c r="J3370" i="4"/>
  <c r="K3370" i="4"/>
  <c r="L3370" i="4" s="1"/>
  <c r="A3371" i="4"/>
  <c r="B3371" i="4"/>
  <c r="C3371" i="4"/>
  <c r="D3371" i="4"/>
  <c r="E3371" i="4"/>
  <c r="F3371" i="4"/>
  <c r="G3371" i="4"/>
  <c r="H3371" i="4"/>
  <c r="I3371" i="4"/>
  <c r="J3371" i="4"/>
  <c r="K3371" i="4"/>
  <c r="L3371" i="4" s="1"/>
  <c r="A3372" i="4"/>
  <c r="B3372" i="4"/>
  <c r="C3372" i="4"/>
  <c r="D3372" i="4"/>
  <c r="E3372" i="4"/>
  <c r="F3372" i="4"/>
  <c r="G3372" i="4"/>
  <c r="H3372" i="4"/>
  <c r="I3372" i="4"/>
  <c r="J3372" i="4"/>
  <c r="K3372" i="4"/>
  <c r="L3372" i="4" s="1"/>
  <c r="A3373" i="4"/>
  <c r="B3373" i="4"/>
  <c r="C3373" i="4"/>
  <c r="D3373" i="4"/>
  <c r="E3373" i="4"/>
  <c r="F3373" i="4"/>
  <c r="G3373" i="4"/>
  <c r="H3373" i="4"/>
  <c r="I3373" i="4"/>
  <c r="J3373" i="4"/>
  <c r="K3373" i="4"/>
  <c r="L3373" i="4" s="1"/>
  <c r="A3374" i="4"/>
  <c r="B3374" i="4"/>
  <c r="C3374" i="4"/>
  <c r="D3374" i="4"/>
  <c r="E3374" i="4"/>
  <c r="F3374" i="4"/>
  <c r="G3374" i="4"/>
  <c r="H3374" i="4"/>
  <c r="I3374" i="4"/>
  <c r="J3374" i="4"/>
  <c r="K3374" i="4"/>
  <c r="L3374" i="4"/>
  <c r="A3375" i="4"/>
  <c r="B3375" i="4"/>
  <c r="C3375" i="4"/>
  <c r="D3375" i="4"/>
  <c r="E3375" i="4"/>
  <c r="F3375" i="4"/>
  <c r="G3375" i="4"/>
  <c r="H3375" i="4"/>
  <c r="I3375" i="4"/>
  <c r="J3375" i="4"/>
  <c r="K3375" i="4"/>
  <c r="L3375" i="4" s="1"/>
  <c r="A3376" i="4"/>
  <c r="B3376" i="4"/>
  <c r="C3376" i="4"/>
  <c r="D3376" i="4"/>
  <c r="E3376" i="4"/>
  <c r="F3376" i="4"/>
  <c r="G3376" i="4"/>
  <c r="H3376" i="4"/>
  <c r="I3376" i="4"/>
  <c r="J3376" i="4"/>
  <c r="K3376" i="4"/>
  <c r="L3376" i="4" s="1"/>
  <c r="A3377" i="4"/>
  <c r="B3377" i="4"/>
  <c r="C3377" i="4"/>
  <c r="D3377" i="4"/>
  <c r="E3377" i="4"/>
  <c r="F3377" i="4"/>
  <c r="G3377" i="4"/>
  <c r="H3377" i="4"/>
  <c r="I3377" i="4"/>
  <c r="J3377" i="4"/>
  <c r="K3377" i="4"/>
  <c r="L3377" i="4" s="1"/>
  <c r="A3378" i="4"/>
  <c r="B3378" i="4"/>
  <c r="C3378" i="4"/>
  <c r="D3378" i="4"/>
  <c r="E3378" i="4"/>
  <c r="F3378" i="4"/>
  <c r="G3378" i="4"/>
  <c r="H3378" i="4"/>
  <c r="I3378" i="4"/>
  <c r="J3378" i="4"/>
  <c r="K3378" i="4"/>
  <c r="L3378" i="4" s="1"/>
  <c r="A3379" i="4"/>
  <c r="B3379" i="4"/>
  <c r="C3379" i="4"/>
  <c r="D3379" i="4"/>
  <c r="E3379" i="4"/>
  <c r="F3379" i="4"/>
  <c r="G3379" i="4"/>
  <c r="H3379" i="4"/>
  <c r="I3379" i="4"/>
  <c r="J3379" i="4"/>
  <c r="K3379" i="4"/>
  <c r="L3379" i="4" s="1"/>
  <c r="A3380" i="4"/>
  <c r="B3380" i="4"/>
  <c r="C3380" i="4"/>
  <c r="D3380" i="4"/>
  <c r="E3380" i="4"/>
  <c r="F3380" i="4"/>
  <c r="G3380" i="4"/>
  <c r="H3380" i="4"/>
  <c r="I3380" i="4"/>
  <c r="J3380" i="4"/>
  <c r="K3380" i="4"/>
  <c r="L3380" i="4" s="1"/>
  <c r="A3381" i="4"/>
  <c r="B3381" i="4"/>
  <c r="C3381" i="4"/>
  <c r="D3381" i="4"/>
  <c r="E3381" i="4"/>
  <c r="F3381" i="4"/>
  <c r="G3381" i="4"/>
  <c r="H3381" i="4"/>
  <c r="I3381" i="4"/>
  <c r="J3381" i="4"/>
  <c r="K3381" i="4"/>
  <c r="L3381" i="4" s="1"/>
  <c r="A3382" i="4"/>
  <c r="B3382" i="4"/>
  <c r="C3382" i="4"/>
  <c r="D3382" i="4"/>
  <c r="E3382" i="4"/>
  <c r="F3382" i="4"/>
  <c r="G3382" i="4"/>
  <c r="H3382" i="4"/>
  <c r="I3382" i="4"/>
  <c r="J3382" i="4"/>
  <c r="K3382" i="4"/>
  <c r="L3382" i="4" s="1"/>
  <c r="A3383" i="4"/>
  <c r="B3383" i="4"/>
  <c r="C3383" i="4"/>
  <c r="D3383" i="4"/>
  <c r="E3383" i="4"/>
  <c r="F3383" i="4"/>
  <c r="G3383" i="4"/>
  <c r="H3383" i="4"/>
  <c r="I3383" i="4"/>
  <c r="J3383" i="4"/>
  <c r="K3383" i="4"/>
  <c r="L3383" i="4" s="1"/>
  <c r="A3384" i="4"/>
  <c r="B3384" i="4"/>
  <c r="C3384" i="4"/>
  <c r="D3384" i="4"/>
  <c r="E3384" i="4"/>
  <c r="F3384" i="4"/>
  <c r="G3384" i="4"/>
  <c r="H3384" i="4"/>
  <c r="I3384" i="4"/>
  <c r="J3384" i="4"/>
  <c r="K3384" i="4"/>
  <c r="L3384" i="4"/>
  <c r="A3385" i="4"/>
  <c r="B3385" i="4"/>
  <c r="C3385" i="4"/>
  <c r="D3385" i="4"/>
  <c r="E3385" i="4"/>
  <c r="F3385" i="4"/>
  <c r="G3385" i="4"/>
  <c r="H3385" i="4"/>
  <c r="I3385" i="4"/>
  <c r="J3385" i="4"/>
  <c r="K3385" i="4"/>
  <c r="L3385" i="4" s="1"/>
  <c r="A3386" i="4"/>
  <c r="B3386" i="4"/>
  <c r="C3386" i="4"/>
  <c r="D3386" i="4"/>
  <c r="E3386" i="4"/>
  <c r="F3386" i="4"/>
  <c r="G3386" i="4"/>
  <c r="H3386" i="4"/>
  <c r="I3386" i="4"/>
  <c r="J3386" i="4"/>
  <c r="K3386" i="4"/>
  <c r="L3386" i="4" s="1"/>
  <c r="A3387" i="4"/>
  <c r="B3387" i="4"/>
  <c r="C3387" i="4"/>
  <c r="D3387" i="4"/>
  <c r="E3387" i="4"/>
  <c r="F3387" i="4"/>
  <c r="G3387" i="4"/>
  <c r="H3387" i="4"/>
  <c r="I3387" i="4"/>
  <c r="J3387" i="4"/>
  <c r="K3387" i="4"/>
  <c r="A3388" i="4"/>
  <c r="B3388" i="4"/>
  <c r="C3388" i="4"/>
  <c r="D3388" i="4"/>
  <c r="E3388" i="4"/>
  <c r="F3388" i="4"/>
  <c r="G3388" i="4"/>
  <c r="H3388" i="4"/>
  <c r="I3388" i="4"/>
  <c r="J3388" i="4"/>
  <c r="K3388" i="4"/>
  <c r="L3388" i="4" s="1"/>
  <c r="A3389" i="4"/>
  <c r="B3389" i="4"/>
  <c r="C3389" i="4"/>
  <c r="D3389" i="4"/>
  <c r="E3389" i="4"/>
  <c r="F3389" i="4"/>
  <c r="G3389" i="4"/>
  <c r="H3389" i="4"/>
  <c r="I3389" i="4"/>
  <c r="J3389" i="4"/>
  <c r="K3389" i="4"/>
  <c r="L3389" i="4" s="1"/>
  <c r="A3390" i="4"/>
  <c r="B3390" i="4"/>
  <c r="C3390" i="4"/>
  <c r="D3390" i="4"/>
  <c r="E3390" i="4"/>
  <c r="F3390" i="4"/>
  <c r="G3390" i="4"/>
  <c r="H3390" i="4"/>
  <c r="I3390" i="4"/>
  <c r="J3390" i="4"/>
  <c r="K3390" i="4"/>
  <c r="L3390" i="4" s="1"/>
  <c r="A3391" i="4"/>
  <c r="B3391" i="4"/>
  <c r="C3391" i="4"/>
  <c r="D3391" i="4"/>
  <c r="E3391" i="4"/>
  <c r="F3391" i="4"/>
  <c r="G3391" i="4"/>
  <c r="H3391" i="4"/>
  <c r="I3391" i="4"/>
  <c r="J3391" i="4"/>
  <c r="K3391" i="4"/>
  <c r="L3391" i="4" s="1"/>
  <c r="A3392" i="4"/>
  <c r="B3392" i="4"/>
  <c r="C3392" i="4"/>
  <c r="D3392" i="4"/>
  <c r="E3392" i="4"/>
  <c r="F3392" i="4"/>
  <c r="G3392" i="4"/>
  <c r="H3392" i="4"/>
  <c r="I3392" i="4"/>
  <c r="J3392" i="4"/>
  <c r="K3392" i="4"/>
  <c r="L3392" i="4" s="1"/>
  <c r="A3393" i="4"/>
  <c r="B3393" i="4"/>
  <c r="C3393" i="4"/>
  <c r="D3393" i="4"/>
  <c r="E3393" i="4"/>
  <c r="F3393" i="4"/>
  <c r="G3393" i="4"/>
  <c r="H3393" i="4"/>
  <c r="I3393" i="4"/>
  <c r="J3393" i="4"/>
  <c r="K3393" i="4"/>
  <c r="L3393" i="4" s="1"/>
  <c r="A3394" i="4"/>
  <c r="B3394" i="4"/>
  <c r="C3394" i="4"/>
  <c r="D3394" i="4"/>
  <c r="E3394" i="4"/>
  <c r="F3394" i="4"/>
  <c r="G3394" i="4"/>
  <c r="H3394" i="4"/>
  <c r="I3394" i="4"/>
  <c r="J3394" i="4"/>
  <c r="K3394" i="4"/>
  <c r="L3394" i="4" s="1"/>
  <c r="A3395" i="4"/>
  <c r="B3395" i="4"/>
  <c r="C3395" i="4"/>
  <c r="D3395" i="4"/>
  <c r="E3395" i="4"/>
  <c r="F3395" i="4"/>
  <c r="G3395" i="4"/>
  <c r="H3395" i="4"/>
  <c r="I3395" i="4"/>
  <c r="J3395" i="4"/>
  <c r="K3395" i="4"/>
  <c r="L3395" i="4" s="1"/>
  <c r="A3396" i="4"/>
  <c r="B3396" i="4"/>
  <c r="C3396" i="4"/>
  <c r="D3396" i="4"/>
  <c r="E3396" i="4"/>
  <c r="F3396" i="4"/>
  <c r="G3396" i="4"/>
  <c r="H3396" i="4"/>
  <c r="I3396" i="4"/>
  <c r="J3396" i="4"/>
  <c r="K3396" i="4"/>
  <c r="L3396" i="4" s="1"/>
  <c r="A3397" i="4"/>
  <c r="B3397" i="4"/>
  <c r="C3397" i="4"/>
  <c r="D3397" i="4"/>
  <c r="E3397" i="4"/>
  <c r="F3397" i="4"/>
  <c r="G3397" i="4"/>
  <c r="H3397" i="4"/>
  <c r="I3397" i="4"/>
  <c r="J3397" i="4"/>
  <c r="K3397" i="4"/>
  <c r="L3397" i="4"/>
  <c r="A3398" i="4"/>
  <c r="B3398" i="4"/>
  <c r="C3398" i="4"/>
  <c r="D3398" i="4"/>
  <c r="E3398" i="4"/>
  <c r="F3398" i="4"/>
  <c r="G3398" i="4"/>
  <c r="H3398" i="4"/>
  <c r="I3398" i="4"/>
  <c r="J3398" i="4"/>
  <c r="K3398" i="4"/>
  <c r="L3398" i="4" s="1"/>
  <c r="A3399" i="4"/>
  <c r="B3399" i="4"/>
  <c r="C3399" i="4"/>
  <c r="D3399" i="4"/>
  <c r="E3399" i="4"/>
  <c r="F3399" i="4"/>
  <c r="G3399" i="4"/>
  <c r="H3399" i="4"/>
  <c r="I3399" i="4"/>
  <c r="J3399" i="4"/>
  <c r="K3399" i="4"/>
  <c r="L3399" i="4" s="1"/>
  <c r="A3400" i="4"/>
  <c r="B3400" i="4"/>
  <c r="C3400" i="4"/>
  <c r="D3400" i="4"/>
  <c r="E3400" i="4"/>
  <c r="F3400" i="4"/>
  <c r="G3400" i="4"/>
  <c r="H3400" i="4"/>
  <c r="I3400" i="4"/>
  <c r="J3400" i="4"/>
  <c r="K3400" i="4"/>
  <c r="L3400" i="4" s="1"/>
  <c r="A3401" i="4"/>
  <c r="B3401" i="4"/>
  <c r="C3401" i="4"/>
  <c r="D3401" i="4"/>
  <c r="E3401" i="4"/>
  <c r="F3401" i="4"/>
  <c r="G3401" i="4"/>
  <c r="H3401" i="4"/>
  <c r="I3401" i="4"/>
  <c r="J3401" i="4"/>
  <c r="K3401" i="4"/>
  <c r="L3401" i="4"/>
  <c r="A3402" i="4"/>
  <c r="B3402" i="4"/>
  <c r="C3402" i="4"/>
  <c r="D3402" i="4"/>
  <c r="E3402" i="4"/>
  <c r="F3402" i="4"/>
  <c r="G3402" i="4"/>
  <c r="H3402" i="4"/>
  <c r="I3402" i="4"/>
  <c r="J3402" i="4"/>
  <c r="K3402" i="4"/>
  <c r="L3402" i="4" s="1"/>
  <c r="A3403" i="4"/>
  <c r="B3403" i="4"/>
  <c r="C3403" i="4"/>
  <c r="D3403" i="4"/>
  <c r="E3403" i="4"/>
  <c r="F3403" i="4"/>
  <c r="G3403" i="4"/>
  <c r="H3403" i="4"/>
  <c r="I3403" i="4"/>
  <c r="J3403" i="4"/>
  <c r="K3403" i="4"/>
  <c r="L3403" i="4" s="1"/>
  <c r="A3404" i="4"/>
  <c r="B3404" i="4"/>
  <c r="C3404" i="4"/>
  <c r="D3404" i="4"/>
  <c r="E3404" i="4"/>
  <c r="F3404" i="4"/>
  <c r="G3404" i="4"/>
  <c r="H3404" i="4"/>
  <c r="I3404" i="4"/>
  <c r="J3404" i="4"/>
  <c r="K3404" i="4"/>
  <c r="L3404" i="4" s="1"/>
  <c r="A3405" i="4"/>
  <c r="B3405" i="4"/>
  <c r="C3405" i="4"/>
  <c r="D3405" i="4"/>
  <c r="E3405" i="4"/>
  <c r="F3405" i="4"/>
  <c r="G3405" i="4"/>
  <c r="H3405" i="4"/>
  <c r="I3405" i="4"/>
  <c r="J3405" i="4"/>
  <c r="K3405" i="4"/>
  <c r="L3405" i="4" s="1"/>
  <c r="A3406" i="4"/>
  <c r="B3406" i="4"/>
  <c r="C3406" i="4"/>
  <c r="D3406" i="4"/>
  <c r="E3406" i="4"/>
  <c r="F3406" i="4"/>
  <c r="G3406" i="4"/>
  <c r="H3406" i="4"/>
  <c r="I3406" i="4"/>
  <c r="J3406" i="4"/>
  <c r="K3406" i="4"/>
  <c r="L3406" i="4" s="1"/>
  <c r="A3407" i="4"/>
  <c r="B3407" i="4"/>
  <c r="C3407" i="4"/>
  <c r="D3407" i="4"/>
  <c r="E3407" i="4"/>
  <c r="F3407" i="4"/>
  <c r="G3407" i="4"/>
  <c r="H3407" i="4"/>
  <c r="I3407" i="4"/>
  <c r="J3407" i="4"/>
  <c r="K3407" i="4"/>
  <c r="L3407" i="4" s="1"/>
  <c r="A3408" i="4"/>
  <c r="B3408" i="4"/>
  <c r="C3408" i="4"/>
  <c r="D3408" i="4"/>
  <c r="E3408" i="4"/>
  <c r="F3408" i="4"/>
  <c r="G3408" i="4"/>
  <c r="H3408" i="4"/>
  <c r="I3408" i="4"/>
  <c r="J3408" i="4"/>
  <c r="K3408" i="4"/>
  <c r="L3408" i="4" s="1"/>
  <c r="A3409" i="4"/>
  <c r="B3409" i="4"/>
  <c r="C3409" i="4"/>
  <c r="D3409" i="4"/>
  <c r="E3409" i="4"/>
  <c r="F3409" i="4"/>
  <c r="G3409" i="4"/>
  <c r="H3409" i="4"/>
  <c r="I3409" i="4"/>
  <c r="J3409" i="4"/>
  <c r="K3409" i="4"/>
  <c r="L3409" i="4" s="1"/>
  <c r="A3410" i="4"/>
  <c r="B3410" i="4"/>
  <c r="C3410" i="4"/>
  <c r="D3410" i="4"/>
  <c r="E3410" i="4"/>
  <c r="F3410" i="4"/>
  <c r="G3410" i="4"/>
  <c r="H3410" i="4"/>
  <c r="I3410" i="4"/>
  <c r="J3410" i="4"/>
  <c r="K3410" i="4"/>
  <c r="L3410" i="4" s="1"/>
  <c r="A3411" i="4"/>
  <c r="B3411" i="4"/>
  <c r="C3411" i="4"/>
  <c r="D3411" i="4"/>
  <c r="E3411" i="4"/>
  <c r="F3411" i="4"/>
  <c r="G3411" i="4"/>
  <c r="H3411" i="4"/>
  <c r="I3411" i="4"/>
  <c r="J3411" i="4"/>
  <c r="K3411" i="4"/>
  <c r="L3411" i="4" s="1"/>
  <c r="A3412" i="4"/>
  <c r="B3412" i="4"/>
  <c r="C3412" i="4"/>
  <c r="D3412" i="4"/>
  <c r="E3412" i="4"/>
  <c r="F3412" i="4"/>
  <c r="G3412" i="4"/>
  <c r="H3412" i="4"/>
  <c r="I3412" i="4"/>
  <c r="J3412" i="4"/>
  <c r="K3412" i="4"/>
  <c r="L3412" i="4" s="1"/>
  <c r="A3413" i="4"/>
  <c r="B3413" i="4"/>
  <c r="C3413" i="4"/>
  <c r="D3413" i="4"/>
  <c r="E3413" i="4"/>
  <c r="F3413" i="4"/>
  <c r="G3413" i="4"/>
  <c r="H3413" i="4"/>
  <c r="I3413" i="4"/>
  <c r="J3413" i="4"/>
  <c r="K3413" i="4"/>
  <c r="L3413" i="4" s="1"/>
  <c r="A3414" i="4"/>
  <c r="B3414" i="4"/>
  <c r="C3414" i="4"/>
  <c r="D3414" i="4"/>
  <c r="E3414" i="4"/>
  <c r="F3414" i="4"/>
  <c r="G3414" i="4"/>
  <c r="H3414" i="4"/>
  <c r="I3414" i="4"/>
  <c r="J3414" i="4"/>
  <c r="K3414" i="4"/>
  <c r="L3414" i="4" s="1"/>
  <c r="A3415" i="4"/>
  <c r="B3415" i="4"/>
  <c r="C3415" i="4"/>
  <c r="D3415" i="4"/>
  <c r="E3415" i="4"/>
  <c r="F3415" i="4"/>
  <c r="G3415" i="4"/>
  <c r="H3415" i="4"/>
  <c r="I3415" i="4"/>
  <c r="J3415" i="4"/>
  <c r="K3415" i="4"/>
  <c r="L3415" i="4"/>
  <c r="A3416" i="4"/>
  <c r="B3416" i="4"/>
  <c r="C3416" i="4"/>
  <c r="D3416" i="4"/>
  <c r="E3416" i="4"/>
  <c r="F3416" i="4"/>
  <c r="G3416" i="4"/>
  <c r="H3416" i="4"/>
  <c r="I3416" i="4"/>
  <c r="J3416" i="4"/>
  <c r="K3416" i="4"/>
  <c r="L3416" i="4" s="1"/>
  <c r="A3417" i="4"/>
  <c r="B3417" i="4"/>
  <c r="C3417" i="4"/>
  <c r="D3417" i="4"/>
  <c r="E3417" i="4"/>
  <c r="F3417" i="4"/>
  <c r="G3417" i="4"/>
  <c r="H3417" i="4"/>
  <c r="I3417" i="4"/>
  <c r="J3417" i="4"/>
  <c r="K3417" i="4"/>
  <c r="L3417" i="4" s="1"/>
  <c r="A3418" i="4"/>
  <c r="B3418" i="4"/>
  <c r="C3418" i="4"/>
  <c r="D3418" i="4"/>
  <c r="E3418" i="4"/>
  <c r="F3418" i="4"/>
  <c r="G3418" i="4"/>
  <c r="H3418" i="4"/>
  <c r="I3418" i="4"/>
  <c r="J3418" i="4"/>
  <c r="K3418" i="4"/>
  <c r="L3418" i="4" s="1"/>
  <c r="A3419" i="4"/>
  <c r="B3419" i="4"/>
  <c r="C3419" i="4"/>
  <c r="D3419" i="4"/>
  <c r="E3419" i="4"/>
  <c r="F3419" i="4"/>
  <c r="G3419" i="4"/>
  <c r="H3419" i="4"/>
  <c r="I3419" i="4"/>
  <c r="J3419" i="4"/>
  <c r="K3419" i="4"/>
  <c r="L3419" i="4"/>
  <c r="A3420" i="4"/>
  <c r="B3420" i="4"/>
  <c r="C3420" i="4"/>
  <c r="D3420" i="4"/>
  <c r="E3420" i="4"/>
  <c r="F3420" i="4"/>
  <c r="G3420" i="4"/>
  <c r="H3420" i="4"/>
  <c r="I3420" i="4"/>
  <c r="J3420" i="4"/>
  <c r="K3420" i="4"/>
  <c r="L3420" i="4" s="1"/>
  <c r="A3421" i="4"/>
  <c r="B3421" i="4"/>
  <c r="C3421" i="4"/>
  <c r="D3421" i="4"/>
  <c r="E3421" i="4"/>
  <c r="F3421" i="4"/>
  <c r="G3421" i="4"/>
  <c r="H3421" i="4"/>
  <c r="I3421" i="4"/>
  <c r="J3421" i="4"/>
  <c r="K3421" i="4"/>
  <c r="L3421" i="4" s="1"/>
  <c r="A3422" i="4"/>
  <c r="B3422" i="4"/>
  <c r="C3422" i="4"/>
  <c r="D3422" i="4"/>
  <c r="E3422" i="4"/>
  <c r="F3422" i="4"/>
  <c r="G3422" i="4"/>
  <c r="H3422" i="4"/>
  <c r="I3422" i="4"/>
  <c r="J3422" i="4"/>
  <c r="K3422" i="4"/>
  <c r="L3422" i="4" s="1"/>
  <c r="A3423" i="4"/>
  <c r="B3423" i="4"/>
  <c r="C3423" i="4"/>
  <c r="D3423" i="4"/>
  <c r="E3423" i="4"/>
  <c r="F3423" i="4"/>
  <c r="G3423" i="4"/>
  <c r="H3423" i="4"/>
  <c r="I3423" i="4"/>
  <c r="J3423" i="4"/>
  <c r="K3423" i="4"/>
  <c r="L3423" i="4" s="1"/>
  <c r="A3424" i="4"/>
  <c r="B3424" i="4"/>
  <c r="C3424" i="4"/>
  <c r="D3424" i="4"/>
  <c r="E3424" i="4"/>
  <c r="F3424" i="4"/>
  <c r="G3424" i="4"/>
  <c r="H3424" i="4"/>
  <c r="I3424" i="4"/>
  <c r="J3424" i="4"/>
  <c r="K3424" i="4"/>
  <c r="L3424" i="4" s="1"/>
  <c r="A3425" i="4"/>
  <c r="B3425" i="4"/>
  <c r="C3425" i="4"/>
  <c r="D3425" i="4"/>
  <c r="E3425" i="4"/>
  <c r="F3425" i="4"/>
  <c r="G3425" i="4"/>
  <c r="H3425" i="4"/>
  <c r="I3425" i="4"/>
  <c r="J3425" i="4"/>
  <c r="K3425" i="4"/>
  <c r="L3425" i="4" s="1"/>
  <c r="A3426" i="4"/>
  <c r="B3426" i="4"/>
  <c r="C3426" i="4"/>
  <c r="D3426" i="4"/>
  <c r="E3426" i="4"/>
  <c r="F3426" i="4"/>
  <c r="G3426" i="4"/>
  <c r="H3426" i="4"/>
  <c r="I3426" i="4"/>
  <c r="J3426" i="4"/>
  <c r="K3426" i="4"/>
  <c r="L3426" i="4" s="1"/>
  <c r="A3427" i="4"/>
  <c r="B3427" i="4"/>
  <c r="C3427" i="4"/>
  <c r="D3427" i="4"/>
  <c r="E3427" i="4"/>
  <c r="F3427" i="4"/>
  <c r="G3427" i="4"/>
  <c r="H3427" i="4"/>
  <c r="I3427" i="4"/>
  <c r="J3427" i="4"/>
  <c r="K3427" i="4"/>
  <c r="L3427" i="4" s="1"/>
  <c r="A3428" i="4"/>
  <c r="B3428" i="4"/>
  <c r="C3428" i="4"/>
  <c r="D3428" i="4"/>
  <c r="E3428" i="4"/>
  <c r="F3428" i="4"/>
  <c r="G3428" i="4"/>
  <c r="H3428" i="4"/>
  <c r="I3428" i="4"/>
  <c r="J3428" i="4"/>
  <c r="K3428" i="4"/>
  <c r="L3428" i="4" s="1"/>
  <c r="A3429" i="4"/>
  <c r="B3429" i="4"/>
  <c r="C3429" i="4"/>
  <c r="D3429" i="4"/>
  <c r="E3429" i="4"/>
  <c r="F3429" i="4"/>
  <c r="G3429" i="4"/>
  <c r="H3429" i="4"/>
  <c r="I3429" i="4"/>
  <c r="J3429" i="4"/>
  <c r="K3429" i="4"/>
  <c r="L3429" i="4" s="1"/>
  <c r="A3430" i="4"/>
  <c r="B3430" i="4"/>
  <c r="C3430" i="4"/>
  <c r="D3430" i="4"/>
  <c r="E3430" i="4"/>
  <c r="F3430" i="4"/>
  <c r="G3430" i="4"/>
  <c r="H3430" i="4"/>
  <c r="I3430" i="4"/>
  <c r="J3430" i="4"/>
  <c r="K3430" i="4"/>
  <c r="L3430" i="4" s="1"/>
  <c r="A3431" i="4"/>
  <c r="B3431" i="4"/>
  <c r="C3431" i="4"/>
  <c r="D3431" i="4"/>
  <c r="E3431" i="4"/>
  <c r="F3431" i="4"/>
  <c r="G3431" i="4"/>
  <c r="H3431" i="4"/>
  <c r="I3431" i="4"/>
  <c r="J3431" i="4"/>
  <c r="K3431" i="4"/>
  <c r="L3431" i="4" s="1"/>
  <c r="A3432" i="4"/>
  <c r="B3432" i="4"/>
  <c r="C3432" i="4"/>
  <c r="D3432" i="4"/>
  <c r="E3432" i="4"/>
  <c r="F3432" i="4"/>
  <c r="G3432" i="4"/>
  <c r="H3432" i="4"/>
  <c r="I3432" i="4"/>
  <c r="J3432" i="4"/>
  <c r="K3432" i="4"/>
  <c r="L3432" i="4" s="1"/>
  <c r="A3433" i="4"/>
  <c r="B3433" i="4"/>
  <c r="C3433" i="4"/>
  <c r="D3433" i="4"/>
  <c r="E3433" i="4"/>
  <c r="F3433" i="4"/>
  <c r="G3433" i="4"/>
  <c r="H3433" i="4"/>
  <c r="I3433" i="4"/>
  <c r="J3433" i="4"/>
  <c r="K3433" i="4"/>
  <c r="L3433" i="4" s="1"/>
  <c r="A3434" i="4"/>
  <c r="B3434" i="4"/>
  <c r="C3434" i="4"/>
  <c r="D3434" i="4"/>
  <c r="E3434" i="4"/>
  <c r="F3434" i="4"/>
  <c r="G3434" i="4"/>
  <c r="H3434" i="4"/>
  <c r="I3434" i="4"/>
  <c r="J3434" i="4"/>
  <c r="K3434" i="4"/>
  <c r="L3434" i="4" s="1"/>
  <c r="A3435" i="4"/>
  <c r="B3435" i="4"/>
  <c r="C3435" i="4"/>
  <c r="D3435" i="4"/>
  <c r="E3435" i="4"/>
  <c r="F3435" i="4"/>
  <c r="G3435" i="4"/>
  <c r="H3435" i="4"/>
  <c r="I3435" i="4"/>
  <c r="J3435" i="4"/>
  <c r="K3435" i="4"/>
  <c r="L3435" i="4" s="1"/>
  <c r="A3436" i="4"/>
  <c r="B3436" i="4"/>
  <c r="C3436" i="4"/>
  <c r="D3436" i="4"/>
  <c r="E3436" i="4"/>
  <c r="F3436" i="4"/>
  <c r="G3436" i="4"/>
  <c r="H3436" i="4"/>
  <c r="I3436" i="4"/>
  <c r="J3436" i="4"/>
  <c r="K3436" i="4"/>
  <c r="L3436" i="4" s="1"/>
  <c r="A3437" i="4"/>
  <c r="B3437" i="4"/>
  <c r="C3437" i="4"/>
  <c r="D3437" i="4"/>
  <c r="E3437" i="4"/>
  <c r="F3437" i="4"/>
  <c r="G3437" i="4"/>
  <c r="H3437" i="4"/>
  <c r="I3437" i="4"/>
  <c r="J3437" i="4"/>
  <c r="K3437" i="4"/>
  <c r="L3437" i="4" s="1"/>
  <c r="A3438" i="4"/>
  <c r="B3438" i="4"/>
  <c r="C3438" i="4"/>
  <c r="D3438" i="4"/>
  <c r="E3438" i="4"/>
  <c r="F3438" i="4"/>
  <c r="G3438" i="4"/>
  <c r="H3438" i="4"/>
  <c r="I3438" i="4"/>
  <c r="J3438" i="4"/>
  <c r="K3438" i="4"/>
  <c r="L3438" i="4" s="1"/>
  <c r="A3439" i="4"/>
  <c r="B3439" i="4"/>
  <c r="C3439" i="4"/>
  <c r="D3439" i="4"/>
  <c r="E3439" i="4"/>
  <c r="F3439" i="4"/>
  <c r="G3439" i="4"/>
  <c r="H3439" i="4"/>
  <c r="I3439" i="4"/>
  <c r="J3439" i="4"/>
  <c r="K3439" i="4"/>
  <c r="L3439" i="4" s="1"/>
  <c r="A3440" i="4"/>
  <c r="B3440" i="4"/>
  <c r="C3440" i="4"/>
  <c r="D3440" i="4"/>
  <c r="E3440" i="4"/>
  <c r="F3440" i="4"/>
  <c r="G3440" i="4"/>
  <c r="H3440" i="4"/>
  <c r="I3440" i="4"/>
  <c r="J3440" i="4"/>
  <c r="K3440" i="4"/>
  <c r="L3440" i="4" s="1"/>
  <c r="A3441" i="4"/>
  <c r="B3441" i="4"/>
  <c r="C3441" i="4"/>
  <c r="D3441" i="4"/>
  <c r="E3441" i="4"/>
  <c r="F3441" i="4"/>
  <c r="G3441" i="4"/>
  <c r="H3441" i="4"/>
  <c r="I3441" i="4"/>
  <c r="J3441" i="4"/>
  <c r="K3441" i="4"/>
  <c r="L3441" i="4" s="1"/>
  <c r="A3442" i="4"/>
  <c r="B3442" i="4"/>
  <c r="C3442" i="4"/>
  <c r="D3442" i="4"/>
  <c r="E3442" i="4"/>
  <c r="F3442" i="4"/>
  <c r="G3442" i="4"/>
  <c r="H3442" i="4"/>
  <c r="I3442" i="4"/>
  <c r="J3442" i="4"/>
  <c r="K3442" i="4"/>
  <c r="L3442" i="4" s="1"/>
  <c r="A3443" i="4"/>
  <c r="B3443" i="4"/>
  <c r="C3443" i="4"/>
  <c r="D3443" i="4"/>
  <c r="E3443" i="4"/>
  <c r="F3443" i="4"/>
  <c r="G3443" i="4"/>
  <c r="H3443" i="4"/>
  <c r="I3443" i="4"/>
  <c r="J3443" i="4"/>
  <c r="K3443" i="4"/>
  <c r="L3443" i="4" s="1"/>
  <c r="A3444" i="4"/>
  <c r="B3444" i="4"/>
  <c r="C3444" i="4"/>
  <c r="D3444" i="4"/>
  <c r="E3444" i="4"/>
  <c r="F3444" i="4"/>
  <c r="G3444" i="4"/>
  <c r="H3444" i="4"/>
  <c r="I3444" i="4"/>
  <c r="J3444" i="4"/>
  <c r="K3444" i="4"/>
  <c r="L3444" i="4" s="1"/>
  <c r="A3445" i="4"/>
  <c r="B3445" i="4"/>
  <c r="C3445" i="4"/>
  <c r="D3445" i="4"/>
  <c r="E3445" i="4"/>
  <c r="F3445" i="4"/>
  <c r="G3445" i="4"/>
  <c r="H3445" i="4"/>
  <c r="I3445" i="4"/>
  <c r="J3445" i="4"/>
  <c r="K3445" i="4"/>
  <c r="L3445" i="4" s="1"/>
  <c r="A3446" i="4"/>
  <c r="B3446" i="4"/>
  <c r="C3446" i="4"/>
  <c r="D3446" i="4"/>
  <c r="E3446" i="4"/>
  <c r="F3446" i="4"/>
  <c r="G3446" i="4"/>
  <c r="H3446" i="4"/>
  <c r="I3446" i="4"/>
  <c r="J3446" i="4"/>
  <c r="K3446" i="4"/>
  <c r="L3446" i="4" s="1"/>
  <c r="A3447" i="4"/>
  <c r="B3447" i="4"/>
  <c r="C3447" i="4"/>
  <c r="D3447" i="4"/>
  <c r="E3447" i="4"/>
  <c r="F3447" i="4"/>
  <c r="G3447" i="4"/>
  <c r="H3447" i="4"/>
  <c r="I3447" i="4"/>
  <c r="J3447" i="4"/>
  <c r="K3447" i="4"/>
  <c r="L3447" i="4" s="1"/>
  <c r="A3448" i="4"/>
  <c r="B3448" i="4"/>
  <c r="C3448" i="4"/>
  <c r="D3448" i="4"/>
  <c r="E3448" i="4"/>
  <c r="F3448" i="4"/>
  <c r="G3448" i="4"/>
  <c r="H3448" i="4"/>
  <c r="I3448" i="4"/>
  <c r="J3448" i="4"/>
  <c r="K3448" i="4"/>
  <c r="L3448" i="4" s="1"/>
  <c r="A3449" i="4"/>
  <c r="B3449" i="4"/>
  <c r="C3449" i="4"/>
  <c r="D3449" i="4"/>
  <c r="E3449" i="4"/>
  <c r="F3449" i="4"/>
  <c r="G3449" i="4"/>
  <c r="H3449" i="4"/>
  <c r="I3449" i="4"/>
  <c r="J3449" i="4"/>
  <c r="K3449" i="4"/>
  <c r="L3449" i="4" s="1"/>
  <c r="A3450" i="4"/>
  <c r="B3450" i="4"/>
  <c r="C3450" i="4"/>
  <c r="D3450" i="4"/>
  <c r="E3450" i="4"/>
  <c r="F3450" i="4"/>
  <c r="G3450" i="4"/>
  <c r="H3450" i="4"/>
  <c r="I3450" i="4"/>
  <c r="J3450" i="4"/>
  <c r="K3450" i="4"/>
  <c r="L3450" i="4" s="1"/>
  <c r="A3451" i="4"/>
  <c r="B3451" i="4"/>
  <c r="C3451" i="4"/>
  <c r="D3451" i="4"/>
  <c r="E3451" i="4"/>
  <c r="F3451" i="4"/>
  <c r="G3451" i="4"/>
  <c r="H3451" i="4"/>
  <c r="I3451" i="4"/>
  <c r="J3451" i="4"/>
  <c r="K3451" i="4"/>
  <c r="L3451" i="4" s="1"/>
  <c r="A3452" i="4"/>
  <c r="B3452" i="4"/>
  <c r="C3452" i="4"/>
  <c r="D3452" i="4"/>
  <c r="E3452" i="4"/>
  <c r="F3452" i="4"/>
  <c r="G3452" i="4"/>
  <c r="H3452" i="4"/>
  <c r="I3452" i="4"/>
  <c r="J3452" i="4"/>
  <c r="K3452" i="4"/>
  <c r="L3452" i="4" s="1"/>
  <c r="A3453" i="4"/>
  <c r="B3453" i="4"/>
  <c r="C3453" i="4"/>
  <c r="D3453" i="4"/>
  <c r="E3453" i="4"/>
  <c r="F3453" i="4"/>
  <c r="G3453" i="4"/>
  <c r="H3453" i="4"/>
  <c r="I3453" i="4"/>
  <c r="J3453" i="4"/>
  <c r="K3453" i="4"/>
  <c r="L3453" i="4" s="1"/>
  <c r="A3454" i="4"/>
  <c r="B3454" i="4"/>
  <c r="C3454" i="4"/>
  <c r="D3454" i="4"/>
  <c r="E3454" i="4"/>
  <c r="F3454" i="4"/>
  <c r="G3454" i="4"/>
  <c r="H3454" i="4"/>
  <c r="I3454" i="4"/>
  <c r="J3454" i="4"/>
  <c r="K3454" i="4"/>
  <c r="L3454" i="4" s="1"/>
  <c r="A3455" i="4"/>
  <c r="B3455" i="4"/>
  <c r="C3455" i="4"/>
  <c r="D3455" i="4"/>
  <c r="E3455" i="4"/>
  <c r="F3455" i="4"/>
  <c r="G3455" i="4"/>
  <c r="H3455" i="4"/>
  <c r="I3455" i="4"/>
  <c r="J3455" i="4"/>
  <c r="K3455" i="4"/>
  <c r="L3455" i="4" s="1"/>
  <c r="A3456" i="4"/>
  <c r="B3456" i="4"/>
  <c r="C3456" i="4"/>
  <c r="D3456" i="4"/>
  <c r="E3456" i="4"/>
  <c r="F3456" i="4"/>
  <c r="G3456" i="4"/>
  <c r="H3456" i="4"/>
  <c r="I3456" i="4"/>
  <c r="J3456" i="4"/>
  <c r="K3456" i="4"/>
  <c r="L3456" i="4" s="1"/>
  <c r="A3457" i="4"/>
  <c r="B3457" i="4"/>
  <c r="C3457" i="4"/>
  <c r="D3457" i="4"/>
  <c r="E3457" i="4"/>
  <c r="F3457" i="4"/>
  <c r="G3457" i="4"/>
  <c r="H3457" i="4"/>
  <c r="I3457" i="4"/>
  <c r="J3457" i="4"/>
  <c r="K3457" i="4"/>
  <c r="L3457" i="4" s="1"/>
  <c r="A3458" i="4"/>
  <c r="B3458" i="4"/>
  <c r="C3458" i="4"/>
  <c r="D3458" i="4"/>
  <c r="E3458" i="4"/>
  <c r="F3458" i="4"/>
  <c r="G3458" i="4"/>
  <c r="H3458" i="4"/>
  <c r="I3458" i="4"/>
  <c r="J3458" i="4"/>
  <c r="K3458" i="4"/>
  <c r="L3458" i="4" s="1"/>
  <c r="A3459" i="4"/>
  <c r="B3459" i="4"/>
  <c r="C3459" i="4"/>
  <c r="D3459" i="4"/>
  <c r="E3459" i="4"/>
  <c r="F3459" i="4"/>
  <c r="G3459" i="4"/>
  <c r="H3459" i="4"/>
  <c r="I3459" i="4"/>
  <c r="J3459" i="4"/>
  <c r="K3459" i="4"/>
  <c r="L3459" i="4"/>
  <c r="A3460" i="4"/>
  <c r="B3460" i="4"/>
  <c r="C3460" i="4"/>
  <c r="D3460" i="4"/>
  <c r="E3460" i="4"/>
  <c r="F3460" i="4"/>
  <c r="G3460" i="4"/>
  <c r="H3460" i="4"/>
  <c r="I3460" i="4"/>
  <c r="J3460" i="4"/>
  <c r="K3460" i="4"/>
  <c r="L3460" i="4" s="1"/>
  <c r="A3461" i="4"/>
  <c r="B3461" i="4"/>
  <c r="C3461" i="4"/>
  <c r="D3461" i="4"/>
  <c r="E3461" i="4"/>
  <c r="F3461" i="4"/>
  <c r="G3461" i="4"/>
  <c r="H3461" i="4"/>
  <c r="I3461" i="4"/>
  <c r="J3461" i="4"/>
  <c r="K3461" i="4"/>
  <c r="L3461" i="4" s="1"/>
  <c r="A3462" i="4"/>
  <c r="B3462" i="4"/>
  <c r="C3462" i="4"/>
  <c r="D3462" i="4"/>
  <c r="E3462" i="4"/>
  <c r="F3462" i="4"/>
  <c r="G3462" i="4"/>
  <c r="H3462" i="4"/>
  <c r="I3462" i="4"/>
  <c r="J3462" i="4"/>
  <c r="K3462" i="4"/>
  <c r="L3462" i="4" s="1"/>
  <c r="A3463" i="4"/>
  <c r="B3463" i="4"/>
  <c r="C3463" i="4"/>
  <c r="D3463" i="4"/>
  <c r="E3463" i="4"/>
  <c r="F3463" i="4"/>
  <c r="G3463" i="4"/>
  <c r="H3463" i="4"/>
  <c r="I3463" i="4"/>
  <c r="J3463" i="4"/>
  <c r="K3463" i="4"/>
  <c r="L3463" i="4" s="1"/>
  <c r="A3464" i="4"/>
  <c r="B3464" i="4"/>
  <c r="C3464" i="4"/>
  <c r="D3464" i="4"/>
  <c r="E3464" i="4"/>
  <c r="F3464" i="4"/>
  <c r="G3464" i="4"/>
  <c r="H3464" i="4"/>
  <c r="I3464" i="4"/>
  <c r="J3464" i="4"/>
  <c r="K3464" i="4"/>
  <c r="L3464" i="4" s="1"/>
  <c r="A3465" i="4"/>
  <c r="B3465" i="4"/>
  <c r="C3465" i="4"/>
  <c r="D3465" i="4"/>
  <c r="E3465" i="4"/>
  <c r="F3465" i="4"/>
  <c r="G3465" i="4"/>
  <c r="H3465" i="4"/>
  <c r="I3465" i="4"/>
  <c r="J3465" i="4"/>
  <c r="K3465" i="4"/>
  <c r="L3465" i="4" s="1"/>
  <c r="A3466" i="4"/>
  <c r="B3466" i="4"/>
  <c r="C3466" i="4"/>
  <c r="D3466" i="4"/>
  <c r="E3466" i="4"/>
  <c r="F3466" i="4"/>
  <c r="G3466" i="4"/>
  <c r="H3466" i="4"/>
  <c r="I3466" i="4"/>
  <c r="J3466" i="4"/>
  <c r="K3466" i="4"/>
  <c r="L3466" i="4" s="1"/>
  <c r="A3467" i="4"/>
  <c r="B3467" i="4"/>
  <c r="C3467" i="4"/>
  <c r="D3467" i="4"/>
  <c r="E3467" i="4"/>
  <c r="F3467" i="4"/>
  <c r="G3467" i="4"/>
  <c r="H3467" i="4"/>
  <c r="I3467" i="4"/>
  <c r="J3467" i="4"/>
  <c r="K3467" i="4"/>
  <c r="L3467" i="4" s="1"/>
  <c r="A3468" i="4"/>
  <c r="B3468" i="4"/>
  <c r="C3468" i="4"/>
  <c r="D3468" i="4"/>
  <c r="E3468" i="4"/>
  <c r="F3468" i="4"/>
  <c r="G3468" i="4"/>
  <c r="H3468" i="4"/>
  <c r="I3468" i="4"/>
  <c r="J3468" i="4"/>
  <c r="K3468" i="4"/>
  <c r="L3468" i="4" s="1"/>
  <c r="A3469" i="4"/>
  <c r="B3469" i="4"/>
  <c r="C3469" i="4"/>
  <c r="D3469" i="4"/>
  <c r="E3469" i="4"/>
  <c r="F3469" i="4"/>
  <c r="G3469" i="4"/>
  <c r="H3469" i="4"/>
  <c r="I3469" i="4"/>
  <c r="J3469" i="4"/>
  <c r="K3469" i="4"/>
  <c r="L3469" i="4" s="1"/>
  <c r="A3470" i="4"/>
  <c r="B3470" i="4"/>
  <c r="C3470" i="4"/>
  <c r="D3470" i="4"/>
  <c r="E3470" i="4"/>
  <c r="F3470" i="4"/>
  <c r="G3470" i="4"/>
  <c r="H3470" i="4"/>
  <c r="I3470" i="4"/>
  <c r="J3470" i="4"/>
  <c r="K3470" i="4"/>
  <c r="L3470" i="4" s="1"/>
  <c r="A3471" i="4"/>
  <c r="B3471" i="4"/>
  <c r="C3471" i="4"/>
  <c r="D3471" i="4"/>
  <c r="E3471" i="4"/>
  <c r="F3471" i="4"/>
  <c r="G3471" i="4"/>
  <c r="H3471" i="4"/>
  <c r="I3471" i="4"/>
  <c r="J3471" i="4"/>
  <c r="K3471" i="4"/>
  <c r="L3471" i="4" s="1"/>
  <c r="A3472" i="4"/>
  <c r="B3472" i="4"/>
  <c r="C3472" i="4"/>
  <c r="D3472" i="4"/>
  <c r="E3472" i="4"/>
  <c r="F3472" i="4"/>
  <c r="G3472" i="4"/>
  <c r="H3472" i="4"/>
  <c r="I3472" i="4"/>
  <c r="J3472" i="4"/>
  <c r="K3472" i="4"/>
  <c r="L3472" i="4" s="1"/>
  <c r="A3473" i="4"/>
  <c r="B3473" i="4"/>
  <c r="C3473" i="4"/>
  <c r="D3473" i="4"/>
  <c r="E3473" i="4"/>
  <c r="F3473" i="4"/>
  <c r="G3473" i="4"/>
  <c r="H3473" i="4"/>
  <c r="I3473" i="4"/>
  <c r="J3473" i="4"/>
  <c r="K3473" i="4"/>
  <c r="L3473" i="4" s="1"/>
  <c r="A3474" i="4"/>
  <c r="B3474" i="4"/>
  <c r="C3474" i="4"/>
  <c r="D3474" i="4"/>
  <c r="E3474" i="4"/>
  <c r="F3474" i="4"/>
  <c r="G3474" i="4"/>
  <c r="H3474" i="4"/>
  <c r="I3474" i="4"/>
  <c r="J3474" i="4"/>
  <c r="K3474" i="4"/>
  <c r="L3474" i="4" s="1"/>
  <c r="A3475" i="4"/>
  <c r="B3475" i="4"/>
  <c r="C3475" i="4"/>
  <c r="D3475" i="4"/>
  <c r="E3475" i="4"/>
  <c r="F3475" i="4"/>
  <c r="G3475" i="4"/>
  <c r="H3475" i="4"/>
  <c r="I3475" i="4"/>
  <c r="J3475" i="4"/>
  <c r="K3475" i="4"/>
  <c r="L3475" i="4" s="1"/>
  <c r="A3476" i="4"/>
  <c r="B3476" i="4"/>
  <c r="C3476" i="4"/>
  <c r="D3476" i="4"/>
  <c r="E3476" i="4"/>
  <c r="F3476" i="4"/>
  <c r="G3476" i="4"/>
  <c r="H3476" i="4"/>
  <c r="I3476" i="4"/>
  <c r="J3476" i="4"/>
  <c r="K3476" i="4"/>
  <c r="L3476" i="4" s="1"/>
  <c r="A3477" i="4"/>
  <c r="B3477" i="4"/>
  <c r="C3477" i="4"/>
  <c r="D3477" i="4"/>
  <c r="E3477" i="4"/>
  <c r="F3477" i="4"/>
  <c r="G3477" i="4"/>
  <c r="H3477" i="4"/>
  <c r="I3477" i="4"/>
  <c r="J3477" i="4"/>
  <c r="K3477" i="4"/>
  <c r="L3477" i="4" s="1"/>
  <c r="A3478" i="4"/>
  <c r="B3478" i="4"/>
  <c r="C3478" i="4"/>
  <c r="D3478" i="4"/>
  <c r="E3478" i="4"/>
  <c r="F3478" i="4"/>
  <c r="G3478" i="4"/>
  <c r="H3478" i="4"/>
  <c r="I3478" i="4"/>
  <c r="J3478" i="4"/>
  <c r="K3478" i="4"/>
  <c r="L3478" i="4" s="1"/>
  <c r="A3479" i="4"/>
  <c r="B3479" i="4"/>
  <c r="C3479" i="4"/>
  <c r="D3479" i="4"/>
  <c r="E3479" i="4"/>
  <c r="F3479" i="4"/>
  <c r="G3479" i="4"/>
  <c r="H3479" i="4"/>
  <c r="I3479" i="4"/>
  <c r="J3479" i="4"/>
  <c r="K3479" i="4"/>
  <c r="L3479" i="4" s="1"/>
  <c r="A3480" i="4"/>
  <c r="B3480" i="4"/>
  <c r="C3480" i="4"/>
  <c r="D3480" i="4"/>
  <c r="E3480" i="4"/>
  <c r="F3480" i="4"/>
  <c r="G3480" i="4"/>
  <c r="H3480" i="4"/>
  <c r="I3480" i="4"/>
  <c r="J3480" i="4"/>
  <c r="K3480" i="4"/>
  <c r="L3480" i="4" s="1"/>
  <c r="A3481" i="4"/>
  <c r="B3481" i="4"/>
  <c r="C3481" i="4"/>
  <c r="D3481" i="4"/>
  <c r="E3481" i="4"/>
  <c r="F3481" i="4"/>
  <c r="G3481" i="4"/>
  <c r="H3481" i="4"/>
  <c r="I3481" i="4"/>
  <c r="J3481" i="4"/>
  <c r="K3481" i="4"/>
  <c r="L3481" i="4" s="1"/>
  <c r="A3482" i="4"/>
  <c r="B3482" i="4"/>
  <c r="C3482" i="4"/>
  <c r="D3482" i="4"/>
  <c r="E3482" i="4"/>
  <c r="F3482" i="4"/>
  <c r="G3482" i="4"/>
  <c r="H3482" i="4"/>
  <c r="I3482" i="4"/>
  <c r="J3482" i="4"/>
  <c r="K3482" i="4"/>
  <c r="L3482" i="4" s="1"/>
  <c r="A3483" i="4"/>
  <c r="B3483" i="4"/>
  <c r="C3483" i="4"/>
  <c r="D3483" i="4"/>
  <c r="E3483" i="4"/>
  <c r="F3483" i="4"/>
  <c r="G3483" i="4"/>
  <c r="H3483" i="4"/>
  <c r="I3483" i="4"/>
  <c r="J3483" i="4"/>
  <c r="K3483" i="4"/>
  <c r="L3483" i="4" s="1"/>
  <c r="A3484" i="4"/>
  <c r="B3484" i="4"/>
  <c r="C3484" i="4"/>
  <c r="D3484" i="4"/>
  <c r="E3484" i="4"/>
  <c r="F3484" i="4"/>
  <c r="G3484" i="4"/>
  <c r="H3484" i="4"/>
  <c r="I3484" i="4"/>
  <c r="J3484" i="4"/>
  <c r="K3484" i="4"/>
  <c r="L3484" i="4" s="1"/>
  <c r="A3485" i="4"/>
  <c r="B3485" i="4"/>
  <c r="C3485" i="4"/>
  <c r="D3485" i="4"/>
  <c r="E3485" i="4"/>
  <c r="F3485" i="4"/>
  <c r="G3485" i="4"/>
  <c r="H3485" i="4"/>
  <c r="I3485" i="4"/>
  <c r="J3485" i="4"/>
  <c r="K3485" i="4"/>
  <c r="L3485" i="4" s="1"/>
  <c r="A3486" i="4"/>
  <c r="B3486" i="4"/>
  <c r="C3486" i="4"/>
  <c r="D3486" i="4"/>
  <c r="E3486" i="4"/>
  <c r="F3486" i="4"/>
  <c r="G3486" i="4"/>
  <c r="H3486" i="4"/>
  <c r="I3486" i="4"/>
  <c r="J3486" i="4"/>
  <c r="K3486" i="4"/>
  <c r="L3486" i="4" s="1"/>
  <c r="A3487" i="4"/>
  <c r="B3487" i="4"/>
  <c r="C3487" i="4"/>
  <c r="D3487" i="4"/>
  <c r="E3487" i="4"/>
  <c r="F3487" i="4"/>
  <c r="G3487" i="4"/>
  <c r="H3487" i="4"/>
  <c r="I3487" i="4"/>
  <c r="J3487" i="4"/>
  <c r="K3487" i="4"/>
  <c r="L3487" i="4" s="1"/>
  <c r="A3488" i="4"/>
  <c r="B3488" i="4"/>
  <c r="C3488" i="4"/>
  <c r="D3488" i="4"/>
  <c r="E3488" i="4"/>
  <c r="F3488" i="4"/>
  <c r="G3488" i="4"/>
  <c r="H3488" i="4"/>
  <c r="I3488" i="4"/>
  <c r="J3488" i="4"/>
  <c r="K3488" i="4"/>
  <c r="L3488" i="4" s="1"/>
  <c r="A3489" i="4"/>
  <c r="B3489" i="4"/>
  <c r="C3489" i="4"/>
  <c r="D3489" i="4"/>
  <c r="E3489" i="4"/>
  <c r="F3489" i="4"/>
  <c r="G3489" i="4"/>
  <c r="H3489" i="4"/>
  <c r="I3489" i="4"/>
  <c r="J3489" i="4"/>
  <c r="K3489" i="4"/>
  <c r="L3489" i="4" s="1"/>
  <c r="A3490" i="4"/>
  <c r="B3490" i="4"/>
  <c r="C3490" i="4"/>
  <c r="D3490" i="4"/>
  <c r="E3490" i="4"/>
  <c r="F3490" i="4"/>
  <c r="G3490" i="4"/>
  <c r="H3490" i="4"/>
  <c r="I3490" i="4"/>
  <c r="J3490" i="4"/>
  <c r="K3490" i="4"/>
  <c r="L3490" i="4" s="1"/>
  <c r="A3491" i="4"/>
  <c r="B3491" i="4"/>
  <c r="C3491" i="4"/>
  <c r="D3491" i="4"/>
  <c r="E3491" i="4"/>
  <c r="F3491" i="4"/>
  <c r="G3491" i="4"/>
  <c r="H3491" i="4"/>
  <c r="I3491" i="4"/>
  <c r="J3491" i="4"/>
  <c r="K3491" i="4"/>
  <c r="L3491" i="4" s="1"/>
  <c r="A3492" i="4"/>
  <c r="B3492" i="4"/>
  <c r="C3492" i="4"/>
  <c r="D3492" i="4"/>
  <c r="E3492" i="4"/>
  <c r="F3492" i="4"/>
  <c r="G3492" i="4"/>
  <c r="H3492" i="4"/>
  <c r="I3492" i="4"/>
  <c r="J3492" i="4"/>
  <c r="K3492" i="4"/>
  <c r="L3492" i="4" s="1"/>
  <c r="A3493" i="4"/>
  <c r="B3493" i="4"/>
  <c r="C3493" i="4"/>
  <c r="D3493" i="4"/>
  <c r="E3493" i="4"/>
  <c r="F3493" i="4"/>
  <c r="G3493" i="4"/>
  <c r="H3493" i="4"/>
  <c r="I3493" i="4"/>
  <c r="J3493" i="4"/>
  <c r="K3493" i="4"/>
  <c r="L3493" i="4" s="1"/>
  <c r="A3494" i="4"/>
  <c r="B3494" i="4"/>
  <c r="C3494" i="4"/>
  <c r="D3494" i="4"/>
  <c r="E3494" i="4"/>
  <c r="F3494" i="4"/>
  <c r="G3494" i="4"/>
  <c r="H3494" i="4"/>
  <c r="I3494" i="4"/>
  <c r="J3494" i="4"/>
  <c r="K3494" i="4"/>
  <c r="L3494" i="4" s="1"/>
  <c r="A3495" i="4"/>
  <c r="B3495" i="4"/>
  <c r="C3495" i="4"/>
  <c r="D3495" i="4"/>
  <c r="E3495" i="4"/>
  <c r="F3495" i="4"/>
  <c r="G3495" i="4"/>
  <c r="H3495" i="4"/>
  <c r="I3495" i="4"/>
  <c r="J3495" i="4"/>
  <c r="K3495" i="4"/>
  <c r="L3495" i="4" s="1"/>
  <c r="A3496" i="4"/>
  <c r="B3496" i="4"/>
  <c r="C3496" i="4"/>
  <c r="D3496" i="4"/>
  <c r="E3496" i="4"/>
  <c r="F3496" i="4"/>
  <c r="G3496" i="4"/>
  <c r="H3496" i="4"/>
  <c r="I3496" i="4"/>
  <c r="J3496" i="4"/>
  <c r="K3496" i="4"/>
  <c r="L3496" i="4" s="1"/>
  <c r="A3497" i="4"/>
  <c r="B3497" i="4"/>
  <c r="C3497" i="4"/>
  <c r="D3497" i="4"/>
  <c r="E3497" i="4"/>
  <c r="F3497" i="4"/>
  <c r="G3497" i="4"/>
  <c r="H3497" i="4"/>
  <c r="I3497" i="4"/>
  <c r="J3497" i="4"/>
  <c r="K3497" i="4"/>
  <c r="L3497" i="4" s="1"/>
  <c r="A3498" i="4"/>
  <c r="B3498" i="4"/>
  <c r="C3498" i="4"/>
  <c r="D3498" i="4"/>
  <c r="E3498" i="4"/>
  <c r="F3498" i="4"/>
  <c r="G3498" i="4"/>
  <c r="H3498" i="4"/>
  <c r="I3498" i="4"/>
  <c r="J3498" i="4"/>
  <c r="K3498" i="4"/>
  <c r="L3498" i="4" s="1"/>
  <c r="A3499" i="4"/>
  <c r="B3499" i="4"/>
  <c r="C3499" i="4"/>
  <c r="D3499" i="4"/>
  <c r="E3499" i="4"/>
  <c r="F3499" i="4"/>
  <c r="G3499" i="4"/>
  <c r="H3499" i="4"/>
  <c r="I3499" i="4"/>
  <c r="J3499" i="4"/>
  <c r="K3499" i="4"/>
  <c r="L3499" i="4" s="1"/>
  <c r="A3500" i="4"/>
  <c r="B3500" i="4"/>
  <c r="C3500" i="4"/>
  <c r="D3500" i="4"/>
  <c r="E3500" i="4"/>
  <c r="F3500" i="4"/>
  <c r="G3500" i="4"/>
  <c r="H3500" i="4"/>
  <c r="I3500" i="4"/>
  <c r="J3500" i="4"/>
  <c r="K3500" i="4"/>
  <c r="L3500" i="4" s="1"/>
  <c r="A3501" i="4"/>
  <c r="B3501" i="4"/>
  <c r="C3501" i="4"/>
  <c r="D3501" i="4"/>
  <c r="E3501" i="4"/>
  <c r="F3501" i="4"/>
  <c r="G3501" i="4"/>
  <c r="H3501" i="4"/>
  <c r="I3501" i="4"/>
  <c r="J3501" i="4"/>
  <c r="K3501" i="4"/>
  <c r="L3501" i="4" s="1"/>
  <c r="A3502" i="4"/>
  <c r="B3502" i="4"/>
  <c r="C3502" i="4"/>
  <c r="D3502" i="4"/>
  <c r="E3502" i="4"/>
  <c r="F3502" i="4"/>
  <c r="G3502" i="4"/>
  <c r="H3502" i="4"/>
  <c r="I3502" i="4"/>
  <c r="J3502" i="4"/>
  <c r="K3502" i="4"/>
  <c r="L3502" i="4" s="1"/>
  <c r="A3503" i="4"/>
  <c r="B3503" i="4"/>
  <c r="C3503" i="4"/>
  <c r="D3503" i="4"/>
  <c r="E3503" i="4"/>
  <c r="F3503" i="4"/>
  <c r="G3503" i="4"/>
  <c r="H3503" i="4"/>
  <c r="I3503" i="4"/>
  <c r="J3503" i="4"/>
  <c r="K3503" i="4"/>
  <c r="L3503" i="4" s="1"/>
  <c r="A3504" i="4"/>
  <c r="B3504" i="4"/>
  <c r="C3504" i="4"/>
  <c r="D3504" i="4"/>
  <c r="E3504" i="4"/>
  <c r="F3504" i="4"/>
  <c r="G3504" i="4"/>
  <c r="H3504" i="4"/>
  <c r="I3504" i="4"/>
  <c r="J3504" i="4"/>
  <c r="K3504" i="4"/>
  <c r="A3505" i="4"/>
  <c r="B3505" i="4"/>
  <c r="C3505" i="4"/>
  <c r="D3505" i="4"/>
  <c r="E3505" i="4"/>
  <c r="F3505" i="4"/>
  <c r="G3505" i="4"/>
  <c r="H3505" i="4"/>
  <c r="I3505" i="4"/>
  <c r="J3505" i="4"/>
  <c r="K3505" i="4"/>
  <c r="L3505" i="4" s="1"/>
  <c r="A3506" i="4"/>
  <c r="B3506" i="4"/>
  <c r="C3506" i="4"/>
  <c r="D3506" i="4"/>
  <c r="E3506" i="4"/>
  <c r="F3506" i="4"/>
  <c r="G3506" i="4"/>
  <c r="H3506" i="4"/>
  <c r="I3506" i="4"/>
  <c r="J3506" i="4"/>
  <c r="K3506" i="4"/>
  <c r="A3507" i="4"/>
  <c r="B3507" i="4"/>
  <c r="C3507" i="4"/>
  <c r="D3507" i="4"/>
  <c r="E3507" i="4"/>
  <c r="F3507" i="4"/>
  <c r="G3507" i="4"/>
  <c r="H3507" i="4"/>
  <c r="I3507" i="4"/>
  <c r="J3507" i="4"/>
  <c r="K3507" i="4"/>
  <c r="L3507" i="4" s="1"/>
  <c r="A3508" i="4"/>
  <c r="B3508" i="4"/>
  <c r="C3508" i="4"/>
  <c r="D3508" i="4"/>
  <c r="E3508" i="4"/>
  <c r="F3508" i="4"/>
  <c r="G3508" i="4"/>
  <c r="H3508" i="4"/>
  <c r="I3508" i="4"/>
  <c r="J3508" i="4"/>
  <c r="K3508" i="4"/>
  <c r="A3509" i="4"/>
  <c r="B3509" i="4"/>
  <c r="C3509" i="4"/>
  <c r="D3509" i="4"/>
  <c r="E3509" i="4"/>
  <c r="F3509" i="4"/>
  <c r="G3509" i="4"/>
  <c r="H3509" i="4"/>
  <c r="I3509" i="4"/>
  <c r="J3509" i="4"/>
  <c r="K3509" i="4"/>
  <c r="L3509" i="4" s="1"/>
  <c r="A3510" i="4"/>
  <c r="B3510" i="4"/>
  <c r="C3510" i="4"/>
  <c r="D3510" i="4"/>
  <c r="E3510" i="4"/>
  <c r="F3510" i="4"/>
  <c r="G3510" i="4"/>
  <c r="H3510" i="4"/>
  <c r="I3510" i="4"/>
  <c r="J3510" i="4"/>
  <c r="K3510" i="4"/>
  <c r="A3511" i="4"/>
  <c r="B3511" i="4"/>
  <c r="C3511" i="4"/>
  <c r="D3511" i="4"/>
  <c r="E3511" i="4"/>
  <c r="F3511" i="4"/>
  <c r="G3511" i="4"/>
  <c r="H3511" i="4"/>
  <c r="I3511" i="4"/>
  <c r="J3511" i="4"/>
  <c r="K3511" i="4"/>
  <c r="L3511" i="4" s="1"/>
  <c r="A3512" i="4"/>
  <c r="B3512" i="4"/>
  <c r="C3512" i="4"/>
  <c r="D3512" i="4"/>
  <c r="E3512" i="4"/>
  <c r="F3512" i="4"/>
  <c r="G3512" i="4"/>
  <c r="H3512" i="4"/>
  <c r="I3512" i="4"/>
  <c r="J3512" i="4"/>
  <c r="K3512" i="4"/>
  <c r="A3513" i="4"/>
  <c r="B3513" i="4"/>
  <c r="C3513" i="4"/>
  <c r="D3513" i="4"/>
  <c r="E3513" i="4"/>
  <c r="F3513" i="4"/>
  <c r="G3513" i="4"/>
  <c r="H3513" i="4"/>
  <c r="I3513" i="4"/>
  <c r="J3513" i="4"/>
  <c r="K3513" i="4"/>
  <c r="L3513" i="4" s="1"/>
  <c r="A3514" i="4"/>
  <c r="B3514" i="4"/>
  <c r="C3514" i="4"/>
  <c r="D3514" i="4"/>
  <c r="E3514" i="4"/>
  <c r="F3514" i="4"/>
  <c r="G3514" i="4"/>
  <c r="H3514" i="4"/>
  <c r="I3514" i="4"/>
  <c r="J3514" i="4"/>
  <c r="K3514" i="4"/>
  <c r="A3515" i="4"/>
  <c r="B3515" i="4"/>
  <c r="C3515" i="4"/>
  <c r="D3515" i="4"/>
  <c r="E3515" i="4"/>
  <c r="F3515" i="4"/>
  <c r="G3515" i="4"/>
  <c r="H3515" i="4"/>
  <c r="I3515" i="4"/>
  <c r="J3515" i="4"/>
  <c r="K3515" i="4"/>
  <c r="L3515" i="4" s="1"/>
  <c r="A3516" i="4"/>
  <c r="B3516" i="4"/>
  <c r="C3516" i="4"/>
  <c r="D3516" i="4"/>
  <c r="E3516" i="4"/>
  <c r="F3516" i="4"/>
  <c r="G3516" i="4"/>
  <c r="H3516" i="4"/>
  <c r="I3516" i="4"/>
  <c r="J3516" i="4"/>
  <c r="K3516" i="4"/>
  <c r="A3517" i="4"/>
  <c r="B3517" i="4"/>
  <c r="C3517" i="4"/>
  <c r="D3517" i="4"/>
  <c r="E3517" i="4"/>
  <c r="F3517" i="4"/>
  <c r="G3517" i="4"/>
  <c r="H3517" i="4"/>
  <c r="I3517" i="4"/>
  <c r="J3517" i="4"/>
  <c r="K3517" i="4"/>
  <c r="L3517" i="4" s="1"/>
  <c r="A3518" i="4"/>
  <c r="B3518" i="4"/>
  <c r="C3518" i="4"/>
  <c r="D3518" i="4"/>
  <c r="E3518" i="4"/>
  <c r="F3518" i="4"/>
  <c r="G3518" i="4"/>
  <c r="H3518" i="4"/>
  <c r="I3518" i="4"/>
  <c r="J3518" i="4"/>
  <c r="K3518" i="4"/>
  <c r="A3519" i="4"/>
  <c r="B3519" i="4"/>
  <c r="C3519" i="4"/>
  <c r="D3519" i="4"/>
  <c r="E3519" i="4"/>
  <c r="F3519" i="4"/>
  <c r="G3519" i="4"/>
  <c r="H3519" i="4"/>
  <c r="I3519" i="4"/>
  <c r="J3519" i="4"/>
  <c r="K3519" i="4"/>
  <c r="L3519" i="4" s="1"/>
  <c r="A3520" i="4"/>
  <c r="B3520" i="4"/>
  <c r="C3520" i="4"/>
  <c r="D3520" i="4"/>
  <c r="E3520" i="4"/>
  <c r="F3520" i="4"/>
  <c r="G3520" i="4"/>
  <c r="H3520" i="4"/>
  <c r="I3520" i="4"/>
  <c r="J3520" i="4"/>
  <c r="K3520" i="4"/>
  <c r="A3521" i="4"/>
  <c r="B3521" i="4"/>
  <c r="C3521" i="4"/>
  <c r="D3521" i="4"/>
  <c r="E3521" i="4"/>
  <c r="F3521" i="4"/>
  <c r="G3521" i="4"/>
  <c r="H3521" i="4"/>
  <c r="I3521" i="4"/>
  <c r="J3521" i="4"/>
  <c r="K3521" i="4"/>
  <c r="L3521" i="4" s="1"/>
  <c r="A3522" i="4"/>
  <c r="B3522" i="4"/>
  <c r="C3522" i="4"/>
  <c r="D3522" i="4"/>
  <c r="E3522" i="4"/>
  <c r="F3522" i="4"/>
  <c r="G3522" i="4"/>
  <c r="H3522" i="4"/>
  <c r="I3522" i="4"/>
  <c r="J3522" i="4"/>
  <c r="K3522" i="4"/>
  <c r="A3523" i="4"/>
  <c r="B3523" i="4"/>
  <c r="C3523" i="4"/>
  <c r="D3523" i="4"/>
  <c r="E3523" i="4"/>
  <c r="F3523" i="4"/>
  <c r="G3523" i="4"/>
  <c r="H3523" i="4"/>
  <c r="I3523" i="4"/>
  <c r="J3523" i="4"/>
  <c r="K3523" i="4"/>
  <c r="L3523" i="4" s="1"/>
  <c r="A3524" i="4"/>
  <c r="B3524" i="4"/>
  <c r="C3524" i="4"/>
  <c r="D3524" i="4"/>
  <c r="E3524" i="4"/>
  <c r="F3524" i="4"/>
  <c r="G3524" i="4"/>
  <c r="H3524" i="4"/>
  <c r="I3524" i="4"/>
  <c r="J3524" i="4"/>
  <c r="K3524" i="4"/>
  <c r="A3525" i="4"/>
  <c r="B3525" i="4"/>
  <c r="C3525" i="4"/>
  <c r="D3525" i="4"/>
  <c r="E3525" i="4"/>
  <c r="F3525" i="4"/>
  <c r="G3525" i="4"/>
  <c r="H3525" i="4"/>
  <c r="I3525" i="4"/>
  <c r="J3525" i="4"/>
  <c r="K3525" i="4"/>
  <c r="L3525" i="4" s="1"/>
  <c r="A3526" i="4"/>
  <c r="B3526" i="4"/>
  <c r="C3526" i="4"/>
  <c r="D3526" i="4"/>
  <c r="E3526" i="4"/>
  <c r="F3526" i="4"/>
  <c r="G3526" i="4"/>
  <c r="H3526" i="4"/>
  <c r="I3526" i="4"/>
  <c r="J3526" i="4"/>
  <c r="K3526" i="4"/>
  <c r="A3527" i="4"/>
  <c r="B3527" i="4"/>
  <c r="C3527" i="4"/>
  <c r="D3527" i="4"/>
  <c r="E3527" i="4"/>
  <c r="F3527" i="4"/>
  <c r="G3527" i="4"/>
  <c r="H3527" i="4"/>
  <c r="I3527" i="4"/>
  <c r="J3527" i="4"/>
  <c r="K3527" i="4"/>
  <c r="L3527" i="4" s="1"/>
  <c r="A3528" i="4"/>
  <c r="B3528" i="4"/>
  <c r="C3528" i="4"/>
  <c r="D3528" i="4"/>
  <c r="E3528" i="4"/>
  <c r="F3528" i="4"/>
  <c r="G3528" i="4"/>
  <c r="H3528" i="4"/>
  <c r="I3528" i="4"/>
  <c r="J3528" i="4"/>
  <c r="K3528" i="4"/>
  <c r="A3529" i="4"/>
  <c r="B3529" i="4"/>
  <c r="C3529" i="4"/>
  <c r="D3529" i="4"/>
  <c r="E3529" i="4"/>
  <c r="F3529" i="4"/>
  <c r="G3529" i="4"/>
  <c r="H3529" i="4"/>
  <c r="I3529" i="4"/>
  <c r="J3529" i="4"/>
  <c r="K3529" i="4"/>
  <c r="L3529" i="4" s="1"/>
  <c r="A3530" i="4"/>
  <c r="B3530" i="4"/>
  <c r="C3530" i="4"/>
  <c r="D3530" i="4"/>
  <c r="E3530" i="4"/>
  <c r="F3530" i="4"/>
  <c r="G3530" i="4"/>
  <c r="H3530" i="4"/>
  <c r="I3530" i="4"/>
  <c r="J3530" i="4"/>
  <c r="K3530" i="4"/>
  <c r="A3531" i="4"/>
  <c r="B3531" i="4"/>
  <c r="C3531" i="4"/>
  <c r="D3531" i="4"/>
  <c r="E3531" i="4"/>
  <c r="F3531" i="4"/>
  <c r="G3531" i="4"/>
  <c r="H3531" i="4"/>
  <c r="I3531" i="4"/>
  <c r="J3531" i="4"/>
  <c r="K3531" i="4"/>
  <c r="L3531" i="4" s="1"/>
  <c r="A3532" i="4"/>
  <c r="B3532" i="4"/>
  <c r="C3532" i="4"/>
  <c r="D3532" i="4"/>
  <c r="E3532" i="4"/>
  <c r="F3532" i="4"/>
  <c r="G3532" i="4"/>
  <c r="H3532" i="4"/>
  <c r="I3532" i="4"/>
  <c r="J3532" i="4"/>
  <c r="K3532" i="4"/>
  <c r="L3532" i="4"/>
  <c r="A3533" i="4"/>
  <c r="B3533" i="4"/>
  <c r="C3533" i="4"/>
  <c r="D3533" i="4"/>
  <c r="E3533" i="4"/>
  <c r="F3533" i="4"/>
  <c r="G3533" i="4"/>
  <c r="H3533" i="4"/>
  <c r="I3533" i="4"/>
  <c r="J3533" i="4"/>
  <c r="K3533" i="4"/>
  <c r="A3534" i="4"/>
  <c r="B3534" i="4"/>
  <c r="C3534" i="4"/>
  <c r="D3534" i="4"/>
  <c r="E3534" i="4"/>
  <c r="F3534" i="4"/>
  <c r="G3534" i="4"/>
  <c r="H3534" i="4"/>
  <c r="I3534" i="4"/>
  <c r="J3534" i="4"/>
  <c r="K3534" i="4"/>
  <c r="L3534" i="4" s="1"/>
  <c r="A3535" i="4"/>
  <c r="B3535" i="4"/>
  <c r="C3535" i="4"/>
  <c r="D3535" i="4"/>
  <c r="E3535" i="4"/>
  <c r="F3535" i="4"/>
  <c r="G3535" i="4"/>
  <c r="H3535" i="4"/>
  <c r="I3535" i="4"/>
  <c r="J3535" i="4"/>
  <c r="K3535" i="4"/>
  <c r="A3536" i="4"/>
  <c r="B3536" i="4"/>
  <c r="C3536" i="4"/>
  <c r="D3536" i="4"/>
  <c r="E3536" i="4"/>
  <c r="F3536" i="4"/>
  <c r="G3536" i="4"/>
  <c r="H3536" i="4"/>
  <c r="I3536" i="4"/>
  <c r="J3536" i="4"/>
  <c r="K3536" i="4"/>
  <c r="L3536" i="4" s="1"/>
  <c r="A3537" i="4"/>
  <c r="B3537" i="4"/>
  <c r="C3537" i="4"/>
  <c r="D3537" i="4"/>
  <c r="E3537" i="4"/>
  <c r="F3537" i="4"/>
  <c r="G3537" i="4"/>
  <c r="H3537" i="4"/>
  <c r="I3537" i="4"/>
  <c r="J3537" i="4"/>
  <c r="K3537" i="4"/>
  <c r="A3538" i="4"/>
  <c r="B3538" i="4"/>
  <c r="C3538" i="4"/>
  <c r="D3538" i="4"/>
  <c r="E3538" i="4"/>
  <c r="F3538" i="4"/>
  <c r="G3538" i="4"/>
  <c r="H3538" i="4"/>
  <c r="I3538" i="4"/>
  <c r="J3538" i="4"/>
  <c r="K3538" i="4"/>
  <c r="L3538" i="4" s="1"/>
  <c r="A3539" i="4"/>
  <c r="B3539" i="4"/>
  <c r="C3539" i="4"/>
  <c r="D3539" i="4"/>
  <c r="E3539" i="4"/>
  <c r="F3539" i="4"/>
  <c r="G3539" i="4"/>
  <c r="H3539" i="4"/>
  <c r="I3539" i="4"/>
  <c r="J3539" i="4"/>
  <c r="K3539" i="4"/>
  <c r="A3540" i="4"/>
  <c r="B3540" i="4"/>
  <c r="C3540" i="4"/>
  <c r="D3540" i="4"/>
  <c r="E3540" i="4"/>
  <c r="F3540" i="4"/>
  <c r="G3540" i="4"/>
  <c r="H3540" i="4"/>
  <c r="I3540" i="4"/>
  <c r="J3540" i="4"/>
  <c r="K3540" i="4"/>
  <c r="L3540" i="4" s="1"/>
  <c r="A3541" i="4"/>
  <c r="B3541" i="4"/>
  <c r="C3541" i="4"/>
  <c r="D3541" i="4"/>
  <c r="E3541" i="4"/>
  <c r="F3541" i="4"/>
  <c r="G3541" i="4"/>
  <c r="H3541" i="4"/>
  <c r="I3541" i="4"/>
  <c r="J3541" i="4"/>
  <c r="K3541" i="4"/>
  <c r="A3542" i="4"/>
  <c r="B3542" i="4"/>
  <c r="C3542" i="4"/>
  <c r="D3542" i="4"/>
  <c r="E3542" i="4"/>
  <c r="F3542" i="4"/>
  <c r="G3542" i="4"/>
  <c r="H3542" i="4"/>
  <c r="I3542" i="4"/>
  <c r="J3542" i="4"/>
  <c r="K3542" i="4"/>
  <c r="L3542" i="4" s="1"/>
  <c r="A3543" i="4"/>
  <c r="B3543" i="4"/>
  <c r="C3543" i="4"/>
  <c r="D3543" i="4"/>
  <c r="E3543" i="4"/>
  <c r="F3543" i="4"/>
  <c r="G3543" i="4"/>
  <c r="H3543" i="4"/>
  <c r="I3543" i="4"/>
  <c r="J3543" i="4"/>
  <c r="K3543" i="4"/>
  <c r="A3544" i="4"/>
  <c r="B3544" i="4"/>
  <c r="C3544" i="4"/>
  <c r="D3544" i="4"/>
  <c r="E3544" i="4"/>
  <c r="F3544" i="4"/>
  <c r="G3544" i="4"/>
  <c r="H3544" i="4"/>
  <c r="I3544" i="4"/>
  <c r="J3544" i="4"/>
  <c r="K3544" i="4"/>
  <c r="L3544" i="4" s="1"/>
  <c r="A3545" i="4"/>
  <c r="B3545" i="4"/>
  <c r="C3545" i="4"/>
  <c r="D3545" i="4"/>
  <c r="E3545" i="4"/>
  <c r="F3545" i="4"/>
  <c r="G3545" i="4"/>
  <c r="H3545" i="4"/>
  <c r="I3545" i="4"/>
  <c r="J3545" i="4"/>
  <c r="K3545" i="4"/>
  <c r="A3546" i="4"/>
  <c r="B3546" i="4"/>
  <c r="C3546" i="4"/>
  <c r="D3546" i="4"/>
  <c r="E3546" i="4"/>
  <c r="F3546" i="4"/>
  <c r="G3546" i="4"/>
  <c r="H3546" i="4"/>
  <c r="I3546" i="4"/>
  <c r="J3546" i="4"/>
  <c r="K3546" i="4"/>
  <c r="L3546" i="4" s="1"/>
  <c r="A3547" i="4"/>
  <c r="B3547" i="4"/>
  <c r="C3547" i="4"/>
  <c r="D3547" i="4"/>
  <c r="E3547" i="4"/>
  <c r="F3547" i="4"/>
  <c r="G3547" i="4"/>
  <c r="H3547" i="4"/>
  <c r="I3547" i="4"/>
  <c r="J3547" i="4"/>
  <c r="K3547" i="4"/>
  <c r="A3548" i="4"/>
  <c r="B3548" i="4"/>
  <c r="C3548" i="4"/>
  <c r="D3548" i="4"/>
  <c r="E3548" i="4"/>
  <c r="F3548" i="4"/>
  <c r="G3548" i="4"/>
  <c r="H3548" i="4"/>
  <c r="I3548" i="4"/>
  <c r="J3548" i="4"/>
  <c r="K3548" i="4"/>
  <c r="A3549" i="4"/>
  <c r="B3549" i="4"/>
  <c r="C3549" i="4"/>
  <c r="D3549" i="4"/>
  <c r="E3549" i="4"/>
  <c r="F3549" i="4"/>
  <c r="G3549" i="4"/>
  <c r="H3549" i="4"/>
  <c r="I3549" i="4"/>
  <c r="J3549" i="4"/>
  <c r="K3549" i="4"/>
  <c r="A3550" i="4"/>
  <c r="B3550" i="4"/>
  <c r="C3550" i="4"/>
  <c r="D3550" i="4"/>
  <c r="E3550" i="4"/>
  <c r="F3550" i="4"/>
  <c r="G3550" i="4"/>
  <c r="H3550" i="4"/>
  <c r="I3550" i="4"/>
  <c r="J3550" i="4"/>
  <c r="K3550" i="4"/>
  <c r="L3550" i="4"/>
  <c r="A3551" i="4"/>
  <c r="B3551" i="4"/>
  <c r="C3551" i="4"/>
  <c r="D3551" i="4"/>
  <c r="E3551" i="4"/>
  <c r="F3551" i="4"/>
  <c r="G3551" i="4"/>
  <c r="H3551" i="4"/>
  <c r="I3551" i="4"/>
  <c r="J3551" i="4"/>
  <c r="K3551" i="4"/>
  <c r="A3552" i="4"/>
  <c r="B3552" i="4"/>
  <c r="C3552" i="4"/>
  <c r="D3552" i="4"/>
  <c r="E3552" i="4"/>
  <c r="F3552" i="4"/>
  <c r="G3552" i="4"/>
  <c r="H3552" i="4"/>
  <c r="I3552" i="4"/>
  <c r="J3552" i="4"/>
  <c r="K3552" i="4"/>
  <c r="L3552" i="4" s="1"/>
  <c r="A3553" i="4"/>
  <c r="B3553" i="4"/>
  <c r="C3553" i="4"/>
  <c r="D3553" i="4"/>
  <c r="E3553" i="4"/>
  <c r="F3553" i="4"/>
  <c r="G3553" i="4"/>
  <c r="H3553" i="4"/>
  <c r="I3553" i="4"/>
  <c r="J3553" i="4"/>
  <c r="K3553" i="4"/>
  <c r="A3554" i="4"/>
  <c r="B3554" i="4"/>
  <c r="C3554" i="4"/>
  <c r="D3554" i="4"/>
  <c r="E3554" i="4"/>
  <c r="F3554" i="4"/>
  <c r="G3554" i="4"/>
  <c r="H3554" i="4"/>
  <c r="I3554" i="4"/>
  <c r="J3554" i="4"/>
  <c r="K3554" i="4"/>
  <c r="L3554" i="4" s="1"/>
  <c r="A3555" i="4"/>
  <c r="B3555" i="4"/>
  <c r="C3555" i="4"/>
  <c r="D3555" i="4"/>
  <c r="E3555" i="4"/>
  <c r="F3555" i="4"/>
  <c r="G3555" i="4"/>
  <c r="H3555" i="4"/>
  <c r="I3555" i="4"/>
  <c r="J3555" i="4"/>
  <c r="K3555" i="4"/>
  <c r="A3556" i="4"/>
  <c r="B3556" i="4"/>
  <c r="C3556" i="4"/>
  <c r="D3556" i="4"/>
  <c r="E3556" i="4"/>
  <c r="F3556" i="4"/>
  <c r="G3556" i="4"/>
  <c r="H3556" i="4"/>
  <c r="I3556" i="4"/>
  <c r="J3556" i="4"/>
  <c r="K3556" i="4"/>
  <c r="L3556" i="4" s="1"/>
  <c r="A3557" i="4"/>
  <c r="B3557" i="4"/>
  <c r="C3557" i="4"/>
  <c r="D3557" i="4"/>
  <c r="E3557" i="4"/>
  <c r="F3557" i="4"/>
  <c r="G3557" i="4"/>
  <c r="H3557" i="4"/>
  <c r="I3557" i="4"/>
  <c r="J3557" i="4"/>
  <c r="K3557" i="4"/>
  <c r="A3558" i="4"/>
  <c r="B3558" i="4"/>
  <c r="C3558" i="4"/>
  <c r="D3558" i="4"/>
  <c r="E3558" i="4"/>
  <c r="F3558" i="4"/>
  <c r="G3558" i="4"/>
  <c r="H3558" i="4"/>
  <c r="I3558" i="4"/>
  <c r="J3558" i="4"/>
  <c r="K3558" i="4"/>
  <c r="L3558" i="4" s="1"/>
  <c r="A3559" i="4"/>
  <c r="B3559" i="4"/>
  <c r="C3559" i="4"/>
  <c r="D3559" i="4"/>
  <c r="E3559" i="4"/>
  <c r="F3559" i="4"/>
  <c r="G3559" i="4"/>
  <c r="H3559" i="4"/>
  <c r="I3559" i="4"/>
  <c r="J3559" i="4"/>
  <c r="K3559" i="4"/>
  <c r="A3560" i="4"/>
  <c r="B3560" i="4"/>
  <c r="C3560" i="4"/>
  <c r="D3560" i="4"/>
  <c r="E3560" i="4"/>
  <c r="F3560" i="4"/>
  <c r="G3560" i="4"/>
  <c r="H3560" i="4"/>
  <c r="I3560" i="4"/>
  <c r="J3560" i="4"/>
  <c r="K3560" i="4"/>
  <c r="L3560" i="4" s="1"/>
  <c r="A3561" i="4"/>
  <c r="B3561" i="4"/>
  <c r="C3561" i="4"/>
  <c r="D3561" i="4"/>
  <c r="E3561" i="4"/>
  <c r="F3561" i="4"/>
  <c r="G3561" i="4"/>
  <c r="H3561" i="4"/>
  <c r="I3561" i="4"/>
  <c r="J3561" i="4"/>
  <c r="K3561" i="4"/>
  <c r="A3562" i="4"/>
  <c r="B3562" i="4"/>
  <c r="C3562" i="4"/>
  <c r="D3562" i="4"/>
  <c r="E3562" i="4"/>
  <c r="F3562" i="4"/>
  <c r="G3562" i="4"/>
  <c r="H3562" i="4"/>
  <c r="I3562" i="4"/>
  <c r="J3562" i="4"/>
  <c r="K3562" i="4"/>
  <c r="L3562" i="4" s="1"/>
  <c r="A3563" i="4"/>
  <c r="B3563" i="4"/>
  <c r="C3563" i="4"/>
  <c r="D3563" i="4"/>
  <c r="E3563" i="4"/>
  <c r="F3563" i="4"/>
  <c r="G3563" i="4"/>
  <c r="H3563" i="4"/>
  <c r="I3563" i="4"/>
  <c r="J3563" i="4"/>
  <c r="K3563" i="4"/>
  <c r="A3564" i="4"/>
  <c r="B3564" i="4"/>
  <c r="C3564" i="4"/>
  <c r="D3564" i="4"/>
  <c r="E3564" i="4"/>
  <c r="F3564" i="4"/>
  <c r="G3564" i="4"/>
  <c r="H3564" i="4"/>
  <c r="I3564" i="4"/>
  <c r="J3564" i="4"/>
  <c r="K3564" i="4"/>
  <c r="L3564" i="4" s="1"/>
  <c r="A3565" i="4"/>
  <c r="B3565" i="4"/>
  <c r="C3565" i="4"/>
  <c r="D3565" i="4"/>
  <c r="E3565" i="4"/>
  <c r="F3565" i="4"/>
  <c r="G3565" i="4"/>
  <c r="H3565" i="4"/>
  <c r="I3565" i="4"/>
  <c r="J3565" i="4"/>
  <c r="K3565" i="4"/>
  <c r="A3566" i="4"/>
  <c r="B3566" i="4"/>
  <c r="C3566" i="4"/>
  <c r="D3566" i="4"/>
  <c r="E3566" i="4"/>
  <c r="F3566" i="4"/>
  <c r="G3566" i="4"/>
  <c r="H3566" i="4"/>
  <c r="I3566" i="4"/>
  <c r="J3566" i="4"/>
  <c r="K3566" i="4"/>
  <c r="L3566" i="4" s="1"/>
  <c r="A3567" i="4"/>
  <c r="B3567" i="4"/>
  <c r="C3567" i="4"/>
  <c r="D3567" i="4"/>
  <c r="E3567" i="4"/>
  <c r="F3567" i="4"/>
  <c r="G3567" i="4"/>
  <c r="H3567" i="4"/>
  <c r="I3567" i="4"/>
  <c r="J3567" i="4"/>
  <c r="K3567" i="4"/>
  <c r="A3568" i="4"/>
  <c r="B3568" i="4"/>
  <c r="C3568" i="4"/>
  <c r="D3568" i="4"/>
  <c r="E3568" i="4"/>
  <c r="F3568" i="4"/>
  <c r="G3568" i="4"/>
  <c r="H3568" i="4"/>
  <c r="I3568" i="4"/>
  <c r="J3568" i="4"/>
  <c r="K3568" i="4"/>
  <c r="L3568" i="4" s="1"/>
  <c r="A3569" i="4"/>
  <c r="B3569" i="4"/>
  <c r="C3569" i="4"/>
  <c r="D3569" i="4"/>
  <c r="E3569" i="4"/>
  <c r="F3569" i="4"/>
  <c r="G3569" i="4"/>
  <c r="H3569" i="4"/>
  <c r="I3569" i="4"/>
  <c r="J3569" i="4"/>
  <c r="K3569" i="4"/>
  <c r="A3570" i="4"/>
  <c r="B3570" i="4"/>
  <c r="C3570" i="4"/>
  <c r="D3570" i="4"/>
  <c r="E3570" i="4"/>
  <c r="F3570" i="4"/>
  <c r="G3570" i="4"/>
  <c r="H3570" i="4"/>
  <c r="I3570" i="4"/>
  <c r="J3570" i="4"/>
  <c r="K3570" i="4"/>
  <c r="L3570" i="4" s="1"/>
  <c r="A3571" i="4"/>
  <c r="B3571" i="4"/>
  <c r="C3571" i="4"/>
  <c r="D3571" i="4"/>
  <c r="E3571" i="4"/>
  <c r="F3571" i="4"/>
  <c r="G3571" i="4"/>
  <c r="H3571" i="4"/>
  <c r="I3571" i="4"/>
  <c r="J3571" i="4"/>
  <c r="K3571" i="4"/>
  <c r="A3572" i="4"/>
  <c r="B3572" i="4"/>
  <c r="C3572" i="4"/>
  <c r="D3572" i="4"/>
  <c r="E3572" i="4"/>
  <c r="F3572" i="4"/>
  <c r="G3572" i="4"/>
  <c r="H3572" i="4"/>
  <c r="I3572" i="4"/>
  <c r="J3572" i="4"/>
  <c r="K3572" i="4"/>
  <c r="L3572" i="4" s="1"/>
  <c r="A3573" i="4"/>
  <c r="B3573" i="4"/>
  <c r="C3573" i="4"/>
  <c r="D3573" i="4"/>
  <c r="E3573" i="4"/>
  <c r="F3573" i="4"/>
  <c r="G3573" i="4"/>
  <c r="H3573" i="4"/>
  <c r="I3573" i="4"/>
  <c r="J3573" i="4"/>
  <c r="K3573" i="4"/>
  <c r="A3574" i="4"/>
  <c r="B3574" i="4"/>
  <c r="C3574" i="4"/>
  <c r="D3574" i="4"/>
  <c r="E3574" i="4"/>
  <c r="F3574" i="4"/>
  <c r="G3574" i="4"/>
  <c r="H3574" i="4"/>
  <c r="I3574" i="4"/>
  <c r="J3574" i="4"/>
  <c r="K3574" i="4"/>
  <c r="L3574" i="4" s="1"/>
  <c r="A3575" i="4"/>
  <c r="B3575" i="4"/>
  <c r="C3575" i="4"/>
  <c r="D3575" i="4"/>
  <c r="E3575" i="4"/>
  <c r="F3575" i="4"/>
  <c r="G3575" i="4"/>
  <c r="H3575" i="4"/>
  <c r="I3575" i="4"/>
  <c r="J3575" i="4"/>
  <c r="K3575" i="4"/>
  <c r="A3576" i="4"/>
  <c r="B3576" i="4"/>
  <c r="C3576" i="4"/>
  <c r="D3576" i="4"/>
  <c r="E3576" i="4"/>
  <c r="F3576" i="4"/>
  <c r="G3576" i="4"/>
  <c r="H3576" i="4"/>
  <c r="I3576" i="4"/>
  <c r="J3576" i="4"/>
  <c r="K3576" i="4"/>
  <c r="L3576" i="4" s="1"/>
  <c r="A3577" i="4"/>
  <c r="B3577" i="4"/>
  <c r="C3577" i="4"/>
  <c r="D3577" i="4"/>
  <c r="E3577" i="4"/>
  <c r="F3577" i="4"/>
  <c r="G3577" i="4"/>
  <c r="H3577" i="4"/>
  <c r="I3577" i="4"/>
  <c r="J3577" i="4"/>
  <c r="K3577" i="4"/>
  <c r="A3578" i="4"/>
  <c r="B3578" i="4"/>
  <c r="C3578" i="4"/>
  <c r="D3578" i="4"/>
  <c r="E3578" i="4"/>
  <c r="F3578" i="4"/>
  <c r="G3578" i="4"/>
  <c r="H3578" i="4"/>
  <c r="I3578" i="4"/>
  <c r="J3578" i="4"/>
  <c r="K3578" i="4"/>
  <c r="L3578" i="4" s="1"/>
  <c r="A3579" i="4"/>
  <c r="B3579" i="4"/>
  <c r="C3579" i="4"/>
  <c r="D3579" i="4"/>
  <c r="E3579" i="4"/>
  <c r="F3579" i="4"/>
  <c r="G3579" i="4"/>
  <c r="H3579" i="4"/>
  <c r="I3579" i="4"/>
  <c r="J3579" i="4"/>
  <c r="K3579" i="4"/>
  <c r="A3580" i="4"/>
  <c r="B3580" i="4"/>
  <c r="C3580" i="4"/>
  <c r="D3580" i="4"/>
  <c r="E3580" i="4"/>
  <c r="F3580" i="4"/>
  <c r="G3580" i="4"/>
  <c r="H3580" i="4"/>
  <c r="I3580" i="4"/>
  <c r="J3580" i="4"/>
  <c r="K3580" i="4"/>
  <c r="L3580" i="4" s="1"/>
  <c r="A3581" i="4"/>
  <c r="B3581" i="4"/>
  <c r="C3581" i="4"/>
  <c r="D3581" i="4"/>
  <c r="E3581" i="4"/>
  <c r="F3581" i="4"/>
  <c r="G3581" i="4"/>
  <c r="H3581" i="4"/>
  <c r="I3581" i="4"/>
  <c r="J3581" i="4"/>
  <c r="K3581" i="4"/>
  <c r="A3582" i="4"/>
  <c r="B3582" i="4"/>
  <c r="C3582" i="4"/>
  <c r="D3582" i="4"/>
  <c r="E3582" i="4"/>
  <c r="F3582" i="4"/>
  <c r="G3582" i="4"/>
  <c r="H3582" i="4"/>
  <c r="I3582" i="4"/>
  <c r="J3582" i="4"/>
  <c r="K3582" i="4"/>
  <c r="L3582" i="4" s="1"/>
  <c r="A3583" i="4"/>
  <c r="B3583" i="4"/>
  <c r="C3583" i="4"/>
  <c r="D3583" i="4"/>
  <c r="E3583" i="4"/>
  <c r="F3583" i="4"/>
  <c r="G3583" i="4"/>
  <c r="H3583" i="4"/>
  <c r="I3583" i="4"/>
  <c r="J3583" i="4"/>
  <c r="K3583" i="4"/>
  <c r="A3584" i="4"/>
  <c r="B3584" i="4"/>
  <c r="C3584" i="4"/>
  <c r="D3584" i="4"/>
  <c r="E3584" i="4"/>
  <c r="F3584" i="4"/>
  <c r="G3584" i="4"/>
  <c r="H3584" i="4"/>
  <c r="I3584" i="4"/>
  <c r="J3584" i="4"/>
  <c r="K3584" i="4"/>
  <c r="L3584" i="4" s="1"/>
  <c r="A3585" i="4"/>
  <c r="B3585" i="4"/>
  <c r="C3585" i="4"/>
  <c r="D3585" i="4"/>
  <c r="E3585" i="4"/>
  <c r="F3585" i="4"/>
  <c r="G3585" i="4"/>
  <c r="H3585" i="4"/>
  <c r="I3585" i="4"/>
  <c r="J3585" i="4"/>
  <c r="K3585" i="4"/>
  <c r="A3586" i="4"/>
  <c r="B3586" i="4"/>
  <c r="C3586" i="4"/>
  <c r="D3586" i="4"/>
  <c r="E3586" i="4"/>
  <c r="F3586" i="4"/>
  <c r="G3586" i="4"/>
  <c r="H3586" i="4"/>
  <c r="I3586" i="4"/>
  <c r="J3586" i="4"/>
  <c r="K3586" i="4"/>
  <c r="L3586" i="4" s="1"/>
  <c r="A3587" i="4"/>
  <c r="B3587" i="4"/>
  <c r="C3587" i="4"/>
  <c r="D3587" i="4"/>
  <c r="E3587" i="4"/>
  <c r="F3587" i="4"/>
  <c r="G3587" i="4"/>
  <c r="H3587" i="4"/>
  <c r="I3587" i="4"/>
  <c r="J3587" i="4"/>
  <c r="K3587" i="4"/>
  <c r="A3588" i="4"/>
  <c r="B3588" i="4"/>
  <c r="C3588" i="4"/>
  <c r="D3588" i="4"/>
  <c r="E3588" i="4"/>
  <c r="F3588" i="4"/>
  <c r="G3588" i="4"/>
  <c r="H3588" i="4"/>
  <c r="I3588" i="4"/>
  <c r="J3588" i="4"/>
  <c r="K3588" i="4"/>
  <c r="L3588" i="4" s="1"/>
  <c r="A3589" i="4"/>
  <c r="B3589" i="4"/>
  <c r="C3589" i="4"/>
  <c r="D3589" i="4"/>
  <c r="E3589" i="4"/>
  <c r="F3589" i="4"/>
  <c r="G3589" i="4"/>
  <c r="H3589" i="4"/>
  <c r="I3589" i="4"/>
  <c r="J3589" i="4"/>
  <c r="K3589" i="4"/>
  <c r="A3590" i="4"/>
  <c r="B3590" i="4"/>
  <c r="C3590" i="4"/>
  <c r="D3590" i="4"/>
  <c r="E3590" i="4"/>
  <c r="F3590" i="4"/>
  <c r="G3590" i="4"/>
  <c r="H3590" i="4"/>
  <c r="I3590" i="4"/>
  <c r="J3590" i="4"/>
  <c r="K3590" i="4"/>
  <c r="L3590" i="4" s="1"/>
  <c r="A3591" i="4"/>
  <c r="B3591" i="4"/>
  <c r="C3591" i="4"/>
  <c r="D3591" i="4"/>
  <c r="E3591" i="4"/>
  <c r="F3591" i="4"/>
  <c r="G3591" i="4"/>
  <c r="H3591" i="4"/>
  <c r="I3591" i="4"/>
  <c r="J3591" i="4"/>
  <c r="K3591" i="4"/>
  <c r="A3592" i="4"/>
  <c r="B3592" i="4"/>
  <c r="C3592" i="4"/>
  <c r="D3592" i="4"/>
  <c r="E3592" i="4"/>
  <c r="F3592" i="4"/>
  <c r="G3592" i="4"/>
  <c r="H3592" i="4"/>
  <c r="I3592" i="4"/>
  <c r="J3592" i="4"/>
  <c r="K3592" i="4"/>
  <c r="L3592" i="4" s="1"/>
  <c r="A3593" i="4"/>
  <c r="B3593" i="4"/>
  <c r="C3593" i="4"/>
  <c r="D3593" i="4"/>
  <c r="E3593" i="4"/>
  <c r="F3593" i="4"/>
  <c r="G3593" i="4"/>
  <c r="H3593" i="4"/>
  <c r="I3593" i="4"/>
  <c r="J3593" i="4"/>
  <c r="K3593" i="4"/>
  <c r="A3594" i="4"/>
  <c r="B3594" i="4"/>
  <c r="C3594" i="4"/>
  <c r="D3594" i="4"/>
  <c r="E3594" i="4"/>
  <c r="F3594" i="4"/>
  <c r="G3594" i="4"/>
  <c r="H3594" i="4"/>
  <c r="I3594" i="4"/>
  <c r="J3594" i="4"/>
  <c r="K3594" i="4"/>
  <c r="L3594" i="4" s="1"/>
  <c r="A3595" i="4"/>
  <c r="B3595" i="4"/>
  <c r="C3595" i="4"/>
  <c r="D3595" i="4"/>
  <c r="E3595" i="4"/>
  <c r="F3595" i="4"/>
  <c r="G3595" i="4"/>
  <c r="H3595" i="4"/>
  <c r="I3595" i="4"/>
  <c r="J3595" i="4"/>
  <c r="K3595" i="4"/>
  <c r="A3596" i="4"/>
  <c r="B3596" i="4"/>
  <c r="C3596" i="4"/>
  <c r="D3596" i="4"/>
  <c r="E3596" i="4"/>
  <c r="F3596" i="4"/>
  <c r="G3596" i="4"/>
  <c r="H3596" i="4"/>
  <c r="I3596" i="4"/>
  <c r="J3596" i="4"/>
  <c r="K3596" i="4"/>
  <c r="A3597" i="4"/>
  <c r="B3597" i="4"/>
  <c r="C3597" i="4"/>
  <c r="D3597" i="4"/>
  <c r="E3597" i="4"/>
  <c r="F3597" i="4"/>
  <c r="G3597" i="4"/>
  <c r="H3597" i="4"/>
  <c r="I3597" i="4"/>
  <c r="J3597" i="4"/>
  <c r="K3597" i="4"/>
  <c r="A3598" i="4"/>
  <c r="B3598" i="4"/>
  <c r="C3598" i="4"/>
  <c r="D3598" i="4"/>
  <c r="E3598" i="4"/>
  <c r="F3598" i="4"/>
  <c r="G3598" i="4"/>
  <c r="H3598" i="4"/>
  <c r="I3598" i="4"/>
  <c r="J3598" i="4"/>
  <c r="K3598" i="4"/>
  <c r="L3598" i="4" s="1"/>
  <c r="A3599" i="4"/>
  <c r="B3599" i="4"/>
  <c r="C3599" i="4"/>
  <c r="D3599" i="4"/>
  <c r="E3599" i="4"/>
  <c r="F3599" i="4"/>
  <c r="G3599" i="4"/>
  <c r="H3599" i="4"/>
  <c r="I3599" i="4"/>
  <c r="J3599" i="4"/>
  <c r="K3599" i="4"/>
  <c r="A3600" i="4"/>
  <c r="B3600" i="4"/>
  <c r="C3600" i="4"/>
  <c r="D3600" i="4"/>
  <c r="E3600" i="4"/>
  <c r="F3600" i="4"/>
  <c r="G3600" i="4"/>
  <c r="H3600" i="4"/>
  <c r="I3600" i="4"/>
  <c r="J3600" i="4"/>
  <c r="K3600" i="4"/>
  <c r="L3600" i="4" s="1"/>
  <c r="A3601" i="4"/>
  <c r="B3601" i="4"/>
  <c r="C3601" i="4"/>
  <c r="D3601" i="4"/>
  <c r="E3601" i="4"/>
  <c r="F3601" i="4"/>
  <c r="G3601" i="4"/>
  <c r="H3601" i="4"/>
  <c r="I3601" i="4"/>
  <c r="J3601" i="4"/>
  <c r="K3601" i="4"/>
  <c r="A3602" i="4"/>
  <c r="B3602" i="4"/>
  <c r="C3602" i="4"/>
  <c r="D3602" i="4"/>
  <c r="E3602" i="4"/>
  <c r="F3602" i="4"/>
  <c r="G3602" i="4"/>
  <c r="H3602" i="4"/>
  <c r="I3602" i="4"/>
  <c r="J3602" i="4"/>
  <c r="K3602" i="4"/>
  <c r="L3602" i="4" s="1"/>
  <c r="A3603" i="4"/>
  <c r="B3603" i="4"/>
  <c r="C3603" i="4"/>
  <c r="D3603" i="4"/>
  <c r="E3603" i="4"/>
  <c r="F3603" i="4"/>
  <c r="G3603" i="4"/>
  <c r="H3603" i="4"/>
  <c r="I3603" i="4"/>
  <c r="J3603" i="4"/>
  <c r="K3603" i="4"/>
  <c r="A3604" i="4"/>
  <c r="B3604" i="4"/>
  <c r="C3604" i="4"/>
  <c r="D3604" i="4"/>
  <c r="E3604" i="4"/>
  <c r="F3604" i="4"/>
  <c r="G3604" i="4"/>
  <c r="H3604" i="4"/>
  <c r="I3604" i="4"/>
  <c r="J3604" i="4"/>
  <c r="K3604" i="4"/>
  <c r="L3604" i="4"/>
  <c r="A3605" i="4"/>
  <c r="B3605" i="4"/>
  <c r="C3605" i="4"/>
  <c r="D3605" i="4"/>
  <c r="E3605" i="4"/>
  <c r="F3605" i="4"/>
  <c r="G3605" i="4"/>
  <c r="H3605" i="4"/>
  <c r="I3605" i="4"/>
  <c r="J3605" i="4"/>
  <c r="K3605" i="4"/>
  <c r="A3606" i="4"/>
  <c r="B3606" i="4"/>
  <c r="C3606" i="4"/>
  <c r="D3606" i="4"/>
  <c r="E3606" i="4"/>
  <c r="F3606" i="4"/>
  <c r="G3606" i="4"/>
  <c r="H3606" i="4"/>
  <c r="I3606" i="4"/>
  <c r="J3606" i="4"/>
  <c r="K3606" i="4"/>
  <c r="L3606" i="4" s="1"/>
  <c r="A3607" i="4"/>
  <c r="B3607" i="4"/>
  <c r="C3607" i="4"/>
  <c r="D3607" i="4"/>
  <c r="E3607" i="4"/>
  <c r="F3607" i="4"/>
  <c r="G3607" i="4"/>
  <c r="H3607" i="4"/>
  <c r="I3607" i="4"/>
  <c r="J3607" i="4"/>
  <c r="K3607" i="4"/>
  <c r="A3608" i="4"/>
  <c r="B3608" i="4"/>
  <c r="C3608" i="4"/>
  <c r="D3608" i="4"/>
  <c r="E3608" i="4"/>
  <c r="F3608" i="4"/>
  <c r="G3608" i="4"/>
  <c r="H3608" i="4"/>
  <c r="I3608" i="4"/>
  <c r="J3608" i="4"/>
  <c r="K3608" i="4"/>
  <c r="L3608" i="4" s="1"/>
  <c r="A3609" i="4"/>
  <c r="B3609" i="4"/>
  <c r="C3609" i="4"/>
  <c r="D3609" i="4"/>
  <c r="E3609" i="4"/>
  <c r="F3609" i="4"/>
  <c r="G3609" i="4"/>
  <c r="H3609" i="4"/>
  <c r="I3609" i="4"/>
  <c r="J3609" i="4"/>
  <c r="K3609" i="4"/>
  <c r="A3610" i="4"/>
  <c r="B3610" i="4"/>
  <c r="C3610" i="4"/>
  <c r="D3610" i="4"/>
  <c r="E3610" i="4"/>
  <c r="F3610" i="4"/>
  <c r="G3610" i="4"/>
  <c r="H3610" i="4"/>
  <c r="I3610" i="4"/>
  <c r="J3610" i="4"/>
  <c r="K3610" i="4"/>
  <c r="L3610" i="4" s="1"/>
  <c r="A3611" i="4"/>
  <c r="B3611" i="4"/>
  <c r="C3611" i="4"/>
  <c r="D3611" i="4"/>
  <c r="E3611" i="4"/>
  <c r="F3611" i="4"/>
  <c r="G3611" i="4"/>
  <c r="H3611" i="4"/>
  <c r="I3611" i="4"/>
  <c r="J3611" i="4"/>
  <c r="K3611" i="4"/>
  <c r="A3612" i="4"/>
  <c r="B3612" i="4"/>
  <c r="C3612" i="4"/>
  <c r="D3612" i="4"/>
  <c r="E3612" i="4"/>
  <c r="F3612" i="4"/>
  <c r="G3612" i="4"/>
  <c r="H3612" i="4"/>
  <c r="I3612" i="4"/>
  <c r="J3612" i="4"/>
  <c r="K3612" i="4"/>
  <c r="A3613" i="4"/>
  <c r="B3613" i="4"/>
  <c r="C3613" i="4"/>
  <c r="D3613" i="4"/>
  <c r="E3613" i="4"/>
  <c r="F3613" i="4"/>
  <c r="G3613" i="4"/>
  <c r="H3613" i="4"/>
  <c r="I3613" i="4"/>
  <c r="J3613" i="4"/>
  <c r="K3613" i="4"/>
  <c r="A3614" i="4"/>
  <c r="B3614" i="4"/>
  <c r="C3614" i="4"/>
  <c r="D3614" i="4"/>
  <c r="E3614" i="4"/>
  <c r="F3614" i="4"/>
  <c r="G3614" i="4"/>
  <c r="H3614" i="4"/>
  <c r="I3614" i="4"/>
  <c r="J3614" i="4"/>
  <c r="K3614" i="4"/>
  <c r="L3614" i="4" s="1"/>
  <c r="A3615" i="4"/>
  <c r="B3615" i="4"/>
  <c r="C3615" i="4"/>
  <c r="D3615" i="4"/>
  <c r="E3615" i="4"/>
  <c r="F3615" i="4"/>
  <c r="G3615" i="4"/>
  <c r="H3615" i="4"/>
  <c r="I3615" i="4"/>
  <c r="J3615" i="4"/>
  <c r="K3615" i="4"/>
  <c r="A3616" i="4"/>
  <c r="B3616" i="4"/>
  <c r="C3616" i="4"/>
  <c r="D3616" i="4"/>
  <c r="E3616" i="4"/>
  <c r="F3616" i="4"/>
  <c r="G3616" i="4"/>
  <c r="H3616" i="4"/>
  <c r="I3616" i="4"/>
  <c r="J3616" i="4"/>
  <c r="K3616" i="4"/>
  <c r="L3616" i="4" s="1"/>
  <c r="A3617" i="4"/>
  <c r="B3617" i="4"/>
  <c r="C3617" i="4"/>
  <c r="D3617" i="4"/>
  <c r="E3617" i="4"/>
  <c r="F3617" i="4"/>
  <c r="G3617" i="4"/>
  <c r="H3617" i="4"/>
  <c r="I3617" i="4"/>
  <c r="J3617" i="4"/>
  <c r="K3617" i="4"/>
  <c r="A3618" i="4"/>
  <c r="B3618" i="4"/>
  <c r="C3618" i="4"/>
  <c r="D3618" i="4"/>
  <c r="E3618" i="4"/>
  <c r="F3618" i="4"/>
  <c r="G3618" i="4"/>
  <c r="H3618" i="4"/>
  <c r="I3618" i="4"/>
  <c r="J3618" i="4"/>
  <c r="K3618" i="4"/>
  <c r="L3618" i="4" s="1"/>
  <c r="A3619" i="4"/>
  <c r="B3619" i="4"/>
  <c r="C3619" i="4"/>
  <c r="D3619" i="4"/>
  <c r="E3619" i="4"/>
  <c r="F3619" i="4"/>
  <c r="G3619" i="4"/>
  <c r="H3619" i="4"/>
  <c r="I3619" i="4"/>
  <c r="J3619" i="4"/>
  <c r="K3619" i="4"/>
  <c r="A3620" i="4"/>
  <c r="B3620" i="4"/>
  <c r="C3620" i="4"/>
  <c r="D3620" i="4"/>
  <c r="E3620" i="4"/>
  <c r="F3620" i="4"/>
  <c r="G3620" i="4"/>
  <c r="H3620" i="4"/>
  <c r="I3620" i="4"/>
  <c r="J3620" i="4"/>
  <c r="K3620" i="4"/>
  <c r="L3620" i="4" s="1"/>
  <c r="A3621" i="4"/>
  <c r="B3621" i="4"/>
  <c r="C3621" i="4"/>
  <c r="D3621" i="4"/>
  <c r="E3621" i="4"/>
  <c r="F3621" i="4"/>
  <c r="G3621" i="4"/>
  <c r="H3621" i="4"/>
  <c r="I3621" i="4"/>
  <c r="J3621" i="4"/>
  <c r="K3621" i="4"/>
  <c r="A3622" i="4"/>
  <c r="B3622" i="4"/>
  <c r="C3622" i="4"/>
  <c r="D3622" i="4"/>
  <c r="E3622" i="4"/>
  <c r="F3622" i="4"/>
  <c r="G3622" i="4"/>
  <c r="H3622" i="4"/>
  <c r="I3622" i="4"/>
  <c r="J3622" i="4"/>
  <c r="K3622" i="4"/>
  <c r="L3622" i="4" s="1"/>
  <c r="A3623" i="4"/>
  <c r="B3623" i="4"/>
  <c r="C3623" i="4"/>
  <c r="D3623" i="4"/>
  <c r="E3623" i="4"/>
  <c r="F3623" i="4"/>
  <c r="G3623" i="4"/>
  <c r="H3623" i="4"/>
  <c r="I3623" i="4"/>
  <c r="J3623" i="4"/>
  <c r="K3623" i="4"/>
  <c r="A3624" i="4"/>
  <c r="B3624" i="4"/>
  <c r="C3624" i="4"/>
  <c r="D3624" i="4"/>
  <c r="E3624" i="4"/>
  <c r="F3624" i="4"/>
  <c r="G3624" i="4"/>
  <c r="H3624" i="4"/>
  <c r="I3624" i="4"/>
  <c r="J3624" i="4"/>
  <c r="K3624" i="4"/>
  <c r="L3624" i="4" s="1"/>
  <c r="A3625" i="4"/>
  <c r="B3625" i="4"/>
  <c r="C3625" i="4"/>
  <c r="D3625" i="4"/>
  <c r="E3625" i="4"/>
  <c r="F3625" i="4"/>
  <c r="G3625" i="4"/>
  <c r="H3625" i="4"/>
  <c r="I3625" i="4"/>
  <c r="J3625" i="4"/>
  <c r="K3625" i="4"/>
  <c r="A3626" i="4"/>
  <c r="B3626" i="4"/>
  <c r="C3626" i="4"/>
  <c r="D3626" i="4"/>
  <c r="E3626" i="4"/>
  <c r="F3626" i="4"/>
  <c r="G3626" i="4"/>
  <c r="H3626" i="4"/>
  <c r="I3626" i="4"/>
  <c r="J3626" i="4"/>
  <c r="K3626" i="4"/>
  <c r="L3626" i="4" s="1"/>
  <c r="A3627" i="4"/>
  <c r="B3627" i="4"/>
  <c r="C3627" i="4"/>
  <c r="D3627" i="4"/>
  <c r="E3627" i="4"/>
  <c r="F3627" i="4"/>
  <c r="G3627" i="4"/>
  <c r="H3627" i="4"/>
  <c r="I3627" i="4"/>
  <c r="J3627" i="4"/>
  <c r="K3627" i="4"/>
  <c r="A3628" i="4"/>
  <c r="B3628" i="4"/>
  <c r="C3628" i="4"/>
  <c r="D3628" i="4"/>
  <c r="E3628" i="4"/>
  <c r="F3628" i="4"/>
  <c r="G3628" i="4"/>
  <c r="H3628" i="4"/>
  <c r="I3628" i="4"/>
  <c r="J3628" i="4"/>
  <c r="K3628" i="4"/>
  <c r="A3629" i="4"/>
  <c r="B3629" i="4"/>
  <c r="C3629" i="4"/>
  <c r="D3629" i="4"/>
  <c r="E3629" i="4"/>
  <c r="F3629" i="4"/>
  <c r="G3629" i="4"/>
  <c r="H3629" i="4"/>
  <c r="I3629" i="4"/>
  <c r="J3629" i="4"/>
  <c r="K3629" i="4"/>
  <c r="A3630" i="4"/>
  <c r="B3630" i="4"/>
  <c r="C3630" i="4"/>
  <c r="D3630" i="4"/>
  <c r="E3630" i="4"/>
  <c r="F3630" i="4"/>
  <c r="G3630" i="4"/>
  <c r="H3630" i="4"/>
  <c r="I3630" i="4"/>
  <c r="J3630" i="4"/>
  <c r="K3630" i="4"/>
  <c r="L3630" i="4" s="1"/>
  <c r="A3631" i="4"/>
  <c r="B3631" i="4"/>
  <c r="C3631" i="4"/>
  <c r="D3631" i="4"/>
  <c r="E3631" i="4"/>
  <c r="F3631" i="4"/>
  <c r="G3631" i="4"/>
  <c r="H3631" i="4"/>
  <c r="I3631" i="4"/>
  <c r="J3631" i="4"/>
  <c r="K3631" i="4"/>
  <c r="A3632" i="4"/>
  <c r="B3632" i="4"/>
  <c r="C3632" i="4"/>
  <c r="D3632" i="4"/>
  <c r="E3632" i="4"/>
  <c r="F3632" i="4"/>
  <c r="G3632" i="4"/>
  <c r="H3632" i="4"/>
  <c r="I3632" i="4"/>
  <c r="J3632" i="4"/>
  <c r="K3632" i="4"/>
  <c r="L3632" i="4" s="1"/>
  <c r="A3633" i="4"/>
  <c r="B3633" i="4"/>
  <c r="C3633" i="4"/>
  <c r="D3633" i="4"/>
  <c r="E3633" i="4"/>
  <c r="F3633" i="4"/>
  <c r="G3633" i="4"/>
  <c r="H3633" i="4"/>
  <c r="I3633" i="4"/>
  <c r="J3633" i="4"/>
  <c r="K3633" i="4"/>
  <c r="L3633" i="4" s="1"/>
  <c r="A3634" i="4"/>
  <c r="B3634" i="4"/>
  <c r="C3634" i="4"/>
  <c r="D3634" i="4"/>
  <c r="E3634" i="4"/>
  <c r="F3634" i="4"/>
  <c r="G3634" i="4"/>
  <c r="H3634" i="4"/>
  <c r="I3634" i="4"/>
  <c r="J3634" i="4"/>
  <c r="K3634" i="4"/>
  <c r="L3634" i="4" s="1"/>
  <c r="A3635" i="4"/>
  <c r="B3635" i="4"/>
  <c r="C3635" i="4"/>
  <c r="D3635" i="4"/>
  <c r="E3635" i="4"/>
  <c r="F3635" i="4"/>
  <c r="G3635" i="4"/>
  <c r="H3635" i="4"/>
  <c r="I3635" i="4"/>
  <c r="J3635" i="4"/>
  <c r="K3635" i="4"/>
  <c r="L3635" i="4" s="1"/>
  <c r="A3636" i="4"/>
  <c r="B3636" i="4"/>
  <c r="C3636" i="4"/>
  <c r="D3636" i="4"/>
  <c r="E3636" i="4"/>
  <c r="F3636" i="4"/>
  <c r="G3636" i="4"/>
  <c r="H3636" i="4"/>
  <c r="I3636" i="4"/>
  <c r="J3636" i="4"/>
  <c r="K3636" i="4"/>
  <c r="A3637" i="4"/>
  <c r="B3637" i="4"/>
  <c r="C3637" i="4"/>
  <c r="D3637" i="4"/>
  <c r="E3637" i="4"/>
  <c r="F3637" i="4"/>
  <c r="G3637" i="4"/>
  <c r="H3637" i="4"/>
  <c r="I3637" i="4"/>
  <c r="J3637" i="4"/>
  <c r="K3637" i="4"/>
  <c r="A3638" i="4"/>
  <c r="B3638" i="4"/>
  <c r="C3638" i="4"/>
  <c r="D3638" i="4"/>
  <c r="E3638" i="4"/>
  <c r="F3638" i="4"/>
  <c r="G3638" i="4"/>
  <c r="H3638" i="4"/>
  <c r="I3638" i="4"/>
  <c r="J3638" i="4"/>
  <c r="K3638" i="4"/>
  <c r="L3638" i="4" s="1"/>
  <c r="A3639" i="4"/>
  <c r="B3639" i="4"/>
  <c r="C3639" i="4"/>
  <c r="D3639" i="4"/>
  <c r="E3639" i="4"/>
  <c r="F3639" i="4"/>
  <c r="G3639" i="4"/>
  <c r="H3639" i="4"/>
  <c r="I3639" i="4"/>
  <c r="J3639" i="4"/>
  <c r="K3639" i="4"/>
  <c r="A3640" i="4"/>
  <c r="B3640" i="4"/>
  <c r="C3640" i="4"/>
  <c r="D3640" i="4"/>
  <c r="E3640" i="4"/>
  <c r="F3640" i="4"/>
  <c r="G3640" i="4"/>
  <c r="H3640" i="4"/>
  <c r="I3640" i="4"/>
  <c r="J3640" i="4"/>
  <c r="K3640" i="4"/>
  <c r="L3640" i="4" s="1"/>
  <c r="A3641" i="4"/>
  <c r="B3641" i="4"/>
  <c r="C3641" i="4"/>
  <c r="D3641" i="4"/>
  <c r="E3641" i="4"/>
  <c r="F3641" i="4"/>
  <c r="G3641" i="4"/>
  <c r="H3641" i="4"/>
  <c r="I3641" i="4"/>
  <c r="J3641" i="4"/>
  <c r="K3641" i="4"/>
  <c r="A3642" i="4"/>
  <c r="B3642" i="4"/>
  <c r="C3642" i="4"/>
  <c r="D3642" i="4"/>
  <c r="E3642" i="4"/>
  <c r="F3642" i="4"/>
  <c r="G3642" i="4"/>
  <c r="H3642" i="4"/>
  <c r="I3642" i="4"/>
  <c r="J3642" i="4"/>
  <c r="K3642" i="4"/>
  <c r="L3642" i="4" s="1"/>
  <c r="A3643" i="4"/>
  <c r="B3643" i="4"/>
  <c r="C3643" i="4"/>
  <c r="D3643" i="4"/>
  <c r="E3643" i="4"/>
  <c r="F3643" i="4"/>
  <c r="G3643" i="4"/>
  <c r="H3643" i="4"/>
  <c r="I3643" i="4"/>
  <c r="J3643" i="4"/>
  <c r="K3643" i="4"/>
  <c r="L3643" i="4" s="1"/>
  <c r="A3644" i="4"/>
  <c r="B3644" i="4"/>
  <c r="C3644" i="4"/>
  <c r="D3644" i="4"/>
  <c r="E3644" i="4"/>
  <c r="F3644" i="4"/>
  <c r="G3644" i="4"/>
  <c r="H3644" i="4"/>
  <c r="I3644" i="4"/>
  <c r="J3644" i="4"/>
  <c r="K3644" i="4"/>
  <c r="L3644" i="4" s="1"/>
  <c r="A3645" i="4"/>
  <c r="B3645" i="4"/>
  <c r="C3645" i="4"/>
  <c r="D3645" i="4"/>
  <c r="E3645" i="4"/>
  <c r="F3645" i="4"/>
  <c r="G3645" i="4"/>
  <c r="H3645" i="4"/>
  <c r="I3645" i="4"/>
  <c r="J3645" i="4"/>
  <c r="K3645" i="4"/>
  <c r="L3645" i="4" s="1"/>
  <c r="A3646" i="4"/>
  <c r="B3646" i="4"/>
  <c r="C3646" i="4"/>
  <c r="D3646" i="4"/>
  <c r="E3646" i="4"/>
  <c r="F3646" i="4"/>
  <c r="G3646" i="4"/>
  <c r="H3646" i="4"/>
  <c r="I3646" i="4"/>
  <c r="J3646" i="4"/>
  <c r="K3646" i="4"/>
  <c r="L3646" i="4" s="1"/>
  <c r="A3647" i="4"/>
  <c r="B3647" i="4"/>
  <c r="C3647" i="4"/>
  <c r="D3647" i="4"/>
  <c r="E3647" i="4"/>
  <c r="F3647" i="4"/>
  <c r="G3647" i="4"/>
  <c r="H3647" i="4"/>
  <c r="I3647" i="4"/>
  <c r="J3647" i="4"/>
  <c r="K3647" i="4"/>
  <c r="L3647" i="4" s="1"/>
  <c r="A3648" i="4"/>
  <c r="B3648" i="4"/>
  <c r="C3648" i="4"/>
  <c r="D3648" i="4"/>
  <c r="E3648" i="4"/>
  <c r="F3648" i="4"/>
  <c r="G3648" i="4"/>
  <c r="H3648" i="4"/>
  <c r="I3648" i="4"/>
  <c r="J3648" i="4"/>
  <c r="K3648" i="4"/>
  <c r="L3648" i="4" s="1"/>
  <c r="A3649" i="4"/>
  <c r="B3649" i="4"/>
  <c r="C3649" i="4"/>
  <c r="D3649" i="4"/>
  <c r="E3649" i="4"/>
  <c r="F3649" i="4"/>
  <c r="G3649" i="4"/>
  <c r="H3649" i="4"/>
  <c r="I3649" i="4"/>
  <c r="J3649" i="4"/>
  <c r="K3649" i="4"/>
  <c r="L3649" i="4" s="1"/>
  <c r="A3650" i="4"/>
  <c r="B3650" i="4"/>
  <c r="C3650" i="4"/>
  <c r="D3650" i="4"/>
  <c r="E3650" i="4"/>
  <c r="F3650" i="4"/>
  <c r="G3650" i="4"/>
  <c r="H3650" i="4"/>
  <c r="I3650" i="4"/>
  <c r="J3650" i="4"/>
  <c r="K3650" i="4"/>
  <c r="L3650" i="4" s="1"/>
  <c r="A3651" i="4"/>
  <c r="B3651" i="4"/>
  <c r="C3651" i="4"/>
  <c r="D3651" i="4"/>
  <c r="E3651" i="4"/>
  <c r="F3651" i="4"/>
  <c r="G3651" i="4"/>
  <c r="H3651" i="4"/>
  <c r="I3651" i="4"/>
  <c r="J3651" i="4"/>
  <c r="K3651" i="4"/>
  <c r="L3651" i="4" s="1"/>
  <c r="A3652" i="4"/>
  <c r="B3652" i="4"/>
  <c r="C3652" i="4"/>
  <c r="D3652" i="4"/>
  <c r="E3652" i="4"/>
  <c r="F3652" i="4"/>
  <c r="G3652" i="4"/>
  <c r="H3652" i="4"/>
  <c r="I3652" i="4"/>
  <c r="J3652" i="4"/>
  <c r="K3652" i="4"/>
  <c r="L3652" i="4" s="1"/>
  <c r="A3653" i="4"/>
  <c r="B3653" i="4"/>
  <c r="C3653" i="4"/>
  <c r="D3653" i="4"/>
  <c r="E3653" i="4"/>
  <c r="F3653" i="4"/>
  <c r="G3653" i="4"/>
  <c r="H3653" i="4"/>
  <c r="I3653" i="4"/>
  <c r="J3653" i="4"/>
  <c r="K3653" i="4"/>
  <c r="L3653" i="4" s="1"/>
  <c r="A3654" i="4"/>
  <c r="B3654" i="4"/>
  <c r="C3654" i="4"/>
  <c r="D3654" i="4"/>
  <c r="E3654" i="4"/>
  <c r="F3654" i="4"/>
  <c r="G3654" i="4"/>
  <c r="H3654" i="4"/>
  <c r="I3654" i="4"/>
  <c r="J3654" i="4"/>
  <c r="K3654" i="4"/>
  <c r="L3654" i="4" s="1"/>
  <c r="A3655" i="4"/>
  <c r="B3655" i="4"/>
  <c r="C3655" i="4"/>
  <c r="D3655" i="4"/>
  <c r="E3655" i="4"/>
  <c r="F3655" i="4"/>
  <c r="G3655" i="4"/>
  <c r="H3655" i="4"/>
  <c r="I3655" i="4"/>
  <c r="J3655" i="4"/>
  <c r="K3655" i="4"/>
  <c r="L3655" i="4" s="1"/>
  <c r="A3656" i="4"/>
  <c r="B3656" i="4"/>
  <c r="C3656" i="4"/>
  <c r="D3656" i="4"/>
  <c r="E3656" i="4"/>
  <c r="F3656" i="4"/>
  <c r="G3656" i="4"/>
  <c r="H3656" i="4"/>
  <c r="I3656" i="4"/>
  <c r="J3656" i="4"/>
  <c r="K3656" i="4"/>
  <c r="L3656" i="4" s="1"/>
  <c r="A3657" i="4"/>
  <c r="B3657" i="4"/>
  <c r="C3657" i="4"/>
  <c r="D3657" i="4"/>
  <c r="E3657" i="4"/>
  <c r="F3657" i="4"/>
  <c r="G3657" i="4"/>
  <c r="H3657" i="4"/>
  <c r="I3657" i="4"/>
  <c r="J3657" i="4"/>
  <c r="K3657" i="4"/>
  <c r="L3657" i="4" s="1"/>
  <c r="A3658" i="4"/>
  <c r="B3658" i="4"/>
  <c r="C3658" i="4"/>
  <c r="D3658" i="4"/>
  <c r="E3658" i="4"/>
  <c r="F3658" i="4"/>
  <c r="G3658" i="4"/>
  <c r="H3658" i="4"/>
  <c r="I3658" i="4"/>
  <c r="J3658" i="4"/>
  <c r="K3658" i="4"/>
  <c r="L3658" i="4" s="1"/>
  <c r="A3659" i="4"/>
  <c r="B3659" i="4"/>
  <c r="C3659" i="4"/>
  <c r="D3659" i="4"/>
  <c r="E3659" i="4"/>
  <c r="F3659" i="4"/>
  <c r="G3659" i="4"/>
  <c r="H3659" i="4"/>
  <c r="I3659" i="4"/>
  <c r="J3659" i="4"/>
  <c r="K3659" i="4"/>
  <c r="L3659" i="4" s="1"/>
  <c r="A3660" i="4"/>
  <c r="B3660" i="4"/>
  <c r="C3660" i="4"/>
  <c r="D3660" i="4"/>
  <c r="E3660" i="4"/>
  <c r="F3660" i="4"/>
  <c r="G3660" i="4"/>
  <c r="H3660" i="4"/>
  <c r="I3660" i="4"/>
  <c r="J3660" i="4"/>
  <c r="K3660" i="4"/>
  <c r="L3660" i="4" s="1"/>
  <c r="A3661" i="4"/>
  <c r="B3661" i="4"/>
  <c r="C3661" i="4"/>
  <c r="D3661" i="4"/>
  <c r="E3661" i="4"/>
  <c r="F3661" i="4"/>
  <c r="G3661" i="4"/>
  <c r="H3661" i="4"/>
  <c r="I3661" i="4"/>
  <c r="J3661" i="4"/>
  <c r="K3661" i="4"/>
  <c r="A3662" i="4"/>
  <c r="B3662" i="4"/>
  <c r="C3662" i="4"/>
  <c r="D3662" i="4"/>
  <c r="E3662" i="4"/>
  <c r="F3662" i="4"/>
  <c r="G3662" i="4"/>
  <c r="H3662" i="4"/>
  <c r="I3662" i="4"/>
  <c r="J3662" i="4"/>
  <c r="K3662" i="4"/>
  <c r="L3662" i="4" s="1"/>
  <c r="A3663" i="4"/>
  <c r="B3663" i="4"/>
  <c r="C3663" i="4"/>
  <c r="D3663" i="4"/>
  <c r="E3663" i="4"/>
  <c r="F3663" i="4"/>
  <c r="G3663" i="4"/>
  <c r="H3663" i="4"/>
  <c r="I3663" i="4"/>
  <c r="J3663" i="4"/>
  <c r="K3663" i="4"/>
  <c r="L3663" i="4" s="1"/>
  <c r="A3664" i="4"/>
  <c r="B3664" i="4"/>
  <c r="C3664" i="4"/>
  <c r="D3664" i="4"/>
  <c r="E3664" i="4"/>
  <c r="F3664" i="4"/>
  <c r="G3664" i="4"/>
  <c r="H3664" i="4"/>
  <c r="I3664" i="4"/>
  <c r="J3664" i="4"/>
  <c r="K3664" i="4"/>
  <c r="L3664" i="4" s="1"/>
  <c r="A3665" i="4"/>
  <c r="B3665" i="4"/>
  <c r="C3665" i="4"/>
  <c r="D3665" i="4"/>
  <c r="E3665" i="4"/>
  <c r="F3665" i="4"/>
  <c r="G3665" i="4"/>
  <c r="H3665" i="4"/>
  <c r="I3665" i="4"/>
  <c r="J3665" i="4"/>
  <c r="K3665" i="4"/>
  <c r="L3665" i="4" s="1"/>
  <c r="A3666" i="4"/>
  <c r="B3666" i="4"/>
  <c r="C3666" i="4"/>
  <c r="D3666" i="4"/>
  <c r="E3666" i="4"/>
  <c r="F3666" i="4"/>
  <c r="G3666" i="4"/>
  <c r="H3666" i="4"/>
  <c r="I3666" i="4"/>
  <c r="J3666" i="4"/>
  <c r="K3666" i="4"/>
  <c r="L3666" i="4" s="1"/>
  <c r="A3667" i="4"/>
  <c r="B3667" i="4"/>
  <c r="C3667" i="4"/>
  <c r="D3667" i="4"/>
  <c r="E3667" i="4"/>
  <c r="F3667" i="4"/>
  <c r="G3667" i="4"/>
  <c r="H3667" i="4"/>
  <c r="I3667" i="4"/>
  <c r="J3667" i="4"/>
  <c r="K3667" i="4"/>
  <c r="L3667" i="4" s="1"/>
  <c r="A3668" i="4"/>
  <c r="B3668" i="4"/>
  <c r="C3668" i="4"/>
  <c r="D3668" i="4"/>
  <c r="E3668" i="4"/>
  <c r="F3668" i="4"/>
  <c r="G3668" i="4"/>
  <c r="H3668" i="4"/>
  <c r="I3668" i="4"/>
  <c r="J3668" i="4"/>
  <c r="K3668" i="4"/>
  <c r="L3668" i="4" s="1"/>
  <c r="A3669" i="4"/>
  <c r="B3669" i="4"/>
  <c r="C3669" i="4"/>
  <c r="D3669" i="4"/>
  <c r="E3669" i="4"/>
  <c r="F3669" i="4"/>
  <c r="G3669" i="4"/>
  <c r="H3669" i="4"/>
  <c r="I3669" i="4"/>
  <c r="J3669" i="4"/>
  <c r="K3669" i="4"/>
  <c r="L3669" i="4" s="1"/>
  <c r="A3670" i="4"/>
  <c r="B3670" i="4"/>
  <c r="C3670" i="4"/>
  <c r="D3670" i="4"/>
  <c r="E3670" i="4"/>
  <c r="F3670" i="4"/>
  <c r="G3670" i="4"/>
  <c r="H3670" i="4"/>
  <c r="I3670" i="4"/>
  <c r="J3670" i="4"/>
  <c r="K3670" i="4"/>
  <c r="L3670" i="4" s="1"/>
  <c r="A3671" i="4"/>
  <c r="B3671" i="4"/>
  <c r="C3671" i="4"/>
  <c r="D3671" i="4"/>
  <c r="E3671" i="4"/>
  <c r="F3671" i="4"/>
  <c r="G3671" i="4"/>
  <c r="H3671" i="4"/>
  <c r="I3671" i="4"/>
  <c r="J3671" i="4"/>
  <c r="K3671" i="4"/>
  <c r="L3671" i="4" s="1"/>
  <c r="A3672" i="4"/>
  <c r="B3672" i="4"/>
  <c r="C3672" i="4"/>
  <c r="D3672" i="4"/>
  <c r="E3672" i="4"/>
  <c r="F3672" i="4"/>
  <c r="G3672" i="4"/>
  <c r="H3672" i="4"/>
  <c r="I3672" i="4"/>
  <c r="J3672" i="4"/>
  <c r="K3672" i="4"/>
  <c r="L3672" i="4" s="1"/>
  <c r="A3673" i="4"/>
  <c r="B3673" i="4"/>
  <c r="C3673" i="4"/>
  <c r="D3673" i="4"/>
  <c r="E3673" i="4"/>
  <c r="F3673" i="4"/>
  <c r="G3673" i="4"/>
  <c r="H3673" i="4"/>
  <c r="I3673" i="4"/>
  <c r="J3673" i="4"/>
  <c r="K3673" i="4"/>
  <c r="L3673" i="4" s="1"/>
  <c r="A3674" i="4"/>
  <c r="B3674" i="4"/>
  <c r="C3674" i="4"/>
  <c r="D3674" i="4"/>
  <c r="E3674" i="4"/>
  <c r="F3674" i="4"/>
  <c r="G3674" i="4"/>
  <c r="H3674" i="4"/>
  <c r="I3674" i="4"/>
  <c r="J3674" i="4"/>
  <c r="K3674" i="4"/>
  <c r="L3674" i="4" s="1"/>
  <c r="A3675" i="4"/>
  <c r="B3675" i="4"/>
  <c r="C3675" i="4"/>
  <c r="D3675" i="4"/>
  <c r="E3675" i="4"/>
  <c r="F3675" i="4"/>
  <c r="G3675" i="4"/>
  <c r="H3675" i="4"/>
  <c r="I3675" i="4"/>
  <c r="J3675" i="4"/>
  <c r="K3675" i="4"/>
  <c r="A3676" i="4"/>
  <c r="B3676" i="4"/>
  <c r="C3676" i="4"/>
  <c r="D3676" i="4"/>
  <c r="E3676" i="4"/>
  <c r="F3676" i="4"/>
  <c r="G3676" i="4"/>
  <c r="H3676" i="4"/>
  <c r="I3676" i="4"/>
  <c r="J3676" i="4"/>
  <c r="K3676" i="4"/>
  <c r="L3676" i="4" s="1"/>
  <c r="A3677" i="4"/>
  <c r="B3677" i="4"/>
  <c r="C3677" i="4"/>
  <c r="D3677" i="4"/>
  <c r="E3677" i="4"/>
  <c r="F3677" i="4"/>
  <c r="G3677" i="4"/>
  <c r="H3677" i="4"/>
  <c r="I3677" i="4"/>
  <c r="J3677" i="4"/>
  <c r="K3677" i="4"/>
  <c r="A3678" i="4"/>
  <c r="B3678" i="4"/>
  <c r="C3678" i="4"/>
  <c r="D3678" i="4"/>
  <c r="E3678" i="4"/>
  <c r="F3678" i="4"/>
  <c r="G3678" i="4"/>
  <c r="H3678" i="4"/>
  <c r="I3678" i="4"/>
  <c r="J3678" i="4"/>
  <c r="K3678" i="4"/>
  <c r="A3679" i="4"/>
  <c r="B3679" i="4"/>
  <c r="C3679" i="4"/>
  <c r="D3679" i="4"/>
  <c r="E3679" i="4"/>
  <c r="F3679" i="4"/>
  <c r="G3679" i="4"/>
  <c r="H3679" i="4"/>
  <c r="I3679" i="4"/>
  <c r="J3679" i="4"/>
  <c r="K3679" i="4"/>
  <c r="A3680" i="4"/>
  <c r="B3680" i="4"/>
  <c r="C3680" i="4"/>
  <c r="D3680" i="4"/>
  <c r="E3680" i="4"/>
  <c r="F3680" i="4"/>
  <c r="G3680" i="4"/>
  <c r="H3680" i="4"/>
  <c r="I3680" i="4"/>
  <c r="J3680" i="4"/>
  <c r="K3680" i="4"/>
  <c r="L3680" i="4" s="1"/>
  <c r="A3681" i="4"/>
  <c r="B3681" i="4"/>
  <c r="C3681" i="4"/>
  <c r="D3681" i="4"/>
  <c r="E3681" i="4"/>
  <c r="F3681" i="4"/>
  <c r="G3681" i="4"/>
  <c r="H3681" i="4"/>
  <c r="I3681" i="4"/>
  <c r="J3681" i="4"/>
  <c r="K3681" i="4"/>
  <c r="A3682" i="4"/>
  <c r="B3682" i="4"/>
  <c r="C3682" i="4"/>
  <c r="D3682" i="4"/>
  <c r="E3682" i="4"/>
  <c r="F3682" i="4"/>
  <c r="G3682" i="4"/>
  <c r="H3682" i="4"/>
  <c r="I3682" i="4"/>
  <c r="J3682" i="4"/>
  <c r="K3682" i="4"/>
  <c r="L3682" i="4" s="1"/>
  <c r="A3683" i="4"/>
  <c r="B3683" i="4"/>
  <c r="C3683" i="4"/>
  <c r="D3683" i="4"/>
  <c r="E3683" i="4"/>
  <c r="F3683" i="4"/>
  <c r="G3683" i="4"/>
  <c r="H3683" i="4"/>
  <c r="I3683" i="4"/>
  <c r="J3683" i="4"/>
  <c r="K3683" i="4"/>
  <c r="A3684" i="4"/>
  <c r="B3684" i="4"/>
  <c r="C3684" i="4"/>
  <c r="D3684" i="4"/>
  <c r="E3684" i="4"/>
  <c r="F3684" i="4"/>
  <c r="G3684" i="4"/>
  <c r="H3684" i="4"/>
  <c r="I3684" i="4"/>
  <c r="J3684" i="4"/>
  <c r="K3684" i="4"/>
  <c r="L3684" i="4" s="1"/>
  <c r="A3685" i="4"/>
  <c r="B3685" i="4"/>
  <c r="C3685" i="4"/>
  <c r="D3685" i="4"/>
  <c r="E3685" i="4"/>
  <c r="F3685" i="4"/>
  <c r="G3685" i="4"/>
  <c r="H3685" i="4"/>
  <c r="I3685" i="4"/>
  <c r="J3685" i="4"/>
  <c r="K3685" i="4"/>
  <c r="A3686" i="4"/>
  <c r="B3686" i="4"/>
  <c r="C3686" i="4"/>
  <c r="D3686" i="4"/>
  <c r="E3686" i="4"/>
  <c r="F3686" i="4"/>
  <c r="G3686" i="4"/>
  <c r="H3686" i="4"/>
  <c r="I3686" i="4"/>
  <c r="J3686" i="4"/>
  <c r="K3686" i="4"/>
  <c r="L3686" i="4" s="1"/>
  <c r="A3687" i="4"/>
  <c r="B3687" i="4"/>
  <c r="C3687" i="4"/>
  <c r="D3687" i="4"/>
  <c r="E3687" i="4"/>
  <c r="F3687" i="4"/>
  <c r="G3687" i="4"/>
  <c r="H3687" i="4"/>
  <c r="I3687" i="4"/>
  <c r="J3687" i="4"/>
  <c r="K3687" i="4"/>
  <c r="A3688" i="4"/>
  <c r="B3688" i="4"/>
  <c r="C3688" i="4"/>
  <c r="D3688" i="4"/>
  <c r="E3688" i="4"/>
  <c r="F3688" i="4"/>
  <c r="G3688" i="4"/>
  <c r="H3688" i="4"/>
  <c r="I3688" i="4"/>
  <c r="J3688" i="4"/>
  <c r="K3688" i="4"/>
  <c r="L3688" i="4" s="1"/>
  <c r="A3689" i="4"/>
  <c r="B3689" i="4"/>
  <c r="C3689" i="4"/>
  <c r="D3689" i="4"/>
  <c r="E3689" i="4"/>
  <c r="F3689" i="4"/>
  <c r="G3689" i="4"/>
  <c r="H3689" i="4"/>
  <c r="I3689" i="4"/>
  <c r="J3689" i="4"/>
  <c r="K3689" i="4"/>
  <c r="A3690" i="4"/>
  <c r="B3690" i="4"/>
  <c r="C3690" i="4"/>
  <c r="D3690" i="4"/>
  <c r="E3690" i="4"/>
  <c r="F3690" i="4"/>
  <c r="G3690" i="4"/>
  <c r="H3690" i="4"/>
  <c r="I3690" i="4"/>
  <c r="J3690" i="4"/>
  <c r="K3690" i="4"/>
  <c r="L3690" i="4" s="1"/>
  <c r="A3691" i="4"/>
  <c r="B3691" i="4"/>
  <c r="C3691" i="4"/>
  <c r="D3691" i="4"/>
  <c r="E3691" i="4"/>
  <c r="F3691" i="4"/>
  <c r="G3691" i="4"/>
  <c r="H3691" i="4"/>
  <c r="I3691" i="4"/>
  <c r="J3691" i="4"/>
  <c r="K3691" i="4"/>
  <c r="A3692" i="4"/>
  <c r="B3692" i="4"/>
  <c r="C3692" i="4"/>
  <c r="D3692" i="4"/>
  <c r="E3692" i="4"/>
  <c r="F3692" i="4"/>
  <c r="G3692" i="4"/>
  <c r="H3692" i="4"/>
  <c r="I3692" i="4"/>
  <c r="J3692" i="4"/>
  <c r="K3692" i="4"/>
  <c r="L3692" i="4" s="1"/>
  <c r="A3693" i="4"/>
  <c r="B3693" i="4"/>
  <c r="C3693" i="4"/>
  <c r="D3693" i="4"/>
  <c r="E3693" i="4"/>
  <c r="F3693" i="4"/>
  <c r="G3693" i="4"/>
  <c r="H3693" i="4"/>
  <c r="I3693" i="4"/>
  <c r="J3693" i="4"/>
  <c r="K3693" i="4"/>
  <c r="A3694" i="4"/>
  <c r="B3694" i="4"/>
  <c r="C3694" i="4"/>
  <c r="D3694" i="4"/>
  <c r="E3694" i="4"/>
  <c r="F3694" i="4"/>
  <c r="G3694" i="4"/>
  <c r="H3694" i="4"/>
  <c r="I3694" i="4"/>
  <c r="J3694" i="4"/>
  <c r="K3694" i="4"/>
  <c r="A3695" i="4"/>
  <c r="B3695" i="4"/>
  <c r="C3695" i="4"/>
  <c r="D3695" i="4"/>
  <c r="E3695" i="4"/>
  <c r="F3695" i="4"/>
  <c r="G3695" i="4"/>
  <c r="H3695" i="4"/>
  <c r="I3695" i="4"/>
  <c r="J3695" i="4"/>
  <c r="K3695" i="4"/>
  <c r="A3696" i="4"/>
  <c r="B3696" i="4"/>
  <c r="C3696" i="4"/>
  <c r="D3696" i="4"/>
  <c r="E3696" i="4"/>
  <c r="F3696" i="4"/>
  <c r="G3696" i="4"/>
  <c r="H3696" i="4"/>
  <c r="I3696" i="4"/>
  <c r="J3696" i="4"/>
  <c r="K3696" i="4"/>
  <c r="L3696" i="4" s="1"/>
  <c r="A3697" i="4"/>
  <c r="B3697" i="4"/>
  <c r="C3697" i="4"/>
  <c r="D3697" i="4"/>
  <c r="E3697" i="4"/>
  <c r="F3697" i="4"/>
  <c r="G3697" i="4"/>
  <c r="H3697" i="4"/>
  <c r="I3697" i="4"/>
  <c r="J3697" i="4"/>
  <c r="K3697" i="4"/>
  <c r="A3698" i="4"/>
  <c r="B3698" i="4"/>
  <c r="C3698" i="4"/>
  <c r="D3698" i="4"/>
  <c r="E3698" i="4"/>
  <c r="F3698" i="4"/>
  <c r="G3698" i="4"/>
  <c r="H3698" i="4"/>
  <c r="I3698" i="4"/>
  <c r="J3698" i="4"/>
  <c r="K3698" i="4"/>
  <c r="L3698" i="4" s="1"/>
  <c r="A3699" i="4"/>
  <c r="B3699" i="4"/>
  <c r="C3699" i="4"/>
  <c r="D3699" i="4"/>
  <c r="E3699" i="4"/>
  <c r="F3699" i="4"/>
  <c r="G3699" i="4"/>
  <c r="H3699" i="4"/>
  <c r="I3699" i="4"/>
  <c r="J3699" i="4"/>
  <c r="K3699" i="4"/>
  <c r="A3700" i="4"/>
  <c r="B3700" i="4"/>
  <c r="C3700" i="4"/>
  <c r="D3700" i="4"/>
  <c r="E3700" i="4"/>
  <c r="F3700" i="4"/>
  <c r="G3700" i="4"/>
  <c r="H3700" i="4"/>
  <c r="I3700" i="4"/>
  <c r="J3700" i="4"/>
  <c r="K3700" i="4"/>
  <c r="L3700" i="4" s="1"/>
  <c r="A3701" i="4"/>
  <c r="B3701" i="4"/>
  <c r="C3701" i="4"/>
  <c r="D3701" i="4"/>
  <c r="E3701" i="4"/>
  <c r="F3701" i="4"/>
  <c r="G3701" i="4"/>
  <c r="H3701" i="4"/>
  <c r="I3701" i="4"/>
  <c r="J3701" i="4"/>
  <c r="K3701" i="4"/>
  <c r="A3702" i="4"/>
  <c r="B3702" i="4"/>
  <c r="C3702" i="4"/>
  <c r="D3702" i="4"/>
  <c r="E3702" i="4"/>
  <c r="F3702" i="4"/>
  <c r="G3702" i="4"/>
  <c r="H3702" i="4"/>
  <c r="I3702" i="4"/>
  <c r="J3702" i="4"/>
  <c r="K3702" i="4"/>
  <c r="L3702" i="4" s="1"/>
  <c r="A3703" i="4"/>
  <c r="B3703" i="4"/>
  <c r="C3703" i="4"/>
  <c r="D3703" i="4"/>
  <c r="E3703" i="4"/>
  <c r="F3703" i="4"/>
  <c r="G3703" i="4"/>
  <c r="H3703" i="4"/>
  <c r="I3703" i="4"/>
  <c r="J3703" i="4"/>
  <c r="K3703" i="4"/>
  <c r="A3704" i="4"/>
  <c r="B3704" i="4"/>
  <c r="C3704" i="4"/>
  <c r="D3704" i="4"/>
  <c r="E3704" i="4"/>
  <c r="F3704" i="4"/>
  <c r="G3704" i="4"/>
  <c r="H3704" i="4"/>
  <c r="I3704" i="4"/>
  <c r="J3704" i="4"/>
  <c r="K3704" i="4"/>
  <c r="L3704" i="4" s="1"/>
  <c r="A3705" i="4"/>
  <c r="B3705" i="4"/>
  <c r="C3705" i="4"/>
  <c r="D3705" i="4"/>
  <c r="E3705" i="4"/>
  <c r="F3705" i="4"/>
  <c r="G3705" i="4"/>
  <c r="H3705" i="4"/>
  <c r="I3705" i="4"/>
  <c r="J3705" i="4"/>
  <c r="K3705" i="4"/>
  <c r="A3706" i="4"/>
  <c r="B3706" i="4"/>
  <c r="C3706" i="4"/>
  <c r="D3706" i="4"/>
  <c r="E3706" i="4"/>
  <c r="F3706" i="4"/>
  <c r="G3706" i="4"/>
  <c r="H3706" i="4"/>
  <c r="I3706" i="4"/>
  <c r="J3706" i="4"/>
  <c r="K3706" i="4"/>
  <c r="L3706" i="4" s="1"/>
  <c r="A3707" i="4"/>
  <c r="B3707" i="4"/>
  <c r="C3707" i="4"/>
  <c r="D3707" i="4"/>
  <c r="E3707" i="4"/>
  <c r="F3707" i="4"/>
  <c r="G3707" i="4"/>
  <c r="H3707" i="4"/>
  <c r="I3707" i="4"/>
  <c r="J3707" i="4"/>
  <c r="K3707" i="4"/>
  <c r="A3708" i="4"/>
  <c r="B3708" i="4"/>
  <c r="C3708" i="4"/>
  <c r="D3708" i="4"/>
  <c r="E3708" i="4"/>
  <c r="F3708" i="4"/>
  <c r="G3708" i="4"/>
  <c r="H3708" i="4"/>
  <c r="I3708" i="4"/>
  <c r="J3708" i="4"/>
  <c r="K3708" i="4"/>
  <c r="L3708" i="4" s="1"/>
  <c r="A3709" i="4"/>
  <c r="B3709" i="4"/>
  <c r="C3709" i="4"/>
  <c r="D3709" i="4"/>
  <c r="E3709" i="4"/>
  <c r="F3709" i="4"/>
  <c r="G3709" i="4"/>
  <c r="H3709" i="4"/>
  <c r="I3709" i="4"/>
  <c r="J3709" i="4"/>
  <c r="K3709" i="4"/>
  <c r="A3710" i="4"/>
  <c r="B3710" i="4"/>
  <c r="C3710" i="4"/>
  <c r="D3710" i="4"/>
  <c r="E3710" i="4"/>
  <c r="F3710" i="4"/>
  <c r="G3710" i="4"/>
  <c r="H3710" i="4"/>
  <c r="I3710" i="4"/>
  <c r="J3710" i="4"/>
  <c r="K3710" i="4"/>
  <c r="L3710" i="4" s="1"/>
  <c r="A3711" i="4"/>
  <c r="B3711" i="4"/>
  <c r="C3711" i="4"/>
  <c r="D3711" i="4"/>
  <c r="E3711" i="4"/>
  <c r="F3711" i="4"/>
  <c r="G3711" i="4"/>
  <c r="H3711" i="4"/>
  <c r="I3711" i="4"/>
  <c r="J3711" i="4"/>
  <c r="K3711" i="4"/>
  <c r="A3712" i="4"/>
  <c r="B3712" i="4"/>
  <c r="C3712" i="4"/>
  <c r="D3712" i="4"/>
  <c r="E3712" i="4"/>
  <c r="F3712" i="4"/>
  <c r="G3712" i="4"/>
  <c r="H3712" i="4"/>
  <c r="I3712" i="4"/>
  <c r="J3712" i="4"/>
  <c r="K3712" i="4"/>
  <c r="L3712" i="4" s="1"/>
  <c r="A3713" i="4"/>
  <c r="B3713" i="4"/>
  <c r="C3713" i="4"/>
  <c r="D3713" i="4"/>
  <c r="E3713" i="4"/>
  <c r="F3713" i="4"/>
  <c r="G3713" i="4"/>
  <c r="H3713" i="4"/>
  <c r="I3713" i="4"/>
  <c r="J3713" i="4"/>
  <c r="K3713" i="4"/>
  <c r="A3714" i="4"/>
  <c r="B3714" i="4"/>
  <c r="C3714" i="4"/>
  <c r="D3714" i="4"/>
  <c r="E3714" i="4"/>
  <c r="F3714" i="4"/>
  <c r="G3714" i="4"/>
  <c r="H3714" i="4"/>
  <c r="I3714" i="4"/>
  <c r="J3714" i="4"/>
  <c r="K3714" i="4"/>
  <c r="L3714" i="4" s="1"/>
  <c r="A3715" i="4"/>
  <c r="B3715" i="4"/>
  <c r="C3715" i="4"/>
  <c r="D3715" i="4"/>
  <c r="E3715" i="4"/>
  <c r="F3715" i="4"/>
  <c r="G3715" i="4"/>
  <c r="H3715" i="4"/>
  <c r="I3715" i="4"/>
  <c r="J3715" i="4"/>
  <c r="K3715" i="4"/>
  <c r="A3716" i="4"/>
  <c r="B3716" i="4"/>
  <c r="C3716" i="4"/>
  <c r="D3716" i="4"/>
  <c r="E3716" i="4"/>
  <c r="F3716" i="4"/>
  <c r="G3716" i="4"/>
  <c r="H3716" i="4"/>
  <c r="I3716" i="4"/>
  <c r="J3716" i="4"/>
  <c r="K3716" i="4"/>
  <c r="L3716" i="4" s="1"/>
  <c r="A3717" i="4"/>
  <c r="B3717" i="4"/>
  <c r="C3717" i="4"/>
  <c r="D3717" i="4"/>
  <c r="E3717" i="4"/>
  <c r="F3717" i="4"/>
  <c r="G3717" i="4"/>
  <c r="H3717" i="4"/>
  <c r="I3717" i="4"/>
  <c r="J3717" i="4"/>
  <c r="K3717" i="4"/>
  <c r="A3718" i="4"/>
  <c r="B3718" i="4"/>
  <c r="C3718" i="4"/>
  <c r="D3718" i="4"/>
  <c r="E3718" i="4"/>
  <c r="F3718" i="4"/>
  <c r="G3718" i="4"/>
  <c r="H3718" i="4"/>
  <c r="I3718" i="4"/>
  <c r="J3718" i="4"/>
  <c r="K3718" i="4"/>
  <c r="L3718" i="4" s="1"/>
  <c r="A3719" i="4"/>
  <c r="B3719" i="4"/>
  <c r="C3719" i="4"/>
  <c r="D3719" i="4"/>
  <c r="E3719" i="4"/>
  <c r="F3719" i="4"/>
  <c r="G3719" i="4"/>
  <c r="H3719" i="4"/>
  <c r="I3719" i="4"/>
  <c r="J3719" i="4"/>
  <c r="K3719" i="4"/>
  <c r="A3720" i="4"/>
  <c r="B3720" i="4"/>
  <c r="C3720" i="4"/>
  <c r="D3720" i="4"/>
  <c r="E3720" i="4"/>
  <c r="F3720" i="4"/>
  <c r="G3720" i="4"/>
  <c r="H3720" i="4"/>
  <c r="I3720" i="4"/>
  <c r="J3720" i="4"/>
  <c r="K3720" i="4"/>
  <c r="L3720" i="4" s="1"/>
  <c r="A3721" i="4"/>
  <c r="B3721" i="4"/>
  <c r="C3721" i="4"/>
  <c r="D3721" i="4"/>
  <c r="E3721" i="4"/>
  <c r="F3721" i="4"/>
  <c r="G3721" i="4"/>
  <c r="H3721" i="4"/>
  <c r="I3721" i="4"/>
  <c r="J3721" i="4"/>
  <c r="K3721" i="4"/>
  <c r="A3722" i="4"/>
  <c r="B3722" i="4"/>
  <c r="C3722" i="4"/>
  <c r="D3722" i="4"/>
  <c r="E3722" i="4"/>
  <c r="F3722" i="4"/>
  <c r="G3722" i="4"/>
  <c r="H3722" i="4"/>
  <c r="I3722" i="4"/>
  <c r="J3722" i="4"/>
  <c r="K3722" i="4"/>
  <c r="L3722" i="4" s="1"/>
  <c r="A3723" i="4"/>
  <c r="B3723" i="4"/>
  <c r="C3723" i="4"/>
  <c r="D3723" i="4"/>
  <c r="E3723" i="4"/>
  <c r="F3723" i="4"/>
  <c r="G3723" i="4"/>
  <c r="H3723" i="4"/>
  <c r="I3723" i="4"/>
  <c r="J3723" i="4"/>
  <c r="K3723" i="4"/>
  <c r="A3724" i="4"/>
  <c r="B3724" i="4"/>
  <c r="C3724" i="4"/>
  <c r="D3724" i="4"/>
  <c r="E3724" i="4"/>
  <c r="F3724" i="4"/>
  <c r="G3724" i="4"/>
  <c r="H3724" i="4"/>
  <c r="I3724" i="4"/>
  <c r="J3724" i="4"/>
  <c r="K3724" i="4"/>
  <c r="L3724" i="4" s="1"/>
  <c r="A3725" i="4"/>
  <c r="B3725" i="4"/>
  <c r="C3725" i="4"/>
  <c r="D3725" i="4"/>
  <c r="E3725" i="4"/>
  <c r="F3725" i="4"/>
  <c r="G3725" i="4"/>
  <c r="H3725" i="4"/>
  <c r="I3725" i="4"/>
  <c r="J3725" i="4"/>
  <c r="K3725" i="4"/>
  <c r="A3726" i="4"/>
  <c r="B3726" i="4"/>
  <c r="C3726" i="4"/>
  <c r="D3726" i="4"/>
  <c r="E3726" i="4"/>
  <c r="F3726" i="4"/>
  <c r="G3726" i="4"/>
  <c r="H3726" i="4"/>
  <c r="I3726" i="4"/>
  <c r="J3726" i="4"/>
  <c r="K3726" i="4"/>
  <c r="L3726" i="4" s="1"/>
  <c r="A3727" i="4"/>
  <c r="B3727" i="4"/>
  <c r="C3727" i="4"/>
  <c r="D3727" i="4"/>
  <c r="E3727" i="4"/>
  <c r="F3727" i="4"/>
  <c r="G3727" i="4"/>
  <c r="H3727" i="4"/>
  <c r="I3727" i="4"/>
  <c r="J3727" i="4"/>
  <c r="K3727" i="4"/>
  <c r="A3728" i="4"/>
  <c r="B3728" i="4"/>
  <c r="C3728" i="4"/>
  <c r="D3728" i="4"/>
  <c r="E3728" i="4"/>
  <c r="F3728" i="4"/>
  <c r="G3728" i="4"/>
  <c r="H3728" i="4"/>
  <c r="I3728" i="4"/>
  <c r="J3728" i="4"/>
  <c r="K3728" i="4"/>
  <c r="L3728" i="4" s="1"/>
  <c r="A3729" i="4"/>
  <c r="B3729" i="4"/>
  <c r="C3729" i="4"/>
  <c r="D3729" i="4"/>
  <c r="E3729" i="4"/>
  <c r="F3729" i="4"/>
  <c r="G3729" i="4"/>
  <c r="H3729" i="4"/>
  <c r="I3729" i="4"/>
  <c r="J3729" i="4"/>
  <c r="K3729" i="4"/>
  <c r="A3730" i="4"/>
  <c r="B3730" i="4"/>
  <c r="C3730" i="4"/>
  <c r="D3730" i="4"/>
  <c r="E3730" i="4"/>
  <c r="F3730" i="4"/>
  <c r="G3730" i="4"/>
  <c r="H3730" i="4"/>
  <c r="I3730" i="4"/>
  <c r="J3730" i="4"/>
  <c r="K3730" i="4"/>
  <c r="L3730" i="4" s="1"/>
  <c r="A3731" i="4"/>
  <c r="B3731" i="4"/>
  <c r="C3731" i="4"/>
  <c r="D3731" i="4"/>
  <c r="E3731" i="4"/>
  <c r="F3731" i="4"/>
  <c r="G3731" i="4"/>
  <c r="H3731" i="4"/>
  <c r="I3731" i="4"/>
  <c r="J3731" i="4"/>
  <c r="K3731" i="4"/>
  <c r="A3732" i="4"/>
  <c r="B3732" i="4"/>
  <c r="C3732" i="4"/>
  <c r="D3732" i="4"/>
  <c r="E3732" i="4"/>
  <c r="F3732" i="4"/>
  <c r="G3732" i="4"/>
  <c r="H3732" i="4"/>
  <c r="I3732" i="4"/>
  <c r="J3732" i="4"/>
  <c r="K3732" i="4"/>
  <c r="L3732" i="4" s="1"/>
  <c r="A3733" i="4"/>
  <c r="B3733" i="4"/>
  <c r="C3733" i="4"/>
  <c r="D3733" i="4"/>
  <c r="E3733" i="4"/>
  <c r="F3733" i="4"/>
  <c r="G3733" i="4"/>
  <c r="H3733" i="4"/>
  <c r="I3733" i="4"/>
  <c r="J3733" i="4"/>
  <c r="K3733" i="4"/>
  <c r="A3734" i="4"/>
  <c r="B3734" i="4"/>
  <c r="C3734" i="4"/>
  <c r="D3734" i="4"/>
  <c r="E3734" i="4"/>
  <c r="F3734" i="4"/>
  <c r="G3734" i="4"/>
  <c r="H3734" i="4"/>
  <c r="I3734" i="4"/>
  <c r="J3734" i="4"/>
  <c r="K3734" i="4"/>
  <c r="L3734" i="4" s="1"/>
  <c r="A3735" i="4"/>
  <c r="B3735" i="4"/>
  <c r="C3735" i="4"/>
  <c r="D3735" i="4"/>
  <c r="E3735" i="4"/>
  <c r="F3735" i="4"/>
  <c r="G3735" i="4"/>
  <c r="H3735" i="4"/>
  <c r="I3735" i="4"/>
  <c r="J3735" i="4"/>
  <c r="K3735" i="4"/>
  <c r="A3736" i="4"/>
  <c r="B3736" i="4"/>
  <c r="C3736" i="4"/>
  <c r="D3736" i="4"/>
  <c r="E3736" i="4"/>
  <c r="F3736" i="4"/>
  <c r="G3736" i="4"/>
  <c r="H3736" i="4"/>
  <c r="I3736" i="4"/>
  <c r="J3736" i="4"/>
  <c r="K3736" i="4"/>
  <c r="L3736" i="4" s="1"/>
  <c r="A3737" i="4"/>
  <c r="B3737" i="4"/>
  <c r="C3737" i="4"/>
  <c r="D3737" i="4"/>
  <c r="E3737" i="4"/>
  <c r="F3737" i="4"/>
  <c r="G3737" i="4"/>
  <c r="H3737" i="4"/>
  <c r="I3737" i="4"/>
  <c r="J3737" i="4"/>
  <c r="K3737" i="4"/>
  <c r="A3738" i="4"/>
  <c r="B3738" i="4"/>
  <c r="C3738" i="4"/>
  <c r="D3738" i="4"/>
  <c r="E3738" i="4"/>
  <c r="F3738" i="4"/>
  <c r="G3738" i="4"/>
  <c r="H3738" i="4"/>
  <c r="I3738" i="4"/>
  <c r="J3738" i="4"/>
  <c r="K3738" i="4"/>
  <c r="L3738" i="4" s="1"/>
  <c r="A3739" i="4"/>
  <c r="B3739" i="4"/>
  <c r="C3739" i="4"/>
  <c r="D3739" i="4"/>
  <c r="E3739" i="4"/>
  <c r="F3739" i="4"/>
  <c r="G3739" i="4"/>
  <c r="H3739" i="4"/>
  <c r="I3739" i="4"/>
  <c r="J3739" i="4"/>
  <c r="K3739" i="4"/>
  <c r="A3740" i="4"/>
  <c r="B3740" i="4"/>
  <c r="C3740" i="4"/>
  <c r="D3740" i="4"/>
  <c r="E3740" i="4"/>
  <c r="F3740" i="4"/>
  <c r="G3740" i="4"/>
  <c r="H3740" i="4"/>
  <c r="I3740" i="4"/>
  <c r="J3740" i="4"/>
  <c r="K3740" i="4"/>
  <c r="L3740" i="4" s="1"/>
  <c r="A3741" i="4"/>
  <c r="B3741" i="4"/>
  <c r="C3741" i="4"/>
  <c r="D3741" i="4"/>
  <c r="E3741" i="4"/>
  <c r="F3741" i="4"/>
  <c r="G3741" i="4"/>
  <c r="H3741" i="4"/>
  <c r="I3741" i="4"/>
  <c r="J3741" i="4"/>
  <c r="K3741" i="4"/>
  <c r="A3742" i="4"/>
  <c r="B3742" i="4"/>
  <c r="C3742" i="4"/>
  <c r="D3742" i="4"/>
  <c r="E3742" i="4"/>
  <c r="F3742" i="4"/>
  <c r="G3742" i="4"/>
  <c r="H3742" i="4"/>
  <c r="I3742" i="4"/>
  <c r="J3742" i="4"/>
  <c r="K3742" i="4"/>
  <c r="L3742" i="4" s="1"/>
  <c r="A3743" i="4"/>
  <c r="B3743" i="4"/>
  <c r="C3743" i="4"/>
  <c r="D3743" i="4"/>
  <c r="E3743" i="4"/>
  <c r="F3743" i="4"/>
  <c r="G3743" i="4"/>
  <c r="H3743" i="4"/>
  <c r="I3743" i="4"/>
  <c r="J3743" i="4"/>
  <c r="K3743" i="4"/>
  <c r="A3744" i="4"/>
  <c r="B3744" i="4"/>
  <c r="C3744" i="4"/>
  <c r="D3744" i="4"/>
  <c r="E3744" i="4"/>
  <c r="F3744" i="4"/>
  <c r="G3744" i="4"/>
  <c r="H3744" i="4"/>
  <c r="I3744" i="4"/>
  <c r="J3744" i="4"/>
  <c r="K3744" i="4"/>
  <c r="L3744" i="4" s="1"/>
  <c r="A3745" i="4"/>
  <c r="B3745" i="4"/>
  <c r="C3745" i="4"/>
  <c r="D3745" i="4"/>
  <c r="E3745" i="4"/>
  <c r="F3745" i="4"/>
  <c r="G3745" i="4"/>
  <c r="H3745" i="4"/>
  <c r="I3745" i="4"/>
  <c r="J3745" i="4"/>
  <c r="K3745" i="4"/>
  <c r="A3746" i="4"/>
  <c r="B3746" i="4"/>
  <c r="C3746" i="4"/>
  <c r="D3746" i="4"/>
  <c r="E3746" i="4"/>
  <c r="F3746" i="4"/>
  <c r="G3746" i="4"/>
  <c r="H3746" i="4"/>
  <c r="I3746" i="4"/>
  <c r="J3746" i="4"/>
  <c r="K3746" i="4"/>
  <c r="L3746" i="4" s="1"/>
  <c r="A3747" i="4"/>
  <c r="B3747" i="4"/>
  <c r="C3747" i="4"/>
  <c r="D3747" i="4"/>
  <c r="E3747" i="4"/>
  <c r="F3747" i="4"/>
  <c r="G3747" i="4"/>
  <c r="H3747" i="4"/>
  <c r="I3747" i="4"/>
  <c r="J3747" i="4"/>
  <c r="K3747" i="4"/>
  <c r="A3748" i="4"/>
  <c r="B3748" i="4"/>
  <c r="C3748" i="4"/>
  <c r="D3748" i="4"/>
  <c r="E3748" i="4"/>
  <c r="F3748" i="4"/>
  <c r="G3748" i="4"/>
  <c r="H3748" i="4"/>
  <c r="I3748" i="4"/>
  <c r="J3748" i="4"/>
  <c r="K3748" i="4"/>
  <c r="L3748" i="4" s="1"/>
  <c r="A3749" i="4"/>
  <c r="B3749" i="4"/>
  <c r="C3749" i="4"/>
  <c r="D3749" i="4"/>
  <c r="E3749" i="4"/>
  <c r="F3749" i="4"/>
  <c r="G3749" i="4"/>
  <c r="H3749" i="4"/>
  <c r="I3749" i="4"/>
  <c r="J3749" i="4"/>
  <c r="K3749" i="4"/>
  <c r="A3750" i="4"/>
  <c r="B3750" i="4"/>
  <c r="C3750" i="4"/>
  <c r="D3750" i="4"/>
  <c r="E3750" i="4"/>
  <c r="F3750" i="4"/>
  <c r="G3750" i="4"/>
  <c r="H3750" i="4"/>
  <c r="I3750" i="4"/>
  <c r="J3750" i="4"/>
  <c r="K3750" i="4"/>
  <c r="L3750" i="4" s="1"/>
  <c r="A3751" i="4"/>
  <c r="B3751" i="4"/>
  <c r="C3751" i="4"/>
  <c r="D3751" i="4"/>
  <c r="E3751" i="4"/>
  <c r="F3751" i="4"/>
  <c r="G3751" i="4"/>
  <c r="H3751" i="4"/>
  <c r="I3751" i="4"/>
  <c r="J3751" i="4"/>
  <c r="K3751" i="4"/>
  <c r="A3752" i="4"/>
  <c r="B3752" i="4"/>
  <c r="C3752" i="4"/>
  <c r="D3752" i="4"/>
  <c r="E3752" i="4"/>
  <c r="F3752" i="4"/>
  <c r="G3752" i="4"/>
  <c r="H3752" i="4"/>
  <c r="I3752" i="4"/>
  <c r="J3752" i="4"/>
  <c r="K3752" i="4"/>
  <c r="L3752" i="4" s="1"/>
  <c r="A3753" i="4"/>
  <c r="B3753" i="4"/>
  <c r="C3753" i="4"/>
  <c r="D3753" i="4"/>
  <c r="E3753" i="4"/>
  <c r="F3753" i="4"/>
  <c r="G3753" i="4"/>
  <c r="H3753" i="4"/>
  <c r="I3753" i="4"/>
  <c r="J3753" i="4"/>
  <c r="K3753" i="4"/>
  <c r="A3754" i="4"/>
  <c r="B3754" i="4"/>
  <c r="C3754" i="4"/>
  <c r="D3754" i="4"/>
  <c r="E3754" i="4"/>
  <c r="F3754" i="4"/>
  <c r="G3754" i="4"/>
  <c r="H3754" i="4"/>
  <c r="I3754" i="4"/>
  <c r="J3754" i="4"/>
  <c r="K3754" i="4"/>
  <c r="L3754" i="4" s="1"/>
  <c r="A3755" i="4"/>
  <c r="B3755" i="4"/>
  <c r="C3755" i="4"/>
  <c r="D3755" i="4"/>
  <c r="E3755" i="4"/>
  <c r="F3755" i="4"/>
  <c r="G3755" i="4"/>
  <c r="H3755" i="4"/>
  <c r="I3755" i="4"/>
  <c r="J3755" i="4"/>
  <c r="K3755" i="4"/>
  <c r="A3756" i="4"/>
  <c r="B3756" i="4"/>
  <c r="C3756" i="4"/>
  <c r="D3756" i="4"/>
  <c r="E3756" i="4"/>
  <c r="F3756" i="4"/>
  <c r="G3756" i="4"/>
  <c r="H3756" i="4"/>
  <c r="I3756" i="4"/>
  <c r="J3756" i="4"/>
  <c r="K3756" i="4"/>
  <c r="L3756" i="4" s="1"/>
  <c r="A3757" i="4"/>
  <c r="B3757" i="4"/>
  <c r="C3757" i="4"/>
  <c r="D3757" i="4"/>
  <c r="E3757" i="4"/>
  <c r="F3757" i="4"/>
  <c r="G3757" i="4"/>
  <c r="H3757" i="4"/>
  <c r="I3757" i="4"/>
  <c r="J3757" i="4"/>
  <c r="K3757" i="4"/>
  <c r="A3758" i="4"/>
  <c r="B3758" i="4"/>
  <c r="C3758" i="4"/>
  <c r="D3758" i="4"/>
  <c r="E3758" i="4"/>
  <c r="F3758" i="4"/>
  <c r="G3758" i="4"/>
  <c r="H3758" i="4"/>
  <c r="I3758" i="4"/>
  <c r="J3758" i="4"/>
  <c r="K3758" i="4"/>
  <c r="L3758" i="4" s="1"/>
  <c r="A3759" i="4"/>
  <c r="B3759" i="4"/>
  <c r="C3759" i="4"/>
  <c r="D3759" i="4"/>
  <c r="E3759" i="4"/>
  <c r="F3759" i="4"/>
  <c r="G3759" i="4"/>
  <c r="H3759" i="4"/>
  <c r="I3759" i="4"/>
  <c r="J3759" i="4"/>
  <c r="K3759" i="4"/>
  <c r="A3760" i="4"/>
  <c r="B3760" i="4"/>
  <c r="C3760" i="4"/>
  <c r="D3760" i="4"/>
  <c r="E3760" i="4"/>
  <c r="F3760" i="4"/>
  <c r="G3760" i="4"/>
  <c r="H3760" i="4"/>
  <c r="I3760" i="4"/>
  <c r="J3760" i="4"/>
  <c r="K3760" i="4"/>
  <c r="L3760" i="4" s="1"/>
  <c r="A3761" i="4"/>
  <c r="B3761" i="4"/>
  <c r="C3761" i="4"/>
  <c r="D3761" i="4"/>
  <c r="E3761" i="4"/>
  <c r="F3761" i="4"/>
  <c r="G3761" i="4"/>
  <c r="H3761" i="4"/>
  <c r="I3761" i="4"/>
  <c r="J3761" i="4"/>
  <c r="K3761" i="4"/>
  <c r="A3762" i="4"/>
  <c r="B3762" i="4"/>
  <c r="C3762" i="4"/>
  <c r="D3762" i="4"/>
  <c r="E3762" i="4"/>
  <c r="F3762" i="4"/>
  <c r="G3762" i="4"/>
  <c r="H3762" i="4"/>
  <c r="I3762" i="4"/>
  <c r="J3762" i="4"/>
  <c r="K3762" i="4"/>
  <c r="L3762" i="4" s="1"/>
  <c r="A3763" i="4"/>
  <c r="B3763" i="4"/>
  <c r="C3763" i="4"/>
  <c r="D3763" i="4"/>
  <c r="E3763" i="4"/>
  <c r="F3763" i="4"/>
  <c r="G3763" i="4"/>
  <c r="H3763" i="4"/>
  <c r="I3763" i="4"/>
  <c r="J3763" i="4"/>
  <c r="K3763" i="4"/>
  <c r="A3764" i="4"/>
  <c r="B3764" i="4"/>
  <c r="C3764" i="4"/>
  <c r="D3764" i="4"/>
  <c r="E3764" i="4"/>
  <c r="F3764" i="4"/>
  <c r="G3764" i="4"/>
  <c r="H3764" i="4"/>
  <c r="I3764" i="4"/>
  <c r="J3764" i="4"/>
  <c r="K3764" i="4"/>
  <c r="L3764" i="4" s="1"/>
  <c r="A3765" i="4"/>
  <c r="B3765" i="4"/>
  <c r="C3765" i="4"/>
  <c r="D3765" i="4"/>
  <c r="E3765" i="4"/>
  <c r="F3765" i="4"/>
  <c r="G3765" i="4"/>
  <c r="H3765" i="4"/>
  <c r="I3765" i="4"/>
  <c r="J3765" i="4"/>
  <c r="K3765" i="4"/>
  <c r="A3766" i="4"/>
  <c r="B3766" i="4"/>
  <c r="C3766" i="4"/>
  <c r="D3766" i="4"/>
  <c r="E3766" i="4"/>
  <c r="F3766" i="4"/>
  <c r="G3766" i="4"/>
  <c r="H3766" i="4"/>
  <c r="I3766" i="4"/>
  <c r="J3766" i="4"/>
  <c r="K3766" i="4"/>
  <c r="L3766" i="4" s="1"/>
  <c r="A3767" i="4"/>
  <c r="B3767" i="4"/>
  <c r="C3767" i="4"/>
  <c r="D3767" i="4"/>
  <c r="E3767" i="4"/>
  <c r="F3767" i="4"/>
  <c r="G3767" i="4"/>
  <c r="H3767" i="4"/>
  <c r="I3767" i="4"/>
  <c r="J3767" i="4"/>
  <c r="K3767" i="4"/>
  <c r="A3768" i="4"/>
  <c r="B3768" i="4"/>
  <c r="C3768" i="4"/>
  <c r="D3768" i="4"/>
  <c r="E3768" i="4"/>
  <c r="F3768" i="4"/>
  <c r="G3768" i="4"/>
  <c r="H3768" i="4"/>
  <c r="I3768" i="4"/>
  <c r="J3768" i="4"/>
  <c r="K3768" i="4"/>
  <c r="L3768" i="4"/>
  <c r="A3769" i="4"/>
  <c r="B3769" i="4"/>
  <c r="C3769" i="4"/>
  <c r="D3769" i="4"/>
  <c r="E3769" i="4"/>
  <c r="F3769" i="4"/>
  <c r="G3769" i="4"/>
  <c r="H3769" i="4"/>
  <c r="I3769" i="4"/>
  <c r="J3769" i="4"/>
  <c r="K3769" i="4"/>
  <c r="A3770" i="4"/>
  <c r="B3770" i="4"/>
  <c r="C3770" i="4"/>
  <c r="D3770" i="4"/>
  <c r="E3770" i="4"/>
  <c r="F3770" i="4"/>
  <c r="G3770" i="4"/>
  <c r="H3770" i="4"/>
  <c r="I3770" i="4"/>
  <c r="J3770" i="4"/>
  <c r="K3770" i="4"/>
  <c r="L3770" i="4" s="1"/>
  <c r="A3771" i="4"/>
  <c r="B3771" i="4"/>
  <c r="C3771" i="4"/>
  <c r="D3771" i="4"/>
  <c r="E3771" i="4"/>
  <c r="F3771" i="4"/>
  <c r="G3771" i="4"/>
  <c r="H3771" i="4"/>
  <c r="I3771" i="4"/>
  <c r="J3771" i="4"/>
  <c r="K3771" i="4"/>
  <c r="A3772" i="4"/>
  <c r="B3772" i="4"/>
  <c r="C3772" i="4"/>
  <c r="D3772" i="4"/>
  <c r="E3772" i="4"/>
  <c r="F3772" i="4"/>
  <c r="G3772" i="4"/>
  <c r="H3772" i="4"/>
  <c r="I3772" i="4"/>
  <c r="J3772" i="4"/>
  <c r="K3772" i="4"/>
  <c r="L3772" i="4" s="1"/>
  <c r="A3773" i="4"/>
  <c r="B3773" i="4"/>
  <c r="C3773" i="4"/>
  <c r="D3773" i="4"/>
  <c r="E3773" i="4"/>
  <c r="F3773" i="4"/>
  <c r="G3773" i="4"/>
  <c r="H3773" i="4"/>
  <c r="I3773" i="4"/>
  <c r="J3773" i="4"/>
  <c r="K3773" i="4"/>
  <c r="A3774" i="4"/>
  <c r="B3774" i="4"/>
  <c r="C3774" i="4"/>
  <c r="D3774" i="4"/>
  <c r="E3774" i="4"/>
  <c r="F3774" i="4"/>
  <c r="G3774" i="4"/>
  <c r="H3774" i="4"/>
  <c r="I3774" i="4"/>
  <c r="J3774" i="4"/>
  <c r="K3774" i="4"/>
  <c r="A3775" i="4"/>
  <c r="B3775" i="4"/>
  <c r="C3775" i="4"/>
  <c r="D3775" i="4"/>
  <c r="E3775" i="4"/>
  <c r="F3775" i="4"/>
  <c r="G3775" i="4"/>
  <c r="H3775" i="4"/>
  <c r="I3775" i="4"/>
  <c r="J3775" i="4"/>
  <c r="K3775" i="4"/>
  <c r="A3776" i="4"/>
  <c r="B3776" i="4"/>
  <c r="C3776" i="4"/>
  <c r="D3776" i="4"/>
  <c r="E3776" i="4"/>
  <c r="F3776" i="4"/>
  <c r="G3776" i="4"/>
  <c r="H3776" i="4"/>
  <c r="I3776" i="4"/>
  <c r="J3776" i="4"/>
  <c r="K3776" i="4"/>
  <c r="L3776" i="4" s="1"/>
  <c r="A3777" i="4"/>
  <c r="B3777" i="4"/>
  <c r="C3777" i="4"/>
  <c r="D3777" i="4"/>
  <c r="E3777" i="4"/>
  <c r="F3777" i="4"/>
  <c r="G3777" i="4"/>
  <c r="H3777" i="4"/>
  <c r="I3777" i="4"/>
  <c r="J3777" i="4"/>
  <c r="K3777" i="4"/>
  <c r="A3778" i="4"/>
  <c r="B3778" i="4"/>
  <c r="C3778" i="4"/>
  <c r="D3778" i="4"/>
  <c r="E3778" i="4"/>
  <c r="F3778" i="4"/>
  <c r="G3778" i="4"/>
  <c r="H3778" i="4"/>
  <c r="I3778" i="4"/>
  <c r="J3778" i="4"/>
  <c r="K3778" i="4"/>
  <c r="L3778" i="4" s="1"/>
  <c r="A3779" i="4"/>
  <c r="B3779" i="4"/>
  <c r="C3779" i="4"/>
  <c r="D3779" i="4"/>
  <c r="E3779" i="4"/>
  <c r="F3779" i="4"/>
  <c r="G3779" i="4"/>
  <c r="H3779" i="4"/>
  <c r="I3779" i="4"/>
  <c r="J3779" i="4"/>
  <c r="K3779" i="4"/>
  <c r="A3780" i="4"/>
  <c r="B3780" i="4"/>
  <c r="C3780" i="4"/>
  <c r="D3780" i="4"/>
  <c r="E3780" i="4"/>
  <c r="F3780" i="4"/>
  <c r="G3780" i="4"/>
  <c r="H3780" i="4"/>
  <c r="I3780" i="4"/>
  <c r="J3780" i="4"/>
  <c r="K3780" i="4"/>
  <c r="L3780" i="4" s="1"/>
  <c r="A3781" i="4"/>
  <c r="B3781" i="4"/>
  <c r="C3781" i="4"/>
  <c r="D3781" i="4"/>
  <c r="E3781" i="4"/>
  <c r="F3781" i="4"/>
  <c r="G3781" i="4"/>
  <c r="H3781" i="4"/>
  <c r="I3781" i="4"/>
  <c r="J3781" i="4"/>
  <c r="K3781" i="4"/>
  <c r="A3782" i="4"/>
  <c r="B3782" i="4"/>
  <c r="C3782" i="4"/>
  <c r="D3782" i="4"/>
  <c r="E3782" i="4"/>
  <c r="F3782" i="4"/>
  <c r="G3782" i="4"/>
  <c r="H3782" i="4"/>
  <c r="I3782" i="4"/>
  <c r="J3782" i="4"/>
  <c r="K3782" i="4"/>
  <c r="L3782" i="4" s="1"/>
  <c r="A3783" i="4"/>
  <c r="B3783" i="4"/>
  <c r="C3783" i="4"/>
  <c r="D3783" i="4"/>
  <c r="E3783" i="4"/>
  <c r="F3783" i="4"/>
  <c r="G3783" i="4"/>
  <c r="H3783" i="4"/>
  <c r="I3783" i="4"/>
  <c r="J3783" i="4"/>
  <c r="K3783" i="4"/>
  <c r="A3784" i="4"/>
  <c r="B3784" i="4"/>
  <c r="C3784" i="4"/>
  <c r="D3784" i="4"/>
  <c r="E3784" i="4"/>
  <c r="F3784" i="4"/>
  <c r="G3784" i="4"/>
  <c r="H3784" i="4"/>
  <c r="I3784" i="4"/>
  <c r="J3784" i="4"/>
  <c r="K3784" i="4"/>
  <c r="L3784" i="4" s="1"/>
  <c r="A3785" i="4"/>
  <c r="B3785" i="4"/>
  <c r="C3785" i="4"/>
  <c r="D3785" i="4"/>
  <c r="E3785" i="4"/>
  <c r="F3785" i="4"/>
  <c r="G3785" i="4"/>
  <c r="H3785" i="4"/>
  <c r="I3785" i="4"/>
  <c r="J3785" i="4"/>
  <c r="K3785" i="4"/>
  <c r="A3786" i="4"/>
  <c r="B3786" i="4"/>
  <c r="C3786" i="4"/>
  <c r="D3786" i="4"/>
  <c r="E3786" i="4"/>
  <c r="F3786" i="4"/>
  <c r="G3786" i="4"/>
  <c r="H3786" i="4"/>
  <c r="I3786" i="4"/>
  <c r="J3786" i="4"/>
  <c r="K3786" i="4"/>
  <c r="L3786" i="4" s="1"/>
  <c r="A3787" i="4"/>
  <c r="B3787" i="4"/>
  <c r="C3787" i="4"/>
  <c r="D3787" i="4"/>
  <c r="E3787" i="4"/>
  <c r="F3787" i="4"/>
  <c r="G3787" i="4"/>
  <c r="H3787" i="4"/>
  <c r="I3787" i="4"/>
  <c r="J3787" i="4"/>
  <c r="K3787" i="4"/>
  <c r="A3788" i="4"/>
  <c r="B3788" i="4"/>
  <c r="C3788" i="4"/>
  <c r="D3788" i="4"/>
  <c r="E3788" i="4"/>
  <c r="F3788" i="4"/>
  <c r="G3788" i="4"/>
  <c r="H3788" i="4"/>
  <c r="I3788" i="4"/>
  <c r="J3788" i="4"/>
  <c r="K3788" i="4"/>
  <c r="L3788" i="4" s="1"/>
  <c r="A3789" i="4"/>
  <c r="B3789" i="4"/>
  <c r="C3789" i="4"/>
  <c r="D3789" i="4"/>
  <c r="E3789" i="4"/>
  <c r="F3789" i="4"/>
  <c r="G3789" i="4"/>
  <c r="H3789" i="4"/>
  <c r="I3789" i="4"/>
  <c r="J3789" i="4"/>
  <c r="K3789" i="4"/>
  <c r="A3790" i="4"/>
  <c r="B3790" i="4"/>
  <c r="C3790" i="4"/>
  <c r="D3790" i="4"/>
  <c r="E3790" i="4"/>
  <c r="F3790" i="4"/>
  <c r="G3790" i="4"/>
  <c r="H3790" i="4"/>
  <c r="I3790" i="4"/>
  <c r="J3790" i="4"/>
  <c r="K3790" i="4"/>
  <c r="L3790" i="4" s="1"/>
  <c r="A3791" i="4"/>
  <c r="B3791" i="4"/>
  <c r="C3791" i="4"/>
  <c r="D3791" i="4"/>
  <c r="E3791" i="4"/>
  <c r="F3791" i="4"/>
  <c r="G3791" i="4"/>
  <c r="H3791" i="4"/>
  <c r="I3791" i="4"/>
  <c r="J3791" i="4"/>
  <c r="K3791" i="4"/>
  <c r="A3792" i="4"/>
  <c r="B3792" i="4"/>
  <c r="C3792" i="4"/>
  <c r="D3792" i="4"/>
  <c r="E3792" i="4"/>
  <c r="F3792" i="4"/>
  <c r="G3792" i="4"/>
  <c r="H3792" i="4"/>
  <c r="I3792" i="4"/>
  <c r="J3792" i="4"/>
  <c r="K3792" i="4"/>
  <c r="L3792" i="4" s="1"/>
  <c r="A3793" i="4"/>
  <c r="B3793" i="4"/>
  <c r="C3793" i="4"/>
  <c r="D3793" i="4"/>
  <c r="E3793" i="4"/>
  <c r="F3793" i="4"/>
  <c r="G3793" i="4"/>
  <c r="H3793" i="4"/>
  <c r="I3793" i="4"/>
  <c r="J3793" i="4"/>
  <c r="K3793" i="4"/>
  <c r="A3794" i="4"/>
  <c r="B3794" i="4"/>
  <c r="C3794" i="4"/>
  <c r="D3794" i="4"/>
  <c r="E3794" i="4"/>
  <c r="F3794" i="4"/>
  <c r="G3794" i="4"/>
  <c r="H3794" i="4"/>
  <c r="I3794" i="4"/>
  <c r="J3794" i="4"/>
  <c r="K3794" i="4"/>
  <c r="L3794" i="4" s="1"/>
  <c r="A3795" i="4"/>
  <c r="B3795" i="4"/>
  <c r="C3795" i="4"/>
  <c r="D3795" i="4"/>
  <c r="E3795" i="4"/>
  <c r="F3795" i="4"/>
  <c r="G3795" i="4"/>
  <c r="H3795" i="4"/>
  <c r="I3795" i="4"/>
  <c r="J3795" i="4"/>
  <c r="K3795" i="4"/>
  <c r="A3796" i="4"/>
  <c r="B3796" i="4"/>
  <c r="C3796" i="4"/>
  <c r="D3796" i="4"/>
  <c r="E3796" i="4"/>
  <c r="F3796" i="4"/>
  <c r="G3796" i="4"/>
  <c r="H3796" i="4"/>
  <c r="I3796" i="4"/>
  <c r="J3796" i="4"/>
  <c r="K3796" i="4"/>
  <c r="L3796" i="4" s="1"/>
  <c r="A3797" i="4"/>
  <c r="B3797" i="4"/>
  <c r="C3797" i="4"/>
  <c r="D3797" i="4"/>
  <c r="E3797" i="4"/>
  <c r="F3797" i="4"/>
  <c r="G3797" i="4"/>
  <c r="H3797" i="4"/>
  <c r="I3797" i="4"/>
  <c r="J3797" i="4"/>
  <c r="K3797" i="4"/>
  <c r="A3798" i="4"/>
  <c r="B3798" i="4"/>
  <c r="C3798" i="4"/>
  <c r="D3798" i="4"/>
  <c r="E3798" i="4"/>
  <c r="F3798" i="4"/>
  <c r="G3798" i="4"/>
  <c r="H3798" i="4"/>
  <c r="I3798" i="4"/>
  <c r="J3798" i="4"/>
  <c r="K3798" i="4"/>
  <c r="L3798" i="4" s="1"/>
  <c r="A3799" i="4"/>
  <c r="B3799" i="4"/>
  <c r="C3799" i="4"/>
  <c r="D3799" i="4"/>
  <c r="E3799" i="4"/>
  <c r="F3799" i="4"/>
  <c r="G3799" i="4"/>
  <c r="H3799" i="4"/>
  <c r="I3799" i="4"/>
  <c r="J3799" i="4"/>
  <c r="K3799" i="4"/>
  <c r="A3800" i="4"/>
  <c r="B3800" i="4"/>
  <c r="C3800" i="4"/>
  <c r="D3800" i="4"/>
  <c r="E3800" i="4"/>
  <c r="F3800" i="4"/>
  <c r="G3800" i="4"/>
  <c r="H3800" i="4"/>
  <c r="I3800" i="4"/>
  <c r="J3800" i="4"/>
  <c r="K3800" i="4"/>
  <c r="L3800" i="4" s="1"/>
  <c r="A3801" i="4"/>
  <c r="B3801" i="4"/>
  <c r="C3801" i="4"/>
  <c r="D3801" i="4"/>
  <c r="E3801" i="4"/>
  <c r="F3801" i="4"/>
  <c r="G3801" i="4"/>
  <c r="H3801" i="4"/>
  <c r="I3801" i="4"/>
  <c r="J3801" i="4"/>
  <c r="K3801" i="4"/>
  <c r="A3802" i="4"/>
  <c r="B3802" i="4"/>
  <c r="C3802" i="4"/>
  <c r="D3802" i="4"/>
  <c r="E3802" i="4"/>
  <c r="F3802" i="4"/>
  <c r="G3802" i="4"/>
  <c r="H3802" i="4"/>
  <c r="I3802" i="4"/>
  <c r="J3802" i="4"/>
  <c r="K3802" i="4"/>
  <c r="L3802" i="4" s="1"/>
  <c r="A3803" i="4"/>
  <c r="B3803" i="4"/>
  <c r="C3803" i="4"/>
  <c r="D3803" i="4"/>
  <c r="E3803" i="4"/>
  <c r="F3803" i="4"/>
  <c r="G3803" i="4"/>
  <c r="H3803" i="4"/>
  <c r="I3803" i="4"/>
  <c r="J3803" i="4"/>
  <c r="K3803" i="4"/>
  <c r="A3804" i="4"/>
  <c r="B3804" i="4"/>
  <c r="C3804" i="4"/>
  <c r="D3804" i="4"/>
  <c r="E3804" i="4"/>
  <c r="F3804" i="4"/>
  <c r="G3804" i="4"/>
  <c r="H3804" i="4"/>
  <c r="I3804" i="4"/>
  <c r="J3804" i="4"/>
  <c r="K3804" i="4"/>
  <c r="L3804" i="4" s="1"/>
  <c r="A3805" i="4"/>
  <c r="B3805" i="4"/>
  <c r="C3805" i="4"/>
  <c r="D3805" i="4"/>
  <c r="E3805" i="4"/>
  <c r="F3805" i="4"/>
  <c r="G3805" i="4"/>
  <c r="H3805" i="4"/>
  <c r="I3805" i="4"/>
  <c r="J3805" i="4"/>
  <c r="K3805" i="4"/>
  <c r="A3806" i="4"/>
  <c r="B3806" i="4"/>
  <c r="C3806" i="4"/>
  <c r="D3806" i="4"/>
  <c r="E3806" i="4"/>
  <c r="F3806" i="4"/>
  <c r="G3806" i="4"/>
  <c r="H3806" i="4"/>
  <c r="I3806" i="4"/>
  <c r="J3806" i="4"/>
  <c r="K3806" i="4"/>
  <c r="L3806" i="4" s="1"/>
  <c r="A3807" i="4"/>
  <c r="B3807" i="4"/>
  <c r="C3807" i="4"/>
  <c r="D3807" i="4"/>
  <c r="E3807" i="4"/>
  <c r="F3807" i="4"/>
  <c r="G3807" i="4"/>
  <c r="H3807" i="4"/>
  <c r="I3807" i="4"/>
  <c r="J3807" i="4"/>
  <c r="K3807" i="4"/>
  <c r="A3808" i="4"/>
  <c r="B3808" i="4"/>
  <c r="C3808" i="4"/>
  <c r="D3808" i="4"/>
  <c r="E3808" i="4"/>
  <c r="F3808" i="4"/>
  <c r="G3808" i="4"/>
  <c r="H3808" i="4"/>
  <c r="I3808" i="4"/>
  <c r="J3808" i="4"/>
  <c r="K3808" i="4"/>
  <c r="L3808" i="4" s="1"/>
  <c r="A3809" i="4"/>
  <c r="B3809" i="4"/>
  <c r="C3809" i="4"/>
  <c r="D3809" i="4"/>
  <c r="E3809" i="4"/>
  <c r="F3809" i="4"/>
  <c r="G3809" i="4"/>
  <c r="H3809" i="4"/>
  <c r="I3809" i="4"/>
  <c r="J3809" i="4"/>
  <c r="K3809" i="4"/>
  <c r="A3810" i="4"/>
  <c r="B3810" i="4"/>
  <c r="C3810" i="4"/>
  <c r="D3810" i="4"/>
  <c r="E3810" i="4"/>
  <c r="F3810" i="4"/>
  <c r="G3810" i="4"/>
  <c r="H3810" i="4"/>
  <c r="I3810" i="4"/>
  <c r="J3810" i="4"/>
  <c r="K3810" i="4"/>
  <c r="L3810" i="4" s="1"/>
  <c r="A3811" i="4"/>
  <c r="B3811" i="4"/>
  <c r="C3811" i="4"/>
  <c r="D3811" i="4"/>
  <c r="E3811" i="4"/>
  <c r="F3811" i="4"/>
  <c r="G3811" i="4"/>
  <c r="H3811" i="4"/>
  <c r="I3811" i="4"/>
  <c r="J3811" i="4"/>
  <c r="K3811" i="4"/>
  <c r="A3812" i="4"/>
  <c r="B3812" i="4"/>
  <c r="C3812" i="4"/>
  <c r="D3812" i="4"/>
  <c r="E3812" i="4"/>
  <c r="F3812" i="4"/>
  <c r="G3812" i="4"/>
  <c r="H3812" i="4"/>
  <c r="I3812" i="4"/>
  <c r="J3812" i="4"/>
  <c r="K3812" i="4"/>
  <c r="L3812" i="4" s="1"/>
  <c r="A3813" i="4"/>
  <c r="B3813" i="4"/>
  <c r="C3813" i="4"/>
  <c r="D3813" i="4"/>
  <c r="E3813" i="4"/>
  <c r="F3813" i="4"/>
  <c r="G3813" i="4"/>
  <c r="H3813" i="4"/>
  <c r="I3813" i="4"/>
  <c r="J3813" i="4"/>
  <c r="K3813" i="4"/>
  <c r="A3814" i="4"/>
  <c r="B3814" i="4"/>
  <c r="C3814" i="4"/>
  <c r="D3814" i="4"/>
  <c r="E3814" i="4"/>
  <c r="F3814" i="4"/>
  <c r="G3814" i="4"/>
  <c r="H3814" i="4"/>
  <c r="I3814" i="4"/>
  <c r="J3814" i="4"/>
  <c r="K3814" i="4"/>
  <c r="L3814" i="4"/>
  <c r="A3815" i="4"/>
  <c r="B3815" i="4"/>
  <c r="C3815" i="4"/>
  <c r="D3815" i="4"/>
  <c r="E3815" i="4"/>
  <c r="F3815" i="4"/>
  <c r="G3815" i="4"/>
  <c r="H3815" i="4"/>
  <c r="I3815" i="4"/>
  <c r="J3815" i="4"/>
  <c r="K3815" i="4"/>
  <c r="A3816" i="4"/>
  <c r="B3816" i="4"/>
  <c r="C3816" i="4"/>
  <c r="D3816" i="4"/>
  <c r="E3816" i="4"/>
  <c r="F3816" i="4"/>
  <c r="G3816" i="4"/>
  <c r="H3816" i="4"/>
  <c r="I3816" i="4"/>
  <c r="J3816" i="4"/>
  <c r="K3816" i="4"/>
  <c r="L3816" i="4" s="1"/>
  <c r="A3817" i="4"/>
  <c r="B3817" i="4"/>
  <c r="C3817" i="4"/>
  <c r="D3817" i="4"/>
  <c r="E3817" i="4"/>
  <c r="F3817" i="4"/>
  <c r="G3817" i="4"/>
  <c r="H3817" i="4"/>
  <c r="I3817" i="4"/>
  <c r="J3817" i="4"/>
  <c r="K3817" i="4"/>
  <c r="A3818" i="4"/>
  <c r="B3818" i="4"/>
  <c r="C3818" i="4"/>
  <c r="D3818" i="4"/>
  <c r="E3818" i="4"/>
  <c r="F3818" i="4"/>
  <c r="G3818" i="4"/>
  <c r="H3818" i="4"/>
  <c r="I3818" i="4"/>
  <c r="J3818" i="4"/>
  <c r="K3818" i="4"/>
  <c r="L3818" i="4" s="1"/>
  <c r="A3819" i="4"/>
  <c r="B3819" i="4"/>
  <c r="C3819" i="4"/>
  <c r="D3819" i="4"/>
  <c r="E3819" i="4"/>
  <c r="F3819" i="4"/>
  <c r="G3819" i="4"/>
  <c r="H3819" i="4"/>
  <c r="I3819" i="4"/>
  <c r="J3819" i="4"/>
  <c r="K3819" i="4"/>
  <c r="A3820" i="4"/>
  <c r="B3820" i="4"/>
  <c r="C3820" i="4"/>
  <c r="D3820" i="4"/>
  <c r="E3820" i="4"/>
  <c r="F3820" i="4"/>
  <c r="G3820" i="4"/>
  <c r="H3820" i="4"/>
  <c r="I3820" i="4"/>
  <c r="J3820" i="4"/>
  <c r="K3820" i="4"/>
  <c r="L3820" i="4" s="1"/>
  <c r="A3821" i="4"/>
  <c r="B3821" i="4"/>
  <c r="C3821" i="4"/>
  <c r="D3821" i="4"/>
  <c r="E3821" i="4"/>
  <c r="F3821" i="4"/>
  <c r="G3821" i="4"/>
  <c r="H3821" i="4"/>
  <c r="I3821" i="4"/>
  <c r="J3821" i="4"/>
  <c r="K3821" i="4"/>
  <c r="A3822" i="4"/>
  <c r="B3822" i="4"/>
  <c r="C3822" i="4"/>
  <c r="D3822" i="4"/>
  <c r="E3822" i="4"/>
  <c r="F3822" i="4"/>
  <c r="G3822" i="4"/>
  <c r="H3822" i="4"/>
  <c r="I3822" i="4"/>
  <c r="J3822" i="4"/>
  <c r="K3822" i="4"/>
  <c r="L3822" i="4" s="1"/>
  <c r="A3823" i="4"/>
  <c r="B3823" i="4"/>
  <c r="C3823" i="4"/>
  <c r="D3823" i="4"/>
  <c r="E3823" i="4"/>
  <c r="F3823" i="4"/>
  <c r="G3823" i="4"/>
  <c r="H3823" i="4"/>
  <c r="I3823" i="4"/>
  <c r="J3823" i="4"/>
  <c r="K3823" i="4"/>
  <c r="A3824" i="4"/>
  <c r="B3824" i="4"/>
  <c r="C3824" i="4"/>
  <c r="D3824" i="4"/>
  <c r="E3824" i="4"/>
  <c r="F3824" i="4"/>
  <c r="G3824" i="4"/>
  <c r="H3824" i="4"/>
  <c r="I3824" i="4"/>
  <c r="J3824" i="4"/>
  <c r="K3824" i="4"/>
  <c r="L3824" i="4" s="1"/>
  <c r="A3825" i="4"/>
  <c r="B3825" i="4"/>
  <c r="C3825" i="4"/>
  <c r="D3825" i="4"/>
  <c r="E3825" i="4"/>
  <c r="F3825" i="4"/>
  <c r="G3825" i="4"/>
  <c r="H3825" i="4"/>
  <c r="I3825" i="4"/>
  <c r="J3825" i="4"/>
  <c r="K3825" i="4"/>
  <c r="A3826" i="4"/>
  <c r="B3826" i="4"/>
  <c r="C3826" i="4"/>
  <c r="D3826" i="4"/>
  <c r="E3826" i="4"/>
  <c r="F3826" i="4"/>
  <c r="G3826" i="4"/>
  <c r="H3826" i="4"/>
  <c r="I3826" i="4"/>
  <c r="J3826" i="4"/>
  <c r="K3826" i="4"/>
  <c r="L3826" i="4"/>
  <c r="A3827" i="4"/>
  <c r="B3827" i="4"/>
  <c r="C3827" i="4"/>
  <c r="D3827" i="4"/>
  <c r="E3827" i="4"/>
  <c r="F3827" i="4"/>
  <c r="G3827" i="4"/>
  <c r="H3827" i="4"/>
  <c r="I3827" i="4"/>
  <c r="J3827" i="4"/>
  <c r="K3827" i="4"/>
  <c r="A3828" i="4"/>
  <c r="B3828" i="4"/>
  <c r="C3828" i="4"/>
  <c r="D3828" i="4"/>
  <c r="E3828" i="4"/>
  <c r="F3828" i="4"/>
  <c r="G3828" i="4"/>
  <c r="H3828" i="4"/>
  <c r="I3828" i="4"/>
  <c r="J3828" i="4"/>
  <c r="K3828" i="4"/>
  <c r="L3828" i="4" s="1"/>
  <c r="A3829" i="4"/>
  <c r="B3829" i="4"/>
  <c r="C3829" i="4"/>
  <c r="D3829" i="4"/>
  <c r="E3829" i="4"/>
  <c r="F3829" i="4"/>
  <c r="G3829" i="4"/>
  <c r="H3829" i="4"/>
  <c r="I3829" i="4"/>
  <c r="J3829" i="4"/>
  <c r="K3829" i="4"/>
  <c r="A3830" i="4"/>
  <c r="B3830" i="4"/>
  <c r="C3830" i="4"/>
  <c r="D3830" i="4"/>
  <c r="E3830" i="4"/>
  <c r="F3830" i="4"/>
  <c r="G3830" i="4"/>
  <c r="H3830" i="4"/>
  <c r="I3830" i="4"/>
  <c r="J3830" i="4"/>
  <c r="K3830" i="4"/>
  <c r="L3830" i="4" s="1"/>
  <c r="A3831" i="4"/>
  <c r="B3831" i="4"/>
  <c r="C3831" i="4"/>
  <c r="D3831" i="4"/>
  <c r="E3831" i="4"/>
  <c r="F3831" i="4"/>
  <c r="G3831" i="4"/>
  <c r="H3831" i="4"/>
  <c r="I3831" i="4"/>
  <c r="J3831" i="4"/>
  <c r="K3831" i="4"/>
  <c r="A3832" i="4"/>
  <c r="B3832" i="4"/>
  <c r="C3832" i="4"/>
  <c r="D3832" i="4"/>
  <c r="E3832" i="4"/>
  <c r="F3832" i="4"/>
  <c r="G3832" i="4"/>
  <c r="H3832" i="4"/>
  <c r="I3832" i="4"/>
  <c r="J3832" i="4"/>
  <c r="K3832" i="4"/>
  <c r="L3832" i="4" s="1"/>
  <c r="A3833" i="4"/>
  <c r="B3833" i="4"/>
  <c r="C3833" i="4"/>
  <c r="D3833" i="4"/>
  <c r="E3833" i="4"/>
  <c r="F3833" i="4"/>
  <c r="G3833" i="4"/>
  <c r="H3833" i="4"/>
  <c r="I3833" i="4"/>
  <c r="J3833" i="4"/>
  <c r="K3833" i="4"/>
  <c r="A3834" i="4"/>
  <c r="B3834" i="4"/>
  <c r="C3834" i="4"/>
  <c r="D3834" i="4"/>
  <c r="E3834" i="4"/>
  <c r="F3834" i="4"/>
  <c r="G3834" i="4"/>
  <c r="H3834" i="4"/>
  <c r="I3834" i="4"/>
  <c r="J3834" i="4"/>
  <c r="K3834" i="4"/>
  <c r="L3834" i="4" s="1"/>
  <c r="A3835" i="4"/>
  <c r="B3835" i="4"/>
  <c r="C3835" i="4"/>
  <c r="D3835" i="4"/>
  <c r="E3835" i="4"/>
  <c r="F3835" i="4"/>
  <c r="G3835" i="4"/>
  <c r="H3835" i="4"/>
  <c r="I3835" i="4"/>
  <c r="J3835" i="4"/>
  <c r="K3835" i="4"/>
  <c r="A3836" i="4"/>
  <c r="B3836" i="4"/>
  <c r="C3836" i="4"/>
  <c r="D3836" i="4"/>
  <c r="E3836" i="4"/>
  <c r="F3836" i="4"/>
  <c r="G3836" i="4"/>
  <c r="H3836" i="4"/>
  <c r="I3836" i="4"/>
  <c r="J3836" i="4"/>
  <c r="K3836" i="4"/>
  <c r="L3836" i="4" s="1"/>
  <c r="A3837" i="4"/>
  <c r="B3837" i="4"/>
  <c r="C3837" i="4"/>
  <c r="D3837" i="4"/>
  <c r="E3837" i="4"/>
  <c r="F3837" i="4"/>
  <c r="G3837" i="4"/>
  <c r="H3837" i="4"/>
  <c r="I3837" i="4"/>
  <c r="J3837" i="4"/>
  <c r="K3837" i="4"/>
  <c r="A3838" i="4"/>
  <c r="B3838" i="4"/>
  <c r="C3838" i="4"/>
  <c r="D3838" i="4"/>
  <c r="E3838" i="4"/>
  <c r="F3838" i="4"/>
  <c r="G3838" i="4"/>
  <c r="H3838" i="4"/>
  <c r="I3838" i="4"/>
  <c r="J3838" i="4"/>
  <c r="K3838" i="4"/>
  <c r="L3838" i="4" s="1"/>
  <c r="A3839" i="4"/>
  <c r="B3839" i="4"/>
  <c r="C3839" i="4"/>
  <c r="D3839" i="4"/>
  <c r="E3839" i="4"/>
  <c r="F3839" i="4"/>
  <c r="G3839" i="4"/>
  <c r="H3839" i="4"/>
  <c r="I3839" i="4"/>
  <c r="J3839" i="4"/>
  <c r="K3839" i="4"/>
  <c r="A3840" i="4"/>
  <c r="B3840" i="4"/>
  <c r="C3840" i="4"/>
  <c r="D3840" i="4"/>
  <c r="E3840" i="4"/>
  <c r="F3840" i="4"/>
  <c r="G3840" i="4"/>
  <c r="H3840" i="4"/>
  <c r="I3840" i="4"/>
  <c r="J3840" i="4"/>
  <c r="K3840" i="4"/>
  <c r="L3840" i="4" s="1"/>
  <c r="A3841" i="4"/>
  <c r="B3841" i="4"/>
  <c r="C3841" i="4"/>
  <c r="D3841" i="4"/>
  <c r="E3841" i="4"/>
  <c r="F3841" i="4"/>
  <c r="G3841" i="4"/>
  <c r="H3841" i="4"/>
  <c r="I3841" i="4"/>
  <c r="J3841" i="4"/>
  <c r="K3841" i="4"/>
  <c r="A3842" i="4"/>
  <c r="B3842" i="4"/>
  <c r="C3842" i="4"/>
  <c r="D3842" i="4"/>
  <c r="E3842" i="4"/>
  <c r="F3842" i="4"/>
  <c r="G3842" i="4"/>
  <c r="H3842" i="4"/>
  <c r="I3842" i="4"/>
  <c r="J3842" i="4"/>
  <c r="K3842" i="4"/>
  <c r="L3842" i="4" s="1"/>
  <c r="A3843" i="4"/>
  <c r="B3843" i="4"/>
  <c r="C3843" i="4"/>
  <c r="D3843" i="4"/>
  <c r="E3843" i="4"/>
  <c r="F3843" i="4"/>
  <c r="G3843" i="4"/>
  <c r="H3843" i="4"/>
  <c r="I3843" i="4"/>
  <c r="J3843" i="4"/>
  <c r="K3843" i="4"/>
  <c r="A3844" i="4"/>
  <c r="B3844" i="4"/>
  <c r="C3844" i="4"/>
  <c r="D3844" i="4"/>
  <c r="E3844" i="4"/>
  <c r="F3844" i="4"/>
  <c r="G3844" i="4"/>
  <c r="H3844" i="4"/>
  <c r="I3844" i="4"/>
  <c r="J3844" i="4"/>
  <c r="K3844" i="4"/>
  <c r="A3845" i="4"/>
  <c r="B3845" i="4"/>
  <c r="C3845" i="4"/>
  <c r="D3845" i="4"/>
  <c r="E3845" i="4"/>
  <c r="F3845" i="4"/>
  <c r="G3845" i="4"/>
  <c r="H3845" i="4"/>
  <c r="I3845" i="4"/>
  <c r="J3845" i="4"/>
  <c r="K3845" i="4"/>
  <c r="A3846" i="4"/>
  <c r="B3846" i="4"/>
  <c r="C3846" i="4"/>
  <c r="D3846" i="4"/>
  <c r="E3846" i="4"/>
  <c r="F3846" i="4"/>
  <c r="G3846" i="4"/>
  <c r="H3846" i="4"/>
  <c r="I3846" i="4"/>
  <c r="J3846" i="4"/>
  <c r="K3846" i="4"/>
  <c r="A3847" i="4"/>
  <c r="B3847" i="4"/>
  <c r="C3847" i="4"/>
  <c r="D3847" i="4"/>
  <c r="E3847" i="4"/>
  <c r="F3847" i="4"/>
  <c r="G3847" i="4"/>
  <c r="H3847" i="4"/>
  <c r="I3847" i="4"/>
  <c r="J3847" i="4"/>
  <c r="K3847" i="4"/>
  <c r="A3848" i="4"/>
  <c r="B3848" i="4"/>
  <c r="C3848" i="4"/>
  <c r="D3848" i="4"/>
  <c r="E3848" i="4"/>
  <c r="F3848" i="4"/>
  <c r="G3848" i="4"/>
  <c r="H3848" i="4"/>
  <c r="I3848" i="4"/>
  <c r="J3848" i="4"/>
  <c r="K3848" i="4"/>
  <c r="L3848" i="4" s="1"/>
  <c r="A3849" i="4"/>
  <c r="B3849" i="4"/>
  <c r="C3849" i="4"/>
  <c r="D3849" i="4"/>
  <c r="E3849" i="4"/>
  <c r="F3849" i="4"/>
  <c r="G3849" i="4"/>
  <c r="H3849" i="4"/>
  <c r="I3849" i="4"/>
  <c r="J3849" i="4"/>
  <c r="K3849" i="4"/>
  <c r="A3850" i="4"/>
  <c r="B3850" i="4"/>
  <c r="C3850" i="4"/>
  <c r="D3850" i="4"/>
  <c r="E3850" i="4"/>
  <c r="F3850" i="4"/>
  <c r="G3850" i="4"/>
  <c r="H3850" i="4"/>
  <c r="I3850" i="4"/>
  <c r="J3850" i="4"/>
  <c r="K3850" i="4"/>
  <c r="L3850" i="4" s="1"/>
  <c r="A3851" i="4"/>
  <c r="B3851" i="4"/>
  <c r="C3851" i="4"/>
  <c r="D3851" i="4"/>
  <c r="E3851" i="4"/>
  <c r="F3851" i="4"/>
  <c r="G3851" i="4"/>
  <c r="H3851" i="4"/>
  <c r="I3851" i="4"/>
  <c r="J3851" i="4"/>
  <c r="K3851" i="4"/>
  <c r="A3852" i="4"/>
  <c r="B3852" i="4"/>
  <c r="C3852" i="4"/>
  <c r="D3852" i="4"/>
  <c r="E3852" i="4"/>
  <c r="F3852" i="4"/>
  <c r="G3852" i="4"/>
  <c r="H3852" i="4"/>
  <c r="I3852" i="4"/>
  <c r="J3852" i="4"/>
  <c r="K3852" i="4"/>
  <c r="L3852" i="4" s="1"/>
  <c r="A3853" i="4"/>
  <c r="B3853" i="4"/>
  <c r="C3853" i="4"/>
  <c r="D3853" i="4"/>
  <c r="E3853" i="4"/>
  <c r="F3853" i="4"/>
  <c r="G3853" i="4"/>
  <c r="H3853" i="4"/>
  <c r="I3853" i="4"/>
  <c r="J3853" i="4"/>
  <c r="K3853" i="4"/>
  <c r="A3854" i="4"/>
  <c r="B3854" i="4"/>
  <c r="C3854" i="4"/>
  <c r="D3854" i="4"/>
  <c r="E3854" i="4"/>
  <c r="F3854" i="4"/>
  <c r="G3854" i="4"/>
  <c r="H3854" i="4"/>
  <c r="I3854" i="4"/>
  <c r="J3854" i="4"/>
  <c r="K3854" i="4"/>
  <c r="L3854" i="4" s="1"/>
  <c r="A3855" i="4"/>
  <c r="B3855" i="4"/>
  <c r="C3855" i="4"/>
  <c r="D3855" i="4"/>
  <c r="E3855" i="4"/>
  <c r="F3855" i="4"/>
  <c r="G3855" i="4"/>
  <c r="H3855" i="4"/>
  <c r="I3855" i="4"/>
  <c r="J3855" i="4"/>
  <c r="K3855" i="4"/>
  <c r="A3856" i="4"/>
  <c r="B3856" i="4"/>
  <c r="C3856" i="4"/>
  <c r="D3856" i="4"/>
  <c r="E3856" i="4"/>
  <c r="F3856" i="4"/>
  <c r="G3856" i="4"/>
  <c r="H3856" i="4"/>
  <c r="I3856" i="4"/>
  <c r="J3856" i="4"/>
  <c r="K3856" i="4"/>
  <c r="L3856" i="4" s="1"/>
  <c r="A3857" i="4"/>
  <c r="B3857" i="4"/>
  <c r="C3857" i="4"/>
  <c r="D3857" i="4"/>
  <c r="E3857" i="4"/>
  <c r="F3857" i="4"/>
  <c r="G3857" i="4"/>
  <c r="H3857" i="4"/>
  <c r="I3857" i="4"/>
  <c r="J3857" i="4"/>
  <c r="K3857" i="4"/>
  <c r="A3858" i="4"/>
  <c r="B3858" i="4"/>
  <c r="C3858" i="4"/>
  <c r="D3858" i="4"/>
  <c r="E3858" i="4"/>
  <c r="F3858" i="4"/>
  <c r="G3858" i="4"/>
  <c r="H3858" i="4"/>
  <c r="I3858" i="4"/>
  <c r="J3858" i="4"/>
  <c r="K3858" i="4"/>
  <c r="L3858" i="4" s="1"/>
  <c r="A3859" i="4"/>
  <c r="B3859" i="4"/>
  <c r="C3859" i="4"/>
  <c r="D3859" i="4"/>
  <c r="E3859" i="4"/>
  <c r="F3859" i="4"/>
  <c r="G3859" i="4"/>
  <c r="H3859" i="4"/>
  <c r="I3859" i="4"/>
  <c r="J3859" i="4"/>
  <c r="K3859" i="4"/>
  <c r="A3860" i="4"/>
  <c r="B3860" i="4"/>
  <c r="C3860" i="4"/>
  <c r="D3860" i="4"/>
  <c r="E3860" i="4"/>
  <c r="F3860" i="4"/>
  <c r="G3860" i="4"/>
  <c r="H3860" i="4"/>
  <c r="I3860" i="4"/>
  <c r="J3860" i="4"/>
  <c r="K3860" i="4"/>
  <c r="L3860" i="4" s="1"/>
  <c r="A3861" i="4"/>
  <c r="B3861" i="4"/>
  <c r="C3861" i="4"/>
  <c r="D3861" i="4"/>
  <c r="E3861" i="4"/>
  <c r="F3861" i="4"/>
  <c r="G3861" i="4"/>
  <c r="H3861" i="4"/>
  <c r="I3861" i="4"/>
  <c r="J3861" i="4"/>
  <c r="K3861" i="4"/>
  <c r="A3862" i="4"/>
  <c r="B3862" i="4"/>
  <c r="C3862" i="4"/>
  <c r="D3862" i="4"/>
  <c r="E3862" i="4"/>
  <c r="F3862" i="4"/>
  <c r="G3862" i="4"/>
  <c r="H3862" i="4"/>
  <c r="I3862" i="4"/>
  <c r="J3862" i="4"/>
  <c r="K3862" i="4"/>
  <c r="A3863" i="4"/>
  <c r="B3863" i="4"/>
  <c r="C3863" i="4"/>
  <c r="D3863" i="4"/>
  <c r="E3863" i="4"/>
  <c r="F3863" i="4"/>
  <c r="G3863" i="4"/>
  <c r="H3863" i="4"/>
  <c r="I3863" i="4"/>
  <c r="J3863" i="4"/>
  <c r="K3863" i="4"/>
  <c r="A3864" i="4"/>
  <c r="B3864" i="4"/>
  <c r="C3864" i="4"/>
  <c r="D3864" i="4"/>
  <c r="E3864" i="4"/>
  <c r="F3864" i="4"/>
  <c r="G3864" i="4"/>
  <c r="H3864" i="4"/>
  <c r="I3864" i="4"/>
  <c r="J3864" i="4"/>
  <c r="K3864" i="4"/>
  <c r="L3864" i="4" s="1"/>
  <c r="A3865" i="4"/>
  <c r="B3865" i="4"/>
  <c r="C3865" i="4"/>
  <c r="D3865" i="4"/>
  <c r="E3865" i="4"/>
  <c r="F3865" i="4"/>
  <c r="G3865" i="4"/>
  <c r="H3865" i="4"/>
  <c r="I3865" i="4"/>
  <c r="J3865" i="4"/>
  <c r="K3865" i="4"/>
  <c r="A3866" i="4"/>
  <c r="B3866" i="4"/>
  <c r="C3866" i="4"/>
  <c r="D3866" i="4"/>
  <c r="E3866" i="4"/>
  <c r="F3866" i="4"/>
  <c r="G3866" i="4"/>
  <c r="H3866" i="4"/>
  <c r="I3866" i="4"/>
  <c r="J3866" i="4"/>
  <c r="K3866" i="4"/>
  <c r="L3866" i="4" s="1"/>
  <c r="A3867" i="4"/>
  <c r="B3867" i="4"/>
  <c r="C3867" i="4"/>
  <c r="D3867" i="4"/>
  <c r="E3867" i="4"/>
  <c r="F3867" i="4"/>
  <c r="G3867" i="4"/>
  <c r="H3867" i="4"/>
  <c r="I3867" i="4"/>
  <c r="J3867" i="4"/>
  <c r="K3867" i="4"/>
  <c r="A3868" i="4"/>
  <c r="B3868" i="4"/>
  <c r="C3868" i="4"/>
  <c r="D3868" i="4"/>
  <c r="E3868" i="4"/>
  <c r="F3868" i="4"/>
  <c r="G3868" i="4"/>
  <c r="H3868" i="4"/>
  <c r="I3868" i="4"/>
  <c r="J3868" i="4"/>
  <c r="K3868" i="4"/>
  <c r="L3868" i="4" s="1"/>
  <c r="A3869" i="4"/>
  <c r="B3869" i="4"/>
  <c r="C3869" i="4"/>
  <c r="D3869" i="4"/>
  <c r="E3869" i="4"/>
  <c r="F3869" i="4"/>
  <c r="G3869" i="4"/>
  <c r="H3869" i="4"/>
  <c r="I3869" i="4"/>
  <c r="J3869" i="4"/>
  <c r="K3869" i="4"/>
  <c r="A3870" i="4"/>
  <c r="B3870" i="4"/>
  <c r="C3870" i="4"/>
  <c r="D3870" i="4"/>
  <c r="E3870" i="4"/>
  <c r="F3870" i="4"/>
  <c r="G3870" i="4"/>
  <c r="H3870" i="4"/>
  <c r="I3870" i="4"/>
  <c r="J3870" i="4"/>
  <c r="K3870" i="4"/>
  <c r="L3870" i="4" s="1"/>
  <c r="A3871" i="4"/>
  <c r="B3871" i="4"/>
  <c r="C3871" i="4"/>
  <c r="D3871" i="4"/>
  <c r="E3871" i="4"/>
  <c r="F3871" i="4"/>
  <c r="G3871" i="4"/>
  <c r="H3871" i="4"/>
  <c r="I3871" i="4"/>
  <c r="J3871" i="4"/>
  <c r="K3871" i="4"/>
  <c r="A3872" i="4"/>
  <c r="B3872" i="4"/>
  <c r="C3872" i="4"/>
  <c r="D3872" i="4"/>
  <c r="E3872" i="4"/>
  <c r="F3872" i="4"/>
  <c r="G3872" i="4"/>
  <c r="H3872" i="4"/>
  <c r="I3872" i="4"/>
  <c r="J3872" i="4"/>
  <c r="K3872" i="4"/>
  <c r="L3872" i="4" s="1"/>
  <c r="A3873" i="4"/>
  <c r="B3873" i="4"/>
  <c r="C3873" i="4"/>
  <c r="D3873" i="4"/>
  <c r="E3873" i="4"/>
  <c r="F3873" i="4"/>
  <c r="G3873" i="4"/>
  <c r="H3873" i="4"/>
  <c r="I3873" i="4"/>
  <c r="J3873" i="4"/>
  <c r="K3873" i="4"/>
  <c r="L3873" i="4" s="1"/>
  <c r="A3874" i="4"/>
  <c r="B3874" i="4"/>
  <c r="C3874" i="4"/>
  <c r="D3874" i="4"/>
  <c r="E3874" i="4"/>
  <c r="F3874" i="4"/>
  <c r="G3874" i="4"/>
  <c r="H3874" i="4"/>
  <c r="I3874" i="4"/>
  <c r="J3874" i="4"/>
  <c r="K3874" i="4"/>
  <c r="L3874" i="4" s="1"/>
  <c r="A3875" i="4"/>
  <c r="B3875" i="4"/>
  <c r="C3875" i="4"/>
  <c r="D3875" i="4"/>
  <c r="E3875" i="4"/>
  <c r="F3875" i="4"/>
  <c r="G3875" i="4"/>
  <c r="H3875" i="4"/>
  <c r="I3875" i="4"/>
  <c r="J3875" i="4"/>
  <c r="K3875" i="4"/>
  <c r="A3876" i="4"/>
  <c r="B3876" i="4"/>
  <c r="C3876" i="4"/>
  <c r="D3876" i="4"/>
  <c r="E3876" i="4"/>
  <c r="F3876" i="4"/>
  <c r="G3876" i="4"/>
  <c r="H3876" i="4"/>
  <c r="I3876" i="4"/>
  <c r="J3876" i="4"/>
  <c r="K3876" i="4"/>
  <c r="L3876" i="4" s="1"/>
  <c r="A3877" i="4"/>
  <c r="B3877" i="4"/>
  <c r="C3877" i="4"/>
  <c r="D3877" i="4"/>
  <c r="E3877" i="4"/>
  <c r="F3877" i="4"/>
  <c r="G3877" i="4"/>
  <c r="H3877" i="4"/>
  <c r="I3877" i="4"/>
  <c r="J3877" i="4"/>
  <c r="K3877" i="4"/>
  <c r="A3878" i="4"/>
  <c r="B3878" i="4"/>
  <c r="C3878" i="4"/>
  <c r="D3878" i="4"/>
  <c r="E3878" i="4"/>
  <c r="F3878" i="4"/>
  <c r="G3878" i="4"/>
  <c r="H3878" i="4"/>
  <c r="I3878" i="4"/>
  <c r="J3878" i="4"/>
  <c r="K3878" i="4"/>
  <c r="L3878" i="4" s="1"/>
  <c r="A3879" i="4"/>
  <c r="B3879" i="4"/>
  <c r="C3879" i="4"/>
  <c r="D3879" i="4"/>
  <c r="E3879" i="4"/>
  <c r="F3879" i="4"/>
  <c r="G3879" i="4"/>
  <c r="H3879" i="4"/>
  <c r="I3879" i="4"/>
  <c r="J3879" i="4"/>
  <c r="K3879" i="4"/>
  <c r="A3880" i="4"/>
  <c r="B3880" i="4"/>
  <c r="C3880" i="4"/>
  <c r="D3880" i="4"/>
  <c r="E3880" i="4"/>
  <c r="F3880" i="4"/>
  <c r="G3880" i="4"/>
  <c r="H3880" i="4"/>
  <c r="I3880" i="4"/>
  <c r="J3880" i="4"/>
  <c r="K3880" i="4"/>
  <c r="L3880" i="4" s="1"/>
  <c r="A3881" i="4"/>
  <c r="B3881" i="4"/>
  <c r="C3881" i="4"/>
  <c r="D3881" i="4"/>
  <c r="E3881" i="4"/>
  <c r="F3881" i="4"/>
  <c r="G3881" i="4"/>
  <c r="H3881" i="4"/>
  <c r="I3881" i="4"/>
  <c r="J3881" i="4"/>
  <c r="K3881" i="4"/>
  <c r="A3882" i="4"/>
  <c r="B3882" i="4"/>
  <c r="C3882" i="4"/>
  <c r="D3882" i="4"/>
  <c r="E3882" i="4"/>
  <c r="F3882" i="4"/>
  <c r="G3882" i="4"/>
  <c r="H3882" i="4"/>
  <c r="I3882" i="4"/>
  <c r="J3882" i="4"/>
  <c r="K3882" i="4"/>
  <c r="L3882" i="4" s="1"/>
  <c r="A3883" i="4"/>
  <c r="B3883" i="4"/>
  <c r="C3883" i="4"/>
  <c r="D3883" i="4"/>
  <c r="E3883" i="4"/>
  <c r="F3883" i="4"/>
  <c r="G3883" i="4"/>
  <c r="H3883" i="4"/>
  <c r="I3883" i="4"/>
  <c r="J3883" i="4"/>
  <c r="K3883" i="4"/>
  <c r="A3884" i="4"/>
  <c r="B3884" i="4"/>
  <c r="C3884" i="4"/>
  <c r="D3884" i="4"/>
  <c r="E3884" i="4"/>
  <c r="F3884" i="4"/>
  <c r="G3884" i="4"/>
  <c r="H3884" i="4"/>
  <c r="I3884" i="4"/>
  <c r="J3884" i="4"/>
  <c r="K3884" i="4"/>
  <c r="L3884" i="4" s="1"/>
  <c r="A3885" i="4"/>
  <c r="B3885" i="4"/>
  <c r="C3885" i="4"/>
  <c r="D3885" i="4"/>
  <c r="E3885" i="4"/>
  <c r="F3885" i="4"/>
  <c r="G3885" i="4"/>
  <c r="H3885" i="4"/>
  <c r="I3885" i="4"/>
  <c r="J3885" i="4"/>
  <c r="K3885" i="4"/>
  <c r="A3886" i="4"/>
  <c r="B3886" i="4"/>
  <c r="C3886" i="4"/>
  <c r="D3886" i="4"/>
  <c r="E3886" i="4"/>
  <c r="F3886" i="4"/>
  <c r="G3886" i="4"/>
  <c r="H3886" i="4"/>
  <c r="I3886" i="4"/>
  <c r="J3886" i="4"/>
  <c r="K3886" i="4"/>
  <c r="L3886" i="4" s="1"/>
  <c r="A3887" i="4"/>
  <c r="B3887" i="4"/>
  <c r="C3887" i="4"/>
  <c r="D3887" i="4"/>
  <c r="E3887" i="4"/>
  <c r="F3887" i="4"/>
  <c r="G3887" i="4"/>
  <c r="H3887" i="4"/>
  <c r="I3887" i="4"/>
  <c r="J3887" i="4"/>
  <c r="K3887" i="4"/>
  <c r="A3888" i="4"/>
  <c r="B3888" i="4"/>
  <c r="C3888" i="4"/>
  <c r="D3888" i="4"/>
  <c r="E3888" i="4"/>
  <c r="F3888" i="4"/>
  <c r="G3888" i="4"/>
  <c r="H3888" i="4"/>
  <c r="I3888" i="4"/>
  <c r="J3888" i="4"/>
  <c r="K3888" i="4"/>
  <c r="L3888" i="4" s="1"/>
  <c r="A3889" i="4"/>
  <c r="B3889" i="4"/>
  <c r="C3889" i="4"/>
  <c r="D3889" i="4"/>
  <c r="E3889" i="4"/>
  <c r="F3889" i="4"/>
  <c r="G3889" i="4"/>
  <c r="H3889" i="4"/>
  <c r="I3889" i="4"/>
  <c r="J3889" i="4"/>
  <c r="K3889" i="4"/>
  <c r="L3889" i="4" s="1"/>
  <c r="A3890" i="4"/>
  <c r="B3890" i="4"/>
  <c r="C3890" i="4"/>
  <c r="D3890" i="4"/>
  <c r="E3890" i="4"/>
  <c r="F3890" i="4"/>
  <c r="G3890" i="4"/>
  <c r="H3890" i="4"/>
  <c r="I3890" i="4"/>
  <c r="J3890" i="4"/>
  <c r="K3890" i="4"/>
  <c r="L3890" i="4" s="1"/>
  <c r="A3891" i="4"/>
  <c r="B3891" i="4"/>
  <c r="C3891" i="4"/>
  <c r="D3891" i="4"/>
  <c r="E3891" i="4"/>
  <c r="F3891" i="4"/>
  <c r="G3891" i="4"/>
  <c r="H3891" i="4"/>
  <c r="I3891" i="4"/>
  <c r="J3891" i="4"/>
  <c r="K3891" i="4"/>
  <c r="L3891" i="4" s="1"/>
  <c r="A3892" i="4"/>
  <c r="B3892" i="4"/>
  <c r="C3892" i="4"/>
  <c r="D3892" i="4"/>
  <c r="E3892" i="4"/>
  <c r="F3892" i="4"/>
  <c r="G3892" i="4"/>
  <c r="H3892" i="4"/>
  <c r="I3892" i="4"/>
  <c r="J3892" i="4"/>
  <c r="K3892" i="4"/>
  <c r="L3892" i="4" s="1"/>
  <c r="A3893" i="4"/>
  <c r="B3893" i="4"/>
  <c r="C3893" i="4"/>
  <c r="D3893" i="4"/>
  <c r="E3893" i="4"/>
  <c r="F3893" i="4"/>
  <c r="G3893" i="4"/>
  <c r="H3893" i="4"/>
  <c r="I3893" i="4"/>
  <c r="J3893" i="4"/>
  <c r="K3893" i="4"/>
  <c r="L3893" i="4" s="1"/>
  <c r="A3894" i="4"/>
  <c r="B3894" i="4"/>
  <c r="C3894" i="4"/>
  <c r="D3894" i="4"/>
  <c r="E3894" i="4"/>
  <c r="F3894" i="4"/>
  <c r="G3894" i="4"/>
  <c r="H3894" i="4"/>
  <c r="I3894" i="4"/>
  <c r="J3894" i="4"/>
  <c r="K3894" i="4"/>
  <c r="L3894" i="4" s="1"/>
  <c r="A3895" i="4"/>
  <c r="B3895" i="4"/>
  <c r="C3895" i="4"/>
  <c r="D3895" i="4"/>
  <c r="E3895" i="4"/>
  <c r="F3895" i="4"/>
  <c r="G3895" i="4"/>
  <c r="H3895" i="4"/>
  <c r="I3895" i="4"/>
  <c r="J3895" i="4"/>
  <c r="K3895" i="4"/>
  <c r="L3895" i="4" s="1"/>
  <c r="A3896" i="4"/>
  <c r="B3896" i="4"/>
  <c r="C3896" i="4"/>
  <c r="D3896" i="4"/>
  <c r="E3896" i="4"/>
  <c r="F3896" i="4"/>
  <c r="G3896" i="4"/>
  <c r="H3896" i="4"/>
  <c r="I3896" i="4"/>
  <c r="J3896" i="4"/>
  <c r="K3896" i="4"/>
  <c r="L3896" i="4" s="1"/>
  <c r="A3897" i="4"/>
  <c r="B3897" i="4"/>
  <c r="C3897" i="4"/>
  <c r="D3897" i="4"/>
  <c r="E3897" i="4"/>
  <c r="F3897" i="4"/>
  <c r="G3897" i="4"/>
  <c r="H3897" i="4"/>
  <c r="I3897" i="4"/>
  <c r="J3897" i="4"/>
  <c r="K3897" i="4"/>
  <c r="L3897" i="4" s="1"/>
  <c r="A3898" i="4"/>
  <c r="B3898" i="4"/>
  <c r="C3898" i="4"/>
  <c r="D3898" i="4"/>
  <c r="E3898" i="4"/>
  <c r="F3898" i="4"/>
  <c r="G3898" i="4"/>
  <c r="H3898" i="4"/>
  <c r="I3898" i="4"/>
  <c r="J3898" i="4"/>
  <c r="K3898" i="4"/>
  <c r="L3898" i="4" s="1"/>
  <c r="A3899" i="4"/>
  <c r="B3899" i="4"/>
  <c r="C3899" i="4"/>
  <c r="D3899" i="4"/>
  <c r="E3899" i="4"/>
  <c r="F3899" i="4"/>
  <c r="G3899" i="4"/>
  <c r="H3899" i="4"/>
  <c r="I3899" i="4"/>
  <c r="J3899" i="4"/>
  <c r="K3899" i="4"/>
  <c r="A3900" i="4"/>
  <c r="B3900" i="4"/>
  <c r="C3900" i="4"/>
  <c r="D3900" i="4"/>
  <c r="E3900" i="4"/>
  <c r="F3900" i="4"/>
  <c r="G3900" i="4"/>
  <c r="H3900" i="4"/>
  <c r="I3900" i="4"/>
  <c r="J3900" i="4"/>
  <c r="K3900" i="4"/>
  <c r="L3900" i="4"/>
  <c r="A3901" i="4"/>
  <c r="B3901" i="4"/>
  <c r="C3901" i="4"/>
  <c r="D3901" i="4"/>
  <c r="E3901" i="4"/>
  <c r="F3901" i="4"/>
  <c r="G3901" i="4"/>
  <c r="H3901" i="4"/>
  <c r="I3901" i="4"/>
  <c r="J3901" i="4"/>
  <c r="K3901" i="4"/>
  <c r="L3901" i="4" s="1"/>
  <c r="A3902" i="4"/>
  <c r="B3902" i="4"/>
  <c r="C3902" i="4"/>
  <c r="D3902" i="4"/>
  <c r="E3902" i="4"/>
  <c r="F3902" i="4"/>
  <c r="G3902" i="4"/>
  <c r="H3902" i="4"/>
  <c r="I3902" i="4"/>
  <c r="J3902" i="4"/>
  <c r="K3902" i="4"/>
  <c r="L3902" i="4" s="1"/>
  <c r="A3903" i="4"/>
  <c r="B3903" i="4"/>
  <c r="C3903" i="4"/>
  <c r="D3903" i="4"/>
  <c r="E3903" i="4"/>
  <c r="F3903" i="4"/>
  <c r="G3903" i="4"/>
  <c r="H3903" i="4"/>
  <c r="I3903" i="4"/>
  <c r="J3903" i="4"/>
  <c r="K3903" i="4"/>
  <c r="A3904" i="4"/>
  <c r="B3904" i="4"/>
  <c r="C3904" i="4"/>
  <c r="D3904" i="4"/>
  <c r="E3904" i="4"/>
  <c r="F3904" i="4"/>
  <c r="G3904" i="4"/>
  <c r="H3904" i="4"/>
  <c r="I3904" i="4"/>
  <c r="J3904" i="4"/>
  <c r="K3904" i="4"/>
  <c r="A3905" i="4"/>
  <c r="B3905" i="4"/>
  <c r="C3905" i="4"/>
  <c r="D3905" i="4"/>
  <c r="E3905" i="4"/>
  <c r="F3905" i="4"/>
  <c r="G3905" i="4"/>
  <c r="H3905" i="4"/>
  <c r="I3905" i="4"/>
  <c r="J3905" i="4"/>
  <c r="K3905" i="4"/>
  <c r="L3905" i="4" s="1"/>
  <c r="A3906" i="4"/>
  <c r="B3906" i="4"/>
  <c r="C3906" i="4"/>
  <c r="D3906" i="4"/>
  <c r="E3906" i="4"/>
  <c r="F3906" i="4"/>
  <c r="G3906" i="4"/>
  <c r="H3906" i="4"/>
  <c r="I3906" i="4"/>
  <c r="J3906" i="4"/>
  <c r="K3906" i="4"/>
  <c r="A3907" i="4"/>
  <c r="B3907" i="4"/>
  <c r="C3907" i="4"/>
  <c r="D3907" i="4"/>
  <c r="E3907" i="4"/>
  <c r="F3907" i="4"/>
  <c r="G3907" i="4"/>
  <c r="H3907" i="4"/>
  <c r="I3907" i="4"/>
  <c r="J3907" i="4"/>
  <c r="K3907" i="4"/>
  <c r="L3907" i="4" s="1"/>
  <c r="A3908" i="4"/>
  <c r="B3908" i="4"/>
  <c r="C3908" i="4"/>
  <c r="D3908" i="4"/>
  <c r="E3908" i="4"/>
  <c r="F3908" i="4"/>
  <c r="G3908" i="4"/>
  <c r="H3908" i="4"/>
  <c r="I3908" i="4"/>
  <c r="J3908" i="4"/>
  <c r="K3908" i="4"/>
  <c r="A3909" i="4"/>
  <c r="B3909" i="4"/>
  <c r="C3909" i="4"/>
  <c r="D3909" i="4"/>
  <c r="E3909" i="4"/>
  <c r="F3909" i="4"/>
  <c r="G3909" i="4"/>
  <c r="H3909" i="4"/>
  <c r="I3909" i="4"/>
  <c r="J3909" i="4"/>
  <c r="K3909" i="4"/>
  <c r="L3909" i="4" s="1"/>
  <c r="A3910" i="4"/>
  <c r="B3910" i="4"/>
  <c r="C3910" i="4"/>
  <c r="D3910" i="4"/>
  <c r="E3910" i="4"/>
  <c r="F3910" i="4"/>
  <c r="G3910" i="4"/>
  <c r="H3910" i="4"/>
  <c r="I3910" i="4"/>
  <c r="J3910" i="4"/>
  <c r="K3910" i="4"/>
  <c r="A3911" i="4"/>
  <c r="B3911" i="4"/>
  <c r="C3911" i="4"/>
  <c r="D3911" i="4"/>
  <c r="E3911" i="4"/>
  <c r="F3911" i="4"/>
  <c r="G3911" i="4"/>
  <c r="H3911" i="4"/>
  <c r="I3911" i="4"/>
  <c r="J3911" i="4"/>
  <c r="K3911" i="4"/>
  <c r="A3912" i="4"/>
  <c r="B3912" i="4"/>
  <c r="C3912" i="4"/>
  <c r="D3912" i="4"/>
  <c r="E3912" i="4"/>
  <c r="F3912" i="4"/>
  <c r="G3912" i="4"/>
  <c r="H3912" i="4"/>
  <c r="I3912" i="4"/>
  <c r="J3912" i="4"/>
  <c r="K3912" i="4"/>
  <c r="L3912" i="4" s="1"/>
  <c r="A3913" i="4"/>
  <c r="B3913" i="4"/>
  <c r="C3913" i="4"/>
  <c r="D3913" i="4"/>
  <c r="E3913" i="4"/>
  <c r="F3913" i="4"/>
  <c r="G3913" i="4"/>
  <c r="H3913" i="4"/>
  <c r="I3913" i="4"/>
  <c r="J3913" i="4"/>
  <c r="K3913" i="4"/>
  <c r="A3914" i="4"/>
  <c r="B3914" i="4"/>
  <c r="C3914" i="4"/>
  <c r="D3914" i="4"/>
  <c r="E3914" i="4"/>
  <c r="F3914" i="4"/>
  <c r="G3914" i="4"/>
  <c r="H3914" i="4"/>
  <c r="I3914" i="4"/>
  <c r="J3914" i="4"/>
  <c r="K3914" i="4"/>
  <c r="L3914" i="4" s="1"/>
  <c r="A3915" i="4"/>
  <c r="B3915" i="4"/>
  <c r="C3915" i="4"/>
  <c r="D3915" i="4"/>
  <c r="E3915" i="4"/>
  <c r="F3915" i="4"/>
  <c r="G3915" i="4"/>
  <c r="H3915" i="4"/>
  <c r="I3915" i="4"/>
  <c r="J3915" i="4"/>
  <c r="K3915" i="4"/>
  <c r="A3916" i="4"/>
  <c r="B3916" i="4"/>
  <c r="C3916" i="4"/>
  <c r="D3916" i="4"/>
  <c r="E3916" i="4"/>
  <c r="F3916" i="4"/>
  <c r="G3916" i="4"/>
  <c r="H3916" i="4"/>
  <c r="I3916" i="4"/>
  <c r="J3916" i="4"/>
  <c r="K3916" i="4"/>
  <c r="L3916" i="4" s="1"/>
  <c r="A3917" i="4"/>
  <c r="B3917" i="4"/>
  <c r="C3917" i="4"/>
  <c r="D3917" i="4"/>
  <c r="E3917" i="4"/>
  <c r="F3917" i="4"/>
  <c r="G3917" i="4"/>
  <c r="H3917" i="4"/>
  <c r="I3917" i="4"/>
  <c r="J3917" i="4"/>
  <c r="K3917" i="4"/>
  <c r="A3918" i="4"/>
  <c r="B3918" i="4"/>
  <c r="C3918" i="4"/>
  <c r="D3918" i="4"/>
  <c r="E3918" i="4"/>
  <c r="F3918" i="4"/>
  <c r="G3918" i="4"/>
  <c r="H3918" i="4"/>
  <c r="I3918" i="4"/>
  <c r="J3918" i="4"/>
  <c r="K3918" i="4"/>
  <c r="L3918" i="4" s="1"/>
  <c r="A3919" i="4"/>
  <c r="B3919" i="4"/>
  <c r="C3919" i="4"/>
  <c r="D3919" i="4"/>
  <c r="E3919" i="4"/>
  <c r="F3919" i="4"/>
  <c r="G3919" i="4"/>
  <c r="H3919" i="4"/>
  <c r="I3919" i="4"/>
  <c r="J3919" i="4"/>
  <c r="K3919" i="4"/>
  <c r="A3920" i="4"/>
  <c r="B3920" i="4"/>
  <c r="C3920" i="4"/>
  <c r="D3920" i="4"/>
  <c r="E3920" i="4"/>
  <c r="F3920" i="4"/>
  <c r="G3920" i="4"/>
  <c r="H3920" i="4"/>
  <c r="I3920" i="4"/>
  <c r="J3920" i="4"/>
  <c r="K3920" i="4"/>
  <c r="L3920" i="4" s="1"/>
  <c r="A3921" i="4"/>
  <c r="B3921" i="4"/>
  <c r="C3921" i="4"/>
  <c r="D3921" i="4"/>
  <c r="E3921" i="4"/>
  <c r="F3921" i="4"/>
  <c r="G3921" i="4"/>
  <c r="H3921" i="4"/>
  <c r="I3921" i="4"/>
  <c r="J3921" i="4"/>
  <c r="K3921" i="4"/>
  <c r="A3922" i="4"/>
  <c r="B3922" i="4"/>
  <c r="C3922" i="4"/>
  <c r="D3922" i="4"/>
  <c r="E3922" i="4"/>
  <c r="F3922" i="4"/>
  <c r="G3922" i="4"/>
  <c r="H3922" i="4"/>
  <c r="I3922" i="4"/>
  <c r="J3922" i="4"/>
  <c r="K3922" i="4"/>
  <c r="L3922" i="4" s="1"/>
  <c r="A3923" i="4"/>
  <c r="B3923" i="4"/>
  <c r="C3923" i="4"/>
  <c r="D3923" i="4"/>
  <c r="E3923" i="4"/>
  <c r="F3923" i="4"/>
  <c r="G3923" i="4"/>
  <c r="H3923" i="4"/>
  <c r="I3923" i="4"/>
  <c r="J3923" i="4"/>
  <c r="K3923" i="4"/>
  <c r="A3924" i="4"/>
  <c r="B3924" i="4"/>
  <c r="C3924" i="4"/>
  <c r="D3924" i="4"/>
  <c r="E3924" i="4"/>
  <c r="F3924" i="4"/>
  <c r="G3924" i="4"/>
  <c r="H3924" i="4"/>
  <c r="I3924" i="4"/>
  <c r="J3924" i="4"/>
  <c r="K3924" i="4"/>
  <c r="L3924" i="4"/>
  <c r="A3925" i="4"/>
  <c r="B3925" i="4"/>
  <c r="C3925" i="4"/>
  <c r="D3925" i="4"/>
  <c r="E3925" i="4"/>
  <c r="F3925" i="4"/>
  <c r="G3925" i="4"/>
  <c r="H3925" i="4"/>
  <c r="I3925" i="4"/>
  <c r="J3925" i="4"/>
  <c r="K3925" i="4"/>
  <c r="A3926" i="4"/>
  <c r="B3926" i="4"/>
  <c r="C3926" i="4"/>
  <c r="D3926" i="4"/>
  <c r="E3926" i="4"/>
  <c r="F3926" i="4"/>
  <c r="G3926" i="4"/>
  <c r="H3926" i="4"/>
  <c r="I3926" i="4"/>
  <c r="J3926" i="4"/>
  <c r="K3926" i="4"/>
  <c r="A3927" i="4"/>
  <c r="B3927" i="4"/>
  <c r="C3927" i="4"/>
  <c r="D3927" i="4"/>
  <c r="E3927" i="4"/>
  <c r="F3927" i="4"/>
  <c r="G3927" i="4"/>
  <c r="H3927" i="4"/>
  <c r="I3927" i="4"/>
  <c r="J3927" i="4"/>
  <c r="K3927" i="4"/>
  <c r="A3928" i="4"/>
  <c r="B3928" i="4"/>
  <c r="C3928" i="4"/>
  <c r="D3928" i="4"/>
  <c r="E3928" i="4"/>
  <c r="F3928" i="4"/>
  <c r="G3928" i="4"/>
  <c r="H3928" i="4"/>
  <c r="I3928" i="4"/>
  <c r="J3928" i="4"/>
  <c r="K3928" i="4"/>
  <c r="L3928" i="4" s="1"/>
  <c r="A3929" i="4"/>
  <c r="B3929" i="4"/>
  <c r="C3929" i="4"/>
  <c r="D3929" i="4"/>
  <c r="E3929" i="4"/>
  <c r="F3929" i="4"/>
  <c r="G3929" i="4"/>
  <c r="H3929" i="4"/>
  <c r="I3929" i="4"/>
  <c r="J3929" i="4"/>
  <c r="K3929" i="4"/>
  <c r="A3930" i="4"/>
  <c r="B3930" i="4"/>
  <c r="C3930" i="4"/>
  <c r="D3930" i="4"/>
  <c r="E3930" i="4"/>
  <c r="F3930" i="4"/>
  <c r="G3930" i="4"/>
  <c r="H3930" i="4"/>
  <c r="I3930" i="4"/>
  <c r="J3930" i="4"/>
  <c r="K3930" i="4"/>
  <c r="L3930" i="4" s="1"/>
  <c r="A3931" i="4"/>
  <c r="B3931" i="4"/>
  <c r="C3931" i="4"/>
  <c r="D3931" i="4"/>
  <c r="E3931" i="4"/>
  <c r="F3931" i="4"/>
  <c r="G3931" i="4"/>
  <c r="H3931" i="4"/>
  <c r="I3931" i="4"/>
  <c r="J3931" i="4"/>
  <c r="K3931" i="4"/>
  <c r="A3932" i="4"/>
  <c r="B3932" i="4"/>
  <c r="C3932" i="4"/>
  <c r="D3932" i="4"/>
  <c r="E3932" i="4"/>
  <c r="F3932" i="4"/>
  <c r="G3932" i="4"/>
  <c r="H3932" i="4"/>
  <c r="I3932" i="4"/>
  <c r="J3932" i="4"/>
  <c r="K3932" i="4"/>
  <c r="L3932" i="4" s="1"/>
  <c r="A3933" i="4"/>
  <c r="B3933" i="4"/>
  <c r="C3933" i="4"/>
  <c r="D3933" i="4"/>
  <c r="E3933" i="4"/>
  <c r="F3933" i="4"/>
  <c r="G3933" i="4"/>
  <c r="H3933" i="4"/>
  <c r="I3933" i="4"/>
  <c r="J3933" i="4"/>
  <c r="K3933" i="4"/>
  <c r="A3934" i="4"/>
  <c r="B3934" i="4"/>
  <c r="C3934" i="4"/>
  <c r="D3934" i="4"/>
  <c r="E3934" i="4"/>
  <c r="F3934" i="4"/>
  <c r="G3934" i="4"/>
  <c r="H3934" i="4"/>
  <c r="I3934" i="4"/>
  <c r="J3934" i="4"/>
  <c r="K3934" i="4"/>
  <c r="L3934" i="4"/>
  <c r="A3935" i="4"/>
  <c r="B3935" i="4"/>
  <c r="C3935" i="4"/>
  <c r="D3935" i="4"/>
  <c r="E3935" i="4"/>
  <c r="F3935" i="4"/>
  <c r="G3935" i="4"/>
  <c r="H3935" i="4"/>
  <c r="I3935" i="4"/>
  <c r="J3935" i="4"/>
  <c r="K3935" i="4"/>
  <c r="A3936" i="4"/>
  <c r="B3936" i="4"/>
  <c r="C3936" i="4"/>
  <c r="D3936" i="4"/>
  <c r="E3936" i="4"/>
  <c r="F3936" i="4"/>
  <c r="G3936" i="4"/>
  <c r="H3936" i="4"/>
  <c r="I3936" i="4"/>
  <c r="J3936" i="4"/>
  <c r="K3936" i="4"/>
  <c r="L3936" i="4" s="1"/>
  <c r="A3937" i="4"/>
  <c r="B3937" i="4"/>
  <c r="C3937" i="4"/>
  <c r="D3937" i="4"/>
  <c r="E3937" i="4"/>
  <c r="F3937" i="4"/>
  <c r="G3937" i="4"/>
  <c r="H3937" i="4"/>
  <c r="I3937" i="4"/>
  <c r="J3937" i="4"/>
  <c r="K3937" i="4"/>
  <c r="A3938" i="4"/>
  <c r="B3938" i="4"/>
  <c r="C3938" i="4"/>
  <c r="D3938" i="4"/>
  <c r="E3938" i="4"/>
  <c r="F3938" i="4"/>
  <c r="G3938" i="4"/>
  <c r="H3938" i="4"/>
  <c r="I3938" i="4"/>
  <c r="J3938" i="4"/>
  <c r="K3938" i="4"/>
  <c r="L3938" i="4" s="1"/>
  <c r="A3939" i="4"/>
  <c r="B3939" i="4"/>
  <c r="C3939" i="4"/>
  <c r="D3939" i="4"/>
  <c r="E3939" i="4"/>
  <c r="F3939" i="4"/>
  <c r="G3939" i="4"/>
  <c r="H3939" i="4"/>
  <c r="I3939" i="4"/>
  <c r="J3939" i="4"/>
  <c r="K3939" i="4"/>
  <c r="A3940" i="4"/>
  <c r="B3940" i="4"/>
  <c r="C3940" i="4"/>
  <c r="D3940" i="4"/>
  <c r="E3940" i="4"/>
  <c r="F3940" i="4"/>
  <c r="G3940" i="4"/>
  <c r="H3940" i="4"/>
  <c r="I3940" i="4"/>
  <c r="J3940" i="4"/>
  <c r="K3940" i="4"/>
  <c r="L3940" i="4" s="1"/>
  <c r="A3941" i="4"/>
  <c r="B3941" i="4"/>
  <c r="C3941" i="4"/>
  <c r="D3941" i="4"/>
  <c r="E3941" i="4"/>
  <c r="F3941" i="4"/>
  <c r="G3941" i="4"/>
  <c r="H3941" i="4"/>
  <c r="I3941" i="4"/>
  <c r="J3941" i="4"/>
  <c r="K3941" i="4"/>
  <c r="A3942" i="4"/>
  <c r="B3942" i="4"/>
  <c r="C3942" i="4"/>
  <c r="D3942" i="4"/>
  <c r="E3942" i="4"/>
  <c r="F3942" i="4"/>
  <c r="G3942" i="4"/>
  <c r="H3942" i="4"/>
  <c r="I3942" i="4"/>
  <c r="J3942" i="4"/>
  <c r="K3942" i="4"/>
  <c r="A3943" i="4"/>
  <c r="B3943" i="4"/>
  <c r="C3943" i="4"/>
  <c r="D3943" i="4"/>
  <c r="E3943" i="4"/>
  <c r="F3943" i="4"/>
  <c r="G3943" i="4"/>
  <c r="H3943" i="4"/>
  <c r="I3943" i="4"/>
  <c r="J3943" i="4"/>
  <c r="K3943" i="4"/>
  <c r="A3944" i="4"/>
  <c r="B3944" i="4"/>
  <c r="C3944" i="4"/>
  <c r="D3944" i="4"/>
  <c r="E3944" i="4"/>
  <c r="F3944" i="4"/>
  <c r="G3944" i="4"/>
  <c r="H3944" i="4"/>
  <c r="I3944" i="4"/>
  <c r="J3944" i="4"/>
  <c r="K3944" i="4"/>
  <c r="L3944" i="4" s="1"/>
  <c r="A3945" i="4"/>
  <c r="B3945" i="4"/>
  <c r="C3945" i="4"/>
  <c r="D3945" i="4"/>
  <c r="E3945" i="4"/>
  <c r="F3945" i="4"/>
  <c r="G3945" i="4"/>
  <c r="H3945" i="4"/>
  <c r="I3945" i="4"/>
  <c r="J3945" i="4"/>
  <c r="K3945" i="4"/>
  <c r="A3946" i="4"/>
  <c r="B3946" i="4"/>
  <c r="C3946" i="4"/>
  <c r="D3946" i="4"/>
  <c r="E3946" i="4"/>
  <c r="F3946" i="4"/>
  <c r="G3946" i="4"/>
  <c r="H3946" i="4"/>
  <c r="I3946" i="4"/>
  <c r="J3946" i="4"/>
  <c r="K3946" i="4"/>
  <c r="L3946" i="4" s="1"/>
  <c r="A3947" i="4"/>
  <c r="B3947" i="4"/>
  <c r="C3947" i="4"/>
  <c r="D3947" i="4"/>
  <c r="E3947" i="4"/>
  <c r="F3947" i="4"/>
  <c r="G3947" i="4"/>
  <c r="H3947" i="4"/>
  <c r="I3947" i="4"/>
  <c r="J3947" i="4"/>
  <c r="K3947" i="4"/>
  <c r="A3948" i="4"/>
  <c r="B3948" i="4"/>
  <c r="C3948" i="4"/>
  <c r="D3948" i="4"/>
  <c r="E3948" i="4"/>
  <c r="F3948" i="4"/>
  <c r="G3948" i="4"/>
  <c r="H3948" i="4"/>
  <c r="I3948" i="4"/>
  <c r="J3948" i="4"/>
  <c r="K3948" i="4"/>
  <c r="L3948" i="4" s="1"/>
  <c r="A3949" i="4"/>
  <c r="B3949" i="4"/>
  <c r="C3949" i="4"/>
  <c r="D3949" i="4"/>
  <c r="E3949" i="4"/>
  <c r="F3949" i="4"/>
  <c r="G3949" i="4"/>
  <c r="H3949" i="4"/>
  <c r="I3949" i="4"/>
  <c r="J3949" i="4"/>
  <c r="K3949" i="4"/>
  <c r="A3950" i="4"/>
  <c r="B3950" i="4"/>
  <c r="C3950" i="4"/>
  <c r="D3950" i="4"/>
  <c r="E3950" i="4"/>
  <c r="F3950" i="4"/>
  <c r="G3950" i="4"/>
  <c r="H3950" i="4"/>
  <c r="I3950" i="4"/>
  <c r="J3950" i="4"/>
  <c r="K3950" i="4"/>
  <c r="L3950" i="4" s="1"/>
  <c r="A3951" i="4"/>
  <c r="B3951" i="4"/>
  <c r="C3951" i="4"/>
  <c r="D3951" i="4"/>
  <c r="E3951" i="4"/>
  <c r="F3951" i="4"/>
  <c r="G3951" i="4"/>
  <c r="H3951" i="4"/>
  <c r="I3951" i="4"/>
  <c r="J3951" i="4"/>
  <c r="K3951" i="4"/>
  <c r="A3952" i="4"/>
  <c r="B3952" i="4"/>
  <c r="C3952" i="4"/>
  <c r="D3952" i="4"/>
  <c r="E3952" i="4"/>
  <c r="F3952" i="4"/>
  <c r="G3952" i="4"/>
  <c r="H3952" i="4"/>
  <c r="I3952" i="4"/>
  <c r="J3952" i="4"/>
  <c r="K3952" i="4"/>
  <c r="L3952" i="4" s="1"/>
  <c r="A3953" i="4"/>
  <c r="B3953" i="4"/>
  <c r="C3953" i="4"/>
  <c r="D3953" i="4"/>
  <c r="E3953" i="4"/>
  <c r="F3953" i="4"/>
  <c r="G3953" i="4"/>
  <c r="H3953" i="4"/>
  <c r="I3953" i="4"/>
  <c r="J3953" i="4"/>
  <c r="K3953" i="4"/>
  <c r="A3954" i="4"/>
  <c r="B3954" i="4"/>
  <c r="C3954" i="4"/>
  <c r="D3954" i="4"/>
  <c r="E3954" i="4"/>
  <c r="F3954" i="4"/>
  <c r="G3954" i="4"/>
  <c r="H3954" i="4"/>
  <c r="I3954" i="4"/>
  <c r="J3954" i="4"/>
  <c r="K3954" i="4"/>
  <c r="L3954" i="4" s="1"/>
  <c r="A3955" i="4"/>
  <c r="B3955" i="4"/>
  <c r="C3955" i="4"/>
  <c r="D3955" i="4"/>
  <c r="E3955" i="4"/>
  <c r="F3955" i="4"/>
  <c r="G3955" i="4"/>
  <c r="H3955" i="4"/>
  <c r="I3955" i="4"/>
  <c r="J3955" i="4"/>
  <c r="K3955" i="4"/>
  <c r="A3956" i="4"/>
  <c r="B3956" i="4"/>
  <c r="C3956" i="4"/>
  <c r="D3956" i="4"/>
  <c r="E3956" i="4"/>
  <c r="F3956" i="4"/>
  <c r="G3956" i="4"/>
  <c r="H3956" i="4"/>
  <c r="I3956" i="4"/>
  <c r="J3956" i="4"/>
  <c r="K3956" i="4"/>
  <c r="L3956" i="4" s="1"/>
  <c r="A3957" i="4"/>
  <c r="B3957" i="4"/>
  <c r="C3957" i="4"/>
  <c r="D3957" i="4"/>
  <c r="E3957" i="4"/>
  <c r="F3957" i="4"/>
  <c r="G3957" i="4"/>
  <c r="H3957" i="4"/>
  <c r="I3957" i="4"/>
  <c r="J3957" i="4"/>
  <c r="K3957" i="4"/>
  <c r="A3958" i="4"/>
  <c r="B3958" i="4"/>
  <c r="C3958" i="4"/>
  <c r="D3958" i="4"/>
  <c r="E3958" i="4"/>
  <c r="F3958" i="4"/>
  <c r="G3958" i="4"/>
  <c r="H3958" i="4"/>
  <c r="I3958" i="4"/>
  <c r="J3958" i="4"/>
  <c r="K3958" i="4"/>
  <c r="A3959" i="4"/>
  <c r="B3959" i="4"/>
  <c r="C3959" i="4"/>
  <c r="D3959" i="4"/>
  <c r="E3959" i="4"/>
  <c r="F3959" i="4"/>
  <c r="G3959" i="4"/>
  <c r="H3959" i="4"/>
  <c r="I3959" i="4"/>
  <c r="J3959" i="4"/>
  <c r="K3959" i="4"/>
  <c r="A3960" i="4"/>
  <c r="B3960" i="4"/>
  <c r="C3960" i="4"/>
  <c r="D3960" i="4"/>
  <c r="E3960" i="4"/>
  <c r="F3960" i="4"/>
  <c r="G3960" i="4"/>
  <c r="H3960" i="4"/>
  <c r="I3960" i="4"/>
  <c r="J3960" i="4"/>
  <c r="K3960" i="4"/>
  <c r="L3960" i="4" s="1"/>
  <c r="A3961" i="4"/>
  <c r="B3961" i="4"/>
  <c r="C3961" i="4"/>
  <c r="D3961" i="4"/>
  <c r="E3961" i="4"/>
  <c r="F3961" i="4"/>
  <c r="G3961" i="4"/>
  <c r="H3961" i="4"/>
  <c r="I3961" i="4"/>
  <c r="J3961" i="4"/>
  <c r="K3961" i="4"/>
  <c r="A3962" i="4"/>
  <c r="B3962" i="4"/>
  <c r="C3962" i="4"/>
  <c r="D3962" i="4"/>
  <c r="E3962" i="4"/>
  <c r="F3962" i="4"/>
  <c r="G3962" i="4"/>
  <c r="H3962" i="4"/>
  <c r="I3962" i="4"/>
  <c r="J3962" i="4"/>
  <c r="K3962" i="4"/>
  <c r="L3962" i="4" s="1"/>
  <c r="A3963" i="4"/>
  <c r="B3963" i="4"/>
  <c r="C3963" i="4"/>
  <c r="D3963" i="4"/>
  <c r="E3963" i="4"/>
  <c r="F3963" i="4"/>
  <c r="G3963" i="4"/>
  <c r="H3963" i="4"/>
  <c r="I3963" i="4"/>
  <c r="J3963" i="4"/>
  <c r="K3963" i="4"/>
  <c r="A3964" i="4"/>
  <c r="B3964" i="4"/>
  <c r="C3964" i="4"/>
  <c r="D3964" i="4"/>
  <c r="E3964" i="4"/>
  <c r="F3964" i="4"/>
  <c r="G3964" i="4"/>
  <c r="H3964" i="4"/>
  <c r="I3964" i="4"/>
  <c r="J3964" i="4"/>
  <c r="K3964" i="4"/>
  <c r="L3964" i="4" s="1"/>
  <c r="A3965" i="4"/>
  <c r="B3965" i="4"/>
  <c r="C3965" i="4"/>
  <c r="D3965" i="4"/>
  <c r="E3965" i="4"/>
  <c r="F3965" i="4"/>
  <c r="G3965" i="4"/>
  <c r="H3965" i="4"/>
  <c r="I3965" i="4"/>
  <c r="J3965" i="4"/>
  <c r="K3965" i="4"/>
  <c r="A3966" i="4"/>
  <c r="B3966" i="4"/>
  <c r="C3966" i="4"/>
  <c r="D3966" i="4"/>
  <c r="E3966" i="4"/>
  <c r="F3966" i="4"/>
  <c r="G3966" i="4"/>
  <c r="H3966" i="4"/>
  <c r="I3966" i="4"/>
  <c r="J3966" i="4"/>
  <c r="K3966" i="4"/>
  <c r="L3966" i="4" s="1"/>
  <c r="A3967" i="4"/>
  <c r="B3967" i="4"/>
  <c r="C3967" i="4"/>
  <c r="D3967" i="4"/>
  <c r="E3967" i="4"/>
  <c r="F3967" i="4"/>
  <c r="G3967" i="4"/>
  <c r="H3967" i="4"/>
  <c r="I3967" i="4"/>
  <c r="J3967" i="4"/>
  <c r="K3967" i="4"/>
  <c r="A3968" i="4"/>
  <c r="B3968" i="4"/>
  <c r="C3968" i="4"/>
  <c r="D3968" i="4"/>
  <c r="E3968" i="4"/>
  <c r="F3968" i="4"/>
  <c r="G3968" i="4"/>
  <c r="H3968" i="4"/>
  <c r="I3968" i="4"/>
  <c r="J3968" i="4"/>
  <c r="K3968" i="4"/>
  <c r="L3968" i="4" s="1"/>
  <c r="A3969" i="4"/>
  <c r="B3969" i="4"/>
  <c r="C3969" i="4"/>
  <c r="D3969" i="4"/>
  <c r="E3969" i="4"/>
  <c r="F3969" i="4"/>
  <c r="G3969" i="4"/>
  <c r="H3969" i="4"/>
  <c r="I3969" i="4"/>
  <c r="J3969" i="4"/>
  <c r="K3969" i="4"/>
  <c r="A3970" i="4"/>
  <c r="B3970" i="4"/>
  <c r="C3970" i="4"/>
  <c r="D3970" i="4"/>
  <c r="E3970" i="4"/>
  <c r="F3970" i="4"/>
  <c r="G3970" i="4"/>
  <c r="H3970" i="4"/>
  <c r="I3970" i="4"/>
  <c r="J3970" i="4"/>
  <c r="K3970" i="4"/>
  <c r="L3970" i="4" s="1"/>
  <c r="A3971" i="4"/>
  <c r="B3971" i="4"/>
  <c r="C3971" i="4"/>
  <c r="D3971" i="4"/>
  <c r="E3971" i="4"/>
  <c r="F3971" i="4"/>
  <c r="G3971" i="4"/>
  <c r="H3971" i="4"/>
  <c r="I3971" i="4"/>
  <c r="J3971" i="4"/>
  <c r="K3971" i="4"/>
  <c r="A3972" i="4"/>
  <c r="B3972" i="4"/>
  <c r="C3972" i="4"/>
  <c r="D3972" i="4"/>
  <c r="E3972" i="4"/>
  <c r="F3972" i="4"/>
  <c r="G3972" i="4"/>
  <c r="H3972" i="4"/>
  <c r="I3972" i="4"/>
  <c r="J3972" i="4"/>
  <c r="K3972" i="4"/>
  <c r="L3972" i="4" s="1"/>
  <c r="A3973" i="4"/>
  <c r="B3973" i="4"/>
  <c r="C3973" i="4"/>
  <c r="D3973" i="4"/>
  <c r="E3973" i="4"/>
  <c r="F3973" i="4"/>
  <c r="G3973" i="4"/>
  <c r="H3973" i="4"/>
  <c r="I3973" i="4"/>
  <c r="J3973" i="4"/>
  <c r="K3973" i="4"/>
  <c r="A3974" i="4"/>
  <c r="B3974" i="4"/>
  <c r="C3974" i="4"/>
  <c r="D3974" i="4"/>
  <c r="E3974" i="4"/>
  <c r="F3974" i="4"/>
  <c r="G3974" i="4"/>
  <c r="H3974" i="4"/>
  <c r="I3974" i="4"/>
  <c r="J3974" i="4"/>
  <c r="K3974" i="4"/>
  <c r="A3975" i="4"/>
  <c r="B3975" i="4"/>
  <c r="C3975" i="4"/>
  <c r="D3975" i="4"/>
  <c r="E3975" i="4"/>
  <c r="F3975" i="4"/>
  <c r="G3975" i="4"/>
  <c r="H3975" i="4"/>
  <c r="I3975" i="4"/>
  <c r="J3975" i="4"/>
  <c r="K3975" i="4"/>
  <c r="A3976" i="4"/>
  <c r="B3976" i="4"/>
  <c r="C3976" i="4"/>
  <c r="D3976" i="4"/>
  <c r="E3976" i="4"/>
  <c r="F3976" i="4"/>
  <c r="G3976" i="4"/>
  <c r="H3976" i="4"/>
  <c r="I3976" i="4"/>
  <c r="J3976" i="4"/>
  <c r="K3976" i="4"/>
  <c r="L3976" i="4" s="1"/>
  <c r="A3977" i="4"/>
  <c r="B3977" i="4"/>
  <c r="C3977" i="4"/>
  <c r="D3977" i="4"/>
  <c r="E3977" i="4"/>
  <c r="F3977" i="4"/>
  <c r="G3977" i="4"/>
  <c r="H3977" i="4"/>
  <c r="I3977" i="4"/>
  <c r="J3977" i="4"/>
  <c r="K3977" i="4"/>
  <c r="A3978" i="4"/>
  <c r="B3978" i="4"/>
  <c r="C3978" i="4"/>
  <c r="D3978" i="4"/>
  <c r="E3978" i="4"/>
  <c r="F3978" i="4"/>
  <c r="G3978" i="4"/>
  <c r="H3978" i="4"/>
  <c r="I3978" i="4"/>
  <c r="J3978" i="4"/>
  <c r="K3978" i="4"/>
  <c r="L3978" i="4" s="1"/>
  <c r="A3979" i="4"/>
  <c r="B3979" i="4"/>
  <c r="C3979" i="4"/>
  <c r="D3979" i="4"/>
  <c r="E3979" i="4"/>
  <c r="F3979" i="4"/>
  <c r="G3979" i="4"/>
  <c r="H3979" i="4"/>
  <c r="I3979" i="4"/>
  <c r="J3979" i="4"/>
  <c r="K3979" i="4"/>
  <c r="A3980" i="4"/>
  <c r="B3980" i="4"/>
  <c r="C3980" i="4"/>
  <c r="D3980" i="4"/>
  <c r="E3980" i="4"/>
  <c r="F3980" i="4"/>
  <c r="G3980" i="4"/>
  <c r="H3980" i="4"/>
  <c r="I3980" i="4"/>
  <c r="J3980" i="4"/>
  <c r="K3980" i="4"/>
  <c r="L3980" i="4" s="1"/>
  <c r="A3981" i="4"/>
  <c r="B3981" i="4"/>
  <c r="C3981" i="4"/>
  <c r="D3981" i="4"/>
  <c r="E3981" i="4"/>
  <c r="F3981" i="4"/>
  <c r="G3981" i="4"/>
  <c r="H3981" i="4"/>
  <c r="I3981" i="4"/>
  <c r="J3981" i="4"/>
  <c r="K3981" i="4"/>
  <c r="A3982" i="4"/>
  <c r="B3982" i="4"/>
  <c r="C3982" i="4"/>
  <c r="D3982" i="4"/>
  <c r="E3982" i="4"/>
  <c r="F3982" i="4"/>
  <c r="G3982" i="4"/>
  <c r="H3982" i="4"/>
  <c r="I3982" i="4"/>
  <c r="J3982" i="4"/>
  <c r="K3982" i="4"/>
  <c r="L3982" i="4" s="1"/>
  <c r="A3983" i="4"/>
  <c r="B3983" i="4"/>
  <c r="C3983" i="4"/>
  <c r="D3983" i="4"/>
  <c r="E3983" i="4"/>
  <c r="F3983" i="4"/>
  <c r="G3983" i="4"/>
  <c r="H3983" i="4"/>
  <c r="I3983" i="4"/>
  <c r="J3983" i="4"/>
  <c r="K3983" i="4"/>
  <c r="A3984" i="4"/>
  <c r="B3984" i="4"/>
  <c r="C3984" i="4"/>
  <c r="D3984" i="4"/>
  <c r="E3984" i="4"/>
  <c r="F3984" i="4"/>
  <c r="G3984" i="4"/>
  <c r="H3984" i="4"/>
  <c r="I3984" i="4"/>
  <c r="J3984" i="4"/>
  <c r="K3984" i="4"/>
  <c r="L3984" i="4" s="1"/>
  <c r="A3985" i="4"/>
  <c r="B3985" i="4"/>
  <c r="C3985" i="4"/>
  <c r="D3985" i="4"/>
  <c r="E3985" i="4"/>
  <c r="F3985" i="4"/>
  <c r="G3985" i="4"/>
  <c r="H3985" i="4"/>
  <c r="I3985" i="4"/>
  <c r="J3985" i="4"/>
  <c r="K3985" i="4"/>
  <c r="A3986" i="4"/>
  <c r="B3986" i="4"/>
  <c r="C3986" i="4"/>
  <c r="D3986" i="4"/>
  <c r="E3986" i="4"/>
  <c r="F3986" i="4"/>
  <c r="G3986" i="4"/>
  <c r="H3986" i="4"/>
  <c r="I3986" i="4"/>
  <c r="J3986" i="4"/>
  <c r="K3986" i="4"/>
  <c r="L3986" i="4" s="1"/>
  <c r="A3987" i="4"/>
  <c r="B3987" i="4"/>
  <c r="C3987" i="4"/>
  <c r="D3987" i="4"/>
  <c r="E3987" i="4"/>
  <c r="F3987" i="4"/>
  <c r="G3987" i="4"/>
  <c r="H3987" i="4"/>
  <c r="I3987" i="4"/>
  <c r="J3987" i="4"/>
  <c r="K3987" i="4"/>
  <c r="A3988" i="4"/>
  <c r="B3988" i="4"/>
  <c r="C3988" i="4"/>
  <c r="D3988" i="4"/>
  <c r="E3988" i="4"/>
  <c r="F3988" i="4"/>
  <c r="G3988" i="4"/>
  <c r="H3988" i="4"/>
  <c r="I3988" i="4"/>
  <c r="J3988" i="4"/>
  <c r="K3988" i="4"/>
  <c r="L3988" i="4" s="1"/>
  <c r="A3989" i="4"/>
  <c r="B3989" i="4"/>
  <c r="C3989" i="4"/>
  <c r="D3989" i="4"/>
  <c r="E3989" i="4"/>
  <c r="F3989" i="4"/>
  <c r="G3989" i="4"/>
  <c r="H3989" i="4"/>
  <c r="I3989" i="4"/>
  <c r="J3989" i="4"/>
  <c r="K3989" i="4"/>
  <c r="A3990" i="4"/>
  <c r="B3990" i="4"/>
  <c r="C3990" i="4"/>
  <c r="D3990" i="4"/>
  <c r="E3990" i="4"/>
  <c r="F3990" i="4"/>
  <c r="G3990" i="4"/>
  <c r="H3990" i="4"/>
  <c r="I3990" i="4"/>
  <c r="J3990" i="4"/>
  <c r="K3990" i="4"/>
  <c r="A3991" i="4"/>
  <c r="B3991" i="4"/>
  <c r="C3991" i="4"/>
  <c r="D3991" i="4"/>
  <c r="E3991" i="4"/>
  <c r="F3991" i="4"/>
  <c r="G3991" i="4"/>
  <c r="H3991" i="4"/>
  <c r="I3991" i="4"/>
  <c r="J3991" i="4"/>
  <c r="K3991" i="4"/>
  <c r="A3992" i="4"/>
  <c r="B3992" i="4"/>
  <c r="C3992" i="4"/>
  <c r="D3992" i="4"/>
  <c r="E3992" i="4"/>
  <c r="F3992" i="4"/>
  <c r="G3992" i="4"/>
  <c r="H3992" i="4"/>
  <c r="I3992" i="4"/>
  <c r="J3992" i="4"/>
  <c r="K3992" i="4"/>
  <c r="L3992" i="4" s="1"/>
  <c r="A3993" i="4"/>
  <c r="B3993" i="4"/>
  <c r="C3993" i="4"/>
  <c r="D3993" i="4"/>
  <c r="E3993" i="4"/>
  <c r="F3993" i="4"/>
  <c r="G3993" i="4"/>
  <c r="H3993" i="4"/>
  <c r="I3993" i="4"/>
  <c r="J3993" i="4"/>
  <c r="K3993" i="4"/>
  <c r="A3994" i="4"/>
  <c r="B3994" i="4"/>
  <c r="C3994" i="4"/>
  <c r="D3994" i="4"/>
  <c r="E3994" i="4"/>
  <c r="F3994" i="4"/>
  <c r="G3994" i="4"/>
  <c r="H3994" i="4"/>
  <c r="I3994" i="4"/>
  <c r="J3994" i="4"/>
  <c r="K3994" i="4"/>
  <c r="L3994" i="4" s="1"/>
  <c r="A3995" i="4"/>
  <c r="B3995" i="4"/>
  <c r="C3995" i="4"/>
  <c r="D3995" i="4"/>
  <c r="E3995" i="4"/>
  <c r="F3995" i="4"/>
  <c r="G3995" i="4"/>
  <c r="H3995" i="4"/>
  <c r="I3995" i="4"/>
  <c r="J3995" i="4"/>
  <c r="K3995" i="4"/>
  <c r="A3996" i="4"/>
  <c r="B3996" i="4"/>
  <c r="C3996" i="4"/>
  <c r="D3996" i="4"/>
  <c r="E3996" i="4"/>
  <c r="F3996" i="4"/>
  <c r="G3996" i="4"/>
  <c r="H3996" i="4"/>
  <c r="I3996" i="4"/>
  <c r="J3996" i="4"/>
  <c r="K3996" i="4"/>
  <c r="L3996" i="4" s="1"/>
  <c r="A3997" i="4"/>
  <c r="B3997" i="4"/>
  <c r="C3997" i="4"/>
  <c r="D3997" i="4"/>
  <c r="E3997" i="4"/>
  <c r="F3997" i="4"/>
  <c r="G3997" i="4"/>
  <c r="H3997" i="4"/>
  <c r="I3997" i="4"/>
  <c r="J3997" i="4"/>
  <c r="K3997" i="4"/>
  <c r="A3998" i="4"/>
  <c r="B3998" i="4"/>
  <c r="C3998" i="4"/>
  <c r="D3998" i="4"/>
  <c r="E3998" i="4"/>
  <c r="F3998" i="4"/>
  <c r="G3998" i="4"/>
  <c r="H3998" i="4"/>
  <c r="I3998" i="4"/>
  <c r="J3998" i="4"/>
  <c r="K3998" i="4"/>
  <c r="L3998" i="4" s="1"/>
  <c r="A3999" i="4"/>
  <c r="B3999" i="4"/>
  <c r="C3999" i="4"/>
  <c r="D3999" i="4"/>
  <c r="E3999" i="4"/>
  <c r="F3999" i="4"/>
  <c r="G3999" i="4"/>
  <c r="H3999" i="4"/>
  <c r="I3999" i="4"/>
  <c r="J3999" i="4"/>
  <c r="K3999" i="4"/>
  <c r="A4000" i="4"/>
  <c r="B4000" i="4"/>
  <c r="C4000" i="4"/>
  <c r="D4000" i="4"/>
  <c r="E4000" i="4"/>
  <c r="F4000" i="4"/>
  <c r="G4000" i="4"/>
  <c r="H4000" i="4"/>
  <c r="I4000" i="4"/>
  <c r="J4000" i="4"/>
  <c r="K4000" i="4"/>
  <c r="L4000" i="4" s="1"/>
  <c r="A4001" i="4"/>
  <c r="B4001" i="4"/>
  <c r="C4001" i="4"/>
  <c r="D4001" i="4"/>
  <c r="E4001" i="4"/>
  <c r="F4001" i="4"/>
  <c r="G4001" i="4"/>
  <c r="H4001" i="4"/>
  <c r="I4001" i="4"/>
  <c r="J4001" i="4"/>
  <c r="K4001" i="4"/>
  <c r="A4002" i="4"/>
  <c r="B4002" i="4"/>
  <c r="C4002" i="4"/>
  <c r="D4002" i="4"/>
  <c r="E4002" i="4"/>
  <c r="F4002" i="4"/>
  <c r="G4002" i="4"/>
  <c r="H4002" i="4"/>
  <c r="I4002" i="4"/>
  <c r="J4002" i="4"/>
  <c r="K4002" i="4"/>
  <c r="L4002" i="4" s="1"/>
  <c r="A4003" i="4"/>
  <c r="B4003" i="4"/>
  <c r="C4003" i="4"/>
  <c r="D4003" i="4"/>
  <c r="E4003" i="4"/>
  <c r="F4003" i="4"/>
  <c r="G4003" i="4"/>
  <c r="H4003" i="4"/>
  <c r="I4003" i="4"/>
  <c r="J4003" i="4"/>
  <c r="K4003" i="4"/>
  <c r="A4004" i="4"/>
  <c r="B4004" i="4"/>
  <c r="C4004" i="4"/>
  <c r="D4004" i="4"/>
  <c r="E4004" i="4"/>
  <c r="F4004" i="4"/>
  <c r="G4004" i="4"/>
  <c r="H4004" i="4"/>
  <c r="I4004" i="4"/>
  <c r="J4004" i="4"/>
  <c r="K4004" i="4"/>
  <c r="L4004" i="4" s="1"/>
  <c r="A4005" i="4"/>
  <c r="B4005" i="4"/>
  <c r="C4005" i="4"/>
  <c r="D4005" i="4"/>
  <c r="E4005" i="4"/>
  <c r="F4005" i="4"/>
  <c r="G4005" i="4"/>
  <c r="H4005" i="4"/>
  <c r="I4005" i="4"/>
  <c r="J4005" i="4"/>
  <c r="K4005" i="4"/>
  <c r="A4006" i="4"/>
  <c r="B4006" i="4"/>
  <c r="C4006" i="4"/>
  <c r="D4006" i="4"/>
  <c r="E4006" i="4"/>
  <c r="F4006" i="4"/>
  <c r="G4006" i="4"/>
  <c r="H4006" i="4"/>
  <c r="I4006" i="4"/>
  <c r="J4006" i="4"/>
  <c r="K4006" i="4"/>
  <c r="A4007" i="4"/>
  <c r="B4007" i="4"/>
  <c r="C4007" i="4"/>
  <c r="D4007" i="4"/>
  <c r="E4007" i="4"/>
  <c r="F4007" i="4"/>
  <c r="G4007" i="4"/>
  <c r="H4007" i="4"/>
  <c r="I4007" i="4"/>
  <c r="J4007" i="4"/>
  <c r="K4007" i="4"/>
  <c r="A4008" i="4"/>
  <c r="B4008" i="4"/>
  <c r="C4008" i="4"/>
  <c r="D4008" i="4"/>
  <c r="E4008" i="4"/>
  <c r="F4008" i="4"/>
  <c r="G4008" i="4"/>
  <c r="H4008" i="4"/>
  <c r="I4008" i="4"/>
  <c r="J4008" i="4"/>
  <c r="K4008" i="4"/>
  <c r="L4008" i="4" s="1"/>
  <c r="A4009" i="4"/>
  <c r="B4009" i="4"/>
  <c r="C4009" i="4"/>
  <c r="D4009" i="4"/>
  <c r="E4009" i="4"/>
  <c r="F4009" i="4"/>
  <c r="G4009" i="4"/>
  <c r="H4009" i="4"/>
  <c r="I4009" i="4"/>
  <c r="J4009" i="4"/>
  <c r="K4009" i="4"/>
  <c r="A4010" i="4"/>
  <c r="B4010" i="4"/>
  <c r="C4010" i="4"/>
  <c r="D4010" i="4"/>
  <c r="E4010" i="4"/>
  <c r="F4010" i="4"/>
  <c r="G4010" i="4"/>
  <c r="H4010" i="4"/>
  <c r="I4010" i="4"/>
  <c r="J4010" i="4"/>
  <c r="K4010" i="4"/>
  <c r="L4010" i="4" s="1"/>
  <c r="A4011" i="4"/>
  <c r="B4011" i="4"/>
  <c r="C4011" i="4"/>
  <c r="D4011" i="4"/>
  <c r="E4011" i="4"/>
  <c r="F4011" i="4"/>
  <c r="G4011" i="4"/>
  <c r="H4011" i="4"/>
  <c r="I4011" i="4"/>
  <c r="J4011" i="4"/>
  <c r="K4011" i="4"/>
  <c r="A4012" i="4"/>
  <c r="B4012" i="4"/>
  <c r="C4012" i="4"/>
  <c r="D4012" i="4"/>
  <c r="E4012" i="4"/>
  <c r="F4012" i="4"/>
  <c r="G4012" i="4"/>
  <c r="H4012" i="4"/>
  <c r="I4012" i="4"/>
  <c r="J4012" i="4"/>
  <c r="K4012" i="4"/>
  <c r="L4012" i="4" s="1"/>
  <c r="A4013" i="4"/>
  <c r="B4013" i="4"/>
  <c r="C4013" i="4"/>
  <c r="D4013" i="4"/>
  <c r="E4013" i="4"/>
  <c r="F4013" i="4"/>
  <c r="G4013" i="4"/>
  <c r="H4013" i="4"/>
  <c r="I4013" i="4"/>
  <c r="J4013" i="4"/>
  <c r="K4013" i="4"/>
  <c r="A4014" i="4"/>
  <c r="B4014" i="4"/>
  <c r="C4014" i="4"/>
  <c r="D4014" i="4"/>
  <c r="E4014" i="4"/>
  <c r="F4014" i="4"/>
  <c r="G4014" i="4"/>
  <c r="H4014" i="4"/>
  <c r="I4014" i="4"/>
  <c r="J4014" i="4"/>
  <c r="K4014" i="4"/>
  <c r="L4014" i="4" s="1"/>
  <c r="A4015" i="4"/>
  <c r="B4015" i="4"/>
  <c r="C4015" i="4"/>
  <c r="D4015" i="4"/>
  <c r="E4015" i="4"/>
  <c r="F4015" i="4"/>
  <c r="G4015" i="4"/>
  <c r="H4015" i="4"/>
  <c r="I4015" i="4"/>
  <c r="J4015" i="4"/>
  <c r="K4015" i="4"/>
  <c r="A4016" i="4"/>
  <c r="B4016" i="4"/>
  <c r="C4016" i="4"/>
  <c r="D4016" i="4"/>
  <c r="E4016" i="4"/>
  <c r="F4016" i="4"/>
  <c r="G4016" i="4"/>
  <c r="H4016" i="4"/>
  <c r="I4016" i="4"/>
  <c r="J4016" i="4"/>
  <c r="K4016" i="4"/>
  <c r="L4016" i="4" s="1"/>
  <c r="A4017" i="4"/>
  <c r="B4017" i="4"/>
  <c r="C4017" i="4"/>
  <c r="D4017" i="4"/>
  <c r="E4017" i="4"/>
  <c r="F4017" i="4"/>
  <c r="G4017" i="4"/>
  <c r="H4017" i="4"/>
  <c r="I4017" i="4"/>
  <c r="J4017" i="4"/>
  <c r="K4017" i="4"/>
  <c r="A4018" i="4"/>
  <c r="B4018" i="4"/>
  <c r="C4018" i="4"/>
  <c r="D4018" i="4"/>
  <c r="E4018" i="4"/>
  <c r="F4018" i="4"/>
  <c r="G4018" i="4"/>
  <c r="H4018" i="4"/>
  <c r="I4018" i="4"/>
  <c r="J4018" i="4"/>
  <c r="K4018" i="4"/>
  <c r="L4018" i="4" s="1"/>
  <c r="A4019" i="4"/>
  <c r="B4019" i="4"/>
  <c r="C4019" i="4"/>
  <c r="D4019" i="4"/>
  <c r="E4019" i="4"/>
  <c r="F4019" i="4"/>
  <c r="G4019" i="4"/>
  <c r="H4019" i="4"/>
  <c r="I4019" i="4"/>
  <c r="J4019" i="4"/>
  <c r="K4019" i="4"/>
  <c r="A4020" i="4"/>
  <c r="B4020" i="4"/>
  <c r="C4020" i="4"/>
  <c r="D4020" i="4"/>
  <c r="E4020" i="4"/>
  <c r="F4020" i="4"/>
  <c r="G4020" i="4"/>
  <c r="H4020" i="4"/>
  <c r="I4020" i="4"/>
  <c r="J4020" i="4"/>
  <c r="K4020" i="4"/>
  <c r="L4020" i="4" s="1"/>
  <c r="A4021" i="4"/>
  <c r="B4021" i="4"/>
  <c r="C4021" i="4"/>
  <c r="D4021" i="4"/>
  <c r="E4021" i="4"/>
  <c r="F4021" i="4"/>
  <c r="G4021" i="4"/>
  <c r="H4021" i="4"/>
  <c r="I4021" i="4"/>
  <c r="J4021" i="4"/>
  <c r="K4021" i="4"/>
  <c r="A4022" i="4"/>
  <c r="B4022" i="4"/>
  <c r="C4022" i="4"/>
  <c r="D4022" i="4"/>
  <c r="E4022" i="4"/>
  <c r="F4022" i="4"/>
  <c r="G4022" i="4"/>
  <c r="H4022" i="4"/>
  <c r="I4022" i="4"/>
  <c r="J4022" i="4"/>
  <c r="K4022" i="4"/>
  <c r="A4023" i="4"/>
  <c r="B4023" i="4"/>
  <c r="C4023" i="4"/>
  <c r="D4023" i="4"/>
  <c r="E4023" i="4"/>
  <c r="F4023" i="4"/>
  <c r="G4023" i="4"/>
  <c r="H4023" i="4"/>
  <c r="I4023" i="4"/>
  <c r="J4023" i="4"/>
  <c r="K4023" i="4"/>
  <c r="A4024" i="4"/>
  <c r="B4024" i="4"/>
  <c r="C4024" i="4"/>
  <c r="D4024" i="4"/>
  <c r="E4024" i="4"/>
  <c r="F4024" i="4"/>
  <c r="G4024" i="4"/>
  <c r="H4024" i="4"/>
  <c r="I4024" i="4"/>
  <c r="J4024" i="4"/>
  <c r="K4024" i="4"/>
  <c r="L4024" i="4" s="1"/>
  <c r="A4025" i="4"/>
  <c r="B4025" i="4"/>
  <c r="C4025" i="4"/>
  <c r="D4025" i="4"/>
  <c r="E4025" i="4"/>
  <c r="F4025" i="4"/>
  <c r="G4025" i="4"/>
  <c r="H4025" i="4"/>
  <c r="I4025" i="4"/>
  <c r="J4025" i="4"/>
  <c r="K4025" i="4"/>
  <c r="A4026" i="4"/>
  <c r="B4026" i="4"/>
  <c r="C4026" i="4"/>
  <c r="D4026" i="4"/>
  <c r="E4026" i="4"/>
  <c r="F4026" i="4"/>
  <c r="G4026" i="4"/>
  <c r="H4026" i="4"/>
  <c r="I4026" i="4"/>
  <c r="J4026" i="4"/>
  <c r="K4026" i="4"/>
  <c r="L4026" i="4" s="1"/>
  <c r="A4027" i="4"/>
  <c r="B4027" i="4"/>
  <c r="C4027" i="4"/>
  <c r="D4027" i="4"/>
  <c r="E4027" i="4"/>
  <c r="F4027" i="4"/>
  <c r="G4027" i="4"/>
  <c r="H4027" i="4"/>
  <c r="I4027" i="4"/>
  <c r="J4027" i="4"/>
  <c r="K4027" i="4"/>
  <c r="A4028" i="4"/>
  <c r="B4028" i="4"/>
  <c r="C4028" i="4"/>
  <c r="D4028" i="4"/>
  <c r="E4028" i="4"/>
  <c r="F4028" i="4"/>
  <c r="G4028" i="4"/>
  <c r="H4028" i="4"/>
  <c r="I4028" i="4"/>
  <c r="J4028" i="4"/>
  <c r="K4028" i="4"/>
  <c r="L4028" i="4" s="1"/>
  <c r="A4029" i="4"/>
  <c r="B4029" i="4"/>
  <c r="C4029" i="4"/>
  <c r="D4029" i="4"/>
  <c r="E4029" i="4"/>
  <c r="F4029" i="4"/>
  <c r="G4029" i="4"/>
  <c r="H4029" i="4"/>
  <c r="I4029" i="4"/>
  <c r="J4029" i="4"/>
  <c r="K4029" i="4"/>
  <c r="A4030" i="4"/>
  <c r="B4030" i="4"/>
  <c r="C4030" i="4"/>
  <c r="D4030" i="4"/>
  <c r="E4030" i="4"/>
  <c r="F4030" i="4"/>
  <c r="G4030" i="4"/>
  <c r="H4030" i="4"/>
  <c r="I4030" i="4"/>
  <c r="J4030" i="4"/>
  <c r="K4030" i="4"/>
  <c r="L4030" i="4" s="1"/>
  <c r="A4031" i="4"/>
  <c r="B4031" i="4"/>
  <c r="C4031" i="4"/>
  <c r="D4031" i="4"/>
  <c r="E4031" i="4"/>
  <c r="F4031" i="4"/>
  <c r="G4031" i="4"/>
  <c r="H4031" i="4"/>
  <c r="I4031" i="4"/>
  <c r="J4031" i="4"/>
  <c r="K4031" i="4"/>
  <c r="A4032" i="4"/>
  <c r="B4032" i="4"/>
  <c r="C4032" i="4"/>
  <c r="D4032" i="4"/>
  <c r="E4032" i="4"/>
  <c r="F4032" i="4"/>
  <c r="G4032" i="4"/>
  <c r="H4032" i="4"/>
  <c r="I4032" i="4"/>
  <c r="J4032" i="4"/>
  <c r="K4032" i="4"/>
  <c r="L4032" i="4" s="1"/>
  <c r="A4033" i="4"/>
  <c r="B4033" i="4"/>
  <c r="C4033" i="4"/>
  <c r="D4033" i="4"/>
  <c r="E4033" i="4"/>
  <c r="F4033" i="4"/>
  <c r="G4033" i="4"/>
  <c r="H4033" i="4"/>
  <c r="I4033" i="4"/>
  <c r="J4033" i="4"/>
  <c r="K4033" i="4"/>
  <c r="A4034" i="4"/>
  <c r="B4034" i="4"/>
  <c r="C4034" i="4"/>
  <c r="D4034" i="4"/>
  <c r="E4034" i="4"/>
  <c r="F4034" i="4"/>
  <c r="G4034" i="4"/>
  <c r="H4034" i="4"/>
  <c r="I4034" i="4"/>
  <c r="J4034" i="4"/>
  <c r="K4034" i="4"/>
  <c r="L4034" i="4" s="1"/>
  <c r="A4035" i="4"/>
  <c r="B4035" i="4"/>
  <c r="C4035" i="4"/>
  <c r="D4035" i="4"/>
  <c r="E4035" i="4"/>
  <c r="F4035" i="4"/>
  <c r="G4035" i="4"/>
  <c r="H4035" i="4"/>
  <c r="I4035" i="4"/>
  <c r="J4035" i="4"/>
  <c r="K4035" i="4"/>
  <c r="A4036" i="4"/>
  <c r="B4036" i="4"/>
  <c r="C4036" i="4"/>
  <c r="D4036" i="4"/>
  <c r="E4036" i="4"/>
  <c r="F4036" i="4"/>
  <c r="G4036" i="4"/>
  <c r="H4036" i="4"/>
  <c r="I4036" i="4"/>
  <c r="J4036" i="4"/>
  <c r="K4036" i="4"/>
  <c r="L4036" i="4" s="1"/>
  <c r="A4037" i="4"/>
  <c r="B4037" i="4"/>
  <c r="C4037" i="4"/>
  <c r="D4037" i="4"/>
  <c r="E4037" i="4"/>
  <c r="F4037" i="4"/>
  <c r="G4037" i="4"/>
  <c r="H4037" i="4"/>
  <c r="I4037" i="4"/>
  <c r="J4037" i="4"/>
  <c r="K4037" i="4"/>
  <c r="A4038" i="4"/>
  <c r="B4038" i="4"/>
  <c r="C4038" i="4"/>
  <c r="D4038" i="4"/>
  <c r="E4038" i="4"/>
  <c r="F4038" i="4"/>
  <c r="G4038" i="4"/>
  <c r="H4038" i="4"/>
  <c r="I4038" i="4"/>
  <c r="J4038" i="4"/>
  <c r="K4038" i="4"/>
  <c r="A4039" i="4"/>
  <c r="B4039" i="4"/>
  <c r="C4039" i="4"/>
  <c r="D4039" i="4"/>
  <c r="E4039" i="4"/>
  <c r="F4039" i="4"/>
  <c r="G4039" i="4"/>
  <c r="H4039" i="4"/>
  <c r="I4039" i="4"/>
  <c r="J4039" i="4"/>
  <c r="K4039" i="4"/>
  <c r="A4040" i="4"/>
  <c r="B4040" i="4"/>
  <c r="C4040" i="4"/>
  <c r="D4040" i="4"/>
  <c r="E4040" i="4"/>
  <c r="F4040" i="4"/>
  <c r="G4040" i="4"/>
  <c r="H4040" i="4"/>
  <c r="I4040" i="4"/>
  <c r="J4040" i="4"/>
  <c r="K4040" i="4"/>
  <c r="L4040" i="4" s="1"/>
  <c r="A4041" i="4"/>
  <c r="B4041" i="4"/>
  <c r="C4041" i="4"/>
  <c r="D4041" i="4"/>
  <c r="E4041" i="4"/>
  <c r="F4041" i="4"/>
  <c r="G4041" i="4"/>
  <c r="H4041" i="4"/>
  <c r="I4041" i="4"/>
  <c r="J4041" i="4"/>
  <c r="K4041" i="4"/>
  <c r="L4041" i="4" s="1"/>
  <c r="A4042" i="4"/>
  <c r="B4042" i="4"/>
  <c r="C4042" i="4"/>
  <c r="D4042" i="4"/>
  <c r="E4042" i="4"/>
  <c r="F4042" i="4"/>
  <c r="G4042" i="4"/>
  <c r="H4042" i="4"/>
  <c r="I4042" i="4"/>
  <c r="J4042" i="4"/>
  <c r="K4042" i="4"/>
  <c r="L4042" i="4" s="1"/>
  <c r="A4043" i="4"/>
  <c r="B4043" i="4"/>
  <c r="C4043" i="4"/>
  <c r="D4043" i="4"/>
  <c r="E4043" i="4"/>
  <c r="F4043" i="4"/>
  <c r="G4043" i="4"/>
  <c r="H4043" i="4"/>
  <c r="I4043" i="4"/>
  <c r="J4043" i="4"/>
  <c r="K4043" i="4"/>
  <c r="L4043" i="4" s="1"/>
  <c r="A4044" i="4"/>
  <c r="B4044" i="4"/>
  <c r="C4044" i="4"/>
  <c r="D4044" i="4"/>
  <c r="E4044" i="4"/>
  <c r="F4044" i="4"/>
  <c r="G4044" i="4"/>
  <c r="H4044" i="4"/>
  <c r="I4044" i="4"/>
  <c r="J4044" i="4"/>
  <c r="K4044" i="4"/>
  <c r="L4044" i="4" s="1"/>
  <c r="A4045" i="4"/>
  <c r="B4045" i="4"/>
  <c r="C4045" i="4"/>
  <c r="D4045" i="4"/>
  <c r="E4045" i="4"/>
  <c r="F4045" i="4"/>
  <c r="G4045" i="4"/>
  <c r="H4045" i="4"/>
  <c r="I4045" i="4"/>
  <c r="J4045" i="4"/>
  <c r="K4045" i="4"/>
  <c r="L4045" i="4" s="1"/>
  <c r="A4046" i="4"/>
  <c r="B4046" i="4"/>
  <c r="C4046" i="4"/>
  <c r="D4046" i="4"/>
  <c r="E4046" i="4"/>
  <c r="F4046" i="4"/>
  <c r="G4046" i="4"/>
  <c r="H4046" i="4"/>
  <c r="I4046" i="4"/>
  <c r="J4046" i="4"/>
  <c r="K4046" i="4"/>
  <c r="L4046" i="4" s="1"/>
  <c r="A4047" i="4"/>
  <c r="B4047" i="4"/>
  <c r="C4047" i="4"/>
  <c r="D4047" i="4"/>
  <c r="E4047" i="4"/>
  <c r="F4047" i="4"/>
  <c r="G4047" i="4"/>
  <c r="H4047" i="4"/>
  <c r="I4047" i="4"/>
  <c r="J4047" i="4"/>
  <c r="K4047" i="4"/>
  <c r="L4047" i="4" s="1"/>
  <c r="A4048" i="4"/>
  <c r="B4048" i="4"/>
  <c r="C4048" i="4"/>
  <c r="D4048" i="4"/>
  <c r="E4048" i="4"/>
  <c r="F4048" i="4"/>
  <c r="G4048" i="4"/>
  <c r="H4048" i="4"/>
  <c r="I4048" i="4"/>
  <c r="J4048" i="4"/>
  <c r="K4048" i="4"/>
  <c r="L4048" i="4" s="1"/>
  <c r="A4049" i="4"/>
  <c r="B4049" i="4"/>
  <c r="C4049" i="4"/>
  <c r="D4049" i="4"/>
  <c r="E4049" i="4"/>
  <c r="F4049" i="4"/>
  <c r="G4049" i="4"/>
  <c r="H4049" i="4"/>
  <c r="I4049" i="4"/>
  <c r="J4049" i="4"/>
  <c r="K4049" i="4"/>
  <c r="L4049" i="4" s="1"/>
  <c r="A4050" i="4"/>
  <c r="B4050" i="4"/>
  <c r="C4050" i="4"/>
  <c r="D4050" i="4"/>
  <c r="E4050" i="4"/>
  <c r="F4050" i="4"/>
  <c r="G4050" i="4"/>
  <c r="H4050" i="4"/>
  <c r="I4050" i="4"/>
  <c r="J4050" i="4"/>
  <c r="K4050" i="4"/>
  <c r="L4050" i="4" s="1"/>
  <c r="A4051" i="4"/>
  <c r="B4051" i="4"/>
  <c r="C4051" i="4"/>
  <c r="D4051" i="4"/>
  <c r="E4051" i="4"/>
  <c r="F4051" i="4"/>
  <c r="G4051" i="4"/>
  <c r="H4051" i="4"/>
  <c r="I4051" i="4"/>
  <c r="J4051" i="4"/>
  <c r="K4051" i="4"/>
  <c r="L4051" i="4" s="1"/>
  <c r="A4052" i="4"/>
  <c r="B4052" i="4"/>
  <c r="C4052" i="4"/>
  <c r="D4052" i="4"/>
  <c r="E4052" i="4"/>
  <c r="F4052" i="4"/>
  <c r="G4052" i="4"/>
  <c r="H4052" i="4"/>
  <c r="I4052" i="4"/>
  <c r="J4052" i="4"/>
  <c r="K4052" i="4"/>
  <c r="L4052" i="4" s="1"/>
  <c r="A4053" i="4"/>
  <c r="B4053" i="4"/>
  <c r="C4053" i="4"/>
  <c r="D4053" i="4"/>
  <c r="E4053" i="4"/>
  <c r="F4053" i="4"/>
  <c r="G4053" i="4"/>
  <c r="H4053" i="4"/>
  <c r="I4053" i="4"/>
  <c r="J4053" i="4"/>
  <c r="K4053" i="4"/>
  <c r="L4053" i="4" s="1"/>
  <c r="A4054" i="4"/>
  <c r="B4054" i="4"/>
  <c r="C4054" i="4"/>
  <c r="D4054" i="4"/>
  <c r="E4054" i="4"/>
  <c r="F4054" i="4"/>
  <c r="G4054" i="4"/>
  <c r="H4054" i="4"/>
  <c r="I4054" i="4"/>
  <c r="J4054" i="4"/>
  <c r="K4054" i="4"/>
  <c r="L4054" i="4" s="1"/>
  <c r="A4055" i="4"/>
  <c r="B4055" i="4"/>
  <c r="C4055" i="4"/>
  <c r="D4055" i="4"/>
  <c r="E4055" i="4"/>
  <c r="F4055" i="4"/>
  <c r="G4055" i="4"/>
  <c r="H4055" i="4"/>
  <c r="I4055" i="4"/>
  <c r="J4055" i="4"/>
  <c r="K4055" i="4"/>
  <c r="L4055" i="4" s="1"/>
  <c r="A4056" i="4"/>
  <c r="B4056" i="4"/>
  <c r="C4056" i="4"/>
  <c r="D4056" i="4"/>
  <c r="E4056" i="4"/>
  <c r="F4056" i="4"/>
  <c r="G4056" i="4"/>
  <c r="H4056" i="4"/>
  <c r="I4056" i="4"/>
  <c r="J4056" i="4"/>
  <c r="K4056" i="4"/>
  <c r="L4056" i="4" s="1"/>
  <c r="A4057" i="4"/>
  <c r="B4057" i="4"/>
  <c r="C4057" i="4"/>
  <c r="D4057" i="4"/>
  <c r="E4057" i="4"/>
  <c r="F4057" i="4"/>
  <c r="G4057" i="4"/>
  <c r="H4057" i="4"/>
  <c r="I4057" i="4"/>
  <c r="J4057" i="4"/>
  <c r="K4057" i="4"/>
  <c r="L4057" i="4" s="1"/>
  <c r="A4058" i="4"/>
  <c r="B4058" i="4"/>
  <c r="C4058" i="4"/>
  <c r="D4058" i="4"/>
  <c r="E4058" i="4"/>
  <c r="F4058" i="4"/>
  <c r="G4058" i="4"/>
  <c r="H4058" i="4"/>
  <c r="I4058" i="4"/>
  <c r="J4058" i="4"/>
  <c r="K4058" i="4"/>
  <c r="L4058" i="4" s="1"/>
  <c r="A4059" i="4"/>
  <c r="B4059" i="4"/>
  <c r="C4059" i="4"/>
  <c r="D4059" i="4"/>
  <c r="E4059" i="4"/>
  <c r="F4059" i="4"/>
  <c r="G4059" i="4"/>
  <c r="H4059" i="4"/>
  <c r="I4059" i="4"/>
  <c r="J4059" i="4"/>
  <c r="K4059" i="4"/>
  <c r="L4059" i="4" s="1"/>
  <c r="A4060" i="4"/>
  <c r="B4060" i="4"/>
  <c r="C4060" i="4"/>
  <c r="D4060" i="4"/>
  <c r="E4060" i="4"/>
  <c r="F4060" i="4"/>
  <c r="G4060" i="4"/>
  <c r="H4060" i="4"/>
  <c r="I4060" i="4"/>
  <c r="J4060" i="4"/>
  <c r="K4060" i="4"/>
  <c r="L4060" i="4" s="1"/>
  <c r="A4061" i="4"/>
  <c r="B4061" i="4"/>
  <c r="C4061" i="4"/>
  <c r="D4061" i="4"/>
  <c r="E4061" i="4"/>
  <c r="F4061" i="4"/>
  <c r="G4061" i="4"/>
  <c r="H4061" i="4"/>
  <c r="I4061" i="4"/>
  <c r="J4061" i="4"/>
  <c r="K4061" i="4"/>
  <c r="L4061" i="4" s="1"/>
  <c r="A4062" i="4"/>
  <c r="B4062" i="4"/>
  <c r="C4062" i="4"/>
  <c r="D4062" i="4"/>
  <c r="E4062" i="4"/>
  <c r="F4062" i="4"/>
  <c r="G4062" i="4"/>
  <c r="H4062" i="4"/>
  <c r="I4062" i="4"/>
  <c r="J4062" i="4"/>
  <c r="K4062" i="4"/>
  <c r="L4062" i="4" s="1"/>
  <c r="A4063" i="4"/>
  <c r="B4063" i="4"/>
  <c r="C4063" i="4"/>
  <c r="D4063" i="4"/>
  <c r="E4063" i="4"/>
  <c r="F4063" i="4"/>
  <c r="G4063" i="4"/>
  <c r="H4063" i="4"/>
  <c r="I4063" i="4"/>
  <c r="J4063" i="4"/>
  <c r="K4063" i="4"/>
  <c r="L4063" i="4" s="1"/>
  <c r="A4064" i="4"/>
  <c r="B4064" i="4"/>
  <c r="C4064" i="4"/>
  <c r="D4064" i="4"/>
  <c r="E4064" i="4"/>
  <c r="F4064" i="4"/>
  <c r="G4064" i="4"/>
  <c r="H4064" i="4"/>
  <c r="I4064" i="4"/>
  <c r="J4064" i="4"/>
  <c r="K4064" i="4"/>
  <c r="L4064" i="4" s="1"/>
  <c r="A4065" i="4"/>
  <c r="B4065" i="4"/>
  <c r="C4065" i="4"/>
  <c r="D4065" i="4"/>
  <c r="E4065" i="4"/>
  <c r="F4065" i="4"/>
  <c r="G4065" i="4"/>
  <c r="H4065" i="4"/>
  <c r="I4065" i="4"/>
  <c r="J4065" i="4"/>
  <c r="K4065" i="4"/>
  <c r="L4065" i="4" s="1"/>
  <c r="A4066" i="4"/>
  <c r="B4066" i="4"/>
  <c r="C4066" i="4"/>
  <c r="D4066" i="4"/>
  <c r="E4066" i="4"/>
  <c r="F4066" i="4"/>
  <c r="G4066" i="4"/>
  <c r="H4066" i="4"/>
  <c r="I4066" i="4"/>
  <c r="J4066" i="4"/>
  <c r="K4066" i="4"/>
  <c r="L4066" i="4" s="1"/>
  <c r="A4067" i="4"/>
  <c r="B4067" i="4"/>
  <c r="C4067" i="4"/>
  <c r="D4067" i="4"/>
  <c r="E4067" i="4"/>
  <c r="F4067" i="4"/>
  <c r="G4067" i="4"/>
  <c r="H4067" i="4"/>
  <c r="I4067" i="4"/>
  <c r="J4067" i="4"/>
  <c r="K4067" i="4"/>
  <c r="L4067" i="4" s="1"/>
  <c r="A4068" i="4"/>
  <c r="B4068" i="4"/>
  <c r="C4068" i="4"/>
  <c r="D4068" i="4"/>
  <c r="E4068" i="4"/>
  <c r="F4068" i="4"/>
  <c r="G4068" i="4"/>
  <c r="H4068" i="4"/>
  <c r="I4068" i="4"/>
  <c r="J4068" i="4"/>
  <c r="K4068" i="4"/>
  <c r="L4068" i="4" s="1"/>
  <c r="A4069" i="4"/>
  <c r="B4069" i="4"/>
  <c r="C4069" i="4"/>
  <c r="D4069" i="4"/>
  <c r="E4069" i="4"/>
  <c r="F4069" i="4"/>
  <c r="G4069" i="4"/>
  <c r="H4069" i="4"/>
  <c r="I4069" i="4"/>
  <c r="J4069" i="4"/>
  <c r="K4069" i="4"/>
  <c r="L4069" i="4" s="1"/>
  <c r="A4070" i="4"/>
  <c r="B4070" i="4"/>
  <c r="C4070" i="4"/>
  <c r="D4070" i="4"/>
  <c r="E4070" i="4"/>
  <c r="F4070" i="4"/>
  <c r="G4070" i="4"/>
  <c r="H4070" i="4"/>
  <c r="I4070" i="4"/>
  <c r="J4070" i="4"/>
  <c r="K4070" i="4"/>
  <c r="L4070" i="4" s="1"/>
  <c r="A4071" i="4"/>
  <c r="B4071" i="4"/>
  <c r="C4071" i="4"/>
  <c r="D4071" i="4"/>
  <c r="E4071" i="4"/>
  <c r="F4071" i="4"/>
  <c r="G4071" i="4"/>
  <c r="H4071" i="4"/>
  <c r="I4071" i="4"/>
  <c r="J4071" i="4"/>
  <c r="K4071" i="4"/>
  <c r="L4071" i="4" s="1"/>
  <c r="A4072" i="4"/>
  <c r="B4072" i="4"/>
  <c r="C4072" i="4"/>
  <c r="D4072" i="4"/>
  <c r="E4072" i="4"/>
  <c r="F4072" i="4"/>
  <c r="G4072" i="4"/>
  <c r="H4072" i="4"/>
  <c r="I4072" i="4"/>
  <c r="J4072" i="4"/>
  <c r="K4072" i="4"/>
  <c r="L4072" i="4" s="1"/>
  <c r="A4073" i="4"/>
  <c r="B4073" i="4"/>
  <c r="C4073" i="4"/>
  <c r="D4073" i="4"/>
  <c r="E4073" i="4"/>
  <c r="F4073" i="4"/>
  <c r="G4073" i="4"/>
  <c r="H4073" i="4"/>
  <c r="I4073" i="4"/>
  <c r="J4073" i="4"/>
  <c r="K4073" i="4"/>
  <c r="L4073" i="4" s="1"/>
  <c r="A4074" i="4"/>
  <c r="B4074" i="4"/>
  <c r="C4074" i="4"/>
  <c r="D4074" i="4"/>
  <c r="E4074" i="4"/>
  <c r="F4074" i="4"/>
  <c r="G4074" i="4"/>
  <c r="H4074" i="4"/>
  <c r="I4074" i="4"/>
  <c r="J4074" i="4"/>
  <c r="K4074" i="4"/>
  <c r="L4074" i="4" s="1"/>
  <c r="A4075" i="4"/>
  <c r="B4075" i="4"/>
  <c r="C4075" i="4"/>
  <c r="D4075" i="4"/>
  <c r="E4075" i="4"/>
  <c r="F4075" i="4"/>
  <c r="G4075" i="4"/>
  <c r="H4075" i="4"/>
  <c r="I4075" i="4"/>
  <c r="J4075" i="4"/>
  <c r="K4075" i="4"/>
  <c r="L4075" i="4" s="1"/>
  <c r="A4076" i="4"/>
  <c r="B4076" i="4"/>
  <c r="C4076" i="4"/>
  <c r="D4076" i="4"/>
  <c r="E4076" i="4"/>
  <c r="F4076" i="4"/>
  <c r="G4076" i="4"/>
  <c r="H4076" i="4"/>
  <c r="I4076" i="4"/>
  <c r="J4076" i="4"/>
  <c r="K4076" i="4"/>
  <c r="L4076" i="4" s="1"/>
  <c r="A4077" i="4"/>
  <c r="B4077" i="4"/>
  <c r="C4077" i="4"/>
  <c r="D4077" i="4"/>
  <c r="E4077" i="4"/>
  <c r="F4077" i="4"/>
  <c r="G4077" i="4"/>
  <c r="H4077" i="4"/>
  <c r="I4077" i="4"/>
  <c r="J4077" i="4"/>
  <c r="K4077" i="4"/>
  <c r="L4077" i="4" s="1"/>
  <c r="A4078" i="4"/>
  <c r="B4078" i="4"/>
  <c r="C4078" i="4"/>
  <c r="D4078" i="4"/>
  <c r="E4078" i="4"/>
  <c r="F4078" i="4"/>
  <c r="G4078" i="4"/>
  <c r="H4078" i="4"/>
  <c r="I4078" i="4"/>
  <c r="J4078" i="4"/>
  <c r="K4078" i="4"/>
  <c r="L4078" i="4" s="1"/>
  <c r="A4079" i="4"/>
  <c r="B4079" i="4"/>
  <c r="C4079" i="4"/>
  <c r="D4079" i="4"/>
  <c r="E4079" i="4"/>
  <c r="F4079" i="4"/>
  <c r="G4079" i="4"/>
  <c r="H4079" i="4"/>
  <c r="I4079" i="4"/>
  <c r="J4079" i="4"/>
  <c r="K4079" i="4"/>
  <c r="L4079" i="4" s="1"/>
  <c r="A4080" i="4"/>
  <c r="B4080" i="4"/>
  <c r="C4080" i="4"/>
  <c r="D4080" i="4"/>
  <c r="E4080" i="4"/>
  <c r="F4080" i="4"/>
  <c r="G4080" i="4"/>
  <c r="H4080" i="4"/>
  <c r="I4080" i="4"/>
  <c r="J4080" i="4"/>
  <c r="K4080" i="4"/>
  <c r="L4080" i="4" s="1"/>
  <c r="A4081" i="4"/>
  <c r="B4081" i="4"/>
  <c r="C4081" i="4"/>
  <c r="D4081" i="4"/>
  <c r="E4081" i="4"/>
  <c r="F4081" i="4"/>
  <c r="G4081" i="4"/>
  <c r="H4081" i="4"/>
  <c r="I4081" i="4"/>
  <c r="J4081" i="4"/>
  <c r="K4081" i="4"/>
  <c r="L4081" i="4" s="1"/>
  <c r="A4082" i="4"/>
  <c r="B4082" i="4"/>
  <c r="C4082" i="4"/>
  <c r="D4082" i="4"/>
  <c r="E4082" i="4"/>
  <c r="F4082" i="4"/>
  <c r="G4082" i="4"/>
  <c r="H4082" i="4"/>
  <c r="I4082" i="4"/>
  <c r="J4082" i="4"/>
  <c r="K4082" i="4"/>
  <c r="L4082" i="4" s="1"/>
  <c r="A4083" i="4"/>
  <c r="B4083" i="4"/>
  <c r="C4083" i="4"/>
  <c r="D4083" i="4"/>
  <c r="E4083" i="4"/>
  <c r="F4083" i="4"/>
  <c r="G4083" i="4"/>
  <c r="H4083" i="4"/>
  <c r="I4083" i="4"/>
  <c r="J4083" i="4"/>
  <c r="K4083" i="4"/>
  <c r="L4083" i="4" s="1"/>
  <c r="A4084" i="4"/>
  <c r="B4084" i="4"/>
  <c r="C4084" i="4"/>
  <c r="D4084" i="4"/>
  <c r="E4084" i="4"/>
  <c r="F4084" i="4"/>
  <c r="G4084" i="4"/>
  <c r="H4084" i="4"/>
  <c r="I4084" i="4"/>
  <c r="J4084" i="4"/>
  <c r="K4084" i="4"/>
  <c r="L4084" i="4" s="1"/>
  <c r="A4085" i="4"/>
  <c r="B4085" i="4"/>
  <c r="C4085" i="4"/>
  <c r="D4085" i="4"/>
  <c r="E4085" i="4"/>
  <c r="F4085" i="4"/>
  <c r="G4085" i="4"/>
  <c r="H4085" i="4"/>
  <c r="I4085" i="4"/>
  <c r="J4085" i="4"/>
  <c r="K4085" i="4"/>
  <c r="L4085" i="4" s="1"/>
  <c r="A4086" i="4"/>
  <c r="B4086" i="4"/>
  <c r="C4086" i="4"/>
  <c r="D4086" i="4"/>
  <c r="E4086" i="4"/>
  <c r="F4086" i="4"/>
  <c r="G4086" i="4"/>
  <c r="H4086" i="4"/>
  <c r="I4086" i="4"/>
  <c r="J4086" i="4"/>
  <c r="K4086" i="4"/>
  <c r="L4086" i="4" s="1"/>
  <c r="A4087" i="4"/>
  <c r="B4087" i="4"/>
  <c r="C4087" i="4"/>
  <c r="D4087" i="4"/>
  <c r="E4087" i="4"/>
  <c r="F4087" i="4"/>
  <c r="G4087" i="4"/>
  <c r="H4087" i="4"/>
  <c r="I4087" i="4"/>
  <c r="J4087" i="4"/>
  <c r="K4087" i="4"/>
  <c r="L4087" i="4" s="1"/>
  <c r="A4088" i="4"/>
  <c r="B4088" i="4"/>
  <c r="C4088" i="4"/>
  <c r="D4088" i="4"/>
  <c r="E4088" i="4"/>
  <c r="F4088" i="4"/>
  <c r="G4088" i="4"/>
  <c r="H4088" i="4"/>
  <c r="I4088" i="4"/>
  <c r="J4088" i="4"/>
  <c r="K4088" i="4"/>
  <c r="L4088" i="4" s="1"/>
  <c r="A4089" i="4"/>
  <c r="B4089" i="4"/>
  <c r="C4089" i="4"/>
  <c r="D4089" i="4"/>
  <c r="E4089" i="4"/>
  <c r="F4089" i="4"/>
  <c r="G4089" i="4"/>
  <c r="H4089" i="4"/>
  <c r="I4089" i="4"/>
  <c r="J4089" i="4"/>
  <c r="K4089" i="4"/>
  <c r="L4089" i="4" s="1"/>
  <c r="A4090" i="4"/>
  <c r="B4090" i="4"/>
  <c r="C4090" i="4"/>
  <c r="D4090" i="4"/>
  <c r="E4090" i="4"/>
  <c r="F4090" i="4"/>
  <c r="G4090" i="4"/>
  <c r="H4090" i="4"/>
  <c r="I4090" i="4"/>
  <c r="J4090" i="4"/>
  <c r="K4090" i="4"/>
  <c r="L4090" i="4" s="1"/>
  <c r="A4091" i="4"/>
  <c r="B4091" i="4"/>
  <c r="C4091" i="4"/>
  <c r="D4091" i="4"/>
  <c r="E4091" i="4"/>
  <c r="F4091" i="4"/>
  <c r="G4091" i="4"/>
  <c r="H4091" i="4"/>
  <c r="I4091" i="4"/>
  <c r="J4091" i="4"/>
  <c r="K4091" i="4"/>
  <c r="L4091" i="4" s="1"/>
  <c r="A4092" i="4"/>
  <c r="B4092" i="4"/>
  <c r="C4092" i="4"/>
  <c r="D4092" i="4"/>
  <c r="E4092" i="4"/>
  <c r="F4092" i="4"/>
  <c r="G4092" i="4"/>
  <c r="H4092" i="4"/>
  <c r="I4092" i="4"/>
  <c r="J4092" i="4"/>
  <c r="K4092" i="4"/>
  <c r="L4092" i="4" s="1"/>
  <c r="A4093" i="4"/>
  <c r="B4093" i="4"/>
  <c r="C4093" i="4"/>
  <c r="D4093" i="4"/>
  <c r="E4093" i="4"/>
  <c r="F4093" i="4"/>
  <c r="G4093" i="4"/>
  <c r="H4093" i="4"/>
  <c r="I4093" i="4"/>
  <c r="J4093" i="4"/>
  <c r="K4093" i="4"/>
  <c r="L4093" i="4" s="1"/>
  <c r="A4094" i="4"/>
  <c r="B4094" i="4"/>
  <c r="C4094" i="4"/>
  <c r="D4094" i="4"/>
  <c r="E4094" i="4"/>
  <c r="F4094" i="4"/>
  <c r="G4094" i="4"/>
  <c r="H4094" i="4"/>
  <c r="I4094" i="4"/>
  <c r="J4094" i="4"/>
  <c r="K4094" i="4"/>
  <c r="L4094" i="4" s="1"/>
  <c r="A4095" i="4"/>
  <c r="B4095" i="4"/>
  <c r="C4095" i="4"/>
  <c r="D4095" i="4"/>
  <c r="E4095" i="4"/>
  <c r="F4095" i="4"/>
  <c r="G4095" i="4"/>
  <c r="H4095" i="4"/>
  <c r="I4095" i="4"/>
  <c r="J4095" i="4"/>
  <c r="K4095" i="4"/>
  <c r="L4095" i="4" s="1"/>
  <c r="A4096" i="4"/>
  <c r="B4096" i="4"/>
  <c r="C4096" i="4"/>
  <c r="D4096" i="4"/>
  <c r="E4096" i="4"/>
  <c r="F4096" i="4"/>
  <c r="G4096" i="4"/>
  <c r="H4096" i="4"/>
  <c r="I4096" i="4"/>
  <c r="J4096" i="4"/>
  <c r="K4096" i="4"/>
  <c r="L4096" i="4" s="1"/>
  <c r="A4097" i="4"/>
  <c r="B4097" i="4"/>
  <c r="C4097" i="4"/>
  <c r="D4097" i="4"/>
  <c r="E4097" i="4"/>
  <c r="F4097" i="4"/>
  <c r="G4097" i="4"/>
  <c r="H4097" i="4"/>
  <c r="I4097" i="4"/>
  <c r="J4097" i="4"/>
  <c r="K4097" i="4"/>
  <c r="L4097" i="4" s="1"/>
  <c r="A4098" i="4"/>
  <c r="B4098" i="4"/>
  <c r="C4098" i="4"/>
  <c r="D4098" i="4"/>
  <c r="E4098" i="4"/>
  <c r="F4098" i="4"/>
  <c r="G4098" i="4"/>
  <c r="H4098" i="4"/>
  <c r="I4098" i="4"/>
  <c r="J4098" i="4"/>
  <c r="K4098" i="4"/>
  <c r="L4098" i="4" s="1"/>
  <c r="A4099" i="4"/>
  <c r="B4099" i="4"/>
  <c r="C4099" i="4"/>
  <c r="D4099" i="4"/>
  <c r="E4099" i="4"/>
  <c r="F4099" i="4"/>
  <c r="G4099" i="4"/>
  <c r="H4099" i="4"/>
  <c r="I4099" i="4"/>
  <c r="J4099" i="4"/>
  <c r="K4099" i="4"/>
  <c r="L4099" i="4" s="1"/>
  <c r="A4100" i="4"/>
  <c r="B4100" i="4"/>
  <c r="C4100" i="4"/>
  <c r="D4100" i="4"/>
  <c r="E4100" i="4"/>
  <c r="F4100" i="4"/>
  <c r="G4100" i="4"/>
  <c r="H4100" i="4"/>
  <c r="I4100" i="4"/>
  <c r="J4100" i="4"/>
  <c r="K4100" i="4"/>
  <c r="L4100" i="4" s="1"/>
  <c r="A4101" i="4"/>
  <c r="B4101" i="4"/>
  <c r="C4101" i="4"/>
  <c r="D4101" i="4"/>
  <c r="E4101" i="4"/>
  <c r="F4101" i="4"/>
  <c r="G4101" i="4"/>
  <c r="H4101" i="4"/>
  <c r="I4101" i="4"/>
  <c r="J4101" i="4"/>
  <c r="K4101" i="4"/>
  <c r="L4101" i="4" s="1"/>
  <c r="A4102" i="4"/>
  <c r="B4102" i="4"/>
  <c r="C4102" i="4"/>
  <c r="D4102" i="4"/>
  <c r="E4102" i="4"/>
  <c r="F4102" i="4"/>
  <c r="G4102" i="4"/>
  <c r="H4102" i="4"/>
  <c r="I4102" i="4"/>
  <c r="J4102" i="4"/>
  <c r="K4102" i="4"/>
  <c r="L4102" i="4" s="1"/>
  <c r="A4103" i="4"/>
  <c r="B4103" i="4"/>
  <c r="C4103" i="4"/>
  <c r="D4103" i="4"/>
  <c r="E4103" i="4"/>
  <c r="F4103" i="4"/>
  <c r="G4103" i="4"/>
  <c r="H4103" i="4"/>
  <c r="I4103" i="4"/>
  <c r="J4103" i="4"/>
  <c r="K4103" i="4"/>
  <c r="L4103" i="4" s="1"/>
  <c r="A4104" i="4"/>
  <c r="B4104" i="4"/>
  <c r="C4104" i="4"/>
  <c r="D4104" i="4"/>
  <c r="E4104" i="4"/>
  <c r="F4104" i="4"/>
  <c r="G4104" i="4"/>
  <c r="H4104" i="4"/>
  <c r="I4104" i="4"/>
  <c r="J4104" i="4"/>
  <c r="K4104" i="4"/>
  <c r="L4104" i="4" s="1"/>
  <c r="A4105" i="4"/>
  <c r="B4105" i="4"/>
  <c r="C4105" i="4"/>
  <c r="D4105" i="4"/>
  <c r="E4105" i="4"/>
  <c r="F4105" i="4"/>
  <c r="G4105" i="4"/>
  <c r="H4105" i="4"/>
  <c r="I4105" i="4"/>
  <c r="J4105" i="4"/>
  <c r="K4105" i="4"/>
  <c r="L4105" i="4" s="1"/>
  <c r="A4106" i="4"/>
  <c r="B4106" i="4"/>
  <c r="C4106" i="4"/>
  <c r="D4106" i="4"/>
  <c r="E4106" i="4"/>
  <c r="F4106" i="4"/>
  <c r="G4106" i="4"/>
  <c r="H4106" i="4"/>
  <c r="I4106" i="4"/>
  <c r="J4106" i="4"/>
  <c r="K4106" i="4"/>
  <c r="L4106" i="4" s="1"/>
  <c r="A4107" i="4"/>
  <c r="B4107" i="4"/>
  <c r="C4107" i="4"/>
  <c r="D4107" i="4"/>
  <c r="E4107" i="4"/>
  <c r="F4107" i="4"/>
  <c r="G4107" i="4"/>
  <c r="H4107" i="4"/>
  <c r="I4107" i="4"/>
  <c r="J4107" i="4"/>
  <c r="K4107" i="4"/>
  <c r="L4107" i="4" s="1"/>
  <c r="A4108" i="4"/>
  <c r="B4108" i="4"/>
  <c r="C4108" i="4"/>
  <c r="D4108" i="4"/>
  <c r="E4108" i="4"/>
  <c r="F4108" i="4"/>
  <c r="G4108" i="4"/>
  <c r="H4108" i="4"/>
  <c r="I4108" i="4"/>
  <c r="J4108" i="4"/>
  <c r="K4108" i="4"/>
  <c r="L4108" i="4" s="1"/>
  <c r="A4109" i="4"/>
  <c r="B4109" i="4"/>
  <c r="C4109" i="4"/>
  <c r="D4109" i="4"/>
  <c r="E4109" i="4"/>
  <c r="F4109" i="4"/>
  <c r="G4109" i="4"/>
  <c r="H4109" i="4"/>
  <c r="I4109" i="4"/>
  <c r="J4109" i="4"/>
  <c r="K4109" i="4"/>
  <c r="L4109" i="4" s="1"/>
  <c r="A4110" i="4"/>
  <c r="B4110" i="4"/>
  <c r="C4110" i="4"/>
  <c r="D4110" i="4"/>
  <c r="E4110" i="4"/>
  <c r="F4110" i="4"/>
  <c r="G4110" i="4"/>
  <c r="H4110" i="4"/>
  <c r="I4110" i="4"/>
  <c r="J4110" i="4"/>
  <c r="K4110" i="4"/>
  <c r="L4110" i="4" s="1"/>
  <c r="A4111" i="4"/>
  <c r="B4111" i="4"/>
  <c r="C4111" i="4"/>
  <c r="D4111" i="4"/>
  <c r="E4111" i="4"/>
  <c r="F4111" i="4"/>
  <c r="G4111" i="4"/>
  <c r="H4111" i="4"/>
  <c r="I4111" i="4"/>
  <c r="J4111" i="4"/>
  <c r="K4111" i="4"/>
  <c r="L4111" i="4" s="1"/>
  <c r="A4112" i="4"/>
  <c r="B4112" i="4"/>
  <c r="C4112" i="4"/>
  <c r="D4112" i="4"/>
  <c r="E4112" i="4"/>
  <c r="F4112" i="4"/>
  <c r="G4112" i="4"/>
  <c r="H4112" i="4"/>
  <c r="I4112" i="4"/>
  <c r="J4112" i="4"/>
  <c r="K4112" i="4"/>
  <c r="L4112" i="4" s="1"/>
  <c r="A4113" i="4"/>
  <c r="B4113" i="4"/>
  <c r="C4113" i="4"/>
  <c r="D4113" i="4"/>
  <c r="E4113" i="4"/>
  <c r="F4113" i="4"/>
  <c r="G4113" i="4"/>
  <c r="H4113" i="4"/>
  <c r="I4113" i="4"/>
  <c r="J4113" i="4"/>
  <c r="K4113" i="4"/>
  <c r="L4113" i="4" s="1"/>
  <c r="A4114" i="4"/>
  <c r="B4114" i="4"/>
  <c r="C4114" i="4"/>
  <c r="D4114" i="4"/>
  <c r="E4114" i="4"/>
  <c r="F4114" i="4"/>
  <c r="G4114" i="4"/>
  <c r="H4114" i="4"/>
  <c r="I4114" i="4"/>
  <c r="J4114" i="4"/>
  <c r="K4114" i="4"/>
  <c r="L4114" i="4" s="1"/>
  <c r="A4115" i="4"/>
  <c r="B4115" i="4"/>
  <c r="C4115" i="4"/>
  <c r="D4115" i="4"/>
  <c r="E4115" i="4"/>
  <c r="F4115" i="4"/>
  <c r="G4115" i="4"/>
  <c r="H4115" i="4"/>
  <c r="I4115" i="4"/>
  <c r="J4115" i="4"/>
  <c r="K4115" i="4"/>
  <c r="L4115" i="4" s="1"/>
  <c r="A4116" i="4"/>
  <c r="B4116" i="4"/>
  <c r="C4116" i="4"/>
  <c r="D4116" i="4"/>
  <c r="E4116" i="4"/>
  <c r="F4116" i="4"/>
  <c r="G4116" i="4"/>
  <c r="H4116" i="4"/>
  <c r="I4116" i="4"/>
  <c r="J4116" i="4"/>
  <c r="K4116" i="4"/>
  <c r="L4116" i="4" s="1"/>
  <c r="A4117" i="4"/>
  <c r="B4117" i="4"/>
  <c r="C4117" i="4"/>
  <c r="D4117" i="4"/>
  <c r="E4117" i="4"/>
  <c r="F4117" i="4"/>
  <c r="G4117" i="4"/>
  <c r="H4117" i="4"/>
  <c r="I4117" i="4"/>
  <c r="J4117" i="4"/>
  <c r="K4117" i="4"/>
  <c r="L4117" i="4" s="1"/>
  <c r="A4118" i="4"/>
  <c r="B4118" i="4"/>
  <c r="C4118" i="4"/>
  <c r="D4118" i="4"/>
  <c r="E4118" i="4"/>
  <c r="F4118" i="4"/>
  <c r="G4118" i="4"/>
  <c r="H4118" i="4"/>
  <c r="I4118" i="4"/>
  <c r="J4118" i="4"/>
  <c r="K4118" i="4"/>
  <c r="L4118" i="4" s="1"/>
  <c r="A4119" i="4"/>
  <c r="B4119" i="4"/>
  <c r="C4119" i="4"/>
  <c r="D4119" i="4"/>
  <c r="E4119" i="4"/>
  <c r="F4119" i="4"/>
  <c r="G4119" i="4"/>
  <c r="H4119" i="4"/>
  <c r="I4119" i="4"/>
  <c r="J4119" i="4"/>
  <c r="K4119" i="4"/>
  <c r="L4119" i="4" s="1"/>
  <c r="A4120" i="4"/>
  <c r="B4120" i="4"/>
  <c r="C4120" i="4"/>
  <c r="D4120" i="4"/>
  <c r="E4120" i="4"/>
  <c r="F4120" i="4"/>
  <c r="G4120" i="4"/>
  <c r="H4120" i="4"/>
  <c r="I4120" i="4"/>
  <c r="J4120" i="4"/>
  <c r="K4120" i="4"/>
  <c r="L4120" i="4" s="1"/>
  <c r="A4121" i="4"/>
  <c r="B4121" i="4"/>
  <c r="C4121" i="4"/>
  <c r="D4121" i="4"/>
  <c r="E4121" i="4"/>
  <c r="F4121" i="4"/>
  <c r="G4121" i="4"/>
  <c r="H4121" i="4"/>
  <c r="I4121" i="4"/>
  <c r="J4121" i="4"/>
  <c r="K4121" i="4"/>
  <c r="L4121" i="4" s="1"/>
  <c r="A4122" i="4"/>
  <c r="B4122" i="4"/>
  <c r="C4122" i="4"/>
  <c r="D4122" i="4"/>
  <c r="E4122" i="4"/>
  <c r="F4122" i="4"/>
  <c r="G4122" i="4"/>
  <c r="H4122" i="4"/>
  <c r="I4122" i="4"/>
  <c r="J4122" i="4"/>
  <c r="K4122" i="4"/>
  <c r="L4122" i="4" s="1"/>
  <c r="A4123" i="4"/>
  <c r="B4123" i="4"/>
  <c r="C4123" i="4"/>
  <c r="D4123" i="4"/>
  <c r="E4123" i="4"/>
  <c r="F4123" i="4"/>
  <c r="G4123" i="4"/>
  <c r="H4123" i="4"/>
  <c r="I4123" i="4"/>
  <c r="J4123" i="4"/>
  <c r="K4123" i="4"/>
  <c r="L4123" i="4" s="1"/>
  <c r="A4124" i="4"/>
  <c r="B4124" i="4"/>
  <c r="C4124" i="4"/>
  <c r="D4124" i="4"/>
  <c r="E4124" i="4"/>
  <c r="F4124" i="4"/>
  <c r="G4124" i="4"/>
  <c r="H4124" i="4"/>
  <c r="I4124" i="4"/>
  <c r="J4124" i="4"/>
  <c r="K4124" i="4"/>
  <c r="L4124" i="4" s="1"/>
  <c r="A4125" i="4"/>
  <c r="B4125" i="4"/>
  <c r="C4125" i="4"/>
  <c r="D4125" i="4"/>
  <c r="E4125" i="4"/>
  <c r="F4125" i="4"/>
  <c r="G4125" i="4"/>
  <c r="H4125" i="4"/>
  <c r="I4125" i="4"/>
  <c r="J4125" i="4"/>
  <c r="K4125" i="4"/>
  <c r="L4125" i="4" s="1"/>
  <c r="A4126" i="4"/>
  <c r="B4126" i="4"/>
  <c r="C4126" i="4"/>
  <c r="D4126" i="4"/>
  <c r="E4126" i="4"/>
  <c r="F4126" i="4"/>
  <c r="G4126" i="4"/>
  <c r="H4126" i="4"/>
  <c r="I4126" i="4"/>
  <c r="J4126" i="4"/>
  <c r="K4126" i="4"/>
  <c r="L4126" i="4" s="1"/>
  <c r="A4127" i="4"/>
  <c r="B4127" i="4"/>
  <c r="C4127" i="4"/>
  <c r="D4127" i="4"/>
  <c r="E4127" i="4"/>
  <c r="F4127" i="4"/>
  <c r="G4127" i="4"/>
  <c r="H4127" i="4"/>
  <c r="I4127" i="4"/>
  <c r="J4127" i="4"/>
  <c r="K4127" i="4"/>
  <c r="L4127" i="4" s="1"/>
  <c r="A4128" i="4"/>
  <c r="B4128" i="4"/>
  <c r="C4128" i="4"/>
  <c r="D4128" i="4"/>
  <c r="E4128" i="4"/>
  <c r="F4128" i="4"/>
  <c r="G4128" i="4"/>
  <c r="H4128" i="4"/>
  <c r="I4128" i="4"/>
  <c r="J4128" i="4"/>
  <c r="K4128" i="4"/>
  <c r="L4128" i="4" s="1"/>
  <c r="A4129" i="4"/>
  <c r="B4129" i="4"/>
  <c r="C4129" i="4"/>
  <c r="D4129" i="4"/>
  <c r="E4129" i="4"/>
  <c r="F4129" i="4"/>
  <c r="G4129" i="4"/>
  <c r="H4129" i="4"/>
  <c r="I4129" i="4"/>
  <c r="J4129" i="4"/>
  <c r="K4129" i="4"/>
  <c r="L4129" i="4" s="1"/>
  <c r="A4130" i="4"/>
  <c r="B4130" i="4"/>
  <c r="C4130" i="4"/>
  <c r="D4130" i="4"/>
  <c r="E4130" i="4"/>
  <c r="F4130" i="4"/>
  <c r="G4130" i="4"/>
  <c r="H4130" i="4"/>
  <c r="I4130" i="4"/>
  <c r="J4130" i="4"/>
  <c r="K4130" i="4"/>
  <c r="L4130" i="4" s="1"/>
  <c r="A4131" i="4"/>
  <c r="B4131" i="4"/>
  <c r="C4131" i="4"/>
  <c r="D4131" i="4"/>
  <c r="E4131" i="4"/>
  <c r="F4131" i="4"/>
  <c r="G4131" i="4"/>
  <c r="H4131" i="4"/>
  <c r="I4131" i="4"/>
  <c r="J4131" i="4"/>
  <c r="K4131" i="4"/>
  <c r="L4131" i="4" s="1"/>
  <c r="A4132" i="4"/>
  <c r="B4132" i="4"/>
  <c r="C4132" i="4"/>
  <c r="D4132" i="4"/>
  <c r="E4132" i="4"/>
  <c r="F4132" i="4"/>
  <c r="G4132" i="4"/>
  <c r="H4132" i="4"/>
  <c r="I4132" i="4"/>
  <c r="J4132" i="4"/>
  <c r="K4132" i="4"/>
  <c r="L4132" i="4" s="1"/>
  <c r="A4133" i="4"/>
  <c r="B4133" i="4"/>
  <c r="C4133" i="4"/>
  <c r="D4133" i="4"/>
  <c r="E4133" i="4"/>
  <c r="F4133" i="4"/>
  <c r="G4133" i="4"/>
  <c r="H4133" i="4"/>
  <c r="I4133" i="4"/>
  <c r="J4133" i="4"/>
  <c r="K4133" i="4"/>
  <c r="L4133" i="4" s="1"/>
  <c r="A4134" i="4"/>
  <c r="B4134" i="4"/>
  <c r="C4134" i="4"/>
  <c r="D4134" i="4"/>
  <c r="E4134" i="4"/>
  <c r="F4134" i="4"/>
  <c r="G4134" i="4"/>
  <c r="H4134" i="4"/>
  <c r="I4134" i="4"/>
  <c r="J4134" i="4"/>
  <c r="K4134" i="4"/>
  <c r="L4134" i="4" s="1"/>
  <c r="A4135" i="4"/>
  <c r="B4135" i="4"/>
  <c r="C4135" i="4"/>
  <c r="D4135" i="4"/>
  <c r="E4135" i="4"/>
  <c r="F4135" i="4"/>
  <c r="G4135" i="4"/>
  <c r="H4135" i="4"/>
  <c r="I4135" i="4"/>
  <c r="J4135" i="4"/>
  <c r="K4135" i="4"/>
  <c r="L4135" i="4" s="1"/>
  <c r="A4136" i="4"/>
  <c r="B4136" i="4"/>
  <c r="C4136" i="4"/>
  <c r="D4136" i="4"/>
  <c r="E4136" i="4"/>
  <c r="F4136" i="4"/>
  <c r="G4136" i="4"/>
  <c r="H4136" i="4"/>
  <c r="I4136" i="4"/>
  <c r="J4136" i="4"/>
  <c r="K4136" i="4"/>
  <c r="L4136" i="4" s="1"/>
  <c r="A4137" i="4"/>
  <c r="B4137" i="4"/>
  <c r="C4137" i="4"/>
  <c r="D4137" i="4"/>
  <c r="E4137" i="4"/>
  <c r="F4137" i="4"/>
  <c r="G4137" i="4"/>
  <c r="H4137" i="4"/>
  <c r="I4137" i="4"/>
  <c r="J4137" i="4"/>
  <c r="K4137" i="4"/>
  <c r="L4137" i="4" s="1"/>
  <c r="A4138" i="4"/>
  <c r="B4138" i="4"/>
  <c r="C4138" i="4"/>
  <c r="D4138" i="4"/>
  <c r="E4138" i="4"/>
  <c r="F4138" i="4"/>
  <c r="G4138" i="4"/>
  <c r="H4138" i="4"/>
  <c r="I4138" i="4"/>
  <c r="J4138" i="4"/>
  <c r="K4138" i="4"/>
  <c r="L4138" i="4" s="1"/>
  <c r="A4139" i="4"/>
  <c r="B4139" i="4"/>
  <c r="C4139" i="4"/>
  <c r="D4139" i="4"/>
  <c r="E4139" i="4"/>
  <c r="F4139" i="4"/>
  <c r="G4139" i="4"/>
  <c r="H4139" i="4"/>
  <c r="I4139" i="4"/>
  <c r="J4139" i="4"/>
  <c r="K4139" i="4"/>
  <c r="L4139" i="4" s="1"/>
  <c r="A4140" i="4"/>
  <c r="B4140" i="4"/>
  <c r="C4140" i="4"/>
  <c r="D4140" i="4"/>
  <c r="E4140" i="4"/>
  <c r="F4140" i="4"/>
  <c r="G4140" i="4"/>
  <c r="H4140" i="4"/>
  <c r="I4140" i="4"/>
  <c r="J4140" i="4"/>
  <c r="K4140" i="4"/>
  <c r="L4140" i="4" s="1"/>
  <c r="A4141" i="4"/>
  <c r="B4141" i="4"/>
  <c r="C4141" i="4"/>
  <c r="D4141" i="4"/>
  <c r="E4141" i="4"/>
  <c r="F4141" i="4"/>
  <c r="G4141" i="4"/>
  <c r="H4141" i="4"/>
  <c r="I4141" i="4"/>
  <c r="J4141" i="4"/>
  <c r="K4141" i="4"/>
  <c r="L4141" i="4" s="1"/>
  <c r="A4142" i="4"/>
  <c r="B4142" i="4"/>
  <c r="C4142" i="4"/>
  <c r="D4142" i="4"/>
  <c r="E4142" i="4"/>
  <c r="F4142" i="4"/>
  <c r="G4142" i="4"/>
  <c r="H4142" i="4"/>
  <c r="I4142" i="4"/>
  <c r="J4142" i="4"/>
  <c r="K4142" i="4"/>
  <c r="L4142" i="4" s="1"/>
  <c r="A4143" i="4"/>
  <c r="B4143" i="4"/>
  <c r="C4143" i="4"/>
  <c r="D4143" i="4"/>
  <c r="E4143" i="4"/>
  <c r="F4143" i="4"/>
  <c r="G4143" i="4"/>
  <c r="H4143" i="4"/>
  <c r="I4143" i="4"/>
  <c r="J4143" i="4"/>
  <c r="K4143" i="4"/>
  <c r="L4143" i="4" s="1"/>
  <c r="A4144" i="4"/>
  <c r="B4144" i="4"/>
  <c r="C4144" i="4"/>
  <c r="D4144" i="4"/>
  <c r="E4144" i="4"/>
  <c r="F4144" i="4"/>
  <c r="G4144" i="4"/>
  <c r="H4144" i="4"/>
  <c r="I4144" i="4"/>
  <c r="J4144" i="4"/>
  <c r="K4144" i="4"/>
  <c r="L4144" i="4" s="1"/>
  <c r="A4145" i="4"/>
  <c r="B4145" i="4"/>
  <c r="C4145" i="4"/>
  <c r="D4145" i="4"/>
  <c r="E4145" i="4"/>
  <c r="F4145" i="4"/>
  <c r="G4145" i="4"/>
  <c r="H4145" i="4"/>
  <c r="I4145" i="4"/>
  <c r="J4145" i="4"/>
  <c r="K4145" i="4"/>
  <c r="L4145" i="4" s="1"/>
  <c r="A4146" i="4"/>
  <c r="B4146" i="4"/>
  <c r="C4146" i="4"/>
  <c r="D4146" i="4"/>
  <c r="E4146" i="4"/>
  <c r="F4146" i="4"/>
  <c r="G4146" i="4"/>
  <c r="H4146" i="4"/>
  <c r="I4146" i="4"/>
  <c r="J4146" i="4"/>
  <c r="K4146" i="4"/>
  <c r="L4146" i="4" s="1"/>
  <c r="A4147" i="4"/>
  <c r="B4147" i="4"/>
  <c r="C4147" i="4"/>
  <c r="D4147" i="4"/>
  <c r="E4147" i="4"/>
  <c r="F4147" i="4"/>
  <c r="G4147" i="4"/>
  <c r="H4147" i="4"/>
  <c r="I4147" i="4"/>
  <c r="J4147" i="4"/>
  <c r="K4147" i="4"/>
  <c r="L4147" i="4" s="1"/>
  <c r="A4148" i="4"/>
  <c r="B4148" i="4"/>
  <c r="C4148" i="4"/>
  <c r="D4148" i="4"/>
  <c r="E4148" i="4"/>
  <c r="F4148" i="4"/>
  <c r="G4148" i="4"/>
  <c r="H4148" i="4"/>
  <c r="I4148" i="4"/>
  <c r="J4148" i="4"/>
  <c r="K4148" i="4"/>
  <c r="L4148" i="4" s="1"/>
  <c r="A4149" i="4"/>
  <c r="B4149" i="4"/>
  <c r="C4149" i="4"/>
  <c r="D4149" i="4"/>
  <c r="E4149" i="4"/>
  <c r="F4149" i="4"/>
  <c r="G4149" i="4"/>
  <c r="H4149" i="4"/>
  <c r="I4149" i="4"/>
  <c r="J4149" i="4"/>
  <c r="K4149" i="4"/>
  <c r="L4149" i="4" s="1"/>
  <c r="A4150" i="4"/>
  <c r="B4150" i="4"/>
  <c r="C4150" i="4"/>
  <c r="D4150" i="4"/>
  <c r="E4150" i="4"/>
  <c r="F4150" i="4"/>
  <c r="G4150" i="4"/>
  <c r="H4150" i="4"/>
  <c r="I4150" i="4"/>
  <c r="J4150" i="4"/>
  <c r="K4150" i="4"/>
  <c r="L4150" i="4" s="1"/>
  <c r="A4151" i="4"/>
  <c r="B4151" i="4"/>
  <c r="C4151" i="4"/>
  <c r="D4151" i="4"/>
  <c r="E4151" i="4"/>
  <c r="F4151" i="4"/>
  <c r="G4151" i="4"/>
  <c r="H4151" i="4"/>
  <c r="I4151" i="4"/>
  <c r="J4151" i="4"/>
  <c r="K4151" i="4"/>
  <c r="L4151" i="4" s="1"/>
  <c r="A4152" i="4"/>
  <c r="B4152" i="4"/>
  <c r="C4152" i="4"/>
  <c r="D4152" i="4"/>
  <c r="E4152" i="4"/>
  <c r="F4152" i="4"/>
  <c r="G4152" i="4"/>
  <c r="H4152" i="4"/>
  <c r="I4152" i="4"/>
  <c r="J4152" i="4"/>
  <c r="K4152" i="4"/>
  <c r="L4152" i="4" s="1"/>
  <c r="A4153" i="4"/>
  <c r="B4153" i="4"/>
  <c r="C4153" i="4"/>
  <c r="D4153" i="4"/>
  <c r="E4153" i="4"/>
  <c r="F4153" i="4"/>
  <c r="G4153" i="4"/>
  <c r="H4153" i="4"/>
  <c r="I4153" i="4"/>
  <c r="J4153" i="4"/>
  <c r="K4153" i="4"/>
  <c r="L4153" i="4" s="1"/>
  <c r="A4154" i="4"/>
  <c r="B4154" i="4"/>
  <c r="C4154" i="4"/>
  <c r="D4154" i="4"/>
  <c r="E4154" i="4"/>
  <c r="F4154" i="4"/>
  <c r="G4154" i="4"/>
  <c r="H4154" i="4"/>
  <c r="I4154" i="4"/>
  <c r="J4154" i="4"/>
  <c r="K4154" i="4"/>
  <c r="L4154" i="4" s="1"/>
  <c r="A4155" i="4"/>
  <c r="B4155" i="4"/>
  <c r="C4155" i="4"/>
  <c r="D4155" i="4"/>
  <c r="E4155" i="4"/>
  <c r="F4155" i="4"/>
  <c r="G4155" i="4"/>
  <c r="H4155" i="4"/>
  <c r="I4155" i="4"/>
  <c r="J4155" i="4"/>
  <c r="K4155" i="4"/>
  <c r="L4155" i="4" s="1"/>
  <c r="A4156" i="4"/>
  <c r="B4156" i="4"/>
  <c r="C4156" i="4"/>
  <c r="D4156" i="4"/>
  <c r="E4156" i="4"/>
  <c r="F4156" i="4"/>
  <c r="G4156" i="4"/>
  <c r="H4156" i="4"/>
  <c r="I4156" i="4"/>
  <c r="J4156" i="4"/>
  <c r="K4156" i="4"/>
  <c r="L4156" i="4" s="1"/>
  <c r="A4157" i="4"/>
  <c r="B4157" i="4"/>
  <c r="C4157" i="4"/>
  <c r="D4157" i="4"/>
  <c r="E4157" i="4"/>
  <c r="F4157" i="4"/>
  <c r="G4157" i="4"/>
  <c r="H4157" i="4"/>
  <c r="I4157" i="4"/>
  <c r="J4157" i="4"/>
  <c r="K4157" i="4"/>
  <c r="L4157" i="4" s="1"/>
  <c r="A4158" i="4"/>
  <c r="B4158" i="4"/>
  <c r="C4158" i="4"/>
  <c r="D4158" i="4"/>
  <c r="E4158" i="4"/>
  <c r="F4158" i="4"/>
  <c r="G4158" i="4"/>
  <c r="H4158" i="4"/>
  <c r="I4158" i="4"/>
  <c r="J4158" i="4"/>
  <c r="K4158" i="4"/>
  <c r="L4158" i="4" s="1"/>
  <c r="A4159" i="4"/>
  <c r="B4159" i="4"/>
  <c r="C4159" i="4"/>
  <c r="D4159" i="4"/>
  <c r="E4159" i="4"/>
  <c r="F4159" i="4"/>
  <c r="G4159" i="4"/>
  <c r="H4159" i="4"/>
  <c r="I4159" i="4"/>
  <c r="J4159" i="4"/>
  <c r="K4159" i="4"/>
  <c r="L4159" i="4" s="1"/>
  <c r="A4160" i="4"/>
  <c r="B4160" i="4"/>
  <c r="C4160" i="4"/>
  <c r="D4160" i="4"/>
  <c r="E4160" i="4"/>
  <c r="F4160" i="4"/>
  <c r="G4160" i="4"/>
  <c r="H4160" i="4"/>
  <c r="I4160" i="4"/>
  <c r="J4160" i="4"/>
  <c r="K4160" i="4"/>
  <c r="L4160" i="4" s="1"/>
  <c r="A4161" i="4"/>
  <c r="B4161" i="4"/>
  <c r="C4161" i="4"/>
  <c r="D4161" i="4"/>
  <c r="E4161" i="4"/>
  <c r="F4161" i="4"/>
  <c r="G4161" i="4"/>
  <c r="H4161" i="4"/>
  <c r="I4161" i="4"/>
  <c r="J4161" i="4"/>
  <c r="K4161" i="4"/>
  <c r="L4161" i="4" s="1"/>
  <c r="A4162" i="4"/>
  <c r="B4162" i="4"/>
  <c r="C4162" i="4"/>
  <c r="D4162" i="4"/>
  <c r="E4162" i="4"/>
  <c r="F4162" i="4"/>
  <c r="G4162" i="4"/>
  <c r="H4162" i="4"/>
  <c r="I4162" i="4"/>
  <c r="J4162" i="4"/>
  <c r="K4162" i="4"/>
  <c r="L4162" i="4" s="1"/>
  <c r="A4163" i="4"/>
  <c r="B4163" i="4"/>
  <c r="C4163" i="4"/>
  <c r="D4163" i="4"/>
  <c r="E4163" i="4"/>
  <c r="F4163" i="4"/>
  <c r="G4163" i="4"/>
  <c r="H4163" i="4"/>
  <c r="I4163" i="4"/>
  <c r="J4163" i="4"/>
  <c r="K4163" i="4"/>
  <c r="L4163" i="4" s="1"/>
  <c r="A4164" i="4"/>
  <c r="B4164" i="4"/>
  <c r="C4164" i="4"/>
  <c r="D4164" i="4"/>
  <c r="E4164" i="4"/>
  <c r="F4164" i="4"/>
  <c r="G4164" i="4"/>
  <c r="H4164" i="4"/>
  <c r="I4164" i="4"/>
  <c r="J4164" i="4"/>
  <c r="K4164" i="4"/>
  <c r="L4164" i="4" s="1"/>
  <c r="A4165" i="4"/>
  <c r="B4165" i="4"/>
  <c r="C4165" i="4"/>
  <c r="D4165" i="4"/>
  <c r="E4165" i="4"/>
  <c r="F4165" i="4"/>
  <c r="G4165" i="4"/>
  <c r="H4165" i="4"/>
  <c r="I4165" i="4"/>
  <c r="J4165" i="4"/>
  <c r="K4165" i="4"/>
  <c r="L4165" i="4" s="1"/>
  <c r="A4166" i="4"/>
  <c r="B4166" i="4"/>
  <c r="C4166" i="4"/>
  <c r="D4166" i="4"/>
  <c r="E4166" i="4"/>
  <c r="F4166" i="4"/>
  <c r="G4166" i="4"/>
  <c r="H4166" i="4"/>
  <c r="I4166" i="4"/>
  <c r="J4166" i="4"/>
  <c r="K4166" i="4"/>
  <c r="L4166" i="4" s="1"/>
  <c r="A4167" i="4"/>
  <c r="B4167" i="4"/>
  <c r="C4167" i="4"/>
  <c r="D4167" i="4"/>
  <c r="E4167" i="4"/>
  <c r="F4167" i="4"/>
  <c r="G4167" i="4"/>
  <c r="H4167" i="4"/>
  <c r="I4167" i="4"/>
  <c r="J4167" i="4"/>
  <c r="K4167" i="4"/>
  <c r="L4167" i="4" s="1"/>
  <c r="A4168" i="4"/>
  <c r="B4168" i="4"/>
  <c r="C4168" i="4"/>
  <c r="D4168" i="4"/>
  <c r="E4168" i="4"/>
  <c r="F4168" i="4"/>
  <c r="G4168" i="4"/>
  <c r="H4168" i="4"/>
  <c r="I4168" i="4"/>
  <c r="J4168" i="4"/>
  <c r="K4168" i="4"/>
  <c r="L4168" i="4" s="1"/>
  <c r="A4169" i="4"/>
  <c r="B4169" i="4"/>
  <c r="C4169" i="4"/>
  <c r="D4169" i="4"/>
  <c r="E4169" i="4"/>
  <c r="F4169" i="4"/>
  <c r="G4169" i="4"/>
  <c r="H4169" i="4"/>
  <c r="I4169" i="4"/>
  <c r="J4169" i="4"/>
  <c r="K4169" i="4"/>
  <c r="L4169" i="4" s="1"/>
  <c r="A4170" i="4"/>
  <c r="B4170" i="4"/>
  <c r="C4170" i="4"/>
  <c r="D4170" i="4"/>
  <c r="E4170" i="4"/>
  <c r="F4170" i="4"/>
  <c r="G4170" i="4"/>
  <c r="H4170" i="4"/>
  <c r="I4170" i="4"/>
  <c r="J4170" i="4"/>
  <c r="K4170" i="4"/>
  <c r="L4170" i="4" s="1"/>
  <c r="A4171" i="4"/>
  <c r="B4171" i="4"/>
  <c r="C4171" i="4"/>
  <c r="D4171" i="4"/>
  <c r="E4171" i="4"/>
  <c r="F4171" i="4"/>
  <c r="G4171" i="4"/>
  <c r="H4171" i="4"/>
  <c r="I4171" i="4"/>
  <c r="J4171" i="4"/>
  <c r="K4171" i="4"/>
  <c r="L4171" i="4" s="1"/>
  <c r="A4172" i="4"/>
  <c r="B4172" i="4"/>
  <c r="C4172" i="4"/>
  <c r="D4172" i="4"/>
  <c r="E4172" i="4"/>
  <c r="F4172" i="4"/>
  <c r="G4172" i="4"/>
  <c r="H4172" i="4"/>
  <c r="I4172" i="4"/>
  <c r="J4172" i="4"/>
  <c r="K4172" i="4"/>
  <c r="L4172" i="4" s="1"/>
  <c r="A4173" i="4"/>
  <c r="B4173" i="4"/>
  <c r="C4173" i="4"/>
  <c r="D4173" i="4"/>
  <c r="E4173" i="4"/>
  <c r="F4173" i="4"/>
  <c r="G4173" i="4"/>
  <c r="H4173" i="4"/>
  <c r="I4173" i="4"/>
  <c r="J4173" i="4"/>
  <c r="K4173" i="4"/>
  <c r="L4173" i="4" s="1"/>
  <c r="A4174" i="4"/>
  <c r="B4174" i="4"/>
  <c r="C4174" i="4"/>
  <c r="D4174" i="4"/>
  <c r="E4174" i="4"/>
  <c r="F4174" i="4"/>
  <c r="G4174" i="4"/>
  <c r="H4174" i="4"/>
  <c r="I4174" i="4"/>
  <c r="J4174" i="4"/>
  <c r="K4174" i="4"/>
  <c r="L4174" i="4" s="1"/>
  <c r="A4175" i="4"/>
  <c r="B4175" i="4"/>
  <c r="C4175" i="4"/>
  <c r="D4175" i="4"/>
  <c r="E4175" i="4"/>
  <c r="F4175" i="4"/>
  <c r="G4175" i="4"/>
  <c r="H4175" i="4"/>
  <c r="I4175" i="4"/>
  <c r="J4175" i="4"/>
  <c r="K4175" i="4"/>
  <c r="L4175" i="4" s="1"/>
  <c r="A4176" i="4"/>
  <c r="B4176" i="4"/>
  <c r="C4176" i="4"/>
  <c r="D4176" i="4"/>
  <c r="E4176" i="4"/>
  <c r="F4176" i="4"/>
  <c r="G4176" i="4"/>
  <c r="H4176" i="4"/>
  <c r="I4176" i="4"/>
  <c r="J4176" i="4"/>
  <c r="K4176" i="4"/>
  <c r="L4176" i="4" s="1"/>
  <c r="A4177" i="4"/>
  <c r="B4177" i="4"/>
  <c r="C4177" i="4"/>
  <c r="D4177" i="4"/>
  <c r="E4177" i="4"/>
  <c r="F4177" i="4"/>
  <c r="G4177" i="4"/>
  <c r="H4177" i="4"/>
  <c r="I4177" i="4"/>
  <c r="J4177" i="4"/>
  <c r="K4177" i="4"/>
  <c r="L4177" i="4" s="1"/>
  <c r="A4178" i="4"/>
  <c r="B4178" i="4"/>
  <c r="C4178" i="4"/>
  <c r="D4178" i="4"/>
  <c r="E4178" i="4"/>
  <c r="F4178" i="4"/>
  <c r="G4178" i="4"/>
  <c r="H4178" i="4"/>
  <c r="I4178" i="4"/>
  <c r="J4178" i="4"/>
  <c r="K4178" i="4"/>
  <c r="L4178" i="4" s="1"/>
  <c r="A4179" i="4"/>
  <c r="B4179" i="4"/>
  <c r="C4179" i="4"/>
  <c r="D4179" i="4"/>
  <c r="E4179" i="4"/>
  <c r="F4179" i="4"/>
  <c r="G4179" i="4"/>
  <c r="H4179" i="4"/>
  <c r="I4179" i="4"/>
  <c r="J4179" i="4"/>
  <c r="K4179" i="4"/>
  <c r="L4179" i="4" s="1"/>
  <c r="A4180" i="4"/>
  <c r="B4180" i="4"/>
  <c r="C4180" i="4"/>
  <c r="D4180" i="4"/>
  <c r="E4180" i="4"/>
  <c r="F4180" i="4"/>
  <c r="G4180" i="4"/>
  <c r="H4180" i="4"/>
  <c r="I4180" i="4"/>
  <c r="J4180" i="4"/>
  <c r="K4180" i="4"/>
  <c r="L4180" i="4" s="1"/>
  <c r="A4181" i="4"/>
  <c r="B4181" i="4"/>
  <c r="C4181" i="4"/>
  <c r="D4181" i="4"/>
  <c r="E4181" i="4"/>
  <c r="F4181" i="4"/>
  <c r="G4181" i="4"/>
  <c r="H4181" i="4"/>
  <c r="I4181" i="4"/>
  <c r="J4181" i="4"/>
  <c r="K4181" i="4"/>
  <c r="L4181" i="4" s="1"/>
  <c r="A4182" i="4"/>
  <c r="B4182" i="4"/>
  <c r="C4182" i="4"/>
  <c r="D4182" i="4"/>
  <c r="E4182" i="4"/>
  <c r="F4182" i="4"/>
  <c r="G4182" i="4"/>
  <c r="H4182" i="4"/>
  <c r="I4182" i="4"/>
  <c r="J4182" i="4"/>
  <c r="K4182" i="4"/>
  <c r="L4182" i="4" s="1"/>
  <c r="A4183" i="4"/>
  <c r="B4183" i="4"/>
  <c r="C4183" i="4"/>
  <c r="D4183" i="4"/>
  <c r="E4183" i="4"/>
  <c r="F4183" i="4"/>
  <c r="G4183" i="4"/>
  <c r="H4183" i="4"/>
  <c r="I4183" i="4"/>
  <c r="J4183" i="4"/>
  <c r="K4183" i="4"/>
  <c r="L4183" i="4" s="1"/>
  <c r="A4184" i="4"/>
  <c r="B4184" i="4"/>
  <c r="C4184" i="4"/>
  <c r="D4184" i="4"/>
  <c r="E4184" i="4"/>
  <c r="F4184" i="4"/>
  <c r="G4184" i="4"/>
  <c r="H4184" i="4"/>
  <c r="I4184" i="4"/>
  <c r="J4184" i="4"/>
  <c r="K4184" i="4"/>
  <c r="L4184" i="4" s="1"/>
  <c r="A4185" i="4"/>
  <c r="B4185" i="4"/>
  <c r="C4185" i="4"/>
  <c r="D4185" i="4"/>
  <c r="E4185" i="4"/>
  <c r="F4185" i="4"/>
  <c r="G4185" i="4"/>
  <c r="H4185" i="4"/>
  <c r="I4185" i="4"/>
  <c r="J4185" i="4"/>
  <c r="K4185" i="4"/>
  <c r="L4185" i="4"/>
  <c r="A4186" i="4"/>
  <c r="B4186" i="4"/>
  <c r="C4186" i="4"/>
  <c r="D4186" i="4"/>
  <c r="E4186" i="4"/>
  <c r="F4186" i="4"/>
  <c r="G4186" i="4"/>
  <c r="H4186" i="4"/>
  <c r="I4186" i="4"/>
  <c r="J4186" i="4"/>
  <c r="K4186" i="4"/>
  <c r="L4186" i="4" s="1"/>
  <c r="A4187" i="4"/>
  <c r="B4187" i="4"/>
  <c r="C4187" i="4"/>
  <c r="D4187" i="4"/>
  <c r="E4187" i="4"/>
  <c r="F4187" i="4"/>
  <c r="G4187" i="4"/>
  <c r="H4187" i="4"/>
  <c r="I4187" i="4"/>
  <c r="J4187" i="4"/>
  <c r="K4187" i="4"/>
  <c r="L4187" i="4" s="1"/>
  <c r="A4188" i="4"/>
  <c r="B4188" i="4"/>
  <c r="C4188" i="4"/>
  <c r="D4188" i="4"/>
  <c r="E4188" i="4"/>
  <c r="F4188" i="4"/>
  <c r="G4188" i="4"/>
  <c r="H4188" i="4"/>
  <c r="I4188" i="4"/>
  <c r="J4188" i="4"/>
  <c r="K4188" i="4"/>
  <c r="L4188" i="4"/>
  <c r="A4189" i="4"/>
  <c r="B4189" i="4"/>
  <c r="C4189" i="4"/>
  <c r="D4189" i="4"/>
  <c r="E4189" i="4"/>
  <c r="F4189" i="4"/>
  <c r="G4189" i="4"/>
  <c r="H4189" i="4"/>
  <c r="I4189" i="4"/>
  <c r="J4189" i="4"/>
  <c r="K4189" i="4"/>
  <c r="L4189" i="4" s="1"/>
  <c r="A4190" i="4"/>
  <c r="B4190" i="4"/>
  <c r="C4190" i="4"/>
  <c r="D4190" i="4"/>
  <c r="E4190" i="4"/>
  <c r="F4190" i="4"/>
  <c r="G4190" i="4"/>
  <c r="H4190" i="4"/>
  <c r="I4190" i="4"/>
  <c r="J4190" i="4"/>
  <c r="K4190" i="4"/>
  <c r="L4190" i="4" s="1"/>
  <c r="A4191" i="4"/>
  <c r="B4191" i="4"/>
  <c r="C4191" i="4"/>
  <c r="D4191" i="4"/>
  <c r="E4191" i="4"/>
  <c r="F4191" i="4"/>
  <c r="G4191" i="4"/>
  <c r="H4191" i="4"/>
  <c r="I4191" i="4"/>
  <c r="J4191" i="4"/>
  <c r="K4191" i="4"/>
  <c r="L4191" i="4" s="1"/>
  <c r="A4192" i="4"/>
  <c r="B4192" i="4"/>
  <c r="C4192" i="4"/>
  <c r="D4192" i="4"/>
  <c r="E4192" i="4"/>
  <c r="F4192" i="4"/>
  <c r="G4192" i="4"/>
  <c r="H4192" i="4"/>
  <c r="I4192" i="4"/>
  <c r="J4192" i="4"/>
  <c r="K4192" i="4"/>
  <c r="L4192" i="4" s="1"/>
  <c r="A4193" i="4"/>
  <c r="B4193" i="4"/>
  <c r="C4193" i="4"/>
  <c r="D4193" i="4"/>
  <c r="E4193" i="4"/>
  <c r="F4193" i="4"/>
  <c r="G4193" i="4"/>
  <c r="H4193" i="4"/>
  <c r="I4193" i="4"/>
  <c r="J4193" i="4"/>
  <c r="K4193" i="4"/>
  <c r="L4193" i="4" s="1"/>
  <c r="A4194" i="4"/>
  <c r="B4194" i="4"/>
  <c r="C4194" i="4"/>
  <c r="D4194" i="4"/>
  <c r="E4194" i="4"/>
  <c r="F4194" i="4"/>
  <c r="G4194" i="4"/>
  <c r="H4194" i="4"/>
  <c r="I4194" i="4"/>
  <c r="J4194" i="4"/>
  <c r="K4194" i="4"/>
  <c r="L4194" i="4" s="1"/>
  <c r="A4195" i="4"/>
  <c r="B4195" i="4"/>
  <c r="C4195" i="4"/>
  <c r="D4195" i="4"/>
  <c r="E4195" i="4"/>
  <c r="F4195" i="4"/>
  <c r="G4195" i="4"/>
  <c r="H4195" i="4"/>
  <c r="I4195" i="4"/>
  <c r="J4195" i="4"/>
  <c r="K4195" i="4"/>
  <c r="L4195" i="4"/>
  <c r="A4196" i="4"/>
  <c r="B4196" i="4"/>
  <c r="C4196" i="4"/>
  <c r="D4196" i="4"/>
  <c r="E4196" i="4"/>
  <c r="F4196" i="4"/>
  <c r="G4196" i="4"/>
  <c r="H4196" i="4"/>
  <c r="I4196" i="4"/>
  <c r="J4196" i="4"/>
  <c r="K4196" i="4"/>
  <c r="L4196" i="4" s="1"/>
  <c r="A4197" i="4"/>
  <c r="B4197" i="4"/>
  <c r="C4197" i="4"/>
  <c r="D4197" i="4"/>
  <c r="E4197" i="4"/>
  <c r="F4197" i="4"/>
  <c r="G4197" i="4"/>
  <c r="H4197" i="4"/>
  <c r="I4197" i="4"/>
  <c r="J4197" i="4"/>
  <c r="K4197" i="4"/>
  <c r="L4197" i="4" s="1"/>
  <c r="A4198" i="4"/>
  <c r="B4198" i="4"/>
  <c r="C4198" i="4"/>
  <c r="D4198" i="4"/>
  <c r="E4198" i="4"/>
  <c r="F4198" i="4"/>
  <c r="G4198" i="4"/>
  <c r="H4198" i="4"/>
  <c r="I4198" i="4"/>
  <c r="J4198" i="4"/>
  <c r="K4198" i="4"/>
  <c r="L4198" i="4" s="1"/>
  <c r="A4199" i="4"/>
  <c r="B4199" i="4"/>
  <c r="C4199" i="4"/>
  <c r="D4199" i="4"/>
  <c r="E4199" i="4"/>
  <c r="F4199" i="4"/>
  <c r="G4199" i="4"/>
  <c r="H4199" i="4"/>
  <c r="I4199" i="4"/>
  <c r="J4199" i="4"/>
  <c r="K4199" i="4"/>
  <c r="L4199" i="4" s="1"/>
  <c r="A4200" i="4"/>
  <c r="B4200" i="4"/>
  <c r="C4200" i="4"/>
  <c r="D4200" i="4"/>
  <c r="E4200" i="4"/>
  <c r="F4200" i="4"/>
  <c r="G4200" i="4"/>
  <c r="H4200" i="4"/>
  <c r="I4200" i="4"/>
  <c r="J4200" i="4"/>
  <c r="K4200" i="4"/>
  <c r="L4200" i="4" s="1"/>
  <c r="A4201" i="4"/>
  <c r="B4201" i="4"/>
  <c r="C4201" i="4"/>
  <c r="D4201" i="4"/>
  <c r="E4201" i="4"/>
  <c r="F4201" i="4"/>
  <c r="G4201" i="4"/>
  <c r="H4201" i="4"/>
  <c r="I4201" i="4"/>
  <c r="J4201" i="4"/>
  <c r="K4201" i="4"/>
  <c r="L4201" i="4" s="1"/>
  <c r="A4202" i="4"/>
  <c r="B4202" i="4"/>
  <c r="C4202" i="4"/>
  <c r="D4202" i="4"/>
  <c r="E4202" i="4"/>
  <c r="F4202" i="4"/>
  <c r="G4202" i="4"/>
  <c r="H4202" i="4"/>
  <c r="I4202" i="4"/>
  <c r="J4202" i="4"/>
  <c r="K4202" i="4"/>
  <c r="L4202" i="4" s="1"/>
  <c r="A4203" i="4"/>
  <c r="B4203" i="4"/>
  <c r="C4203" i="4"/>
  <c r="D4203" i="4"/>
  <c r="E4203" i="4"/>
  <c r="F4203" i="4"/>
  <c r="G4203" i="4"/>
  <c r="H4203" i="4"/>
  <c r="I4203" i="4"/>
  <c r="J4203" i="4"/>
  <c r="K4203" i="4"/>
  <c r="L4203" i="4" s="1"/>
  <c r="A4204" i="4"/>
  <c r="B4204" i="4"/>
  <c r="C4204" i="4"/>
  <c r="D4204" i="4"/>
  <c r="E4204" i="4"/>
  <c r="F4204" i="4"/>
  <c r="G4204" i="4"/>
  <c r="H4204" i="4"/>
  <c r="I4204" i="4"/>
  <c r="J4204" i="4"/>
  <c r="K4204" i="4"/>
  <c r="L4204" i="4" s="1"/>
  <c r="A4205" i="4"/>
  <c r="B4205" i="4"/>
  <c r="C4205" i="4"/>
  <c r="D4205" i="4"/>
  <c r="E4205" i="4"/>
  <c r="F4205" i="4"/>
  <c r="G4205" i="4"/>
  <c r="H4205" i="4"/>
  <c r="I4205" i="4"/>
  <c r="J4205" i="4"/>
  <c r="K4205" i="4"/>
  <c r="L4205" i="4" s="1"/>
  <c r="A4206" i="4"/>
  <c r="B4206" i="4"/>
  <c r="C4206" i="4"/>
  <c r="D4206" i="4"/>
  <c r="E4206" i="4"/>
  <c r="F4206" i="4"/>
  <c r="G4206" i="4"/>
  <c r="H4206" i="4"/>
  <c r="I4206" i="4"/>
  <c r="J4206" i="4"/>
  <c r="K4206" i="4"/>
  <c r="L4206" i="4"/>
  <c r="A4207" i="4"/>
  <c r="B4207" i="4"/>
  <c r="C4207" i="4"/>
  <c r="D4207" i="4"/>
  <c r="E4207" i="4"/>
  <c r="F4207" i="4"/>
  <c r="G4207" i="4"/>
  <c r="H4207" i="4"/>
  <c r="I4207" i="4"/>
  <c r="J4207" i="4"/>
  <c r="K4207" i="4"/>
  <c r="L4207" i="4" s="1"/>
  <c r="A4208" i="4"/>
  <c r="B4208" i="4"/>
  <c r="C4208" i="4"/>
  <c r="D4208" i="4"/>
  <c r="E4208" i="4"/>
  <c r="F4208" i="4"/>
  <c r="G4208" i="4"/>
  <c r="H4208" i="4"/>
  <c r="I4208" i="4"/>
  <c r="J4208" i="4"/>
  <c r="K4208" i="4"/>
  <c r="L4208" i="4" s="1"/>
  <c r="A4209" i="4"/>
  <c r="B4209" i="4"/>
  <c r="C4209" i="4"/>
  <c r="D4209" i="4"/>
  <c r="E4209" i="4"/>
  <c r="F4209" i="4"/>
  <c r="G4209" i="4"/>
  <c r="H4209" i="4"/>
  <c r="I4209" i="4"/>
  <c r="J4209" i="4"/>
  <c r="K4209" i="4"/>
  <c r="L4209" i="4" s="1"/>
  <c r="A4210" i="4"/>
  <c r="B4210" i="4"/>
  <c r="C4210" i="4"/>
  <c r="D4210" i="4"/>
  <c r="E4210" i="4"/>
  <c r="F4210" i="4"/>
  <c r="G4210" i="4"/>
  <c r="H4210" i="4"/>
  <c r="I4210" i="4"/>
  <c r="J4210" i="4"/>
  <c r="K4210" i="4"/>
  <c r="L4210" i="4" s="1"/>
  <c r="A4211" i="4"/>
  <c r="B4211" i="4"/>
  <c r="C4211" i="4"/>
  <c r="D4211" i="4"/>
  <c r="E4211" i="4"/>
  <c r="F4211" i="4"/>
  <c r="G4211" i="4"/>
  <c r="H4211" i="4"/>
  <c r="I4211" i="4"/>
  <c r="J4211" i="4"/>
  <c r="K4211" i="4"/>
  <c r="L4211" i="4" s="1"/>
  <c r="A4212" i="4"/>
  <c r="B4212" i="4"/>
  <c r="C4212" i="4"/>
  <c r="D4212" i="4"/>
  <c r="E4212" i="4"/>
  <c r="F4212" i="4"/>
  <c r="G4212" i="4"/>
  <c r="H4212" i="4"/>
  <c r="I4212" i="4"/>
  <c r="J4212" i="4"/>
  <c r="K4212" i="4"/>
  <c r="L4212" i="4" s="1"/>
  <c r="A4213" i="4"/>
  <c r="B4213" i="4"/>
  <c r="C4213" i="4"/>
  <c r="D4213" i="4"/>
  <c r="E4213" i="4"/>
  <c r="F4213" i="4"/>
  <c r="G4213" i="4"/>
  <c r="H4213" i="4"/>
  <c r="I4213" i="4"/>
  <c r="J4213" i="4"/>
  <c r="K4213" i="4"/>
  <c r="L4213" i="4" s="1"/>
  <c r="A4214" i="4"/>
  <c r="B4214" i="4"/>
  <c r="C4214" i="4"/>
  <c r="D4214" i="4"/>
  <c r="E4214" i="4"/>
  <c r="F4214" i="4"/>
  <c r="G4214" i="4"/>
  <c r="H4214" i="4"/>
  <c r="I4214" i="4"/>
  <c r="J4214" i="4"/>
  <c r="K4214" i="4"/>
  <c r="L4214" i="4" s="1"/>
  <c r="A4215" i="4"/>
  <c r="B4215" i="4"/>
  <c r="C4215" i="4"/>
  <c r="D4215" i="4"/>
  <c r="E4215" i="4"/>
  <c r="F4215" i="4"/>
  <c r="G4215" i="4"/>
  <c r="H4215" i="4"/>
  <c r="I4215" i="4"/>
  <c r="J4215" i="4"/>
  <c r="K4215" i="4"/>
  <c r="L4215" i="4" s="1"/>
  <c r="A4216" i="4"/>
  <c r="B4216" i="4"/>
  <c r="C4216" i="4"/>
  <c r="D4216" i="4"/>
  <c r="E4216" i="4"/>
  <c r="F4216" i="4"/>
  <c r="G4216" i="4"/>
  <c r="H4216" i="4"/>
  <c r="I4216" i="4"/>
  <c r="J4216" i="4"/>
  <c r="K4216" i="4"/>
  <c r="L4216" i="4" s="1"/>
  <c r="A4217" i="4"/>
  <c r="B4217" i="4"/>
  <c r="C4217" i="4"/>
  <c r="D4217" i="4"/>
  <c r="E4217" i="4"/>
  <c r="F4217" i="4"/>
  <c r="G4217" i="4"/>
  <c r="H4217" i="4"/>
  <c r="I4217" i="4"/>
  <c r="J4217" i="4"/>
  <c r="K4217" i="4"/>
  <c r="L4217" i="4" s="1"/>
  <c r="A4218" i="4"/>
  <c r="B4218" i="4"/>
  <c r="C4218" i="4"/>
  <c r="D4218" i="4"/>
  <c r="E4218" i="4"/>
  <c r="F4218" i="4"/>
  <c r="G4218" i="4"/>
  <c r="H4218" i="4"/>
  <c r="I4218" i="4"/>
  <c r="J4218" i="4"/>
  <c r="K4218" i="4"/>
  <c r="L4218" i="4" s="1"/>
  <c r="A4219" i="4"/>
  <c r="B4219" i="4"/>
  <c r="C4219" i="4"/>
  <c r="D4219" i="4"/>
  <c r="E4219" i="4"/>
  <c r="F4219" i="4"/>
  <c r="G4219" i="4"/>
  <c r="H4219" i="4"/>
  <c r="I4219" i="4"/>
  <c r="J4219" i="4"/>
  <c r="K4219" i="4"/>
  <c r="L4219" i="4" s="1"/>
  <c r="A4220" i="4"/>
  <c r="B4220" i="4"/>
  <c r="C4220" i="4"/>
  <c r="D4220" i="4"/>
  <c r="E4220" i="4"/>
  <c r="F4220" i="4"/>
  <c r="G4220" i="4"/>
  <c r="H4220" i="4"/>
  <c r="I4220" i="4"/>
  <c r="J4220" i="4"/>
  <c r="K4220" i="4"/>
  <c r="L4220" i="4" s="1"/>
  <c r="A4221" i="4"/>
  <c r="B4221" i="4"/>
  <c r="C4221" i="4"/>
  <c r="D4221" i="4"/>
  <c r="E4221" i="4"/>
  <c r="F4221" i="4"/>
  <c r="G4221" i="4"/>
  <c r="H4221" i="4"/>
  <c r="I4221" i="4"/>
  <c r="J4221" i="4"/>
  <c r="K4221" i="4"/>
  <c r="L4221" i="4" s="1"/>
  <c r="A4222" i="4"/>
  <c r="B4222" i="4"/>
  <c r="C4222" i="4"/>
  <c r="D4222" i="4"/>
  <c r="E4222" i="4"/>
  <c r="F4222" i="4"/>
  <c r="G4222" i="4"/>
  <c r="H4222" i="4"/>
  <c r="I4222" i="4"/>
  <c r="J4222" i="4"/>
  <c r="K4222" i="4"/>
  <c r="L4222" i="4" s="1"/>
  <c r="A4223" i="4"/>
  <c r="B4223" i="4"/>
  <c r="C4223" i="4"/>
  <c r="D4223" i="4"/>
  <c r="E4223" i="4"/>
  <c r="F4223" i="4"/>
  <c r="G4223" i="4"/>
  <c r="H4223" i="4"/>
  <c r="I4223" i="4"/>
  <c r="J4223" i="4"/>
  <c r="K4223" i="4"/>
  <c r="L4223" i="4" s="1"/>
  <c r="A4224" i="4"/>
  <c r="B4224" i="4"/>
  <c r="C4224" i="4"/>
  <c r="D4224" i="4"/>
  <c r="E4224" i="4"/>
  <c r="F4224" i="4"/>
  <c r="G4224" i="4"/>
  <c r="H4224" i="4"/>
  <c r="I4224" i="4"/>
  <c r="J4224" i="4"/>
  <c r="K4224" i="4"/>
  <c r="L4224" i="4" s="1"/>
  <c r="A4225" i="4"/>
  <c r="B4225" i="4"/>
  <c r="C4225" i="4"/>
  <c r="D4225" i="4"/>
  <c r="E4225" i="4"/>
  <c r="F4225" i="4"/>
  <c r="G4225" i="4"/>
  <c r="H4225" i="4"/>
  <c r="I4225" i="4"/>
  <c r="J4225" i="4"/>
  <c r="K4225" i="4"/>
  <c r="L4225" i="4" s="1"/>
  <c r="A4226" i="4"/>
  <c r="B4226" i="4"/>
  <c r="C4226" i="4"/>
  <c r="D4226" i="4"/>
  <c r="E4226" i="4"/>
  <c r="F4226" i="4"/>
  <c r="G4226" i="4"/>
  <c r="H4226" i="4"/>
  <c r="I4226" i="4"/>
  <c r="J4226" i="4"/>
  <c r="K4226" i="4"/>
  <c r="L4226" i="4" s="1"/>
  <c r="A4227" i="4"/>
  <c r="B4227" i="4"/>
  <c r="C4227" i="4"/>
  <c r="D4227" i="4"/>
  <c r="E4227" i="4"/>
  <c r="F4227" i="4"/>
  <c r="G4227" i="4"/>
  <c r="H4227" i="4"/>
  <c r="I4227" i="4"/>
  <c r="J4227" i="4"/>
  <c r="K4227" i="4"/>
  <c r="L4227" i="4" s="1"/>
  <c r="A4228" i="4"/>
  <c r="B4228" i="4"/>
  <c r="C4228" i="4"/>
  <c r="D4228" i="4"/>
  <c r="E4228" i="4"/>
  <c r="F4228" i="4"/>
  <c r="G4228" i="4"/>
  <c r="H4228" i="4"/>
  <c r="I4228" i="4"/>
  <c r="J4228" i="4"/>
  <c r="K4228" i="4"/>
  <c r="L4228" i="4" s="1"/>
  <c r="A4229" i="4"/>
  <c r="B4229" i="4"/>
  <c r="C4229" i="4"/>
  <c r="D4229" i="4"/>
  <c r="E4229" i="4"/>
  <c r="F4229" i="4"/>
  <c r="G4229" i="4"/>
  <c r="H4229" i="4"/>
  <c r="I4229" i="4"/>
  <c r="J4229" i="4"/>
  <c r="K4229" i="4"/>
  <c r="L4229" i="4" s="1"/>
  <c r="A4230" i="4"/>
  <c r="B4230" i="4"/>
  <c r="C4230" i="4"/>
  <c r="D4230" i="4"/>
  <c r="E4230" i="4"/>
  <c r="F4230" i="4"/>
  <c r="G4230" i="4"/>
  <c r="H4230" i="4"/>
  <c r="I4230" i="4"/>
  <c r="J4230" i="4"/>
  <c r="K4230" i="4"/>
  <c r="L4230" i="4" s="1"/>
  <c r="A4231" i="4"/>
  <c r="B4231" i="4"/>
  <c r="C4231" i="4"/>
  <c r="D4231" i="4"/>
  <c r="E4231" i="4"/>
  <c r="F4231" i="4"/>
  <c r="G4231" i="4"/>
  <c r="H4231" i="4"/>
  <c r="I4231" i="4"/>
  <c r="J4231" i="4"/>
  <c r="K4231" i="4"/>
  <c r="L4231" i="4" s="1"/>
  <c r="A4232" i="4"/>
  <c r="B4232" i="4"/>
  <c r="C4232" i="4"/>
  <c r="D4232" i="4"/>
  <c r="E4232" i="4"/>
  <c r="F4232" i="4"/>
  <c r="G4232" i="4"/>
  <c r="H4232" i="4"/>
  <c r="I4232" i="4"/>
  <c r="J4232" i="4"/>
  <c r="K4232" i="4"/>
  <c r="L4232" i="4" s="1"/>
  <c r="A4233" i="4"/>
  <c r="B4233" i="4"/>
  <c r="C4233" i="4"/>
  <c r="D4233" i="4"/>
  <c r="E4233" i="4"/>
  <c r="F4233" i="4"/>
  <c r="G4233" i="4"/>
  <c r="H4233" i="4"/>
  <c r="I4233" i="4"/>
  <c r="J4233" i="4"/>
  <c r="K4233" i="4"/>
  <c r="L4233" i="4" s="1"/>
  <c r="A4234" i="4"/>
  <c r="B4234" i="4"/>
  <c r="C4234" i="4"/>
  <c r="D4234" i="4"/>
  <c r="E4234" i="4"/>
  <c r="F4234" i="4"/>
  <c r="G4234" i="4"/>
  <c r="H4234" i="4"/>
  <c r="I4234" i="4"/>
  <c r="J4234" i="4"/>
  <c r="K4234" i="4"/>
  <c r="L4234" i="4" s="1"/>
  <c r="A4235" i="4"/>
  <c r="B4235" i="4"/>
  <c r="C4235" i="4"/>
  <c r="D4235" i="4"/>
  <c r="E4235" i="4"/>
  <c r="F4235" i="4"/>
  <c r="G4235" i="4"/>
  <c r="H4235" i="4"/>
  <c r="I4235" i="4"/>
  <c r="J4235" i="4"/>
  <c r="K4235" i="4"/>
  <c r="L4235" i="4" s="1"/>
  <c r="A4236" i="4"/>
  <c r="B4236" i="4"/>
  <c r="C4236" i="4"/>
  <c r="D4236" i="4"/>
  <c r="E4236" i="4"/>
  <c r="F4236" i="4"/>
  <c r="G4236" i="4"/>
  <c r="H4236" i="4"/>
  <c r="I4236" i="4"/>
  <c r="J4236" i="4"/>
  <c r="K4236" i="4"/>
  <c r="L4236" i="4" s="1"/>
  <c r="A4237" i="4"/>
  <c r="B4237" i="4"/>
  <c r="C4237" i="4"/>
  <c r="D4237" i="4"/>
  <c r="E4237" i="4"/>
  <c r="F4237" i="4"/>
  <c r="G4237" i="4"/>
  <c r="H4237" i="4"/>
  <c r="I4237" i="4"/>
  <c r="J4237" i="4"/>
  <c r="K4237" i="4"/>
  <c r="L4237" i="4" s="1"/>
  <c r="A4238" i="4"/>
  <c r="B4238" i="4"/>
  <c r="C4238" i="4"/>
  <c r="D4238" i="4"/>
  <c r="E4238" i="4"/>
  <c r="F4238" i="4"/>
  <c r="G4238" i="4"/>
  <c r="H4238" i="4"/>
  <c r="I4238" i="4"/>
  <c r="J4238" i="4"/>
  <c r="K4238" i="4"/>
  <c r="L4238" i="4" s="1"/>
  <c r="A4239" i="4"/>
  <c r="B4239" i="4"/>
  <c r="C4239" i="4"/>
  <c r="D4239" i="4"/>
  <c r="E4239" i="4"/>
  <c r="F4239" i="4"/>
  <c r="G4239" i="4"/>
  <c r="H4239" i="4"/>
  <c r="I4239" i="4"/>
  <c r="J4239" i="4"/>
  <c r="K4239" i="4"/>
  <c r="L4239" i="4" s="1"/>
  <c r="A4240" i="4"/>
  <c r="B4240" i="4"/>
  <c r="C4240" i="4"/>
  <c r="D4240" i="4"/>
  <c r="E4240" i="4"/>
  <c r="F4240" i="4"/>
  <c r="G4240" i="4"/>
  <c r="H4240" i="4"/>
  <c r="I4240" i="4"/>
  <c r="J4240" i="4"/>
  <c r="K4240" i="4"/>
  <c r="L4240" i="4" s="1"/>
  <c r="A4241" i="4"/>
  <c r="B4241" i="4"/>
  <c r="C4241" i="4"/>
  <c r="D4241" i="4"/>
  <c r="E4241" i="4"/>
  <c r="F4241" i="4"/>
  <c r="G4241" i="4"/>
  <c r="H4241" i="4"/>
  <c r="I4241" i="4"/>
  <c r="J4241" i="4"/>
  <c r="K4241" i="4"/>
  <c r="L4241" i="4" s="1"/>
  <c r="A4242" i="4"/>
  <c r="B4242" i="4"/>
  <c r="C4242" i="4"/>
  <c r="D4242" i="4"/>
  <c r="E4242" i="4"/>
  <c r="F4242" i="4"/>
  <c r="G4242" i="4"/>
  <c r="H4242" i="4"/>
  <c r="I4242" i="4"/>
  <c r="J4242" i="4"/>
  <c r="K4242" i="4"/>
  <c r="L4242" i="4" s="1"/>
  <c r="A4243" i="4"/>
  <c r="B4243" i="4"/>
  <c r="C4243" i="4"/>
  <c r="D4243" i="4"/>
  <c r="E4243" i="4"/>
  <c r="F4243" i="4"/>
  <c r="G4243" i="4"/>
  <c r="H4243" i="4"/>
  <c r="I4243" i="4"/>
  <c r="J4243" i="4"/>
  <c r="K4243" i="4"/>
  <c r="L4243" i="4" s="1"/>
  <c r="A4244" i="4"/>
  <c r="B4244" i="4"/>
  <c r="C4244" i="4"/>
  <c r="D4244" i="4"/>
  <c r="E4244" i="4"/>
  <c r="F4244" i="4"/>
  <c r="G4244" i="4"/>
  <c r="H4244" i="4"/>
  <c r="I4244" i="4"/>
  <c r="J4244" i="4"/>
  <c r="K4244" i="4"/>
  <c r="L4244" i="4" s="1"/>
  <c r="A4245" i="4"/>
  <c r="B4245" i="4"/>
  <c r="C4245" i="4"/>
  <c r="D4245" i="4"/>
  <c r="E4245" i="4"/>
  <c r="F4245" i="4"/>
  <c r="G4245" i="4"/>
  <c r="H4245" i="4"/>
  <c r="I4245" i="4"/>
  <c r="J4245" i="4"/>
  <c r="K4245" i="4"/>
  <c r="L4245" i="4" s="1"/>
  <c r="A4246" i="4"/>
  <c r="B4246" i="4"/>
  <c r="C4246" i="4"/>
  <c r="D4246" i="4"/>
  <c r="E4246" i="4"/>
  <c r="F4246" i="4"/>
  <c r="G4246" i="4"/>
  <c r="H4246" i="4"/>
  <c r="I4246" i="4"/>
  <c r="J4246" i="4"/>
  <c r="K4246" i="4"/>
  <c r="L4246" i="4" s="1"/>
  <c r="A4247" i="4"/>
  <c r="B4247" i="4"/>
  <c r="C4247" i="4"/>
  <c r="D4247" i="4"/>
  <c r="E4247" i="4"/>
  <c r="F4247" i="4"/>
  <c r="G4247" i="4"/>
  <c r="H4247" i="4"/>
  <c r="I4247" i="4"/>
  <c r="J4247" i="4"/>
  <c r="K4247" i="4"/>
  <c r="L4247" i="4" s="1"/>
  <c r="A4248" i="4"/>
  <c r="B4248" i="4"/>
  <c r="C4248" i="4"/>
  <c r="D4248" i="4"/>
  <c r="E4248" i="4"/>
  <c r="F4248" i="4"/>
  <c r="G4248" i="4"/>
  <c r="H4248" i="4"/>
  <c r="I4248" i="4"/>
  <c r="J4248" i="4"/>
  <c r="K4248" i="4"/>
  <c r="L4248" i="4" s="1"/>
  <c r="A4249" i="4"/>
  <c r="B4249" i="4"/>
  <c r="C4249" i="4"/>
  <c r="D4249" i="4"/>
  <c r="E4249" i="4"/>
  <c r="F4249" i="4"/>
  <c r="G4249" i="4"/>
  <c r="H4249" i="4"/>
  <c r="I4249" i="4"/>
  <c r="J4249" i="4"/>
  <c r="K4249" i="4"/>
  <c r="L4249" i="4" s="1"/>
  <c r="A4250" i="4"/>
  <c r="B4250" i="4"/>
  <c r="C4250" i="4"/>
  <c r="D4250" i="4"/>
  <c r="E4250" i="4"/>
  <c r="F4250" i="4"/>
  <c r="G4250" i="4"/>
  <c r="H4250" i="4"/>
  <c r="I4250" i="4"/>
  <c r="J4250" i="4"/>
  <c r="K4250" i="4"/>
  <c r="L4250" i="4" s="1"/>
  <c r="A4251" i="4"/>
  <c r="B4251" i="4"/>
  <c r="C4251" i="4"/>
  <c r="D4251" i="4"/>
  <c r="E4251" i="4"/>
  <c r="F4251" i="4"/>
  <c r="G4251" i="4"/>
  <c r="H4251" i="4"/>
  <c r="I4251" i="4"/>
  <c r="J4251" i="4"/>
  <c r="K4251" i="4"/>
  <c r="L4251" i="4" s="1"/>
  <c r="A4252" i="4"/>
  <c r="B4252" i="4"/>
  <c r="C4252" i="4"/>
  <c r="D4252" i="4"/>
  <c r="E4252" i="4"/>
  <c r="F4252" i="4"/>
  <c r="G4252" i="4"/>
  <c r="H4252" i="4"/>
  <c r="I4252" i="4"/>
  <c r="J4252" i="4"/>
  <c r="K4252" i="4"/>
  <c r="L4252" i="4" s="1"/>
  <c r="A4253" i="4"/>
  <c r="B4253" i="4"/>
  <c r="C4253" i="4"/>
  <c r="D4253" i="4"/>
  <c r="E4253" i="4"/>
  <c r="F4253" i="4"/>
  <c r="G4253" i="4"/>
  <c r="H4253" i="4"/>
  <c r="I4253" i="4"/>
  <c r="J4253" i="4"/>
  <c r="K4253" i="4"/>
  <c r="L4253" i="4" s="1"/>
  <c r="A4254" i="4"/>
  <c r="B4254" i="4"/>
  <c r="C4254" i="4"/>
  <c r="D4254" i="4"/>
  <c r="E4254" i="4"/>
  <c r="F4254" i="4"/>
  <c r="G4254" i="4"/>
  <c r="H4254" i="4"/>
  <c r="I4254" i="4"/>
  <c r="J4254" i="4"/>
  <c r="K4254" i="4"/>
  <c r="L4254" i="4" s="1"/>
  <c r="A4255" i="4"/>
  <c r="B4255" i="4"/>
  <c r="C4255" i="4"/>
  <c r="D4255" i="4"/>
  <c r="E4255" i="4"/>
  <c r="F4255" i="4"/>
  <c r="G4255" i="4"/>
  <c r="H4255" i="4"/>
  <c r="I4255" i="4"/>
  <c r="J4255" i="4"/>
  <c r="K4255" i="4"/>
  <c r="L4255" i="4" s="1"/>
  <c r="A4256" i="4"/>
  <c r="B4256" i="4"/>
  <c r="C4256" i="4"/>
  <c r="D4256" i="4"/>
  <c r="E4256" i="4"/>
  <c r="F4256" i="4"/>
  <c r="G4256" i="4"/>
  <c r="H4256" i="4"/>
  <c r="I4256" i="4"/>
  <c r="J4256" i="4"/>
  <c r="K4256" i="4"/>
  <c r="L4256" i="4" s="1"/>
  <c r="A4257" i="4"/>
  <c r="B4257" i="4"/>
  <c r="C4257" i="4"/>
  <c r="D4257" i="4"/>
  <c r="E4257" i="4"/>
  <c r="F4257" i="4"/>
  <c r="G4257" i="4"/>
  <c r="H4257" i="4"/>
  <c r="I4257" i="4"/>
  <c r="J4257" i="4"/>
  <c r="K4257" i="4"/>
  <c r="L4257" i="4" s="1"/>
  <c r="A4258" i="4"/>
  <c r="B4258" i="4"/>
  <c r="C4258" i="4"/>
  <c r="D4258" i="4"/>
  <c r="E4258" i="4"/>
  <c r="F4258" i="4"/>
  <c r="G4258" i="4"/>
  <c r="H4258" i="4"/>
  <c r="I4258" i="4"/>
  <c r="J4258" i="4"/>
  <c r="K4258" i="4"/>
  <c r="L4258" i="4" s="1"/>
  <c r="A4259" i="4"/>
  <c r="B4259" i="4"/>
  <c r="C4259" i="4"/>
  <c r="D4259" i="4"/>
  <c r="E4259" i="4"/>
  <c r="F4259" i="4"/>
  <c r="G4259" i="4"/>
  <c r="H4259" i="4"/>
  <c r="I4259" i="4"/>
  <c r="J4259" i="4"/>
  <c r="K4259" i="4"/>
  <c r="L4259" i="4" s="1"/>
  <c r="A4260" i="4"/>
  <c r="B4260" i="4"/>
  <c r="C4260" i="4"/>
  <c r="D4260" i="4"/>
  <c r="E4260" i="4"/>
  <c r="F4260" i="4"/>
  <c r="G4260" i="4"/>
  <c r="H4260" i="4"/>
  <c r="I4260" i="4"/>
  <c r="J4260" i="4"/>
  <c r="K4260" i="4"/>
  <c r="L4260" i="4" s="1"/>
  <c r="A4261" i="4"/>
  <c r="B4261" i="4"/>
  <c r="C4261" i="4"/>
  <c r="D4261" i="4"/>
  <c r="E4261" i="4"/>
  <c r="F4261" i="4"/>
  <c r="G4261" i="4"/>
  <c r="H4261" i="4"/>
  <c r="I4261" i="4"/>
  <c r="J4261" i="4"/>
  <c r="K4261" i="4"/>
  <c r="L4261" i="4" s="1"/>
  <c r="A4262" i="4"/>
  <c r="B4262" i="4"/>
  <c r="C4262" i="4"/>
  <c r="D4262" i="4"/>
  <c r="E4262" i="4"/>
  <c r="F4262" i="4"/>
  <c r="G4262" i="4"/>
  <c r="H4262" i="4"/>
  <c r="I4262" i="4"/>
  <c r="J4262" i="4"/>
  <c r="K4262" i="4"/>
  <c r="L4262" i="4" s="1"/>
  <c r="A4263" i="4"/>
  <c r="B4263" i="4"/>
  <c r="C4263" i="4"/>
  <c r="D4263" i="4"/>
  <c r="E4263" i="4"/>
  <c r="F4263" i="4"/>
  <c r="G4263" i="4"/>
  <c r="H4263" i="4"/>
  <c r="I4263" i="4"/>
  <c r="J4263" i="4"/>
  <c r="K4263" i="4"/>
  <c r="L4263" i="4" s="1"/>
  <c r="A4264" i="4"/>
  <c r="B4264" i="4"/>
  <c r="C4264" i="4"/>
  <c r="D4264" i="4"/>
  <c r="E4264" i="4"/>
  <c r="F4264" i="4"/>
  <c r="G4264" i="4"/>
  <c r="H4264" i="4"/>
  <c r="I4264" i="4"/>
  <c r="J4264" i="4"/>
  <c r="K4264" i="4"/>
  <c r="L4264" i="4" s="1"/>
  <c r="A4265" i="4"/>
  <c r="B4265" i="4"/>
  <c r="C4265" i="4"/>
  <c r="D4265" i="4"/>
  <c r="E4265" i="4"/>
  <c r="F4265" i="4"/>
  <c r="G4265" i="4"/>
  <c r="H4265" i="4"/>
  <c r="I4265" i="4"/>
  <c r="J4265" i="4"/>
  <c r="K4265" i="4"/>
  <c r="L4265" i="4" s="1"/>
  <c r="A4266" i="4"/>
  <c r="B4266" i="4"/>
  <c r="C4266" i="4"/>
  <c r="D4266" i="4"/>
  <c r="E4266" i="4"/>
  <c r="F4266" i="4"/>
  <c r="G4266" i="4"/>
  <c r="H4266" i="4"/>
  <c r="I4266" i="4"/>
  <c r="J4266" i="4"/>
  <c r="K4266" i="4"/>
  <c r="L4266" i="4" s="1"/>
  <c r="A4267" i="4"/>
  <c r="B4267" i="4"/>
  <c r="C4267" i="4"/>
  <c r="D4267" i="4"/>
  <c r="E4267" i="4"/>
  <c r="F4267" i="4"/>
  <c r="G4267" i="4"/>
  <c r="H4267" i="4"/>
  <c r="I4267" i="4"/>
  <c r="J4267" i="4"/>
  <c r="K4267" i="4"/>
  <c r="L4267" i="4" s="1"/>
  <c r="A4268" i="4"/>
  <c r="B4268" i="4"/>
  <c r="C4268" i="4"/>
  <c r="D4268" i="4"/>
  <c r="E4268" i="4"/>
  <c r="F4268" i="4"/>
  <c r="G4268" i="4"/>
  <c r="H4268" i="4"/>
  <c r="I4268" i="4"/>
  <c r="J4268" i="4"/>
  <c r="K4268" i="4"/>
  <c r="L4268" i="4" s="1"/>
  <c r="A4269" i="4"/>
  <c r="B4269" i="4"/>
  <c r="C4269" i="4"/>
  <c r="D4269" i="4"/>
  <c r="E4269" i="4"/>
  <c r="F4269" i="4"/>
  <c r="G4269" i="4"/>
  <c r="H4269" i="4"/>
  <c r="I4269" i="4"/>
  <c r="J4269" i="4"/>
  <c r="K4269" i="4"/>
  <c r="L4269" i="4" s="1"/>
  <c r="A4270" i="4"/>
  <c r="B4270" i="4"/>
  <c r="C4270" i="4"/>
  <c r="D4270" i="4"/>
  <c r="E4270" i="4"/>
  <c r="F4270" i="4"/>
  <c r="G4270" i="4"/>
  <c r="H4270" i="4"/>
  <c r="I4270" i="4"/>
  <c r="J4270" i="4"/>
  <c r="K4270" i="4"/>
  <c r="L4270" i="4" s="1"/>
  <c r="A4271" i="4"/>
  <c r="B4271" i="4"/>
  <c r="C4271" i="4"/>
  <c r="D4271" i="4"/>
  <c r="E4271" i="4"/>
  <c r="F4271" i="4"/>
  <c r="G4271" i="4"/>
  <c r="H4271" i="4"/>
  <c r="I4271" i="4"/>
  <c r="J4271" i="4"/>
  <c r="K4271" i="4"/>
  <c r="L4271" i="4" s="1"/>
  <c r="A4272" i="4"/>
  <c r="B4272" i="4"/>
  <c r="C4272" i="4"/>
  <c r="D4272" i="4"/>
  <c r="E4272" i="4"/>
  <c r="F4272" i="4"/>
  <c r="G4272" i="4"/>
  <c r="H4272" i="4"/>
  <c r="I4272" i="4"/>
  <c r="J4272" i="4"/>
  <c r="K4272" i="4"/>
  <c r="L4272" i="4" s="1"/>
  <c r="A4273" i="4"/>
  <c r="B4273" i="4"/>
  <c r="C4273" i="4"/>
  <c r="D4273" i="4"/>
  <c r="E4273" i="4"/>
  <c r="F4273" i="4"/>
  <c r="G4273" i="4"/>
  <c r="H4273" i="4"/>
  <c r="I4273" i="4"/>
  <c r="J4273" i="4"/>
  <c r="K4273" i="4"/>
  <c r="L4273" i="4" s="1"/>
  <c r="A4274" i="4"/>
  <c r="B4274" i="4"/>
  <c r="C4274" i="4"/>
  <c r="D4274" i="4"/>
  <c r="E4274" i="4"/>
  <c r="F4274" i="4"/>
  <c r="G4274" i="4"/>
  <c r="H4274" i="4"/>
  <c r="I4274" i="4"/>
  <c r="J4274" i="4"/>
  <c r="K4274" i="4"/>
  <c r="L4274" i="4" s="1"/>
  <c r="A4275" i="4"/>
  <c r="B4275" i="4"/>
  <c r="C4275" i="4"/>
  <c r="D4275" i="4"/>
  <c r="E4275" i="4"/>
  <c r="F4275" i="4"/>
  <c r="G4275" i="4"/>
  <c r="H4275" i="4"/>
  <c r="I4275" i="4"/>
  <c r="J4275" i="4"/>
  <c r="K4275" i="4"/>
  <c r="L4275" i="4" s="1"/>
  <c r="A4276" i="4"/>
  <c r="B4276" i="4"/>
  <c r="C4276" i="4"/>
  <c r="D4276" i="4"/>
  <c r="E4276" i="4"/>
  <c r="F4276" i="4"/>
  <c r="G4276" i="4"/>
  <c r="H4276" i="4"/>
  <c r="I4276" i="4"/>
  <c r="J4276" i="4"/>
  <c r="K4276" i="4"/>
  <c r="L4276" i="4" s="1"/>
  <c r="A4277" i="4"/>
  <c r="B4277" i="4"/>
  <c r="C4277" i="4"/>
  <c r="D4277" i="4"/>
  <c r="E4277" i="4"/>
  <c r="F4277" i="4"/>
  <c r="G4277" i="4"/>
  <c r="H4277" i="4"/>
  <c r="I4277" i="4"/>
  <c r="J4277" i="4"/>
  <c r="K4277" i="4"/>
  <c r="L4277" i="4" s="1"/>
  <c r="A4278" i="4"/>
  <c r="B4278" i="4"/>
  <c r="C4278" i="4"/>
  <c r="D4278" i="4"/>
  <c r="E4278" i="4"/>
  <c r="F4278" i="4"/>
  <c r="G4278" i="4"/>
  <c r="H4278" i="4"/>
  <c r="I4278" i="4"/>
  <c r="J4278" i="4"/>
  <c r="K4278" i="4"/>
  <c r="L4278" i="4" s="1"/>
  <c r="A4279" i="4"/>
  <c r="B4279" i="4"/>
  <c r="C4279" i="4"/>
  <c r="D4279" i="4"/>
  <c r="E4279" i="4"/>
  <c r="F4279" i="4"/>
  <c r="G4279" i="4"/>
  <c r="H4279" i="4"/>
  <c r="I4279" i="4"/>
  <c r="J4279" i="4"/>
  <c r="K4279" i="4"/>
  <c r="L4279" i="4" s="1"/>
  <c r="A4280" i="4"/>
  <c r="B4280" i="4"/>
  <c r="C4280" i="4"/>
  <c r="D4280" i="4"/>
  <c r="E4280" i="4"/>
  <c r="F4280" i="4"/>
  <c r="G4280" i="4"/>
  <c r="H4280" i="4"/>
  <c r="I4280" i="4"/>
  <c r="J4280" i="4"/>
  <c r="K4280" i="4"/>
  <c r="L4280" i="4" s="1"/>
  <c r="A4281" i="4"/>
  <c r="B4281" i="4"/>
  <c r="C4281" i="4"/>
  <c r="D4281" i="4"/>
  <c r="E4281" i="4"/>
  <c r="F4281" i="4"/>
  <c r="G4281" i="4"/>
  <c r="H4281" i="4"/>
  <c r="I4281" i="4"/>
  <c r="J4281" i="4"/>
  <c r="K4281" i="4"/>
  <c r="L4281" i="4" s="1"/>
  <c r="A4282" i="4"/>
  <c r="B4282" i="4"/>
  <c r="C4282" i="4"/>
  <c r="D4282" i="4"/>
  <c r="E4282" i="4"/>
  <c r="F4282" i="4"/>
  <c r="G4282" i="4"/>
  <c r="H4282" i="4"/>
  <c r="I4282" i="4"/>
  <c r="J4282" i="4"/>
  <c r="K4282" i="4"/>
  <c r="L4282" i="4" s="1"/>
  <c r="A4283" i="4"/>
  <c r="B4283" i="4"/>
  <c r="C4283" i="4"/>
  <c r="D4283" i="4"/>
  <c r="E4283" i="4"/>
  <c r="F4283" i="4"/>
  <c r="G4283" i="4"/>
  <c r="H4283" i="4"/>
  <c r="I4283" i="4"/>
  <c r="J4283" i="4"/>
  <c r="K4283" i="4"/>
  <c r="L4283" i="4" s="1"/>
  <c r="A4284" i="4"/>
  <c r="B4284" i="4"/>
  <c r="C4284" i="4"/>
  <c r="D4284" i="4"/>
  <c r="E4284" i="4"/>
  <c r="F4284" i="4"/>
  <c r="G4284" i="4"/>
  <c r="H4284" i="4"/>
  <c r="I4284" i="4"/>
  <c r="J4284" i="4"/>
  <c r="K4284" i="4"/>
  <c r="L4284" i="4" s="1"/>
  <c r="A4285" i="4"/>
  <c r="B4285" i="4"/>
  <c r="C4285" i="4"/>
  <c r="D4285" i="4"/>
  <c r="E4285" i="4"/>
  <c r="F4285" i="4"/>
  <c r="G4285" i="4"/>
  <c r="H4285" i="4"/>
  <c r="I4285" i="4"/>
  <c r="J4285" i="4"/>
  <c r="K4285" i="4"/>
  <c r="L4285" i="4" s="1"/>
  <c r="A4286" i="4"/>
  <c r="B4286" i="4"/>
  <c r="C4286" i="4"/>
  <c r="D4286" i="4"/>
  <c r="E4286" i="4"/>
  <c r="F4286" i="4"/>
  <c r="G4286" i="4"/>
  <c r="H4286" i="4"/>
  <c r="I4286" i="4"/>
  <c r="J4286" i="4"/>
  <c r="K4286" i="4"/>
  <c r="L4286" i="4" s="1"/>
  <c r="A4287" i="4"/>
  <c r="B4287" i="4"/>
  <c r="C4287" i="4"/>
  <c r="D4287" i="4"/>
  <c r="E4287" i="4"/>
  <c r="F4287" i="4"/>
  <c r="G4287" i="4"/>
  <c r="H4287" i="4"/>
  <c r="I4287" i="4"/>
  <c r="J4287" i="4"/>
  <c r="K4287" i="4"/>
  <c r="L4287" i="4" s="1"/>
  <c r="A4288" i="4"/>
  <c r="B4288" i="4"/>
  <c r="C4288" i="4"/>
  <c r="D4288" i="4"/>
  <c r="E4288" i="4"/>
  <c r="F4288" i="4"/>
  <c r="G4288" i="4"/>
  <c r="H4288" i="4"/>
  <c r="I4288" i="4"/>
  <c r="J4288" i="4"/>
  <c r="K4288" i="4"/>
  <c r="L4288" i="4" s="1"/>
  <c r="A4289" i="4"/>
  <c r="B4289" i="4"/>
  <c r="C4289" i="4"/>
  <c r="D4289" i="4"/>
  <c r="E4289" i="4"/>
  <c r="F4289" i="4"/>
  <c r="G4289" i="4"/>
  <c r="H4289" i="4"/>
  <c r="I4289" i="4"/>
  <c r="J4289" i="4"/>
  <c r="K4289" i="4"/>
  <c r="L4289" i="4" s="1"/>
  <c r="A4290" i="4"/>
  <c r="B4290" i="4"/>
  <c r="C4290" i="4"/>
  <c r="D4290" i="4"/>
  <c r="E4290" i="4"/>
  <c r="F4290" i="4"/>
  <c r="G4290" i="4"/>
  <c r="H4290" i="4"/>
  <c r="I4290" i="4"/>
  <c r="J4290" i="4"/>
  <c r="K4290" i="4"/>
  <c r="L4290" i="4" s="1"/>
  <c r="A4291" i="4"/>
  <c r="B4291" i="4"/>
  <c r="C4291" i="4"/>
  <c r="D4291" i="4"/>
  <c r="E4291" i="4"/>
  <c r="F4291" i="4"/>
  <c r="G4291" i="4"/>
  <c r="H4291" i="4"/>
  <c r="I4291" i="4"/>
  <c r="J4291" i="4"/>
  <c r="K4291" i="4"/>
  <c r="L4291" i="4" s="1"/>
  <c r="A4292" i="4"/>
  <c r="B4292" i="4"/>
  <c r="C4292" i="4"/>
  <c r="D4292" i="4"/>
  <c r="E4292" i="4"/>
  <c r="F4292" i="4"/>
  <c r="G4292" i="4"/>
  <c r="H4292" i="4"/>
  <c r="I4292" i="4"/>
  <c r="J4292" i="4"/>
  <c r="K4292" i="4"/>
  <c r="L4292" i="4" s="1"/>
  <c r="A4293" i="4"/>
  <c r="B4293" i="4"/>
  <c r="C4293" i="4"/>
  <c r="D4293" i="4"/>
  <c r="E4293" i="4"/>
  <c r="F4293" i="4"/>
  <c r="G4293" i="4"/>
  <c r="H4293" i="4"/>
  <c r="I4293" i="4"/>
  <c r="J4293" i="4"/>
  <c r="K4293" i="4"/>
  <c r="L4293" i="4" s="1"/>
  <c r="A4294" i="4"/>
  <c r="B4294" i="4"/>
  <c r="C4294" i="4"/>
  <c r="D4294" i="4"/>
  <c r="E4294" i="4"/>
  <c r="F4294" i="4"/>
  <c r="G4294" i="4"/>
  <c r="H4294" i="4"/>
  <c r="I4294" i="4"/>
  <c r="J4294" i="4"/>
  <c r="K4294" i="4"/>
  <c r="L4294" i="4" s="1"/>
  <c r="A4295" i="4"/>
  <c r="B4295" i="4"/>
  <c r="C4295" i="4"/>
  <c r="D4295" i="4"/>
  <c r="E4295" i="4"/>
  <c r="F4295" i="4"/>
  <c r="G4295" i="4"/>
  <c r="H4295" i="4"/>
  <c r="I4295" i="4"/>
  <c r="J4295" i="4"/>
  <c r="K4295" i="4"/>
  <c r="L4295" i="4" s="1"/>
  <c r="A4296" i="4"/>
  <c r="B4296" i="4"/>
  <c r="C4296" i="4"/>
  <c r="D4296" i="4"/>
  <c r="E4296" i="4"/>
  <c r="F4296" i="4"/>
  <c r="G4296" i="4"/>
  <c r="H4296" i="4"/>
  <c r="I4296" i="4"/>
  <c r="J4296" i="4"/>
  <c r="K4296" i="4"/>
  <c r="L4296" i="4" s="1"/>
  <c r="A4297" i="4"/>
  <c r="B4297" i="4"/>
  <c r="C4297" i="4"/>
  <c r="D4297" i="4"/>
  <c r="E4297" i="4"/>
  <c r="F4297" i="4"/>
  <c r="G4297" i="4"/>
  <c r="H4297" i="4"/>
  <c r="I4297" i="4"/>
  <c r="J4297" i="4"/>
  <c r="K4297" i="4"/>
  <c r="L4297" i="4" s="1"/>
  <c r="A4298" i="4"/>
  <c r="B4298" i="4"/>
  <c r="C4298" i="4"/>
  <c r="D4298" i="4"/>
  <c r="E4298" i="4"/>
  <c r="F4298" i="4"/>
  <c r="G4298" i="4"/>
  <c r="H4298" i="4"/>
  <c r="I4298" i="4"/>
  <c r="J4298" i="4"/>
  <c r="K4298" i="4"/>
  <c r="L4298" i="4"/>
  <c r="A4299" i="4"/>
  <c r="B4299" i="4"/>
  <c r="C4299" i="4"/>
  <c r="D4299" i="4"/>
  <c r="E4299" i="4"/>
  <c r="F4299" i="4"/>
  <c r="G4299" i="4"/>
  <c r="H4299" i="4"/>
  <c r="I4299" i="4"/>
  <c r="J4299" i="4"/>
  <c r="K4299" i="4"/>
  <c r="L4299" i="4" s="1"/>
  <c r="A4300" i="4"/>
  <c r="B4300" i="4"/>
  <c r="C4300" i="4"/>
  <c r="D4300" i="4"/>
  <c r="E4300" i="4"/>
  <c r="F4300" i="4"/>
  <c r="G4300" i="4"/>
  <c r="H4300" i="4"/>
  <c r="I4300" i="4"/>
  <c r="J4300" i="4"/>
  <c r="K4300" i="4"/>
  <c r="L4300" i="4" s="1"/>
  <c r="A4301" i="4"/>
  <c r="B4301" i="4"/>
  <c r="C4301" i="4"/>
  <c r="D4301" i="4"/>
  <c r="E4301" i="4"/>
  <c r="F4301" i="4"/>
  <c r="G4301" i="4"/>
  <c r="H4301" i="4"/>
  <c r="I4301" i="4"/>
  <c r="J4301" i="4"/>
  <c r="K4301" i="4"/>
  <c r="L4301" i="4" s="1"/>
  <c r="A4302" i="4"/>
  <c r="B4302" i="4"/>
  <c r="C4302" i="4"/>
  <c r="D4302" i="4"/>
  <c r="E4302" i="4"/>
  <c r="F4302" i="4"/>
  <c r="G4302" i="4"/>
  <c r="H4302" i="4"/>
  <c r="I4302" i="4"/>
  <c r="J4302" i="4"/>
  <c r="K4302" i="4"/>
  <c r="L4302" i="4" s="1"/>
  <c r="A4303" i="4"/>
  <c r="B4303" i="4"/>
  <c r="C4303" i="4"/>
  <c r="D4303" i="4"/>
  <c r="E4303" i="4"/>
  <c r="F4303" i="4"/>
  <c r="G4303" i="4"/>
  <c r="H4303" i="4"/>
  <c r="I4303" i="4"/>
  <c r="J4303" i="4"/>
  <c r="K4303" i="4"/>
  <c r="L4303" i="4" s="1"/>
  <c r="A4304" i="4"/>
  <c r="B4304" i="4"/>
  <c r="C4304" i="4"/>
  <c r="D4304" i="4"/>
  <c r="E4304" i="4"/>
  <c r="F4304" i="4"/>
  <c r="G4304" i="4"/>
  <c r="H4304" i="4"/>
  <c r="I4304" i="4"/>
  <c r="J4304" i="4"/>
  <c r="K4304" i="4"/>
  <c r="L4304" i="4" s="1"/>
  <c r="A4305" i="4"/>
  <c r="B4305" i="4"/>
  <c r="C4305" i="4"/>
  <c r="D4305" i="4"/>
  <c r="E4305" i="4"/>
  <c r="F4305" i="4"/>
  <c r="G4305" i="4"/>
  <c r="H4305" i="4"/>
  <c r="I4305" i="4"/>
  <c r="J4305" i="4"/>
  <c r="K4305" i="4"/>
  <c r="L4305" i="4" s="1"/>
  <c r="A4306" i="4"/>
  <c r="B4306" i="4"/>
  <c r="C4306" i="4"/>
  <c r="D4306" i="4"/>
  <c r="E4306" i="4"/>
  <c r="F4306" i="4"/>
  <c r="G4306" i="4"/>
  <c r="H4306" i="4"/>
  <c r="I4306" i="4"/>
  <c r="J4306" i="4"/>
  <c r="K4306" i="4"/>
  <c r="L4306" i="4" s="1"/>
  <c r="A4307" i="4"/>
  <c r="B4307" i="4"/>
  <c r="C4307" i="4"/>
  <c r="D4307" i="4"/>
  <c r="E4307" i="4"/>
  <c r="F4307" i="4"/>
  <c r="G4307" i="4"/>
  <c r="H4307" i="4"/>
  <c r="I4307" i="4"/>
  <c r="J4307" i="4"/>
  <c r="K4307" i="4"/>
  <c r="L4307" i="4" s="1"/>
  <c r="A4308" i="4"/>
  <c r="B4308" i="4"/>
  <c r="C4308" i="4"/>
  <c r="D4308" i="4"/>
  <c r="E4308" i="4"/>
  <c r="F4308" i="4"/>
  <c r="G4308" i="4"/>
  <c r="H4308" i="4"/>
  <c r="I4308" i="4"/>
  <c r="J4308" i="4"/>
  <c r="K4308" i="4"/>
  <c r="L4308" i="4" s="1"/>
  <c r="A4309" i="4"/>
  <c r="B4309" i="4"/>
  <c r="C4309" i="4"/>
  <c r="D4309" i="4"/>
  <c r="E4309" i="4"/>
  <c r="F4309" i="4"/>
  <c r="G4309" i="4"/>
  <c r="H4309" i="4"/>
  <c r="I4309" i="4"/>
  <c r="J4309" i="4"/>
  <c r="K4309" i="4"/>
  <c r="L4309" i="4" s="1"/>
  <c r="A4310" i="4"/>
  <c r="B4310" i="4"/>
  <c r="C4310" i="4"/>
  <c r="D4310" i="4"/>
  <c r="E4310" i="4"/>
  <c r="F4310" i="4"/>
  <c r="G4310" i="4"/>
  <c r="H4310" i="4"/>
  <c r="I4310" i="4"/>
  <c r="J4310" i="4"/>
  <c r="K4310" i="4"/>
  <c r="L4310" i="4" s="1"/>
  <c r="A4311" i="4"/>
  <c r="B4311" i="4"/>
  <c r="C4311" i="4"/>
  <c r="D4311" i="4"/>
  <c r="E4311" i="4"/>
  <c r="F4311" i="4"/>
  <c r="G4311" i="4"/>
  <c r="H4311" i="4"/>
  <c r="I4311" i="4"/>
  <c r="J4311" i="4"/>
  <c r="K4311" i="4"/>
  <c r="L4311" i="4" s="1"/>
  <c r="A4312" i="4"/>
  <c r="B4312" i="4"/>
  <c r="C4312" i="4"/>
  <c r="D4312" i="4"/>
  <c r="E4312" i="4"/>
  <c r="F4312" i="4"/>
  <c r="G4312" i="4"/>
  <c r="H4312" i="4"/>
  <c r="I4312" i="4"/>
  <c r="J4312" i="4"/>
  <c r="K4312" i="4"/>
  <c r="L4312" i="4" s="1"/>
  <c r="A4313" i="4"/>
  <c r="B4313" i="4"/>
  <c r="C4313" i="4"/>
  <c r="D4313" i="4"/>
  <c r="E4313" i="4"/>
  <c r="F4313" i="4"/>
  <c r="G4313" i="4"/>
  <c r="H4313" i="4"/>
  <c r="I4313" i="4"/>
  <c r="J4313" i="4"/>
  <c r="K4313" i="4"/>
  <c r="L4313" i="4" s="1"/>
  <c r="A4314" i="4"/>
  <c r="B4314" i="4"/>
  <c r="C4314" i="4"/>
  <c r="D4314" i="4"/>
  <c r="E4314" i="4"/>
  <c r="F4314" i="4"/>
  <c r="G4314" i="4"/>
  <c r="H4314" i="4"/>
  <c r="I4314" i="4"/>
  <c r="J4314" i="4"/>
  <c r="K4314" i="4"/>
  <c r="L4314" i="4" s="1"/>
  <c r="A4315" i="4"/>
  <c r="B4315" i="4"/>
  <c r="C4315" i="4"/>
  <c r="D4315" i="4"/>
  <c r="E4315" i="4"/>
  <c r="F4315" i="4"/>
  <c r="G4315" i="4"/>
  <c r="H4315" i="4"/>
  <c r="I4315" i="4"/>
  <c r="J4315" i="4"/>
  <c r="K4315" i="4"/>
  <c r="L4315" i="4" s="1"/>
  <c r="A4316" i="4"/>
  <c r="B4316" i="4"/>
  <c r="C4316" i="4"/>
  <c r="D4316" i="4"/>
  <c r="E4316" i="4"/>
  <c r="F4316" i="4"/>
  <c r="G4316" i="4"/>
  <c r="H4316" i="4"/>
  <c r="I4316" i="4"/>
  <c r="J4316" i="4"/>
  <c r="K4316" i="4"/>
  <c r="L4316" i="4" s="1"/>
  <c r="A4317" i="4"/>
  <c r="B4317" i="4"/>
  <c r="C4317" i="4"/>
  <c r="D4317" i="4"/>
  <c r="E4317" i="4"/>
  <c r="F4317" i="4"/>
  <c r="G4317" i="4"/>
  <c r="H4317" i="4"/>
  <c r="I4317" i="4"/>
  <c r="J4317" i="4"/>
  <c r="K4317" i="4"/>
  <c r="L4317" i="4" s="1"/>
  <c r="A4318" i="4"/>
  <c r="B4318" i="4"/>
  <c r="C4318" i="4"/>
  <c r="D4318" i="4"/>
  <c r="E4318" i="4"/>
  <c r="F4318" i="4"/>
  <c r="G4318" i="4"/>
  <c r="H4318" i="4"/>
  <c r="I4318" i="4"/>
  <c r="J4318" i="4"/>
  <c r="K4318" i="4"/>
  <c r="L4318" i="4" s="1"/>
  <c r="A4319" i="4"/>
  <c r="B4319" i="4"/>
  <c r="C4319" i="4"/>
  <c r="D4319" i="4"/>
  <c r="E4319" i="4"/>
  <c r="F4319" i="4"/>
  <c r="G4319" i="4"/>
  <c r="H4319" i="4"/>
  <c r="I4319" i="4"/>
  <c r="J4319" i="4"/>
  <c r="K4319" i="4"/>
  <c r="L4319" i="4" s="1"/>
  <c r="A4320" i="4"/>
  <c r="B4320" i="4"/>
  <c r="C4320" i="4"/>
  <c r="D4320" i="4"/>
  <c r="E4320" i="4"/>
  <c r="F4320" i="4"/>
  <c r="G4320" i="4"/>
  <c r="H4320" i="4"/>
  <c r="I4320" i="4"/>
  <c r="J4320" i="4"/>
  <c r="K4320" i="4"/>
  <c r="L4320" i="4" s="1"/>
  <c r="A4321" i="4"/>
  <c r="B4321" i="4"/>
  <c r="C4321" i="4"/>
  <c r="D4321" i="4"/>
  <c r="E4321" i="4"/>
  <c r="F4321" i="4"/>
  <c r="G4321" i="4"/>
  <c r="H4321" i="4"/>
  <c r="I4321" i="4"/>
  <c r="J4321" i="4"/>
  <c r="K4321" i="4"/>
  <c r="L4321" i="4" s="1"/>
  <c r="A4322" i="4"/>
  <c r="B4322" i="4"/>
  <c r="C4322" i="4"/>
  <c r="D4322" i="4"/>
  <c r="E4322" i="4"/>
  <c r="F4322" i="4"/>
  <c r="G4322" i="4"/>
  <c r="H4322" i="4"/>
  <c r="I4322" i="4"/>
  <c r="J4322" i="4"/>
  <c r="K4322" i="4"/>
  <c r="L4322" i="4" s="1"/>
  <c r="A4323" i="4"/>
  <c r="B4323" i="4"/>
  <c r="C4323" i="4"/>
  <c r="D4323" i="4"/>
  <c r="E4323" i="4"/>
  <c r="F4323" i="4"/>
  <c r="G4323" i="4"/>
  <c r="H4323" i="4"/>
  <c r="I4323" i="4"/>
  <c r="J4323" i="4"/>
  <c r="K4323" i="4"/>
  <c r="L4323" i="4" s="1"/>
  <c r="A4324" i="4"/>
  <c r="B4324" i="4"/>
  <c r="C4324" i="4"/>
  <c r="D4324" i="4"/>
  <c r="E4324" i="4"/>
  <c r="F4324" i="4"/>
  <c r="G4324" i="4"/>
  <c r="H4324" i="4"/>
  <c r="I4324" i="4"/>
  <c r="J4324" i="4"/>
  <c r="K4324" i="4"/>
  <c r="L4324" i="4" s="1"/>
  <c r="A4325" i="4"/>
  <c r="B4325" i="4"/>
  <c r="C4325" i="4"/>
  <c r="D4325" i="4"/>
  <c r="E4325" i="4"/>
  <c r="F4325" i="4"/>
  <c r="G4325" i="4"/>
  <c r="H4325" i="4"/>
  <c r="I4325" i="4"/>
  <c r="J4325" i="4"/>
  <c r="K4325" i="4"/>
  <c r="L4325" i="4" s="1"/>
  <c r="A4326" i="4"/>
  <c r="B4326" i="4"/>
  <c r="C4326" i="4"/>
  <c r="D4326" i="4"/>
  <c r="E4326" i="4"/>
  <c r="F4326" i="4"/>
  <c r="G4326" i="4"/>
  <c r="H4326" i="4"/>
  <c r="I4326" i="4"/>
  <c r="J4326" i="4"/>
  <c r="K4326" i="4"/>
  <c r="L4326" i="4" s="1"/>
  <c r="A4327" i="4"/>
  <c r="B4327" i="4"/>
  <c r="C4327" i="4"/>
  <c r="D4327" i="4"/>
  <c r="E4327" i="4"/>
  <c r="F4327" i="4"/>
  <c r="G4327" i="4"/>
  <c r="H4327" i="4"/>
  <c r="I4327" i="4"/>
  <c r="J4327" i="4"/>
  <c r="K4327" i="4"/>
  <c r="L4327" i="4" s="1"/>
  <c r="A4328" i="4"/>
  <c r="B4328" i="4"/>
  <c r="C4328" i="4"/>
  <c r="D4328" i="4"/>
  <c r="E4328" i="4"/>
  <c r="F4328" i="4"/>
  <c r="G4328" i="4"/>
  <c r="H4328" i="4"/>
  <c r="I4328" i="4"/>
  <c r="J4328" i="4"/>
  <c r="K4328" i="4"/>
  <c r="L4328" i="4" s="1"/>
  <c r="A4329" i="4"/>
  <c r="B4329" i="4"/>
  <c r="C4329" i="4"/>
  <c r="D4329" i="4"/>
  <c r="E4329" i="4"/>
  <c r="F4329" i="4"/>
  <c r="G4329" i="4"/>
  <c r="H4329" i="4"/>
  <c r="I4329" i="4"/>
  <c r="J4329" i="4"/>
  <c r="K4329" i="4"/>
  <c r="L4329" i="4" s="1"/>
  <c r="A4330" i="4"/>
  <c r="B4330" i="4"/>
  <c r="C4330" i="4"/>
  <c r="D4330" i="4"/>
  <c r="E4330" i="4"/>
  <c r="F4330" i="4"/>
  <c r="G4330" i="4"/>
  <c r="H4330" i="4"/>
  <c r="I4330" i="4"/>
  <c r="J4330" i="4"/>
  <c r="K4330" i="4"/>
  <c r="L4330" i="4" s="1"/>
  <c r="A4331" i="4"/>
  <c r="B4331" i="4"/>
  <c r="C4331" i="4"/>
  <c r="D4331" i="4"/>
  <c r="E4331" i="4"/>
  <c r="F4331" i="4"/>
  <c r="G4331" i="4"/>
  <c r="H4331" i="4"/>
  <c r="I4331" i="4"/>
  <c r="J4331" i="4"/>
  <c r="K4331" i="4"/>
  <c r="L4331" i="4" s="1"/>
  <c r="A4332" i="4"/>
  <c r="B4332" i="4"/>
  <c r="C4332" i="4"/>
  <c r="D4332" i="4"/>
  <c r="E4332" i="4"/>
  <c r="F4332" i="4"/>
  <c r="G4332" i="4"/>
  <c r="H4332" i="4"/>
  <c r="I4332" i="4"/>
  <c r="J4332" i="4"/>
  <c r="K4332" i="4"/>
  <c r="L4332" i="4" s="1"/>
  <c r="A4333" i="4"/>
  <c r="B4333" i="4"/>
  <c r="C4333" i="4"/>
  <c r="D4333" i="4"/>
  <c r="E4333" i="4"/>
  <c r="F4333" i="4"/>
  <c r="G4333" i="4"/>
  <c r="H4333" i="4"/>
  <c r="I4333" i="4"/>
  <c r="J4333" i="4"/>
  <c r="K4333" i="4"/>
  <c r="L4333" i="4" s="1"/>
  <c r="A4334" i="4"/>
  <c r="B4334" i="4"/>
  <c r="C4334" i="4"/>
  <c r="D4334" i="4"/>
  <c r="E4334" i="4"/>
  <c r="F4334" i="4"/>
  <c r="G4334" i="4"/>
  <c r="H4334" i="4"/>
  <c r="I4334" i="4"/>
  <c r="J4334" i="4"/>
  <c r="K4334" i="4"/>
  <c r="L4334" i="4" s="1"/>
  <c r="A4335" i="4"/>
  <c r="B4335" i="4"/>
  <c r="C4335" i="4"/>
  <c r="D4335" i="4"/>
  <c r="E4335" i="4"/>
  <c r="F4335" i="4"/>
  <c r="G4335" i="4"/>
  <c r="H4335" i="4"/>
  <c r="I4335" i="4"/>
  <c r="J4335" i="4"/>
  <c r="K4335" i="4"/>
  <c r="L4335" i="4" s="1"/>
  <c r="A4336" i="4"/>
  <c r="B4336" i="4"/>
  <c r="C4336" i="4"/>
  <c r="D4336" i="4"/>
  <c r="E4336" i="4"/>
  <c r="F4336" i="4"/>
  <c r="G4336" i="4"/>
  <c r="H4336" i="4"/>
  <c r="I4336" i="4"/>
  <c r="J4336" i="4"/>
  <c r="K4336" i="4"/>
  <c r="L4336" i="4" s="1"/>
  <c r="A4337" i="4"/>
  <c r="B4337" i="4"/>
  <c r="C4337" i="4"/>
  <c r="D4337" i="4"/>
  <c r="E4337" i="4"/>
  <c r="F4337" i="4"/>
  <c r="G4337" i="4"/>
  <c r="H4337" i="4"/>
  <c r="I4337" i="4"/>
  <c r="J4337" i="4"/>
  <c r="K4337" i="4"/>
  <c r="L4337" i="4" s="1"/>
  <c r="A4338" i="4"/>
  <c r="B4338" i="4"/>
  <c r="C4338" i="4"/>
  <c r="D4338" i="4"/>
  <c r="E4338" i="4"/>
  <c r="F4338" i="4"/>
  <c r="G4338" i="4"/>
  <c r="H4338" i="4"/>
  <c r="I4338" i="4"/>
  <c r="J4338" i="4"/>
  <c r="K4338" i="4"/>
  <c r="L4338" i="4" s="1"/>
  <c r="A4339" i="4"/>
  <c r="B4339" i="4"/>
  <c r="C4339" i="4"/>
  <c r="D4339" i="4"/>
  <c r="E4339" i="4"/>
  <c r="F4339" i="4"/>
  <c r="G4339" i="4"/>
  <c r="H4339" i="4"/>
  <c r="I4339" i="4"/>
  <c r="J4339" i="4"/>
  <c r="K4339" i="4"/>
  <c r="L4339" i="4" s="1"/>
  <c r="A4340" i="4"/>
  <c r="B4340" i="4"/>
  <c r="C4340" i="4"/>
  <c r="D4340" i="4"/>
  <c r="E4340" i="4"/>
  <c r="F4340" i="4"/>
  <c r="G4340" i="4"/>
  <c r="H4340" i="4"/>
  <c r="I4340" i="4"/>
  <c r="J4340" i="4"/>
  <c r="K4340" i="4"/>
  <c r="L4340" i="4" s="1"/>
  <c r="A4341" i="4"/>
  <c r="B4341" i="4"/>
  <c r="C4341" i="4"/>
  <c r="D4341" i="4"/>
  <c r="E4341" i="4"/>
  <c r="F4341" i="4"/>
  <c r="G4341" i="4"/>
  <c r="H4341" i="4"/>
  <c r="I4341" i="4"/>
  <c r="J4341" i="4"/>
  <c r="K4341" i="4"/>
  <c r="L4341" i="4" s="1"/>
  <c r="A4342" i="4"/>
  <c r="B4342" i="4"/>
  <c r="C4342" i="4"/>
  <c r="D4342" i="4"/>
  <c r="E4342" i="4"/>
  <c r="F4342" i="4"/>
  <c r="G4342" i="4"/>
  <c r="H4342" i="4"/>
  <c r="I4342" i="4"/>
  <c r="J4342" i="4"/>
  <c r="K4342" i="4"/>
  <c r="L4342" i="4" s="1"/>
  <c r="A4343" i="4"/>
  <c r="B4343" i="4"/>
  <c r="C4343" i="4"/>
  <c r="D4343" i="4"/>
  <c r="E4343" i="4"/>
  <c r="F4343" i="4"/>
  <c r="G4343" i="4"/>
  <c r="H4343" i="4"/>
  <c r="I4343" i="4"/>
  <c r="J4343" i="4"/>
  <c r="K4343" i="4"/>
  <c r="L4343" i="4" s="1"/>
  <c r="A4344" i="4"/>
  <c r="B4344" i="4"/>
  <c r="C4344" i="4"/>
  <c r="D4344" i="4"/>
  <c r="E4344" i="4"/>
  <c r="F4344" i="4"/>
  <c r="G4344" i="4"/>
  <c r="H4344" i="4"/>
  <c r="I4344" i="4"/>
  <c r="J4344" i="4"/>
  <c r="K4344" i="4"/>
  <c r="L4344" i="4" s="1"/>
  <c r="A4345" i="4"/>
  <c r="B4345" i="4"/>
  <c r="C4345" i="4"/>
  <c r="D4345" i="4"/>
  <c r="E4345" i="4"/>
  <c r="F4345" i="4"/>
  <c r="G4345" i="4"/>
  <c r="H4345" i="4"/>
  <c r="I4345" i="4"/>
  <c r="J4345" i="4"/>
  <c r="K4345" i="4"/>
  <c r="L4345" i="4" s="1"/>
  <c r="A4346" i="4"/>
  <c r="B4346" i="4"/>
  <c r="C4346" i="4"/>
  <c r="D4346" i="4"/>
  <c r="E4346" i="4"/>
  <c r="F4346" i="4"/>
  <c r="G4346" i="4"/>
  <c r="H4346" i="4"/>
  <c r="I4346" i="4"/>
  <c r="J4346" i="4"/>
  <c r="K4346" i="4"/>
  <c r="L4346" i="4" s="1"/>
  <c r="A4347" i="4"/>
  <c r="B4347" i="4"/>
  <c r="C4347" i="4"/>
  <c r="D4347" i="4"/>
  <c r="E4347" i="4"/>
  <c r="F4347" i="4"/>
  <c r="G4347" i="4"/>
  <c r="H4347" i="4"/>
  <c r="I4347" i="4"/>
  <c r="J4347" i="4"/>
  <c r="K4347" i="4"/>
  <c r="L4347" i="4" s="1"/>
  <c r="A4348" i="4"/>
  <c r="B4348" i="4"/>
  <c r="C4348" i="4"/>
  <c r="D4348" i="4"/>
  <c r="E4348" i="4"/>
  <c r="F4348" i="4"/>
  <c r="G4348" i="4"/>
  <c r="H4348" i="4"/>
  <c r="I4348" i="4"/>
  <c r="J4348" i="4"/>
  <c r="K4348" i="4"/>
  <c r="L4348" i="4" s="1"/>
  <c r="A4349" i="4"/>
  <c r="B4349" i="4"/>
  <c r="C4349" i="4"/>
  <c r="D4349" i="4"/>
  <c r="E4349" i="4"/>
  <c r="F4349" i="4"/>
  <c r="G4349" i="4"/>
  <c r="H4349" i="4"/>
  <c r="I4349" i="4"/>
  <c r="J4349" i="4"/>
  <c r="K4349" i="4"/>
  <c r="L4349" i="4" s="1"/>
  <c r="A4350" i="4"/>
  <c r="B4350" i="4"/>
  <c r="C4350" i="4"/>
  <c r="D4350" i="4"/>
  <c r="E4350" i="4"/>
  <c r="F4350" i="4"/>
  <c r="G4350" i="4"/>
  <c r="H4350" i="4"/>
  <c r="I4350" i="4"/>
  <c r="J4350" i="4"/>
  <c r="K4350" i="4"/>
  <c r="L4350" i="4" s="1"/>
  <c r="A4351" i="4"/>
  <c r="B4351" i="4"/>
  <c r="C4351" i="4"/>
  <c r="D4351" i="4"/>
  <c r="E4351" i="4"/>
  <c r="F4351" i="4"/>
  <c r="G4351" i="4"/>
  <c r="H4351" i="4"/>
  <c r="I4351" i="4"/>
  <c r="J4351" i="4"/>
  <c r="K4351" i="4"/>
  <c r="L4351" i="4" s="1"/>
  <c r="A4352" i="4"/>
  <c r="B4352" i="4"/>
  <c r="C4352" i="4"/>
  <c r="D4352" i="4"/>
  <c r="E4352" i="4"/>
  <c r="F4352" i="4"/>
  <c r="G4352" i="4"/>
  <c r="H4352" i="4"/>
  <c r="I4352" i="4"/>
  <c r="J4352" i="4"/>
  <c r="K4352" i="4"/>
  <c r="L4352" i="4" s="1"/>
  <c r="A4353" i="4"/>
  <c r="B4353" i="4"/>
  <c r="C4353" i="4"/>
  <c r="D4353" i="4"/>
  <c r="E4353" i="4"/>
  <c r="F4353" i="4"/>
  <c r="G4353" i="4"/>
  <c r="H4353" i="4"/>
  <c r="I4353" i="4"/>
  <c r="J4353" i="4"/>
  <c r="K4353" i="4"/>
  <c r="L4353" i="4" s="1"/>
  <c r="A4354" i="4"/>
  <c r="B4354" i="4"/>
  <c r="C4354" i="4"/>
  <c r="D4354" i="4"/>
  <c r="E4354" i="4"/>
  <c r="F4354" i="4"/>
  <c r="G4354" i="4"/>
  <c r="H4354" i="4"/>
  <c r="I4354" i="4"/>
  <c r="J4354" i="4"/>
  <c r="K4354" i="4"/>
  <c r="L4354" i="4" s="1"/>
  <c r="A4355" i="4"/>
  <c r="B4355" i="4"/>
  <c r="C4355" i="4"/>
  <c r="D4355" i="4"/>
  <c r="E4355" i="4"/>
  <c r="F4355" i="4"/>
  <c r="G4355" i="4"/>
  <c r="H4355" i="4"/>
  <c r="I4355" i="4"/>
  <c r="J4355" i="4"/>
  <c r="K4355" i="4"/>
  <c r="L4355" i="4" s="1"/>
  <c r="A4356" i="4"/>
  <c r="B4356" i="4"/>
  <c r="C4356" i="4"/>
  <c r="D4356" i="4"/>
  <c r="E4356" i="4"/>
  <c r="F4356" i="4"/>
  <c r="G4356" i="4"/>
  <c r="H4356" i="4"/>
  <c r="I4356" i="4"/>
  <c r="J4356" i="4"/>
  <c r="K4356" i="4"/>
  <c r="L4356" i="4" s="1"/>
  <c r="A4357" i="4"/>
  <c r="B4357" i="4"/>
  <c r="C4357" i="4"/>
  <c r="D4357" i="4"/>
  <c r="E4357" i="4"/>
  <c r="F4357" i="4"/>
  <c r="G4357" i="4"/>
  <c r="H4357" i="4"/>
  <c r="I4357" i="4"/>
  <c r="J4357" i="4"/>
  <c r="K4357" i="4"/>
  <c r="L4357" i="4" s="1"/>
  <c r="A4358" i="4"/>
  <c r="B4358" i="4"/>
  <c r="C4358" i="4"/>
  <c r="D4358" i="4"/>
  <c r="E4358" i="4"/>
  <c r="F4358" i="4"/>
  <c r="G4358" i="4"/>
  <c r="H4358" i="4"/>
  <c r="I4358" i="4"/>
  <c r="J4358" i="4"/>
  <c r="K4358" i="4"/>
  <c r="L4358" i="4" s="1"/>
  <c r="A4359" i="4"/>
  <c r="B4359" i="4"/>
  <c r="C4359" i="4"/>
  <c r="D4359" i="4"/>
  <c r="E4359" i="4"/>
  <c r="F4359" i="4"/>
  <c r="G4359" i="4"/>
  <c r="H4359" i="4"/>
  <c r="I4359" i="4"/>
  <c r="J4359" i="4"/>
  <c r="K4359" i="4"/>
  <c r="L4359" i="4" s="1"/>
  <c r="A4360" i="4"/>
  <c r="B4360" i="4"/>
  <c r="C4360" i="4"/>
  <c r="D4360" i="4"/>
  <c r="E4360" i="4"/>
  <c r="F4360" i="4"/>
  <c r="G4360" i="4"/>
  <c r="H4360" i="4"/>
  <c r="I4360" i="4"/>
  <c r="J4360" i="4"/>
  <c r="K4360" i="4"/>
  <c r="L4360" i="4" s="1"/>
  <c r="A4361" i="4"/>
  <c r="B4361" i="4"/>
  <c r="C4361" i="4"/>
  <c r="D4361" i="4"/>
  <c r="E4361" i="4"/>
  <c r="F4361" i="4"/>
  <c r="G4361" i="4"/>
  <c r="H4361" i="4"/>
  <c r="I4361" i="4"/>
  <c r="J4361" i="4"/>
  <c r="K4361" i="4"/>
  <c r="L4361" i="4" s="1"/>
  <c r="A4362" i="4"/>
  <c r="B4362" i="4"/>
  <c r="C4362" i="4"/>
  <c r="D4362" i="4"/>
  <c r="E4362" i="4"/>
  <c r="F4362" i="4"/>
  <c r="G4362" i="4"/>
  <c r="H4362" i="4"/>
  <c r="I4362" i="4"/>
  <c r="J4362" i="4"/>
  <c r="K4362" i="4"/>
  <c r="L4362" i="4" s="1"/>
  <c r="A4363" i="4"/>
  <c r="B4363" i="4"/>
  <c r="C4363" i="4"/>
  <c r="D4363" i="4"/>
  <c r="E4363" i="4"/>
  <c r="F4363" i="4"/>
  <c r="G4363" i="4"/>
  <c r="H4363" i="4"/>
  <c r="I4363" i="4"/>
  <c r="J4363" i="4"/>
  <c r="K4363" i="4"/>
  <c r="L4363" i="4" s="1"/>
  <c r="A4364" i="4"/>
  <c r="B4364" i="4"/>
  <c r="C4364" i="4"/>
  <c r="D4364" i="4"/>
  <c r="E4364" i="4"/>
  <c r="F4364" i="4"/>
  <c r="G4364" i="4"/>
  <c r="H4364" i="4"/>
  <c r="I4364" i="4"/>
  <c r="J4364" i="4"/>
  <c r="K4364" i="4"/>
  <c r="L4364" i="4" s="1"/>
  <c r="A4365" i="4"/>
  <c r="B4365" i="4"/>
  <c r="C4365" i="4"/>
  <c r="D4365" i="4"/>
  <c r="E4365" i="4"/>
  <c r="F4365" i="4"/>
  <c r="G4365" i="4"/>
  <c r="H4365" i="4"/>
  <c r="I4365" i="4"/>
  <c r="J4365" i="4"/>
  <c r="K4365" i="4"/>
  <c r="L4365" i="4" s="1"/>
  <c r="A4366" i="4"/>
  <c r="B4366" i="4"/>
  <c r="C4366" i="4"/>
  <c r="D4366" i="4"/>
  <c r="E4366" i="4"/>
  <c r="F4366" i="4"/>
  <c r="G4366" i="4"/>
  <c r="H4366" i="4"/>
  <c r="I4366" i="4"/>
  <c r="J4366" i="4"/>
  <c r="K4366" i="4"/>
  <c r="L4366" i="4" s="1"/>
  <c r="A4367" i="4"/>
  <c r="B4367" i="4"/>
  <c r="C4367" i="4"/>
  <c r="D4367" i="4"/>
  <c r="E4367" i="4"/>
  <c r="F4367" i="4"/>
  <c r="G4367" i="4"/>
  <c r="H4367" i="4"/>
  <c r="I4367" i="4"/>
  <c r="J4367" i="4"/>
  <c r="K4367" i="4"/>
  <c r="L4367" i="4" s="1"/>
  <c r="A4368" i="4"/>
  <c r="B4368" i="4"/>
  <c r="C4368" i="4"/>
  <c r="D4368" i="4"/>
  <c r="E4368" i="4"/>
  <c r="F4368" i="4"/>
  <c r="G4368" i="4"/>
  <c r="H4368" i="4"/>
  <c r="I4368" i="4"/>
  <c r="J4368" i="4"/>
  <c r="K4368" i="4"/>
  <c r="L4368" i="4" s="1"/>
  <c r="A4369" i="4"/>
  <c r="B4369" i="4"/>
  <c r="C4369" i="4"/>
  <c r="D4369" i="4"/>
  <c r="E4369" i="4"/>
  <c r="F4369" i="4"/>
  <c r="G4369" i="4"/>
  <c r="H4369" i="4"/>
  <c r="I4369" i="4"/>
  <c r="J4369" i="4"/>
  <c r="K4369" i="4"/>
  <c r="L4369" i="4" s="1"/>
  <c r="A4370" i="4"/>
  <c r="B4370" i="4"/>
  <c r="C4370" i="4"/>
  <c r="D4370" i="4"/>
  <c r="E4370" i="4"/>
  <c r="F4370" i="4"/>
  <c r="G4370" i="4"/>
  <c r="H4370" i="4"/>
  <c r="I4370" i="4"/>
  <c r="J4370" i="4"/>
  <c r="K4370" i="4"/>
  <c r="L4370" i="4" s="1"/>
  <c r="A4371" i="4"/>
  <c r="B4371" i="4"/>
  <c r="C4371" i="4"/>
  <c r="D4371" i="4"/>
  <c r="E4371" i="4"/>
  <c r="F4371" i="4"/>
  <c r="G4371" i="4"/>
  <c r="H4371" i="4"/>
  <c r="I4371" i="4"/>
  <c r="J4371" i="4"/>
  <c r="K4371" i="4"/>
  <c r="L4371" i="4" s="1"/>
  <c r="A4372" i="4"/>
  <c r="B4372" i="4"/>
  <c r="C4372" i="4"/>
  <c r="D4372" i="4"/>
  <c r="E4372" i="4"/>
  <c r="F4372" i="4"/>
  <c r="G4372" i="4"/>
  <c r="H4372" i="4"/>
  <c r="I4372" i="4"/>
  <c r="J4372" i="4"/>
  <c r="K4372" i="4"/>
  <c r="L4372" i="4" s="1"/>
  <c r="A4373" i="4"/>
  <c r="B4373" i="4"/>
  <c r="C4373" i="4"/>
  <c r="D4373" i="4"/>
  <c r="E4373" i="4"/>
  <c r="F4373" i="4"/>
  <c r="G4373" i="4"/>
  <c r="H4373" i="4"/>
  <c r="I4373" i="4"/>
  <c r="J4373" i="4"/>
  <c r="K4373" i="4"/>
  <c r="L4373" i="4" s="1"/>
  <c r="A4374" i="4"/>
  <c r="B4374" i="4"/>
  <c r="C4374" i="4"/>
  <c r="D4374" i="4"/>
  <c r="E4374" i="4"/>
  <c r="F4374" i="4"/>
  <c r="G4374" i="4"/>
  <c r="H4374" i="4"/>
  <c r="I4374" i="4"/>
  <c r="J4374" i="4"/>
  <c r="K4374" i="4"/>
  <c r="L4374" i="4" s="1"/>
  <c r="A4375" i="4"/>
  <c r="B4375" i="4"/>
  <c r="C4375" i="4"/>
  <c r="D4375" i="4"/>
  <c r="E4375" i="4"/>
  <c r="F4375" i="4"/>
  <c r="G4375" i="4"/>
  <c r="H4375" i="4"/>
  <c r="I4375" i="4"/>
  <c r="J4375" i="4"/>
  <c r="K4375" i="4"/>
  <c r="L4375" i="4" s="1"/>
  <c r="A4376" i="4"/>
  <c r="B4376" i="4"/>
  <c r="C4376" i="4"/>
  <c r="D4376" i="4"/>
  <c r="E4376" i="4"/>
  <c r="F4376" i="4"/>
  <c r="G4376" i="4"/>
  <c r="H4376" i="4"/>
  <c r="I4376" i="4"/>
  <c r="J4376" i="4"/>
  <c r="K4376" i="4"/>
  <c r="L4376" i="4" s="1"/>
  <c r="A4377" i="4"/>
  <c r="B4377" i="4"/>
  <c r="C4377" i="4"/>
  <c r="D4377" i="4"/>
  <c r="E4377" i="4"/>
  <c r="F4377" i="4"/>
  <c r="G4377" i="4"/>
  <c r="H4377" i="4"/>
  <c r="I4377" i="4"/>
  <c r="J4377" i="4"/>
  <c r="K4377" i="4"/>
  <c r="L4377" i="4" s="1"/>
  <c r="A4378" i="4"/>
  <c r="B4378" i="4"/>
  <c r="C4378" i="4"/>
  <c r="D4378" i="4"/>
  <c r="E4378" i="4"/>
  <c r="F4378" i="4"/>
  <c r="G4378" i="4"/>
  <c r="H4378" i="4"/>
  <c r="I4378" i="4"/>
  <c r="J4378" i="4"/>
  <c r="K4378" i="4"/>
  <c r="L4378" i="4" s="1"/>
  <c r="A4379" i="4"/>
  <c r="B4379" i="4"/>
  <c r="C4379" i="4"/>
  <c r="D4379" i="4"/>
  <c r="E4379" i="4"/>
  <c r="F4379" i="4"/>
  <c r="G4379" i="4"/>
  <c r="H4379" i="4"/>
  <c r="I4379" i="4"/>
  <c r="J4379" i="4"/>
  <c r="K4379" i="4"/>
  <c r="L4379" i="4" s="1"/>
  <c r="A4380" i="4"/>
  <c r="B4380" i="4"/>
  <c r="C4380" i="4"/>
  <c r="D4380" i="4"/>
  <c r="E4380" i="4"/>
  <c r="F4380" i="4"/>
  <c r="G4380" i="4"/>
  <c r="H4380" i="4"/>
  <c r="I4380" i="4"/>
  <c r="J4380" i="4"/>
  <c r="K4380" i="4"/>
  <c r="L4380" i="4" s="1"/>
  <c r="A4381" i="4"/>
  <c r="B4381" i="4"/>
  <c r="C4381" i="4"/>
  <c r="D4381" i="4"/>
  <c r="E4381" i="4"/>
  <c r="F4381" i="4"/>
  <c r="G4381" i="4"/>
  <c r="H4381" i="4"/>
  <c r="I4381" i="4"/>
  <c r="J4381" i="4"/>
  <c r="K4381" i="4"/>
  <c r="L4381" i="4" s="1"/>
  <c r="A4382" i="4"/>
  <c r="B4382" i="4"/>
  <c r="C4382" i="4"/>
  <c r="D4382" i="4"/>
  <c r="E4382" i="4"/>
  <c r="F4382" i="4"/>
  <c r="G4382" i="4"/>
  <c r="H4382" i="4"/>
  <c r="I4382" i="4"/>
  <c r="J4382" i="4"/>
  <c r="K4382" i="4"/>
  <c r="L4382" i="4" s="1"/>
  <c r="A4383" i="4"/>
  <c r="B4383" i="4"/>
  <c r="C4383" i="4"/>
  <c r="D4383" i="4"/>
  <c r="E4383" i="4"/>
  <c r="F4383" i="4"/>
  <c r="G4383" i="4"/>
  <c r="H4383" i="4"/>
  <c r="I4383" i="4"/>
  <c r="J4383" i="4"/>
  <c r="K4383" i="4"/>
  <c r="L4383" i="4" s="1"/>
  <c r="A4384" i="4"/>
  <c r="B4384" i="4"/>
  <c r="C4384" i="4"/>
  <c r="D4384" i="4"/>
  <c r="E4384" i="4"/>
  <c r="F4384" i="4"/>
  <c r="G4384" i="4"/>
  <c r="H4384" i="4"/>
  <c r="I4384" i="4"/>
  <c r="J4384" i="4"/>
  <c r="K4384" i="4"/>
  <c r="L4384" i="4" s="1"/>
  <c r="A4385" i="4"/>
  <c r="B4385" i="4"/>
  <c r="C4385" i="4"/>
  <c r="D4385" i="4"/>
  <c r="E4385" i="4"/>
  <c r="F4385" i="4"/>
  <c r="G4385" i="4"/>
  <c r="H4385" i="4"/>
  <c r="I4385" i="4"/>
  <c r="J4385" i="4"/>
  <c r="K4385" i="4"/>
  <c r="L4385" i="4" s="1"/>
  <c r="A4386" i="4"/>
  <c r="B4386" i="4"/>
  <c r="C4386" i="4"/>
  <c r="D4386" i="4"/>
  <c r="E4386" i="4"/>
  <c r="F4386" i="4"/>
  <c r="G4386" i="4"/>
  <c r="H4386" i="4"/>
  <c r="I4386" i="4"/>
  <c r="J4386" i="4"/>
  <c r="K4386" i="4"/>
  <c r="L4386" i="4" s="1"/>
  <c r="A4387" i="4"/>
  <c r="B4387" i="4"/>
  <c r="C4387" i="4"/>
  <c r="D4387" i="4"/>
  <c r="E4387" i="4"/>
  <c r="F4387" i="4"/>
  <c r="G4387" i="4"/>
  <c r="H4387" i="4"/>
  <c r="I4387" i="4"/>
  <c r="J4387" i="4"/>
  <c r="K4387" i="4"/>
  <c r="L4387" i="4" s="1"/>
  <c r="A4388" i="4"/>
  <c r="B4388" i="4"/>
  <c r="C4388" i="4"/>
  <c r="D4388" i="4"/>
  <c r="E4388" i="4"/>
  <c r="F4388" i="4"/>
  <c r="G4388" i="4"/>
  <c r="H4388" i="4"/>
  <c r="I4388" i="4"/>
  <c r="J4388" i="4"/>
  <c r="K4388" i="4"/>
  <c r="L4388" i="4" s="1"/>
  <c r="A4389" i="4"/>
  <c r="B4389" i="4"/>
  <c r="C4389" i="4"/>
  <c r="D4389" i="4"/>
  <c r="E4389" i="4"/>
  <c r="F4389" i="4"/>
  <c r="G4389" i="4"/>
  <c r="H4389" i="4"/>
  <c r="I4389" i="4"/>
  <c r="J4389" i="4"/>
  <c r="K4389" i="4"/>
  <c r="L4389" i="4" s="1"/>
  <c r="A4390" i="4"/>
  <c r="B4390" i="4"/>
  <c r="C4390" i="4"/>
  <c r="D4390" i="4"/>
  <c r="E4390" i="4"/>
  <c r="F4390" i="4"/>
  <c r="G4390" i="4"/>
  <c r="H4390" i="4"/>
  <c r="I4390" i="4"/>
  <c r="J4390" i="4"/>
  <c r="K4390" i="4"/>
  <c r="L4390" i="4" s="1"/>
  <c r="A4391" i="4"/>
  <c r="B4391" i="4"/>
  <c r="C4391" i="4"/>
  <c r="D4391" i="4"/>
  <c r="E4391" i="4"/>
  <c r="F4391" i="4"/>
  <c r="G4391" i="4"/>
  <c r="H4391" i="4"/>
  <c r="I4391" i="4"/>
  <c r="J4391" i="4"/>
  <c r="K4391" i="4"/>
  <c r="L4391" i="4" s="1"/>
  <c r="A4392" i="4"/>
  <c r="B4392" i="4"/>
  <c r="C4392" i="4"/>
  <c r="D4392" i="4"/>
  <c r="E4392" i="4"/>
  <c r="F4392" i="4"/>
  <c r="G4392" i="4"/>
  <c r="H4392" i="4"/>
  <c r="I4392" i="4"/>
  <c r="J4392" i="4"/>
  <c r="K4392" i="4"/>
  <c r="L4392" i="4" s="1"/>
  <c r="A4393" i="4"/>
  <c r="B4393" i="4"/>
  <c r="C4393" i="4"/>
  <c r="D4393" i="4"/>
  <c r="E4393" i="4"/>
  <c r="F4393" i="4"/>
  <c r="G4393" i="4"/>
  <c r="H4393" i="4"/>
  <c r="I4393" i="4"/>
  <c r="J4393" i="4"/>
  <c r="K4393" i="4"/>
  <c r="L4393" i="4" s="1"/>
  <c r="A4394" i="4"/>
  <c r="B4394" i="4"/>
  <c r="C4394" i="4"/>
  <c r="D4394" i="4"/>
  <c r="E4394" i="4"/>
  <c r="F4394" i="4"/>
  <c r="G4394" i="4"/>
  <c r="H4394" i="4"/>
  <c r="I4394" i="4"/>
  <c r="J4394" i="4"/>
  <c r="K4394" i="4"/>
  <c r="L4394" i="4" s="1"/>
  <c r="A4395" i="4"/>
  <c r="B4395" i="4"/>
  <c r="C4395" i="4"/>
  <c r="D4395" i="4"/>
  <c r="E4395" i="4"/>
  <c r="F4395" i="4"/>
  <c r="G4395" i="4"/>
  <c r="H4395" i="4"/>
  <c r="I4395" i="4"/>
  <c r="J4395" i="4"/>
  <c r="K4395" i="4"/>
  <c r="L4395" i="4" s="1"/>
  <c r="A4396" i="4"/>
  <c r="B4396" i="4"/>
  <c r="C4396" i="4"/>
  <c r="D4396" i="4"/>
  <c r="E4396" i="4"/>
  <c r="F4396" i="4"/>
  <c r="G4396" i="4"/>
  <c r="H4396" i="4"/>
  <c r="I4396" i="4"/>
  <c r="J4396" i="4"/>
  <c r="K4396" i="4"/>
  <c r="L4396" i="4" s="1"/>
  <c r="A4397" i="4"/>
  <c r="B4397" i="4"/>
  <c r="C4397" i="4"/>
  <c r="D4397" i="4"/>
  <c r="E4397" i="4"/>
  <c r="F4397" i="4"/>
  <c r="G4397" i="4"/>
  <c r="H4397" i="4"/>
  <c r="I4397" i="4"/>
  <c r="J4397" i="4"/>
  <c r="K4397" i="4"/>
  <c r="L4397" i="4" s="1"/>
  <c r="A4398" i="4"/>
  <c r="B4398" i="4"/>
  <c r="C4398" i="4"/>
  <c r="D4398" i="4"/>
  <c r="E4398" i="4"/>
  <c r="F4398" i="4"/>
  <c r="G4398" i="4"/>
  <c r="H4398" i="4"/>
  <c r="I4398" i="4"/>
  <c r="J4398" i="4"/>
  <c r="K4398" i="4"/>
  <c r="L4398" i="4" s="1"/>
  <c r="A4399" i="4"/>
  <c r="B4399" i="4"/>
  <c r="C4399" i="4"/>
  <c r="D4399" i="4"/>
  <c r="E4399" i="4"/>
  <c r="F4399" i="4"/>
  <c r="G4399" i="4"/>
  <c r="H4399" i="4"/>
  <c r="I4399" i="4"/>
  <c r="J4399" i="4"/>
  <c r="K4399" i="4"/>
  <c r="L4399" i="4" s="1"/>
  <c r="A4400" i="4"/>
  <c r="B4400" i="4"/>
  <c r="C4400" i="4"/>
  <c r="D4400" i="4"/>
  <c r="E4400" i="4"/>
  <c r="F4400" i="4"/>
  <c r="G4400" i="4"/>
  <c r="H4400" i="4"/>
  <c r="I4400" i="4"/>
  <c r="J4400" i="4"/>
  <c r="K4400" i="4"/>
  <c r="L4400" i="4" s="1"/>
  <c r="A4401" i="4"/>
  <c r="B4401" i="4"/>
  <c r="C4401" i="4"/>
  <c r="D4401" i="4"/>
  <c r="E4401" i="4"/>
  <c r="F4401" i="4"/>
  <c r="G4401" i="4"/>
  <c r="H4401" i="4"/>
  <c r="I4401" i="4"/>
  <c r="J4401" i="4"/>
  <c r="K4401" i="4"/>
  <c r="L4401" i="4" s="1"/>
  <c r="A4402" i="4"/>
  <c r="B4402" i="4"/>
  <c r="C4402" i="4"/>
  <c r="D4402" i="4"/>
  <c r="E4402" i="4"/>
  <c r="F4402" i="4"/>
  <c r="G4402" i="4"/>
  <c r="H4402" i="4"/>
  <c r="I4402" i="4"/>
  <c r="J4402" i="4"/>
  <c r="K4402" i="4"/>
  <c r="L4402" i="4" s="1"/>
  <c r="A4403" i="4"/>
  <c r="B4403" i="4"/>
  <c r="C4403" i="4"/>
  <c r="D4403" i="4"/>
  <c r="E4403" i="4"/>
  <c r="F4403" i="4"/>
  <c r="G4403" i="4"/>
  <c r="H4403" i="4"/>
  <c r="I4403" i="4"/>
  <c r="J4403" i="4"/>
  <c r="K4403" i="4"/>
  <c r="L4403" i="4" s="1"/>
  <c r="A4404" i="4"/>
  <c r="B4404" i="4"/>
  <c r="C4404" i="4"/>
  <c r="D4404" i="4"/>
  <c r="E4404" i="4"/>
  <c r="F4404" i="4"/>
  <c r="G4404" i="4"/>
  <c r="H4404" i="4"/>
  <c r="I4404" i="4"/>
  <c r="J4404" i="4"/>
  <c r="K4404" i="4"/>
  <c r="L4404" i="4" s="1"/>
  <c r="A4405" i="4"/>
  <c r="B4405" i="4"/>
  <c r="C4405" i="4"/>
  <c r="D4405" i="4"/>
  <c r="E4405" i="4"/>
  <c r="F4405" i="4"/>
  <c r="G4405" i="4"/>
  <c r="H4405" i="4"/>
  <c r="I4405" i="4"/>
  <c r="J4405" i="4"/>
  <c r="K4405" i="4"/>
  <c r="L4405" i="4" s="1"/>
  <c r="A4406" i="4"/>
  <c r="B4406" i="4"/>
  <c r="C4406" i="4"/>
  <c r="D4406" i="4"/>
  <c r="E4406" i="4"/>
  <c r="F4406" i="4"/>
  <c r="G4406" i="4"/>
  <c r="H4406" i="4"/>
  <c r="I4406" i="4"/>
  <c r="J4406" i="4"/>
  <c r="K4406" i="4"/>
  <c r="L4406" i="4" s="1"/>
  <c r="A4407" i="4"/>
  <c r="B4407" i="4"/>
  <c r="C4407" i="4"/>
  <c r="D4407" i="4"/>
  <c r="E4407" i="4"/>
  <c r="F4407" i="4"/>
  <c r="G4407" i="4"/>
  <c r="H4407" i="4"/>
  <c r="I4407" i="4"/>
  <c r="J4407" i="4"/>
  <c r="K4407" i="4"/>
  <c r="L4407" i="4" s="1"/>
  <c r="A4408" i="4"/>
  <c r="B4408" i="4"/>
  <c r="C4408" i="4"/>
  <c r="D4408" i="4"/>
  <c r="E4408" i="4"/>
  <c r="F4408" i="4"/>
  <c r="G4408" i="4"/>
  <c r="H4408" i="4"/>
  <c r="I4408" i="4"/>
  <c r="J4408" i="4"/>
  <c r="K4408" i="4"/>
  <c r="L4408" i="4" s="1"/>
  <c r="A4409" i="4"/>
  <c r="B4409" i="4"/>
  <c r="C4409" i="4"/>
  <c r="D4409" i="4"/>
  <c r="E4409" i="4"/>
  <c r="F4409" i="4"/>
  <c r="G4409" i="4"/>
  <c r="H4409" i="4"/>
  <c r="I4409" i="4"/>
  <c r="J4409" i="4"/>
  <c r="K4409" i="4"/>
  <c r="L4409" i="4" s="1"/>
  <c r="A4410" i="4"/>
  <c r="B4410" i="4"/>
  <c r="C4410" i="4"/>
  <c r="D4410" i="4"/>
  <c r="E4410" i="4"/>
  <c r="F4410" i="4"/>
  <c r="G4410" i="4"/>
  <c r="H4410" i="4"/>
  <c r="I4410" i="4"/>
  <c r="J4410" i="4"/>
  <c r="K4410" i="4"/>
  <c r="L4410" i="4" s="1"/>
  <c r="A4411" i="4"/>
  <c r="B4411" i="4"/>
  <c r="C4411" i="4"/>
  <c r="D4411" i="4"/>
  <c r="E4411" i="4"/>
  <c r="F4411" i="4"/>
  <c r="G4411" i="4"/>
  <c r="H4411" i="4"/>
  <c r="I4411" i="4"/>
  <c r="J4411" i="4"/>
  <c r="K4411" i="4"/>
  <c r="L4411" i="4" s="1"/>
  <c r="A4412" i="4"/>
  <c r="B4412" i="4"/>
  <c r="C4412" i="4"/>
  <c r="D4412" i="4"/>
  <c r="E4412" i="4"/>
  <c r="F4412" i="4"/>
  <c r="G4412" i="4"/>
  <c r="H4412" i="4"/>
  <c r="I4412" i="4"/>
  <c r="J4412" i="4"/>
  <c r="K4412" i="4"/>
  <c r="L4412" i="4" s="1"/>
  <c r="A4413" i="4"/>
  <c r="B4413" i="4"/>
  <c r="C4413" i="4"/>
  <c r="D4413" i="4"/>
  <c r="E4413" i="4"/>
  <c r="F4413" i="4"/>
  <c r="G4413" i="4"/>
  <c r="H4413" i="4"/>
  <c r="I4413" i="4"/>
  <c r="J4413" i="4"/>
  <c r="K4413" i="4"/>
  <c r="L4413" i="4" s="1"/>
  <c r="A4414" i="4"/>
  <c r="B4414" i="4"/>
  <c r="C4414" i="4"/>
  <c r="D4414" i="4"/>
  <c r="E4414" i="4"/>
  <c r="F4414" i="4"/>
  <c r="G4414" i="4"/>
  <c r="H4414" i="4"/>
  <c r="I4414" i="4"/>
  <c r="J4414" i="4"/>
  <c r="K4414" i="4"/>
  <c r="L4414" i="4" s="1"/>
  <c r="A4415" i="4"/>
  <c r="B4415" i="4"/>
  <c r="C4415" i="4"/>
  <c r="D4415" i="4"/>
  <c r="E4415" i="4"/>
  <c r="F4415" i="4"/>
  <c r="G4415" i="4"/>
  <c r="H4415" i="4"/>
  <c r="I4415" i="4"/>
  <c r="J4415" i="4"/>
  <c r="K4415" i="4"/>
  <c r="L4415" i="4" s="1"/>
  <c r="A4416" i="4"/>
  <c r="B4416" i="4"/>
  <c r="C4416" i="4"/>
  <c r="D4416" i="4"/>
  <c r="E4416" i="4"/>
  <c r="F4416" i="4"/>
  <c r="G4416" i="4"/>
  <c r="H4416" i="4"/>
  <c r="I4416" i="4"/>
  <c r="J4416" i="4"/>
  <c r="K4416" i="4"/>
  <c r="L4416" i="4" s="1"/>
  <c r="A4417" i="4"/>
  <c r="B4417" i="4"/>
  <c r="C4417" i="4"/>
  <c r="D4417" i="4"/>
  <c r="E4417" i="4"/>
  <c r="F4417" i="4"/>
  <c r="G4417" i="4"/>
  <c r="H4417" i="4"/>
  <c r="I4417" i="4"/>
  <c r="J4417" i="4"/>
  <c r="K4417" i="4"/>
  <c r="L4417" i="4" s="1"/>
  <c r="A4418" i="4"/>
  <c r="B4418" i="4"/>
  <c r="C4418" i="4"/>
  <c r="D4418" i="4"/>
  <c r="E4418" i="4"/>
  <c r="F4418" i="4"/>
  <c r="G4418" i="4"/>
  <c r="H4418" i="4"/>
  <c r="I4418" i="4"/>
  <c r="J4418" i="4"/>
  <c r="K4418" i="4"/>
  <c r="L4418" i="4" s="1"/>
  <c r="A4419" i="4"/>
  <c r="B4419" i="4"/>
  <c r="C4419" i="4"/>
  <c r="D4419" i="4"/>
  <c r="E4419" i="4"/>
  <c r="F4419" i="4"/>
  <c r="G4419" i="4"/>
  <c r="H4419" i="4"/>
  <c r="I4419" i="4"/>
  <c r="J4419" i="4"/>
  <c r="K4419" i="4"/>
  <c r="L4419" i="4" s="1"/>
  <c r="A4420" i="4"/>
  <c r="B4420" i="4"/>
  <c r="C4420" i="4"/>
  <c r="D4420" i="4"/>
  <c r="E4420" i="4"/>
  <c r="F4420" i="4"/>
  <c r="G4420" i="4"/>
  <c r="H4420" i="4"/>
  <c r="I4420" i="4"/>
  <c r="J4420" i="4"/>
  <c r="K4420" i="4"/>
  <c r="L4420" i="4" s="1"/>
  <c r="A4421" i="4"/>
  <c r="B4421" i="4"/>
  <c r="C4421" i="4"/>
  <c r="D4421" i="4"/>
  <c r="E4421" i="4"/>
  <c r="F4421" i="4"/>
  <c r="G4421" i="4"/>
  <c r="H4421" i="4"/>
  <c r="I4421" i="4"/>
  <c r="J4421" i="4"/>
  <c r="K4421" i="4"/>
  <c r="L4421" i="4" s="1"/>
  <c r="A4422" i="4"/>
  <c r="B4422" i="4"/>
  <c r="C4422" i="4"/>
  <c r="D4422" i="4"/>
  <c r="E4422" i="4"/>
  <c r="F4422" i="4"/>
  <c r="G4422" i="4"/>
  <c r="H4422" i="4"/>
  <c r="I4422" i="4"/>
  <c r="J4422" i="4"/>
  <c r="K4422" i="4"/>
  <c r="L4422" i="4" s="1"/>
  <c r="A4423" i="4"/>
  <c r="B4423" i="4"/>
  <c r="C4423" i="4"/>
  <c r="D4423" i="4"/>
  <c r="E4423" i="4"/>
  <c r="F4423" i="4"/>
  <c r="G4423" i="4"/>
  <c r="H4423" i="4"/>
  <c r="I4423" i="4"/>
  <c r="J4423" i="4"/>
  <c r="K4423" i="4"/>
  <c r="L4423" i="4" s="1"/>
  <c r="A4424" i="4"/>
  <c r="B4424" i="4"/>
  <c r="C4424" i="4"/>
  <c r="D4424" i="4"/>
  <c r="E4424" i="4"/>
  <c r="F4424" i="4"/>
  <c r="G4424" i="4"/>
  <c r="H4424" i="4"/>
  <c r="I4424" i="4"/>
  <c r="J4424" i="4"/>
  <c r="K4424" i="4"/>
  <c r="L4424" i="4" s="1"/>
  <c r="A4425" i="4"/>
  <c r="B4425" i="4"/>
  <c r="C4425" i="4"/>
  <c r="D4425" i="4"/>
  <c r="E4425" i="4"/>
  <c r="F4425" i="4"/>
  <c r="G4425" i="4"/>
  <c r="H4425" i="4"/>
  <c r="I4425" i="4"/>
  <c r="J4425" i="4"/>
  <c r="K4425" i="4"/>
  <c r="L4425" i="4" s="1"/>
  <c r="A4426" i="4"/>
  <c r="B4426" i="4"/>
  <c r="C4426" i="4"/>
  <c r="D4426" i="4"/>
  <c r="E4426" i="4"/>
  <c r="F4426" i="4"/>
  <c r="G4426" i="4"/>
  <c r="H4426" i="4"/>
  <c r="I4426" i="4"/>
  <c r="J4426" i="4"/>
  <c r="K4426" i="4"/>
  <c r="L4426" i="4" s="1"/>
  <c r="A4427" i="4"/>
  <c r="B4427" i="4"/>
  <c r="C4427" i="4"/>
  <c r="D4427" i="4"/>
  <c r="E4427" i="4"/>
  <c r="F4427" i="4"/>
  <c r="G4427" i="4"/>
  <c r="H4427" i="4"/>
  <c r="I4427" i="4"/>
  <c r="J4427" i="4"/>
  <c r="K4427" i="4"/>
  <c r="L4427" i="4" s="1"/>
  <c r="A4428" i="4"/>
  <c r="B4428" i="4"/>
  <c r="C4428" i="4"/>
  <c r="D4428" i="4"/>
  <c r="E4428" i="4"/>
  <c r="F4428" i="4"/>
  <c r="G4428" i="4"/>
  <c r="H4428" i="4"/>
  <c r="I4428" i="4"/>
  <c r="J4428" i="4"/>
  <c r="K4428" i="4"/>
  <c r="L4428" i="4" s="1"/>
  <c r="A4429" i="4"/>
  <c r="B4429" i="4"/>
  <c r="C4429" i="4"/>
  <c r="D4429" i="4"/>
  <c r="E4429" i="4"/>
  <c r="F4429" i="4"/>
  <c r="G4429" i="4"/>
  <c r="H4429" i="4"/>
  <c r="I4429" i="4"/>
  <c r="J4429" i="4"/>
  <c r="K4429" i="4"/>
  <c r="L4429" i="4" s="1"/>
  <c r="A4430" i="4"/>
  <c r="B4430" i="4"/>
  <c r="C4430" i="4"/>
  <c r="D4430" i="4"/>
  <c r="E4430" i="4"/>
  <c r="F4430" i="4"/>
  <c r="G4430" i="4"/>
  <c r="H4430" i="4"/>
  <c r="I4430" i="4"/>
  <c r="J4430" i="4"/>
  <c r="K4430" i="4"/>
  <c r="L4430" i="4" s="1"/>
  <c r="A4431" i="4"/>
  <c r="B4431" i="4"/>
  <c r="C4431" i="4"/>
  <c r="D4431" i="4"/>
  <c r="E4431" i="4"/>
  <c r="F4431" i="4"/>
  <c r="G4431" i="4"/>
  <c r="H4431" i="4"/>
  <c r="I4431" i="4"/>
  <c r="J4431" i="4"/>
  <c r="K4431" i="4"/>
  <c r="L4431" i="4" s="1"/>
  <c r="A4432" i="4"/>
  <c r="B4432" i="4"/>
  <c r="C4432" i="4"/>
  <c r="D4432" i="4"/>
  <c r="E4432" i="4"/>
  <c r="F4432" i="4"/>
  <c r="G4432" i="4"/>
  <c r="H4432" i="4"/>
  <c r="I4432" i="4"/>
  <c r="J4432" i="4"/>
  <c r="K4432" i="4"/>
  <c r="L4432" i="4" s="1"/>
  <c r="A4433" i="4"/>
  <c r="B4433" i="4"/>
  <c r="C4433" i="4"/>
  <c r="D4433" i="4"/>
  <c r="E4433" i="4"/>
  <c r="F4433" i="4"/>
  <c r="G4433" i="4"/>
  <c r="H4433" i="4"/>
  <c r="I4433" i="4"/>
  <c r="J4433" i="4"/>
  <c r="K4433" i="4"/>
  <c r="L4433" i="4" s="1"/>
  <c r="A4434" i="4"/>
  <c r="B4434" i="4"/>
  <c r="C4434" i="4"/>
  <c r="D4434" i="4"/>
  <c r="E4434" i="4"/>
  <c r="F4434" i="4"/>
  <c r="G4434" i="4"/>
  <c r="H4434" i="4"/>
  <c r="I4434" i="4"/>
  <c r="J4434" i="4"/>
  <c r="K4434" i="4"/>
  <c r="L4434" i="4" s="1"/>
  <c r="A4435" i="4"/>
  <c r="B4435" i="4"/>
  <c r="C4435" i="4"/>
  <c r="D4435" i="4"/>
  <c r="E4435" i="4"/>
  <c r="F4435" i="4"/>
  <c r="G4435" i="4"/>
  <c r="H4435" i="4"/>
  <c r="I4435" i="4"/>
  <c r="J4435" i="4"/>
  <c r="K4435" i="4"/>
  <c r="L4435" i="4" s="1"/>
  <c r="A4436" i="4"/>
  <c r="B4436" i="4"/>
  <c r="C4436" i="4"/>
  <c r="D4436" i="4"/>
  <c r="E4436" i="4"/>
  <c r="F4436" i="4"/>
  <c r="G4436" i="4"/>
  <c r="H4436" i="4"/>
  <c r="I4436" i="4"/>
  <c r="J4436" i="4"/>
  <c r="K4436" i="4"/>
  <c r="L4436" i="4" s="1"/>
  <c r="A4437" i="4"/>
  <c r="B4437" i="4"/>
  <c r="C4437" i="4"/>
  <c r="D4437" i="4"/>
  <c r="E4437" i="4"/>
  <c r="F4437" i="4"/>
  <c r="G4437" i="4"/>
  <c r="H4437" i="4"/>
  <c r="I4437" i="4"/>
  <c r="J4437" i="4"/>
  <c r="K4437" i="4"/>
  <c r="L4437" i="4" s="1"/>
  <c r="A4438" i="4"/>
  <c r="B4438" i="4"/>
  <c r="C4438" i="4"/>
  <c r="D4438" i="4"/>
  <c r="E4438" i="4"/>
  <c r="F4438" i="4"/>
  <c r="G4438" i="4"/>
  <c r="H4438" i="4"/>
  <c r="I4438" i="4"/>
  <c r="J4438" i="4"/>
  <c r="K4438" i="4"/>
  <c r="L4438" i="4" s="1"/>
  <c r="A4439" i="4"/>
  <c r="B4439" i="4"/>
  <c r="C4439" i="4"/>
  <c r="D4439" i="4"/>
  <c r="E4439" i="4"/>
  <c r="F4439" i="4"/>
  <c r="G4439" i="4"/>
  <c r="H4439" i="4"/>
  <c r="I4439" i="4"/>
  <c r="J4439" i="4"/>
  <c r="K4439" i="4"/>
  <c r="L4439" i="4" s="1"/>
  <c r="A4440" i="4"/>
  <c r="B4440" i="4"/>
  <c r="C4440" i="4"/>
  <c r="D4440" i="4"/>
  <c r="E4440" i="4"/>
  <c r="F4440" i="4"/>
  <c r="G4440" i="4"/>
  <c r="H4440" i="4"/>
  <c r="I4440" i="4"/>
  <c r="J4440" i="4"/>
  <c r="K4440" i="4"/>
  <c r="L4440" i="4" s="1"/>
  <c r="A4441" i="4"/>
  <c r="B4441" i="4"/>
  <c r="C4441" i="4"/>
  <c r="D4441" i="4"/>
  <c r="E4441" i="4"/>
  <c r="F4441" i="4"/>
  <c r="G4441" i="4"/>
  <c r="H4441" i="4"/>
  <c r="I4441" i="4"/>
  <c r="J4441" i="4"/>
  <c r="K4441" i="4"/>
  <c r="L4441" i="4" s="1"/>
  <c r="A4442" i="4"/>
  <c r="B4442" i="4"/>
  <c r="C4442" i="4"/>
  <c r="D4442" i="4"/>
  <c r="E4442" i="4"/>
  <c r="F4442" i="4"/>
  <c r="G4442" i="4"/>
  <c r="H4442" i="4"/>
  <c r="I4442" i="4"/>
  <c r="J4442" i="4"/>
  <c r="K4442" i="4"/>
  <c r="L4442" i="4" s="1"/>
  <c r="A4443" i="4"/>
  <c r="B4443" i="4"/>
  <c r="C4443" i="4"/>
  <c r="D4443" i="4"/>
  <c r="E4443" i="4"/>
  <c r="F4443" i="4"/>
  <c r="G4443" i="4"/>
  <c r="H4443" i="4"/>
  <c r="I4443" i="4"/>
  <c r="J4443" i="4"/>
  <c r="K4443" i="4"/>
  <c r="L4443" i="4" s="1"/>
  <c r="A4444" i="4"/>
  <c r="B4444" i="4"/>
  <c r="C4444" i="4"/>
  <c r="D4444" i="4"/>
  <c r="E4444" i="4"/>
  <c r="F4444" i="4"/>
  <c r="G4444" i="4"/>
  <c r="H4444" i="4"/>
  <c r="I4444" i="4"/>
  <c r="J4444" i="4"/>
  <c r="K4444" i="4"/>
  <c r="L4444" i="4" s="1"/>
  <c r="A4445" i="4"/>
  <c r="B4445" i="4"/>
  <c r="C4445" i="4"/>
  <c r="D4445" i="4"/>
  <c r="E4445" i="4"/>
  <c r="F4445" i="4"/>
  <c r="G4445" i="4"/>
  <c r="H4445" i="4"/>
  <c r="I4445" i="4"/>
  <c r="J4445" i="4"/>
  <c r="K4445" i="4"/>
  <c r="L4445" i="4" s="1"/>
  <c r="A4446" i="4"/>
  <c r="B4446" i="4"/>
  <c r="C4446" i="4"/>
  <c r="D4446" i="4"/>
  <c r="E4446" i="4"/>
  <c r="F4446" i="4"/>
  <c r="G4446" i="4"/>
  <c r="H4446" i="4"/>
  <c r="I4446" i="4"/>
  <c r="J4446" i="4"/>
  <c r="K4446" i="4"/>
  <c r="L4446" i="4" s="1"/>
  <c r="A4447" i="4"/>
  <c r="B4447" i="4"/>
  <c r="C4447" i="4"/>
  <c r="D4447" i="4"/>
  <c r="E4447" i="4"/>
  <c r="F4447" i="4"/>
  <c r="G4447" i="4"/>
  <c r="H4447" i="4"/>
  <c r="I4447" i="4"/>
  <c r="J4447" i="4"/>
  <c r="K4447" i="4"/>
  <c r="L4447" i="4" s="1"/>
  <c r="A4448" i="4"/>
  <c r="B4448" i="4"/>
  <c r="C4448" i="4"/>
  <c r="D4448" i="4"/>
  <c r="E4448" i="4"/>
  <c r="F4448" i="4"/>
  <c r="G4448" i="4"/>
  <c r="H4448" i="4"/>
  <c r="I4448" i="4"/>
  <c r="J4448" i="4"/>
  <c r="K4448" i="4"/>
  <c r="L4448" i="4" s="1"/>
  <c r="A4449" i="4"/>
  <c r="B4449" i="4"/>
  <c r="C4449" i="4"/>
  <c r="D4449" i="4"/>
  <c r="E4449" i="4"/>
  <c r="F4449" i="4"/>
  <c r="G4449" i="4"/>
  <c r="H4449" i="4"/>
  <c r="I4449" i="4"/>
  <c r="J4449" i="4"/>
  <c r="K4449" i="4"/>
  <c r="L4449" i="4" s="1"/>
  <c r="A4450" i="4"/>
  <c r="B4450" i="4"/>
  <c r="C4450" i="4"/>
  <c r="D4450" i="4"/>
  <c r="E4450" i="4"/>
  <c r="F4450" i="4"/>
  <c r="G4450" i="4"/>
  <c r="H4450" i="4"/>
  <c r="I4450" i="4"/>
  <c r="J4450" i="4"/>
  <c r="K4450" i="4"/>
  <c r="L4450" i="4" s="1"/>
  <c r="A4451" i="4"/>
  <c r="B4451" i="4"/>
  <c r="C4451" i="4"/>
  <c r="D4451" i="4"/>
  <c r="E4451" i="4"/>
  <c r="F4451" i="4"/>
  <c r="G4451" i="4"/>
  <c r="H4451" i="4"/>
  <c r="I4451" i="4"/>
  <c r="J4451" i="4"/>
  <c r="K4451" i="4"/>
  <c r="L4451" i="4" s="1"/>
  <c r="A4452" i="4"/>
  <c r="B4452" i="4"/>
  <c r="C4452" i="4"/>
  <c r="D4452" i="4"/>
  <c r="E4452" i="4"/>
  <c r="F4452" i="4"/>
  <c r="G4452" i="4"/>
  <c r="H4452" i="4"/>
  <c r="I4452" i="4"/>
  <c r="J4452" i="4"/>
  <c r="K4452" i="4"/>
  <c r="L4452" i="4" s="1"/>
  <c r="A4453" i="4"/>
  <c r="B4453" i="4"/>
  <c r="C4453" i="4"/>
  <c r="D4453" i="4"/>
  <c r="E4453" i="4"/>
  <c r="F4453" i="4"/>
  <c r="G4453" i="4"/>
  <c r="H4453" i="4"/>
  <c r="I4453" i="4"/>
  <c r="J4453" i="4"/>
  <c r="K4453" i="4"/>
  <c r="L4453" i="4" s="1"/>
  <c r="A4454" i="4"/>
  <c r="B4454" i="4"/>
  <c r="C4454" i="4"/>
  <c r="D4454" i="4"/>
  <c r="E4454" i="4"/>
  <c r="F4454" i="4"/>
  <c r="G4454" i="4"/>
  <c r="H4454" i="4"/>
  <c r="I4454" i="4"/>
  <c r="J4454" i="4"/>
  <c r="K4454" i="4"/>
  <c r="L4454" i="4" s="1"/>
  <c r="A4455" i="4"/>
  <c r="B4455" i="4"/>
  <c r="C4455" i="4"/>
  <c r="D4455" i="4"/>
  <c r="E4455" i="4"/>
  <c r="F4455" i="4"/>
  <c r="G4455" i="4"/>
  <c r="H4455" i="4"/>
  <c r="I4455" i="4"/>
  <c r="J4455" i="4"/>
  <c r="K4455" i="4"/>
  <c r="L4455" i="4" s="1"/>
  <c r="A4456" i="4"/>
  <c r="B4456" i="4"/>
  <c r="C4456" i="4"/>
  <c r="D4456" i="4"/>
  <c r="E4456" i="4"/>
  <c r="F4456" i="4"/>
  <c r="G4456" i="4"/>
  <c r="H4456" i="4"/>
  <c r="I4456" i="4"/>
  <c r="J4456" i="4"/>
  <c r="K4456" i="4"/>
  <c r="L4456" i="4" s="1"/>
  <c r="A4457" i="4"/>
  <c r="B4457" i="4"/>
  <c r="C4457" i="4"/>
  <c r="D4457" i="4"/>
  <c r="E4457" i="4"/>
  <c r="F4457" i="4"/>
  <c r="G4457" i="4"/>
  <c r="H4457" i="4"/>
  <c r="I4457" i="4"/>
  <c r="J4457" i="4"/>
  <c r="K4457" i="4"/>
  <c r="L4457" i="4" s="1"/>
  <c r="A4458" i="4"/>
  <c r="B4458" i="4"/>
  <c r="C4458" i="4"/>
  <c r="D4458" i="4"/>
  <c r="E4458" i="4"/>
  <c r="F4458" i="4"/>
  <c r="G4458" i="4"/>
  <c r="H4458" i="4"/>
  <c r="I4458" i="4"/>
  <c r="J4458" i="4"/>
  <c r="K4458" i="4"/>
  <c r="L4458" i="4" s="1"/>
  <c r="A4459" i="4"/>
  <c r="B4459" i="4"/>
  <c r="C4459" i="4"/>
  <c r="D4459" i="4"/>
  <c r="E4459" i="4"/>
  <c r="F4459" i="4"/>
  <c r="G4459" i="4"/>
  <c r="H4459" i="4"/>
  <c r="I4459" i="4"/>
  <c r="J4459" i="4"/>
  <c r="K4459" i="4"/>
  <c r="L4459" i="4" s="1"/>
  <c r="A4460" i="4"/>
  <c r="B4460" i="4"/>
  <c r="C4460" i="4"/>
  <c r="D4460" i="4"/>
  <c r="E4460" i="4"/>
  <c r="F4460" i="4"/>
  <c r="G4460" i="4"/>
  <c r="H4460" i="4"/>
  <c r="I4460" i="4"/>
  <c r="J4460" i="4"/>
  <c r="K4460" i="4"/>
  <c r="L4460" i="4" s="1"/>
  <c r="A4461" i="4"/>
  <c r="B4461" i="4"/>
  <c r="C4461" i="4"/>
  <c r="D4461" i="4"/>
  <c r="E4461" i="4"/>
  <c r="F4461" i="4"/>
  <c r="G4461" i="4"/>
  <c r="H4461" i="4"/>
  <c r="I4461" i="4"/>
  <c r="J4461" i="4"/>
  <c r="K4461" i="4"/>
  <c r="L4461" i="4" s="1"/>
  <c r="A4462" i="4"/>
  <c r="B4462" i="4"/>
  <c r="C4462" i="4"/>
  <c r="D4462" i="4"/>
  <c r="E4462" i="4"/>
  <c r="F4462" i="4"/>
  <c r="G4462" i="4"/>
  <c r="H4462" i="4"/>
  <c r="I4462" i="4"/>
  <c r="J4462" i="4"/>
  <c r="K4462" i="4"/>
  <c r="L4462" i="4" s="1"/>
  <c r="A4463" i="4"/>
  <c r="B4463" i="4"/>
  <c r="C4463" i="4"/>
  <c r="D4463" i="4"/>
  <c r="E4463" i="4"/>
  <c r="F4463" i="4"/>
  <c r="G4463" i="4"/>
  <c r="H4463" i="4"/>
  <c r="I4463" i="4"/>
  <c r="J4463" i="4"/>
  <c r="K4463" i="4"/>
  <c r="L4463" i="4" s="1"/>
  <c r="A4464" i="4"/>
  <c r="B4464" i="4"/>
  <c r="C4464" i="4"/>
  <c r="D4464" i="4"/>
  <c r="E4464" i="4"/>
  <c r="F4464" i="4"/>
  <c r="G4464" i="4"/>
  <c r="H4464" i="4"/>
  <c r="I4464" i="4"/>
  <c r="J4464" i="4"/>
  <c r="K4464" i="4"/>
  <c r="L4464" i="4" s="1"/>
  <c r="A4465" i="4"/>
  <c r="B4465" i="4"/>
  <c r="C4465" i="4"/>
  <c r="D4465" i="4"/>
  <c r="E4465" i="4"/>
  <c r="F4465" i="4"/>
  <c r="G4465" i="4"/>
  <c r="H4465" i="4"/>
  <c r="I4465" i="4"/>
  <c r="J4465" i="4"/>
  <c r="K4465" i="4"/>
  <c r="L4465" i="4" s="1"/>
  <c r="A4466" i="4"/>
  <c r="B4466" i="4"/>
  <c r="C4466" i="4"/>
  <c r="D4466" i="4"/>
  <c r="E4466" i="4"/>
  <c r="F4466" i="4"/>
  <c r="G4466" i="4"/>
  <c r="H4466" i="4"/>
  <c r="I4466" i="4"/>
  <c r="J4466" i="4"/>
  <c r="K4466" i="4"/>
  <c r="L4466" i="4" s="1"/>
  <c r="A4467" i="4"/>
  <c r="B4467" i="4"/>
  <c r="C4467" i="4"/>
  <c r="D4467" i="4"/>
  <c r="E4467" i="4"/>
  <c r="F4467" i="4"/>
  <c r="G4467" i="4"/>
  <c r="H4467" i="4"/>
  <c r="I4467" i="4"/>
  <c r="J4467" i="4"/>
  <c r="K4467" i="4"/>
  <c r="L4467" i="4" s="1"/>
  <c r="A4468" i="4"/>
  <c r="B4468" i="4"/>
  <c r="C4468" i="4"/>
  <c r="D4468" i="4"/>
  <c r="E4468" i="4"/>
  <c r="F4468" i="4"/>
  <c r="G4468" i="4"/>
  <c r="H4468" i="4"/>
  <c r="I4468" i="4"/>
  <c r="J4468" i="4"/>
  <c r="K4468" i="4"/>
  <c r="L4468" i="4" s="1"/>
  <c r="A4469" i="4"/>
  <c r="B4469" i="4"/>
  <c r="C4469" i="4"/>
  <c r="D4469" i="4"/>
  <c r="E4469" i="4"/>
  <c r="F4469" i="4"/>
  <c r="G4469" i="4"/>
  <c r="H4469" i="4"/>
  <c r="I4469" i="4"/>
  <c r="J4469" i="4"/>
  <c r="K4469" i="4"/>
  <c r="L4469" i="4" s="1"/>
  <c r="A4470" i="4"/>
  <c r="B4470" i="4"/>
  <c r="C4470" i="4"/>
  <c r="D4470" i="4"/>
  <c r="E4470" i="4"/>
  <c r="F4470" i="4"/>
  <c r="G4470" i="4"/>
  <c r="H4470" i="4"/>
  <c r="I4470" i="4"/>
  <c r="J4470" i="4"/>
  <c r="K4470" i="4"/>
  <c r="L4470" i="4" s="1"/>
  <c r="A4471" i="4"/>
  <c r="B4471" i="4"/>
  <c r="C4471" i="4"/>
  <c r="D4471" i="4"/>
  <c r="E4471" i="4"/>
  <c r="F4471" i="4"/>
  <c r="G4471" i="4"/>
  <c r="H4471" i="4"/>
  <c r="I4471" i="4"/>
  <c r="J4471" i="4"/>
  <c r="K4471" i="4"/>
  <c r="L4471" i="4" s="1"/>
  <c r="A4472" i="4"/>
  <c r="B4472" i="4"/>
  <c r="C4472" i="4"/>
  <c r="D4472" i="4"/>
  <c r="E4472" i="4"/>
  <c r="F4472" i="4"/>
  <c r="G4472" i="4"/>
  <c r="H4472" i="4"/>
  <c r="I4472" i="4"/>
  <c r="J4472" i="4"/>
  <c r="K4472" i="4"/>
  <c r="L4472" i="4" s="1"/>
  <c r="A4473" i="4"/>
  <c r="B4473" i="4"/>
  <c r="C4473" i="4"/>
  <c r="D4473" i="4"/>
  <c r="E4473" i="4"/>
  <c r="F4473" i="4"/>
  <c r="G4473" i="4"/>
  <c r="H4473" i="4"/>
  <c r="I4473" i="4"/>
  <c r="J4473" i="4"/>
  <c r="K4473" i="4"/>
  <c r="L4473" i="4" s="1"/>
  <c r="A4474" i="4"/>
  <c r="B4474" i="4"/>
  <c r="C4474" i="4"/>
  <c r="D4474" i="4"/>
  <c r="E4474" i="4"/>
  <c r="F4474" i="4"/>
  <c r="G4474" i="4"/>
  <c r="H4474" i="4"/>
  <c r="I4474" i="4"/>
  <c r="J4474" i="4"/>
  <c r="K4474" i="4"/>
  <c r="L4474" i="4" s="1"/>
  <c r="A4475" i="4"/>
  <c r="B4475" i="4"/>
  <c r="C4475" i="4"/>
  <c r="D4475" i="4"/>
  <c r="E4475" i="4"/>
  <c r="F4475" i="4"/>
  <c r="G4475" i="4"/>
  <c r="H4475" i="4"/>
  <c r="I4475" i="4"/>
  <c r="J4475" i="4"/>
  <c r="K4475" i="4"/>
  <c r="L4475" i="4" s="1"/>
  <c r="A4476" i="4"/>
  <c r="B4476" i="4"/>
  <c r="C4476" i="4"/>
  <c r="D4476" i="4"/>
  <c r="E4476" i="4"/>
  <c r="F4476" i="4"/>
  <c r="G4476" i="4"/>
  <c r="H4476" i="4"/>
  <c r="I4476" i="4"/>
  <c r="J4476" i="4"/>
  <c r="K4476" i="4"/>
  <c r="L4476" i="4" s="1"/>
  <c r="A4477" i="4"/>
  <c r="B4477" i="4"/>
  <c r="C4477" i="4"/>
  <c r="D4477" i="4"/>
  <c r="E4477" i="4"/>
  <c r="F4477" i="4"/>
  <c r="G4477" i="4"/>
  <c r="H4477" i="4"/>
  <c r="I4477" i="4"/>
  <c r="J4477" i="4"/>
  <c r="K4477" i="4"/>
  <c r="L4477" i="4" s="1"/>
  <c r="A4478" i="4"/>
  <c r="B4478" i="4"/>
  <c r="C4478" i="4"/>
  <c r="D4478" i="4"/>
  <c r="E4478" i="4"/>
  <c r="F4478" i="4"/>
  <c r="G4478" i="4"/>
  <c r="H4478" i="4"/>
  <c r="I4478" i="4"/>
  <c r="J4478" i="4"/>
  <c r="K4478" i="4"/>
  <c r="L4478" i="4" s="1"/>
  <c r="A4479" i="4"/>
  <c r="B4479" i="4"/>
  <c r="C4479" i="4"/>
  <c r="D4479" i="4"/>
  <c r="E4479" i="4"/>
  <c r="F4479" i="4"/>
  <c r="G4479" i="4"/>
  <c r="H4479" i="4"/>
  <c r="I4479" i="4"/>
  <c r="J4479" i="4"/>
  <c r="K4479" i="4"/>
  <c r="L4479" i="4" s="1"/>
  <c r="A4480" i="4"/>
  <c r="B4480" i="4"/>
  <c r="C4480" i="4"/>
  <c r="D4480" i="4"/>
  <c r="E4480" i="4"/>
  <c r="F4480" i="4"/>
  <c r="G4480" i="4"/>
  <c r="H4480" i="4"/>
  <c r="I4480" i="4"/>
  <c r="J4480" i="4"/>
  <c r="K4480" i="4"/>
  <c r="L4480" i="4" s="1"/>
  <c r="A4481" i="4"/>
  <c r="B4481" i="4"/>
  <c r="C4481" i="4"/>
  <c r="D4481" i="4"/>
  <c r="E4481" i="4"/>
  <c r="F4481" i="4"/>
  <c r="G4481" i="4"/>
  <c r="H4481" i="4"/>
  <c r="I4481" i="4"/>
  <c r="J4481" i="4"/>
  <c r="K4481" i="4"/>
  <c r="L4481" i="4" s="1"/>
  <c r="A4482" i="4"/>
  <c r="B4482" i="4"/>
  <c r="C4482" i="4"/>
  <c r="D4482" i="4"/>
  <c r="E4482" i="4"/>
  <c r="F4482" i="4"/>
  <c r="G4482" i="4"/>
  <c r="H4482" i="4"/>
  <c r="I4482" i="4"/>
  <c r="J4482" i="4"/>
  <c r="K4482" i="4"/>
  <c r="L4482" i="4" s="1"/>
  <c r="A4483" i="4"/>
  <c r="B4483" i="4"/>
  <c r="C4483" i="4"/>
  <c r="D4483" i="4"/>
  <c r="E4483" i="4"/>
  <c r="F4483" i="4"/>
  <c r="G4483" i="4"/>
  <c r="H4483" i="4"/>
  <c r="I4483" i="4"/>
  <c r="J4483" i="4"/>
  <c r="K4483" i="4"/>
  <c r="L4483" i="4" s="1"/>
  <c r="A4484" i="4"/>
  <c r="B4484" i="4"/>
  <c r="C4484" i="4"/>
  <c r="D4484" i="4"/>
  <c r="E4484" i="4"/>
  <c r="F4484" i="4"/>
  <c r="G4484" i="4"/>
  <c r="H4484" i="4"/>
  <c r="I4484" i="4"/>
  <c r="J4484" i="4"/>
  <c r="K4484" i="4"/>
  <c r="L4484" i="4" s="1"/>
  <c r="A4485" i="4"/>
  <c r="B4485" i="4"/>
  <c r="C4485" i="4"/>
  <c r="D4485" i="4"/>
  <c r="E4485" i="4"/>
  <c r="F4485" i="4"/>
  <c r="G4485" i="4"/>
  <c r="H4485" i="4"/>
  <c r="I4485" i="4"/>
  <c r="J4485" i="4"/>
  <c r="K4485" i="4"/>
  <c r="L4485" i="4" s="1"/>
  <c r="A4486" i="4"/>
  <c r="B4486" i="4"/>
  <c r="C4486" i="4"/>
  <c r="D4486" i="4"/>
  <c r="E4486" i="4"/>
  <c r="F4486" i="4"/>
  <c r="G4486" i="4"/>
  <c r="H4486" i="4"/>
  <c r="I4486" i="4"/>
  <c r="J4486" i="4"/>
  <c r="K4486" i="4"/>
  <c r="L4486" i="4" s="1"/>
  <c r="A4487" i="4"/>
  <c r="B4487" i="4"/>
  <c r="C4487" i="4"/>
  <c r="D4487" i="4"/>
  <c r="E4487" i="4"/>
  <c r="F4487" i="4"/>
  <c r="G4487" i="4"/>
  <c r="H4487" i="4"/>
  <c r="I4487" i="4"/>
  <c r="J4487" i="4"/>
  <c r="K4487" i="4"/>
  <c r="L4487" i="4" s="1"/>
  <c r="A4488" i="4"/>
  <c r="B4488" i="4"/>
  <c r="C4488" i="4"/>
  <c r="D4488" i="4"/>
  <c r="E4488" i="4"/>
  <c r="F4488" i="4"/>
  <c r="G4488" i="4"/>
  <c r="H4488" i="4"/>
  <c r="I4488" i="4"/>
  <c r="J4488" i="4"/>
  <c r="K4488" i="4"/>
  <c r="L4488" i="4" s="1"/>
  <c r="A4489" i="4"/>
  <c r="B4489" i="4"/>
  <c r="C4489" i="4"/>
  <c r="D4489" i="4"/>
  <c r="E4489" i="4"/>
  <c r="F4489" i="4"/>
  <c r="G4489" i="4"/>
  <c r="H4489" i="4"/>
  <c r="I4489" i="4"/>
  <c r="J4489" i="4"/>
  <c r="K4489" i="4"/>
  <c r="L4489" i="4" s="1"/>
  <c r="A4490" i="4"/>
  <c r="B4490" i="4"/>
  <c r="C4490" i="4"/>
  <c r="D4490" i="4"/>
  <c r="E4490" i="4"/>
  <c r="F4490" i="4"/>
  <c r="G4490" i="4"/>
  <c r="H4490" i="4"/>
  <c r="I4490" i="4"/>
  <c r="J4490" i="4"/>
  <c r="K4490" i="4"/>
  <c r="L4490" i="4" s="1"/>
  <c r="A4491" i="4"/>
  <c r="B4491" i="4"/>
  <c r="C4491" i="4"/>
  <c r="D4491" i="4"/>
  <c r="E4491" i="4"/>
  <c r="F4491" i="4"/>
  <c r="G4491" i="4"/>
  <c r="H4491" i="4"/>
  <c r="I4491" i="4"/>
  <c r="J4491" i="4"/>
  <c r="K4491" i="4"/>
  <c r="L4491" i="4" s="1"/>
  <c r="A4492" i="4"/>
  <c r="B4492" i="4"/>
  <c r="C4492" i="4"/>
  <c r="D4492" i="4"/>
  <c r="E4492" i="4"/>
  <c r="F4492" i="4"/>
  <c r="G4492" i="4"/>
  <c r="H4492" i="4"/>
  <c r="I4492" i="4"/>
  <c r="J4492" i="4"/>
  <c r="K4492" i="4"/>
  <c r="L4492" i="4" s="1"/>
  <c r="A4493" i="4"/>
  <c r="B4493" i="4"/>
  <c r="C4493" i="4"/>
  <c r="D4493" i="4"/>
  <c r="E4493" i="4"/>
  <c r="F4493" i="4"/>
  <c r="G4493" i="4"/>
  <c r="H4493" i="4"/>
  <c r="I4493" i="4"/>
  <c r="J4493" i="4"/>
  <c r="K4493" i="4"/>
  <c r="L4493" i="4" s="1"/>
  <c r="A4494" i="4"/>
  <c r="B4494" i="4"/>
  <c r="C4494" i="4"/>
  <c r="D4494" i="4"/>
  <c r="E4494" i="4"/>
  <c r="F4494" i="4"/>
  <c r="G4494" i="4"/>
  <c r="H4494" i="4"/>
  <c r="I4494" i="4"/>
  <c r="J4494" i="4"/>
  <c r="K4494" i="4"/>
  <c r="L4494" i="4" s="1"/>
  <c r="A4495" i="4"/>
  <c r="B4495" i="4"/>
  <c r="C4495" i="4"/>
  <c r="D4495" i="4"/>
  <c r="E4495" i="4"/>
  <c r="F4495" i="4"/>
  <c r="G4495" i="4"/>
  <c r="H4495" i="4"/>
  <c r="I4495" i="4"/>
  <c r="J4495" i="4"/>
  <c r="K4495" i="4"/>
  <c r="L4495" i="4" s="1"/>
  <c r="A4496" i="4"/>
  <c r="B4496" i="4"/>
  <c r="C4496" i="4"/>
  <c r="D4496" i="4"/>
  <c r="E4496" i="4"/>
  <c r="F4496" i="4"/>
  <c r="G4496" i="4"/>
  <c r="H4496" i="4"/>
  <c r="I4496" i="4"/>
  <c r="J4496" i="4"/>
  <c r="K4496" i="4"/>
  <c r="L4496" i="4" s="1"/>
  <c r="A4497" i="4"/>
  <c r="B4497" i="4"/>
  <c r="C4497" i="4"/>
  <c r="D4497" i="4"/>
  <c r="E4497" i="4"/>
  <c r="F4497" i="4"/>
  <c r="G4497" i="4"/>
  <c r="H4497" i="4"/>
  <c r="I4497" i="4"/>
  <c r="J4497" i="4"/>
  <c r="K4497" i="4"/>
  <c r="L4497" i="4" s="1"/>
  <c r="A4498" i="4"/>
  <c r="B4498" i="4"/>
  <c r="C4498" i="4"/>
  <c r="D4498" i="4"/>
  <c r="E4498" i="4"/>
  <c r="F4498" i="4"/>
  <c r="G4498" i="4"/>
  <c r="H4498" i="4"/>
  <c r="I4498" i="4"/>
  <c r="J4498" i="4"/>
  <c r="K4498" i="4"/>
  <c r="L4498" i="4" s="1"/>
  <c r="A4499" i="4"/>
  <c r="B4499" i="4"/>
  <c r="C4499" i="4"/>
  <c r="D4499" i="4"/>
  <c r="E4499" i="4"/>
  <c r="F4499" i="4"/>
  <c r="G4499" i="4"/>
  <c r="H4499" i="4"/>
  <c r="I4499" i="4"/>
  <c r="J4499" i="4"/>
  <c r="K4499" i="4"/>
  <c r="L4499" i="4" s="1"/>
  <c r="A4500" i="4"/>
  <c r="B4500" i="4"/>
  <c r="C4500" i="4"/>
  <c r="D4500" i="4"/>
  <c r="E4500" i="4"/>
  <c r="F4500" i="4"/>
  <c r="G4500" i="4"/>
  <c r="H4500" i="4"/>
  <c r="I4500" i="4"/>
  <c r="J4500" i="4"/>
  <c r="K4500" i="4"/>
  <c r="L4500" i="4" s="1"/>
  <c r="A4501" i="4"/>
  <c r="B4501" i="4"/>
  <c r="C4501" i="4"/>
  <c r="D4501" i="4"/>
  <c r="E4501" i="4"/>
  <c r="F4501" i="4"/>
  <c r="G4501" i="4"/>
  <c r="H4501" i="4"/>
  <c r="I4501" i="4"/>
  <c r="J4501" i="4"/>
  <c r="K4501" i="4"/>
  <c r="L4501" i="4" s="1"/>
  <c r="A4502" i="4"/>
  <c r="B4502" i="4"/>
  <c r="C4502" i="4"/>
  <c r="D4502" i="4"/>
  <c r="E4502" i="4"/>
  <c r="F4502" i="4"/>
  <c r="G4502" i="4"/>
  <c r="H4502" i="4"/>
  <c r="I4502" i="4"/>
  <c r="J4502" i="4"/>
  <c r="K4502" i="4"/>
  <c r="L4502" i="4" s="1"/>
  <c r="A4503" i="4"/>
  <c r="B4503" i="4"/>
  <c r="C4503" i="4"/>
  <c r="D4503" i="4"/>
  <c r="E4503" i="4"/>
  <c r="F4503" i="4"/>
  <c r="G4503" i="4"/>
  <c r="H4503" i="4"/>
  <c r="I4503" i="4"/>
  <c r="J4503" i="4"/>
  <c r="K4503" i="4"/>
  <c r="L4503" i="4" s="1"/>
  <c r="A4504" i="4"/>
  <c r="B4504" i="4"/>
  <c r="C4504" i="4"/>
  <c r="D4504" i="4"/>
  <c r="E4504" i="4"/>
  <c r="F4504" i="4"/>
  <c r="G4504" i="4"/>
  <c r="H4504" i="4"/>
  <c r="I4504" i="4"/>
  <c r="J4504" i="4"/>
  <c r="K4504" i="4"/>
  <c r="L4504" i="4" s="1"/>
  <c r="A4505" i="4"/>
  <c r="B4505" i="4"/>
  <c r="C4505" i="4"/>
  <c r="D4505" i="4"/>
  <c r="E4505" i="4"/>
  <c r="F4505" i="4"/>
  <c r="G4505" i="4"/>
  <c r="H4505" i="4"/>
  <c r="I4505" i="4"/>
  <c r="J4505" i="4"/>
  <c r="K4505" i="4"/>
  <c r="L4505" i="4" s="1"/>
  <c r="A4506" i="4"/>
  <c r="B4506" i="4"/>
  <c r="C4506" i="4"/>
  <c r="D4506" i="4"/>
  <c r="E4506" i="4"/>
  <c r="F4506" i="4"/>
  <c r="G4506" i="4"/>
  <c r="H4506" i="4"/>
  <c r="I4506" i="4"/>
  <c r="J4506" i="4"/>
  <c r="K4506" i="4"/>
  <c r="L4506" i="4" s="1"/>
  <c r="A4507" i="4"/>
  <c r="B4507" i="4"/>
  <c r="C4507" i="4"/>
  <c r="D4507" i="4"/>
  <c r="E4507" i="4"/>
  <c r="F4507" i="4"/>
  <c r="G4507" i="4"/>
  <c r="H4507" i="4"/>
  <c r="I4507" i="4"/>
  <c r="J4507" i="4"/>
  <c r="K4507" i="4"/>
  <c r="L4507" i="4" s="1"/>
  <c r="A4508" i="4"/>
  <c r="B4508" i="4"/>
  <c r="C4508" i="4"/>
  <c r="D4508" i="4"/>
  <c r="E4508" i="4"/>
  <c r="F4508" i="4"/>
  <c r="G4508" i="4"/>
  <c r="H4508" i="4"/>
  <c r="I4508" i="4"/>
  <c r="J4508" i="4"/>
  <c r="K4508" i="4"/>
  <c r="L4508" i="4" s="1"/>
  <c r="A4509" i="4"/>
  <c r="B4509" i="4"/>
  <c r="C4509" i="4"/>
  <c r="D4509" i="4"/>
  <c r="E4509" i="4"/>
  <c r="F4509" i="4"/>
  <c r="G4509" i="4"/>
  <c r="H4509" i="4"/>
  <c r="I4509" i="4"/>
  <c r="J4509" i="4"/>
  <c r="K4509" i="4"/>
  <c r="L4509" i="4" s="1"/>
  <c r="A4510" i="4"/>
  <c r="B4510" i="4"/>
  <c r="C4510" i="4"/>
  <c r="D4510" i="4"/>
  <c r="E4510" i="4"/>
  <c r="F4510" i="4"/>
  <c r="G4510" i="4"/>
  <c r="H4510" i="4"/>
  <c r="I4510" i="4"/>
  <c r="J4510" i="4"/>
  <c r="K4510" i="4"/>
  <c r="L4510" i="4" s="1"/>
  <c r="A4511" i="4"/>
  <c r="B4511" i="4"/>
  <c r="C4511" i="4"/>
  <c r="D4511" i="4"/>
  <c r="E4511" i="4"/>
  <c r="F4511" i="4"/>
  <c r="G4511" i="4"/>
  <c r="H4511" i="4"/>
  <c r="I4511" i="4"/>
  <c r="J4511" i="4"/>
  <c r="K4511" i="4"/>
  <c r="L4511" i="4" s="1"/>
  <c r="A4512" i="4"/>
  <c r="B4512" i="4"/>
  <c r="C4512" i="4"/>
  <c r="D4512" i="4"/>
  <c r="E4512" i="4"/>
  <c r="F4512" i="4"/>
  <c r="G4512" i="4"/>
  <c r="H4512" i="4"/>
  <c r="I4512" i="4"/>
  <c r="J4512" i="4"/>
  <c r="K4512" i="4"/>
  <c r="L4512" i="4" s="1"/>
  <c r="A4513" i="4"/>
  <c r="B4513" i="4"/>
  <c r="C4513" i="4"/>
  <c r="D4513" i="4"/>
  <c r="E4513" i="4"/>
  <c r="F4513" i="4"/>
  <c r="G4513" i="4"/>
  <c r="H4513" i="4"/>
  <c r="I4513" i="4"/>
  <c r="J4513" i="4"/>
  <c r="K4513" i="4"/>
  <c r="L4513" i="4" s="1"/>
  <c r="A4514" i="4"/>
  <c r="B4514" i="4"/>
  <c r="C4514" i="4"/>
  <c r="D4514" i="4"/>
  <c r="E4514" i="4"/>
  <c r="F4514" i="4"/>
  <c r="G4514" i="4"/>
  <c r="H4514" i="4"/>
  <c r="I4514" i="4"/>
  <c r="J4514" i="4"/>
  <c r="K4514" i="4"/>
  <c r="L4514" i="4" s="1"/>
  <c r="A4515" i="4"/>
  <c r="B4515" i="4"/>
  <c r="C4515" i="4"/>
  <c r="D4515" i="4"/>
  <c r="E4515" i="4"/>
  <c r="F4515" i="4"/>
  <c r="G4515" i="4"/>
  <c r="H4515" i="4"/>
  <c r="I4515" i="4"/>
  <c r="J4515" i="4"/>
  <c r="K4515" i="4"/>
  <c r="L4515" i="4" s="1"/>
  <c r="A4516" i="4"/>
  <c r="B4516" i="4"/>
  <c r="C4516" i="4"/>
  <c r="D4516" i="4"/>
  <c r="E4516" i="4"/>
  <c r="F4516" i="4"/>
  <c r="G4516" i="4"/>
  <c r="H4516" i="4"/>
  <c r="I4516" i="4"/>
  <c r="J4516" i="4"/>
  <c r="K4516" i="4"/>
  <c r="L4516" i="4" s="1"/>
  <c r="A4517" i="4"/>
  <c r="B4517" i="4"/>
  <c r="C4517" i="4"/>
  <c r="D4517" i="4"/>
  <c r="E4517" i="4"/>
  <c r="F4517" i="4"/>
  <c r="G4517" i="4"/>
  <c r="H4517" i="4"/>
  <c r="I4517" i="4"/>
  <c r="J4517" i="4"/>
  <c r="K4517" i="4"/>
  <c r="L4517" i="4" s="1"/>
  <c r="A4518" i="4"/>
  <c r="B4518" i="4"/>
  <c r="C4518" i="4"/>
  <c r="D4518" i="4"/>
  <c r="E4518" i="4"/>
  <c r="F4518" i="4"/>
  <c r="G4518" i="4"/>
  <c r="H4518" i="4"/>
  <c r="I4518" i="4"/>
  <c r="J4518" i="4"/>
  <c r="K4518" i="4"/>
  <c r="L4518" i="4" s="1"/>
  <c r="A4519" i="4"/>
  <c r="B4519" i="4"/>
  <c r="C4519" i="4"/>
  <c r="D4519" i="4"/>
  <c r="E4519" i="4"/>
  <c r="F4519" i="4"/>
  <c r="G4519" i="4"/>
  <c r="H4519" i="4"/>
  <c r="I4519" i="4"/>
  <c r="J4519" i="4"/>
  <c r="K4519" i="4"/>
  <c r="L4519" i="4" s="1"/>
  <c r="A4520" i="4"/>
  <c r="B4520" i="4"/>
  <c r="C4520" i="4"/>
  <c r="D4520" i="4"/>
  <c r="E4520" i="4"/>
  <c r="F4520" i="4"/>
  <c r="G4520" i="4"/>
  <c r="H4520" i="4"/>
  <c r="I4520" i="4"/>
  <c r="J4520" i="4"/>
  <c r="K4520" i="4"/>
  <c r="L4520" i="4" s="1"/>
  <c r="A4521" i="4"/>
  <c r="B4521" i="4"/>
  <c r="C4521" i="4"/>
  <c r="D4521" i="4"/>
  <c r="E4521" i="4"/>
  <c r="F4521" i="4"/>
  <c r="G4521" i="4"/>
  <c r="H4521" i="4"/>
  <c r="I4521" i="4"/>
  <c r="J4521" i="4"/>
  <c r="K4521" i="4"/>
  <c r="L4521" i="4" s="1"/>
  <c r="A4522" i="4"/>
  <c r="B4522" i="4"/>
  <c r="C4522" i="4"/>
  <c r="D4522" i="4"/>
  <c r="E4522" i="4"/>
  <c r="F4522" i="4"/>
  <c r="G4522" i="4"/>
  <c r="H4522" i="4"/>
  <c r="I4522" i="4"/>
  <c r="J4522" i="4"/>
  <c r="K4522" i="4"/>
  <c r="L4522" i="4" s="1"/>
  <c r="A4523" i="4"/>
  <c r="B4523" i="4"/>
  <c r="C4523" i="4"/>
  <c r="D4523" i="4"/>
  <c r="E4523" i="4"/>
  <c r="F4523" i="4"/>
  <c r="G4523" i="4"/>
  <c r="H4523" i="4"/>
  <c r="I4523" i="4"/>
  <c r="J4523" i="4"/>
  <c r="K4523" i="4"/>
  <c r="L4523" i="4" s="1"/>
  <c r="A4524" i="4"/>
  <c r="B4524" i="4"/>
  <c r="C4524" i="4"/>
  <c r="D4524" i="4"/>
  <c r="E4524" i="4"/>
  <c r="F4524" i="4"/>
  <c r="G4524" i="4"/>
  <c r="H4524" i="4"/>
  <c r="I4524" i="4"/>
  <c r="J4524" i="4"/>
  <c r="K4524" i="4"/>
  <c r="L4524" i="4" s="1"/>
  <c r="A4525" i="4"/>
  <c r="B4525" i="4"/>
  <c r="C4525" i="4"/>
  <c r="D4525" i="4"/>
  <c r="E4525" i="4"/>
  <c r="F4525" i="4"/>
  <c r="G4525" i="4"/>
  <c r="H4525" i="4"/>
  <c r="I4525" i="4"/>
  <c r="J4525" i="4"/>
  <c r="K4525" i="4"/>
  <c r="L4525" i="4" s="1"/>
  <c r="A4526" i="4"/>
  <c r="B4526" i="4"/>
  <c r="C4526" i="4"/>
  <c r="D4526" i="4"/>
  <c r="E4526" i="4"/>
  <c r="F4526" i="4"/>
  <c r="G4526" i="4"/>
  <c r="H4526" i="4"/>
  <c r="I4526" i="4"/>
  <c r="J4526" i="4"/>
  <c r="K4526" i="4"/>
  <c r="L4526" i="4" s="1"/>
  <c r="A4527" i="4"/>
  <c r="B4527" i="4"/>
  <c r="C4527" i="4"/>
  <c r="D4527" i="4"/>
  <c r="E4527" i="4"/>
  <c r="F4527" i="4"/>
  <c r="G4527" i="4"/>
  <c r="H4527" i="4"/>
  <c r="I4527" i="4"/>
  <c r="J4527" i="4"/>
  <c r="K4527" i="4"/>
  <c r="L4527" i="4" s="1"/>
  <c r="A4528" i="4"/>
  <c r="B4528" i="4"/>
  <c r="C4528" i="4"/>
  <c r="D4528" i="4"/>
  <c r="E4528" i="4"/>
  <c r="F4528" i="4"/>
  <c r="G4528" i="4"/>
  <c r="H4528" i="4"/>
  <c r="I4528" i="4"/>
  <c r="J4528" i="4"/>
  <c r="K4528" i="4"/>
  <c r="L4528" i="4" s="1"/>
  <c r="A4529" i="4"/>
  <c r="B4529" i="4"/>
  <c r="C4529" i="4"/>
  <c r="D4529" i="4"/>
  <c r="E4529" i="4"/>
  <c r="F4529" i="4"/>
  <c r="G4529" i="4"/>
  <c r="H4529" i="4"/>
  <c r="I4529" i="4"/>
  <c r="J4529" i="4"/>
  <c r="K4529" i="4"/>
  <c r="L4529" i="4" s="1"/>
  <c r="A4530" i="4"/>
  <c r="B4530" i="4"/>
  <c r="C4530" i="4"/>
  <c r="D4530" i="4"/>
  <c r="E4530" i="4"/>
  <c r="F4530" i="4"/>
  <c r="G4530" i="4"/>
  <c r="H4530" i="4"/>
  <c r="I4530" i="4"/>
  <c r="J4530" i="4"/>
  <c r="K4530" i="4"/>
  <c r="L4530" i="4" s="1"/>
  <c r="A4531" i="4"/>
  <c r="B4531" i="4"/>
  <c r="C4531" i="4"/>
  <c r="D4531" i="4"/>
  <c r="E4531" i="4"/>
  <c r="F4531" i="4"/>
  <c r="G4531" i="4"/>
  <c r="H4531" i="4"/>
  <c r="I4531" i="4"/>
  <c r="J4531" i="4"/>
  <c r="K4531" i="4"/>
  <c r="L4531" i="4" s="1"/>
  <c r="A4532" i="4"/>
  <c r="B4532" i="4"/>
  <c r="C4532" i="4"/>
  <c r="D4532" i="4"/>
  <c r="E4532" i="4"/>
  <c r="F4532" i="4"/>
  <c r="G4532" i="4"/>
  <c r="H4532" i="4"/>
  <c r="I4532" i="4"/>
  <c r="J4532" i="4"/>
  <c r="K4532" i="4"/>
  <c r="L4532" i="4" s="1"/>
  <c r="A4533" i="4"/>
  <c r="B4533" i="4"/>
  <c r="C4533" i="4"/>
  <c r="D4533" i="4"/>
  <c r="E4533" i="4"/>
  <c r="F4533" i="4"/>
  <c r="G4533" i="4"/>
  <c r="H4533" i="4"/>
  <c r="I4533" i="4"/>
  <c r="J4533" i="4"/>
  <c r="K4533" i="4"/>
  <c r="L4533" i="4" s="1"/>
  <c r="A4534" i="4"/>
  <c r="B4534" i="4"/>
  <c r="C4534" i="4"/>
  <c r="D4534" i="4"/>
  <c r="E4534" i="4"/>
  <c r="F4534" i="4"/>
  <c r="G4534" i="4"/>
  <c r="H4534" i="4"/>
  <c r="I4534" i="4"/>
  <c r="J4534" i="4"/>
  <c r="K4534" i="4"/>
  <c r="L4534" i="4" s="1"/>
  <c r="A4535" i="4"/>
  <c r="B4535" i="4"/>
  <c r="C4535" i="4"/>
  <c r="D4535" i="4"/>
  <c r="E4535" i="4"/>
  <c r="F4535" i="4"/>
  <c r="G4535" i="4"/>
  <c r="H4535" i="4"/>
  <c r="I4535" i="4"/>
  <c r="J4535" i="4"/>
  <c r="K4535" i="4"/>
  <c r="L4535" i="4" s="1"/>
  <c r="A4536" i="4"/>
  <c r="B4536" i="4"/>
  <c r="C4536" i="4"/>
  <c r="D4536" i="4"/>
  <c r="E4536" i="4"/>
  <c r="F4536" i="4"/>
  <c r="G4536" i="4"/>
  <c r="H4536" i="4"/>
  <c r="I4536" i="4"/>
  <c r="J4536" i="4"/>
  <c r="K4536" i="4"/>
  <c r="L4536" i="4" s="1"/>
  <c r="A4537" i="4"/>
  <c r="B4537" i="4"/>
  <c r="C4537" i="4"/>
  <c r="D4537" i="4"/>
  <c r="E4537" i="4"/>
  <c r="F4537" i="4"/>
  <c r="G4537" i="4"/>
  <c r="H4537" i="4"/>
  <c r="I4537" i="4"/>
  <c r="J4537" i="4"/>
  <c r="K4537" i="4"/>
  <c r="L4537" i="4" s="1"/>
  <c r="A4538" i="4"/>
  <c r="B4538" i="4"/>
  <c r="C4538" i="4"/>
  <c r="D4538" i="4"/>
  <c r="E4538" i="4"/>
  <c r="F4538" i="4"/>
  <c r="G4538" i="4"/>
  <c r="H4538" i="4"/>
  <c r="I4538" i="4"/>
  <c r="J4538" i="4"/>
  <c r="K4538" i="4"/>
  <c r="L4538" i="4" s="1"/>
  <c r="A4539" i="4"/>
  <c r="B4539" i="4"/>
  <c r="C4539" i="4"/>
  <c r="D4539" i="4"/>
  <c r="E4539" i="4"/>
  <c r="F4539" i="4"/>
  <c r="G4539" i="4"/>
  <c r="H4539" i="4"/>
  <c r="I4539" i="4"/>
  <c r="J4539" i="4"/>
  <c r="K4539" i="4"/>
  <c r="L4539" i="4" s="1"/>
  <c r="A4540" i="4"/>
  <c r="B4540" i="4"/>
  <c r="C4540" i="4"/>
  <c r="D4540" i="4"/>
  <c r="E4540" i="4"/>
  <c r="F4540" i="4"/>
  <c r="G4540" i="4"/>
  <c r="H4540" i="4"/>
  <c r="I4540" i="4"/>
  <c r="J4540" i="4"/>
  <c r="K4540" i="4"/>
  <c r="L4540" i="4" s="1"/>
  <c r="A4541" i="4"/>
  <c r="B4541" i="4"/>
  <c r="C4541" i="4"/>
  <c r="D4541" i="4"/>
  <c r="E4541" i="4"/>
  <c r="F4541" i="4"/>
  <c r="G4541" i="4"/>
  <c r="H4541" i="4"/>
  <c r="I4541" i="4"/>
  <c r="J4541" i="4"/>
  <c r="K4541" i="4"/>
  <c r="L4541" i="4" s="1"/>
  <c r="A4542" i="4"/>
  <c r="B4542" i="4"/>
  <c r="C4542" i="4"/>
  <c r="D4542" i="4"/>
  <c r="E4542" i="4"/>
  <c r="F4542" i="4"/>
  <c r="G4542" i="4"/>
  <c r="H4542" i="4"/>
  <c r="I4542" i="4"/>
  <c r="J4542" i="4"/>
  <c r="K4542" i="4"/>
  <c r="L4542" i="4" s="1"/>
  <c r="A4543" i="4"/>
  <c r="B4543" i="4"/>
  <c r="C4543" i="4"/>
  <c r="D4543" i="4"/>
  <c r="E4543" i="4"/>
  <c r="F4543" i="4"/>
  <c r="G4543" i="4"/>
  <c r="H4543" i="4"/>
  <c r="I4543" i="4"/>
  <c r="J4543" i="4"/>
  <c r="K4543" i="4"/>
  <c r="L4543" i="4" s="1"/>
  <c r="A4544" i="4"/>
  <c r="B4544" i="4"/>
  <c r="C4544" i="4"/>
  <c r="D4544" i="4"/>
  <c r="E4544" i="4"/>
  <c r="F4544" i="4"/>
  <c r="G4544" i="4"/>
  <c r="H4544" i="4"/>
  <c r="I4544" i="4"/>
  <c r="J4544" i="4"/>
  <c r="K4544" i="4"/>
  <c r="L4544" i="4" s="1"/>
  <c r="A4545" i="4"/>
  <c r="B4545" i="4"/>
  <c r="C4545" i="4"/>
  <c r="D4545" i="4"/>
  <c r="E4545" i="4"/>
  <c r="F4545" i="4"/>
  <c r="G4545" i="4"/>
  <c r="H4545" i="4"/>
  <c r="I4545" i="4"/>
  <c r="J4545" i="4"/>
  <c r="K4545" i="4"/>
  <c r="L4545" i="4" s="1"/>
  <c r="A4546" i="4"/>
  <c r="B4546" i="4"/>
  <c r="C4546" i="4"/>
  <c r="D4546" i="4"/>
  <c r="E4546" i="4"/>
  <c r="F4546" i="4"/>
  <c r="G4546" i="4"/>
  <c r="H4546" i="4"/>
  <c r="I4546" i="4"/>
  <c r="J4546" i="4"/>
  <c r="K4546" i="4"/>
  <c r="L4546" i="4" s="1"/>
  <c r="A4547" i="4"/>
  <c r="B4547" i="4"/>
  <c r="C4547" i="4"/>
  <c r="D4547" i="4"/>
  <c r="E4547" i="4"/>
  <c r="F4547" i="4"/>
  <c r="G4547" i="4"/>
  <c r="H4547" i="4"/>
  <c r="I4547" i="4"/>
  <c r="J4547" i="4"/>
  <c r="K4547" i="4"/>
  <c r="L4547" i="4" s="1"/>
  <c r="A4548" i="4"/>
  <c r="B4548" i="4"/>
  <c r="C4548" i="4"/>
  <c r="D4548" i="4"/>
  <c r="E4548" i="4"/>
  <c r="F4548" i="4"/>
  <c r="G4548" i="4"/>
  <c r="H4548" i="4"/>
  <c r="I4548" i="4"/>
  <c r="J4548" i="4"/>
  <c r="K4548" i="4"/>
  <c r="L4548" i="4" s="1"/>
  <c r="A4549" i="4"/>
  <c r="B4549" i="4"/>
  <c r="C4549" i="4"/>
  <c r="D4549" i="4"/>
  <c r="E4549" i="4"/>
  <c r="F4549" i="4"/>
  <c r="G4549" i="4"/>
  <c r="H4549" i="4"/>
  <c r="I4549" i="4"/>
  <c r="J4549" i="4"/>
  <c r="K4549" i="4"/>
  <c r="L4549" i="4" s="1"/>
  <c r="A4550" i="4"/>
  <c r="B4550" i="4"/>
  <c r="C4550" i="4"/>
  <c r="D4550" i="4"/>
  <c r="E4550" i="4"/>
  <c r="F4550" i="4"/>
  <c r="G4550" i="4"/>
  <c r="H4550" i="4"/>
  <c r="I4550" i="4"/>
  <c r="J4550" i="4"/>
  <c r="K4550" i="4"/>
  <c r="L4550" i="4" s="1"/>
  <c r="A4551" i="4"/>
  <c r="B4551" i="4"/>
  <c r="C4551" i="4"/>
  <c r="D4551" i="4"/>
  <c r="E4551" i="4"/>
  <c r="F4551" i="4"/>
  <c r="G4551" i="4"/>
  <c r="H4551" i="4"/>
  <c r="I4551" i="4"/>
  <c r="J4551" i="4"/>
  <c r="K4551" i="4"/>
  <c r="L4551" i="4" s="1"/>
  <c r="A4552" i="4"/>
  <c r="B4552" i="4"/>
  <c r="C4552" i="4"/>
  <c r="D4552" i="4"/>
  <c r="E4552" i="4"/>
  <c r="F4552" i="4"/>
  <c r="G4552" i="4"/>
  <c r="H4552" i="4"/>
  <c r="I4552" i="4"/>
  <c r="J4552" i="4"/>
  <c r="K4552" i="4"/>
  <c r="L4552" i="4" s="1"/>
  <c r="A4553" i="4"/>
  <c r="B4553" i="4"/>
  <c r="C4553" i="4"/>
  <c r="D4553" i="4"/>
  <c r="E4553" i="4"/>
  <c r="F4553" i="4"/>
  <c r="G4553" i="4"/>
  <c r="H4553" i="4"/>
  <c r="I4553" i="4"/>
  <c r="J4553" i="4"/>
  <c r="K4553" i="4"/>
  <c r="A4554" i="4"/>
  <c r="B4554" i="4"/>
  <c r="C4554" i="4"/>
  <c r="D4554" i="4"/>
  <c r="E4554" i="4"/>
  <c r="F4554" i="4"/>
  <c r="G4554" i="4"/>
  <c r="H4554" i="4"/>
  <c r="I4554" i="4"/>
  <c r="J4554" i="4"/>
  <c r="K4554" i="4"/>
  <c r="L4554" i="4" s="1"/>
  <c r="A4555" i="4"/>
  <c r="B4555" i="4"/>
  <c r="C4555" i="4"/>
  <c r="D4555" i="4"/>
  <c r="E4555" i="4"/>
  <c r="F4555" i="4"/>
  <c r="G4555" i="4"/>
  <c r="H4555" i="4"/>
  <c r="I4555" i="4"/>
  <c r="J4555" i="4"/>
  <c r="K4555" i="4"/>
  <c r="L4555" i="4" s="1"/>
  <c r="A4556" i="4"/>
  <c r="B4556" i="4"/>
  <c r="C4556" i="4"/>
  <c r="D4556" i="4"/>
  <c r="E4556" i="4"/>
  <c r="F4556" i="4"/>
  <c r="G4556" i="4"/>
  <c r="H4556" i="4"/>
  <c r="I4556" i="4"/>
  <c r="J4556" i="4"/>
  <c r="K4556" i="4"/>
  <c r="L4556" i="4" s="1"/>
  <c r="A4557" i="4"/>
  <c r="B4557" i="4"/>
  <c r="C4557" i="4"/>
  <c r="D4557" i="4"/>
  <c r="E4557" i="4"/>
  <c r="F4557" i="4"/>
  <c r="G4557" i="4"/>
  <c r="H4557" i="4"/>
  <c r="I4557" i="4"/>
  <c r="J4557" i="4"/>
  <c r="K4557" i="4"/>
  <c r="L4557" i="4" s="1"/>
  <c r="A4558" i="4"/>
  <c r="B4558" i="4"/>
  <c r="C4558" i="4"/>
  <c r="D4558" i="4"/>
  <c r="E4558" i="4"/>
  <c r="F4558" i="4"/>
  <c r="G4558" i="4"/>
  <c r="H4558" i="4"/>
  <c r="I4558" i="4"/>
  <c r="J4558" i="4"/>
  <c r="K4558" i="4"/>
  <c r="L4558" i="4" s="1"/>
  <c r="A4559" i="4"/>
  <c r="B4559" i="4"/>
  <c r="C4559" i="4"/>
  <c r="D4559" i="4"/>
  <c r="E4559" i="4"/>
  <c r="F4559" i="4"/>
  <c r="G4559" i="4"/>
  <c r="H4559" i="4"/>
  <c r="I4559" i="4"/>
  <c r="J4559" i="4"/>
  <c r="K4559" i="4"/>
  <c r="L4559" i="4" s="1"/>
  <c r="A4560" i="4"/>
  <c r="B4560" i="4"/>
  <c r="C4560" i="4"/>
  <c r="D4560" i="4"/>
  <c r="E4560" i="4"/>
  <c r="F4560" i="4"/>
  <c r="G4560" i="4"/>
  <c r="H4560" i="4"/>
  <c r="I4560" i="4"/>
  <c r="J4560" i="4"/>
  <c r="K4560" i="4"/>
  <c r="L4560" i="4" s="1"/>
  <c r="A4561" i="4"/>
  <c r="B4561" i="4"/>
  <c r="C4561" i="4"/>
  <c r="D4561" i="4"/>
  <c r="E4561" i="4"/>
  <c r="F4561" i="4"/>
  <c r="G4561" i="4"/>
  <c r="H4561" i="4"/>
  <c r="I4561" i="4"/>
  <c r="J4561" i="4"/>
  <c r="K4561" i="4"/>
  <c r="L4561" i="4" s="1"/>
  <c r="A4562" i="4"/>
  <c r="B4562" i="4"/>
  <c r="C4562" i="4"/>
  <c r="D4562" i="4"/>
  <c r="E4562" i="4"/>
  <c r="F4562" i="4"/>
  <c r="G4562" i="4"/>
  <c r="H4562" i="4"/>
  <c r="I4562" i="4"/>
  <c r="J4562" i="4"/>
  <c r="K4562" i="4"/>
  <c r="L4562" i="4" s="1"/>
  <c r="A4563" i="4"/>
  <c r="B4563" i="4"/>
  <c r="C4563" i="4"/>
  <c r="D4563" i="4"/>
  <c r="E4563" i="4"/>
  <c r="F4563" i="4"/>
  <c r="G4563" i="4"/>
  <c r="H4563" i="4"/>
  <c r="I4563" i="4"/>
  <c r="J4563" i="4"/>
  <c r="K4563" i="4"/>
  <c r="L4563" i="4" s="1"/>
  <c r="A4564" i="4"/>
  <c r="B4564" i="4"/>
  <c r="C4564" i="4"/>
  <c r="D4564" i="4"/>
  <c r="E4564" i="4"/>
  <c r="F4564" i="4"/>
  <c r="G4564" i="4"/>
  <c r="H4564" i="4"/>
  <c r="I4564" i="4"/>
  <c r="J4564" i="4"/>
  <c r="K4564" i="4"/>
  <c r="L4564" i="4" s="1"/>
  <c r="A4565" i="4"/>
  <c r="B4565" i="4"/>
  <c r="C4565" i="4"/>
  <c r="D4565" i="4"/>
  <c r="E4565" i="4"/>
  <c r="F4565" i="4"/>
  <c r="G4565" i="4"/>
  <c r="H4565" i="4"/>
  <c r="I4565" i="4"/>
  <c r="J4565" i="4"/>
  <c r="K4565" i="4"/>
  <c r="L4565" i="4" s="1"/>
  <c r="A4566" i="4"/>
  <c r="B4566" i="4"/>
  <c r="C4566" i="4"/>
  <c r="D4566" i="4"/>
  <c r="E4566" i="4"/>
  <c r="F4566" i="4"/>
  <c r="G4566" i="4"/>
  <c r="H4566" i="4"/>
  <c r="I4566" i="4"/>
  <c r="J4566" i="4"/>
  <c r="K4566" i="4"/>
  <c r="L4566" i="4" s="1"/>
  <c r="A4567" i="4"/>
  <c r="B4567" i="4"/>
  <c r="C4567" i="4"/>
  <c r="D4567" i="4"/>
  <c r="E4567" i="4"/>
  <c r="F4567" i="4"/>
  <c r="G4567" i="4"/>
  <c r="H4567" i="4"/>
  <c r="I4567" i="4"/>
  <c r="J4567" i="4"/>
  <c r="K4567" i="4"/>
  <c r="L4567" i="4" s="1"/>
  <c r="A4568" i="4"/>
  <c r="B4568" i="4"/>
  <c r="C4568" i="4"/>
  <c r="D4568" i="4"/>
  <c r="E4568" i="4"/>
  <c r="F4568" i="4"/>
  <c r="G4568" i="4"/>
  <c r="H4568" i="4"/>
  <c r="I4568" i="4"/>
  <c r="J4568" i="4"/>
  <c r="K4568" i="4"/>
  <c r="L4568" i="4" s="1"/>
  <c r="A4569" i="4"/>
  <c r="B4569" i="4"/>
  <c r="C4569" i="4"/>
  <c r="D4569" i="4"/>
  <c r="E4569" i="4"/>
  <c r="F4569" i="4"/>
  <c r="G4569" i="4"/>
  <c r="H4569" i="4"/>
  <c r="I4569" i="4"/>
  <c r="J4569" i="4"/>
  <c r="K4569" i="4"/>
  <c r="L4569" i="4" s="1"/>
  <c r="A4570" i="4"/>
  <c r="B4570" i="4"/>
  <c r="C4570" i="4"/>
  <c r="D4570" i="4"/>
  <c r="E4570" i="4"/>
  <c r="F4570" i="4"/>
  <c r="G4570" i="4"/>
  <c r="H4570" i="4"/>
  <c r="I4570" i="4"/>
  <c r="J4570" i="4"/>
  <c r="K4570" i="4"/>
  <c r="L4570" i="4" s="1"/>
  <c r="A4571" i="4"/>
  <c r="B4571" i="4"/>
  <c r="C4571" i="4"/>
  <c r="D4571" i="4"/>
  <c r="E4571" i="4"/>
  <c r="F4571" i="4"/>
  <c r="G4571" i="4"/>
  <c r="H4571" i="4"/>
  <c r="I4571" i="4"/>
  <c r="J4571" i="4"/>
  <c r="K4571" i="4"/>
  <c r="L4571" i="4" s="1"/>
  <c r="A4572" i="4"/>
  <c r="B4572" i="4"/>
  <c r="C4572" i="4"/>
  <c r="D4572" i="4"/>
  <c r="E4572" i="4"/>
  <c r="F4572" i="4"/>
  <c r="G4572" i="4"/>
  <c r="H4572" i="4"/>
  <c r="I4572" i="4"/>
  <c r="J4572" i="4"/>
  <c r="K4572" i="4"/>
  <c r="L4572" i="4" s="1"/>
  <c r="A4573" i="4"/>
  <c r="B4573" i="4"/>
  <c r="C4573" i="4"/>
  <c r="D4573" i="4"/>
  <c r="E4573" i="4"/>
  <c r="F4573" i="4"/>
  <c r="G4573" i="4"/>
  <c r="H4573" i="4"/>
  <c r="I4573" i="4"/>
  <c r="J4573" i="4"/>
  <c r="K4573" i="4"/>
  <c r="L4573" i="4" s="1"/>
  <c r="A4574" i="4"/>
  <c r="B4574" i="4"/>
  <c r="C4574" i="4"/>
  <c r="D4574" i="4"/>
  <c r="E4574" i="4"/>
  <c r="F4574" i="4"/>
  <c r="G4574" i="4"/>
  <c r="H4574" i="4"/>
  <c r="I4574" i="4"/>
  <c r="J4574" i="4"/>
  <c r="K4574" i="4"/>
  <c r="L4574" i="4" s="1"/>
  <c r="A4575" i="4"/>
  <c r="B4575" i="4"/>
  <c r="C4575" i="4"/>
  <c r="D4575" i="4"/>
  <c r="E4575" i="4"/>
  <c r="F4575" i="4"/>
  <c r="G4575" i="4"/>
  <c r="H4575" i="4"/>
  <c r="I4575" i="4"/>
  <c r="J4575" i="4"/>
  <c r="K4575" i="4"/>
  <c r="L4575" i="4" s="1"/>
  <c r="A4576" i="4"/>
  <c r="B4576" i="4"/>
  <c r="C4576" i="4"/>
  <c r="D4576" i="4"/>
  <c r="E4576" i="4"/>
  <c r="F4576" i="4"/>
  <c r="G4576" i="4"/>
  <c r="H4576" i="4"/>
  <c r="I4576" i="4"/>
  <c r="J4576" i="4"/>
  <c r="K4576" i="4"/>
  <c r="L4576" i="4" s="1"/>
  <c r="A4577" i="4"/>
  <c r="B4577" i="4"/>
  <c r="C4577" i="4"/>
  <c r="D4577" i="4"/>
  <c r="E4577" i="4"/>
  <c r="F4577" i="4"/>
  <c r="G4577" i="4"/>
  <c r="H4577" i="4"/>
  <c r="I4577" i="4"/>
  <c r="J4577" i="4"/>
  <c r="K4577" i="4"/>
  <c r="L4577" i="4" s="1"/>
  <c r="A4578" i="4"/>
  <c r="B4578" i="4"/>
  <c r="C4578" i="4"/>
  <c r="D4578" i="4"/>
  <c r="E4578" i="4"/>
  <c r="F4578" i="4"/>
  <c r="G4578" i="4"/>
  <c r="H4578" i="4"/>
  <c r="I4578" i="4"/>
  <c r="J4578" i="4"/>
  <c r="K4578" i="4"/>
  <c r="L4578" i="4" s="1"/>
  <c r="A4579" i="4"/>
  <c r="B4579" i="4"/>
  <c r="C4579" i="4"/>
  <c r="D4579" i="4"/>
  <c r="E4579" i="4"/>
  <c r="F4579" i="4"/>
  <c r="G4579" i="4"/>
  <c r="H4579" i="4"/>
  <c r="I4579" i="4"/>
  <c r="J4579" i="4"/>
  <c r="K4579" i="4"/>
  <c r="L4579" i="4" s="1"/>
  <c r="A4580" i="4"/>
  <c r="B4580" i="4"/>
  <c r="C4580" i="4"/>
  <c r="D4580" i="4"/>
  <c r="E4580" i="4"/>
  <c r="F4580" i="4"/>
  <c r="G4580" i="4"/>
  <c r="H4580" i="4"/>
  <c r="I4580" i="4"/>
  <c r="J4580" i="4"/>
  <c r="K4580" i="4"/>
  <c r="L4580" i="4" s="1"/>
  <c r="A4581" i="4"/>
  <c r="B4581" i="4"/>
  <c r="C4581" i="4"/>
  <c r="D4581" i="4"/>
  <c r="E4581" i="4"/>
  <c r="F4581" i="4"/>
  <c r="G4581" i="4"/>
  <c r="H4581" i="4"/>
  <c r="I4581" i="4"/>
  <c r="J4581" i="4"/>
  <c r="K4581" i="4"/>
  <c r="L4581" i="4" s="1"/>
  <c r="A4582" i="4"/>
  <c r="B4582" i="4"/>
  <c r="C4582" i="4"/>
  <c r="D4582" i="4"/>
  <c r="E4582" i="4"/>
  <c r="F4582" i="4"/>
  <c r="G4582" i="4"/>
  <c r="H4582" i="4"/>
  <c r="I4582" i="4"/>
  <c r="J4582" i="4"/>
  <c r="K4582" i="4"/>
  <c r="L4582" i="4" s="1"/>
  <c r="A4583" i="4"/>
  <c r="B4583" i="4"/>
  <c r="C4583" i="4"/>
  <c r="D4583" i="4"/>
  <c r="E4583" i="4"/>
  <c r="F4583" i="4"/>
  <c r="G4583" i="4"/>
  <c r="H4583" i="4"/>
  <c r="I4583" i="4"/>
  <c r="J4583" i="4"/>
  <c r="K4583" i="4"/>
  <c r="L4583" i="4" s="1"/>
  <c r="A4584" i="4"/>
  <c r="B4584" i="4"/>
  <c r="C4584" i="4"/>
  <c r="D4584" i="4"/>
  <c r="E4584" i="4"/>
  <c r="F4584" i="4"/>
  <c r="G4584" i="4"/>
  <c r="H4584" i="4"/>
  <c r="I4584" i="4"/>
  <c r="J4584" i="4"/>
  <c r="K4584" i="4"/>
  <c r="L4584" i="4" s="1"/>
  <c r="A4585" i="4"/>
  <c r="B4585" i="4"/>
  <c r="C4585" i="4"/>
  <c r="D4585" i="4"/>
  <c r="E4585" i="4"/>
  <c r="F4585" i="4"/>
  <c r="G4585" i="4"/>
  <c r="H4585" i="4"/>
  <c r="I4585" i="4"/>
  <c r="J4585" i="4"/>
  <c r="K4585" i="4"/>
  <c r="L4585" i="4" s="1"/>
  <c r="A4586" i="4"/>
  <c r="B4586" i="4"/>
  <c r="C4586" i="4"/>
  <c r="D4586" i="4"/>
  <c r="E4586" i="4"/>
  <c r="F4586" i="4"/>
  <c r="G4586" i="4"/>
  <c r="H4586" i="4"/>
  <c r="I4586" i="4"/>
  <c r="J4586" i="4"/>
  <c r="K4586" i="4"/>
  <c r="L4586" i="4" s="1"/>
  <c r="A4587" i="4"/>
  <c r="B4587" i="4"/>
  <c r="C4587" i="4"/>
  <c r="D4587" i="4"/>
  <c r="E4587" i="4"/>
  <c r="F4587" i="4"/>
  <c r="G4587" i="4"/>
  <c r="H4587" i="4"/>
  <c r="I4587" i="4"/>
  <c r="J4587" i="4"/>
  <c r="K4587" i="4"/>
  <c r="L4587" i="4" s="1"/>
  <c r="A4588" i="4"/>
  <c r="B4588" i="4"/>
  <c r="C4588" i="4"/>
  <c r="D4588" i="4"/>
  <c r="E4588" i="4"/>
  <c r="F4588" i="4"/>
  <c r="G4588" i="4"/>
  <c r="H4588" i="4"/>
  <c r="I4588" i="4"/>
  <c r="J4588" i="4"/>
  <c r="K4588" i="4"/>
  <c r="L4588" i="4" s="1"/>
  <c r="A4589" i="4"/>
  <c r="B4589" i="4"/>
  <c r="C4589" i="4"/>
  <c r="D4589" i="4"/>
  <c r="E4589" i="4"/>
  <c r="F4589" i="4"/>
  <c r="G4589" i="4"/>
  <c r="H4589" i="4"/>
  <c r="I4589" i="4"/>
  <c r="J4589" i="4"/>
  <c r="K4589" i="4"/>
  <c r="L4589" i="4" s="1"/>
  <c r="A4590" i="4"/>
  <c r="B4590" i="4"/>
  <c r="C4590" i="4"/>
  <c r="D4590" i="4"/>
  <c r="E4590" i="4"/>
  <c r="F4590" i="4"/>
  <c r="G4590" i="4"/>
  <c r="H4590" i="4"/>
  <c r="I4590" i="4"/>
  <c r="J4590" i="4"/>
  <c r="K4590" i="4"/>
  <c r="L4590" i="4" s="1"/>
  <c r="A4591" i="4"/>
  <c r="B4591" i="4"/>
  <c r="C4591" i="4"/>
  <c r="D4591" i="4"/>
  <c r="E4591" i="4"/>
  <c r="F4591" i="4"/>
  <c r="G4591" i="4"/>
  <c r="H4591" i="4"/>
  <c r="I4591" i="4"/>
  <c r="J4591" i="4"/>
  <c r="K4591" i="4"/>
  <c r="L4591" i="4" s="1"/>
  <c r="A4592" i="4"/>
  <c r="B4592" i="4"/>
  <c r="C4592" i="4"/>
  <c r="D4592" i="4"/>
  <c r="E4592" i="4"/>
  <c r="F4592" i="4"/>
  <c r="G4592" i="4"/>
  <c r="H4592" i="4"/>
  <c r="I4592" i="4"/>
  <c r="J4592" i="4"/>
  <c r="K4592" i="4"/>
  <c r="L4592" i="4"/>
  <c r="A4593" i="4"/>
  <c r="B4593" i="4"/>
  <c r="C4593" i="4"/>
  <c r="D4593" i="4"/>
  <c r="E4593" i="4"/>
  <c r="F4593" i="4"/>
  <c r="G4593" i="4"/>
  <c r="H4593" i="4"/>
  <c r="I4593" i="4"/>
  <c r="J4593" i="4"/>
  <c r="K4593" i="4"/>
  <c r="L4593" i="4" s="1"/>
  <c r="A4594" i="4"/>
  <c r="B4594" i="4"/>
  <c r="C4594" i="4"/>
  <c r="D4594" i="4"/>
  <c r="E4594" i="4"/>
  <c r="F4594" i="4"/>
  <c r="G4594" i="4"/>
  <c r="H4594" i="4"/>
  <c r="I4594" i="4"/>
  <c r="J4594" i="4"/>
  <c r="K4594" i="4"/>
  <c r="L4594" i="4" s="1"/>
  <c r="A4595" i="4"/>
  <c r="B4595" i="4"/>
  <c r="C4595" i="4"/>
  <c r="D4595" i="4"/>
  <c r="E4595" i="4"/>
  <c r="F4595" i="4"/>
  <c r="G4595" i="4"/>
  <c r="H4595" i="4"/>
  <c r="I4595" i="4"/>
  <c r="J4595" i="4"/>
  <c r="K4595" i="4"/>
  <c r="L4595" i="4" s="1"/>
  <c r="A4596" i="4"/>
  <c r="B4596" i="4"/>
  <c r="C4596" i="4"/>
  <c r="D4596" i="4"/>
  <c r="E4596" i="4"/>
  <c r="F4596" i="4"/>
  <c r="G4596" i="4"/>
  <c r="H4596" i="4"/>
  <c r="I4596" i="4"/>
  <c r="J4596" i="4"/>
  <c r="K4596" i="4"/>
  <c r="L4596" i="4" s="1"/>
  <c r="A4597" i="4"/>
  <c r="B4597" i="4"/>
  <c r="C4597" i="4"/>
  <c r="D4597" i="4"/>
  <c r="E4597" i="4"/>
  <c r="F4597" i="4"/>
  <c r="G4597" i="4"/>
  <c r="H4597" i="4"/>
  <c r="I4597" i="4"/>
  <c r="J4597" i="4"/>
  <c r="K4597" i="4"/>
  <c r="L4597" i="4" s="1"/>
  <c r="A4598" i="4"/>
  <c r="B4598" i="4"/>
  <c r="C4598" i="4"/>
  <c r="D4598" i="4"/>
  <c r="E4598" i="4"/>
  <c r="F4598" i="4"/>
  <c r="G4598" i="4"/>
  <c r="H4598" i="4"/>
  <c r="I4598" i="4"/>
  <c r="J4598" i="4"/>
  <c r="K4598" i="4"/>
  <c r="L4598" i="4" s="1"/>
  <c r="A4599" i="4"/>
  <c r="B4599" i="4"/>
  <c r="C4599" i="4"/>
  <c r="D4599" i="4"/>
  <c r="E4599" i="4"/>
  <c r="F4599" i="4"/>
  <c r="G4599" i="4"/>
  <c r="H4599" i="4"/>
  <c r="I4599" i="4"/>
  <c r="J4599" i="4"/>
  <c r="K4599" i="4"/>
  <c r="L4599" i="4" s="1"/>
  <c r="A4600" i="4"/>
  <c r="B4600" i="4"/>
  <c r="C4600" i="4"/>
  <c r="D4600" i="4"/>
  <c r="E4600" i="4"/>
  <c r="F4600" i="4"/>
  <c r="G4600" i="4"/>
  <c r="H4600" i="4"/>
  <c r="I4600" i="4"/>
  <c r="J4600" i="4"/>
  <c r="K4600" i="4"/>
  <c r="L4600" i="4" s="1"/>
  <c r="A4601" i="4"/>
  <c r="B4601" i="4"/>
  <c r="C4601" i="4"/>
  <c r="D4601" i="4"/>
  <c r="E4601" i="4"/>
  <c r="F4601" i="4"/>
  <c r="G4601" i="4"/>
  <c r="H4601" i="4"/>
  <c r="I4601" i="4"/>
  <c r="J4601" i="4"/>
  <c r="K4601" i="4"/>
  <c r="L4601" i="4" s="1"/>
  <c r="A4602" i="4"/>
  <c r="B4602" i="4"/>
  <c r="C4602" i="4"/>
  <c r="D4602" i="4"/>
  <c r="E4602" i="4"/>
  <c r="F4602" i="4"/>
  <c r="G4602" i="4"/>
  <c r="H4602" i="4"/>
  <c r="I4602" i="4"/>
  <c r="J4602" i="4"/>
  <c r="K4602" i="4"/>
  <c r="L4602" i="4" s="1"/>
  <c r="A4603" i="4"/>
  <c r="B4603" i="4"/>
  <c r="C4603" i="4"/>
  <c r="D4603" i="4"/>
  <c r="E4603" i="4"/>
  <c r="F4603" i="4"/>
  <c r="G4603" i="4"/>
  <c r="H4603" i="4"/>
  <c r="I4603" i="4"/>
  <c r="J4603" i="4"/>
  <c r="K4603" i="4"/>
  <c r="L4603" i="4" s="1"/>
  <c r="A4604" i="4"/>
  <c r="B4604" i="4"/>
  <c r="C4604" i="4"/>
  <c r="D4604" i="4"/>
  <c r="E4604" i="4"/>
  <c r="F4604" i="4"/>
  <c r="G4604" i="4"/>
  <c r="H4604" i="4"/>
  <c r="I4604" i="4"/>
  <c r="J4604" i="4"/>
  <c r="K4604" i="4"/>
  <c r="L4604" i="4" s="1"/>
  <c r="A4605" i="4"/>
  <c r="B4605" i="4"/>
  <c r="C4605" i="4"/>
  <c r="D4605" i="4"/>
  <c r="E4605" i="4"/>
  <c r="F4605" i="4"/>
  <c r="G4605" i="4"/>
  <c r="H4605" i="4"/>
  <c r="I4605" i="4"/>
  <c r="J4605" i="4"/>
  <c r="K4605" i="4"/>
  <c r="L4605" i="4" s="1"/>
  <c r="A4606" i="4"/>
  <c r="B4606" i="4"/>
  <c r="C4606" i="4"/>
  <c r="D4606" i="4"/>
  <c r="E4606" i="4"/>
  <c r="F4606" i="4"/>
  <c r="G4606" i="4"/>
  <c r="H4606" i="4"/>
  <c r="I4606" i="4"/>
  <c r="J4606" i="4"/>
  <c r="K4606" i="4"/>
  <c r="L4606" i="4" s="1"/>
  <c r="A4607" i="4"/>
  <c r="B4607" i="4"/>
  <c r="C4607" i="4"/>
  <c r="D4607" i="4"/>
  <c r="E4607" i="4"/>
  <c r="F4607" i="4"/>
  <c r="G4607" i="4"/>
  <c r="H4607" i="4"/>
  <c r="I4607" i="4"/>
  <c r="J4607" i="4"/>
  <c r="K4607" i="4"/>
  <c r="L4607" i="4" s="1"/>
  <c r="A4608" i="4"/>
  <c r="B4608" i="4"/>
  <c r="C4608" i="4"/>
  <c r="D4608" i="4"/>
  <c r="E4608" i="4"/>
  <c r="F4608" i="4"/>
  <c r="G4608" i="4"/>
  <c r="H4608" i="4"/>
  <c r="I4608" i="4"/>
  <c r="J4608" i="4"/>
  <c r="K4608" i="4"/>
  <c r="L4608" i="4" s="1"/>
  <c r="A4609" i="4"/>
  <c r="B4609" i="4"/>
  <c r="C4609" i="4"/>
  <c r="D4609" i="4"/>
  <c r="E4609" i="4"/>
  <c r="F4609" i="4"/>
  <c r="G4609" i="4"/>
  <c r="H4609" i="4"/>
  <c r="I4609" i="4"/>
  <c r="J4609" i="4"/>
  <c r="K4609" i="4"/>
  <c r="L4609" i="4" s="1"/>
  <c r="A4610" i="4"/>
  <c r="B4610" i="4"/>
  <c r="C4610" i="4"/>
  <c r="D4610" i="4"/>
  <c r="E4610" i="4"/>
  <c r="F4610" i="4"/>
  <c r="G4610" i="4"/>
  <c r="H4610" i="4"/>
  <c r="I4610" i="4"/>
  <c r="J4610" i="4"/>
  <c r="K4610" i="4"/>
  <c r="L4610" i="4" s="1"/>
  <c r="A4611" i="4"/>
  <c r="B4611" i="4"/>
  <c r="C4611" i="4"/>
  <c r="D4611" i="4"/>
  <c r="E4611" i="4"/>
  <c r="F4611" i="4"/>
  <c r="G4611" i="4"/>
  <c r="H4611" i="4"/>
  <c r="I4611" i="4"/>
  <c r="J4611" i="4"/>
  <c r="K4611" i="4"/>
  <c r="L4611" i="4" s="1"/>
  <c r="A4612" i="4"/>
  <c r="B4612" i="4"/>
  <c r="C4612" i="4"/>
  <c r="D4612" i="4"/>
  <c r="E4612" i="4"/>
  <c r="F4612" i="4"/>
  <c r="G4612" i="4"/>
  <c r="H4612" i="4"/>
  <c r="I4612" i="4"/>
  <c r="J4612" i="4"/>
  <c r="K4612" i="4"/>
  <c r="L4612" i="4" s="1"/>
  <c r="A4613" i="4"/>
  <c r="B4613" i="4"/>
  <c r="C4613" i="4"/>
  <c r="D4613" i="4"/>
  <c r="E4613" i="4"/>
  <c r="F4613" i="4"/>
  <c r="G4613" i="4"/>
  <c r="H4613" i="4"/>
  <c r="I4613" i="4"/>
  <c r="J4613" i="4"/>
  <c r="K4613" i="4"/>
  <c r="L4613" i="4" s="1"/>
  <c r="A4614" i="4"/>
  <c r="B4614" i="4"/>
  <c r="C4614" i="4"/>
  <c r="D4614" i="4"/>
  <c r="E4614" i="4"/>
  <c r="F4614" i="4"/>
  <c r="G4614" i="4"/>
  <c r="H4614" i="4"/>
  <c r="I4614" i="4"/>
  <c r="J4614" i="4"/>
  <c r="K4614" i="4"/>
  <c r="L4614" i="4" s="1"/>
  <c r="A4615" i="4"/>
  <c r="B4615" i="4"/>
  <c r="C4615" i="4"/>
  <c r="D4615" i="4"/>
  <c r="E4615" i="4"/>
  <c r="F4615" i="4"/>
  <c r="G4615" i="4"/>
  <c r="H4615" i="4"/>
  <c r="I4615" i="4"/>
  <c r="J4615" i="4"/>
  <c r="K4615" i="4"/>
  <c r="L4615" i="4" s="1"/>
  <c r="A4616" i="4"/>
  <c r="B4616" i="4"/>
  <c r="C4616" i="4"/>
  <c r="D4616" i="4"/>
  <c r="E4616" i="4"/>
  <c r="F4616" i="4"/>
  <c r="G4616" i="4"/>
  <c r="H4616" i="4"/>
  <c r="I4616" i="4"/>
  <c r="J4616" i="4"/>
  <c r="K4616" i="4"/>
  <c r="L4616" i="4" s="1"/>
  <c r="A4617" i="4"/>
  <c r="B4617" i="4"/>
  <c r="C4617" i="4"/>
  <c r="D4617" i="4"/>
  <c r="E4617" i="4"/>
  <c r="F4617" i="4"/>
  <c r="G4617" i="4"/>
  <c r="H4617" i="4"/>
  <c r="I4617" i="4"/>
  <c r="J4617" i="4"/>
  <c r="K4617" i="4"/>
  <c r="L4617" i="4" s="1"/>
  <c r="A4618" i="4"/>
  <c r="B4618" i="4"/>
  <c r="C4618" i="4"/>
  <c r="D4618" i="4"/>
  <c r="E4618" i="4"/>
  <c r="F4618" i="4"/>
  <c r="G4618" i="4"/>
  <c r="H4618" i="4"/>
  <c r="I4618" i="4"/>
  <c r="J4618" i="4"/>
  <c r="K4618" i="4"/>
  <c r="L4618" i="4" s="1"/>
  <c r="A4619" i="4"/>
  <c r="B4619" i="4"/>
  <c r="C4619" i="4"/>
  <c r="D4619" i="4"/>
  <c r="E4619" i="4"/>
  <c r="F4619" i="4"/>
  <c r="G4619" i="4"/>
  <c r="H4619" i="4"/>
  <c r="I4619" i="4"/>
  <c r="J4619" i="4"/>
  <c r="K4619" i="4"/>
  <c r="L4619" i="4" s="1"/>
  <c r="A4620" i="4"/>
  <c r="B4620" i="4"/>
  <c r="C4620" i="4"/>
  <c r="D4620" i="4"/>
  <c r="E4620" i="4"/>
  <c r="F4620" i="4"/>
  <c r="G4620" i="4"/>
  <c r="H4620" i="4"/>
  <c r="I4620" i="4"/>
  <c r="J4620" i="4"/>
  <c r="K4620" i="4"/>
  <c r="L4620" i="4" s="1"/>
  <c r="A4621" i="4"/>
  <c r="B4621" i="4"/>
  <c r="C4621" i="4"/>
  <c r="D4621" i="4"/>
  <c r="E4621" i="4"/>
  <c r="F4621" i="4"/>
  <c r="G4621" i="4"/>
  <c r="H4621" i="4"/>
  <c r="I4621" i="4"/>
  <c r="J4621" i="4"/>
  <c r="K4621" i="4"/>
  <c r="L4621" i="4" s="1"/>
  <c r="A4622" i="4"/>
  <c r="B4622" i="4"/>
  <c r="C4622" i="4"/>
  <c r="D4622" i="4"/>
  <c r="E4622" i="4"/>
  <c r="F4622" i="4"/>
  <c r="G4622" i="4"/>
  <c r="H4622" i="4"/>
  <c r="I4622" i="4"/>
  <c r="J4622" i="4"/>
  <c r="K4622" i="4"/>
  <c r="L4622" i="4" s="1"/>
  <c r="A4623" i="4"/>
  <c r="B4623" i="4"/>
  <c r="C4623" i="4"/>
  <c r="D4623" i="4"/>
  <c r="E4623" i="4"/>
  <c r="F4623" i="4"/>
  <c r="G4623" i="4"/>
  <c r="H4623" i="4"/>
  <c r="I4623" i="4"/>
  <c r="J4623" i="4"/>
  <c r="K4623" i="4"/>
  <c r="L4623" i="4" s="1"/>
  <c r="A4624" i="4"/>
  <c r="B4624" i="4"/>
  <c r="C4624" i="4"/>
  <c r="D4624" i="4"/>
  <c r="E4624" i="4"/>
  <c r="F4624" i="4"/>
  <c r="G4624" i="4"/>
  <c r="H4624" i="4"/>
  <c r="I4624" i="4"/>
  <c r="J4624" i="4"/>
  <c r="K4624" i="4"/>
  <c r="L4624" i="4" s="1"/>
  <c r="A4625" i="4"/>
  <c r="B4625" i="4"/>
  <c r="C4625" i="4"/>
  <c r="D4625" i="4"/>
  <c r="E4625" i="4"/>
  <c r="F4625" i="4"/>
  <c r="G4625" i="4"/>
  <c r="H4625" i="4"/>
  <c r="I4625" i="4"/>
  <c r="J4625" i="4"/>
  <c r="K4625" i="4"/>
  <c r="L4625" i="4" s="1"/>
  <c r="A4626" i="4"/>
  <c r="B4626" i="4"/>
  <c r="C4626" i="4"/>
  <c r="D4626" i="4"/>
  <c r="E4626" i="4"/>
  <c r="F4626" i="4"/>
  <c r="G4626" i="4"/>
  <c r="H4626" i="4"/>
  <c r="I4626" i="4"/>
  <c r="J4626" i="4"/>
  <c r="K4626" i="4"/>
  <c r="L4626" i="4" s="1"/>
  <c r="A4627" i="4"/>
  <c r="B4627" i="4"/>
  <c r="C4627" i="4"/>
  <c r="D4627" i="4"/>
  <c r="E4627" i="4"/>
  <c r="F4627" i="4"/>
  <c r="G4627" i="4"/>
  <c r="H4627" i="4"/>
  <c r="I4627" i="4"/>
  <c r="J4627" i="4"/>
  <c r="K4627" i="4"/>
  <c r="L4627" i="4" s="1"/>
  <c r="A4628" i="4"/>
  <c r="B4628" i="4"/>
  <c r="C4628" i="4"/>
  <c r="D4628" i="4"/>
  <c r="E4628" i="4"/>
  <c r="F4628" i="4"/>
  <c r="G4628" i="4"/>
  <c r="H4628" i="4"/>
  <c r="I4628" i="4"/>
  <c r="J4628" i="4"/>
  <c r="K4628" i="4"/>
  <c r="L4628" i="4" s="1"/>
  <c r="A4629" i="4"/>
  <c r="B4629" i="4"/>
  <c r="C4629" i="4"/>
  <c r="D4629" i="4"/>
  <c r="E4629" i="4"/>
  <c r="F4629" i="4"/>
  <c r="G4629" i="4"/>
  <c r="H4629" i="4"/>
  <c r="I4629" i="4"/>
  <c r="J4629" i="4"/>
  <c r="K4629" i="4"/>
  <c r="L4629" i="4" s="1"/>
  <c r="A4630" i="4"/>
  <c r="B4630" i="4"/>
  <c r="C4630" i="4"/>
  <c r="D4630" i="4"/>
  <c r="E4630" i="4"/>
  <c r="F4630" i="4"/>
  <c r="G4630" i="4"/>
  <c r="H4630" i="4"/>
  <c r="I4630" i="4"/>
  <c r="J4630" i="4"/>
  <c r="K4630" i="4"/>
  <c r="L4630" i="4" s="1"/>
  <c r="A4631" i="4"/>
  <c r="B4631" i="4"/>
  <c r="C4631" i="4"/>
  <c r="D4631" i="4"/>
  <c r="E4631" i="4"/>
  <c r="F4631" i="4"/>
  <c r="G4631" i="4"/>
  <c r="H4631" i="4"/>
  <c r="I4631" i="4"/>
  <c r="J4631" i="4"/>
  <c r="K4631" i="4"/>
  <c r="L4631" i="4" s="1"/>
  <c r="A4632" i="4"/>
  <c r="B4632" i="4"/>
  <c r="C4632" i="4"/>
  <c r="D4632" i="4"/>
  <c r="E4632" i="4"/>
  <c r="F4632" i="4"/>
  <c r="G4632" i="4"/>
  <c r="H4632" i="4"/>
  <c r="I4632" i="4"/>
  <c r="J4632" i="4"/>
  <c r="K4632" i="4"/>
  <c r="L4632" i="4" s="1"/>
  <c r="A4633" i="4"/>
  <c r="B4633" i="4"/>
  <c r="C4633" i="4"/>
  <c r="D4633" i="4"/>
  <c r="E4633" i="4"/>
  <c r="F4633" i="4"/>
  <c r="G4633" i="4"/>
  <c r="H4633" i="4"/>
  <c r="I4633" i="4"/>
  <c r="J4633" i="4"/>
  <c r="K4633" i="4"/>
  <c r="L4633" i="4" s="1"/>
  <c r="A4634" i="4"/>
  <c r="B4634" i="4"/>
  <c r="C4634" i="4"/>
  <c r="D4634" i="4"/>
  <c r="E4634" i="4"/>
  <c r="F4634" i="4"/>
  <c r="G4634" i="4"/>
  <c r="H4634" i="4"/>
  <c r="I4634" i="4"/>
  <c r="J4634" i="4"/>
  <c r="K4634" i="4"/>
  <c r="L4634" i="4" s="1"/>
  <c r="A4635" i="4"/>
  <c r="B4635" i="4"/>
  <c r="C4635" i="4"/>
  <c r="D4635" i="4"/>
  <c r="E4635" i="4"/>
  <c r="F4635" i="4"/>
  <c r="G4635" i="4"/>
  <c r="H4635" i="4"/>
  <c r="I4635" i="4"/>
  <c r="J4635" i="4"/>
  <c r="K4635" i="4"/>
  <c r="L4635" i="4" s="1"/>
  <c r="A4636" i="4"/>
  <c r="B4636" i="4"/>
  <c r="C4636" i="4"/>
  <c r="D4636" i="4"/>
  <c r="E4636" i="4"/>
  <c r="F4636" i="4"/>
  <c r="G4636" i="4"/>
  <c r="H4636" i="4"/>
  <c r="I4636" i="4"/>
  <c r="J4636" i="4"/>
  <c r="K4636" i="4"/>
  <c r="L4636" i="4" s="1"/>
  <c r="A4637" i="4"/>
  <c r="B4637" i="4"/>
  <c r="C4637" i="4"/>
  <c r="D4637" i="4"/>
  <c r="E4637" i="4"/>
  <c r="F4637" i="4"/>
  <c r="G4637" i="4"/>
  <c r="H4637" i="4"/>
  <c r="I4637" i="4"/>
  <c r="J4637" i="4"/>
  <c r="K4637" i="4"/>
  <c r="L4637" i="4" s="1"/>
  <c r="A4638" i="4"/>
  <c r="B4638" i="4"/>
  <c r="C4638" i="4"/>
  <c r="D4638" i="4"/>
  <c r="E4638" i="4"/>
  <c r="F4638" i="4"/>
  <c r="G4638" i="4"/>
  <c r="H4638" i="4"/>
  <c r="I4638" i="4"/>
  <c r="J4638" i="4"/>
  <c r="K4638" i="4"/>
  <c r="L4638" i="4" s="1"/>
  <c r="A4639" i="4"/>
  <c r="B4639" i="4"/>
  <c r="C4639" i="4"/>
  <c r="D4639" i="4"/>
  <c r="E4639" i="4"/>
  <c r="F4639" i="4"/>
  <c r="G4639" i="4"/>
  <c r="H4639" i="4"/>
  <c r="I4639" i="4"/>
  <c r="J4639" i="4"/>
  <c r="K4639" i="4"/>
  <c r="L4639" i="4" s="1"/>
  <c r="A4640" i="4"/>
  <c r="B4640" i="4"/>
  <c r="C4640" i="4"/>
  <c r="D4640" i="4"/>
  <c r="E4640" i="4"/>
  <c r="F4640" i="4"/>
  <c r="G4640" i="4"/>
  <c r="H4640" i="4"/>
  <c r="I4640" i="4"/>
  <c r="J4640" i="4"/>
  <c r="K4640" i="4"/>
  <c r="L4640" i="4" s="1"/>
  <c r="A4641" i="4"/>
  <c r="B4641" i="4"/>
  <c r="C4641" i="4"/>
  <c r="D4641" i="4"/>
  <c r="E4641" i="4"/>
  <c r="F4641" i="4"/>
  <c r="G4641" i="4"/>
  <c r="H4641" i="4"/>
  <c r="I4641" i="4"/>
  <c r="J4641" i="4"/>
  <c r="K4641" i="4"/>
  <c r="L4641" i="4" s="1"/>
  <c r="A4642" i="4"/>
  <c r="B4642" i="4"/>
  <c r="C4642" i="4"/>
  <c r="D4642" i="4"/>
  <c r="E4642" i="4"/>
  <c r="F4642" i="4"/>
  <c r="G4642" i="4"/>
  <c r="H4642" i="4"/>
  <c r="I4642" i="4"/>
  <c r="J4642" i="4"/>
  <c r="K4642" i="4"/>
  <c r="L4642" i="4" s="1"/>
  <c r="A4643" i="4"/>
  <c r="B4643" i="4"/>
  <c r="C4643" i="4"/>
  <c r="D4643" i="4"/>
  <c r="E4643" i="4"/>
  <c r="F4643" i="4"/>
  <c r="G4643" i="4"/>
  <c r="H4643" i="4"/>
  <c r="I4643" i="4"/>
  <c r="J4643" i="4"/>
  <c r="K4643" i="4"/>
  <c r="L4643" i="4" s="1"/>
  <c r="A4644" i="4"/>
  <c r="B4644" i="4"/>
  <c r="C4644" i="4"/>
  <c r="D4644" i="4"/>
  <c r="E4644" i="4"/>
  <c r="F4644" i="4"/>
  <c r="G4644" i="4"/>
  <c r="H4644" i="4"/>
  <c r="I4644" i="4"/>
  <c r="J4644" i="4"/>
  <c r="K4644" i="4"/>
  <c r="L4644" i="4" s="1"/>
  <c r="A4645" i="4"/>
  <c r="B4645" i="4"/>
  <c r="C4645" i="4"/>
  <c r="D4645" i="4"/>
  <c r="E4645" i="4"/>
  <c r="F4645" i="4"/>
  <c r="G4645" i="4"/>
  <c r="H4645" i="4"/>
  <c r="I4645" i="4"/>
  <c r="J4645" i="4"/>
  <c r="K4645" i="4"/>
  <c r="L4645" i="4" s="1"/>
  <c r="A4646" i="4"/>
  <c r="B4646" i="4"/>
  <c r="C4646" i="4"/>
  <c r="D4646" i="4"/>
  <c r="E4646" i="4"/>
  <c r="F4646" i="4"/>
  <c r="G4646" i="4"/>
  <c r="H4646" i="4"/>
  <c r="I4646" i="4"/>
  <c r="J4646" i="4"/>
  <c r="K4646" i="4"/>
  <c r="L4646" i="4" s="1"/>
  <c r="A4647" i="4"/>
  <c r="B4647" i="4"/>
  <c r="C4647" i="4"/>
  <c r="D4647" i="4"/>
  <c r="E4647" i="4"/>
  <c r="F4647" i="4"/>
  <c r="G4647" i="4"/>
  <c r="H4647" i="4"/>
  <c r="I4647" i="4"/>
  <c r="J4647" i="4"/>
  <c r="K4647" i="4"/>
  <c r="L4647" i="4" s="1"/>
  <c r="A4648" i="4"/>
  <c r="B4648" i="4"/>
  <c r="C4648" i="4"/>
  <c r="D4648" i="4"/>
  <c r="E4648" i="4"/>
  <c r="F4648" i="4"/>
  <c r="G4648" i="4"/>
  <c r="H4648" i="4"/>
  <c r="I4648" i="4"/>
  <c r="J4648" i="4"/>
  <c r="K4648" i="4"/>
  <c r="L4648" i="4" s="1"/>
  <c r="A4649" i="4"/>
  <c r="B4649" i="4"/>
  <c r="C4649" i="4"/>
  <c r="D4649" i="4"/>
  <c r="E4649" i="4"/>
  <c r="F4649" i="4"/>
  <c r="G4649" i="4"/>
  <c r="H4649" i="4"/>
  <c r="I4649" i="4"/>
  <c r="J4649" i="4"/>
  <c r="K4649" i="4"/>
  <c r="L4649" i="4" s="1"/>
  <c r="A4650" i="4"/>
  <c r="B4650" i="4"/>
  <c r="C4650" i="4"/>
  <c r="D4650" i="4"/>
  <c r="E4650" i="4"/>
  <c r="F4650" i="4"/>
  <c r="G4650" i="4"/>
  <c r="H4650" i="4"/>
  <c r="I4650" i="4"/>
  <c r="J4650" i="4"/>
  <c r="K4650" i="4"/>
  <c r="L4650" i="4" s="1"/>
  <c r="A4651" i="4"/>
  <c r="B4651" i="4"/>
  <c r="C4651" i="4"/>
  <c r="D4651" i="4"/>
  <c r="E4651" i="4"/>
  <c r="F4651" i="4"/>
  <c r="G4651" i="4"/>
  <c r="H4651" i="4"/>
  <c r="I4651" i="4"/>
  <c r="J4651" i="4"/>
  <c r="K4651" i="4"/>
  <c r="L4651" i="4" s="1"/>
  <c r="A4652" i="4"/>
  <c r="B4652" i="4"/>
  <c r="C4652" i="4"/>
  <c r="D4652" i="4"/>
  <c r="E4652" i="4"/>
  <c r="F4652" i="4"/>
  <c r="G4652" i="4"/>
  <c r="H4652" i="4"/>
  <c r="I4652" i="4"/>
  <c r="J4652" i="4"/>
  <c r="K4652" i="4"/>
  <c r="L4652" i="4" s="1"/>
  <c r="A4653" i="4"/>
  <c r="B4653" i="4"/>
  <c r="C4653" i="4"/>
  <c r="D4653" i="4"/>
  <c r="E4653" i="4"/>
  <c r="F4653" i="4"/>
  <c r="G4653" i="4"/>
  <c r="H4653" i="4"/>
  <c r="I4653" i="4"/>
  <c r="J4653" i="4"/>
  <c r="K4653" i="4"/>
  <c r="L4653" i="4" s="1"/>
  <c r="A4654" i="4"/>
  <c r="B4654" i="4"/>
  <c r="C4654" i="4"/>
  <c r="D4654" i="4"/>
  <c r="E4654" i="4"/>
  <c r="F4654" i="4"/>
  <c r="G4654" i="4"/>
  <c r="H4654" i="4"/>
  <c r="I4654" i="4"/>
  <c r="J4654" i="4"/>
  <c r="K4654" i="4"/>
  <c r="L4654" i="4" s="1"/>
  <c r="A4655" i="4"/>
  <c r="B4655" i="4"/>
  <c r="C4655" i="4"/>
  <c r="D4655" i="4"/>
  <c r="E4655" i="4"/>
  <c r="F4655" i="4"/>
  <c r="G4655" i="4"/>
  <c r="H4655" i="4"/>
  <c r="I4655" i="4"/>
  <c r="J4655" i="4"/>
  <c r="K4655" i="4"/>
  <c r="L4655" i="4" s="1"/>
  <c r="A4656" i="4"/>
  <c r="B4656" i="4"/>
  <c r="C4656" i="4"/>
  <c r="D4656" i="4"/>
  <c r="E4656" i="4"/>
  <c r="F4656" i="4"/>
  <c r="G4656" i="4"/>
  <c r="H4656" i="4"/>
  <c r="I4656" i="4"/>
  <c r="J4656" i="4"/>
  <c r="K4656" i="4"/>
  <c r="L4656" i="4" s="1"/>
  <c r="A4657" i="4"/>
  <c r="B4657" i="4"/>
  <c r="C4657" i="4"/>
  <c r="D4657" i="4"/>
  <c r="E4657" i="4"/>
  <c r="F4657" i="4"/>
  <c r="G4657" i="4"/>
  <c r="H4657" i="4"/>
  <c r="I4657" i="4"/>
  <c r="J4657" i="4"/>
  <c r="K4657" i="4"/>
  <c r="L4657" i="4" s="1"/>
  <c r="A4658" i="4"/>
  <c r="B4658" i="4"/>
  <c r="C4658" i="4"/>
  <c r="D4658" i="4"/>
  <c r="E4658" i="4"/>
  <c r="F4658" i="4"/>
  <c r="G4658" i="4"/>
  <c r="H4658" i="4"/>
  <c r="I4658" i="4"/>
  <c r="J4658" i="4"/>
  <c r="K4658" i="4"/>
  <c r="L4658" i="4" s="1"/>
  <c r="A4659" i="4"/>
  <c r="B4659" i="4"/>
  <c r="C4659" i="4"/>
  <c r="D4659" i="4"/>
  <c r="E4659" i="4"/>
  <c r="F4659" i="4"/>
  <c r="G4659" i="4"/>
  <c r="H4659" i="4"/>
  <c r="I4659" i="4"/>
  <c r="J4659" i="4"/>
  <c r="K4659" i="4"/>
  <c r="L4659" i="4" s="1"/>
  <c r="A4660" i="4"/>
  <c r="B4660" i="4"/>
  <c r="C4660" i="4"/>
  <c r="D4660" i="4"/>
  <c r="E4660" i="4"/>
  <c r="F4660" i="4"/>
  <c r="G4660" i="4"/>
  <c r="H4660" i="4"/>
  <c r="I4660" i="4"/>
  <c r="J4660" i="4"/>
  <c r="K4660" i="4"/>
  <c r="L4660" i="4" s="1"/>
  <c r="A4661" i="4"/>
  <c r="B4661" i="4"/>
  <c r="C4661" i="4"/>
  <c r="D4661" i="4"/>
  <c r="E4661" i="4"/>
  <c r="F4661" i="4"/>
  <c r="G4661" i="4"/>
  <c r="H4661" i="4"/>
  <c r="I4661" i="4"/>
  <c r="J4661" i="4"/>
  <c r="K4661" i="4"/>
  <c r="L4661" i="4" s="1"/>
  <c r="A4662" i="4"/>
  <c r="B4662" i="4"/>
  <c r="C4662" i="4"/>
  <c r="D4662" i="4"/>
  <c r="E4662" i="4"/>
  <c r="F4662" i="4"/>
  <c r="G4662" i="4"/>
  <c r="H4662" i="4"/>
  <c r="I4662" i="4"/>
  <c r="J4662" i="4"/>
  <c r="K4662" i="4"/>
  <c r="L4662" i="4" s="1"/>
  <c r="A4663" i="4"/>
  <c r="B4663" i="4"/>
  <c r="C4663" i="4"/>
  <c r="D4663" i="4"/>
  <c r="E4663" i="4"/>
  <c r="F4663" i="4"/>
  <c r="G4663" i="4"/>
  <c r="H4663" i="4"/>
  <c r="I4663" i="4"/>
  <c r="J4663" i="4"/>
  <c r="K4663" i="4"/>
  <c r="L4663" i="4" s="1"/>
  <c r="A4664" i="4"/>
  <c r="B4664" i="4"/>
  <c r="C4664" i="4"/>
  <c r="D4664" i="4"/>
  <c r="E4664" i="4"/>
  <c r="F4664" i="4"/>
  <c r="G4664" i="4"/>
  <c r="H4664" i="4"/>
  <c r="I4664" i="4"/>
  <c r="J4664" i="4"/>
  <c r="K4664" i="4"/>
  <c r="L4664" i="4" s="1"/>
  <c r="A4665" i="4"/>
  <c r="B4665" i="4"/>
  <c r="C4665" i="4"/>
  <c r="D4665" i="4"/>
  <c r="E4665" i="4"/>
  <c r="F4665" i="4"/>
  <c r="G4665" i="4"/>
  <c r="H4665" i="4"/>
  <c r="I4665" i="4"/>
  <c r="J4665" i="4"/>
  <c r="K4665" i="4"/>
  <c r="L4665" i="4" s="1"/>
  <c r="A4666" i="4"/>
  <c r="B4666" i="4"/>
  <c r="C4666" i="4"/>
  <c r="D4666" i="4"/>
  <c r="E4666" i="4"/>
  <c r="F4666" i="4"/>
  <c r="G4666" i="4"/>
  <c r="H4666" i="4"/>
  <c r="I4666" i="4"/>
  <c r="J4666" i="4"/>
  <c r="K4666" i="4"/>
  <c r="L4666" i="4" s="1"/>
  <c r="A4667" i="4"/>
  <c r="B4667" i="4"/>
  <c r="C4667" i="4"/>
  <c r="D4667" i="4"/>
  <c r="E4667" i="4"/>
  <c r="F4667" i="4"/>
  <c r="G4667" i="4"/>
  <c r="H4667" i="4"/>
  <c r="I4667" i="4"/>
  <c r="J4667" i="4"/>
  <c r="K4667" i="4"/>
  <c r="L4667" i="4" s="1"/>
  <c r="A4668" i="4"/>
  <c r="B4668" i="4"/>
  <c r="C4668" i="4"/>
  <c r="D4668" i="4"/>
  <c r="E4668" i="4"/>
  <c r="F4668" i="4"/>
  <c r="G4668" i="4"/>
  <c r="H4668" i="4"/>
  <c r="I4668" i="4"/>
  <c r="J4668" i="4"/>
  <c r="K4668" i="4"/>
  <c r="L4668" i="4" s="1"/>
  <c r="A4669" i="4"/>
  <c r="B4669" i="4"/>
  <c r="C4669" i="4"/>
  <c r="D4669" i="4"/>
  <c r="E4669" i="4"/>
  <c r="F4669" i="4"/>
  <c r="G4669" i="4"/>
  <c r="H4669" i="4"/>
  <c r="I4669" i="4"/>
  <c r="J4669" i="4"/>
  <c r="K4669" i="4"/>
  <c r="L4669" i="4" s="1"/>
  <c r="A4670" i="4"/>
  <c r="B4670" i="4"/>
  <c r="C4670" i="4"/>
  <c r="D4670" i="4"/>
  <c r="E4670" i="4"/>
  <c r="F4670" i="4"/>
  <c r="G4670" i="4"/>
  <c r="H4670" i="4"/>
  <c r="I4670" i="4"/>
  <c r="J4670" i="4"/>
  <c r="K4670" i="4"/>
  <c r="L4670" i="4" s="1"/>
  <c r="A4671" i="4"/>
  <c r="B4671" i="4"/>
  <c r="C4671" i="4"/>
  <c r="D4671" i="4"/>
  <c r="E4671" i="4"/>
  <c r="F4671" i="4"/>
  <c r="G4671" i="4"/>
  <c r="H4671" i="4"/>
  <c r="I4671" i="4"/>
  <c r="J4671" i="4"/>
  <c r="K4671" i="4"/>
  <c r="L4671" i="4" s="1"/>
  <c r="A4672" i="4"/>
  <c r="B4672" i="4"/>
  <c r="C4672" i="4"/>
  <c r="D4672" i="4"/>
  <c r="E4672" i="4"/>
  <c r="F4672" i="4"/>
  <c r="G4672" i="4"/>
  <c r="H4672" i="4"/>
  <c r="I4672" i="4"/>
  <c r="J4672" i="4"/>
  <c r="K4672" i="4"/>
  <c r="L4672" i="4" s="1"/>
  <c r="A4673" i="4"/>
  <c r="B4673" i="4"/>
  <c r="C4673" i="4"/>
  <c r="D4673" i="4"/>
  <c r="E4673" i="4"/>
  <c r="F4673" i="4"/>
  <c r="G4673" i="4"/>
  <c r="H4673" i="4"/>
  <c r="I4673" i="4"/>
  <c r="J4673" i="4"/>
  <c r="K4673" i="4"/>
  <c r="L4673" i="4" s="1"/>
  <c r="A4674" i="4"/>
  <c r="B4674" i="4"/>
  <c r="C4674" i="4"/>
  <c r="D4674" i="4"/>
  <c r="E4674" i="4"/>
  <c r="F4674" i="4"/>
  <c r="G4674" i="4"/>
  <c r="H4674" i="4"/>
  <c r="I4674" i="4"/>
  <c r="J4674" i="4"/>
  <c r="K4674" i="4"/>
  <c r="L4674" i="4" s="1"/>
  <c r="A4675" i="4"/>
  <c r="B4675" i="4"/>
  <c r="C4675" i="4"/>
  <c r="D4675" i="4"/>
  <c r="E4675" i="4"/>
  <c r="F4675" i="4"/>
  <c r="G4675" i="4"/>
  <c r="H4675" i="4"/>
  <c r="I4675" i="4"/>
  <c r="J4675" i="4"/>
  <c r="K4675" i="4"/>
  <c r="L4675" i="4" s="1"/>
  <c r="A4676" i="4"/>
  <c r="B4676" i="4"/>
  <c r="C4676" i="4"/>
  <c r="D4676" i="4"/>
  <c r="E4676" i="4"/>
  <c r="F4676" i="4"/>
  <c r="G4676" i="4"/>
  <c r="H4676" i="4"/>
  <c r="I4676" i="4"/>
  <c r="J4676" i="4"/>
  <c r="K4676" i="4"/>
  <c r="L4676" i="4" s="1"/>
  <c r="A4677" i="4"/>
  <c r="B4677" i="4"/>
  <c r="C4677" i="4"/>
  <c r="D4677" i="4"/>
  <c r="E4677" i="4"/>
  <c r="F4677" i="4"/>
  <c r="G4677" i="4"/>
  <c r="H4677" i="4"/>
  <c r="I4677" i="4"/>
  <c r="J4677" i="4"/>
  <c r="K4677" i="4"/>
  <c r="L4677" i="4" s="1"/>
  <c r="A4678" i="4"/>
  <c r="B4678" i="4"/>
  <c r="C4678" i="4"/>
  <c r="D4678" i="4"/>
  <c r="E4678" i="4"/>
  <c r="F4678" i="4"/>
  <c r="G4678" i="4"/>
  <c r="H4678" i="4"/>
  <c r="I4678" i="4"/>
  <c r="J4678" i="4"/>
  <c r="K4678" i="4"/>
  <c r="L4678" i="4" s="1"/>
  <c r="A4679" i="4"/>
  <c r="B4679" i="4"/>
  <c r="C4679" i="4"/>
  <c r="D4679" i="4"/>
  <c r="E4679" i="4"/>
  <c r="F4679" i="4"/>
  <c r="G4679" i="4"/>
  <c r="H4679" i="4"/>
  <c r="I4679" i="4"/>
  <c r="J4679" i="4"/>
  <c r="K4679" i="4"/>
  <c r="L4679" i="4" s="1"/>
  <c r="A4680" i="4"/>
  <c r="B4680" i="4"/>
  <c r="C4680" i="4"/>
  <c r="D4680" i="4"/>
  <c r="E4680" i="4"/>
  <c r="F4680" i="4"/>
  <c r="G4680" i="4"/>
  <c r="H4680" i="4"/>
  <c r="I4680" i="4"/>
  <c r="J4680" i="4"/>
  <c r="K4680" i="4"/>
  <c r="L4680" i="4" s="1"/>
  <c r="A4681" i="4"/>
  <c r="B4681" i="4"/>
  <c r="C4681" i="4"/>
  <c r="D4681" i="4"/>
  <c r="E4681" i="4"/>
  <c r="F4681" i="4"/>
  <c r="G4681" i="4"/>
  <c r="H4681" i="4"/>
  <c r="I4681" i="4"/>
  <c r="J4681" i="4"/>
  <c r="K4681" i="4"/>
  <c r="L4681" i="4" s="1"/>
  <c r="A4682" i="4"/>
  <c r="B4682" i="4"/>
  <c r="C4682" i="4"/>
  <c r="D4682" i="4"/>
  <c r="E4682" i="4"/>
  <c r="F4682" i="4"/>
  <c r="G4682" i="4"/>
  <c r="H4682" i="4"/>
  <c r="I4682" i="4"/>
  <c r="J4682" i="4"/>
  <c r="K4682" i="4"/>
  <c r="L4682" i="4" s="1"/>
  <c r="A4683" i="4"/>
  <c r="B4683" i="4"/>
  <c r="C4683" i="4"/>
  <c r="D4683" i="4"/>
  <c r="E4683" i="4"/>
  <c r="F4683" i="4"/>
  <c r="G4683" i="4"/>
  <c r="H4683" i="4"/>
  <c r="I4683" i="4"/>
  <c r="J4683" i="4"/>
  <c r="K4683" i="4"/>
  <c r="L4683" i="4" s="1"/>
  <c r="A4684" i="4"/>
  <c r="B4684" i="4"/>
  <c r="C4684" i="4"/>
  <c r="D4684" i="4"/>
  <c r="E4684" i="4"/>
  <c r="F4684" i="4"/>
  <c r="G4684" i="4"/>
  <c r="H4684" i="4"/>
  <c r="I4684" i="4"/>
  <c r="J4684" i="4"/>
  <c r="K4684" i="4"/>
  <c r="L4684" i="4" s="1"/>
  <c r="A4685" i="4"/>
  <c r="B4685" i="4"/>
  <c r="C4685" i="4"/>
  <c r="D4685" i="4"/>
  <c r="E4685" i="4"/>
  <c r="F4685" i="4"/>
  <c r="G4685" i="4"/>
  <c r="H4685" i="4"/>
  <c r="I4685" i="4"/>
  <c r="J4685" i="4"/>
  <c r="K4685" i="4"/>
  <c r="L4685" i="4" s="1"/>
  <c r="A4686" i="4"/>
  <c r="B4686" i="4"/>
  <c r="C4686" i="4"/>
  <c r="D4686" i="4"/>
  <c r="E4686" i="4"/>
  <c r="F4686" i="4"/>
  <c r="G4686" i="4"/>
  <c r="H4686" i="4"/>
  <c r="I4686" i="4"/>
  <c r="J4686" i="4"/>
  <c r="K4686" i="4"/>
  <c r="L4686" i="4" s="1"/>
  <c r="A4687" i="4"/>
  <c r="B4687" i="4"/>
  <c r="C4687" i="4"/>
  <c r="D4687" i="4"/>
  <c r="E4687" i="4"/>
  <c r="F4687" i="4"/>
  <c r="G4687" i="4"/>
  <c r="H4687" i="4"/>
  <c r="I4687" i="4"/>
  <c r="J4687" i="4"/>
  <c r="K4687" i="4"/>
  <c r="L4687" i="4" s="1"/>
  <c r="A4688" i="4"/>
  <c r="B4688" i="4"/>
  <c r="C4688" i="4"/>
  <c r="D4688" i="4"/>
  <c r="E4688" i="4"/>
  <c r="F4688" i="4"/>
  <c r="G4688" i="4"/>
  <c r="H4688" i="4"/>
  <c r="I4688" i="4"/>
  <c r="J4688" i="4"/>
  <c r="K4688" i="4"/>
  <c r="L4688" i="4" s="1"/>
  <c r="A4689" i="4"/>
  <c r="B4689" i="4"/>
  <c r="C4689" i="4"/>
  <c r="D4689" i="4"/>
  <c r="E4689" i="4"/>
  <c r="F4689" i="4"/>
  <c r="G4689" i="4"/>
  <c r="H4689" i="4"/>
  <c r="I4689" i="4"/>
  <c r="J4689" i="4"/>
  <c r="K4689" i="4"/>
  <c r="L4689" i="4" s="1"/>
  <c r="A4690" i="4"/>
  <c r="B4690" i="4"/>
  <c r="C4690" i="4"/>
  <c r="D4690" i="4"/>
  <c r="E4690" i="4"/>
  <c r="F4690" i="4"/>
  <c r="G4690" i="4"/>
  <c r="H4690" i="4"/>
  <c r="I4690" i="4"/>
  <c r="J4690" i="4"/>
  <c r="K4690" i="4"/>
  <c r="L4690" i="4" s="1"/>
  <c r="A4691" i="4"/>
  <c r="B4691" i="4"/>
  <c r="C4691" i="4"/>
  <c r="D4691" i="4"/>
  <c r="E4691" i="4"/>
  <c r="F4691" i="4"/>
  <c r="G4691" i="4"/>
  <c r="H4691" i="4"/>
  <c r="I4691" i="4"/>
  <c r="J4691" i="4"/>
  <c r="K4691" i="4"/>
  <c r="L4691" i="4" s="1"/>
  <c r="A4692" i="4"/>
  <c r="B4692" i="4"/>
  <c r="C4692" i="4"/>
  <c r="D4692" i="4"/>
  <c r="E4692" i="4"/>
  <c r="F4692" i="4"/>
  <c r="G4692" i="4"/>
  <c r="H4692" i="4"/>
  <c r="I4692" i="4"/>
  <c r="J4692" i="4"/>
  <c r="K4692" i="4"/>
  <c r="L4692" i="4" s="1"/>
  <c r="A4693" i="4"/>
  <c r="B4693" i="4"/>
  <c r="C4693" i="4"/>
  <c r="D4693" i="4"/>
  <c r="E4693" i="4"/>
  <c r="F4693" i="4"/>
  <c r="G4693" i="4"/>
  <c r="H4693" i="4"/>
  <c r="I4693" i="4"/>
  <c r="J4693" i="4"/>
  <c r="K4693" i="4"/>
  <c r="L4693" i="4" s="1"/>
  <c r="A4694" i="4"/>
  <c r="B4694" i="4"/>
  <c r="C4694" i="4"/>
  <c r="D4694" i="4"/>
  <c r="E4694" i="4"/>
  <c r="F4694" i="4"/>
  <c r="G4694" i="4"/>
  <c r="H4694" i="4"/>
  <c r="I4694" i="4"/>
  <c r="J4694" i="4"/>
  <c r="K4694" i="4"/>
  <c r="L4694" i="4" s="1"/>
  <c r="A4695" i="4"/>
  <c r="B4695" i="4"/>
  <c r="C4695" i="4"/>
  <c r="D4695" i="4"/>
  <c r="E4695" i="4"/>
  <c r="F4695" i="4"/>
  <c r="G4695" i="4"/>
  <c r="H4695" i="4"/>
  <c r="I4695" i="4"/>
  <c r="J4695" i="4"/>
  <c r="K4695" i="4"/>
  <c r="L4695" i="4" s="1"/>
  <c r="A4696" i="4"/>
  <c r="B4696" i="4"/>
  <c r="C4696" i="4"/>
  <c r="D4696" i="4"/>
  <c r="E4696" i="4"/>
  <c r="F4696" i="4"/>
  <c r="G4696" i="4"/>
  <c r="H4696" i="4"/>
  <c r="I4696" i="4"/>
  <c r="J4696" i="4"/>
  <c r="K4696" i="4"/>
  <c r="L4696" i="4" s="1"/>
  <c r="A4697" i="4"/>
  <c r="B4697" i="4"/>
  <c r="C4697" i="4"/>
  <c r="D4697" i="4"/>
  <c r="E4697" i="4"/>
  <c r="F4697" i="4"/>
  <c r="G4697" i="4"/>
  <c r="H4697" i="4"/>
  <c r="I4697" i="4"/>
  <c r="J4697" i="4"/>
  <c r="K4697" i="4"/>
  <c r="L4697" i="4" s="1"/>
  <c r="A4698" i="4"/>
  <c r="B4698" i="4"/>
  <c r="C4698" i="4"/>
  <c r="D4698" i="4"/>
  <c r="E4698" i="4"/>
  <c r="F4698" i="4"/>
  <c r="G4698" i="4"/>
  <c r="H4698" i="4"/>
  <c r="I4698" i="4"/>
  <c r="J4698" i="4"/>
  <c r="K4698" i="4"/>
  <c r="L4698" i="4" s="1"/>
  <c r="A4699" i="4"/>
  <c r="B4699" i="4"/>
  <c r="C4699" i="4"/>
  <c r="D4699" i="4"/>
  <c r="E4699" i="4"/>
  <c r="F4699" i="4"/>
  <c r="G4699" i="4"/>
  <c r="H4699" i="4"/>
  <c r="I4699" i="4"/>
  <c r="J4699" i="4"/>
  <c r="K4699" i="4"/>
  <c r="L4699" i="4" s="1"/>
  <c r="A4700" i="4"/>
  <c r="B4700" i="4"/>
  <c r="C4700" i="4"/>
  <c r="D4700" i="4"/>
  <c r="E4700" i="4"/>
  <c r="F4700" i="4"/>
  <c r="G4700" i="4"/>
  <c r="H4700" i="4"/>
  <c r="I4700" i="4"/>
  <c r="J4700" i="4"/>
  <c r="K4700" i="4"/>
  <c r="L4700" i="4" s="1"/>
  <c r="A4701" i="4"/>
  <c r="B4701" i="4"/>
  <c r="C4701" i="4"/>
  <c r="D4701" i="4"/>
  <c r="E4701" i="4"/>
  <c r="F4701" i="4"/>
  <c r="G4701" i="4"/>
  <c r="H4701" i="4"/>
  <c r="I4701" i="4"/>
  <c r="J4701" i="4"/>
  <c r="K4701" i="4"/>
  <c r="L4701" i="4" s="1"/>
  <c r="A4702" i="4"/>
  <c r="B4702" i="4"/>
  <c r="C4702" i="4"/>
  <c r="D4702" i="4"/>
  <c r="E4702" i="4"/>
  <c r="F4702" i="4"/>
  <c r="G4702" i="4"/>
  <c r="H4702" i="4"/>
  <c r="I4702" i="4"/>
  <c r="J4702" i="4"/>
  <c r="K4702" i="4"/>
  <c r="L4702" i="4" s="1"/>
  <c r="A4703" i="4"/>
  <c r="B4703" i="4"/>
  <c r="C4703" i="4"/>
  <c r="D4703" i="4"/>
  <c r="E4703" i="4"/>
  <c r="F4703" i="4"/>
  <c r="G4703" i="4"/>
  <c r="H4703" i="4"/>
  <c r="I4703" i="4"/>
  <c r="J4703" i="4"/>
  <c r="K4703" i="4"/>
  <c r="L4703" i="4" s="1"/>
  <c r="A4704" i="4"/>
  <c r="B4704" i="4"/>
  <c r="C4704" i="4"/>
  <c r="D4704" i="4"/>
  <c r="E4704" i="4"/>
  <c r="F4704" i="4"/>
  <c r="G4704" i="4"/>
  <c r="H4704" i="4"/>
  <c r="I4704" i="4"/>
  <c r="J4704" i="4"/>
  <c r="K4704" i="4"/>
  <c r="L4704" i="4" s="1"/>
  <c r="A4705" i="4"/>
  <c r="B4705" i="4"/>
  <c r="C4705" i="4"/>
  <c r="D4705" i="4"/>
  <c r="E4705" i="4"/>
  <c r="F4705" i="4"/>
  <c r="G4705" i="4"/>
  <c r="H4705" i="4"/>
  <c r="I4705" i="4"/>
  <c r="J4705" i="4"/>
  <c r="K4705" i="4"/>
  <c r="L4705" i="4" s="1"/>
  <c r="A4706" i="4"/>
  <c r="B4706" i="4"/>
  <c r="C4706" i="4"/>
  <c r="D4706" i="4"/>
  <c r="E4706" i="4"/>
  <c r="F4706" i="4"/>
  <c r="G4706" i="4"/>
  <c r="H4706" i="4"/>
  <c r="I4706" i="4"/>
  <c r="J4706" i="4"/>
  <c r="K4706" i="4"/>
  <c r="L4706" i="4" s="1"/>
  <c r="A4707" i="4"/>
  <c r="B4707" i="4"/>
  <c r="C4707" i="4"/>
  <c r="D4707" i="4"/>
  <c r="E4707" i="4"/>
  <c r="F4707" i="4"/>
  <c r="G4707" i="4"/>
  <c r="H4707" i="4"/>
  <c r="I4707" i="4"/>
  <c r="J4707" i="4"/>
  <c r="K4707" i="4"/>
  <c r="L4707" i="4" s="1"/>
  <c r="A4708" i="4"/>
  <c r="B4708" i="4"/>
  <c r="C4708" i="4"/>
  <c r="D4708" i="4"/>
  <c r="E4708" i="4"/>
  <c r="F4708" i="4"/>
  <c r="G4708" i="4"/>
  <c r="H4708" i="4"/>
  <c r="I4708" i="4"/>
  <c r="J4708" i="4"/>
  <c r="K4708" i="4"/>
  <c r="L4708" i="4" s="1"/>
  <c r="A4709" i="4"/>
  <c r="B4709" i="4"/>
  <c r="C4709" i="4"/>
  <c r="D4709" i="4"/>
  <c r="E4709" i="4"/>
  <c r="F4709" i="4"/>
  <c r="G4709" i="4"/>
  <c r="H4709" i="4"/>
  <c r="I4709" i="4"/>
  <c r="J4709" i="4"/>
  <c r="K4709" i="4"/>
  <c r="L4709" i="4" s="1"/>
  <c r="A4710" i="4"/>
  <c r="B4710" i="4"/>
  <c r="C4710" i="4"/>
  <c r="D4710" i="4"/>
  <c r="E4710" i="4"/>
  <c r="F4710" i="4"/>
  <c r="G4710" i="4"/>
  <c r="H4710" i="4"/>
  <c r="I4710" i="4"/>
  <c r="J4710" i="4"/>
  <c r="K4710" i="4"/>
  <c r="L4710" i="4" s="1"/>
  <c r="A4711" i="4"/>
  <c r="B4711" i="4"/>
  <c r="C4711" i="4"/>
  <c r="D4711" i="4"/>
  <c r="E4711" i="4"/>
  <c r="F4711" i="4"/>
  <c r="G4711" i="4"/>
  <c r="H4711" i="4"/>
  <c r="I4711" i="4"/>
  <c r="J4711" i="4"/>
  <c r="K4711" i="4"/>
  <c r="L4711" i="4" s="1"/>
  <c r="A4712" i="4"/>
  <c r="B4712" i="4"/>
  <c r="C4712" i="4"/>
  <c r="D4712" i="4"/>
  <c r="E4712" i="4"/>
  <c r="F4712" i="4"/>
  <c r="G4712" i="4"/>
  <c r="H4712" i="4"/>
  <c r="I4712" i="4"/>
  <c r="J4712" i="4"/>
  <c r="K4712" i="4"/>
  <c r="L4712" i="4" s="1"/>
  <c r="A4713" i="4"/>
  <c r="B4713" i="4"/>
  <c r="C4713" i="4"/>
  <c r="D4713" i="4"/>
  <c r="E4713" i="4"/>
  <c r="F4713" i="4"/>
  <c r="G4713" i="4"/>
  <c r="H4713" i="4"/>
  <c r="I4713" i="4"/>
  <c r="J4713" i="4"/>
  <c r="K4713" i="4"/>
  <c r="L4713" i="4" s="1"/>
  <c r="A4714" i="4"/>
  <c r="B4714" i="4"/>
  <c r="C4714" i="4"/>
  <c r="D4714" i="4"/>
  <c r="E4714" i="4"/>
  <c r="F4714" i="4"/>
  <c r="G4714" i="4"/>
  <c r="H4714" i="4"/>
  <c r="I4714" i="4"/>
  <c r="J4714" i="4"/>
  <c r="K4714" i="4"/>
  <c r="L4714" i="4" s="1"/>
  <c r="A4715" i="4"/>
  <c r="B4715" i="4"/>
  <c r="C4715" i="4"/>
  <c r="D4715" i="4"/>
  <c r="E4715" i="4"/>
  <c r="F4715" i="4"/>
  <c r="G4715" i="4"/>
  <c r="H4715" i="4"/>
  <c r="I4715" i="4"/>
  <c r="J4715" i="4"/>
  <c r="K4715" i="4"/>
  <c r="L4715" i="4" s="1"/>
  <c r="A4716" i="4"/>
  <c r="B4716" i="4"/>
  <c r="C4716" i="4"/>
  <c r="D4716" i="4"/>
  <c r="E4716" i="4"/>
  <c r="F4716" i="4"/>
  <c r="G4716" i="4"/>
  <c r="H4716" i="4"/>
  <c r="I4716" i="4"/>
  <c r="J4716" i="4"/>
  <c r="K4716" i="4"/>
  <c r="L4716" i="4" s="1"/>
  <c r="A4717" i="4"/>
  <c r="B4717" i="4"/>
  <c r="C4717" i="4"/>
  <c r="D4717" i="4"/>
  <c r="E4717" i="4"/>
  <c r="F4717" i="4"/>
  <c r="G4717" i="4"/>
  <c r="H4717" i="4"/>
  <c r="I4717" i="4"/>
  <c r="J4717" i="4"/>
  <c r="K4717" i="4"/>
  <c r="L4717" i="4" s="1"/>
  <c r="A4718" i="4"/>
  <c r="B4718" i="4"/>
  <c r="C4718" i="4"/>
  <c r="D4718" i="4"/>
  <c r="E4718" i="4"/>
  <c r="F4718" i="4"/>
  <c r="G4718" i="4"/>
  <c r="H4718" i="4"/>
  <c r="I4718" i="4"/>
  <c r="J4718" i="4"/>
  <c r="K4718" i="4"/>
  <c r="L4718" i="4" s="1"/>
  <c r="A4719" i="4"/>
  <c r="B4719" i="4"/>
  <c r="C4719" i="4"/>
  <c r="D4719" i="4"/>
  <c r="E4719" i="4"/>
  <c r="F4719" i="4"/>
  <c r="G4719" i="4"/>
  <c r="H4719" i="4"/>
  <c r="I4719" i="4"/>
  <c r="J4719" i="4"/>
  <c r="K4719" i="4"/>
  <c r="L4719" i="4" s="1"/>
  <c r="A4720" i="4"/>
  <c r="B4720" i="4"/>
  <c r="C4720" i="4"/>
  <c r="D4720" i="4"/>
  <c r="E4720" i="4"/>
  <c r="F4720" i="4"/>
  <c r="G4720" i="4"/>
  <c r="H4720" i="4"/>
  <c r="I4720" i="4"/>
  <c r="J4720" i="4"/>
  <c r="K4720" i="4"/>
  <c r="L4720" i="4" s="1"/>
  <c r="A4721" i="4"/>
  <c r="B4721" i="4"/>
  <c r="C4721" i="4"/>
  <c r="D4721" i="4"/>
  <c r="E4721" i="4"/>
  <c r="F4721" i="4"/>
  <c r="G4721" i="4"/>
  <c r="H4721" i="4"/>
  <c r="I4721" i="4"/>
  <c r="J4721" i="4"/>
  <c r="K4721" i="4"/>
  <c r="L4721" i="4" s="1"/>
  <c r="A4722" i="4"/>
  <c r="B4722" i="4"/>
  <c r="C4722" i="4"/>
  <c r="D4722" i="4"/>
  <c r="E4722" i="4"/>
  <c r="F4722" i="4"/>
  <c r="G4722" i="4"/>
  <c r="H4722" i="4"/>
  <c r="I4722" i="4"/>
  <c r="J4722" i="4"/>
  <c r="K4722" i="4"/>
  <c r="L4722" i="4" s="1"/>
  <c r="A4723" i="4"/>
  <c r="B4723" i="4"/>
  <c r="C4723" i="4"/>
  <c r="D4723" i="4"/>
  <c r="E4723" i="4"/>
  <c r="F4723" i="4"/>
  <c r="G4723" i="4"/>
  <c r="H4723" i="4"/>
  <c r="I4723" i="4"/>
  <c r="J4723" i="4"/>
  <c r="K4723" i="4"/>
  <c r="L4723" i="4" s="1"/>
  <c r="A4724" i="4"/>
  <c r="B4724" i="4"/>
  <c r="C4724" i="4"/>
  <c r="D4724" i="4"/>
  <c r="E4724" i="4"/>
  <c r="F4724" i="4"/>
  <c r="G4724" i="4"/>
  <c r="H4724" i="4"/>
  <c r="I4724" i="4"/>
  <c r="J4724" i="4"/>
  <c r="K4724" i="4"/>
  <c r="L4724" i="4" s="1"/>
  <c r="A4725" i="4"/>
  <c r="B4725" i="4"/>
  <c r="C4725" i="4"/>
  <c r="D4725" i="4"/>
  <c r="E4725" i="4"/>
  <c r="F4725" i="4"/>
  <c r="G4725" i="4"/>
  <c r="H4725" i="4"/>
  <c r="I4725" i="4"/>
  <c r="J4725" i="4"/>
  <c r="K4725" i="4"/>
  <c r="L4725" i="4" s="1"/>
  <c r="A4726" i="4"/>
  <c r="B4726" i="4"/>
  <c r="C4726" i="4"/>
  <c r="D4726" i="4"/>
  <c r="E4726" i="4"/>
  <c r="F4726" i="4"/>
  <c r="G4726" i="4"/>
  <c r="H4726" i="4"/>
  <c r="I4726" i="4"/>
  <c r="J4726" i="4"/>
  <c r="K4726" i="4"/>
  <c r="L4726" i="4" s="1"/>
  <c r="A4727" i="4"/>
  <c r="B4727" i="4"/>
  <c r="C4727" i="4"/>
  <c r="D4727" i="4"/>
  <c r="E4727" i="4"/>
  <c r="F4727" i="4"/>
  <c r="G4727" i="4"/>
  <c r="H4727" i="4"/>
  <c r="I4727" i="4"/>
  <c r="J4727" i="4"/>
  <c r="K4727" i="4"/>
  <c r="L4727" i="4" s="1"/>
  <c r="A4728" i="4"/>
  <c r="B4728" i="4"/>
  <c r="C4728" i="4"/>
  <c r="D4728" i="4"/>
  <c r="E4728" i="4"/>
  <c r="F4728" i="4"/>
  <c r="G4728" i="4"/>
  <c r="H4728" i="4"/>
  <c r="I4728" i="4"/>
  <c r="J4728" i="4"/>
  <c r="K4728" i="4"/>
  <c r="L4728" i="4" s="1"/>
  <c r="A4729" i="4"/>
  <c r="B4729" i="4"/>
  <c r="C4729" i="4"/>
  <c r="D4729" i="4"/>
  <c r="E4729" i="4"/>
  <c r="F4729" i="4"/>
  <c r="G4729" i="4"/>
  <c r="H4729" i="4"/>
  <c r="I4729" i="4"/>
  <c r="J4729" i="4"/>
  <c r="K4729" i="4"/>
  <c r="L4729" i="4" s="1"/>
  <c r="A4730" i="4"/>
  <c r="B4730" i="4"/>
  <c r="C4730" i="4"/>
  <c r="D4730" i="4"/>
  <c r="E4730" i="4"/>
  <c r="F4730" i="4"/>
  <c r="G4730" i="4"/>
  <c r="H4730" i="4"/>
  <c r="I4730" i="4"/>
  <c r="J4730" i="4"/>
  <c r="K4730" i="4"/>
  <c r="L4730" i="4" s="1"/>
  <c r="A4731" i="4"/>
  <c r="B4731" i="4"/>
  <c r="C4731" i="4"/>
  <c r="D4731" i="4"/>
  <c r="E4731" i="4"/>
  <c r="F4731" i="4"/>
  <c r="G4731" i="4"/>
  <c r="H4731" i="4"/>
  <c r="I4731" i="4"/>
  <c r="J4731" i="4"/>
  <c r="K4731" i="4"/>
  <c r="L4731" i="4" s="1"/>
  <c r="A4732" i="4"/>
  <c r="B4732" i="4"/>
  <c r="C4732" i="4"/>
  <c r="D4732" i="4"/>
  <c r="E4732" i="4"/>
  <c r="F4732" i="4"/>
  <c r="G4732" i="4"/>
  <c r="H4732" i="4"/>
  <c r="I4732" i="4"/>
  <c r="J4732" i="4"/>
  <c r="K4732" i="4"/>
  <c r="L4732" i="4" s="1"/>
  <c r="A4733" i="4"/>
  <c r="B4733" i="4"/>
  <c r="C4733" i="4"/>
  <c r="D4733" i="4"/>
  <c r="E4733" i="4"/>
  <c r="F4733" i="4"/>
  <c r="G4733" i="4"/>
  <c r="H4733" i="4"/>
  <c r="I4733" i="4"/>
  <c r="J4733" i="4"/>
  <c r="K4733" i="4"/>
  <c r="L4733" i="4" s="1"/>
  <c r="A4734" i="4"/>
  <c r="B4734" i="4"/>
  <c r="C4734" i="4"/>
  <c r="D4734" i="4"/>
  <c r="E4734" i="4"/>
  <c r="F4734" i="4"/>
  <c r="G4734" i="4"/>
  <c r="H4734" i="4"/>
  <c r="I4734" i="4"/>
  <c r="J4734" i="4"/>
  <c r="K4734" i="4"/>
  <c r="L4734" i="4" s="1"/>
  <c r="A4735" i="4"/>
  <c r="B4735" i="4"/>
  <c r="C4735" i="4"/>
  <c r="D4735" i="4"/>
  <c r="E4735" i="4"/>
  <c r="F4735" i="4"/>
  <c r="G4735" i="4"/>
  <c r="H4735" i="4"/>
  <c r="I4735" i="4"/>
  <c r="J4735" i="4"/>
  <c r="K4735" i="4"/>
  <c r="L4735" i="4" s="1"/>
  <c r="A4736" i="4"/>
  <c r="B4736" i="4"/>
  <c r="C4736" i="4"/>
  <c r="D4736" i="4"/>
  <c r="E4736" i="4"/>
  <c r="F4736" i="4"/>
  <c r="G4736" i="4"/>
  <c r="H4736" i="4"/>
  <c r="I4736" i="4"/>
  <c r="J4736" i="4"/>
  <c r="K4736" i="4"/>
  <c r="L4736" i="4" s="1"/>
  <c r="A4737" i="4"/>
  <c r="B4737" i="4"/>
  <c r="C4737" i="4"/>
  <c r="D4737" i="4"/>
  <c r="E4737" i="4"/>
  <c r="F4737" i="4"/>
  <c r="G4737" i="4"/>
  <c r="H4737" i="4"/>
  <c r="I4737" i="4"/>
  <c r="J4737" i="4"/>
  <c r="K4737" i="4"/>
  <c r="L4737" i="4" s="1"/>
  <c r="A4738" i="4"/>
  <c r="B4738" i="4"/>
  <c r="C4738" i="4"/>
  <c r="D4738" i="4"/>
  <c r="E4738" i="4"/>
  <c r="F4738" i="4"/>
  <c r="G4738" i="4"/>
  <c r="H4738" i="4"/>
  <c r="I4738" i="4"/>
  <c r="J4738" i="4"/>
  <c r="K4738" i="4"/>
  <c r="L4738" i="4" s="1"/>
  <c r="A4739" i="4"/>
  <c r="B4739" i="4"/>
  <c r="C4739" i="4"/>
  <c r="D4739" i="4"/>
  <c r="E4739" i="4"/>
  <c r="F4739" i="4"/>
  <c r="G4739" i="4"/>
  <c r="H4739" i="4"/>
  <c r="I4739" i="4"/>
  <c r="J4739" i="4"/>
  <c r="K4739" i="4"/>
  <c r="L4739" i="4" s="1"/>
  <c r="A4740" i="4"/>
  <c r="B4740" i="4"/>
  <c r="C4740" i="4"/>
  <c r="D4740" i="4"/>
  <c r="E4740" i="4"/>
  <c r="F4740" i="4"/>
  <c r="G4740" i="4"/>
  <c r="H4740" i="4"/>
  <c r="I4740" i="4"/>
  <c r="J4740" i="4"/>
  <c r="K4740" i="4"/>
  <c r="L4740" i="4" s="1"/>
  <c r="A4741" i="4"/>
  <c r="B4741" i="4"/>
  <c r="C4741" i="4"/>
  <c r="D4741" i="4"/>
  <c r="E4741" i="4"/>
  <c r="F4741" i="4"/>
  <c r="G4741" i="4"/>
  <c r="H4741" i="4"/>
  <c r="I4741" i="4"/>
  <c r="J4741" i="4"/>
  <c r="K4741" i="4"/>
  <c r="L4741" i="4" s="1"/>
  <c r="A4742" i="4"/>
  <c r="B4742" i="4"/>
  <c r="C4742" i="4"/>
  <c r="D4742" i="4"/>
  <c r="E4742" i="4"/>
  <c r="F4742" i="4"/>
  <c r="G4742" i="4"/>
  <c r="H4742" i="4"/>
  <c r="I4742" i="4"/>
  <c r="J4742" i="4"/>
  <c r="K4742" i="4"/>
  <c r="L4742" i="4" s="1"/>
  <c r="A4743" i="4"/>
  <c r="B4743" i="4"/>
  <c r="C4743" i="4"/>
  <c r="D4743" i="4"/>
  <c r="E4743" i="4"/>
  <c r="F4743" i="4"/>
  <c r="G4743" i="4"/>
  <c r="H4743" i="4"/>
  <c r="I4743" i="4"/>
  <c r="J4743" i="4"/>
  <c r="K4743" i="4"/>
  <c r="L4743" i="4" s="1"/>
  <c r="A4744" i="4"/>
  <c r="B4744" i="4"/>
  <c r="C4744" i="4"/>
  <c r="D4744" i="4"/>
  <c r="E4744" i="4"/>
  <c r="F4744" i="4"/>
  <c r="G4744" i="4"/>
  <c r="H4744" i="4"/>
  <c r="I4744" i="4"/>
  <c r="J4744" i="4"/>
  <c r="K4744" i="4"/>
  <c r="L4744" i="4" s="1"/>
  <c r="A4745" i="4"/>
  <c r="B4745" i="4"/>
  <c r="C4745" i="4"/>
  <c r="D4745" i="4"/>
  <c r="E4745" i="4"/>
  <c r="F4745" i="4"/>
  <c r="G4745" i="4"/>
  <c r="H4745" i="4"/>
  <c r="I4745" i="4"/>
  <c r="J4745" i="4"/>
  <c r="K4745" i="4"/>
  <c r="L4745" i="4" s="1"/>
  <c r="A4746" i="4"/>
  <c r="B4746" i="4"/>
  <c r="C4746" i="4"/>
  <c r="D4746" i="4"/>
  <c r="E4746" i="4"/>
  <c r="F4746" i="4"/>
  <c r="G4746" i="4"/>
  <c r="H4746" i="4"/>
  <c r="I4746" i="4"/>
  <c r="J4746" i="4"/>
  <c r="K4746" i="4"/>
  <c r="L4746" i="4" s="1"/>
  <c r="A4747" i="4"/>
  <c r="B4747" i="4"/>
  <c r="C4747" i="4"/>
  <c r="D4747" i="4"/>
  <c r="E4747" i="4"/>
  <c r="F4747" i="4"/>
  <c r="G4747" i="4"/>
  <c r="H4747" i="4"/>
  <c r="I4747" i="4"/>
  <c r="J4747" i="4"/>
  <c r="K4747" i="4"/>
  <c r="L4747" i="4" s="1"/>
  <c r="A4748" i="4"/>
  <c r="B4748" i="4"/>
  <c r="C4748" i="4"/>
  <c r="D4748" i="4"/>
  <c r="E4748" i="4"/>
  <c r="F4748" i="4"/>
  <c r="G4748" i="4"/>
  <c r="H4748" i="4"/>
  <c r="I4748" i="4"/>
  <c r="J4748" i="4"/>
  <c r="K4748" i="4"/>
  <c r="L4748" i="4" s="1"/>
  <c r="A4749" i="4"/>
  <c r="B4749" i="4"/>
  <c r="C4749" i="4"/>
  <c r="D4749" i="4"/>
  <c r="E4749" i="4"/>
  <c r="F4749" i="4"/>
  <c r="G4749" i="4"/>
  <c r="H4749" i="4"/>
  <c r="I4749" i="4"/>
  <c r="J4749" i="4"/>
  <c r="K4749" i="4"/>
  <c r="L4749" i="4" s="1"/>
  <c r="A4750" i="4"/>
  <c r="B4750" i="4"/>
  <c r="C4750" i="4"/>
  <c r="D4750" i="4"/>
  <c r="E4750" i="4"/>
  <c r="F4750" i="4"/>
  <c r="G4750" i="4"/>
  <c r="H4750" i="4"/>
  <c r="I4750" i="4"/>
  <c r="J4750" i="4"/>
  <c r="K4750" i="4"/>
  <c r="L4750" i="4" s="1"/>
  <c r="A4751" i="4"/>
  <c r="B4751" i="4"/>
  <c r="C4751" i="4"/>
  <c r="D4751" i="4"/>
  <c r="E4751" i="4"/>
  <c r="F4751" i="4"/>
  <c r="G4751" i="4"/>
  <c r="H4751" i="4"/>
  <c r="I4751" i="4"/>
  <c r="J4751" i="4"/>
  <c r="K4751" i="4"/>
  <c r="L4751" i="4" s="1"/>
  <c r="A4752" i="4"/>
  <c r="B4752" i="4"/>
  <c r="C4752" i="4"/>
  <c r="D4752" i="4"/>
  <c r="E4752" i="4"/>
  <c r="F4752" i="4"/>
  <c r="G4752" i="4"/>
  <c r="H4752" i="4"/>
  <c r="I4752" i="4"/>
  <c r="J4752" i="4"/>
  <c r="K4752" i="4"/>
  <c r="L4752" i="4" s="1"/>
  <c r="A4753" i="4"/>
  <c r="B4753" i="4"/>
  <c r="C4753" i="4"/>
  <c r="D4753" i="4"/>
  <c r="E4753" i="4"/>
  <c r="F4753" i="4"/>
  <c r="G4753" i="4"/>
  <c r="H4753" i="4"/>
  <c r="I4753" i="4"/>
  <c r="J4753" i="4"/>
  <c r="K4753" i="4"/>
  <c r="L4753" i="4" s="1"/>
  <c r="A4754" i="4"/>
  <c r="B4754" i="4"/>
  <c r="C4754" i="4"/>
  <c r="D4754" i="4"/>
  <c r="E4754" i="4"/>
  <c r="F4754" i="4"/>
  <c r="G4754" i="4"/>
  <c r="H4754" i="4"/>
  <c r="I4754" i="4"/>
  <c r="J4754" i="4"/>
  <c r="K4754" i="4"/>
  <c r="L4754" i="4" s="1"/>
  <c r="A4755" i="4"/>
  <c r="B4755" i="4"/>
  <c r="C4755" i="4"/>
  <c r="D4755" i="4"/>
  <c r="E4755" i="4"/>
  <c r="F4755" i="4"/>
  <c r="G4755" i="4"/>
  <c r="H4755" i="4"/>
  <c r="I4755" i="4"/>
  <c r="J4755" i="4"/>
  <c r="K4755" i="4"/>
  <c r="L4755" i="4" s="1"/>
  <c r="A4756" i="4"/>
  <c r="B4756" i="4"/>
  <c r="C4756" i="4"/>
  <c r="D4756" i="4"/>
  <c r="E4756" i="4"/>
  <c r="F4756" i="4"/>
  <c r="G4756" i="4"/>
  <c r="H4756" i="4"/>
  <c r="I4756" i="4"/>
  <c r="J4756" i="4"/>
  <c r="K4756" i="4"/>
  <c r="L4756" i="4" s="1"/>
  <c r="A4757" i="4"/>
  <c r="B4757" i="4"/>
  <c r="C4757" i="4"/>
  <c r="D4757" i="4"/>
  <c r="E4757" i="4"/>
  <c r="F4757" i="4"/>
  <c r="G4757" i="4"/>
  <c r="H4757" i="4"/>
  <c r="I4757" i="4"/>
  <c r="J4757" i="4"/>
  <c r="K4757" i="4"/>
  <c r="L4757" i="4" s="1"/>
  <c r="A4758" i="4"/>
  <c r="B4758" i="4"/>
  <c r="C4758" i="4"/>
  <c r="D4758" i="4"/>
  <c r="E4758" i="4"/>
  <c r="F4758" i="4"/>
  <c r="G4758" i="4"/>
  <c r="H4758" i="4"/>
  <c r="I4758" i="4"/>
  <c r="J4758" i="4"/>
  <c r="K4758" i="4"/>
  <c r="L4758" i="4" s="1"/>
  <c r="A4759" i="4"/>
  <c r="B4759" i="4"/>
  <c r="C4759" i="4"/>
  <c r="D4759" i="4"/>
  <c r="E4759" i="4"/>
  <c r="F4759" i="4"/>
  <c r="G4759" i="4"/>
  <c r="H4759" i="4"/>
  <c r="I4759" i="4"/>
  <c r="J4759" i="4"/>
  <c r="K4759" i="4"/>
  <c r="L4759" i="4" s="1"/>
  <c r="A4760" i="4"/>
  <c r="B4760" i="4"/>
  <c r="C4760" i="4"/>
  <c r="D4760" i="4"/>
  <c r="E4760" i="4"/>
  <c r="F4760" i="4"/>
  <c r="G4760" i="4"/>
  <c r="H4760" i="4"/>
  <c r="I4760" i="4"/>
  <c r="J4760" i="4"/>
  <c r="K4760" i="4"/>
  <c r="L4760" i="4" s="1"/>
  <c r="A4761" i="4"/>
  <c r="B4761" i="4"/>
  <c r="C4761" i="4"/>
  <c r="D4761" i="4"/>
  <c r="E4761" i="4"/>
  <c r="F4761" i="4"/>
  <c r="G4761" i="4"/>
  <c r="H4761" i="4"/>
  <c r="I4761" i="4"/>
  <c r="J4761" i="4"/>
  <c r="K4761" i="4"/>
  <c r="L4761" i="4" s="1"/>
  <c r="A4762" i="4"/>
  <c r="B4762" i="4"/>
  <c r="C4762" i="4"/>
  <c r="D4762" i="4"/>
  <c r="E4762" i="4"/>
  <c r="F4762" i="4"/>
  <c r="G4762" i="4"/>
  <c r="H4762" i="4"/>
  <c r="I4762" i="4"/>
  <c r="J4762" i="4"/>
  <c r="K4762" i="4"/>
  <c r="L4762" i="4" s="1"/>
  <c r="A4763" i="4"/>
  <c r="B4763" i="4"/>
  <c r="C4763" i="4"/>
  <c r="D4763" i="4"/>
  <c r="E4763" i="4"/>
  <c r="F4763" i="4"/>
  <c r="G4763" i="4"/>
  <c r="H4763" i="4"/>
  <c r="I4763" i="4"/>
  <c r="J4763" i="4"/>
  <c r="K4763" i="4"/>
  <c r="L4763" i="4" s="1"/>
  <c r="A4764" i="4"/>
  <c r="B4764" i="4"/>
  <c r="C4764" i="4"/>
  <c r="D4764" i="4"/>
  <c r="E4764" i="4"/>
  <c r="F4764" i="4"/>
  <c r="G4764" i="4"/>
  <c r="H4764" i="4"/>
  <c r="I4764" i="4"/>
  <c r="J4764" i="4"/>
  <c r="K4764" i="4"/>
  <c r="L4764" i="4" s="1"/>
  <c r="A4765" i="4"/>
  <c r="B4765" i="4"/>
  <c r="C4765" i="4"/>
  <c r="D4765" i="4"/>
  <c r="E4765" i="4"/>
  <c r="F4765" i="4"/>
  <c r="G4765" i="4"/>
  <c r="H4765" i="4"/>
  <c r="I4765" i="4"/>
  <c r="J4765" i="4"/>
  <c r="K4765" i="4"/>
  <c r="L4765" i="4" s="1"/>
  <c r="A4766" i="4"/>
  <c r="B4766" i="4"/>
  <c r="C4766" i="4"/>
  <c r="D4766" i="4"/>
  <c r="E4766" i="4"/>
  <c r="F4766" i="4"/>
  <c r="G4766" i="4"/>
  <c r="H4766" i="4"/>
  <c r="I4766" i="4"/>
  <c r="J4766" i="4"/>
  <c r="K4766" i="4"/>
  <c r="L4766" i="4" s="1"/>
  <c r="A4767" i="4"/>
  <c r="B4767" i="4"/>
  <c r="C4767" i="4"/>
  <c r="D4767" i="4"/>
  <c r="E4767" i="4"/>
  <c r="F4767" i="4"/>
  <c r="G4767" i="4"/>
  <c r="H4767" i="4"/>
  <c r="I4767" i="4"/>
  <c r="J4767" i="4"/>
  <c r="K4767" i="4"/>
  <c r="L4767" i="4" s="1"/>
  <c r="A4768" i="4"/>
  <c r="B4768" i="4"/>
  <c r="C4768" i="4"/>
  <c r="D4768" i="4"/>
  <c r="E4768" i="4"/>
  <c r="F4768" i="4"/>
  <c r="G4768" i="4"/>
  <c r="H4768" i="4"/>
  <c r="I4768" i="4"/>
  <c r="J4768" i="4"/>
  <c r="K4768" i="4"/>
  <c r="L4768" i="4" s="1"/>
  <c r="A4769" i="4"/>
  <c r="B4769" i="4"/>
  <c r="C4769" i="4"/>
  <c r="D4769" i="4"/>
  <c r="E4769" i="4"/>
  <c r="F4769" i="4"/>
  <c r="G4769" i="4"/>
  <c r="H4769" i="4"/>
  <c r="I4769" i="4"/>
  <c r="J4769" i="4"/>
  <c r="K4769" i="4"/>
  <c r="L4769" i="4" s="1"/>
  <c r="A4770" i="4"/>
  <c r="B4770" i="4"/>
  <c r="C4770" i="4"/>
  <c r="D4770" i="4"/>
  <c r="E4770" i="4"/>
  <c r="F4770" i="4"/>
  <c r="G4770" i="4"/>
  <c r="H4770" i="4"/>
  <c r="I4770" i="4"/>
  <c r="J4770" i="4"/>
  <c r="K4770" i="4"/>
  <c r="L4770" i="4" s="1"/>
  <c r="A4771" i="4"/>
  <c r="B4771" i="4"/>
  <c r="C4771" i="4"/>
  <c r="D4771" i="4"/>
  <c r="E4771" i="4"/>
  <c r="F4771" i="4"/>
  <c r="G4771" i="4"/>
  <c r="H4771" i="4"/>
  <c r="I4771" i="4"/>
  <c r="J4771" i="4"/>
  <c r="K4771" i="4"/>
  <c r="L4771" i="4" s="1"/>
  <c r="A4772" i="4"/>
  <c r="B4772" i="4"/>
  <c r="C4772" i="4"/>
  <c r="D4772" i="4"/>
  <c r="E4772" i="4"/>
  <c r="F4772" i="4"/>
  <c r="G4772" i="4"/>
  <c r="H4772" i="4"/>
  <c r="I4772" i="4"/>
  <c r="J4772" i="4"/>
  <c r="K4772" i="4"/>
  <c r="L4772" i="4" s="1"/>
  <c r="A4773" i="4"/>
  <c r="B4773" i="4"/>
  <c r="C4773" i="4"/>
  <c r="D4773" i="4"/>
  <c r="E4773" i="4"/>
  <c r="F4773" i="4"/>
  <c r="G4773" i="4"/>
  <c r="H4773" i="4"/>
  <c r="I4773" i="4"/>
  <c r="J4773" i="4"/>
  <c r="K4773" i="4"/>
  <c r="L4773" i="4" s="1"/>
  <c r="A4774" i="4"/>
  <c r="B4774" i="4"/>
  <c r="C4774" i="4"/>
  <c r="D4774" i="4"/>
  <c r="E4774" i="4"/>
  <c r="F4774" i="4"/>
  <c r="G4774" i="4"/>
  <c r="H4774" i="4"/>
  <c r="I4774" i="4"/>
  <c r="J4774" i="4"/>
  <c r="K4774" i="4"/>
  <c r="L4774" i="4" s="1"/>
  <c r="A4775" i="4"/>
  <c r="B4775" i="4"/>
  <c r="C4775" i="4"/>
  <c r="D4775" i="4"/>
  <c r="E4775" i="4"/>
  <c r="F4775" i="4"/>
  <c r="G4775" i="4"/>
  <c r="H4775" i="4"/>
  <c r="I4775" i="4"/>
  <c r="J4775" i="4"/>
  <c r="K4775" i="4"/>
  <c r="L4775" i="4" s="1"/>
  <c r="A4776" i="4"/>
  <c r="B4776" i="4"/>
  <c r="C4776" i="4"/>
  <c r="D4776" i="4"/>
  <c r="E4776" i="4"/>
  <c r="F4776" i="4"/>
  <c r="G4776" i="4"/>
  <c r="H4776" i="4"/>
  <c r="I4776" i="4"/>
  <c r="J4776" i="4"/>
  <c r="K4776" i="4"/>
  <c r="L4776" i="4" s="1"/>
  <c r="A4777" i="4"/>
  <c r="B4777" i="4"/>
  <c r="C4777" i="4"/>
  <c r="D4777" i="4"/>
  <c r="E4777" i="4"/>
  <c r="F4777" i="4"/>
  <c r="G4777" i="4"/>
  <c r="H4777" i="4"/>
  <c r="I4777" i="4"/>
  <c r="J4777" i="4"/>
  <c r="K4777" i="4"/>
  <c r="L4777" i="4" s="1"/>
  <c r="A4778" i="4"/>
  <c r="B4778" i="4"/>
  <c r="C4778" i="4"/>
  <c r="D4778" i="4"/>
  <c r="E4778" i="4"/>
  <c r="F4778" i="4"/>
  <c r="G4778" i="4"/>
  <c r="H4778" i="4"/>
  <c r="I4778" i="4"/>
  <c r="J4778" i="4"/>
  <c r="K4778" i="4"/>
  <c r="L4778" i="4" s="1"/>
  <c r="A4779" i="4"/>
  <c r="B4779" i="4"/>
  <c r="C4779" i="4"/>
  <c r="D4779" i="4"/>
  <c r="E4779" i="4"/>
  <c r="F4779" i="4"/>
  <c r="G4779" i="4"/>
  <c r="H4779" i="4"/>
  <c r="I4779" i="4"/>
  <c r="J4779" i="4"/>
  <c r="K4779" i="4"/>
  <c r="L4779" i="4" s="1"/>
  <c r="A4780" i="4"/>
  <c r="B4780" i="4"/>
  <c r="C4780" i="4"/>
  <c r="D4780" i="4"/>
  <c r="E4780" i="4"/>
  <c r="F4780" i="4"/>
  <c r="G4780" i="4"/>
  <c r="H4780" i="4"/>
  <c r="I4780" i="4"/>
  <c r="J4780" i="4"/>
  <c r="K4780" i="4"/>
  <c r="L4780" i="4" s="1"/>
  <c r="A4781" i="4"/>
  <c r="B4781" i="4"/>
  <c r="C4781" i="4"/>
  <c r="D4781" i="4"/>
  <c r="E4781" i="4"/>
  <c r="F4781" i="4"/>
  <c r="G4781" i="4"/>
  <c r="H4781" i="4"/>
  <c r="I4781" i="4"/>
  <c r="J4781" i="4"/>
  <c r="K4781" i="4"/>
  <c r="L4781" i="4" s="1"/>
  <c r="A4782" i="4"/>
  <c r="B4782" i="4"/>
  <c r="C4782" i="4"/>
  <c r="D4782" i="4"/>
  <c r="E4782" i="4"/>
  <c r="F4782" i="4"/>
  <c r="G4782" i="4"/>
  <c r="H4782" i="4"/>
  <c r="I4782" i="4"/>
  <c r="J4782" i="4"/>
  <c r="K4782" i="4"/>
  <c r="L4782" i="4" s="1"/>
  <c r="A4783" i="4"/>
  <c r="B4783" i="4"/>
  <c r="C4783" i="4"/>
  <c r="D4783" i="4"/>
  <c r="E4783" i="4"/>
  <c r="F4783" i="4"/>
  <c r="G4783" i="4"/>
  <c r="H4783" i="4"/>
  <c r="I4783" i="4"/>
  <c r="J4783" i="4"/>
  <c r="K4783" i="4"/>
  <c r="L4783" i="4" s="1"/>
  <c r="A4784" i="4"/>
  <c r="B4784" i="4"/>
  <c r="C4784" i="4"/>
  <c r="D4784" i="4"/>
  <c r="E4784" i="4"/>
  <c r="F4784" i="4"/>
  <c r="G4784" i="4"/>
  <c r="H4784" i="4"/>
  <c r="I4784" i="4"/>
  <c r="J4784" i="4"/>
  <c r="K4784" i="4"/>
  <c r="L4784" i="4" s="1"/>
  <c r="A4785" i="4"/>
  <c r="B4785" i="4"/>
  <c r="C4785" i="4"/>
  <c r="D4785" i="4"/>
  <c r="E4785" i="4"/>
  <c r="F4785" i="4"/>
  <c r="G4785" i="4"/>
  <c r="H4785" i="4"/>
  <c r="I4785" i="4"/>
  <c r="J4785" i="4"/>
  <c r="K4785" i="4"/>
  <c r="L4785" i="4" s="1"/>
  <c r="A4786" i="4"/>
  <c r="B4786" i="4"/>
  <c r="C4786" i="4"/>
  <c r="D4786" i="4"/>
  <c r="E4786" i="4"/>
  <c r="F4786" i="4"/>
  <c r="G4786" i="4"/>
  <c r="H4786" i="4"/>
  <c r="I4786" i="4"/>
  <c r="J4786" i="4"/>
  <c r="K4786" i="4"/>
  <c r="L4786" i="4" s="1"/>
  <c r="A4787" i="4"/>
  <c r="B4787" i="4"/>
  <c r="C4787" i="4"/>
  <c r="D4787" i="4"/>
  <c r="E4787" i="4"/>
  <c r="F4787" i="4"/>
  <c r="G4787" i="4"/>
  <c r="H4787" i="4"/>
  <c r="I4787" i="4"/>
  <c r="J4787" i="4"/>
  <c r="K4787" i="4"/>
  <c r="L4787" i="4" s="1"/>
  <c r="A4788" i="4"/>
  <c r="B4788" i="4"/>
  <c r="C4788" i="4"/>
  <c r="D4788" i="4"/>
  <c r="E4788" i="4"/>
  <c r="F4788" i="4"/>
  <c r="G4788" i="4"/>
  <c r="H4788" i="4"/>
  <c r="I4788" i="4"/>
  <c r="J4788" i="4"/>
  <c r="K4788" i="4"/>
  <c r="L4788" i="4" s="1"/>
  <c r="A4789" i="4"/>
  <c r="B4789" i="4"/>
  <c r="C4789" i="4"/>
  <c r="D4789" i="4"/>
  <c r="E4789" i="4"/>
  <c r="F4789" i="4"/>
  <c r="G4789" i="4"/>
  <c r="H4789" i="4"/>
  <c r="I4789" i="4"/>
  <c r="J4789" i="4"/>
  <c r="K4789" i="4"/>
  <c r="L4789" i="4" s="1"/>
  <c r="A4790" i="4"/>
  <c r="B4790" i="4"/>
  <c r="C4790" i="4"/>
  <c r="D4790" i="4"/>
  <c r="E4790" i="4"/>
  <c r="F4790" i="4"/>
  <c r="G4790" i="4"/>
  <c r="H4790" i="4"/>
  <c r="I4790" i="4"/>
  <c r="J4790" i="4"/>
  <c r="K4790" i="4"/>
  <c r="L4790" i="4" s="1"/>
  <c r="A4791" i="4"/>
  <c r="B4791" i="4"/>
  <c r="C4791" i="4"/>
  <c r="D4791" i="4"/>
  <c r="E4791" i="4"/>
  <c r="F4791" i="4"/>
  <c r="G4791" i="4"/>
  <c r="H4791" i="4"/>
  <c r="I4791" i="4"/>
  <c r="J4791" i="4"/>
  <c r="K4791" i="4"/>
  <c r="L4791" i="4" s="1"/>
  <c r="A4792" i="4"/>
  <c r="B4792" i="4"/>
  <c r="C4792" i="4"/>
  <c r="D4792" i="4"/>
  <c r="E4792" i="4"/>
  <c r="F4792" i="4"/>
  <c r="G4792" i="4"/>
  <c r="H4792" i="4"/>
  <c r="I4792" i="4"/>
  <c r="J4792" i="4"/>
  <c r="K4792" i="4"/>
  <c r="L4792" i="4" s="1"/>
  <c r="A4793" i="4"/>
  <c r="B4793" i="4"/>
  <c r="C4793" i="4"/>
  <c r="D4793" i="4"/>
  <c r="E4793" i="4"/>
  <c r="F4793" i="4"/>
  <c r="G4793" i="4"/>
  <c r="H4793" i="4"/>
  <c r="I4793" i="4"/>
  <c r="J4793" i="4"/>
  <c r="K4793" i="4"/>
  <c r="L4793" i="4" s="1"/>
  <c r="A4794" i="4"/>
  <c r="B4794" i="4"/>
  <c r="C4794" i="4"/>
  <c r="D4794" i="4"/>
  <c r="E4794" i="4"/>
  <c r="F4794" i="4"/>
  <c r="G4794" i="4"/>
  <c r="H4794" i="4"/>
  <c r="I4794" i="4"/>
  <c r="J4794" i="4"/>
  <c r="K4794" i="4"/>
  <c r="L4794" i="4" s="1"/>
  <c r="A4795" i="4"/>
  <c r="B4795" i="4"/>
  <c r="C4795" i="4"/>
  <c r="D4795" i="4"/>
  <c r="E4795" i="4"/>
  <c r="F4795" i="4"/>
  <c r="G4795" i="4"/>
  <c r="H4795" i="4"/>
  <c r="I4795" i="4"/>
  <c r="J4795" i="4"/>
  <c r="K4795" i="4"/>
  <c r="L4795" i="4" s="1"/>
  <c r="A4796" i="4"/>
  <c r="B4796" i="4"/>
  <c r="C4796" i="4"/>
  <c r="D4796" i="4"/>
  <c r="E4796" i="4"/>
  <c r="F4796" i="4"/>
  <c r="G4796" i="4"/>
  <c r="H4796" i="4"/>
  <c r="I4796" i="4"/>
  <c r="J4796" i="4"/>
  <c r="K4796" i="4"/>
  <c r="L4796" i="4" s="1"/>
  <c r="A4797" i="4"/>
  <c r="B4797" i="4"/>
  <c r="C4797" i="4"/>
  <c r="D4797" i="4"/>
  <c r="E4797" i="4"/>
  <c r="F4797" i="4"/>
  <c r="G4797" i="4"/>
  <c r="H4797" i="4"/>
  <c r="I4797" i="4"/>
  <c r="J4797" i="4"/>
  <c r="K4797" i="4"/>
  <c r="L4797" i="4" s="1"/>
  <c r="A4798" i="4"/>
  <c r="B4798" i="4"/>
  <c r="C4798" i="4"/>
  <c r="D4798" i="4"/>
  <c r="E4798" i="4"/>
  <c r="F4798" i="4"/>
  <c r="G4798" i="4"/>
  <c r="H4798" i="4"/>
  <c r="I4798" i="4"/>
  <c r="J4798" i="4"/>
  <c r="K4798" i="4"/>
  <c r="L4798" i="4" s="1"/>
  <c r="A4799" i="4"/>
  <c r="B4799" i="4"/>
  <c r="C4799" i="4"/>
  <c r="D4799" i="4"/>
  <c r="E4799" i="4"/>
  <c r="F4799" i="4"/>
  <c r="G4799" i="4"/>
  <c r="H4799" i="4"/>
  <c r="I4799" i="4"/>
  <c r="J4799" i="4"/>
  <c r="K4799" i="4"/>
  <c r="L4799" i="4" s="1"/>
  <c r="A4800" i="4"/>
  <c r="B4800" i="4"/>
  <c r="C4800" i="4"/>
  <c r="D4800" i="4"/>
  <c r="E4800" i="4"/>
  <c r="F4800" i="4"/>
  <c r="G4800" i="4"/>
  <c r="H4800" i="4"/>
  <c r="I4800" i="4"/>
  <c r="J4800" i="4"/>
  <c r="K4800" i="4"/>
  <c r="L4800" i="4" s="1"/>
  <c r="A4801" i="4"/>
  <c r="B4801" i="4"/>
  <c r="C4801" i="4"/>
  <c r="D4801" i="4"/>
  <c r="E4801" i="4"/>
  <c r="F4801" i="4"/>
  <c r="G4801" i="4"/>
  <c r="H4801" i="4"/>
  <c r="I4801" i="4"/>
  <c r="J4801" i="4"/>
  <c r="K4801" i="4"/>
  <c r="L4801" i="4" s="1"/>
  <c r="A4802" i="4"/>
  <c r="B4802" i="4"/>
  <c r="C4802" i="4"/>
  <c r="D4802" i="4"/>
  <c r="E4802" i="4"/>
  <c r="F4802" i="4"/>
  <c r="G4802" i="4"/>
  <c r="H4802" i="4"/>
  <c r="I4802" i="4"/>
  <c r="J4802" i="4"/>
  <c r="K4802" i="4"/>
  <c r="L4802" i="4" s="1"/>
  <c r="A4803" i="4"/>
  <c r="B4803" i="4"/>
  <c r="C4803" i="4"/>
  <c r="D4803" i="4"/>
  <c r="E4803" i="4"/>
  <c r="F4803" i="4"/>
  <c r="G4803" i="4"/>
  <c r="H4803" i="4"/>
  <c r="I4803" i="4"/>
  <c r="J4803" i="4"/>
  <c r="K4803" i="4"/>
  <c r="L4803" i="4" s="1"/>
  <c r="A4804" i="4"/>
  <c r="B4804" i="4"/>
  <c r="C4804" i="4"/>
  <c r="D4804" i="4"/>
  <c r="E4804" i="4"/>
  <c r="F4804" i="4"/>
  <c r="G4804" i="4"/>
  <c r="H4804" i="4"/>
  <c r="I4804" i="4"/>
  <c r="J4804" i="4"/>
  <c r="K4804" i="4"/>
  <c r="L4804" i="4" s="1"/>
  <c r="A4805" i="4"/>
  <c r="B4805" i="4"/>
  <c r="C4805" i="4"/>
  <c r="D4805" i="4"/>
  <c r="E4805" i="4"/>
  <c r="F4805" i="4"/>
  <c r="G4805" i="4"/>
  <c r="H4805" i="4"/>
  <c r="I4805" i="4"/>
  <c r="J4805" i="4"/>
  <c r="K4805" i="4"/>
  <c r="L4805" i="4" s="1"/>
  <c r="A4806" i="4"/>
  <c r="B4806" i="4"/>
  <c r="C4806" i="4"/>
  <c r="D4806" i="4"/>
  <c r="E4806" i="4"/>
  <c r="F4806" i="4"/>
  <c r="G4806" i="4"/>
  <c r="H4806" i="4"/>
  <c r="I4806" i="4"/>
  <c r="J4806" i="4"/>
  <c r="K4806" i="4"/>
  <c r="L4806" i="4" s="1"/>
  <c r="A4807" i="4"/>
  <c r="B4807" i="4"/>
  <c r="C4807" i="4"/>
  <c r="D4807" i="4"/>
  <c r="E4807" i="4"/>
  <c r="F4807" i="4"/>
  <c r="G4807" i="4"/>
  <c r="H4807" i="4"/>
  <c r="I4807" i="4"/>
  <c r="J4807" i="4"/>
  <c r="K4807" i="4"/>
  <c r="L4807" i="4" s="1"/>
  <c r="A4808" i="4"/>
  <c r="B4808" i="4"/>
  <c r="C4808" i="4"/>
  <c r="D4808" i="4"/>
  <c r="E4808" i="4"/>
  <c r="F4808" i="4"/>
  <c r="G4808" i="4"/>
  <c r="H4808" i="4"/>
  <c r="I4808" i="4"/>
  <c r="J4808" i="4"/>
  <c r="K4808" i="4"/>
  <c r="L4808" i="4" s="1"/>
  <c r="A4809" i="4"/>
  <c r="B4809" i="4"/>
  <c r="C4809" i="4"/>
  <c r="D4809" i="4"/>
  <c r="E4809" i="4"/>
  <c r="F4809" i="4"/>
  <c r="G4809" i="4"/>
  <c r="H4809" i="4"/>
  <c r="I4809" i="4"/>
  <c r="J4809" i="4"/>
  <c r="K4809" i="4"/>
  <c r="L4809" i="4" s="1"/>
  <c r="A4810" i="4"/>
  <c r="B4810" i="4"/>
  <c r="C4810" i="4"/>
  <c r="D4810" i="4"/>
  <c r="E4810" i="4"/>
  <c r="F4810" i="4"/>
  <c r="G4810" i="4"/>
  <c r="H4810" i="4"/>
  <c r="I4810" i="4"/>
  <c r="J4810" i="4"/>
  <c r="K4810" i="4"/>
  <c r="L4810" i="4" s="1"/>
  <c r="A4811" i="4"/>
  <c r="B4811" i="4"/>
  <c r="C4811" i="4"/>
  <c r="D4811" i="4"/>
  <c r="E4811" i="4"/>
  <c r="F4811" i="4"/>
  <c r="G4811" i="4"/>
  <c r="H4811" i="4"/>
  <c r="I4811" i="4"/>
  <c r="J4811" i="4"/>
  <c r="K4811" i="4"/>
  <c r="L4811" i="4" s="1"/>
  <c r="A4812" i="4"/>
  <c r="B4812" i="4"/>
  <c r="C4812" i="4"/>
  <c r="D4812" i="4"/>
  <c r="E4812" i="4"/>
  <c r="F4812" i="4"/>
  <c r="G4812" i="4"/>
  <c r="H4812" i="4"/>
  <c r="I4812" i="4"/>
  <c r="J4812" i="4"/>
  <c r="K4812" i="4"/>
  <c r="L4812" i="4" s="1"/>
  <c r="A4813" i="4"/>
  <c r="B4813" i="4"/>
  <c r="C4813" i="4"/>
  <c r="D4813" i="4"/>
  <c r="E4813" i="4"/>
  <c r="F4813" i="4"/>
  <c r="G4813" i="4"/>
  <c r="H4813" i="4"/>
  <c r="I4813" i="4"/>
  <c r="J4813" i="4"/>
  <c r="K4813" i="4"/>
  <c r="L4813" i="4" s="1"/>
  <c r="A4814" i="4"/>
  <c r="B4814" i="4"/>
  <c r="C4814" i="4"/>
  <c r="D4814" i="4"/>
  <c r="E4814" i="4"/>
  <c r="F4814" i="4"/>
  <c r="G4814" i="4"/>
  <c r="H4814" i="4"/>
  <c r="I4814" i="4"/>
  <c r="J4814" i="4"/>
  <c r="K4814" i="4"/>
  <c r="L4814" i="4" s="1"/>
  <c r="A4815" i="4"/>
  <c r="B4815" i="4"/>
  <c r="C4815" i="4"/>
  <c r="D4815" i="4"/>
  <c r="E4815" i="4"/>
  <c r="F4815" i="4"/>
  <c r="G4815" i="4"/>
  <c r="H4815" i="4"/>
  <c r="I4815" i="4"/>
  <c r="J4815" i="4"/>
  <c r="K4815" i="4"/>
  <c r="L4815" i="4" s="1"/>
  <c r="A4816" i="4"/>
  <c r="B4816" i="4"/>
  <c r="C4816" i="4"/>
  <c r="D4816" i="4"/>
  <c r="E4816" i="4"/>
  <c r="F4816" i="4"/>
  <c r="G4816" i="4"/>
  <c r="H4816" i="4"/>
  <c r="I4816" i="4"/>
  <c r="J4816" i="4"/>
  <c r="K4816" i="4"/>
  <c r="L4816" i="4" s="1"/>
  <c r="A4817" i="4"/>
  <c r="B4817" i="4"/>
  <c r="C4817" i="4"/>
  <c r="D4817" i="4"/>
  <c r="E4817" i="4"/>
  <c r="F4817" i="4"/>
  <c r="G4817" i="4"/>
  <c r="H4817" i="4"/>
  <c r="I4817" i="4"/>
  <c r="J4817" i="4"/>
  <c r="K4817" i="4"/>
  <c r="L4817" i="4" s="1"/>
  <c r="A4818" i="4"/>
  <c r="B4818" i="4"/>
  <c r="C4818" i="4"/>
  <c r="D4818" i="4"/>
  <c r="E4818" i="4"/>
  <c r="F4818" i="4"/>
  <c r="G4818" i="4"/>
  <c r="H4818" i="4"/>
  <c r="I4818" i="4"/>
  <c r="J4818" i="4"/>
  <c r="K4818" i="4"/>
  <c r="L4818" i="4" s="1"/>
  <c r="A4819" i="4"/>
  <c r="B4819" i="4"/>
  <c r="C4819" i="4"/>
  <c r="D4819" i="4"/>
  <c r="E4819" i="4"/>
  <c r="F4819" i="4"/>
  <c r="G4819" i="4"/>
  <c r="H4819" i="4"/>
  <c r="I4819" i="4"/>
  <c r="J4819" i="4"/>
  <c r="K4819" i="4"/>
  <c r="L4819" i="4" s="1"/>
  <c r="A4820" i="4"/>
  <c r="B4820" i="4"/>
  <c r="C4820" i="4"/>
  <c r="D4820" i="4"/>
  <c r="E4820" i="4"/>
  <c r="F4820" i="4"/>
  <c r="G4820" i="4"/>
  <c r="H4820" i="4"/>
  <c r="I4820" i="4"/>
  <c r="J4820" i="4"/>
  <c r="K4820" i="4"/>
  <c r="L4820" i="4" s="1"/>
  <c r="A4821" i="4"/>
  <c r="B4821" i="4"/>
  <c r="C4821" i="4"/>
  <c r="D4821" i="4"/>
  <c r="E4821" i="4"/>
  <c r="F4821" i="4"/>
  <c r="G4821" i="4"/>
  <c r="H4821" i="4"/>
  <c r="I4821" i="4"/>
  <c r="J4821" i="4"/>
  <c r="K4821" i="4"/>
  <c r="L4821" i="4" s="1"/>
  <c r="A4822" i="4"/>
  <c r="B4822" i="4"/>
  <c r="C4822" i="4"/>
  <c r="D4822" i="4"/>
  <c r="E4822" i="4"/>
  <c r="F4822" i="4"/>
  <c r="G4822" i="4"/>
  <c r="H4822" i="4"/>
  <c r="I4822" i="4"/>
  <c r="J4822" i="4"/>
  <c r="K4822" i="4"/>
  <c r="L4822" i="4" s="1"/>
  <c r="A4823" i="4"/>
  <c r="B4823" i="4"/>
  <c r="C4823" i="4"/>
  <c r="D4823" i="4"/>
  <c r="E4823" i="4"/>
  <c r="F4823" i="4"/>
  <c r="G4823" i="4"/>
  <c r="H4823" i="4"/>
  <c r="I4823" i="4"/>
  <c r="J4823" i="4"/>
  <c r="K4823" i="4"/>
  <c r="L4823" i="4" s="1"/>
  <c r="A4824" i="4"/>
  <c r="B4824" i="4"/>
  <c r="C4824" i="4"/>
  <c r="D4824" i="4"/>
  <c r="E4824" i="4"/>
  <c r="F4824" i="4"/>
  <c r="G4824" i="4"/>
  <c r="H4824" i="4"/>
  <c r="I4824" i="4"/>
  <c r="J4824" i="4"/>
  <c r="K4824" i="4"/>
  <c r="L4824" i="4" s="1"/>
  <c r="A4825" i="4"/>
  <c r="B4825" i="4"/>
  <c r="C4825" i="4"/>
  <c r="D4825" i="4"/>
  <c r="E4825" i="4"/>
  <c r="F4825" i="4"/>
  <c r="G4825" i="4"/>
  <c r="H4825" i="4"/>
  <c r="I4825" i="4"/>
  <c r="J4825" i="4"/>
  <c r="K4825" i="4"/>
  <c r="L4825" i="4" s="1"/>
  <c r="A4826" i="4"/>
  <c r="B4826" i="4"/>
  <c r="C4826" i="4"/>
  <c r="D4826" i="4"/>
  <c r="E4826" i="4"/>
  <c r="F4826" i="4"/>
  <c r="G4826" i="4"/>
  <c r="H4826" i="4"/>
  <c r="I4826" i="4"/>
  <c r="J4826" i="4"/>
  <c r="K4826" i="4"/>
  <c r="L4826" i="4" s="1"/>
  <c r="A4827" i="4"/>
  <c r="B4827" i="4"/>
  <c r="C4827" i="4"/>
  <c r="D4827" i="4"/>
  <c r="E4827" i="4"/>
  <c r="F4827" i="4"/>
  <c r="G4827" i="4"/>
  <c r="H4827" i="4"/>
  <c r="I4827" i="4"/>
  <c r="J4827" i="4"/>
  <c r="K4827" i="4"/>
  <c r="L4827" i="4" s="1"/>
  <c r="A4828" i="4"/>
  <c r="B4828" i="4"/>
  <c r="C4828" i="4"/>
  <c r="D4828" i="4"/>
  <c r="E4828" i="4"/>
  <c r="F4828" i="4"/>
  <c r="G4828" i="4"/>
  <c r="H4828" i="4"/>
  <c r="I4828" i="4"/>
  <c r="J4828" i="4"/>
  <c r="K4828" i="4"/>
  <c r="L4828" i="4" s="1"/>
  <c r="A4829" i="4"/>
  <c r="B4829" i="4"/>
  <c r="C4829" i="4"/>
  <c r="D4829" i="4"/>
  <c r="E4829" i="4"/>
  <c r="F4829" i="4"/>
  <c r="G4829" i="4"/>
  <c r="H4829" i="4"/>
  <c r="I4829" i="4"/>
  <c r="J4829" i="4"/>
  <c r="K4829" i="4"/>
  <c r="L4829" i="4" s="1"/>
  <c r="A4830" i="4"/>
  <c r="B4830" i="4"/>
  <c r="C4830" i="4"/>
  <c r="D4830" i="4"/>
  <c r="E4830" i="4"/>
  <c r="F4830" i="4"/>
  <c r="G4830" i="4"/>
  <c r="H4830" i="4"/>
  <c r="I4830" i="4"/>
  <c r="J4830" i="4"/>
  <c r="K4830" i="4"/>
  <c r="L4830" i="4" s="1"/>
  <c r="A4831" i="4"/>
  <c r="B4831" i="4"/>
  <c r="C4831" i="4"/>
  <c r="D4831" i="4"/>
  <c r="E4831" i="4"/>
  <c r="F4831" i="4"/>
  <c r="G4831" i="4"/>
  <c r="H4831" i="4"/>
  <c r="I4831" i="4"/>
  <c r="J4831" i="4"/>
  <c r="K4831" i="4"/>
  <c r="L4831" i="4" s="1"/>
  <c r="A4832" i="4"/>
  <c r="B4832" i="4"/>
  <c r="C4832" i="4"/>
  <c r="D4832" i="4"/>
  <c r="E4832" i="4"/>
  <c r="F4832" i="4"/>
  <c r="G4832" i="4"/>
  <c r="H4832" i="4"/>
  <c r="I4832" i="4"/>
  <c r="J4832" i="4"/>
  <c r="K4832" i="4"/>
  <c r="L4832" i="4" s="1"/>
  <c r="A4833" i="4"/>
  <c r="B4833" i="4"/>
  <c r="C4833" i="4"/>
  <c r="D4833" i="4"/>
  <c r="E4833" i="4"/>
  <c r="F4833" i="4"/>
  <c r="G4833" i="4"/>
  <c r="H4833" i="4"/>
  <c r="I4833" i="4"/>
  <c r="J4833" i="4"/>
  <c r="K4833" i="4"/>
  <c r="L4833" i="4" s="1"/>
  <c r="A4834" i="4"/>
  <c r="B4834" i="4"/>
  <c r="C4834" i="4"/>
  <c r="D4834" i="4"/>
  <c r="E4834" i="4"/>
  <c r="F4834" i="4"/>
  <c r="G4834" i="4"/>
  <c r="H4834" i="4"/>
  <c r="I4834" i="4"/>
  <c r="J4834" i="4"/>
  <c r="K4834" i="4"/>
  <c r="L4834" i="4" s="1"/>
  <c r="A4835" i="4"/>
  <c r="B4835" i="4"/>
  <c r="C4835" i="4"/>
  <c r="D4835" i="4"/>
  <c r="E4835" i="4"/>
  <c r="F4835" i="4"/>
  <c r="G4835" i="4"/>
  <c r="H4835" i="4"/>
  <c r="I4835" i="4"/>
  <c r="J4835" i="4"/>
  <c r="K4835" i="4"/>
  <c r="L4835" i="4" s="1"/>
  <c r="A4836" i="4"/>
  <c r="B4836" i="4"/>
  <c r="C4836" i="4"/>
  <c r="D4836" i="4"/>
  <c r="E4836" i="4"/>
  <c r="F4836" i="4"/>
  <c r="G4836" i="4"/>
  <c r="H4836" i="4"/>
  <c r="I4836" i="4"/>
  <c r="J4836" i="4"/>
  <c r="K4836" i="4"/>
  <c r="L4836" i="4" s="1"/>
  <c r="A4837" i="4"/>
  <c r="B4837" i="4"/>
  <c r="C4837" i="4"/>
  <c r="D4837" i="4"/>
  <c r="E4837" i="4"/>
  <c r="F4837" i="4"/>
  <c r="G4837" i="4"/>
  <c r="H4837" i="4"/>
  <c r="I4837" i="4"/>
  <c r="J4837" i="4"/>
  <c r="K4837" i="4"/>
  <c r="L4837" i="4" s="1"/>
  <c r="A4838" i="4"/>
  <c r="B4838" i="4"/>
  <c r="C4838" i="4"/>
  <c r="D4838" i="4"/>
  <c r="E4838" i="4"/>
  <c r="F4838" i="4"/>
  <c r="G4838" i="4"/>
  <c r="H4838" i="4"/>
  <c r="I4838" i="4"/>
  <c r="J4838" i="4"/>
  <c r="K4838" i="4"/>
  <c r="L4838" i="4" s="1"/>
  <c r="A4839" i="4"/>
  <c r="B4839" i="4"/>
  <c r="C4839" i="4"/>
  <c r="D4839" i="4"/>
  <c r="E4839" i="4"/>
  <c r="F4839" i="4"/>
  <c r="G4839" i="4"/>
  <c r="H4839" i="4"/>
  <c r="I4839" i="4"/>
  <c r="J4839" i="4"/>
  <c r="K4839" i="4"/>
  <c r="L4839" i="4" s="1"/>
  <c r="A4840" i="4"/>
  <c r="B4840" i="4"/>
  <c r="C4840" i="4"/>
  <c r="D4840" i="4"/>
  <c r="E4840" i="4"/>
  <c r="F4840" i="4"/>
  <c r="G4840" i="4"/>
  <c r="H4840" i="4"/>
  <c r="I4840" i="4"/>
  <c r="J4840" i="4"/>
  <c r="K4840" i="4"/>
  <c r="L4840" i="4" s="1"/>
  <c r="A4841" i="4"/>
  <c r="B4841" i="4"/>
  <c r="C4841" i="4"/>
  <c r="D4841" i="4"/>
  <c r="E4841" i="4"/>
  <c r="F4841" i="4"/>
  <c r="G4841" i="4"/>
  <c r="H4841" i="4"/>
  <c r="I4841" i="4"/>
  <c r="J4841" i="4"/>
  <c r="K4841" i="4"/>
  <c r="L4841" i="4" s="1"/>
  <c r="A4842" i="4"/>
  <c r="B4842" i="4"/>
  <c r="C4842" i="4"/>
  <c r="D4842" i="4"/>
  <c r="E4842" i="4"/>
  <c r="F4842" i="4"/>
  <c r="G4842" i="4"/>
  <c r="H4842" i="4"/>
  <c r="I4842" i="4"/>
  <c r="J4842" i="4"/>
  <c r="K4842" i="4"/>
  <c r="L4842" i="4" s="1"/>
  <c r="A4843" i="4"/>
  <c r="B4843" i="4"/>
  <c r="C4843" i="4"/>
  <c r="D4843" i="4"/>
  <c r="E4843" i="4"/>
  <c r="F4843" i="4"/>
  <c r="G4843" i="4"/>
  <c r="H4843" i="4"/>
  <c r="I4843" i="4"/>
  <c r="J4843" i="4"/>
  <c r="K4843" i="4"/>
  <c r="L4843" i="4" s="1"/>
  <c r="A4844" i="4"/>
  <c r="B4844" i="4"/>
  <c r="C4844" i="4"/>
  <c r="D4844" i="4"/>
  <c r="E4844" i="4"/>
  <c r="F4844" i="4"/>
  <c r="G4844" i="4"/>
  <c r="H4844" i="4"/>
  <c r="I4844" i="4"/>
  <c r="J4844" i="4"/>
  <c r="K4844" i="4"/>
  <c r="L4844" i="4" s="1"/>
  <c r="A4845" i="4"/>
  <c r="B4845" i="4"/>
  <c r="C4845" i="4"/>
  <c r="D4845" i="4"/>
  <c r="E4845" i="4"/>
  <c r="F4845" i="4"/>
  <c r="G4845" i="4"/>
  <c r="H4845" i="4"/>
  <c r="I4845" i="4"/>
  <c r="J4845" i="4"/>
  <c r="K4845" i="4"/>
  <c r="L4845" i="4" s="1"/>
  <c r="A4846" i="4"/>
  <c r="B4846" i="4"/>
  <c r="C4846" i="4"/>
  <c r="D4846" i="4"/>
  <c r="E4846" i="4"/>
  <c r="F4846" i="4"/>
  <c r="G4846" i="4"/>
  <c r="H4846" i="4"/>
  <c r="I4846" i="4"/>
  <c r="J4846" i="4"/>
  <c r="K4846" i="4"/>
  <c r="L4846" i="4" s="1"/>
  <c r="A4847" i="4"/>
  <c r="B4847" i="4"/>
  <c r="C4847" i="4"/>
  <c r="D4847" i="4"/>
  <c r="E4847" i="4"/>
  <c r="F4847" i="4"/>
  <c r="G4847" i="4"/>
  <c r="H4847" i="4"/>
  <c r="I4847" i="4"/>
  <c r="J4847" i="4"/>
  <c r="K4847" i="4"/>
  <c r="L4847" i="4" s="1"/>
  <c r="A4848" i="4"/>
  <c r="B4848" i="4"/>
  <c r="C4848" i="4"/>
  <c r="D4848" i="4"/>
  <c r="E4848" i="4"/>
  <c r="F4848" i="4"/>
  <c r="G4848" i="4"/>
  <c r="H4848" i="4"/>
  <c r="I4848" i="4"/>
  <c r="J4848" i="4"/>
  <c r="K4848" i="4"/>
  <c r="L4848" i="4" s="1"/>
  <c r="A4849" i="4"/>
  <c r="B4849" i="4"/>
  <c r="C4849" i="4"/>
  <c r="D4849" i="4"/>
  <c r="E4849" i="4"/>
  <c r="F4849" i="4"/>
  <c r="G4849" i="4"/>
  <c r="H4849" i="4"/>
  <c r="I4849" i="4"/>
  <c r="J4849" i="4"/>
  <c r="K4849" i="4"/>
  <c r="L4849" i="4" s="1"/>
  <c r="A4850" i="4"/>
  <c r="B4850" i="4"/>
  <c r="C4850" i="4"/>
  <c r="D4850" i="4"/>
  <c r="E4850" i="4"/>
  <c r="F4850" i="4"/>
  <c r="G4850" i="4"/>
  <c r="H4850" i="4"/>
  <c r="I4850" i="4"/>
  <c r="J4850" i="4"/>
  <c r="K4850" i="4"/>
  <c r="L4850" i="4" s="1"/>
  <c r="A4851" i="4"/>
  <c r="B4851" i="4"/>
  <c r="C4851" i="4"/>
  <c r="D4851" i="4"/>
  <c r="E4851" i="4"/>
  <c r="F4851" i="4"/>
  <c r="G4851" i="4"/>
  <c r="H4851" i="4"/>
  <c r="I4851" i="4"/>
  <c r="J4851" i="4"/>
  <c r="K4851" i="4"/>
  <c r="L4851" i="4" s="1"/>
  <c r="A4852" i="4"/>
  <c r="B4852" i="4"/>
  <c r="C4852" i="4"/>
  <c r="D4852" i="4"/>
  <c r="E4852" i="4"/>
  <c r="F4852" i="4"/>
  <c r="G4852" i="4"/>
  <c r="H4852" i="4"/>
  <c r="I4852" i="4"/>
  <c r="J4852" i="4"/>
  <c r="K4852" i="4"/>
  <c r="L4852" i="4" s="1"/>
  <c r="A4853" i="4"/>
  <c r="B4853" i="4"/>
  <c r="C4853" i="4"/>
  <c r="D4853" i="4"/>
  <c r="E4853" i="4"/>
  <c r="F4853" i="4"/>
  <c r="G4853" i="4"/>
  <c r="H4853" i="4"/>
  <c r="I4853" i="4"/>
  <c r="J4853" i="4"/>
  <c r="K4853" i="4"/>
  <c r="L4853" i="4" s="1"/>
  <c r="A4854" i="4"/>
  <c r="B4854" i="4"/>
  <c r="C4854" i="4"/>
  <c r="D4854" i="4"/>
  <c r="E4854" i="4"/>
  <c r="F4854" i="4"/>
  <c r="G4854" i="4"/>
  <c r="H4854" i="4"/>
  <c r="I4854" i="4"/>
  <c r="J4854" i="4"/>
  <c r="K4854" i="4"/>
  <c r="L4854" i="4" s="1"/>
  <c r="A4855" i="4"/>
  <c r="B4855" i="4"/>
  <c r="C4855" i="4"/>
  <c r="D4855" i="4"/>
  <c r="E4855" i="4"/>
  <c r="F4855" i="4"/>
  <c r="G4855" i="4"/>
  <c r="H4855" i="4"/>
  <c r="I4855" i="4"/>
  <c r="J4855" i="4"/>
  <c r="K4855" i="4"/>
  <c r="L4855" i="4" s="1"/>
  <c r="A4856" i="4"/>
  <c r="B4856" i="4"/>
  <c r="C4856" i="4"/>
  <c r="D4856" i="4"/>
  <c r="E4856" i="4"/>
  <c r="F4856" i="4"/>
  <c r="G4856" i="4"/>
  <c r="H4856" i="4"/>
  <c r="I4856" i="4"/>
  <c r="J4856" i="4"/>
  <c r="K4856" i="4"/>
  <c r="L4856" i="4" s="1"/>
  <c r="A4857" i="4"/>
  <c r="B4857" i="4"/>
  <c r="C4857" i="4"/>
  <c r="D4857" i="4"/>
  <c r="E4857" i="4"/>
  <c r="F4857" i="4"/>
  <c r="G4857" i="4"/>
  <c r="H4857" i="4"/>
  <c r="I4857" i="4"/>
  <c r="J4857" i="4"/>
  <c r="K4857" i="4"/>
  <c r="L4857" i="4" s="1"/>
  <c r="A4858" i="4"/>
  <c r="B4858" i="4"/>
  <c r="C4858" i="4"/>
  <c r="D4858" i="4"/>
  <c r="E4858" i="4"/>
  <c r="F4858" i="4"/>
  <c r="G4858" i="4"/>
  <c r="H4858" i="4"/>
  <c r="I4858" i="4"/>
  <c r="J4858" i="4"/>
  <c r="K4858" i="4"/>
  <c r="L4858" i="4" s="1"/>
  <c r="A4859" i="4"/>
  <c r="B4859" i="4"/>
  <c r="C4859" i="4"/>
  <c r="D4859" i="4"/>
  <c r="E4859" i="4"/>
  <c r="F4859" i="4"/>
  <c r="G4859" i="4"/>
  <c r="H4859" i="4"/>
  <c r="I4859" i="4"/>
  <c r="J4859" i="4"/>
  <c r="K4859" i="4"/>
  <c r="L4859" i="4" s="1"/>
  <c r="A4860" i="4"/>
  <c r="B4860" i="4"/>
  <c r="C4860" i="4"/>
  <c r="D4860" i="4"/>
  <c r="E4860" i="4"/>
  <c r="F4860" i="4"/>
  <c r="G4860" i="4"/>
  <c r="H4860" i="4"/>
  <c r="I4860" i="4"/>
  <c r="J4860" i="4"/>
  <c r="K4860" i="4"/>
  <c r="L4860" i="4" s="1"/>
  <c r="A4861" i="4"/>
  <c r="B4861" i="4"/>
  <c r="C4861" i="4"/>
  <c r="D4861" i="4"/>
  <c r="E4861" i="4"/>
  <c r="F4861" i="4"/>
  <c r="G4861" i="4"/>
  <c r="H4861" i="4"/>
  <c r="I4861" i="4"/>
  <c r="J4861" i="4"/>
  <c r="K4861" i="4"/>
  <c r="L4861" i="4" s="1"/>
  <c r="A4862" i="4"/>
  <c r="B4862" i="4"/>
  <c r="C4862" i="4"/>
  <c r="D4862" i="4"/>
  <c r="E4862" i="4"/>
  <c r="F4862" i="4"/>
  <c r="G4862" i="4"/>
  <c r="H4862" i="4"/>
  <c r="I4862" i="4"/>
  <c r="J4862" i="4"/>
  <c r="K4862" i="4"/>
  <c r="L4862" i="4" s="1"/>
  <c r="A4863" i="4"/>
  <c r="B4863" i="4"/>
  <c r="C4863" i="4"/>
  <c r="D4863" i="4"/>
  <c r="E4863" i="4"/>
  <c r="F4863" i="4"/>
  <c r="G4863" i="4"/>
  <c r="H4863" i="4"/>
  <c r="I4863" i="4"/>
  <c r="J4863" i="4"/>
  <c r="K4863" i="4"/>
  <c r="L4863" i="4" s="1"/>
  <c r="A4864" i="4"/>
  <c r="B4864" i="4"/>
  <c r="C4864" i="4"/>
  <c r="D4864" i="4"/>
  <c r="E4864" i="4"/>
  <c r="F4864" i="4"/>
  <c r="G4864" i="4"/>
  <c r="H4864" i="4"/>
  <c r="I4864" i="4"/>
  <c r="J4864" i="4"/>
  <c r="K4864" i="4"/>
  <c r="L4864" i="4" s="1"/>
  <c r="A4865" i="4"/>
  <c r="B4865" i="4"/>
  <c r="C4865" i="4"/>
  <c r="D4865" i="4"/>
  <c r="E4865" i="4"/>
  <c r="F4865" i="4"/>
  <c r="G4865" i="4"/>
  <c r="H4865" i="4"/>
  <c r="I4865" i="4"/>
  <c r="J4865" i="4"/>
  <c r="K4865" i="4"/>
  <c r="L4865" i="4" s="1"/>
  <c r="A4866" i="4"/>
  <c r="B4866" i="4"/>
  <c r="C4866" i="4"/>
  <c r="D4866" i="4"/>
  <c r="E4866" i="4"/>
  <c r="F4866" i="4"/>
  <c r="G4866" i="4"/>
  <c r="H4866" i="4"/>
  <c r="I4866" i="4"/>
  <c r="J4866" i="4"/>
  <c r="K4866" i="4"/>
  <c r="L4866" i="4" s="1"/>
  <c r="A4867" i="4"/>
  <c r="B4867" i="4"/>
  <c r="C4867" i="4"/>
  <c r="D4867" i="4"/>
  <c r="E4867" i="4"/>
  <c r="F4867" i="4"/>
  <c r="G4867" i="4"/>
  <c r="H4867" i="4"/>
  <c r="I4867" i="4"/>
  <c r="J4867" i="4"/>
  <c r="K4867" i="4"/>
  <c r="L4867" i="4" s="1"/>
  <c r="A4868" i="4"/>
  <c r="B4868" i="4"/>
  <c r="C4868" i="4"/>
  <c r="D4868" i="4"/>
  <c r="E4868" i="4"/>
  <c r="F4868" i="4"/>
  <c r="G4868" i="4"/>
  <c r="H4868" i="4"/>
  <c r="I4868" i="4"/>
  <c r="J4868" i="4"/>
  <c r="K4868" i="4"/>
  <c r="L4868" i="4" s="1"/>
  <c r="A4869" i="4"/>
  <c r="B4869" i="4"/>
  <c r="C4869" i="4"/>
  <c r="D4869" i="4"/>
  <c r="E4869" i="4"/>
  <c r="F4869" i="4"/>
  <c r="G4869" i="4"/>
  <c r="H4869" i="4"/>
  <c r="I4869" i="4"/>
  <c r="J4869" i="4"/>
  <c r="K4869" i="4"/>
  <c r="L4869" i="4" s="1"/>
  <c r="A4870" i="4"/>
  <c r="B4870" i="4"/>
  <c r="C4870" i="4"/>
  <c r="D4870" i="4"/>
  <c r="E4870" i="4"/>
  <c r="F4870" i="4"/>
  <c r="G4870" i="4"/>
  <c r="H4870" i="4"/>
  <c r="I4870" i="4"/>
  <c r="J4870" i="4"/>
  <c r="K4870" i="4"/>
  <c r="L4870" i="4" s="1"/>
  <c r="A4871" i="4"/>
  <c r="B4871" i="4"/>
  <c r="C4871" i="4"/>
  <c r="D4871" i="4"/>
  <c r="E4871" i="4"/>
  <c r="F4871" i="4"/>
  <c r="G4871" i="4"/>
  <c r="H4871" i="4"/>
  <c r="I4871" i="4"/>
  <c r="J4871" i="4"/>
  <c r="K4871" i="4"/>
  <c r="L4871" i="4" s="1"/>
  <c r="A4872" i="4"/>
  <c r="B4872" i="4"/>
  <c r="C4872" i="4"/>
  <c r="D4872" i="4"/>
  <c r="E4872" i="4"/>
  <c r="F4872" i="4"/>
  <c r="G4872" i="4"/>
  <c r="H4872" i="4"/>
  <c r="I4872" i="4"/>
  <c r="J4872" i="4"/>
  <c r="K4872" i="4"/>
  <c r="L4872" i="4" s="1"/>
  <c r="A4873" i="4"/>
  <c r="B4873" i="4"/>
  <c r="C4873" i="4"/>
  <c r="D4873" i="4"/>
  <c r="E4873" i="4"/>
  <c r="F4873" i="4"/>
  <c r="G4873" i="4"/>
  <c r="H4873" i="4"/>
  <c r="I4873" i="4"/>
  <c r="J4873" i="4"/>
  <c r="K4873" i="4"/>
  <c r="L4873" i="4" s="1"/>
  <c r="A4874" i="4"/>
  <c r="B4874" i="4"/>
  <c r="C4874" i="4"/>
  <c r="D4874" i="4"/>
  <c r="E4874" i="4"/>
  <c r="F4874" i="4"/>
  <c r="G4874" i="4"/>
  <c r="H4874" i="4"/>
  <c r="I4874" i="4"/>
  <c r="J4874" i="4"/>
  <c r="K4874" i="4"/>
  <c r="L4874" i="4" s="1"/>
  <c r="A4875" i="4"/>
  <c r="B4875" i="4"/>
  <c r="C4875" i="4"/>
  <c r="D4875" i="4"/>
  <c r="E4875" i="4"/>
  <c r="F4875" i="4"/>
  <c r="G4875" i="4"/>
  <c r="H4875" i="4"/>
  <c r="I4875" i="4"/>
  <c r="J4875" i="4"/>
  <c r="K4875" i="4"/>
  <c r="L4875" i="4" s="1"/>
  <c r="A4876" i="4"/>
  <c r="B4876" i="4"/>
  <c r="C4876" i="4"/>
  <c r="D4876" i="4"/>
  <c r="E4876" i="4"/>
  <c r="F4876" i="4"/>
  <c r="G4876" i="4"/>
  <c r="H4876" i="4"/>
  <c r="I4876" i="4"/>
  <c r="J4876" i="4"/>
  <c r="K4876" i="4"/>
  <c r="L4876" i="4" s="1"/>
  <c r="A4877" i="4"/>
  <c r="B4877" i="4"/>
  <c r="C4877" i="4"/>
  <c r="D4877" i="4"/>
  <c r="E4877" i="4"/>
  <c r="F4877" i="4"/>
  <c r="G4877" i="4"/>
  <c r="H4877" i="4"/>
  <c r="I4877" i="4"/>
  <c r="J4877" i="4"/>
  <c r="K4877" i="4"/>
  <c r="L4877" i="4" s="1"/>
  <c r="A4878" i="4"/>
  <c r="B4878" i="4"/>
  <c r="C4878" i="4"/>
  <c r="D4878" i="4"/>
  <c r="E4878" i="4"/>
  <c r="F4878" i="4"/>
  <c r="G4878" i="4"/>
  <c r="H4878" i="4"/>
  <c r="I4878" i="4"/>
  <c r="J4878" i="4"/>
  <c r="K4878" i="4"/>
  <c r="L4878" i="4" s="1"/>
  <c r="A4879" i="4"/>
  <c r="B4879" i="4"/>
  <c r="C4879" i="4"/>
  <c r="D4879" i="4"/>
  <c r="E4879" i="4"/>
  <c r="F4879" i="4"/>
  <c r="G4879" i="4"/>
  <c r="H4879" i="4"/>
  <c r="I4879" i="4"/>
  <c r="J4879" i="4"/>
  <c r="K4879" i="4"/>
  <c r="L4879" i="4" s="1"/>
  <c r="A4880" i="4"/>
  <c r="B4880" i="4"/>
  <c r="C4880" i="4"/>
  <c r="D4880" i="4"/>
  <c r="E4880" i="4"/>
  <c r="F4880" i="4"/>
  <c r="G4880" i="4"/>
  <c r="H4880" i="4"/>
  <c r="I4880" i="4"/>
  <c r="J4880" i="4"/>
  <c r="K4880" i="4"/>
  <c r="L4880" i="4" s="1"/>
  <c r="A4881" i="4"/>
  <c r="B4881" i="4"/>
  <c r="C4881" i="4"/>
  <c r="D4881" i="4"/>
  <c r="E4881" i="4"/>
  <c r="F4881" i="4"/>
  <c r="G4881" i="4"/>
  <c r="H4881" i="4"/>
  <c r="I4881" i="4"/>
  <c r="J4881" i="4"/>
  <c r="K4881" i="4"/>
  <c r="L4881" i="4" s="1"/>
  <c r="A4882" i="4"/>
  <c r="B4882" i="4"/>
  <c r="C4882" i="4"/>
  <c r="D4882" i="4"/>
  <c r="E4882" i="4"/>
  <c r="F4882" i="4"/>
  <c r="G4882" i="4"/>
  <c r="H4882" i="4"/>
  <c r="I4882" i="4"/>
  <c r="J4882" i="4"/>
  <c r="K4882" i="4"/>
  <c r="L4882" i="4" s="1"/>
  <c r="A4883" i="4"/>
  <c r="B4883" i="4"/>
  <c r="C4883" i="4"/>
  <c r="D4883" i="4"/>
  <c r="E4883" i="4"/>
  <c r="F4883" i="4"/>
  <c r="G4883" i="4"/>
  <c r="H4883" i="4"/>
  <c r="I4883" i="4"/>
  <c r="J4883" i="4"/>
  <c r="K4883" i="4"/>
  <c r="L4883" i="4" s="1"/>
  <c r="A4884" i="4"/>
  <c r="B4884" i="4"/>
  <c r="C4884" i="4"/>
  <c r="D4884" i="4"/>
  <c r="E4884" i="4"/>
  <c r="F4884" i="4"/>
  <c r="G4884" i="4"/>
  <c r="H4884" i="4"/>
  <c r="I4884" i="4"/>
  <c r="J4884" i="4"/>
  <c r="K4884" i="4"/>
  <c r="L4884" i="4" s="1"/>
  <c r="A4885" i="4"/>
  <c r="B4885" i="4"/>
  <c r="C4885" i="4"/>
  <c r="D4885" i="4"/>
  <c r="E4885" i="4"/>
  <c r="F4885" i="4"/>
  <c r="G4885" i="4"/>
  <c r="H4885" i="4"/>
  <c r="I4885" i="4"/>
  <c r="J4885" i="4"/>
  <c r="K4885" i="4"/>
  <c r="L4885" i="4" s="1"/>
  <c r="A4886" i="4"/>
  <c r="B4886" i="4"/>
  <c r="C4886" i="4"/>
  <c r="D4886" i="4"/>
  <c r="E4886" i="4"/>
  <c r="F4886" i="4"/>
  <c r="G4886" i="4"/>
  <c r="H4886" i="4"/>
  <c r="I4886" i="4"/>
  <c r="J4886" i="4"/>
  <c r="K4886" i="4"/>
  <c r="L4886" i="4" s="1"/>
  <c r="A4887" i="4"/>
  <c r="B4887" i="4"/>
  <c r="C4887" i="4"/>
  <c r="D4887" i="4"/>
  <c r="E4887" i="4"/>
  <c r="F4887" i="4"/>
  <c r="G4887" i="4"/>
  <c r="H4887" i="4"/>
  <c r="I4887" i="4"/>
  <c r="J4887" i="4"/>
  <c r="K4887" i="4"/>
  <c r="L4887" i="4" s="1"/>
  <c r="A4888" i="4"/>
  <c r="B4888" i="4"/>
  <c r="C4888" i="4"/>
  <c r="D4888" i="4"/>
  <c r="E4888" i="4"/>
  <c r="F4888" i="4"/>
  <c r="G4888" i="4"/>
  <c r="H4888" i="4"/>
  <c r="I4888" i="4"/>
  <c r="J4888" i="4"/>
  <c r="K4888" i="4"/>
  <c r="L4888" i="4" s="1"/>
  <c r="A4889" i="4"/>
  <c r="B4889" i="4"/>
  <c r="C4889" i="4"/>
  <c r="D4889" i="4"/>
  <c r="E4889" i="4"/>
  <c r="F4889" i="4"/>
  <c r="G4889" i="4"/>
  <c r="H4889" i="4"/>
  <c r="I4889" i="4"/>
  <c r="J4889" i="4"/>
  <c r="K4889" i="4"/>
  <c r="L4889" i="4" s="1"/>
  <c r="A4890" i="4"/>
  <c r="B4890" i="4"/>
  <c r="C4890" i="4"/>
  <c r="D4890" i="4"/>
  <c r="E4890" i="4"/>
  <c r="F4890" i="4"/>
  <c r="G4890" i="4"/>
  <c r="H4890" i="4"/>
  <c r="I4890" i="4"/>
  <c r="J4890" i="4"/>
  <c r="K4890" i="4"/>
  <c r="L4890" i="4" s="1"/>
  <c r="A4891" i="4"/>
  <c r="B4891" i="4"/>
  <c r="C4891" i="4"/>
  <c r="D4891" i="4"/>
  <c r="E4891" i="4"/>
  <c r="F4891" i="4"/>
  <c r="G4891" i="4"/>
  <c r="H4891" i="4"/>
  <c r="I4891" i="4"/>
  <c r="J4891" i="4"/>
  <c r="K4891" i="4"/>
  <c r="L4891" i="4" s="1"/>
  <c r="A4892" i="4"/>
  <c r="B4892" i="4"/>
  <c r="C4892" i="4"/>
  <c r="D4892" i="4"/>
  <c r="E4892" i="4"/>
  <c r="F4892" i="4"/>
  <c r="G4892" i="4"/>
  <c r="H4892" i="4"/>
  <c r="I4892" i="4"/>
  <c r="J4892" i="4"/>
  <c r="K4892" i="4"/>
  <c r="L4892" i="4" s="1"/>
  <c r="A4893" i="4"/>
  <c r="B4893" i="4"/>
  <c r="C4893" i="4"/>
  <c r="D4893" i="4"/>
  <c r="E4893" i="4"/>
  <c r="F4893" i="4"/>
  <c r="G4893" i="4"/>
  <c r="H4893" i="4"/>
  <c r="I4893" i="4"/>
  <c r="J4893" i="4"/>
  <c r="K4893" i="4"/>
  <c r="L4893" i="4" s="1"/>
  <c r="A4894" i="4"/>
  <c r="B4894" i="4"/>
  <c r="C4894" i="4"/>
  <c r="D4894" i="4"/>
  <c r="E4894" i="4"/>
  <c r="F4894" i="4"/>
  <c r="G4894" i="4"/>
  <c r="H4894" i="4"/>
  <c r="I4894" i="4"/>
  <c r="J4894" i="4"/>
  <c r="K4894" i="4"/>
  <c r="L4894" i="4" s="1"/>
  <c r="A4895" i="4"/>
  <c r="B4895" i="4"/>
  <c r="C4895" i="4"/>
  <c r="D4895" i="4"/>
  <c r="E4895" i="4"/>
  <c r="F4895" i="4"/>
  <c r="G4895" i="4"/>
  <c r="H4895" i="4"/>
  <c r="I4895" i="4"/>
  <c r="J4895" i="4"/>
  <c r="K4895" i="4"/>
  <c r="L4895" i="4" s="1"/>
  <c r="A4896" i="4"/>
  <c r="B4896" i="4"/>
  <c r="C4896" i="4"/>
  <c r="D4896" i="4"/>
  <c r="E4896" i="4"/>
  <c r="F4896" i="4"/>
  <c r="G4896" i="4"/>
  <c r="H4896" i="4"/>
  <c r="I4896" i="4"/>
  <c r="J4896" i="4"/>
  <c r="K4896" i="4"/>
  <c r="L4896" i="4" s="1"/>
  <c r="A4897" i="4"/>
  <c r="B4897" i="4"/>
  <c r="C4897" i="4"/>
  <c r="D4897" i="4"/>
  <c r="E4897" i="4"/>
  <c r="F4897" i="4"/>
  <c r="G4897" i="4"/>
  <c r="H4897" i="4"/>
  <c r="I4897" i="4"/>
  <c r="J4897" i="4"/>
  <c r="K4897" i="4"/>
  <c r="L4897" i="4" s="1"/>
  <c r="A4898" i="4"/>
  <c r="B4898" i="4"/>
  <c r="C4898" i="4"/>
  <c r="D4898" i="4"/>
  <c r="E4898" i="4"/>
  <c r="F4898" i="4"/>
  <c r="G4898" i="4"/>
  <c r="H4898" i="4"/>
  <c r="I4898" i="4"/>
  <c r="J4898" i="4"/>
  <c r="K4898" i="4"/>
  <c r="L4898" i="4" s="1"/>
  <c r="A4899" i="4"/>
  <c r="B4899" i="4"/>
  <c r="C4899" i="4"/>
  <c r="D4899" i="4"/>
  <c r="E4899" i="4"/>
  <c r="F4899" i="4"/>
  <c r="G4899" i="4"/>
  <c r="H4899" i="4"/>
  <c r="I4899" i="4"/>
  <c r="J4899" i="4"/>
  <c r="K4899" i="4"/>
  <c r="L4899" i="4" s="1"/>
  <c r="A4900" i="4"/>
  <c r="B4900" i="4"/>
  <c r="C4900" i="4"/>
  <c r="D4900" i="4"/>
  <c r="E4900" i="4"/>
  <c r="F4900" i="4"/>
  <c r="G4900" i="4"/>
  <c r="H4900" i="4"/>
  <c r="I4900" i="4"/>
  <c r="J4900" i="4"/>
  <c r="K4900" i="4"/>
  <c r="L4900" i="4" s="1"/>
  <c r="A4901" i="4"/>
  <c r="B4901" i="4"/>
  <c r="C4901" i="4"/>
  <c r="D4901" i="4"/>
  <c r="E4901" i="4"/>
  <c r="F4901" i="4"/>
  <c r="G4901" i="4"/>
  <c r="H4901" i="4"/>
  <c r="I4901" i="4"/>
  <c r="J4901" i="4"/>
  <c r="K4901" i="4"/>
  <c r="L4901" i="4" s="1"/>
  <c r="A4902" i="4"/>
  <c r="B4902" i="4"/>
  <c r="C4902" i="4"/>
  <c r="D4902" i="4"/>
  <c r="E4902" i="4"/>
  <c r="F4902" i="4"/>
  <c r="G4902" i="4"/>
  <c r="H4902" i="4"/>
  <c r="I4902" i="4"/>
  <c r="J4902" i="4"/>
  <c r="K4902" i="4"/>
  <c r="L4902" i="4" s="1"/>
  <c r="A4903" i="4"/>
  <c r="B4903" i="4"/>
  <c r="C4903" i="4"/>
  <c r="D4903" i="4"/>
  <c r="E4903" i="4"/>
  <c r="F4903" i="4"/>
  <c r="G4903" i="4"/>
  <c r="H4903" i="4"/>
  <c r="I4903" i="4"/>
  <c r="J4903" i="4"/>
  <c r="K4903" i="4"/>
  <c r="L4903" i="4" s="1"/>
  <c r="A4904" i="4"/>
  <c r="B4904" i="4"/>
  <c r="C4904" i="4"/>
  <c r="D4904" i="4"/>
  <c r="E4904" i="4"/>
  <c r="F4904" i="4"/>
  <c r="G4904" i="4"/>
  <c r="H4904" i="4"/>
  <c r="I4904" i="4"/>
  <c r="J4904" i="4"/>
  <c r="K4904" i="4"/>
  <c r="L4904" i="4" s="1"/>
  <c r="A4905" i="4"/>
  <c r="B4905" i="4"/>
  <c r="C4905" i="4"/>
  <c r="D4905" i="4"/>
  <c r="E4905" i="4"/>
  <c r="F4905" i="4"/>
  <c r="G4905" i="4"/>
  <c r="H4905" i="4"/>
  <c r="I4905" i="4"/>
  <c r="J4905" i="4"/>
  <c r="K4905" i="4"/>
  <c r="L4905" i="4" s="1"/>
  <c r="A4906" i="4"/>
  <c r="B4906" i="4"/>
  <c r="C4906" i="4"/>
  <c r="D4906" i="4"/>
  <c r="E4906" i="4"/>
  <c r="F4906" i="4"/>
  <c r="G4906" i="4"/>
  <c r="H4906" i="4"/>
  <c r="I4906" i="4"/>
  <c r="J4906" i="4"/>
  <c r="K4906" i="4"/>
  <c r="L4906" i="4" s="1"/>
  <c r="A4907" i="4"/>
  <c r="B4907" i="4"/>
  <c r="C4907" i="4"/>
  <c r="D4907" i="4"/>
  <c r="E4907" i="4"/>
  <c r="F4907" i="4"/>
  <c r="G4907" i="4"/>
  <c r="H4907" i="4"/>
  <c r="I4907" i="4"/>
  <c r="J4907" i="4"/>
  <c r="K4907" i="4"/>
  <c r="A4908" i="4"/>
  <c r="B4908" i="4"/>
  <c r="C4908" i="4"/>
  <c r="D4908" i="4"/>
  <c r="E4908" i="4"/>
  <c r="F4908" i="4"/>
  <c r="G4908" i="4"/>
  <c r="H4908" i="4"/>
  <c r="I4908" i="4"/>
  <c r="J4908" i="4"/>
  <c r="K4908" i="4"/>
  <c r="L4908" i="4" s="1"/>
  <c r="A4909" i="4"/>
  <c r="B4909" i="4"/>
  <c r="C4909" i="4"/>
  <c r="D4909" i="4"/>
  <c r="E4909" i="4"/>
  <c r="F4909" i="4"/>
  <c r="G4909" i="4"/>
  <c r="H4909" i="4"/>
  <c r="I4909" i="4"/>
  <c r="J4909" i="4"/>
  <c r="K4909" i="4"/>
  <c r="A4910" i="4"/>
  <c r="B4910" i="4"/>
  <c r="C4910" i="4"/>
  <c r="D4910" i="4"/>
  <c r="E4910" i="4"/>
  <c r="F4910" i="4"/>
  <c r="G4910" i="4"/>
  <c r="H4910" i="4"/>
  <c r="I4910" i="4"/>
  <c r="J4910" i="4"/>
  <c r="K4910" i="4"/>
  <c r="L4910" i="4" s="1"/>
  <c r="A4911" i="4"/>
  <c r="B4911" i="4"/>
  <c r="C4911" i="4"/>
  <c r="D4911" i="4"/>
  <c r="E4911" i="4"/>
  <c r="F4911" i="4"/>
  <c r="G4911" i="4"/>
  <c r="H4911" i="4"/>
  <c r="I4911" i="4"/>
  <c r="J4911" i="4"/>
  <c r="K4911" i="4"/>
  <c r="A4912" i="4"/>
  <c r="B4912" i="4"/>
  <c r="C4912" i="4"/>
  <c r="D4912" i="4"/>
  <c r="E4912" i="4"/>
  <c r="F4912" i="4"/>
  <c r="G4912" i="4"/>
  <c r="H4912" i="4"/>
  <c r="I4912" i="4"/>
  <c r="J4912" i="4"/>
  <c r="K4912" i="4"/>
  <c r="L4912" i="4" s="1"/>
  <c r="A4913" i="4"/>
  <c r="B4913" i="4"/>
  <c r="C4913" i="4"/>
  <c r="D4913" i="4"/>
  <c r="E4913" i="4"/>
  <c r="F4913" i="4"/>
  <c r="G4913" i="4"/>
  <c r="H4913" i="4"/>
  <c r="I4913" i="4"/>
  <c r="J4913" i="4"/>
  <c r="K4913" i="4"/>
  <c r="A4914" i="4"/>
  <c r="B4914" i="4"/>
  <c r="C4914" i="4"/>
  <c r="D4914" i="4"/>
  <c r="E4914" i="4"/>
  <c r="F4914" i="4"/>
  <c r="G4914" i="4"/>
  <c r="H4914" i="4"/>
  <c r="I4914" i="4"/>
  <c r="J4914" i="4"/>
  <c r="K4914" i="4"/>
  <c r="L4914" i="4" s="1"/>
  <c r="A4915" i="4"/>
  <c r="B4915" i="4"/>
  <c r="C4915" i="4"/>
  <c r="D4915" i="4"/>
  <c r="E4915" i="4"/>
  <c r="F4915" i="4"/>
  <c r="G4915" i="4"/>
  <c r="H4915" i="4"/>
  <c r="I4915" i="4"/>
  <c r="J4915" i="4"/>
  <c r="K4915" i="4"/>
  <c r="A4916" i="4"/>
  <c r="B4916" i="4"/>
  <c r="C4916" i="4"/>
  <c r="D4916" i="4"/>
  <c r="E4916" i="4"/>
  <c r="F4916" i="4"/>
  <c r="G4916" i="4"/>
  <c r="H4916" i="4"/>
  <c r="I4916" i="4"/>
  <c r="J4916" i="4"/>
  <c r="K4916" i="4"/>
  <c r="L4916" i="4" s="1"/>
  <c r="A4917" i="4"/>
  <c r="B4917" i="4"/>
  <c r="C4917" i="4"/>
  <c r="D4917" i="4"/>
  <c r="E4917" i="4"/>
  <c r="F4917" i="4"/>
  <c r="G4917" i="4"/>
  <c r="H4917" i="4"/>
  <c r="I4917" i="4"/>
  <c r="J4917" i="4"/>
  <c r="K4917" i="4"/>
  <c r="A4918" i="4"/>
  <c r="B4918" i="4"/>
  <c r="C4918" i="4"/>
  <c r="D4918" i="4"/>
  <c r="E4918" i="4"/>
  <c r="F4918" i="4"/>
  <c r="G4918" i="4"/>
  <c r="H4918" i="4"/>
  <c r="I4918" i="4"/>
  <c r="J4918" i="4"/>
  <c r="K4918" i="4"/>
  <c r="L4918" i="4" s="1"/>
  <c r="A4919" i="4"/>
  <c r="B4919" i="4"/>
  <c r="C4919" i="4"/>
  <c r="D4919" i="4"/>
  <c r="E4919" i="4"/>
  <c r="F4919" i="4"/>
  <c r="G4919" i="4"/>
  <c r="H4919" i="4"/>
  <c r="I4919" i="4"/>
  <c r="J4919" i="4"/>
  <c r="K4919" i="4"/>
  <c r="A4920" i="4"/>
  <c r="B4920" i="4"/>
  <c r="C4920" i="4"/>
  <c r="D4920" i="4"/>
  <c r="E4920" i="4"/>
  <c r="F4920" i="4"/>
  <c r="G4920" i="4"/>
  <c r="H4920" i="4"/>
  <c r="I4920" i="4"/>
  <c r="J4920" i="4"/>
  <c r="K4920" i="4"/>
  <c r="L4920" i="4" s="1"/>
  <c r="A4921" i="4"/>
  <c r="B4921" i="4"/>
  <c r="C4921" i="4"/>
  <c r="D4921" i="4"/>
  <c r="E4921" i="4"/>
  <c r="F4921" i="4"/>
  <c r="G4921" i="4"/>
  <c r="H4921" i="4"/>
  <c r="I4921" i="4"/>
  <c r="J4921" i="4"/>
  <c r="K4921" i="4"/>
  <c r="A4922" i="4"/>
  <c r="B4922" i="4"/>
  <c r="C4922" i="4"/>
  <c r="D4922" i="4"/>
  <c r="E4922" i="4"/>
  <c r="F4922" i="4"/>
  <c r="G4922" i="4"/>
  <c r="H4922" i="4"/>
  <c r="I4922" i="4"/>
  <c r="J4922" i="4"/>
  <c r="K4922" i="4"/>
  <c r="L4922" i="4" s="1"/>
  <c r="A4923" i="4"/>
  <c r="B4923" i="4"/>
  <c r="C4923" i="4"/>
  <c r="D4923" i="4"/>
  <c r="E4923" i="4"/>
  <c r="F4923" i="4"/>
  <c r="G4923" i="4"/>
  <c r="H4923" i="4"/>
  <c r="I4923" i="4"/>
  <c r="J4923" i="4"/>
  <c r="K4923" i="4"/>
  <c r="A4924" i="4"/>
  <c r="B4924" i="4"/>
  <c r="C4924" i="4"/>
  <c r="D4924" i="4"/>
  <c r="E4924" i="4"/>
  <c r="F4924" i="4"/>
  <c r="G4924" i="4"/>
  <c r="H4924" i="4"/>
  <c r="I4924" i="4"/>
  <c r="J4924" i="4"/>
  <c r="K4924" i="4"/>
  <c r="L4924" i="4" s="1"/>
  <c r="A4925" i="4"/>
  <c r="B4925" i="4"/>
  <c r="C4925" i="4"/>
  <c r="D4925" i="4"/>
  <c r="E4925" i="4"/>
  <c r="F4925" i="4"/>
  <c r="G4925" i="4"/>
  <c r="H4925" i="4"/>
  <c r="I4925" i="4"/>
  <c r="J4925" i="4"/>
  <c r="K4925" i="4"/>
  <c r="A4926" i="4"/>
  <c r="B4926" i="4"/>
  <c r="C4926" i="4"/>
  <c r="D4926" i="4"/>
  <c r="E4926" i="4"/>
  <c r="F4926" i="4"/>
  <c r="G4926" i="4"/>
  <c r="H4926" i="4"/>
  <c r="I4926" i="4"/>
  <c r="J4926" i="4"/>
  <c r="K4926" i="4"/>
  <c r="L4926" i="4" s="1"/>
  <c r="A4927" i="4"/>
  <c r="B4927" i="4"/>
  <c r="C4927" i="4"/>
  <c r="D4927" i="4"/>
  <c r="E4927" i="4"/>
  <c r="F4927" i="4"/>
  <c r="G4927" i="4"/>
  <c r="H4927" i="4"/>
  <c r="I4927" i="4"/>
  <c r="J4927" i="4"/>
  <c r="K4927" i="4"/>
  <c r="A4928" i="4"/>
  <c r="B4928" i="4"/>
  <c r="C4928" i="4"/>
  <c r="D4928" i="4"/>
  <c r="E4928" i="4"/>
  <c r="F4928" i="4"/>
  <c r="G4928" i="4"/>
  <c r="H4928" i="4"/>
  <c r="I4928" i="4"/>
  <c r="J4928" i="4"/>
  <c r="K4928" i="4"/>
  <c r="L4928" i="4" s="1"/>
  <c r="A4929" i="4"/>
  <c r="B4929" i="4"/>
  <c r="C4929" i="4"/>
  <c r="D4929" i="4"/>
  <c r="E4929" i="4"/>
  <c r="F4929" i="4"/>
  <c r="G4929" i="4"/>
  <c r="H4929" i="4"/>
  <c r="I4929" i="4"/>
  <c r="J4929" i="4"/>
  <c r="K4929" i="4"/>
  <c r="A4930" i="4"/>
  <c r="B4930" i="4"/>
  <c r="C4930" i="4"/>
  <c r="D4930" i="4"/>
  <c r="E4930" i="4"/>
  <c r="F4930" i="4"/>
  <c r="G4930" i="4"/>
  <c r="H4930" i="4"/>
  <c r="I4930" i="4"/>
  <c r="J4930" i="4"/>
  <c r="K4930" i="4"/>
  <c r="L4930" i="4" s="1"/>
  <c r="A4931" i="4"/>
  <c r="B4931" i="4"/>
  <c r="C4931" i="4"/>
  <c r="D4931" i="4"/>
  <c r="E4931" i="4"/>
  <c r="F4931" i="4"/>
  <c r="G4931" i="4"/>
  <c r="H4931" i="4"/>
  <c r="I4931" i="4"/>
  <c r="J4931" i="4"/>
  <c r="K4931" i="4"/>
  <c r="A4932" i="4"/>
  <c r="B4932" i="4"/>
  <c r="C4932" i="4"/>
  <c r="D4932" i="4"/>
  <c r="E4932" i="4"/>
  <c r="F4932" i="4"/>
  <c r="G4932" i="4"/>
  <c r="H4932" i="4"/>
  <c r="I4932" i="4"/>
  <c r="J4932" i="4"/>
  <c r="K4932" i="4"/>
  <c r="L4932" i="4" s="1"/>
  <c r="A4933" i="4"/>
  <c r="B4933" i="4"/>
  <c r="C4933" i="4"/>
  <c r="D4933" i="4"/>
  <c r="E4933" i="4"/>
  <c r="F4933" i="4"/>
  <c r="G4933" i="4"/>
  <c r="H4933" i="4"/>
  <c r="I4933" i="4"/>
  <c r="J4933" i="4"/>
  <c r="K4933" i="4"/>
  <c r="A4934" i="4"/>
  <c r="B4934" i="4"/>
  <c r="C4934" i="4"/>
  <c r="D4934" i="4"/>
  <c r="E4934" i="4"/>
  <c r="F4934" i="4"/>
  <c r="G4934" i="4"/>
  <c r="H4934" i="4"/>
  <c r="I4934" i="4"/>
  <c r="J4934" i="4"/>
  <c r="K4934" i="4"/>
  <c r="L4934" i="4" s="1"/>
  <c r="A4935" i="4"/>
  <c r="B4935" i="4"/>
  <c r="C4935" i="4"/>
  <c r="D4935" i="4"/>
  <c r="E4935" i="4"/>
  <c r="F4935" i="4"/>
  <c r="G4935" i="4"/>
  <c r="H4935" i="4"/>
  <c r="I4935" i="4"/>
  <c r="J4935" i="4"/>
  <c r="K4935" i="4"/>
  <c r="A4936" i="4"/>
  <c r="B4936" i="4"/>
  <c r="C4936" i="4"/>
  <c r="D4936" i="4"/>
  <c r="E4936" i="4"/>
  <c r="F4936" i="4"/>
  <c r="G4936" i="4"/>
  <c r="H4936" i="4"/>
  <c r="I4936" i="4"/>
  <c r="J4936" i="4"/>
  <c r="K4936" i="4"/>
  <c r="L4936" i="4" s="1"/>
  <c r="A4937" i="4"/>
  <c r="B4937" i="4"/>
  <c r="C4937" i="4"/>
  <c r="D4937" i="4"/>
  <c r="E4937" i="4"/>
  <c r="F4937" i="4"/>
  <c r="G4937" i="4"/>
  <c r="H4937" i="4"/>
  <c r="I4937" i="4"/>
  <c r="J4937" i="4"/>
  <c r="K4937" i="4"/>
  <c r="A4938" i="4"/>
  <c r="B4938" i="4"/>
  <c r="C4938" i="4"/>
  <c r="D4938" i="4"/>
  <c r="E4938" i="4"/>
  <c r="F4938" i="4"/>
  <c r="G4938" i="4"/>
  <c r="H4938" i="4"/>
  <c r="I4938" i="4"/>
  <c r="J4938" i="4"/>
  <c r="K4938" i="4"/>
  <c r="L4938" i="4" s="1"/>
  <c r="A4939" i="4"/>
  <c r="B4939" i="4"/>
  <c r="C4939" i="4"/>
  <c r="D4939" i="4"/>
  <c r="E4939" i="4"/>
  <c r="F4939" i="4"/>
  <c r="G4939" i="4"/>
  <c r="H4939" i="4"/>
  <c r="I4939" i="4"/>
  <c r="J4939" i="4"/>
  <c r="K4939" i="4"/>
  <c r="A4940" i="4"/>
  <c r="B4940" i="4"/>
  <c r="C4940" i="4"/>
  <c r="D4940" i="4"/>
  <c r="E4940" i="4"/>
  <c r="F4940" i="4"/>
  <c r="G4940" i="4"/>
  <c r="H4940" i="4"/>
  <c r="I4940" i="4"/>
  <c r="J4940" i="4"/>
  <c r="K4940" i="4"/>
  <c r="L4940" i="4" s="1"/>
  <c r="A4941" i="4"/>
  <c r="B4941" i="4"/>
  <c r="C4941" i="4"/>
  <c r="D4941" i="4"/>
  <c r="E4941" i="4"/>
  <c r="F4941" i="4"/>
  <c r="G4941" i="4"/>
  <c r="H4941" i="4"/>
  <c r="I4941" i="4"/>
  <c r="J4941" i="4"/>
  <c r="K4941" i="4"/>
  <c r="A4942" i="4"/>
  <c r="B4942" i="4"/>
  <c r="C4942" i="4"/>
  <c r="D4942" i="4"/>
  <c r="E4942" i="4"/>
  <c r="F4942" i="4"/>
  <c r="G4942" i="4"/>
  <c r="H4942" i="4"/>
  <c r="I4942" i="4"/>
  <c r="J4942" i="4"/>
  <c r="K4942" i="4"/>
  <c r="L4942" i="4" s="1"/>
  <c r="A4943" i="4"/>
  <c r="B4943" i="4"/>
  <c r="C4943" i="4"/>
  <c r="D4943" i="4"/>
  <c r="E4943" i="4"/>
  <c r="F4943" i="4"/>
  <c r="G4943" i="4"/>
  <c r="H4943" i="4"/>
  <c r="I4943" i="4"/>
  <c r="J4943" i="4"/>
  <c r="K4943" i="4"/>
  <c r="A4944" i="4"/>
  <c r="B4944" i="4"/>
  <c r="C4944" i="4"/>
  <c r="D4944" i="4"/>
  <c r="E4944" i="4"/>
  <c r="F4944" i="4"/>
  <c r="G4944" i="4"/>
  <c r="H4944" i="4"/>
  <c r="I4944" i="4"/>
  <c r="J4944" i="4"/>
  <c r="K4944" i="4"/>
  <c r="L4944" i="4" s="1"/>
  <c r="A4945" i="4"/>
  <c r="B4945" i="4"/>
  <c r="C4945" i="4"/>
  <c r="D4945" i="4"/>
  <c r="E4945" i="4"/>
  <c r="F4945" i="4"/>
  <c r="G4945" i="4"/>
  <c r="H4945" i="4"/>
  <c r="I4945" i="4"/>
  <c r="J4945" i="4"/>
  <c r="K4945" i="4"/>
  <c r="A4946" i="4"/>
  <c r="B4946" i="4"/>
  <c r="C4946" i="4"/>
  <c r="D4946" i="4"/>
  <c r="E4946" i="4"/>
  <c r="F4946" i="4"/>
  <c r="G4946" i="4"/>
  <c r="H4946" i="4"/>
  <c r="I4946" i="4"/>
  <c r="J4946" i="4"/>
  <c r="K4946" i="4"/>
  <c r="A4947" i="4"/>
  <c r="B4947" i="4"/>
  <c r="C4947" i="4"/>
  <c r="D4947" i="4"/>
  <c r="E4947" i="4"/>
  <c r="F4947" i="4"/>
  <c r="G4947" i="4"/>
  <c r="H4947" i="4"/>
  <c r="I4947" i="4"/>
  <c r="J4947" i="4"/>
  <c r="K4947" i="4"/>
  <c r="A4948" i="4"/>
  <c r="B4948" i="4"/>
  <c r="C4948" i="4"/>
  <c r="D4948" i="4"/>
  <c r="E4948" i="4"/>
  <c r="F4948" i="4"/>
  <c r="G4948" i="4"/>
  <c r="H4948" i="4"/>
  <c r="I4948" i="4"/>
  <c r="J4948" i="4"/>
  <c r="K4948" i="4"/>
  <c r="A4949" i="4"/>
  <c r="B4949" i="4"/>
  <c r="C4949" i="4"/>
  <c r="D4949" i="4"/>
  <c r="E4949" i="4"/>
  <c r="F4949" i="4"/>
  <c r="G4949" i="4"/>
  <c r="H4949" i="4"/>
  <c r="I4949" i="4"/>
  <c r="J4949" i="4"/>
  <c r="K4949" i="4"/>
  <c r="A4950" i="4"/>
  <c r="B4950" i="4"/>
  <c r="C4950" i="4"/>
  <c r="D4950" i="4"/>
  <c r="E4950" i="4"/>
  <c r="F4950" i="4"/>
  <c r="G4950" i="4"/>
  <c r="H4950" i="4"/>
  <c r="I4950" i="4"/>
  <c r="J4950" i="4"/>
  <c r="K4950" i="4"/>
  <c r="A4951" i="4"/>
  <c r="B4951" i="4"/>
  <c r="C4951" i="4"/>
  <c r="D4951" i="4"/>
  <c r="E4951" i="4"/>
  <c r="F4951" i="4"/>
  <c r="G4951" i="4"/>
  <c r="H4951" i="4"/>
  <c r="I4951" i="4"/>
  <c r="J4951" i="4"/>
  <c r="K4951" i="4"/>
  <c r="A4952" i="4"/>
  <c r="B4952" i="4"/>
  <c r="C4952" i="4"/>
  <c r="D4952" i="4"/>
  <c r="E4952" i="4"/>
  <c r="F4952" i="4"/>
  <c r="G4952" i="4"/>
  <c r="H4952" i="4"/>
  <c r="I4952" i="4"/>
  <c r="J4952" i="4"/>
  <c r="K4952" i="4"/>
  <c r="A4953" i="4"/>
  <c r="B4953" i="4"/>
  <c r="C4953" i="4"/>
  <c r="D4953" i="4"/>
  <c r="E4953" i="4"/>
  <c r="F4953" i="4"/>
  <c r="G4953" i="4"/>
  <c r="H4953" i="4"/>
  <c r="I4953" i="4"/>
  <c r="J4953" i="4"/>
  <c r="K4953" i="4"/>
  <c r="A4954" i="4"/>
  <c r="B4954" i="4"/>
  <c r="C4954" i="4"/>
  <c r="D4954" i="4"/>
  <c r="E4954" i="4"/>
  <c r="F4954" i="4"/>
  <c r="G4954" i="4"/>
  <c r="H4954" i="4"/>
  <c r="I4954" i="4"/>
  <c r="J4954" i="4"/>
  <c r="K4954" i="4"/>
  <c r="A4955" i="4"/>
  <c r="B4955" i="4"/>
  <c r="C4955" i="4"/>
  <c r="D4955" i="4"/>
  <c r="E4955" i="4"/>
  <c r="F4955" i="4"/>
  <c r="G4955" i="4"/>
  <c r="H4955" i="4"/>
  <c r="I4955" i="4"/>
  <c r="J4955" i="4"/>
  <c r="K4955" i="4"/>
  <c r="A4956" i="4"/>
  <c r="B4956" i="4"/>
  <c r="C4956" i="4"/>
  <c r="D4956" i="4"/>
  <c r="E4956" i="4"/>
  <c r="F4956" i="4"/>
  <c r="G4956" i="4"/>
  <c r="H4956" i="4"/>
  <c r="I4956" i="4"/>
  <c r="J4956" i="4"/>
  <c r="K4956" i="4"/>
  <c r="A4957" i="4"/>
  <c r="B4957" i="4"/>
  <c r="C4957" i="4"/>
  <c r="D4957" i="4"/>
  <c r="E4957" i="4"/>
  <c r="F4957" i="4"/>
  <c r="G4957" i="4"/>
  <c r="H4957" i="4"/>
  <c r="I4957" i="4"/>
  <c r="J4957" i="4"/>
  <c r="K4957" i="4"/>
  <c r="A4958" i="4"/>
  <c r="B4958" i="4"/>
  <c r="C4958" i="4"/>
  <c r="D4958" i="4"/>
  <c r="E4958" i="4"/>
  <c r="F4958" i="4"/>
  <c r="G4958" i="4"/>
  <c r="H4958" i="4"/>
  <c r="I4958" i="4"/>
  <c r="J4958" i="4"/>
  <c r="K4958" i="4"/>
  <c r="A4959" i="4"/>
  <c r="B4959" i="4"/>
  <c r="C4959" i="4"/>
  <c r="D4959" i="4"/>
  <c r="E4959" i="4"/>
  <c r="F4959" i="4"/>
  <c r="G4959" i="4"/>
  <c r="H4959" i="4"/>
  <c r="I4959" i="4"/>
  <c r="J4959" i="4"/>
  <c r="K4959" i="4"/>
  <c r="L4959" i="4" s="1"/>
  <c r="A4960" i="4"/>
  <c r="B4960" i="4"/>
  <c r="C4960" i="4"/>
  <c r="D4960" i="4"/>
  <c r="E4960" i="4"/>
  <c r="F4960" i="4"/>
  <c r="G4960" i="4"/>
  <c r="H4960" i="4"/>
  <c r="I4960" i="4"/>
  <c r="J4960" i="4"/>
  <c r="K4960" i="4"/>
  <c r="L4960" i="4" s="1"/>
  <c r="A4961" i="4"/>
  <c r="B4961" i="4"/>
  <c r="C4961" i="4"/>
  <c r="D4961" i="4"/>
  <c r="E4961" i="4"/>
  <c r="F4961" i="4"/>
  <c r="G4961" i="4"/>
  <c r="H4961" i="4"/>
  <c r="I4961" i="4"/>
  <c r="J4961" i="4"/>
  <c r="K4961" i="4"/>
  <c r="L4961" i="4"/>
  <c r="A4962" i="4"/>
  <c r="B4962" i="4"/>
  <c r="C4962" i="4"/>
  <c r="D4962" i="4"/>
  <c r="E4962" i="4"/>
  <c r="F4962" i="4"/>
  <c r="G4962" i="4"/>
  <c r="H4962" i="4"/>
  <c r="I4962" i="4"/>
  <c r="J4962" i="4"/>
  <c r="K4962" i="4"/>
  <c r="L4962" i="4" s="1"/>
  <c r="A4963" i="4"/>
  <c r="B4963" i="4"/>
  <c r="C4963" i="4"/>
  <c r="D4963" i="4"/>
  <c r="E4963" i="4"/>
  <c r="F4963" i="4"/>
  <c r="G4963" i="4"/>
  <c r="H4963" i="4"/>
  <c r="I4963" i="4"/>
  <c r="J4963" i="4"/>
  <c r="K4963" i="4"/>
  <c r="A4964" i="4"/>
  <c r="B4964" i="4"/>
  <c r="C4964" i="4"/>
  <c r="D4964" i="4"/>
  <c r="E4964" i="4"/>
  <c r="F4964" i="4"/>
  <c r="G4964" i="4"/>
  <c r="H4964" i="4"/>
  <c r="I4964" i="4"/>
  <c r="J4964" i="4"/>
  <c r="K4964" i="4"/>
  <c r="L4964" i="4" s="1"/>
  <c r="A4965" i="4"/>
  <c r="B4965" i="4"/>
  <c r="C4965" i="4"/>
  <c r="D4965" i="4"/>
  <c r="E4965" i="4"/>
  <c r="F4965" i="4"/>
  <c r="G4965" i="4"/>
  <c r="H4965" i="4"/>
  <c r="I4965" i="4"/>
  <c r="J4965" i="4"/>
  <c r="K4965" i="4"/>
  <c r="A4966" i="4"/>
  <c r="B4966" i="4"/>
  <c r="C4966" i="4"/>
  <c r="D4966" i="4"/>
  <c r="E4966" i="4"/>
  <c r="F4966" i="4"/>
  <c r="G4966" i="4"/>
  <c r="H4966" i="4"/>
  <c r="I4966" i="4"/>
  <c r="J4966" i="4"/>
  <c r="K4966" i="4"/>
  <c r="L4966" i="4" s="1"/>
  <c r="A4967" i="4"/>
  <c r="B4967" i="4"/>
  <c r="C4967" i="4"/>
  <c r="D4967" i="4"/>
  <c r="E4967" i="4"/>
  <c r="F4967" i="4"/>
  <c r="G4967" i="4"/>
  <c r="H4967" i="4"/>
  <c r="I4967" i="4"/>
  <c r="J4967" i="4"/>
  <c r="K4967" i="4"/>
  <c r="A4968" i="4"/>
  <c r="B4968" i="4"/>
  <c r="C4968" i="4"/>
  <c r="D4968" i="4"/>
  <c r="E4968" i="4"/>
  <c r="F4968" i="4"/>
  <c r="G4968" i="4"/>
  <c r="H4968" i="4"/>
  <c r="I4968" i="4"/>
  <c r="J4968" i="4"/>
  <c r="K4968" i="4"/>
  <c r="L4968" i="4" s="1"/>
  <c r="A4969" i="4"/>
  <c r="B4969" i="4"/>
  <c r="C4969" i="4"/>
  <c r="D4969" i="4"/>
  <c r="E4969" i="4"/>
  <c r="F4969" i="4"/>
  <c r="G4969" i="4"/>
  <c r="H4969" i="4"/>
  <c r="I4969" i="4"/>
  <c r="J4969" i="4"/>
  <c r="K4969" i="4"/>
  <c r="A4970" i="4"/>
  <c r="B4970" i="4"/>
  <c r="C4970" i="4"/>
  <c r="D4970" i="4"/>
  <c r="E4970" i="4"/>
  <c r="F4970" i="4"/>
  <c r="G4970" i="4"/>
  <c r="H4970" i="4"/>
  <c r="I4970" i="4"/>
  <c r="J4970" i="4"/>
  <c r="K4970" i="4"/>
  <c r="L4970" i="4" s="1"/>
  <c r="A4971" i="4"/>
  <c r="B4971" i="4"/>
  <c r="C4971" i="4"/>
  <c r="D4971" i="4"/>
  <c r="E4971" i="4"/>
  <c r="F4971" i="4"/>
  <c r="G4971" i="4"/>
  <c r="H4971" i="4"/>
  <c r="I4971" i="4"/>
  <c r="J4971" i="4"/>
  <c r="K4971" i="4"/>
  <c r="A4972" i="4"/>
  <c r="B4972" i="4"/>
  <c r="C4972" i="4"/>
  <c r="D4972" i="4"/>
  <c r="E4972" i="4"/>
  <c r="F4972" i="4"/>
  <c r="G4972" i="4"/>
  <c r="H4972" i="4"/>
  <c r="I4972" i="4"/>
  <c r="J4972" i="4"/>
  <c r="K4972" i="4"/>
  <c r="L4972" i="4" s="1"/>
  <c r="A4973" i="4"/>
  <c r="B4973" i="4"/>
  <c r="C4973" i="4"/>
  <c r="D4973" i="4"/>
  <c r="E4973" i="4"/>
  <c r="F4973" i="4"/>
  <c r="G4973" i="4"/>
  <c r="H4973" i="4"/>
  <c r="I4973" i="4"/>
  <c r="J4973" i="4"/>
  <c r="K4973" i="4"/>
  <c r="A4974" i="4"/>
  <c r="B4974" i="4"/>
  <c r="C4974" i="4"/>
  <c r="D4974" i="4"/>
  <c r="E4974" i="4"/>
  <c r="F4974" i="4"/>
  <c r="G4974" i="4"/>
  <c r="H4974" i="4"/>
  <c r="I4974" i="4"/>
  <c r="J4974" i="4"/>
  <c r="K4974" i="4"/>
  <c r="L4974" i="4" s="1"/>
  <c r="A4975" i="4"/>
  <c r="B4975" i="4"/>
  <c r="C4975" i="4"/>
  <c r="D4975" i="4"/>
  <c r="E4975" i="4"/>
  <c r="F4975" i="4"/>
  <c r="G4975" i="4"/>
  <c r="H4975" i="4"/>
  <c r="I4975" i="4"/>
  <c r="J4975" i="4"/>
  <c r="K4975" i="4"/>
  <c r="A4976" i="4"/>
  <c r="B4976" i="4"/>
  <c r="C4976" i="4"/>
  <c r="D4976" i="4"/>
  <c r="E4976" i="4"/>
  <c r="F4976" i="4"/>
  <c r="G4976" i="4"/>
  <c r="H4976" i="4"/>
  <c r="I4976" i="4"/>
  <c r="J4976" i="4"/>
  <c r="K4976" i="4"/>
  <c r="L4976" i="4" s="1"/>
  <c r="A4977" i="4"/>
  <c r="B4977" i="4"/>
  <c r="C4977" i="4"/>
  <c r="D4977" i="4"/>
  <c r="E4977" i="4"/>
  <c r="F4977" i="4"/>
  <c r="G4977" i="4"/>
  <c r="H4977" i="4"/>
  <c r="I4977" i="4"/>
  <c r="J4977" i="4"/>
  <c r="K4977" i="4"/>
  <c r="A4978" i="4"/>
  <c r="B4978" i="4"/>
  <c r="C4978" i="4"/>
  <c r="D4978" i="4"/>
  <c r="E4978" i="4"/>
  <c r="F4978" i="4"/>
  <c r="G4978" i="4"/>
  <c r="H4978" i="4"/>
  <c r="I4978" i="4"/>
  <c r="J4978" i="4"/>
  <c r="K4978" i="4"/>
  <c r="L4978" i="4" s="1"/>
  <c r="A4979" i="4"/>
  <c r="B4979" i="4"/>
  <c r="C4979" i="4"/>
  <c r="D4979" i="4"/>
  <c r="E4979" i="4"/>
  <c r="F4979" i="4"/>
  <c r="G4979" i="4"/>
  <c r="H4979" i="4"/>
  <c r="I4979" i="4"/>
  <c r="J4979" i="4"/>
  <c r="K4979" i="4"/>
  <c r="A4980" i="4"/>
  <c r="B4980" i="4"/>
  <c r="C4980" i="4"/>
  <c r="D4980" i="4"/>
  <c r="E4980" i="4"/>
  <c r="F4980" i="4"/>
  <c r="G4980" i="4"/>
  <c r="H4980" i="4"/>
  <c r="I4980" i="4"/>
  <c r="J4980" i="4"/>
  <c r="K4980" i="4"/>
  <c r="L4980" i="4" s="1"/>
  <c r="A4981" i="4"/>
  <c r="B4981" i="4"/>
  <c r="C4981" i="4"/>
  <c r="D4981" i="4"/>
  <c r="E4981" i="4"/>
  <c r="F4981" i="4"/>
  <c r="G4981" i="4"/>
  <c r="H4981" i="4"/>
  <c r="I4981" i="4"/>
  <c r="J4981" i="4"/>
  <c r="K4981" i="4"/>
  <c r="A4982" i="4"/>
  <c r="B4982" i="4"/>
  <c r="C4982" i="4"/>
  <c r="D4982" i="4"/>
  <c r="E4982" i="4"/>
  <c r="F4982" i="4"/>
  <c r="G4982" i="4"/>
  <c r="H4982" i="4"/>
  <c r="I4982" i="4"/>
  <c r="J4982" i="4"/>
  <c r="K4982" i="4"/>
  <c r="L4982" i="4" s="1"/>
  <c r="A4983" i="4"/>
  <c r="B4983" i="4"/>
  <c r="C4983" i="4"/>
  <c r="D4983" i="4"/>
  <c r="E4983" i="4"/>
  <c r="F4983" i="4"/>
  <c r="G4983" i="4"/>
  <c r="H4983" i="4"/>
  <c r="I4983" i="4"/>
  <c r="J4983" i="4"/>
  <c r="K4983" i="4"/>
  <c r="A4984" i="4"/>
  <c r="B4984" i="4"/>
  <c r="C4984" i="4"/>
  <c r="D4984" i="4"/>
  <c r="E4984" i="4"/>
  <c r="F4984" i="4"/>
  <c r="G4984" i="4"/>
  <c r="H4984" i="4"/>
  <c r="I4984" i="4"/>
  <c r="J4984" i="4"/>
  <c r="K4984" i="4"/>
  <c r="L4984" i="4"/>
  <c r="A4985" i="4"/>
  <c r="B4985" i="4"/>
  <c r="C4985" i="4"/>
  <c r="D4985" i="4"/>
  <c r="E4985" i="4"/>
  <c r="F4985" i="4"/>
  <c r="G4985" i="4"/>
  <c r="H4985" i="4"/>
  <c r="I4985" i="4"/>
  <c r="J4985" i="4"/>
  <c r="K4985" i="4"/>
  <c r="A4986" i="4"/>
  <c r="B4986" i="4"/>
  <c r="C4986" i="4"/>
  <c r="D4986" i="4"/>
  <c r="E4986" i="4"/>
  <c r="F4986" i="4"/>
  <c r="G4986" i="4"/>
  <c r="H4986" i="4"/>
  <c r="I4986" i="4"/>
  <c r="J4986" i="4"/>
  <c r="K4986" i="4"/>
  <c r="L4986" i="4" s="1"/>
  <c r="A4987" i="4"/>
  <c r="B4987" i="4"/>
  <c r="C4987" i="4"/>
  <c r="D4987" i="4"/>
  <c r="E4987" i="4"/>
  <c r="F4987" i="4"/>
  <c r="G4987" i="4"/>
  <c r="H4987" i="4"/>
  <c r="I4987" i="4"/>
  <c r="J4987" i="4"/>
  <c r="K4987" i="4"/>
  <c r="A4988" i="4"/>
  <c r="B4988" i="4"/>
  <c r="C4988" i="4"/>
  <c r="D4988" i="4"/>
  <c r="E4988" i="4"/>
  <c r="F4988" i="4"/>
  <c r="G4988" i="4"/>
  <c r="H4988" i="4"/>
  <c r="I4988" i="4"/>
  <c r="J4988" i="4"/>
  <c r="K4988" i="4"/>
  <c r="L4988" i="4" s="1"/>
  <c r="A4989" i="4"/>
  <c r="B4989" i="4"/>
  <c r="C4989" i="4"/>
  <c r="D4989" i="4"/>
  <c r="E4989" i="4"/>
  <c r="F4989" i="4"/>
  <c r="G4989" i="4"/>
  <c r="H4989" i="4"/>
  <c r="I4989" i="4"/>
  <c r="J4989" i="4"/>
  <c r="K4989" i="4"/>
  <c r="A4990" i="4"/>
  <c r="B4990" i="4"/>
  <c r="C4990" i="4"/>
  <c r="D4990" i="4"/>
  <c r="E4990" i="4"/>
  <c r="F4990" i="4"/>
  <c r="G4990" i="4"/>
  <c r="H4990" i="4"/>
  <c r="I4990" i="4"/>
  <c r="J4990" i="4"/>
  <c r="K4990" i="4"/>
  <c r="L4990" i="4" s="1"/>
  <c r="A4991" i="4"/>
  <c r="B4991" i="4"/>
  <c r="C4991" i="4"/>
  <c r="D4991" i="4"/>
  <c r="E4991" i="4"/>
  <c r="F4991" i="4"/>
  <c r="G4991" i="4"/>
  <c r="H4991" i="4"/>
  <c r="I4991" i="4"/>
  <c r="J4991" i="4"/>
  <c r="K4991" i="4"/>
  <c r="A4992" i="4"/>
  <c r="B4992" i="4"/>
  <c r="C4992" i="4"/>
  <c r="D4992" i="4"/>
  <c r="E4992" i="4"/>
  <c r="F4992" i="4"/>
  <c r="G4992" i="4"/>
  <c r="H4992" i="4"/>
  <c r="I4992" i="4"/>
  <c r="J4992" i="4"/>
  <c r="K4992" i="4"/>
  <c r="L4992" i="4" s="1"/>
  <c r="A4993" i="4"/>
  <c r="B4993" i="4"/>
  <c r="C4993" i="4"/>
  <c r="D4993" i="4"/>
  <c r="E4993" i="4"/>
  <c r="F4993" i="4"/>
  <c r="G4993" i="4"/>
  <c r="H4993" i="4"/>
  <c r="I4993" i="4"/>
  <c r="J4993" i="4"/>
  <c r="K4993" i="4"/>
  <c r="A4994" i="4"/>
  <c r="B4994" i="4"/>
  <c r="C4994" i="4"/>
  <c r="D4994" i="4"/>
  <c r="E4994" i="4"/>
  <c r="F4994" i="4"/>
  <c r="G4994" i="4"/>
  <c r="H4994" i="4"/>
  <c r="I4994" i="4"/>
  <c r="J4994" i="4"/>
  <c r="K4994" i="4"/>
  <c r="L4994" i="4" s="1"/>
  <c r="A4995" i="4"/>
  <c r="B4995" i="4"/>
  <c r="C4995" i="4"/>
  <c r="D4995" i="4"/>
  <c r="E4995" i="4"/>
  <c r="F4995" i="4"/>
  <c r="G4995" i="4"/>
  <c r="H4995" i="4"/>
  <c r="I4995" i="4"/>
  <c r="J4995" i="4"/>
  <c r="K4995" i="4"/>
  <c r="A4996" i="4"/>
  <c r="B4996" i="4"/>
  <c r="C4996" i="4"/>
  <c r="D4996" i="4"/>
  <c r="E4996" i="4"/>
  <c r="F4996" i="4"/>
  <c r="G4996" i="4"/>
  <c r="H4996" i="4"/>
  <c r="I4996" i="4"/>
  <c r="J4996" i="4"/>
  <c r="K4996" i="4"/>
  <c r="L4996" i="4" s="1"/>
  <c r="A4997" i="4"/>
  <c r="B4997" i="4"/>
  <c r="C4997" i="4"/>
  <c r="D4997" i="4"/>
  <c r="E4997" i="4"/>
  <c r="F4997" i="4"/>
  <c r="G4997" i="4"/>
  <c r="H4997" i="4"/>
  <c r="I4997" i="4"/>
  <c r="J4997" i="4"/>
  <c r="K4997" i="4"/>
  <c r="A4998" i="4"/>
  <c r="B4998" i="4"/>
  <c r="C4998" i="4"/>
  <c r="D4998" i="4"/>
  <c r="E4998" i="4"/>
  <c r="F4998" i="4"/>
  <c r="G4998" i="4"/>
  <c r="H4998" i="4"/>
  <c r="I4998" i="4"/>
  <c r="J4998" i="4"/>
  <c r="K4998" i="4"/>
  <c r="L4998" i="4" s="1"/>
  <c r="A4999" i="4"/>
  <c r="B4999" i="4"/>
  <c r="C4999" i="4"/>
  <c r="D4999" i="4"/>
  <c r="E4999" i="4"/>
  <c r="F4999" i="4"/>
  <c r="G4999" i="4"/>
  <c r="H4999" i="4"/>
  <c r="I4999" i="4"/>
  <c r="J4999" i="4"/>
  <c r="K4999" i="4"/>
  <c r="A5000" i="4"/>
  <c r="B5000" i="4"/>
  <c r="C5000" i="4"/>
  <c r="D5000" i="4"/>
  <c r="E5000" i="4"/>
  <c r="F5000" i="4"/>
  <c r="G5000" i="4"/>
  <c r="H5000" i="4"/>
  <c r="I5000" i="4"/>
  <c r="J5000" i="4"/>
  <c r="K5000" i="4"/>
  <c r="L5000" i="4" s="1"/>
  <c r="A5001" i="4"/>
  <c r="B5001" i="4"/>
  <c r="C5001" i="4"/>
  <c r="D5001" i="4"/>
  <c r="E5001" i="4"/>
  <c r="F5001" i="4"/>
  <c r="G5001" i="4"/>
  <c r="H5001" i="4"/>
  <c r="I5001" i="4"/>
  <c r="J5001" i="4"/>
  <c r="K5001" i="4"/>
  <c r="A5002" i="4"/>
  <c r="B5002" i="4"/>
  <c r="C5002" i="4"/>
  <c r="D5002" i="4"/>
  <c r="E5002" i="4"/>
  <c r="F5002" i="4"/>
  <c r="G5002" i="4"/>
  <c r="H5002" i="4"/>
  <c r="I5002" i="4"/>
  <c r="J5002" i="4"/>
  <c r="K5002" i="4"/>
  <c r="L5002" i="4" s="1"/>
  <c r="A5003" i="4"/>
  <c r="B5003" i="4"/>
  <c r="C5003" i="4"/>
  <c r="D5003" i="4"/>
  <c r="E5003" i="4"/>
  <c r="F5003" i="4"/>
  <c r="G5003" i="4"/>
  <c r="H5003" i="4"/>
  <c r="I5003" i="4"/>
  <c r="J5003" i="4"/>
  <c r="K5003" i="4"/>
  <c r="A5004" i="4"/>
  <c r="B5004" i="4"/>
  <c r="C5004" i="4"/>
  <c r="D5004" i="4"/>
  <c r="E5004" i="4"/>
  <c r="F5004" i="4"/>
  <c r="G5004" i="4"/>
  <c r="H5004" i="4"/>
  <c r="I5004" i="4"/>
  <c r="J5004" i="4"/>
  <c r="K5004" i="4"/>
  <c r="L5004" i="4" s="1"/>
  <c r="A5005" i="4"/>
  <c r="B5005" i="4"/>
  <c r="C5005" i="4"/>
  <c r="D5005" i="4"/>
  <c r="E5005" i="4"/>
  <c r="F5005" i="4"/>
  <c r="G5005" i="4"/>
  <c r="H5005" i="4"/>
  <c r="I5005" i="4"/>
  <c r="J5005" i="4"/>
  <c r="K5005" i="4"/>
  <c r="A5006" i="4"/>
  <c r="B5006" i="4"/>
  <c r="C5006" i="4"/>
  <c r="D5006" i="4"/>
  <c r="E5006" i="4"/>
  <c r="F5006" i="4"/>
  <c r="G5006" i="4"/>
  <c r="H5006" i="4"/>
  <c r="I5006" i="4"/>
  <c r="J5006" i="4"/>
  <c r="K5006" i="4"/>
  <c r="L5006" i="4" s="1"/>
  <c r="A5007" i="4"/>
  <c r="B5007" i="4"/>
  <c r="C5007" i="4"/>
  <c r="D5007" i="4"/>
  <c r="E5007" i="4"/>
  <c r="F5007" i="4"/>
  <c r="G5007" i="4"/>
  <c r="H5007" i="4"/>
  <c r="I5007" i="4"/>
  <c r="J5007" i="4"/>
  <c r="K5007" i="4"/>
  <c r="A5008" i="4"/>
  <c r="B5008" i="4"/>
  <c r="C5008" i="4"/>
  <c r="D5008" i="4"/>
  <c r="E5008" i="4"/>
  <c r="F5008" i="4"/>
  <c r="G5008" i="4"/>
  <c r="H5008" i="4"/>
  <c r="I5008" i="4"/>
  <c r="J5008" i="4"/>
  <c r="K5008" i="4"/>
  <c r="L5008" i="4" s="1"/>
  <c r="A5009" i="4"/>
  <c r="B5009" i="4"/>
  <c r="C5009" i="4"/>
  <c r="D5009" i="4"/>
  <c r="E5009" i="4"/>
  <c r="F5009" i="4"/>
  <c r="G5009" i="4"/>
  <c r="H5009" i="4"/>
  <c r="I5009" i="4"/>
  <c r="J5009" i="4"/>
  <c r="K5009" i="4"/>
  <c r="A5010" i="4"/>
  <c r="B5010" i="4"/>
  <c r="C5010" i="4"/>
  <c r="D5010" i="4"/>
  <c r="E5010" i="4"/>
  <c r="F5010" i="4"/>
  <c r="G5010" i="4"/>
  <c r="H5010" i="4"/>
  <c r="I5010" i="4"/>
  <c r="J5010" i="4"/>
  <c r="K5010" i="4"/>
  <c r="L5010" i="4" s="1"/>
  <c r="A5011" i="4"/>
  <c r="B5011" i="4"/>
  <c r="C5011" i="4"/>
  <c r="D5011" i="4"/>
  <c r="E5011" i="4"/>
  <c r="F5011" i="4"/>
  <c r="G5011" i="4"/>
  <c r="H5011" i="4"/>
  <c r="I5011" i="4"/>
  <c r="J5011" i="4"/>
  <c r="K5011" i="4"/>
  <c r="A5012" i="4"/>
  <c r="B5012" i="4"/>
  <c r="C5012" i="4"/>
  <c r="D5012" i="4"/>
  <c r="E5012" i="4"/>
  <c r="F5012" i="4"/>
  <c r="G5012" i="4"/>
  <c r="H5012" i="4"/>
  <c r="I5012" i="4"/>
  <c r="J5012" i="4"/>
  <c r="K5012" i="4"/>
  <c r="L5012" i="4" s="1"/>
  <c r="A5013" i="4"/>
  <c r="B5013" i="4"/>
  <c r="C5013" i="4"/>
  <c r="D5013" i="4"/>
  <c r="E5013" i="4"/>
  <c r="F5013" i="4"/>
  <c r="G5013" i="4"/>
  <c r="H5013" i="4"/>
  <c r="I5013" i="4"/>
  <c r="J5013" i="4"/>
  <c r="K5013" i="4"/>
  <c r="A5014" i="4"/>
  <c r="B5014" i="4"/>
  <c r="C5014" i="4"/>
  <c r="D5014" i="4"/>
  <c r="E5014" i="4"/>
  <c r="F5014" i="4"/>
  <c r="G5014" i="4"/>
  <c r="H5014" i="4"/>
  <c r="I5014" i="4"/>
  <c r="J5014" i="4"/>
  <c r="K5014" i="4"/>
  <c r="L5014" i="4" s="1"/>
  <c r="A5015" i="4"/>
  <c r="B5015" i="4"/>
  <c r="C5015" i="4"/>
  <c r="D5015" i="4"/>
  <c r="E5015" i="4"/>
  <c r="F5015" i="4"/>
  <c r="G5015" i="4"/>
  <c r="H5015" i="4"/>
  <c r="I5015" i="4"/>
  <c r="J5015" i="4"/>
  <c r="K5015" i="4"/>
  <c r="A5016" i="4"/>
  <c r="B5016" i="4"/>
  <c r="C5016" i="4"/>
  <c r="D5016" i="4"/>
  <c r="E5016" i="4"/>
  <c r="F5016" i="4"/>
  <c r="G5016" i="4"/>
  <c r="H5016" i="4"/>
  <c r="I5016" i="4"/>
  <c r="J5016" i="4"/>
  <c r="K5016" i="4"/>
  <c r="L5016" i="4" s="1"/>
  <c r="A5017" i="4"/>
  <c r="B5017" i="4"/>
  <c r="C5017" i="4"/>
  <c r="D5017" i="4"/>
  <c r="E5017" i="4"/>
  <c r="F5017" i="4"/>
  <c r="G5017" i="4"/>
  <c r="H5017" i="4"/>
  <c r="I5017" i="4"/>
  <c r="J5017" i="4"/>
  <c r="K5017" i="4"/>
  <c r="L5017" i="4" s="1"/>
  <c r="A5018" i="4"/>
  <c r="B5018" i="4"/>
  <c r="C5018" i="4"/>
  <c r="D5018" i="4"/>
  <c r="E5018" i="4"/>
  <c r="F5018" i="4"/>
  <c r="G5018" i="4"/>
  <c r="H5018" i="4"/>
  <c r="I5018" i="4"/>
  <c r="J5018" i="4"/>
  <c r="K5018" i="4"/>
  <c r="L5018" i="4" s="1"/>
  <c r="A5019" i="4"/>
  <c r="B5019" i="4"/>
  <c r="C5019" i="4"/>
  <c r="D5019" i="4"/>
  <c r="E5019" i="4"/>
  <c r="F5019" i="4"/>
  <c r="G5019" i="4"/>
  <c r="H5019" i="4"/>
  <c r="I5019" i="4"/>
  <c r="J5019" i="4"/>
  <c r="K5019" i="4"/>
  <c r="L5019" i="4" s="1"/>
  <c r="A5020" i="4"/>
  <c r="B5020" i="4"/>
  <c r="C5020" i="4"/>
  <c r="D5020" i="4"/>
  <c r="E5020" i="4"/>
  <c r="F5020" i="4"/>
  <c r="G5020" i="4"/>
  <c r="H5020" i="4"/>
  <c r="I5020" i="4"/>
  <c r="J5020" i="4"/>
  <c r="K5020" i="4"/>
  <c r="L5020" i="4" s="1"/>
  <c r="A5021" i="4"/>
  <c r="B5021" i="4"/>
  <c r="C5021" i="4"/>
  <c r="D5021" i="4"/>
  <c r="E5021" i="4"/>
  <c r="F5021" i="4"/>
  <c r="G5021" i="4"/>
  <c r="H5021" i="4"/>
  <c r="I5021" i="4"/>
  <c r="J5021" i="4"/>
  <c r="K5021" i="4"/>
  <c r="L5021" i="4" s="1"/>
  <c r="A5022" i="4"/>
  <c r="B5022" i="4"/>
  <c r="C5022" i="4"/>
  <c r="D5022" i="4"/>
  <c r="E5022" i="4"/>
  <c r="F5022" i="4"/>
  <c r="G5022" i="4"/>
  <c r="H5022" i="4"/>
  <c r="I5022" i="4"/>
  <c r="J5022" i="4"/>
  <c r="K5022" i="4"/>
  <c r="L5022" i="4" s="1"/>
  <c r="A5023" i="4"/>
  <c r="B5023" i="4"/>
  <c r="C5023" i="4"/>
  <c r="D5023" i="4"/>
  <c r="E5023" i="4"/>
  <c r="F5023" i="4"/>
  <c r="G5023" i="4"/>
  <c r="H5023" i="4"/>
  <c r="I5023" i="4"/>
  <c r="J5023" i="4"/>
  <c r="K5023" i="4"/>
  <c r="A5024" i="4"/>
  <c r="B5024" i="4"/>
  <c r="C5024" i="4"/>
  <c r="D5024" i="4"/>
  <c r="E5024" i="4"/>
  <c r="F5024" i="4"/>
  <c r="G5024" i="4"/>
  <c r="H5024" i="4"/>
  <c r="I5024" i="4"/>
  <c r="J5024" i="4"/>
  <c r="K5024" i="4"/>
  <c r="L5024" i="4" s="1"/>
  <c r="A5025" i="4"/>
  <c r="B5025" i="4"/>
  <c r="C5025" i="4"/>
  <c r="D5025" i="4"/>
  <c r="E5025" i="4"/>
  <c r="F5025" i="4"/>
  <c r="G5025" i="4"/>
  <c r="H5025" i="4"/>
  <c r="I5025" i="4"/>
  <c r="J5025" i="4"/>
  <c r="K5025" i="4"/>
  <c r="A5026" i="4"/>
  <c r="B5026" i="4"/>
  <c r="C5026" i="4"/>
  <c r="D5026" i="4"/>
  <c r="E5026" i="4"/>
  <c r="F5026" i="4"/>
  <c r="G5026" i="4"/>
  <c r="H5026" i="4"/>
  <c r="I5026" i="4"/>
  <c r="J5026" i="4"/>
  <c r="K5026" i="4"/>
  <c r="L5026" i="4" s="1"/>
  <c r="A5027" i="4"/>
  <c r="B5027" i="4"/>
  <c r="C5027" i="4"/>
  <c r="D5027" i="4"/>
  <c r="E5027" i="4"/>
  <c r="F5027" i="4"/>
  <c r="G5027" i="4"/>
  <c r="H5027" i="4"/>
  <c r="I5027" i="4"/>
  <c r="J5027" i="4"/>
  <c r="K5027" i="4"/>
  <c r="A5028" i="4"/>
  <c r="B5028" i="4"/>
  <c r="C5028" i="4"/>
  <c r="D5028" i="4"/>
  <c r="E5028" i="4"/>
  <c r="F5028" i="4"/>
  <c r="G5028" i="4"/>
  <c r="H5028" i="4"/>
  <c r="I5028" i="4"/>
  <c r="J5028" i="4"/>
  <c r="K5028" i="4"/>
  <c r="A5029" i="4"/>
  <c r="B5029" i="4"/>
  <c r="C5029" i="4"/>
  <c r="D5029" i="4"/>
  <c r="E5029" i="4"/>
  <c r="F5029" i="4"/>
  <c r="G5029" i="4"/>
  <c r="H5029" i="4"/>
  <c r="I5029" i="4"/>
  <c r="J5029" i="4"/>
  <c r="K5029" i="4"/>
  <c r="A5030" i="4"/>
  <c r="B5030" i="4"/>
  <c r="C5030" i="4"/>
  <c r="D5030" i="4"/>
  <c r="E5030" i="4"/>
  <c r="F5030" i="4"/>
  <c r="G5030" i="4"/>
  <c r="H5030" i="4"/>
  <c r="I5030" i="4"/>
  <c r="J5030" i="4"/>
  <c r="K5030" i="4"/>
  <c r="L5030" i="4" s="1"/>
  <c r="A5031" i="4"/>
  <c r="B5031" i="4"/>
  <c r="C5031" i="4"/>
  <c r="D5031" i="4"/>
  <c r="E5031" i="4"/>
  <c r="F5031" i="4"/>
  <c r="G5031" i="4"/>
  <c r="H5031" i="4"/>
  <c r="I5031" i="4"/>
  <c r="J5031" i="4"/>
  <c r="K5031" i="4"/>
  <c r="A5032" i="4"/>
  <c r="B5032" i="4"/>
  <c r="C5032" i="4"/>
  <c r="D5032" i="4"/>
  <c r="E5032" i="4"/>
  <c r="F5032" i="4"/>
  <c r="G5032" i="4"/>
  <c r="H5032" i="4"/>
  <c r="I5032" i="4"/>
  <c r="J5032" i="4"/>
  <c r="K5032" i="4"/>
  <c r="L5032" i="4" s="1"/>
  <c r="A5033" i="4"/>
  <c r="B5033" i="4"/>
  <c r="C5033" i="4"/>
  <c r="D5033" i="4"/>
  <c r="E5033" i="4"/>
  <c r="F5033" i="4"/>
  <c r="G5033" i="4"/>
  <c r="H5033" i="4"/>
  <c r="I5033" i="4"/>
  <c r="J5033" i="4"/>
  <c r="K5033" i="4"/>
  <c r="A5034" i="4"/>
  <c r="B5034" i="4"/>
  <c r="C5034" i="4"/>
  <c r="D5034" i="4"/>
  <c r="E5034" i="4"/>
  <c r="F5034" i="4"/>
  <c r="G5034" i="4"/>
  <c r="H5034" i="4"/>
  <c r="I5034" i="4"/>
  <c r="J5034" i="4"/>
  <c r="K5034" i="4"/>
  <c r="L5034" i="4" s="1"/>
  <c r="A5035" i="4"/>
  <c r="B5035" i="4"/>
  <c r="C5035" i="4"/>
  <c r="D5035" i="4"/>
  <c r="E5035" i="4"/>
  <c r="F5035" i="4"/>
  <c r="G5035" i="4"/>
  <c r="H5035" i="4"/>
  <c r="I5035" i="4"/>
  <c r="J5035" i="4"/>
  <c r="K5035" i="4"/>
  <c r="A5036" i="4"/>
  <c r="B5036" i="4"/>
  <c r="C5036" i="4"/>
  <c r="D5036" i="4"/>
  <c r="E5036" i="4"/>
  <c r="F5036" i="4"/>
  <c r="G5036" i="4"/>
  <c r="H5036" i="4"/>
  <c r="I5036" i="4"/>
  <c r="J5036" i="4"/>
  <c r="K5036" i="4"/>
  <c r="L5036" i="4" s="1"/>
  <c r="A5037" i="4"/>
  <c r="B5037" i="4"/>
  <c r="C5037" i="4"/>
  <c r="D5037" i="4"/>
  <c r="E5037" i="4"/>
  <c r="F5037" i="4"/>
  <c r="G5037" i="4"/>
  <c r="H5037" i="4"/>
  <c r="I5037" i="4"/>
  <c r="J5037" i="4"/>
  <c r="K5037" i="4"/>
  <c r="A5038" i="4"/>
  <c r="B5038" i="4"/>
  <c r="C5038" i="4"/>
  <c r="D5038" i="4"/>
  <c r="E5038" i="4"/>
  <c r="F5038" i="4"/>
  <c r="G5038" i="4"/>
  <c r="H5038" i="4"/>
  <c r="I5038" i="4"/>
  <c r="J5038" i="4"/>
  <c r="K5038" i="4"/>
  <c r="L5038" i="4" s="1"/>
  <c r="A5039" i="4"/>
  <c r="B5039" i="4"/>
  <c r="C5039" i="4"/>
  <c r="D5039" i="4"/>
  <c r="E5039" i="4"/>
  <c r="F5039" i="4"/>
  <c r="G5039" i="4"/>
  <c r="H5039" i="4"/>
  <c r="I5039" i="4"/>
  <c r="J5039" i="4"/>
  <c r="K5039" i="4"/>
  <c r="A5040" i="4"/>
  <c r="B5040" i="4"/>
  <c r="C5040" i="4"/>
  <c r="D5040" i="4"/>
  <c r="E5040" i="4"/>
  <c r="F5040" i="4"/>
  <c r="G5040" i="4"/>
  <c r="H5040" i="4"/>
  <c r="I5040" i="4"/>
  <c r="J5040" i="4"/>
  <c r="K5040" i="4"/>
  <c r="L5040" i="4" s="1"/>
  <c r="A5041" i="4"/>
  <c r="B5041" i="4"/>
  <c r="C5041" i="4"/>
  <c r="D5041" i="4"/>
  <c r="E5041" i="4"/>
  <c r="F5041" i="4"/>
  <c r="G5041" i="4"/>
  <c r="H5041" i="4"/>
  <c r="I5041" i="4"/>
  <c r="J5041" i="4"/>
  <c r="K5041" i="4"/>
  <c r="A5042" i="4"/>
  <c r="B5042" i="4"/>
  <c r="C5042" i="4"/>
  <c r="D5042" i="4"/>
  <c r="E5042" i="4"/>
  <c r="F5042" i="4"/>
  <c r="G5042" i="4"/>
  <c r="H5042" i="4"/>
  <c r="I5042" i="4"/>
  <c r="J5042" i="4"/>
  <c r="K5042" i="4"/>
  <c r="L5042" i="4" s="1"/>
  <c r="A5043" i="4"/>
  <c r="B5043" i="4"/>
  <c r="C5043" i="4"/>
  <c r="D5043" i="4"/>
  <c r="E5043" i="4"/>
  <c r="F5043" i="4"/>
  <c r="G5043" i="4"/>
  <c r="H5043" i="4"/>
  <c r="I5043" i="4"/>
  <c r="J5043" i="4"/>
  <c r="K5043" i="4"/>
  <c r="A5044" i="4"/>
  <c r="B5044" i="4"/>
  <c r="C5044" i="4"/>
  <c r="D5044" i="4"/>
  <c r="E5044" i="4"/>
  <c r="F5044" i="4"/>
  <c r="G5044" i="4"/>
  <c r="H5044" i="4"/>
  <c r="I5044" i="4"/>
  <c r="J5044" i="4"/>
  <c r="K5044" i="4"/>
  <c r="A5045" i="4"/>
  <c r="B5045" i="4"/>
  <c r="C5045" i="4"/>
  <c r="D5045" i="4"/>
  <c r="E5045" i="4"/>
  <c r="F5045" i="4"/>
  <c r="G5045" i="4"/>
  <c r="H5045" i="4"/>
  <c r="I5045" i="4"/>
  <c r="J5045" i="4"/>
  <c r="K5045" i="4"/>
  <c r="A5046" i="4"/>
  <c r="B5046" i="4"/>
  <c r="C5046" i="4"/>
  <c r="D5046" i="4"/>
  <c r="E5046" i="4"/>
  <c r="F5046" i="4"/>
  <c r="G5046" i="4"/>
  <c r="H5046" i="4"/>
  <c r="I5046" i="4"/>
  <c r="J5046" i="4"/>
  <c r="K5046" i="4"/>
  <c r="L5046" i="4" s="1"/>
  <c r="A5047" i="4"/>
  <c r="B5047" i="4"/>
  <c r="C5047" i="4"/>
  <c r="D5047" i="4"/>
  <c r="E5047" i="4"/>
  <c r="F5047" i="4"/>
  <c r="G5047" i="4"/>
  <c r="H5047" i="4"/>
  <c r="I5047" i="4"/>
  <c r="J5047" i="4"/>
  <c r="K5047" i="4"/>
  <c r="A5048" i="4"/>
  <c r="B5048" i="4"/>
  <c r="C5048" i="4"/>
  <c r="D5048" i="4"/>
  <c r="E5048" i="4"/>
  <c r="F5048" i="4"/>
  <c r="G5048" i="4"/>
  <c r="H5048" i="4"/>
  <c r="I5048" i="4"/>
  <c r="J5048" i="4"/>
  <c r="K5048" i="4"/>
  <c r="L5048" i="4" s="1"/>
  <c r="A5049" i="4"/>
  <c r="B5049" i="4"/>
  <c r="C5049" i="4"/>
  <c r="D5049" i="4"/>
  <c r="E5049" i="4"/>
  <c r="F5049" i="4"/>
  <c r="G5049" i="4"/>
  <c r="H5049" i="4"/>
  <c r="I5049" i="4"/>
  <c r="J5049" i="4"/>
  <c r="K5049" i="4"/>
  <c r="A5050" i="4"/>
  <c r="B5050" i="4"/>
  <c r="C5050" i="4"/>
  <c r="D5050" i="4"/>
  <c r="E5050" i="4"/>
  <c r="F5050" i="4"/>
  <c r="G5050" i="4"/>
  <c r="H5050" i="4"/>
  <c r="I5050" i="4"/>
  <c r="J5050" i="4"/>
  <c r="K5050" i="4"/>
  <c r="L5050" i="4" s="1"/>
  <c r="A5051" i="4"/>
  <c r="B5051" i="4"/>
  <c r="C5051" i="4"/>
  <c r="D5051" i="4"/>
  <c r="E5051" i="4"/>
  <c r="F5051" i="4"/>
  <c r="G5051" i="4"/>
  <c r="H5051" i="4"/>
  <c r="I5051" i="4"/>
  <c r="J5051" i="4"/>
  <c r="K5051" i="4"/>
  <c r="A5052" i="4"/>
  <c r="B5052" i="4"/>
  <c r="C5052" i="4"/>
  <c r="D5052" i="4"/>
  <c r="E5052" i="4"/>
  <c r="F5052" i="4"/>
  <c r="G5052" i="4"/>
  <c r="H5052" i="4"/>
  <c r="I5052" i="4"/>
  <c r="J5052" i="4"/>
  <c r="K5052" i="4"/>
  <c r="L5052" i="4" s="1"/>
  <c r="A5053" i="4"/>
  <c r="B5053" i="4"/>
  <c r="C5053" i="4"/>
  <c r="D5053" i="4"/>
  <c r="E5053" i="4"/>
  <c r="F5053" i="4"/>
  <c r="G5053" i="4"/>
  <c r="H5053" i="4"/>
  <c r="I5053" i="4"/>
  <c r="J5053" i="4"/>
  <c r="K5053" i="4"/>
  <c r="A5054" i="4"/>
  <c r="B5054" i="4"/>
  <c r="C5054" i="4"/>
  <c r="D5054" i="4"/>
  <c r="E5054" i="4"/>
  <c r="F5054" i="4"/>
  <c r="G5054" i="4"/>
  <c r="H5054" i="4"/>
  <c r="I5054" i="4"/>
  <c r="J5054" i="4"/>
  <c r="K5054" i="4"/>
  <c r="L5054" i="4" s="1"/>
  <c r="A5055" i="4"/>
  <c r="B5055" i="4"/>
  <c r="C5055" i="4"/>
  <c r="D5055" i="4"/>
  <c r="E5055" i="4"/>
  <c r="F5055" i="4"/>
  <c r="G5055" i="4"/>
  <c r="H5055" i="4"/>
  <c r="I5055" i="4"/>
  <c r="J5055" i="4"/>
  <c r="K5055" i="4"/>
  <c r="A5056" i="4"/>
  <c r="B5056" i="4"/>
  <c r="C5056" i="4"/>
  <c r="D5056" i="4"/>
  <c r="E5056" i="4"/>
  <c r="F5056" i="4"/>
  <c r="G5056" i="4"/>
  <c r="H5056" i="4"/>
  <c r="I5056" i="4"/>
  <c r="J5056" i="4"/>
  <c r="K5056" i="4"/>
  <c r="L5056" i="4" s="1"/>
  <c r="A5057" i="4"/>
  <c r="B5057" i="4"/>
  <c r="C5057" i="4"/>
  <c r="D5057" i="4"/>
  <c r="E5057" i="4"/>
  <c r="F5057" i="4"/>
  <c r="G5057" i="4"/>
  <c r="H5057" i="4"/>
  <c r="I5057" i="4"/>
  <c r="J5057" i="4"/>
  <c r="K5057" i="4"/>
  <c r="A5058" i="4"/>
  <c r="B5058" i="4"/>
  <c r="C5058" i="4"/>
  <c r="D5058" i="4"/>
  <c r="E5058" i="4"/>
  <c r="F5058" i="4"/>
  <c r="G5058" i="4"/>
  <c r="H5058" i="4"/>
  <c r="I5058" i="4"/>
  <c r="J5058" i="4"/>
  <c r="K5058" i="4"/>
  <c r="L5058" i="4"/>
  <c r="A5059" i="4"/>
  <c r="B5059" i="4"/>
  <c r="C5059" i="4"/>
  <c r="D5059" i="4"/>
  <c r="E5059" i="4"/>
  <c r="F5059" i="4"/>
  <c r="G5059" i="4"/>
  <c r="H5059" i="4"/>
  <c r="I5059" i="4"/>
  <c r="J5059" i="4"/>
  <c r="K5059" i="4"/>
  <c r="A5060" i="4"/>
  <c r="B5060" i="4"/>
  <c r="C5060" i="4"/>
  <c r="D5060" i="4"/>
  <c r="E5060" i="4"/>
  <c r="F5060" i="4"/>
  <c r="G5060" i="4"/>
  <c r="H5060" i="4"/>
  <c r="I5060" i="4"/>
  <c r="J5060" i="4"/>
  <c r="K5060" i="4"/>
  <c r="A5061" i="4"/>
  <c r="B5061" i="4"/>
  <c r="C5061" i="4"/>
  <c r="D5061" i="4"/>
  <c r="E5061" i="4"/>
  <c r="F5061" i="4"/>
  <c r="G5061" i="4"/>
  <c r="H5061" i="4"/>
  <c r="I5061" i="4"/>
  <c r="J5061" i="4"/>
  <c r="K5061" i="4"/>
  <c r="A5062" i="4"/>
  <c r="B5062" i="4"/>
  <c r="C5062" i="4"/>
  <c r="D5062" i="4"/>
  <c r="E5062" i="4"/>
  <c r="F5062" i="4"/>
  <c r="G5062" i="4"/>
  <c r="H5062" i="4"/>
  <c r="I5062" i="4"/>
  <c r="J5062" i="4"/>
  <c r="K5062" i="4"/>
  <c r="L5062" i="4" s="1"/>
  <c r="A5063" i="4"/>
  <c r="B5063" i="4"/>
  <c r="C5063" i="4"/>
  <c r="D5063" i="4"/>
  <c r="E5063" i="4"/>
  <c r="F5063" i="4"/>
  <c r="G5063" i="4"/>
  <c r="H5063" i="4"/>
  <c r="I5063" i="4"/>
  <c r="J5063" i="4"/>
  <c r="K5063" i="4"/>
  <c r="L5063" i="4" s="1"/>
  <c r="A5064" i="4"/>
  <c r="B5064" i="4"/>
  <c r="C5064" i="4"/>
  <c r="D5064" i="4"/>
  <c r="E5064" i="4"/>
  <c r="F5064" i="4"/>
  <c r="G5064" i="4"/>
  <c r="H5064" i="4"/>
  <c r="I5064" i="4"/>
  <c r="J5064" i="4"/>
  <c r="K5064" i="4"/>
  <c r="L5064" i="4" s="1"/>
  <c r="A5065" i="4"/>
  <c r="B5065" i="4"/>
  <c r="C5065" i="4"/>
  <c r="D5065" i="4"/>
  <c r="E5065" i="4"/>
  <c r="F5065" i="4"/>
  <c r="G5065" i="4"/>
  <c r="H5065" i="4"/>
  <c r="I5065" i="4"/>
  <c r="J5065" i="4"/>
  <c r="K5065" i="4"/>
  <c r="A5066" i="4"/>
  <c r="B5066" i="4"/>
  <c r="C5066" i="4"/>
  <c r="D5066" i="4"/>
  <c r="E5066" i="4"/>
  <c r="F5066" i="4"/>
  <c r="G5066" i="4"/>
  <c r="H5066" i="4"/>
  <c r="I5066" i="4"/>
  <c r="J5066" i="4"/>
  <c r="K5066" i="4"/>
  <c r="L5066" i="4" s="1"/>
  <c r="A5067" i="4"/>
  <c r="B5067" i="4"/>
  <c r="C5067" i="4"/>
  <c r="D5067" i="4"/>
  <c r="E5067" i="4"/>
  <c r="F5067" i="4"/>
  <c r="G5067" i="4"/>
  <c r="H5067" i="4"/>
  <c r="I5067" i="4"/>
  <c r="J5067" i="4"/>
  <c r="K5067" i="4"/>
  <c r="A5068" i="4"/>
  <c r="B5068" i="4"/>
  <c r="C5068" i="4"/>
  <c r="D5068" i="4"/>
  <c r="E5068" i="4"/>
  <c r="F5068" i="4"/>
  <c r="G5068" i="4"/>
  <c r="H5068" i="4"/>
  <c r="I5068" i="4"/>
  <c r="J5068" i="4"/>
  <c r="K5068" i="4"/>
  <c r="L5068" i="4" s="1"/>
  <c r="A5069" i="4"/>
  <c r="B5069" i="4"/>
  <c r="C5069" i="4"/>
  <c r="D5069" i="4"/>
  <c r="E5069" i="4"/>
  <c r="F5069" i="4"/>
  <c r="G5069" i="4"/>
  <c r="H5069" i="4"/>
  <c r="I5069" i="4"/>
  <c r="J5069" i="4"/>
  <c r="K5069" i="4"/>
  <c r="A5070" i="4"/>
  <c r="B5070" i="4"/>
  <c r="C5070" i="4"/>
  <c r="D5070" i="4"/>
  <c r="E5070" i="4"/>
  <c r="F5070" i="4"/>
  <c r="G5070" i="4"/>
  <c r="H5070" i="4"/>
  <c r="I5070" i="4"/>
  <c r="J5070" i="4"/>
  <c r="K5070" i="4"/>
  <c r="L5070" i="4" s="1"/>
  <c r="A5071" i="4"/>
  <c r="B5071" i="4"/>
  <c r="C5071" i="4"/>
  <c r="D5071" i="4"/>
  <c r="E5071" i="4"/>
  <c r="F5071" i="4"/>
  <c r="G5071" i="4"/>
  <c r="H5071" i="4"/>
  <c r="I5071" i="4"/>
  <c r="J5071" i="4"/>
  <c r="K5071" i="4"/>
  <c r="A5072" i="4"/>
  <c r="B5072" i="4"/>
  <c r="C5072" i="4"/>
  <c r="D5072" i="4"/>
  <c r="E5072" i="4"/>
  <c r="F5072" i="4"/>
  <c r="G5072" i="4"/>
  <c r="H5072" i="4"/>
  <c r="I5072" i="4"/>
  <c r="J5072" i="4"/>
  <c r="K5072" i="4"/>
  <c r="L5072" i="4" s="1"/>
  <c r="A5073" i="4"/>
  <c r="B5073" i="4"/>
  <c r="C5073" i="4"/>
  <c r="D5073" i="4"/>
  <c r="E5073" i="4"/>
  <c r="F5073" i="4"/>
  <c r="G5073" i="4"/>
  <c r="H5073" i="4"/>
  <c r="I5073" i="4"/>
  <c r="J5073" i="4"/>
  <c r="K5073" i="4"/>
  <c r="L5073" i="4" s="1"/>
  <c r="A5074" i="4"/>
  <c r="B5074" i="4"/>
  <c r="C5074" i="4"/>
  <c r="D5074" i="4"/>
  <c r="E5074" i="4"/>
  <c r="F5074" i="4"/>
  <c r="G5074" i="4"/>
  <c r="H5074" i="4"/>
  <c r="I5074" i="4"/>
  <c r="J5074" i="4"/>
  <c r="K5074" i="4"/>
  <c r="A5075" i="4"/>
  <c r="B5075" i="4"/>
  <c r="C5075" i="4"/>
  <c r="D5075" i="4"/>
  <c r="E5075" i="4"/>
  <c r="F5075" i="4"/>
  <c r="G5075" i="4"/>
  <c r="H5075" i="4"/>
  <c r="I5075" i="4"/>
  <c r="J5075" i="4"/>
  <c r="K5075" i="4"/>
  <c r="A5076" i="4"/>
  <c r="B5076" i="4"/>
  <c r="C5076" i="4"/>
  <c r="D5076" i="4"/>
  <c r="E5076" i="4"/>
  <c r="F5076" i="4"/>
  <c r="G5076" i="4"/>
  <c r="H5076" i="4"/>
  <c r="I5076" i="4"/>
  <c r="J5076" i="4"/>
  <c r="K5076" i="4"/>
  <c r="L5076" i="4" s="1"/>
  <c r="A5077" i="4"/>
  <c r="B5077" i="4"/>
  <c r="C5077" i="4"/>
  <c r="D5077" i="4"/>
  <c r="E5077" i="4"/>
  <c r="F5077" i="4"/>
  <c r="G5077" i="4"/>
  <c r="H5077" i="4"/>
  <c r="I5077" i="4"/>
  <c r="J5077" i="4"/>
  <c r="K5077" i="4"/>
  <c r="A5078" i="4"/>
  <c r="B5078" i="4"/>
  <c r="C5078" i="4"/>
  <c r="D5078" i="4"/>
  <c r="E5078" i="4"/>
  <c r="F5078" i="4"/>
  <c r="G5078" i="4"/>
  <c r="H5078" i="4"/>
  <c r="I5078" i="4"/>
  <c r="J5078" i="4"/>
  <c r="K5078" i="4"/>
  <c r="A5079" i="4"/>
  <c r="B5079" i="4"/>
  <c r="C5079" i="4"/>
  <c r="D5079" i="4"/>
  <c r="E5079" i="4"/>
  <c r="F5079" i="4"/>
  <c r="G5079" i="4"/>
  <c r="H5079" i="4"/>
  <c r="I5079" i="4"/>
  <c r="J5079" i="4"/>
  <c r="K5079" i="4"/>
  <c r="A5080" i="4"/>
  <c r="B5080" i="4"/>
  <c r="C5080" i="4"/>
  <c r="D5080" i="4"/>
  <c r="E5080" i="4"/>
  <c r="F5080" i="4"/>
  <c r="G5080" i="4"/>
  <c r="H5080" i="4"/>
  <c r="I5080" i="4"/>
  <c r="J5080" i="4"/>
  <c r="K5080" i="4"/>
  <c r="L5080" i="4" s="1"/>
  <c r="A5081" i="4"/>
  <c r="B5081" i="4"/>
  <c r="C5081" i="4"/>
  <c r="D5081" i="4"/>
  <c r="E5081" i="4"/>
  <c r="F5081" i="4"/>
  <c r="G5081" i="4"/>
  <c r="H5081" i="4"/>
  <c r="I5081" i="4"/>
  <c r="J5081" i="4"/>
  <c r="K5081" i="4"/>
  <c r="A5082" i="4"/>
  <c r="B5082" i="4"/>
  <c r="C5082" i="4"/>
  <c r="D5082" i="4"/>
  <c r="E5082" i="4"/>
  <c r="F5082" i="4"/>
  <c r="G5082" i="4"/>
  <c r="H5082" i="4"/>
  <c r="I5082" i="4"/>
  <c r="J5082" i="4"/>
  <c r="K5082" i="4"/>
  <c r="L5082" i="4" s="1"/>
  <c r="A5083" i="4"/>
  <c r="B5083" i="4"/>
  <c r="C5083" i="4"/>
  <c r="D5083" i="4"/>
  <c r="E5083" i="4"/>
  <c r="F5083" i="4"/>
  <c r="G5083" i="4"/>
  <c r="H5083" i="4"/>
  <c r="I5083" i="4"/>
  <c r="J5083" i="4"/>
  <c r="K5083" i="4"/>
  <c r="A5084" i="4"/>
  <c r="B5084" i="4"/>
  <c r="C5084" i="4"/>
  <c r="D5084" i="4"/>
  <c r="E5084" i="4"/>
  <c r="F5084" i="4"/>
  <c r="G5084" i="4"/>
  <c r="H5084" i="4"/>
  <c r="I5084" i="4"/>
  <c r="J5084" i="4"/>
  <c r="K5084" i="4"/>
  <c r="L5084" i="4" s="1"/>
  <c r="A5085" i="4"/>
  <c r="B5085" i="4"/>
  <c r="C5085" i="4"/>
  <c r="D5085" i="4"/>
  <c r="E5085" i="4"/>
  <c r="F5085" i="4"/>
  <c r="G5085" i="4"/>
  <c r="H5085" i="4"/>
  <c r="I5085" i="4"/>
  <c r="J5085" i="4"/>
  <c r="K5085" i="4"/>
  <c r="A5086" i="4"/>
  <c r="B5086" i="4"/>
  <c r="C5086" i="4"/>
  <c r="D5086" i="4"/>
  <c r="E5086" i="4"/>
  <c r="F5086" i="4"/>
  <c r="G5086" i="4"/>
  <c r="H5086" i="4"/>
  <c r="I5086" i="4"/>
  <c r="J5086" i="4"/>
  <c r="K5086" i="4"/>
  <c r="L5086" i="4" s="1"/>
  <c r="A5087" i="4"/>
  <c r="B5087" i="4"/>
  <c r="C5087" i="4"/>
  <c r="D5087" i="4"/>
  <c r="E5087" i="4"/>
  <c r="F5087" i="4"/>
  <c r="G5087" i="4"/>
  <c r="H5087" i="4"/>
  <c r="I5087" i="4"/>
  <c r="J5087" i="4"/>
  <c r="K5087" i="4"/>
  <c r="A5088" i="4"/>
  <c r="B5088" i="4"/>
  <c r="C5088" i="4"/>
  <c r="D5088" i="4"/>
  <c r="E5088" i="4"/>
  <c r="F5088" i="4"/>
  <c r="G5088" i="4"/>
  <c r="H5088" i="4"/>
  <c r="I5088" i="4"/>
  <c r="J5088" i="4"/>
  <c r="K5088" i="4"/>
  <c r="L5088" i="4" s="1"/>
  <c r="A5089" i="4"/>
  <c r="B5089" i="4"/>
  <c r="C5089" i="4"/>
  <c r="D5089" i="4"/>
  <c r="E5089" i="4"/>
  <c r="F5089" i="4"/>
  <c r="G5089" i="4"/>
  <c r="H5089" i="4"/>
  <c r="I5089" i="4"/>
  <c r="J5089" i="4"/>
  <c r="K5089" i="4"/>
  <c r="A5090" i="4"/>
  <c r="B5090" i="4"/>
  <c r="C5090" i="4"/>
  <c r="D5090" i="4"/>
  <c r="E5090" i="4"/>
  <c r="F5090" i="4"/>
  <c r="G5090" i="4"/>
  <c r="H5090" i="4"/>
  <c r="I5090" i="4"/>
  <c r="J5090" i="4"/>
  <c r="K5090" i="4"/>
  <c r="L5090" i="4" s="1"/>
  <c r="A5091" i="4"/>
  <c r="B5091" i="4"/>
  <c r="C5091" i="4"/>
  <c r="D5091" i="4"/>
  <c r="E5091" i="4"/>
  <c r="F5091" i="4"/>
  <c r="G5091" i="4"/>
  <c r="H5091" i="4"/>
  <c r="I5091" i="4"/>
  <c r="J5091" i="4"/>
  <c r="K5091" i="4"/>
  <c r="A5092" i="4"/>
  <c r="B5092" i="4"/>
  <c r="C5092" i="4"/>
  <c r="D5092" i="4"/>
  <c r="E5092" i="4"/>
  <c r="F5092" i="4"/>
  <c r="G5092" i="4"/>
  <c r="H5092" i="4"/>
  <c r="I5092" i="4"/>
  <c r="J5092" i="4"/>
  <c r="K5092" i="4"/>
  <c r="A5093" i="4"/>
  <c r="B5093" i="4"/>
  <c r="C5093" i="4"/>
  <c r="D5093" i="4"/>
  <c r="E5093" i="4"/>
  <c r="F5093" i="4"/>
  <c r="G5093" i="4"/>
  <c r="H5093" i="4"/>
  <c r="I5093" i="4"/>
  <c r="J5093" i="4"/>
  <c r="K5093" i="4"/>
  <c r="A5094" i="4"/>
  <c r="B5094" i="4"/>
  <c r="C5094" i="4"/>
  <c r="D5094" i="4"/>
  <c r="E5094" i="4"/>
  <c r="F5094" i="4"/>
  <c r="G5094" i="4"/>
  <c r="H5094" i="4"/>
  <c r="I5094" i="4"/>
  <c r="J5094" i="4"/>
  <c r="K5094" i="4"/>
  <c r="A5095" i="4"/>
  <c r="B5095" i="4"/>
  <c r="C5095" i="4"/>
  <c r="D5095" i="4"/>
  <c r="E5095" i="4"/>
  <c r="F5095" i="4"/>
  <c r="G5095" i="4"/>
  <c r="H5095" i="4"/>
  <c r="I5095" i="4"/>
  <c r="J5095" i="4"/>
  <c r="K5095" i="4"/>
  <c r="A5096" i="4"/>
  <c r="B5096" i="4"/>
  <c r="C5096" i="4"/>
  <c r="D5096" i="4"/>
  <c r="E5096" i="4"/>
  <c r="F5096" i="4"/>
  <c r="G5096" i="4"/>
  <c r="H5096" i="4"/>
  <c r="I5096" i="4"/>
  <c r="J5096" i="4"/>
  <c r="K5096" i="4"/>
  <c r="A5097" i="4"/>
  <c r="B5097" i="4"/>
  <c r="C5097" i="4"/>
  <c r="D5097" i="4"/>
  <c r="E5097" i="4"/>
  <c r="F5097" i="4"/>
  <c r="G5097" i="4"/>
  <c r="H5097" i="4"/>
  <c r="I5097" i="4"/>
  <c r="J5097" i="4"/>
  <c r="K5097" i="4"/>
  <c r="A5098" i="4"/>
  <c r="B5098" i="4"/>
  <c r="C5098" i="4"/>
  <c r="D5098" i="4"/>
  <c r="E5098" i="4"/>
  <c r="F5098" i="4"/>
  <c r="G5098" i="4"/>
  <c r="H5098" i="4"/>
  <c r="I5098" i="4"/>
  <c r="J5098" i="4"/>
  <c r="K5098" i="4"/>
  <c r="A5099" i="4"/>
  <c r="B5099" i="4"/>
  <c r="C5099" i="4"/>
  <c r="D5099" i="4"/>
  <c r="E5099" i="4"/>
  <c r="F5099" i="4"/>
  <c r="G5099" i="4"/>
  <c r="H5099" i="4"/>
  <c r="I5099" i="4"/>
  <c r="J5099" i="4"/>
  <c r="K5099" i="4"/>
  <c r="L5099" i="4" s="1"/>
  <c r="A5100" i="4"/>
  <c r="B5100" i="4"/>
  <c r="C5100" i="4"/>
  <c r="D5100" i="4"/>
  <c r="E5100" i="4"/>
  <c r="F5100" i="4"/>
  <c r="G5100" i="4"/>
  <c r="H5100" i="4"/>
  <c r="I5100" i="4"/>
  <c r="J5100" i="4"/>
  <c r="K5100" i="4"/>
  <c r="A5101" i="4"/>
  <c r="B5101" i="4"/>
  <c r="C5101" i="4"/>
  <c r="D5101" i="4"/>
  <c r="E5101" i="4"/>
  <c r="F5101" i="4"/>
  <c r="G5101" i="4"/>
  <c r="H5101" i="4"/>
  <c r="I5101" i="4"/>
  <c r="J5101" i="4"/>
  <c r="K5101" i="4"/>
  <c r="L5101" i="4" s="1"/>
  <c r="A5102" i="4"/>
  <c r="B5102" i="4"/>
  <c r="C5102" i="4"/>
  <c r="D5102" i="4"/>
  <c r="E5102" i="4"/>
  <c r="F5102" i="4"/>
  <c r="G5102" i="4"/>
  <c r="H5102" i="4"/>
  <c r="I5102" i="4"/>
  <c r="J5102" i="4"/>
  <c r="K5102" i="4"/>
  <c r="A5103" i="4"/>
  <c r="B5103" i="4"/>
  <c r="C5103" i="4"/>
  <c r="D5103" i="4"/>
  <c r="E5103" i="4"/>
  <c r="F5103" i="4"/>
  <c r="G5103" i="4"/>
  <c r="H5103" i="4"/>
  <c r="I5103" i="4"/>
  <c r="J5103" i="4"/>
  <c r="K5103" i="4"/>
  <c r="L5103" i="4" s="1"/>
  <c r="A5104" i="4"/>
  <c r="B5104" i="4"/>
  <c r="C5104" i="4"/>
  <c r="D5104" i="4"/>
  <c r="E5104" i="4"/>
  <c r="F5104" i="4"/>
  <c r="G5104" i="4"/>
  <c r="H5104" i="4"/>
  <c r="I5104" i="4"/>
  <c r="J5104" i="4"/>
  <c r="K5104" i="4"/>
  <c r="A5105" i="4"/>
  <c r="B5105" i="4"/>
  <c r="C5105" i="4"/>
  <c r="D5105" i="4"/>
  <c r="E5105" i="4"/>
  <c r="F5105" i="4"/>
  <c r="G5105" i="4"/>
  <c r="H5105" i="4"/>
  <c r="I5105" i="4"/>
  <c r="J5105" i="4"/>
  <c r="K5105" i="4"/>
  <c r="L5105" i="4" s="1"/>
  <c r="A5106" i="4"/>
  <c r="B5106" i="4"/>
  <c r="C5106" i="4"/>
  <c r="D5106" i="4"/>
  <c r="E5106" i="4"/>
  <c r="F5106" i="4"/>
  <c r="G5106" i="4"/>
  <c r="H5106" i="4"/>
  <c r="I5106" i="4"/>
  <c r="J5106" i="4"/>
  <c r="K5106" i="4"/>
  <c r="A5107" i="4"/>
  <c r="B5107" i="4"/>
  <c r="C5107" i="4"/>
  <c r="D5107" i="4"/>
  <c r="E5107" i="4"/>
  <c r="F5107" i="4"/>
  <c r="G5107" i="4"/>
  <c r="H5107" i="4"/>
  <c r="I5107" i="4"/>
  <c r="J5107" i="4"/>
  <c r="K5107" i="4"/>
  <c r="L5107" i="4" s="1"/>
  <c r="A5108" i="4"/>
  <c r="B5108" i="4"/>
  <c r="C5108" i="4"/>
  <c r="D5108" i="4"/>
  <c r="E5108" i="4"/>
  <c r="F5108" i="4"/>
  <c r="G5108" i="4"/>
  <c r="H5108" i="4"/>
  <c r="I5108" i="4"/>
  <c r="J5108" i="4"/>
  <c r="K5108" i="4"/>
  <c r="A5109" i="4"/>
  <c r="B5109" i="4"/>
  <c r="C5109" i="4"/>
  <c r="D5109" i="4"/>
  <c r="E5109" i="4"/>
  <c r="F5109" i="4"/>
  <c r="G5109" i="4"/>
  <c r="H5109" i="4"/>
  <c r="I5109" i="4"/>
  <c r="J5109" i="4"/>
  <c r="K5109" i="4"/>
  <c r="L5109" i="4" s="1"/>
  <c r="A5110" i="4"/>
  <c r="B5110" i="4"/>
  <c r="C5110" i="4"/>
  <c r="D5110" i="4"/>
  <c r="E5110" i="4"/>
  <c r="F5110" i="4"/>
  <c r="G5110" i="4"/>
  <c r="H5110" i="4"/>
  <c r="I5110" i="4"/>
  <c r="J5110" i="4"/>
  <c r="K5110" i="4"/>
  <c r="A5111" i="4"/>
  <c r="B5111" i="4"/>
  <c r="C5111" i="4"/>
  <c r="D5111" i="4"/>
  <c r="E5111" i="4"/>
  <c r="F5111" i="4"/>
  <c r="G5111" i="4"/>
  <c r="H5111" i="4"/>
  <c r="I5111" i="4"/>
  <c r="J5111" i="4"/>
  <c r="K5111" i="4"/>
  <c r="A5112" i="4"/>
  <c r="B5112" i="4"/>
  <c r="C5112" i="4"/>
  <c r="D5112" i="4"/>
  <c r="E5112" i="4"/>
  <c r="F5112" i="4"/>
  <c r="G5112" i="4"/>
  <c r="H5112" i="4"/>
  <c r="I5112" i="4"/>
  <c r="J5112" i="4"/>
  <c r="K5112" i="4"/>
  <c r="B4" i="4"/>
  <c r="C4" i="4"/>
  <c r="D4" i="4"/>
  <c r="E4" i="4"/>
  <c r="F4" i="4"/>
  <c r="G4" i="4"/>
  <c r="H4" i="4"/>
  <c r="I4" i="4"/>
  <c r="J4" i="4"/>
  <c r="K4" i="4"/>
  <c r="A4" i="4"/>
  <c r="B3" i="4"/>
  <c r="C3" i="4"/>
  <c r="D3" i="4"/>
  <c r="E3" i="4"/>
  <c r="F3" i="4"/>
  <c r="G3" i="4"/>
  <c r="H3" i="4"/>
  <c r="I3" i="4"/>
  <c r="J3" i="4"/>
  <c r="Y7" i="4" l="1"/>
  <c r="L3899" i="4"/>
  <c r="M3899" i="4" s="1"/>
  <c r="N3899" i="4" s="1"/>
  <c r="L3636" i="4"/>
  <c r="M3636" i="4" s="1"/>
  <c r="N3636" i="4" s="1"/>
  <c r="M4960" i="4"/>
  <c r="N4960" i="4" s="1"/>
  <c r="M3272" i="4"/>
  <c r="N3272" i="4" s="1"/>
  <c r="M3680" i="4"/>
  <c r="N3680" i="4" s="1"/>
  <c r="M3655" i="4"/>
  <c r="N3655" i="4" s="1"/>
  <c r="M3296" i="4"/>
  <c r="N3296" i="4" s="1"/>
  <c r="M3764" i="4"/>
  <c r="N3764" i="4" s="1"/>
  <c r="L3014" i="4"/>
  <c r="M3014" i="4" s="1"/>
  <c r="N3014" i="4" s="1"/>
  <c r="M3620" i="4"/>
  <c r="N3620" i="4" s="1"/>
  <c r="M3257" i="4"/>
  <c r="N3257" i="4" s="1"/>
  <c r="M3656" i="4"/>
  <c r="N3656" i="4" s="1"/>
  <c r="M3015" i="4"/>
  <c r="N3015" i="4" s="1"/>
  <c r="M2993" i="4"/>
  <c r="N2993" i="4" s="1"/>
  <c r="M1855" i="4"/>
  <c r="M2618" i="4"/>
  <c r="M1729" i="4"/>
  <c r="N1729" i="4" s="1"/>
  <c r="M3074" i="4"/>
  <c r="N3074" i="4" s="1"/>
  <c r="M804" i="4"/>
  <c r="N804" i="4" s="1"/>
  <c r="L5104" i="4"/>
  <c r="M5104" i="4" s="1"/>
  <c r="N5104" i="4" s="1"/>
  <c r="L5097" i="4"/>
  <c r="M5097" i="4" s="1"/>
  <c r="N5097" i="4" s="1"/>
  <c r="L5087" i="4"/>
  <c r="M5087" i="4" s="1"/>
  <c r="N5087" i="4" s="1"/>
  <c r="L5071" i="4"/>
  <c r="M5071" i="4" s="1"/>
  <c r="N5071" i="4" s="1"/>
  <c r="L5053" i="4"/>
  <c r="M5053" i="4" s="1"/>
  <c r="N5053" i="4" s="1"/>
  <c r="L5037" i="4"/>
  <c r="M5037" i="4" s="1"/>
  <c r="N5037" i="4" s="1"/>
  <c r="L5015" i="4"/>
  <c r="M5015" i="4"/>
  <c r="N5015" i="4" s="1"/>
  <c r="M4961" i="4"/>
  <c r="M4959" i="4"/>
  <c r="L4951" i="4"/>
  <c r="M4951" i="4" s="1"/>
  <c r="N4951" i="4" s="1"/>
  <c r="L4943" i="4"/>
  <c r="M4943" i="4" s="1"/>
  <c r="N4943" i="4" s="1"/>
  <c r="L4935" i="4"/>
  <c r="M4935" i="4" s="1"/>
  <c r="N4935" i="4" s="1"/>
  <c r="L4927" i="4"/>
  <c r="M4927" i="4" s="1"/>
  <c r="N4927" i="4" s="1"/>
  <c r="L4919" i="4"/>
  <c r="M4919" i="4" s="1"/>
  <c r="N4919" i="4" s="1"/>
  <c r="L4911" i="4"/>
  <c r="M4911" i="4" s="1"/>
  <c r="N4911" i="4" s="1"/>
  <c r="L5094" i="4"/>
  <c r="M5094" i="4" s="1"/>
  <c r="N5094" i="4" s="1"/>
  <c r="L5089" i="4"/>
  <c r="M5089" i="4" s="1"/>
  <c r="N5089" i="4" s="1"/>
  <c r="M5080" i="4"/>
  <c r="N5080" i="4" s="1"/>
  <c r="M5073" i="4"/>
  <c r="N5073" i="4" s="1"/>
  <c r="M5064" i="4"/>
  <c r="N5064" i="4" s="1"/>
  <c r="M5062" i="4"/>
  <c r="N5062" i="4" s="1"/>
  <c r="L5055" i="4"/>
  <c r="M5055" i="4" s="1"/>
  <c r="N5055" i="4" s="1"/>
  <c r="M5046" i="4"/>
  <c r="N5046" i="4" s="1"/>
  <c r="L5039" i="4"/>
  <c r="M5039" i="4" s="1"/>
  <c r="N5039" i="4" s="1"/>
  <c r="M5030" i="4"/>
  <c r="N5030" i="4" s="1"/>
  <c r="L5023" i="4"/>
  <c r="M5023" i="4" s="1"/>
  <c r="N5023" i="4" s="1"/>
  <c r="M5021" i="4"/>
  <c r="N5021" i="4" s="1"/>
  <c r="M5019" i="4"/>
  <c r="M5017" i="4"/>
  <c r="N5017" i="4" s="1"/>
  <c r="L4956" i="4"/>
  <c r="M4956" i="4" s="1"/>
  <c r="N4956" i="4" s="1"/>
  <c r="L4948" i="4"/>
  <c r="M4948" i="4" s="1"/>
  <c r="N4948" i="4" s="1"/>
  <c r="M5082" i="4"/>
  <c r="N5082" i="4" s="1"/>
  <c r="L5075" i="4"/>
  <c r="M5075" i="4" s="1"/>
  <c r="N5075" i="4" s="1"/>
  <c r="M5066" i="4"/>
  <c r="N5066" i="4" s="1"/>
  <c r="L5057" i="4"/>
  <c r="M5057" i="4" s="1"/>
  <c r="N5057" i="4" s="1"/>
  <c r="M5048" i="4"/>
  <c r="N5048" i="4" s="1"/>
  <c r="L5041" i="4"/>
  <c r="M5041" i="4" s="1"/>
  <c r="N5041" i="4" s="1"/>
  <c r="M5032" i="4"/>
  <c r="N5032" i="4" s="1"/>
  <c r="L5025" i="4"/>
  <c r="M5025" i="4" s="1"/>
  <c r="N5025" i="4" s="1"/>
  <c r="L4953" i="4"/>
  <c r="M4953" i="4" s="1"/>
  <c r="N4953" i="4" s="1"/>
  <c r="L4945" i="4"/>
  <c r="M4945" i="4" s="1"/>
  <c r="N4945" i="4" s="1"/>
  <c r="L4937" i="4"/>
  <c r="M4937" i="4" s="1"/>
  <c r="N4937" i="4" s="1"/>
  <c r="L4929" i="4"/>
  <c r="M4929" i="4" s="1"/>
  <c r="N4929" i="4" s="1"/>
  <c r="L4921" i="4"/>
  <c r="M4921" i="4" s="1"/>
  <c r="N4921" i="4" s="1"/>
  <c r="L4913" i="4"/>
  <c r="M4913" i="4" s="1"/>
  <c r="N4913" i="4" s="1"/>
  <c r="K5113" i="4"/>
  <c r="L5106" i="4"/>
  <c r="M5106" i="4" s="1"/>
  <c r="N5106" i="4" s="1"/>
  <c r="L5108" i="4"/>
  <c r="M5108" i="4" s="1"/>
  <c r="N5108" i="4" s="1"/>
  <c r="L4" i="4"/>
  <c r="M5084" i="4"/>
  <c r="N5084" i="4" s="1"/>
  <c r="L5077" i="4"/>
  <c r="M5077" i="4" s="1"/>
  <c r="N5077" i="4" s="1"/>
  <c r="M5068" i="4"/>
  <c r="N5068" i="4" s="1"/>
  <c r="L5059" i="4"/>
  <c r="M5059" i="4" s="1"/>
  <c r="N5059" i="4" s="1"/>
  <c r="M5050" i="4"/>
  <c r="N5050" i="4" s="1"/>
  <c r="L5043" i="4"/>
  <c r="M5043" i="4" s="1"/>
  <c r="N5043" i="4" s="1"/>
  <c r="M5034" i="4"/>
  <c r="N5034" i="4" s="1"/>
  <c r="L5027" i="4"/>
  <c r="M5027" i="4" s="1"/>
  <c r="N5027" i="4" s="1"/>
  <c r="L4958" i="4"/>
  <c r="M4958" i="4" s="1"/>
  <c r="N4958" i="4" s="1"/>
  <c r="L4950" i="4"/>
  <c r="M4950" i="4" s="1"/>
  <c r="N4950" i="4" s="1"/>
  <c r="M5099" i="4"/>
  <c r="L5110" i="4"/>
  <c r="M5110" i="4" s="1"/>
  <c r="N5110" i="4" s="1"/>
  <c r="L5096" i="4"/>
  <c r="M5096" i="4" s="1"/>
  <c r="N5096" i="4" s="1"/>
  <c r="L5112" i="4"/>
  <c r="M5112" i="4" s="1"/>
  <c r="N5112" i="4" s="1"/>
  <c r="M5103" i="4"/>
  <c r="N5103" i="4" s="1"/>
  <c r="L5093" i="4"/>
  <c r="M5093" i="4" s="1"/>
  <c r="N5093" i="4" s="1"/>
  <c r="M5086" i="4"/>
  <c r="N5086" i="4" s="1"/>
  <c r="L5079" i="4"/>
  <c r="M5079" i="4" s="1"/>
  <c r="N5079" i="4" s="1"/>
  <c r="M5070" i="4"/>
  <c r="N5070" i="4" s="1"/>
  <c r="L5061" i="4"/>
  <c r="M5061" i="4" s="1"/>
  <c r="N5061" i="4" s="1"/>
  <c r="M5052" i="4"/>
  <c r="N5052" i="4" s="1"/>
  <c r="L5045" i="4"/>
  <c r="M5045" i="4" s="1"/>
  <c r="N5045" i="4" s="1"/>
  <c r="M5036" i="4"/>
  <c r="N5036" i="4" s="1"/>
  <c r="L5029" i="4"/>
  <c r="M5029" i="4" s="1"/>
  <c r="N5029" i="4" s="1"/>
  <c r="M5014" i="4"/>
  <c r="N5014" i="4" s="1"/>
  <c r="M5012" i="4"/>
  <c r="M5010" i="4"/>
  <c r="N5010" i="4" s="1"/>
  <c r="M5008" i="4"/>
  <c r="N5008" i="4" s="1"/>
  <c r="M5006" i="4"/>
  <c r="N5006" i="4" s="1"/>
  <c r="M5004" i="4"/>
  <c r="M5002" i="4"/>
  <c r="N5002" i="4" s="1"/>
  <c r="M5000" i="4"/>
  <c r="N5000" i="4" s="1"/>
  <c r="M4998" i="4"/>
  <c r="N4998" i="4" s="1"/>
  <c r="M4996" i="4"/>
  <c r="M4994" i="4"/>
  <c r="N4994" i="4" s="1"/>
  <c r="M4992" i="4"/>
  <c r="N4992" i="4" s="1"/>
  <c r="M4990" i="4"/>
  <c r="N4990" i="4" s="1"/>
  <c r="M4988" i="4"/>
  <c r="M4986" i="4"/>
  <c r="N4986" i="4" s="1"/>
  <c r="M4984" i="4"/>
  <c r="N4984" i="4" s="1"/>
  <c r="M4982" i="4"/>
  <c r="N4982" i="4" s="1"/>
  <c r="M4980" i="4"/>
  <c r="M4978" i="4"/>
  <c r="N4978" i="4" s="1"/>
  <c r="M4976" i="4"/>
  <c r="N4976" i="4" s="1"/>
  <c r="M4974" i="4"/>
  <c r="N4974" i="4" s="1"/>
  <c r="M4972" i="4"/>
  <c r="M4970" i="4"/>
  <c r="N4970" i="4" s="1"/>
  <c r="M4968" i="4"/>
  <c r="N4968" i="4" s="1"/>
  <c r="M4966" i="4"/>
  <c r="N4966" i="4" s="1"/>
  <c r="M4964" i="4"/>
  <c r="M4962" i="4"/>
  <c r="N4962" i="4" s="1"/>
  <c r="L4955" i="4"/>
  <c r="M4955" i="4" s="1"/>
  <c r="N4955" i="4" s="1"/>
  <c r="L4947" i="4"/>
  <c r="M4947" i="4" s="1"/>
  <c r="N4947" i="4" s="1"/>
  <c r="L4939" i="4"/>
  <c r="M4939" i="4" s="1"/>
  <c r="N4939" i="4" s="1"/>
  <c r="L4931" i="4"/>
  <c r="M4931" i="4" s="1"/>
  <c r="N4931" i="4" s="1"/>
  <c r="L4923" i="4"/>
  <c r="M4923" i="4" s="1"/>
  <c r="N4923" i="4" s="1"/>
  <c r="L4915" i="4"/>
  <c r="M4915" i="4" s="1"/>
  <c r="N4915" i="4" s="1"/>
  <c r="L4907" i="4"/>
  <c r="M4907" i="4" s="1"/>
  <c r="N4907" i="4" s="1"/>
  <c r="L5091" i="4"/>
  <c r="M5091" i="4" s="1"/>
  <c r="N5091" i="4" s="1"/>
  <c r="M5101" i="4"/>
  <c r="N5101" i="4" s="1"/>
  <c r="M5105" i="4"/>
  <c r="N5105" i="4" s="1"/>
  <c r="L5098" i="4"/>
  <c r="M5098" i="4" s="1"/>
  <c r="N5098" i="4" s="1"/>
  <c r="M5088" i="4"/>
  <c r="N5088" i="4" s="1"/>
  <c r="L5081" i="4"/>
  <c r="M5081" i="4" s="1"/>
  <c r="N5081" i="4" s="1"/>
  <c r="L5074" i="4"/>
  <c r="M5074" i="4" s="1"/>
  <c r="N5074" i="4" s="1"/>
  <c r="M5072" i="4"/>
  <c r="N5072" i="4" s="1"/>
  <c r="L5065" i="4"/>
  <c r="M5065" i="4" s="1"/>
  <c r="N5065" i="4" s="1"/>
  <c r="M5063" i="4"/>
  <c r="N5063" i="4" s="1"/>
  <c r="M5054" i="4"/>
  <c r="N5054" i="4" s="1"/>
  <c r="L5047" i="4"/>
  <c r="M5047" i="4" s="1"/>
  <c r="N5047" i="4" s="1"/>
  <c r="M5038" i="4"/>
  <c r="N5038" i="4" s="1"/>
  <c r="L5031" i="4"/>
  <c r="M5031" i="4" s="1"/>
  <c r="N5031" i="4" s="1"/>
  <c r="M5022" i="4"/>
  <c r="N5022" i="4" s="1"/>
  <c r="M5020" i="4"/>
  <c r="N5020" i="4" s="1"/>
  <c r="M5018" i="4"/>
  <c r="N5018" i="4" s="1"/>
  <c r="M5016" i="4"/>
  <c r="N5016" i="4" s="1"/>
  <c r="L4952" i="4"/>
  <c r="M4952" i="4" s="1"/>
  <c r="N4952" i="4" s="1"/>
  <c r="L5095" i="4"/>
  <c r="M5095" i="4" s="1"/>
  <c r="N5095" i="4" s="1"/>
  <c r="M5090" i="4"/>
  <c r="N5090" i="4" s="1"/>
  <c r="L5083" i="4"/>
  <c r="M5083" i="4" s="1"/>
  <c r="N5083" i="4" s="1"/>
  <c r="L5067" i="4"/>
  <c r="M5067" i="4" s="1"/>
  <c r="N5067" i="4" s="1"/>
  <c r="M5056" i="4"/>
  <c r="N5056" i="4" s="1"/>
  <c r="L5049" i="4"/>
  <c r="M5049" i="4" s="1"/>
  <c r="N5049" i="4" s="1"/>
  <c r="M5040" i="4"/>
  <c r="N5040" i="4" s="1"/>
  <c r="L5033" i="4"/>
  <c r="M5033" i="4" s="1"/>
  <c r="N5033" i="4" s="1"/>
  <c r="M5024" i="4"/>
  <c r="N5024" i="4" s="1"/>
  <c r="L4957" i="4"/>
  <c r="M4957" i="4" s="1"/>
  <c r="N4957" i="4" s="1"/>
  <c r="L4949" i="4"/>
  <c r="M4949" i="4" s="1"/>
  <c r="N4949" i="4" s="1"/>
  <c r="L4941" i="4"/>
  <c r="M4941" i="4" s="1"/>
  <c r="N4941" i="4" s="1"/>
  <c r="L4933" i="4"/>
  <c r="M4933" i="4" s="1"/>
  <c r="N4933" i="4" s="1"/>
  <c r="L4925" i="4"/>
  <c r="M4925" i="4" s="1"/>
  <c r="N4925" i="4" s="1"/>
  <c r="L4917" i="4"/>
  <c r="M4917" i="4" s="1"/>
  <c r="N4917" i="4" s="1"/>
  <c r="L4909" i="4"/>
  <c r="M4909" i="4" s="1"/>
  <c r="N4909" i="4" s="1"/>
  <c r="M5107" i="4"/>
  <c r="L5100" i="4"/>
  <c r="M5100" i="4" s="1"/>
  <c r="N5100" i="4" s="1"/>
  <c r="L5111" i="4"/>
  <c r="M5111" i="4" s="1"/>
  <c r="N5111" i="4" s="1"/>
  <c r="M5109" i="4"/>
  <c r="N5109" i="4" s="1"/>
  <c r="L5102" i="4"/>
  <c r="M5102" i="4" s="1"/>
  <c r="N5102" i="4" s="1"/>
  <c r="L5092" i="4"/>
  <c r="M5092" i="4" s="1"/>
  <c r="N5092" i="4" s="1"/>
  <c r="L5085" i="4"/>
  <c r="M5085" i="4" s="1"/>
  <c r="N5085" i="4" s="1"/>
  <c r="L5078" i="4"/>
  <c r="M5078" i="4" s="1"/>
  <c r="N5078" i="4" s="1"/>
  <c r="M5076" i="4"/>
  <c r="N5076" i="4" s="1"/>
  <c r="L5069" i="4"/>
  <c r="M5069" i="4" s="1"/>
  <c r="N5069" i="4" s="1"/>
  <c r="L5060" i="4"/>
  <c r="M5060" i="4" s="1"/>
  <c r="N5060" i="4" s="1"/>
  <c r="M5058" i="4"/>
  <c r="N5058" i="4" s="1"/>
  <c r="L5051" i="4"/>
  <c r="M5051" i="4" s="1"/>
  <c r="N5051" i="4" s="1"/>
  <c r="L5044" i="4"/>
  <c r="M5044" i="4" s="1"/>
  <c r="N5044" i="4" s="1"/>
  <c r="M5042" i="4"/>
  <c r="N5042" i="4" s="1"/>
  <c r="L5035" i="4"/>
  <c r="M5035" i="4" s="1"/>
  <c r="N5035" i="4" s="1"/>
  <c r="L5028" i="4"/>
  <c r="M5028" i="4" s="1"/>
  <c r="N5028" i="4" s="1"/>
  <c r="M5026" i="4"/>
  <c r="N5026" i="4" s="1"/>
  <c r="L5013" i="4"/>
  <c r="M5013" i="4" s="1"/>
  <c r="N5013" i="4" s="1"/>
  <c r="L5011" i="4"/>
  <c r="M5011" i="4" s="1"/>
  <c r="N5011" i="4" s="1"/>
  <c r="L5009" i="4"/>
  <c r="M5009" i="4" s="1"/>
  <c r="N5009" i="4" s="1"/>
  <c r="L5007" i="4"/>
  <c r="M5007" i="4" s="1"/>
  <c r="N5007" i="4" s="1"/>
  <c r="L5005" i="4"/>
  <c r="M5005" i="4" s="1"/>
  <c r="N5005" i="4" s="1"/>
  <c r="L5003" i="4"/>
  <c r="M5003" i="4" s="1"/>
  <c r="N5003" i="4" s="1"/>
  <c r="L5001" i="4"/>
  <c r="M5001" i="4" s="1"/>
  <c r="N5001" i="4" s="1"/>
  <c r="L4999" i="4"/>
  <c r="M4999" i="4" s="1"/>
  <c r="N4999" i="4" s="1"/>
  <c r="L4997" i="4"/>
  <c r="M4997" i="4" s="1"/>
  <c r="N4997" i="4" s="1"/>
  <c r="L4995" i="4"/>
  <c r="M4995" i="4" s="1"/>
  <c r="N4995" i="4" s="1"/>
  <c r="L4993" i="4"/>
  <c r="M4993" i="4" s="1"/>
  <c r="N4993" i="4" s="1"/>
  <c r="L4991" i="4"/>
  <c r="M4991" i="4" s="1"/>
  <c r="N4991" i="4" s="1"/>
  <c r="L4989" i="4"/>
  <c r="M4989" i="4" s="1"/>
  <c r="N4989" i="4" s="1"/>
  <c r="L4987" i="4"/>
  <c r="M4987" i="4" s="1"/>
  <c r="N4987" i="4" s="1"/>
  <c r="L4985" i="4"/>
  <c r="M4985" i="4" s="1"/>
  <c r="N4985" i="4" s="1"/>
  <c r="L4983" i="4"/>
  <c r="M4983" i="4" s="1"/>
  <c r="N4983" i="4" s="1"/>
  <c r="L4981" i="4"/>
  <c r="M4981" i="4" s="1"/>
  <c r="N4981" i="4" s="1"/>
  <c r="L4979" i="4"/>
  <c r="M4979" i="4" s="1"/>
  <c r="N4979" i="4" s="1"/>
  <c r="L4977" i="4"/>
  <c r="M4977" i="4" s="1"/>
  <c r="N4977" i="4" s="1"/>
  <c r="L4975" i="4"/>
  <c r="M4975" i="4" s="1"/>
  <c r="N4975" i="4" s="1"/>
  <c r="L4973" i="4"/>
  <c r="M4973" i="4" s="1"/>
  <c r="N4973" i="4" s="1"/>
  <c r="L4971" i="4"/>
  <c r="M4971" i="4" s="1"/>
  <c r="N4971" i="4" s="1"/>
  <c r="L4969" i="4"/>
  <c r="M4969" i="4" s="1"/>
  <c r="N4969" i="4" s="1"/>
  <c r="L4967" i="4"/>
  <c r="M4967" i="4" s="1"/>
  <c r="N4967" i="4" s="1"/>
  <c r="L4965" i="4"/>
  <c r="M4965" i="4" s="1"/>
  <c r="N4965" i="4" s="1"/>
  <c r="L4963" i="4"/>
  <c r="M4963" i="4" s="1"/>
  <c r="N4963" i="4" s="1"/>
  <c r="L4954" i="4"/>
  <c r="M4954" i="4" s="1"/>
  <c r="N4954" i="4" s="1"/>
  <c r="L4553" i="4"/>
  <c r="M4553" i="4" s="1"/>
  <c r="N4553" i="4" s="1"/>
  <c r="M4905" i="4"/>
  <c r="M4903" i="4"/>
  <c r="M4901" i="4"/>
  <c r="N4901" i="4" s="1"/>
  <c r="M4899" i="4"/>
  <c r="N4899" i="4" s="1"/>
  <c r="M4897" i="4"/>
  <c r="M4895" i="4"/>
  <c r="M4893" i="4"/>
  <c r="N4893" i="4" s="1"/>
  <c r="M4891" i="4"/>
  <c r="N4891" i="4" s="1"/>
  <c r="M4889" i="4"/>
  <c r="M4887" i="4"/>
  <c r="M4885" i="4"/>
  <c r="N4885" i="4" s="1"/>
  <c r="M4883" i="4"/>
  <c r="N4883" i="4" s="1"/>
  <c r="M4881" i="4"/>
  <c r="M4879" i="4"/>
  <c r="M4877" i="4"/>
  <c r="N4877" i="4" s="1"/>
  <c r="M4875" i="4"/>
  <c r="N4875" i="4" s="1"/>
  <c r="M4873" i="4"/>
  <c r="M4871" i="4"/>
  <c r="M4869" i="4"/>
  <c r="N4869" i="4" s="1"/>
  <c r="M4867" i="4"/>
  <c r="N4867" i="4" s="1"/>
  <c r="M4865" i="4"/>
  <c r="M4863" i="4"/>
  <c r="M4861" i="4"/>
  <c r="N4861" i="4" s="1"/>
  <c r="M4859" i="4"/>
  <c r="N4859" i="4" s="1"/>
  <c r="M4857" i="4"/>
  <c r="M4855" i="4"/>
  <c r="M4853" i="4"/>
  <c r="N4853" i="4" s="1"/>
  <c r="M4851" i="4"/>
  <c r="N4851" i="4" s="1"/>
  <c r="M4849" i="4"/>
  <c r="M4847" i="4"/>
  <c r="M4845" i="4"/>
  <c r="N4845" i="4" s="1"/>
  <c r="M4843" i="4"/>
  <c r="N4843" i="4" s="1"/>
  <c r="M4841" i="4"/>
  <c r="N4841" i="4" s="1"/>
  <c r="M4839" i="4"/>
  <c r="M4837" i="4"/>
  <c r="N4837" i="4" s="1"/>
  <c r="M4835" i="4"/>
  <c r="N4835" i="4" s="1"/>
  <c r="M4833" i="4"/>
  <c r="N4833" i="4" s="1"/>
  <c r="M4831" i="4"/>
  <c r="M4829" i="4"/>
  <c r="N4829" i="4" s="1"/>
  <c r="M4827" i="4"/>
  <c r="N4827" i="4" s="1"/>
  <c r="M4825" i="4"/>
  <c r="N4825" i="4" s="1"/>
  <c r="M4823" i="4"/>
  <c r="M4821" i="4"/>
  <c r="N4821" i="4" s="1"/>
  <c r="M4819" i="4"/>
  <c r="N4819" i="4" s="1"/>
  <c r="M4817" i="4"/>
  <c r="N4817" i="4" s="1"/>
  <c r="M4815" i="4"/>
  <c r="M4813" i="4"/>
  <c r="N4813" i="4" s="1"/>
  <c r="M4811" i="4"/>
  <c r="N4811" i="4" s="1"/>
  <c r="M4809" i="4"/>
  <c r="N4809" i="4" s="1"/>
  <c r="M4807" i="4"/>
  <c r="M4805" i="4"/>
  <c r="N4805" i="4" s="1"/>
  <c r="M4803" i="4"/>
  <c r="N4803" i="4" s="1"/>
  <c r="M4801" i="4"/>
  <c r="N4801" i="4" s="1"/>
  <c r="M4799" i="4"/>
  <c r="M4797" i="4"/>
  <c r="N4797" i="4" s="1"/>
  <c r="M4795" i="4"/>
  <c r="N4795" i="4" s="1"/>
  <c r="M4793" i="4"/>
  <c r="N4793" i="4" s="1"/>
  <c r="M4791" i="4"/>
  <c r="M4789" i="4"/>
  <c r="N4789" i="4" s="1"/>
  <c r="M4787" i="4"/>
  <c r="N4787" i="4" s="1"/>
  <c r="M4785" i="4"/>
  <c r="N4785" i="4" s="1"/>
  <c r="M4783" i="4"/>
  <c r="M4781" i="4"/>
  <c r="N4781" i="4" s="1"/>
  <c r="M4779" i="4"/>
  <c r="N4779" i="4" s="1"/>
  <c r="M4777" i="4"/>
  <c r="N4777" i="4" s="1"/>
  <c r="M4775" i="4"/>
  <c r="M4773" i="4"/>
  <c r="N4773" i="4" s="1"/>
  <c r="M4771" i="4"/>
  <c r="N4771" i="4" s="1"/>
  <c r="M4769" i="4"/>
  <c r="N4769" i="4" s="1"/>
  <c r="M4767" i="4"/>
  <c r="M4765" i="4"/>
  <c r="N4765" i="4" s="1"/>
  <c r="M4763" i="4"/>
  <c r="N4763" i="4" s="1"/>
  <c r="M4761" i="4"/>
  <c r="N4761" i="4" s="1"/>
  <c r="M4759" i="4"/>
  <c r="M4757" i="4"/>
  <c r="N4757" i="4" s="1"/>
  <c r="M4755" i="4"/>
  <c r="N4755" i="4" s="1"/>
  <c r="M4753" i="4"/>
  <c r="N4753" i="4" s="1"/>
  <c r="M4751" i="4"/>
  <c r="M4749" i="4"/>
  <c r="N4749" i="4" s="1"/>
  <c r="M4747" i="4"/>
  <c r="N4747" i="4" s="1"/>
  <c r="M4745" i="4"/>
  <c r="N4745" i="4" s="1"/>
  <c r="M4743" i="4"/>
  <c r="M4741" i="4"/>
  <c r="N4741" i="4" s="1"/>
  <c r="M4739" i="4"/>
  <c r="N4739" i="4" s="1"/>
  <c r="M4737" i="4"/>
  <c r="N4737" i="4" s="1"/>
  <c r="M4735" i="4"/>
  <c r="M4733" i="4"/>
  <c r="N4733" i="4" s="1"/>
  <c r="M4731" i="4"/>
  <c r="N4731" i="4" s="1"/>
  <c r="M4729" i="4"/>
  <c r="N4729" i="4" s="1"/>
  <c r="M4727" i="4"/>
  <c r="M4725" i="4"/>
  <c r="N4725" i="4" s="1"/>
  <c r="M4723" i="4"/>
  <c r="N4723" i="4" s="1"/>
  <c r="M4721" i="4"/>
  <c r="N4721" i="4" s="1"/>
  <c r="M4719" i="4"/>
  <c r="M4717" i="4"/>
  <c r="N4717" i="4" s="1"/>
  <c r="M4715" i="4"/>
  <c r="N4715" i="4" s="1"/>
  <c r="M4713" i="4"/>
  <c r="N4713" i="4" s="1"/>
  <c r="M4711" i="4"/>
  <c r="M4709" i="4"/>
  <c r="N4709" i="4" s="1"/>
  <c r="M4707" i="4"/>
  <c r="N4707" i="4" s="1"/>
  <c r="M4705" i="4"/>
  <c r="N4705" i="4" s="1"/>
  <c r="M4703" i="4"/>
  <c r="M4701" i="4"/>
  <c r="N4701" i="4" s="1"/>
  <c r="M4699" i="4"/>
  <c r="N4699" i="4" s="1"/>
  <c r="M4697" i="4"/>
  <c r="N4697" i="4" s="1"/>
  <c r="M4695" i="4"/>
  <c r="M4693" i="4"/>
  <c r="N4693" i="4" s="1"/>
  <c r="M4691" i="4"/>
  <c r="N4691" i="4" s="1"/>
  <c r="M4689" i="4"/>
  <c r="N4689" i="4" s="1"/>
  <c r="M4687" i="4"/>
  <c r="M4685" i="4"/>
  <c r="N4685" i="4" s="1"/>
  <c r="M4683" i="4"/>
  <c r="N4683" i="4" s="1"/>
  <c r="M4681" i="4"/>
  <c r="N4681" i="4" s="1"/>
  <c r="M4679" i="4"/>
  <c r="M4677" i="4"/>
  <c r="N4677" i="4" s="1"/>
  <c r="M4675" i="4"/>
  <c r="N4675" i="4" s="1"/>
  <c r="M4673" i="4"/>
  <c r="N4673" i="4" s="1"/>
  <c r="M4671" i="4"/>
  <c r="M4669" i="4"/>
  <c r="N4669" i="4" s="1"/>
  <c r="M4667" i="4"/>
  <c r="N4667" i="4" s="1"/>
  <c r="M4665" i="4"/>
  <c r="N4665" i="4" s="1"/>
  <c r="M4663" i="4"/>
  <c r="M4661" i="4"/>
  <c r="N4661" i="4" s="1"/>
  <c r="M4659" i="4"/>
  <c r="N4659" i="4" s="1"/>
  <c r="M4657" i="4"/>
  <c r="N4657" i="4" s="1"/>
  <c r="M4655" i="4"/>
  <c r="M4653" i="4"/>
  <c r="N4653" i="4" s="1"/>
  <c r="M4651" i="4"/>
  <c r="N4651" i="4" s="1"/>
  <c r="M4649" i="4"/>
  <c r="N4649" i="4" s="1"/>
  <c r="M4647" i="4"/>
  <c r="M4645" i="4"/>
  <c r="N4645" i="4" s="1"/>
  <c r="M4643" i="4"/>
  <c r="N4643" i="4" s="1"/>
  <c r="M4641" i="4"/>
  <c r="N4641" i="4" s="1"/>
  <c r="M4639" i="4"/>
  <c r="M4637" i="4"/>
  <c r="N4637" i="4" s="1"/>
  <c r="M4635" i="4"/>
  <c r="N4635" i="4" s="1"/>
  <c r="M4633" i="4"/>
  <c r="N4633" i="4" s="1"/>
  <c r="M4631" i="4"/>
  <c r="M4629" i="4"/>
  <c r="N4629" i="4" s="1"/>
  <c r="M4627" i="4"/>
  <c r="N4627" i="4" s="1"/>
  <c r="M4625" i="4"/>
  <c r="N4625" i="4" s="1"/>
  <c r="M4623" i="4"/>
  <c r="M4621" i="4"/>
  <c r="N4621" i="4" s="1"/>
  <c r="M4619" i="4"/>
  <c r="N4619" i="4" s="1"/>
  <c r="M4617" i="4"/>
  <c r="N4617" i="4" s="1"/>
  <c r="M4615" i="4"/>
  <c r="M4613" i="4"/>
  <c r="N4613" i="4" s="1"/>
  <c r="M4611" i="4"/>
  <c r="N4611" i="4" s="1"/>
  <c r="M4609" i="4"/>
  <c r="N4609" i="4" s="1"/>
  <c r="M4607" i="4"/>
  <c r="M4605" i="4"/>
  <c r="N4605" i="4" s="1"/>
  <c r="M4603" i="4"/>
  <c r="N4603" i="4" s="1"/>
  <c r="M4601" i="4"/>
  <c r="N4601" i="4" s="1"/>
  <c r="M4599" i="4"/>
  <c r="M4597" i="4"/>
  <c r="N4597" i="4" s="1"/>
  <c r="M4595" i="4"/>
  <c r="N4595" i="4" s="1"/>
  <c r="M4593" i="4"/>
  <c r="N4593" i="4" s="1"/>
  <c r="M4591" i="4"/>
  <c r="M4589" i="4"/>
  <c r="N4589" i="4" s="1"/>
  <c r="M4587" i="4"/>
  <c r="N4587" i="4" s="1"/>
  <c r="M4585" i="4"/>
  <c r="N4585" i="4" s="1"/>
  <c r="M4583" i="4"/>
  <c r="N4583" i="4" s="1"/>
  <c r="M4581" i="4"/>
  <c r="N4581" i="4" s="1"/>
  <c r="M4579" i="4"/>
  <c r="N4579" i="4" s="1"/>
  <c r="M4577" i="4"/>
  <c r="N4577" i="4" s="1"/>
  <c r="M4575" i="4"/>
  <c r="N4575" i="4" s="1"/>
  <c r="M4573" i="4"/>
  <c r="M4571" i="4"/>
  <c r="N4571" i="4" s="1"/>
  <c r="M4569" i="4"/>
  <c r="N4569" i="4" s="1"/>
  <c r="M4567" i="4"/>
  <c r="N4567" i="4" s="1"/>
  <c r="M4565" i="4"/>
  <c r="N4565" i="4" s="1"/>
  <c r="M4563" i="4"/>
  <c r="N4563" i="4" s="1"/>
  <c r="M4561" i="4"/>
  <c r="N4561" i="4" s="1"/>
  <c r="M4559" i="4"/>
  <c r="N4559" i="4" s="1"/>
  <c r="M4557" i="4"/>
  <c r="N4557" i="4" s="1"/>
  <c r="M4555" i="4"/>
  <c r="N4555" i="4" s="1"/>
  <c r="L4946" i="4"/>
  <c r="M4946" i="4" s="1"/>
  <c r="N4946" i="4" s="1"/>
  <c r="M4552" i="4"/>
  <c r="M4944" i="4"/>
  <c r="N4944" i="4" s="1"/>
  <c r="M4942" i="4"/>
  <c r="N4942" i="4" s="1"/>
  <c r="M4940" i="4"/>
  <c r="M4938" i="4"/>
  <c r="N4938" i="4" s="1"/>
  <c r="M4936" i="4"/>
  <c r="N4936" i="4" s="1"/>
  <c r="M4934" i="4"/>
  <c r="N4934" i="4" s="1"/>
  <c r="M4932" i="4"/>
  <c r="M4930" i="4"/>
  <c r="N4930" i="4" s="1"/>
  <c r="M4928" i="4"/>
  <c r="N4928" i="4" s="1"/>
  <c r="M4926" i="4"/>
  <c r="N4926" i="4" s="1"/>
  <c r="M4924" i="4"/>
  <c r="M4922" i="4"/>
  <c r="N4922" i="4" s="1"/>
  <c r="M4920" i="4"/>
  <c r="N4920" i="4" s="1"/>
  <c r="M4918" i="4"/>
  <c r="N4918" i="4" s="1"/>
  <c r="M4916" i="4"/>
  <c r="M4914" i="4"/>
  <c r="N4914" i="4" s="1"/>
  <c r="M4912" i="4"/>
  <c r="N4912" i="4" s="1"/>
  <c r="M4910" i="4"/>
  <c r="N4910" i="4" s="1"/>
  <c r="M4908" i="4"/>
  <c r="M4906" i="4"/>
  <c r="N4906" i="4" s="1"/>
  <c r="M4904" i="4"/>
  <c r="N4904" i="4" s="1"/>
  <c r="M4902" i="4"/>
  <c r="N4902" i="4" s="1"/>
  <c r="M4900" i="4"/>
  <c r="M4898" i="4"/>
  <c r="N4898" i="4" s="1"/>
  <c r="M4896" i="4"/>
  <c r="N4896" i="4" s="1"/>
  <c r="M4894" i="4"/>
  <c r="N4894" i="4" s="1"/>
  <c r="M4892" i="4"/>
  <c r="M4890" i="4"/>
  <c r="N4890" i="4" s="1"/>
  <c r="M4888" i="4"/>
  <c r="N4888" i="4" s="1"/>
  <c r="M4886" i="4"/>
  <c r="N4886" i="4" s="1"/>
  <c r="M4884" i="4"/>
  <c r="M4882" i="4"/>
  <c r="N4882" i="4" s="1"/>
  <c r="M4880" i="4"/>
  <c r="N4880" i="4" s="1"/>
  <c r="M4878" i="4"/>
  <c r="N4878" i="4" s="1"/>
  <c r="M4876" i="4"/>
  <c r="M4874" i="4"/>
  <c r="N4874" i="4" s="1"/>
  <c r="M4872" i="4"/>
  <c r="N4872" i="4" s="1"/>
  <c r="M4870" i="4"/>
  <c r="N4870" i="4" s="1"/>
  <c r="M4868" i="4"/>
  <c r="M4866" i="4"/>
  <c r="N4866" i="4" s="1"/>
  <c r="M4864" i="4"/>
  <c r="N4864" i="4" s="1"/>
  <c r="M4862" i="4"/>
  <c r="N4862" i="4" s="1"/>
  <c r="M4860" i="4"/>
  <c r="M4858" i="4"/>
  <c r="N4858" i="4" s="1"/>
  <c r="M4856" i="4"/>
  <c r="N4856" i="4" s="1"/>
  <c r="M4854" i="4"/>
  <c r="N4854" i="4" s="1"/>
  <c r="M4852" i="4"/>
  <c r="M4850" i="4"/>
  <c r="N4850" i="4" s="1"/>
  <c r="M4848" i="4"/>
  <c r="N4848" i="4" s="1"/>
  <c r="M4846" i="4"/>
  <c r="N4846" i="4" s="1"/>
  <c r="M4844" i="4"/>
  <c r="M4842" i="4"/>
  <c r="N4842" i="4" s="1"/>
  <c r="M4840" i="4"/>
  <c r="N4840" i="4" s="1"/>
  <c r="M4838" i="4"/>
  <c r="N4838" i="4" s="1"/>
  <c r="M4836" i="4"/>
  <c r="M4834" i="4"/>
  <c r="N4834" i="4" s="1"/>
  <c r="M4832" i="4"/>
  <c r="N4832" i="4" s="1"/>
  <c r="M4830" i="4"/>
  <c r="N4830" i="4" s="1"/>
  <c r="M4828" i="4"/>
  <c r="M4826" i="4"/>
  <c r="N4826" i="4" s="1"/>
  <c r="M4824" i="4"/>
  <c r="N4824" i="4" s="1"/>
  <c r="M4822" i="4"/>
  <c r="N4822" i="4" s="1"/>
  <c r="M4820" i="4"/>
  <c r="M4818" i="4"/>
  <c r="N4818" i="4" s="1"/>
  <c r="M4816" i="4"/>
  <c r="N4816" i="4" s="1"/>
  <c r="M4814" i="4"/>
  <c r="N4814" i="4" s="1"/>
  <c r="M4812" i="4"/>
  <c r="M4810" i="4"/>
  <c r="N4810" i="4" s="1"/>
  <c r="M4808" i="4"/>
  <c r="N4808" i="4" s="1"/>
  <c r="M4806" i="4"/>
  <c r="N4806" i="4" s="1"/>
  <c r="M4804" i="4"/>
  <c r="M4802" i="4"/>
  <c r="N4802" i="4" s="1"/>
  <c r="M4800" i="4"/>
  <c r="N4800" i="4" s="1"/>
  <c r="M4798" i="4"/>
  <c r="N4798" i="4" s="1"/>
  <c r="M4796" i="4"/>
  <c r="M4794" i="4"/>
  <c r="N4794" i="4" s="1"/>
  <c r="M4792" i="4"/>
  <c r="N4792" i="4" s="1"/>
  <c r="M4790" i="4"/>
  <c r="N4790" i="4" s="1"/>
  <c r="M4788" i="4"/>
  <c r="M4786" i="4"/>
  <c r="N4786" i="4" s="1"/>
  <c r="M4784" i="4"/>
  <c r="N4784" i="4" s="1"/>
  <c r="M4782" i="4"/>
  <c r="N4782" i="4" s="1"/>
  <c r="M4780" i="4"/>
  <c r="M4778" i="4"/>
  <c r="N4778" i="4" s="1"/>
  <c r="M4776" i="4"/>
  <c r="N4776" i="4" s="1"/>
  <c r="M4774" i="4"/>
  <c r="N4774" i="4" s="1"/>
  <c r="M4772" i="4"/>
  <c r="M4770" i="4"/>
  <c r="N4770" i="4" s="1"/>
  <c r="M4768" i="4"/>
  <c r="N4768" i="4" s="1"/>
  <c r="M4766" i="4"/>
  <c r="N4766" i="4" s="1"/>
  <c r="M4764" i="4"/>
  <c r="M4762" i="4"/>
  <c r="N4762" i="4" s="1"/>
  <c r="M4760" i="4"/>
  <c r="N4760" i="4" s="1"/>
  <c r="M4758" i="4"/>
  <c r="N4758" i="4" s="1"/>
  <c r="M4756" i="4"/>
  <c r="M4754" i="4"/>
  <c r="N4754" i="4" s="1"/>
  <c r="M4752" i="4"/>
  <c r="N4752" i="4" s="1"/>
  <c r="M4750" i="4"/>
  <c r="N4750" i="4" s="1"/>
  <c r="M4748" i="4"/>
  <c r="M4746" i="4"/>
  <c r="N4746" i="4" s="1"/>
  <c r="M4744" i="4"/>
  <c r="N4744" i="4" s="1"/>
  <c r="M4742" i="4"/>
  <c r="N4742" i="4" s="1"/>
  <c r="M4740" i="4"/>
  <c r="M4738" i="4"/>
  <c r="N4738" i="4" s="1"/>
  <c r="M4736" i="4"/>
  <c r="N4736" i="4" s="1"/>
  <c r="M4734" i="4"/>
  <c r="N4734" i="4" s="1"/>
  <c r="M4732" i="4"/>
  <c r="M4730" i="4"/>
  <c r="N4730" i="4" s="1"/>
  <c r="M4728" i="4"/>
  <c r="N4728" i="4" s="1"/>
  <c r="M4726" i="4"/>
  <c r="N4726" i="4" s="1"/>
  <c r="M4724" i="4"/>
  <c r="M4722" i="4"/>
  <c r="N4722" i="4" s="1"/>
  <c r="M4720" i="4"/>
  <c r="N4720" i="4" s="1"/>
  <c r="M4718" i="4"/>
  <c r="N4718" i="4" s="1"/>
  <c r="M4716" i="4"/>
  <c r="M4714" i="4"/>
  <c r="N4714" i="4" s="1"/>
  <c r="M4712" i="4"/>
  <c r="N4712" i="4" s="1"/>
  <c r="M4710" i="4"/>
  <c r="N4710" i="4" s="1"/>
  <c r="M4708" i="4"/>
  <c r="M4706" i="4"/>
  <c r="N4706" i="4" s="1"/>
  <c r="M4704" i="4"/>
  <c r="N4704" i="4" s="1"/>
  <c r="M4702" i="4"/>
  <c r="N4702" i="4" s="1"/>
  <c r="M4700" i="4"/>
  <c r="M4698" i="4"/>
  <c r="N4698" i="4" s="1"/>
  <c r="M4696" i="4"/>
  <c r="N4696" i="4" s="1"/>
  <c r="M4694" i="4"/>
  <c r="N4694" i="4" s="1"/>
  <c r="M4692" i="4"/>
  <c r="M4690" i="4"/>
  <c r="N4690" i="4" s="1"/>
  <c r="M4688" i="4"/>
  <c r="N4688" i="4" s="1"/>
  <c r="M4686" i="4"/>
  <c r="N4686" i="4" s="1"/>
  <c r="M4684" i="4"/>
  <c r="M4682" i="4"/>
  <c r="N4682" i="4" s="1"/>
  <c r="M4680" i="4"/>
  <c r="N4680" i="4" s="1"/>
  <c r="M4678" i="4"/>
  <c r="N4678" i="4" s="1"/>
  <c r="M4676" i="4"/>
  <c r="M4674" i="4"/>
  <c r="N4674" i="4" s="1"/>
  <c r="M4672" i="4"/>
  <c r="N4672" i="4" s="1"/>
  <c r="M4670" i="4"/>
  <c r="N4670" i="4" s="1"/>
  <c r="M4668" i="4"/>
  <c r="M4666" i="4"/>
  <c r="N4666" i="4" s="1"/>
  <c r="M4664" i="4"/>
  <c r="N4664" i="4" s="1"/>
  <c r="M4662" i="4"/>
  <c r="N4662" i="4" s="1"/>
  <c r="M4660" i="4"/>
  <c r="M4658" i="4"/>
  <c r="N4658" i="4" s="1"/>
  <c r="M4656" i="4"/>
  <c r="N4656" i="4" s="1"/>
  <c r="M4654" i="4"/>
  <c r="N4654" i="4" s="1"/>
  <c r="M4652" i="4"/>
  <c r="M4650" i="4"/>
  <c r="N4650" i="4" s="1"/>
  <c r="M4648" i="4"/>
  <c r="N4648" i="4" s="1"/>
  <c r="M4646" i="4"/>
  <c r="N4646" i="4" s="1"/>
  <c r="M4644" i="4"/>
  <c r="M4642" i="4"/>
  <c r="N4642" i="4" s="1"/>
  <c r="M4640" i="4"/>
  <c r="N4640" i="4" s="1"/>
  <c r="M4638" i="4"/>
  <c r="N4638" i="4" s="1"/>
  <c r="M4636" i="4"/>
  <c r="M4634" i="4"/>
  <c r="N4634" i="4" s="1"/>
  <c r="M4632" i="4"/>
  <c r="N4632" i="4" s="1"/>
  <c r="M4630" i="4"/>
  <c r="N4630" i="4" s="1"/>
  <c r="M4628" i="4"/>
  <c r="M4626" i="4"/>
  <c r="N4626" i="4" s="1"/>
  <c r="M4624" i="4"/>
  <c r="N4624" i="4" s="1"/>
  <c r="M4622" i="4"/>
  <c r="N4622" i="4" s="1"/>
  <c r="M4620" i="4"/>
  <c r="M4618" i="4"/>
  <c r="N4618" i="4" s="1"/>
  <c r="M4616" i="4"/>
  <c r="N4616" i="4" s="1"/>
  <c r="M4614" i="4"/>
  <c r="N4614" i="4" s="1"/>
  <c r="M4612" i="4"/>
  <c r="M4610" i="4"/>
  <c r="N4610" i="4" s="1"/>
  <c r="M4608" i="4"/>
  <c r="N4608" i="4" s="1"/>
  <c r="M4606" i="4"/>
  <c r="N4606" i="4" s="1"/>
  <c r="M4604" i="4"/>
  <c r="M4602" i="4"/>
  <c r="N4602" i="4" s="1"/>
  <c r="M4600" i="4"/>
  <c r="N4600" i="4" s="1"/>
  <c r="M4598" i="4"/>
  <c r="N4598" i="4" s="1"/>
  <c r="M4596" i="4"/>
  <c r="M4594" i="4"/>
  <c r="N4594" i="4" s="1"/>
  <c r="M4592" i="4"/>
  <c r="N4592" i="4" s="1"/>
  <c r="M4590" i="4"/>
  <c r="N4590" i="4" s="1"/>
  <c r="M4588" i="4"/>
  <c r="M4586" i="4"/>
  <c r="N4586" i="4" s="1"/>
  <c r="M4584" i="4"/>
  <c r="N4584" i="4" s="1"/>
  <c r="M4582" i="4"/>
  <c r="N4582" i="4" s="1"/>
  <c r="M4580" i="4"/>
  <c r="N4580" i="4" s="1"/>
  <c r="M4578" i="4"/>
  <c r="M4576" i="4"/>
  <c r="N4576" i="4" s="1"/>
  <c r="M4574" i="4"/>
  <c r="M4572" i="4"/>
  <c r="M4570" i="4"/>
  <c r="N4570" i="4" s="1"/>
  <c r="M4568" i="4"/>
  <c r="M4566" i="4"/>
  <c r="M4564" i="4"/>
  <c r="M4562" i="4"/>
  <c r="M4560" i="4"/>
  <c r="M4558" i="4"/>
  <c r="N4558" i="4" s="1"/>
  <c r="M4556" i="4"/>
  <c r="M4554" i="4"/>
  <c r="N4554" i="4" s="1"/>
  <c r="L4031" i="4"/>
  <c r="M4031" i="4" s="1"/>
  <c r="N4031" i="4" s="1"/>
  <c r="L4015" i="4"/>
  <c r="M4015" i="4" s="1"/>
  <c r="N4015" i="4" s="1"/>
  <c r="L3999" i="4"/>
  <c r="M3999" i="4" s="1"/>
  <c r="N3999" i="4" s="1"/>
  <c r="L3983" i="4"/>
  <c r="M3983" i="4" s="1"/>
  <c r="N3983" i="4" s="1"/>
  <c r="L3967" i="4"/>
  <c r="M3967" i="4" s="1"/>
  <c r="N3967" i="4" s="1"/>
  <c r="L3951" i="4"/>
  <c r="M3951" i="4" s="1"/>
  <c r="N3951" i="4" s="1"/>
  <c r="L3935" i="4"/>
  <c r="M3935" i="4" s="1"/>
  <c r="N3935" i="4" s="1"/>
  <c r="L3919" i="4"/>
  <c r="M3919" i="4" s="1"/>
  <c r="N3919" i="4" s="1"/>
  <c r="L3883" i="4"/>
  <c r="M3883" i="4" s="1"/>
  <c r="N3883" i="4" s="1"/>
  <c r="M3873" i="4"/>
  <c r="N3873" i="4" s="1"/>
  <c r="M3864" i="4"/>
  <c r="N3864" i="4" s="1"/>
  <c r="L3859" i="4"/>
  <c r="M3859" i="4" s="1"/>
  <c r="N3859" i="4" s="1"/>
  <c r="M3850" i="4"/>
  <c r="L3845" i="4"/>
  <c r="M3845" i="4" s="1"/>
  <c r="N3845" i="4" s="1"/>
  <c r="M3838" i="4"/>
  <c r="N3838" i="4" s="1"/>
  <c r="L3831" i="4"/>
  <c r="M3831" i="4" s="1"/>
  <c r="N3831" i="4" s="1"/>
  <c r="M3822" i="4"/>
  <c r="N3822" i="4" s="1"/>
  <c r="L3815" i="4"/>
  <c r="M3815" i="4" s="1"/>
  <c r="N3815" i="4" s="1"/>
  <c r="M3806" i="4"/>
  <c r="N3806" i="4" s="1"/>
  <c r="L3799" i="4"/>
  <c r="M3799" i="4" s="1"/>
  <c r="N3799" i="4" s="1"/>
  <c r="M3790" i="4"/>
  <c r="N3790" i="4" s="1"/>
  <c r="L3783" i="4"/>
  <c r="M3783" i="4" s="1"/>
  <c r="N3783" i="4" s="1"/>
  <c r="L3767" i="4"/>
  <c r="M3767" i="4" s="1"/>
  <c r="N3767" i="4" s="1"/>
  <c r="M3758" i="4"/>
  <c r="N3758" i="4" s="1"/>
  <c r="L3751" i="4"/>
  <c r="M3751" i="4" s="1"/>
  <c r="N3751" i="4" s="1"/>
  <c r="M3742" i="4"/>
  <c r="N3742" i="4" s="1"/>
  <c r="L3735" i="4"/>
  <c r="M3735" i="4" s="1"/>
  <c r="N3735" i="4" s="1"/>
  <c r="M3726" i="4"/>
  <c r="N3726" i="4" s="1"/>
  <c r="L3719" i="4"/>
  <c r="M3719" i="4" s="1"/>
  <c r="N3719" i="4" s="1"/>
  <c r="M3710" i="4"/>
  <c r="N3710" i="4" s="1"/>
  <c r="L3703" i="4"/>
  <c r="M3703" i="4" s="1"/>
  <c r="N3703" i="4" s="1"/>
  <c r="L3687" i="4"/>
  <c r="M3687" i="4" s="1"/>
  <c r="N3687" i="4" s="1"/>
  <c r="L3641" i="4"/>
  <c r="M3641" i="4" s="1"/>
  <c r="N3641" i="4" s="1"/>
  <c r="L3621" i="4"/>
  <c r="M3621" i="4" s="1"/>
  <c r="N3621" i="4" s="1"/>
  <c r="L3605" i="4"/>
  <c r="M3605" i="4" s="1"/>
  <c r="N3605" i="4" s="1"/>
  <c r="L3589" i="4"/>
  <c r="M3589" i="4" s="1"/>
  <c r="N3589" i="4" s="1"/>
  <c r="M3580" i="4"/>
  <c r="N3580" i="4" s="1"/>
  <c r="L3573" i="4"/>
  <c r="M3573" i="4" s="1"/>
  <c r="N3573" i="4" s="1"/>
  <c r="M3564" i="4"/>
  <c r="N3564" i="4" s="1"/>
  <c r="L3557" i="4"/>
  <c r="M3557" i="4" s="1"/>
  <c r="N3557" i="4" s="1"/>
  <c r="L3541" i="4"/>
  <c r="M3541" i="4" s="1"/>
  <c r="N3541" i="4" s="1"/>
  <c r="M3532" i="4"/>
  <c r="M3502" i="4"/>
  <c r="M3500" i="4"/>
  <c r="M3498" i="4"/>
  <c r="N3498" i="4" s="1"/>
  <c r="M3496" i="4"/>
  <c r="M3494" i="4"/>
  <c r="M3492" i="4"/>
  <c r="M3490" i="4"/>
  <c r="N3490" i="4" s="1"/>
  <c r="M3488" i="4"/>
  <c r="M3486" i="4"/>
  <c r="M3484" i="4"/>
  <c r="M3482" i="4"/>
  <c r="N3482" i="4" s="1"/>
  <c r="M3480" i="4"/>
  <c r="M3478" i="4"/>
  <c r="M3476" i="4"/>
  <c r="M3474" i="4"/>
  <c r="N3474" i="4" s="1"/>
  <c r="M3472" i="4"/>
  <c r="M3470" i="4"/>
  <c r="M3468" i="4"/>
  <c r="M3466" i="4"/>
  <c r="N3466" i="4" s="1"/>
  <c r="M3464" i="4"/>
  <c r="M3462" i="4"/>
  <c r="M3460" i="4"/>
  <c r="M3458" i="4"/>
  <c r="N3458" i="4" s="1"/>
  <c r="M3456" i="4"/>
  <c r="M3454" i="4"/>
  <c r="M3452" i="4"/>
  <c r="M3450" i="4"/>
  <c r="N3450" i="4" s="1"/>
  <c r="M3448" i="4"/>
  <c r="M3446" i="4"/>
  <c r="M3444" i="4"/>
  <c r="M3442" i="4"/>
  <c r="N3442" i="4" s="1"/>
  <c r="M3440" i="4"/>
  <c r="M3438" i="4"/>
  <c r="M3436" i="4"/>
  <c r="M3434" i="4"/>
  <c r="N3434" i="4" s="1"/>
  <c r="M3432" i="4"/>
  <c r="M3430" i="4"/>
  <c r="M3428" i="4"/>
  <c r="M3426" i="4"/>
  <c r="N3426" i="4" s="1"/>
  <c r="M3424" i="4"/>
  <c r="M3422" i="4"/>
  <c r="M3420" i="4"/>
  <c r="M3418" i="4"/>
  <c r="N3418" i="4" s="1"/>
  <c r="M3416" i="4"/>
  <c r="M3414" i="4"/>
  <c r="M3412" i="4"/>
  <c r="M3410" i="4"/>
  <c r="N3410" i="4" s="1"/>
  <c r="M3408" i="4"/>
  <c r="M3406" i="4"/>
  <c r="M3404" i="4"/>
  <c r="M3402" i="4"/>
  <c r="N3402" i="4" s="1"/>
  <c r="M3400" i="4"/>
  <c r="N3400" i="4" s="1"/>
  <c r="M3398" i="4"/>
  <c r="M3396" i="4"/>
  <c r="M3394" i="4"/>
  <c r="N3394" i="4" s="1"/>
  <c r="M3392" i="4"/>
  <c r="N3392" i="4" s="1"/>
  <c r="M3390" i="4"/>
  <c r="M3388" i="4"/>
  <c r="M4550" i="4"/>
  <c r="M4548" i="4"/>
  <c r="M4546" i="4"/>
  <c r="M4544" i="4"/>
  <c r="M4542" i="4"/>
  <c r="M4540" i="4"/>
  <c r="M4538" i="4"/>
  <c r="M4536" i="4"/>
  <c r="M4534" i="4"/>
  <c r="M4532" i="4"/>
  <c r="M4530" i="4"/>
  <c r="M4528" i="4"/>
  <c r="M4526" i="4"/>
  <c r="M4524" i="4"/>
  <c r="M4522" i="4"/>
  <c r="M4520" i="4"/>
  <c r="M4518" i="4"/>
  <c r="M4516" i="4"/>
  <c r="M4514" i="4"/>
  <c r="M4512" i="4"/>
  <c r="M4510" i="4"/>
  <c r="M4508" i="4"/>
  <c r="M4506" i="4"/>
  <c r="M4504" i="4"/>
  <c r="M4502" i="4"/>
  <c r="M4500" i="4"/>
  <c r="M4498" i="4"/>
  <c r="M4496" i="4"/>
  <c r="M4494" i="4"/>
  <c r="M4492" i="4"/>
  <c r="M4490" i="4"/>
  <c r="M4488" i="4"/>
  <c r="M4486" i="4"/>
  <c r="M4484" i="4"/>
  <c r="M4482" i="4"/>
  <c r="M4480" i="4"/>
  <c r="M4478" i="4"/>
  <c r="M4476" i="4"/>
  <c r="N4476" i="4" s="1"/>
  <c r="M4474" i="4"/>
  <c r="M4472" i="4"/>
  <c r="M4470" i="4"/>
  <c r="M4468" i="4"/>
  <c r="N4468" i="4" s="1"/>
  <c r="M4466" i="4"/>
  <c r="M4464" i="4"/>
  <c r="M4462" i="4"/>
  <c r="M4460" i="4"/>
  <c r="N4460" i="4" s="1"/>
  <c r="M4458" i="4"/>
  <c r="M4456" i="4"/>
  <c r="M4454" i="4"/>
  <c r="M4452" i="4"/>
  <c r="N4452" i="4" s="1"/>
  <c r="M4450" i="4"/>
  <c r="M4448" i="4"/>
  <c r="M4446" i="4"/>
  <c r="M4444" i="4"/>
  <c r="N4444" i="4" s="1"/>
  <c r="M4442" i="4"/>
  <c r="M4440" i="4"/>
  <c r="M4438" i="4"/>
  <c r="M4436" i="4"/>
  <c r="N4436" i="4" s="1"/>
  <c r="M4434" i="4"/>
  <c r="M4432" i="4"/>
  <c r="M4430" i="4"/>
  <c r="M4428" i="4"/>
  <c r="N4428" i="4" s="1"/>
  <c r="M4426" i="4"/>
  <c r="M4424" i="4"/>
  <c r="M4422" i="4"/>
  <c r="M4420" i="4"/>
  <c r="N4420" i="4" s="1"/>
  <c r="M4418" i="4"/>
  <c r="M4416" i="4"/>
  <c r="M4414" i="4"/>
  <c r="M4412" i="4"/>
  <c r="N4412" i="4" s="1"/>
  <c r="M4410" i="4"/>
  <c r="M4408" i="4"/>
  <c r="M4406" i="4"/>
  <c r="M4404" i="4"/>
  <c r="N4404" i="4" s="1"/>
  <c r="M4402" i="4"/>
  <c r="M4400" i="4"/>
  <c r="M4398" i="4"/>
  <c r="M4396" i="4"/>
  <c r="N4396" i="4" s="1"/>
  <c r="M4394" i="4"/>
  <c r="M4392" i="4"/>
  <c r="M4390" i="4"/>
  <c r="M4388" i="4"/>
  <c r="N4388" i="4" s="1"/>
  <c r="M4386" i="4"/>
  <c r="M4384" i="4"/>
  <c r="M4382" i="4"/>
  <c r="M4380" i="4"/>
  <c r="N4380" i="4" s="1"/>
  <c r="M4378" i="4"/>
  <c r="M4376" i="4"/>
  <c r="M4374" i="4"/>
  <c r="M4372" i="4"/>
  <c r="N4372" i="4" s="1"/>
  <c r="M4370" i="4"/>
  <c r="M4368" i="4"/>
  <c r="M4366" i="4"/>
  <c r="N4366" i="4" s="1"/>
  <c r="M4364" i="4"/>
  <c r="N4364" i="4" s="1"/>
  <c r="M4362" i="4"/>
  <c r="M4360" i="4"/>
  <c r="M4358" i="4"/>
  <c r="N4358" i="4" s="1"/>
  <c r="M4356" i="4"/>
  <c r="N4356" i="4" s="1"/>
  <c r="M4354" i="4"/>
  <c r="M4352" i="4"/>
  <c r="M4350" i="4"/>
  <c r="N4350" i="4" s="1"/>
  <c r="M4348" i="4"/>
  <c r="N4348" i="4" s="1"/>
  <c r="M4346" i="4"/>
  <c r="M4344" i="4"/>
  <c r="M4342" i="4"/>
  <c r="N4342" i="4" s="1"/>
  <c r="M4340" i="4"/>
  <c r="N4340" i="4" s="1"/>
  <c r="M4338" i="4"/>
  <c r="M4336" i="4"/>
  <c r="M4334" i="4"/>
  <c r="N4334" i="4" s="1"/>
  <c r="M4332" i="4"/>
  <c r="N4332" i="4" s="1"/>
  <c r="M4330" i="4"/>
  <c r="M4328" i="4"/>
  <c r="M4326" i="4"/>
  <c r="N4326" i="4" s="1"/>
  <c r="M4324" i="4"/>
  <c r="N4324" i="4" s="1"/>
  <c r="M4322" i="4"/>
  <c r="M4320" i="4"/>
  <c r="M4318" i="4"/>
  <c r="N4318" i="4" s="1"/>
  <c r="M4316" i="4"/>
  <c r="N4316" i="4" s="1"/>
  <c r="M4314" i="4"/>
  <c r="M4312" i="4"/>
  <c r="M4310" i="4"/>
  <c r="N4310" i="4" s="1"/>
  <c r="M4308" i="4"/>
  <c r="N4308" i="4" s="1"/>
  <c r="M4306" i="4"/>
  <c r="M4304" i="4"/>
  <c r="M4302" i="4"/>
  <c r="N4302" i="4" s="1"/>
  <c r="M4300" i="4"/>
  <c r="N4300" i="4" s="1"/>
  <c r="M4298" i="4"/>
  <c r="M4296" i="4"/>
  <c r="M4294" i="4"/>
  <c r="N4294" i="4" s="1"/>
  <c r="M4292" i="4"/>
  <c r="N4292" i="4" s="1"/>
  <c r="M4290" i="4"/>
  <c r="M4288" i="4"/>
  <c r="M4286" i="4"/>
  <c r="N4286" i="4" s="1"/>
  <c r="M4284" i="4"/>
  <c r="N4284" i="4" s="1"/>
  <c r="M4282" i="4"/>
  <c r="M4280" i="4"/>
  <c r="M4278" i="4"/>
  <c r="N4278" i="4" s="1"/>
  <c r="M4276" i="4"/>
  <c r="N4276" i="4" s="1"/>
  <c r="M4274" i="4"/>
  <c r="M4272" i="4"/>
  <c r="M4270" i="4"/>
  <c r="N4270" i="4" s="1"/>
  <c r="M4268" i="4"/>
  <c r="N4268" i="4" s="1"/>
  <c r="M4266" i="4"/>
  <c r="M4264" i="4"/>
  <c r="M4262" i="4"/>
  <c r="N4262" i="4" s="1"/>
  <c r="M4260" i="4"/>
  <c r="N4260" i="4" s="1"/>
  <c r="M4258" i="4"/>
  <c r="M4256" i="4"/>
  <c r="M4254" i="4"/>
  <c r="N4254" i="4" s="1"/>
  <c r="M4252" i="4"/>
  <c r="N4252" i="4" s="1"/>
  <c r="M4250" i="4"/>
  <c r="M4248" i="4"/>
  <c r="M4246" i="4"/>
  <c r="N4246" i="4" s="1"/>
  <c r="M4244" i="4"/>
  <c r="N4244" i="4" s="1"/>
  <c r="M4242" i="4"/>
  <c r="M4240" i="4"/>
  <c r="M4238" i="4"/>
  <c r="N4238" i="4" s="1"/>
  <c r="M4236" i="4"/>
  <c r="N4236" i="4" s="1"/>
  <c r="M4234" i="4"/>
  <c r="M4232" i="4"/>
  <c r="M4230" i="4"/>
  <c r="N4230" i="4" s="1"/>
  <c r="M4228" i="4"/>
  <c r="N4228" i="4" s="1"/>
  <c r="M4226" i="4"/>
  <c r="M4224" i="4"/>
  <c r="M4222" i="4"/>
  <c r="N4222" i="4" s="1"/>
  <c r="M4220" i="4"/>
  <c r="N4220" i="4" s="1"/>
  <c r="M4218" i="4"/>
  <c r="M4216" i="4"/>
  <c r="M4214" i="4"/>
  <c r="N4214" i="4" s="1"/>
  <c r="M4212" i="4"/>
  <c r="N4212" i="4" s="1"/>
  <c r="M4210" i="4"/>
  <c r="M4208" i="4"/>
  <c r="M4206" i="4"/>
  <c r="N4206" i="4" s="1"/>
  <c r="M4204" i="4"/>
  <c r="N4204" i="4" s="1"/>
  <c r="M4202" i="4"/>
  <c r="M4200" i="4"/>
  <c r="M4198" i="4"/>
  <c r="N4198" i="4" s="1"/>
  <c r="M4196" i="4"/>
  <c r="N4196" i="4" s="1"/>
  <c r="M4194" i="4"/>
  <c r="M4192" i="4"/>
  <c r="M4190" i="4"/>
  <c r="N4190" i="4" s="1"/>
  <c r="M4188" i="4"/>
  <c r="N4188" i="4" s="1"/>
  <c r="M4186" i="4"/>
  <c r="M4184" i="4"/>
  <c r="M4182" i="4"/>
  <c r="N4182" i="4" s="1"/>
  <c r="M4180" i="4"/>
  <c r="N4180" i="4" s="1"/>
  <c r="M4178" i="4"/>
  <c r="M4176" i="4"/>
  <c r="M4174" i="4"/>
  <c r="N4174" i="4" s="1"/>
  <c r="M4172" i="4"/>
  <c r="N4172" i="4" s="1"/>
  <c r="M4170" i="4"/>
  <c r="M4168" i="4"/>
  <c r="M4166" i="4"/>
  <c r="N4166" i="4" s="1"/>
  <c r="M4164" i="4"/>
  <c r="N4164" i="4" s="1"/>
  <c r="M4162" i="4"/>
  <c r="M4160" i="4"/>
  <c r="M4158" i="4"/>
  <c r="N4158" i="4" s="1"/>
  <c r="M4156" i="4"/>
  <c r="N4156" i="4" s="1"/>
  <c r="M4154" i="4"/>
  <c r="M4152" i="4"/>
  <c r="M4150" i="4"/>
  <c r="N4150" i="4" s="1"/>
  <c r="M4148" i="4"/>
  <c r="N4148" i="4" s="1"/>
  <c r="M4146" i="4"/>
  <c r="M4144" i="4"/>
  <c r="M4142" i="4"/>
  <c r="N4142" i="4" s="1"/>
  <c r="M4140" i="4"/>
  <c r="N4140" i="4" s="1"/>
  <c r="M4138" i="4"/>
  <c r="M4136" i="4"/>
  <c r="M4134" i="4"/>
  <c r="N4134" i="4" s="1"/>
  <c r="M4132" i="4"/>
  <c r="N4132" i="4" s="1"/>
  <c r="M4130" i="4"/>
  <c r="M4128" i="4"/>
  <c r="M4126" i="4"/>
  <c r="N4126" i="4" s="1"/>
  <c r="M4124" i="4"/>
  <c r="N4124" i="4" s="1"/>
  <c r="M4122" i="4"/>
  <c r="M4120" i="4"/>
  <c r="M4118" i="4"/>
  <c r="N4118" i="4" s="1"/>
  <c r="M4116" i="4"/>
  <c r="N4116" i="4" s="1"/>
  <c r="M4114" i="4"/>
  <c r="M4112" i="4"/>
  <c r="M4110" i="4"/>
  <c r="N4110" i="4" s="1"/>
  <c r="M4108" i="4"/>
  <c r="N4108" i="4" s="1"/>
  <c r="M4106" i="4"/>
  <c r="M4104" i="4"/>
  <c r="M4102" i="4"/>
  <c r="N4102" i="4" s="1"/>
  <c r="M4100" i="4"/>
  <c r="N4100" i="4" s="1"/>
  <c r="M4098" i="4"/>
  <c r="M4096" i="4"/>
  <c r="M4094" i="4"/>
  <c r="N4094" i="4" s="1"/>
  <c r="M4092" i="4"/>
  <c r="N4092" i="4" s="1"/>
  <c r="M4090" i="4"/>
  <c r="M4088" i="4"/>
  <c r="M4086" i="4"/>
  <c r="N4086" i="4" s="1"/>
  <c r="M4084" i="4"/>
  <c r="N4084" i="4" s="1"/>
  <c r="M4082" i="4"/>
  <c r="M4080" i="4"/>
  <c r="N4080" i="4" s="1"/>
  <c r="M4078" i="4"/>
  <c r="N4078" i="4" s="1"/>
  <c r="M4076" i="4"/>
  <c r="N4076" i="4" s="1"/>
  <c r="M4074" i="4"/>
  <c r="N4074" i="4" s="1"/>
  <c r="M4072" i="4"/>
  <c r="N4072" i="4" s="1"/>
  <c r="M4070" i="4"/>
  <c r="N4070" i="4" s="1"/>
  <c r="M4068" i="4"/>
  <c r="N4068" i="4" s="1"/>
  <c r="M4066" i="4"/>
  <c r="M4064" i="4"/>
  <c r="N4064" i="4" s="1"/>
  <c r="M4062" i="4"/>
  <c r="N4062" i="4" s="1"/>
  <c r="M4060" i="4"/>
  <c r="N4060" i="4" s="1"/>
  <c r="M4058" i="4"/>
  <c r="N4058" i="4" s="1"/>
  <c r="M4056" i="4"/>
  <c r="M4054" i="4"/>
  <c r="N4054" i="4" s="1"/>
  <c r="M4052" i="4"/>
  <c r="N4052" i="4" s="1"/>
  <c r="M4050" i="4"/>
  <c r="M4048" i="4"/>
  <c r="M4046" i="4"/>
  <c r="N4046" i="4" s="1"/>
  <c r="M4044" i="4"/>
  <c r="N4044" i="4" s="1"/>
  <c r="M4042" i="4"/>
  <c r="M4040" i="4"/>
  <c r="L4033" i="4"/>
  <c r="M4033" i="4" s="1"/>
  <c r="N4033" i="4" s="1"/>
  <c r="M4024" i="4"/>
  <c r="L4017" i="4"/>
  <c r="M4017" i="4" s="1"/>
  <c r="N4017" i="4" s="1"/>
  <c r="M4008" i="4"/>
  <c r="N4008" i="4" s="1"/>
  <c r="L4001" i="4"/>
  <c r="M4001" i="4"/>
  <c r="N4001" i="4" s="1"/>
  <c r="M3992" i="4"/>
  <c r="N3992" i="4" s="1"/>
  <c r="L3985" i="4"/>
  <c r="M3985" i="4" s="1"/>
  <c r="N3985" i="4" s="1"/>
  <c r="M3976" i="4"/>
  <c r="N3976" i="4" s="1"/>
  <c r="L3969" i="4"/>
  <c r="M3969" i="4" s="1"/>
  <c r="N3969" i="4" s="1"/>
  <c r="M3960" i="4"/>
  <c r="N3960" i="4" s="1"/>
  <c r="L3953" i="4"/>
  <c r="M3953" i="4" s="1"/>
  <c r="N3953" i="4" s="1"/>
  <c r="M3944" i="4"/>
  <c r="N3944" i="4" s="1"/>
  <c r="L3937" i="4"/>
  <c r="M3937" i="4" s="1"/>
  <c r="N3937" i="4" s="1"/>
  <c r="M3928" i="4"/>
  <c r="N3928" i="4" s="1"/>
  <c r="L3921" i="4"/>
  <c r="M3921" i="4" s="1"/>
  <c r="N3921" i="4" s="1"/>
  <c r="M3912" i="4"/>
  <c r="N3912" i="4" s="1"/>
  <c r="L3885" i="4"/>
  <c r="M3885" i="4" s="1"/>
  <c r="N3885" i="4" s="1"/>
  <c r="M3866" i="4"/>
  <c r="L3861" i="4"/>
  <c r="M3861" i="4" s="1"/>
  <c r="N3861" i="4" s="1"/>
  <c r="M3852" i="4"/>
  <c r="N3852" i="4" s="1"/>
  <c r="M3840" i="4"/>
  <c r="N3840" i="4" s="1"/>
  <c r="L3833" i="4"/>
  <c r="M3833" i="4" s="1"/>
  <c r="N3833" i="4" s="1"/>
  <c r="M3824" i="4"/>
  <c r="N3824" i="4" s="1"/>
  <c r="L3817" i="4"/>
  <c r="M3817" i="4" s="1"/>
  <c r="N3817" i="4" s="1"/>
  <c r="M3808" i="4"/>
  <c r="N3808" i="4" s="1"/>
  <c r="L3801" i="4"/>
  <c r="M3801" i="4" s="1"/>
  <c r="N3801" i="4" s="1"/>
  <c r="M3792" i="4"/>
  <c r="N3792" i="4" s="1"/>
  <c r="L3785" i="4"/>
  <c r="M3785" i="4" s="1"/>
  <c r="N3785" i="4" s="1"/>
  <c r="M3776" i="4"/>
  <c r="N3776" i="4" s="1"/>
  <c r="L3769" i="4"/>
  <c r="M3769" i="4" s="1"/>
  <c r="N3769" i="4" s="1"/>
  <c r="M3760" i="4"/>
  <c r="N3760" i="4" s="1"/>
  <c r="L3753" i="4"/>
  <c r="M3753" i="4" s="1"/>
  <c r="N3753" i="4" s="1"/>
  <c r="M3744" i="4"/>
  <c r="N3744" i="4" s="1"/>
  <c r="L3737" i="4"/>
  <c r="M3737" i="4" s="1"/>
  <c r="N3737" i="4" s="1"/>
  <c r="M3728" i="4"/>
  <c r="N3728" i="4" s="1"/>
  <c r="L3721" i="4"/>
  <c r="M3721" i="4" s="1"/>
  <c r="N3721" i="4" s="1"/>
  <c r="M3712" i="4"/>
  <c r="N3712" i="4" s="1"/>
  <c r="L3705" i="4"/>
  <c r="M3705" i="4" s="1"/>
  <c r="N3705" i="4" s="1"/>
  <c r="M3696" i="4"/>
  <c r="N3696" i="4" s="1"/>
  <c r="L3689" i="4"/>
  <c r="M3689" i="4" s="1"/>
  <c r="N3689" i="4" s="1"/>
  <c r="L3661" i="4"/>
  <c r="M3661" i="4" s="1"/>
  <c r="N3661" i="4" s="1"/>
  <c r="M3659" i="4"/>
  <c r="N3659" i="4" s="1"/>
  <c r="M3657" i="4"/>
  <c r="M3653" i="4"/>
  <c r="N3653" i="4" s="1"/>
  <c r="M3651" i="4"/>
  <c r="N3651" i="4" s="1"/>
  <c r="M3649" i="4"/>
  <c r="M3647" i="4"/>
  <c r="N3647" i="4" s="1"/>
  <c r="M3645" i="4"/>
  <c r="N3645" i="4" s="1"/>
  <c r="M3643" i="4"/>
  <c r="N3643" i="4" s="1"/>
  <c r="M3630" i="4"/>
  <c r="N3630" i="4" s="1"/>
  <c r="L3623" i="4"/>
  <c r="M3623" i="4" s="1"/>
  <c r="N3623" i="4" s="1"/>
  <c r="M3614" i="4"/>
  <c r="N3614" i="4" s="1"/>
  <c r="L3607" i="4"/>
  <c r="M3607" i="4" s="1"/>
  <c r="N3607" i="4" s="1"/>
  <c r="M3598" i="4"/>
  <c r="N3598" i="4" s="1"/>
  <c r="L3591" i="4"/>
  <c r="M3591" i="4" s="1"/>
  <c r="N3591" i="4" s="1"/>
  <c r="M3582" i="4"/>
  <c r="L3575" i="4"/>
  <c r="M3575" i="4" s="1"/>
  <c r="N3575" i="4" s="1"/>
  <c r="M3566" i="4"/>
  <c r="L3559" i="4"/>
  <c r="M3559" i="4" s="1"/>
  <c r="N3559" i="4" s="1"/>
  <c r="M3550" i="4"/>
  <c r="L3543" i="4"/>
  <c r="M3543" i="4" s="1"/>
  <c r="N3543" i="4" s="1"/>
  <c r="M3534" i="4"/>
  <c r="L4035" i="4"/>
  <c r="M4035" i="4" s="1"/>
  <c r="N4035" i="4" s="1"/>
  <c r="M4026" i="4"/>
  <c r="L4019" i="4"/>
  <c r="M4019" i="4" s="1"/>
  <c r="N4019" i="4" s="1"/>
  <c r="M4010" i="4"/>
  <c r="L4003" i="4"/>
  <c r="M4003" i="4" s="1"/>
  <c r="N4003" i="4" s="1"/>
  <c r="M3994" i="4"/>
  <c r="L3987" i="4"/>
  <c r="M3987" i="4" s="1"/>
  <c r="N3987" i="4" s="1"/>
  <c r="M3978" i="4"/>
  <c r="L3971" i="4"/>
  <c r="M3971" i="4" s="1"/>
  <c r="N3971" i="4" s="1"/>
  <c r="M3962" i="4"/>
  <c r="L3955" i="4"/>
  <c r="M3955" i="4" s="1"/>
  <c r="N3955" i="4" s="1"/>
  <c r="M3946" i="4"/>
  <c r="L3939" i="4"/>
  <c r="M3939" i="4" s="1"/>
  <c r="N3939" i="4" s="1"/>
  <c r="M3930" i="4"/>
  <c r="L3923" i="4"/>
  <c r="M3923" i="4" s="1"/>
  <c r="N3923" i="4" s="1"/>
  <c r="M3914" i="4"/>
  <c r="L3887" i="4"/>
  <c r="M3887" i="4" s="1"/>
  <c r="N3887" i="4" s="1"/>
  <c r="M3868" i="4"/>
  <c r="N3868" i="4" s="1"/>
  <c r="M3854" i="4"/>
  <c r="N3854" i="4" s="1"/>
  <c r="L3847" i="4"/>
  <c r="M3847" i="4" s="1"/>
  <c r="N3847" i="4" s="1"/>
  <c r="M3842" i="4"/>
  <c r="L3835" i="4"/>
  <c r="M3835" i="4" s="1"/>
  <c r="N3835" i="4" s="1"/>
  <c r="M3826" i="4"/>
  <c r="L3819" i="4"/>
  <c r="M3819" i="4" s="1"/>
  <c r="N3819" i="4" s="1"/>
  <c r="M3810" i="4"/>
  <c r="L3803" i="4"/>
  <c r="M3803" i="4" s="1"/>
  <c r="N3803" i="4" s="1"/>
  <c r="M3794" i="4"/>
  <c r="L3787" i="4"/>
  <c r="M3787" i="4" s="1"/>
  <c r="N3787" i="4" s="1"/>
  <c r="M3778" i="4"/>
  <c r="L3771" i="4"/>
  <c r="M3771" i="4" s="1"/>
  <c r="N3771" i="4" s="1"/>
  <c r="M3762" i="4"/>
  <c r="L3755" i="4"/>
  <c r="M3755" i="4" s="1"/>
  <c r="N3755" i="4" s="1"/>
  <c r="M3746" i="4"/>
  <c r="L3739" i="4"/>
  <c r="M3739" i="4" s="1"/>
  <c r="N3739" i="4" s="1"/>
  <c r="M3730" i="4"/>
  <c r="L3723" i="4"/>
  <c r="M3723" i="4" s="1"/>
  <c r="N3723" i="4" s="1"/>
  <c r="M3714" i="4"/>
  <c r="L3707" i="4"/>
  <c r="M3707" i="4" s="1"/>
  <c r="N3707" i="4" s="1"/>
  <c r="M3698" i="4"/>
  <c r="L3691" i="4"/>
  <c r="M3691" i="4" s="1"/>
  <c r="N3691" i="4" s="1"/>
  <c r="M3682" i="4"/>
  <c r="L3675" i="4"/>
  <c r="M3675" i="4" s="1"/>
  <c r="N3675" i="4" s="1"/>
  <c r="M3673" i="4"/>
  <c r="M3671" i="4"/>
  <c r="N3671" i="4" s="1"/>
  <c r="M3669" i="4"/>
  <c r="N3669" i="4" s="1"/>
  <c r="M3667" i="4"/>
  <c r="N3667" i="4" s="1"/>
  <c r="M3665" i="4"/>
  <c r="M3663" i="4"/>
  <c r="N3663" i="4" s="1"/>
  <c r="M3634" i="4"/>
  <c r="M3632" i="4"/>
  <c r="N3632" i="4" s="1"/>
  <c r="L3625" i="4"/>
  <c r="M3625" i="4" s="1"/>
  <c r="N3625" i="4" s="1"/>
  <c r="M3616" i="4"/>
  <c r="N3616" i="4" s="1"/>
  <c r="L3609" i="4"/>
  <c r="M3609" i="4" s="1"/>
  <c r="N3609" i="4" s="1"/>
  <c r="M3600" i="4"/>
  <c r="N3600" i="4" s="1"/>
  <c r="L3593" i="4"/>
  <c r="M3593" i="4" s="1"/>
  <c r="N3593" i="4" s="1"/>
  <c r="M3584" i="4"/>
  <c r="N3584" i="4" s="1"/>
  <c r="L3577" i="4"/>
  <c r="M3577" i="4" s="1"/>
  <c r="N3577" i="4" s="1"/>
  <c r="M3568" i="4"/>
  <c r="N3568" i="4" s="1"/>
  <c r="L3561" i="4"/>
  <c r="M3561" i="4" s="1"/>
  <c r="N3561" i="4" s="1"/>
  <c r="M3552" i="4"/>
  <c r="N3552" i="4" s="1"/>
  <c r="L3545" i="4"/>
  <c r="M3545" i="4" s="1"/>
  <c r="N3545" i="4" s="1"/>
  <c r="M3536" i="4"/>
  <c r="L3033" i="4"/>
  <c r="M3033" i="4" s="1"/>
  <c r="N3033" i="4" s="1"/>
  <c r="L4037" i="4"/>
  <c r="M4037" i="4" s="1"/>
  <c r="N4037" i="4" s="1"/>
  <c r="M4028" i="4"/>
  <c r="N4028" i="4" s="1"/>
  <c r="L4021" i="4"/>
  <c r="M4021" i="4" s="1"/>
  <c r="N4021" i="4" s="1"/>
  <c r="M4012" i="4"/>
  <c r="N4012" i="4" s="1"/>
  <c r="L4005" i="4"/>
  <c r="M4005" i="4" s="1"/>
  <c r="N4005" i="4" s="1"/>
  <c r="M3996" i="4"/>
  <c r="N3996" i="4" s="1"/>
  <c r="L3989" i="4"/>
  <c r="M3989" i="4" s="1"/>
  <c r="N3989" i="4" s="1"/>
  <c r="M3980" i="4"/>
  <c r="N3980" i="4" s="1"/>
  <c r="L3973" i="4"/>
  <c r="M3973" i="4" s="1"/>
  <c r="N3973" i="4" s="1"/>
  <c r="M3964" i="4"/>
  <c r="N3964" i="4" s="1"/>
  <c r="L3957" i="4"/>
  <c r="M3957" i="4" s="1"/>
  <c r="N3957" i="4" s="1"/>
  <c r="M3948" i="4"/>
  <c r="N3948" i="4" s="1"/>
  <c r="L3941" i="4"/>
  <c r="M3941" i="4" s="1"/>
  <c r="N3941" i="4" s="1"/>
  <c r="M3932" i="4"/>
  <c r="N3932" i="4" s="1"/>
  <c r="L3925" i="4"/>
  <c r="M3925" i="4" s="1"/>
  <c r="N3925" i="4" s="1"/>
  <c r="M3916" i="4"/>
  <c r="N3916" i="4" s="1"/>
  <c r="L3903" i="4"/>
  <c r="M3903" i="4" s="1"/>
  <c r="N3903" i="4" s="1"/>
  <c r="M3901" i="4"/>
  <c r="M3897" i="4"/>
  <c r="N3897" i="4" s="1"/>
  <c r="M3895" i="4"/>
  <c r="N3895" i="4" s="1"/>
  <c r="M3893" i="4"/>
  <c r="M3891" i="4"/>
  <c r="M3889" i="4"/>
  <c r="N3889" i="4" s="1"/>
  <c r="M3870" i="4"/>
  <c r="N3870" i="4" s="1"/>
  <c r="L3863" i="4"/>
  <c r="M3863" i="4" s="1"/>
  <c r="N3863" i="4" s="1"/>
  <c r="M3856" i="4"/>
  <c r="N3856" i="4" s="1"/>
  <c r="L3849" i="4"/>
  <c r="M3849" i="4" s="1"/>
  <c r="N3849" i="4" s="1"/>
  <c r="L3844" i="4"/>
  <c r="M3844" i="4" s="1"/>
  <c r="N3844" i="4" s="1"/>
  <c r="L3837" i="4"/>
  <c r="M3837" i="4" s="1"/>
  <c r="N3837" i="4" s="1"/>
  <c r="M3828" i="4"/>
  <c r="N3828" i="4" s="1"/>
  <c r="L3821" i="4"/>
  <c r="M3821" i="4" s="1"/>
  <c r="N3821" i="4" s="1"/>
  <c r="M3812" i="4"/>
  <c r="N3812" i="4" s="1"/>
  <c r="L3805" i="4"/>
  <c r="M3805" i="4" s="1"/>
  <c r="N3805" i="4" s="1"/>
  <c r="M3796" i="4"/>
  <c r="N3796" i="4" s="1"/>
  <c r="L3789" i="4"/>
  <c r="M3789" i="4" s="1"/>
  <c r="N3789" i="4" s="1"/>
  <c r="M3780" i="4"/>
  <c r="N3780" i="4" s="1"/>
  <c r="L3773" i="4"/>
  <c r="M3773" i="4" s="1"/>
  <c r="N3773" i="4" s="1"/>
  <c r="L3757" i="4"/>
  <c r="M3757" i="4" s="1"/>
  <c r="N3757" i="4" s="1"/>
  <c r="M3748" i="4"/>
  <c r="N3748" i="4" s="1"/>
  <c r="L3741" i="4"/>
  <c r="M3741" i="4" s="1"/>
  <c r="N3741" i="4" s="1"/>
  <c r="M3732" i="4"/>
  <c r="N3732" i="4" s="1"/>
  <c r="L3725" i="4"/>
  <c r="M3725" i="4" s="1"/>
  <c r="N3725" i="4" s="1"/>
  <c r="M3716" i="4"/>
  <c r="N3716" i="4" s="1"/>
  <c r="L3709" i="4"/>
  <c r="M3709" i="4" s="1"/>
  <c r="N3709" i="4" s="1"/>
  <c r="M3700" i="4"/>
  <c r="N3700" i="4" s="1"/>
  <c r="L3693" i="4"/>
  <c r="M3693" i="4" s="1"/>
  <c r="N3693" i="4" s="1"/>
  <c r="M3684" i="4"/>
  <c r="N3684" i="4" s="1"/>
  <c r="L3677" i="4"/>
  <c r="M3677" i="4" s="1"/>
  <c r="N3677" i="4" s="1"/>
  <c r="M3638" i="4"/>
  <c r="N3638" i="4" s="1"/>
  <c r="L3627" i="4"/>
  <c r="M3627" i="4" s="1"/>
  <c r="N3627" i="4" s="1"/>
  <c r="M3618" i="4"/>
  <c r="L3611" i="4"/>
  <c r="M3611" i="4" s="1"/>
  <c r="N3611" i="4" s="1"/>
  <c r="M3602" i="4"/>
  <c r="L3595" i="4"/>
  <c r="M3595" i="4" s="1"/>
  <c r="N3595" i="4" s="1"/>
  <c r="M3586" i="4"/>
  <c r="N3586" i="4" s="1"/>
  <c r="L3579" i="4"/>
  <c r="M3579" i="4" s="1"/>
  <c r="N3579" i="4" s="1"/>
  <c r="M3570" i="4"/>
  <c r="N3570" i="4" s="1"/>
  <c r="L3563" i="4"/>
  <c r="M3563" i="4" s="1"/>
  <c r="N3563" i="4" s="1"/>
  <c r="M3554" i="4"/>
  <c r="N3554" i="4" s="1"/>
  <c r="L3547" i="4"/>
  <c r="M3547" i="4" s="1"/>
  <c r="N3547" i="4" s="1"/>
  <c r="M3538" i="4"/>
  <c r="N3538" i="4" s="1"/>
  <c r="L3387" i="4"/>
  <c r="M3387" i="4" s="1"/>
  <c r="N3387" i="4" s="1"/>
  <c r="M3385" i="4"/>
  <c r="N3385" i="4" s="1"/>
  <c r="M3383" i="4"/>
  <c r="N3383" i="4" s="1"/>
  <c r="M3381" i="4"/>
  <c r="N3381" i="4" s="1"/>
  <c r="M3379" i="4"/>
  <c r="N3379" i="4" s="1"/>
  <c r="M3377" i="4"/>
  <c r="N3377" i="4" s="1"/>
  <c r="M3375" i="4"/>
  <c r="N3375" i="4" s="1"/>
  <c r="M3373" i="4"/>
  <c r="N3373" i="4" s="1"/>
  <c r="M3371" i="4"/>
  <c r="N3371" i="4" s="1"/>
  <c r="M3369" i="4"/>
  <c r="N3369" i="4" s="1"/>
  <c r="M3367" i="4"/>
  <c r="N3367" i="4" s="1"/>
  <c r="M3365" i="4"/>
  <c r="N3365" i="4" s="1"/>
  <c r="M3363" i="4"/>
  <c r="N3363" i="4" s="1"/>
  <c r="M3361" i="4"/>
  <c r="N3361" i="4" s="1"/>
  <c r="M3359" i="4"/>
  <c r="N3359" i="4" s="1"/>
  <c r="M3357" i="4"/>
  <c r="N3357" i="4" s="1"/>
  <c r="M3355" i="4"/>
  <c r="N3355" i="4" s="1"/>
  <c r="M3353" i="4"/>
  <c r="N3353" i="4" s="1"/>
  <c r="M3351" i="4"/>
  <c r="N3351" i="4" s="1"/>
  <c r="M3349" i="4"/>
  <c r="N3349" i="4" s="1"/>
  <c r="M3347" i="4"/>
  <c r="N3347" i="4" s="1"/>
  <c r="M3345" i="4"/>
  <c r="N3345" i="4" s="1"/>
  <c r="M3343" i="4"/>
  <c r="N3343" i="4" s="1"/>
  <c r="M3341" i="4"/>
  <c r="N3341" i="4" s="1"/>
  <c r="M3339" i="4"/>
  <c r="N3339" i="4" s="1"/>
  <c r="M3337" i="4"/>
  <c r="N3337" i="4" s="1"/>
  <c r="M3335" i="4"/>
  <c r="N3335" i="4" s="1"/>
  <c r="M3333" i="4"/>
  <c r="N3333" i="4" s="1"/>
  <c r="M3331" i="4"/>
  <c r="N3331" i="4" s="1"/>
  <c r="M3329" i="4"/>
  <c r="N3329" i="4" s="1"/>
  <c r="M3327" i="4"/>
  <c r="N3327" i="4" s="1"/>
  <c r="M3325" i="4"/>
  <c r="N3325" i="4" s="1"/>
  <c r="M3323" i="4"/>
  <c r="N3323" i="4" s="1"/>
  <c r="M3321" i="4"/>
  <c r="N3321" i="4" s="1"/>
  <c r="M3319" i="4"/>
  <c r="N3319" i="4" s="1"/>
  <c r="M3317" i="4"/>
  <c r="N3317" i="4" s="1"/>
  <c r="M3315" i="4"/>
  <c r="N3315" i="4" s="1"/>
  <c r="M3313" i="4"/>
  <c r="N3313" i="4" s="1"/>
  <c r="M3311" i="4"/>
  <c r="N3311" i="4" s="1"/>
  <c r="M3309" i="4"/>
  <c r="N3309" i="4" s="1"/>
  <c r="M3307" i="4"/>
  <c r="N3307" i="4" s="1"/>
  <c r="M3305" i="4"/>
  <c r="N3305" i="4" s="1"/>
  <c r="M3303" i="4"/>
  <c r="N3303" i="4" s="1"/>
  <c r="M3301" i="4"/>
  <c r="N3301" i="4" s="1"/>
  <c r="M3299" i="4"/>
  <c r="N3299" i="4" s="1"/>
  <c r="M3297" i="4"/>
  <c r="N3297" i="4" s="1"/>
  <c r="M3295" i="4"/>
  <c r="N3295" i="4" s="1"/>
  <c r="M3293" i="4"/>
  <c r="N3293" i="4" s="1"/>
  <c r="M3291" i="4"/>
  <c r="N3291" i="4" s="1"/>
  <c r="M3289" i="4"/>
  <c r="N3289" i="4" s="1"/>
  <c r="M3287" i="4"/>
  <c r="N3287" i="4" s="1"/>
  <c r="M3285" i="4"/>
  <c r="N3285" i="4" s="1"/>
  <c r="M3283" i="4"/>
  <c r="N3283" i="4" s="1"/>
  <c r="M3281" i="4"/>
  <c r="N3281" i="4" s="1"/>
  <c r="M3279" i="4"/>
  <c r="N3279" i="4" s="1"/>
  <c r="M3277" i="4"/>
  <c r="N3277" i="4" s="1"/>
  <c r="M3275" i="4"/>
  <c r="N3275" i="4" s="1"/>
  <c r="M3273" i="4"/>
  <c r="N3273" i="4" s="1"/>
  <c r="M3271" i="4"/>
  <c r="N3271" i="4" s="1"/>
  <c r="M3269" i="4"/>
  <c r="N3269" i="4" s="1"/>
  <c r="M3267" i="4"/>
  <c r="N3267" i="4" s="1"/>
  <c r="M3265" i="4"/>
  <c r="N3265" i="4" s="1"/>
  <c r="M3263" i="4"/>
  <c r="N3263" i="4" s="1"/>
  <c r="M3261" i="4"/>
  <c r="N3261" i="4" s="1"/>
  <c r="M3259" i="4"/>
  <c r="N3259" i="4" s="1"/>
  <c r="M3255" i="4"/>
  <c r="N3255" i="4" s="1"/>
  <c r="M3253" i="4"/>
  <c r="N3253" i="4" s="1"/>
  <c r="M3251" i="4"/>
  <c r="N3251" i="4" s="1"/>
  <c r="M3249" i="4"/>
  <c r="N3249" i="4" s="1"/>
  <c r="M3247" i="4"/>
  <c r="N3247" i="4" s="1"/>
  <c r="M3245" i="4"/>
  <c r="N3245" i="4" s="1"/>
  <c r="M3243" i="4"/>
  <c r="N3243" i="4" s="1"/>
  <c r="M3241" i="4"/>
  <c r="N3241" i="4" s="1"/>
  <c r="M3239" i="4"/>
  <c r="N3239" i="4" s="1"/>
  <c r="M3237" i="4"/>
  <c r="N3237" i="4" s="1"/>
  <c r="M3235" i="4"/>
  <c r="N3235" i="4" s="1"/>
  <c r="M3233" i="4"/>
  <c r="N3233" i="4" s="1"/>
  <c r="M3231" i="4"/>
  <c r="N3231" i="4" s="1"/>
  <c r="M3229" i="4"/>
  <c r="N3229" i="4" s="1"/>
  <c r="M3227" i="4"/>
  <c r="N3227" i="4" s="1"/>
  <c r="M3225" i="4"/>
  <c r="N3225" i="4" s="1"/>
  <c r="M3223" i="4"/>
  <c r="N3223" i="4" s="1"/>
  <c r="M3221" i="4"/>
  <c r="N3221" i="4" s="1"/>
  <c r="M3219" i="4"/>
  <c r="N3219" i="4" s="1"/>
  <c r="M3217" i="4"/>
  <c r="N3217" i="4" s="1"/>
  <c r="M3215" i="4"/>
  <c r="N3215" i="4" s="1"/>
  <c r="M3213" i="4"/>
  <c r="N3213" i="4" s="1"/>
  <c r="M3211" i="4"/>
  <c r="N3211" i="4" s="1"/>
  <c r="M3209" i="4"/>
  <c r="N3209" i="4" s="1"/>
  <c r="M3207" i="4"/>
  <c r="N3207" i="4" s="1"/>
  <c r="M3205" i="4"/>
  <c r="N3205" i="4" s="1"/>
  <c r="M3203" i="4"/>
  <c r="N3203" i="4" s="1"/>
  <c r="M3201" i="4"/>
  <c r="N3201" i="4" s="1"/>
  <c r="M3199" i="4"/>
  <c r="N3199" i="4" s="1"/>
  <c r="M3197" i="4"/>
  <c r="N3197" i="4" s="1"/>
  <c r="M3195" i="4"/>
  <c r="N3195" i="4" s="1"/>
  <c r="M3193" i="4"/>
  <c r="N3193" i="4" s="1"/>
  <c r="M3191" i="4"/>
  <c r="N3191" i="4" s="1"/>
  <c r="M3189" i="4"/>
  <c r="N3189" i="4" s="1"/>
  <c r="M3187" i="4"/>
  <c r="N3187" i="4" s="1"/>
  <c r="M3185" i="4"/>
  <c r="N3185" i="4" s="1"/>
  <c r="M3183" i="4"/>
  <c r="N3183" i="4" s="1"/>
  <c r="M3181" i="4"/>
  <c r="N3181" i="4" s="1"/>
  <c r="M3179" i="4"/>
  <c r="N3179" i="4" s="1"/>
  <c r="M3177" i="4"/>
  <c r="N3177" i="4" s="1"/>
  <c r="M3175" i="4"/>
  <c r="M3173" i="4"/>
  <c r="N3173" i="4" s="1"/>
  <c r="M3171" i="4"/>
  <c r="N3171" i="4" s="1"/>
  <c r="M3169" i="4"/>
  <c r="N3169" i="4" s="1"/>
  <c r="M3167" i="4"/>
  <c r="M3165" i="4"/>
  <c r="N3165" i="4" s="1"/>
  <c r="M3163" i="4"/>
  <c r="N3163" i="4" s="1"/>
  <c r="M3161" i="4"/>
  <c r="N3161" i="4" s="1"/>
  <c r="M3159" i="4"/>
  <c r="N3159" i="4" s="1"/>
  <c r="M3157" i="4"/>
  <c r="N3157" i="4" s="1"/>
  <c r="M3155" i="4"/>
  <c r="N3155" i="4" s="1"/>
  <c r="M3153" i="4"/>
  <c r="M3151" i="4"/>
  <c r="N3151" i="4" s="1"/>
  <c r="M3149" i="4"/>
  <c r="M3147" i="4"/>
  <c r="N3147" i="4" s="1"/>
  <c r="M3145" i="4"/>
  <c r="M3143" i="4"/>
  <c r="N3143" i="4" s="1"/>
  <c r="M3141" i="4"/>
  <c r="N3141" i="4" s="1"/>
  <c r="M3139" i="4"/>
  <c r="N3139" i="4" s="1"/>
  <c r="M3137" i="4"/>
  <c r="N3137" i="4" s="1"/>
  <c r="M3135" i="4"/>
  <c r="N3135" i="4" s="1"/>
  <c r="M3133" i="4"/>
  <c r="M3131" i="4"/>
  <c r="N3131" i="4" s="1"/>
  <c r="M3129" i="4"/>
  <c r="M3127" i="4"/>
  <c r="N3127" i="4" s="1"/>
  <c r="M3125" i="4"/>
  <c r="N3125" i="4" s="1"/>
  <c r="M3123" i="4"/>
  <c r="N3123" i="4" s="1"/>
  <c r="M3121" i="4"/>
  <c r="N3121" i="4" s="1"/>
  <c r="M3119" i="4"/>
  <c r="N3119" i="4" s="1"/>
  <c r="M3117" i="4"/>
  <c r="N3117" i="4" s="1"/>
  <c r="M3115" i="4"/>
  <c r="N3115" i="4" s="1"/>
  <c r="M3113" i="4"/>
  <c r="N3113" i="4" s="1"/>
  <c r="M3111" i="4"/>
  <c r="N3111" i="4" s="1"/>
  <c r="M3109" i="4"/>
  <c r="N3109" i="4" s="1"/>
  <c r="M3107" i="4"/>
  <c r="N3107" i="4" s="1"/>
  <c r="M3105" i="4"/>
  <c r="N3105" i="4" s="1"/>
  <c r="M3103" i="4"/>
  <c r="N3103" i="4" s="1"/>
  <c r="M3101" i="4"/>
  <c r="N3101" i="4" s="1"/>
  <c r="M3099" i="4"/>
  <c r="N3099" i="4" s="1"/>
  <c r="M3097" i="4"/>
  <c r="N3097" i="4" s="1"/>
  <c r="M3095" i="4"/>
  <c r="N3095" i="4" s="1"/>
  <c r="M3093" i="4"/>
  <c r="N3093" i="4" s="1"/>
  <c r="M3091" i="4"/>
  <c r="N3091" i="4" s="1"/>
  <c r="M3089" i="4"/>
  <c r="N3089" i="4" s="1"/>
  <c r="M3087" i="4"/>
  <c r="N3087" i="4" s="1"/>
  <c r="M3085" i="4"/>
  <c r="N3085" i="4" s="1"/>
  <c r="M3083" i="4"/>
  <c r="N3083" i="4" s="1"/>
  <c r="M3081" i="4"/>
  <c r="N3081" i="4" s="1"/>
  <c r="M3079" i="4"/>
  <c r="N3079" i="4" s="1"/>
  <c r="M3077" i="4"/>
  <c r="N3077" i="4" s="1"/>
  <c r="M3075" i="4"/>
  <c r="N3075" i="4" s="1"/>
  <c r="M3073" i="4"/>
  <c r="N3073" i="4" s="1"/>
  <c r="M3071" i="4"/>
  <c r="N3071" i="4" s="1"/>
  <c r="M3069" i="4"/>
  <c r="N3069" i="4" s="1"/>
  <c r="M3067" i="4"/>
  <c r="N3067" i="4" s="1"/>
  <c r="M3065" i="4"/>
  <c r="M3063" i="4"/>
  <c r="N3063" i="4" s="1"/>
  <c r="M3061" i="4"/>
  <c r="N3061" i="4" s="1"/>
  <c r="M3059" i="4"/>
  <c r="N3059" i="4" s="1"/>
  <c r="M3057" i="4"/>
  <c r="M3055" i="4"/>
  <c r="N3055" i="4" s="1"/>
  <c r="M3053" i="4"/>
  <c r="N3053" i="4" s="1"/>
  <c r="M3051" i="4"/>
  <c r="N3051" i="4" s="1"/>
  <c r="M3049" i="4"/>
  <c r="M3047" i="4"/>
  <c r="N3047" i="4" s="1"/>
  <c r="M3045" i="4"/>
  <c r="N3045" i="4" s="1"/>
  <c r="M3043" i="4"/>
  <c r="N3043" i="4" s="1"/>
  <c r="M3041" i="4"/>
  <c r="M3039" i="4"/>
  <c r="N3039" i="4" s="1"/>
  <c r="M3037" i="4"/>
  <c r="N3037" i="4" s="1"/>
  <c r="M3035" i="4"/>
  <c r="N3035" i="4" s="1"/>
  <c r="L4039" i="4"/>
  <c r="M4039" i="4" s="1"/>
  <c r="N4039" i="4" s="1"/>
  <c r="M4030" i="4"/>
  <c r="N4030" i="4" s="1"/>
  <c r="L4023" i="4"/>
  <c r="M4023" i="4" s="1"/>
  <c r="N4023" i="4" s="1"/>
  <c r="M4014" i="4"/>
  <c r="N4014" i="4" s="1"/>
  <c r="L4007" i="4"/>
  <c r="M4007" i="4" s="1"/>
  <c r="N4007" i="4" s="1"/>
  <c r="M3998" i="4"/>
  <c r="N3998" i="4" s="1"/>
  <c r="L3991" i="4"/>
  <c r="M3991" i="4" s="1"/>
  <c r="N3991" i="4" s="1"/>
  <c r="M3982" i="4"/>
  <c r="N3982" i="4" s="1"/>
  <c r="L3975" i="4"/>
  <c r="M3975" i="4" s="1"/>
  <c r="N3975" i="4" s="1"/>
  <c r="M3966" i="4"/>
  <c r="N3966" i="4" s="1"/>
  <c r="L3959" i="4"/>
  <c r="M3959" i="4" s="1"/>
  <c r="N3959" i="4" s="1"/>
  <c r="M3950" i="4"/>
  <c r="N3950" i="4" s="1"/>
  <c r="L3943" i="4"/>
  <c r="M3943" i="4" s="1"/>
  <c r="N3943" i="4" s="1"/>
  <c r="M3934" i="4"/>
  <c r="N3934" i="4" s="1"/>
  <c r="L3927" i="4"/>
  <c r="M3927" i="4" s="1"/>
  <c r="N3927" i="4" s="1"/>
  <c r="M3918" i="4"/>
  <c r="N3918" i="4" s="1"/>
  <c r="L3911" i="4"/>
  <c r="M3911" i="4" s="1"/>
  <c r="N3911" i="4" s="1"/>
  <c r="M3909" i="4"/>
  <c r="M3907" i="4"/>
  <c r="M3905" i="4"/>
  <c r="N3905" i="4" s="1"/>
  <c r="M3882" i="4"/>
  <c r="M3880" i="4"/>
  <c r="N3880" i="4" s="1"/>
  <c r="M3878" i="4"/>
  <c r="N3878" i="4" s="1"/>
  <c r="M3876" i="4"/>
  <c r="N3876" i="4" s="1"/>
  <c r="M3874" i="4"/>
  <c r="M3872" i="4"/>
  <c r="N3872" i="4" s="1"/>
  <c r="L3865" i="4"/>
  <c r="M3865" i="4" s="1"/>
  <c r="N3865" i="4" s="1"/>
  <c r="M3858" i="4"/>
  <c r="L3851" i="4"/>
  <c r="M3851" i="4" s="1"/>
  <c r="N3851" i="4" s="1"/>
  <c r="L3839" i="4"/>
  <c r="M3839" i="4" s="1"/>
  <c r="N3839" i="4" s="1"/>
  <c r="M3830" i="4"/>
  <c r="N3830" i="4" s="1"/>
  <c r="L3823" i="4"/>
  <c r="M3823" i="4" s="1"/>
  <c r="N3823" i="4" s="1"/>
  <c r="M3814" i="4"/>
  <c r="N3814" i="4" s="1"/>
  <c r="L3807" i="4"/>
  <c r="M3807" i="4" s="1"/>
  <c r="N3807" i="4" s="1"/>
  <c r="M3798" i="4"/>
  <c r="N3798" i="4" s="1"/>
  <c r="L3791" i="4"/>
  <c r="M3791" i="4" s="1"/>
  <c r="N3791" i="4" s="1"/>
  <c r="M3782" i="4"/>
  <c r="N3782" i="4" s="1"/>
  <c r="L3775" i="4"/>
  <c r="M3775" i="4" s="1"/>
  <c r="N3775" i="4" s="1"/>
  <c r="M3766" i="4"/>
  <c r="N3766" i="4" s="1"/>
  <c r="L3759" i="4"/>
  <c r="M3759" i="4" s="1"/>
  <c r="N3759" i="4" s="1"/>
  <c r="M3750" i="4"/>
  <c r="N3750" i="4" s="1"/>
  <c r="L3743" i="4"/>
  <c r="M3743" i="4" s="1"/>
  <c r="N3743" i="4" s="1"/>
  <c r="M3734" i="4"/>
  <c r="N3734" i="4" s="1"/>
  <c r="L3727" i="4"/>
  <c r="M3727" i="4" s="1"/>
  <c r="N3727" i="4" s="1"/>
  <c r="M3718" i="4"/>
  <c r="N3718" i="4" s="1"/>
  <c r="L3711" i="4"/>
  <c r="M3711" i="4" s="1"/>
  <c r="N3711" i="4" s="1"/>
  <c r="M3702" i="4"/>
  <c r="N3702" i="4" s="1"/>
  <c r="L3695" i="4"/>
  <c r="M3695" i="4" s="1"/>
  <c r="N3695" i="4" s="1"/>
  <c r="M3686" i="4"/>
  <c r="N3686" i="4" s="1"/>
  <c r="L3679" i="4"/>
  <c r="M3679" i="4" s="1"/>
  <c r="N3679" i="4" s="1"/>
  <c r="M3640" i="4"/>
  <c r="N3640" i="4" s="1"/>
  <c r="L3629" i="4"/>
  <c r="M3629" i="4" s="1"/>
  <c r="N3629" i="4" s="1"/>
  <c r="L3613" i="4"/>
  <c r="M3613" i="4" s="1"/>
  <c r="N3613" i="4" s="1"/>
  <c r="M3604" i="4"/>
  <c r="N3604" i="4" s="1"/>
  <c r="L3597" i="4"/>
  <c r="M3597" i="4" s="1"/>
  <c r="N3597" i="4" s="1"/>
  <c r="M3588" i="4"/>
  <c r="N3588" i="4" s="1"/>
  <c r="L3581" i="4"/>
  <c r="M3581" i="4" s="1"/>
  <c r="N3581" i="4" s="1"/>
  <c r="M3572" i="4"/>
  <c r="N3572" i="4" s="1"/>
  <c r="L3565" i="4"/>
  <c r="M3565" i="4" s="1"/>
  <c r="N3565" i="4" s="1"/>
  <c r="M3556" i="4"/>
  <c r="N3556" i="4" s="1"/>
  <c r="L3549" i="4"/>
  <c r="M3549" i="4" s="1"/>
  <c r="N3549" i="4" s="1"/>
  <c r="M3540" i="4"/>
  <c r="L3533" i="4"/>
  <c r="M3533" i="4" s="1"/>
  <c r="N3533" i="4" s="1"/>
  <c r="M3531" i="4"/>
  <c r="N3531" i="4" s="1"/>
  <c r="M3529" i="4"/>
  <c r="N3529" i="4" s="1"/>
  <c r="M3527" i="4"/>
  <c r="N3527" i="4" s="1"/>
  <c r="M3525" i="4"/>
  <c r="N3525" i="4" s="1"/>
  <c r="M3523" i="4"/>
  <c r="N3523" i="4" s="1"/>
  <c r="M3521" i="4"/>
  <c r="N3521" i="4" s="1"/>
  <c r="M3519" i="4"/>
  <c r="N3519" i="4" s="1"/>
  <c r="M3517" i="4"/>
  <c r="N3517" i="4" s="1"/>
  <c r="M3515" i="4"/>
  <c r="N3515" i="4" s="1"/>
  <c r="M3513" i="4"/>
  <c r="N3513" i="4" s="1"/>
  <c r="M3511" i="4"/>
  <c r="N3511" i="4" s="1"/>
  <c r="M3509" i="4"/>
  <c r="N3509" i="4" s="1"/>
  <c r="M3507" i="4"/>
  <c r="N3507" i="4" s="1"/>
  <c r="M3505" i="4"/>
  <c r="N3505" i="4" s="1"/>
  <c r="M3503" i="4"/>
  <c r="N3503" i="4" s="1"/>
  <c r="M3501" i="4"/>
  <c r="N3501" i="4" s="1"/>
  <c r="M3499" i="4"/>
  <c r="N3499" i="4" s="1"/>
  <c r="M3497" i="4"/>
  <c r="N3497" i="4" s="1"/>
  <c r="M3495" i="4"/>
  <c r="N3495" i="4" s="1"/>
  <c r="M3493" i="4"/>
  <c r="N3493" i="4" s="1"/>
  <c r="M3491" i="4"/>
  <c r="N3491" i="4" s="1"/>
  <c r="M3489" i="4"/>
  <c r="N3489" i="4" s="1"/>
  <c r="M3487" i="4"/>
  <c r="N3487" i="4" s="1"/>
  <c r="M3485" i="4"/>
  <c r="N3485" i="4" s="1"/>
  <c r="M3483" i="4"/>
  <c r="N3483" i="4" s="1"/>
  <c r="M3481" i="4"/>
  <c r="N3481" i="4" s="1"/>
  <c r="M3479" i="4"/>
  <c r="N3479" i="4" s="1"/>
  <c r="M3477" i="4"/>
  <c r="N3477" i="4" s="1"/>
  <c r="M3475" i="4"/>
  <c r="N3475" i="4" s="1"/>
  <c r="M3473" i="4"/>
  <c r="N3473" i="4" s="1"/>
  <c r="M3471" i="4"/>
  <c r="N3471" i="4" s="1"/>
  <c r="M3469" i="4"/>
  <c r="N3469" i="4" s="1"/>
  <c r="M3467" i="4"/>
  <c r="N3467" i="4" s="1"/>
  <c r="M3465" i="4"/>
  <c r="N3465" i="4" s="1"/>
  <c r="M3463" i="4"/>
  <c r="N3463" i="4" s="1"/>
  <c r="M3461" i="4"/>
  <c r="N3461" i="4" s="1"/>
  <c r="M3459" i="4"/>
  <c r="N3459" i="4" s="1"/>
  <c r="M3457" i="4"/>
  <c r="N3457" i="4" s="1"/>
  <c r="M3455" i="4"/>
  <c r="N3455" i="4" s="1"/>
  <c r="M3453" i="4"/>
  <c r="N3453" i="4" s="1"/>
  <c r="M3451" i="4"/>
  <c r="N3451" i="4" s="1"/>
  <c r="M3449" i="4"/>
  <c r="N3449" i="4" s="1"/>
  <c r="M3447" i="4"/>
  <c r="N3447" i="4" s="1"/>
  <c r="M3445" i="4"/>
  <c r="N3445" i="4" s="1"/>
  <c r="M3443" i="4"/>
  <c r="N3443" i="4" s="1"/>
  <c r="M3441" i="4"/>
  <c r="N3441" i="4" s="1"/>
  <c r="M3439" i="4"/>
  <c r="N3439" i="4" s="1"/>
  <c r="M3437" i="4"/>
  <c r="N3437" i="4" s="1"/>
  <c r="M3435" i="4"/>
  <c r="N3435" i="4" s="1"/>
  <c r="M3433" i="4"/>
  <c r="N3433" i="4" s="1"/>
  <c r="M3431" i="4"/>
  <c r="N3431" i="4" s="1"/>
  <c r="M3429" i="4"/>
  <c r="N3429" i="4" s="1"/>
  <c r="M3427" i="4"/>
  <c r="N3427" i="4" s="1"/>
  <c r="M3425" i="4"/>
  <c r="N3425" i="4" s="1"/>
  <c r="M3423" i="4"/>
  <c r="N3423" i="4" s="1"/>
  <c r="M3421" i="4"/>
  <c r="N3421" i="4" s="1"/>
  <c r="M3419" i="4"/>
  <c r="N3419" i="4" s="1"/>
  <c r="M3417" i="4"/>
  <c r="N3417" i="4" s="1"/>
  <c r="M3415" i="4"/>
  <c r="N3415" i="4" s="1"/>
  <c r="M3413" i="4"/>
  <c r="N3413" i="4" s="1"/>
  <c r="M3411" i="4"/>
  <c r="N3411" i="4" s="1"/>
  <c r="M3409" i="4"/>
  <c r="N3409" i="4" s="1"/>
  <c r="M3407" i="4"/>
  <c r="N3407" i="4" s="1"/>
  <c r="M3405" i="4"/>
  <c r="N3405" i="4" s="1"/>
  <c r="M3403" i="4"/>
  <c r="N3403" i="4" s="1"/>
  <c r="M3401" i="4"/>
  <c r="N3401" i="4" s="1"/>
  <c r="M3399" i="4"/>
  <c r="N3399" i="4" s="1"/>
  <c r="M3397" i="4"/>
  <c r="N3397" i="4" s="1"/>
  <c r="M3395" i="4"/>
  <c r="N3395" i="4" s="1"/>
  <c r="M3393" i="4"/>
  <c r="N3393" i="4" s="1"/>
  <c r="M3391" i="4"/>
  <c r="N3391" i="4" s="1"/>
  <c r="M3389" i="4"/>
  <c r="N3389" i="4" s="1"/>
  <c r="M4551" i="4"/>
  <c r="N4551" i="4" s="1"/>
  <c r="M4549" i="4"/>
  <c r="N4549" i="4" s="1"/>
  <c r="M4547" i="4"/>
  <c r="N4547" i="4" s="1"/>
  <c r="M4545" i="4"/>
  <c r="N4545" i="4" s="1"/>
  <c r="M4543" i="4"/>
  <c r="N4543" i="4" s="1"/>
  <c r="M4541" i="4"/>
  <c r="N4541" i="4" s="1"/>
  <c r="M4539" i="4"/>
  <c r="N4539" i="4" s="1"/>
  <c r="M4537" i="4"/>
  <c r="N4537" i="4" s="1"/>
  <c r="M4535" i="4"/>
  <c r="N4535" i="4" s="1"/>
  <c r="M4533" i="4"/>
  <c r="N4533" i="4" s="1"/>
  <c r="M4531" i="4"/>
  <c r="N4531" i="4" s="1"/>
  <c r="M4529" i="4"/>
  <c r="N4529" i="4" s="1"/>
  <c r="M4527" i="4"/>
  <c r="N4527" i="4" s="1"/>
  <c r="M4525" i="4"/>
  <c r="N4525" i="4" s="1"/>
  <c r="M4523" i="4"/>
  <c r="N4523" i="4" s="1"/>
  <c r="M4521" i="4"/>
  <c r="N4521" i="4" s="1"/>
  <c r="M4519" i="4"/>
  <c r="N4519" i="4" s="1"/>
  <c r="M4517" i="4"/>
  <c r="N4517" i="4" s="1"/>
  <c r="M4515" i="4"/>
  <c r="N4515" i="4" s="1"/>
  <c r="M4513" i="4"/>
  <c r="N4513" i="4" s="1"/>
  <c r="M4511" i="4"/>
  <c r="N4511" i="4" s="1"/>
  <c r="M4509" i="4"/>
  <c r="N4509" i="4" s="1"/>
  <c r="M4507" i="4"/>
  <c r="N4507" i="4" s="1"/>
  <c r="M4505" i="4"/>
  <c r="N4505" i="4" s="1"/>
  <c r="M4503" i="4"/>
  <c r="N4503" i="4" s="1"/>
  <c r="M4501" i="4"/>
  <c r="N4501" i="4" s="1"/>
  <c r="M4499" i="4"/>
  <c r="N4499" i="4" s="1"/>
  <c r="M4497" i="4"/>
  <c r="N4497" i="4" s="1"/>
  <c r="M4495" i="4"/>
  <c r="N4495" i="4" s="1"/>
  <c r="M4493" i="4"/>
  <c r="N4493" i="4" s="1"/>
  <c r="M4491" i="4"/>
  <c r="N4491" i="4" s="1"/>
  <c r="M4489" i="4"/>
  <c r="N4489" i="4" s="1"/>
  <c r="M4487" i="4"/>
  <c r="N4487" i="4" s="1"/>
  <c r="M4485" i="4"/>
  <c r="N4485" i="4" s="1"/>
  <c r="M4483" i="4"/>
  <c r="N4483" i="4" s="1"/>
  <c r="M4481" i="4"/>
  <c r="N4481" i="4" s="1"/>
  <c r="M4479" i="4"/>
  <c r="N4479" i="4" s="1"/>
  <c r="M4477" i="4"/>
  <c r="N4477" i="4" s="1"/>
  <c r="M4475" i="4"/>
  <c r="N4475" i="4" s="1"/>
  <c r="M4473" i="4"/>
  <c r="N4473" i="4" s="1"/>
  <c r="M4471" i="4"/>
  <c r="N4471" i="4" s="1"/>
  <c r="M4469" i="4"/>
  <c r="N4469" i="4" s="1"/>
  <c r="M4467" i="4"/>
  <c r="N4467" i="4" s="1"/>
  <c r="M4465" i="4"/>
  <c r="N4465" i="4" s="1"/>
  <c r="M4463" i="4"/>
  <c r="N4463" i="4" s="1"/>
  <c r="M4461" i="4"/>
  <c r="N4461" i="4" s="1"/>
  <c r="M4459" i="4"/>
  <c r="N4459" i="4" s="1"/>
  <c r="M4457" i="4"/>
  <c r="N4457" i="4" s="1"/>
  <c r="M4455" i="4"/>
  <c r="N4455" i="4" s="1"/>
  <c r="M4453" i="4"/>
  <c r="N4453" i="4" s="1"/>
  <c r="M4451" i="4"/>
  <c r="N4451" i="4" s="1"/>
  <c r="M4449" i="4"/>
  <c r="N4449" i="4" s="1"/>
  <c r="M4447" i="4"/>
  <c r="N4447" i="4" s="1"/>
  <c r="M4445" i="4"/>
  <c r="N4445" i="4" s="1"/>
  <c r="M4443" i="4"/>
  <c r="N4443" i="4" s="1"/>
  <c r="M4441" i="4"/>
  <c r="N4441" i="4" s="1"/>
  <c r="M4439" i="4"/>
  <c r="N4439" i="4" s="1"/>
  <c r="M4437" i="4"/>
  <c r="N4437" i="4" s="1"/>
  <c r="M4435" i="4"/>
  <c r="N4435" i="4" s="1"/>
  <c r="M4433" i="4"/>
  <c r="N4433" i="4" s="1"/>
  <c r="M4431" i="4"/>
  <c r="N4431" i="4" s="1"/>
  <c r="M4429" i="4"/>
  <c r="N4429" i="4" s="1"/>
  <c r="M4427" i="4"/>
  <c r="N4427" i="4" s="1"/>
  <c r="M4425" i="4"/>
  <c r="N4425" i="4" s="1"/>
  <c r="M4423" i="4"/>
  <c r="N4423" i="4" s="1"/>
  <c r="M4421" i="4"/>
  <c r="N4421" i="4" s="1"/>
  <c r="M4419" i="4"/>
  <c r="N4419" i="4" s="1"/>
  <c r="M4417" i="4"/>
  <c r="N4417" i="4" s="1"/>
  <c r="M4415" i="4"/>
  <c r="N4415" i="4" s="1"/>
  <c r="M4413" i="4"/>
  <c r="N4413" i="4" s="1"/>
  <c r="M4411" i="4"/>
  <c r="N4411" i="4" s="1"/>
  <c r="M4409" i="4"/>
  <c r="N4409" i="4" s="1"/>
  <c r="M4407" i="4"/>
  <c r="N4407" i="4" s="1"/>
  <c r="M4405" i="4"/>
  <c r="N4405" i="4" s="1"/>
  <c r="M4403" i="4"/>
  <c r="N4403" i="4" s="1"/>
  <c r="M4401" i="4"/>
  <c r="N4401" i="4" s="1"/>
  <c r="M4399" i="4"/>
  <c r="N4399" i="4" s="1"/>
  <c r="M4397" i="4"/>
  <c r="N4397" i="4" s="1"/>
  <c r="M4395" i="4"/>
  <c r="N4395" i="4" s="1"/>
  <c r="M4393" i="4"/>
  <c r="N4393" i="4" s="1"/>
  <c r="M4391" i="4"/>
  <c r="N4391" i="4" s="1"/>
  <c r="M4389" i="4"/>
  <c r="N4389" i="4" s="1"/>
  <c r="M4387" i="4"/>
  <c r="N4387" i="4" s="1"/>
  <c r="M4385" i="4"/>
  <c r="N4385" i="4" s="1"/>
  <c r="M4383" i="4"/>
  <c r="N4383" i="4" s="1"/>
  <c r="M4381" i="4"/>
  <c r="N4381" i="4" s="1"/>
  <c r="M4379" i="4"/>
  <c r="N4379" i="4" s="1"/>
  <c r="M4377" i="4"/>
  <c r="N4377" i="4" s="1"/>
  <c r="M4375" i="4"/>
  <c r="N4375" i="4" s="1"/>
  <c r="M4373" i="4"/>
  <c r="N4373" i="4" s="1"/>
  <c r="M4371" i="4"/>
  <c r="N4371" i="4" s="1"/>
  <c r="M4369" i="4"/>
  <c r="N4369" i="4" s="1"/>
  <c r="M4367" i="4"/>
  <c r="N4367" i="4" s="1"/>
  <c r="M4365" i="4"/>
  <c r="N4365" i="4" s="1"/>
  <c r="M4363" i="4"/>
  <c r="N4363" i="4" s="1"/>
  <c r="M4361" i="4"/>
  <c r="N4361" i="4" s="1"/>
  <c r="M4359" i="4"/>
  <c r="N4359" i="4" s="1"/>
  <c r="M4357" i="4"/>
  <c r="N4357" i="4" s="1"/>
  <c r="M4355" i="4"/>
  <c r="N4355" i="4" s="1"/>
  <c r="M4353" i="4"/>
  <c r="N4353" i="4" s="1"/>
  <c r="M4351" i="4"/>
  <c r="N4351" i="4" s="1"/>
  <c r="M4349" i="4"/>
  <c r="N4349" i="4" s="1"/>
  <c r="M4347" i="4"/>
  <c r="N4347" i="4" s="1"/>
  <c r="M4345" i="4"/>
  <c r="N4345" i="4" s="1"/>
  <c r="M4343" i="4"/>
  <c r="N4343" i="4" s="1"/>
  <c r="M4341" i="4"/>
  <c r="N4341" i="4" s="1"/>
  <c r="M4339" i="4"/>
  <c r="N4339" i="4" s="1"/>
  <c r="M4337" i="4"/>
  <c r="N4337" i="4" s="1"/>
  <c r="M4335" i="4"/>
  <c r="N4335" i="4" s="1"/>
  <c r="M4333" i="4"/>
  <c r="N4333" i="4" s="1"/>
  <c r="M4331" i="4"/>
  <c r="N4331" i="4" s="1"/>
  <c r="M4329" i="4"/>
  <c r="N4329" i="4" s="1"/>
  <c r="M4327" i="4"/>
  <c r="N4327" i="4" s="1"/>
  <c r="M4325" i="4"/>
  <c r="N4325" i="4" s="1"/>
  <c r="M4323" i="4"/>
  <c r="N4323" i="4" s="1"/>
  <c r="M4321" i="4"/>
  <c r="N4321" i="4" s="1"/>
  <c r="M4319" i="4"/>
  <c r="N4319" i="4" s="1"/>
  <c r="M4317" i="4"/>
  <c r="N4317" i="4" s="1"/>
  <c r="M4315" i="4"/>
  <c r="N4315" i="4" s="1"/>
  <c r="M4313" i="4"/>
  <c r="N4313" i="4" s="1"/>
  <c r="M4311" i="4"/>
  <c r="N4311" i="4" s="1"/>
  <c r="M4309" i="4"/>
  <c r="N4309" i="4" s="1"/>
  <c r="M4307" i="4"/>
  <c r="N4307" i="4" s="1"/>
  <c r="M4305" i="4"/>
  <c r="N4305" i="4" s="1"/>
  <c r="M4303" i="4"/>
  <c r="N4303" i="4" s="1"/>
  <c r="M4301" i="4"/>
  <c r="N4301" i="4" s="1"/>
  <c r="M4299" i="4"/>
  <c r="N4299" i="4" s="1"/>
  <c r="M4297" i="4"/>
  <c r="N4297" i="4" s="1"/>
  <c r="M4295" i="4"/>
  <c r="N4295" i="4" s="1"/>
  <c r="M4293" i="4"/>
  <c r="N4293" i="4" s="1"/>
  <c r="M4291" i="4"/>
  <c r="N4291" i="4" s="1"/>
  <c r="M4289" i="4"/>
  <c r="N4289" i="4" s="1"/>
  <c r="M4287" i="4"/>
  <c r="N4287" i="4" s="1"/>
  <c r="M4285" i="4"/>
  <c r="N4285" i="4" s="1"/>
  <c r="M4283" i="4"/>
  <c r="N4283" i="4" s="1"/>
  <c r="M4281" i="4"/>
  <c r="N4281" i="4" s="1"/>
  <c r="M4279" i="4"/>
  <c r="N4279" i="4" s="1"/>
  <c r="M4277" i="4"/>
  <c r="N4277" i="4" s="1"/>
  <c r="M4275" i="4"/>
  <c r="N4275" i="4" s="1"/>
  <c r="M4273" i="4"/>
  <c r="N4273" i="4" s="1"/>
  <c r="M4271" i="4"/>
  <c r="N4271" i="4" s="1"/>
  <c r="M4269" i="4"/>
  <c r="N4269" i="4" s="1"/>
  <c r="M4267" i="4"/>
  <c r="N4267" i="4" s="1"/>
  <c r="M4265" i="4"/>
  <c r="N4265" i="4" s="1"/>
  <c r="M4263" i="4"/>
  <c r="N4263" i="4" s="1"/>
  <c r="M4261" i="4"/>
  <c r="N4261" i="4" s="1"/>
  <c r="M4259" i="4"/>
  <c r="N4259" i="4" s="1"/>
  <c r="M4257" i="4"/>
  <c r="N4257" i="4" s="1"/>
  <c r="M4255" i="4"/>
  <c r="N4255" i="4" s="1"/>
  <c r="M4253" i="4"/>
  <c r="N4253" i="4" s="1"/>
  <c r="M4251" i="4"/>
  <c r="N4251" i="4" s="1"/>
  <c r="M4249" i="4"/>
  <c r="N4249" i="4" s="1"/>
  <c r="M4247" i="4"/>
  <c r="N4247" i="4" s="1"/>
  <c r="M4245" i="4"/>
  <c r="N4245" i="4" s="1"/>
  <c r="M4243" i="4"/>
  <c r="N4243" i="4" s="1"/>
  <c r="M4241" i="4"/>
  <c r="N4241" i="4" s="1"/>
  <c r="M4239" i="4"/>
  <c r="N4239" i="4" s="1"/>
  <c r="M4237" i="4"/>
  <c r="N4237" i="4" s="1"/>
  <c r="M4235" i="4"/>
  <c r="N4235" i="4" s="1"/>
  <c r="M4233" i="4"/>
  <c r="N4233" i="4" s="1"/>
  <c r="M4231" i="4"/>
  <c r="N4231" i="4" s="1"/>
  <c r="M4229" i="4"/>
  <c r="N4229" i="4" s="1"/>
  <c r="M4227" i="4"/>
  <c r="N4227" i="4" s="1"/>
  <c r="M4225" i="4"/>
  <c r="N4225" i="4" s="1"/>
  <c r="M4223" i="4"/>
  <c r="N4223" i="4" s="1"/>
  <c r="M4221" i="4"/>
  <c r="N4221" i="4" s="1"/>
  <c r="M4219" i="4"/>
  <c r="N4219" i="4" s="1"/>
  <c r="M4217" i="4"/>
  <c r="N4217" i="4" s="1"/>
  <c r="M4215" i="4"/>
  <c r="N4215" i="4" s="1"/>
  <c r="M4213" i="4"/>
  <c r="N4213" i="4" s="1"/>
  <c r="M4211" i="4"/>
  <c r="N4211" i="4" s="1"/>
  <c r="M4209" i="4"/>
  <c r="N4209" i="4" s="1"/>
  <c r="M4207" i="4"/>
  <c r="N4207" i="4" s="1"/>
  <c r="M4205" i="4"/>
  <c r="N4205" i="4" s="1"/>
  <c r="M4203" i="4"/>
  <c r="N4203" i="4" s="1"/>
  <c r="M4201" i="4"/>
  <c r="N4201" i="4" s="1"/>
  <c r="M4199" i="4"/>
  <c r="N4199" i="4" s="1"/>
  <c r="M4197" i="4"/>
  <c r="N4197" i="4" s="1"/>
  <c r="M4195" i="4"/>
  <c r="N4195" i="4" s="1"/>
  <c r="M4193" i="4"/>
  <c r="N4193" i="4" s="1"/>
  <c r="M4191" i="4"/>
  <c r="N4191" i="4" s="1"/>
  <c r="M4189" i="4"/>
  <c r="N4189" i="4" s="1"/>
  <c r="M4187" i="4"/>
  <c r="N4187" i="4" s="1"/>
  <c r="M4185" i="4"/>
  <c r="N4185" i="4" s="1"/>
  <c r="M4183" i="4"/>
  <c r="N4183" i="4" s="1"/>
  <c r="M4181" i="4"/>
  <c r="N4181" i="4" s="1"/>
  <c r="M4179" i="4"/>
  <c r="N4179" i="4" s="1"/>
  <c r="M4177" i="4"/>
  <c r="N4177" i="4" s="1"/>
  <c r="M4175" i="4"/>
  <c r="N4175" i="4" s="1"/>
  <c r="M4173" i="4"/>
  <c r="N4173" i="4" s="1"/>
  <c r="M4171" i="4"/>
  <c r="N4171" i="4" s="1"/>
  <c r="M4169" i="4"/>
  <c r="N4169" i="4" s="1"/>
  <c r="M4167" i="4"/>
  <c r="N4167" i="4" s="1"/>
  <c r="M4165" i="4"/>
  <c r="N4165" i="4" s="1"/>
  <c r="M4163" i="4"/>
  <c r="N4163" i="4" s="1"/>
  <c r="M4161" i="4"/>
  <c r="N4161" i="4" s="1"/>
  <c r="M4159" i="4"/>
  <c r="N4159" i="4" s="1"/>
  <c r="M4157" i="4"/>
  <c r="N4157" i="4" s="1"/>
  <c r="M4155" i="4"/>
  <c r="N4155" i="4" s="1"/>
  <c r="M4153" i="4"/>
  <c r="N4153" i="4" s="1"/>
  <c r="M4151" i="4"/>
  <c r="N4151" i="4" s="1"/>
  <c r="M4149" i="4"/>
  <c r="N4149" i="4" s="1"/>
  <c r="M4147" i="4"/>
  <c r="N4147" i="4" s="1"/>
  <c r="M4145" i="4"/>
  <c r="N4145" i="4" s="1"/>
  <c r="M4143" i="4"/>
  <c r="N4143" i="4" s="1"/>
  <c r="M4141" i="4"/>
  <c r="N4141" i="4" s="1"/>
  <c r="M4139" i="4"/>
  <c r="N4139" i="4" s="1"/>
  <c r="M4137" i="4"/>
  <c r="N4137" i="4" s="1"/>
  <c r="M4135" i="4"/>
  <c r="N4135" i="4" s="1"/>
  <c r="M4133" i="4"/>
  <c r="N4133" i="4" s="1"/>
  <c r="M4131" i="4"/>
  <c r="N4131" i="4" s="1"/>
  <c r="M4129" i="4"/>
  <c r="N4129" i="4" s="1"/>
  <c r="M4127" i="4"/>
  <c r="N4127" i="4" s="1"/>
  <c r="M4125" i="4"/>
  <c r="N4125" i="4" s="1"/>
  <c r="M4123" i="4"/>
  <c r="N4123" i="4" s="1"/>
  <c r="M4121" i="4"/>
  <c r="N4121" i="4" s="1"/>
  <c r="M4119" i="4"/>
  <c r="N4119" i="4" s="1"/>
  <c r="M4117" i="4"/>
  <c r="N4117" i="4" s="1"/>
  <c r="M4115" i="4"/>
  <c r="N4115" i="4" s="1"/>
  <c r="M4113" i="4"/>
  <c r="N4113" i="4" s="1"/>
  <c r="M4111" i="4"/>
  <c r="N4111" i="4" s="1"/>
  <c r="M4109" i="4"/>
  <c r="N4109" i="4" s="1"/>
  <c r="M4107" i="4"/>
  <c r="N4107" i="4" s="1"/>
  <c r="M4105" i="4"/>
  <c r="N4105" i="4" s="1"/>
  <c r="M4103" i="4"/>
  <c r="N4103" i="4" s="1"/>
  <c r="M4101" i="4"/>
  <c r="N4101" i="4" s="1"/>
  <c r="M4099" i="4"/>
  <c r="N4099" i="4" s="1"/>
  <c r="M4097" i="4"/>
  <c r="N4097" i="4" s="1"/>
  <c r="M4095" i="4"/>
  <c r="N4095" i="4" s="1"/>
  <c r="M4093" i="4"/>
  <c r="N4093" i="4" s="1"/>
  <c r="M4091" i="4"/>
  <c r="N4091" i="4" s="1"/>
  <c r="M4089" i="4"/>
  <c r="N4089" i="4" s="1"/>
  <c r="M4087" i="4"/>
  <c r="N4087" i="4" s="1"/>
  <c r="M4085" i="4"/>
  <c r="N4085" i="4" s="1"/>
  <c r="M4083" i="4"/>
  <c r="N4083" i="4" s="1"/>
  <c r="M4081" i="4"/>
  <c r="N4081" i="4" s="1"/>
  <c r="M4079" i="4"/>
  <c r="M4077" i="4"/>
  <c r="N4077" i="4" s="1"/>
  <c r="M4075" i="4"/>
  <c r="N4075" i="4" s="1"/>
  <c r="M4073" i="4"/>
  <c r="N4073" i="4" s="1"/>
  <c r="M4071" i="4"/>
  <c r="N4071" i="4" s="1"/>
  <c r="M4069" i="4"/>
  <c r="N4069" i="4" s="1"/>
  <c r="M4067" i="4"/>
  <c r="M4065" i="4"/>
  <c r="N4065" i="4" s="1"/>
  <c r="M4063" i="4"/>
  <c r="N4063" i="4" s="1"/>
  <c r="M4061" i="4"/>
  <c r="N4061" i="4" s="1"/>
  <c r="M4059" i="4"/>
  <c r="N4059" i="4" s="1"/>
  <c r="M4057" i="4"/>
  <c r="N4057" i="4" s="1"/>
  <c r="M4055" i="4"/>
  <c r="N4055" i="4" s="1"/>
  <c r="M4053" i="4"/>
  <c r="M4051" i="4"/>
  <c r="N4051" i="4" s="1"/>
  <c r="M4049" i="4"/>
  <c r="N4049" i="4" s="1"/>
  <c r="M4047" i="4"/>
  <c r="N4047" i="4" s="1"/>
  <c r="M4045" i="4"/>
  <c r="M4043" i="4"/>
  <c r="N4043" i="4" s="1"/>
  <c r="M4041" i="4"/>
  <c r="N4041" i="4" s="1"/>
  <c r="M4032" i="4"/>
  <c r="L4025" i="4"/>
  <c r="M4025" i="4" s="1"/>
  <c r="N4025" i="4" s="1"/>
  <c r="M4016" i="4"/>
  <c r="N4016" i="4" s="1"/>
  <c r="L4009" i="4"/>
  <c r="M4009" i="4" s="1"/>
  <c r="N4009" i="4" s="1"/>
  <c r="M4000" i="4"/>
  <c r="N4000" i="4" s="1"/>
  <c r="L3993" i="4"/>
  <c r="M3993" i="4" s="1"/>
  <c r="N3993" i="4" s="1"/>
  <c r="M3984" i="4"/>
  <c r="N3984" i="4" s="1"/>
  <c r="L3977" i="4"/>
  <c r="M3977" i="4" s="1"/>
  <c r="N3977" i="4" s="1"/>
  <c r="M3968" i="4"/>
  <c r="N3968" i="4" s="1"/>
  <c r="L3961" i="4"/>
  <c r="M3961" i="4" s="1"/>
  <c r="N3961" i="4" s="1"/>
  <c r="M3952" i="4"/>
  <c r="N3952" i="4" s="1"/>
  <c r="L3945" i="4"/>
  <c r="M3945" i="4" s="1"/>
  <c r="N3945" i="4" s="1"/>
  <c r="M3936" i="4"/>
  <c r="N3936" i="4" s="1"/>
  <c r="L3929" i="4"/>
  <c r="M3929" i="4" s="1"/>
  <c r="N3929" i="4" s="1"/>
  <c r="M3920" i="4"/>
  <c r="N3920" i="4" s="1"/>
  <c r="L3913" i="4"/>
  <c r="M3913" i="4" s="1"/>
  <c r="N3913" i="4" s="1"/>
  <c r="M3884" i="4"/>
  <c r="N3884" i="4" s="1"/>
  <c r="L3867" i="4"/>
  <c r="M3867" i="4" s="1"/>
  <c r="N3867" i="4" s="1"/>
  <c r="M3860" i="4"/>
  <c r="N3860" i="4" s="1"/>
  <c r="L3853" i="4"/>
  <c r="M3853" i="4" s="1"/>
  <c r="N3853" i="4" s="1"/>
  <c r="L3846" i="4"/>
  <c r="M3846" i="4" s="1"/>
  <c r="N3846" i="4" s="1"/>
  <c r="L3841" i="4"/>
  <c r="M3841" i="4" s="1"/>
  <c r="N3841" i="4" s="1"/>
  <c r="M3832" i="4"/>
  <c r="N3832" i="4" s="1"/>
  <c r="L3825" i="4"/>
  <c r="M3825" i="4" s="1"/>
  <c r="N3825" i="4" s="1"/>
  <c r="M3816" i="4"/>
  <c r="N3816" i="4" s="1"/>
  <c r="L3809" i="4"/>
  <c r="M3809" i="4" s="1"/>
  <c r="N3809" i="4" s="1"/>
  <c r="M3800" i="4"/>
  <c r="N3800" i="4" s="1"/>
  <c r="L3793" i="4"/>
  <c r="M3793" i="4" s="1"/>
  <c r="N3793" i="4" s="1"/>
  <c r="M3784" i="4"/>
  <c r="N3784" i="4" s="1"/>
  <c r="L3777" i="4"/>
  <c r="M3777" i="4" s="1"/>
  <c r="N3777" i="4" s="1"/>
  <c r="M3768" i="4"/>
  <c r="N3768" i="4" s="1"/>
  <c r="L3761" i="4"/>
  <c r="M3761" i="4" s="1"/>
  <c r="N3761" i="4" s="1"/>
  <c r="M3752" i="4"/>
  <c r="N3752" i="4" s="1"/>
  <c r="L3745" i="4"/>
  <c r="M3745" i="4" s="1"/>
  <c r="N3745" i="4" s="1"/>
  <c r="M3736" i="4"/>
  <c r="N3736" i="4" s="1"/>
  <c r="L3729" i="4"/>
  <c r="M3729" i="4" s="1"/>
  <c r="N3729" i="4" s="1"/>
  <c r="M3720" i="4"/>
  <c r="N3720" i="4" s="1"/>
  <c r="L3713" i="4"/>
  <c r="M3713" i="4" s="1"/>
  <c r="N3713" i="4" s="1"/>
  <c r="M3704" i="4"/>
  <c r="N3704" i="4" s="1"/>
  <c r="L3697" i="4"/>
  <c r="M3697" i="4" s="1"/>
  <c r="N3697" i="4" s="1"/>
  <c r="M3688" i="4"/>
  <c r="N3688" i="4" s="1"/>
  <c r="L3681" i="4"/>
  <c r="M3681" i="4" s="1"/>
  <c r="N3681" i="4" s="1"/>
  <c r="M3660" i="4"/>
  <c r="N3660" i="4" s="1"/>
  <c r="M3658" i="4"/>
  <c r="M3654" i="4"/>
  <c r="N3654" i="4" s="1"/>
  <c r="M3652" i="4"/>
  <c r="N3652" i="4" s="1"/>
  <c r="M3650" i="4"/>
  <c r="M3648" i="4"/>
  <c r="N3648" i="4" s="1"/>
  <c r="M3646" i="4"/>
  <c r="N3646" i="4" s="1"/>
  <c r="M3644" i="4"/>
  <c r="N3644" i="4" s="1"/>
  <c r="M3642" i="4"/>
  <c r="L3631" i="4"/>
  <c r="M3631" i="4" s="1"/>
  <c r="N3631" i="4" s="1"/>
  <c r="M3622" i="4"/>
  <c r="N3622" i="4" s="1"/>
  <c r="L3615" i="4"/>
  <c r="M3615" i="4" s="1"/>
  <c r="N3615" i="4" s="1"/>
  <c r="M3606" i="4"/>
  <c r="N3606" i="4" s="1"/>
  <c r="L3599" i="4"/>
  <c r="M3599" i="4" s="1"/>
  <c r="N3599" i="4" s="1"/>
  <c r="M3590" i="4"/>
  <c r="N3590" i="4" s="1"/>
  <c r="L3583" i="4"/>
  <c r="M3583" i="4" s="1"/>
  <c r="N3583" i="4" s="1"/>
  <c r="M3574" i="4"/>
  <c r="L3567" i="4"/>
  <c r="M3567" i="4" s="1"/>
  <c r="N3567" i="4" s="1"/>
  <c r="M3558" i="4"/>
  <c r="L3551" i="4"/>
  <c r="M3551" i="4" s="1"/>
  <c r="N3551" i="4" s="1"/>
  <c r="M3542" i="4"/>
  <c r="L3535" i="4"/>
  <c r="M3535" i="4" s="1"/>
  <c r="N3535" i="4" s="1"/>
  <c r="M4034" i="4"/>
  <c r="L4027" i="4"/>
  <c r="M4027" i="4" s="1"/>
  <c r="N4027" i="4" s="1"/>
  <c r="M4018" i="4"/>
  <c r="L4011" i="4"/>
  <c r="M4011" i="4" s="1"/>
  <c r="N4011" i="4" s="1"/>
  <c r="M4002" i="4"/>
  <c r="L3995" i="4"/>
  <c r="M3995" i="4" s="1"/>
  <c r="N3995" i="4" s="1"/>
  <c r="M3986" i="4"/>
  <c r="L3979" i="4"/>
  <c r="M3979" i="4" s="1"/>
  <c r="N3979" i="4" s="1"/>
  <c r="M3970" i="4"/>
  <c r="L3963" i="4"/>
  <c r="M3963" i="4" s="1"/>
  <c r="N3963" i="4" s="1"/>
  <c r="M3954" i="4"/>
  <c r="L3947" i="4"/>
  <c r="M3947" i="4" s="1"/>
  <c r="N3947" i="4" s="1"/>
  <c r="M3938" i="4"/>
  <c r="L3931" i="4"/>
  <c r="M3931" i="4" s="1"/>
  <c r="N3931" i="4" s="1"/>
  <c r="M3922" i="4"/>
  <c r="L3915" i="4"/>
  <c r="M3915" i="4" s="1"/>
  <c r="N3915" i="4" s="1"/>
  <c r="M3886" i="4"/>
  <c r="N3886" i="4" s="1"/>
  <c r="L3869" i="4"/>
  <c r="M3869" i="4" s="1"/>
  <c r="N3869" i="4" s="1"/>
  <c r="L3862" i="4"/>
  <c r="M3862" i="4" s="1"/>
  <c r="N3862" i="4" s="1"/>
  <c r="L3855" i="4"/>
  <c r="M3855" i="4" s="1"/>
  <c r="N3855" i="4" s="1"/>
  <c r="L3843" i="4"/>
  <c r="M3843" i="4" s="1"/>
  <c r="N3843" i="4" s="1"/>
  <c r="M3834" i="4"/>
  <c r="L3827" i="4"/>
  <c r="M3827" i="4" s="1"/>
  <c r="N3827" i="4" s="1"/>
  <c r="M3818" i="4"/>
  <c r="L3811" i="4"/>
  <c r="M3811" i="4" s="1"/>
  <c r="N3811" i="4" s="1"/>
  <c r="M3802" i="4"/>
  <c r="L3795" i="4"/>
  <c r="M3795" i="4" s="1"/>
  <c r="N3795" i="4" s="1"/>
  <c r="M3786" i="4"/>
  <c r="L3779" i="4"/>
  <c r="M3779" i="4" s="1"/>
  <c r="N3779" i="4" s="1"/>
  <c r="M3770" i="4"/>
  <c r="L3763" i="4"/>
  <c r="M3763" i="4" s="1"/>
  <c r="N3763" i="4" s="1"/>
  <c r="M3754" i="4"/>
  <c r="L3747" i="4"/>
  <c r="M3747" i="4" s="1"/>
  <c r="N3747" i="4" s="1"/>
  <c r="M3738" i="4"/>
  <c r="L3731" i="4"/>
  <c r="M3731" i="4" s="1"/>
  <c r="N3731" i="4" s="1"/>
  <c r="M3722" i="4"/>
  <c r="L3715" i="4"/>
  <c r="M3715" i="4" s="1"/>
  <c r="N3715" i="4" s="1"/>
  <c r="M3706" i="4"/>
  <c r="L3699" i="4"/>
  <c r="M3699" i="4" s="1"/>
  <c r="N3699" i="4" s="1"/>
  <c r="M3690" i="4"/>
  <c r="L3683" i="4"/>
  <c r="M3683" i="4" s="1"/>
  <c r="N3683" i="4" s="1"/>
  <c r="M3674" i="4"/>
  <c r="M3672" i="4"/>
  <c r="N3672" i="4" s="1"/>
  <c r="M3670" i="4"/>
  <c r="N3670" i="4" s="1"/>
  <c r="M3668" i="4"/>
  <c r="N3668" i="4" s="1"/>
  <c r="M3666" i="4"/>
  <c r="M3664" i="4"/>
  <c r="N3664" i="4" s="1"/>
  <c r="M3662" i="4"/>
  <c r="N3662" i="4" s="1"/>
  <c r="L3637" i="4"/>
  <c r="M3637" i="4" s="1"/>
  <c r="N3637" i="4" s="1"/>
  <c r="M3635" i="4"/>
  <c r="N3635" i="4" s="1"/>
  <c r="M3633" i="4"/>
  <c r="M3624" i="4"/>
  <c r="N3624" i="4" s="1"/>
  <c r="L3617" i="4"/>
  <c r="M3617" i="4" s="1"/>
  <c r="N3617" i="4" s="1"/>
  <c r="M3608" i="4"/>
  <c r="N3608" i="4" s="1"/>
  <c r="L3601" i="4"/>
  <c r="M3601" i="4" s="1"/>
  <c r="N3601" i="4" s="1"/>
  <c r="M3592" i="4"/>
  <c r="N3592" i="4" s="1"/>
  <c r="L3585" i="4"/>
  <c r="M3585" i="4" s="1"/>
  <c r="N3585" i="4" s="1"/>
  <c r="M3576" i="4"/>
  <c r="N3576" i="4" s="1"/>
  <c r="L3569" i="4"/>
  <c r="M3569" i="4" s="1"/>
  <c r="N3569" i="4" s="1"/>
  <c r="M3560" i="4"/>
  <c r="N3560" i="4" s="1"/>
  <c r="L3553" i="4"/>
  <c r="M3553" i="4" s="1"/>
  <c r="N3553" i="4" s="1"/>
  <c r="M3544" i="4"/>
  <c r="L3537" i="4"/>
  <c r="M3537" i="4" s="1"/>
  <c r="N3537" i="4" s="1"/>
  <c r="M3032" i="4"/>
  <c r="N3032" i="4" s="1"/>
  <c r="L4038" i="4"/>
  <c r="M4038" i="4" s="1"/>
  <c r="N4038" i="4" s="1"/>
  <c r="M4036" i="4"/>
  <c r="N4036" i="4" s="1"/>
  <c r="L4029" i="4"/>
  <c r="M4029" i="4" s="1"/>
  <c r="N4029" i="4" s="1"/>
  <c r="L4022" i="4"/>
  <c r="M4022" i="4" s="1"/>
  <c r="N4022" i="4" s="1"/>
  <c r="M4020" i="4"/>
  <c r="N4020" i="4" s="1"/>
  <c r="L4013" i="4"/>
  <c r="M4013" i="4" s="1"/>
  <c r="N4013" i="4" s="1"/>
  <c r="L4006" i="4"/>
  <c r="M4006" i="4" s="1"/>
  <c r="N4006" i="4" s="1"/>
  <c r="M4004" i="4"/>
  <c r="N4004" i="4" s="1"/>
  <c r="L3997" i="4"/>
  <c r="M3997" i="4" s="1"/>
  <c r="N3997" i="4" s="1"/>
  <c r="L3990" i="4"/>
  <c r="M3990" i="4" s="1"/>
  <c r="N3990" i="4" s="1"/>
  <c r="M3988" i="4"/>
  <c r="N3988" i="4" s="1"/>
  <c r="L3981" i="4"/>
  <c r="M3981" i="4" s="1"/>
  <c r="N3981" i="4" s="1"/>
  <c r="L3974" i="4"/>
  <c r="M3974" i="4" s="1"/>
  <c r="N3974" i="4" s="1"/>
  <c r="M3972" i="4"/>
  <c r="N3972" i="4" s="1"/>
  <c r="L3965" i="4"/>
  <c r="M3965" i="4" s="1"/>
  <c r="N3965" i="4" s="1"/>
  <c r="L3958" i="4"/>
  <c r="M3958" i="4" s="1"/>
  <c r="N3958" i="4" s="1"/>
  <c r="M3956" i="4"/>
  <c r="N3956" i="4" s="1"/>
  <c r="L3949" i="4"/>
  <c r="M3949" i="4" s="1"/>
  <c r="N3949" i="4" s="1"/>
  <c r="L3942" i="4"/>
  <c r="M3942" i="4" s="1"/>
  <c r="N3942" i="4" s="1"/>
  <c r="M3940" i="4"/>
  <c r="N3940" i="4" s="1"/>
  <c r="L3933" i="4"/>
  <c r="M3933" i="4" s="1"/>
  <c r="N3933" i="4" s="1"/>
  <c r="L3926" i="4"/>
  <c r="M3926" i="4" s="1"/>
  <c r="N3926" i="4" s="1"/>
  <c r="M3924" i="4"/>
  <c r="N3924" i="4" s="1"/>
  <c r="L3917" i="4"/>
  <c r="M3917" i="4" s="1"/>
  <c r="N3917" i="4" s="1"/>
  <c r="L3910" i="4"/>
  <c r="M3910" i="4" s="1"/>
  <c r="N3910" i="4" s="1"/>
  <c r="L3908" i="4"/>
  <c r="M3908" i="4" s="1"/>
  <c r="N3908" i="4" s="1"/>
  <c r="L3906" i="4"/>
  <c r="M3906" i="4" s="1"/>
  <c r="N3906" i="4" s="1"/>
  <c r="L3904" i="4"/>
  <c r="M3904" i="4" s="1"/>
  <c r="N3904" i="4" s="1"/>
  <c r="M3902" i="4"/>
  <c r="N3902" i="4" s="1"/>
  <c r="M3900" i="4"/>
  <c r="N3900" i="4" s="1"/>
  <c r="M3898" i="4"/>
  <c r="M3896" i="4"/>
  <c r="N3896" i="4" s="1"/>
  <c r="M3894" i="4"/>
  <c r="N3894" i="4" s="1"/>
  <c r="M3892" i="4"/>
  <c r="N3892" i="4" s="1"/>
  <c r="M3890" i="4"/>
  <c r="M3888" i="4"/>
  <c r="N3888" i="4" s="1"/>
  <c r="L3881" i="4"/>
  <c r="M3881" i="4" s="1"/>
  <c r="N3881" i="4" s="1"/>
  <c r="L3879" i="4"/>
  <c r="M3879" i="4" s="1"/>
  <c r="N3879" i="4" s="1"/>
  <c r="L3877" i="4"/>
  <c r="M3877" i="4" s="1"/>
  <c r="N3877" i="4" s="1"/>
  <c r="L3875" i="4"/>
  <c r="M3875" i="4" s="1"/>
  <c r="N3875" i="4" s="1"/>
  <c r="L3871" i="4"/>
  <c r="M3871" i="4" s="1"/>
  <c r="N3871" i="4" s="1"/>
  <c r="L3857" i="4"/>
  <c r="M3857" i="4" s="1"/>
  <c r="N3857" i="4" s="1"/>
  <c r="M3848" i="4"/>
  <c r="N3848" i="4" s="1"/>
  <c r="M3836" i="4"/>
  <c r="N3836" i="4" s="1"/>
  <c r="L3829" i="4"/>
  <c r="M3829" i="4" s="1"/>
  <c r="N3829" i="4" s="1"/>
  <c r="M3820" i="4"/>
  <c r="N3820" i="4" s="1"/>
  <c r="L3813" i="4"/>
  <c r="M3813" i="4" s="1"/>
  <c r="N3813" i="4" s="1"/>
  <c r="M3804" i="4"/>
  <c r="N3804" i="4" s="1"/>
  <c r="L3797" i="4"/>
  <c r="M3797" i="4" s="1"/>
  <c r="N3797" i="4" s="1"/>
  <c r="M3788" i="4"/>
  <c r="N3788" i="4" s="1"/>
  <c r="L3781" i="4"/>
  <c r="M3781" i="4" s="1"/>
  <c r="N3781" i="4" s="1"/>
  <c r="L3774" i="4"/>
  <c r="M3774" i="4" s="1"/>
  <c r="N3774" i="4" s="1"/>
  <c r="M3772" i="4"/>
  <c r="N3772" i="4" s="1"/>
  <c r="L3765" i="4"/>
  <c r="M3765" i="4" s="1"/>
  <c r="N3765" i="4" s="1"/>
  <c r="M3756" i="4"/>
  <c r="N3756" i="4" s="1"/>
  <c r="L3749" i="4"/>
  <c r="M3749" i="4" s="1"/>
  <c r="N3749" i="4" s="1"/>
  <c r="M3740" i="4"/>
  <c r="N3740" i="4" s="1"/>
  <c r="L3733" i="4"/>
  <c r="M3733" i="4" s="1"/>
  <c r="N3733" i="4" s="1"/>
  <c r="M3724" i="4"/>
  <c r="N3724" i="4" s="1"/>
  <c r="L3717" i="4"/>
  <c r="M3717" i="4" s="1"/>
  <c r="N3717" i="4" s="1"/>
  <c r="M3708" i="4"/>
  <c r="N3708" i="4" s="1"/>
  <c r="L3701" i="4"/>
  <c r="M3701" i="4" s="1"/>
  <c r="N3701" i="4" s="1"/>
  <c r="L3694" i="4"/>
  <c r="M3694" i="4" s="1"/>
  <c r="N3694" i="4" s="1"/>
  <c r="M3692" i="4"/>
  <c r="N3692" i="4" s="1"/>
  <c r="L3685" i="4"/>
  <c r="M3685" i="4" s="1"/>
  <c r="N3685" i="4" s="1"/>
  <c r="L3678" i="4"/>
  <c r="M3678" i="4" s="1"/>
  <c r="N3678" i="4" s="1"/>
  <c r="M3676" i="4"/>
  <c r="N3676" i="4" s="1"/>
  <c r="L3639" i="4"/>
  <c r="M3639" i="4" s="1"/>
  <c r="N3639" i="4" s="1"/>
  <c r="L3628" i="4"/>
  <c r="M3628" i="4" s="1"/>
  <c r="N3628" i="4" s="1"/>
  <c r="M3626" i="4"/>
  <c r="L3619" i="4"/>
  <c r="M3619" i="4" s="1"/>
  <c r="N3619" i="4" s="1"/>
  <c r="L3612" i="4"/>
  <c r="M3612" i="4" s="1"/>
  <c r="N3612" i="4" s="1"/>
  <c r="M3610" i="4"/>
  <c r="L3603" i="4"/>
  <c r="M3603" i="4" s="1"/>
  <c r="N3603" i="4" s="1"/>
  <c r="L3596" i="4"/>
  <c r="M3596" i="4" s="1"/>
  <c r="N3596" i="4" s="1"/>
  <c r="M3594" i="4"/>
  <c r="L3587" i="4"/>
  <c r="M3587" i="4" s="1"/>
  <c r="N3587" i="4" s="1"/>
  <c r="M3578" i="4"/>
  <c r="N3578" i="4" s="1"/>
  <c r="L3571" i="4"/>
  <c r="M3571" i="4" s="1"/>
  <c r="N3571" i="4" s="1"/>
  <c r="M3562" i="4"/>
  <c r="N3562" i="4" s="1"/>
  <c r="L3555" i="4"/>
  <c r="M3555" i="4" s="1"/>
  <c r="N3555" i="4" s="1"/>
  <c r="L3548" i="4"/>
  <c r="M3548" i="4" s="1"/>
  <c r="N3548" i="4" s="1"/>
  <c r="M3546" i="4"/>
  <c r="N3546" i="4" s="1"/>
  <c r="L3539" i="4"/>
  <c r="M3539" i="4" s="1"/>
  <c r="N3539" i="4" s="1"/>
  <c r="L3530" i="4"/>
  <c r="M3530" i="4" s="1"/>
  <c r="N3530" i="4" s="1"/>
  <c r="L3528" i="4"/>
  <c r="M3528" i="4" s="1"/>
  <c r="N3528" i="4" s="1"/>
  <c r="L3526" i="4"/>
  <c r="M3526" i="4" s="1"/>
  <c r="N3526" i="4" s="1"/>
  <c r="L3524" i="4"/>
  <c r="M3524" i="4" s="1"/>
  <c r="N3524" i="4" s="1"/>
  <c r="L3522" i="4"/>
  <c r="M3522" i="4" s="1"/>
  <c r="N3522" i="4" s="1"/>
  <c r="L3520" i="4"/>
  <c r="M3520" i="4" s="1"/>
  <c r="N3520" i="4" s="1"/>
  <c r="L3518" i="4"/>
  <c r="M3518" i="4" s="1"/>
  <c r="N3518" i="4" s="1"/>
  <c r="L3516" i="4"/>
  <c r="M3516" i="4" s="1"/>
  <c r="N3516" i="4" s="1"/>
  <c r="L3514" i="4"/>
  <c r="M3514" i="4" s="1"/>
  <c r="N3514" i="4" s="1"/>
  <c r="L3512" i="4"/>
  <c r="M3512" i="4" s="1"/>
  <c r="N3512" i="4" s="1"/>
  <c r="L3510" i="4"/>
  <c r="M3510" i="4" s="1"/>
  <c r="N3510" i="4" s="1"/>
  <c r="L3508" i="4"/>
  <c r="M3508" i="4" s="1"/>
  <c r="N3508" i="4" s="1"/>
  <c r="L3506" i="4"/>
  <c r="M3506" i="4" s="1"/>
  <c r="N3506" i="4" s="1"/>
  <c r="L3504" i="4"/>
  <c r="M3504" i="4" s="1"/>
  <c r="N3504" i="4" s="1"/>
  <c r="M3386" i="4"/>
  <c r="N3386" i="4" s="1"/>
  <c r="M3384" i="4"/>
  <c r="N3384" i="4" s="1"/>
  <c r="M3382" i="4"/>
  <c r="M3380" i="4"/>
  <c r="M3378" i="4"/>
  <c r="N3378" i="4" s="1"/>
  <c r="M3376" i="4"/>
  <c r="N3376" i="4" s="1"/>
  <c r="M3374" i="4"/>
  <c r="M3372" i="4"/>
  <c r="M3370" i="4"/>
  <c r="N3370" i="4" s="1"/>
  <c r="M3368" i="4"/>
  <c r="N3368" i="4" s="1"/>
  <c r="M3366" i="4"/>
  <c r="M3364" i="4"/>
  <c r="M3362" i="4"/>
  <c r="N3362" i="4" s="1"/>
  <c r="M3360" i="4"/>
  <c r="N3360" i="4" s="1"/>
  <c r="M3358" i="4"/>
  <c r="M3356" i="4"/>
  <c r="M3354" i="4"/>
  <c r="N3354" i="4" s="1"/>
  <c r="M3352" i="4"/>
  <c r="N3352" i="4" s="1"/>
  <c r="M3350" i="4"/>
  <c r="M3348" i="4"/>
  <c r="M3346" i="4"/>
  <c r="N3346" i="4" s="1"/>
  <c r="M3344" i="4"/>
  <c r="N3344" i="4" s="1"/>
  <c r="M3342" i="4"/>
  <c r="M3340" i="4"/>
  <c r="M3338" i="4"/>
  <c r="N3338" i="4" s="1"/>
  <c r="M3336" i="4"/>
  <c r="N3336" i="4" s="1"/>
  <c r="M3334" i="4"/>
  <c r="M3332" i="4"/>
  <c r="M3330" i="4"/>
  <c r="N3330" i="4" s="1"/>
  <c r="M3328" i="4"/>
  <c r="N3328" i="4" s="1"/>
  <c r="M3326" i="4"/>
  <c r="M3324" i="4"/>
  <c r="M3322" i="4"/>
  <c r="N3322" i="4" s="1"/>
  <c r="M3320" i="4"/>
  <c r="N3320" i="4" s="1"/>
  <c r="M3318" i="4"/>
  <c r="M3316" i="4"/>
  <c r="M3314" i="4"/>
  <c r="N3314" i="4" s="1"/>
  <c r="M3312" i="4"/>
  <c r="N3312" i="4" s="1"/>
  <c r="M3310" i="4"/>
  <c r="M3308" i="4"/>
  <c r="M3306" i="4"/>
  <c r="N3306" i="4" s="1"/>
  <c r="M3304" i="4"/>
  <c r="N3304" i="4" s="1"/>
  <c r="M3302" i="4"/>
  <c r="M3300" i="4"/>
  <c r="M3298" i="4"/>
  <c r="N3298" i="4" s="1"/>
  <c r="M3294" i="4"/>
  <c r="M3292" i="4"/>
  <c r="M3290" i="4"/>
  <c r="N3290" i="4" s="1"/>
  <c r="M3288" i="4"/>
  <c r="N3288" i="4" s="1"/>
  <c r="M3286" i="4"/>
  <c r="M3284" i="4"/>
  <c r="M3282" i="4"/>
  <c r="N3282" i="4" s="1"/>
  <c r="M3280" i="4"/>
  <c r="N3280" i="4" s="1"/>
  <c r="M3278" i="4"/>
  <c r="M3276" i="4"/>
  <c r="M3274" i="4"/>
  <c r="N3274" i="4" s="1"/>
  <c r="M3270" i="4"/>
  <c r="M3268" i="4"/>
  <c r="M3266" i="4"/>
  <c r="N3266" i="4" s="1"/>
  <c r="M3264" i="4"/>
  <c r="N3264" i="4" s="1"/>
  <c r="M3262" i="4"/>
  <c r="M3260" i="4"/>
  <c r="M3258" i="4"/>
  <c r="N3258" i="4" s="1"/>
  <c r="M3256" i="4"/>
  <c r="N3256" i="4" s="1"/>
  <c r="M3254" i="4"/>
  <c r="M3252" i="4"/>
  <c r="M3250" i="4"/>
  <c r="N3250" i="4" s="1"/>
  <c r="M3248" i="4"/>
  <c r="N3248" i="4" s="1"/>
  <c r="M3246" i="4"/>
  <c r="M3244" i="4"/>
  <c r="M3242" i="4"/>
  <c r="N3242" i="4" s="1"/>
  <c r="M3240" i="4"/>
  <c r="N3240" i="4" s="1"/>
  <c r="M3238" i="4"/>
  <c r="M3236" i="4"/>
  <c r="M3234" i="4"/>
  <c r="N3234" i="4" s="1"/>
  <c r="M3232" i="4"/>
  <c r="N3232" i="4" s="1"/>
  <c r="M3230" i="4"/>
  <c r="M3228" i="4"/>
  <c r="M3226" i="4"/>
  <c r="N3226" i="4" s="1"/>
  <c r="M3224" i="4"/>
  <c r="N3224" i="4" s="1"/>
  <c r="M3222" i="4"/>
  <c r="M3220" i="4"/>
  <c r="M3218" i="4"/>
  <c r="N3218" i="4" s="1"/>
  <c r="M3216" i="4"/>
  <c r="N3216" i="4" s="1"/>
  <c r="M3214" i="4"/>
  <c r="M3212" i="4"/>
  <c r="M3210" i="4"/>
  <c r="N3210" i="4" s="1"/>
  <c r="M3208" i="4"/>
  <c r="N3208" i="4" s="1"/>
  <c r="M3206" i="4"/>
  <c r="M3204" i="4"/>
  <c r="M3202" i="4"/>
  <c r="N3202" i="4" s="1"/>
  <c r="M3200" i="4"/>
  <c r="N3200" i="4" s="1"/>
  <c r="M3198" i="4"/>
  <c r="M3196" i="4"/>
  <c r="M3194" i="4"/>
  <c r="N3194" i="4" s="1"/>
  <c r="M3192" i="4"/>
  <c r="N3192" i="4" s="1"/>
  <c r="M3190" i="4"/>
  <c r="M3188" i="4"/>
  <c r="M3186" i="4"/>
  <c r="N3186" i="4" s="1"/>
  <c r="M3184" i="4"/>
  <c r="N3184" i="4" s="1"/>
  <c r="M3182" i="4"/>
  <c r="M3180" i="4"/>
  <c r="M3178" i="4"/>
  <c r="N3178" i="4" s="1"/>
  <c r="M3176" i="4"/>
  <c r="N3176" i="4" s="1"/>
  <c r="M3174" i="4"/>
  <c r="M3172" i="4"/>
  <c r="M3170" i="4"/>
  <c r="N3170" i="4" s="1"/>
  <c r="M3168" i="4"/>
  <c r="N3168" i="4" s="1"/>
  <c r="M3166" i="4"/>
  <c r="M3164" i="4"/>
  <c r="M3162" i="4"/>
  <c r="N3162" i="4" s="1"/>
  <c r="M3160" i="4"/>
  <c r="N3160" i="4" s="1"/>
  <c r="M3158" i="4"/>
  <c r="N3158" i="4" s="1"/>
  <c r="M3156" i="4"/>
  <c r="N3156" i="4" s="1"/>
  <c r="M3154" i="4"/>
  <c r="N3154" i="4" s="1"/>
  <c r="M3152" i="4"/>
  <c r="N3152" i="4" s="1"/>
  <c r="M3150" i="4"/>
  <c r="N3150" i="4" s="1"/>
  <c r="M3148" i="4"/>
  <c r="N3148" i="4" s="1"/>
  <c r="M3146" i="4"/>
  <c r="M3144" i="4"/>
  <c r="N3144" i="4" s="1"/>
  <c r="M3142" i="4"/>
  <c r="N3142" i="4" s="1"/>
  <c r="M3140" i="4"/>
  <c r="N3140" i="4" s="1"/>
  <c r="M3138" i="4"/>
  <c r="N3138" i="4" s="1"/>
  <c r="M3136" i="4"/>
  <c r="N3136" i="4" s="1"/>
  <c r="M3134" i="4"/>
  <c r="M3132" i="4"/>
  <c r="M3130" i="4"/>
  <c r="N3130" i="4" s="1"/>
  <c r="M3128" i="4"/>
  <c r="M3126" i="4"/>
  <c r="N3126" i="4" s="1"/>
  <c r="M3124" i="4"/>
  <c r="M3122" i="4"/>
  <c r="M3120" i="4"/>
  <c r="M3118" i="4"/>
  <c r="M3116" i="4"/>
  <c r="M3114" i="4"/>
  <c r="N3114" i="4" s="1"/>
  <c r="M3112" i="4"/>
  <c r="M3110" i="4"/>
  <c r="M3108" i="4"/>
  <c r="M3106" i="4"/>
  <c r="N3106" i="4" s="1"/>
  <c r="M3104" i="4"/>
  <c r="M3102" i="4"/>
  <c r="M3100" i="4"/>
  <c r="M3098" i="4"/>
  <c r="N3098" i="4" s="1"/>
  <c r="M3096" i="4"/>
  <c r="M3094" i="4"/>
  <c r="M3092" i="4"/>
  <c r="M3090" i="4"/>
  <c r="N3090" i="4" s="1"/>
  <c r="M3088" i="4"/>
  <c r="M3086" i="4"/>
  <c r="M3084" i="4"/>
  <c r="M3082" i="4"/>
  <c r="N3082" i="4" s="1"/>
  <c r="M3080" i="4"/>
  <c r="M3078" i="4"/>
  <c r="M3076" i="4"/>
  <c r="M3072" i="4"/>
  <c r="M3070" i="4"/>
  <c r="M3068" i="4"/>
  <c r="M3066" i="4"/>
  <c r="N3066" i="4" s="1"/>
  <c r="M3064" i="4"/>
  <c r="N3064" i="4" s="1"/>
  <c r="M3062" i="4"/>
  <c r="M3060" i="4"/>
  <c r="M3058" i="4"/>
  <c r="N3058" i="4" s="1"/>
  <c r="M3056" i="4"/>
  <c r="N3056" i="4" s="1"/>
  <c r="M3054" i="4"/>
  <c r="M3052" i="4"/>
  <c r="M3050" i="4"/>
  <c r="N3050" i="4" s="1"/>
  <c r="M3048" i="4"/>
  <c r="N3048" i="4" s="1"/>
  <c r="M3046" i="4"/>
  <c r="M3044" i="4"/>
  <c r="M3042" i="4"/>
  <c r="N3042" i="4" s="1"/>
  <c r="M3040" i="4"/>
  <c r="N3040" i="4" s="1"/>
  <c r="M3038" i="4"/>
  <c r="M3036" i="4"/>
  <c r="M3034" i="4"/>
  <c r="N3034" i="4" s="1"/>
  <c r="M3013" i="4"/>
  <c r="N3013" i="4" s="1"/>
  <c r="M3011" i="4"/>
  <c r="N3011" i="4" s="1"/>
  <c r="M3009" i="4"/>
  <c r="N3009" i="4" s="1"/>
  <c r="M3007" i="4"/>
  <c r="N3007" i="4" s="1"/>
  <c r="M3003" i="4"/>
  <c r="N3003" i="4" s="1"/>
  <c r="M3001" i="4"/>
  <c r="N3001" i="4" s="1"/>
  <c r="M2991" i="4"/>
  <c r="N2991" i="4" s="1"/>
  <c r="M2989" i="4"/>
  <c r="N2989" i="4" s="1"/>
  <c r="L2627" i="4"/>
  <c r="M2627" i="4" s="1"/>
  <c r="N2627" i="4" s="1"/>
  <c r="M2594" i="4"/>
  <c r="M2590" i="4"/>
  <c r="N2590" i="4" s="1"/>
  <c r="M2586" i="4"/>
  <c r="M2584" i="4"/>
  <c r="N2584" i="4" s="1"/>
  <c r="M2582" i="4"/>
  <c r="N2582" i="4" s="1"/>
  <c r="M2580" i="4"/>
  <c r="M2578" i="4"/>
  <c r="M2576" i="4"/>
  <c r="N2576" i="4" s="1"/>
  <c r="M2574" i="4"/>
  <c r="N2574" i="4" s="1"/>
  <c r="M2572" i="4"/>
  <c r="M2542" i="4"/>
  <c r="N2542" i="4" s="1"/>
  <c r="M2540" i="4"/>
  <c r="M2538" i="4"/>
  <c r="M2536" i="4"/>
  <c r="N2536" i="4" s="1"/>
  <c r="M2534" i="4"/>
  <c r="N2534" i="4" s="1"/>
  <c r="M2532" i="4"/>
  <c r="M2530" i="4"/>
  <c r="M2418" i="4"/>
  <c r="M2400" i="4"/>
  <c r="M2390" i="4"/>
  <c r="M2388" i="4"/>
  <c r="N2388" i="4" s="1"/>
  <c r="M2350" i="4"/>
  <c r="M2348" i="4"/>
  <c r="M2346" i="4"/>
  <c r="M2314" i="4"/>
  <c r="M2298" i="4"/>
  <c r="M2274" i="4"/>
  <c r="M2258" i="4"/>
  <c r="M2242" i="4"/>
  <c r="M2218" i="4"/>
  <c r="L2208" i="4"/>
  <c r="M2208" i="4" s="1"/>
  <c r="N2208" i="4" s="1"/>
  <c r="M2820" i="4"/>
  <c r="L2813" i="4"/>
  <c r="M2813" i="4" s="1"/>
  <c r="N2813" i="4" s="1"/>
  <c r="M2811" i="4"/>
  <c r="N2811" i="4" s="1"/>
  <c r="M2809" i="4"/>
  <c r="N2809" i="4" s="1"/>
  <c r="M2807" i="4"/>
  <c r="N2807" i="4" s="1"/>
  <c r="M2805" i="4"/>
  <c r="N2805" i="4" s="1"/>
  <c r="M2803" i="4"/>
  <c r="N2803" i="4" s="1"/>
  <c r="M2801" i="4"/>
  <c r="N2801" i="4" s="1"/>
  <c r="M2799" i="4"/>
  <c r="N2799" i="4" s="1"/>
  <c r="M2797" i="4"/>
  <c r="N2797" i="4" s="1"/>
  <c r="M2795" i="4"/>
  <c r="N2795" i="4" s="1"/>
  <c r="M2793" i="4"/>
  <c r="N2793" i="4" s="1"/>
  <c r="M2791" i="4"/>
  <c r="N2791" i="4" s="1"/>
  <c r="M2789" i="4"/>
  <c r="N2789" i="4" s="1"/>
  <c r="M2787" i="4"/>
  <c r="N2787" i="4" s="1"/>
  <c r="M2785" i="4"/>
  <c r="N2785" i="4" s="1"/>
  <c r="M2783" i="4"/>
  <c r="N2783" i="4" s="1"/>
  <c r="M2781" i="4"/>
  <c r="N2781" i="4" s="1"/>
  <c r="M2779" i="4"/>
  <c r="N2779" i="4" s="1"/>
  <c r="M2777" i="4"/>
  <c r="N2777" i="4" s="1"/>
  <c r="M2775" i="4"/>
  <c r="N2775" i="4" s="1"/>
  <c r="M2773" i="4"/>
  <c r="N2773" i="4" s="1"/>
  <c r="M2771" i="4"/>
  <c r="N2771" i="4" s="1"/>
  <c r="M2769" i="4"/>
  <c r="N2769" i="4" s="1"/>
  <c r="M2767" i="4"/>
  <c r="N2767" i="4" s="1"/>
  <c r="M2765" i="4"/>
  <c r="N2765" i="4" s="1"/>
  <c r="M2763" i="4"/>
  <c r="N2763" i="4" s="1"/>
  <c r="M2761" i="4"/>
  <c r="N2761" i="4" s="1"/>
  <c r="M2759" i="4"/>
  <c r="N2759" i="4" s="1"/>
  <c r="M2757" i="4"/>
  <c r="N2757" i="4" s="1"/>
  <c r="M2755" i="4"/>
  <c r="N2755" i="4" s="1"/>
  <c r="M2753" i="4"/>
  <c r="N2753" i="4" s="1"/>
  <c r="M2751" i="4"/>
  <c r="N2751" i="4" s="1"/>
  <c r="M2749" i="4"/>
  <c r="N2749" i="4" s="1"/>
  <c r="M2747" i="4"/>
  <c r="N2747" i="4" s="1"/>
  <c r="M2745" i="4"/>
  <c r="N2745" i="4" s="1"/>
  <c r="M2743" i="4"/>
  <c r="N2743" i="4" s="1"/>
  <c r="M2741" i="4"/>
  <c r="N2741" i="4" s="1"/>
  <c r="M2739" i="4"/>
  <c r="N2739" i="4" s="1"/>
  <c r="M2737" i="4"/>
  <c r="N2737" i="4" s="1"/>
  <c r="M2735" i="4"/>
  <c r="N2735" i="4" s="1"/>
  <c r="M2733" i="4"/>
  <c r="N2733" i="4" s="1"/>
  <c r="M2731" i="4"/>
  <c r="N2731" i="4" s="1"/>
  <c r="M2729" i="4"/>
  <c r="N2729" i="4" s="1"/>
  <c r="M2727" i="4"/>
  <c r="N2727" i="4" s="1"/>
  <c r="M2725" i="4"/>
  <c r="N2725" i="4" s="1"/>
  <c r="M2723" i="4"/>
  <c r="N2723" i="4" s="1"/>
  <c r="M2721" i="4"/>
  <c r="N2721" i="4" s="1"/>
  <c r="M2719" i="4"/>
  <c r="N2719" i="4" s="1"/>
  <c r="M2717" i="4"/>
  <c r="N2717" i="4" s="1"/>
  <c r="M2715" i="4"/>
  <c r="N2715" i="4" s="1"/>
  <c r="M2713" i="4"/>
  <c r="N2713" i="4" s="1"/>
  <c r="M2711" i="4"/>
  <c r="N2711" i="4" s="1"/>
  <c r="M2709" i="4"/>
  <c r="N2709" i="4" s="1"/>
  <c r="M2707" i="4"/>
  <c r="N2707" i="4" s="1"/>
  <c r="M2705" i="4"/>
  <c r="N2705" i="4" s="1"/>
  <c r="M2703" i="4"/>
  <c r="N2703" i="4" s="1"/>
  <c r="M2701" i="4"/>
  <c r="N2701" i="4" s="1"/>
  <c r="M2699" i="4"/>
  <c r="N2699" i="4" s="1"/>
  <c r="M2697" i="4"/>
  <c r="N2697" i="4" s="1"/>
  <c r="M2695" i="4"/>
  <c r="N2695" i="4" s="1"/>
  <c r="M2693" i="4"/>
  <c r="N2693" i="4" s="1"/>
  <c r="M2691" i="4"/>
  <c r="N2691" i="4" s="1"/>
  <c r="M2689" i="4"/>
  <c r="N2689" i="4" s="1"/>
  <c r="M2687" i="4"/>
  <c r="N2687" i="4" s="1"/>
  <c r="M2685" i="4"/>
  <c r="N2685" i="4" s="1"/>
  <c r="M2683" i="4"/>
  <c r="N2683" i="4" s="1"/>
  <c r="M2681" i="4"/>
  <c r="N2681" i="4" s="1"/>
  <c r="M2679" i="4"/>
  <c r="N2679" i="4" s="1"/>
  <c r="M2677" i="4"/>
  <c r="N2677" i="4" s="1"/>
  <c r="M2675" i="4"/>
  <c r="N2675" i="4" s="1"/>
  <c r="M2673" i="4"/>
  <c r="N2673" i="4" s="1"/>
  <c r="M2671" i="4"/>
  <c r="M2669" i="4"/>
  <c r="N2669" i="4" s="1"/>
  <c r="M2667" i="4"/>
  <c r="N2667" i="4" s="1"/>
  <c r="M2665" i="4"/>
  <c r="N2665" i="4" s="1"/>
  <c r="M2663" i="4"/>
  <c r="M2661" i="4"/>
  <c r="N2661" i="4" s="1"/>
  <c r="M2659" i="4"/>
  <c r="N2659" i="4" s="1"/>
  <c r="M2657" i="4"/>
  <c r="N2657" i="4" s="1"/>
  <c r="M2655" i="4"/>
  <c r="M2653" i="4"/>
  <c r="N2653" i="4" s="1"/>
  <c r="M2651" i="4"/>
  <c r="N2651" i="4" s="1"/>
  <c r="M2649" i="4"/>
  <c r="N2649" i="4" s="1"/>
  <c r="M2647" i="4"/>
  <c r="N2647" i="4" s="1"/>
  <c r="M2645" i="4"/>
  <c r="N2645" i="4" s="1"/>
  <c r="M2643" i="4"/>
  <c r="N2643" i="4" s="1"/>
  <c r="M2641" i="4"/>
  <c r="N2641" i="4" s="1"/>
  <c r="M2639" i="4"/>
  <c r="N2639" i="4" s="1"/>
  <c r="M2637" i="4"/>
  <c r="N2637" i="4" s="1"/>
  <c r="M2635" i="4"/>
  <c r="N2635" i="4" s="1"/>
  <c r="M2633" i="4"/>
  <c r="N2633" i="4" s="1"/>
  <c r="M2631" i="4"/>
  <c r="N2631" i="4" s="1"/>
  <c r="M2629" i="4"/>
  <c r="N2629" i="4" s="1"/>
  <c r="M2620" i="4"/>
  <c r="M2316" i="4"/>
  <c r="M2300" i="4"/>
  <c r="M2276" i="4"/>
  <c r="M2260" i="4"/>
  <c r="M2244" i="4"/>
  <c r="M2220" i="4"/>
  <c r="M2822" i="4"/>
  <c r="L2815" i="4"/>
  <c r="M2815" i="4" s="1"/>
  <c r="N2815" i="4" s="1"/>
  <c r="M2622" i="4"/>
  <c r="N2622" i="4" s="1"/>
  <c r="L2327" i="4"/>
  <c r="M2327" i="4" s="1"/>
  <c r="N2327" i="4" s="1"/>
  <c r="M2318" i="4"/>
  <c r="N2318" i="4" s="1"/>
  <c r="M2302" i="4"/>
  <c r="N2302" i="4" s="1"/>
  <c r="M2278" i="4"/>
  <c r="N2278" i="4" s="1"/>
  <c r="M2262" i="4"/>
  <c r="N2262" i="4" s="1"/>
  <c r="M2246" i="4"/>
  <c r="N2246" i="4" s="1"/>
  <c r="M2222" i="4"/>
  <c r="N2222" i="4" s="1"/>
  <c r="L2210" i="4"/>
  <c r="M2210" i="4" s="1"/>
  <c r="N2210" i="4" s="1"/>
  <c r="M2824" i="4"/>
  <c r="N2824" i="4" s="1"/>
  <c r="L2817" i="4"/>
  <c r="M2817" i="4" s="1"/>
  <c r="N2817" i="4" s="1"/>
  <c r="M2624" i="4"/>
  <c r="N2624" i="4" s="1"/>
  <c r="L2329" i="4"/>
  <c r="M2329" i="4" s="1"/>
  <c r="N2329" i="4" s="1"/>
  <c r="M2320" i="4"/>
  <c r="M2304" i="4"/>
  <c r="M2288" i="4"/>
  <c r="M2286" i="4"/>
  <c r="N2286" i="4" s="1"/>
  <c r="M2284" i="4"/>
  <c r="M2282" i="4"/>
  <c r="M2280" i="4"/>
  <c r="N2280" i="4" s="1"/>
  <c r="M2264" i="4"/>
  <c r="N2264" i="4" s="1"/>
  <c r="M2248" i="4"/>
  <c r="N2248" i="4" s="1"/>
  <c r="M2232" i="4"/>
  <c r="N2232" i="4" s="1"/>
  <c r="M2230" i="4"/>
  <c r="N2230" i="4" s="1"/>
  <c r="M2228" i="4"/>
  <c r="M2226" i="4"/>
  <c r="M2224" i="4"/>
  <c r="N2224" i="4" s="1"/>
  <c r="M3030" i="4"/>
  <c r="M3028" i="4"/>
  <c r="M3026" i="4"/>
  <c r="N3026" i="4" s="1"/>
  <c r="M3024" i="4"/>
  <c r="N3024" i="4" s="1"/>
  <c r="M3022" i="4"/>
  <c r="M3020" i="4"/>
  <c r="M3018" i="4"/>
  <c r="N3018" i="4" s="1"/>
  <c r="M3016" i="4"/>
  <c r="N3016" i="4" s="1"/>
  <c r="M3012" i="4"/>
  <c r="M3010" i="4"/>
  <c r="N3010" i="4" s="1"/>
  <c r="M3008" i="4"/>
  <c r="N3008" i="4" s="1"/>
  <c r="M3006" i="4"/>
  <c r="M3004" i="4"/>
  <c r="M3002" i="4"/>
  <c r="N3002" i="4" s="1"/>
  <c r="M3000" i="4"/>
  <c r="N3000" i="4" s="1"/>
  <c r="M2998" i="4"/>
  <c r="M2996" i="4"/>
  <c r="M2994" i="4"/>
  <c r="N2994" i="4" s="1"/>
  <c r="M2992" i="4"/>
  <c r="N2992" i="4" s="1"/>
  <c r="M2990" i="4"/>
  <c r="M2988" i="4"/>
  <c r="M2986" i="4"/>
  <c r="N2986" i="4" s="1"/>
  <c r="M2984" i="4"/>
  <c r="N2984" i="4" s="1"/>
  <c r="M2982" i="4"/>
  <c r="M2980" i="4"/>
  <c r="M2978" i="4"/>
  <c r="N2978" i="4" s="1"/>
  <c r="M2976" i="4"/>
  <c r="N2976" i="4" s="1"/>
  <c r="M2974" i="4"/>
  <c r="M2972" i="4"/>
  <c r="M2970" i="4"/>
  <c r="N2970" i="4" s="1"/>
  <c r="M2968" i="4"/>
  <c r="N2968" i="4" s="1"/>
  <c r="M2966" i="4"/>
  <c r="M2964" i="4"/>
  <c r="M2962" i="4"/>
  <c r="N2962" i="4" s="1"/>
  <c r="M2960" i="4"/>
  <c r="N2960" i="4" s="1"/>
  <c r="M2958" i="4"/>
  <c r="M2956" i="4"/>
  <c r="M2954" i="4"/>
  <c r="N2954" i="4" s="1"/>
  <c r="M2952" i="4"/>
  <c r="N2952" i="4" s="1"/>
  <c r="M2950" i="4"/>
  <c r="M2948" i="4"/>
  <c r="M2946" i="4"/>
  <c r="N2946" i="4" s="1"/>
  <c r="M2944" i="4"/>
  <c r="N2944" i="4" s="1"/>
  <c r="M2942" i="4"/>
  <c r="M2940" i="4"/>
  <c r="M2938" i="4"/>
  <c r="N2938" i="4" s="1"/>
  <c r="M2936" i="4"/>
  <c r="N2936" i="4" s="1"/>
  <c r="M2934" i="4"/>
  <c r="M2932" i="4"/>
  <c r="M2930" i="4"/>
  <c r="N2930" i="4" s="1"/>
  <c r="M2928" i="4"/>
  <c r="N2928" i="4" s="1"/>
  <c r="M2926" i="4"/>
  <c r="M2924" i="4"/>
  <c r="M2922" i="4"/>
  <c r="N2922" i="4" s="1"/>
  <c r="M2920" i="4"/>
  <c r="N2920" i="4" s="1"/>
  <c r="M2918" i="4"/>
  <c r="M2916" i="4"/>
  <c r="M2914" i="4"/>
  <c r="N2914" i="4" s="1"/>
  <c r="M2912" i="4"/>
  <c r="N2912" i="4" s="1"/>
  <c r="M2910" i="4"/>
  <c r="M2908" i="4"/>
  <c r="M2906" i="4"/>
  <c r="N2906" i="4" s="1"/>
  <c r="M2904" i="4"/>
  <c r="N2904" i="4" s="1"/>
  <c r="M2902" i="4"/>
  <c r="M2900" i="4"/>
  <c r="M2898" i="4"/>
  <c r="N2898" i="4" s="1"/>
  <c r="M2896" i="4"/>
  <c r="N2896" i="4" s="1"/>
  <c r="M2894" i="4"/>
  <c r="M2892" i="4"/>
  <c r="M2890" i="4"/>
  <c r="N2890" i="4" s="1"/>
  <c r="M2888" i="4"/>
  <c r="N2888" i="4" s="1"/>
  <c r="M2886" i="4"/>
  <c r="M2884" i="4"/>
  <c r="M2882" i="4"/>
  <c r="N2882" i="4" s="1"/>
  <c r="M2880" i="4"/>
  <c r="N2880" i="4" s="1"/>
  <c r="M2878" i="4"/>
  <c r="M2876" i="4"/>
  <c r="M2874" i="4"/>
  <c r="N2874" i="4" s="1"/>
  <c r="M2872" i="4"/>
  <c r="N2872" i="4" s="1"/>
  <c r="M2870" i="4"/>
  <c r="M2868" i="4"/>
  <c r="M2866" i="4"/>
  <c r="N2866" i="4" s="1"/>
  <c r="M2864" i="4"/>
  <c r="N2864" i="4" s="1"/>
  <c r="M2862" i="4"/>
  <c r="M2860" i="4"/>
  <c r="M2858" i="4"/>
  <c r="N2858" i="4" s="1"/>
  <c r="M2856" i="4"/>
  <c r="N2856" i="4" s="1"/>
  <c r="M2854" i="4"/>
  <c r="M2852" i="4"/>
  <c r="M2850" i="4"/>
  <c r="N2850" i="4" s="1"/>
  <c r="M2848" i="4"/>
  <c r="N2848" i="4" s="1"/>
  <c r="M2846" i="4"/>
  <c r="M2844" i="4"/>
  <c r="M2842" i="4"/>
  <c r="N2842" i="4" s="1"/>
  <c r="M2840" i="4"/>
  <c r="N2840" i="4" s="1"/>
  <c r="M2838" i="4"/>
  <c r="M2836" i="4"/>
  <c r="M2834" i="4"/>
  <c r="N2834" i="4" s="1"/>
  <c r="M2832" i="4"/>
  <c r="N2832" i="4" s="1"/>
  <c r="M2830" i="4"/>
  <c r="M2828" i="4"/>
  <c r="M2826" i="4"/>
  <c r="N2826" i="4" s="1"/>
  <c r="L2819" i="4"/>
  <c r="M2819" i="4" s="1"/>
  <c r="N2819" i="4" s="1"/>
  <c r="M2626" i="4"/>
  <c r="L2617" i="4"/>
  <c r="M2617" i="4" s="1"/>
  <c r="N2617" i="4" s="1"/>
  <c r="M2615" i="4"/>
  <c r="N2615" i="4" s="1"/>
  <c r="M2613" i="4"/>
  <c r="N2613" i="4" s="1"/>
  <c r="M2611" i="4"/>
  <c r="N2611" i="4" s="1"/>
  <c r="M2609" i="4"/>
  <c r="N2609" i="4" s="1"/>
  <c r="M2607" i="4"/>
  <c r="N2607" i="4" s="1"/>
  <c r="M2605" i="4"/>
  <c r="N2605" i="4" s="1"/>
  <c r="M2603" i="4"/>
  <c r="N2603" i="4" s="1"/>
  <c r="M2601" i="4"/>
  <c r="N2601" i="4" s="1"/>
  <c r="M2599" i="4"/>
  <c r="N2599" i="4" s="1"/>
  <c r="M2597" i="4"/>
  <c r="N2597" i="4" s="1"/>
  <c r="M2595" i="4"/>
  <c r="N2595" i="4" s="1"/>
  <c r="M2593" i="4"/>
  <c r="N2593" i="4" s="1"/>
  <c r="M2591" i="4"/>
  <c r="N2591" i="4" s="1"/>
  <c r="M2589" i="4"/>
  <c r="N2589" i="4" s="1"/>
  <c r="M2587" i="4"/>
  <c r="N2587" i="4" s="1"/>
  <c r="M2585" i="4"/>
  <c r="N2585" i="4" s="1"/>
  <c r="M2583" i="4"/>
  <c r="N2583" i="4" s="1"/>
  <c r="M2581" i="4"/>
  <c r="N2581" i="4" s="1"/>
  <c r="M2579" i="4"/>
  <c r="N2579" i="4" s="1"/>
  <c r="M2577" i="4"/>
  <c r="N2577" i="4" s="1"/>
  <c r="M2575" i="4"/>
  <c r="N2575" i="4" s="1"/>
  <c r="M2573" i="4"/>
  <c r="N2573" i="4" s="1"/>
  <c r="M2571" i="4"/>
  <c r="N2571" i="4" s="1"/>
  <c r="M2569" i="4"/>
  <c r="N2569" i="4" s="1"/>
  <c r="M2567" i="4"/>
  <c r="N2567" i="4" s="1"/>
  <c r="M2565" i="4"/>
  <c r="N2565" i="4" s="1"/>
  <c r="M2563" i="4"/>
  <c r="N2563" i="4" s="1"/>
  <c r="M2561" i="4"/>
  <c r="N2561" i="4" s="1"/>
  <c r="M2559" i="4"/>
  <c r="N2559" i="4" s="1"/>
  <c r="M2557" i="4"/>
  <c r="N2557" i="4" s="1"/>
  <c r="M2555" i="4"/>
  <c r="N2555" i="4" s="1"/>
  <c r="M2553" i="4"/>
  <c r="N2553" i="4" s="1"/>
  <c r="M2551" i="4"/>
  <c r="N2551" i="4" s="1"/>
  <c r="M2549" i="4"/>
  <c r="N2549" i="4" s="1"/>
  <c r="M2547" i="4"/>
  <c r="N2547" i="4" s="1"/>
  <c r="M2545" i="4"/>
  <c r="N2545" i="4" s="1"/>
  <c r="M2543" i="4"/>
  <c r="N2543" i="4" s="1"/>
  <c r="M2541" i="4"/>
  <c r="N2541" i="4" s="1"/>
  <c r="M2539" i="4"/>
  <c r="N2539" i="4" s="1"/>
  <c r="M2537" i="4"/>
  <c r="N2537" i="4" s="1"/>
  <c r="M2535" i="4"/>
  <c r="N2535" i="4" s="1"/>
  <c r="M2533" i="4"/>
  <c r="N2533" i="4" s="1"/>
  <c r="M2531" i="4"/>
  <c r="N2531" i="4" s="1"/>
  <c r="M2529" i="4"/>
  <c r="N2529" i="4" s="1"/>
  <c r="M2527" i="4"/>
  <c r="N2527" i="4" s="1"/>
  <c r="M2525" i="4"/>
  <c r="N2525" i="4" s="1"/>
  <c r="M2523" i="4"/>
  <c r="N2523" i="4" s="1"/>
  <c r="M2521" i="4"/>
  <c r="N2521" i="4" s="1"/>
  <c r="M2519" i="4"/>
  <c r="N2519" i="4" s="1"/>
  <c r="M2517" i="4"/>
  <c r="N2517" i="4" s="1"/>
  <c r="M2515" i="4"/>
  <c r="N2515" i="4" s="1"/>
  <c r="M2513" i="4"/>
  <c r="N2513" i="4" s="1"/>
  <c r="M2511" i="4"/>
  <c r="N2511" i="4" s="1"/>
  <c r="M2509" i="4"/>
  <c r="N2509" i="4" s="1"/>
  <c r="M2507" i="4"/>
  <c r="N2507" i="4" s="1"/>
  <c r="M2505" i="4"/>
  <c r="N2505" i="4" s="1"/>
  <c r="M2503" i="4"/>
  <c r="N2503" i="4" s="1"/>
  <c r="M2501" i="4"/>
  <c r="N2501" i="4" s="1"/>
  <c r="M2499" i="4"/>
  <c r="N2499" i="4" s="1"/>
  <c r="M2497" i="4"/>
  <c r="N2497" i="4" s="1"/>
  <c r="M2495" i="4"/>
  <c r="N2495" i="4" s="1"/>
  <c r="M2493" i="4"/>
  <c r="N2493" i="4" s="1"/>
  <c r="M2491" i="4"/>
  <c r="N2491" i="4" s="1"/>
  <c r="M2489" i="4"/>
  <c r="N2489" i="4" s="1"/>
  <c r="M2487" i="4"/>
  <c r="N2487" i="4" s="1"/>
  <c r="M2485" i="4"/>
  <c r="N2485" i="4" s="1"/>
  <c r="M2483" i="4"/>
  <c r="N2483" i="4" s="1"/>
  <c r="M2481" i="4"/>
  <c r="N2481" i="4" s="1"/>
  <c r="M2479" i="4"/>
  <c r="N2479" i="4" s="1"/>
  <c r="M2477" i="4"/>
  <c r="N2477" i="4" s="1"/>
  <c r="M2475" i="4"/>
  <c r="N2475" i="4" s="1"/>
  <c r="M2473" i="4"/>
  <c r="N2473" i="4" s="1"/>
  <c r="M2471" i="4"/>
  <c r="N2471" i="4" s="1"/>
  <c r="M2469" i="4"/>
  <c r="N2469" i="4" s="1"/>
  <c r="M2467" i="4"/>
  <c r="N2467" i="4" s="1"/>
  <c r="M2465" i="4"/>
  <c r="N2465" i="4" s="1"/>
  <c r="M2463" i="4"/>
  <c r="N2463" i="4" s="1"/>
  <c r="M2461" i="4"/>
  <c r="N2461" i="4" s="1"/>
  <c r="M2459" i="4"/>
  <c r="N2459" i="4" s="1"/>
  <c r="M2457" i="4"/>
  <c r="N2457" i="4" s="1"/>
  <c r="M2455" i="4"/>
  <c r="N2455" i="4" s="1"/>
  <c r="M2453" i="4"/>
  <c r="N2453" i="4" s="1"/>
  <c r="M2451" i="4"/>
  <c r="N2451" i="4" s="1"/>
  <c r="M2449" i="4"/>
  <c r="N2449" i="4" s="1"/>
  <c r="M2447" i="4"/>
  <c r="N2447" i="4" s="1"/>
  <c r="M2445" i="4"/>
  <c r="N2445" i="4" s="1"/>
  <c r="M2443" i="4"/>
  <c r="N2443" i="4" s="1"/>
  <c r="M2441" i="4"/>
  <c r="N2441" i="4" s="1"/>
  <c r="M2439" i="4"/>
  <c r="N2439" i="4" s="1"/>
  <c r="M2437" i="4"/>
  <c r="N2437" i="4" s="1"/>
  <c r="M2435" i="4"/>
  <c r="N2435" i="4" s="1"/>
  <c r="M2433" i="4"/>
  <c r="N2433" i="4" s="1"/>
  <c r="M2431" i="4"/>
  <c r="M2429" i="4"/>
  <c r="N2429" i="4" s="1"/>
  <c r="M2427" i="4"/>
  <c r="M2425" i="4"/>
  <c r="N2425" i="4" s="1"/>
  <c r="M2423" i="4"/>
  <c r="M2421" i="4"/>
  <c r="N2421" i="4" s="1"/>
  <c r="M2419" i="4"/>
  <c r="N2419" i="4" s="1"/>
  <c r="M2417" i="4"/>
  <c r="N2417" i="4" s="1"/>
  <c r="M2415" i="4"/>
  <c r="N2415" i="4" s="1"/>
  <c r="M2413" i="4"/>
  <c r="N2413" i="4" s="1"/>
  <c r="M2411" i="4"/>
  <c r="M2409" i="4"/>
  <c r="N2409" i="4" s="1"/>
  <c r="M2407" i="4"/>
  <c r="M2405" i="4"/>
  <c r="N2405" i="4" s="1"/>
  <c r="M2403" i="4"/>
  <c r="N2403" i="4" s="1"/>
  <c r="M2401" i="4"/>
  <c r="N2401" i="4" s="1"/>
  <c r="M2399" i="4"/>
  <c r="N2399" i="4" s="1"/>
  <c r="M2397" i="4"/>
  <c r="N2397" i="4" s="1"/>
  <c r="M2395" i="4"/>
  <c r="N2395" i="4" s="1"/>
  <c r="M2393" i="4"/>
  <c r="N2393" i="4" s="1"/>
  <c r="M2391" i="4"/>
  <c r="N2391" i="4" s="1"/>
  <c r="M2389" i="4"/>
  <c r="N2389" i="4" s="1"/>
  <c r="M2387" i="4"/>
  <c r="N2387" i="4" s="1"/>
  <c r="M2385" i="4"/>
  <c r="N2385" i="4" s="1"/>
  <c r="M2383" i="4"/>
  <c r="N2383" i="4" s="1"/>
  <c r="M2381" i="4"/>
  <c r="N2381" i="4" s="1"/>
  <c r="M2379" i="4"/>
  <c r="N2379" i="4" s="1"/>
  <c r="M2377" i="4"/>
  <c r="N2377" i="4" s="1"/>
  <c r="M2375" i="4"/>
  <c r="N2375" i="4" s="1"/>
  <c r="M2373" i="4"/>
  <c r="N2373" i="4" s="1"/>
  <c r="M2371" i="4"/>
  <c r="N2371" i="4" s="1"/>
  <c r="M2369" i="4"/>
  <c r="N2369" i="4" s="1"/>
  <c r="M2367" i="4"/>
  <c r="N2367" i="4" s="1"/>
  <c r="M2365" i="4"/>
  <c r="N2365" i="4" s="1"/>
  <c r="M2363" i="4"/>
  <c r="N2363" i="4" s="1"/>
  <c r="M2361" i="4"/>
  <c r="N2361" i="4" s="1"/>
  <c r="M2359" i="4"/>
  <c r="N2359" i="4" s="1"/>
  <c r="M2357" i="4"/>
  <c r="N2357" i="4" s="1"/>
  <c r="M2355" i="4"/>
  <c r="N2355" i="4" s="1"/>
  <c r="M2353" i="4"/>
  <c r="N2353" i="4" s="1"/>
  <c r="M2351" i="4"/>
  <c r="N2351" i="4" s="1"/>
  <c r="M2349" i="4"/>
  <c r="N2349" i="4" s="1"/>
  <c r="M2347" i="4"/>
  <c r="N2347" i="4" s="1"/>
  <c r="M2345" i="4"/>
  <c r="N2345" i="4" s="1"/>
  <c r="M2343" i="4"/>
  <c r="N2343" i="4" s="1"/>
  <c r="M2341" i="4"/>
  <c r="N2341" i="4" s="1"/>
  <c r="M2339" i="4"/>
  <c r="N2339" i="4" s="1"/>
  <c r="M2337" i="4"/>
  <c r="N2337" i="4" s="1"/>
  <c r="M2335" i="4"/>
  <c r="N2335" i="4" s="1"/>
  <c r="M2333" i="4"/>
  <c r="N2333" i="4" s="1"/>
  <c r="M2331" i="4"/>
  <c r="N2331" i="4" s="1"/>
  <c r="M2322" i="4"/>
  <c r="M2306" i="4"/>
  <c r="M2290" i="4"/>
  <c r="M2266" i="4"/>
  <c r="M2250" i="4"/>
  <c r="M2234" i="4"/>
  <c r="L2212" i="4"/>
  <c r="M2212" i="4" s="1"/>
  <c r="N2212" i="4" s="1"/>
  <c r="L2204" i="4"/>
  <c r="M2204" i="4" s="1"/>
  <c r="N2204" i="4" s="1"/>
  <c r="L2821" i="4"/>
  <c r="M2821" i="4" s="1"/>
  <c r="N2821" i="4" s="1"/>
  <c r="M2812" i="4"/>
  <c r="M2810" i="4"/>
  <c r="N2810" i="4" s="1"/>
  <c r="M2808" i="4"/>
  <c r="N2808" i="4" s="1"/>
  <c r="M2806" i="4"/>
  <c r="M2804" i="4"/>
  <c r="M2802" i="4"/>
  <c r="N2802" i="4" s="1"/>
  <c r="M2800" i="4"/>
  <c r="N2800" i="4" s="1"/>
  <c r="M2798" i="4"/>
  <c r="M2796" i="4"/>
  <c r="M2794" i="4"/>
  <c r="N2794" i="4" s="1"/>
  <c r="M2792" i="4"/>
  <c r="N2792" i="4" s="1"/>
  <c r="M2790" i="4"/>
  <c r="M2788" i="4"/>
  <c r="M2786" i="4"/>
  <c r="N2786" i="4" s="1"/>
  <c r="M2784" i="4"/>
  <c r="N2784" i="4" s="1"/>
  <c r="M2782" i="4"/>
  <c r="M2780" i="4"/>
  <c r="M2778" i="4"/>
  <c r="N2778" i="4" s="1"/>
  <c r="M2776" i="4"/>
  <c r="N2776" i="4" s="1"/>
  <c r="M2774" i="4"/>
  <c r="M2772" i="4"/>
  <c r="M2770" i="4"/>
  <c r="N2770" i="4" s="1"/>
  <c r="M2768" i="4"/>
  <c r="N2768" i="4" s="1"/>
  <c r="M2766" i="4"/>
  <c r="M2764" i="4"/>
  <c r="M2762" i="4"/>
  <c r="N2762" i="4" s="1"/>
  <c r="M2760" i="4"/>
  <c r="N2760" i="4" s="1"/>
  <c r="M2758" i="4"/>
  <c r="M2756" i="4"/>
  <c r="M2754" i="4"/>
  <c r="N2754" i="4" s="1"/>
  <c r="M2752" i="4"/>
  <c r="N2752" i="4" s="1"/>
  <c r="M2750" i="4"/>
  <c r="M2748" i="4"/>
  <c r="M2746" i="4"/>
  <c r="N2746" i="4" s="1"/>
  <c r="M2744" i="4"/>
  <c r="N2744" i="4" s="1"/>
  <c r="M2742" i="4"/>
  <c r="M2740" i="4"/>
  <c r="M2738" i="4"/>
  <c r="N2738" i="4" s="1"/>
  <c r="M2736" i="4"/>
  <c r="N2736" i="4" s="1"/>
  <c r="M2734" i="4"/>
  <c r="M2732" i="4"/>
  <c r="M2730" i="4"/>
  <c r="N2730" i="4" s="1"/>
  <c r="M2728" i="4"/>
  <c r="N2728" i="4" s="1"/>
  <c r="M2726" i="4"/>
  <c r="M2724" i="4"/>
  <c r="M2722" i="4"/>
  <c r="N2722" i="4" s="1"/>
  <c r="M2720" i="4"/>
  <c r="N2720" i="4" s="1"/>
  <c r="M2718" i="4"/>
  <c r="M2716" i="4"/>
  <c r="N2716" i="4" s="1"/>
  <c r="M2714" i="4"/>
  <c r="N2714" i="4" s="1"/>
  <c r="M2712" i="4"/>
  <c r="N2712" i="4" s="1"/>
  <c r="M2710" i="4"/>
  <c r="M2708" i="4"/>
  <c r="M2706" i="4"/>
  <c r="M2704" i="4"/>
  <c r="M2702" i="4"/>
  <c r="M2700" i="4"/>
  <c r="N2700" i="4" s="1"/>
  <c r="M2698" i="4"/>
  <c r="M2696" i="4"/>
  <c r="N2696" i="4" s="1"/>
  <c r="M2694" i="4"/>
  <c r="M2692" i="4"/>
  <c r="N2692" i="4" s="1"/>
  <c r="M2690" i="4"/>
  <c r="M2688" i="4"/>
  <c r="N2688" i="4" s="1"/>
  <c r="M2686" i="4"/>
  <c r="M2684" i="4"/>
  <c r="M2682" i="4"/>
  <c r="M2680" i="4"/>
  <c r="N2680" i="4" s="1"/>
  <c r="M2678" i="4"/>
  <c r="M2676" i="4"/>
  <c r="M2674" i="4"/>
  <c r="M2672" i="4"/>
  <c r="N2672" i="4" s="1"/>
  <c r="M2670" i="4"/>
  <c r="N2670" i="4" s="1"/>
  <c r="M2668" i="4"/>
  <c r="M2666" i="4"/>
  <c r="M2664" i="4"/>
  <c r="N2664" i="4" s="1"/>
  <c r="M2662" i="4"/>
  <c r="N2662" i="4" s="1"/>
  <c r="M2660" i="4"/>
  <c r="M2658" i="4"/>
  <c r="M2656" i="4"/>
  <c r="N2656" i="4" s="1"/>
  <c r="M2654" i="4"/>
  <c r="N2654" i="4" s="1"/>
  <c r="M2652" i="4"/>
  <c r="M2650" i="4"/>
  <c r="M2648" i="4"/>
  <c r="N2648" i="4" s="1"/>
  <c r="M2646" i="4"/>
  <c r="N2646" i="4" s="1"/>
  <c r="M2644" i="4"/>
  <c r="M2642" i="4"/>
  <c r="M2640" i="4"/>
  <c r="N2640" i="4" s="1"/>
  <c r="M2638" i="4"/>
  <c r="N2638" i="4" s="1"/>
  <c r="M2636" i="4"/>
  <c r="M2634" i="4"/>
  <c r="M2632" i="4"/>
  <c r="N2632" i="4" s="1"/>
  <c r="M2630" i="4"/>
  <c r="N2630" i="4" s="1"/>
  <c r="M2628" i="4"/>
  <c r="L2621" i="4"/>
  <c r="M2621" i="4" s="1"/>
  <c r="N2621" i="4" s="1"/>
  <c r="M2619" i="4"/>
  <c r="N2619" i="4" s="1"/>
  <c r="M2324" i="4"/>
  <c r="M2308" i="4"/>
  <c r="M2292" i="4"/>
  <c r="M2268" i="4"/>
  <c r="M2252" i="4"/>
  <c r="M2236" i="4"/>
  <c r="L2823" i="4"/>
  <c r="M2823" i="4" s="1"/>
  <c r="N2823" i="4" s="1"/>
  <c r="M2814" i="4"/>
  <c r="L2623" i="4"/>
  <c r="M2623" i="4" s="1"/>
  <c r="N2623" i="4" s="1"/>
  <c r="M2326" i="4"/>
  <c r="N2326" i="4" s="1"/>
  <c r="M2310" i="4"/>
  <c r="N2310" i="4" s="1"/>
  <c r="M2294" i="4"/>
  <c r="N2294" i="4" s="1"/>
  <c r="M2270" i="4"/>
  <c r="N2270" i="4" s="1"/>
  <c r="M2254" i="4"/>
  <c r="N2254" i="4" s="1"/>
  <c r="M2238" i="4"/>
  <c r="N2238" i="4" s="1"/>
  <c r="M2214" i="4"/>
  <c r="N2214" i="4" s="1"/>
  <c r="L2206" i="4"/>
  <c r="M2206" i="4" s="1"/>
  <c r="N2206" i="4" s="1"/>
  <c r="L3031" i="4"/>
  <c r="M3031" i="4" s="1"/>
  <c r="N3031" i="4" s="1"/>
  <c r="L3029" i="4"/>
  <c r="M3029" i="4" s="1"/>
  <c r="N3029" i="4" s="1"/>
  <c r="L3027" i="4"/>
  <c r="M3027" i="4" s="1"/>
  <c r="N3027" i="4" s="1"/>
  <c r="L3025" i="4"/>
  <c r="M3025" i="4" s="1"/>
  <c r="N3025" i="4" s="1"/>
  <c r="L3023" i="4"/>
  <c r="M3023" i="4" s="1"/>
  <c r="N3023" i="4" s="1"/>
  <c r="L3021" i="4"/>
  <c r="M3021" i="4" s="1"/>
  <c r="N3021" i="4" s="1"/>
  <c r="L3019" i="4"/>
  <c r="M3019" i="4" s="1"/>
  <c r="N3019" i="4" s="1"/>
  <c r="L3017" i="4"/>
  <c r="M3017" i="4" s="1"/>
  <c r="N3017" i="4" s="1"/>
  <c r="L3005" i="4"/>
  <c r="M3005" i="4" s="1"/>
  <c r="N3005" i="4" s="1"/>
  <c r="L2999" i="4"/>
  <c r="M2999" i="4" s="1"/>
  <c r="N2999" i="4" s="1"/>
  <c r="L2997" i="4"/>
  <c r="M2997" i="4" s="1"/>
  <c r="N2997" i="4" s="1"/>
  <c r="L2995" i="4"/>
  <c r="M2995" i="4" s="1"/>
  <c r="N2995" i="4" s="1"/>
  <c r="L2987" i="4"/>
  <c r="M2987" i="4" s="1"/>
  <c r="N2987" i="4" s="1"/>
  <c r="L2985" i="4"/>
  <c r="M2985" i="4" s="1"/>
  <c r="N2985" i="4" s="1"/>
  <c r="L2983" i="4"/>
  <c r="M2983" i="4" s="1"/>
  <c r="N2983" i="4" s="1"/>
  <c r="L2981" i="4"/>
  <c r="M2981" i="4" s="1"/>
  <c r="N2981" i="4" s="1"/>
  <c r="L2979" i="4"/>
  <c r="M2979" i="4" s="1"/>
  <c r="N2979" i="4" s="1"/>
  <c r="L2977" i="4"/>
  <c r="M2977" i="4" s="1"/>
  <c r="N2977" i="4" s="1"/>
  <c r="L2975" i="4"/>
  <c r="M2975" i="4" s="1"/>
  <c r="N2975" i="4" s="1"/>
  <c r="L2973" i="4"/>
  <c r="M2973" i="4" s="1"/>
  <c r="N2973" i="4" s="1"/>
  <c r="L2971" i="4"/>
  <c r="M2971" i="4" s="1"/>
  <c r="N2971" i="4" s="1"/>
  <c r="L2969" i="4"/>
  <c r="M2969" i="4" s="1"/>
  <c r="N2969" i="4" s="1"/>
  <c r="L2967" i="4"/>
  <c r="M2967" i="4" s="1"/>
  <c r="N2967" i="4" s="1"/>
  <c r="L2965" i="4"/>
  <c r="M2965" i="4" s="1"/>
  <c r="N2965" i="4" s="1"/>
  <c r="L2963" i="4"/>
  <c r="M2963" i="4" s="1"/>
  <c r="N2963" i="4" s="1"/>
  <c r="L2961" i="4"/>
  <c r="M2961" i="4" s="1"/>
  <c r="N2961" i="4" s="1"/>
  <c r="L2959" i="4"/>
  <c r="M2959" i="4" s="1"/>
  <c r="N2959" i="4" s="1"/>
  <c r="L2957" i="4"/>
  <c r="M2957" i="4" s="1"/>
  <c r="N2957" i="4" s="1"/>
  <c r="L2955" i="4"/>
  <c r="M2955" i="4" s="1"/>
  <c r="N2955" i="4" s="1"/>
  <c r="L2953" i="4"/>
  <c r="M2953" i="4" s="1"/>
  <c r="N2953" i="4" s="1"/>
  <c r="L2951" i="4"/>
  <c r="M2951" i="4" s="1"/>
  <c r="N2951" i="4" s="1"/>
  <c r="L2949" i="4"/>
  <c r="M2949" i="4" s="1"/>
  <c r="N2949" i="4" s="1"/>
  <c r="L2947" i="4"/>
  <c r="M2947" i="4" s="1"/>
  <c r="N2947" i="4" s="1"/>
  <c r="L2945" i="4"/>
  <c r="M2945" i="4" s="1"/>
  <c r="N2945" i="4" s="1"/>
  <c r="L2943" i="4"/>
  <c r="M2943" i="4" s="1"/>
  <c r="N2943" i="4" s="1"/>
  <c r="L2941" i="4"/>
  <c r="M2941" i="4" s="1"/>
  <c r="N2941" i="4" s="1"/>
  <c r="L2939" i="4"/>
  <c r="M2939" i="4" s="1"/>
  <c r="N2939" i="4" s="1"/>
  <c r="L2937" i="4"/>
  <c r="M2937" i="4" s="1"/>
  <c r="N2937" i="4" s="1"/>
  <c r="L2935" i="4"/>
  <c r="M2935" i="4" s="1"/>
  <c r="N2935" i="4" s="1"/>
  <c r="L2933" i="4"/>
  <c r="M2933" i="4" s="1"/>
  <c r="N2933" i="4" s="1"/>
  <c r="L2931" i="4"/>
  <c r="M2931" i="4" s="1"/>
  <c r="N2931" i="4" s="1"/>
  <c r="L2929" i="4"/>
  <c r="M2929" i="4" s="1"/>
  <c r="N2929" i="4" s="1"/>
  <c r="L2927" i="4"/>
  <c r="M2927" i="4" s="1"/>
  <c r="N2927" i="4" s="1"/>
  <c r="L2925" i="4"/>
  <c r="M2925" i="4" s="1"/>
  <c r="N2925" i="4" s="1"/>
  <c r="L2923" i="4"/>
  <c r="M2923" i="4" s="1"/>
  <c r="N2923" i="4" s="1"/>
  <c r="L2921" i="4"/>
  <c r="M2921" i="4" s="1"/>
  <c r="N2921" i="4" s="1"/>
  <c r="L2919" i="4"/>
  <c r="M2919" i="4" s="1"/>
  <c r="N2919" i="4" s="1"/>
  <c r="L2917" i="4"/>
  <c r="M2917" i="4" s="1"/>
  <c r="N2917" i="4" s="1"/>
  <c r="L2915" i="4"/>
  <c r="M2915" i="4" s="1"/>
  <c r="N2915" i="4" s="1"/>
  <c r="L2913" i="4"/>
  <c r="M2913" i="4" s="1"/>
  <c r="N2913" i="4" s="1"/>
  <c r="L2911" i="4"/>
  <c r="M2911" i="4" s="1"/>
  <c r="N2911" i="4" s="1"/>
  <c r="L2909" i="4"/>
  <c r="M2909" i="4" s="1"/>
  <c r="N2909" i="4" s="1"/>
  <c r="L2907" i="4"/>
  <c r="M2907" i="4" s="1"/>
  <c r="N2907" i="4" s="1"/>
  <c r="L2905" i="4"/>
  <c r="M2905" i="4" s="1"/>
  <c r="N2905" i="4" s="1"/>
  <c r="L2903" i="4"/>
  <c r="M2903" i="4" s="1"/>
  <c r="N2903" i="4" s="1"/>
  <c r="L2901" i="4"/>
  <c r="M2901" i="4" s="1"/>
  <c r="N2901" i="4" s="1"/>
  <c r="L2899" i="4"/>
  <c r="M2899" i="4" s="1"/>
  <c r="N2899" i="4" s="1"/>
  <c r="L2897" i="4"/>
  <c r="M2897" i="4" s="1"/>
  <c r="N2897" i="4" s="1"/>
  <c r="L2895" i="4"/>
  <c r="M2895" i="4" s="1"/>
  <c r="N2895" i="4" s="1"/>
  <c r="L2893" i="4"/>
  <c r="M2893" i="4" s="1"/>
  <c r="N2893" i="4" s="1"/>
  <c r="L2891" i="4"/>
  <c r="M2891" i="4" s="1"/>
  <c r="N2891" i="4" s="1"/>
  <c r="L2889" i="4"/>
  <c r="M2889" i="4" s="1"/>
  <c r="N2889" i="4" s="1"/>
  <c r="L2887" i="4"/>
  <c r="M2887" i="4" s="1"/>
  <c r="N2887" i="4" s="1"/>
  <c r="L2885" i="4"/>
  <c r="M2885" i="4" s="1"/>
  <c r="N2885" i="4" s="1"/>
  <c r="L2883" i="4"/>
  <c r="M2883" i="4" s="1"/>
  <c r="N2883" i="4" s="1"/>
  <c r="L2881" i="4"/>
  <c r="M2881" i="4" s="1"/>
  <c r="N2881" i="4" s="1"/>
  <c r="L2879" i="4"/>
  <c r="M2879" i="4" s="1"/>
  <c r="N2879" i="4" s="1"/>
  <c r="L2877" i="4"/>
  <c r="M2877" i="4" s="1"/>
  <c r="N2877" i="4" s="1"/>
  <c r="L2875" i="4"/>
  <c r="M2875" i="4" s="1"/>
  <c r="N2875" i="4" s="1"/>
  <c r="L2873" i="4"/>
  <c r="M2873" i="4" s="1"/>
  <c r="N2873" i="4" s="1"/>
  <c r="L2871" i="4"/>
  <c r="M2871" i="4" s="1"/>
  <c r="N2871" i="4" s="1"/>
  <c r="L2869" i="4"/>
  <c r="M2869" i="4" s="1"/>
  <c r="N2869" i="4" s="1"/>
  <c r="L2867" i="4"/>
  <c r="M2867" i="4" s="1"/>
  <c r="N2867" i="4" s="1"/>
  <c r="L2865" i="4"/>
  <c r="M2865" i="4" s="1"/>
  <c r="N2865" i="4" s="1"/>
  <c r="L2863" i="4"/>
  <c r="M2863" i="4" s="1"/>
  <c r="N2863" i="4" s="1"/>
  <c r="L2861" i="4"/>
  <c r="M2861" i="4" s="1"/>
  <c r="N2861" i="4" s="1"/>
  <c r="L2859" i="4"/>
  <c r="M2859" i="4" s="1"/>
  <c r="N2859" i="4" s="1"/>
  <c r="L2857" i="4"/>
  <c r="M2857" i="4" s="1"/>
  <c r="N2857" i="4" s="1"/>
  <c r="L2855" i="4"/>
  <c r="M2855" i="4" s="1"/>
  <c r="N2855" i="4" s="1"/>
  <c r="L2853" i="4"/>
  <c r="M2853" i="4" s="1"/>
  <c r="N2853" i="4" s="1"/>
  <c r="L2851" i="4"/>
  <c r="M2851" i="4" s="1"/>
  <c r="N2851" i="4" s="1"/>
  <c r="L2849" i="4"/>
  <c r="M2849" i="4" s="1"/>
  <c r="N2849" i="4" s="1"/>
  <c r="L2847" i="4"/>
  <c r="M2847" i="4" s="1"/>
  <c r="N2847" i="4" s="1"/>
  <c r="L2845" i="4"/>
  <c r="M2845" i="4" s="1"/>
  <c r="N2845" i="4" s="1"/>
  <c r="L2843" i="4"/>
  <c r="M2843" i="4" s="1"/>
  <c r="N2843" i="4" s="1"/>
  <c r="L2841" i="4"/>
  <c r="M2841" i="4" s="1"/>
  <c r="N2841" i="4" s="1"/>
  <c r="L2839" i="4"/>
  <c r="M2839" i="4" s="1"/>
  <c r="N2839" i="4" s="1"/>
  <c r="L2837" i="4"/>
  <c r="M2837" i="4" s="1"/>
  <c r="N2837" i="4" s="1"/>
  <c r="L2835" i="4"/>
  <c r="M2835" i="4" s="1"/>
  <c r="N2835" i="4" s="1"/>
  <c r="L2833" i="4"/>
  <c r="M2833" i="4" s="1"/>
  <c r="N2833" i="4" s="1"/>
  <c r="L2831" i="4"/>
  <c r="M2831" i="4" s="1"/>
  <c r="N2831" i="4" s="1"/>
  <c r="L2829" i="4"/>
  <c r="M2829" i="4" s="1"/>
  <c r="N2829" i="4" s="1"/>
  <c r="L2827" i="4"/>
  <c r="M2827" i="4" s="1"/>
  <c r="N2827" i="4" s="1"/>
  <c r="L2825" i="4"/>
  <c r="M2825" i="4" s="1"/>
  <c r="N2825" i="4" s="1"/>
  <c r="L2818" i="4"/>
  <c r="M2818" i="4" s="1"/>
  <c r="N2818" i="4" s="1"/>
  <c r="M2816" i="4"/>
  <c r="N2816" i="4" s="1"/>
  <c r="L2625" i="4"/>
  <c r="M2625" i="4" s="1"/>
  <c r="N2625" i="4" s="1"/>
  <c r="L2616" i="4"/>
  <c r="M2616" i="4" s="1"/>
  <c r="N2616" i="4" s="1"/>
  <c r="L2614" i="4"/>
  <c r="M2614" i="4" s="1"/>
  <c r="N2614" i="4" s="1"/>
  <c r="L2612" i="4"/>
  <c r="M2612" i="4" s="1"/>
  <c r="N2612" i="4" s="1"/>
  <c r="L2610" i="4"/>
  <c r="M2610" i="4" s="1"/>
  <c r="N2610" i="4" s="1"/>
  <c r="L2608" i="4"/>
  <c r="M2608" i="4" s="1"/>
  <c r="N2608" i="4" s="1"/>
  <c r="L2606" i="4"/>
  <c r="M2606" i="4" s="1"/>
  <c r="N2606" i="4" s="1"/>
  <c r="L2604" i="4"/>
  <c r="M2604" i="4" s="1"/>
  <c r="N2604" i="4" s="1"/>
  <c r="L2602" i="4"/>
  <c r="M2602" i="4" s="1"/>
  <c r="N2602" i="4" s="1"/>
  <c r="L2600" i="4"/>
  <c r="M2600" i="4" s="1"/>
  <c r="N2600" i="4" s="1"/>
  <c r="L2598" i="4"/>
  <c r="M2598" i="4" s="1"/>
  <c r="N2598" i="4" s="1"/>
  <c r="L2596" i="4"/>
  <c r="M2596" i="4" s="1"/>
  <c r="N2596" i="4" s="1"/>
  <c r="L2592" i="4"/>
  <c r="M2592" i="4" s="1"/>
  <c r="N2592" i="4" s="1"/>
  <c r="L2588" i="4"/>
  <c r="M2588" i="4" s="1"/>
  <c r="N2588" i="4" s="1"/>
  <c r="L2570" i="4"/>
  <c r="M2570" i="4" s="1"/>
  <c r="N2570" i="4" s="1"/>
  <c r="L2568" i="4"/>
  <c r="M2568" i="4" s="1"/>
  <c r="N2568" i="4" s="1"/>
  <c r="L2566" i="4"/>
  <c r="M2566" i="4" s="1"/>
  <c r="N2566" i="4" s="1"/>
  <c r="L2564" i="4"/>
  <c r="M2564" i="4" s="1"/>
  <c r="N2564" i="4" s="1"/>
  <c r="L2562" i="4"/>
  <c r="M2562" i="4" s="1"/>
  <c r="N2562" i="4" s="1"/>
  <c r="L2560" i="4"/>
  <c r="M2560" i="4" s="1"/>
  <c r="N2560" i="4" s="1"/>
  <c r="L2558" i="4"/>
  <c r="M2558" i="4" s="1"/>
  <c r="N2558" i="4" s="1"/>
  <c r="L2556" i="4"/>
  <c r="M2556" i="4" s="1"/>
  <c r="N2556" i="4" s="1"/>
  <c r="L2554" i="4"/>
  <c r="M2554" i="4" s="1"/>
  <c r="N2554" i="4" s="1"/>
  <c r="L2552" i="4"/>
  <c r="M2552" i="4" s="1"/>
  <c r="N2552" i="4" s="1"/>
  <c r="L2550" i="4"/>
  <c r="M2550" i="4" s="1"/>
  <c r="N2550" i="4" s="1"/>
  <c r="L2548" i="4"/>
  <c r="M2548" i="4" s="1"/>
  <c r="N2548" i="4" s="1"/>
  <c r="L2546" i="4"/>
  <c r="M2546" i="4" s="1"/>
  <c r="N2546" i="4" s="1"/>
  <c r="L2544" i="4"/>
  <c r="M2544" i="4" s="1"/>
  <c r="N2544" i="4" s="1"/>
  <c r="L2528" i="4"/>
  <c r="M2528" i="4" s="1"/>
  <c r="N2528" i="4" s="1"/>
  <c r="L2526" i="4"/>
  <c r="M2526" i="4" s="1"/>
  <c r="N2526" i="4" s="1"/>
  <c r="L2524" i="4"/>
  <c r="M2524" i="4" s="1"/>
  <c r="N2524" i="4" s="1"/>
  <c r="L2522" i="4"/>
  <c r="M2522" i="4" s="1"/>
  <c r="N2522" i="4" s="1"/>
  <c r="L2520" i="4"/>
  <c r="M2520" i="4" s="1"/>
  <c r="N2520" i="4" s="1"/>
  <c r="L2518" i="4"/>
  <c r="M2518" i="4" s="1"/>
  <c r="N2518" i="4" s="1"/>
  <c r="L2516" i="4"/>
  <c r="M2516" i="4" s="1"/>
  <c r="N2516" i="4" s="1"/>
  <c r="L2514" i="4"/>
  <c r="M2514" i="4" s="1"/>
  <c r="N2514" i="4" s="1"/>
  <c r="L2512" i="4"/>
  <c r="M2512" i="4" s="1"/>
  <c r="N2512" i="4" s="1"/>
  <c r="L2510" i="4"/>
  <c r="M2510" i="4" s="1"/>
  <c r="N2510" i="4" s="1"/>
  <c r="L2508" i="4"/>
  <c r="M2508" i="4" s="1"/>
  <c r="N2508" i="4" s="1"/>
  <c r="L2506" i="4"/>
  <c r="M2506" i="4" s="1"/>
  <c r="N2506" i="4" s="1"/>
  <c r="L2504" i="4"/>
  <c r="M2504" i="4" s="1"/>
  <c r="N2504" i="4" s="1"/>
  <c r="L2502" i="4"/>
  <c r="M2502" i="4" s="1"/>
  <c r="N2502" i="4" s="1"/>
  <c r="L2500" i="4"/>
  <c r="M2500" i="4" s="1"/>
  <c r="N2500" i="4" s="1"/>
  <c r="L2498" i="4"/>
  <c r="M2498" i="4" s="1"/>
  <c r="N2498" i="4" s="1"/>
  <c r="L2496" i="4"/>
  <c r="M2496" i="4" s="1"/>
  <c r="N2496" i="4" s="1"/>
  <c r="L2494" i="4"/>
  <c r="M2494" i="4" s="1"/>
  <c r="N2494" i="4" s="1"/>
  <c r="L2492" i="4"/>
  <c r="M2492" i="4" s="1"/>
  <c r="N2492" i="4" s="1"/>
  <c r="L2490" i="4"/>
  <c r="M2490" i="4" s="1"/>
  <c r="N2490" i="4" s="1"/>
  <c r="L2488" i="4"/>
  <c r="M2488" i="4" s="1"/>
  <c r="N2488" i="4" s="1"/>
  <c r="L2486" i="4"/>
  <c r="M2486" i="4" s="1"/>
  <c r="N2486" i="4" s="1"/>
  <c r="L2484" i="4"/>
  <c r="M2484" i="4" s="1"/>
  <c r="N2484" i="4" s="1"/>
  <c r="L2482" i="4"/>
  <c r="M2482" i="4" s="1"/>
  <c r="N2482" i="4" s="1"/>
  <c r="L2480" i="4"/>
  <c r="M2480" i="4" s="1"/>
  <c r="N2480" i="4" s="1"/>
  <c r="L2478" i="4"/>
  <c r="M2478" i="4" s="1"/>
  <c r="N2478" i="4" s="1"/>
  <c r="L2476" i="4"/>
  <c r="M2476" i="4" s="1"/>
  <c r="N2476" i="4" s="1"/>
  <c r="L2474" i="4"/>
  <c r="M2474" i="4" s="1"/>
  <c r="N2474" i="4" s="1"/>
  <c r="L2472" i="4"/>
  <c r="M2472" i="4" s="1"/>
  <c r="N2472" i="4" s="1"/>
  <c r="L2470" i="4"/>
  <c r="M2470" i="4" s="1"/>
  <c r="N2470" i="4" s="1"/>
  <c r="L2468" i="4"/>
  <c r="M2468" i="4" s="1"/>
  <c r="N2468" i="4" s="1"/>
  <c r="L2466" i="4"/>
  <c r="M2466" i="4" s="1"/>
  <c r="N2466" i="4" s="1"/>
  <c r="L2464" i="4"/>
  <c r="M2464" i="4" s="1"/>
  <c r="N2464" i="4" s="1"/>
  <c r="L2462" i="4"/>
  <c r="M2462" i="4" s="1"/>
  <c r="N2462" i="4" s="1"/>
  <c r="L2460" i="4"/>
  <c r="M2460" i="4" s="1"/>
  <c r="N2460" i="4" s="1"/>
  <c r="L2458" i="4"/>
  <c r="M2458" i="4" s="1"/>
  <c r="N2458" i="4" s="1"/>
  <c r="L2456" i="4"/>
  <c r="M2456" i="4" s="1"/>
  <c r="N2456" i="4" s="1"/>
  <c r="L2454" i="4"/>
  <c r="M2454" i="4" s="1"/>
  <c r="N2454" i="4" s="1"/>
  <c r="L2452" i="4"/>
  <c r="M2452" i="4" s="1"/>
  <c r="N2452" i="4" s="1"/>
  <c r="L2450" i="4"/>
  <c r="M2450" i="4" s="1"/>
  <c r="N2450" i="4" s="1"/>
  <c r="L2448" i="4"/>
  <c r="M2448" i="4" s="1"/>
  <c r="N2448" i="4" s="1"/>
  <c r="L2446" i="4"/>
  <c r="M2446" i="4" s="1"/>
  <c r="N2446" i="4" s="1"/>
  <c r="L2444" i="4"/>
  <c r="M2444" i="4" s="1"/>
  <c r="N2444" i="4" s="1"/>
  <c r="L2442" i="4"/>
  <c r="M2442" i="4" s="1"/>
  <c r="N2442" i="4" s="1"/>
  <c r="L2440" i="4"/>
  <c r="M2440" i="4" s="1"/>
  <c r="N2440" i="4" s="1"/>
  <c r="L2438" i="4"/>
  <c r="M2438" i="4" s="1"/>
  <c r="N2438" i="4" s="1"/>
  <c r="L2436" i="4"/>
  <c r="M2436" i="4" s="1"/>
  <c r="N2436" i="4" s="1"/>
  <c r="L2434" i="4"/>
  <c r="M2434" i="4" s="1"/>
  <c r="N2434" i="4" s="1"/>
  <c r="L2432" i="4"/>
  <c r="M2432" i="4" s="1"/>
  <c r="N2432" i="4" s="1"/>
  <c r="L2430" i="4"/>
  <c r="M2430" i="4" s="1"/>
  <c r="N2430" i="4" s="1"/>
  <c r="L2428" i="4"/>
  <c r="M2428" i="4" s="1"/>
  <c r="N2428" i="4" s="1"/>
  <c r="L2426" i="4"/>
  <c r="M2426" i="4" s="1"/>
  <c r="N2426" i="4" s="1"/>
  <c r="L2424" i="4"/>
  <c r="M2424" i="4" s="1"/>
  <c r="N2424" i="4" s="1"/>
  <c r="L2422" i="4"/>
  <c r="M2422" i="4" s="1"/>
  <c r="N2422" i="4" s="1"/>
  <c r="L2420" i="4"/>
  <c r="M2420" i="4" s="1"/>
  <c r="N2420" i="4" s="1"/>
  <c r="L2416" i="4"/>
  <c r="M2416" i="4" s="1"/>
  <c r="N2416" i="4" s="1"/>
  <c r="L2414" i="4"/>
  <c r="M2414" i="4" s="1"/>
  <c r="N2414" i="4" s="1"/>
  <c r="L2412" i="4"/>
  <c r="M2412" i="4" s="1"/>
  <c r="N2412" i="4" s="1"/>
  <c r="L2410" i="4"/>
  <c r="M2410" i="4" s="1"/>
  <c r="N2410" i="4" s="1"/>
  <c r="L2408" i="4"/>
  <c r="M2408" i="4" s="1"/>
  <c r="N2408" i="4" s="1"/>
  <c r="L2406" i="4"/>
  <c r="M2406" i="4" s="1"/>
  <c r="N2406" i="4" s="1"/>
  <c r="L2404" i="4"/>
  <c r="M2404" i="4" s="1"/>
  <c r="N2404" i="4" s="1"/>
  <c r="L2402" i="4"/>
  <c r="M2402" i="4" s="1"/>
  <c r="N2402" i="4" s="1"/>
  <c r="L2398" i="4"/>
  <c r="M2398" i="4" s="1"/>
  <c r="N2398" i="4" s="1"/>
  <c r="L2396" i="4"/>
  <c r="M2396" i="4" s="1"/>
  <c r="N2396" i="4" s="1"/>
  <c r="L2394" i="4"/>
  <c r="M2394" i="4" s="1"/>
  <c r="N2394" i="4" s="1"/>
  <c r="L2392" i="4"/>
  <c r="M2392" i="4" s="1"/>
  <c r="N2392" i="4" s="1"/>
  <c r="L2386" i="4"/>
  <c r="M2386" i="4" s="1"/>
  <c r="N2386" i="4" s="1"/>
  <c r="L2384" i="4"/>
  <c r="M2384" i="4" s="1"/>
  <c r="N2384" i="4" s="1"/>
  <c r="L2382" i="4"/>
  <c r="M2382" i="4" s="1"/>
  <c r="N2382" i="4" s="1"/>
  <c r="L2380" i="4"/>
  <c r="M2380" i="4" s="1"/>
  <c r="N2380" i="4" s="1"/>
  <c r="L2378" i="4"/>
  <c r="M2378" i="4" s="1"/>
  <c r="N2378" i="4" s="1"/>
  <c r="L2376" i="4"/>
  <c r="M2376" i="4" s="1"/>
  <c r="N2376" i="4" s="1"/>
  <c r="L2374" i="4"/>
  <c r="M2374" i="4" s="1"/>
  <c r="N2374" i="4" s="1"/>
  <c r="L2372" i="4"/>
  <c r="M2372" i="4" s="1"/>
  <c r="N2372" i="4" s="1"/>
  <c r="L2370" i="4"/>
  <c r="M2370" i="4" s="1"/>
  <c r="N2370" i="4" s="1"/>
  <c r="L2368" i="4"/>
  <c r="M2368" i="4" s="1"/>
  <c r="N2368" i="4" s="1"/>
  <c r="L2366" i="4"/>
  <c r="M2366" i="4" s="1"/>
  <c r="N2366" i="4" s="1"/>
  <c r="L2364" i="4"/>
  <c r="M2364" i="4" s="1"/>
  <c r="N2364" i="4" s="1"/>
  <c r="L2362" i="4"/>
  <c r="M2362" i="4" s="1"/>
  <c r="N2362" i="4" s="1"/>
  <c r="L2360" i="4"/>
  <c r="M2360" i="4" s="1"/>
  <c r="N2360" i="4" s="1"/>
  <c r="L2358" i="4"/>
  <c r="M2358" i="4" s="1"/>
  <c r="N2358" i="4" s="1"/>
  <c r="L2356" i="4"/>
  <c r="M2356" i="4" s="1"/>
  <c r="N2356" i="4" s="1"/>
  <c r="L2354" i="4"/>
  <c r="M2354" i="4" s="1"/>
  <c r="N2354" i="4" s="1"/>
  <c r="L2352" i="4"/>
  <c r="M2352" i="4" s="1"/>
  <c r="N2352" i="4" s="1"/>
  <c r="L2344" i="4"/>
  <c r="M2344" i="4" s="1"/>
  <c r="N2344" i="4" s="1"/>
  <c r="L2342" i="4"/>
  <c r="M2342" i="4" s="1"/>
  <c r="N2342" i="4" s="1"/>
  <c r="L2340" i="4"/>
  <c r="M2340" i="4" s="1"/>
  <c r="N2340" i="4" s="1"/>
  <c r="L2338" i="4"/>
  <c r="M2338" i="4" s="1"/>
  <c r="N2338" i="4" s="1"/>
  <c r="L2336" i="4"/>
  <c r="M2336" i="4" s="1"/>
  <c r="N2336" i="4" s="1"/>
  <c r="L2334" i="4"/>
  <c r="M2334" i="4" s="1"/>
  <c r="N2334" i="4" s="1"/>
  <c r="L2332" i="4"/>
  <c r="M2332" i="4" s="1"/>
  <c r="N2332" i="4" s="1"/>
  <c r="L2330" i="4"/>
  <c r="M2330" i="4" s="1"/>
  <c r="N2330" i="4" s="1"/>
  <c r="M2328" i="4"/>
  <c r="M2312" i="4"/>
  <c r="N2312" i="4" s="1"/>
  <c r="M2296" i="4"/>
  <c r="M2272" i="4"/>
  <c r="N2272" i="4" s="1"/>
  <c r="M2256" i="4"/>
  <c r="N2256" i="4" s="1"/>
  <c r="M2240" i="4"/>
  <c r="N2240" i="4" s="1"/>
  <c r="M2216" i="4"/>
  <c r="N2216" i="4" s="1"/>
  <c r="M2120" i="4"/>
  <c r="N2120" i="4" s="1"/>
  <c r="M2118" i="4"/>
  <c r="N2118" i="4" s="1"/>
  <c r="M2116" i="4"/>
  <c r="N2116" i="4" s="1"/>
  <c r="M2114" i="4"/>
  <c r="N2114" i="4" s="1"/>
  <c r="M2100" i="4"/>
  <c r="M2098" i="4"/>
  <c r="N2098" i="4" s="1"/>
  <c r="M2090" i="4"/>
  <c r="N2090" i="4" s="1"/>
  <c r="M2088" i="4"/>
  <c r="N2088" i="4" s="1"/>
  <c r="M2086" i="4"/>
  <c r="N2086" i="4" s="1"/>
  <c r="M2084" i="4"/>
  <c r="N2084" i="4" s="1"/>
  <c r="M2082" i="4"/>
  <c r="N2082" i="4" s="1"/>
  <c r="M2076" i="4"/>
  <c r="N2076" i="4" s="1"/>
  <c r="M2074" i="4"/>
  <c r="N2074" i="4" s="1"/>
  <c r="M2072" i="4"/>
  <c r="N2072" i="4" s="1"/>
  <c r="M2070" i="4"/>
  <c r="N2070" i="4" s="1"/>
  <c r="M2068" i="4"/>
  <c r="N2068" i="4" s="1"/>
  <c r="M2066" i="4"/>
  <c r="N2066" i="4" s="1"/>
  <c r="M2062" i="4"/>
  <c r="N2062" i="4" s="1"/>
  <c r="M2030" i="4"/>
  <c r="N2030" i="4" s="1"/>
  <c r="M2028" i="4"/>
  <c r="N2028" i="4" s="1"/>
  <c r="M2026" i="4"/>
  <c r="N2026" i="4" s="1"/>
  <c r="M2024" i="4"/>
  <c r="N2024" i="4" s="1"/>
  <c r="M2022" i="4"/>
  <c r="N2022" i="4" s="1"/>
  <c r="M2020" i="4"/>
  <c r="N2020" i="4" s="1"/>
  <c r="M2018" i="4"/>
  <c r="N2018" i="4" s="1"/>
  <c r="M2016" i="4"/>
  <c r="N2016" i="4" s="1"/>
  <c r="L1981" i="4"/>
  <c r="M1981" i="4" s="1"/>
  <c r="N1981" i="4" s="1"/>
  <c r="L1973" i="4"/>
  <c r="M1973" i="4" s="1"/>
  <c r="N1973" i="4" s="1"/>
  <c r="L1968" i="4"/>
  <c r="M1968" i="4" s="1"/>
  <c r="N1968" i="4" s="1"/>
  <c r="L1960" i="4"/>
  <c r="M1960" i="4" s="1"/>
  <c r="N1960" i="4" s="1"/>
  <c r="L1951" i="4"/>
  <c r="M1951" i="4" s="1"/>
  <c r="N1951" i="4" s="1"/>
  <c r="L1944" i="4"/>
  <c r="M1944" i="4" s="1"/>
  <c r="N1944" i="4" s="1"/>
  <c r="M1926" i="4"/>
  <c r="N1926" i="4" s="1"/>
  <c r="M1924" i="4"/>
  <c r="N1924" i="4" s="1"/>
  <c r="M1922" i="4"/>
  <c r="N1922" i="4" s="1"/>
  <c r="M1920" i="4"/>
  <c r="N1920" i="4" s="1"/>
  <c r="M1918" i="4"/>
  <c r="N1918" i="4" s="1"/>
  <c r="L1848" i="4"/>
  <c r="M1848" i="4" s="1"/>
  <c r="N1848" i="4" s="1"/>
  <c r="L1983" i="4"/>
  <c r="M1983" i="4" s="1"/>
  <c r="N1983" i="4" s="1"/>
  <c r="L1978" i="4"/>
  <c r="M1978" i="4" s="1"/>
  <c r="N1978" i="4" s="1"/>
  <c r="L1965" i="4"/>
  <c r="M1965" i="4" s="1"/>
  <c r="N1965" i="4" s="1"/>
  <c r="L1953" i="4"/>
  <c r="M1953" i="4" s="1"/>
  <c r="N1953" i="4" s="1"/>
  <c r="M1946" i="4"/>
  <c r="N1946" i="4" s="1"/>
  <c r="M1857" i="4"/>
  <c r="N1857" i="4" s="1"/>
  <c r="L1850" i="4"/>
  <c r="M1850" i="4" s="1"/>
  <c r="N1850" i="4" s="1"/>
  <c r="L1985" i="4"/>
  <c r="M1985" i="4" s="1"/>
  <c r="N1985" i="4" s="1"/>
  <c r="L1975" i="4"/>
  <c r="M1975" i="4" s="1"/>
  <c r="N1975" i="4" s="1"/>
  <c r="L1970" i="4"/>
  <c r="M1970" i="4" s="1"/>
  <c r="N1970" i="4" s="1"/>
  <c r="L1962" i="4"/>
  <c r="M1962" i="4" s="1"/>
  <c r="N1962" i="4" s="1"/>
  <c r="L1957" i="4"/>
  <c r="M1957" i="4" s="1"/>
  <c r="N1957" i="4" s="1"/>
  <c r="M1955" i="4"/>
  <c r="N1955" i="4" s="1"/>
  <c r="L1948" i="4"/>
  <c r="M1948" i="4" s="1"/>
  <c r="N1948" i="4" s="1"/>
  <c r="M1859" i="4"/>
  <c r="N1859" i="4" s="1"/>
  <c r="L1852" i="4"/>
  <c r="M1852" i="4" s="1"/>
  <c r="N1852" i="4" s="1"/>
  <c r="L1836" i="4"/>
  <c r="M1836" i="4" s="1"/>
  <c r="N1836" i="4" s="1"/>
  <c r="L2015" i="4"/>
  <c r="M2015" i="4" s="1"/>
  <c r="N2015" i="4" s="1"/>
  <c r="M2013" i="4"/>
  <c r="N2013" i="4" s="1"/>
  <c r="M2011" i="4"/>
  <c r="N2011" i="4" s="1"/>
  <c r="M2009" i="4"/>
  <c r="N2009" i="4" s="1"/>
  <c r="M2007" i="4"/>
  <c r="M2005" i="4"/>
  <c r="N2005" i="4" s="1"/>
  <c r="M2003" i="4"/>
  <c r="N2003" i="4" s="1"/>
  <c r="M2001" i="4"/>
  <c r="M1999" i="4"/>
  <c r="M1997" i="4"/>
  <c r="N1997" i="4" s="1"/>
  <c r="M1995" i="4"/>
  <c r="N1995" i="4" s="1"/>
  <c r="M1993" i="4"/>
  <c r="N1993" i="4" s="1"/>
  <c r="M1991" i="4"/>
  <c r="M1989" i="4"/>
  <c r="N1989" i="4" s="1"/>
  <c r="M1987" i="4"/>
  <c r="N1987" i="4" s="1"/>
  <c r="L1980" i="4"/>
  <c r="M1980" i="4" s="1"/>
  <c r="N1980" i="4" s="1"/>
  <c r="L1967" i="4"/>
  <c r="M1967" i="4" s="1"/>
  <c r="N1967" i="4" s="1"/>
  <c r="L1959" i="4"/>
  <c r="M1959" i="4" s="1"/>
  <c r="N1959" i="4" s="1"/>
  <c r="L1950" i="4"/>
  <c r="M1950" i="4" s="1"/>
  <c r="N1950" i="4" s="1"/>
  <c r="L1917" i="4"/>
  <c r="M1917" i="4" s="1"/>
  <c r="N1917" i="4" s="1"/>
  <c r="M1915" i="4"/>
  <c r="N1915" i="4" s="1"/>
  <c r="M1913" i="4"/>
  <c r="M1911" i="4"/>
  <c r="M1909" i="4"/>
  <c r="N1909" i="4" s="1"/>
  <c r="M1907" i="4"/>
  <c r="N1907" i="4" s="1"/>
  <c r="M1905" i="4"/>
  <c r="N1905" i="4" s="1"/>
  <c r="M1903" i="4"/>
  <c r="N1903" i="4" s="1"/>
  <c r="M1901" i="4"/>
  <c r="N1901" i="4" s="1"/>
  <c r="M1899" i="4"/>
  <c r="N1899" i="4" s="1"/>
  <c r="M1897" i="4"/>
  <c r="N1897" i="4" s="1"/>
  <c r="M1895" i="4"/>
  <c r="N1895" i="4" s="1"/>
  <c r="M1893" i="4"/>
  <c r="N1893" i="4" s="1"/>
  <c r="M1891" i="4"/>
  <c r="N1891" i="4" s="1"/>
  <c r="M1889" i="4"/>
  <c r="N1889" i="4" s="1"/>
  <c r="M1887" i="4"/>
  <c r="N1887" i="4" s="1"/>
  <c r="M1885" i="4"/>
  <c r="M1883" i="4"/>
  <c r="N1883" i="4" s="1"/>
  <c r="M1881" i="4"/>
  <c r="N1881" i="4" s="1"/>
  <c r="M1879" i="4"/>
  <c r="M1877" i="4"/>
  <c r="N1877" i="4" s="1"/>
  <c r="M1875" i="4"/>
  <c r="N1875" i="4" s="1"/>
  <c r="M1873" i="4"/>
  <c r="N1873" i="4" s="1"/>
  <c r="M1871" i="4"/>
  <c r="N1871" i="4" s="1"/>
  <c r="M1869" i="4"/>
  <c r="N1869" i="4" s="1"/>
  <c r="M1867" i="4"/>
  <c r="N1867" i="4" s="1"/>
  <c r="M1865" i="4"/>
  <c r="N1865" i="4" s="1"/>
  <c r="M1863" i="4"/>
  <c r="M1861" i="4"/>
  <c r="N1861" i="4" s="1"/>
  <c r="L1854" i="4"/>
  <c r="M1854" i="4" s="1"/>
  <c r="N1854" i="4" s="1"/>
  <c r="L1838" i="4"/>
  <c r="M1838" i="4" s="1"/>
  <c r="N1838" i="4" s="1"/>
  <c r="M2325" i="4"/>
  <c r="N2325" i="4" s="1"/>
  <c r="M2323" i="4"/>
  <c r="N2323" i="4" s="1"/>
  <c r="M2321" i="4"/>
  <c r="N2321" i="4" s="1"/>
  <c r="M2319" i="4"/>
  <c r="N2319" i="4" s="1"/>
  <c r="M2317" i="4"/>
  <c r="N2317" i="4" s="1"/>
  <c r="M2315" i="4"/>
  <c r="N2315" i="4" s="1"/>
  <c r="M2313" i="4"/>
  <c r="N2313" i="4" s="1"/>
  <c r="M2311" i="4"/>
  <c r="N2311" i="4" s="1"/>
  <c r="M2309" i="4"/>
  <c r="N2309" i="4" s="1"/>
  <c r="M2307" i="4"/>
  <c r="N2307" i="4" s="1"/>
  <c r="M2305" i="4"/>
  <c r="N2305" i="4" s="1"/>
  <c r="M2303" i="4"/>
  <c r="N2303" i="4" s="1"/>
  <c r="M2301" i="4"/>
  <c r="N2301" i="4" s="1"/>
  <c r="M2299" i="4"/>
  <c r="N2299" i="4" s="1"/>
  <c r="M2297" i="4"/>
  <c r="N2297" i="4" s="1"/>
  <c r="M2295" i="4"/>
  <c r="N2295" i="4" s="1"/>
  <c r="M2293" i="4"/>
  <c r="N2293" i="4" s="1"/>
  <c r="M2291" i="4"/>
  <c r="N2291" i="4" s="1"/>
  <c r="M2289" i="4"/>
  <c r="N2289" i="4" s="1"/>
  <c r="M2287" i="4"/>
  <c r="N2287" i="4" s="1"/>
  <c r="M2285" i="4"/>
  <c r="N2285" i="4" s="1"/>
  <c r="M2283" i="4"/>
  <c r="N2283" i="4" s="1"/>
  <c r="M2281" i="4"/>
  <c r="N2281" i="4" s="1"/>
  <c r="M2279" i="4"/>
  <c r="N2279" i="4" s="1"/>
  <c r="M2277" i="4"/>
  <c r="N2277" i="4" s="1"/>
  <c r="M2275" i="4"/>
  <c r="N2275" i="4" s="1"/>
  <c r="M2273" i="4"/>
  <c r="N2273" i="4" s="1"/>
  <c r="M2271" i="4"/>
  <c r="N2271" i="4" s="1"/>
  <c r="M2269" i="4"/>
  <c r="N2269" i="4" s="1"/>
  <c r="M2267" i="4"/>
  <c r="N2267" i="4" s="1"/>
  <c r="M2265" i="4"/>
  <c r="N2265" i="4" s="1"/>
  <c r="M2263" i="4"/>
  <c r="N2263" i="4" s="1"/>
  <c r="M2261" i="4"/>
  <c r="N2261" i="4" s="1"/>
  <c r="M2259" i="4"/>
  <c r="N2259" i="4" s="1"/>
  <c r="M2257" i="4"/>
  <c r="N2257" i="4" s="1"/>
  <c r="M2255" i="4"/>
  <c r="N2255" i="4" s="1"/>
  <c r="M2253" i="4"/>
  <c r="N2253" i="4" s="1"/>
  <c r="M2251" i="4"/>
  <c r="N2251" i="4" s="1"/>
  <c r="M2249" i="4"/>
  <c r="N2249" i="4" s="1"/>
  <c r="M2247" i="4"/>
  <c r="N2247" i="4" s="1"/>
  <c r="M2245" i="4"/>
  <c r="N2245" i="4" s="1"/>
  <c r="M2243" i="4"/>
  <c r="N2243" i="4" s="1"/>
  <c r="M2241" i="4"/>
  <c r="N2241" i="4" s="1"/>
  <c r="M2239" i="4"/>
  <c r="N2239" i="4" s="1"/>
  <c r="M2237" i="4"/>
  <c r="N2237" i="4" s="1"/>
  <c r="M2235" i="4"/>
  <c r="N2235" i="4" s="1"/>
  <c r="M2233" i="4"/>
  <c r="N2233" i="4" s="1"/>
  <c r="M2231" i="4"/>
  <c r="N2231" i="4" s="1"/>
  <c r="M2229" i="4"/>
  <c r="N2229" i="4" s="1"/>
  <c r="M2227" i="4"/>
  <c r="N2227" i="4" s="1"/>
  <c r="M2225" i="4"/>
  <c r="N2225" i="4" s="1"/>
  <c r="M2223" i="4"/>
  <c r="N2223" i="4" s="1"/>
  <c r="M2221" i="4"/>
  <c r="N2221" i="4" s="1"/>
  <c r="M2219" i="4"/>
  <c r="N2219" i="4" s="1"/>
  <c r="M2217" i="4"/>
  <c r="N2217" i="4" s="1"/>
  <c r="M2215" i="4"/>
  <c r="N2215" i="4" s="1"/>
  <c r="M2213" i="4"/>
  <c r="N2213" i="4" s="1"/>
  <c r="M2211" i="4"/>
  <c r="N2211" i="4" s="1"/>
  <c r="M2209" i="4"/>
  <c r="N2209" i="4" s="1"/>
  <c r="M2207" i="4"/>
  <c r="N2207" i="4" s="1"/>
  <c r="M2205" i="4"/>
  <c r="N2205" i="4" s="1"/>
  <c r="M2203" i="4"/>
  <c r="N2203" i="4" s="1"/>
  <c r="M2201" i="4"/>
  <c r="N2201" i="4" s="1"/>
  <c r="M2199" i="4"/>
  <c r="N2199" i="4" s="1"/>
  <c r="M2197" i="4"/>
  <c r="N2197" i="4" s="1"/>
  <c r="M2195" i="4"/>
  <c r="N2195" i="4" s="1"/>
  <c r="M2193" i="4"/>
  <c r="N2193" i="4" s="1"/>
  <c r="M2191" i="4"/>
  <c r="N2191" i="4" s="1"/>
  <c r="M2189" i="4"/>
  <c r="N2189" i="4" s="1"/>
  <c r="M2187" i="4"/>
  <c r="N2187" i="4" s="1"/>
  <c r="M2185" i="4"/>
  <c r="N2185" i="4" s="1"/>
  <c r="M2183" i="4"/>
  <c r="N2183" i="4" s="1"/>
  <c r="M2181" i="4"/>
  <c r="N2181" i="4" s="1"/>
  <c r="M2179" i="4"/>
  <c r="N2179" i="4" s="1"/>
  <c r="M2177" i="4"/>
  <c r="M2175" i="4"/>
  <c r="N2175" i="4" s="1"/>
  <c r="M2173" i="4"/>
  <c r="N2173" i="4" s="1"/>
  <c r="M2171" i="4"/>
  <c r="N2171" i="4" s="1"/>
  <c r="M2169" i="4"/>
  <c r="N2169" i="4" s="1"/>
  <c r="M2167" i="4"/>
  <c r="N2167" i="4" s="1"/>
  <c r="M2165" i="4"/>
  <c r="N2165" i="4" s="1"/>
  <c r="M2163" i="4"/>
  <c r="M2161" i="4"/>
  <c r="N2161" i="4" s="1"/>
  <c r="M2159" i="4"/>
  <c r="M2157" i="4"/>
  <c r="N2157" i="4" s="1"/>
  <c r="M2155" i="4"/>
  <c r="M2153" i="4"/>
  <c r="N2153" i="4" s="1"/>
  <c r="M2151" i="4"/>
  <c r="N2151" i="4" s="1"/>
  <c r="M2149" i="4"/>
  <c r="N2149" i="4" s="1"/>
  <c r="M2147" i="4"/>
  <c r="N2147" i="4" s="1"/>
  <c r="M2145" i="4"/>
  <c r="N2145" i="4" s="1"/>
  <c r="M2143" i="4"/>
  <c r="M2141" i="4"/>
  <c r="N2141" i="4" s="1"/>
  <c r="M2139" i="4"/>
  <c r="M2137" i="4"/>
  <c r="N2137" i="4" s="1"/>
  <c r="M2135" i="4"/>
  <c r="N2135" i="4" s="1"/>
  <c r="M2133" i="4"/>
  <c r="N2133" i="4" s="1"/>
  <c r="M2131" i="4"/>
  <c r="N2131" i="4" s="1"/>
  <c r="M2129" i="4"/>
  <c r="N2129" i="4" s="1"/>
  <c r="M2127" i="4"/>
  <c r="M2125" i="4"/>
  <c r="N2125" i="4" s="1"/>
  <c r="M2123" i="4"/>
  <c r="M2121" i="4"/>
  <c r="M2119" i="4"/>
  <c r="N2119" i="4" s="1"/>
  <c r="M2117" i="4"/>
  <c r="N2117" i="4" s="1"/>
  <c r="M2115" i="4"/>
  <c r="N2115" i="4" s="1"/>
  <c r="M2113" i="4"/>
  <c r="M2111" i="4"/>
  <c r="M2109" i="4"/>
  <c r="N2109" i="4" s="1"/>
  <c r="M2107" i="4"/>
  <c r="N2107" i="4" s="1"/>
  <c r="M2105" i="4"/>
  <c r="M2103" i="4"/>
  <c r="N2103" i="4" s="1"/>
  <c r="M2101" i="4"/>
  <c r="N2101" i="4" s="1"/>
  <c r="M2099" i="4"/>
  <c r="N2099" i="4" s="1"/>
  <c r="M2097" i="4"/>
  <c r="M2095" i="4"/>
  <c r="M2093" i="4"/>
  <c r="M2091" i="4"/>
  <c r="N2091" i="4" s="1"/>
  <c r="M2089" i="4"/>
  <c r="M2087" i="4"/>
  <c r="N2087" i="4" s="1"/>
  <c r="M2085" i="4"/>
  <c r="N2085" i="4" s="1"/>
  <c r="M2083" i="4"/>
  <c r="N2083" i="4" s="1"/>
  <c r="M2081" i="4"/>
  <c r="M2079" i="4"/>
  <c r="M2077" i="4"/>
  <c r="N2077" i="4" s="1"/>
  <c r="M2075" i="4"/>
  <c r="N2075" i="4" s="1"/>
  <c r="M2073" i="4"/>
  <c r="M2071" i="4"/>
  <c r="N2071" i="4" s="1"/>
  <c r="M2069" i="4"/>
  <c r="N2069" i="4" s="1"/>
  <c r="M2067" i="4"/>
  <c r="N2067" i="4" s="1"/>
  <c r="M2065" i="4"/>
  <c r="M2063" i="4"/>
  <c r="M2061" i="4"/>
  <c r="N2061" i="4" s="1"/>
  <c r="M2059" i="4"/>
  <c r="N2059" i="4" s="1"/>
  <c r="M2057" i="4"/>
  <c r="M2055" i="4"/>
  <c r="N2055" i="4" s="1"/>
  <c r="M2053" i="4"/>
  <c r="N2053" i="4" s="1"/>
  <c r="M2051" i="4"/>
  <c r="N2051" i="4" s="1"/>
  <c r="M2049" i="4"/>
  <c r="M2047" i="4"/>
  <c r="M2045" i="4"/>
  <c r="N2045" i="4" s="1"/>
  <c r="M2043" i="4"/>
  <c r="N2043" i="4" s="1"/>
  <c r="M2041" i="4"/>
  <c r="M2039" i="4"/>
  <c r="N2039" i="4" s="1"/>
  <c r="M2037" i="4"/>
  <c r="N2037" i="4" s="1"/>
  <c r="M2035" i="4"/>
  <c r="N2035" i="4" s="1"/>
  <c r="M2033" i="4"/>
  <c r="M2031" i="4"/>
  <c r="M2029" i="4"/>
  <c r="N2029" i="4" s="1"/>
  <c r="M2027" i="4"/>
  <c r="N2027" i="4" s="1"/>
  <c r="M2025" i="4"/>
  <c r="M2023" i="4"/>
  <c r="N2023" i="4" s="1"/>
  <c r="M2021" i="4"/>
  <c r="N2021" i="4" s="1"/>
  <c r="M2019" i="4"/>
  <c r="N2019" i="4" s="1"/>
  <c r="M2017" i="4"/>
  <c r="L1977" i="4"/>
  <c r="M1977" i="4" s="1"/>
  <c r="N1977" i="4" s="1"/>
  <c r="M1972" i="4"/>
  <c r="N1972" i="4" s="1"/>
  <c r="L1964" i="4"/>
  <c r="M1964" i="4" s="1"/>
  <c r="N1964" i="4" s="1"/>
  <c r="M1943" i="4"/>
  <c r="M1941" i="4"/>
  <c r="N1941" i="4" s="1"/>
  <c r="M1939" i="4"/>
  <c r="N1939" i="4" s="1"/>
  <c r="M1937" i="4"/>
  <c r="M1935" i="4"/>
  <c r="M1933" i="4"/>
  <c r="N1933" i="4" s="1"/>
  <c r="M1931" i="4"/>
  <c r="N1931" i="4" s="1"/>
  <c r="M1929" i="4"/>
  <c r="M1927" i="4"/>
  <c r="M1925" i="4"/>
  <c r="N1925" i="4" s="1"/>
  <c r="M1923" i="4"/>
  <c r="N1923" i="4" s="1"/>
  <c r="M1921" i="4"/>
  <c r="M1919" i="4"/>
  <c r="L1856" i="4"/>
  <c r="M1856" i="4" s="1"/>
  <c r="N1856" i="4" s="1"/>
  <c r="L1840" i="4"/>
  <c r="M1840" i="4" s="1"/>
  <c r="N1840" i="4" s="1"/>
  <c r="M1982" i="4"/>
  <c r="N1982" i="4" s="1"/>
  <c r="L1974" i="4"/>
  <c r="M1974" i="4" s="1"/>
  <c r="N1974" i="4" s="1"/>
  <c r="L1969" i="4"/>
  <c r="M1969" i="4" s="1"/>
  <c r="N1969" i="4" s="1"/>
  <c r="L1961" i="4"/>
  <c r="M1961" i="4" s="1"/>
  <c r="N1961" i="4" s="1"/>
  <c r="M1952" i="4"/>
  <c r="N1952" i="4" s="1"/>
  <c r="L1947" i="4"/>
  <c r="M1947" i="4" s="1"/>
  <c r="N1947" i="4" s="1"/>
  <c r="M1945" i="4"/>
  <c r="L1858" i="4"/>
  <c r="M1858" i="4" s="1"/>
  <c r="N1858" i="4" s="1"/>
  <c r="L1842" i="4"/>
  <c r="M1842" i="4" s="1"/>
  <c r="N1842" i="4" s="1"/>
  <c r="M1984" i="4"/>
  <c r="N1984" i="4" s="1"/>
  <c r="L1979" i="4"/>
  <c r="M1979" i="4" s="1"/>
  <c r="N1979" i="4" s="1"/>
  <c r="L1966" i="4"/>
  <c r="M1966" i="4" s="1"/>
  <c r="N1966" i="4" s="1"/>
  <c r="M1956" i="4"/>
  <c r="N1956" i="4" s="1"/>
  <c r="M1954" i="4"/>
  <c r="N1954" i="4" s="1"/>
  <c r="L1860" i="4"/>
  <c r="M1860" i="4" s="1"/>
  <c r="N1860" i="4" s="1"/>
  <c r="L1844" i="4"/>
  <c r="M1844" i="4" s="1"/>
  <c r="N1844" i="4" s="1"/>
  <c r="L2202" i="4"/>
  <c r="M2202" i="4" s="1"/>
  <c r="N2202" i="4" s="1"/>
  <c r="L2200" i="4"/>
  <c r="M2200" i="4" s="1"/>
  <c r="N2200" i="4" s="1"/>
  <c r="L2198" i="4"/>
  <c r="M2198" i="4" s="1"/>
  <c r="N2198" i="4" s="1"/>
  <c r="L2196" i="4"/>
  <c r="M2196" i="4" s="1"/>
  <c r="N2196" i="4" s="1"/>
  <c r="L2194" i="4"/>
  <c r="M2194" i="4" s="1"/>
  <c r="N2194" i="4" s="1"/>
  <c r="L2192" i="4"/>
  <c r="M2192" i="4" s="1"/>
  <c r="N2192" i="4" s="1"/>
  <c r="L2190" i="4"/>
  <c r="M2190" i="4" s="1"/>
  <c r="N2190" i="4" s="1"/>
  <c r="L2188" i="4"/>
  <c r="M2188" i="4" s="1"/>
  <c r="N2188" i="4" s="1"/>
  <c r="L2186" i="4"/>
  <c r="M2186" i="4" s="1"/>
  <c r="N2186" i="4" s="1"/>
  <c r="L2184" i="4"/>
  <c r="M2184" i="4" s="1"/>
  <c r="N2184" i="4" s="1"/>
  <c r="L2182" i="4"/>
  <c r="M2182" i="4" s="1"/>
  <c r="N2182" i="4" s="1"/>
  <c r="L2180" i="4"/>
  <c r="M2180" i="4" s="1"/>
  <c r="N2180" i="4" s="1"/>
  <c r="L2178" i="4"/>
  <c r="M2178" i="4" s="1"/>
  <c r="N2178" i="4" s="1"/>
  <c r="L2176" i="4"/>
  <c r="M2176" i="4" s="1"/>
  <c r="N2176" i="4" s="1"/>
  <c r="L2174" i="4"/>
  <c r="M2174" i="4" s="1"/>
  <c r="N2174" i="4" s="1"/>
  <c r="L2172" i="4"/>
  <c r="M2172" i="4" s="1"/>
  <c r="N2172" i="4" s="1"/>
  <c r="L2170" i="4"/>
  <c r="M2170" i="4" s="1"/>
  <c r="N2170" i="4" s="1"/>
  <c r="L2168" i="4"/>
  <c r="M2168" i="4" s="1"/>
  <c r="N2168" i="4" s="1"/>
  <c r="L2166" i="4"/>
  <c r="M2166" i="4" s="1"/>
  <c r="N2166" i="4" s="1"/>
  <c r="L2164" i="4"/>
  <c r="M2164" i="4" s="1"/>
  <c r="N2164" i="4" s="1"/>
  <c r="L2162" i="4"/>
  <c r="M2162" i="4" s="1"/>
  <c r="N2162" i="4" s="1"/>
  <c r="L2160" i="4"/>
  <c r="M2160" i="4" s="1"/>
  <c r="N2160" i="4" s="1"/>
  <c r="L2158" i="4"/>
  <c r="M2158" i="4" s="1"/>
  <c r="N2158" i="4" s="1"/>
  <c r="L2156" i="4"/>
  <c r="M2156" i="4" s="1"/>
  <c r="N2156" i="4" s="1"/>
  <c r="L2154" i="4"/>
  <c r="M2154" i="4" s="1"/>
  <c r="N2154" i="4" s="1"/>
  <c r="L2152" i="4"/>
  <c r="M2152" i="4" s="1"/>
  <c r="N2152" i="4" s="1"/>
  <c r="L2150" i="4"/>
  <c r="M2150" i="4" s="1"/>
  <c r="N2150" i="4" s="1"/>
  <c r="L2148" i="4"/>
  <c r="M2148" i="4" s="1"/>
  <c r="N2148" i="4" s="1"/>
  <c r="L2146" i="4"/>
  <c r="M2146" i="4" s="1"/>
  <c r="N2146" i="4" s="1"/>
  <c r="L2144" i="4"/>
  <c r="M2144" i="4" s="1"/>
  <c r="N2144" i="4" s="1"/>
  <c r="L2142" i="4"/>
  <c r="M2142" i="4" s="1"/>
  <c r="N2142" i="4" s="1"/>
  <c r="L2140" i="4"/>
  <c r="M2140" i="4" s="1"/>
  <c r="N2140" i="4" s="1"/>
  <c r="L2138" i="4"/>
  <c r="M2138" i="4" s="1"/>
  <c r="N2138" i="4" s="1"/>
  <c r="L2136" i="4"/>
  <c r="M2136" i="4" s="1"/>
  <c r="N2136" i="4" s="1"/>
  <c r="L2134" i="4"/>
  <c r="M2134" i="4" s="1"/>
  <c r="N2134" i="4" s="1"/>
  <c r="L2132" i="4"/>
  <c r="M2132" i="4" s="1"/>
  <c r="N2132" i="4" s="1"/>
  <c r="L2130" i="4"/>
  <c r="M2130" i="4" s="1"/>
  <c r="N2130" i="4" s="1"/>
  <c r="L2128" i="4"/>
  <c r="M2128" i="4" s="1"/>
  <c r="N2128" i="4" s="1"/>
  <c r="L2126" i="4"/>
  <c r="M2126" i="4" s="1"/>
  <c r="N2126" i="4" s="1"/>
  <c r="L2124" i="4"/>
  <c r="M2124" i="4" s="1"/>
  <c r="N2124" i="4" s="1"/>
  <c r="L2122" i="4"/>
  <c r="M2122" i="4" s="1"/>
  <c r="N2122" i="4" s="1"/>
  <c r="L2112" i="4"/>
  <c r="M2112" i="4" s="1"/>
  <c r="N2112" i="4" s="1"/>
  <c r="L2110" i="4"/>
  <c r="M2110" i="4" s="1"/>
  <c r="N2110" i="4" s="1"/>
  <c r="L2108" i="4"/>
  <c r="M2108" i="4" s="1"/>
  <c r="N2108" i="4" s="1"/>
  <c r="L2106" i="4"/>
  <c r="M2106" i="4" s="1"/>
  <c r="N2106" i="4" s="1"/>
  <c r="L2104" i="4"/>
  <c r="M2104" i="4" s="1"/>
  <c r="N2104" i="4" s="1"/>
  <c r="L2102" i="4"/>
  <c r="M2102" i="4" s="1"/>
  <c r="N2102" i="4" s="1"/>
  <c r="L2096" i="4"/>
  <c r="M2096" i="4" s="1"/>
  <c r="N2096" i="4" s="1"/>
  <c r="L2094" i="4"/>
  <c r="M2094" i="4" s="1"/>
  <c r="N2094" i="4" s="1"/>
  <c r="L2092" i="4"/>
  <c r="M2092" i="4" s="1"/>
  <c r="N2092" i="4" s="1"/>
  <c r="L2080" i="4"/>
  <c r="M2080" i="4" s="1"/>
  <c r="N2080" i="4" s="1"/>
  <c r="L2078" i="4"/>
  <c r="M2078" i="4" s="1"/>
  <c r="N2078" i="4" s="1"/>
  <c r="L2064" i="4"/>
  <c r="M2064" i="4" s="1"/>
  <c r="N2064" i="4" s="1"/>
  <c r="L2060" i="4"/>
  <c r="M2060" i="4" s="1"/>
  <c r="N2060" i="4" s="1"/>
  <c r="L2058" i="4"/>
  <c r="M2058" i="4" s="1"/>
  <c r="N2058" i="4" s="1"/>
  <c r="L2056" i="4"/>
  <c r="M2056" i="4" s="1"/>
  <c r="N2056" i="4" s="1"/>
  <c r="L2054" i="4"/>
  <c r="M2054" i="4" s="1"/>
  <c r="N2054" i="4" s="1"/>
  <c r="L2052" i="4"/>
  <c r="M2052" i="4" s="1"/>
  <c r="N2052" i="4" s="1"/>
  <c r="L2050" i="4"/>
  <c r="M2050" i="4" s="1"/>
  <c r="N2050" i="4" s="1"/>
  <c r="L2048" i="4"/>
  <c r="M2048" i="4" s="1"/>
  <c r="N2048" i="4" s="1"/>
  <c r="L2046" i="4"/>
  <c r="M2046" i="4" s="1"/>
  <c r="N2046" i="4" s="1"/>
  <c r="L2044" i="4"/>
  <c r="M2044" i="4" s="1"/>
  <c r="N2044" i="4" s="1"/>
  <c r="L2042" i="4"/>
  <c r="M2042" i="4" s="1"/>
  <c r="N2042" i="4" s="1"/>
  <c r="L2040" i="4"/>
  <c r="M2040" i="4" s="1"/>
  <c r="N2040" i="4" s="1"/>
  <c r="L2038" i="4"/>
  <c r="M2038" i="4" s="1"/>
  <c r="N2038" i="4" s="1"/>
  <c r="L2036" i="4"/>
  <c r="M2036" i="4" s="1"/>
  <c r="N2036" i="4" s="1"/>
  <c r="L2034" i="4"/>
  <c r="M2034" i="4" s="1"/>
  <c r="N2034" i="4" s="1"/>
  <c r="L2032" i="4"/>
  <c r="M2032" i="4" s="1"/>
  <c r="N2032" i="4" s="1"/>
  <c r="M2014" i="4"/>
  <c r="N2014" i="4" s="1"/>
  <c r="M2012" i="4"/>
  <c r="N2012" i="4" s="1"/>
  <c r="M2010" i="4"/>
  <c r="N2010" i="4" s="1"/>
  <c r="M2008" i="4"/>
  <c r="N2008" i="4" s="1"/>
  <c r="M2006" i="4"/>
  <c r="N2006" i="4" s="1"/>
  <c r="M2004" i="4"/>
  <c r="N2004" i="4" s="1"/>
  <c r="M2002" i="4"/>
  <c r="N2002" i="4" s="1"/>
  <c r="M2000" i="4"/>
  <c r="N2000" i="4" s="1"/>
  <c r="M1998" i="4"/>
  <c r="N1998" i="4" s="1"/>
  <c r="M1996" i="4"/>
  <c r="N1996" i="4" s="1"/>
  <c r="M1994" i="4"/>
  <c r="N1994" i="4" s="1"/>
  <c r="M1992" i="4"/>
  <c r="N1992" i="4" s="1"/>
  <c r="M1990" i="4"/>
  <c r="N1990" i="4" s="1"/>
  <c r="M1988" i="4"/>
  <c r="N1988" i="4" s="1"/>
  <c r="M1986" i="4"/>
  <c r="N1986" i="4" s="1"/>
  <c r="L1976" i="4"/>
  <c r="M1976" i="4" s="1"/>
  <c r="N1976" i="4" s="1"/>
  <c r="L1971" i="4"/>
  <c r="M1971" i="4" s="1"/>
  <c r="N1971" i="4" s="1"/>
  <c r="L1963" i="4"/>
  <c r="M1963" i="4" s="1"/>
  <c r="N1963" i="4" s="1"/>
  <c r="M1958" i="4"/>
  <c r="N1958" i="4" s="1"/>
  <c r="M1949" i="4"/>
  <c r="N1949" i="4" s="1"/>
  <c r="L1942" i="4"/>
  <c r="M1942" i="4" s="1"/>
  <c r="N1942" i="4" s="1"/>
  <c r="L1940" i="4"/>
  <c r="M1940" i="4" s="1"/>
  <c r="N1940" i="4" s="1"/>
  <c r="L1938" i="4"/>
  <c r="M1938" i="4" s="1"/>
  <c r="N1938" i="4" s="1"/>
  <c r="L1936" i="4"/>
  <c r="M1936" i="4" s="1"/>
  <c r="N1936" i="4" s="1"/>
  <c r="L1934" i="4"/>
  <c r="M1934" i="4" s="1"/>
  <c r="N1934" i="4" s="1"/>
  <c r="L1932" i="4"/>
  <c r="M1932" i="4" s="1"/>
  <c r="N1932" i="4" s="1"/>
  <c r="L1930" i="4"/>
  <c r="M1930" i="4" s="1"/>
  <c r="N1930" i="4" s="1"/>
  <c r="L1928" i="4"/>
  <c r="M1928" i="4" s="1"/>
  <c r="N1928" i="4" s="1"/>
  <c r="M1916" i="4"/>
  <c r="N1916" i="4" s="1"/>
  <c r="M1914" i="4"/>
  <c r="N1914" i="4" s="1"/>
  <c r="M1912" i="4"/>
  <c r="N1912" i="4" s="1"/>
  <c r="M1910" i="4"/>
  <c r="N1910" i="4" s="1"/>
  <c r="M1908" i="4"/>
  <c r="N1908" i="4" s="1"/>
  <c r="M1906" i="4"/>
  <c r="N1906" i="4" s="1"/>
  <c r="M1904" i="4"/>
  <c r="M1902" i="4"/>
  <c r="N1902" i="4" s="1"/>
  <c r="M1900" i="4"/>
  <c r="N1900" i="4" s="1"/>
  <c r="M1898" i="4"/>
  <c r="N1898" i="4" s="1"/>
  <c r="M1896" i="4"/>
  <c r="N1896" i="4" s="1"/>
  <c r="M1894" i="4"/>
  <c r="N1894" i="4" s="1"/>
  <c r="M1892" i="4"/>
  <c r="N1892" i="4" s="1"/>
  <c r="M1890" i="4"/>
  <c r="N1890" i="4" s="1"/>
  <c r="M1888" i="4"/>
  <c r="N1888" i="4" s="1"/>
  <c r="M1886" i="4"/>
  <c r="N1886" i="4" s="1"/>
  <c r="M1884" i="4"/>
  <c r="N1884" i="4" s="1"/>
  <c r="M1882" i="4"/>
  <c r="N1882" i="4" s="1"/>
  <c r="M1880" i="4"/>
  <c r="N1880" i="4" s="1"/>
  <c r="M1878" i="4"/>
  <c r="N1878" i="4" s="1"/>
  <c r="M1876" i="4"/>
  <c r="N1876" i="4" s="1"/>
  <c r="M1874" i="4"/>
  <c r="N1874" i="4" s="1"/>
  <c r="M1872" i="4"/>
  <c r="N1872" i="4" s="1"/>
  <c r="M1870" i="4"/>
  <c r="N1870" i="4" s="1"/>
  <c r="M1868" i="4"/>
  <c r="N1868" i="4" s="1"/>
  <c r="M1866" i="4"/>
  <c r="N1866" i="4" s="1"/>
  <c r="M1864" i="4"/>
  <c r="N1864" i="4" s="1"/>
  <c r="M1862" i="4"/>
  <c r="N1862" i="4" s="1"/>
  <c r="L1846" i="4"/>
  <c r="M1846" i="4" s="1"/>
  <c r="N1846" i="4" s="1"/>
  <c r="L1509" i="4"/>
  <c r="M1509" i="4" s="1"/>
  <c r="N1509" i="4" s="1"/>
  <c r="L1506" i="4"/>
  <c r="M1506" i="4" s="1"/>
  <c r="N1506" i="4" s="1"/>
  <c r="L1511" i="4"/>
  <c r="M1511" i="4" s="1"/>
  <c r="N1511" i="4" s="1"/>
  <c r="L1503" i="4"/>
  <c r="M1503" i="4" s="1"/>
  <c r="N1503" i="4" s="1"/>
  <c r="M1853" i="4"/>
  <c r="N1853" i="4" s="1"/>
  <c r="M1851" i="4"/>
  <c r="N1851" i="4" s="1"/>
  <c r="M1849" i="4"/>
  <c r="N1849" i="4" s="1"/>
  <c r="M1847" i="4"/>
  <c r="M1845" i="4"/>
  <c r="N1845" i="4" s="1"/>
  <c r="M1843" i="4"/>
  <c r="N1843" i="4" s="1"/>
  <c r="M1841" i="4"/>
  <c r="N1841" i="4" s="1"/>
  <c r="M1839" i="4"/>
  <c r="N1839" i="4" s="1"/>
  <c r="M1837" i="4"/>
  <c r="N1837" i="4" s="1"/>
  <c r="M1835" i="4"/>
  <c r="N1835" i="4" s="1"/>
  <c r="M1833" i="4"/>
  <c r="N1833" i="4" s="1"/>
  <c r="M1831" i="4"/>
  <c r="M1829" i="4"/>
  <c r="N1829" i="4" s="1"/>
  <c r="M1827" i="4"/>
  <c r="N1827" i="4" s="1"/>
  <c r="M1825" i="4"/>
  <c r="N1825" i="4" s="1"/>
  <c r="M1823" i="4"/>
  <c r="N1823" i="4" s="1"/>
  <c r="M1821" i="4"/>
  <c r="N1821" i="4" s="1"/>
  <c r="M1819" i="4"/>
  <c r="N1819" i="4" s="1"/>
  <c r="M1817" i="4"/>
  <c r="N1817" i="4" s="1"/>
  <c r="M1815" i="4"/>
  <c r="M1813" i="4"/>
  <c r="N1813" i="4" s="1"/>
  <c r="M1811" i="4"/>
  <c r="N1811" i="4" s="1"/>
  <c r="M1809" i="4"/>
  <c r="N1809" i="4" s="1"/>
  <c r="M1807" i="4"/>
  <c r="N1807" i="4" s="1"/>
  <c r="M1805" i="4"/>
  <c r="N1805" i="4" s="1"/>
  <c r="M1803" i="4"/>
  <c r="N1803" i="4" s="1"/>
  <c r="M1801" i="4"/>
  <c r="N1801" i="4" s="1"/>
  <c r="M1799" i="4"/>
  <c r="M1797" i="4"/>
  <c r="N1797" i="4" s="1"/>
  <c r="M1795" i="4"/>
  <c r="N1795" i="4" s="1"/>
  <c r="M1793" i="4"/>
  <c r="N1793" i="4" s="1"/>
  <c r="M1791" i="4"/>
  <c r="N1791" i="4" s="1"/>
  <c r="M1789" i="4"/>
  <c r="N1789" i="4" s="1"/>
  <c r="M1787" i="4"/>
  <c r="N1787" i="4" s="1"/>
  <c r="M1785" i="4"/>
  <c r="N1785" i="4" s="1"/>
  <c r="M1783" i="4"/>
  <c r="M1781" i="4"/>
  <c r="N1781" i="4" s="1"/>
  <c r="M1779" i="4"/>
  <c r="N1779" i="4" s="1"/>
  <c r="M1777" i="4"/>
  <c r="N1777" i="4" s="1"/>
  <c r="M1775" i="4"/>
  <c r="M1773" i="4"/>
  <c r="N1773" i="4" s="1"/>
  <c r="M1771" i="4"/>
  <c r="N1771" i="4" s="1"/>
  <c r="M1769" i="4"/>
  <c r="N1769" i="4" s="1"/>
  <c r="M1767" i="4"/>
  <c r="M1765" i="4"/>
  <c r="M1763" i="4"/>
  <c r="N1763" i="4" s="1"/>
  <c r="M1761" i="4"/>
  <c r="N1761" i="4" s="1"/>
  <c r="M1759" i="4"/>
  <c r="N1759" i="4" s="1"/>
  <c r="M1757" i="4"/>
  <c r="N1757" i="4" s="1"/>
  <c r="M1755" i="4"/>
  <c r="N1755" i="4" s="1"/>
  <c r="M1753" i="4"/>
  <c r="N1753" i="4" s="1"/>
  <c r="M1751" i="4"/>
  <c r="M1749" i="4"/>
  <c r="M1747" i="4"/>
  <c r="N1747" i="4" s="1"/>
  <c r="M1745" i="4"/>
  <c r="N1745" i="4" s="1"/>
  <c r="M1743" i="4"/>
  <c r="N1743" i="4" s="1"/>
  <c r="M1741" i="4"/>
  <c r="M1739" i="4"/>
  <c r="N1739" i="4" s="1"/>
  <c r="M1737" i="4"/>
  <c r="N1737" i="4" s="1"/>
  <c r="M1735" i="4"/>
  <c r="M1733" i="4"/>
  <c r="M1731" i="4"/>
  <c r="N1731" i="4" s="1"/>
  <c r="M1727" i="4"/>
  <c r="N1727" i="4" s="1"/>
  <c r="M1725" i="4"/>
  <c r="N1725" i="4" s="1"/>
  <c r="M1723" i="4"/>
  <c r="N1723" i="4" s="1"/>
  <c r="M1721" i="4"/>
  <c r="N1721" i="4" s="1"/>
  <c r="M1719" i="4"/>
  <c r="N1719" i="4" s="1"/>
  <c r="M1717" i="4"/>
  <c r="M1715" i="4"/>
  <c r="N1715" i="4" s="1"/>
  <c r="M1713" i="4"/>
  <c r="N1713" i="4" s="1"/>
  <c r="M1711" i="4"/>
  <c r="N1711" i="4" s="1"/>
  <c r="M1709" i="4"/>
  <c r="N1709" i="4" s="1"/>
  <c r="M1707" i="4"/>
  <c r="N1707" i="4" s="1"/>
  <c r="M1705" i="4"/>
  <c r="N1705" i="4" s="1"/>
  <c r="M1703" i="4"/>
  <c r="N1703" i="4" s="1"/>
  <c r="M1701" i="4"/>
  <c r="M1699" i="4"/>
  <c r="N1699" i="4" s="1"/>
  <c r="M1697" i="4"/>
  <c r="N1697" i="4" s="1"/>
  <c r="M1695" i="4"/>
  <c r="N1695" i="4" s="1"/>
  <c r="M1693" i="4"/>
  <c r="N1693" i="4" s="1"/>
  <c r="M1691" i="4"/>
  <c r="N1691" i="4" s="1"/>
  <c r="M1689" i="4"/>
  <c r="N1689" i="4" s="1"/>
  <c r="M1687" i="4"/>
  <c r="N1687" i="4" s="1"/>
  <c r="M1685" i="4"/>
  <c r="M1683" i="4"/>
  <c r="N1683" i="4" s="1"/>
  <c r="M1681" i="4"/>
  <c r="N1681" i="4" s="1"/>
  <c r="M1679" i="4"/>
  <c r="N1679" i="4" s="1"/>
  <c r="M1677" i="4"/>
  <c r="N1677" i="4" s="1"/>
  <c r="M1675" i="4"/>
  <c r="N1675" i="4" s="1"/>
  <c r="M1673" i="4"/>
  <c r="N1673" i="4" s="1"/>
  <c r="M1671" i="4"/>
  <c r="N1671" i="4" s="1"/>
  <c r="M1669" i="4"/>
  <c r="M1667" i="4"/>
  <c r="N1667" i="4" s="1"/>
  <c r="M1665" i="4"/>
  <c r="N1665" i="4" s="1"/>
  <c r="M1663" i="4"/>
  <c r="N1663" i="4" s="1"/>
  <c r="M1661" i="4"/>
  <c r="N1661" i="4" s="1"/>
  <c r="M1659" i="4"/>
  <c r="N1659" i="4" s="1"/>
  <c r="M1657" i="4"/>
  <c r="N1657" i="4" s="1"/>
  <c r="M1655" i="4"/>
  <c r="N1655" i="4" s="1"/>
  <c r="M1653" i="4"/>
  <c r="N1653" i="4" s="1"/>
  <c r="M1651" i="4"/>
  <c r="N1651" i="4" s="1"/>
  <c r="M1649" i="4"/>
  <c r="N1649" i="4" s="1"/>
  <c r="M1647" i="4"/>
  <c r="N1647" i="4" s="1"/>
  <c r="M1645" i="4"/>
  <c r="N1645" i="4" s="1"/>
  <c r="M1643" i="4"/>
  <c r="N1643" i="4" s="1"/>
  <c r="M1641" i="4"/>
  <c r="N1641" i="4" s="1"/>
  <c r="M1639" i="4"/>
  <c r="N1639" i="4" s="1"/>
  <c r="M1637" i="4"/>
  <c r="M1635" i="4"/>
  <c r="N1635" i="4" s="1"/>
  <c r="M1633" i="4"/>
  <c r="M1631" i="4"/>
  <c r="N1631" i="4" s="1"/>
  <c r="M1629" i="4"/>
  <c r="N1629" i="4" s="1"/>
  <c r="M1627" i="4"/>
  <c r="N1627" i="4" s="1"/>
  <c r="M1625" i="4"/>
  <c r="N1625" i="4" s="1"/>
  <c r="M1623" i="4"/>
  <c r="N1623" i="4" s="1"/>
  <c r="M1621" i="4"/>
  <c r="N1621" i="4" s="1"/>
  <c r="M1619" i="4"/>
  <c r="N1619" i="4" s="1"/>
  <c r="M1617" i="4"/>
  <c r="N1617" i="4" s="1"/>
  <c r="M1615" i="4"/>
  <c r="N1615" i="4" s="1"/>
  <c r="M1613" i="4"/>
  <c r="N1613" i="4" s="1"/>
  <c r="M1611" i="4"/>
  <c r="N1611" i="4" s="1"/>
  <c r="M1609" i="4"/>
  <c r="N1609" i="4" s="1"/>
  <c r="M1607" i="4"/>
  <c r="N1607" i="4" s="1"/>
  <c r="M1605" i="4"/>
  <c r="N1605" i="4" s="1"/>
  <c r="M1603" i="4"/>
  <c r="N1603" i="4" s="1"/>
  <c r="M1601" i="4"/>
  <c r="N1601" i="4" s="1"/>
  <c r="M1599" i="4"/>
  <c r="N1599" i="4" s="1"/>
  <c r="M1597" i="4"/>
  <c r="N1597" i="4" s="1"/>
  <c r="M1595" i="4"/>
  <c r="N1595" i="4" s="1"/>
  <c r="M1593" i="4"/>
  <c r="N1593" i="4" s="1"/>
  <c r="M1591" i="4"/>
  <c r="N1591" i="4" s="1"/>
  <c r="M1589" i="4"/>
  <c r="N1589" i="4" s="1"/>
  <c r="M1587" i="4"/>
  <c r="N1587" i="4" s="1"/>
  <c r="M1585" i="4"/>
  <c r="N1585" i="4" s="1"/>
  <c r="M1583" i="4"/>
  <c r="N1583" i="4" s="1"/>
  <c r="M1581" i="4"/>
  <c r="N1581" i="4" s="1"/>
  <c r="M1579" i="4"/>
  <c r="N1579" i="4" s="1"/>
  <c r="M1577" i="4"/>
  <c r="N1577" i="4" s="1"/>
  <c r="M1575" i="4"/>
  <c r="N1575" i="4" s="1"/>
  <c r="M1573" i="4"/>
  <c r="N1573" i="4" s="1"/>
  <c r="M1571" i="4"/>
  <c r="N1571" i="4" s="1"/>
  <c r="M1569" i="4"/>
  <c r="N1569" i="4" s="1"/>
  <c r="M1567" i="4"/>
  <c r="N1567" i="4" s="1"/>
  <c r="M1565" i="4"/>
  <c r="N1565" i="4" s="1"/>
  <c r="M1563" i="4"/>
  <c r="N1563" i="4" s="1"/>
  <c r="M1561" i="4"/>
  <c r="N1561" i="4" s="1"/>
  <c r="M1559" i="4"/>
  <c r="N1559" i="4" s="1"/>
  <c r="M1557" i="4"/>
  <c r="N1557" i="4" s="1"/>
  <c r="M1555" i="4"/>
  <c r="N1555" i="4" s="1"/>
  <c r="M1553" i="4"/>
  <c r="N1553" i="4" s="1"/>
  <c r="M1551" i="4"/>
  <c r="N1551" i="4" s="1"/>
  <c r="M1549" i="4"/>
  <c r="N1549" i="4" s="1"/>
  <c r="M1547" i="4"/>
  <c r="N1547" i="4" s="1"/>
  <c r="M1545" i="4"/>
  <c r="N1545" i="4" s="1"/>
  <c r="M1543" i="4"/>
  <c r="N1543" i="4" s="1"/>
  <c r="M1541" i="4"/>
  <c r="N1541" i="4" s="1"/>
  <c r="M1539" i="4"/>
  <c r="N1539" i="4" s="1"/>
  <c r="M1537" i="4"/>
  <c r="N1537" i="4" s="1"/>
  <c r="M1535" i="4"/>
  <c r="N1535" i="4" s="1"/>
  <c r="M1533" i="4"/>
  <c r="N1533" i="4" s="1"/>
  <c r="M1531" i="4"/>
  <c r="N1531" i="4" s="1"/>
  <c r="M1529" i="4"/>
  <c r="N1529" i="4" s="1"/>
  <c r="M1527" i="4"/>
  <c r="N1527" i="4" s="1"/>
  <c r="M1525" i="4"/>
  <c r="N1525" i="4" s="1"/>
  <c r="M1523" i="4"/>
  <c r="N1523" i="4" s="1"/>
  <c r="M1521" i="4"/>
  <c r="N1521" i="4" s="1"/>
  <c r="M1519" i="4"/>
  <c r="N1519" i="4" s="1"/>
  <c r="M1517" i="4"/>
  <c r="N1517" i="4" s="1"/>
  <c r="M1515" i="4"/>
  <c r="N1515" i="4" s="1"/>
  <c r="M1513" i="4"/>
  <c r="N1513" i="4" s="1"/>
  <c r="L1508" i="4"/>
  <c r="M1508" i="4" s="1"/>
  <c r="N1508" i="4" s="1"/>
  <c r="L1505" i="4"/>
  <c r="M1505" i="4" s="1"/>
  <c r="N1505" i="4" s="1"/>
  <c r="L1510" i="4"/>
  <c r="M1510" i="4" s="1"/>
  <c r="N1510" i="4" s="1"/>
  <c r="L1507" i="4"/>
  <c r="M1507" i="4" s="1"/>
  <c r="N1507" i="4" s="1"/>
  <c r="M1834" i="4"/>
  <c r="N1834" i="4" s="1"/>
  <c r="M1832" i="4"/>
  <c r="N1832" i="4" s="1"/>
  <c r="M1830" i="4"/>
  <c r="N1830" i="4" s="1"/>
  <c r="M1828" i="4"/>
  <c r="N1828" i="4" s="1"/>
  <c r="M1826" i="4"/>
  <c r="N1826" i="4" s="1"/>
  <c r="M1824" i="4"/>
  <c r="N1824" i="4" s="1"/>
  <c r="M1822" i="4"/>
  <c r="N1822" i="4" s="1"/>
  <c r="M1820" i="4"/>
  <c r="N1820" i="4" s="1"/>
  <c r="M1818" i="4"/>
  <c r="N1818" i="4" s="1"/>
  <c r="M1816" i="4"/>
  <c r="N1816" i="4" s="1"/>
  <c r="M1814" i="4"/>
  <c r="N1814" i="4" s="1"/>
  <c r="M1812" i="4"/>
  <c r="N1812" i="4" s="1"/>
  <c r="M1810" i="4"/>
  <c r="N1810" i="4" s="1"/>
  <c r="M1808" i="4"/>
  <c r="N1808" i="4" s="1"/>
  <c r="M1806" i="4"/>
  <c r="N1806" i="4" s="1"/>
  <c r="M1804" i="4"/>
  <c r="N1804" i="4" s="1"/>
  <c r="M1802" i="4"/>
  <c r="N1802" i="4" s="1"/>
  <c r="M1800" i="4"/>
  <c r="N1800" i="4" s="1"/>
  <c r="M1798" i="4"/>
  <c r="N1798" i="4" s="1"/>
  <c r="M1796" i="4"/>
  <c r="N1796" i="4" s="1"/>
  <c r="M1794" i="4"/>
  <c r="N1794" i="4" s="1"/>
  <c r="M1792" i="4"/>
  <c r="N1792" i="4" s="1"/>
  <c r="M1790" i="4"/>
  <c r="N1790" i="4" s="1"/>
  <c r="M1788" i="4"/>
  <c r="N1788" i="4" s="1"/>
  <c r="M1786" i="4"/>
  <c r="N1786" i="4" s="1"/>
  <c r="M1784" i="4"/>
  <c r="N1784" i="4" s="1"/>
  <c r="M1782" i="4"/>
  <c r="N1782" i="4" s="1"/>
  <c r="M1780" i="4"/>
  <c r="N1780" i="4" s="1"/>
  <c r="M1778" i="4"/>
  <c r="N1778" i="4" s="1"/>
  <c r="M1776" i="4"/>
  <c r="N1776" i="4" s="1"/>
  <c r="M1774" i="4"/>
  <c r="N1774" i="4" s="1"/>
  <c r="M1772" i="4"/>
  <c r="N1772" i="4" s="1"/>
  <c r="M1770" i="4"/>
  <c r="N1770" i="4" s="1"/>
  <c r="M1768" i="4"/>
  <c r="N1768" i="4" s="1"/>
  <c r="M1766" i="4"/>
  <c r="N1766" i="4" s="1"/>
  <c r="M1764" i="4"/>
  <c r="N1764" i="4" s="1"/>
  <c r="M1762" i="4"/>
  <c r="N1762" i="4" s="1"/>
  <c r="M1760" i="4"/>
  <c r="N1760" i="4" s="1"/>
  <c r="M1758" i="4"/>
  <c r="N1758" i="4" s="1"/>
  <c r="M1756" i="4"/>
  <c r="N1756" i="4" s="1"/>
  <c r="M1754" i="4"/>
  <c r="N1754" i="4" s="1"/>
  <c r="M1752" i="4"/>
  <c r="N1752" i="4" s="1"/>
  <c r="M1750" i="4"/>
  <c r="N1750" i="4" s="1"/>
  <c r="M1748" i="4"/>
  <c r="N1748" i="4" s="1"/>
  <c r="M1746" i="4"/>
  <c r="N1746" i="4" s="1"/>
  <c r="M1744" i="4"/>
  <c r="N1744" i="4" s="1"/>
  <c r="M1742" i="4"/>
  <c r="N1742" i="4" s="1"/>
  <c r="M1740" i="4"/>
  <c r="N1740" i="4" s="1"/>
  <c r="M1738" i="4"/>
  <c r="N1738" i="4" s="1"/>
  <c r="M1736" i="4"/>
  <c r="N1736" i="4" s="1"/>
  <c r="M1734" i="4"/>
  <c r="N1734" i="4" s="1"/>
  <c r="M1732" i="4"/>
  <c r="N1732" i="4" s="1"/>
  <c r="M1730" i="4"/>
  <c r="N1730" i="4" s="1"/>
  <c r="M1728" i="4"/>
  <c r="N1728" i="4" s="1"/>
  <c r="M1726" i="4"/>
  <c r="N1726" i="4" s="1"/>
  <c r="M1724" i="4"/>
  <c r="N1724" i="4" s="1"/>
  <c r="M1722" i="4"/>
  <c r="N1722" i="4" s="1"/>
  <c r="M1720" i="4"/>
  <c r="N1720" i="4" s="1"/>
  <c r="M1718" i="4"/>
  <c r="N1718" i="4" s="1"/>
  <c r="M1716" i="4"/>
  <c r="N1716" i="4" s="1"/>
  <c r="M1714" i="4"/>
  <c r="N1714" i="4" s="1"/>
  <c r="M1712" i="4"/>
  <c r="N1712" i="4" s="1"/>
  <c r="M1710" i="4"/>
  <c r="N1710" i="4" s="1"/>
  <c r="M1708" i="4"/>
  <c r="N1708" i="4" s="1"/>
  <c r="M1706" i="4"/>
  <c r="N1706" i="4" s="1"/>
  <c r="M1704" i="4"/>
  <c r="N1704" i="4" s="1"/>
  <c r="M1702" i="4"/>
  <c r="N1702" i="4" s="1"/>
  <c r="M1700" i="4"/>
  <c r="N1700" i="4" s="1"/>
  <c r="M1698" i="4"/>
  <c r="N1698" i="4" s="1"/>
  <c r="M1696" i="4"/>
  <c r="N1696" i="4" s="1"/>
  <c r="M1694" i="4"/>
  <c r="N1694" i="4" s="1"/>
  <c r="M1692" i="4"/>
  <c r="N1692" i="4" s="1"/>
  <c r="M1690" i="4"/>
  <c r="N1690" i="4" s="1"/>
  <c r="M1688" i="4"/>
  <c r="N1688" i="4" s="1"/>
  <c r="M1686" i="4"/>
  <c r="N1686" i="4" s="1"/>
  <c r="M1684" i="4"/>
  <c r="N1684" i="4" s="1"/>
  <c r="M1682" i="4"/>
  <c r="N1682" i="4" s="1"/>
  <c r="M1680" i="4"/>
  <c r="N1680" i="4" s="1"/>
  <c r="M1678" i="4"/>
  <c r="N1678" i="4" s="1"/>
  <c r="M1676" i="4"/>
  <c r="N1676" i="4" s="1"/>
  <c r="M1674" i="4"/>
  <c r="N1674" i="4" s="1"/>
  <c r="M1672" i="4"/>
  <c r="N1672" i="4" s="1"/>
  <c r="M1670" i="4"/>
  <c r="N1670" i="4" s="1"/>
  <c r="M1668" i="4"/>
  <c r="N1668" i="4" s="1"/>
  <c r="M1666" i="4"/>
  <c r="N1666" i="4" s="1"/>
  <c r="M1664" i="4"/>
  <c r="N1664" i="4" s="1"/>
  <c r="M1662" i="4"/>
  <c r="N1662" i="4" s="1"/>
  <c r="M1660" i="4"/>
  <c r="N1660" i="4" s="1"/>
  <c r="M1658" i="4"/>
  <c r="N1658" i="4" s="1"/>
  <c r="M1656" i="4"/>
  <c r="N1656" i="4" s="1"/>
  <c r="M1654" i="4"/>
  <c r="N1654" i="4" s="1"/>
  <c r="M1652" i="4"/>
  <c r="N1652" i="4" s="1"/>
  <c r="M1650" i="4"/>
  <c r="M1648" i="4"/>
  <c r="N1648" i="4" s="1"/>
  <c r="M1646" i="4"/>
  <c r="N1646" i="4" s="1"/>
  <c r="M1644" i="4"/>
  <c r="M1642" i="4"/>
  <c r="N1642" i="4" s="1"/>
  <c r="M1640" i="4"/>
  <c r="N1640" i="4" s="1"/>
  <c r="M1638" i="4"/>
  <c r="N1638" i="4" s="1"/>
  <c r="M1636" i="4"/>
  <c r="N1636" i="4" s="1"/>
  <c r="M1634" i="4"/>
  <c r="N1634" i="4" s="1"/>
  <c r="M1632" i="4"/>
  <c r="M1630" i="4"/>
  <c r="N1630" i="4" s="1"/>
  <c r="M1628" i="4"/>
  <c r="M1626" i="4"/>
  <c r="N1626" i="4" s="1"/>
  <c r="M1624" i="4"/>
  <c r="N1624" i="4" s="1"/>
  <c r="M1622" i="4"/>
  <c r="M1620" i="4"/>
  <c r="N1620" i="4" s="1"/>
  <c r="M1618" i="4"/>
  <c r="N1618" i="4" s="1"/>
  <c r="M1616" i="4"/>
  <c r="M1614" i="4"/>
  <c r="M1612" i="4"/>
  <c r="M1610" i="4"/>
  <c r="N1610" i="4" s="1"/>
  <c r="M1608" i="4"/>
  <c r="N1608" i="4" s="1"/>
  <c r="M1606" i="4"/>
  <c r="N1606" i="4" s="1"/>
  <c r="M1604" i="4"/>
  <c r="N1604" i="4" s="1"/>
  <c r="M1602" i="4"/>
  <c r="N1602" i="4" s="1"/>
  <c r="M1600" i="4"/>
  <c r="M1598" i="4"/>
  <c r="M1596" i="4"/>
  <c r="M1594" i="4"/>
  <c r="N1594" i="4" s="1"/>
  <c r="M1592" i="4"/>
  <c r="N1592" i="4" s="1"/>
  <c r="M1590" i="4"/>
  <c r="M1588" i="4"/>
  <c r="N1588" i="4" s="1"/>
  <c r="M1586" i="4"/>
  <c r="N1586" i="4" s="1"/>
  <c r="M1584" i="4"/>
  <c r="M1582" i="4"/>
  <c r="M1580" i="4"/>
  <c r="M1578" i="4"/>
  <c r="N1578" i="4" s="1"/>
  <c r="M1576" i="4"/>
  <c r="N1576" i="4" s="1"/>
  <c r="M1574" i="4"/>
  <c r="M1572" i="4"/>
  <c r="N1572" i="4" s="1"/>
  <c r="M1570" i="4"/>
  <c r="N1570" i="4" s="1"/>
  <c r="M1568" i="4"/>
  <c r="M1566" i="4"/>
  <c r="M1564" i="4"/>
  <c r="M1562" i="4"/>
  <c r="N1562" i="4" s="1"/>
  <c r="M1560" i="4"/>
  <c r="N1560" i="4" s="1"/>
  <c r="M1558" i="4"/>
  <c r="N1558" i="4" s="1"/>
  <c r="M1556" i="4"/>
  <c r="N1556" i="4" s="1"/>
  <c r="M1554" i="4"/>
  <c r="N1554" i="4" s="1"/>
  <c r="M1552" i="4"/>
  <c r="M1550" i="4"/>
  <c r="M1548" i="4"/>
  <c r="M1546" i="4"/>
  <c r="N1546" i="4" s="1"/>
  <c r="M1544" i="4"/>
  <c r="N1544" i="4" s="1"/>
  <c r="M1542" i="4"/>
  <c r="N1542" i="4" s="1"/>
  <c r="M1540" i="4"/>
  <c r="N1540" i="4" s="1"/>
  <c r="M1538" i="4"/>
  <c r="N1538" i="4" s="1"/>
  <c r="M1536" i="4"/>
  <c r="M1534" i="4"/>
  <c r="M1532" i="4"/>
  <c r="M1530" i="4"/>
  <c r="N1530" i="4" s="1"/>
  <c r="M1528" i="4"/>
  <c r="N1528" i="4" s="1"/>
  <c r="M1526" i="4"/>
  <c r="M1524" i="4"/>
  <c r="N1524" i="4" s="1"/>
  <c r="M1522" i="4"/>
  <c r="N1522" i="4" s="1"/>
  <c r="M1520" i="4"/>
  <c r="M1518" i="4"/>
  <c r="M1516" i="4"/>
  <c r="M1514" i="4"/>
  <c r="N1514" i="4" s="1"/>
  <c r="M1512" i="4"/>
  <c r="N1512" i="4" s="1"/>
  <c r="L1504" i="4"/>
  <c r="M1504" i="4" s="1"/>
  <c r="N1504" i="4" s="1"/>
  <c r="L1267" i="4"/>
  <c r="M1267" i="4" s="1"/>
  <c r="N1267" i="4" s="1"/>
  <c r="L1262" i="4"/>
  <c r="M1262" i="4" s="1"/>
  <c r="N1262" i="4" s="1"/>
  <c r="L1245" i="4"/>
  <c r="M1245" i="4" s="1"/>
  <c r="N1245" i="4" s="1"/>
  <c r="L1231" i="4"/>
  <c r="M1231" i="4" s="1"/>
  <c r="N1231" i="4" s="1"/>
  <c r="L1219" i="4"/>
  <c r="M1219" i="4" s="1"/>
  <c r="N1219" i="4" s="1"/>
  <c r="L1207" i="4"/>
  <c r="M1207" i="4" s="1"/>
  <c r="N1207" i="4" s="1"/>
  <c r="L1193" i="4"/>
  <c r="M1193" i="4" s="1"/>
  <c r="N1193" i="4" s="1"/>
  <c r="L1181" i="4"/>
  <c r="M1181" i="4" s="1"/>
  <c r="N1181" i="4" s="1"/>
  <c r="L1167" i="4"/>
  <c r="M1167" i="4" s="1"/>
  <c r="N1167" i="4" s="1"/>
  <c r="L1151" i="4"/>
  <c r="M1151" i="4" s="1"/>
  <c r="N1151" i="4" s="1"/>
  <c r="L1135" i="4"/>
  <c r="M1135" i="4" s="1"/>
  <c r="N1135" i="4" s="1"/>
  <c r="L1119" i="4"/>
  <c r="M1119" i="4" s="1"/>
  <c r="N1119" i="4" s="1"/>
  <c r="L1103" i="4"/>
  <c r="M1103" i="4" s="1"/>
  <c r="N1103" i="4" s="1"/>
  <c r="L1087" i="4"/>
  <c r="M1087" i="4" s="1"/>
  <c r="N1087" i="4" s="1"/>
  <c r="L1071" i="4"/>
  <c r="M1071" i="4" s="1"/>
  <c r="N1071" i="4" s="1"/>
  <c r="L1055" i="4"/>
  <c r="M1055" i="4" s="1"/>
  <c r="N1055" i="4" s="1"/>
  <c r="L1039" i="4"/>
  <c r="M1039" i="4" s="1"/>
  <c r="N1039" i="4" s="1"/>
  <c r="M1030" i="4"/>
  <c r="N1030" i="4" s="1"/>
  <c r="L1023" i="4"/>
  <c r="M1023" i="4" s="1"/>
  <c r="N1023" i="4" s="1"/>
  <c r="L1007" i="4"/>
  <c r="M1007" i="4" s="1"/>
  <c r="N1007" i="4" s="1"/>
  <c r="L991" i="4"/>
  <c r="M991" i="4" s="1"/>
  <c r="N991" i="4" s="1"/>
  <c r="M982" i="4"/>
  <c r="N982" i="4" s="1"/>
  <c r="L975" i="4"/>
  <c r="M975" i="4" s="1"/>
  <c r="N975" i="4" s="1"/>
  <c r="L959" i="4"/>
  <c r="M959" i="4" s="1"/>
  <c r="N959" i="4" s="1"/>
  <c r="L943" i="4"/>
  <c r="M943" i="4" s="1"/>
  <c r="N943" i="4" s="1"/>
  <c r="M934" i="4"/>
  <c r="N934" i="4" s="1"/>
  <c r="L927" i="4"/>
  <c r="M927" i="4" s="1"/>
  <c r="N927" i="4" s="1"/>
  <c r="M918" i="4"/>
  <c r="N918" i="4" s="1"/>
  <c r="L911" i="4"/>
  <c r="M911" i="4" s="1"/>
  <c r="N911" i="4" s="1"/>
  <c r="M902" i="4"/>
  <c r="N902" i="4" s="1"/>
  <c r="L895" i="4"/>
  <c r="M895" i="4" s="1"/>
  <c r="N895" i="4" s="1"/>
  <c r="M886" i="4"/>
  <c r="N886" i="4" s="1"/>
  <c r="L879" i="4"/>
  <c r="M879" i="4" s="1"/>
  <c r="N879" i="4" s="1"/>
  <c r="M870" i="4"/>
  <c r="N870" i="4" s="1"/>
  <c r="L863" i="4"/>
  <c r="M863" i="4" s="1"/>
  <c r="N863" i="4" s="1"/>
  <c r="M854" i="4"/>
  <c r="N854" i="4" s="1"/>
  <c r="L829" i="4"/>
  <c r="M829" i="4" s="1"/>
  <c r="N829" i="4" s="1"/>
  <c r="M1501" i="4"/>
  <c r="N1501" i="4" s="1"/>
  <c r="M1499" i="4"/>
  <c r="N1499" i="4" s="1"/>
  <c r="M1497" i="4"/>
  <c r="N1497" i="4" s="1"/>
  <c r="M1495" i="4"/>
  <c r="N1495" i="4" s="1"/>
  <c r="M1493" i="4"/>
  <c r="N1493" i="4" s="1"/>
  <c r="M1491" i="4"/>
  <c r="N1491" i="4" s="1"/>
  <c r="M1489" i="4"/>
  <c r="N1489" i="4" s="1"/>
  <c r="M1487" i="4"/>
  <c r="N1487" i="4" s="1"/>
  <c r="M1485" i="4"/>
  <c r="N1485" i="4" s="1"/>
  <c r="M1483" i="4"/>
  <c r="N1483" i="4" s="1"/>
  <c r="M1481" i="4"/>
  <c r="N1481" i="4" s="1"/>
  <c r="M1479" i="4"/>
  <c r="N1479" i="4" s="1"/>
  <c r="M1477" i="4"/>
  <c r="N1477" i="4" s="1"/>
  <c r="M1475" i="4"/>
  <c r="N1475" i="4" s="1"/>
  <c r="M1473" i="4"/>
  <c r="N1473" i="4" s="1"/>
  <c r="M1471" i="4"/>
  <c r="N1471" i="4" s="1"/>
  <c r="M1469" i="4"/>
  <c r="N1469" i="4" s="1"/>
  <c r="M1467" i="4"/>
  <c r="M1465" i="4"/>
  <c r="N1465" i="4" s="1"/>
  <c r="M1463" i="4"/>
  <c r="N1463" i="4" s="1"/>
  <c r="M1461" i="4"/>
  <c r="N1461" i="4" s="1"/>
  <c r="M1459" i="4"/>
  <c r="M1457" i="4"/>
  <c r="N1457" i="4" s="1"/>
  <c r="M1455" i="4"/>
  <c r="M1453" i="4"/>
  <c r="N1453" i="4" s="1"/>
  <c r="M1451" i="4"/>
  <c r="M1449" i="4"/>
  <c r="N1449" i="4" s="1"/>
  <c r="M1447" i="4"/>
  <c r="N1447" i="4" s="1"/>
  <c r="M1445" i="4"/>
  <c r="N1445" i="4" s="1"/>
  <c r="M1443" i="4"/>
  <c r="M1441" i="4"/>
  <c r="M1439" i="4"/>
  <c r="M1437" i="4"/>
  <c r="N1437" i="4" s="1"/>
  <c r="M1435" i="4"/>
  <c r="M1433" i="4"/>
  <c r="N1433" i="4" s="1"/>
  <c r="M1431" i="4"/>
  <c r="M1429" i="4"/>
  <c r="N1429" i="4" s="1"/>
  <c r="M1427" i="4"/>
  <c r="M1425" i="4"/>
  <c r="N1425" i="4" s="1"/>
  <c r="M1423" i="4"/>
  <c r="M1421" i="4"/>
  <c r="N1421" i="4" s="1"/>
  <c r="M1419" i="4"/>
  <c r="M1417" i="4"/>
  <c r="N1417" i="4" s="1"/>
  <c r="M1415" i="4"/>
  <c r="N1415" i="4" s="1"/>
  <c r="M1413" i="4"/>
  <c r="N1413" i="4" s="1"/>
  <c r="M1411" i="4"/>
  <c r="M1409" i="4"/>
  <c r="N1409" i="4" s="1"/>
  <c r="M1407" i="4"/>
  <c r="M1405" i="4"/>
  <c r="N1405" i="4" s="1"/>
  <c r="M1403" i="4"/>
  <c r="M1401" i="4"/>
  <c r="N1401" i="4" s="1"/>
  <c r="M1399" i="4"/>
  <c r="N1399" i="4" s="1"/>
  <c r="M1397" i="4"/>
  <c r="N1397" i="4" s="1"/>
  <c r="M1395" i="4"/>
  <c r="M1393" i="4"/>
  <c r="N1393" i="4" s="1"/>
  <c r="M1391" i="4"/>
  <c r="M1389" i="4"/>
  <c r="M1387" i="4"/>
  <c r="M1385" i="4"/>
  <c r="M1383" i="4"/>
  <c r="N1383" i="4" s="1"/>
  <c r="M1381" i="4"/>
  <c r="N1381" i="4" s="1"/>
  <c r="M1379" i="4"/>
  <c r="M1377" i="4"/>
  <c r="N1377" i="4" s="1"/>
  <c r="M1375" i="4"/>
  <c r="M1373" i="4"/>
  <c r="M1371" i="4"/>
  <c r="M1369" i="4"/>
  <c r="N1369" i="4" s="1"/>
  <c r="M1367" i="4"/>
  <c r="N1367" i="4" s="1"/>
  <c r="M1365" i="4"/>
  <c r="N1365" i="4" s="1"/>
  <c r="M1363" i="4"/>
  <c r="M1361" i="4"/>
  <c r="M1359" i="4"/>
  <c r="M1357" i="4"/>
  <c r="M1355" i="4"/>
  <c r="M1353" i="4"/>
  <c r="N1353" i="4" s="1"/>
  <c r="M1351" i="4"/>
  <c r="N1351" i="4" s="1"/>
  <c r="M1349" i="4"/>
  <c r="N1349" i="4" s="1"/>
  <c r="M1347" i="4"/>
  <c r="M1345" i="4"/>
  <c r="N1345" i="4" s="1"/>
  <c r="M1343" i="4"/>
  <c r="M1341" i="4"/>
  <c r="M1339" i="4"/>
  <c r="M1337" i="4"/>
  <c r="N1337" i="4" s="1"/>
  <c r="M1335" i="4"/>
  <c r="N1335" i="4" s="1"/>
  <c r="M1333" i="4"/>
  <c r="N1333" i="4" s="1"/>
  <c r="M1331" i="4"/>
  <c r="M1329" i="4"/>
  <c r="N1329" i="4" s="1"/>
  <c r="M1327" i="4"/>
  <c r="M1325" i="4"/>
  <c r="M1323" i="4"/>
  <c r="N1323" i="4" s="1"/>
  <c r="M1321" i="4"/>
  <c r="N1321" i="4" s="1"/>
  <c r="M1319" i="4"/>
  <c r="N1319" i="4" s="1"/>
  <c r="M1317" i="4"/>
  <c r="N1317" i="4" s="1"/>
  <c r="M1315" i="4"/>
  <c r="N1315" i="4" s="1"/>
  <c r="M1313" i="4"/>
  <c r="N1313" i="4" s="1"/>
  <c r="M1311" i="4"/>
  <c r="M1309" i="4"/>
  <c r="N1309" i="4" s="1"/>
  <c r="M1307" i="4"/>
  <c r="N1307" i="4" s="1"/>
  <c r="M1305" i="4"/>
  <c r="N1305" i="4" s="1"/>
  <c r="M1303" i="4"/>
  <c r="N1303" i="4" s="1"/>
  <c r="M1301" i="4"/>
  <c r="N1301" i="4" s="1"/>
  <c r="M1299" i="4"/>
  <c r="N1299" i="4" s="1"/>
  <c r="M1297" i="4"/>
  <c r="N1297" i="4" s="1"/>
  <c r="M1295" i="4"/>
  <c r="M1293" i="4"/>
  <c r="N1293" i="4" s="1"/>
  <c r="M1291" i="4"/>
  <c r="N1291" i="4" s="1"/>
  <c r="M1289" i="4"/>
  <c r="N1289" i="4" s="1"/>
  <c r="M1287" i="4"/>
  <c r="N1287" i="4" s="1"/>
  <c r="M1285" i="4"/>
  <c r="N1285" i="4" s="1"/>
  <c r="M1283" i="4"/>
  <c r="N1283" i="4" s="1"/>
  <c r="M1281" i="4"/>
  <c r="N1281" i="4" s="1"/>
  <c r="M1279" i="4"/>
  <c r="M1277" i="4"/>
  <c r="N1277" i="4" s="1"/>
  <c r="M1275" i="4"/>
  <c r="N1275" i="4" s="1"/>
  <c r="M1273" i="4"/>
  <c r="N1273" i="4" s="1"/>
  <c r="M1271" i="4"/>
  <c r="N1271" i="4" s="1"/>
  <c r="M1269" i="4"/>
  <c r="N1269" i="4" s="1"/>
  <c r="L1257" i="4"/>
  <c r="M1257" i="4" s="1"/>
  <c r="N1257" i="4" s="1"/>
  <c r="M1250" i="4"/>
  <c r="N1250" i="4" s="1"/>
  <c r="L1240" i="4"/>
  <c r="M1240" i="4" s="1"/>
  <c r="N1240" i="4" s="1"/>
  <c r="L1233" i="4"/>
  <c r="M1233" i="4" s="1"/>
  <c r="N1233" i="4" s="1"/>
  <c r="M1226" i="4"/>
  <c r="N1226" i="4" s="1"/>
  <c r="L1221" i="4"/>
  <c r="M1221" i="4" s="1"/>
  <c r="N1221" i="4" s="1"/>
  <c r="L1214" i="4"/>
  <c r="M1214" i="4" s="1"/>
  <c r="N1214" i="4" s="1"/>
  <c r="M1200" i="4"/>
  <c r="N1200" i="4" s="1"/>
  <c r="L1195" i="4"/>
  <c r="M1195" i="4" s="1"/>
  <c r="N1195" i="4" s="1"/>
  <c r="M1188" i="4"/>
  <c r="N1188" i="4" s="1"/>
  <c r="L1176" i="4"/>
  <c r="M1176" i="4" s="1"/>
  <c r="N1176" i="4" s="1"/>
  <c r="L1169" i="4"/>
  <c r="M1169" i="4" s="1"/>
  <c r="N1169" i="4" s="1"/>
  <c r="M1160" i="4"/>
  <c r="N1160" i="4" s="1"/>
  <c r="L1153" i="4"/>
  <c r="M1153" i="4" s="1"/>
  <c r="N1153" i="4" s="1"/>
  <c r="M1144" i="4"/>
  <c r="N1144" i="4" s="1"/>
  <c r="L1137" i="4"/>
  <c r="M1137" i="4" s="1"/>
  <c r="N1137" i="4" s="1"/>
  <c r="M1128" i="4"/>
  <c r="L1121" i="4"/>
  <c r="M1121" i="4" s="1"/>
  <c r="N1121" i="4" s="1"/>
  <c r="M1112" i="4"/>
  <c r="L1105" i="4"/>
  <c r="M1105" i="4" s="1"/>
  <c r="N1105" i="4" s="1"/>
  <c r="M1096" i="4"/>
  <c r="N1096" i="4" s="1"/>
  <c r="L1089" i="4"/>
  <c r="M1089" i="4" s="1"/>
  <c r="N1089" i="4" s="1"/>
  <c r="M1080" i="4"/>
  <c r="N1080" i="4" s="1"/>
  <c r="L1073" i="4"/>
  <c r="M1073" i="4" s="1"/>
  <c r="N1073" i="4" s="1"/>
  <c r="M1064" i="4"/>
  <c r="L1057" i="4"/>
  <c r="M1057" i="4" s="1"/>
  <c r="N1057" i="4" s="1"/>
  <c r="M1048" i="4"/>
  <c r="N1048" i="4" s="1"/>
  <c r="L1041" i="4"/>
  <c r="M1041" i="4" s="1"/>
  <c r="N1041" i="4" s="1"/>
  <c r="M1032" i="4"/>
  <c r="N1032" i="4" s="1"/>
  <c r="L1025" i="4"/>
  <c r="M1025" i="4" s="1"/>
  <c r="N1025" i="4" s="1"/>
  <c r="M1016" i="4"/>
  <c r="N1016" i="4" s="1"/>
  <c r="L1009" i="4"/>
  <c r="M1009" i="4" s="1"/>
  <c r="N1009" i="4" s="1"/>
  <c r="M1000" i="4"/>
  <c r="N1000" i="4" s="1"/>
  <c r="L993" i="4"/>
  <c r="M993" i="4" s="1"/>
  <c r="N993" i="4" s="1"/>
  <c r="M984" i="4"/>
  <c r="N984" i="4" s="1"/>
  <c r="L977" i="4"/>
  <c r="M977" i="4" s="1"/>
  <c r="N977" i="4" s="1"/>
  <c r="M968" i="4"/>
  <c r="N968" i="4" s="1"/>
  <c r="L961" i="4"/>
  <c r="M961" i="4" s="1"/>
  <c r="N961" i="4" s="1"/>
  <c r="M952" i="4"/>
  <c r="N952" i="4" s="1"/>
  <c r="L945" i="4"/>
  <c r="M945" i="4" s="1"/>
  <c r="N945" i="4" s="1"/>
  <c r="M936" i="4"/>
  <c r="N936" i="4" s="1"/>
  <c r="L929" i="4"/>
  <c r="M929" i="4" s="1"/>
  <c r="N929" i="4" s="1"/>
  <c r="M920" i="4"/>
  <c r="N920" i="4" s="1"/>
  <c r="L913" i="4"/>
  <c r="M913" i="4" s="1"/>
  <c r="N913" i="4" s="1"/>
  <c r="M904" i="4"/>
  <c r="N904" i="4" s="1"/>
  <c r="L897" i="4"/>
  <c r="M897" i="4" s="1"/>
  <c r="N897" i="4" s="1"/>
  <c r="M888" i="4"/>
  <c r="N888" i="4" s="1"/>
  <c r="L881" i="4"/>
  <c r="M881" i="4" s="1"/>
  <c r="N881" i="4" s="1"/>
  <c r="M872" i="4"/>
  <c r="N872" i="4" s="1"/>
  <c r="L865" i="4"/>
  <c r="M865" i="4" s="1"/>
  <c r="N865" i="4" s="1"/>
  <c r="L1264" i="4"/>
  <c r="M1264" i="4" s="1"/>
  <c r="N1264" i="4" s="1"/>
  <c r="L1259" i="4"/>
  <c r="M1259" i="4" s="1"/>
  <c r="N1259" i="4" s="1"/>
  <c r="M1252" i="4"/>
  <c r="N1252" i="4" s="1"/>
  <c r="L1247" i="4"/>
  <c r="M1247" i="4" s="1"/>
  <c r="N1247" i="4" s="1"/>
  <c r="L1235" i="4"/>
  <c r="M1235" i="4" s="1"/>
  <c r="N1235" i="4" s="1"/>
  <c r="M1228" i="4"/>
  <c r="N1228" i="4" s="1"/>
  <c r="L1223" i="4"/>
  <c r="M1223" i="4" s="1"/>
  <c r="N1223" i="4" s="1"/>
  <c r="L1209" i="4"/>
  <c r="M1209" i="4" s="1"/>
  <c r="N1209" i="4" s="1"/>
  <c r="M1202" i="4"/>
  <c r="L1197" i="4"/>
  <c r="M1197" i="4" s="1"/>
  <c r="N1197" i="4" s="1"/>
  <c r="M1190" i="4"/>
  <c r="N1190" i="4" s="1"/>
  <c r="L1183" i="4"/>
  <c r="M1183" i="4" s="1"/>
  <c r="N1183" i="4" s="1"/>
  <c r="L1171" i="4"/>
  <c r="M1171" i="4" s="1"/>
  <c r="N1171" i="4" s="1"/>
  <c r="M1162" i="4"/>
  <c r="N1162" i="4" s="1"/>
  <c r="L1155" i="4"/>
  <c r="M1155" i="4" s="1"/>
  <c r="N1155" i="4" s="1"/>
  <c r="M1146" i="4"/>
  <c r="N1146" i="4" s="1"/>
  <c r="L1139" i="4"/>
  <c r="M1139" i="4" s="1"/>
  <c r="N1139" i="4" s="1"/>
  <c r="M1130" i="4"/>
  <c r="N1130" i="4" s="1"/>
  <c r="L1123" i="4"/>
  <c r="M1123" i="4" s="1"/>
  <c r="N1123" i="4" s="1"/>
  <c r="M1114" i="4"/>
  <c r="N1114" i="4" s="1"/>
  <c r="L1107" i="4"/>
  <c r="M1107" i="4" s="1"/>
  <c r="N1107" i="4" s="1"/>
  <c r="M1098" i="4"/>
  <c r="N1098" i="4" s="1"/>
  <c r="L1091" i="4"/>
  <c r="M1091" i="4" s="1"/>
  <c r="N1091" i="4" s="1"/>
  <c r="M1082" i="4"/>
  <c r="N1082" i="4" s="1"/>
  <c r="L1075" i="4"/>
  <c r="M1075" i="4" s="1"/>
  <c r="N1075" i="4" s="1"/>
  <c r="M1066" i="4"/>
  <c r="N1066" i="4" s="1"/>
  <c r="L1059" i="4"/>
  <c r="M1059" i="4" s="1"/>
  <c r="N1059" i="4" s="1"/>
  <c r="M1050" i="4"/>
  <c r="N1050" i="4" s="1"/>
  <c r="L1043" i="4"/>
  <c r="M1043" i="4" s="1"/>
  <c r="N1043" i="4" s="1"/>
  <c r="M1034" i="4"/>
  <c r="N1034" i="4" s="1"/>
  <c r="L1027" i="4"/>
  <c r="M1027" i="4" s="1"/>
  <c r="N1027" i="4" s="1"/>
  <c r="M1018" i="4"/>
  <c r="N1018" i="4" s="1"/>
  <c r="L1011" i="4"/>
  <c r="M1011" i="4" s="1"/>
  <c r="N1011" i="4" s="1"/>
  <c r="M1002" i="4"/>
  <c r="N1002" i="4" s="1"/>
  <c r="L995" i="4"/>
  <c r="M995" i="4" s="1"/>
  <c r="N995" i="4" s="1"/>
  <c r="M986" i="4"/>
  <c r="N986" i="4" s="1"/>
  <c r="L979" i="4"/>
  <c r="M979" i="4" s="1"/>
  <c r="N979" i="4" s="1"/>
  <c r="M970" i="4"/>
  <c r="N970" i="4" s="1"/>
  <c r="L963" i="4"/>
  <c r="M963" i="4" s="1"/>
  <c r="N963" i="4" s="1"/>
  <c r="M954" i="4"/>
  <c r="N954" i="4" s="1"/>
  <c r="L947" i="4"/>
  <c r="M947" i="4" s="1"/>
  <c r="N947" i="4" s="1"/>
  <c r="M938" i="4"/>
  <c r="N938" i="4" s="1"/>
  <c r="L931" i="4"/>
  <c r="M931" i="4" s="1"/>
  <c r="N931" i="4" s="1"/>
  <c r="M922" i="4"/>
  <c r="N922" i="4" s="1"/>
  <c r="L915" i="4"/>
  <c r="M915" i="4" s="1"/>
  <c r="N915" i="4" s="1"/>
  <c r="M906" i="4"/>
  <c r="N906" i="4" s="1"/>
  <c r="L899" i="4"/>
  <c r="M899" i="4" s="1"/>
  <c r="N899" i="4" s="1"/>
  <c r="M890" i="4"/>
  <c r="N890" i="4" s="1"/>
  <c r="L883" i="4"/>
  <c r="M883" i="4" s="1"/>
  <c r="N883" i="4" s="1"/>
  <c r="M874" i="4"/>
  <c r="N874" i="4" s="1"/>
  <c r="L867" i="4"/>
  <c r="M867" i="4" s="1"/>
  <c r="N867" i="4" s="1"/>
  <c r="M858" i="4"/>
  <c r="N858" i="4" s="1"/>
  <c r="L836" i="4"/>
  <c r="M836" i="4" s="1"/>
  <c r="N836" i="4" s="1"/>
  <c r="L1261" i="4"/>
  <c r="M1261" i="4" s="1"/>
  <c r="N1261" i="4" s="1"/>
  <c r="M1254" i="4"/>
  <c r="N1254" i="4" s="1"/>
  <c r="M1242" i="4"/>
  <c r="L1237" i="4"/>
  <c r="M1237" i="4" s="1"/>
  <c r="N1237" i="4" s="1"/>
  <c r="L1230" i="4"/>
  <c r="M1230" i="4" s="1"/>
  <c r="N1230" i="4" s="1"/>
  <c r="M1216" i="4"/>
  <c r="N1216" i="4" s="1"/>
  <c r="L1211" i="4"/>
  <c r="M1211" i="4" s="1"/>
  <c r="N1211" i="4" s="1"/>
  <c r="M1204" i="4"/>
  <c r="N1204" i="4" s="1"/>
  <c r="L1192" i="4"/>
  <c r="M1192" i="4" s="1"/>
  <c r="N1192" i="4" s="1"/>
  <c r="L1185" i="4"/>
  <c r="M1185" i="4" s="1"/>
  <c r="N1185" i="4" s="1"/>
  <c r="M1178" i="4"/>
  <c r="N1178" i="4" s="1"/>
  <c r="L1173" i="4"/>
  <c r="M1173" i="4" s="1"/>
  <c r="N1173" i="4" s="1"/>
  <c r="M1164" i="4"/>
  <c r="L1157" i="4"/>
  <c r="M1157" i="4" s="1"/>
  <c r="N1157" i="4" s="1"/>
  <c r="M1148" i="4"/>
  <c r="L1141" i="4"/>
  <c r="M1141" i="4" s="1"/>
  <c r="N1141" i="4" s="1"/>
  <c r="M1132" i="4"/>
  <c r="N1132" i="4" s="1"/>
  <c r="L1125" i="4"/>
  <c r="M1125" i="4" s="1"/>
  <c r="N1125" i="4" s="1"/>
  <c r="M1116" i="4"/>
  <c r="N1116" i="4" s="1"/>
  <c r="L1109" i="4"/>
  <c r="M1109" i="4" s="1"/>
  <c r="N1109" i="4" s="1"/>
  <c r="M1100" i="4"/>
  <c r="N1100" i="4" s="1"/>
  <c r="L1093" i="4"/>
  <c r="M1093" i="4" s="1"/>
  <c r="N1093" i="4" s="1"/>
  <c r="M1084" i="4"/>
  <c r="N1084" i="4" s="1"/>
  <c r="L1077" i="4"/>
  <c r="M1077" i="4" s="1"/>
  <c r="N1077" i="4" s="1"/>
  <c r="M1068" i="4"/>
  <c r="N1068" i="4" s="1"/>
  <c r="L1061" i="4"/>
  <c r="M1061" i="4" s="1"/>
  <c r="N1061" i="4" s="1"/>
  <c r="M1052" i="4"/>
  <c r="N1052" i="4" s="1"/>
  <c r="L1045" i="4"/>
  <c r="M1045" i="4" s="1"/>
  <c r="N1045" i="4" s="1"/>
  <c r="M1036" i="4"/>
  <c r="N1036" i="4" s="1"/>
  <c r="L1029" i="4"/>
  <c r="M1029" i="4" s="1"/>
  <c r="N1029" i="4" s="1"/>
  <c r="M1020" i="4"/>
  <c r="N1020" i="4" s="1"/>
  <c r="L1013" i="4"/>
  <c r="M1013" i="4" s="1"/>
  <c r="N1013" i="4" s="1"/>
  <c r="M1004" i="4"/>
  <c r="N1004" i="4" s="1"/>
  <c r="L997" i="4"/>
  <c r="M997" i="4" s="1"/>
  <c r="N997" i="4" s="1"/>
  <c r="M988" i="4"/>
  <c r="N988" i="4" s="1"/>
  <c r="L981" i="4"/>
  <c r="M981" i="4" s="1"/>
  <c r="N981" i="4" s="1"/>
  <c r="M972" i="4"/>
  <c r="N972" i="4" s="1"/>
  <c r="L965" i="4"/>
  <c r="M965" i="4" s="1"/>
  <c r="N965" i="4" s="1"/>
  <c r="M956" i="4"/>
  <c r="L949" i="4"/>
  <c r="M949" i="4" s="1"/>
  <c r="N949" i="4" s="1"/>
  <c r="M940" i="4"/>
  <c r="N940" i="4" s="1"/>
  <c r="L933" i="4"/>
  <c r="M933" i="4" s="1"/>
  <c r="N933" i="4" s="1"/>
  <c r="M924" i="4"/>
  <c r="N924" i="4" s="1"/>
  <c r="L917" i="4"/>
  <c r="M917" i="4" s="1"/>
  <c r="N917" i="4" s="1"/>
  <c r="M908" i="4"/>
  <c r="L901" i="4"/>
  <c r="M901" i="4" s="1"/>
  <c r="N901" i="4" s="1"/>
  <c r="M892" i="4"/>
  <c r="L885" i="4"/>
  <c r="M885" i="4" s="1"/>
  <c r="N885" i="4" s="1"/>
  <c r="M876" i="4"/>
  <c r="N876" i="4" s="1"/>
  <c r="L869" i="4"/>
  <c r="M869" i="4" s="1"/>
  <c r="N869" i="4" s="1"/>
  <c r="M860" i="4"/>
  <c r="N860" i="4" s="1"/>
  <c r="M1266" i="4"/>
  <c r="N1266" i="4" s="1"/>
  <c r="L1256" i="4"/>
  <c r="M1256" i="4" s="1"/>
  <c r="N1256" i="4" s="1"/>
  <c r="L1249" i="4"/>
  <c r="M1249" i="4" s="1"/>
  <c r="N1249" i="4" s="1"/>
  <c r="M1244" i="4"/>
  <c r="L1239" i="4"/>
  <c r="M1239" i="4" s="1"/>
  <c r="N1239" i="4" s="1"/>
  <c r="L1225" i="4"/>
  <c r="M1225" i="4" s="1"/>
  <c r="N1225" i="4" s="1"/>
  <c r="M1218" i="4"/>
  <c r="L1213" i="4"/>
  <c r="M1213" i="4" s="1"/>
  <c r="N1213" i="4" s="1"/>
  <c r="M1206" i="4"/>
  <c r="N1206" i="4" s="1"/>
  <c r="L1199" i="4"/>
  <c r="M1199" i="4" s="1"/>
  <c r="N1199" i="4" s="1"/>
  <c r="L1187" i="4"/>
  <c r="M1187" i="4" s="1"/>
  <c r="N1187" i="4" s="1"/>
  <c r="M1180" i="4"/>
  <c r="L1175" i="4"/>
  <c r="M1175" i="4" s="1"/>
  <c r="N1175" i="4" s="1"/>
  <c r="M1166" i="4"/>
  <c r="N1166" i="4" s="1"/>
  <c r="L1159" i="4"/>
  <c r="M1159" i="4" s="1"/>
  <c r="N1159" i="4" s="1"/>
  <c r="M1150" i="4"/>
  <c r="N1150" i="4" s="1"/>
  <c r="L1143" i="4"/>
  <c r="M1143" i="4" s="1"/>
  <c r="N1143" i="4" s="1"/>
  <c r="M1134" i="4"/>
  <c r="N1134" i="4" s="1"/>
  <c r="L1127" i="4"/>
  <c r="M1127" i="4" s="1"/>
  <c r="N1127" i="4" s="1"/>
  <c r="M1118" i="4"/>
  <c r="N1118" i="4" s="1"/>
  <c r="L1111" i="4"/>
  <c r="M1111" i="4" s="1"/>
  <c r="N1111" i="4" s="1"/>
  <c r="M1102" i="4"/>
  <c r="N1102" i="4" s="1"/>
  <c r="L1095" i="4"/>
  <c r="M1095" i="4" s="1"/>
  <c r="N1095" i="4" s="1"/>
  <c r="M1086" i="4"/>
  <c r="N1086" i="4" s="1"/>
  <c r="L1079" i="4"/>
  <c r="M1079" i="4" s="1"/>
  <c r="N1079" i="4" s="1"/>
  <c r="M1070" i="4"/>
  <c r="N1070" i="4" s="1"/>
  <c r="L1063" i="4"/>
  <c r="M1063" i="4" s="1"/>
  <c r="N1063" i="4" s="1"/>
  <c r="M1054" i="4"/>
  <c r="N1054" i="4" s="1"/>
  <c r="L1047" i="4"/>
  <c r="M1047" i="4" s="1"/>
  <c r="N1047" i="4" s="1"/>
  <c r="M1038" i="4"/>
  <c r="N1038" i="4" s="1"/>
  <c r="L1031" i="4"/>
  <c r="M1031" i="4" s="1"/>
  <c r="N1031" i="4" s="1"/>
  <c r="M1022" i="4"/>
  <c r="N1022" i="4" s="1"/>
  <c r="L1015" i="4"/>
  <c r="M1015" i="4" s="1"/>
  <c r="N1015" i="4" s="1"/>
  <c r="M1006" i="4"/>
  <c r="N1006" i="4" s="1"/>
  <c r="L999" i="4"/>
  <c r="M999" i="4" s="1"/>
  <c r="N999" i="4" s="1"/>
  <c r="M990" i="4"/>
  <c r="N990" i="4" s="1"/>
  <c r="L983" i="4"/>
  <c r="M983" i="4" s="1"/>
  <c r="N983" i="4" s="1"/>
  <c r="M974" i="4"/>
  <c r="N974" i="4" s="1"/>
  <c r="L967" i="4"/>
  <c r="M967" i="4" s="1"/>
  <c r="N967" i="4" s="1"/>
  <c r="M958" i="4"/>
  <c r="N958" i="4" s="1"/>
  <c r="L951" i="4"/>
  <c r="M951" i="4" s="1"/>
  <c r="N951" i="4" s="1"/>
  <c r="M942" i="4"/>
  <c r="N942" i="4" s="1"/>
  <c r="L935" i="4"/>
  <c r="M935" i="4" s="1"/>
  <c r="N935" i="4" s="1"/>
  <c r="M926" i="4"/>
  <c r="N926" i="4" s="1"/>
  <c r="L919" i="4"/>
  <c r="M919" i="4" s="1"/>
  <c r="N919" i="4" s="1"/>
  <c r="M910" i="4"/>
  <c r="N910" i="4" s="1"/>
  <c r="L903" i="4"/>
  <c r="M903" i="4" s="1"/>
  <c r="N903" i="4" s="1"/>
  <c r="M894" i="4"/>
  <c r="N894" i="4" s="1"/>
  <c r="L887" i="4"/>
  <c r="M887" i="4" s="1"/>
  <c r="N887" i="4" s="1"/>
  <c r="M878" i="4"/>
  <c r="N878" i="4" s="1"/>
  <c r="L871" i="4"/>
  <c r="M871" i="4" s="1"/>
  <c r="N871" i="4" s="1"/>
  <c r="M862" i="4"/>
  <c r="N862" i="4" s="1"/>
  <c r="L845" i="4"/>
  <c r="M845" i="4" s="1"/>
  <c r="N845" i="4" s="1"/>
  <c r="M1502" i="4"/>
  <c r="N1502" i="4" s="1"/>
  <c r="M1500" i="4"/>
  <c r="N1500" i="4" s="1"/>
  <c r="M1498" i="4"/>
  <c r="N1498" i="4" s="1"/>
  <c r="M1496" i="4"/>
  <c r="N1496" i="4" s="1"/>
  <c r="M1494" i="4"/>
  <c r="M1492" i="4"/>
  <c r="N1492" i="4" s="1"/>
  <c r="M1490" i="4"/>
  <c r="N1490" i="4" s="1"/>
  <c r="M1488" i="4"/>
  <c r="N1488" i="4" s="1"/>
  <c r="M1486" i="4"/>
  <c r="N1486" i="4" s="1"/>
  <c r="M1484" i="4"/>
  <c r="N1484" i="4" s="1"/>
  <c r="M1482" i="4"/>
  <c r="N1482" i="4" s="1"/>
  <c r="M1480" i="4"/>
  <c r="N1480" i="4" s="1"/>
  <c r="M1478" i="4"/>
  <c r="M1476" i="4"/>
  <c r="N1476" i="4" s="1"/>
  <c r="M1474" i="4"/>
  <c r="N1474" i="4" s="1"/>
  <c r="M1472" i="4"/>
  <c r="N1472" i="4" s="1"/>
  <c r="M1470" i="4"/>
  <c r="N1470" i="4" s="1"/>
  <c r="M1468" i="4"/>
  <c r="N1468" i="4" s="1"/>
  <c r="M1466" i="4"/>
  <c r="N1466" i="4" s="1"/>
  <c r="M1464" i="4"/>
  <c r="N1464" i="4" s="1"/>
  <c r="M1462" i="4"/>
  <c r="N1462" i="4" s="1"/>
  <c r="M1460" i="4"/>
  <c r="N1460" i="4" s="1"/>
  <c r="M1458" i="4"/>
  <c r="N1458" i="4" s="1"/>
  <c r="M1456" i="4"/>
  <c r="N1456" i="4" s="1"/>
  <c r="M1454" i="4"/>
  <c r="N1454" i="4" s="1"/>
  <c r="M1452" i="4"/>
  <c r="N1452" i="4" s="1"/>
  <c r="M1450" i="4"/>
  <c r="N1450" i="4" s="1"/>
  <c r="M1448" i="4"/>
  <c r="M1446" i="4"/>
  <c r="N1446" i="4" s="1"/>
  <c r="M1444" i="4"/>
  <c r="N1444" i="4" s="1"/>
  <c r="M1442" i="4"/>
  <c r="N1442" i="4" s="1"/>
  <c r="M1440" i="4"/>
  <c r="M1438" i="4"/>
  <c r="N1438" i="4" s="1"/>
  <c r="M1436" i="4"/>
  <c r="N1436" i="4" s="1"/>
  <c r="M1434" i="4"/>
  <c r="N1434" i="4" s="1"/>
  <c r="M1432" i="4"/>
  <c r="N1432" i="4" s="1"/>
  <c r="M1430" i="4"/>
  <c r="N1430" i="4" s="1"/>
  <c r="M1428" i="4"/>
  <c r="N1428" i="4" s="1"/>
  <c r="M1426" i="4"/>
  <c r="N1426" i="4" s="1"/>
  <c r="M1424" i="4"/>
  <c r="N1424" i="4" s="1"/>
  <c r="M1422" i="4"/>
  <c r="N1422" i="4" s="1"/>
  <c r="M1420" i="4"/>
  <c r="N1420" i="4" s="1"/>
  <c r="M1418" i="4"/>
  <c r="N1418" i="4" s="1"/>
  <c r="M1416" i="4"/>
  <c r="M1414" i="4"/>
  <c r="N1414" i="4" s="1"/>
  <c r="M1412" i="4"/>
  <c r="N1412" i="4" s="1"/>
  <c r="M1410" i="4"/>
  <c r="N1410" i="4" s="1"/>
  <c r="M1408" i="4"/>
  <c r="N1408" i="4" s="1"/>
  <c r="M1406" i="4"/>
  <c r="N1406" i="4" s="1"/>
  <c r="M1404" i="4"/>
  <c r="N1404" i="4" s="1"/>
  <c r="M1402" i="4"/>
  <c r="N1402" i="4" s="1"/>
  <c r="M1400" i="4"/>
  <c r="N1400" i="4" s="1"/>
  <c r="M1398" i="4"/>
  <c r="N1398" i="4" s="1"/>
  <c r="M1396" i="4"/>
  <c r="N1396" i="4" s="1"/>
  <c r="M1394" i="4"/>
  <c r="N1394" i="4" s="1"/>
  <c r="M1392" i="4"/>
  <c r="N1392" i="4" s="1"/>
  <c r="M1390" i="4"/>
  <c r="N1390" i="4" s="1"/>
  <c r="M1388" i="4"/>
  <c r="N1388" i="4" s="1"/>
  <c r="M1386" i="4"/>
  <c r="N1386" i="4" s="1"/>
  <c r="M1384" i="4"/>
  <c r="N1384" i="4" s="1"/>
  <c r="M1382" i="4"/>
  <c r="N1382" i="4" s="1"/>
  <c r="M1380" i="4"/>
  <c r="N1380" i="4" s="1"/>
  <c r="M1378" i="4"/>
  <c r="N1378" i="4" s="1"/>
  <c r="M1376" i="4"/>
  <c r="N1376" i="4" s="1"/>
  <c r="M1374" i="4"/>
  <c r="N1374" i="4" s="1"/>
  <c r="M1372" i="4"/>
  <c r="N1372" i="4" s="1"/>
  <c r="M1370" i="4"/>
  <c r="N1370" i="4" s="1"/>
  <c r="M1368" i="4"/>
  <c r="N1368" i="4" s="1"/>
  <c r="M1366" i="4"/>
  <c r="N1366" i="4" s="1"/>
  <c r="M1364" i="4"/>
  <c r="N1364" i="4" s="1"/>
  <c r="M1362" i="4"/>
  <c r="N1362" i="4" s="1"/>
  <c r="M1360" i="4"/>
  <c r="N1360" i="4" s="1"/>
  <c r="M1358" i="4"/>
  <c r="N1358" i="4" s="1"/>
  <c r="M1356" i="4"/>
  <c r="N1356" i="4" s="1"/>
  <c r="M1354" i="4"/>
  <c r="N1354" i="4" s="1"/>
  <c r="M1352" i="4"/>
  <c r="N1352" i="4" s="1"/>
  <c r="M1350" i="4"/>
  <c r="N1350" i="4" s="1"/>
  <c r="M1348" i="4"/>
  <c r="N1348" i="4" s="1"/>
  <c r="M1346" i="4"/>
  <c r="N1346" i="4" s="1"/>
  <c r="M1344" i="4"/>
  <c r="N1344" i="4" s="1"/>
  <c r="M1342" i="4"/>
  <c r="N1342" i="4" s="1"/>
  <c r="M1340" i="4"/>
  <c r="N1340" i="4" s="1"/>
  <c r="M1338" i="4"/>
  <c r="N1338" i="4" s="1"/>
  <c r="M1336" i="4"/>
  <c r="N1336" i="4" s="1"/>
  <c r="M1334" i="4"/>
  <c r="N1334" i="4" s="1"/>
  <c r="M1332" i="4"/>
  <c r="N1332" i="4" s="1"/>
  <c r="M1330" i="4"/>
  <c r="N1330" i="4" s="1"/>
  <c r="M1328" i="4"/>
  <c r="N1328" i="4" s="1"/>
  <c r="M1326" i="4"/>
  <c r="N1326" i="4" s="1"/>
  <c r="M1324" i="4"/>
  <c r="N1324" i="4" s="1"/>
  <c r="M1322" i="4"/>
  <c r="N1322" i="4" s="1"/>
  <c r="M1320" i="4"/>
  <c r="N1320" i="4" s="1"/>
  <c r="M1318" i="4"/>
  <c r="N1318" i="4" s="1"/>
  <c r="M1316" i="4"/>
  <c r="N1316" i="4" s="1"/>
  <c r="M1314" i="4"/>
  <c r="N1314" i="4" s="1"/>
  <c r="M1312" i="4"/>
  <c r="N1312" i="4" s="1"/>
  <c r="M1310" i="4"/>
  <c r="N1310" i="4" s="1"/>
  <c r="M1308" i="4"/>
  <c r="N1308" i="4" s="1"/>
  <c r="M1306" i="4"/>
  <c r="N1306" i="4" s="1"/>
  <c r="M1304" i="4"/>
  <c r="N1304" i="4" s="1"/>
  <c r="M1302" i="4"/>
  <c r="N1302" i="4" s="1"/>
  <c r="M1300" i="4"/>
  <c r="N1300" i="4" s="1"/>
  <c r="M1298" i="4"/>
  <c r="N1298" i="4" s="1"/>
  <c r="M1296" i="4"/>
  <c r="N1296" i="4" s="1"/>
  <c r="M1294" i="4"/>
  <c r="N1294" i="4" s="1"/>
  <c r="M1292" i="4"/>
  <c r="N1292" i="4" s="1"/>
  <c r="M1290" i="4"/>
  <c r="N1290" i="4" s="1"/>
  <c r="M1288" i="4"/>
  <c r="N1288" i="4" s="1"/>
  <c r="M1286" i="4"/>
  <c r="N1286" i="4" s="1"/>
  <c r="M1284" i="4"/>
  <c r="N1284" i="4" s="1"/>
  <c r="M1282" i="4"/>
  <c r="N1282" i="4" s="1"/>
  <c r="M1280" i="4"/>
  <c r="N1280" i="4" s="1"/>
  <c r="M1278" i="4"/>
  <c r="N1278" i="4" s="1"/>
  <c r="M1276" i="4"/>
  <c r="N1276" i="4" s="1"/>
  <c r="M1274" i="4"/>
  <c r="N1274" i="4" s="1"/>
  <c r="M1272" i="4"/>
  <c r="N1272" i="4" s="1"/>
  <c r="M1270" i="4"/>
  <c r="N1270" i="4" s="1"/>
  <c r="M1268" i="4"/>
  <c r="N1268" i="4" s="1"/>
  <c r="L1263" i="4"/>
  <c r="M1263" i="4" s="1"/>
  <c r="N1263" i="4" s="1"/>
  <c r="L1251" i="4"/>
  <c r="M1251" i="4" s="1"/>
  <c r="N1251" i="4" s="1"/>
  <c r="L1246" i="4"/>
  <c r="M1246" i="4" s="1"/>
  <c r="N1246" i="4" s="1"/>
  <c r="M1232" i="4"/>
  <c r="N1232" i="4" s="1"/>
  <c r="L1227" i="4"/>
  <c r="M1227" i="4" s="1"/>
  <c r="N1227" i="4" s="1"/>
  <c r="M1220" i="4"/>
  <c r="N1220" i="4" s="1"/>
  <c r="L1208" i="4"/>
  <c r="M1208" i="4" s="1"/>
  <c r="N1208" i="4" s="1"/>
  <c r="L1201" i="4"/>
  <c r="M1201" i="4" s="1"/>
  <c r="N1201" i="4" s="1"/>
  <c r="M1194" i="4"/>
  <c r="N1194" i="4" s="1"/>
  <c r="L1189" i="4"/>
  <c r="M1189" i="4" s="1"/>
  <c r="N1189" i="4" s="1"/>
  <c r="L1182" i="4"/>
  <c r="M1182" i="4" s="1"/>
  <c r="N1182" i="4" s="1"/>
  <c r="M1168" i="4"/>
  <c r="N1168" i="4" s="1"/>
  <c r="L1161" i="4"/>
  <c r="M1161" i="4" s="1"/>
  <c r="N1161" i="4" s="1"/>
  <c r="M1152" i="4"/>
  <c r="N1152" i="4" s="1"/>
  <c r="L1145" i="4"/>
  <c r="M1145" i="4" s="1"/>
  <c r="N1145" i="4" s="1"/>
  <c r="M1136" i="4"/>
  <c r="N1136" i="4" s="1"/>
  <c r="L1129" i="4"/>
  <c r="M1129" i="4" s="1"/>
  <c r="N1129" i="4" s="1"/>
  <c r="M1120" i="4"/>
  <c r="N1120" i="4" s="1"/>
  <c r="L1113" i="4"/>
  <c r="M1113" i="4" s="1"/>
  <c r="N1113" i="4" s="1"/>
  <c r="M1104" i="4"/>
  <c r="N1104" i="4" s="1"/>
  <c r="L1097" i="4"/>
  <c r="M1097" i="4" s="1"/>
  <c r="N1097" i="4" s="1"/>
  <c r="M1088" i="4"/>
  <c r="L1081" i="4"/>
  <c r="M1081" i="4" s="1"/>
  <c r="N1081" i="4" s="1"/>
  <c r="M1072" i="4"/>
  <c r="N1072" i="4" s="1"/>
  <c r="L1065" i="4"/>
  <c r="M1065" i="4" s="1"/>
  <c r="N1065" i="4" s="1"/>
  <c r="M1056" i="4"/>
  <c r="N1056" i="4" s="1"/>
  <c r="L1049" i="4"/>
  <c r="M1049" i="4" s="1"/>
  <c r="N1049" i="4" s="1"/>
  <c r="M1040" i="4"/>
  <c r="N1040" i="4" s="1"/>
  <c r="L1033" i="4"/>
  <c r="M1033" i="4" s="1"/>
  <c r="N1033" i="4" s="1"/>
  <c r="M1024" i="4"/>
  <c r="N1024" i="4" s="1"/>
  <c r="L1017" i="4"/>
  <c r="M1017" i="4" s="1"/>
  <c r="N1017" i="4" s="1"/>
  <c r="M1008" i="4"/>
  <c r="N1008" i="4" s="1"/>
  <c r="L1001" i="4"/>
  <c r="M1001" i="4" s="1"/>
  <c r="N1001" i="4" s="1"/>
  <c r="M992" i="4"/>
  <c r="N992" i="4" s="1"/>
  <c r="L985" i="4"/>
  <c r="M985" i="4" s="1"/>
  <c r="N985" i="4" s="1"/>
  <c r="M976" i="4"/>
  <c r="N976" i="4" s="1"/>
  <c r="L969" i="4"/>
  <c r="M969" i="4" s="1"/>
  <c r="N969" i="4" s="1"/>
  <c r="M960" i="4"/>
  <c r="N960" i="4" s="1"/>
  <c r="L953" i="4"/>
  <c r="M953" i="4" s="1"/>
  <c r="N953" i="4" s="1"/>
  <c r="M944" i="4"/>
  <c r="N944" i="4" s="1"/>
  <c r="L937" i="4"/>
  <c r="M937" i="4" s="1"/>
  <c r="N937" i="4" s="1"/>
  <c r="M928" i="4"/>
  <c r="N928" i="4" s="1"/>
  <c r="L921" i="4"/>
  <c r="M921" i="4" s="1"/>
  <c r="N921" i="4" s="1"/>
  <c r="M912" i="4"/>
  <c r="N912" i="4" s="1"/>
  <c r="L905" i="4"/>
  <c r="M905" i="4" s="1"/>
  <c r="N905" i="4" s="1"/>
  <c r="M896" i="4"/>
  <c r="N896" i="4" s="1"/>
  <c r="L889" i="4"/>
  <c r="M889" i="4" s="1"/>
  <c r="N889" i="4" s="1"/>
  <c r="M880" i="4"/>
  <c r="N880" i="4" s="1"/>
  <c r="L873" i="4"/>
  <c r="M873" i="4" s="1"/>
  <c r="N873" i="4" s="1"/>
  <c r="M864" i="4"/>
  <c r="N864" i="4" s="1"/>
  <c r="L857" i="4"/>
  <c r="M857" i="4" s="1"/>
  <c r="N857" i="4" s="1"/>
  <c r="L813" i="4"/>
  <c r="M813" i="4" s="1"/>
  <c r="N813" i="4" s="1"/>
  <c r="M1258" i="4"/>
  <c r="N1258" i="4" s="1"/>
  <c r="L1253" i="4"/>
  <c r="M1253" i="4" s="1"/>
  <c r="N1253" i="4" s="1"/>
  <c r="L1241" i="4"/>
  <c r="M1241" i="4" s="1"/>
  <c r="N1241" i="4" s="1"/>
  <c r="M1234" i="4"/>
  <c r="L1229" i="4"/>
  <c r="M1229" i="4" s="1"/>
  <c r="N1229" i="4" s="1"/>
  <c r="M1222" i="4"/>
  <c r="N1222" i="4" s="1"/>
  <c r="L1215" i="4"/>
  <c r="M1215" i="4" s="1"/>
  <c r="N1215" i="4" s="1"/>
  <c r="L1203" i="4"/>
  <c r="M1203" i="4" s="1"/>
  <c r="N1203" i="4" s="1"/>
  <c r="M1196" i="4"/>
  <c r="L1191" i="4"/>
  <c r="M1191" i="4" s="1"/>
  <c r="N1191" i="4" s="1"/>
  <c r="L1177" i="4"/>
  <c r="M1177" i="4" s="1"/>
  <c r="N1177" i="4" s="1"/>
  <c r="M1170" i="4"/>
  <c r="N1170" i="4" s="1"/>
  <c r="L1163" i="4"/>
  <c r="M1163" i="4" s="1"/>
  <c r="N1163" i="4" s="1"/>
  <c r="M1154" i="4"/>
  <c r="N1154" i="4" s="1"/>
  <c r="L1147" i="4"/>
  <c r="M1147" i="4" s="1"/>
  <c r="N1147" i="4" s="1"/>
  <c r="M1138" i="4"/>
  <c r="N1138" i="4" s="1"/>
  <c r="L1131" i="4"/>
  <c r="M1131" i="4" s="1"/>
  <c r="N1131" i="4" s="1"/>
  <c r="M1122" i="4"/>
  <c r="N1122" i="4" s="1"/>
  <c r="L1115" i="4"/>
  <c r="M1115" i="4" s="1"/>
  <c r="N1115" i="4" s="1"/>
  <c r="M1106" i="4"/>
  <c r="N1106" i="4" s="1"/>
  <c r="L1099" i="4"/>
  <c r="M1099" i="4" s="1"/>
  <c r="N1099" i="4" s="1"/>
  <c r="M1090" i="4"/>
  <c r="N1090" i="4" s="1"/>
  <c r="L1083" i="4"/>
  <c r="M1083" i="4" s="1"/>
  <c r="N1083" i="4" s="1"/>
  <c r="M1074" i="4"/>
  <c r="N1074" i="4" s="1"/>
  <c r="L1067" i="4"/>
  <c r="M1067" i="4" s="1"/>
  <c r="N1067" i="4" s="1"/>
  <c r="M1058" i="4"/>
  <c r="N1058" i="4" s="1"/>
  <c r="L1051" i="4"/>
  <c r="M1051" i="4" s="1"/>
  <c r="N1051" i="4" s="1"/>
  <c r="M1042" i="4"/>
  <c r="N1042" i="4" s="1"/>
  <c r="L1035" i="4"/>
  <c r="M1035" i="4" s="1"/>
  <c r="N1035" i="4" s="1"/>
  <c r="M1026" i="4"/>
  <c r="N1026" i="4" s="1"/>
  <c r="L1019" i="4"/>
  <c r="M1019" i="4" s="1"/>
  <c r="N1019" i="4" s="1"/>
  <c r="M1010" i="4"/>
  <c r="N1010" i="4" s="1"/>
  <c r="L1003" i="4"/>
  <c r="M1003" i="4" s="1"/>
  <c r="N1003" i="4" s="1"/>
  <c r="M994" i="4"/>
  <c r="N994" i="4" s="1"/>
  <c r="L987" i="4"/>
  <c r="M987" i="4" s="1"/>
  <c r="N987" i="4" s="1"/>
  <c r="M978" i="4"/>
  <c r="N978" i="4" s="1"/>
  <c r="L971" i="4"/>
  <c r="M971" i="4" s="1"/>
  <c r="N971" i="4" s="1"/>
  <c r="M962" i="4"/>
  <c r="N962" i="4" s="1"/>
  <c r="L955" i="4"/>
  <c r="M955" i="4" s="1"/>
  <c r="N955" i="4" s="1"/>
  <c r="M946" i="4"/>
  <c r="N946" i="4" s="1"/>
  <c r="L939" i="4"/>
  <c r="M939" i="4" s="1"/>
  <c r="N939" i="4" s="1"/>
  <c r="M930" i="4"/>
  <c r="N930" i="4" s="1"/>
  <c r="L923" i="4"/>
  <c r="M923" i="4" s="1"/>
  <c r="N923" i="4" s="1"/>
  <c r="M914" i="4"/>
  <c r="N914" i="4" s="1"/>
  <c r="L907" i="4"/>
  <c r="M907" i="4" s="1"/>
  <c r="N907" i="4" s="1"/>
  <c r="M898" i="4"/>
  <c r="N898" i="4" s="1"/>
  <c r="L891" i="4"/>
  <c r="M891" i="4" s="1"/>
  <c r="N891" i="4" s="1"/>
  <c r="M882" i="4"/>
  <c r="N882" i="4" s="1"/>
  <c r="L875" i="4"/>
  <c r="M875" i="4" s="1"/>
  <c r="N875" i="4" s="1"/>
  <c r="M866" i="4"/>
  <c r="N866" i="4" s="1"/>
  <c r="L859" i="4"/>
  <c r="M859" i="4" s="1"/>
  <c r="N859" i="4" s="1"/>
  <c r="L852" i="4"/>
  <c r="M852" i="4" s="1"/>
  <c r="N852" i="4" s="1"/>
  <c r="L820" i="4"/>
  <c r="M820" i="4" s="1"/>
  <c r="N820" i="4" s="1"/>
  <c r="L1265" i="4"/>
  <c r="M1265" i="4" s="1"/>
  <c r="N1265" i="4" s="1"/>
  <c r="M1260" i="4"/>
  <c r="N1260" i="4" s="1"/>
  <c r="L1255" i="4"/>
  <c r="M1255" i="4" s="1"/>
  <c r="N1255" i="4" s="1"/>
  <c r="L1248" i="4"/>
  <c r="M1248" i="4" s="1"/>
  <c r="N1248" i="4" s="1"/>
  <c r="L1243" i="4"/>
  <c r="M1243" i="4" s="1"/>
  <c r="N1243" i="4" s="1"/>
  <c r="L1238" i="4"/>
  <c r="M1238" i="4" s="1"/>
  <c r="N1238" i="4" s="1"/>
  <c r="M1236" i="4"/>
  <c r="L1224" i="4"/>
  <c r="M1224" i="4" s="1"/>
  <c r="N1224" i="4" s="1"/>
  <c r="L1217" i="4"/>
  <c r="M1217" i="4" s="1"/>
  <c r="N1217" i="4" s="1"/>
  <c r="L1212" i="4"/>
  <c r="M1212" i="4" s="1"/>
  <c r="N1212" i="4" s="1"/>
  <c r="M1210" i="4"/>
  <c r="N1210" i="4" s="1"/>
  <c r="L1205" i="4"/>
  <c r="M1205" i="4" s="1"/>
  <c r="N1205" i="4" s="1"/>
  <c r="L1198" i="4"/>
  <c r="M1198" i="4" s="1"/>
  <c r="N1198" i="4" s="1"/>
  <c r="L1186" i="4"/>
  <c r="M1186" i="4" s="1"/>
  <c r="N1186" i="4" s="1"/>
  <c r="M1184" i="4"/>
  <c r="N1184" i="4" s="1"/>
  <c r="L1179" i="4"/>
  <c r="M1179" i="4" s="1"/>
  <c r="N1179" i="4" s="1"/>
  <c r="L1174" i="4"/>
  <c r="M1174" i="4" s="1"/>
  <c r="N1174" i="4" s="1"/>
  <c r="M1172" i="4"/>
  <c r="N1172" i="4" s="1"/>
  <c r="L1165" i="4"/>
  <c r="M1165" i="4" s="1"/>
  <c r="N1165" i="4" s="1"/>
  <c r="L1158" i="4"/>
  <c r="M1158" i="4" s="1"/>
  <c r="N1158" i="4" s="1"/>
  <c r="M1156" i="4"/>
  <c r="N1156" i="4" s="1"/>
  <c r="L1149" i="4"/>
  <c r="M1149" i="4" s="1"/>
  <c r="N1149" i="4" s="1"/>
  <c r="L1142" i="4"/>
  <c r="M1142" i="4" s="1"/>
  <c r="N1142" i="4" s="1"/>
  <c r="M1140" i="4"/>
  <c r="N1140" i="4" s="1"/>
  <c r="L1133" i="4"/>
  <c r="M1133" i="4" s="1"/>
  <c r="N1133" i="4" s="1"/>
  <c r="L1126" i="4"/>
  <c r="M1126" i="4" s="1"/>
  <c r="N1126" i="4" s="1"/>
  <c r="M1124" i="4"/>
  <c r="N1124" i="4" s="1"/>
  <c r="L1117" i="4"/>
  <c r="M1117" i="4" s="1"/>
  <c r="N1117" i="4" s="1"/>
  <c r="L1110" i="4"/>
  <c r="M1110" i="4" s="1"/>
  <c r="N1110" i="4" s="1"/>
  <c r="M1108" i="4"/>
  <c r="N1108" i="4" s="1"/>
  <c r="L1101" i="4"/>
  <c r="M1101" i="4" s="1"/>
  <c r="N1101" i="4" s="1"/>
  <c r="L1094" i="4"/>
  <c r="M1094" i="4" s="1"/>
  <c r="N1094" i="4" s="1"/>
  <c r="M1092" i="4"/>
  <c r="N1092" i="4" s="1"/>
  <c r="L1085" i="4"/>
  <c r="M1085" i="4" s="1"/>
  <c r="N1085" i="4" s="1"/>
  <c r="L1078" i="4"/>
  <c r="M1078" i="4" s="1"/>
  <c r="N1078" i="4" s="1"/>
  <c r="M1076" i="4"/>
  <c r="N1076" i="4" s="1"/>
  <c r="L1069" i="4"/>
  <c r="M1069" i="4" s="1"/>
  <c r="N1069" i="4" s="1"/>
  <c r="L1062" i="4"/>
  <c r="M1062" i="4" s="1"/>
  <c r="N1062" i="4" s="1"/>
  <c r="M1060" i="4"/>
  <c r="N1060" i="4" s="1"/>
  <c r="L1053" i="4"/>
  <c r="M1053" i="4" s="1"/>
  <c r="N1053" i="4" s="1"/>
  <c r="L1046" i="4"/>
  <c r="M1046" i="4" s="1"/>
  <c r="N1046" i="4" s="1"/>
  <c r="M1044" i="4"/>
  <c r="N1044" i="4" s="1"/>
  <c r="L1037" i="4"/>
  <c r="M1037" i="4" s="1"/>
  <c r="N1037" i="4" s="1"/>
  <c r="M1028" i="4"/>
  <c r="N1028" i="4" s="1"/>
  <c r="L1021" i="4"/>
  <c r="M1021" i="4" s="1"/>
  <c r="N1021" i="4" s="1"/>
  <c r="L1014" i="4"/>
  <c r="M1014" i="4" s="1"/>
  <c r="N1014" i="4" s="1"/>
  <c r="M1012" i="4"/>
  <c r="N1012" i="4" s="1"/>
  <c r="L1005" i="4"/>
  <c r="M1005" i="4" s="1"/>
  <c r="N1005" i="4" s="1"/>
  <c r="L998" i="4"/>
  <c r="M998" i="4" s="1"/>
  <c r="N998" i="4" s="1"/>
  <c r="M996" i="4"/>
  <c r="N996" i="4" s="1"/>
  <c r="L989" i="4"/>
  <c r="M989" i="4" s="1"/>
  <c r="N989" i="4" s="1"/>
  <c r="M980" i="4"/>
  <c r="L973" i="4"/>
  <c r="M973" i="4" s="1"/>
  <c r="N973" i="4" s="1"/>
  <c r="L966" i="4"/>
  <c r="M966" i="4" s="1"/>
  <c r="N966" i="4" s="1"/>
  <c r="M964" i="4"/>
  <c r="N964" i="4" s="1"/>
  <c r="L957" i="4"/>
  <c r="M957" i="4" s="1"/>
  <c r="N957" i="4" s="1"/>
  <c r="L950" i="4"/>
  <c r="M950" i="4" s="1"/>
  <c r="N950" i="4" s="1"/>
  <c r="M948" i="4"/>
  <c r="N948" i="4" s="1"/>
  <c r="L941" i="4"/>
  <c r="M941" i="4" s="1"/>
  <c r="N941" i="4" s="1"/>
  <c r="M932" i="4"/>
  <c r="L925" i="4"/>
  <c r="M925" i="4" s="1"/>
  <c r="N925" i="4" s="1"/>
  <c r="M916" i="4"/>
  <c r="L909" i="4"/>
  <c r="M909" i="4" s="1"/>
  <c r="N909" i="4" s="1"/>
  <c r="M900" i="4"/>
  <c r="N900" i="4" s="1"/>
  <c r="L893" i="4"/>
  <c r="M893" i="4" s="1"/>
  <c r="N893" i="4" s="1"/>
  <c r="M884" i="4"/>
  <c r="N884" i="4" s="1"/>
  <c r="L877" i="4"/>
  <c r="M877" i="4" s="1"/>
  <c r="N877" i="4" s="1"/>
  <c r="M868" i="4"/>
  <c r="L861" i="4"/>
  <c r="M861" i="4" s="1"/>
  <c r="N861" i="4" s="1"/>
  <c r="L851" i="4"/>
  <c r="M851" i="4" s="1"/>
  <c r="N851" i="4" s="1"/>
  <c r="L835" i="4"/>
  <c r="M835" i="4" s="1"/>
  <c r="N835" i="4" s="1"/>
  <c r="L819" i="4"/>
  <c r="M819" i="4" s="1"/>
  <c r="N819" i="4" s="1"/>
  <c r="L803" i="4"/>
  <c r="M803" i="4" s="1"/>
  <c r="N803" i="4" s="1"/>
  <c r="L787" i="4"/>
  <c r="M787" i="4" s="1"/>
  <c r="N787" i="4" s="1"/>
  <c r="L771" i="4"/>
  <c r="M771" i="4" s="1"/>
  <c r="N771" i="4" s="1"/>
  <c r="M762" i="4"/>
  <c r="L703" i="4"/>
  <c r="M703" i="4" s="1"/>
  <c r="N703" i="4" s="1"/>
  <c r="L696" i="4"/>
  <c r="M696" i="4" s="1"/>
  <c r="N696" i="4" s="1"/>
  <c r="M692" i="4"/>
  <c r="N692" i="4" s="1"/>
  <c r="M683" i="4"/>
  <c r="N683" i="4" s="1"/>
  <c r="L676" i="4"/>
  <c r="M676" i="4" s="1"/>
  <c r="N676" i="4" s="1"/>
  <c r="M664" i="4"/>
  <c r="N664" i="4" s="1"/>
  <c r="L657" i="4"/>
  <c r="M657" i="4" s="1"/>
  <c r="N657" i="4" s="1"/>
  <c r="M648" i="4"/>
  <c r="L643" i="4"/>
  <c r="M643" i="4" s="1"/>
  <c r="N643" i="4" s="1"/>
  <c r="L636" i="4"/>
  <c r="M636" i="4" s="1"/>
  <c r="N636" i="4" s="1"/>
  <c r="L629" i="4"/>
  <c r="M629" i="4" s="1"/>
  <c r="N629" i="4" s="1"/>
  <c r="L624" i="4"/>
  <c r="M624" i="4" s="1"/>
  <c r="N624" i="4" s="1"/>
  <c r="M622" i="4"/>
  <c r="M507" i="4"/>
  <c r="N507" i="4" s="1"/>
  <c r="L496" i="4"/>
  <c r="M496" i="4" s="1"/>
  <c r="N496" i="4" s="1"/>
  <c r="M494" i="4"/>
  <c r="N494" i="4" s="1"/>
  <c r="M492" i="4"/>
  <c r="N492" i="4" s="1"/>
  <c r="M490" i="4"/>
  <c r="N490" i="4" s="1"/>
  <c r="M488" i="4"/>
  <c r="N488" i="4" s="1"/>
  <c r="M486" i="4"/>
  <c r="N486" i="4" s="1"/>
  <c r="M484" i="4"/>
  <c r="N484" i="4" s="1"/>
  <c r="M482" i="4"/>
  <c r="N482" i="4" s="1"/>
  <c r="M271" i="4"/>
  <c r="N271" i="4" s="1"/>
  <c r="M223" i="4"/>
  <c r="N223" i="4" s="1"/>
  <c r="L216" i="4"/>
  <c r="M216" i="4" s="1"/>
  <c r="N216" i="4" s="1"/>
  <c r="M207" i="4"/>
  <c r="N207" i="4" s="1"/>
  <c r="M191" i="4"/>
  <c r="N191" i="4" s="1"/>
  <c r="L853" i="4"/>
  <c r="M853" i="4" s="1"/>
  <c r="N853" i="4" s="1"/>
  <c r="M844" i="4"/>
  <c r="N844" i="4" s="1"/>
  <c r="L837" i="4"/>
  <c r="M837" i="4" s="1"/>
  <c r="N837" i="4" s="1"/>
  <c r="M828" i="4"/>
  <c r="N828" i="4" s="1"/>
  <c r="L821" i="4"/>
  <c r="M821" i="4" s="1"/>
  <c r="N821" i="4" s="1"/>
  <c r="M812" i="4"/>
  <c r="N812" i="4" s="1"/>
  <c r="L805" i="4"/>
  <c r="M805" i="4" s="1"/>
  <c r="N805" i="4" s="1"/>
  <c r="M796" i="4"/>
  <c r="N796" i="4" s="1"/>
  <c r="L789" i="4"/>
  <c r="M789" i="4" s="1"/>
  <c r="N789" i="4" s="1"/>
  <c r="M780" i="4"/>
  <c r="N780" i="4" s="1"/>
  <c r="L773" i="4"/>
  <c r="M773" i="4" s="1"/>
  <c r="N773" i="4" s="1"/>
  <c r="M764" i="4"/>
  <c r="N764" i="4" s="1"/>
  <c r="M745" i="4"/>
  <c r="N745" i="4" s="1"/>
  <c r="M743" i="4"/>
  <c r="N743" i="4" s="1"/>
  <c r="M741" i="4"/>
  <c r="M739" i="4"/>
  <c r="N739" i="4" s="1"/>
  <c r="M737" i="4"/>
  <c r="N737" i="4" s="1"/>
  <c r="L724" i="4"/>
  <c r="M724" i="4" s="1"/>
  <c r="N724" i="4" s="1"/>
  <c r="M722" i="4"/>
  <c r="N722" i="4" s="1"/>
  <c r="M720" i="4"/>
  <c r="N720" i="4" s="1"/>
  <c r="L715" i="4"/>
  <c r="M715" i="4" s="1"/>
  <c r="N715" i="4" s="1"/>
  <c r="M710" i="4"/>
  <c r="N710" i="4" s="1"/>
  <c r="L705" i="4"/>
  <c r="M705" i="4" s="1"/>
  <c r="N705" i="4" s="1"/>
  <c r="M685" i="4"/>
  <c r="N685" i="4" s="1"/>
  <c r="L680" i="4"/>
  <c r="M680" i="4" s="1"/>
  <c r="N680" i="4" s="1"/>
  <c r="M678" i="4"/>
  <c r="N678" i="4" s="1"/>
  <c r="L673" i="4"/>
  <c r="M673" i="4" s="1"/>
  <c r="N673" i="4" s="1"/>
  <c r="M666" i="4"/>
  <c r="N666" i="4" s="1"/>
  <c r="L659" i="4"/>
  <c r="M659" i="4" s="1"/>
  <c r="N659" i="4" s="1"/>
  <c r="M650" i="4"/>
  <c r="N650" i="4" s="1"/>
  <c r="L626" i="4"/>
  <c r="M626" i="4" s="1"/>
  <c r="N626" i="4" s="1"/>
  <c r="M509" i="4"/>
  <c r="N509" i="4" s="1"/>
  <c r="L498" i="4"/>
  <c r="M498" i="4" s="1"/>
  <c r="N498" i="4" s="1"/>
  <c r="M291" i="4"/>
  <c r="N291" i="4" s="1"/>
  <c r="M289" i="4"/>
  <c r="N289" i="4" s="1"/>
  <c r="M287" i="4"/>
  <c r="N287" i="4" s="1"/>
  <c r="M285" i="4"/>
  <c r="N285" i="4" s="1"/>
  <c r="M283" i="4"/>
  <c r="N283" i="4" s="1"/>
  <c r="M281" i="4"/>
  <c r="N281" i="4" s="1"/>
  <c r="M279" i="4"/>
  <c r="N279" i="4" s="1"/>
  <c r="M277" i="4"/>
  <c r="N277" i="4" s="1"/>
  <c r="M275" i="4"/>
  <c r="N275" i="4" s="1"/>
  <c r="M273" i="4"/>
  <c r="N273" i="4" s="1"/>
  <c r="L240" i="4"/>
  <c r="M240" i="4" s="1"/>
  <c r="N240" i="4" s="1"/>
  <c r="M231" i="4"/>
  <c r="N231" i="4" s="1"/>
  <c r="M229" i="4"/>
  <c r="N229" i="4" s="1"/>
  <c r="M227" i="4"/>
  <c r="N227" i="4" s="1"/>
  <c r="M225" i="4"/>
  <c r="N225" i="4" s="1"/>
  <c r="L218" i="4"/>
  <c r="M218" i="4" s="1"/>
  <c r="N218" i="4" s="1"/>
  <c r="M209" i="4"/>
  <c r="N209" i="4" s="1"/>
  <c r="L202" i="4"/>
  <c r="M202" i="4" s="1"/>
  <c r="N202" i="4" s="1"/>
  <c r="M193" i="4"/>
  <c r="L855" i="4"/>
  <c r="M855" i="4" s="1"/>
  <c r="N855" i="4" s="1"/>
  <c r="M846" i="4"/>
  <c r="N846" i="4" s="1"/>
  <c r="L839" i="4"/>
  <c r="M839" i="4" s="1"/>
  <c r="N839" i="4" s="1"/>
  <c r="M830" i="4"/>
  <c r="N830" i="4" s="1"/>
  <c r="L823" i="4"/>
  <c r="M823" i="4" s="1"/>
  <c r="N823" i="4" s="1"/>
  <c r="M814" i="4"/>
  <c r="N814" i="4" s="1"/>
  <c r="L807" i="4"/>
  <c r="M807" i="4" s="1"/>
  <c r="N807" i="4" s="1"/>
  <c r="M798" i="4"/>
  <c r="N798" i="4" s="1"/>
  <c r="L791" i="4"/>
  <c r="M791" i="4" s="1"/>
  <c r="N791" i="4" s="1"/>
  <c r="M782" i="4"/>
  <c r="N782" i="4" s="1"/>
  <c r="L775" i="4"/>
  <c r="M775" i="4" s="1"/>
  <c r="N775" i="4" s="1"/>
  <c r="M766" i="4"/>
  <c r="N766" i="4" s="1"/>
  <c r="L759" i="4"/>
  <c r="M759" i="4" s="1"/>
  <c r="N759" i="4" s="1"/>
  <c r="M757" i="4"/>
  <c r="N757" i="4" s="1"/>
  <c r="M755" i="4"/>
  <c r="N755" i="4" s="1"/>
  <c r="M753" i="4"/>
  <c r="N753" i="4" s="1"/>
  <c r="M751" i="4"/>
  <c r="N751" i="4" s="1"/>
  <c r="M749" i="4"/>
  <c r="N749" i="4" s="1"/>
  <c r="M747" i="4"/>
  <c r="N747" i="4" s="1"/>
  <c r="L732" i="4"/>
  <c r="M732" i="4" s="1"/>
  <c r="N732" i="4" s="1"/>
  <c r="M730" i="4"/>
  <c r="N730" i="4" s="1"/>
  <c r="M728" i="4"/>
  <c r="N728" i="4" s="1"/>
  <c r="M726" i="4"/>
  <c r="N726" i="4" s="1"/>
  <c r="L712" i="4"/>
  <c r="M712" i="4" s="1"/>
  <c r="N712" i="4" s="1"/>
  <c r="L707" i="4"/>
  <c r="M707" i="4" s="1"/>
  <c r="N707" i="4" s="1"/>
  <c r="M698" i="4"/>
  <c r="N698" i="4" s="1"/>
  <c r="M687" i="4"/>
  <c r="N687" i="4" s="1"/>
  <c r="M668" i="4"/>
  <c r="N668" i="4" s="1"/>
  <c r="L661" i="4"/>
  <c r="M661" i="4" s="1"/>
  <c r="N661" i="4" s="1"/>
  <c r="M652" i="4"/>
  <c r="N652" i="4" s="1"/>
  <c r="L645" i="4"/>
  <c r="M645" i="4" s="1"/>
  <c r="N645" i="4" s="1"/>
  <c r="M638" i="4"/>
  <c r="N638" i="4" s="1"/>
  <c r="M631" i="4"/>
  <c r="N631" i="4" s="1"/>
  <c r="M511" i="4"/>
  <c r="N511" i="4" s="1"/>
  <c r="L504" i="4"/>
  <c r="M504" i="4" s="1"/>
  <c r="N504" i="4" s="1"/>
  <c r="M502" i="4"/>
  <c r="N502" i="4" s="1"/>
  <c r="M500" i="4"/>
  <c r="M303" i="4"/>
  <c r="N303" i="4" s="1"/>
  <c r="M301" i="4"/>
  <c r="N301" i="4" s="1"/>
  <c r="M299" i="4"/>
  <c r="N299" i="4" s="1"/>
  <c r="M297" i="4"/>
  <c r="N297" i="4" s="1"/>
  <c r="M295" i="4"/>
  <c r="N295" i="4" s="1"/>
  <c r="M293" i="4"/>
  <c r="N293" i="4" s="1"/>
  <c r="L266" i="4"/>
  <c r="M266" i="4" s="1"/>
  <c r="N266" i="4" s="1"/>
  <c r="M264" i="4"/>
  <c r="N264" i="4" s="1"/>
  <c r="M262" i="4"/>
  <c r="N262" i="4" s="1"/>
  <c r="M260" i="4"/>
  <c r="N260" i="4" s="1"/>
  <c r="M258" i="4"/>
  <c r="M256" i="4"/>
  <c r="N256" i="4" s="1"/>
  <c r="M254" i="4"/>
  <c r="N254" i="4" s="1"/>
  <c r="M252" i="4"/>
  <c r="N252" i="4" s="1"/>
  <c r="M250" i="4"/>
  <c r="N250" i="4" s="1"/>
  <c r="M248" i="4"/>
  <c r="N248" i="4" s="1"/>
  <c r="M246" i="4"/>
  <c r="N246" i="4" s="1"/>
  <c r="M244" i="4"/>
  <c r="N244" i="4" s="1"/>
  <c r="M242" i="4"/>
  <c r="M235" i="4"/>
  <c r="N235" i="4" s="1"/>
  <c r="M233" i="4"/>
  <c r="N233" i="4" s="1"/>
  <c r="L220" i="4"/>
  <c r="M220" i="4" s="1"/>
  <c r="N220" i="4" s="1"/>
  <c r="M211" i="4"/>
  <c r="N211" i="4" s="1"/>
  <c r="L204" i="4"/>
  <c r="M204" i="4" s="1"/>
  <c r="N204" i="4" s="1"/>
  <c r="M195" i="4"/>
  <c r="N195" i="4" s="1"/>
  <c r="M848" i="4"/>
  <c r="N848" i="4" s="1"/>
  <c r="L841" i="4"/>
  <c r="M841" i="4" s="1"/>
  <c r="N841" i="4" s="1"/>
  <c r="M832" i="4"/>
  <c r="N832" i="4" s="1"/>
  <c r="L825" i="4"/>
  <c r="M825" i="4" s="1"/>
  <c r="N825" i="4" s="1"/>
  <c r="M816" i="4"/>
  <c r="N816" i="4" s="1"/>
  <c r="L809" i="4"/>
  <c r="M809" i="4" s="1"/>
  <c r="N809" i="4" s="1"/>
  <c r="M800" i="4"/>
  <c r="N800" i="4" s="1"/>
  <c r="L793" i="4"/>
  <c r="M793" i="4" s="1"/>
  <c r="N793" i="4" s="1"/>
  <c r="M784" i="4"/>
  <c r="N784" i="4" s="1"/>
  <c r="L777" i="4"/>
  <c r="M777" i="4" s="1"/>
  <c r="N777" i="4" s="1"/>
  <c r="M768" i="4"/>
  <c r="N768" i="4" s="1"/>
  <c r="L761" i="4"/>
  <c r="M761" i="4" s="1"/>
  <c r="N761" i="4" s="1"/>
  <c r="L734" i="4"/>
  <c r="M734" i="4" s="1"/>
  <c r="N734" i="4" s="1"/>
  <c r="L717" i="4"/>
  <c r="M717" i="4" s="1"/>
  <c r="N717" i="4" s="1"/>
  <c r="M700" i="4"/>
  <c r="N700" i="4" s="1"/>
  <c r="M689" i="4"/>
  <c r="N689" i="4" s="1"/>
  <c r="L682" i="4"/>
  <c r="M682" i="4" s="1"/>
  <c r="N682" i="4" s="1"/>
  <c r="L675" i="4"/>
  <c r="M675" i="4" s="1"/>
  <c r="N675" i="4" s="1"/>
  <c r="M670" i="4"/>
  <c r="N670" i="4" s="1"/>
  <c r="L663" i="4"/>
  <c r="M663" i="4" s="1"/>
  <c r="N663" i="4" s="1"/>
  <c r="M654" i="4"/>
  <c r="L647" i="4"/>
  <c r="M647" i="4" s="1"/>
  <c r="N647" i="4" s="1"/>
  <c r="M640" i="4"/>
  <c r="N640" i="4" s="1"/>
  <c r="L635" i="4"/>
  <c r="M635" i="4" s="1"/>
  <c r="N635" i="4" s="1"/>
  <c r="M633" i="4"/>
  <c r="N633" i="4" s="1"/>
  <c r="L628" i="4"/>
  <c r="M628" i="4" s="1"/>
  <c r="N628" i="4" s="1"/>
  <c r="M619" i="4"/>
  <c r="N619" i="4" s="1"/>
  <c r="M617" i="4"/>
  <c r="N617" i="4" s="1"/>
  <c r="M615" i="4"/>
  <c r="N615" i="4" s="1"/>
  <c r="M613" i="4"/>
  <c r="N613" i="4" s="1"/>
  <c r="M611" i="4"/>
  <c r="N611" i="4" s="1"/>
  <c r="M609" i="4"/>
  <c r="N609" i="4" s="1"/>
  <c r="M607" i="4"/>
  <c r="N607" i="4" s="1"/>
  <c r="M605" i="4"/>
  <c r="N605" i="4" s="1"/>
  <c r="M603" i="4"/>
  <c r="N603" i="4" s="1"/>
  <c r="M601" i="4"/>
  <c r="N601" i="4" s="1"/>
  <c r="M599" i="4"/>
  <c r="N599" i="4" s="1"/>
  <c r="M597" i="4"/>
  <c r="M595" i="4"/>
  <c r="N595" i="4" s="1"/>
  <c r="M593" i="4"/>
  <c r="N593" i="4" s="1"/>
  <c r="M591" i="4"/>
  <c r="M589" i="4"/>
  <c r="N589" i="4" s="1"/>
  <c r="M587" i="4"/>
  <c r="N587" i="4" s="1"/>
  <c r="M585" i="4"/>
  <c r="N585" i="4" s="1"/>
  <c r="M583" i="4"/>
  <c r="N583" i="4" s="1"/>
  <c r="M581" i="4"/>
  <c r="N581" i="4" s="1"/>
  <c r="M579" i="4"/>
  <c r="N579" i="4" s="1"/>
  <c r="M577" i="4"/>
  <c r="N577" i="4" s="1"/>
  <c r="M575" i="4"/>
  <c r="N575" i="4" s="1"/>
  <c r="M573" i="4"/>
  <c r="N573" i="4" s="1"/>
  <c r="M571" i="4"/>
  <c r="N571" i="4" s="1"/>
  <c r="M569" i="4"/>
  <c r="N569" i="4" s="1"/>
  <c r="M567" i="4"/>
  <c r="N567" i="4" s="1"/>
  <c r="M565" i="4"/>
  <c r="N565" i="4" s="1"/>
  <c r="M563" i="4"/>
  <c r="N563" i="4" s="1"/>
  <c r="M561" i="4"/>
  <c r="N561" i="4" s="1"/>
  <c r="M559" i="4"/>
  <c r="N559" i="4" s="1"/>
  <c r="M557" i="4"/>
  <c r="N557" i="4" s="1"/>
  <c r="M555" i="4"/>
  <c r="N555" i="4" s="1"/>
  <c r="M553" i="4"/>
  <c r="N553" i="4" s="1"/>
  <c r="M551" i="4"/>
  <c r="N551" i="4" s="1"/>
  <c r="M549" i="4"/>
  <c r="N549" i="4" s="1"/>
  <c r="M547" i="4"/>
  <c r="N547" i="4" s="1"/>
  <c r="M545" i="4"/>
  <c r="N545" i="4" s="1"/>
  <c r="M543" i="4"/>
  <c r="N543" i="4" s="1"/>
  <c r="M541" i="4"/>
  <c r="N541" i="4" s="1"/>
  <c r="M539" i="4"/>
  <c r="N539" i="4" s="1"/>
  <c r="M537" i="4"/>
  <c r="N537" i="4" s="1"/>
  <c r="M535" i="4"/>
  <c r="N535" i="4" s="1"/>
  <c r="M533" i="4"/>
  <c r="N533" i="4" s="1"/>
  <c r="M531" i="4"/>
  <c r="N531" i="4" s="1"/>
  <c r="M529" i="4"/>
  <c r="N529" i="4" s="1"/>
  <c r="M527" i="4"/>
  <c r="N527" i="4" s="1"/>
  <c r="M525" i="4"/>
  <c r="N525" i="4" s="1"/>
  <c r="M523" i="4"/>
  <c r="N523" i="4" s="1"/>
  <c r="M521" i="4"/>
  <c r="N521" i="4" s="1"/>
  <c r="M519" i="4"/>
  <c r="N519" i="4" s="1"/>
  <c r="M517" i="4"/>
  <c r="M515" i="4"/>
  <c r="M513" i="4"/>
  <c r="N513" i="4" s="1"/>
  <c r="L506" i="4"/>
  <c r="M506" i="4" s="1"/>
  <c r="N506" i="4" s="1"/>
  <c r="M479" i="4"/>
  <c r="N479" i="4" s="1"/>
  <c r="M477" i="4"/>
  <c r="N477" i="4" s="1"/>
  <c r="M475" i="4"/>
  <c r="N475" i="4" s="1"/>
  <c r="M473" i="4"/>
  <c r="M471" i="4"/>
  <c r="N471" i="4" s="1"/>
  <c r="M469" i="4"/>
  <c r="N469" i="4" s="1"/>
  <c r="M467" i="4"/>
  <c r="N467" i="4" s="1"/>
  <c r="M465" i="4"/>
  <c r="N465" i="4" s="1"/>
  <c r="M463" i="4"/>
  <c r="N463" i="4" s="1"/>
  <c r="M461" i="4"/>
  <c r="N461" i="4" s="1"/>
  <c r="M459" i="4"/>
  <c r="N459" i="4" s="1"/>
  <c r="M457" i="4"/>
  <c r="M455" i="4"/>
  <c r="N455" i="4" s="1"/>
  <c r="M453" i="4"/>
  <c r="N453" i="4" s="1"/>
  <c r="M451" i="4"/>
  <c r="N451" i="4" s="1"/>
  <c r="M449" i="4"/>
  <c r="N449" i="4" s="1"/>
  <c r="M447" i="4"/>
  <c r="N447" i="4" s="1"/>
  <c r="M445" i="4"/>
  <c r="N445" i="4" s="1"/>
  <c r="M443" i="4"/>
  <c r="M441" i="4"/>
  <c r="M439" i="4"/>
  <c r="N439" i="4" s="1"/>
  <c r="M437" i="4"/>
  <c r="M435" i="4"/>
  <c r="N435" i="4" s="1"/>
  <c r="M433" i="4"/>
  <c r="N433" i="4" s="1"/>
  <c r="M431" i="4"/>
  <c r="N431" i="4" s="1"/>
  <c r="M429" i="4"/>
  <c r="N429" i="4" s="1"/>
  <c r="M427" i="4"/>
  <c r="N427" i="4" s="1"/>
  <c r="M425" i="4"/>
  <c r="M423" i="4"/>
  <c r="N423" i="4" s="1"/>
  <c r="M421" i="4"/>
  <c r="N421" i="4" s="1"/>
  <c r="M419" i="4"/>
  <c r="N419" i="4" s="1"/>
  <c r="M417" i="4"/>
  <c r="N417" i="4" s="1"/>
  <c r="M415" i="4"/>
  <c r="N415" i="4" s="1"/>
  <c r="M413" i="4"/>
  <c r="N413" i="4" s="1"/>
  <c r="M411" i="4"/>
  <c r="N411" i="4" s="1"/>
  <c r="M409" i="4"/>
  <c r="M407" i="4"/>
  <c r="N407" i="4" s="1"/>
  <c r="M405" i="4"/>
  <c r="N405" i="4" s="1"/>
  <c r="M403" i="4"/>
  <c r="N403" i="4" s="1"/>
  <c r="M401" i="4"/>
  <c r="N401" i="4" s="1"/>
  <c r="M399" i="4"/>
  <c r="N399" i="4" s="1"/>
  <c r="M397" i="4"/>
  <c r="N397" i="4" s="1"/>
  <c r="M395" i="4"/>
  <c r="M393" i="4"/>
  <c r="N393" i="4" s="1"/>
  <c r="M391" i="4"/>
  <c r="N391" i="4" s="1"/>
  <c r="M389" i="4"/>
  <c r="N389" i="4" s="1"/>
  <c r="M387" i="4"/>
  <c r="N387" i="4" s="1"/>
  <c r="M385" i="4"/>
  <c r="N385" i="4" s="1"/>
  <c r="M383" i="4"/>
  <c r="N383" i="4" s="1"/>
  <c r="M381" i="4"/>
  <c r="N381" i="4" s="1"/>
  <c r="M379" i="4"/>
  <c r="N379" i="4" s="1"/>
  <c r="M377" i="4"/>
  <c r="N377" i="4" s="1"/>
  <c r="M375" i="4"/>
  <c r="N375" i="4" s="1"/>
  <c r="M373" i="4"/>
  <c r="M371" i="4"/>
  <c r="N371" i="4" s="1"/>
  <c r="M369" i="4"/>
  <c r="N369" i="4" s="1"/>
  <c r="M367" i="4"/>
  <c r="N367" i="4" s="1"/>
  <c r="M365" i="4"/>
  <c r="N365" i="4" s="1"/>
  <c r="M363" i="4"/>
  <c r="N363" i="4" s="1"/>
  <c r="M361" i="4"/>
  <c r="N361" i="4" s="1"/>
  <c r="M359" i="4"/>
  <c r="N359" i="4" s="1"/>
  <c r="M357" i="4"/>
  <c r="N357" i="4" s="1"/>
  <c r="M355" i="4"/>
  <c r="N355" i="4" s="1"/>
  <c r="M353" i="4"/>
  <c r="N353" i="4" s="1"/>
  <c r="M351" i="4"/>
  <c r="N351" i="4" s="1"/>
  <c r="M349" i="4"/>
  <c r="N349" i="4" s="1"/>
  <c r="M347" i="4"/>
  <c r="N347" i="4" s="1"/>
  <c r="M345" i="4"/>
  <c r="N345" i="4" s="1"/>
  <c r="M343" i="4"/>
  <c r="N343" i="4" s="1"/>
  <c r="M341" i="4"/>
  <c r="N341" i="4" s="1"/>
  <c r="M339" i="4"/>
  <c r="N339" i="4" s="1"/>
  <c r="M337" i="4"/>
  <c r="N337" i="4" s="1"/>
  <c r="M335" i="4"/>
  <c r="N335" i="4" s="1"/>
  <c r="M333" i="4"/>
  <c r="N333" i="4" s="1"/>
  <c r="M331" i="4"/>
  <c r="N331" i="4" s="1"/>
  <c r="M329" i="4"/>
  <c r="N329" i="4" s="1"/>
  <c r="M327" i="4"/>
  <c r="N327" i="4" s="1"/>
  <c r="M325" i="4"/>
  <c r="N325" i="4" s="1"/>
  <c r="M323" i="4"/>
  <c r="N323" i="4" s="1"/>
  <c r="M321" i="4"/>
  <c r="N321" i="4" s="1"/>
  <c r="M319" i="4"/>
  <c r="N319" i="4" s="1"/>
  <c r="M317" i="4"/>
  <c r="N317" i="4" s="1"/>
  <c r="M315" i="4"/>
  <c r="N315" i="4" s="1"/>
  <c r="M313" i="4"/>
  <c r="N313" i="4" s="1"/>
  <c r="M311" i="4"/>
  <c r="N311" i="4" s="1"/>
  <c r="M309" i="4"/>
  <c r="N309" i="4" s="1"/>
  <c r="M307" i="4"/>
  <c r="N307" i="4" s="1"/>
  <c r="M305" i="4"/>
  <c r="N305" i="4" s="1"/>
  <c r="L270" i="4"/>
  <c r="M270" i="4" s="1"/>
  <c r="N270" i="4" s="1"/>
  <c r="M268" i="4"/>
  <c r="N268" i="4" s="1"/>
  <c r="L222" i="4"/>
  <c r="M222" i="4" s="1"/>
  <c r="N222" i="4" s="1"/>
  <c r="M213" i="4"/>
  <c r="L206" i="4"/>
  <c r="M206" i="4" s="1"/>
  <c r="N206" i="4" s="1"/>
  <c r="M197" i="4"/>
  <c r="M850" i="4"/>
  <c r="N850" i="4" s="1"/>
  <c r="L843" i="4"/>
  <c r="M843" i="4" s="1"/>
  <c r="N843" i="4" s="1"/>
  <c r="M834" i="4"/>
  <c r="N834" i="4" s="1"/>
  <c r="L827" i="4"/>
  <c r="M827" i="4" s="1"/>
  <c r="N827" i="4" s="1"/>
  <c r="M818" i="4"/>
  <c r="N818" i="4" s="1"/>
  <c r="L811" i="4"/>
  <c r="M811" i="4" s="1"/>
  <c r="N811" i="4" s="1"/>
  <c r="M802" i="4"/>
  <c r="N802" i="4" s="1"/>
  <c r="L795" i="4"/>
  <c r="M795" i="4" s="1"/>
  <c r="N795" i="4" s="1"/>
  <c r="M786" i="4"/>
  <c r="N786" i="4" s="1"/>
  <c r="L779" i="4"/>
  <c r="M779" i="4" s="1"/>
  <c r="N779" i="4" s="1"/>
  <c r="M770" i="4"/>
  <c r="L763" i="4"/>
  <c r="M763" i="4" s="1"/>
  <c r="N763" i="4" s="1"/>
  <c r="L736" i="4"/>
  <c r="M736" i="4" s="1"/>
  <c r="N736" i="4" s="1"/>
  <c r="L719" i="4"/>
  <c r="M719" i="4" s="1"/>
  <c r="N719" i="4" s="1"/>
  <c r="L714" i="4"/>
  <c r="M714" i="4" s="1"/>
  <c r="N714" i="4" s="1"/>
  <c r="L709" i="4"/>
  <c r="M709" i="4" s="1"/>
  <c r="N709" i="4" s="1"/>
  <c r="M702" i="4"/>
  <c r="N702" i="4" s="1"/>
  <c r="M695" i="4"/>
  <c r="N695" i="4" s="1"/>
  <c r="M693" i="4"/>
  <c r="N693" i="4" s="1"/>
  <c r="M691" i="4"/>
  <c r="N691" i="4" s="1"/>
  <c r="L684" i="4"/>
  <c r="M684" i="4" s="1"/>
  <c r="N684" i="4" s="1"/>
  <c r="L672" i="4"/>
  <c r="M672" i="4" s="1"/>
  <c r="N672" i="4" s="1"/>
  <c r="L665" i="4"/>
  <c r="M665" i="4" s="1"/>
  <c r="N665" i="4" s="1"/>
  <c r="M656" i="4"/>
  <c r="N656" i="4" s="1"/>
  <c r="L649" i="4"/>
  <c r="M649" i="4" s="1"/>
  <c r="N649" i="4" s="1"/>
  <c r="M642" i="4"/>
  <c r="N642" i="4" s="1"/>
  <c r="M623" i="4"/>
  <c r="N623" i="4" s="1"/>
  <c r="M621" i="4"/>
  <c r="N621" i="4" s="1"/>
  <c r="L508" i="4"/>
  <c r="M508" i="4" s="1"/>
  <c r="N508" i="4" s="1"/>
  <c r="M495" i="4"/>
  <c r="M493" i="4"/>
  <c r="N493" i="4" s="1"/>
  <c r="M491" i="4"/>
  <c r="M489" i="4"/>
  <c r="N489" i="4" s="1"/>
  <c r="M487" i="4"/>
  <c r="N487" i="4" s="1"/>
  <c r="M485" i="4"/>
  <c r="N485" i="4" s="1"/>
  <c r="M483" i="4"/>
  <c r="N483" i="4" s="1"/>
  <c r="M481" i="4"/>
  <c r="N481" i="4" s="1"/>
  <c r="L272" i="4"/>
  <c r="M272" i="4" s="1"/>
  <c r="N272" i="4" s="1"/>
  <c r="L239" i="4"/>
  <c r="M239" i="4" s="1"/>
  <c r="N239" i="4" s="1"/>
  <c r="L224" i="4"/>
  <c r="M224" i="4" s="1"/>
  <c r="N224" i="4" s="1"/>
  <c r="M215" i="4"/>
  <c r="N215" i="4" s="1"/>
  <c r="L208" i="4"/>
  <c r="M208" i="4" s="1"/>
  <c r="N208" i="4" s="1"/>
  <c r="M199" i="4"/>
  <c r="N199" i="4" s="1"/>
  <c r="L797" i="4"/>
  <c r="M797" i="4" s="1"/>
  <c r="N797" i="4" s="1"/>
  <c r="M788" i="4"/>
  <c r="N788" i="4" s="1"/>
  <c r="L781" i="4"/>
  <c r="M781" i="4" s="1"/>
  <c r="N781" i="4" s="1"/>
  <c r="M772" i="4"/>
  <c r="N772" i="4" s="1"/>
  <c r="L765" i="4"/>
  <c r="M765" i="4" s="1"/>
  <c r="N765" i="4" s="1"/>
  <c r="L746" i="4"/>
  <c r="M746" i="4" s="1"/>
  <c r="N746" i="4" s="1"/>
  <c r="M744" i="4"/>
  <c r="N744" i="4" s="1"/>
  <c r="M742" i="4"/>
  <c r="N742" i="4" s="1"/>
  <c r="M740" i="4"/>
  <c r="N740" i="4" s="1"/>
  <c r="M738" i="4"/>
  <c r="N738" i="4" s="1"/>
  <c r="M723" i="4"/>
  <c r="N723" i="4" s="1"/>
  <c r="M721" i="4"/>
  <c r="N721" i="4" s="1"/>
  <c r="L711" i="4"/>
  <c r="M711" i="4" s="1"/>
  <c r="N711" i="4" s="1"/>
  <c r="M704" i="4"/>
  <c r="N704" i="4" s="1"/>
  <c r="L697" i="4"/>
  <c r="M697" i="4" s="1"/>
  <c r="N697" i="4" s="1"/>
  <c r="L686" i="4"/>
  <c r="M686" i="4" s="1"/>
  <c r="N686" i="4" s="1"/>
  <c r="M679" i="4"/>
  <c r="N679" i="4" s="1"/>
  <c r="M677" i="4"/>
  <c r="L667" i="4"/>
  <c r="M667" i="4" s="1"/>
  <c r="N667" i="4" s="1"/>
  <c r="M658" i="4"/>
  <c r="N658" i="4" s="1"/>
  <c r="L651" i="4"/>
  <c r="M651" i="4" s="1"/>
  <c r="N651" i="4" s="1"/>
  <c r="L644" i="4"/>
  <c r="M644" i="4" s="1"/>
  <c r="N644" i="4" s="1"/>
  <c r="L637" i="4"/>
  <c r="M637" i="4" s="1"/>
  <c r="N637" i="4" s="1"/>
  <c r="L630" i="4"/>
  <c r="M630" i="4" s="1"/>
  <c r="N630" i="4" s="1"/>
  <c r="M625" i="4"/>
  <c r="N625" i="4" s="1"/>
  <c r="L510" i="4"/>
  <c r="M510" i="4" s="1"/>
  <c r="N510" i="4" s="1"/>
  <c r="M497" i="4"/>
  <c r="N497" i="4" s="1"/>
  <c r="L292" i="4"/>
  <c r="M292" i="4" s="1"/>
  <c r="N292" i="4" s="1"/>
  <c r="M290" i="4"/>
  <c r="M288" i="4"/>
  <c r="N288" i="4" s="1"/>
  <c r="M286" i="4"/>
  <c r="N286" i="4" s="1"/>
  <c r="M284" i="4"/>
  <c r="M282" i="4"/>
  <c r="N282" i="4" s="1"/>
  <c r="M280" i="4"/>
  <c r="N280" i="4" s="1"/>
  <c r="M278" i="4"/>
  <c r="N278" i="4" s="1"/>
  <c r="M276" i="4"/>
  <c r="M274" i="4"/>
  <c r="L232" i="4"/>
  <c r="M232" i="4" s="1"/>
  <c r="N232" i="4" s="1"/>
  <c r="M230" i="4"/>
  <c r="N230" i="4" s="1"/>
  <c r="M228" i="4"/>
  <c r="N228" i="4" s="1"/>
  <c r="M226" i="4"/>
  <c r="N226" i="4" s="1"/>
  <c r="M217" i="4"/>
  <c r="N217" i="4" s="1"/>
  <c r="L210" i="4"/>
  <c r="M210" i="4" s="1"/>
  <c r="N210" i="4" s="1"/>
  <c r="M201" i="4"/>
  <c r="N201" i="4" s="1"/>
  <c r="M185" i="4"/>
  <c r="N185" i="4" s="1"/>
  <c r="L847" i="4"/>
  <c r="M847" i="4" s="1"/>
  <c r="N847" i="4" s="1"/>
  <c r="M838" i="4"/>
  <c r="N838" i="4" s="1"/>
  <c r="L831" i="4"/>
  <c r="M831" i="4" s="1"/>
  <c r="N831" i="4" s="1"/>
  <c r="M822" i="4"/>
  <c r="L815" i="4"/>
  <c r="M815" i="4" s="1"/>
  <c r="N815" i="4" s="1"/>
  <c r="M806" i="4"/>
  <c r="L799" i="4"/>
  <c r="M799" i="4" s="1"/>
  <c r="N799" i="4" s="1"/>
  <c r="M790" i="4"/>
  <c r="N790" i="4" s="1"/>
  <c r="L783" i="4"/>
  <c r="M783" i="4" s="1"/>
  <c r="N783" i="4" s="1"/>
  <c r="M774" i="4"/>
  <c r="N774" i="4" s="1"/>
  <c r="L767" i="4"/>
  <c r="M767" i="4" s="1"/>
  <c r="N767" i="4" s="1"/>
  <c r="M758" i="4"/>
  <c r="N758" i="4" s="1"/>
  <c r="M756" i="4"/>
  <c r="N756" i="4" s="1"/>
  <c r="M754" i="4"/>
  <c r="M752" i="4"/>
  <c r="N752" i="4" s="1"/>
  <c r="M750" i="4"/>
  <c r="N750" i="4" s="1"/>
  <c r="M748" i="4"/>
  <c r="N748" i="4" s="1"/>
  <c r="M731" i="4"/>
  <c r="N731" i="4" s="1"/>
  <c r="M729" i="4"/>
  <c r="N729" i="4" s="1"/>
  <c r="M727" i="4"/>
  <c r="N727" i="4" s="1"/>
  <c r="M725" i="4"/>
  <c r="L716" i="4"/>
  <c r="M716" i="4" s="1"/>
  <c r="N716" i="4" s="1"/>
  <c r="M706" i="4"/>
  <c r="N706" i="4" s="1"/>
  <c r="L699" i="4"/>
  <c r="M699" i="4" s="1"/>
  <c r="N699" i="4" s="1"/>
  <c r="L688" i="4"/>
  <c r="M688" i="4" s="1"/>
  <c r="N688" i="4" s="1"/>
  <c r="L681" i="4"/>
  <c r="M681" i="4" s="1"/>
  <c r="N681" i="4" s="1"/>
  <c r="L674" i="4"/>
  <c r="M674" i="4" s="1"/>
  <c r="N674" i="4" s="1"/>
  <c r="L669" i="4"/>
  <c r="M669" i="4" s="1"/>
  <c r="N669" i="4" s="1"/>
  <c r="M660" i="4"/>
  <c r="N660" i="4" s="1"/>
  <c r="L653" i="4"/>
  <c r="M653" i="4" s="1"/>
  <c r="N653" i="4" s="1"/>
  <c r="L639" i="4"/>
  <c r="M639" i="4" s="1"/>
  <c r="N639" i="4" s="1"/>
  <c r="L632" i="4"/>
  <c r="M632" i="4" s="1"/>
  <c r="N632" i="4" s="1"/>
  <c r="L627" i="4"/>
  <c r="M627" i="4" s="1"/>
  <c r="N627" i="4" s="1"/>
  <c r="L512" i="4"/>
  <c r="M512" i="4" s="1"/>
  <c r="N512" i="4" s="1"/>
  <c r="M503" i="4"/>
  <c r="N503" i="4" s="1"/>
  <c r="M501" i="4"/>
  <c r="M499" i="4"/>
  <c r="L304" i="4"/>
  <c r="M304" i="4" s="1"/>
  <c r="N304" i="4" s="1"/>
  <c r="M302" i="4"/>
  <c r="N302" i="4" s="1"/>
  <c r="M300" i="4"/>
  <c r="N300" i="4" s="1"/>
  <c r="M298" i="4"/>
  <c r="N298" i="4" s="1"/>
  <c r="M296" i="4"/>
  <c r="N296" i="4" s="1"/>
  <c r="M294" i="4"/>
  <c r="N294" i="4" s="1"/>
  <c r="M265" i="4"/>
  <c r="N265" i="4" s="1"/>
  <c r="M263" i="4"/>
  <c r="N263" i="4" s="1"/>
  <c r="M261" i="4"/>
  <c r="N261" i="4" s="1"/>
  <c r="M259" i="4"/>
  <c r="N259" i="4" s="1"/>
  <c r="M257" i="4"/>
  <c r="N257" i="4" s="1"/>
  <c r="M255" i="4"/>
  <c r="N255" i="4" s="1"/>
  <c r="M253" i="4"/>
  <c r="N253" i="4" s="1"/>
  <c r="M251" i="4"/>
  <c r="N251" i="4" s="1"/>
  <c r="M249" i="4"/>
  <c r="N249" i="4" s="1"/>
  <c r="M247" i="4"/>
  <c r="N247" i="4" s="1"/>
  <c r="M245" i="4"/>
  <c r="N245" i="4" s="1"/>
  <c r="M243" i="4"/>
  <c r="N243" i="4" s="1"/>
  <c r="M241" i="4"/>
  <c r="N241" i="4" s="1"/>
  <c r="L236" i="4"/>
  <c r="M236" i="4" s="1"/>
  <c r="N236" i="4" s="1"/>
  <c r="M234" i="4"/>
  <c r="N234" i="4" s="1"/>
  <c r="M219" i="4"/>
  <c r="N219" i="4" s="1"/>
  <c r="L212" i="4"/>
  <c r="M212" i="4" s="1"/>
  <c r="N212" i="4" s="1"/>
  <c r="M203" i="4"/>
  <c r="N203" i="4" s="1"/>
  <c r="M187" i="4"/>
  <c r="N187" i="4" s="1"/>
  <c r="M856" i="4"/>
  <c r="N856" i="4" s="1"/>
  <c r="L849" i="4"/>
  <c r="M849" i="4" s="1"/>
  <c r="N849" i="4" s="1"/>
  <c r="L842" i="4"/>
  <c r="M842" i="4" s="1"/>
  <c r="N842" i="4" s="1"/>
  <c r="M840" i="4"/>
  <c r="N840" i="4" s="1"/>
  <c r="L833" i="4"/>
  <c r="M833" i="4" s="1"/>
  <c r="N833" i="4" s="1"/>
  <c r="L826" i="4"/>
  <c r="M826" i="4" s="1"/>
  <c r="N826" i="4" s="1"/>
  <c r="M824" i="4"/>
  <c r="N824" i="4" s="1"/>
  <c r="L817" i="4"/>
  <c r="M817" i="4" s="1"/>
  <c r="N817" i="4" s="1"/>
  <c r="L810" i="4"/>
  <c r="M810" i="4" s="1"/>
  <c r="N810" i="4" s="1"/>
  <c r="M808" i="4"/>
  <c r="N808" i="4" s="1"/>
  <c r="L801" i="4"/>
  <c r="M801" i="4" s="1"/>
  <c r="N801" i="4" s="1"/>
  <c r="L794" i="4"/>
  <c r="M794" i="4" s="1"/>
  <c r="N794" i="4" s="1"/>
  <c r="M792" i="4"/>
  <c r="N792" i="4" s="1"/>
  <c r="L785" i="4"/>
  <c r="M785" i="4" s="1"/>
  <c r="N785" i="4" s="1"/>
  <c r="L778" i="4"/>
  <c r="M778" i="4" s="1"/>
  <c r="N778" i="4" s="1"/>
  <c r="M776" i="4"/>
  <c r="N776" i="4" s="1"/>
  <c r="L769" i="4"/>
  <c r="M769" i="4" s="1"/>
  <c r="N769" i="4" s="1"/>
  <c r="M760" i="4"/>
  <c r="N760" i="4" s="1"/>
  <c r="L735" i="4"/>
  <c r="M735" i="4" s="1"/>
  <c r="N735" i="4" s="1"/>
  <c r="M733" i="4"/>
  <c r="L718" i="4"/>
  <c r="M718" i="4" s="1"/>
  <c r="N718" i="4" s="1"/>
  <c r="L713" i="4"/>
  <c r="M713" i="4" s="1"/>
  <c r="N713" i="4" s="1"/>
  <c r="L708" i="4"/>
  <c r="M708" i="4" s="1"/>
  <c r="N708" i="4" s="1"/>
  <c r="L701" i="4"/>
  <c r="M701" i="4" s="1"/>
  <c r="N701" i="4" s="1"/>
  <c r="L694" i="4"/>
  <c r="M694" i="4" s="1"/>
  <c r="N694" i="4" s="1"/>
  <c r="L690" i="4"/>
  <c r="M690" i="4" s="1"/>
  <c r="N690" i="4" s="1"/>
  <c r="L671" i="4"/>
  <c r="M671" i="4" s="1"/>
  <c r="N671" i="4" s="1"/>
  <c r="M662" i="4"/>
  <c r="L655" i="4"/>
  <c r="M655" i="4" s="1"/>
  <c r="N655" i="4" s="1"/>
  <c r="M646" i="4"/>
  <c r="N646" i="4" s="1"/>
  <c r="L641" i="4"/>
  <c r="M641" i="4" s="1"/>
  <c r="N641" i="4" s="1"/>
  <c r="M634" i="4"/>
  <c r="N634" i="4" s="1"/>
  <c r="L620" i="4"/>
  <c r="M620" i="4" s="1"/>
  <c r="N620" i="4" s="1"/>
  <c r="M618" i="4"/>
  <c r="N618" i="4" s="1"/>
  <c r="M616" i="4"/>
  <c r="N616" i="4" s="1"/>
  <c r="M614" i="4"/>
  <c r="N614" i="4" s="1"/>
  <c r="M612" i="4"/>
  <c r="N612" i="4" s="1"/>
  <c r="M610" i="4"/>
  <c r="N610" i="4" s="1"/>
  <c r="M608" i="4"/>
  <c r="N608" i="4" s="1"/>
  <c r="M606" i="4"/>
  <c r="M604" i="4"/>
  <c r="N604" i="4" s="1"/>
  <c r="M602" i="4"/>
  <c r="N602" i="4" s="1"/>
  <c r="M600" i="4"/>
  <c r="N600" i="4" s="1"/>
  <c r="M598" i="4"/>
  <c r="N598" i="4" s="1"/>
  <c r="M596" i="4"/>
  <c r="N596" i="4" s="1"/>
  <c r="M594" i="4"/>
  <c r="N594" i="4" s="1"/>
  <c r="M592" i="4"/>
  <c r="N592" i="4" s="1"/>
  <c r="M590" i="4"/>
  <c r="N590" i="4" s="1"/>
  <c r="M588" i="4"/>
  <c r="N588" i="4" s="1"/>
  <c r="M586" i="4"/>
  <c r="N586" i="4" s="1"/>
  <c r="M584" i="4"/>
  <c r="N584" i="4" s="1"/>
  <c r="M582" i="4"/>
  <c r="N582" i="4" s="1"/>
  <c r="M580" i="4"/>
  <c r="N580" i="4" s="1"/>
  <c r="M578" i="4"/>
  <c r="N578" i="4" s="1"/>
  <c r="M576" i="4"/>
  <c r="N576" i="4" s="1"/>
  <c r="M574" i="4"/>
  <c r="N574" i="4" s="1"/>
  <c r="M572" i="4"/>
  <c r="N572" i="4" s="1"/>
  <c r="M570" i="4"/>
  <c r="N570" i="4" s="1"/>
  <c r="M568" i="4"/>
  <c r="N568" i="4" s="1"/>
  <c r="M566" i="4"/>
  <c r="N566" i="4" s="1"/>
  <c r="M564" i="4"/>
  <c r="N564" i="4" s="1"/>
  <c r="M562" i="4"/>
  <c r="N562" i="4" s="1"/>
  <c r="M560" i="4"/>
  <c r="N560" i="4" s="1"/>
  <c r="M558" i="4"/>
  <c r="M556" i="4"/>
  <c r="N556" i="4" s="1"/>
  <c r="M554" i="4"/>
  <c r="N554" i="4" s="1"/>
  <c r="M552" i="4"/>
  <c r="N552" i="4" s="1"/>
  <c r="M550" i="4"/>
  <c r="N550" i="4" s="1"/>
  <c r="M548" i="4"/>
  <c r="N548" i="4" s="1"/>
  <c r="M546" i="4"/>
  <c r="N546" i="4" s="1"/>
  <c r="M544" i="4"/>
  <c r="N544" i="4" s="1"/>
  <c r="M542" i="4"/>
  <c r="M540" i="4"/>
  <c r="N540" i="4" s="1"/>
  <c r="M538" i="4"/>
  <c r="N538" i="4" s="1"/>
  <c r="M536" i="4"/>
  <c r="N536" i="4" s="1"/>
  <c r="M534" i="4"/>
  <c r="N534" i="4" s="1"/>
  <c r="M532" i="4"/>
  <c r="N532" i="4" s="1"/>
  <c r="M530" i="4"/>
  <c r="N530" i="4" s="1"/>
  <c r="M528" i="4"/>
  <c r="N528" i="4" s="1"/>
  <c r="M526" i="4"/>
  <c r="M524" i="4"/>
  <c r="N524" i="4" s="1"/>
  <c r="M522" i="4"/>
  <c r="N522" i="4" s="1"/>
  <c r="M520" i="4"/>
  <c r="N520" i="4" s="1"/>
  <c r="M518" i="4"/>
  <c r="N518" i="4" s="1"/>
  <c r="M516" i="4"/>
  <c r="N516" i="4" s="1"/>
  <c r="M514" i="4"/>
  <c r="N514" i="4" s="1"/>
  <c r="M505" i="4"/>
  <c r="N505" i="4" s="1"/>
  <c r="L480" i="4"/>
  <c r="M480" i="4" s="1"/>
  <c r="N480" i="4" s="1"/>
  <c r="M478" i="4"/>
  <c r="N478" i="4" s="1"/>
  <c r="M476" i="4"/>
  <c r="N476" i="4" s="1"/>
  <c r="M474" i="4"/>
  <c r="N474" i="4" s="1"/>
  <c r="M472" i="4"/>
  <c r="N472" i="4" s="1"/>
  <c r="M470" i="4"/>
  <c r="N470" i="4" s="1"/>
  <c r="M468" i="4"/>
  <c r="M466" i="4"/>
  <c r="N466" i="4" s="1"/>
  <c r="M464" i="4"/>
  <c r="N464" i="4" s="1"/>
  <c r="M462" i="4"/>
  <c r="N462" i="4" s="1"/>
  <c r="M460" i="4"/>
  <c r="N460" i="4" s="1"/>
  <c r="M458" i="4"/>
  <c r="N458" i="4" s="1"/>
  <c r="M456" i="4"/>
  <c r="N456" i="4" s="1"/>
  <c r="M454" i="4"/>
  <c r="N454" i="4" s="1"/>
  <c r="M452" i="4"/>
  <c r="N452" i="4" s="1"/>
  <c r="M450" i="4"/>
  <c r="N450" i="4" s="1"/>
  <c r="M448" i="4"/>
  <c r="N448" i="4" s="1"/>
  <c r="M446" i="4"/>
  <c r="N446" i="4" s="1"/>
  <c r="M444" i="4"/>
  <c r="N444" i="4" s="1"/>
  <c r="M442" i="4"/>
  <c r="N442" i="4" s="1"/>
  <c r="M440" i="4"/>
  <c r="N440" i="4" s="1"/>
  <c r="M438" i="4"/>
  <c r="N438" i="4" s="1"/>
  <c r="M436" i="4"/>
  <c r="N436" i="4" s="1"/>
  <c r="M434" i="4"/>
  <c r="N434" i="4" s="1"/>
  <c r="M432" i="4"/>
  <c r="N432" i="4" s="1"/>
  <c r="M430" i="4"/>
  <c r="N430" i="4" s="1"/>
  <c r="M428" i="4"/>
  <c r="N428" i="4" s="1"/>
  <c r="M426" i="4"/>
  <c r="N426" i="4" s="1"/>
  <c r="M424" i="4"/>
  <c r="N424" i="4" s="1"/>
  <c r="M422" i="4"/>
  <c r="N422" i="4" s="1"/>
  <c r="M420" i="4"/>
  <c r="N420" i="4" s="1"/>
  <c r="M418" i="4"/>
  <c r="N418" i="4" s="1"/>
  <c r="M416" i="4"/>
  <c r="N416" i="4" s="1"/>
  <c r="M414" i="4"/>
  <c r="N414" i="4" s="1"/>
  <c r="M412" i="4"/>
  <c r="N412" i="4" s="1"/>
  <c r="M410" i="4"/>
  <c r="N410" i="4" s="1"/>
  <c r="M408" i="4"/>
  <c r="N408" i="4" s="1"/>
  <c r="M406" i="4"/>
  <c r="N406" i="4" s="1"/>
  <c r="M404" i="4"/>
  <c r="N404" i="4" s="1"/>
  <c r="M402" i="4"/>
  <c r="N402" i="4" s="1"/>
  <c r="M400" i="4"/>
  <c r="N400" i="4" s="1"/>
  <c r="M398" i="4"/>
  <c r="N398" i="4" s="1"/>
  <c r="M396" i="4"/>
  <c r="N396" i="4" s="1"/>
  <c r="M394" i="4"/>
  <c r="N394" i="4" s="1"/>
  <c r="M392" i="4"/>
  <c r="N392" i="4" s="1"/>
  <c r="M390" i="4"/>
  <c r="N390" i="4" s="1"/>
  <c r="M388" i="4"/>
  <c r="N388" i="4" s="1"/>
  <c r="M386" i="4"/>
  <c r="N386" i="4" s="1"/>
  <c r="M384" i="4"/>
  <c r="N384" i="4" s="1"/>
  <c r="M382" i="4"/>
  <c r="N382" i="4" s="1"/>
  <c r="M380" i="4"/>
  <c r="N380" i="4" s="1"/>
  <c r="M378" i="4"/>
  <c r="N378" i="4" s="1"/>
  <c r="M376" i="4"/>
  <c r="N376" i="4" s="1"/>
  <c r="M374" i="4"/>
  <c r="N374" i="4" s="1"/>
  <c r="M372" i="4"/>
  <c r="N372" i="4" s="1"/>
  <c r="M370" i="4"/>
  <c r="N370" i="4" s="1"/>
  <c r="M368" i="4"/>
  <c r="N368" i="4" s="1"/>
  <c r="M366" i="4"/>
  <c r="N366" i="4" s="1"/>
  <c r="M364" i="4"/>
  <c r="N364" i="4" s="1"/>
  <c r="M362" i="4"/>
  <c r="N362" i="4" s="1"/>
  <c r="M360" i="4"/>
  <c r="N360" i="4" s="1"/>
  <c r="M358" i="4"/>
  <c r="N358" i="4" s="1"/>
  <c r="M356" i="4"/>
  <c r="N356" i="4" s="1"/>
  <c r="M354" i="4"/>
  <c r="N354" i="4" s="1"/>
  <c r="M352" i="4"/>
  <c r="N352" i="4" s="1"/>
  <c r="M350" i="4"/>
  <c r="N350" i="4" s="1"/>
  <c r="M348" i="4"/>
  <c r="M346" i="4"/>
  <c r="N346" i="4" s="1"/>
  <c r="M344" i="4"/>
  <c r="M342" i="4"/>
  <c r="M340" i="4"/>
  <c r="N340" i="4" s="1"/>
  <c r="M338" i="4"/>
  <c r="N338" i="4" s="1"/>
  <c r="M336" i="4"/>
  <c r="N336" i="4" s="1"/>
  <c r="M334" i="4"/>
  <c r="N334" i="4" s="1"/>
  <c r="M332" i="4"/>
  <c r="N332" i="4" s="1"/>
  <c r="M330" i="4"/>
  <c r="N330" i="4" s="1"/>
  <c r="M328" i="4"/>
  <c r="N328" i="4" s="1"/>
  <c r="M326" i="4"/>
  <c r="N326" i="4" s="1"/>
  <c r="M324" i="4"/>
  <c r="N324" i="4" s="1"/>
  <c r="M322" i="4"/>
  <c r="N322" i="4" s="1"/>
  <c r="M320" i="4"/>
  <c r="M318" i="4"/>
  <c r="N318" i="4" s="1"/>
  <c r="M316" i="4"/>
  <c r="N316" i="4" s="1"/>
  <c r="M314" i="4"/>
  <c r="N314" i="4" s="1"/>
  <c r="M312" i="4"/>
  <c r="N312" i="4" s="1"/>
  <c r="M310" i="4"/>
  <c r="N310" i="4" s="1"/>
  <c r="M308" i="4"/>
  <c r="N308" i="4" s="1"/>
  <c r="M306" i="4"/>
  <c r="N306" i="4" s="1"/>
  <c r="M269" i="4"/>
  <c r="N269" i="4" s="1"/>
  <c r="M267" i="4"/>
  <c r="N267" i="4" s="1"/>
  <c r="L238" i="4"/>
  <c r="M238" i="4" s="1"/>
  <c r="N238" i="4" s="1"/>
  <c r="M221" i="4"/>
  <c r="N221" i="4" s="1"/>
  <c r="L214" i="4"/>
  <c r="M214" i="4" s="1"/>
  <c r="N214" i="4" s="1"/>
  <c r="M205" i="4"/>
  <c r="N205" i="4" s="1"/>
  <c r="M189" i="4"/>
  <c r="N189" i="4" s="1"/>
  <c r="M237" i="4"/>
  <c r="N237" i="4" s="1"/>
  <c r="L84" i="4"/>
  <c r="M84" i="4" s="1"/>
  <c r="N84" i="4" s="1"/>
  <c r="L74" i="4"/>
  <c r="M74" i="4" s="1"/>
  <c r="N74" i="4" s="1"/>
  <c r="L66" i="4"/>
  <c r="M66" i="4" s="1"/>
  <c r="N66" i="4" s="1"/>
  <c r="L58" i="4"/>
  <c r="M58" i="4" s="1"/>
  <c r="N58" i="4" s="1"/>
  <c r="L50" i="4"/>
  <c r="M50" i="4" s="1"/>
  <c r="N50" i="4" s="1"/>
  <c r="L42" i="4"/>
  <c r="M42" i="4" s="1"/>
  <c r="N42" i="4" s="1"/>
  <c r="L34" i="4"/>
  <c r="M34" i="4" s="1"/>
  <c r="N34" i="4" s="1"/>
  <c r="L26" i="4"/>
  <c r="M26" i="4" s="1"/>
  <c r="N26" i="4" s="1"/>
  <c r="L18" i="4"/>
  <c r="M18" i="4" s="1"/>
  <c r="N18" i="4" s="1"/>
  <c r="L10" i="4"/>
  <c r="M10" i="4" s="1"/>
  <c r="N10" i="4" s="1"/>
  <c r="M200" i="4"/>
  <c r="N200" i="4" s="1"/>
  <c r="M198" i="4"/>
  <c r="N198" i="4" s="1"/>
  <c r="M196" i="4"/>
  <c r="N196" i="4" s="1"/>
  <c r="M194" i="4"/>
  <c r="N194" i="4" s="1"/>
  <c r="M192" i="4"/>
  <c r="N192" i="4" s="1"/>
  <c r="M190" i="4"/>
  <c r="N190" i="4" s="1"/>
  <c r="M188" i="4"/>
  <c r="N188" i="4" s="1"/>
  <c r="M186" i="4"/>
  <c r="N186" i="4" s="1"/>
  <c r="M184" i="4"/>
  <c r="M182" i="4"/>
  <c r="N182" i="4" s="1"/>
  <c r="M180" i="4"/>
  <c r="N180" i="4" s="1"/>
  <c r="M178" i="4"/>
  <c r="N178" i="4" s="1"/>
  <c r="M176" i="4"/>
  <c r="N176" i="4" s="1"/>
  <c r="M174" i="4"/>
  <c r="N174" i="4" s="1"/>
  <c r="M172" i="4"/>
  <c r="N172" i="4" s="1"/>
  <c r="M170" i="4"/>
  <c r="N170" i="4" s="1"/>
  <c r="M168" i="4"/>
  <c r="N168" i="4" s="1"/>
  <c r="M166" i="4"/>
  <c r="N166" i="4" s="1"/>
  <c r="M164" i="4"/>
  <c r="N164" i="4" s="1"/>
  <c r="M162" i="4"/>
  <c r="N162" i="4" s="1"/>
  <c r="M160" i="4"/>
  <c r="N160" i="4" s="1"/>
  <c r="M158" i="4"/>
  <c r="N158" i="4" s="1"/>
  <c r="M156" i="4"/>
  <c r="N156" i="4" s="1"/>
  <c r="M154" i="4"/>
  <c r="M152" i="4"/>
  <c r="N152" i="4" s="1"/>
  <c r="M150" i="4"/>
  <c r="N150" i="4" s="1"/>
  <c r="M148" i="4"/>
  <c r="N148" i="4" s="1"/>
  <c r="M146" i="4"/>
  <c r="N146" i="4" s="1"/>
  <c r="M144" i="4"/>
  <c r="N144" i="4" s="1"/>
  <c r="M142" i="4"/>
  <c r="N142" i="4" s="1"/>
  <c r="M140" i="4"/>
  <c r="N140" i="4" s="1"/>
  <c r="M138" i="4"/>
  <c r="N138" i="4" s="1"/>
  <c r="M136" i="4"/>
  <c r="N136" i="4" s="1"/>
  <c r="M134" i="4"/>
  <c r="N134" i="4" s="1"/>
  <c r="M132" i="4"/>
  <c r="N132" i="4" s="1"/>
  <c r="M130" i="4"/>
  <c r="N130" i="4" s="1"/>
  <c r="M128" i="4"/>
  <c r="N128" i="4" s="1"/>
  <c r="M126" i="4"/>
  <c r="N126" i="4" s="1"/>
  <c r="M124" i="4"/>
  <c r="N124" i="4" s="1"/>
  <c r="M122" i="4"/>
  <c r="N122" i="4" s="1"/>
  <c r="M120" i="4"/>
  <c r="N120" i="4" s="1"/>
  <c r="M118" i="4"/>
  <c r="N118" i="4" s="1"/>
  <c r="M116" i="4"/>
  <c r="N116" i="4" s="1"/>
  <c r="M114" i="4"/>
  <c r="N114" i="4" s="1"/>
  <c r="M112" i="4"/>
  <c r="N112" i="4" s="1"/>
  <c r="M110" i="4"/>
  <c r="N110" i="4" s="1"/>
  <c r="M108" i="4"/>
  <c r="N108" i="4" s="1"/>
  <c r="M106" i="4"/>
  <c r="N106" i="4" s="1"/>
  <c r="M104" i="4"/>
  <c r="N104" i="4" s="1"/>
  <c r="M102" i="4"/>
  <c r="N102" i="4" s="1"/>
  <c r="M100" i="4"/>
  <c r="N100" i="4" s="1"/>
  <c r="M98" i="4"/>
  <c r="N98" i="4" s="1"/>
  <c r="M96" i="4"/>
  <c r="N96" i="4" s="1"/>
  <c r="M94" i="4"/>
  <c r="N94" i="4" s="1"/>
  <c r="M92" i="4"/>
  <c r="N92" i="4" s="1"/>
  <c r="M90" i="4"/>
  <c r="N90" i="4" s="1"/>
  <c r="M88" i="4"/>
  <c r="M86" i="4"/>
  <c r="N86" i="4" s="1"/>
  <c r="L79" i="4"/>
  <c r="M79" i="4" s="1"/>
  <c r="N79" i="4" s="1"/>
  <c r="L71" i="4"/>
  <c r="M71" i="4" s="1"/>
  <c r="N71" i="4" s="1"/>
  <c r="L63" i="4"/>
  <c r="M63" i="4" s="1"/>
  <c r="N63" i="4" s="1"/>
  <c r="L55" i="4"/>
  <c r="M55" i="4" s="1"/>
  <c r="N55" i="4" s="1"/>
  <c r="L47" i="4"/>
  <c r="M47" i="4" s="1"/>
  <c r="N47" i="4" s="1"/>
  <c r="L39" i="4"/>
  <c r="M39" i="4" s="1"/>
  <c r="N39" i="4" s="1"/>
  <c r="L31" i="4"/>
  <c r="M31" i="4" s="1"/>
  <c r="N31" i="4" s="1"/>
  <c r="L23" i="4"/>
  <c r="M23" i="4" s="1"/>
  <c r="N23" i="4" s="1"/>
  <c r="L15" i="4"/>
  <c r="M15" i="4" s="1"/>
  <c r="N15" i="4" s="1"/>
  <c r="L7" i="4"/>
  <c r="M7" i="4" s="1"/>
  <c r="N7" i="4" s="1"/>
  <c r="L76" i="4"/>
  <c r="M76" i="4" s="1"/>
  <c r="N76" i="4" s="1"/>
  <c r="L68" i="4"/>
  <c r="M68" i="4" s="1"/>
  <c r="N68" i="4" s="1"/>
  <c r="L60" i="4"/>
  <c r="M60" i="4" s="1"/>
  <c r="N60" i="4" s="1"/>
  <c r="L52" i="4"/>
  <c r="M52" i="4" s="1"/>
  <c r="N52" i="4" s="1"/>
  <c r="L44" i="4"/>
  <c r="M44" i="4" s="1"/>
  <c r="N44" i="4" s="1"/>
  <c r="L36" i="4"/>
  <c r="M36" i="4" s="1"/>
  <c r="N36" i="4" s="1"/>
  <c r="L28" i="4"/>
  <c r="M28" i="4" s="1"/>
  <c r="N28" i="4" s="1"/>
  <c r="L20" i="4"/>
  <c r="M20" i="4" s="1"/>
  <c r="N20" i="4" s="1"/>
  <c r="L12" i="4"/>
  <c r="M12" i="4" s="1"/>
  <c r="N12" i="4" s="1"/>
  <c r="M81" i="4"/>
  <c r="N81" i="4" s="1"/>
  <c r="L73" i="4"/>
  <c r="M73" i="4" s="1"/>
  <c r="N73" i="4" s="1"/>
  <c r="L65" i="4"/>
  <c r="M65" i="4" s="1"/>
  <c r="N65" i="4" s="1"/>
  <c r="L57" i="4"/>
  <c r="M57" i="4" s="1"/>
  <c r="N57" i="4" s="1"/>
  <c r="L49" i="4"/>
  <c r="M49" i="4" s="1"/>
  <c r="N49" i="4" s="1"/>
  <c r="L41" i="4"/>
  <c r="M41" i="4" s="1"/>
  <c r="N41" i="4" s="1"/>
  <c r="L33" i="4"/>
  <c r="M33" i="4" s="1"/>
  <c r="N33" i="4" s="1"/>
  <c r="L25" i="4"/>
  <c r="M25" i="4" s="1"/>
  <c r="N25" i="4" s="1"/>
  <c r="L17" i="4"/>
  <c r="M17" i="4" s="1"/>
  <c r="N17" i="4" s="1"/>
  <c r="L9" i="4"/>
  <c r="M9" i="4" s="1"/>
  <c r="N9" i="4" s="1"/>
  <c r="M83" i="4"/>
  <c r="N83" i="4" s="1"/>
  <c r="L78" i="4"/>
  <c r="M78" i="4" s="1"/>
  <c r="N78" i="4" s="1"/>
  <c r="L70" i="4"/>
  <c r="M70" i="4" s="1"/>
  <c r="N70" i="4" s="1"/>
  <c r="L62" i="4"/>
  <c r="M62" i="4" s="1"/>
  <c r="N62" i="4" s="1"/>
  <c r="L54" i="4"/>
  <c r="M54" i="4" s="1"/>
  <c r="N54" i="4" s="1"/>
  <c r="L46" i="4"/>
  <c r="M46" i="4" s="1"/>
  <c r="N46" i="4" s="1"/>
  <c r="L38" i="4"/>
  <c r="M38" i="4" s="1"/>
  <c r="N38" i="4" s="1"/>
  <c r="L30" i="4"/>
  <c r="M30" i="4" s="1"/>
  <c r="N30" i="4" s="1"/>
  <c r="L22" i="4"/>
  <c r="M22" i="4" s="1"/>
  <c r="N22" i="4" s="1"/>
  <c r="L14" i="4"/>
  <c r="M14" i="4" s="1"/>
  <c r="N14" i="4" s="1"/>
  <c r="L6" i="4"/>
  <c r="M6" i="4" s="1"/>
  <c r="N6" i="4" s="1"/>
  <c r="M183" i="4"/>
  <c r="N183" i="4" s="1"/>
  <c r="M181" i="4"/>
  <c r="N181" i="4" s="1"/>
  <c r="M179" i="4"/>
  <c r="N179" i="4" s="1"/>
  <c r="M177" i="4"/>
  <c r="N177" i="4" s="1"/>
  <c r="M175" i="4"/>
  <c r="N175" i="4" s="1"/>
  <c r="M173" i="4"/>
  <c r="N173" i="4" s="1"/>
  <c r="M171" i="4"/>
  <c r="N171" i="4" s="1"/>
  <c r="M169" i="4"/>
  <c r="N169" i="4" s="1"/>
  <c r="M167" i="4"/>
  <c r="N167" i="4" s="1"/>
  <c r="M165" i="4"/>
  <c r="N165" i="4" s="1"/>
  <c r="M163" i="4"/>
  <c r="N163" i="4" s="1"/>
  <c r="M161" i="4"/>
  <c r="N161" i="4" s="1"/>
  <c r="M159" i="4"/>
  <c r="N159" i="4" s="1"/>
  <c r="M157" i="4"/>
  <c r="N157" i="4" s="1"/>
  <c r="M155" i="4"/>
  <c r="N155" i="4" s="1"/>
  <c r="M153" i="4"/>
  <c r="N153" i="4" s="1"/>
  <c r="M151" i="4"/>
  <c r="N151" i="4" s="1"/>
  <c r="M149" i="4"/>
  <c r="N149" i="4" s="1"/>
  <c r="M147" i="4"/>
  <c r="N147" i="4" s="1"/>
  <c r="M145" i="4"/>
  <c r="N145" i="4" s="1"/>
  <c r="M143" i="4"/>
  <c r="N143" i="4" s="1"/>
  <c r="M141" i="4"/>
  <c r="N141" i="4" s="1"/>
  <c r="M139" i="4"/>
  <c r="N139" i="4" s="1"/>
  <c r="M137" i="4"/>
  <c r="N137" i="4" s="1"/>
  <c r="M135" i="4"/>
  <c r="N135" i="4" s="1"/>
  <c r="M133" i="4"/>
  <c r="M131" i="4"/>
  <c r="N131" i="4" s="1"/>
  <c r="M129" i="4"/>
  <c r="N129" i="4" s="1"/>
  <c r="M127" i="4"/>
  <c r="N127" i="4" s="1"/>
  <c r="M125" i="4"/>
  <c r="N125" i="4" s="1"/>
  <c r="M123" i="4"/>
  <c r="N123" i="4" s="1"/>
  <c r="M121" i="4"/>
  <c r="N121" i="4" s="1"/>
  <c r="M119" i="4"/>
  <c r="N119" i="4" s="1"/>
  <c r="M117" i="4"/>
  <c r="N117" i="4" s="1"/>
  <c r="M115" i="4"/>
  <c r="N115" i="4" s="1"/>
  <c r="M113" i="4"/>
  <c r="N113" i="4" s="1"/>
  <c r="M111" i="4"/>
  <c r="N111" i="4" s="1"/>
  <c r="M109" i="4"/>
  <c r="M107" i="4"/>
  <c r="N107" i="4" s="1"/>
  <c r="M105" i="4"/>
  <c r="N105" i="4" s="1"/>
  <c r="M103" i="4"/>
  <c r="N103" i="4" s="1"/>
  <c r="M101" i="4"/>
  <c r="N101" i="4" s="1"/>
  <c r="M99" i="4"/>
  <c r="N99" i="4" s="1"/>
  <c r="M97" i="4"/>
  <c r="N97" i="4" s="1"/>
  <c r="M95" i="4"/>
  <c r="N95" i="4" s="1"/>
  <c r="M93" i="4"/>
  <c r="N93" i="4" s="1"/>
  <c r="M91" i="4"/>
  <c r="N91" i="4" s="1"/>
  <c r="M89" i="4"/>
  <c r="N89" i="4" s="1"/>
  <c r="M87" i="4"/>
  <c r="N87" i="4" s="1"/>
  <c r="M85" i="4"/>
  <c r="N85" i="4" s="1"/>
  <c r="L75" i="4"/>
  <c r="M75" i="4" s="1"/>
  <c r="N75" i="4" s="1"/>
  <c r="L67" i="4"/>
  <c r="M67" i="4" s="1"/>
  <c r="N67" i="4" s="1"/>
  <c r="L59" i="4"/>
  <c r="M59" i="4" s="1"/>
  <c r="N59" i="4" s="1"/>
  <c r="L51" i="4"/>
  <c r="M51" i="4" s="1"/>
  <c r="N51" i="4" s="1"/>
  <c r="L43" i="4"/>
  <c r="M43" i="4" s="1"/>
  <c r="N43" i="4" s="1"/>
  <c r="L35" i="4"/>
  <c r="M35" i="4" s="1"/>
  <c r="N35" i="4" s="1"/>
  <c r="L27" i="4"/>
  <c r="M27" i="4" s="1"/>
  <c r="N27" i="4" s="1"/>
  <c r="L19" i="4"/>
  <c r="M19" i="4" s="1"/>
  <c r="N19" i="4" s="1"/>
  <c r="L11" i="4"/>
  <c r="M11" i="4" s="1"/>
  <c r="N11" i="4" s="1"/>
  <c r="L80" i="4"/>
  <c r="M80" i="4" s="1"/>
  <c r="N80" i="4" s="1"/>
  <c r="L72" i="4"/>
  <c r="M72" i="4" s="1"/>
  <c r="N72" i="4" s="1"/>
  <c r="L64" i="4"/>
  <c r="M64" i="4" s="1"/>
  <c r="N64" i="4" s="1"/>
  <c r="L56" i="4"/>
  <c r="M56" i="4" s="1"/>
  <c r="N56" i="4" s="1"/>
  <c r="L48" i="4"/>
  <c r="M48" i="4" s="1"/>
  <c r="N48" i="4" s="1"/>
  <c r="L40" i="4"/>
  <c r="M40" i="4" s="1"/>
  <c r="N40" i="4" s="1"/>
  <c r="L32" i="4"/>
  <c r="M32" i="4" s="1"/>
  <c r="N32" i="4" s="1"/>
  <c r="L24" i="4"/>
  <c r="M24" i="4" s="1"/>
  <c r="N24" i="4" s="1"/>
  <c r="L16" i="4"/>
  <c r="M16" i="4" s="1"/>
  <c r="N16" i="4" s="1"/>
  <c r="L8" i="4"/>
  <c r="M8" i="4" s="1"/>
  <c r="N8" i="4" s="1"/>
  <c r="L82" i="4"/>
  <c r="M82" i="4" s="1"/>
  <c r="N82" i="4" s="1"/>
  <c r="L77" i="4"/>
  <c r="M77" i="4" s="1"/>
  <c r="N77" i="4" s="1"/>
  <c r="L69" i="4"/>
  <c r="M69" i="4" s="1"/>
  <c r="N69" i="4" s="1"/>
  <c r="L61" i="4"/>
  <c r="M61" i="4" s="1"/>
  <c r="N61" i="4" s="1"/>
  <c r="L53" i="4"/>
  <c r="M53" i="4" s="1"/>
  <c r="N53" i="4" s="1"/>
  <c r="L45" i="4"/>
  <c r="M45" i="4" s="1"/>
  <c r="N45" i="4" s="1"/>
  <c r="L37" i="4"/>
  <c r="M37" i="4" s="1"/>
  <c r="N37" i="4" s="1"/>
  <c r="L29" i="4"/>
  <c r="M29" i="4" s="1"/>
  <c r="N29" i="4" s="1"/>
  <c r="L21" i="4"/>
  <c r="M21" i="4" s="1"/>
  <c r="N21" i="4" s="1"/>
  <c r="L13" i="4"/>
  <c r="M13" i="4" s="1"/>
  <c r="N13" i="4" s="1"/>
  <c r="L5" i="4"/>
  <c r="M5" i="4" s="1"/>
  <c r="N5" i="4" s="1"/>
  <c r="A9" i="8"/>
  <c r="C10" i="8"/>
  <c r="K5" i="8"/>
  <c r="L4" i="8"/>
  <c r="M4" i="8" s="1"/>
  <c r="A5124" i="4"/>
  <c r="A5123" i="4"/>
  <c r="A5122" i="4"/>
  <c r="A5121" i="4"/>
  <c r="A5120" i="4"/>
  <c r="A5119" i="4"/>
  <c r="A5126" i="4"/>
  <c r="A5118" i="4"/>
  <c r="A5125" i="4"/>
  <c r="N4980" i="4"/>
  <c r="N4961" i="4"/>
  <c r="N4857" i="4"/>
  <c r="N5107" i="4"/>
  <c r="N5099" i="4"/>
  <c r="N5019" i="4"/>
  <c r="N4865" i="4"/>
  <c r="N4996" i="4"/>
  <c r="N4873" i="4"/>
  <c r="N4972" i="4"/>
  <c r="N4881" i="4"/>
  <c r="N4889" i="4"/>
  <c r="N4988" i="4"/>
  <c r="N4897" i="4"/>
  <c r="N5012" i="4"/>
  <c r="N5004" i="4"/>
  <c r="N4964" i="4"/>
  <c r="N4940" i="4"/>
  <c r="N4932" i="4"/>
  <c r="N4924" i="4"/>
  <c r="N4905" i="4"/>
  <c r="N4849" i="4"/>
  <c r="N4916" i="4"/>
  <c r="N4908" i="4"/>
  <c r="N4900" i="4"/>
  <c r="N4892" i="4"/>
  <c r="N4884" i="4"/>
  <c r="N4876" i="4"/>
  <c r="N4868" i="4"/>
  <c r="N4860" i="4"/>
  <c r="N4852" i="4"/>
  <c r="N4844" i="4"/>
  <c r="N4836" i="4"/>
  <c r="N4828" i="4"/>
  <c r="N4820" i="4"/>
  <c r="N4812" i="4"/>
  <c r="N4804" i="4"/>
  <c r="N4796" i="4"/>
  <c r="N4788" i="4"/>
  <c r="N4780" i="4"/>
  <c r="N4772" i="4"/>
  <c r="N4764" i="4"/>
  <c r="N4756" i="4"/>
  <c r="N4748" i="4"/>
  <c r="N4740" i="4"/>
  <c r="N4732" i="4"/>
  <c r="N4724" i="4"/>
  <c r="N4716" i="4"/>
  <c r="N4708" i="4"/>
  <c r="N4700" i="4"/>
  <c r="N4692" i="4"/>
  <c r="N4684" i="4"/>
  <c r="N4676" i="4"/>
  <c r="N4668" i="4"/>
  <c r="N4660" i="4"/>
  <c r="N4652" i="4"/>
  <c r="N4644" i="4"/>
  <c r="N4636" i="4"/>
  <c r="N4628" i="4"/>
  <c r="N4620" i="4"/>
  <c r="N4612" i="4"/>
  <c r="N4604" i="4"/>
  <c r="N4596" i="4"/>
  <c r="N4588" i="4"/>
  <c r="N4573" i="4"/>
  <c r="N4566" i="4"/>
  <c r="N4562" i="4"/>
  <c r="N4538" i="4"/>
  <c r="N4506" i="4"/>
  <c r="N4578" i="4"/>
  <c r="N4574" i="4"/>
  <c r="N4548" i="4"/>
  <c r="N4536" i="4"/>
  <c r="N4526" i="4"/>
  <c r="N4516" i="4"/>
  <c r="N4504" i="4"/>
  <c r="N4494" i="4"/>
  <c r="N4484" i="4"/>
  <c r="N4552" i="4"/>
  <c r="N4546" i="4"/>
  <c r="N4514" i="4"/>
  <c r="N4482" i="4"/>
  <c r="N4344" i="4"/>
  <c r="N4959" i="4"/>
  <c r="N4903" i="4"/>
  <c r="N4895" i="4"/>
  <c r="N4887" i="4"/>
  <c r="N4879" i="4"/>
  <c r="N4871" i="4"/>
  <c r="N4863" i="4"/>
  <c r="N4855" i="4"/>
  <c r="N4847" i="4"/>
  <c r="N4839" i="4"/>
  <c r="N4831" i="4"/>
  <c r="N4823" i="4"/>
  <c r="N4815" i="4"/>
  <c r="N4807" i="4"/>
  <c r="N4799" i="4"/>
  <c r="N4791" i="4"/>
  <c r="N4783" i="4"/>
  <c r="N4775" i="4"/>
  <c r="N4767" i="4"/>
  <c r="N4759" i="4"/>
  <c r="N4751" i="4"/>
  <c r="N4743" i="4"/>
  <c r="N4735" i="4"/>
  <c r="N4727" i="4"/>
  <c r="N4719" i="4"/>
  <c r="N4711" i="4"/>
  <c r="N4703" i="4"/>
  <c r="N4695" i="4"/>
  <c r="N4687" i="4"/>
  <c r="N4679" i="4"/>
  <c r="N4671" i="4"/>
  <c r="N4663" i="4"/>
  <c r="N4655" i="4"/>
  <c r="N4647" i="4"/>
  <c r="N4639" i="4"/>
  <c r="N4631" i="4"/>
  <c r="N4623" i="4"/>
  <c r="N4615" i="4"/>
  <c r="N4607" i="4"/>
  <c r="N4599" i="4"/>
  <c r="N4591" i="4"/>
  <c r="N4544" i="4"/>
  <c r="N4534" i="4"/>
  <c r="N4524" i="4"/>
  <c r="N4512" i="4"/>
  <c r="N4502" i="4"/>
  <c r="N4492" i="4"/>
  <c r="N4480" i="4"/>
  <c r="N4352" i="4"/>
  <c r="N4560" i="4"/>
  <c r="N4556" i="4"/>
  <c r="N4522" i="4"/>
  <c r="N4490" i="4"/>
  <c r="N4360" i="4"/>
  <c r="N4568" i="4"/>
  <c r="N4564" i="4"/>
  <c r="N4550" i="4"/>
  <c r="N4542" i="4"/>
  <c r="N4532" i="4"/>
  <c r="N4520" i="4"/>
  <c r="N4510" i="4"/>
  <c r="N4500" i="4"/>
  <c r="N4488" i="4"/>
  <c r="N4478" i="4"/>
  <c r="N4472" i="4"/>
  <c r="N4470" i="4"/>
  <c r="N4464" i="4"/>
  <c r="N4462" i="4"/>
  <c r="N4456" i="4"/>
  <c r="N4454" i="4"/>
  <c r="N4448" i="4"/>
  <c r="N4446" i="4"/>
  <c r="N4440" i="4"/>
  <c r="N4438" i="4"/>
  <c r="N4432" i="4"/>
  <c r="N4430" i="4"/>
  <c r="N4424" i="4"/>
  <c r="N4422" i="4"/>
  <c r="N4416" i="4"/>
  <c r="N4414" i="4"/>
  <c r="N4408" i="4"/>
  <c r="N4406" i="4"/>
  <c r="N4400" i="4"/>
  <c r="N4398" i="4"/>
  <c r="N4392" i="4"/>
  <c r="N4390" i="4"/>
  <c r="N4384" i="4"/>
  <c r="N4382" i="4"/>
  <c r="N4376" i="4"/>
  <c r="N4374" i="4"/>
  <c r="N4368" i="4"/>
  <c r="N4572" i="4"/>
  <c r="N4530" i="4"/>
  <c r="N4498" i="4"/>
  <c r="N4540" i="4"/>
  <c r="N4528" i="4"/>
  <c r="N4518" i="4"/>
  <c r="N4508" i="4"/>
  <c r="N4496" i="4"/>
  <c r="N4486" i="4"/>
  <c r="N4336" i="4"/>
  <c r="N4328" i="4"/>
  <c r="N4320" i="4"/>
  <c r="N4312" i="4"/>
  <c r="N4304" i="4"/>
  <c r="N4296" i="4"/>
  <c r="N4288" i="4"/>
  <c r="N4280" i="4"/>
  <c r="N4272" i="4"/>
  <c r="N4264" i="4"/>
  <c r="N4256" i="4"/>
  <c r="N4248" i="4"/>
  <c r="N4240" i="4"/>
  <c r="N4232" i="4"/>
  <c r="N4224" i="4"/>
  <c r="N4216" i="4"/>
  <c r="N4208" i="4"/>
  <c r="N4200" i="4"/>
  <c r="N4192" i="4"/>
  <c r="N4184" i="4"/>
  <c r="N4176" i="4"/>
  <c r="N4168" i="4"/>
  <c r="N4160" i="4"/>
  <c r="N4152" i="4"/>
  <c r="N4144" i="4"/>
  <c r="N4136" i="4"/>
  <c r="N4128" i="4"/>
  <c r="N4120" i="4"/>
  <c r="N4112" i="4"/>
  <c r="N4104" i="4"/>
  <c r="N4096" i="4"/>
  <c r="N4088" i="4"/>
  <c r="N4066" i="4"/>
  <c r="N4032" i="4"/>
  <c r="N3954" i="4"/>
  <c r="N4050" i="4"/>
  <c r="N4018" i="4"/>
  <c r="N3946" i="4"/>
  <c r="N3909" i="4"/>
  <c r="N4474" i="4"/>
  <c r="N4466" i="4"/>
  <c r="N4458" i="4"/>
  <c r="N4450" i="4"/>
  <c r="N4442" i="4"/>
  <c r="N4434" i="4"/>
  <c r="N4426" i="4"/>
  <c r="N4418" i="4"/>
  <c r="N4410" i="4"/>
  <c r="N4402" i="4"/>
  <c r="N4394" i="4"/>
  <c r="N4386" i="4"/>
  <c r="N4378" i="4"/>
  <c r="N4370" i="4"/>
  <c r="N4362" i="4"/>
  <c r="N4354" i="4"/>
  <c r="N4346" i="4"/>
  <c r="N4338" i="4"/>
  <c r="N4330" i="4"/>
  <c r="N4322" i="4"/>
  <c r="N4314" i="4"/>
  <c r="N4306" i="4"/>
  <c r="N4298" i="4"/>
  <c r="N4290" i="4"/>
  <c r="N4282" i="4"/>
  <c r="N4274" i="4"/>
  <c r="N4266" i="4"/>
  <c r="N4258" i="4"/>
  <c r="N4250" i="4"/>
  <c r="N4242" i="4"/>
  <c r="N4234" i="4"/>
  <c r="N4226" i="4"/>
  <c r="N4218" i="4"/>
  <c r="N4210" i="4"/>
  <c r="N4202" i="4"/>
  <c r="N4194" i="4"/>
  <c r="N4186" i="4"/>
  <c r="N4178" i="4"/>
  <c r="N4170" i="4"/>
  <c r="N4162" i="4"/>
  <c r="N4154" i="4"/>
  <c r="N4146" i="4"/>
  <c r="N4138" i="4"/>
  <c r="N4130" i="4"/>
  <c r="N4122" i="4"/>
  <c r="N4114" i="4"/>
  <c r="N4106" i="4"/>
  <c r="N4098" i="4"/>
  <c r="N4090" i="4"/>
  <c r="N4082" i="4"/>
  <c r="N4067" i="4"/>
  <c r="N4040" i="4"/>
  <c r="N3994" i="4"/>
  <c r="N3938" i="4"/>
  <c r="N4045" i="4"/>
  <c r="N4026" i="4"/>
  <c r="N4079" i="4"/>
  <c r="N4048" i="4"/>
  <c r="N4010" i="4"/>
  <c r="N3986" i="4"/>
  <c r="N3901" i="4"/>
  <c r="N4053" i="4"/>
  <c r="N4034" i="4"/>
  <c r="N3978" i="4"/>
  <c r="N4056" i="4"/>
  <c r="N4024" i="4"/>
  <c r="N3970" i="4"/>
  <c r="N4042" i="4"/>
  <c r="N4002" i="4"/>
  <c r="N3962" i="4"/>
  <c r="N3893" i="4"/>
  <c r="N3673" i="4"/>
  <c r="N3665" i="4"/>
  <c r="N3657" i="4"/>
  <c r="N3649" i="4"/>
  <c r="N3633" i="4"/>
  <c r="N3582" i="4"/>
  <c r="N3930" i="4"/>
  <c r="N3922" i="4"/>
  <c r="N3914" i="4"/>
  <c r="N3898" i="4"/>
  <c r="N3890" i="4"/>
  <c r="N3882" i="4"/>
  <c r="N3874" i="4"/>
  <c r="N3866" i="4"/>
  <c r="N3858" i="4"/>
  <c r="N3850" i="4"/>
  <c r="N3842" i="4"/>
  <c r="N3834" i="4"/>
  <c r="N3826" i="4"/>
  <c r="N3818" i="4"/>
  <c r="N3810" i="4"/>
  <c r="N3802" i="4"/>
  <c r="N3794" i="4"/>
  <c r="N3786" i="4"/>
  <c r="N3778" i="4"/>
  <c r="N3770" i="4"/>
  <c r="N3762" i="4"/>
  <c r="N3754" i="4"/>
  <c r="N3746" i="4"/>
  <c r="N3738" i="4"/>
  <c r="N3730" i="4"/>
  <c r="N3722" i="4"/>
  <c r="N3714" i="4"/>
  <c r="N3706" i="4"/>
  <c r="N3698" i="4"/>
  <c r="N3690" i="4"/>
  <c r="N3682" i="4"/>
  <c r="N3674" i="4"/>
  <c r="N3666" i="4"/>
  <c r="N3658" i="4"/>
  <c r="N3650" i="4"/>
  <c r="N3642" i="4"/>
  <c r="N3634" i="4"/>
  <c r="N3626" i="4"/>
  <c r="N3618" i="4"/>
  <c r="N3610" i="4"/>
  <c r="N3602" i="4"/>
  <c r="N3594" i="4"/>
  <c r="N3558" i="4"/>
  <c r="N3480" i="4"/>
  <c r="N3478" i="4"/>
  <c r="N3448" i="4"/>
  <c r="N3446" i="4"/>
  <c r="N3907" i="4"/>
  <c r="N3891" i="4"/>
  <c r="N3540" i="4"/>
  <c r="N3574" i="4"/>
  <c r="N3502" i="4"/>
  <c r="N3472" i="4"/>
  <c r="N3470" i="4"/>
  <c r="N3440" i="4"/>
  <c r="N3550" i="4"/>
  <c r="N3536" i="4"/>
  <c r="N3534" i="4"/>
  <c r="N3432" i="4"/>
  <c r="N3544" i="4"/>
  <c r="N3496" i="4"/>
  <c r="N3494" i="4"/>
  <c r="N3464" i="4"/>
  <c r="N3462" i="4"/>
  <c r="N3424" i="4"/>
  <c r="N3566" i="4"/>
  <c r="N3542" i="4"/>
  <c r="N3416" i="4"/>
  <c r="N3532" i="4"/>
  <c r="N3488" i="4"/>
  <c r="N3486" i="4"/>
  <c r="N3456" i="4"/>
  <c r="N3454" i="4"/>
  <c r="N3408" i="4"/>
  <c r="N3500" i="4"/>
  <c r="N3492" i="4"/>
  <c r="N3484" i="4"/>
  <c r="N3476" i="4"/>
  <c r="N3468" i="4"/>
  <c r="N3460" i="4"/>
  <c r="N3452" i="4"/>
  <c r="N3444" i="4"/>
  <c r="N3436" i="4"/>
  <c r="N3428" i="4"/>
  <c r="N3420" i="4"/>
  <c r="N3412" i="4"/>
  <c r="N3404" i="4"/>
  <c r="N3396" i="4"/>
  <c r="N3388" i="4"/>
  <c r="N3380" i="4"/>
  <c r="N3372" i="4"/>
  <c r="N3364" i="4"/>
  <c r="N3356" i="4"/>
  <c r="N3348" i="4"/>
  <c r="N3340" i="4"/>
  <c r="N3332" i="4"/>
  <c r="N3324" i="4"/>
  <c r="N3316" i="4"/>
  <c r="N3308" i="4"/>
  <c r="N3300" i="4"/>
  <c r="N3292" i="4"/>
  <c r="N3284" i="4"/>
  <c r="N3276" i="4"/>
  <c r="N3268" i="4"/>
  <c r="N3260" i="4"/>
  <c r="N3252" i="4"/>
  <c r="N3244" i="4"/>
  <c r="N3236" i="4"/>
  <c r="N3228" i="4"/>
  <c r="N3220" i="4"/>
  <c r="N3212" i="4"/>
  <c r="N3204" i="4"/>
  <c r="N3196" i="4"/>
  <c r="N3188" i="4"/>
  <c r="N3180" i="4"/>
  <c r="N3172" i="4"/>
  <c r="N3164" i="4"/>
  <c r="N3153" i="4"/>
  <c r="N3133" i="4"/>
  <c r="N3129" i="4"/>
  <c r="N3122" i="4"/>
  <c r="N3118" i="4"/>
  <c r="N3096" i="4"/>
  <c r="N3072" i="4"/>
  <c r="N3054" i="4"/>
  <c r="N3102" i="4"/>
  <c r="N3080" i="4"/>
  <c r="N3070" i="4"/>
  <c r="N3052" i="4"/>
  <c r="N3041" i="4"/>
  <c r="N3438" i="4"/>
  <c r="N3430" i="4"/>
  <c r="N3422" i="4"/>
  <c r="N3414" i="4"/>
  <c r="N3406" i="4"/>
  <c r="N3398" i="4"/>
  <c r="N3390" i="4"/>
  <c r="N3382" i="4"/>
  <c r="N3374" i="4"/>
  <c r="N3366" i="4"/>
  <c r="N3358" i="4"/>
  <c r="N3350" i="4"/>
  <c r="N3342" i="4"/>
  <c r="N3334" i="4"/>
  <c r="N3326" i="4"/>
  <c r="N3318" i="4"/>
  <c r="N3310" i="4"/>
  <c r="N3302" i="4"/>
  <c r="N3294" i="4"/>
  <c r="N3286" i="4"/>
  <c r="N3278" i="4"/>
  <c r="N3270" i="4"/>
  <c r="N3262" i="4"/>
  <c r="N3254" i="4"/>
  <c r="N3246" i="4"/>
  <c r="N3238" i="4"/>
  <c r="N3230" i="4"/>
  <c r="N3222" i="4"/>
  <c r="N3214" i="4"/>
  <c r="N3206" i="4"/>
  <c r="N3198" i="4"/>
  <c r="N3190" i="4"/>
  <c r="N3182" i="4"/>
  <c r="N3174" i="4"/>
  <c r="N3166" i="4"/>
  <c r="N3149" i="4"/>
  <c r="N3134" i="4"/>
  <c r="N3108" i="4"/>
  <c r="N3088" i="4"/>
  <c r="N3078" i="4"/>
  <c r="N3046" i="4"/>
  <c r="N3175" i="4"/>
  <c r="N3167" i="4"/>
  <c r="N3145" i="4"/>
  <c r="N3094" i="4"/>
  <c r="N3086" i="4"/>
  <c r="N3065" i="4"/>
  <c r="N3044" i="4"/>
  <c r="N3146" i="4"/>
  <c r="N3116" i="4"/>
  <c r="N3112" i="4"/>
  <c r="N3100" i="4"/>
  <c r="N3068" i="4"/>
  <c r="N3038" i="4"/>
  <c r="N3124" i="4"/>
  <c r="N3120" i="4"/>
  <c r="N3076" i="4"/>
  <c r="N3057" i="4"/>
  <c r="N3036" i="4"/>
  <c r="N3030" i="4"/>
  <c r="N3028" i="4"/>
  <c r="N3022" i="4"/>
  <c r="N3020" i="4"/>
  <c r="N3012" i="4"/>
  <c r="N3006" i="4"/>
  <c r="N3004" i="4"/>
  <c r="N2998" i="4"/>
  <c r="N2996" i="4"/>
  <c r="N2990" i="4"/>
  <c r="N2988" i="4"/>
  <c r="N2982" i="4"/>
  <c r="N2980" i="4"/>
  <c r="N2974" i="4"/>
  <c r="N2972" i="4"/>
  <c r="N2966" i="4"/>
  <c r="N2964" i="4"/>
  <c r="N2958" i="4"/>
  <c r="N2956" i="4"/>
  <c r="N2948" i="4"/>
  <c r="N3132" i="4"/>
  <c r="N3128" i="4"/>
  <c r="N3104" i="4"/>
  <c r="N3092" i="4"/>
  <c r="N3084" i="4"/>
  <c r="N3062" i="4"/>
  <c r="N3110" i="4"/>
  <c r="N3060" i="4"/>
  <c r="N3049" i="4"/>
  <c r="N2940" i="4"/>
  <c r="N2932" i="4"/>
  <c r="N2924" i="4"/>
  <c r="N2916" i="4"/>
  <c r="N2908" i="4"/>
  <c r="N2900" i="4"/>
  <c r="N2892" i="4"/>
  <c r="N2884" i="4"/>
  <c r="N2876" i="4"/>
  <c r="N2868" i="4"/>
  <c r="N2860" i="4"/>
  <c r="N2852" i="4"/>
  <c r="N2844" i="4"/>
  <c r="N2836" i="4"/>
  <c r="N2828" i="4"/>
  <c r="N2820" i="4"/>
  <c r="N2812" i="4"/>
  <c r="N2804" i="4"/>
  <c r="N2796" i="4"/>
  <c r="N2788" i="4"/>
  <c r="N2780" i="4"/>
  <c r="N2772" i="4"/>
  <c r="N2764" i="4"/>
  <c r="N2756" i="4"/>
  <c r="N2748" i="4"/>
  <c r="N2740" i="4"/>
  <c r="N2732" i="4"/>
  <c r="N2724" i="4"/>
  <c r="N2708" i="4"/>
  <c r="N2704" i="4"/>
  <c r="N2682" i="4"/>
  <c r="N2671" i="4"/>
  <c r="N2666" i="4"/>
  <c r="N2652" i="4"/>
  <c r="N2628" i="4"/>
  <c r="N2626" i="4"/>
  <c r="N2580" i="4"/>
  <c r="N2950" i="4"/>
  <c r="N2942" i="4"/>
  <c r="N2934" i="4"/>
  <c r="N2926" i="4"/>
  <c r="N2918" i="4"/>
  <c r="N2910" i="4"/>
  <c r="N2902" i="4"/>
  <c r="N2894" i="4"/>
  <c r="N2886" i="4"/>
  <c r="N2878" i="4"/>
  <c r="N2870" i="4"/>
  <c r="N2862" i="4"/>
  <c r="N2854" i="4"/>
  <c r="N2846" i="4"/>
  <c r="N2838" i="4"/>
  <c r="N2830" i="4"/>
  <c r="N2822" i="4"/>
  <c r="N2814" i="4"/>
  <c r="N2806" i="4"/>
  <c r="N2798" i="4"/>
  <c r="N2790" i="4"/>
  <c r="N2782" i="4"/>
  <c r="N2774" i="4"/>
  <c r="N2766" i="4"/>
  <c r="N2758" i="4"/>
  <c r="N2750" i="4"/>
  <c r="N2742" i="4"/>
  <c r="N2734" i="4"/>
  <c r="N2726" i="4"/>
  <c r="N2718" i="4"/>
  <c r="N2686" i="4"/>
  <c r="N2694" i="4"/>
  <c r="N2690" i="4"/>
  <c r="N2674" i="4"/>
  <c r="N2655" i="4"/>
  <c r="N2650" i="4"/>
  <c r="N2636" i="4"/>
  <c r="N2634" i="4"/>
  <c r="N2702" i="4"/>
  <c r="N2698" i="4"/>
  <c r="N2678" i="4"/>
  <c r="N2660" i="4"/>
  <c r="N2710" i="4"/>
  <c r="N2706" i="4"/>
  <c r="N2684" i="4"/>
  <c r="N2644" i="4"/>
  <c r="N2642" i="4"/>
  <c r="N2663" i="4"/>
  <c r="N2658" i="4"/>
  <c r="N2676" i="4"/>
  <c r="N2668" i="4"/>
  <c r="N2620" i="4"/>
  <c r="N2618" i="4"/>
  <c r="N2594" i="4"/>
  <c r="N2586" i="4"/>
  <c r="N2578" i="4"/>
  <c r="N2538" i="4"/>
  <c r="N2530" i="4"/>
  <c r="N2431" i="4"/>
  <c r="N2411" i="4"/>
  <c r="N2407" i="4"/>
  <c r="N2400" i="4"/>
  <c r="N2346" i="4"/>
  <c r="N2328" i="4"/>
  <c r="N2322" i="4"/>
  <c r="N2320" i="4"/>
  <c r="N2314" i="4"/>
  <c r="N2306" i="4"/>
  <c r="N2304" i="4"/>
  <c r="N2298" i="4"/>
  <c r="N2296" i="4"/>
  <c r="N2290" i="4"/>
  <c r="N2288" i="4"/>
  <c r="N2282" i="4"/>
  <c r="N2572" i="4"/>
  <c r="N2540" i="4"/>
  <c r="N2532" i="4"/>
  <c r="N2427" i="4"/>
  <c r="N2423" i="4"/>
  <c r="N2390" i="4"/>
  <c r="N2350" i="4"/>
  <c r="N2418" i="4"/>
  <c r="N2348" i="4"/>
  <c r="N2274" i="4"/>
  <c r="N2266" i="4"/>
  <c r="N2258" i="4"/>
  <c r="N2250" i="4"/>
  <c r="N2242" i="4"/>
  <c r="N2234" i="4"/>
  <c r="N2226" i="4"/>
  <c r="N2218" i="4"/>
  <c r="N2159" i="4"/>
  <c r="N2155" i="4"/>
  <c r="N2097" i="4"/>
  <c r="N2081" i="4"/>
  <c r="N2163" i="4"/>
  <c r="N2095" i="4"/>
  <c r="N2093" i="4"/>
  <c r="N2324" i="4"/>
  <c r="N2316" i="4"/>
  <c r="N2308" i="4"/>
  <c r="N2300" i="4"/>
  <c r="N2292" i="4"/>
  <c r="N2284" i="4"/>
  <c r="N2276" i="4"/>
  <c r="N2268" i="4"/>
  <c r="N2260" i="4"/>
  <c r="N2252" i="4"/>
  <c r="N2244" i="4"/>
  <c r="N2236" i="4"/>
  <c r="N2228" i="4"/>
  <c r="N2220" i="4"/>
  <c r="N2177" i="4"/>
  <c r="N2100" i="4"/>
  <c r="N2089" i="4"/>
  <c r="N2057" i="4"/>
  <c r="N2041" i="4"/>
  <c r="N2123" i="4"/>
  <c r="N2105" i="4"/>
  <c r="N2063" i="4"/>
  <c r="N2127" i="4"/>
  <c r="N2065" i="4"/>
  <c r="N2143" i="4"/>
  <c r="N2139" i="4"/>
  <c r="N2121" i="4"/>
  <c r="N2113" i="4"/>
  <c r="N2073" i="4"/>
  <c r="N2049" i="4"/>
  <c r="N2033" i="4"/>
  <c r="N2111" i="4"/>
  <c r="N2079" i="4"/>
  <c r="N2047" i="4"/>
  <c r="N2031" i="4"/>
  <c r="N2007" i="4"/>
  <c r="N1999" i="4"/>
  <c r="N1991" i="4"/>
  <c r="N1943" i="4"/>
  <c r="N1935" i="4"/>
  <c r="N1927" i="4"/>
  <c r="N1919" i="4"/>
  <c r="N1911" i="4"/>
  <c r="N1904" i="4"/>
  <c r="N1815" i="4"/>
  <c r="N1783" i="4"/>
  <c r="N2025" i="4"/>
  <c r="N2017" i="4"/>
  <c r="N2001" i="4"/>
  <c r="N1945" i="4"/>
  <c r="N1937" i="4"/>
  <c r="N1929" i="4"/>
  <c r="N1921" i="4"/>
  <c r="N1913" i="4"/>
  <c r="N1885" i="4"/>
  <c r="N1831" i="4"/>
  <c r="N1863" i="4"/>
  <c r="N1775" i="4"/>
  <c r="N1767" i="4"/>
  <c r="N1847" i="4"/>
  <c r="N1799" i="4"/>
  <c r="N1751" i="4"/>
  <c r="N1855" i="4"/>
  <c r="N1879" i="4"/>
  <c r="N1644" i="4"/>
  <c r="N1616" i="4"/>
  <c r="N1765" i="4"/>
  <c r="N1749" i="4"/>
  <c r="N1741" i="4"/>
  <c r="N1733" i="4"/>
  <c r="N1717" i="4"/>
  <c r="N1701" i="4"/>
  <c r="N1685" i="4"/>
  <c r="N1669" i="4"/>
  <c r="N1650" i="4"/>
  <c r="N1637" i="4"/>
  <c r="N1633" i="4"/>
  <c r="N1622" i="4"/>
  <c r="N1598" i="4"/>
  <c r="N1596" i="4"/>
  <c r="N1584" i="4"/>
  <c r="N1536" i="4"/>
  <c r="N1735" i="4"/>
  <c r="N1614" i="4"/>
  <c r="N1582" i="4"/>
  <c r="N1552" i="4"/>
  <c r="N1628" i="4"/>
  <c r="N1612" i="4"/>
  <c r="N1574" i="4"/>
  <c r="N1568" i="4"/>
  <c r="N1520" i="4"/>
  <c r="N1632" i="4"/>
  <c r="N1600" i="4"/>
  <c r="N1590" i="4"/>
  <c r="N1580" i="4"/>
  <c r="N1564" i="4"/>
  <c r="N1548" i="4"/>
  <c r="N1532" i="4"/>
  <c r="N1516" i="4"/>
  <c r="N1440" i="4"/>
  <c r="N1357" i="4"/>
  <c r="N1451" i="4"/>
  <c r="N1419" i="4"/>
  <c r="N1387" i="4"/>
  <c r="N1355" i="4"/>
  <c r="N1566" i="4"/>
  <c r="N1550" i="4"/>
  <c r="N1534" i="4"/>
  <c r="N1526" i="4"/>
  <c r="N1518" i="4"/>
  <c r="N1494" i="4"/>
  <c r="N1478" i="4"/>
  <c r="N1455" i="4"/>
  <c r="N1448" i="4"/>
  <c r="N1441" i="4"/>
  <c r="N1423" i="4"/>
  <c r="N1416" i="4"/>
  <c r="N1385" i="4"/>
  <c r="N1375" i="4"/>
  <c r="N1459" i="4"/>
  <c r="N1427" i="4"/>
  <c r="N1395" i="4"/>
  <c r="N1391" i="4"/>
  <c r="N1363" i="4"/>
  <c r="N1431" i="4"/>
  <c r="N1373" i="4"/>
  <c r="N1361" i="4"/>
  <c r="N1347" i="4"/>
  <c r="N1339" i="4"/>
  <c r="N1331" i="4"/>
  <c r="N1467" i="4"/>
  <c r="N1435" i="4"/>
  <c r="N1403" i="4"/>
  <c r="N1371" i="4"/>
  <c r="N1341" i="4"/>
  <c r="N1325" i="4"/>
  <c r="N1439" i="4"/>
  <c r="N1407" i="4"/>
  <c r="N1389" i="4"/>
  <c r="N1359" i="4"/>
  <c r="N1443" i="4"/>
  <c r="N1411" i="4"/>
  <c r="N1379" i="4"/>
  <c r="N1343" i="4"/>
  <c r="N1327" i="4"/>
  <c r="N1311" i="4"/>
  <c r="N1295" i="4"/>
  <c r="N1279" i="4"/>
  <c r="N1234" i="4"/>
  <c r="N1196" i="4"/>
  <c r="N1242" i="4"/>
  <c r="N1202" i="4"/>
  <c r="N1236" i="4"/>
  <c r="N1218" i="4"/>
  <c r="N1180" i="4"/>
  <c r="N1148" i="4"/>
  <c r="N1244" i="4"/>
  <c r="N1164" i="4"/>
  <c r="N956" i="4"/>
  <c r="N1128" i="4"/>
  <c r="N1112" i="4"/>
  <c r="N1088" i="4"/>
  <c r="N1064" i="4"/>
  <c r="N980" i="4"/>
  <c r="N932" i="4"/>
  <c r="N916" i="4"/>
  <c r="N908" i="4"/>
  <c r="N892" i="4"/>
  <c r="N868" i="4"/>
  <c r="N806" i="4"/>
  <c r="N822" i="4"/>
  <c r="N770" i="4"/>
  <c r="N762" i="4"/>
  <c r="N754" i="4"/>
  <c r="N741" i="4"/>
  <c r="N648" i="4"/>
  <c r="N662" i="4"/>
  <c r="N725" i="4"/>
  <c r="N654" i="4"/>
  <c r="N733" i="4"/>
  <c r="N677" i="4"/>
  <c r="N597" i="4"/>
  <c r="N591" i="4"/>
  <c r="N622" i="4"/>
  <c r="N606" i="4"/>
  <c r="N558" i="4"/>
  <c r="N526" i="4"/>
  <c r="N500" i="4"/>
  <c r="N542" i="4"/>
  <c r="N517" i="4"/>
  <c r="N501" i="4"/>
  <c r="N491" i="4"/>
  <c r="N499" i="4"/>
  <c r="N457" i="4"/>
  <c r="N443" i="4"/>
  <c r="N468" i="4"/>
  <c r="N441" i="4"/>
  <c r="N515" i="4"/>
  <c r="N437" i="4"/>
  <c r="N473" i="4"/>
  <c r="N425" i="4"/>
  <c r="N409" i="4"/>
  <c r="N495" i="4"/>
  <c r="N395" i="4"/>
  <c r="N284" i="4"/>
  <c r="N373" i="4"/>
  <c r="N342" i="4"/>
  <c r="N290" i="4"/>
  <c r="N348" i="4"/>
  <c r="N344" i="4"/>
  <c r="N320" i="4"/>
  <c r="N274" i="4"/>
  <c r="N258" i="4"/>
  <c r="N242" i="4"/>
  <c r="N197" i="4"/>
  <c r="N193" i="4"/>
  <c r="N276" i="4"/>
  <c r="N213" i="4"/>
  <c r="N184" i="4"/>
  <c r="N133" i="4"/>
  <c r="N154" i="4"/>
  <c r="N109" i="4"/>
  <c r="N88" i="4"/>
  <c r="V5" i="4" a="1"/>
  <c r="V6" i="4" l="1"/>
  <c r="B5117" i="4" s="1"/>
  <c r="F5117" i="4" s="1"/>
  <c r="V7" i="4"/>
  <c r="B5118" i="4" s="1"/>
  <c r="V9" i="4"/>
  <c r="B5120" i="4" s="1"/>
  <c r="V12" i="4"/>
  <c r="B5123" i="4" s="1"/>
  <c r="V15" i="4"/>
  <c r="V13" i="4"/>
  <c r="B5124" i="4" s="1"/>
  <c r="V5" i="4"/>
  <c r="B5116" i="4" s="1"/>
  <c r="V8" i="4"/>
  <c r="B5119" i="4" s="1"/>
  <c r="V14" i="4"/>
  <c r="B5125" i="4" s="1"/>
  <c r="F5125" i="4" s="1"/>
  <c r="V11" i="4"/>
  <c r="B5122" i="4" s="1"/>
  <c r="V10" i="4"/>
  <c r="B5121" i="4" s="1"/>
  <c r="L5113" i="4"/>
  <c r="AQ6" i="4" s="1"/>
  <c r="AP6" i="4"/>
  <c r="M4" i="4"/>
  <c r="L5" i="8"/>
  <c r="M5" i="8" s="1"/>
  <c r="K6" i="8"/>
  <c r="B11" i="8"/>
  <c r="A8" i="8"/>
  <c r="C9" i="8"/>
  <c r="F5118" i="4"/>
  <c r="O359" i="4"/>
  <c r="O241" i="4"/>
  <c r="O307" i="4"/>
  <c r="O16" i="4"/>
  <c r="O26" i="4"/>
  <c r="O150" i="4"/>
  <c r="O287" i="4"/>
  <c r="O294" i="4"/>
  <c r="O462" i="4"/>
  <c r="O473" i="4"/>
  <c r="O556" i="4"/>
  <c r="O582" i="4"/>
  <c r="O64" i="4"/>
  <c r="O111" i="4"/>
  <c r="O275" i="4"/>
  <c r="O303" i="4"/>
  <c r="O497" i="4"/>
  <c r="O508" i="4"/>
  <c r="R508" i="4" s="1"/>
  <c r="O572" i="4"/>
  <c r="O587" i="4"/>
  <c r="O83" i="4"/>
  <c r="O87" i="4"/>
  <c r="O254" i="4"/>
  <c r="O284" i="4"/>
  <c r="O103" i="4"/>
  <c r="O118" i="4"/>
  <c r="O255" i="4"/>
  <c r="O258" i="4"/>
  <c r="O217" i="4"/>
  <c r="O224" i="4"/>
  <c r="O367" i="4"/>
  <c r="O378" i="4"/>
  <c r="O502" i="4"/>
  <c r="O548" i="4"/>
  <c r="O618" i="4"/>
  <c r="O637" i="4"/>
  <c r="O717" i="4"/>
  <c r="R717" i="4" s="1"/>
  <c r="O720" i="4"/>
  <c r="O833" i="4"/>
  <c r="O836" i="4"/>
  <c r="O892" i="4"/>
  <c r="O898" i="4"/>
  <c r="O1013" i="4"/>
  <c r="O1036" i="4"/>
  <c r="O1107" i="4"/>
  <c r="O1116" i="4"/>
  <c r="O1165" i="4"/>
  <c r="O1197" i="4"/>
  <c r="O15" i="4"/>
  <c r="O30" i="4"/>
  <c r="O142" i="4"/>
  <c r="O168" i="4"/>
  <c r="O256" i="4"/>
  <c r="O264" i="4"/>
  <c r="O75" i="4"/>
  <c r="O78" i="4"/>
  <c r="O193" i="4"/>
  <c r="O208" i="4"/>
  <c r="O42" i="4"/>
  <c r="O49" i="4"/>
  <c r="O123" i="4"/>
  <c r="O140" i="4"/>
  <c r="O226" i="4"/>
  <c r="O230" i="4"/>
  <c r="O318" i="4"/>
  <c r="O325" i="4"/>
  <c r="O405" i="4"/>
  <c r="O427" i="4"/>
  <c r="O513" i="4"/>
  <c r="O540" i="4"/>
  <c r="O585" i="4"/>
  <c r="O592" i="4"/>
  <c r="O652" i="4"/>
  <c r="O689" i="4"/>
  <c r="O747" i="4"/>
  <c r="O750" i="4"/>
  <c r="O797" i="4"/>
  <c r="O800" i="4"/>
  <c r="O874" i="4"/>
  <c r="O887" i="4"/>
  <c r="O948" i="4"/>
  <c r="O954" i="4"/>
  <c r="O1011" i="4"/>
  <c r="O1018" i="4"/>
  <c r="O1066" i="4"/>
  <c r="O1080" i="4"/>
  <c r="O1127" i="4"/>
  <c r="O1133" i="4"/>
  <c r="O1219" i="4"/>
  <c r="O1225" i="4"/>
  <c r="O274" i="4"/>
  <c r="O295" i="4"/>
  <c r="O346" i="4"/>
  <c r="R346" i="4" s="1"/>
  <c r="O402" i="4"/>
  <c r="O411" i="4"/>
  <c r="O442" i="4"/>
  <c r="O475" i="4"/>
  <c r="O489" i="4"/>
  <c r="O136" i="4"/>
  <c r="O270" i="4"/>
  <c r="O300" i="4"/>
  <c r="O435" i="4"/>
  <c r="R435" i="4" s="1"/>
  <c r="O515" i="4"/>
  <c r="R515" i="4" s="1"/>
  <c r="O523" i="4"/>
  <c r="O628" i="4"/>
  <c r="O672" i="4"/>
  <c r="O688" i="4"/>
  <c r="O719" i="4"/>
  <c r="O743" i="4"/>
  <c r="O771" i="4"/>
  <c r="O225" i="4"/>
  <c r="O420" i="4"/>
  <c r="O428" i="4"/>
  <c r="O472" i="4"/>
  <c r="O520" i="4"/>
  <c r="O527" i="4"/>
  <c r="O578" i="4"/>
  <c r="O622" i="4"/>
  <c r="O654" i="4"/>
  <c r="O666" i="4"/>
  <c r="O709" i="4"/>
  <c r="O716" i="4"/>
  <c r="O754" i="4"/>
  <c r="R754" i="4" s="1"/>
  <c r="O211" i="4"/>
  <c r="O281" i="4"/>
  <c r="O338" i="4"/>
  <c r="O408" i="4"/>
  <c r="O417" i="4"/>
  <c r="O505" i="4"/>
  <c r="O537" i="4"/>
  <c r="O541" i="4"/>
  <c r="O586" i="4"/>
  <c r="O633" i="4"/>
  <c r="O640" i="4"/>
  <c r="O713" i="4"/>
  <c r="O765" i="4"/>
  <c r="O776" i="4"/>
  <c r="O811" i="4"/>
  <c r="O893" i="4"/>
  <c r="O913" i="4"/>
  <c r="O939" i="4"/>
  <c r="O984" i="4"/>
  <c r="O994" i="4"/>
  <c r="O1037" i="4"/>
  <c r="O1062" i="4"/>
  <c r="O1073" i="4"/>
  <c r="O1118" i="4"/>
  <c r="O1139" i="4"/>
  <c r="O1167" i="4"/>
  <c r="O1188" i="4"/>
  <c r="O1221" i="4"/>
  <c r="O1228" i="4"/>
  <c r="O1256" i="4"/>
  <c r="O1268" i="4"/>
  <c r="O1271" i="4"/>
  <c r="O1291" i="4"/>
  <c r="O1303" i="4"/>
  <c r="O1308" i="4"/>
  <c r="O1342" i="4"/>
  <c r="O1380" i="4"/>
  <c r="O1397" i="4"/>
  <c r="O1414" i="4"/>
  <c r="O1444" i="4"/>
  <c r="O1450" i="4"/>
  <c r="O1487" i="4"/>
  <c r="O1502" i="4"/>
  <c r="O1505" i="4"/>
  <c r="O1523" i="4"/>
  <c r="O1556" i="4"/>
  <c r="O1605" i="4"/>
  <c r="O1629" i="4"/>
  <c r="O1654" i="4"/>
  <c r="O1657" i="4"/>
  <c r="O1694" i="4"/>
  <c r="O43" i="4"/>
  <c r="O69" i="4"/>
  <c r="O125" i="4"/>
  <c r="O272" i="4"/>
  <c r="O301" i="4"/>
  <c r="O335" i="4"/>
  <c r="O397" i="4"/>
  <c r="O404" i="4"/>
  <c r="O456" i="4"/>
  <c r="O134" i="4"/>
  <c r="O148" i="4"/>
  <c r="O248" i="4"/>
  <c r="O401" i="4"/>
  <c r="O437" i="4"/>
  <c r="O465" i="4"/>
  <c r="O525" i="4"/>
  <c r="O565" i="4"/>
  <c r="O627" i="4"/>
  <c r="O690" i="4"/>
  <c r="O707" i="4"/>
  <c r="O735" i="4"/>
  <c r="O769" i="4"/>
  <c r="O773" i="4"/>
  <c r="O122" i="4"/>
  <c r="O389" i="4"/>
  <c r="O418" i="4"/>
  <c r="O457" i="4"/>
  <c r="O510" i="4"/>
  <c r="O522" i="4"/>
  <c r="O562" i="4"/>
  <c r="O602" i="4"/>
  <c r="O613" i="4"/>
  <c r="O671" i="4"/>
  <c r="O718" i="4"/>
  <c r="O739" i="4"/>
  <c r="O749" i="4"/>
  <c r="O763" i="4"/>
  <c r="R763" i="4" s="1"/>
  <c r="O8" i="4"/>
  <c r="R8" i="4" s="1"/>
  <c r="O223" i="4"/>
  <c r="O239" i="4"/>
  <c r="O253" i="4"/>
  <c r="O289" i="4"/>
  <c r="O308" i="4"/>
  <c r="O336" i="4"/>
  <c r="O340" i="4"/>
  <c r="O356" i="4"/>
  <c r="O361" i="4"/>
  <c r="O398" i="4"/>
  <c r="O415" i="4"/>
  <c r="O434" i="4"/>
  <c r="O471" i="4"/>
  <c r="O478" i="4"/>
  <c r="O507" i="4"/>
  <c r="O514" i="4"/>
  <c r="O536" i="4"/>
  <c r="O580" i="4"/>
  <c r="O599" i="4"/>
  <c r="O617" i="4"/>
  <c r="O624" i="4"/>
  <c r="O635" i="4"/>
  <c r="O659" i="4"/>
  <c r="O662" i="4"/>
  <c r="O665" i="4"/>
  <c r="O668" i="4"/>
  <c r="O678" i="4"/>
  <c r="R678" i="4" s="1"/>
  <c r="O681" i="4"/>
  <c r="O691" i="4"/>
  <c r="O694" i="4"/>
  <c r="O704" i="4"/>
  <c r="O711" i="4"/>
  <c r="O715" i="4"/>
  <c r="O732" i="4"/>
  <c r="O742" i="4"/>
  <c r="O760" i="4"/>
  <c r="O767" i="4"/>
  <c r="O770" i="4"/>
  <c r="R770" i="4" s="1"/>
  <c r="O778" i="4"/>
  <c r="R778" i="4" s="1"/>
  <c r="O782" i="4"/>
  <c r="O792" i="4"/>
  <c r="O799" i="4"/>
  <c r="O809" i="4"/>
  <c r="O844" i="4"/>
  <c r="O855" i="4"/>
  <c r="O862" i="4"/>
  <c r="O877" i="4"/>
  <c r="O883" i="4"/>
  <c r="R883" i="4" s="1"/>
  <c r="O901" i="4"/>
  <c r="O914" i="4"/>
  <c r="O931" i="4"/>
  <c r="O941" i="4"/>
  <c r="O949" i="4"/>
  <c r="O979" i="4"/>
  <c r="O982" i="4"/>
  <c r="O989" i="4"/>
  <c r="O1000" i="4"/>
  <c r="O1023" i="4"/>
  <c r="O1026" i="4"/>
  <c r="O1042" i="4"/>
  <c r="O1061" i="4"/>
  <c r="O1075" i="4"/>
  <c r="O1079" i="4"/>
  <c r="O1091" i="4"/>
  <c r="O1095" i="4"/>
  <c r="O1099" i="4"/>
  <c r="O1106" i="4"/>
  <c r="O1137" i="4"/>
  <c r="O1148" i="4"/>
  <c r="O1161" i="4"/>
  <c r="O1171" i="4"/>
  <c r="O1174" i="4"/>
  <c r="O1177" i="4"/>
  <c r="O1180" i="4"/>
  <c r="O1199" i="4"/>
  <c r="R1199" i="4" s="1"/>
  <c r="O1226" i="4"/>
  <c r="O1243" i="4"/>
  <c r="O1246" i="4"/>
  <c r="O1252" i="4"/>
  <c r="O1287" i="4"/>
  <c r="O1315" i="4"/>
  <c r="O1321" i="4"/>
  <c r="R1321" i="4" s="1"/>
  <c r="O1324" i="4"/>
  <c r="O1332" i="4"/>
  <c r="O1335" i="4"/>
  <c r="O1355" i="4"/>
  <c r="O1358" i="4"/>
  <c r="O1367" i="4"/>
  <c r="O1370" i="4"/>
  <c r="O1373" i="4"/>
  <c r="O1384" i="4"/>
  <c r="O1390" i="4"/>
  <c r="O1393" i="4"/>
  <c r="O1398" i="4"/>
  <c r="O1407" i="4"/>
  <c r="O1416" i="4"/>
  <c r="R1416" i="4" s="1"/>
  <c r="O1425" i="4"/>
  <c r="O1428" i="4"/>
  <c r="O1443" i="4"/>
  <c r="O1457" i="4"/>
  <c r="O1465" i="4"/>
  <c r="O1468" i="4"/>
  <c r="O1471" i="4"/>
  <c r="O1477" i="4"/>
  <c r="O1480" i="4"/>
  <c r="O1483" i="4"/>
  <c r="O1510" i="4"/>
  <c r="O1538" i="4"/>
  <c r="O1541" i="4"/>
  <c r="O1546" i="4"/>
  <c r="O1549" i="4"/>
  <c r="O1560" i="4"/>
  <c r="O1563" i="4"/>
  <c r="O1566" i="4"/>
  <c r="R1566" i="4" s="1"/>
  <c r="O1569" i="4"/>
  <c r="O1572" i="4"/>
  <c r="O1577" i="4"/>
  <c r="O1583" i="4"/>
  <c r="O1586" i="4"/>
  <c r="O1589" i="4"/>
  <c r="O1598" i="4"/>
  <c r="O1612" i="4"/>
  <c r="O1615" i="4"/>
  <c r="O1622" i="4"/>
  <c r="O1636" i="4"/>
  <c r="O1649" i="4"/>
  <c r="O1667" i="4"/>
  <c r="O1673" i="4"/>
  <c r="O1678" i="4"/>
  <c r="O1684" i="4"/>
  <c r="O577" i="4"/>
  <c r="O630" i="4"/>
  <c r="O653" i="4"/>
  <c r="O675" i="4"/>
  <c r="O693" i="4"/>
  <c r="R693" i="4" s="1"/>
  <c r="O727" i="4"/>
  <c r="O801" i="4"/>
  <c r="O841" i="4"/>
  <c r="O872" i="4"/>
  <c r="O875" i="4"/>
  <c r="O891" i="4"/>
  <c r="O899" i="4"/>
  <c r="O910" i="4"/>
  <c r="O917" i="4"/>
  <c r="R917" i="4" s="1"/>
  <c r="O923" i="4"/>
  <c r="O927" i="4"/>
  <c r="O934" i="4"/>
  <c r="O951" i="4"/>
  <c r="O973" i="4"/>
  <c r="O988" i="4"/>
  <c r="O996" i="4"/>
  <c r="O1005" i="4"/>
  <c r="O1043" i="4"/>
  <c r="O1051" i="4"/>
  <c r="O1055" i="4"/>
  <c r="O1067" i="4"/>
  <c r="O1117" i="4"/>
  <c r="O1121" i="4"/>
  <c r="O1125" i="4"/>
  <c r="O1136" i="4"/>
  <c r="R1136" i="4" s="1"/>
  <c r="O1144" i="4"/>
  <c r="R1144" i="4" s="1"/>
  <c r="O1155" i="4"/>
  <c r="O1158" i="4"/>
  <c r="O1166" i="4"/>
  <c r="O1173" i="4"/>
  <c r="O1190" i="4"/>
  <c r="O1205" i="4"/>
  <c r="O1223" i="4"/>
  <c r="O1227" i="4"/>
  <c r="O1258" i="4"/>
  <c r="O1275" i="4"/>
  <c r="O1288" i="4"/>
  <c r="O1298" i="4"/>
  <c r="O1311" i="4"/>
  <c r="R1311" i="4" s="1"/>
  <c r="O1317" i="4"/>
  <c r="O1320" i="4"/>
  <c r="O1336" i="4"/>
  <c r="O1343" i="4"/>
  <c r="O1352" i="4"/>
  <c r="O1369" i="4"/>
  <c r="O1385" i="4"/>
  <c r="O1388" i="4"/>
  <c r="O1404" i="4"/>
  <c r="O1448" i="4"/>
  <c r="R1448" i="4" s="1"/>
  <c r="O1467" i="4"/>
  <c r="O534" i="4"/>
  <c r="R534" i="4" s="1"/>
  <c r="O555" i="4"/>
  <c r="O680" i="4"/>
  <c r="O703" i="4"/>
  <c r="O786" i="4"/>
  <c r="O798" i="4"/>
  <c r="R798" i="4" s="1"/>
  <c r="O805" i="4"/>
  <c r="O813" i="4"/>
  <c r="O816" i="4"/>
  <c r="O820" i="4"/>
  <c r="O824" i="4"/>
  <c r="O827" i="4"/>
  <c r="O831" i="4"/>
  <c r="O838" i="4"/>
  <c r="O846" i="4"/>
  <c r="O853" i="4"/>
  <c r="R853" i="4" s="1"/>
  <c r="O869" i="4"/>
  <c r="O880" i="4"/>
  <c r="O888" i="4"/>
  <c r="O896" i="4"/>
  <c r="O904" i="4"/>
  <c r="O906" i="4"/>
  <c r="O947" i="4"/>
  <c r="O955" i="4"/>
  <c r="O959" i="4"/>
  <c r="O966" i="4"/>
  <c r="O992" i="4"/>
  <c r="O1009" i="4"/>
  <c r="O1017" i="4"/>
  <c r="O1021" i="4"/>
  <c r="O1032" i="4"/>
  <c r="O1039" i="4"/>
  <c r="O1064" i="4"/>
  <c r="O1076" i="4"/>
  <c r="O1094" i="4"/>
  <c r="O1111" i="4"/>
  <c r="O1113" i="4"/>
  <c r="O1152" i="4"/>
  <c r="O1187" i="4"/>
  <c r="O1202" i="4"/>
  <c r="R1202" i="4" s="1"/>
  <c r="O1209" i="4"/>
  <c r="O1216" i="4"/>
  <c r="O1220" i="4"/>
  <c r="O1235" i="4"/>
  <c r="O1238" i="4"/>
  <c r="O1242" i="4"/>
  <c r="R1242" i="4" s="1"/>
  <c r="O1255" i="4"/>
  <c r="O1272" i="4"/>
  <c r="O1279" i="4"/>
  <c r="O1282" i="4"/>
  <c r="O1285" i="4"/>
  <c r="O1295" i="4"/>
  <c r="O1302" i="4"/>
  <c r="O1305" i="4"/>
  <c r="R1305" i="4" s="1"/>
  <c r="O1330" i="4"/>
  <c r="O1333" i="4"/>
  <c r="O1349" i="4"/>
  <c r="O1356" i="4"/>
  <c r="O1379" i="4"/>
  <c r="O1382" i="4"/>
  <c r="O1395" i="4"/>
  <c r="R1395" i="4" s="1"/>
  <c r="O1401" i="4"/>
  <c r="O1408" i="4"/>
  <c r="O1418" i="4"/>
  <c r="O1421" i="4"/>
  <c r="O1438" i="4"/>
  <c r="O1445" i="4"/>
  <c r="O1452" i="4"/>
  <c r="O1458" i="4"/>
  <c r="O495" i="4"/>
  <c r="O504" i="4"/>
  <c r="O573" i="4"/>
  <c r="O607" i="4"/>
  <c r="O616" i="4"/>
  <c r="O667" i="4"/>
  <c r="O708" i="4"/>
  <c r="O738" i="4"/>
  <c r="O748" i="4"/>
  <c r="O757" i="4"/>
  <c r="O783" i="4"/>
  <c r="R783" i="4" s="1"/>
  <c r="O795" i="4"/>
  <c r="O802" i="4"/>
  <c r="O861" i="4"/>
  <c r="O865" i="4"/>
  <c r="O884" i="4"/>
  <c r="R884" i="4" s="1"/>
  <c r="O900" i="4"/>
  <c r="O911" i="4"/>
  <c r="O921" i="4"/>
  <c r="O924" i="4"/>
  <c r="O944" i="4"/>
  <c r="O952" i="4"/>
  <c r="O981" i="4"/>
  <c r="O1025" i="4"/>
  <c r="O1048" i="4"/>
  <c r="O1056" i="4"/>
  <c r="O1068" i="4"/>
  <c r="O1072" i="4"/>
  <c r="O1086" i="4"/>
  <c r="O1090" i="4"/>
  <c r="O1108" i="4"/>
  <c r="O1130" i="4"/>
  <c r="O1213" i="4"/>
  <c r="O1224" i="4"/>
  <c r="O1232" i="4"/>
  <c r="O1249" i="4"/>
  <c r="O1269" i="4"/>
  <c r="O1289" i="4"/>
  <c r="O1292" i="4"/>
  <c r="O1299" i="4"/>
  <c r="O1314" i="4"/>
  <c r="O1325" i="4"/>
  <c r="O1328" i="4"/>
  <c r="O1337" i="4"/>
  <c r="R1337" i="4" s="1"/>
  <c r="O1340" i="4"/>
  <c r="O1353" i="4"/>
  <c r="O1360" i="4"/>
  <c r="O1363" i="4"/>
  <c r="R1363" i="4" s="1"/>
  <c r="O1366" i="4"/>
  <c r="O1376" i="4"/>
  <c r="O1392" i="4"/>
  <c r="O1433" i="4"/>
  <c r="O1436" i="4"/>
  <c r="O1442" i="4"/>
  <c r="O1449" i="4"/>
  <c r="O1454" i="4"/>
  <c r="O561" i="4"/>
  <c r="O588" i="4"/>
  <c r="O598" i="4"/>
  <c r="O646" i="4"/>
  <c r="R646" i="4" s="1"/>
  <c r="O753" i="4"/>
  <c r="O762" i="4"/>
  <c r="O787" i="4"/>
  <c r="O806" i="4"/>
  <c r="O810" i="4"/>
  <c r="O814" i="4"/>
  <c r="O821" i="4"/>
  <c r="O832" i="4"/>
  <c r="O850" i="4"/>
  <c r="O858" i="4"/>
  <c r="O915" i="4"/>
  <c r="O918" i="4"/>
  <c r="O940" i="4"/>
  <c r="O960" i="4"/>
  <c r="O963" i="4"/>
  <c r="R963" i="4" s="1"/>
  <c r="O974" i="4"/>
  <c r="O993" i="4"/>
  <c r="O1006" i="4"/>
  <c r="O1014" i="4"/>
  <c r="O1045" i="4"/>
  <c r="R1045" i="4" s="1"/>
  <c r="O1053" i="4"/>
  <c r="O1082" i="4"/>
  <c r="O1103" i="4"/>
  <c r="O1123" i="4"/>
  <c r="O1126" i="4"/>
  <c r="O1145" i="4"/>
  <c r="O1149" i="4"/>
  <c r="O1168" i="4"/>
  <c r="R1168" i="4" s="1"/>
  <c r="O1178" i="4"/>
  <c r="O1195" i="4"/>
  <c r="O1206" i="4"/>
  <c r="O1210" i="4"/>
  <c r="O1239" i="4"/>
  <c r="O1253" i="4"/>
  <c r="O1266" i="4"/>
  <c r="O1273" i="4"/>
  <c r="O1276" i="4"/>
  <c r="O1283" i="4"/>
  <c r="O1309" i="4"/>
  <c r="O1312" i="4"/>
  <c r="O1318" i="4"/>
  <c r="O1344" i="4"/>
  <c r="O1346" i="4"/>
  <c r="O1357" i="4"/>
  <c r="R1357" i="4" s="1"/>
  <c r="O1386" i="4"/>
  <c r="O1389" i="4"/>
  <c r="R1389" i="4" s="1"/>
  <c r="O1405" i="4"/>
  <c r="O1412" i="4"/>
  <c r="O1415" i="4"/>
  <c r="O1419" i="4"/>
  <c r="O1426" i="4"/>
  <c r="O1439" i="4"/>
  <c r="O1459" i="4"/>
  <c r="R1459" i="4" s="1"/>
  <c r="O1472" i="4"/>
  <c r="O1475" i="4"/>
  <c r="O1488" i="4"/>
  <c r="O1491" i="4"/>
  <c r="O1498" i="4"/>
  <c r="O1501" i="4"/>
  <c r="O1512" i="4"/>
  <c r="O1515" i="4"/>
  <c r="O1522" i="4"/>
  <c r="O1525" i="4"/>
  <c r="O1534" i="4"/>
  <c r="O1570" i="4"/>
  <c r="O1573" i="4"/>
  <c r="O1579" i="4"/>
  <c r="O1582" i="4"/>
  <c r="R1582" i="4" s="1"/>
  <c r="O1585" i="4"/>
  <c r="O1595" i="4"/>
  <c r="O1602" i="4"/>
  <c r="O1611" i="4"/>
  <c r="O1619" i="4"/>
  <c r="O1626" i="4"/>
  <c r="O1643" i="4"/>
  <c r="O1646" i="4"/>
  <c r="O1650" i="4"/>
  <c r="O1664" i="4"/>
  <c r="O1670" i="4"/>
  <c r="O1686" i="4"/>
  <c r="O1689" i="4"/>
  <c r="O1702" i="4"/>
  <c r="O1757" i="4"/>
  <c r="O1787" i="4"/>
  <c r="O1790" i="4"/>
  <c r="O1793" i="4"/>
  <c r="R1793" i="4" s="1"/>
  <c r="O1804" i="4"/>
  <c r="O1807" i="4"/>
  <c r="O1810" i="4"/>
  <c r="O1813" i="4"/>
  <c r="O1815" i="4"/>
  <c r="O1820" i="4"/>
  <c r="O1829" i="4"/>
  <c r="O1834" i="4"/>
  <c r="O1837" i="4"/>
  <c r="O1848" i="4"/>
  <c r="O1851" i="4"/>
  <c r="O1854" i="4"/>
  <c r="O1869" i="4"/>
  <c r="O1874" i="4"/>
  <c r="O1883" i="4"/>
  <c r="O1889" i="4"/>
  <c r="O1896" i="4"/>
  <c r="O1900" i="4"/>
  <c r="O1906" i="4"/>
  <c r="O1912" i="4"/>
  <c r="O1928" i="4"/>
  <c r="O1935" i="4"/>
  <c r="O1938" i="4"/>
  <c r="O1944" i="4"/>
  <c r="O1960" i="4"/>
  <c r="O1967" i="4"/>
  <c r="O1970" i="4"/>
  <c r="O1982" i="4"/>
  <c r="O1989" i="4"/>
  <c r="O1995" i="4"/>
  <c r="O2005" i="4"/>
  <c r="O2008" i="4"/>
  <c r="O2021" i="4"/>
  <c r="O2027" i="4"/>
  <c r="O2030" i="4"/>
  <c r="O2033" i="4"/>
  <c r="O2045" i="4"/>
  <c r="O2048" i="4"/>
  <c r="O2060" i="4"/>
  <c r="O2063" i="4"/>
  <c r="O2066" i="4"/>
  <c r="O2072" i="4"/>
  <c r="O2075" i="4"/>
  <c r="O2087" i="4"/>
  <c r="R2087" i="4" s="1"/>
  <c r="O2090" i="4"/>
  <c r="O2099" i="4"/>
  <c r="O2109" i="4"/>
  <c r="O2112" i="4"/>
  <c r="O2119" i="4"/>
  <c r="R2119" i="4" s="1"/>
  <c r="O2121" i="4"/>
  <c r="R2121" i="4" s="1"/>
  <c r="O2124" i="4"/>
  <c r="O2135" i="4"/>
  <c r="O2144" i="4"/>
  <c r="O2150" i="4"/>
  <c r="O2153" i="4"/>
  <c r="O2170" i="4"/>
  <c r="O2173" i="4"/>
  <c r="O2177" i="4"/>
  <c r="O2180" i="4"/>
  <c r="O491" i="4"/>
  <c r="O526" i="4"/>
  <c r="O547" i="4"/>
  <c r="O584" i="4"/>
  <c r="O632" i="4"/>
  <c r="O664" i="4"/>
  <c r="O725" i="4"/>
  <c r="O729" i="4"/>
  <c r="O803" i="4"/>
  <c r="O843" i="4"/>
  <c r="O847" i="4"/>
  <c r="O870" i="4"/>
  <c r="O873" i="4"/>
  <c r="O881" i="4"/>
  <c r="O889" i="4"/>
  <c r="O897" i="4"/>
  <c r="O905" i="4"/>
  <c r="O908" i="4"/>
  <c r="O912" i="4"/>
  <c r="O925" i="4"/>
  <c r="O929" i="4"/>
  <c r="O957" i="4"/>
  <c r="O978" i="4"/>
  <c r="O986" i="4"/>
  <c r="O998" i="4"/>
  <c r="O1003" i="4"/>
  <c r="O1010" i="4"/>
  <c r="O1022" i="4"/>
  <c r="O1030" i="4"/>
  <c r="O1033" i="4"/>
  <c r="O1065" i="4"/>
  <c r="O1069" i="4"/>
  <c r="O1087" i="4"/>
  <c r="O1096" i="4"/>
  <c r="O1100" i="4"/>
  <c r="O1112" i="4"/>
  <c r="R1112" i="4" s="1"/>
  <c r="O1115" i="4"/>
  <c r="O1134" i="4"/>
  <c r="O1142" i="4"/>
  <c r="O1160" i="4"/>
  <c r="O1164" i="4"/>
  <c r="R1164" i="4" s="1"/>
  <c r="O1175" i="4"/>
  <c r="O1192" i="4"/>
  <c r="O1203" i="4"/>
  <c r="O1229" i="4"/>
  <c r="O1244" i="4"/>
  <c r="O1247" i="4"/>
  <c r="O1250" i="4"/>
  <c r="O1263" i="4"/>
  <c r="O1286" i="4"/>
  <c r="O1293" i="4"/>
  <c r="O1296" i="4"/>
  <c r="O1306" i="4"/>
  <c r="O1322" i="4"/>
  <c r="O1331" i="4"/>
  <c r="O1334" i="4"/>
  <c r="O1341" i="4"/>
  <c r="O1371" i="4"/>
  <c r="O1374" i="4"/>
  <c r="O1377" i="4"/>
  <c r="O1383" i="4"/>
  <c r="O1402" i="4"/>
  <c r="O1422" i="4"/>
  <c r="O532" i="4"/>
  <c r="O544" i="4"/>
  <c r="O557" i="4"/>
  <c r="O594" i="4"/>
  <c r="O686" i="4"/>
  <c r="O710" i="4"/>
  <c r="O759" i="4"/>
  <c r="O775" i="4"/>
  <c r="O807" i="4"/>
  <c r="O818" i="4"/>
  <c r="O825" i="4"/>
  <c r="O829" i="4"/>
  <c r="O837" i="4"/>
  <c r="O840" i="4"/>
  <c r="O878" i="4"/>
  <c r="O894" i="4"/>
  <c r="O933" i="4"/>
  <c r="R933" i="4" s="1"/>
  <c r="O937" i="4"/>
  <c r="O945" i="4"/>
  <c r="O953" i="4"/>
  <c r="O972" i="4"/>
  <c r="R972" i="4" s="1"/>
  <c r="O975" i="4"/>
  <c r="O990" i="4"/>
  <c r="O1007" i="4"/>
  <c r="O1015" i="4"/>
  <c r="O1019" i="4"/>
  <c r="O1092" i="4"/>
  <c r="O1109" i="4"/>
  <c r="O1120" i="4"/>
  <c r="O1131" i="4"/>
  <c r="O1154" i="4"/>
  <c r="O1157" i="4"/>
  <c r="O1172" i="4"/>
  <c r="O1182" i="4"/>
  <c r="O1186" i="4"/>
  <c r="O1189" i="4"/>
  <c r="O1196" i="4"/>
  <c r="R1196" i="4" s="1"/>
  <c r="O1200" i="4"/>
  <c r="O1207" i="4"/>
  <c r="O1211" i="4"/>
  <c r="O1218" i="4"/>
  <c r="R1218" i="4" s="1"/>
  <c r="O1237" i="4"/>
  <c r="O1240" i="4"/>
  <c r="O1257" i="4"/>
  <c r="O1260" i="4"/>
  <c r="O1267" i="4"/>
  <c r="O1270" i="4"/>
  <c r="O1290" i="4"/>
  <c r="O1319" i="4"/>
  <c r="O1326" i="4"/>
  <c r="O1338" i="4"/>
  <c r="O1351" i="4"/>
  <c r="O1354" i="4"/>
  <c r="O1364" i="4"/>
  <c r="O1387" i="4"/>
  <c r="R1387" i="4" s="1"/>
  <c r="O1396" i="4"/>
  <c r="O1399" i="4"/>
  <c r="O1410" i="4"/>
  <c r="O1427" i="4"/>
  <c r="O1430" i="4"/>
  <c r="O1434" i="4"/>
  <c r="O1440" i="4"/>
  <c r="O1456" i="4"/>
  <c r="O1469" i="4"/>
  <c r="O571" i="4"/>
  <c r="O614" i="4"/>
  <c r="R614" i="4" s="1"/>
  <c r="O660" i="4"/>
  <c r="O701" i="4"/>
  <c r="R701" i="4" s="1"/>
  <c r="O746" i="4"/>
  <c r="O755" i="4"/>
  <c r="O796" i="4"/>
  <c r="O815" i="4"/>
  <c r="O823" i="4"/>
  <c r="O859" i="4"/>
  <c r="O867" i="4"/>
  <c r="O871" i="4"/>
  <c r="O886" i="4"/>
  <c r="O902" i="4"/>
  <c r="O916" i="4"/>
  <c r="R916" i="4" s="1"/>
  <c r="O920" i="4"/>
  <c r="O922" i="4"/>
  <c r="O950" i="4"/>
  <c r="O965" i="4"/>
  <c r="O969" i="4"/>
  <c r="O983" i="4"/>
  <c r="O987" i="4"/>
  <c r="O1027" i="4"/>
  <c r="R1027" i="4" s="1"/>
  <c r="O1031" i="4"/>
  <c r="O1054" i="4"/>
  <c r="O1058" i="4"/>
  <c r="O1074" i="4"/>
  <c r="O1084" i="4"/>
  <c r="O1088" i="4"/>
  <c r="R1088" i="4" s="1"/>
  <c r="O1128" i="4"/>
  <c r="R1128" i="4" s="1"/>
  <c r="O1135" i="4"/>
  <c r="O1143" i="4"/>
  <c r="O1169" i="4"/>
  <c r="O1179" i="4"/>
  <c r="O1222" i="4"/>
  <c r="O1248" i="4"/>
  <c r="O1251" i="4"/>
  <c r="O1254" i="4"/>
  <c r="O1274" i="4"/>
  <c r="O1281" i="4"/>
  <c r="O1301" i="4"/>
  <c r="O1304" i="4"/>
  <c r="O1310" i="4"/>
  <c r="O1323" i="4"/>
  <c r="O1329" i="4"/>
  <c r="R1329" i="4" s="1"/>
  <c r="O1361" i="4"/>
  <c r="O1368" i="4"/>
  <c r="O1375" i="4"/>
  <c r="R1375" i="4" s="1"/>
  <c r="O1381" i="4"/>
  <c r="R1381" i="4" s="1"/>
  <c r="O1406" i="4"/>
  <c r="O1417" i="4"/>
  <c r="O1420" i="4"/>
  <c r="O1437" i="4"/>
  <c r="O1447" i="4"/>
  <c r="R1447" i="4" s="1"/>
  <c r="O1451" i="4"/>
  <c r="R1451" i="4" s="1"/>
  <c r="O1453" i="4"/>
  <c r="O1462" i="4"/>
  <c r="O1466" i="4"/>
  <c r="O503" i="4"/>
  <c r="O568" i="4"/>
  <c r="O648" i="4"/>
  <c r="O683" i="4"/>
  <c r="O722" i="4"/>
  <c r="O741" i="4"/>
  <c r="R741" i="4" s="1"/>
  <c r="O785" i="4"/>
  <c r="O789" i="4"/>
  <c r="O793" i="4"/>
  <c r="O812" i="4"/>
  <c r="O826" i="4"/>
  <c r="O834" i="4"/>
  <c r="O852" i="4"/>
  <c r="O856" i="4"/>
  <c r="O879" i="4"/>
  <c r="O895" i="4"/>
  <c r="O930" i="4"/>
  <c r="O942" i="4"/>
  <c r="O958" i="4"/>
  <c r="O961" i="4"/>
  <c r="O976" i="4"/>
  <c r="O980" i="4"/>
  <c r="O991" i="4"/>
  <c r="O1008" i="4"/>
  <c r="O1012" i="4"/>
  <c r="O1016" i="4"/>
  <c r="O1024" i="4"/>
  <c r="O1034" i="4"/>
  <c r="O1038" i="4"/>
  <c r="O1047" i="4"/>
  <c r="O1070" i="4"/>
  <c r="O1097" i="4"/>
  <c r="O1101" i="4"/>
  <c r="O1140" i="4"/>
  <c r="O1147" i="4"/>
  <c r="O1151" i="4"/>
  <c r="R1151" i="4" s="1"/>
  <c r="O1176" i="4"/>
  <c r="O1183" i="4"/>
  <c r="O1193" i="4"/>
  <c r="O1212" i="4"/>
  <c r="O1215" i="4"/>
  <c r="O1230" i="4"/>
  <c r="O1245" i="4"/>
  <c r="O1261" i="4"/>
  <c r="O1264" i="4"/>
  <c r="O1278" i="4"/>
  <c r="O1284" i="4"/>
  <c r="O1307" i="4"/>
  <c r="O1313" i="4"/>
  <c r="O1327" i="4"/>
  <c r="O1345" i="4"/>
  <c r="R1345" i="4" s="1"/>
  <c r="O1348" i="4"/>
  <c r="O1359" i="4"/>
  <c r="O1365" i="4"/>
  <c r="O1372" i="4"/>
  <c r="O1378" i="4"/>
  <c r="O1391" i="4"/>
  <c r="O1394" i="4"/>
  <c r="O1400" i="4"/>
  <c r="O1411" i="4"/>
  <c r="O1413" i="4"/>
  <c r="O1424" i="4"/>
  <c r="O1431" i="4"/>
  <c r="O1435" i="4"/>
  <c r="O1441" i="4"/>
  <c r="O1460" i="4"/>
  <c r="O1470" i="4"/>
  <c r="R1470" i="4" s="1"/>
  <c r="O1486" i="4"/>
  <c r="R1486" i="4" s="1"/>
  <c r="O1489" i="4"/>
  <c r="O1503" i="4"/>
  <c r="O1513" i="4"/>
  <c r="O1529" i="4"/>
  <c r="O1535" i="4"/>
  <c r="O1542" i="4"/>
  <c r="O1548" i="4"/>
  <c r="O1551" i="4"/>
  <c r="O1558" i="4"/>
  <c r="O1561" i="4"/>
  <c r="O1568" i="4"/>
  <c r="O1587" i="4"/>
  <c r="O1613" i="4"/>
  <c r="O1634" i="4"/>
  <c r="O1648" i="4"/>
  <c r="O1652" i="4"/>
  <c r="O1659" i="4"/>
  <c r="O1662" i="4"/>
  <c r="O1669" i="4"/>
  <c r="R1669" i="4" s="1"/>
  <c r="O1675" i="4"/>
  <c r="O1693" i="4"/>
  <c r="O1701" i="4"/>
  <c r="R1701" i="4" s="1"/>
  <c r="O1709" i="4"/>
  <c r="R1709" i="4" s="1"/>
  <c r="O1711" i="4"/>
  <c r="R1711" i="4" s="1"/>
  <c r="O1714" i="4"/>
  <c r="O1717" i="4"/>
  <c r="O1720" i="4"/>
  <c r="O1723" i="4"/>
  <c r="O1726" i="4"/>
  <c r="O1729" i="4"/>
  <c r="O1734" i="4"/>
  <c r="O1736" i="4"/>
  <c r="O1739" i="4"/>
  <c r="O1742" i="4"/>
  <c r="O1745" i="4"/>
  <c r="O1753" i="4"/>
  <c r="O1764" i="4"/>
  <c r="O1772" i="4"/>
  <c r="O1775" i="4"/>
  <c r="O1778" i="4"/>
  <c r="O1781" i="4"/>
  <c r="O1783" i="4"/>
  <c r="O1786" i="4"/>
  <c r="O1825" i="4"/>
  <c r="O1830" i="4"/>
  <c r="O1859" i="4"/>
  <c r="O1878" i="4"/>
  <c r="O1881" i="4"/>
  <c r="O1885" i="4"/>
  <c r="O1888" i="4"/>
  <c r="O1898" i="4"/>
  <c r="O1905" i="4"/>
  <c r="O1911" i="4"/>
  <c r="O1917" i="4"/>
  <c r="O1920" i="4"/>
  <c r="O1943" i="4"/>
  <c r="O1949" i="4"/>
  <c r="O1952" i="4"/>
  <c r="O1972" i="4"/>
  <c r="O1978" i="4"/>
  <c r="O1981" i="4"/>
  <c r="O1987" i="4"/>
  <c r="O1990" i="4"/>
  <c r="O1997" i="4"/>
  <c r="O2003" i="4"/>
  <c r="O2013" i="4"/>
  <c r="O2019" i="4"/>
  <c r="O2043" i="4"/>
  <c r="O2052" i="4"/>
  <c r="O2055" i="4"/>
  <c r="O2058" i="4"/>
  <c r="O2077" i="4"/>
  <c r="O2092" i="4"/>
  <c r="O2095" i="4"/>
  <c r="O2098" i="4"/>
  <c r="O2101" i="4"/>
  <c r="O2104" i="4"/>
  <c r="O2120" i="4"/>
  <c r="O2125" i="4"/>
  <c r="O2128" i="4"/>
  <c r="O2139" i="4"/>
  <c r="O2142" i="4"/>
  <c r="O2163" i="4"/>
  <c r="O2166" i="4"/>
  <c r="O2175" i="4"/>
  <c r="O1482" i="4"/>
  <c r="O1494" i="4"/>
  <c r="R1494" i="4" s="1"/>
  <c r="O1497" i="4"/>
  <c r="O1524" i="4"/>
  <c r="O1527" i="4"/>
  <c r="O1545" i="4"/>
  <c r="O1567" i="4"/>
  <c r="O1590" i="4"/>
  <c r="O1593" i="4"/>
  <c r="O1600" i="4"/>
  <c r="R1600" i="4" s="1"/>
  <c r="O1607" i="4"/>
  <c r="O1610" i="4"/>
  <c r="R1610" i="4" s="1"/>
  <c r="O1633" i="4"/>
  <c r="O1637" i="4"/>
  <c r="O1661" i="4"/>
  <c r="O1672" i="4"/>
  <c r="O1692" i="4"/>
  <c r="O1704" i="4"/>
  <c r="O1741" i="4"/>
  <c r="R1741" i="4" s="1"/>
  <c r="O1759" i="4"/>
  <c r="O1765" i="4"/>
  <c r="R1765" i="4" s="1"/>
  <c r="O1777" i="4"/>
  <c r="R1777" i="4" s="1"/>
  <c r="O1780" i="4"/>
  <c r="O1796" i="4"/>
  <c r="O1799" i="4"/>
  <c r="O1805" i="4"/>
  <c r="O1808" i="4"/>
  <c r="O1814" i="4"/>
  <c r="O1842" i="4"/>
  <c r="O1845" i="4"/>
  <c r="O1849" i="4"/>
  <c r="O1852" i="4"/>
  <c r="O1862" i="4"/>
  <c r="O1865" i="4"/>
  <c r="O1868" i="4"/>
  <c r="O1877" i="4"/>
  <c r="O1880" i="4"/>
  <c r="O1908" i="4"/>
  <c r="O1915" i="4"/>
  <c r="O1922" i="4"/>
  <c r="O1933" i="4"/>
  <c r="O1940" i="4"/>
  <c r="O1947" i="4"/>
  <c r="O1954" i="4"/>
  <c r="O1965" i="4"/>
  <c r="O1973" i="4"/>
  <c r="O1976" i="4"/>
  <c r="O1983" i="4"/>
  <c r="O1986" i="4"/>
  <c r="O1998" i="4"/>
  <c r="O2001" i="4"/>
  <c r="O2009" i="4"/>
  <c r="O2023" i="4"/>
  <c r="O2047" i="4"/>
  <c r="O2050" i="4"/>
  <c r="O2057" i="4"/>
  <c r="O2068" i="4"/>
  <c r="O2079" i="4"/>
  <c r="R2079" i="4" s="1"/>
  <c r="O2082" i="4"/>
  <c r="O2093" i="4"/>
  <c r="O2096" i="4"/>
  <c r="O2107" i="4"/>
  <c r="O2114" i="4"/>
  <c r="O1479" i="4"/>
  <c r="O1506" i="4"/>
  <c r="O1509" i="4"/>
  <c r="O1517" i="4"/>
  <c r="O1564" i="4"/>
  <c r="O1604" i="4"/>
  <c r="O1623" i="4"/>
  <c r="O1630" i="4"/>
  <c r="O1645" i="4"/>
  <c r="O1658" i="4"/>
  <c r="O1676" i="4"/>
  <c r="O1707" i="4"/>
  <c r="O1710" i="4"/>
  <c r="O1713" i="4"/>
  <c r="O1716" i="4"/>
  <c r="O1730" i="4"/>
  <c r="O1738" i="4"/>
  <c r="O1762" i="4"/>
  <c r="O1802" i="4"/>
  <c r="O1827" i="4"/>
  <c r="O1833" i="4"/>
  <c r="O1836" i="4"/>
  <c r="O1856" i="4"/>
  <c r="O1897" i="4"/>
  <c r="O1919" i="4"/>
  <c r="O1926" i="4"/>
  <c r="O1937" i="4"/>
  <c r="O1951" i="4"/>
  <c r="O1958" i="4"/>
  <c r="O1969" i="4"/>
  <c r="O1980" i="4"/>
  <c r="O1991" i="4"/>
  <c r="O1994" i="4"/>
  <c r="O2026" i="4"/>
  <c r="O2065" i="4"/>
  <c r="O2089" i="4"/>
  <c r="O2100" i="4"/>
  <c r="R2100" i="4" s="1"/>
  <c r="O2111" i="4"/>
  <c r="R2111" i="4" s="1"/>
  <c r="O2118" i="4"/>
  <c r="O2129" i="4"/>
  <c r="O2132" i="4"/>
  <c r="O2138" i="4"/>
  <c r="O2146" i="4"/>
  <c r="O2149" i="4"/>
  <c r="O2156" i="4"/>
  <c r="O2162" i="4"/>
  <c r="O2172" i="4"/>
  <c r="O2188" i="4"/>
  <c r="O1476" i="4"/>
  <c r="O1521" i="4"/>
  <c r="O1532" i="4"/>
  <c r="O1539" i="4"/>
  <c r="O1597" i="4"/>
  <c r="O1620" i="4"/>
  <c r="O1627" i="4"/>
  <c r="O1642" i="4"/>
  <c r="O1666" i="4"/>
  <c r="O1680" i="4"/>
  <c r="O1683" i="4"/>
  <c r="O1687" i="4"/>
  <c r="R1687" i="4" s="1"/>
  <c r="O1690" i="4"/>
  <c r="O1696" i="4"/>
  <c r="O1705" i="4"/>
  <c r="O1727" i="4"/>
  <c r="O1735" i="4"/>
  <c r="O1748" i="4"/>
  <c r="O1751" i="4"/>
  <c r="O1756" i="4"/>
  <c r="O1768" i="4"/>
  <c r="O1771" i="4"/>
  <c r="O1774" i="4"/>
  <c r="O1784" i="4"/>
  <c r="O1791" i="4"/>
  <c r="O1794" i="4"/>
  <c r="O1797" i="4"/>
  <c r="O1809" i="4"/>
  <c r="R1809" i="4" s="1"/>
  <c r="O1812" i="4"/>
  <c r="O1818" i="4"/>
  <c r="O1821" i="4"/>
  <c r="O1824" i="4"/>
  <c r="O1840" i="4"/>
  <c r="O1853" i="4"/>
  <c r="O1860" i="4"/>
  <c r="O1863" i="4"/>
  <c r="O1866" i="4"/>
  <c r="O1872" i="4"/>
  <c r="O1886" i="4"/>
  <c r="O1892" i="4"/>
  <c r="O1894" i="4"/>
  <c r="O1902" i="4"/>
  <c r="O1909" i="4"/>
  <c r="O1916" i="4"/>
  <c r="O1923" i="4"/>
  <c r="O1930" i="4"/>
  <c r="O1941" i="4"/>
  <c r="O1948" i="4"/>
  <c r="O1955" i="4"/>
  <c r="O1962" i="4"/>
  <c r="O1977" i="4"/>
  <c r="O1999" i="4"/>
  <c r="O2006" i="4"/>
  <c r="O2016" i="4"/>
  <c r="O2020" i="4"/>
  <c r="O2037" i="4"/>
  <c r="O2040" i="4"/>
  <c r="O2044" i="4"/>
  <c r="O2054" i="4"/>
  <c r="O2062" i="4"/>
  <c r="O2069" i="4"/>
  <c r="O2076" i="4"/>
  <c r="O2097" i="4"/>
  <c r="O2108" i="4"/>
  <c r="O2115" i="4"/>
  <c r="O1473" i="4"/>
  <c r="O1518" i="4"/>
  <c r="O1536" i="4"/>
  <c r="R1536" i="4" s="1"/>
  <c r="O1543" i="4"/>
  <c r="O1550" i="4"/>
  <c r="R1550" i="4" s="1"/>
  <c r="O1554" i="4"/>
  <c r="O1557" i="4"/>
  <c r="O1576" i="4"/>
  <c r="O1580" i="4"/>
  <c r="R1580" i="4" s="1"/>
  <c r="O1591" i="4"/>
  <c r="O1594" i="4"/>
  <c r="O1601" i="4"/>
  <c r="O1616" i="4"/>
  <c r="O1624" i="4"/>
  <c r="O1651" i="4"/>
  <c r="O1655" i="4"/>
  <c r="O1699" i="4"/>
  <c r="O1721" i="4"/>
  <c r="O1724" i="4"/>
  <c r="O1733" i="4"/>
  <c r="O1754" i="4"/>
  <c r="O1766" i="4"/>
  <c r="O1806" i="4"/>
  <c r="O1843" i="4"/>
  <c r="O1846" i="4"/>
  <c r="O1850" i="4"/>
  <c r="O1857" i="4"/>
  <c r="O1875" i="4"/>
  <c r="O1882" i="4"/>
  <c r="O1890" i="4"/>
  <c r="O1913" i="4"/>
  <c r="O1927" i="4"/>
  <c r="O1934" i="4"/>
  <c r="O1945" i="4"/>
  <c r="O1959" i="4"/>
  <c r="O1966" i="4"/>
  <c r="O1974" i="4"/>
  <c r="O1984" i="4"/>
  <c r="O1988" i="4"/>
  <c r="O2002" i="4"/>
  <c r="O2010" i="4"/>
  <c r="O2031" i="4"/>
  <c r="O2034" i="4"/>
  <c r="O2051" i="4"/>
  <c r="O2080" i="4"/>
  <c r="O2083" i="4"/>
  <c r="O2086" i="4"/>
  <c r="O2094" i="4"/>
  <c r="O2105" i="4"/>
  <c r="R2105" i="4" s="1"/>
  <c r="O2122" i="4"/>
  <c r="O2136" i="4"/>
  <c r="O2143" i="4"/>
  <c r="O2147" i="4"/>
  <c r="O2167" i="4"/>
  <c r="O2184" i="4"/>
  <c r="O2204" i="4"/>
  <c r="O2207" i="4"/>
  <c r="O2210" i="4"/>
  <c r="O2213" i="4"/>
  <c r="O2227" i="4"/>
  <c r="O2230" i="4"/>
  <c r="O2236" i="4"/>
  <c r="O2239" i="4"/>
  <c r="O2242" i="4"/>
  <c r="O2245" i="4"/>
  <c r="O2254" i="4"/>
  <c r="O2260" i="4"/>
  <c r="O2263" i="4"/>
  <c r="O2275" i="4"/>
  <c r="O2281" i="4"/>
  <c r="O2284" i="4"/>
  <c r="O2287" i="4"/>
  <c r="O2290" i="4"/>
  <c r="O2293" i="4"/>
  <c r="O2305" i="4"/>
  <c r="O2324" i="4"/>
  <c r="O2327" i="4"/>
  <c r="O2342" i="4"/>
  <c r="R2342" i="4" s="1"/>
  <c r="O2348" i="4"/>
  <c r="O2351" i="4"/>
  <c r="O2363" i="4"/>
  <c r="O2372" i="4"/>
  <c r="R2372" i="4" s="1"/>
  <c r="O2377" i="4"/>
  <c r="O2383" i="4"/>
  <c r="O2396" i="4"/>
  <c r="O2399" i="4"/>
  <c r="O2410" i="4"/>
  <c r="O2437" i="4"/>
  <c r="O2442" i="4"/>
  <c r="R2442" i="4" s="1"/>
  <c r="O2457" i="4"/>
  <c r="O2460" i="4"/>
  <c r="R2460" i="4" s="1"/>
  <c r="O2469" i="4"/>
  <c r="O2475" i="4"/>
  <c r="O2478" i="4"/>
  <c r="O2484" i="4"/>
  <c r="O2497" i="4"/>
  <c r="O2500" i="4"/>
  <c r="O2512" i="4"/>
  <c r="O2518" i="4"/>
  <c r="O2552" i="4"/>
  <c r="O2555" i="4"/>
  <c r="O2558" i="4"/>
  <c r="O2561" i="4"/>
  <c r="O2567" i="4"/>
  <c r="O2576" i="4"/>
  <c r="O2579" i="4"/>
  <c r="O2586" i="4"/>
  <c r="R2586" i="4" s="1"/>
  <c r="O2592" i="4"/>
  <c r="O2598" i="4"/>
  <c r="O2638" i="4"/>
  <c r="O2671" i="4"/>
  <c r="O2674" i="4"/>
  <c r="O2693" i="4"/>
  <c r="O2696" i="4"/>
  <c r="O2699" i="4"/>
  <c r="O2702" i="4"/>
  <c r="R2702" i="4" s="1"/>
  <c r="O2705" i="4"/>
  <c r="O2708" i="4"/>
  <c r="O2711" i="4"/>
  <c r="O2714" i="4"/>
  <c r="O2717" i="4"/>
  <c r="O2726" i="4"/>
  <c r="O2739" i="4"/>
  <c r="O2742" i="4"/>
  <c r="O2761" i="4"/>
  <c r="O2764" i="4"/>
  <c r="O2767" i="4"/>
  <c r="O2776" i="4"/>
  <c r="O2787" i="4"/>
  <c r="O2796" i="4"/>
  <c r="O2799" i="4"/>
  <c r="O2808" i="4"/>
  <c r="O2819" i="4"/>
  <c r="O2828" i="4"/>
  <c r="O2831" i="4"/>
  <c r="O2840" i="4"/>
  <c r="O2851" i="4"/>
  <c r="O2860" i="4"/>
  <c r="O2863" i="4"/>
  <c r="O2872" i="4"/>
  <c r="O2883" i="4"/>
  <c r="O2892" i="4"/>
  <c r="O2895" i="4"/>
  <c r="O2904" i="4"/>
  <c r="O2913" i="4"/>
  <c r="O2916" i="4"/>
  <c r="O2922" i="4"/>
  <c r="O2928" i="4"/>
  <c r="O2931" i="4"/>
  <c r="O2934" i="4"/>
  <c r="O2937" i="4"/>
  <c r="O1464" i="4"/>
  <c r="O1484" i="4"/>
  <c r="O1492" i="4"/>
  <c r="R1492" i="4" s="1"/>
  <c r="O1495" i="4"/>
  <c r="O1499" i="4"/>
  <c r="O1507" i="4"/>
  <c r="O1540" i="4"/>
  <c r="O1562" i="4"/>
  <c r="O1565" i="4"/>
  <c r="O1574" i="4"/>
  <c r="O1588" i="4"/>
  <c r="R1588" i="4" s="1"/>
  <c r="O1628" i="4"/>
  <c r="O1631" i="4"/>
  <c r="O1639" i="4"/>
  <c r="O1674" i="4"/>
  <c r="O1681" i="4"/>
  <c r="O1697" i="4"/>
  <c r="O1708" i="4"/>
  <c r="O1731" i="4"/>
  <c r="O1743" i="4"/>
  <c r="O1746" i="4"/>
  <c r="O1749" i="4"/>
  <c r="O1760" i="4"/>
  <c r="O1763" i="4"/>
  <c r="O1769" i="4"/>
  <c r="O1782" i="4"/>
  <c r="O1785" i="4"/>
  <c r="O1788" i="4"/>
  <c r="O1800" i="4"/>
  <c r="O1803" i="4"/>
  <c r="O1831" i="4"/>
  <c r="O1861" i="4"/>
  <c r="O1887" i="4"/>
  <c r="O1899" i="4"/>
  <c r="O1903" i="4"/>
  <c r="O1924" i="4"/>
  <c r="O1931" i="4"/>
  <c r="O1956" i="4"/>
  <c r="O1963" i="4"/>
  <c r="O1992" i="4"/>
  <c r="O1996" i="4"/>
  <c r="O2007" i="4"/>
  <c r="O2014" i="4"/>
  <c r="O2017" i="4"/>
  <c r="O2024" i="4"/>
  <c r="O2028" i="4"/>
  <c r="O2041" i="4"/>
  <c r="O2059" i="4"/>
  <c r="O2073" i="4"/>
  <c r="O2116" i="4"/>
  <c r="R2116" i="4" s="1"/>
  <c r="O2126" i="4"/>
  <c r="O2130" i="4"/>
  <c r="O2133" i="4"/>
  <c r="O2140" i="4"/>
  <c r="O2157" i="4"/>
  <c r="O2160" i="4"/>
  <c r="O1474" i="4"/>
  <c r="O1504" i="4"/>
  <c r="O1511" i="4"/>
  <c r="O1526" i="4"/>
  <c r="O1530" i="4"/>
  <c r="O1533" i="4"/>
  <c r="O1544" i="4"/>
  <c r="O1547" i="4"/>
  <c r="O1584" i="4"/>
  <c r="O1592" i="4"/>
  <c r="O1606" i="4"/>
  <c r="R1606" i="4" s="1"/>
  <c r="O1609" i="4"/>
  <c r="O1621" i="4"/>
  <c r="O1635" i="4"/>
  <c r="O1656" i="4"/>
  <c r="O1671" i="4"/>
  <c r="O1688" i="4"/>
  <c r="O1691" i="4"/>
  <c r="O1703" i="4"/>
  <c r="R1703" i="4" s="1"/>
  <c r="O1706" i="4"/>
  <c r="O1718" i="4"/>
  <c r="O1725" i="4"/>
  <c r="O1728" i="4"/>
  <c r="O1779" i="4"/>
  <c r="O1792" i="4"/>
  <c r="O1795" i="4"/>
  <c r="O1798" i="4"/>
  <c r="O1816" i="4"/>
  <c r="O1822" i="4"/>
  <c r="O1828" i="4"/>
  <c r="O1838" i="4"/>
  <c r="O1847" i="4"/>
  <c r="O1858" i="4"/>
  <c r="O1864" i="4"/>
  <c r="O1867" i="4"/>
  <c r="O1870" i="4"/>
  <c r="O1879" i="4"/>
  <c r="R1879" i="4" s="1"/>
  <c r="O1895" i="4"/>
  <c r="O1910" i="4"/>
  <c r="O1921" i="4"/>
  <c r="O1942" i="4"/>
  <c r="O1953" i="4"/>
  <c r="O1971" i="4"/>
  <c r="O1975" i="4"/>
  <c r="O1985" i="4"/>
  <c r="O2011" i="4"/>
  <c r="O2035" i="4"/>
  <c r="O2038" i="4"/>
  <c r="O2049" i="4"/>
  <c r="O2070" i="4"/>
  <c r="O2081" i="4"/>
  <c r="O2084" i="4"/>
  <c r="O2091" i="4"/>
  <c r="O2102" i="4"/>
  <c r="O2113" i="4"/>
  <c r="O2123" i="4"/>
  <c r="O2151" i="4"/>
  <c r="O2154" i="4"/>
  <c r="O2164" i="4"/>
  <c r="O2174" i="4"/>
  <c r="O2182" i="4"/>
  <c r="O1478" i="4"/>
  <c r="O1481" i="4"/>
  <c r="O1500" i="4"/>
  <c r="O1508" i="4"/>
  <c r="O1516" i="4"/>
  <c r="O1519" i="4"/>
  <c r="O1537" i="4"/>
  <c r="O1555" i="4"/>
  <c r="O1581" i="4"/>
  <c r="O1599" i="4"/>
  <c r="O1618" i="4"/>
  <c r="O1625" i="4"/>
  <c r="O1632" i="4"/>
  <c r="R1632" i="4" s="1"/>
  <c r="O1640" i="4"/>
  <c r="O1644" i="4"/>
  <c r="R1644" i="4" s="1"/>
  <c r="O1660" i="4"/>
  <c r="O1685" i="4"/>
  <c r="O1700" i="4"/>
  <c r="O1715" i="4"/>
  <c r="O1722" i="4"/>
  <c r="O1737" i="4"/>
  <c r="O1740" i="4"/>
  <c r="O1752" i="4"/>
  <c r="O1755" i="4"/>
  <c r="O1758" i="4"/>
  <c r="O1761" i="4"/>
  <c r="O1773" i="4"/>
  <c r="O1776" i="4"/>
  <c r="O1789" i="4"/>
  <c r="O1801" i="4"/>
  <c r="R1801" i="4" s="1"/>
  <c r="O1819" i="4"/>
  <c r="O1826" i="4"/>
  <c r="O1832" i="4"/>
  <c r="O1835" i="4"/>
  <c r="O1841" i="4"/>
  <c r="O1844" i="4"/>
  <c r="O1855" i="4"/>
  <c r="R1855" i="4" s="1"/>
  <c r="O1873" i="4"/>
  <c r="O1876" i="4"/>
  <c r="O1884" i="4"/>
  <c r="O1891" i="4"/>
  <c r="O1893" i="4"/>
  <c r="O1904" i="4"/>
  <c r="O1907" i="4"/>
  <c r="O1914" i="4"/>
  <c r="O1925" i="4"/>
  <c r="O1932" i="4"/>
  <c r="O1939" i="4"/>
  <c r="O1946" i="4"/>
  <c r="O1957" i="4"/>
  <c r="O1964" i="4"/>
  <c r="O1993" i="4"/>
  <c r="O2000" i="4"/>
  <c r="O2004" i="4"/>
  <c r="O2015" i="4"/>
  <c r="O2022" i="4"/>
  <c r="O2025" i="4"/>
  <c r="O2032" i="4"/>
  <c r="O2046" i="4"/>
  <c r="O2053" i="4"/>
  <c r="O2056" i="4"/>
  <c r="O2067" i="4"/>
  <c r="O2078" i="4"/>
  <c r="O2106" i="4"/>
  <c r="O2117" i="4"/>
  <c r="O2127" i="4"/>
  <c r="O2131" i="4"/>
  <c r="O2137" i="4"/>
  <c r="O2145" i="4"/>
  <c r="O1446" i="4"/>
  <c r="O1461" i="4"/>
  <c r="O1485" i="4"/>
  <c r="O1552" i="4"/>
  <c r="O1559" i="4"/>
  <c r="O1571" i="4"/>
  <c r="O1575" i="4"/>
  <c r="O1578" i="4"/>
  <c r="O1596" i="4"/>
  <c r="R1596" i="4" s="1"/>
  <c r="O1603" i="4"/>
  <c r="O1614" i="4"/>
  <c r="R1614" i="4" s="1"/>
  <c r="O1653" i="4"/>
  <c r="O1665" i="4"/>
  <c r="O1668" i="4"/>
  <c r="O1679" i="4"/>
  <c r="O1682" i="4"/>
  <c r="O1695" i="4"/>
  <c r="O1698" i="4"/>
  <c r="O1712" i="4"/>
  <c r="O1719" i="4"/>
  <c r="O1732" i="4"/>
  <c r="O1744" i="4"/>
  <c r="O1747" i="4"/>
  <c r="O1750" i="4"/>
  <c r="O1767" i="4"/>
  <c r="O1770" i="4"/>
  <c r="O1811" i="4"/>
  <c r="O1817" i="4"/>
  <c r="O1823" i="4"/>
  <c r="O1839" i="4"/>
  <c r="O1871" i="4"/>
  <c r="O1901" i="4"/>
  <c r="O1918" i="4"/>
  <c r="O1929" i="4"/>
  <c r="O1936" i="4"/>
  <c r="O1950" i="4"/>
  <c r="O1961" i="4"/>
  <c r="O1968" i="4"/>
  <c r="O1979" i="4"/>
  <c r="O2012" i="4"/>
  <c r="O2018" i="4"/>
  <c r="O2029" i="4"/>
  <c r="O2036" i="4"/>
  <c r="O2039" i="4"/>
  <c r="O2042" i="4"/>
  <c r="O2061" i="4"/>
  <c r="O2064" i="4"/>
  <c r="O2071" i="4"/>
  <c r="R2071" i="4" s="1"/>
  <c r="O2074" i="4"/>
  <c r="O2085" i="4"/>
  <c r="O2088" i="4"/>
  <c r="O2103" i="4"/>
  <c r="O2110" i="4"/>
  <c r="O2134" i="4"/>
  <c r="O2141" i="4"/>
  <c r="O2155" i="4"/>
  <c r="O2158" i="4"/>
  <c r="O2165" i="4"/>
  <c r="O2168" i="4"/>
  <c r="O2187" i="4"/>
  <c r="O2196" i="4"/>
  <c r="O2199" i="4"/>
  <c r="O2220" i="4"/>
  <c r="O2249" i="4"/>
  <c r="O2268" i="4"/>
  <c r="R2268" i="4" s="1"/>
  <c r="O2298" i="4"/>
  <c r="O2301" i="4"/>
  <c r="O2310" i="4"/>
  <c r="O2316" i="4"/>
  <c r="R2316" i="4" s="1"/>
  <c r="O2319" i="4"/>
  <c r="O2332" i="4"/>
  <c r="O2335" i="4"/>
  <c r="O2356" i="4"/>
  <c r="R2356" i="4" s="1"/>
  <c r="O2359" i="4"/>
  <c r="O2362" i="4"/>
  <c r="O2368" i="4"/>
  <c r="O2373" i="4"/>
  <c r="O2388" i="4"/>
  <c r="O2394" i="4"/>
  <c r="O2412" i="4"/>
  <c r="O2415" i="4"/>
  <c r="O2418" i="4"/>
  <c r="R2418" i="4" s="1"/>
  <c r="O2424" i="4"/>
  <c r="O2427" i="4"/>
  <c r="O2430" i="4"/>
  <c r="O2433" i="4"/>
  <c r="O2443" i="4"/>
  <c r="O2446" i="4"/>
  <c r="O2452" i="4"/>
  <c r="O2471" i="4"/>
  <c r="O2489" i="4"/>
  <c r="O2492" i="4"/>
  <c r="R2492" i="4" s="1"/>
  <c r="O2504" i="4"/>
  <c r="O2510" i="4"/>
  <c r="O2520" i="4"/>
  <c r="O2529" i="4"/>
  <c r="O2532" i="4"/>
  <c r="O2544" i="4"/>
  <c r="O2547" i="4"/>
  <c r="O2550" i="4"/>
  <c r="O2560" i="4"/>
  <c r="O2565" i="4"/>
  <c r="O2574" i="4"/>
  <c r="O2590" i="4"/>
  <c r="O2600" i="4"/>
  <c r="O2603" i="4"/>
  <c r="O2606" i="4"/>
  <c r="O2612" i="4"/>
  <c r="O2633" i="4"/>
  <c r="O2640" i="4"/>
  <c r="O2646" i="4"/>
  <c r="O2648" i="4"/>
  <c r="O2654" i="4"/>
  <c r="O2657" i="4"/>
  <c r="O2663" i="4"/>
  <c r="R2663" i="4" s="1"/>
  <c r="O2666" i="4"/>
  <c r="R2666" i="4" s="1"/>
  <c r="O2669" i="4"/>
  <c r="O2675" i="4"/>
  <c r="O2678" i="4"/>
  <c r="O2688" i="4"/>
  <c r="O2732" i="4"/>
  <c r="O2735" i="4"/>
  <c r="O2738" i="4"/>
  <c r="O2748" i="4"/>
  <c r="O2751" i="4"/>
  <c r="O2754" i="4"/>
  <c r="O2757" i="4"/>
  <c r="O2771" i="4"/>
  <c r="O2780" i="4"/>
  <c r="O2783" i="4"/>
  <c r="O2792" i="4"/>
  <c r="O2803" i="4"/>
  <c r="O2812" i="4"/>
  <c r="O2815" i="4"/>
  <c r="O2824" i="4"/>
  <c r="O2835" i="4"/>
  <c r="O2844" i="4"/>
  <c r="O2847" i="4"/>
  <c r="O2856" i="4"/>
  <c r="O2867" i="4"/>
  <c r="O2876" i="4"/>
  <c r="O2879" i="4"/>
  <c r="O2888" i="4"/>
  <c r="O2899" i="4"/>
  <c r="O2908" i="4"/>
  <c r="O2911" i="4"/>
  <c r="O2917" i="4"/>
  <c r="O2923" i="4"/>
  <c r="O2941" i="4"/>
  <c r="O2947" i="4"/>
  <c r="O2950" i="4"/>
  <c r="O2953" i="4"/>
  <c r="O2193" i="4"/>
  <c r="O2214" i="4"/>
  <c r="O2237" i="4"/>
  <c r="O2244" i="4"/>
  <c r="O2264" i="4"/>
  <c r="O2267" i="4"/>
  <c r="O2317" i="4"/>
  <c r="O2328" i="4"/>
  <c r="R2328" i="4" s="1"/>
  <c r="O2331" i="4"/>
  <c r="O2365" i="4"/>
  <c r="O2378" i="4"/>
  <c r="O2381" i="4"/>
  <c r="O2402" i="4"/>
  <c r="O2438" i="4"/>
  <c r="O2450" i="4"/>
  <c r="O2467" i="4"/>
  <c r="O2474" i="4"/>
  <c r="O2491" i="4"/>
  <c r="O2508" i="4"/>
  <c r="O2546" i="4"/>
  <c r="O2557" i="4"/>
  <c r="O2573" i="4"/>
  <c r="O2581" i="4"/>
  <c r="O2607" i="4"/>
  <c r="O2613" i="4"/>
  <c r="O2620" i="4"/>
  <c r="O2629" i="4"/>
  <c r="O2636" i="4"/>
  <c r="O2647" i="4"/>
  <c r="O2650" i="4"/>
  <c r="O2660" i="4"/>
  <c r="O2695" i="4"/>
  <c r="O2712" i="4"/>
  <c r="O2719" i="4"/>
  <c r="O2722" i="4"/>
  <c r="O2737" i="4"/>
  <c r="O2765" i="4"/>
  <c r="O2778" i="4"/>
  <c r="O2785" i="4"/>
  <c r="O2788" i="4"/>
  <c r="O2791" i="4"/>
  <c r="O2798" i="4"/>
  <c r="R2798" i="4" s="1"/>
  <c r="O2181" i="4"/>
  <c r="O2197" i="4"/>
  <c r="O2208" i="4"/>
  <c r="O2211" i="4"/>
  <c r="O2217" i="4"/>
  <c r="O2224" i="4"/>
  <c r="O2234" i="4"/>
  <c r="O2241" i="4"/>
  <c r="O2257" i="4"/>
  <c r="O2277" i="4"/>
  <c r="O2280" i="4"/>
  <c r="O2283" i="4"/>
  <c r="O2294" i="4"/>
  <c r="O2297" i="4"/>
  <c r="O2307" i="4"/>
  <c r="O2314" i="4"/>
  <c r="O2321" i="4"/>
  <c r="O2338" i="4"/>
  <c r="O2341" i="4"/>
  <c r="O2352" i="4"/>
  <c r="O2355" i="4"/>
  <c r="O2369" i="4"/>
  <c r="O2375" i="4"/>
  <c r="O2395" i="4"/>
  <c r="O2405" i="4"/>
  <c r="O2408" i="4"/>
  <c r="O2411" i="4"/>
  <c r="O2421" i="4"/>
  <c r="O2432" i="4"/>
  <c r="O2435" i="4"/>
  <c r="O2447" i="4"/>
  <c r="O2454" i="4"/>
  <c r="O2458" i="4"/>
  <c r="O2461" i="4"/>
  <c r="O2488" i="4"/>
  <c r="O2495" i="4"/>
  <c r="O2505" i="4"/>
  <c r="O2516" i="4"/>
  <c r="O2523" i="4"/>
  <c r="O2526" i="4"/>
  <c r="O2530" i="4"/>
  <c r="O2533" i="4"/>
  <c r="O2543" i="4"/>
  <c r="O2554" i="4"/>
  <c r="O2564" i="4"/>
  <c r="O2568" i="4"/>
  <c r="O2578" i="4"/>
  <c r="O2585" i="4"/>
  <c r="O2596" i="4"/>
  <c r="O2610" i="4"/>
  <c r="O2617" i="4"/>
  <c r="O2624" i="4"/>
  <c r="O2644" i="4"/>
  <c r="O2653" i="4"/>
  <c r="O2667" i="4"/>
  <c r="O2681" i="4"/>
  <c r="O2684" i="4"/>
  <c r="O2687" i="4"/>
  <c r="O2690" i="4"/>
  <c r="R2690" i="4" s="1"/>
  <c r="O2692" i="4"/>
  <c r="O2706" i="4"/>
  <c r="O2709" i="4"/>
  <c r="O2725" i="4"/>
  <c r="O2734" i="4"/>
  <c r="O2744" i="4"/>
  <c r="O2746" i="4"/>
  <c r="O2749" i="4"/>
  <c r="O2159" i="4"/>
  <c r="O2191" i="4"/>
  <c r="O2194" i="4"/>
  <c r="R2194" i="4" s="1"/>
  <c r="O2201" i="4"/>
  <c r="O2221" i="4"/>
  <c r="O2228" i="4"/>
  <c r="R2228" i="4" s="1"/>
  <c r="O2231" i="4"/>
  <c r="O2238" i="4"/>
  <c r="O2251" i="4"/>
  <c r="O2261" i="4"/>
  <c r="O2271" i="4"/>
  <c r="O2274" i="4"/>
  <c r="O2304" i="4"/>
  <c r="O2311" i="4"/>
  <c r="O2318" i="4"/>
  <c r="O2325" i="4"/>
  <c r="O2336" i="4"/>
  <c r="O2345" i="4"/>
  <c r="O2366" i="4"/>
  <c r="O2385" i="4"/>
  <c r="O2392" i="4"/>
  <c r="O2425" i="4"/>
  <c r="O2444" i="4"/>
  <c r="R2444" i="4" s="1"/>
  <c r="O2481" i="4"/>
  <c r="O2502" i="4"/>
  <c r="O2513" i="4"/>
  <c r="O2537" i="4"/>
  <c r="O2540" i="4"/>
  <c r="O2562" i="4"/>
  <c r="O2582" i="4"/>
  <c r="O2589" i="4"/>
  <c r="O2593" i="4"/>
  <c r="O2604" i="4"/>
  <c r="O2614" i="4"/>
  <c r="O2641" i="4"/>
  <c r="O2664" i="4"/>
  <c r="O2672" i="4"/>
  <c r="O2716" i="4"/>
  <c r="O2720" i="4"/>
  <c r="O2729" i="4"/>
  <c r="O2731" i="4"/>
  <c r="O2753" i="4"/>
  <c r="O2766" i="4"/>
  <c r="R2766" i="4" s="1"/>
  <c r="O2795" i="4"/>
  <c r="O2805" i="4"/>
  <c r="O2818" i="4"/>
  <c r="O2825" i="4"/>
  <c r="O2169" i="4"/>
  <c r="O2178" i="4"/>
  <c r="O2198" i="4"/>
  <c r="O2205" i="4"/>
  <c r="O2212" i="4"/>
  <c r="R2212" i="4" s="1"/>
  <c r="O2215" i="4"/>
  <c r="O2218" i="4"/>
  <c r="O2248" i="4"/>
  <c r="O2255" i="4"/>
  <c r="O2258" i="4"/>
  <c r="O2265" i="4"/>
  <c r="O2278" i="4"/>
  <c r="O2291" i="4"/>
  <c r="O2302" i="4"/>
  <c r="O2308" i="4"/>
  <c r="O2322" i="4"/>
  <c r="O2329" i="4"/>
  <c r="O2349" i="4"/>
  <c r="O2370" i="4"/>
  <c r="O2379" i="4"/>
  <c r="O2382" i="4"/>
  <c r="O2389" i="4"/>
  <c r="O2400" i="4"/>
  <c r="O2403" i="4"/>
  <c r="O2406" i="4"/>
  <c r="O2419" i="4"/>
  <c r="O2422" i="4"/>
  <c r="O2429" i="4"/>
  <c r="O2439" i="4"/>
  <c r="O2441" i="4"/>
  <c r="O2448" i="4"/>
  <c r="O2451" i="4"/>
  <c r="O2455" i="4"/>
  <c r="O2462" i="4"/>
  <c r="O2465" i="4"/>
  <c r="O2468" i="4"/>
  <c r="O2472" i="4"/>
  <c r="O2479" i="4"/>
  <c r="O2485" i="4"/>
  <c r="O2496" i="4"/>
  <c r="O2499" i="4"/>
  <c r="O2506" i="4"/>
  <c r="O2509" i="4"/>
  <c r="O2521" i="4"/>
  <c r="O2524" i="4"/>
  <c r="O2527" i="4"/>
  <c r="O2534" i="4"/>
  <c r="O2551" i="4"/>
  <c r="O2571" i="4"/>
  <c r="O2575" i="4"/>
  <c r="O2601" i="4"/>
  <c r="O2608" i="4"/>
  <c r="O2618" i="4"/>
  <c r="O2621" i="4"/>
  <c r="O2627" i="4"/>
  <c r="O2630" i="4"/>
  <c r="O2634" i="4"/>
  <c r="O2637" i="4"/>
  <c r="O2658" i="4"/>
  <c r="O2661" i="4"/>
  <c r="O2668" i="4"/>
  <c r="O2682" i="4"/>
  <c r="R2682" i="4" s="1"/>
  <c r="O2703" i="4"/>
  <c r="O2710" i="4"/>
  <c r="O2713" i="4"/>
  <c r="O2741" i="4"/>
  <c r="O2750" i="4"/>
  <c r="O2779" i="4"/>
  <c r="O2789" i="4"/>
  <c r="O2802" i="4"/>
  <c r="O2809" i="4"/>
  <c r="O2816" i="4"/>
  <c r="O2822" i="4"/>
  <c r="O2845" i="4"/>
  <c r="O2858" i="4"/>
  <c r="O2865" i="4"/>
  <c r="O2868" i="4"/>
  <c r="R2868" i="4" s="1"/>
  <c r="O2871" i="4"/>
  <c r="O2878" i="4"/>
  <c r="O2907" i="4"/>
  <c r="O2925" i="4"/>
  <c r="O2929" i="4"/>
  <c r="O2939" i="4"/>
  <c r="O2961" i="4"/>
  <c r="O2970" i="4"/>
  <c r="O2973" i="4"/>
  <c r="O2979" i="4"/>
  <c r="O2982" i="4"/>
  <c r="O2985" i="4"/>
  <c r="O2987" i="4"/>
  <c r="O2990" i="4"/>
  <c r="O2995" i="4"/>
  <c r="O2998" i="4"/>
  <c r="O3022" i="4"/>
  <c r="O3025" i="4"/>
  <c r="O3047" i="4"/>
  <c r="O3053" i="4"/>
  <c r="O3059" i="4"/>
  <c r="O3062" i="4"/>
  <c r="O3065" i="4"/>
  <c r="R3065" i="4" s="1"/>
  <c r="O3068" i="4"/>
  <c r="O3080" i="4"/>
  <c r="R3080" i="4" s="1"/>
  <c r="O3082" i="4"/>
  <c r="O3085" i="4"/>
  <c r="O3090" i="4"/>
  <c r="O3093" i="4"/>
  <c r="O3096" i="4"/>
  <c r="O3099" i="4"/>
  <c r="O3105" i="4"/>
  <c r="O3123" i="4"/>
  <c r="O3126" i="4"/>
  <c r="O3132" i="4"/>
  <c r="O3135" i="4"/>
  <c r="O3140" i="4"/>
  <c r="O3161" i="4"/>
  <c r="O3176" i="4"/>
  <c r="O3179" i="4"/>
  <c r="O3182" i="4"/>
  <c r="O3190" i="4"/>
  <c r="O3204" i="4"/>
  <c r="O3207" i="4"/>
  <c r="O3226" i="4"/>
  <c r="O3229" i="4"/>
  <c r="O3238" i="4"/>
  <c r="R3238" i="4" s="1"/>
  <c r="O3241" i="4"/>
  <c r="O3258" i="4"/>
  <c r="O3261" i="4"/>
  <c r="O3267" i="4"/>
  <c r="O3270" i="4"/>
  <c r="O3273" i="4"/>
  <c r="O3299" i="4"/>
  <c r="O3311" i="4"/>
  <c r="O3314" i="4"/>
  <c r="O3317" i="4"/>
  <c r="O3326" i="4"/>
  <c r="O3329" i="4"/>
  <c r="O3332" i="4"/>
  <c r="O3427" i="4"/>
  <c r="O3430" i="4"/>
  <c r="O3433" i="4"/>
  <c r="O3441" i="4"/>
  <c r="O3446" i="4"/>
  <c r="R3446" i="4" s="1"/>
  <c r="O3449" i="4"/>
  <c r="O3467" i="4"/>
  <c r="O3470" i="4"/>
  <c r="O3473" i="4"/>
  <c r="O3484" i="4"/>
  <c r="O3503" i="4"/>
  <c r="O3506" i="4"/>
  <c r="O3517" i="4"/>
  <c r="O3520" i="4"/>
  <c r="O3526" i="4"/>
  <c r="O3529" i="4"/>
  <c r="O3534" i="4"/>
  <c r="O3539" i="4"/>
  <c r="O3542" i="4"/>
  <c r="R3542" i="4" s="1"/>
  <c r="O3559" i="4"/>
  <c r="O3568" i="4"/>
  <c r="O3571" i="4"/>
  <c r="O3574" i="4"/>
  <c r="R3574" i="4" s="1"/>
  <c r="O3580" i="4"/>
  <c r="O3585" i="4"/>
  <c r="O3603" i="4"/>
  <c r="O3606" i="4"/>
  <c r="O3615" i="4"/>
  <c r="O3621" i="4"/>
  <c r="O3624" i="4"/>
  <c r="O3627" i="4"/>
  <c r="O3630" i="4"/>
  <c r="O3638" i="4"/>
  <c r="O3644" i="4"/>
  <c r="O3652" i="4"/>
  <c r="O2185" i="4"/>
  <c r="O2192" i="4"/>
  <c r="O2202" i="4"/>
  <c r="O2222" i="4"/>
  <c r="O2225" i="4"/>
  <c r="O2232" i="4"/>
  <c r="O2235" i="4"/>
  <c r="O2246" i="4"/>
  <c r="O2252" i="4"/>
  <c r="R2252" i="4" s="1"/>
  <c r="O2262" i="4"/>
  <c r="O2269" i="4"/>
  <c r="O2272" i="4"/>
  <c r="O2288" i="4"/>
  <c r="R2288" i="4" s="1"/>
  <c r="O2295" i="4"/>
  <c r="O2312" i="4"/>
  <c r="O2315" i="4"/>
  <c r="O2326" i="4"/>
  <c r="O2333" i="4"/>
  <c r="O2339" i="4"/>
  <c r="O2346" i="4"/>
  <c r="O2353" i="4"/>
  <c r="O2360" i="4"/>
  <c r="O2376" i="4"/>
  <c r="O2386" i="4"/>
  <c r="O2416" i="4"/>
  <c r="O2426" i="4"/>
  <c r="R2426" i="4" s="1"/>
  <c r="O2436" i="4"/>
  <c r="O2459" i="4"/>
  <c r="O2476" i="4"/>
  <c r="O2482" i="4"/>
  <c r="O2503" i="4"/>
  <c r="O2514" i="4"/>
  <c r="O2517" i="4"/>
  <c r="O2531" i="4"/>
  <c r="O2538" i="4"/>
  <c r="O2548" i="4"/>
  <c r="O2559" i="4"/>
  <c r="O2569" i="4"/>
  <c r="O2583" i="4"/>
  <c r="O2594" i="4"/>
  <c r="O2597" i="4"/>
  <c r="O2611" i="4"/>
  <c r="O2615" i="4"/>
  <c r="O2625" i="4"/>
  <c r="O2642" i="4"/>
  <c r="O2645" i="4"/>
  <c r="O2651" i="4"/>
  <c r="O2655" i="4"/>
  <c r="R2655" i="4" s="1"/>
  <c r="O2676" i="4"/>
  <c r="O2679" i="4"/>
  <c r="O2685" i="4"/>
  <c r="O2691" i="4"/>
  <c r="O2700" i="4"/>
  <c r="O2723" i="4"/>
  <c r="O2745" i="4"/>
  <c r="O2760" i="4"/>
  <c r="O2763" i="4"/>
  <c r="O2773" i="4"/>
  <c r="O2786" i="4"/>
  <c r="O2793" i="4"/>
  <c r="O2800" i="4"/>
  <c r="O2152" i="4"/>
  <c r="O2161" i="4"/>
  <c r="O2179" i="4"/>
  <c r="O2189" i="4"/>
  <c r="O2195" i="4"/>
  <c r="O2206" i="4"/>
  <c r="O2209" i="4"/>
  <c r="O2216" i="4"/>
  <c r="O2229" i="4"/>
  <c r="O2256" i="4"/>
  <c r="O2266" i="4"/>
  <c r="O2285" i="4"/>
  <c r="O2292" i="4"/>
  <c r="O2299" i="4"/>
  <c r="O2330" i="4"/>
  <c r="O2337" i="4"/>
  <c r="O2343" i="4"/>
  <c r="O2350" i="4"/>
  <c r="O2357" i="4"/>
  <c r="O2364" i="4"/>
  <c r="O2367" i="4"/>
  <c r="O2374" i="4"/>
  <c r="R2374" i="4" s="1"/>
  <c r="O2380" i="4"/>
  <c r="O2390" i="4"/>
  <c r="O2393" i="4"/>
  <c r="O2397" i="4"/>
  <c r="O2407" i="4"/>
  <c r="O2409" i="4"/>
  <c r="O2413" i="4"/>
  <c r="O2423" i="4"/>
  <c r="O2445" i="4"/>
  <c r="O2456" i="4"/>
  <c r="O2463" i="4"/>
  <c r="O2466" i="4"/>
  <c r="O2486" i="4"/>
  <c r="O2490" i="4"/>
  <c r="O2493" i="4"/>
  <c r="O2522" i="4"/>
  <c r="O2528" i="4"/>
  <c r="O2535" i="4"/>
  <c r="O2541" i="4"/>
  <c r="O2556" i="4"/>
  <c r="O2566" i="4"/>
  <c r="O2572" i="4"/>
  <c r="O2580" i="4"/>
  <c r="O2587" i="4"/>
  <c r="O2602" i="4"/>
  <c r="O2605" i="4"/>
  <c r="O2622" i="4"/>
  <c r="O2628" i="4"/>
  <c r="O2631" i="4"/>
  <c r="O2665" i="4"/>
  <c r="O2673" i="4"/>
  <c r="O2694" i="4"/>
  <c r="R2694" i="4" s="1"/>
  <c r="O2697" i="4"/>
  <c r="O2704" i="4"/>
  <c r="O2707" i="4"/>
  <c r="O2718" i="4"/>
  <c r="O2721" i="4"/>
  <c r="O2727" i="4"/>
  <c r="O2736" i="4"/>
  <c r="O2747" i="4"/>
  <c r="O2148" i="4"/>
  <c r="O2183" i="4"/>
  <c r="O2219" i="4"/>
  <c r="O2226" i="4"/>
  <c r="O2240" i="4"/>
  <c r="O2243" i="4"/>
  <c r="O2259" i="4"/>
  <c r="O2270" i="4"/>
  <c r="O2276" i="4"/>
  <c r="O2279" i="4"/>
  <c r="O2282" i="4"/>
  <c r="O2296" i="4"/>
  <c r="O2306" i="4"/>
  <c r="O2309" i="4"/>
  <c r="O2320" i="4"/>
  <c r="O2323" i="4"/>
  <c r="O2334" i="4"/>
  <c r="O2340" i="4"/>
  <c r="O2354" i="4"/>
  <c r="O2371" i="4"/>
  <c r="O2387" i="4"/>
  <c r="O2401" i="4"/>
  <c r="O2404" i="4"/>
  <c r="O2420" i="4"/>
  <c r="O2431" i="4"/>
  <c r="O2434" i="4"/>
  <c r="O2449" i="4"/>
  <c r="O2473" i="4"/>
  <c r="O2480" i="4"/>
  <c r="O2507" i="4"/>
  <c r="O2511" i="4"/>
  <c r="O2525" i="4"/>
  <c r="O2545" i="4"/>
  <c r="O2563" i="4"/>
  <c r="O2584" i="4"/>
  <c r="O2591" i="4"/>
  <c r="O2616" i="4"/>
  <c r="O2619" i="4"/>
  <c r="O2635" i="4"/>
  <c r="O2639" i="4"/>
  <c r="O2649" i="4"/>
  <c r="O2652" i="4"/>
  <c r="R2652" i="4" s="1"/>
  <c r="O2659" i="4"/>
  <c r="O2662" i="4"/>
  <c r="O2680" i="4"/>
  <c r="O2683" i="4"/>
  <c r="O2689" i="4"/>
  <c r="O2724" i="4"/>
  <c r="O2758" i="4"/>
  <c r="O2768" i="4"/>
  <c r="O2774" i="4"/>
  <c r="O2797" i="4"/>
  <c r="O2810" i="4"/>
  <c r="O2817" i="4"/>
  <c r="O2820" i="4"/>
  <c r="O2823" i="4"/>
  <c r="O2171" i="4"/>
  <c r="O2176" i="4"/>
  <c r="O2186" i="4"/>
  <c r="O2190" i="4"/>
  <c r="O2200" i="4"/>
  <c r="O2203" i="4"/>
  <c r="O2223" i="4"/>
  <c r="O2233" i="4"/>
  <c r="O2247" i="4"/>
  <c r="O2250" i="4"/>
  <c r="O2253" i="4"/>
  <c r="O2273" i="4"/>
  <c r="O2286" i="4"/>
  <c r="O2289" i="4"/>
  <c r="O2300" i="4"/>
  <c r="O2303" i="4"/>
  <c r="O2313" i="4"/>
  <c r="O2344" i="4"/>
  <c r="O2347" i="4"/>
  <c r="O2358" i="4"/>
  <c r="O2361" i="4"/>
  <c r="O2384" i="4"/>
  <c r="R2384" i="4" s="1"/>
  <c r="O2391" i="4"/>
  <c r="O2398" i="4"/>
  <c r="O2414" i="4"/>
  <c r="O2417" i="4"/>
  <c r="O2428" i="4"/>
  <c r="O2440" i="4"/>
  <c r="O2453" i="4"/>
  <c r="O2464" i="4"/>
  <c r="O2470" i="4"/>
  <c r="O2477" i="4"/>
  <c r="O2483" i="4"/>
  <c r="O2487" i="4"/>
  <c r="O2494" i="4"/>
  <c r="O2498" i="4"/>
  <c r="O2501" i="4"/>
  <c r="O2515" i="4"/>
  <c r="O2519" i="4"/>
  <c r="O2536" i="4"/>
  <c r="O2539" i="4"/>
  <c r="O2542" i="4"/>
  <c r="O2549" i="4"/>
  <c r="O2553" i="4"/>
  <c r="O2570" i="4"/>
  <c r="R2570" i="4" s="1"/>
  <c r="O2577" i="4"/>
  <c r="O2588" i="4"/>
  <c r="O2595" i="4"/>
  <c r="O2599" i="4"/>
  <c r="O2609" i="4"/>
  <c r="O2623" i="4"/>
  <c r="O2626" i="4"/>
  <c r="O2632" i="4"/>
  <c r="O2643" i="4"/>
  <c r="O2656" i="4"/>
  <c r="O2670" i="4"/>
  <c r="O2677" i="4"/>
  <c r="O2686" i="4"/>
  <c r="O2698" i="4"/>
  <c r="O2701" i="4"/>
  <c r="O2715" i="4"/>
  <c r="O2728" i="4"/>
  <c r="O2730" i="4"/>
  <c r="O2733" i="4"/>
  <c r="O2740" i="4"/>
  <c r="O2743" i="4"/>
  <c r="O2752" i="4"/>
  <c r="O2755" i="4"/>
  <c r="O2781" i="4"/>
  <c r="O2794" i="4"/>
  <c r="O2801" i="4"/>
  <c r="O2804" i="4"/>
  <c r="O2807" i="4"/>
  <c r="O2814" i="4"/>
  <c r="O2843" i="4"/>
  <c r="O2853" i="4"/>
  <c r="O2866" i="4"/>
  <c r="O2873" i="4"/>
  <c r="O2880" i="4"/>
  <c r="O2886" i="4"/>
  <c r="O2909" i="4"/>
  <c r="O2920" i="4"/>
  <c r="O2954" i="4"/>
  <c r="O2965" i="4"/>
  <c r="O3002" i="4"/>
  <c r="O3008" i="4"/>
  <c r="O3014" i="4"/>
  <c r="O3026" i="4"/>
  <c r="O3034" i="4"/>
  <c r="O3049" i="4"/>
  <c r="O3058" i="4"/>
  <c r="O3069" i="4"/>
  <c r="O3072" i="4"/>
  <c r="O3075" i="4"/>
  <c r="O3086" i="4"/>
  <c r="O3110" i="4"/>
  <c r="R3110" i="4" s="1"/>
  <c r="O3116" i="4"/>
  <c r="O3119" i="4"/>
  <c r="O3134" i="4"/>
  <c r="O3152" i="4"/>
  <c r="O3155" i="4"/>
  <c r="O3157" i="4"/>
  <c r="O3166" i="4"/>
  <c r="O3172" i="4"/>
  <c r="O3183" i="4"/>
  <c r="O3186" i="4"/>
  <c r="O3194" i="4"/>
  <c r="O3197" i="4"/>
  <c r="O3200" i="4"/>
  <c r="O3214" i="4"/>
  <c r="O3219" i="4"/>
  <c r="O3225" i="4"/>
  <c r="O3242" i="4"/>
  <c r="O3245" i="4"/>
  <c r="O3254" i="4"/>
  <c r="O3257" i="4"/>
  <c r="O3274" i="4"/>
  <c r="O3277" i="4"/>
  <c r="O3283" i="4"/>
  <c r="O3286" i="4"/>
  <c r="O3289" i="4"/>
  <c r="O3292" i="4"/>
  <c r="R3292" i="4" s="1"/>
  <c r="O3295" i="4"/>
  <c r="O3304" i="4"/>
  <c r="O3333" i="4"/>
  <c r="O3342" i="4"/>
  <c r="O3345" i="4"/>
  <c r="O3348" i="4"/>
  <c r="O3351" i="4"/>
  <c r="O3354" i="4"/>
  <c r="O3360" i="4"/>
  <c r="O3366" i="4"/>
  <c r="O3369" i="4"/>
  <c r="O3372" i="4"/>
  <c r="O3375" i="4"/>
  <c r="O3378" i="4"/>
  <c r="O3381" i="4"/>
  <c r="O3387" i="4"/>
  <c r="O3390" i="4"/>
  <c r="O3393" i="4"/>
  <c r="O3396" i="4"/>
  <c r="R3396" i="4" s="1"/>
  <c r="O3399" i="4"/>
  <c r="O3402" i="4"/>
  <c r="O3405" i="4"/>
  <c r="O3411" i="4"/>
  <c r="O3414" i="4"/>
  <c r="O3417" i="4"/>
  <c r="O3420" i="4"/>
  <c r="O3423" i="4"/>
  <c r="O3437" i="4"/>
  <c r="O3445" i="4"/>
  <c r="O3450" i="4"/>
  <c r="O3455" i="4"/>
  <c r="O3458" i="4"/>
  <c r="O3463" i="4"/>
  <c r="O3477" i="4"/>
  <c r="O3480" i="4"/>
  <c r="O3499" i="4"/>
  <c r="O3502" i="4"/>
  <c r="O3510" i="4"/>
  <c r="R3510" i="4" s="1"/>
  <c r="O3513" i="4"/>
  <c r="O3516" i="4"/>
  <c r="O3549" i="4"/>
  <c r="O3552" i="4"/>
  <c r="O3555" i="4"/>
  <c r="O3563" i="4"/>
  <c r="O3566" i="4"/>
  <c r="R3566" i="4" s="1"/>
  <c r="O3576" i="4"/>
  <c r="O3586" i="4"/>
  <c r="O3589" i="4"/>
  <c r="O3592" i="4"/>
  <c r="O3595" i="4"/>
  <c r="O3598" i="4"/>
  <c r="O3611" i="4"/>
  <c r="O3614" i="4"/>
  <c r="O3634" i="4"/>
  <c r="R3634" i="4" s="1"/>
  <c r="O3648" i="4"/>
  <c r="O3651" i="4"/>
  <c r="O3657" i="4"/>
  <c r="O3660" i="4"/>
  <c r="O3666" i="4"/>
  <c r="R3666" i="4" s="1"/>
  <c r="O3669" i="4"/>
  <c r="O2777" i="4"/>
  <c r="O2846" i="4"/>
  <c r="O2893" i="4"/>
  <c r="O2906" i="4"/>
  <c r="O2918" i="4"/>
  <c r="O2933" i="4"/>
  <c r="O2951" i="4"/>
  <c r="O2958" i="4"/>
  <c r="O2968" i="4"/>
  <c r="O2975" i="4"/>
  <c r="O2978" i="4"/>
  <c r="O2981" i="4"/>
  <c r="O2991" i="4"/>
  <c r="O3013" i="4"/>
  <c r="O3017" i="4"/>
  <c r="O3020" i="4"/>
  <c r="R3020" i="4" s="1"/>
  <c r="O3027" i="4"/>
  <c r="O3056" i="4"/>
  <c r="O3070" i="4"/>
  <c r="O3083" i="4"/>
  <c r="O3100" i="4"/>
  <c r="R3100" i="4" s="1"/>
  <c r="O3103" i="4"/>
  <c r="O3120" i="4"/>
  <c r="O3136" i="4"/>
  <c r="O3158" i="4"/>
  <c r="O3168" i="4"/>
  <c r="O3171" i="4"/>
  <c r="O3178" i="4"/>
  <c r="O3188" i="4"/>
  <c r="O3191" i="4"/>
  <c r="O3198" i="4"/>
  <c r="O3201" i="4"/>
  <c r="O3210" i="4"/>
  <c r="O3213" i="4"/>
  <c r="O3284" i="4"/>
  <c r="O3287" i="4"/>
  <c r="O3294" i="4"/>
  <c r="O3310" i="4"/>
  <c r="O3349" i="4"/>
  <c r="O3356" i="4"/>
  <c r="O3362" i="4"/>
  <c r="O3365" i="4"/>
  <c r="O3376" i="4"/>
  <c r="O3379" i="4"/>
  <c r="O3416" i="4"/>
  <c r="O3419" i="4"/>
  <c r="O3429" i="4"/>
  <c r="O3444" i="4"/>
  <c r="O3447" i="4"/>
  <c r="O3453" i="4"/>
  <c r="O3462" i="4"/>
  <c r="O3465" i="4"/>
  <c r="O3468" i="4"/>
  <c r="O3478" i="4"/>
  <c r="O2782" i="4"/>
  <c r="O2790" i="4"/>
  <c r="R2790" i="4" s="1"/>
  <c r="O2821" i="4"/>
  <c r="O2829" i="4"/>
  <c r="O2842" i="4"/>
  <c r="O2864" i="4"/>
  <c r="O2875" i="4"/>
  <c r="O2890" i="4"/>
  <c r="O2897" i="4"/>
  <c r="O2900" i="4"/>
  <c r="R2900" i="4" s="1"/>
  <c r="O2903" i="4"/>
  <c r="O2926" i="4"/>
  <c r="O2930" i="4"/>
  <c r="O2945" i="4"/>
  <c r="O2948" i="4"/>
  <c r="R2948" i="4" s="1"/>
  <c r="O2955" i="4"/>
  <c r="O2972" i="4"/>
  <c r="R2972" i="4" s="1"/>
  <c r="O2988" i="4"/>
  <c r="R2988" i="4" s="1"/>
  <c r="O2994" i="4"/>
  <c r="O2997" i="4"/>
  <c r="O3001" i="4"/>
  <c r="O3004" i="4"/>
  <c r="O3007" i="4"/>
  <c r="O3024" i="4"/>
  <c r="O3060" i="4"/>
  <c r="R3060" i="4" s="1"/>
  <c r="O3063" i="4"/>
  <c r="O3077" i="4"/>
  <c r="O3097" i="4"/>
  <c r="O3133" i="4"/>
  <c r="O3145" i="4"/>
  <c r="O3149" i="4"/>
  <c r="O3153" i="4"/>
  <c r="O3175" i="4"/>
  <c r="O3185" i="4"/>
  <c r="O3208" i="4"/>
  <c r="O3217" i="4"/>
  <c r="O3220" i="4"/>
  <c r="O3223" i="4"/>
  <c r="O3235" i="4"/>
  <c r="O3251" i="4"/>
  <c r="O3268" i="4"/>
  <c r="R3268" i="4" s="1"/>
  <c r="O3271" i="4"/>
  <c r="O3278" i="4"/>
  <c r="O3281" i="4"/>
  <c r="O3307" i="4"/>
  <c r="O3323" i="4"/>
  <c r="O3330" i="4"/>
  <c r="O3339" i="4"/>
  <c r="O3346" i="4"/>
  <c r="O3353" i="4"/>
  <c r="O3359" i="4"/>
  <c r="O3383" i="4"/>
  <c r="O3386" i="4"/>
  <c r="O3389" i="4"/>
  <c r="O3400" i="4"/>
  <c r="O3403" i="4"/>
  <c r="O3426" i="4"/>
  <c r="O3472" i="4"/>
  <c r="O3475" i="4"/>
  <c r="O2770" i="4"/>
  <c r="O2826" i="4"/>
  <c r="O2833" i="4"/>
  <c r="O2836" i="4"/>
  <c r="O2839" i="4"/>
  <c r="O2857" i="4"/>
  <c r="O2887" i="4"/>
  <c r="O2894" i="4"/>
  <c r="R2894" i="4" s="1"/>
  <c r="O2915" i="4"/>
  <c r="O2938" i="4"/>
  <c r="O2942" i="4"/>
  <c r="O2952" i="4"/>
  <c r="O2962" i="4"/>
  <c r="O2969" i="4"/>
  <c r="O2976" i="4"/>
  <c r="O3028" i="4"/>
  <c r="O3031" i="4"/>
  <c r="O3037" i="4"/>
  <c r="O3040" i="4"/>
  <c r="O3043" i="4"/>
  <c r="O3046" i="4"/>
  <c r="O3050" i="4"/>
  <c r="O3057" i="4"/>
  <c r="O3067" i="4"/>
  <c r="O3074" i="4"/>
  <c r="O3081" i="4"/>
  <c r="O3084" i="4"/>
  <c r="R3084" i="4" s="1"/>
  <c r="O3087" i="4"/>
  <c r="O3094" i="4"/>
  <c r="O3107" i="4"/>
  <c r="O3114" i="4"/>
  <c r="O3117" i="4"/>
  <c r="O3130" i="4"/>
  <c r="O3137" i="4"/>
  <c r="O3139" i="4"/>
  <c r="O3142" i="4"/>
  <c r="O3162" i="4"/>
  <c r="O3165" i="4"/>
  <c r="O3192" i="4"/>
  <c r="O3195" i="4"/>
  <c r="O3205" i="4"/>
  <c r="O3230" i="4"/>
  <c r="O3233" i="4"/>
  <c r="O3239" i="4"/>
  <c r="O3246" i="4"/>
  <c r="O3249" i="4"/>
  <c r="O3255" i="4"/>
  <c r="O3262" i="4"/>
  <c r="O3265" i="4"/>
  <c r="O3288" i="4"/>
  <c r="O3291" i="4"/>
  <c r="O3301" i="4"/>
  <c r="O3318" i="4"/>
  <c r="O3321" i="4"/>
  <c r="O3327" i="4"/>
  <c r="O3334" i="4"/>
  <c r="R3334" i="4" s="1"/>
  <c r="O3337" i="4"/>
  <c r="O3343" i="4"/>
  <c r="O3350" i="4"/>
  <c r="O3373" i="4"/>
  <c r="O3380" i="4"/>
  <c r="O3407" i="4"/>
  <c r="O3410" i="4"/>
  <c r="O3413" i="4"/>
  <c r="O3436" i="4"/>
  <c r="O3439" i="4"/>
  <c r="O3442" i="4"/>
  <c r="O3448" i="4"/>
  <c r="O2762" i="4"/>
  <c r="O2813" i="4"/>
  <c r="O2830" i="4"/>
  <c r="R2830" i="4" s="1"/>
  <c r="O2850" i="4"/>
  <c r="O2854" i="4"/>
  <c r="O2861" i="4"/>
  <c r="O2884" i="4"/>
  <c r="O2912" i="4"/>
  <c r="O2919" i="4"/>
  <c r="O2956" i="4"/>
  <c r="R2956" i="4" s="1"/>
  <c r="O2959" i="4"/>
  <c r="O2966" i="4"/>
  <c r="O2992" i="4"/>
  <c r="O3011" i="4"/>
  <c r="O3018" i="4"/>
  <c r="O3021" i="4"/>
  <c r="O3054" i="4"/>
  <c r="O3064" i="4"/>
  <c r="O3071" i="4"/>
  <c r="O3078" i="4"/>
  <c r="R3078" i="4" s="1"/>
  <c r="O3101" i="4"/>
  <c r="O3104" i="4"/>
  <c r="O3111" i="4"/>
  <c r="O3124" i="4"/>
  <c r="O3127" i="4"/>
  <c r="O3146" i="4"/>
  <c r="O3150" i="4"/>
  <c r="O3156" i="4"/>
  <c r="O3159" i="4"/>
  <c r="O3169" i="4"/>
  <c r="O3189" i="4"/>
  <c r="O3199" i="4"/>
  <c r="O3202" i="4"/>
  <c r="O3211" i="4"/>
  <c r="O3236" i="4"/>
  <c r="R3236" i="4" s="1"/>
  <c r="O3252" i="4"/>
  <c r="O3272" i="4"/>
  <c r="O3275" i="4"/>
  <c r="O3298" i="4"/>
  <c r="O3305" i="4"/>
  <c r="O3308" i="4"/>
  <c r="O3324" i="4"/>
  <c r="R3324" i="4" s="1"/>
  <c r="O3340" i="4"/>
  <c r="O3363" i="4"/>
  <c r="O3370" i="4"/>
  <c r="O3377" i="4"/>
  <c r="O3384" i="4"/>
  <c r="O3397" i="4"/>
  <c r="O3404" i="4"/>
  <c r="O3424" i="4"/>
  <c r="R3424" i="4" s="1"/>
  <c r="O3454" i="4"/>
  <c r="O3466" i="4"/>
  <c r="O3469" i="4"/>
  <c r="O3482" i="4"/>
  <c r="O3485" i="4"/>
  <c r="O3500" i="4"/>
  <c r="O3509" i="4"/>
  <c r="O3519" i="4"/>
  <c r="O3535" i="4"/>
  <c r="O3554" i="4"/>
  <c r="O3560" i="4"/>
  <c r="O3581" i="4"/>
  <c r="O3587" i="4"/>
  <c r="R3587" i="4" s="1"/>
  <c r="O3590" i="4"/>
  <c r="O3597" i="4"/>
  <c r="O3604" i="4"/>
  <c r="O3618" i="4"/>
  <c r="R3618" i="4" s="1"/>
  <c r="O3631" i="4"/>
  <c r="O3641" i="4"/>
  <c r="O3647" i="4"/>
  <c r="O3661" i="4"/>
  <c r="O3664" i="4"/>
  <c r="O3671" i="4"/>
  <c r="O3680" i="4"/>
  <c r="O3694" i="4"/>
  <c r="O3727" i="4"/>
  <c r="O3730" i="4"/>
  <c r="R3730" i="4" s="1"/>
  <c r="O3759" i="4"/>
  <c r="O3762" i="4"/>
  <c r="O3765" i="4"/>
  <c r="O3791" i="4"/>
  <c r="O3802" i="4"/>
  <c r="R3802" i="4" s="1"/>
  <c r="O3815" i="4"/>
  <c r="O3818" i="4"/>
  <c r="R3818" i="4" s="1"/>
  <c r="O3824" i="4"/>
  <c r="O3834" i="4"/>
  <c r="O3844" i="4"/>
  <c r="O3850" i="4"/>
  <c r="O3860" i="4"/>
  <c r="O3867" i="4"/>
  <c r="O3870" i="4"/>
  <c r="O3877" i="4"/>
  <c r="O3880" i="4"/>
  <c r="O3883" i="4"/>
  <c r="O3886" i="4"/>
  <c r="O3889" i="4"/>
  <c r="O3899" i="4"/>
  <c r="O3902" i="4"/>
  <c r="O3909" i="4"/>
  <c r="O3912" i="4"/>
  <c r="O3927" i="4"/>
  <c r="O3932" i="4"/>
  <c r="O3945" i="4"/>
  <c r="O3948" i="4"/>
  <c r="O3951" i="4"/>
  <c r="O3957" i="4"/>
  <c r="R3957" i="4" s="1"/>
  <c r="O3970" i="4"/>
  <c r="R3970" i="4" s="1"/>
  <c r="O3983" i="4"/>
  <c r="O3995" i="4"/>
  <c r="O3998" i="4"/>
  <c r="O4001" i="4"/>
  <c r="O4004" i="4"/>
  <c r="O4013" i="4"/>
  <c r="O4031" i="4"/>
  <c r="O4037" i="4"/>
  <c r="R4037" i="4" s="1"/>
  <c r="O4048" i="4"/>
  <c r="R4048" i="4" s="1"/>
  <c r="O4050" i="4"/>
  <c r="O4065" i="4"/>
  <c r="O4077" i="4"/>
  <c r="O4096" i="4"/>
  <c r="O4099" i="4"/>
  <c r="O4101" i="4"/>
  <c r="O4103" i="4"/>
  <c r="O4112" i="4"/>
  <c r="O4118" i="4"/>
  <c r="O4121" i="4"/>
  <c r="O4124" i="4"/>
  <c r="O4127" i="4"/>
  <c r="O4133" i="4"/>
  <c r="O4142" i="4"/>
  <c r="O4145" i="4"/>
  <c r="O4148" i="4"/>
  <c r="O4151" i="4"/>
  <c r="O4170" i="4"/>
  <c r="R4170" i="4" s="1"/>
  <c r="O4173" i="4"/>
  <c r="O4176" i="4"/>
  <c r="O4179" i="4"/>
  <c r="O4192" i="4"/>
  <c r="O4195" i="4"/>
  <c r="O4201" i="4"/>
  <c r="O4204" i="4"/>
  <c r="O4209" i="4"/>
  <c r="O4215" i="4"/>
  <c r="O4221" i="4"/>
  <c r="O4230" i="4"/>
  <c r="O4233" i="4"/>
  <c r="O4256" i="4"/>
  <c r="O4262" i="4"/>
  <c r="O4268" i="4"/>
  <c r="O4286" i="4"/>
  <c r="O4289" i="4"/>
  <c r="O4313" i="4"/>
  <c r="O4325" i="4"/>
  <c r="O4327" i="4"/>
  <c r="O4341" i="4"/>
  <c r="O4356" i="4"/>
  <c r="O4358" i="4"/>
  <c r="O4360" i="4"/>
  <c r="O4363" i="4"/>
  <c r="O4366" i="4"/>
  <c r="O4369" i="4"/>
  <c r="O4386" i="4"/>
  <c r="O4402" i="4"/>
  <c r="O4407" i="4"/>
  <c r="O4418" i="4"/>
  <c r="O4421" i="4"/>
  <c r="O4436" i="4"/>
  <c r="O4441" i="4"/>
  <c r="O4444" i="4"/>
  <c r="O4466" i="4"/>
  <c r="R4466" i="4" s="1"/>
  <c r="O2775" i="4"/>
  <c r="O2848" i="4"/>
  <c r="O2869" i="4"/>
  <c r="O2881" i="4"/>
  <c r="O2891" i="4"/>
  <c r="O2901" i="4"/>
  <c r="O2927" i="4"/>
  <c r="O2935" i="4"/>
  <c r="O2949" i="4"/>
  <c r="O2977" i="4"/>
  <c r="O2983" i="4"/>
  <c r="O2986" i="4"/>
  <c r="O2989" i="4"/>
  <c r="O3005" i="4"/>
  <c r="O3009" i="4"/>
  <c r="O3015" i="4"/>
  <c r="O3038" i="4"/>
  <c r="R3038" i="4" s="1"/>
  <c r="O3041" i="4"/>
  <c r="O3044" i="4"/>
  <c r="O3061" i="4"/>
  <c r="O3088" i="4"/>
  <c r="O3091" i="4"/>
  <c r="O3098" i="4"/>
  <c r="O3108" i="4"/>
  <c r="O3118" i="4"/>
  <c r="R3118" i="4" s="1"/>
  <c r="O3121" i="4"/>
  <c r="O3173" i="4"/>
  <c r="O3180" i="4"/>
  <c r="O3196" i="4"/>
  <c r="O3206" i="4"/>
  <c r="O3209" i="4"/>
  <c r="O3215" i="4"/>
  <c r="O3221" i="4"/>
  <c r="O3224" i="4"/>
  <c r="O3227" i="4"/>
  <c r="O3240" i="4"/>
  <c r="O3243" i="4"/>
  <c r="O3256" i="4"/>
  <c r="O3259" i="4"/>
  <c r="O3279" i="4"/>
  <c r="O3282" i="4"/>
  <c r="O3285" i="4"/>
  <c r="O3296" i="4"/>
  <c r="O3302" i="4"/>
  <c r="R3302" i="4" s="1"/>
  <c r="O3312" i="4"/>
  <c r="O3315" i="4"/>
  <c r="O3328" i="4"/>
  <c r="O3331" i="4"/>
  <c r="O3344" i="4"/>
  <c r="O3347" i="4"/>
  <c r="O3357" i="4"/>
  <c r="O3367" i="4"/>
  <c r="O3374" i="4"/>
  <c r="O3394" i="4"/>
  <c r="O3401" i="4"/>
  <c r="O3408" i="4"/>
  <c r="R3408" i="4" s="1"/>
  <c r="O3421" i="4"/>
  <c r="O3434" i="4"/>
  <c r="O3476" i="4"/>
  <c r="O3479" i="4"/>
  <c r="O2759" i="4"/>
  <c r="O2784" i="4"/>
  <c r="O2806" i="4"/>
  <c r="O2827" i="4"/>
  <c r="O2837" i="4"/>
  <c r="O2862" i="4"/>
  <c r="O2877" i="4"/>
  <c r="O2898" i="4"/>
  <c r="O2905" i="4"/>
  <c r="O2924" i="4"/>
  <c r="O2932" i="4"/>
  <c r="O2943" i="4"/>
  <c r="O2946" i="4"/>
  <c r="O2963" i="4"/>
  <c r="O2974" i="4"/>
  <c r="O2980" i="4"/>
  <c r="R2980" i="4" s="1"/>
  <c r="O2993" i="4"/>
  <c r="O2999" i="4"/>
  <c r="O3012" i="4"/>
  <c r="O3029" i="4"/>
  <c r="O3032" i="4"/>
  <c r="O3035" i="4"/>
  <c r="O3051" i="4"/>
  <c r="O3102" i="4"/>
  <c r="O3112" i="4"/>
  <c r="O3128" i="4"/>
  <c r="O3131" i="4"/>
  <c r="O3143" i="4"/>
  <c r="O3147" i="4"/>
  <c r="O3154" i="4"/>
  <c r="O3163" i="4"/>
  <c r="O3167" i="4"/>
  <c r="O3170" i="4"/>
  <c r="O3193" i="4"/>
  <c r="O3212" i="4"/>
  <c r="O3218" i="4"/>
  <c r="O3231" i="4"/>
  <c r="O3247" i="4"/>
  <c r="O3263" i="4"/>
  <c r="O3266" i="4"/>
  <c r="O3269" i="4"/>
  <c r="O3276" i="4"/>
  <c r="O3319" i="4"/>
  <c r="O3335" i="4"/>
  <c r="O3361" i="4"/>
  <c r="O3364" i="4"/>
  <c r="O3388" i="4"/>
  <c r="O3391" i="4"/>
  <c r="O3398" i="4"/>
  <c r="O3418" i="4"/>
  <c r="O3428" i="4"/>
  <c r="O3431" i="4"/>
  <c r="O3440" i="4"/>
  <c r="R3440" i="4" s="1"/>
  <c r="O3443" i="4"/>
  <c r="O3452" i="4"/>
  <c r="O3461" i="4"/>
  <c r="O3464" i="4"/>
  <c r="O2772" i="4"/>
  <c r="O2834" i="4"/>
  <c r="O2841" i="4"/>
  <c r="O2855" i="4"/>
  <c r="O2870" i="4"/>
  <c r="O2874" i="4"/>
  <c r="O2885" i="4"/>
  <c r="O2889" i="4"/>
  <c r="O2896" i="4"/>
  <c r="O2902" i="4"/>
  <c r="O2921" i="4"/>
  <c r="O2936" i="4"/>
  <c r="O2940" i="4"/>
  <c r="O2957" i="4"/>
  <c r="O2960" i="4"/>
  <c r="O2967" i="4"/>
  <c r="O2984" i="4"/>
  <c r="O2996" i="4"/>
  <c r="O3006" i="4"/>
  <c r="O3016" i="4"/>
  <c r="O3019" i="4"/>
  <c r="O3048" i="4"/>
  <c r="O3055" i="4"/>
  <c r="O3076" i="4"/>
  <c r="O3079" i="4"/>
  <c r="O3092" i="4"/>
  <c r="O3095" i="4"/>
  <c r="O3115" i="4"/>
  <c r="O3125" i="4"/>
  <c r="O3151" i="4"/>
  <c r="O3160" i="4"/>
  <c r="O3174" i="4"/>
  <c r="O3177" i="4"/>
  <c r="O3184" i="4"/>
  <c r="O3187" i="4"/>
  <c r="O3203" i="4"/>
  <c r="O3216" i="4"/>
  <c r="O3222" i="4"/>
  <c r="O3228" i="4"/>
  <c r="O3234" i="4"/>
  <c r="O3237" i="4"/>
  <c r="O3244" i="4"/>
  <c r="O3250" i="4"/>
  <c r="O3253" i="4"/>
  <c r="O3260" i="4"/>
  <c r="R3260" i="4" s="1"/>
  <c r="O3280" i="4"/>
  <c r="O3293" i="4"/>
  <c r="O3306" i="4"/>
  <c r="O3309" i="4"/>
  <c r="O3316" i="4"/>
  <c r="O3322" i="4"/>
  <c r="O3325" i="4"/>
  <c r="O3338" i="4"/>
  <c r="O3341" i="4"/>
  <c r="O3352" i="4"/>
  <c r="O3355" i="4"/>
  <c r="O3358" i="4"/>
  <c r="O3368" i="4"/>
  <c r="O3371" i="4"/>
  <c r="O3382" i="4"/>
  <c r="O3385" i="4"/>
  <c r="O3412" i="4"/>
  <c r="O3415" i="4"/>
  <c r="O3422" i="4"/>
  <c r="O3425" i="4"/>
  <c r="O2756" i="4"/>
  <c r="O2769" i="4"/>
  <c r="O2811" i="4"/>
  <c r="O2832" i="4"/>
  <c r="O2838" i="4"/>
  <c r="O2849" i="4"/>
  <c r="O2852" i="4"/>
  <c r="O2859" i="4"/>
  <c r="O2882" i="4"/>
  <c r="O2910" i="4"/>
  <c r="O2914" i="4"/>
  <c r="O2944" i="4"/>
  <c r="O2964" i="4"/>
  <c r="O2971" i="4"/>
  <c r="O3000" i="4"/>
  <c r="O3003" i="4"/>
  <c r="O3010" i="4"/>
  <c r="O3023" i="4"/>
  <c r="O3030" i="4"/>
  <c r="O3033" i="4"/>
  <c r="O3036" i="4"/>
  <c r="R3036" i="4" s="1"/>
  <c r="O3039" i="4"/>
  <c r="O3042" i="4"/>
  <c r="O3045" i="4"/>
  <c r="O3052" i="4"/>
  <c r="O3066" i="4"/>
  <c r="O3073" i="4"/>
  <c r="O3089" i="4"/>
  <c r="O3106" i="4"/>
  <c r="O3109" i="4"/>
  <c r="O3113" i="4"/>
  <c r="O3122" i="4"/>
  <c r="O3129" i="4"/>
  <c r="O3138" i="4"/>
  <c r="O3141" i="4"/>
  <c r="O3144" i="4"/>
  <c r="O3148" i="4"/>
  <c r="O3164" i="4"/>
  <c r="O3181" i="4"/>
  <c r="O3232" i="4"/>
  <c r="O3248" i="4"/>
  <c r="O3264" i="4"/>
  <c r="O3290" i="4"/>
  <c r="O3297" i="4"/>
  <c r="O3300" i="4"/>
  <c r="O3303" i="4"/>
  <c r="O3313" i="4"/>
  <c r="O3320" i="4"/>
  <c r="O3336" i="4"/>
  <c r="O3392" i="4"/>
  <c r="O3395" i="4"/>
  <c r="O3406" i="4"/>
  <c r="O3409" i="4"/>
  <c r="O3432" i="4"/>
  <c r="O3435" i="4"/>
  <c r="O3438" i="4"/>
  <c r="O3456" i="4"/>
  <c r="O3459" i="4"/>
  <c r="O3471" i="4"/>
  <c r="O3495" i="4"/>
  <c r="O3498" i="4"/>
  <c r="O3501" i="4"/>
  <c r="O3511" i="4"/>
  <c r="O3521" i="4"/>
  <c r="O3524" i="4"/>
  <c r="O3546" i="4"/>
  <c r="O3556" i="4"/>
  <c r="O3569" i="4"/>
  <c r="O3579" i="4"/>
  <c r="O3599" i="4"/>
  <c r="O3613" i="4"/>
  <c r="O3616" i="4"/>
  <c r="O3626" i="4"/>
  <c r="O3646" i="4"/>
  <c r="O3659" i="4"/>
  <c r="O3681" i="4"/>
  <c r="O3687" i="4"/>
  <c r="O3690" i="4"/>
  <c r="O3698" i="4"/>
  <c r="O3701" i="4"/>
  <c r="O3714" i="4"/>
  <c r="O3717" i="4"/>
  <c r="O3734" i="4"/>
  <c r="O3743" i="4"/>
  <c r="O3745" i="4"/>
  <c r="O3748" i="4"/>
  <c r="O3769" i="4"/>
  <c r="O3772" i="4"/>
  <c r="O3775" i="4"/>
  <c r="O3777" i="4"/>
  <c r="O3780" i="4"/>
  <c r="O3795" i="4"/>
  <c r="O3798" i="4"/>
  <c r="O3807" i="4"/>
  <c r="O3810" i="4"/>
  <c r="O3829" i="4"/>
  <c r="O3839" i="4"/>
  <c r="O3855" i="4"/>
  <c r="O3865" i="4"/>
  <c r="O3872" i="4"/>
  <c r="O3888" i="4"/>
  <c r="O3891" i="4"/>
  <c r="O3894" i="4"/>
  <c r="O3897" i="4"/>
  <c r="O3904" i="4"/>
  <c r="O3917" i="4"/>
  <c r="R3917" i="4" s="1"/>
  <c r="O3940" i="4"/>
  <c r="O3962" i="4"/>
  <c r="O3965" i="4"/>
  <c r="O3975" i="4"/>
  <c r="O3988" i="4"/>
  <c r="O4017" i="4"/>
  <c r="O4020" i="4"/>
  <c r="O4030" i="4"/>
  <c r="O4041" i="4"/>
  <c r="O4049" i="4"/>
  <c r="O4054" i="4"/>
  <c r="O4057" i="4"/>
  <c r="O4063" i="4"/>
  <c r="O4067" i="4"/>
  <c r="O4073" i="4"/>
  <c r="O4085" i="4"/>
  <c r="O4088" i="4"/>
  <c r="O4091" i="4"/>
  <c r="O4100" i="4"/>
  <c r="O4102" i="4"/>
  <c r="O4104" i="4"/>
  <c r="O4107" i="4"/>
  <c r="O4137" i="4"/>
  <c r="O4156" i="4"/>
  <c r="O4159" i="4"/>
  <c r="O4162" i="4"/>
  <c r="R4162" i="4" s="1"/>
  <c r="O4184" i="4"/>
  <c r="O4187" i="4"/>
  <c r="O4225" i="4"/>
  <c r="O4238" i="4"/>
  <c r="O4241" i="4"/>
  <c r="O4244" i="4"/>
  <c r="O4247" i="4"/>
  <c r="O4250" i="4"/>
  <c r="O4269" i="4"/>
  <c r="O4272" i="4"/>
  <c r="O4275" i="4"/>
  <c r="O4278" i="4"/>
  <c r="O4281" i="4"/>
  <c r="O4298" i="4"/>
  <c r="O4304" i="4"/>
  <c r="O4309" i="4"/>
  <c r="O4318" i="4"/>
  <c r="O4321" i="4"/>
  <c r="O4324" i="4"/>
  <c r="O4326" i="4"/>
  <c r="O4328" i="4"/>
  <c r="O4331" i="4"/>
  <c r="O4334" i="4"/>
  <c r="O4337" i="4"/>
  <c r="O4348" i="4"/>
  <c r="O4351" i="4"/>
  <c r="O4357" i="4"/>
  <c r="O4359" i="4"/>
  <c r="O4378" i="4"/>
  <c r="O4381" i="4"/>
  <c r="O4397" i="4"/>
  <c r="O4406" i="4"/>
  <c r="O4408" i="4"/>
  <c r="O4411" i="4"/>
  <c r="O4426" i="4"/>
  <c r="O4429" i="4"/>
  <c r="O4432" i="4"/>
  <c r="O4445" i="4"/>
  <c r="O4448" i="4"/>
  <c r="O4451" i="4"/>
  <c r="O4458" i="4"/>
  <c r="O4461" i="4"/>
  <c r="O3457" i="4"/>
  <c r="O3474" i="4"/>
  <c r="O3492" i="4"/>
  <c r="O3528" i="4"/>
  <c r="R3528" i="4" s="1"/>
  <c r="O3531" i="4"/>
  <c r="O3541" i="4"/>
  <c r="O3545" i="4"/>
  <c r="O3578" i="4"/>
  <c r="O3582" i="4"/>
  <c r="O3593" i="4"/>
  <c r="O3596" i="4"/>
  <c r="O3608" i="4"/>
  <c r="O3642" i="4"/>
  <c r="R3642" i="4" s="1"/>
  <c r="O3667" i="4"/>
  <c r="O3686" i="4"/>
  <c r="O3693" i="4"/>
  <c r="O3696" i="4"/>
  <c r="O3699" i="4"/>
  <c r="O3705" i="4"/>
  <c r="O3708" i="4"/>
  <c r="O3711" i="4"/>
  <c r="O3713" i="4"/>
  <c r="O3720" i="4"/>
  <c r="O3729" i="4"/>
  <c r="O3736" i="4"/>
  <c r="O3761" i="4"/>
  <c r="O3768" i="4"/>
  <c r="O3778" i="4"/>
  <c r="O3797" i="4"/>
  <c r="O3817" i="4"/>
  <c r="O3821" i="4"/>
  <c r="O3846" i="4"/>
  <c r="O3879" i="4"/>
  <c r="O3887" i="4"/>
  <c r="O3910" i="4"/>
  <c r="O3914" i="4"/>
  <c r="O3933" i="4"/>
  <c r="R3933" i="4" s="1"/>
  <c r="O3943" i="4"/>
  <c r="O3950" i="4"/>
  <c r="O3953" i="4"/>
  <c r="O3956" i="4"/>
  <c r="O3960" i="4"/>
  <c r="O3967" i="4"/>
  <c r="O3971" i="4"/>
  <c r="O3974" i="4"/>
  <c r="O3978" i="4"/>
  <c r="R3978" i="4" s="1"/>
  <c r="O3981" i="4"/>
  <c r="O3991" i="4"/>
  <c r="O3994" i="4"/>
  <c r="R3994" i="4" s="1"/>
  <c r="O4005" i="4"/>
  <c r="O4014" i="4"/>
  <c r="O4021" i="4"/>
  <c r="R4021" i="4" s="1"/>
  <c r="O4029" i="4"/>
  <c r="R4029" i="4" s="1"/>
  <c r="O4042" i="4"/>
  <c r="R4042" i="4" s="1"/>
  <c r="O4047" i="4"/>
  <c r="O4068" i="4"/>
  <c r="O4081" i="4"/>
  <c r="O4084" i="4"/>
  <c r="O4087" i="4"/>
  <c r="O4098" i="4"/>
  <c r="R4098" i="4" s="1"/>
  <c r="O4114" i="4"/>
  <c r="R4114" i="4" s="1"/>
  <c r="O4117" i="4"/>
  <c r="O4128" i="4"/>
  <c r="O4131" i="4"/>
  <c r="O4134" i="4"/>
  <c r="O4144" i="4"/>
  <c r="O3538" i="4"/>
  <c r="O3575" i="4"/>
  <c r="O3601" i="4"/>
  <c r="R3601" i="4" s="1"/>
  <c r="O3605" i="4"/>
  <c r="O3612" i="4"/>
  <c r="O3620" i="4"/>
  <c r="O3635" i="4"/>
  <c r="O3649" i="4"/>
  <c r="O3703" i="4"/>
  <c r="O3723" i="4"/>
  <c r="O3726" i="4"/>
  <c r="O3733" i="4"/>
  <c r="O3739" i="4"/>
  <c r="O3742" i="4"/>
  <c r="O3749" i="4"/>
  <c r="O3752" i="4"/>
  <c r="O3755" i="4"/>
  <c r="O3758" i="4"/>
  <c r="O3794" i="4"/>
  <c r="R3794" i="4" s="1"/>
  <c r="O3811" i="4"/>
  <c r="O3814" i="4"/>
  <c r="O3828" i="4"/>
  <c r="O3832" i="4"/>
  <c r="O3843" i="4"/>
  <c r="O3849" i="4"/>
  <c r="O3853" i="4"/>
  <c r="R3853" i="4" s="1"/>
  <c r="O3864" i="4"/>
  <c r="O3868" i="4"/>
  <c r="O3895" i="4"/>
  <c r="O3903" i="4"/>
  <c r="O3907" i="4"/>
  <c r="O3918" i="4"/>
  <c r="O3930" i="4"/>
  <c r="O3947" i="4"/>
  <c r="O3985" i="4"/>
  <c r="O3989" i="4"/>
  <c r="R3989" i="4" s="1"/>
  <c r="O4002" i="4"/>
  <c r="R4002" i="4" s="1"/>
  <c r="O4008" i="4"/>
  <c r="O4011" i="4"/>
  <c r="O4018" i="4"/>
  <c r="O4024" i="4"/>
  <c r="O4045" i="4"/>
  <c r="R4045" i="4" s="1"/>
  <c r="O4060" i="4"/>
  <c r="O4064" i="4"/>
  <c r="O3483" i="4"/>
  <c r="O3487" i="4"/>
  <c r="O3496" i="4"/>
  <c r="R3496" i="4" s="1"/>
  <c r="O3514" i="4"/>
  <c r="O3525" i="4"/>
  <c r="O3532" i="4"/>
  <c r="R3532" i="4" s="1"/>
  <c r="O3536" i="4"/>
  <c r="R3536" i="4" s="1"/>
  <c r="O3567" i="4"/>
  <c r="O3609" i="4"/>
  <c r="O3617" i="4"/>
  <c r="O3628" i="4"/>
  <c r="O3639" i="4"/>
  <c r="O3653" i="4"/>
  <c r="O3656" i="4"/>
  <c r="O3675" i="4"/>
  <c r="O3678" i="4"/>
  <c r="O3706" i="4"/>
  <c r="O3709" i="4"/>
  <c r="O3746" i="4"/>
  <c r="O3782" i="4"/>
  <c r="O3785" i="4"/>
  <c r="O3788" i="4"/>
  <c r="O3804" i="4"/>
  <c r="O3825" i="4"/>
  <c r="O3836" i="4"/>
  <c r="O3840" i="4"/>
  <c r="O3847" i="4"/>
  <c r="O3857" i="4"/>
  <c r="O3861" i="4"/>
  <c r="O3876" i="4"/>
  <c r="O3884" i="4"/>
  <c r="O3892" i="4"/>
  <c r="O3911" i="4"/>
  <c r="O3915" i="4"/>
  <c r="O3921" i="4"/>
  <c r="O3924" i="4"/>
  <c r="O3928" i="4"/>
  <c r="O3944" i="4"/>
  <c r="O3964" i="4"/>
  <c r="O3968" i="4"/>
  <c r="O3992" i="4"/>
  <c r="O4027" i="4"/>
  <c r="O4033" i="4"/>
  <c r="O4039" i="4"/>
  <c r="O4051" i="4"/>
  <c r="O4058" i="4"/>
  <c r="O4069" i="4"/>
  <c r="O4072" i="4"/>
  <c r="O4075" i="4"/>
  <c r="O4078" i="4"/>
  <c r="O4082" i="4"/>
  <c r="R4082" i="4" s="1"/>
  <c r="O4092" i="4"/>
  <c r="O4095" i="4"/>
  <c r="O4108" i="4"/>
  <c r="O4111" i="4"/>
  <c r="O4125" i="4"/>
  <c r="O4138" i="4"/>
  <c r="O4141" i="4"/>
  <c r="O3490" i="4"/>
  <c r="O3493" i="4"/>
  <c r="O3504" i="4"/>
  <c r="O3507" i="4"/>
  <c r="O3518" i="4"/>
  <c r="R3518" i="4" s="1"/>
  <c r="O3522" i="4"/>
  <c r="O3553" i="4"/>
  <c r="O3557" i="4"/>
  <c r="O3564" i="4"/>
  <c r="O3572" i="4"/>
  <c r="O3583" i="4"/>
  <c r="O3594" i="4"/>
  <c r="R3594" i="4" s="1"/>
  <c r="O3602" i="4"/>
  <c r="R3602" i="4" s="1"/>
  <c r="O3625" i="4"/>
  <c r="O3632" i="4"/>
  <c r="O3643" i="4"/>
  <c r="O3650" i="4"/>
  <c r="R3650" i="4" s="1"/>
  <c r="O3668" i="4"/>
  <c r="O3672" i="4"/>
  <c r="O3684" i="4"/>
  <c r="O3691" i="4"/>
  <c r="O3700" i="4"/>
  <c r="O3712" i="4"/>
  <c r="O3718" i="4"/>
  <c r="O3766" i="4"/>
  <c r="O3773" i="4"/>
  <c r="O3776" i="4"/>
  <c r="O3779" i="4"/>
  <c r="O3792" i="4"/>
  <c r="O3808" i="4"/>
  <c r="O3819" i="4"/>
  <c r="R3819" i="4" s="1"/>
  <c r="O3822" i="4"/>
  <c r="O3869" i="4"/>
  <c r="O3873" i="4"/>
  <c r="O3896" i="4"/>
  <c r="O3900" i="4"/>
  <c r="O3934" i="4"/>
  <c r="O3937" i="4"/>
  <c r="O3941" i="4"/>
  <c r="O3954" i="4"/>
  <c r="R3954" i="4" s="1"/>
  <c r="O3961" i="4"/>
  <c r="O3972" i="4"/>
  <c r="O3976" i="4"/>
  <c r="O3979" i="4"/>
  <c r="O3982" i="4"/>
  <c r="O3986" i="4"/>
  <c r="O3999" i="4"/>
  <c r="O4006" i="4"/>
  <c r="O4015" i="4"/>
  <c r="O4022" i="4"/>
  <c r="O4036" i="4"/>
  <c r="O4043" i="4"/>
  <c r="O4061" i="4"/>
  <c r="O4115" i="4"/>
  <c r="O4122" i="4"/>
  <c r="R4122" i="4" s="1"/>
  <c r="O4129" i="4"/>
  <c r="O4132" i="4"/>
  <c r="O4135" i="4"/>
  <c r="O4168" i="4"/>
  <c r="O4182" i="4"/>
  <c r="O4189" i="4"/>
  <c r="O4228" i="4"/>
  <c r="O4235" i="4"/>
  <c r="O4242" i="4"/>
  <c r="R4242" i="4" s="1"/>
  <c r="O4252" i="4"/>
  <c r="O4265" i="4"/>
  <c r="O4302" i="4"/>
  <c r="O4308" i="4"/>
  <c r="O4340" i="4"/>
  <c r="O4343" i="4"/>
  <c r="O4346" i="4"/>
  <c r="O4353" i="4"/>
  <c r="O4372" i="4"/>
  <c r="O4375" i="4"/>
  <c r="O4382" i="4"/>
  <c r="O4385" i="4"/>
  <c r="O4400" i="4"/>
  <c r="O4416" i="4"/>
  <c r="O4423" i="4"/>
  <c r="O4430" i="4"/>
  <c r="O4449" i="4"/>
  <c r="O4455" i="4"/>
  <c r="O4462" i="4"/>
  <c r="O4465" i="4"/>
  <c r="O4475" i="4"/>
  <c r="O4478" i="4"/>
  <c r="O4481" i="4"/>
  <c r="O4526" i="4"/>
  <c r="O4529" i="4"/>
  <c r="O4549" i="4"/>
  <c r="O4552" i="4"/>
  <c r="O4555" i="4"/>
  <c r="O4576" i="4"/>
  <c r="O4579" i="4"/>
  <c r="O4582" i="4"/>
  <c r="O4585" i="4"/>
  <c r="O4588" i="4"/>
  <c r="O4624" i="4"/>
  <c r="O4629" i="4"/>
  <c r="O4632" i="4"/>
  <c r="O4635" i="4"/>
  <c r="O4638" i="4"/>
  <c r="O4641" i="4"/>
  <c r="O4664" i="4"/>
  <c r="O4667" i="4"/>
  <c r="O4670" i="4"/>
  <c r="O4682" i="4"/>
  <c r="O4690" i="4"/>
  <c r="O4710" i="4"/>
  <c r="O4713" i="4"/>
  <c r="O4716" i="4"/>
  <c r="R4716" i="4" s="1"/>
  <c r="O4719" i="4"/>
  <c r="O4741" i="4"/>
  <c r="O4766" i="4"/>
  <c r="O4771" i="4"/>
  <c r="O4774" i="4"/>
  <c r="O4783" i="4"/>
  <c r="O4786" i="4"/>
  <c r="O4789" i="4"/>
  <c r="O4802" i="4"/>
  <c r="O4805" i="4"/>
  <c r="O4808" i="4"/>
  <c r="O4820" i="4"/>
  <c r="O4823" i="4"/>
  <c r="R4823" i="4" s="1"/>
  <c r="O4826" i="4"/>
  <c r="O4829" i="4"/>
  <c r="O4840" i="4"/>
  <c r="O4852" i="4"/>
  <c r="O4891" i="4"/>
  <c r="O4896" i="4"/>
  <c r="O4899" i="4"/>
  <c r="O4904" i="4"/>
  <c r="O4907" i="4"/>
  <c r="O4910" i="4"/>
  <c r="O4923" i="4"/>
  <c r="O4929" i="4"/>
  <c r="O4939" i="4"/>
  <c r="O4948" i="4"/>
  <c r="O4951" i="4"/>
  <c r="O4954" i="4"/>
  <c r="O4964" i="4"/>
  <c r="O4973" i="4"/>
  <c r="O4979" i="4"/>
  <c r="O4989" i="4"/>
  <c r="O5004" i="4"/>
  <c r="R5004" i="4" s="1"/>
  <c r="O5007" i="4"/>
  <c r="O5010" i="4"/>
  <c r="O5013" i="4"/>
  <c r="O5026" i="4"/>
  <c r="O5029" i="4"/>
  <c r="O5032" i="4"/>
  <c r="O5046" i="4"/>
  <c r="O5067" i="4"/>
  <c r="O5070" i="4"/>
  <c r="O5073" i="4"/>
  <c r="O5087" i="4"/>
  <c r="O5090" i="4"/>
  <c r="O5093" i="4"/>
  <c r="O3488" i="4"/>
  <c r="O3543" i="4"/>
  <c r="O3550" i="4"/>
  <c r="O3561" i="4"/>
  <c r="O3591" i="4"/>
  <c r="O3610" i="4"/>
  <c r="R3610" i="4" s="1"/>
  <c r="O3629" i="4"/>
  <c r="O3636" i="4"/>
  <c r="O3665" i="4"/>
  <c r="O3682" i="4"/>
  <c r="R3682" i="4" s="1"/>
  <c r="O3688" i="4"/>
  <c r="O3697" i="4"/>
  <c r="O3704" i="4"/>
  <c r="O3715" i="4"/>
  <c r="O3721" i="4"/>
  <c r="O3724" i="4"/>
  <c r="O3731" i="4"/>
  <c r="O3737" i="4"/>
  <c r="O3740" i="4"/>
  <c r="O3750" i="4"/>
  <c r="O3753" i="4"/>
  <c r="O3756" i="4"/>
  <c r="O3763" i="4"/>
  <c r="O3770" i="4"/>
  <c r="R3770" i="4" s="1"/>
  <c r="O3783" i="4"/>
  <c r="O3786" i="4"/>
  <c r="O3789" i="4"/>
  <c r="O3799" i="4"/>
  <c r="O3801" i="4"/>
  <c r="O3805" i="4"/>
  <c r="O3812" i="4"/>
  <c r="O3826" i="4"/>
  <c r="R3826" i="4" s="1"/>
  <c r="O3833" i="4"/>
  <c r="O3837" i="4"/>
  <c r="O3848" i="4"/>
  <c r="O3851" i="4"/>
  <c r="O3854" i="4"/>
  <c r="O3858" i="4"/>
  <c r="O3881" i="4"/>
  <c r="O3885" i="4"/>
  <c r="O3893" i="4"/>
  <c r="O3908" i="4"/>
  <c r="O3919" i="4"/>
  <c r="O3922" i="4"/>
  <c r="O3925" i="4"/>
  <c r="O3931" i="4"/>
  <c r="O3952" i="4"/>
  <c r="O3958" i="4"/>
  <c r="O3990" i="4"/>
  <c r="O3996" i="4"/>
  <c r="O4003" i="4"/>
  <c r="O4009" i="4"/>
  <c r="O4012" i="4"/>
  <c r="O4019" i="4"/>
  <c r="O4025" i="4"/>
  <c r="O4034" i="4"/>
  <c r="O4040" i="4"/>
  <c r="R4040" i="4" s="1"/>
  <c r="O4046" i="4"/>
  <c r="O4055" i="4"/>
  <c r="O4066" i="4"/>
  <c r="O4070" i="4"/>
  <c r="O4079" i="4"/>
  <c r="R4079" i="4" s="1"/>
  <c r="O3481" i="4"/>
  <c r="O3497" i="4"/>
  <c r="O3512" i="4"/>
  <c r="O3515" i="4"/>
  <c r="O3530" i="4"/>
  <c r="O3533" i="4"/>
  <c r="O3537" i="4"/>
  <c r="O3540" i="4"/>
  <c r="O3547" i="4"/>
  <c r="O3577" i="4"/>
  <c r="O3607" i="4"/>
  <c r="O3622" i="4"/>
  <c r="O3633" i="4"/>
  <c r="O3640" i="4"/>
  <c r="O3654" i="4"/>
  <c r="O3658" i="4"/>
  <c r="O3662" i="4"/>
  <c r="O3673" i="4"/>
  <c r="R3673" i="4" s="1"/>
  <c r="O3676" i="4"/>
  <c r="O3679" i="4"/>
  <c r="O3685" i="4"/>
  <c r="O3695" i="4"/>
  <c r="O3707" i="4"/>
  <c r="O3710" i="4"/>
  <c r="O3719" i="4"/>
  <c r="O3728" i="4"/>
  <c r="O3735" i="4"/>
  <c r="O3744" i="4"/>
  <c r="O3747" i="4"/>
  <c r="O3760" i="4"/>
  <c r="O3767" i="4"/>
  <c r="O3816" i="4"/>
  <c r="O3830" i="4"/>
  <c r="O3841" i="4"/>
  <c r="O3845" i="4"/>
  <c r="O3862" i="4"/>
  <c r="O3866" i="4"/>
  <c r="O3874" i="4"/>
  <c r="O3901" i="4"/>
  <c r="O3905" i="4"/>
  <c r="O3916" i="4"/>
  <c r="O3935" i="4"/>
  <c r="O3938" i="4"/>
  <c r="O3949" i="4"/>
  <c r="O3955" i="4"/>
  <c r="O3969" i="4"/>
  <c r="O3973" i="4"/>
  <c r="O3987" i="4"/>
  <c r="O3993" i="4"/>
  <c r="O4000" i="4"/>
  <c r="O4016" i="4"/>
  <c r="O4052" i="4"/>
  <c r="O4059" i="4"/>
  <c r="O4083" i="4"/>
  <c r="O4086" i="4"/>
  <c r="O4093" i="4"/>
  <c r="O4109" i="4"/>
  <c r="O4116" i="4"/>
  <c r="O4130" i="4"/>
  <c r="R4130" i="4" s="1"/>
  <c r="O4139" i="4"/>
  <c r="O4146" i="4"/>
  <c r="R4146" i="4" s="1"/>
  <c r="O4153" i="4"/>
  <c r="O4160" i="4"/>
  <c r="O3451" i="4"/>
  <c r="O3460" i="4"/>
  <c r="O3491" i="4"/>
  <c r="O3494" i="4"/>
  <c r="O3505" i="4"/>
  <c r="O3508" i="4"/>
  <c r="O3523" i="4"/>
  <c r="O3527" i="4"/>
  <c r="O3544" i="4"/>
  <c r="O3558" i="4"/>
  <c r="R3558" i="4" s="1"/>
  <c r="O3565" i="4"/>
  <c r="O3573" i="4"/>
  <c r="O3584" i="4"/>
  <c r="O3588" i="4"/>
  <c r="O3619" i="4"/>
  <c r="O3637" i="4"/>
  <c r="O3692" i="4"/>
  <c r="O3722" i="4"/>
  <c r="R3722" i="4" s="1"/>
  <c r="O3725" i="4"/>
  <c r="O3738" i="4"/>
  <c r="R3738" i="4" s="1"/>
  <c r="O3741" i="4"/>
  <c r="O3751" i="4"/>
  <c r="O3754" i="4"/>
  <c r="O3757" i="4"/>
  <c r="O3774" i="4"/>
  <c r="O3793" i="4"/>
  <c r="O3796" i="4"/>
  <c r="O3809" i="4"/>
  <c r="O3813" i="4"/>
  <c r="O3820" i="4"/>
  <c r="O3823" i="4"/>
  <c r="O3827" i="4"/>
  <c r="O3859" i="4"/>
  <c r="O3878" i="4"/>
  <c r="O3882" i="4"/>
  <c r="R3882" i="4" s="1"/>
  <c r="O3890" i="4"/>
  <c r="O3913" i="4"/>
  <c r="O3920" i="4"/>
  <c r="O3923" i="4"/>
  <c r="O3929" i="4"/>
  <c r="O3942" i="4"/>
  <c r="O3946" i="4"/>
  <c r="R3946" i="4" s="1"/>
  <c r="O3959" i="4"/>
  <c r="O3966" i="4"/>
  <c r="O3977" i="4"/>
  <c r="O3980" i="4"/>
  <c r="O3984" i="4"/>
  <c r="O3997" i="4"/>
  <c r="O4028" i="4"/>
  <c r="O4056" i="4"/>
  <c r="O4062" i="4"/>
  <c r="O4076" i="4"/>
  <c r="O4080" i="4"/>
  <c r="O4090" i="4"/>
  <c r="R4090" i="4" s="1"/>
  <c r="O4097" i="4"/>
  <c r="O4106" i="4"/>
  <c r="O4113" i="4"/>
  <c r="O4120" i="4"/>
  <c r="O4123" i="4"/>
  <c r="O3486" i="4"/>
  <c r="O3489" i="4"/>
  <c r="O3548" i="4"/>
  <c r="O3551" i="4"/>
  <c r="O3562" i="4"/>
  <c r="O3570" i="4"/>
  <c r="O3600" i="4"/>
  <c r="O3623" i="4"/>
  <c r="O3645" i="4"/>
  <c r="O3655" i="4"/>
  <c r="O3663" i="4"/>
  <c r="O3670" i="4"/>
  <c r="O3674" i="4"/>
  <c r="O3677" i="4"/>
  <c r="O3683" i="4"/>
  <c r="O3689" i="4"/>
  <c r="O3702" i="4"/>
  <c r="O3716" i="4"/>
  <c r="O3732" i="4"/>
  <c r="O3764" i="4"/>
  <c r="O3771" i="4"/>
  <c r="O3781" i="4"/>
  <c r="O3784" i="4"/>
  <c r="O3787" i="4"/>
  <c r="O3790" i="4"/>
  <c r="O3800" i="4"/>
  <c r="O3803" i="4"/>
  <c r="O3806" i="4"/>
  <c r="O3831" i="4"/>
  <c r="O3835" i="4"/>
  <c r="R3835" i="4" s="1"/>
  <c r="O3838" i="4"/>
  <c r="O3842" i="4"/>
  <c r="R3842" i="4" s="1"/>
  <c r="O3852" i="4"/>
  <c r="O3856" i="4"/>
  <c r="O3863" i="4"/>
  <c r="O3871" i="4"/>
  <c r="O3875" i="4"/>
  <c r="O3898" i="4"/>
  <c r="R3898" i="4" s="1"/>
  <c r="O3906" i="4"/>
  <c r="R3906" i="4" s="1"/>
  <c r="O3926" i="4"/>
  <c r="O3936" i="4"/>
  <c r="O3939" i="4"/>
  <c r="O3963" i="4"/>
  <c r="O4007" i="4"/>
  <c r="O4010" i="4"/>
  <c r="O4023" i="4"/>
  <c r="O4026" i="4"/>
  <c r="R4026" i="4" s="1"/>
  <c r="O4032" i="4"/>
  <c r="R4032" i="4" s="1"/>
  <c r="O4035" i="4"/>
  <c r="O4038" i="4"/>
  <c r="O4044" i="4"/>
  <c r="O4053" i="4"/>
  <c r="O4071" i="4"/>
  <c r="O4074" i="4"/>
  <c r="O4094" i="4"/>
  <c r="O4110" i="4"/>
  <c r="O4140" i="4"/>
  <c r="O4154" i="4"/>
  <c r="O4164" i="4"/>
  <c r="O4198" i="4"/>
  <c r="O4207" i="4"/>
  <c r="O4217" i="4"/>
  <c r="O4220" i="4"/>
  <c r="O4223" i="4"/>
  <c r="O4260" i="4"/>
  <c r="O4284" i="4"/>
  <c r="O4291" i="4"/>
  <c r="O4294" i="4"/>
  <c r="O4307" i="4"/>
  <c r="O4310" i="4"/>
  <c r="O4316" i="4"/>
  <c r="O4323" i="4"/>
  <c r="O4332" i="4"/>
  <c r="O4339" i="4"/>
  <c r="O4342" i="4"/>
  <c r="O4364" i="4"/>
  <c r="O4380" i="4"/>
  <c r="O4387" i="4"/>
  <c r="O4392" i="4"/>
  <c r="O4395" i="4"/>
  <c r="O4435" i="4"/>
  <c r="O4438" i="4"/>
  <c r="O4447" i="4"/>
  <c r="O4460" i="4"/>
  <c r="O4467" i="4"/>
  <c r="O4494" i="4"/>
  <c r="O4497" i="4"/>
  <c r="O4503" i="4"/>
  <c r="O4508" i="4"/>
  <c r="O4511" i="4"/>
  <c r="O4514" i="4"/>
  <c r="O4533" i="4"/>
  <c r="O4539" i="4"/>
  <c r="O4545" i="4"/>
  <c r="O4556" i="4"/>
  <c r="O4562" i="4"/>
  <c r="O4565" i="4"/>
  <c r="O4568" i="4"/>
  <c r="O4589" i="4"/>
  <c r="O4597" i="4"/>
  <c r="O4600" i="4"/>
  <c r="O4609" i="4"/>
  <c r="O4612" i="4"/>
  <c r="O4617" i="4"/>
  <c r="O4620" i="4"/>
  <c r="O4625" i="4"/>
  <c r="O4645" i="4"/>
  <c r="O4648" i="4"/>
  <c r="O4651" i="4"/>
  <c r="O4657" i="4"/>
  <c r="O4660" i="4"/>
  <c r="O4663" i="4"/>
  <c r="R4663" i="4" s="1"/>
  <c r="O4686" i="4"/>
  <c r="O4691" i="4"/>
  <c r="O4694" i="4"/>
  <c r="O4703" i="4"/>
  <c r="O4706" i="4"/>
  <c r="O4709" i="4"/>
  <c r="O4725" i="4"/>
  <c r="O4728" i="4"/>
  <c r="O4731" i="4"/>
  <c r="O4737" i="4"/>
  <c r="O4740" i="4"/>
  <c r="O4745" i="4"/>
  <c r="O4747" i="4"/>
  <c r="O4750" i="4"/>
  <c r="O4759" i="4"/>
  <c r="R4759" i="4" s="1"/>
  <c r="O4762" i="4"/>
  <c r="O4788" i="4"/>
  <c r="O4809" i="4"/>
  <c r="O4815" i="4"/>
  <c r="O4818" i="4"/>
  <c r="O4828" i="4"/>
  <c r="O4830" i="4"/>
  <c r="O4839" i="4"/>
  <c r="R4839" i="4" s="1"/>
  <c r="O4847" i="4"/>
  <c r="R4847" i="4" s="1"/>
  <c r="O4850" i="4"/>
  <c r="O4853" i="4"/>
  <c r="O4855" i="4"/>
  <c r="O4857" i="4"/>
  <c r="O4866" i="4"/>
  <c r="O4869" i="4"/>
  <c r="O4872" i="4"/>
  <c r="O4878" i="4"/>
  <c r="O4881" i="4"/>
  <c r="O4886" i="4"/>
  <c r="O4895" i="4"/>
  <c r="R4895" i="4" s="1"/>
  <c r="O4915" i="4"/>
  <c r="O4918" i="4"/>
  <c r="O4933" i="4"/>
  <c r="O4946" i="4"/>
  <c r="O4962" i="4"/>
  <c r="O4971" i="4"/>
  <c r="O4974" i="4"/>
  <c r="O4981" i="4"/>
  <c r="O4984" i="4"/>
  <c r="O4987" i="4"/>
  <c r="O4990" i="4"/>
  <c r="O4999" i="4"/>
  <c r="O5002" i="4"/>
  <c r="O5012" i="4"/>
  <c r="O5018" i="4"/>
  <c r="O5036" i="4"/>
  <c r="O5039" i="4"/>
  <c r="O5047" i="4"/>
  <c r="O5050" i="4"/>
  <c r="O5053" i="4"/>
  <c r="O5056" i="4"/>
  <c r="O5062" i="4"/>
  <c r="O5065" i="4"/>
  <c r="O5083" i="4"/>
  <c r="O5097" i="4"/>
  <c r="O5100" i="4"/>
  <c r="O5106" i="4"/>
  <c r="O5109" i="4"/>
  <c r="O5112" i="4"/>
  <c r="O4126" i="4"/>
  <c r="O4152" i="4"/>
  <c r="O4167" i="4"/>
  <c r="O4181" i="4"/>
  <c r="O4185" i="4"/>
  <c r="O4200" i="4"/>
  <c r="R4200" i="4" s="1"/>
  <c r="O4227" i="4"/>
  <c r="O4231" i="4"/>
  <c r="O4246" i="4"/>
  <c r="O4253" i="4"/>
  <c r="O4264" i="4"/>
  <c r="O4271" i="4"/>
  <c r="O4290" i="4"/>
  <c r="O4336" i="4"/>
  <c r="O4368" i="4"/>
  <c r="O4399" i="4"/>
  <c r="O4403" i="4"/>
  <c r="O4413" i="4"/>
  <c r="O4428" i="4"/>
  <c r="O4442" i="4"/>
  <c r="O4450" i="4"/>
  <c r="O4453" i="4"/>
  <c r="O4456" i="4"/>
  <c r="O4464" i="4"/>
  <c r="O4468" i="4"/>
  <c r="O4473" i="4"/>
  <c r="O4483" i="4"/>
  <c r="O4496" i="4"/>
  <c r="O4506" i="4"/>
  <c r="O4509" i="4"/>
  <c r="O4516" i="4"/>
  <c r="R4516" i="4" s="1"/>
  <c r="O4524" i="4"/>
  <c r="O4531" i="4"/>
  <c r="O4534" i="4"/>
  <c r="R4534" i="4" s="1"/>
  <c r="O4537" i="4"/>
  <c r="O4553" i="4"/>
  <c r="O4566" i="4"/>
  <c r="O4569" i="4"/>
  <c r="O4572" i="4"/>
  <c r="O4583" i="4"/>
  <c r="O4586" i="4"/>
  <c r="O4595" i="4"/>
  <c r="O4602" i="4"/>
  <c r="O4611" i="4"/>
  <c r="O4640" i="4"/>
  <c r="O4643" i="4"/>
  <c r="O4650" i="4"/>
  <c r="O4656" i="4"/>
  <c r="O4692" i="4"/>
  <c r="O4705" i="4"/>
  <c r="O4718" i="4"/>
  <c r="O4724" i="4"/>
  <c r="O4753" i="4"/>
  <c r="O4756" i="4"/>
  <c r="R4756" i="4" s="1"/>
  <c r="O4765" i="4"/>
  <c r="O4768" i="4"/>
  <c r="O4791" i="4"/>
  <c r="R4791" i="4" s="1"/>
  <c r="O4793" i="4"/>
  <c r="O4796" i="4"/>
  <c r="O4799" i="4"/>
  <c r="R4799" i="4" s="1"/>
  <c r="O4819" i="4"/>
  <c r="O4842" i="4"/>
  <c r="O4845" i="4"/>
  <c r="O4867" i="4"/>
  <c r="O4874" i="4"/>
  <c r="O4877" i="4"/>
  <c r="O4880" i="4"/>
  <c r="O4171" i="4"/>
  <c r="O4178" i="4"/>
  <c r="O4193" i="4"/>
  <c r="O4224" i="4"/>
  <c r="O4239" i="4"/>
  <c r="O4257" i="4"/>
  <c r="O4279" i="4"/>
  <c r="O4297" i="4"/>
  <c r="O4315" i="4"/>
  <c r="O4319" i="4"/>
  <c r="O4329" i="4"/>
  <c r="O4347" i="4"/>
  <c r="O4361" i="4"/>
  <c r="O4383" i="4"/>
  <c r="O4390" i="4"/>
  <c r="O4396" i="4"/>
  <c r="O4410" i="4"/>
  <c r="O4417" i="4"/>
  <c r="O4439" i="4"/>
  <c r="O4446" i="4"/>
  <c r="O4480" i="4"/>
  <c r="O4490" i="4"/>
  <c r="O4500" i="4"/>
  <c r="O4528" i="4"/>
  <c r="R4528" i="4" s="1"/>
  <c r="O4550" i="4"/>
  <c r="R4550" i="4" s="1"/>
  <c r="O4559" i="4"/>
  <c r="O4593" i="4"/>
  <c r="O4599" i="4"/>
  <c r="R4599" i="4" s="1"/>
  <c r="O4605" i="4"/>
  <c r="O4608" i="4"/>
  <c r="O4630" i="4"/>
  <c r="O4637" i="4"/>
  <c r="O4647" i="4"/>
  <c r="R4647" i="4" s="1"/>
  <c r="O4683" i="4"/>
  <c r="O4689" i="4"/>
  <c r="O4715" i="4"/>
  <c r="O4734" i="4"/>
  <c r="O4775" i="4"/>
  <c r="R4775" i="4" s="1"/>
  <c r="O4778" i="4"/>
  <c r="O4781" i="4"/>
  <c r="O4784" i="4"/>
  <c r="O4806" i="4"/>
  <c r="O4827" i="4"/>
  <c r="O4849" i="4"/>
  <c r="O4861" i="4"/>
  <c r="O4864" i="4"/>
  <c r="O4149" i="4"/>
  <c r="O4157" i="4"/>
  <c r="O4161" i="4"/>
  <c r="O4186" i="4"/>
  <c r="O4190" i="4"/>
  <c r="O4197" i="4"/>
  <c r="O4211" i="4"/>
  <c r="O4214" i="4"/>
  <c r="O4218" i="4"/>
  <c r="O4232" i="4"/>
  <c r="O4236" i="4"/>
  <c r="O4243" i="4"/>
  <c r="O4254" i="4"/>
  <c r="O4261" i="4"/>
  <c r="O4276" i="4"/>
  <c r="O4283" i="4"/>
  <c r="O4287" i="4"/>
  <c r="O4301" i="4"/>
  <c r="O4305" i="4"/>
  <c r="O4312" i="4"/>
  <c r="O4333" i="4"/>
  <c r="O4344" i="4"/>
  <c r="O4355" i="4"/>
  <c r="O4365" i="4"/>
  <c r="O4379" i="4"/>
  <c r="O4388" i="4"/>
  <c r="O4393" i="4"/>
  <c r="O4404" i="4"/>
  <c r="O4414" i="4"/>
  <c r="O4425" i="4"/>
  <c r="O4471" i="4"/>
  <c r="O4484" i="4"/>
  <c r="O4487" i="4"/>
  <c r="O4493" i="4"/>
  <c r="O4510" i="4"/>
  <c r="R4510" i="4" s="1"/>
  <c r="O4513" i="4"/>
  <c r="O4519" i="4"/>
  <c r="O4522" i="4"/>
  <c r="O4541" i="4"/>
  <c r="O4544" i="4"/>
  <c r="O4547" i="4"/>
  <c r="O4563" i="4"/>
  <c r="O4573" i="4"/>
  <c r="O4580" i="4"/>
  <c r="O4590" i="4"/>
  <c r="O4596" i="4"/>
  <c r="O4615" i="4"/>
  <c r="R4615" i="4" s="1"/>
  <c r="O4621" i="4"/>
  <c r="O4627" i="4"/>
  <c r="O4634" i="4"/>
  <c r="O4644" i="4"/>
  <c r="O4671" i="4"/>
  <c r="O4674" i="4"/>
  <c r="O4677" i="4"/>
  <c r="O4680" i="4"/>
  <c r="O4696" i="4"/>
  <c r="O4699" i="4"/>
  <c r="O4702" i="4"/>
  <c r="O4712" i="4"/>
  <c r="O4722" i="4"/>
  <c r="O4732" i="4"/>
  <c r="O4738" i="4"/>
  <c r="O4763" i="4"/>
  <c r="O4772" i="4"/>
  <c r="O4803" i="4"/>
  <c r="O4813" i="4"/>
  <c r="O4816" i="4"/>
  <c r="O4831" i="4"/>
  <c r="O4834" i="4"/>
  <c r="O4837" i="4"/>
  <c r="O4858" i="4"/>
  <c r="O4868" i="4"/>
  <c r="O4875" i="4"/>
  <c r="O4089" i="4"/>
  <c r="O4136" i="4"/>
  <c r="O4165" i="4"/>
  <c r="O4172" i="4"/>
  <c r="O4175" i="4"/>
  <c r="O4194" i="4"/>
  <c r="R4194" i="4" s="1"/>
  <c r="O4208" i="4"/>
  <c r="O4240" i="4"/>
  <c r="O4251" i="4"/>
  <c r="O4258" i="4"/>
  <c r="O4280" i="4"/>
  <c r="O4320" i="4"/>
  <c r="O4330" i="4"/>
  <c r="R4330" i="4" s="1"/>
  <c r="O4352" i="4"/>
  <c r="O4362" i="4"/>
  <c r="O4376" i="4"/>
  <c r="O4384" i="4"/>
  <c r="O4422" i="4"/>
  <c r="O4433" i="4"/>
  <c r="O4440" i="4"/>
  <c r="O4443" i="4"/>
  <c r="O4454" i="4"/>
  <c r="O4457" i="4"/>
  <c r="O4469" i="4"/>
  <c r="O4474" i="4"/>
  <c r="O4477" i="4"/>
  <c r="O4504" i="4"/>
  <c r="O4507" i="4"/>
  <c r="O4525" i="4"/>
  <c r="O4535" i="4"/>
  <c r="O4538" i="4"/>
  <c r="O4554" i="4"/>
  <c r="O4557" i="4"/>
  <c r="O4560" i="4"/>
  <c r="O4570" i="4"/>
  <c r="O4577" i="4"/>
  <c r="O4584" i="4"/>
  <c r="O4587" i="4"/>
  <c r="O4618" i="4"/>
  <c r="O4631" i="4"/>
  <c r="O4654" i="4"/>
  <c r="O4661" i="4"/>
  <c r="O4668" i="4"/>
  <c r="O4684" i="4"/>
  <c r="O4693" i="4"/>
  <c r="O4729" i="4"/>
  <c r="O4735" i="4"/>
  <c r="O4744" i="4"/>
  <c r="O4751" i="4"/>
  <c r="O4754" i="4"/>
  <c r="O4757" i="4"/>
  <c r="O4760" i="4"/>
  <c r="O4769" i="4"/>
  <c r="O4785" i="4"/>
  <c r="O4794" i="4"/>
  <c r="O4797" i="4"/>
  <c r="O4800" i="4"/>
  <c r="O4807" i="4"/>
  <c r="O4810" i="4"/>
  <c r="O4824" i="4"/>
  <c r="O4843" i="4"/>
  <c r="O4846" i="4"/>
  <c r="O4865" i="4"/>
  <c r="O4894" i="4"/>
  <c r="O4897" i="4"/>
  <c r="O4917" i="4"/>
  <c r="O4927" i="4"/>
  <c r="O4940" i="4"/>
  <c r="O4953" i="4"/>
  <c r="O4958" i="4"/>
  <c r="O4960" i="4"/>
  <c r="O4967" i="4"/>
  <c r="R4967" i="4" s="1"/>
  <c r="O4985" i="4"/>
  <c r="O4998" i="4"/>
  <c r="O5060" i="4"/>
  <c r="O5063" i="4"/>
  <c r="O5074" i="4"/>
  <c r="O5077" i="4"/>
  <c r="O5080" i="4"/>
  <c r="O4119" i="4"/>
  <c r="O4150" i="4"/>
  <c r="O4158" i="4"/>
  <c r="O4183" i="4"/>
  <c r="O4202" i="4"/>
  <c r="R4202" i="4" s="1"/>
  <c r="O4205" i="4"/>
  <c r="O4212" i="4"/>
  <c r="O4222" i="4"/>
  <c r="O4229" i="4"/>
  <c r="O4248" i="4"/>
  <c r="O4266" i="4"/>
  <c r="O4273" i="4"/>
  <c r="O4288" i="4"/>
  <c r="O4292" i="4"/>
  <c r="O4295" i="4"/>
  <c r="O4306" i="4"/>
  <c r="R4306" i="4" s="1"/>
  <c r="O4338" i="4"/>
  <c r="O4370" i="4"/>
  <c r="O4373" i="4"/>
  <c r="O4394" i="4"/>
  <c r="O4401" i="4"/>
  <c r="O4437" i="4"/>
  <c r="O4488" i="4"/>
  <c r="O4498" i="4"/>
  <c r="R4498" i="4" s="1"/>
  <c r="O4501" i="4"/>
  <c r="O4517" i="4"/>
  <c r="O4520" i="4"/>
  <c r="O4532" i="4"/>
  <c r="O4542" i="4"/>
  <c r="R4542" i="4" s="1"/>
  <c r="O4564" i="4"/>
  <c r="O4567" i="4"/>
  <c r="O4574" i="4"/>
  <c r="R4574" i="4" s="1"/>
  <c r="O4581" i="4"/>
  <c r="O4591" i="4"/>
  <c r="O4594" i="4"/>
  <c r="O4603" i="4"/>
  <c r="O4606" i="4"/>
  <c r="O4613" i="4"/>
  <c r="O4628" i="4"/>
  <c r="O4652" i="4"/>
  <c r="R4652" i="4" s="1"/>
  <c r="O4658" i="4"/>
  <c r="O4665" i="4"/>
  <c r="O4681" i="4"/>
  <c r="O4687" i="4"/>
  <c r="O4697" i="4"/>
  <c r="O4700" i="4"/>
  <c r="O4720" i="4"/>
  <c r="O4742" i="4"/>
  <c r="O4748" i="4"/>
  <c r="O4764" i="4"/>
  <c r="O4776" i="4"/>
  <c r="O4779" i="4"/>
  <c r="O4792" i="4"/>
  <c r="O4804" i="4"/>
  <c r="O4817" i="4"/>
  <c r="O4821" i="4"/>
  <c r="O4859" i="4"/>
  <c r="O4862" i="4"/>
  <c r="O4876" i="4"/>
  <c r="O4879" i="4"/>
  <c r="O4882" i="4"/>
  <c r="O4166" i="4"/>
  <c r="O4169" i="4"/>
  <c r="O4180" i="4"/>
  <c r="O4191" i="4"/>
  <c r="O4219" i="4"/>
  <c r="O4226" i="4"/>
  <c r="R4226" i="4" s="1"/>
  <c r="O4237" i="4"/>
  <c r="O4255" i="4"/>
  <c r="O4270" i="4"/>
  <c r="O4277" i="4"/>
  <c r="O4299" i="4"/>
  <c r="O4317" i="4"/>
  <c r="O4345" i="4"/>
  <c r="O4349" i="4"/>
  <c r="O4391" i="4"/>
  <c r="O4398" i="4"/>
  <c r="O4405" i="4"/>
  <c r="O4412" i="4"/>
  <c r="O4415" i="4"/>
  <c r="O4419" i="4"/>
  <c r="O4434" i="4"/>
  <c r="O4452" i="4"/>
  <c r="O4472" i="4"/>
  <c r="O4482" i="4"/>
  <c r="O4485" i="4"/>
  <c r="O4491" i="4"/>
  <c r="O4530" i="4"/>
  <c r="R4530" i="4" s="1"/>
  <c r="O4536" i="4"/>
  <c r="R4536" i="4" s="1"/>
  <c r="O4548" i="4"/>
  <c r="O4551" i="4"/>
  <c r="O4578" i="4"/>
  <c r="O4601" i="4"/>
  <c r="O4610" i="4"/>
  <c r="O4622" i="4"/>
  <c r="O4639" i="4"/>
  <c r="R4639" i="4" s="1"/>
  <c r="O4642" i="4"/>
  <c r="O4649" i="4"/>
  <c r="O4655" i="4"/>
  <c r="O4672" i="4"/>
  <c r="O4675" i="4"/>
  <c r="O4678" i="4"/>
  <c r="O4707" i="4"/>
  <c r="O4717" i="4"/>
  <c r="O4726" i="4"/>
  <c r="O4733" i="4"/>
  <c r="O4739" i="4"/>
  <c r="O4761" i="4"/>
  <c r="O4767" i="4"/>
  <c r="R4767" i="4" s="1"/>
  <c r="O4773" i="4"/>
  <c r="O4782" i="4"/>
  <c r="O4801" i="4"/>
  <c r="O4811" i="4"/>
  <c r="O4825" i="4"/>
  <c r="O4832" i="4"/>
  <c r="O4835" i="4"/>
  <c r="O4838" i="4"/>
  <c r="O4841" i="4"/>
  <c r="O4844" i="4"/>
  <c r="O4851" i="4"/>
  <c r="O4856" i="4"/>
  <c r="O4873" i="4"/>
  <c r="O4105" i="4"/>
  <c r="O4147" i="4"/>
  <c r="O4155" i="4"/>
  <c r="O4163" i="4"/>
  <c r="O4188" i="4"/>
  <c r="O4199" i="4"/>
  <c r="O4216" i="4"/>
  <c r="O4234" i="4"/>
  <c r="R4234" i="4" s="1"/>
  <c r="O4245" i="4"/>
  <c r="O4259" i="4"/>
  <c r="O4263" i="4"/>
  <c r="O4274" i="4"/>
  <c r="O4285" i="4"/>
  <c r="O4296" i="4"/>
  <c r="O4303" i="4"/>
  <c r="O4314" i="4"/>
  <c r="O4335" i="4"/>
  <c r="O4367" i="4"/>
  <c r="O4374" i="4"/>
  <c r="O4377" i="4"/>
  <c r="O4389" i="4"/>
  <c r="O4427" i="4"/>
  <c r="O4463" i="4"/>
  <c r="O4495" i="4"/>
  <c r="O4502" i="4"/>
  <c r="O4505" i="4"/>
  <c r="O4515" i="4"/>
  <c r="O4523" i="4"/>
  <c r="O4558" i="4"/>
  <c r="O4561" i="4"/>
  <c r="O4571" i="4"/>
  <c r="O4604" i="4"/>
  <c r="O4607" i="4"/>
  <c r="O4616" i="4"/>
  <c r="O4619" i="4"/>
  <c r="O4636" i="4"/>
  <c r="O4662" i="4"/>
  <c r="O4669" i="4"/>
  <c r="O4704" i="4"/>
  <c r="O4711" i="4"/>
  <c r="O4714" i="4"/>
  <c r="O4723" i="4"/>
  <c r="O4730" i="4"/>
  <c r="O4736" i="4"/>
  <c r="O4743" i="4"/>
  <c r="O4752" i="4"/>
  <c r="O4755" i="4"/>
  <c r="O4770" i="4"/>
  <c r="O4777" i="4"/>
  <c r="O4780" i="4"/>
  <c r="O4790" i="4"/>
  <c r="O4795" i="4"/>
  <c r="O4798" i="4"/>
  <c r="O4814" i="4"/>
  <c r="O4854" i="4"/>
  <c r="O4860" i="4"/>
  <c r="O4863" i="4"/>
  <c r="O4143" i="4"/>
  <c r="O4174" i="4"/>
  <c r="O4177" i="4"/>
  <c r="O4196" i="4"/>
  <c r="O4203" i="4"/>
  <c r="O4206" i="4"/>
  <c r="O4210" i="4"/>
  <c r="O4213" i="4"/>
  <c r="O4249" i="4"/>
  <c r="O4267" i="4"/>
  <c r="O4282" i="4"/>
  <c r="O4293" i="4"/>
  <c r="O4300" i="4"/>
  <c r="O4311" i="4"/>
  <c r="O4322" i="4"/>
  <c r="O4350" i="4"/>
  <c r="O4354" i="4"/>
  <c r="O4371" i="4"/>
  <c r="O4409" i="4"/>
  <c r="O4420" i="4"/>
  <c r="O4424" i="4"/>
  <c r="O4431" i="4"/>
  <c r="O4459" i="4"/>
  <c r="O4470" i="4"/>
  <c r="O4476" i="4"/>
  <c r="O4479" i="4"/>
  <c r="O4486" i="4"/>
  <c r="O4489" i="4"/>
  <c r="O4492" i="4"/>
  <c r="R4492" i="4" s="1"/>
  <c r="O4499" i="4"/>
  <c r="O4512" i="4"/>
  <c r="O4518" i="4"/>
  <c r="O4521" i="4"/>
  <c r="O4527" i="4"/>
  <c r="O4540" i="4"/>
  <c r="O4543" i="4"/>
  <c r="O4546" i="4"/>
  <c r="O4575" i="4"/>
  <c r="O4592" i="4"/>
  <c r="O4598" i="4"/>
  <c r="O4614" i="4"/>
  <c r="O4623" i="4"/>
  <c r="O4626" i="4"/>
  <c r="O4633" i="4"/>
  <c r="O4646" i="4"/>
  <c r="O4653" i="4"/>
  <c r="O4659" i="4"/>
  <c r="O4666" i="4"/>
  <c r="O4673" i="4"/>
  <c r="O4676" i="4"/>
  <c r="O4679" i="4"/>
  <c r="O4685" i="4"/>
  <c r="O4688" i="4"/>
  <c r="O4695" i="4"/>
  <c r="R4695" i="4" s="1"/>
  <c r="O4698" i="4"/>
  <c r="O4701" i="4"/>
  <c r="O4708" i="4"/>
  <c r="O4721" i="4"/>
  <c r="O4727" i="4"/>
  <c r="R4727" i="4" s="1"/>
  <c r="O4746" i="4"/>
  <c r="O4749" i="4"/>
  <c r="O4758" i="4"/>
  <c r="O4787" i="4"/>
  <c r="O4812" i="4"/>
  <c r="O4822" i="4"/>
  <c r="O4833" i="4"/>
  <c r="O4836" i="4"/>
  <c r="O4848" i="4"/>
  <c r="O4870" i="4"/>
  <c r="O4883" i="4"/>
  <c r="O4893" i="4"/>
  <c r="O4905" i="4"/>
  <c r="O4919" i="4"/>
  <c r="O4922" i="4"/>
  <c r="O4932" i="4"/>
  <c r="O4938" i="4"/>
  <c r="O4944" i="4"/>
  <c r="O4968" i="4"/>
  <c r="O4972" i="4"/>
  <c r="O4991" i="4"/>
  <c r="O4994" i="4"/>
  <c r="O4997" i="4"/>
  <c r="O5000" i="4"/>
  <c r="O5015" i="4"/>
  <c r="O5019" i="4"/>
  <c r="O5022" i="4"/>
  <c r="O5025" i="4"/>
  <c r="O5045" i="4"/>
  <c r="O5069" i="4"/>
  <c r="O5085" i="4"/>
  <c r="O5098" i="4"/>
  <c r="O5108" i="4"/>
  <c r="O5111" i="4"/>
  <c r="O4908" i="4"/>
  <c r="O4945" i="4"/>
  <c r="O4949" i="4"/>
  <c r="O4959" i="4"/>
  <c r="O5009" i="4"/>
  <c r="O5021" i="4"/>
  <c r="O5052" i="4"/>
  <c r="O5055" i="4"/>
  <c r="O5059" i="4"/>
  <c r="O5081" i="4"/>
  <c r="O5092" i="4"/>
  <c r="O5095" i="4"/>
  <c r="O5099" i="4"/>
  <c r="R5099" i="4" s="1"/>
  <c r="O5102" i="4"/>
  <c r="O5105" i="4"/>
  <c r="O4884" i="4"/>
  <c r="R4884" i="4" s="1"/>
  <c r="O4887" i="4"/>
  <c r="O4890" i="4"/>
  <c r="O4924" i="4"/>
  <c r="O4931" i="4"/>
  <c r="O4935" i="4"/>
  <c r="O4942" i="4"/>
  <c r="O4966" i="4"/>
  <c r="O4982" i="4"/>
  <c r="O5017" i="4"/>
  <c r="O5042" i="4"/>
  <c r="O5049" i="4"/>
  <c r="O5071" i="4"/>
  <c r="O5075" i="4"/>
  <c r="R5075" i="4" s="1"/>
  <c r="O5078" i="4"/>
  <c r="O5089" i="4"/>
  <c r="O4871" i="4"/>
  <c r="O4901" i="4"/>
  <c r="O4912" i="4"/>
  <c r="O4916" i="4"/>
  <c r="O4920" i="4"/>
  <c r="O4957" i="4"/>
  <c r="O4963" i="4"/>
  <c r="O4970" i="4"/>
  <c r="O4975" i="4"/>
  <c r="O4978" i="4"/>
  <c r="O4986" i="4"/>
  <c r="O5006" i="4"/>
  <c r="O5014" i="4"/>
  <c r="O5033" i="4"/>
  <c r="O5040" i="4"/>
  <c r="O5082" i="4"/>
  <c r="O5086" i="4"/>
  <c r="O5096" i="4"/>
  <c r="O5110" i="4"/>
  <c r="O4898" i="4"/>
  <c r="O4909" i="4"/>
  <c r="O4928" i="4"/>
  <c r="O4943" i="4"/>
  <c r="R4943" i="4" s="1"/>
  <c r="O4950" i="4"/>
  <c r="O4983" i="4"/>
  <c r="O4995" i="4"/>
  <c r="O5003" i="4"/>
  <c r="O5030" i="4"/>
  <c r="O5037" i="4"/>
  <c r="O5043" i="4"/>
  <c r="R5043" i="4" s="1"/>
  <c r="O5064" i="4"/>
  <c r="O5068" i="4"/>
  <c r="O5072" i="4"/>
  <c r="O5103" i="4"/>
  <c r="O5107" i="4"/>
  <c r="O4888" i="4"/>
  <c r="O4892" i="4"/>
  <c r="O4913" i="4"/>
  <c r="O4921" i="4"/>
  <c r="R4921" i="4" s="1"/>
  <c r="O4925" i="4"/>
  <c r="O4936" i="4"/>
  <c r="O4947" i="4"/>
  <c r="O4992" i="4"/>
  <c r="O5011" i="4"/>
  <c r="O5027" i="4"/>
  <c r="O5057" i="4"/>
  <c r="O5079" i="4"/>
  <c r="O4885" i="4"/>
  <c r="O4902" i="4"/>
  <c r="O4906" i="4"/>
  <c r="O4955" i="4"/>
  <c r="O4976" i="4"/>
  <c r="O4980" i="4"/>
  <c r="O4988" i="4"/>
  <c r="O4996" i="4"/>
  <c r="O5023" i="4"/>
  <c r="O5034" i="4"/>
  <c r="O5041" i="4"/>
  <c r="O5051" i="4"/>
  <c r="O5054" i="4"/>
  <c r="O5061" i="4"/>
  <c r="O5076" i="4"/>
  <c r="O5091" i="4"/>
  <c r="O5094" i="4"/>
  <c r="O5101" i="4"/>
  <c r="O5104" i="4"/>
  <c r="O4889" i="4"/>
  <c r="O4900" i="4"/>
  <c r="O4937" i="4"/>
  <c r="O4941" i="4"/>
  <c r="O4961" i="4"/>
  <c r="R4961" i="4" s="1"/>
  <c r="O4965" i="4"/>
  <c r="O4993" i="4"/>
  <c r="R4993" i="4" s="1"/>
  <c r="O5005" i="4"/>
  <c r="O5008" i="4"/>
  <c r="O5016" i="4"/>
  <c r="O5020" i="4"/>
  <c r="O5031" i="4"/>
  <c r="O5038" i="4"/>
  <c r="O5044" i="4"/>
  <c r="O5048" i="4"/>
  <c r="O5058" i="4"/>
  <c r="O5084" i="4"/>
  <c r="O5088" i="4"/>
  <c r="O4" i="4"/>
  <c r="O4903" i="4"/>
  <c r="O4911" i="4"/>
  <c r="R4911" i="4" s="1"/>
  <c r="O4914" i="4"/>
  <c r="O4926" i="4"/>
  <c r="O4930" i="4"/>
  <c r="O4934" i="4"/>
  <c r="O4952" i="4"/>
  <c r="O4956" i="4"/>
  <c r="O4969" i="4"/>
  <c r="R4969" i="4" s="1"/>
  <c r="O4977" i="4"/>
  <c r="O5001" i="4"/>
  <c r="O5024" i="4"/>
  <c r="O5028" i="4"/>
  <c r="O5035" i="4"/>
  <c r="O5066" i="4"/>
  <c r="F5119" i="4"/>
  <c r="F5120" i="4"/>
  <c r="F5116" i="4"/>
  <c r="F5121" i="4"/>
  <c r="F5124" i="4"/>
  <c r="F5122" i="4"/>
  <c r="F5123" i="4"/>
  <c r="B5126" i="4" l="1"/>
  <c r="F5126" i="4" s="1"/>
  <c r="O860" i="4"/>
  <c r="O962" i="4"/>
  <c r="O1078" i="4"/>
  <c r="O1156" i="4"/>
  <c r="O1233" i="4"/>
  <c r="O81" i="4"/>
  <c r="O199" i="4"/>
  <c r="O34" i="4"/>
  <c r="O157" i="4"/>
  <c r="O283" i="4"/>
  <c r="O105" i="4"/>
  <c r="O175" i="4"/>
  <c r="O269" i="4"/>
  <c r="O383" i="4"/>
  <c r="O470" i="4"/>
  <c r="O559" i="4"/>
  <c r="O636" i="4"/>
  <c r="O706" i="4"/>
  <c r="O788" i="4"/>
  <c r="O835" i="4"/>
  <c r="O926" i="4"/>
  <c r="O995" i="4"/>
  <c r="O1057" i="4"/>
  <c r="O1105" i="4"/>
  <c r="O1184" i="4"/>
  <c r="O80" i="4"/>
  <c r="O350" i="4"/>
  <c r="O451" i="4"/>
  <c r="O196" i="4"/>
  <c r="R196" i="4" s="1"/>
  <c r="O479" i="4"/>
  <c r="O639" i="4"/>
  <c r="O733" i="4"/>
  <c r="O326" i="4"/>
  <c r="O476" i="4"/>
  <c r="O581" i="4"/>
  <c r="O669" i="4"/>
  <c r="R669" i="4" s="1"/>
  <c r="O761" i="4"/>
  <c r="O354" i="4"/>
  <c r="O509" i="4"/>
  <c r="O589" i="4"/>
  <c r="O730" i="4"/>
  <c r="O839" i="4"/>
  <c r="O964" i="4"/>
  <c r="R964" i="4" s="1"/>
  <c r="O1040" i="4"/>
  <c r="O1122" i="4"/>
  <c r="O1191" i="4"/>
  <c r="O1259" i="4"/>
  <c r="O1294" i="4"/>
  <c r="O1347" i="4"/>
  <c r="O1423" i="4"/>
  <c r="O1490" i="4"/>
  <c r="O1528" i="4"/>
  <c r="O1638" i="4"/>
  <c r="O21" i="4"/>
  <c r="O129" i="4"/>
  <c r="R129" i="4" s="1"/>
  <c r="O348" i="4"/>
  <c r="R348" i="4" s="1"/>
  <c r="O484" i="4"/>
  <c r="O298" i="4"/>
  <c r="R298" i="4" s="1"/>
  <c r="O481" i="4"/>
  <c r="O655" i="4"/>
  <c r="O745" i="4"/>
  <c r="O139" i="4"/>
  <c r="O474" i="4"/>
  <c r="O576" i="4"/>
  <c r="O674" i="4"/>
  <c r="O1236" i="4"/>
  <c r="O96" i="4"/>
  <c r="O214" i="4"/>
  <c r="O60" i="4"/>
  <c r="O161" i="4"/>
  <c r="O291" i="4"/>
  <c r="O117" i="4"/>
  <c r="O205" i="4"/>
  <c r="O288" i="4"/>
  <c r="O390" i="4"/>
  <c r="O490" i="4"/>
  <c r="O566" i="4"/>
  <c r="O642" i="4"/>
  <c r="O728" i="4"/>
  <c r="O791" i="4"/>
  <c r="O849" i="4"/>
  <c r="O935" i="4"/>
  <c r="O1001" i="4"/>
  <c r="O1060" i="4"/>
  <c r="O1114" i="4"/>
  <c r="O1198" i="4"/>
  <c r="O127" i="4"/>
  <c r="O386" i="4"/>
  <c r="O454" i="4"/>
  <c r="O250" i="4"/>
  <c r="O483" i="4"/>
  <c r="O643" i="4"/>
  <c r="O737" i="4"/>
  <c r="O375" i="4"/>
  <c r="O494" i="4"/>
  <c r="O604" i="4"/>
  <c r="O682" i="4"/>
  <c r="O768" i="4"/>
  <c r="O363" i="4"/>
  <c r="O516" i="4"/>
  <c r="O601" i="4"/>
  <c r="O734" i="4"/>
  <c r="O864" i="4"/>
  <c r="O968" i="4"/>
  <c r="O1044" i="4"/>
  <c r="O1129" i="4"/>
  <c r="O1194" i="4"/>
  <c r="O1262" i="4"/>
  <c r="O1297" i="4"/>
  <c r="R1297" i="4" s="1"/>
  <c r="O1350" i="4"/>
  <c r="O1429" i="4"/>
  <c r="O1493" i="4"/>
  <c r="O1531" i="4"/>
  <c r="O1641" i="4"/>
  <c r="O25" i="4"/>
  <c r="O151" i="4"/>
  <c r="O360" i="4"/>
  <c r="O39" i="4"/>
  <c r="O328" i="4"/>
  <c r="O488" i="4"/>
  <c r="O658" i="4"/>
  <c r="O752" i="4"/>
  <c r="O368" i="4"/>
  <c r="O485" i="4"/>
  <c r="O591" i="4"/>
  <c r="O687" i="4"/>
  <c r="O1162" i="4"/>
  <c r="O11" i="4"/>
  <c r="O100" i="4"/>
  <c r="O221" i="4"/>
  <c r="O68" i="4"/>
  <c r="O186" i="4"/>
  <c r="O32" i="4"/>
  <c r="O120" i="4"/>
  <c r="O219" i="4"/>
  <c r="O311" i="4"/>
  <c r="O394" i="4"/>
  <c r="O500" i="4"/>
  <c r="R500" i="4" s="1"/>
  <c r="O579" i="4"/>
  <c r="O649" i="4"/>
  <c r="O731" i="4"/>
  <c r="O794" i="4"/>
  <c r="O868" i="4"/>
  <c r="O938" i="4"/>
  <c r="O1004" i="4"/>
  <c r="O1063" i="4"/>
  <c r="O1124" i="4"/>
  <c r="O1201" i="4"/>
  <c r="O220" i="4"/>
  <c r="O395" i="4"/>
  <c r="O466" i="4"/>
  <c r="O259" i="4"/>
  <c r="O486" i="4"/>
  <c r="O650" i="4"/>
  <c r="O740" i="4"/>
  <c r="O379" i="4"/>
  <c r="O512" i="4"/>
  <c r="O608" i="4"/>
  <c r="O685" i="4"/>
  <c r="O170" i="4"/>
  <c r="O371" i="4"/>
  <c r="O535" i="4"/>
  <c r="O619" i="4"/>
  <c r="O744" i="4"/>
  <c r="O885" i="4"/>
  <c r="O971" i="4"/>
  <c r="O1059" i="4"/>
  <c r="O1132" i="4"/>
  <c r="O1204" i="4"/>
  <c r="O1265" i="4"/>
  <c r="R1265" i="4" s="1"/>
  <c r="O1300" i="4"/>
  <c r="O1362" i="4"/>
  <c r="O1432" i="4"/>
  <c r="O1496" i="4"/>
  <c r="O1553" i="4"/>
  <c r="O1647" i="4"/>
  <c r="O29" i="4"/>
  <c r="O189" i="4"/>
  <c r="O388" i="4"/>
  <c r="O93" i="4"/>
  <c r="O380" i="4"/>
  <c r="O517" i="4"/>
  <c r="O677" i="4"/>
  <c r="O766" i="4"/>
  <c r="O377" i="4"/>
  <c r="O499" i="4"/>
  <c r="O595" i="4"/>
  <c r="O697" i="4"/>
  <c r="O48" i="4"/>
  <c r="R48" i="4" s="1"/>
  <c r="O171" i="4"/>
  <c r="O279" i="4"/>
  <c r="O86" i="4"/>
  <c r="O237" i="4"/>
  <c r="O53" i="4"/>
  <c r="O143" i="4"/>
  <c r="O234" i="4"/>
  <c r="O332" i="4"/>
  <c r="O445" i="4"/>
  <c r="R445" i="4" s="1"/>
  <c r="O543" i="4"/>
  <c r="O610" i="4"/>
  <c r="O692" i="4"/>
  <c r="O756" i="4"/>
  <c r="O819" i="4"/>
  <c r="O890" i="4"/>
  <c r="O967" i="4"/>
  <c r="O1035" i="4"/>
  <c r="R1035" i="4" s="1"/>
  <c r="O1083" i="4"/>
  <c r="O1146" i="4"/>
  <c r="O1234" i="4"/>
  <c r="R1234" i="4" s="1"/>
  <c r="O304" i="4"/>
  <c r="O431" i="4"/>
  <c r="O37" i="4"/>
  <c r="O330" i="4"/>
  <c r="O567" i="4"/>
  <c r="O698" i="4"/>
  <c r="O165" i="4"/>
  <c r="O448" i="4"/>
  <c r="O531" i="4"/>
  <c r="O657" i="4"/>
  <c r="O723" i="4"/>
  <c r="O310" i="4"/>
  <c r="O425" i="4"/>
  <c r="R425" i="4" s="1"/>
  <c r="O545" i="4"/>
  <c r="O651" i="4"/>
  <c r="O780" i="4"/>
  <c r="O932" i="4"/>
  <c r="O1002" i="4"/>
  <c r="O1077" i="4"/>
  <c r="O1170" i="4"/>
  <c r="O1231" i="4"/>
  <c r="O1277" i="4"/>
  <c r="O1316" i="4"/>
  <c r="O1403" i="4"/>
  <c r="O1455" i="4"/>
  <c r="O1514" i="4"/>
  <c r="O1608" i="4"/>
  <c r="R1608" i="4" s="1"/>
  <c r="O1663" i="4"/>
  <c r="R1663" i="4" s="1"/>
  <c r="O73" i="4"/>
  <c r="O306" i="4"/>
  <c r="R306" i="4" s="1"/>
  <c r="O429" i="4"/>
  <c r="O194" i="4"/>
  <c r="O453" i="4"/>
  <c r="R453" i="4" s="1"/>
  <c r="O583" i="4"/>
  <c r="O721" i="4"/>
  <c r="O781" i="4"/>
  <c r="O426" i="4"/>
  <c r="O529" i="4"/>
  <c r="O620" i="4"/>
  <c r="O59" i="4"/>
  <c r="O181" i="4"/>
  <c r="O286" i="4"/>
  <c r="O108" i="4"/>
  <c r="O246" i="4"/>
  <c r="O57" i="4"/>
  <c r="O147" i="4"/>
  <c r="O242" i="4"/>
  <c r="O343" i="4"/>
  <c r="O452" i="4"/>
  <c r="O549" i="4"/>
  <c r="O626" i="4"/>
  <c r="O695" i="4"/>
  <c r="O772" i="4"/>
  <c r="O822" i="4"/>
  <c r="R822" i="4" s="1"/>
  <c r="O903" i="4"/>
  <c r="O970" i="4"/>
  <c r="O1041" i="4"/>
  <c r="O1093" i="4"/>
  <c r="O1163" i="4"/>
  <c r="O23" i="4"/>
  <c r="O321" i="4"/>
  <c r="O438" i="4"/>
  <c r="O76" i="4"/>
  <c r="R76" i="4" s="1"/>
  <c r="O353" i="4"/>
  <c r="O570" i="4"/>
  <c r="O712" i="4"/>
  <c r="O178" i="4"/>
  <c r="O459" i="4"/>
  <c r="R459" i="4" s="1"/>
  <c r="O564" i="4"/>
  <c r="O663" i="4"/>
  <c r="O751" i="4"/>
  <c r="O314" i="4"/>
  <c r="O432" i="4"/>
  <c r="O575" i="4"/>
  <c r="O696" i="4"/>
  <c r="O804" i="4"/>
  <c r="O936" i="4"/>
  <c r="O1028" i="4"/>
  <c r="O1089" i="4"/>
  <c r="O1185" i="4"/>
  <c r="O1241" i="4"/>
  <c r="O1280" i="4"/>
  <c r="O1339" i="4"/>
  <c r="O1409" i="4"/>
  <c r="R1409" i="4" s="1"/>
  <c r="O1463" i="4"/>
  <c r="O1520" i="4"/>
  <c r="O1617" i="4"/>
  <c r="O1677" i="4"/>
  <c r="O112" i="4"/>
  <c r="O331" i="4"/>
  <c r="O440" i="4"/>
  <c r="O198" i="4"/>
  <c r="O461" i="4"/>
  <c r="R461" i="4" s="1"/>
  <c r="O623" i="4"/>
  <c r="O724" i="4"/>
  <c r="O784" i="4"/>
  <c r="O450" i="4"/>
  <c r="O558" i="4"/>
  <c r="R558" i="4" s="1"/>
  <c r="O645" i="4"/>
  <c r="R645" i="4" s="1"/>
  <c r="O107" i="4"/>
  <c r="O410" i="4"/>
  <c r="O79" i="4"/>
  <c r="O187" i="4"/>
  <c r="O369" i="4"/>
  <c r="O501" i="4"/>
  <c r="O634" i="4"/>
  <c r="O202" i="4"/>
  <c r="O391" i="4"/>
  <c r="O530" i="4"/>
  <c r="O641" i="4"/>
  <c r="O183" i="4"/>
  <c r="O47" i="4"/>
  <c r="O191" i="4"/>
  <c r="O51" i="4"/>
  <c r="O309" i="4"/>
  <c r="O443" i="4"/>
  <c r="R443" i="4" s="1"/>
  <c r="O596" i="4"/>
  <c r="O676" i="4"/>
  <c r="O764" i="4"/>
  <c r="O854" i="4"/>
  <c r="O956" i="4"/>
  <c r="O1071" i="4"/>
  <c r="O1153" i="4"/>
  <c r="O1217" i="4"/>
  <c r="O63" i="4"/>
  <c r="R63" i="4" s="1"/>
  <c r="O192" i="4"/>
  <c r="O20" i="4"/>
  <c r="O133" i="4"/>
  <c r="R133" i="4" s="1"/>
  <c r="O280" i="4"/>
  <c r="O90" i="4"/>
  <c r="O169" i="4"/>
  <c r="O265" i="4"/>
  <c r="O365" i="4"/>
  <c r="O455" i="4"/>
  <c r="O552" i="4"/>
  <c r="O629" i="4"/>
  <c r="R629" i="4" s="1"/>
  <c r="O700" i="4"/>
  <c r="O779" i="4"/>
  <c r="O828" i="4"/>
  <c r="O909" i="4"/>
  <c r="O985" i="4"/>
  <c r="O1050" i="4"/>
  <c r="O1102" i="4"/>
  <c r="O1181" i="4"/>
  <c r="O71" i="4"/>
  <c r="O135" i="4"/>
  <c r="O1214" i="4"/>
  <c r="O1150" i="4"/>
  <c r="O1049" i="4"/>
  <c r="O928" i="4"/>
  <c r="O851" i="4"/>
  <c r="O758" i="4"/>
  <c r="O673" i="4"/>
  <c r="O554" i="4"/>
  <c r="O392" i="4"/>
  <c r="O297" i="4"/>
  <c r="O44" i="4"/>
  <c r="O188" i="4"/>
  <c r="R188" i="4" s="1"/>
  <c r="O6" i="4"/>
  <c r="O166" i="4"/>
  <c r="O638" i="4"/>
  <c r="R638" i="4" s="1"/>
  <c r="O524" i="4"/>
  <c r="O384" i="4"/>
  <c r="O146" i="4"/>
  <c r="R146" i="4" s="1"/>
  <c r="O611" i="4"/>
  <c r="O498" i="4"/>
  <c r="O349" i="4"/>
  <c r="O180" i="4"/>
  <c r="O62" i="4"/>
  <c r="O366" i="4"/>
  <c r="O458" i="4"/>
  <c r="O1208" i="4"/>
  <c r="O1119" i="4"/>
  <c r="O1046" i="4"/>
  <c r="O919" i="4"/>
  <c r="O848" i="4"/>
  <c r="O726" i="4"/>
  <c r="O656" i="4"/>
  <c r="O550" i="4"/>
  <c r="O385" i="4"/>
  <c r="O271" i="4"/>
  <c r="O278" i="4"/>
  <c r="O121" i="4"/>
  <c r="O292" i="4"/>
  <c r="O162" i="4"/>
  <c r="O612" i="4"/>
  <c r="O511" i="4"/>
  <c r="O323" i="4"/>
  <c r="O114" i="4"/>
  <c r="O605" i="4"/>
  <c r="O496" i="4"/>
  <c r="O315" i="4"/>
  <c r="O153" i="4"/>
  <c r="O56" i="4"/>
  <c r="O342" i="4"/>
  <c r="O376" i="4"/>
  <c r="O1104" i="4"/>
  <c r="R1104" i="4" s="1"/>
  <c r="O999" i="4"/>
  <c r="O882" i="4"/>
  <c r="O817" i="4"/>
  <c r="O702" i="4"/>
  <c r="O615" i="4"/>
  <c r="O492" i="4"/>
  <c r="O364" i="4"/>
  <c r="O156" i="4"/>
  <c r="R156" i="4" s="1"/>
  <c r="O227" i="4"/>
  <c r="O95" i="4"/>
  <c r="R95" i="4" s="1"/>
  <c r="O251" i="4"/>
  <c r="O65" i="4"/>
  <c r="O563" i="4"/>
  <c r="O464" i="4"/>
  <c r="O260" i="4"/>
  <c r="O40" i="4"/>
  <c r="R40" i="4" s="1"/>
  <c r="O553" i="4"/>
  <c r="O439" i="4"/>
  <c r="O245" i="4"/>
  <c r="O128" i="4"/>
  <c r="O469" i="4"/>
  <c r="O228" i="4"/>
  <c r="R228" i="4" s="1"/>
  <c r="O1159" i="4"/>
  <c r="O1098" i="4"/>
  <c r="O977" i="4"/>
  <c r="O863" i="4"/>
  <c r="O808" i="4"/>
  <c r="O699" i="4"/>
  <c r="O609" i="4"/>
  <c r="O468" i="4"/>
  <c r="O327" i="4"/>
  <c r="O152" i="4"/>
  <c r="R152" i="4" s="1"/>
  <c r="O213" i="4"/>
  <c r="O92" i="4"/>
  <c r="O212" i="4"/>
  <c r="O9" i="4"/>
  <c r="O560" i="4"/>
  <c r="O430" i="4"/>
  <c r="O247" i="4"/>
  <c r="O28" i="4"/>
  <c r="O528" i="4"/>
  <c r="O422" i="4"/>
  <c r="O238" i="4"/>
  <c r="O116" i="4"/>
  <c r="O463" i="4"/>
  <c r="R463" i="4" s="1"/>
  <c r="O159" i="4"/>
  <c r="O790" i="4"/>
  <c r="O679" i="4"/>
  <c r="O600" i="4"/>
  <c r="O447" i="4"/>
  <c r="O320" i="4"/>
  <c r="O138" i="4"/>
  <c r="O206" i="4"/>
  <c r="O54" i="4"/>
  <c r="O201" i="4"/>
  <c r="O647" i="4"/>
  <c r="O551" i="4"/>
  <c r="O414" i="4"/>
  <c r="O229" i="4"/>
  <c r="O14" i="4"/>
  <c r="O519" i="4"/>
  <c r="R519" i="4" s="1"/>
  <c r="O412" i="4"/>
  <c r="O190" i="4"/>
  <c r="O99" i="4"/>
  <c r="O433" i="4"/>
  <c r="R433" i="4" s="1"/>
  <c r="O110" i="4"/>
  <c r="O305" i="4"/>
  <c r="O249" i="4"/>
  <c r="O50" i="4"/>
  <c r="O236" i="4"/>
  <c r="R236" i="4" s="1"/>
  <c r="O24" i="4"/>
  <c r="R24" i="4" s="1"/>
  <c r="O176" i="4"/>
  <c r="O355" i="4"/>
  <c r="O413" i="4"/>
  <c r="R413" i="4" s="1"/>
  <c r="O319" i="4"/>
  <c r="O172" i="4"/>
  <c r="O77" i="4"/>
  <c r="O406" i="4"/>
  <c r="O312" i="4"/>
  <c r="O182" i="4"/>
  <c r="O399" i="4"/>
  <c r="O282" i="4"/>
  <c r="O145" i="4"/>
  <c r="O33" i="4"/>
  <c r="O373" i="4"/>
  <c r="R373" i="4" s="1"/>
  <c r="O296" i="4"/>
  <c r="O164" i="4"/>
  <c r="R164" i="4" s="1"/>
  <c r="O387" i="4"/>
  <c r="O276" i="4"/>
  <c r="O131" i="4"/>
  <c r="R131" i="4" s="1"/>
  <c r="O27" i="4"/>
  <c r="O362" i="4"/>
  <c r="O290" i="4"/>
  <c r="O91" i="4"/>
  <c r="O339" i="4"/>
  <c r="O222" i="4"/>
  <c r="O101" i="4"/>
  <c r="O444" i="4"/>
  <c r="O344" i="4"/>
  <c r="O233" i="4"/>
  <c r="O419" i="4"/>
  <c r="O322" i="4"/>
  <c r="O207" i="4"/>
  <c r="O98" i="4"/>
  <c r="O423" i="4"/>
  <c r="O337" i="4"/>
  <c r="O197" i="4"/>
  <c r="O89" i="4"/>
  <c r="O460" i="4"/>
  <c r="O351" i="4"/>
  <c r="O244" i="4"/>
  <c r="O137" i="4"/>
  <c r="O41" i="4"/>
  <c r="O403" i="4"/>
  <c r="O317" i="4"/>
  <c r="O200" i="4"/>
  <c r="O70" i="4"/>
  <c r="O61" i="4"/>
  <c r="O22" i="4"/>
  <c r="O13" i="4"/>
  <c r="O132" i="4"/>
  <c r="O126" i="4"/>
  <c r="O1138" i="4"/>
  <c r="O1081" i="4"/>
  <c r="O1020" i="4"/>
  <c r="O943" i="4"/>
  <c r="O866" i="4"/>
  <c r="O842" i="4"/>
  <c r="O774" i="4"/>
  <c r="O705" i="4"/>
  <c r="O661" i="4"/>
  <c r="O603" i="4"/>
  <c r="O518" i="4"/>
  <c r="O407" i="4"/>
  <c r="O334" i="4"/>
  <c r="O232" i="4"/>
  <c r="O66" i="4"/>
  <c r="O235" i="4"/>
  <c r="O124" i="4"/>
  <c r="O58" i="4"/>
  <c r="O257" i="4"/>
  <c r="O173" i="4"/>
  <c r="O17" i="4"/>
  <c r="O590" i="4"/>
  <c r="O533" i="4"/>
  <c r="O477" i="4"/>
  <c r="O358" i="4"/>
  <c r="O240" i="4"/>
  <c r="O67" i="4"/>
  <c r="O625" i="4"/>
  <c r="O539" i="4"/>
  <c r="O487" i="4"/>
  <c r="O372" i="4"/>
  <c r="O262" i="4"/>
  <c r="O160" i="4"/>
  <c r="O102" i="4"/>
  <c r="O38" i="4"/>
  <c r="O436" i="4"/>
  <c r="O393" i="4"/>
  <c r="O324" i="4"/>
  <c r="O263" i="4"/>
  <c r="O177" i="4"/>
  <c r="O113" i="4"/>
  <c r="O72" i="4"/>
  <c r="O467" i="4"/>
  <c r="O382" i="4"/>
  <c r="O347" i="4"/>
  <c r="O299" i="4"/>
  <c r="O209" i="4"/>
  <c r="O141" i="4"/>
  <c r="O52" i="4"/>
  <c r="O1110" i="4"/>
  <c r="O1052" i="4"/>
  <c r="O997" i="4"/>
  <c r="O907" i="4"/>
  <c r="O857" i="4"/>
  <c r="O830" i="4"/>
  <c r="O736" i="4"/>
  <c r="O684" i="4"/>
  <c r="O621" i="4"/>
  <c r="O574" i="4"/>
  <c r="O482" i="4"/>
  <c r="O381" i="4"/>
  <c r="O316" i="4"/>
  <c r="O174" i="4"/>
  <c r="O18" i="4"/>
  <c r="O210" i="4"/>
  <c r="O106" i="4"/>
  <c r="O36" i="4"/>
  <c r="O216" i="4"/>
  <c r="R216" i="4" s="1"/>
  <c r="O130" i="4"/>
  <c r="O644" i="4"/>
  <c r="O569" i="4"/>
  <c r="O521" i="4"/>
  <c r="O424" i="4"/>
  <c r="O285" i="4"/>
  <c r="O149" i="4"/>
  <c r="O31" i="4"/>
  <c r="R31" i="4" s="1"/>
  <c r="O597" i="4"/>
  <c r="R597" i="4" s="1"/>
  <c r="O506" i="4"/>
  <c r="O446" i="4"/>
  <c r="O341" i="4"/>
  <c r="O204" i="4"/>
  <c r="R204" i="4" s="1"/>
  <c r="O144" i="4"/>
  <c r="O82" i="4"/>
  <c r="O5" i="4"/>
  <c r="O416" i="4"/>
  <c r="O357" i="4"/>
  <c r="O313" i="4"/>
  <c r="O231" i="4"/>
  <c r="O154" i="4"/>
  <c r="R154" i="4" s="1"/>
  <c r="O104" i="4"/>
  <c r="O35" i="4"/>
  <c r="O441" i="4"/>
  <c r="O370" i="4"/>
  <c r="O329" i="4"/>
  <c r="O261" i="4"/>
  <c r="O185" i="4"/>
  <c r="O97" i="4"/>
  <c r="O7" i="4"/>
  <c r="O1141" i="4"/>
  <c r="O1085" i="4"/>
  <c r="O1029" i="4"/>
  <c r="O946" i="4"/>
  <c r="O876" i="4"/>
  <c r="O845" i="4"/>
  <c r="O777" i="4"/>
  <c r="O714" i="4"/>
  <c r="O670" i="4"/>
  <c r="O606" i="4"/>
  <c r="O538" i="4"/>
  <c r="O421" i="4"/>
  <c r="O345" i="4"/>
  <c r="O267" i="4"/>
  <c r="O115" i="4"/>
  <c r="O252" i="4"/>
  <c r="R252" i="4" s="1"/>
  <c r="O184" i="4"/>
  <c r="O88" i="4"/>
  <c r="R88" i="4" s="1"/>
  <c r="O277" i="4"/>
  <c r="O179" i="4"/>
  <c r="O46" i="4"/>
  <c r="O593" i="4"/>
  <c r="O546" i="4"/>
  <c r="O480" i="4"/>
  <c r="O374" i="4"/>
  <c r="O243" i="4"/>
  <c r="O84" i="4"/>
  <c r="O631" i="4"/>
  <c r="O542" i="4"/>
  <c r="R542" i="4" s="1"/>
  <c r="O493" i="4"/>
  <c r="R493" i="4" s="1"/>
  <c r="O409" i="4"/>
  <c r="R409" i="4" s="1"/>
  <c r="O266" i="4"/>
  <c r="R266" i="4" s="1"/>
  <c r="O163" i="4"/>
  <c r="O109" i="4"/>
  <c r="R109" i="4" s="1"/>
  <c r="O45" i="4"/>
  <c r="O449" i="4"/>
  <c r="R449" i="4" s="1"/>
  <c r="O396" i="4"/>
  <c r="O333" i="4"/>
  <c r="O273" i="4"/>
  <c r="O195" i="4"/>
  <c r="O119" i="4"/>
  <c r="R119" i="4" s="1"/>
  <c r="O74" i="4"/>
  <c r="O12" i="4"/>
  <c r="O400" i="4"/>
  <c r="O352" i="4"/>
  <c r="O302" i="4"/>
  <c r="O218" i="4"/>
  <c r="O155" i="4"/>
  <c r="O55" i="4"/>
  <c r="R55" i="4" s="1"/>
  <c r="O293" i="4"/>
  <c r="O215" i="4"/>
  <c r="O167" i="4"/>
  <c r="O94" i="4"/>
  <c r="O19" i="4"/>
  <c r="O268" i="4"/>
  <c r="R268" i="4" s="1"/>
  <c r="O203" i="4"/>
  <c r="O158" i="4"/>
  <c r="O85" i="4"/>
  <c r="O10" i="4"/>
  <c r="M5113" i="4"/>
  <c r="Y3" i="4" s="1"/>
  <c r="N4" i="4"/>
  <c r="AR6" i="4"/>
  <c r="A7" i="8"/>
  <c r="C8" i="8"/>
  <c r="B10" i="8"/>
  <c r="L6" i="8"/>
  <c r="M6" i="8" s="1"/>
  <c r="K7" i="8"/>
  <c r="AP4" i="4"/>
  <c r="AQ4" i="4"/>
  <c r="AQ5" i="4" s="1"/>
  <c r="AQ8" i="4" s="1"/>
  <c r="S4956" i="4"/>
  <c r="P4956" i="4"/>
  <c r="Q4956" i="4" s="1"/>
  <c r="S4937" i="4"/>
  <c r="P4937" i="4"/>
  <c r="Q4937" i="4" s="1"/>
  <c r="S5061" i="4"/>
  <c r="R5061" i="4"/>
  <c r="P5061" i="4"/>
  <c r="Q5061" i="4" s="1"/>
  <c r="S4892" i="4"/>
  <c r="P4892" i="4"/>
  <c r="Q4892" i="4" s="1"/>
  <c r="R4892" i="4"/>
  <c r="S5037" i="4"/>
  <c r="R5037" i="4"/>
  <c r="P5037" i="4"/>
  <c r="Q5037" i="4" s="1"/>
  <c r="S4909" i="4"/>
  <c r="P4909" i="4"/>
  <c r="Q4909" i="4" s="1"/>
  <c r="R4909" i="4"/>
  <c r="S5014" i="4"/>
  <c r="R5014" i="4"/>
  <c r="P5014" i="4"/>
  <c r="Q5014" i="4" s="1"/>
  <c r="S4920" i="4"/>
  <c r="R4920" i="4"/>
  <c r="P4920" i="4"/>
  <c r="Q4920" i="4" s="1"/>
  <c r="S5071" i="4"/>
  <c r="P5071" i="4"/>
  <c r="Q5071" i="4" s="1"/>
  <c r="R5071" i="4"/>
  <c r="R4931" i="4"/>
  <c r="P4931" i="4"/>
  <c r="Q4931" i="4" s="1"/>
  <c r="S4931" i="4"/>
  <c r="S5095" i="4"/>
  <c r="P5095" i="4"/>
  <c r="Q5095" i="4" s="1"/>
  <c r="R5095" i="4"/>
  <c r="P4959" i="4"/>
  <c r="Q4959" i="4" s="1"/>
  <c r="S4959" i="4"/>
  <c r="S5069" i="4"/>
  <c r="R5069" i="4"/>
  <c r="P5069" i="4"/>
  <c r="Q5069" i="4" s="1"/>
  <c r="S4994" i="4"/>
  <c r="R4994" i="4"/>
  <c r="P4994" i="4"/>
  <c r="Q4994" i="4" s="1"/>
  <c r="S4919" i="4"/>
  <c r="P4919" i="4"/>
  <c r="Q4919" i="4" s="1"/>
  <c r="S4822" i="4"/>
  <c r="R4822" i="4"/>
  <c r="P4822" i="4"/>
  <c r="Q4822" i="4" s="1"/>
  <c r="S4708" i="4"/>
  <c r="P4708" i="4"/>
  <c r="Q4708" i="4" s="1"/>
  <c r="R4708" i="4"/>
  <c r="S4673" i="4"/>
  <c r="P4673" i="4"/>
  <c r="Q4673" i="4" s="1"/>
  <c r="R4673" i="4"/>
  <c r="S4614" i="4"/>
  <c r="R4614" i="4"/>
  <c r="P4614" i="4"/>
  <c r="Q4614" i="4" s="1"/>
  <c r="S4521" i="4"/>
  <c r="R4521" i="4"/>
  <c r="P4521" i="4"/>
  <c r="Q4521" i="4" s="1"/>
  <c r="S4476" i="4"/>
  <c r="R4476" i="4"/>
  <c r="P4476" i="4"/>
  <c r="Q4476" i="4" s="1"/>
  <c r="S4354" i="4"/>
  <c r="P4354" i="4"/>
  <c r="Q4354" i="4" s="1"/>
  <c r="S4249" i="4"/>
  <c r="P4249" i="4"/>
  <c r="Q4249" i="4" s="1"/>
  <c r="R4249" i="4"/>
  <c r="S4143" i="4"/>
  <c r="P4143" i="4"/>
  <c r="Q4143" i="4" s="1"/>
  <c r="R4143" i="4"/>
  <c r="S4780" i="4"/>
  <c r="P4780" i="4"/>
  <c r="Q4780" i="4" s="1"/>
  <c r="P4723" i="4"/>
  <c r="Q4723" i="4" s="1"/>
  <c r="R4723" i="4"/>
  <c r="S4723" i="4"/>
  <c r="S4616" i="4"/>
  <c r="P4616" i="4"/>
  <c r="Q4616" i="4" s="1"/>
  <c r="R4616" i="4"/>
  <c r="S4505" i="4"/>
  <c r="P4505" i="4"/>
  <c r="Q4505" i="4" s="1"/>
  <c r="R4505" i="4"/>
  <c r="P4367" i="4"/>
  <c r="Q4367" i="4" s="1"/>
  <c r="R4367" i="4"/>
  <c r="S4367" i="4"/>
  <c r="S4259" i="4"/>
  <c r="R4259" i="4"/>
  <c r="P4259" i="4"/>
  <c r="Q4259" i="4" s="1"/>
  <c r="S4147" i="4"/>
  <c r="R4147" i="4"/>
  <c r="P4147" i="4"/>
  <c r="Q4147" i="4" s="1"/>
  <c r="S4835" i="4"/>
  <c r="P4835" i="4"/>
  <c r="Q4835" i="4" s="1"/>
  <c r="R4835" i="4"/>
  <c r="S4761" i="4"/>
  <c r="P4761" i="4"/>
  <c r="Q4761" i="4" s="1"/>
  <c r="R4761" i="4"/>
  <c r="S4672" i="4"/>
  <c r="R4672" i="4"/>
  <c r="P4672" i="4"/>
  <c r="Q4672" i="4" s="1"/>
  <c r="S4578" i="4"/>
  <c r="P4578" i="4"/>
  <c r="Q4578" i="4" s="1"/>
  <c r="R4578" i="4"/>
  <c r="S4472" i="4"/>
  <c r="P4472" i="4"/>
  <c r="Q4472" i="4" s="1"/>
  <c r="R4472" i="4"/>
  <c r="S4391" i="4"/>
  <c r="P4391" i="4"/>
  <c r="Q4391" i="4" s="1"/>
  <c r="R4391" i="4"/>
  <c r="P4237" i="4"/>
  <c r="Q4237" i="4" s="1"/>
  <c r="R4237" i="4"/>
  <c r="S4237" i="4"/>
  <c r="P4879" i="4"/>
  <c r="Q4879" i="4" s="1"/>
  <c r="S4879" i="4"/>
  <c r="S4779" i="4"/>
  <c r="P4779" i="4"/>
  <c r="Q4779" i="4" s="1"/>
  <c r="R4779" i="4"/>
  <c r="P4687" i="4"/>
  <c r="Q4687" i="4" s="1"/>
  <c r="S4687" i="4"/>
  <c r="P4603" i="4"/>
  <c r="Q4603" i="4" s="1"/>
  <c r="R4603" i="4"/>
  <c r="S4603" i="4"/>
  <c r="S4532" i="4"/>
  <c r="P4532" i="4"/>
  <c r="Q4532" i="4" s="1"/>
  <c r="R4532" i="4"/>
  <c r="S4394" i="4"/>
  <c r="R4394" i="4"/>
  <c r="P4394" i="4"/>
  <c r="Q4394" i="4" s="1"/>
  <c r="S4273" i="4"/>
  <c r="R4273" i="4"/>
  <c r="P4273" i="4"/>
  <c r="Q4273" i="4" s="1"/>
  <c r="P4183" i="4"/>
  <c r="Q4183" i="4" s="1"/>
  <c r="S4183" i="4"/>
  <c r="R4183" i="4"/>
  <c r="S5060" i="4"/>
  <c r="R5060" i="4"/>
  <c r="P5060" i="4"/>
  <c r="Q5060" i="4" s="1"/>
  <c r="P4927" i="4"/>
  <c r="Q4927" i="4" s="1"/>
  <c r="S4927" i="4"/>
  <c r="P4810" i="4"/>
  <c r="Q4810" i="4" s="1"/>
  <c r="R4810" i="4"/>
  <c r="S4810" i="4"/>
  <c r="S4757" i="4"/>
  <c r="P4757" i="4"/>
  <c r="Q4757" i="4" s="1"/>
  <c r="R4757" i="4"/>
  <c r="S4668" i="4"/>
  <c r="P4668" i="4"/>
  <c r="Q4668" i="4" s="1"/>
  <c r="R4668" i="4"/>
  <c r="S4570" i="4"/>
  <c r="R4570" i="4"/>
  <c r="P4570" i="4"/>
  <c r="Q4570" i="4" s="1"/>
  <c r="S4504" i="4"/>
  <c r="P4504" i="4"/>
  <c r="Q4504" i="4" s="1"/>
  <c r="R4504" i="4"/>
  <c r="S4433" i="4"/>
  <c r="P4433" i="4"/>
  <c r="Q4433" i="4" s="1"/>
  <c r="R4433" i="4"/>
  <c r="S4280" i="4"/>
  <c r="P4280" i="4"/>
  <c r="Q4280" i="4" s="1"/>
  <c r="R4280" i="4"/>
  <c r="S4165" i="4"/>
  <c r="P4165" i="4"/>
  <c r="Q4165" i="4" s="1"/>
  <c r="R4165" i="4"/>
  <c r="P4831" i="4"/>
  <c r="Q4831" i="4" s="1"/>
  <c r="S4831" i="4"/>
  <c r="S4722" i="4"/>
  <c r="P4722" i="4"/>
  <c r="Q4722" i="4" s="1"/>
  <c r="R4722" i="4"/>
  <c r="P4671" i="4"/>
  <c r="Q4671" i="4" s="1"/>
  <c r="S4671" i="4"/>
  <c r="P4580" i="4"/>
  <c r="Q4580" i="4" s="1"/>
  <c r="S4580" i="4"/>
  <c r="R4580" i="4"/>
  <c r="S4513" i="4"/>
  <c r="P4513" i="4"/>
  <c r="Q4513" i="4" s="1"/>
  <c r="R4513" i="4"/>
  <c r="S4404" i="4"/>
  <c r="R4404" i="4"/>
  <c r="P4404" i="4"/>
  <c r="Q4404" i="4" s="1"/>
  <c r="S4312" i="4"/>
  <c r="P4312" i="4"/>
  <c r="Q4312" i="4" s="1"/>
  <c r="R4312" i="4"/>
  <c r="S4243" i="4"/>
  <c r="P4243" i="4"/>
  <c r="Q4243" i="4" s="1"/>
  <c r="R4243" i="4"/>
  <c r="S4186" i="4"/>
  <c r="P4186" i="4"/>
  <c r="Q4186" i="4" s="1"/>
  <c r="S4806" i="4"/>
  <c r="R4806" i="4"/>
  <c r="P4806" i="4"/>
  <c r="Q4806" i="4" s="1"/>
  <c r="S4683" i="4"/>
  <c r="R4683" i="4"/>
  <c r="P4683" i="4"/>
  <c r="Q4683" i="4" s="1"/>
  <c r="S4559" i="4"/>
  <c r="P4559" i="4"/>
  <c r="Q4559" i="4" s="1"/>
  <c r="R4559" i="4"/>
  <c r="S4417" i="4"/>
  <c r="P4417" i="4"/>
  <c r="Q4417" i="4" s="1"/>
  <c r="R4417" i="4"/>
  <c r="P4319" i="4"/>
  <c r="Q4319" i="4" s="1"/>
  <c r="R4319" i="4"/>
  <c r="S4319" i="4"/>
  <c r="S4178" i="4"/>
  <c r="P4178" i="4"/>
  <c r="Q4178" i="4" s="1"/>
  <c r="S4819" i="4"/>
  <c r="R4819" i="4"/>
  <c r="P4819" i="4"/>
  <c r="Q4819" i="4" s="1"/>
  <c r="S4753" i="4"/>
  <c r="P4753" i="4"/>
  <c r="Q4753" i="4" s="1"/>
  <c r="R4753" i="4"/>
  <c r="S4640" i="4"/>
  <c r="P4640" i="4"/>
  <c r="Q4640" i="4" s="1"/>
  <c r="R4640" i="4"/>
  <c r="S4566" i="4"/>
  <c r="P4566" i="4"/>
  <c r="Q4566" i="4" s="1"/>
  <c r="R4566" i="4"/>
  <c r="S4506" i="4"/>
  <c r="R4506" i="4"/>
  <c r="P4506" i="4"/>
  <c r="Q4506" i="4" s="1"/>
  <c r="S4450" i="4"/>
  <c r="P4450" i="4"/>
  <c r="Q4450" i="4" s="1"/>
  <c r="R4450" i="4"/>
  <c r="S4290" i="4"/>
  <c r="P4290" i="4"/>
  <c r="Q4290" i="4" s="1"/>
  <c r="S4185" i="4"/>
  <c r="P4185" i="4"/>
  <c r="Q4185" i="4" s="1"/>
  <c r="R4185" i="4"/>
  <c r="S5100" i="4"/>
  <c r="P5100" i="4"/>
  <c r="Q5100" i="4" s="1"/>
  <c r="R5100" i="4"/>
  <c r="S5047" i="4"/>
  <c r="P5047" i="4"/>
  <c r="Q5047" i="4" s="1"/>
  <c r="R5047" i="4"/>
  <c r="P4987" i="4"/>
  <c r="Q4987" i="4" s="1"/>
  <c r="R4987" i="4"/>
  <c r="S4987" i="4"/>
  <c r="S4918" i="4"/>
  <c r="R4918" i="4"/>
  <c r="P4918" i="4"/>
  <c r="Q4918" i="4" s="1"/>
  <c r="P4866" i="4"/>
  <c r="Q4866" i="4" s="1"/>
  <c r="S4866" i="4"/>
  <c r="R4866" i="4"/>
  <c r="S4828" i="4"/>
  <c r="P4828" i="4"/>
  <c r="Q4828" i="4" s="1"/>
  <c r="R4828" i="4"/>
  <c r="P4747" i="4"/>
  <c r="Q4747" i="4" s="1"/>
  <c r="R4747" i="4"/>
  <c r="S4747" i="4"/>
  <c r="S4706" i="4"/>
  <c r="P4706" i="4"/>
  <c r="Q4706" i="4" s="1"/>
  <c r="R4706" i="4"/>
  <c r="P4651" i="4"/>
  <c r="Q4651" i="4" s="1"/>
  <c r="R4651" i="4"/>
  <c r="S4651" i="4"/>
  <c r="S4600" i="4"/>
  <c r="R4600" i="4"/>
  <c r="P4600" i="4"/>
  <c r="Q4600" i="4" s="1"/>
  <c r="R4539" i="4"/>
  <c r="S4539" i="4"/>
  <c r="P4539" i="4"/>
  <c r="Q4539" i="4" s="1"/>
  <c r="S4467" i="4"/>
  <c r="P4467" i="4"/>
  <c r="Q4467" i="4" s="1"/>
  <c r="R4467" i="4"/>
  <c r="S4380" i="4"/>
  <c r="R4380" i="4"/>
  <c r="P4380" i="4"/>
  <c r="Q4380" i="4" s="1"/>
  <c r="S4307" i="4"/>
  <c r="R4307" i="4"/>
  <c r="P4307" i="4"/>
  <c r="Q4307" i="4" s="1"/>
  <c r="P4207" i="4"/>
  <c r="Q4207" i="4" s="1"/>
  <c r="S4207" i="4"/>
  <c r="R4207" i="4"/>
  <c r="S4071" i="4"/>
  <c r="R4071" i="4"/>
  <c r="P4071" i="4"/>
  <c r="Q4071" i="4" s="1"/>
  <c r="S4010" i="4"/>
  <c r="P4010" i="4"/>
  <c r="Q4010" i="4" s="1"/>
  <c r="S3875" i="4"/>
  <c r="P3875" i="4"/>
  <c r="Q3875" i="4" s="1"/>
  <c r="R3875" i="4"/>
  <c r="S3831" i="4"/>
  <c r="R3831" i="4"/>
  <c r="P3831" i="4"/>
  <c r="Q3831" i="4" s="1"/>
  <c r="S3771" i="4"/>
  <c r="R3771" i="4"/>
  <c r="P3771" i="4"/>
  <c r="Q3771" i="4" s="1"/>
  <c r="S3674" i="4"/>
  <c r="P3674" i="4"/>
  <c r="Q3674" i="4" s="1"/>
  <c r="P3562" i="4"/>
  <c r="Q3562" i="4" s="1"/>
  <c r="R3562" i="4"/>
  <c r="S3562" i="4"/>
  <c r="S4106" i="4"/>
  <c r="P4106" i="4"/>
  <c r="Q4106" i="4" s="1"/>
  <c r="S3997" i="4"/>
  <c r="P3997" i="4"/>
  <c r="Q3997" i="4" s="1"/>
  <c r="P3929" i="4"/>
  <c r="Q3929" i="4" s="1"/>
  <c r="S3929" i="4"/>
  <c r="R3929" i="4"/>
  <c r="S3827" i="4"/>
  <c r="P3827" i="4"/>
  <c r="Q3827" i="4" s="1"/>
  <c r="R3827" i="4"/>
  <c r="S3757" i="4"/>
  <c r="R3757" i="4"/>
  <c r="P3757" i="4"/>
  <c r="Q3757" i="4" s="1"/>
  <c r="S3637" i="4"/>
  <c r="P3637" i="4"/>
  <c r="Q3637" i="4" s="1"/>
  <c r="R3637" i="4"/>
  <c r="P3527" i="4"/>
  <c r="Q3527" i="4" s="1"/>
  <c r="S3527" i="4"/>
  <c r="R3527" i="4"/>
  <c r="S4160" i="4"/>
  <c r="P4160" i="4"/>
  <c r="Q4160" i="4" s="1"/>
  <c r="R4160" i="4"/>
  <c r="S4086" i="4"/>
  <c r="P4086" i="4"/>
  <c r="Q4086" i="4" s="1"/>
  <c r="R4086" i="4"/>
  <c r="S3973" i="4"/>
  <c r="P3973" i="4"/>
  <c r="Q3973" i="4" s="1"/>
  <c r="S3901" i="4"/>
  <c r="P3901" i="4"/>
  <c r="Q3901" i="4" s="1"/>
  <c r="S3767" i="4"/>
  <c r="R3767" i="4"/>
  <c r="P3767" i="4"/>
  <c r="Q3767" i="4" s="1"/>
  <c r="S3707" i="4"/>
  <c r="P3707" i="4"/>
  <c r="Q3707" i="4" s="1"/>
  <c r="R3707" i="4"/>
  <c r="R3654" i="4"/>
  <c r="S3654" i="4"/>
  <c r="P3654" i="4"/>
  <c r="Q3654" i="4" s="1"/>
  <c r="S3537" i="4"/>
  <c r="R3537" i="4"/>
  <c r="P3537" i="4"/>
  <c r="Q3537" i="4" s="1"/>
  <c r="S4070" i="4"/>
  <c r="R4070" i="4"/>
  <c r="P4070" i="4"/>
  <c r="Q4070" i="4" s="1"/>
  <c r="S4012" i="4"/>
  <c r="P4012" i="4"/>
  <c r="Q4012" i="4" s="1"/>
  <c r="R4012" i="4"/>
  <c r="S3925" i="4"/>
  <c r="P3925" i="4"/>
  <c r="Q3925" i="4" s="1"/>
  <c r="P3854" i="4"/>
  <c r="Q3854" i="4" s="1"/>
  <c r="S3854" i="4"/>
  <c r="R3854" i="4"/>
  <c r="P3801" i="4"/>
  <c r="Q3801" i="4" s="1"/>
  <c r="S3801" i="4"/>
  <c r="R3801" i="4"/>
  <c r="P3753" i="4"/>
  <c r="Q3753" i="4" s="1"/>
  <c r="S3753" i="4"/>
  <c r="R3753" i="4"/>
  <c r="P3704" i="4"/>
  <c r="Q3704" i="4" s="1"/>
  <c r="S3704" i="4"/>
  <c r="R3704" i="4"/>
  <c r="S3591" i="4"/>
  <c r="R3591" i="4"/>
  <c r="P3591" i="4"/>
  <c r="Q3591" i="4" s="1"/>
  <c r="P5073" i="4"/>
  <c r="Q5073" i="4" s="1"/>
  <c r="S5073" i="4"/>
  <c r="R5073" i="4"/>
  <c r="P5010" i="4"/>
  <c r="Q5010" i="4" s="1"/>
  <c r="S5010" i="4"/>
  <c r="R5010" i="4"/>
  <c r="P4951" i="4"/>
  <c r="Q4951" i="4" s="1"/>
  <c r="S4951" i="4"/>
  <c r="S4899" i="4"/>
  <c r="P4899" i="4"/>
  <c r="Q4899" i="4" s="1"/>
  <c r="R4899" i="4"/>
  <c r="S4820" i="4"/>
  <c r="P4820" i="4"/>
  <c r="Q4820" i="4" s="1"/>
  <c r="S4771" i="4"/>
  <c r="P4771" i="4"/>
  <c r="Q4771" i="4" s="1"/>
  <c r="R4771" i="4"/>
  <c r="S4682" i="4"/>
  <c r="P4682" i="4"/>
  <c r="Q4682" i="4" s="1"/>
  <c r="R4682" i="4"/>
  <c r="S4629" i="4"/>
  <c r="P4629" i="4"/>
  <c r="Q4629" i="4" s="1"/>
  <c r="R4629" i="4"/>
  <c r="S4552" i="4"/>
  <c r="P4552" i="4"/>
  <c r="Q4552" i="4" s="1"/>
  <c r="R4552" i="4"/>
  <c r="S4462" i="4"/>
  <c r="P4462" i="4"/>
  <c r="Q4462" i="4" s="1"/>
  <c r="R4462" i="4"/>
  <c r="S4382" i="4"/>
  <c r="P4382" i="4"/>
  <c r="Q4382" i="4" s="1"/>
  <c r="R4382" i="4"/>
  <c r="S4302" i="4"/>
  <c r="P4302" i="4"/>
  <c r="Q4302" i="4" s="1"/>
  <c r="R4302" i="4"/>
  <c r="S4168" i="4"/>
  <c r="P4168" i="4"/>
  <c r="Q4168" i="4" s="1"/>
  <c r="R4168" i="4"/>
  <c r="P4036" i="4"/>
  <c r="Q4036" i="4" s="1"/>
  <c r="R4036" i="4"/>
  <c r="S4036" i="4"/>
  <c r="P3976" i="4"/>
  <c r="Q3976" i="4" s="1"/>
  <c r="S3976" i="4"/>
  <c r="R3976" i="4"/>
  <c r="P3896" i="4"/>
  <c r="Q3896" i="4" s="1"/>
  <c r="S3896" i="4"/>
  <c r="R3896" i="4"/>
  <c r="P3776" i="4"/>
  <c r="Q3776" i="4" s="1"/>
  <c r="R3776" i="4"/>
  <c r="S3776" i="4"/>
  <c r="P3672" i="4"/>
  <c r="Q3672" i="4" s="1"/>
  <c r="R3672" i="4"/>
  <c r="S3672" i="4"/>
  <c r="S3583" i="4"/>
  <c r="R3583" i="4"/>
  <c r="P3583" i="4"/>
  <c r="Q3583" i="4" s="1"/>
  <c r="S3504" i="4"/>
  <c r="P3504" i="4"/>
  <c r="Q3504" i="4" s="1"/>
  <c r="P4095" i="4"/>
  <c r="Q4095" i="4" s="1"/>
  <c r="R4095" i="4"/>
  <c r="S4095" i="4"/>
  <c r="P4051" i="4"/>
  <c r="Q4051" i="4" s="1"/>
  <c r="S4051" i="4"/>
  <c r="R4051" i="4"/>
  <c r="P3928" i="4"/>
  <c r="Q3928" i="4" s="1"/>
  <c r="S3928" i="4"/>
  <c r="R3928" i="4"/>
  <c r="S3861" i="4"/>
  <c r="P3861" i="4"/>
  <c r="Q3861" i="4" s="1"/>
  <c r="R3785" i="4"/>
  <c r="P3785" i="4"/>
  <c r="Q3785" i="4" s="1"/>
  <c r="S3785" i="4"/>
  <c r="S3653" i="4"/>
  <c r="R3653" i="4"/>
  <c r="P3653" i="4"/>
  <c r="Q3653" i="4" s="1"/>
  <c r="P3525" i="4"/>
  <c r="Q3525" i="4" s="1"/>
  <c r="S3525" i="4"/>
  <c r="R3525" i="4"/>
  <c r="S4024" i="4"/>
  <c r="P4024" i="4"/>
  <c r="Q4024" i="4" s="1"/>
  <c r="S3930" i="4"/>
  <c r="P3930" i="4"/>
  <c r="Q3930" i="4" s="1"/>
  <c r="P3849" i="4"/>
  <c r="Q3849" i="4" s="1"/>
  <c r="S3849" i="4"/>
  <c r="R3849" i="4"/>
  <c r="S3755" i="4"/>
  <c r="P3755" i="4"/>
  <c r="Q3755" i="4" s="1"/>
  <c r="R3755" i="4"/>
  <c r="S3703" i="4"/>
  <c r="R3703" i="4"/>
  <c r="P3703" i="4"/>
  <c r="Q3703" i="4" s="1"/>
  <c r="P3538" i="4"/>
  <c r="Q3538" i="4" s="1"/>
  <c r="R3538" i="4"/>
  <c r="S3538" i="4"/>
  <c r="S4087" i="4"/>
  <c r="P4087" i="4"/>
  <c r="Q4087" i="4" s="1"/>
  <c r="R4087" i="4"/>
  <c r="P4014" i="4"/>
  <c r="Q4014" i="4" s="1"/>
  <c r="S4014" i="4"/>
  <c r="R4014" i="4"/>
  <c r="S3967" i="4"/>
  <c r="R3967" i="4"/>
  <c r="P3967" i="4"/>
  <c r="Q3967" i="4" s="1"/>
  <c r="S3910" i="4"/>
  <c r="P3910" i="4"/>
  <c r="Q3910" i="4" s="1"/>
  <c r="R3910" i="4"/>
  <c r="S3768" i="4"/>
  <c r="P3768" i="4"/>
  <c r="Q3768" i="4" s="1"/>
  <c r="R3768" i="4"/>
  <c r="P3705" i="4"/>
  <c r="Q3705" i="4" s="1"/>
  <c r="R3705" i="4"/>
  <c r="S3705" i="4"/>
  <c r="S3596" i="4"/>
  <c r="R3596" i="4"/>
  <c r="P3596" i="4"/>
  <c r="Q3596" i="4" s="1"/>
  <c r="S3492" i="4"/>
  <c r="P3492" i="4"/>
  <c r="Q3492" i="4" s="1"/>
  <c r="R3492" i="4"/>
  <c r="S4432" i="4"/>
  <c r="P4432" i="4"/>
  <c r="Q4432" i="4" s="1"/>
  <c r="R4432" i="4"/>
  <c r="S4378" i="4"/>
  <c r="P4378" i="4"/>
  <c r="Q4378" i="4" s="1"/>
  <c r="S4328" i="4"/>
  <c r="P4328" i="4"/>
  <c r="Q4328" i="4" s="1"/>
  <c r="S4281" i="4"/>
  <c r="P4281" i="4"/>
  <c r="Q4281" i="4" s="1"/>
  <c r="R4281" i="4"/>
  <c r="S4241" i="4"/>
  <c r="P4241" i="4"/>
  <c r="Q4241" i="4" s="1"/>
  <c r="R4241" i="4"/>
  <c r="S4137" i="4"/>
  <c r="R4137" i="4"/>
  <c r="P4137" i="4"/>
  <c r="Q4137" i="4" s="1"/>
  <c r="P4073" i="4"/>
  <c r="Q4073" i="4" s="1"/>
  <c r="S4073" i="4"/>
  <c r="R4073" i="4"/>
  <c r="S4020" i="4"/>
  <c r="P4020" i="4"/>
  <c r="Q4020" i="4" s="1"/>
  <c r="R4020" i="4"/>
  <c r="P3904" i="4"/>
  <c r="Q3904" i="4" s="1"/>
  <c r="R3904" i="4"/>
  <c r="S3904" i="4"/>
  <c r="S3839" i="4"/>
  <c r="R3839" i="4"/>
  <c r="P3839" i="4"/>
  <c r="Q3839" i="4" s="1"/>
  <c r="S3775" i="4"/>
  <c r="R3775" i="4"/>
  <c r="P3775" i="4"/>
  <c r="Q3775" i="4" s="1"/>
  <c r="S3714" i="4"/>
  <c r="P3714" i="4"/>
  <c r="Q3714" i="4" s="1"/>
  <c r="S3626" i="4"/>
  <c r="P3626" i="4"/>
  <c r="Q3626" i="4" s="1"/>
  <c r="S3524" i="4"/>
  <c r="P3524" i="4"/>
  <c r="Q3524" i="4" s="1"/>
  <c r="R3524" i="4"/>
  <c r="S3456" i="4"/>
  <c r="P3456" i="4"/>
  <c r="Q3456" i="4" s="1"/>
  <c r="R3456" i="4"/>
  <c r="S3336" i="4"/>
  <c r="P3336" i="4"/>
  <c r="Q3336" i="4" s="1"/>
  <c r="R3336" i="4"/>
  <c r="S3248" i="4"/>
  <c r="R3248" i="4"/>
  <c r="P3248" i="4"/>
  <c r="Q3248" i="4" s="1"/>
  <c r="S3129" i="4"/>
  <c r="P3129" i="4"/>
  <c r="Q3129" i="4" s="1"/>
  <c r="S3052" i="4"/>
  <c r="P3052" i="4"/>
  <c r="Q3052" i="4" s="1"/>
  <c r="S3010" i="4"/>
  <c r="P3010" i="4"/>
  <c r="Q3010" i="4" s="1"/>
  <c r="R3010" i="4"/>
  <c r="S2882" i="4"/>
  <c r="P2882" i="4"/>
  <c r="Q2882" i="4" s="1"/>
  <c r="R2882" i="4"/>
  <c r="S2756" i="4"/>
  <c r="P2756" i="4"/>
  <c r="Q2756" i="4" s="1"/>
  <c r="R2756" i="4"/>
  <c r="S3368" i="4"/>
  <c r="P3368" i="4"/>
  <c r="Q3368" i="4" s="1"/>
  <c r="R3368" i="4"/>
  <c r="S3316" i="4"/>
  <c r="P3316" i="4"/>
  <c r="Q3316" i="4" s="1"/>
  <c r="R3316" i="4"/>
  <c r="S3244" i="4"/>
  <c r="P3244" i="4"/>
  <c r="Q3244" i="4" s="1"/>
  <c r="R3244" i="4"/>
  <c r="S3184" i="4"/>
  <c r="R3184" i="4"/>
  <c r="P3184" i="4"/>
  <c r="Q3184" i="4" s="1"/>
  <c r="P3092" i="4"/>
  <c r="Q3092" i="4" s="1"/>
  <c r="R3092" i="4"/>
  <c r="S3092" i="4"/>
  <c r="S2996" i="4"/>
  <c r="P2996" i="4"/>
  <c r="Q2996" i="4" s="1"/>
  <c r="S2902" i="4"/>
  <c r="P2902" i="4"/>
  <c r="Q2902" i="4" s="1"/>
  <c r="R2902" i="4"/>
  <c r="S2834" i="4"/>
  <c r="P2834" i="4"/>
  <c r="Q2834" i="4" s="1"/>
  <c r="R2834" i="4"/>
  <c r="S3428" i="4"/>
  <c r="P3428" i="4"/>
  <c r="Q3428" i="4" s="1"/>
  <c r="R3428" i="4"/>
  <c r="P3319" i="4"/>
  <c r="Q3319" i="4" s="1"/>
  <c r="R3319" i="4"/>
  <c r="S3319" i="4"/>
  <c r="S3212" i="4"/>
  <c r="P3212" i="4"/>
  <c r="Q3212" i="4" s="1"/>
  <c r="S3131" i="4"/>
  <c r="P3131" i="4"/>
  <c r="Q3131" i="4" s="1"/>
  <c r="R3131" i="4"/>
  <c r="S3012" i="4"/>
  <c r="P3012" i="4"/>
  <c r="Q3012" i="4" s="1"/>
  <c r="S2932" i="4"/>
  <c r="P2932" i="4"/>
  <c r="Q2932" i="4" s="1"/>
  <c r="S2806" i="4"/>
  <c r="P2806" i="4"/>
  <c r="Q2806" i="4" s="1"/>
  <c r="R2806" i="4"/>
  <c r="S3401" i="4"/>
  <c r="R3401" i="4"/>
  <c r="P3401" i="4"/>
  <c r="Q3401" i="4" s="1"/>
  <c r="S3328" i="4"/>
  <c r="R3328" i="4"/>
  <c r="P3328" i="4"/>
  <c r="Q3328" i="4" s="1"/>
  <c r="S3259" i="4"/>
  <c r="P3259" i="4"/>
  <c r="Q3259" i="4" s="1"/>
  <c r="R3259" i="4"/>
  <c r="S3209" i="4"/>
  <c r="P3209" i="4"/>
  <c r="Q3209" i="4" s="1"/>
  <c r="R3209" i="4"/>
  <c r="S3098" i="4"/>
  <c r="P3098" i="4"/>
  <c r="Q3098" i="4" s="1"/>
  <c r="R3098" i="4"/>
  <c r="S3009" i="4"/>
  <c r="P3009" i="4"/>
  <c r="Q3009" i="4" s="1"/>
  <c r="R3009" i="4"/>
  <c r="S2927" i="4"/>
  <c r="P2927" i="4"/>
  <c r="Q2927" i="4" s="1"/>
  <c r="R2927" i="4"/>
  <c r="S4444" i="4"/>
  <c r="R4444" i="4"/>
  <c r="P4444" i="4"/>
  <c r="Q4444" i="4" s="1"/>
  <c r="S4369" i="4"/>
  <c r="P4369" i="4"/>
  <c r="Q4369" i="4" s="1"/>
  <c r="R4369" i="4"/>
  <c r="P4325" i="4"/>
  <c r="Q4325" i="4" s="1"/>
  <c r="S4325" i="4"/>
  <c r="R4325" i="4"/>
  <c r="S4230" i="4"/>
  <c r="R4230" i="4"/>
  <c r="P4230" i="4"/>
  <c r="Q4230" i="4" s="1"/>
  <c r="S4179" i="4"/>
  <c r="P4179" i="4"/>
  <c r="Q4179" i="4" s="1"/>
  <c r="R4179" i="4"/>
  <c r="S4133" i="4"/>
  <c r="R4133" i="4"/>
  <c r="P4133" i="4"/>
  <c r="Q4133" i="4" s="1"/>
  <c r="S4099" i="4"/>
  <c r="P4099" i="4"/>
  <c r="Q4099" i="4" s="1"/>
  <c r="R4099" i="4"/>
  <c r="S4013" i="4"/>
  <c r="P4013" i="4"/>
  <c r="Q4013" i="4" s="1"/>
  <c r="S3951" i="4"/>
  <c r="R3951" i="4"/>
  <c r="P3951" i="4"/>
  <c r="Q3951" i="4" s="1"/>
  <c r="S3899" i="4"/>
  <c r="P3899" i="4"/>
  <c r="Q3899" i="4" s="1"/>
  <c r="R3899" i="4"/>
  <c r="S3860" i="4"/>
  <c r="R3860" i="4"/>
  <c r="P3860" i="4"/>
  <c r="Q3860" i="4" s="1"/>
  <c r="S3791" i="4"/>
  <c r="R3791" i="4"/>
  <c r="P3791" i="4"/>
  <c r="Q3791" i="4" s="1"/>
  <c r="S3671" i="4"/>
  <c r="R3671" i="4"/>
  <c r="P3671" i="4"/>
  <c r="Q3671" i="4" s="1"/>
  <c r="S3597" i="4"/>
  <c r="P3597" i="4"/>
  <c r="Q3597" i="4" s="1"/>
  <c r="R3597" i="4"/>
  <c r="P3509" i="4"/>
  <c r="Q3509" i="4" s="1"/>
  <c r="R3509" i="4"/>
  <c r="S3509" i="4"/>
  <c r="S3404" i="4"/>
  <c r="P3404" i="4"/>
  <c r="Q3404" i="4" s="1"/>
  <c r="S3308" i="4"/>
  <c r="P3308" i="4"/>
  <c r="Q3308" i="4" s="1"/>
  <c r="R3308" i="4"/>
  <c r="P3202" i="4"/>
  <c r="Q3202" i="4" s="1"/>
  <c r="R3202" i="4"/>
  <c r="S3202" i="4"/>
  <c r="P3127" i="4"/>
  <c r="Q3127" i="4" s="1"/>
  <c r="R3127" i="4"/>
  <c r="S3127" i="4"/>
  <c r="S3054" i="4"/>
  <c r="P3054" i="4"/>
  <c r="Q3054" i="4" s="1"/>
  <c r="R2919" i="4"/>
  <c r="P2919" i="4"/>
  <c r="Q2919" i="4" s="1"/>
  <c r="S2919" i="4"/>
  <c r="S2762" i="4"/>
  <c r="P2762" i="4"/>
  <c r="Q2762" i="4" s="1"/>
  <c r="R2762" i="4"/>
  <c r="S3380" i="4"/>
  <c r="P3380" i="4"/>
  <c r="Q3380" i="4" s="1"/>
  <c r="R3380" i="4"/>
  <c r="S3318" i="4"/>
  <c r="P3318" i="4"/>
  <c r="Q3318" i="4" s="1"/>
  <c r="R3318" i="4"/>
  <c r="S3246" i="4"/>
  <c r="R3246" i="4"/>
  <c r="P3246" i="4"/>
  <c r="Q3246" i="4" s="1"/>
  <c r="P3162" i="4"/>
  <c r="Q3162" i="4" s="1"/>
  <c r="R3162" i="4"/>
  <c r="S3162" i="4"/>
  <c r="S3094" i="4"/>
  <c r="P3094" i="4"/>
  <c r="Q3094" i="4" s="1"/>
  <c r="S3046" i="4"/>
  <c r="P3046" i="4"/>
  <c r="Q3046" i="4" s="1"/>
  <c r="S2962" i="4"/>
  <c r="P2962" i="4"/>
  <c r="Q2962" i="4" s="1"/>
  <c r="R2962" i="4"/>
  <c r="P2839" i="4"/>
  <c r="Q2839" i="4" s="1"/>
  <c r="S2839" i="4"/>
  <c r="R2839" i="4"/>
  <c r="S3403" i="4"/>
  <c r="P3403" i="4"/>
  <c r="Q3403" i="4" s="1"/>
  <c r="R3403" i="4"/>
  <c r="S3339" i="4"/>
  <c r="P3339" i="4"/>
  <c r="Q3339" i="4" s="1"/>
  <c r="R3339" i="4"/>
  <c r="S3251" i="4"/>
  <c r="P3251" i="4"/>
  <c r="Q3251" i="4" s="1"/>
  <c r="R3251" i="4"/>
  <c r="S3153" i="4"/>
  <c r="P3153" i="4"/>
  <c r="Q3153" i="4" s="1"/>
  <c r="R3153" i="4"/>
  <c r="S3024" i="4"/>
  <c r="R3024" i="4"/>
  <c r="P3024" i="4"/>
  <c r="Q3024" i="4" s="1"/>
  <c r="P2955" i="4"/>
  <c r="Q2955" i="4" s="1"/>
  <c r="R2955" i="4"/>
  <c r="S2955" i="4"/>
  <c r="S2890" i="4"/>
  <c r="P2890" i="4"/>
  <c r="Q2890" i="4" s="1"/>
  <c r="R2890" i="4"/>
  <c r="S3478" i="4"/>
  <c r="P3478" i="4"/>
  <c r="Q3478" i="4" s="1"/>
  <c r="S3419" i="4"/>
  <c r="R3419" i="4"/>
  <c r="P3419" i="4"/>
  <c r="Q3419" i="4" s="1"/>
  <c r="S3310" i="4"/>
  <c r="R3310" i="4"/>
  <c r="P3310" i="4"/>
  <c r="Q3310" i="4" s="1"/>
  <c r="S3191" i="4"/>
  <c r="P3191" i="4"/>
  <c r="Q3191" i="4" s="1"/>
  <c r="R3191" i="4"/>
  <c r="S3103" i="4"/>
  <c r="P3103" i="4"/>
  <c r="Q3103" i="4" s="1"/>
  <c r="R3103" i="4"/>
  <c r="S3013" i="4"/>
  <c r="R3013" i="4"/>
  <c r="P3013" i="4"/>
  <c r="Q3013" i="4" s="1"/>
  <c r="S2933" i="4"/>
  <c r="P2933" i="4"/>
  <c r="Q2933" i="4" s="1"/>
  <c r="R2933" i="4"/>
  <c r="S3660" i="4"/>
  <c r="R3660" i="4"/>
  <c r="P3660" i="4"/>
  <c r="Q3660" i="4" s="1"/>
  <c r="S3595" i="4"/>
  <c r="P3595" i="4"/>
  <c r="Q3595" i="4" s="1"/>
  <c r="R3595" i="4"/>
  <c r="S3552" i="4"/>
  <c r="P3552" i="4"/>
  <c r="Q3552" i="4" s="1"/>
  <c r="R3552" i="4"/>
  <c r="P3477" i="4"/>
  <c r="Q3477" i="4" s="1"/>
  <c r="S3477" i="4"/>
  <c r="R3477" i="4"/>
  <c r="S3420" i="4"/>
  <c r="P3420" i="4"/>
  <c r="Q3420" i="4" s="1"/>
  <c r="R3420" i="4"/>
  <c r="S3393" i="4"/>
  <c r="R3393" i="4"/>
  <c r="P3393" i="4"/>
  <c r="Q3393" i="4" s="1"/>
  <c r="S3366" i="4"/>
  <c r="P3366" i="4"/>
  <c r="Q3366" i="4" s="1"/>
  <c r="S3304" i="4"/>
  <c r="P3304" i="4"/>
  <c r="Q3304" i="4" s="1"/>
  <c r="R3304" i="4"/>
  <c r="S3257" i="4"/>
  <c r="P3257" i="4"/>
  <c r="Q3257" i="4" s="1"/>
  <c r="R3257" i="4"/>
  <c r="P3197" i="4"/>
  <c r="Q3197" i="4" s="1"/>
  <c r="R3197" i="4"/>
  <c r="S3197" i="4"/>
  <c r="S3152" i="4"/>
  <c r="R3152" i="4"/>
  <c r="P3152" i="4"/>
  <c r="Q3152" i="4" s="1"/>
  <c r="S3069" i="4"/>
  <c r="P3069" i="4"/>
  <c r="Q3069" i="4" s="1"/>
  <c r="R3069" i="4"/>
  <c r="S2965" i="4"/>
  <c r="P2965" i="4"/>
  <c r="Q2965" i="4" s="1"/>
  <c r="R2965" i="4"/>
  <c r="S2853" i="4"/>
  <c r="P2853" i="4"/>
  <c r="Q2853" i="4" s="1"/>
  <c r="R2853" i="4"/>
  <c r="S2755" i="4"/>
  <c r="R2755" i="4"/>
  <c r="P2755" i="4"/>
  <c r="Q2755" i="4" s="1"/>
  <c r="S2701" i="4"/>
  <c r="R2701" i="4"/>
  <c r="P2701" i="4"/>
  <c r="Q2701" i="4" s="1"/>
  <c r="S2626" i="4"/>
  <c r="R2626" i="4"/>
  <c r="P2626" i="4"/>
  <c r="Q2626" i="4" s="1"/>
  <c r="P2553" i="4"/>
  <c r="Q2553" i="4" s="1"/>
  <c r="R2553" i="4"/>
  <c r="S2553" i="4"/>
  <c r="S2498" i="4"/>
  <c r="P2498" i="4"/>
  <c r="Q2498" i="4" s="1"/>
  <c r="S2440" i="4"/>
  <c r="P2440" i="4"/>
  <c r="Q2440" i="4" s="1"/>
  <c r="R2440" i="4"/>
  <c r="S2358" i="4"/>
  <c r="P2358" i="4"/>
  <c r="Q2358" i="4" s="1"/>
  <c r="S2273" i="4"/>
  <c r="P2273" i="4"/>
  <c r="Q2273" i="4" s="1"/>
  <c r="R2273" i="4"/>
  <c r="S2190" i="4"/>
  <c r="P2190" i="4"/>
  <c r="Q2190" i="4" s="1"/>
  <c r="R2190" i="4"/>
  <c r="S2797" i="4"/>
  <c r="R2797" i="4"/>
  <c r="P2797" i="4"/>
  <c r="Q2797" i="4" s="1"/>
  <c r="S2662" i="4"/>
  <c r="R2662" i="4"/>
  <c r="P2662" i="4"/>
  <c r="Q2662" i="4" s="1"/>
  <c r="S2591" i="4"/>
  <c r="P2591" i="4"/>
  <c r="Q2591" i="4" s="1"/>
  <c r="R2591" i="4"/>
  <c r="P2473" i="4"/>
  <c r="Q2473" i="4" s="1"/>
  <c r="R2473" i="4"/>
  <c r="S2473" i="4"/>
  <c r="S2371" i="4"/>
  <c r="P2371" i="4"/>
  <c r="Q2371" i="4" s="1"/>
  <c r="R2371" i="4"/>
  <c r="S2296" i="4"/>
  <c r="P2296" i="4"/>
  <c r="Q2296" i="4" s="1"/>
  <c r="S2226" i="4"/>
  <c r="P2226" i="4"/>
  <c r="Q2226" i="4" s="1"/>
  <c r="S2718" i="4"/>
  <c r="P2718" i="4"/>
  <c r="Q2718" i="4" s="1"/>
  <c r="S2628" i="4"/>
  <c r="R2628" i="4"/>
  <c r="P2628" i="4"/>
  <c r="Q2628" i="4" s="1"/>
  <c r="S2556" i="4"/>
  <c r="P2556" i="4"/>
  <c r="Q2556" i="4" s="1"/>
  <c r="S2466" i="4"/>
  <c r="P2466" i="4"/>
  <c r="Q2466" i="4" s="1"/>
  <c r="R2397" i="4"/>
  <c r="P2397" i="4"/>
  <c r="Q2397" i="4" s="1"/>
  <c r="S2397" i="4"/>
  <c r="S2350" i="4"/>
  <c r="P2350" i="4"/>
  <c r="Q2350" i="4" s="1"/>
  <c r="S2256" i="4"/>
  <c r="R2256" i="4"/>
  <c r="P2256" i="4"/>
  <c r="Q2256" i="4" s="1"/>
  <c r="S2161" i="4"/>
  <c r="R2161" i="4"/>
  <c r="P2161" i="4"/>
  <c r="Q2161" i="4" s="1"/>
  <c r="S2745" i="4"/>
  <c r="P2745" i="4"/>
  <c r="Q2745" i="4" s="1"/>
  <c r="R2745" i="4"/>
  <c r="P2651" i="4"/>
  <c r="Q2651" i="4" s="1"/>
  <c r="S2651" i="4"/>
  <c r="R2651" i="4"/>
  <c r="S2583" i="4"/>
  <c r="R2583" i="4"/>
  <c r="P2583" i="4"/>
  <c r="Q2583" i="4" s="1"/>
  <c r="S2503" i="4"/>
  <c r="P2503" i="4"/>
  <c r="Q2503" i="4" s="1"/>
  <c r="R2503" i="4"/>
  <c r="S2376" i="4"/>
  <c r="P2376" i="4"/>
  <c r="Q2376" i="4" s="1"/>
  <c r="S2312" i="4"/>
  <c r="P2312" i="4"/>
  <c r="Q2312" i="4" s="1"/>
  <c r="S2235" i="4"/>
  <c r="P2235" i="4"/>
  <c r="Q2235" i="4" s="1"/>
  <c r="R2235" i="4"/>
  <c r="S3644" i="4"/>
  <c r="R3644" i="4"/>
  <c r="P3644" i="4"/>
  <c r="Q3644" i="4" s="1"/>
  <c r="S3603" i="4"/>
  <c r="P3603" i="4"/>
  <c r="Q3603" i="4" s="1"/>
  <c r="R3603" i="4"/>
  <c r="S3539" i="4"/>
  <c r="R3539" i="4"/>
  <c r="P3539" i="4"/>
  <c r="Q3539" i="4" s="1"/>
  <c r="S3484" i="4"/>
  <c r="P3484" i="4"/>
  <c r="Q3484" i="4" s="1"/>
  <c r="R3484" i="4"/>
  <c r="S3430" i="4"/>
  <c r="P3430" i="4"/>
  <c r="Q3430" i="4" s="1"/>
  <c r="S3299" i="4"/>
  <c r="P3299" i="4"/>
  <c r="Q3299" i="4" s="1"/>
  <c r="R3299" i="4"/>
  <c r="P3229" i="4"/>
  <c r="Q3229" i="4" s="1"/>
  <c r="S3229" i="4"/>
  <c r="R3229" i="4"/>
  <c r="S3161" i="4"/>
  <c r="P3161" i="4"/>
  <c r="Q3161" i="4" s="1"/>
  <c r="R3161" i="4"/>
  <c r="S3096" i="4"/>
  <c r="P3096" i="4"/>
  <c r="Q3096" i="4" s="1"/>
  <c r="R3096" i="4"/>
  <c r="S3062" i="4"/>
  <c r="P3062" i="4"/>
  <c r="Q3062" i="4" s="1"/>
  <c r="S2990" i="4"/>
  <c r="R2990" i="4"/>
  <c r="P2990" i="4"/>
  <c r="Q2990" i="4" s="1"/>
  <c r="P2939" i="4"/>
  <c r="Q2939" i="4" s="1"/>
  <c r="R2939" i="4"/>
  <c r="S2939" i="4"/>
  <c r="S2858" i="4"/>
  <c r="P2858" i="4"/>
  <c r="Q2858" i="4" s="1"/>
  <c r="R2858" i="4"/>
  <c r="S2750" i="4"/>
  <c r="P2750" i="4"/>
  <c r="Q2750" i="4" s="1"/>
  <c r="R2750" i="4"/>
  <c r="S2658" i="4"/>
  <c r="P2658" i="4"/>
  <c r="Q2658" i="4" s="1"/>
  <c r="R2658" i="4"/>
  <c r="P2601" i="4"/>
  <c r="Q2601" i="4" s="1"/>
  <c r="R2601" i="4"/>
  <c r="S2601" i="4"/>
  <c r="P2509" i="4"/>
  <c r="Q2509" i="4" s="1"/>
  <c r="S2509" i="4"/>
  <c r="R2509" i="4"/>
  <c r="P2465" i="4"/>
  <c r="Q2465" i="4" s="1"/>
  <c r="R2465" i="4"/>
  <c r="S2465" i="4"/>
  <c r="P2422" i="4"/>
  <c r="Q2422" i="4" s="1"/>
  <c r="R2422" i="4"/>
  <c r="S2422" i="4"/>
  <c r="S2370" i="4"/>
  <c r="P2370" i="4"/>
  <c r="Q2370" i="4" s="1"/>
  <c r="R2370" i="4"/>
  <c r="S2265" i="4"/>
  <c r="P2265" i="4"/>
  <c r="Q2265" i="4" s="1"/>
  <c r="R2265" i="4"/>
  <c r="S2198" i="4"/>
  <c r="R2198" i="4"/>
  <c r="P2198" i="4"/>
  <c r="Q2198" i="4" s="1"/>
  <c r="R2753" i="4"/>
  <c r="S2753" i="4"/>
  <c r="P2753" i="4"/>
  <c r="Q2753" i="4" s="1"/>
  <c r="S2614" i="4"/>
  <c r="R2614" i="4"/>
  <c r="P2614" i="4"/>
  <c r="Q2614" i="4" s="1"/>
  <c r="P2513" i="4"/>
  <c r="Q2513" i="4" s="1"/>
  <c r="R2513" i="4"/>
  <c r="S2513" i="4"/>
  <c r="P2345" i="4"/>
  <c r="Q2345" i="4" s="1"/>
  <c r="R2345" i="4"/>
  <c r="S2345" i="4"/>
  <c r="S2261" i="4"/>
  <c r="R2261" i="4"/>
  <c r="P2261" i="4"/>
  <c r="Q2261" i="4" s="1"/>
  <c r="S2191" i="4"/>
  <c r="R2191" i="4"/>
  <c r="P2191" i="4"/>
  <c r="Q2191" i="4" s="1"/>
  <c r="S2706" i="4"/>
  <c r="P2706" i="4"/>
  <c r="Q2706" i="4" s="1"/>
  <c r="S2644" i="4"/>
  <c r="R2644" i="4"/>
  <c r="P2644" i="4"/>
  <c r="Q2644" i="4" s="1"/>
  <c r="S2564" i="4"/>
  <c r="P2564" i="4"/>
  <c r="Q2564" i="4" s="1"/>
  <c r="R2564" i="4"/>
  <c r="P2505" i="4"/>
  <c r="Q2505" i="4" s="1"/>
  <c r="R2505" i="4"/>
  <c r="S2505" i="4"/>
  <c r="S2432" i="4"/>
  <c r="R2432" i="4"/>
  <c r="P2432" i="4"/>
  <c r="Q2432" i="4" s="1"/>
  <c r="S2355" i="4"/>
  <c r="P2355" i="4"/>
  <c r="Q2355" i="4" s="1"/>
  <c r="R2355" i="4"/>
  <c r="S2294" i="4"/>
  <c r="P2294" i="4"/>
  <c r="Q2294" i="4" s="1"/>
  <c r="R2294" i="4"/>
  <c r="S2217" i="4"/>
  <c r="R2217" i="4"/>
  <c r="P2217" i="4"/>
  <c r="Q2217" i="4" s="1"/>
  <c r="P2785" i="4"/>
  <c r="Q2785" i="4" s="1"/>
  <c r="R2785" i="4"/>
  <c r="S2785" i="4"/>
  <c r="S2660" i="4"/>
  <c r="P2660" i="4"/>
  <c r="Q2660" i="4" s="1"/>
  <c r="P2581" i="4"/>
  <c r="Q2581" i="4" s="1"/>
  <c r="S2581" i="4"/>
  <c r="R2581" i="4"/>
  <c r="S2450" i="4"/>
  <c r="P2450" i="4"/>
  <c r="Q2450" i="4" s="1"/>
  <c r="R2450" i="4"/>
  <c r="S2317" i="4"/>
  <c r="R2317" i="4"/>
  <c r="P2317" i="4"/>
  <c r="Q2317" i="4" s="1"/>
  <c r="S2950" i="4"/>
  <c r="R2950" i="4"/>
  <c r="P2950" i="4"/>
  <c r="Q2950" i="4" s="1"/>
  <c r="S2888" i="4"/>
  <c r="P2888" i="4"/>
  <c r="Q2888" i="4" s="1"/>
  <c r="R2888" i="4"/>
  <c r="S2824" i="4"/>
  <c r="P2824" i="4"/>
  <c r="Q2824" i="4" s="1"/>
  <c r="R2824" i="4"/>
  <c r="S2757" i="4"/>
  <c r="P2757" i="4"/>
  <c r="Q2757" i="4" s="1"/>
  <c r="R2757" i="4"/>
  <c r="S2678" i="4"/>
  <c r="P2678" i="4"/>
  <c r="Q2678" i="4" s="1"/>
  <c r="S2646" i="4"/>
  <c r="R2646" i="4"/>
  <c r="P2646" i="4"/>
  <c r="Q2646" i="4" s="1"/>
  <c r="S2574" i="4"/>
  <c r="R2574" i="4"/>
  <c r="P2574" i="4"/>
  <c r="Q2574" i="4" s="1"/>
  <c r="S2520" i="4"/>
  <c r="P2520" i="4"/>
  <c r="Q2520" i="4" s="1"/>
  <c r="R2520" i="4"/>
  <c r="P2443" i="4"/>
  <c r="Q2443" i="4" s="1"/>
  <c r="S2443" i="4"/>
  <c r="R2443" i="4"/>
  <c r="P2394" i="4"/>
  <c r="Q2394" i="4" s="1"/>
  <c r="S2394" i="4"/>
  <c r="S2332" i="4"/>
  <c r="R2332" i="4"/>
  <c r="P2332" i="4"/>
  <c r="Q2332" i="4" s="1"/>
  <c r="S2220" i="4"/>
  <c r="P2220" i="4"/>
  <c r="Q2220" i="4" s="1"/>
  <c r="R2220" i="4"/>
  <c r="S2141" i="4"/>
  <c r="P2141" i="4"/>
  <c r="Q2141" i="4" s="1"/>
  <c r="R2141" i="4"/>
  <c r="P2064" i="4"/>
  <c r="Q2064" i="4" s="1"/>
  <c r="S2064" i="4"/>
  <c r="R2064" i="4"/>
  <c r="S1979" i="4"/>
  <c r="P1979" i="4"/>
  <c r="Q1979" i="4" s="1"/>
  <c r="R1979" i="4"/>
  <c r="S1871" i="4"/>
  <c r="P1871" i="4"/>
  <c r="Q1871" i="4" s="1"/>
  <c r="P1747" i="4"/>
  <c r="Q1747" i="4" s="1"/>
  <c r="R1747" i="4"/>
  <c r="S1747" i="4"/>
  <c r="S1679" i="4"/>
  <c r="P1679" i="4"/>
  <c r="Q1679" i="4" s="1"/>
  <c r="S1575" i="4"/>
  <c r="P1575" i="4"/>
  <c r="Q1575" i="4" s="1"/>
  <c r="R1575" i="4"/>
  <c r="S2137" i="4"/>
  <c r="R2137" i="4"/>
  <c r="P2137" i="4"/>
  <c r="Q2137" i="4" s="1"/>
  <c r="S2053" i="4"/>
  <c r="R2053" i="4"/>
  <c r="P2053" i="4"/>
  <c r="Q2053" i="4" s="1"/>
  <c r="S1993" i="4"/>
  <c r="P1993" i="4"/>
  <c r="Q1993" i="4" s="1"/>
  <c r="R1993" i="4"/>
  <c r="S1907" i="4"/>
  <c r="R1907" i="4"/>
  <c r="P1907" i="4"/>
  <c r="Q1907" i="4" s="1"/>
  <c r="S1844" i="4"/>
  <c r="P1844" i="4"/>
  <c r="Q1844" i="4" s="1"/>
  <c r="R1844" i="4"/>
  <c r="S1776" i="4"/>
  <c r="P1776" i="4"/>
  <c r="Q1776" i="4" s="1"/>
  <c r="R1776" i="4"/>
  <c r="R1722" i="4"/>
  <c r="S1722" i="4"/>
  <c r="P1722" i="4"/>
  <c r="Q1722" i="4" s="1"/>
  <c r="P1625" i="4"/>
  <c r="Q1625" i="4" s="1"/>
  <c r="S1625" i="4"/>
  <c r="R1625" i="4"/>
  <c r="S1508" i="4"/>
  <c r="P1508" i="4"/>
  <c r="Q1508" i="4" s="1"/>
  <c r="R1508" i="4"/>
  <c r="S2151" i="4"/>
  <c r="P2151" i="4"/>
  <c r="Q2151" i="4" s="1"/>
  <c r="R2151" i="4"/>
  <c r="S2049" i="4"/>
  <c r="R2049" i="4"/>
  <c r="P2049" i="4"/>
  <c r="Q2049" i="4" s="1"/>
  <c r="P1942" i="4"/>
  <c r="Q1942" i="4" s="1"/>
  <c r="R1942" i="4"/>
  <c r="S1942" i="4"/>
  <c r="S1858" i="4"/>
  <c r="R1858" i="4"/>
  <c r="P1858" i="4"/>
  <c r="Q1858" i="4" s="1"/>
  <c r="S1792" i="4"/>
  <c r="P1792" i="4"/>
  <c r="Q1792" i="4" s="1"/>
  <c r="R1792" i="4"/>
  <c r="S1688" i="4"/>
  <c r="P1688" i="4"/>
  <c r="Q1688" i="4" s="1"/>
  <c r="R1688" i="4"/>
  <c r="S1584" i="4"/>
  <c r="P1584" i="4"/>
  <c r="Q1584" i="4" s="1"/>
  <c r="S1474" i="4"/>
  <c r="P1474" i="4"/>
  <c r="Q1474" i="4" s="1"/>
  <c r="R1474" i="4"/>
  <c r="S2073" i="4"/>
  <c r="R2073" i="4"/>
  <c r="P2073" i="4"/>
  <c r="Q2073" i="4" s="1"/>
  <c r="P1996" i="4"/>
  <c r="Q1996" i="4" s="1"/>
  <c r="S1996" i="4"/>
  <c r="R1996" i="4"/>
  <c r="S1887" i="4"/>
  <c r="P1887" i="4"/>
  <c r="Q1887" i="4" s="1"/>
  <c r="R1887" i="4"/>
  <c r="S1769" i="4"/>
  <c r="P1769" i="4"/>
  <c r="Q1769" i="4" s="1"/>
  <c r="S1697" i="4"/>
  <c r="R1697" i="4"/>
  <c r="P1697" i="4"/>
  <c r="Q1697" i="4" s="1"/>
  <c r="S1565" i="4"/>
  <c r="R1565" i="4"/>
  <c r="P1565" i="4"/>
  <c r="Q1565" i="4" s="1"/>
  <c r="S1464" i="4"/>
  <c r="R1464" i="4"/>
  <c r="P1464" i="4"/>
  <c r="Q1464" i="4" s="1"/>
  <c r="S2904" i="4"/>
  <c r="R2904" i="4"/>
  <c r="P2904" i="4"/>
  <c r="Q2904" i="4" s="1"/>
  <c r="S2840" i="4"/>
  <c r="R2840" i="4"/>
  <c r="P2840" i="4"/>
  <c r="Q2840" i="4" s="1"/>
  <c r="S2776" i="4"/>
  <c r="R2776" i="4"/>
  <c r="P2776" i="4"/>
  <c r="Q2776" i="4" s="1"/>
  <c r="S2714" i="4"/>
  <c r="P2714" i="4"/>
  <c r="Q2714" i="4" s="1"/>
  <c r="R2714" i="4"/>
  <c r="S2674" i="4"/>
  <c r="P2674" i="4"/>
  <c r="Q2674" i="4" s="1"/>
  <c r="R2674" i="4"/>
  <c r="S2567" i="4"/>
  <c r="P2567" i="4"/>
  <c r="Q2567" i="4" s="1"/>
  <c r="R2567" i="4"/>
  <c r="P2497" i="4"/>
  <c r="Q2497" i="4" s="1"/>
  <c r="R2497" i="4"/>
  <c r="S2497" i="4"/>
  <c r="R2437" i="4"/>
  <c r="P2437" i="4"/>
  <c r="Q2437" i="4" s="1"/>
  <c r="S2437" i="4"/>
  <c r="P2351" i="4"/>
  <c r="Q2351" i="4" s="1"/>
  <c r="R2351" i="4"/>
  <c r="S2351" i="4"/>
  <c r="S2287" i="4"/>
  <c r="P2287" i="4"/>
  <c r="Q2287" i="4" s="1"/>
  <c r="R2287" i="4"/>
  <c r="S2242" i="4"/>
  <c r="P2242" i="4"/>
  <c r="Q2242" i="4" s="1"/>
  <c r="R2242" i="4"/>
  <c r="S2204" i="4"/>
  <c r="P2204" i="4"/>
  <c r="Q2204" i="4" s="1"/>
  <c r="P2094" i="4"/>
  <c r="Q2094" i="4" s="1"/>
  <c r="R2094" i="4"/>
  <c r="S2094" i="4"/>
  <c r="P2002" i="4"/>
  <c r="Q2002" i="4" s="1"/>
  <c r="S2002" i="4"/>
  <c r="R2002" i="4"/>
  <c r="S1927" i="4"/>
  <c r="P1927" i="4"/>
  <c r="Q1927" i="4" s="1"/>
  <c r="S1843" i="4"/>
  <c r="R1843" i="4"/>
  <c r="P1843" i="4"/>
  <c r="Q1843" i="4" s="1"/>
  <c r="P1655" i="4"/>
  <c r="Q1655" i="4" s="1"/>
  <c r="R1655" i="4"/>
  <c r="S1655" i="4"/>
  <c r="S1576" i="4"/>
  <c r="P1576" i="4"/>
  <c r="Q1576" i="4" s="1"/>
  <c r="R1576" i="4"/>
  <c r="S2115" i="4"/>
  <c r="R2115" i="4"/>
  <c r="P2115" i="4"/>
  <c r="Q2115" i="4" s="1"/>
  <c r="S2040" i="4"/>
  <c r="R2040" i="4"/>
  <c r="P2040" i="4"/>
  <c r="Q2040" i="4" s="1"/>
  <c r="S1955" i="4"/>
  <c r="R1955" i="4"/>
  <c r="P1955" i="4"/>
  <c r="Q1955" i="4" s="1"/>
  <c r="P1894" i="4"/>
  <c r="Q1894" i="4" s="1"/>
  <c r="S1894" i="4"/>
  <c r="R1894" i="4"/>
  <c r="S1840" i="4"/>
  <c r="P1840" i="4"/>
  <c r="Q1840" i="4" s="1"/>
  <c r="R1840" i="4"/>
  <c r="S1791" i="4"/>
  <c r="R1791" i="4"/>
  <c r="P1791" i="4"/>
  <c r="Q1791" i="4" s="1"/>
  <c r="S1735" i="4"/>
  <c r="P1735" i="4"/>
  <c r="Q1735" i="4" s="1"/>
  <c r="R1666" i="4"/>
  <c r="S1666" i="4"/>
  <c r="P1666" i="4"/>
  <c r="Q1666" i="4" s="1"/>
  <c r="S1476" i="4"/>
  <c r="P1476" i="4"/>
  <c r="Q1476" i="4" s="1"/>
  <c r="R1476" i="4"/>
  <c r="P2132" i="4"/>
  <c r="Q2132" i="4" s="1"/>
  <c r="S2132" i="4"/>
  <c r="R2132" i="4"/>
  <c r="S1994" i="4"/>
  <c r="P1994" i="4"/>
  <c r="Q1994" i="4" s="1"/>
  <c r="R1994" i="4"/>
  <c r="S1919" i="4"/>
  <c r="P1919" i="4"/>
  <c r="Q1919" i="4" s="1"/>
  <c r="R1919" i="4"/>
  <c r="S1738" i="4"/>
  <c r="P1738" i="4"/>
  <c r="Q1738" i="4" s="1"/>
  <c r="R1738" i="4"/>
  <c r="S1645" i="4"/>
  <c r="P1645" i="4"/>
  <c r="Q1645" i="4" s="1"/>
  <c r="R1645" i="4"/>
  <c r="P1479" i="4"/>
  <c r="Q1479" i="4" s="1"/>
  <c r="S1479" i="4"/>
  <c r="R1479" i="4"/>
  <c r="S2057" i="4"/>
  <c r="R2057" i="4"/>
  <c r="P2057" i="4"/>
  <c r="Q2057" i="4" s="1"/>
  <c r="S1983" i="4"/>
  <c r="P1983" i="4"/>
  <c r="Q1983" i="4" s="1"/>
  <c r="R1983" i="4"/>
  <c r="P1922" i="4"/>
  <c r="Q1922" i="4" s="1"/>
  <c r="R1922" i="4"/>
  <c r="S1922" i="4"/>
  <c r="S1852" i="4"/>
  <c r="P1852" i="4"/>
  <c r="Q1852" i="4" s="1"/>
  <c r="R1852" i="4"/>
  <c r="P1796" i="4"/>
  <c r="Q1796" i="4" s="1"/>
  <c r="R1796" i="4"/>
  <c r="S1796" i="4"/>
  <c r="S1672" i="4"/>
  <c r="P1672" i="4"/>
  <c r="Q1672" i="4" s="1"/>
  <c r="R1672" i="4"/>
  <c r="S1590" i="4"/>
  <c r="R1590" i="4"/>
  <c r="P1590" i="4"/>
  <c r="Q1590" i="4" s="1"/>
  <c r="S2175" i="4"/>
  <c r="R2175" i="4"/>
  <c r="P2175" i="4"/>
  <c r="Q2175" i="4" s="1"/>
  <c r="R2104" i="4"/>
  <c r="S2104" i="4"/>
  <c r="P2104" i="4"/>
  <c r="Q2104" i="4" s="1"/>
  <c r="P2052" i="4"/>
  <c r="Q2052" i="4" s="1"/>
  <c r="R2052" i="4"/>
  <c r="S2052" i="4"/>
  <c r="S1981" i="4"/>
  <c r="P1981" i="4"/>
  <c r="Q1981" i="4" s="1"/>
  <c r="R1981" i="4"/>
  <c r="S1911" i="4"/>
  <c r="P1911" i="4"/>
  <c r="Q1911" i="4" s="1"/>
  <c r="R1911" i="4"/>
  <c r="S1830" i="4"/>
  <c r="P1830" i="4"/>
  <c r="Q1830" i="4" s="1"/>
  <c r="R1830" i="4"/>
  <c r="R1764" i="4"/>
  <c r="S1764" i="4"/>
  <c r="P1764" i="4"/>
  <c r="Q1764" i="4" s="1"/>
  <c r="R1726" i="4"/>
  <c r="S1726" i="4"/>
  <c r="P1726" i="4"/>
  <c r="Q1726" i="4" s="1"/>
  <c r="S1693" i="4"/>
  <c r="P1693" i="4"/>
  <c r="Q1693" i="4" s="1"/>
  <c r="S1613" i="4"/>
  <c r="R1613" i="4"/>
  <c r="P1613" i="4"/>
  <c r="Q1613" i="4" s="1"/>
  <c r="P1535" i="4"/>
  <c r="Q1535" i="4" s="1"/>
  <c r="S1535" i="4"/>
  <c r="R1535" i="4"/>
  <c r="S1441" i="4"/>
  <c r="P1441" i="4"/>
  <c r="Q1441" i="4" s="1"/>
  <c r="S1391" i="4"/>
  <c r="P1391" i="4"/>
  <c r="Q1391" i="4" s="1"/>
  <c r="S1313" i="4"/>
  <c r="R1313" i="4"/>
  <c r="P1313" i="4"/>
  <c r="Q1313" i="4" s="1"/>
  <c r="S1215" i="4"/>
  <c r="R1215" i="4"/>
  <c r="P1215" i="4"/>
  <c r="Q1215" i="4" s="1"/>
  <c r="S1101" i="4"/>
  <c r="P1101" i="4"/>
  <c r="Q1101" i="4" s="1"/>
  <c r="R1101" i="4"/>
  <c r="S1012" i="4"/>
  <c r="R1012" i="4"/>
  <c r="P1012" i="4"/>
  <c r="Q1012" i="4" s="1"/>
  <c r="P930" i="4"/>
  <c r="Q930" i="4" s="1"/>
  <c r="S930" i="4"/>
  <c r="R930" i="4"/>
  <c r="P793" i="4"/>
  <c r="Q793" i="4" s="1"/>
  <c r="R793" i="4"/>
  <c r="S793" i="4"/>
  <c r="S503" i="4"/>
  <c r="P503" i="4"/>
  <c r="Q503" i="4" s="1"/>
  <c r="S1417" i="4"/>
  <c r="P1417" i="4"/>
  <c r="Q1417" i="4" s="1"/>
  <c r="R1417" i="4"/>
  <c r="P1310" i="4"/>
  <c r="Q1310" i="4" s="1"/>
  <c r="S1310" i="4"/>
  <c r="R1310" i="4"/>
  <c r="S1222" i="4"/>
  <c r="P1222" i="4"/>
  <c r="Q1222" i="4" s="1"/>
  <c r="R1222" i="4"/>
  <c r="P1074" i="4"/>
  <c r="Q1074" i="4" s="1"/>
  <c r="S1074" i="4"/>
  <c r="R1074" i="4"/>
  <c r="S965" i="4"/>
  <c r="R965" i="4"/>
  <c r="P965" i="4"/>
  <c r="Q965" i="4" s="1"/>
  <c r="P867" i="4"/>
  <c r="Q867" i="4" s="1"/>
  <c r="S867" i="4"/>
  <c r="R867" i="4"/>
  <c r="P660" i="4"/>
  <c r="Q660" i="4" s="1"/>
  <c r="R660" i="4"/>
  <c r="S660" i="4"/>
  <c r="S1427" i="4"/>
  <c r="P1427" i="4"/>
  <c r="Q1427" i="4" s="1"/>
  <c r="R1427" i="4"/>
  <c r="S1338" i="4"/>
  <c r="R1338" i="4"/>
  <c r="P1338" i="4"/>
  <c r="Q1338" i="4" s="1"/>
  <c r="S1240" i="4"/>
  <c r="P1240" i="4"/>
  <c r="Q1240" i="4" s="1"/>
  <c r="R1240" i="4"/>
  <c r="S1186" i="4"/>
  <c r="P1186" i="4"/>
  <c r="Q1186" i="4" s="1"/>
  <c r="R1186" i="4"/>
  <c r="S1092" i="4"/>
  <c r="R1092" i="4"/>
  <c r="P1092" i="4"/>
  <c r="Q1092" i="4" s="1"/>
  <c r="S945" i="4"/>
  <c r="R945" i="4"/>
  <c r="P945" i="4"/>
  <c r="Q945" i="4" s="1"/>
  <c r="S825" i="4"/>
  <c r="P825" i="4"/>
  <c r="Q825" i="4" s="1"/>
  <c r="R825" i="4"/>
  <c r="S557" i="4"/>
  <c r="P557" i="4"/>
  <c r="Q557" i="4" s="1"/>
  <c r="R557" i="4"/>
  <c r="S1371" i="4"/>
  <c r="P1371" i="4"/>
  <c r="Q1371" i="4" s="1"/>
  <c r="P1286" i="4"/>
  <c r="Q1286" i="4" s="1"/>
  <c r="R1286" i="4"/>
  <c r="S1286" i="4"/>
  <c r="S1175" i="4"/>
  <c r="P1175" i="4"/>
  <c r="Q1175" i="4" s="1"/>
  <c r="R1175" i="4"/>
  <c r="P1096" i="4"/>
  <c r="Q1096" i="4" s="1"/>
  <c r="S1096" i="4"/>
  <c r="R1096" i="4"/>
  <c r="P1003" i="4"/>
  <c r="Q1003" i="4" s="1"/>
  <c r="R1003" i="4"/>
  <c r="S1003" i="4"/>
  <c r="S908" i="4"/>
  <c r="P908" i="4"/>
  <c r="Q908" i="4" s="1"/>
  <c r="R908" i="4"/>
  <c r="P843" i="4"/>
  <c r="Q843" i="4" s="1"/>
  <c r="R843" i="4"/>
  <c r="S843" i="4"/>
  <c r="S526" i="4"/>
  <c r="P526" i="4"/>
  <c r="Q526" i="4" s="1"/>
  <c r="S2144" i="4"/>
  <c r="P2144" i="4"/>
  <c r="Q2144" i="4" s="1"/>
  <c r="R2144" i="4"/>
  <c r="S2090" i="4"/>
  <c r="P2090" i="4"/>
  <c r="Q2090" i="4" s="1"/>
  <c r="R2090" i="4"/>
  <c r="S2045" i="4"/>
  <c r="R2045" i="4"/>
  <c r="P2045" i="4"/>
  <c r="Q2045" i="4" s="1"/>
  <c r="S1989" i="4"/>
  <c r="R1989" i="4"/>
  <c r="P1989" i="4"/>
  <c r="Q1989" i="4" s="1"/>
  <c r="S1928" i="4"/>
  <c r="P1928" i="4"/>
  <c r="Q1928" i="4" s="1"/>
  <c r="R1928" i="4"/>
  <c r="S1869" i="4"/>
  <c r="R1869" i="4"/>
  <c r="P1869" i="4"/>
  <c r="Q1869" i="4" s="1"/>
  <c r="S1815" i="4"/>
  <c r="P1815" i="4"/>
  <c r="Q1815" i="4" s="1"/>
  <c r="S1757" i="4"/>
  <c r="P1757" i="4"/>
  <c r="Q1757" i="4" s="1"/>
  <c r="P1643" i="4"/>
  <c r="Q1643" i="4" s="1"/>
  <c r="R1643" i="4"/>
  <c r="S1643" i="4"/>
  <c r="S1579" i="4"/>
  <c r="R1579" i="4"/>
  <c r="P1579" i="4"/>
  <c r="Q1579" i="4" s="1"/>
  <c r="P1501" i="4"/>
  <c r="Q1501" i="4" s="1"/>
  <c r="S1501" i="4"/>
  <c r="R1501" i="4"/>
  <c r="P1426" i="4"/>
  <c r="Q1426" i="4" s="1"/>
  <c r="R1426" i="4"/>
  <c r="S1426" i="4"/>
  <c r="S1346" i="4"/>
  <c r="P1346" i="4"/>
  <c r="Q1346" i="4" s="1"/>
  <c r="R1346" i="4"/>
  <c r="S1266" i="4"/>
  <c r="P1266" i="4"/>
  <c r="Q1266" i="4" s="1"/>
  <c r="R1266" i="4"/>
  <c r="S1149" i="4"/>
  <c r="P1149" i="4"/>
  <c r="Q1149" i="4" s="1"/>
  <c r="R1149" i="4"/>
  <c r="P1014" i="4"/>
  <c r="Q1014" i="4" s="1"/>
  <c r="R1014" i="4"/>
  <c r="S1014" i="4"/>
  <c r="S915" i="4"/>
  <c r="P915" i="4"/>
  <c r="Q915" i="4" s="1"/>
  <c r="R915" i="4"/>
  <c r="S787" i="4"/>
  <c r="P787" i="4"/>
  <c r="Q787" i="4" s="1"/>
  <c r="S1449" i="4"/>
  <c r="P1449" i="4"/>
  <c r="Q1449" i="4" s="1"/>
  <c r="P1360" i="4"/>
  <c r="Q1360" i="4" s="1"/>
  <c r="S1360" i="4"/>
  <c r="R1360" i="4"/>
  <c r="S1292" i="4"/>
  <c r="R1292" i="4"/>
  <c r="P1292" i="4"/>
  <c r="Q1292" i="4" s="1"/>
  <c r="S1108" i="4"/>
  <c r="R1108" i="4"/>
  <c r="P1108" i="4"/>
  <c r="Q1108" i="4" s="1"/>
  <c r="S981" i="4"/>
  <c r="R981" i="4"/>
  <c r="P981" i="4"/>
  <c r="Q981" i="4" s="1"/>
  <c r="S865" i="4"/>
  <c r="R865" i="4"/>
  <c r="P865" i="4"/>
  <c r="Q865" i="4" s="1"/>
  <c r="S708" i="4"/>
  <c r="P708" i="4"/>
  <c r="Q708" i="4" s="1"/>
  <c r="R708" i="4"/>
  <c r="S1452" i="4"/>
  <c r="P1452" i="4"/>
  <c r="Q1452" i="4" s="1"/>
  <c r="R1452" i="4"/>
  <c r="P1382" i="4"/>
  <c r="Q1382" i="4" s="1"/>
  <c r="S1382" i="4"/>
  <c r="R1382" i="4"/>
  <c r="S1295" i="4"/>
  <c r="P1295" i="4"/>
  <c r="Q1295" i="4" s="1"/>
  <c r="R1295" i="4"/>
  <c r="S1235" i="4"/>
  <c r="P1235" i="4"/>
  <c r="Q1235" i="4" s="1"/>
  <c r="R1235" i="4"/>
  <c r="S1111" i="4"/>
  <c r="P1111" i="4"/>
  <c r="Q1111" i="4" s="1"/>
  <c r="R1111" i="4"/>
  <c r="S1009" i="4"/>
  <c r="P1009" i="4"/>
  <c r="Q1009" i="4" s="1"/>
  <c r="P896" i="4"/>
  <c r="Q896" i="4" s="1"/>
  <c r="S896" i="4"/>
  <c r="R896" i="4"/>
  <c r="R827" i="4"/>
  <c r="S827" i="4"/>
  <c r="P827" i="4"/>
  <c r="Q827" i="4" s="1"/>
  <c r="S703" i="4"/>
  <c r="P703" i="4"/>
  <c r="Q703" i="4" s="1"/>
  <c r="R703" i="4"/>
  <c r="S1385" i="4"/>
  <c r="P1385" i="4"/>
  <c r="Q1385" i="4" s="1"/>
  <c r="S1298" i="4"/>
  <c r="P1298" i="4"/>
  <c r="Q1298" i="4" s="1"/>
  <c r="R1298" i="4"/>
  <c r="S1173" i="4"/>
  <c r="P1173" i="4"/>
  <c r="Q1173" i="4" s="1"/>
  <c r="R1173" i="4"/>
  <c r="S1117" i="4"/>
  <c r="P1117" i="4"/>
  <c r="Q1117" i="4" s="1"/>
  <c r="R1117" i="4"/>
  <c r="S973" i="4"/>
  <c r="P973" i="4"/>
  <c r="Q973" i="4" s="1"/>
  <c r="R973" i="4"/>
  <c r="P891" i="4"/>
  <c r="Q891" i="4" s="1"/>
  <c r="S891" i="4"/>
  <c r="R891" i="4"/>
  <c r="S653" i="4"/>
  <c r="P653" i="4"/>
  <c r="Q653" i="4" s="1"/>
  <c r="P1636" i="4"/>
  <c r="Q1636" i="4" s="1"/>
  <c r="S1636" i="4"/>
  <c r="S1577" i="4"/>
  <c r="R1577" i="4"/>
  <c r="P1577" i="4"/>
  <c r="Q1577" i="4" s="1"/>
  <c r="S1541" i="4"/>
  <c r="R1541" i="4"/>
  <c r="P1541" i="4"/>
  <c r="Q1541" i="4" s="1"/>
  <c r="S1465" i="4"/>
  <c r="R1465" i="4"/>
  <c r="P1465" i="4"/>
  <c r="Q1465" i="4" s="1"/>
  <c r="S1393" i="4"/>
  <c r="P1393" i="4"/>
  <c r="Q1393" i="4" s="1"/>
  <c r="R1393" i="4"/>
  <c r="S1335" i="4"/>
  <c r="P1335" i="4"/>
  <c r="Q1335" i="4" s="1"/>
  <c r="S1243" i="4"/>
  <c r="P1243" i="4"/>
  <c r="Q1243" i="4" s="1"/>
  <c r="R1243" i="4"/>
  <c r="S1148" i="4"/>
  <c r="P1148" i="4"/>
  <c r="Q1148" i="4" s="1"/>
  <c r="S1061" i="4"/>
  <c r="R1061" i="4"/>
  <c r="P1061" i="4"/>
  <c r="Q1061" i="4" s="1"/>
  <c r="S949" i="4"/>
  <c r="R949" i="4"/>
  <c r="P949" i="4"/>
  <c r="Q949" i="4" s="1"/>
  <c r="S855" i="4"/>
  <c r="P855" i="4"/>
  <c r="Q855" i="4" s="1"/>
  <c r="S767" i="4"/>
  <c r="R767" i="4"/>
  <c r="P767" i="4"/>
  <c r="Q767" i="4" s="1"/>
  <c r="P691" i="4"/>
  <c r="Q691" i="4" s="1"/>
  <c r="S691" i="4"/>
  <c r="R691" i="4"/>
  <c r="S624" i="4"/>
  <c r="P624" i="4"/>
  <c r="Q624" i="4" s="1"/>
  <c r="R624" i="4"/>
  <c r="P471" i="4"/>
  <c r="Q471" i="4" s="1"/>
  <c r="S471" i="4"/>
  <c r="R471" i="4"/>
  <c r="S308" i="4"/>
  <c r="R308" i="4"/>
  <c r="P308" i="4"/>
  <c r="Q308" i="4" s="1"/>
  <c r="S739" i="4"/>
  <c r="R739" i="4"/>
  <c r="P739" i="4"/>
  <c r="Q739" i="4" s="1"/>
  <c r="S613" i="4"/>
  <c r="P613" i="4"/>
  <c r="Q613" i="4" s="1"/>
  <c r="S522" i="4"/>
  <c r="R522" i="4"/>
  <c r="P522" i="4"/>
  <c r="Q522" i="4" s="1"/>
  <c r="S418" i="4"/>
  <c r="P418" i="4"/>
  <c r="Q418" i="4" s="1"/>
  <c r="R418" i="4"/>
  <c r="S773" i="4"/>
  <c r="R773" i="4"/>
  <c r="P773" i="4"/>
  <c r="Q773" i="4" s="1"/>
  <c r="S707" i="4"/>
  <c r="P707" i="4"/>
  <c r="Q707" i="4" s="1"/>
  <c r="R707" i="4"/>
  <c r="P565" i="4"/>
  <c r="Q565" i="4" s="1"/>
  <c r="R565" i="4"/>
  <c r="S565" i="4"/>
  <c r="S437" i="4"/>
  <c r="P437" i="4"/>
  <c r="Q437" i="4" s="1"/>
  <c r="S148" i="4"/>
  <c r="P148" i="4"/>
  <c r="Q148" i="4" s="1"/>
  <c r="P404" i="4"/>
  <c r="Q404" i="4" s="1"/>
  <c r="S404" i="4"/>
  <c r="R404" i="4"/>
  <c r="S301" i="4"/>
  <c r="P301" i="4"/>
  <c r="Q301" i="4" s="1"/>
  <c r="R301" i="4"/>
  <c r="S69" i="4"/>
  <c r="R69" i="4"/>
  <c r="P69" i="4"/>
  <c r="Q69" i="4" s="1"/>
  <c r="S1657" i="4"/>
  <c r="R1657" i="4"/>
  <c r="P1657" i="4"/>
  <c r="Q1657" i="4" s="1"/>
  <c r="S1605" i="4"/>
  <c r="R1605" i="4"/>
  <c r="P1605" i="4"/>
  <c r="Q1605" i="4" s="1"/>
  <c r="S1505" i="4"/>
  <c r="P1505" i="4"/>
  <c r="Q1505" i="4" s="1"/>
  <c r="R1505" i="4"/>
  <c r="P1450" i="4"/>
  <c r="Q1450" i="4" s="1"/>
  <c r="S1450" i="4"/>
  <c r="R1450" i="4"/>
  <c r="S1397" i="4"/>
  <c r="R1397" i="4"/>
  <c r="P1397" i="4"/>
  <c r="Q1397" i="4" s="1"/>
  <c r="S1308" i="4"/>
  <c r="P1308" i="4"/>
  <c r="Q1308" i="4" s="1"/>
  <c r="R1308" i="4"/>
  <c r="S1271" i="4"/>
  <c r="P1271" i="4"/>
  <c r="Q1271" i="4" s="1"/>
  <c r="R1271" i="4"/>
  <c r="S1228" i="4"/>
  <c r="P1228" i="4"/>
  <c r="Q1228" i="4" s="1"/>
  <c r="S1167" i="4"/>
  <c r="R1167" i="4"/>
  <c r="P1167" i="4"/>
  <c r="Q1167" i="4" s="1"/>
  <c r="S1073" i="4"/>
  <c r="R1073" i="4"/>
  <c r="P1073" i="4"/>
  <c r="Q1073" i="4" s="1"/>
  <c r="P994" i="4"/>
  <c r="Q994" i="4" s="1"/>
  <c r="R994" i="4"/>
  <c r="S994" i="4"/>
  <c r="S913" i="4"/>
  <c r="R913" i="4"/>
  <c r="P913" i="4"/>
  <c r="Q913" i="4" s="1"/>
  <c r="S776" i="4"/>
  <c r="R776" i="4"/>
  <c r="P776" i="4"/>
  <c r="Q776" i="4" s="1"/>
  <c r="S640" i="4"/>
  <c r="R640" i="4"/>
  <c r="P640" i="4"/>
  <c r="Q640" i="4" s="1"/>
  <c r="P541" i="4"/>
  <c r="Q541" i="4" s="1"/>
  <c r="S541" i="4"/>
  <c r="R541" i="4"/>
  <c r="S417" i="4"/>
  <c r="P417" i="4"/>
  <c r="Q417" i="4" s="1"/>
  <c r="P281" i="4"/>
  <c r="Q281" i="4" s="1"/>
  <c r="R281" i="4"/>
  <c r="S281" i="4"/>
  <c r="P716" i="4"/>
  <c r="Q716" i="4" s="1"/>
  <c r="R716" i="4"/>
  <c r="S716" i="4"/>
  <c r="S654" i="4"/>
  <c r="P654" i="4"/>
  <c r="Q654" i="4" s="1"/>
  <c r="S527" i="4"/>
  <c r="R527" i="4"/>
  <c r="P527" i="4"/>
  <c r="Q527" i="4" s="1"/>
  <c r="S428" i="4"/>
  <c r="P428" i="4"/>
  <c r="Q428" i="4" s="1"/>
  <c r="R428" i="4"/>
  <c r="S771" i="4"/>
  <c r="P771" i="4"/>
  <c r="Q771" i="4" s="1"/>
  <c r="S688" i="4"/>
  <c r="R688" i="4"/>
  <c r="P688" i="4"/>
  <c r="Q688" i="4" s="1"/>
  <c r="S523" i="4"/>
  <c r="R523" i="4"/>
  <c r="P523" i="4"/>
  <c r="Q523" i="4" s="1"/>
  <c r="S300" i="4"/>
  <c r="P300" i="4"/>
  <c r="Q300" i="4" s="1"/>
  <c r="S489" i="4"/>
  <c r="R489" i="4"/>
  <c r="P489" i="4"/>
  <c r="Q489" i="4" s="1"/>
  <c r="S411" i="4"/>
  <c r="P411" i="4"/>
  <c r="Q411" i="4" s="1"/>
  <c r="S295" i="4"/>
  <c r="P295" i="4"/>
  <c r="Q295" i="4" s="1"/>
  <c r="R295" i="4"/>
  <c r="P1225" i="4"/>
  <c r="Q1225" i="4" s="1"/>
  <c r="R1225" i="4"/>
  <c r="S1225" i="4"/>
  <c r="S1133" i="4"/>
  <c r="P1133" i="4"/>
  <c r="Q1133" i="4" s="1"/>
  <c r="R1133" i="4"/>
  <c r="P1080" i="4"/>
  <c r="Q1080" i="4" s="1"/>
  <c r="S1080" i="4"/>
  <c r="P1018" i="4"/>
  <c r="Q1018" i="4" s="1"/>
  <c r="R1018" i="4"/>
  <c r="S1018" i="4"/>
  <c r="P954" i="4"/>
  <c r="Q954" i="4" s="1"/>
  <c r="R954" i="4"/>
  <c r="S954" i="4"/>
  <c r="S887" i="4"/>
  <c r="P887" i="4"/>
  <c r="Q887" i="4" s="1"/>
  <c r="R887" i="4"/>
  <c r="S800" i="4"/>
  <c r="R800" i="4"/>
  <c r="P800" i="4"/>
  <c r="Q800" i="4" s="1"/>
  <c r="S750" i="4"/>
  <c r="P750" i="4"/>
  <c r="Q750" i="4" s="1"/>
  <c r="R750" i="4"/>
  <c r="S689" i="4"/>
  <c r="P689" i="4"/>
  <c r="Q689" i="4" s="1"/>
  <c r="R689" i="4"/>
  <c r="S592" i="4"/>
  <c r="P592" i="4"/>
  <c r="Q592" i="4" s="1"/>
  <c r="R592" i="4"/>
  <c r="S540" i="4"/>
  <c r="R540" i="4"/>
  <c r="P540" i="4"/>
  <c r="Q540" i="4" s="1"/>
  <c r="S427" i="4"/>
  <c r="P427" i="4"/>
  <c r="Q427" i="4" s="1"/>
  <c r="S325" i="4"/>
  <c r="P325" i="4"/>
  <c r="Q325" i="4" s="1"/>
  <c r="R325" i="4"/>
  <c r="S230" i="4"/>
  <c r="P230" i="4"/>
  <c r="Q230" i="4" s="1"/>
  <c r="S140" i="4"/>
  <c r="P140" i="4"/>
  <c r="Q140" i="4" s="1"/>
  <c r="R49" i="4"/>
  <c r="P49" i="4"/>
  <c r="Q49" i="4" s="1"/>
  <c r="S49" i="4"/>
  <c r="P208" i="4"/>
  <c r="Q208" i="4" s="1"/>
  <c r="R208" i="4"/>
  <c r="S208" i="4"/>
  <c r="P78" i="4"/>
  <c r="Q78" i="4" s="1"/>
  <c r="S78" i="4"/>
  <c r="R78" i="4"/>
  <c r="S264" i="4"/>
  <c r="R264" i="4"/>
  <c r="P264" i="4"/>
  <c r="Q264" i="4" s="1"/>
  <c r="S168" i="4"/>
  <c r="P168" i="4"/>
  <c r="Q168" i="4" s="1"/>
  <c r="P30" i="4"/>
  <c r="Q30" i="4" s="1"/>
  <c r="R30" i="4"/>
  <c r="S30" i="4"/>
  <c r="S1197" i="4"/>
  <c r="R1197" i="4"/>
  <c r="P1197" i="4"/>
  <c r="Q1197" i="4" s="1"/>
  <c r="P1138" i="4"/>
  <c r="Q1138" i="4" s="1"/>
  <c r="S1138" i="4"/>
  <c r="R1138" i="4"/>
  <c r="S1081" i="4"/>
  <c r="R1081" i="4"/>
  <c r="P1081" i="4"/>
  <c r="Q1081" i="4" s="1"/>
  <c r="S1020" i="4"/>
  <c r="P1020" i="4"/>
  <c r="Q1020" i="4" s="1"/>
  <c r="R1020" i="4"/>
  <c r="S943" i="4"/>
  <c r="P943" i="4"/>
  <c r="Q943" i="4" s="1"/>
  <c r="R943" i="4"/>
  <c r="S866" i="4"/>
  <c r="P866" i="4"/>
  <c r="Q866" i="4" s="1"/>
  <c r="R866" i="4"/>
  <c r="S842" i="4"/>
  <c r="R842" i="4"/>
  <c r="P842" i="4"/>
  <c r="Q842" i="4" s="1"/>
  <c r="S774" i="4"/>
  <c r="P774" i="4"/>
  <c r="Q774" i="4" s="1"/>
  <c r="R774" i="4"/>
  <c r="S705" i="4"/>
  <c r="P705" i="4"/>
  <c r="Q705" i="4" s="1"/>
  <c r="R705" i="4"/>
  <c r="S661" i="4"/>
  <c r="P661" i="4"/>
  <c r="Q661" i="4" s="1"/>
  <c r="S603" i="4"/>
  <c r="P603" i="4"/>
  <c r="Q603" i="4" s="1"/>
  <c r="R603" i="4"/>
  <c r="R518" i="4"/>
  <c r="P518" i="4"/>
  <c r="Q518" i="4" s="1"/>
  <c r="S518" i="4"/>
  <c r="S407" i="4"/>
  <c r="R407" i="4"/>
  <c r="P407" i="4"/>
  <c r="Q407" i="4" s="1"/>
  <c r="P334" i="4"/>
  <c r="Q334" i="4" s="1"/>
  <c r="S334" i="4"/>
  <c r="R334" i="4"/>
  <c r="S232" i="4"/>
  <c r="P232" i="4"/>
  <c r="Q232" i="4" s="1"/>
  <c r="R232" i="4"/>
  <c r="R66" i="4"/>
  <c r="S66" i="4"/>
  <c r="P66" i="4"/>
  <c r="Q66" i="4" s="1"/>
  <c r="S235" i="4"/>
  <c r="R235" i="4"/>
  <c r="P235" i="4"/>
  <c r="Q235" i="4" s="1"/>
  <c r="S124" i="4"/>
  <c r="P124" i="4"/>
  <c r="Q124" i="4" s="1"/>
  <c r="R124" i="4"/>
  <c r="R58" i="4"/>
  <c r="S58" i="4"/>
  <c r="P58" i="4"/>
  <c r="Q58" i="4" s="1"/>
  <c r="P257" i="4"/>
  <c r="Q257" i="4" s="1"/>
  <c r="R257" i="4"/>
  <c r="S257" i="4"/>
  <c r="S173" i="4"/>
  <c r="P173" i="4"/>
  <c r="Q173" i="4" s="1"/>
  <c r="R173" i="4"/>
  <c r="R17" i="4"/>
  <c r="S17" i="4"/>
  <c r="P17" i="4"/>
  <c r="Q17" i="4" s="1"/>
  <c r="P590" i="4"/>
  <c r="Q590" i="4" s="1"/>
  <c r="S590" i="4"/>
  <c r="R590" i="4"/>
  <c r="P533" i="4"/>
  <c r="Q533" i="4" s="1"/>
  <c r="R533" i="4"/>
  <c r="S533" i="4"/>
  <c r="S477" i="4"/>
  <c r="R477" i="4"/>
  <c r="P477" i="4"/>
  <c r="Q477" i="4" s="1"/>
  <c r="S358" i="4"/>
  <c r="R358" i="4"/>
  <c r="P358" i="4"/>
  <c r="Q358" i="4" s="1"/>
  <c r="S240" i="4"/>
  <c r="R240" i="4"/>
  <c r="P240" i="4"/>
  <c r="Q240" i="4" s="1"/>
  <c r="S67" i="4"/>
  <c r="R67" i="4"/>
  <c r="P67" i="4"/>
  <c r="Q67" i="4" s="1"/>
  <c r="S625" i="4"/>
  <c r="P625" i="4"/>
  <c r="Q625" i="4" s="1"/>
  <c r="R625" i="4"/>
  <c r="S539" i="4"/>
  <c r="P539" i="4"/>
  <c r="Q539" i="4" s="1"/>
  <c r="R539" i="4"/>
  <c r="S487" i="4"/>
  <c r="P487" i="4"/>
  <c r="Q487" i="4" s="1"/>
  <c r="R487" i="4"/>
  <c r="S372" i="4"/>
  <c r="R372" i="4"/>
  <c r="P372" i="4"/>
  <c r="Q372" i="4" s="1"/>
  <c r="S262" i="4"/>
  <c r="R262" i="4"/>
  <c r="P262" i="4"/>
  <c r="Q262" i="4" s="1"/>
  <c r="S160" i="4"/>
  <c r="P160" i="4"/>
  <c r="Q160" i="4" s="1"/>
  <c r="S102" i="4"/>
  <c r="P102" i="4"/>
  <c r="Q102" i="4" s="1"/>
  <c r="R102" i="4"/>
  <c r="P38" i="4"/>
  <c r="Q38" i="4" s="1"/>
  <c r="R38" i="4"/>
  <c r="S38" i="4"/>
  <c r="P436" i="4"/>
  <c r="Q436" i="4" s="1"/>
  <c r="S436" i="4"/>
  <c r="R436" i="4"/>
  <c r="S393" i="4"/>
  <c r="R393" i="4"/>
  <c r="P393" i="4"/>
  <c r="Q393" i="4" s="1"/>
  <c r="S324" i="4"/>
  <c r="P324" i="4"/>
  <c r="Q324" i="4" s="1"/>
  <c r="R324" i="4"/>
  <c r="S263" i="4"/>
  <c r="R263" i="4"/>
  <c r="P263" i="4"/>
  <c r="Q263" i="4" s="1"/>
  <c r="S177" i="4"/>
  <c r="P177" i="4"/>
  <c r="Q177" i="4" s="1"/>
  <c r="R177" i="4"/>
  <c r="S113" i="4"/>
  <c r="P113" i="4"/>
  <c r="Q113" i="4" s="1"/>
  <c r="R113" i="4"/>
  <c r="S72" i="4"/>
  <c r="P72" i="4"/>
  <c r="Q72" i="4" s="1"/>
  <c r="S467" i="4"/>
  <c r="P467" i="4"/>
  <c r="Q467" i="4" s="1"/>
  <c r="S382" i="4"/>
  <c r="R382" i="4"/>
  <c r="P382" i="4"/>
  <c r="Q382" i="4" s="1"/>
  <c r="P347" i="4"/>
  <c r="Q347" i="4" s="1"/>
  <c r="R347" i="4"/>
  <c r="S347" i="4"/>
  <c r="S299" i="4"/>
  <c r="P299" i="4"/>
  <c r="Q299" i="4" s="1"/>
  <c r="R299" i="4"/>
  <c r="S233" i="4"/>
  <c r="R233" i="4"/>
  <c r="P233" i="4"/>
  <c r="Q233" i="4" s="1"/>
  <c r="S182" i="4"/>
  <c r="P182" i="4"/>
  <c r="Q182" i="4" s="1"/>
  <c r="R182" i="4"/>
  <c r="P126" i="4"/>
  <c r="Q126" i="4" s="1"/>
  <c r="R126" i="4"/>
  <c r="S126" i="4"/>
  <c r="S52" i="4"/>
  <c r="P52" i="4"/>
  <c r="Q52" i="4" s="1"/>
  <c r="R52" i="4"/>
  <c r="R4024" i="4"/>
  <c r="R4959" i="4"/>
  <c r="R3626" i="4"/>
  <c r="R2358" i="4"/>
  <c r="R2996" i="4"/>
  <c r="R1228" i="4"/>
  <c r="R1815" i="4"/>
  <c r="R2376" i="4"/>
  <c r="R1009" i="4"/>
  <c r="R2226" i="4"/>
  <c r="R1371" i="4"/>
  <c r="R787" i="4"/>
  <c r="R72" i="4"/>
  <c r="S5020" i="4"/>
  <c r="R5020" i="4"/>
  <c r="P5020" i="4"/>
  <c r="Q5020" i="4" s="1"/>
  <c r="P5027" i="4"/>
  <c r="Q5027" i="4" s="1"/>
  <c r="S5027" i="4"/>
  <c r="R5027" i="4"/>
  <c r="P5066" i="4"/>
  <c r="Q5066" i="4" s="1"/>
  <c r="R5066" i="4"/>
  <c r="S5066" i="4"/>
  <c r="S4952" i="4"/>
  <c r="P4952" i="4"/>
  <c r="Q4952" i="4" s="1"/>
  <c r="R4952" i="4"/>
  <c r="S5088" i="4"/>
  <c r="P5088" i="4"/>
  <c r="Q5088" i="4" s="1"/>
  <c r="R5088" i="4"/>
  <c r="S5016" i="4"/>
  <c r="R5016" i="4"/>
  <c r="P5016" i="4"/>
  <c r="Q5016" i="4" s="1"/>
  <c r="P4900" i="4"/>
  <c r="Q4900" i="4" s="1"/>
  <c r="S4900" i="4"/>
  <c r="R4900" i="4"/>
  <c r="P5054" i="4"/>
  <c r="Q5054" i="4" s="1"/>
  <c r="S5054" i="4"/>
  <c r="R5054" i="4"/>
  <c r="S4976" i="4"/>
  <c r="P4976" i="4"/>
  <c r="Q4976" i="4" s="1"/>
  <c r="R4976" i="4"/>
  <c r="P5011" i="4"/>
  <c r="Q5011" i="4" s="1"/>
  <c r="S5011" i="4"/>
  <c r="R5011" i="4"/>
  <c r="S4888" i="4"/>
  <c r="R4888" i="4"/>
  <c r="P4888" i="4"/>
  <c r="Q4888" i="4" s="1"/>
  <c r="S5030" i="4"/>
  <c r="P5030" i="4"/>
  <c r="Q5030" i="4" s="1"/>
  <c r="R5030" i="4"/>
  <c r="P4898" i="4"/>
  <c r="Q4898" i="4" s="1"/>
  <c r="S4898" i="4"/>
  <c r="R4898" i="4"/>
  <c r="S5006" i="4"/>
  <c r="P5006" i="4"/>
  <c r="Q5006" i="4" s="1"/>
  <c r="R5006" i="4"/>
  <c r="P4916" i="4"/>
  <c r="Q4916" i="4" s="1"/>
  <c r="S4916" i="4"/>
  <c r="R4916" i="4"/>
  <c r="P5049" i="4"/>
  <c r="Q5049" i="4" s="1"/>
  <c r="S5049" i="4"/>
  <c r="R5049" i="4"/>
  <c r="S4924" i="4"/>
  <c r="P4924" i="4"/>
  <c r="Q4924" i="4" s="1"/>
  <c r="S5092" i="4"/>
  <c r="P5092" i="4"/>
  <c r="Q5092" i="4" s="1"/>
  <c r="R5092" i="4"/>
  <c r="S4949" i="4"/>
  <c r="P4949" i="4"/>
  <c r="Q4949" i="4" s="1"/>
  <c r="R4949" i="4"/>
  <c r="S5045" i="4"/>
  <c r="R5045" i="4"/>
  <c r="P5045" i="4"/>
  <c r="Q5045" i="4" s="1"/>
  <c r="P4991" i="4"/>
  <c r="Q4991" i="4" s="1"/>
  <c r="S4991" i="4"/>
  <c r="S4905" i="4"/>
  <c r="R4905" i="4"/>
  <c r="P4905" i="4"/>
  <c r="Q4905" i="4" s="1"/>
  <c r="S4812" i="4"/>
  <c r="P4812" i="4"/>
  <c r="Q4812" i="4" s="1"/>
  <c r="R4812" i="4"/>
  <c r="S4701" i="4"/>
  <c r="P4701" i="4"/>
  <c r="Q4701" i="4" s="1"/>
  <c r="R4701" i="4"/>
  <c r="P4666" i="4"/>
  <c r="Q4666" i="4" s="1"/>
  <c r="R4666" i="4"/>
  <c r="S4666" i="4"/>
  <c r="S4598" i="4"/>
  <c r="R4598" i="4"/>
  <c r="P4598" i="4"/>
  <c r="Q4598" i="4" s="1"/>
  <c r="S4518" i="4"/>
  <c r="P4518" i="4"/>
  <c r="Q4518" i="4" s="1"/>
  <c r="R4518" i="4"/>
  <c r="S4470" i="4"/>
  <c r="R4470" i="4"/>
  <c r="P4470" i="4"/>
  <c r="Q4470" i="4" s="1"/>
  <c r="S4350" i="4"/>
  <c r="P4350" i="4"/>
  <c r="Q4350" i="4" s="1"/>
  <c r="R4350" i="4"/>
  <c r="P4213" i="4"/>
  <c r="Q4213" i="4" s="1"/>
  <c r="S4213" i="4"/>
  <c r="R4213" i="4"/>
  <c r="P4863" i="4"/>
  <c r="Q4863" i="4" s="1"/>
  <c r="S4863" i="4"/>
  <c r="S4777" i="4"/>
  <c r="P4777" i="4"/>
  <c r="Q4777" i="4" s="1"/>
  <c r="R4777" i="4"/>
  <c r="P4714" i="4"/>
  <c r="Q4714" i="4" s="1"/>
  <c r="R4714" i="4"/>
  <c r="S4714" i="4"/>
  <c r="P4607" i="4"/>
  <c r="Q4607" i="4" s="1"/>
  <c r="S4607" i="4"/>
  <c r="S4502" i="4"/>
  <c r="P4502" i="4"/>
  <c r="Q4502" i="4" s="1"/>
  <c r="P4335" i="4"/>
  <c r="Q4335" i="4" s="1"/>
  <c r="S4335" i="4"/>
  <c r="R4335" i="4"/>
  <c r="P4245" i="4"/>
  <c r="Q4245" i="4" s="1"/>
  <c r="S4245" i="4"/>
  <c r="R4245" i="4"/>
  <c r="P4105" i="4"/>
  <c r="Q4105" i="4" s="1"/>
  <c r="S4105" i="4"/>
  <c r="R4105" i="4"/>
  <c r="S4832" i="4"/>
  <c r="R4832" i="4"/>
  <c r="P4832" i="4"/>
  <c r="Q4832" i="4" s="1"/>
  <c r="P4739" i="4"/>
  <c r="Q4739" i="4" s="1"/>
  <c r="R4739" i="4"/>
  <c r="S4739" i="4"/>
  <c r="P4655" i="4"/>
  <c r="Q4655" i="4" s="1"/>
  <c r="S4655" i="4"/>
  <c r="P4551" i="4"/>
  <c r="Q4551" i="4" s="1"/>
  <c r="S4551" i="4"/>
  <c r="R4551" i="4"/>
  <c r="S4452" i="4"/>
  <c r="P4452" i="4"/>
  <c r="Q4452" i="4" s="1"/>
  <c r="R4452" i="4"/>
  <c r="P4349" i="4"/>
  <c r="Q4349" i="4" s="1"/>
  <c r="R4349" i="4"/>
  <c r="S4349" i="4"/>
  <c r="S4226" i="4"/>
  <c r="P4226" i="4"/>
  <c r="Q4226" i="4" s="1"/>
  <c r="P4876" i="4"/>
  <c r="Q4876" i="4" s="1"/>
  <c r="S4876" i="4"/>
  <c r="R4876" i="4"/>
  <c r="S4776" i="4"/>
  <c r="R4776" i="4"/>
  <c r="P4776" i="4"/>
  <c r="Q4776" i="4" s="1"/>
  <c r="S4681" i="4"/>
  <c r="R4681" i="4"/>
  <c r="P4681" i="4"/>
  <c r="Q4681" i="4" s="1"/>
  <c r="S4594" i="4"/>
  <c r="P4594" i="4"/>
  <c r="Q4594" i="4" s="1"/>
  <c r="R4594" i="4"/>
  <c r="S4520" i="4"/>
  <c r="P4520" i="4"/>
  <c r="Q4520" i="4" s="1"/>
  <c r="S4373" i="4"/>
  <c r="R4373" i="4"/>
  <c r="P4373" i="4"/>
  <c r="Q4373" i="4" s="1"/>
  <c r="S4266" i="4"/>
  <c r="P4266" i="4"/>
  <c r="Q4266" i="4" s="1"/>
  <c r="S4158" i="4"/>
  <c r="R4158" i="4"/>
  <c r="P4158" i="4"/>
  <c r="Q4158" i="4" s="1"/>
  <c r="S4998" i="4"/>
  <c r="R4998" i="4"/>
  <c r="P4998" i="4"/>
  <c r="Q4998" i="4" s="1"/>
  <c r="S4917" i="4"/>
  <c r="P4917" i="4"/>
  <c r="Q4917" i="4" s="1"/>
  <c r="R4917" i="4"/>
  <c r="P4807" i="4"/>
  <c r="Q4807" i="4" s="1"/>
  <c r="S4807" i="4"/>
  <c r="S4754" i="4"/>
  <c r="R4754" i="4"/>
  <c r="P4754" i="4"/>
  <c r="Q4754" i="4" s="1"/>
  <c r="S4661" i="4"/>
  <c r="P4661" i="4"/>
  <c r="Q4661" i="4" s="1"/>
  <c r="R4661" i="4"/>
  <c r="P4560" i="4"/>
  <c r="Q4560" i="4" s="1"/>
  <c r="S4560" i="4"/>
  <c r="P4477" i="4"/>
  <c r="Q4477" i="4" s="1"/>
  <c r="R4477" i="4"/>
  <c r="S4477" i="4"/>
  <c r="S4422" i="4"/>
  <c r="P4422" i="4"/>
  <c r="Q4422" i="4" s="1"/>
  <c r="R4422" i="4"/>
  <c r="S4258" i="4"/>
  <c r="P4258" i="4"/>
  <c r="Q4258" i="4" s="1"/>
  <c r="S4136" i="4"/>
  <c r="P4136" i="4"/>
  <c r="Q4136" i="4" s="1"/>
  <c r="S4816" i="4"/>
  <c r="R4816" i="4"/>
  <c r="P4816" i="4"/>
  <c r="Q4816" i="4" s="1"/>
  <c r="P4712" i="4"/>
  <c r="Q4712" i="4" s="1"/>
  <c r="R4712" i="4"/>
  <c r="S4712" i="4"/>
  <c r="S4644" i="4"/>
  <c r="P4644" i="4"/>
  <c r="Q4644" i="4" s="1"/>
  <c r="R4644" i="4"/>
  <c r="P4573" i="4"/>
  <c r="Q4573" i="4" s="1"/>
  <c r="S4573" i="4"/>
  <c r="R4573" i="4"/>
  <c r="S4510" i="4"/>
  <c r="P4510" i="4"/>
  <c r="Q4510" i="4" s="1"/>
  <c r="S4393" i="4"/>
  <c r="R4393" i="4"/>
  <c r="P4393" i="4"/>
  <c r="Q4393" i="4" s="1"/>
  <c r="S4305" i="4"/>
  <c r="P4305" i="4"/>
  <c r="Q4305" i="4" s="1"/>
  <c r="R4305" i="4"/>
  <c r="S4236" i="4"/>
  <c r="R4236" i="4"/>
  <c r="P4236" i="4"/>
  <c r="Q4236" i="4" s="1"/>
  <c r="S4161" i="4"/>
  <c r="R4161" i="4"/>
  <c r="P4161" i="4"/>
  <c r="Q4161" i="4" s="1"/>
  <c r="S4784" i="4"/>
  <c r="R4784" i="4"/>
  <c r="P4784" i="4"/>
  <c r="Q4784" i="4" s="1"/>
  <c r="P4647" i="4"/>
  <c r="Q4647" i="4" s="1"/>
  <c r="S4647" i="4"/>
  <c r="S4550" i="4"/>
  <c r="P4550" i="4"/>
  <c r="Q4550" i="4" s="1"/>
  <c r="S4410" i="4"/>
  <c r="P4410" i="4"/>
  <c r="Q4410" i="4" s="1"/>
  <c r="S4315" i="4"/>
  <c r="R4315" i="4"/>
  <c r="P4315" i="4"/>
  <c r="Q4315" i="4" s="1"/>
  <c r="S4171" i="4"/>
  <c r="P4171" i="4"/>
  <c r="Q4171" i="4" s="1"/>
  <c r="R4171" i="4"/>
  <c r="P4799" i="4"/>
  <c r="Q4799" i="4" s="1"/>
  <c r="S4799" i="4"/>
  <c r="S4724" i="4"/>
  <c r="P4724" i="4"/>
  <c r="Q4724" i="4" s="1"/>
  <c r="R4724" i="4"/>
  <c r="P4611" i="4"/>
  <c r="Q4611" i="4" s="1"/>
  <c r="R4611" i="4"/>
  <c r="S4611" i="4"/>
  <c r="S4553" i="4"/>
  <c r="R4553" i="4"/>
  <c r="P4553" i="4"/>
  <c r="Q4553" i="4" s="1"/>
  <c r="S4496" i="4"/>
  <c r="P4496" i="4"/>
  <c r="Q4496" i="4" s="1"/>
  <c r="S4442" i="4"/>
  <c r="P4442" i="4"/>
  <c r="Q4442" i="4" s="1"/>
  <c r="P4271" i="4"/>
  <c r="Q4271" i="4" s="1"/>
  <c r="S4271" i="4"/>
  <c r="R4271" i="4"/>
  <c r="P4181" i="4"/>
  <c r="Q4181" i="4" s="1"/>
  <c r="S4181" i="4"/>
  <c r="R4181" i="4"/>
  <c r="P5097" i="4"/>
  <c r="Q5097" i="4" s="1"/>
  <c r="S5097" i="4"/>
  <c r="R5097" i="4"/>
  <c r="S5039" i="4"/>
  <c r="P5039" i="4"/>
  <c r="Q5039" i="4" s="1"/>
  <c r="R5039" i="4"/>
  <c r="S4984" i="4"/>
  <c r="P4984" i="4"/>
  <c r="Q4984" i="4" s="1"/>
  <c r="R4984" i="4"/>
  <c r="R4915" i="4"/>
  <c r="P4915" i="4"/>
  <c r="Q4915" i="4" s="1"/>
  <c r="S4915" i="4"/>
  <c r="S4857" i="4"/>
  <c r="P4857" i="4"/>
  <c r="Q4857" i="4" s="1"/>
  <c r="P4818" i="4"/>
  <c r="Q4818" i="4" s="1"/>
  <c r="S4818" i="4"/>
  <c r="R4818" i="4"/>
  <c r="S4745" i="4"/>
  <c r="R4745" i="4"/>
  <c r="P4745" i="4"/>
  <c r="Q4745" i="4" s="1"/>
  <c r="S4703" i="4"/>
  <c r="P4703" i="4"/>
  <c r="Q4703" i="4" s="1"/>
  <c r="P4648" i="4"/>
  <c r="Q4648" i="4" s="1"/>
  <c r="R4648" i="4"/>
  <c r="S4648" i="4"/>
  <c r="S4597" i="4"/>
  <c r="P4597" i="4"/>
  <c r="Q4597" i="4" s="1"/>
  <c r="R4597" i="4"/>
  <c r="P4533" i="4"/>
  <c r="Q4533" i="4" s="1"/>
  <c r="S4533" i="4"/>
  <c r="R4533" i="4"/>
  <c r="S4460" i="4"/>
  <c r="R4460" i="4"/>
  <c r="P4460" i="4"/>
  <c r="Q4460" i="4" s="1"/>
  <c r="S4364" i="4"/>
  <c r="R4364" i="4"/>
  <c r="P4364" i="4"/>
  <c r="Q4364" i="4" s="1"/>
  <c r="S4294" i="4"/>
  <c r="R4294" i="4"/>
  <c r="P4294" i="4"/>
  <c r="Q4294" i="4" s="1"/>
  <c r="S4198" i="4"/>
  <c r="R4198" i="4"/>
  <c r="P4198" i="4"/>
  <c r="Q4198" i="4" s="1"/>
  <c r="S4053" i="4"/>
  <c r="P4053" i="4"/>
  <c r="Q4053" i="4" s="1"/>
  <c r="S4007" i="4"/>
  <c r="R4007" i="4"/>
  <c r="P4007" i="4"/>
  <c r="Q4007" i="4" s="1"/>
  <c r="S3871" i="4"/>
  <c r="R3871" i="4"/>
  <c r="P3871" i="4"/>
  <c r="Q3871" i="4" s="1"/>
  <c r="S3806" i="4"/>
  <c r="P3806" i="4"/>
  <c r="Q3806" i="4" s="1"/>
  <c r="R3806" i="4"/>
  <c r="S3764" i="4"/>
  <c r="R3764" i="4"/>
  <c r="P3764" i="4"/>
  <c r="Q3764" i="4" s="1"/>
  <c r="S3670" i="4"/>
  <c r="R3670" i="4"/>
  <c r="P3670" i="4"/>
  <c r="Q3670" i="4" s="1"/>
  <c r="P3551" i="4"/>
  <c r="Q3551" i="4" s="1"/>
  <c r="S3551" i="4"/>
  <c r="R3551" i="4"/>
  <c r="P4097" i="4"/>
  <c r="Q4097" i="4" s="1"/>
  <c r="S4097" i="4"/>
  <c r="R4097" i="4"/>
  <c r="P3984" i="4"/>
  <c r="Q3984" i="4" s="1"/>
  <c r="R3984" i="4"/>
  <c r="S3984" i="4"/>
  <c r="S3923" i="4"/>
  <c r="P3923" i="4"/>
  <c r="Q3923" i="4" s="1"/>
  <c r="S3823" i="4"/>
  <c r="R3823" i="4"/>
  <c r="P3823" i="4"/>
  <c r="Q3823" i="4" s="1"/>
  <c r="S3754" i="4"/>
  <c r="P3754" i="4"/>
  <c r="Q3754" i="4" s="1"/>
  <c r="S3619" i="4"/>
  <c r="P3619" i="4"/>
  <c r="Q3619" i="4" s="1"/>
  <c r="R3619" i="4"/>
  <c r="S3523" i="4"/>
  <c r="P3523" i="4"/>
  <c r="Q3523" i="4" s="1"/>
  <c r="R3523" i="4"/>
  <c r="S4153" i="4"/>
  <c r="P4153" i="4"/>
  <c r="Q4153" i="4" s="1"/>
  <c r="R4153" i="4"/>
  <c r="S4083" i="4"/>
  <c r="R4083" i="4"/>
  <c r="P4083" i="4"/>
  <c r="Q4083" i="4" s="1"/>
  <c r="P3969" i="4"/>
  <c r="Q3969" i="4" s="1"/>
  <c r="R3969" i="4"/>
  <c r="S3969" i="4"/>
  <c r="S3874" i="4"/>
  <c r="P3874" i="4"/>
  <c r="Q3874" i="4" s="1"/>
  <c r="R3760" i="4"/>
  <c r="P3760" i="4"/>
  <c r="Q3760" i="4" s="1"/>
  <c r="S3760" i="4"/>
  <c r="S3695" i="4"/>
  <c r="R3695" i="4"/>
  <c r="P3695" i="4"/>
  <c r="Q3695" i="4" s="1"/>
  <c r="S3640" i="4"/>
  <c r="P3640" i="4"/>
  <c r="Q3640" i="4" s="1"/>
  <c r="R3640" i="4"/>
  <c r="P3533" i="4"/>
  <c r="Q3533" i="4" s="1"/>
  <c r="S3533" i="4"/>
  <c r="R3533" i="4"/>
  <c r="S4066" i="4"/>
  <c r="P4066" i="4"/>
  <c r="Q4066" i="4" s="1"/>
  <c r="P4009" i="4"/>
  <c r="Q4009" i="4" s="1"/>
  <c r="S4009" i="4"/>
  <c r="R4009" i="4"/>
  <c r="S3922" i="4"/>
  <c r="P3922" i="4"/>
  <c r="Q3922" i="4" s="1"/>
  <c r="S3851" i="4"/>
  <c r="P3851" i="4"/>
  <c r="Q3851" i="4" s="1"/>
  <c r="S3799" i="4"/>
  <c r="R3799" i="4"/>
  <c r="P3799" i="4"/>
  <c r="Q3799" i="4" s="1"/>
  <c r="S3750" i="4"/>
  <c r="P3750" i="4"/>
  <c r="Q3750" i="4" s="1"/>
  <c r="R3750" i="4"/>
  <c r="P3697" i="4"/>
  <c r="Q3697" i="4" s="1"/>
  <c r="R3697" i="4"/>
  <c r="S3697" i="4"/>
  <c r="S3561" i="4"/>
  <c r="R3561" i="4"/>
  <c r="P3561" i="4"/>
  <c r="Q3561" i="4" s="1"/>
  <c r="P5070" i="4"/>
  <c r="Q5070" i="4" s="1"/>
  <c r="S5070" i="4"/>
  <c r="R5070" i="4"/>
  <c r="P5007" i="4"/>
  <c r="Q5007" i="4" s="1"/>
  <c r="S5007" i="4"/>
  <c r="P4948" i="4"/>
  <c r="Q4948" i="4" s="1"/>
  <c r="S4948" i="4"/>
  <c r="R4948" i="4"/>
  <c r="S4896" i="4"/>
  <c r="P4896" i="4"/>
  <c r="Q4896" i="4" s="1"/>
  <c r="R4896" i="4"/>
  <c r="P4808" i="4"/>
  <c r="Q4808" i="4" s="1"/>
  <c r="S4808" i="4"/>
  <c r="R4808" i="4"/>
  <c r="S4766" i="4"/>
  <c r="R4766" i="4"/>
  <c r="P4766" i="4"/>
  <c r="Q4766" i="4" s="1"/>
  <c r="S4670" i="4"/>
  <c r="R4670" i="4"/>
  <c r="P4670" i="4"/>
  <c r="Q4670" i="4" s="1"/>
  <c r="P4624" i="4"/>
  <c r="Q4624" i="4" s="1"/>
  <c r="S4624" i="4"/>
  <c r="R4624" i="4"/>
  <c r="R4549" i="4"/>
  <c r="S4549" i="4"/>
  <c r="P4549" i="4"/>
  <c r="Q4549" i="4" s="1"/>
  <c r="P4455" i="4"/>
  <c r="Q4455" i="4" s="1"/>
  <c r="S4455" i="4"/>
  <c r="R4455" i="4"/>
  <c r="P4375" i="4"/>
  <c r="Q4375" i="4" s="1"/>
  <c r="S4375" i="4"/>
  <c r="R4375" i="4"/>
  <c r="S4265" i="4"/>
  <c r="R4265" i="4"/>
  <c r="P4265" i="4"/>
  <c r="Q4265" i="4" s="1"/>
  <c r="P4135" i="4"/>
  <c r="Q4135" i="4" s="1"/>
  <c r="S4135" i="4"/>
  <c r="R4135" i="4"/>
  <c r="S4022" i="4"/>
  <c r="P4022" i="4"/>
  <c r="Q4022" i="4" s="1"/>
  <c r="R4022" i="4"/>
  <c r="R3972" i="4"/>
  <c r="S3972" i="4"/>
  <c r="P3972" i="4"/>
  <c r="Q3972" i="4" s="1"/>
  <c r="P3873" i="4"/>
  <c r="Q3873" i="4" s="1"/>
  <c r="S3873" i="4"/>
  <c r="R3873" i="4"/>
  <c r="S3773" i="4"/>
  <c r="R3773" i="4"/>
  <c r="P3773" i="4"/>
  <c r="Q3773" i="4" s="1"/>
  <c r="S3668" i="4"/>
  <c r="R3668" i="4"/>
  <c r="P3668" i="4"/>
  <c r="Q3668" i="4" s="1"/>
  <c r="P3572" i="4"/>
  <c r="Q3572" i="4" s="1"/>
  <c r="S3572" i="4"/>
  <c r="R3572" i="4"/>
  <c r="S3493" i="4"/>
  <c r="R3493" i="4"/>
  <c r="P3493" i="4"/>
  <c r="Q3493" i="4" s="1"/>
  <c r="S4092" i="4"/>
  <c r="R4092" i="4"/>
  <c r="P4092" i="4"/>
  <c r="Q4092" i="4" s="1"/>
  <c r="S4039" i="4"/>
  <c r="P4039" i="4"/>
  <c r="Q4039" i="4" s="1"/>
  <c r="R4039" i="4"/>
  <c r="S3924" i="4"/>
  <c r="R3924" i="4"/>
  <c r="P3924" i="4"/>
  <c r="Q3924" i="4" s="1"/>
  <c r="P3857" i="4"/>
  <c r="Q3857" i="4" s="1"/>
  <c r="R3857" i="4"/>
  <c r="S3857" i="4"/>
  <c r="S3782" i="4"/>
  <c r="P3782" i="4"/>
  <c r="Q3782" i="4" s="1"/>
  <c r="R3782" i="4"/>
  <c r="S3639" i="4"/>
  <c r="R3639" i="4"/>
  <c r="P3639" i="4"/>
  <c r="Q3639" i="4" s="1"/>
  <c r="P3514" i="4"/>
  <c r="Q3514" i="4" s="1"/>
  <c r="S3514" i="4"/>
  <c r="R3514" i="4"/>
  <c r="S4018" i="4"/>
  <c r="P4018" i="4"/>
  <c r="Q4018" i="4" s="1"/>
  <c r="R4018" i="4"/>
  <c r="P3918" i="4"/>
  <c r="Q3918" i="4" s="1"/>
  <c r="S3918" i="4"/>
  <c r="R3918" i="4"/>
  <c r="S3843" i="4"/>
  <c r="P3843" i="4"/>
  <c r="Q3843" i="4" s="1"/>
  <c r="R3843" i="4"/>
  <c r="P3752" i="4"/>
  <c r="Q3752" i="4" s="1"/>
  <c r="S3752" i="4"/>
  <c r="R3752" i="4"/>
  <c r="P3649" i="4"/>
  <c r="Q3649" i="4" s="1"/>
  <c r="S3649" i="4"/>
  <c r="R3649" i="4"/>
  <c r="S4144" i="4"/>
  <c r="P4144" i="4"/>
  <c r="Q4144" i="4" s="1"/>
  <c r="R4144" i="4"/>
  <c r="S4084" i="4"/>
  <c r="P4084" i="4"/>
  <c r="Q4084" i="4" s="1"/>
  <c r="R4084" i="4"/>
  <c r="S4005" i="4"/>
  <c r="P4005" i="4"/>
  <c r="Q4005" i="4" s="1"/>
  <c r="R4005" i="4"/>
  <c r="P3960" i="4"/>
  <c r="Q3960" i="4" s="1"/>
  <c r="S3960" i="4"/>
  <c r="R3960" i="4"/>
  <c r="S3887" i="4"/>
  <c r="R3887" i="4"/>
  <c r="P3887" i="4"/>
  <c r="Q3887" i="4" s="1"/>
  <c r="P3761" i="4"/>
  <c r="Q3761" i="4" s="1"/>
  <c r="R3761" i="4"/>
  <c r="S3761" i="4"/>
  <c r="S3699" i="4"/>
  <c r="P3699" i="4"/>
  <c r="Q3699" i="4" s="1"/>
  <c r="R3699" i="4"/>
  <c r="P3593" i="4"/>
  <c r="Q3593" i="4" s="1"/>
  <c r="S3593" i="4"/>
  <c r="R3474" i="4"/>
  <c r="P3474" i="4"/>
  <c r="Q3474" i="4" s="1"/>
  <c r="S3474" i="4"/>
  <c r="R4429" i="4"/>
  <c r="P4429" i="4"/>
  <c r="Q4429" i="4" s="1"/>
  <c r="S4429" i="4"/>
  <c r="P4359" i="4"/>
  <c r="Q4359" i="4" s="1"/>
  <c r="S4359" i="4"/>
  <c r="R4359" i="4"/>
  <c r="S4326" i="4"/>
  <c r="R4326" i="4"/>
  <c r="P4326" i="4"/>
  <c r="Q4326" i="4" s="1"/>
  <c r="S4278" i="4"/>
  <c r="P4278" i="4"/>
  <c r="Q4278" i="4" s="1"/>
  <c r="R4278" i="4"/>
  <c r="S4238" i="4"/>
  <c r="P4238" i="4"/>
  <c r="Q4238" i="4" s="1"/>
  <c r="R4238" i="4"/>
  <c r="S4107" i="4"/>
  <c r="R4107" i="4"/>
  <c r="P4107" i="4"/>
  <c r="Q4107" i="4" s="1"/>
  <c r="S4067" i="4"/>
  <c r="R4067" i="4"/>
  <c r="P4067" i="4"/>
  <c r="Q4067" i="4" s="1"/>
  <c r="P4017" i="4"/>
  <c r="Q4017" i="4" s="1"/>
  <c r="S4017" i="4"/>
  <c r="R4017" i="4"/>
  <c r="P3897" i="4"/>
  <c r="Q3897" i="4" s="1"/>
  <c r="S3897" i="4"/>
  <c r="R3897" i="4"/>
  <c r="S3829" i="4"/>
  <c r="R3829" i="4"/>
  <c r="P3829" i="4"/>
  <c r="Q3829" i="4" s="1"/>
  <c r="S3772" i="4"/>
  <c r="R3772" i="4"/>
  <c r="P3772" i="4"/>
  <c r="Q3772" i="4" s="1"/>
  <c r="S3701" i="4"/>
  <c r="R3701" i="4"/>
  <c r="P3701" i="4"/>
  <c r="Q3701" i="4" s="1"/>
  <c r="S3616" i="4"/>
  <c r="R3616" i="4"/>
  <c r="P3616" i="4"/>
  <c r="Q3616" i="4" s="1"/>
  <c r="S3521" i="4"/>
  <c r="R3521" i="4"/>
  <c r="P3521" i="4"/>
  <c r="Q3521" i="4" s="1"/>
  <c r="S3438" i="4"/>
  <c r="P3438" i="4"/>
  <c r="Q3438" i="4" s="1"/>
  <c r="S3320" i="4"/>
  <c r="P3320" i="4"/>
  <c r="Q3320" i="4" s="1"/>
  <c r="R3320" i="4"/>
  <c r="S3232" i="4"/>
  <c r="R3232" i="4"/>
  <c r="P3232" i="4"/>
  <c r="Q3232" i="4" s="1"/>
  <c r="S3122" i="4"/>
  <c r="P3122" i="4"/>
  <c r="Q3122" i="4" s="1"/>
  <c r="S3045" i="4"/>
  <c r="P3045" i="4"/>
  <c r="Q3045" i="4" s="1"/>
  <c r="R3045" i="4"/>
  <c r="P3003" i="4"/>
  <c r="Q3003" i="4" s="1"/>
  <c r="R3003" i="4"/>
  <c r="S3003" i="4"/>
  <c r="S2859" i="4"/>
  <c r="P2859" i="4"/>
  <c r="Q2859" i="4" s="1"/>
  <c r="R2859" i="4"/>
  <c r="S3425" i="4"/>
  <c r="R3425" i="4"/>
  <c r="P3425" i="4"/>
  <c r="Q3425" i="4" s="1"/>
  <c r="S3358" i="4"/>
  <c r="P3358" i="4"/>
  <c r="Q3358" i="4" s="1"/>
  <c r="R3358" i="4"/>
  <c r="P3309" i="4"/>
  <c r="Q3309" i="4" s="1"/>
  <c r="S3309" i="4"/>
  <c r="R3309" i="4"/>
  <c r="P3237" i="4"/>
  <c r="Q3237" i="4" s="1"/>
  <c r="S3237" i="4"/>
  <c r="R3237" i="4"/>
  <c r="P3177" i="4"/>
  <c r="Q3177" i="4" s="1"/>
  <c r="R3177" i="4"/>
  <c r="S3177" i="4"/>
  <c r="P3079" i="4"/>
  <c r="Q3079" i="4" s="1"/>
  <c r="S3079" i="4"/>
  <c r="R3079" i="4"/>
  <c r="S2984" i="4"/>
  <c r="R2984" i="4"/>
  <c r="P2984" i="4"/>
  <c r="Q2984" i="4" s="1"/>
  <c r="S2896" i="4"/>
  <c r="R2896" i="4"/>
  <c r="P2896" i="4"/>
  <c r="Q2896" i="4" s="1"/>
  <c r="S2772" i="4"/>
  <c r="P2772" i="4"/>
  <c r="Q2772" i="4" s="1"/>
  <c r="P3418" i="4"/>
  <c r="Q3418" i="4" s="1"/>
  <c r="R3418" i="4"/>
  <c r="S3418" i="4"/>
  <c r="S3276" i="4"/>
  <c r="P3276" i="4"/>
  <c r="Q3276" i="4" s="1"/>
  <c r="S3193" i="4"/>
  <c r="R3193" i="4"/>
  <c r="P3193" i="4"/>
  <c r="Q3193" i="4" s="1"/>
  <c r="P3128" i="4"/>
  <c r="Q3128" i="4" s="1"/>
  <c r="S3128" i="4"/>
  <c r="R3128" i="4"/>
  <c r="S2999" i="4"/>
  <c r="R2999" i="4"/>
  <c r="P2999" i="4"/>
  <c r="Q2999" i="4" s="1"/>
  <c r="S2924" i="4"/>
  <c r="P2924" i="4"/>
  <c r="Q2924" i="4" s="1"/>
  <c r="R2924" i="4"/>
  <c r="S2784" i="4"/>
  <c r="P2784" i="4"/>
  <c r="Q2784" i="4" s="1"/>
  <c r="R2784" i="4"/>
  <c r="P3394" i="4"/>
  <c r="Q3394" i="4" s="1"/>
  <c r="R3394" i="4"/>
  <c r="S3394" i="4"/>
  <c r="S3315" i="4"/>
  <c r="P3315" i="4"/>
  <c r="Q3315" i="4" s="1"/>
  <c r="R3315" i="4"/>
  <c r="S3256" i="4"/>
  <c r="P3256" i="4"/>
  <c r="Q3256" i="4" s="1"/>
  <c r="R3256" i="4"/>
  <c r="S3206" i="4"/>
  <c r="P3206" i="4"/>
  <c r="Q3206" i="4" s="1"/>
  <c r="S3091" i="4"/>
  <c r="R3091" i="4"/>
  <c r="P3091" i="4"/>
  <c r="Q3091" i="4" s="1"/>
  <c r="R3005" i="4"/>
  <c r="S3005" i="4"/>
  <c r="P3005" i="4"/>
  <c r="Q3005" i="4" s="1"/>
  <c r="R2901" i="4"/>
  <c r="S2901" i="4"/>
  <c r="P2901" i="4"/>
  <c r="Q2901" i="4" s="1"/>
  <c r="S4441" i="4"/>
  <c r="P4441" i="4"/>
  <c r="Q4441" i="4" s="1"/>
  <c r="R4441" i="4"/>
  <c r="S4366" i="4"/>
  <c r="P4366" i="4"/>
  <c r="Q4366" i="4" s="1"/>
  <c r="R4366" i="4"/>
  <c r="S4313" i="4"/>
  <c r="P4313" i="4"/>
  <c r="Q4313" i="4" s="1"/>
  <c r="R4313" i="4"/>
  <c r="S4221" i="4"/>
  <c r="P4221" i="4"/>
  <c r="Q4221" i="4" s="1"/>
  <c r="R4221" i="4"/>
  <c r="S4176" i="4"/>
  <c r="P4176" i="4"/>
  <c r="Q4176" i="4" s="1"/>
  <c r="R4176" i="4"/>
  <c r="P4127" i="4"/>
  <c r="Q4127" i="4" s="1"/>
  <c r="R4127" i="4"/>
  <c r="S4127" i="4"/>
  <c r="S4096" i="4"/>
  <c r="P4096" i="4"/>
  <c r="Q4096" i="4" s="1"/>
  <c r="R4096" i="4"/>
  <c r="R4004" i="4"/>
  <c r="S4004" i="4"/>
  <c r="P4004" i="4"/>
  <c r="Q4004" i="4" s="1"/>
  <c r="R3948" i="4"/>
  <c r="S3948" i="4"/>
  <c r="P3948" i="4"/>
  <c r="Q3948" i="4" s="1"/>
  <c r="P3889" i="4"/>
  <c r="Q3889" i="4" s="1"/>
  <c r="R3889" i="4"/>
  <c r="S3889" i="4"/>
  <c r="S3850" i="4"/>
  <c r="P3850" i="4"/>
  <c r="Q3850" i="4" s="1"/>
  <c r="S3765" i="4"/>
  <c r="R3765" i="4"/>
  <c r="P3765" i="4"/>
  <c r="Q3765" i="4" s="1"/>
  <c r="S3664" i="4"/>
  <c r="R3664" i="4"/>
  <c r="P3664" i="4"/>
  <c r="Q3664" i="4" s="1"/>
  <c r="R3590" i="4"/>
  <c r="P3590" i="4"/>
  <c r="Q3590" i="4" s="1"/>
  <c r="S3590" i="4"/>
  <c r="S3500" i="4"/>
  <c r="P3500" i="4"/>
  <c r="Q3500" i="4" s="1"/>
  <c r="R3500" i="4"/>
  <c r="P3397" i="4"/>
  <c r="Q3397" i="4" s="1"/>
  <c r="R3397" i="4"/>
  <c r="S3397" i="4"/>
  <c r="S3305" i="4"/>
  <c r="R3305" i="4"/>
  <c r="P3305" i="4"/>
  <c r="Q3305" i="4" s="1"/>
  <c r="S3199" i="4"/>
  <c r="P3199" i="4"/>
  <c r="Q3199" i="4" s="1"/>
  <c r="R3199" i="4"/>
  <c r="S3124" i="4"/>
  <c r="P3124" i="4"/>
  <c r="Q3124" i="4" s="1"/>
  <c r="R3124" i="4"/>
  <c r="S3021" i="4"/>
  <c r="P3021" i="4"/>
  <c r="Q3021" i="4" s="1"/>
  <c r="R3021" i="4"/>
  <c r="S2912" i="4"/>
  <c r="P2912" i="4"/>
  <c r="Q2912" i="4" s="1"/>
  <c r="R2912" i="4"/>
  <c r="S3448" i="4"/>
  <c r="P3448" i="4"/>
  <c r="Q3448" i="4" s="1"/>
  <c r="R3448" i="4"/>
  <c r="P3373" i="4"/>
  <c r="Q3373" i="4" s="1"/>
  <c r="S3373" i="4"/>
  <c r="R3373" i="4"/>
  <c r="P3301" i="4"/>
  <c r="Q3301" i="4" s="1"/>
  <c r="R3301" i="4"/>
  <c r="S3301" i="4"/>
  <c r="S3239" i="4"/>
  <c r="P3239" i="4"/>
  <c r="Q3239" i="4" s="1"/>
  <c r="R3239" i="4"/>
  <c r="S3142" i="4"/>
  <c r="P3142" i="4"/>
  <c r="Q3142" i="4" s="1"/>
  <c r="R3142" i="4"/>
  <c r="P3087" i="4"/>
  <c r="Q3087" i="4" s="1"/>
  <c r="S3087" i="4"/>
  <c r="R3087" i="4"/>
  <c r="R3043" i="4"/>
  <c r="S3043" i="4"/>
  <c r="P3043" i="4"/>
  <c r="Q3043" i="4" s="1"/>
  <c r="S2952" i="4"/>
  <c r="R2952" i="4"/>
  <c r="P2952" i="4"/>
  <c r="Q2952" i="4" s="1"/>
  <c r="S2836" i="4"/>
  <c r="P2836" i="4"/>
  <c r="Q2836" i="4" s="1"/>
  <c r="S3400" i="4"/>
  <c r="P3400" i="4"/>
  <c r="Q3400" i="4" s="1"/>
  <c r="R3400" i="4"/>
  <c r="P3330" i="4"/>
  <c r="Q3330" i="4" s="1"/>
  <c r="R3330" i="4"/>
  <c r="S3330" i="4"/>
  <c r="S3235" i="4"/>
  <c r="P3235" i="4"/>
  <c r="Q3235" i="4" s="1"/>
  <c r="R3235" i="4"/>
  <c r="S3149" i="4"/>
  <c r="P3149" i="4"/>
  <c r="Q3149" i="4" s="1"/>
  <c r="P3007" i="4"/>
  <c r="Q3007" i="4" s="1"/>
  <c r="R3007" i="4"/>
  <c r="S3007" i="4"/>
  <c r="S2948" i="4"/>
  <c r="P2948" i="4"/>
  <c r="Q2948" i="4" s="1"/>
  <c r="S2875" i="4"/>
  <c r="P2875" i="4"/>
  <c r="Q2875" i="4" s="1"/>
  <c r="R2875" i="4"/>
  <c r="S3468" i="4"/>
  <c r="P3468" i="4"/>
  <c r="Q3468" i="4" s="1"/>
  <c r="R3468" i="4"/>
  <c r="S3416" i="4"/>
  <c r="P3416" i="4"/>
  <c r="Q3416" i="4" s="1"/>
  <c r="R3416" i="4"/>
  <c r="S3294" i="4"/>
  <c r="R3294" i="4"/>
  <c r="P3294" i="4"/>
  <c r="Q3294" i="4" s="1"/>
  <c r="S3188" i="4"/>
  <c r="P3188" i="4"/>
  <c r="Q3188" i="4" s="1"/>
  <c r="R3188" i="4"/>
  <c r="S3100" i="4"/>
  <c r="P3100" i="4"/>
  <c r="Q3100" i="4" s="1"/>
  <c r="P2991" i="4"/>
  <c r="Q2991" i="4" s="1"/>
  <c r="S2991" i="4"/>
  <c r="R2991" i="4"/>
  <c r="S2918" i="4"/>
  <c r="P2918" i="4"/>
  <c r="Q2918" i="4" s="1"/>
  <c r="P3657" i="4"/>
  <c r="Q3657" i="4" s="1"/>
  <c r="S3657" i="4"/>
  <c r="P3592" i="4"/>
  <c r="Q3592" i="4" s="1"/>
  <c r="R3592" i="4"/>
  <c r="S3592" i="4"/>
  <c r="P3549" i="4"/>
  <c r="Q3549" i="4" s="1"/>
  <c r="R3549" i="4"/>
  <c r="S3549" i="4"/>
  <c r="P3463" i="4"/>
  <c r="Q3463" i="4" s="1"/>
  <c r="S3463" i="4"/>
  <c r="R3463" i="4"/>
  <c r="S3417" i="4"/>
  <c r="R3417" i="4"/>
  <c r="P3417" i="4"/>
  <c r="Q3417" i="4" s="1"/>
  <c r="S3390" i="4"/>
  <c r="R3390" i="4"/>
  <c r="P3390" i="4"/>
  <c r="Q3390" i="4" s="1"/>
  <c r="S3360" i="4"/>
  <c r="R3360" i="4"/>
  <c r="P3360" i="4"/>
  <c r="Q3360" i="4" s="1"/>
  <c r="P3295" i="4"/>
  <c r="Q3295" i="4" s="1"/>
  <c r="R3295" i="4"/>
  <c r="S3295" i="4"/>
  <c r="S3254" i="4"/>
  <c r="P3254" i="4"/>
  <c r="Q3254" i="4" s="1"/>
  <c r="R3254" i="4"/>
  <c r="P3194" i="4"/>
  <c r="Q3194" i="4" s="1"/>
  <c r="R3194" i="4"/>
  <c r="S3194" i="4"/>
  <c r="S3134" i="4"/>
  <c r="P3134" i="4"/>
  <c r="Q3134" i="4" s="1"/>
  <c r="R3134" i="4"/>
  <c r="S3058" i="4"/>
  <c r="P3058" i="4"/>
  <c r="Q3058" i="4" s="1"/>
  <c r="R3058" i="4"/>
  <c r="S2954" i="4"/>
  <c r="P2954" i="4"/>
  <c r="Q2954" i="4" s="1"/>
  <c r="R2954" i="4"/>
  <c r="S2843" i="4"/>
  <c r="P2843" i="4"/>
  <c r="Q2843" i="4" s="1"/>
  <c r="R2843" i="4"/>
  <c r="S2752" i="4"/>
  <c r="R2752" i="4"/>
  <c r="P2752" i="4"/>
  <c r="Q2752" i="4" s="1"/>
  <c r="P2698" i="4"/>
  <c r="Q2698" i="4" s="1"/>
  <c r="S2698" i="4"/>
  <c r="R2698" i="4"/>
  <c r="S2623" i="4"/>
  <c r="P2623" i="4"/>
  <c r="Q2623" i="4" s="1"/>
  <c r="R2623" i="4"/>
  <c r="S2549" i="4"/>
  <c r="P2549" i="4"/>
  <c r="Q2549" i="4" s="1"/>
  <c r="R2549" i="4"/>
  <c r="S2494" i="4"/>
  <c r="R2494" i="4"/>
  <c r="P2494" i="4"/>
  <c r="Q2494" i="4" s="1"/>
  <c r="S2428" i="4"/>
  <c r="R2428" i="4"/>
  <c r="P2428" i="4"/>
  <c r="Q2428" i="4" s="1"/>
  <c r="S2347" i="4"/>
  <c r="P2347" i="4"/>
  <c r="Q2347" i="4" s="1"/>
  <c r="R2347" i="4"/>
  <c r="R2253" i="4"/>
  <c r="S2253" i="4"/>
  <c r="P2253" i="4"/>
  <c r="Q2253" i="4" s="1"/>
  <c r="P2186" i="4"/>
  <c r="Q2186" i="4" s="1"/>
  <c r="R2186" i="4"/>
  <c r="S2186" i="4"/>
  <c r="S2774" i="4"/>
  <c r="R2774" i="4"/>
  <c r="P2774" i="4"/>
  <c r="Q2774" i="4" s="1"/>
  <c r="S2659" i="4"/>
  <c r="R2659" i="4"/>
  <c r="P2659" i="4"/>
  <c r="Q2659" i="4" s="1"/>
  <c r="S2584" i="4"/>
  <c r="P2584" i="4"/>
  <c r="Q2584" i="4" s="1"/>
  <c r="R2584" i="4"/>
  <c r="S2449" i="4"/>
  <c r="R2449" i="4"/>
  <c r="P2449" i="4"/>
  <c r="Q2449" i="4" s="1"/>
  <c r="S2354" i="4"/>
  <c r="P2354" i="4"/>
  <c r="Q2354" i="4" s="1"/>
  <c r="R2354" i="4"/>
  <c r="S2282" i="4"/>
  <c r="P2282" i="4"/>
  <c r="Q2282" i="4" s="1"/>
  <c r="R2282" i="4"/>
  <c r="S2219" i="4"/>
  <c r="P2219" i="4"/>
  <c r="Q2219" i="4" s="1"/>
  <c r="R2219" i="4"/>
  <c r="P2707" i="4"/>
  <c r="Q2707" i="4" s="1"/>
  <c r="S2707" i="4"/>
  <c r="R2707" i="4"/>
  <c r="S2622" i="4"/>
  <c r="R2622" i="4"/>
  <c r="P2622" i="4"/>
  <c r="Q2622" i="4" s="1"/>
  <c r="P2541" i="4"/>
  <c r="Q2541" i="4" s="1"/>
  <c r="S2541" i="4"/>
  <c r="R2541" i="4"/>
  <c r="S2463" i="4"/>
  <c r="P2463" i="4"/>
  <c r="Q2463" i="4" s="1"/>
  <c r="R2463" i="4"/>
  <c r="P2393" i="4"/>
  <c r="Q2393" i="4" s="1"/>
  <c r="S2393" i="4"/>
  <c r="R2393" i="4"/>
  <c r="P2343" i="4"/>
  <c r="Q2343" i="4" s="1"/>
  <c r="S2343" i="4"/>
  <c r="R2343" i="4"/>
  <c r="S2229" i="4"/>
  <c r="R2229" i="4"/>
  <c r="P2229" i="4"/>
  <c r="Q2229" i="4" s="1"/>
  <c r="S2152" i="4"/>
  <c r="R2152" i="4"/>
  <c r="P2152" i="4"/>
  <c r="Q2152" i="4" s="1"/>
  <c r="R2723" i="4"/>
  <c r="S2723" i="4"/>
  <c r="P2723" i="4"/>
  <c r="Q2723" i="4" s="1"/>
  <c r="S2645" i="4"/>
  <c r="P2645" i="4"/>
  <c r="Q2645" i="4" s="1"/>
  <c r="R2645" i="4"/>
  <c r="P2569" i="4"/>
  <c r="Q2569" i="4" s="1"/>
  <c r="R2569" i="4"/>
  <c r="S2569" i="4"/>
  <c r="S2482" i="4"/>
  <c r="P2482" i="4"/>
  <c r="Q2482" i="4" s="1"/>
  <c r="R2482" i="4"/>
  <c r="S2360" i="4"/>
  <c r="P2360" i="4"/>
  <c r="Q2360" i="4" s="1"/>
  <c r="P2295" i="4"/>
  <c r="Q2295" i="4" s="1"/>
  <c r="S2295" i="4"/>
  <c r="R2295" i="4"/>
  <c r="S2232" i="4"/>
  <c r="P2232" i="4"/>
  <c r="Q2232" i="4" s="1"/>
  <c r="R2232" i="4"/>
  <c r="R3638" i="4"/>
  <c r="P3638" i="4"/>
  <c r="Q3638" i="4" s="1"/>
  <c r="S3638" i="4"/>
  <c r="S3585" i="4"/>
  <c r="P3585" i="4"/>
  <c r="Q3585" i="4" s="1"/>
  <c r="R3585" i="4"/>
  <c r="S3534" i="4"/>
  <c r="R3534" i="4"/>
  <c r="P3534" i="4"/>
  <c r="Q3534" i="4" s="1"/>
  <c r="S3473" i="4"/>
  <c r="P3473" i="4"/>
  <c r="Q3473" i="4" s="1"/>
  <c r="R3473" i="4"/>
  <c r="S3427" i="4"/>
  <c r="P3427" i="4"/>
  <c r="Q3427" i="4" s="1"/>
  <c r="R3427" i="4"/>
  <c r="S3273" i="4"/>
  <c r="P3273" i="4"/>
  <c r="Q3273" i="4" s="1"/>
  <c r="R3273" i="4"/>
  <c r="P3226" i="4"/>
  <c r="Q3226" i="4" s="1"/>
  <c r="R3226" i="4"/>
  <c r="S3226" i="4"/>
  <c r="S3140" i="4"/>
  <c r="P3140" i="4"/>
  <c r="Q3140" i="4" s="1"/>
  <c r="R3140" i="4"/>
  <c r="S3093" i="4"/>
  <c r="P3093" i="4"/>
  <c r="Q3093" i="4" s="1"/>
  <c r="R3093" i="4"/>
  <c r="R3059" i="4"/>
  <c r="P3059" i="4"/>
  <c r="Q3059" i="4" s="1"/>
  <c r="S3059" i="4"/>
  <c r="P2987" i="4"/>
  <c r="Q2987" i="4" s="1"/>
  <c r="R2987" i="4"/>
  <c r="S2987" i="4"/>
  <c r="P2929" i="4"/>
  <c r="Q2929" i="4" s="1"/>
  <c r="R2929" i="4"/>
  <c r="S2929" i="4"/>
  <c r="S2845" i="4"/>
  <c r="R2845" i="4"/>
  <c r="P2845" i="4"/>
  <c r="Q2845" i="4" s="1"/>
  <c r="S2741" i="4"/>
  <c r="R2741" i="4"/>
  <c r="P2741" i="4"/>
  <c r="Q2741" i="4" s="1"/>
  <c r="S2637" i="4"/>
  <c r="R2637" i="4"/>
  <c r="P2637" i="4"/>
  <c r="Q2637" i="4" s="1"/>
  <c r="S2575" i="4"/>
  <c r="R2575" i="4"/>
  <c r="P2575" i="4"/>
  <c r="Q2575" i="4" s="1"/>
  <c r="S2506" i="4"/>
  <c r="P2506" i="4"/>
  <c r="Q2506" i="4" s="1"/>
  <c r="S2462" i="4"/>
  <c r="R2462" i="4"/>
  <c r="P2462" i="4"/>
  <c r="Q2462" i="4" s="1"/>
  <c r="S2419" i="4"/>
  <c r="P2419" i="4"/>
  <c r="Q2419" i="4" s="1"/>
  <c r="R2419" i="4"/>
  <c r="S2349" i="4"/>
  <c r="R2349" i="4"/>
  <c r="P2349" i="4"/>
  <c r="Q2349" i="4" s="1"/>
  <c r="S2258" i="4"/>
  <c r="P2258" i="4"/>
  <c r="Q2258" i="4" s="1"/>
  <c r="R2178" i="4"/>
  <c r="S2178" i="4"/>
  <c r="P2178" i="4"/>
  <c r="Q2178" i="4" s="1"/>
  <c r="P2731" i="4"/>
  <c r="Q2731" i="4" s="1"/>
  <c r="S2731" i="4"/>
  <c r="R2731" i="4"/>
  <c r="S2604" i="4"/>
  <c r="P2604" i="4"/>
  <c r="Q2604" i="4" s="1"/>
  <c r="R2604" i="4"/>
  <c r="S2502" i="4"/>
  <c r="R2502" i="4"/>
  <c r="P2502" i="4"/>
  <c r="Q2502" i="4" s="1"/>
  <c r="S2336" i="4"/>
  <c r="P2336" i="4"/>
  <c r="Q2336" i="4" s="1"/>
  <c r="S2251" i="4"/>
  <c r="P2251" i="4"/>
  <c r="Q2251" i="4" s="1"/>
  <c r="R2251" i="4"/>
  <c r="P2159" i="4"/>
  <c r="Q2159" i="4" s="1"/>
  <c r="S2159" i="4"/>
  <c r="R2159" i="4"/>
  <c r="R2692" i="4"/>
  <c r="P2692" i="4"/>
  <c r="Q2692" i="4" s="1"/>
  <c r="S2692" i="4"/>
  <c r="S2624" i="4"/>
  <c r="R2624" i="4"/>
  <c r="P2624" i="4"/>
  <c r="Q2624" i="4" s="1"/>
  <c r="S2554" i="4"/>
  <c r="P2554" i="4"/>
  <c r="Q2554" i="4" s="1"/>
  <c r="R2554" i="4"/>
  <c r="S2495" i="4"/>
  <c r="P2495" i="4"/>
  <c r="Q2495" i="4" s="1"/>
  <c r="R2495" i="4"/>
  <c r="S2421" i="4"/>
  <c r="P2421" i="4"/>
  <c r="Q2421" i="4" s="1"/>
  <c r="R2421" i="4"/>
  <c r="S2352" i="4"/>
  <c r="R2352" i="4"/>
  <c r="P2352" i="4"/>
  <c r="Q2352" i="4" s="1"/>
  <c r="S2283" i="4"/>
  <c r="R2283" i="4"/>
  <c r="P2283" i="4"/>
  <c r="Q2283" i="4" s="1"/>
  <c r="R2211" i="4"/>
  <c r="S2211" i="4"/>
  <c r="P2211" i="4"/>
  <c r="Q2211" i="4" s="1"/>
  <c r="S2778" i="4"/>
  <c r="P2778" i="4"/>
  <c r="Q2778" i="4" s="1"/>
  <c r="R2778" i="4"/>
  <c r="S2650" i="4"/>
  <c r="P2650" i="4"/>
  <c r="Q2650" i="4" s="1"/>
  <c r="R2650" i="4"/>
  <c r="P2573" i="4"/>
  <c r="Q2573" i="4" s="1"/>
  <c r="S2573" i="4"/>
  <c r="R2573" i="4"/>
  <c r="S2438" i="4"/>
  <c r="R2438" i="4"/>
  <c r="P2438" i="4"/>
  <c r="Q2438" i="4" s="1"/>
  <c r="S2267" i="4"/>
  <c r="R2267" i="4"/>
  <c r="P2267" i="4"/>
  <c r="Q2267" i="4" s="1"/>
  <c r="P2947" i="4"/>
  <c r="Q2947" i="4" s="1"/>
  <c r="R2947" i="4"/>
  <c r="S2947" i="4"/>
  <c r="P2879" i="4"/>
  <c r="Q2879" i="4" s="1"/>
  <c r="S2879" i="4"/>
  <c r="R2879" i="4"/>
  <c r="P2815" i="4"/>
  <c r="Q2815" i="4" s="1"/>
  <c r="S2815" i="4"/>
  <c r="R2815" i="4"/>
  <c r="S2754" i="4"/>
  <c r="P2754" i="4"/>
  <c r="Q2754" i="4" s="1"/>
  <c r="R2754" i="4"/>
  <c r="P2675" i="4"/>
  <c r="Q2675" i="4" s="1"/>
  <c r="S2675" i="4"/>
  <c r="R2675" i="4"/>
  <c r="S2640" i="4"/>
  <c r="R2640" i="4"/>
  <c r="P2640" i="4"/>
  <c r="Q2640" i="4" s="1"/>
  <c r="P2565" i="4"/>
  <c r="Q2565" i="4" s="1"/>
  <c r="S2565" i="4"/>
  <c r="R2565" i="4"/>
  <c r="S2510" i="4"/>
  <c r="R2510" i="4"/>
  <c r="P2510" i="4"/>
  <c r="Q2510" i="4" s="1"/>
  <c r="P2433" i="4"/>
  <c r="Q2433" i="4" s="1"/>
  <c r="S2433" i="4"/>
  <c r="R2433" i="4"/>
  <c r="S2388" i="4"/>
  <c r="P2388" i="4"/>
  <c r="Q2388" i="4" s="1"/>
  <c r="R2388" i="4"/>
  <c r="S2319" i="4"/>
  <c r="R2319" i="4"/>
  <c r="P2319" i="4"/>
  <c r="Q2319" i="4" s="1"/>
  <c r="S2199" i="4"/>
  <c r="R2199" i="4"/>
  <c r="P2199" i="4"/>
  <c r="Q2199" i="4" s="1"/>
  <c r="R2134" i="4"/>
  <c r="S2134" i="4"/>
  <c r="P2134" i="4"/>
  <c r="Q2134" i="4" s="1"/>
  <c r="S2061" i="4"/>
  <c r="R2061" i="4"/>
  <c r="P2061" i="4"/>
  <c r="Q2061" i="4" s="1"/>
  <c r="S1968" i="4"/>
  <c r="R1968" i="4"/>
  <c r="P1968" i="4"/>
  <c r="Q1968" i="4" s="1"/>
  <c r="S1839" i="4"/>
  <c r="P1839" i="4"/>
  <c r="Q1839" i="4" s="1"/>
  <c r="S1744" i="4"/>
  <c r="P1744" i="4"/>
  <c r="Q1744" i="4" s="1"/>
  <c r="R1744" i="4"/>
  <c r="S1668" i="4"/>
  <c r="P1668" i="4"/>
  <c r="Q1668" i="4" s="1"/>
  <c r="R1668" i="4"/>
  <c r="S1571" i="4"/>
  <c r="P1571" i="4"/>
  <c r="Q1571" i="4" s="1"/>
  <c r="R1571" i="4"/>
  <c r="S2131" i="4"/>
  <c r="P2131" i="4"/>
  <c r="Q2131" i="4" s="1"/>
  <c r="R2131" i="4"/>
  <c r="P2046" i="4"/>
  <c r="Q2046" i="4" s="1"/>
  <c r="R2046" i="4"/>
  <c r="S2046" i="4"/>
  <c r="S1964" i="4"/>
  <c r="R1964" i="4"/>
  <c r="P1964" i="4"/>
  <c r="Q1964" i="4" s="1"/>
  <c r="S1904" i="4"/>
  <c r="P1904" i="4"/>
  <c r="Q1904" i="4" s="1"/>
  <c r="S1841" i="4"/>
  <c r="P1841" i="4"/>
  <c r="Q1841" i="4" s="1"/>
  <c r="R1841" i="4"/>
  <c r="S1773" i="4"/>
  <c r="P1773" i="4"/>
  <c r="Q1773" i="4" s="1"/>
  <c r="P1715" i="4"/>
  <c r="Q1715" i="4" s="1"/>
  <c r="R1715" i="4"/>
  <c r="S1715" i="4"/>
  <c r="S1618" i="4"/>
  <c r="P1618" i="4"/>
  <c r="Q1618" i="4" s="1"/>
  <c r="R1618" i="4"/>
  <c r="S1500" i="4"/>
  <c r="P1500" i="4"/>
  <c r="Q1500" i="4" s="1"/>
  <c r="R1500" i="4"/>
  <c r="S2123" i="4"/>
  <c r="P2123" i="4"/>
  <c r="Q2123" i="4" s="1"/>
  <c r="P2038" i="4"/>
  <c r="Q2038" i="4" s="1"/>
  <c r="R2038" i="4"/>
  <c r="S2038" i="4"/>
  <c r="S1921" i="4"/>
  <c r="R1921" i="4"/>
  <c r="P1921" i="4"/>
  <c r="Q1921" i="4" s="1"/>
  <c r="S1847" i="4"/>
  <c r="P1847" i="4"/>
  <c r="Q1847" i="4" s="1"/>
  <c r="R1779" i="4"/>
  <c r="P1779" i="4"/>
  <c r="Q1779" i="4" s="1"/>
  <c r="S1779" i="4"/>
  <c r="S1671" i="4"/>
  <c r="P1671" i="4"/>
  <c r="Q1671" i="4" s="1"/>
  <c r="R1671" i="4"/>
  <c r="S1547" i="4"/>
  <c r="P1547" i="4"/>
  <c r="Q1547" i="4" s="1"/>
  <c r="R1547" i="4"/>
  <c r="S2160" i="4"/>
  <c r="P2160" i="4"/>
  <c r="Q2160" i="4" s="1"/>
  <c r="S2059" i="4"/>
  <c r="P2059" i="4"/>
  <c r="Q2059" i="4" s="1"/>
  <c r="R2059" i="4"/>
  <c r="S1992" i="4"/>
  <c r="P1992" i="4"/>
  <c r="Q1992" i="4" s="1"/>
  <c r="R1992" i="4"/>
  <c r="S1861" i="4"/>
  <c r="P1861" i="4"/>
  <c r="Q1861" i="4" s="1"/>
  <c r="R1861" i="4"/>
  <c r="P1763" i="4"/>
  <c r="Q1763" i="4" s="1"/>
  <c r="R1763" i="4"/>
  <c r="S1763" i="4"/>
  <c r="S1681" i="4"/>
  <c r="P1681" i="4"/>
  <c r="Q1681" i="4" s="1"/>
  <c r="R1681" i="4"/>
  <c r="S1562" i="4"/>
  <c r="P1562" i="4"/>
  <c r="Q1562" i="4" s="1"/>
  <c r="R1562" i="4"/>
  <c r="P2937" i="4"/>
  <c r="Q2937" i="4" s="1"/>
  <c r="S2937" i="4"/>
  <c r="R2937" i="4"/>
  <c r="P2895" i="4"/>
  <c r="Q2895" i="4" s="1"/>
  <c r="S2895" i="4"/>
  <c r="R2895" i="4"/>
  <c r="P2831" i="4"/>
  <c r="Q2831" i="4" s="1"/>
  <c r="S2831" i="4"/>
  <c r="R2831" i="4"/>
  <c r="P2767" i="4"/>
  <c r="Q2767" i="4" s="1"/>
  <c r="S2767" i="4"/>
  <c r="R2767" i="4"/>
  <c r="S2711" i="4"/>
  <c r="R2711" i="4"/>
  <c r="P2711" i="4"/>
  <c r="Q2711" i="4" s="1"/>
  <c r="S2671" i="4"/>
  <c r="R2671" i="4"/>
  <c r="P2671" i="4"/>
  <c r="Q2671" i="4" s="1"/>
  <c r="P2561" i="4"/>
  <c r="Q2561" i="4" s="1"/>
  <c r="R2561" i="4"/>
  <c r="S2561" i="4"/>
  <c r="S2484" i="4"/>
  <c r="P2484" i="4"/>
  <c r="Q2484" i="4" s="1"/>
  <c r="S2410" i="4"/>
  <c r="P2410" i="4"/>
  <c r="Q2410" i="4" s="1"/>
  <c r="S2348" i="4"/>
  <c r="P2348" i="4"/>
  <c r="Q2348" i="4" s="1"/>
  <c r="S2284" i="4"/>
  <c r="P2284" i="4"/>
  <c r="Q2284" i="4" s="1"/>
  <c r="P2239" i="4"/>
  <c r="Q2239" i="4" s="1"/>
  <c r="S2239" i="4"/>
  <c r="R2239" i="4"/>
  <c r="S2184" i="4"/>
  <c r="R2184" i="4"/>
  <c r="P2184" i="4"/>
  <c r="Q2184" i="4" s="1"/>
  <c r="R2086" i="4"/>
  <c r="P2086" i="4"/>
  <c r="Q2086" i="4" s="1"/>
  <c r="S2086" i="4"/>
  <c r="S1988" i="4"/>
  <c r="R1988" i="4"/>
  <c r="P1988" i="4"/>
  <c r="Q1988" i="4" s="1"/>
  <c r="S1913" i="4"/>
  <c r="P1913" i="4"/>
  <c r="Q1913" i="4" s="1"/>
  <c r="R1913" i="4"/>
  <c r="P1806" i="4"/>
  <c r="Q1806" i="4" s="1"/>
  <c r="S1806" i="4"/>
  <c r="R1806" i="4"/>
  <c r="S1651" i="4"/>
  <c r="P1651" i="4"/>
  <c r="Q1651" i="4" s="1"/>
  <c r="R1651" i="4"/>
  <c r="R1557" i="4"/>
  <c r="S1557" i="4"/>
  <c r="P1557" i="4"/>
  <c r="Q1557" i="4" s="1"/>
  <c r="P2108" i="4"/>
  <c r="Q2108" i="4" s="1"/>
  <c r="S2108" i="4"/>
  <c r="S2037" i="4"/>
  <c r="P2037" i="4"/>
  <c r="Q2037" i="4" s="1"/>
  <c r="R2037" i="4"/>
  <c r="S1948" i="4"/>
  <c r="P1948" i="4"/>
  <c r="Q1948" i="4" s="1"/>
  <c r="R1948" i="4"/>
  <c r="S1892" i="4"/>
  <c r="R1892" i="4"/>
  <c r="P1892" i="4"/>
  <c r="Q1892" i="4" s="1"/>
  <c r="S1824" i="4"/>
  <c r="P1824" i="4"/>
  <c r="Q1824" i="4" s="1"/>
  <c r="R1824" i="4"/>
  <c r="S1784" i="4"/>
  <c r="P1784" i="4"/>
  <c r="Q1784" i="4" s="1"/>
  <c r="R1784" i="4"/>
  <c r="S1727" i="4"/>
  <c r="R1727" i="4"/>
  <c r="P1727" i="4"/>
  <c r="Q1727" i="4" s="1"/>
  <c r="S1642" i="4"/>
  <c r="P1642" i="4"/>
  <c r="Q1642" i="4" s="1"/>
  <c r="S2188" i="4"/>
  <c r="P2188" i="4"/>
  <c r="Q2188" i="4" s="1"/>
  <c r="R2188" i="4"/>
  <c r="S2129" i="4"/>
  <c r="R2129" i="4"/>
  <c r="P2129" i="4"/>
  <c r="Q2129" i="4" s="1"/>
  <c r="S1991" i="4"/>
  <c r="P1991" i="4"/>
  <c r="Q1991" i="4" s="1"/>
  <c r="S1897" i="4"/>
  <c r="R1897" i="4"/>
  <c r="P1897" i="4"/>
  <c r="Q1897" i="4" s="1"/>
  <c r="S1730" i="4"/>
  <c r="P1730" i="4"/>
  <c r="Q1730" i="4" s="1"/>
  <c r="R1730" i="4"/>
  <c r="S1630" i="4"/>
  <c r="R1630" i="4"/>
  <c r="P1630" i="4"/>
  <c r="Q1630" i="4" s="1"/>
  <c r="R2114" i="4"/>
  <c r="P2114" i="4"/>
  <c r="Q2114" i="4" s="1"/>
  <c r="S2114" i="4"/>
  <c r="S2050" i="4"/>
  <c r="P2050" i="4"/>
  <c r="Q2050" i="4" s="1"/>
  <c r="R2050" i="4"/>
  <c r="S1976" i="4"/>
  <c r="P1976" i="4"/>
  <c r="Q1976" i="4" s="1"/>
  <c r="R1976" i="4"/>
  <c r="S1915" i="4"/>
  <c r="P1915" i="4"/>
  <c r="Q1915" i="4" s="1"/>
  <c r="R1915" i="4"/>
  <c r="S1849" i="4"/>
  <c r="P1849" i="4"/>
  <c r="Q1849" i="4" s="1"/>
  <c r="R1849" i="4"/>
  <c r="P1780" i="4"/>
  <c r="Q1780" i="4" s="1"/>
  <c r="S1780" i="4"/>
  <c r="R1780" i="4"/>
  <c r="S1661" i="4"/>
  <c r="P1661" i="4"/>
  <c r="Q1661" i="4" s="1"/>
  <c r="P1567" i="4"/>
  <c r="Q1567" i="4" s="1"/>
  <c r="R1567" i="4"/>
  <c r="S1567" i="4"/>
  <c r="R2166" i="4"/>
  <c r="P2166" i="4"/>
  <c r="Q2166" i="4" s="1"/>
  <c r="S2166" i="4"/>
  <c r="S2101" i="4"/>
  <c r="P2101" i="4"/>
  <c r="Q2101" i="4" s="1"/>
  <c r="R2101" i="4"/>
  <c r="S2043" i="4"/>
  <c r="R2043" i="4"/>
  <c r="P2043" i="4"/>
  <c r="Q2043" i="4" s="1"/>
  <c r="P1978" i="4"/>
  <c r="Q1978" i="4" s="1"/>
  <c r="S1978" i="4"/>
  <c r="R1978" i="4"/>
  <c r="S1905" i="4"/>
  <c r="P1905" i="4"/>
  <c r="Q1905" i="4" s="1"/>
  <c r="R1905" i="4"/>
  <c r="S1825" i="4"/>
  <c r="P1825" i="4"/>
  <c r="Q1825" i="4" s="1"/>
  <c r="S1753" i="4"/>
  <c r="R1753" i="4"/>
  <c r="P1753" i="4"/>
  <c r="Q1753" i="4" s="1"/>
  <c r="P1723" i="4"/>
  <c r="Q1723" i="4" s="1"/>
  <c r="R1723" i="4"/>
  <c r="S1723" i="4"/>
  <c r="P1675" i="4"/>
  <c r="Q1675" i="4" s="1"/>
  <c r="R1675" i="4"/>
  <c r="S1675" i="4"/>
  <c r="S1587" i="4"/>
  <c r="R1587" i="4"/>
  <c r="P1587" i="4"/>
  <c r="Q1587" i="4" s="1"/>
  <c r="R1529" i="4"/>
  <c r="P1529" i="4"/>
  <c r="Q1529" i="4" s="1"/>
  <c r="S1529" i="4"/>
  <c r="S1435" i="4"/>
  <c r="P1435" i="4"/>
  <c r="Q1435" i="4" s="1"/>
  <c r="R1378" i="4"/>
  <c r="P1378" i="4"/>
  <c r="Q1378" i="4" s="1"/>
  <c r="S1378" i="4"/>
  <c r="S1307" i="4"/>
  <c r="P1307" i="4"/>
  <c r="Q1307" i="4" s="1"/>
  <c r="R1307" i="4"/>
  <c r="S1212" i="4"/>
  <c r="P1212" i="4"/>
  <c r="Q1212" i="4" s="1"/>
  <c r="S1097" i="4"/>
  <c r="R1097" i="4"/>
  <c r="P1097" i="4"/>
  <c r="Q1097" i="4" s="1"/>
  <c r="P1008" i="4"/>
  <c r="Q1008" i="4" s="1"/>
  <c r="S1008" i="4"/>
  <c r="R1008" i="4"/>
  <c r="S895" i="4"/>
  <c r="P895" i="4"/>
  <c r="Q895" i="4" s="1"/>
  <c r="R895" i="4"/>
  <c r="P789" i="4"/>
  <c r="Q789" i="4" s="1"/>
  <c r="R789" i="4"/>
  <c r="S789" i="4"/>
  <c r="S1466" i="4"/>
  <c r="R1466" i="4"/>
  <c r="P1466" i="4"/>
  <c r="Q1466" i="4" s="1"/>
  <c r="P1406" i="4"/>
  <c r="Q1406" i="4" s="1"/>
  <c r="R1406" i="4"/>
  <c r="S1406" i="4"/>
  <c r="R1304" i="4"/>
  <c r="P1304" i="4"/>
  <c r="Q1304" i="4" s="1"/>
  <c r="S1304" i="4"/>
  <c r="P1179" i="4"/>
  <c r="Q1179" i="4" s="1"/>
  <c r="S1179" i="4"/>
  <c r="R1179" i="4"/>
  <c r="P1058" i="4"/>
  <c r="Q1058" i="4" s="1"/>
  <c r="S1058" i="4"/>
  <c r="R1058" i="4"/>
  <c r="R950" i="4"/>
  <c r="S950" i="4"/>
  <c r="P950" i="4"/>
  <c r="Q950" i="4" s="1"/>
  <c r="P859" i="4"/>
  <c r="Q859" i="4" s="1"/>
  <c r="R859" i="4"/>
  <c r="S859" i="4"/>
  <c r="S614" i="4"/>
  <c r="P614" i="4"/>
  <c r="Q614" i="4" s="1"/>
  <c r="P1410" i="4"/>
  <c r="Q1410" i="4" s="1"/>
  <c r="S1410" i="4"/>
  <c r="R1410" i="4"/>
  <c r="S1326" i="4"/>
  <c r="P1326" i="4"/>
  <c r="Q1326" i="4" s="1"/>
  <c r="R1326" i="4"/>
  <c r="P1237" i="4"/>
  <c r="Q1237" i="4" s="1"/>
  <c r="S1237" i="4"/>
  <c r="R1237" i="4"/>
  <c r="P1182" i="4"/>
  <c r="Q1182" i="4" s="1"/>
  <c r="R1182" i="4"/>
  <c r="S1182" i="4"/>
  <c r="S1019" i="4"/>
  <c r="P1019" i="4"/>
  <c r="Q1019" i="4" s="1"/>
  <c r="R937" i="4"/>
  <c r="P937" i="4"/>
  <c r="Q937" i="4" s="1"/>
  <c r="S937" i="4"/>
  <c r="S818" i="4"/>
  <c r="R818" i="4"/>
  <c r="P818" i="4"/>
  <c r="Q818" i="4" s="1"/>
  <c r="S544" i="4"/>
  <c r="P544" i="4"/>
  <c r="Q544" i="4" s="1"/>
  <c r="R544" i="4"/>
  <c r="S1341" i="4"/>
  <c r="P1341" i="4"/>
  <c r="Q1341" i="4" s="1"/>
  <c r="S1263" i="4"/>
  <c r="P1263" i="4"/>
  <c r="Q1263" i="4" s="1"/>
  <c r="R1263" i="4"/>
  <c r="S1164" i="4"/>
  <c r="P1164" i="4"/>
  <c r="Q1164" i="4" s="1"/>
  <c r="P1087" i="4"/>
  <c r="Q1087" i="4" s="1"/>
  <c r="S1087" i="4"/>
  <c r="R1087" i="4"/>
  <c r="P998" i="4"/>
  <c r="Q998" i="4" s="1"/>
  <c r="R998" i="4"/>
  <c r="S998" i="4"/>
  <c r="R905" i="4"/>
  <c r="S905" i="4"/>
  <c r="P905" i="4"/>
  <c r="Q905" i="4" s="1"/>
  <c r="S803" i="4"/>
  <c r="P803" i="4"/>
  <c r="Q803" i="4" s="1"/>
  <c r="R803" i="4"/>
  <c r="S491" i="4"/>
  <c r="P491" i="4"/>
  <c r="Q491" i="4" s="1"/>
  <c r="S2135" i="4"/>
  <c r="P2135" i="4"/>
  <c r="Q2135" i="4" s="1"/>
  <c r="R2135" i="4"/>
  <c r="S2087" i="4"/>
  <c r="P2087" i="4"/>
  <c r="Q2087" i="4" s="1"/>
  <c r="S2033" i="4"/>
  <c r="P2033" i="4"/>
  <c r="Q2033" i="4" s="1"/>
  <c r="R2033" i="4"/>
  <c r="P1982" i="4"/>
  <c r="Q1982" i="4" s="1"/>
  <c r="R1982" i="4"/>
  <c r="S1982" i="4"/>
  <c r="S1912" i="4"/>
  <c r="P1912" i="4"/>
  <c r="Q1912" i="4" s="1"/>
  <c r="R1912" i="4"/>
  <c r="P1854" i="4"/>
  <c r="Q1854" i="4" s="1"/>
  <c r="S1854" i="4"/>
  <c r="R1854" i="4"/>
  <c r="P1813" i="4"/>
  <c r="Q1813" i="4" s="1"/>
  <c r="S1813" i="4"/>
  <c r="R1813" i="4"/>
  <c r="S1702" i="4"/>
  <c r="R1702" i="4"/>
  <c r="P1702" i="4"/>
  <c r="Q1702" i="4" s="1"/>
  <c r="S1626" i="4"/>
  <c r="P1626" i="4"/>
  <c r="Q1626" i="4" s="1"/>
  <c r="S1573" i="4"/>
  <c r="R1573" i="4"/>
  <c r="P1573" i="4"/>
  <c r="Q1573" i="4" s="1"/>
  <c r="S1498" i="4"/>
  <c r="R1498" i="4"/>
  <c r="P1498" i="4"/>
  <c r="Q1498" i="4" s="1"/>
  <c r="P1419" i="4"/>
  <c r="Q1419" i="4" s="1"/>
  <c r="S1419" i="4"/>
  <c r="S1344" i="4"/>
  <c r="P1344" i="4"/>
  <c r="Q1344" i="4" s="1"/>
  <c r="R1344" i="4"/>
  <c r="S1253" i="4"/>
  <c r="P1253" i="4"/>
  <c r="Q1253" i="4" s="1"/>
  <c r="R1253" i="4"/>
  <c r="S1145" i="4"/>
  <c r="R1145" i="4"/>
  <c r="P1145" i="4"/>
  <c r="Q1145" i="4" s="1"/>
  <c r="P1006" i="4"/>
  <c r="Q1006" i="4" s="1"/>
  <c r="R1006" i="4"/>
  <c r="S1006" i="4"/>
  <c r="P858" i="4"/>
  <c r="Q858" i="4" s="1"/>
  <c r="S858" i="4"/>
  <c r="R858" i="4"/>
  <c r="S762" i="4"/>
  <c r="P762" i="4"/>
  <c r="Q762" i="4" s="1"/>
  <c r="P1442" i="4"/>
  <c r="Q1442" i="4" s="1"/>
  <c r="R1442" i="4"/>
  <c r="S1442" i="4"/>
  <c r="S1353" i="4"/>
  <c r="R1353" i="4"/>
  <c r="P1353" i="4"/>
  <c r="Q1353" i="4" s="1"/>
  <c r="S1289" i="4"/>
  <c r="P1289" i="4"/>
  <c r="Q1289" i="4" s="1"/>
  <c r="P1090" i="4"/>
  <c r="Q1090" i="4" s="1"/>
  <c r="R1090" i="4"/>
  <c r="S1090" i="4"/>
  <c r="S952" i="4"/>
  <c r="P952" i="4"/>
  <c r="Q952" i="4" s="1"/>
  <c r="R952" i="4"/>
  <c r="S861" i="4"/>
  <c r="P861" i="4"/>
  <c r="Q861" i="4" s="1"/>
  <c r="R861" i="4"/>
  <c r="P667" i="4"/>
  <c r="Q667" i="4" s="1"/>
  <c r="R667" i="4"/>
  <c r="S667" i="4"/>
  <c r="S1445" i="4"/>
  <c r="R1445" i="4"/>
  <c r="P1445" i="4"/>
  <c r="Q1445" i="4" s="1"/>
  <c r="S1379" i="4"/>
  <c r="P1379" i="4"/>
  <c r="Q1379" i="4" s="1"/>
  <c r="R1379" i="4"/>
  <c r="S1285" i="4"/>
  <c r="R1285" i="4"/>
  <c r="P1285" i="4"/>
  <c r="Q1285" i="4" s="1"/>
  <c r="S1220" i="4"/>
  <c r="R1220" i="4"/>
  <c r="P1220" i="4"/>
  <c r="Q1220" i="4" s="1"/>
  <c r="P1094" i="4"/>
  <c r="Q1094" i="4" s="1"/>
  <c r="R1094" i="4"/>
  <c r="S1094" i="4"/>
  <c r="P992" i="4"/>
  <c r="Q992" i="4" s="1"/>
  <c r="S992" i="4"/>
  <c r="R992" i="4"/>
  <c r="P888" i="4"/>
  <c r="Q888" i="4" s="1"/>
  <c r="S888" i="4"/>
  <c r="R888" i="4"/>
  <c r="S824" i="4"/>
  <c r="R824" i="4"/>
  <c r="P824" i="4"/>
  <c r="Q824" i="4" s="1"/>
  <c r="S680" i="4"/>
  <c r="P680" i="4"/>
  <c r="Q680" i="4" s="1"/>
  <c r="R680" i="4"/>
  <c r="S1369" i="4"/>
  <c r="R1369" i="4"/>
  <c r="P1369" i="4"/>
  <c r="Q1369" i="4" s="1"/>
  <c r="P1288" i="4"/>
  <c r="Q1288" i="4" s="1"/>
  <c r="S1288" i="4"/>
  <c r="R1288" i="4"/>
  <c r="P1166" i="4"/>
  <c r="Q1166" i="4" s="1"/>
  <c r="S1166" i="4"/>
  <c r="R1166" i="4"/>
  <c r="S1067" i="4"/>
  <c r="P1067" i="4"/>
  <c r="Q1067" i="4" s="1"/>
  <c r="R1067" i="4"/>
  <c r="S951" i="4"/>
  <c r="P951" i="4"/>
  <c r="Q951" i="4" s="1"/>
  <c r="R951" i="4"/>
  <c r="P875" i="4"/>
  <c r="Q875" i="4" s="1"/>
  <c r="S875" i="4"/>
  <c r="R875" i="4"/>
  <c r="S630" i="4"/>
  <c r="R630" i="4"/>
  <c r="P630" i="4"/>
  <c r="Q630" i="4" s="1"/>
  <c r="S1622" i="4"/>
  <c r="P1622" i="4"/>
  <c r="Q1622" i="4" s="1"/>
  <c r="S1572" i="4"/>
  <c r="P1572" i="4"/>
  <c r="Q1572" i="4" s="1"/>
  <c r="S1538" i="4"/>
  <c r="P1538" i="4"/>
  <c r="Q1538" i="4" s="1"/>
  <c r="S1457" i="4"/>
  <c r="R1457" i="4"/>
  <c r="P1457" i="4"/>
  <c r="Q1457" i="4" s="1"/>
  <c r="R1390" i="4"/>
  <c r="P1390" i="4"/>
  <c r="Q1390" i="4" s="1"/>
  <c r="S1390" i="4"/>
  <c r="S1332" i="4"/>
  <c r="P1332" i="4"/>
  <c r="Q1332" i="4" s="1"/>
  <c r="R1332" i="4"/>
  <c r="S1226" i="4"/>
  <c r="P1226" i="4"/>
  <c r="Q1226" i="4" s="1"/>
  <c r="S1137" i="4"/>
  <c r="R1137" i="4"/>
  <c r="P1137" i="4"/>
  <c r="Q1137" i="4" s="1"/>
  <c r="P1042" i="4"/>
  <c r="Q1042" i="4" s="1"/>
  <c r="S1042" i="4"/>
  <c r="R1042" i="4"/>
  <c r="S941" i="4"/>
  <c r="R941" i="4"/>
  <c r="P941" i="4"/>
  <c r="Q941" i="4" s="1"/>
  <c r="P844" i="4"/>
  <c r="Q844" i="4" s="1"/>
  <c r="S844" i="4"/>
  <c r="R844" i="4"/>
  <c r="P760" i="4"/>
  <c r="Q760" i="4" s="1"/>
  <c r="S760" i="4"/>
  <c r="R760" i="4"/>
  <c r="S681" i="4"/>
  <c r="P681" i="4"/>
  <c r="Q681" i="4" s="1"/>
  <c r="R681" i="4"/>
  <c r="S617" i="4"/>
  <c r="P617" i="4"/>
  <c r="Q617" i="4" s="1"/>
  <c r="R617" i="4"/>
  <c r="P434" i="4"/>
  <c r="Q434" i="4" s="1"/>
  <c r="R434" i="4"/>
  <c r="S434" i="4"/>
  <c r="P289" i="4"/>
  <c r="Q289" i="4" s="1"/>
  <c r="R289" i="4"/>
  <c r="S289" i="4"/>
  <c r="S718" i="4"/>
  <c r="R718" i="4"/>
  <c r="P718" i="4"/>
  <c r="Q718" i="4" s="1"/>
  <c r="P602" i="4"/>
  <c r="Q602" i="4" s="1"/>
  <c r="S602" i="4"/>
  <c r="R602" i="4"/>
  <c r="S510" i="4"/>
  <c r="P510" i="4"/>
  <c r="Q510" i="4" s="1"/>
  <c r="R510" i="4"/>
  <c r="S389" i="4"/>
  <c r="P389" i="4"/>
  <c r="Q389" i="4" s="1"/>
  <c r="P769" i="4"/>
  <c r="Q769" i="4" s="1"/>
  <c r="R769" i="4"/>
  <c r="S769" i="4"/>
  <c r="S690" i="4"/>
  <c r="R690" i="4"/>
  <c r="P690" i="4"/>
  <c r="Q690" i="4" s="1"/>
  <c r="S525" i="4"/>
  <c r="P525" i="4"/>
  <c r="Q525" i="4" s="1"/>
  <c r="R525" i="4"/>
  <c r="S401" i="4"/>
  <c r="R401" i="4"/>
  <c r="P401" i="4"/>
  <c r="Q401" i="4" s="1"/>
  <c r="S134" i="4"/>
  <c r="R134" i="4"/>
  <c r="P134" i="4"/>
  <c r="Q134" i="4" s="1"/>
  <c r="S397" i="4"/>
  <c r="R397" i="4"/>
  <c r="P397" i="4"/>
  <c r="Q397" i="4" s="1"/>
  <c r="S272" i="4"/>
  <c r="R272" i="4"/>
  <c r="P272" i="4"/>
  <c r="Q272" i="4" s="1"/>
  <c r="S43" i="4"/>
  <c r="R43" i="4"/>
  <c r="P43" i="4"/>
  <c r="Q43" i="4" s="1"/>
  <c r="S1654" i="4"/>
  <c r="P1654" i="4"/>
  <c r="Q1654" i="4" s="1"/>
  <c r="S1556" i="4"/>
  <c r="P1556" i="4"/>
  <c r="Q1556" i="4" s="1"/>
  <c r="R1556" i="4"/>
  <c r="S1502" i="4"/>
  <c r="P1502" i="4"/>
  <c r="Q1502" i="4" s="1"/>
  <c r="S1444" i="4"/>
  <c r="P1444" i="4"/>
  <c r="Q1444" i="4" s="1"/>
  <c r="R1444" i="4"/>
  <c r="S1380" i="4"/>
  <c r="R1380" i="4"/>
  <c r="P1380" i="4"/>
  <c r="Q1380" i="4" s="1"/>
  <c r="S1303" i="4"/>
  <c r="P1303" i="4"/>
  <c r="Q1303" i="4" s="1"/>
  <c r="R1303" i="4"/>
  <c r="S1268" i="4"/>
  <c r="P1268" i="4"/>
  <c r="Q1268" i="4" s="1"/>
  <c r="R1268" i="4"/>
  <c r="P1221" i="4"/>
  <c r="Q1221" i="4" s="1"/>
  <c r="R1221" i="4"/>
  <c r="S1221" i="4"/>
  <c r="P1139" i="4"/>
  <c r="Q1139" i="4" s="1"/>
  <c r="S1139" i="4"/>
  <c r="R1139" i="4"/>
  <c r="P1062" i="4"/>
  <c r="Q1062" i="4" s="1"/>
  <c r="R1062" i="4"/>
  <c r="S1062" i="4"/>
  <c r="P984" i="4"/>
  <c r="Q984" i="4" s="1"/>
  <c r="S984" i="4"/>
  <c r="R984" i="4"/>
  <c r="S893" i="4"/>
  <c r="P893" i="4"/>
  <c r="Q893" i="4" s="1"/>
  <c r="R893" i="4"/>
  <c r="S765" i="4"/>
  <c r="R765" i="4"/>
  <c r="P765" i="4"/>
  <c r="Q765" i="4" s="1"/>
  <c r="S633" i="4"/>
  <c r="P633" i="4"/>
  <c r="Q633" i="4" s="1"/>
  <c r="R633" i="4"/>
  <c r="S537" i="4"/>
  <c r="P537" i="4"/>
  <c r="Q537" i="4" s="1"/>
  <c r="R537" i="4"/>
  <c r="S408" i="4"/>
  <c r="P408" i="4"/>
  <c r="Q408" i="4" s="1"/>
  <c r="R408" i="4"/>
  <c r="S211" i="4"/>
  <c r="R211" i="4"/>
  <c r="P211" i="4"/>
  <c r="Q211" i="4" s="1"/>
  <c r="S709" i="4"/>
  <c r="P709" i="4"/>
  <c r="Q709" i="4" s="1"/>
  <c r="S622" i="4"/>
  <c r="P622" i="4"/>
  <c r="Q622" i="4" s="1"/>
  <c r="S520" i="4"/>
  <c r="P520" i="4"/>
  <c r="Q520" i="4" s="1"/>
  <c r="R520" i="4"/>
  <c r="P420" i="4"/>
  <c r="Q420" i="4" s="1"/>
  <c r="S420" i="4"/>
  <c r="R420" i="4"/>
  <c r="S743" i="4"/>
  <c r="P743" i="4"/>
  <c r="Q743" i="4" s="1"/>
  <c r="R743" i="4"/>
  <c r="S672" i="4"/>
  <c r="P672" i="4"/>
  <c r="Q672" i="4" s="1"/>
  <c r="R672" i="4"/>
  <c r="S515" i="4"/>
  <c r="P515" i="4"/>
  <c r="Q515" i="4" s="1"/>
  <c r="S270" i="4"/>
  <c r="R270" i="4"/>
  <c r="P270" i="4"/>
  <c r="Q270" i="4" s="1"/>
  <c r="P475" i="4"/>
  <c r="Q475" i="4" s="1"/>
  <c r="S475" i="4"/>
  <c r="P402" i="4"/>
  <c r="Q402" i="4" s="1"/>
  <c r="S402" i="4"/>
  <c r="R402" i="4"/>
  <c r="S274" i="4"/>
  <c r="P274" i="4"/>
  <c r="Q274" i="4" s="1"/>
  <c r="R274" i="4"/>
  <c r="S1219" i="4"/>
  <c r="R1219" i="4"/>
  <c r="P1219" i="4"/>
  <c r="Q1219" i="4" s="1"/>
  <c r="S1127" i="4"/>
  <c r="P1127" i="4"/>
  <c r="Q1127" i="4" s="1"/>
  <c r="R1127" i="4"/>
  <c r="P1066" i="4"/>
  <c r="Q1066" i="4" s="1"/>
  <c r="S1066" i="4"/>
  <c r="R1066" i="4"/>
  <c r="P1011" i="4"/>
  <c r="Q1011" i="4" s="1"/>
  <c r="S1011" i="4"/>
  <c r="S948" i="4"/>
  <c r="P948" i="4"/>
  <c r="Q948" i="4" s="1"/>
  <c r="P874" i="4"/>
  <c r="Q874" i="4" s="1"/>
  <c r="S874" i="4"/>
  <c r="R874" i="4"/>
  <c r="P797" i="4"/>
  <c r="Q797" i="4" s="1"/>
  <c r="R797" i="4"/>
  <c r="S797" i="4"/>
  <c r="R747" i="4"/>
  <c r="P747" i="4"/>
  <c r="Q747" i="4" s="1"/>
  <c r="S747" i="4"/>
  <c r="P652" i="4"/>
  <c r="Q652" i="4" s="1"/>
  <c r="R652" i="4"/>
  <c r="S652" i="4"/>
  <c r="P585" i="4"/>
  <c r="Q585" i="4" s="1"/>
  <c r="R585" i="4"/>
  <c r="S585" i="4"/>
  <c r="S513" i="4"/>
  <c r="R513" i="4"/>
  <c r="P513" i="4"/>
  <c r="Q513" i="4" s="1"/>
  <c r="S405" i="4"/>
  <c r="P405" i="4"/>
  <c r="Q405" i="4" s="1"/>
  <c r="P318" i="4"/>
  <c r="Q318" i="4" s="1"/>
  <c r="S318" i="4"/>
  <c r="R318" i="4"/>
  <c r="S226" i="4"/>
  <c r="P226" i="4"/>
  <c r="Q226" i="4" s="1"/>
  <c r="S123" i="4"/>
  <c r="P123" i="4"/>
  <c r="Q123" i="4" s="1"/>
  <c r="R123" i="4"/>
  <c r="R42" i="4"/>
  <c r="S42" i="4"/>
  <c r="P42" i="4"/>
  <c r="Q42" i="4" s="1"/>
  <c r="S193" i="4"/>
  <c r="P193" i="4"/>
  <c r="Q193" i="4" s="1"/>
  <c r="R193" i="4"/>
  <c r="S75" i="4"/>
  <c r="R75" i="4"/>
  <c r="P75" i="4"/>
  <c r="Q75" i="4" s="1"/>
  <c r="S256" i="4"/>
  <c r="R256" i="4"/>
  <c r="P256" i="4"/>
  <c r="Q256" i="4" s="1"/>
  <c r="S142" i="4"/>
  <c r="R142" i="4"/>
  <c r="P142" i="4"/>
  <c r="Q142" i="4" s="1"/>
  <c r="S15" i="4"/>
  <c r="P15" i="4"/>
  <c r="Q15" i="4" s="1"/>
  <c r="S1165" i="4"/>
  <c r="P1165" i="4"/>
  <c r="Q1165" i="4" s="1"/>
  <c r="R1165" i="4"/>
  <c r="S1119" i="4"/>
  <c r="P1119" i="4"/>
  <c r="Q1119" i="4" s="1"/>
  <c r="R1119" i="4"/>
  <c r="P1078" i="4"/>
  <c r="Q1078" i="4" s="1"/>
  <c r="R1078" i="4"/>
  <c r="S1078" i="4"/>
  <c r="S1013" i="4"/>
  <c r="P1013" i="4"/>
  <c r="Q1013" i="4" s="1"/>
  <c r="P928" i="4"/>
  <c r="Q928" i="4" s="1"/>
  <c r="S928" i="4"/>
  <c r="R928" i="4"/>
  <c r="S863" i="4"/>
  <c r="R863" i="4"/>
  <c r="P863" i="4"/>
  <c r="Q863" i="4" s="1"/>
  <c r="P836" i="4"/>
  <c r="Q836" i="4" s="1"/>
  <c r="S836" i="4"/>
  <c r="R836" i="4"/>
  <c r="S764" i="4"/>
  <c r="P764" i="4"/>
  <c r="Q764" i="4" s="1"/>
  <c r="R764" i="4"/>
  <c r="S702" i="4"/>
  <c r="R702" i="4"/>
  <c r="P702" i="4"/>
  <c r="Q702" i="4" s="1"/>
  <c r="S656" i="4"/>
  <c r="P656" i="4"/>
  <c r="Q656" i="4" s="1"/>
  <c r="R656" i="4"/>
  <c r="S600" i="4"/>
  <c r="R600" i="4"/>
  <c r="P600" i="4"/>
  <c r="Q600" i="4" s="1"/>
  <c r="R502" i="4"/>
  <c r="S502" i="4"/>
  <c r="P502" i="4"/>
  <c r="Q502" i="4" s="1"/>
  <c r="S392" i="4"/>
  <c r="P392" i="4"/>
  <c r="Q392" i="4" s="1"/>
  <c r="R392" i="4"/>
  <c r="S327" i="4"/>
  <c r="P327" i="4"/>
  <c r="Q327" i="4" s="1"/>
  <c r="R327" i="4"/>
  <c r="S224" i="4"/>
  <c r="P224" i="4"/>
  <c r="Q224" i="4" s="1"/>
  <c r="S51" i="4"/>
  <c r="R51" i="4"/>
  <c r="P51" i="4"/>
  <c r="Q51" i="4" s="1"/>
  <c r="P227" i="4"/>
  <c r="Q227" i="4" s="1"/>
  <c r="R227" i="4"/>
  <c r="S227" i="4"/>
  <c r="S121" i="4"/>
  <c r="R121" i="4"/>
  <c r="P121" i="4"/>
  <c r="Q121" i="4" s="1"/>
  <c r="P54" i="4"/>
  <c r="Q54" i="4" s="1"/>
  <c r="R54" i="4"/>
  <c r="S54" i="4"/>
  <c r="S254" i="4"/>
  <c r="R254" i="4"/>
  <c r="P254" i="4"/>
  <c r="Q254" i="4" s="1"/>
  <c r="S166" i="4"/>
  <c r="P166" i="4"/>
  <c r="Q166" i="4" s="1"/>
  <c r="R166" i="4"/>
  <c r="R9" i="4"/>
  <c r="P9" i="4"/>
  <c r="Q9" i="4" s="1"/>
  <c r="S9" i="4"/>
  <c r="S587" i="4"/>
  <c r="P587" i="4"/>
  <c r="Q587" i="4" s="1"/>
  <c r="R587" i="4"/>
  <c r="S530" i="4"/>
  <c r="P530" i="4"/>
  <c r="Q530" i="4" s="1"/>
  <c r="R530" i="4"/>
  <c r="S464" i="4"/>
  <c r="R464" i="4"/>
  <c r="P464" i="4"/>
  <c r="Q464" i="4" s="1"/>
  <c r="S323" i="4"/>
  <c r="P323" i="4"/>
  <c r="Q323" i="4" s="1"/>
  <c r="R323" i="4"/>
  <c r="S229" i="4"/>
  <c r="P229" i="4"/>
  <c r="Q229" i="4" s="1"/>
  <c r="R229" i="4"/>
  <c r="S64" i="4"/>
  <c r="P64" i="4"/>
  <c r="Q64" i="4" s="1"/>
  <c r="S611" i="4"/>
  <c r="P611" i="4"/>
  <c r="Q611" i="4" s="1"/>
  <c r="R611" i="4"/>
  <c r="S528" i="4"/>
  <c r="P528" i="4"/>
  <c r="Q528" i="4" s="1"/>
  <c r="R528" i="4"/>
  <c r="S473" i="4"/>
  <c r="P473" i="4"/>
  <c r="Q473" i="4" s="1"/>
  <c r="S369" i="4"/>
  <c r="P369" i="4"/>
  <c r="Q369" i="4" s="1"/>
  <c r="R369" i="4"/>
  <c r="S245" i="4"/>
  <c r="P245" i="4"/>
  <c r="Q245" i="4" s="1"/>
  <c r="R245" i="4"/>
  <c r="S153" i="4"/>
  <c r="R153" i="4"/>
  <c r="P153" i="4"/>
  <c r="Q153" i="4" s="1"/>
  <c r="S99" i="4"/>
  <c r="P99" i="4"/>
  <c r="Q99" i="4" s="1"/>
  <c r="R26" i="4"/>
  <c r="S26" i="4"/>
  <c r="P26" i="4"/>
  <c r="Q26" i="4" s="1"/>
  <c r="S433" i="4"/>
  <c r="P433" i="4"/>
  <c r="Q433" i="4" s="1"/>
  <c r="S387" i="4"/>
  <c r="P387" i="4"/>
  <c r="Q387" i="4" s="1"/>
  <c r="R387" i="4"/>
  <c r="P322" i="4"/>
  <c r="Q322" i="4" s="1"/>
  <c r="S322" i="4"/>
  <c r="R322" i="4"/>
  <c r="S244" i="4"/>
  <c r="R244" i="4"/>
  <c r="P244" i="4"/>
  <c r="Q244" i="4" s="1"/>
  <c r="S172" i="4"/>
  <c r="P172" i="4"/>
  <c r="Q172" i="4" s="1"/>
  <c r="R172" i="4"/>
  <c r="P110" i="4"/>
  <c r="Q110" i="4" s="1"/>
  <c r="R110" i="4"/>
  <c r="S110" i="4"/>
  <c r="R50" i="4"/>
  <c r="S50" i="4"/>
  <c r="P50" i="4"/>
  <c r="Q50" i="4" s="1"/>
  <c r="P458" i="4"/>
  <c r="Q458" i="4" s="1"/>
  <c r="R458" i="4"/>
  <c r="S458" i="4"/>
  <c r="S376" i="4"/>
  <c r="P376" i="4"/>
  <c r="Q376" i="4" s="1"/>
  <c r="R376" i="4"/>
  <c r="S344" i="4"/>
  <c r="P344" i="4"/>
  <c r="Q344" i="4" s="1"/>
  <c r="R344" i="4"/>
  <c r="S296" i="4"/>
  <c r="R296" i="4"/>
  <c r="P296" i="4"/>
  <c r="Q296" i="4" s="1"/>
  <c r="S218" i="4"/>
  <c r="R218" i="4"/>
  <c r="P218" i="4"/>
  <c r="Q218" i="4" s="1"/>
  <c r="P176" i="4"/>
  <c r="Q176" i="4" s="1"/>
  <c r="S176" i="4"/>
  <c r="R176" i="4"/>
  <c r="R97" i="4"/>
  <c r="S97" i="4"/>
  <c r="P97" i="4"/>
  <c r="Q97" i="4" s="1"/>
  <c r="P22" i="4"/>
  <c r="Q22" i="4" s="1"/>
  <c r="R22" i="4"/>
  <c r="S22" i="4"/>
  <c r="R5007" i="4"/>
  <c r="R4328" i="4"/>
  <c r="R4956" i="4"/>
  <c r="R4607" i="4"/>
  <c r="R4863" i="4"/>
  <c r="R4496" i="4"/>
  <c r="R3850" i="4"/>
  <c r="R3593" i="4"/>
  <c r="R3851" i="4"/>
  <c r="R1769" i="4"/>
  <c r="R855" i="4"/>
  <c r="R1289" i="4"/>
  <c r="R1572" i="4"/>
  <c r="R2394" i="4"/>
  <c r="R1626" i="4"/>
  <c r="R2204" i="4"/>
  <c r="R1661" i="4"/>
  <c r="R15" i="4"/>
  <c r="R473" i="4"/>
  <c r="R224" i="4"/>
  <c r="R405" i="4"/>
  <c r="S4" i="4"/>
  <c r="R4" i="4"/>
  <c r="P4" i="4"/>
  <c r="S4980" i="4"/>
  <c r="P4980" i="4"/>
  <c r="Q4980" i="4" s="1"/>
  <c r="P5035" i="4"/>
  <c r="Q5035" i="4" s="1"/>
  <c r="S5035" i="4"/>
  <c r="R4934" i="4"/>
  <c r="S4934" i="4"/>
  <c r="P4934" i="4"/>
  <c r="Q4934" i="4" s="1"/>
  <c r="S5084" i="4"/>
  <c r="R5084" i="4"/>
  <c r="P5084" i="4"/>
  <c r="Q5084" i="4" s="1"/>
  <c r="S5008" i="4"/>
  <c r="R5008" i="4"/>
  <c r="P5008" i="4"/>
  <c r="Q5008" i="4" s="1"/>
  <c r="S4889" i="4"/>
  <c r="P4889" i="4"/>
  <c r="Q4889" i="4" s="1"/>
  <c r="P5051" i="4"/>
  <c r="Q5051" i="4" s="1"/>
  <c r="S5051" i="4"/>
  <c r="R5051" i="4"/>
  <c r="P4955" i="4"/>
  <c r="Q4955" i="4" s="1"/>
  <c r="S4955" i="4"/>
  <c r="R4955" i="4"/>
  <c r="S4992" i="4"/>
  <c r="R4992" i="4"/>
  <c r="P4992" i="4"/>
  <c r="Q4992" i="4" s="1"/>
  <c r="P5107" i="4"/>
  <c r="Q5107" i="4" s="1"/>
  <c r="S5107" i="4"/>
  <c r="P5003" i="4"/>
  <c r="Q5003" i="4" s="1"/>
  <c r="S5003" i="4"/>
  <c r="R5003" i="4"/>
  <c r="S5110" i="4"/>
  <c r="P5110" i="4"/>
  <c r="Q5110" i="4" s="1"/>
  <c r="R5110" i="4"/>
  <c r="S4986" i="4"/>
  <c r="P4986" i="4"/>
  <c r="Q4986" i="4" s="1"/>
  <c r="R4986" i="4"/>
  <c r="S4912" i="4"/>
  <c r="R4912" i="4"/>
  <c r="P4912" i="4"/>
  <c r="Q4912" i="4" s="1"/>
  <c r="P5042" i="4"/>
  <c r="Q5042" i="4" s="1"/>
  <c r="R5042" i="4"/>
  <c r="S5042" i="4"/>
  <c r="S4890" i="4"/>
  <c r="R4890" i="4"/>
  <c r="P4890" i="4"/>
  <c r="Q4890" i="4" s="1"/>
  <c r="S5081" i="4"/>
  <c r="P5081" i="4"/>
  <c r="Q5081" i="4" s="1"/>
  <c r="R5081" i="4"/>
  <c r="S4945" i="4"/>
  <c r="P4945" i="4"/>
  <c r="Q4945" i="4" s="1"/>
  <c r="P5025" i="4"/>
  <c r="Q5025" i="4" s="1"/>
  <c r="R5025" i="4"/>
  <c r="S5025" i="4"/>
  <c r="P4972" i="4"/>
  <c r="Q4972" i="4" s="1"/>
  <c r="S4972" i="4"/>
  <c r="R4972" i="4"/>
  <c r="S4893" i="4"/>
  <c r="P4893" i="4"/>
  <c r="Q4893" i="4" s="1"/>
  <c r="R4893" i="4"/>
  <c r="S4787" i="4"/>
  <c r="P4787" i="4"/>
  <c r="Q4787" i="4" s="1"/>
  <c r="R4787" i="4"/>
  <c r="P4698" i="4"/>
  <c r="Q4698" i="4" s="1"/>
  <c r="S4698" i="4"/>
  <c r="R4698" i="4"/>
  <c r="P4659" i="4"/>
  <c r="Q4659" i="4" s="1"/>
  <c r="R4659" i="4"/>
  <c r="S4659" i="4"/>
  <c r="S4592" i="4"/>
  <c r="P4592" i="4"/>
  <c r="Q4592" i="4" s="1"/>
  <c r="R4592" i="4"/>
  <c r="S4512" i="4"/>
  <c r="P4512" i="4"/>
  <c r="Q4512" i="4" s="1"/>
  <c r="P4459" i="4"/>
  <c r="Q4459" i="4" s="1"/>
  <c r="S4459" i="4"/>
  <c r="R4459" i="4"/>
  <c r="S4322" i="4"/>
  <c r="P4322" i="4"/>
  <c r="Q4322" i="4" s="1"/>
  <c r="S4210" i="4"/>
  <c r="P4210" i="4"/>
  <c r="Q4210" i="4" s="1"/>
  <c r="P4860" i="4"/>
  <c r="Q4860" i="4" s="1"/>
  <c r="S4860" i="4"/>
  <c r="R4860" i="4"/>
  <c r="P4770" i="4"/>
  <c r="Q4770" i="4" s="1"/>
  <c r="R4770" i="4"/>
  <c r="S4770" i="4"/>
  <c r="S4711" i="4"/>
  <c r="P4711" i="4"/>
  <c r="Q4711" i="4" s="1"/>
  <c r="S4604" i="4"/>
  <c r="P4604" i="4"/>
  <c r="Q4604" i="4" s="1"/>
  <c r="R4604" i="4"/>
  <c r="S4495" i="4"/>
  <c r="P4495" i="4"/>
  <c r="Q4495" i="4" s="1"/>
  <c r="R4495" i="4"/>
  <c r="S4314" i="4"/>
  <c r="P4314" i="4"/>
  <c r="Q4314" i="4" s="1"/>
  <c r="S4234" i="4"/>
  <c r="P4234" i="4"/>
  <c r="Q4234" i="4" s="1"/>
  <c r="S4873" i="4"/>
  <c r="P4873" i="4"/>
  <c r="Q4873" i="4" s="1"/>
  <c r="S4825" i="4"/>
  <c r="P4825" i="4"/>
  <c r="Q4825" i="4" s="1"/>
  <c r="R4825" i="4"/>
  <c r="S4733" i="4"/>
  <c r="P4733" i="4"/>
  <c r="Q4733" i="4" s="1"/>
  <c r="R4733" i="4"/>
  <c r="S4649" i="4"/>
  <c r="R4649" i="4"/>
  <c r="P4649" i="4"/>
  <c r="Q4649" i="4" s="1"/>
  <c r="S4548" i="4"/>
  <c r="P4548" i="4"/>
  <c r="Q4548" i="4" s="1"/>
  <c r="S4434" i="4"/>
  <c r="P4434" i="4"/>
  <c r="Q4434" i="4" s="1"/>
  <c r="S4345" i="4"/>
  <c r="R4345" i="4"/>
  <c r="P4345" i="4"/>
  <c r="Q4345" i="4" s="1"/>
  <c r="S4219" i="4"/>
  <c r="P4219" i="4"/>
  <c r="Q4219" i="4" s="1"/>
  <c r="R4219" i="4"/>
  <c r="S4862" i="4"/>
  <c r="R4862" i="4"/>
  <c r="P4862" i="4"/>
  <c r="Q4862" i="4" s="1"/>
  <c r="S4764" i="4"/>
  <c r="P4764" i="4"/>
  <c r="Q4764" i="4" s="1"/>
  <c r="R4764" i="4"/>
  <c r="S4665" i="4"/>
  <c r="R4665" i="4"/>
  <c r="P4665" i="4"/>
  <c r="Q4665" i="4" s="1"/>
  <c r="P4591" i="4"/>
  <c r="Q4591" i="4" s="1"/>
  <c r="S4591" i="4"/>
  <c r="P4517" i="4"/>
  <c r="Q4517" i="4" s="1"/>
  <c r="S4517" i="4"/>
  <c r="R4517" i="4"/>
  <c r="S4370" i="4"/>
  <c r="P4370" i="4"/>
  <c r="Q4370" i="4" s="1"/>
  <c r="S4248" i="4"/>
  <c r="P4248" i="4"/>
  <c r="Q4248" i="4" s="1"/>
  <c r="R4248" i="4"/>
  <c r="S4150" i="4"/>
  <c r="P4150" i="4"/>
  <c r="Q4150" i="4" s="1"/>
  <c r="R4150" i="4"/>
  <c r="S4985" i="4"/>
  <c r="P4985" i="4"/>
  <c r="Q4985" i="4" s="1"/>
  <c r="S4897" i="4"/>
  <c r="P4897" i="4"/>
  <c r="Q4897" i="4" s="1"/>
  <c r="R4897" i="4"/>
  <c r="P4800" i="4"/>
  <c r="Q4800" i="4" s="1"/>
  <c r="R4800" i="4"/>
  <c r="S4800" i="4"/>
  <c r="P4751" i="4"/>
  <c r="Q4751" i="4" s="1"/>
  <c r="S4751" i="4"/>
  <c r="S4654" i="4"/>
  <c r="R4654" i="4"/>
  <c r="P4654" i="4"/>
  <c r="Q4654" i="4" s="1"/>
  <c r="S4557" i="4"/>
  <c r="P4557" i="4"/>
  <c r="Q4557" i="4" s="1"/>
  <c r="R4557" i="4"/>
  <c r="S4474" i="4"/>
  <c r="P4474" i="4"/>
  <c r="Q4474" i="4" s="1"/>
  <c r="S4384" i="4"/>
  <c r="P4384" i="4"/>
  <c r="Q4384" i="4" s="1"/>
  <c r="R4384" i="4"/>
  <c r="S4251" i="4"/>
  <c r="P4251" i="4"/>
  <c r="Q4251" i="4" s="1"/>
  <c r="R4251" i="4"/>
  <c r="P4089" i="4"/>
  <c r="Q4089" i="4" s="1"/>
  <c r="R4089" i="4"/>
  <c r="S4089" i="4"/>
  <c r="S4813" i="4"/>
  <c r="P4813" i="4"/>
  <c r="Q4813" i="4" s="1"/>
  <c r="R4813" i="4"/>
  <c r="S4702" i="4"/>
  <c r="R4702" i="4"/>
  <c r="P4702" i="4"/>
  <c r="Q4702" i="4" s="1"/>
  <c r="P4634" i="4"/>
  <c r="Q4634" i="4" s="1"/>
  <c r="S4634" i="4"/>
  <c r="R4634" i="4"/>
  <c r="P4563" i="4"/>
  <c r="Q4563" i="4" s="1"/>
  <c r="R4563" i="4"/>
  <c r="S4563" i="4"/>
  <c r="R4493" i="4"/>
  <c r="P4493" i="4"/>
  <c r="Q4493" i="4" s="1"/>
  <c r="S4493" i="4"/>
  <c r="S4388" i="4"/>
  <c r="P4388" i="4"/>
  <c r="Q4388" i="4" s="1"/>
  <c r="R4388" i="4"/>
  <c r="R4301" i="4"/>
  <c r="P4301" i="4"/>
  <c r="Q4301" i="4" s="1"/>
  <c r="S4301" i="4"/>
  <c r="S4232" i="4"/>
  <c r="P4232" i="4"/>
  <c r="Q4232" i="4" s="1"/>
  <c r="R4232" i="4"/>
  <c r="S4157" i="4"/>
  <c r="R4157" i="4"/>
  <c r="P4157" i="4"/>
  <c r="Q4157" i="4" s="1"/>
  <c r="S4781" i="4"/>
  <c r="P4781" i="4"/>
  <c r="Q4781" i="4" s="1"/>
  <c r="R4781" i="4"/>
  <c r="S4637" i="4"/>
  <c r="P4637" i="4"/>
  <c r="Q4637" i="4" s="1"/>
  <c r="R4637" i="4"/>
  <c r="S4528" i="4"/>
  <c r="P4528" i="4"/>
  <c r="Q4528" i="4" s="1"/>
  <c r="S4396" i="4"/>
  <c r="R4396" i="4"/>
  <c r="P4396" i="4"/>
  <c r="Q4396" i="4" s="1"/>
  <c r="S4297" i="4"/>
  <c r="R4297" i="4"/>
  <c r="P4297" i="4"/>
  <c r="Q4297" i="4" s="1"/>
  <c r="S4880" i="4"/>
  <c r="P4880" i="4"/>
  <c r="Q4880" i="4" s="1"/>
  <c r="R4880" i="4"/>
  <c r="S4796" i="4"/>
  <c r="P4796" i="4"/>
  <c r="Q4796" i="4" s="1"/>
  <c r="R4796" i="4"/>
  <c r="S4718" i="4"/>
  <c r="R4718" i="4"/>
  <c r="P4718" i="4"/>
  <c r="Q4718" i="4" s="1"/>
  <c r="P4602" i="4"/>
  <c r="Q4602" i="4" s="1"/>
  <c r="S4602" i="4"/>
  <c r="R4602" i="4"/>
  <c r="S4537" i="4"/>
  <c r="P4537" i="4"/>
  <c r="Q4537" i="4" s="1"/>
  <c r="R4537" i="4"/>
  <c r="S4483" i="4"/>
  <c r="P4483" i="4"/>
  <c r="Q4483" i="4" s="1"/>
  <c r="R4483" i="4"/>
  <c r="S4428" i="4"/>
  <c r="R4428" i="4"/>
  <c r="P4428" i="4"/>
  <c r="Q4428" i="4" s="1"/>
  <c r="S4264" i="4"/>
  <c r="P4264" i="4"/>
  <c r="Q4264" i="4" s="1"/>
  <c r="P4167" i="4"/>
  <c r="Q4167" i="4" s="1"/>
  <c r="S4167" i="4"/>
  <c r="R4167" i="4"/>
  <c r="P5083" i="4"/>
  <c r="Q5083" i="4" s="1"/>
  <c r="S5083" i="4"/>
  <c r="R5083" i="4"/>
  <c r="S5036" i="4"/>
  <c r="R5036" i="4"/>
  <c r="P5036" i="4"/>
  <c r="Q5036" i="4" s="1"/>
  <c r="S4981" i="4"/>
  <c r="P4981" i="4"/>
  <c r="Q4981" i="4" s="1"/>
  <c r="R4981" i="4"/>
  <c r="S4895" i="4"/>
  <c r="P4895" i="4"/>
  <c r="Q4895" i="4" s="1"/>
  <c r="P4855" i="4"/>
  <c r="Q4855" i="4" s="1"/>
  <c r="S4855" i="4"/>
  <c r="P4815" i="4"/>
  <c r="Q4815" i="4" s="1"/>
  <c r="S4815" i="4"/>
  <c r="S4740" i="4"/>
  <c r="P4740" i="4"/>
  <c r="Q4740" i="4" s="1"/>
  <c r="R4740" i="4"/>
  <c r="S4694" i="4"/>
  <c r="R4694" i="4"/>
  <c r="P4694" i="4"/>
  <c r="Q4694" i="4" s="1"/>
  <c r="S4645" i="4"/>
  <c r="P4645" i="4"/>
  <c r="Q4645" i="4" s="1"/>
  <c r="R4645" i="4"/>
  <c r="S4589" i="4"/>
  <c r="P4589" i="4"/>
  <c r="Q4589" i="4" s="1"/>
  <c r="R4589" i="4"/>
  <c r="S4514" i="4"/>
  <c r="R4514" i="4"/>
  <c r="P4514" i="4"/>
  <c r="Q4514" i="4" s="1"/>
  <c r="R4447" i="4"/>
  <c r="P4447" i="4"/>
  <c r="Q4447" i="4" s="1"/>
  <c r="S4447" i="4"/>
  <c r="S4342" i="4"/>
  <c r="P4342" i="4"/>
  <c r="Q4342" i="4" s="1"/>
  <c r="R4342" i="4"/>
  <c r="S4291" i="4"/>
  <c r="R4291" i="4"/>
  <c r="P4291" i="4"/>
  <c r="Q4291" i="4" s="1"/>
  <c r="S4164" i="4"/>
  <c r="P4164" i="4"/>
  <c r="Q4164" i="4" s="1"/>
  <c r="R4164" i="4"/>
  <c r="S4044" i="4"/>
  <c r="P4044" i="4"/>
  <c r="Q4044" i="4" s="1"/>
  <c r="R4044" i="4"/>
  <c r="S3963" i="4"/>
  <c r="R3963" i="4"/>
  <c r="P3963" i="4"/>
  <c r="Q3963" i="4" s="1"/>
  <c r="S3863" i="4"/>
  <c r="R3863" i="4"/>
  <c r="P3863" i="4"/>
  <c r="Q3863" i="4" s="1"/>
  <c r="S3803" i="4"/>
  <c r="P3803" i="4"/>
  <c r="Q3803" i="4" s="1"/>
  <c r="S3732" i="4"/>
  <c r="R3732" i="4"/>
  <c r="P3732" i="4"/>
  <c r="Q3732" i="4" s="1"/>
  <c r="S3663" i="4"/>
  <c r="R3663" i="4"/>
  <c r="P3663" i="4"/>
  <c r="Q3663" i="4" s="1"/>
  <c r="P3548" i="4"/>
  <c r="Q3548" i="4" s="1"/>
  <c r="R3548" i="4"/>
  <c r="S3548" i="4"/>
  <c r="S4090" i="4"/>
  <c r="P4090" i="4"/>
  <c r="Q4090" i="4" s="1"/>
  <c r="R3980" i="4"/>
  <c r="S3980" i="4"/>
  <c r="P3980" i="4"/>
  <c r="Q3980" i="4" s="1"/>
  <c r="R3920" i="4"/>
  <c r="P3920" i="4"/>
  <c r="Q3920" i="4" s="1"/>
  <c r="S3920" i="4"/>
  <c r="S3820" i="4"/>
  <c r="R3820" i="4"/>
  <c r="P3820" i="4"/>
  <c r="Q3820" i="4" s="1"/>
  <c r="S3751" i="4"/>
  <c r="R3751" i="4"/>
  <c r="P3751" i="4"/>
  <c r="Q3751" i="4" s="1"/>
  <c r="S3588" i="4"/>
  <c r="R3588" i="4"/>
  <c r="P3588" i="4"/>
  <c r="Q3588" i="4" s="1"/>
  <c r="S3508" i="4"/>
  <c r="P3508" i="4"/>
  <c r="Q3508" i="4" s="1"/>
  <c r="R3508" i="4"/>
  <c r="S4146" i="4"/>
  <c r="P4146" i="4"/>
  <c r="Q4146" i="4" s="1"/>
  <c r="P4059" i="4"/>
  <c r="Q4059" i="4" s="1"/>
  <c r="S4059" i="4"/>
  <c r="R4059" i="4"/>
  <c r="S3955" i="4"/>
  <c r="R3955" i="4"/>
  <c r="P3955" i="4"/>
  <c r="Q3955" i="4" s="1"/>
  <c r="S3866" i="4"/>
  <c r="P3866" i="4"/>
  <c r="Q3866" i="4" s="1"/>
  <c r="S3747" i="4"/>
  <c r="P3747" i="4"/>
  <c r="Q3747" i="4" s="1"/>
  <c r="R3747" i="4"/>
  <c r="S3685" i="4"/>
  <c r="R3685" i="4"/>
  <c r="P3685" i="4"/>
  <c r="Q3685" i="4" s="1"/>
  <c r="P3633" i="4"/>
  <c r="Q3633" i="4" s="1"/>
  <c r="S3633" i="4"/>
  <c r="P3530" i="4"/>
  <c r="Q3530" i="4" s="1"/>
  <c r="S3530" i="4"/>
  <c r="R3530" i="4"/>
  <c r="S4055" i="4"/>
  <c r="P4055" i="4"/>
  <c r="Q4055" i="4" s="1"/>
  <c r="R4055" i="4"/>
  <c r="S4003" i="4"/>
  <c r="R4003" i="4"/>
  <c r="P4003" i="4"/>
  <c r="Q4003" i="4" s="1"/>
  <c r="S3919" i="4"/>
  <c r="R3919" i="4"/>
  <c r="P3919" i="4"/>
  <c r="Q3919" i="4" s="1"/>
  <c r="P3848" i="4"/>
  <c r="Q3848" i="4" s="1"/>
  <c r="S3848" i="4"/>
  <c r="R3848" i="4"/>
  <c r="S3789" i="4"/>
  <c r="P3789" i="4"/>
  <c r="Q3789" i="4" s="1"/>
  <c r="R3789" i="4"/>
  <c r="S3740" i="4"/>
  <c r="R3740" i="4"/>
  <c r="P3740" i="4"/>
  <c r="Q3740" i="4" s="1"/>
  <c r="P3688" i="4"/>
  <c r="Q3688" i="4" s="1"/>
  <c r="R3688" i="4"/>
  <c r="S3688" i="4"/>
  <c r="S3550" i="4"/>
  <c r="P3550" i="4"/>
  <c r="Q3550" i="4" s="1"/>
  <c r="P5067" i="4"/>
  <c r="Q5067" i="4" s="1"/>
  <c r="S5067" i="4"/>
  <c r="R5067" i="4"/>
  <c r="P5004" i="4"/>
  <c r="Q5004" i="4" s="1"/>
  <c r="S5004" i="4"/>
  <c r="R4939" i="4"/>
  <c r="P4939" i="4"/>
  <c r="Q4939" i="4" s="1"/>
  <c r="S4939" i="4"/>
  <c r="S4891" i="4"/>
  <c r="R4891" i="4"/>
  <c r="P4891" i="4"/>
  <c r="Q4891" i="4" s="1"/>
  <c r="S4805" i="4"/>
  <c r="P4805" i="4"/>
  <c r="Q4805" i="4" s="1"/>
  <c r="R4805" i="4"/>
  <c r="S4741" i="4"/>
  <c r="P4741" i="4"/>
  <c r="Q4741" i="4" s="1"/>
  <c r="R4741" i="4"/>
  <c r="P4667" i="4"/>
  <c r="Q4667" i="4" s="1"/>
  <c r="R4667" i="4"/>
  <c r="S4667" i="4"/>
  <c r="S4588" i="4"/>
  <c r="P4588" i="4"/>
  <c r="Q4588" i="4" s="1"/>
  <c r="S4529" i="4"/>
  <c r="P4529" i="4"/>
  <c r="Q4529" i="4" s="1"/>
  <c r="R4529" i="4"/>
  <c r="S4449" i="4"/>
  <c r="P4449" i="4"/>
  <c r="Q4449" i="4" s="1"/>
  <c r="R4449" i="4"/>
  <c r="S4372" i="4"/>
  <c r="R4372" i="4"/>
  <c r="P4372" i="4"/>
  <c r="Q4372" i="4" s="1"/>
  <c r="S4252" i="4"/>
  <c r="P4252" i="4"/>
  <c r="Q4252" i="4" s="1"/>
  <c r="R4252" i="4"/>
  <c r="S4132" i="4"/>
  <c r="R4132" i="4"/>
  <c r="P4132" i="4"/>
  <c r="Q4132" i="4" s="1"/>
  <c r="S4015" i="4"/>
  <c r="R4015" i="4"/>
  <c r="P4015" i="4"/>
  <c r="Q4015" i="4" s="1"/>
  <c r="P3961" i="4"/>
  <c r="Q3961" i="4" s="1"/>
  <c r="R3961" i="4"/>
  <c r="S3961" i="4"/>
  <c r="S3869" i="4"/>
  <c r="P3869" i="4"/>
  <c r="Q3869" i="4" s="1"/>
  <c r="R3869" i="4"/>
  <c r="P3766" i="4"/>
  <c r="Q3766" i="4" s="1"/>
  <c r="S3766" i="4"/>
  <c r="R3766" i="4"/>
  <c r="S3650" i="4"/>
  <c r="P3650" i="4"/>
  <c r="Q3650" i="4" s="1"/>
  <c r="S3564" i="4"/>
  <c r="P3564" i="4"/>
  <c r="Q3564" i="4" s="1"/>
  <c r="R3564" i="4"/>
  <c r="P3490" i="4"/>
  <c r="Q3490" i="4" s="1"/>
  <c r="S3490" i="4"/>
  <c r="R3490" i="4"/>
  <c r="S4082" i="4"/>
  <c r="P4082" i="4"/>
  <c r="Q4082" i="4" s="1"/>
  <c r="S4033" i="4"/>
  <c r="P4033" i="4"/>
  <c r="Q4033" i="4" s="1"/>
  <c r="R4033" i="4"/>
  <c r="P3921" i="4"/>
  <c r="Q3921" i="4" s="1"/>
  <c r="R3921" i="4"/>
  <c r="S3921" i="4"/>
  <c r="S3847" i="4"/>
  <c r="R3847" i="4"/>
  <c r="P3847" i="4"/>
  <c r="Q3847" i="4" s="1"/>
  <c r="S3746" i="4"/>
  <c r="P3746" i="4"/>
  <c r="Q3746" i="4" s="1"/>
  <c r="S3628" i="4"/>
  <c r="R3628" i="4"/>
  <c r="P3628" i="4"/>
  <c r="Q3628" i="4" s="1"/>
  <c r="S3496" i="4"/>
  <c r="P3496" i="4"/>
  <c r="Q3496" i="4" s="1"/>
  <c r="S4011" i="4"/>
  <c r="R4011" i="4"/>
  <c r="P4011" i="4"/>
  <c r="Q4011" i="4" s="1"/>
  <c r="S3907" i="4"/>
  <c r="P3907" i="4"/>
  <c r="Q3907" i="4" s="1"/>
  <c r="R3907" i="4"/>
  <c r="P3832" i="4"/>
  <c r="Q3832" i="4" s="1"/>
  <c r="S3832" i="4"/>
  <c r="R3832" i="4"/>
  <c r="S3749" i="4"/>
  <c r="R3749" i="4"/>
  <c r="P3749" i="4"/>
  <c r="Q3749" i="4" s="1"/>
  <c r="S3635" i="4"/>
  <c r="P3635" i="4"/>
  <c r="Q3635" i="4" s="1"/>
  <c r="R3635" i="4"/>
  <c r="S4134" i="4"/>
  <c r="P4134" i="4"/>
  <c r="Q4134" i="4" s="1"/>
  <c r="R4134" i="4"/>
  <c r="S4081" i="4"/>
  <c r="R4081" i="4"/>
  <c r="P4081" i="4"/>
  <c r="Q4081" i="4" s="1"/>
  <c r="S3994" i="4"/>
  <c r="P3994" i="4"/>
  <c r="Q3994" i="4" s="1"/>
  <c r="R3956" i="4"/>
  <c r="S3956" i="4"/>
  <c r="P3956" i="4"/>
  <c r="Q3956" i="4" s="1"/>
  <c r="S3879" i="4"/>
  <c r="P3879" i="4"/>
  <c r="Q3879" i="4" s="1"/>
  <c r="R3879" i="4"/>
  <c r="P3736" i="4"/>
  <c r="Q3736" i="4" s="1"/>
  <c r="R3736" i="4"/>
  <c r="S3736" i="4"/>
  <c r="R3696" i="4"/>
  <c r="S3696" i="4"/>
  <c r="P3696" i="4"/>
  <c r="Q3696" i="4" s="1"/>
  <c r="S3582" i="4"/>
  <c r="P3582" i="4"/>
  <c r="Q3582" i="4" s="1"/>
  <c r="S3457" i="4"/>
  <c r="P3457" i="4"/>
  <c r="Q3457" i="4" s="1"/>
  <c r="R3457" i="4"/>
  <c r="S4426" i="4"/>
  <c r="R4426" i="4"/>
  <c r="P4426" i="4"/>
  <c r="Q4426" i="4" s="1"/>
  <c r="P4357" i="4"/>
  <c r="Q4357" i="4" s="1"/>
  <c r="S4357" i="4"/>
  <c r="R4357" i="4"/>
  <c r="S4324" i="4"/>
  <c r="R4324" i="4"/>
  <c r="P4324" i="4"/>
  <c r="Q4324" i="4" s="1"/>
  <c r="S4275" i="4"/>
  <c r="P4275" i="4"/>
  <c r="Q4275" i="4" s="1"/>
  <c r="R4275" i="4"/>
  <c r="S4225" i="4"/>
  <c r="P4225" i="4"/>
  <c r="Q4225" i="4" s="1"/>
  <c r="R4225" i="4"/>
  <c r="S4104" i="4"/>
  <c r="P4104" i="4"/>
  <c r="Q4104" i="4" s="1"/>
  <c r="R4104" i="4"/>
  <c r="S4063" i="4"/>
  <c r="R4063" i="4"/>
  <c r="P4063" i="4"/>
  <c r="Q4063" i="4" s="1"/>
  <c r="P3988" i="4"/>
  <c r="Q3988" i="4" s="1"/>
  <c r="R3988" i="4"/>
  <c r="S3988" i="4"/>
  <c r="S3894" i="4"/>
  <c r="P3894" i="4"/>
  <c r="Q3894" i="4" s="1"/>
  <c r="R3894" i="4"/>
  <c r="S3810" i="4"/>
  <c r="P3810" i="4"/>
  <c r="Q3810" i="4" s="1"/>
  <c r="P3769" i="4"/>
  <c r="Q3769" i="4" s="1"/>
  <c r="S3769" i="4"/>
  <c r="R3769" i="4"/>
  <c r="S3698" i="4"/>
  <c r="P3698" i="4"/>
  <c r="Q3698" i="4" s="1"/>
  <c r="S3613" i="4"/>
  <c r="P3613" i="4"/>
  <c r="Q3613" i="4" s="1"/>
  <c r="R3613" i="4"/>
  <c r="P3511" i="4"/>
  <c r="Q3511" i="4" s="1"/>
  <c r="S3511" i="4"/>
  <c r="R3511" i="4"/>
  <c r="S3435" i="4"/>
  <c r="R3435" i="4"/>
  <c r="P3435" i="4"/>
  <c r="Q3435" i="4" s="1"/>
  <c r="S3313" i="4"/>
  <c r="P3313" i="4"/>
  <c r="Q3313" i="4" s="1"/>
  <c r="R3313" i="4"/>
  <c r="S3181" i="4"/>
  <c r="R3181" i="4"/>
  <c r="P3181" i="4"/>
  <c r="Q3181" i="4" s="1"/>
  <c r="P3113" i="4"/>
  <c r="Q3113" i="4" s="1"/>
  <c r="S3113" i="4"/>
  <c r="R3113" i="4"/>
  <c r="S3042" i="4"/>
  <c r="P3042" i="4"/>
  <c r="Q3042" i="4" s="1"/>
  <c r="R3042" i="4"/>
  <c r="S3000" i="4"/>
  <c r="P3000" i="4"/>
  <c r="Q3000" i="4" s="1"/>
  <c r="R3000" i="4"/>
  <c r="S2852" i="4"/>
  <c r="P2852" i="4"/>
  <c r="Q2852" i="4" s="1"/>
  <c r="R2852" i="4"/>
  <c r="S3422" i="4"/>
  <c r="P3422" i="4"/>
  <c r="Q3422" i="4" s="1"/>
  <c r="R3422" i="4"/>
  <c r="S3355" i="4"/>
  <c r="R3355" i="4"/>
  <c r="P3355" i="4"/>
  <c r="Q3355" i="4" s="1"/>
  <c r="P3306" i="4"/>
  <c r="Q3306" i="4" s="1"/>
  <c r="R3306" i="4"/>
  <c r="S3306" i="4"/>
  <c r="P3234" i="4"/>
  <c r="Q3234" i="4" s="1"/>
  <c r="R3234" i="4"/>
  <c r="S3234" i="4"/>
  <c r="S3174" i="4"/>
  <c r="P3174" i="4"/>
  <c r="Q3174" i="4" s="1"/>
  <c r="R3174" i="4"/>
  <c r="S3076" i="4"/>
  <c r="P3076" i="4"/>
  <c r="Q3076" i="4" s="1"/>
  <c r="R3076" i="4"/>
  <c r="S2967" i="4"/>
  <c r="P2967" i="4"/>
  <c r="Q2967" i="4" s="1"/>
  <c r="R2967" i="4"/>
  <c r="P2889" i="4"/>
  <c r="Q2889" i="4" s="1"/>
  <c r="R2889" i="4"/>
  <c r="S2889" i="4"/>
  <c r="S3464" i="4"/>
  <c r="P3464" i="4"/>
  <c r="Q3464" i="4" s="1"/>
  <c r="R3464" i="4"/>
  <c r="S3398" i="4"/>
  <c r="P3398" i="4"/>
  <c r="Q3398" i="4" s="1"/>
  <c r="P3269" i="4"/>
  <c r="Q3269" i="4" s="1"/>
  <c r="R3269" i="4"/>
  <c r="S3269" i="4"/>
  <c r="P3170" i="4"/>
  <c r="Q3170" i="4" s="1"/>
  <c r="S3170" i="4"/>
  <c r="R3170" i="4"/>
  <c r="S3112" i="4"/>
  <c r="P3112" i="4"/>
  <c r="Q3112" i="4" s="1"/>
  <c r="S2993" i="4"/>
  <c r="P2993" i="4"/>
  <c r="Q2993" i="4" s="1"/>
  <c r="R2993" i="4"/>
  <c r="P2905" i="4"/>
  <c r="Q2905" i="4" s="1"/>
  <c r="R2905" i="4"/>
  <c r="S2905" i="4"/>
  <c r="P2759" i="4"/>
  <c r="Q2759" i="4" s="1"/>
  <c r="S2759" i="4"/>
  <c r="R2759" i="4"/>
  <c r="S3374" i="4"/>
  <c r="P3374" i="4"/>
  <c r="Q3374" i="4" s="1"/>
  <c r="R3374" i="4"/>
  <c r="S3312" i="4"/>
  <c r="R3312" i="4"/>
  <c r="P3312" i="4"/>
  <c r="Q3312" i="4" s="1"/>
  <c r="S3243" i="4"/>
  <c r="P3243" i="4"/>
  <c r="Q3243" i="4" s="1"/>
  <c r="R3243" i="4"/>
  <c r="S3196" i="4"/>
  <c r="P3196" i="4"/>
  <c r="Q3196" i="4" s="1"/>
  <c r="S3088" i="4"/>
  <c r="P3088" i="4"/>
  <c r="Q3088" i="4" s="1"/>
  <c r="R3088" i="4"/>
  <c r="P2989" i="4"/>
  <c r="Q2989" i="4" s="1"/>
  <c r="R2989" i="4"/>
  <c r="S2989" i="4"/>
  <c r="P2891" i="4"/>
  <c r="Q2891" i="4" s="1"/>
  <c r="R2891" i="4"/>
  <c r="S2891" i="4"/>
  <c r="S4436" i="4"/>
  <c r="R4436" i="4"/>
  <c r="P4436" i="4"/>
  <c r="Q4436" i="4" s="1"/>
  <c r="S4363" i="4"/>
  <c r="P4363" i="4"/>
  <c r="Q4363" i="4" s="1"/>
  <c r="R4363" i="4"/>
  <c r="S4289" i="4"/>
  <c r="P4289" i="4"/>
  <c r="Q4289" i="4" s="1"/>
  <c r="R4289" i="4"/>
  <c r="P4215" i="4"/>
  <c r="Q4215" i="4" s="1"/>
  <c r="S4215" i="4"/>
  <c r="R4215" i="4"/>
  <c r="S4173" i="4"/>
  <c r="R4173" i="4"/>
  <c r="P4173" i="4"/>
  <c r="Q4173" i="4" s="1"/>
  <c r="S4124" i="4"/>
  <c r="P4124" i="4"/>
  <c r="Q4124" i="4" s="1"/>
  <c r="R4124" i="4"/>
  <c r="S4077" i="4"/>
  <c r="P4077" i="4"/>
  <c r="Q4077" i="4" s="1"/>
  <c r="R4077" i="4"/>
  <c r="S4001" i="4"/>
  <c r="R4001" i="4"/>
  <c r="P4001" i="4"/>
  <c r="Q4001" i="4" s="1"/>
  <c r="P3945" i="4"/>
  <c r="Q3945" i="4" s="1"/>
  <c r="R3945" i="4"/>
  <c r="S3945" i="4"/>
  <c r="P3886" i="4"/>
  <c r="Q3886" i="4" s="1"/>
  <c r="S3886" i="4"/>
  <c r="R3886" i="4"/>
  <c r="S3844" i="4"/>
  <c r="R3844" i="4"/>
  <c r="P3844" i="4"/>
  <c r="Q3844" i="4" s="1"/>
  <c r="S3762" i="4"/>
  <c r="P3762" i="4"/>
  <c r="Q3762" i="4" s="1"/>
  <c r="S3661" i="4"/>
  <c r="R3661" i="4"/>
  <c r="P3661" i="4"/>
  <c r="Q3661" i="4" s="1"/>
  <c r="S3587" i="4"/>
  <c r="P3587" i="4"/>
  <c r="Q3587" i="4" s="1"/>
  <c r="P3485" i="4"/>
  <c r="Q3485" i="4" s="1"/>
  <c r="S3485" i="4"/>
  <c r="R3485" i="4"/>
  <c r="S3384" i="4"/>
  <c r="P3384" i="4"/>
  <c r="Q3384" i="4" s="1"/>
  <c r="R3384" i="4"/>
  <c r="P3298" i="4"/>
  <c r="Q3298" i="4" s="1"/>
  <c r="R3298" i="4"/>
  <c r="S3298" i="4"/>
  <c r="R3189" i="4"/>
  <c r="P3189" i="4"/>
  <c r="Q3189" i="4" s="1"/>
  <c r="S3189" i="4"/>
  <c r="S3111" i="4"/>
  <c r="P3111" i="4"/>
  <c r="Q3111" i="4" s="1"/>
  <c r="R3111" i="4"/>
  <c r="S3018" i="4"/>
  <c r="P3018" i="4"/>
  <c r="Q3018" i="4" s="1"/>
  <c r="R3018" i="4"/>
  <c r="S2884" i="4"/>
  <c r="P2884" i="4"/>
  <c r="Q2884" i="4" s="1"/>
  <c r="R2884" i="4"/>
  <c r="R3442" i="4"/>
  <c r="P3442" i="4"/>
  <c r="Q3442" i="4" s="1"/>
  <c r="S3442" i="4"/>
  <c r="S3350" i="4"/>
  <c r="P3350" i="4"/>
  <c r="Q3350" i="4" s="1"/>
  <c r="R3350" i="4"/>
  <c r="S3291" i="4"/>
  <c r="P3291" i="4"/>
  <c r="Q3291" i="4" s="1"/>
  <c r="R3291" i="4"/>
  <c r="S3233" i="4"/>
  <c r="P3233" i="4"/>
  <c r="Q3233" i="4" s="1"/>
  <c r="R3233" i="4"/>
  <c r="S3139" i="4"/>
  <c r="P3139" i="4"/>
  <c r="Q3139" i="4" s="1"/>
  <c r="R3139" i="4"/>
  <c r="P3084" i="4"/>
  <c r="Q3084" i="4" s="1"/>
  <c r="S3084" i="4"/>
  <c r="S3040" i="4"/>
  <c r="R3040" i="4"/>
  <c r="P3040" i="4"/>
  <c r="Q3040" i="4" s="1"/>
  <c r="S2942" i="4"/>
  <c r="P2942" i="4"/>
  <c r="Q2942" i="4" s="1"/>
  <c r="R2942" i="4"/>
  <c r="P2833" i="4"/>
  <c r="Q2833" i="4" s="1"/>
  <c r="R2833" i="4"/>
  <c r="S2833" i="4"/>
  <c r="P3389" i="4"/>
  <c r="Q3389" i="4" s="1"/>
  <c r="R3389" i="4"/>
  <c r="S3389" i="4"/>
  <c r="S3323" i="4"/>
  <c r="P3323" i="4"/>
  <c r="Q3323" i="4" s="1"/>
  <c r="R3323" i="4"/>
  <c r="S3223" i="4"/>
  <c r="P3223" i="4"/>
  <c r="Q3223" i="4" s="1"/>
  <c r="R3223" i="4"/>
  <c r="S3145" i="4"/>
  <c r="P3145" i="4"/>
  <c r="Q3145" i="4" s="1"/>
  <c r="S3004" i="4"/>
  <c r="P3004" i="4"/>
  <c r="Q3004" i="4" s="1"/>
  <c r="R2945" i="4"/>
  <c r="S2945" i="4"/>
  <c r="P2945" i="4"/>
  <c r="Q2945" i="4" s="1"/>
  <c r="S2864" i="4"/>
  <c r="P2864" i="4"/>
  <c r="Q2864" i="4" s="1"/>
  <c r="R2864" i="4"/>
  <c r="S3465" i="4"/>
  <c r="R3465" i="4"/>
  <c r="P3465" i="4"/>
  <c r="Q3465" i="4" s="1"/>
  <c r="S3379" i="4"/>
  <c r="P3379" i="4"/>
  <c r="Q3379" i="4" s="1"/>
  <c r="R3379" i="4"/>
  <c r="P3287" i="4"/>
  <c r="Q3287" i="4" s="1"/>
  <c r="R3287" i="4"/>
  <c r="S3287" i="4"/>
  <c r="P3178" i="4"/>
  <c r="Q3178" i="4" s="1"/>
  <c r="R3178" i="4"/>
  <c r="S3178" i="4"/>
  <c r="S3083" i="4"/>
  <c r="P3083" i="4"/>
  <c r="Q3083" i="4" s="1"/>
  <c r="R3083" i="4"/>
  <c r="S2981" i="4"/>
  <c r="P2981" i="4"/>
  <c r="Q2981" i="4" s="1"/>
  <c r="R2981" i="4"/>
  <c r="S2906" i="4"/>
  <c r="P2906" i="4"/>
  <c r="Q2906" i="4" s="1"/>
  <c r="R2906" i="4"/>
  <c r="S3651" i="4"/>
  <c r="P3651" i="4"/>
  <c r="Q3651" i="4" s="1"/>
  <c r="R3651" i="4"/>
  <c r="S3589" i="4"/>
  <c r="P3589" i="4"/>
  <c r="Q3589" i="4" s="1"/>
  <c r="R3589" i="4"/>
  <c r="S3516" i="4"/>
  <c r="P3516" i="4"/>
  <c r="Q3516" i="4" s="1"/>
  <c r="R3516" i="4"/>
  <c r="R3458" i="4"/>
  <c r="P3458" i="4"/>
  <c r="Q3458" i="4" s="1"/>
  <c r="S3458" i="4"/>
  <c r="S3414" i="4"/>
  <c r="R3414" i="4"/>
  <c r="P3414" i="4"/>
  <c r="Q3414" i="4" s="1"/>
  <c r="S3387" i="4"/>
  <c r="P3387" i="4"/>
  <c r="Q3387" i="4" s="1"/>
  <c r="R3387" i="4"/>
  <c r="P3354" i="4"/>
  <c r="Q3354" i="4" s="1"/>
  <c r="R3354" i="4"/>
  <c r="S3354" i="4"/>
  <c r="S3292" i="4"/>
  <c r="P3292" i="4"/>
  <c r="Q3292" i="4" s="1"/>
  <c r="P3245" i="4"/>
  <c r="Q3245" i="4" s="1"/>
  <c r="R3245" i="4"/>
  <c r="S3245" i="4"/>
  <c r="P3186" i="4"/>
  <c r="Q3186" i="4" s="1"/>
  <c r="R3186" i="4"/>
  <c r="S3186" i="4"/>
  <c r="R3119" i="4"/>
  <c r="S3119" i="4"/>
  <c r="P3119" i="4"/>
  <c r="Q3119" i="4" s="1"/>
  <c r="P3049" i="4"/>
  <c r="Q3049" i="4" s="1"/>
  <c r="S3049" i="4"/>
  <c r="S2920" i="4"/>
  <c r="R2920" i="4"/>
  <c r="P2920" i="4"/>
  <c r="Q2920" i="4" s="1"/>
  <c r="S2814" i="4"/>
  <c r="P2814" i="4"/>
  <c r="Q2814" i="4" s="1"/>
  <c r="R2814" i="4"/>
  <c r="P2743" i="4"/>
  <c r="Q2743" i="4" s="1"/>
  <c r="S2743" i="4"/>
  <c r="R2743" i="4"/>
  <c r="S2686" i="4"/>
  <c r="P2686" i="4"/>
  <c r="Q2686" i="4" s="1"/>
  <c r="P2609" i="4"/>
  <c r="Q2609" i="4" s="1"/>
  <c r="R2609" i="4"/>
  <c r="S2609" i="4"/>
  <c r="S2542" i="4"/>
  <c r="R2542" i="4"/>
  <c r="P2542" i="4"/>
  <c r="Q2542" i="4" s="1"/>
  <c r="S2487" i="4"/>
  <c r="P2487" i="4"/>
  <c r="Q2487" i="4" s="1"/>
  <c r="R2487" i="4"/>
  <c r="P2417" i="4"/>
  <c r="Q2417" i="4" s="1"/>
  <c r="R2417" i="4"/>
  <c r="S2417" i="4"/>
  <c r="S2344" i="4"/>
  <c r="R2344" i="4"/>
  <c r="P2344" i="4"/>
  <c r="Q2344" i="4" s="1"/>
  <c r="S2250" i="4"/>
  <c r="P2250" i="4"/>
  <c r="Q2250" i="4" s="1"/>
  <c r="R2250" i="4"/>
  <c r="S2176" i="4"/>
  <c r="P2176" i="4"/>
  <c r="Q2176" i="4" s="1"/>
  <c r="R2176" i="4"/>
  <c r="S2768" i="4"/>
  <c r="R2768" i="4"/>
  <c r="P2768" i="4"/>
  <c r="Q2768" i="4" s="1"/>
  <c r="S2652" i="4"/>
  <c r="P2652" i="4"/>
  <c r="Q2652" i="4" s="1"/>
  <c r="P2563" i="4"/>
  <c r="Q2563" i="4" s="1"/>
  <c r="S2563" i="4"/>
  <c r="R2563" i="4"/>
  <c r="P2434" i="4"/>
  <c r="Q2434" i="4" s="1"/>
  <c r="S2434" i="4"/>
  <c r="R2434" i="4"/>
  <c r="S2340" i="4"/>
  <c r="R2340" i="4"/>
  <c r="P2340" i="4"/>
  <c r="Q2340" i="4" s="1"/>
  <c r="S2279" i="4"/>
  <c r="P2279" i="4"/>
  <c r="Q2279" i="4" s="1"/>
  <c r="R2279" i="4"/>
  <c r="P2183" i="4"/>
  <c r="Q2183" i="4" s="1"/>
  <c r="S2183" i="4"/>
  <c r="R2183" i="4"/>
  <c r="S2704" i="4"/>
  <c r="P2704" i="4"/>
  <c r="Q2704" i="4" s="1"/>
  <c r="R2704" i="4"/>
  <c r="P2605" i="4"/>
  <c r="Q2605" i="4" s="1"/>
  <c r="S2605" i="4"/>
  <c r="R2605" i="4"/>
  <c r="S2535" i="4"/>
  <c r="P2535" i="4"/>
  <c r="Q2535" i="4" s="1"/>
  <c r="R2535" i="4"/>
  <c r="S2456" i="4"/>
  <c r="R2456" i="4"/>
  <c r="P2456" i="4"/>
  <c r="Q2456" i="4" s="1"/>
  <c r="P2390" i="4"/>
  <c r="Q2390" i="4" s="1"/>
  <c r="S2390" i="4"/>
  <c r="R2390" i="4"/>
  <c r="S2337" i="4"/>
  <c r="P2337" i="4"/>
  <c r="Q2337" i="4" s="1"/>
  <c r="R2337" i="4"/>
  <c r="S2216" i="4"/>
  <c r="R2216" i="4"/>
  <c r="P2216" i="4"/>
  <c r="Q2216" i="4" s="1"/>
  <c r="S2800" i="4"/>
  <c r="P2800" i="4"/>
  <c r="Q2800" i="4" s="1"/>
  <c r="R2800" i="4"/>
  <c r="S2700" i="4"/>
  <c r="P2700" i="4"/>
  <c r="Q2700" i="4" s="1"/>
  <c r="R2700" i="4"/>
  <c r="S2642" i="4"/>
  <c r="R2642" i="4"/>
  <c r="P2642" i="4"/>
  <c r="Q2642" i="4" s="1"/>
  <c r="S2559" i="4"/>
  <c r="P2559" i="4"/>
  <c r="Q2559" i="4" s="1"/>
  <c r="R2559" i="4"/>
  <c r="S2476" i="4"/>
  <c r="P2476" i="4"/>
  <c r="Q2476" i="4" s="1"/>
  <c r="R2476" i="4"/>
  <c r="P2353" i="4"/>
  <c r="Q2353" i="4" s="1"/>
  <c r="R2353" i="4"/>
  <c r="S2353" i="4"/>
  <c r="S2288" i="4"/>
  <c r="P2288" i="4"/>
  <c r="Q2288" i="4" s="1"/>
  <c r="P2225" i="4"/>
  <c r="Q2225" i="4" s="1"/>
  <c r="S2225" i="4"/>
  <c r="R2225" i="4"/>
  <c r="S3630" i="4"/>
  <c r="P3630" i="4"/>
  <c r="Q3630" i="4" s="1"/>
  <c r="R3630" i="4"/>
  <c r="S3580" i="4"/>
  <c r="P3580" i="4"/>
  <c r="Q3580" i="4" s="1"/>
  <c r="R3580" i="4"/>
  <c r="S3529" i="4"/>
  <c r="R3529" i="4"/>
  <c r="P3529" i="4"/>
  <c r="Q3529" i="4" s="1"/>
  <c r="S3470" i="4"/>
  <c r="P3470" i="4"/>
  <c r="Q3470" i="4" s="1"/>
  <c r="S3332" i="4"/>
  <c r="P3332" i="4"/>
  <c r="Q3332" i="4" s="1"/>
  <c r="S3270" i="4"/>
  <c r="P3270" i="4"/>
  <c r="Q3270" i="4" s="1"/>
  <c r="S3207" i="4"/>
  <c r="P3207" i="4"/>
  <c r="Q3207" i="4" s="1"/>
  <c r="R3207" i="4"/>
  <c r="S3135" i="4"/>
  <c r="P3135" i="4"/>
  <c r="Q3135" i="4" s="1"/>
  <c r="R3135" i="4"/>
  <c r="S3090" i="4"/>
  <c r="R3090" i="4"/>
  <c r="P3090" i="4"/>
  <c r="Q3090" i="4" s="1"/>
  <c r="R3053" i="4"/>
  <c r="S3053" i="4"/>
  <c r="P3053" i="4"/>
  <c r="Q3053" i="4" s="1"/>
  <c r="P2985" i="4"/>
  <c r="Q2985" i="4" s="1"/>
  <c r="S2985" i="4"/>
  <c r="R2985" i="4"/>
  <c r="S2925" i="4"/>
  <c r="P2925" i="4"/>
  <c r="Q2925" i="4" s="1"/>
  <c r="R2925" i="4"/>
  <c r="S2822" i="4"/>
  <c r="P2822" i="4"/>
  <c r="Q2822" i="4" s="1"/>
  <c r="R2822" i="4"/>
  <c r="R2713" i="4"/>
  <c r="P2713" i="4"/>
  <c r="Q2713" i="4" s="1"/>
  <c r="S2713" i="4"/>
  <c r="S2634" i="4"/>
  <c r="P2634" i="4"/>
  <c r="Q2634" i="4" s="1"/>
  <c r="R2634" i="4"/>
  <c r="P2571" i="4"/>
  <c r="Q2571" i="4" s="1"/>
  <c r="R2571" i="4"/>
  <c r="S2571" i="4"/>
  <c r="P2499" i="4"/>
  <c r="Q2499" i="4" s="1"/>
  <c r="S2499" i="4"/>
  <c r="R2499" i="4"/>
  <c r="S2455" i="4"/>
  <c r="R2455" i="4"/>
  <c r="P2455" i="4"/>
  <c r="Q2455" i="4" s="1"/>
  <c r="S2406" i="4"/>
  <c r="P2406" i="4"/>
  <c r="Q2406" i="4" s="1"/>
  <c r="P2329" i="4"/>
  <c r="Q2329" i="4" s="1"/>
  <c r="R2329" i="4"/>
  <c r="S2329" i="4"/>
  <c r="P2255" i="4"/>
  <c r="Q2255" i="4" s="1"/>
  <c r="S2255" i="4"/>
  <c r="R2255" i="4"/>
  <c r="P2169" i="4"/>
  <c r="Q2169" i="4" s="1"/>
  <c r="S2169" i="4"/>
  <c r="R2169" i="4"/>
  <c r="S2729" i="4"/>
  <c r="P2729" i="4"/>
  <c r="Q2729" i="4" s="1"/>
  <c r="R2729" i="4"/>
  <c r="P2593" i="4"/>
  <c r="Q2593" i="4" s="1"/>
  <c r="R2593" i="4"/>
  <c r="S2593" i="4"/>
  <c r="P2481" i="4"/>
  <c r="Q2481" i="4" s="1"/>
  <c r="R2481" i="4"/>
  <c r="S2481" i="4"/>
  <c r="S2325" i="4"/>
  <c r="P2325" i="4"/>
  <c r="Q2325" i="4" s="1"/>
  <c r="R2325" i="4"/>
  <c r="S2238" i="4"/>
  <c r="P2238" i="4"/>
  <c r="Q2238" i="4" s="1"/>
  <c r="R2238" i="4"/>
  <c r="S2749" i="4"/>
  <c r="R2749" i="4"/>
  <c r="P2749" i="4"/>
  <c r="Q2749" i="4" s="1"/>
  <c r="S2690" i="4"/>
  <c r="P2690" i="4"/>
  <c r="Q2690" i="4" s="1"/>
  <c r="P2617" i="4"/>
  <c r="Q2617" i="4" s="1"/>
  <c r="R2617" i="4"/>
  <c r="S2617" i="4"/>
  <c r="S2543" i="4"/>
  <c r="P2543" i="4"/>
  <c r="Q2543" i="4" s="1"/>
  <c r="R2543" i="4"/>
  <c r="S2488" i="4"/>
  <c r="R2488" i="4"/>
  <c r="P2488" i="4"/>
  <c r="Q2488" i="4" s="1"/>
  <c r="S2411" i="4"/>
  <c r="P2411" i="4"/>
  <c r="Q2411" i="4" s="1"/>
  <c r="S2341" i="4"/>
  <c r="R2341" i="4"/>
  <c r="P2341" i="4"/>
  <c r="Q2341" i="4" s="1"/>
  <c r="S2280" i="4"/>
  <c r="R2280" i="4"/>
  <c r="P2280" i="4"/>
  <c r="Q2280" i="4" s="1"/>
  <c r="S2208" i="4"/>
  <c r="R2208" i="4"/>
  <c r="P2208" i="4"/>
  <c r="Q2208" i="4" s="1"/>
  <c r="S2765" i="4"/>
  <c r="R2765" i="4"/>
  <c r="P2765" i="4"/>
  <c r="Q2765" i="4" s="1"/>
  <c r="S2647" i="4"/>
  <c r="P2647" i="4"/>
  <c r="Q2647" i="4" s="1"/>
  <c r="R2647" i="4"/>
  <c r="S2557" i="4"/>
  <c r="P2557" i="4"/>
  <c r="Q2557" i="4" s="1"/>
  <c r="R2557" i="4"/>
  <c r="P2402" i="4"/>
  <c r="Q2402" i="4" s="1"/>
  <c r="S2402" i="4"/>
  <c r="R2402" i="4"/>
  <c r="S2264" i="4"/>
  <c r="P2264" i="4"/>
  <c r="Q2264" i="4" s="1"/>
  <c r="R2264" i="4"/>
  <c r="S2941" i="4"/>
  <c r="P2941" i="4"/>
  <c r="Q2941" i="4" s="1"/>
  <c r="R2941" i="4"/>
  <c r="S2876" i="4"/>
  <c r="P2876" i="4"/>
  <c r="Q2876" i="4" s="1"/>
  <c r="R2876" i="4"/>
  <c r="S2812" i="4"/>
  <c r="P2812" i="4"/>
  <c r="Q2812" i="4" s="1"/>
  <c r="R2812" i="4"/>
  <c r="S2751" i="4"/>
  <c r="R2751" i="4"/>
  <c r="P2751" i="4"/>
  <c r="Q2751" i="4" s="1"/>
  <c r="S2669" i="4"/>
  <c r="P2669" i="4"/>
  <c r="Q2669" i="4" s="1"/>
  <c r="R2669" i="4"/>
  <c r="P2633" i="4"/>
  <c r="Q2633" i="4" s="1"/>
  <c r="R2633" i="4"/>
  <c r="S2633" i="4"/>
  <c r="S2560" i="4"/>
  <c r="P2560" i="4"/>
  <c r="Q2560" i="4" s="1"/>
  <c r="R2560" i="4"/>
  <c r="S2504" i="4"/>
  <c r="P2504" i="4"/>
  <c r="Q2504" i="4" s="1"/>
  <c r="R2504" i="4"/>
  <c r="S2430" i="4"/>
  <c r="R2430" i="4"/>
  <c r="P2430" i="4"/>
  <c r="Q2430" i="4" s="1"/>
  <c r="S2373" i="4"/>
  <c r="R2373" i="4"/>
  <c r="P2373" i="4"/>
  <c r="Q2373" i="4" s="1"/>
  <c r="S2316" i="4"/>
  <c r="P2316" i="4"/>
  <c r="Q2316" i="4" s="1"/>
  <c r="S2196" i="4"/>
  <c r="P2196" i="4"/>
  <c r="Q2196" i="4" s="1"/>
  <c r="R2110" i="4"/>
  <c r="S2110" i="4"/>
  <c r="P2110" i="4"/>
  <c r="Q2110" i="4" s="1"/>
  <c r="S2042" i="4"/>
  <c r="P2042" i="4"/>
  <c r="Q2042" i="4" s="1"/>
  <c r="R2042" i="4"/>
  <c r="S1961" i="4"/>
  <c r="R1961" i="4"/>
  <c r="P1961" i="4"/>
  <c r="Q1961" i="4" s="1"/>
  <c r="S1823" i="4"/>
  <c r="R1823" i="4"/>
  <c r="P1823" i="4"/>
  <c r="Q1823" i="4" s="1"/>
  <c r="S1732" i="4"/>
  <c r="P1732" i="4"/>
  <c r="Q1732" i="4" s="1"/>
  <c r="R1732" i="4"/>
  <c r="S1665" i="4"/>
  <c r="R1665" i="4"/>
  <c r="P1665" i="4"/>
  <c r="Q1665" i="4" s="1"/>
  <c r="P1559" i="4"/>
  <c r="Q1559" i="4" s="1"/>
  <c r="S1559" i="4"/>
  <c r="R1559" i="4"/>
  <c r="P2127" i="4"/>
  <c r="Q2127" i="4" s="1"/>
  <c r="R2127" i="4"/>
  <c r="S2127" i="4"/>
  <c r="S2032" i="4"/>
  <c r="P2032" i="4"/>
  <c r="Q2032" i="4" s="1"/>
  <c r="R2032" i="4"/>
  <c r="S1957" i="4"/>
  <c r="P1957" i="4"/>
  <c r="Q1957" i="4" s="1"/>
  <c r="R1957" i="4"/>
  <c r="P1893" i="4"/>
  <c r="Q1893" i="4" s="1"/>
  <c r="R1893" i="4"/>
  <c r="S1893" i="4"/>
  <c r="S1835" i="4"/>
  <c r="P1835" i="4"/>
  <c r="Q1835" i="4" s="1"/>
  <c r="R1835" i="4"/>
  <c r="S1761" i="4"/>
  <c r="P1761" i="4"/>
  <c r="Q1761" i="4" s="1"/>
  <c r="R1761" i="4"/>
  <c r="S1700" i="4"/>
  <c r="R1700" i="4"/>
  <c r="P1700" i="4"/>
  <c r="Q1700" i="4" s="1"/>
  <c r="S1599" i="4"/>
  <c r="P1599" i="4"/>
  <c r="Q1599" i="4" s="1"/>
  <c r="R1599" i="4"/>
  <c r="S1481" i="4"/>
  <c r="R1481" i="4"/>
  <c r="P1481" i="4"/>
  <c r="Q1481" i="4" s="1"/>
  <c r="S2113" i="4"/>
  <c r="P2113" i="4"/>
  <c r="Q2113" i="4" s="1"/>
  <c r="S2035" i="4"/>
  <c r="R2035" i="4"/>
  <c r="P2035" i="4"/>
  <c r="Q2035" i="4" s="1"/>
  <c r="P1910" i="4"/>
  <c r="Q1910" i="4" s="1"/>
  <c r="R1910" i="4"/>
  <c r="S1910" i="4"/>
  <c r="P1838" i="4"/>
  <c r="Q1838" i="4" s="1"/>
  <c r="R1838" i="4"/>
  <c r="S1838" i="4"/>
  <c r="S1728" i="4"/>
  <c r="P1728" i="4"/>
  <c r="Q1728" i="4" s="1"/>
  <c r="R1728" i="4"/>
  <c r="S1656" i="4"/>
  <c r="P1656" i="4"/>
  <c r="Q1656" i="4" s="1"/>
  <c r="R1656" i="4"/>
  <c r="S1544" i="4"/>
  <c r="P1544" i="4"/>
  <c r="Q1544" i="4" s="1"/>
  <c r="S2157" i="4"/>
  <c r="R2157" i="4"/>
  <c r="P2157" i="4"/>
  <c r="Q2157" i="4" s="1"/>
  <c r="S2041" i="4"/>
  <c r="R2041" i="4"/>
  <c r="P2041" i="4"/>
  <c r="Q2041" i="4" s="1"/>
  <c r="S1963" i="4"/>
  <c r="P1963" i="4"/>
  <c r="Q1963" i="4" s="1"/>
  <c r="R1963" i="4"/>
  <c r="S1831" i="4"/>
  <c r="P1831" i="4"/>
  <c r="Q1831" i="4" s="1"/>
  <c r="R1831" i="4"/>
  <c r="S1760" i="4"/>
  <c r="P1760" i="4"/>
  <c r="Q1760" i="4" s="1"/>
  <c r="R1760" i="4"/>
  <c r="S1674" i="4"/>
  <c r="R1674" i="4"/>
  <c r="P1674" i="4"/>
  <c r="Q1674" i="4" s="1"/>
  <c r="S1540" i="4"/>
  <c r="P1540" i="4"/>
  <c r="Q1540" i="4" s="1"/>
  <c r="S2934" i="4"/>
  <c r="P2934" i="4"/>
  <c r="Q2934" i="4" s="1"/>
  <c r="R2934" i="4"/>
  <c r="S2892" i="4"/>
  <c r="P2892" i="4"/>
  <c r="Q2892" i="4" s="1"/>
  <c r="R2892" i="4"/>
  <c r="S2828" i="4"/>
  <c r="P2828" i="4"/>
  <c r="Q2828" i="4" s="1"/>
  <c r="R2828" i="4"/>
  <c r="S2764" i="4"/>
  <c r="P2764" i="4"/>
  <c r="Q2764" i="4" s="1"/>
  <c r="R2764" i="4"/>
  <c r="S2708" i="4"/>
  <c r="P2708" i="4"/>
  <c r="Q2708" i="4" s="1"/>
  <c r="S2638" i="4"/>
  <c r="R2638" i="4"/>
  <c r="P2638" i="4"/>
  <c r="Q2638" i="4" s="1"/>
  <c r="S2558" i="4"/>
  <c r="R2558" i="4"/>
  <c r="P2558" i="4"/>
  <c r="Q2558" i="4" s="1"/>
  <c r="S2478" i="4"/>
  <c r="R2478" i="4"/>
  <c r="P2478" i="4"/>
  <c r="Q2478" i="4" s="1"/>
  <c r="P2399" i="4"/>
  <c r="Q2399" i="4" s="1"/>
  <c r="S2399" i="4"/>
  <c r="R2399" i="4"/>
  <c r="S2342" i="4"/>
  <c r="P2342" i="4"/>
  <c r="Q2342" i="4" s="1"/>
  <c r="S2281" i="4"/>
  <c r="P2281" i="4"/>
  <c r="Q2281" i="4" s="1"/>
  <c r="R2281" i="4"/>
  <c r="S2236" i="4"/>
  <c r="P2236" i="4"/>
  <c r="Q2236" i="4" s="1"/>
  <c r="S2167" i="4"/>
  <c r="P2167" i="4"/>
  <c r="Q2167" i="4" s="1"/>
  <c r="R2167" i="4"/>
  <c r="S2083" i="4"/>
  <c r="R2083" i="4"/>
  <c r="P2083" i="4"/>
  <c r="Q2083" i="4" s="1"/>
  <c r="S1984" i="4"/>
  <c r="P1984" i="4"/>
  <c r="Q1984" i="4" s="1"/>
  <c r="R1984" i="4"/>
  <c r="P1890" i="4"/>
  <c r="Q1890" i="4" s="1"/>
  <c r="S1890" i="4"/>
  <c r="R1890" i="4"/>
  <c r="S1766" i="4"/>
  <c r="P1766" i="4"/>
  <c r="Q1766" i="4" s="1"/>
  <c r="R1766" i="4"/>
  <c r="S1624" i="4"/>
  <c r="P1624" i="4"/>
  <c r="Q1624" i="4" s="1"/>
  <c r="S1554" i="4"/>
  <c r="P1554" i="4"/>
  <c r="Q1554" i="4" s="1"/>
  <c r="R1554" i="4"/>
  <c r="S2097" i="4"/>
  <c r="P2097" i="4"/>
  <c r="Q2097" i="4" s="1"/>
  <c r="S2020" i="4"/>
  <c r="P2020" i="4"/>
  <c r="Q2020" i="4" s="1"/>
  <c r="R2020" i="4"/>
  <c r="S1941" i="4"/>
  <c r="R1941" i="4"/>
  <c r="P1941" i="4"/>
  <c r="Q1941" i="4" s="1"/>
  <c r="S1886" i="4"/>
  <c r="P1886" i="4"/>
  <c r="Q1886" i="4" s="1"/>
  <c r="R1886" i="4"/>
  <c r="S1821" i="4"/>
  <c r="P1821" i="4"/>
  <c r="Q1821" i="4" s="1"/>
  <c r="R1821" i="4"/>
  <c r="R1774" i="4"/>
  <c r="P1774" i="4"/>
  <c r="Q1774" i="4" s="1"/>
  <c r="S1774" i="4"/>
  <c r="S1705" i="4"/>
  <c r="R1705" i="4"/>
  <c r="P1705" i="4"/>
  <c r="Q1705" i="4" s="1"/>
  <c r="S1627" i="4"/>
  <c r="R1627" i="4"/>
  <c r="P1627" i="4"/>
  <c r="Q1627" i="4" s="1"/>
  <c r="S2172" i="4"/>
  <c r="P2172" i="4"/>
  <c r="Q2172" i="4" s="1"/>
  <c r="R2172" i="4"/>
  <c r="S2118" i="4"/>
  <c r="P2118" i="4"/>
  <c r="Q2118" i="4" s="1"/>
  <c r="R2118" i="4"/>
  <c r="S1980" i="4"/>
  <c r="P1980" i="4"/>
  <c r="Q1980" i="4" s="1"/>
  <c r="R1980" i="4"/>
  <c r="P1856" i="4"/>
  <c r="Q1856" i="4" s="1"/>
  <c r="S1856" i="4"/>
  <c r="R1856" i="4"/>
  <c r="S1716" i="4"/>
  <c r="R1716" i="4"/>
  <c r="P1716" i="4"/>
  <c r="Q1716" i="4" s="1"/>
  <c r="S1623" i="4"/>
  <c r="R1623" i="4"/>
  <c r="P1623" i="4"/>
  <c r="Q1623" i="4" s="1"/>
  <c r="S2107" i="4"/>
  <c r="R2107" i="4"/>
  <c r="P2107" i="4"/>
  <c r="Q2107" i="4" s="1"/>
  <c r="S2047" i="4"/>
  <c r="P2047" i="4"/>
  <c r="Q2047" i="4" s="1"/>
  <c r="R2047" i="4"/>
  <c r="S1973" i="4"/>
  <c r="P1973" i="4"/>
  <c r="Q1973" i="4" s="1"/>
  <c r="R1973" i="4"/>
  <c r="S1908" i="4"/>
  <c r="P1908" i="4"/>
  <c r="Q1908" i="4" s="1"/>
  <c r="R1908" i="4"/>
  <c r="S1845" i="4"/>
  <c r="P1845" i="4"/>
  <c r="Q1845" i="4" s="1"/>
  <c r="R1845" i="4"/>
  <c r="S1777" i="4"/>
  <c r="P1777" i="4"/>
  <c r="Q1777" i="4" s="1"/>
  <c r="S1637" i="4"/>
  <c r="P1637" i="4"/>
  <c r="Q1637" i="4" s="1"/>
  <c r="S1545" i="4"/>
  <c r="P1545" i="4"/>
  <c r="Q1545" i="4" s="1"/>
  <c r="R1545" i="4"/>
  <c r="S2163" i="4"/>
  <c r="P2163" i="4"/>
  <c r="Q2163" i="4" s="1"/>
  <c r="R2163" i="4"/>
  <c r="P2098" i="4"/>
  <c r="Q2098" i="4" s="1"/>
  <c r="S2098" i="4"/>
  <c r="R2098" i="4"/>
  <c r="S2019" i="4"/>
  <c r="R2019" i="4"/>
  <c r="P2019" i="4"/>
  <c r="Q2019" i="4" s="1"/>
  <c r="S1972" i="4"/>
  <c r="R1972" i="4"/>
  <c r="P1972" i="4"/>
  <c r="Q1972" i="4" s="1"/>
  <c r="S1898" i="4"/>
  <c r="R1898" i="4"/>
  <c r="P1898" i="4"/>
  <c r="Q1898" i="4" s="1"/>
  <c r="S1786" i="4"/>
  <c r="P1786" i="4"/>
  <c r="Q1786" i="4" s="1"/>
  <c r="R1786" i="4"/>
  <c r="S1745" i="4"/>
  <c r="P1745" i="4"/>
  <c r="Q1745" i="4" s="1"/>
  <c r="R1745" i="4"/>
  <c r="S1720" i="4"/>
  <c r="P1720" i="4"/>
  <c r="Q1720" i="4" s="1"/>
  <c r="R1720" i="4"/>
  <c r="S1669" i="4"/>
  <c r="P1669" i="4"/>
  <c r="Q1669" i="4" s="1"/>
  <c r="S1568" i="4"/>
  <c r="R1568" i="4"/>
  <c r="P1568" i="4"/>
  <c r="Q1568" i="4" s="1"/>
  <c r="S1513" i="4"/>
  <c r="R1513" i="4"/>
  <c r="P1513" i="4"/>
  <c r="Q1513" i="4" s="1"/>
  <c r="P1431" i="4"/>
  <c r="Q1431" i="4" s="1"/>
  <c r="S1431" i="4"/>
  <c r="S1372" i="4"/>
  <c r="R1372" i="4"/>
  <c r="P1372" i="4"/>
  <c r="Q1372" i="4" s="1"/>
  <c r="S1284" i="4"/>
  <c r="R1284" i="4"/>
  <c r="P1284" i="4"/>
  <c r="Q1284" i="4" s="1"/>
  <c r="R1193" i="4"/>
  <c r="S1193" i="4"/>
  <c r="P1193" i="4"/>
  <c r="Q1193" i="4" s="1"/>
  <c r="P1070" i="4"/>
  <c r="Q1070" i="4" s="1"/>
  <c r="R1070" i="4"/>
  <c r="S1070" i="4"/>
  <c r="S991" i="4"/>
  <c r="P991" i="4"/>
  <c r="Q991" i="4" s="1"/>
  <c r="R991" i="4"/>
  <c r="S879" i="4"/>
  <c r="R879" i="4"/>
  <c r="P879" i="4"/>
  <c r="Q879" i="4" s="1"/>
  <c r="P785" i="4"/>
  <c r="Q785" i="4" s="1"/>
  <c r="R785" i="4"/>
  <c r="S785" i="4"/>
  <c r="P1462" i="4"/>
  <c r="Q1462" i="4" s="1"/>
  <c r="S1462" i="4"/>
  <c r="R1462" i="4"/>
  <c r="S1381" i="4"/>
  <c r="P1381" i="4"/>
  <c r="Q1381" i="4" s="1"/>
  <c r="S1301" i="4"/>
  <c r="R1301" i="4"/>
  <c r="P1301" i="4"/>
  <c r="Q1301" i="4" s="1"/>
  <c r="S1169" i="4"/>
  <c r="R1169" i="4"/>
  <c r="P1169" i="4"/>
  <c r="Q1169" i="4" s="1"/>
  <c r="P1054" i="4"/>
  <c r="Q1054" i="4" s="1"/>
  <c r="R1054" i="4"/>
  <c r="S1054" i="4"/>
  <c r="P922" i="4"/>
  <c r="Q922" i="4" s="1"/>
  <c r="R922" i="4"/>
  <c r="S922" i="4"/>
  <c r="S823" i="4"/>
  <c r="R823" i="4"/>
  <c r="P823" i="4"/>
  <c r="Q823" i="4" s="1"/>
  <c r="S571" i="4"/>
  <c r="R571" i="4"/>
  <c r="P571" i="4"/>
  <c r="Q571" i="4" s="1"/>
  <c r="P1399" i="4"/>
  <c r="Q1399" i="4" s="1"/>
  <c r="S1399" i="4"/>
  <c r="S1319" i="4"/>
  <c r="P1319" i="4"/>
  <c r="Q1319" i="4" s="1"/>
  <c r="R1319" i="4"/>
  <c r="P1218" i="4"/>
  <c r="Q1218" i="4" s="1"/>
  <c r="S1218" i="4"/>
  <c r="S1172" i="4"/>
  <c r="P1172" i="4"/>
  <c r="Q1172" i="4" s="1"/>
  <c r="S1015" i="4"/>
  <c r="P1015" i="4"/>
  <c r="Q1015" i="4" s="1"/>
  <c r="R1015" i="4"/>
  <c r="S933" i="4"/>
  <c r="P933" i="4"/>
  <c r="Q933" i="4" s="1"/>
  <c r="S807" i="4"/>
  <c r="P807" i="4"/>
  <c r="Q807" i="4" s="1"/>
  <c r="R807" i="4"/>
  <c r="R532" i="4"/>
  <c r="S532" i="4"/>
  <c r="P532" i="4"/>
  <c r="Q532" i="4" s="1"/>
  <c r="P1334" i="4"/>
  <c r="Q1334" i="4" s="1"/>
  <c r="S1334" i="4"/>
  <c r="R1334" i="4"/>
  <c r="P1250" i="4"/>
  <c r="Q1250" i="4" s="1"/>
  <c r="S1250" i="4"/>
  <c r="P1160" i="4"/>
  <c r="Q1160" i="4" s="1"/>
  <c r="S1160" i="4"/>
  <c r="S1069" i="4"/>
  <c r="R1069" i="4"/>
  <c r="P1069" i="4"/>
  <c r="Q1069" i="4" s="1"/>
  <c r="P986" i="4"/>
  <c r="Q986" i="4" s="1"/>
  <c r="R986" i="4"/>
  <c r="S986" i="4"/>
  <c r="S897" i="4"/>
  <c r="R897" i="4"/>
  <c r="P897" i="4"/>
  <c r="Q897" i="4" s="1"/>
  <c r="P729" i="4"/>
  <c r="Q729" i="4" s="1"/>
  <c r="R729" i="4"/>
  <c r="S729" i="4"/>
  <c r="S2180" i="4"/>
  <c r="P2180" i="4"/>
  <c r="Q2180" i="4" s="1"/>
  <c r="R2180" i="4"/>
  <c r="S2124" i="4"/>
  <c r="R2124" i="4"/>
  <c r="P2124" i="4"/>
  <c r="Q2124" i="4" s="1"/>
  <c r="S2075" i="4"/>
  <c r="R2075" i="4"/>
  <c r="P2075" i="4"/>
  <c r="Q2075" i="4" s="1"/>
  <c r="P2030" i="4"/>
  <c r="Q2030" i="4" s="1"/>
  <c r="R2030" i="4"/>
  <c r="S2030" i="4"/>
  <c r="P1970" i="4"/>
  <c r="Q1970" i="4" s="1"/>
  <c r="S1970" i="4"/>
  <c r="R1970" i="4"/>
  <c r="S1906" i="4"/>
  <c r="P1906" i="4"/>
  <c r="Q1906" i="4" s="1"/>
  <c r="R1906" i="4"/>
  <c r="S1851" i="4"/>
  <c r="P1851" i="4"/>
  <c r="Q1851" i="4" s="1"/>
  <c r="R1851" i="4"/>
  <c r="S1810" i="4"/>
  <c r="P1810" i="4"/>
  <c r="Q1810" i="4" s="1"/>
  <c r="R1810" i="4"/>
  <c r="S1689" i="4"/>
  <c r="R1689" i="4"/>
  <c r="P1689" i="4"/>
  <c r="Q1689" i="4" s="1"/>
  <c r="S1619" i="4"/>
  <c r="R1619" i="4"/>
  <c r="P1619" i="4"/>
  <c r="Q1619" i="4" s="1"/>
  <c r="S1570" i="4"/>
  <c r="R1570" i="4"/>
  <c r="P1570" i="4"/>
  <c r="Q1570" i="4" s="1"/>
  <c r="S1491" i="4"/>
  <c r="R1491" i="4"/>
  <c r="P1491" i="4"/>
  <c r="Q1491" i="4" s="1"/>
  <c r="P1415" i="4"/>
  <c r="Q1415" i="4" s="1"/>
  <c r="S1415" i="4"/>
  <c r="P1318" i="4"/>
  <c r="Q1318" i="4" s="1"/>
  <c r="R1318" i="4"/>
  <c r="S1318" i="4"/>
  <c r="S1239" i="4"/>
  <c r="R1239" i="4"/>
  <c r="P1239" i="4"/>
  <c r="Q1239" i="4" s="1"/>
  <c r="P1126" i="4"/>
  <c r="Q1126" i="4" s="1"/>
  <c r="R1126" i="4"/>
  <c r="S1126" i="4"/>
  <c r="S993" i="4"/>
  <c r="P993" i="4"/>
  <c r="Q993" i="4" s="1"/>
  <c r="S850" i="4"/>
  <c r="R850" i="4"/>
  <c r="P850" i="4"/>
  <c r="Q850" i="4" s="1"/>
  <c r="P753" i="4"/>
  <c r="Q753" i="4" s="1"/>
  <c r="R753" i="4"/>
  <c r="S753" i="4"/>
  <c r="S1436" i="4"/>
  <c r="P1436" i="4"/>
  <c r="Q1436" i="4" s="1"/>
  <c r="R1436" i="4"/>
  <c r="S1340" i="4"/>
  <c r="P1340" i="4"/>
  <c r="Q1340" i="4" s="1"/>
  <c r="R1340" i="4"/>
  <c r="S1269" i="4"/>
  <c r="R1269" i="4"/>
  <c r="P1269" i="4"/>
  <c r="Q1269" i="4" s="1"/>
  <c r="P1086" i="4"/>
  <c r="Q1086" i="4" s="1"/>
  <c r="R1086" i="4"/>
  <c r="S1086" i="4"/>
  <c r="S944" i="4"/>
  <c r="P944" i="4"/>
  <c r="Q944" i="4" s="1"/>
  <c r="R944" i="4"/>
  <c r="S802" i="4"/>
  <c r="P802" i="4"/>
  <c r="Q802" i="4" s="1"/>
  <c r="S616" i="4"/>
  <c r="R616" i="4"/>
  <c r="P616" i="4"/>
  <c r="Q616" i="4" s="1"/>
  <c r="P1438" i="4"/>
  <c r="Q1438" i="4" s="1"/>
  <c r="S1438" i="4"/>
  <c r="R1438" i="4"/>
  <c r="P1356" i="4"/>
  <c r="Q1356" i="4" s="1"/>
  <c r="S1356" i="4"/>
  <c r="R1356" i="4"/>
  <c r="S1282" i="4"/>
  <c r="R1282" i="4"/>
  <c r="P1282" i="4"/>
  <c r="Q1282" i="4" s="1"/>
  <c r="S1216" i="4"/>
  <c r="P1216" i="4"/>
  <c r="Q1216" i="4" s="1"/>
  <c r="R1216" i="4"/>
  <c r="S1076" i="4"/>
  <c r="R1076" i="4"/>
  <c r="P1076" i="4"/>
  <c r="Q1076" i="4" s="1"/>
  <c r="P966" i="4"/>
  <c r="Q966" i="4" s="1"/>
  <c r="R966" i="4"/>
  <c r="S966" i="4"/>
  <c r="S880" i="4"/>
  <c r="P880" i="4"/>
  <c r="Q880" i="4" s="1"/>
  <c r="R880" i="4"/>
  <c r="R820" i="4"/>
  <c r="P820" i="4"/>
  <c r="Q820" i="4" s="1"/>
  <c r="S820" i="4"/>
  <c r="S555" i="4"/>
  <c r="R555" i="4"/>
  <c r="P555" i="4"/>
  <c r="Q555" i="4" s="1"/>
  <c r="P1352" i="4"/>
  <c r="Q1352" i="4" s="1"/>
  <c r="R1352" i="4"/>
  <c r="S1352" i="4"/>
  <c r="S1275" i="4"/>
  <c r="R1275" i="4"/>
  <c r="P1275" i="4"/>
  <c r="Q1275" i="4" s="1"/>
  <c r="P1158" i="4"/>
  <c r="Q1158" i="4" s="1"/>
  <c r="S1158" i="4"/>
  <c r="R1158" i="4"/>
  <c r="P1055" i="4"/>
  <c r="Q1055" i="4" s="1"/>
  <c r="S1055" i="4"/>
  <c r="R1055" i="4"/>
  <c r="S934" i="4"/>
  <c r="R934" i="4"/>
  <c r="P934" i="4"/>
  <c r="Q934" i="4" s="1"/>
  <c r="S872" i="4"/>
  <c r="P872" i="4"/>
  <c r="Q872" i="4" s="1"/>
  <c r="R872" i="4"/>
  <c r="S577" i="4"/>
  <c r="R577" i="4"/>
  <c r="P577" i="4"/>
  <c r="Q577" i="4" s="1"/>
  <c r="P1615" i="4"/>
  <c r="Q1615" i="4" s="1"/>
  <c r="R1615" i="4"/>
  <c r="S1615" i="4"/>
  <c r="S1569" i="4"/>
  <c r="R1569" i="4"/>
  <c r="P1569" i="4"/>
  <c r="Q1569" i="4" s="1"/>
  <c r="S1510" i="4"/>
  <c r="R1510" i="4"/>
  <c r="P1510" i="4"/>
  <c r="Q1510" i="4" s="1"/>
  <c r="S1443" i="4"/>
  <c r="P1443" i="4"/>
  <c r="Q1443" i="4" s="1"/>
  <c r="S1384" i="4"/>
  <c r="P1384" i="4"/>
  <c r="Q1384" i="4" s="1"/>
  <c r="R1384" i="4"/>
  <c r="S1324" i="4"/>
  <c r="R1324" i="4"/>
  <c r="P1324" i="4"/>
  <c r="Q1324" i="4" s="1"/>
  <c r="S1199" i="4"/>
  <c r="P1199" i="4"/>
  <c r="Q1199" i="4" s="1"/>
  <c r="P1106" i="4"/>
  <c r="Q1106" i="4" s="1"/>
  <c r="S1106" i="4"/>
  <c r="R1106" i="4"/>
  <c r="P1026" i="4"/>
  <c r="Q1026" i="4" s="1"/>
  <c r="S1026" i="4"/>
  <c r="R1026" i="4"/>
  <c r="P931" i="4"/>
  <c r="Q931" i="4" s="1"/>
  <c r="S931" i="4"/>
  <c r="R931" i="4"/>
  <c r="R809" i="4"/>
  <c r="S809" i="4"/>
  <c r="P809" i="4"/>
  <c r="Q809" i="4" s="1"/>
  <c r="P742" i="4"/>
  <c r="Q742" i="4" s="1"/>
  <c r="S742" i="4"/>
  <c r="R742" i="4"/>
  <c r="S678" i="4"/>
  <c r="P678" i="4"/>
  <c r="Q678" i="4" s="1"/>
  <c r="S599" i="4"/>
  <c r="P599" i="4"/>
  <c r="Q599" i="4" s="1"/>
  <c r="R599" i="4"/>
  <c r="S415" i="4"/>
  <c r="R415" i="4"/>
  <c r="P415" i="4"/>
  <c r="Q415" i="4" s="1"/>
  <c r="S253" i="4"/>
  <c r="P253" i="4"/>
  <c r="Q253" i="4" s="1"/>
  <c r="R253" i="4"/>
  <c r="P697" i="4"/>
  <c r="Q697" i="4" s="1"/>
  <c r="R697" i="4"/>
  <c r="S697" i="4"/>
  <c r="P595" i="4"/>
  <c r="Q595" i="4" s="1"/>
  <c r="S595" i="4"/>
  <c r="R595" i="4"/>
  <c r="S499" i="4"/>
  <c r="P499" i="4"/>
  <c r="Q499" i="4" s="1"/>
  <c r="S377" i="4"/>
  <c r="R377" i="4"/>
  <c r="P377" i="4"/>
  <c r="Q377" i="4" s="1"/>
  <c r="P766" i="4"/>
  <c r="Q766" i="4" s="1"/>
  <c r="S766" i="4"/>
  <c r="R766" i="4"/>
  <c r="S677" i="4"/>
  <c r="P677" i="4"/>
  <c r="Q677" i="4" s="1"/>
  <c r="P517" i="4"/>
  <c r="Q517" i="4" s="1"/>
  <c r="S517" i="4"/>
  <c r="P380" i="4"/>
  <c r="Q380" i="4" s="1"/>
  <c r="S380" i="4"/>
  <c r="R380" i="4"/>
  <c r="S93" i="4"/>
  <c r="R93" i="4"/>
  <c r="P93" i="4"/>
  <c r="Q93" i="4" s="1"/>
  <c r="S388" i="4"/>
  <c r="P388" i="4"/>
  <c r="Q388" i="4" s="1"/>
  <c r="R388" i="4"/>
  <c r="S189" i="4"/>
  <c r="R189" i="4"/>
  <c r="P189" i="4"/>
  <c r="Q189" i="4" s="1"/>
  <c r="S29" i="4"/>
  <c r="P29" i="4"/>
  <c r="Q29" i="4" s="1"/>
  <c r="R29" i="4"/>
  <c r="P1647" i="4"/>
  <c r="Q1647" i="4" s="1"/>
  <c r="R1647" i="4"/>
  <c r="S1647" i="4"/>
  <c r="S1553" i="4"/>
  <c r="R1553" i="4"/>
  <c r="P1553" i="4"/>
  <c r="Q1553" i="4" s="1"/>
  <c r="S1496" i="4"/>
  <c r="R1496" i="4"/>
  <c r="P1496" i="4"/>
  <c r="Q1496" i="4" s="1"/>
  <c r="S1432" i="4"/>
  <c r="R1432" i="4"/>
  <c r="P1432" i="4"/>
  <c r="Q1432" i="4" s="1"/>
  <c r="R1362" i="4"/>
  <c r="S1362" i="4"/>
  <c r="P1362" i="4"/>
  <c r="Q1362" i="4" s="1"/>
  <c r="S1300" i="4"/>
  <c r="P1300" i="4"/>
  <c r="Q1300" i="4" s="1"/>
  <c r="R1300" i="4"/>
  <c r="S1265" i="4"/>
  <c r="P1265" i="4"/>
  <c r="Q1265" i="4" s="1"/>
  <c r="S1204" i="4"/>
  <c r="P1204" i="4"/>
  <c r="Q1204" i="4" s="1"/>
  <c r="S1132" i="4"/>
  <c r="R1132" i="4"/>
  <c r="P1132" i="4"/>
  <c r="Q1132" i="4" s="1"/>
  <c r="P1059" i="4"/>
  <c r="Q1059" i="4" s="1"/>
  <c r="S1059" i="4"/>
  <c r="R1059" i="4"/>
  <c r="P971" i="4"/>
  <c r="Q971" i="4" s="1"/>
  <c r="S971" i="4"/>
  <c r="R971" i="4"/>
  <c r="S885" i="4"/>
  <c r="P885" i="4"/>
  <c r="Q885" i="4" s="1"/>
  <c r="R885" i="4"/>
  <c r="S744" i="4"/>
  <c r="R744" i="4"/>
  <c r="P744" i="4"/>
  <c r="Q744" i="4" s="1"/>
  <c r="P619" i="4"/>
  <c r="Q619" i="4" s="1"/>
  <c r="R619" i="4"/>
  <c r="S619" i="4"/>
  <c r="P535" i="4"/>
  <c r="Q535" i="4" s="1"/>
  <c r="R535" i="4"/>
  <c r="S535" i="4"/>
  <c r="S371" i="4"/>
  <c r="P371" i="4"/>
  <c r="Q371" i="4" s="1"/>
  <c r="S170" i="4"/>
  <c r="P170" i="4"/>
  <c r="Q170" i="4" s="1"/>
  <c r="S685" i="4"/>
  <c r="P685" i="4"/>
  <c r="Q685" i="4" s="1"/>
  <c r="S608" i="4"/>
  <c r="R608" i="4"/>
  <c r="P608" i="4"/>
  <c r="Q608" i="4" s="1"/>
  <c r="S512" i="4"/>
  <c r="P512" i="4"/>
  <c r="Q512" i="4" s="1"/>
  <c r="R512" i="4"/>
  <c r="S379" i="4"/>
  <c r="P379" i="4"/>
  <c r="Q379" i="4" s="1"/>
  <c r="R379" i="4"/>
  <c r="S740" i="4"/>
  <c r="P740" i="4"/>
  <c r="Q740" i="4" s="1"/>
  <c r="R740" i="4"/>
  <c r="P650" i="4"/>
  <c r="Q650" i="4" s="1"/>
  <c r="R650" i="4"/>
  <c r="S650" i="4"/>
  <c r="P486" i="4"/>
  <c r="Q486" i="4" s="1"/>
  <c r="S486" i="4"/>
  <c r="R486" i="4"/>
  <c r="S259" i="4"/>
  <c r="P259" i="4"/>
  <c r="Q259" i="4" s="1"/>
  <c r="R259" i="4"/>
  <c r="S466" i="4"/>
  <c r="P466" i="4"/>
  <c r="Q466" i="4" s="1"/>
  <c r="R466" i="4"/>
  <c r="S395" i="4"/>
  <c r="P395" i="4"/>
  <c r="Q395" i="4" s="1"/>
  <c r="S220" i="4"/>
  <c r="P220" i="4"/>
  <c r="Q220" i="4" s="1"/>
  <c r="R1201" i="4"/>
  <c r="P1201" i="4"/>
  <c r="Q1201" i="4" s="1"/>
  <c r="S1201" i="4"/>
  <c r="S1124" i="4"/>
  <c r="R1124" i="4"/>
  <c r="P1124" i="4"/>
  <c r="Q1124" i="4" s="1"/>
  <c r="P1063" i="4"/>
  <c r="Q1063" i="4" s="1"/>
  <c r="R1063" i="4"/>
  <c r="S1063" i="4"/>
  <c r="S1004" i="4"/>
  <c r="R1004" i="4"/>
  <c r="P1004" i="4"/>
  <c r="Q1004" i="4" s="1"/>
  <c r="P938" i="4"/>
  <c r="Q938" i="4" s="1"/>
  <c r="R938" i="4"/>
  <c r="S938" i="4"/>
  <c r="S868" i="4"/>
  <c r="P868" i="4"/>
  <c r="Q868" i="4" s="1"/>
  <c r="R868" i="4"/>
  <c r="S794" i="4"/>
  <c r="P794" i="4"/>
  <c r="Q794" i="4" s="1"/>
  <c r="R794" i="4"/>
  <c r="P731" i="4"/>
  <c r="Q731" i="4" s="1"/>
  <c r="S731" i="4"/>
  <c r="R731" i="4"/>
  <c r="S649" i="4"/>
  <c r="P649" i="4"/>
  <c r="Q649" i="4" s="1"/>
  <c r="R649" i="4"/>
  <c r="S579" i="4"/>
  <c r="R579" i="4"/>
  <c r="P579" i="4"/>
  <c r="Q579" i="4" s="1"/>
  <c r="S500" i="4"/>
  <c r="P500" i="4"/>
  <c r="Q500" i="4" s="1"/>
  <c r="R394" i="4"/>
  <c r="P394" i="4"/>
  <c r="Q394" i="4" s="1"/>
  <c r="S394" i="4"/>
  <c r="S311" i="4"/>
  <c r="P311" i="4"/>
  <c r="Q311" i="4" s="1"/>
  <c r="R311" i="4"/>
  <c r="P219" i="4"/>
  <c r="Q219" i="4" s="1"/>
  <c r="S219" i="4"/>
  <c r="R219" i="4"/>
  <c r="S120" i="4"/>
  <c r="R120" i="4"/>
  <c r="P120" i="4"/>
  <c r="Q120" i="4" s="1"/>
  <c r="S32" i="4"/>
  <c r="P32" i="4"/>
  <c r="Q32" i="4" s="1"/>
  <c r="S186" i="4"/>
  <c r="P186" i="4"/>
  <c r="Q186" i="4" s="1"/>
  <c r="R186" i="4"/>
  <c r="S68" i="4"/>
  <c r="P68" i="4"/>
  <c r="Q68" i="4" s="1"/>
  <c r="S221" i="4"/>
  <c r="P221" i="4"/>
  <c r="Q221" i="4" s="1"/>
  <c r="R221" i="4"/>
  <c r="S100" i="4"/>
  <c r="P100" i="4"/>
  <c r="Q100" i="4" s="1"/>
  <c r="S11" i="4"/>
  <c r="P11" i="4"/>
  <c r="Q11" i="4" s="1"/>
  <c r="R11" i="4"/>
  <c r="P1162" i="4"/>
  <c r="Q1162" i="4" s="1"/>
  <c r="S1162" i="4"/>
  <c r="R1162" i="4"/>
  <c r="S1116" i="4"/>
  <c r="R1116" i="4"/>
  <c r="P1116" i="4"/>
  <c r="Q1116" i="4" s="1"/>
  <c r="P1071" i="4"/>
  <c r="Q1071" i="4" s="1"/>
  <c r="R1071" i="4"/>
  <c r="S1071" i="4"/>
  <c r="P999" i="4"/>
  <c r="Q999" i="4" s="1"/>
  <c r="R999" i="4"/>
  <c r="S999" i="4"/>
  <c r="S919" i="4"/>
  <c r="P919" i="4"/>
  <c r="Q919" i="4" s="1"/>
  <c r="R919" i="4"/>
  <c r="P860" i="4"/>
  <c r="Q860" i="4" s="1"/>
  <c r="S860" i="4"/>
  <c r="R860" i="4"/>
  <c r="P833" i="4"/>
  <c r="Q833" i="4" s="1"/>
  <c r="S833" i="4"/>
  <c r="R833" i="4"/>
  <c r="P758" i="4"/>
  <c r="Q758" i="4" s="1"/>
  <c r="S758" i="4"/>
  <c r="R758" i="4"/>
  <c r="P699" i="4"/>
  <c r="Q699" i="4" s="1"/>
  <c r="S699" i="4"/>
  <c r="R699" i="4"/>
  <c r="S637" i="4"/>
  <c r="P637" i="4"/>
  <c r="Q637" i="4" s="1"/>
  <c r="R596" i="4"/>
  <c r="S596" i="4"/>
  <c r="P596" i="4"/>
  <c r="Q596" i="4" s="1"/>
  <c r="S492" i="4"/>
  <c r="P492" i="4"/>
  <c r="Q492" i="4" s="1"/>
  <c r="R492" i="4"/>
  <c r="S385" i="4"/>
  <c r="P385" i="4"/>
  <c r="Q385" i="4" s="1"/>
  <c r="R385" i="4"/>
  <c r="S320" i="4"/>
  <c r="P320" i="4"/>
  <c r="Q320" i="4" s="1"/>
  <c r="P217" i="4"/>
  <c r="Q217" i="4" s="1"/>
  <c r="S217" i="4"/>
  <c r="R217" i="4"/>
  <c r="S44" i="4"/>
  <c r="R44" i="4"/>
  <c r="P44" i="4"/>
  <c r="Q44" i="4" s="1"/>
  <c r="S213" i="4"/>
  <c r="P213" i="4"/>
  <c r="Q213" i="4" s="1"/>
  <c r="S118" i="4"/>
  <c r="R118" i="4"/>
  <c r="P118" i="4"/>
  <c r="Q118" i="4" s="1"/>
  <c r="S47" i="4"/>
  <c r="P47" i="4"/>
  <c r="Q47" i="4" s="1"/>
  <c r="S251" i="4"/>
  <c r="P251" i="4"/>
  <c r="Q251" i="4" s="1"/>
  <c r="R251" i="4"/>
  <c r="S162" i="4"/>
  <c r="P162" i="4"/>
  <c r="Q162" i="4" s="1"/>
  <c r="S647" i="4"/>
  <c r="P647" i="4"/>
  <c r="Q647" i="4" s="1"/>
  <c r="R647" i="4"/>
  <c r="S572" i="4"/>
  <c r="R572" i="4"/>
  <c r="P572" i="4"/>
  <c r="Q572" i="4" s="1"/>
  <c r="S524" i="4"/>
  <c r="P524" i="4"/>
  <c r="Q524" i="4" s="1"/>
  <c r="R524" i="4"/>
  <c r="S430" i="4"/>
  <c r="R430" i="4"/>
  <c r="P430" i="4"/>
  <c r="Q430" i="4" s="1"/>
  <c r="S303" i="4"/>
  <c r="P303" i="4"/>
  <c r="Q303" i="4" s="1"/>
  <c r="R303" i="4"/>
  <c r="S202" i="4"/>
  <c r="R202" i="4"/>
  <c r="P202" i="4"/>
  <c r="Q202" i="4" s="1"/>
  <c r="S40" i="4"/>
  <c r="P40" i="4"/>
  <c r="Q40" i="4" s="1"/>
  <c r="S605" i="4"/>
  <c r="P605" i="4"/>
  <c r="Q605" i="4" s="1"/>
  <c r="S519" i="4"/>
  <c r="P519" i="4"/>
  <c r="Q519" i="4" s="1"/>
  <c r="P462" i="4"/>
  <c r="Q462" i="4" s="1"/>
  <c r="R462" i="4"/>
  <c r="S462" i="4"/>
  <c r="P349" i="4"/>
  <c r="Q349" i="4" s="1"/>
  <c r="R349" i="4"/>
  <c r="S349" i="4"/>
  <c r="S238" i="4"/>
  <c r="P238" i="4"/>
  <c r="Q238" i="4" s="1"/>
  <c r="R238" i="4"/>
  <c r="S150" i="4"/>
  <c r="R150" i="4"/>
  <c r="P150" i="4"/>
  <c r="Q150" i="4" s="1"/>
  <c r="R89" i="4"/>
  <c r="P89" i="4"/>
  <c r="Q89" i="4" s="1"/>
  <c r="S89" i="4"/>
  <c r="S16" i="4"/>
  <c r="P16" i="4"/>
  <c r="Q16" i="4" s="1"/>
  <c r="S419" i="4"/>
  <c r="P419" i="4"/>
  <c r="Q419" i="4" s="1"/>
  <c r="S366" i="4"/>
  <c r="R366" i="4"/>
  <c r="P366" i="4"/>
  <c r="Q366" i="4" s="1"/>
  <c r="S319" i="4"/>
  <c r="P319" i="4"/>
  <c r="Q319" i="4" s="1"/>
  <c r="R319" i="4"/>
  <c r="P241" i="4"/>
  <c r="Q241" i="4" s="1"/>
  <c r="R241" i="4"/>
  <c r="S241" i="4"/>
  <c r="R159" i="4"/>
  <c r="P159" i="4"/>
  <c r="Q159" i="4" s="1"/>
  <c r="S159" i="4"/>
  <c r="S107" i="4"/>
  <c r="P107" i="4"/>
  <c r="Q107" i="4" s="1"/>
  <c r="R107" i="4"/>
  <c r="R41" i="4"/>
  <c r="P41" i="4"/>
  <c r="Q41" i="4" s="1"/>
  <c r="S41" i="4"/>
  <c r="S444" i="4"/>
  <c r="R444" i="4"/>
  <c r="P444" i="4"/>
  <c r="Q444" i="4" s="1"/>
  <c r="S373" i="4"/>
  <c r="P373" i="4"/>
  <c r="Q373" i="4" s="1"/>
  <c r="S337" i="4"/>
  <c r="R337" i="4"/>
  <c r="P337" i="4"/>
  <c r="Q337" i="4" s="1"/>
  <c r="S293" i="4"/>
  <c r="P293" i="4"/>
  <c r="Q293" i="4" s="1"/>
  <c r="R293" i="4"/>
  <c r="P215" i="4"/>
  <c r="Q215" i="4" s="1"/>
  <c r="R215" i="4"/>
  <c r="S215" i="4"/>
  <c r="P167" i="4"/>
  <c r="Q167" i="4" s="1"/>
  <c r="R167" i="4"/>
  <c r="S167" i="4"/>
  <c r="S94" i="4"/>
  <c r="P94" i="4"/>
  <c r="Q94" i="4" s="1"/>
  <c r="R94" i="4"/>
  <c r="S19" i="4"/>
  <c r="R19" i="4"/>
  <c r="P19" i="4"/>
  <c r="Q19" i="4" s="1"/>
  <c r="R4951" i="4"/>
  <c r="R4264" i="4"/>
  <c r="R4106" i="4"/>
  <c r="R4053" i="4"/>
  <c r="R4588" i="4"/>
  <c r="R4474" i="4"/>
  <c r="R4820" i="4"/>
  <c r="R3925" i="4"/>
  <c r="R4815" i="4"/>
  <c r="R4178" i="4"/>
  <c r="R3762" i="4"/>
  <c r="R3923" i="4"/>
  <c r="R4855" i="4"/>
  <c r="R4512" i="4"/>
  <c r="R3861" i="4"/>
  <c r="R3803" i="4"/>
  <c r="R3049" i="4"/>
  <c r="R3504" i="4"/>
  <c r="R2660" i="4"/>
  <c r="R2706" i="4"/>
  <c r="R3276" i="4"/>
  <c r="R3270" i="4"/>
  <c r="R2506" i="4"/>
  <c r="R2410" i="4"/>
  <c r="R2336" i="4"/>
  <c r="R771" i="4"/>
  <c r="R2123" i="4"/>
  <c r="R1540" i="4"/>
  <c r="R1212" i="4"/>
  <c r="R1773" i="4"/>
  <c r="R1584" i="4"/>
  <c r="R2113" i="4"/>
  <c r="R1431" i="4"/>
  <c r="R709" i="4"/>
  <c r="R685" i="4"/>
  <c r="R2284" i="4"/>
  <c r="R1624" i="4"/>
  <c r="R1148" i="4"/>
  <c r="R491" i="4"/>
  <c r="R371" i="4"/>
  <c r="R475" i="4"/>
  <c r="R213" i="4"/>
  <c r="R499" i="4"/>
  <c r="R677" i="4"/>
  <c r="R99" i="4"/>
  <c r="P5058" i="4"/>
  <c r="Q5058" i="4" s="1"/>
  <c r="R5058" i="4"/>
  <c r="S5058" i="4"/>
  <c r="P4947" i="4"/>
  <c r="Q4947" i="4" s="1"/>
  <c r="S4947" i="4"/>
  <c r="R4947" i="4"/>
  <c r="S5103" i="4"/>
  <c r="P5103" i="4"/>
  <c r="Q5103" i="4" s="1"/>
  <c r="R5103" i="4"/>
  <c r="P4995" i="4"/>
  <c r="Q4995" i="4" s="1"/>
  <c r="R4995" i="4"/>
  <c r="S4995" i="4"/>
  <c r="S5096" i="4"/>
  <c r="R5096" i="4"/>
  <c r="P5096" i="4"/>
  <c r="Q5096" i="4" s="1"/>
  <c r="P4978" i="4"/>
  <c r="Q4978" i="4" s="1"/>
  <c r="S4978" i="4"/>
  <c r="R4978" i="4"/>
  <c r="S4901" i="4"/>
  <c r="P4901" i="4"/>
  <c r="Q4901" i="4" s="1"/>
  <c r="R4901" i="4"/>
  <c r="P5017" i="4"/>
  <c r="Q5017" i="4" s="1"/>
  <c r="S5017" i="4"/>
  <c r="R5017" i="4"/>
  <c r="P4887" i="4"/>
  <c r="Q4887" i="4" s="1"/>
  <c r="S4887" i="4"/>
  <c r="P5059" i="4"/>
  <c r="Q5059" i="4" s="1"/>
  <c r="S5059" i="4"/>
  <c r="R5059" i="4"/>
  <c r="P4908" i="4"/>
  <c r="Q4908" i="4" s="1"/>
  <c r="S4908" i="4"/>
  <c r="P5022" i="4"/>
  <c r="Q5022" i="4" s="1"/>
  <c r="S5022" i="4"/>
  <c r="R5022" i="4"/>
  <c r="S4968" i="4"/>
  <c r="R4968" i="4"/>
  <c r="P4968" i="4"/>
  <c r="Q4968" i="4" s="1"/>
  <c r="S4883" i="4"/>
  <c r="R4883" i="4"/>
  <c r="P4883" i="4"/>
  <c r="Q4883" i="4" s="1"/>
  <c r="S4758" i="4"/>
  <c r="R4758" i="4"/>
  <c r="P4758" i="4"/>
  <c r="Q4758" i="4" s="1"/>
  <c r="P4695" i="4"/>
  <c r="Q4695" i="4" s="1"/>
  <c r="S4695" i="4"/>
  <c r="S4653" i="4"/>
  <c r="P4653" i="4"/>
  <c r="Q4653" i="4" s="1"/>
  <c r="R4653" i="4"/>
  <c r="S4575" i="4"/>
  <c r="R4575" i="4"/>
  <c r="P4575" i="4"/>
  <c r="Q4575" i="4" s="1"/>
  <c r="S4499" i="4"/>
  <c r="P4499" i="4"/>
  <c r="Q4499" i="4" s="1"/>
  <c r="R4499" i="4"/>
  <c r="P4431" i="4"/>
  <c r="Q4431" i="4" s="1"/>
  <c r="S4431" i="4"/>
  <c r="R4431" i="4"/>
  <c r="P4311" i="4"/>
  <c r="Q4311" i="4" s="1"/>
  <c r="S4311" i="4"/>
  <c r="R4311" i="4"/>
  <c r="S4206" i="4"/>
  <c r="R4206" i="4"/>
  <c r="P4206" i="4"/>
  <c r="Q4206" i="4" s="1"/>
  <c r="S4854" i="4"/>
  <c r="R4854" i="4"/>
  <c r="P4854" i="4"/>
  <c r="Q4854" i="4" s="1"/>
  <c r="P4755" i="4"/>
  <c r="Q4755" i="4" s="1"/>
  <c r="S4755" i="4"/>
  <c r="R4755" i="4"/>
  <c r="S4704" i="4"/>
  <c r="R4704" i="4"/>
  <c r="P4704" i="4"/>
  <c r="Q4704" i="4" s="1"/>
  <c r="S4571" i="4"/>
  <c r="R4571" i="4"/>
  <c r="P4571" i="4"/>
  <c r="Q4571" i="4" s="1"/>
  <c r="S4463" i="4"/>
  <c r="R4463" i="4"/>
  <c r="P4463" i="4"/>
  <c r="Q4463" i="4" s="1"/>
  <c r="P4303" i="4"/>
  <c r="Q4303" i="4" s="1"/>
  <c r="R4303" i="4"/>
  <c r="S4303" i="4"/>
  <c r="S4216" i="4"/>
  <c r="P4216" i="4"/>
  <c r="Q4216" i="4" s="1"/>
  <c r="R4216" i="4"/>
  <c r="S4856" i="4"/>
  <c r="P4856" i="4"/>
  <c r="Q4856" i="4" s="1"/>
  <c r="R4856" i="4"/>
  <c r="S4811" i="4"/>
  <c r="R4811" i="4"/>
  <c r="P4811" i="4"/>
  <c r="Q4811" i="4" s="1"/>
  <c r="S4726" i="4"/>
  <c r="R4726" i="4"/>
  <c r="P4726" i="4"/>
  <c r="Q4726" i="4" s="1"/>
  <c r="S4642" i="4"/>
  <c r="P4642" i="4"/>
  <c r="Q4642" i="4" s="1"/>
  <c r="R4642" i="4"/>
  <c r="S4536" i="4"/>
  <c r="P4536" i="4"/>
  <c r="Q4536" i="4" s="1"/>
  <c r="S4419" i="4"/>
  <c r="R4419" i="4"/>
  <c r="P4419" i="4"/>
  <c r="Q4419" i="4" s="1"/>
  <c r="P4317" i="4"/>
  <c r="Q4317" i="4" s="1"/>
  <c r="S4317" i="4"/>
  <c r="R4317" i="4"/>
  <c r="S4191" i="4"/>
  <c r="P4191" i="4"/>
  <c r="Q4191" i="4" s="1"/>
  <c r="R4191" i="4"/>
  <c r="S4859" i="4"/>
  <c r="P4859" i="4"/>
  <c r="Q4859" i="4" s="1"/>
  <c r="R4859" i="4"/>
  <c r="S4748" i="4"/>
  <c r="P4748" i="4"/>
  <c r="Q4748" i="4" s="1"/>
  <c r="R4748" i="4"/>
  <c r="P4658" i="4"/>
  <c r="Q4658" i="4" s="1"/>
  <c r="R4658" i="4"/>
  <c r="S4658" i="4"/>
  <c r="S4581" i="4"/>
  <c r="P4581" i="4"/>
  <c r="Q4581" i="4" s="1"/>
  <c r="R4581" i="4"/>
  <c r="S4501" i="4"/>
  <c r="P4501" i="4"/>
  <c r="Q4501" i="4" s="1"/>
  <c r="R4501" i="4"/>
  <c r="S4338" i="4"/>
  <c r="P4338" i="4"/>
  <c r="Q4338" i="4" s="1"/>
  <c r="S4229" i="4"/>
  <c r="R4229" i="4"/>
  <c r="P4229" i="4"/>
  <c r="Q4229" i="4" s="1"/>
  <c r="P4119" i="4"/>
  <c r="Q4119" i="4" s="1"/>
  <c r="R4119" i="4"/>
  <c r="S4119" i="4"/>
  <c r="P4967" i="4"/>
  <c r="Q4967" i="4" s="1"/>
  <c r="S4967" i="4"/>
  <c r="S4894" i="4"/>
  <c r="R4894" i="4"/>
  <c r="P4894" i="4"/>
  <c r="Q4894" i="4" s="1"/>
  <c r="S4797" i="4"/>
  <c r="P4797" i="4"/>
  <c r="Q4797" i="4" s="1"/>
  <c r="R4797" i="4"/>
  <c r="S4744" i="4"/>
  <c r="P4744" i="4"/>
  <c r="Q4744" i="4" s="1"/>
  <c r="R4744" i="4"/>
  <c r="P4631" i="4"/>
  <c r="Q4631" i="4" s="1"/>
  <c r="S4631" i="4"/>
  <c r="R4554" i="4"/>
  <c r="P4554" i="4"/>
  <c r="Q4554" i="4" s="1"/>
  <c r="S4554" i="4"/>
  <c r="R4469" i="4"/>
  <c r="P4469" i="4"/>
  <c r="Q4469" i="4" s="1"/>
  <c r="S4469" i="4"/>
  <c r="S4376" i="4"/>
  <c r="R4376" i="4"/>
  <c r="P4376" i="4"/>
  <c r="Q4376" i="4" s="1"/>
  <c r="S4240" i="4"/>
  <c r="P4240" i="4"/>
  <c r="Q4240" i="4" s="1"/>
  <c r="R4240" i="4"/>
  <c r="S4875" i="4"/>
  <c r="R4875" i="4"/>
  <c r="P4875" i="4"/>
  <c r="Q4875" i="4" s="1"/>
  <c r="S4803" i="4"/>
  <c r="P4803" i="4"/>
  <c r="Q4803" i="4" s="1"/>
  <c r="R4803" i="4"/>
  <c r="S4699" i="4"/>
  <c r="P4699" i="4"/>
  <c r="Q4699" i="4" s="1"/>
  <c r="R4699" i="4"/>
  <c r="P4627" i="4"/>
  <c r="Q4627" i="4" s="1"/>
  <c r="R4627" i="4"/>
  <c r="S4627" i="4"/>
  <c r="P4547" i="4"/>
  <c r="Q4547" i="4" s="1"/>
  <c r="S4547" i="4"/>
  <c r="R4547" i="4"/>
  <c r="S4487" i="4"/>
  <c r="P4487" i="4"/>
  <c r="Q4487" i="4" s="1"/>
  <c r="R4487" i="4"/>
  <c r="S4379" i="4"/>
  <c r="P4379" i="4"/>
  <c r="Q4379" i="4" s="1"/>
  <c r="R4379" i="4"/>
  <c r="P4287" i="4"/>
  <c r="Q4287" i="4" s="1"/>
  <c r="R4287" i="4"/>
  <c r="S4287" i="4"/>
  <c r="S4218" i="4"/>
  <c r="P4218" i="4"/>
  <c r="Q4218" i="4" s="1"/>
  <c r="S4149" i="4"/>
  <c r="P4149" i="4"/>
  <c r="Q4149" i="4" s="1"/>
  <c r="R4149" i="4"/>
  <c r="P4778" i="4"/>
  <c r="Q4778" i="4" s="1"/>
  <c r="S4778" i="4"/>
  <c r="R4778" i="4"/>
  <c r="S4630" i="4"/>
  <c r="R4630" i="4"/>
  <c r="P4630" i="4"/>
  <c r="Q4630" i="4" s="1"/>
  <c r="S4500" i="4"/>
  <c r="P4500" i="4"/>
  <c r="Q4500" i="4" s="1"/>
  <c r="S4390" i="4"/>
  <c r="R4390" i="4"/>
  <c r="P4390" i="4"/>
  <c r="Q4390" i="4" s="1"/>
  <c r="S4279" i="4"/>
  <c r="P4279" i="4"/>
  <c r="Q4279" i="4" s="1"/>
  <c r="R4279" i="4"/>
  <c r="S4877" i="4"/>
  <c r="P4877" i="4"/>
  <c r="Q4877" i="4" s="1"/>
  <c r="R4877" i="4"/>
  <c r="S4793" i="4"/>
  <c r="R4793" i="4"/>
  <c r="P4793" i="4"/>
  <c r="Q4793" i="4" s="1"/>
  <c r="S4705" i="4"/>
  <c r="P4705" i="4"/>
  <c r="Q4705" i="4" s="1"/>
  <c r="R4705" i="4"/>
  <c r="P4595" i="4"/>
  <c r="Q4595" i="4" s="1"/>
  <c r="R4595" i="4"/>
  <c r="S4595" i="4"/>
  <c r="S4534" i="4"/>
  <c r="P4534" i="4"/>
  <c r="Q4534" i="4" s="1"/>
  <c r="S4473" i="4"/>
  <c r="P4473" i="4"/>
  <c r="Q4473" i="4" s="1"/>
  <c r="R4473" i="4"/>
  <c r="P4413" i="4"/>
  <c r="Q4413" i="4" s="1"/>
  <c r="R4413" i="4"/>
  <c r="S4413" i="4"/>
  <c r="S4253" i="4"/>
  <c r="P4253" i="4"/>
  <c r="Q4253" i="4" s="1"/>
  <c r="R4253" i="4"/>
  <c r="S4152" i="4"/>
  <c r="P4152" i="4"/>
  <c r="Q4152" i="4" s="1"/>
  <c r="R4152" i="4"/>
  <c r="P5065" i="4"/>
  <c r="Q5065" i="4" s="1"/>
  <c r="S5065" i="4"/>
  <c r="R5065" i="4"/>
  <c r="P5018" i="4"/>
  <c r="Q5018" i="4" s="1"/>
  <c r="R5018" i="4"/>
  <c r="S5018" i="4"/>
  <c r="R4974" i="4"/>
  <c r="P4974" i="4"/>
  <c r="Q4974" i="4" s="1"/>
  <c r="S4974" i="4"/>
  <c r="S4886" i="4"/>
  <c r="R4886" i="4"/>
  <c r="P4886" i="4"/>
  <c r="Q4886" i="4" s="1"/>
  <c r="S4853" i="4"/>
  <c r="P4853" i="4"/>
  <c r="Q4853" i="4" s="1"/>
  <c r="R4853" i="4"/>
  <c r="S4809" i="4"/>
  <c r="R4809" i="4"/>
  <c r="P4809" i="4"/>
  <c r="Q4809" i="4" s="1"/>
  <c r="S4737" i="4"/>
  <c r="P4737" i="4"/>
  <c r="Q4737" i="4" s="1"/>
  <c r="R4737" i="4"/>
  <c r="P4691" i="4"/>
  <c r="Q4691" i="4" s="1"/>
  <c r="R4691" i="4"/>
  <c r="S4691" i="4"/>
  <c r="S4625" i="4"/>
  <c r="P4625" i="4"/>
  <c r="Q4625" i="4" s="1"/>
  <c r="R4625" i="4"/>
  <c r="S4568" i="4"/>
  <c r="P4568" i="4"/>
  <c r="Q4568" i="4" s="1"/>
  <c r="R4568" i="4"/>
  <c r="R4511" i="4"/>
  <c r="P4511" i="4"/>
  <c r="Q4511" i="4" s="1"/>
  <c r="S4511" i="4"/>
  <c r="S4438" i="4"/>
  <c r="P4438" i="4"/>
  <c r="Q4438" i="4" s="1"/>
  <c r="R4438" i="4"/>
  <c r="S4339" i="4"/>
  <c r="R4339" i="4"/>
  <c r="P4339" i="4"/>
  <c r="Q4339" i="4" s="1"/>
  <c r="S4284" i="4"/>
  <c r="R4284" i="4"/>
  <c r="P4284" i="4"/>
  <c r="Q4284" i="4" s="1"/>
  <c r="S4154" i="4"/>
  <c r="R4154" i="4"/>
  <c r="P4154" i="4"/>
  <c r="Q4154" i="4" s="1"/>
  <c r="P4038" i="4"/>
  <c r="Q4038" i="4" s="1"/>
  <c r="S4038" i="4"/>
  <c r="R4038" i="4"/>
  <c r="S3939" i="4"/>
  <c r="R3939" i="4"/>
  <c r="P3939" i="4"/>
  <c r="Q3939" i="4" s="1"/>
  <c r="P3856" i="4"/>
  <c r="Q3856" i="4" s="1"/>
  <c r="R3856" i="4"/>
  <c r="S3856" i="4"/>
  <c r="R3800" i="4"/>
  <c r="P3800" i="4"/>
  <c r="Q3800" i="4" s="1"/>
  <c r="S3800" i="4"/>
  <c r="S3716" i="4"/>
  <c r="R3716" i="4"/>
  <c r="P3716" i="4"/>
  <c r="Q3716" i="4" s="1"/>
  <c r="S3655" i="4"/>
  <c r="R3655" i="4"/>
  <c r="P3655" i="4"/>
  <c r="Q3655" i="4" s="1"/>
  <c r="S3489" i="4"/>
  <c r="P3489" i="4"/>
  <c r="Q3489" i="4" s="1"/>
  <c r="R3489" i="4"/>
  <c r="S4080" i="4"/>
  <c r="P4080" i="4"/>
  <c r="Q4080" i="4" s="1"/>
  <c r="R4080" i="4"/>
  <c r="P3977" i="4"/>
  <c r="Q3977" i="4" s="1"/>
  <c r="R3977" i="4"/>
  <c r="S3977" i="4"/>
  <c r="P3913" i="4"/>
  <c r="Q3913" i="4" s="1"/>
  <c r="R3913" i="4"/>
  <c r="S3913" i="4"/>
  <c r="S3813" i="4"/>
  <c r="R3813" i="4"/>
  <c r="P3813" i="4"/>
  <c r="Q3813" i="4" s="1"/>
  <c r="S3741" i="4"/>
  <c r="R3741" i="4"/>
  <c r="P3741" i="4"/>
  <c r="Q3741" i="4" s="1"/>
  <c r="S3584" i="4"/>
  <c r="R3584" i="4"/>
  <c r="P3584" i="4"/>
  <c r="Q3584" i="4" s="1"/>
  <c r="S3505" i="4"/>
  <c r="P3505" i="4"/>
  <c r="Q3505" i="4" s="1"/>
  <c r="R3505" i="4"/>
  <c r="S4139" i="4"/>
  <c r="P4139" i="4"/>
  <c r="Q4139" i="4" s="1"/>
  <c r="R4139" i="4"/>
  <c r="R4052" i="4"/>
  <c r="S4052" i="4"/>
  <c r="P4052" i="4"/>
  <c r="Q4052" i="4" s="1"/>
  <c r="S3949" i="4"/>
  <c r="P3949" i="4"/>
  <c r="Q3949" i="4" s="1"/>
  <c r="R3949" i="4"/>
  <c r="P3862" i="4"/>
  <c r="Q3862" i="4" s="1"/>
  <c r="R3862" i="4"/>
  <c r="S3862" i="4"/>
  <c r="P3744" i="4"/>
  <c r="Q3744" i="4" s="1"/>
  <c r="R3744" i="4"/>
  <c r="S3744" i="4"/>
  <c r="S3679" i="4"/>
  <c r="R3679" i="4"/>
  <c r="P3679" i="4"/>
  <c r="Q3679" i="4" s="1"/>
  <c r="R3622" i="4"/>
  <c r="P3622" i="4"/>
  <c r="Q3622" i="4" s="1"/>
  <c r="S3622" i="4"/>
  <c r="S3515" i="4"/>
  <c r="P3515" i="4"/>
  <c r="Q3515" i="4" s="1"/>
  <c r="R3515" i="4"/>
  <c r="P4046" i="4"/>
  <c r="Q4046" i="4" s="1"/>
  <c r="S4046" i="4"/>
  <c r="R4046" i="4"/>
  <c r="R3996" i="4"/>
  <c r="S3996" i="4"/>
  <c r="P3996" i="4"/>
  <c r="Q3996" i="4" s="1"/>
  <c r="S3908" i="4"/>
  <c r="R3908" i="4"/>
  <c r="P3908" i="4"/>
  <c r="Q3908" i="4" s="1"/>
  <c r="S3837" i="4"/>
  <c r="R3837" i="4"/>
  <c r="P3837" i="4"/>
  <c r="Q3837" i="4" s="1"/>
  <c r="S3786" i="4"/>
  <c r="P3786" i="4"/>
  <c r="Q3786" i="4" s="1"/>
  <c r="P3737" i="4"/>
  <c r="Q3737" i="4" s="1"/>
  <c r="S3737" i="4"/>
  <c r="R3737" i="4"/>
  <c r="S3682" i="4"/>
  <c r="P3682" i="4"/>
  <c r="Q3682" i="4" s="1"/>
  <c r="P3543" i="4"/>
  <c r="Q3543" i="4" s="1"/>
  <c r="R3543" i="4"/>
  <c r="S3543" i="4"/>
  <c r="S5046" i="4"/>
  <c r="P5046" i="4"/>
  <c r="Q5046" i="4" s="1"/>
  <c r="R5046" i="4"/>
  <c r="S4989" i="4"/>
  <c r="P4989" i="4"/>
  <c r="Q4989" i="4" s="1"/>
  <c r="R4989" i="4"/>
  <c r="S4929" i="4"/>
  <c r="P4929" i="4"/>
  <c r="Q4929" i="4" s="1"/>
  <c r="S4852" i="4"/>
  <c r="P4852" i="4"/>
  <c r="Q4852" i="4" s="1"/>
  <c r="R4852" i="4"/>
  <c r="S4802" i="4"/>
  <c r="P4802" i="4"/>
  <c r="Q4802" i="4" s="1"/>
  <c r="R4802" i="4"/>
  <c r="P4719" i="4"/>
  <c r="Q4719" i="4" s="1"/>
  <c r="S4719" i="4"/>
  <c r="S4664" i="4"/>
  <c r="R4664" i="4"/>
  <c r="P4664" i="4"/>
  <c r="Q4664" i="4" s="1"/>
  <c r="S4585" i="4"/>
  <c r="P4585" i="4"/>
  <c r="Q4585" i="4" s="1"/>
  <c r="R4585" i="4"/>
  <c r="S4526" i="4"/>
  <c r="P4526" i="4"/>
  <c r="Q4526" i="4" s="1"/>
  <c r="R4526" i="4"/>
  <c r="S4430" i="4"/>
  <c r="R4430" i="4"/>
  <c r="P4430" i="4"/>
  <c r="Q4430" i="4" s="1"/>
  <c r="S4353" i="4"/>
  <c r="P4353" i="4"/>
  <c r="Q4353" i="4" s="1"/>
  <c r="R4353" i="4"/>
  <c r="S4242" i="4"/>
  <c r="P4242" i="4"/>
  <c r="Q4242" i="4" s="1"/>
  <c r="P4129" i="4"/>
  <c r="Q4129" i="4" s="1"/>
  <c r="S4129" i="4"/>
  <c r="R4129" i="4"/>
  <c r="P4006" i="4"/>
  <c r="Q4006" i="4" s="1"/>
  <c r="S4006" i="4"/>
  <c r="R4006" i="4"/>
  <c r="S3954" i="4"/>
  <c r="P3954" i="4"/>
  <c r="Q3954" i="4" s="1"/>
  <c r="S3822" i="4"/>
  <c r="P3822" i="4"/>
  <c r="Q3822" i="4" s="1"/>
  <c r="R3822" i="4"/>
  <c r="S3718" i="4"/>
  <c r="P3718" i="4"/>
  <c r="Q3718" i="4" s="1"/>
  <c r="R3718" i="4"/>
  <c r="S3643" i="4"/>
  <c r="P3643" i="4"/>
  <c r="Q3643" i="4" s="1"/>
  <c r="R3643" i="4"/>
  <c r="P3557" i="4"/>
  <c r="Q3557" i="4" s="1"/>
  <c r="R3557" i="4"/>
  <c r="S3557" i="4"/>
  <c r="S4141" i="4"/>
  <c r="P4141" i="4"/>
  <c r="Q4141" i="4" s="1"/>
  <c r="R4141" i="4"/>
  <c r="P4078" i="4"/>
  <c r="Q4078" i="4" s="1"/>
  <c r="S4078" i="4"/>
  <c r="R4078" i="4"/>
  <c r="S4027" i="4"/>
  <c r="P4027" i="4"/>
  <c r="Q4027" i="4" s="1"/>
  <c r="R4027" i="4"/>
  <c r="S3915" i="4"/>
  <c r="P3915" i="4"/>
  <c r="Q3915" i="4" s="1"/>
  <c r="R3915" i="4"/>
  <c r="P3840" i="4"/>
  <c r="Q3840" i="4" s="1"/>
  <c r="R3840" i="4"/>
  <c r="S3840" i="4"/>
  <c r="S3709" i="4"/>
  <c r="P3709" i="4"/>
  <c r="Q3709" i="4" s="1"/>
  <c r="R3709" i="4"/>
  <c r="P3617" i="4"/>
  <c r="Q3617" i="4" s="1"/>
  <c r="S3617" i="4"/>
  <c r="R3617" i="4"/>
  <c r="P3487" i="4"/>
  <c r="Q3487" i="4" s="1"/>
  <c r="S3487" i="4"/>
  <c r="R3487" i="4"/>
  <c r="P4008" i="4"/>
  <c r="Q4008" i="4" s="1"/>
  <c r="R4008" i="4"/>
  <c r="S4008" i="4"/>
  <c r="S3903" i="4"/>
  <c r="R3903" i="4"/>
  <c r="P3903" i="4"/>
  <c r="Q3903" i="4" s="1"/>
  <c r="S3828" i="4"/>
  <c r="R3828" i="4"/>
  <c r="P3828" i="4"/>
  <c r="Q3828" i="4" s="1"/>
  <c r="P3742" i="4"/>
  <c r="Q3742" i="4" s="1"/>
  <c r="R3742" i="4"/>
  <c r="S3742" i="4"/>
  <c r="S3620" i="4"/>
  <c r="R3620" i="4"/>
  <c r="P3620" i="4"/>
  <c r="Q3620" i="4" s="1"/>
  <c r="S4131" i="4"/>
  <c r="R4131" i="4"/>
  <c r="P4131" i="4"/>
  <c r="Q4131" i="4" s="1"/>
  <c r="S4068" i="4"/>
  <c r="R4068" i="4"/>
  <c r="P4068" i="4"/>
  <c r="Q4068" i="4" s="1"/>
  <c r="S3991" i="4"/>
  <c r="R3991" i="4"/>
  <c r="P3991" i="4"/>
  <c r="Q3991" i="4" s="1"/>
  <c r="P3953" i="4"/>
  <c r="Q3953" i="4" s="1"/>
  <c r="S3953" i="4"/>
  <c r="R3953" i="4"/>
  <c r="P3846" i="4"/>
  <c r="Q3846" i="4" s="1"/>
  <c r="R3846" i="4"/>
  <c r="S3846" i="4"/>
  <c r="P3729" i="4"/>
  <c r="Q3729" i="4" s="1"/>
  <c r="R3729" i="4"/>
  <c r="S3729" i="4"/>
  <c r="S3693" i="4"/>
  <c r="R3693" i="4"/>
  <c r="P3693" i="4"/>
  <c r="Q3693" i="4" s="1"/>
  <c r="P3578" i="4"/>
  <c r="Q3578" i="4" s="1"/>
  <c r="R3578" i="4"/>
  <c r="S3578" i="4"/>
  <c r="P4461" i="4"/>
  <c r="Q4461" i="4" s="1"/>
  <c r="R4461" i="4"/>
  <c r="S4461" i="4"/>
  <c r="P4411" i="4"/>
  <c r="Q4411" i="4" s="1"/>
  <c r="S4411" i="4"/>
  <c r="R4411" i="4"/>
  <c r="P4351" i="4"/>
  <c r="Q4351" i="4" s="1"/>
  <c r="R4351" i="4"/>
  <c r="S4351" i="4"/>
  <c r="S4321" i="4"/>
  <c r="R4321" i="4"/>
  <c r="P4321" i="4"/>
  <c r="Q4321" i="4" s="1"/>
  <c r="S4272" i="4"/>
  <c r="P4272" i="4"/>
  <c r="Q4272" i="4" s="1"/>
  <c r="R4272" i="4"/>
  <c r="S4187" i="4"/>
  <c r="R4187" i="4"/>
  <c r="P4187" i="4"/>
  <c r="Q4187" i="4" s="1"/>
  <c r="S4102" i="4"/>
  <c r="R4102" i="4"/>
  <c r="P4102" i="4"/>
  <c r="Q4102" i="4" s="1"/>
  <c r="P4057" i="4"/>
  <c r="Q4057" i="4" s="1"/>
  <c r="S4057" i="4"/>
  <c r="R4057" i="4"/>
  <c r="S3975" i="4"/>
  <c r="R3975" i="4"/>
  <c r="P3975" i="4"/>
  <c r="Q3975" i="4" s="1"/>
  <c r="S3891" i="4"/>
  <c r="P3891" i="4"/>
  <c r="Q3891" i="4" s="1"/>
  <c r="R3891" i="4"/>
  <c r="S3807" i="4"/>
  <c r="R3807" i="4"/>
  <c r="P3807" i="4"/>
  <c r="Q3807" i="4" s="1"/>
  <c r="S3748" i="4"/>
  <c r="R3748" i="4"/>
  <c r="P3748" i="4"/>
  <c r="Q3748" i="4" s="1"/>
  <c r="S3690" i="4"/>
  <c r="P3690" i="4"/>
  <c r="Q3690" i="4" s="1"/>
  <c r="S3599" i="4"/>
  <c r="R3599" i="4"/>
  <c r="P3599" i="4"/>
  <c r="Q3599" i="4" s="1"/>
  <c r="P3501" i="4"/>
  <c r="Q3501" i="4" s="1"/>
  <c r="S3501" i="4"/>
  <c r="R3501" i="4"/>
  <c r="S3432" i="4"/>
  <c r="P3432" i="4"/>
  <c r="Q3432" i="4" s="1"/>
  <c r="R3432" i="4"/>
  <c r="P3303" i="4"/>
  <c r="Q3303" i="4" s="1"/>
  <c r="R3303" i="4"/>
  <c r="S3303" i="4"/>
  <c r="S3164" i="4"/>
  <c r="P3164" i="4"/>
  <c r="Q3164" i="4" s="1"/>
  <c r="R3164" i="4"/>
  <c r="R3109" i="4"/>
  <c r="S3109" i="4"/>
  <c r="P3109" i="4"/>
  <c r="Q3109" i="4" s="1"/>
  <c r="S3039" i="4"/>
  <c r="P3039" i="4"/>
  <c r="Q3039" i="4" s="1"/>
  <c r="R3039" i="4"/>
  <c r="P2971" i="4"/>
  <c r="Q2971" i="4" s="1"/>
  <c r="R2971" i="4"/>
  <c r="S2971" i="4"/>
  <c r="P2849" i="4"/>
  <c r="Q2849" i="4" s="1"/>
  <c r="R2849" i="4"/>
  <c r="S2849" i="4"/>
  <c r="P3415" i="4"/>
  <c r="Q3415" i="4" s="1"/>
  <c r="S3415" i="4"/>
  <c r="R3415" i="4"/>
  <c r="S3352" i="4"/>
  <c r="P3352" i="4"/>
  <c r="Q3352" i="4" s="1"/>
  <c r="R3352" i="4"/>
  <c r="P3293" i="4"/>
  <c r="Q3293" i="4" s="1"/>
  <c r="R3293" i="4"/>
  <c r="S3293" i="4"/>
  <c r="S3228" i="4"/>
  <c r="P3228" i="4"/>
  <c r="Q3228" i="4" s="1"/>
  <c r="S3160" i="4"/>
  <c r="P3160" i="4"/>
  <c r="Q3160" i="4" s="1"/>
  <c r="R3160" i="4"/>
  <c r="S3055" i="4"/>
  <c r="R3055" i="4"/>
  <c r="P3055" i="4"/>
  <c r="Q3055" i="4" s="1"/>
  <c r="S2960" i="4"/>
  <c r="R2960" i="4"/>
  <c r="P2960" i="4"/>
  <c r="Q2960" i="4" s="1"/>
  <c r="P2885" i="4"/>
  <c r="Q2885" i="4" s="1"/>
  <c r="R2885" i="4"/>
  <c r="S2885" i="4"/>
  <c r="S3461" i="4"/>
  <c r="R3461" i="4"/>
  <c r="P3461" i="4"/>
  <c r="Q3461" i="4" s="1"/>
  <c r="P3391" i="4"/>
  <c r="Q3391" i="4" s="1"/>
  <c r="R3391" i="4"/>
  <c r="S3391" i="4"/>
  <c r="P3266" i="4"/>
  <c r="Q3266" i="4" s="1"/>
  <c r="R3266" i="4"/>
  <c r="S3266" i="4"/>
  <c r="S3167" i="4"/>
  <c r="P3167" i="4"/>
  <c r="Q3167" i="4" s="1"/>
  <c r="S3102" i="4"/>
  <c r="P3102" i="4"/>
  <c r="Q3102" i="4" s="1"/>
  <c r="R3102" i="4"/>
  <c r="S2980" i="4"/>
  <c r="P2980" i="4"/>
  <c r="Q2980" i="4" s="1"/>
  <c r="S2898" i="4"/>
  <c r="P2898" i="4"/>
  <c r="Q2898" i="4" s="1"/>
  <c r="R2898" i="4"/>
  <c r="P3479" i="4"/>
  <c r="Q3479" i="4" s="1"/>
  <c r="S3479" i="4"/>
  <c r="R3479" i="4"/>
  <c r="P3367" i="4"/>
  <c r="Q3367" i="4" s="1"/>
  <c r="R3367" i="4"/>
  <c r="S3367" i="4"/>
  <c r="S3302" i="4"/>
  <c r="P3302" i="4"/>
  <c r="Q3302" i="4" s="1"/>
  <c r="S3240" i="4"/>
  <c r="P3240" i="4"/>
  <c r="Q3240" i="4" s="1"/>
  <c r="R3240" i="4"/>
  <c r="S3180" i="4"/>
  <c r="P3180" i="4"/>
  <c r="Q3180" i="4" s="1"/>
  <c r="R3180" i="4"/>
  <c r="S3061" i="4"/>
  <c r="P3061" i="4"/>
  <c r="Q3061" i="4" s="1"/>
  <c r="R3061" i="4"/>
  <c r="S2986" i="4"/>
  <c r="P2986" i="4"/>
  <c r="Q2986" i="4" s="1"/>
  <c r="R2986" i="4"/>
  <c r="P2881" i="4"/>
  <c r="Q2881" i="4" s="1"/>
  <c r="R2881" i="4"/>
  <c r="S2881" i="4"/>
  <c r="P4421" i="4"/>
  <c r="Q4421" i="4" s="1"/>
  <c r="R4421" i="4"/>
  <c r="S4421" i="4"/>
  <c r="S4360" i="4"/>
  <c r="P4360" i="4"/>
  <c r="Q4360" i="4" s="1"/>
  <c r="R4360" i="4"/>
  <c r="S4286" i="4"/>
  <c r="P4286" i="4"/>
  <c r="Q4286" i="4" s="1"/>
  <c r="R4286" i="4"/>
  <c r="S4209" i="4"/>
  <c r="P4209" i="4"/>
  <c r="Q4209" i="4" s="1"/>
  <c r="R4209" i="4"/>
  <c r="S4170" i="4"/>
  <c r="P4170" i="4"/>
  <c r="Q4170" i="4" s="1"/>
  <c r="P4121" i="4"/>
  <c r="Q4121" i="4" s="1"/>
  <c r="S4121" i="4"/>
  <c r="R4121" i="4"/>
  <c r="S4065" i="4"/>
  <c r="R4065" i="4"/>
  <c r="P4065" i="4"/>
  <c r="Q4065" i="4" s="1"/>
  <c r="P3998" i="4"/>
  <c r="Q3998" i="4" s="1"/>
  <c r="S3998" i="4"/>
  <c r="R3998" i="4"/>
  <c r="R3932" i="4"/>
  <c r="S3932" i="4"/>
  <c r="P3932" i="4"/>
  <c r="Q3932" i="4" s="1"/>
  <c r="S3883" i="4"/>
  <c r="P3883" i="4"/>
  <c r="Q3883" i="4" s="1"/>
  <c r="S3834" i="4"/>
  <c r="P3834" i="4"/>
  <c r="Q3834" i="4" s="1"/>
  <c r="S3759" i="4"/>
  <c r="R3759" i="4"/>
  <c r="P3759" i="4"/>
  <c r="Q3759" i="4" s="1"/>
  <c r="S3647" i="4"/>
  <c r="R3647" i="4"/>
  <c r="P3647" i="4"/>
  <c r="Q3647" i="4" s="1"/>
  <c r="S3581" i="4"/>
  <c r="P3581" i="4"/>
  <c r="Q3581" i="4" s="1"/>
  <c r="R3581" i="4"/>
  <c r="R3482" i="4"/>
  <c r="S3482" i="4"/>
  <c r="P3482" i="4"/>
  <c r="Q3482" i="4" s="1"/>
  <c r="S3377" i="4"/>
  <c r="R3377" i="4"/>
  <c r="P3377" i="4"/>
  <c r="Q3377" i="4" s="1"/>
  <c r="S3275" i="4"/>
  <c r="P3275" i="4"/>
  <c r="Q3275" i="4" s="1"/>
  <c r="R3275" i="4"/>
  <c r="P3169" i="4"/>
  <c r="Q3169" i="4" s="1"/>
  <c r="R3169" i="4"/>
  <c r="S3169" i="4"/>
  <c r="S3104" i="4"/>
  <c r="P3104" i="4"/>
  <c r="Q3104" i="4" s="1"/>
  <c r="P3011" i="4"/>
  <c r="Q3011" i="4" s="1"/>
  <c r="R3011" i="4"/>
  <c r="S3011" i="4"/>
  <c r="S2861" i="4"/>
  <c r="R2861" i="4"/>
  <c r="P2861" i="4"/>
  <c r="Q2861" i="4" s="1"/>
  <c r="S3439" i="4"/>
  <c r="P3439" i="4"/>
  <c r="Q3439" i="4" s="1"/>
  <c r="R3439" i="4"/>
  <c r="P3343" i="4"/>
  <c r="Q3343" i="4" s="1"/>
  <c r="R3343" i="4"/>
  <c r="S3343" i="4"/>
  <c r="S3288" i="4"/>
  <c r="P3288" i="4"/>
  <c r="Q3288" i="4" s="1"/>
  <c r="R3288" i="4"/>
  <c r="S3230" i="4"/>
  <c r="R3230" i="4"/>
  <c r="P3230" i="4"/>
  <c r="Q3230" i="4" s="1"/>
  <c r="P3137" i="4"/>
  <c r="Q3137" i="4" s="1"/>
  <c r="S3137" i="4"/>
  <c r="R3137" i="4"/>
  <c r="P3081" i="4"/>
  <c r="Q3081" i="4" s="1"/>
  <c r="S3081" i="4"/>
  <c r="R3081" i="4"/>
  <c r="S3037" i="4"/>
  <c r="R3037" i="4"/>
  <c r="P3037" i="4"/>
  <c r="Q3037" i="4" s="1"/>
  <c r="S2938" i="4"/>
  <c r="P2938" i="4"/>
  <c r="Q2938" i="4" s="1"/>
  <c r="R2938" i="4"/>
  <c r="S2826" i="4"/>
  <c r="P2826" i="4"/>
  <c r="Q2826" i="4" s="1"/>
  <c r="R2826" i="4"/>
  <c r="P3386" i="4"/>
  <c r="Q3386" i="4" s="1"/>
  <c r="R3386" i="4"/>
  <c r="S3386" i="4"/>
  <c r="S3307" i="4"/>
  <c r="P3307" i="4"/>
  <c r="Q3307" i="4" s="1"/>
  <c r="R3307" i="4"/>
  <c r="S3220" i="4"/>
  <c r="P3220" i="4"/>
  <c r="Q3220" i="4" s="1"/>
  <c r="R3220" i="4"/>
  <c r="S3133" i="4"/>
  <c r="P3133" i="4"/>
  <c r="Q3133" i="4" s="1"/>
  <c r="R3133" i="4"/>
  <c r="P3001" i="4"/>
  <c r="Q3001" i="4" s="1"/>
  <c r="S3001" i="4"/>
  <c r="R3001" i="4"/>
  <c r="S2930" i="4"/>
  <c r="P2930" i="4"/>
  <c r="Q2930" i="4" s="1"/>
  <c r="R2930" i="4"/>
  <c r="S2842" i="4"/>
  <c r="P2842" i="4"/>
  <c r="Q2842" i="4" s="1"/>
  <c r="R2842" i="4"/>
  <c r="S3462" i="4"/>
  <c r="R3462" i="4"/>
  <c r="P3462" i="4"/>
  <c r="Q3462" i="4" s="1"/>
  <c r="S3376" i="4"/>
  <c r="R3376" i="4"/>
  <c r="P3376" i="4"/>
  <c r="Q3376" i="4" s="1"/>
  <c r="S3284" i="4"/>
  <c r="P3284" i="4"/>
  <c r="Q3284" i="4" s="1"/>
  <c r="R3284" i="4"/>
  <c r="S3171" i="4"/>
  <c r="R3171" i="4"/>
  <c r="P3171" i="4"/>
  <c r="Q3171" i="4" s="1"/>
  <c r="S3070" i="4"/>
  <c r="P3070" i="4"/>
  <c r="Q3070" i="4" s="1"/>
  <c r="R3070" i="4"/>
  <c r="S2978" i="4"/>
  <c r="P2978" i="4"/>
  <c r="Q2978" i="4" s="1"/>
  <c r="R2978" i="4"/>
  <c r="R2893" i="4"/>
  <c r="S2893" i="4"/>
  <c r="P2893" i="4"/>
  <c r="Q2893" i="4" s="1"/>
  <c r="S3648" i="4"/>
  <c r="R3648" i="4"/>
  <c r="P3648" i="4"/>
  <c r="Q3648" i="4" s="1"/>
  <c r="P3586" i="4"/>
  <c r="Q3586" i="4" s="1"/>
  <c r="S3586" i="4"/>
  <c r="R3586" i="4"/>
  <c r="S3513" i="4"/>
  <c r="R3513" i="4"/>
  <c r="P3513" i="4"/>
  <c r="Q3513" i="4" s="1"/>
  <c r="P3455" i="4"/>
  <c r="Q3455" i="4" s="1"/>
  <c r="S3455" i="4"/>
  <c r="R3455" i="4"/>
  <c r="S3411" i="4"/>
  <c r="P3411" i="4"/>
  <c r="Q3411" i="4" s="1"/>
  <c r="R3411" i="4"/>
  <c r="P3381" i="4"/>
  <c r="Q3381" i="4" s="1"/>
  <c r="R3381" i="4"/>
  <c r="S3381" i="4"/>
  <c r="P3351" i="4"/>
  <c r="Q3351" i="4" s="1"/>
  <c r="R3351" i="4"/>
  <c r="S3351" i="4"/>
  <c r="S3289" i="4"/>
  <c r="P3289" i="4"/>
  <c r="Q3289" i="4" s="1"/>
  <c r="R3289" i="4"/>
  <c r="P3242" i="4"/>
  <c r="Q3242" i="4" s="1"/>
  <c r="R3242" i="4"/>
  <c r="S3242" i="4"/>
  <c r="S3183" i="4"/>
  <c r="P3183" i="4"/>
  <c r="Q3183" i="4" s="1"/>
  <c r="R3183" i="4"/>
  <c r="S3116" i="4"/>
  <c r="P3116" i="4"/>
  <c r="Q3116" i="4" s="1"/>
  <c r="S3034" i="4"/>
  <c r="P3034" i="4"/>
  <c r="Q3034" i="4" s="1"/>
  <c r="R3034" i="4"/>
  <c r="R2909" i="4"/>
  <c r="S2909" i="4"/>
  <c r="P2909" i="4"/>
  <c r="Q2909" i="4" s="1"/>
  <c r="P2807" i="4"/>
  <c r="Q2807" i="4" s="1"/>
  <c r="S2807" i="4"/>
  <c r="R2807" i="4"/>
  <c r="S2740" i="4"/>
  <c r="P2740" i="4"/>
  <c r="Q2740" i="4" s="1"/>
  <c r="S2677" i="4"/>
  <c r="P2677" i="4"/>
  <c r="Q2677" i="4" s="1"/>
  <c r="R2677" i="4"/>
  <c r="S2599" i="4"/>
  <c r="P2599" i="4"/>
  <c r="Q2599" i="4" s="1"/>
  <c r="R2599" i="4"/>
  <c r="S2539" i="4"/>
  <c r="P2539" i="4"/>
  <c r="Q2539" i="4" s="1"/>
  <c r="R2539" i="4"/>
  <c r="P2483" i="4"/>
  <c r="Q2483" i="4" s="1"/>
  <c r="S2483" i="4"/>
  <c r="R2483" i="4"/>
  <c r="S2414" i="4"/>
  <c r="P2414" i="4"/>
  <c r="Q2414" i="4" s="1"/>
  <c r="P2313" i="4"/>
  <c r="Q2313" i="4" s="1"/>
  <c r="R2313" i="4"/>
  <c r="S2313" i="4"/>
  <c r="S2247" i="4"/>
  <c r="P2247" i="4"/>
  <c r="Q2247" i="4" s="1"/>
  <c r="R2247" i="4"/>
  <c r="P2171" i="4"/>
  <c r="Q2171" i="4" s="1"/>
  <c r="S2171" i="4"/>
  <c r="R2171" i="4"/>
  <c r="S2758" i="4"/>
  <c r="R2758" i="4"/>
  <c r="P2758" i="4"/>
  <c r="Q2758" i="4" s="1"/>
  <c r="R2649" i="4"/>
  <c r="S2649" i="4"/>
  <c r="P2649" i="4"/>
  <c r="Q2649" i="4" s="1"/>
  <c r="P2545" i="4"/>
  <c r="Q2545" i="4" s="1"/>
  <c r="R2545" i="4"/>
  <c r="S2545" i="4"/>
  <c r="S2431" i="4"/>
  <c r="P2431" i="4"/>
  <c r="Q2431" i="4" s="1"/>
  <c r="S2334" i="4"/>
  <c r="P2334" i="4"/>
  <c r="Q2334" i="4" s="1"/>
  <c r="R2334" i="4"/>
  <c r="S2276" i="4"/>
  <c r="P2276" i="4"/>
  <c r="Q2276" i="4" s="1"/>
  <c r="S2148" i="4"/>
  <c r="P2148" i="4"/>
  <c r="Q2148" i="4" s="1"/>
  <c r="R2148" i="4"/>
  <c r="S2697" i="4"/>
  <c r="P2697" i="4"/>
  <c r="Q2697" i="4" s="1"/>
  <c r="R2697" i="4"/>
  <c r="S2602" i="4"/>
  <c r="P2602" i="4"/>
  <c r="Q2602" i="4" s="1"/>
  <c r="R2602" i="4"/>
  <c r="S2528" i="4"/>
  <c r="R2528" i="4"/>
  <c r="P2528" i="4"/>
  <c r="Q2528" i="4" s="1"/>
  <c r="P2445" i="4"/>
  <c r="Q2445" i="4" s="1"/>
  <c r="R2445" i="4"/>
  <c r="S2445" i="4"/>
  <c r="S2380" i="4"/>
  <c r="R2380" i="4"/>
  <c r="P2380" i="4"/>
  <c r="Q2380" i="4" s="1"/>
  <c r="S2330" i="4"/>
  <c r="P2330" i="4"/>
  <c r="Q2330" i="4" s="1"/>
  <c r="P2209" i="4"/>
  <c r="Q2209" i="4" s="1"/>
  <c r="S2209" i="4"/>
  <c r="R2209" i="4"/>
  <c r="P2793" i="4"/>
  <c r="Q2793" i="4" s="1"/>
  <c r="R2793" i="4"/>
  <c r="S2793" i="4"/>
  <c r="P2691" i="4"/>
  <c r="Q2691" i="4" s="1"/>
  <c r="R2691" i="4"/>
  <c r="S2691" i="4"/>
  <c r="P2625" i="4"/>
  <c r="Q2625" i="4" s="1"/>
  <c r="R2625" i="4"/>
  <c r="S2625" i="4"/>
  <c r="S2548" i="4"/>
  <c r="P2548" i="4"/>
  <c r="Q2548" i="4" s="1"/>
  <c r="P2459" i="4"/>
  <c r="Q2459" i="4" s="1"/>
  <c r="S2459" i="4"/>
  <c r="R2459" i="4"/>
  <c r="S2346" i="4"/>
  <c r="P2346" i="4"/>
  <c r="Q2346" i="4" s="1"/>
  <c r="R2346" i="4"/>
  <c r="S2272" i="4"/>
  <c r="P2272" i="4"/>
  <c r="Q2272" i="4" s="1"/>
  <c r="R2272" i="4"/>
  <c r="S2222" i="4"/>
  <c r="P2222" i="4"/>
  <c r="Q2222" i="4" s="1"/>
  <c r="R2222" i="4"/>
  <c r="S3627" i="4"/>
  <c r="P3627" i="4"/>
  <c r="Q3627" i="4" s="1"/>
  <c r="R3627" i="4"/>
  <c r="S3574" i="4"/>
  <c r="P3574" i="4"/>
  <c r="Q3574" i="4" s="1"/>
  <c r="S3526" i="4"/>
  <c r="R3526" i="4"/>
  <c r="P3526" i="4"/>
  <c r="Q3526" i="4" s="1"/>
  <c r="S3467" i="4"/>
  <c r="P3467" i="4"/>
  <c r="Q3467" i="4" s="1"/>
  <c r="R3467" i="4"/>
  <c r="S3329" i="4"/>
  <c r="P3329" i="4"/>
  <c r="Q3329" i="4" s="1"/>
  <c r="R3329" i="4"/>
  <c r="S3267" i="4"/>
  <c r="P3267" i="4"/>
  <c r="Q3267" i="4" s="1"/>
  <c r="R3267" i="4"/>
  <c r="S3204" i="4"/>
  <c r="P3204" i="4"/>
  <c r="Q3204" i="4" s="1"/>
  <c r="P3132" i="4"/>
  <c r="Q3132" i="4" s="1"/>
  <c r="S3132" i="4"/>
  <c r="R3132" i="4"/>
  <c r="S3085" i="4"/>
  <c r="P3085" i="4"/>
  <c r="Q3085" i="4" s="1"/>
  <c r="R3085" i="4"/>
  <c r="R3047" i="4"/>
  <c r="P3047" i="4"/>
  <c r="Q3047" i="4" s="1"/>
  <c r="S3047" i="4"/>
  <c r="S2982" i="4"/>
  <c r="R2982" i="4"/>
  <c r="P2982" i="4"/>
  <c r="Q2982" i="4" s="1"/>
  <c r="S2907" i="4"/>
  <c r="P2907" i="4"/>
  <c r="Q2907" i="4" s="1"/>
  <c r="R2907" i="4"/>
  <c r="S2816" i="4"/>
  <c r="R2816" i="4"/>
  <c r="P2816" i="4"/>
  <c r="Q2816" i="4" s="1"/>
  <c r="S2710" i="4"/>
  <c r="P2710" i="4"/>
  <c r="Q2710" i="4" s="1"/>
  <c r="S2630" i="4"/>
  <c r="R2630" i="4"/>
  <c r="P2630" i="4"/>
  <c r="Q2630" i="4" s="1"/>
  <c r="S2551" i="4"/>
  <c r="P2551" i="4"/>
  <c r="Q2551" i="4" s="1"/>
  <c r="R2551" i="4"/>
  <c r="S2496" i="4"/>
  <c r="R2496" i="4"/>
  <c r="P2496" i="4"/>
  <c r="Q2496" i="4" s="1"/>
  <c r="P2451" i="4"/>
  <c r="Q2451" i="4" s="1"/>
  <c r="S2451" i="4"/>
  <c r="R2451" i="4"/>
  <c r="S2403" i="4"/>
  <c r="R2403" i="4"/>
  <c r="P2403" i="4"/>
  <c r="Q2403" i="4" s="1"/>
  <c r="S2322" i="4"/>
  <c r="R2322" i="4"/>
  <c r="P2322" i="4"/>
  <c r="Q2322" i="4" s="1"/>
  <c r="S2248" i="4"/>
  <c r="R2248" i="4"/>
  <c r="P2248" i="4"/>
  <c r="Q2248" i="4" s="1"/>
  <c r="P2825" i="4"/>
  <c r="Q2825" i="4" s="1"/>
  <c r="R2825" i="4"/>
  <c r="S2825" i="4"/>
  <c r="S2720" i="4"/>
  <c r="R2720" i="4"/>
  <c r="P2720" i="4"/>
  <c r="Q2720" i="4" s="1"/>
  <c r="P2589" i="4"/>
  <c r="Q2589" i="4" s="1"/>
  <c r="S2589" i="4"/>
  <c r="R2589" i="4"/>
  <c r="S2444" i="4"/>
  <c r="P2444" i="4"/>
  <c r="Q2444" i="4" s="1"/>
  <c r="S2318" i="4"/>
  <c r="R2318" i="4"/>
  <c r="P2318" i="4"/>
  <c r="Q2318" i="4" s="1"/>
  <c r="S2231" i="4"/>
  <c r="R2231" i="4"/>
  <c r="P2231" i="4"/>
  <c r="Q2231" i="4" s="1"/>
  <c r="S2746" i="4"/>
  <c r="P2746" i="4"/>
  <c r="Q2746" i="4" s="1"/>
  <c r="R2746" i="4"/>
  <c r="S2687" i="4"/>
  <c r="R2687" i="4"/>
  <c r="P2687" i="4"/>
  <c r="Q2687" i="4" s="1"/>
  <c r="S2610" i="4"/>
  <c r="P2610" i="4"/>
  <c r="Q2610" i="4" s="1"/>
  <c r="R2610" i="4"/>
  <c r="P2533" i="4"/>
  <c r="Q2533" i="4" s="1"/>
  <c r="R2533" i="4"/>
  <c r="S2533" i="4"/>
  <c r="P2461" i="4"/>
  <c r="Q2461" i="4" s="1"/>
  <c r="S2461" i="4"/>
  <c r="R2461" i="4"/>
  <c r="S2408" i="4"/>
  <c r="R2408" i="4"/>
  <c r="P2408" i="4"/>
  <c r="Q2408" i="4" s="1"/>
  <c r="S2338" i="4"/>
  <c r="P2338" i="4"/>
  <c r="Q2338" i="4" s="1"/>
  <c r="R2338" i="4"/>
  <c r="S2277" i="4"/>
  <c r="P2277" i="4"/>
  <c r="Q2277" i="4" s="1"/>
  <c r="R2277" i="4"/>
  <c r="S2197" i="4"/>
  <c r="R2197" i="4"/>
  <c r="P2197" i="4"/>
  <c r="Q2197" i="4" s="1"/>
  <c r="S2737" i="4"/>
  <c r="R2737" i="4"/>
  <c r="P2737" i="4"/>
  <c r="Q2737" i="4" s="1"/>
  <c r="S2636" i="4"/>
  <c r="R2636" i="4"/>
  <c r="P2636" i="4"/>
  <c r="Q2636" i="4" s="1"/>
  <c r="S2546" i="4"/>
  <c r="P2546" i="4"/>
  <c r="Q2546" i="4" s="1"/>
  <c r="R2546" i="4"/>
  <c r="S2381" i="4"/>
  <c r="P2381" i="4"/>
  <c r="Q2381" i="4" s="1"/>
  <c r="R2381" i="4"/>
  <c r="S2244" i="4"/>
  <c r="P2244" i="4"/>
  <c r="Q2244" i="4" s="1"/>
  <c r="P2923" i="4"/>
  <c r="Q2923" i="4" s="1"/>
  <c r="R2923" i="4"/>
  <c r="S2923" i="4"/>
  <c r="S2867" i="4"/>
  <c r="R2867" i="4"/>
  <c r="P2867" i="4"/>
  <c r="Q2867" i="4" s="1"/>
  <c r="S2803" i="4"/>
  <c r="R2803" i="4"/>
  <c r="P2803" i="4"/>
  <c r="Q2803" i="4" s="1"/>
  <c r="S2748" i="4"/>
  <c r="P2748" i="4"/>
  <c r="Q2748" i="4" s="1"/>
  <c r="R2748" i="4"/>
  <c r="S2666" i="4"/>
  <c r="P2666" i="4"/>
  <c r="Q2666" i="4" s="1"/>
  <c r="S2612" i="4"/>
  <c r="P2612" i="4"/>
  <c r="Q2612" i="4" s="1"/>
  <c r="R2612" i="4"/>
  <c r="S2550" i="4"/>
  <c r="P2550" i="4"/>
  <c r="Q2550" i="4" s="1"/>
  <c r="R2550" i="4"/>
  <c r="S2492" i="4"/>
  <c r="P2492" i="4"/>
  <c r="Q2492" i="4" s="1"/>
  <c r="S2427" i="4"/>
  <c r="P2427" i="4"/>
  <c r="Q2427" i="4" s="1"/>
  <c r="S2368" i="4"/>
  <c r="P2368" i="4"/>
  <c r="Q2368" i="4" s="1"/>
  <c r="S2310" i="4"/>
  <c r="P2310" i="4"/>
  <c r="Q2310" i="4" s="1"/>
  <c r="R2310" i="4"/>
  <c r="S2187" i="4"/>
  <c r="R2187" i="4"/>
  <c r="P2187" i="4"/>
  <c r="Q2187" i="4" s="1"/>
  <c r="P2103" i="4"/>
  <c r="Q2103" i="4" s="1"/>
  <c r="S2103" i="4"/>
  <c r="R2103" i="4"/>
  <c r="S2039" i="4"/>
  <c r="P2039" i="4"/>
  <c r="Q2039" i="4" s="1"/>
  <c r="R2039" i="4"/>
  <c r="P1950" i="4"/>
  <c r="Q1950" i="4" s="1"/>
  <c r="R1950" i="4"/>
  <c r="S1950" i="4"/>
  <c r="S1817" i="4"/>
  <c r="P1817" i="4"/>
  <c r="Q1817" i="4" s="1"/>
  <c r="R1817" i="4"/>
  <c r="S1719" i="4"/>
  <c r="P1719" i="4"/>
  <c r="Q1719" i="4" s="1"/>
  <c r="S1653" i="4"/>
  <c r="R1653" i="4"/>
  <c r="P1653" i="4"/>
  <c r="Q1653" i="4" s="1"/>
  <c r="S1552" i="4"/>
  <c r="P1552" i="4"/>
  <c r="Q1552" i="4" s="1"/>
  <c r="R1552" i="4"/>
  <c r="S2117" i="4"/>
  <c r="P2117" i="4"/>
  <c r="Q2117" i="4" s="1"/>
  <c r="R2117" i="4"/>
  <c r="S2025" i="4"/>
  <c r="R2025" i="4"/>
  <c r="P2025" i="4"/>
  <c r="Q2025" i="4" s="1"/>
  <c r="P1946" i="4"/>
  <c r="Q1946" i="4" s="1"/>
  <c r="S1946" i="4"/>
  <c r="R1946" i="4"/>
  <c r="S1891" i="4"/>
  <c r="P1891" i="4"/>
  <c r="Q1891" i="4" s="1"/>
  <c r="R1891" i="4"/>
  <c r="S1832" i="4"/>
  <c r="P1832" i="4"/>
  <c r="Q1832" i="4" s="1"/>
  <c r="R1832" i="4"/>
  <c r="R1758" i="4"/>
  <c r="P1758" i="4"/>
  <c r="Q1758" i="4" s="1"/>
  <c r="S1758" i="4"/>
  <c r="S1685" i="4"/>
  <c r="P1685" i="4"/>
  <c r="Q1685" i="4" s="1"/>
  <c r="S1581" i="4"/>
  <c r="P1581" i="4"/>
  <c r="Q1581" i="4" s="1"/>
  <c r="R1581" i="4"/>
  <c r="S1478" i="4"/>
  <c r="P1478" i="4"/>
  <c r="Q1478" i="4" s="1"/>
  <c r="R2102" i="4"/>
  <c r="S2102" i="4"/>
  <c r="P2102" i="4"/>
  <c r="Q2102" i="4" s="1"/>
  <c r="S2011" i="4"/>
  <c r="R2011" i="4"/>
  <c r="P2011" i="4"/>
  <c r="Q2011" i="4" s="1"/>
  <c r="R1895" i="4"/>
  <c r="S1895" i="4"/>
  <c r="P1895" i="4"/>
  <c r="Q1895" i="4" s="1"/>
  <c r="S1828" i="4"/>
  <c r="R1828" i="4"/>
  <c r="P1828" i="4"/>
  <c r="Q1828" i="4" s="1"/>
  <c r="S1725" i="4"/>
  <c r="P1725" i="4"/>
  <c r="Q1725" i="4" s="1"/>
  <c r="S1635" i="4"/>
  <c r="P1635" i="4"/>
  <c r="Q1635" i="4" s="1"/>
  <c r="R1635" i="4"/>
  <c r="S1533" i="4"/>
  <c r="R1533" i="4"/>
  <c r="P1533" i="4"/>
  <c r="Q1533" i="4" s="1"/>
  <c r="S2140" i="4"/>
  <c r="P2140" i="4"/>
  <c r="Q2140" i="4" s="1"/>
  <c r="R2140" i="4"/>
  <c r="S2028" i="4"/>
  <c r="P2028" i="4"/>
  <c r="Q2028" i="4" s="1"/>
  <c r="R2028" i="4"/>
  <c r="S1956" i="4"/>
  <c r="R1956" i="4"/>
  <c r="P1956" i="4"/>
  <c r="Q1956" i="4" s="1"/>
  <c r="P1803" i="4"/>
  <c r="Q1803" i="4" s="1"/>
  <c r="S1803" i="4"/>
  <c r="R1803" i="4"/>
  <c r="S1749" i="4"/>
  <c r="P1749" i="4"/>
  <c r="Q1749" i="4" s="1"/>
  <c r="P1639" i="4"/>
  <c r="Q1639" i="4" s="1"/>
  <c r="R1639" i="4"/>
  <c r="S1639" i="4"/>
  <c r="S1507" i="4"/>
  <c r="P1507" i="4"/>
  <c r="Q1507" i="4" s="1"/>
  <c r="R1507" i="4"/>
  <c r="R2931" i="4"/>
  <c r="P2931" i="4"/>
  <c r="Q2931" i="4" s="1"/>
  <c r="S2931" i="4"/>
  <c r="S2883" i="4"/>
  <c r="P2883" i="4"/>
  <c r="Q2883" i="4" s="1"/>
  <c r="R2883" i="4"/>
  <c r="S2819" i="4"/>
  <c r="R2819" i="4"/>
  <c r="P2819" i="4"/>
  <c r="Q2819" i="4" s="1"/>
  <c r="P2761" i="4"/>
  <c r="Q2761" i="4" s="1"/>
  <c r="R2761" i="4"/>
  <c r="S2761" i="4"/>
  <c r="S2705" i="4"/>
  <c r="R2705" i="4"/>
  <c r="P2705" i="4"/>
  <c r="Q2705" i="4" s="1"/>
  <c r="S2598" i="4"/>
  <c r="R2598" i="4"/>
  <c r="P2598" i="4"/>
  <c r="Q2598" i="4" s="1"/>
  <c r="S2555" i="4"/>
  <c r="P2555" i="4"/>
  <c r="Q2555" i="4" s="1"/>
  <c r="R2555" i="4"/>
  <c r="P2475" i="4"/>
  <c r="Q2475" i="4" s="1"/>
  <c r="R2475" i="4"/>
  <c r="S2475" i="4"/>
  <c r="S2396" i="4"/>
  <c r="P2396" i="4"/>
  <c r="Q2396" i="4" s="1"/>
  <c r="R2396" i="4"/>
  <c r="P2327" i="4"/>
  <c r="Q2327" i="4" s="1"/>
  <c r="S2327" i="4"/>
  <c r="R2327" i="4"/>
  <c r="R2275" i="4"/>
  <c r="S2275" i="4"/>
  <c r="P2275" i="4"/>
  <c r="Q2275" i="4" s="1"/>
  <c r="S2230" i="4"/>
  <c r="P2230" i="4"/>
  <c r="Q2230" i="4" s="1"/>
  <c r="R2230" i="4"/>
  <c r="S2147" i="4"/>
  <c r="P2147" i="4"/>
  <c r="Q2147" i="4" s="1"/>
  <c r="R2147" i="4"/>
  <c r="S2080" i="4"/>
  <c r="P2080" i="4"/>
  <c r="Q2080" i="4" s="1"/>
  <c r="R2080" i="4"/>
  <c r="P1974" i="4"/>
  <c r="Q1974" i="4" s="1"/>
  <c r="R1974" i="4"/>
  <c r="S1974" i="4"/>
  <c r="S1882" i="4"/>
  <c r="R1882" i="4"/>
  <c r="P1882" i="4"/>
  <c r="Q1882" i="4" s="1"/>
  <c r="R1754" i="4"/>
  <c r="S1754" i="4"/>
  <c r="P1754" i="4"/>
  <c r="Q1754" i="4" s="1"/>
  <c r="S1616" i="4"/>
  <c r="P1616" i="4"/>
  <c r="Q1616" i="4" s="1"/>
  <c r="R1616" i="4"/>
  <c r="S1550" i="4"/>
  <c r="P1550" i="4"/>
  <c r="Q1550" i="4" s="1"/>
  <c r="P2076" i="4"/>
  <c r="Q2076" i="4" s="1"/>
  <c r="S2076" i="4"/>
  <c r="R2076" i="4"/>
  <c r="S2016" i="4"/>
  <c r="R2016" i="4"/>
  <c r="P2016" i="4"/>
  <c r="Q2016" i="4" s="1"/>
  <c r="S1930" i="4"/>
  <c r="P1930" i="4"/>
  <c r="Q1930" i="4" s="1"/>
  <c r="R1930" i="4"/>
  <c r="P1872" i="4"/>
  <c r="Q1872" i="4" s="1"/>
  <c r="S1872" i="4"/>
  <c r="R1872" i="4"/>
  <c r="S1818" i="4"/>
  <c r="P1818" i="4"/>
  <c r="Q1818" i="4" s="1"/>
  <c r="R1818" i="4"/>
  <c r="R1771" i="4"/>
  <c r="P1771" i="4"/>
  <c r="Q1771" i="4" s="1"/>
  <c r="S1771" i="4"/>
  <c r="S1696" i="4"/>
  <c r="P1696" i="4"/>
  <c r="Q1696" i="4" s="1"/>
  <c r="R1696" i="4"/>
  <c r="S1620" i="4"/>
  <c r="P1620" i="4"/>
  <c r="Q1620" i="4" s="1"/>
  <c r="R1620" i="4"/>
  <c r="P2162" i="4"/>
  <c r="Q2162" i="4" s="1"/>
  <c r="R2162" i="4"/>
  <c r="S2162" i="4"/>
  <c r="S2111" i="4"/>
  <c r="P2111" i="4"/>
  <c r="Q2111" i="4" s="1"/>
  <c r="S1969" i="4"/>
  <c r="P1969" i="4"/>
  <c r="Q1969" i="4" s="1"/>
  <c r="S1836" i="4"/>
  <c r="R1836" i="4"/>
  <c r="P1836" i="4"/>
  <c r="Q1836" i="4" s="1"/>
  <c r="S1713" i="4"/>
  <c r="P1713" i="4"/>
  <c r="Q1713" i="4" s="1"/>
  <c r="R1713" i="4"/>
  <c r="S1604" i="4"/>
  <c r="P1604" i="4"/>
  <c r="Q1604" i="4" s="1"/>
  <c r="R1604" i="4"/>
  <c r="S2096" i="4"/>
  <c r="P2096" i="4"/>
  <c r="Q2096" i="4" s="1"/>
  <c r="R2096" i="4"/>
  <c r="S2023" i="4"/>
  <c r="P2023" i="4"/>
  <c r="Q2023" i="4" s="1"/>
  <c r="S1965" i="4"/>
  <c r="R1965" i="4"/>
  <c r="P1965" i="4"/>
  <c r="Q1965" i="4" s="1"/>
  <c r="P1880" i="4"/>
  <c r="Q1880" i="4" s="1"/>
  <c r="S1880" i="4"/>
  <c r="R1880" i="4"/>
  <c r="S1842" i="4"/>
  <c r="R1842" i="4"/>
  <c r="P1842" i="4"/>
  <c r="Q1842" i="4" s="1"/>
  <c r="S1765" i="4"/>
  <c r="P1765" i="4"/>
  <c r="Q1765" i="4" s="1"/>
  <c r="S1633" i="4"/>
  <c r="P1633" i="4"/>
  <c r="Q1633" i="4" s="1"/>
  <c r="R1527" i="4"/>
  <c r="S1527" i="4"/>
  <c r="P1527" i="4"/>
  <c r="Q1527" i="4" s="1"/>
  <c r="S2142" i="4"/>
  <c r="P2142" i="4"/>
  <c r="Q2142" i="4" s="1"/>
  <c r="R2142" i="4"/>
  <c r="S2095" i="4"/>
  <c r="R2095" i="4"/>
  <c r="P2095" i="4"/>
  <c r="Q2095" i="4" s="1"/>
  <c r="S2013" i="4"/>
  <c r="P2013" i="4"/>
  <c r="Q2013" i="4" s="1"/>
  <c r="R2013" i="4"/>
  <c r="S1952" i="4"/>
  <c r="P1952" i="4"/>
  <c r="Q1952" i="4" s="1"/>
  <c r="R1952" i="4"/>
  <c r="S1888" i="4"/>
  <c r="R1888" i="4"/>
  <c r="P1888" i="4"/>
  <c r="Q1888" i="4" s="1"/>
  <c r="S1783" i="4"/>
  <c r="R1783" i="4"/>
  <c r="P1783" i="4"/>
  <c r="Q1783" i="4" s="1"/>
  <c r="R1742" i="4"/>
  <c r="P1742" i="4"/>
  <c r="Q1742" i="4" s="1"/>
  <c r="S1742" i="4"/>
  <c r="S1717" i="4"/>
  <c r="P1717" i="4"/>
  <c r="Q1717" i="4" s="1"/>
  <c r="R1662" i="4"/>
  <c r="P1662" i="4"/>
  <c r="Q1662" i="4" s="1"/>
  <c r="S1662" i="4"/>
  <c r="S1561" i="4"/>
  <c r="R1561" i="4"/>
  <c r="P1561" i="4"/>
  <c r="Q1561" i="4" s="1"/>
  <c r="P1503" i="4"/>
  <c r="Q1503" i="4" s="1"/>
  <c r="S1503" i="4"/>
  <c r="R1503" i="4"/>
  <c r="S1424" i="4"/>
  <c r="R1424" i="4"/>
  <c r="P1424" i="4"/>
  <c r="Q1424" i="4" s="1"/>
  <c r="S1365" i="4"/>
  <c r="P1365" i="4"/>
  <c r="Q1365" i="4" s="1"/>
  <c r="P1278" i="4"/>
  <c r="Q1278" i="4" s="1"/>
  <c r="R1278" i="4"/>
  <c r="S1278" i="4"/>
  <c r="S1183" i="4"/>
  <c r="P1183" i="4"/>
  <c r="Q1183" i="4" s="1"/>
  <c r="P1047" i="4"/>
  <c r="Q1047" i="4" s="1"/>
  <c r="S1047" i="4"/>
  <c r="R1047" i="4"/>
  <c r="S980" i="4"/>
  <c r="P980" i="4"/>
  <c r="Q980" i="4" s="1"/>
  <c r="R856" i="4"/>
  <c r="S856" i="4"/>
  <c r="P856" i="4"/>
  <c r="Q856" i="4" s="1"/>
  <c r="S741" i="4"/>
  <c r="P741" i="4"/>
  <c r="Q741" i="4" s="1"/>
  <c r="S1453" i="4"/>
  <c r="P1453" i="4"/>
  <c r="Q1453" i="4" s="1"/>
  <c r="R1453" i="4"/>
  <c r="S1375" i="4"/>
  <c r="P1375" i="4"/>
  <c r="Q1375" i="4" s="1"/>
  <c r="S1281" i="4"/>
  <c r="P1281" i="4"/>
  <c r="Q1281" i="4" s="1"/>
  <c r="S1143" i="4"/>
  <c r="P1143" i="4"/>
  <c r="Q1143" i="4" s="1"/>
  <c r="R1143" i="4"/>
  <c r="S1031" i="4"/>
  <c r="P1031" i="4"/>
  <c r="Q1031" i="4" s="1"/>
  <c r="S920" i="4"/>
  <c r="P920" i="4"/>
  <c r="Q920" i="4" s="1"/>
  <c r="R920" i="4"/>
  <c r="S815" i="4"/>
  <c r="P815" i="4"/>
  <c r="Q815" i="4" s="1"/>
  <c r="R815" i="4"/>
  <c r="P1469" i="4"/>
  <c r="Q1469" i="4" s="1"/>
  <c r="S1469" i="4"/>
  <c r="R1469" i="4"/>
  <c r="S1396" i="4"/>
  <c r="P1396" i="4"/>
  <c r="Q1396" i="4" s="1"/>
  <c r="R1396" i="4"/>
  <c r="S1290" i="4"/>
  <c r="R1290" i="4"/>
  <c r="P1290" i="4"/>
  <c r="Q1290" i="4" s="1"/>
  <c r="S1211" i="4"/>
  <c r="P1211" i="4"/>
  <c r="Q1211" i="4" s="1"/>
  <c r="R1211" i="4"/>
  <c r="S1157" i="4"/>
  <c r="R1157" i="4"/>
  <c r="P1157" i="4"/>
  <c r="Q1157" i="4" s="1"/>
  <c r="P1007" i="4"/>
  <c r="Q1007" i="4" s="1"/>
  <c r="S1007" i="4"/>
  <c r="S894" i="4"/>
  <c r="R894" i="4"/>
  <c r="P894" i="4"/>
  <c r="Q894" i="4" s="1"/>
  <c r="S775" i="4"/>
  <c r="P775" i="4"/>
  <c r="Q775" i="4" s="1"/>
  <c r="R775" i="4"/>
  <c r="S1422" i="4"/>
  <c r="P1422" i="4"/>
  <c r="Q1422" i="4" s="1"/>
  <c r="R1422" i="4"/>
  <c r="S1331" i="4"/>
  <c r="R1331" i="4"/>
  <c r="P1331" i="4"/>
  <c r="Q1331" i="4" s="1"/>
  <c r="S1247" i="4"/>
  <c r="R1247" i="4"/>
  <c r="P1247" i="4"/>
  <c r="Q1247" i="4" s="1"/>
  <c r="P1142" i="4"/>
  <c r="Q1142" i="4" s="1"/>
  <c r="R1142" i="4"/>
  <c r="S1142" i="4"/>
  <c r="S1065" i="4"/>
  <c r="R1065" i="4"/>
  <c r="P1065" i="4"/>
  <c r="Q1065" i="4" s="1"/>
  <c r="P978" i="4"/>
  <c r="Q978" i="4" s="1"/>
  <c r="R978" i="4"/>
  <c r="S978" i="4"/>
  <c r="S889" i="4"/>
  <c r="R889" i="4"/>
  <c r="P889" i="4"/>
  <c r="Q889" i="4" s="1"/>
  <c r="S725" i="4"/>
  <c r="P725" i="4"/>
  <c r="Q725" i="4" s="1"/>
  <c r="S2177" i="4"/>
  <c r="P2177" i="4"/>
  <c r="Q2177" i="4" s="1"/>
  <c r="S2121" i="4"/>
  <c r="P2121" i="4"/>
  <c r="Q2121" i="4" s="1"/>
  <c r="S2072" i="4"/>
  <c r="P2072" i="4"/>
  <c r="Q2072" i="4" s="1"/>
  <c r="R2072" i="4"/>
  <c r="S2027" i="4"/>
  <c r="P2027" i="4"/>
  <c r="Q2027" i="4" s="1"/>
  <c r="R2027" i="4"/>
  <c r="S1967" i="4"/>
  <c r="P1967" i="4"/>
  <c r="Q1967" i="4" s="1"/>
  <c r="R1967" i="4"/>
  <c r="S1900" i="4"/>
  <c r="P1900" i="4"/>
  <c r="Q1900" i="4" s="1"/>
  <c r="R1900" i="4"/>
  <c r="S1848" i="4"/>
  <c r="P1848" i="4"/>
  <c r="Q1848" i="4" s="1"/>
  <c r="R1848" i="4"/>
  <c r="S1807" i="4"/>
  <c r="R1807" i="4"/>
  <c r="P1807" i="4"/>
  <c r="Q1807" i="4" s="1"/>
  <c r="R1686" i="4"/>
  <c r="P1686" i="4"/>
  <c r="Q1686" i="4" s="1"/>
  <c r="S1686" i="4"/>
  <c r="S1611" i="4"/>
  <c r="R1611" i="4"/>
  <c r="P1611" i="4"/>
  <c r="Q1611" i="4" s="1"/>
  <c r="S1534" i="4"/>
  <c r="R1534" i="4"/>
  <c r="P1534" i="4"/>
  <c r="Q1534" i="4" s="1"/>
  <c r="S1488" i="4"/>
  <c r="R1488" i="4"/>
  <c r="P1488" i="4"/>
  <c r="Q1488" i="4" s="1"/>
  <c r="S1412" i="4"/>
  <c r="R1412" i="4"/>
  <c r="P1412" i="4"/>
  <c r="Q1412" i="4" s="1"/>
  <c r="R1312" i="4"/>
  <c r="P1312" i="4"/>
  <c r="Q1312" i="4" s="1"/>
  <c r="S1312" i="4"/>
  <c r="S1210" i="4"/>
  <c r="P1210" i="4"/>
  <c r="Q1210" i="4" s="1"/>
  <c r="P1123" i="4"/>
  <c r="Q1123" i="4" s="1"/>
  <c r="S1123" i="4"/>
  <c r="R1123" i="4"/>
  <c r="R974" i="4"/>
  <c r="S974" i="4"/>
  <c r="P974" i="4"/>
  <c r="Q974" i="4" s="1"/>
  <c r="S832" i="4"/>
  <c r="R832" i="4"/>
  <c r="P832" i="4"/>
  <c r="Q832" i="4" s="1"/>
  <c r="S646" i="4"/>
  <c r="P646" i="4"/>
  <c r="Q646" i="4" s="1"/>
  <c r="S1433" i="4"/>
  <c r="R1433" i="4"/>
  <c r="P1433" i="4"/>
  <c r="Q1433" i="4" s="1"/>
  <c r="S1337" i="4"/>
  <c r="P1337" i="4"/>
  <c r="Q1337" i="4" s="1"/>
  <c r="P1249" i="4"/>
  <c r="Q1249" i="4" s="1"/>
  <c r="S1249" i="4"/>
  <c r="R1249" i="4"/>
  <c r="P1072" i="4"/>
  <c r="Q1072" i="4" s="1"/>
  <c r="S1072" i="4"/>
  <c r="S924" i="4"/>
  <c r="P924" i="4"/>
  <c r="Q924" i="4" s="1"/>
  <c r="R924" i="4"/>
  <c r="S795" i="4"/>
  <c r="P795" i="4"/>
  <c r="Q795" i="4" s="1"/>
  <c r="S607" i="4"/>
  <c r="P607" i="4"/>
  <c r="Q607" i="4" s="1"/>
  <c r="R607" i="4"/>
  <c r="S1421" i="4"/>
  <c r="P1421" i="4"/>
  <c r="Q1421" i="4" s="1"/>
  <c r="R1421" i="4"/>
  <c r="S1349" i="4"/>
  <c r="P1349" i="4"/>
  <c r="Q1349" i="4" s="1"/>
  <c r="S1279" i="4"/>
  <c r="P1279" i="4"/>
  <c r="Q1279" i="4" s="1"/>
  <c r="R1209" i="4"/>
  <c r="S1209" i="4"/>
  <c r="P1209" i="4"/>
  <c r="Q1209" i="4" s="1"/>
  <c r="S1064" i="4"/>
  <c r="P1064" i="4"/>
  <c r="Q1064" i="4" s="1"/>
  <c r="S959" i="4"/>
  <c r="R959" i="4"/>
  <c r="P959" i="4"/>
  <c r="Q959" i="4" s="1"/>
  <c r="S869" i="4"/>
  <c r="R869" i="4"/>
  <c r="P869" i="4"/>
  <c r="Q869" i="4" s="1"/>
  <c r="S816" i="4"/>
  <c r="R816" i="4"/>
  <c r="P816" i="4"/>
  <c r="Q816" i="4" s="1"/>
  <c r="S534" i="4"/>
  <c r="P534" i="4"/>
  <c r="Q534" i="4" s="1"/>
  <c r="S1343" i="4"/>
  <c r="R1343" i="4"/>
  <c r="P1343" i="4"/>
  <c r="Q1343" i="4" s="1"/>
  <c r="S1258" i="4"/>
  <c r="R1258" i="4"/>
  <c r="P1258" i="4"/>
  <c r="Q1258" i="4" s="1"/>
  <c r="P1155" i="4"/>
  <c r="Q1155" i="4" s="1"/>
  <c r="S1155" i="4"/>
  <c r="R1155" i="4"/>
  <c r="P1051" i="4"/>
  <c r="Q1051" i="4" s="1"/>
  <c r="S1051" i="4"/>
  <c r="R1051" i="4"/>
  <c r="R927" i="4"/>
  <c r="S927" i="4"/>
  <c r="P927" i="4"/>
  <c r="Q927" i="4" s="1"/>
  <c r="P841" i="4"/>
  <c r="Q841" i="4" s="1"/>
  <c r="S841" i="4"/>
  <c r="R841" i="4"/>
  <c r="S1684" i="4"/>
  <c r="P1684" i="4"/>
  <c r="Q1684" i="4" s="1"/>
  <c r="R1684" i="4"/>
  <c r="S1612" i="4"/>
  <c r="P1612" i="4"/>
  <c r="Q1612" i="4" s="1"/>
  <c r="R1612" i="4"/>
  <c r="S1566" i="4"/>
  <c r="P1566" i="4"/>
  <c r="Q1566" i="4" s="1"/>
  <c r="S1483" i="4"/>
  <c r="P1483" i="4"/>
  <c r="Q1483" i="4" s="1"/>
  <c r="R1483" i="4"/>
  <c r="S1428" i="4"/>
  <c r="P1428" i="4"/>
  <c r="Q1428" i="4" s="1"/>
  <c r="R1428" i="4"/>
  <c r="S1373" i="4"/>
  <c r="P1373" i="4"/>
  <c r="Q1373" i="4" s="1"/>
  <c r="R1373" i="4"/>
  <c r="S1321" i="4"/>
  <c r="P1321" i="4"/>
  <c r="Q1321" i="4" s="1"/>
  <c r="S1180" i="4"/>
  <c r="P1180" i="4"/>
  <c r="Q1180" i="4" s="1"/>
  <c r="S1099" i="4"/>
  <c r="P1099" i="4"/>
  <c r="Q1099" i="4" s="1"/>
  <c r="R1099" i="4"/>
  <c r="S1023" i="4"/>
  <c r="P1023" i="4"/>
  <c r="Q1023" i="4" s="1"/>
  <c r="R1023" i="4"/>
  <c r="P914" i="4"/>
  <c r="Q914" i="4" s="1"/>
  <c r="R914" i="4"/>
  <c r="S914" i="4"/>
  <c r="S799" i="4"/>
  <c r="P799" i="4"/>
  <c r="Q799" i="4" s="1"/>
  <c r="R799" i="4"/>
  <c r="P732" i="4"/>
  <c r="Q732" i="4" s="1"/>
  <c r="R732" i="4"/>
  <c r="S732" i="4"/>
  <c r="P668" i="4"/>
  <c r="Q668" i="4" s="1"/>
  <c r="R668" i="4"/>
  <c r="S668" i="4"/>
  <c r="P580" i="4"/>
  <c r="Q580" i="4" s="1"/>
  <c r="R580" i="4"/>
  <c r="S580" i="4"/>
  <c r="S398" i="4"/>
  <c r="R398" i="4"/>
  <c r="P398" i="4"/>
  <c r="Q398" i="4" s="1"/>
  <c r="S239" i="4"/>
  <c r="R239" i="4"/>
  <c r="P239" i="4"/>
  <c r="Q239" i="4" s="1"/>
  <c r="S687" i="4"/>
  <c r="P687" i="4"/>
  <c r="Q687" i="4" s="1"/>
  <c r="R687" i="4"/>
  <c r="S591" i="4"/>
  <c r="P591" i="4"/>
  <c r="Q591" i="4" s="1"/>
  <c r="S485" i="4"/>
  <c r="R485" i="4"/>
  <c r="P485" i="4"/>
  <c r="Q485" i="4" s="1"/>
  <c r="S368" i="4"/>
  <c r="R368" i="4"/>
  <c r="P368" i="4"/>
  <c r="Q368" i="4" s="1"/>
  <c r="S752" i="4"/>
  <c r="P752" i="4"/>
  <c r="Q752" i="4" s="1"/>
  <c r="R752" i="4"/>
  <c r="P658" i="4"/>
  <c r="Q658" i="4" s="1"/>
  <c r="R658" i="4"/>
  <c r="S658" i="4"/>
  <c r="S488" i="4"/>
  <c r="R488" i="4"/>
  <c r="P488" i="4"/>
  <c r="Q488" i="4" s="1"/>
  <c r="S328" i="4"/>
  <c r="R328" i="4"/>
  <c r="P328" i="4"/>
  <c r="Q328" i="4" s="1"/>
  <c r="S39" i="4"/>
  <c r="P39" i="4"/>
  <c r="Q39" i="4" s="1"/>
  <c r="S360" i="4"/>
  <c r="R360" i="4"/>
  <c r="P360" i="4"/>
  <c r="Q360" i="4" s="1"/>
  <c r="R151" i="4"/>
  <c r="P151" i="4"/>
  <c r="Q151" i="4" s="1"/>
  <c r="S151" i="4"/>
  <c r="S25" i="4"/>
  <c r="R25" i="4"/>
  <c r="P25" i="4"/>
  <c r="Q25" i="4" s="1"/>
  <c r="P1641" i="4"/>
  <c r="Q1641" i="4" s="1"/>
  <c r="R1641" i="4"/>
  <c r="S1641" i="4"/>
  <c r="S1531" i="4"/>
  <c r="P1531" i="4"/>
  <c r="Q1531" i="4" s="1"/>
  <c r="R1531" i="4"/>
  <c r="P1493" i="4"/>
  <c r="Q1493" i="4" s="1"/>
  <c r="S1493" i="4"/>
  <c r="R1493" i="4"/>
  <c r="S1429" i="4"/>
  <c r="R1429" i="4"/>
  <c r="P1429" i="4"/>
  <c r="Q1429" i="4" s="1"/>
  <c r="R1350" i="4"/>
  <c r="P1350" i="4"/>
  <c r="Q1350" i="4" s="1"/>
  <c r="S1350" i="4"/>
  <c r="S1297" i="4"/>
  <c r="P1297" i="4"/>
  <c r="Q1297" i="4" s="1"/>
  <c r="S1262" i="4"/>
  <c r="P1262" i="4"/>
  <c r="Q1262" i="4" s="1"/>
  <c r="R1262" i="4"/>
  <c r="S1194" i="4"/>
  <c r="P1194" i="4"/>
  <c r="Q1194" i="4" s="1"/>
  <c r="R1194" i="4"/>
  <c r="S1129" i="4"/>
  <c r="R1129" i="4"/>
  <c r="P1129" i="4"/>
  <c r="Q1129" i="4" s="1"/>
  <c r="S1044" i="4"/>
  <c r="R1044" i="4"/>
  <c r="P1044" i="4"/>
  <c r="Q1044" i="4" s="1"/>
  <c r="P968" i="4"/>
  <c r="Q968" i="4" s="1"/>
  <c r="S968" i="4"/>
  <c r="R968" i="4"/>
  <c r="S864" i="4"/>
  <c r="P864" i="4"/>
  <c r="Q864" i="4" s="1"/>
  <c r="R864" i="4"/>
  <c r="S734" i="4"/>
  <c r="R734" i="4"/>
  <c r="P734" i="4"/>
  <c r="Q734" i="4" s="1"/>
  <c r="S601" i="4"/>
  <c r="R601" i="4"/>
  <c r="P601" i="4"/>
  <c r="Q601" i="4" s="1"/>
  <c r="S516" i="4"/>
  <c r="P516" i="4"/>
  <c r="Q516" i="4" s="1"/>
  <c r="R516" i="4"/>
  <c r="S363" i="4"/>
  <c r="P363" i="4"/>
  <c r="Q363" i="4" s="1"/>
  <c r="S768" i="4"/>
  <c r="R768" i="4"/>
  <c r="P768" i="4"/>
  <c r="Q768" i="4" s="1"/>
  <c r="S682" i="4"/>
  <c r="P682" i="4"/>
  <c r="Q682" i="4" s="1"/>
  <c r="R682" i="4"/>
  <c r="P604" i="4"/>
  <c r="Q604" i="4" s="1"/>
  <c r="R604" i="4"/>
  <c r="S604" i="4"/>
  <c r="P494" i="4"/>
  <c r="Q494" i="4" s="1"/>
  <c r="R494" i="4"/>
  <c r="S494" i="4"/>
  <c r="S375" i="4"/>
  <c r="P375" i="4"/>
  <c r="Q375" i="4" s="1"/>
  <c r="R375" i="4"/>
  <c r="S737" i="4"/>
  <c r="R737" i="4"/>
  <c r="P737" i="4"/>
  <c r="Q737" i="4" s="1"/>
  <c r="P643" i="4"/>
  <c r="Q643" i="4" s="1"/>
  <c r="S643" i="4"/>
  <c r="R643" i="4"/>
  <c r="S483" i="4"/>
  <c r="P483" i="4"/>
  <c r="Q483" i="4" s="1"/>
  <c r="R483" i="4"/>
  <c r="S250" i="4"/>
  <c r="P250" i="4"/>
  <c r="Q250" i="4" s="1"/>
  <c r="R250" i="4"/>
  <c r="S454" i="4"/>
  <c r="R454" i="4"/>
  <c r="P454" i="4"/>
  <c r="Q454" i="4" s="1"/>
  <c r="P386" i="4"/>
  <c r="Q386" i="4" s="1"/>
  <c r="S386" i="4"/>
  <c r="R386" i="4"/>
  <c r="S127" i="4"/>
  <c r="P127" i="4"/>
  <c r="Q127" i="4" s="1"/>
  <c r="R127" i="4"/>
  <c r="P1198" i="4"/>
  <c r="Q1198" i="4" s="1"/>
  <c r="S1198" i="4"/>
  <c r="R1198" i="4"/>
  <c r="P1114" i="4"/>
  <c r="Q1114" i="4" s="1"/>
  <c r="S1114" i="4"/>
  <c r="R1114" i="4"/>
  <c r="S1060" i="4"/>
  <c r="R1060" i="4"/>
  <c r="P1060" i="4"/>
  <c r="Q1060" i="4" s="1"/>
  <c r="S1001" i="4"/>
  <c r="P1001" i="4"/>
  <c r="Q1001" i="4" s="1"/>
  <c r="R935" i="4"/>
  <c r="S935" i="4"/>
  <c r="P935" i="4"/>
  <c r="Q935" i="4" s="1"/>
  <c r="S849" i="4"/>
  <c r="P849" i="4"/>
  <c r="Q849" i="4" s="1"/>
  <c r="R849" i="4"/>
  <c r="S791" i="4"/>
  <c r="P791" i="4"/>
  <c r="Q791" i="4" s="1"/>
  <c r="S728" i="4"/>
  <c r="P728" i="4"/>
  <c r="Q728" i="4" s="1"/>
  <c r="R728" i="4"/>
  <c r="P642" i="4"/>
  <c r="Q642" i="4" s="1"/>
  <c r="R642" i="4"/>
  <c r="S642" i="4"/>
  <c r="S566" i="4"/>
  <c r="P566" i="4"/>
  <c r="Q566" i="4" s="1"/>
  <c r="P490" i="4"/>
  <c r="Q490" i="4" s="1"/>
  <c r="S490" i="4"/>
  <c r="R490" i="4"/>
  <c r="S390" i="4"/>
  <c r="P390" i="4"/>
  <c r="Q390" i="4" s="1"/>
  <c r="R390" i="4"/>
  <c r="S288" i="4"/>
  <c r="R288" i="4"/>
  <c r="P288" i="4"/>
  <c r="Q288" i="4" s="1"/>
  <c r="S205" i="4"/>
  <c r="P205" i="4"/>
  <c r="Q205" i="4" s="1"/>
  <c r="R205" i="4"/>
  <c r="S117" i="4"/>
  <c r="R117" i="4"/>
  <c r="P117" i="4"/>
  <c r="Q117" i="4" s="1"/>
  <c r="S291" i="4"/>
  <c r="P291" i="4"/>
  <c r="Q291" i="4" s="1"/>
  <c r="R291" i="4"/>
  <c r="R161" i="4"/>
  <c r="P161" i="4"/>
  <c r="Q161" i="4" s="1"/>
  <c r="S161" i="4"/>
  <c r="S60" i="4"/>
  <c r="R60" i="4"/>
  <c r="P60" i="4"/>
  <c r="Q60" i="4" s="1"/>
  <c r="S214" i="4"/>
  <c r="R214" i="4"/>
  <c r="P214" i="4"/>
  <c r="Q214" i="4" s="1"/>
  <c r="S96" i="4"/>
  <c r="P96" i="4"/>
  <c r="Q96" i="4" s="1"/>
  <c r="S1236" i="4"/>
  <c r="P1236" i="4"/>
  <c r="Q1236" i="4" s="1"/>
  <c r="S1159" i="4"/>
  <c r="P1159" i="4"/>
  <c r="Q1159" i="4" s="1"/>
  <c r="R1159" i="4"/>
  <c r="P1110" i="4"/>
  <c r="Q1110" i="4" s="1"/>
  <c r="R1110" i="4"/>
  <c r="S1110" i="4"/>
  <c r="S1052" i="4"/>
  <c r="R1052" i="4"/>
  <c r="P1052" i="4"/>
  <c r="Q1052" i="4" s="1"/>
  <c r="S997" i="4"/>
  <c r="P997" i="4"/>
  <c r="Q997" i="4" s="1"/>
  <c r="R997" i="4"/>
  <c r="S907" i="4"/>
  <c r="P907" i="4"/>
  <c r="Q907" i="4" s="1"/>
  <c r="R857" i="4"/>
  <c r="P857" i="4"/>
  <c r="Q857" i="4" s="1"/>
  <c r="S857" i="4"/>
  <c r="S830" i="4"/>
  <c r="P830" i="4"/>
  <c r="Q830" i="4" s="1"/>
  <c r="R830" i="4"/>
  <c r="S736" i="4"/>
  <c r="P736" i="4"/>
  <c r="Q736" i="4" s="1"/>
  <c r="R736" i="4"/>
  <c r="P684" i="4"/>
  <c r="Q684" i="4" s="1"/>
  <c r="R684" i="4"/>
  <c r="S684" i="4"/>
  <c r="S621" i="4"/>
  <c r="P621" i="4"/>
  <c r="Q621" i="4" s="1"/>
  <c r="P574" i="4"/>
  <c r="Q574" i="4" s="1"/>
  <c r="S574" i="4"/>
  <c r="R574" i="4"/>
  <c r="P482" i="4"/>
  <c r="Q482" i="4" s="1"/>
  <c r="R482" i="4"/>
  <c r="S482" i="4"/>
  <c r="S381" i="4"/>
  <c r="P381" i="4"/>
  <c r="Q381" i="4" s="1"/>
  <c r="S316" i="4"/>
  <c r="R316" i="4"/>
  <c r="P316" i="4"/>
  <c r="Q316" i="4" s="1"/>
  <c r="S174" i="4"/>
  <c r="R174" i="4"/>
  <c r="P174" i="4"/>
  <c r="Q174" i="4" s="1"/>
  <c r="S18" i="4"/>
  <c r="R18" i="4"/>
  <c r="P18" i="4"/>
  <c r="Q18" i="4" s="1"/>
  <c r="S210" i="4"/>
  <c r="R210" i="4"/>
  <c r="P210" i="4"/>
  <c r="Q210" i="4" s="1"/>
  <c r="P106" i="4"/>
  <c r="Q106" i="4" s="1"/>
  <c r="S106" i="4"/>
  <c r="R106" i="4"/>
  <c r="S36" i="4"/>
  <c r="R36" i="4"/>
  <c r="P36" i="4"/>
  <c r="Q36" i="4" s="1"/>
  <c r="S216" i="4"/>
  <c r="P216" i="4"/>
  <c r="Q216" i="4" s="1"/>
  <c r="S130" i="4"/>
  <c r="R130" i="4"/>
  <c r="P130" i="4"/>
  <c r="Q130" i="4" s="1"/>
  <c r="R644" i="4"/>
  <c r="P644" i="4"/>
  <c r="Q644" i="4" s="1"/>
  <c r="S644" i="4"/>
  <c r="S569" i="4"/>
  <c r="P569" i="4"/>
  <c r="Q569" i="4" s="1"/>
  <c r="R569" i="4"/>
  <c r="S521" i="4"/>
  <c r="P521" i="4"/>
  <c r="Q521" i="4" s="1"/>
  <c r="R521" i="4"/>
  <c r="R424" i="4"/>
  <c r="S424" i="4"/>
  <c r="P424" i="4"/>
  <c r="Q424" i="4" s="1"/>
  <c r="S285" i="4"/>
  <c r="P285" i="4"/>
  <c r="Q285" i="4" s="1"/>
  <c r="R285" i="4"/>
  <c r="S149" i="4"/>
  <c r="R149" i="4"/>
  <c r="P149" i="4"/>
  <c r="Q149" i="4" s="1"/>
  <c r="S31" i="4"/>
  <c r="P31" i="4"/>
  <c r="Q31" i="4" s="1"/>
  <c r="S597" i="4"/>
  <c r="P597" i="4"/>
  <c r="Q597" i="4" s="1"/>
  <c r="S506" i="4"/>
  <c r="R506" i="4"/>
  <c r="P506" i="4"/>
  <c r="Q506" i="4" s="1"/>
  <c r="S446" i="4"/>
  <c r="P446" i="4"/>
  <c r="Q446" i="4" s="1"/>
  <c r="R446" i="4"/>
  <c r="P341" i="4"/>
  <c r="Q341" i="4" s="1"/>
  <c r="S341" i="4"/>
  <c r="R341" i="4"/>
  <c r="S204" i="4"/>
  <c r="P204" i="4"/>
  <c r="Q204" i="4" s="1"/>
  <c r="S144" i="4"/>
  <c r="P144" i="4"/>
  <c r="Q144" i="4" s="1"/>
  <c r="R82" i="4"/>
  <c r="S82" i="4"/>
  <c r="P82" i="4"/>
  <c r="Q82" i="4" s="1"/>
  <c r="S5" i="4"/>
  <c r="R5" i="4"/>
  <c r="P5" i="4"/>
  <c r="Q5" i="4" s="1"/>
  <c r="S416" i="4"/>
  <c r="P416" i="4"/>
  <c r="Q416" i="4" s="1"/>
  <c r="R416" i="4"/>
  <c r="S357" i="4"/>
  <c r="R357" i="4"/>
  <c r="P357" i="4"/>
  <c r="Q357" i="4" s="1"/>
  <c r="P313" i="4"/>
  <c r="Q313" i="4" s="1"/>
  <c r="S313" i="4"/>
  <c r="R313" i="4"/>
  <c r="P231" i="4"/>
  <c r="Q231" i="4" s="1"/>
  <c r="R231" i="4"/>
  <c r="S231" i="4"/>
  <c r="S154" i="4"/>
  <c r="P154" i="4"/>
  <c r="Q154" i="4" s="1"/>
  <c r="S104" i="4"/>
  <c r="R104" i="4"/>
  <c r="P104" i="4"/>
  <c r="Q104" i="4" s="1"/>
  <c r="S35" i="4"/>
  <c r="R35" i="4"/>
  <c r="P35" i="4"/>
  <c r="Q35" i="4" s="1"/>
  <c r="S441" i="4"/>
  <c r="P441" i="4"/>
  <c r="Q441" i="4" s="1"/>
  <c r="P370" i="4"/>
  <c r="Q370" i="4" s="1"/>
  <c r="S370" i="4"/>
  <c r="R370" i="4"/>
  <c r="P329" i="4"/>
  <c r="Q329" i="4" s="1"/>
  <c r="S329" i="4"/>
  <c r="R329" i="4"/>
  <c r="S290" i="4"/>
  <c r="P290" i="4"/>
  <c r="Q290" i="4" s="1"/>
  <c r="R290" i="4"/>
  <c r="S209" i="4"/>
  <c r="P209" i="4"/>
  <c r="Q209" i="4" s="1"/>
  <c r="R209" i="4"/>
  <c r="S164" i="4"/>
  <c r="P164" i="4"/>
  <c r="Q164" i="4" s="1"/>
  <c r="S91" i="4"/>
  <c r="P91" i="4"/>
  <c r="Q91" i="4" s="1"/>
  <c r="R91" i="4"/>
  <c r="S13" i="4"/>
  <c r="R13" i="4"/>
  <c r="P13" i="4"/>
  <c r="Q13" i="4" s="1"/>
  <c r="R4929" i="4"/>
  <c r="R4887" i="4"/>
  <c r="R4879" i="4"/>
  <c r="R3997" i="4"/>
  <c r="R4560" i="4"/>
  <c r="R4548" i="4"/>
  <c r="R4442" i="4"/>
  <c r="R3633" i="4"/>
  <c r="R4751" i="4"/>
  <c r="R4831" i="4"/>
  <c r="R4010" i="4"/>
  <c r="R3786" i="4"/>
  <c r="R3167" i="4"/>
  <c r="R2710" i="4"/>
  <c r="R3478" i="4"/>
  <c r="R3930" i="4"/>
  <c r="R3228" i="4"/>
  <c r="R3104" i="4"/>
  <c r="R3657" i="4"/>
  <c r="R3550" i="4"/>
  <c r="R1725" i="4"/>
  <c r="R2406" i="4"/>
  <c r="R1757" i="4"/>
  <c r="R1172" i="4"/>
  <c r="R2350" i="4"/>
  <c r="R1236" i="4"/>
  <c r="R2918" i="4"/>
  <c r="R1991" i="4"/>
  <c r="R1415" i="4"/>
  <c r="R2160" i="4"/>
  <c r="R1749" i="4"/>
  <c r="R1250" i="4"/>
  <c r="R791" i="4"/>
  <c r="R2427" i="4"/>
  <c r="R2244" i="4"/>
  <c r="R1735" i="4"/>
  <c r="R2177" i="4"/>
  <c r="R1441" i="4"/>
  <c r="R654" i="4"/>
  <c r="R417" i="4"/>
  <c r="R653" i="4"/>
  <c r="R148" i="4"/>
  <c r="R437" i="4"/>
  <c r="R441" i="4"/>
  <c r="R467" i="4"/>
  <c r="R621" i="4"/>
  <c r="R389" i="4"/>
  <c r="R503" i="4"/>
  <c r="R68" i="4"/>
  <c r="P4906" i="4"/>
  <c r="Q4906" i="4" s="1"/>
  <c r="S4906" i="4"/>
  <c r="R4906" i="4"/>
  <c r="S5024" i="4"/>
  <c r="P5024" i="4"/>
  <c r="Q5024" i="4" s="1"/>
  <c r="R5024" i="4"/>
  <c r="R4926" i="4"/>
  <c r="S4926" i="4"/>
  <c r="P4926" i="4"/>
  <c r="Q4926" i="4" s="1"/>
  <c r="S5048" i="4"/>
  <c r="R5048" i="4"/>
  <c r="P5048" i="4"/>
  <c r="Q5048" i="4" s="1"/>
  <c r="S4993" i="4"/>
  <c r="P4993" i="4"/>
  <c r="Q4993" i="4" s="1"/>
  <c r="S5101" i="4"/>
  <c r="R5101" i="4"/>
  <c r="P5101" i="4"/>
  <c r="Q5101" i="4" s="1"/>
  <c r="P5034" i="4"/>
  <c r="Q5034" i="4" s="1"/>
  <c r="R5034" i="4"/>
  <c r="S5034" i="4"/>
  <c r="S4902" i="4"/>
  <c r="R4902" i="4"/>
  <c r="P4902" i="4"/>
  <c r="Q4902" i="4" s="1"/>
  <c r="S4936" i="4"/>
  <c r="P4936" i="4"/>
  <c r="Q4936" i="4" s="1"/>
  <c r="R4936" i="4"/>
  <c r="S5072" i="4"/>
  <c r="R5072" i="4"/>
  <c r="P5072" i="4"/>
  <c r="Q5072" i="4" s="1"/>
  <c r="P4983" i="4"/>
  <c r="Q4983" i="4" s="1"/>
  <c r="S4983" i="4"/>
  <c r="P5086" i="4"/>
  <c r="Q5086" i="4" s="1"/>
  <c r="S5086" i="4"/>
  <c r="R5086" i="4"/>
  <c r="S4975" i="4"/>
  <c r="P4975" i="4"/>
  <c r="Q4975" i="4" s="1"/>
  <c r="S4871" i="4"/>
  <c r="P4871" i="4"/>
  <c r="Q4871" i="4" s="1"/>
  <c r="R4982" i="4"/>
  <c r="P4982" i="4"/>
  <c r="Q4982" i="4" s="1"/>
  <c r="S4982" i="4"/>
  <c r="S4884" i="4"/>
  <c r="P4884" i="4"/>
  <c r="Q4884" i="4" s="1"/>
  <c r="S5055" i="4"/>
  <c r="P5055" i="4"/>
  <c r="Q5055" i="4" s="1"/>
  <c r="R5055" i="4"/>
  <c r="S5111" i="4"/>
  <c r="P5111" i="4"/>
  <c r="Q5111" i="4" s="1"/>
  <c r="R5111" i="4"/>
  <c r="P5019" i="4"/>
  <c r="Q5019" i="4" s="1"/>
  <c r="S5019" i="4"/>
  <c r="R5019" i="4"/>
  <c r="S4944" i="4"/>
  <c r="P4944" i="4"/>
  <c r="Q4944" i="4" s="1"/>
  <c r="R4944" i="4"/>
  <c r="S4870" i="4"/>
  <c r="R4870" i="4"/>
  <c r="P4870" i="4"/>
  <c r="Q4870" i="4" s="1"/>
  <c r="S4749" i="4"/>
  <c r="P4749" i="4"/>
  <c r="Q4749" i="4" s="1"/>
  <c r="R4749" i="4"/>
  <c r="S4688" i="4"/>
  <c r="R4688" i="4"/>
  <c r="P4688" i="4"/>
  <c r="Q4688" i="4" s="1"/>
  <c r="S4646" i="4"/>
  <c r="R4646" i="4"/>
  <c r="P4646" i="4"/>
  <c r="Q4646" i="4" s="1"/>
  <c r="S4546" i="4"/>
  <c r="P4546" i="4"/>
  <c r="Q4546" i="4" s="1"/>
  <c r="S4492" i="4"/>
  <c r="P4492" i="4"/>
  <c r="Q4492" i="4" s="1"/>
  <c r="S4424" i="4"/>
  <c r="P4424" i="4"/>
  <c r="Q4424" i="4" s="1"/>
  <c r="R4424" i="4"/>
  <c r="S4300" i="4"/>
  <c r="R4300" i="4"/>
  <c r="P4300" i="4"/>
  <c r="Q4300" i="4" s="1"/>
  <c r="S4203" i="4"/>
  <c r="R4203" i="4"/>
  <c r="P4203" i="4"/>
  <c r="Q4203" i="4" s="1"/>
  <c r="S4814" i="4"/>
  <c r="R4814" i="4"/>
  <c r="P4814" i="4"/>
  <c r="Q4814" i="4" s="1"/>
  <c r="S4752" i="4"/>
  <c r="P4752" i="4"/>
  <c r="Q4752" i="4" s="1"/>
  <c r="R4752" i="4"/>
  <c r="S4669" i="4"/>
  <c r="P4669" i="4"/>
  <c r="Q4669" i="4" s="1"/>
  <c r="R4669" i="4"/>
  <c r="R4561" i="4"/>
  <c r="S4561" i="4"/>
  <c r="P4561" i="4"/>
  <c r="Q4561" i="4" s="1"/>
  <c r="S4427" i="4"/>
  <c r="P4427" i="4"/>
  <c r="Q4427" i="4" s="1"/>
  <c r="R4427" i="4"/>
  <c r="S4296" i="4"/>
  <c r="P4296" i="4"/>
  <c r="Q4296" i="4" s="1"/>
  <c r="R4296" i="4"/>
  <c r="P4199" i="4"/>
  <c r="Q4199" i="4" s="1"/>
  <c r="S4199" i="4"/>
  <c r="R4199" i="4"/>
  <c r="S4851" i="4"/>
  <c r="R4851" i="4"/>
  <c r="P4851" i="4"/>
  <c r="Q4851" i="4" s="1"/>
  <c r="S4801" i="4"/>
  <c r="R4801" i="4"/>
  <c r="P4801" i="4"/>
  <c r="Q4801" i="4" s="1"/>
  <c r="S4717" i="4"/>
  <c r="P4717" i="4"/>
  <c r="Q4717" i="4" s="1"/>
  <c r="R4717" i="4"/>
  <c r="S4639" i="4"/>
  <c r="P4639" i="4"/>
  <c r="Q4639" i="4" s="1"/>
  <c r="S4530" i="4"/>
  <c r="P4530" i="4"/>
  <c r="Q4530" i="4" s="1"/>
  <c r="R4415" i="4"/>
  <c r="P4415" i="4"/>
  <c r="Q4415" i="4" s="1"/>
  <c r="S4415" i="4"/>
  <c r="S4299" i="4"/>
  <c r="P4299" i="4"/>
  <c r="Q4299" i="4" s="1"/>
  <c r="R4299" i="4"/>
  <c r="S4180" i="4"/>
  <c r="P4180" i="4"/>
  <c r="Q4180" i="4" s="1"/>
  <c r="R4180" i="4"/>
  <c r="S4821" i="4"/>
  <c r="P4821" i="4"/>
  <c r="Q4821" i="4" s="1"/>
  <c r="R4821" i="4"/>
  <c r="S4742" i="4"/>
  <c r="R4742" i="4"/>
  <c r="P4742" i="4"/>
  <c r="Q4742" i="4" s="1"/>
  <c r="S4652" i="4"/>
  <c r="P4652" i="4"/>
  <c r="Q4652" i="4" s="1"/>
  <c r="S4574" i="4"/>
  <c r="P4574" i="4"/>
  <c r="Q4574" i="4" s="1"/>
  <c r="S4498" i="4"/>
  <c r="P4498" i="4"/>
  <c r="Q4498" i="4" s="1"/>
  <c r="S4306" i="4"/>
  <c r="P4306" i="4"/>
  <c r="Q4306" i="4" s="1"/>
  <c r="S4222" i="4"/>
  <c r="P4222" i="4"/>
  <c r="Q4222" i="4" s="1"/>
  <c r="R4222" i="4"/>
  <c r="S5080" i="4"/>
  <c r="R5080" i="4"/>
  <c r="P5080" i="4"/>
  <c r="Q5080" i="4" s="1"/>
  <c r="S4960" i="4"/>
  <c r="P4960" i="4"/>
  <c r="Q4960" i="4" s="1"/>
  <c r="R4960" i="4"/>
  <c r="S4865" i="4"/>
  <c r="P4865" i="4"/>
  <c r="Q4865" i="4" s="1"/>
  <c r="R4865" i="4"/>
  <c r="P4794" i="4"/>
  <c r="Q4794" i="4" s="1"/>
  <c r="S4794" i="4"/>
  <c r="R4794" i="4"/>
  <c r="P4735" i="4"/>
  <c r="Q4735" i="4" s="1"/>
  <c r="S4735" i="4"/>
  <c r="S4618" i="4"/>
  <c r="P4618" i="4"/>
  <c r="Q4618" i="4" s="1"/>
  <c r="R4618" i="4"/>
  <c r="S4538" i="4"/>
  <c r="P4538" i="4"/>
  <c r="Q4538" i="4" s="1"/>
  <c r="R4538" i="4"/>
  <c r="S4457" i="4"/>
  <c r="R4457" i="4"/>
  <c r="P4457" i="4"/>
  <c r="Q4457" i="4" s="1"/>
  <c r="S4362" i="4"/>
  <c r="P4362" i="4"/>
  <c r="Q4362" i="4" s="1"/>
  <c r="S4208" i="4"/>
  <c r="P4208" i="4"/>
  <c r="Q4208" i="4" s="1"/>
  <c r="R4208" i="4"/>
  <c r="P4868" i="4"/>
  <c r="Q4868" i="4" s="1"/>
  <c r="S4868" i="4"/>
  <c r="R4868" i="4"/>
  <c r="S4772" i="4"/>
  <c r="P4772" i="4"/>
  <c r="Q4772" i="4" s="1"/>
  <c r="R4772" i="4"/>
  <c r="P4696" i="4"/>
  <c r="Q4696" i="4" s="1"/>
  <c r="S4696" i="4"/>
  <c r="R4696" i="4"/>
  <c r="S4621" i="4"/>
  <c r="P4621" i="4"/>
  <c r="Q4621" i="4" s="1"/>
  <c r="R4621" i="4"/>
  <c r="S4544" i="4"/>
  <c r="P4544" i="4"/>
  <c r="Q4544" i="4" s="1"/>
  <c r="S4484" i="4"/>
  <c r="P4484" i="4"/>
  <c r="Q4484" i="4" s="1"/>
  <c r="R4484" i="4"/>
  <c r="R4365" i="4"/>
  <c r="P4365" i="4"/>
  <c r="Q4365" i="4" s="1"/>
  <c r="S4365" i="4"/>
  <c r="S4283" i="4"/>
  <c r="P4283" i="4"/>
  <c r="Q4283" i="4" s="1"/>
  <c r="R4283" i="4"/>
  <c r="S4214" i="4"/>
  <c r="P4214" i="4"/>
  <c r="Q4214" i="4" s="1"/>
  <c r="R4214" i="4"/>
  <c r="S4864" i="4"/>
  <c r="R4864" i="4"/>
  <c r="P4864" i="4"/>
  <c r="Q4864" i="4" s="1"/>
  <c r="S4775" i="4"/>
  <c r="P4775" i="4"/>
  <c r="Q4775" i="4" s="1"/>
  <c r="S4608" i="4"/>
  <c r="R4608" i="4"/>
  <c r="P4608" i="4"/>
  <c r="Q4608" i="4" s="1"/>
  <c r="S4490" i="4"/>
  <c r="R4490" i="4"/>
  <c r="P4490" i="4"/>
  <c r="Q4490" i="4" s="1"/>
  <c r="P4383" i="4"/>
  <c r="Q4383" i="4" s="1"/>
  <c r="R4383" i="4"/>
  <c r="S4383" i="4"/>
  <c r="S4257" i="4"/>
  <c r="P4257" i="4"/>
  <c r="Q4257" i="4" s="1"/>
  <c r="R4257" i="4"/>
  <c r="P4874" i="4"/>
  <c r="Q4874" i="4" s="1"/>
  <c r="R4874" i="4"/>
  <c r="S4874" i="4"/>
  <c r="P4791" i="4"/>
  <c r="Q4791" i="4" s="1"/>
  <c r="S4791" i="4"/>
  <c r="S4692" i="4"/>
  <c r="P4692" i="4"/>
  <c r="Q4692" i="4" s="1"/>
  <c r="P4586" i="4"/>
  <c r="Q4586" i="4" s="1"/>
  <c r="R4586" i="4"/>
  <c r="S4586" i="4"/>
  <c r="S4531" i="4"/>
  <c r="P4531" i="4"/>
  <c r="Q4531" i="4" s="1"/>
  <c r="R4531" i="4"/>
  <c r="S4468" i="4"/>
  <c r="R4468" i="4"/>
  <c r="P4468" i="4"/>
  <c r="Q4468" i="4" s="1"/>
  <c r="S4403" i="4"/>
  <c r="P4403" i="4"/>
  <c r="Q4403" i="4" s="1"/>
  <c r="R4403" i="4"/>
  <c r="S4246" i="4"/>
  <c r="P4246" i="4"/>
  <c r="Q4246" i="4" s="1"/>
  <c r="R4246" i="4"/>
  <c r="S4126" i="4"/>
  <c r="R4126" i="4"/>
  <c r="P4126" i="4"/>
  <c r="Q4126" i="4" s="1"/>
  <c r="S5062" i="4"/>
  <c r="P5062" i="4"/>
  <c r="Q5062" i="4" s="1"/>
  <c r="R5062" i="4"/>
  <c r="P5012" i="4"/>
  <c r="Q5012" i="4" s="1"/>
  <c r="S5012" i="4"/>
  <c r="R5012" i="4"/>
  <c r="P4971" i="4"/>
  <c r="Q4971" i="4" s="1"/>
  <c r="S4971" i="4"/>
  <c r="R4971" i="4"/>
  <c r="S4881" i="4"/>
  <c r="P4881" i="4"/>
  <c r="Q4881" i="4" s="1"/>
  <c r="S4850" i="4"/>
  <c r="R4850" i="4"/>
  <c r="P4850" i="4"/>
  <c r="Q4850" i="4" s="1"/>
  <c r="S4788" i="4"/>
  <c r="P4788" i="4"/>
  <c r="Q4788" i="4" s="1"/>
  <c r="R4788" i="4"/>
  <c r="P4731" i="4"/>
  <c r="Q4731" i="4" s="1"/>
  <c r="R4731" i="4"/>
  <c r="S4731" i="4"/>
  <c r="S4686" i="4"/>
  <c r="R4686" i="4"/>
  <c r="P4686" i="4"/>
  <c r="Q4686" i="4" s="1"/>
  <c r="S4620" i="4"/>
  <c r="P4620" i="4"/>
  <c r="Q4620" i="4" s="1"/>
  <c r="R4620" i="4"/>
  <c r="P4565" i="4"/>
  <c r="Q4565" i="4" s="1"/>
  <c r="R4565" i="4"/>
  <c r="S4565" i="4"/>
  <c r="S4508" i="4"/>
  <c r="P4508" i="4"/>
  <c r="Q4508" i="4" s="1"/>
  <c r="R4508" i="4"/>
  <c r="S4435" i="4"/>
  <c r="P4435" i="4"/>
  <c r="Q4435" i="4" s="1"/>
  <c r="R4435" i="4"/>
  <c r="S4332" i="4"/>
  <c r="P4332" i="4"/>
  <c r="Q4332" i="4" s="1"/>
  <c r="R4332" i="4"/>
  <c r="S4260" i="4"/>
  <c r="R4260" i="4"/>
  <c r="P4260" i="4"/>
  <c r="Q4260" i="4" s="1"/>
  <c r="S4140" i="4"/>
  <c r="P4140" i="4"/>
  <c r="Q4140" i="4" s="1"/>
  <c r="R4140" i="4"/>
  <c r="S4035" i="4"/>
  <c r="P4035" i="4"/>
  <c r="Q4035" i="4" s="1"/>
  <c r="R4035" i="4"/>
  <c r="P3936" i="4"/>
  <c r="Q3936" i="4" s="1"/>
  <c r="R3936" i="4"/>
  <c r="S3936" i="4"/>
  <c r="S3852" i="4"/>
  <c r="R3852" i="4"/>
  <c r="P3852" i="4"/>
  <c r="Q3852" i="4" s="1"/>
  <c r="S3790" i="4"/>
  <c r="P3790" i="4"/>
  <c r="Q3790" i="4" s="1"/>
  <c r="R3790" i="4"/>
  <c r="P3702" i="4"/>
  <c r="Q3702" i="4" s="1"/>
  <c r="S3702" i="4"/>
  <c r="R3702" i="4"/>
  <c r="S3645" i="4"/>
  <c r="R3645" i="4"/>
  <c r="P3645" i="4"/>
  <c r="Q3645" i="4" s="1"/>
  <c r="S3486" i="4"/>
  <c r="P3486" i="4"/>
  <c r="Q3486" i="4" s="1"/>
  <c r="R3486" i="4"/>
  <c r="P4076" i="4"/>
  <c r="Q4076" i="4" s="1"/>
  <c r="R4076" i="4"/>
  <c r="S4076" i="4"/>
  <c r="P3966" i="4"/>
  <c r="Q3966" i="4" s="1"/>
  <c r="S3966" i="4"/>
  <c r="R3966" i="4"/>
  <c r="S3890" i="4"/>
  <c r="P3890" i="4"/>
  <c r="Q3890" i="4" s="1"/>
  <c r="R3809" i="4"/>
  <c r="P3809" i="4"/>
  <c r="Q3809" i="4" s="1"/>
  <c r="S3809" i="4"/>
  <c r="S3738" i="4"/>
  <c r="P3738" i="4"/>
  <c r="Q3738" i="4" s="1"/>
  <c r="P3573" i="4"/>
  <c r="Q3573" i="4" s="1"/>
  <c r="S3573" i="4"/>
  <c r="R3573" i="4"/>
  <c r="S3494" i="4"/>
  <c r="R3494" i="4"/>
  <c r="P3494" i="4"/>
  <c r="Q3494" i="4" s="1"/>
  <c r="S4130" i="4"/>
  <c r="P4130" i="4"/>
  <c r="Q4130" i="4" s="1"/>
  <c r="P4016" i="4"/>
  <c r="Q4016" i="4" s="1"/>
  <c r="R4016" i="4"/>
  <c r="S4016" i="4"/>
  <c r="S3938" i="4"/>
  <c r="P3938" i="4"/>
  <c r="Q3938" i="4" s="1"/>
  <c r="S3845" i="4"/>
  <c r="R3845" i="4"/>
  <c r="P3845" i="4"/>
  <c r="Q3845" i="4" s="1"/>
  <c r="S3735" i="4"/>
  <c r="R3735" i="4"/>
  <c r="P3735" i="4"/>
  <c r="Q3735" i="4" s="1"/>
  <c r="S3676" i="4"/>
  <c r="R3676" i="4"/>
  <c r="P3676" i="4"/>
  <c r="Q3676" i="4" s="1"/>
  <c r="S3607" i="4"/>
  <c r="R3607" i="4"/>
  <c r="P3607" i="4"/>
  <c r="Q3607" i="4" s="1"/>
  <c r="S3512" i="4"/>
  <c r="P3512" i="4"/>
  <c r="Q3512" i="4" s="1"/>
  <c r="R3512" i="4"/>
  <c r="S4040" i="4"/>
  <c r="P4040" i="4"/>
  <c r="Q4040" i="4" s="1"/>
  <c r="P3990" i="4"/>
  <c r="Q3990" i="4" s="1"/>
  <c r="S3990" i="4"/>
  <c r="R3990" i="4"/>
  <c r="S3893" i="4"/>
  <c r="P3893" i="4"/>
  <c r="Q3893" i="4" s="1"/>
  <c r="P3833" i="4"/>
  <c r="Q3833" i="4" s="1"/>
  <c r="R3833" i="4"/>
  <c r="S3833" i="4"/>
  <c r="S3783" i="4"/>
  <c r="R3783" i="4"/>
  <c r="P3783" i="4"/>
  <c r="Q3783" i="4" s="1"/>
  <c r="S3731" i="4"/>
  <c r="P3731" i="4"/>
  <c r="Q3731" i="4" s="1"/>
  <c r="R3731" i="4"/>
  <c r="P3665" i="4"/>
  <c r="Q3665" i="4" s="1"/>
  <c r="S3665" i="4"/>
  <c r="S3488" i="4"/>
  <c r="P3488" i="4"/>
  <c r="Q3488" i="4" s="1"/>
  <c r="S5032" i="4"/>
  <c r="R5032" i="4"/>
  <c r="P5032" i="4"/>
  <c r="Q5032" i="4" s="1"/>
  <c r="P4979" i="4"/>
  <c r="Q4979" i="4" s="1"/>
  <c r="S4979" i="4"/>
  <c r="R4979" i="4"/>
  <c r="R4923" i="4"/>
  <c r="P4923" i="4"/>
  <c r="Q4923" i="4" s="1"/>
  <c r="S4923" i="4"/>
  <c r="S4840" i="4"/>
  <c r="P4840" i="4"/>
  <c r="Q4840" i="4" s="1"/>
  <c r="R4840" i="4"/>
  <c r="S4789" i="4"/>
  <c r="P4789" i="4"/>
  <c r="Q4789" i="4" s="1"/>
  <c r="R4789" i="4"/>
  <c r="S4716" i="4"/>
  <c r="P4716" i="4"/>
  <c r="Q4716" i="4" s="1"/>
  <c r="S4641" i="4"/>
  <c r="P4641" i="4"/>
  <c r="Q4641" i="4" s="1"/>
  <c r="R4641" i="4"/>
  <c r="S4582" i="4"/>
  <c r="P4582" i="4"/>
  <c r="Q4582" i="4" s="1"/>
  <c r="R4582" i="4"/>
  <c r="R4481" i="4"/>
  <c r="P4481" i="4"/>
  <c r="Q4481" i="4" s="1"/>
  <c r="S4481" i="4"/>
  <c r="P4423" i="4"/>
  <c r="Q4423" i="4" s="1"/>
  <c r="R4423" i="4"/>
  <c r="S4423" i="4"/>
  <c r="S4346" i="4"/>
  <c r="P4346" i="4"/>
  <c r="Q4346" i="4" s="1"/>
  <c r="S4235" i="4"/>
  <c r="R4235" i="4"/>
  <c r="P4235" i="4"/>
  <c r="Q4235" i="4" s="1"/>
  <c r="S4122" i="4"/>
  <c r="P4122" i="4"/>
  <c r="Q4122" i="4" s="1"/>
  <c r="S3999" i="4"/>
  <c r="R3999" i="4"/>
  <c r="P3999" i="4"/>
  <c r="Q3999" i="4" s="1"/>
  <c r="S3941" i="4"/>
  <c r="R3941" i="4"/>
  <c r="P3941" i="4"/>
  <c r="Q3941" i="4" s="1"/>
  <c r="S3819" i="4"/>
  <c r="P3819" i="4"/>
  <c r="Q3819" i="4" s="1"/>
  <c r="S3712" i="4"/>
  <c r="P3712" i="4"/>
  <c r="Q3712" i="4" s="1"/>
  <c r="R3712" i="4"/>
  <c r="S3632" i="4"/>
  <c r="R3632" i="4"/>
  <c r="P3632" i="4"/>
  <c r="Q3632" i="4" s="1"/>
  <c r="S3553" i="4"/>
  <c r="R3553" i="4"/>
  <c r="P3553" i="4"/>
  <c r="Q3553" i="4" s="1"/>
  <c r="S4138" i="4"/>
  <c r="P4138" i="4"/>
  <c r="Q4138" i="4" s="1"/>
  <c r="S4075" i="4"/>
  <c r="P4075" i="4"/>
  <c r="Q4075" i="4" s="1"/>
  <c r="R4075" i="4"/>
  <c r="P3992" i="4"/>
  <c r="Q3992" i="4" s="1"/>
  <c r="S3992" i="4"/>
  <c r="R3992" i="4"/>
  <c r="S3911" i="4"/>
  <c r="R3911" i="4"/>
  <c r="P3911" i="4"/>
  <c r="Q3911" i="4" s="1"/>
  <c r="S3836" i="4"/>
  <c r="R3836" i="4"/>
  <c r="P3836" i="4"/>
  <c r="Q3836" i="4" s="1"/>
  <c r="S3706" i="4"/>
  <c r="P3706" i="4"/>
  <c r="Q3706" i="4" s="1"/>
  <c r="P3609" i="4"/>
  <c r="Q3609" i="4" s="1"/>
  <c r="S3609" i="4"/>
  <c r="S3483" i="4"/>
  <c r="R3483" i="4"/>
  <c r="P3483" i="4"/>
  <c r="Q3483" i="4" s="1"/>
  <c r="S4002" i="4"/>
  <c r="P4002" i="4"/>
  <c r="Q4002" i="4" s="1"/>
  <c r="S3895" i="4"/>
  <c r="R3895" i="4"/>
  <c r="P3895" i="4"/>
  <c r="Q3895" i="4" s="1"/>
  <c r="S3814" i="4"/>
  <c r="R3814" i="4"/>
  <c r="P3814" i="4"/>
  <c r="Q3814" i="4" s="1"/>
  <c r="S3739" i="4"/>
  <c r="R3739" i="4"/>
  <c r="P3739" i="4"/>
  <c r="Q3739" i="4" s="1"/>
  <c r="S3612" i="4"/>
  <c r="R3612" i="4"/>
  <c r="P3612" i="4"/>
  <c r="Q3612" i="4" s="1"/>
  <c r="S4128" i="4"/>
  <c r="P4128" i="4"/>
  <c r="Q4128" i="4" s="1"/>
  <c r="R4128" i="4"/>
  <c r="S4047" i="4"/>
  <c r="R4047" i="4"/>
  <c r="P4047" i="4"/>
  <c r="Q4047" i="4" s="1"/>
  <c r="S3981" i="4"/>
  <c r="P3981" i="4"/>
  <c r="Q3981" i="4" s="1"/>
  <c r="R3981" i="4"/>
  <c r="S3950" i="4"/>
  <c r="P3950" i="4"/>
  <c r="Q3950" i="4" s="1"/>
  <c r="R3950" i="4"/>
  <c r="S3821" i="4"/>
  <c r="R3821" i="4"/>
  <c r="P3821" i="4"/>
  <c r="Q3821" i="4" s="1"/>
  <c r="S3720" i="4"/>
  <c r="R3720" i="4"/>
  <c r="P3720" i="4"/>
  <c r="Q3720" i="4" s="1"/>
  <c r="S3686" i="4"/>
  <c r="P3686" i="4"/>
  <c r="Q3686" i="4" s="1"/>
  <c r="R3686" i="4"/>
  <c r="S3545" i="4"/>
  <c r="P3545" i="4"/>
  <c r="Q3545" i="4" s="1"/>
  <c r="R3545" i="4"/>
  <c r="S4458" i="4"/>
  <c r="R4458" i="4"/>
  <c r="P4458" i="4"/>
  <c r="Q4458" i="4" s="1"/>
  <c r="S4408" i="4"/>
  <c r="P4408" i="4"/>
  <c r="Q4408" i="4" s="1"/>
  <c r="R4408" i="4"/>
  <c r="S4348" i="4"/>
  <c r="R4348" i="4"/>
  <c r="P4348" i="4"/>
  <c r="Q4348" i="4" s="1"/>
  <c r="S4318" i="4"/>
  <c r="R4318" i="4"/>
  <c r="P4318" i="4"/>
  <c r="Q4318" i="4" s="1"/>
  <c r="S4269" i="4"/>
  <c r="R4269" i="4"/>
  <c r="P4269" i="4"/>
  <c r="Q4269" i="4" s="1"/>
  <c r="S4184" i="4"/>
  <c r="P4184" i="4"/>
  <c r="Q4184" i="4" s="1"/>
  <c r="R4184" i="4"/>
  <c r="S4100" i="4"/>
  <c r="P4100" i="4"/>
  <c r="Q4100" i="4" s="1"/>
  <c r="R4100" i="4"/>
  <c r="P4054" i="4"/>
  <c r="Q4054" i="4" s="1"/>
  <c r="S4054" i="4"/>
  <c r="R4054" i="4"/>
  <c r="S3965" i="4"/>
  <c r="P3965" i="4"/>
  <c r="Q3965" i="4" s="1"/>
  <c r="R3965" i="4"/>
  <c r="S3888" i="4"/>
  <c r="P3888" i="4"/>
  <c r="Q3888" i="4" s="1"/>
  <c r="R3888" i="4"/>
  <c r="P3798" i="4"/>
  <c r="Q3798" i="4" s="1"/>
  <c r="S3798" i="4"/>
  <c r="R3798" i="4"/>
  <c r="P3745" i="4"/>
  <c r="Q3745" i="4" s="1"/>
  <c r="S3745" i="4"/>
  <c r="R3745" i="4"/>
  <c r="S3687" i="4"/>
  <c r="R3687" i="4"/>
  <c r="P3687" i="4"/>
  <c r="Q3687" i="4" s="1"/>
  <c r="S3579" i="4"/>
  <c r="R3579" i="4"/>
  <c r="P3579" i="4"/>
  <c r="Q3579" i="4" s="1"/>
  <c r="S3498" i="4"/>
  <c r="R3498" i="4"/>
  <c r="P3498" i="4"/>
  <c r="Q3498" i="4" s="1"/>
  <c r="S3409" i="4"/>
  <c r="R3409" i="4"/>
  <c r="P3409" i="4"/>
  <c r="Q3409" i="4" s="1"/>
  <c r="S3300" i="4"/>
  <c r="P3300" i="4"/>
  <c r="Q3300" i="4" s="1"/>
  <c r="S3148" i="4"/>
  <c r="R3148" i="4"/>
  <c r="P3148" i="4"/>
  <c r="Q3148" i="4" s="1"/>
  <c r="S3106" i="4"/>
  <c r="P3106" i="4"/>
  <c r="Q3106" i="4" s="1"/>
  <c r="R3106" i="4"/>
  <c r="S3036" i="4"/>
  <c r="P3036" i="4"/>
  <c r="Q3036" i="4" s="1"/>
  <c r="S2964" i="4"/>
  <c r="P2964" i="4"/>
  <c r="Q2964" i="4" s="1"/>
  <c r="S2838" i="4"/>
  <c r="P2838" i="4"/>
  <c r="Q2838" i="4" s="1"/>
  <c r="R2838" i="4"/>
  <c r="S3412" i="4"/>
  <c r="P3412" i="4"/>
  <c r="Q3412" i="4" s="1"/>
  <c r="R3412" i="4"/>
  <c r="P3341" i="4"/>
  <c r="Q3341" i="4" s="1"/>
  <c r="S3341" i="4"/>
  <c r="R3341" i="4"/>
  <c r="S3280" i="4"/>
  <c r="R3280" i="4"/>
  <c r="P3280" i="4"/>
  <c r="Q3280" i="4" s="1"/>
  <c r="S3222" i="4"/>
  <c r="R3222" i="4"/>
  <c r="P3222" i="4"/>
  <c r="Q3222" i="4" s="1"/>
  <c r="P3151" i="4"/>
  <c r="Q3151" i="4" s="1"/>
  <c r="R3151" i="4"/>
  <c r="S3151" i="4"/>
  <c r="S3048" i="4"/>
  <c r="R3048" i="4"/>
  <c r="P3048" i="4"/>
  <c r="Q3048" i="4" s="1"/>
  <c r="R2957" i="4"/>
  <c r="S2957" i="4"/>
  <c r="P2957" i="4"/>
  <c r="Q2957" i="4" s="1"/>
  <c r="S2874" i="4"/>
  <c r="P2874" i="4"/>
  <c r="Q2874" i="4" s="1"/>
  <c r="R2874" i="4"/>
  <c r="S3452" i="4"/>
  <c r="P3452" i="4"/>
  <c r="Q3452" i="4" s="1"/>
  <c r="R3452" i="4"/>
  <c r="S3388" i="4"/>
  <c r="P3388" i="4"/>
  <c r="Q3388" i="4" s="1"/>
  <c r="P3263" i="4"/>
  <c r="Q3263" i="4" s="1"/>
  <c r="R3263" i="4"/>
  <c r="S3263" i="4"/>
  <c r="S3163" i="4"/>
  <c r="P3163" i="4"/>
  <c r="Q3163" i="4" s="1"/>
  <c r="R3163" i="4"/>
  <c r="R3051" i="4"/>
  <c r="S3051" i="4"/>
  <c r="P3051" i="4"/>
  <c r="Q3051" i="4" s="1"/>
  <c r="S2974" i="4"/>
  <c r="P2974" i="4"/>
  <c r="Q2974" i="4" s="1"/>
  <c r="R2974" i="4"/>
  <c r="S2877" i="4"/>
  <c r="P2877" i="4"/>
  <c r="Q2877" i="4" s="1"/>
  <c r="R2877" i="4"/>
  <c r="S3476" i="4"/>
  <c r="P3476" i="4"/>
  <c r="Q3476" i="4" s="1"/>
  <c r="R3476" i="4"/>
  <c r="P3357" i="4"/>
  <c r="Q3357" i="4" s="1"/>
  <c r="R3357" i="4"/>
  <c r="S3357" i="4"/>
  <c r="S3296" i="4"/>
  <c r="R3296" i="4"/>
  <c r="P3296" i="4"/>
  <c r="Q3296" i="4" s="1"/>
  <c r="S3227" i="4"/>
  <c r="P3227" i="4"/>
  <c r="Q3227" i="4" s="1"/>
  <c r="R3227" i="4"/>
  <c r="S3173" i="4"/>
  <c r="R3173" i="4"/>
  <c r="P3173" i="4"/>
  <c r="Q3173" i="4" s="1"/>
  <c r="P3044" i="4"/>
  <c r="Q3044" i="4" s="1"/>
  <c r="S3044" i="4"/>
  <c r="S2983" i="4"/>
  <c r="P2983" i="4"/>
  <c r="Q2983" i="4" s="1"/>
  <c r="R2983" i="4"/>
  <c r="S2869" i="4"/>
  <c r="P2869" i="4"/>
  <c r="Q2869" i="4" s="1"/>
  <c r="R2869" i="4"/>
  <c r="S4418" i="4"/>
  <c r="P4418" i="4"/>
  <c r="Q4418" i="4" s="1"/>
  <c r="S4358" i="4"/>
  <c r="R4358" i="4"/>
  <c r="P4358" i="4"/>
  <c r="Q4358" i="4" s="1"/>
  <c r="S4268" i="4"/>
  <c r="P4268" i="4"/>
  <c r="Q4268" i="4" s="1"/>
  <c r="R4268" i="4"/>
  <c r="S4204" i="4"/>
  <c r="P4204" i="4"/>
  <c r="Q4204" i="4" s="1"/>
  <c r="R4204" i="4"/>
  <c r="P4151" i="4"/>
  <c r="Q4151" i="4" s="1"/>
  <c r="R4151" i="4"/>
  <c r="S4151" i="4"/>
  <c r="S4118" i="4"/>
  <c r="P4118" i="4"/>
  <c r="Q4118" i="4" s="1"/>
  <c r="R4118" i="4"/>
  <c r="S4050" i="4"/>
  <c r="R4050" i="4"/>
  <c r="P4050" i="4"/>
  <c r="Q4050" i="4" s="1"/>
  <c r="S3995" i="4"/>
  <c r="P3995" i="4"/>
  <c r="Q3995" i="4" s="1"/>
  <c r="R3995" i="4"/>
  <c r="S3927" i="4"/>
  <c r="R3927" i="4"/>
  <c r="P3927" i="4"/>
  <c r="Q3927" i="4" s="1"/>
  <c r="S3880" i="4"/>
  <c r="P3880" i="4"/>
  <c r="Q3880" i="4" s="1"/>
  <c r="R3880" i="4"/>
  <c r="S3824" i="4"/>
  <c r="P3824" i="4"/>
  <c r="Q3824" i="4" s="1"/>
  <c r="R3824" i="4"/>
  <c r="S3730" i="4"/>
  <c r="P3730" i="4"/>
  <c r="Q3730" i="4" s="1"/>
  <c r="P3641" i="4"/>
  <c r="Q3641" i="4" s="1"/>
  <c r="S3641" i="4"/>
  <c r="R3641" i="4"/>
  <c r="S3560" i="4"/>
  <c r="R3560" i="4"/>
  <c r="P3560" i="4"/>
  <c r="Q3560" i="4" s="1"/>
  <c r="S3469" i="4"/>
  <c r="R3469" i="4"/>
  <c r="P3469" i="4"/>
  <c r="Q3469" i="4" s="1"/>
  <c r="P3370" i="4"/>
  <c r="Q3370" i="4" s="1"/>
  <c r="R3370" i="4"/>
  <c r="S3370" i="4"/>
  <c r="S3272" i="4"/>
  <c r="P3272" i="4"/>
  <c r="Q3272" i="4" s="1"/>
  <c r="R3272" i="4"/>
  <c r="R3159" i="4"/>
  <c r="S3159" i="4"/>
  <c r="P3159" i="4"/>
  <c r="Q3159" i="4" s="1"/>
  <c r="S3101" i="4"/>
  <c r="P3101" i="4"/>
  <c r="Q3101" i="4" s="1"/>
  <c r="R3101" i="4"/>
  <c r="S2992" i="4"/>
  <c r="R2992" i="4"/>
  <c r="P2992" i="4"/>
  <c r="Q2992" i="4" s="1"/>
  <c r="S2854" i="4"/>
  <c r="P2854" i="4"/>
  <c r="Q2854" i="4" s="1"/>
  <c r="R2854" i="4"/>
  <c r="S3436" i="4"/>
  <c r="P3436" i="4"/>
  <c r="Q3436" i="4" s="1"/>
  <c r="R3436" i="4"/>
  <c r="S3337" i="4"/>
  <c r="P3337" i="4"/>
  <c r="Q3337" i="4" s="1"/>
  <c r="R3337" i="4"/>
  <c r="S3265" i="4"/>
  <c r="P3265" i="4"/>
  <c r="Q3265" i="4" s="1"/>
  <c r="R3265" i="4"/>
  <c r="P3205" i="4"/>
  <c r="Q3205" i="4" s="1"/>
  <c r="R3205" i="4"/>
  <c r="S3205" i="4"/>
  <c r="S3130" i="4"/>
  <c r="R3130" i="4"/>
  <c r="P3130" i="4"/>
  <c r="Q3130" i="4" s="1"/>
  <c r="S3074" i="4"/>
  <c r="P3074" i="4"/>
  <c r="Q3074" i="4" s="1"/>
  <c r="R3074" i="4"/>
  <c r="S3031" i="4"/>
  <c r="P3031" i="4"/>
  <c r="Q3031" i="4" s="1"/>
  <c r="R3031" i="4"/>
  <c r="P2915" i="4"/>
  <c r="Q2915" i="4" s="1"/>
  <c r="R2915" i="4"/>
  <c r="S2915" i="4"/>
  <c r="S2770" i="4"/>
  <c r="P2770" i="4"/>
  <c r="Q2770" i="4" s="1"/>
  <c r="R2770" i="4"/>
  <c r="P3383" i="4"/>
  <c r="Q3383" i="4" s="1"/>
  <c r="R3383" i="4"/>
  <c r="S3383" i="4"/>
  <c r="S3281" i="4"/>
  <c r="R3281" i="4"/>
  <c r="P3281" i="4"/>
  <c r="Q3281" i="4" s="1"/>
  <c r="S3217" i="4"/>
  <c r="P3217" i="4"/>
  <c r="Q3217" i="4" s="1"/>
  <c r="R3217" i="4"/>
  <c r="P3097" i="4"/>
  <c r="Q3097" i="4" s="1"/>
  <c r="S3097" i="4"/>
  <c r="R3097" i="4"/>
  <c r="S2997" i="4"/>
  <c r="R2997" i="4"/>
  <c r="P2997" i="4"/>
  <c r="Q2997" i="4" s="1"/>
  <c r="S2926" i="4"/>
  <c r="P2926" i="4"/>
  <c r="Q2926" i="4" s="1"/>
  <c r="R2926" i="4"/>
  <c r="S2829" i="4"/>
  <c r="R2829" i="4"/>
  <c r="P2829" i="4"/>
  <c r="Q2829" i="4" s="1"/>
  <c r="R3453" i="4"/>
  <c r="S3453" i="4"/>
  <c r="P3453" i="4"/>
  <c r="Q3453" i="4" s="1"/>
  <c r="P3365" i="4"/>
  <c r="Q3365" i="4" s="1"/>
  <c r="R3365" i="4"/>
  <c r="S3365" i="4"/>
  <c r="P3213" i="4"/>
  <c r="Q3213" i="4" s="1"/>
  <c r="S3213" i="4"/>
  <c r="R3213" i="4"/>
  <c r="S3168" i="4"/>
  <c r="P3168" i="4"/>
  <c r="Q3168" i="4" s="1"/>
  <c r="R3168" i="4"/>
  <c r="S3056" i="4"/>
  <c r="R3056" i="4"/>
  <c r="P3056" i="4"/>
  <c r="Q3056" i="4" s="1"/>
  <c r="S2975" i="4"/>
  <c r="R2975" i="4"/>
  <c r="P2975" i="4"/>
  <c r="Q2975" i="4" s="1"/>
  <c r="S2846" i="4"/>
  <c r="P2846" i="4"/>
  <c r="Q2846" i="4" s="1"/>
  <c r="R2846" i="4"/>
  <c r="S3634" i="4"/>
  <c r="P3634" i="4"/>
  <c r="Q3634" i="4" s="1"/>
  <c r="S3576" i="4"/>
  <c r="P3576" i="4"/>
  <c r="Q3576" i="4" s="1"/>
  <c r="R3576" i="4"/>
  <c r="S3510" i="4"/>
  <c r="P3510" i="4"/>
  <c r="Q3510" i="4" s="1"/>
  <c r="R3450" i="4"/>
  <c r="P3450" i="4"/>
  <c r="Q3450" i="4" s="1"/>
  <c r="S3450" i="4"/>
  <c r="P3405" i="4"/>
  <c r="Q3405" i="4" s="1"/>
  <c r="S3405" i="4"/>
  <c r="R3405" i="4"/>
  <c r="P3378" i="4"/>
  <c r="Q3378" i="4" s="1"/>
  <c r="R3378" i="4"/>
  <c r="S3378" i="4"/>
  <c r="S3348" i="4"/>
  <c r="P3348" i="4"/>
  <c r="Q3348" i="4" s="1"/>
  <c r="R3348" i="4"/>
  <c r="S3286" i="4"/>
  <c r="P3286" i="4"/>
  <c r="Q3286" i="4" s="1"/>
  <c r="R3286" i="4"/>
  <c r="S3225" i="4"/>
  <c r="P3225" i="4"/>
  <c r="Q3225" i="4" s="1"/>
  <c r="R3225" i="4"/>
  <c r="S3172" i="4"/>
  <c r="P3172" i="4"/>
  <c r="Q3172" i="4" s="1"/>
  <c r="R3172" i="4"/>
  <c r="S3110" i="4"/>
  <c r="P3110" i="4"/>
  <c r="Q3110" i="4" s="1"/>
  <c r="S3026" i="4"/>
  <c r="P3026" i="4"/>
  <c r="Q3026" i="4" s="1"/>
  <c r="R3026" i="4"/>
  <c r="S2886" i="4"/>
  <c r="P2886" i="4"/>
  <c r="Q2886" i="4" s="1"/>
  <c r="R2886" i="4"/>
  <c r="S2804" i="4"/>
  <c r="P2804" i="4"/>
  <c r="Q2804" i="4" s="1"/>
  <c r="S2733" i="4"/>
  <c r="R2733" i="4"/>
  <c r="P2733" i="4"/>
  <c r="Q2733" i="4" s="1"/>
  <c r="S2670" i="4"/>
  <c r="R2670" i="4"/>
  <c r="P2670" i="4"/>
  <c r="Q2670" i="4" s="1"/>
  <c r="P2595" i="4"/>
  <c r="Q2595" i="4" s="1"/>
  <c r="R2595" i="4"/>
  <c r="S2595" i="4"/>
  <c r="S2536" i="4"/>
  <c r="R2536" i="4"/>
  <c r="P2536" i="4"/>
  <c r="Q2536" i="4" s="1"/>
  <c r="P2477" i="4"/>
  <c r="Q2477" i="4" s="1"/>
  <c r="S2477" i="4"/>
  <c r="R2477" i="4"/>
  <c r="P2398" i="4"/>
  <c r="Q2398" i="4" s="1"/>
  <c r="S2398" i="4"/>
  <c r="P2303" i="4"/>
  <c r="Q2303" i="4" s="1"/>
  <c r="R2303" i="4"/>
  <c r="S2303" i="4"/>
  <c r="S2233" i="4"/>
  <c r="R2233" i="4"/>
  <c r="P2233" i="4"/>
  <c r="Q2233" i="4" s="1"/>
  <c r="P2823" i="4"/>
  <c r="Q2823" i="4" s="1"/>
  <c r="S2823" i="4"/>
  <c r="R2823" i="4"/>
  <c r="S2724" i="4"/>
  <c r="P2724" i="4"/>
  <c r="Q2724" i="4" s="1"/>
  <c r="R2724" i="4"/>
  <c r="S2639" i="4"/>
  <c r="R2639" i="4"/>
  <c r="P2639" i="4"/>
  <c r="Q2639" i="4" s="1"/>
  <c r="P2525" i="4"/>
  <c r="Q2525" i="4" s="1"/>
  <c r="S2525" i="4"/>
  <c r="R2525" i="4"/>
  <c r="S2420" i="4"/>
  <c r="R2420" i="4"/>
  <c r="P2420" i="4"/>
  <c r="Q2420" i="4" s="1"/>
  <c r="S2323" i="4"/>
  <c r="R2323" i="4"/>
  <c r="P2323" i="4"/>
  <c r="Q2323" i="4" s="1"/>
  <c r="S2270" i="4"/>
  <c r="P2270" i="4"/>
  <c r="Q2270" i="4" s="1"/>
  <c r="R2270" i="4"/>
  <c r="S2747" i="4"/>
  <c r="R2747" i="4"/>
  <c r="P2747" i="4"/>
  <c r="Q2747" i="4" s="1"/>
  <c r="S2694" i="4"/>
  <c r="P2694" i="4"/>
  <c r="Q2694" i="4" s="1"/>
  <c r="P2587" i="4"/>
  <c r="Q2587" i="4" s="1"/>
  <c r="S2587" i="4"/>
  <c r="R2587" i="4"/>
  <c r="S2522" i="4"/>
  <c r="P2522" i="4"/>
  <c r="Q2522" i="4" s="1"/>
  <c r="R2522" i="4"/>
  <c r="S2423" i="4"/>
  <c r="P2423" i="4"/>
  <c r="Q2423" i="4" s="1"/>
  <c r="S2374" i="4"/>
  <c r="P2374" i="4"/>
  <c r="Q2374" i="4" s="1"/>
  <c r="S2299" i="4"/>
  <c r="P2299" i="4"/>
  <c r="Q2299" i="4" s="1"/>
  <c r="R2299" i="4"/>
  <c r="S2206" i="4"/>
  <c r="P2206" i="4"/>
  <c r="Q2206" i="4" s="1"/>
  <c r="R2206" i="4"/>
  <c r="S2786" i="4"/>
  <c r="P2786" i="4"/>
  <c r="Q2786" i="4" s="1"/>
  <c r="R2786" i="4"/>
  <c r="P2685" i="4"/>
  <c r="Q2685" i="4" s="1"/>
  <c r="S2685" i="4"/>
  <c r="R2685" i="4"/>
  <c r="S2615" i="4"/>
  <c r="P2615" i="4"/>
  <c r="Q2615" i="4" s="1"/>
  <c r="R2615" i="4"/>
  <c r="S2538" i="4"/>
  <c r="P2538" i="4"/>
  <c r="Q2538" i="4" s="1"/>
  <c r="R2538" i="4"/>
  <c r="S2436" i="4"/>
  <c r="P2436" i="4"/>
  <c r="Q2436" i="4" s="1"/>
  <c r="R2436" i="4"/>
  <c r="S2339" i="4"/>
  <c r="R2339" i="4"/>
  <c r="P2339" i="4"/>
  <c r="Q2339" i="4" s="1"/>
  <c r="R2269" i="4"/>
  <c r="P2269" i="4"/>
  <c r="Q2269" i="4" s="1"/>
  <c r="S2269" i="4"/>
  <c r="S2202" i="4"/>
  <c r="P2202" i="4"/>
  <c r="Q2202" i="4" s="1"/>
  <c r="R2202" i="4"/>
  <c r="S3624" i="4"/>
  <c r="P3624" i="4"/>
  <c r="Q3624" i="4" s="1"/>
  <c r="R3624" i="4"/>
  <c r="S3571" i="4"/>
  <c r="R3571" i="4"/>
  <c r="P3571" i="4"/>
  <c r="Q3571" i="4" s="1"/>
  <c r="S3520" i="4"/>
  <c r="P3520" i="4"/>
  <c r="Q3520" i="4" s="1"/>
  <c r="S3449" i="4"/>
  <c r="P3449" i="4"/>
  <c r="Q3449" i="4" s="1"/>
  <c r="R3449" i="4"/>
  <c r="S3326" i="4"/>
  <c r="R3326" i="4"/>
  <c r="P3326" i="4"/>
  <c r="Q3326" i="4" s="1"/>
  <c r="P3261" i="4"/>
  <c r="Q3261" i="4" s="1"/>
  <c r="R3261" i="4"/>
  <c r="S3261" i="4"/>
  <c r="S3190" i="4"/>
  <c r="R3190" i="4"/>
  <c r="P3190" i="4"/>
  <c r="Q3190" i="4" s="1"/>
  <c r="S3126" i="4"/>
  <c r="R3126" i="4"/>
  <c r="P3126" i="4"/>
  <c r="Q3126" i="4" s="1"/>
  <c r="S3082" i="4"/>
  <c r="P3082" i="4"/>
  <c r="Q3082" i="4" s="1"/>
  <c r="R3082" i="4"/>
  <c r="S3025" i="4"/>
  <c r="P3025" i="4"/>
  <c r="Q3025" i="4" s="1"/>
  <c r="R3025" i="4"/>
  <c r="P2979" i="4"/>
  <c r="Q2979" i="4" s="1"/>
  <c r="R2979" i="4"/>
  <c r="S2979" i="4"/>
  <c r="S2878" i="4"/>
  <c r="P2878" i="4"/>
  <c r="Q2878" i="4" s="1"/>
  <c r="R2878" i="4"/>
  <c r="P2809" i="4"/>
  <c r="Q2809" i="4" s="1"/>
  <c r="R2809" i="4"/>
  <c r="S2809" i="4"/>
  <c r="S2703" i="4"/>
  <c r="R2703" i="4"/>
  <c r="P2703" i="4"/>
  <c r="Q2703" i="4" s="1"/>
  <c r="P2627" i="4"/>
  <c r="Q2627" i="4" s="1"/>
  <c r="S2627" i="4"/>
  <c r="R2627" i="4"/>
  <c r="S2534" i="4"/>
  <c r="R2534" i="4"/>
  <c r="P2534" i="4"/>
  <c r="Q2534" i="4" s="1"/>
  <c r="S2485" i="4"/>
  <c r="P2485" i="4"/>
  <c r="Q2485" i="4" s="1"/>
  <c r="R2485" i="4"/>
  <c r="S2448" i="4"/>
  <c r="P2448" i="4"/>
  <c r="Q2448" i="4" s="1"/>
  <c r="R2448" i="4"/>
  <c r="S2400" i="4"/>
  <c r="P2400" i="4"/>
  <c r="Q2400" i="4" s="1"/>
  <c r="R2400" i="4"/>
  <c r="S2308" i="4"/>
  <c r="P2308" i="4"/>
  <c r="Q2308" i="4" s="1"/>
  <c r="S2218" i="4"/>
  <c r="P2218" i="4"/>
  <c r="Q2218" i="4" s="1"/>
  <c r="R2218" i="4"/>
  <c r="S2818" i="4"/>
  <c r="P2818" i="4"/>
  <c r="Q2818" i="4" s="1"/>
  <c r="R2818" i="4"/>
  <c r="R2716" i="4"/>
  <c r="S2716" i="4"/>
  <c r="P2716" i="4"/>
  <c r="Q2716" i="4" s="1"/>
  <c r="S2582" i="4"/>
  <c r="R2582" i="4"/>
  <c r="P2582" i="4"/>
  <c r="Q2582" i="4" s="1"/>
  <c r="S2425" i="4"/>
  <c r="P2425" i="4"/>
  <c r="Q2425" i="4" s="1"/>
  <c r="R2425" i="4"/>
  <c r="S2311" i="4"/>
  <c r="R2311" i="4"/>
  <c r="P2311" i="4"/>
  <c r="Q2311" i="4" s="1"/>
  <c r="S2228" i="4"/>
  <c r="P2228" i="4"/>
  <c r="Q2228" i="4" s="1"/>
  <c r="S2744" i="4"/>
  <c r="R2744" i="4"/>
  <c r="P2744" i="4"/>
  <c r="Q2744" i="4" s="1"/>
  <c r="S2684" i="4"/>
  <c r="P2684" i="4"/>
  <c r="Q2684" i="4" s="1"/>
  <c r="S2596" i="4"/>
  <c r="P2596" i="4"/>
  <c r="Q2596" i="4" s="1"/>
  <c r="R2596" i="4"/>
  <c r="S2530" i="4"/>
  <c r="P2530" i="4"/>
  <c r="Q2530" i="4" s="1"/>
  <c r="S2458" i="4"/>
  <c r="P2458" i="4"/>
  <c r="Q2458" i="4" s="1"/>
  <c r="R2458" i="4"/>
  <c r="P2405" i="4"/>
  <c r="Q2405" i="4" s="1"/>
  <c r="S2405" i="4"/>
  <c r="R2405" i="4"/>
  <c r="P2321" i="4"/>
  <c r="Q2321" i="4" s="1"/>
  <c r="S2321" i="4"/>
  <c r="R2321" i="4"/>
  <c r="P2257" i="4"/>
  <c r="Q2257" i="4" s="1"/>
  <c r="S2257" i="4"/>
  <c r="R2257" i="4"/>
  <c r="S2181" i="4"/>
  <c r="R2181" i="4"/>
  <c r="P2181" i="4"/>
  <c r="Q2181" i="4" s="1"/>
  <c r="S2722" i="4"/>
  <c r="R2722" i="4"/>
  <c r="P2722" i="4"/>
  <c r="Q2722" i="4" s="1"/>
  <c r="P2629" i="4"/>
  <c r="Q2629" i="4" s="1"/>
  <c r="S2629" i="4"/>
  <c r="R2629" i="4"/>
  <c r="S2508" i="4"/>
  <c r="P2508" i="4"/>
  <c r="Q2508" i="4" s="1"/>
  <c r="R2508" i="4"/>
  <c r="S2378" i="4"/>
  <c r="P2378" i="4"/>
  <c r="Q2378" i="4" s="1"/>
  <c r="R2237" i="4"/>
  <c r="P2237" i="4"/>
  <c r="Q2237" i="4" s="1"/>
  <c r="S2237" i="4"/>
  <c r="S2917" i="4"/>
  <c r="P2917" i="4"/>
  <c r="Q2917" i="4" s="1"/>
  <c r="R2917" i="4"/>
  <c r="S2856" i="4"/>
  <c r="R2856" i="4"/>
  <c r="P2856" i="4"/>
  <c r="Q2856" i="4" s="1"/>
  <c r="S2792" i="4"/>
  <c r="R2792" i="4"/>
  <c r="P2792" i="4"/>
  <c r="Q2792" i="4" s="1"/>
  <c r="S2738" i="4"/>
  <c r="P2738" i="4"/>
  <c r="Q2738" i="4" s="1"/>
  <c r="R2738" i="4"/>
  <c r="S2663" i="4"/>
  <c r="P2663" i="4"/>
  <c r="Q2663" i="4" s="1"/>
  <c r="S2606" i="4"/>
  <c r="R2606" i="4"/>
  <c r="P2606" i="4"/>
  <c r="Q2606" i="4" s="1"/>
  <c r="S2547" i="4"/>
  <c r="R2547" i="4"/>
  <c r="P2547" i="4"/>
  <c r="Q2547" i="4" s="1"/>
  <c r="P2489" i="4"/>
  <c r="Q2489" i="4" s="1"/>
  <c r="R2489" i="4"/>
  <c r="S2489" i="4"/>
  <c r="S2424" i="4"/>
  <c r="R2424" i="4"/>
  <c r="P2424" i="4"/>
  <c r="Q2424" i="4" s="1"/>
  <c r="S2362" i="4"/>
  <c r="P2362" i="4"/>
  <c r="Q2362" i="4" s="1"/>
  <c r="S2301" i="4"/>
  <c r="R2301" i="4"/>
  <c r="P2301" i="4"/>
  <c r="Q2301" i="4" s="1"/>
  <c r="R2168" i="4"/>
  <c r="P2168" i="4"/>
  <c r="Q2168" i="4" s="1"/>
  <c r="S2168" i="4"/>
  <c r="S2088" i="4"/>
  <c r="P2088" i="4"/>
  <c r="Q2088" i="4" s="1"/>
  <c r="R2088" i="4"/>
  <c r="P2036" i="4"/>
  <c r="Q2036" i="4" s="1"/>
  <c r="S2036" i="4"/>
  <c r="R2036" i="4"/>
  <c r="S1936" i="4"/>
  <c r="R1936" i="4"/>
  <c r="P1936" i="4"/>
  <c r="Q1936" i="4" s="1"/>
  <c r="R1811" i="4"/>
  <c r="P1811" i="4"/>
  <c r="Q1811" i="4" s="1"/>
  <c r="S1811" i="4"/>
  <c r="S1712" i="4"/>
  <c r="P1712" i="4"/>
  <c r="Q1712" i="4" s="1"/>
  <c r="R1712" i="4"/>
  <c r="S1614" i="4"/>
  <c r="P1614" i="4"/>
  <c r="Q1614" i="4" s="1"/>
  <c r="P1485" i="4"/>
  <c r="Q1485" i="4" s="1"/>
  <c r="S1485" i="4"/>
  <c r="R1485" i="4"/>
  <c r="R2106" i="4"/>
  <c r="P2106" i="4"/>
  <c r="Q2106" i="4" s="1"/>
  <c r="S2106" i="4"/>
  <c r="P2022" i="4"/>
  <c r="Q2022" i="4" s="1"/>
  <c r="R2022" i="4"/>
  <c r="S2022" i="4"/>
  <c r="S1939" i="4"/>
  <c r="P1939" i="4"/>
  <c r="Q1939" i="4" s="1"/>
  <c r="R1939" i="4"/>
  <c r="S1884" i="4"/>
  <c r="P1884" i="4"/>
  <c r="Q1884" i="4" s="1"/>
  <c r="R1884" i="4"/>
  <c r="S1826" i="4"/>
  <c r="P1826" i="4"/>
  <c r="Q1826" i="4" s="1"/>
  <c r="R1826" i="4"/>
  <c r="P1755" i="4"/>
  <c r="Q1755" i="4" s="1"/>
  <c r="R1755" i="4"/>
  <c r="S1755" i="4"/>
  <c r="S1660" i="4"/>
  <c r="P1660" i="4"/>
  <c r="Q1660" i="4" s="1"/>
  <c r="R1660" i="4"/>
  <c r="S1555" i="4"/>
  <c r="P1555" i="4"/>
  <c r="Q1555" i="4" s="1"/>
  <c r="R1555" i="4"/>
  <c r="P2182" i="4"/>
  <c r="Q2182" i="4" s="1"/>
  <c r="S2182" i="4"/>
  <c r="R2182" i="4"/>
  <c r="S2091" i="4"/>
  <c r="R2091" i="4"/>
  <c r="P2091" i="4"/>
  <c r="Q2091" i="4" s="1"/>
  <c r="S1985" i="4"/>
  <c r="P1985" i="4"/>
  <c r="Q1985" i="4" s="1"/>
  <c r="R1985" i="4"/>
  <c r="S1879" i="4"/>
  <c r="P1879" i="4"/>
  <c r="Q1879" i="4" s="1"/>
  <c r="S1822" i="4"/>
  <c r="R1822" i="4"/>
  <c r="P1822" i="4"/>
  <c r="Q1822" i="4" s="1"/>
  <c r="P1718" i="4"/>
  <c r="Q1718" i="4" s="1"/>
  <c r="S1718" i="4"/>
  <c r="R1718" i="4"/>
  <c r="S1621" i="4"/>
  <c r="P1621" i="4"/>
  <c r="Q1621" i="4" s="1"/>
  <c r="R1621" i="4"/>
  <c r="S1530" i="4"/>
  <c r="R1530" i="4"/>
  <c r="P1530" i="4"/>
  <c r="Q1530" i="4" s="1"/>
  <c r="S2133" i="4"/>
  <c r="P2133" i="4"/>
  <c r="Q2133" i="4" s="1"/>
  <c r="R2133" i="4"/>
  <c r="S2024" i="4"/>
  <c r="R2024" i="4"/>
  <c r="P2024" i="4"/>
  <c r="Q2024" i="4" s="1"/>
  <c r="S1931" i="4"/>
  <c r="R1931" i="4"/>
  <c r="P1931" i="4"/>
  <c r="Q1931" i="4" s="1"/>
  <c r="S1800" i="4"/>
  <c r="P1800" i="4"/>
  <c r="Q1800" i="4" s="1"/>
  <c r="R1800" i="4"/>
  <c r="R1746" i="4"/>
  <c r="S1746" i="4"/>
  <c r="P1746" i="4"/>
  <c r="Q1746" i="4" s="1"/>
  <c r="P1631" i="4"/>
  <c r="Q1631" i="4" s="1"/>
  <c r="R1631" i="4"/>
  <c r="S1631" i="4"/>
  <c r="S1499" i="4"/>
  <c r="P1499" i="4"/>
  <c r="Q1499" i="4" s="1"/>
  <c r="R1499" i="4"/>
  <c r="S2928" i="4"/>
  <c r="R2928" i="4"/>
  <c r="P2928" i="4"/>
  <c r="Q2928" i="4" s="1"/>
  <c r="S2872" i="4"/>
  <c r="R2872" i="4"/>
  <c r="P2872" i="4"/>
  <c r="Q2872" i="4" s="1"/>
  <c r="S2808" i="4"/>
  <c r="R2808" i="4"/>
  <c r="P2808" i="4"/>
  <c r="Q2808" i="4" s="1"/>
  <c r="S2742" i="4"/>
  <c r="P2742" i="4"/>
  <c r="Q2742" i="4" s="1"/>
  <c r="R2742" i="4"/>
  <c r="P2702" i="4"/>
  <c r="Q2702" i="4" s="1"/>
  <c r="S2702" i="4"/>
  <c r="S2592" i="4"/>
  <c r="R2592" i="4"/>
  <c r="P2592" i="4"/>
  <c r="Q2592" i="4" s="1"/>
  <c r="S2552" i="4"/>
  <c r="R2552" i="4"/>
  <c r="P2552" i="4"/>
  <c r="Q2552" i="4" s="1"/>
  <c r="P2469" i="4"/>
  <c r="Q2469" i="4" s="1"/>
  <c r="R2469" i="4"/>
  <c r="S2469" i="4"/>
  <c r="P2383" i="4"/>
  <c r="Q2383" i="4" s="1"/>
  <c r="S2383" i="4"/>
  <c r="R2383" i="4"/>
  <c r="S2324" i="4"/>
  <c r="P2324" i="4"/>
  <c r="Q2324" i="4" s="1"/>
  <c r="S2263" i="4"/>
  <c r="R2263" i="4"/>
  <c r="P2263" i="4"/>
  <c r="Q2263" i="4" s="1"/>
  <c r="R2227" i="4"/>
  <c r="S2227" i="4"/>
  <c r="P2227" i="4"/>
  <c r="Q2227" i="4" s="1"/>
  <c r="S2143" i="4"/>
  <c r="P2143" i="4"/>
  <c r="Q2143" i="4" s="1"/>
  <c r="R2143" i="4"/>
  <c r="S2051" i="4"/>
  <c r="R2051" i="4"/>
  <c r="P2051" i="4"/>
  <c r="Q2051" i="4" s="1"/>
  <c r="P1966" i="4"/>
  <c r="Q1966" i="4" s="1"/>
  <c r="R1966" i="4"/>
  <c r="S1966" i="4"/>
  <c r="S1875" i="4"/>
  <c r="P1875" i="4"/>
  <c r="Q1875" i="4" s="1"/>
  <c r="R1875" i="4"/>
  <c r="S1733" i="4"/>
  <c r="P1733" i="4"/>
  <c r="Q1733" i="4" s="1"/>
  <c r="P1601" i="4"/>
  <c r="Q1601" i="4" s="1"/>
  <c r="R1601" i="4"/>
  <c r="S1601" i="4"/>
  <c r="S1543" i="4"/>
  <c r="R1543" i="4"/>
  <c r="P1543" i="4"/>
  <c r="Q1543" i="4" s="1"/>
  <c r="S2069" i="4"/>
  <c r="P2069" i="4"/>
  <c r="Q2069" i="4" s="1"/>
  <c r="R2069" i="4"/>
  <c r="P2006" i="4"/>
  <c r="Q2006" i="4" s="1"/>
  <c r="R2006" i="4"/>
  <c r="S2006" i="4"/>
  <c r="S1923" i="4"/>
  <c r="P1923" i="4"/>
  <c r="Q1923" i="4" s="1"/>
  <c r="R1923" i="4"/>
  <c r="S1866" i="4"/>
  <c r="R1866" i="4"/>
  <c r="P1866" i="4"/>
  <c r="Q1866" i="4" s="1"/>
  <c r="S1812" i="4"/>
  <c r="P1812" i="4"/>
  <c r="Q1812" i="4" s="1"/>
  <c r="R1812" i="4"/>
  <c r="S1768" i="4"/>
  <c r="P1768" i="4"/>
  <c r="Q1768" i="4" s="1"/>
  <c r="R1768" i="4"/>
  <c r="S1690" i="4"/>
  <c r="R1690" i="4"/>
  <c r="P1690" i="4"/>
  <c r="Q1690" i="4" s="1"/>
  <c r="S1597" i="4"/>
  <c r="R1597" i="4"/>
  <c r="P1597" i="4"/>
  <c r="Q1597" i="4" s="1"/>
  <c r="S2156" i="4"/>
  <c r="P2156" i="4"/>
  <c r="Q2156" i="4" s="1"/>
  <c r="R2156" i="4"/>
  <c r="S2100" i="4"/>
  <c r="P2100" i="4"/>
  <c r="Q2100" i="4" s="1"/>
  <c r="P1958" i="4"/>
  <c r="Q1958" i="4" s="1"/>
  <c r="R1958" i="4"/>
  <c r="S1958" i="4"/>
  <c r="S1833" i="4"/>
  <c r="P1833" i="4"/>
  <c r="Q1833" i="4" s="1"/>
  <c r="R1833" i="4"/>
  <c r="P1710" i="4"/>
  <c r="Q1710" i="4" s="1"/>
  <c r="R1710" i="4"/>
  <c r="S1710" i="4"/>
  <c r="S1564" i="4"/>
  <c r="P1564" i="4"/>
  <c r="Q1564" i="4" s="1"/>
  <c r="R1564" i="4"/>
  <c r="S2093" i="4"/>
  <c r="P2093" i="4"/>
  <c r="Q2093" i="4" s="1"/>
  <c r="R2093" i="4"/>
  <c r="S2009" i="4"/>
  <c r="P2009" i="4"/>
  <c r="Q2009" i="4" s="1"/>
  <c r="P1954" i="4"/>
  <c r="Q1954" i="4" s="1"/>
  <c r="S1954" i="4"/>
  <c r="R1954" i="4"/>
  <c r="S1877" i="4"/>
  <c r="R1877" i="4"/>
  <c r="P1877" i="4"/>
  <c r="Q1877" i="4" s="1"/>
  <c r="S1814" i="4"/>
  <c r="R1814" i="4"/>
  <c r="P1814" i="4"/>
  <c r="Q1814" i="4" s="1"/>
  <c r="S1759" i="4"/>
  <c r="R1759" i="4"/>
  <c r="P1759" i="4"/>
  <c r="Q1759" i="4" s="1"/>
  <c r="S1610" i="4"/>
  <c r="P1610" i="4"/>
  <c r="Q1610" i="4" s="1"/>
  <c r="S1524" i="4"/>
  <c r="P1524" i="4"/>
  <c r="Q1524" i="4" s="1"/>
  <c r="R1524" i="4"/>
  <c r="S2139" i="4"/>
  <c r="P2139" i="4"/>
  <c r="Q2139" i="4" s="1"/>
  <c r="R2139" i="4"/>
  <c r="R2092" i="4"/>
  <c r="P2092" i="4"/>
  <c r="Q2092" i="4" s="1"/>
  <c r="S2092" i="4"/>
  <c r="S2003" i="4"/>
  <c r="P2003" i="4"/>
  <c r="Q2003" i="4" s="1"/>
  <c r="R2003" i="4"/>
  <c r="S1949" i="4"/>
  <c r="R1949" i="4"/>
  <c r="P1949" i="4"/>
  <c r="Q1949" i="4" s="1"/>
  <c r="S1885" i="4"/>
  <c r="P1885" i="4"/>
  <c r="Q1885" i="4" s="1"/>
  <c r="P1781" i="4"/>
  <c r="Q1781" i="4" s="1"/>
  <c r="S1781" i="4"/>
  <c r="R1781" i="4"/>
  <c r="P1739" i="4"/>
  <c r="Q1739" i="4" s="1"/>
  <c r="R1739" i="4"/>
  <c r="S1739" i="4"/>
  <c r="S1714" i="4"/>
  <c r="P1714" i="4"/>
  <c r="Q1714" i="4" s="1"/>
  <c r="R1714" i="4"/>
  <c r="P1659" i="4"/>
  <c r="Q1659" i="4" s="1"/>
  <c r="R1659" i="4"/>
  <c r="S1659" i="4"/>
  <c r="S1558" i="4"/>
  <c r="P1558" i="4"/>
  <c r="Q1558" i="4" s="1"/>
  <c r="S1489" i="4"/>
  <c r="P1489" i="4"/>
  <c r="Q1489" i="4" s="1"/>
  <c r="R1489" i="4"/>
  <c r="S1413" i="4"/>
  <c r="R1413" i="4"/>
  <c r="P1413" i="4"/>
  <c r="Q1413" i="4" s="1"/>
  <c r="S1359" i="4"/>
  <c r="R1359" i="4"/>
  <c r="P1359" i="4"/>
  <c r="Q1359" i="4" s="1"/>
  <c r="P1264" i="4"/>
  <c r="Q1264" i="4" s="1"/>
  <c r="S1264" i="4"/>
  <c r="R1264" i="4"/>
  <c r="P1176" i="4"/>
  <c r="Q1176" i="4" s="1"/>
  <c r="R1176" i="4"/>
  <c r="S1176" i="4"/>
  <c r="P1038" i="4"/>
  <c r="Q1038" i="4" s="1"/>
  <c r="S1038" i="4"/>
  <c r="R1038" i="4"/>
  <c r="P976" i="4"/>
  <c r="Q976" i="4" s="1"/>
  <c r="S976" i="4"/>
  <c r="R976" i="4"/>
  <c r="S852" i="4"/>
  <c r="P852" i="4"/>
  <c r="Q852" i="4" s="1"/>
  <c r="R852" i="4"/>
  <c r="S722" i="4"/>
  <c r="R722" i="4"/>
  <c r="P722" i="4"/>
  <c r="Q722" i="4" s="1"/>
  <c r="P1451" i="4"/>
  <c r="Q1451" i="4" s="1"/>
  <c r="S1451" i="4"/>
  <c r="P1368" i="4"/>
  <c r="Q1368" i="4" s="1"/>
  <c r="R1368" i="4"/>
  <c r="S1368" i="4"/>
  <c r="S1274" i="4"/>
  <c r="P1274" i="4"/>
  <c r="Q1274" i="4" s="1"/>
  <c r="R1274" i="4"/>
  <c r="S1135" i="4"/>
  <c r="P1135" i="4"/>
  <c r="Q1135" i="4" s="1"/>
  <c r="R1135" i="4"/>
  <c r="S1027" i="4"/>
  <c r="P1027" i="4"/>
  <c r="Q1027" i="4" s="1"/>
  <c r="S916" i="4"/>
  <c r="P916" i="4"/>
  <c r="Q916" i="4" s="1"/>
  <c r="S796" i="4"/>
  <c r="R796" i="4"/>
  <c r="P796" i="4"/>
  <c r="Q796" i="4" s="1"/>
  <c r="S1456" i="4"/>
  <c r="P1456" i="4"/>
  <c r="Q1456" i="4" s="1"/>
  <c r="R1456" i="4"/>
  <c r="S1387" i="4"/>
  <c r="P1387" i="4"/>
  <c r="Q1387" i="4" s="1"/>
  <c r="S1270" i="4"/>
  <c r="R1270" i="4"/>
  <c r="P1270" i="4"/>
  <c r="Q1270" i="4" s="1"/>
  <c r="S1207" i="4"/>
  <c r="P1207" i="4"/>
  <c r="Q1207" i="4" s="1"/>
  <c r="R1207" i="4"/>
  <c r="P1154" i="4"/>
  <c r="Q1154" i="4" s="1"/>
  <c r="R1154" i="4"/>
  <c r="S1154" i="4"/>
  <c r="P990" i="4"/>
  <c r="Q990" i="4" s="1"/>
  <c r="R990" i="4"/>
  <c r="S990" i="4"/>
  <c r="S878" i="4"/>
  <c r="R878" i="4"/>
  <c r="P878" i="4"/>
  <c r="Q878" i="4" s="1"/>
  <c r="S759" i="4"/>
  <c r="R759" i="4"/>
  <c r="P759" i="4"/>
  <c r="Q759" i="4" s="1"/>
  <c r="S1402" i="4"/>
  <c r="R1402" i="4"/>
  <c r="P1402" i="4"/>
  <c r="Q1402" i="4" s="1"/>
  <c r="S1322" i="4"/>
  <c r="R1322" i="4"/>
  <c r="P1322" i="4"/>
  <c r="Q1322" i="4" s="1"/>
  <c r="S1244" i="4"/>
  <c r="P1244" i="4"/>
  <c r="Q1244" i="4" s="1"/>
  <c r="P1134" i="4"/>
  <c r="Q1134" i="4" s="1"/>
  <c r="R1134" i="4"/>
  <c r="S1134" i="4"/>
  <c r="S1033" i="4"/>
  <c r="R1033" i="4"/>
  <c r="P1033" i="4"/>
  <c r="Q1033" i="4" s="1"/>
  <c r="S957" i="4"/>
  <c r="R957" i="4"/>
  <c r="P957" i="4"/>
  <c r="Q957" i="4" s="1"/>
  <c r="R881" i="4"/>
  <c r="S881" i="4"/>
  <c r="P881" i="4"/>
  <c r="Q881" i="4" s="1"/>
  <c r="S664" i="4"/>
  <c r="P664" i="4"/>
  <c r="Q664" i="4" s="1"/>
  <c r="R664" i="4"/>
  <c r="S2173" i="4"/>
  <c r="R2173" i="4"/>
  <c r="P2173" i="4"/>
  <c r="Q2173" i="4" s="1"/>
  <c r="S2119" i="4"/>
  <c r="P2119" i="4"/>
  <c r="Q2119" i="4" s="1"/>
  <c r="P2066" i="4"/>
  <c r="Q2066" i="4" s="1"/>
  <c r="S2066" i="4"/>
  <c r="R2066" i="4"/>
  <c r="S2021" i="4"/>
  <c r="R2021" i="4"/>
  <c r="P2021" i="4"/>
  <c r="Q2021" i="4" s="1"/>
  <c r="S1960" i="4"/>
  <c r="P1960" i="4"/>
  <c r="Q1960" i="4" s="1"/>
  <c r="R1960" i="4"/>
  <c r="P1896" i="4"/>
  <c r="Q1896" i="4" s="1"/>
  <c r="S1896" i="4"/>
  <c r="R1896" i="4"/>
  <c r="P1837" i="4"/>
  <c r="Q1837" i="4" s="1"/>
  <c r="S1837" i="4"/>
  <c r="R1837" i="4"/>
  <c r="S1804" i="4"/>
  <c r="R1804" i="4"/>
  <c r="P1804" i="4"/>
  <c r="Q1804" i="4" s="1"/>
  <c r="P1670" i="4"/>
  <c r="Q1670" i="4" s="1"/>
  <c r="R1670" i="4"/>
  <c r="S1670" i="4"/>
  <c r="S1602" i="4"/>
  <c r="P1602" i="4"/>
  <c r="Q1602" i="4" s="1"/>
  <c r="R1602" i="4"/>
  <c r="P1525" i="4"/>
  <c r="Q1525" i="4" s="1"/>
  <c r="S1525" i="4"/>
  <c r="R1525" i="4"/>
  <c r="S1475" i="4"/>
  <c r="P1475" i="4"/>
  <c r="Q1475" i="4" s="1"/>
  <c r="R1475" i="4"/>
  <c r="S1405" i="4"/>
  <c r="P1405" i="4"/>
  <c r="Q1405" i="4" s="1"/>
  <c r="R1405" i="4"/>
  <c r="S1309" i="4"/>
  <c r="R1309" i="4"/>
  <c r="P1309" i="4"/>
  <c r="Q1309" i="4" s="1"/>
  <c r="P1206" i="4"/>
  <c r="Q1206" i="4" s="1"/>
  <c r="S1206" i="4"/>
  <c r="R1206" i="4"/>
  <c r="S1103" i="4"/>
  <c r="P1103" i="4"/>
  <c r="Q1103" i="4" s="1"/>
  <c r="R1103" i="4"/>
  <c r="S963" i="4"/>
  <c r="P963" i="4"/>
  <c r="Q963" i="4" s="1"/>
  <c r="P821" i="4"/>
  <c r="Q821" i="4" s="1"/>
  <c r="R821" i="4"/>
  <c r="S821" i="4"/>
  <c r="S598" i="4"/>
  <c r="R598" i="4"/>
  <c r="P598" i="4"/>
  <c r="Q598" i="4" s="1"/>
  <c r="S1392" i="4"/>
  <c r="P1392" i="4"/>
  <c r="Q1392" i="4" s="1"/>
  <c r="R1392" i="4"/>
  <c r="R1328" i="4"/>
  <c r="P1328" i="4"/>
  <c r="Q1328" i="4" s="1"/>
  <c r="S1328" i="4"/>
  <c r="S1232" i="4"/>
  <c r="R1232" i="4"/>
  <c r="P1232" i="4"/>
  <c r="Q1232" i="4" s="1"/>
  <c r="S1068" i="4"/>
  <c r="R1068" i="4"/>
  <c r="P1068" i="4"/>
  <c r="Q1068" i="4" s="1"/>
  <c r="S921" i="4"/>
  <c r="R921" i="4"/>
  <c r="P921" i="4"/>
  <c r="Q921" i="4" s="1"/>
  <c r="S783" i="4"/>
  <c r="P783" i="4"/>
  <c r="Q783" i="4" s="1"/>
  <c r="P573" i="4"/>
  <c r="Q573" i="4" s="1"/>
  <c r="R573" i="4"/>
  <c r="S573" i="4"/>
  <c r="P1418" i="4"/>
  <c r="Q1418" i="4" s="1"/>
  <c r="R1418" i="4"/>
  <c r="S1418" i="4"/>
  <c r="S1333" i="4"/>
  <c r="P1333" i="4"/>
  <c r="Q1333" i="4" s="1"/>
  <c r="R1333" i="4"/>
  <c r="R1272" i="4"/>
  <c r="S1272" i="4"/>
  <c r="P1272" i="4"/>
  <c r="Q1272" i="4" s="1"/>
  <c r="S1202" i="4"/>
  <c r="P1202" i="4"/>
  <c r="Q1202" i="4" s="1"/>
  <c r="S1039" i="4"/>
  <c r="P1039" i="4"/>
  <c r="Q1039" i="4" s="1"/>
  <c r="R1039" i="4"/>
  <c r="P955" i="4"/>
  <c r="Q955" i="4" s="1"/>
  <c r="S955" i="4"/>
  <c r="R955" i="4"/>
  <c r="P853" i="4"/>
  <c r="Q853" i="4" s="1"/>
  <c r="S853" i="4"/>
  <c r="P813" i="4"/>
  <c r="Q813" i="4" s="1"/>
  <c r="S813" i="4"/>
  <c r="R813" i="4"/>
  <c r="S1467" i="4"/>
  <c r="P1467" i="4"/>
  <c r="Q1467" i="4" s="1"/>
  <c r="R1467" i="4"/>
  <c r="R1336" i="4"/>
  <c r="S1336" i="4"/>
  <c r="P1336" i="4"/>
  <c r="Q1336" i="4" s="1"/>
  <c r="S1227" i="4"/>
  <c r="R1227" i="4"/>
  <c r="P1227" i="4"/>
  <c r="Q1227" i="4" s="1"/>
  <c r="P1144" i="4"/>
  <c r="Q1144" i="4" s="1"/>
  <c r="S1144" i="4"/>
  <c r="S1043" i="4"/>
  <c r="P1043" i="4"/>
  <c r="Q1043" i="4" s="1"/>
  <c r="R1043" i="4"/>
  <c r="P923" i="4"/>
  <c r="Q923" i="4" s="1"/>
  <c r="S923" i="4"/>
  <c r="R923" i="4"/>
  <c r="P801" i="4"/>
  <c r="Q801" i="4" s="1"/>
  <c r="R801" i="4"/>
  <c r="S801" i="4"/>
  <c r="P1678" i="4"/>
  <c r="Q1678" i="4" s="1"/>
  <c r="S1678" i="4"/>
  <c r="R1678" i="4"/>
  <c r="S1598" i="4"/>
  <c r="R1598" i="4"/>
  <c r="P1598" i="4"/>
  <c r="Q1598" i="4" s="1"/>
  <c r="S1563" i="4"/>
  <c r="P1563" i="4"/>
  <c r="Q1563" i="4" s="1"/>
  <c r="R1563" i="4"/>
  <c r="S1480" i="4"/>
  <c r="P1480" i="4"/>
  <c r="Q1480" i="4" s="1"/>
  <c r="R1480" i="4"/>
  <c r="S1425" i="4"/>
  <c r="P1425" i="4"/>
  <c r="Q1425" i="4" s="1"/>
  <c r="R1425" i="4"/>
  <c r="S1370" i="4"/>
  <c r="R1370" i="4"/>
  <c r="P1370" i="4"/>
  <c r="Q1370" i="4" s="1"/>
  <c r="S1315" i="4"/>
  <c r="P1315" i="4"/>
  <c r="Q1315" i="4" s="1"/>
  <c r="R1315" i="4"/>
  <c r="S1177" i="4"/>
  <c r="R1177" i="4"/>
  <c r="P1177" i="4"/>
  <c r="Q1177" i="4" s="1"/>
  <c r="P1095" i="4"/>
  <c r="Q1095" i="4" s="1"/>
  <c r="R1095" i="4"/>
  <c r="S1095" i="4"/>
  <c r="S1000" i="4"/>
  <c r="R1000" i="4"/>
  <c r="P1000" i="4"/>
  <c r="Q1000" i="4" s="1"/>
  <c r="S901" i="4"/>
  <c r="P901" i="4"/>
  <c r="Q901" i="4" s="1"/>
  <c r="R901" i="4"/>
  <c r="P792" i="4"/>
  <c r="Q792" i="4" s="1"/>
  <c r="S792" i="4"/>
  <c r="R792" i="4"/>
  <c r="R715" i="4"/>
  <c r="P715" i="4"/>
  <c r="Q715" i="4" s="1"/>
  <c r="S715" i="4"/>
  <c r="S665" i="4"/>
  <c r="P665" i="4"/>
  <c r="Q665" i="4" s="1"/>
  <c r="R665" i="4"/>
  <c r="S536" i="4"/>
  <c r="P536" i="4"/>
  <c r="Q536" i="4" s="1"/>
  <c r="R536" i="4"/>
  <c r="S361" i="4"/>
  <c r="P361" i="4"/>
  <c r="Q361" i="4" s="1"/>
  <c r="R361" i="4"/>
  <c r="P223" i="4"/>
  <c r="Q223" i="4" s="1"/>
  <c r="S223" i="4"/>
  <c r="R223" i="4"/>
  <c r="P674" i="4"/>
  <c r="Q674" i="4" s="1"/>
  <c r="R674" i="4"/>
  <c r="S674" i="4"/>
  <c r="R576" i="4"/>
  <c r="P576" i="4"/>
  <c r="Q576" i="4" s="1"/>
  <c r="S576" i="4"/>
  <c r="P474" i="4"/>
  <c r="Q474" i="4" s="1"/>
  <c r="S474" i="4"/>
  <c r="R474" i="4"/>
  <c r="P139" i="4"/>
  <c r="Q139" i="4" s="1"/>
  <c r="S139" i="4"/>
  <c r="R139" i="4"/>
  <c r="S745" i="4"/>
  <c r="R745" i="4"/>
  <c r="P745" i="4"/>
  <c r="Q745" i="4" s="1"/>
  <c r="S655" i="4"/>
  <c r="P655" i="4"/>
  <c r="Q655" i="4" s="1"/>
  <c r="R655" i="4"/>
  <c r="S481" i="4"/>
  <c r="R481" i="4"/>
  <c r="P481" i="4"/>
  <c r="Q481" i="4" s="1"/>
  <c r="S298" i="4"/>
  <c r="P298" i="4"/>
  <c r="Q298" i="4" s="1"/>
  <c r="S484" i="4"/>
  <c r="P484" i="4"/>
  <c r="Q484" i="4" s="1"/>
  <c r="R484" i="4"/>
  <c r="S348" i="4"/>
  <c r="P348" i="4"/>
  <c r="Q348" i="4" s="1"/>
  <c r="S129" i="4"/>
  <c r="P129" i="4"/>
  <c r="Q129" i="4" s="1"/>
  <c r="S21" i="4"/>
  <c r="R21" i="4"/>
  <c r="P21" i="4"/>
  <c r="Q21" i="4" s="1"/>
  <c r="S1638" i="4"/>
  <c r="P1638" i="4"/>
  <c r="Q1638" i="4" s="1"/>
  <c r="R1638" i="4"/>
  <c r="S1528" i="4"/>
  <c r="P1528" i="4"/>
  <c r="Q1528" i="4" s="1"/>
  <c r="S1490" i="4"/>
  <c r="R1490" i="4"/>
  <c r="P1490" i="4"/>
  <c r="Q1490" i="4" s="1"/>
  <c r="S1423" i="4"/>
  <c r="P1423" i="4"/>
  <c r="Q1423" i="4" s="1"/>
  <c r="S1347" i="4"/>
  <c r="P1347" i="4"/>
  <c r="Q1347" i="4" s="1"/>
  <c r="R1347" i="4"/>
  <c r="S1294" i="4"/>
  <c r="P1294" i="4"/>
  <c r="Q1294" i="4" s="1"/>
  <c r="R1294" i="4"/>
  <c r="S1259" i="4"/>
  <c r="P1259" i="4"/>
  <c r="Q1259" i="4" s="1"/>
  <c r="R1259" i="4"/>
  <c r="S1191" i="4"/>
  <c r="P1191" i="4"/>
  <c r="Q1191" i="4" s="1"/>
  <c r="R1191" i="4"/>
  <c r="P1122" i="4"/>
  <c r="Q1122" i="4" s="1"/>
  <c r="S1122" i="4"/>
  <c r="R1122" i="4"/>
  <c r="P1040" i="4"/>
  <c r="Q1040" i="4" s="1"/>
  <c r="R1040" i="4"/>
  <c r="S1040" i="4"/>
  <c r="S964" i="4"/>
  <c r="P964" i="4"/>
  <c r="Q964" i="4" s="1"/>
  <c r="S839" i="4"/>
  <c r="P839" i="4"/>
  <c r="Q839" i="4" s="1"/>
  <c r="R839" i="4"/>
  <c r="S730" i="4"/>
  <c r="R730" i="4"/>
  <c r="P730" i="4"/>
  <c r="Q730" i="4" s="1"/>
  <c r="P589" i="4"/>
  <c r="Q589" i="4" s="1"/>
  <c r="S589" i="4"/>
  <c r="R589" i="4"/>
  <c r="S509" i="4"/>
  <c r="R509" i="4"/>
  <c r="P509" i="4"/>
  <c r="Q509" i="4" s="1"/>
  <c r="S354" i="4"/>
  <c r="R354" i="4"/>
  <c r="P354" i="4"/>
  <c r="Q354" i="4" s="1"/>
  <c r="P761" i="4"/>
  <c r="Q761" i="4" s="1"/>
  <c r="R761" i="4"/>
  <c r="S761" i="4"/>
  <c r="S669" i="4"/>
  <c r="P669" i="4"/>
  <c r="Q669" i="4" s="1"/>
  <c r="P581" i="4"/>
  <c r="Q581" i="4" s="1"/>
  <c r="R581" i="4"/>
  <c r="S581" i="4"/>
  <c r="S476" i="4"/>
  <c r="R476" i="4"/>
  <c r="P476" i="4"/>
  <c r="Q476" i="4" s="1"/>
  <c r="P326" i="4"/>
  <c r="Q326" i="4" s="1"/>
  <c r="S326" i="4"/>
  <c r="R326" i="4"/>
  <c r="S733" i="4"/>
  <c r="P733" i="4"/>
  <c r="Q733" i="4" s="1"/>
  <c r="R733" i="4"/>
  <c r="S639" i="4"/>
  <c r="P639" i="4"/>
  <c r="Q639" i="4" s="1"/>
  <c r="R639" i="4"/>
  <c r="S479" i="4"/>
  <c r="P479" i="4"/>
  <c r="Q479" i="4" s="1"/>
  <c r="S196" i="4"/>
  <c r="P196" i="4"/>
  <c r="Q196" i="4" s="1"/>
  <c r="S451" i="4"/>
  <c r="P451" i="4"/>
  <c r="Q451" i="4" s="1"/>
  <c r="P350" i="4"/>
  <c r="Q350" i="4" s="1"/>
  <c r="S350" i="4"/>
  <c r="S80" i="4"/>
  <c r="P80" i="4"/>
  <c r="Q80" i="4" s="1"/>
  <c r="P1184" i="4"/>
  <c r="Q1184" i="4" s="1"/>
  <c r="S1184" i="4"/>
  <c r="R1184" i="4"/>
  <c r="S1105" i="4"/>
  <c r="R1105" i="4"/>
  <c r="P1105" i="4"/>
  <c r="Q1105" i="4" s="1"/>
  <c r="S1057" i="4"/>
  <c r="R1057" i="4"/>
  <c r="P1057" i="4"/>
  <c r="Q1057" i="4" s="1"/>
  <c r="P995" i="4"/>
  <c r="Q995" i="4" s="1"/>
  <c r="S995" i="4"/>
  <c r="R995" i="4"/>
  <c r="S926" i="4"/>
  <c r="R926" i="4"/>
  <c r="P926" i="4"/>
  <c r="Q926" i="4" s="1"/>
  <c r="S835" i="4"/>
  <c r="P835" i="4"/>
  <c r="Q835" i="4" s="1"/>
  <c r="P788" i="4"/>
  <c r="Q788" i="4" s="1"/>
  <c r="R788" i="4"/>
  <c r="S788" i="4"/>
  <c r="S706" i="4"/>
  <c r="R706" i="4"/>
  <c r="P706" i="4"/>
  <c r="Q706" i="4" s="1"/>
  <c r="P636" i="4"/>
  <c r="Q636" i="4" s="1"/>
  <c r="R636" i="4"/>
  <c r="S636" i="4"/>
  <c r="S559" i="4"/>
  <c r="R559" i="4"/>
  <c r="P559" i="4"/>
  <c r="Q559" i="4" s="1"/>
  <c r="P470" i="4"/>
  <c r="Q470" i="4" s="1"/>
  <c r="R470" i="4"/>
  <c r="S470" i="4"/>
  <c r="S383" i="4"/>
  <c r="R383" i="4"/>
  <c r="P383" i="4"/>
  <c r="Q383" i="4" s="1"/>
  <c r="S269" i="4"/>
  <c r="P269" i="4"/>
  <c r="Q269" i="4" s="1"/>
  <c r="R269" i="4"/>
  <c r="S175" i="4"/>
  <c r="R175" i="4"/>
  <c r="P175" i="4"/>
  <c r="Q175" i="4" s="1"/>
  <c r="S105" i="4"/>
  <c r="R105" i="4"/>
  <c r="P105" i="4"/>
  <c r="Q105" i="4" s="1"/>
  <c r="S283" i="4"/>
  <c r="P283" i="4"/>
  <c r="Q283" i="4" s="1"/>
  <c r="R283" i="4"/>
  <c r="S157" i="4"/>
  <c r="R157" i="4"/>
  <c r="P157" i="4"/>
  <c r="Q157" i="4" s="1"/>
  <c r="R34" i="4"/>
  <c r="S34" i="4"/>
  <c r="P34" i="4"/>
  <c r="Q34" i="4" s="1"/>
  <c r="P199" i="4"/>
  <c r="Q199" i="4" s="1"/>
  <c r="R199" i="4"/>
  <c r="S199" i="4"/>
  <c r="R81" i="4"/>
  <c r="S81" i="4"/>
  <c r="P81" i="4"/>
  <c r="Q81" i="4" s="1"/>
  <c r="P1233" i="4"/>
  <c r="Q1233" i="4" s="1"/>
  <c r="S1233" i="4"/>
  <c r="R1233" i="4"/>
  <c r="S1156" i="4"/>
  <c r="P1156" i="4"/>
  <c r="Q1156" i="4" s="1"/>
  <c r="P1107" i="4"/>
  <c r="Q1107" i="4" s="1"/>
  <c r="S1107" i="4"/>
  <c r="R1107" i="4"/>
  <c r="S1049" i="4"/>
  <c r="P1049" i="4"/>
  <c r="Q1049" i="4" s="1"/>
  <c r="R1049" i="4"/>
  <c r="S977" i="4"/>
  <c r="P977" i="4"/>
  <c r="Q977" i="4" s="1"/>
  <c r="R977" i="4"/>
  <c r="R898" i="4"/>
  <c r="P898" i="4"/>
  <c r="Q898" i="4" s="1"/>
  <c r="S898" i="4"/>
  <c r="S854" i="4"/>
  <c r="P854" i="4"/>
  <c r="Q854" i="4" s="1"/>
  <c r="R854" i="4"/>
  <c r="P817" i="4"/>
  <c r="Q817" i="4" s="1"/>
  <c r="R817" i="4"/>
  <c r="S817" i="4"/>
  <c r="P726" i="4"/>
  <c r="Q726" i="4" s="1"/>
  <c r="S726" i="4"/>
  <c r="R726" i="4"/>
  <c r="S679" i="4"/>
  <c r="P679" i="4"/>
  <c r="Q679" i="4" s="1"/>
  <c r="R679" i="4"/>
  <c r="P618" i="4"/>
  <c r="Q618" i="4" s="1"/>
  <c r="R618" i="4"/>
  <c r="S618" i="4"/>
  <c r="S554" i="4"/>
  <c r="P554" i="4"/>
  <c r="Q554" i="4" s="1"/>
  <c r="R554" i="4"/>
  <c r="S468" i="4"/>
  <c r="P468" i="4"/>
  <c r="Q468" i="4" s="1"/>
  <c r="S378" i="4"/>
  <c r="R378" i="4"/>
  <c r="P378" i="4"/>
  <c r="Q378" i="4" s="1"/>
  <c r="S309" i="4"/>
  <c r="P309" i="4"/>
  <c r="Q309" i="4" s="1"/>
  <c r="R309" i="4"/>
  <c r="S156" i="4"/>
  <c r="P156" i="4"/>
  <c r="Q156" i="4" s="1"/>
  <c r="S278" i="4"/>
  <c r="R278" i="4"/>
  <c r="P278" i="4"/>
  <c r="Q278" i="4" s="1"/>
  <c r="S206" i="4"/>
  <c r="R206" i="4"/>
  <c r="P206" i="4"/>
  <c r="Q206" i="4" s="1"/>
  <c r="S103" i="4"/>
  <c r="P103" i="4"/>
  <c r="Q103" i="4" s="1"/>
  <c r="R103" i="4"/>
  <c r="P6" i="4"/>
  <c r="Q6" i="4" s="1"/>
  <c r="R6" i="4"/>
  <c r="S6" i="4"/>
  <c r="P212" i="4"/>
  <c r="Q212" i="4" s="1"/>
  <c r="R212" i="4"/>
  <c r="S212" i="4"/>
  <c r="S87" i="4"/>
  <c r="P87" i="4"/>
  <c r="Q87" i="4" s="1"/>
  <c r="R87" i="4"/>
  <c r="S641" i="4"/>
  <c r="P641" i="4"/>
  <c r="Q641" i="4" s="1"/>
  <c r="R641" i="4"/>
  <c r="S563" i="4"/>
  <c r="R563" i="4"/>
  <c r="P563" i="4"/>
  <c r="Q563" i="4" s="1"/>
  <c r="S511" i="4"/>
  <c r="P511" i="4"/>
  <c r="Q511" i="4" s="1"/>
  <c r="S414" i="4"/>
  <c r="P414" i="4"/>
  <c r="Q414" i="4" s="1"/>
  <c r="R414" i="4"/>
  <c r="S275" i="4"/>
  <c r="P275" i="4"/>
  <c r="Q275" i="4" s="1"/>
  <c r="R275" i="4"/>
  <c r="S146" i="4"/>
  <c r="P146" i="4"/>
  <c r="Q146" i="4" s="1"/>
  <c r="S28" i="4"/>
  <c r="R28" i="4"/>
  <c r="P28" i="4"/>
  <c r="Q28" i="4" s="1"/>
  <c r="S582" i="4"/>
  <c r="R582" i="4"/>
  <c r="P582" i="4"/>
  <c r="Q582" i="4" s="1"/>
  <c r="S501" i="4"/>
  <c r="P501" i="4"/>
  <c r="Q501" i="4" s="1"/>
  <c r="S439" i="4"/>
  <c r="P439" i="4"/>
  <c r="Q439" i="4" s="1"/>
  <c r="R439" i="4"/>
  <c r="P315" i="4"/>
  <c r="Q315" i="4" s="1"/>
  <c r="S315" i="4"/>
  <c r="R315" i="4"/>
  <c r="S190" i="4"/>
  <c r="P190" i="4"/>
  <c r="Q190" i="4" s="1"/>
  <c r="R190" i="4"/>
  <c r="S135" i="4"/>
  <c r="P135" i="4"/>
  <c r="Q135" i="4" s="1"/>
  <c r="R135" i="4"/>
  <c r="S79" i="4"/>
  <c r="P79" i="4"/>
  <c r="Q79" i="4" s="1"/>
  <c r="R79" i="4"/>
  <c r="S469" i="4"/>
  <c r="P469" i="4"/>
  <c r="Q469" i="4" s="1"/>
  <c r="R469" i="4"/>
  <c r="S413" i="4"/>
  <c r="P413" i="4"/>
  <c r="Q413" i="4" s="1"/>
  <c r="S351" i="4"/>
  <c r="P351" i="4"/>
  <c r="Q351" i="4" s="1"/>
  <c r="R351" i="4"/>
  <c r="S307" i="4"/>
  <c r="P307" i="4"/>
  <c r="Q307" i="4" s="1"/>
  <c r="R307" i="4"/>
  <c r="S228" i="4"/>
  <c r="P228" i="4"/>
  <c r="Q228" i="4" s="1"/>
  <c r="R145" i="4"/>
  <c r="S145" i="4"/>
  <c r="P145" i="4"/>
  <c r="Q145" i="4" s="1"/>
  <c r="S101" i="4"/>
  <c r="R101" i="4"/>
  <c r="P101" i="4"/>
  <c r="Q101" i="4" s="1"/>
  <c r="R33" i="4"/>
  <c r="S33" i="4"/>
  <c r="P33" i="4"/>
  <c r="Q33" i="4" s="1"/>
  <c r="S423" i="4"/>
  <c r="P423" i="4"/>
  <c r="Q423" i="4" s="1"/>
  <c r="R423" i="4"/>
  <c r="S362" i="4"/>
  <c r="P362" i="4"/>
  <c r="Q362" i="4" s="1"/>
  <c r="R362" i="4"/>
  <c r="P317" i="4"/>
  <c r="Q317" i="4" s="1"/>
  <c r="S317" i="4"/>
  <c r="R317" i="4"/>
  <c r="S268" i="4"/>
  <c r="P268" i="4"/>
  <c r="Q268" i="4" s="1"/>
  <c r="P203" i="4"/>
  <c r="Q203" i="4" s="1"/>
  <c r="R203" i="4"/>
  <c r="S203" i="4"/>
  <c r="S158" i="4"/>
  <c r="P158" i="4"/>
  <c r="Q158" i="4" s="1"/>
  <c r="R158" i="4"/>
  <c r="S85" i="4"/>
  <c r="R85" i="4"/>
  <c r="P85" i="4"/>
  <c r="Q85" i="4" s="1"/>
  <c r="R10" i="4"/>
  <c r="S10" i="4"/>
  <c r="P10" i="4"/>
  <c r="Q10" i="4" s="1"/>
  <c r="R5107" i="4"/>
  <c r="R4945" i="4"/>
  <c r="R4807" i="4"/>
  <c r="R4136" i="4"/>
  <c r="R4418" i="4"/>
  <c r="R4631" i="4"/>
  <c r="R4410" i="4"/>
  <c r="R3938" i="4"/>
  <c r="R4692" i="4"/>
  <c r="R4266" i="4"/>
  <c r="R4719" i="4"/>
  <c r="R4013" i="4"/>
  <c r="R3609" i="4"/>
  <c r="R3698" i="4"/>
  <c r="R3893" i="4"/>
  <c r="R4520" i="4"/>
  <c r="R3901" i="4"/>
  <c r="R3754" i="4"/>
  <c r="R3470" i="4"/>
  <c r="R3204" i="4"/>
  <c r="R2836" i="4"/>
  <c r="R3012" i="4"/>
  <c r="R3883" i="4"/>
  <c r="R3212" i="4"/>
  <c r="R2932" i="4"/>
  <c r="R3404" i="4"/>
  <c r="R3206" i="4"/>
  <c r="R3874" i="4"/>
  <c r="R3122" i="4"/>
  <c r="R3438" i="4"/>
  <c r="R2368" i="4"/>
  <c r="R2348" i="4"/>
  <c r="R1449" i="4"/>
  <c r="R907" i="4"/>
  <c r="R2414" i="4"/>
  <c r="R1654" i="4"/>
  <c r="R1160" i="4"/>
  <c r="R802" i="4"/>
  <c r="R2258" i="4"/>
  <c r="R1839" i="4"/>
  <c r="R1180" i="4"/>
  <c r="R2686" i="4"/>
  <c r="R1927" i="4"/>
  <c r="R1419" i="4"/>
  <c r="R2530" i="4"/>
  <c r="R1825" i="4"/>
  <c r="R1733" i="4"/>
  <c r="R1679" i="4"/>
  <c r="R795" i="4"/>
  <c r="R2362" i="4"/>
  <c r="R1622" i="4"/>
  <c r="R1281" i="4"/>
  <c r="R1072" i="4"/>
  <c r="R2556" i="4"/>
  <c r="R1226" i="4"/>
  <c r="R2718" i="4"/>
  <c r="R1064" i="4"/>
  <c r="R637" i="4"/>
  <c r="R395" i="4"/>
  <c r="R381" i="4"/>
  <c r="R162" i="4"/>
  <c r="R168" i="4"/>
  <c r="R427" i="4"/>
  <c r="R96" i="4"/>
  <c r="R591" i="4"/>
  <c r="R350" i="4"/>
  <c r="R144" i="4"/>
  <c r="P5041" i="4"/>
  <c r="Q5041" i="4" s="1"/>
  <c r="S5041" i="4"/>
  <c r="R5041" i="4"/>
  <c r="S5001" i="4"/>
  <c r="P5001" i="4"/>
  <c r="Q5001" i="4" s="1"/>
  <c r="P4914" i="4"/>
  <c r="Q4914" i="4" s="1"/>
  <c r="S4914" i="4"/>
  <c r="R4914" i="4"/>
  <c r="S5044" i="4"/>
  <c r="R5044" i="4"/>
  <c r="P5044" i="4"/>
  <c r="Q5044" i="4" s="1"/>
  <c r="S4965" i="4"/>
  <c r="P4965" i="4"/>
  <c r="Q4965" i="4" s="1"/>
  <c r="R4965" i="4"/>
  <c r="S5094" i="4"/>
  <c r="P5094" i="4"/>
  <c r="Q5094" i="4" s="1"/>
  <c r="R5094" i="4"/>
  <c r="S5023" i="4"/>
  <c r="P5023" i="4"/>
  <c r="Q5023" i="4" s="1"/>
  <c r="R5023" i="4"/>
  <c r="S4885" i="4"/>
  <c r="P4885" i="4"/>
  <c r="Q4885" i="4" s="1"/>
  <c r="R4885" i="4"/>
  <c r="S4925" i="4"/>
  <c r="P4925" i="4"/>
  <c r="Q4925" i="4" s="1"/>
  <c r="R4925" i="4"/>
  <c r="S5068" i="4"/>
  <c r="R5068" i="4"/>
  <c r="P5068" i="4"/>
  <c r="Q5068" i="4" s="1"/>
  <c r="R4950" i="4"/>
  <c r="P4950" i="4"/>
  <c r="Q4950" i="4" s="1"/>
  <c r="S4950" i="4"/>
  <c r="P5082" i="4"/>
  <c r="Q5082" i="4" s="1"/>
  <c r="R5082" i="4"/>
  <c r="S5082" i="4"/>
  <c r="P4970" i="4"/>
  <c r="Q4970" i="4" s="1"/>
  <c r="S4970" i="4"/>
  <c r="R4970" i="4"/>
  <c r="S5089" i="4"/>
  <c r="P5089" i="4"/>
  <c r="Q5089" i="4" s="1"/>
  <c r="R5089" i="4"/>
  <c r="R4966" i="4"/>
  <c r="S4966" i="4"/>
  <c r="P4966" i="4"/>
  <c r="Q4966" i="4" s="1"/>
  <c r="S5105" i="4"/>
  <c r="R5105" i="4"/>
  <c r="P5105" i="4"/>
  <c r="Q5105" i="4" s="1"/>
  <c r="S5052" i="4"/>
  <c r="P5052" i="4"/>
  <c r="Q5052" i="4" s="1"/>
  <c r="R5052" i="4"/>
  <c r="P5108" i="4"/>
  <c r="Q5108" i="4" s="1"/>
  <c r="S5108" i="4"/>
  <c r="R5108" i="4"/>
  <c r="S5015" i="4"/>
  <c r="P5015" i="4"/>
  <c r="Q5015" i="4" s="1"/>
  <c r="R5015" i="4"/>
  <c r="S4938" i="4"/>
  <c r="P4938" i="4"/>
  <c r="Q4938" i="4" s="1"/>
  <c r="R4938" i="4"/>
  <c r="S4848" i="4"/>
  <c r="R4848" i="4"/>
  <c r="P4848" i="4"/>
  <c r="Q4848" i="4" s="1"/>
  <c r="P4746" i="4"/>
  <c r="Q4746" i="4" s="1"/>
  <c r="S4746" i="4"/>
  <c r="R4746" i="4"/>
  <c r="S4685" i="4"/>
  <c r="P4685" i="4"/>
  <c r="Q4685" i="4" s="1"/>
  <c r="R4685" i="4"/>
  <c r="S4633" i="4"/>
  <c r="P4633" i="4"/>
  <c r="Q4633" i="4" s="1"/>
  <c r="R4633" i="4"/>
  <c r="S4543" i="4"/>
  <c r="P4543" i="4"/>
  <c r="Q4543" i="4" s="1"/>
  <c r="R4543" i="4"/>
  <c r="S4489" i="4"/>
  <c r="P4489" i="4"/>
  <c r="Q4489" i="4" s="1"/>
  <c r="R4489" i="4"/>
  <c r="S4420" i="4"/>
  <c r="P4420" i="4"/>
  <c r="Q4420" i="4" s="1"/>
  <c r="R4420" i="4"/>
  <c r="P4293" i="4"/>
  <c r="Q4293" i="4" s="1"/>
  <c r="R4293" i="4"/>
  <c r="S4293" i="4"/>
  <c r="S4196" i="4"/>
  <c r="R4196" i="4"/>
  <c r="P4196" i="4"/>
  <c r="Q4196" i="4" s="1"/>
  <c r="S4798" i="4"/>
  <c r="R4798" i="4"/>
  <c r="P4798" i="4"/>
  <c r="Q4798" i="4" s="1"/>
  <c r="S4743" i="4"/>
  <c r="P4743" i="4"/>
  <c r="Q4743" i="4" s="1"/>
  <c r="S4662" i="4"/>
  <c r="R4662" i="4"/>
  <c r="P4662" i="4"/>
  <c r="Q4662" i="4" s="1"/>
  <c r="R4558" i="4"/>
  <c r="P4558" i="4"/>
  <c r="Q4558" i="4" s="1"/>
  <c r="S4558" i="4"/>
  <c r="P4389" i="4"/>
  <c r="Q4389" i="4" s="1"/>
  <c r="S4389" i="4"/>
  <c r="R4389" i="4"/>
  <c r="S4285" i="4"/>
  <c r="R4285" i="4"/>
  <c r="P4285" i="4"/>
  <c r="Q4285" i="4" s="1"/>
  <c r="S4188" i="4"/>
  <c r="P4188" i="4"/>
  <c r="Q4188" i="4" s="1"/>
  <c r="R4188" i="4"/>
  <c r="S4844" i="4"/>
  <c r="P4844" i="4"/>
  <c r="Q4844" i="4" s="1"/>
  <c r="S4782" i="4"/>
  <c r="R4782" i="4"/>
  <c r="P4782" i="4"/>
  <c r="Q4782" i="4" s="1"/>
  <c r="P4707" i="4"/>
  <c r="Q4707" i="4" s="1"/>
  <c r="R4707" i="4"/>
  <c r="S4707" i="4"/>
  <c r="R4622" i="4"/>
  <c r="S4622" i="4"/>
  <c r="P4622" i="4"/>
  <c r="Q4622" i="4" s="1"/>
  <c r="S4491" i="4"/>
  <c r="R4491" i="4"/>
  <c r="P4491" i="4"/>
  <c r="Q4491" i="4" s="1"/>
  <c r="S4412" i="4"/>
  <c r="R4412" i="4"/>
  <c r="P4412" i="4"/>
  <c r="Q4412" i="4" s="1"/>
  <c r="S4277" i="4"/>
  <c r="P4277" i="4"/>
  <c r="Q4277" i="4" s="1"/>
  <c r="R4277" i="4"/>
  <c r="S4169" i="4"/>
  <c r="P4169" i="4"/>
  <c r="Q4169" i="4" s="1"/>
  <c r="R4169" i="4"/>
  <c r="S4817" i="4"/>
  <c r="P4817" i="4"/>
  <c r="Q4817" i="4" s="1"/>
  <c r="R4817" i="4"/>
  <c r="P4720" i="4"/>
  <c r="Q4720" i="4" s="1"/>
  <c r="S4720" i="4"/>
  <c r="R4720" i="4"/>
  <c r="S4628" i="4"/>
  <c r="P4628" i="4"/>
  <c r="Q4628" i="4" s="1"/>
  <c r="P4567" i="4"/>
  <c r="Q4567" i="4" s="1"/>
  <c r="S4567" i="4"/>
  <c r="R4567" i="4"/>
  <c r="S4488" i="4"/>
  <c r="P4488" i="4"/>
  <c r="Q4488" i="4" s="1"/>
  <c r="P4295" i="4"/>
  <c r="Q4295" i="4" s="1"/>
  <c r="S4295" i="4"/>
  <c r="R4295" i="4"/>
  <c r="S4212" i="4"/>
  <c r="P4212" i="4"/>
  <c r="Q4212" i="4" s="1"/>
  <c r="R4212" i="4"/>
  <c r="S5077" i="4"/>
  <c r="R5077" i="4"/>
  <c r="P5077" i="4"/>
  <c r="Q5077" i="4" s="1"/>
  <c r="R4958" i="4"/>
  <c r="S4958" i="4"/>
  <c r="P4958" i="4"/>
  <c r="Q4958" i="4" s="1"/>
  <c r="S4846" i="4"/>
  <c r="R4846" i="4"/>
  <c r="P4846" i="4"/>
  <c r="Q4846" i="4" s="1"/>
  <c r="S4785" i="4"/>
  <c r="P4785" i="4"/>
  <c r="Q4785" i="4" s="1"/>
  <c r="R4785" i="4"/>
  <c r="S4729" i="4"/>
  <c r="R4729" i="4"/>
  <c r="P4729" i="4"/>
  <c r="Q4729" i="4" s="1"/>
  <c r="P4587" i="4"/>
  <c r="Q4587" i="4" s="1"/>
  <c r="R4587" i="4"/>
  <c r="S4587" i="4"/>
  <c r="P4535" i="4"/>
  <c r="Q4535" i="4" s="1"/>
  <c r="R4535" i="4"/>
  <c r="S4535" i="4"/>
  <c r="S4454" i="4"/>
  <c r="P4454" i="4"/>
  <c r="Q4454" i="4" s="1"/>
  <c r="R4454" i="4"/>
  <c r="S4352" i="4"/>
  <c r="P4352" i="4"/>
  <c r="Q4352" i="4" s="1"/>
  <c r="S4194" i="4"/>
  <c r="P4194" i="4"/>
  <c r="Q4194" i="4" s="1"/>
  <c r="P4858" i="4"/>
  <c r="Q4858" i="4" s="1"/>
  <c r="S4858" i="4"/>
  <c r="R4858" i="4"/>
  <c r="S4763" i="4"/>
  <c r="P4763" i="4"/>
  <c r="Q4763" i="4" s="1"/>
  <c r="R4763" i="4"/>
  <c r="S4680" i="4"/>
  <c r="P4680" i="4"/>
  <c r="Q4680" i="4" s="1"/>
  <c r="R4680" i="4"/>
  <c r="S4615" i="4"/>
  <c r="P4615" i="4"/>
  <c r="Q4615" i="4" s="1"/>
  <c r="P4541" i="4"/>
  <c r="Q4541" i="4" s="1"/>
  <c r="R4541" i="4"/>
  <c r="S4541" i="4"/>
  <c r="P4471" i="4"/>
  <c r="Q4471" i="4" s="1"/>
  <c r="S4471" i="4"/>
  <c r="R4471" i="4"/>
  <c r="S4355" i="4"/>
  <c r="R4355" i="4"/>
  <c r="P4355" i="4"/>
  <c r="Q4355" i="4" s="1"/>
  <c r="S4276" i="4"/>
  <c r="P4276" i="4"/>
  <c r="Q4276" i="4" s="1"/>
  <c r="R4276" i="4"/>
  <c r="S4211" i="4"/>
  <c r="R4211" i="4"/>
  <c r="P4211" i="4"/>
  <c r="Q4211" i="4" s="1"/>
  <c r="S4861" i="4"/>
  <c r="P4861" i="4"/>
  <c r="Q4861" i="4" s="1"/>
  <c r="R4861" i="4"/>
  <c r="S4734" i="4"/>
  <c r="R4734" i="4"/>
  <c r="P4734" i="4"/>
  <c r="Q4734" i="4" s="1"/>
  <c r="S4605" i="4"/>
  <c r="P4605" i="4"/>
  <c r="Q4605" i="4" s="1"/>
  <c r="R4605" i="4"/>
  <c r="S4480" i="4"/>
  <c r="P4480" i="4"/>
  <c r="Q4480" i="4" s="1"/>
  <c r="R4480" i="4"/>
  <c r="S4361" i="4"/>
  <c r="R4361" i="4"/>
  <c r="P4361" i="4"/>
  <c r="Q4361" i="4" s="1"/>
  <c r="P4239" i="4"/>
  <c r="Q4239" i="4" s="1"/>
  <c r="S4239" i="4"/>
  <c r="R4239" i="4"/>
  <c r="S4867" i="4"/>
  <c r="P4867" i="4"/>
  <c r="Q4867" i="4" s="1"/>
  <c r="R4867" i="4"/>
  <c r="S4768" i="4"/>
  <c r="P4768" i="4"/>
  <c r="Q4768" i="4" s="1"/>
  <c r="R4768" i="4"/>
  <c r="P4656" i="4"/>
  <c r="Q4656" i="4" s="1"/>
  <c r="R4656" i="4"/>
  <c r="S4656" i="4"/>
  <c r="P4583" i="4"/>
  <c r="Q4583" i="4" s="1"/>
  <c r="S4583" i="4"/>
  <c r="R4583" i="4"/>
  <c r="S4524" i="4"/>
  <c r="P4524" i="4"/>
  <c r="Q4524" i="4" s="1"/>
  <c r="R4524" i="4"/>
  <c r="S4464" i="4"/>
  <c r="P4464" i="4"/>
  <c r="Q4464" i="4" s="1"/>
  <c r="R4464" i="4"/>
  <c r="S4399" i="4"/>
  <c r="P4399" i="4"/>
  <c r="Q4399" i="4" s="1"/>
  <c r="R4399" i="4"/>
  <c r="P4231" i="4"/>
  <c r="Q4231" i="4" s="1"/>
  <c r="R4231" i="4"/>
  <c r="S4231" i="4"/>
  <c r="S5112" i="4"/>
  <c r="P5112" i="4"/>
  <c r="Q5112" i="4" s="1"/>
  <c r="R5112" i="4"/>
  <c r="S5056" i="4"/>
  <c r="R5056" i="4"/>
  <c r="P5056" i="4"/>
  <c r="Q5056" i="4" s="1"/>
  <c r="S5002" i="4"/>
  <c r="P5002" i="4"/>
  <c r="Q5002" i="4" s="1"/>
  <c r="R5002" i="4"/>
  <c r="P4962" i="4"/>
  <c r="Q4962" i="4" s="1"/>
  <c r="R4962" i="4"/>
  <c r="S4962" i="4"/>
  <c r="S4878" i="4"/>
  <c r="R4878" i="4"/>
  <c r="P4878" i="4"/>
  <c r="Q4878" i="4" s="1"/>
  <c r="P4847" i="4"/>
  <c r="Q4847" i="4" s="1"/>
  <c r="S4847" i="4"/>
  <c r="P4762" i="4"/>
  <c r="Q4762" i="4" s="1"/>
  <c r="S4762" i="4"/>
  <c r="R4762" i="4"/>
  <c r="S4728" i="4"/>
  <c r="R4728" i="4"/>
  <c r="P4728" i="4"/>
  <c r="Q4728" i="4" s="1"/>
  <c r="S4663" i="4"/>
  <c r="P4663" i="4"/>
  <c r="Q4663" i="4" s="1"/>
  <c r="S4617" i="4"/>
  <c r="R4617" i="4"/>
  <c r="P4617" i="4"/>
  <c r="Q4617" i="4" s="1"/>
  <c r="S4562" i="4"/>
  <c r="P4562" i="4"/>
  <c r="Q4562" i="4" s="1"/>
  <c r="R4562" i="4"/>
  <c r="S4503" i="4"/>
  <c r="P4503" i="4"/>
  <c r="Q4503" i="4" s="1"/>
  <c r="R4503" i="4"/>
  <c r="S4395" i="4"/>
  <c r="P4395" i="4"/>
  <c r="Q4395" i="4" s="1"/>
  <c r="R4395" i="4"/>
  <c r="S4323" i="4"/>
  <c r="R4323" i="4"/>
  <c r="P4323" i="4"/>
  <c r="Q4323" i="4" s="1"/>
  <c r="S4223" i="4"/>
  <c r="P4223" i="4"/>
  <c r="Q4223" i="4" s="1"/>
  <c r="R4223" i="4"/>
  <c r="S4110" i="4"/>
  <c r="P4110" i="4"/>
  <c r="Q4110" i="4" s="1"/>
  <c r="R4110" i="4"/>
  <c r="P4032" i="4"/>
  <c r="Q4032" i="4" s="1"/>
  <c r="S4032" i="4"/>
  <c r="S3926" i="4"/>
  <c r="P3926" i="4"/>
  <c r="Q3926" i="4" s="1"/>
  <c r="R3926" i="4"/>
  <c r="S3842" i="4"/>
  <c r="P3842" i="4"/>
  <c r="Q3842" i="4" s="1"/>
  <c r="S3787" i="4"/>
  <c r="P3787" i="4"/>
  <c r="Q3787" i="4" s="1"/>
  <c r="R3787" i="4"/>
  <c r="R3689" i="4"/>
  <c r="P3689" i="4"/>
  <c r="Q3689" i="4" s="1"/>
  <c r="S3689" i="4"/>
  <c r="S3623" i="4"/>
  <c r="R3623" i="4"/>
  <c r="P3623" i="4"/>
  <c r="Q3623" i="4" s="1"/>
  <c r="S4123" i="4"/>
  <c r="R4123" i="4"/>
  <c r="P4123" i="4"/>
  <c r="Q4123" i="4" s="1"/>
  <c r="P4062" i="4"/>
  <c r="Q4062" i="4" s="1"/>
  <c r="R4062" i="4"/>
  <c r="S4062" i="4"/>
  <c r="S3959" i="4"/>
  <c r="R3959" i="4"/>
  <c r="P3959" i="4"/>
  <c r="Q3959" i="4" s="1"/>
  <c r="S3882" i="4"/>
  <c r="P3882" i="4"/>
  <c r="Q3882" i="4" s="1"/>
  <c r="S3796" i="4"/>
  <c r="R3796" i="4"/>
  <c r="P3796" i="4"/>
  <c r="Q3796" i="4" s="1"/>
  <c r="S3725" i="4"/>
  <c r="P3725" i="4"/>
  <c r="Q3725" i="4" s="1"/>
  <c r="R3725" i="4"/>
  <c r="S3565" i="4"/>
  <c r="R3565" i="4"/>
  <c r="P3565" i="4"/>
  <c r="Q3565" i="4" s="1"/>
  <c r="S3491" i="4"/>
  <c r="R3491" i="4"/>
  <c r="P3491" i="4"/>
  <c r="Q3491" i="4" s="1"/>
  <c r="S4116" i="4"/>
  <c r="P4116" i="4"/>
  <c r="Q4116" i="4" s="1"/>
  <c r="R4116" i="4"/>
  <c r="P4000" i="4"/>
  <c r="Q4000" i="4" s="1"/>
  <c r="R4000" i="4"/>
  <c r="S4000" i="4"/>
  <c r="S3935" i="4"/>
  <c r="R3935" i="4"/>
  <c r="P3935" i="4"/>
  <c r="Q3935" i="4" s="1"/>
  <c r="P3841" i="4"/>
  <c r="Q3841" i="4" s="1"/>
  <c r="R3841" i="4"/>
  <c r="S3841" i="4"/>
  <c r="P3728" i="4"/>
  <c r="Q3728" i="4" s="1"/>
  <c r="R3728" i="4"/>
  <c r="S3728" i="4"/>
  <c r="P3673" i="4"/>
  <c r="Q3673" i="4" s="1"/>
  <c r="S3673" i="4"/>
  <c r="S3577" i="4"/>
  <c r="P3577" i="4"/>
  <c r="Q3577" i="4" s="1"/>
  <c r="R3577" i="4"/>
  <c r="S3497" i="4"/>
  <c r="R3497" i="4"/>
  <c r="P3497" i="4"/>
  <c r="Q3497" i="4" s="1"/>
  <c r="S4034" i="4"/>
  <c r="P4034" i="4"/>
  <c r="Q4034" i="4" s="1"/>
  <c r="P3958" i="4"/>
  <c r="Q3958" i="4" s="1"/>
  <c r="S3958" i="4"/>
  <c r="R3958" i="4"/>
  <c r="S3885" i="4"/>
  <c r="P3885" i="4"/>
  <c r="Q3885" i="4" s="1"/>
  <c r="S3826" i="4"/>
  <c r="P3826" i="4"/>
  <c r="Q3826" i="4" s="1"/>
  <c r="S3770" i="4"/>
  <c r="P3770" i="4"/>
  <c r="Q3770" i="4" s="1"/>
  <c r="S3724" i="4"/>
  <c r="R3724" i="4"/>
  <c r="P3724" i="4"/>
  <c r="Q3724" i="4" s="1"/>
  <c r="S3636" i="4"/>
  <c r="R3636" i="4"/>
  <c r="P3636" i="4"/>
  <c r="Q3636" i="4" s="1"/>
  <c r="S5093" i="4"/>
  <c r="R5093" i="4"/>
  <c r="P5093" i="4"/>
  <c r="Q5093" i="4" s="1"/>
  <c r="S5029" i="4"/>
  <c r="R5029" i="4"/>
  <c r="P5029" i="4"/>
  <c r="Q5029" i="4" s="1"/>
  <c r="S4973" i="4"/>
  <c r="P4973" i="4"/>
  <c r="Q4973" i="4" s="1"/>
  <c r="R4973" i="4"/>
  <c r="S4910" i="4"/>
  <c r="R4910" i="4"/>
  <c r="P4910" i="4"/>
  <c r="Q4910" i="4" s="1"/>
  <c r="S4829" i="4"/>
  <c r="P4829" i="4"/>
  <c r="Q4829" i="4" s="1"/>
  <c r="R4829" i="4"/>
  <c r="P4786" i="4"/>
  <c r="Q4786" i="4" s="1"/>
  <c r="R4786" i="4"/>
  <c r="S4786" i="4"/>
  <c r="S4713" i="4"/>
  <c r="R4713" i="4"/>
  <c r="P4713" i="4"/>
  <c r="Q4713" i="4" s="1"/>
  <c r="S4638" i="4"/>
  <c r="R4638" i="4"/>
  <c r="P4638" i="4"/>
  <c r="Q4638" i="4" s="1"/>
  <c r="S4579" i="4"/>
  <c r="R4579" i="4"/>
  <c r="P4579" i="4"/>
  <c r="Q4579" i="4" s="1"/>
  <c r="S4478" i="4"/>
  <c r="P4478" i="4"/>
  <c r="Q4478" i="4" s="1"/>
  <c r="R4478" i="4"/>
  <c r="S4416" i="4"/>
  <c r="P4416" i="4"/>
  <c r="Q4416" i="4" s="1"/>
  <c r="R4416" i="4"/>
  <c r="S4343" i="4"/>
  <c r="P4343" i="4"/>
  <c r="Q4343" i="4" s="1"/>
  <c r="R4343" i="4"/>
  <c r="S4228" i="4"/>
  <c r="P4228" i="4"/>
  <c r="Q4228" i="4" s="1"/>
  <c r="R4228" i="4"/>
  <c r="S4115" i="4"/>
  <c r="R4115" i="4"/>
  <c r="P4115" i="4"/>
  <c r="Q4115" i="4" s="1"/>
  <c r="S3986" i="4"/>
  <c r="P3986" i="4"/>
  <c r="Q3986" i="4" s="1"/>
  <c r="P3937" i="4"/>
  <c r="Q3937" i="4" s="1"/>
  <c r="R3937" i="4"/>
  <c r="S3937" i="4"/>
  <c r="S3808" i="4"/>
  <c r="R3808" i="4"/>
  <c r="P3808" i="4"/>
  <c r="Q3808" i="4" s="1"/>
  <c r="S3700" i="4"/>
  <c r="R3700" i="4"/>
  <c r="P3700" i="4"/>
  <c r="Q3700" i="4" s="1"/>
  <c r="P3625" i="4"/>
  <c r="Q3625" i="4" s="1"/>
  <c r="S3625" i="4"/>
  <c r="P3522" i="4"/>
  <c r="Q3522" i="4" s="1"/>
  <c r="R3522" i="4"/>
  <c r="S3522" i="4"/>
  <c r="S4125" i="4"/>
  <c r="R4125" i="4"/>
  <c r="P4125" i="4"/>
  <c r="Q4125" i="4" s="1"/>
  <c r="S4072" i="4"/>
  <c r="P4072" i="4"/>
  <c r="Q4072" i="4" s="1"/>
  <c r="R4072" i="4"/>
  <c r="P3968" i="4"/>
  <c r="Q3968" i="4" s="1"/>
  <c r="R3968" i="4"/>
  <c r="S3968" i="4"/>
  <c r="S3892" i="4"/>
  <c r="R3892" i="4"/>
  <c r="P3892" i="4"/>
  <c r="Q3892" i="4" s="1"/>
  <c r="P3825" i="4"/>
  <c r="Q3825" i="4" s="1"/>
  <c r="R3825" i="4"/>
  <c r="S3825" i="4"/>
  <c r="S3678" i="4"/>
  <c r="P3678" i="4"/>
  <c r="Q3678" i="4" s="1"/>
  <c r="R3678" i="4"/>
  <c r="S3567" i="4"/>
  <c r="R3567" i="4"/>
  <c r="P3567" i="4"/>
  <c r="Q3567" i="4" s="1"/>
  <c r="S4064" i="4"/>
  <c r="R4064" i="4"/>
  <c r="P4064" i="4"/>
  <c r="Q4064" i="4" s="1"/>
  <c r="S3989" i="4"/>
  <c r="P3989" i="4"/>
  <c r="Q3989" i="4" s="1"/>
  <c r="S3868" i="4"/>
  <c r="R3868" i="4"/>
  <c r="P3868" i="4"/>
  <c r="Q3868" i="4" s="1"/>
  <c r="S3811" i="4"/>
  <c r="P3811" i="4"/>
  <c r="Q3811" i="4" s="1"/>
  <c r="R3811" i="4"/>
  <c r="S3733" i="4"/>
  <c r="R3733" i="4"/>
  <c r="P3733" i="4"/>
  <c r="Q3733" i="4" s="1"/>
  <c r="S3605" i="4"/>
  <c r="R3605" i="4"/>
  <c r="P3605" i="4"/>
  <c r="Q3605" i="4" s="1"/>
  <c r="S4117" i="4"/>
  <c r="P4117" i="4"/>
  <c r="Q4117" i="4" s="1"/>
  <c r="R4117" i="4"/>
  <c r="S4042" i="4"/>
  <c r="P4042" i="4"/>
  <c r="Q4042" i="4" s="1"/>
  <c r="S3978" i="4"/>
  <c r="P3978" i="4"/>
  <c r="Q3978" i="4" s="1"/>
  <c r="S3943" i="4"/>
  <c r="R3943" i="4"/>
  <c r="P3943" i="4"/>
  <c r="Q3943" i="4" s="1"/>
  <c r="P3817" i="4"/>
  <c r="Q3817" i="4" s="1"/>
  <c r="S3817" i="4"/>
  <c r="R3817" i="4"/>
  <c r="P3713" i="4"/>
  <c r="Q3713" i="4" s="1"/>
  <c r="R3713" i="4"/>
  <c r="S3713" i="4"/>
  <c r="S3667" i="4"/>
  <c r="P3667" i="4"/>
  <c r="Q3667" i="4" s="1"/>
  <c r="R3667" i="4"/>
  <c r="S3541" i="4"/>
  <c r="R3541" i="4"/>
  <c r="P3541" i="4"/>
  <c r="Q3541" i="4" s="1"/>
  <c r="S4451" i="4"/>
  <c r="R4451" i="4"/>
  <c r="P4451" i="4"/>
  <c r="Q4451" i="4" s="1"/>
  <c r="S4406" i="4"/>
  <c r="P4406" i="4"/>
  <c r="Q4406" i="4" s="1"/>
  <c r="R4406" i="4"/>
  <c r="S4337" i="4"/>
  <c r="P4337" i="4"/>
  <c r="Q4337" i="4" s="1"/>
  <c r="R4337" i="4"/>
  <c r="S4309" i="4"/>
  <c r="R4309" i="4"/>
  <c r="P4309" i="4"/>
  <c r="Q4309" i="4" s="1"/>
  <c r="S4250" i="4"/>
  <c r="P4250" i="4"/>
  <c r="Q4250" i="4" s="1"/>
  <c r="S4162" i="4"/>
  <c r="P4162" i="4"/>
  <c r="Q4162" i="4" s="1"/>
  <c r="S4091" i="4"/>
  <c r="R4091" i="4"/>
  <c r="P4091" i="4"/>
  <c r="Q4091" i="4" s="1"/>
  <c r="P4049" i="4"/>
  <c r="Q4049" i="4" s="1"/>
  <c r="S4049" i="4"/>
  <c r="R4049" i="4"/>
  <c r="S3962" i="4"/>
  <c r="P3962" i="4"/>
  <c r="Q3962" i="4" s="1"/>
  <c r="P3872" i="4"/>
  <c r="Q3872" i="4" s="1"/>
  <c r="R3872" i="4"/>
  <c r="S3872" i="4"/>
  <c r="S3795" i="4"/>
  <c r="P3795" i="4"/>
  <c r="Q3795" i="4" s="1"/>
  <c r="R3795" i="4"/>
  <c r="S3743" i="4"/>
  <c r="R3743" i="4"/>
  <c r="P3743" i="4"/>
  <c r="Q3743" i="4" s="1"/>
  <c r="P3681" i="4"/>
  <c r="Q3681" i="4" s="1"/>
  <c r="S3681" i="4"/>
  <c r="S3569" i="4"/>
  <c r="R3569" i="4"/>
  <c r="P3569" i="4"/>
  <c r="Q3569" i="4" s="1"/>
  <c r="P3495" i="4"/>
  <c r="Q3495" i="4" s="1"/>
  <c r="S3495" i="4"/>
  <c r="R3495" i="4"/>
  <c r="S3406" i="4"/>
  <c r="R3406" i="4"/>
  <c r="P3406" i="4"/>
  <c r="Q3406" i="4" s="1"/>
  <c r="S3297" i="4"/>
  <c r="P3297" i="4"/>
  <c r="Q3297" i="4" s="1"/>
  <c r="R3297" i="4"/>
  <c r="R3144" i="4"/>
  <c r="S3144" i="4"/>
  <c r="P3144" i="4"/>
  <c r="Q3144" i="4" s="1"/>
  <c r="P3089" i="4"/>
  <c r="Q3089" i="4" s="1"/>
  <c r="S3089" i="4"/>
  <c r="R3089" i="4"/>
  <c r="P3033" i="4"/>
  <c r="Q3033" i="4" s="1"/>
  <c r="S3033" i="4"/>
  <c r="R3033" i="4"/>
  <c r="S2944" i="4"/>
  <c r="R2944" i="4"/>
  <c r="P2944" i="4"/>
  <c r="Q2944" i="4" s="1"/>
  <c r="S2832" i="4"/>
  <c r="R2832" i="4"/>
  <c r="P2832" i="4"/>
  <c r="Q2832" i="4" s="1"/>
  <c r="S3385" i="4"/>
  <c r="R3385" i="4"/>
  <c r="P3385" i="4"/>
  <c r="Q3385" i="4" s="1"/>
  <c r="P3338" i="4"/>
  <c r="Q3338" i="4" s="1"/>
  <c r="R3338" i="4"/>
  <c r="S3338" i="4"/>
  <c r="S3260" i="4"/>
  <c r="P3260" i="4"/>
  <c r="Q3260" i="4" s="1"/>
  <c r="S3216" i="4"/>
  <c r="R3216" i="4"/>
  <c r="P3216" i="4"/>
  <c r="Q3216" i="4" s="1"/>
  <c r="R3125" i="4"/>
  <c r="S3125" i="4"/>
  <c r="P3125" i="4"/>
  <c r="Q3125" i="4" s="1"/>
  <c r="P3019" i="4"/>
  <c r="Q3019" i="4" s="1"/>
  <c r="R3019" i="4"/>
  <c r="S3019" i="4"/>
  <c r="S2940" i="4"/>
  <c r="P2940" i="4"/>
  <c r="Q2940" i="4" s="1"/>
  <c r="R2940" i="4"/>
  <c r="S2870" i="4"/>
  <c r="R2870" i="4"/>
  <c r="P2870" i="4"/>
  <c r="Q2870" i="4" s="1"/>
  <c r="S3443" i="4"/>
  <c r="R3443" i="4"/>
  <c r="P3443" i="4"/>
  <c r="Q3443" i="4" s="1"/>
  <c r="S3364" i="4"/>
  <c r="P3364" i="4"/>
  <c r="Q3364" i="4" s="1"/>
  <c r="S3247" i="4"/>
  <c r="P3247" i="4"/>
  <c r="Q3247" i="4" s="1"/>
  <c r="R3247" i="4"/>
  <c r="S3154" i="4"/>
  <c r="P3154" i="4"/>
  <c r="Q3154" i="4" s="1"/>
  <c r="R3154" i="4"/>
  <c r="R3035" i="4"/>
  <c r="P3035" i="4"/>
  <c r="Q3035" i="4" s="1"/>
  <c r="S3035" i="4"/>
  <c r="P2963" i="4"/>
  <c r="Q2963" i="4" s="1"/>
  <c r="R2963" i="4"/>
  <c r="S2963" i="4"/>
  <c r="S2862" i="4"/>
  <c r="R2862" i="4"/>
  <c r="P2862" i="4"/>
  <c r="Q2862" i="4" s="1"/>
  <c r="R3434" i="4"/>
  <c r="P3434" i="4"/>
  <c r="Q3434" i="4" s="1"/>
  <c r="S3434" i="4"/>
  <c r="S3347" i="4"/>
  <c r="R3347" i="4"/>
  <c r="P3347" i="4"/>
  <c r="Q3347" i="4" s="1"/>
  <c r="P3285" i="4"/>
  <c r="Q3285" i="4" s="1"/>
  <c r="R3285" i="4"/>
  <c r="S3285" i="4"/>
  <c r="S3224" i="4"/>
  <c r="P3224" i="4"/>
  <c r="Q3224" i="4" s="1"/>
  <c r="R3224" i="4"/>
  <c r="R3121" i="4"/>
  <c r="S3121" i="4"/>
  <c r="P3121" i="4"/>
  <c r="Q3121" i="4" s="1"/>
  <c r="S3041" i="4"/>
  <c r="R3041" i="4"/>
  <c r="P3041" i="4"/>
  <c r="Q3041" i="4" s="1"/>
  <c r="S2977" i="4"/>
  <c r="P2977" i="4"/>
  <c r="Q2977" i="4" s="1"/>
  <c r="R2977" i="4"/>
  <c r="S2848" i="4"/>
  <c r="P2848" i="4"/>
  <c r="Q2848" i="4" s="1"/>
  <c r="R2848" i="4"/>
  <c r="P4407" i="4"/>
  <c r="Q4407" i="4" s="1"/>
  <c r="S4407" i="4"/>
  <c r="R4407" i="4"/>
  <c r="S4356" i="4"/>
  <c r="P4356" i="4"/>
  <c r="Q4356" i="4" s="1"/>
  <c r="R4356" i="4"/>
  <c r="S4262" i="4"/>
  <c r="R4262" i="4"/>
  <c r="P4262" i="4"/>
  <c r="Q4262" i="4" s="1"/>
  <c r="S4201" i="4"/>
  <c r="R4201" i="4"/>
  <c r="P4201" i="4"/>
  <c r="Q4201" i="4" s="1"/>
  <c r="S4148" i="4"/>
  <c r="P4148" i="4"/>
  <c r="Q4148" i="4" s="1"/>
  <c r="R4148" i="4"/>
  <c r="S4112" i="4"/>
  <c r="P4112" i="4"/>
  <c r="Q4112" i="4" s="1"/>
  <c r="R4112" i="4"/>
  <c r="P4048" i="4"/>
  <c r="Q4048" i="4" s="1"/>
  <c r="S4048" i="4"/>
  <c r="S3983" i="4"/>
  <c r="R3983" i="4"/>
  <c r="P3983" i="4"/>
  <c r="Q3983" i="4" s="1"/>
  <c r="P3912" i="4"/>
  <c r="Q3912" i="4" s="1"/>
  <c r="R3912" i="4"/>
  <c r="S3912" i="4"/>
  <c r="S3877" i="4"/>
  <c r="P3877" i="4"/>
  <c r="Q3877" i="4" s="1"/>
  <c r="R3877" i="4"/>
  <c r="S3818" i="4"/>
  <c r="P3818" i="4"/>
  <c r="Q3818" i="4" s="1"/>
  <c r="S3727" i="4"/>
  <c r="R3727" i="4"/>
  <c r="P3727" i="4"/>
  <c r="Q3727" i="4" s="1"/>
  <c r="S3631" i="4"/>
  <c r="R3631" i="4"/>
  <c r="P3631" i="4"/>
  <c r="Q3631" i="4" s="1"/>
  <c r="P3554" i="4"/>
  <c r="Q3554" i="4" s="1"/>
  <c r="R3554" i="4"/>
  <c r="S3554" i="4"/>
  <c r="P3466" i="4"/>
  <c r="Q3466" i="4" s="1"/>
  <c r="S3466" i="4"/>
  <c r="R3466" i="4"/>
  <c r="S3363" i="4"/>
  <c r="R3363" i="4"/>
  <c r="P3363" i="4"/>
  <c r="Q3363" i="4" s="1"/>
  <c r="S3252" i="4"/>
  <c r="P3252" i="4"/>
  <c r="Q3252" i="4" s="1"/>
  <c r="R3252" i="4"/>
  <c r="P3156" i="4"/>
  <c r="Q3156" i="4" s="1"/>
  <c r="S3156" i="4"/>
  <c r="R3156" i="4"/>
  <c r="S3078" i="4"/>
  <c r="P3078" i="4"/>
  <c r="Q3078" i="4" s="1"/>
  <c r="S2966" i="4"/>
  <c r="R2966" i="4"/>
  <c r="P2966" i="4"/>
  <c r="Q2966" i="4" s="1"/>
  <c r="S2850" i="4"/>
  <c r="P2850" i="4"/>
  <c r="Q2850" i="4" s="1"/>
  <c r="R2850" i="4"/>
  <c r="P3413" i="4"/>
  <c r="Q3413" i="4" s="1"/>
  <c r="S3413" i="4"/>
  <c r="R3413" i="4"/>
  <c r="S3334" i="4"/>
  <c r="P3334" i="4"/>
  <c r="Q3334" i="4" s="1"/>
  <c r="S3262" i="4"/>
  <c r="P3262" i="4"/>
  <c r="Q3262" i="4" s="1"/>
  <c r="R3262" i="4"/>
  <c r="R3195" i="4"/>
  <c r="S3195" i="4"/>
  <c r="P3195" i="4"/>
  <c r="Q3195" i="4" s="1"/>
  <c r="S3117" i="4"/>
  <c r="R3117" i="4"/>
  <c r="P3117" i="4"/>
  <c r="Q3117" i="4" s="1"/>
  <c r="S3067" i="4"/>
  <c r="R3067" i="4"/>
  <c r="P3067" i="4"/>
  <c r="Q3067" i="4" s="1"/>
  <c r="S3028" i="4"/>
  <c r="P3028" i="4"/>
  <c r="Q3028" i="4" s="1"/>
  <c r="S2894" i="4"/>
  <c r="P2894" i="4"/>
  <c r="Q2894" i="4" s="1"/>
  <c r="S3475" i="4"/>
  <c r="P3475" i="4"/>
  <c r="Q3475" i="4" s="1"/>
  <c r="R3475" i="4"/>
  <c r="P3359" i="4"/>
  <c r="Q3359" i="4" s="1"/>
  <c r="R3359" i="4"/>
  <c r="S3359" i="4"/>
  <c r="S3278" i="4"/>
  <c r="P3278" i="4"/>
  <c r="Q3278" i="4" s="1"/>
  <c r="R3278" i="4"/>
  <c r="S3208" i="4"/>
  <c r="P3208" i="4"/>
  <c r="Q3208" i="4" s="1"/>
  <c r="R3208" i="4"/>
  <c r="S3077" i="4"/>
  <c r="P3077" i="4"/>
  <c r="Q3077" i="4" s="1"/>
  <c r="R3077" i="4"/>
  <c r="S2994" i="4"/>
  <c r="P2994" i="4"/>
  <c r="Q2994" i="4" s="1"/>
  <c r="R2994" i="4"/>
  <c r="P2903" i="4"/>
  <c r="Q2903" i="4" s="1"/>
  <c r="S2903" i="4"/>
  <c r="R2903" i="4"/>
  <c r="S2821" i="4"/>
  <c r="R2821" i="4"/>
  <c r="P2821" i="4"/>
  <c r="Q2821" i="4" s="1"/>
  <c r="P3447" i="4"/>
  <c r="Q3447" i="4" s="1"/>
  <c r="S3447" i="4"/>
  <c r="R3447" i="4"/>
  <c r="P3362" i="4"/>
  <c r="Q3362" i="4" s="1"/>
  <c r="R3362" i="4"/>
  <c r="S3362" i="4"/>
  <c r="P3210" i="4"/>
  <c r="Q3210" i="4" s="1"/>
  <c r="R3210" i="4"/>
  <c r="S3210" i="4"/>
  <c r="R3158" i="4"/>
  <c r="S3158" i="4"/>
  <c r="P3158" i="4"/>
  <c r="Q3158" i="4" s="1"/>
  <c r="P3027" i="4"/>
  <c r="Q3027" i="4" s="1"/>
  <c r="R3027" i="4"/>
  <c r="S3027" i="4"/>
  <c r="S2968" i="4"/>
  <c r="P2968" i="4"/>
  <c r="Q2968" i="4" s="1"/>
  <c r="R2968" i="4"/>
  <c r="P2777" i="4"/>
  <c r="Q2777" i="4" s="1"/>
  <c r="R2777" i="4"/>
  <c r="S2777" i="4"/>
  <c r="S3614" i="4"/>
  <c r="P3614" i="4"/>
  <c r="Q3614" i="4" s="1"/>
  <c r="R3614" i="4"/>
  <c r="S3566" i="4"/>
  <c r="P3566" i="4"/>
  <c r="Q3566" i="4" s="1"/>
  <c r="S3502" i="4"/>
  <c r="R3502" i="4"/>
  <c r="P3502" i="4"/>
  <c r="Q3502" i="4" s="1"/>
  <c r="R3445" i="4"/>
  <c r="P3445" i="4"/>
  <c r="Q3445" i="4" s="1"/>
  <c r="S3445" i="4"/>
  <c r="P3402" i="4"/>
  <c r="Q3402" i="4" s="1"/>
  <c r="R3402" i="4"/>
  <c r="S3402" i="4"/>
  <c r="P3375" i="4"/>
  <c r="Q3375" i="4" s="1"/>
  <c r="R3375" i="4"/>
  <c r="S3375" i="4"/>
  <c r="S3345" i="4"/>
  <c r="R3345" i="4"/>
  <c r="P3345" i="4"/>
  <c r="Q3345" i="4" s="1"/>
  <c r="S3283" i="4"/>
  <c r="R3283" i="4"/>
  <c r="P3283" i="4"/>
  <c r="Q3283" i="4" s="1"/>
  <c r="S3219" i="4"/>
  <c r="R3219" i="4"/>
  <c r="P3219" i="4"/>
  <c r="Q3219" i="4" s="1"/>
  <c r="S3166" i="4"/>
  <c r="R3166" i="4"/>
  <c r="P3166" i="4"/>
  <c r="Q3166" i="4" s="1"/>
  <c r="S3086" i="4"/>
  <c r="P3086" i="4"/>
  <c r="Q3086" i="4" s="1"/>
  <c r="S3014" i="4"/>
  <c r="R3014" i="4"/>
  <c r="P3014" i="4"/>
  <c r="Q3014" i="4" s="1"/>
  <c r="S2880" i="4"/>
  <c r="R2880" i="4"/>
  <c r="P2880" i="4"/>
  <c r="Q2880" i="4" s="1"/>
  <c r="P2801" i="4"/>
  <c r="Q2801" i="4" s="1"/>
  <c r="R2801" i="4"/>
  <c r="S2801" i="4"/>
  <c r="S2730" i="4"/>
  <c r="P2730" i="4"/>
  <c r="Q2730" i="4" s="1"/>
  <c r="R2730" i="4"/>
  <c r="S2656" i="4"/>
  <c r="P2656" i="4"/>
  <c r="Q2656" i="4" s="1"/>
  <c r="R2656" i="4"/>
  <c r="S2588" i="4"/>
  <c r="R2588" i="4"/>
  <c r="P2588" i="4"/>
  <c r="Q2588" i="4" s="1"/>
  <c r="S2519" i="4"/>
  <c r="R2519" i="4"/>
  <c r="P2519" i="4"/>
  <c r="Q2519" i="4" s="1"/>
  <c r="S2470" i="4"/>
  <c r="R2470" i="4"/>
  <c r="P2470" i="4"/>
  <c r="Q2470" i="4" s="1"/>
  <c r="S2391" i="4"/>
  <c r="R2391" i="4"/>
  <c r="P2391" i="4"/>
  <c r="Q2391" i="4" s="1"/>
  <c r="S2300" i="4"/>
  <c r="R2300" i="4"/>
  <c r="P2300" i="4"/>
  <c r="Q2300" i="4" s="1"/>
  <c r="P2223" i="4"/>
  <c r="Q2223" i="4" s="1"/>
  <c r="R2223" i="4"/>
  <c r="S2223" i="4"/>
  <c r="S2820" i="4"/>
  <c r="P2820" i="4"/>
  <c r="Q2820" i="4" s="1"/>
  <c r="R2820" i="4"/>
  <c r="S2689" i="4"/>
  <c r="P2689" i="4"/>
  <c r="Q2689" i="4" s="1"/>
  <c r="R2689" i="4"/>
  <c r="P2635" i="4"/>
  <c r="Q2635" i="4" s="1"/>
  <c r="S2635" i="4"/>
  <c r="R2635" i="4"/>
  <c r="S2511" i="4"/>
  <c r="R2511" i="4"/>
  <c r="P2511" i="4"/>
  <c r="Q2511" i="4" s="1"/>
  <c r="S2404" i="4"/>
  <c r="R2404" i="4"/>
  <c r="P2404" i="4"/>
  <c r="Q2404" i="4" s="1"/>
  <c r="S2320" i="4"/>
  <c r="P2320" i="4"/>
  <c r="Q2320" i="4" s="1"/>
  <c r="S2259" i="4"/>
  <c r="P2259" i="4"/>
  <c r="Q2259" i="4" s="1"/>
  <c r="R2259" i="4"/>
  <c r="S2736" i="4"/>
  <c r="P2736" i="4"/>
  <c r="Q2736" i="4" s="1"/>
  <c r="R2736" i="4"/>
  <c r="S2673" i="4"/>
  <c r="P2673" i="4"/>
  <c r="Q2673" i="4" s="1"/>
  <c r="R2673" i="4"/>
  <c r="S2580" i="4"/>
  <c r="R2580" i="4"/>
  <c r="P2580" i="4"/>
  <c r="Q2580" i="4" s="1"/>
  <c r="S2493" i="4"/>
  <c r="P2493" i="4"/>
  <c r="Q2493" i="4" s="1"/>
  <c r="R2493" i="4"/>
  <c r="P2413" i="4"/>
  <c r="Q2413" i="4" s="1"/>
  <c r="R2413" i="4"/>
  <c r="S2413" i="4"/>
  <c r="P2367" i="4"/>
  <c r="Q2367" i="4" s="1"/>
  <c r="S2367" i="4"/>
  <c r="R2367" i="4"/>
  <c r="S2292" i="4"/>
  <c r="P2292" i="4"/>
  <c r="Q2292" i="4" s="1"/>
  <c r="S2195" i="4"/>
  <c r="P2195" i="4"/>
  <c r="Q2195" i="4" s="1"/>
  <c r="R2195" i="4"/>
  <c r="S2773" i="4"/>
  <c r="P2773" i="4"/>
  <c r="Q2773" i="4" s="1"/>
  <c r="R2773" i="4"/>
  <c r="S2679" i="4"/>
  <c r="P2679" i="4"/>
  <c r="Q2679" i="4" s="1"/>
  <c r="R2679" i="4"/>
  <c r="P2611" i="4"/>
  <c r="Q2611" i="4" s="1"/>
  <c r="S2611" i="4"/>
  <c r="R2611" i="4"/>
  <c r="P2531" i="4"/>
  <c r="Q2531" i="4" s="1"/>
  <c r="S2531" i="4"/>
  <c r="R2531" i="4"/>
  <c r="P2426" i="4"/>
  <c r="Q2426" i="4" s="1"/>
  <c r="S2426" i="4"/>
  <c r="S2333" i="4"/>
  <c r="R2333" i="4"/>
  <c r="P2333" i="4"/>
  <c r="Q2333" i="4" s="1"/>
  <c r="S2262" i="4"/>
  <c r="R2262" i="4"/>
  <c r="P2262" i="4"/>
  <c r="Q2262" i="4" s="1"/>
  <c r="S2192" i="4"/>
  <c r="R2192" i="4"/>
  <c r="P2192" i="4"/>
  <c r="Q2192" i="4" s="1"/>
  <c r="S3621" i="4"/>
  <c r="R3621" i="4"/>
  <c r="P3621" i="4"/>
  <c r="Q3621" i="4" s="1"/>
  <c r="S3568" i="4"/>
  <c r="P3568" i="4"/>
  <c r="Q3568" i="4" s="1"/>
  <c r="R3568" i="4"/>
  <c r="P3517" i="4"/>
  <c r="Q3517" i="4" s="1"/>
  <c r="S3517" i="4"/>
  <c r="R3517" i="4"/>
  <c r="S3446" i="4"/>
  <c r="P3446" i="4"/>
  <c r="Q3446" i="4" s="1"/>
  <c r="P3317" i="4"/>
  <c r="Q3317" i="4" s="1"/>
  <c r="R3317" i="4"/>
  <c r="S3317" i="4"/>
  <c r="P3258" i="4"/>
  <c r="Q3258" i="4" s="1"/>
  <c r="R3258" i="4"/>
  <c r="S3258" i="4"/>
  <c r="S3182" i="4"/>
  <c r="P3182" i="4"/>
  <c r="Q3182" i="4" s="1"/>
  <c r="R3182" i="4"/>
  <c r="R3123" i="4"/>
  <c r="S3123" i="4"/>
  <c r="P3123" i="4"/>
  <c r="Q3123" i="4" s="1"/>
  <c r="S3080" i="4"/>
  <c r="P3080" i="4"/>
  <c r="Q3080" i="4" s="1"/>
  <c r="S3022" i="4"/>
  <c r="R3022" i="4"/>
  <c r="P3022" i="4"/>
  <c r="Q3022" i="4" s="1"/>
  <c r="S2973" i="4"/>
  <c r="P2973" i="4"/>
  <c r="Q2973" i="4" s="1"/>
  <c r="R2973" i="4"/>
  <c r="P2871" i="4"/>
  <c r="Q2871" i="4" s="1"/>
  <c r="S2871" i="4"/>
  <c r="R2871" i="4"/>
  <c r="S2802" i="4"/>
  <c r="P2802" i="4"/>
  <c r="Q2802" i="4" s="1"/>
  <c r="R2802" i="4"/>
  <c r="S2682" i="4"/>
  <c r="P2682" i="4"/>
  <c r="Q2682" i="4" s="1"/>
  <c r="P2621" i="4"/>
  <c r="Q2621" i="4" s="1"/>
  <c r="S2621" i="4"/>
  <c r="R2621" i="4"/>
  <c r="S2527" i="4"/>
  <c r="P2527" i="4"/>
  <c r="Q2527" i="4" s="1"/>
  <c r="R2527" i="4"/>
  <c r="S2479" i="4"/>
  <c r="P2479" i="4"/>
  <c r="Q2479" i="4" s="1"/>
  <c r="R2479" i="4"/>
  <c r="S2441" i="4"/>
  <c r="R2441" i="4"/>
  <c r="P2441" i="4"/>
  <c r="Q2441" i="4" s="1"/>
  <c r="S2389" i="4"/>
  <c r="P2389" i="4"/>
  <c r="Q2389" i="4" s="1"/>
  <c r="R2389" i="4"/>
  <c r="S2302" i="4"/>
  <c r="P2302" i="4"/>
  <c r="Q2302" i="4" s="1"/>
  <c r="R2302" i="4"/>
  <c r="S2215" i="4"/>
  <c r="R2215" i="4"/>
  <c r="P2215" i="4"/>
  <c r="Q2215" i="4" s="1"/>
  <c r="S2805" i="4"/>
  <c r="P2805" i="4"/>
  <c r="Q2805" i="4" s="1"/>
  <c r="R2805" i="4"/>
  <c r="S2672" i="4"/>
  <c r="P2672" i="4"/>
  <c r="Q2672" i="4" s="1"/>
  <c r="R2672" i="4"/>
  <c r="S2562" i="4"/>
  <c r="P2562" i="4"/>
  <c r="Q2562" i="4" s="1"/>
  <c r="S2392" i="4"/>
  <c r="R2392" i="4"/>
  <c r="P2392" i="4"/>
  <c r="Q2392" i="4" s="1"/>
  <c r="S2304" i="4"/>
  <c r="P2304" i="4"/>
  <c r="Q2304" i="4" s="1"/>
  <c r="R2221" i="4"/>
  <c r="S2221" i="4"/>
  <c r="P2221" i="4"/>
  <c r="Q2221" i="4" s="1"/>
  <c r="S2734" i="4"/>
  <c r="P2734" i="4"/>
  <c r="Q2734" i="4" s="1"/>
  <c r="R2734" i="4"/>
  <c r="S2681" i="4"/>
  <c r="P2681" i="4"/>
  <c r="Q2681" i="4" s="1"/>
  <c r="R2681" i="4"/>
  <c r="P2585" i="4"/>
  <c r="Q2585" i="4" s="1"/>
  <c r="R2585" i="4"/>
  <c r="S2585" i="4"/>
  <c r="S2526" i="4"/>
  <c r="R2526" i="4"/>
  <c r="P2526" i="4"/>
  <c r="Q2526" i="4" s="1"/>
  <c r="S2454" i="4"/>
  <c r="R2454" i="4"/>
  <c r="P2454" i="4"/>
  <c r="Q2454" i="4" s="1"/>
  <c r="S2395" i="4"/>
  <c r="P2395" i="4"/>
  <c r="Q2395" i="4" s="1"/>
  <c r="R2395" i="4"/>
  <c r="S2314" i="4"/>
  <c r="P2314" i="4"/>
  <c r="Q2314" i="4" s="1"/>
  <c r="R2314" i="4"/>
  <c r="S2241" i="4"/>
  <c r="P2241" i="4"/>
  <c r="Q2241" i="4" s="1"/>
  <c r="R2241" i="4"/>
  <c r="S2798" i="4"/>
  <c r="P2798" i="4"/>
  <c r="Q2798" i="4" s="1"/>
  <c r="P2719" i="4"/>
  <c r="Q2719" i="4" s="1"/>
  <c r="R2719" i="4"/>
  <c r="S2719" i="4"/>
  <c r="S2620" i="4"/>
  <c r="R2620" i="4"/>
  <c r="P2620" i="4"/>
  <c r="Q2620" i="4" s="1"/>
  <c r="S2491" i="4"/>
  <c r="P2491" i="4"/>
  <c r="Q2491" i="4" s="1"/>
  <c r="R2491" i="4"/>
  <c r="S2365" i="4"/>
  <c r="R2365" i="4"/>
  <c r="P2365" i="4"/>
  <c r="Q2365" i="4" s="1"/>
  <c r="S2214" i="4"/>
  <c r="P2214" i="4"/>
  <c r="Q2214" i="4" s="1"/>
  <c r="R2214" i="4"/>
  <c r="P2911" i="4"/>
  <c r="Q2911" i="4" s="1"/>
  <c r="S2911" i="4"/>
  <c r="R2911" i="4"/>
  <c r="P2847" i="4"/>
  <c r="Q2847" i="4" s="1"/>
  <c r="S2847" i="4"/>
  <c r="R2847" i="4"/>
  <c r="P2783" i="4"/>
  <c r="Q2783" i="4" s="1"/>
  <c r="S2783" i="4"/>
  <c r="R2783" i="4"/>
  <c r="P2735" i="4"/>
  <c r="Q2735" i="4" s="1"/>
  <c r="R2735" i="4"/>
  <c r="S2735" i="4"/>
  <c r="R2657" i="4"/>
  <c r="P2657" i="4"/>
  <c r="Q2657" i="4" s="1"/>
  <c r="S2657" i="4"/>
  <c r="S2603" i="4"/>
  <c r="P2603" i="4"/>
  <c r="Q2603" i="4" s="1"/>
  <c r="R2603" i="4"/>
  <c r="S2544" i="4"/>
  <c r="R2544" i="4"/>
  <c r="P2544" i="4"/>
  <c r="Q2544" i="4" s="1"/>
  <c r="S2471" i="4"/>
  <c r="P2471" i="4"/>
  <c r="Q2471" i="4" s="1"/>
  <c r="R2471" i="4"/>
  <c r="S2418" i="4"/>
  <c r="P2418" i="4"/>
  <c r="Q2418" i="4" s="1"/>
  <c r="P2359" i="4"/>
  <c r="Q2359" i="4" s="1"/>
  <c r="S2359" i="4"/>
  <c r="R2359" i="4"/>
  <c r="S2298" i="4"/>
  <c r="P2298" i="4"/>
  <c r="Q2298" i="4" s="1"/>
  <c r="R2298" i="4"/>
  <c r="S2165" i="4"/>
  <c r="R2165" i="4"/>
  <c r="P2165" i="4"/>
  <c r="Q2165" i="4" s="1"/>
  <c r="S2085" i="4"/>
  <c r="P2085" i="4"/>
  <c r="Q2085" i="4" s="1"/>
  <c r="R2085" i="4"/>
  <c r="S2029" i="4"/>
  <c r="R2029" i="4"/>
  <c r="P2029" i="4"/>
  <c r="Q2029" i="4" s="1"/>
  <c r="S1929" i="4"/>
  <c r="P1929" i="4"/>
  <c r="Q1929" i="4" s="1"/>
  <c r="R1929" i="4"/>
  <c r="S1770" i="4"/>
  <c r="R1770" i="4"/>
  <c r="P1770" i="4"/>
  <c r="Q1770" i="4" s="1"/>
  <c r="S1698" i="4"/>
  <c r="P1698" i="4"/>
  <c r="Q1698" i="4" s="1"/>
  <c r="R1698" i="4"/>
  <c r="S1603" i="4"/>
  <c r="R1603" i="4"/>
  <c r="P1603" i="4"/>
  <c r="Q1603" i="4" s="1"/>
  <c r="S1461" i="4"/>
  <c r="R1461" i="4"/>
  <c r="P1461" i="4"/>
  <c r="Q1461" i="4" s="1"/>
  <c r="P2078" i="4"/>
  <c r="Q2078" i="4" s="1"/>
  <c r="R2078" i="4"/>
  <c r="S2078" i="4"/>
  <c r="S2015" i="4"/>
  <c r="P2015" i="4"/>
  <c r="Q2015" i="4" s="1"/>
  <c r="R2015" i="4"/>
  <c r="S1932" i="4"/>
  <c r="P1932" i="4"/>
  <c r="Q1932" i="4" s="1"/>
  <c r="R1932" i="4"/>
  <c r="S1876" i="4"/>
  <c r="R1876" i="4"/>
  <c r="P1876" i="4"/>
  <c r="Q1876" i="4" s="1"/>
  <c r="P1819" i="4"/>
  <c r="Q1819" i="4" s="1"/>
  <c r="S1819" i="4"/>
  <c r="R1819" i="4"/>
  <c r="S1752" i="4"/>
  <c r="P1752" i="4"/>
  <c r="Q1752" i="4" s="1"/>
  <c r="R1752" i="4"/>
  <c r="S1644" i="4"/>
  <c r="P1644" i="4"/>
  <c r="Q1644" i="4" s="1"/>
  <c r="S1537" i="4"/>
  <c r="P1537" i="4"/>
  <c r="Q1537" i="4" s="1"/>
  <c r="R1537" i="4"/>
  <c r="S2174" i="4"/>
  <c r="R2174" i="4"/>
  <c r="P2174" i="4"/>
  <c r="Q2174" i="4" s="1"/>
  <c r="R2084" i="4"/>
  <c r="P2084" i="4"/>
  <c r="Q2084" i="4" s="1"/>
  <c r="S2084" i="4"/>
  <c r="S1975" i="4"/>
  <c r="P1975" i="4"/>
  <c r="Q1975" i="4" s="1"/>
  <c r="R1975" i="4"/>
  <c r="P1870" i="4"/>
  <c r="Q1870" i="4" s="1"/>
  <c r="S1870" i="4"/>
  <c r="R1870" i="4"/>
  <c r="S1816" i="4"/>
  <c r="P1816" i="4"/>
  <c r="Q1816" i="4" s="1"/>
  <c r="R1816" i="4"/>
  <c r="S1706" i="4"/>
  <c r="P1706" i="4"/>
  <c r="Q1706" i="4" s="1"/>
  <c r="R1706" i="4"/>
  <c r="P1609" i="4"/>
  <c r="Q1609" i="4" s="1"/>
  <c r="S1609" i="4"/>
  <c r="R1609" i="4"/>
  <c r="S1526" i="4"/>
  <c r="R1526" i="4"/>
  <c r="P1526" i="4"/>
  <c r="Q1526" i="4" s="1"/>
  <c r="S2130" i="4"/>
  <c r="R2130" i="4"/>
  <c r="P2130" i="4"/>
  <c r="Q2130" i="4" s="1"/>
  <c r="S2017" i="4"/>
  <c r="P2017" i="4"/>
  <c r="Q2017" i="4" s="1"/>
  <c r="R2017" i="4"/>
  <c r="S1924" i="4"/>
  <c r="R1924" i="4"/>
  <c r="P1924" i="4"/>
  <c r="Q1924" i="4" s="1"/>
  <c r="R1788" i="4"/>
  <c r="S1788" i="4"/>
  <c r="P1788" i="4"/>
  <c r="Q1788" i="4" s="1"/>
  <c r="S1743" i="4"/>
  <c r="R1743" i="4"/>
  <c r="P1743" i="4"/>
  <c r="Q1743" i="4" s="1"/>
  <c r="S1628" i="4"/>
  <c r="P1628" i="4"/>
  <c r="Q1628" i="4" s="1"/>
  <c r="P1495" i="4"/>
  <c r="Q1495" i="4" s="1"/>
  <c r="S1495" i="4"/>
  <c r="R1495" i="4"/>
  <c r="S2922" i="4"/>
  <c r="P2922" i="4"/>
  <c r="Q2922" i="4" s="1"/>
  <c r="R2922" i="4"/>
  <c r="P2863" i="4"/>
  <c r="Q2863" i="4" s="1"/>
  <c r="S2863" i="4"/>
  <c r="R2863" i="4"/>
  <c r="P2799" i="4"/>
  <c r="Q2799" i="4" s="1"/>
  <c r="S2799" i="4"/>
  <c r="R2799" i="4"/>
  <c r="S2739" i="4"/>
  <c r="P2739" i="4"/>
  <c r="Q2739" i="4" s="1"/>
  <c r="R2739" i="4"/>
  <c r="S2699" i="4"/>
  <c r="R2699" i="4"/>
  <c r="P2699" i="4"/>
  <c r="Q2699" i="4" s="1"/>
  <c r="S2586" i="4"/>
  <c r="P2586" i="4"/>
  <c r="Q2586" i="4" s="1"/>
  <c r="S2518" i="4"/>
  <c r="R2518" i="4"/>
  <c r="P2518" i="4"/>
  <c r="Q2518" i="4" s="1"/>
  <c r="S2460" i="4"/>
  <c r="P2460" i="4"/>
  <c r="Q2460" i="4" s="1"/>
  <c r="P2377" i="4"/>
  <c r="Q2377" i="4" s="1"/>
  <c r="S2377" i="4"/>
  <c r="R2377" i="4"/>
  <c r="P2305" i="4"/>
  <c r="Q2305" i="4" s="1"/>
  <c r="R2305" i="4"/>
  <c r="S2305" i="4"/>
  <c r="S2260" i="4"/>
  <c r="P2260" i="4"/>
  <c r="Q2260" i="4" s="1"/>
  <c r="R2260" i="4"/>
  <c r="S2213" i="4"/>
  <c r="R2213" i="4"/>
  <c r="P2213" i="4"/>
  <c r="Q2213" i="4" s="1"/>
  <c r="S2136" i="4"/>
  <c r="P2136" i="4"/>
  <c r="Q2136" i="4" s="1"/>
  <c r="R2136" i="4"/>
  <c r="S2034" i="4"/>
  <c r="P2034" i="4"/>
  <c r="Q2034" i="4" s="1"/>
  <c r="R2034" i="4"/>
  <c r="S1959" i="4"/>
  <c r="P1959" i="4"/>
  <c r="Q1959" i="4" s="1"/>
  <c r="S1857" i="4"/>
  <c r="P1857" i="4"/>
  <c r="Q1857" i="4" s="1"/>
  <c r="R1857" i="4"/>
  <c r="P1724" i="4"/>
  <c r="Q1724" i="4" s="1"/>
  <c r="S1724" i="4"/>
  <c r="R1724" i="4"/>
  <c r="S1594" i="4"/>
  <c r="P1594" i="4"/>
  <c r="Q1594" i="4" s="1"/>
  <c r="R1594" i="4"/>
  <c r="S1536" i="4"/>
  <c r="P1536" i="4"/>
  <c r="Q1536" i="4" s="1"/>
  <c r="P2062" i="4"/>
  <c r="Q2062" i="4" s="1"/>
  <c r="R2062" i="4"/>
  <c r="S2062" i="4"/>
  <c r="S1999" i="4"/>
  <c r="P1999" i="4"/>
  <c r="Q1999" i="4" s="1"/>
  <c r="S1916" i="4"/>
  <c r="P1916" i="4"/>
  <c r="Q1916" i="4" s="1"/>
  <c r="R1916" i="4"/>
  <c r="S1863" i="4"/>
  <c r="P1863" i="4"/>
  <c r="Q1863" i="4" s="1"/>
  <c r="S1809" i="4"/>
  <c r="P1809" i="4"/>
  <c r="Q1809" i="4" s="1"/>
  <c r="R1756" i="4"/>
  <c r="S1756" i="4"/>
  <c r="P1756" i="4"/>
  <c r="Q1756" i="4" s="1"/>
  <c r="S1687" i="4"/>
  <c r="P1687" i="4"/>
  <c r="Q1687" i="4" s="1"/>
  <c r="S1539" i="4"/>
  <c r="R1539" i="4"/>
  <c r="P1539" i="4"/>
  <c r="Q1539" i="4" s="1"/>
  <c r="S2149" i="4"/>
  <c r="R2149" i="4"/>
  <c r="P2149" i="4"/>
  <c r="Q2149" i="4" s="1"/>
  <c r="S2089" i="4"/>
  <c r="R2089" i="4"/>
  <c r="P2089" i="4"/>
  <c r="Q2089" i="4" s="1"/>
  <c r="S1951" i="4"/>
  <c r="P1951" i="4"/>
  <c r="Q1951" i="4" s="1"/>
  <c r="R1951" i="4"/>
  <c r="S1827" i="4"/>
  <c r="P1827" i="4"/>
  <c r="Q1827" i="4" s="1"/>
  <c r="R1827" i="4"/>
  <c r="P1707" i="4"/>
  <c r="Q1707" i="4" s="1"/>
  <c r="R1707" i="4"/>
  <c r="S1707" i="4"/>
  <c r="P1517" i="4"/>
  <c r="Q1517" i="4" s="1"/>
  <c r="S1517" i="4"/>
  <c r="R1517" i="4"/>
  <c r="P2082" i="4"/>
  <c r="Q2082" i="4" s="1"/>
  <c r="S2082" i="4"/>
  <c r="R2082" i="4"/>
  <c r="S2001" i="4"/>
  <c r="R2001" i="4"/>
  <c r="P2001" i="4"/>
  <c r="Q2001" i="4" s="1"/>
  <c r="S1947" i="4"/>
  <c r="R1947" i="4"/>
  <c r="P1947" i="4"/>
  <c r="Q1947" i="4" s="1"/>
  <c r="S1868" i="4"/>
  <c r="P1868" i="4"/>
  <c r="Q1868" i="4" s="1"/>
  <c r="R1868" i="4"/>
  <c r="S1808" i="4"/>
  <c r="P1808" i="4"/>
  <c r="Q1808" i="4" s="1"/>
  <c r="R1808" i="4"/>
  <c r="S1741" i="4"/>
  <c r="P1741" i="4"/>
  <c r="Q1741" i="4" s="1"/>
  <c r="S1607" i="4"/>
  <c r="P1607" i="4"/>
  <c r="Q1607" i="4" s="1"/>
  <c r="R1607" i="4"/>
  <c r="S1497" i="4"/>
  <c r="P1497" i="4"/>
  <c r="Q1497" i="4" s="1"/>
  <c r="R1497" i="4"/>
  <c r="S2128" i="4"/>
  <c r="R2128" i="4"/>
  <c r="P2128" i="4"/>
  <c r="Q2128" i="4" s="1"/>
  <c r="S2077" i="4"/>
  <c r="R2077" i="4"/>
  <c r="P2077" i="4"/>
  <c r="Q2077" i="4" s="1"/>
  <c r="S1997" i="4"/>
  <c r="P1997" i="4"/>
  <c r="Q1997" i="4" s="1"/>
  <c r="R1997" i="4"/>
  <c r="S1943" i="4"/>
  <c r="P1943" i="4"/>
  <c r="Q1943" i="4" s="1"/>
  <c r="R1943" i="4"/>
  <c r="S1881" i="4"/>
  <c r="R1881" i="4"/>
  <c r="P1881" i="4"/>
  <c r="Q1881" i="4" s="1"/>
  <c r="R1778" i="4"/>
  <c r="P1778" i="4"/>
  <c r="Q1778" i="4" s="1"/>
  <c r="S1778" i="4"/>
  <c r="S1736" i="4"/>
  <c r="P1736" i="4"/>
  <c r="Q1736" i="4" s="1"/>
  <c r="R1736" i="4"/>
  <c r="S1711" i="4"/>
  <c r="P1711" i="4"/>
  <c r="Q1711" i="4" s="1"/>
  <c r="S1652" i="4"/>
  <c r="P1652" i="4"/>
  <c r="Q1652" i="4" s="1"/>
  <c r="R1652" i="4"/>
  <c r="P1551" i="4"/>
  <c r="Q1551" i="4" s="1"/>
  <c r="R1551" i="4"/>
  <c r="S1551" i="4"/>
  <c r="S1486" i="4"/>
  <c r="P1486" i="4"/>
  <c r="Q1486" i="4" s="1"/>
  <c r="P1411" i="4"/>
  <c r="Q1411" i="4" s="1"/>
  <c r="S1411" i="4"/>
  <c r="R1411" i="4"/>
  <c r="S1348" i="4"/>
  <c r="P1348" i="4"/>
  <c r="Q1348" i="4" s="1"/>
  <c r="R1348" i="4"/>
  <c r="S1261" i="4"/>
  <c r="P1261" i="4"/>
  <c r="Q1261" i="4" s="1"/>
  <c r="R1261" i="4"/>
  <c r="S1151" i="4"/>
  <c r="P1151" i="4"/>
  <c r="Q1151" i="4" s="1"/>
  <c r="R1034" i="4"/>
  <c r="S1034" i="4"/>
  <c r="P1034" i="4"/>
  <c r="Q1034" i="4" s="1"/>
  <c r="R961" i="4"/>
  <c r="S961" i="4"/>
  <c r="P961" i="4"/>
  <c r="Q961" i="4" s="1"/>
  <c r="S834" i="4"/>
  <c r="R834" i="4"/>
  <c r="P834" i="4"/>
  <c r="Q834" i="4" s="1"/>
  <c r="S683" i="4"/>
  <c r="P683" i="4"/>
  <c r="Q683" i="4" s="1"/>
  <c r="R683" i="4"/>
  <c r="P1447" i="4"/>
  <c r="Q1447" i="4" s="1"/>
  <c r="S1447" i="4"/>
  <c r="S1361" i="4"/>
  <c r="P1361" i="4"/>
  <c r="Q1361" i="4" s="1"/>
  <c r="P1254" i="4"/>
  <c r="Q1254" i="4" s="1"/>
  <c r="S1254" i="4"/>
  <c r="R1254" i="4"/>
  <c r="P1128" i="4"/>
  <c r="Q1128" i="4" s="1"/>
  <c r="S1128" i="4"/>
  <c r="S987" i="4"/>
  <c r="P987" i="4"/>
  <c r="Q987" i="4" s="1"/>
  <c r="S902" i="4"/>
  <c r="R902" i="4"/>
  <c r="P902" i="4"/>
  <c r="Q902" i="4" s="1"/>
  <c r="S755" i="4"/>
  <c r="P755" i="4"/>
  <c r="Q755" i="4" s="1"/>
  <c r="S1440" i="4"/>
  <c r="P1440" i="4"/>
  <c r="Q1440" i="4" s="1"/>
  <c r="R1440" i="4"/>
  <c r="R1364" i="4"/>
  <c r="S1364" i="4"/>
  <c r="P1364" i="4"/>
  <c r="Q1364" i="4" s="1"/>
  <c r="S1267" i="4"/>
  <c r="P1267" i="4"/>
  <c r="Q1267" i="4" s="1"/>
  <c r="R1267" i="4"/>
  <c r="P1200" i="4"/>
  <c r="Q1200" i="4" s="1"/>
  <c r="S1200" i="4"/>
  <c r="R1200" i="4"/>
  <c r="S1131" i="4"/>
  <c r="P1131" i="4"/>
  <c r="Q1131" i="4" s="1"/>
  <c r="R1131" i="4"/>
  <c r="S975" i="4"/>
  <c r="P975" i="4"/>
  <c r="Q975" i="4" s="1"/>
  <c r="R975" i="4"/>
  <c r="P840" i="4"/>
  <c r="Q840" i="4" s="1"/>
  <c r="R840" i="4"/>
  <c r="S840" i="4"/>
  <c r="P710" i="4"/>
  <c r="Q710" i="4" s="1"/>
  <c r="S710" i="4"/>
  <c r="R710" i="4"/>
  <c r="S1383" i="4"/>
  <c r="P1383" i="4"/>
  <c r="Q1383" i="4" s="1"/>
  <c r="R1383" i="4"/>
  <c r="S1306" i="4"/>
  <c r="R1306" i="4"/>
  <c r="P1306" i="4"/>
  <c r="Q1306" i="4" s="1"/>
  <c r="P1229" i="4"/>
  <c r="Q1229" i="4" s="1"/>
  <c r="R1229" i="4"/>
  <c r="S1229" i="4"/>
  <c r="P1115" i="4"/>
  <c r="Q1115" i="4" s="1"/>
  <c r="S1115" i="4"/>
  <c r="R1115" i="4"/>
  <c r="P1030" i="4"/>
  <c r="Q1030" i="4" s="1"/>
  <c r="S1030" i="4"/>
  <c r="R1030" i="4"/>
  <c r="R929" i="4"/>
  <c r="S929" i="4"/>
  <c r="P929" i="4"/>
  <c r="Q929" i="4" s="1"/>
  <c r="R873" i="4"/>
  <c r="P873" i="4"/>
  <c r="Q873" i="4" s="1"/>
  <c r="S873" i="4"/>
  <c r="S632" i="4"/>
  <c r="P632" i="4"/>
  <c r="Q632" i="4" s="1"/>
  <c r="P2170" i="4"/>
  <c r="Q2170" i="4" s="1"/>
  <c r="S2170" i="4"/>
  <c r="R2170" i="4"/>
  <c r="S2112" i="4"/>
  <c r="R2112" i="4"/>
  <c r="P2112" i="4"/>
  <c r="Q2112" i="4" s="1"/>
  <c r="S2063" i="4"/>
  <c r="P2063" i="4"/>
  <c r="Q2063" i="4" s="1"/>
  <c r="R2063" i="4"/>
  <c r="S2008" i="4"/>
  <c r="P2008" i="4"/>
  <c r="Q2008" i="4" s="1"/>
  <c r="R2008" i="4"/>
  <c r="S1944" i="4"/>
  <c r="P1944" i="4"/>
  <c r="Q1944" i="4" s="1"/>
  <c r="R1944" i="4"/>
  <c r="S1889" i="4"/>
  <c r="R1889" i="4"/>
  <c r="P1889" i="4"/>
  <c r="Q1889" i="4" s="1"/>
  <c r="S1834" i="4"/>
  <c r="P1834" i="4"/>
  <c r="Q1834" i="4" s="1"/>
  <c r="R1834" i="4"/>
  <c r="S1793" i="4"/>
  <c r="P1793" i="4"/>
  <c r="Q1793" i="4" s="1"/>
  <c r="S1664" i="4"/>
  <c r="P1664" i="4"/>
  <c r="Q1664" i="4" s="1"/>
  <c r="R1664" i="4"/>
  <c r="S1595" i="4"/>
  <c r="R1595" i="4"/>
  <c r="P1595" i="4"/>
  <c r="Q1595" i="4" s="1"/>
  <c r="S1522" i="4"/>
  <c r="P1522" i="4"/>
  <c r="Q1522" i="4" s="1"/>
  <c r="R1522" i="4"/>
  <c r="S1472" i="4"/>
  <c r="R1472" i="4"/>
  <c r="P1472" i="4"/>
  <c r="Q1472" i="4" s="1"/>
  <c r="S1389" i="4"/>
  <c r="P1389" i="4"/>
  <c r="Q1389" i="4" s="1"/>
  <c r="S1283" i="4"/>
  <c r="P1283" i="4"/>
  <c r="Q1283" i="4" s="1"/>
  <c r="R1283" i="4"/>
  <c r="S1195" i="4"/>
  <c r="P1195" i="4"/>
  <c r="Q1195" i="4" s="1"/>
  <c r="R1195" i="4"/>
  <c r="P1082" i="4"/>
  <c r="Q1082" i="4" s="1"/>
  <c r="R1082" i="4"/>
  <c r="S1082" i="4"/>
  <c r="P960" i="4"/>
  <c r="Q960" i="4" s="1"/>
  <c r="S960" i="4"/>
  <c r="R960" i="4"/>
  <c r="P814" i="4"/>
  <c r="Q814" i="4" s="1"/>
  <c r="S814" i="4"/>
  <c r="R814" i="4"/>
  <c r="S588" i="4"/>
  <c r="R588" i="4"/>
  <c r="P588" i="4"/>
  <c r="Q588" i="4" s="1"/>
  <c r="P1376" i="4"/>
  <c r="Q1376" i="4" s="1"/>
  <c r="S1376" i="4"/>
  <c r="R1376" i="4"/>
  <c r="S1325" i="4"/>
  <c r="P1325" i="4"/>
  <c r="Q1325" i="4" s="1"/>
  <c r="R1325" i="4"/>
  <c r="S1224" i="4"/>
  <c r="P1224" i="4"/>
  <c r="Q1224" i="4" s="1"/>
  <c r="R1224" i="4"/>
  <c r="S1056" i="4"/>
  <c r="P1056" i="4"/>
  <c r="Q1056" i="4" s="1"/>
  <c r="S911" i="4"/>
  <c r="R911" i="4"/>
  <c r="P911" i="4"/>
  <c r="Q911" i="4" s="1"/>
  <c r="S757" i="4"/>
  <c r="R757" i="4"/>
  <c r="P757" i="4"/>
  <c r="Q757" i="4" s="1"/>
  <c r="S504" i="4"/>
  <c r="P504" i="4"/>
  <c r="Q504" i="4" s="1"/>
  <c r="R504" i="4"/>
  <c r="S1408" i="4"/>
  <c r="P1408" i="4"/>
  <c r="Q1408" i="4" s="1"/>
  <c r="R1408" i="4"/>
  <c r="S1330" i="4"/>
  <c r="P1330" i="4"/>
  <c r="Q1330" i="4" s="1"/>
  <c r="R1330" i="4"/>
  <c r="P1255" i="4"/>
  <c r="Q1255" i="4" s="1"/>
  <c r="R1255" i="4"/>
  <c r="S1255" i="4"/>
  <c r="P1187" i="4"/>
  <c r="Q1187" i="4" s="1"/>
  <c r="R1187" i="4"/>
  <c r="S1187" i="4"/>
  <c r="S1032" i="4"/>
  <c r="P1032" i="4"/>
  <c r="Q1032" i="4" s="1"/>
  <c r="R1032" i="4"/>
  <c r="P947" i="4"/>
  <c r="Q947" i="4" s="1"/>
  <c r="S947" i="4"/>
  <c r="R947" i="4"/>
  <c r="S846" i="4"/>
  <c r="P846" i="4"/>
  <c r="Q846" i="4" s="1"/>
  <c r="R846" i="4"/>
  <c r="P805" i="4"/>
  <c r="Q805" i="4" s="1"/>
  <c r="S805" i="4"/>
  <c r="R805" i="4"/>
  <c r="S1448" i="4"/>
  <c r="P1448" i="4"/>
  <c r="Q1448" i="4" s="1"/>
  <c r="S1320" i="4"/>
  <c r="P1320" i="4"/>
  <c r="Q1320" i="4" s="1"/>
  <c r="R1320" i="4"/>
  <c r="S1223" i="4"/>
  <c r="P1223" i="4"/>
  <c r="Q1223" i="4" s="1"/>
  <c r="R1223" i="4"/>
  <c r="S1136" i="4"/>
  <c r="P1136" i="4"/>
  <c r="Q1136" i="4" s="1"/>
  <c r="S1005" i="4"/>
  <c r="P1005" i="4"/>
  <c r="Q1005" i="4" s="1"/>
  <c r="S917" i="4"/>
  <c r="P917" i="4"/>
  <c r="Q917" i="4" s="1"/>
  <c r="S727" i="4"/>
  <c r="P727" i="4"/>
  <c r="Q727" i="4" s="1"/>
  <c r="R727" i="4"/>
  <c r="S1673" i="4"/>
  <c r="R1673" i="4"/>
  <c r="P1673" i="4"/>
  <c r="Q1673" i="4" s="1"/>
  <c r="S1589" i="4"/>
  <c r="R1589" i="4"/>
  <c r="P1589" i="4"/>
  <c r="Q1589" i="4" s="1"/>
  <c r="S1560" i="4"/>
  <c r="P1560" i="4"/>
  <c r="Q1560" i="4" s="1"/>
  <c r="R1560" i="4"/>
  <c r="P1477" i="4"/>
  <c r="Q1477" i="4" s="1"/>
  <c r="S1477" i="4"/>
  <c r="R1477" i="4"/>
  <c r="S1416" i="4"/>
  <c r="P1416" i="4"/>
  <c r="Q1416" i="4" s="1"/>
  <c r="S1367" i="4"/>
  <c r="P1367" i="4"/>
  <c r="Q1367" i="4" s="1"/>
  <c r="R1367" i="4"/>
  <c r="S1287" i="4"/>
  <c r="P1287" i="4"/>
  <c r="Q1287" i="4" s="1"/>
  <c r="R1287" i="4"/>
  <c r="S1174" i="4"/>
  <c r="R1174" i="4"/>
  <c r="P1174" i="4"/>
  <c r="Q1174" i="4" s="1"/>
  <c r="P1091" i="4"/>
  <c r="Q1091" i="4" s="1"/>
  <c r="S1091" i="4"/>
  <c r="R1091" i="4"/>
  <c r="S989" i="4"/>
  <c r="R989" i="4"/>
  <c r="P989" i="4"/>
  <c r="Q989" i="4" s="1"/>
  <c r="P883" i="4"/>
  <c r="Q883" i="4" s="1"/>
  <c r="S883" i="4"/>
  <c r="P782" i="4"/>
  <c r="Q782" i="4" s="1"/>
  <c r="S782" i="4"/>
  <c r="R782" i="4"/>
  <c r="S711" i="4"/>
  <c r="P711" i="4"/>
  <c r="Q711" i="4" s="1"/>
  <c r="R711" i="4"/>
  <c r="S662" i="4"/>
  <c r="P662" i="4"/>
  <c r="Q662" i="4" s="1"/>
  <c r="R662" i="4"/>
  <c r="R514" i="4"/>
  <c r="P514" i="4"/>
  <c r="Q514" i="4" s="1"/>
  <c r="S514" i="4"/>
  <c r="S356" i="4"/>
  <c r="R356" i="4"/>
  <c r="P356" i="4"/>
  <c r="Q356" i="4" s="1"/>
  <c r="S8" i="4"/>
  <c r="P8" i="4"/>
  <c r="Q8" i="4" s="1"/>
  <c r="S671" i="4"/>
  <c r="P671" i="4"/>
  <c r="Q671" i="4" s="1"/>
  <c r="R671" i="4"/>
  <c r="S562" i="4"/>
  <c r="P562" i="4"/>
  <c r="Q562" i="4" s="1"/>
  <c r="R562" i="4"/>
  <c r="S457" i="4"/>
  <c r="P457" i="4"/>
  <c r="Q457" i="4" s="1"/>
  <c r="P122" i="4"/>
  <c r="Q122" i="4" s="1"/>
  <c r="R122" i="4"/>
  <c r="S122" i="4"/>
  <c r="S735" i="4"/>
  <c r="R735" i="4"/>
  <c r="P735" i="4"/>
  <c r="Q735" i="4" s="1"/>
  <c r="S627" i="4"/>
  <c r="P627" i="4"/>
  <c r="Q627" i="4" s="1"/>
  <c r="R627" i="4"/>
  <c r="S465" i="4"/>
  <c r="P465" i="4"/>
  <c r="Q465" i="4" s="1"/>
  <c r="R465" i="4"/>
  <c r="S248" i="4"/>
  <c r="R248" i="4"/>
  <c r="P248" i="4"/>
  <c r="Q248" i="4" s="1"/>
  <c r="S456" i="4"/>
  <c r="P456" i="4"/>
  <c r="Q456" i="4" s="1"/>
  <c r="R456" i="4"/>
  <c r="S335" i="4"/>
  <c r="P335" i="4"/>
  <c r="Q335" i="4" s="1"/>
  <c r="R335" i="4"/>
  <c r="S125" i="4"/>
  <c r="R125" i="4"/>
  <c r="P125" i="4"/>
  <c r="Q125" i="4" s="1"/>
  <c r="R1694" i="4"/>
  <c r="S1694" i="4"/>
  <c r="P1694" i="4"/>
  <c r="Q1694" i="4" s="1"/>
  <c r="S1629" i="4"/>
  <c r="P1629" i="4"/>
  <c r="Q1629" i="4" s="1"/>
  <c r="R1629" i="4"/>
  <c r="S1523" i="4"/>
  <c r="P1523" i="4"/>
  <c r="Q1523" i="4" s="1"/>
  <c r="R1523" i="4"/>
  <c r="P1487" i="4"/>
  <c r="Q1487" i="4" s="1"/>
  <c r="S1487" i="4"/>
  <c r="R1487" i="4"/>
  <c r="S1414" i="4"/>
  <c r="R1414" i="4"/>
  <c r="P1414" i="4"/>
  <c r="Q1414" i="4" s="1"/>
  <c r="P1342" i="4"/>
  <c r="Q1342" i="4" s="1"/>
  <c r="R1342" i="4"/>
  <c r="S1342" i="4"/>
  <c r="S1291" i="4"/>
  <c r="P1291" i="4"/>
  <c r="Q1291" i="4" s="1"/>
  <c r="R1291" i="4"/>
  <c r="P1256" i="4"/>
  <c r="Q1256" i="4" s="1"/>
  <c r="S1256" i="4"/>
  <c r="R1256" i="4"/>
  <c r="S1188" i="4"/>
  <c r="P1188" i="4"/>
  <c r="Q1188" i="4" s="1"/>
  <c r="P1118" i="4"/>
  <c r="Q1118" i="4" s="1"/>
  <c r="R1118" i="4"/>
  <c r="S1118" i="4"/>
  <c r="S1037" i="4"/>
  <c r="R1037" i="4"/>
  <c r="P1037" i="4"/>
  <c r="Q1037" i="4" s="1"/>
  <c r="P939" i="4"/>
  <c r="Q939" i="4" s="1"/>
  <c r="S939" i="4"/>
  <c r="R939" i="4"/>
  <c r="S811" i="4"/>
  <c r="P811" i="4"/>
  <c r="Q811" i="4" s="1"/>
  <c r="R811" i="4"/>
  <c r="S713" i="4"/>
  <c r="R713" i="4"/>
  <c r="P713" i="4"/>
  <c r="Q713" i="4" s="1"/>
  <c r="S586" i="4"/>
  <c r="P586" i="4"/>
  <c r="Q586" i="4" s="1"/>
  <c r="R586" i="4"/>
  <c r="S505" i="4"/>
  <c r="P505" i="4"/>
  <c r="Q505" i="4" s="1"/>
  <c r="R505" i="4"/>
  <c r="S338" i="4"/>
  <c r="P338" i="4"/>
  <c r="Q338" i="4" s="1"/>
  <c r="S754" i="4"/>
  <c r="P754" i="4"/>
  <c r="Q754" i="4" s="1"/>
  <c r="P666" i="4"/>
  <c r="Q666" i="4" s="1"/>
  <c r="S666" i="4"/>
  <c r="R666" i="4"/>
  <c r="S578" i="4"/>
  <c r="R578" i="4"/>
  <c r="P578" i="4"/>
  <c r="Q578" i="4" s="1"/>
  <c r="S472" i="4"/>
  <c r="R472" i="4"/>
  <c r="P472" i="4"/>
  <c r="Q472" i="4" s="1"/>
  <c r="P225" i="4"/>
  <c r="Q225" i="4" s="1"/>
  <c r="S225" i="4"/>
  <c r="R225" i="4"/>
  <c r="S719" i="4"/>
  <c r="R719" i="4"/>
  <c r="P719" i="4"/>
  <c r="Q719" i="4" s="1"/>
  <c r="P628" i="4"/>
  <c r="Q628" i="4" s="1"/>
  <c r="S628" i="4"/>
  <c r="R628" i="4"/>
  <c r="S435" i="4"/>
  <c r="P435" i="4"/>
  <c r="Q435" i="4" s="1"/>
  <c r="S136" i="4"/>
  <c r="R136" i="4"/>
  <c r="P136" i="4"/>
  <c r="Q136" i="4" s="1"/>
  <c r="S442" i="4"/>
  <c r="R442" i="4"/>
  <c r="P442" i="4"/>
  <c r="Q442" i="4" s="1"/>
  <c r="P346" i="4"/>
  <c r="Q346" i="4" s="1"/>
  <c r="S346" i="4"/>
  <c r="S71" i="4"/>
  <c r="P71" i="4"/>
  <c r="Q71" i="4" s="1"/>
  <c r="R71" i="4"/>
  <c r="S1181" i="4"/>
  <c r="R1181" i="4"/>
  <c r="P1181" i="4"/>
  <c r="Q1181" i="4" s="1"/>
  <c r="P1102" i="4"/>
  <c r="Q1102" i="4" s="1"/>
  <c r="R1102" i="4"/>
  <c r="S1102" i="4"/>
  <c r="P1050" i="4"/>
  <c r="Q1050" i="4" s="1"/>
  <c r="R1050" i="4"/>
  <c r="S1050" i="4"/>
  <c r="R985" i="4"/>
  <c r="P985" i="4"/>
  <c r="Q985" i="4" s="1"/>
  <c r="S985" i="4"/>
  <c r="S909" i="4"/>
  <c r="R909" i="4"/>
  <c r="P909" i="4"/>
  <c r="Q909" i="4" s="1"/>
  <c r="P828" i="4"/>
  <c r="Q828" i="4" s="1"/>
  <c r="S828" i="4"/>
  <c r="R828" i="4"/>
  <c r="S779" i="4"/>
  <c r="P779" i="4"/>
  <c r="Q779" i="4" s="1"/>
  <c r="R779" i="4"/>
  <c r="P700" i="4"/>
  <c r="Q700" i="4" s="1"/>
  <c r="S700" i="4"/>
  <c r="R700" i="4"/>
  <c r="S629" i="4"/>
  <c r="P629" i="4"/>
  <c r="Q629" i="4" s="1"/>
  <c r="S552" i="4"/>
  <c r="P552" i="4"/>
  <c r="Q552" i="4" s="1"/>
  <c r="R552" i="4"/>
  <c r="S455" i="4"/>
  <c r="P455" i="4"/>
  <c r="Q455" i="4" s="1"/>
  <c r="R455" i="4"/>
  <c r="S365" i="4"/>
  <c r="P365" i="4"/>
  <c r="Q365" i="4" s="1"/>
  <c r="R365" i="4"/>
  <c r="P265" i="4"/>
  <c r="Q265" i="4" s="1"/>
  <c r="S265" i="4"/>
  <c r="R265" i="4"/>
  <c r="S169" i="4"/>
  <c r="R169" i="4"/>
  <c r="P169" i="4"/>
  <c r="Q169" i="4" s="1"/>
  <c r="R90" i="4"/>
  <c r="S90" i="4"/>
  <c r="P90" i="4"/>
  <c r="Q90" i="4" s="1"/>
  <c r="S280" i="4"/>
  <c r="R280" i="4"/>
  <c r="P280" i="4"/>
  <c r="Q280" i="4" s="1"/>
  <c r="S133" i="4"/>
  <c r="P133" i="4"/>
  <c r="Q133" i="4" s="1"/>
  <c r="S20" i="4"/>
  <c r="R20" i="4"/>
  <c r="P20" i="4"/>
  <c r="Q20" i="4" s="1"/>
  <c r="S192" i="4"/>
  <c r="P192" i="4"/>
  <c r="Q192" i="4" s="1"/>
  <c r="S63" i="4"/>
  <c r="P63" i="4"/>
  <c r="Q63" i="4" s="1"/>
  <c r="P1217" i="4"/>
  <c r="Q1217" i="4" s="1"/>
  <c r="R1217" i="4"/>
  <c r="S1217" i="4"/>
  <c r="S1153" i="4"/>
  <c r="R1153" i="4"/>
  <c r="P1153" i="4"/>
  <c r="Q1153" i="4" s="1"/>
  <c r="P1104" i="4"/>
  <c r="Q1104" i="4" s="1"/>
  <c r="S1104" i="4"/>
  <c r="P1046" i="4"/>
  <c r="Q1046" i="4" s="1"/>
  <c r="S1046" i="4"/>
  <c r="R1046" i="4"/>
  <c r="P962" i="4"/>
  <c r="Q962" i="4" s="1"/>
  <c r="S962" i="4"/>
  <c r="R962" i="4"/>
  <c r="S892" i="4"/>
  <c r="P892" i="4"/>
  <c r="Q892" i="4" s="1"/>
  <c r="R892" i="4"/>
  <c r="S851" i="4"/>
  <c r="P851" i="4"/>
  <c r="Q851" i="4" s="1"/>
  <c r="R851" i="4"/>
  <c r="S808" i="4"/>
  <c r="R808" i="4"/>
  <c r="P808" i="4"/>
  <c r="Q808" i="4" s="1"/>
  <c r="S720" i="4"/>
  <c r="R720" i="4"/>
  <c r="P720" i="4"/>
  <c r="Q720" i="4" s="1"/>
  <c r="P676" i="4"/>
  <c r="Q676" i="4" s="1"/>
  <c r="R676" i="4"/>
  <c r="S676" i="4"/>
  <c r="S615" i="4"/>
  <c r="P615" i="4"/>
  <c r="Q615" i="4" s="1"/>
  <c r="R615" i="4"/>
  <c r="S550" i="4"/>
  <c r="P550" i="4"/>
  <c r="Q550" i="4" s="1"/>
  <c r="S447" i="4"/>
  <c r="R447" i="4"/>
  <c r="P447" i="4"/>
  <c r="Q447" i="4" s="1"/>
  <c r="S367" i="4"/>
  <c r="R367" i="4"/>
  <c r="P367" i="4"/>
  <c r="Q367" i="4" s="1"/>
  <c r="P297" i="4"/>
  <c r="Q297" i="4" s="1"/>
  <c r="R297" i="4"/>
  <c r="S297" i="4"/>
  <c r="S152" i="4"/>
  <c r="P152" i="4"/>
  <c r="Q152" i="4" s="1"/>
  <c r="S258" i="4"/>
  <c r="P258" i="4"/>
  <c r="Q258" i="4" s="1"/>
  <c r="R258" i="4"/>
  <c r="P191" i="4"/>
  <c r="Q191" i="4" s="1"/>
  <c r="R191" i="4"/>
  <c r="S191" i="4"/>
  <c r="S95" i="4"/>
  <c r="P95" i="4"/>
  <c r="Q95" i="4" s="1"/>
  <c r="S292" i="4"/>
  <c r="R292" i="4"/>
  <c r="P292" i="4"/>
  <c r="Q292" i="4" s="1"/>
  <c r="P201" i="4"/>
  <c r="Q201" i="4" s="1"/>
  <c r="S201" i="4"/>
  <c r="R201" i="4"/>
  <c r="S83" i="4"/>
  <c r="P83" i="4"/>
  <c r="Q83" i="4" s="1"/>
  <c r="R83" i="4"/>
  <c r="S638" i="4"/>
  <c r="P638" i="4"/>
  <c r="Q638" i="4" s="1"/>
  <c r="S560" i="4"/>
  <c r="P560" i="4"/>
  <c r="Q560" i="4" s="1"/>
  <c r="R560" i="4"/>
  <c r="S508" i="4"/>
  <c r="P508" i="4"/>
  <c r="Q508" i="4" s="1"/>
  <c r="S391" i="4"/>
  <c r="R391" i="4"/>
  <c r="P391" i="4"/>
  <c r="Q391" i="4" s="1"/>
  <c r="S260" i="4"/>
  <c r="P260" i="4"/>
  <c r="Q260" i="4" s="1"/>
  <c r="R260" i="4"/>
  <c r="S114" i="4"/>
  <c r="R114" i="4"/>
  <c r="P114" i="4"/>
  <c r="Q114" i="4" s="1"/>
  <c r="P14" i="4"/>
  <c r="Q14" i="4" s="1"/>
  <c r="R14" i="4"/>
  <c r="S14" i="4"/>
  <c r="S556" i="4"/>
  <c r="R556" i="4"/>
  <c r="P556" i="4"/>
  <c r="Q556" i="4" s="1"/>
  <c r="S498" i="4"/>
  <c r="P498" i="4"/>
  <c r="Q498" i="4" s="1"/>
  <c r="R498" i="4"/>
  <c r="R422" i="4"/>
  <c r="S422" i="4"/>
  <c r="P422" i="4"/>
  <c r="Q422" i="4" s="1"/>
  <c r="S294" i="4"/>
  <c r="P294" i="4"/>
  <c r="Q294" i="4" s="1"/>
  <c r="R294" i="4"/>
  <c r="R187" i="4"/>
  <c r="P187" i="4"/>
  <c r="Q187" i="4" s="1"/>
  <c r="S187" i="4"/>
  <c r="S128" i="4"/>
  <c r="R128" i="4"/>
  <c r="P128" i="4"/>
  <c r="Q128" i="4" s="1"/>
  <c r="S62" i="4"/>
  <c r="R62" i="4"/>
  <c r="P62" i="4"/>
  <c r="Q62" i="4" s="1"/>
  <c r="P463" i="4"/>
  <c r="Q463" i="4" s="1"/>
  <c r="S463" i="4"/>
  <c r="S410" i="4"/>
  <c r="P410" i="4"/>
  <c r="Q410" i="4" s="1"/>
  <c r="R410" i="4"/>
  <c r="S342" i="4"/>
  <c r="P342" i="4"/>
  <c r="Q342" i="4" s="1"/>
  <c r="S282" i="4"/>
  <c r="P282" i="4"/>
  <c r="Q282" i="4" s="1"/>
  <c r="R282" i="4"/>
  <c r="R222" i="4"/>
  <c r="P222" i="4"/>
  <c r="Q222" i="4" s="1"/>
  <c r="S222" i="4"/>
  <c r="S137" i="4"/>
  <c r="P137" i="4"/>
  <c r="Q137" i="4" s="1"/>
  <c r="R137" i="4"/>
  <c r="R98" i="4"/>
  <c r="S98" i="4"/>
  <c r="P98" i="4"/>
  <c r="Q98" i="4" s="1"/>
  <c r="S27" i="4"/>
  <c r="R27" i="4"/>
  <c r="P27" i="4"/>
  <c r="Q27" i="4" s="1"/>
  <c r="S406" i="4"/>
  <c r="P406" i="4"/>
  <c r="Q406" i="4" s="1"/>
  <c r="R406" i="4"/>
  <c r="S359" i="4"/>
  <c r="P359" i="4"/>
  <c r="Q359" i="4" s="1"/>
  <c r="R312" i="4"/>
  <c r="S312" i="4"/>
  <c r="P312" i="4"/>
  <c r="Q312" i="4" s="1"/>
  <c r="S261" i="4"/>
  <c r="P261" i="4"/>
  <c r="Q261" i="4" s="1"/>
  <c r="R261" i="4"/>
  <c r="S200" i="4"/>
  <c r="P200" i="4"/>
  <c r="Q200" i="4" s="1"/>
  <c r="P155" i="4"/>
  <c r="Q155" i="4" s="1"/>
  <c r="R155" i="4"/>
  <c r="S155" i="4"/>
  <c r="R70" i="4"/>
  <c r="P70" i="4"/>
  <c r="Q70" i="4" s="1"/>
  <c r="S70" i="4"/>
  <c r="S7" i="4"/>
  <c r="P7" i="4"/>
  <c r="Q7" i="4" s="1"/>
  <c r="R4881" i="4"/>
  <c r="R4544" i="4"/>
  <c r="R4066" i="4"/>
  <c r="R3973" i="4"/>
  <c r="R4735" i="4"/>
  <c r="R4338" i="4"/>
  <c r="R4937" i="4"/>
  <c r="R4314" i="4"/>
  <c r="R4908" i="4"/>
  <c r="R4991" i="4"/>
  <c r="R4378" i="4"/>
  <c r="R3962" i="4"/>
  <c r="R4628" i="4"/>
  <c r="R4687" i="4"/>
  <c r="R4434" i="4"/>
  <c r="R3986" i="4"/>
  <c r="R3922" i="4"/>
  <c r="R4346" i="4"/>
  <c r="R4743" i="4"/>
  <c r="R4488" i="4"/>
  <c r="R3625" i="4"/>
  <c r="R2772" i="4"/>
  <c r="R3364" i="4"/>
  <c r="R3062" i="4"/>
  <c r="R3145" i="4"/>
  <c r="R2562" i="4"/>
  <c r="R3520" i="4"/>
  <c r="R3196" i="4"/>
  <c r="R3388" i="4"/>
  <c r="R3052" i="4"/>
  <c r="R3149" i="4"/>
  <c r="R3834" i="4"/>
  <c r="R3054" i="4"/>
  <c r="R3094" i="4"/>
  <c r="R2196" i="4"/>
  <c r="R1693" i="4"/>
  <c r="R1349" i="4"/>
  <c r="R948" i="4"/>
  <c r="R2308" i="4"/>
  <c r="R1637" i="4"/>
  <c r="R2678" i="4"/>
  <c r="R1847" i="4"/>
  <c r="R1502" i="4"/>
  <c r="R1244" i="4"/>
  <c r="R2411" i="4"/>
  <c r="R1904" i="4"/>
  <c r="R1478" i="4"/>
  <c r="R1080" i="4"/>
  <c r="R2466" i="4"/>
  <c r="R1885" i="4"/>
  <c r="R1717" i="4"/>
  <c r="R1642" i="4"/>
  <c r="R1399" i="4"/>
  <c r="R1007" i="4"/>
  <c r="R632" i="4"/>
  <c r="R2398" i="4"/>
  <c r="R1210" i="4"/>
  <c r="R1005" i="4"/>
  <c r="R2423" i="4"/>
  <c r="R2009" i="4"/>
  <c r="R1538" i="4"/>
  <c r="R1365" i="4"/>
  <c r="R2684" i="4"/>
  <c r="R2023" i="4"/>
  <c r="R980" i="4"/>
  <c r="R230" i="4"/>
  <c r="R517" i="4"/>
  <c r="R359" i="4"/>
  <c r="R226" i="4"/>
  <c r="R411" i="4"/>
  <c r="R64" i="4"/>
  <c r="R16" i="4"/>
  <c r="R526" i="4"/>
  <c r="R320" i="4"/>
  <c r="R170" i="4"/>
  <c r="R80" i="4"/>
  <c r="P4930" i="4"/>
  <c r="Q4930" i="4" s="1"/>
  <c r="S4930" i="4"/>
  <c r="R4930" i="4"/>
  <c r="S5104" i="4"/>
  <c r="R5104" i="4"/>
  <c r="P5104" i="4"/>
  <c r="Q5104" i="4" s="1"/>
  <c r="S4977" i="4"/>
  <c r="P4977" i="4"/>
  <c r="Q4977" i="4" s="1"/>
  <c r="P4911" i="4"/>
  <c r="Q4911" i="4" s="1"/>
  <c r="S4911" i="4"/>
  <c r="P5038" i="4"/>
  <c r="Q5038" i="4" s="1"/>
  <c r="S5038" i="4"/>
  <c r="R5038" i="4"/>
  <c r="S4961" i="4"/>
  <c r="P4961" i="4"/>
  <c r="Q4961" i="4" s="1"/>
  <c r="P5091" i="4"/>
  <c r="Q5091" i="4" s="1"/>
  <c r="S5091" i="4"/>
  <c r="R5091" i="4"/>
  <c r="S4996" i="4"/>
  <c r="P4996" i="4"/>
  <c r="Q4996" i="4" s="1"/>
  <c r="R4996" i="4"/>
  <c r="S5079" i="4"/>
  <c r="P5079" i="4"/>
  <c r="Q5079" i="4" s="1"/>
  <c r="R5079" i="4"/>
  <c r="S4921" i="4"/>
  <c r="P4921" i="4"/>
  <c r="Q4921" i="4" s="1"/>
  <c r="S5064" i="4"/>
  <c r="P5064" i="4"/>
  <c r="Q5064" i="4" s="1"/>
  <c r="R5064" i="4"/>
  <c r="P4943" i="4"/>
  <c r="Q4943" i="4" s="1"/>
  <c r="S4943" i="4"/>
  <c r="S5040" i="4"/>
  <c r="P5040" i="4"/>
  <c r="Q5040" i="4" s="1"/>
  <c r="R5040" i="4"/>
  <c r="R4963" i="4"/>
  <c r="P4963" i="4"/>
  <c r="Q4963" i="4" s="1"/>
  <c r="S4963" i="4"/>
  <c r="S5078" i="4"/>
  <c r="P5078" i="4"/>
  <c r="Q5078" i="4" s="1"/>
  <c r="R5078" i="4"/>
  <c r="R4942" i="4"/>
  <c r="S4942" i="4"/>
  <c r="P4942" i="4"/>
  <c r="Q4942" i="4" s="1"/>
  <c r="P5102" i="4"/>
  <c r="Q5102" i="4" s="1"/>
  <c r="S5102" i="4"/>
  <c r="R5102" i="4"/>
  <c r="S5021" i="4"/>
  <c r="R5021" i="4"/>
  <c r="P5021" i="4"/>
  <c r="Q5021" i="4" s="1"/>
  <c r="P5098" i="4"/>
  <c r="Q5098" i="4" s="1"/>
  <c r="R5098" i="4"/>
  <c r="S5098" i="4"/>
  <c r="S5000" i="4"/>
  <c r="R5000" i="4"/>
  <c r="P5000" i="4"/>
  <c r="Q5000" i="4" s="1"/>
  <c r="P4932" i="4"/>
  <c r="Q4932" i="4" s="1"/>
  <c r="S4932" i="4"/>
  <c r="R4932" i="4"/>
  <c r="S4836" i="4"/>
  <c r="P4836" i="4"/>
  <c r="Q4836" i="4" s="1"/>
  <c r="R4836" i="4"/>
  <c r="S4727" i="4"/>
  <c r="P4727" i="4"/>
  <c r="Q4727" i="4" s="1"/>
  <c r="P4679" i="4"/>
  <c r="Q4679" i="4" s="1"/>
  <c r="S4679" i="4"/>
  <c r="S4626" i="4"/>
  <c r="P4626" i="4"/>
  <c r="Q4626" i="4" s="1"/>
  <c r="R4626" i="4"/>
  <c r="S4540" i="4"/>
  <c r="P4540" i="4"/>
  <c r="Q4540" i="4" s="1"/>
  <c r="R4540" i="4"/>
  <c r="S4486" i="4"/>
  <c r="P4486" i="4"/>
  <c r="Q4486" i="4" s="1"/>
  <c r="R4486" i="4"/>
  <c r="S4409" i="4"/>
  <c r="R4409" i="4"/>
  <c r="P4409" i="4"/>
  <c r="Q4409" i="4" s="1"/>
  <c r="S4282" i="4"/>
  <c r="P4282" i="4"/>
  <c r="Q4282" i="4" s="1"/>
  <c r="S4177" i="4"/>
  <c r="P4177" i="4"/>
  <c r="Q4177" i="4" s="1"/>
  <c r="R4177" i="4"/>
  <c r="S4795" i="4"/>
  <c r="P4795" i="4"/>
  <c r="Q4795" i="4" s="1"/>
  <c r="R4795" i="4"/>
  <c r="S4736" i="4"/>
  <c r="P4736" i="4"/>
  <c r="Q4736" i="4" s="1"/>
  <c r="R4736" i="4"/>
  <c r="S4636" i="4"/>
  <c r="P4636" i="4"/>
  <c r="Q4636" i="4" s="1"/>
  <c r="R4636" i="4"/>
  <c r="S4523" i="4"/>
  <c r="R4523" i="4"/>
  <c r="P4523" i="4"/>
  <c r="Q4523" i="4" s="1"/>
  <c r="S4377" i="4"/>
  <c r="R4377" i="4"/>
  <c r="P4377" i="4"/>
  <c r="Q4377" i="4" s="1"/>
  <c r="S4274" i="4"/>
  <c r="P4274" i="4"/>
  <c r="Q4274" i="4" s="1"/>
  <c r="S4163" i="4"/>
  <c r="P4163" i="4"/>
  <c r="Q4163" i="4" s="1"/>
  <c r="R4163" i="4"/>
  <c r="S4841" i="4"/>
  <c r="P4841" i="4"/>
  <c r="Q4841" i="4" s="1"/>
  <c r="R4841" i="4"/>
  <c r="S4773" i="4"/>
  <c r="P4773" i="4"/>
  <c r="Q4773" i="4" s="1"/>
  <c r="R4773" i="4"/>
  <c r="S4678" i="4"/>
  <c r="R4678" i="4"/>
  <c r="P4678" i="4"/>
  <c r="Q4678" i="4" s="1"/>
  <c r="P4610" i="4"/>
  <c r="Q4610" i="4" s="1"/>
  <c r="R4610" i="4"/>
  <c r="S4610" i="4"/>
  <c r="R4485" i="4"/>
  <c r="S4485" i="4"/>
  <c r="P4485" i="4"/>
  <c r="Q4485" i="4" s="1"/>
  <c r="P4405" i="4"/>
  <c r="Q4405" i="4" s="1"/>
  <c r="R4405" i="4"/>
  <c r="S4405" i="4"/>
  <c r="S4270" i="4"/>
  <c r="R4270" i="4"/>
  <c r="P4270" i="4"/>
  <c r="Q4270" i="4" s="1"/>
  <c r="S4166" i="4"/>
  <c r="R4166" i="4"/>
  <c r="P4166" i="4"/>
  <c r="Q4166" i="4" s="1"/>
  <c r="S4804" i="4"/>
  <c r="P4804" i="4"/>
  <c r="Q4804" i="4" s="1"/>
  <c r="R4804" i="4"/>
  <c r="S4700" i="4"/>
  <c r="P4700" i="4"/>
  <c r="Q4700" i="4" s="1"/>
  <c r="R4700" i="4"/>
  <c r="S4613" i="4"/>
  <c r="P4613" i="4"/>
  <c r="Q4613" i="4" s="1"/>
  <c r="R4613" i="4"/>
  <c r="S4564" i="4"/>
  <c r="P4564" i="4"/>
  <c r="Q4564" i="4" s="1"/>
  <c r="S4437" i="4"/>
  <c r="P4437" i="4"/>
  <c r="Q4437" i="4" s="1"/>
  <c r="R4437" i="4"/>
  <c r="S4292" i="4"/>
  <c r="P4292" i="4"/>
  <c r="Q4292" i="4" s="1"/>
  <c r="R4292" i="4"/>
  <c r="P4205" i="4"/>
  <c r="Q4205" i="4" s="1"/>
  <c r="R4205" i="4"/>
  <c r="S4205" i="4"/>
  <c r="P5074" i="4"/>
  <c r="Q5074" i="4" s="1"/>
  <c r="R5074" i="4"/>
  <c r="S5074" i="4"/>
  <c r="S4953" i="4"/>
  <c r="P4953" i="4"/>
  <c r="Q4953" i="4" s="1"/>
  <c r="S4843" i="4"/>
  <c r="R4843" i="4"/>
  <c r="P4843" i="4"/>
  <c r="Q4843" i="4" s="1"/>
  <c r="S4769" i="4"/>
  <c r="R4769" i="4"/>
  <c r="P4769" i="4"/>
  <c r="Q4769" i="4" s="1"/>
  <c r="S4693" i="4"/>
  <c r="P4693" i="4"/>
  <c r="Q4693" i="4" s="1"/>
  <c r="R4693" i="4"/>
  <c r="P4584" i="4"/>
  <c r="Q4584" i="4" s="1"/>
  <c r="S4584" i="4"/>
  <c r="R4584" i="4"/>
  <c r="S4525" i="4"/>
  <c r="R4525" i="4"/>
  <c r="P4525" i="4"/>
  <c r="Q4525" i="4" s="1"/>
  <c r="P4443" i="4"/>
  <c r="Q4443" i="4" s="1"/>
  <c r="S4443" i="4"/>
  <c r="R4443" i="4"/>
  <c r="S4330" i="4"/>
  <c r="P4330" i="4"/>
  <c r="Q4330" i="4" s="1"/>
  <c r="P4175" i="4"/>
  <c r="Q4175" i="4" s="1"/>
  <c r="R4175" i="4"/>
  <c r="S4175" i="4"/>
  <c r="S4837" i="4"/>
  <c r="P4837" i="4"/>
  <c r="Q4837" i="4" s="1"/>
  <c r="R4837" i="4"/>
  <c r="P4738" i="4"/>
  <c r="Q4738" i="4" s="1"/>
  <c r="S4738" i="4"/>
  <c r="R4738" i="4"/>
  <c r="S4677" i="4"/>
  <c r="P4677" i="4"/>
  <c r="Q4677" i="4" s="1"/>
  <c r="R4677" i="4"/>
  <c r="S4596" i="4"/>
  <c r="P4596" i="4"/>
  <c r="Q4596" i="4" s="1"/>
  <c r="R4596" i="4"/>
  <c r="S4522" i="4"/>
  <c r="R4522" i="4"/>
  <c r="P4522" i="4"/>
  <c r="Q4522" i="4" s="1"/>
  <c r="S4425" i="4"/>
  <c r="R4425" i="4"/>
  <c r="P4425" i="4"/>
  <c r="Q4425" i="4" s="1"/>
  <c r="S4344" i="4"/>
  <c r="R4344" i="4"/>
  <c r="P4344" i="4"/>
  <c r="Q4344" i="4" s="1"/>
  <c r="S4261" i="4"/>
  <c r="R4261" i="4"/>
  <c r="P4261" i="4"/>
  <c r="Q4261" i="4" s="1"/>
  <c r="S4197" i="4"/>
  <c r="R4197" i="4"/>
  <c r="P4197" i="4"/>
  <c r="Q4197" i="4" s="1"/>
  <c r="S4849" i="4"/>
  <c r="P4849" i="4"/>
  <c r="Q4849" i="4" s="1"/>
  <c r="R4849" i="4"/>
  <c r="P4715" i="4"/>
  <c r="Q4715" i="4" s="1"/>
  <c r="R4715" i="4"/>
  <c r="S4715" i="4"/>
  <c r="S4599" i="4"/>
  <c r="P4599" i="4"/>
  <c r="Q4599" i="4" s="1"/>
  <c r="S4446" i="4"/>
  <c r="P4446" i="4"/>
  <c r="Q4446" i="4" s="1"/>
  <c r="R4446" i="4"/>
  <c r="S4347" i="4"/>
  <c r="P4347" i="4"/>
  <c r="Q4347" i="4" s="1"/>
  <c r="R4347" i="4"/>
  <c r="S4224" i="4"/>
  <c r="P4224" i="4"/>
  <c r="Q4224" i="4" s="1"/>
  <c r="R4224" i="4"/>
  <c r="S4845" i="4"/>
  <c r="P4845" i="4"/>
  <c r="Q4845" i="4" s="1"/>
  <c r="R4845" i="4"/>
  <c r="S4765" i="4"/>
  <c r="P4765" i="4"/>
  <c r="Q4765" i="4" s="1"/>
  <c r="R4765" i="4"/>
  <c r="P4650" i="4"/>
  <c r="Q4650" i="4" s="1"/>
  <c r="R4650" i="4"/>
  <c r="S4650" i="4"/>
  <c r="S4572" i="4"/>
  <c r="P4572" i="4"/>
  <c r="Q4572" i="4" s="1"/>
  <c r="R4572" i="4"/>
  <c r="S4516" i="4"/>
  <c r="P4516" i="4"/>
  <c r="Q4516" i="4" s="1"/>
  <c r="S4456" i="4"/>
  <c r="R4456" i="4"/>
  <c r="P4456" i="4"/>
  <c r="Q4456" i="4" s="1"/>
  <c r="S4368" i="4"/>
  <c r="P4368" i="4"/>
  <c r="Q4368" i="4" s="1"/>
  <c r="R4368" i="4"/>
  <c r="S4227" i="4"/>
  <c r="R4227" i="4"/>
  <c r="P4227" i="4"/>
  <c r="Q4227" i="4" s="1"/>
  <c r="S5109" i="4"/>
  <c r="R5109" i="4"/>
  <c r="P5109" i="4"/>
  <c r="Q5109" i="4" s="1"/>
  <c r="S5053" i="4"/>
  <c r="R5053" i="4"/>
  <c r="P5053" i="4"/>
  <c r="Q5053" i="4" s="1"/>
  <c r="P4999" i="4"/>
  <c r="Q4999" i="4" s="1"/>
  <c r="S4999" i="4"/>
  <c r="P4946" i="4"/>
  <c r="Q4946" i="4" s="1"/>
  <c r="S4946" i="4"/>
  <c r="R4946" i="4"/>
  <c r="S4872" i="4"/>
  <c r="R4872" i="4"/>
  <c r="P4872" i="4"/>
  <c r="Q4872" i="4" s="1"/>
  <c r="P4839" i="4"/>
  <c r="Q4839" i="4" s="1"/>
  <c r="S4839" i="4"/>
  <c r="P4759" i="4"/>
  <c r="Q4759" i="4" s="1"/>
  <c r="S4759" i="4"/>
  <c r="S4725" i="4"/>
  <c r="P4725" i="4"/>
  <c r="Q4725" i="4" s="1"/>
  <c r="R4725" i="4"/>
  <c r="S4660" i="4"/>
  <c r="P4660" i="4"/>
  <c r="Q4660" i="4" s="1"/>
  <c r="R4660" i="4"/>
  <c r="S4612" i="4"/>
  <c r="P4612" i="4"/>
  <c r="Q4612" i="4" s="1"/>
  <c r="R4612" i="4"/>
  <c r="S4556" i="4"/>
  <c r="P4556" i="4"/>
  <c r="Q4556" i="4" s="1"/>
  <c r="R4556" i="4"/>
  <c r="R4497" i="4"/>
  <c r="S4497" i="4"/>
  <c r="P4497" i="4"/>
  <c r="Q4497" i="4" s="1"/>
  <c r="S4392" i="4"/>
  <c r="P4392" i="4"/>
  <c r="Q4392" i="4" s="1"/>
  <c r="R4392" i="4"/>
  <c r="S4316" i="4"/>
  <c r="P4316" i="4"/>
  <c r="Q4316" i="4" s="1"/>
  <c r="R4316" i="4"/>
  <c r="S4220" i="4"/>
  <c r="R4220" i="4"/>
  <c r="P4220" i="4"/>
  <c r="Q4220" i="4" s="1"/>
  <c r="S4094" i="4"/>
  <c r="R4094" i="4"/>
  <c r="P4094" i="4"/>
  <c r="Q4094" i="4" s="1"/>
  <c r="S4026" i="4"/>
  <c r="P4026" i="4"/>
  <c r="Q4026" i="4" s="1"/>
  <c r="S3906" i="4"/>
  <c r="P3906" i="4"/>
  <c r="Q3906" i="4" s="1"/>
  <c r="P3838" i="4"/>
  <c r="Q3838" i="4" s="1"/>
  <c r="R3838" i="4"/>
  <c r="S3838" i="4"/>
  <c r="S3784" i="4"/>
  <c r="R3784" i="4"/>
  <c r="P3784" i="4"/>
  <c r="Q3784" i="4" s="1"/>
  <c r="S3683" i="4"/>
  <c r="P3683" i="4"/>
  <c r="Q3683" i="4" s="1"/>
  <c r="R3683" i="4"/>
  <c r="S3600" i="4"/>
  <c r="R3600" i="4"/>
  <c r="P3600" i="4"/>
  <c r="Q3600" i="4" s="1"/>
  <c r="S4120" i="4"/>
  <c r="P4120" i="4"/>
  <c r="Q4120" i="4" s="1"/>
  <c r="R4120" i="4"/>
  <c r="S4056" i="4"/>
  <c r="P4056" i="4"/>
  <c r="Q4056" i="4" s="1"/>
  <c r="S3946" i="4"/>
  <c r="P3946" i="4"/>
  <c r="Q3946" i="4" s="1"/>
  <c r="P3878" i="4"/>
  <c r="Q3878" i="4" s="1"/>
  <c r="S3878" i="4"/>
  <c r="R3878" i="4"/>
  <c r="P3793" i="4"/>
  <c r="Q3793" i="4" s="1"/>
  <c r="S3793" i="4"/>
  <c r="R3793" i="4"/>
  <c r="S3722" i="4"/>
  <c r="P3722" i="4"/>
  <c r="Q3722" i="4" s="1"/>
  <c r="S3558" i="4"/>
  <c r="P3558" i="4"/>
  <c r="Q3558" i="4" s="1"/>
  <c r="S3460" i="4"/>
  <c r="P3460" i="4"/>
  <c r="Q3460" i="4" s="1"/>
  <c r="R3460" i="4"/>
  <c r="S4109" i="4"/>
  <c r="R4109" i="4"/>
  <c r="P4109" i="4"/>
  <c r="Q4109" i="4" s="1"/>
  <c r="S3993" i="4"/>
  <c r="P3993" i="4"/>
  <c r="Q3993" i="4" s="1"/>
  <c r="R3993" i="4"/>
  <c r="S3916" i="4"/>
  <c r="R3916" i="4"/>
  <c r="P3916" i="4"/>
  <c r="Q3916" i="4" s="1"/>
  <c r="P3830" i="4"/>
  <c r="Q3830" i="4" s="1"/>
  <c r="R3830" i="4"/>
  <c r="S3830" i="4"/>
  <c r="S3719" i="4"/>
  <c r="R3719" i="4"/>
  <c r="P3719" i="4"/>
  <c r="Q3719" i="4" s="1"/>
  <c r="S3662" i="4"/>
  <c r="P3662" i="4"/>
  <c r="Q3662" i="4" s="1"/>
  <c r="R3662" i="4"/>
  <c r="S3547" i="4"/>
  <c r="R3547" i="4"/>
  <c r="P3547" i="4"/>
  <c r="Q3547" i="4" s="1"/>
  <c r="S3481" i="4"/>
  <c r="P3481" i="4"/>
  <c r="Q3481" i="4" s="1"/>
  <c r="R3481" i="4"/>
  <c r="P4025" i="4"/>
  <c r="Q4025" i="4" s="1"/>
  <c r="S4025" i="4"/>
  <c r="R4025" i="4"/>
  <c r="P3952" i="4"/>
  <c r="Q3952" i="4" s="1"/>
  <c r="S3952" i="4"/>
  <c r="R3952" i="4"/>
  <c r="P3881" i="4"/>
  <c r="Q3881" i="4" s="1"/>
  <c r="S3881" i="4"/>
  <c r="R3881" i="4"/>
  <c r="S3812" i="4"/>
  <c r="R3812" i="4"/>
  <c r="P3812" i="4"/>
  <c r="Q3812" i="4" s="1"/>
  <c r="S3763" i="4"/>
  <c r="P3763" i="4"/>
  <c r="Q3763" i="4" s="1"/>
  <c r="R3763" i="4"/>
  <c r="P3721" i="4"/>
  <c r="Q3721" i="4" s="1"/>
  <c r="R3721" i="4"/>
  <c r="S3721" i="4"/>
  <c r="S3629" i="4"/>
  <c r="R3629" i="4"/>
  <c r="P3629" i="4"/>
  <c r="Q3629" i="4" s="1"/>
  <c r="P5090" i="4"/>
  <c r="Q5090" i="4" s="1"/>
  <c r="R5090" i="4"/>
  <c r="S5090" i="4"/>
  <c r="P5026" i="4"/>
  <c r="Q5026" i="4" s="1"/>
  <c r="R5026" i="4"/>
  <c r="S5026" i="4"/>
  <c r="P4964" i="4"/>
  <c r="Q4964" i="4" s="1"/>
  <c r="S4964" i="4"/>
  <c r="R4964" i="4"/>
  <c r="S4907" i="4"/>
  <c r="R4907" i="4"/>
  <c r="P4907" i="4"/>
  <c r="Q4907" i="4" s="1"/>
  <c r="S4826" i="4"/>
  <c r="R4826" i="4"/>
  <c r="P4826" i="4"/>
  <c r="Q4826" i="4" s="1"/>
  <c r="P4783" i="4"/>
  <c r="Q4783" i="4" s="1"/>
  <c r="S4783" i="4"/>
  <c r="R4783" i="4"/>
  <c r="S4710" i="4"/>
  <c r="R4710" i="4"/>
  <c r="P4710" i="4"/>
  <c r="Q4710" i="4" s="1"/>
  <c r="P4635" i="4"/>
  <c r="Q4635" i="4" s="1"/>
  <c r="R4635" i="4"/>
  <c r="S4635" i="4"/>
  <c r="S4576" i="4"/>
  <c r="R4576" i="4"/>
  <c r="P4576" i="4"/>
  <c r="Q4576" i="4" s="1"/>
  <c r="P4475" i="4"/>
  <c r="Q4475" i="4" s="1"/>
  <c r="S4475" i="4"/>
  <c r="R4475" i="4"/>
  <c r="S4400" i="4"/>
  <c r="P4400" i="4"/>
  <c r="Q4400" i="4" s="1"/>
  <c r="R4400" i="4"/>
  <c r="S4340" i="4"/>
  <c r="P4340" i="4"/>
  <c r="Q4340" i="4" s="1"/>
  <c r="R4340" i="4"/>
  <c r="S4189" i="4"/>
  <c r="R4189" i="4"/>
  <c r="P4189" i="4"/>
  <c r="Q4189" i="4" s="1"/>
  <c r="P4061" i="4"/>
  <c r="Q4061" i="4" s="1"/>
  <c r="S4061" i="4"/>
  <c r="R4061" i="4"/>
  <c r="P3982" i="4"/>
  <c r="Q3982" i="4" s="1"/>
  <c r="S3982" i="4"/>
  <c r="R3982" i="4"/>
  <c r="S3934" i="4"/>
  <c r="P3934" i="4"/>
  <c r="Q3934" i="4" s="1"/>
  <c r="R3934" i="4"/>
  <c r="P3792" i="4"/>
  <c r="Q3792" i="4" s="1"/>
  <c r="S3792" i="4"/>
  <c r="R3792" i="4"/>
  <c r="S3691" i="4"/>
  <c r="P3691" i="4"/>
  <c r="Q3691" i="4" s="1"/>
  <c r="R3691" i="4"/>
  <c r="S3602" i="4"/>
  <c r="P3602" i="4"/>
  <c r="Q3602" i="4" s="1"/>
  <c r="S3518" i="4"/>
  <c r="P3518" i="4"/>
  <c r="Q3518" i="4" s="1"/>
  <c r="P4111" i="4"/>
  <c r="Q4111" i="4" s="1"/>
  <c r="R4111" i="4"/>
  <c r="S4111" i="4"/>
  <c r="S4069" i="4"/>
  <c r="R4069" i="4"/>
  <c r="P4069" i="4"/>
  <c r="Q4069" i="4" s="1"/>
  <c r="R3964" i="4"/>
  <c r="P3964" i="4"/>
  <c r="Q3964" i="4" s="1"/>
  <c r="S3964" i="4"/>
  <c r="S3884" i="4"/>
  <c r="R3884" i="4"/>
  <c r="P3884" i="4"/>
  <c r="Q3884" i="4" s="1"/>
  <c r="S3804" i="4"/>
  <c r="R3804" i="4"/>
  <c r="P3804" i="4"/>
  <c r="Q3804" i="4" s="1"/>
  <c r="S3675" i="4"/>
  <c r="P3675" i="4"/>
  <c r="Q3675" i="4" s="1"/>
  <c r="R3675" i="4"/>
  <c r="S3536" i="4"/>
  <c r="P3536" i="4"/>
  <c r="Q3536" i="4" s="1"/>
  <c r="P4060" i="4"/>
  <c r="Q4060" i="4" s="1"/>
  <c r="S4060" i="4"/>
  <c r="R4060" i="4"/>
  <c r="P3985" i="4"/>
  <c r="Q3985" i="4" s="1"/>
  <c r="R3985" i="4"/>
  <c r="S3985" i="4"/>
  <c r="P3864" i="4"/>
  <c r="Q3864" i="4" s="1"/>
  <c r="R3864" i="4"/>
  <c r="S3864" i="4"/>
  <c r="S3794" i="4"/>
  <c r="P3794" i="4"/>
  <c r="Q3794" i="4" s="1"/>
  <c r="P3726" i="4"/>
  <c r="Q3726" i="4" s="1"/>
  <c r="S3726" i="4"/>
  <c r="R3726" i="4"/>
  <c r="P3601" i="4"/>
  <c r="Q3601" i="4" s="1"/>
  <c r="S3601" i="4"/>
  <c r="S4114" i="4"/>
  <c r="P4114" i="4"/>
  <c r="Q4114" i="4" s="1"/>
  <c r="S4029" i="4"/>
  <c r="P4029" i="4"/>
  <c r="Q4029" i="4" s="1"/>
  <c r="P3974" i="4"/>
  <c r="Q3974" i="4" s="1"/>
  <c r="S3974" i="4"/>
  <c r="R3974" i="4"/>
  <c r="S3933" i="4"/>
  <c r="P3933" i="4"/>
  <c r="Q3933" i="4" s="1"/>
  <c r="S3797" i="4"/>
  <c r="R3797" i="4"/>
  <c r="P3797" i="4"/>
  <c r="Q3797" i="4" s="1"/>
  <c r="S3711" i="4"/>
  <c r="R3711" i="4"/>
  <c r="P3711" i="4"/>
  <c r="Q3711" i="4" s="1"/>
  <c r="S3642" i="4"/>
  <c r="P3642" i="4"/>
  <c r="Q3642" i="4" s="1"/>
  <c r="S3531" i="4"/>
  <c r="R3531" i="4"/>
  <c r="P3531" i="4"/>
  <c r="Q3531" i="4" s="1"/>
  <c r="S4448" i="4"/>
  <c r="P4448" i="4"/>
  <c r="Q4448" i="4" s="1"/>
  <c r="R4448" i="4"/>
  <c r="R4397" i="4"/>
  <c r="P4397" i="4"/>
  <c r="Q4397" i="4" s="1"/>
  <c r="S4397" i="4"/>
  <c r="S4334" i="4"/>
  <c r="R4334" i="4"/>
  <c r="P4334" i="4"/>
  <c r="Q4334" i="4" s="1"/>
  <c r="S4304" i="4"/>
  <c r="P4304" i="4"/>
  <c r="Q4304" i="4" s="1"/>
  <c r="R4304" i="4"/>
  <c r="P4247" i="4"/>
  <c r="Q4247" i="4" s="1"/>
  <c r="S4247" i="4"/>
  <c r="R4247" i="4"/>
  <c r="P4159" i="4"/>
  <c r="Q4159" i="4" s="1"/>
  <c r="S4159" i="4"/>
  <c r="R4159" i="4"/>
  <c r="S4088" i="4"/>
  <c r="P4088" i="4"/>
  <c r="Q4088" i="4" s="1"/>
  <c r="R4088" i="4"/>
  <c r="P4041" i="4"/>
  <c r="Q4041" i="4" s="1"/>
  <c r="R4041" i="4"/>
  <c r="S4041" i="4"/>
  <c r="R3940" i="4"/>
  <c r="S3940" i="4"/>
  <c r="P3940" i="4"/>
  <c r="Q3940" i="4" s="1"/>
  <c r="P3865" i="4"/>
  <c r="Q3865" i="4" s="1"/>
  <c r="R3865" i="4"/>
  <c r="S3865" i="4"/>
  <c r="S3780" i="4"/>
  <c r="R3780" i="4"/>
  <c r="P3780" i="4"/>
  <c r="Q3780" i="4" s="1"/>
  <c r="P3734" i="4"/>
  <c r="Q3734" i="4" s="1"/>
  <c r="S3734" i="4"/>
  <c r="R3734" i="4"/>
  <c r="S3659" i="4"/>
  <c r="P3659" i="4"/>
  <c r="Q3659" i="4" s="1"/>
  <c r="R3659" i="4"/>
  <c r="R3556" i="4"/>
  <c r="S3556" i="4"/>
  <c r="P3556" i="4"/>
  <c r="Q3556" i="4" s="1"/>
  <c r="P3471" i="4"/>
  <c r="Q3471" i="4" s="1"/>
  <c r="S3471" i="4"/>
  <c r="R3471" i="4"/>
  <c r="S3395" i="4"/>
  <c r="P3395" i="4"/>
  <c r="Q3395" i="4" s="1"/>
  <c r="R3395" i="4"/>
  <c r="P3290" i="4"/>
  <c r="Q3290" i="4" s="1"/>
  <c r="R3290" i="4"/>
  <c r="S3290" i="4"/>
  <c r="S3141" i="4"/>
  <c r="R3141" i="4"/>
  <c r="P3141" i="4"/>
  <c r="Q3141" i="4" s="1"/>
  <c r="S3073" i="4"/>
  <c r="P3073" i="4"/>
  <c r="Q3073" i="4" s="1"/>
  <c r="R3073" i="4"/>
  <c r="S3030" i="4"/>
  <c r="R3030" i="4"/>
  <c r="P3030" i="4"/>
  <c r="Q3030" i="4" s="1"/>
  <c r="S2914" i="4"/>
  <c r="P2914" i="4"/>
  <c r="Q2914" i="4" s="1"/>
  <c r="R2914" i="4"/>
  <c r="S2811" i="4"/>
  <c r="P2811" i="4"/>
  <c r="Q2811" i="4" s="1"/>
  <c r="R2811" i="4"/>
  <c r="S3382" i="4"/>
  <c r="P3382" i="4"/>
  <c r="Q3382" i="4" s="1"/>
  <c r="R3382" i="4"/>
  <c r="P3325" i="4"/>
  <c r="Q3325" i="4" s="1"/>
  <c r="R3325" i="4"/>
  <c r="S3325" i="4"/>
  <c r="P3253" i="4"/>
  <c r="Q3253" i="4" s="1"/>
  <c r="R3253" i="4"/>
  <c r="S3253" i="4"/>
  <c r="S3203" i="4"/>
  <c r="P3203" i="4"/>
  <c r="Q3203" i="4" s="1"/>
  <c r="R3203" i="4"/>
  <c r="P3115" i="4"/>
  <c r="Q3115" i="4" s="1"/>
  <c r="S3115" i="4"/>
  <c r="R3115" i="4"/>
  <c r="S3016" i="4"/>
  <c r="P3016" i="4"/>
  <c r="Q3016" i="4" s="1"/>
  <c r="R3016" i="4"/>
  <c r="S2936" i="4"/>
  <c r="R2936" i="4"/>
  <c r="P2936" i="4"/>
  <c r="Q2936" i="4" s="1"/>
  <c r="P2855" i="4"/>
  <c r="Q2855" i="4" s="1"/>
  <c r="S2855" i="4"/>
  <c r="R2855" i="4"/>
  <c r="S3440" i="4"/>
  <c r="P3440" i="4"/>
  <c r="Q3440" i="4" s="1"/>
  <c r="S3361" i="4"/>
  <c r="R3361" i="4"/>
  <c r="P3361" i="4"/>
  <c r="Q3361" i="4" s="1"/>
  <c r="S3231" i="4"/>
  <c r="R3231" i="4"/>
  <c r="P3231" i="4"/>
  <c r="Q3231" i="4" s="1"/>
  <c r="P3147" i="4"/>
  <c r="Q3147" i="4" s="1"/>
  <c r="R3147" i="4"/>
  <c r="S3147" i="4"/>
  <c r="S3032" i="4"/>
  <c r="P3032" i="4"/>
  <c r="Q3032" i="4" s="1"/>
  <c r="R3032" i="4"/>
  <c r="S2946" i="4"/>
  <c r="P2946" i="4"/>
  <c r="Q2946" i="4" s="1"/>
  <c r="R2946" i="4"/>
  <c r="S2837" i="4"/>
  <c r="P2837" i="4"/>
  <c r="Q2837" i="4" s="1"/>
  <c r="R2837" i="4"/>
  <c r="P3421" i="4"/>
  <c r="Q3421" i="4" s="1"/>
  <c r="R3421" i="4"/>
  <c r="S3421" i="4"/>
  <c r="S3344" i="4"/>
  <c r="R3344" i="4"/>
  <c r="P3344" i="4"/>
  <c r="Q3344" i="4" s="1"/>
  <c r="P3282" i="4"/>
  <c r="Q3282" i="4" s="1"/>
  <c r="R3282" i="4"/>
  <c r="S3282" i="4"/>
  <c r="P3221" i="4"/>
  <c r="Q3221" i="4" s="1"/>
  <c r="S3221" i="4"/>
  <c r="R3221" i="4"/>
  <c r="S3118" i="4"/>
  <c r="P3118" i="4"/>
  <c r="Q3118" i="4" s="1"/>
  <c r="S3038" i="4"/>
  <c r="P3038" i="4"/>
  <c r="Q3038" i="4" s="1"/>
  <c r="S2949" i="4"/>
  <c r="R2949" i="4"/>
  <c r="P2949" i="4"/>
  <c r="Q2949" i="4" s="1"/>
  <c r="P2775" i="4"/>
  <c r="Q2775" i="4" s="1"/>
  <c r="S2775" i="4"/>
  <c r="R2775" i="4"/>
  <c r="S4402" i="4"/>
  <c r="P4402" i="4"/>
  <c r="Q4402" i="4" s="1"/>
  <c r="P4341" i="4"/>
  <c r="Q4341" i="4" s="1"/>
  <c r="R4341" i="4"/>
  <c r="S4341" i="4"/>
  <c r="S4256" i="4"/>
  <c r="P4256" i="4"/>
  <c r="Q4256" i="4" s="1"/>
  <c r="R4256" i="4"/>
  <c r="S4195" i="4"/>
  <c r="R4195" i="4"/>
  <c r="P4195" i="4"/>
  <c r="Q4195" i="4" s="1"/>
  <c r="S4145" i="4"/>
  <c r="P4145" i="4"/>
  <c r="Q4145" i="4" s="1"/>
  <c r="R4145" i="4"/>
  <c r="S4103" i="4"/>
  <c r="P4103" i="4"/>
  <c r="Q4103" i="4" s="1"/>
  <c r="R4103" i="4"/>
  <c r="S4037" i="4"/>
  <c r="P4037" i="4"/>
  <c r="Q4037" i="4" s="1"/>
  <c r="S3970" i="4"/>
  <c r="P3970" i="4"/>
  <c r="Q3970" i="4" s="1"/>
  <c r="S3909" i="4"/>
  <c r="R3909" i="4"/>
  <c r="P3909" i="4"/>
  <c r="Q3909" i="4" s="1"/>
  <c r="P3870" i="4"/>
  <c r="Q3870" i="4" s="1"/>
  <c r="S3870" i="4"/>
  <c r="R3870" i="4"/>
  <c r="S3815" i="4"/>
  <c r="R3815" i="4"/>
  <c r="P3815" i="4"/>
  <c r="Q3815" i="4" s="1"/>
  <c r="S3694" i="4"/>
  <c r="P3694" i="4"/>
  <c r="Q3694" i="4" s="1"/>
  <c r="R3694" i="4"/>
  <c r="S3618" i="4"/>
  <c r="P3618" i="4"/>
  <c r="Q3618" i="4" s="1"/>
  <c r="S3535" i="4"/>
  <c r="P3535" i="4"/>
  <c r="Q3535" i="4" s="1"/>
  <c r="R3535" i="4"/>
  <c r="S3454" i="4"/>
  <c r="P3454" i="4"/>
  <c r="Q3454" i="4" s="1"/>
  <c r="R3454" i="4"/>
  <c r="S3340" i="4"/>
  <c r="P3340" i="4"/>
  <c r="Q3340" i="4" s="1"/>
  <c r="S3236" i="4"/>
  <c r="P3236" i="4"/>
  <c r="Q3236" i="4" s="1"/>
  <c r="S3150" i="4"/>
  <c r="R3150" i="4"/>
  <c r="P3150" i="4"/>
  <c r="Q3150" i="4" s="1"/>
  <c r="S3071" i="4"/>
  <c r="P3071" i="4"/>
  <c r="Q3071" i="4" s="1"/>
  <c r="R3071" i="4"/>
  <c r="S2959" i="4"/>
  <c r="P2959" i="4"/>
  <c r="Q2959" i="4" s="1"/>
  <c r="R2959" i="4"/>
  <c r="S2830" i="4"/>
  <c r="P2830" i="4"/>
  <c r="Q2830" i="4" s="1"/>
  <c r="P3410" i="4"/>
  <c r="Q3410" i="4" s="1"/>
  <c r="S3410" i="4"/>
  <c r="R3410" i="4"/>
  <c r="P3327" i="4"/>
  <c r="Q3327" i="4" s="1"/>
  <c r="R3327" i="4"/>
  <c r="S3327" i="4"/>
  <c r="S3255" i="4"/>
  <c r="R3255" i="4"/>
  <c r="P3255" i="4"/>
  <c r="Q3255" i="4" s="1"/>
  <c r="S3192" i="4"/>
  <c r="P3192" i="4"/>
  <c r="Q3192" i="4" s="1"/>
  <c r="R3192" i="4"/>
  <c r="S3114" i="4"/>
  <c r="R3114" i="4"/>
  <c r="P3114" i="4"/>
  <c r="Q3114" i="4" s="1"/>
  <c r="S3057" i="4"/>
  <c r="P3057" i="4"/>
  <c r="Q3057" i="4" s="1"/>
  <c r="S2976" i="4"/>
  <c r="R2976" i="4"/>
  <c r="P2976" i="4"/>
  <c r="Q2976" i="4" s="1"/>
  <c r="P2887" i="4"/>
  <c r="Q2887" i="4" s="1"/>
  <c r="S2887" i="4"/>
  <c r="R2887" i="4"/>
  <c r="S3472" i="4"/>
  <c r="P3472" i="4"/>
  <c r="Q3472" i="4" s="1"/>
  <c r="R3472" i="4"/>
  <c r="S3353" i="4"/>
  <c r="R3353" i="4"/>
  <c r="P3353" i="4"/>
  <c r="Q3353" i="4" s="1"/>
  <c r="P3271" i="4"/>
  <c r="Q3271" i="4" s="1"/>
  <c r="R3271" i="4"/>
  <c r="S3271" i="4"/>
  <c r="S3185" i="4"/>
  <c r="P3185" i="4"/>
  <c r="Q3185" i="4" s="1"/>
  <c r="R3185" i="4"/>
  <c r="P3063" i="4"/>
  <c r="Q3063" i="4" s="1"/>
  <c r="S3063" i="4"/>
  <c r="R3063" i="4"/>
  <c r="S2988" i="4"/>
  <c r="P2988" i="4"/>
  <c r="Q2988" i="4" s="1"/>
  <c r="S2900" i="4"/>
  <c r="P2900" i="4"/>
  <c r="Q2900" i="4" s="1"/>
  <c r="S2790" i="4"/>
  <c r="P2790" i="4"/>
  <c r="Q2790" i="4" s="1"/>
  <c r="S3444" i="4"/>
  <c r="P3444" i="4"/>
  <c r="Q3444" i="4" s="1"/>
  <c r="R3444" i="4"/>
  <c r="S3356" i="4"/>
  <c r="P3356" i="4"/>
  <c r="Q3356" i="4" s="1"/>
  <c r="S3201" i="4"/>
  <c r="P3201" i="4"/>
  <c r="Q3201" i="4" s="1"/>
  <c r="R3201" i="4"/>
  <c r="S3136" i="4"/>
  <c r="R3136" i="4"/>
  <c r="P3136" i="4"/>
  <c r="Q3136" i="4" s="1"/>
  <c r="S3020" i="4"/>
  <c r="P3020" i="4"/>
  <c r="Q3020" i="4" s="1"/>
  <c r="S2958" i="4"/>
  <c r="R2958" i="4"/>
  <c r="P2958" i="4"/>
  <c r="Q2958" i="4" s="1"/>
  <c r="S3669" i="4"/>
  <c r="R3669" i="4"/>
  <c r="P3669" i="4"/>
  <c r="Q3669" i="4" s="1"/>
  <c r="S3611" i="4"/>
  <c r="P3611" i="4"/>
  <c r="Q3611" i="4" s="1"/>
  <c r="R3611" i="4"/>
  <c r="S3563" i="4"/>
  <c r="R3563" i="4"/>
  <c r="P3563" i="4"/>
  <c r="Q3563" i="4" s="1"/>
  <c r="S3499" i="4"/>
  <c r="R3499" i="4"/>
  <c r="P3499" i="4"/>
  <c r="Q3499" i="4" s="1"/>
  <c r="S3437" i="4"/>
  <c r="R3437" i="4"/>
  <c r="P3437" i="4"/>
  <c r="Q3437" i="4" s="1"/>
  <c r="P3399" i="4"/>
  <c r="Q3399" i="4" s="1"/>
  <c r="R3399" i="4"/>
  <c r="S3399" i="4"/>
  <c r="S3372" i="4"/>
  <c r="P3372" i="4"/>
  <c r="Q3372" i="4" s="1"/>
  <c r="R3372" i="4"/>
  <c r="S3342" i="4"/>
  <c r="P3342" i="4"/>
  <c r="Q3342" i="4" s="1"/>
  <c r="R3342" i="4"/>
  <c r="P3277" i="4"/>
  <c r="Q3277" i="4" s="1"/>
  <c r="S3277" i="4"/>
  <c r="R3277" i="4"/>
  <c r="S3214" i="4"/>
  <c r="P3214" i="4"/>
  <c r="Q3214" i="4" s="1"/>
  <c r="R3214" i="4"/>
  <c r="R3157" i="4"/>
  <c r="S3157" i="4"/>
  <c r="P3157" i="4"/>
  <c r="Q3157" i="4" s="1"/>
  <c r="R3075" i="4"/>
  <c r="S3075" i="4"/>
  <c r="P3075" i="4"/>
  <c r="Q3075" i="4" s="1"/>
  <c r="S3008" i="4"/>
  <c r="R3008" i="4"/>
  <c r="P3008" i="4"/>
  <c r="Q3008" i="4" s="1"/>
  <c r="P2873" i="4"/>
  <c r="Q2873" i="4" s="1"/>
  <c r="R2873" i="4"/>
  <c r="S2873" i="4"/>
  <c r="S2794" i="4"/>
  <c r="P2794" i="4"/>
  <c r="Q2794" i="4" s="1"/>
  <c r="R2794" i="4"/>
  <c r="S2728" i="4"/>
  <c r="R2728" i="4"/>
  <c r="P2728" i="4"/>
  <c r="Q2728" i="4" s="1"/>
  <c r="P2643" i="4"/>
  <c r="Q2643" i="4" s="1"/>
  <c r="S2643" i="4"/>
  <c r="R2643" i="4"/>
  <c r="P2577" i="4"/>
  <c r="Q2577" i="4" s="1"/>
  <c r="R2577" i="4"/>
  <c r="S2577" i="4"/>
  <c r="P2515" i="4"/>
  <c r="Q2515" i="4" s="1"/>
  <c r="S2515" i="4"/>
  <c r="R2515" i="4"/>
  <c r="S2464" i="4"/>
  <c r="P2464" i="4"/>
  <c r="Q2464" i="4" s="1"/>
  <c r="R2464" i="4"/>
  <c r="S2384" i="4"/>
  <c r="P2384" i="4"/>
  <c r="Q2384" i="4" s="1"/>
  <c r="P2289" i="4"/>
  <c r="Q2289" i="4" s="1"/>
  <c r="R2289" i="4"/>
  <c r="S2289" i="4"/>
  <c r="S2203" i="4"/>
  <c r="P2203" i="4"/>
  <c r="Q2203" i="4" s="1"/>
  <c r="R2203" i="4"/>
  <c r="P2817" i="4"/>
  <c r="Q2817" i="4" s="1"/>
  <c r="R2817" i="4"/>
  <c r="S2817" i="4"/>
  <c r="P2683" i="4"/>
  <c r="Q2683" i="4" s="1"/>
  <c r="S2683" i="4"/>
  <c r="R2683" i="4"/>
  <c r="S2619" i="4"/>
  <c r="P2619" i="4"/>
  <c r="Q2619" i="4" s="1"/>
  <c r="R2619" i="4"/>
  <c r="P2507" i="4"/>
  <c r="Q2507" i="4" s="1"/>
  <c r="R2507" i="4"/>
  <c r="S2507" i="4"/>
  <c r="R2401" i="4"/>
  <c r="S2401" i="4"/>
  <c r="P2401" i="4"/>
  <c r="Q2401" i="4" s="1"/>
  <c r="S2309" i="4"/>
  <c r="R2309" i="4"/>
  <c r="P2309" i="4"/>
  <c r="Q2309" i="4" s="1"/>
  <c r="R2243" i="4"/>
  <c r="P2243" i="4"/>
  <c r="Q2243" i="4" s="1"/>
  <c r="S2243" i="4"/>
  <c r="S2727" i="4"/>
  <c r="P2727" i="4"/>
  <c r="Q2727" i="4" s="1"/>
  <c r="R2727" i="4"/>
  <c r="R2665" i="4"/>
  <c r="P2665" i="4"/>
  <c r="Q2665" i="4" s="1"/>
  <c r="S2665" i="4"/>
  <c r="S2572" i="4"/>
  <c r="P2572" i="4"/>
  <c r="Q2572" i="4" s="1"/>
  <c r="R2572" i="4"/>
  <c r="S2490" i="4"/>
  <c r="P2490" i="4"/>
  <c r="Q2490" i="4" s="1"/>
  <c r="R2490" i="4"/>
  <c r="P2409" i="4"/>
  <c r="Q2409" i="4" s="1"/>
  <c r="S2409" i="4"/>
  <c r="R2409" i="4"/>
  <c r="S2364" i="4"/>
  <c r="P2364" i="4"/>
  <c r="Q2364" i="4" s="1"/>
  <c r="S2285" i="4"/>
  <c r="R2285" i="4"/>
  <c r="P2285" i="4"/>
  <c r="Q2285" i="4" s="1"/>
  <c r="S2189" i="4"/>
  <c r="R2189" i="4"/>
  <c r="P2189" i="4"/>
  <c r="Q2189" i="4" s="1"/>
  <c r="S2763" i="4"/>
  <c r="R2763" i="4"/>
  <c r="P2763" i="4"/>
  <c r="Q2763" i="4" s="1"/>
  <c r="S2676" i="4"/>
  <c r="P2676" i="4"/>
  <c r="Q2676" i="4" s="1"/>
  <c r="P2597" i="4"/>
  <c r="Q2597" i="4" s="1"/>
  <c r="R2597" i="4"/>
  <c r="S2597" i="4"/>
  <c r="S2517" i="4"/>
  <c r="P2517" i="4"/>
  <c r="Q2517" i="4" s="1"/>
  <c r="R2517" i="4"/>
  <c r="S2416" i="4"/>
  <c r="R2416" i="4"/>
  <c r="P2416" i="4"/>
  <c r="Q2416" i="4" s="1"/>
  <c r="S2326" i="4"/>
  <c r="P2326" i="4"/>
  <c r="Q2326" i="4" s="1"/>
  <c r="R2326" i="4"/>
  <c r="S2252" i="4"/>
  <c r="P2252" i="4"/>
  <c r="Q2252" i="4" s="1"/>
  <c r="S2185" i="4"/>
  <c r="P2185" i="4"/>
  <c r="Q2185" i="4" s="1"/>
  <c r="R2185" i="4"/>
  <c r="S3615" i="4"/>
  <c r="R3615" i="4"/>
  <c r="P3615" i="4"/>
  <c r="Q3615" i="4" s="1"/>
  <c r="S3559" i="4"/>
  <c r="P3559" i="4"/>
  <c r="Q3559" i="4" s="1"/>
  <c r="R3559" i="4"/>
  <c r="R3506" i="4"/>
  <c r="S3506" i="4"/>
  <c r="P3506" i="4"/>
  <c r="Q3506" i="4" s="1"/>
  <c r="P3441" i="4"/>
  <c r="Q3441" i="4" s="1"/>
  <c r="R3441" i="4"/>
  <c r="S3441" i="4"/>
  <c r="P3314" i="4"/>
  <c r="Q3314" i="4" s="1"/>
  <c r="R3314" i="4"/>
  <c r="S3314" i="4"/>
  <c r="S3241" i="4"/>
  <c r="P3241" i="4"/>
  <c r="Q3241" i="4" s="1"/>
  <c r="R3241" i="4"/>
  <c r="S3179" i="4"/>
  <c r="R3179" i="4"/>
  <c r="P3179" i="4"/>
  <c r="Q3179" i="4" s="1"/>
  <c r="P3105" i="4"/>
  <c r="Q3105" i="4" s="1"/>
  <c r="S3105" i="4"/>
  <c r="R3105" i="4"/>
  <c r="S3068" i="4"/>
  <c r="P3068" i="4"/>
  <c r="Q3068" i="4" s="1"/>
  <c r="R3068" i="4"/>
  <c r="S2998" i="4"/>
  <c r="P2998" i="4"/>
  <c r="Q2998" i="4" s="1"/>
  <c r="R2998" i="4"/>
  <c r="S2970" i="4"/>
  <c r="P2970" i="4"/>
  <c r="Q2970" i="4" s="1"/>
  <c r="R2970" i="4"/>
  <c r="S2868" i="4"/>
  <c r="P2868" i="4"/>
  <c r="Q2868" i="4" s="1"/>
  <c r="S2789" i="4"/>
  <c r="P2789" i="4"/>
  <c r="Q2789" i="4" s="1"/>
  <c r="R2789" i="4"/>
  <c r="S2668" i="4"/>
  <c r="P2668" i="4"/>
  <c r="Q2668" i="4" s="1"/>
  <c r="S2618" i="4"/>
  <c r="P2618" i="4"/>
  <c r="Q2618" i="4" s="1"/>
  <c r="R2618" i="4"/>
  <c r="S2524" i="4"/>
  <c r="P2524" i="4"/>
  <c r="Q2524" i="4" s="1"/>
  <c r="S2472" i="4"/>
  <c r="R2472" i="4"/>
  <c r="P2472" i="4"/>
  <c r="Q2472" i="4" s="1"/>
  <c r="S2439" i="4"/>
  <c r="P2439" i="4"/>
  <c r="Q2439" i="4" s="1"/>
  <c r="R2439" i="4"/>
  <c r="S2382" i="4"/>
  <c r="P2382" i="4"/>
  <c r="Q2382" i="4" s="1"/>
  <c r="R2382" i="4"/>
  <c r="S2291" i="4"/>
  <c r="R2291" i="4"/>
  <c r="P2291" i="4"/>
  <c r="Q2291" i="4" s="1"/>
  <c r="S2212" i="4"/>
  <c r="P2212" i="4"/>
  <c r="Q2212" i="4" s="1"/>
  <c r="S2795" i="4"/>
  <c r="P2795" i="4"/>
  <c r="Q2795" i="4" s="1"/>
  <c r="R2795" i="4"/>
  <c r="S2664" i="4"/>
  <c r="P2664" i="4"/>
  <c r="Q2664" i="4" s="1"/>
  <c r="R2664" i="4"/>
  <c r="S2540" i="4"/>
  <c r="P2540" i="4"/>
  <c r="Q2540" i="4" s="1"/>
  <c r="R2540" i="4"/>
  <c r="S2385" i="4"/>
  <c r="P2385" i="4"/>
  <c r="Q2385" i="4" s="1"/>
  <c r="R2385" i="4"/>
  <c r="S2274" i="4"/>
  <c r="P2274" i="4"/>
  <c r="Q2274" i="4" s="1"/>
  <c r="R2274" i="4"/>
  <c r="S2201" i="4"/>
  <c r="R2201" i="4"/>
  <c r="P2201" i="4"/>
  <c r="Q2201" i="4" s="1"/>
  <c r="R2725" i="4"/>
  <c r="S2725" i="4"/>
  <c r="P2725" i="4"/>
  <c r="Q2725" i="4" s="1"/>
  <c r="P2667" i="4"/>
  <c r="Q2667" i="4" s="1"/>
  <c r="S2667" i="4"/>
  <c r="R2667" i="4"/>
  <c r="S2578" i="4"/>
  <c r="P2578" i="4"/>
  <c r="Q2578" i="4" s="1"/>
  <c r="R2578" i="4"/>
  <c r="P2523" i="4"/>
  <c r="Q2523" i="4" s="1"/>
  <c r="S2523" i="4"/>
  <c r="R2523" i="4"/>
  <c r="S2447" i="4"/>
  <c r="R2447" i="4"/>
  <c r="P2447" i="4"/>
  <c r="Q2447" i="4" s="1"/>
  <c r="P2375" i="4"/>
  <c r="Q2375" i="4" s="1"/>
  <c r="S2375" i="4"/>
  <c r="R2375" i="4"/>
  <c r="S2307" i="4"/>
  <c r="R2307" i="4"/>
  <c r="P2307" i="4"/>
  <c r="Q2307" i="4" s="1"/>
  <c r="S2234" i="4"/>
  <c r="P2234" i="4"/>
  <c r="Q2234" i="4" s="1"/>
  <c r="R2234" i="4"/>
  <c r="P2791" i="4"/>
  <c r="Q2791" i="4" s="1"/>
  <c r="S2791" i="4"/>
  <c r="R2791" i="4"/>
  <c r="S2712" i="4"/>
  <c r="P2712" i="4"/>
  <c r="Q2712" i="4" s="1"/>
  <c r="R2712" i="4"/>
  <c r="R2613" i="4"/>
  <c r="P2613" i="4"/>
  <c r="Q2613" i="4" s="1"/>
  <c r="S2613" i="4"/>
  <c r="S2474" i="4"/>
  <c r="P2474" i="4"/>
  <c r="Q2474" i="4" s="1"/>
  <c r="R2474" i="4"/>
  <c r="S2331" i="4"/>
  <c r="P2331" i="4"/>
  <c r="Q2331" i="4" s="1"/>
  <c r="R2331" i="4"/>
  <c r="P2193" i="4"/>
  <c r="Q2193" i="4" s="1"/>
  <c r="R2193" i="4"/>
  <c r="S2193" i="4"/>
  <c r="S2908" i="4"/>
  <c r="P2908" i="4"/>
  <c r="Q2908" i="4" s="1"/>
  <c r="R2908" i="4"/>
  <c r="S2844" i="4"/>
  <c r="P2844" i="4"/>
  <c r="Q2844" i="4" s="1"/>
  <c r="R2844" i="4"/>
  <c r="S2780" i="4"/>
  <c r="P2780" i="4"/>
  <c r="Q2780" i="4" s="1"/>
  <c r="R2780" i="4"/>
  <c r="S2732" i="4"/>
  <c r="P2732" i="4"/>
  <c r="Q2732" i="4" s="1"/>
  <c r="R2732" i="4"/>
  <c r="S2654" i="4"/>
  <c r="P2654" i="4"/>
  <c r="Q2654" i="4" s="1"/>
  <c r="R2654" i="4"/>
  <c r="S2600" i="4"/>
  <c r="P2600" i="4"/>
  <c r="Q2600" i="4" s="1"/>
  <c r="R2600" i="4"/>
  <c r="S2532" i="4"/>
  <c r="P2532" i="4"/>
  <c r="Q2532" i="4" s="1"/>
  <c r="R2532" i="4"/>
  <c r="S2452" i="4"/>
  <c r="P2452" i="4"/>
  <c r="Q2452" i="4" s="1"/>
  <c r="R2452" i="4"/>
  <c r="P2415" i="4"/>
  <c r="Q2415" i="4" s="1"/>
  <c r="S2415" i="4"/>
  <c r="R2415" i="4"/>
  <c r="S2356" i="4"/>
  <c r="P2356" i="4"/>
  <c r="Q2356" i="4" s="1"/>
  <c r="S2268" i="4"/>
  <c r="P2268" i="4"/>
  <c r="Q2268" i="4" s="1"/>
  <c r="P2158" i="4"/>
  <c r="Q2158" i="4" s="1"/>
  <c r="S2158" i="4"/>
  <c r="R2158" i="4"/>
  <c r="S2074" i="4"/>
  <c r="P2074" i="4"/>
  <c r="Q2074" i="4" s="1"/>
  <c r="R2074" i="4"/>
  <c r="P2018" i="4"/>
  <c r="Q2018" i="4" s="1"/>
  <c r="R2018" i="4"/>
  <c r="S2018" i="4"/>
  <c r="P1918" i="4"/>
  <c r="Q1918" i="4" s="1"/>
  <c r="R1918" i="4"/>
  <c r="S1918" i="4"/>
  <c r="S1767" i="4"/>
  <c r="R1767" i="4"/>
  <c r="P1767" i="4"/>
  <c r="Q1767" i="4" s="1"/>
  <c r="S1695" i="4"/>
  <c r="R1695" i="4"/>
  <c r="P1695" i="4"/>
  <c r="Q1695" i="4" s="1"/>
  <c r="S1596" i="4"/>
  <c r="P1596" i="4"/>
  <c r="Q1596" i="4" s="1"/>
  <c r="S1446" i="4"/>
  <c r="R1446" i="4"/>
  <c r="P1446" i="4"/>
  <c r="Q1446" i="4" s="1"/>
  <c r="S2067" i="4"/>
  <c r="R2067" i="4"/>
  <c r="P2067" i="4"/>
  <c r="Q2067" i="4" s="1"/>
  <c r="P2004" i="4"/>
  <c r="Q2004" i="4" s="1"/>
  <c r="S2004" i="4"/>
  <c r="R2004" i="4"/>
  <c r="S1925" i="4"/>
  <c r="R1925" i="4"/>
  <c r="P1925" i="4"/>
  <c r="Q1925" i="4" s="1"/>
  <c r="S1873" i="4"/>
  <c r="P1873" i="4"/>
  <c r="Q1873" i="4" s="1"/>
  <c r="R1873" i="4"/>
  <c r="S1801" i="4"/>
  <c r="P1801" i="4"/>
  <c r="Q1801" i="4" s="1"/>
  <c r="R1740" i="4"/>
  <c r="P1740" i="4"/>
  <c r="Q1740" i="4" s="1"/>
  <c r="S1740" i="4"/>
  <c r="S1640" i="4"/>
  <c r="P1640" i="4"/>
  <c r="Q1640" i="4" s="1"/>
  <c r="R1640" i="4"/>
  <c r="P1519" i="4"/>
  <c r="Q1519" i="4" s="1"/>
  <c r="S1519" i="4"/>
  <c r="R1519" i="4"/>
  <c r="P2164" i="4"/>
  <c r="Q2164" i="4" s="1"/>
  <c r="R2164" i="4"/>
  <c r="S2164" i="4"/>
  <c r="S2081" i="4"/>
  <c r="R2081" i="4"/>
  <c r="P2081" i="4"/>
  <c r="Q2081" i="4" s="1"/>
  <c r="S1971" i="4"/>
  <c r="R1971" i="4"/>
  <c r="P1971" i="4"/>
  <c r="Q1971" i="4" s="1"/>
  <c r="S1867" i="4"/>
  <c r="P1867" i="4"/>
  <c r="Q1867" i="4" s="1"/>
  <c r="R1867" i="4"/>
  <c r="P1798" i="4"/>
  <c r="Q1798" i="4" s="1"/>
  <c r="S1798" i="4"/>
  <c r="R1798" i="4"/>
  <c r="S1703" i="4"/>
  <c r="P1703" i="4"/>
  <c r="Q1703" i="4" s="1"/>
  <c r="S1606" i="4"/>
  <c r="P1606" i="4"/>
  <c r="Q1606" i="4" s="1"/>
  <c r="P1511" i="4"/>
  <c r="Q1511" i="4" s="1"/>
  <c r="R1511" i="4"/>
  <c r="S1511" i="4"/>
  <c r="S2126" i="4"/>
  <c r="P2126" i="4"/>
  <c r="Q2126" i="4" s="1"/>
  <c r="R2126" i="4"/>
  <c r="P2014" i="4"/>
  <c r="Q2014" i="4" s="1"/>
  <c r="R2014" i="4"/>
  <c r="S2014" i="4"/>
  <c r="S1903" i="4"/>
  <c r="R1903" i="4"/>
  <c r="P1903" i="4"/>
  <c r="Q1903" i="4" s="1"/>
  <c r="S1785" i="4"/>
  <c r="P1785" i="4"/>
  <c r="Q1785" i="4" s="1"/>
  <c r="R1785" i="4"/>
  <c r="P1731" i="4"/>
  <c r="Q1731" i="4" s="1"/>
  <c r="R1731" i="4"/>
  <c r="S1731" i="4"/>
  <c r="S1588" i="4"/>
  <c r="P1588" i="4"/>
  <c r="Q1588" i="4" s="1"/>
  <c r="S1492" i="4"/>
  <c r="P1492" i="4"/>
  <c r="Q1492" i="4" s="1"/>
  <c r="S2916" i="4"/>
  <c r="P2916" i="4"/>
  <c r="Q2916" i="4" s="1"/>
  <c r="R2916" i="4"/>
  <c r="S2860" i="4"/>
  <c r="P2860" i="4"/>
  <c r="Q2860" i="4" s="1"/>
  <c r="R2860" i="4"/>
  <c r="S2796" i="4"/>
  <c r="P2796" i="4"/>
  <c r="Q2796" i="4" s="1"/>
  <c r="R2796" i="4"/>
  <c r="S2726" i="4"/>
  <c r="P2726" i="4"/>
  <c r="Q2726" i="4" s="1"/>
  <c r="R2726" i="4"/>
  <c r="S2696" i="4"/>
  <c r="R2696" i="4"/>
  <c r="P2696" i="4"/>
  <c r="Q2696" i="4" s="1"/>
  <c r="P2579" i="4"/>
  <c r="Q2579" i="4" s="1"/>
  <c r="S2579" i="4"/>
  <c r="R2579" i="4"/>
  <c r="S2512" i="4"/>
  <c r="R2512" i="4"/>
  <c r="P2512" i="4"/>
  <c r="Q2512" i="4" s="1"/>
  <c r="P2457" i="4"/>
  <c r="Q2457" i="4" s="1"/>
  <c r="R2457" i="4"/>
  <c r="S2457" i="4"/>
  <c r="S2372" i="4"/>
  <c r="P2372" i="4"/>
  <c r="Q2372" i="4" s="1"/>
  <c r="S2293" i="4"/>
  <c r="R2293" i="4"/>
  <c r="P2293" i="4"/>
  <c r="Q2293" i="4" s="1"/>
  <c r="S2254" i="4"/>
  <c r="P2254" i="4"/>
  <c r="Q2254" i="4" s="1"/>
  <c r="R2254" i="4"/>
  <c r="S2210" i="4"/>
  <c r="P2210" i="4"/>
  <c r="Q2210" i="4" s="1"/>
  <c r="R2210" i="4"/>
  <c r="P2122" i="4"/>
  <c r="Q2122" i="4" s="1"/>
  <c r="S2122" i="4"/>
  <c r="R2122" i="4"/>
  <c r="S2031" i="4"/>
  <c r="P2031" i="4"/>
  <c r="Q2031" i="4" s="1"/>
  <c r="R2031" i="4"/>
  <c r="S1945" i="4"/>
  <c r="P1945" i="4"/>
  <c r="Q1945" i="4" s="1"/>
  <c r="S1850" i="4"/>
  <c r="P1850" i="4"/>
  <c r="Q1850" i="4" s="1"/>
  <c r="R1850" i="4"/>
  <c r="S1721" i="4"/>
  <c r="R1721" i="4"/>
  <c r="P1721" i="4"/>
  <c r="Q1721" i="4" s="1"/>
  <c r="P1591" i="4"/>
  <c r="Q1591" i="4" s="1"/>
  <c r="S1591" i="4"/>
  <c r="R1591" i="4"/>
  <c r="S1518" i="4"/>
  <c r="P1518" i="4"/>
  <c r="Q1518" i="4" s="1"/>
  <c r="R1518" i="4"/>
  <c r="P2054" i="4"/>
  <c r="Q2054" i="4" s="1"/>
  <c r="R2054" i="4"/>
  <c r="S2054" i="4"/>
  <c r="S1977" i="4"/>
  <c r="P1977" i="4"/>
  <c r="Q1977" i="4" s="1"/>
  <c r="R1977" i="4"/>
  <c r="S1909" i="4"/>
  <c r="R1909" i="4"/>
  <c r="P1909" i="4"/>
  <c r="Q1909" i="4" s="1"/>
  <c r="S1860" i="4"/>
  <c r="P1860" i="4"/>
  <c r="Q1860" i="4" s="1"/>
  <c r="R1860" i="4"/>
  <c r="P1797" i="4"/>
  <c r="Q1797" i="4" s="1"/>
  <c r="S1797" i="4"/>
  <c r="R1797" i="4"/>
  <c r="S1751" i="4"/>
  <c r="R1751" i="4"/>
  <c r="P1751" i="4"/>
  <c r="Q1751" i="4" s="1"/>
  <c r="P1683" i="4"/>
  <c r="Q1683" i="4" s="1"/>
  <c r="R1683" i="4"/>
  <c r="S1683" i="4"/>
  <c r="S1532" i="4"/>
  <c r="P1532" i="4"/>
  <c r="Q1532" i="4" s="1"/>
  <c r="R1532" i="4"/>
  <c r="P2146" i="4"/>
  <c r="Q2146" i="4" s="1"/>
  <c r="R2146" i="4"/>
  <c r="S2146" i="4"/>
  <c r="S2065" i="4"/>
  <c r="R2065" i="4"/>
  <c r="P2065" i="4"/>
  <c r="Q2065" i="4" s="1"/>
  <c r="S1937" i="4"/>
  <c r="R1937" i="4"/>
  <c r="P1937" i="4"/>
  <c r="Q1937" i="4" s="1"/>
  <c r="S1802" i="4"/>
  <c r="P1802" i="4"/>
  <c r="Q1802" i="4" s="1"/>
  <c r="R1802" i="4"/>
  <c r="S1676" i="4"/>
  <c r="R1676" i="4"/>
  <c r="P1676" i="4"/>
  <c r="Q1676" i="4" s="1"/>
  <c r="P1509" i="4"/>
  <c r="Q1509" i="4" s="1"/>
  <c r="S1509" i="4"/>
  <c r="R1509" i="4"/>
  <c r="S2079" i="4"/>
  <c r="P2079" i="4"/>
  <c r="Q2079" i="4" s="1"/>
  <c r="P1998" i="4"/>
  <c r="Q1998" i="4" s="1"/>
  <c r="R1998" i="4"/>
  <c r="S1998" i="4"/>
  <c r="S1940" i="4"/>
  <c r="P1940" i="4"/>
  <c r="Q1940" i="4" s="1"/>
  <c r="R1940" i="4"/>
  <c r="S1865" i="4"/>
  <c r="R1865" i="4"/>
  <c r="P1865" i="4"/>
  <c r="Q1865" i="4" s="1"/>
  <c r="S1805" i="4"/>
  <c r="R1805" i="4"/>
  <c r="P1805" i="4"/>
  <c r="Q1805" i="4" s="1"/>
  <c r="S1704" i="4"/>
  <c r="P1704" i="4"/>
  <c r="Q1704" i="4" s="1"/>
  <c r="R1704" i="4"/>
  <c r="S1600" i="4"/>
  <c r="P1600" i="4"/>
  <c r="Q1600" i="4" s="1"/>
  <c r="S1494" i="4"/>
  <c r="P1494" i="4"/>
  <c r="Q1494" i="4" s="1"/>
  <c r="S2125" i="4"/>
  <c r="R2125" i="4"/>
  <c r="P2125" i="4"/>
  <c r="Q2125" i="4" s="1"/>
  <c r="S2058" i="4"/>
  <c r="P2058" i="4"/>
  <c r="Q2058" i="4" s="1"/>
  <c r="R2058" i="4"/>
  <c r="P1990" i="4"/>
  <c r="Q1990" i="4" s="1"/>
  <c r="R1990" i="4"/>
  <c r="S1990" i="4"/>
  <c r="S1920" i="4"/>
  <c r="P1920" i="4"/>
  <c r="Q1920" i="4" s="1"/>
  <c r="R1920" i="4"/>
  <c r="S1878" i="4"/>
  <c r="R1878" i="4"/>
  <c r="P1878" i="4"/>
  <c r="Q1878" i="4" s="1"/>
  <c r="S1775" i="4"/>
  <c r="R1775" i="4"/>
  <c r="P1775" i="4"/>
  <c r="Q1775" i="4" s="1"/>
  <c r="S1734" i="4"/>
  <c r="P1734" i="4"/>
  <c r="Q1734" i="4" s="1"/>
  <c r="R1734" i="4"/>
  <c r="S1709" i="4"/>
  <c r="P1709" i="4"/>
  <c r="Q1709" i="4" s="1"/>
  <c r="P1648" i="4"/>
  <c r="Q1648" i="4" s="1"/>
  <c r="S1648" i="4"/>
  <c r="R1648" i="4"/>
  <c r="S1548" i="4"/>
  <c r="P1548" i="4"/>
  <c r="Q1548" i="4" s="1"/>
  <c r="R1548" i="4"/>
  <c r="S1470" i="4"/>
  <c r="P1470" i="4"/>
  <c r="Q1470" i="4" s="1"/>
  <c r="S1400" i="4"/>
  <c r="R1400" i="4"/>
  <c r="P1400" i="4"/>
  <c r="Q1400" i="4" s="1"/>
  <c r="S1345" i="4"/>
  <c r="P1345" i="4"/>
  <c r="Q1345" i="4" s="1"/>
  <c r="P1245" i="4"/>
  <c r="Q1245" i="4" s="1"/>
  <c r="R1245" i="4"/>
  <c r="S1245" i="4"/>
  <c r="P1147" i="4"/>
  <c r="Q1147" i="4" s="1"/>
  <c r="S1147" i="4"/>
  <c r="R1147" i="4"/>
  <c r="S1024" i="4"/>
  <c r="R1024" i="4"/>
  <c r="P1024" i="4"/>
  <c r="Q1024" i="4" s="1"/>
  <c r="S958" i="4"/>
  <c r="R958" i="4"/>
  <c r="P958" i="4"/>
  <c r="Q958" i="4" s="1"/>
  <c r="S826" i="4"/>
  <c r="R826" i="4"/>
  <c r="P826" i="4"/>
  <c r="Q826" i="4" s="1"/>
  <c r="S648" i="4"/>
  <c r="P648" i="4"/>
  <c r="Q648" i="4" s="1"/>
  <c r="R648" i="4"/>
  <c r="S1437" i="4"/>
  <c r="P1437" i="4"/>
  <c r="Q1437" i="4" s="1"/>
  <c r="R1437" i="4"/>
  <c r="S1329" i="4"/>
  <c r="P1329" i="4"/>
  <c r="Q1329" i="4" s="1"/>
  <c r="S1251" i="4"/>
  <c r="P1251" i="4"/>
  <c r="Q1251" i="4" s="1"/>
  <c r="R1251" i="4"/>
  <c r="P1088" i="4"/>
  <c r="Q1088" i="4" s="1"/>
  <c r="S1088" i="4"/>
  <c r="S983" i="4"/>
  <c r="P983" i="4"/>
  <c r="Q983" i="4" s="1"/>
  <c r="R983" i="4"/>
  <c r="S886" i="4"/>
  <c r="R886" i="4"/>
  <c r="P886" i="4"/>
  <c r="Q886" i="4" s="1"/>
  <c r="S746" i="4"/>
  <c r="R746" i="4"/>
  <c r="P746" i="4"/>
  <c r="Q746" i="4" s="1"/>
  <c r="S1434" i="4"/>
  <c r="R1434" i="4"/>
  <c r="P1434" i="4"/>
  <c r="Q1434" i="4" s="1"/>
  <c r="R1354" i="4"/>
  <c r="S1354" i="4"/>
  <c r="P1354" i="4"/>
  <c r="Q1354" i="4" s="1"/>
  <c r="S1260" i="4"/>
  <c r="R1260" i="4"/>
  <c r="P1260" i="4"/>
  <c r="Q1260" i="4" s="1"/>
  <c r="S1196" i="4"/>
  <c r="P1196" i="4"/>
  <c r="Q1196" i="4" s="1"/>
  <c r="P1120" i="4"/>
  <c r="Q1120" i="4" s="1"/>
  <c r="S1120" i="4"/>
  <c r="R1120" i="4"/>
  <c r="S972" i="4"/>
  <c r="P972" i="4"/>
  <c r="Q972" i="4" s="1"/>
  <c r="P837" i="4"/>
  <c r="Q837" i="4" s="1"/>
  <c r="S837" i="4"/>
  <c r="S686" i="4"/>
  <c r="R686" i="4"/>
  <c r="P686" i="4"/>
  <c r="Q686" i="4" s="1"/>
  <c r="S1377" i="4"/>
  <c r="R1377" i="4"/>
  <c r="P1377" i="4"/>
  <c r="Q1377" i="4" s="1"/>
  <c r="P1296" i="4"/>
  <c r="Q1296" i="4" s="1"/>
  <c r="R1296" i="4"/>
  <c r="S1296" i="4"/>
  <c r="P1203" i="4"/>
  <c r="Q1203" i="4" s="1"/>
  <c r="S1203" i="4"/>
  <c r="R1203" i="4"/>
  <c r="P1112" i="4"/>
  <c r="Q1112" i="4" s="1"/>
  <c r="S1112" i="4"/>
  <c r="R1022" i="4"/>
  <c r="P1022" i="4"/>
  <c r="Q1022" i="4" s="1"/>
  <c r="S1022" i="4"/>
  <c r="S925" i="4"/>
  <c r="P925" i="4"/>
  <c r="Q925" i="4" s="1"/>
  <c r="R925" i="4"/>
  <c r="S870" i="4"/>
  <c r="R870" i="4"/>
  <c r="P870" i="4"/>
  <c r="Q870" i="4" s="1"/>
  <c r="S584" i="4"/>
  <c r="R584" i="4"/>
  <c r="P584" i="4"/>
  <c r="Q584" i="4" s="1"/>
  <c r="S2153" i="4"/>
  <c r="R2153" i="4"/>
  <c r="P2153" i="4"/>
  <c r="Q2153" i="4" s="1"/>
  <c r="S2109" i="4"/>
  <c r="P2109" i="4"/>
  <c r="Q2109" i="4" s="1"/>
  <c r="R2109" i="4"/>
  <c r="R2060" i="4"/>
  <c r="S2060" i="4"/>
  <c r="P2060" i="4"/>
  <c r="Q2060" i="4" s="1"/>
  <c r="S2005" i="4"/>
  <c r="R2005" i="4"/>
  <c r="P2005" i="4"/>
  <c r="Q2005" i="4" s="1"/>
  <c r="S1938" i="4"/>
  <c r="P1938" i="4"/>
  <c r="Q1938" i="4" s="1"/>
  <c r="R1938" i="4"/>
  <c r="S1883" i="4"/>
  <c r="P1883" i="4"/>
  <c r="Q1883" i="4" s="1"/>
  <c r="R1883" i="4"/>
  <c r="P1829" i="4"/>
  <c r="Q1829" i="4" s="1"/>
  <c r="S1829" i="4"/>
  <c r="R1829" i="4"/>
  <c r="P1790" i="4"/>
  <c r="Q1790" i="4" s="1"/>
  <c r="S1790" i="4"/>
  <c r="R1790" i="4"/>
  <c r="S1650" i="4"/>
  <c r="P1650" i="4"/>
  <c r="Q1650" i="4" s="1"/>
  <c r="S1585" i="4"/>
  <c r="R1585" i="4"/>
  <c r="P1585" i="4"/>
  <c r="Q1585" i="4" s="1"/>
  <c r="S1515" i="4"/>
  <c r="P1515" i="4"/>
  <c r="Q1515" i="4" s="1"/>
  <c r="R1515" i="4"/>
  <c r="S1459" i="4"/>
  <c r="P1459" i="4"/>
  <c r="Q1459" i="4" s="1"/>
  <c r="S1386" i="4"/>
  <c r="R1386" i="4"/>
  <c r="P1386" i="4"/>
  <c r="Q1386" i="4" s="1"/>
  <c r="S1276" i="4"/>
  <c r="P1276" i="4"/>
  <c r="Q1276" i="4" s="1"/>
  <c r="R1276" i="4"/>
  <c r="P1178" i="4"/>
  <c r="Q1178" i="4" s="1"/>
  <c r="S1178" i="4"/>
  <c r="R1178" i="4"/>
  <c r="S1053" i="4"/>
  <c r="R1053" i="4"/>
  <c r="P1053" i="4"/>
  <c r="Q1053" i="4" s="1"/>
  <c r="S940" i="4"/>
  <c r="P940" i="4"/>
  <c r="Q940" i="4" s="1"/>
  <c r="R940" i="4"/>
  <c r="S810" i="4"/>
  <c r="R810" i="4"/>
  <c r="P810" i="4"/>
  <c r="Q810" i="4" s="1"/>
  <c r="S561" i="4"/>
  <c r="R561" i="4"/>
  <c r="P561" i="4"/>
  <c r="Q561" i="4" s="1"/>
  <c r="P1366" i="4"/>
  <c r="Q1366" i="4" s="1"/>
  <c r="S1366" i="4"/>
  <c r="R1366" i="4"/>
  <c r="S1314" i="4"/>
  <c r="P1314" i="4"/>
  <c r="Q1314" i="4" s="1"/>
  <c r="R1314" i="4"/>
  <c r="P1213" i="4"/>
  <c r="Q1213" i="4" s="1"/>
  <c r="S1213" i="4"/>
  <c r="R1213" i="4"/>
  <c r="P1048" i="4"/>
  <c r="Q1048" i="4" s="1"/>
  <c r="S1048" i="4"/>
  <c r="R1048" i="4"/>
  <c r="S900" i="4"/>
  <c r="P900" i="4"/>
  <c r="Q900" i="4" s="1"/>
  <c r="R900" i="4"/>
  <c r="P748" i="4"/>
  <c r="Q748" i="4" s="1"/>
  <c r="R748" i="4"/>
  <c r="S748" i="4"/>
  <c r="S495" i="4"/>
  <c r="P495" i="4"/>
  <c r="Q495" i="4" s="1"/>
  <c r="R495" i="4"/>
  <c r="S1401" i="4"/>
  <c r="R1401" i="4"/>
  <c r="P1401" i="4"/>
  <c r="Q1401" i="4" s="1"/>
  <c r="S1305" i="4"/>
  <c r="P1305" i="4"/>
  <c r="Q1305" i="4" s="1"/>
  <c r="S1242" i="4"/>
  <c r="P1242" i="4"/>
  <c r="Q1242" i="4" s="1"/>
  <c r="P1152" i="4"/>
  <c r="Q1152" i="4" s="1"/>
  <c r="S1152" i="4"/>
  <c r="R1152" i="4"/>
  <c r="S1021" i="4"/>
  <c r="P1021" i="4"/>
  <c r="Q1021" i="4" s="1"/>
  <c r="R1021" i="4"/>
  <c r="P906" i="4"/>
  <c r="Q906" i="4" s="1"/>
  <c r="S906" i="4"/>
  <c r="R906" i="4"/>
  <c r="S838" i="4"/>
  <c r="P838" i="4"/>
  <c r="Q838" i="4" s="1"/>
  <c r="R838" i="4"/>
  <c r="S798" i="4"/>
  <c r="P798" i="4"/>
  <c r="Q798" i="4" s="1"/>
  <c r="S1404" i="4"/>
  <c r="P1404" i="4"/>
  <c r="Q1404" i="4" s="1"/>
  <c r="R1404" i="4"/>
  <c r="S1317" i="4"/>
  <c r="P1317" i="4"/>
  <c r="Q1317" i="4" s="1"/>
  <c r="R1317" i="4"/>
  <c r="S1205" i="4"/>
  <c r="P1205" i="4"/>
  <c r="Q1205" i="4" s="1"/>
  <c r="R1205" i="4"/>
  <c r="S1125" i="4"/>
  <c r="P1125" i="4"/>
  <c r="Q1125" i="4" s="1"/>
  <c r="R1125" i="4"/>
  <c r="S996" i="4"/>
  <c r="R996" i="4"/>
  <c r="P996" i="4"/>
  <c r="Q996" i="4" s="1"/>
  <c r="S910" i="4"/>
  <c r="R910" i="4"/>
  <c r="P910" i="4"/>
  <c r="Q910" i="4" s="1"/>
  <c r="S693" i="4"/>
  <c r="P693" i="4"/>
  <c r="Q693" i="4" s="1"/>
  <c r="P1667" i="4"/>
  <c r="Q1667" i="4" s="1"/>
  <c r="R1667" i="4"/>
  <c r="S1667" i="4"/>
  <c r="S1586" i="4"/>
  <c r="P1586" i="4"/>
  <c r="Q1586" i="4" s="1"/>
  <c r="S1549" i="4"/>
  <c r="R1549" i="4"/>
  <c r="P1549" i="4"/>
  <c r="Q1549" i="4" s="1"/>
  <c r="P1471" i="4"/>
  <c r="Q1471" i="4" s="1"/>
  <c r="S1471" i="4"/>
  <c r="R1471" i="4"/>
  <c r="S1407" i="4"/>
  <c r="P1407" i="4"/>
  <c r="Q1407" i="4" s="1"/>
  <c r="R1407" i="4"/>
  <c r="S1358" i="4"/>
  <c r="R1358" i="4"/>
  <c r="P1358" i="4"/>
  <c r="Q1358" i="4" s="1"/>
  <c r="S1252" i="4"/>
  <c r="R1252" i="4"/>
  <c r="P1252" i="4"/>
  <c r="Q1252" i="4" s="1"/>
  <c r="P1171" i="4"/>
  <c r="Q1171" i="4" s="1"/>
  <c r="R1171" i="4"/>
  <c r="S1171" i="4"/>
  <c r="P1079" i="4"/>
  <c r="Q1079" i="4" s="1"/>
  <c r="S1079" i="4"/>
  <c r="R1079" i="4"/>
  <c r="P982" i="4"/>
  <c r="Q982" i="4" s="1"/>
  <c r="R982" i="4"/>
  <c r="S982" i="4"/>
  <c r="S877" i="4"/>
  <c r="P877" i="4"/>
  <c r="Q877" i="4" s="1"/>
  <c r="R877" i="4"/>
  <c r="P778" i="4"/>
  <c r="Q778" i="4" s="1"/>
  <c r="S778" i="4"/>
  <c r="S704" i="4"/>
  <c r="P704" i="4"/>
  <c r="Q704" i="4" s="1"/>
  <c r="R704" i="4"/>
  <c r="S659" i="4"/>
  <c r="P659" i="4"/>
  <c r="Q659" i="4" s="1"/>
  <c r="R659" i="4"/>
  <c r="P507" i="4"/>
  <c r="Q507" i="4" s="1"/>
  <c r="S507" i="4"/>
  <c r="R507" i="4"/>
  <c r="S340" i="4"/>
  <c r="P340" i="4"/>
  <c r="Q340" i="4" s="1"/>
  <c r="R340" i="4"/>
  <c r="S763" i="4"/>
  <c r="P763" i="4"/>
  <c r="Q763" i="4" s="1"/>
  <c r="S645" i="4"/>
  <c r="P645" i="4"/>
  <c r="Q645" i="4" s="1"/>
  <c r="S558" i="4"/>
  <c r="P558" i="4"/>
  <c r="Q558" i="4" s="1"/>
  <c r="S450" i="4"/>
  <c r="P450" i="4"/>
  <c r="Q450" i="4" s="1"/>
  <c r="R450" i="4"/>
  <c r="S784" i="4"/>
  <c r="P784" i="4"/>
  <c r="Q784" i="4" s="1"/>
  <c r="R784" i="4"/>
  <c r="P724" i="4"/>
  <c r="Q724" i="4" s="1"/>
  <c r="S724" i="4"/>
  <c r="R724" i="4"/>
  <c r="S623" i="4"/>
  <c r="P623" i="4"/>
  <c r="Q623" i="4" s="1"/>
  <c r="R623" i="4"/>
  <c r="S461" i="4"/>
  <c r="P461" i="4"/>
  <c r="Q461" i="4" s="1"/>
  <c r="R198" i="4"/>
  <c r="S198" i="4"/>
  <c r="P198" i="4"/>
  <c r="Q198" i="4" s="1"/>
  <c r="P440" i="4"/>
  <c r="Q440" i="4" s="1"/>
  <c r="S440" i="4"/>
  <c r="R440" i="4"/>
  <c r="P331" i="4"/>
  <c r="Q331" i="4" s="1"/>
  <c r="S331" i="4"/>
  <c r="R331" i="4"/>
  <c r="S112" i="4"/>
  <c r="P112" i="4"/>
  <c r="Q112" i="4" s="1"/>
  <c r="R112" i="4"/>
  <c r="S1677" i="4"/>
  <c r="P1677" i="4"/>
  <c r="Q1677" i="4" s="1"/>
  <c r="S1617" i="4"/>
  <c r="P1617" i="4"/>
  <c r="Q1617" i="4" s="1"/>
  <c r="R1617" i="4"/>
  <c r="S1520" i="4"/>
  <c r="P1520" i="4"/>
  <c r="Q1520" i="4" s="1"/>
  <c r="P1463" i="4"/>
  <c r="Q1463" i="4" s="1"/>
  <c r="S1463" i="4"/>
  <c r="R1463" i="4"/>
  <c r="S1409" i="4"/>
  <c r="P1409" i="4"/>
  <c r="Q1409" i="4" s="1"/>
  <c r="S1339" i="4"/>
  <c r="P1339" i="4"/>
  <c r="Q1339" i="4" s="1"/>
  <c r="R1280" i="4"/>
  <c r="P1280" i="4"/>
  <c r="Q1280" i="4" s="1"/>
  <c r="S1280" i="4"/>
  <c r="P1241" i="4"/>
  <c r="Q1241" i="4" s="1"/>
  <c r="S1241" i="4"/>
  <c r="R1241" i="4"/>
  <c r="R1185" i="4"/>
  <c r="P1185" i="4"/>
  <c r="Q1185" i="4" s="1"/>
  <c r="S1185" i="4"/>
  <c r="S1089" i="4"/>
  <c r="R1089" i="4"/>
  <c r="P1089" i="4"/>
  <c r="Q1089" i="4" s="1"/>
  <c r="S1028" i="4"/>
  <c r="P1028" i="4"/>
  <c r="Q1028" i="4" s="1"/>
  <c r="R1028" i="4"/>
  <c r="P936" i="4"/>
  <c r="Q936" i="4" s="1"/>
  <c r="S936" i="4"/>
  <c r="R936" i="4"/>
  <c r="P804" i="4"/>
  <c r="Q804" i="4" s="1"/>
  <c r="R804" i="4"/>
  <c r="S804" i="4"/>
  <c r="S696" i="4"/>
  <c r="P696" i="4"/>
  <c r="Q696" i="4" s="1"/>
  <c r="R696" i="4"/>
  <c r="P575" i="4"/>
  <c r="Q575" i="4" s="1"/>
  <c r="S575" i="4"/>
  <c r="R575" i="4"/>
  <c r="S432" i="4"/>
  <c r="R432" i="4"/>
  <c r="P432" i="4"/>
  <c r="Q432" i="4" s="1"/>
  <c r="S314" i="4"/>
  <c r="P314" i="4"/>
  <c r="Q314" i="4" s="1"/>
  <c r="S751" i="4"/>
  <c r="P751" i="4"/>
  <c r="Q751" i="4" s="1"/>
  <c r="R751" i="4"/>
  <c r="S663" i="4"/>
  <c r="R663" i="4"/>
  <c r="P663" i="4"/>
  <c r="Q663" i="4" s="1"/>
  <c r="R564" i="4"/>
  <c r="S564" i="4"/>
  <c r="P564" i="4"/>
  <c r="Q564" i="4" s="1"/>
  <c r="S459" i="4"/>
  <c r="P459" i="4"/>
  <c r="Q459" i="4" s="1"/>
  <c r="S178" i="4"/>
  <c r="P178" i="4"/>
  <c r="Q178" i="4" s="1"/>
  <c r="R178" i="4"/>
  <c r="S712" i="4"/>
  <c r="R712" i="4"/>
  <c r="P712" i="4"/>
  <c r="Q712" i="4" s="1"/>
  <c r="P570" i="4"/>
  <c r="Q570" i="4" s="1"/>
  <c r="R570" i="4"/>
  <c r="S570" i="4"/>
  <c r="P353" i="4"/>
  <c r="Q353" i="4" s="1"/>
  <c r="S353" i="4"/>
  <c r="R353" i="4"/>
  <c r="S76" i="4"/>
  <c r="P76" i="4"/>
  <c r="Q76" i="4" s="1"/>
  <c r="S438" i="4"/>
  <c r="P438" i="4"/>
  <c r="Q438" i="4" s="1"/>
  <c r="R438" i="4"/>
  <c r="P321" i="4"/>
  <c r="Q321" i="4" s="1"/>
  <c r="S321" i="4"/>
  <c r="R321" i="4"/>
  <c r="S23" i="4"/>
  <c r="P23" i="4"/>
  <c r="Q23" i="4" s="1"/>
  <c r="R23" i="4"/>
  <c r="P1163" i="4"/>
  <c r="Q1163" i="4" s="1"/>
  <c r="R1163" i="4"/>
  <c r="S1163" i="4"/>
  <c r="S1093" i="4"/>
  <c r="R1093" i="4"/>
  <c r="P1093" i="4"/>
  <c r="Q1093" i="4" s="1"/>
  <c r="S1041" i="4"/>
  <c r="R1041" i="4"/>
  <c r="P1041" i="4"/>
  <c r="Q1041" i="4" s="1"/>
  <c r="P970" i="4"/>
  <c r="Q970" i="4" s="1"/>
  <c r="S970" i="4"/>
  <c r="R970" i="4"/>
  <c r="S903" i="4"/>
  <c r="P903" i="4"/>
  <c r="Q903" i="4" s="1"/>
  <c r="R903" i="4"/>
  <c r="S822" i="4"/>
  <c r="P822" i="4"/>
  <c r="Q822" i="4" s="1"/>
  <c r="P772" i="4"/>
  <c r="Q772" i="4" s="1"/>
  <c r="R772" i="4"/>
  <c r="S772" i="4"/>
  <c r="S695" i="4"/>
  <c r="P695" i="4"/>
  <c r="Q695" i="4" s="1"/>
  <c r="R695" i="4"/>
  <c r="P626" i="4"/>
  <c r="Q626" i="4" s="1"/>
  <c r="R626" i="4"/>
  <c r="S626" i="4"/>
  <c r="R549" i="4"/>
  <c r="P549" i="4"/>
  <c r="Q549" i="4" s="1"/>
  <c r="S549" i="4"/>
  <c r="S452" i="4"/>
  <c r="R452" i="4"/>
  <c r="P452" i="4"/>
  <c r="Q452" i="4" s="1"/>
  <c r="S343" i="4"/>
  <c r="R343" i="4"/>
  <c r="P343" i="4"/>
  <c r="Q343" i="4" s="1"/>
  <c r="S242" i="4"/>
  <c r="P242" i="4"/>
  <c r="Q242" i="4" s="1"/>
  <c r="R242" i="4"/>
  <c r="R147" i="4"/>
  <c r="P147" i="4"/>
  <c r="Q147" i="4" s="1"/>
  <c r="S147" i="4"/>
  <c r="R57" i="4"/>
  <c r="S57" i="4"/>
  <c r="P57" i="4"/>
  <c r="Q57" i="4" s="1"/>
  <c r="S246" i="4"/>
  <c r="R246" i="4"/>
  <c r="P246" i="4"/>
  <c r="Q246" i="4" s="1"/>
  <c r="S108" i="4"/>
  <c r="R108" i="4"/>
  <c r="P108" i="4"/>
  <c r="Q108" i="4" s="1"/>
  <c r="R286" i="4"/>
  <c r="S286" i="4"/>
  <c r="P286" i="4"/>
  <c r="Q286" i="4" s="1"/>
  <c r="S181" i="4"/>
  <c r="P181" i="4"/>
  <c r="Q181" i="4" s="1"/>
  <c r="R181" i="4"/>
  <c r="S59" i="4"/>
  <c r="R59" i="4"/>
  <c r="P59" i="4"/>
  <c r="Q59" i="4" s="1"/>
  <c r="S1214" i="4"/>
  <c r="P1214" i="4"/>
  <c r="Q1214" i="4" s="1"/>
  <c r="R1214" i="4"/>
  <c r="R1150" i="4"/>
  <c r="P1150" i="4"/>
  <c r="Q1150" i="4" s="1"/>
  <c r="S1150" i="4"/>
  <c r="P1098" i="4"/>
  <c r="Q1098" i="4" s="1"/>
  <c r="R1098" i="4"/>
  <c r="S1098" i="4"/>
  <c r="S1036" i="4"/>
  <c r="P1036" i="4"/>
  <c r="Q1036" i="4" s="1"/>
  <c r="R1036" i="4"/>
  <c r="S956" i="4"/>
  <c r="P956" i="4"/>
  <c r="Q956" i="4" s="1"/>
  <c r="P882" i="4"/>
  <c r="Q882" i="4" s="1"/>
  <c r="R882" i="4"/>
  <c r="S882" i="4"/>
  <c r="R848" i="4"/>
  <c r="S848" i="4"/>
  <c r="P848" i="4"/>
  <c r="Q848" i="4" s="1"/>
  <c r="S790" i="4"/>
  <c r="P790" i="4"/>
  <c r="Q790" i="4" s="1"/>
  <c r="R790" i="4"/>
  <c r="S717" i="4"/>
  <c r="P717" i="4"/>
  <c r="Q717" i="4" s="1"/>
  <c r="S673" i="4"/>
  <c r="R673" i="4"/>
  <c r="P673" i="4"/>
  <c r="Q673" i="4" s="1"/>
  <c r="S609" i="4"/>
  <c r="P609" i="4"/>
  <c r="Q609" i="4" s="1"/>
  <c r="R609" i="4"/>
  <c r="S548" i="4"/>
  <c r="P548" i="4"/>
  <c r="Q548" i="4" s="1"/>
  <c r="R548" i="4"/>
  <c r="S443" i="4"/>
  <c r="P443" i="4"/>
  <c r="Q443" i="4" s="1"/>
  <c r="P364" i="4"/>
  <c r="Q364" i="4" s="1"/>
  <c r="S364" i="4"/>
  <c r="R364" i="4"/>
  <c r="S271" i="4"/>
  <c r="P271" i="4"/>
  <c r="Q271" i="4" s="1"/>
  <c r="R271" i="4"/>
  <c r="R138" i="4"/>
  <c r="P138" i="4"/>
  <c r="Q138" i="4" s="1"/>
  <c r="S138" i="4"/>
  <c r="S255" i="4"/>
  <c r="R255" i="4"/>
  <c r="P255" i="4"/>
  <c r="Q255" i="4" s="1"/>
  <c r="S188" i="4"/>
  <c r="P188" i="4"/>
  <c r="Q188" i="4" s="1"/>
  <c r="S92" i="4"/>
  <c r="P92" i="4"/>
  <c r="Q92" i="4" s="1"/>
  <c r="S284" i="4"/>
  <c r="R284" i="4"/>
  <c r="P284" i="4"/>
  <c r="Q284" i="4" s="1"/>
  <c r="R183" i="4"/>
  <c r="P183" i="4"/>
  <c r="Q183" i="4" s="1"/>
  <c r="S183" i="4"/>
  <c r="S65" i="4"/>
  <c r="R65" i="4"/>
  <c r="P65" i="4"/>
  <c r="Q65" i="4" s="1"/>
  <c r="P612" i="4"/>
  <c r="Q612" i="4" s="1"/>
  <c r="R612" i="4"/>
  <c r="S612" i="4"/>
  <c r="S551" i="4"/>
  <c r="R551" i="4"/>
  <c r="P551" i="4"/>
  <c r="Q551" i="4" s="1"/>
  <c r="S497" i="4"/>
  <c r="P497" i="4"/>
  <c r="Q497" i="4" s="1"/>
  <c r="R497" i="4"/>
  <c r="S384" i="4"/>
  <c r="R384" i="4"/>
  <c r="P384" i="4"/>
  <c r="Q384" i="4" s="1"/>
  <c r="S247" i="4"/>
  <c r="P247" i="4"/>
  <c r="Q247" i="4" s="1"/>
  <c r="R247" i="4"/>
  <c r="S111" i="4"/>
  <c r="R111" i="4"/>
  <c r="P111" i="4"/>
  <c r="Q111" i="4" s="1"/>
  <c r="P634" i="4"/>
  <c r="Q634" i="4" s="1"/>
  <c r="R634" i="4"/>
  <c r="S634" i="4"/>
  <c r="S553" i="4"/>
  <c r="P553" i="4"/>
  <c r="Q553" i="4" s="1"/>
  <c r="R553" i="4"/>
  <c r="S496" i="4"/>
  <c r="P496" i="4"/>
  <c r="Q496" i="4" s="1"/>
  <c r="R496" i="4"/>
  <c r="P412" i="4"/>
  <c r="Q412" i="4" s="1"/>
  <c r="R412" i="4"/>
  <c r="S412" i="4"/>
  <c r="S287" i="4"/>
  <c r="P287" i="4"/>
  <c r="Q287" i="4" s="1"/>
  <c r="R287" i="4"/>
  <c r="P180" i="4"/>
  <c r="Q180" i="4" s="1"/>
  <c r="S180" i="4"/>
  <c r="R180" i="4"/>
  <c r="S116" i="4"/>
  <c r="P116" i="4"/>
  <c r="Q116" i="4" s="1"/>
  <c r="R116" i="4"/>
  <c r="S56" i="4"/>
  <c r="P56" i="4"/>
  <c r="Q56" i="4" s="1"/>
  <c r="S460" i="4"/>
  <c r="P460" i="4"/>
  <c r="Q460" i="4" s="1"/>
  <c r="R460" i="4"/>
  <c r="S399" i="4"/>
  <c r="P399" i="4"/>
  <c r="Q399" i="4" s="1"/>
  <c r="R399" i="4"/>
  <c r="S339" i="4"/>
  <c r="R339" i="4"/>
  <c r="P339" i="4"/>
  <c r="Q339" i="4" s="1"/>
  <c r="S276" i="4"/>
  <c r="P276" i="4"/>
  <c r="Q276" i="4" s="1"/>
  <c r="R276" i="4"/>
  <c r="S207" i="4"/>
  <c r="R207" i="4"/>
  <c r="P207" i="4"/>
  <c r="Q207" i="4" s="1"/>
  <c r="S131" i="4"/>
  <c r="P131" i="4"/>
  <c r="Q131" i="4" s="1"/>
  <c r="S77" i="4"/>
  <c r="R77" i="4"/>
  <c r="P77" i="4"/>
  <c r="Q77" i="4" s="1"/>
  <c r="S24" i="4"/>
  <c r="P24" i="4"/>
  <c r="Q24" i="4" s="1"/>
  <c r="S403" i="4"/>
  <c r="P403" i="4"/>
  <c r="Q403" i="4" s="1"/>
  <c r="R403" i="4"/>
  <c r="R355" i="4"/>
  <c r="P355" i="4"/>
  <c r="Q355" i="4" s="1"/>
  <c r="S355" i="4"/>
  <c r="P305" i="4"/>
  <c r="Q305" i="4" s="1"/>
  <c r="S305" i="4"/>
  <c r="R305" i="4"/>
  <c r="P249" i="4"/>
  <c r="Q249" i="4" s="1"/>
  <c r="S249" i="4"/>
  <c r="R249" i="4"/>
  <c r="S197" i="4"/>
  <c r="P197" i="4"/>
  <c r="Q197" i="4" s="1"/>
  <c r="R197" i="4"/>
  <c r="S141" i="4"/>
  <c r="R141" i="4"/>
  <c r="P141" i="4"/>
  <c r="Q141" i="4" s="1"/>
  <c r="S61" i="4"/>
  <c r="P61" i="4"/>
  <c r="Q61" i="4" s="1"/>
  <c r="R61" i="4"/>
  <c r="R4953" i="4"/>
  <c r="R5001" i="4"/>
  <c r="R4502" i="4"/>
  <c r="R4362" i="4"/>
  <c r="R4056" i="4"/>
  <c r="R4703" i="4"/>
  <c r="R4274" i="4"/>
  <c r="R4999" i="4"/>
  <c r="R4250" i="4"/>
  <c r="R4844" i="4"/>
  <c r="R4927" i="4"/>
  <c r="R4564" i="4"/>
  <c r="R4354" i="4"/>
  <c r="R4985" i="4"/>
  <c r="R4983" i="4"/>
  <c r="R4138" i="4"/>
  <c r="R4977" i="4"/>
  <c r="R4655" i="4"/>
  <c r="R4402" i="4"/>
  <c r="R3890" i="4"/>
  <c r="R4980" i="4"/>
  <c r="R4282" i="4"/>
  <c r="R5035" i="4"/>
  <c r="R4711" i="4"/>
  <c r="R4322" i="4"/>
  <c r="R3582" i="4"/>
  <c r="R3690" i="4"/>
  <c r="R3866" i="4"/>
  <c r="R3430" i="4"/>
  <c r="R2708" i="4"/>
  <c r="R3332" i="4"/>
  <c r="R3086" i="4"/>
  <c r="R2498" i="4"/>
  <c r="R3488" i="4"/>
  <c r="R3714" i="4"/>
  <c r="R3129" i="4"/>
  <c r="R2804" i="4"/>
  <c r="R3356" i="4"/>
  <c r="R3398" i="4"/>
  <c r="R3746" i="4"/>
  <c r="R3046" i="4"/>
  <c r="R3028" i="4"/>
  <c r="R2320" i="4"/>
  <c r="R1999" i="4"/>
  <c r="R1677" i="4"/>
  <c r="R1279" i="4"/>
  <c r="R2668" i="4"/>
  <c r="R2236" i="4"/>
  <c r="R1056" i="4"/>
  <c r="R755" i="4"/>
  <c r="R2548" i="4"/>
  <c r="R2097" i="4"/>
  <c r="R1633" i="4"/>
  <c r="R1385" i="4"/>
  <c r="R1183" i="4"/>
  <c r="R2378" i="4"/>
  <c r="R1528" i="4"/>
  <c r="R1423" i="4"/>
  <c r="R1011" i="4"/>
  <c r="R2312" i="4"/>
  <c r="R1871" i="4"/>
  <c r="R1544" i="4"/>
  <c r="R1339" i="4"/>
  <c r="R1001" i="4"/>
  <c r="R661" i="4"/>
  <c r="R2324" i="4"/>
  <c r="R1520" i="4"/>
  <c r="R1188" i="4"/>
  <c r="R762" i="4"/>
  <c r="R2364" i="4"/>
  <c r="R1945" i="4"/>
  <c r="R1391" i="4"/>
  <c r="R2676" i="4"/>
  <c r="R1959" i="4"/>
  <c r="R1443" i="4"/>
  <c r="R1031" i="4"/>
  <c r="R566" i="4"/>
  <c r="R457" i="4"/>
  <c r="R314" i="4"/>
  <c r="R605" i="4"/>
  <c r="R100" i="4"/>
  <c r="R342" i="4"/>
  <c r="R39" i="4"/>
  <c r="R363" i="4"/>
  <c r="R338" i="4"/>
  <c r="R501" i="4"/>
  <c r="R140" i="4"/>
  <c r="R451" i="4"/>
  <c r="R92" i="4"/>
  <c r="S5028" i="4"/>
  <c r="P5028" i="4"/>
  <c r="Q5028" i="4" s="1"/>
  <c r="R5028" i="4"/>
  <c r="S5005" i="4"/>
  <c r="P5005" i="4"/>
  <c r="Q5005" i="4" s="1"/>
  <c r="R5005" i="4"/>
  <c r="S4969" i="4"/>
  <c r="P4969" i="4"/>
  <c r="Q4969" i="4" s="1"/>
  <c r="P4903" i="4"/>
  <c r="Q4903" i="4" s="1"/>
  <c r="S4903" i="4"/>
  <c r="R4903" i="4"/>
  <c r="S5031" i="4"/>
  <c r="P5031" i="4"/>
  <c r="Q5031" i="4" s="1"/>
  <c r="R5031" i="4"/>
  <c r="S4941" i="4"/>
  <c r="P4941" i="4"/>
  <c r="Q4941" i="4" s="1"/>
  <c r="R4941" i="4"/>
  <c r="S5076" i="4"/>
  <c r="P5076" i="4"/>
  <c r="Q5076" i="4" s="1"/>
  <c r="R5076" i="4"/>
  <c r="S4988" i="4"/>
  <c r="P4988" i="4"/>
  <c r="Q4988" i="4" s="1"/>
  <c r="R4988" i="4"/>
  <c r="P5057" i="4"/>
  <c r="Q5057" i="4" s="1"/>
  <c r="S5057" i="4"/>
  <c r="R5057" i="4"/>
  <c r="S4913" i="4"/>
  <c r="R4913" i="4"/>
  <c r="P4913" i="4"/>
  <c r="Q4913" i="4" s="1"/>
  <c r="P5043" i="4"/>
  <c r="Q5043" i="4" s="1"/>
  <c r="S5043" i="4"/>
  <c r="S4928" i="4"/>
  <c r="P4928" i="4"/>
  <c r="Q4928" i="4" s="1"/>
  <c r="R4928" i="4"/>
  <c r="P5033" i="4"/>
  <c r="Q5033" i="4" s="1"/>
  <c r="S5033" i="4"/>
  <c r="R5033" i="4"/>
  <c r="S4957" i="4"/>
  <c r="P4957" i="4"/>
  <c r="Q4957" i="4" s="1"/>
  <c r="R4957" i="4"/>
  <c r="P5075" i="4"/>
  <c r="Q5075" i="4" s="1"/>
  <c r="S5075" i="4"/>
  <c r="S4935" i="4"/>
  <c r="P4935" i="4"/>
  <c r="Q4935" i="4" s="1"/>
  <c r="P5099" i="4"/>
  <c r="Q5099" i="4" s="1"/>
  <c r="S5099" i="4"/>
  <c r="S5009" i="4"/>
  <c r="R5009" i="4"/>
  <c r="P5009" i="4"/>
  <c r="Q5009" i="4" s="1"/>
  <c r="S5085" i="4"/>
  <c r="R5085" i="4"/>
  <c r="P5085" i="4"/>
  <c r="Q5085" i="4" s="1"/>
  <c r="S4997" i="4"/>
  <c r="P4997" i="4"/>
  <c r="Q4997" i="4" s="1"/>
  <c r="R4997" i="4"/>
  <c r="P4922" i="4"/>
  <c r="Q4922" i="4" s="1"/>
  <c r="R4922" i="4"/>
  <c r="S4922" i="4"/>
  <c r="S4833" i="4"/>
  <c r="R4833" i="4"/>
  <c r="P4833" i="4"/>
  <c r="Q4833" i="4" s="1"/>
  <c r="S4721" i="4"/>
  <c r="R4721" i="4"/>
  <c r="P4721" i="4"/>
  <c r="Q4721" i="4" s="1"/>
  <c r="S4676" i="4"/>
  <c r="P4676" i="4"/>
  <c r="Q4676" i="4" s="1"/>
  <c r="R4676" i="4"/>
  <c r="P4623" i="4"/>
  <c r="Q4623" i="4" s="1"/>
  <c r="S4623" i="4"/>
  <c r="R4623" i="4"/>
  <c r="P4527" i="4"/>
  <c r="Q4527" i="4" s="1"/>
  <c r="R4527" i="4"/>
  <c r="S4527" i="4"/>
  <c r="S4479" i="4"/>
  <c r="R4479" i="4"/>
  <c r="P4479" i="4"/>
  <c r="Q4479" i="4" s="1"/>
  <c r="S4371" i="4"/>
  <c r="R4371" i="4"/>
  <c r="P4371" i="4"/>
  <c r="Q4371" i="4" s="1"/>
  <c r="S4267" i="4"/>
  <c r="R4267" i="4"/>
  <c r="P4267" i="4"/>
  <c r="Q4267" i="4" s="1"/>
  <c r="S4174" i="4"/>
  <c r="P4174" i="4"/>
  <c r="Q4174" i="4" s="1"/>
  <c r="R4174" i="4"/>
  <c r="S4790" i="4"/>
  <c r="R4790" i="4"/>
  <c r="P4790" i="4"/>
  <c r="Q4790" i="4" s="1"/>
  <c r="P4730" i="4"/>
  <c r="Q4730" i="4" s="1"/>
  <c r="R4730" i="4"/>
  <c r="S4730" i="4"/>
  <c r="P4619" i="4"/>
  <c r="Q4619" i="4" s="1"/>
  <c r="R4619" i="4"/>
  <c r="S4619" i="4"/>
  <c r="S4515" i="4"/>
  <c r="R4515" i="4"/>
  <c r="P4515" i="4"/>
  <c r="Q4515" i="4" s="1"/>
  <c r="S4374" i="4"/>
  <c r="P4374" i="4"/>
  <c r="Q4374" i="4" s="1"/>
  <c r="R4374" i="4"/>
  <c r="S4263" i="4"/>
  <c r="P4263" i="4"/>
  <c r="Q4263" i="4" s="1"/>
  <c r="R4263" i="4"/>
  <c r="S4155" i="4"/>
  <c r="R4155" i="4"/>
  <c r="P4155" i="4"/>
  <c r="Q4155" i="4" s="1"/>
  <c r="S4838" i="4"/>
  <c r="R4838" i="4"/>
  <c r="P4838" i="4"/>
  <c r="Q4838" i="4" s="1"/>
  <c r="P4767" i="4"/>
  <c r="Q4767" i="4" s="1"/>
  <c r="S4767" i="4"/>
  <c r="S4675" i="4"/>
  <c r="P4675" i="4"/>
  <c r="Q4675" i="4" s="1"/>
  <c r="R4675" i="4"/>
  <c r="S4601" i="4"/>
  <c r="R4601" i="4"/>
  <c r="P4601" i="4"/>
  <c r="Q4601" i="4" s="1"/>
  <c r="S4482" i="4"/>
  <c r="R4482" i="4"/>
  <c r="P4482" i="4"/>
  <c r="Q4482" i="4" s="1"/>
  <c r="S4398" i="4"/>
  <c r="P4398" i="4"/>
  <c r="Q4398" i="4" s="1"/>
  <c r="R4398" i="4"/>
  <c r="S4255" i="4"/>
  <c r="P4255" i="4"/>
  <c r="Q4255" i="4" s="1"/>
  <c r="R4255" i="4"/>
  <c r="P4882" i="4"/>
  <c r="Q4882" i="4" s="1"/>
  <c r="S4882" i="4"/>
  <c r="R4882" i="4"/>
  <c r="P4792" i="4"/>
  <c r="Q4792" i="4" s="1"/>
  <c r="S4792" i="4"/>
  <c r="R4792" i="4"/>
  <c r="S4697" i="4"/>
  <c r="P4697" i="4"/>
  <c r="Q4697" i="4" s="1"/>
  <c r="R4697" i="4"/>
  <c r="S4606" i="4"/>
  <c r="R4606" i="4"/>
  <c r="P4606" i="4"/>
  <c r="Q4606" i="4" s="1"/>
  <c r="S4542" i="4"/>
  <c r="P4542" i="4"/>
  <c r="Q4542" i="4" s="1"/>
  <c r="S4401" i="4"/>
  <c r="P4401" i="4"/>
  <c r="Q4401" i="4" s="1"/>
  <c r="R4401" i="4"/>
  <c r="S4288" i="4"/>
  <c r="P4288" i="4"/>
  <c r="Q4288" i="4" s="1"/>
  <c r="R4288" i="4"/>
  <c r="S4202" i="4"/>
  <c r="P4202" i="4"/>
  <c r="Q4202" i="4" s="1"/>
  <c r="S5063" i="4"/>
  <c r="P5063" i="4"/>
  <c r="Q5063" i="4" s="1"/>
  <c r="R5063" i="4"/>
  <c r="S4940" i="4"/>
  <c r="P4940" i="4"/>
  <c r="Q4940" i="4" s="1"/>
  <c r="R4940" i="4"/>
  <c r="S4824" i="4"/>
  <c r="P4824" i="4"/>
  <c r="Q4824" i="4" s="1"/>
  <c r="R4824" i="4"/>
  <c r="P4760" i="4"/>
  <c r="Q4760" i="4" s="1"/>
  <c r="S4760" i="4"/>
  <c r="R4760" i="4"/>
  <c r="S4684" i="4"/>
  <c r="P4684" i="4"/>
  <c r="Q4684" i="4" s="1"/>
  <c r="R4684" i="4"/>
  <c r="S4577" i="4"/>
  <c r="P4577" i="4"/>
  <c r="Q4577" i="4" s="1"/>
  <c r="R4577" i="4"/>
  <c r="S4507" i="4"/>
  <c r="P4507" i="4"/>
  <c r="Q4507" i="4" s="1"/>
  <c r="R4507" i="4"/>
  <c r="S4440" i="4"/>
  <c r="P4440" i="4"/>
  <c r="Q4440" i="4" s="1"/>
  <c r="R4440" i="4"/>
  <c r="S4320" i="4"/>
  <c r="P4320" i="4"/>
  <c r="Q4320" i="4" s="1"/>
  <c r="R4320" i="4"/>
  <c r="S4172" i="4"/>
  <c r="R4172" i="4"/>
  <c r="P4172" i="4"/>
  <c r="Q4172" i="4" s="1"/>
  <c r="P4834" i="4"/>
  <c r="Q4834" i="4" s="1"/>
  <c r="S4834" i="4"/>
  <c r="R4834" i="4"/>
  <c r="S4732" i="4"/>
  <c r="P4732" i="4"/>
  <c r="Q4732" i="4" s="1"/>
  <c r="R4732" i="4"/>
  <c r="P4674" i="4"/>
  <c r="Q4674" i="4" s="1"/>
  <c r="R4674" i="4"/>
  <c r="S4674" i="4"/>
  <c r="S4590" i="4"/>
  <c r="R4590" i="4"/>
  <c r="P4590" i="4"/>
  <c r="Q4590" i="4" s="1"/>
  <c r="P4519" i="4"/>
  <c r="Q4519" i="4" s="1"/>
  <c r="R4519" i="4"/>
  <c r="S4519" i="4"/>
  <c r="S4414" i="4"/>
  <c r="P4414" i="4"/>
  <c r="Q4414" i="4" s="1"/>
  <c r="R4414" i="4"/>
  <c r="R4333" i="4"/>
  <c r="P4333" i="4"/>
  <c r="Q4333" i="4" s="1"/>
  <c r="S4333" i="4"/>
  <c r="S4254" i="4"/>
  <c r="R4254" i="4"/>
  <c r="P4254" i="4"/>
  <c r="Q4254" i="4" s="1"/>
  <c r="S4190" i="4"/>
  <c r="R4190" i="4"/>
  <c r="P4190" i="4"/>
  <c r="Q4190" i="4" s="1"/>
  <c r="S4827" i="4"/>
  <c r="R4827" i="4"/>
  <c r="P4827" i="4"/>
  <c r="Q4827" i="4" s="1"/>
  <c r="S4689" i="4"/>
  <c r="P4689" i="4"/>
  <c r="Q4689" i="4" s="1"/>
  <c r="R4689" i="4"/>
  <c r="S4593" i="4"/>
  <c r="R4593" i="4"/>
  <c r="P4593" i="4"/>
  <c r="Q4593" i="4" s="1"/>
  <c r="S4439" i="4"/>
  <c r="P4439" i="4"/>
  <c r="Q4439" i="4" s="1"/>
  <c r="R4439" i="4"/>
  <c r="S4329" i="4"/>
  <c r="R4329" i="4"/>
  <c r="P4329" i="4"/>
  <c r="Q4329" i="4" s="1"/>
  <c r="S4193" i="4"/>
  <c r="P4193" i="4"/>
  <c r="Q4193" i="4" s="1"/>
  <c r="R4193" i="4"/>
  <c r="P4842" i="4"/>
  <c r="Q4842" i="4" s="1"/>
  <c r="S4842" i="4"/>
  <c r="R4842" i="4"/>
  <c r="S4756" i="4"/>
  <c r="P4756" i="4"/>
  <c r="Q4756" i="4" s="1"/>
  <c r="P4643" i="4"/>
  <c r="Q4643" i="4" s="1"/>
  <c r="R4643" i="4"/>
  <c r="S4643" i="4"/>
  <c r="S4569" i="4"/>
  <c r="R4569" i="4"/>
  <c r="P4569" i="4"/>
  <c r="Q4569" i="4" s="1"/>
  <c r="S4509" i="4"/>
  <c r="P4509" i="4"/>
  <c r="Q4509" i="4" s="1"/>
  <c r="R4509" i="4"/>
  <c r="P4453" i="4"/>
  <c r="Q4453" i="4" s="1"/>
  <c r="R4453" i="4"/>
  <c r="S4453" i="4"/>
  <c r="S4336" i="4"/>
  <c r="P4336" i="4"/>
  <c r="Q4336" i="4" s="1"/>
  <c r="R4336" i="4"/>
  <c r="S4200" i="4"/>
  <c r="P4200" i="4"/>
  <c r="Q4200" i="4" s="1"/>
  <c r="P5106" i="4"/>
  <c r="Q5106" i="4" s="1"/>
  <c r="R5106" i="4"/>
  <c r="S5106" i="4"/>
  <c r="P5050" i="4"/>
  <c r="Q5050" i="4" s="1"/>
  <c r="R5050" i="4"/>
  <c r="S5050" i="4"/>
  <c r="S4990" i="4"/>
  <c r="R4990" i="4"/>
  <c r="P4990" i="4"/>
  <c r="Q4990" i="4" s="1"/>
  <c r="S4933" i="4"/>
  <c r="P4933" i="4"/>
  <c r="Q4933" i="4" s="1"/>
  <c r="R4933" i="4"/>
  <c r="S4869" i="4"/>
  <c r="P4869" i="4"/>
  <c r="Q4869" i="4" s="1"/>
  <c r="R4869" i="4"/>
  <c r="S4830" i="4"/>
  <c r="R4830" i="4"/>
  <c r="P4830" i="4"/>
  <c r="Q4830" i="4" s="1"/>
  <c r="S4750" i="4"/>
  <c r="R4750" i="4"/>
  <c r="P4750" i="4"/>
  <c r="Q4750" i="4" s="1"/>
  <c r="S4709" i="4"/>
  <c r="P4709" i="4"/>
  <c r="Q4709" i="4" s="1"/>
  <c r="R4709" i="4"/>
  <c r="S4657" i="4"/>
  <c r="R4657" i="4"/>
  <c r="P4657" i="4"/>
  <c r="Q4657" i="4" s="1"/>
  <c r="S4609" i="4"/>
  <c r="P4609" i="4"/>
  <c r="Q4609" i="4" s="1"/>
  <c r="R4609" i="4"/>
  <c r="S4545" i="4"/>
  <c r="P4545" i="4"/>
  <c r="Q4545" i="4" s="1"/>
  <c r="R4545" i="4"/>
  <c r="S4494" i="4"/>
  <c r="P4494" i="4"/>
  <c r="Q4494" i="4" s="1"/>
  <c r="R4494" i="4"/>
  <c r="S4387" i="4"/>
  <c r="R4387" i="4"/>
  <c r="P4387" i="4"/>
  <c r="Q4387" i="4" s="1"/>
  <c r="S4310" i="4"/>
  <c r="R4310" i="4"/>
  <c r="P4310" i="4"/>
  <c r="Q4310" i="4" s="1"/>
  <c r="S4217" i="4"/>
  <c r="P4217" i="4"/>
  <c r="Q4217" i="4" s="1"/>
  <c r="R4217" i="4"/>
  <c r="S4074" i="4"/>
  <c r="R4074" i="4"/>
  <c r="P4074" i="4"/>
  <c r="Q4074" i="4" s="1"/>
  <c r="S4023" i="4"/>
  <c r="P4023" i="4"/>
  <c r="Q4023" i="4" s="1"/>
  <c r="R4023" i="4"/>
  <c r="S3898" i="4"/>
  <c r="P3898" i="4"/>
  <c r="Q3898" i="4" s="1"/>
  <c r="S3835" i="4"/>
  <c r="P3835" i="4"/>
  <c r="Q3835" i="4" s="1"/>
  <c r="S3781" i="4"/>
  <c r="R3781" i="4"/>
  <c r="P3781" i="4"/>
  <c r="Q3781" i="4" s="1"/>
  <c r="S3677" i="4"/>
  <c r="R3677" i="4"/>
  <c r="P3677" i="4"/>
  <c r="Q3677" i="4" s="1"/>
  <c r="S3570" i="4"/>
  <c r="P3570" i="4"/>
  <c r="Q3570" i="4" s="1"/>
  <c r="R3570" i="4"/>
  <c r="S4113" i="4"/>
  <c r="P4113" i="4"/>
  <c r="Q4113" i="4" s="1"/>
  <c r="R4113" i="4"/>
  <c r="P4028" i="4"/>
  <c r="Q4028" i="4" s="1"/>
  <c r="R4028" i="4"/>
  <c r="S4028" i="4"/>
  <c r="P3942" i="4"/>
  <c r="Q3942" i="4" s="1"/>
  <c r="R3942" i="4"/>
  <c r="S3942" i="4"/>
  <c r="S3859" i="4"/>
  <c r="P3859" i="4"/>
  <c r="Q3859" i="4" s="1"/>
  <c r="R3859" i="4"/>
  <c r="P3774" i="4"/>
  <c r="Q3774" i="4" s="1"/>
  <c r="S3774" i="4"/>
  <c r="R3774" i="4"/>
  <c r="S3692" i="4"/>
  <c r="R3692" i="4"/>
  <c r="P3692" i="4"/>
  <c r="Q3692" i="4" s="1"/>
  <c r="S3544" i="4"/>
  <c r="P3544" i="4"/>
  <c r="Q3544" i="4" s="1"/>
  <c r="R3544" i="4"/>
  <c r="S3451" i="4"/>
  <c r="P3451" i="4"/>
  <c r="Q3451" i="4" s="1"/>
  <c r="R3451" i="4"/>
  <c r="S4093" i="4"/>
  <c r="P4093" i="4"/>
  <c r="Q4093" i="4" s="1"/>
  <c r="R4093" i="4"/>
  <c r="S3987" i="4"/>
  <c r="P3987" i="4"/>
  <c r="Q3987" i="4" s="1"/>
  <c r="R3987" i="4"/>
  <c r="P3905" i="4"/>
  <c r="Q3905" i="4" s="1"/>
  <c r="S3905" i="4"/>
  <c r="R3905" i="4"/>
  <c r="P3816" i="4"/>
  <c r="Q3816" i="4" s="1"/>
  <c r="S3816" i="4"/>
  <c r="R3816" i="4"/>
  <c r="S3710" i="4"/>
  <c r="P3710" i="4"/>
  <c r="Q3710" i="4" s="1"/>
  <c r="R3710" i="4"/>
  <c r="S3658" i="4"/>
  <c r="P3658" i="4"/>
  <c r="Q3658" i="4" s="1"/>
  <c r="S3540" i="4"/>
  <c r="P3540" i="4"/>
  <c r="Q3540" i="4" s="1"/>
  <c r="R3540" i="4"/>
  <c r="S4079" i="4"/>
  <c r="P4079" i="4"/>
  <c r="Q4079" i="4" s="1"/>
  <c r="P4019" i="4"/>
  <c r="Q4019" i="4" s="1"/>
  <c r="S4019" i="4"/>
  <c r="R4019" i="4"/>
  <c r="S3931" i="4"/>
  <c r="R3931" i="4"/>
  <c r="P3931" i="4"/>
  <c r="Q3931" i="4" s="1"/>
  <c r="S3858" i="4"/>
  <c r="P3858" i="4"/>
  <c r="Q3858" i="4" s="1"/>
  <c r="S3805" i="4"/>
  <c r="R3805" i="4"/>
  <c r="P3805" i="4"/>
  <c r="Q3805" i="4" s="1"/>
  <c r="S3756" i="4"/>
  <c r="R3756" i="4"/>
  <c r="P3756" i="4"/>
  <c r="Q3756" i="4" s="1"/>
  <c r="S3715" i="4"/>
  <c r="P3715" i="4"/>
  <c r="Q3715" i="4" s="1"/>
  <c r="R3715" i="4"/>
  <c r="S3610" i="4"/>
  <c r="P3610" i="4"/>
  <c r="Q3610" i="4" s="1"/>
  <c r="S5087" i="4"/>
  <c r="P5087" i="4"/>
  <c r="Q5087" i="4" s="1"/>
  <c r="R5087" i="4"/>
  <c r="S5013" i="4"/>
  <c r="P5013" i="4"/>
  <c r="Q5013" i="4" s="1"/>
  <c r="R5013" i="4"/>
  <c r="S4954" i="4"/>
  <c r="P4954" i="4"/>
  <c r="Q4954" i="4" s="1"/>
  <c r="R4954" i="4"/>
  <c r="S4904" i="4"/>
  <c r="P4904" i="4"/>
  <c r="Q4904" i="4" s="1"/>
  <c r="R4904" i="4"/>
  <c r="P4823" i="4"/>
  <c r="Q4823" i="4" s="1"/>
  <c r="S4823" i="4"/>
  <c r="S4774" i="4"/>
  <c r="R4774" i="4"/>
  <c r="P4774" i="4"/>
  <c r="Q4774" i="4" s="1"/>
  <c r="P4690" i="4"/>
  <c r="Q4690" i="4" s="1"/>
  <c r="S4690" i="4"/>
  <c r="R4690" i="4"/>
  <c r="P4632" i="4"/>
  <c r="Q4632" i="4" s="1"/>
  <c r="S4632" i="4"/>
  <c r="R4632" i="4"/>
  <c r="S4555" i="4"/>
  <c r="P4555" i="4"/>
  <c r="Q4555" i="4" s="1"/>
  <c r="R4555" i="4"/>
  <c r="S4465" i="4"/>
  <c r="P4465" i="4"/>
  <c r="Q4465" i="4" s="1"/>
  <c r="R4465" i="4"/>
  <c r="S4385" i="4"/>
  <c r="P4385" i="4"/>
  <c r="Q4385" i="4" s="1"/>
  <c r="R4385" i="4"/>
  <c r="S4308" i="4"/>
  <c r="P4308" i="4"/>
  <c r="Q4308" i="4" s="1"/>
  <c r="R4308" i="4"/>
  <c r="S4182" i="4"/>
  <c r="P4182" i="4"/>
  <c r="Q4182" i="4" s="1"/>
  <c r="R4182" i="4"/>
  <c r="P4043" i="4"/>
  <c r="Q4043" i="4" s="1"/>
  <c r="S4043" i="4"/>
  <c r="R4043" i="4"/>
  <c r="S3979" i="4"/>
  <c r="R3979" i="4"/>
  <c r="P3979" i="4"/>
  <c r="Q3979" i="4" s="1"/>
  <c r="S3900" i="4"/>
  <c r="R3900" i="4"/>
  <c r="P3900" i="4"/>
  <c r="Q3900" i="4" s="1"/>
  <c r="S3779" i="4"/>
  <c r="P3779" i="4"/>
  <c r="Q3779" i="4" s="1"/>
  <c r="R3779" i="4"/>
  <c r="S3684" i="4"/>
  <c r="R3684" i="4"/>
  <c r="P3684" i="4"/>
  <c r="Q3684" i="4" s="1"/>
  <c r="S3594" i="4"/>
  <c r="P3594" i="4"/>
  <c r="Q3594" i="4" s="1"/>
  <c r="S3507" i="4"/>
  <c r="P3507" i="4"/>
  <c r="Q3507" i="4" s="1"/>
  <c r="R3507" i="4"/>
  <c r="S4108" i="4"/>
  <c r="R4108" i="4"/>
  <c r="P4108" i="4"/>
  <c r="Q4108" i="4" s="1"/>
  <c r="S4058" i="4"/>
  <c r="R4058" i="4"/>
  <c r="P4058" i="4"/>
  <c r="Q4058" i="4" s="1"/>
  <c r="P3944" i="4"/>
  <c r="Q3944" i="4" s="1"/>
  <c r="R3944" i="4"/>
  <c r="S3944" i="4"/>
  <c r="S3876" i="4"/>
  <c r="R3876" i="4"/>
  <c r="P3876" i="4"/>
  <c r="Q3876" i="4" s="1"/>
  <c r="S3788" i="4"/>
  <c r="R3788" i="4"/>
  <c r="P3788" i="4"/>
  <c r="Q3788" i="4" s="1"/>
  <c r="R3656" i="4"/>
  <c r="S3656" i="4"/>
  <c r="P3656" i="4"/>
  <c r="Q3656" i="4" s="1"/>
  <c r="S3532" i="4"/>
  <c r="P3532" i="4"/>
  <c r="Q3532" i="4" s="1"/>
  <c r="S4045" i="4"/>
  <c r="P4045" i="4"/>
  <c r="Q4045" i="4" s="1"/>
  <c r="S3947" i="4"/>
  <c r="R3947" i="4"/>
  <c r="P3947" i="4"/>
  <c r="Q3947" i="4" s="1"/>
  <c r="S3853" i="4"/>
  <c r="P3853" i="4"/>
  <c r="Q3853" i="4" s="1"/>
  <c r="P3758" i="4"/>
  <c r="Q3758" i="4" s="1"/>
  <c r="S3758" i="4"/>
  <c r="R3758" i="4"/>
  <c r="S3723" i="4"/>
  <c r="P3723" i="4"/>
  <c r="Q3723" i="4" s="1"/>
  <c r="R3723" i="4"/>
  <c r="S3575" i="4"/>
  <c r="P3575" i="4"/>
  <c r="Q3575" i="4" s="1"/>
  <c r="R3575" i="4"/>
  <c r="S4098" i="4"/>
  <c r="P4098" i="4"/>
  <c r="Q4098" i="4" s="1"/>
  <c r="S4021" i="4"/>
  <c r="P4021" i="4"/>
  <c r="Q4021" i="4" s="1"/>
  <c r="S3971" i="4"/>
  <c r="R3971" i="4"/>
  <c r="P3971" i="4"/>
  <c r="Q3971" i="4" s="1"/>
  <c r="S3914" i="4"/>
  <c r="P3914" i="4"/>
  <c r="Q3914" i="4" s="1"/>
  <c r="S3778" i="4"/>
  <c r="P3778" i="4"/>
  <c r="Q3778" i="4" s="1"/>
  <c r="S3708" i="4"/>
  <c r="R3708" i="4"/>
  <c r="P3708" i="4"/>
  <c r="Q3708" i="4" s="1"/>
  <c r="P3608" i="4"/>
  <c r="Q3608" i="4" s="1"/>
  <c r="R3608" i="4"/>
  <c r="S3608" i="4"/>
  <c r="S3528" i="4"/>
  <c r="P3528" i="4"/>
  <c r="Q3528" i="4" s="1"/>
  <c r="P4445" i="4"/>
  <c r="Q4445" i="4" s="1"/>
  <c r="R4445" i="4"/>
  <c r="S4445" i="4"/>
  <c r="P4381" i="4"/>
  <c r="Q4381" i="4" s="1"/>
  <c r="R4381" i="4"/>
  <c r="S4381" i="4"/>
  <c r="S4331" i="4"/>
  <c r="P4331" i="4"/>
  <c r="Q4331" i="4" s="1"/>
  <c r="R4331" i="4"/>
  <c r="S4298" i="4"/>
  <c r="P4298" i="4"/>
  <c r="Q4298" i="4" s="1"/>
  <c r="S4244" i="4"/>
  <c r="P4244" i="4"/>
  <c r="Q4244" i="4" s="1"/>
  <c r="R4244" i="4"/>
  <c r="S4156" i="4"/>
  <c r="R4156" i="4"/>
  <c r="P4156" i="4"/>
  <c r="Q4156" i="4" s="1"/>
  <c r="S4085" i="4"/>
  <c r="R4085" i="4"/>
  <c r="P4085" i="4"/>
  <c r="Q4085" i="4" s="1"/>
  <c r="P4030" i="4"/>
  <c r="Q4030" i="4" s="1"/>
  <c r="S4030" i="4"/>
  <c r="R4030" i="4"/>
  <c r="S3917" i="4"/>
  <c r="P3917" i="4"/>
  <c r="Q3917" i="4" s="1"/>
  <c r="S3855" i="4"/>
  <c r="R3855" i="4"/>
  <c r="P3855" i="4"/>
  <c r="Q3855" i="4" s="1"/>
  <c r="P3777" i="4"/>
  <c r="Q3777" i="4" s="1"/>
  <c r="R3777" i="4"/>
  <c r="S3777" i="4"/>
  <c r="S3717" i="4"/>
  <c r="R3717" i="4"/>
  <c r="P3717" i="4"/>
  <c r="Q3717" i="4" s="1"/>
  <c r="S3646" i="4"/>
  <c r="P3646" i="4"/>
  <c r="Q3646" i="4" s="1"/>
  <c r="R3646" i="4"/>
  <c r="S3546" i="4"/>
  <c r="P3546" i="4"/>
  <c r="Q3546" i="4" s="1"/>
  <c r="R3546" i="4"/>
  <c r="S3459" i="4"/>
  <c r="P3459" i="4"/>
  <c r="Q3459" i="4" s="1"/>
  <c r="R3459" i="4"/>
  <c r="S3392" i="4"/>
  <c r="R3392" i="4"/>
  <c r="P3392" i="4"/>
  <c r="Q3392" i="4" s="1"/>
  <c r="S3264" i="4"/>
  <c r="R3264" i="4"/>
  <c r="P3264" i="4"/>
  <c r="Q3264" i="4" s="1"/>
  <c r="R3138" i="4"/>
  <c r="S3138" i="4"/>
  <c r="P3138" i="4"/>
  <c r="Q3138" i="4" s="1"/>
  <c r="S3066" i="4"/>
  <c r="P3066" i="4"/>
  <c r="Q3066" i="4" s="1"/>
  <c r="R3066" i="4"/>
  <c r="P3023" i="4"/>
  <c r="Q3023" i="4" s="1"/>
  <c r="S3023" i="4"/>
  <c r="R3023" i="4"/>
  <c r="S2910" i="4"/>
  <c r="P2910" i="4"/>
  <c r="Q2910" i="4" s="1"/>
  <c r="R2910" i="4"/>
  <c r="P2769" i="4"/>
  <c r="Q2769" i="4" s="1"/>
  <c r="R2769" i="4"/>
  <c r="S2769" i="4"/>
  <c r="S3371" i="4"/>
  <c r="R3371" i="4"/>
  <c r="P3371" i="4"/>
  <c r="Q3371" i="4" s="1"/>
  <c r="P3322" i="4"/>
  <c r="Q3322" i="4" s="1"/>
  <c r="R3322" i="4"/>
  <c r="S3322" i="4"/>
  <c r="P3250" i="4"/>
  <c r="Q3250" i="4" s="1"/>
  <c r="R3250" i="4"/>
  <c r="S3250" i="4"/>
  <c r="S3187" i="4"/>
  <c r="P3187" i="4"/>
  <c r="Q3187" i="4" s="1"/>
  <c r="R3187" i="4"/>
  <c r="S3095" i="4"/>
  <c r="P3095" i="4"/>
  <c r="Q3095" i="4" s="1"/>
  <c r="R3095" i="4"/>
  <c r="S3006" i="4"/>
  <c r="R3006" i="4"/>
  <c r="P3006" i="4"/>
  <c r="Q3006" i="4" s="1"/>
  <c r="P2921" i="4"/>
  <c r="Q2921" i="4" s="1"/>
  <c r="S2921" i="4"/>
  <c r="R2921" i="4"/>
  <c r="P2841" i="4"/>
  <c r="Q2841" i="4" s="1"/>
  <c r="R2841" i="4"/>
  <c r="S2841" i="4"/>
  <c r="S3431" i="4"/>
  <c r="P3431" i="4"/>
  <c r="Q3431" i="4" s="1"/>
  <c r="R3431" i="4"/>
  <c r="P3335" i="4"/>
  <c r="Q3335" i="4" s="1"/>
  <c r="R3335" i="4"/>
  <c r="S3335" i="4"/>
  <c r="P3218" i="4"/>
  <c r="Q3218" i="4" s="1"/>
  <c r="R3218" i="4"/>
  <c r="S3218" i="4"/>
  <c r="S3143" i="4"/>
  <c r="P3143" i="4"/>
  <c r="Q3143" i="4" s="1"/>
  <c r="R3143" i="4"/>
  <c r="S3029" i="4"/>
  <c r="P3029" i="4"/>
  <c r="Q3029" i="4" s="1"/>
  <c r="R3029" i="4"/>
  <c r="P2943" i="4"/>
  <c r="Q2943" i="4" s="1"/>
  <c r="S2943" i="4"/>
  <c r="R2943" i="4"/>
  <c r="S2827" i="4"/>
  <c r="R2827" i="4"/>
  <c r="P2827" i="4"/>
  <c r="Q2827" i="4" s="1"/>
  <c r="S3408" i="4"/>
  <c r="P3408" i="4"/>
  <c r="Q3408" i="4" s="1"/>
  <c r="S3331" i="4"/>
  <c r="P3331" i="4"/>
  <c r="Q3331" i="4" s="1"/>
  <c r="R3331" i="4"/>
  <c r="P3279" i="4"/>
  <c r="Q3279" i="4" s="1"/>
  <c r="R3279" i="4"/>
  <c r="S3279" i="4"/>
  <c r="S3215" i="4"/>
  <c r="P3215" i="4"/>
  <c r="Q3215" i="4" s="1"/>
  <c r="R3215" i="4"/>
  <c r="S3108" i="4"/>
  <c r="P3108" i="4"/>
  <c r="Q3108" i="4" s="1"/>
  <c r="R3108" i="4"/>
  <c r="S3015" i="4"/>
  <c r="R3015" i="4"/>
  <c r="P3015" i="4"/>
  <c r="Q3015" i="4" s="1"/>
  <c r="P2935" i="4"/>
  <c r="Q2935" i="4" s="1"/>
  <c r="S2935" i="4"/>
  <c r="R2935" i="4"/>
  <c r="S4466" i="4"/>
  <c r="P4466" i="4"/>
  <c r="Q4466" i="4" s="1"/>
  <c r="S4386" i="4"/>
  <c r="P4386" i="4"/>
  <c r="Q4386" i="4" s="1"/>
  <c r="R4386" i="4"/>
  <c r="P4327" i="4"/>
  <c r="Q4327" i="4" s="1"/>
  <c r="S4327" i="4"/>
  <c r="R4327" i="4"/>
  <c r="S4233" i="4"/>
  <c r="R4233" i="4"/>
  <c r="P4233" i="4"/>
  <c r="Q4233" i="4" s="1"/>
  <c r="S4192" i="4"/>
  <c r="P4192" i="4"/>
  <c r="Q4192" i="4" s="1"/>
  <c r="R4192" i="4"/>
  <c r="S4142" i="4"/>
  <c r="R4142" i="4"/>
  <c r="P4142" i="4"/>
  <c r="Q4142" i="4" s="1"/>
  <c r="S4101" i="4"/>
  <c r="P4101" i="4"/>
  <c r="Q4101" i="4" s="1"/>
  <c r="R4101" i="4"/>
  <c r="S4031" i="4"/>
  <c r="R4031" i="4"/>
  <c r="P4031" i="4"/>
  <c r="Q4031" i="4" s="1"/>
  <c r="S3957" i="4"/>
  <c r="P3957" i="4"/>
  <c r="Q3957" i="4" s="1"/>
  <c r="P3902" i="4"/>
  <c r="Q3902" i="4" s="1"/>
  <c r="S3902" i="4"/>
  <c r="R3902" i="4"/>
  <c r="S3867" i="4"/>
  <c r="P3867" i="4"/>
  <c r="Q3867" i="4" s="1"/>
  <c r="R3867" i="4"/>
  <c r="S3802" i="4"/>
  <c r="P3802" i="4"/>
  <c r="Q3802" i="4" s="1"/>
  <c r="S3680" i="4"/>
  <c r="P3680" i="4"/>
  <c r="Q3680" i="4" s="1"/>
  <c r="R3680" i="4"/>
  <c r="S3604" i="4"/>
  <c r="R3604" i="4"/>
  <c r="P3604" i="4"/>
  <c r="Q3604" i="4" s="1"/>
  <c r="P3519" i="4"/>
  <c r="Q3519" i="4" s="1"/>
  <c r="S3519" i="4"/>
  <c r="R3519" i="4"/>
  <c r="S3424" i="4"/>
  <c r="P3424" i="4"/>
  <c r="Q3424" i="4" s="1"/>
  <c r="S3324" i="4"/>
  <c r="P3324" i="4"/>
  <c r="Q3324" i="4" s="1"/>
  <c r="S3211" i="4"/>
  <c r="P3211" i="4"/>
  <c r="Q3211" i="4" s="1"/>
  <c r="R3211" i="4"/>
  <c r="S3146" i="4"/>
  <c r="P3146" i="4"/>
  <c r="Q3146" i="4" s="1"/>
  <c r="R3146" i="4"/>
  <c r="S3064" i="4"/>
  <c r="R3064" i="4"/>
  <c r="P3064" i="4"/>
  <c r="Q3064" i="4" s="1"/>
  <c r="S2956" i="4"/>
  <c r="P2956" i="4"/>
  <c r="Q2956" i="4" s="1"/>
  <c r="S2813" i="4"/>
  <c r="P2813" i="4"/>
  <c r="Q2813" i="4" s="1"/>
  <c r="R2813" i="4"/>
  <c r="P3407" i="4"/>
  <c r="Q3407" i="4" s="1"/>
  <c r="R3407" i="4"/>
  <c r="S3407" i="4"/>
  <c r="S3321" i="4"/>
  <c r="P3321" i="4"/>
  <c r="Q3321" i="4" s="1"/>
  <c r="R3321" i="4"/>
  <c r="S3249" i="4"/>
  <c r="P3249" i="4"/>
  <c r="Q3249" i="4" s="1"/>
  <c r="R3249" i="4"/>
  <c r="S3165" i="4"/>
  <c r="P3165" i="4"/>
  <c r="Q3165" i="4" s="1"/>
  <c r="R3165" i="4"/>
  <c r="S3107" i="4"/>
  <c r="P3107" i="4"/>
  <c r="Q3107" i="4" s="1"/>
  <c r="R3107" i="4"/>
  <c r="S3050" i="4"/>
  <c r="P3050" i="4"/>
  <c r="Q3050" i="4" s="1"/>
  <c r="R3050" i="4"/>
  <c r="P2969" i="4"/>
  <c r="Q2969" i="4" s="1"/>
  <c r="S2969" i="4"/>
  <c r="R2969" i="4"/>
  <c r="P2857" i="4"/>
  <c r="Q2857" i="4" s="1"/>
  <c r="R2857" i="4"/>
  <c r="S2857" i="4"/>
  <c r="S3426" i="4"/>
  <c r="R3426" i="4"/>
  <c r="P3426" i="4"/>
  <c r="Q3426" i="4" s="1"/>
  <c r="P3346" i="4"/>
  <c r="Q3346" i="4" s="1"/>
  <c r="R3346" i="4"/>
  <c r="S3346" i="4"/>
  <c r="S3268" i="4"/>
  <c r="P3268" i="4"/>
  <c r="Q3268" i="4" s="1"/>
  <c r="S3175" i="4"/>
  <c r="P3175" i="4"/>
  <c r="Q3175" i="4" s="1"/>
  <c r="P3060" i="4"/>
  <c r="Q3060" i="4" s="1"/>
  <c r="S3060" i="4"/>
  <c r="S2972" i="4"/>
  <c r="P2972" i="4"/>
  <c r="Q2972" i="4" s="1"/>
  <c r="P2897" i="4"/>
  <c r="Q2897" i="4" s="1"/>
  <c r="R2897" i="4"/>
  <c r="S2897" i="4"/>
  <c r="S2782" i="4"/>
  <c r="R2782" i="4"/>
  <c r="P2782" i="4"/>
  <c r="Q2782" i="4" s="1"/>
  <c r="S3429" i="4"/>
  <c r="R3429" i="4"/>
  <c r="P3429" i="4"/>
  <c r="Q3429" i="4" s="1"/>
  <c r="P3349" i="4"/>
  <c r="Q3349" i="4" s="1"/>
  <c r="R3349" i="4"/>
  <c r="S3349" i="4"/>
  <c r="S3198" i="4"/>
  <c r="P3198" i="4"/>
  <c r="Q3198" i="4" s="1"/>
  <c r="R3198" i="4"/>
  <c r="S3120" i="4"/>
  <c r="P3120" i="4"/>
  <c r="Q3120" i="4" s="1"/>
  <c r="R3120" i="4"/>
  <c r="S3017" i="4"/>
  <c r="P3017" i="4"/>
  <c r="Q3017" i="4" s="1"/>
  <c r="R3017" i="4"/>
  <c r="S2951" i="4"/>
  <c r="P2951" i="4"/>
  <c r="Q2951" i="4" s="1"/>
  <c r="R2951" i="4"/>
  <c r="S3666" i="4"/>
  <c r="P3666" i="4"/>
  <c r="Q3666" i="4" s="1"/>
  <c r="S3598" i="4"/>
  <c r="R3598" i="4"/>
  <c r="P3598" i="4"/>
  <c r="Q3598" i="4" s="1"/>
  <c r="S3555" i="4"/>
  <c r="R3555" i="4"/>
  <c r="P3555" i="4"/>
  <c r="Q3555" i="4" s="1"/>
  <c r="S3480" i="4"/>
  <c r="P3480" i="4"/>
  <c r="Q3480" i="4" s="1"/>
  <c r="R3480" i="4"/>
  <c r="S3423" i="4"/>
  <c r="P3423" i="4"/>
  <c r="Q3423" i="4" s="1"/>
  <c r="R3423" i="4"/>
  <c r="S3396" i="4"/>
  <c r="P3396" i="4"/>
  <c r="Q3396" i="4" s="1"/>
  <c r="S3369" i="4"/>
  <c r="R3369" i="4"/>
  <c r="P3369" i="4"/>
  <c r="Q3369" i="4" s="1"/>
  <c r="P3333" i="4"/>
  <c r="Q3333" i="4" s="1"/>
  <c r="R3333" i="4"/>
  <c r="S3333" i="4"/>
  <c r="P3274" i="4"/>
  <c r="Q3274" i="4" s="1"/>
  <c r="R3274" i="4"/>
  <c r="S3274" i="4"/>
  <c r="S3200" i="4"/>
  <c r="R3200" i="4"/>
  <c r="P3200" i="4"/>
  <c r="Q3200" i="4" s="1"/>
  <c r="S3155" i="4"/>
  <c r="P3155" i="4"/>
  <c r="Q3155" i="4" s="1"/>
  <c r="R3155" i="4"/>
  <c r="S3072" i="4"/>
  <c r="P3072" i="4"/>
  <c r="Q3072" i="4" s="1"/>
  <c r="R3072" i="4"/>
  <c r="S3002" i="4"/>
  <c r="P3002" i="4"/>
  <c r="Q3002" i="4" s="1"/>
  <c r="R3002" i="4"/>
  <c r="S2866" i="4"/>
  <c r="P2866" i="4"/>
  <c r="Q2866" i="4" s="1"/>
  <c r="R2866" i="4"/>
  <c r="S2781" i="4"/>
  <c r="R2781" i="4"/>
  <c r="P2781" i="4"/>
  <c r="Q2781" i="4" s="1"/>
  <c r="P2715" i="4"/>
  <c r="Q2715" i="4" s="1"/>
  <c r="S2715" i="4"/>
  <c r="R2715" i="4"/>
  <c r="S2632" i="4"/>
  <c r="R2632" i="4"/>
  <c r="P2632" i="4"/>
  <c r="Q2632" i="4" s="1"/>
  <c r="S2570" i="4"/>
  <c r="P2570" i="4"/>
  <c r="Q2570" i="4" s="1"/>
  <c r="P2501" i="4"/>
  <c r="Q2501" i="4" s="1"/>
  <c r="S2501" i="4"/>
  <c r="R2501" i="4"/>
  <c r="S2453" i="4"/>
  <c r="P2453" i="4"/>
  <c r="Q2453" i="4" s="1"/>
  <c r="R2453" i="4"/>
  <c r="P2361" i="4"/>
  <c r="Q2361" i="4" s="1"/>
  <c r="S2361" i="4"/>
  <c r="R2361" i="4"/>
  <c r="S2286" i="4"/>
  <c r="R2286" i="4"/>
  <c r="P2286" i="4"/>
  <c r="Q2286" i="4" s="1"/>
  <c r="S2200" i="4"/>
  <c r="P2200" i="4"/>
  <c r="Q2200" i="4" s="1"/>
  <c r="R2200" i="4"/>
  <c r="S2810" i="4"/>
  <c r="P2810" i="4"/>
  <c r="Q2810" i="4" s="1"/>
  <c r="R2810" i="4"/>
  <c r="S2680" i="4"/>
  <c r="P2680" i="4"/>
  <c r="Q2680" i="4" s="1"/>
  <c r="R2680" i="4"/>
  <c r="S2616" i="4"/>
  <c r="R2616" i="4"/>
  <c r="P2616" i="4"/>
  <c r="Q2616" i="4" s="1"/>
  <c r="S2480" i="4"/>
  <c r="P2480" i="4"/>
  <c r="Q2480" i="4" s="1"/>
  <c r="R2480" i="4"/>
  <c r="S2387" i="4"/>
  <c r="R2387" i="4"/>
  <c r="P2387" i="4"/>
  <c r="Q2387" i="4" s="1"/>
  <c r="S2306" i="4"/>
  <c r="P2306" i="4"/>
  <c r="Q2306" i="4" s="1"/>
  <c r="R2306" i="4"/>
  <c r="S2240" i="4"/>
  <c r="R2240" i="4"/>
  <c r="P2240" i="4"/>
  <c r="Q2240" i="4" s="1"/>
  <c r="P2721" i="4"/>
  <c r="Q2721" i="4" s="1"/>
  <c r="S2721" i="4"/>
  <c r="R2721" i="4"/>
  <c r="S2631" i="4"/>
  <c r="P2631" i="4"/>
  <c r="Q2631" i="4" s="1"/>
  <c r="R2631" i="4"/>
  <c r="S2566" i="4"/>
  <c r="P2566" i="4"/>
  <c r="Q2566" i="4" s="1"/>
  <c r="R2566" i="4"/>
  <c r="S2486" i="4"/>
  <c r="P2486" i="4"/>
  <c r="Q2486" i="4" s="1"/>
  <c r="R2486" i="4"/>
  <c r="S2407" i="4"/>
  <c r="P2407" i="4"/>
  <c r="Q2407" i="4" s="1"/>
  <c r="R2407" i="4"/>
  <c r="S2357" i="4"/>
  <c r="R2357" i="4"/>
  <c r="P2357" i="4"/>
  <c r="Q2357" i="4" s="1"/>
  <c r="S2266" i="4"/>
  <c r="P2266" i="4"/>
  <c r="Q2266" i="4" s="1"/>
  <c r="R2266" i="4"/>
  <c r="R2179" i="4"/>
  <c r="S2179" i="4"/>
  <c r="P2179" i="4"/>
  <c r="Q2179" i="4" s="1"/>
  <c r="S2760" i="4"/>
  <c r="P2760" i="4"/>
  <c r="Q2760" i="4" s="1"/>
  <c r="R2760" i="4"/>
  <c r="S2655" i="4"/>
  <c r="P2655" i="4"/>
  <c r="Q2655" i="4" s="1"/>
  <c r="S2594" i="4"/>
  <c r="P2594" i="4"/>
  <c r="Q2594" i="4" s="1"/>
  <c r="R2594" i="4"/>
  <c r="S2514" i="4"/>
  <c r="P2514" i="4"/>
  <c r="Q2514" i="4" s="1"/>
  <c r="R2514" i="4"/>
  <c r="S2386" i="4"/>
  <c r="P2386" i="4"/>
  <c r="Q2386" i="4" s="1"/>
  <c r="S2315" i="4"/>
  <c r="R2315" i="4"/>
  <c r="P2315" i="4"/>
  <c r="Q2315" i="4" s="1"/>
  <c r="S2246" i="4"/>
  <c r="P2246" i="4"/>
  <c r="Q2246" i="4" s="1"/>
  <c r="R2246" i="4"/>
  <c r="S3652" i="4"/>
  <c r="R3652" i="4"/>
  <c r="P3652" i="4"/>
  <c r="Q3652" i="4" s="1"/>
  <c r="P3606" i="4"/>
  <c r="Q3606" i="4" s="1"/>
  <c r="S3606" i="4"/>
  <c r="R3606" i="4"/>
  <c r="S3542" i="4"/>
  <c r="P3542" i="4"/>
  <c r="Q3542" i="4" s="1"/>
  <c r="P3503" i="4"/>
  <c r="Q3503" i="4" s="1"/>
  <c r="S3503" i="4"/>
  <c r="R3503" i="4"/>
  <c r="S3433" i="4"/>
  <c r="P3433" i="4"/>
  <c r="Q3433" i="4" s="1"/>
  <c r="R3433" i="4"/>
  <c r="P3311" i="4"/>
  <c r="Q3311" i="4" s="1"/>
  <c r="R3311" i="4"/>
  <c r="S3311" i="4"/>
  <c r="S3238" i="4"/>
  <c r="P3238" i="4"/>
  <c r="Q3238" i="4" s="1"/>
  <c r="S3176" i="4"/>
  <c r="P3176" i="4"/>
  <c r="Q3176" i="4" s="1"/>
  <c r="R3176" i="4"/>
  <c r="S3099" i="4"/>
  <c r="R3099" i="4"/>
  <c r="P3099" i="4"/>
  <c r="Q3099" i="4" s="1"/>
  <c r="P3065" i="4"/>
  <c r="Q3065" i="4" s="1"/>
  <c r="S3065" i="4"/>
  <c r="P2995" i="4"/>
  <c r="Q2995" i="4" s="1"/>
  <c r="R2995" i="4"/>
  <c r="S2995" i="4"/>
  <c r="S2961" i="4"/>
  <c r="P2961" i="4"/>
  <c r="Q2961" i="4" s="1"/>
  <c r="R2961" i="4"/>
  <c r="P2865" i="4"/>
  <c r="Q2865" i="4" s="1"/>
  <c r="R2865" i="4"/>
  <c r="S2865" i="4"/>
  <c r="S2779" i="4"/>
  <c r="P2779" i="4"/>
  <c r="Q2779" i="4" s="1"/>
  <c r="R2779" i="4"/>
  <c r="S2661" i="4"/>
  <c r="P2661" i="4"/>
  <c r="Q2661" i="4" s="1"/>
  <c r="R2661" i="4"/>
  <c r="S2608" i="4"/>
  <c r="P2608" i="4"/>
  <c r="Q2608" i="4" s="1"/>
  <c r="R2608" i="4"/>
  <c r="P2521" i="4"/>
  <c r="Q2521" i="4" s="1"/>
  <c r="R2521" i="4"/>
  <c r="S2521" i="4"/>
  <c r="S2468" i="4"/>
  <c r="P2468" i="4"/>
  <c r="Q2468" i="4" s="1"/>
  <c r="R2468" i="4"/>
  <c r="S2429" i="4"/>
  <c r="R2429" i="4"/>
  <c r="P2429" i="4"/>
  <c r="Q2429" i="4" s="1"/>
  <c r="S2379" i="4"/>
  <c r="R2379" i="4"/>
  <c r="P2379" i="4"/>
  <c r="Q2379" i="4" s="1"/>
  <c r="S2278" i="4"/>
  <c r="P2278" i="4"/>
  <c r="Q2278" i="4" s="1"/>
  <c r="R2278" i="4"/>
  <c r="R2205" i="4"/>
  <c r="S2205" i="4"/>
  <c r="P2205" i="4"/>
  <c r="Q2205" i="4" s="1"/>
  <c r="S2766" i="4"/>
  <c r="P2766" i="4"/>
  <c r="Q2766" i="4" s="1"/>
  <c r="P2641" i="4"/>
  <c r="Q2641" i="4" s="1"/>
  <c r="R2641" i="4"/>
  <c r="S2641" i="4"/>
  <c r="P2537" i="4"/>
  <c r="Q2537" i="4" s="1"/>
  <c r="R2537" i="4"/>
  <c r="S2537" i="4"/>
  <c r="S2366" i="4"/>
  <c r="P2366" i="4"/>
  <c r="Q2366" i="4" s="1"/>
  <c r="R2366" i="4"/>
  <c r="P2271" i="4"/>
  <c r="Q2271" i="4" s="1"/>
  <c r="S2271" i="4"/>
  <c r="R2271" i="4"/>
  <c r="S2194" i="4"/>
  <c r="P2194" i="4"/>
  <c r="Q2194" i="4" s="1"/>
  <c r="S2709" i="4"/>
  <c r="R2709" i="4"/>
  <c r="P2709" i="4"/>
  <c r="Q2709" i="4" s="1"/>
  <c r="S2653" i="4"/>
  <c r="P2653" i="4"/>
  <c r="Q2653" i="4" s="1"/>
  <c r="R2653" i="4"/>
  <c r="S2568" i="4"/>
  <c r="R2568" i="4"/>
  <c r="P2568" i="4"/>
  <c r="Q2568" i="4" s="1"/>
  <c r="S2516" i="4"/>
  <c r="P2516" i="4"/>
  <c r="Q2516" i="4" s="1"/>
  <c r="R2516" i="4"/>
  <c r="S2435" i="4"/>
  <c r="R2435" i="4"/>
  <c r="P2435" i="4"/>
  <c r="Q2435" i="4" s="1"/>
  <c r="P2369" i="4"/>
  <c r="Q2369" i="4" s="1"/>
  <c r="S2369" i="4"/>
  <c r="R2369" i="4"/>
  <c r="P2297" i="4"/>
  <c r="Q2297" i="4" s="1"/>
  <c r="R2297" i="4"/>
  <c r="S2297" i="4"/>
  <c r="S2224" i="4"/>
  <c r="P2224" i="4"/>
  <c r="Q2224" i="4" s="1"/>
  <c r="R2224" i="4"/>
  <c r="S2788" i="4"/>
  <c r="P2788" i="4"/>
  <c r="Q2788" i="4" s="1"/>
  <c r="R2788" i="4"/>
  <c r="S2695" i="4"/>
  <c r="P2695" i="4"/>
  <c r="Q2695" i="4" s="1"/>
  <c r="R2695" i="4"/>
  <c r="S2607" i="4"/>
  <c r="P2607" i="4"/>
  <c r="Q2607" i="4" s="1"/>
  <c r="R2607" i="4"/>
  <c r="P2467" i="4"/>
  <c r="Q2467" i="4" s="1"/>
  <c r="S2467" i="4"/>
  <c r="R2467" i="4"/>
  <c r="S2328" i="4"/>
  <c r="P2328" i="4"/>
  <c r="Q2328" i="4" s="1"/>
  <c r="S2953" i="4"/>
  <c r="P2953" i="4"/>
  <c r="Q2953" i="4" s="1"/>
  <c r="R2953" i="4"/>
  <c r="S2899" i="4"/>
  <c r="P2899" i="4"/>
  <c r="Q2899" i="4" s="1"/>
  <c r="R2899" i="4"/>
  <c r="S2835" i="4"/>
  <c r="R2835" i="4"/>
  <c r="P2835" i="4"/>
  <c r="Q2835" i="4" s="1"/>
  <c r="S2771" i="4"/>
  <c r="R2771" i="4"/>
  <c r="P2771" i="4"/>
  <c r="Q2771" i="4" s="1"/>
  <c r="R2688" i="4"/>
  <c r="P2688" i="4"/>
  <c r="Q2688" i="4" s="1"/>
  <c r="S2688" i="4"/>
  <c r="S2648" i="4"/>
  <c r="P2648" i="4"/>
  <c r="Q2648" i="4" s="1"/>
  <c r="R2648" i="4"/>
  <c r="S2590" i="4"/>
  <c r="P2590" i="4"/>
  <c r="Q2590" i="4" s="1"/>
  <c r="R2590" i="4"/>
  <c r="P2529" i="4"/>
  <c r="Q2529" i="4" s="1"/>
  <c r="R2529" i="4"/>
  <c r="S2529" i="4"/>
  <c r="S2446" i="4"/>
  <c r="R2446" i="4"/>
  <c r="P2446" i="4"/>
  <c r="Q2446" i="4" s="1"/>
  <c r="S2412" i="4"/>
  <c r="R2412" i="4"/>
  <c r="P2412" i="4"/>
  <c r="Q2412" i="4" s="1"/>
  <c r="S2335" i="4"/>
  <c r="R2335" i="4"/>
  <c r="P2335" i="4"/>
  <c r="Q2335" i="4" s="1"/>
  <c r="S2249" i="4"/>
  <c r="R2249" i="4"/>
  <c r="P2249" i="4"/>
  <c r="Q2249" i="4" s="1"/>
  <c r="P2155" i="4"/>
  <c r="Q2155" i="4" s="1"/>
  <c r="S2155" i="4"/>
  <c r="R2155" i="4"/>
  <c r="S2071" i="4"/>
  <c r="P2071" i="4"/>
  <c r="Q2071" i="4" s="1"/>
  <c r="P2012" i="4"/>
  <c r="Q2012" i="4" s="1"/>
  <c r="S2012" i="4"/>
  <c r="R2012" i="4"/>
  <c r="S1901" i="4"/>
  <c r="R1901" i="4"/>
  <c r="P1901" i="4"/>
  <c r="Q1901" i="4" s="1"/>
  <c r="R1750" i="4"/>
  <c r="P1750" i="4"/>
  <c r="Q1750" i="4" s="1"/>
  <c r="S1750" i="4"/>
  <c r="S1682" i="4"/>
  <c r="R1682" i="4"/>
  <c r="P1682" i="4"/>
  <c r="Q1682" i="4" s="1"/>
  <c r="S1578" i="4"/>
  <c r="P1578" i="4"/>
  <c r="Q1578" i="4" s="1"/>
  <c r="R1578" i="4"/>
  <c r="S2145" i="4"/>
  <c r="R2145" i="4"/>
  <c r="P2145" i="4"/>
  <c r="Q2145" i="4" s="1"/>
  <c r="S2056" i="4"/>
  <c r="P2056" i="4"/>
  <c r="Q2056" i="4" s="1"/>
  <c r="R2056" i="4"/>
  <c r="S2000" i="4"/>
  <c r="R2000" i="4"/>
  <c r="P2000" i="4"/>
  <c r="Q2000" i="4" s="1"/>
  <c r="P1914" i="4"/>
  <c r="Q1914" i="4" s="1"/>
  <c r="R1914" i="4"/>
  <c r="S1914" i="4"/>
  <c r="S1855" i="4"/>
  <c r="P1855" i="4"/>
  <c r="Q1855" i="4" s="1"/>
  <c r="P1789" i="4"/>
  <c r="Q1789" i="4" s="1"/>
  <c r="S1789" i="4"/>
  <c r="R1789" i="4"/>
  <c r="S1737" i="4"/>
  <c r="R1737" i="4"/>
  <c r="P1737" i="4"/>
  <c r="Q1737" i="4" s="1"/>
  <c r="P1632" i="4"/>
  <c r="Q1632" i="4" s="1"/>
  <c r="S1632" i="4"/>
  <c r="S1516" i="4"/>
  <c r="P1516" i="4"/>
  <c r="Q1516" i="4" s="1"/>
  <c r="R1516" i="4"/>
  <c r="S2154" i="4"/>
  <c r="R2154" i="4"/>
  <c r="P2154" i="4"/>
  <c r="Q2154" i="4" s="1"/>
  <c r="P2070" i="4"/>
  <c r="Q2070" i="4" s="1"/>
  <c r="R2070" i="4"/>
  <c r="S2070" i="4"/>
  <c r="S1953" i="4"/>
  <c r="P1953" i="4"/>
  <c r="Q1953" i="4" s="1"/>
  <c r="R1953" i="4"/>
  <c r="P1864" i="4"/>
  <c r="Q1864" i="4" s="1"/>
  <c r="R1864" i="4"/>
  <c r="S1864" i="4"/>
  <c r="R1795" i="4"/>
  <c r="P1795" i="4"/>
  <c r="Q1795" i="4" s="1"/>
  <c r="S1795" i="4"/>
  <c r="P1691" i="4"/>
  <c r="Q1691" i="4" s="1"/>
  <c r="R1691" i="4"/>
  <c r="S1691" i="4"/>
  <c r="S1592" i="4"/>
  <c r="P1592" i="4"/>
  <c r="Q1592" i="4" s="1"/>
  <c r="R1592" i="4"/>
  <c r="S1504" i="4"/>
  <c r="P1504" i="4"/>
  <c r="Q1504" i="4" s="1"/>
  <c r="R1504" i="4"/>
  <c r="S2116" i="4"/>
  <c r="P2116" i="4"/>
  <c r="Q2116" i="4" s="1"/>
  <c r="S2007" i="4"/>
  <c r="P2007" i="4"/>
  <c r="Q2007" i="4" s="1"/>
  <c r="R2007" i="4"/>
  <c r="S1899" i="4"/>
  <c r="R1899" i="4"/>
  <c r="P1899" i="4"/>
  <c r="Q1899" i="4" s="1"/>
  <c r="R1782" i="4"/>
  <c r="P1782" i="4"/>
  <c r="Q1782" i="4" s="1"/>
  <c r="S1782" i="4"/>
  <c r="R1708" i="4"/>
  <c r="S1708" i="4"/>
  <c r="P1708" i="4"/>
  <c r="Q1708" i="4" s="1"/>
  <c r="S1574" i="4"/>
  <c r="P1574" i="4"/>
  <c r="Q1574" i="4" s="1"/>
  <c r="S1484" i="4"/>
  <c r="P1484" i="4"/>
  <c r="Q1484" i="4" s="1"/>
  <c r="R1484" i="4"/>
  <c r="S2913" i="4"/>
  <c r="R2913" i="4"/>
  <c r="P2913" i="4"/>
  <c r="Q2913" i="4" s="1"/>
  <c r="S2851" i="4"/>
  <c r="P2851" i="4"/>
  <c r="Q2851" i="4" s="1"/>
  <c r="R2851" i="4"/>
  <c r="S2787" i="4"/>
  <c r="P2787" i="4"/>
  <c r="Q2787" i="4" s="1"/>
  <c r="R2787" i="4"/>
  <c r="S2717" i="4"/>
  <c r="P2717" i="4"/>
  <c r="Q2717" i="4" s="1"/>
  <c r="R2717" i="4"/>
  <c r="S2693" i="4"/>
  <c r="R2693" i="4"/>
  <c r="P2693" i="4"/>
  <c r="Q2693" i="4" s="1"/>
  <c r="S2576" i="4"/>
  <c r="R2576" i="4"/>
  <c r="P2576" i="4"/>
  <c r="Q2576" i="4" s="1"/>
  <c r="S2500" i="4"/>
  <c r="R2500" i="4"/>
  <c r="P2500" i="4"/>
  <c r="Q2500" i="4" s="1"/>
  <c r="S2442" i="4"/>
  <c r="P2442" i="4"/>
  <c r="Q2442" i="4" s="1"/>
  <c r="S2363" i="4"/>
  <c r="P2363" i="4"/>
  <c r="Q2363" i="4" s="1"/>
  <c r="R2363" i="4"/>
  <c r="S2290" i="4"/>
  <c r="P2290" i="4"/>
  <c r="Q2290" i="4" s="1"/>
  <c r="R2290" i="4"/>
  <c r="S2245" i="4"/>
  <c r="P2245" i="4"/>
  <c r="Q2245" i="4" s="1"/>
  <c r="R2245" i="4"/>
  <c r="P2207" i="4"/>
  <c r="Q2207" i="4" s="1"/>
  <c r="R2207" i="4"/>
  <c r="S2207" i="4"/>
  <c r="S2105" i="4"/>
  <c r="P2105" i="4"/>
  <c r="Q2105" i="4" s="1"/>
  <c r="P2010" i="4"/>
  <c r="Q2010" i="4" s="1"/>
  <c r="S2010" i="4"/>
  <c r="R2010" i="4"/>
  <c r="P1934" i="4"/>
  <c r="Q1934" i="4" s="1"/>
  <c r="R1934" i="4"/>
  <c r="S1934" i="4"/>
  <c r="S1846" i="4"/>
  <c r="R1846" i="4"/>
  <c r="P1846" i="4"/>
  <c r="Q1846" i="4" s="1"/>
  <c r="P1699" i="4"/>
  <c r="Q1699" i="4" s="1"/>
  <c r="R1699" i="4"/>
  <c r="S1699" i="4"/>
  <c r="S1580" i="4"/>
  <c r="P1580" i="4"/>
  <c r="Q1580" i="4" s="1"/>
  <c r="S1473" i="4"/>
  <c r="R1473" i="4"/>
  <c r="P1473" i="4"/>
  <c r="Q1473" i="4" s="1"/>
  <c r="S2044" i="4"/>
  <c r="R2044" i="4"/>
  <c r="P2044" i="4"/>
  <c r="Q2044" i="4" s="1"/>
  <c r="S1962" i="4"/>
  <c r="P1962" i="4"/>
  <c r="Q1962" i="4" s="1"/>
  <c r="R1962" i="4"/>
  <c r="S1902" i="4"/>
  <c r="R1902" i="4"/>
  <c r="P1902" i="4"/>
  <c r="Q1902" i="4" s="1"/>
  <c r="P1853" i="4"/>
  <c r="Q1853" i="4" s="1"/>
  <c r="R1853" i="4"/>
  <c r="S1853" i="4"/>
  <c r="S1794" i="4"/>
  <c r="P1794" i="4"/>
  <c r="Q1794" i="4" s="1"/>
  <c r="R1794" i="4"/>
  <c r="R1748" i="4"/>
  <c r="S1748" i="4"/>
  <c r="P1748" i="4"/>
  <c r="Q1748" i="4" s="1"/>
  <c r="S1680" i="4"/>
  <c r="P1680" i="4"/>
  <c r="Q1680" i="4" s="1"/>
  <c r="R1680" i="4"/>
  <c r="S1521" i="4"/>
  <c r="P1521" i="4"/>
  <c r="Q1521" i="4" s="1"/>
  <c r="R1521" i="4"/>
  <c r="P2138" i="4"/>
  <c r="Q2138" i="4" s="1"/>
  <c r="S2138" i="4"/>
  <c r="R2138" i="4"/>
  <c r="P2026" i="4"/>
  <c r="Q2026" i="4" s="1"/>
  <c r="S2026" i="4"/>
  <c r="R2026" i="4"/>
  <c r="P1926" i="4"/>
  <c r="Q1926" i="4" s="1"/>
  <c r="R1926" i="4"/>
  <c r="S1926" i="4"/>
  <c r="R1762" i="4"/>
  <c r="P1762" i="4"/>
  <c r="Q1762" i="4" s="1"/>
  <c r="S1762" i="4"/>
  <c r="S1658" i="4"/>
  <c r="R1658" i="4"/>
  <c r="P1658" i="4"/>
  <c r="Q1658" i="4" s="1"/>
  <c r="S1506" i="4"/>
  <c r="R1506" i="4"/>
  <c r="P1506" i="4"/>
  <c r="Q1506" i="4" s="1"/>
  <c r="R2068" i="4"/>
  <c r="P2068" i="4"/>
  <c r="Q2068" i="4" s="1"/>
  <c r="S2068" i="4"/>
  <c r="P1986" i="4"/>
  <c r="Q1986" i="4" s="1"/>
  <c r="S1986" i="4"/>
  <c r="R1986" i="4"/>
  <c r="S1933" i="4"/>
  <c r="P1933" i="4"/>
  <c r="Q1933" i="4" s="1"/>
  <c r="R1933" i="4"/>
  <c r="R1862" i="4"/>
  <c r="S1862" i="4"/>
  <c r="P1862" i="4"/>
  <c r="Q1862" i="4" s="1"/>
  <c r="S1799" i="4"/>
  <c r="P1799" i="4"/>
  <c r="Q1799" i="4" s="1"/>
  <c r="R1692" i="4"/>
  <c r="S1692" i="4"/>
  <c r="P1692" i="4"/>
  <c r="Q1692" i="4" s="1"/>
  <c r="S1593" i="4"/>
  <c r="R1593" i="4"/>
  <c r="P1593" i="4"/>
  <c r="Q1593" i="4" s="1"/>
  <c r="S1482" i="4"/>
  <c r="R1482" i="4"/>
  <c r="P1482" i="4"/>
  <c r="Q1482" i="4" s="1"/>
  <c r="S2120" i="4"/>
  <c r="P2120" i="4"/>
  <c r="Q2120" i="4" s="1"/>
  <c r="R2120" i="4"/>
  <c r="S2055" i="4"/>
  <c r="P2055" i="4"/>
  <c r="Q2055" i="4" s="1"/>
  <c r="R2055" i="4"/>
  <c r="S1987" i="4"/>
  <c r="R1987" i="4"/>
  <c r="P1987" i="4"/>
  <c r="Q1987" i="4" s="1"/>
  <c r="S1917" i="4"/>
  <c r="P1917" i="4"/>
  <c r="Q1917" i="4" s="1"/>
  <c r="R1917" i="4"/>
  <c r="P1859" i="4"/>
  <c r="Q1859" i="4" s="1"/>
  <c r="S1859" i="4"/>
  <c r="R1859" i="4"/>
  <c r="R1772" i="4"/>
  <c r="S1772" i="4"/>
  <c r="P1772" i="4"/>
  <c r="Q1772" i="4" s="1"/>
  <c r="S1729" i="4"/>
  <c r="R1729" i="4"/>
  <c r="P1729" i="4"/>
  <c r="Q1729" i="4" s="1"/>
  <c r="S1701" i="4"/>
  <c r="P1701" i="4"/>
  <c r="Q1701" i="4" s="1"/>
  <c r="S1634" i="4"/>
  <c r="R1634" i="4"/>
  <c r="P1634" i="4"/>
  <c r="Q1634" i="4" s="1"/>
  <c r="S1542" i="4"/>
  <c r="R1542" i="4"/>
  <c r="P1542" i="4"/>
  <c r="Q1542" i="4" s="1"/>
  <c r="S1460" i="4"/>
  <c r="R1460" i="4"/>
  <c r="P1460" i="4"/>
  <c r="Q1460" i="4" s="1"/>
  <c r="P1394" i="4"/>
  <c r="Q1394" i="4" s="1"/>
  <c r="R1394" i="4"/>
  <c r="S1394" i="4"/>
  <c r="S1327" i="4"/>
  <c r="R1327" i="4"/>
  <c r="P1327" i="4"/>
  <c r="Q1327" i="4" s="1"/>
  <c r="P1230" i="4"/>
  <c r="Q1230" i="4" s="1"/>
  <c r="S1230" i="4"/>
  <c r="R1230" i="4"/>
  <c r="S1140" i="4"/>
  <c r="R1140" i="4"/>
  <c r="P1140" i="4"/>
  <c r="Q1140" i="4" s="1"/>
  <c r="P1016" i="4"/>
  <c r="Q1016" i="4" s="1"/>
  <c r="S1016" i="4"/>
  <c r="R1016" i="4"/>
  <c r="S942" i="4"/>
  <c r="R942" i="4"/>
  <c r="P942" i="4"/>
  <c r="Q942" i="4" s="1"/>
  <c r="R812" i="4"/>
  <c r="P812" i="4"/>
  <c r="Q812" i="4" s="1"/>
  <c r="S812" i="4"/>
  <c r="S568" i="4"/>
  <c r="P568" i="4"/>
  <c r="Q568" i="4" s="1"/>
  <c r="R568" i="4"/>
  <c r="S1420" i="4"/>
  <c r="R1420" i="4"/>
  <c r="P1420" i="4"/>
  <c r="Q1420" i="4" s="1"/>
  <c r="S1323" i="4"/>
  <c r="P1323" i="4"/>
  <c r="Q1323" i="4" s="1"/>
  <c r="R1323" i="4"/>
  <c r="S1248" i="4"/>
  <c r="P1248" i="4"/>
  <c r="Q1248" i="4" s="1"/>
  <c r="R1248" i="4"/>
  <c r="S1084" i="4"/>
  <c r="R1084" i="4"/>
  <c r="P1084" i="4"/>
  <c r="Q1084" i="4" s="1"/>
  <c r="R969" i="4"/>
  <c r="S969" i="4"/>
  <c r="P969" i="4"/>
  <c r="Q969" i="4" s="1"/>
  <c r="S871" i="4"/>
  <c r="P871" i="4"/>
  <c r="Q871" i="4" s="1"/>
  <c r="R871" i="4"/>
  <c r="S701" i="4"/>
  <c r="P701" i="4"/>
  <c r="Q701" i="4" s="1"/>
  <c r="S1430" i="4"/>
  <c r="P1430" i="4"/>
  <c r="Q1430" i="4" s="1"/>
  <c r="R1430" i="4"/>
  <c r="S1351" i="4"/>
  <c r="P1351" i="4"/>
  <c r="Q1351" i="4" s="1"/>
  <c r="R1351" i="4"/>
  <c r="S1257" i="4"/>
  <c r="P1257" i="4"/>
  <c r="Q1257" i="4" s="1"/>
  <c r="R1257" i="4"/>
  <c r="R1189" i="4"/>
  <c r="S1189" i="4"/>
  <c r="P1189" i="4"/>
  <c r="Q1189" i="4" s="1"/>
  <c r="S1109" i="4"/>
  <c r="P1109" i="4"/>
  <c r="Q1109" i="4" s="1"/>
  <c r="R1109" i="4"/>
  <c r="S953" i="4"/>
  <c r="R953" i="4"/>
  <c r="P953" i="4"/>
  <c r="Q953" i="4" s="1"/>
  <c r="S829" i="4"/>
  <c r="P829" i="4"/>
  <c r="Q829" i="4" s="1"/>
  <c r="R829" i="4"/>
  <c r="P594" i="4"/>
  <c r="Q594" i="4" s="1"/>
  <c r="S594" i="4"/>
  <c r="R594" i="4"/>
  <c r="R1374" i="4"/>
  <c r="P1374" i="4"/>
  <c r="Q1374" i="4" s="1"/>
  <c r="S1374" i="4"/>
  <c r="S1293" i="4"/>
  <c r="R1293" i="4"/>
  <c r="P1293" i="4"/>
  <c r="Q1293" i="4" s="1"/>
  <c r="P1192" i="4"/>
  <c r="Q1192" i="4" s="1"/>
  <c r="S1192" i="4"/>
  <c r="R1192" i="4"/>
  <c r="S1100" i="4"/>
  <c r="R1100" i="4"/>
  <c r="P1100" i="4"/>
  <c r="Q1100" i="4" s="1"/>
  <c r="P1010" i="4"/>
  <c r="Q1010" i="4" s="1"/>
  <c r="R1010" i="4"/>
  <c r="S1010" i="4"/>
  <c r="S912" i="4"/>
  <c r="P912" i="4"/>
  <c r="Q912" i="4" s="1"/>
  <c r="R912" i="4"/>
  <c r="S847" i="4"/>
  <c r="R847" i="4"/>
  <c r="P847" i="4"/>
  <c r="Q847" i="4" s="1"/>
  <c r="S547" i="4"/>
  <c r="P547" i="4"/>
  <c r="Q547" i="4" s="1"/>
  <c r="R547" i="4"/>
  <c r="P2150" i="4"/>
  <c r="Q2150" i="4" s="1"/>
  <c r="R2150" i="4"/>
  <c r="S2150" i="4"/>
  <c r="S2099" i="4"/>
  <c r="R2099" i="4"/>
  <c r="P2099" i="4"/>
  <c r="Q2099" i="4" s="1"/>
  <c r="S2048" i="4"/>
  <c r="P2048" i="4"/>
  <c r="Q2048" i="4" s="1"/>
  <c r="R2048" i="4"/>
  <c r="S1995" i="4"/>
  <c r="R1995" i="4"/>
  <c r="P1995" i="4"/>
  <c r="Q1995" i="4" s="1"/>
  <c r="S1935" i="4"/>
  <c r="P1935" i="4"/>
  <c r="Q1935" i="4" s="1"/>
  <c r="S1874" i="4"/>
  <c r="R1874" i="4"/>
  <c r="P1874" i="4"/>
  <c r="Q1874" i="4" s="1"/>
  <c r="S1820" i="4"/>
  <c r="R1820" i="4"/>
  <c r="P1820" i="4"/>
  <c r="Q1820" i="4" s="1"/>
  <c r="S1787" i="4"/>
  <c r="R1787" i="4"/>
  <c r="P1787" i="4"/>
  <c r="Q1787" i="4" s="1"/>
  <c r="S1646" i="4"/>
  <c r="P1646" i="4"/>
  <c r="Q1646" i="4" s="1"/>
  <c r="R1646" i="4"/>
  <c r="S1582" i="4"/>
  <c r="P1582" i="4"/>
  <c r="Q1582" i="4" s="1"/>
  <c r="S1512" i="4"/>
  <c r="R1512" i="4"/>
  <c r="P1512" i="4"/>
  <c r="Q1512" i="4" s="1"/>
  <c r="S1439" i="4"/>
  <c r="P1439" i="4"/>
  <c r="Q1439" i="4" s="1"/>
  <c r="R1439" i="4"/>
  <c r="S1357" i="4"/>
  <c r="P1357" i="4"/>
  <c r="Q1357" i="4" s="1"/>
  <c r="S1273" i="4"/>
  <c r="P1273" i="4"/>
  <c r="Q1273" i="4" s="1"/>
  <c r="P1168" i="4"/>
  <c r="Q1168" i="4" s="1"/>
  <c r="S1168" i="4"/>
  <c r="P1045" i="4"/>
  <c r="Q1045" i="4" s="1"/>
  <c r="S1045" i="4"/>
  <c r="S918" i="4"/>
  <c r="R918" i="4"/>
  <c r="P918" i="4"/>
  <c r="Q918" i="4" s="1"/>
  <c r="S806" i="4"/>
  <c r="P806" i="4"/>
  <c r="Q806" i="4" s="1"/>
  <c r="R806" i="4"/>
  <c r="S1454" i="4"/>
  <c r="P1454" i="4"/>
  <c r="Q1454" i="4" s="1"/>
  <c r="R1454" i="4"/>
  <c r="S1363" i="4"/>
  <c r="P1363" i="4"/>
  <c r="Q1363" i="4" s="1"/>
  <c r="S1299" i="4"/>
  <c r="R1299" i="4"/>
  <c r="P1299" i="4"/>
  <c r="Q1299" i="4" s="1"/>
  <c r="P1130" i="4"/>
  <c r="Q1130" i="4" s="1"/>
  <c r="S1130" i="4"/>
  <c r="R1130" i="4"/>
  <c r="S1025" i="4"/>
  <c r="P1025" i="4"/>
  <c r="Q1025" i="4" s="1"/>
  <c r="R1025" i="4"/>
  <c r="S884" i="4"/>
  <c r="P884" i="4"/>
  <c r="Q884" i="4" s="1"/>
  <c r="S738" i="4"/>
  <c r="P738" i="4"/>
  <c r="Q738" i="4" s="1"/>
  <c r="R738" i="4"/>
  <c r="P1458" i="4"/>
  <c r="Q1458" i="4" s="1"/>
  <c r="R1458" i="4"/>
  <c r="S1458" i="4"/>
  <c r="S1395" i="4"/>
  <c r="P1395" i="4"/>
  <c r="Q1395" i="4" s="1"/>
  <c r="P1302" i="4"/>
  <c r="Q1302" i="4" s="1"/>
  <c r="S1302" i="4"/>
  <c r="R1302" i="4"/>
  <c r="P1238" i="4"/>
  <c r="Q1238" i="4" s="1"/>
  <c r="R1238" i="4"/>
  <c r="S1238" i="4"/>
  <c r="S1113" i="4"/>
  <c r="R1113" i="4"/>
  <c r="P1113" i="4"/>
  <c r="Q1113" i="4" s="1"/>
  <c r="S1017" i="4"/>
  <c r="P1017" i="4"/>
  <c r="Q1017" i="4" s="1"/>
  <c r="R1017" i="4"/>
  <c r="P904" i="4"/>
  <c r="Q904" i="4" s="1"/>
  <c r="S904" i="4"/>
  <c r="R904" i="4"/>
  <c r="S831" i="4"/>
  <c r="R831" i="4"/>
  <c r="P831" i="4"/>
  <c r="Q831" i="4" s="1"/>
  <c r="S786" i="4"/>
  <c r="P786" i="4"/>
  <c r="Q786" i="4" s="1"/>
  <c r="R786" i="4"/>
  <c r="S1388" i="4"/>
  <c r="P1388" i="4"/>
  <c r="Q1388" i="4" s="1"/>
  <c r="R1388" i="4"/>
  <c r="S1311" i="4"/>
  <c r="P1311" i="4"/>
  <c r="Q1311" i="4" s="1"/>
  <c r="P1190" i="4"/>
  <c r="Q1190" i="4" s="1"/>
  <c r="S1190" i="4"/>
  <c r="R1190" i="4"/>
  <c r="S1121" i="4"/>
  <c r="R1121" i="4"/>
  <c r="P1121" i="4"/>
  <c r="Q1121" i="4" s="1"/>
  <c r="S988" i="4"/>
  <c r="P988" i="4"/>
  <c r="Q988" i="4" s="1"/>
  <c r="R988" i="4"/>
  <c r="S899" i="4"/>
  <c r="P899" i="4"/>
  <c r="Q899" i="4" s="1"/>
  <c r="R899" i="4"/>
  <c r="P675" i="4"/>
  <c r="Q675" i="4" s="1"/>
  <c r="S675" i="4"/>
  <c r="R675" i="4"/>
  <c r="P1649" i="4"/>
  <c r="Q1649" i="4" s="1"/>
  <c r="S1649" i="4"/>
  <c r="R1649" i="4"/>
  <c r="P1583" i="4"/>
  <c r="Q1583" i="4" s="1"/>
  <c r="R1583" i="4"/>
  <c r="S1583" i="4"/>
  <c r="S1546" i="4"/>
  <c r="R1546" i="4"/>
  <c r="P1546" i="4"/>
  <c r="Q1546" i="4" s="1"/>
  <c r="S1468" i="4"/>
  <c r="P1468" i="4"/>
  <c r="Q1468" i="4" s="1"/>
  <c r="R1468" i="4"/>
  <c r="P1398" i="4"/>
  <c r="Q1398" i="4" s="1"/>
  <c r="S1398" i="4"/>
  <c r="R1398" i="4"/>
  <c r="S1355" i="4"/>
  <c r="P1355" i="4"/>
  <c r="Q1355" i="4" s="1"/>
  <c r="R1355" i="4"/>
  <c r="S1246" i="4"/>
  <c r="P1246" i="4"/>
  <c r="Q1246" i="4" s="1"/>
  <c r="R1246" i="4"/>
  <c r="S1161" i="4"/>
  <c r="R1161" i="4"/>
  <c r="P1161" i="4"/>
  <c r="Q1161" i="4" s="1"/>
  <c r="P1075" i="4"/>
  <c r="Q1075" i="4" s="1"/>
  <c r="S1075" i="4"/>
  <c r="R1075" i="4"/>
  <c r="S979" i="4"/>
  <c r="P979" i="4"/>
  <c r="Q979" i="4" s="1"/>
  <c r="R979" i="4"/>
  <c r="P862" i="4"/>
  <c r="Q862" i="4" s="1"/>
  <c r="S862" i="4"/>
  <c r="R862" i="4"/>
  <c r="S770" i="4"/>
  <c r="P770" i="4"/>
  <c r="Q770" i="4" s="1"/>
  <c r="S694" i="4"/>
  <c r="R694" i="4"/>
  <c r="P694" i="4"/>
  <c r="Q694" i="4" s="1"/>
  <c r="P635" i="4"/>
  <c r="Q635" i="4" s="1"/>
  <c r="S635" i="4"/>
  <c r="R635" i="4"/>
  <c r="S478" i="4"/>
  <c r="P478" i="4"/>
  <c r="Q478" i="4" s="1"/>
  <c r="R478" i="4"/>
  <c r="S336" i="4"/>
  <c r="P336" i="4"/>
  <c r="Q336" i="4" s="1"/>
  <c r="R336" i="4"/>
  <c r="R749" i="4"/>
  <c r="S749" i="4"/>
  <c r="P749" i="4"/>
  <c r="Q749" i="4" s="1"/>
  <c r="P620" i="4"/>
  <c r="Q620" i="4" s="1"/>
  <c r="S620" i="4"/>
  <c r="R620" i="4"/>
  <c r="S529" i="4"/>
  <c r="R529" i="4"/>
  <c r="P529" i="4"/>
  <c r="Q529" i="4" s="1"/>
  <c r="P426" i="4"/>
  <c r="Q426" i="4" s="1"/>
  <c r="S426" i="4"/>
  <c r="R426" i="4"/>
  <c r="P781" i="4"/>
  <c r="Q781" i="4" s="1"/>
  <c r="S781" i="4"/>
  <c r="R781" i="4"/>
  <c r="S721" i="4"/>
  <c r="R721" i="4"/>
  <c r="P721" i="4"/>
  <c r="Q721" i="4" s="1"/>
  <c r="S583" i="4"/>
  <c r="R583" i="4"/>
  <c r="P583" i="4"/>
  <c r="Q583" i="4" s="1"/>
  <c r="S453" i="4"/>
  <c r="P453" i="4"/>
  <c r="Q453" i="4" s="1"/>
  <c r="S194" i="4"/>
  <c r="P194" i="4"/>
  <c r="Q194" i="4" s="1"/>
  <c r="R194" i="4"/>
  <c r="S429" i="4"/>
  <c r="R429" i="4"/>
  <c r="P429" i="4"/>
  <c r="Q429" i="4" s="1"/>
  <c r="S306" i="4"/>
  <c r="P306" i="4"/>
  <c r="Q306" i="4" s="1"/>
  <c r="R73" i="4"/>
  <c r="S73" i="4"/>
  <c r="P73" i="4"/>
  <c r="Q73" i="4" s="1"/>
  <c r="S1663" i="4"/>
  <c r="P1663" i="4"/>
  <c r="Q1663" i="4" s="1"/>
  <c r="S1608" i="4"/>
  <c r="P1608" i="4"/>
  <c r="Q1608" i="4" s="1"/>
  <c r="S1514" i="4"/>
  <c r="P1514" i="4"/>
  <c r="Q1514" i="4" s="1"/>
  <c r="R1514" i="4"/>
  <c r="S1455" i="4"/>
  <c r="P1455" i="4"/>
  <c r="Q1455" i="4" s="1"/>
  <c r="R1455" i="4"/>
  <c r="S1403" i="4"/>
  <c r="P1403" i="4"/>
  <c r="Q1403" i="4" s="1"/>
  <c r="R1403" i="4"/>
  <c r="S1316" i="4"/>
  <c r="P1316" i="4"/>
  <c r="Q1316" i="4" s="1"/>
  <c r="R1316" i="4"/>
  <c r="S1277" i="4"/>
  <c r="P1277" i="4"/>
  <c r="Q1277" i="4" s="1"/>
  <c r="R1277" i="4"/>
  <c r="S1231" i="4"/>
  <c r="P1231" i="4"/>
  <c r="Q1231" i="4" s="1"/>
  <c r="R1231" i="4"/>
  <c r="P1170" i="4"/>
  <c r="Q1170" i="4" s="1"/>
  <c r="S1170" i="4"/>
  <c r="R1170" i="4"/>
  <c r="S1077" i="4"/>
  <c r="R1077" i="4"/>
  <c r="P1077" i="4"/>
  <c r="Q1077" i="4" s="1"/>
  <c r="P1002" i="4"/>
  <c r="Q1002" i="4" s="1"/>
  <c r="S1002" i="4"/>
  <c r="R1002" i="4"/>
  <c r="S932" i="4"/>
  <c r="P932" i="4"/>
  <c r="Q932" i="4" s="1"/>
  <c r="R932" i="4"/>
  <c r="S780" i="4"/>
  <c r="P780" i="4"/>
  <c r="Q780" i="4" s="1"/>
  <c r="R780" i="4"/>
  <c r="S651" i="4"/>
  <c r="P651" i="4"/>
  <c r="Q651" i="4" s="1"/>
  <c r="R651" i="4"/>
  <c r="S545" i="4"/>
  <c r="R545" i="4"/>
  <c r="P545" i="4"/>
  <c r="Q545" i="4" s="1"/>
  <c r="S425" i="4"/>
  <c r="P425" i="4"/>
  <c r="Q425" i="4" s="1"/>
  <c r="S310" i="4"/>
  <c r="R310" i="4"/>
  <c r="P310" i="4"/>
  <c r="Q310" i="4" s="1"/>
  <c r="S723" i="4"/>
  <c r="R723" i="4"/>
  <c r="P723" i="4"/>
  <c r="Q723" i="4" s="1"/>
  <c r="S657" i="4"/>
  <c r="P657" i="4"/>
  <c r="Q657" i="4" s="1"/>
  <c r="R657" i="4"/>
  <c r="S531" i="4"/>
  <c r="R531" i="4"/>
  <c r="P531" i="4"/>
  <c r="Q531" i="4" s="1"/>
  <c r="S448" i="4"/>
  <c r="R448" i="4"/>
  <c r="P448" i="4"/>
  <c r="Q448" i="4" s="1"/>
  <c r="S165" i="4"/>
  <c r="R165" i="4"/>
  <c r="P165" i="4"/>
  <c r="Q165" i="4" s="1"/>
  <c r="S698" i="4"/>
  <c r="R698" i="4"/>
  <c r="P698" i="4"/>
  <c r="Q698" i="4" s="1"/>
  <c r="P567" i="4"/>
  <c r="Q567" i="4" s="1"/>
  <c r="R567" i="4"/>
  <c r="S567" i="4"/>
  <c r="P330" i="4"/>
  <c r="Q330" i="4" s="1"/>
  <c r="S330" i="4"/>
  <c r="R330" i="4"/>
  <c r="S37" i="4"/>
  <c r="R37" i="4"/>
  <c r="P37" i="4"/>
  <c r="Q37" i="4" s="1"/>
  <c r="S431" i="4"/>
  <c r="P431" i="4"/>
  <c r="Q431" i="4" s="1"/>
  <c r="R431" i="4"/>
  <c r="S304" i="4"/>
  <c r="R304" i="4"/>
  <c r="P304" i="4"/>
  <c r="Q304" i="4" s="1"/>
  <c r="P1234" i="4"/>
  <c r="Q1234" i="4" s="1"/>
  <c r="S1234" i="4"/>
  <c r="P1146" i="4"/>
  <c r="Q1146" i="4" s="1"/>
  <c r="R1146" i="4"/>
  <c r="S1146" i="4"/>
  <c r="P1083" i="4"/>
  <c r="Q1083" i="4" s="1"/>
  <c r="S1083" i="4"/>
  <c r="R1083" i="4"/>
  <c r="S1035" i="4"/>
  <c r="P1035" i="4"/>
  <c r="Q1035" i="4" s="1"/>
  <c r="S967" i="4"/>
  <c r="P967" i="4"/>
  <c r="Q967" i="4" s="1"/>
  <c r="R967" i="4"/>
  <c r="S890" i="4"/>
  <c r="P890" i="4"/>
  <c r="Q890" i="4" s="1"/>
  <c r="R890" i="4"/>
  <c r="S819" i="4"/>
  <c r="R819" i="4"/>
  <c r="P819" i="4"/>
  <c r="Q819" i="4" s="1"/>
  <c r="P756" i="4"/>
  <c r="Q756" i="4" s="1"/>
  <c r="R756" i="4"/>
  <c r="S756" i="4"/>
  <c r="P692" i="4"/>
  <c r="Q692" i="4" s="1"/>
  <c r="R692" i="4"/>
  <c r="S692" i="4"/>
  <c r="P610" i="4"/>
  <c r="Q610" i="4" s="1"/>
  <c r="R610" i="4"/>
  <c r="S610" i="4"/>
  <c r="P543" i="4"/>
  <c r="Q543" i="4" s="1"/>
  <c r="S543" i="4"/>
  <c r="R543" i="4"/>
  <c r="S445" i="4"/>
  <c r="P445" i="4"/>
  <c r="Q445" i="4" s="1"/>
  <c r="S332" i="4"/>
  <c r="R332" i="4"/>
  <c r="P332" i="4"/>
  <c r="Q332" i="4" s="1"/>
  <c r="S234" i="4"/>
  <c r="R234" i="4"/>
  <c r="P234" i="4"/>
  <c r="Q234" i="4" s="1"/>
  <c r="R143" i="4"/>
  <c r="P143" i="4"/>
  <c r="Q143" i="4" s="1"/>
  <c r="S143" i="4"/>
  <c r="S53" i="4"/>
  <c r="R53" i="4"/>
  <c r="P53" i="4"/>
  <c r="Q53" i="4" s="1"/>
  <c r="S237" i="4"/>
  <c r="P237" i="4"/>
  <c r="Q237" i="4" s="1"/>
  <c r="R237" i="4"/>
  <c r="R86" i="4"/>
  <c r="P86" i="4"/>
  <c r="Q86" i="4" s="1"/>
  <c r="S86" i="4"/>
  <c r="S279" i="4"/>
  <c r="P279" i="4"/>
  <c r="Q279" i="4" s="1"/>
  <c r="R279" i="4"/>
  <c r="P171" i="4"/>
  <c r="Q171" i="4" s="1"/>
  <c r="S171" i="4"/>
  <c r="R171" i="4"/>
  <c r="S48" i="4"/>
  <c r="P48" i="4"/>
  <c r="Q48" i="4" s="1"/>
  <c r="S1208" i="4"/>
  <c r="R1208" i="4"/>
  <c r="P1208" i="4"/>
  <c r="Q1208" i="4" s="1"/>
  <c r="S1141" i="4"/>
  <c r="P1141" i="4"/>
  <c r="Q1141" i="4" s="1"/>
  <c r="R1141" i="4"/>
  <c r="S1085" i="4"/>
  <c r="R1085" i="4"/>
  <c r="P1085" i="4"/>
  <c r="Q1085" i="4" s="1"/>
  <c r="S1029" i="4"/>
  <c r="R1029" i="4"/>
  <c r="P1029" i="4"/>
  <c r="Q1029" i="4" s="1"/>
  <c r="P946" i="4"/>
  <c r="Q946" i="4" s="1"/>
  <c r="S946" i="4"/>
  <c r="R946" i="4"/>
  <c r="S876" i="4"/>
  <c r="P876" i="4"/>
  <c r="Q876" i="4" s="1"/>
  <c r="R876" i="4"/>
  <c r="S845" i="4"/>
  <c r="P845" i="4"/>
  <c r="Q845" i="4" s="1"/>
  <c r="R845" i="4"/>
  <c r="P777" i="4"/>
  <c r="Q777" i="4" s="1"/>
  <c r="S777" i="4"/>
  <c r="R777" i="4"/>
  <c r="S714" i="4"/>
  <c r="R714" i="4"/>
  <c r="P714" i="4"/>
  <c r="Q714" i="4" s="1"/>
  <c r="S670" i="4"/>
  <c r="P670" i="4"/>
  <c r="Q670" i="4" s="1"/>
  <c r="S606" i="4"/>
  <c r="R606" i="4"/>
  <c r="P606" i="4"/>
  <c r="Q606" i="4" s="1"/>
  <c r="P538" i="4"/>
  <c r="Q538" i="4" s="1"/>
  <c r="S538" i="4"/>
  <c r="R538" i="4"/>
  <c r="S421" i="4"/>
  <c r="P421" i="4"/>
  <c r="Q421" i="4" s="1"/>
  <c r="P345" i="4"/>
  <c r="Q345" i="4" s="1"/>
  <c r="S345" i="4"/>
  <c r="R345" i="4"/>
  <c r="S267" i="4"/>
  <c r="P267" i="4"/>
  <c r="Q267" i="4" s="1"/>
  <c r="R267" i="4"/>
  <c r="S115" i="4"/>
  <c r="P115" i="4"/>
  <c r="Q115" i="4" s="1"/>
  <c r="R115" i="4"/>
  <c r="S252" i="4"/>
  <c r="P252" i="4"/>
  <c r="Q252" i="4" s="1"/>
  <c r="P184" i="4"/>
  <c r="Q184" i="4" s="1"/>
  <c r="S184" i="4"/>
  <c r="R184" i="4"/>
  <c r="S88" i="4"/>
  <c r="P88" i="4"/>
  <c r="Q88" i="4" s="1"/>
  <c r="S277" i="4"/>
  <c r="P277" i="4"/>
  <c r="Q277" i="4" s="1"/>
  <c r="R277" i="4"/>
  <c r="P179" i="4"/>
  <c r="Q179" i="4" s="1"/>
  <c r="R179" i="4"/>
  <c r="S179" i="4"/>
  <c r="P46" i="4"/>
  <c r="Q46" i="4" s="1"/>
  <c r="R46" i="4"/>
  <c r="S46" i="4"/>
  <c r="S593" i="4"/>
  <c r="R593" i="4"/>
  <c r="P593" i="4"/>
  <c r="Q593" i="4" s="1"/>
  <c r="P546" i="4"/>
  <c r="Q546" i="4" s="1"/>
  <c r="S546" i="4"/>
  <c r="R546" i="4"/>
  <c r="S480" i="4"/>
  <c r="P480" i="4"/>
  <c r="Q480" i="4" s="1"/>
  <c r="R480" i="4"/>
  <c r="S374" i="4"/>
  <c r="P374" i="4"/>
  <c r="Q374" i="4" s="1"/>
  <c r="R374" i="4"/>
  <c r="S243" i="4"/>
  <c r="P243" i="4"/>
  <c r="Q243" i="4" s="1"/>
  <c r="R243" i="4"/>
  <c r="S84" i="4"/>
  <c r="P84" i="4"/>
  <c r="Q84" i="4" s="1"/>
  <c r="S631" i="4"/>
  <c r="P631" i="4"/>
  <c r="Q631" i="4" s="1"/>
  <c r="R631" i="4"/>
  <c r="S542" i="4"/>
  <c r="P542" i="4"/>
  <c r="Q542" i="4" s="1"/>
  <c r="S493" i="4"/>
  <c r="P493" i="4"/>
  <c r="Q493" i="4" s="1"/>
  <c r="S409" i="4"/>
  <c r="P409" i="4"/>
  <c r="Q409" i="4" s="1"/>
  <c r="S266" i="4"/>
  <c r="P266" i="4"/>
  <c r="Q266" i="4" s="1"/>
  <c r="P163" i="4"/>
  <c r="Q163" i="4" s="1"/>
  <c r="R163" i="4"/>
  <c r="S163" i="4"/>
  <c r="S109" i="4"/>
  <c r="P109" i="4"/>
  <c r="Q109" i="4" s="1"/>
  <c r="S45" i="4"/>
  <c r="P45" i="4"/>
  <c r="Q45" i="4" s="1"/>
  <c r="R45" i="4"/>
  <c r="S449" i="4"/>
  <c r="P449" i="4"/>
  <c r="Q449" i="4" s="1"/>
  <c r="S396" i="4"/>
  <c r="P396" i="4"/>
  <c r="Q396" i="4" s="1"/>
  <c r="R396" i="4"/>
  <c r="P333" i="4"/>
  <c r="Q333" i="4" s="1"/>
  <c r="R333" i="4"/>
  <c r="S333" i="4"/>
  <c r="P273" i="4"/>
  <c r="Q273" i="4" s="1"/>
  <c r="R273" i="4"/>
  <c r="S273" i="4"/>
  <c r="P195" i="4"/>
  <c r="Q195" i="4" s="1"/>
  <c r="S195" i="4"/>
  <c r="R195" i="4"/>
  <c r="S119" i="4"/>
  <c r="P119" i="4"/>
  <c r="Q119" i="4" s="1"/>
  <c r="R74" i="4"/>
  <c r="S74" i="4"/>
  <c r="P74" i="4"/>
  <c r="Q74" i="4" s="1"/>
  <c r="S12" i="4"/>
  <c r="P12" i="4"/>
  <c r="Q12" i="4" s="1"/>
  <c r="R12" i="4"/>
  <c r="S400" i="4"/>
  <c r="R400" i="4"/>
  <c r="P400" i="4"/>
  <c r="Q400" i="4" s="1"/>
  <c r="P352" i="4"/>
  <c r="Q352" i="4" s="1"/>
  <c r="S352" i="4"/>
  <c r="R352" i="4"/>
  <c r="S302" i="4"/>
  <c r="R302" i="4"/>
  <c r="P302" i="4"/>
  <c r="Q302" i="4" s="1"/>
  <c r="S236" i="4"/>
  <c r="P236" i="4"/>
  <c r="Q236" i="4" s="1"/>
  <c r="S185" i="4"/>
  <c r="P185" i="4"/>
  <c r="Q185" i="4" s="1"/>
  <c r="R185" i="4"/>
  <c r="P132" i="4"/>
  <c r="Q132" i="4" s="1"/>
  <c r="R132" i="4"/>
  <c r="S132" i="4"/>
  <c r="S55" i="4"/>
  <c r="P55" i="4"/>
  <c r="Q55" i="4" s="1"/>
  <c r="R4857" i="4"/>
  <c r="R4889" i="4"/>
  <c r="R4352" i="4"/>
  <c r="R4298" i="4"/>
  <c r="R3665" i="4"/>
  <c r="R4671" i="4"/>
  <c r="R4210" i="4"/>
  <c r="R4935" i="4"/>
  <c r="R4186" i="4"/>
  <c r="R4780" i="4"/>
  <c r="R4871" i="4"/>
  <c r="R4500" i="4"/>
  <c r="R4290" i="4"/>
  <c r="R4924" i="4"/>
  <c r="R4919" i="4"/>
  <c r="R3885" i="4"/>
  <c r="R4975" i="4"/>
  <c r="R4591" i="4"/>
  <c r="R4370" i="4"/>
  <c r="R4034" i="4"/>
  <c r="R3858" i="4"/>
  <c r="R4873" i="4"/>
  <c r="R4218" i="4"/>
  <c r="R4546" i="4"/>
  <c r="R4679" i="4"/>
  <c r="R4258" i="4"/>
  <c r="R3914" i="4"/>
  <c r="R3658" i="4"/>
  <c r="R3778" i="4"/>
  <c r="R3175" i="4"/>
  <c r="R3681" i="4"/>
  <c r="R3300" i="4"/>
  <c r="R3810" i="4"/>
  <c r="R3044" i="4"/>
  <c r="R2431" i="4"/>
  <c r="R3116" i="4"/>
  <c r="R3674" i="4"/>
  <c r="R3112" i="4"/>
  <c r="R2740" i="4"/>
  <c r="R3340" i="4"/>
  <c r="R3366" i="4"/>
  <c r="R3057" i="4"/>
  <c r="R3706" i="4"/>
  <c r="R3004" i="4"/>
  <c r="R2964" i="4"/>
  <c r="R2304" i="4"/>
  <c r="R1935" i="4"/>
  <c r="R1586" i="4"/>
  <c r="R1273" i="4"/>
  <c r="R835" i="4"/>
  <c r="R2524" i="4"/>
  <c r="R2108" i="4"/>
  <c r="R1636" i="4"/>
  <c r="R1019" i="4"/>
  <c r="R725" i="4"/>
  <c r="R2484" i="4"/>
  <c r="R2276" i="4"/>
  <c r="R1719" i="4"/>
  <c r="R1341" i="4"/>
  <c r="R956" i="4"/>
  <c r="R2386" i="4"/>
  <c r="R1650" i="4"/>
  <c r="R1435" i="4"/>
  <c r="R837" i="4"/>
  <c r="R2296" i="4"/>
  <c r="R1799" i="4"/>
  <c r="R1685" i="4"/>
  <c r="R1574" i="4"/>
  <c r="R1335" i="4"/>
  <c r="R987" i="4"/>
  <c r="R613" i="4"/>
  <c r="R2292" i="4"/>
  <c r="R1558" i="4"/>
  <c r="R1156" i="4"/>
  <c r="R670" i="4"/>
  <c r="R2330" i="4"/>
  <c r="R1863" i="4"/>
  <c r="R1628" i="4"/>
  <c r="R1361" i="4"/>
  <c r="R1013" i="4"/>
  <c r="R2360" i="4"/>
  <c r="R1969" i="4"/>
  <c r="R1204" i="4"/>
  <c r="R993" i="4"/>
  <c r="R550" i="4"/>
  <c r="R32" i="4"/>
  <c r="R479" i="4"/>
  <c r="R220" i="4"/>
  <c r="R511" i="4"/>
  <c r="R84" i="4"/>
  <c r="R300" i="4"/>
  <c r="R7" i="4"/>
  <c r="R421" i="4"/>
  <c r="R160" i="4"/>
  <c r="R622" i="4"/>
  <c r="R192" i="4"/>
  <c r="R468" i="4"/>
  <c r="R200" i="4"/>
  <c r="R419" i="4"/>
  <c r="R56" i="4"/>
  <c r="R47" i="4"/>
  <c r="AT5" i="4" a="1"/>
  <c r="AV40" i="4" l="1"/>
  <c r="AU211" i="4"/>
  <c r="AU156" i="4"/>
  <c r="AU130" i="4"/>
  <c r="AU57" i="4"/>
  <c r="AV271" i="4"/>
  <c r="AU265" i="4"/>
  <c r="AT179" i="4"/>
  <c r="AU101" i="4"/>
  <c r="AU386" i="4"/>
  <c r="AT557" i="4"/>
  <c r="AV240" i="4"/>
  <c r="AU446" i="4"/>
  <c r="AT617" i="4"/>
  <c r="AV385" i="4"/>
  <c r="AU613" i="4"/>
  <c r="AV146" i="4"/>
  <c r="AT462" i="4"/>
  <c r="AU674" i="4"/>
  <c r="AU356" i="4"/>
  <c r="AT652" i="4"/>
  <c r="AU845" i="4"/>
  <c r="AT1016" i="4"/>
  <c r="AV1186" i="4"/>
  <c r="AT200" i="4"/>
  <c r="AU439" i="4"/>
  <c r="AT714" i="4"/>
  <c r="AT892" i="4"/>
  <c r="AV1062" i="4"/>
  <c r="AT86" i="4"/>
  <c r="AT31" i="4"/>
  <c r="AV201" i="4"/>
  <c r="AV190" i="4"/>
  <c r="AV117" i="4"/>
  <c r="AU53" i="4"/>
  <c r="AU316" i="4"/>
  <c r="AV252" i="4"/>
  <c r="AT209" i="4"/>
  <c r="AV431" i="4"/>
  <c r="AU602" i="4"/>
  <c r="AT313" i="4"/>
  <c r="AV491" i="4"/>
  <c r="AV108" i="4"/>
  <c r="AT446" i="4"/>
  <c r="AU662" i="4"/>
  <c r="AT275" i="4"/>
  <c r="AV522" i="4"/>
  <c r="AV719" i="4"/>
  <c r="AV436" i="4"/>
  <c r="AU712" i="4"/>
  <c r="AV890" i="4"/>
  <c r="AU1061" i="4"/>
  <c r="AT1232" i="4"/>
  <c r="AV102" i="4"/>
  <c r="AT520" i="4"/>
  <c r="AV766" i="4"/>
  <c r="AU937" i="4"/>
  <c r="AT1108" i="4"/>
  <c r="AV152" i="4"/>
  <c r="AV97" i="4"/>
  <c r="AT52" i="4"/>
  <c r="AV267" i="4"/>
  <c r="AV206" i="4"/>
  <c r="AT172" i="4"/>
  <c r="AV74" i="4"/>
  <c r="AU328" i="4"/>
  <c r="AT322" i="4"/>
  <c r="AU498" i="4"/>
  <c r="AU104" i="4"/>
  <c r="AV387" i="4"/>
  <c r="AU558" i="4"/>
  <c r="AV294" i="4"/>
  <c r="AT535" i="4"/>
  <c r="AT729" i="4"/>
  <c r="AT384" i="4"/>
  <c r="AU611" i="4"/>
  <c r="AV187" i="4"/>
  <c r="AU555" i="4"/>
  <c r="AV786" i="4"/>
  <c r="AU957" i="4"/>
  <c r="AT1128" i="4"/>
  <c r="AV1298" i="4"/>
  <c r="AV331" i="4"/>
  <c r="AT636" i="4"/>
  <c r="AU833" i="4"/>
  <c r="AT1004" i="4"/>
  <c r="AU27" i="4"/>
  <c r="AT198" i="4"/>
  <c r="AT143" i="4"/>
  <c r="AU112" i="4"/>
  <c r="AV39" i="4"/>
  <c r="AU258" i="4"/>
  <c r="AU247" i="4"/>
  <c r="AV155" i="4"/>
  <c r="AU69" i="4"/>
  <c r="AT373" i="4"/>
  <c r="AV543" i="4"/>
  <c r="AV211" i="4"/>
  <c r="AT433" i="4"/>
  <c r="AV603" i="4"/>
  <c r="AT368" i="4"/>
  <c r="AU595" i="4"/>
  <c r="AT104" i="4"/>
  <c r="AU444" i="4"/>
  <c r="AT661" i="4"/>
  <c r="AV328" i="4"/>
  <c r="AT634" i="4"/>
  <c r="AT832" i="4"/>
  <c r="AV1002" i="4"/>
  <c r="AU1173" i="4"/>
  <c r="AT144" i="4"/>
  <c r="AU415" i="4"/>
  <c r="AU696" i="4"/>
  <c r="AV878" i="4"/>
  <c r="AU1049" i="4"/>
  <c r="AV72" i="4"/>
  <c r="AV17" i="4"/>
  <c r="AU188" i="4"/>
  <c r="AT173" i="4"/>
  <c r="AT100" i="4"/>
  <c r="AV29" i="4"/>
  <c r="AT303" i="4"/>
  <c r="AT235" i="4"/>
  <c r="AU177" i="4"/>
  <c r="AU418" i="4"/>
  <c r="AT589" i="4"/>
  <c r="AU295" i="4"/>
  <c r="AU478" i="4"/>
  <c r="AT66" i="4"/>
  <c r="AU428" i="4"/>
  <c r="AT649" i="4"/>
  <c r="AU243" i="4"/>
  <c r="AV504" i="4"/>
  <c r="AU706" i="4"/>
  <c r="AU413" i="4"/>
  <c r="AV694" i="4"/>
  <c r="AU877" i="4"/>
  <c r="AT1048" i="4"/>
  <c r="AV1218" i="4"/>
  <c r="AU47" i="4"/>
  <c r="AU496" i="4"/>
  <c r="AU753" i="4"/>
  <c r="AT924" i="4"/>
  <c r="AV1094" i="4"/>
  <c r="AT118" i="4"/>
  <c r="AT63" i="4"/>
  <c r="AV5" i="4"/>
  <c r="AX5" i="4" s="1"/>
  <c r="AT233" i="4"/>
  <c r="AU160" i="4"/>
  <c r="AU110" i="4"/>
  <c r="AU13" i="4"/>
  <c r="AV293" i="4"/>
  <c r="AU271" i="4"/>
  <c r="AV463" i="4"/>
  <c r="AU22" i="4"/>
  <c r="AT353" i="4"/>
  <c r="AV523" i="4"/>
  <c r="AU209" i="4"/>
  <c r="AV488" i="4"/>
  <c r="AU694" i="4"/>
  <c r="AU335" i="4"/>
  <c r="AU565" i="4"/>
  <c r="AU42" i="4"/>
  <c r="AV493" i="4"/>
  <c r="AT752" i="4"/>
  <c r="AV922" i="4"/>
  <c r="AU1093" i="4"/>
  <c r="AT1264" i="4"/>
  <c r="AU236" i="4"/>
  <c r="AV576" i="4"/>
  <c r="AV798" i="4"/>
  <c r="AU969" i="4"/>
  <c r="AT1140" i="4"/>
  <c r="AU163" i="4"/>
  <c r="AU108" i="4"/>
  <c r="AU66" i="4"/>
  <c r="AU278" i="4"/>
  <c r="AT221" i="4"/>
  <c r="AU191" i="4"/>
  <c r="AV93" i="4"/>
  <c r="AT339" i="4"/>
  <c r="AT336" i="4"/>
  <c r="AT509" i="4"/>
  <c r="AT130" i="4"/>
  <c r="AU398" i="4"/>
  <c r="AT569" i="4"/>
  <c r="AT314" i="4"/>
  <c r="AU549" i="4"/>
  <c r="AV739" i="4"/>
  <c r="AT398" i="4"/>
  <c r="AV625" i="4"/>
  <c r="AU232" i="4"/>
  <c r="AV574" i="4"/>
  <c r="AU797" i="4"/>
  <c r="AT968" i="4"/>
  <c r="AV1138" i="4"/>
  <c r="AU1309" i="4"/>
  <c r="AT354" i="4"/>
  <c r="AT650" i="4"/>
  <c r="AT844" i="4"/>
  <c r="AV1014" i="4"/>
  <c r="AT38" i="4"/>
  <c r="AV208" i="4"/>
  <c r="AV153" i="4"/>
  <c r="AV126" i="4"/>
  <c r="AV53" i="4"/>
  <c r="AT269" i="4"/>
  <c r="AV261" i="4"/>
  <c r="AU174" i="4"/>
  <c r="AU95" i="4"/>
  <c r="AV383" i="4"/>
  <c r="AU554" i="4"/>
  <c r="AT236" i="4"/>
  <c r="AV443" i="4"/>
  <c r="AU614" i="4"/>
  <c r="AT382" i="4"/>
  <c r="AV609" i="4"/>
  <c r="AT138" i="4"/>
  <c r="AV458" i="4"/>
  <c r="AV671" i="4"/>
  <c r="AU351" i="4"/>
  <c r="AU648" i="4"/>
  <c r="AV842" i="4"/>
  <c r="AU1013" i="4"/>
  <c r="AT1184" i="4"/>
  <c r="AU189" i="4"/>
  <c r="AV434" i="4"/>
  <c r="AV710" i="4"/>
  <c r="AU889" i="4"/>
  <c r="AT1060" i="4"/>
  <c r="AU1233" i="4"/>
  <c r="AV412" i="4"/>
  <c r="AU763" i="4"/>
  <c r="AT991" i="4"/>
  <c r="AU1218" i="4"/>
  <c r="AU1412" i="4"/>
  <c r="AU359" i="4"/>
  <c r="AV729" i="4"/>
  <c r="AV960" i="4"/>
  <c r="AU1188" i="4"/>
  <c r="AV1389" i="4"/>
  <c r="AV100" i="4"/>
  <c r="AU733" i="4"/>
  <c r="AT358" i="4"/>
  <c r="AV808" i="4"/>
  <c r="AU1112" i="4"/>
  <c r="AU1389" i="4"/>
  <c r="AV1595" i="4"/>
  <c r="AU1766" i="4"/>
  <c r="AU443" i="4"/>
  <c r="AT213" i="4"/>
  <c r="AT582" i="4"/>
  <c r="AU934" i="4"/>
  <c r="AV1237" i="4"/>
  <c r="AV1483" i="4"/>
  <c r="AU1666" i="4"/>
  <c r="AT1837" i="4"/>
  <c r="AV957" i="4"/>
  <c r="AU1349" i="4"/>
  <c r="AT857" i="4"/>
  <c r="AV765" i="4"/>
  <c r="AV470" i="4"/>
  <c r="AU1054" i="4"/>
  <c r="AU1422" i="4"/>
  <c r="AU1677" i="4"/>
  <c r="AU1892" i="4"/>
  <c r="AT2063" i="4"/>
  <c r="AV2233" i="4"/>
  <c r="AV454" i="4"/>
  <c r="AT1049" i="4"/>
  <c r="AU1418" i="4"/>
  <c r="AT949" i="4"/>
  <c r="AV1150" i="4"/>
  <c r="AT67" i="4"/>
  <c r="AU621" i="4"/>
  <c r="AV880" i="4"/>
  <c r="AU1108" i="4"/>
  <c r="AV1329" i="4"/>
  <c r="AU1500" i="4"/>
  <c r="AT568" i="4"/>
  <c r="AU850" i="4"/>
  <c r="AT1078" i="4"/>
  <c r="AV1305" i="4"/>
  <c r="AV1477" i="4"/>
  <c r="AT507" i="4"/>
  <c r="AV59" i="4"/>
  <c r="AV634" i="4"/>
  <c r="AT965" i="4"/>
  <c r="AV1268" i="4"/>
  <c r="AV1506" i="4"/>
  <c r="AV1683" i="4"/>
  <c r="AU1854" i="4"/>
  <c r="AV698" i="4"/>
  <c r="AT312" i="4"/>
  <c r="AU787" i="4"/>
  <c r="AT1091" i="4"/>
  <c r="AU1373" i="4"/>
  <c r="AV1583" i="4"/>
  <c r="AU1754" i="4"/>
  <c r="AU731" i="4"/>
  <c r="AT1166" i="4"/>
  <c r="AT500" i="4"/>
  <c r="AT1066" i="4"/>
  <c r="AU990" i="4"/>
  <c r="AT859" i="4"/>
  <c r="AU1263" i="4"/>
  <c r="AT1567" i="4"/>
  <c r="AV1794" i="4"/>
  <c r="AU1980" i="4"/>
  <c r="AT2151" i="4"/>
  <c r="AV2321" i="4"/>
  <c r="AT853" i="4"/>
  <c r="AT1258" i="4"/>
  <c r="AT715" i="4"/>
  <c r="AT543" i="4"/>
  <c r="AU1217" i="4"/>
  <c r="AV374" i="4"/>
  <c r="AV741" i="4"/>
  <c r="AV969" i="4"/>
  <c r="AT1197" i="4"/>
  <c r="AU1396" i="4"/>
  <c r="AU313" i="4"/>
  <c r="AU701" i="4"/>
  <c r="AU939" i="4"/>
  <c r="AT1167" i="4"/>
  <c r="AV1373" i="4"/>
  <c r="AU1544" i="4"/>
  <c r="AU695" i="4"/>
  <c r="AV295" i="4"/>
  <c r="AU780" i="4"/>
  <c r="AV1083" i="4"/>
  <c r="AT1368" i="4"/>
  <c r="AV1579" i="4"/>
  <c r="AU1750" i="4"/>
  <c r="AU393" i="4"/>
  <c r="AV68" i="4"/>
  <c r="AT531" i="4"/>
  <c r="AT906" i="4"/>
  <c r="AT1209" i="4"/>
  <c r="AU1462" i="4"/>
  <c r="AT62" i="4"/>
  <c r="AT7" i="4"/>
  <c r="AV177" i="4"/>
  <c r="AV158" i="4"/>
  <c r="AV85" i="4"/>
  <c r="AV10" i="4"/>
  <c r="AU292" i="4"/>
  <c r="AT217" i="4"/>
  <c r="AT152" i="4"/>
  <c r="AV407" i="4"/>
  <c r="AU578" i="4"/>
  <c r="AV278" i="4"/>
  <c r="AV467" i="4"/>
  <c r="AT33" i="4"/>
  <c r="AT414" i="4"/>
  <c r="AU638" i="4"/>
  <c r="AU213" i="4"/>
  <c r="AV490" i="4"/>
  <c r="AV695" i="4"/>
  <c r="AT394" i="4"/>
  <c r="AU680" i="4"/>
  <c r="AV866" i="4"/>
  <c r="AU1037" i="4"/>
  <c r="AT1208" i="4"/>
  <c r="AU275" i="4"/>
  <c r="AU477" i="4"/>
  <c r="AV742" i="4"/>
  <c r="AU913" i="4"/>
  <c r="AT1084" i="4"/>
  <c r="AU107" i="4"/>
  <c r="AU52" i="4"/>
  <c r="AT223" i="4"/>
  <c r="AT219" i="4"/>
  <c r="AU146" i="4"/>
  <c r="AV91" i="4"/>
  <c r="AV337" i="4"/>
  <c r="AU281" i="4"/>
  <c r="AU252" i="4"/>
  <c r="AT453" i="4"/>
  <c r="AV623" i="4"/>
  <c r="AU341" i="4"/>
  <c r="AT513" i="4"/>
  <c r="AV175" i="4"/>
  <c r="AV474" i="4"/>
  <c r="AV683" i="4"/>
  <c r="AT316" i="4"/>
  <c r="AT551" i="4"/>
  <c r="AT741" i="4"/>
  <c r="AT475" i="4"/>
  <c r="AV740" i="4"/>
  <c r="AT912" i="4"/>
  <c r="AV1082" i="4"/>
  <c r="AU1253" i="4"/>
  <c r="AT194" i="4"/>
  <c r="AV557" i="4"/>
  <c r="AT788" i="4"/>
  <c r="AV958" i="4"/>
  <c r="AU1129" i="4"/>
  <c r="AT174" i="4"/>
  <c r="AT119" i="4"/>
  <c r="AU80" i="4"/>
  <c r="AV7" i="4"/>
  <c r="AU234" i="4"/>
  <c r="AT210" i="4"/>
  <c r="AT113" i="4"/>
  <c r="AV12" i="4"/>
  <c r="AT349" i="4"/>
  <c r="AV519" i="4"/>
  <c r="AV154" i="4"/>
  <c r="AT409" i="4"/>
  <c r="AV579" i="4"/>
  <c r="AT333" i="4"/>
  <c r="AU563" i="4"/>
  <c r="AT28" i="4"/>
  <c r="AU412" i="4"/>
  <c r="AT637" i="4"/>
  <c r="AT266" i="4"/>
  <c r="AU593" i="4"/>
  <c r="AT808" i="4"/>
  <c r="AV978" i="4"/>
  <c r="AU1149" i="4"/>
  <c r="AV42" i="4"/>
  <c r="AV372" i="4"/>
  <c r="AU664" i="4"/>
  <c r="AV854" i="4"/>
  <c r="AU1025" i="4"/>
  <c r="AV48" i="4"/>
  <c r="AU219" i="4"/>
  <c r="AU164" i="4"/>
  <c r="AT141" i="4"/>
  <c r="AT68" i="4"/>
  <c r="AV279" i="4"/>
  <c r="AT276" i="4"/>
  <c r="AU193" i="4"/>
  <c r="AU120" i="4"/>
  <c r="AU394" i="4"/>
  <c r="AT565" i="4"/>
  <c r="AT255" i="4"/>
  <c r="AU454" i="4"/>
  <c r="AT625" i="4"/>
  <c r="AU396" i="4"/>
  <c r="AT624" i="4"/>
  <c r="AV171" i="4"/>
  <c r="AV472" i="4"/>
  <c r="AU682" i="4"/>
  <c r="AV370" i="4"/>
  <c r="AV662" i="4"/>
  <c r="AU853" i="4"/>
  <c r="AT1024" i="4"/>
  <c r="AV1194" i="4"/>
  <c r="AV232" i="4"/>
  <c r="AV453" i="4"/>
  <c r="AV724" i="4"/>
  <c r="AT900" i="4"/>
  <c r="AV1070" i="4"/>
  <c r="AT94" i="4"/>
  <c r="AT39" i="4"/>
  <c r="AV209" i="4"/>
  <c r="AU201" i="4"/>
  <c r="AU128" i="4"/>
  <c r="AV67" i="4"/>
  <c r="AU324" i="4"/>
  <c r="AU263" i="4"/>
  <c r="AV227" i="4"/>
  <c r="AV439" i="4"/>
  <c r="AU610" i="4"/>
  <c r="AV323" i="4"/>
  <c r="AV499" i="4"/>
  <c r="AU133" i="4"/>
  <c r="AV456" i="4"/>
  <c r="AU670" i="4"/>
  <c r="AV292" i="4"/>
  <c r="AU533" i="4"/>
  <c r="AV727" i="4"/>
  <c r="AT451" i="4"/>
  <c r="AT723" i="4"/>
  <c r="AV898" i="4"/>
  <c r="AU1069" i="4"/>
  <c r="AT1240" i="4"/>
  <c r="AT137" i="4"/>
  <c r="AT534" i="4"/>
  <c r="AV774" i="4"/>
  <c r="AU945" i="4"/>
  <c r="AT1116" i="4"/>
  <c r="AU139" i="4"/>
  <c r="AU84" i="4"/>
  <c r="AU34" i="4"/>
  <c r="AU254" i="4"/>
  <c r="AT189" i="4"/>
  <c r="AV148" i="4"/>
  <c r="AT51" i="4"/>
  <c r="AT315" i="4"/>
  <c r="AT304" i="4"/>
  <c r="AT485" i="4"/>
  <c r="AT73" i="4"/>
  <c r="AU374" i="4"/>
  <c r="AT545" i="4"/>
  <c r="AV265" i="4"/>
  <c r="AU517" i="4"/>
  <c r="AV715" i="4"/>
  <c r="AT366" i="4"/>
  <c r="AV593" i="4"/>
  <c r="AT131" i="4"/>
  <c r="AT532" i="4"/>
  <c r="AU773" i="4"/>
  <c r="AT944" i="4"/>
  <c r="AV1114" i="4"/>
  <c r="AU1285" i="4"/>
  <c r="AT300" i="4"/>
  <c r="AV614" i="4"/>
  <c r="AT820" i="4"/>
  <c r="AV990" i="4"/>
  <c r="AT14" i="4"/>
  <c r="AV184" i="4"/>
  <c r="AV129" i="4"/>
  <c r="AV94" i="4"/>
  <c r="AV21" i="4"/>
  <c r="AT245" i="4"/>
  <c r="AT229" i="4"/>
  <c r="AV131" i="4"/>
  <c r="AU38" i="4"/>
  <c r="AV359" i="4"/>
  <c r="AU530" i="4"/>
  <c r="AV180" i="4"/>
  <c r="AV419" i="4"/>
  <c r="AU590" i="4"/>
  <c r="AT350" i="4"/>
  <c r="AV577" i="4"/>
  <c r="AV61" i="4"/>
  <c r="AV426" i="4"/>
  <c r="AV647" i="4"/>
  <c r="AV296" i="4"/>
  <c r="AU612" i="4"/>
  <c r="AV818" i="4"/>
  <c r="AU989" i="4"/>
  <c r="AT1160" i="4"/>
  <c r="AT88" i="4"/>
  <c r="AT392" i="4"/>
  <c r="AV678" i="4"/>
  <c r="AU865" i="4"/>
  <c r="AT1036" i="4"/>
  <c r="AU59" i="4"/>
  <c r="AT230" i="4"/>
  <c r="AT175" i="4"/>
  <c r="AT155" i="4"/>
  <c r="AU82" i="4"/>
  <c r="AU6" i="4"/>
  <c r="AV289" i="4"/>
  <c r="AV212" i="4"/>
  <c r="AU145" i="4"/>
  <c r="AT405" i="4"/>
  <c r="AV575" i="4"/>
  <c r="AV273" i="4"/>
  <c r="AT465" i="4"/>
  <c r="AT24" i="4"/>
  <c r="AV410" i="4"/>
  <c r="AV635" i="4"/>
  <c r="AV204" i="4"/>
  <c r="AT487" i="4"/>
  <c r="AT693" i="4"/>
  <c r="AV389" i="4"/>
  <c r="AV676" i="4"/>
  <c r="AT864" i="4"/>
  <c r="AV1034" i="4"/>
  <c r="AU1205" i="4"/>
  <c r="AU267" i="4"/>
  <c r="AU472" i="4"/>
  <c r="AT739" i="4"/>
  <c r="AV910" i="4"/>
  <c r="AU1081" i="4"/>
  <c r="AV1254" i="4"/>
  <c r="AU463" i="4"/>
  <c r="AV791" i="4"/>
  <c r="AU1019" i="4"/>
  <c r="AT1247" i="4"/>
  <c r="AV1433" i="4"/>
  <c r="AV409" i="4"/>
  <c r="AV761" i="4"/>
  <c r="AT989" i="4"/>
  <c r="AV1216" i="4"/>
  <c r="AT1411" i="4"/>
  <c r="AU277" i="4"/>
  <c r="AV773" i="4"/>
  <c r="AT426" i="4"/>
  <c r="AU846" i="4"/>
  <c r="AT1150" i="4"/>
  <c r="AT1418" i="4"/>
  <c r="AT1617" i="4"/>
  <c r="AV1787" i="4"/>
  <c r="AU511" i="4"/>
  <c r="AU94" i="4"/>
  <c r="AT644" i="4"/>
  <c r="AU972" i="4"/>
  <c r="AV1275" i="4"/>
  <c r="AT1512" i="4"/>
  <c r="AV1687" i="4"/>
  <c r="AU345" i="4"/>
  <c r="AU1008" i="4"/>
  <c r="AU1387" i="4"/>
  <c r="AV907" i="4"/>
  <c r="AT833" i="4"/>
  <c r="AV604" i="4"/>
  <c r="AV1105" i="4"/>
  <c r="AT1460" i="4"/>
  <c r="AV1705" i="4"/>
  <c r="AV1913" i="4"/>
  <c r="AU2084" i="4"/>
  <c r="AT2255" i="4"/>
  <c r="AU589" i="4"/>
  <c r="AV1099" i="4"/>
  <c r="AU315" i="4"/>
  <c r="AU999" i="4"/>
  <c r="AT1172" i="4"/>
  <c r="AT208" i="4"/>
  <c r="AU661" i="4"/>
  <c r="AT909" i="4"/>
  <c r="AV1136" i="4"/>
  <c r="AT1351" i="4"/>
  <c r="AU56" i="4"/>
  <c r="AT618" i="4"/>
  <c r="AT879" i="4"/>
  <c r="AU1106" i="4"/>
  <c r="AU1328" i="4"/>
  <c r="AT1499" i="4"/>
  <c r="AT575" i="4"/>
  <c r="AT246" i="4"/>
  <c r="AU685" i="4"/>
  <c r="AT1003" i="4"/>
  <c r="AU1306" i="4"/>
  <c r="AU1532" i="4"/>
  <c r="AT1705" i="4"/>
  <c r="AT161" i="4"/>
  <c r="AV747" i="4"/>
  <c r="AU388" i="4"/>
  <c r="AT825" i="4"/>
  <c r="AV1128" i="4"/>
  <c r="AT1402" i="4"/>
  <c r="AT1605" i="4"/>
  <c r="AV1775" i="4"/>
  <c r="AU810" i="4"/>
  <c r="AT1217" i="4"/>
  <c r="AU633" i="4"/>
  <c r="AU433" i="4"/>
  <c r="AV1041" i="4"/>
  <c r="AV909" i="4"/>
  <c r="AU1313" i="4"/>
  <c r="AU1595" i="4"/>
  <c r="AT1823" i="4"/>
  <c r="AV2001" i="4"/>
  <c r="AU2172" i="4"/>
  <c r="AT2343" i="4"/>
  <c r="AU904" i="4"/>
  <c r="AU1308" i="4"/>
  <c r="AT798" i="4"/>
  <c r="AU665" i="4"/>
  <c r="AV1238" i="4"/>
  <c r="AV425" i="4"/>
  <c r="AU770" i="4"/>
  <c r="AT998" i="4"/>
  <c r="AV1225" i="4"/>
  <c r="AV1417" i="4"/>
  <c r="AT372" i="4"/>
  <c r="AU739" i="4"/>
  <c r="AV967" i="4"/>
  <c r="AU1195" i="4"/>
  <c r="AT1395" i="4"/>
  <c r="AU149" i="4"/>
  <c r="AT745" i="4"/>
  <c r="AT376" i="4"/>
  <c r="AT818" i="4"/>
  <c r="AV1121" i="4"/>
  <c r="AV1396" i="4"/>
  <c r="AT1601" i="4"/>
  <c r="AV1771" i="4"/>
  <c r="AU461" i="4"/>
  <c r="AT252" i="4"/>
  <c r="AV598" i="4"/>
  <c r="AV943" i="4"/>
  <c r="AU1247" i="4"/>
  <c r="AV1490" i="4"/>
  <c r="AU83" i="4"/>
  <c r="AU28" i="4"/>
  <c r="AT199" i="4"/>
  <c r="AT187" i="4"/>
  <c r="AU114" i="4"/>
  <c r="AT49" i="4"/>
  <c r="AV313" i="4"/>
  <c r="AU249" i="4"/>
  <c r="AU202" i="4"/>
  <c r="AT429" i="4"/>
  <c r="AV599" i="4"/>
  <c r="AU309" i="4"/>
  <c r="AT489" i="4"/>
  <c r="AV99" i="4"/>
  <c r="AV442" i="4"/>
  <c r="AV659" i="4"/>
  <c r="AU268" i="4"/>
  <c r="AT519" i="4"/>
  <c r="AT717" i="4"/>
  <c r="AU432" i="4"/>
  <c r="AV708" i="4"/>
  <c r="AT888" i="4"/>
  <c r="AV1058" i="4"/>
  <c r="AU1229" i="4"/>
  <c r="AV92" i="4"/>
  <c r="AT515" i="4"/>
  <c r="AT764" i="4"/>
  <c r="AV934" i="4"/>
  <c r="AU1105" i="4"/>
  <c r="AV128" i="4"/>
  <c r="AV73" i="4"/>
  <c r="AT20" i="4"/>
  <c r="AV243" i="4"/>
  <c r="AV174" i="4"/>
  <c r="AU129" i="4"/>
  <c r="AT32" i="4"/>
  <c r="AU304" i="4"/>
  <c r="AT290" i="4"/>
  <c r="AU474" i="4"/>
  <c r="AV47" i="4"/>
  <c r="AV363" i="4"/>
  <c r="AU534" i="4"/>
  <c r="AT240" i="4"/>
  <c r="AT503" i="4"/>
  <c r="AT705" i="4"/>
  <c r="AT352" i="4"/>
  <c r="AU579" i="4"/>
  <c r="AU86" i="4"/>
  <c r="AV512" i="4"/>
  <c r="AV762" i="4"/>
  <c r="AU933" i="4"/>
  <c r="AT1104" i="4"/>
  <c r="AV1274" i="4"/>
  <c r="AT270" i="4"/>
  <c r="AT596" i="4"/>
  <c r="AU809" i="4"/>
  <c r="AT980" i="4"/>
  <c r="AV24" i="4"/>
  <c r="AU195" i="4"/>
  <c r="AU140" i="4"/>
  <c r="AT109" i="4"/>
  <c r="AT36" i="4"/>
  <c r="AV255" i="4"/>
  <c r="AT244" i="4"/>
  <c r="AV150" i="4"/>
  <c r="AV63" i="4"/>
  <c r="AU370" i="4"/>
  <c r="AT541" i="4"/>
  <c r="AV205" i="4"/>
  <c r="AU430" i="4"/>
  <c r="AT601" i="4"/>
  <c r="AU364" i="4"/>
  <c r="AT592" i="4"/>
  <c r="AV95" i="4"/>
  <c r="AV440" i="4"/>
  <c r="AU658" i="4"/>
  <c r="AU322" i="4"/>
  <c r="AV630" i="4"/>
  <c r="AU829" i="4"/>
  <c r="AT1000" i="4"/>
  <c r="AV1170" i="4"/>
  <c r="AV132" i="4"/>
  <c r="AT411" i="4"/>
  <c r="AV692" i="4"/>
  <c r="AT876" i="4"/>
  <c r="AV1046" i="4"/>
  <c r="AT70" i="4"/>
  <c r="AT15" i="4"/>
  <c r="AV185" i="4"/>
  <c r="AU169" i="4"/>
  <c r="AU96" i="4"/>
  <c r="AT25" i="4"/>
  <c r="AU300" i="4"/>
  <c r="AU231" i="4"/>
  <c r="AV170" i="4"/>
  <c r="AV415" i="4"/>
  <c r="AU586" i="4"/>
  <c r="AV291" i="4"/>
  <c r="AV475" i="4"/>
  <c r="AT58" i="4"/>
  <c r="AV424" i="4"/>
  <c r="AU646" i="4"/>
  <c r="AU237" i="4"/>
  <c r="AU501" i="4"/>
  <c r="AV703" i="4"/>
  <c r="AU408" i="4"/>
  <c r="AT691" i="4"/>
  <c r="AV874" i="4"/>
  <c r="AU1045" i="4"/>
  <c r="AT1216" i="4"/>
  <c r="AV35" i="4"/>
  <c r="AU491" i="4"/>
  <c r="AV750" i="4"/>
  <c r="AU921" i="4"/>
  <c r="AT1092" i="4"/>
  <c r="AU115" i="4"/>
  <c r="AU60" i="4"/>
  <c r="AT231" i="4"/>
  <c r="AV229" i="4"/>
  <c r="AT157" i="4"/>
  <c r="AT106" i="4"/>
  <c r="AU8" i="4"/>
  <c r="AT291" i="4"/>
  <c r="AV266" i="4"/>
  <c r="AT461" i="4"/>
  <c r="AT16" i="4"/>
  <c r="AU350" i="4"/>
  <c r="AT521" i="4"/>
  <c r="AT201" i="4"/>
  <c r="AU485" i="4"/>
  <c r="AV691" i="4"/>
  <c r="AU330" i="4"/>
  <c r="AV561" i="4"/>
  <c r="AU30" i="4"/>
  <c r="AU489" i="4"/>
  <c r="AU749" i="4"/>
  <c r="AT920" i="4"/>
  <c r="AV1090" i="4"/>
  <c r="AU1261" i="4"/>
  <c r="AT227" i="4"/>
  <c r="AT572" i="4"/>
  <c r="AT796" i="4"/>
  <c r="AV966" i="4"/>
  <c r="AU1137" i="4"/>
  <c r="AV160" i="4"/>
  <c r="AV105" i="4"/>
  <c r="AV62" i="4"/>
  <c r="AV275" i="4"/>
  <c r="AU217" i="4"/>
  <c r="AU186" i="4"/>
  <c r="AT89" i="4"/>
  <c r="AU336" i="4"/>
  <c r="AV332" i="4"/>
  <c r="AU506" i="4"/>
  <c r="AV123" i="4"/>
  <c r="AV395" i="4"/>
  <c r="AU566" i="4"/>
  <c r="AT309" i="4"/>
  <c r="AV545" i="4"/>
  <c r="AT737" i="4"/>
  <c r="AV394" i="4"/>
  <c r="AT622" i="4"/>
  <c r="AV220" i="4"/>
  <c r="AV569" i="4"/>
  <c r="AV794" i="4"/>
  <c r="AU965" i="4"/>
  <c r="AT1136" i="4"/>
  <c r="AV1306" i="4"/>
  <c r="AU349" i="4"/>
  <c r="AV646" i="4"/>
  <c r="AU841" i="4"/>
  <c r="AT1012" i="4"/>
  <c r="AU35" i="4"/>
  <c r="AT206" i="4"/>
  <c r="AT151" i="4"/>
  <c r="AT123" i="4"/>
  <c r="AU50" i="4"/>
  <c r="AU266" i="4"/>
  <c r="AT258" i="4"/>
  <c r="AT170" i="4"/>
  <c r="AU88" i="4"/>
  <c r="AT381" i="4"/>
  <c r="AV551" i="4"/>
  <c r="AV230" i="4"/>
  <c r="AT441" i="4"/>
  <c r="AV611" i="4"/>
  <c r="AV378" i="4"/>
  <c r="AT606" i="4"/>
  <c r="AT129" i="4"/>
  <c r="AT455" i="4"/>
  <c r="AT669" i="4"/>
  <c r="AT347" i="4"/>
  <c r="AV644" i="4"/>
  <c r="AT840" i="4"/>
  <c r="AV1010" i="4"/>
  <c r="AU1181" i="4"/>
  <c r="AT178" i="4"/>
  <c r="AV429" i="4"/>
  <c r="AT707" i="4"/>
  <c r="AV886" i="4"/>
  <c r="AU1057" i="4"/>
  <c r="AV80" i="4"/>
  <c r="AV25" i="4"/>
  <c r="AU196" i="4"/>
  <c r="AV183" i="4"/>
  <c r="AV110" i="4"/>
  <c r="AT44" i="4"/>
  <c r="AT311" i="4"/>
  <c r="AV245" i="4"/>
  <c r="AV196" i="4"/>
  <c r="AU426" i="4"/>
  <c r="AT597" i="4"/>
  <c r="AT306" i="4"/>
  <c r="AU486" i="4"/>
  <c r="AV90" i="4"/>
  <c r="AT439" i="4"/>
  <c r="AT657" i="4"/>
  <c r="AV262" i="4"/>
  <c r="AU515" i="4"/>
  <c r="AU714" i="4"/>
  <c r="AU427" i="4"/>
  <c r="AU705" i="4"/>
  <c r="AU885" i="4"/>
  <c r="AT1056" i="4"/>
  <c r="AV1226" i="4"/>
  <c r="AT81" i="4"/>
  <c r="AV510" i="4"/>
  <c r="AU761" i="4"/>
  <c r="AT932" i="4"/>
  <c r="AV1102" i="4"/>
  <c r="AT1276" i="4"/>
  <c r="AT514" i="4"/>
  <c r="AU820" i="4"/>
  <c r="AV1047" i="4"/>
  <c r="AU1275" i="4"/>
  <c r="AT1455" i="4"/>
  <c r="AT460" i="4"/>
  <c r="AT790" i="4"/>
  <c r="AV1017" i="4"/>
  <c r="AT1245" i="4"/>
  <c r="AU1432" i="4"/>
  <c r="AT364" i="4"/>
  <c r="AV811" i="4"/>
  <c r="AU493" i="4"/>
  <c r="AV884" i="4"/>
  <c r="AV1187" i="4"/>
  <c r="AU1446" i="4"/>
  <c r="AU1638" i="4"/>
  <c r="AT1809" i="4"/>
  <c r="AV578" i="4"/>
  <c r="AV272" i="4"/>
  <c r="AT695" i="4"/>
  <c r="AT1010" i="4"/>
  <c r="AT1313" i="4"/>
  <c r="AT1537" i="4"/>
  <c r="AT1709" i="4"/>
  <c r="AU480" i="4"/>
  <c r="AT1059" i="4"/>
  <c r="AU1425" i="4"/>
  <c r="AU958" i="4"/>
  <c r="AU883" i="4"/>
  <c r="AT712" i="4"/>
  <c r="AV1155" i="4"/>
  <c r="AU1498" i="4"/>
  <c r="AT1734" i="4"/>
  <c r="AT1935" i="4"/>
  <c r="AV2105" i="4"/>
  <c r="AU2276" i="4"/>
  <c r="AU700" i="4"/>
  <c r="AU1150" i="4"/>
  <c r="AV457" i="4"/>
  <c r="AT1050" i="4"/>
  <c r="AU1193" i="4"/>
  <c r="AV308" i="4"/>
  <c r="AT699" i="4"/>
  <c r="AV937" i="4"/>
  <c r="AT1165" i="4"/>
  <c r="AU1372" i="4"/>
  <c r="AT202" i="4"/>
  <c r="AV658" i="4"/>
  <c r="AU907" i="4"/>
  <c r="AT1135" i="4"/>
  <c r="AV1349" i="4"/>
  <c r="AU1520" i="4"/>
  <c r="AV638" i="4"/>
  <c r="AV106" i="4"/>
  <c r="AT736" i="4"/>
  <c r="AT1041" i="4"/>
  <c r="AT1336" i="4"/>
  <c r="AV1555" i="4"/>
  <c r="AU1726" i="4"/>
  <c r="AT308" i="4"/>
  <c r="AV785" i="4"/>
  <c r="AU455" i="4"/>
  <c r="AU863" i="4"/>
  <c r="AU1166" i="4"/>
  <c r="AU1430" i="4"/>
  <c r="AU1626" i="4"/>
  <c r="AT1797" i="4"/>
  <c r="AU862" i="4"/>
  <c r="AU1267" i="4"/>
  <c r="AT734" i="4"/>
  <c r="AU568" i="4"/>
  <c r="AV1091" i="4"/>
  <c r="AV959" i="4"/>
  <c r="AU1351" i="4"/>
  <c r="AT1624" i="4"/>
  <c r="AU1851" i="4"/>
  <c r="AT2023" i="4"/>
  <c r="AV2193" i="4"/>
  <c r="AU2364" i="4"/>
  <c r="AU954" i="4"/>
  <c r="AU1347" i="4"/>
  <c r="AU854" i="4"/>
  <c r="AV760" i="4"/>
  <c r="AT1260" i="4"/>
  <c r="AT476" i="4"/>
  <c r="AT799" i="4"/>
  <c r="AU1026" i="4"/>
  <c r="AT1254" i="4"/>
  <c r="AT1439" i="4"/>
  <c r="AT422" i="4"/>
  <c r="AV768" i="4"/>
  <c r="AU996" i="4"/>
  <c r="AV1223" i="4"/>
  <c r="AU1416" i="4"/>
  <c r="AV302" i="4"/>
  <c r="AU783" i="4"/>
  <c r="AT443" i="4"/>
  <c r="AU856" i="4"/>
  <c r="AU1159" i="4"/>
  <c r="AT1425" i="4"/>
  <c r="AU1622" i="4"/>
  <c r="AT1793" i="4"/>
  <c r="AU528" i="4"/>
  <c r="AV140" i="4"/>
  <c r="AV656" i="4"/>
  <c r="AV981" i="4"/>
  <c r="AT1285" i="4"/>
  <c r="AV1518" i="4"/>
  <c r="AV104" i="4"/>
  <c r="AV49" i="4"/>
  <c r="AU220" i="4"/>
  <c r="AV215" i="4"/>
  <c r="AV142" i="4"/>
  <c r="AV86" i="4"/>
  <c r="AT335" i="4"/>
  <c r="AV277" i="4"/>
  <c r="AT248" i="4"/>
  <c r="AU450" i="4"/>
  <c r="AT621" i="4"/>
  <c r="AT338" i="4"/>
  <c r="AU510" i="4"/>
  <c r="AV166" i="4"/>
  <c r="AT471" i="4"/>
  <c r="AT681" i="4"/>
  <c r="AV311" i="4"/>
  <c r="AU547" i="4"/>
  <c r="AU738" i="4"/>
  <c r="AT470" i="4"/>
  <c r="AU737" i="4"/>
  <c r="AU909" i="4"/>
  <c r="AT1080" i="4"/>
  <c r="AV1250" i="4"/>
  <c r="AU182" i="4"/>
  <c r="AU553" i="4"/>
  <c r="AU785" i="4"/>
  <c r="AT956" i="4"/>
  <c r="AV1126" i="4"/>
  <c r="AT150" i="4"/>
  <c r="AT95" i="4"/>
  <c r="AU48" i="4"/>
  <c r="AT265" i="4"/>
  <c r="AT203" i="4"/>
  <c r="AU167" i="4"/>
  <c r="AU70" i="4"/>
  <c r="AV325" i="4"/>
  <c r="AU318" i="4"/>
  <c r="AV495" i="4"/>
  <c r="AT98" i="4"/>
  <c r="AT385" i="4"/>
  <c r="AV555" i="4"/>
  <c r="AU290" i="4"/>
  <c r="AU531" i="4"/>
  <c r="AU726" i="4"/>
  <c r="AU380" i="4"/>
  <c r="AT608" i="4"/>
  <c r="AT176" i="4"/>
  <c r="AV550" i="4"/>
  <c r="AT784" i="4"/>
  <c r="AV954" i="4"/>
  <c r="AU1125" i="4"/>
  <c r="AT1296" i="4"/>
  <c r="AT325" i="4"/>
  <c r="AU632" i="4"/>
  <c r="AV830" i="4"/>
  <c r="AU1001" i="4"/>
  <c r="AT46" i="4"/>
  <c r="AV216" i="4"/>
  <c r="AV161" i="4"/>
  <c r="AU137" i="4"/>
  <c r="AU64" i="4"/>
  <c r="AT277" i="4"/>
  <c r="AU272" i="4"/>
  <c r="AV188" i="4"/>
  <c r="AT114" i="4"/>
  <c r="AV391" i="4"/>
  <c r="AU562" i="4"/>
  <c r="AT250" i="4"/>
  <c r="AV451" i="4"/>
  <c r="AU622" i="4"/>
  <c r="AV392" i="4"/>
  <c r="AU620" i="4"/>
  <c r="AT163" i="4"/>
  <c r="AU469" i="4"/>
  <c r="AV679" i="4"/>
  <c r="AV365" i="4"/>
  <c r="AT659" i="4"/>
  <c r="AV850" i="4"/>
  <c r="AU1021" i="4"/>
  <c r="AT1192" i="4"/>
  <c r="AU223" i="4"/>
  <c r="AV448" i="4"/>
  <c r="AU721" i="4"/>
  <c r="AU897" i="4"/>
  <c r="AT1068" i="4"/>
  <c r="AU91" i="4"/>
  <c r="AU36" i="4"/>
  <c r="AT207" i="4"/>
  <c r="AV197" i="4"/>
  <c r="AT125" i="4"/>
  <c r="AU63" i="4"/>
  <c r="AV321" i="4"/>
  <c r="AT260" i="4"/>
  <c r="AU221" i="4"/>
  <c r="AT437" i="4"/>
  <c r="AV607" i="4"/>
  <c r="AT320" i="4"/>
  <c r="AT497" i="4"/>
  <c r="AU125" i="4"/>
  <c r="AU453" i="4"/>
  <c r="AV667" i="4"/>
  <c r="AU287" i="4"/>
  <c r="AV529" i="4"/>
  <c r="AT725" i="4"/>
  <c r="AV446" i="4"/>
  <c r="AU719" i="4"/>
  <c r="AT896" i="4"/>
  <c r="AV1066" i="4"/>
  <c r="AU1237" i="4"/>
  <c r="AV125" i="4"/>
  <c r="AU529" i="4"/>
  <c r="AT772" i="4"/>
  <c r="AV942" i="4"/>
  <c r="AU1113" i="4"/>
  <c r="AV136" i="4"/>
  <c r="AV81" i="4"/>
  <c r="AV30" i="4"/>
  <c r="AV251" i="4"/>
  <c r="AU185" i="4"/>
  <c r="AV143" i="4"/>
  <c r="AU46" i="4"/>
  <c r="AU312" i="4"/>
  <c r="AV300" i="4"/>
  <c r="AU482" i="4"/>
  <c r="AV66" i="4"/>
  <c r="AV371" i="4"/>
  <c r="AU542" i="4"/>
  <c r="AT259" i="4"/>
  <c r="AV513" i="4"/>
  <c r="AT713" i="4"/>
  <c r="AV362" i="4"/>
  <c r="AT590" i="4"/>
  <c r="AU119" i="4"/>
  <c r="AT527" i="4"/>
  <c r="AV770" i="4"/>
  <c r="AU941" i="4"/>
  <c r="AT1112" i="4"/>
  <c r="AV1282" i="4"/>
  <c r="AT294" i="4"/>
  <c r="AT610" i="4"/>
  <c r="AU817" i="4"/>
  <c r="AT988" i="4"/>
  <c r="AU11" i="4"/>
  <c r="AT182" i="4"/>
  <c r="AT127" i="4"/>
  <c r="AT91" i="4"/>
  <c r="AU18" i="4"/>
  <c r="AU242" i="4"/>
  <c r="AT224" i="4"/>
  <c r="AU127" i="4"/>
  <c r="AV31" i="4"/>
  <c r="AT357" i="4"/>
  <c r="AV527" i="4"/>
  <c r="AV173" i="4"/>
  <c r="AT417" i="4"/>
  <c r="AV587" i="4"/>
  <c r="AV346" i="4"/>
  <c r="AT574" i="4"/>
  <c r="AT53" i="4"/>
  <c r="AT423" i="4"/>
  <c r="AT645" i="4"/>
  <c r="AV290" i="4"/>
  <c r="AU607" i="4"/>
  <c r="AT816" i="4"/>
  <c r="AV986" i="4"/>
  <c r="AU1157" i="4"/>
  <c r="AV76" i="4"/>
  <c r="AT387" i="4"/>
  <c r="AT675" i="4"/>
  <c r="AV862" i="4"/>
  <c r="AU1033" i="4"/>
  <c r="AV56" i="4"/>
  <c r="AU227" i="4"/>
  <c r="AU172" i="4"/>
  <c r="AV151" i="4"/>
  <c r="AV78" i="4"/>
  <c r="AV287" i="4"/>
  <c r="AV286" i="4"/>
  <c r="AV207" i="4"/>
  <c r="AV139" i="4"/>
  <c r="AU402" i="4"/>
  <c r="AT573" i="4"/>
  <c r="AU269" i="4"/>
  <c r="AU462" i="4"/>
  <c r="AU15" i="4"/>
  <c r="AT407" i="4"/>
  <c r="AT633" i="4"/>
  <c r="AT197" i="4"/>
  <c r="AU483" i="4"/>
  <c r="AU690" i="4"/>
  <c r="AV384" i="4"/>
  <c r="AU673" i="4"/>
  <c r="AU861" i="4"/>
  <c r="AT1032" i="4"/>
  <c r="AV1202" i="4"/>
  <c r="AV258" i="4"/>
  <c r="AT468" i="4"/>
  <c r="AU735" i="4"/>
  <c r="AT908" i="4"/>
  <c r="AV1078" i="4"/>
  <c r="AT102" i="4"/>
  <c r="AT47" i="4"/>
  <c r="AV217" i="4"/>
  <c r="AT212" i="4"/>
  <c r="AT139" i="4"/>
  <c r="AT82" i="4"/>
  <c r="AU332" i="4"/>
  <c r="AT274" i="4"/>
  <c r="AT243" i="4"/>
  <c r="AV447" i="4"/>
  <c r="AU618" i="4"/>
  <c r="AU334" i="4"/>
  <c r="AV507" i="4"/>
  <c r="AU159" i="4"/>
  <c r="AU467" i="4"/>
  <c r="AU678" i="4"/>
  <c r="AV306" i="4"/>
  <c r="AT544" i="4"/>
  <c r="AV735" i="4"/>
  <c r="AU465" i="4"/>
  <c r="AV733" i="4"/>
  <c r="AV906" i="4"/>
  <c r="AU1077" i="4"/>
  <c r="AT1248" i="4"/>
  <c r="AU170" i="4"/>
  <c r="AU548" i="4"/>
  <c r="AV782" i="4"/>
  <c r="AU953" i="4"/>
  <c r="AT1124" i="4"/>
  <c r="AU1297" i="4"/>
  <c r="AU564" i="4"/>
  <c r="AV848" i="4"/>
  <c r="AU1076" i="4"/>
  <c r="AV1303" i="4"/>
  <c r="AU1476" i="4"/>
  <c r="AT511" i="4"/>
  <c r="AU818" i="4"/>
  <c r="AT1046" i="4"/>
  <c r="AV1273" i="4"/>
  <c r="AV1453" i="4"/>
  <c r="AT431" i="4"/>
  <c r="AU175" i="4"/>
  <c r="AV560" i="4"/>
  <c r="AU922" i="4"/>
  <c r="AT1226" i="4"/>
  <c r="AV1474" i="4"/>
  <c r="AV1659" i="4"/>
  <c r="AU1830" i="4"/>
  <c r="AV641" i="4"/>
  <c r="AT145" i="4"/>
  <c r="AV744" i="4"/>
  <c r="AU1048" i="4"/>
  <c r="AU1341" i="4"/>
  <c r="AV1559" i="4"/>
  <c r="AU1730" i="4"/>
  <c r="AT614" i="4"/>
  <c r="AT1109" i="4"/>
  <c r="AT348" i="4"/>
  <c r="AT1009" i="4"/>
  <c r="AV933" i="4"/>
  <c r="AV795" i="4"/>
  <c r="AU1206" i="4"/>
  <c r="AT1533" i="4"/>
  <c r="AV1762" i="4"/>
  <c r="AU1956" i="4"/>
  <c r="AT2127" i="4"/>
  <c r="AV2297" i="4"/>
  <c r="AT787" i="4"/>
  <c r="AT1201" i="4"/>
  <c r="AU592" i="4"/>
  <c r="AU391" i="4"/>
  <c r="AV1214" i="4"/>
  <c r="AV368" i="4"/>
  <c r="AV736" i="4"/>
  <c r="AT966" i="4"/>
  <c r="AV1193" i="4"/>
  <c r="AV1393" i="4"/>
  <c r="AT305" i="4"/>
  <c r="AV696" i="4"/>
  <c r="AV935" i="4"/>
  <c r="AU1163" i="4"/>
  <c r="AT1371" i="4"/>
  <c r="AV1541" i="4"/>
  <c r="AV688" i="4"/>
  <c r="AT284" i="4"/>
  <c r="AU775" i="4"/>
  <c r="AT1079" i="4"/>
  <c r="AV1364" i="4"/>
  <c r="AT1577" i="4"/>
  <c r="AV1747" i="4"/>
  <c r="AU385" i="4"/>
  <c r="AV43" i="4"/>
  <c r="AT523" i="4"/>
  <c r="AT901" i="4"/>
  <c r="AV1204" i="4"/>
  <c r="AV1458" i="4"/>
  <c r="AV1647" i="4"/>
  <c r="AU1818" i="4"/>
  <c r="AV913" i="4"/>
  <c r="AT1316" i="4"/>
  <c r="AU812" i="4"/>
  <c r="AU684" i="4"/>
  <c r="AU352" i="4"/>
  <c r="AT1011" i="4"/>
  <c r="AT1389" i="4"/>
  <c r="AU1652" i="4"/>
  <c r="AV1873" i="4"/>
  <c r="AU2044" i="4"/>
  <c r="AT2215" i="4"/>
  <c r="AU333" i="4"/>
  <c r="AV1004" i="4"/>
  <c r="AT1385" i="4"/>
  <c r="AV904" i="4"/>
  <c r="AV829" i="4"/>
  <c r="AU1281" i="4"/>
  <c r="AV526" i="4"/>
  <c r="AU827" i="4"/>
  <c r="AT1055" i="4"/>
  <c r="AU1282" i="4"/>
  <c r="AU1460" i="4"/>
  <c r="AU473" i="4"/>
  <c r="AT797" i="4"/>
  <c r="AV1024" i="4"/>
  <c r="AU1252" i="4"/>
  <c r="AV1437" i="4"/>
  <c r="AV380" i="4"/>
  <c r="AU33" i="4"/>
  <c r="AV509" i="4"/>
  <c r="AT894" i="4"/>
  <c r="AV1197" i="4"/>
  <c r="AU1453" i="4"/>
  <c r="AV1643" i="4"/>
  <c r="AU1814" i="4"/>
  <c r="AT595" i="4"/>
  <c r="AU299" i="4"/>
  <c r="AU707" i="4"/>
  <c r="AV1019" i="4"/>
  <c r="AT1320" i="4"/>
  <c r="AT1543" i="4"/>
  <c r="AT126" i="4"/>
  <c r="AT71" i="4"/>
  <c r="AU16" i="4"/>
  <c r="AT241" i="4"/>
  <c r="AT171" i="4"/>
  <c r="AV124" i="4"/>
  <c r="AV27" i="4"/>
  <c r="AV301" i="4"/>
  <c r="AV285" i="4"/>
  <c r="AV471" i="4"/>
  <c r="AT41" i="4"/>
  <c r="AT361" i="4"/>
  <c r="AV531" i="4"/>
  <c r="AT234" i="4"/>
  <c r="AU499" i="4"/>
  <c r="AU702" i="4"/>
  <c r="AU348" i="4"/>
  <c r="AT576" i="4"/>
  <c r="AV75" i="4"/>
  <c r="AT508" i="4"/>
  <c r="AT760" i="4"/>
  <c r="AV930" i="4"/>
  <c r="AU1101" i="4"/>
  <c r="AT1272" i="4"/>
  <c r="AU261" i="4"/>
  <c r="AT591" i="4"/>
  <c r="AV806" i="4"/>
  <c r="AU977" i="4"/>
  <c r="AT1148" i="4"/>
  <c r="AU171" i="4"/>
  <c r="AU116" i="4"/>
  <c r="AT77" i="4"/>
  <c r="AU286" i="4"/>
  <c r="AV231" i="4"/>
  <c r="AU205" i="4"/>
  <c r="AT108" i="4"/>
  <c r="AV6" i="4"/>
  <c r="AU346" i="4"/>
  <c r="AT517" i="4"/>
  <c r="AT149" i="4"/>
  <c r="AU406" i="4"/>
  <c r="AT577" i="4"/>
  <c r="AT328" i="4"/>
  <c r="AT560" i="4"/>
  <c r="AV19" i="4"/>
  <c r="AV408" i="4"/>
  <c r="AU634" i="4"/>
  <c r="AV257" i="4"/>
  <c r="AV588" i="4"/>
  <c r="AU805" i="4"/>
  <c r="AT976" i="4"/>
  <c r="AV1146" i="4"/>
  <c r="AU31" i="4"/>
  <c r="AU368" i="4"/>
  <c r="AV660" i="4"/>
  <c r="AT852" i="4"/>
  <c r="AV1022" i="4"/>
  <c r="AU67" i="4"/>
  <c r="AU12" i="4"/>
  <c r="AT183" i="4"/>
  <c r="AV165" i="4"/>
  <c r="AT93" i="4"/>
  <c r="AV20" i="4"/>
  <c r="AV297" i="4"/>
  <c r="AV226" i="4"/>
  <c r="AV164" i="4"/>
  <c r="AT413" i="4"/>
  <c r="AV583" i="4"/>
  <c r="AT288" i="4"/>
  <c r="AT473" i="4"/>
  <c r="AU49" i="4"/>
  <c r="AU421" i="4"/>
  <c r="AV643" i="4"/>
  <c r="AU230" i="4"/>
  <c r="AV497" i="4"/>
  <c r="AT701" i="4"/>
  <c r="AT404" i="4"/>
  <c r="AU687" i="4"/>
  <c r="AT872" i="4"/>
  <c r="AV1042" i="4"/>
  <c r="AU1213" i="4"/>
  <c r="AU24" i="4"/>
  <c r="AV486" i="4"/>
  <c r="AT748" i="4"/>
  <c r="AV918" i="4"/>
  <c r="AU1089" i="4"/>
  <c r="AV112" i="4"/>
  <c r="AV57" i="4"/>
  <c r="AU228" i="4"/>
  <c r="AU226" i="4"/>
  <c r="AU153" i="4"/>
  <c r="AT101" i="4"/>
  <c r="AT343" i="4"/>
  <c r="AU288" i="4"/>
  <c r="AT262" i="4"/>
  <c r="AU458" i="4"/>
  <c r="AT10" i="4"/>
  <c r="AV347" i="4"/>
  <c r="AU518" i="4"/>
  <c r="AT192" i="4"/>
  <c r="AV481" i="4"/>
  <c r="AT689" i="4"/>
  <c r="AT326" i="4"/>
  <c r="AT558" i="4"/>
  <c r="AV18" i="4"/>
  <c r="AU484" i="4"/>
  <c r="AV746" i="4"/>
  <c r="AU917" i="4"/>
  <c r="AT1088" i="4"/>
  <c r="AV1258" i="4"/>
  <c r="AT216" i="4"/>
  <c r="AU567" i="4"/>
  <c r="AU793" i="4"/>
  <c r="AT964" i="4"/>
  <c r="AV1134" i="4"/>
  <c r="AT158" i="4"/>
  <c r="AT103" i="4"/>
  <c r="AT59" i="4"/>
  <c r="AT273" i="4"/>
  <c r="AV213" i="4"/>
  <c r="AU181" i="4"/>
  <c r="AV84" i="4"/>
  <c r="AV333" i="4"/>
  <c r="AT329" i="4"/>
  <c r="AV503" i="4"/>
  <c r="AT117" i="4"/>
  <c r="AT393" i="4"/>
  <c r="AV563" i="4"/>
  <c r="AV304" i="4"/>
  <c r="AT542" i="4"/>
  <c r="AU734" i="4"/>
  <c r="AT391" i="4"/>
  <c r="AV618" i="4"/>
  <c r="AV210" i="4"/>
  <c r="AV564" i="4"/>
  <c r="AT792" i="4"/>
  <c r="AV962" i="4"/>
  <c r="AU1133" i="4"/>
  <c r="AT1304" i="4"/>
  <c r="AT344" i="4"/>
  <c r="AT643" i="4"/>
  <c r="AV838" i="4"/>
  <c r="AU1009" i="4"/>
  <c r="AV32" i="4"/>
  <c r="AU203" i="4"/>
  <c r="AU148" i="4"/>
  <c r="AV119" i="4"/>
  <c r="AV46" i="4"/>
  <c r="AV263" i="4"/>
  <c r="AV254" i="4"/>
  <c r="AT165" i="4"/>
  <c r="AV82" i="4"/>
  <c r="AU378" i="4"/>
  <c r="AT549" i="4"/>
  <c r="AT225" i="4"/>
  <c r="AU438" i="4"/>
  <c r="AT609" i="4"/>
  <c r="AT375" i="4"/>
  <c r="AV602" i="4"/>
  <c r="AT121" i="4"/>
  <c r="AU451" i="4"/>
  <c r="AU666" i="4"/>
  <c r="AT341" i="4"/>
  <c r="AU641" i="4"/>
  <c r="AU837" i="4"/>
  <c r="AT1008" i="4"/>
  <c r="AV1178" i="4"/>
  <c r="AU166" i="4"/>
  <c r="AU425" i="4"/>
  <c r="AU703" i="4"/>
  <c r="AT884" i="4"/>
  <c r="AV1054" i="4"/>
  <c r="AT78" i="4"/>
  <c r="AT23" i="4"/>
  <c r="AV193" i="4"/>
  <c r="AT180" i="4"/>
  <c r="AT107" i="4"/>
  <c r="AU39" i="4"/>
  <c r="AU308" i="4"/>
  <c r="AT242" i="4"/>
  <c r="AV189" i="4"/>
  <c r="AV423" i="4"/>
  <c r="AU594" i="4"/>
  <c r="AU302" i="4"/>
  <c r="AV483" i="4"/>
  <c r="AT83" i="4"/>
  <c r="AU435" i="4"/>
  <c r="AU654" i="4"/>
  <c r="AT256" i="4"/>
  <c r="AT512" i="4"/>
  <c r="AV711" i="4"/>
  <c r="AV422" i="4"/>
  <c r="AV701" i="4"/>
  <c r="AV882" i="4"/>
  <c r="AU1053" i="4"/>
  <c r="AT1224" i="4"/>
  <c r="AT69" i="4"/>
  <c r="AV505" i="4"/>
  <c r="AV758" i="4"/>
  <c r="AU929" i="4"/>
  <c r="AT1100" i="4"/>
  <c r="AU123" i="4"/>
  <c r="AU68" i="4"/>
  <c r="AT13" i="4"/>
  <c r="AU238" i="4"/>
  <c r="AV167" i="4"/>
  <c r="AT120" i="4"/>
  <c r="AV22" i="4"/>
  <c r="AT299" i="4"/>
  <c r="AV280" i="4"/>
  <c r="AT469" i="4"/>
  <c r="AT35" i="4"/>
  <c r="AU358" i="4"/>
  <c r="AT529" i="4"/>
  <c r="AT226" i="4"/>
  <c r="AT496" i="4"/>
  <c r="AV699" i="4"/>
  <c r="AV344" i="4"/>
  <c r="AU572" i="4"/>
  <c r="AT64" i="4"/>
  <c r="AU503" i="4"/>
  <c r="AU757" i="4"/>
  <c r="AT928" i="4"/>
  <c r="AV1098" i="4"/>
  <c r="AU1269" i="4"/>
  <c r="AV253" i="4"/>
  <c r="AT586" i="4"/>
  <c r="AT804" i="4"/>
  <c r="AV974" i="4"/>
  <c r="AU1145" i="4"/>
  <c r="AT48" i="4"/>
  <c r="AU615" i="4"/>
  <c r="AT877" i="4"/>
  <c r="AV1104" i="4"/>
  <c r="AT1327" i="4"/>
  <c r="AV1497" i="4"/>
  <c r="AU561" i="4"/>
  <c r="AT847" i="4"/>
  <c r="AU1074" i="4"/>
  <c r="AT1302" i="4"/>
  <c r="AT1475" i="4"/>
  <c r="AT499" i="4"/>
  <c r="AT34" i="4"/>
  <c r="AU628" i="4"/>
  <c r="AU960" i="4"/>
  <c r="AV1263" i="4"/>
  <c r="AU1503" i="4"/>
  <c r="AT1681" i="4"/>
  <c r="AV1851" i="4"/>
  <c r="AU692" i="4"/>
  <c r="AU301" i="4"/>
  <c r="AU782" i="4"/>
  <c r="AT1086" i="4"/>
  <c r="AT1370" i="4"/>
  <c r="AT1581" i="4"/>
  <c r="AV1751" i="4"/>
  <c r="AT719" i="4"/>
  <c r="AU1160" i="4"/>
  <c r="AT483" i="4"/>
  <c r="AU1059" i="4"/>
  <c r="AV984" i="4"/>
  <c r="AV852" i="4"/>
  <c r="AT1257" i="4"/>
  <c r="AU1563" i="4"/>
  <c r="AT1791" i="4"/>
  <c r="AV1977" i="4"/>
  <c r="AU2148" i="4"/>
  <c r="AT2319" i="4"/>
  <c r="AU847" i="4"/>
  <c r="AU1251" i="4"/>
  <c r="AV702" i="4"/>
  <c r="AV525" i="4"/>
  <c r="AT1236" i="4"/>
  <c r="AT419" i="4"/>
  <c r="AT767" i="4"/>
  <c r="AU994" i="4"/>
  <c r="AT1222" i="4"/>
  <c r="AT1415" i="4"/>
  <c r="AU365" i="4"/>
  <c r="AV734" i="4"/>
  <c r="AU964" i="4"/>
  <c r="AV1191" i="4"/>
  <c r="AU1392" i="4"/>
  <c r="AT124" i="4"/>
  <c r="AT740" i="4"/>
  <c r="AT367" i="4"/>
  <c r="AV813" i="4"/>
  <c r="AV1116" i="4"/>
  <c r="AT1393" i="4"/>
  <c r="AU1598" i="4"/>
  <c r="AT1769" i="4"/>
  <c r="AU452" i="4"/>
  <c r="AV234" i="4"/>
  <c r="AV590" i="4"/>
  <c r="AT939" i="4"/>
  <c r="AU1242" i="4"/>
  <c r="AU1487" i="4"/>
  <c r="AT1669" i="4"/>
  <c r="AV1839" i="4"/>
  <c r="AV963" i="4"/>
  <c r="AU1354" i="4"/>
  <c r="AV863" i="4"/>
  <c r="AT775" i="4"/>
  <c r="AU487" i="4"/>
  <c r="AT1061" i="4"/>
  <c r="AU1427" i="4"/>
  <c r="AV1680" i="4"/>
  <c r="AT1895" i="4"/>
  <c r="AV2065" i="4"/>
  <c r="AU2236" i="4"/>
  <c r="AU471" i="4"/>
  <c r="AV1055" i="4"/>
  <c r="AV1422" i="4"/>
  <c r="AT955" i="4"/>
  <c r="AU880" i="4"/>
  <c r="AV1302" i="4"/>
  <c r="AU577" i="4"/>
  <c r="AV855" i="4"/>
  <c r="AU1083" i="4"/>
  <c r="AT1311" i="4"/>
  <c r="AV1481" i="4"/>
  <c r="AU523" i="4"/>
  <c r="AV825" i="4"/>
  <c r="AT1053" i="4"/>
  <c r="AV1280" i="4"/>
  <c r="AT1459" i="4"/>
  <c r="AU448" i="4"/>
  <c r="AV223" i="4"/>
  <c r="AT578" i="4"/>
  <c r="AV931" i="4"/>
  <c r="AU1235" i="4"/>
  <c r="AT1482" i="4"/>
  <c r="AT1665" i="4"/>
  <c r="AV1835" i="4"/>
  <c r="AV654" i="4"/>
  <c r="AV194" i="4"/>
  <c r="AT754" i="4"/>
  <c r="AV1057" i="4"/>
  <c r="AV1348" i="4"/>
  <c r="AT1565" i="4"/>
  <c r="AU147" i="4"/>
  <c r="AU92" i="4"/>
  <c r="AT45" i="4"/>
  <c r="AU262" i="4"/>
  <c r="AV199" i="4"/>
  <c r="AV162" i="4"/>
  <c r="AU65" i="4"/>
  <c r="AT323" i="4"/>
  <c r="AV314" i="4"/>
  <c r="AT493" i="4"/>
  <c r="AT92" i="4"/>
  <c r="AU382" i="4"/>
  <c r="AT553" i="4"/>
  <c r="AU284" i="4"/>
  <c r="AT528" i="4"/>
  <c r="AV723" i="4"/>
  <c r="AV376" i="4"/>
  <c r="AU604" i="4"/>
  <c r="AU165" i="4"/>
  <c r="AT546" i="4"/>
  <c r="AU781" i="4"/>
  <c r="AT952" i="4"/>
  <c r="AV1122" i="4"/>
  <c r="AU1293" i="4"/>
  <c r="AU319" i="4"/>
  <c r="AV628" i="4"/>
  <c r="AT828" i="4"/>
  <c r="AV998" i="4"/>
  <c r="AT22" i="4"/>
  <c r="AV192" i="4"/>
  <c r="AV137" i="4"/>
  <c r="AU105" i="4"/>
  <c r="AU32" i="4"/>
  <c r="AT253" i="4"/>
  <c r="AU240" i="4"/>
  <c r="AT146" i="4"/>
  <c r="AT57" i="4"/>
  <c r="AV367" i="4"/>
  <c r="AU538" i="4"/>
  <c r="AU199" i="4"/>
  <c r="AV427" i="4"/>
  <c r="AU598" i="4"/>
  <c r="AV360" i="4"/>
  <c r="AU588" i="4"/>
  <c r="AU87" i="4"/>
  <c r="AU437" i="4"/>
  <c r="AV655" i="4"/>
  <c r="AV315" i="4"/>
  <c r="AV626" i="4"/>
  <c r="AV826" i="4"/>
  <c r="AU997" i="4"/>
  <c r="AT1168" i="4"/>
  <c r="AT122" i="4"/>
  <c r="AT406" i="4"/>
  <c r="AU689" i="4"/>
  <c r="AU873" i="4"/>
  <c r="AT1044" i="4"/>
  <c r="AV88" i="4"/>
  <c r="AV33" i="4"/>
  <c r="AU204" i="4"/>
  <c r="AU194" i="4"/>
  <c r="AU121" i="4"/>
  <c r="AU58" i="4"/>
  <c r="AT319" i="4"/>
  <c r="AU256" i="4"/>
  <c r="AU215" i="4"/>
  <c r="AU434" i="4"/>
  <c r="AT605" i="4"/>
  <c r="AV316" i="4"/>
  <c r="AU494" i="4"/>
  <c r="AV116" i="4"/>
  <c r="AV449" i="4"/>
  <c r="AT665" i="4"/>
  <c r="AV281" i="4"/>
  <c r="AT526" i="4"/>
  <c r="AU722" i="4"/>
  <c r="AV441" i="4"/>
  <c r="AT716" i="4"/>
  <c r="AU893" i="4"/>
  <c r="AT1064" i="4"/>
  <c r="AV1234" i="4"/>
  <c r="AV114" i="4"/>
  <c r="AV524" i="4"/>
  <c r="AU769" i="4"/>
  <c r="AT940" i="4"/>
  <c r="AV1110" i="4"/>
  <c r="AT134" i="4"/>
  <c r="AT79" i="4"/>
  <c r="AT27" i="4"/>
  <c r="AT249" i="4"/>
  <c r="AV181" i="4"/>
  <c r="AV138" i="4"/>
  <c r="AT42" i="4"/>
  <c r="AV309" i="4"/>
  <c r="AT297" i="4"/>
  <c r="AV479" i="4"/>
  <c r="AT60" i="4"/>
  <c r="AT369" i="4"/>
  <c r="AV539" i="4"/>
  <c r="AU253" i="4"/>
  <c r="AT510" i="4"/>
  <c r="AU710" i="4"/>
  <c r="AT359" i="4"/>
  <c r="AV586" i="4"/>
  <c r="AU109" i="4"/>
  <c r="AT522" i="4"/>
  <c r="AT768" i="4"/>
  <c r="AV938" i="4"/>
  <c r="AU1109" i="4"/>
  <c r="AT1280" i="4"/>
  <c r="AT287" i="4"/>
  <c r="AU605" i="4"/>
  <c r="AV814" i="4"/>
  <c r="AU985" i="4"/>
  <c r="AV8" i="4"/>
  <c r="AU179" i="4"/>
  <c r="AU124" i="4"/>
  <c r="AV87" i="4"/>
  <c r="AV14" i="4"/>
  <c r="AV239" i="4"/>
  <c r="AV219" i="4"/>
  <c r="AU122" i="4"/>
  <c r="AT26" i="4"/>
  <c r="AU354" i="4"/>
  <c r="AT525" i="4"/>
  <c r="AT168" i="4"/>
  <c r="AU414" i="4"/>
  <c r="AT585" i="4"/>
  <c r="AU342" i="4"/>
  <c r="AV570" i="4"/>
  <c r="AU45" i="4"/>
  <c r="AU419" i="4"/>
  <c r="AU642" i="4"/>
  <c r="AV282" i="4"/>
  <c r="AT603" i="4"/>
  <c r="AU813" i="4"/>
  <c r="AT984" i="4"/>
  <c r="AV1154" i="4"/>
  <c r="AT65" i="4"/>
  <c r="AV382" i="4"/>
  <c r="AU671" i="4"/>
  <c r="AT860" i="4"/>
  <c r="AV1030" i="4"/>
  <c r="AT54" i="4"/>
  <c r="AV224" i="4"/>
  <c r="AV169" i="4"/>
  <c r="AT148" i="4"/>
  <c r="AT75" i="4"/>
  <c r="AT285" i="4"/>
  <c r="AT283" i="4"/>
  <c r="AV202" i="4"/>
  <c r="AT133" i="4"/>
  <c r="AV399" i="4"/>
  <c r="AU570" i="4"/>
  <c r="AU264" i="4"/>
  <c r="AV459" i="4"/>
  <c r="AU7" i="4"/>
  <c r="AU403" i="4"/>
  <c r="AU630" i="4"/>
  <c r="AT188" i="4"/>
  <c r="AT480" i="4"/>
  <c r="AV687" i="4"/>
  <c r="AT380" i="4"/>
  <c r="AV669" i="4"/>
  <c r="AV858" i="4"/>
  <c r="AU1029" i="4"/>
  <c r="AT1200" i="4"/>
  <c r="AV250" i="4"/>
  <c r="AT463" i="4"/>
  <c r="AT732" i="4"/>
  <c r="AU905" i="4"/>
  <c r="AT1076" i="4"/>
  <c r="AU99" i="4"/>
  <c r="AU44" i="4"/>
  <c r="AT215" i="4"/>
  <c r="AU208" i="4"/>
  <c r="AV135" i="4"/>
  <c r="AU77" i="4"/>
  <c r="AV329" i="4"/>
  <c r="AV270" i="4"/>
  <c r="AT238" i="4"/>
  <c r="AT445" i="4"/>
  <c r="AV615" i="4"/>
  <c r="AV330" i="4"/>
  <c r="AT505" i="4"/>
  <c r="AU150" i="4"/>
  <c r="AT464" i="4"/>
  <c r="AV675" i="4"/>
  <c r="AT302" i="4"/>
  <c r="AU540" i="4"/>
  <c r="AT733" i="4"/>
  <c r="AV460" i="4"/>
  <c r="AT730" i="4"/>
  <c r="AT904" i="4"/>
  <c r="AV1074" i="4"/>
  <c r="AU1245" i="4"/>
  <c r="AV159" i="4"/>
  <c r="AU543" i="4"/>
  <c r="AT780" i="4"/>
  <c r="AV950" i="4"/>
  <c r="AU1121" i="4"/>
  <c r="AV144" i="4"/>
  <c r="AV89" i="4"/>
  <c r="AU41" i="4"/>
  <c r="AV259" i="4"/>
  <c r="AT196" i="4"/>
  <c r="AV157" i="4"/>
  <c r="AV60" i="4"/>
  <c r="AU320" i="4"/>
  <c r="AU311" i="4"/>
  <c r="AU490" i="4"/>
  <c r="AU85" i="4"/>
  <c r="AV379" i="4"/>
  <c r="AU550" i="4"/>
  <c r="AT278" i="4"/>
  <c r="AU524" i="4"/>
  <c r="AT721" i="4"/>
  <c r="AU373" i="4"/>
  <c r="AV600" i="4"/>
  <c r="AT154" i="4"/>
  <c r="AU541" i="4"/>
  <c r="AV778" i="4"/>
  <c r="AU949" i="4"/>
  <c r="AT1120" i="4"/>
  <c r="AV1290" i="4"/>
  <c r="AV312" i="4"/>
  <c r="AU624" i="4"/>
  <c r="AU825" i="4"/>
  <c r="AT996" i="4"/>
  <c r="AU1169" i="4"/>
  <c r="AV191" i="4"/>
  <c r="AU656" i="4"/>
  <c r="AV905" i="4"/>
  <c r="AT1133" i="4"/>
  <c r="AU1348" i="4"/>
  <c r="AV38" i="4"/>
  <c r="AT612" i="4"/>
  <c r="AU875" i="4"/>
  <c r="AT1103" i="4"/>
  <c r="AV1325" i="4"/>
  <c r="AU1496" i="4"/>
  <c r="AT566" i="4"/>
  <c r="AU225" i="4"/>
  <c r="AT679" i="4"/>
  <c r="AU998" i="4"/>
  <c r="AV1301" i="4"/>
  <c r="AU1529" i="4"/>
  <c r="AU1702" i="4"/>
  <c r="AU135" i="4"/>
  <c r="AT743" i="4"/>
  <c r="AU379" i="4"/>
  <c r="AV820" i="4"/>
  <c r="AV1123" i="4"/>
  <c r="AU1398" i="4"/>
  <c r="AU1602" i="4"/>
  <c r="AT1773" i="4"/>
  <c r="AT801" i="4"/>
  <c r="AU1210" i="4"/>
  <c r="AV617" i="4"/>
  <c r="AV416" i="4"/>
  <c r="AT1035" i="4"/>
  <c r="AT903" i="4"/>
  <c r="AV1307" i="4"/>
  <c r="AT1592" i="4"/>
  <c r="AU1819" i="4"/>
  <c r="AT1999" i="4"/>
  <c r="AV2169" i="4"/>
  <c r="AU2340" i="4"/>
  <c r="AV897" i="4"/>
  <c r="AU1302" i="4"/>
  <c r="AV788" i="4"/>
  <c r="AV652" i="4"/>
  <c r="AU1257" i="4"/>
  <c r="AV469" i="4"/>
  <c r="AU795" i="4"/>
  <c r="AT1023" i="4"/>
  <c r="AU1250" i="4"/>
  <c r="AU1436" i="4"/>
  <c r="AU416" i="4"/>
  <c r="AT765" i="4"/>
  <c r="AV992" i="4"/>
  <c r="AU1220" i="4"/>
  <c r="AV1413" i="4"/>
  <c r="AU291" i="4"/>
  <c r="AU778" i="4"/>
  <c r="AT434" i="4"/>
  <c r="AU851" i="4"/>
  <c r="AT1155" i="4"/>
  <c r="AU1421" i="4"/>
  <c r="AV1619" i="4"/>
  <c r="AU1790" i="4"/>
  <c r="AU519" i="4"/>
  <c r="AU118" i="4"/>
  <c r="AV650" i="4"/>
  <c r="AT977" i="4"/>
  <c r="AU1280" i="4"/>
  <c r="AV1515" i="4"/>
  <c r="AU1690" i="4"/>
  <c r="AV361" i="4"/>
  <c r="AU1014" i="4"/>
  <c r="AT1392" i="4"/>
  <c r="AT914" i="4"/>
  <c r="AT839" i="4"/>
  <c r="AV622" i="4"/>
  <c r="AU1111" i="4"/>
  <c r="AT1465" i="4"/>
  <c r="AU1709" i="4"/>
  <c r="AU1916" i="4"/>
  <c r="AT2087" i="4"/>
  <c r="AV2257" i="4"/>
  <c r="AV606" i="4"/>
  <c r="AT1106" i="4"/>
  <c r="AT337" i="4"/>
  <c r="AT1006" i="4"/>
  <c r="AU1153" i="4"/>
  <c r="AV83" i="4"/>
  <c r="AT628" i="4"/>
  <c r="AU884" i="4"/>
  <c r="AV1111" i="4"/>
  <c r="AU1332" i="4"/>
  <c r="AT1503" i="4"/>
  <c r="AV573" i="4"/>
  <c r="AT854" i="4"/>
  <c r="AV1081" i="4"/>
  <c r="AT1309" i="4"/>
  <c r="AU1480" i="4"/>
  <c r="AT516" i="4"/>
  <c r="AU81" i="4"/>
  <c r="AV640" i="4"/>
  <c r="AT970" i="4"/>
  <c r="AT1273" i="4"/>
  <c r="AU1510" i="4"/>
  <c r="AU1686" i="4"/>
  <c r="AT1857" i="4"/>
  <c r="AV704" i="4"/>
  <c r="AT324" i="4"/>
  <c r="AU792" i="4"/>
  <c r="AU1095" i="4"/>
  <c r="AT1377" i="4"/>
  <c r="AU1586" i="4"/>
  <c r="AV168" i="4"/>
  <c r="AV113" i="4"/>
  <c r="AU73" i="4"/>
  <c r="AV283" i="4"/>
  <c r="AT228" i="4"/>
  <c r="AU200" i="4"/>
  <c r="AU103" i="4"/>
  <c r="AU344" i="4"/>
  <c r="AU343" i="4"/>
  <c r="AU514" i="4"/>
  <c r="AU142" i="4"/>
  <c r="AV403" i="4"/>
  <c r="AU574" i="4"/>
  <c r="AU323" i="4"/>
  <c r="AU556" i="4"/>
  <c r="AV11" i="4"/>
  <c r="AU405" i="4"/>
  <c r="AV631" i="4"/>
  <c r="AV248" i="4"/>
  <c r="AT584" i="4"/>
  <c r="AV802" i="4"/>
  <c r="AU973" i="4"/>
  <c r="AT1144" i="4"/>
  <c r="AT21" i="4"/>
  <c r="AU363" i="4"/>
  <c r="AU657" i="4"/>
  <c r="AU849" i="4"/>
  <c r="AT1020" i="4"/>
  <c r="AU43" i="4"/>
  <c r="AT214" i="4"/>
  <c r="AT159" i="4"/>
  <c r="AV133" i="4"/>
  <c r="AT61" i="4"/>
  <c r="AU274" i="4"/>
  <c r="AV268" i="4"/>
  <c r="AT184" i="4"/>
  <c r="AV107" i="4"/>
  <c r="AT389" i="4"/>
  <c r="AV559" i="4"/>
  <c r="AU245" i="4"/>
  <c r="AT449" i="4"/>
  <c r="AV619" i="4"/>
  <c r="AU389" i="4"/>
  <c r="AV616" i="4"/>
  <c r="AU154" i="4"/>
  <c r="AV465" i="4"/>
  <c r="AT677" i="4"/>
  <c r="AU361" i="4"/>
  <c r="AU655" i="4"/>
  <c r="AT848" i="4"/>
  <c r="AV1018" i="4"/>
  <c r="AU1189" i="4"/>
  <c r="AT211" i="4"/>
  <c r="AT444" i="4"/>
  <c r="AV717" i="4"/>
  <c r="AV894" i="4"/>
  <c r="AU1065" i="4"/>
  <c r="AT110" i="4"/>
  <c r="AT55" i="4"/>
  <c r="AV225" i="4"/>
  <c r="AV222" i="4"/>
  <c r="AV149" i="4"/>
  <c r="AT96" i="4"/>
  <c r="AU340" i="4"/>
  <c r="AV284" i="4"/>
  <c r="AU257" i="4"/>
  <c r="AV455" i="4"/>
  <c r="AU626" i="4"/>
  <c r="AT345" i="4"/>
  <c r="AV515" i="4"/>
  <c r="AU184" i="4"/>
  <c r="AT478" i="4"/>
  <c r="AU686" i="4"/>
  <c r="AT321" i="4"/>
  <c r="AV554" i="4"/>
  <c r="AT8" i="4"/>
  <c r="AU479" i="4"/>
  <c r="AT744" i="4"/>
  <c r="AV914" i="4"/>
  <c r="AU1085" i="4"/>
  <c r="AT1256" i="4"/>
  <c r="AT204" i="4"/>
  <c r="AV562" i="4"/>
  <c r="AV790" i="4"/>
  <c r="AU961" i="4"/>
  <c r="AT1132" i="4"/>
  <c r="AU155" i="4"/>
  <c r="AU100" i="4"/>
  <c r="AV55" i="4"/>
  <c r="AU270" i="4"/>
  <c r="AU210" i="4"/>
  <c r="AT177" i="4"/>
  <c r="AV79" i="4"/>
  <c r="AT331" i="4"/>
  <c r="AU325" i="4"/>
  <c r="AT501" i="4"/>
  <c r="AU111" i="4"/>
  <c r="AU390" i="4"/>
  <c r="AT561" i="4"/>
  <c r="AV299" i="4"/>
  <c r="AV538" i="4"/>
  <c r="AV731" i="4"/>
  <c r="AU387" i="4"/>
  <c r="AT615" i="4"/>
  <c r="AV198" i="4"/>
  <c r="AU560" i="4"/>
  <c r="AU789" i="4"/>
  <c r="AT960" i="4"/>
  <c r="AV1130" i="4"/>
  <c r="AU1301" i="4"/>
  <c r="AU338" i="4"/>
  <c r="AU639" i="4"/>
  <c r="AT836" i="4"/>
  <c r="AV1006" i="4"/>
  <c r="AT30" i="4"/>
  <c r="AV200" i="4"/>
  <c r="AV145" i="4"/>
  <c r="AT116" i="4"/>
  <c r="AT43" i="4"/>
  <c r="AT261" i="4"/>
  <c r="AT251" i="4"/>
  <c r="AT160" i="4"/>
  <c r="AT76" i="4"/>
  <c r="AV375" i="4"/>
  <c r="AU546" i="4"/>
  <c r="AU218" i="4"/>
  <c r="AV435" i="4"/>
  <c r="AU606" i="4"/>
  <c r="AU371" i="4"/>
  <c r="AT599" i="4"/>
  <c r="AT112" i="4"/>
  <c r="AT448" i="4"/>
  <c r="AV663" i="4"/>
  <c r="AV334" i="4"/>
  <c r="AV637" i="4"/>
  <c r="AV834" i="4"/>
  <c r="AU1005" i="4"/>
  <c r="AT1176" i="4"/>
  <c r="AT156" i="4"/>
  <c r="AU420" i="4"/>
  <c r="AT700" i="4"/>
  <c r="AU881" i="4"/>
  <c r="AT1052" i="4"/>
  <c r="AU75" i="4"/>
  <c r="AU20" i="4"/>
  <c r="AT191" i="4"/>
  <c r="AU176" i="4"/>
  <c r="AV103" i="4"/>
  <c r="AV34" i="4"/>
  <c r="AV305" i="4"/>
  <c r="AV238" i="4"/>
  <c r="AU183" i="4"/>
  <c r="AT421" i="4"/>
  <c r="AV591" i="4"/>
  <c r="AV298" i="4"/>
  <c r="AT481" i="4"/>
  <c r="AU74" i="4"/>
  <c r="AT432" i="4"/>
  <c r="AV651" i="4"/>
  <c r="AV249" i="4"/>
  <c r="AU508" i="4"/>
  <c r="AT709" i="4"/>
  <c r="AT418" i="4"/>
  <c r="AT698" i="4"/>
  <c r="AT880" i="4"/>
  <c r="AV1050" i="4"/>
  <c r="AU1221" i="4"/>
  <c r="AV58" i="4"/>
  <c r="AV500" i="4"/>
  <c r="AT756" i="4"/>
  <c r="AV926" i="4"/>
  <c r="AU1097" i="4"/>
  <c r="AV120" i="4"/>
  <c r="AV65" i="4"/>
  <c r="AU9" i="4"/>
  <c r="AV235" i="4"/>
  <c r="AT164" i="4"/>
  <c r="AT115" i="4"/>
  <c r="AT18" i="4"/>
  <c r="AU296" i="4"/>
  <c r="AU276" i="4"/>
  <c r="AU466" i="4"/>
  <c r="AV28" i="4"/>
  <c r="AV355" i="4"/>
  <c r="AU526" i="4"/>
  <c r="AT218" i="4"/>
  <c r="AU492" i="4"/>
  <c r="AT697" i="4"/>
  <c r="AT340" i="4"/>
  <c r="AV568" i="4"/>
  <c r="AV52" i="4"/>
  <c r="AV498" i="4"/>
  <c r="AV754" i="4"/>
  <c r="AU925" i="4"/>
  <c r="AT1096" i="4"/>
  <c r="AV1266" i="4"/>
  <c r="AV244" i="4"/>
  <c r="AV581" i="4"/>
  <c r="AU801" i="4"/>
  <c r="AT972" i="4"/>
  <c r="AV1142" i="4"/>
  <c r="AT166" i="4"/>
  <c r="AT111" i="4"/>
  <c r="AV69" i="4"/>
  <c r="AT281" i="4"/>
  <c r="AU224" i="4"/>
  <c r="AV195" i="4"/>
  <c r="AV98" i="4"/>
  <c r="AV341" i="4"/>
  <c r="AV339" i="4"/>
  <c r="AV511" i="4"/>
  <c r="AT136" i="4"/>
  <c r="AT401" i="4"/>
  <c r="AV571" i="4"/>
  <c r="AV318" i="4"/>
  <c r="AV552" i="4"/>
  <c r="AU742" i="4"/>
  <c r="AV401" i="4"/>
  <c r="AT629" i="4"/>
  <c r="AU241" i="4"/>
  <c r="AT579" i="4"/>
  <c r="AT800" i="4"/>
  <c r="AV970" i="4"/>
  <c r="AU1141" i="4"/>
  <c r="AT9" i="4"/>
  <c r="AV358" i="4"/>
  <c r="AV653" i="4"/>
  <c r="AV846" i="4"/>
  <c r="AU1017" i="4"/>
  <c r="AV1190" i="4"/>
  <c r="AT301" i="4"/>
  <c r="AT694" i="4"/>
  <c r="AT934" i="4"/>
  <c r="AV1161" i="4"/>
  <c r="AV1369" i="4"/>
  <c r="AV182" i="4"/>
  <c r="AT654" i="4"/>
  <c r="AV903" i="4"/>
  <c r="AU1131" i="4"/>
  <c r="AT1347" i="4"/>
  <c r="AV1517" i="4"/>
  <c r="AT632" i="4"/>
  <c r="AT85" i="4"/>
  <c r="AU729" i="4"/>
  <c r="AU1036" i="4"/>
  <c r="AV1332" i="4"/>
  <c r="AT1553" i="4"/>
  <c r="AV1723" i="4"/>
  <c r="AT298" i="4"/>
  <c r="AV780" i="4"/>
  <c r="AT447" i="4"/>
  <c r="AU858" i="4"/>
  <c r="AT1162" i="4"/>
  <c r="AV1426" i="4"/>
  <c r="AV1623" i="4"/>
  <c r="AU1794" i="4"/>
  <c r="AV856" i="4"/>
  <c r="AV1260" i="4"/>
  <c r="AV721" i="4"/>
  <c r="AU551" i="4"/>
  <c r="AV1085" i="4"/>
  <c r="AT954" i="4"/>
  <c r="AU1346" i="4"/>
  <c r="AU1620" i="4"/>
  <c r="AT1848" i="4"/>
  <c r="AU2020" i="4"/>
  <c r="AT2191" i="4"/>
  <c r="AV2361" i="4"/>
  <c r="AV947" i="4"/>
  <c r="AU1342" i="4"/>
  <c r="AV847" i="4"/>
  <c r="AU751" i="4"/>
  <c r="AV1278" i="4"/>
  <c r="AU520" i="4"/>
  <c r="AV823" i="4"/>
  <c r="AU1051" i="4"/>
  <c r="AT1279" i="4"/>
  <c r="AV1457" i="4"/>
  <c r="AV466" i="4"/>
  <c r="AV793" i="4"/>
  <c r="AT1021" i="4"/>
  <c r="AV1248" i="4"/>
  <c r="AT1435" i="4"/>
  <c r="AU372" i="4"/>
  <c r="AU5" i="4"/>
  <c r="AW5" i="4" s="1"/>
  <c r="AT502" i="4"/>
  <c r="AT889" i="4"/>
  <c r="AV1192" i="4"/>
  <c r="AT1450" i="4"/>
  <c r="AT1641" i="4"/>
  <c r="AV1811" i="4"/>
  <c r="AU587" i="4"/>
  <c r="AT289" i="4"/>
  <c r="AV700" i="4"/>
  <c r="AT1015" i="4"/>
  <c r="AV1316" i="4"/>
  <c r="AT1540" i="4"/>
  <c r="AV1711" i="4"/>
  <c r="AV496" i="4"/>
  <c r="AT1065" i="4"/>
  <c r="AT1430" i="4"/>
  <c r="AV964" i="4"/>
  <c r="AT890" i="4"/>
  <c r="AU724" i="4"/>
  <c r="AU1162" i="4"/>
  <c r="AV1502" i="4"/>
  <c r="AV1737" i="4"/>
  <c r="AV1937" i="4"/>
  <c r="AU2108" i="4"/>
  <c r="AT2279" i="4"/>
  <c r="AV712" i="4"/>
  <c r="AV1156" i="4"/>
  <c r="AT474" i="4"/>
  <c r="AU1056" i="4"/>
  <c r="AV1174" i="4"/>
  <c r="AV228" i="4"/>
  <c r="AV665" i="4"/>
  <c r="AV912" i="4"/>
  <c r="AU1140" i="4"/>
  <c r="AV1353" i="4"/>
  <c r="AT74" i="4"/>
  <c r="AV624" i="4"/>
  <c r="AU882" i="4"/>
  <c r="AT1110" i="4"/>
  <c r="AT1331" i="4"/>
  <c r="AV1501" i="4"/>
  <c r="AV582" i="4"/>
  <c r="AT264" i="4"/>
  <c r="AU691" i="4"/>
  <c r="AV1007" i="4"/>
  <c r="AU1311" i="4"/>
  <c r="AU1535" i="4"/>
  <c r="AV1707" i="4"/>
  <c r="AT185" i="4"/>
  <c r="AU752" i="4"/>
  <c r="AT396" i="4"/>
  <c r="AT830" i="4"/>
  <c r="AV1133" i="4"/>
  <c r="AU1405" i="4"/>
  <c r="AV1607" i="4"/>
  <c r="AU19" i="4"/>
  <c r="AV50" i="4"/>
  <c r="AU78" i="4"/>
  <c r="AV109" i="4"/>
  <c r="AU162" i="4"/>
  <c r="AU283" i="4"/>
  <c r="AT399" i="4"/>
  <c r="AT916" i="4"/>
  <c r="AT37" i="4"/>
  <c r="AV506" i="4"/>
  <c r="AV1106" i="4"/>
  <c r="AV121" i="4"/>
  <c r="AU522" i="4"/>
  <c r="AV639" i="4"/>
  <c r="AT668" i="4"/>
  <c r="AU282" i="4"/>
  <c r="AV627" i="4"/>
  <c r="AT856" i="4"/>
  <c r="AV96" i="4"/>
  <c r="AV233" i="4"/>
  <c r="AU297" i="4"/>
  <c r="AV147" i="4"/>
  <c r="AT257" i="4"/>
  <c r="AT377" i="4"/>
  <c r="AU536" i="4"/>
  <c r="AU993" i="4"/>
  <c r="AU136" i="4"/>
  <c r="AU581" i="4"/>
  <c r="AV1162" i="4"/>
  <c r="AU732" i="4"/>
  <c r="AU1368" i="4"/>
  <c r="AT1745" i="4"/>
  <c r="AV1815" i="4"/>
  <c r="AV1648" i="4"/>
  <c r="AU823" i="4"/>
  <c r="AT822" i="4"/>
  <c r="AU1230" i="4"/>
  <c r="AT1345" i="4"/>
  <c r="AT805" i="4"/>
  <c r="AU1207" i="4"/>
  <c r="AT1375" i="4"/>
  <c r="AV134" i="4"/>
  <c r="AU464" i="4"/>
  <c r="AU1714" i="4"/>
  <c r="AU513" i="4"/>
  <c r="AU1071" i="4"/>
  <c r="AV1434" i="4"/>
  <c r="AT971" i="4"/>
  <c r="AV895" i="4"/>
  <c r="AV737" i="4"/>
  <c r="AU1168" i="4"/>
  <c r="AV1507" i="4"/>
  <c r="AU1741" i="4"/>
  <c r="AU1940" i="4"/>
  <c r="AT2111" i="4"/>
  <c r="AV2281" i="4"/>
  <c r="AV725" i="4"/>
  <c r="AT1163" i="4"/>
  <c r="AT491" i="4"/>
  <c r="AT1156" i="4"/>
  <c r="AU102" i="4"/>
  <c r="AV632" i="4"/>
  <c r="AV887" i="4"/>
  <c r="AU1115" i="4"/>
  <c r="AT1335" i="4"/>
  <c r="AV1505" i="4"/>
  <c r="AU580" i="4"/>
  <c r="AV857" i="4"/>
  <c r="AT1085" i="4"/>
  <c r="AU1312" i="4"/>
  <c r="AT1483" i="4"/>
  <c r="AT524" i="4"/>
  <c r="AU106" i="4"/>
  <c r="AU647" i="4"/>
  <c r="AU974" i="4"/>
  <c r="AT1278" i="4"/>
  <c r="AT1514" i="4"/>
  <c r="AT1689" i="4"/>
  <c r="AT17" i="4"/>
  <c r="AU711" i="4"/>
  <c r="AV335" i="4"/>
  <c r="AV796" i="4"/>
  <c r="AU1100" i="4"/>
  <c r="AV1380" i="4"/>
  <c r="AT1589" i="4"/>
  <c r="AV1759" i="4"/>
  <c r="AV753" i="4"/>
  <c r="AT1179" i="4"/>
  <c r="AV533" i="4"/>
  <c r="AV327" i="4"/>
  <c r="AV1003" i="4"/>
  <c r="AU871" i="4"/>
  <c r="AU1276" i="4"/>
  <c r="AT1574" i="4"/>
  <c r="AV1801" i="4"/>
  <c r="AV1985" i="4"/>
  <c r="AU2156" i="4"/>
  <c r="AT2327" i="4"/>
  <c r="AT866" i="4"/>
  <c r="AU1270" i="4"/>
  <c r="AU740" i="4"/>
  <c r="AU576" i="4"/>
  <c r="AV1222" i="4"/>
  <c r="AT388" i="4"/>
  <c r="AT749" i="4"/>
  <c r="AV976" i="4"/>
  <c r="AU1204" i="4"/>
  <c r="AV1401" i="4"/>
  <c r="AT330" i="4"/>
  <c r="AT711" i="4"/>
  <c r="AU946" i="4"/>
  <c r="AT1174" i="4"/>
  <c r="AT1379" i="4"/>
  <c r="AT5" i="4"/>
  <c r="AT708" i="4"/>
  <c r="AT318" i="4"/>
  <c r="AV789" i="4"/>
  <c r="AT1093" i="4"/>
  <c r="AU1375" i="4"/>
  <c r="AT1585" i="4"/>
  <c r="AV1755" i="4"/>
  <c r="AT410" i="4"/>
  <c r="AV115" i="4"/>
  <c r="AT548" i="4"/>
  <c r="AU915" i="4"/>
  <c r="AT1219" i="4"/>
  <c r="AU1469" i="4"/>
  <c r="AV1655" i="4"/>
  <c r="AU1826" i="4"/>
  <c r="AV932" i="4"/>
  <c r="AU1330" i="4"/>
  <c r="AV831" i="4"/>
  <c r="AT722" i="4"/>
  <c r="AV402" i="4"/>
  <c r="AV1029" i="4"/>
  <c r="AU1403" i="4"/>
  <c r="AT1663" i="4"/>
  <c r="AV1881" i="4"/>
  <c r="AU2052" i="4"/>
  <c r="AT2223" i="4"/>
  <c r="AV386" i="4"/>
  <c r="AV1023" i="4"/>
  <c r="AU1399" i="4"/>
  <c r="AV923" i="4"/>
  <c r="AU1161" i="4"/>
  <c r="AU138" i="4"/>
  <c r="AT642" i="4"/>
  <c r="AT895" i="4"/>
  <c r="AU1122" i="4"/>
  <c r="AU1340" i="4"/>
  <c r="AT1511" i="4"/>
  <c r="AV592" i="4"/>
  <c r="AV864" i="4"/>
  <c r="AU1092" i="4"/>
  <c r="AV1317" i="4"/>
  <c r="AU1488" i="4"/>
  <c r="AV540" i="4"/>
  <c r="AU152" i="4"/>
  <c r="AT660" i="4"/>
  <c r="AU984" i="4"/>
  <c r="AU1287" i="4"/>
  <c r="AT1520" i="4"/>
  <c r="AU1694" i="4"/>
  <c r="AU62" i="4"/>
  <c r="AT724" i="4"/>
  <c r="AV354" i="4"/>
  <c r="AU806" i="4"/>
  <c r="AV1109" i="4"/>
  <c r="AV1387" i="4"/>
  <c r="AU1594" i="4"/>
  <c r="AT1765" i="4"/>
  <c r="AV772" i="4"/>
  <c r="AU1191" i="4"/>
  <c r="AV566" i="4"/>
  <c r="AV366" i="4"/>
  <c r="AU1016" i="4"/>
  <c r="AV883" i="4"/>
  <c r="AV1288" i="4"/>
  <c r="AU1581" i="4"/>
  <c r="AV1808" i="4"/>
  <c r="AT1991" i="4"/>
  <c r="AV2161" i="4"/>
  <c r="AU2332" i="4"/>
  <c r="AU878" i="4"/>
  <c r="AU1283" i="4"/>
  <c r="AU760" i="4"/>
  <c r="AV610" i="4"/>
  <c r="AU1249" i="4"/>
  <c r="AV450" i="4"/>
  <c r="AV784" i="4"/>
  <c r="AU1012" i="4"/>
  <c r="AV1239" i="4"/>
  <c r="AU1428" i="4"/>
  <c r="AU397" i="4"/>
  <c r="AU754" i="4"/>
  <c r="AT982" i="4"/>
  <c r="AV1209" i="4"/>
  <c r="AV1405" i="4"/>
  <c r="AU239" i="4"/>
  <c r="AU764" i="4"/>
  <c r="AU409" i="4"/>
  <c r="AT837" i="4"/>
  <c r="AV1140" i="4"/>
  <c r="AV1410" i="4"/>
  <c r="AV1611" i="4"/>
  <c r="AU1782" i="4"/>
  <c r="AV494" i="4"/>
  <c r="AV45" i="4"/>
  <c r="AU631" i="4"/>
  <c r="AT963" i="4"/>
  <c r="AT1266" i="4"/>
  <c r="AT1505" i="4"/>
  <c r="AU1682" i="4"/>
  <c r="AU298" i="4"/>
  <c r="AU995" i="4"/>
  <c r="AT1378" i="4"/>
  <c r="AU895" i="4"/>
  <c r="AV819" i="4"/>
  <c r="AU571" i="4"/>
  <c r="AV1092" i="4"/>
  <c r="AV1450" i="4"/>
  <c r="AV1698" i="4"/>
  <c r="AU1908" i="4"/>
  <c r="AT2079" i="4"/>
  <c r="AV2249" i="4"/>
  <c r="AT556" i="4"/>
  <c r="AU1087" i="4"/>
  <c r="AV1446" i="4"/>
  <c r="AT987" i="4"/>
  <c r="AU29" i="4"/>
  <c r="AV608" i="4"/>
  <c r="AV873" i="4"/>
  <c r="AT1101" i="4"/>
  <c r="AU1324" i="4"/>
  <c r="AT1495" i="4"/>
  <c r="AT555" i="4"/>
  <c r="AU843" i="4"/>
  <c r="AT1071" i="4"/>
  <c r="AU1298" i="4"/>
  <c r="AU1472" i="4"/>
  <c r="AT490" i="4"/>
  <c r="AU10" i="4"/>
  <c r="AT620" i="4"/>
  <c r="AV955" i="4"/>
  <c r="AT1259" i="4"/>
  <c r="AV1499" i="4"/>
  <c r="AU1678" i="4"/>
  <c r="AT1849" i="4"/>
  <c r="AT686" i="4"/>
  <c r="AU289" i="4"/>
  <c r="AT778" i="4"/>
  <c r="AT1081" i="4"/>
  <c r="AU1366" i="4"/>
  <c r="AU1578" i="4"/>
  <c r="AT1749" i="4"/>
  <c r="AV706" i="4"/>
  <c r="AV1153" i="4"/>
  <c r="AT466" i="4"/>
  <c r="AV1053" i="4"/>
  <c r="AT978" i="4"/>
  <c r="AT846" i="4"/>
  <c r="AT1251" i="4"/>
  <c r="AT1560" i="4"/>
  <c r="AU1787" i="4"/>
  <c r="AT1975" i="4"/>
  <c r="AV2145" i="4"/>
  <c r="AU2316" i="4"/>
  <c r="AV840" i="4"/>
  <c r="AV1245" i="4"/>
  <c r="AT690" i="4"/>
  <c r="AU509" i="4"/>
  <c r="AV949" i="4"/>
  <c r="AV817" i="4"/>
  <c r="AU1222" i="4"/>
  <c r="AU1543" i="4"/>
  <c r="AU1771" i="4"/>
  <c r="AT1963" i="4"/>
  <c r="AV2133" i="4"/>
  <c r="AU2304" i="4"/>
  <c r="AT1468" i="4"/>
  <c r="AT1787" i="4"/>
  <c r="AU1215" i="4"/>
  <c r="AU1669" i="4"/>
  <c r="AT1570" i="4"/>
  <c r="AU1457" i="4"/>
  <c r="AU1779" i="4"/>
  <c r="AT2026" i="4"/>
  <c r="AU2253" i="4"/>
  <c r="AU2456" i="4"/>
  <c r="AT2627" i="4"/>
  <c r="AV2797" i="4"/>
  <c r="AU2968" i="4"/>
  <c r="AV1520" i="4"/>
  <c r="AU1827" i="4"/>
  <c r="AV1319" i="4"/>
  <c r="AV1709" i="4"/>
  <c r="AV1610" i="4"/>
  <c r="AU1511" i="4"/>
  <c r="AT1820" i="4"/>
  <c r="AT2056" i="4"/>
  <c r="AV2283" i="4"/>
  <c r="AT2479" i="4"/>
  <c r="AV2649" i="4"/>
  <c r="AU2820" i="4"/>
  <c r="AT2991" i="4"/>
  <c r="AV2088" i="4"/>
  <c r="AU2389" i="4"/>
  <c r="AT1942" i="4"/>
  <c r="AT1764" i="4"/>
  <c r="AV2160" i="4"/>
  <c r="AT2052" i="4"/>
  <c r="AV2355" i="4"/>
  <c r="AT2590" i="4"/>
  <c r="AU2817" i="4"/>
  <c r="AT1057" i="4"/>
  <c r="AV925" i="4"/>
  <c r="AT1325" i="4"/>
  <c r="AU1604" i="4"/>
  <c r="AT1832" i="4"/>
  <c r="AU2008" i="4"/>
  <c r="AT2179" i="4"/>
  <c r="AV2349" i="4"/>
  <c r="AU1564" i="4"/>
  <c r="AV1864" i="4"/>
  <c r="AV1400" i="4"/>
  <c r="AU1167" i="4"/>
  <c r="AT1651" i="4"/>
  <c r="AV1556" i="4"/>
  <c r="AV1858" i="4"/>
  <c r="AU2086" i="4"/>
  <c r="AT2314" i="4"/>
  <c r="AV2501" i="4"/>
  <c r="AU2672" i="4"/>
  <c r="AT190" i="4"/>
  <c r="AT365" i="4"/>
  <c r="AV433" i="4"/>
  <c r="AU401" i="4"/>
  <c r="AU89" i="4"/>
  <c r="AU470" i="4"/>
  <c r="AT684" i="4"/>
  <c r="AV1086" i="4"/>
  <c r="AT307" i="4"/>
  <c r="AV707" i="4"/>
  <c r="AU1277" i="4"/>
  <c r="AT84" i="4"/>
  <c r="AU161" i="4"/>
  <c r="AV274" i="4"/>
  <c r="AU857" i="4"/>
  <c r="AU279" i="4"/>
  <c r="AT400" i="4"/>
  <c r="AV1026" i="4"/>
  <c r="AV41" i="4"/>
  <c r="AU442" i="4"/>
  <c r="AV536" i="4"/>
  <c r="AT539" i="4"/>
  <c r="AU192" i="4"/>
  <c r="AV547" i="4"/>
  <c r="AT776" i="4"/>
  <c r="AV16" i="4"/>
  <c r="AV44" i="4"/>
  <c r="AV70" i="4"/>
  <c r="AT99" i="4"/>
  <c r="AU962" i="4"/>
  <c r="AT1539" i="4"/>
  <c r="AU376" i="4"/>
  <c r="AT907" i="4"/>
  <c r="AT1871" i="4"/>
  <c r="AT1300" i="4"/>
  <c r="AV1049" i="4"/>
  <c r="AU1478" i="4"/>
  <c r="AU1562" i="4"/>
  <c r="AV1212" i="4"/>
  <c r="AU609" i="4"/>
  <c r="AV218" i="4"/>
  <c r="AT742" i="4"/>
  <c r="AV867" i="4"/>
  <c r="AV1735" i="4"/>
  <c r="AU643" i="4"/>
  <c r="AT1122" i="4"/>
  <c r="AV381" i="4"/>
  <c r="AV1021" i="4"/>
  <c r="AT947" i="4"/>
  <c r="AU814" i="4"/>
  <c r="AU1219" i="4"/>
  <c r="AT1541" i="4"/>
  <c r="AV1769" i="4"/>
  <c r="AV1961" i="4"/>
  <c r="AU2132" i="4"/>
  <c r="AT2303" i="4"/>
  <c r="AV805" i="4"/>
  <c r="AV1213" i="4"/>
  <c r="AT626" i="4"/>
  <c r="AU1177" i="4"/>
  <c r="AV242" i="4"/>
  <c r="AV670" i="4"/>
  <c r="AU916" i="4"/>
  <c r="AV1143" i="4"/>
  <c r="AU1356" i="4"/>
  <c r="AU93" i="4"/>
  <c r="AT630" i="4"/>
  <c r="AT886" i="4"/>
  <c r="AV1113" i="4"/>
  <c r="AV1333" i="4"/>
  <c r="AU1504" i="4"/>
  <c r="AU591" i="4"/>
  <c r="AU280" i="4"/>
  <c r="AV697" i="4"/>
  <c r="AV1012" i="4"/>
  <c r="AV1314" i="4"/>
  <c r="AU1538" i="4"/>
  <c r="AU1710" i="4"/>
  <c r="AU207" i="4"/>
  <c r="AT757" i="4"/>
  <c r="AV404" i="4"/>
  <c r="AT835" i="4"/>
  <c r="AT1138" i="4"/>
  <c r="AT1409" i="4"/>
  <c r="AU1610" i="4"/>
  <c r="AT1781" i="4"/>
  <c r="AV824" i="4"/>
  <c r="AV1229" i="4"/>
  <c r="AT658" i="4"/>
  <c r="AT467" i="4"/>
  <c r="AT1054" i="4"/>
  <c r="AT922" i="4"/>
  <c r="AV1322" i="4"/>
  <c r="AV1602" i="4"/>
  <c r="AT1830" i="4"/>
  <c r="AT2007" i="4"/>
  <c r="AV2177" i="4"/>
  <c r="AU2348" i="4"/>
  <c r="AV916" i="4"/>
  <c r="AV1318" i="4"/>
  <c r="AU816" i="4"/>
  <c r="AV690" i="4"/>
  <c r="AT1244" i="4"/>
  <c r="AT438" i="4"/>
  <c r="AV777" i="4"/>
  <c r="AT1005" i="4"/>
  <c r="AV1232" i="4"/>
  <c r="AT1423" i="4"/>
  <c r="AU384" i="4"/>
  <c r="AU747" i="4"/>
  <c r="AT975" i="4"/>
  <c r="AU1202" i="4"/>
  <c r="AU1400" i="4"/>
  <c r="AT195" i="4"/>
  <c r="AT755" i="4"/>
  <c r="AU392" i="4"/>
  <c r="AV827" i="4"/>
  <c r="AT1131" i="4"/>
  <c r="AV1403" i="4"/>
  <c r="AU1606" i="4"/>
  <c r="AT1777" i="4"/>
  <c r="AV477" i="4"/>
  <c r="AT286" i="4"/>
  <c r="AT616" i="4"/>
  <c r="AT953" i="4"/>
  <c r="AV1256" i="4"/>
  <c r="AT1498" i="4"/>
  <c r="AT1677" i="4"/>
  <c r="AV1847" i="4"/>
  <c r="AT983" i="4"/>
  <c r="AV1368" i="4"/>
  <c r="AT883" i="4"/>
  <c r="AU803" i="4"/>
  <c r="AV537" i="4"/>
  <c r="AU1080" i="4"/>
  <c r="AU1441" i="4"/>
  <c r="AU1691" i="4"/>
  <c r="AT1903" i="4"/>
  <c r="AV2073" i="4"/>
  <c r="AU2244" i="4"/>
  <c r="AV521" i="4"/>
  <c r="AT1075" i="4"/>
  <c r="AT1437" i="4"/>
  <c r="AT974" i="4"/>
  <c r="AV1182" i="4"/>
  <c r="AV269" i="4"/>
  <c r="AT680" i="4"/>
  <c r="AU923" i="4"/>
  <c r="AT1151" i="4"/>
  <c r="AV1361" i="4"/>
  <c r="AT128" i="4"/>
  <c r="AT640" i="4"/>
  <c r="AT893" i="4"/>
  <c r="AV1120" i="4"/>
  <c r="AT1339" i="4"/>
  <c r="AV1509" i="4"/>
  <c r="AU608" i="4"/>
  <c r="AU14" i="4"/>
  <c r="AT710" i="4"/>
  <c r="AT1022" i="4"/>
  <c r="AT1322" i="4"/>
  <c r="AV1544" i="4"/>
  <c r="AV1715" i="4"/>
  <c r="AU251" i="4"/>
  <c r="AU766" i="4"/>
  <c r="AV421" i="4"/>
  <c r="AU844" i="4"/>
  <c r="AV1147" i="4"/>
  <c r="AT1416" i="4"/>
  <c r="AV1615" i="4"/>
  <c r="AU1786" i="4"/>
  <c r="AV837" i="4"/>
  <c r="AT1242" i="4"/>
  <c r="AU683" i="4"/>
  <c r="AU500" i="4"/>
  <c r="AU1066" i="4"/>
  <c r="AT935" i="4"/>
  <c r="AT1332" i="4"/>
  <c r="AV1609" i="4"/>
  <c r="AU1837" i="4"/>
  <c r="AU2012" i="4"/>
  <c r="AT2183" i="4"/>
  <c r="AV2353" i="4"/>
  <c r="AT929" i="4"/>
  <c r="AT1328" i="4"/>
  <c r="AV828" i="4"/>
  <c r="AU716" i="4"/>
  <c r="AV1270" i="4"/>
  <c r="AV501" i="4"/>
  <c r="AT813" i="4"/>
  <c r="AV1040" i="4"/>
  <c r="AU1268" i="4"/>
  <c r="AV1449" i="4"/>
  <c r="AU447" i="4"/>
  <c r="AT783" i="4"/>
  <c r="AU1010" i="4"/>
  <c r="AT1238" i="4"/>
  <c r="AT1427" i="4"/>
  <c r="AU347" i="4"/>
  <c r="AT802" i="4"/>
  <c r="AV476" i="4"/>
  <c r="AT875" i="4"/>
  <c r="AU1178" i="4"/>
  <c r="AU1439" i="4"/>
  <c r="AT1633" i="4"/>
  <c r="AV1803" i="4"/>
  <c r="AT562" i="4"/>
  <c r="AV237" i="4"/>
  <c r="AV681" i="4"/>
  <c r="AV1000" i="4"/>
  <c r="AU1304" i="4"/>
  <c r="AV1530" i="4"/>
  <c r="AV1703" i="4"/>
  <c r="AV445" i="4"/>
  <c r="AU1046" i="4"/>
  <c r="AV1415" i="4"/>
  <c r="AV945" i="4"/>
  <c r="AT871" i="4"/>
  <c r="AV686" i="4"/>
  <c r="AU1143" i="4"/>
  <c r="AV1488" i="4"/>
  <c r="AT1727" i="4"/>
  <c r="AV1929" i="4"/>
  <c r="AU2100" i="4"/>
  <c r="AT2271" i="4"/>
  <c r="AV674" i="4"/>
  <c r="AV1137" i="4"/>
  <c r="AT424" i="4"/>
  <c r="AV1166" i="4"/>
  <c r="AU173" i="4"/>
  <c r="AU651" i="4"/>
  <c r="AT902" i="4"/>
  <c r="AV1129" i="4"/>
  <c r="AV1345" i="4"/>
  <c r="AU21" i="4"/>
  <c r="AV605" i="4"/>
  <c r="AV871" i="4"/>
  <c r="AU1099" i="4"/>
  <c r="AT1323" i="4"/>
  <c r="AV1493" i="4"/>
  <c r="AU557" i="4"/>
  <c r="AV203" i="4"/>
  <c r="AU672" i="4"/>
  <c r="AV993" i="4"/>
  <c r="AT1297" i="4"/>
  <c r="AU1526" i="4"/>
  <c r="AV1699" i="4"/>
  <c r="AU113" i="4"/>
  <c r="AU736" i="4"/>
  <c r="AT371" i="4"/>
  <c r="AV815" i="4"/>
  <c r="AU1119" i="4"/>
  <c r="AV1394" i="4"/>
  <c r="AV1599" i="4"/>
  <c r="AU1770" i="4"/>
  <c r="AU791" i="4"/>
  <c r="AV1203" i="4"/>
  <c r="AU601" i="4"/>
  <c r="AU399" i="4"/>
  <c r="AV1028" i="4"/>
  <c r="AT897" i="4"/>
  <c r="AT1301" i="4"/>
  <c r="AU1588" i="4"/>
  <c r="AT1816" i="4"/>
  <c r="AU1996" i="4"/>
  <c r="AT2167" i="4"/>
  <c r="AV2337" i="4"/>
  <c r="AT891" i="4"/>
  <c r="AV1295" i="4"/>
  <c r="AT779" i="4"/>
  <c r="AU640" i="4"/>
  <c r="AU1000" i="4"/>
  <c r="AV868" i="4"/>
  <c r="AV1272" i="4"/>
  <c r="AU1572" i="4"/>
  <c r="AT1800" i="4"/>
  <c r="AU1984" i="4"/>
  <c r="AT2155" i="4"/>
  <c r="AV2325" i="4"/>
  <c r="AT1518" i="4"/>
  <c r="AU1825" i="4"/>
  <c r="AU1315" i="4"/>
  <c r="AT1707" i="4"/>
  <c r="AU1608" i="4"/>
  <c r="AT1508" i="4"/>
  <c r="AU1817" i="4"/>
  <c r="AU2054" i="4"/>
  <c r="AT2282" i="4"/>
  <c r="AV2477" i="4"/>
  <c r="AU2648" i="4"/>
  <c r="AT2819" i="4"/>
  <c r="AV2989" i="4"/>
  <c r="AT1562" i="4"/>
  <c r="AV1862" i="4"/>
  <c r="AV1395" i="4"/>
  <c r="AV1160" i="4"/>
  <c r="AU1648" i="4"/>
  <c r="AT1554" i="4"/>
  <c r="AV1856" i="4"/>
  <c r="AV2084" i="4"/>
  <c r="AT2312" i="4"/>
  <c r="AU2500" i="4"/>
  <c r="AT2671" i="4"/>
  <c r="AV2841" i="4"/>
  <c r="AU3012" i="4"/>
  <c r="AU2126" i="4"/>
  <c r="AT2418" i="4"/>
  <c r="AV1998" i="4"/>
  <c r="AT1840" i="4"/>
  <c r="AV2198" i="4"/>
  <c r="AU2090" i="4"/>
  <c r="AV2390" i="4"/>
  <c r="AU2618" i="4"/>
  <c r="AT2846" i="4"/>
  <c r="AV1107" i="4"/>
  <c r="AV975" i="4"/>
  <c r="AU1363" i="4"/>
  <c r="AV1632" i="4"/>
  <c r="AT1859" i="4"/>
  <c r="AV2029" i="4"/>
  <c r="AU2200" i="4"/>
  <c r="AT2371" i="4"/>
  <c r="AT1602" i="4"/>
  <c r="AT1893" i="4"/>
  <c r="AV1468" i="4"/>
  <c r="AV1267" i="4"/>
  <c r="AV1688" i="4"/>
  <c r="AV1594" i="4"/>
  <c r="AU1887" i="4"/>
  <c r="AV2114" i="4"/>
  <c r="AU2342" i="4"/>
  <c r="AT2523" i="4"/>
  <c r="AV2693" i="4"/>
  <c r="AU2864" i="4"/>
  <c r="AV1144" i="4"/>
  <c r="AV1642" i="4"/>
  <c r="AU1923" i="4"/>
  <c r="AU1521" i="4"/>
  <c r="AV1359" i="4"/>
  <c r="AV1119" i="4"/>
  <c r="AT1635" i="4"/>
  <c r="AU1917" i="4"/>
  <c r="AT135" i="4"/>
  <c r="AV535" i="4"/>
  <c r="AT653" i="4"/>
  <c r="AV685" i="4"/>
  <c r="AV15" i="4"/>
  <c r="AU40" i="4"/>
  <c r="AU869" i="4"/>
  <c r="AU131" i="4"/>
  <c r="AU293" i="4"/>
  <c r="AU355" i="4"/>
  <c r="AT279" i="4"/>
  <c r="AT11" i="4"/>
  <c r="AV411" i="4"/>
  <c r="AT598" i="4"/>
  <c r="AT1028" i="4"/>
  <c r="AU198" i="4"/>
  <c r="AU627" i="4"/>
  <c r="AU1197" i="4"/>
  <c r="AU212" i="4"/>
  <c r="AT613" i="4"/>
  <c r="AU730" i="4"/>
  <c r="AU777" i="4"/>
  <c r="AT153" i="4"/>
  <c r="AT272" i="4"/>
  <c r="AV946" i="4"/>
  <c r="AU187" i="4"/>
  <c r="AU362" i="4"/>
  <c r="AT430" i="4"/>
  <c r="AV396" i="4"/>
  <c r="AT1190" i="4"/>
  <c r="AT683" i="4"/>
  <c r="AU17" i="4"/>
  <c r="AV1311" i="4"/>
  <c r="AV2041" i="4"/>
  <c r="AT571" i="4"/>
  <c r="AT1277" i="4"/>
  <c r="AU1662" i="4"/>
  <c r="AT1733" i="4"/>
  <c r="AU1537" i="4"/>
  <c r="AT408" i="4"/>
  <c r="AU663" i="4"/>
  <c r="AV1045" i="4"/>
  <c r="AU1171" i="4"/>
  <c r="AT1757" i="4"/>
  <c r="AU744" i="4"/>
  <c r="AV1172" i="4"/>
  <c r="AU516" i="4"/>
  <c r="AU305" i="4"/>
  <c r="AT997" i="4"/>
  <c r="AT865" i="4"/>
  <c r="AV1269" i="4"/>
  <c r="AV1570" i="4"/>
  <c r="AT1798" i="4"/>
  <c r="AT1983" i="4"/>
  <c r="AV2153" i="4"/>
  <c r="AU2324" i="4"/>
  <c r="AV859" i="4"/>
  <c r="AU1264" i="4"/>
  <c r="AT728" i="4"/>
  <c r="AV1198" i="4"/>
  <c r="AU326" i="4"/>
  <c r="AU708" i="4"/>
  <c r="AV944" i="4"/>
  <c r="AU1172" i="4"/>
  <c r="AV1377" i="4"/>
  <c r="AU235" i="4"/>
  <c r="AU668" i="4"/>
  <c r="AU914" i="4"/>
  <c r="AT1142" i="4"/>
  <c r="AT1355" i="4"/>
  <c r="AV1525" i="4"/>
  <c r="AT651" i="4"/>
  <c r="AU157" i="4"/>
  <c r="AT747" i="4"/>
  <c r="AU1050" i="4"/>
  <c r="AU1343" i="4"/>
  <c r="AT1561" i="4"/>
  <c r="AV1731" i="4"/>
  <c r="AU331" i="4"/>
  <c r="AT795" i="4"/>
  <c r="AT472" i="4"/>
  <c r="AV872" i="4"/>
  <c r="AU1176" i="4"/>
  <c r="AU1437" i="4"/>
  <c r="AV1631" i="4"/>
  <c r="AU1802" i="4"/>
  <c r="AV875" i="4"/>
  <c r="AV1279" i="4"/>
  <c r="AU755" i="4"/>
  <c r="AV601" i="4"/>
  <c r="AU1104" i="4"/>
  <c r="AV972" i="4"/>
  <c r="AV1360" i="4"/>
  <c r="AT1631" i="4"/>
  <c r="AV1857" i="4"/>
  <c r="AU2028" i="4"/>
  <c r="AT2199" i="4"/>
  <c r="AV2369" i="4"/>
  <c r="AT967" i="4"/>
  <c r="AV1356" i="4"/>
  <c r="AT867" i="4"/>
  <c r="AV779" i="4"/>
  <c r="AU1265" i="4"/>
  <c r="AU488" i="4"/>
  <c r="AT806" i="4"/>
  <c r="AV1033" i="4"/>
  <c r="AT1261" i="4"/>
  <c r="AU1444" i="4"/>
  <c r="AT435" i="4"/>
  <c r="AV775" i="4"/>
  <c r="AU1003" i="4"/>
  <c r="AT1231" i="4"/>
  <c r="AV1421" i="4"/>
  <c r="AV324" i="4"/>
  <c r="AV792" i="4"/>
  <c r="AU459" i="4"/>
  <c r="AV865" i="4"/>
  <c r="AT1169" i="4"/>
  <c r="AT1432" i="4"/>
  <c r="AV1627" i="4"/>
  <c r="AU1798" i="4"/>
  <c r="AV544" i="4"/>
  <c r="AU190" i="4"/>
  <c r="AU669" i="4"/>
  <c r="AU991" i="4"/>
  <c r="AU1294" i="4"/>
  <c r="AV1524" i="4"/>
  <c r="AU1698" i="4"/>
  <c r="AT412" i="4"/>
  <c r="AT1033" i="4"/>
  <c r="AU1406" i="4"/>
  <c r="AT933" i="4"/>
  <c r="AT858" i="4"/>
  <c r="AV661" i="4"/>
  <c r="AU1130" i="4"/>
  <c r="AU1479" i="4"/>
  <c r="AT1720" i="4"/>
  <c r="AU1924" i="4"/>
  <c r="AT2095" i="4"/>
  <c r="AV2265" i="4"/>
  <c r="AV649" i="4"/>
  <c r="AT1125" i="4"/>
  <c r="AT390" i="4"/>
  <c r="AT1025" i="4"/>
  <c r="AT1204" i="4"/>
  <c r="AV342" i="4"/>
  <c r="AT718" i="4"/>
  <c r="AV951" i="4"/>
  <c r="AU1179" i="4"/>
  <c r="AT1383" i="4"/>
  <c r="AT263" i="4"/>
  <c r="AV677" i="4"/>
  <c r="AV921" i="4"/>
  <c r="AT1149" i="4"/>
  <c r="AU1360" i="4"/>
  <c r="AT1531" i="4"/>
  <c r="AT664" i="4"/>
  <c r="AU206" i="4"/>
  <c r="AV756" i="4"/>
  <c r="AV1059" i="4"/>
  <c r="AU1350" i="4"/>
  <c r="AU1566" i="4"/>
  <c r="AT1737" i="4"/>
  <c r="AT351" i="4"/>
  <c r="AV804" i="4"/>
  <c r="AV489" i="4"/>
  <c r="AT882" i="4"/>
  <c r="AV1185" i="4"/>
  <c r="AV1444" i="4"/>
  <c r="AT1637" i="4"/>
  <c r="AV1807" i="4"/>
  <c r="AU888" i="4"/>
  <c r="AV1292" i="4"/>
  <c r="AU774" i="4"/>
  <c r="AV633" i="4"/>
  <c r="AV1117" i="4"/>
  <c r="AT985" i="4"/>
  <c r="AU1370" i="4"/>
  <c r="AT1638" i="4"/>
  <c r="AT1863" i="4"/>
  <c r="AV2033" i="4"/>
  <c r="AU2204" i="4"/>
  <c r="AT2375" i="4"/>
  <c r="AV979" i="4"/>
  <c r="AT1366" i="4"/>
  <c r="AU879" i="4"/>
  <c r="AU798" i="4"/>
  <c r="AT1292" i="4"/>
  <c r="AT552" i="4"/>
  <c r="AV841" i="4"/>
  <c r="AT1069" i="4"/>
  <c r="AV1296" i="4"/>
  <c r="AT1471" i="4"/>
  <c r="AT498" i="4"/>
  <c r="AU811" i="4"/>
  <c r="AT1039" i="4"/>
  <c r="AU1266" i="4"/>
  <c r="AU1448" i="4"/>
  <c r="AV414" i="4"/>
  <c r="AV127" i="4"/>
  <c r="AU544" i="4"/>
  <c r="AT913" i="4"/>
  <c r="AU1216" i="4"/>
  <c r="AV1467" i="4"/>
  <c r="AU1654" i="4"/>
  <c r="AT1825" i="4"/>
  <c r="AU629" i="4"/>
  <c r="AT97" i="4"/>
  <c r="AV732" i="4"/>
  <c r="AU1038" i="4"/>
  <c r="AU1334" i="4"/>
  <c r="AU1554" i="4"/>
  <c r="AT1725" i="4"/>
  <c r="AV580" i="4"/>
  <c r="AV1096" i="4"/>
  <c r="AV303" i="4"/>
  <c r="AV996" i="4"/>
  <c r="AT921" i="4"/>
  <c r="AV776" i="4"/>
  <c r="AT1194" i="4"/>
  <c r="AT1525" i="4"/>
  <c r="AU1755" i="4"/>
  <c r="AT1951" i="4"/>
  <c r="AV2121" i="4"/>
  <c r="AU2292" i="4"/>
  <c r="AV767" i="4"/>
  <c r="AV1188" i="4"/>
  <c r="AT559" i="4"/>
  <c r="AT1188" i="4"/>
  <c r="AT292" i="4"/>
  <c r="AV689" i="4"/>
  <c r="AU930" i="4"/>
  <c r="AT1158" i="4"/>
  <c r="AT1367" i="4"/>
  <c r="AV163" i="4"/>
  <c r="AU649" i="4"/>
  <c r="AU900" i="4"/>
  <c r="AV1127" i="4"/>
  <c r="AU1344" i="4"/>
  <c r="AT1515" i="4"/>
  <c r="AU625" i="4"/>
  <c r="AU61" i="4"/>
  <c r="AU723" i="4"/>
  <c r="AU1031" i="4"/>
  <c r="AT1329" i="4"/>
  <c r="AU1550" i="4"/>
  <c r="AT1721" i="4"/>
  <c r="AU285" i="4"/>
  <c r="AU776" i="4"/>
  <c r="AV438" i="4"/>
  <c r="AV853" i="4"/>
  <c r="AT1157" i="4"/>
  <c r="AU1423" i="4"/>
  <c r="AT1621" i="4"/>
  <c r="AV1791" i="4"/>
  <c r="AT850" i="4"/>
  <c r="AT1255" i="4"/>
  <c r="AU709" i="4"/>
  <c r="AV534" i="4"/>
  <c r="AU1079" i="4"/>
  <c r="AU947" i="4"/>
  <c r="AT1342" i="4"/>
  <c r="AV1616" i="4"/>
  <c r="AU1844" i="4"/>
  <c r="AV2017" i="4"/>
  <c r="AU2188" i="4"/>
  <c r="AT2359" i="4"/>
  <c r="AT942" i="4"/>
  <c r="AU1337" i="4"/>
  <c r="AT841" i="4"/>
  <c r="AU741" i="4"/>
  <c r="AT1051" i="4"/>
  <c r="AT919" i="4"/>
  <c r="AV1320" i="4"/>
  <c r="AV1600" i="4"/>
  <c r="AU1828" i="4"/>
  <c r="AV2005" i="4"/>
  <c r="AU2176" i="4"/>
  <c r="AT2347" i="4"/>
  <c r="AU1559" i="4"/>
  <c r="AT1861" i="4"/>
  <c r="AV1390" i="4"/>
  <c r="AT1154" i="4"/>
  <c r="AT1646" i="4"/>
  <c r="AT1552" i="4"/>
  <c r="AT1855" i="4"/>
  <c r="AV2082" i="4"/>
  <c r="AU2310" i="4"/>
  <c r="AT2499" i="4"/>
  <c r="AV2669" i="4"/>
  <c r="AU2840" i="4"/>
  <c r="AT3011" i="4"/>
  <c r="AT1600" i="4"/>
  <c r="AU1891" i="4"/>
  <c r="AU1465" i="4"/>
  <c r="AT1262" i="4"/>
  <c r="AV1686" i="4"/>
  <c r="AU1592" i="4"/>
  <c r="AU1885" i="4"/>
  <c r="AT2113" i="4"/>
  <c r="AV2340" i="4"/>
  <c r="AV2521" i="4"/>
  <c r="AU2692" i="4"/>
  <c r="AT2863" i="4"/>
  <c r="AT1771" i="4"/>
  <c r="AT2164" i="4"/>
  <c r="AU2446" i="4"/>
  <c r="AT2037" i="4"/>
  <c r="AV1900" i="4"/>
  <c r="AV2236" i="4"/>
  <c r="AT2128" i="4"/>
  <c r="AU2419" i="4"/>
  <c r="AV2646" i="4"/>
  <c r="AU2874" i="4"/>
  <c r="AT395" i="4"/>
  <c r="AT1026" i="4"/>
  <c r="AT1401" i="4"/>
  <c r="AU1661" i="4"/>
  <c r="AU1880" i="4"/>
  <c r="AT2051" i="4"/>
  <c r="AV2221" i="4"/>
  <c r="AT1139" i="4"/>
  <c r="AU1640" i="4"/>
  <c r="AU1921" i="4"/>
  <c r="AU1518" i="4"/>
  <c r="AV1354" i="4"/>
  <c r="AT1107" i="4"/>
  <c r="AU1632" i="4"/>
  <c r="AV1915" i="4"/>
  <c r="AU2143" i="4"/>
  <c r="AV2370" i="4"/>
  <c r="AU2544" i="4"/>
  <c r="AT2715" i="4"/>
  <c r="AV2885" i="4"/>
  <c r="AT1246" i="4"/>
  <c r="AU1680" i="4"/>
  <c r="AV1951" i="4"/>
  <c r="AV1562" i="4"/>
  <c r="AU1435" i="4"/>
  <c r="AV1224" i="4"/>
  <c r="AV1672" i="4"/>
  <c r="AV101" i="4"/>
  <c r="AT193" i="4"/>
  <c r="AT310" i="4"/>
  <c r="AV870" i="4"/>
  <c r="AT295" i="4"/>
  <c r="AV417" i="4"/>
  <c r="AT1040" i="4"/>
  <c r="AU76" i="4"/>
  <c r="AT477" i="4"/>
  <c r="AT583" i="4"/>
  <c r="AU600" i="4"/>
  <c r="AT237" i="4"/>
  <c r="AU582" i="4"/>
  <c r="AV810" i="4"/>
  <c r="AU51" i="4"/>
  <c r="AU126" i="4"/>
  <c r="AV179" i="4"/>
  <c r="AV241" i="4"/>
  <c r="AT205" i="4"/>
  <c r="AU327" i="4"/>
  <c r="AT456" i="4"/>
  <c r="AT948" i="4"/>
  <c r="AT56" i="4"/>
  <c r="AV520" i="4"/>
  <c r="AU1117" i="4"/>
  <c r="AU132" i="4"/>
  <c r="AT533" i="4"/>
  <c r="AU650" i="4"/>
  <c r="AT682" i="4"/>
  <c r="AT1391" i="4"/>
  <c r="AV264" i="4"/>
  <c r="AV514" i="4"/>
  <c r="AT803" i="4"/>
  <c r="AU2212" i="4"/>
  <c r="AU852" i="4"/>
  <c r="AU1456" i="4"/>
  <c r="AT1833" i="4"/>
  <c r="AT631" i="4"/>
  <c r="AT1766" i="4"/>
  <c r="AT1196" i="4"/>
  <c r="AT911" i="4"/>
  <c r="AV1339" i="4"/>
  <c r="AT1434" i="4"/>
  <c r="AU1778" i="4"/>
  <c r="AT819" i="4"/>
  <c r="AT1223" i="4"/>
  <c r="AV645" i="4"/>
  <c r="AT450" i="4"/>
  <c r="AU1047" i="4"/>
  <c r="AV915" i="4"/>
  <c r="AT1318" i="4"/>
  <c r="AT1599" i="4"/>
  <c r="AV1826" i="4"/>
  <c r="AU2004" i="4"/>
  <c r="AT2175" i="4"/>
  <c r="AV2345" i="4"/>
  <c r="AT910" i="4"/>
  <c r="AT1314" i="4"/>
  <c r="AU807" i="4"/>
  <c r="AT1220" i="4"/>
  <c r="AU381" i="4"/>
  <c r="AV745" i="4"/>
  <c r="AT973" i="4"/>
  <c r="AV1200" i="4"/>
  <c r="AT1399" i="4"/>
  <c r="AU321" i="4"/>
  <c r="AT706" i="4"/>
  <c r="AT943" i="4"/>
  <c r="AU1170" i="4"/>
  <c r="AU1376" i="4"/>
  <c r="AT1547" i="4"/>
  <c r="AT702" i="4"/>
  <c r="AU307" i="4"/>
  <c r="AT785" i="4"/>
  <c r="AU1088" i="4"/>
  <c r="AV1371" i="4"/>
  <c r="AU1582" i="4"/>
  <c r="AT1753" i="4"/>
  <c r="AT402" i="4"/>
  <c r="AU90" i="4"/>
  <c r="AT540" i="4"/>
  <c r="AU910" i="4"/>
  <c r="AT1214" i="4"/>
  <c r="AT1466" i="4"/>
  <c r="AT1653" i="4"/>
  <c r="AV1823" i="4"/>
  <c r="AT926" i="4"/>
  <c r="AT1326" i="4"/>
  <c r="AT826" i="4"/>
  <c r="AV709" i="4"/>
  <c r="AT386" i="4"/>
  <c r="AU1023" i="4"/>
  <c r="AV1398" i="4"/>
  <c r="AU1659" i="4"/>
  <c r="AT1879" i="4"/>
  <c r="AV2049" i="4"/>
  <c r="AU2220" i="4"/>
  <c r="AT370" i="4"/>
  <c r="AT1018" i="4"/>
  <c r="AU1394" i="4"/>
  <c r="AT917" i="4"/>
  <c r="AU842" i="4"/>
  <c r="AV1286" i="4"/>
  <c r="AU539" i="4"/>
  <c r="AU834" i="4"/>
  <c r="AT1062" i="4"/>
  <c r="AV1289" i="4"/>
  <c r="AV1465" i="4"/>
  <c r="AV485" i="4"/>
  <c r="AU804" i="4"/>
  <c r="AV1031" i="4"/>
  <c r="AU1259" i="4"/>
  <c r="AT1443" i="4"/>
  <c r="AV397" i="4"/>
  <c r="AT80" i="4"/>
  <c r="AU527" i="4"/>
  <c r="AU903" i="4"/>
  <c r="AT1207" i="4"/>
  <c r="AV1460" i="4"/>
  <c r="AT1649" i="4"/>
  <c r="AV1819" i="4"/>
  <c r="AV612" i="4"/>
  <c r="AT50" i="4"/>
  <c r="AT720" i="4"/>
  <c r="AT1029" i="4"/>
  <c r="AU1327" i="4"/>
  <c r="AT1549" i="4"/>
  <c r="AV1719" i="4"/>
  <c r="AT547" i="4"/>
  <c r="AU1084" i="4"/>
  <c r="AT1444" i="4"/>
  <c r="AU983" i="4"/>
  <c r="AV908" i="4"/>
  <c r="AV757" i="4"/>
  <c r="AV1181" i="4"/>
  <c r="AV1516" i="4"/>
  <c r="AU1748" i="4"/>
  <c r="AV1945" i="4"/>
  <c r="AU2116" i="4"/>
  <c r="AT2287" i="4"/>
  <c r="AV748" i="4"/>
  <c r="AU1175" i="4"/>
  <c r="AU525" i="4"/>
  <c r="AT317" i="4"/>
  <c r="AU1225" i="4"/>
  <c r="AV393" i="4"/>
  <c r="AV752" i="4"/>
  <c r="AU980" i="4"/>
  <c r="AV1207" i="4"/>
  <c r="AU1404" i="4"/>
  <c r="AV338" i="4"/>
  <c r="AU715" i="4"/>
  <c r="AT950" i="4"/>
  <c r="AV1177" i="4"/>
  <c r="AV1381" i="4"/>
  <c r="AV26" i="4"/>
  <c r="AV714" i="4"/>
  <c r="AU329" i="4"/>
  <c r="AU794" i="4"/>
  <c r="AT1098" i="4"/>
  <c r="AV1378" i="4"/>
  <c r="AV1587" i="4"/>
  <c r="AU1758" i="4"/>
  <c r="AV418" i="4"/>
  <c r="AT140" i="4"/>
  <c r="AV556" i="4"/>
  <c r="AU920" i="4"/>
  <c r="AU1223" i="4"/>
  <c r="AT1473" i="4"/>
  <c r="AU1658" i="4"/>
  <c r="AT1829" i="4"/>
  <c r="AU938" i="4"/>
  <c r="AU1335" i="4"/>
  <c r="AU838" i="4"/>
  <c r="AT735" i="4"/>
  <c r="AT420" i="4"/>
  <c r="AV1035" i="4"/>
  <c r="AT1408" i="4"/>
  <c r="AV1666" i="4"/>
  <c r="AU1884" i="4"/>
  <c r="AT2055" i="4"/>
  <c r="AV2225" i="4"/>
  <c r="AU404" i="4"/>
  <c r="AU1030" i="4"/>
  <c r="AT1404" i="4"/>
  <c r="AT930" i="4"/>
  <c r="AT855" i="4"/>
  <c r="AT12" i="4"/>
  <c r="AT602" i="4"/>
  <c r="AT870" i="4"/>
  <c r="AV1097" i="4"/>
  <c r="AV1321" i="4"/>
  <c r="AU1492" i="4"/>
  <c r="AV548" i="4"/>
  <c r="AV839" i="4"/>
  <c r="AU1067" i="4"/>
  <c r="AT1295" i="4"/>
  <c r="AV1469" i="4"/>
  <c r="AU481" i="4"/>
  <c r="AT293" i="4"/>
  <c r="AT611" i="4"/>
  <c r="AT951" i="4"/>
  <c r="AU1254" i="4"/>
  <c r="AT1496" i="4"/>
  <c r="AV1675" i="4"/>
  <c r="AU1846" i="4"/>
  <c r="AU679" i="4"/>
  <c r="AU273" i="4"/>
  <c r="AT773" i="4"/>
  <c r="AV1076" i="4"/>
  <c r="AV1362" i="4"/>
  <c r="AV1575" i="4"/>
  <c r="AU1746" i="4"/>
  <c r="AV693" i="4"/>
  <c r="AT1147" i="4"/>
  <c r="AU449" i="4"/>
  <c r="AT1047" i="4"/>
  <c r="AV971" i="4"/>
  <c r="AU840" i="4"/>
  <c r="AU1244" i="4"/>
  <c r="AU1556" i="4"/>
  <c r="AT1784" i="4"/>
  <c r="AU1972" i="4"/>
  <c r="AT2143" i="4"/>
  <c r="AV2313" i="4"/>
  <c r="AT834" i="4"/>
  <c r="AT1239" i="4"/>
  <c r="AU677" i="4"/>
  <c r="AU1209" i="4"/>
  <c r="AT356" i="4"/>
  <c r="AU727" i="4"/>
  <c r="AT959" i="4"/>
  <c r="AU1186" i="4"/>
  <c r="AU1388" i="4"/>
  <c r="AV288" i="4"/>
  <c r="AT687" i="4"/>
  <c r="AV928" i="4"/>
  <c r="AU1156" i="4"/>
  <c r="AV1365" i="4"/>
  <c r="AU1536" i="4"/>
  <c r="AU676" i="4"/>
  <c r="AT247" i="4"/>
  <c r="AT766" i="4"/>
  <c r="AV1069" i="4"/>
  <c r="AU1357" i="4"/>
  <c r="AV1571" i="4"/>
  <c r="AU1742" i="4"/>
  <c r="AU367" i="4"/>
  <c r="AT814" i="4"/>
  <c r="AT506" i="4"/>
  <c r="AV891" i="4"/>
  <c r="AT1195" i="4"/>
  <c r="AV1451" i="4"/>
  <c r="AU1642" i="4"/>
  <c r="AT1813" i="4"/>
  <c r="AV900" i="4"/>
  <c r="AT1305" i="4"/>
  <c r="AT793" i="4"/>
  <c r="AU659" i="4"/>
  <c r="AU310" i="4"/>
  <c r="AV997" i="4"/>
  <c r="AV1379" i="4"/>
  <c r="AU1645" i="4"/>
  <c r="AU1868" i="4"/>
  <c r="AT2039" i="4"/>
  <c r="AV2209" i="4"/>
  <c r="AU2380" i="4"/>
  <c r="AU992" i="4"/>
  <c r="AV1375" i="4"/>
  <c r="AU892" i="4"/>
  <c r="AT817" i="4"/>
  <c r="AV1101" i="4"/>
  <c r="AT969" i="4"/>
  <c r="AU1358" i="4"/>
  <c r="AU1629" i="4"/>
  <c r="AT1856" i="4"/>
  <c r="AT2027" i="4"/>
  <c r="AV2197" i="4"/>
  <c r="AU2368" i="4"/>
  <c r="AV1597" i="4"/>
  <c r="AU1889" i="4"/>
  <c r="AT1462" i="4"/>
  <c r="AU1255" i="4"/>
  <c r="AT1684" i="4"/>
  <c r="AV1589" i="4"/>
  <c r="AV1883" i="4"/>
  <c r="AU2111" i="4"/>
  <c r="AV2338" i="4"/>
  <c r="AU2520" i="4"/>
  <c r="AT2691" i="4"/>
  <c r="AV2861" i="4"/>
  <c r="AU1132" i="4"/>
  <c r="AV1637" i="4"/>
  <c r="AV1919" i="4"/>
  <c r="AT1516" i="4"/>
  <c r="AT1350" i="4"/>
  <c r="AU1094" i="4"/>
  <c r="AT1630" i="4"/>
  <c r="AT1914" i="4"/>
  <c r="AU2141" i="4"/>
  <c r="AT2369" i="4"/>
  <c r="AT2543" i="4"/>
  <c r="AV2713" i="4"/>
  <c r="AU2884" i="4"/>
  <c r="AT1847" i="4"/>
  <c r="AU2202" i="4"/>
  <c r="AV2474" i="4"/>
  <c r="AV2074" i="4"/>
  <c r="AU1957" i="4"/>
  <c r="AT1774" i="4"/>
  <c r="AT2166" i="4"/>
  <c r="AV2447" i="4"/>
  <c r="AU2675" i="4"/>
  <c r="AV1037" i="4"/>
  <c r="AV528" i="4"/>
  <c r="AT1077" i="4"/>
  <c r="AV1438" i="4"/>
  <c r="AV1689" i="4"/>
  <c r="AV1901" i="4"/>
  <c r="AU2072" i="4"/>
  <c r="AT2243" i="4"/>
  <c r="AU1239" i="4"/>
  <c r="AT1678" i="4"/>
  <c r="AT1950" i="4"/>
  <c r="AU1560" i="4"/>
  <c r="AV1430" i="4"/>
  <c r="AT1218" i="4"/>
  <c r="AV1670" i="4"/>
  <c r="AT1944" i="4"/>
  <c r="AV2171" i="4"/>
  <c r="AT2395" i="4"/>
  <c r="AV2565" i="4"/>
  <c r="AU2736" i="4"/>
  <c r="AT2907" i="4"/>
  <c r="AU1338" i="4"/>
  <c r="AV1718" i="4"/>
  <c r="AT1980" i="4"/>
  <c r="AU1600" i="4"/>
  <c r="AV1491" i="4"/>
  <c r="AU1322" i="4"/>
  <c r="AV1710" i="4"/>
  <c r="AT29" i="4"/>
  <c r="AT425" i="4"/>
  <c r="AV621" i="4"/>
  <c r="AU1041" i="4"/>
  <c r="AV221" i="4"/>
  <c r="AT641" i="4"/>
  <c r="AV1210" i="4"/>
  <c r="AV23" i="4"/>
  <c r="AU54" i="4"/>
  <c r="AU97" i="4"/>
  <c r="AT812" i="4"/>
  <c r="AV214" i="4"/>
  <c r="AU337" i="4"/>
  <c r="AU981" i="4"/>
  <c r="AT222" i="4"/>
  <c r="AT397" i="4"/>
  <c r="AU476" i="4"/>
  <c r="AT458" i="4"/>
  <c r="AT132" i="4"/>
  <c r="AU502" i="4"/>
  <c r="AV726" i="4"/>
  <c r="AV1118" i="4"/>
  <c r="AV317" i="4"/>
  <c r="AU718" i="4"/>
  <c r="AT1288" i="4"/>
  <c r="AU98" i="4"/>
  <c r="AV186" i="4"/>
  <c r="AU303" i="4"/>
  <c r="AT868" i="4"/>
  <c r="AT296" i="4"/>
  <c r="AT771" i="4"/>
  <c r="AU896" i="4"/>
  <c r="AT672" i="4"/>
  <c r="AV310" i="4"/>
  <c r="AV1079" i="4"/>
  <c r="AT440" i="4"/>
  <c r="AT648" i="4"/>
  <c r="AV1115" i="4"/>
  <c r="AT1959" i="4"/>
  <c r="AU317" i="4"/>
  <c r="AU1138" i="4"/>
  <c r="AU1558" i="4"/>
  <c r="AT1629" i="4"/>
  <c r="AV1799" i="4"/>
  <c r="AT869" i="4"/>
  <c r="AT1274" i="4"/>
  <c r="AT746" i="4"/>
  <c r="AU585" i="4"/>
  <c r="AU1098" i="4"/>
  <c r="AU966" i="4"/>
  <c r="AT1356" i="4"/>
  <c r="AU1627" i="4"/>
  <c r="AV1854" i="4"/>
  <c r="AV2025" i="4"/>
  <c r="AU2196" i="4"/>
  <c r="AT2367" i="4"/>
  <c r="AT961" i="4"/>
  <c r="AV1351" i="4"/>
  <c r="AU860" i="4"/>
  <c r="AU1241" i="4"/>
  <c r="AU431" i="4"/>
  <c r="AT774" i="4"/>
  <c r="AV1001" i="4"/>
  <c r="AT1229" i="4"/>
  <c r="AU1420" i="4"/>
  <c r="AT378" i="4"/>
  <c r="AV743" i="4"/>
  <c r="AU971" i="4"/>
  <c r="AT1199" i="4"/>
  <c r="AV1397" i="4"/>
  <c r="AV172" i="4"/>
  <c r="AT750" i="4"/>
  <c r="AU383" i="4"/>
  <c r="AT823" i="4"/>
  <c r="AU1126" i="4"/>
  <c r="AT1400" i="4"/>
  <c r="AV1603" i="4"/>
  <c r="AU1774" i="4"/>
  <c r="AV468" i="4"/>
  <c r="AT271" i="4"/>
  <c r="AT607" i="4"/>
  <c r="AV948" i="4"/>
  <c r="AV1251" i="4"/>
  <c r="AU1494" i="4"/>
  <c r="AU1674" i="4"/>
  <c r="AT1845" i="4"/>
  <c r="AU976" i="4"/>
  <c r="AV1363" i="4"/>
  <c r="AU876" i="4"/>
  <c r="AT794" i="4"/>
  <c r="AU521" i="4"/>
  <c r="AV1073" i="4"/>
  <c r="AV1436" i="4"/>
  <c r="AT1688" i="4"/>
  <c r="AU1900" i="4"/>
  <c r="AT2071" i="4"/>
  <c r="AV2241" i="4"/>
  <c r="AU505" i="4"/>
  <c r="AU1068" i="4"/>
  <c r="AV1432" i="4"/>
  <c r="AU968" i="4"/>
  <c r="AV892" i="4"/>
  <c r="AT1308" i="4"/>
  <c r="AV589" i="4"/>
  <c r="AT863" i="4"/>
  <c r="AU1090" i="4"/>
  <c r="AU1316" i="4"/>
  <c r="AT1487" i="4"/>
  <c r="AT536" i="4"/>
  <c r="AV832" i="4"/>
  <c r="AU1060" i="4"/>
  <c r="AV1287" i="4"/>
  <c r="AU1464" i="4"/>
  <c r="AV464" i="4"/>
  <c r="AV260" i="4"/>
  <c r="AV594" i="4"/>
  <c r="AV941" i="4"/>
  <c r="AV1244" i="4"/>
  <c r="AT1489" i="4"/>
  <c r="AU1670" i="4"/>
  <c r="AT1841" i="4"/>
  <c r="AT667" i="4"/>
  <c r="AT239" i="4"/>
  <c r="AV763" i="4"/>
  <c r="AT1067" i="4"/>
  <c r="AV1355" i="4"/>
  <c r="AU1570" i="4"/>
  <c r="AT1741" i="4"/>
  <c r="AV668" i="4"/>
  <c r="AU1134" i="4"/>
  <c r="AT415" i="4"/>
  <c r="AU1034" i="4"/>
  <c r="AU959" i="4"/>
  <c r="AT827" i="4"/>
  <c r="AV1231" i="4"/>
  <c r="AU1549" i="4"/>
  <c r="AV1776" i="4"/>
  <c r="AT1967" i="4"/>
  <c r="AV2137" i="4"/>
  <c r="AU2308" i="4"/>
  <c r="AV821" i="4"/>
  <c r="AU1226" i="4"/>
  <c r="AU652" i="4"/>
  <c r="AT459" i="4"/>
  <c r="AV1246" i="4"/>
  <c r="AV444" i="4"/>
  <c r="AT781" i="4"/>
  <c r="AV1008" i="4"/>
  <c r="AU1236" i="4"/>
  <c r="AV1425" i="4"/>
  <c r="AV390" i="4"/>
  <c r="AT751" i="4"/>
  <c r="AU978" i="4"/>
  <c r="AT1206" i="4"/>
  <c r="AT1403" i="4"/>
  <c r="AT220" i="4"/>
  <c r="AU759" i="4"/>
  <c r="AV400" i="4"/>
  <c r="AU832" i="4"/>
  <c r="AV1135" i="4"/>
  <c r="AU1407" i="4"/>
  <c r="AT1609" i="4"/>
  <c r="AV1779" i="4"/>
  <c r="AT486" i="4"/>
  <c r="AU23" i="4"/>
  <c r="AU623" i="4"/>
  <c r="AT958" i="4"/>
  <c r="AV1261" i="4"/>
  <c r="AU1501" i="4"/>
  <c r="AV1679" i="4"/>
  <c r="AU1850" i="4"/>
  <c r="AV989" i="4"/>
  <c r="AT1373" i="4"/>
  <c r="AV888" i="4"/>
  <c r="AV812" i="4"/>
  <c r="AT554" i="4"/>
  <c r="AU1086" i="4"/>
  <c r="AT1446" i="4"/>
  <c r="AT1695" i="4"/>
  <c r="AV1905" i="4"/>
  <c r="AU2076" i="4"/>
  <c r="AT2247" i="4"/>
  <c r="AT538" i="4"/>
  <c r="AV1080" i="4"/>
  <c r="AT1442" i="4"/>
  <c r="AV980" i="4"/>
  <c r="AT1164" i="4"/>
  <c r="AV156" i="4"/>
  <c r="AT647" i="4"/>
  <c r="AU898" i="4"/>
  <c r="AT1126" i="4"/>
  <c r="AT1343" i="4"/>
  <c r="AV1513" i="4"/>
  <c r="AU599" i="4"/>
  <c r="AU868" i="4"/>
  <c r="AV1095" i="4"/>
  <c r="AU1320" i="4"/>
  <c r="AT1491" i="4"/>
  <c r="AV549" i="4"/>
  <c r="AV178" i="4"/>
  <c r="AV666" i="4"/>
  <c r="AV988" i="4"/>
  <c r="AU1292" i="4"/>
  <c r="AU1523" i="4"/>
  <c r="AT1697" i="4"/>
  <c r="AT90" i="4"/>
  <c r="AV730" i="4"/>
  <c r="AT363" i="4"/>
  <c r="AT811" i="4"/>
  <c r="AU1114" i="4"/>
  <c r="AU1391" i="4"/>
  <c r="AT1597" i="4"/>
  <c r="AV1767" i="4"/>
  <c r="AT782" i="4"/>
  <c r="AT1198" i="4"/>
  <c r="AU584" i="4"/>
  <c r="AT383" i="4"/>
  <c r="AU1022" i="4"/>
  <c r="AU890" i="4"/>
  <c r="AU1295" i="4"/>
  <c r="AV1584" i="4"/>
  <c r="AU1812" i="4"/>
  <c r="AV1993" i="4"/>
  <c r="AU2164" i="4"/>
  <c r="AT2335" i="4"/>
  <c r="AT885" i="4"/>
  <c r="AT1289" i="4"/>
  <c r="AV769" i="4"/>
  <c r="AV1230" i="4"/>
  <c r="AV406" i="4"/>
  <c r="AV759" i="4"/>
  <c r="AU987" i="4"/>
  <c r="AT1215" i="4"/>
  <c r="AV1409" i="4"/>
  <c r="AV352" i="4"/>
  <c r="AU725" i="4"/>
  <c r="AT957" i="4"/>
  <c r="AV1184" i="4"/>
  <c r="AT1387" i="4"/>
  <c r="AV77" i="4"/>
  <c r="AT727" i="4"/>
  <c r="AV350" i="4"/>
  <c r="AV803" i="4"/>
  <c r="AU1107" i="4"/>
  <c r="AT1386" i="4"/>
  <c r="AT1593" i="4"/>
  <c r="AV1763" i="4"/>
  <c r="AT436" i="4"/>
  <c r="AT186" i="4"/>
  <c r="AU573" i="4"/>
  <c r="AV929" i="4"/>
  <c r="AT1233" i="4"/>
  <c r="AT1480" i="4"/>
  <c r="AV1663" i="4"/>
  <c r="AU1834" i="4"/>
  <c r="AU951" i="4"/>
  <c r="AV1344" i="4"/>
  <c r="AT851" i="4"/>
  <c r="AV755" i="4"/>
  <c r="AV452" i="4"/>
  <c r="AV1048" i="4"/>
  <c r="AU1417" i="4"/>
  <c r="AV1673" i="4"/>
  <c r="AV1889" i="4"/>
  <c r="AU2060" i="4"/>
  <c r="AT2231" i="4"/>
  <c r="AV437" i="4"/>
  <c r="AT1043" i="4"/>
  <c r="AU1413" i="4"/>
  <c r="AU942" i="4"/>
  <c r="AU867" i="4"/>
  <c r="AU377" i="4"/>
  <c r="AU1020" i="4"/>
  <c r="AT1396" i="4"/>
  <c r="AV1657" i="4"/>
  <c r="AV1877" i="4"/>
  <c r="AU2048" i="4"/>
  <c r="AT2219" i="4"/>
  <c r="AT1123" i="4"/>
  <c r="AU1635" i="4"/>
  <c r="AT1918" i="4"/>
  <c r="AT1513" i="4"/>
  <c r="AU1345" i="4"/>
  <c r="AT1082" i="4"/>
  <c r="AT1628" i="4"/>
  <c r="AT1912" i="4"/>
  <c r="AV2139" i="4"/>
  <c r="AU2367" i="4"/>
  <c r="AV2541" i="4"/>
  <c r="AU2712" i="4"/>
  <c r="AT2883" i="4"/>
  <c r="AV1233" i="4"/>
  <c r="AT1676" i="4"/>
  <c r="AT1948" i="4"/>
  <c r="AV1557" i="4"/>
  <c r="AT1426" i="4"/>
  <c r="AU1212" i="4"/>
  <c r="AT1668" i="4"/>
  <c r="AU1942" i="4"/>
  <c r="AT2170" i="4"/>
  <c r="AV2393" i="4"/>
  <c r="AU2564" i="4"/>
  <c r="AT2735" i="4"/>
  <c r="AV2905" i="4"/>
  <c r="AT1906" i="4"/>
  <c r="AT2240" i="4"/>
  <c r="AU2503" i="4"/>
  <c r="AV2112" i="4"/>
  <c r="AT2009" i="4"/>
  <c r="AT1850" i="4"/>
  <c r="AT2204" i="4"/>
  <c r="AT2476" i="4"/>
  <c r="AV2703" i="4"/>
  <c r="AV728" i="4"/>
  <c r="AT655" i="4"/>
  <c r="AU1127" i="4"/>
  <c r="AT1477" i="4"/>
  <c r="AT1718" i="4"/>
  <c r="AT1923" i="4"/>
  <c r="AV2093" i="4"/>
  <c r="AU2264" i="4"/>
  <c r="AU1333" i="4"/>
  <c r="AT1716" i="4"/>
  <c r="AU1978" i="4"/>
  <c r="AT1598" i="4"/>
  <c r="AT1488" i="4"/>
  <c r="AU1317" i="4"/>
  <c r="AU1708" i="4"/>
  <c r="AV1972" i="4"/>
  <c r="AT2200" i="4"/>
  <c r="AU2416" i="4"/>
  <c r="AT2587" i="4"/>
  <c r="AV2757" i="4"/>
  <c r="AU2928" i="4"/>
  <c r="AT1414" i="4"/>
  <c r="AU1756" i="4"/>
  <c r="AV1132" i="4"/>
  <c r="AV1638" i="4"/>
  <c r="AT1538" i="4"/>
  <c r="AT1398" i="4"/>
  <c r="AV1748" i="4"/>
  <c r="AU250" i="4"/>
  <c r="AV595" i="4"/>
  <c r="AT824" i="4"/>
  <c r="AV64" i="4"/>
  <c r="AU158" i="4"/>
  <c r="AU222" i="4"/>
  <c r="AV13" i="4"/>
  <c r="AU246" i="4"/>
  <c r="AU366" i="4"/>
  <c r="AV517" i="4"/>
  <c r="AV982" i="4"/>
  <c r="AU117" i="4"/>
  <c r="AT567" i="4"/>
  <c r="AT1152" i="4"/>
  <c r="AT167" i="4"/>
  <c r="AV567" i="4"/>
  <c r="AT685" i="4"/>
  <c r="AU728" i="4"/>
  <c r="AU72" i="4"/>
  <c r="AV141" i="4"/>
  <c r="AU901" i="4"/>
  <c r="AT142" i="4"/>
  <c r="AV307" i="4"/>
  <c r="AV369" i="4"/>
  <c r="AU306" i="4"/>
  <c r="AU25" i="4"/>
  <c r="AU422" i="4"/>
  <c r="AU617" i="4"/>
  <c r="AV1038" i="4"/>
  <c r="AT692" i="4"/>
  <c r="AT1074" i="4"/>
  <c r="AV1199" i="4"/>
  <c r="AT332" i="4"/>
  <c r="AT999" i="4"/>
  <c r="AU1307" i="4"/>
  <c r="AU197" i="4"/>
  <c r="AT169" i="4"/>
  <c r="AV364" i="4"/>
  <c r="AV2129" i="4"/>
  <c r="AT704" i="4"/>
  <c r="AU1352" i="4"/>
  <c r="AT1729" i="4"/>
  <c r="AU1650" i="4"/>
  <c r="AT1821" i="4"/>
  <c r="AU919" i="4"/>
  <c r="AT1321" i="4"/>
  <c r="AU819" i="4"/>
  <c r="AU697" i="4"/>
  <c r="AU369" i="4"/>
  <c r="AV1016" i="4"/>
  <c r="AT1394" i="4"/>
  <c r="AT1656" i="4"/>
  <c r="AU1876" i="4"/>
  <c r="AT2047" i="4"/>
  <c r="AV2217" i="4"/>
  <c r="AU353" i="4"/>
  <c r="AU1011" i="4"/>
  <c r="AT1390" i="4"/>
  <c r="AU911" i="4"/>
  <c r="AV1262" i="4"/>
  <c r="AV482" i="4"/>
  <c r="AU802" i="4"/>
  <c r="AT1030" i="4"/>
  <c r="AV1257" i="4"/>
  <c r="AV1441" i="4"/>
  <c r="AV428" i="4"/>
  <c r="AU772" i="4"/>
  <c r="AV999" i="4"/>
  <c r="AU1227" i="4"/>
  <c r="AT1419" i="4"/>
  <c r="AU314" i="4"/>
  <c r="AV787" i="4"/>
  <c r="AT452" i="4"/>
  <c r="AV860" i="4"/>
  <c r="AU1164" i="4"/>
  <c r="AV1428" i="4"/>
  <c r="AT1625" i="4"/>
  <c r="AV1795" i="4"/>
  <c r="AU537" i="4"/>
  <c r="AU168" i="4"/>
  <c r="AT663" i="4"/>
  <c r="AU986" i="4"/>
  <c r="AT1290" i="4"/>
  <c r="AV1521" i="4"/>
  <c r="AV1695" i="4"/>
  <c r="AU395" i="4"/>
  <c r="AU1027" i="4"/>
  <c r="AU1401" i="4"/>
  <c r="AU926" i="4"/>
  <c r="AV851" i="4"/>
  <c r="AV648" i="4"/>
  <c r="AV1124" i="4"/>
  <c r="AU1474" i="4"/>
  <c r="AU1716" i="4"/>
  <c r="AV1921" i="4"/>
  <c r="AU2092" i="4"/>
  <c r="AT2263" i="4"/>
  <c r="AV636" i="4"/>
  <c r="AU1118" i="4"/>
  <c r="AV373" i="4"/>
  <c r="AU1018" i="4"/>
  <c r="AV1158" i="4"/>
  <c r="AV118" i="4"/>
  <c r="AU637" i="4"/>
  <c r="AU891" i="4"/>
  <c r="AT1119" i="4"/>
  <c r="AV1337" i="4"/>
  <c r="AU1508" i="4"/>
  <c r="AT587" i="4"/>
  <c r="AT861" i="4"/>
  <c r="AV1088" i="4"/>
  <c r="AT1315" i="4"/>
  <c r="AV1485" i="4"/>
  <c r="AU532" i="4"/>
  <c r="AV130" i="4"/>
  <c r="AU653" i="4"/>
  <c r="AU979" i="4"/>
  <c r="AT1283" i="4"/>
  <c r="AT1517" i="4"/>
  <c r="AV1691" i="4"/>
  <c r="AT40" i="4"/>
  <c r="AU717" i="4"/>
  <c r="AV345" i="4"/>
  <c r="AV801" i="4"/>
  <c r="AT1105" i="4"/>
  <c r="AT1384" i="4"/>
  <c r="AV1591" i="4"/>
  <c r="AU1762" i="4"/>
  <c r="AT763" i="4"/>
  <c r="AT1185" i="4"/>
  <c r="AT550" i="4"/>
  <c r="AV348" i="4"/>
  <c r="AV1009" i="4"/>
  <c r="AT878" i="4"/>
  <c r="AT1282" i="4"/>
  <c r="AV1577" i="4"/>
  <c r="AU1805" i="4"/>
  <c r="AU1988" i="4"/>
  <c r="AT2159" i="4"/>
  <c r="AV2329" i="4"/>
  <c r="AU872" i="4"/>
  <c r="AV1276" i="4"/>
  <c r="AU750" i="4"/>
  <c r="AT594" i="4"/>
  <c r="AT1268" i="4"/>
  <c r="AT495" i="4"/>
  <c r="AV809" i="4"/>
  <c r="AT1037" i="4"/>
  <c r="AV1264" i="4"/>
  <c r="AT1447" i="4"/>
  <c r="AU441" i="4"/>
  <c r="AU779" i="4"/>
  <c r="AT1007" i="4"/>
  <c r="AU1234" i="4"/>
  <c r="AU1424" i="4"/>
  <c r="AV336" i="4"/>
  <c r="AV797" i="4"/>
  <c r="AU468" i="4"/>
  <c r="AU870" i="4"/>
  <c r="AV1173" i="4"/>
  <c r="AV1435" i="4"/>
  <c r="AU1630" i="4"/>
  <c r="AT1801" i="4"/>
  <c r="AV553" i="4"/>
  <c r="AU214" i="4"/>
  <c r="AT676" i="4"/>
  <c r="AV995" i="4"/>
  <c r="AU1299" i="4"/>
  <c r="AV1527" i="4"/>
  <c r="AT1701" i="4"/>
  <c r="AU429" i="4"/>
  <c r="AV1039" i="4"/>
  <c r="AU1411" i="4"/>
  <c r="AV939" i="4"/>
  <c r="AU864" i="4"/>
  <c r="AT674" i="4"/>
  <c r="AT1137" i="4"/>
  <c r="AT1484" i="4"/>
  <c r="AU1723" i="4"/>
  <c r="AT1927" i="4"/>
  <c r="AV2097" i="4"/>
  <c r="AU2268" i="4"/>
  <c r="AT662" i="4"/>
  <c r="AV1131" i="4"/>
  <c r="AU407" i="4"/>
  <c r="AT1031" i="4"/>
  <c r="AU1185" i="4"/>
  <c r="AT282" i="4"/>
  <c r="AV684" i="4"/>
  <c r="AT927" i="4"/>
  <c r="AU1154" i="4"/>
  <c r="AU1364" i="4"/>
  <c r="AT147" i="4"/>
  <c r="AU644" i="4"/>
  <c r="AV896" i="4"/>
  <c r="AU1124" i="4"/>
  <c r="AV1341" i="4"/>
  <c r="AU1512" i="4"/>
  <c r="AU616" i="4"/>
  <c r="AU37" i="4"/>
  <c r="AV716" i="4"/>
  <c r="AT1027" i="4"/>
  <c r="AU1325" i="4"/>
  <c r="AV1547" i="4"/>
  <c r="AU1718" i="4"/>
  <c r="AT268" i="4"/>
  <c r="AU771" i="4"/>
  <c r="AV430" i="4"/>
  <c r="AT849" i="4"/>
  <c r="AU1152" i="4"/>
  <c r="AV1419" i="4"/>
  <c r="AU1618" i="4"/>
  <c r="AT1789" i="4"/>
  <c r="AV843" i="4"/>
  <c r="AU1248" i="4"/>
  <c r="AT696" i="4"/>
  <c r="AT518" i="4"/>
  <c r="AT1073" i="4"/>
  <c r="AV940" i="4"/>
  <c r="AT1337" i="4"/>
  <c r="AU1613" i="4"/>
  <c r="AV1840" i="4"/>
  <c r="AT2015" i="4"/>
  <c r="AV2185" i="4"/>
  <c r="AU2356" i="4"/>
  <c r="AU935" i="4"/>
  <c r="AT1333" i="4"/>
  <c r="AU835" i="4"/>
  <c r="AT1252" i="4"/>
  <c r="AU457" i="4"/>
  <c r="AU788" i="4"/>
  <c r="AV1015" i="4"/>
  <c r="AU1243" i="4"/>
  <c r="AT1431" i="4"/>
  <c r="AT403" i="4"/>
  <c r="AT758" i="4"/>
  <c r="AV985" i="4"/>
  <c r="AT1213" i="4"/>
  <c r="AU1408" i="4"/>
  <c r="AU260" i="4"/>
  <c r="AT769" i="4"/>
  <c r="AU417" i="4"/>
  <c r="AT842" i="4"/>
  <c r="AT1145" i="4"/>
  <c r="AU1414" i="4"/>
  <c r="AU1614" i="4"/>
  <c r="AT1785" i="4"/>
  <c r="AV502" i="4"/>
  <c r="AU71" i="4"/>
  <c r="AT638" i="4"/>
  <c r="AU967" i="4"/>
  <c r="AT1271" i="4"/>
  <c r="AV1508" i="4"/>
  <c r="AT1685" i="4"/>
  <c r="AV322" i="4"/>
  <c r="AT1002" i="4"/>
  <c r="AV1382" i="4"/>
  <c r="AV901" i="4"/>
  <c r="AU826" i="4"/>
  <c r="AT588" i="4"/>
  <c r="AT1099" i="4"/>
  <c r="AV1455" i="4"/>
  <c r="AT1702" i="4"/>
  <c r="AT1911" i="4"/>
  <c r="AV2081" i="4"/>
  <c r="AU2252" i="4"/>
  <c r="AV572" i="4"/>
  <c r="AV1093" i="4"/>
  <c r="AU1451" i="4"/>
  <c r="AT993" i="4"/>
  <c r="AU918" i="4"/>
  <c r="AU512" i="4"/>
  <c r="AU1070" i="4"/>
  <c r="AU1434" i="4"/>
  <c r="AT1686" i="4"/>
  <c r="AT1899" i="4"/>
  <c r="AV2069" i="4"/>
  <c r="AU2240" i="4"/>
  <c r="AT1227" i="4"/>
  <c r="AU1673" i="4"/>
  <c r="AU1946" i="4"/>
  <c r="AU1555" i="4"/>
  <c r="AT1421" i="4"/>
  <c r="AV1205" i="4"/>
  <c r="AV1665" i="4"/>
  <c r="AV1940" i="4"/>
  <c r="AT2168" i="4"/>
  <c r="AU2392" i="4"/>
  <c r="AT2563" i="4"/>
  <c r="AV2733" i="4"/>
  <c r="AU2904" i="4"/>
  <c r="AV1328" i="4"/>
  <c r="AV1713" i="4"/>
  <c r="AV1976" i="4"/>
  <c r="AT1596" i="4"/>
  <c r="AT1485" i="4"/>
  <c r="AV1312" i="4"/>
  <c r="AT1706" i="4"/>
  <c r="AV1970" i="4"/>
  <c r="AU2198" i="4"/>
  <c r="AT2415" i="4"/>
  <c r="AV2585" i="4"/>
  <c r="AU2756" i="4"/>
  <c r="AT2927" i="4"/>
  <c r="AV1962" i="4"/>
  <c r="AT2278" i="4"/>
  <c r="AU1743" i="4"/>
  <c r="AV2150" i="4"/>
  <c r="AV2046" i="4"/>
  <c r="AT1908" i="4"/>
  <c r="AT2242" i="4"/>
  <c r="AV2504" i="4"/>
  <c r="AT2732" i="4"/>
  <c r="AU899" i="4"/>
  <c r="AT753" i="4"/>
  <c r="AT1178" i="4"/>
  <c r="AV1514" i="4"/>
  <c r="AV1746" i="4"/>
  <c r="AU1944" i="4"/>
  <c r="AT2115" i="4"/>
  <c r="AV2285" i="4"/>
  <c r="AU1409" i="4"/>
  <c r="AT1754" i="4"/>
  <c r="AV1125" i="4"/>
  <c r="AT1636" i="4"/>
  <c r="AV1535" i="4"/>
  <c r="AU1393" i="4"/>
  <c r="AT1746" i="4"/>
  <c r="AT2001" i="4"/>
  <c r="AV2228" i="4"/>
  <c r="AV2437" i="4"/>
  <c r="AU2608" i="4"/>
  <c r="AT2779" i="4"/>
  <c r="AV2949" i="4"/>
  <c r="AU1477" i="4"/>
  <c r="AT1794" i="4"/>
  <c r="AT1234" i="4"/>
  <c r="AU1676" i="4"/>
  <c r="AU1577" i="4"/>
  <c r="AV1466" i="4"/>
  <c r="AV1786" i="4"/>
  <c r="AV236" i="4"/>
  <c r="AU357" i="4"/>
  <c r="AV994" i="4"/>
  <c r="AV9" i="4"/>
  <c r="AU410" i="4"/>
  <c r="AT494" i="4"/>
  <c r="AT482" i="4"/>
  <c r="AU178" i="4"/>
  <c r="AT537" i="4"/>
  <c r="AU765" i="4"/>
  <c r="AT6" i="4"/>
  <c r="AT19" i="4"/>
  <c r="AV36" i="4"/>
  <c r="AV54" i="4"/>
  <c r="AU144" i="4"/>
  <c r="AU259" i="4"/>
  <c r="AU375" i="4"/>
  <c r="AV902" i="4"/>
  <c r="AT327" i="4"/>
  <c r="AU460" i="4"/>
  <c r="AT1072" i="4"/>
  <c r="AT87" i="4"/>
  <c r="AV487" i="4"/>
  <c r="AU597" i="4"/>
  <c r="AU619" i="4"/>
  <c r="AV247" i="4"/>
  <c r="AT593" i="4"/>
  <c r="AU821" i="4"/>
  <c r="AT1212" i="4"/>
  <c r="AU932" i="4"/>
  <c r="AT1361" i="4"/>
  <c r="AU1455" i="4"/>
  <c r="AU1004" i="4"/>
  <c r="AT1380" i="4"/>
  <c r="AT1479" i="4"/>
  <c r="AU569" i="4"/>
  <c r="AV749" i="4"/>
  <c r="AU1015" i="4"/>
  <c r="AU2300" i="4"/>
  <c r="AT941" i="4"/>
  <c r="AT1523" i="4"/>
  <c r="AV319" i="4"/>
  <c r="AV1671" i="4"/>
  <c r="AU1842" i="4"/>
  <c r="AU970" i="4"/>
  <c r="AV1358" i="4"/>
  <c r="AV869" i="4"/>
  <c r="AU784" i="4"/>
  <c r="AT504" i="4"/>
  <c r="AV1067" i="4"/>
  <c r="AV1431" i="4"/>
  <c r="AU1684" i="4"/>
  <c r="AV1897" i="4"/>
  <c r="AU2068" i="4"/>
  <c r="AT2239" i="4"/>
  <c r="AT488" i="4"/>
  <c r="AV1061" i="4"/>
  <c r="AV1427" i="4"/>
  <c r="AV961" i="4"/>
  <c r="AT1284" i="4"/>
  <c r="AV532" i="4"/>
  <c r="AT831" i="4"/>
  <c r="AU1058" i="4"/>
  <c r="AT1286" i="4"/>
  <c r="AT1463" i="4"/>
  <c r="AT479" i="4"/>
  <c r="AV800" i="4"/>
  <c r="AU1028" i="4"/>
  <c r="AV1255" i="4"/>
  <c r="AU1440" i="4"/>
  <c r="AV388" i="4"/>
  <c r="AU55" i="4"/>
  <c r="AV518" i="4"/>
  <c r="AT899" i="4"/>
  <c r="AT1202" i="4"/>
  <c r="AT1457" i="4"/>
  <c r="AU1646" i="4"/>
  <c r="AT1817" i="4"/>
  <c r="AT604" i="4"/>
  <c r="AU26" i="4"/>
  <c r="AV713" i="4"/>
  <c r="AU1024" i="4"/>
  <c r="AV1323" i="4"/>
  <c r="AT1546" i="4"/>
  <c r="AT1717" i="4"/>
  <c r="AV530" i="4"/>
  <c r="AV1077" i="4"/>
  <c r="AV1439" i="4"/>
  <c r="AV977" i="4"/>
  <c r="AU902" i="4"/>
  <c r="AU748" i="4"/>
  <c r="AT1175" i="4"/>
  <c r="AV1512" i="4"/>
  <c r="AV1744" i="4"/>
  <c r="AT1943" i="4"/>
  <c r="AV2113" i="4"/>
  <c r="AU2284" i="4"/>
  <c r="AT738" i="4"/>
  <c r="AV1169" i="4"/>
  <c r="AV508" i="4"/>
  <c r="AV1068" i="4"/>
  <c r="AT1180" i="4"/>
  <c r="AU255" i="4"/>
  <c r="AU675" i="4"/>
  <c r="AV919" i="4"/>
  <c r="AU1147" i="4"/>
  <c r="AT1359" i="4"/>
  <c r="AV111" i="4"/>
  <c r="AT635" i="4"/>
  <c r="AV889" i="4"/>
  <c r="AT1117" i="4"/>
  <c r="AU1336" i="4"/>
  <c r="AT1507" i="4"/>
  <c r="AT600" i="4"/>
  <c r="AU294" i="4"/>
  <c r="AU704" i="4"/>
  <c r="AT1017" i="4"/>
  <c r="AU1318" i="4"/>
  <c r="AU1541" i="4"/>
  <c r="AT1713" i="4"/>
  <c r="AT232" i="4"/>
  <c r="AT762" i="4"/>
  <c r="AV413" i="4"/>
  <c r="AU839" i="4"/>
  <c r="AT1143" i="4"/>
  <c r="AV1412" i="4"/>
  <c r="AT1613" i="4"/>
  <c r="AV1783" i="4"/>
  <c r="AU831" i="4"/>
  <c r="AV1235" i="4"/>
  <c r="AT671" i="4"/>
  <c r="AT484" i="4"/>
  <c r="AV1060" i="4"/>
  <c r="AU928" i="4"/>
  <c r="AV1327" i="4"/>
  <c r="AT1606" i="4"/>
  <c r="AV1833" i="4"/>
  <c r="AV2009" i="4"/>
  <c r="AU2180" i="4"/>
  <c r="AT2351" i="4"/>
  <c r="AT923" i="4"/>
  <c r="AU1323" i="4"/>
  <c r="AU822" i="4"/>
  <c r="AT703" i="4"/>
  <c r="AU1289" i="4"/>
  <c r="AU545" i="4"/>
  <c r="AT838" i="4"/>
  <c r="AV1065" i="4"/>
  <c r="AT1293" i="4"/>
  <c r="AU1468" i="4"/>
  <c r="AT492" i="4"/>
  <c r="AV807" i="4"/>
  <c r="AU1035" i="4"/>
  <c r="AT1263" i="4"/>
  <c r="AV1445" i="4"/>
  <c r="AV405" i="4"/>
  <c r="AT105" i="4"/>
  <c r="AU535" i="4"/>
  <c r="AU908" i="4"/>
  <c r="AV1211" i="4"/>
  <c r="AT1464" i="4"/>
  <c r="AV1651" i="4"/>
  <c r="AU1822" i="4"/>
  <c r="AV620" i="4"/>
  <c r="AT72" i="4"/>
  <c r="AT726" i="4"/>
  <c r="AT1034" i="4"/>
  <c r="AV1330" i="4"/>
  <c r="AV1551" i="4"/>
  <c r="AU1722" i="4"/>
  <c r="AT564" i="4"/>
  <c r="AT1090" i="4"/>
  <c r="AT1449" i="4"/>
  <c r="AT990" i="4"/>
  <c r="AT915" i="4"/>
  <c r="AU767" i="4"/>
  <c r="AU1187" i="4"/>
  <c r="AT1521" i="4"/>
  <c r="AT1752" i="4"/>
  <c r="AU1948" i="4"/>
  <c r="AT2119" i="4"/>
  <c r="AV2289" i="4"/>
  <c r="AU758" i="4"/>
  <c r="AT1182" i="4"/>
  <c r="AV541" i="4"/>
  <c r="AU339" i="4"/>
  <c r="AV1206" i="4"/>
  <c r="AV349" i="4"/>
  <c r="AV722" i="4"/>
  <c r="AU955" i="4"/>
  <c r="AT1183" i="4"/>
  <c r="AV1385" i="4"/>
  <c r="AV276" i="4"/>
  <c r="AV682" i="4"/>
  <c r="AT925" i="4"/>
  <c r="AV1152" i="4"/>
  <c r="AT1363" i="4"/>
  <c r="AV1533" i="4"/>
  <c r="AT670" i="4"/>
  <c r="AU229" i="4"/>
  <c r="AT761" i="4"/>
  <c r="AV1064" i="4"/>
  <c r="AT1354" i="4"/>
  <c r="AT1569" i="4"/>
  <c r="AV1739" i="4"/>
  <c r="AT360" i="4"/>
  <c r="AT809" i="4"/>
  <c r="AU497" i="4"/>
  <c r="AT887" i="4"/>
  <c r="AU1190" i="4"/>
  <c r="AT1448" i="4"/>
  <c r="AV1639" i="4"/>
  <c r="AU1810" i="4"/>
  <c r="AU894" i="4"/>
  <c r="AT1299" i="4"/>
  <c r="AV783" i="4"/>
  <c r="AT646" i="4"/>
  <c r="AU1123" i="4"/>
  <c r="AV991" i="4"/>
  <c r="AV1374" i="4"/>
  <c r="AV1641" i="4"/>
  <c r="AV1865" i="4"/>
  <c r="AU2036" i="4"/>
  <c r="AT2207" i="4"/>
  <c r="AV2377" i="4"/>
  <c r="AT986" i="4"/>
  <c r="AV1370" i="4"/>
  <c r="AV885" i="4"/>
  <c r="AU1273" i="4"/>
  <c r="AU507" i="4"/>
  <c r="AV816" i="4"/>
  <c r="AU1044" i="4"/>
  <c r="AV1271" i="4"/>
  <c r="AU1452" i="4"/>
  <c r="AT454" i="4"/>
  <c r="AU786" i="4"/>
  <c r="AT1014" i="4"/>
  <c r="AV1241" i="4"/>
  <c r="AV1429" i="4"/>
  <c r="AT355" i="4"/>
  <c r="AT807" i="4"/>
  <c r="AV484" i="4"/>
  <c r="AV879" i="4"/>
  <c r="AU1183" i="4"/>
  <c r="AV1442" i="4"/>
  <c r="AV1635" i="4"/>
  <c r="AU1806" i="4"/>
  <c r="AT570" i="4"/>
  <c r="AT254" i="4"/>
  <c r="AU688" i="4"/>
  <c r="AV1005" i="4"/>
  <c r="AV1308" i="4"/>
  <c r="AT1534" i="4"/>
  <c r="AU1706" i="4"/>
  <c r="AV462" i="4"/>
  <c r="AU1052" i="4"/>
  <c r="AV1420" i="4"/>
  <c r="AU952" i="4"/>
  <c r="AV876" i="4"/>
  <c r="AU699" i="4"/>
  <c r="AV1149" i="4"/>
  <c r="AU1493" i="4"/>
  <c r="AV1730" i="4"/>
  <c r="AU1932" i="4"/>
  <c r="AT2103" i="4"/>
  <c r="AV2273" i="4"/>
  <c r="AT688" i="4"/>
  <c r="AU1144" i="4"/>
  <c r="AU440" i="4"/>
  <c r="AV1043" i="4"/>
  <c r="AT678" i="4"/>
  <c r="AV642" i="4"/>
  <c r="AT1121" i="4"/>
  <c r="AT1472" i="4"/>
  <c r="AV1714" i="4"/>
  <c r="AU1920" i="4"/>
  <c r="AT2091" i="4"/>
  <c r="AV2261" i="4"/>
  <c r="AT1324" i="4"/>
  <c r="AU1711" i="4"/>
  <c r="AV1974" i="4"/>
  <c r="AU1593" i="4"/>
  <c r="AU1482" i="4"/>
  <c r="AT1307" i="4"/>
  <c r="AU1703" i="4"/>
  <c r="AT1969" i="4"/>
  <c r="AV2196" i="4"/>
  <c r="AV2413" i="4"/>
  <c r="AU2584" i="4"/>
  <c r="AT2755" i="4"/>
  <c r="AV2925" i="4"/>
  <c r="AV1404" i="4"/>
  <c r="AU1751" i="4"/>
  <c r="AT1113" i="4"/>
  <c r="AV1633" i="4"/>
  <c r="AV1532" i="4"/>
  <c r="AV1388" i="4"/>
  <c r="AT1744" i="4"/>
  <c r="AU1999" i="4"/>
  <c r="AV2226" i="4"/>
  <c r="AU2436" i="4"/>
  <c r="AT2607" i="4"/>
  <c r="AV2777" i="4"/>
  <c r="AU2948" i="4"/>
  <c r="AV2012" i="4"/>
  <c r="AT2316" i="4"/>
  <c r="AT1819" i="4"/>
  <c r="AV2188" i="4"/>
  <c r="AT2085" i="4"/>
  <c r="AT1965" i="4"/>
  <c r="AV2279" i="4"/>
  <c r="AT2533" i="4"/>
  <c r="AV2760" i="4"/>
  <c r="AU956" i="4"/>
  <c r="AU824" i="4"/>
  <c r="AV1228" i="4"/>
  <c r="AU1547" i="4"/>
  <c r="AT1775" i="4"/>
  <c r="AV1965" i="4"/>
  <c r="AU2136" i="4"/>
  <c r="AT2307" i="4"/>
  <c r="AT1474" i="4"/>
  <c r="AT1792" i="4"/>
  <c r="AV1227" i="4"/>
  <c r="AT1674" i="4"/>
  <c r="AT1575" i="4"/>
  <c r="AV1463" i="4"/>
  <c r="AU1784" i="4"/>
  <c r="AU2029" i="4"/>
  <c r="AT2257" i="4"/>
  <c r="AT2459" i="4"/>
  <c r="AV2629" i="4"/>
  <c r="AU2800" i="4"/>
  <c r="AT2971" i="4"/>
  <c r="AT1526" i="4"/>
  <c r="AU1832" i="4"/>
  <c r="AU1329" i="4"/>
  <c r="AT1714" i="4"/>
  <c r="AU1615" i="4"/>
  <c r="AU1517" i="4"/>
  <c r="AU1824" i="4"/>
  <c r="AU141" i="4"/>
  <c r="AV584" i="4"/>
  <c r="AU1165" i="4"/>
  <c r="AU180" i="4"/>
  <c r="AT581" i="4"/>
  <c r="AU698" i="4"/>
  <c r="AU745" i="4"/>
  <c r="AU134" i="4"/>
  <c r="AV246" i="4"/>
  <c r="AT936" i="4"/>
  <c r="AV176" i="4"/>
  <c r="AV351" i="4"/>
  <c r="AT416" i="4"/>
  <c r="AV377" i="4"/>
  <c r="AV71" i="4"/>
  <c r="AT457" i="4"/>
  <c r="AT666" i="4"/>
  <c r="AU1073" i="4"/>
  <c r="AT267" i="4"/>
  <c r="AT673" i="4"/>
  <c r="AV1242" i="4"/>
  <c r="AV37" i="4"/>
  <c r="AU79" i="4"/>
  <c r="AU143" i="4"/>
  <c r="AV822" i="4"/>
  <c r="AU233" i="4"/>
  <c r="AV353" i="4"/>
  <c r="AT992" i="4"/>
  <c r="AT362" i="4"/>
  <c r="AV1159" i="4"/>
  <c r="AU1574" i="4"/>
  <c r="AT1645" i="4"/>
  <c r="AV1384" i="4"/>
  <c r="AT898" i="4"/>
  <c r="AV516" i="4"/>
  <c r="AU927" i="4"/>
  <c r="AV1052" i="4"/>
  <c r="AU940" i="4"/>
  <c r="AU796" i="4"/>
  <c r="AV1168" i="4"/>
  <c r="AU645" i="4"/>
  <c r="AU790" i="4"/>
  <c r="AT1693" i="4"/>
  <c r="AT379" i="4"/>
  <c r="AV1020" i="4"/>
  <c r="AT1397" i="4"/>
  <c r="AV920" i="4"/>
  <c r="AV845" i="4"/>
  <c r="AU636" i="4"/>
  <c r="AT1118" i="4"/>
  <c r="AT1470" i="4"/>
  <c r="AV1712" i="4"/>
  <c r="AT1919" i="4"/>
  <c r="AV2089" i="4"/>
  <c r="AU2260" i="4"/>
  <c r="AT623" i="4"/>
  <c r="AV1112" i="4"/>
  <c r="AV356" i="4"/>
  <c r="AV1011" i="4"/>
  <c r="AU1305" i="4"/>
  <c r="AU583" i="4"/>
  <c r="AU859" i="4"/>
  <c r="AT1087" i="4"/>
  <c r="AV1313" i="4"/>
  <c r="AU1484" i="4"/>
  <c r="AT530" i="4"/>
  <c r="AT829" i="4"/>
  <c r="AV1056" i="4"/>
  <c r="AU1284" i="4"/>
  <c r="AV1461" i="4"/>
  <c r="AU456" i="4"/>
  <c r="AU244" i="4"/>
  <c r="AV585" i="4"/>
  <c r="AV936" i="4"/>
  <c r="AU1240" i="4"/>
  <c r="AU1485" i="4"/>
  <c r="AV1667" i="4"/>
  <c r="AU1838" i="4"/>
  <c r="AU660" i="4"/>
  <c r="AU216" i="4"/>
  <c r="AT759" i="4"/>
  <c r="AU1062" i="4"/>
  <c r="AT1352" i="4"/>
  <c r="AV1567" i="4"/>
  <c r="AU1738" i="4"/>
  <c r="AT656" i="4"/>
  <c r="AU1128" i="4"/>
  <c r="AV398" i="4"/>
  <c r="AV1027" i="4"/>
  <c r="AV952" i="4"/>
  <c r="AT821" i="4"/>
  <c r="AT1225" i="4"/>
  <c r="AU1545" i="4"/>
  <c r="AU1773" i="4"/>
  <c r="AU1964" i="4"/>
  <c r="AT2135" i="4"/>
  <c r="AV2305" i="4"/>
  <c r="AU815" i="4"/>
  <c r="AV1219" i="4"/>
  <c r="AT639" i="4"/>
  <c r="AT442" i="4"/>
  <c r="AU1201" i="4"/>
  <c r="AT334" i="4"/>
  <c r="AU713" i="4"/>
  <c r="AU948" i="4"/>
  <c r="AV1175" i="4"/>
  <c r="AU1380" i="4"/>
  <c r="AU248" i="4"/>
  <c r="AV672" i="4"/>
  <c r="AT918" i="4"/>
  <c r="AV1145" i="4"/>
  <c r="AV1357" i="4"/>
  <c r="AU1528" i="4"/>
  <c r="AV657" i="4"/>
  <c r="AT181" i="4"/>
  <c r="AV751" i="4"/>
  <c r="AU1055" i="4"/>
  <c r="AV1346" i="4"/>
  <c r="AV1563" i="4"/>
  <c r="AU1734" i="4"/>
  <c r="AT342" i="4"/>
  <c r="AV799" i="4"/>
  <c r="AV480" i="4"/>
  <c r="AV877" i="4"/>
  <c r="AV1180" i="4"/>
  <c r="AT1441" i="4"/>
  <c r="AU1634" i="4"/>
  <c r="AT1805" i="4"/>
  <c r="AV881" i="4"/>
  <c r="AU1286" i="4"/>
  <c r="AV764" i="4"/>
  <c r="AT619" i="4"/>
  <c r="AT1111" i="4"/>
  <c r="AT979" i="4"/>
  <c r="AU1365" i="4"/>
  <c r="AV1634" i="4"/>
  <c r="AU1860" i="4"/>
  <c r="AT2031" i="4"/>
  <c r="AV2201" i="4"/>
  <c r="AU2372" i="4"/>
  <c r="AV973" i="4"/>
  <c r="AU1361" i="4"/>
  <c r="AT873" i="4"/>
  <c r="AT789" i="4"/>
  <c r="AV1310" i="4"/>
  <c r="AU596" i="4"/>
  <c r="AU866" i="4"/>
  <c r="AT1094" i="4"/>
  <c r="AT1319" i="4"/>
  <c r="AV1489" i="4"/>
  <c r="AV542" i="4"/>
  <c r="AU836" i="4"/>
  <c r="AV1063" i="4"/>
  <c r="AU1291" i="4"/>
  <c r="AT1467" i="4"/>
  <c r="AV473" i="4"/>
  <c r="AT280" i="4"/>
  <c r="AU603" i="4"/>
  <c r="AT946" i="4"/>
  <c r="AV1249" i="4"/>
  <c r="AV1492" i="4"/>
  <c r="AT1673" i="4"/>
  <c r="AV1843" i="4"/>
  <c r="AV673" i="4"/>
  <c r="AV256" i="4"/>
  <c r="AU768" i="4"/>
  <c r="AV1071" i="4"/>
  <c r="AU1359" i="4"/>
  <c r="AT1573" i="4"/>
  <c r="AV1743" i="4"/>
  <c r="AU681" i="4"/>
  <c r="AT1141" i="4"/>
  <c r="AV432" i="4"/>
  <c r="AU1040" i="4"/>
  <c r="AV965" i="4"/>
  <c r="AV833" i="4"/>
  <c r="AU1238" i="4"/>
  <c r="AV1552" i="4"/>
  <c r="AU1780" i="4"/>
  <c r="AV1969" i="4"/>
  <c r="AU2140" i="4"/>
  <c r="AT2311" i="4"/>
  <c r="AU828" i="4"/>
  <c r="AU1232" i="4"/>
  <c r="AV664" i="4"/>
  <c r="AU475" i="4"/>
  <c r="AT1228" i="4"/>
  <c r="AU400" i="4"/>
  <c r="AU756" i="4"/>
  <c r="AV983" i="4"/>
  <c r="AU1211" i="4"/>
  <c r="AT1407" i="4"/>
  <c r="AT346" i="4"/>
  <c r="AU720" i="4"/>
  <c r="AV953" i="4"/>
  <c r="AT1181" i="4"/>
  <c r="AU1384" i="4"/>
  <c r="AV51" i="4"/>
  <c r="AV720" i="4"/>
  <c r="AV340" i="4"/>
  <c r="AU799" i="4"/>
  <c r="AU1102" i="4"/>
  <c r="AU1382" i="4"/>
  <c r="AU1590" i="4"/>
  <c r="AT1761" i="4"/>
  <c r="AT427" i="4"/>
  <c r="AT162" i="4"/>
  <c r="AV565" i="4"/>
  <c r="AV924" i="4"/>
  <c r="AU1228" i="4"/>
  <c r="AV1476" i="4"/>
  <c r="AT1661" i="4"/>
  <c r="AV1831" i="4"/>
  <c r="AT945" i="4"/>
  <c r="AT1340" i="4"/>
  <c r="AV844" i="4"/>
  <c r="AU746" i="4"/>
  <c r="AU436" i="4"/>
  <c r="AT1042" i="4"/>
  <c r="AT1413" i="4"/>
  <c r="AT1670" i="4"/>
  <c r="AT1887" i="4"/>
  <c r="AV2057" i="4"/>
  <c r="AU2228" i="4"/>
  <c r="AV420" i="4"/>
  <c r="AV1036" i="4"/>
  <c r="AV1408" i="4"/>
  <c r="AU936" i="4"/>
  <c r="AV1294" i="4"/>
  <c r="AV558" i="4"/>
  <c r="AT845" i="4"/>
  <c r="AV1072" i="4"/>
  <c r="AU1300" i="4"/>
  <c r="AV1473" i="4"/>
  <c r="AU504" i="4"/>
  <c r="AT815" i="4"/>
  <c r="AU1042" i="4"/>
  <c r="AT1270" i="4"/>
  <c r="AT1451" i="4"/>
  <c r="AU423" i="4"/>
  <c r="AU151" i="4"/>
  <c r="AU552" i="4"/>
  <c r="AV917" i="4"/>
  <c r="AT1221" i="4"/>
  <c r="AU1471" i="4"/>
  <c r="AT1657" i="4"/>
  <c r="AV1827" i="4"/>
  <c r="AU635" i="4"/>
  <c r="AV122" i="4"/>
  <c r="AV738" i="4"/>
  <c r="AU1043" i="4"/>
  <c r="AT1338" i="4"/>
  <c r="AT1557" i="4"/>
  <c r="AV1727" i="4"/>
  <c r="AV597" i="4"/>
  <c r="AU1103" i="4"/>
  <c r="AV326" i="4"/>
  <c r="AU1002" i="4"/>
  <c r="AV927" i="4"/>
  <c r="AT786" i="4"/>
  <c r="AU1200" i="4"/>
  <c r="AT1529" i="4"/>
  <c r="AT1759" i="4"/>
  <c r="AV1953" i="4"/>
  <c r="AU2124" i="4"/>
  <c r="AT2295" i="4"/>
  <c r="AT777" i="4"/>
  <c r="AU1194" i="4"/>
  <c r="AU575" i="4"/>
  <c r="AT374" i="4"/>
  <c r="AU886" i="4"/>
  <c r="AU743" i="4"/>
  <c r="AV1171" i="4"/>
  <c r="AT1510" i="4"/>
  <c r="AT1743" i="4"/>
  <c r="AV1941" i="4"/>
  <c r="AU2112" i="4"/>
  <c r="AT2283" i="4"/>
  <c r="AV1399" i="4"/>
  <c r="AU1749" i="4"/>
  <c r="AV1100" i="4"/>
  <c r="AU1631" i="4"/>
  <c r="AT1530" i="4"/>
  <c r="AV1383" i="4"/>
  <c r="AV1741" i="4"/>
  <c r="AU1997" i="4"/>
  <c r="AT2225" i="4"/>
  <c r="AT2435" i="4"/>
  <c r="AV2605" i="4"/>
  <c r="AU2776" i="4"/>
  <c r="AT2947" i="4"/>
  <c r="AV1470" i="4"/>
  <c r="AV1789" i="4"/>
  <c r="AV1221" i="4"/>
  <c r="AU1671" i="4"/>
  <c r="AV1572" i="4"/>
  <c r="AT1461" i="4"/>
  <c r="AV1781" i="4"/>
  <c r="AV2027" i="4"/>
  <c r="AU2255" i="4"/>
  <c r="AV2457" i="4"/>
  <c r="AU2628" i="4"/>
  <c r="AT2799" i="4"/>
  <c r="AV2969" i="4"/>
  <c r="AU2050" i="4"/>
  <c r="AT2354" i="4"/>
  <c r="AT1885" i="4"/>
  <c r="AU2226" i="4"/>
  <c r="AV2122" i="4"/>
  <c r="AU2014" i="4"/>
  <c r="AT2318" i="4"/>
  <c r="AU2561" i="4"/>
  <c r="AT2789" i="4"/>
  <c r="AU1006" i="4"/>
  <c r="AU874" i="4"/>
  <c r="AU1279" i="4"/>
  <c r="AT1576" i="4"/>
  <c r="AU1803" i="4"/>
  <c r="AT1987" i="4"/>
  <c r="AV2157" i="4"/>
  <c r="AU2328" i="4"/>
  <c r="AV1523" i="4"/>
  <c r="AV1829" i="4"/>
  <c r="AV1324" i="4"/>
  <c r="AT1712" i="4"/>
  <c r="AV1612" i="4"/>
  <c r="AU1514" i="4"/>
  <c r="AT1822" i="4"/>
  <c r="AT2058" i="4"/>
  <c r="AU2285" i="4"/>
  <c r="AU2480" i="4"/>
  <c r="AT2651" i="4"/>
  <c r="AV2821" i="4"/>
  <c r="AU2992" i="4"/>
  <c r="AV1566" i="4"/>
  <c r="AU1866" i="4"/>
  <c r="AT1405" i="4"/>
  <c r="AT1173" i="4"/>
  <c r="AU1653" i="4"/>
  <c r="AT1559" i="4"/>
  <c r="AV1860" i="4"/>
  <c r="AT2843" i="4"/>
  <c r="AT1889" i="4"/>
  <c r="AT2145" i="4"/>
  <c r="AV2372" i="4"/>
  <c r="AV2545" i="4"/>
  <c r="AU2716" i="4"/>
  <c r="AT2887" i="4"/>
  <c r="AV1855" i="4"/>
  <c r="AV2206" i="4"/>
  <c r="AU2478" i="4"/>
  <c r="AV2079" i="4"/>
  <c r="AV1964" i="4"/>
  <c r="AU1783" i="4"/>
  <c r="AV2170" i="4"/>
  <c r="AU2451" i="4"/>
  <c r="AT770" i="4"/>
  <c r="AU667" i="4"/>
  <c r="AT1134" i="4"/>
  <c r="AU1481" i="4"/>
  <c r="AV1721" i="4"/>
  <c r="AV1925" i="4"/>
  <c r="AU2096" i="4"/>
  <c r="AT2267" i="4"/>
  <c r="AV1342" i="4"/>
  <c r="AV1720" i="4"/>
  <c r="AT1982" i="4"/>
  <c r="AT1603" i="4"/>
  <c r="AV1494" i="4"/>
  <c r="AV1326" i="4"/>
  <c r="AU1713" i="4"/>
  <c r="AT1976" i="4"/>
  <c r="AV2203" i="4"/>
  <c r="AT2419" i="4"/>
  <c r="AV2589" i="4"/>
  <c r="AU2760" i="4"/>
  <c r="AT2931" i="4"/>
  <c r="AV1423" i="4"/>
  <c r="AU1761" i="4"/>
  <c r="AT1146" i="4"/>
  <c r="AT1643" i="4"/>
  <c r="AV1543" i="4"/>
  <c r="AV1407" i="4"/>
  <c r="AU1753" i="4"/>
  <c r="AU2006" i="4"/>
  <c r="AT2234" i="4"/>
  <c r="AV2441" i="4"/>
  <c r="AU2612" i="4"/>
  <c r="AT2783" i="4"/>
  <c r="AV2953" i="4"/>
  <c r="AT2022" i="4"/>
  <c r="AU2325" i="4"/>
  <c r="AT1838" i="4"/>
  <c r="AT2198" i="4"/>
  <c r="AU2094" i="4"/>
  <c r="AU1979" i="4"/>
  <c r="AU2289" i="4"/>
  <c r="AT2540" i="4"/>
  <c r="AT1019" i="4"/>
  <c r="AU887" i="4"/>
  <c r="AV1291" i="4"/>
  <c r="AT1583" i="4"/>
  <c r="AV1810" i="4"/>
  <c r="AU1992" i="4"/>
  <c r="AT2163" i="4"/>
  <c r="AV2333" i="4"/>
  <c r="AU1534" i="4"/>
  <c r="AU1839" i="4"/>
  <c r="AV1343" i="4"/>
  <c r="AU1721" i="4"/>
  <c r="AV1622" i="4"/>
  <c r="AU1525" i="4"/>
  <c r="AU1831" i="4"/>
  <c r="AT2065" i="4"/>
  <c r="AV2292" i="4"/>
  <c r="AV2485" i="4"/>
  <c r="AU2656" i="4"/>
  <c r="AT2827" i="4"/>
  <c r="AV2997" i="4"/>
  <c r="AU1576" i="4"/>
  <c r="AU1873" i="4"/>
  <c r="AT1424" i="4"/>
  <c r="AU1198" i="4"/>
  <c r="AV1662" i="4"/>
  <c r="AU1568" i="4"/>
  <c r="AV1867" i="4"/>
  <c r="AU2095" i="4"/>
  <c r="AV2322" i="4"/>
  <c r="AU2508" i="4"/>
  <c r="AT2679" i="4"/>
  <c r="AV2849" i="4"/>
  <c r="AT1722" i="4"/>
  <c r="AV2140" i="4"/>
  <c r="AV2428" i="4"/>
  <c r="AT2013" i="4"/>
  <c r="AT1865" i="4"/>
  <c r="AT2213" i="4"/>
  <c r="AV2104" i="4"/>
  <c r="AU2401" i="4"/>
  <c r="AT2629" i="4"/>
  <c r="AU424" i="4"/>
  <c r="AT580" i="4"/>
  <c r="AU1096" i="4"/>
  <c r="AT1453" i="4"/>
  <c r="AU1700" i="4"/>
  <c r="AV1909" i="4"/>
  <c r="AU2080" i="4"/>
  <c r="AT2251" i="4"/>
  <c r="AV1277" i="4"/>
  <c r="AU1692" i="4"/>
  <c r="AV1960" i="4"/>
  <c r="AV1574" i="4"/>
  <c r="AV1456" i="4"/>
  <c r="AU1256" i="4"/>
  <c r="AV1684" i="4"/>
  <c r="AV1954" i="4"/>
  <c r="AU2182" i="4"/>
  <c r="AT2403" i="4"/>
  <c r="AV2573" i="4"/>
  <c r="AU2744" i="4"/>
  <c r="AT2915" i="4"/>
  <c r="AV1366" i="4"/>
  <c r="AV1732" i="4"/>
  <c r="AV1990" i="4"/>
  <c r="AV1614" i="4"/>
  <c r="AV1510" i="4"/>
  <c r="AV1350" i="4"/>
  <c r="AV1724" i="4"/>
  <c r="AT1985" i="4"/>
  <c r="AV2212" i="4"/>
  <c r="AV2425" i="4"/>
  <c r="AU2596" i="4"/>
  <c r="AT2767" i="4"/>
  <c r="AV2937" i="4"/>
  <c r="AU1991" i="4"/>
  <c r="AT2297" i="4"/>
  <c r="AU1781" i="4"/>
  <c r="AU2169" i="4"/>
  <c r="AT2066" i="4"/>
  <c r="AV1936" i="4"/>
  <c r="AT2261" i="4"/>
  <c r="AV2518" i="4"/>
  <c r="AV492" i="4"/>
  <c r="AV596" i="4"/>
  <c r="AT1102" i="4"/>
  <c r="AT1458" i="4"/>
  <c r="AT1704" i="4"/>
  <c r="AU1912" i="4"/>
  <c r="AT2083" i="4"/>
  <c r="AV2253" i="4"/>
  <c r="AU1290" i="4"/>
  <c r="AU1697" i="4"/>
  <c r="AT1964" i="4"/>
  <c r="AT1579" i="4"/>
  <c r="AU1463" i="4"/>
  <c r="AT1269" i="4"/>
  <c r="AU1689" i="4"/>
  <c r="AU1958" i="4"/>
  <c r="AT2186" i="4"/>
  <c r="AV2405" i="4"/>
  <c r="AU2576" i="4"/>
  <c r="AT2747" i="4"/>
  <c r="AV2917" i="4"/>
  <c r="AT1376" i="4"/>
  <c r="AU1737" i="4"/>
  <c r="AU1994" i="4"/>
  <c r="AU1619" i="4"/>
  <c r="AU1516" i="4"/>
  <c r="AT1360" i="4"/>
  <c r="AV1729" i="4"/>
  <c r="AV1988" i="4"/>
  <c r="AT2216" i="4"/>
  <c r="AU2428" i="4"/>
  <c r="AT2599" i="4"/>
  <c r="AV2769" i="4"/>
  <c r="AU2940" i="4"/>
  <c r="AU1998" i="4"/>
  <c r="AT2302" i="4"/>
  <c r="AV1790" i="4"/>
  <c r="AU2174" i="4"/>
  <c r="AV2070" i="4"/>
  <c r="AV1943" i="4"/>
  <c r="AU2265" i="4"/>
  <c r="AU2522" i="4"/>
  <c r="AT2750" i="4"/>
  <c r="AV987" i="4"/>
  <c r="AU855" i="4"/>
  <c r="AU1260" i="4"/>
  <c r="AU1565" i="4"/>
  <c r="AV1792" i="4"/>
  <c r="AT1979" i="4"/>
  <c r="AV2149" i="4"/>
  <c r="AU2320" i="4"/>
  <c r="AT1506" i="4"/>
  <c r="AU1815" i="4"/>
  <c r="AT1291" i="4"/>
  <c r="AV1697" i="4"/>
  <c r="AV1598" i="4"/>
  <c r="AU1495" i="4"/>
  <c r="AT1808" i="4"/>
  <c r="AU2047" i="4"/>
  <c r="AV2274" i="4"/>
  <c r="AU2472" i="4"/>
  <c r="AT2643" i="4"/>
  <c r="AV2813" i="4"/>
  <c r="AU2984" i="4"/>
  <c r="AU1552" i="4"/>
  <c r="AU1855" i="4"/>
  <c r="AV1376" i="4"/>
  <c r="AU1135" i="4"/>
  <c r="AT1639" i="4"/>
  <c r="AT1544" i="4"/>
  <c r="AU1848" i="4"/>
  <c r="AU2077" i="4"/>
  <c r="AT2305" i="4"/>
  <c r="AT2495" i="4"/>
  <c r="AV2665" i="4"/>
  <c r="AU2836" i="4"/>
  <c r="AT3007" i="4"/>
  <c r="AT2117" i="4"/>
  <c r="AV2410" i="4"/>
  <c r="AV1984" i="4"/>
  <c r="AV1820" i="4"/>
  <c r="AT2189" i="4"/>
  <c r="AV2080" i="4"/>
  <c r="AV2383" i="4"/>
  <c r="AU2611" i="4"/>
  <c r="AV2838" i="4"/>
  <c r="AU1214" i="4"/>
  <c r="AV2164" i="4"/>
  <c r="AT1591" i="4"/>
  <c r="AV2753" i="4"/>
  <c r="AT2237" i="4"/>
  <c r="AU2945" i="4"/>
  <c r="AU3135" i="4"/>
  <c r="AT3306" i="4"/>
  <c r="AV3476" i="4"/>
  <c r="AV2095" i="4"/>
  <c r="AV2394" i="4"/>
  <c r="AV1952" i="4"/>
  <c r="AT1788" i="4"/>
  <c r="AV2172" i="4"/>
  <c r="AT2064" i="4"/>
  <c r="AV2367" i="4"/>
  <c r="AV2598" i="4"/>
  <c r="AU2826" i="4"/>
  <c r="AT3046" i="4"/>
  <c r="AV3216" i="4"/>
  <c r="AU3387" i="4"/>
  <c r="AU2422" i="4"/>
  <c r="AV2759" i="4"/>
  <c r="AT3053" i="4"/>
  <c r="AV2608" i="4"/>
  <c r="AT2912" i="4"/>
  <c r="AU2343" i="4"/>
  <c r="AU2713" i="4"/>
  <c r="AT3017" i="4"/>
  <c r="AV2510" i="4"/>
  <c r="AU2818" i="4"/>
  <c r="AT3097" i="4"/>
  <c r="AU3324" i="4"/>
  <c r="AV3539" i="4"/>
  <c r="AU3710" i="4"/>
  <c r="AT3881" i="4"/>
  <c r="AU2629" i="4"/>
  <c r="AV2932" i="4"/>
  <c r="AV2462" i="4"/>
  <c r="AU2786" i="4"/>
  <c r="AT3073" i="4"/>
  <c r="AV2587" i="4"/>
  <c r="AU1467" i="4"/>
  <c r="AV1588" i="4"/>
  <c r="AU2752" i="4"/>
  <c r="AT1739" i="4"/>
  <c r="AU2311" i="4"/>
  <c r="AU2746" i="4"/>
  <c r="AU3031" i="4"/>
  <c r="AT3202" i="4"/>
  <c r="AV3372" i="4"/>
  <c r="AV1866" i="4"/>
  <c r="AT2214" i="4"/>
  <c r="AV2483" i="4"/>
  <c r="AV2086" i="4"/>
  <c r="AU1982" i="4"/>
  <c r="AU1807" i="4"/>
  <c r="AV2182" i="4"/>
  <c r="AT2460" i="4"/>
  <c r="AV2687" i="4"/>
  <c r="AU2915" i="4"/>
  <c r="AV3112" i="4"/>
  <c r="AU3283" i="4"/>
  <c r="AT3454" i="4"/>
  <c r="AV2574" i="4"/>
  <c r="AU2878" i="4"/>
  <c r="AU2371" i="4"/>
  <c r="AU2727" i="4"/>
  <c r="AU3028" i="4"/>
  <c r="AV2528" i="4"/>
  <c r="AT2832" i="4"/>
  <c r="AT3107" i="4"/>
  <c r="AU2633" i="4"/>
  <c r="AT2937" i="4"/>
  <c r="AV3185" i="4"/>
  <c r="AU3413" i="4"/>
  <c r="AU3606" i="4"/>
  <c r="AT3777" i="4"/>
  <c r="AV2404" i="4"/>
  <c r="AV2747" i="4"/>
  <c r="AT3044" i="4"/>
  <c r="AU2601" i="4"/>
  <c r="AT2905" i="4"/>
  <c r="AT2329" i="4"/>
  <c r="AU2706" i="4"/>
  <c r="AU2280" i="4"/>
  <c r="AT1994" i="4"/>
  <c r="AV1208" i="4"/>
  <c r="AV2625" i="4"/>
  <c r="AU2009" i="4"/>
  <c r="AT2924" i="4"/>
  <c r="AU3119" i="4"/>
  <c r="AT3290" i="4"/>
  <c r="AV3460" i="4"/>
  <c r="AU2067" i="4"/>
  <c r="AU2370" i="4"/>
  <c r="AT1910" i="4"/>
  <c r="AT1731" i="4"/>
  <c r="AT2144" i="4"/>
  <c r="AV2035" i="4"/>
  <c r="AU2339" i="4"/>
  <c r="AU2577" i="4"/>
  <c r="AT2805" i="4"/>
  <c r="AT3030" i="4"/>
  <c r="AV3200" i="4"/>
  <c r="AU3371" i="4"/>
  <c r="AV2378" i="4"/>
  <c r="AU2731" i="4"/>
  <c r="AV3031" i="4"/>
  <c r="AT2580" i="4"/>
  <c r="AV2883" i="4"/>
  <c r="AU2286" i="4"/>
  <c r="AT2685" i="4"/>
  <c r="AV2988" i="4"/>
  <c r="AV3013" i="4"/>
  <c r="AT1946" i="4"/>
  <c r="AU2173" i="4"/>
  <c r="AU2396" i="4"/>
  <c r="AT2567" i="4"/>
  <c r="AV2737" i="4"/>
  <c r="AU2908" i="4"/>
  <c r="AT1913" i="4"/>
  <c r="AT2245" i="4"/>
  <c r="AV2506" i="4"/>
  <c r="AU2117" i="4"/>
  <c r="AT2014" i="4"/>
  <c r="AU1858" i="4"/>
  <c r="AV2208" i="4"/>
  <c r="AV2479" i="4"/>
  <c r="AT905" i="4"/>
  <c r="AU762" i="4"/>
  <c r="AU1184" i="4"/>
  <c r="AT1519" i="4"/>
  <c r="AT1750" i="4"/>
  <c r="AT1947" i="4"/>
  <c r="AV2117" i="4"/>
  <c r="AU2288" i="4"/>
  <c r="AV1418" i="4"/>
  <c r="AV1758" i="4"/>
  <c r="AU1139" i="4"/>
  <c r="AV1640" i="4"/>
  <c r="AV1540" i="4"/>
  <c r="AV1402" i="4"/>
  <c r="AT1751" i="4"/>
  <c r="AV2004" i="4"/>
  <c r="AT2232" i="4"/>
  <c r="AU2440" i="4"/>
  <c r="AT2611" i="4"/>
  <c r="AV2781" i="4"/>
  <c r="AU2952" i="4"/>
  <c r="AU1483" i="4"/>
  <c r="AT1799" i="4"/>
  <c r="AU1246" i="4"/>
  <c r="AU1681" i="4"/>
  <c r="AT1582" i="4"/>
  <c r="AU1473" i="4"/>
  <c r="AU1791" i="4"/>
  <c r="AV2034" i="4"/>
  <c r="AU2262" i="4"/>
  <c r="AT2463" i="4"/>
  <c r="AV2633" i="4"/>
  <c r="AU2804" i="4"/>
  <c r="AT2975" i="4"/>
  <c r="AT2060" i="4"/>
  <c r="AU2363" i="4"/>
  <c r="AU1899" i="4"/>
  <c r="AT2236" i="4"/>
  <c r="AT2132" i="4"/>
  <c r="AV2023" i="4"/>
  <c r="AU2327" i="4"/>
  <c r="AV2568" i="4"/>
  <c r="AT1070" i="4"/>
  <c r="AT938" i="4"/>
  <c r="AV1334" i="4"/>
  <c r="AU1611" i="4"/>
  <c r="AT1839" i="4"/>
  <c r="AV2013" i="4"/>
  <c r="AU2184" i="4"/>
  <c r="AT2355" i="4"/>
  <c r="AV1573" i="4"/>
  <c r="AV1871" i="4"/>
  <c r="AU1419" i="4"/>
  <c r="AU1192" i="4"/>
  <c r="AU1660" i="4"/>
  <c r="AT1566" i="4"/>
  <c r="AT1866" i="4"/>
  <c r="AU2093" i="4"/>
  <c r="AT2321" i="4"/>
  <c r="AT2507" i="4"/>
  <c r="AV2677" i="4"/>
  <c r="AU2848" i="4"/>
  <c r="AT3019" i="4"/>
  <c r="AT1614" i="4"/>
  <c r="AT1902" i="4"/>
  <c r="AV1484" i="4"/>
  <c r="AV1299" i="4"/>
  <c r="AV1700" i="4"/>
  <c r="AV1606" i="4"/>
  <c r="AT1896" i="4"/>
  <c r="AV2123" i="4"/>
  <c r="AU2351" i="4"/>
  <c r="AV2529" i="4"/>
  <c r="AU2700" i="4"/>
  <c r="AT2871" i="4"/>
  <c r="AU1799" i="4"/>
  <c r="AU2178" i="4"/>
  <c r="AT2457" i="4"/>
  <c r="AU2051" i="4"/>
  <c r="AT1922" i="4"/>
  <c r="AV1726" i="4"/>
  <c r="AU2142" i="4"/>
  <c r="AT2430" i="4"/>
  <c r="AU2657" i="4"/>
  <c r="AV835" i="4"/>
  <c r="AU693" i="4"/>
  <c r="AU1146" i="4"/>
  <c r="AU1491" i="4"/>
  <c r="AV1728" i="4"/>
  <c r="AT1931" i="4"/>
  <c r="AV2101" i="4"/>
  <c r="AU2272" i="4"/>
  <c r="AT1362" i="4"/>
  <c r="AT1730" i="4"/>
  <c r="AT1989" i="4"/>
  <c r="AU1612" i="4"/>
  <c r="AU1507" i="4"/>
  <c r="AT1346" i="4"/>
  <c r="AV1722" i="4"/>
  <c r="AU1983" i="4"/>
  <c r="AV2210" i="4"/>
  <c r="AU2424" i="4"/>
  <c r="AT2595" i="4"/>
  <c r="AV2765" i="4"/>
  <c r="AU2936" i="4"/>
  <c r="AU1442" i="4"/>
  <c r="AV1770" i="4"/>
  <c r="AT1171" i="4"/>
  <c r="AV1652" i="4"/>
  <c r="AV1553" i="4"/>
  <c r="AU1426" i="4"/>
  <c r="AT1763" i="4"/>
  <c r="AU2013" i="4"/>
  <c r="AT2241" i="4"/>
  <c r="AT2447" i="4"/>
  <c r="AV2617" i="4"/>
  <c r="AU2788" i="4"/>
  <c r="AT2959" i="4"/>
  <c r="AV2031" i="4"/>
  <c r="AV2334" i="4"/>
  <c r="AU1856" i="4"/>
  <c r="AV2207" i="4"/>
  <c r="AV2103" i="4"/>
  <c r="AU1993" i="4"/>
  <c r="AV2298" i="4"/>
  <c r="AU2547" i="4"/>
  <c r="AU848" i="4"/>
  <c r="AV705" i="4"/>
  <c r="AT1153" i="4"/>
  <c r="AV1495" i="4"/>
  <c r="AU1732" i="4"/>
  <c r="AV1933" i="4"/>
  <c r="AU2104" i="4"/>
  <c r="AT2275" i="4"/>
  <c r="AU1371" i="4"/>
  <c r="AT1735" i="4"/>
  <c r="AV1992" i="4"/>
  <c r="AU1617" i="4"/>
  <c r="AU1513" i="4"/>
  <c r="AU1355" i="4"/>
  <c r="AU1727" i="4"/>
  <c r="AV1986" i="4"/>
  <c r="AU2214" i="4"/>
  <c r="AT2427" i="4"/>
  <c r="AV2597" i="4"/>
  <c r="AU2768" i="4"/>
  <c r="AT2939" i="4"/>
  <c r="AT1452" i="4"/>
  <c r="AU1775" i="4"/>
  <c r="AV1183" i="4"/>
  <c r="AU1657" i="4"/>
  <c r="AV1558" i="4"/>
  <c r="AT1436" i="4"/>
  <c r="AU1767" i="4"/>
  <c r="AT2017" i="4"/>
  <c r="AV2244" i="4"/>
  <c r="AV2449" i="4"/>
  <c r="AU2620" i="4"/>
  <c r="AT2791" i="4"/>
  <c r="AV2961" i="4"/>
  <c r="AT2036" i="4"/>
  <c r="AV2339" i="4"/>
  <c r="AV1863" i="4"/>
  <c r="AT2212" i="4"/>
  <c r="AV2108" i="4"/>
  <c r="AT2000" i="4"/>
  <c r="AV2303" i="4"/>
  <c r="AV2550" i="4"/>
  <c r="AU2778" i="4"/>
  <c r="AT1038" i="4"/>
  <c r="AU906" i="4"/>
  <c r="AU1310" i="4"/>
  <c r="AV1593" i="4"/>
  <c r="AU1821" i="4"/>
  <c r="AU2000" i="4"/>
  <c r="AT2171" i="4"/>
  <c r="AV2341" i="4"/>
  <c r="AT1550" i="4"/>
  <c r="AU1853" i="4"/>
  <c r="AT1372" i="4"/>
  <c r="AT1129" i="4"/>
  <c r="AV1636" i="4"/>
  <c r="AT1542" i="4"/>
  <c r="AV1845" i="4"/>
  <c r="AV2075" i="4"/>
  <c r="AU2303" i="4"/>
  <c r="AV2493" i="4"/>
  <c r="AU2664" i="4"/>
  <c r="AT2835" i="4"/>
  <c r="AV3005" i="4"/>
  <c r="AV1590" i="4"/>
  <c r="AT1884" i="4"/>
  <c r="AV1452" i="4"/>
  <c r="AV1236" i="4"/>
  <c r="AV1676" i="4"/>
  <c r="AV1582" i="4"/>
  <c r="AU1878" i="4"/>
  <c r="AT2106" i="4"/>
  <c r="AU2333" i="4"/>
  <c r="AU2516" i="4"/>
  <c r="AT2687" i="4"/>
  <c r="AV2857" i="4"/>
  <c r="AU1752" i="4"/>
  <c r="AV2154" i="4"/>
  <c r="AU2439" i="4"/>
  <c r="AU2027" i="4"/>
  <c r="AU1886" i="4"/>
  <c r="AU2227" i="4"/>
  <c r="AV2118" i="4"/>
  <c r="AT2412" i="4"/>
  <c r="AV2639" i="4"/>
  <c r="AU495" i="4"/>
  <c r="AV1668" i="4"/>
  <c r="AV2389" i="4"/>
  <c r="AV1478" i="4"/>
  <c r="AU2924" i="4"/>
  <c r="AT2501" i="4"/>
  <c r="AT2974" i="4"/>
  <c r="AV3156" i="4"/>
  <c r="AU3327" i="4"/>
  <c r="AT3498" i="4"/>
  <c r="AU2133" i="4"/>
  <c r="AU2423" i="4"/>
  <c r="AT2006" i="4"/>
  <c r="AU1861" i="4"/>
  <c r="AU2210" i="4"/>
  <c r="AT2102" i="4"/>
  <c r="AV2399" i="4"/>
  <c r="AU2627" i="4"/>
  <c r="AV2854" i="4"/>
  <c r="AU3067" i="4"/>
  <c r="AT3238" i="4"/>
  <c r="AV3408" i="4"/>
  <c r="AU2479" i="4"/>
  <c r="AU2797" i="4"/>
  <c r="AU3081" i="4"/>
  <c r="AU2646" i="4"/>
  <c r="AT2950" i="4"/>
  <c r="AT2410" i="4"/>
  <c r="AU2751" i="4"/>
  <c r="AV3046" i="4"/>
  <c r="AT2553" i="4"/>
  <c r="AT2856" i="4"/>
  <c r="AU3125" i="4"/>
  <c r="AT3353" i="4"/>
  <c r="AT3561" i="4"/>
  <c r="AV3731" i="4"/>
  <c r="AV2250" i="4"/>
  <c r="AU2667" i="4"/>
  <c r="AV2970" i="4"/>
  <c r="AV2519" i="4"/>
  <c r="AT2824" i="4"/>
  <c r="AU3101" i="4"/>
  <c r="AT2626" i="4"/>
  <c r="AT1711" i="4"/>
  <c r="AV1475" i="4"/>
  <c r="AT2923" i="4"/>
  <c r="AV1995" i="4"/>
  <c r="AV1809" i="4"/>
  <c r="AU2803" i="4"/>
  <c r="AV3052" i="4"/>
  <c r="AU3223" i="4"/>
  <c r="AT3394" i="4"/>
  <c r="AV1923" i="4"/>
  <c r="AT2252" i="4"/>
  <c r="AT2512" i="4"/>
  <c r="AV2124" i="4"/>
  <c r="AU2025" i="4"/>
  <c r="AT1876" i="4"/>
  <c r="AV2220" i="4"/>
  <c r="AV2488" i="4"/>
  <c r="AT2716" i="4"/>
  <c r="AV2943" i="4"/>
  <c r="AT3134" i="4"/>
  <c r="AV3304" i="4"/>
  <c r="AU3475" i="4"/>
  <c r="AV2612" i="4"/>
  <c r="AT2916" i="4"/>
  <c r="AV2430" i="4"/>
  <c r="AT2765" i="4"/>
  <c r="AT3057" i="4"/>
  <c r="AU2566" i="4"/>
  <c r="AT2870" i="4"/>
  <c r="AV2259" i="4"/>
  <c r="AU2671" i="4"/>
  <c r="AV2974" i="4"/>
  <c r="AU3214" i="4"/>
  <c r="AV3441" i="4"/>
  <c r="AV3627" i="4"/>
  <c r="AU3798" i="4"/>
  <c r="AU2461" i="4"/>
  <c r="AT2786" i="4"/>
  <c r="AU3072" i="4"/>
  <c r="AU2639" i="4"/>
  <c r="AV2942" i="4"/>
  <c r="AU2399" i="4"/>
  <c r="AT874" i="4"/>
  <c r="AU1390" i="4"/>
  <c r="AU2221" i="4"/>
  <c r="AT1667" i="4"/>
  <c r="AU2796" i="4"/>
  <c r="AT2313" i="4"/>
  <c r="AV2952" i="4"/>
  <c r="AV3140" i="4"/>
  <c r="AU3311" i="4"/>
  <c r="AT3482" i="4"/>
  <c r="AT2105" i="4"/>
  <c r="AT2402" i="4"/>
  <c r="AV1966" i="4"/>
  <c r="AV1806" i="4"/>
  <c r="AT2182" i="4"/>
  <c r="AU2073" i="4"/>
  <c r="AT2377" i="4"/>
  <c r="AT2606" i="4"/>
  <c r="AU2833" i="4"/>
  <c r="AU3051" i="4"/>
  <c r="AT3222" i="4"/>
  <c r="AV3392" i="4"/>
  <c r="AV2436" i="4"/>
  <c r="AT2769" i="4"/>
  <c r="AT3060" i="4"/>
  <c r="AT2618" i="4"/>
  <c r="AU2921" i="4"/>
  <c r="AU2362" i="4"/>
  <c r="AV2722" i="4"/>
  <c r="AU3025" i="4"/>
  <c r="AV1604" i="4"/>
  <c r="AU1974" i="4"/>
  <c r="AT2202" i="4"/>
  <c r="AV2417" i="4"/>
  <c r="AU2588" i="4"/>
  <c r="AT2759" i="4"/>
  <c r="AV2929" i="4"/>
  <c r="AT1970" i="4"/>
  <c r="AV2282" i="4"/>
  <c r="AV1752" i="4"/>
  <c r="AU2155" i="4"/>
  <c r="AV2051" i="4"/>
  <c r="AU1915" i="4"/>
  <c r="AV2246" i="4"/>
  <c r="AT2508" i="4"/>
  <c r="AT962" i="4"/>
  <c r="AU830" i="4"/>
  <c r="AT1235" i="4"/>
  <c r="AT1551" i="4"/>
  <c r="AV1778" i="4"/>
  <c r="AU1968" i="4"/>
  <c r="AT2139" i="4"/>
  <c r="AV2309" i="4"/>
  <c r="AV1480" i="4"/>
  <c r="AV1796" i="4"/>
  <c r="AV1240" i="4"/>
  <c r="AV1678" i="4"/>
  <c r="AT1580" i="4"/>
  <c r="AU1470" i="4"/>
  <c r="AV1788" i="4"/>
  <c r="AT2033" i="4"/>
  <c r="AV2260" i="4"/>
  <c r="AV2461" i="4"/>
  <c r="AU2632" i="4"/>
  <c r="AT2803" i="4"/>
  <c r="AV2973" i="4"/>
  <c r="AV1531" i="4"/>
  <c r="AV1836" i="4"/>
  <c r="AV1338" i="4"/>
  <c r="AT1719" i="4"/>
  <c r="AT1620" i="4"/>
  <c r="AU1522" i="4"/>
  <c r="AU1829" i="4"/>
  <c r="AU2063" i="4"/>
  <c r="AV2290" i="4"/>
  <c r="AU2484" i="4"/>
  <c r="AT2655" i="4"/>
  <c r="AV2825" i="4"/>
  <c r="AU2996" i="4"/>
  <c r="AT2098" i="4"/>
  <c r="AV2396" i="4"/>
  <c r="AT1956" i="4"/>
  <c r="AT1783" i="4"/>
  <c r="AU2170" i="4"/>
  <c r="AT2062" i="4"/>
  <c r="AT2365" i="4"/>
  <c r="AT2597" i="4"/>
  <c r="AU1120" i="4"/>
  <c r="AU988" i="4"/>
  <c r="AV1372" i="4"/>
  <c r="AT1640" i="4"/>
  <c r="AU1864" i="4"/>
  <c r="AT2035" i="4"/>
  <c r="AV2205" i="4"/>
  <c r="AU2376" i="4"/>
  <c r="AT1612" i="4"/>
  <c r="AT1900" i="4"/>
  <c r="AT1481" i="4"/>
  <c r="AV1293" i="4"/>
  <c r="AT1698" i="4"/>
  <c r="AT1604" i="4"/>
  <c r="AU1894" i="4"/>
  <c r="AT2122" i="4"/>
  <c r="AU2349" i="4"/>
  <c r="AU2528" i="4"/>
  <c r="AT2699" i="4"/>
  <c r="AV2869" i="4"/>
  <c r="AT1170" i="4"/>
  <c r="AT1652" i="4"/>
  <c r="AU1930" i="4"/>
  <c r="AT1532" i="4"/>
  <c r="AU1378" i="4"/>
  <c r="AV1148" i="4"/>
  <c r="AU1644" i="4"/>
  <c r="AV1924" i="4"/>
  <c r="AT2152" i="4"/>
  <c r="AV2379" i="4"/>
  <c r="AT2551" i="4"/>
  <c r="AV2721" i="4"/>
  <c r="AU2892" i="4"/>
  <c r="AU1870" i="4"/>
  <c r="AV2216" i="4"/>
  <c r="AU2485" i="4"/>
  <c r="AT2089" i="4"/>
  <c r="AV1978" i="4"/>
  <c r="AV1802" i="4"/>
  <c r="AT2180" i="4"/>
  <c r="AU2458" i="4"/>
  <c r="AT2686" i="4"/>
  <c r="AU924" i="4"/>
  <c r="AV781" i="4"/>
  <c r="AV1196" i="4"/>
  <c r="AT1527" i="4"/>
  <c r="AU1757" i="4"/>
  <c r="AU1952" i="4"/>
  <c r="AT2123" i="4"/>
  <c r="AV2293" i="4"/>
  <c r="AT1438" i="4"/>
  <c r="AU1768" i="4"/>
  <c r="AV1164" i="4"/>
  <c r="AT1650" i="4"/>
  <c r="AU1551" i="4"/>
  <c r="AT1422" i="4"/>
  <c r="AU1760" i="4"/>
  <c r="AV2011" i="4"/>
  <c r="AU2239" i="4"/>
  <c r="AV2445" i="4"/>
  <c r="AU2616" i="4"/>
  <c r="AT2787" i="4"/>
  <c r="AV2957" i="4"/>
  <c r="AV1496" i="4"/>
  <c r="AU1808" i="4"/>
  <c r="AU1272" i="4"/>
  <c r="AV1690" i="4"/>
  <c r="AU1591" i="4"/>
  <c r="AT1486" i="4"/>
  <c r="AV1800" i="4"/>
  <c r="AT2042" i="4"/>
  <c r="AU2269" i="4"/>
  <c r="AU2468" i="4"/>
  <c r="AT2639" i="4"/>
  <c r="AV2809" i="4"/>
  <c r="AU2980" i="4"/>
  <c r="AU2069" i="4"/>
  <c r="AT2373" i="4"/>
  <c r="AU1913" i="4"/>
  <c r="AT1726" i="4"/>
  <c r="AT2142" i="4"/>
  <c r="AU2033" i="4"/>
  <c r="AV2336" i="4"/>
  <c r="AV2575" i="4"/>
  <c r="AT931" i="4"/>
  <c r="AT791" i="4"/>
  <c r="AU1203" i="4"/>
  <c r="AU1531" i="4"/>
  <c r="AV1760" i="4"/>
  <c r="AT1955" i="4"/>
  <c r="AV2125" i="4"/>
  <c r="AU2296" i="4"/>
  <c r="AU1447" i="4"/>
  <c r="AV1772" i="4"/>
  <c r="AT1177" i="4"/>
  <c r="AT1655" i="4"/>
  <c r="AT1556" i="4"/>
  <c r="AU1431" i="4"/>
  <c r="AU1765" i="4"/>
  <c r="AU2015" i="4"/>
  <c r="AV2242" i="4"/>
  <c r="AU2448" i="4"/>
  <c r="AT2619" i="4"/>
  <c r="AV2789" i="4"/>
  <c r="AU2960" i="4"/>
  <c r="AU1502" i="4"/>
  <c r="AU1813" i="4"/>
  <c r="AV1284" i="4"/>
  <c r="AU1695" i="4"/>
  <c r="AU1596" i="4"/>
  <c r="AT1492" i="4"/>
  <c r="AV1805" i="4"/>
  <c r="AU2045" i="4"/>
  <c r="AT2273" i="4"/>
  <c r="AT2471" i="4"/>
  <c r="AV2641" i="4"/>
  <c r="AU2812" i="4"/>
  <c r="AT2983" i="4"/>
  <c r="AU2074" i="4"/>
  <c r="AU2377" i="4"/>
  <c r="AV1920" i="4"/>
  <c r="AU1735" i="4"/>
  <c r="AU2146" i="4"/>
  <c r="AT2038" i="4"/>
  <c r="AU2341" i="4"/>
  <c r="AU2579" i="4"/>
  <c r="AV2806" i="4"/>
  <c r="AT1089" i="4"/>
  <c r="AV956" i="4"/>
  <c r="AT1349" i="4"/>
  <c r="AT1622" i="4"/>
  <c r="AV1849" i="4"/>
  <c r="AV2021" i="4"/>
  <c r="AU2192" i="4"/>
  <c r="AT2363" i="4"/>
  <c r="AT1588" i="4"/>
  <c r="AU1882" i="4"/>
  <c r="AV1447" i="4"/>
  <c r="AT1230" i="4"/>
  <c r="AV1674" i="4"/>
  <c r="AU1580" i="4"/>
  <c r="AV1876" i="4"/>
  <c r="AT2104" i="4"/>
  <c r="AV2331" i="4"/>
  <c r="AT2515" i="4"/>
  <c r="AV2685" i="4"/>
  <c r="AU2856" i="4"/>
  <c r="AV1084" i="4"/>
  <c r="AU1628" i="4"/>
  <c r="AV1912" i="4"/>
  <c r="AV1503" i="4"/>
  <c r="AU1331" i="4"/>
  <c r="AT1715" i="4"/>
  <c r="AV1620" i="4"/>
  <c r="AV1906" i="4"/>
  <c r="AU2134" i="4"/>
  <c r="AT2362" i="4"/>
  <c r="AV2537" i="4"/>
  <c r="AU2708" i="4"/>
  <c r="AT2879" i="4"/>
  <c r="AT1828" i="4"/>
  <c r="AV2192" i="4"/>
  <c r="AV2467" i="4"/>
  <c r="AU2065" i="4"/>
  <c r="AU1943" i="4"/>
  <c r="AT1755" i="4"/>
  <c r="AV2156" i="4"/>
  <c r="AV2440" i="4"/>
  <c r="AT2668" i="4"/>
  <c r="AU1064" i="4"/>
  <c r="AV1942" i="4"/>
  <c r="AU2560" i="4"/>
  <c r="AV1300" i="4"/>
  <c r="AV1955" i="4"/>
  <c r="AV2671" i="4"/>
  <c r="AU3002" i="4"/>
  <c r="AT3178" i="4"/>
  <c r="AV3348" i="4"/>
  <c r="AU1785" i="4"/>
  <c r="AU2171" i="4"/>
  <c r="AV2451" i="4"/>
  <c r="AT2044" i="4"/>
  <c r="AU1918" i="4"/>
  <c r="AV2248" i="4"/>
  <c r="AT2140" i="4"/>
  <c r="AT2428" i="4"/>
  <c r="AV2655" i="4"/>
  <c r="AU2883" i="4"/>
  <c r="AV3088" i="4"/>
  <c r="AU3259" i="4"/>
  <c r="AT3430" i="4"/>
  <c r="AT2532" i="4"/>
  <c r="AV2835" i="4"/>
  <c r="AT2286" i="4"/>
  <c r="AV2684" i="4"/>
  <c r="AV2987" i="4"/>
  <c r="AV2466" i="4"/>
  <c r="AU2789" i="4"/>
  <c r="AT3075" i="4"/>
  <c r="AV2590" i="4"/>
  <c r="AU2894" i="4"/>
  <c r="AV3153" i="4"/>
  <c r="AU3381" i="4"/>
  <c r="AU3582" i="4"/>
  <c r="AT3753" i="4"/>
  <c r="AV2326" i="4"/>
  <c r="AT2705" i="4"/>
  <c r="AV3008" i="4"/>
  <c r="AV2558" i="4"/>
  <c r="AU2862" i="4"/>
  <c r="AV3129" i="4"/>
  <c r="AV2663" i="4"/>
  <c r="AV1917" i="4"/>
  <c r="AT1294" i="4"/>
  <c r="AU1395" i="4"/>
  <c r="AU2223" i="4"/>
  <c r="AV2183" i="4"/>
  <c r="AV2856" i="4"/>
  <c r="AT3074" i="4"/>
  <c r="AV3244" i="4"/>
  <c r="AU3415" i="4"/>
  <c r="AV1980" i="4"/>
  <c r="AT2290" i="4"/>
  <c r="AT1767" i="4"/>
  <c r="AU2162" i="4"/>
  <c r="AV2063" i="4"/>
  <c r="AT1933" i="4"/>
  <c r="AU2258" i="4"/>
  <c r="AT2517" i="4"/>
  <c r="AV2744" i="4"/>
  <c r="AT2972" i="4"/>
  <c r="AU3155" i="4"/>
  <c r="AT3326" i="4"/>
  <c r="AV3496" i="4"/>
  <c r="AV2650" i="4"/>
  <c r="AT2954" i="4"/>
  <c r="AV2487" i="4"/>
  <c r="AV2802" i="4"/>
  <c r="AU3085" i="4"/>
  <c r="AV2604" i="4"/>
  <c r="AV2907" i="4"/>
  <c r="AV2335" i="4"/>
  <c r="AU2709" i="4"/>
  <c r="AV3012" i="4"/>
  <c r="AV3242" i="4"/>
  <c r="AU3470" i="4"/>
  <c r="AT3649" i="4"/>
  <c r="AV3819" i="4"/>
  <c r="AU2518" i="4"/>
  <c r="AV2823" i="4"/>
  <c r="AV2271" i="4"/>
  <c r="AU2677" i="4"/>
  <c r="AV2980" i="4"/>
  <c r="AT2456" i="4"/>
  <c r="AT731" i="4"/>
  <c r="AU1744" i="4"/>
  <c r="AU2432" i="4"/>
  <c r="AT1568" i="4"/>
  <c r="AT2967" i="4"/>
  <c r="AT2558" i="4"/>
  <c r="AT2981" i="4"/>
  <c r="AV1894" i="4"/>
  <c r="AV2002" i="4"/>
  <c r="AU2230" i="4"/>
  <c r="AT2439" i="4"/>
  <c r="AV2609" i="4"/>
  <c r="AU2780" i="4"/>
  <c r="AT2951" i="4"/>
  <c r="AU2017" i="4"/>
  <c r="AV2320" i="4"/>
  <c r="AV1828" i="4"/>
  <c r="AU2193" i="4"/>
  <c r="AU2089" i="4"/>
  <c r="AT1972" i="4"/>
  <c r="AV2284" i="4"/>
  <c r="AV2536" i="4"/>
  <c r="AT1013" i="4"/>
  <c r="AT881" i="4"/>
  <c r="AV1285" i="4"/>
  <c r="AU1579" i="4"/>
  <c r="AT1807" i="4"/>
  <c r="AV1989" i="4"/>
  <c r="AU2160" i="4"/>
  <c r="AT2331" i="4"/>
  <c r="AV1528" i="4"/>
  <c r="AV1834" i="4"/>
  <c r="AT1334" i="4"/>
  <c r="AV1716" i="4"/>
  <c r="AV1617" i="4"/>
  <c r="AV1519" i="4"/>
  <c r="AT1827" i="4"/>
  <c r="AU2061" i="4"/>
  <c r="AT2289" i="4"/>
  <c r="AT2483" i="4"/>
  <c r="AV2653" i="4"/>
  <c r="AU2824" i="4"/>
  <c r="AT2995" i="4"/>
  <c r="AU1571" i="4"/>
  <c r="AT1870" i="4"/>
  <c r="AV1414" i="4"/>
  <c r="AT1186" i="4"/>
  <c r="AT1658" i="4"/>
  <c r="AT1564" i="4"/>
  <c r="AT1864" i="4"/>
  <c r="AV2091" i="4"/>
  <c r="AU2319" i="4"/>
  <c r="AV2505" i="4"/>
  <c r="AU2676" i="4"/>
  <c r="AT2847" i="4"/>
  <c r="AV3017" i="4"/>
  <c r="AV2135" i="4"/>
  <c r="AT2425" i="4"/>
  <c r="AV2008" i="4"/>
  <c r="AT1858" i="4"/>
  <c r="AT2208" i="4"/>
  <c r="AV2099" i="4"/>
  <c r="AT2398" i="4"/>
  <c r="AU2625" i="4"/>
  <c r="AT428" i="4"/>
  <c r="AU1039" i="4"/>
  <c r="AU1410" i="4"/>
  <c r="AU1668" i="4"/>
  <c r="AV1885" i="4"/>
  <c r="AU2056" i="4"/>
  <c r="AT2227" i="4"/>
  <c r="AV1163" i="4"/>
  <c r="AV1649" i="4"/>
  <c r="AV1928" i="4"/>
  <c r="AV1529" i="4"/>
  <c r="AT1374" i="4"/>
  <c r="AU1142" i="4"/>
  <c r="AT1642" i="4"/>
  <c r="AV1922" i="4"/>
  <c r="AU2150" i="4"/>
  <c r="AT2378" i="4"/>
  <c r="AV2549" i="4"/>
  <c r="AU2720" i="4"/>
  <c r="AT2891" i="4"/>
  <c r="AU1271" i="4"/>
  <c r="AT1690" i="4"/>
  <c r="AV1958" i="4"/>
  <c r="AT1572" i="4"/>
  <c r="AT1454" i="4"/>
  <c r="AT1250" i="4"/>
  <c r="AT1682" i="4"/>
  <c r="AT1953" i="4"/>
  <c r="AV2180" i="4"/>
  <c r="AV2401" i="4"/>
  <c r="AU2572" i="4"/>
  <c r="AT2743" i="4"/>
  <c r="AV2913" i="4"/>
  <c r="AU1927" i="4"/>
  <c r="AU2254" i="4"/>
  <c r="AT2514" i="4"/>
  <c r="AV2126" i="4"/>
  <c r="AU2023" i="4"/>
  <c r="AV1872" i="4"/>
  <c r="AU2218" i="4"/>
  <c r="AV2486" i="4"/>
  <c r="AU2714" i="4"/>
  <c r="AU975" i="4"/>
  <c r="AT843" i="4"/>
  <c r="AV1247" i="4"/>
  <c r="AT1558" i="4"/>
  <c r="AV1785" i="4"/>
  <c r="AV1973" i="4"/>
  <c r="AU2144" i="4"/>
  <c r="AT2315" i="4"/>
  <c r="AT1493" i="4"/>
  <c r="AT1806" i="4"/>
  <c r="AV1265" i="4"/>
  <c r="AU1688" i="4"/>
  <c r="AU1589" i="4"/>
  <c r="AV1482" i="4"/>
  <c r="AV1798" i="4"/>
  <c r="AT2040" i="4"/>
  <c r="AV2267" i="4"/>
  <c r="AT2467" i="4"/>
  <c r="AV2637" i="4"/>
  <c r="AU2808" i="4"/>
  <c r="AT2979" i="4"/>
  <c r="AU1542" i="4"/>
  <c r="AV1846" i="4"/>
  <c r="AT1358" i="4"/>
  <c r="AU1091" i="4"/>
  <c r="AV1629" i="4"/>
  <c r="AU1533" i="4"/>
  <c r="AV1838" i="4"/>
  <c r="AU2070" i="4"/>
  <c r="AT2298" i="4"/>
  <c r="AV2489" i="4"/>
  <c r="AU2660" i="4"/>
  <c r="AT2831" i="4"/>
  <c r="AV3001" i="4"/>
  <c r="AU2107" i="4"/>
  <c r="AV2403" i="4"/>
  <c r="AU1970" i="4"/>
  <c r="AT1802" i="4"/>
  <c r="AV2179" i="4"/>
  <c r="AU2071" i="4"/>
  <c r="AV2374" i="4"/>
  <c r="AT2604" i="4"/>
  <c r="AT981" i="4"/>
  <c r="AV849" i="4"/>
  <c r="AV1253" i="4"/>
  <c r="AV1561" i="4"/>
  <c r="AU1789" i="4"/>
  <c r="AU1976" i="4"/>
  <c r="AT2147" i="4"/>
  <c r="AV2317" i="4"/>
  <c r="AU1499" i="4"/>
  <c r="AT1811" i="4"/>
  <c r="AU1278" i="4"/>
  <c r="AV1692" i="4"/>
  <c r="AT1594" i="4"/>
  <c r="AU1489" i="4"/>
  <c r="AT1803" i="4"/>
  <c r="AV2043" i="4"/>
  <c r="AU2271" i="4"/>
  <c r="AV2469" i="4"/>
  <c r="AU2640" i="4"/>
  <c r="AT2811" i="4"/>
  <c r="AV2981" i="4"/>
  <c r="AT1548" i="4"/>
  <c r="AT1851" i="4"/>
  <c r="AU1367" i="4"/>
  <c r="AU1116" i="4"/>
  <c r="AT1634" i="4"/>
  <c r="AV1538" i="4"/>
  <c r="AU1843" i="4"/>
  <c r="AT2074" i="4"/>
  <c r="AU2301" i="4"/>
  <c r="AU2492" i="4"/>
  <c r="AT2663" i="4"/>
  <c r="AV2833" i="4"/>
  <c r="AU3004" i="4"/>
  <c r="AT2112" i="4"/>
  <c r="AU2407" i="4"/>
  <c r="AU1977" i="4"/>
  <c r="AU1811" i="4"/>
  <c r="AV2184" i="4"/>
  <c r="AT2076" i="4"/>
  <c r="AU2379" i="4"/>
  <c r="AV2607" i="4"/>
  <c r="AU2835" i="4"/>
  <c r="AV343" i="4"/>
  <c r="AU1007" i="4"/>
  <c r="AV1386" i="4"/>
  <c r="AV1650" i="4"/>
  <c r="AU1872" i="4"/>
  <c r="AT2043" i="4"/>
  <c r="AV2213" i="4"/>
  <c r="AU1072" i="4"/>
  <c r="AT1626" i="4"/>
  <c r="AV1910" i="4"/>
  <c r="AT1500" i="4"/>
  <c r="AU1326" i="4"/>
  <c r="AU1712" i="4"/>
  <c r="AT1618" i="4"/>
  <c r="AT1905" i="4"/>
  <c r="AV2132" i="4"/>
  <c r="AT2360" i="4"/>
  <c r="AU2536" i="4"/>
  <c r="AT2707" i="4"/>
  <c r="AV2877" i="4"/>
  <c r="AU1208" i="4"/>
  <c r="AT1666" i="4"/>
  <c r="AT1941" i="4"/>
  <c r="AU1548" i="4"/>
  <c r="AV1406" i="4"/>
  <c r="AT1187" i="4"/>
  <c r="AV1658" i="4"/>
  <c r="AU1935" i="4"/>
  <c r="AV2162" i="4"/>
  <c r="AU2388" i="4"/>
  <c r="AT2559" i="4"/>
  <c r="AV2729" i="4"/>
  <c r="AU2900" i="4"/>
  <c r="AV1891" i="4"/>
  <c r="AV2230" i="4"/>
  <c r="AT2496" i="4"/>
  <c r="AU2103" i="4"/>
  <c r="AV1999" i="4"/>
  <c r="AT1831" i="4"/>
  <c r="AU2194" i="4"/>
  <c r="AT2469" i="4"/>
  <c r="AV2696" i="4"/>
  <c r="AU1429" i="4"/>
  <c r="AV1550" i="4"/>
  <c r="AT2731" i="4"/>
  <c r="AU1701" i="4"/>
  <c r="AU2273" i="4"/>
  <c r="AU2739" i="4"/>
  <c r="AV3028" i="4"/>
  <c r="AU3199" i="4"/>
  <c r="AT3370" i="4"/>
  <c r="AV1859" i="4"/>
  <c r="AU2209" i="4"/>
  <c r="AT2480" i="4"/>
  <c r="AT2082" i="4"/>
  <c r="AU1975" i="4"/>
  <c r="AV1797" i="4"/>
  <c r="AT2178" i="4"/>
  <c r="AV2456" i="4"/>
  <c r="AT2684" i="4"/>
  <c r="AV2911" i="4"/>
  <c r="AT3110" i="4"/>
  <c r="AV3280" i="4"/>
  <c r="AU3451" i="4"/>
  <c r="AT2570" i="4"/>
  <c r="AU2873" i="4"/>
  <c r="AU2361" i="4"/>
  <c r="AU2722" i="4"/>
  <c r="AT3025" i="4"/>
  <c r="AV2523" i="4"/>
  <c r="AU2827" i="4"/>
  <c r="AV3103" i="4"/>
  <c r="AV2628" i="4"/>
  <c r="AT2932" i="4"/>
  <c r="AU3182" i="4"/>
  <c r="AV3409" i="4"/>
  <c r="AV3603" i="4"/>
  <c r="AU3774" i="4"/>
  <c r="AU2397" i="4"/>
  <c r="AU2743" i="4"/>
  <c r="AU3040" i="4"/>
  <c r="AV2596" i="4"/>
  <c r="AT2900" i="4"/>
  <c r="AV2319" i="4"/>
  <c r="AU2701" i="4"/>
  <c r="AU2088" i="4"/>
  <c r="AT1699" i="4"/>
  <c r="AT1747" i="4"/>
  <c r="AV2433" i="4"/>
  <c r="AT2080" i="4"/>
  <c r="AT2892" i="4"/>
  <c r="AU3095" i="4"/>
  <c r="AT3266" i="4"/>
  <c r="AV3436" i="4"/>
  <c r="AV2024" i="4"/>
  <c r="AV2327" i="4"/>
  <c r="AT1843" i="4"/>
  <c r="AV2200" i="4"/>
  <c r="AU2101" i="4"/>
  <c r="AT1990" i="4"/>
  <c r="AV2296" i="4"/>
  <c r="AU2545" i="4"/>
  <c r="AT2773" i="4"/>
  <c r="AV3000" i="4"/>
  <c r="AV3176" i="4"/>
  <c r="AU3347" i="4"/>
  <c r="AU2293" i="4"/>
  <c r="AV2688" i="4"/>
  <c r="AT2992" i="4"/>
  <c r="AU2537" i="4"/>
  <c r="AT2841" i="4"/>
  <c r="AV3113" i="4"/>
  <c r="AU2642" i="4"/>
  <c r="AT2946" i="4"/>
  <c r="AT2404" i="4"/>
  <c r="AU2747" i="4"/>
  <c r="AV3043" i="4"/>
  <c r="AT3271" i="4"/>
  <c r="AV3498" i="4"/>
  <c r="AU3670" i="4"/>
  <c r="AT3841" i="4"/>
  <c r="AU2558" i="4"/>
  <c r="AU2861" i="4"/>
  <c r="AU2347" i="4"/>
  <c r="AU2715" i="4"/>
  <c r="AV3018" i="4"/>
  <c r="AT2513" i="4"/>
  <c r="AV1165" i="4"/>
  <c r="AU1075" i="4"/>
  <c r="AT2603" i="4"/>
  <c r="AU1454" i="4"/>
  <c r="AT2046" i="4"/>
  <c r="AU2682" i="4"/>
  <c r="AU3009" i="4"/>
  <c r="AU3183" i="4"/>
  <c r="AT3354" i="4"/>
  <c r="AU1804" i="4"/>
  <c r="AT2181" i="4"/>
  <c r="AV2458" i="4"/>
  <c r="AU2053" i="4"/>
  <c r="AV1932" i="4"/>
  <c r="AV1740" i="4"/>
  <c r="AU2149" i="4"/>
  <c r="AU2435" i="4"/>
  <c r="AV2662" i="4"/>
  <c r="AU2890" i="4"/>
  <c r="AT3094" i="4"/>
  <c r="AV3264" i="4"/>
  <c r="AU3435" i="4"/>
  <c r="AU2541" i="4"/>
  <c r="AT2845" i="4"/>
  <c r="AV2304" i="4"/>
  <c r="AT2694" i="4"/>
  <c r="AU2997" i="4"/>
  <c r="AT2481" i="4"/>
  <c r="AV2798" i="4"/>
  <c r="AU3082" i="4"/>
  <c r="AV1471" i="4"/>
  <c r="AU2031" i="4"/>
  <c r="AV2258" i="4"/>
  <c r="AU2460" i="4"/>
  <c r="AT2631" i="4"/>
  <c r="AV2801" i="4"/>
  <c r="AU2972" i="4"/>
  <c r="AU2055" i="4"/>
  <c r="AV2358" i="4"/>
  <c r="AT1892" i="4"/>
  <c r="AU2231" i="4"/>
  <c r="AV2127" i="4"/>
  <c r="AU2019" i="4"/>
  <c r="AU2322" i="4"/>
  <c r="AT2565" i="4"/>
  <c r="AU1063" i="4"/>
  <c r="AU931" i="4"/>
  <c r="AT1330" i="4"/>
  <c r="AT1608" i="4"/>
  <c r="AU1835" i="4"/>
  <c r="AT2011" i="4"/>
  <c r="AV2181" i="4"/>
  <c r="AU2352" i="4"/>
  <c r="AU1569" i="4"/>
  <c r="AT1868" i="4"/>
  <c r="AT1410" i="4"/>
  <c r="AV1179" i="4"/>
  <c r="AU1655" i="4"/>
  <c r="AU1561" i="4"/>
  <c r="AU1862" i="4"/>
  <c r="AT2090" i="4"/>
  <c r="AU2317" i="4"/>
  <c r="AU2504" i="4"/>
  <c r="AT2675" i="4"/>
  <c r="AV2845" i="4"/>
  <c r="AU3016" i="4"/>
  <c r="AU1609" i="4"/>
  <c r="AU1898" i="4"/>
  <c r="AT1478" i="4"/>
  <c r="AT1287" i="4"/>
  <c r="AT1696" i="4"/>
  <c r="AV1601" i="4"/>
  <c r="AV1892" i="4"/>
  <c r="AT2120" i="4"/>
  <c r="AV2347" i="4"/>
  <c r="AT2527" i="4"/>
  <c r="AV2697" i="4"/>
  <c r="AU2868" i="4"/>
  <c r="AT1790" i="4"/>
  <c r="AT2174" i="4"/>
  <c r="AU2453" i="4"/>
  <c r="AU2046" i="4"/>
  <c r="AV1914" i="4"/>
  <c r="AT2246" i="4"/>
  <c r="AU2137" i="4"/>
  <c r="AU2426" i="4"/>
  <c r="AV357" i="4"/>
  <c r="AT563" i="4"/>
  <c r="AV1089" i="4"/>
  <c r="AV1448" i="4"/>
  <c r="AV1696" i="4"/>
  <c r="AT1907" i="4"/>
  <c r="AV2077" i="4"/>
  <c r="AU2248" i="4"/>
  <c r="AT1265" i="4"/>
  <c r="AU1687" i="4"/>
  <c r="AT1957" i="4"/>
  <c r="AV1569" i="4"/>
  <c r="AU1449" i="4"/>
  <c r="AV1243" i="4"/>
  <c r="AT1680" i="4"/>
  <c r="AU1951" i="4"/>
  <c r="AV2178" i="4"/>
  <c r="AU2400" i="4"/>
  <c r="AT2571" i="4"/>
  <c r="AV2741" i="4"/>
  <c r="AU2912" i="4"/>
  <c r="AT1357" i="4"/>
  <c r="AT1728" i="4"/>
  <c r="AU1987" i="4"/>
  <c r="AT1610" i="4"/>
  <c r="AT1504" i="4"/>
  <c r="AT1341" i="4"/>
  <c r="AU1720" i="4"/>
  <c r="AU1981" i="4"/>
  <c r="AT2209" i="4"/>
  <c r="AT2423" i="4"/>
  <c r="AV2593" i="4"/>
  <c r="AU2764" i="4"/>
  <c r="AT2935" i="4"/>
  <c r="AT1984" i="4"/>
  <c r="AT2292" i="4"/>
  <c r="AT1772" i="4"/>
  <c r="AT2165" i="4"/>
  <c r="AT2061" i="4"/>
  <c r="AU1929" i="4"/>
  <c r="AT2256" i="4"/>
  <c r="AU2515" i="4"/>
  <c r="AV2742" i="4"/>
  <c r="AV1025" i="4"/>
  <c r="AV893" i="4"/>
  <c r="AT1298" i="4"/>
  <c r="AV1586" i="4"/>
  <c r="AT1814" i="4"/>
  <c r="AT1995" i="4"/>
  <c r="AV2165" i="4"/>
  <c r="AU2336" i="4"/>
  <c r="AV1539" i="4"/>
  <c r="AT1844" i="4"/>
  <c r="AT1353" i="4"/>
  <c r="AU1078" i="4"/>
  <c r="AT1627" i="4"/>
  <c r="AU1530" i="4"/>
  <c r="AU1836" i="4"/>
  <c r="AV2068" i="4"/>
  <c r="AT2296" i="4"/>
  <c r="AU2488" i="4"/>
  <c r="AT2659" i="4"/>
  <c r="AV2829" i="4"/>
  <c r="AU3000" i="4"/>
  <c r="AV1580" i="4"/>
  <c r="AT1877" i="4"/>
  <c r="AU1433" i="4"/>
  <c r="AT1211" i="4"/>
  <c r="AU1667" i="4"/>
  <c r="AU1573" i="4"/>
  <c r="AU1871" i="4"/>
  <c r="AV2098" i="4"/>
  <c r="AU2326" i="4"/>
  <c r="AT2511" i="4"/>
  <c r="AV2681" i="4"/>
  <c r="AU2852" i="4"/>
  <c r="AU1733" i="4"/>
  <c r="AU2145" i="4"/>
  <c r="AT2432" i="4"/>
  <c r="AT2018" i="4"/>
  <c r="AT1872" i="4"/>
  <c r="AU2217" i="4"/>
  <c r="AT2109" i="4"/>
  <c r="AT2405" i="4"/>
  <c r="AV2632" i="4"/>
  <c r="AU1032" i="4"/>
  <c r="AV899" i="4"/>
  <c r="AV1304" i="4"/>
  <c r="AT1590" i="4"/>
  <c r="AV1817" i="4"/>
  <c r="AV1997" i="4"/>
  <c r="AU2168" i="4"/>
  <c r="AT2339" i="4"/>
  <c r="AT1545" i="4"/>
  <c r="AV1848" i="4"/>
  <c r="AU1362" i="4"/>
  <c r="AV1103" i="4"/>
  <c r="AT1632" i="4"/>
  <c r="AT1536" i="4"/>
  <c r="AU1841" i="4"/>
  <c r="AT2072" i="4"/>
  <c r="AV2299" i="4"/>
  <c r="AT2491" i="4"/>
  <c r="AV2661" i="4"/>
  <c r="AU2832" i="4"/>
  <c r="AT3003" i="4"/>
  <c r="AV1585" i="4"/>
  <c r="AV1880" i="4"/>
  <c r="AU1443" i="4"/>
  <c r="AU1224" i="4"/>
  <c r="AU1672" i="4"/>
  <c r="AT1578" i="4"/>
  <c r="AV1874" i="4"/>
  <c r="AU2102" i="4"/>
  <c r="AT2330" i="4"/>
  <c r="AV2513" i="4"/>
  <c r="AU2684" i="4"/>
  <c r="AT2855" i="4"/>
  <c r="AV1742" i="4"/>
  <c r="AT2150" i="4"/>
  <c r="AV2435" i="4"/>
  <c r="AV2022" i="4"/>
  <c r="AU1879" i="4"/>
  <c r="AU2222" i="4"/>
  <c r="AT2114" i="4"/>
  <c r="AV2408" i="4"/>
  <c r="AT2636" i="4"/>
  <c r="AV2863" i="4"/>
  <c r="AV478" i="4"/>
  <c r="AT1058" i="4"/>
  <c r="AV1424" i="4"/>
  <c r="AT1679" i="4"/>
  <c r="AV1893" i="4"/>
  <c r="AU2064" i="4"/>
  <c r="AT2235" i="4"/>
  <c r="AV1201" i="4"/>
  <c r="AT1664" i="4"/>
  <c r="AU1939" i="4"/>
  <c r="AV1545" i="4"/>
  <c r="AU1402" i="4"/>
  <c r="AU1180" i="4"/>
  <c r="AU1656" i="4"/>
  <c r="AU1933" i="4"/>
  <c r="AT2161" i="4"/>
  <c r="AT2387" i="4"/>
  <c r="AV2557" i="4"/>
  <c r="AU2728" i="4"/>
  <c r="AT2899" i="4"/>
  <c r="AV1309" i="4"/>
  <c r="AU1704" i="4"/>
  <c r="AU1969" i="4"/>
  <c r="AT1586" i="4"/>
  <c r="AV1472" i="4"/>
  <c r="AU1288" i="4"/>
  <c r="AU1696" i="4"/>
  <c r="AV1963" i="4"/>
  <c r="AU2191" i="4"/>
  <c r="AV2409" i="4"/>
  <c r="AU2580" i="4"/>
  <c r="AT2751" i="4"/>
  <c r="AV2921" i="4"/>
  <c r="AV1948" i="4"/>
  <c r="AV2268" i="4"/>
  <c r="AU1724" i="4"/>
  <c r="AT2141" i="4"/>
  <c r="AU2037" i="4"/>
  <c r="AT1894" i="4"/>
  <c r="AV2232" i="4"/>
  <c r="AU2497" i="4"/>
  <c r="AT2725" i="4"/>
  <c r="AV1682" i="4"/>
  <c r="AV1411" i="4"/>
  <c r="AV2901" i="4"/>
  <c r="AU1967" i="4"/>
  <c r="AV1733" i="4"/>
  <c r="AT2796" i="4"/>
  <c r="AT3050" i="4"/>
  <c r="AV3220" i="4"/>
  <c r="AU3391" i="4"/>
  <c r="AV1916" i="4"/>
  <c r="AU2247" i="4"/>
  <c r="AV2508" i="4"/>
  <c r="AV2119" i="4"/>
  <c r="AT2021" i="4"/>
  <c r="AT1869" i="4"/>
  <c r="AV2215" i="4"/>
  <c r="AT2485" i="4"/>
  <c r="AV2712" i="4"/>
  <c r="AT2940" i="4"/>
  <c r="AU3131" i="4"/>
  <c r="AT3302" i="4"/>
  <c r="AV3472" i="4"/>
  <c r="AT2608" i="4"/>
  <c r="AU2911" i="4"/>
  <c r="AV2423" i="4"/>
  <c r="AT2760" i="4"/>
  <c r="AU3053" i="4"/>
  <c r="AT2562" i="4"/>
  <c r="AT2865" i="4"/>
  <c r="AU2250" i="4"/>
  <c r="AV2666" i="4"/>
  <c r="AT2970" i="4"/>
  <c r="AV3210" i="4"/>
  <c r="AU3438" i="4"/>
  <c r="AT3625" i="4"/>
  <c r="AV3795" i="4"/>
  <c r="AU2454" i="4"/>
  <c r="AT2781" i="4"/>
  <c r="AT3069" i="4"/>
  <c r="AV2634" i="4"/>
  <c r="AT2938" i="4"/>
  <c r="AT2392" i="4"/>
  <c r="AV2739" i="4"/>
  <c r="AT2259" i="4"/>
  <c r="AU1965" i="4"/>
  <c r="AV1087" i="4"/>
  <c r="AU2604" i="4"/>
  <c r="AT1958" i="4"/>
  <c r="AV2920" i="4"/>
  <c r="AV3116" i="4"/>
  <c r="AU3287" i="4"/>
  <c r="AT3458" i="4"/>
  <c r="AU2062" i="4"/>
  <c r="AT2366" i="4"/>
  <c r="AV1902" i="4"/>
  <c r="AU2238" i="4"/>
  <c r="AU2139" i="4"/>
  <c r="AV2030" i="4"/>
  <c r="AU2334" i="4"/>
  <c r="AT2574" i="4"/>
  <c r="AU2801" i="4"/>
  <c r="AU3027" i="4"/>
  <c r="AT3198" i="4"/>
  <c r="AV3368" i="4"/>
  <c r="AU2369" i="4"/>
  <c r="AU2726" i="4"/>
  <c r="AT3028" i="4"/>
  <c r="AU2575" i="4"/>
  <c r="AV2878" i="4"/>
  <c r="AT2277" i="4"/>
  <c r="AT2680" i="4"/>
  <c r="AV2983" i="4"/>
  <c r="AT2461" i="4"/>
  <c r="AT2785" i="4"/>
  <c r="AT3072" i="4"/>
  <c r="AV3299" i="4"/>
  <c r="AT3521" i="4"/>
  <c r="AV3691" i="4"/>
  <c r="AU3862" i="4"/>
  <c r="AT2596" i="4"/>
  <c r="AV2899" i="4"/>
  <c r="AT2413" i="4"/>
  <c r="AT2753" i="4"/>
  <c r="AT3048" i="4"/>
  <c r="AV2554" i="4"/>
  <c r="AU1505" i="4"/>
  <c r="AV1626" i="4"/>
  <c r="AV2773" i="4"/>
  <c r="AU1777" i="4"/>
  <c r="AT2349" i="4"/>
  <c r="AT2757" i="4"/>
  <c r="AT3034" i="4"/>
  <c r="AV3204" i="4"/>
  <c r="AU3375" i="4"/>
  <c r="AT1874" i="4"/>
  <c r="AV2218" i="4"/>
  <c r="AU2487" i="4"/>
  <c r="AU2091" i="4"/>
  <c r="AU1989" i="4"/>
  <c r="AV1816" i="4"/>
  <c r="AU2187" i="4"/>
  <c r="AV2463" i="4"/>
  <c r="AU2691" i="4"/>
  <c r="AV2918" i="4"/>
  <c r="AU3115" i="4"/>
  <c r="AT3286" i="4"/>
  <c r="AV3456" i="4"/>
  <c r="AV2579" i="4"/>
  <c r="AV2882" i="4"/>
  <c r="AV2380" i="4"/>
  <c r="AV2731" i="4"/>
  <c r="AT3032" i="4"/>
  <c r="AU2533" i="4"/>
  <c r="AV2836" i="4"/>
  <c r="AV3110" i="4"/>
  <c r="AU1274" i="4"/>
  <c r="AV2059" i="4"/>
  <c r="AU2287" i="4"/>
  <c r="AV2481" i="4"/>
  <c r="AU2652" i="4"/>
  <c r="AT2823" i="4"/>
  <c r="AV2993" i="4"/>
  <c r="AT2093" i="4"/>
  <c r="AT2393" i="4"/>
  <c r="AT1949" i="4"/>
  <c r="AV1773" i="4"/>
  <c r="AU2165" i="4"/>
  <c r="AT2057" i="4"/>
  <c r="AV2360" i="4"/>
  <c r="AU2593" i="4"/>
  <c r="AT1114" i="4"/>
  <c r="AU982" i="4"/>
  <c r="AV1367" i="4"/>
  <c r="AU1636" i="4"/>
  <c r="AV1861" i="4"/>
  <c r="AU2032" i="4"/>
  <c r="AT2203" i="4"/>
  <c r="AV2373" i="4"/>
  <c r="AT1607" i="4"/>
  <c r="AV1896" i="4"/>
  <c r="AU1475" i="4"/>
  <c r="AT1281" i="4"/>
  <c r="AV1693" i="4"/>
  <c r="AU1599" i="4"/>
  <c r="AV1890" i="4"/>
  <c r="AU2118" i="4"/>
  <c r="AT2346" i="4"/>
  <c r="AV2525" i="4"/>
  <c r="AU2696" i="4"/>
  <c r="AT2867" i="4"/>
  <c r="AV1157" i="4"/>
  <c r="AU1647" i="4"/>
  <c r="AV1926" i="4"/>
  <c r="AV1526" i="4"/>
  <c r="AT1369" i="4"/>
  <c r="AU1136" i="4"/>
  <c r="AU1639" i="4"/>
  <c r="AT1921" i="4"/>
  <c r="AV2148" i="4"/>
  <c r="AT2376" i="4"/>
  <c r="AU2548" i="4"/>
  <c r="AT2719" i="4"/>
  <c r="AV2889" i="4"/>
  <c r="AU1863" i="4"/>
  <c r="AV2211" i="4"/>
  <c r="AT2482" i="4"/>
  <c r="AT2084" i="4"/>
  <c r="AV1971" i="4"/>
  <c r="AU1793" i="4"/>
  <c r="AV2175" i="4"/>
  <c r="AV2454" i="4"/>
  <c r="AU808" i="4"/>
  <c r="AV680" i="4"/>
  <c r="AV1139" i="4"/>
  <c r="AU1486" i="4"/>
  <c r="AU1725" i="4"/>
  <c r="AU1928" i="4"/>
  <c r="AT2099" i="4"/>
  <c r="AV2269" i="4"/>
  <c r="AV1352" i="4"/>
  <c r="AV1725" i="4"/>
  <c r="AU1985" i="4"/>
  <c r="AU1607" i="4"/>
  <c r="AT1501" i="4"/>
  <c r="AV1336" i="4"/>
  <c r="AV1717" i="4"/>
  <c r="AV1979" i="4"/>
  <c r="AU2207" i="4"/>
  <c r="AV2421" i="4"/>
  <c r="AU2592" i="4"/>
  <c r="AT2763" i="4"/>
  <c r="AV2933" i="4"/>
  <c r="AT1433" i="4"/>
  <c r="AV1765" i="4"/>
  <c r="AU1158" i="4"/>
  <c r="AT1648" i="4"/>
  <c r="AV1548" i="4"/>
  <c r="AT1417" i="4"/>
  <c r="AT1758" i="4"/>
  <c r="AT2010" i="4"/>
  <c r="AU2237" i="4"/>
  <c r="AU2444" i="4"/>
  <c r="AT2615" i="4"/>
  <c r="AV2785" i="4"/>
  <c r="AU2956" i="4"/>
  <c r="AV2026" i="4"/>
  <c r="AU2330" i="4"/>
  <c r="AU1847" i="4"/>
  <c r="AV2202" i="4"/>
  <c r="AU2099" i="4"/>
  <c r="AU1986" i="4"/>
  <c r="AT2294" i="4"/>
  <c r="AV2543" i="4"/>
  <c r="AU2771" i="4"/>
  <c r="AV1075" i="4"/>
  <c r="AU944" i="4"/>
  <c r="AU1339" i="4"/>
  <c r="AT1615" i="4"/>
  <c r="AV1842" i="4"/>
  <c r="AU2016" i="4"/>
  <c r="AT2187" i="4"/>
  <c r="AV2357" i="4"/>
  <c r="AV1578" i="4"/>
  <c r="AU1875" i="4"/>
  <c r="AT1429" i="4"/>
  <c r="AT1205" i="4"/>
  <c r="AU1665" i="4"/>
  <c r="AT1571" i="4"/>
  <c r="AU1869" i="4"/>
  <c r="AT2097" i="4"/>
  <c r="AV2324" i="4"/>
  <c r="AV2509" i="4"/>
  <c r="AU2680" i="4"/>
  <c r="AT2851" i="4"/>
  <c r="AV3021" i="4"/>
  <c r="AT1619" i="4"/>
  <c r="AU1905" i="4"/>
  <c r="AU1490" i="4"/>
  <c r="AT1312" i="4"/>
  <c r="AU1705" i="4"/>
  <c r="AT1611" i="4"/>
  <c r="AV1899" i="4"/>
  <c r="AU2127" i="4"/>
  <c r="AV2354" i="4"/>
  <c r="AU2532" i="4"/>
  <c r="AT2703" i="4"/>
  <c r="AV2873" i="4"/>
  <c r="AU1809" i="4"/>
  <c r="AU2183" i="4"/>
  <c r="AV2460" i="4"/>
  <c r="AV2055" i="4"/>
  <c r="AT1929" i="4"/>
  <c r="AU1736" i="4"/>
  <c r="AU2147" i="4"/>
  <c r="AU2433" i="4"/>
  <c r="AT2661" i="4"/>
  <c r="AU1082" i="4"/>
  <c r="AU950" i="4"/>
  <c r="AT1344" i="4"/>
  <c r="AV1618" i="4"/>
  <c r="AT1846" i="4"/>
  <c r="AT2019" i="4"/>
  <c r="AV2189" i="4"/>
  <c r="AU2360" i="4"/>
  <c r="AU1583" i="4"/>
  <c r="AV1878" i="4"/>
  <c r="AU1438" i="4"/>
  <c r="AV1217" i="4"/>
  <c r="AV1669" i="4"/>
  <c r="AU1575" i="4"/>
  <c r="AT1873" i="4"/>
  <c r="AV2100" i="4"/>
  <c r="AT2328" i="4"/>
  <c r="AU2512" i="4"/>
  <c r="AT2683" i="4"/>
  <c r="AV2853" i="4"/>
  <c r="AU3024" i="4"/>
  <c r="AU1623" i="4"/>
  <c r="AT1909" i="4"/>
  <c r="AT1497" i="4"/>
  <c r="AU1321" i="4"/>
  <c r="AT1710" i="4"/>
  <c r="AT1616" i="4"/>
  <c r="AU1903" i="4"/>
  <c r="AV2130" i="4"/>
  <c r="AU2358" i="4"/>
  <c r="AT2535" i="4"/>
  <c r="AV2705" i="4"/>
  <c r="AU2876" i="4"/>
  <c r="AV1818" i="4"/>
  <c r="AT2188" i="4"/>
  <c r="AT2464" i="4"/>
  <c r="AV2060" i="4"/>
  <c r="AT1936" i="4"/>
  <c r="AV1745" i="4"/>
  <c r="AV2151" i="4"/>
  <c r="AT2437" i="4"/>
  <c r="AV2664" i="4"/>
  <c r="AU559" i="4"/>
  <c r="AV613" i="4"/>
  <c r="AV1108" i="4"/>
  <c r="AV1462" i="4"/>
  <c r="AU1707" i="4"/>
  <c r="AT1915" i="4"/>
  <c r="AV2085" i="4"/>
  <c r="AU2256" i="4"/>
  <c r="AT1303" i="4"/>
  <c r="AV1701" i="4"/>
  <c r="AV1967" i="4"/>
  <c r="AT1584" i="4"/>
  <c r="AT1469" i="4"/>
  <c r="AV1281" i="4"/>
  <c r="AT1694" i="4"/>
  <c r="AT1962" i="4"/>
  <c r="AU2189" i="4"/>
  <c r="AU2408" i="4"/>
  <c r="AT2579" i="4"/>
  <c r="AV2749" i="4"/>
  <c r="AU2920" i="4"/>
  <c r="AU1385" i="4"/>
  <c r="AT1742" i="4"/>
  <c r="AT1998" i="4"/>
  <c r="AU1624" i="4"/>
  <c r="AT1522" i="4"/>
  <c r="AU1369" i="4"/>
  <c r="AV1734" i="4"/>
  <c r="AT1992" i="4"/>
  <c r="AV2219" i="4"/>
  <c r="AT2431" i="4"/>
  <c r="AV2601" i="4"/>
  <c r="AU2772" i="4"/>
  <c r="AT2943" i="4"/>
  <c r="AU2003" i="4"/>
  <c r="AU2306" i="4"/>
  <c r="AU1800" i="4"/>
  <c r="AU2179" i="4"/>
  <c r="AU2075" i="4"/>
  <c r="AV1950" i="4"/>
  <c r="AU2270" i="4"/>
  <c r="AT2526" i="4"/>
  <c r="AU2753" i="4"/>
  <c r="AU1896" i="4"/>
  <c r="AT1193" i="4"/>
  <c r="AU1319" i="4"/>
  <c r="AV2194" i="4"/>
  <c r="AT2146" i="4"/>
  <c r="AT2853" i="4"/>
  <c r="AU3071" i="4"/>
  <c r="AT3242" i="4"/>
  <c r="AV3412" i="4"/>
  <c r="AU1973" i="4"/>
  <c r="AT2285" i="4"/>
  <c r="AV1757" i="4"/>
  <c r="AT2158" i="4"/>
  <c r="AV2058" i="4"/>
  <c r="AT1926" i="4"/>
  <c r="AT2254" i="4"/>
  <c r="AU2513" i="4"/>
  <c r="AT2741" i="4"/>
  <c r="AV2968" i="4"/>
  <c r="AV3152" i="4"/>
  <c r="AU3323" i="4"/>
  <c r="AT3494" i="4"/>
  <c r="AT2646" i="4"/>
  <c r="AU2949" i="4"/>
  <c r="AV2480" i="4"/>
  <c r="AU2798" i="4"/>
  <c r="AV3081" i="4"/>
  <c r="AV2599" i="4"/>
  <c r="AU2903" i="4"/>
  <c r="AT2326" i="4"/>
  <c r="AV2704" i="4"/>
  <c r="AT3008" i="4"/>
  <c r="AT3239" i="4"/>
  <c r="AV3466" i="4"/>
  <c r="AU3646" i="4"/>
  <c r="AT3817" i="4"/>
  <c r="AU2511" i="4"/>
  <c r="AV2818" i="4"/>
  <c r="AT2262" i="4"/>
  <c r="AV2672" i="4"/>
  <c r="AT2976" i="4"/>
  <c r="AT2449" i="4"/>
  <c r="AT627" i="4"/>
  <c r="AU1314" i="4"/>
  <c r="AT2193" i="4"/>
  <c r="AV1628" i="4"/>
  <c r="AT2775" i="4"/>
  <c r="AU2275" i="4"/>
  <c r="AT2949" i="4"/>
  <c r="AT3138" i="4"/>
  <c r="AV3308" i="4"/>
  <c r="AU3479" i="4"/>
  <c r="AT2100" i="4"/>
  <c r="AU2398" i="4"/>
  <c r="AV1959" i="4"/>
  <c r="AU1797" i="4"/>
  <c r="AU2177" i="4"/>
  <c r="AT2069" i="4"/>
  <c r="AT2372" i="4"/>
  <c r="AU2602" i="4"/>
  <c r="AT2830" i="4"/>
  <c r="AV3048" i="4"/>
  <c r="AU3219" i="4"/>
  <c r="AT3390" i="4"/>
  <c r="AU2429" i="4"/>
  <c r="AV2764" i="4"/>
  <c r="AU3056" i="4"/>
  <c r="AU2613" i="4"/>
  <c r="AV2916" i="4"/>
  <c r="AV2352" i="4"/>
  <c r="AU2718" i="4"/>
  <c r="AT3021" i="4"/>
  <c r="AT2518" i="4"/>
  <c r="AU2823" i="4"/>
  <c r="AU3100" i="4"/>
  <c r="AT3328" i="4"/>
  <c r="AU3542" i="4"/>
  <c r="AT3713" i="4"/>
  <c r="AV3883" i="4"/>
  <c r="AT2634" i="4"/>
  <c r="AU2937" i="4"/>
  <c r="AT2470" i="4"/>
  <c r="AU2791" i="4"/>
  <c r="AU3076" i="4"/>
  <c r="AV2592" i="4"/>
  <c r="AU1739" i="4"/>
  <c r="AU1524" i="4"/>
  <c r="AU2944" i="4"/>
  <c r="AT2024" i="4"/>
  <c r="AT1878" i="4"/>
  <c r="AT2814" i="4"/>
  <c r="AU3055" i="4"/>
  <c r="AT3226" i="4"/>
  <c r="AV3396" i="4"/>
  <c r="AV1930" i="4"/>
  <c r="AV2256" i="4"/>
  <c r="AV2515" i="4"/>
  <c r="AU2129" i="4"/>
  <c r="AU2030" i="4"/>
  <c r="AU1883" i="4"/>
  <c r="AU2225" i="4"/>
  <c r="AT2492" i="4"/>
  <c r="AV2719" i="4"/>
  <c r="AU2947" i="4"/>
  <c r="AV3136" i="4"/>
  <c r="AU3307" i="4"/>
  <c r="AT3478" i="4"/>
  <c r="AU2617" i="4"/>
  <c r="AT2921" i="4"/>
  <c r="AT2438" i="4"/>
  <c r="AT2770" i="4"/>
  <c r="AU3060" i="4"/>
  <c r="AU2571" i="4"/>
  <c r="AV2874" i="4"/>
  <c r="AT2269" i="4"/>
  <c r="AT1691" i="4"/>
  <c r="AT2088" i="4"/>
  <c r="AV2315" i="4"/>
  <c r="AT2503" i="4"/>
  <c r="AV2673" i="4"/>
  <c r="AU2844" i="4"/>
  <c r="AT3015" i="4"/>
  <c r="AU2131" i="4"/>
  <c r="AU2421" i="4"/>
  <c r="AV2003" i="4"/>
  <c r="AU1849" i="4"/>
  <c r="AU2203" i="4"/>
  <c r="AV2094" i="4"/>
  <c r="AU2394" i="4"/>
  <c r="AT2622" i="4"/>
  <c r="AU411" i="4"/>
  <c r="AV1032" i="4"/>
  <c r="AT1406" i="4"/>
  <c r="AV1664" i="4"/>
  <c r="AT1883" i="4"/>
  <c r="AV2053" i="4"/>
  <c r="AU2224" i="4"/>
  <c r="AU1151" i="4"/>
  <c r="AV1644" i="4"/>
  <c r="AT1925" i="4"/>
  <c r="AT1524" i="4"/>
  <c r="AT1364" i="4"/>
  <c r="AT1130" i="4"/>
  <c r="AU1637" i="4"/>
  <c r="AU1919" i="4"/>
  <c r="AV2146" i="4"/>
  <c r="AU2374" i="4"/>
  <c r="AT2547" i="4"/>
  <c r="AV2717" i="4"/>
  <c r="AU2888" i="4"/>
  <c r="AU1258" i="4"/>
  <c r="AU1685" i="4"/>
  <c r="AU1955" i="4"/>
  <c r="AU1567" i="4"/>
  <c r="AT1445" i="4"/>
  <c r="AT1237" i="4"/>
  <c r="AV1677" i="4"/>
  <c r="AU1949" i="4"/>
  <c r="AT2177" i="4"/>
  <c r="AT2399" i="4"/>
  <c r="AV2569" i="4"/>
  <c r="AU2740" i="4"/>
  <c r="AT2911" i="4"/>
  <c r="AT1920" i="4"/>
  <c r="AU2249" i="4"/>
  <c r="AU2510" i="4"/>
  <c r="AU2122" i="4"/>
  <c r="AU2018" i="4"/>
  <c r="AU1865" i="4"/>
  <c r="AU2213" i="4"/>
  <c r="AU2483" i="4"/>
  <c r="AV911" i="4"/>
  <c r="AV771" i="4"/>
  <c r="AT1191" i="4"/>
  <c r="AV1522" i="4"/>
  <c r="AV1753" i="4"/>
  <c r="AV1949" i="4"/>
  <c r="AU2120" i="4"/>
  <c r="AT2291" i="4"/>
  <c r="AT1428" i="4"/>
  <c r="AU1763" i="4"/>
  <c r="AV1151" i="4"/>
  <c r="AV1645" i="4"/>
  <c r="AU1546" i="4"/>
  <c r="AT1412" i="4"/>
  <c r="AT1756" i="4"/>
  <c r="AT2008" i="4"/>
  <c r="AV2235" i="4"/>
  <c r="AT2443" i="4"/>
  <c r="AV2613" i="4"/>
  <c r="AU2784" i="4"/>
  <c r="AT2955" i="4"/>
  <c r="AT1490" i="4"/>
  <c r="AT1804" i="4"/>
  <c r="AV1259" i="4"/>
  <c r="AV1685" i="4"/>
  <c r="AT1587" i="4"/>
  <c r="AV1479" i="4"/>
  <c r="AT1796" i="4"/>
  <c r="AU2038" i="4"/>
  <c r="AT2266" i="4"/>
  <c r="AV2465" i="4"/>
  <c r="AU2636" i="4"/>
  <c r="AT2807" i="4"/>
  <c r="AV2977" i="4"/>
  <c r="AV2064" i="4"/>
  <c r="AT2368" i="4"/>
  <c r="AU1906" i="4"/>
  <c r="AV2240" i="4"/>
  <c r="AT2137" i="4"/>
  <c r="AV2028" i="4"/>
  <c r="AT2332" i="4"/>
  <c r="AT2572" i="4"/>
  <c r="AV2799" i="4"/>
  <c r="AT1127" i="4"/>
  <c r="AT995" i="4"/>
  <c r="AU1377" i="4"/>
  <c r="AU1643" i="4"/>
  <c r="AT1867" i="4"/>
  <c r="AV2037" i="4"/>
  <c r="AU2208" i="4"/>
  <c r="AT2379" i="4"/>
  <c r="AU1616" i="4"/>
  <c r="AV1903" i="4"/>
  <c r="AV1487" i="4"/>
  <c r="AT1306" i="4"/>
  <c r="AT1703" i="4"/>
  <c r="AV1608" i="4"/>
  <c r="AT1898" i="4"/>
  <c r="AU2125" i="4"/>
  <c r="AT2353" i="4"/>
  <c r="AT2531" i="4"/>
  <c r="AV2701" i="4"/>
  <c r="AU2872" i="4"/>
  <c r="AU1182" i="4"/>
  <c r="AV1656" i="4"/>
  <c r="AT1934" i="4"/>
  <c r="AV1537" i="4"/>
  <c r="AT1388" i="4"/>
  <c r="AT1161" i="4"/>
  <c r="AU1649" i="4"/>
  <c r="AT1928" i="4"/>
  <c r="AV2155" i="4"/>
  <c r="AT2383" i="4"/>
  <c r="AV2553" i="4"/>
  <c r="AU2724" i="4"/>
  <c r="AT2895" i="4"/>
  <c r="AU1877" i="4"/>
  <c r="AT2221" i="4"/>
  <c r="AT2489" i="4"/>
  <c r="AT2094" i="4"/>
  <c r="AT1986" i="4"/>
  <c r="AT1812" i="4"/>
  <c r="AT2185" i="4"/>
  <c r="AT2462" i="4"/>
  <c r="AU2689" i="4"/>
  <c r="AV320" i="4"/>
  <c r="AT1001" i="4"/>
  <c r="AT1382" i="4"/>
  <c r="AT1647" i="4"/>
  <c r="AV1869" i="4"/>
  <c r="AU2040" i="4"/>
  <c r="AT2211" i="4"/>
  <c r="AV2381" i="4"/>
  <c r="AU1621" i="4"/>
  <c r="AU1907" i="4"/>
  <c r="AT1494" i="4"/>
  <c r="AT1317" i="4"/>
  <c r="AT1708" i="4"/>
  <c r="AV1613" i="4"/>
  <c r="AU1901" i="4"/>
  <c r="AT2129" i="4"/>
  <c r="AV2356" i="4"/>
  <c r="AV2533" i="4"/>
  <c r="AU2704" i="4"/>
  <c r="AT2875" i="4"/>
  <c r="AV1195" i="4"/>
  <c r="AV1661" i="4"/>
  <c r="AU1937" i="4"/>
  <c r="AV1542" i="4"/>
  <c r="AU1397" i="4"/>
  <c r="AU1174" i="4"/>
  <c r="AV1653" i="4"/>
  <c r="AV1931" i="4"/>
  <c r="AU2159" i="4"/>
  <c r="AV2385" i="4"/>
  <c r="AU2556" i="4"/>
  <c r="AT2727" i="4"/>
  <c r="AV2897" i="4"/>
  <c r="AV1884" i="4"/>
  <c r="AT2226" i="4"/>
  <c r="AV2492" i="4"/>
  <c r="AU2098" i="4"/>
  <c r="AT1993" i="4"/>
  <c r="AV1821" i="4"/>
  <c r="AT2190" i="4"/>
  <c r="AU2465" i="4"/>
  <c r="AT2693" i="4"/>
  <c r="AV861" i="4"/>
  <c r="AV718" i="4"/>
  <c r="AT1159" i="4"/>
  <c r="AV1500" i="4"/>
  <c r="AT1736" i="4"/>
  <c r="AU1936" i="4"/>
  <c r="AT2107" i="4"/>
  <c r="AV2277" i="4"/>
  <c r="AT1381" i="4"/>
  <c r="AT1740" i="4"/>
  <c r="AT1996" i="4"/>
  <c r="AV1621" i="4"/>
  <c r="AU1519" i="4"/>
  <c r="AT1365" i="4"/>
  <c r="AT1732" i="4"/>
  <c r="AU1990" i="4"/>
  <c r="AT2218" i="4"/>
  <c r="AV2429" i="4"/>
  <c r="AU2600" i="4"/>
  <c r="AT2771" i="4"/>
  <c r="AV2941" i="4"/>
  <c r="AU1458" i="4"/>
  <c r="AT1780" i="4"/>
  <c r="AU1196" i="4"/>
  <c r="AT1662" i="4"/>
  <c r="AT1563" i="4"/>
  <c r="AU1445" i="4"/>
  <c r="AU1772" i="4"/>
  <c r="AV2020" i="4"/>
  <c r="AT2248" i="4"/>
  <c r="AU2452" i="4"/>
  <c r="AT2623" i="4"/>
  <c r="AV2793" i="4"/>
  <c r="AU2964" i="4"/>
  <c r="AT2041" i="4"/>
  <c r="AV2344" i="4"/>
  <c r="AV1870" i="4"/>
  <c r="AT2217" i="4"/>
  <c r="AU2113" i="4"/>
  <c r="AT2005" i="4"/>
  <c r="AT2308" i="4"/>
  <c r="AU2554" i="4"/>
  <c r="AT2782" i="4"/>
  <c r="AT2067" i="4"/>
  <c r="AV1660" i="4"/>
  <c r="AV1708" i="4"/>
  <c r="AU2412" i="4"/>
  <c r="AU2042" i="4"/>
  <c r="AV2888" i="4"/>
  <c r="AV3092" i="4"/>
  <c r="AU3263" i="4"/>
  <c r="AT3434" i="4"/>
  <c r="AV2019" i="4"/>
  <c r="AU2323" i="4"/>
  <c r="AU1833" i="4"/>
  <c r="AV2195" i="4"/>
  <c r="AV2096" i="4"/>
  <c r="AV1982" i="4"/>
  <c r="AV2291" i="4"/>
  <c r="AT2542" i="4"/>
  <c r="AU2769" i="4"/>
  <c r="AT2997" i="4"/>
  <c r="AT3174" i="4"/>
  <c r="AV3344" i="4"/>
  <c r="AT2284" i="4"/>
  <c r="AV2683" i="4"/>
  <c r="AU2987" i="4"/>
  <c r="AV2532" i="4"/>
  <c r="AT2836" i="4"/>
  <c r="AU3110" i="4"/>
  <c r="AU2637" i="4"/>
  <c r="AT2941" i="4"/>
  <c r="AT2397" i="4"/>
  <c r="AU2742" i="4"/>
  <c r="AT3040" i="4"/>
  <c r="AV3267" i="4"/>
  <c r="AT3495" i="4"/>
  <c r="AV3667" i="4"/>
  <c r="AU3838" i="4"/>
  <c r="AU2553" i="4"/>
  <c r="AT2857" i="4"/>
  <c r="AT2338" i="4"/>
  <c r="AU2710" i="4"/>
  <c r="AT3014" i="4"/>
  <c r="AT2506" i="4"/>
  <c r="AV629" i="4"/>
  <c r="AV1706" i="4"/>
  <c r="AT2411" i="4"/>
  <c r="AU1527" i="4"/>
  <c r="AV2945" i="4"/>
  <c r="AU2529" i="4"/>
  <c r="AU2977" i="4"/>
  <c r="AU3159" i="4"/>
  <c r="AT3330" i="4"/>
  <c r="AV3500" i="4"/>
  <c r="AU2138" i="4"/>
  <c r="AV2426" i="4"/>
  <c r="AV2010" i="4"/>
  <c r="AV1868" i="4"/>
  <c r="AU2215" i="4"/>
  <c r="AV2106" i="4"/>
  <c r="AU2403" i="4"/>
  <c r="AV2630" i="4"/>
  <c r="AU2858" i="4"/>
  <c r="AT3070" i="4"/>
  <c r="AV3240" i="4"/>
  <c r="AU3411" i="4"/>
  <c r="AU2486" i="4"/>
  <c r="AU2802" i="4"/>
  <c r="AT3085" i="4"/>
  <c r="AU2651" i="4"/>
  <c r="AV2954" i="4"/>
  <c r="AT2417" i="4"/>
  <c r="AT2756" i="4"/>
  <c r="AU3050" i="4"/>
  <c r="AU2557" i="4"/>
  <c r="AT2861" i="4"/>
  <c r="AT3129" i="4"/>
  <c r="AU3356" i="4"/>
  <c r="AV3563" i="4"/>
  <c r="AU3734" i="4"/>
  <c r="AT2260" i="4"/>
  <c r="AT2672" i="4"/>
  <c r="AU2975" i="4"/>
  <c r="AU2525" i="4"/>
  <c r="AT2829" i="4"/>
  <c r="AT3105" i="4"/>
  <c r="AU2630" i="4"/>
  <c r="AT1939" i="4"/>
  <c r="AU1374" i="4"/>
  <c r="AV1464" i="4"/>
  <c r="AV2251" i="4"/>
  <c r="AT2222" i="4"/>
  <c r="AT2860" i="4"/>
  <c r="AV3076" i="4"/>
  <c r="AU3247" i="4"/>
  <c r="AT3418" i="4"/>
  <c r="AV1987" i="4"/>
  <c r="AV2294" i="4"/>
  <c r="AU1776" i="4"/>
  <c r="AU2167" i="4"/>
  <c r="AT2068" i="4"/>
  <c r="AT1940" i="4"/>
  <c r="AU2263" i="4"/>
  <c r="AV2520" i="4"/>
  <c r="AT2748" i="4"/>
  <c r="AV2975" i="4"/>
  <c r="AT3158" i="4"/>
  <c r="AV3328" i="4"/>
  <c r="AU3499" i="4"/>
  <c r="AU2655" i="4"/>
  <c r="AV2958" i="4"/>
  <c r="AV2494" i="4"/>
  <c r="AV2807" i="4"/>
  <c r="AT3089" i="4"/>
  <c r="AT2609" i="4"/>
  <c r="AV2912" i="4"/>
  <c r="AV1596" i="4"/>
  <c r="AV2116" i="4"/>
  <c r="AT2344" i="4"/>
  <c r="AU2524" i="4"/>
  <c r="AT2695" i="4"/>
  <c r="AV2865" i="4"/>
  <c r="AV1780" i="4"/>
  <c r="AT2169" i="4"/>
  <c r="AT2450" i="4"/>
  <c r="AU2041" i="4"/>
  <c r="AV1907" i="4"/>
  <c r="AU2241" i="4"/>
  <c r="AT2133" i="4"/>
  <c r="AV2422" i="4"/>
  <c r="AT1063" i="4"/>
  <c r="AV546" i="4"/>
  <c r="AT1083" i="4"/>
  <c r="AV1443" i="4"/>
  <c r="AU1693" i="4"/>
  <c r="AU1904" i="4"/>
  <c r="AT2075" i="4"/>
  <c r="AV2245" i="4"/>
  <c r="AV1252" i="4"/>
  <c r="AT1683" i="4"/>
  <c r="AU1953" i="4"/>
  <c r="AV1564" i="4"/>
  <c r="AT1440" i="4"/>
  <c r="AU1231" i="4"/>
  <c r="AT1675" i="4"/>
  <c r="AV1947" i="4"/>
  <c r="AU2175" i="4"/>
  <c r="AV2397" i="4"/>
  <c r="AU2568" i="4"/>
  <c r="AT2739" i="4"/>
  <c r="AV2909" i="4"/>
  <c r="AV1347" i="4"/>
  <c r="AT1723" i="4"/>
  <c r="AV1983" i="4"/>
  <c r="AU1605" i="4"/>
  <c r="AU1497" i="4"/>
  <c r="AV1331" i="4"/>
  <c r="AU1715" i="4"/>
  <c r="AT1978" i="4"/>
  <c r="AU2205" i="4"/>
  <c r="AU2420" i="4"/>
  <c r="AT2591" i="4"/>
  <c r="AV2761" i="4"/>
  <c r="AU2932" i="4"/>
  <c r="AT1977" i="4"/>
  <c r="AV2287" i="4"/>
  <c r="AT1762" i="4"/>
  <c r="AT2160" i="4"/>
  <c r="AV2056" i="4"/>
  <c r="AU1922" i="4"/>
  <c r="AU2251" i="4"/>
  <c r="AV2511" i="4"/>
  <c r="AV968" i="4"/>
  <c r="AV836" i="4"/>
  <c r="AT1241" i="4"/>
  <c r="AV1554" i="4"/>
  <c r="AT1782" i="4"/>
  <c r="AT1971" i="4"/>
  <c r="AV2141" i="4"/>
  <c r="AU2312" i="4"/>
  <c r="AV1486" i="4"/>
  <c r="AU1801" i="4"/>
  <c r="AT1253" i="4"/>
  <c r="AU1683" i="4"/>
  <c r="AU1584" i="4"/>
  <c r="AT1476" i="4"/>
  <c r="AV1793" i="4"/>
  <c r="AV2036" i="4"/>
  <c r="AT2264" i="4"/>
  <c r="AU2464" i="4"/>
  <c r="AT2635" i="4"/>
  <c r="AV2805" i="4"/>
  <c r="AU2976" i="4"/>
  <c r="AV1536" i="4"/>
  <c r="AV1841" i="4"/>
  <c r="AT1348" i="4"/>
  <c r="AT1724" i="4"/>
  <c r="AV1624" i="4"/>
  <c r="AT1528" i="4"/>
  <c r="AT1834" i="4"/>
  <c r="AV2066" i="4"/>
  <c r="AU2294" i="4"/>
  <c r="AT2487" i="4"/>
  <c r="AV2657" i="4"/>
  <c r="AU2828" i="4"/>
  <c r="AT2999" i="4"/>
  <c r="AV2102" i="4"/>
  <c r="AT2400" i="4"/>
  <c r="AU1963" i="4"/>
  <c r="AU1792" i="4"/>
  <c r="AV2174" i="4"/>
  <c r="AU2066" i="4"/>
  <c r="AT2370" i="4"/>
  <c r="AV2600" i="4"/>
  <c r="AT2828" i="4"/>
  <c r="AU445" i="4"/>
  <c r="AT1045" i="4"/>
  <c r="AU1415" i="4"/>
  <c r="AT1672" i="4"/>
  <c r="AU1888" i="4"/>
  <c r="AT2059" i="4"/>
  <c r="AV2229" i="4"/>
  <c r="AV1176" i="4"/>
  <c r="AV1654" i="4"/>
  <c r="AT1932" i="4"/>
  <c r="AV1534" i="4"/>
  <c r="AU1383" i="4"/>
  <c r="AU1155" i="4"/>
  <c r="AV1646" i="4"/>
  <c r="AU1926" i="4"/>
  <c r="AT2154" i="4"/>
  <c r="AU2381" i="4"/>
  <c r="AU2552" i="4"/>
  <c r="AT2723" i="4"/>
  <c r="AV2893" i="4"/>
  <c r="AV1283" i="4"/>
  <c r="AV1694" i="4"/>
  <c r="AU1962" i="4"/>
  <c r="AV1576" i="4"/>
  <c r="AV1459" i="4"/>
  <c r="AU1262" i="4"/>
  <c r="AT1687" i="4"/>
  <c r="AV1956" i="4"/>
  <c r="AT2184" i="4"/>
  <c r="AU2404" i="4"/>
  <c r="AT2575" i="4"/>
  <c r="AV2745" i="4"/>
  <c r="AU2916" i="4"/>
  <c r="AU1934" i="4"/>
  <c r="AU2259" i="4"/>
  <c r="AU2517" i="4"/>
  <c r="AV2131" i="4"/>
  <c r="AT2028" i="4"/>
  <c r="AV1879" i="4"/>
  <c r="AV2222" i="4"/>
  <c r="AU2490" i="4"/>
  <c r="AT2718" i="4"/>
  <c r="AV461" i="4"/>
  <c r="AV1051" i="4"/>
  <c r="AT1420" i="4"/>
  <c r="AU1675" i="4"/>
  <c r="AT1891" i="4"/>
  <c r="AV2061" i="4"/>
  <c r="AU2232" i="4"/>
  <c r="AT1189" i="4"/>
  <c r="AT1659" i="4"/>
  <c r="AV1935" i="4"/>
  <c r="AU1540" i="4"/>
  <c r="AV1392" i="4"/>
  <c r="AV1167" i="4"/>
  <c r="AU1651" i="4"/>
  <c r="AT1930" i="4"/>
  <c r="AU2157" i="4"/>
  <c r="AU2384" i="4"/>
  <c r="AT2555" i="4"/>
  <c r="AV2725" i="4"/>
  <c r="AU2896" i="4"/>
  <c r="AU1296" i="4"/>
  <c r="AU1699" i="4"/>
  <c r="AT1966" i="4"/>
  <c r="AV1581" i="4"/>
  <c r="AU1466" i="4"/>
  <c r="AT1275" i="4"/>
  <c r="AT1692" i="4"/>
  <c r="AT1960" i="4"/>
  <c r="AV2187" i="4"/>
  <c r="AT2407" i="4"/>
  <c r="AV2577" i="4"/>
  <c r="AU2748" i="4"/>
  <c r="AT2919" i="4"/>
  <c r="AU1941" i="4"/>
  <c r="AV2263" i="4"/>
  <c r="AT2521" i="4"/>
  <c r="AV2136" i="4"/>
  <c r="AV2032" i="4"/>
  <c r="AV1886" i="4"/>
  <c r="AV2227" i="4"/>
  <c r="AT2494" i="4"/>
  <c r="AU2721" i="4"/>
  <c r="AT937" i="4"/>
  <c r="AU800" i="4"/>
  <c r="AT1210" i="4"/>
  <c r="AT1535" i="4"/>
  <c r="AU1764" i="4"/>
  <c r="AV1957" i="4"/>
  <c r="AU2128" i="4"/>
  <c r="AT2299" i="4"/>
  <c r="AV1454" i="4"/>
  <c r="AV1777" i="4"/>
  <c r="AV1189" i="4"/>
  <c r="AT1660" i="4"/>
  <c r="AV1560" i="4"/>
  <c r="AV1440" i="4"/>
  <c r="AT1770" i="4"/>
  <c r="AV2018" i="4"/>
  <c r="AU2246" i="4"/>
  <c r="AT2451" i="4"/>
  <c r="AV2621" i="4"/>
  <c r="AU2792" i="4"/>
  <c r="AT2963" i="4"/>
  <c r="AT1509" i="4"/>
  <c r="AT1818" i="4"/>
  <c r="AV1297" i="4"/>
  <c r="AT1700" i="4"/>
  <c r="AU1601" i="4"/>
  <c r="AV1498" i="4"/>
  <c r="AT1810" i="4"/>
  <c r="AT2049" i="4"/>
  <c r="AV2276" i="4"/>
  <c r="AV2473" i="4"/>
  <c r="AU2644" i="4"/>
  <c r="AT2815" i="4"/>
  <c r="AV2985" i="4"/>
  <c r="AV2078" i="4"/>
  <c r="AU2382" i="4"/>
  <c r="AV1927" i="4"/>
  <c r="AU1745" i="4"/>
  <c r="AU2151" i="4"/>
  <c r="AV2042" i="4"/>
  <c r="AU2346" i="4"/>
  <c r="AV2582" i="4"/>
  <c r="AU2810" i="4"/>
  <c r="AV2237" i="4"/>
  <c r="AT1937" i="4"/>
  <c r="AT1973" i="4"/>
  <c r="AT2583" i="4"/>
  <c r="AT1901" i="4"/>
  <c r="AT2917" i="4"/>
  <c r="AT3114" i="4"/>
  <c r="AV3284" i="4"/>
  <c r="AU3455" i="4"/>
  <c r="AU2057" i="4"/>
  <c r="AT2361" i="4"/>
  <c r="AV1895" i="4"/>
  <c r="AU2233" i="4"/>
  <c r="AV2134" i="4"/>
  <c r="AU2026" i="4"/>
  <c r="AU2329" i="4"/>
  <c r="AU2570" i="4"/>
  <c r="AT2798" i="4"/>
  <c r="AV3024" i="4"/>
  <c r="AU3195" i="4"/>
  <c r="AT3366" i="4"/>
  <c r="AV2359" i="4"/>
  <c r="AT2722" i="4"/>
  <c r="AT3024" i="4"/>
  <c r="AV2570" i="4"/>
  <c r="AT2874" i="4"/>
  <c r="AU2267" i="4"/>
  <c r="AV2675" i="4"/>
  <c r="AV2978" i="4"/>
  <c r="AT2454" i="4"/>
  <c r="AV2780" i="4"/>
  <c r="AU3068" i="4"/>
  <c r="AT3296" i="4"/>
  <c r="AU3518" i="4"/>
  <c r="AT3689" i="4"/>
  <c r="AV3859" i="4"/>
  <c r="AU2591" i="4"/>
  <c r="AV2894" i="4"/>
  <c r="AT2406" i="4"/>
  <c r="AV2748" i="4"/>
  <c r="AU3044" i="4"/>
  <c r="AT2550" i="4"/>
  <c r="AT1115" i="4"/>
  <c r="AU1971" i="4"/>
  <c r="AV2581" i="4"/>
  <c r="AU1379" i="4"/>
  <c r="AV2007" i="4"/>
  <c r="AV2678" i="4"/>
  <c r="AT3006" i="4"/>
  <c r="AV3180" i="4"/>
  <c r="AU3351" i="4"/>
  <c r="AT1795" i="4"/>
  <c r="AT2176" i="4"/>
  <c r="AU2455" i="4"/>
  <c r="AV2048" i="4"/>
  <c r="AU1925" i="4"/>
  <c r="AU1731" i="4"/>
  <c r="AV2144" i="4"/>
  <c r="AV2431" i="4"/>
  <c r="AU2659" i="4"/>
  <c r="AV2886" i="4"/>
  <c r="AU3091" i="4"/>
  <c r="AT3262" i="4"/>
  <c r="AV3432" i="4"/>
  <c r="AT2537" i="4"/>
  <c r="AT2840" i="4"/>
  <c r="AU2295" i="4"/>
  <c r="AT2689" i="4"/>
  <c r="AV2992" i="4"/>
  <c r="AT2474" i="4"/>
  <c r="AT2794" i="4"/>
  <c r="AV3078" i="4"/>
  <c r="AV2595" i="4"/>
  <c r="AV2898" i="4"/>
  <c r="AU3157" i="4"/>
  <c r="AT3385" i="4"/>
  <c r="AT3585" i="4"/>
  <c r="AV3755" i="4"/>
  <c r="AT2336" i="4"/>
  <c r="AT2710" i="4"/>
  <c r="AU3013" i="4"/>
  <c r="AV2563" i="4"/>
  <c r="AV2866" i="4"/>
  <c r="AT2253" i="4"/>
  <c r="AV2668" i="4"/>
  <c r="AV2109" i="4"/>
  <c r="AV1736" i="4"/>
  <c r="AV1784" i="4"/>
  <c r="AT2455" i="4"/>
  <c r="AT2118" i="4"/>
  <c r="AV2895" i="4"/>
  <c r="AT3098" i="4"/>
  <c r="AV3268" i="4"/>
  <c r="AU3439" i="4"/>
  <c r="AT2029" i="4"/>
  <c r="AV2332" i="4"/>
  <c r="AU1852" i="4"/>
  <c r="AT2205" i="4"/>
  <c r="AU2106" i="4"/>
  <c r="AT1997" i="4"/>
  <c r="AT2301" i="4"/>
  <c r="AT2549" i="4"/>
  <c r="AV2776" i="4"/>
  <c r="AT3004" i="4"/>
  <c r="AU3179" i="4"/>
  <c r="AT3350" i="4"/>
  <c r="AV2302" i="4"/>
  <c r="AU2693" i="4"/>
  <c r="AV2996" i="4"/>
  <c r="AU2542" i="4"/>
  <c r="AU2845" i="4"/>
  <c r="AU3117" i="4"/>
  <c r="AU2647" i="4"/>
  <c r="AU2950" i="4"/>
  <c r="AU2411" i="4"/>
  <c r="AT3162" i="4"/>
  <c r="AV2111" i="4"/>
  <c r="AU2807" i="4"/>
  <c r="AT2468" i="4"/>
  <c r="AT2790" i="4"/>
  <c r="AV3075" i="4"/>
  <c r="AT3303" i="4"/>
  <c r="AV3523" i="4"/>
  <c r="AU3694" i="4"/>
  <c r="AT3865" i="4"/>
  <c r="AT2601" i="4"/>
  <c r="AT2904" i="4"/>
  <c r="AT2420" i="4"/>
  <c r="AT2758" i="4"/>
  <c r="AV3051" i="4"/>
  <c r="AU2559" i="4"/>
  <c r="AV1215" i="4"/>
  <c r="AT1203" i="4"/>
  <c r="AU2624" i="4"/>
  <c r="AV1504" i="4"/>
  <c r="AV2083" i="4"/>
  <c r="AT2700" i="4"/>
  <c r="AT3013" i="4"/>
  <c r="AT3186" i="4"/>
  <c r="AV3356" i="4"/>
  <c r="AV1813" i="4"/>
  <c r="AU2185" i="4"/>
  <c r="AU2462" i="4"/>
  <c r="AU2058" i="4"/>
  <c r="AV1939" i="4"/>
  <c r="AV1750" i="4"/>
  <c r="AU2154" i="4"/>
  <c r="AV2438" i="4"/>
  <c r="AU2666" i="4"/>
  <c r="AT2894" i="4"/>
  <c r="AV3096" i="4"/>
  <c r="AU3267" i="4"/>
  <c r="AT3438" i="4"/>
  <c r="AU2546" i="4"/>
  <c r="AT2850" i="4"/>
  <c r="AU2314" i="4"/>
  <c r="AV2698" i="4"/>
  <c r="AT3002" i="4"/>
  <c r="AT2488" i="4"/>
  <c r="AV2803" i="4"/>
  <c r="AV3085" i="4"/>
  <c r="AT2605" i="4"/>
  <c r="AV2908" i="4"/>
  <c r="AU3164" i="4"/>
  <c r="AT3392" i="4"/>
  <c r="AU3590" i="4"/>
  <c r="AT3761" i="4"/>
  <c r="AU2355" i="4"/>
  <c r="AU2719" i="4"/>
  <c r="AU3022" i="4"/>
  <c r="AT2573" i="4"/>
  <c r="AV2876" i="4"/>
  <c r="AT2272" i="4"/>
  <c r="AT2678" i="4"/>
  <c r="AU2152" i="4"/>
  <c r="AV1812" i="4"/>
  <c r="AU1859" i="4"/>
  <c r="AV2497" i="4"/>
  <c r="AT2194" i="4"/>
  <c r="AV2902" i="4"/>
  <c r="AU3103" i="4"/>
  <c r="AT3274" i="4"/>
  <c r="AV3444" i="4"/>
  <c r="AV2038" i="4"/>
  <c r="AT2342" i="4"/>
  <c r="AU1867" i="4"/>
  <c r="AV2214" i="4"/>
  <c r="AV2115" i="4"/>
  <c r="AU2007" i="4"/>
  <c r="AV2310" i="4"/>
  <c r="AT2556" i="4"/>
  <c r="AV2783" i="4"/>
  <c r="AU3011" i="4"/>
  <c r="AV3184" i="4"/>
  <c r="AU3355" i="4"/>
  <c r="AT2322" i="4"/>
  <c r="AV2702" i="4"/>
  <c r="AU3006" i="4"/>
  <c r="AV2551" i="4"/>
  <c r="AU2855" i="4"/>
  <c r="AU3124" i="4"/>
  <c r="AV2656" i="4"/>
  <c r="AT2960" i="4"/>
  <c r="AU2425" i="4"/>
  <c r="AU2761" i="4"/>
  <c r="AU3054" i="4"/>
  <c r="AV3281" i="4"/>
  <c r="AV3507" i="4"/>
  <c r="AU3678" i="4"/>
  <c r="AT3849" i="4"/>
  <c r="AV2572" i="4"/>
  <c r="AV2875" i="4"/>
  <c r="AV2375" i="4"/>
  <c r="AU2729" i="4"/>
  <c r="AU3030" i="4"/>
  <c r="AV2530" i="4"/>
  <c r="AV1824" i="4"/>
  <c r="AU1641" i="4"/>
  <c r="AU3008" i="4"/>
  <c r="AU2109" i="4"/>
  <c r="AT2032" i="4"/>
  <c r="AV2831" i="4"/>
  <c r="AU3063" i="4"/>
  <c r="AT3234" i="4"/>
  <c r="AV3404" i="4"/>
  <c r="AT1952" i="4"/>
  <c r="AV2270" i="4"/>
  <c r="AU1729" i="4"/>
  <c r="AV2143" i="4"/>
  <c r="AV2044" i="4"/>
  <c r="AV1904" i="4"/>
  <c r="AV2239" i="4"/>
  <c r="AV2502" i="4"/>
  <c r="AU2730" i="4"/>
  <c r="AT2958" i="4"/>
  <c r="AV3144" i="4"/>
  <c r="AU3315" i="4"/>
  <c r="AT3486" i="4"/>
  <c r="AV2631" i="4"/>
  <c r="AU2935" i="4"/>
  <c r="AU2459" i="4"/>
  <c r="AT2784" i="4"/>
  <c r="AT3071" i="4"/>
  <c r="AU2585" i="4"/>
  <c r="AT2889" i="4"/>
  <c r="AU2297" i="4"/>
  <c r="AU2690" i="4"/>
  <c r="AT2994" i="4"/>
  <c r="AU3228" i="4"/>
  <c r="AT3456" i="4"/>
  <c r="AU3638" i="4"/>
  <c r="AT3809" i="4"/>
  <c r="AT2490" i="4"/>
  <c r="AV2804" i="4"/>
  <c r="AV3086" i="4"/>
  <c r="AU2658" i="4"/>
  <c r="AT2962" i="4"/>
  <c r="AV2427" i="4"/>
  <c r="AU963" i="4"/>
  <c r="AT1886" i="4"/>
  <c r="AV2517" i="4"/>
  <c r="AU1719" i="4"/>
  <c r="AV1837" i="4"/>
  <c r="AU2650" i="4"/>
  <c r="AU2995" i="4"/>
  <c r="AV3172" i="4"/>
  <c r="AU3343" i="4"/>
  <c r="AV1766" i="4"/>
  <c r="AT2162" i="4"/>
  <c r="AV2444" i="4"/>
  <c r="AU2034" i="4"/>
  <c r="AT1904" i="4"/>
  <c r="AV2238" i="4"/>
  <c r="AU2130" i="4"/>
  <c r="AT2421" i="4"/>
  <c r="AV2648" i="4"/>
  <c r="AT2876" i="4"/>
  <c r="AU3083" i="4"/>
  <c r="AT3254" i="4"/>
  <c r="AV3424" i="4"/>
  <c r="AT2522" i="4"/>
  <c r="AT2826" i="4"/>
  <c r="AV2266" i="4"/>
  <c r="AV2674" i="4"/>
  <c r="AU2978" i="4"/>
  <c r="AV2452" i="4"/>
  <c r="AV2779" i="4"/>
  <c r="AT3068" i="4"/>
  <c r="AU2581" i="4"/>
  <c r="AV2884" i="4"/>
  <c r="AV3146" i="4"/>
  <c r="AU3374" i="4"/>
  <c r="AT3577" i="4"/>
  <c r="AV3747" i="4"/>
  <c r="AV2307" i="4"/>
  <c r="AV2695" i="4"/>
  <c r="AU2999" i="4"/>
  <c r="AU2549" i="4"/>
  <c r="AV2852" i="4"/>
  <c r="AV3122" i="4"/>
  <c r="AU2654" i="4"/>
  <c r="AT1875" i="4"/>
  <c r="AU1717" i="4"/>
  <c r="AV1220" i="4"/>
  <c r="AU2166" i="4"/>
  <c r="AT2108" i="4"/>
  <c r="AU2849" i="4"/>
  <c r="AV3068" i="4"/>
  <c r="AU3239" i="4"/>
  <c r="AT3410" i="4"/>
  <c r="AU1966" i="4"/>
  <c r="AV2280" i="4"/>
  <c r="AT1748" i="4"/>
  <c r="AT2153" i="4"/>
  <c r="AT2054" i="4"/>
  <c r="AV1918" i="4"/>
  <c r="AT2249" i="4"/>
  <c r="AT2510" i="4"/>
  <c r="AT2717" i="4"/>
  <c r="AV2775" i="4"/>
  <c r="AV2398" i="4"/>
  <c r="AV2900" i="4"/>
  <c r="AU2321" i="4"/>
  <c r="AU2702" i="4"/>
  <c r="AU3005" i="4"/>
  <c r="AU3237" i="4"/>
  <c r="AT3465" i="4"/>
  <c r="AT3645" i="4"/>
  <c r="AV3815" i="4"/>
  <c r="AU3270" i="4"/>
  <c r="AT3556" i="4"/>
  <c r="AU3783" i="4"/>
  <c r="AT3375" i="4"/>
  <c r="AT3281" i="4"/>
  <c r="AV3186" i="4"/>
  <c r="AU3490" i="4"/>
  <c r="AV3720" i="4"/>
  <c r="AU3936" i="4"/>
  <c r="AT4107" i="4"/>
  <c r="AV4277" i="4"/>
  <c r="AU4448" i="4"/>
  <c r="AT3101" i="4"/>
  <c r="AU3424" i="4"/>
  <c r="AU3671" i="4"/>
  <c r="AV3225" i="4"/>
  <c r="AV3131" i="4"/>
  <c r="AT3435" i="4"/>
  <c r="AT3341" i="4"/>
  <c r="AV3608" i="4"/>
  <c r="AU3836" i="4"/>
  <c r="AT4023" i="4"/>
  <c r="AV4193" i="4"/>
  <c r="AU4364" i="4"/>
  <c r="AT4535" i="4"/>
  <c r="AU3748" i="4"/>
  <c r="AU4031" i="4"/>
  <c r="AV4258" i="4"/>
  <c r="AU3871" i="4"/>
  <c r="AV3657" i="4"/>
  <c r="AT3986" i="4"/>
  <c r="AU2595" i="4"/>
  <c r="AV2603" i="4"/>
  <c r="AT3321" i="4"/>
  <c r="AU3069" i="4"/>
  <c r="AU2981" i="4"/>
  <c r="AU2457" i="4"/>
  <c r="AV2782" i="4"/>
  <c r="AU3070" i="4"/>
  <c r="AV3297" i="4"/>
  <c r="AV3519" i="4"/>
  <c r="AU3690" i="4"/>
  <c r="AT3861" i="4"/>
  <c r="AV3350" i="4"/>
  <c r="AU3616" i="4"/>
  <c r="AU3152" i="4"/>
  <c r="AV3455" i="4"/>
  <c r="AU3361" i="4"/>
  <c r="AT3267" i="4"/>
  <c r="AV3553" i="4"/>
  <c r="AU3781" i="4"/>
  <c r="AV3981" i="4"/>
  <c r="AU4152" i="4"/>
  <c r="AT4323" i="4"/>
  <c r="AV4493" i="4"/>
  <c r="AU3201" i="4"/>
  <c r="AU3504" i="4"/>
  <c r="AT3732" i="4"/>
  <c r="AU3306" i="4"/>
  <c r="AT3212" i="4"/>
  <c r="AU3512" i="4"/>
  <c r="AU3421" i="4"/>
  <c r="AU3669" i="4"/>
  <c r="AV3896" i="4"/>
  <c r="AU4068" i="4"/>
  <c r="AT4239" i="4"/>
  <c r="AV4409" i="4"/>
  <c r="AU3235" i="4"/>
  <c r="AV2746" i="4"/>
  <c r="AV3899" i="4"/>
  <c r="AV2796" i="4"/>
  <c r="AU3080" i="4"/>
  <c r="AT2598" i="4"/>
  <c r="AU2901" i="4"/>
  <c r="AT3159" i="4"/>
  <c r="AV3386" i="4"/>
  <c r="AU3586" i="4"/>
  <c r="AT3757" i="4"/>
  <c r="AV3165" i="4"/>
  <c r="AU3469" i="4"/>
  <c r="AU3705" i="4"/>
  <c r="AV3270" i="4"/>
  <c r="AU3176" i="4"/>
  <c r="AT3480" i="4"/>
  <c r="AV3385" i="4"/>
  <c r="AV3642" i="4"/>
  <c r="AT3870" i="4"/>
  <c r="AU4048" i="4"/>
  <c r="AT4219" i="4"/>
  <c r="AV4389" i="4"/>
  <c r="AU4560" i="4"/>
  <c r="AT3320" i="4"/>
  <c r="AU3593" i="4"/>
  <c r="AV3102" i="4"/>
  <c r="AT3425" i="4"/>
  <c r="AV3330" i="4"/>
  <c r="AU3236" i="4"/>
  <c r="AV3530" i="4"/>
  <c r="AT3758" i="4"/>
  <c r="AU3964" i="4"/>
  <c r="AT4135" i="4"/>
  <c r="AV4305" i="4"/>
  <c r="AU4476" i="4"/>
  <c r="AV2830" i="4"/>
  <c r="AU2889" i="4"/>
  <c r="AT2554" i="4"/>
  <c r="AV2914" i="4"/>
  <c r="AT2350" i="4"/>
  <c r="AV2716" i="4"/>
  <c r="AV3019" i="4"/>
  <c r="AT3248" i="4"/>
  <c r="AV3475" i="4"/>
  <c r="AT3653" i="4"/>
  <c r="AV3823" i="4"/>
  <c r="AU3284" i="4"/>
  <c r="AV3566" i="4"/>
  <c r="AT3794" i="4"/>
  <c r="AU3389" i="4"/>
  <c r="AT3295" i="4"/>
  <c r="AT3201" i="4"/>
  <c r="AT3504" i="4"/>
  <c r="AU3731" i="4"/>
  <c r="AU3944" i="4"/>
  <c r="AT4115" i="4"/>
  <c r="AV4285" i="4"/>
  <c r="AU4456" i="4"/>
  <c r="AT3135" i="4"/>
  <c r="AV3438" i="4"/>
  <c r="AV3332" i="4"/>
  <c r="AV2406" i="4"/>
  <c r="AU3088" i="4"/>
  <c r="AV2524" i="4"/>
  <c r="AV2827" i="4"/>
  <c r="AT3104" i="4"/>
  <c r="AV3331" i="4"/>
  <c r="AT3545" i="4"/>
  <c r="AV3715" i="4"/>
  <c r="AU3886" i="4"/>
  <c r="AV2638" i="4"/>
  <c r="AU2942" i="4"/>
  <c r="AT2477" i="4"/>
  <c r="AV2795" i="4"/>
  <c r="AT3080" i="4"/>
  <c r="AU2597" i="4"/>
  <c r="AU1539" i="4"/>
  <c r="AU1664" i="4"/>
  <c r="AT2795" i="4"/>
  <c r="AT1815" i="4"/>
  <c r="AT2386" i="4"/>
  <c r="AT2764" i="4"/>
  <c r="AV3036" i="4"/>
  <c r="AU3207" i="4"/>
  <c r="AT3378" i="4"/>
  <c r="AT1881" i="4"/>
  <c r="AV2223" i="4"/>
  <c r="AV2490" i="4"/>
  <c r="AT2096" i="4"/>
  <c r="AV1996" i="4"/>
  <c r="AT1826" i="4"/>
  <c r="AT2192" i="4"/>
  <c r="AU2467" i="4"/>
  <c r="AV2694" i="4"/>
  <c r="AU2922" i="4"/>
  <c r="AT3118" i="4"/>
  <c r="AV3288" i="4"/>
  <c r="AU3459" i="4"/>
  <c r="AT2584" i="4"/>
  <c r="AV2887" i="4"/>
  <c r="AT2388" i="4"/>
  <c r="AV2736" i="4"/>
  <c r="AV3035" i="4"/>
  <c r="AT2538" i="4"/>
  <c r="AU2841" i="4"/>
  <c r="AU3114" i="4"/>
  <c r="AV2642" i="4"/>
  <c r="AU2946" i="4"/>
  <c r="AT3193" i="4"/>
  <c r="AU3420" i="4"/>
  <c r="AV3611" i="4"/>
  <c r="AU3782" i="4"/>
  <c r="AV2418" i="4"/>
  <c r="AU2757" i="4"/>
  <c r="AT3051" i="4"/>
  <c r="AV2610" i="4"/>
  <c r="AU2914" i="4"/>
  <c r="AT2348" i="4"/>
  <c r="AV2715" i="4"/>
  <c r="AT2323" i="4"/>
  <c r="AV2050" i="4"/>
  <c r="AU1386" i="4"/>
  <c r="AU2668" i="4"/>
  <c r="AU2085" i="4"/>
  <c r="AU2931" i="4"/>
  <c r="AV3124" i="4"/>
  <c r="AU3295" i="4"/>
  <c r="AT3466" i="4"/>
  <c r="AV2076" i="4"/>
  <c r="AT2380" i="4"/>
  <c r="AT1924" i="4"/>
  <c r="AV1749" i="4"/>
  <c r="AU2153" i="4"/>
  <c r="AT2045" i="4"/>
  <c r="AV2348" i="4"/>
  <c r="AV2584" i="4"/>
  <c r="AT2812" i="4"/>
  <c r="AU3035" i="4"/>
  <c r="AT3206" i="4"/>
  <c r="AV3376" i="4"/>
  <c r="AT2394" i="4"/>
  <c r="AV2740" i="4"/>
  <c r="AV3038" i="4"/>
  <c r="AU2589" i="4"/>
  <c r="AT2893" i="4"/>
  <c r="AU2305" i="4"/>
  <c r="AU2694" i="4"/>
  <c r="AT2998" i="4"/>
  <c r="AU2482" i="4"/>
  <c r="AU2799" i="4"/>
  <c r="AV3082" i="4"/>
  <c r="AU3310" i="4"/>
  <c r="AT3529" i="4"/>
  <c r="AV3699" i="4"/>
  <c r="AU3870" i="4"/>
  <c r="AU2610" i="4"/>
  <c r="AT2914" i="4"/>
  <c r="AU2434" i="4"/>
  <c r="AU2767" i="4"/>
  <c r="AV3058" i="4"/>
  <c r="AT2569" i="4"/>
  <c r="AT2003" i="4"/>
  <c r="AV1546" i="4"/>
  <c r="AT1595" i="4"/>
  <c r="AT2337" i="4"/>
  <c r="AU1893" i="4"/>
  <c r="AT2878" i="4"/>
  <c r="AV3084" i="4"/>
  <c r="AU3255" i="4"/>
  <c r="AT3426" i="4"/>
  <c r="AU2005" i="4"/>
  <c r="AT2309" i="4"/>
  <c r="AV1804" i="4"/>
  <c r="AU2181" i="4"/>
  <c r="AU2082" i="4"/>
  <c r="AU1961" i="4"/>
  <c r="AU2277" i="4"/>
  <c r="AU2531" i="4"/>
  <c r="AV2758" i="4"/>
  <c r="AU2986" i="4"/>
  <c r="AT3166" i="4"/>
  <c r="AV3336" i="4"/>
  <c r="AV2255" i="4"/>
  <c r="AU2669" i="4"/>
  <c r="AT2973" i="4"/>
  <c r="AT2516" i="4"/>
  <c r="AT2822" i="4"/>
  <c r="AV3099" i="4"/>
  <c r="AU2623" i="4"/>
  <c r="AV2926" i="4"/>
  <c r="AU2373" i="4"/>
  <c r="AT2728" i="4"/>
  <c r="AU3029" i="4"/>
  <c r="AT3257" i="4"/>
  <c r="AU3484" i="4"/>
  <c r="AV3659" i="4"/>
  <c r="AU3830" i="4"/>
  <c r="AU2539" i="4"/>
  <c r="AV2842" i="4"/>
  <c r="AU2309" i="4"/>
  <c r="AT2696" i="4"/>
  <c r="AV2999" i="4"/>
  <c r="AV2484" i="4"/>
  <c r="AU1353" i="4"/>
  <c r="AT1456" i="4"/>
  <c r="AU2688" i="4"/>
  <c r="AU1625" i="4"/>
  <c r="AU2197" i="4"/>
  <c r="AV2728" i="4"/>
  <c r="AT3023" i="4"/>
  <c r="AT3194" i="4"/>
  <c r="AV3364" i="4"/>
  <c r="AT1842" i="4"/>
  <c r="AV2199" i="4"/>
  <c r="AT2473" i="4"/>
  <c r="AV2072" i="4"/>
  <c r="AT1961" i="4"/>
  <c r="AT1779" i="4"/>
  <c r="AV2168" i="4"/>
  <c r="AU2449" i="4"/>
  <c r="AT2677" i="4"/>
  <c r="AV2904" i="4"/>
  <c r="AV3104" i="4"/>
  <c r="AU3275" i="4"/>
  <c r="AT3446" i="4"/>
  <c r="AV2560" i="4"/>
  <c r="AT2864" i="4"/>
  <c r="AV2342" i="4"/>
  <c r="AT2713" i="4"/>
  <c r="AT3016" i="4"/>
  <c r="AU2509" i="4"/>
  <c r="AT2818" i="4"/>
  <c r="AU3096" i="4"/>
  <c r="AU2619" i="4"/>
  <c r="AV2922" i="4"/>
  <c r="AT3175" i="4"/>
  <c r="AV3402" i="4"/>
  <c r="AU3598" i="4"/>
  <c r="AT3769" i="4"/>
  <c r="AU2383" i="4"/>
  <c r="AU2733" i="4"/>
  <c r="AU3033" i="4"/>
  <c r="AU2587" i="4"/>
  <c r="AV2890" i="4"/>
  <c r="AV2300" i="4"/>
  <c r="AT2692" i="4"/>
  <c r="AV2045" i="4"/>
  <c r="AT1623" i="4"/>
  <c r="AT1671" i="4"/>
  <c r="AT2391" i="4"/>
  <c r="AT2004" i="4"/>
  <c r="AT2885" i="4"/>
  <c r="AT3090" i="4"/>
  <c r="AV3260" i="4"/>
  <c r="AU3431" i="4"/>
  <c r="AV2014" i="4"/>
  <c r="AU2318" i="4"/>
  <c r="AT1824" i="4"/>
  <c r="AV2190" i="4"/>
  <c r="AT2092" i="4"/>
  <c r="AV1975" i="4"/>
  <c r="AV2286" i="4"/>
  <c r="AU2538" i="4"/>
  <c r="AU3020" i="4"/>
  <c r="AT3065" i="4"/>
  <c r="AV2743" i="4"/>
  <c r="AV2938" i="4"/>
  <c r="AU2393" i="4"/>
  <c r="AT2740" i="4"/>
  <c r="AU3038" i="4"/>
  <c r="AV3265" i="4"/>
  <c r="AU3493" i="4"/>
  <c r="AU3666" i="4"/>
  <c r="AT3837" i="4"/>
  <c r="AT3308" i="4"/>
  <c r="AU3584" i="4"/>
  <c r="AT3812" i="4"/>
  <c r="AT3413" i="4"/>
  <c r="AV3318" i="4"/>
  <c r="AU3224" i="4"/>
  <c r="AV3521" i="4"/>
  <c r="AU3749" i="4"/>
  <c r="AV3957" i="4"/>
  <c r="AU4128" i="4"/>
  <c r="AT4299" i="4"/>
  <c r="AV4469" i="4"/>
  <c r="AV3158" i="4"/>
  <c r="AU3462" i="4"/>
  <c r="AT3700" i="4"/>
  <c r="AV3263" i="4"/>
  <c r="AU3169" i="4"/>
  <c r="AT3473" i="4"/>
  <c r="AV3378" i="4"/>
  <c r="AU3637" i="4"/>
  <c r="AV3864" i="4"/>
  <c r="AU4044" i="4"/>
  <c r="AT4215" i="4"/>
  <c r="AV4385" i="4"/>
  <c r="AU4556" i="4"/>
  <c r="AU3805" i="4"/>
  <c r="AV4059" i="4"/>
  <c r="AU4287" i="4"/>
  <c r="AU3907" i="4"/>
  <c r="AV3714" i="4"/>
  <c r="AU4014" i="4"/>
  <c r="AV2822" i="4"/>
  <c r="AU2907" i="4"/>
  <c r="AT3537" i="4"/>
  <c r="AU2583" i="4"/>
  <c r="AU3019" i="4"/>
  <c r="AU2514" i="4"/>
  <c r="AV2820" i="4"/>
  <c r="AV3098" i="4"/>
  <c r="AU3326" i="4"/>
  <c r="AT3541" i="4"/>
  <c r="AV3711" i="4"/>
  <c r="AU3882" i="4"/>
  <c r="AT3389" i="4"/>
  <c r="AV3644" i="4"/>
  <c r="AU3190" i="4"/>
  <c r="AV3493" i="4"/>
  <c r="AV3399" i="4"/>
  <c r="AU3305" i="4"/>
  <c r="AT3582" i="4"/>
  <c r="AV3809" i="4"/>
  <c r="AT4003" i="4"/>
  <c r="AV4173" i="4"/>
  <c r="AU4344" i="4"/>
  <c r="AT4515" i="4"/>
  <c r="AV3239" i="4"/>
  <c r="AV3532" i="4"/>
  <c r="AU3760" i="4"/>
  <c r="AU3344" i="4"/>
  <c r="AU3250" i="4"/>
  <c r="AT3156" i="4"/>
  <c r="AT3459" i="4"/>
  <c r="AV3697" i="4"/>
  <c r="AT3919" i="4"/>
  <c r="AV4089" i="4"/>
  <c r="AU4260" i="4"/>
  <c r="AT4431" i="4"/>
  <c r="AT3406" i="4"/>
  <c r="AT3043" i="4"/>
  <c r="AU2662" i="4"/>
  <c r="AU2834" i="4"/>
  <c r="AT3109" i="4"/>
  <c r="AV2635" i="4"/>
  <c r="AU2939" i="4"/>
  <c r="AV3187" i="4"/>
  <c r="AT3415" i="4"/>
  <c r="AV3607" i="4"/>
  <c r="AU3778" i="4"/>
  <c r="AT3204" i="4"/>
  <c r="AT3506" i="4"/>
  <c r="AV3733" i="4"/>
  <c r="AT3309" i="4"/>
  <c r="AV3214" i="4"/>
  <c r="AT3099" i="4"/>
  <c r="AV3423" i="4"/>
  <c r="AT3671" i="4"/>
  <c r="AV3898" i="4"/>
  <c r="AV4069" i="4"/>
  <c r="AU4240" i="4"/>
  <c r="AT4411" i="4"/>
  <c r="AV4581" i="4"/>
  <c r="AV3357" i="4"/>
  <c r="AV3621" i="4"/>
  <c r="AV3159" i="4"/>
  <c r="AV3462" i="4"/>
  <c r="AU3368" i="4"/>
  <c r="AU3274" i="4"/>
  <c r="AT3559" i="4"/>
  <c r="AV3786" i="4"/>
  <c r="AV3985" i="4"/>
  <c r="AU4156" i="4"/>
  <c r="AT4327" i="4"/>
  <c r="AV4497" i="4"/>
  <c r="AT2276" i="4"/>
  <c r="AU3150" i="4"/>
  <c r="AU2857" i="4"/>
  <c r="AT2953" i="4"/>
  <c r="AV2414" i="4"/>
  <c r="AU2754" i="4"/>
  <c r="AT3049" i="4"/>
  <c r="AU3276" i="4"/>
  <c r="AV3503" i="4"/>
  <c r="AU3674" i="4"/>
  <c r="AT3845" i="4"/>
  <c r="AU3322" i="4"/>
  <c r="AT3595" i="4"/>
  <c r="AV3109" i="4"/>
  <c r="AT3427" i="4"/>
  <c r="AT3333" i="4"/>
  <c r="AV3238" i="4"/>
  <c r="AU3532" i="4"/>
  <c r="AT3760" i="4"/>
  <c r="AV3965" i="4"/>
  <c r="AU4136" i="4"/>
  <c r="AT4307" i="4"/>
  <c r="AV4477" i="4"/>
  <c r="AT3173" i="4"/>
  <c r="AU3476" i="4"/>
  <c r="AU1728" i="4"/>
  <c r="AU2634" i="4"/>
  <c r="AT2656" i="4"/>
  <c r="AU2562" i="4"/>
  <c r="AT2866" i="4"/>
  <c r="AU3132" i="4"/>
  <c r="AT3360" i="4"/>
  <c r="AU3566" i="4"/>
  <c r="AT3737" i="4"/>
  <c r="AT2270" i="4"/>
  <c r="AV2676" i="4"/>
  <c r="AT2980" i="4"/>
  <c r="AU2530" i="4"/>
  <c r="AT2834" i="4"/>
  <c r="AU3108" i="4"/>
  <c r="AU2635" i="4"/>
  <c r="AT1768" i="4"/>
  <c r="AV1565" i="4"/>
  <c r="AV2965" i="4"/>
  <c r="AV2052" i="4"/>
  <c r="AV1934" i="4"/>
  <c r="AT2821" i="4"/>
  <c r="AT3058" i="4"/>
  <c r="AV3228" i="4"/>
  <c r="AU3399" i="4"/>
  <c r="AT1938" i="4"/>
  <c r="AU2261" i="4"/>
  <c r="AU2519" i="4"/>
  <c r="AT2134" i="4"/>
  <c r="AU2035" i="4"/>
  <c r="AU1890" i="4"/>
  <c r="AT2230" i="4"/>
  <c r="AV2495" i="4"/>
  <c r="AU2723" i="4"/>
  <c r="AV2950" i="4"/>
  <c r="AU3139" i="4"/>
  <c r="AT3310" i="4"/>
  <c r="AV3480" i="4"/>
  <c r="AU2622" i="4"/>
  <c r="AU2925" i="4"/>
  <c r="AT2445" i="4"/>
  <c r="AU2774" i="4"/>
  <c r="AT3064" i="4"/>
  <c r="AT2576" i="4"/>
  <c r="AU2879" i="4"/>
  <c r="AV2278" i="4"/>
  <c r="AT2681" i="4"/>
  <c r="AT2984" i="4"/>
  <c r="AU3221" i="4"/>
  <c r="AT3449" i="4"/>
  <c r="AT3633" i="4"/>
  <c r="AV3803" i="4"/>
  <c r="AV2475" i="4"/>
  <c r="AU2795" i="4"/>
  <c r="AV3079" i="4"/>
  <c r="AT2649" i="4"/>
  <c r="AT2952" i="4"/>
  <c r="AU2413" i="4"/>
  <c r="AT994" i="4"/>
  <c r="AV1511" i="4"/>
  <c r="AU2278" i="4"/>
  <c r="AU1148" i="4"/>
  <c r="AT2839" i="4"/>
  <c r="AU2387" i="4"/>
  <c r="AV2959" i="4"/>
  <c r="AT3146" i="4"/>
  <c r="AV3316" i="4"/>
  <c r="AU3487" i="4"/>
  <c r="AU2114" i="4"/>
  <c r="AT2409" i="4"/>
  <c r="AT1981" i="4"/>
  <c r="AV1825" i="4"/>
  <c r="AV2191" i="4"/>
  <c r="AU2083" i="4"/>
  <c r="AU2385" i="4"/>
  <c r="AT2613" i="4"/>
  <c r="AV2840" i="4"/>
  <c r="AV3056" i="4"/>
  <c r="AU3227" i="4"/>
  <c r="AT3398" i="4"/>
  <c r="AV2450" i="4"/>
  <c r="AV2778" i="4"/>
  <c r="AT3067" i="4"/>
  <c r="AV2627" i="4"/>
  <c r="AV2930" i="4"/>
  <c r="AT2381" i="4"/>
  <c r="AV2732" i="4"/>
  <c r="AU3032" i="4"/>
  <c r="AT2534" i="4"/>
  <c r="AU2837" i="4"/>
  <c r="AT3111" i="4"/>
  <c r="AV3338" i="4"/>
  <c r="AU3550" i="4"/>
  <c r="AT3721" i="4"/>
  <c r="AV3891" i="4"/>
  <c r="AT2648" i="4"/>
  <c r="AV2951" i="4"/>
  <c r="AU2491" i="4"/>
  <c r="AU2805" i="4"/>
  <c r="AT3087" i="4"/>
  <c r="AV2606" i="4"/>
  <c r="AV2173" i="4"/>
  <c r="AV1850" i="4"/>
  <c r="AV1887" i="4"/>
  <c r="AT2519" i="4"/>
  <c r="AV2231" i="4"/>
  <c r="AU2906" i="4"/>
  <c r="AT3106" i="4"/>
  <c r="AV3276" i="4"/>
  <c r="AU3447" i="4"/>
  <c r="AU2043" i="4"/>
  <c r="AV2346" i="4"/>
  <c r="AU1874" i="4"/>
  <c r="AU2219" i="4"/>
  <c r="AV2120" i="4"/>
  <c r="AT2012" i="4"/>
  <c r="AU2315" i="4"/>
  <c r="AV2559" i="4"/>
  <c r="AU2787" i="4"/>
  <c r="AV3014" i="4"/>
  <c r="AU3187" i="4"/>
  <c r="AT3358" i="4"/>
  <c r="AU2331" i="4"/>
  <c r="AV2707" i="4"/>
  <c r="AV3010" i="4"/>
  <c r="AV2556" i="4"/>
  <c r="AV2859" i="4"/>
  <c r="AT3128" i="4"/>
  <c r="AU2661" i="4"/>
  <c r="AV2964" i="4"/>
  <c r="AV2432" i="4"/>
  <c r="AU2766" i="4"/>
  <c r="AV3057" i="4"/>
  <c r="AU3285" i="4"/>
  <c r="AU3510" i="4"/>
  <c r="AT3681" i="4"/>
  <c r="AV3851" i="4"/>
  <c r="AT2577" i="4"/>
  <c r="AV2880" i="4"/>
  <c r="AV2384" i="4"/>
  <c r="AU2734" i="4"/>
  <c r="AV3033" i="4"/>
  <c r="AV2535" i="4"/>
  <c r="AV1625" i="4"/>
  <c r="AT1243" i="4"/>
  <c r="AT2859" i="4"/>
  <c r="AU1910" i="4"/>
  <c r="AU2471" i="4"/>
  <c r="AU2785" i="4"/>
  <c r="AV3044" i="4"/>
  <c r="AU3215" i="4"/>
  <c r="AT3386" i="4"/>
  <c r="AU1902" i="4"/>
  <c r="AT2238" i="4"/>
  <c r="AU2501" i="4"/>
  <c r="AU2110" i="4"/>
  <c r="AU2011" i="4"/>
  <c r="AT1854" i="4"/>
  <c r="AU2206" i="4"/>
  <c r="AT2478" i="4"/>
  <c r="AU2705" i="4"/>
  <c r="AT2933" i="4"/>
  <c r="AT3126" i="4"/>
  <c r="AV3296" i="4"/>
  <c r="AU3467" i="4"/>
  <c r="AU2598" i="4"/>
  <c r="AT2902" i="4"/>
  <c r="AU2409" i="4"/>
  <c r="AV2750" i="4"/>
  <c r="AU3046" i="4"/>
  <c r="AT2552" i="4"/>
  <c r="AV2855" i="4"/>
  <c r="AT3125" i="4"/>
  <c r="AT2657" i="4"/>
  <c r="AV2960" i="4"/>
  <c r="AV3203" i="4"/>
  <c r="AT3431" i="4"/>
  <c r="AV3619" i="4"/>
  <c r="AU3790" i="4"/>
  <c r="AT2440" i="4"/>
  <c r="AV2771" i="4"/>
  <c r="AV3061" i="4"/>
  <c r="AT2625" i="4"/>
  <c r="AV2928" i="4"/>
  <c r="AV2376" i="4"/>
  <c r="AT2730" i="4"/>
  <c r="AU2216" i="4"/>
  <c r="AV1908" i="4"/>
  <c r="AV1944" i="4"/>
  <c r="AV2561" i="4"/>
  <c r="AU1840" i="4"/>
  <c r="AU2913" i="4"/>
  <c r="AU3111" i="4"/>
  <c r="AT3282" i="4"/>
  <c r="AV3452" i="4"/>
  <c r="AT2053" i="4"/>
  <c r="AT2356" i="4"/>
  <c r="AV1888" i="4"/>
  <c r="AT2229" i="4"/>
  <c r="AT2130" i="4"/>
  <c r="AU2021" i="4"/>
  <c r="AT2325" i="4"/>
  <c r="AV2566" i="4"/>
  <c r="AT2566" i="4"/>
  <c r="AU3292" i="4"/>
  <c r="AT3041" i="4"/>
  <c r="AV2976" i="4"/>
  <c r="AU2450" i="4"/>
  <c r="AT2778" i="4"/>
  <c r="AV3066" i="4"/>
  <c r="AU3294" i="4"/>
  <c r="AT3517" i="4"/>
  <c r="AV3687" i="4"/>
  <c r="AU3858" i="4"/>
  <c r="AU3346" i="4"/>
  <c r="AV3612" i="4"/>
  <c r="AV3147" i="4"/>
  <c r="AT3451" i="4"/>
  <c r="AT3357" i="4"/>
  <c r="AV3262" i="4"/>
  <c r="AT3550" i="4"/>
  <c r="AV3777" i="4"/>
  <c r="AT3979" i="4"/>
  <c r="AV4149" i="4"/>
  <c r="AU4320" i="4"/>
  <c r="AT4491" i="4"/>
  <c r="AT3197" i="4"/>
  <c r="AT3500" i="4"/>
  <c r="AU3728" i="4"/>
  <c r="AV3301" i="4"/>
  <c r="AV3207" i="4"/>
  <c r="AV3508" i="4"/>
  <c r="AU3416" i="4"/>
  <c r="AV3665" i="4"/>
  <c r="AU3893" i="4"/>
  <c r="AV4065" i="4"/>
  <c r="AU4236" i="4"/>
  <c r="AT4407" i="4"/>
  <c r="AV4577" i="4"/>
  <c r="AU3847" i="4"/>
  <c r="AT4088" i="4"/>
  <c r="AV3556" i="4"/>
  <c r="AV3935" i="4"/>
  <c r="AU3771" i="4"/>
  <c r="AT3530" i="4"/>
  <c r="AU3043" i="4"/>
  <c r="AT2334" i="4"/>
  <c r="AV3707" i="4"/>
  <c r="AT2744" i="4"/>
  <c r="AU3048" i="4"/>
  <c r="AU2555" i="4"/>
  <c r="AV2858" i="4"/>
  <c r="AT3127" i="4"/>
  <c r="AV3354" i="4"/>
  <c r="AU3562" i="4"/>
  <c r="AT3733" i="4"/>
  <c r="AT3108" i="4"/>
  <c r="AV3426" i="4"/>
  <c r="AU3673" i="4"/>
  <c r="AT3228" i="4"/>
  <c r="AV3133" i="4"/>
  <c r="AU3437" i="4"/>
  <c r="AT3343" i="4"/>
  <c r="AV3610" i="4"/>
  <c r="AT3838" i="4"/>
  <c r="AU4024" i="4"/>
  <c r="AT4195" i="4"/>
  <c r="AV4365" i="4"/>
  <c r="AU4536" i="4"/>
  <c r="AU3277" i="4"/>
  <c r="AU3561" i="4"/>
  <c r="AV3788" i="4"/>
  <c r="AU3382" i="4"/>
  <c r="AT3288" i="4"/>
  <c r="AV3193" i="4"/>
  <c r="AU3497" i="4"/>
  <c r="AT3726" i="4"/>
  <c r="AU3940" i="4"/>
  <c r="AT4111" i="4"/>
  <c r="AV4281" i="4"/>
  <c r="AU4452" i="4"/>
  <c r="AT2472" i="4"/>
  <c r="AT2548" i="4"/>
  <c r="AT2966" i="4"/>
  <c r="AT2872" i="4"/>
  <c r="AV2264" i="4"/>
  <c r="AT2674" i="4"/>
  <c r="AT2977" i="4"/>
  <c r="AT3216" i="4"/>
  <c r="AV3443" i="4"/>
  <c r="AT3629" i="4"/>
  <c r="AV3799" i="4"/>
  <c r="AV3241" i="4"/>
  <c r="AV3534" i="4"/>
  <c r="AT3762" i="4"/>
  <c r="AV3346" i="4"/>
  <c r="AU3252" i="4"/>
  <c r="AU3158" i="4"/>
  <c r="AV3461" i="4"/>
  <c r="AU3699" i="4"/>
  <c r="AU3920" i="4"/>
  <c r="AT4091" i="4"/>
  <c r="AV4261" i="4"/>
  <c r="AU4432" i="4"/>
  <c r="AT4603" i="4"/>
  <c r="AT3396" i="4"/>
  <c r="AT3650" i="4"/>
  <c r="AU3197" i="4"/>
  <c r="AT3501" i="4"/>
  <c r="AV3406" i="4"/>
  <c r="AU3312" i="4"/>
  <c r="AU3587" i="4"/>
  <c r="AT3815" i="4"/>
  <c r="AT4007" i="4"/>
  <c r="AV4177" i="4"/>
  <c r="AU4348" i="4"/>
  <c r="AT2652" i="4"/>
  <c r="AV2679" i="4"/>
  <c r="AV3377" i="4"/>
  <c r="AU3126" i="4"/>
  <c r="AV2990" i="4"/>
  <c r="AV2471" i="4"/>
  <c r="AT2792" i="4"/>
  <c r="AU3077" i="4"/>
  <c r="AT3305" i="4"/>
  <c r="AT3525" i="4"/>
  <c r="AV3695" i="4"/>
  <c r="AU3866" i="4"/>
  <c r="AU3360" i="4"/>
  <c r="AU3623" i="4"/>
  <c r="AV3161" i="4"/>
  <c r="AU3465" i="4"/>
  <c r="AT3371" i="4"/>
  <c r="AT3277" i="4"/>
  <c r="AV3560" i="4"/>
  <c r="AU3788" i="4"/>
  <c r="AT3987" i="4"/>
  <c r="AV4157" i="4"/>
  <c r="AU4328" i="4"/>
  <c r="AT4499" i="4"/>
  <c r="AT3211" i="4"/>
  <c r="AU3511" i="4"/>
  <c r="AV2142" i="4"/>
  <c r="AT2862" i="4"/>
  <c r="AU2959" i="4"/>
  <c r="AT2600" i="4"/>
  <c r="AV2903" i="4"/>
  <c r="AT3161" i="4"/>
  <c r="AU3388" i="4"/>
  <c r="AV3587" i="4"/>
  <c r="AU3758" i="4"/>
  <c r="AU2345" i="4"/>
  <c r="AV2714" i="4"/>
  <c r="AT3018" i="4"/>
  <c r="AT2568" i="4"/>
  <c r="AV2871" i="4"/>
  <c r="AV2262" i="4"/>
  <c r="AT2673" i="4"/>
  <c r="AU1960" i="4"/>
  <c r="AU1450" i="4"/>
  <c r="AU1515" i="4"/>
  <c r="AT2280" i="4"/>
  <c r="AV1754" i="4"/>
  <c r="AU2867" i="4"/>
  <c r="AU3079" i="4"/>
  <c r="AT3250" i="4"/>
  <c r="AV3420" i="4"/>
  <c r="AV1994" i="4"/>
  <c r="AU2299" i="4"/>
  <c r="AT1786" i="4"/>
  <c r="AT2172" i="4"/>
  <c r="AT2073" i="4"/>
  <c r="AU1947" i="4"/>
  <c r="AT2268" i="4"/>
  <c r="AT2524" i="4"/>
  <c r="AV2751" i="4"/>
  <c r="AU2979" i="4"/>
  <c r="AV3160" i="4"/>
  <c r="AU3331" i="4"/>
  <c r="AT3502" i="4"/>
  <c r="AT2660" i="4"/>
  <c r="AV2963" i="4"/>
  <c r="AT2502" i="4"/>
  <c r="AV2812" i="4"/>
  <c r="AU3092" i="4"/>
  <c r="AT2614" i="4"/>
  <c r="AU2917" i="4"/>
  <c r="AU2354" i="4"/>
  <c r="AV2718" i="4"/>
  <c r="AT3022" i="4"/>
  <c r="AV3249" i="4"/>
  <c r="AU3477" i="4"/>
  <c r="AU3654" i="4"/>
  <c r="AT3825" i="4"/>
  <c r="AT2530" i="4"/>
  <c r="AT2833" i="4"/>
  <c r="AU2290" i="4"/>
  <c r="AV2686" i="4"/>
  <c r="AU2990" i="4"/>
  <c r="AU2470" i="4"/>
  <c r="AT862" i="4"/>
  <c r="AU1820" i="4"/>
  <c r="AT2475" i="4"/>
  <c r="AT1644" i="4"/>
  <c r="AV3009" i="4"/>
  <c r="AV2614" i="4"/>
  <c r="AT2988" i="4"/>
  <c r="AU3167" i="4"/>
  <c r="AT3338" i="4"/>
  <c r="AU1747" i="4"/>
  <c r="AV2152" i="4"/>
  <c r="AU2437" i="4"/>
  <c r="AT2025" i="4"/>
  <c r="AT1890" i="4"/>
  <c r="AU2229" i="4"/>
  <c r="AT2121" i="4"/>
  <c r="AT2414" i="4"/>
  <c r="AU2641" i="4"/>
  <c r="AT2869" i="4"/>
  <c r="AT3078" i="4"/>
  <c r="AV3248" i="4"/>
  <c r="AU3419" i="4"/>
  <c r="AV2507" i="4"/>
  <c r="AV2816" i="4"/>
  <c r="AU2245" i="4"/>
  <c r="AU2665" i="4"/>
  <c r="AT2969" i="4"/>
  <c r="AU2438" i="4"/>
  <c r="AU2770" i="4"/>
  <c r="AT3061" i="4"/>
  <c r="AV2571" i="4"/>
  <c r="AU2875" i="4"/>
  <c r="AV3139" i="4"/>
  <c r="AT3367" i="4"/>
  <c r="AV3571" i="4"/>
  <c r="AU3742" i="4"/>
  <c r="AV2288" i="4"/>
  <c r="AU2686" i="4"/>
  <c r="AU2989" i="4"/>
  <c r="AV2539" i="4"/>
  <c r="AU2843" i="4"/>
  <c r="AV3115" i="4"/>
  <c r="AV2644" i="4"/>
  <c r="AU2344" i="4"/>
  <c r="AU2079" i="4"/>
  <c r="AU1459" i="4"/>
  <c r="AV2689" i="4"/>
  <c r="AU2123" i="4"/>
  <c r="AV2934" i="4"/>
  <c r="AU3127" i="4"/>
  <c r="AT3298" i="4"/>
  <c r="AV3468" i="4"/>
  <c r="AU2081" i="4"/>
  <c r="AT2384" i="4"/>
  <c r="AU1931" i="4"/>
  <c r="AU1759" i="4"/>
  <c r="AU2158" i="4"/>
  <c r="AT2050" i="4"/>
  <c r="AU2353" i="4"/>
  <c r="AT2588" i="4"/>
  <c r="AV2815" i="4"/>
  <c r="AT3038" i="4"/>
  <c r="AV3208" i="4"/>
  <c r="AU3379" i="4"/>
  <c r="AT2401" i="4"/>
  <c r="AU2745" i="4"/>
  <c r="AU3042" i="4"/>
  <c r="AU2594" i="4"/>
  <c r="AT2898" i="4"/>
  <c r="AV2314" i="4"/>
  <c r="AU2699" i="4"/>
  <c r="AV3002" i="4"/>
  <c r="AU2489" i="4"/>
  <c r="AT2804" i="4"/>
  <c r="AU3086" i="4"/>
  <c r="AV3313" i="4"/>
  <c r="AV3531" i="4"/>
  <c r="AU3702" i="4"/>
  <c r="AT3873" i="4"/>
  <c r="AU2615" i="4"/>
  <c r="AU2918" i="4"/>
  <c r="AU2441" i="4"/>
  <c r="AT2772" i="4"/>
  <c r="AU3062" i="4"/>
  <c r="AU2573" i="4"/>
  <c r="AT1853" i="4"/>
  <c r="AU1679" i="4"/>
  <c r="AU1110" i="4"/>
  <c r="AT2138" i="4"/>
  <c r="AT2070" i="4"/>
  <c r="AU2842" i="4"/>
  <c r="AT3066" i="4"/>
  <c r="AV3236" i="4"/>
  <c r="AU3407" i="4"/>
  <c r="AU1959" i="4"/>
  <c r="AV2275" i="4"/>
  <c r="AV1738" i="4"/>
  <c r="AT2148" i="4"/>
  <c r="AU2049" i="4"/>
  <c r="AV1911" i="4"/>
  <c r="AT2244" i="4"/>
  <c r="AU2506" i="4"/>
  <c r="AT2734" i="4"/>
  <c r="AU2961" i="4"/>
  <c r="AU3147" i="4"/>
  <c r="AT3318" i="4"/>
  <c r="AV3488" i="4"/>
  <c r="AV2636" i="4"/>
  <c r="AV2939" i="4"/>
  <c r="AU2466" i="4"/>
  <c r="AV2788" i="4"/>
  <c r="AV3074" i="4"/>
  <c r="AU2590" i="4"/>
  <c r="AU2893" i="4"/>
  <c r="AU2307" i="4"/>
  <c r="AU2695" i="4"/>
  <c r="AU2998" i="4"/>
  <c r="AT3232" i="4"/>
  <c r="AV3459" i="4"/>
  <c r="AT3641" i="4"/>
  <c r="AV3811" i="4"/>
  <c r="AT2497" i="4"/>
  <c r="AU2809" i="4"/>
  <c r="AU3090" i="4"/>
  <c r="AU2663" i="4"/>
  <c r="AU2966" i="4"/>
  <c r="AV2434" i="4"/>
  <c r="AT2768" i="4"/>
  <c r="AT1097" i="4"/>
  <c r="AT2136" i="4"/>
  <c r="AU1553" i="4"/>
  <c r="AU2732" i="4"/>
  <c r="AU2199" i="4"/>
  <c r="AT2942" i="4"/>
  <c r="AV3132" i="4"/>
  <c r="AU3303" i="4"/>
  <c r="AT3474" i="4"/>
  <c r="AV2090" i="4"/>
  <c r="AU2391" i="4"/>
  <c r="AU1945" i="4"/>
  <c r="AT1778" i="4"/>
  <c r="AV2167" i="4"/>
  <c r="AU2059" i="4"/>
  <c r="AV2362" i="4"/>
  <c r="AU2794" i="4"/>
  <c r="AU2869" i="4"/>
  <c r="AV3515" i="4"/>
  <c r="AT2545" i="4"/>
  <c r="AU3014" i="4"/>
  <c r="AU2507" i="4"/>
  <c r="AT2816" i="4"/>
  <c r="AT3095" i="4"/>
  <c r="AV3322" i="4"/>
  <c r="AU3538" i="4"/>
  <c r="AT3709" i="4"/>
  <c r="AV3879" i="4"/>
  <c r="AT3384" i="4"/>
  <c r="AU3641" i="4"/>
  <c r="AU3185" i="4"/>
  <c r="AT3489" i="4"/>
  <c r="AV3394" i="4"/>
  <c r="AU3300" i="4"/>
  <c r="AV3578" i="4"/>
  <c r="AT3806" i="4"/>
  <c r="AU4000" i="4"/>
  <c r="AT4171" i="4"/>
  <c r="AV4341" i="4"/>
  <c r="AU4512" i="4"/>
  <c r="AV3234" i="4"/>
  <c r="AU3529" i="4"/>
  <c r="AV3756" i="4"/>
  <c r="AV3339" i="4"/>
  <c r="AU3245" i="4"/>
  <c r="AT3151" i="4"/>
  <c r="AV3454" i="4"/>
  <c r="AT3694" i="4"/>
  <c r="AU3916" i="4"/>
  <c r="AT4087" i="4"/>
  <c r="AV4257" i="4"/>
  <c r="AU4428" i="4"/>
  <c r="AT4599" i="4"/>
  <c r="AU3885" i="4"/>
  <c r="AV4116" i="4"/>
  <c r="AV3613" i="4"/>
  <c r="AT3964" i="4"/>
  <c r="AV3824" i="4"/>
  <c r="AT3587" i="4"/>
  <c r="AT3214" i="4"/>
  <c r="AV2708" i="4"/>
  <c r="AU3878" i="4"/>
  <c r="AV2791" i="4"/>
  <c r="AT3077" i="4"/>
  <c r="AT2593" i="4"/>
  <c r="AV2896" i="4"/>
  <c r="AV3155" i="4"/>
  <c r="AT3383" i="4"/>
  <c r="AV3583" i="4"/>
  <c r="AU3754" i="4"/>
  <c r="AU3161" i="4"/>
  <c r="AU3464" i="4"/>
  <c r="AV3701" i="4"/>
  <c r="AU3266" i="4"/>
  <c r="AT3172" i="4"/>
  <c r="AT3475" i="4"/>
  <c r="AT3381" i="4"/>
  <c r="AT3639" i="4"/>
  <c r="AV3866" i="4"/>
  <c r="AV4045" i="4"/>
  <c r="AU4216" i="4"/>
  <c r="AT4387" i="4"/>
  <c r="AV4557" i="4"/>
  <c r="AT3315" i="4"/>
  <c r="AV3589" i="4"/>
  <c r="AU3817" i="4"/>
  <c r="AT3420" i="4"/>
  <c r="AV3325" i="4"/>
  <c r="AV3231" i="4"/>
  <c r="AT3527" i="4"/>
  <c r="AV3754" i="4"/>
  <c r="AV3961" i="4"/>
  <c r="AU4132" i="4"/>
  <c r="AT4303" i="4"/>
  <c r="AV4473" i="4"/>
  <c r="AT2793" i="4"/>
  <c r="AV2851" i="4"/>
  <c r="AV2512" i="4"/>
  <c r="AU2910" i="4"/>
  <c r="AT2340" i="4"/>
  <c r="AV2711" i="4"/>
  <c r="AU3015" i="4"/>
  <c r="AU3244" i="4"/>
  <c r="AT3472" i="4"/>
  <c r="AU3650" i="4"/>
  <c r="AT3821" i="4"/>
  <c r="AV3279" i="4"/>
  <c r="AT3563" i="4"/>
  <c r="AV3790" i="4"/>
  <c r="AU3384" i="4"/>
  <c r="AU3290" i="4"/>
  <c r="AT3196" i="4"/>
  <c r="AV3499" i="4"/>
  <c r="AT3728" i="4"/>
  <c r="AV3941" i="4"/>
  <c r="AU4112" i="4"/>
  <c r="AT4283" i="4"/>
  <c r="AV4453" i="4"/>
  <c r="AU3129" i="4"/>
  <c r="AV3433" i="4"/>
  <c r="AV3678" i="4"/>
  <c r="AT3235" i="4"/>
  <c r="AT3141" i="4"/>
  <c r="AU3444" i="4"/>
  <c r="AU3350" i="4"/>
  <c r="AT3616" i="4"/>
  <c r="AU3843" i="4"/>
  <c r="AU4028" i="4"/>
  <c r="AT4199" i="4"/>
  <c r="AV4369" i="4"/>
  <c r="AV2879" i="4"/>
  <c r="AU2983" i="4"/>
  <c r="AV3579" i="4"/>
  <c r="AV2658" i="4"/>
  <c r="AT3027" i="4"/>
  <c r="AV2526" i="4"/>
  <c r="AU2830" i="4"/>
  <c r="AV3105" i="4"/>
  <c r="AU3333" i="4"/>
  <c r="AU3546" i="4"/>
  <c r="AT3717" i="4"/>
  <c r="AV3887" i="4"/>
  <c r="AU3398" i="4"/>
  <c r="AT3652" i="4"/>
  <c r="AV3199" i="4"/>
  <c r="AT3503" i="4"/>
  <c r="AT3409" i="4"/>
  <c r="AV3314" i="4"/>
  <c r="AU3589" i="4"/>
  <c r="AV3816" i="4"/>
  <c r="AU4008" i="4"/>
  <c r="AT4179" i="4"/>
  <c r="AV4349" i="4"/>
  <c r="AU4520" i="4"/>
  <c r="AT3249" i="4"/>
  <c r="AT3540" i="4"/>
  <c r="AU2430" i="4"/>
  <c r="AV3072" i="4"/>
  <c r="AT2424" i="4"/>
  <c r="AU2638" i="4"/>
  <c r="AU2941" i="4"/>
  <c r="AU3189" i="4"/>
  <c r="AT3417" i="4"/>
  <c r="AT3609" i="4"/>
  <c r="AV3779" i="4"/>
  <c r="AV2411" i="4"/>
  <c r="AV2752" i="4"/>
  <c r="AV3047" i="4"/>
  <c r="AU2606" i="4"/>
  <c r="AU2909" i="4"/>
  <c r="AU2338" i="4"/>
  <c r="AU2711" i="4"/>
  <c r="AT2131" i="4"/>
  <c r="AV1774" i="4"/>
  <c r="AV1822" i="4"/>
  <c r="AU2476" i="4"/>
  <c r="AT2156" i="4"/>
  <c r="AU2899" i="4"/>
  <c r="AV3100" i="4"/>
  <c r="AU3271" i="4"/>
  <c r="AT3442" i="4"/>
  <c r="AT2034" i="4"/>
  <c r="AU2337" i="4"/>
  <c r="AT1860" i="4"/>
  <c r="AT2210" i="4"/>
  <c r="AV2110" i="4"/>
  <c r="AU2002" i="4"/>
  <c r="AT2306" i="4"/>
  <c r="AV2552" i="4"/>
  <c r="AT2780" i="4"/>
  <c r="AV3007" i="4"/>
  <c r="AT3182" i="4"/>
  <c r="AV3352" i="4"/>
  <c r="AV2312" i="4"/>
  <c r="AT2698" i="4"/>
  <c r="AU3001" i="4"/>
  <c r="AV2546" i="4"/>
  <c r="AU2850" i="4"/>
  <c r="AT3121" i="4"/>
  <c r="AV2651" i="4"/>
  <c r="AU2955" i="4"/>
  <c r="AU2418" i="4"/>
  <c r="AV2756" i="4"/>
  <c r="AV3050" i="4"/>
  <c r="AU3278" i="4"/>
  <c r="AT3505" i="4"/>
  <c r="AV3675" i="4"/>
  <c r="AU3846" i="4"/>
  <c r="AV2567" i="4"/>
  <c r="AU2871" i="4"/>
  <c r="AU2366" i="4"/>
  <c r="AV2724" i="4"/>
  <c r="AV3026" i="4"/>
  <c r="AU2526" i="4"/>
  <c r="AT1267" i="4"/>
  <c r="AU1303" i="4"/>
  <c r="AV2645" i="4"/>
  <c r="AV1549" i="4"/>
  <c r="AU2121" i="4"/>
  <c r="AU2707" i="4"/>
  <c r="AV3016" i="4"/>
  <c r="AV3188" i="4"/>
  <c r="AU3359" i="4"/>
  <c r="AU1823" i="4"/>
  <c r="AU2190" i="4"/>
  <c r="AT2466" i="4"/>
  <c r="AV2062" i="4"/>
  <c r="AV1946" i="4"/>
  <c r="AT1760" i="4"/>
  <c r="AV2158" i="4"/>
  <c r="AU2442" i="4"/>
  <c r="AT2670" i="4"/>
  <c r="AU2897" i="4"/>
  <c r="AU3099" i="4"/>
  <c r="AT3270" i="4"/>
  <c r="AV3440" i="4"/>
  <c r="AU2551" i="4"/>
  <c r="AU2854" i="4"/>
  <c r="AV2323" i="4"/>
  <c r="AU2703" i="4"/>
  <c r="AV3006" i="4"/>
  <c r="AU2495" i="4"/>
  <c r="AT2808" i="4"/>
  <c r="AU3089" i="4"/>
  <c r="AT2610" i="4"/>
  <c r="AT2913" i="4"/>
  <c r="AT3168" i="4"/>
  <c r="AV3395" i="4"/>
  <c r="AT3593" i="4"/>
  <c r="AV3763" i="4"/>
  <c r="AV2364" i="4"/>
  <c r="AT2724" i="4"/>
  <c r="AU3026" i="4"/>
  <c r="AT2578" i="4"/>
  <c r="AT2881" i="4"/>
  <c r="AU2281" i="4"/>
  <c r="AV1044" i="4"/>
  <c r="AT1555" i="4"/>
  <c r="AV2306" i="4"/>
  <c r="AT1249" i="4"/>
  <c r="AU2860" i="4"/>
  <c r="AV2415" i="4"/>
  <c r="AU2963" i="4"/>
  <c r="AV3148" i="4"/>
  <c r="AU3319" i="4"/>
  <c r="AT3490" i="4"/>
  <c r="AU2119" i="4"/>
  <c r="AV2412" i="4"/>
  <c r="AT1988" i="4"/>
  <c r="AT1835" i="4"/>
  <c r="AT2196" i="4"/>
  <c r="AV2087" i="4"/>
  <c r="AT2389" i="4"/>
  <c r="AV2616" i="4"/>
  <c r="AT2844" i="4"/>
  <c r="AU3059" i="4"/>
  <c r="AT3230" i="4"/>
  <c r="AV3400" i="4"/>
  <c r="AT2458" i="4"/>
  <c r="AU2783" i="4"/>
  <c r="AV3070" i="4"/>
  <c r="AT2632" i="4"/>
  <c r="AV2935" i="4"/>
  <c r="AV2388" i="4"/>
  <c r="AT2737" i="4"/>
  <c r="AT3036" i="4"/>
  <c r="AV2538" i="4"/>
  <c r="AT2842" i="4"/>
  <c r="AV3114" i="4"/>
  <c r="AU3342" i="4"/>
  <c r="AT3553" i="4"/>
  <c r="AV3723" i="4"/>
  <c r="AU3894" i="4"/>
  <c r="AT2653" i="4"/>
  <c r="AV2956" i="4"/>
  <c r="AU2498" i="4"/>
  <c r="AT2810" i="4"/>
  <c r="AV3090" i="4"/>
  <c r="AV2611" i="4"/>
  <c r="AU2024" i="4"/>
  <c r="AU1585" i="4"/>
  <c r="AU1633" i="4"/>
  <c r="AU2365" i="4"/>
  <c r="AU1950" i="4"/>
  <c r="AU2881" i="4"/>
  <c r="AU3087" i="4"/>
  <c r="AT3258" i="4"/>
  <c r="AV3428" i="4"/>
  <c r="AU2010" i="4"/>
  <c r="AU2313" i="4"/>
  <c r="AV1814" i="4"/>
  <c r="AU2186" i="4"/>
  <c r="AU2087" i="4"/>
  <c r="AV1968" i="4"/>
  <c r="AU2282" i="4"/>
  <c r="AV2534" i="4"/>
  <c r="AU2762" i="4"/>
  <c r="AT2990" i="4"/>
  <c r="AV3168" i="4"/>
  <c r="AU3339" i="4"/>
  <c r="AT2265" i="4"/>
  <c r="AU2674" i="4"/>
  <c r="AT2978" i="4"/>
  <c r="AU2523" i="4"/>
  <c r="AV2826" i="4"/>
  <c r="AT3103" i="4"/>
  <c r="AT2628" i="4"/>
  <c r="AV2931" i="4"/>
  <c r="AV2382" i="4"/>
  <c r="AT2733" i="4"/>
  <c r="AT3033" i="4"/>
  <c r="AU3260" i="4"/>
  <c r="AT3488" i="4"/>
  <c r="AU3662" i="4"/>
  <c r="AT3833" i="4"/>
  <c r="AT2544" i="4"/>
  <c r="AU2847" i="4"/>
  <c r="AV2318" i="4"/>
  <c r="AT2701" i="4"/>
  <c r="AV3004" i="4"/>
  <c r="AV2491" i="4"/>
  <c r="AU360" i="4"/>
  <c r="AV1630" i="4"/>
  <c r="AV2363" i="4"/>
  <c r="AV1416" i="4"/>
  <c r="AT2903" i="4"/>
  <c r="AV2472" i="4"/>
  <c r="AU2970" i="4"/>
  <c r="AT3154" i="4"/>
  <c r="AV3324" i="4"/>
  <c r="AU3495" i="4"/>
  <c r="AV2128" i="4"/>
  <c r="AV2419" i="4"/>
  <c r="AU2001" i="4"/>
  <c r="AV1853" i="4"/>
  <c r="AT2206" i="4"/>
  <c r="AU2097" i="4"/>
  <c r="AT2396" i="4"/>
  <c r="AU3021" i="4"/>
  <c r="AT2258" i="4"/>
  <c r="AU3686" i="4"/>
  <c r="AV2734" i="4"/>
  <c r="AT3045" i="4"/>
  <c r="AU2550" i="4"/>
  <c r="AT2854" i="4"/>
  <c r="AV3123" i="4"/>
  <c r="AT3351" i="4"/>
  <c r="AV3559" i="4"/>
  <c r="AU3730" i="4"/>
  <c r="AV3093" i="4"/>
  <c r="AV3421" i="4"/>
  <c r="AV3669" i="4"/>
  <c r="AV3223" i="4"/>
  <c r="AV3125" i="4"/>
  <c r="AU3432" i="4"/>
  <c r="AU3338" i="4"/>
  <c r="AT3607" i="4"/>
  <c r="AV3834" i="4"/>
  <c r="AV4021" i="4"/>
  <c r="AU4192" i="4"/>
  <c r="AT4363" i="4"/>
  <c r="AV4533" i="4"/>
  <c r="AU3272" i="4"/>
  <c r="AV3557" i="4"/>
  <c r="AU3785" i="4"/>
  <c r="AU3377" i="4"/>
  <c r="AT3283" i="4"/>
  <c r="AT3189" i="4"/>
  <c r="AU3492" i="4"/>
  <c r="AV3722" i="4"/>
  <c r="AV3937" i="4"/>
  <c r="AU4108" i="4"/>
  <c r="AT4279" i="4"/>
  <c r="AV4449" i="4"/>
  <c r="AV3520" i="4"/>
  <c r="AU3917" i="4"/>
  <c r="AT4145" i="4"/>
  <c r="AV3670" i="4"/>
  <c r="AV3992" i="4"/>
  <c r="AV3862" i="4"/>
  <c r="AT3644" i="4"/>
  <c r="AV3384" i="4"/>
  <c r="AT3012" i="4"/>
  <c r="AV2624" i="4"/>
  <c r="AU2829" i="4"/>
  <c r="AU3105" i="4"/>
  <c r="AU2631" i="4"/>
  <c r="AU2934" i="4"/>
  <c r="AT3184" i="4"/>
  <c r="AV3411" i="4"/>
  <c r="AT3605" i="4"/>
  <c r="AV3775" i="4"/>
  <c r="AT3199" i="4"/>
  <c r="AV3502" i="4"/>
  <c r="AT3730" i="4"/>
  <c r="AT3304" i="4"/>
  <c r="AV3209" i="4"/>
  <c r="AV3510" i="4"/>
  <c r="AT3419" i="4"/>
  <c r="AU3667" i="4"/>
  <c r="AT3895" i="4"/>
  <c r="AT4067" i="4"/>
  <c r="AV4237" i="4"/>
  <c r="AU4408" i="4"/>
  <c r="AT4579" i="4"/>
  <c r="AU3353" i="4"/>
  <c r="AT3618" i="4"/>
  <c r="AV3154" i="4"/>
  <c r="AU3458" i="4"/>
  <c r="AT3364" i="4"/>
  <c r="AV3269" i="4"/>
  <c r="AU3555" i="4"/>
  <c r="AT3783" i="4"/>
  <c r="AT3983" i="4"/>
  <c r="AV4153" i="4"/>
  <c r="AU4324" i="4"/>
  <c r="AT4495" i="4"/>
  <c r="AV3077" i="4"/>
  <c r="AV3121" i="4"/>
  <c r="AV2819" i="4"/>
  <c r="AT2948" i="4"/>
  <c r="AV2407" i="4"/>
  <c r="AU2749" i="4"/>
  <c r="AU3045" i="4"/>
  <c r="AT3273" i="4"/>
  <c r="AU3500" i="4"/>
  <c r="AV3671" i="4"/>
  <c r="AU3842" i="4"/>
  <c r="AV3317" i="4"/>
  <c r="AU3591" i="4"/>
  <c r="AV3095" i="4"/>
  <c r="AV3422" i="4"/>
  <c r="AU3328" i="4"/>
  <c r="AU3234" i="4"/>
  <c r="AV3528" i="4"/>
  <c r="AU3756" i="4"/>
  <c r="AT3963" i="4"/>
  <c r="AV4133" i="4"/>
  <c r="AU4304" i="4"/>
  <c r="AT4475" i="4"/>
  <c r="AU3168" i="4"/>
  <c r="AV3471" i="4"/>
  <c r="AT3707" i="4"/>
  <c r="AU3273" i="4"/>
  <c r="AT3179" i="4"/>
  <c r="AU3482" i="4"/>
  <c r="AT3388" i="4"/>
  <c r="AU3644" i="4"/>
  <c r="AT3872" i="4"/>
  <c r="AV4049" i="4"/>
  <c r="AU4220" i="4"/>
  <c r="AT4391" i="4"/>
  <c r="AT3086" i="4"/>
  <c r="AV2459" i="4"/>
  <c r="AU3750" i="4"/>
  <c r="AU2758" i="4"/>
  <c r="AV3055" i="4"/>
  <c r="AV2564" i="4"/>
  <c r="AT2868" i="4"/>
  <c r="AU3134" i="4"/>
  <c r="AV3361" i="4"/>
  <c r="AV3567" i="4"/>
  <c r="AU3738" i="4"/>
  <c r="AT3133" i="4"/>
  <c r="AT3436" i="4"/>
  <c r="AU3680" i="4"/>
  <c r="AV3237" i="4"/>
  <c r="AV3143" i="4"/>
  <c r="AV3446" i="4"/>
  <c r="AU3352" i="4"/>
  <c r="AV3617" i="4"/>
  <c r="AU3845" i="4"/>
  <c r="AV4029" i="4"/>
  <c r="AU4200" i="4"/>
  <c r="AT4371" i="4"/>
  <c r="AV4541" i="4"/>
  <c r="AV3286" i="4"/>
  <c r="AV2015" i="4"/>
  <c r="AU3243" i="4"/>
  <c r="AT2761" i="4"/>
  <c r="AT2676" i="4"/>
  <c r="AV2979" i="4"/>
  <c r="AV3217" i="4"/>
  <c r="AU3445" i="4"/>
  <c r="AU3630" i="4"/>
  <c r="AT3801" i="4"/>
  <c r="AV2468" i="4"/>
  <c r="AU2790" i="4"/>
  <c r="AT3076" i="4"/>
  <c r="AT2644" i="4"/>
  <c r="AV2947" i="4"/>
  <c r="AU2406" i="4"/>
  <c r="AT2749" i="4"/>
  <c r="AV2301" i="4"/>
  <c r="AU2022" i="4"/>
  <c r="AT1310" i="4"/>
  <c r="AT2647" i="4"/>
  <c r="AV2047" i="4"/>
  <c r="AV2927" i="4"/>
  <c r="AT3122" i="4"/>
  <c r="AV3292" i="4"/>
  <c r="AU3463" i="4"/>
  <c r="AV2071" i="4"/>
  <c r="AU2375" i="4"/>
  <c r="AT1917" i="4"/>
  <c r="AU1740" i="4"/>
  <c r="AT2149" i="4"/>
  <c r="AV2040" i="4"/>
  <c r="AV2343" i="4"/>
  <c r="AT2581" i="4"/>
  <c r="AV2808" i="4"/>
  <c r="AV3032" i="4"/>
  <c r="AU3203" i="4"/>
  <c r="AT3374" i="4"/>
  <c r="AV2386" i="4"/>
  <c r="AT2736" i="4"/>
  <c r="AT3035" i="4"/>
  <c r="AT2585" i="4"/>
  <c r="AT2888" i="4"/>
  <c r="AV2295" i="4"/>
  <c r="AT2690" i="4"/>
  <c r="AT2993" i="4"/>
  <c r="AU2475" i="4"/>
  <c r="AV2794" i="4"/>
  <c r="AT3079" i="4"/>
  <c r="AV3306" i="4"/>
  <c r="AU3526" i="4"/>
  <c r="AT3697" i="4"/>
  <c r="AV3867" i="4"/>
  <c r="AU2605" i="4"/>
  <c r="AT2909" i="4"/>
  <c r="AU2427" i="4"/>
  <c r="AV2762" i="4"/>
  <c r="AT3055" i="4"/>
  <c r="AT2564" i="4"/>
  <c r="AV1568" i="4"/>
  <c r="AV1702" i="4"/>
  <c r="AU2816" i="4"/>
  <c r="AV1852" i="4"/>
  <c r="AU2414" i="4"/>
  <c r="AV2767" i="4"/>
  <c r="AU3039" i="4"/>
  <c r="AT3210" i="4"/>
  <c r="AV3380" i="4"/>
  <c r="AT1888" i="4"/>
  <c r="AT2228" i="4"/>
  <c r="AU2494" i="4"/>
  <c r="AT2101" i="4"/>
  <c r="AT2002" i="4"/>
  <c r="AT1836" i="4"/>
  <c r="AT2197" i="4"/>
  <c r="AV2470" i="4"/>
  <c r="AU2698" i="4"/>
  <c r="AT2926" i="4"/>
  <c r="AV3120" i="4"/>
  <c r="AU3291" i="4"/>
  <c r="AT3462" i="4"/>
  <c r="AT2589" i="4"/>
  <c r="AV2892" i="4"/>
  <c r="AU2395" i="4"/>
  <c r="AU2741" i="4"/>
  <c r="AT3039" i="4"/>
  <c r="AV2542" i="4"/>
  <c r="AU2846" i="4"/>
  <c r="AV3117" i="4"/>
  <c r="AV2647" i="4"/>
  <c r="AU2951" i="4"/>
  <c r="AU3196" i="4"/>
  <c r="AT3424" i="4"/>
  <c r="AU3614" i="4"/>
  <c r="AT3785" i="4"/>
  <c r="AT2426" i="4"/>
  <c r="AT2762" i="4"/>
  <c r="AV3054" i="4"/>
  <c r="AV2615" i="4"/>
  <c r="AU2919" i="4"/>
  <c r="AU2357" i="4"/>
  <c r="AU912" i="4"/>
  <c r="AU1857" i="4"/>
  <c r="AU2496" i="4"/>
  <c r="AV1681" i="4"/>
  <c r="AV1761" i="4"/>
  <c r="AU2643" i="4"/>
  <c r="AV2991" i="4"/>
  <c r="AT3170" i="4"/>
  <c r="AV3340" i="4"/>
  <c r="AV1756" i="4"/>
  <c r="AT2157" i="4"/>
  <c r="AT2441" i="4"/>
  <c r="AT2030" i="4"/>
  <c r="AT1897" i="4"/>
  <c r="AU2234" i="4"/>
  <c r="AT2126" i="4"/>
  <c r="AU2417" i="4"/>
  <c r="AT2645" i="4"/>
  <c r="AV2872" i="4"/>
  <c r="AV3080" i="4"/>
  <c r="AU3251" i="4"/>
  <c r="AT3422" i="4"/>
  <c r="AV2514" i="4"/>
  <c r="AU2821" i="4"/>
  <c r="AU2257" i="4"/>
  <c r="AU2670" i="4"/>
  <c r="AU2973" i="4"/>
  <c r="AU2445" i="4"/>
  <c r="AU2775" i="4"/>
  <c r="AU3064" i="4"/>
  <c r="AV2576" i="4"/>
  <c r="AT2880" i="4"/>
  <c r="AT3143" i="4"/>
  <c r="AV3370" i="4"/>
  <c r="AU3574" i="4"/>
  <c r="AT3745" i="4"/>
  <c r="AU2298" i="4"/>
  <c r="AV2690" i="4"/>
  <c r="AU2994" i="4"/>
  <c r="AV2544" i="4"/>
  <c r="AT2848" i="4"/>
  <c r="AT3119" i="4"/>
  <c r="AU2649" i="4"/>
  <c r="AT2195" i="4"/>
  <c r="AT1880" i="4"/>
  <c r="AT1916" i="4"/>
  <c r="AU2540" i="4"/>
  <c r="AV1764" i="4"/>
  <c r="AT2910" i="4"/>
  <c r="AV3108" i="4"/>
  <c r="AU3279" i="4"/>
  <c r="AT3450" i="4"/>
  <c r="AT2048" i="4"/>
  <c r="AV2351" i="4"/>
  <c r="AU1881" i="4"/>
  <c r="AT2224" i="4"/>
  <c r="AT2125" i="4"/>
  <c r="AV2016" i="4"/>
  <c r="AT2320" i="4"/>
  <c r="AU2563" i="4"/>
  <c r="AV2790" i="4"/>
  <c r="AU3018" i="4"/>
  <c r="AT3190" i="4"/>
  <c r="AV3360" i="4"/>
  <c r="AT2341" i="4"/>
  <c r="AT2712" i="4"/>
  <c r="AV3015" i="4"/>
  <c r="AT2561" i="4"/>
  <c r="AV2864" i="4"/>
  <c r="AV2247" i="4"/>
  <c r="AT2666" i="4"/>
  <c r="AU2969" i="4"/>
  <c r="AV2439" i="4"/>
  <c r="AV2770" i="4"/>
  <c r="AU3061" i="4"/>
  <c r="AT3289" i="4"/>
  <c r="AT3513" i="4"/>
  <c r="AV3683" i="4"/>
  <c r="AU3854" i="4"/>
  <c r="AT2582" i="4"/>
  <c r="AU2885" i="4"/>
  <c r="AV2391" i="4"/>
  <c r="AV2738" i="4"/>
  <c r="AU3037" i="4"/>
  <c r="AV2540" i="4"/>
  <c r="AV1013" i="4"/>
  <c r="AU1914" i="4"/>
  <c r="AT2539" i="4"/>
  <c r="AU1199" i="4"/>
  <c r="AV1898" i="4"/>
  <c r="AT2654" i="4"/>
  <c r="AV2998" i="4"/>
  <c r="AU3175" i="4"/>
  <c r="AT3346" i="4"/>
  <c r="AT1776" i="4"/>
  <c r="AV2166" i="4"/>
  <c r="AT2448" i="4"/>
  <c r="AU2039" i="4"/>
  <c r="AU1911" i="4"/>
  <c r="AV2243" i="4"/>
  <c r="AU2135" i="4"/>
  <c r="AV2424" i="4"/>
  <c r="AV3192" i="4"/>
  <c r="AV2670" i="4"/>
  <c r="AT3857" i="4"/>
  <c r="AV2786" i="4"/>
  <c r="AU3073" i="4"/>
  <c r="AV2588" i="4"/>
  <c r="AV2891" i="4"/>
  <c r="AT3152" i="4"/>
  <c r="AV3379" i="4"/>
  <c r="AT3581" i="4"/>
  <c r="AV3751" i="4"/>
  <c r="AU3156" i="4"/>
  <c r="AT3460" i="4"/>
  <c r="AT3698" i="4"/>
  <c r="AU3261" i="4"/>
  <c r="AT3167" i="4"/>
  <c r="AV3470" i="4"/>
  <c r="AU3376" i="4"/>
  <c r="AU3635" i="4"/>
  <c r="AT3863" i="4"/>
  <c r="AT4043" i="4"/>
  <c r="AV4213" i="4"/>
  <c r="AU4384" i="4"/>
  <c r="AT4555" i="4"/>
  <c r="AV3310" i="4"/>
  <c r="AT3586" i="4"/>
  <c r="AV3813" i="4"/>
  <c r="AV3415" i="4"/>
  <c r="AU3321" i="4"/>
  <c r="AT3227" i="4"/>
  <c r="AU3523" i="4"/>
  <c r="AT3751" i="4"/>
  <c r="AT3959" i="4"/>
  <c r="AV4129" i="4"/>
  <c r="AU4300" i="4"/>
  <c r="AT4471" i="4"/>
  <c r="AV3577" i="4"/>
  <c r="AT3946" i="4"/>
  <c r="AU4173" i="4"/>
  <c r="AU3727" i="4"/>
  <c r="AT4021" i="4"/>
  <c r="AV3900" i="4"/>
  <c r="AV3700" i="4"/>
  <c r="AU2415" i="4"/>
  <c r="AV2503" i="4"/>
  <c r="AT2928" i="4"/>
  <c r="AV2867" i="4"/>
  <c r="AV2254" i="4"/>
  <c r="AT2669" i="4"/>
  <c r="AV2972" i="4"/>
  <c r="AU3212" i="4"/>
  <c r="AT3440" i="4"/>
  <c r="AU3626" i="4"/>
  <c r="AT3797" i="4"/>
  <c r="AT3237" i="4"/>
  <c r="AT3531" i="4"/>
  <c r="AV3758" i="4"/>
  <c r="AV3341" i="4"/>
  <c r="AV3247" i="4"/>
  <c r="AU3153" i="4"/>
  <c r="AT3457" i="4"/>
  <c r="AT3696" i="4"/>
  <c r="AV3917" i="4"/>
  <c r="AU4088" i="4"/>
  <c r="AT4259" i="4"/>
  <c r="AV4429" i="4"/>
  <c r="AU4600" i="4"/>
  <c r="AT3391" i="4"/>
  <c r="AV3646" i="4"/>
  <c r="AU3192" i="4"/>
  <c r="AT3496" i="4"/>
  <c r="AV3401" i="4"/>
  <c r="AV3307" i="4"/>
  <c r="AT3584" i="4"/>
  <c r="AU3811" i="4"/>
  <c r="AU4004" i="4"/>
  <c r="AT4175" i="4"/>
  <c r="AV4345" i="4"/>
  <c r="AV2623" i="4"/>
  <c r="AT2642" i="4"/>
  <c r="AU3349" i="4"/>
  <c r="AV3097" i="4"/>
  <c r="AT2986" i="4"/>
  <c r="AV2464" i="4"/>
  <c r="AV2787" i="4"/>
  <c r="AV3073" i="4"/>
  <c r="AU3301" i="4"/>
  <c r="AU3522" i="4"/>
  <c r="AT3693" i="4"/>
  <c r="AV3863" i="4"/>
  <c r="AV3355" i="4"/>
  <c r="AT3620" i="4"/>
  <c r="AT3157" i="4"/>
  <c r="AU3460" i="4"/>
  <c r="AU3366" i="4"/>
  <c r="AT3272" i="4"/>
  <c r="AU3557" i="4"/>
  <c r="AV3784" i="4"/>
  <c r="AU3984" i="4"/>
  <c r="AT4155" i="4"/>
  <c r="AV4325" i="4"/>
  <c r="AU4496" i="4"/>
  <c r="AU3206" i="4"/>
  <c r="AT3508" i="4"/>
  <c r="AU3735" i="4"/>
  <c r="AT3311" i="4"/>
  <c r="AT3217" i="4"/>
  <c r="AU3106" i="4"/>
  <c r="AU3426" i="4"/>
  <c r="AV3672" i="4"/>
  <c r="AU3900" i="4"/>
  <c r="AT4071" i="4"/>
  <c r="AV4241" i="4"/>
  <c r="AU4412" i="4"/>
  <c r="AV3256" i="4"/>
  <c r="AV2784" i="4"/>
  <c r="AT2317" i="4"/>
  <c r="AT2801" i="4"/>
  <c r="AT3084" i="4"/>
  <c r="AV2602" i="4"/>
  <c r="AT2906" i="4"/>
  <c r="AV3162" i="4"/>
  <c r="AU3390" i="4"/>
  <c r="AT3589" i="4"/>
  <c r="AV3759" i="4"/>
  <c r="AV3170" i="4"/>
  <c r="AU3474" i="4"/>
  <c r="AV3708" i="4"/>
  <c r="AV3275" i="4"/>
  <c r="AU3181" i="4"/>
  <c r="AT3485" i="4"/>
  <c r="AV3390" i="4"/>
  <c r="AT3646" i="4"/>
  <c r="AV3873" i="4"/>
  <c r="AT4051" i="4"/>
  <c r="AV4221" i="4"/>
  <c r="AU4392" i="4"/>
  <c r="AT4563" i="4"/>
  <c r="AT3325" i="4"/>
  <c r="AV1875" i="4"/>
  <c r="AT3414" i="4"/>
  <c r="AV3053" i="4"/>
  <c r="AT2714" i="4"/>
  <c r="AU3017" i="4"/>
  <c r="AU3246" i="4"/>
  <c r="AV3473" i="4"/>
  <c r="AV3651" i="4"/>
  <c r="AU3822" i="4"/>
  <c r="AT2525" i="4"/>
  <c r="AV2828" i="4"/>
  <c r="AT2281" i="4"/>
  <c r="AT2682" i="4"/>
  <c r="AU2985" i="4"/>
  <c r="AU2463" i="4"/>
  <c r="AU943" i="4"/>
  <c r="AU1461" i="4"/>
  <c r="AT2250" i="4"/>
  <c r="AV1704" i="4"/>
  <c r="AV2817" i="4"/>
  <c r="AV2350" i="4"/>
  <c r="AT2956" i="4"/>
  <c r="AU3143" i="4"/>
  <c r="AT3314" i="4"/>
  <c r="AV3484" i="4"/>
  <c r="AT2110" i="4"/>
  <c r="AU2405" i="4"/>
  <c r="AT1974" i="4"/>
  <c r="AU1816" i="4"/>
  <c r="AV2186" i="4"/>
  <c r="AU2078" i="4"/>
  <c r="AT2382" i="4"/>
  <c r="AU2609" i="4"/>
  <c r="AT2837" i="4"/>
  <c r="AT3054" i="4"/>
  <c r="AV3224" i="4"/>
  <c r="AU3395" i="4"/>
  <c r="AV2443" i="4"/>
  <c r="AT2774" i="4"/>
  <c r="AV3063" i="4"/>
  <c r="AV2622" i="4"/>
  <c r="AU2926" i="4"/>
  <c r="AV2371" i="4"/>
  <c r="AV2727" i="4"/>
  <c r="AT3029" i="4"/>
  <c r="AT2529" i="4"/>
  <c r="AV2832" i="4"/>
  <c r="AV3107" i="4"/>
  <c r="AT3335" i="4"/>
  <c r="AV3547" i="4"/>
  <c r="AU3718" i="4"/>
  <c r="AT3889" i="4"/>
  <c r="AV2643" i="4"/>
  <c r="AV2946" i="4"/>
  <c r="AT2484" i="4"/>
  <c r="AV2800" i="4"/>
  <c r="AV3083" i="4"/>
  <c r="AT2602" i="4"/>
  <c r="AU1796" i="4"/>
  <c r="AU1603" i="4"/>
  <c r="AT2987" i="4"/>
  <c r="AT2081" i="4"/>
  <c r="AV1991" i="4"/>
  <c r="AV2824" i="4"/>
  <c r="AV3060" i="4"/>
  <c r="AU3231" i="4"/>
  <c r="AT3402" i="4"/>
  <c r="AT1945" i="4"/>
  <c r="AU2266" i="4"/>
  <c r="AV2522" i="4"/>
  <c r="AV2138" i="4"/>
  <c r="AV2039" i="4"/>
  <c r="AU1897" i="4"/>
  <c r="AV2234" i="4"/>
  <c r="AU2499" i="4"/>
  <c r="AV2726" i="4"/>
  <c r="AU2954" i="4"/>
  <c r="AT3142" i="4"/>
  <c r="AV3312" i="4"/>
  <c r="AU3483" i="4"/>
  <c r="AV2626" i="4"/>
  <c r="AU2930" i="4"/>
  <c r="AT2452" i="4"/>
  <c r="AU2779" i="4"/>
  <c r="AV3067" i="4"/>
  <c r="AV2580" i="4"/>
  <c r="AT2884" i="4"/>
  <c r="AT2288" i="4"/>
  <c r="AU2685" i="4"/>
  <c r="AT2989" i="4"/>
  <c r="AT3225" i="4"/>
  <c r="AU3452" i="4"/>
  <c r="AV3635" i="4"/>
  <c r="AU3806" i="4"/>
  <c r="AV2482" i="4"/>
  <c r="AT2800" i="4"/>
  <c r="AT3083" i="4"/>
  <c r="AU2653" i="4"/>
  <c r="AT2957" i="4"/>
  <c r="AV2420" i="4"/>
  <c r="AV1315" i="4"/>
  <c r="AU1381" i="4"/>
  <c r="AT2667" i="4"/>
  <c r="AU1587" i="4"/>
  <c r="AV2159" i="4"/>
  <c r="AV2710" i="4"/>
  <c r="AT3020" i="4"/>
  <c r="AU3191" i="4"/>
  <c r="AT3362" i="4"/>
  <c r="AV1832" i="4"/>
  <c r="AU2195" i="4"/>
  <c r="AU2469" i="4"/>
  <c r="AV2067" i="4"/>
  <c r="AT1954" i="4"/>
  <c r="AU1769" i="4"/>
  <c r="AV2163" i="4"/>
  <c r="AT2446" i="4"/>
  <c r="AU2673" i="4"/>
  <c r="AT2901" i="4"/>
  <c r="AT3102" i="4"/>
  <c r="AV3272" i="4"/>
  <c r="AU3443" i="4"/>
  <c r="AV2555" i="4"/>
  <c r="AU2859" i="4"/>
  <c r="AT2333" i="4"/>
  <c r="AT2708" i="4"/>
  <c r="AV3011" i="4"/>
  <c r="AU2502" i="4"/>
  <c r="AT2813" i="4"/>
  <c r="AT3093" i="4"/>
  <c r="AU2614" i="4"/>
  <c r="AT2918" i="4"/>
  <c r="AV3171" i="4"/>
  <c r="AT3399" i="4"/>
  <c r="AV3595" i="4"/>
  <c r="AU3766" i="4"/>
  <c r="AT2374" i="4"/>
  <c r="AT2729" i="4"/>
  <c r="AV3029" i="4"/>
  <c r="AU2582" i="4"/>
  <c r="AT2886" i="4"/>
  <c r="AU2291" i="4"/>
  <c r="AU2687" i="4"/>
  <c r="AV2365" i="4"/>
  <c r="AV2107" i="4"/>
  <c r="AU1509" i="4"/>
  <c r="AT2711" i="4"/>
  <c r="AU2161" i="4"/>
  <c r="AU2938" i="4"/>
  <c r="AT3130" i="4"/>
  <c r="AV3300" i="4"/>
  <c r="AU3471" i="4"/>
  <c r="AT2086" i="4"/>
  <c r="AV2387" i="4"/>
  <c r="AU1938" i="4"/>
  <c r="AV1768" i="4"/>
  <c r="AU2163" i="4"/>
  <c r="AV2054" i="4"/>
  <c r="AT2358" i="4"/>
  <c r="AV2591" i="4"/>
  <c r="AU2819" i="4"/>
  <c r="AV3040" i="4"/>
  <c r="AU3211" i="4"/>
  <c r="AT3382" i="4"/>
  <c r="AT2408" i="4"/>
  <c r="AU2750" i="4"/>
  <c r="AV3045" i="4"/>
  <c r="AU2599" i="4"/>
  <c r="AU2902" i="4"/>
  <c r="AT2324" i="4"/>
  <c r="AT2704" i="4"/>
  <c r="AU3007" i="4"/>
  <c r="AV2496" i="4"/>
  <c r="AT2809" i="4"/>
  <c r="AV3089" i="4"/>
  <c r="AU3317" i="4"/>
  <c r="AU3534" i="4"/>
  <c r="AT3705" i="4"/>
  <c r="AV3875" i="4"/>
  <c r="AV2619" i="4"/>
  <c r="AU2923" i="4"/>
  <c r="AV2448" i="4"/>
  <c r="AT2777" i="4"/>
  <c r="AV3065" i="4"/>
  <c r="AU2578" i="4"/>
  <c r="AV1391" i="4"/>
  <c r="AU1506" i="4"/>
  <c r="AV2709" i="4"/>
  <c r="AU1663" i="4"/>
  <c r="AU2235" i="4"/>
  <c r="AV2735" i="4"/>
  <c r="AT3026" i="4"/>
  <c r="AV3196" i="4"/>
  <c r="AU3367" i="4"/>
  <c r="AT1852" i="4"/>
  <c r="AV2204" i="4"/>
  <c r="AV2476" i="4"/>
  <c r="AT2077" i="4"/>
  <c r="AT1968" i="4"/>
  <c r="AU1788" i="4"/>
  <c r="AT2173" i="4"/>
  <c r="AT2453" i="4"/>
  <c r="AU3363" i="4"/>
  <c r="AU2974" i="4"/>
  <c r="AV2586" i="4"/>
  <c r="AT2825" i="4"/>
  <c r="AV3101" i="4"/>
  <c r="AU2626" i="4"/>
  <c r="AT2930" i="4"/>
  <c r="AU3180" i="4"/>
  <c r="AT3408" i="4"/>
  <c r="AU3602" i="4"/>
  <c r="AT3773" i="4"/>
  <c r="AU3194" i="4"/>
  <c r="AV3497" i="4"/>
  <c r="AV3726" i="4"/>
  <c r="AT3299" i="4"/>
  <c r="AT3205" i="4"/>
  <c r="AT3507" i="4"/>
  <c r="AU3414" i="4"/>
  <c r="AT3664" i="4"/>
  <c r="AU3891" i="4"/>
  <c r="AU4064" i="4"/>
  <c r="AT4235" i="4"/>
  <c r="AV4405" i="4"/>
  <c r="AU4576" i="4"/>
  <c r="AU3348" i="4"/>
  <c r="AV3614" i="4"/>
  <c r="AV3149" i="4"/>
  <c r="AU3453" i="4"/>
  <c r="AT3359" i="4"/>
  <c r="AT3265" i="4"/>
  <c r="AT3552" i="4"/>
  <c r="AU3779" i="4"/>
  <c r="AU3980" i="4"/>
  <c r="AT4151" i="4"/>
  <c r="AV4321" i="4"/>
  <c r="AU4492" i="4"/>
  <c r="AV3634" i="4"/>
  <c r="AU3974" i="4"/>
  <c r="AT4202" i="4"/>
  <c r="AU3784" i="4"/>
  <c r="AT3544" i="4"/>
  <c r="AT3929" i="4"/>
  <c r="AV3757" i="4"/>
  <c r="AV2754" i="4"/>
  <c r="AU2813" i="4"/>
  <c r="AV2455" i="4"/>
  <c r="AU2905" i="4"/>
  <c r="AV2330" i="4"/>
  <c r="AV2706" i="4"/>
  <c r="AU3010" i="4"/>
  <c r="AT3241" i="4"/>
  <c r="AU3468" i="4"/>
  <c r="AV3647" i="4"/>
  <c r="AU3818" i="4"/>
  <c r="AT3275" i="4"/>
  <c r="AU3559" i="4"/>
  <c r="AT3787" i="4"/>
  <c r="AT3380" i="4"/>
  <c r="AV3285" i="4"/>
  <c r="AV3191" i="4"/>
  <c r="AV3494" i="4"/>
  <c r="AU3724" i="4"/>
  <c r="AT3939" i="4"/>
  <c r="AV4109" i="4"/>
  <c r="AU4280" i="4"/>
  <c r="AT4451" i="4"/>
  <c r="AT3115" i="4"/>
  <c r="AT3429" i="4"/>
  <c r="AT3675" i="4"/>
  <c r="AV3230" i="4"/>
  <c r="AU3136" i="4"/>
  <c r="AV3439" i="4"/>
  <c r="AU3345" i="4"/>
  <c r="AU3612" i="4"/>
  <c r="AT3840" i="4"/>
  <c r="AV4025" i="4"/>
  <c r="AU4196" i="4"/>
  <c r="AT4367" i="4"/>
  <c r="AU2851" i="4"/>
  <c r="AT2945" i="4"/>
  <c r="AU3558" i="4"/>
  <c r="AT2621" i="4"/>
  <c r="AU3023" i="4"/>
  <c r="AU2521" i="4"/>
  <c r="AU2825" i="4"/>
  <c r="AU3102" i="4"/>
  <c r="AV3329" i="4"/>
  <c r="AV3543" i="4"/>
  <c r="AU3714" i="4"/>
  <c r="AT3885" i="4"/>
  <c r="AU3393" i="4"/>
  <c r="AU3648" i="4"/>
  <c r="AT3195" i="4"/>
  <c r="AU3498" i="4"/>
  <c r="AT3404" i="4"/>
  <c r="AV3309" i="4"/>
  <c r="AV3585" i="4"/>
  <c r="AU3813" i="4"/>
  <c r="AV4005" i="4"/>
  <c r="AU4176" i="4"/>
  <c r="AT4347" i="4"/>
  <c r="AV4517" i="4"/>
  <c r="AT3244" i="4"/>
  <c r="AU3536" i="4"/>
  <c r="AT3764" i="4"/>
  <c r="AT3349" i="4"/>
  <c r="AV3254" i="4"/>
  <c r="AU3160" i="4"/>
  <c r="AT3464" i="4"/>
  <c r="AU3701" i="4"/>
  <c r="AV3921" i="4"/>
  <c r="AU4092" i="4"/>
  <c r="AT4263" i="4"/>
  <c r="AV4433" i="4"/>
  <c r="AU3427" i="4"/>
  <c r="AV3071" i="4"/>
  <c r="AV2700" i="4"/>
  <c r="AU2839" i="4"/>
  <c r="AU3112" i="4"/>
  <c r="AV2640" i="4"/>
  <c r="AT2944" i="4"/>
  <c r="AT3191" i="4"/>
  <c r="AV3418" i="4"/>
  <c r="AU3610" i="4"/>
  <c r="AT3781" i="4"/>
  <c r="AU3208" i="4"/>
  <c r="AV3509" i="4"/>
  <c r="AU3737" i="4"/>
  <c r="AU3313" i="4"/>
  <c r="AT3219" i="4"/>
  <c r="AU3113" i="4"/>
  <c r="AU3428" i="4"/>
  <c r="AV3674" i="4"/>
  <c r="AV3901" i="4"/>
  <c r="AU4072" i="4"/>
  <c r="AT4243" i="4"/>
  <c r="AV4413" i="4"/>
  <c r="AU4584" i="4"/>
  <c r="AV3362" i="4"/>
  <c r="AT2220" i="4"/>
  <c r="AV3843" i="4"/>
  <c r="AV1782" i="4"/>
  <c r="AT1738" i="4"/>
  <c r="AT2638" i="4"/>
  <c r="AV2660" i="4"/>
  <c r="AV3363" i="4"/>
  <c r="AT3112" i="4"/>
  <c r="AT3082" i="4"/>
  <c r="AU1954" i="4"/>
  <c r="AT2665" i="4"/>
  <c r="AV2723" i="4"/>
  <c r="AT2300" i="4"/>
  <c r="AV2442" i="4"/>
  <c r="AU2105" i="4"/>
  <c r="AT3294" i="4"/>
  <c r="AV2850" i="4"/>
  <c r="AT2433" i="4"/>
  <c r="AU2335" i="4"/>
  <c r="AT2124" i="4"/>
  <c r="AV2847" i="4"/>
  <c r="AV2940" i="4"/>
  <c r="AV3555" i="4"/>
  <c r="AT2616" i="4"/>
  <c r="AT3218" i="4"/>
  <c r="AU2211" i="4"/>
  <c r="AV2967" i="4"/>
  <c r="AU3337" i="4"/>
  <c r="AT4427" i="4"/>
  <c r="AU3580" i="4"/>
  <c r="AU4230" i="4"/>
  <c r="AU2943" i="4"/>
  <c r="AT3313" i="4"/>
  <c r="AU3960" i="4"/>
  <c r="AU3174" i="4"/>
  <c r="AV3064" i="4"/>
  <c r="AU3358" i="4"/>
  <c r="AU3442" i="4"/>
  <c r="AU3282" i="4"/>
  <c r="AT3943" i="4"/>
  <c r="AT2274" i="4"/>
  <c r="AT3538" i="4"/>
  <c r="AV4093" i="4"/>
  <c r="AV3653" i="4"/>
  <c r="AU3202" i="4"/>
  <c r="AV3504" i="4"/>
  <c r="AT3411" i="4"/>
  <c r="AT3317" i="4"/>
  <c r="AT3591" i="4"/>
  <c r="AV3818" i="4"/>
  <c r="AV4009" i="4"/>
  <c r="AU4180" i="4"/>
  <c r="AT4351" i="4"/>
  <c r="AV4521" i="4"/>
  <c r="AV3712" i="4"/>
  <c r="AU4013" i="4"/>
  <c r="AT4241" i="4"/>
  <c r="AT3848" i="4"/>
  <c r="AT3622" i="4"/>
  <c r="AT3968" i="4"/>
  <c r="AT3830" i="4"/>
  <c r="AT2352" i="4"/>
  <c r="AV3178" i="4"/>
  <c r="AU2895" i="4"/>
  <c r="AU2957" i="4"/>
  <c r="AT2422" i="4"/>
  <c r="AU2759" i="4"/>
  <c r="AU3052" i="4"/>
  <c r="AT3280" i="4"/>
  <c r="AU3506" i="4"/>
  <c r="AT3677" i="4"/>
  <c r="AV3847" i="4"/>
  <c r="AT3327" i="4"/>
  <c r="AV3598" i="4"/>
  <c r="AT3124" i="4"/>
  <c r="AT3432" i="4"/>
  <c r="AV3337" i="4"/>
  <c r="AV3243" i="4"/>
  <c r="AT3536" i="4"/>
  <c r="AU3763" i="4"/>
  <c r="AU3968" i="4"/>
  <c r="AT4139" i="4"/>
  <c r="AV4309" i="4"/>
  <c r="AU4480" i="4"/>
  <c r="AV3177" i="4"/>
  <c r="AU3481" i="4"/>
  <c r="AT3714" i="4"/>
  <c r="AV3282" i="4"/>
  <c r="AU3188" i="4"/>
  <c r="AT3492" i="4"/>
  <c r="AV3397" i="4"/>
  <c r="AU3651" i="4"/>
  <c r="AT3879" i="4"/>
  <c r="AT4055" i="4"/>
  <c r="AV4225" i="4"/>
  <c r="AU4396" i="4"/>
  <c r="AT4567" i="4"/>
  <c r="AU3828" i="4"/>
  <c r="AT4074" i="4"/>
  <c r="AU3528" i="4"/>
  <c r="AU3921" i="4"/>
  <c r="AT3743" i="4"/>
  <c r="AV4028" i="4"/>
  <c r="AU3299" i="4"/>
  <c r="AV2860" i="4"/>
  <c r="AU2447" i="4"/>
  <c r="AV2810" i="4"/>
  <c r="AT3091" i="4"/>
  <c r="AT2612" i="4"/>
  <c r="AV2915" i="4"/>
  <c r="AV3169" i="4"/>
  <c r="AU3397" i="4"/>
  <c r="AU3594" i="4"/>
  <c r="AT3765" i="4"/>
  <c r="AT3180" i="4"/>
  <c r="AV3483" i="4"/>
  <c r="AT3716" i="4"/>
  <c r="AT3285" i="4"/>
  <c r="AV3190" i="4"/>
  <c r="AU3494" i="4"/>
  <c r="AT3400" i="4"/>
  <c r="AU3653" i="4"/>
  <c r="AV3880" i="4"/>
  <c r="AU4056" i="4"/>
  <c r="AT4227" i="4"/>
  <c r="AV4397" i="4"/>
  <c r="AU4568" i="4"/>
  <c r="AU3334" i="4"/>
  <c r="AT3604" i="4"/>
  <c r="AV3135" i="4"/>
  <c r="AT3439" i="4"/>
  <c r="AT3345" i="4"/>
  <c r="AV3250" i="4"/>
  <c r="AU3541" i="4"/>
  <c r="AV3768" i="4"/>
  <c r="AU3972" i="4"/>
  <c r="AT4143" i="4"/>
  <c r="AV4313" i="4"/>
  <c r="AU4484" i="4"/>
  <c r="AU3613" i="4"/>
  <c r="AV3963" i="4"/>
  <c r="AU4191" i="4"/>
  <c r="AT3763" i="4"/>
  <c r="AV3522" i="4"/>
  <c r="AU3918" i="4"/>
  <c r="AU3736" i="4"/>
  <c r="AV2944" i="4"/>
  <c r="AU3003" i="4"/>
  <c r="AV2667" i="4"/>
  <c r="AT2929" i="4"/>
  <c r="AU2378" i="4"/>
  <c r="AV2730" i="4"/>
  <c r="AT3031" i="4"/>
  <c r="AV3258" i="4"/>
  <c r="AU3486" i="4"/>
  <c r="AT3661" i="4"/>
  <c r="AV3831" i="4"/>
  <c r="AV3298" i="4"/>
  <c r="AU3577" i="4"/>
  <c r="AV3804" i="4"/>
  <c r="AV3403" i="4"/>
  <c r="AU3309" i="4"/>
  <c r="AT3215" i="4"/>
  <c r="AV3514" i="4"/>
  <c r="AT3742" i="4"/>
  <c r="AU3952" i="4"/>
  <c r="AT4123" i="4"/>
  <c r="AV4293" i="4"/>
  <c r="AU4464" i="4"/>
  <c r="AU3149" i="4"/>
  <c r="AT3453" i="4"/>
  <c r="AV3692" i="4"/>
  <c r="AU3254" i="4"/>
  <c r="AT3160" i="4"/>
  <c r="AV3463" i="4"/>
  <c r="AU3369" i="4"/>
  <c r="AT3630" i="4"/>
  <c r="AV3857" i="4"/>
  <c r="AT4039" i="4"/>
  <c r="AV4209" i="4"/>
  <c r="AU4380" i="4"/>
  <c r="AT4551" i="4"/>
  <c r="AT3791" i="4"/>
  <c r="AV4052" i="4"/>
  <c r="AT4280" i="4"/>
  <c r="AT3900" i="4"/>
  <c r="AU3700" i="4"/>
  <c r="AU4007" i="4"/>
  <c r="AU2993" i="4"/>
  <c r="AV3106" i="4"/>
  <c r="AT3665" i="4"/>
  <c r="AU2725" i="4"/>
  <c r="AU3041" i="4"/>
  <c r="AT2546" i="4"/>
  <c r="AT2849" i="4"/>
  <c r="AT3120" i="4"/>
  <c r="AV3347" i="4"/>
  <c r="AT3557" i="4"/>
  <c r="AV3727" i="4"/>
  <c r="AU3898" i="4"/>
  <c r="AU3417" i="4"/>
  <c r="AT3666" i="4"/>
  <c r="AV3218" i="4"/>
  <c r="AV3111" i="4"/>
  <c r="AT3428" i="4"/>
  <c r="AV3333" i="4"/>
  <c r="AU3603" i="4"/>
  <c r="AT3831" i="4"/>
  <c r="AT4019" i="4"/>
  <c r="AV4189" i="4"/>
  <c r="AU4360" i="4"/>
  <c r="AT4531" i="4"/>
  <c r="AT3268" i="4"/>
  <c r="AT3554" i="4"/>
  <c r="AV3781" i="4"/>
  <c r="AT3373" i="4"/>
  <c r="AV3278" i="4"/>
  <c r="AU3184" i="4"/>
  <c r="AV3487" i="4"/>
  <c r="AT3719" i="4"/>
  <c r="AT3935" i="4"/>
  <c r="AV4105" i="4"/>
  <c r="AU4276" i="4"/>
  <c r="AT4447" i="4"/>
  <c r="AV3513" i="4"/>
  <c r="AT3914" i="4"/>
  <c r="AU4141" i="4"/>
  <c r="AU3663" i="4"/>
  <c r="AT3989" i="4"/>
  <c r="AT3858" i="4"/>
  <c r="AV3636" i="4"/>
  <c r="AT4209" i="4"/>
  <c r="AT3772" i="4"/>
  <c r="AT4061" i="4"/>
  <c r="AV4288" i="4"/>
  <c r="AT4516" i="4"/>
  <c r="AT4712" i="4"/>
  <c r="AV4882" i="4"/>
  <c r="AU5053" i="4"/>
  <c r="AV3808" i="4"/>
  <c r="AU4061" i="4"/>
  <c r="AT4289" i="4"/>
  <c r="AV3912" i="4"/>
  <c r="AU3725" i="4"/>
  <c r="AV4019" i="4"/>
  <c r="AT3899" i="4"/>
  <c r="AV4126" i="4"/>
  <c r="AU4354" i="4"/>
  <c r="AT4582" i="4"/>
  <c r="AU4761" i="4"/>
  <c r="AT4932" i="4"/>
  <c r="AV5102" i="4"/>
  <c r="AT4401" i="4"/>
  <c r="AU4682" i="4"/>
  <c r="AV4150" i="4"/>
  <c r="AT4501" i="4"/>
  <c r="AV4757" i="4"/>
  <c r="AU4302" i="4"/>
  <c r="AT4606" i="4"/>
  <c r="AU4836" i="4"/>
  <c r="AU4417" i="4"/>
  <c r="AT4695" i="4"/>
  <c r="AU4211" i="4"/>
  <c r="AU4541" i="4"/>
  <c r="AV4787" i="4"/>
  <c r="AV4404" i="4"/>
  <c r="AT4685" i="4"/>
  <c r="AV4594" i="4"/>
  <c r="AT5003" i="4"/>
  <c r="AV4701" i="4"/>
  <c r="AU5028" i="4"/>
  <c r="AT4803" i="4"/>
  <c r="AV5053" i="4"/>
  <c r="AU4516" i="4"/>
  <c r="AV3838" i="4"/>
  <c r="AT3892" i="4"/>
  <c r="AU4121" i="4"/>
  <c r="AT4349" i="4"/>
  <c r="AV4576" i="4"/>
  <c r="AU4757" i="4"/>
  <c r="AT4928" i="4"/>
  <c r="AV5098" i="4"/>
  <c r="AU3892" i="4"/>
  <c r="AT4122" i="4"/>
  <c r="AU3631" i="4"/>
  <c r="AT3973" i="4"/>
  <c r="AV3836" i="4"/>
  <c r="AV3604" i="4"/>
  <c r="AV3959" i="4"/>
  <c r="AU4187" i="4"/>
  <c r="AV4414" i="4"/>
  <c r="AT4636" i="4"/>
  <c r="AV4806" i="4"/>
  <c r="AU4977" i="4"/>
  <c r="AT4121" i="4"/>
  <c r="AU4481" i="4"/>
  <c r="AT4743" i="4"/>
  <c r="AV4271" i="4"/>
  <c r="AU4581" i="4"/>
  <c r="AT4818" i="4"/>
  <c r="AU4383" i="4"/>
  <c r="AT4669" i="4"/>
  <c r="AT4146" i="4"/>
  <c r="AT4498" i="4"/>
  <c r="AU4755" i="4"/>
  <c r="AU4318" i="4"/>
  <c r="AV4620" i="4"/>
  <c r="AU4126" i="4"/>
  <c r="AT4485" i="4"/>
  <c r="AV4745" i="4"/>
  <c r="AU4827" i="4"/>
  <c r="AU5063" i="4"/>
  <c r="AT4519" i="4"/>
  <c r="AT3843" i="4"/>
  <c r="AU3896" i="4"/>
  <c r="AT4125" i="4"/>
  <c r="AV4352" i="4"/>
  <c r="AT4580" i="4"/>
  <c r="AT4760" i="4"/>
  <c r="AV4930" i="4"/>
  <c r="AU5101" i="4"/>
  <c r="AU3897" i="4"/>
  <c r="AU4125" i="4"/>
  <c r="AV3638" i="4"/>
  <c r="AV3976" i="4"/>
  <c r="AU3841" i="4"/>
  <c r="AT3612" i="4"/>
  <c r="AU3963" i="4"/>
  <c r="AV4190" i="4"/>
  <c r="AU4418" i="4"/>
  <c r="AV4638" i="4"/>
  <c r="AU4809" i="4"/>
  <c r="AT4980" i="4"/>
  <c r="AT4128" i="4"/>
  <c r="AU4486" i="4"/>
  <c r="AU4746" i="4"/>
  <c r="AV4278" i="4"/>
  <c r="AU4586" i="4"/>
  <c r="AV4821" i="4"/>
  <c r="AV4387" i="4"/>
  <c r="AV4672" i="4"/>
  <c r="AT4153" i="4"/>
  <c r="AV4502" i="4"/>
  <c r="AT4759" i="4"/>
  <c r="AU4323" i="4"/>
  <c r="AU4624" i="4"/>
  <c r="AU4133" i="4"/>
  <c r="AT4490" i="4"/>
  <c r="AT4749" i="4"/>
  <c r="AU4834" i="4"/>
  <c r="AT5067" i="4"/>
  <c r="AV4864" i="4"/>
  <c r="AV4537" i="4"/>
  <c r="AU3876" i="4"/>
  <c r="AT3901" i="4"/>
  <c r="AV4128" i="4"/>
  <c r="AT4356" i="4"/>
  <c r="AV4583" i="4"/>
  <c r="AV4762" i="4"/>
  <c r="AU4933" i="4"/>
  <c r="AT5104" i="4"/>
  <c r="AU3901" i="4"/>
  <c r="AT4129" i="4"/>
  <c r="AV3645" i="4"/>
  <c r="AT3980" i="4"/>
  <c r="AT3846" i="4"/>
  <c r="AT3619" i="4"/>
  <c r="AV3966" i="4"/>
  <c r="AU4194" i="4"/>
  <c r="AT4422" i="4"/>
  <c r="AU4641" i="4"/>
  <c r="AT4812" i="4"/>
  <c r="AV4982" i="4"/>
  <c r="AU4135" i="4"/>
  <c r="AV4490" i="4"/>
  <c r="AT4750" i="4"/>
  <c r="AT4286" i="4"/>
  <c r="AU4591" i="4"/>
  <c r="AT4825" i="4"/>
  <c r="AV4392" i="4"/>
  <c r="AU4676" i="4"/>
  <c r="AT4160" i="4"/>
  <c r="AV4507" i="4"/>
  <c r="AU4762" i="4"/>
  <c r="AT4328" i="4"/>
  <c r="AV4627" i="4"/>
  <c r="AV4140" i="4"/>
  <c r="AU4494" i="4"/>
  <c r="AV4752" i="4"/>
  <c r="AV4840" i="4"/>
  <c r="AU5070" i="4"/>
  <c r="AU4868" i="4"/>
  <c r="AV5095" i="4"/>
  <c r="AV4893" i="4"/>
  <c r="AV4102" i="4"/>
  <c r="AV3762" i="4"/>
  <c r="AT3672" i="4"/>
  <c r="AU3961" i="4"/>
  <c r="AT4189" i="4"/>
  <c r="AV4416" i="4"/>
  <c r="AU4637" i="4"/>
  <c r="AT4808" i="4"/>
  <c r="AV4978" i="4"/>
  <c r="AV3609" i="4"/>
  <c r="AT3962" i="4"/>
  <c r="AU4189" i="4"/>
  <c r="AV3766" i="4"/>
  <c r="AT3526" i="4"/>
  <c r="AT3920" i="4"/>
  <c r="AT3740" i="4"/>
  <c r="AU4027" i="4"/>
  <c r="AV4254" i="4"/>
  <c r="AU4482" i="4"/>
  <c r="AV4686" i="4"/>
  <c r="AU4857" i="4"/>
  <c r="AT5028" i="4"/>
  <c r="AT4256" i="4"/>
  <c r="AV4571" i="4"/>
  <c r="AU4810" i="4"/>
  <c r="AT4368" i="4"/>
  <c r="AT4658" i="4"/>
  <c r="AV4108" i="4"/>
  <c r="AT4473" i="4"/>
  <c r="AV4736" i="4"/>
  <c r="AT4281" i="4"/>
  <c r="AT4588" i="4"/>
  <c r="AT4823" i="4"/>
  <c r="AV4408" i="4"/>
  <c r="AU4688" i="4"/>
  <c r="AU4261" i="4"/>
  <c r="AU4575" i="4"/>
  <c r="AT4813" i="4"/>
  <c r="AU4903" i="4"/>
  <c r="AV4152" i="4"/>
  <c r="AU3812" i="4"/>
  <c r="AV3721" i="4"/>
  <c r="AT3965" i="4"/>
  <c r="AV4192" i="4"/>
  <c r="AT4420" i="4"/>
  <c r="AT4640" i="4"/>
  <c r="AV4810" i="4"/>
  <c r="AU4981" i="4"/>
  <c r="AV3616" i="4"/>
  <c r="AU3965" i="4"/>
  <c r="AT4193" i="4"/>
  <c r="AV3773" i="4"/>
  <c r="AU3533" i="4"/>
  <c r="AV3923" i="4"/>
  <c r="AT3747" i="4"/>
  <c r="AV4030" i="4"/>
  <c r="AU4258" i="4"/>
  <c r="AT4486" i="4"/>
  <c r="AU4689" i="4"/>
  <c r="AT4860" i="4"/>
  <c r="AV5030" i="4"/>
  <c r="AU4263" i="4"/>
  <c r="AT4576" i="4"/>
  <c r="AT4814" i="4"/>
  <c r="AT4373" i="4"/>
  <c r="AV4661" i="4"/>
  <c r="AV4115" i="4"/>
  <c r="AT4478" i="4"/>
  <c r="AU4740" i="4"/>
  <c r="AT4288" i="4"/>
  <c r="AT4593" i="4"/>
  <c r="AU4826" i="4"/>
  <c r="AU4413" i="4"/>
  <c r="AV4691" i="4"/>
  <c r="AV4268" i="4"/>
  <c r="AV4579" i="4"/>
  <c r="AV4816" i="4"/>
  <c r="AT4907" i="4"/>
  <c r="AT4181" i="4"/>
  <c r="AU4932" i="4"/>
  <c r="AT3953" i="4"/>
  <c r="AV3907" i="4"/>
  <c r="AT3997" i="4"/>
  <c r="AV4224" i="4"/>
  <c r="AT4452" i="4"/>
  <c r="AT4664" i="4"/>
  <c r="AV4834" i="4"/>
  <c r="AU5005" i="4"/>
  <c r="AV3680" i="4"/>
  <c r="AU3997" i="4"/>
  <c r="AT4225" i="4"/>
  <c r="AU3831" i="4"/>
  <c r="AU3597" i="4"/>
  <c r="AV3955" i="4"/>
  <c r="AT3811" i="4"/>
  <c r="AV4062" i="4"/>
  <c r="AU4290" i="4"/>
  <c r="AT4518" i="4"/>
  <c r="AU4713" i="4"/>
  <c r="AT4884" i="4"/>
  <c r="AV5054" i="4"/>
  <c r="AV4315" i="4"/>
  <c r="AU4618" i="4"/>
  <c r="AT4846" i="4"/>
  <c r="AV4415" i="4"/>
  <c r="AV4693" i="4"/>
  <c r="AV4179" i="4"/>
  <c r="AV4520" i="4"/>
  <c r="AU4772" i="4"/>
  <c r="AT4332" i="4"/>
  <c r="AT4631" i="4"/>
  <c r="AU4083" i="4"/>
  <c r="AT4456" i="4"/>
  <c r="AV4723" i="4"/>
  <c r="AU4319" i="4"/>
  <c r="AT4621" i="4"/>
  <c r="AU4234" i="4"/>
  <c r="AT4939" i="4"/>
  <c r="AV4388" i="4"/>
  <c r="AU4964" i="4"/>
  <c r="AV4523" i="4"/>
  <c r="AV4989" i="4"/>
  <c r="AU3791" i="4"/>
  <c r="AT3883" i="4"/>
  <c r="AV4407" i="4"/>
  <c r="AT4572" i="4"/>
  <c r="AV4612" i="4"/>
  <c r="AU5003" i="4"/>
  <c r="AV4964" i="4"/>
  <c r="AV4872" i="4"/>
  <c r="AU5100" i="4"/>
  <c r="AV4901" i="4"/>
  <c r="AV4166" i="4"/>
  <c r="AU4930" i="4"/>
  <c r="AU4362" i="4"/>
  <c r="AU4959" i="4"/>
  <c r="AV4516" i="4"/>
  <c r="AU4988" i="4"/>
  <c r="AU4086" i="4"/>
  <c r="AV4699" i="4"/>
  <c r="AV5068" i="4"/>
  <c r="AU5098" i="4"/>
  <c r="AT4944" i="4"/>
  <c r="AT3981" i="4"/>
  <c r="AU4764" i="4"/>
  <c r="AV4776" i="4"/>
  <c r="AT4861" i="4"/>
  <c r="AU4879" i="4"/>
  <c r="AV4747" i="4"/>
  <c r="AT5047" i="4"/>
  <c r="AV4847" i="4"/>
  <c r="AV5075" i="4"/>
  <c r="AT4877" i="4"/>
  <c r="AV5104" i="4"/>
  <c r="AT4906" i="4"/>
  <c r="AU4202" i="4"/>
  <c r="AT4935" i="4"/>
  <c r="AU3560" i="4"/>
  <c r="AT4926" i="4"/>
  <c r="AV5069" i="4"/>
  <c r="AT4624" i="4"/>
  <c r="AU3902" i="4"/>
  <c r="AV4220" i="4"/>
  <c r="AU4245" i="4"/>
  <c r="AV4885" i="4"/>
  <c r="AT4675" i="4"/>
  <c r="AU4355" i="4"/>
  <c r="AV4993" i="4"/>
  <c r="AU4678" i="4"/>
  <c r="AU5022" i="4"/>
  <c r="AT4794" i="4"/>
  <c r="AU5051" i="4"/>
  <c r="AV4852" i="4"/>
  <c r="AU5080" i="4"/>
  <c r="AV4881" i="4"/>
  <c r="AT5109" i="4"/>
  <c r="AT4983" i="4"/>
  <c r="AT4346" i="4"/>
  <c r="AU4645" i="4"/>
  <c r="AV3930" i="4"/>
  <c r="AU4277" i="4"/>
  <c r="AV4298" i="4"/>
  <c r="AT4914" i="4"/>
  <c r="AU4703" i="4"/>
  <c r="AT4393" i="4"/>
  <c r="AT4997" i="4"/>
  <c r="AV4692" i="4"/>
  <c r="AT5026" i="4"/>
  <c r="AU4806" i="4"/>
  <c r="AT5055" i="4"/>
  <c r="AU4856" i="4"/>
  <c r="AV5083" i="4"/>
  <c r="AT4885" i="4"/>
  <c r="AV5112" i="4"/>
  <c r="AU4837" i="4"/>
  <c r="AT3818" i="4"/>
  <c r="AT4622" i="4"/>
  <c r="AU4634" i="4"/>
  <c r="AU4407" i="4"/>
  <c r="AT4851" i="4"/>
  <c r="AU4648" i="4"/>
  <c r="AT5029" i="4"/>
  <c r="AU4815" i="4"/>
  <c r="AT5058" i="4"/>
  <c r="AU4859" i="4"/>
  <c r="AT5087" i="4"/>
  <c r="AU4888" i="4"/>
  <c r="AT4060" i="4"/>
  <c r="AT4917" i="4"/>
  <c r="AT3775" i="4"/>
  <c r="AU4954" i="4"/>
  <c r="AT5041" i="4"/>
  <c r="AT4688" i="4"/>
  <c r="AV3987" i="4"/>
  <c r="AU4358" i="4"/>
  <c r="AV4374" i="4"/>
  <c r="AT4971" i="4"/>
  <c r="AT4746" i="4"/>
  <c r="AT4450" i="4"/>
  <c r="AU5004" i="4"/>
  <c r="AT4721" i="4"/>
  <c r="AT5033" i="4"/>
  <c r="AU4824" i="4"/>
  <c r="AT5062" i="4"/>
  <c r="AU4863" i="4"/>
  <c r="AT5091" i="4"/>
  <c r="AU4892" i="4"/>
  <c r="AU3844" i="4"/>
  <c r="AT4837" i="4"/>
  <c r="AU4927" i="4"/>
  <c r="AV4512" i="4"/>
  <c r="AT3718" i="4"/>
  <c r="AT5100" i="4"/>
  <c r="AV4832" i="4"/>
  <c r="AV4575" i="4"/>
  <c r="AV4580" i="4"/>
  <c r="AV4216" i="4"/>
  <c r="AU4979" i="4"/>
  <c r="AV4621" i="4"/>
  <c r="AU5008" i="4"/>
  <c r="AT4737" i="4"/>
  <c r="AT5037" i="4"/>
  <c r="AT4833" i="4"/>
  <c r="AT5066" i="4"/>
  <c r="AU4867" i="4"/>
  <c r="AT5095" i="4"/>
  <c r="AU5068" i="4"/>
  <c r="AU4145" i="4"/>
  <c r="AU2493" i="4"/>
  <c r="AV2562" i="4"/>
  <c r="AV2453" i="4"/>
  <c r="AV2147" i="4"/>
  <c r="AU2865" i="4"/>
  <c r="AT2964" i="4"/>
  <c r="AT3569" i="4"/>
  <c r="AT2640" i="4"/>
  <c r="AV3252" i="4"/>
  <c r="AV2272" i="4"/>
  <c r="AT2968" i="4"/>
  <c r="AV3025" i="4"/>
  <c r="AV2691" i="4"/>
  <c r="AV2774" i="4"/>
  <c r="AV2006" i="4"/>
  <c r="AV3464" i="4"/>
  <c r="AU3121" i="4"/>
  <c r="AV2766" i="4"/>
  <c r="AV1340" i="4"/>
  <c r="AT2416" i="4"/>
  <c r="AT3062" i="4"/>
  <c r="AV2395" i="4"/>
  <c r="AU3726" i="4"/>
  <c r="AT1654" i="4"/>
  <c r="AV3388" i="4"/>
  <c r="AU2481" i="4"/>
  <c r="AT3209" i="4"/>
  <c r="AT3243" i="4"/>
  <c r="AV4597" i="4"/>
  <c r="AT3808" i="4"/>
  <c r="AV3833" i="4"/>
  <c r="AV2400" i="4"/>
  <c r="AT3588" i="4"/>
  <c r="AT4131" i="4"/>
  <c r="AV3477" i="4"/>
  <c r="AV2402" i="4"/>
  <c r="AT3565" i="4"/>
  <c r="AT3348" i="4"/>
  <c r="AV3564" i="4"/>
  <c r="AV4113" i="4"/>
  <c r="AU2678" i="4"/>
  <c r="AV3765" i="4"/>
  <c r="AU4264" i="4"/>
  <c r="AT3682" i="4"/>
  <c r="AT3240" i="4"/>
  <c r="AV3145" i="4"/>
  <c r="AU3449" i="4"/>
  <c r="AT3355" i="4"/>
  <c r="AU3619" i="4"/>
  <c r="AT3847" i="4"/>
  <c r="AT4031" i="4"/>
  <c r="AV4201" i="4"/>
  <c r="AU4372" i="4"/>
  <c r="AT4543" i="4"/>
  <c r="AV3769" i="4"/>
  <c r="AT4042" i="4"/>
  <c r="AU4269" i="4"/>
  <c r="AV3885" i="4"/>
  <c r="AT3679" i="4"/>
  <c r="AV3996" i="4"/>
  <c r="AV2680" i="4"/>
  <c r="AU2717" i="4"/>
  <c r="AU3406" i="4"/>
  <c r="AT2310" i="4"/>
  <c r="AV2995" i="4"/>
  <c r="AV2478" i="4"/>
  <c r="AT2797" i="4"/>
  <c r="AT3081" i="4"/>
  <c r="AU3308" i="4"/>
  <c r="AV3527" i="4"/>
  <c r="AU3698" i="4"/>
  <c r="AT3869" i="4"/>
  <c r="AT3365" i="4"/>
  <c r="AT3627" i="4"/>
  <c r="AV3166" i="4"/>
  <c r="AV3469" i="4"/>
  <c r="AV3375" i="4"/>
  <c r="AU3281" i="4"/>
  <c r="AU3564" i="4"/>
  <c r="AT3792" i="4"/>
  <c r="AV3989" i="4"/>
  <c r="AU4160" i="4"/>
  <c r="AT4331" i="4"/>
  <c r="AV4501" i="4"/>
  <c r="AV3215" i="4"/>
  <c r="AT3515" i="4"/>
  <c r="AV3742" i="4"/>
  <c r="AU3320" i="4"/>
  <c r="AU3226" i="4"/>
  <c r="AT3132" i="4"/>
  <c r="AV3435" i="4"/>
  <c r="AT3680" i="4"/>
  <c r="AV3905" i="4"/>
  <c r="AU4076" i="4"/>
  <c r="AT4247" i="4"/>
  <c r="AV4417" i="4"/>
  <c r="AU4588" i="4"/>
  <c r="AT3866" i="4"/>
  <c r="AU4102" i="4"/>
  <c r="AU3585" i="4"/>
  <c r="AT3950" i="4"/>
  <c r="AT3800" i="4"/>
  <c r="AV3558" i="4"/>
  <c r="AT3470" i="4"/>
  <c r="AU3128" i="4"/>
  <c r="AT2776" i="4"/>
  <c r="AV2848" i="4"/>
  <c r="AV3119" i="4"/>
  <c r="AT2650" i="4"/>
  <c r="AU2953" i="4"/>
  <c r="AU3198" i="4"/>
  <c r="AV3425" i="4"/>
  <c r="AV3615" i="4"/>
  <c r="AU3786" i="4"/>
  <c r="AU3218" i="4"/>
  <c r="AV3516" i="4"/>
  <c r="AU3744" i="4"/>
  <c r="AT3323" i="4"/>
  <c r="AT3229" i="4"/>
  <c r="AV3134" i="4"/>
  <c r="AV3437" i="4"/>
  <c r="AV3681" i="4"/>
  <c r="AT3907" i="4"/>
  <c r="AV4077" i="4"/>
  <c r="AU4248" i="4"/>
  <c r="AT4419" i="4"/>
  <c r="AV4589" i="4"/>
  <c r="AT3372" i="4"/>
  <c r="AU3632" i="4"/>
  <c r="AV3173" i="4"/>
  <c r="AT3477" i="4"/>
  <c r="AV3382" i="4"/>
  <c r="AU3288" i="4"/>
  <c r="AV3569" i="4"/>
  <c r="AU3797" i="4"/>
  <c r="AV3993" i="4"/>
  <c r="AU4164" i="4"/>
  <c r="AT4335" i="4"/>
  <c r="AV4505" i="4"/>
  <c r="AT3670" i="4"/>
  <c r="AT3992" i="4"/>
  <c r="AV4219" i="4"/>
  <c r="AU3819" i="4"/>
  <c r="AU3579" i="4"/>
  <c r="AV3946" i="4"/>
  <c r="AU3793" i="4"/>
  <c r="AU2473" i="4"/>
  <c r="AV3235" i="4"/>
  <c r="AU2971" i="4"/>
  <c r="AU2967" i="4"/>
  <c r="AT2436" i="4"/>
  <c r="AV2768" i="4"/>
  <c r="AV3059" i="4"/>
  <c r="AT3287" i="4"/>
  <c r="AV3511" i="4"/>
  <c r="AU3682" i="4"/>
  <c r="AT3853" i="4"/>
  <c r="AU3336" i="4"/>
  <c r="AV3605" i="4"/>
  <c r="AU3138" i="4"/>
  <c r="AU3441" i="4"/>
  <c r="AT3347" i="4"/>
  <c r="AT3253" i="4"/>
  <c r="AT3543" i="4"/>
  <c r="AV3770" i="4"/>
  <c r="AV3973" i="4"/>
  <c r="AU4144" i="4"/>
  <c r="AT4315" i="4"/>
  <c r="AV4485" i="4"/>
  <c r="AT3187" i="4"/>
  <c r="AV3490" i="4"/>
  <c r="AU3721" i="4"/>
  <c r="AT3292" i="4"/>
  <c r="AV3197" i="4"/>
  <c r="AU3501" i="4"/>
  <c r="AT3407" i="4"/>
  <c r="AV3658" i="4"/>
  <c r="AT3886" i="4"/>
  <c r="AU4060" i="4"/>
  <c r="AT4231" i="4"/>
  <c r="AV4401" i="4"/>
  <c r="AU4572" i="4"/>
  <c r="AV3837" i="4"/>
  <c r="AT4081" i="4"/>
  <c r="AV3542" i="4"/>
  <c r="AV3928" i="4"/>
  <c r="AU3757" i="4"/>
  <c r="AT3516" i="4"/>
  <c r="AU3171" i="4"/>
  <c r="AT2633" i="4"/>
  <c r="AV3835" i="4"/>
  <c r="AU2782" i="4"/>
  <c r="AV3069" i="4"/>
  <c r="AV2583" i="4"/>
  <c r="AU2887" i="4"/>
  <c r="AU3148" i="4"/>
  <c r="AT3376" i="4"/>
  <c r="AU3578" i="4"/>
  <c r="AT3749" i="4"/>
  <c r="AV3151" i="4"/>
  <c r="AT3455" i="4"/>
  <c r="AV3694" i="4"/>
  <c r="AU3256" i="4"/>
  <c r="AU3162" i="4"/>
  <c r="AV3465" i="4"/>
  <c r="AV3371" i="4"/>
  <c r="AT3632" i="4"/>
  <c r="AU3859" i="4"/>
  <c r="AU4040" i="4"/>
  <c r="AT4211" i="4"/>
  <c r="AV4381" i="4"/>
  <c r="AU4552" i="4"/>
  <c r="AV3305" i="4"/>
  <c r="AV3582" i="4"/>
  <c r="AT3810" i="4"/>
  <c r="AV3410" i="4"/>
  <c r="AU3316" i="4"/>
  <c r="AU3222" i="4"/>
  <c r="AT3520" i="4"/>
  <c r="AU3747" i="4"/>
  <c r="AU3956" i="4"/>
  <c r="AT4127" i="4"/>
  <c r="AV4297" i="4"/>
  <c r="AU4468" i="4"/>
  <c r="AV3570" i="4"/>
  <c r="AU3942" i="4"/>
  <c r="AT4170" i="4"/>
  <c r="AU3720" i="4"/>
  <c r="AU4017" i="4"/>
  <c r="AT3896" i="4"/>
  <c r="AV3693" i="4"/>
  <c r="AT3571" i="4"/>
  <c r="AU3849" i="4"/>
  <c r="AU4089" i="4"/>
  <c r="AT4317" i="4"/>
  <c r="AV4544" i="4"/>
  <c r="AU4733" i="4"/>
  <c r="AT4904" i="4"/>
  <c r="AV5074" i="4"/>
  <c r="AV3849" i="4"/>
  <c r="AT4090" i="4"/>
  <c r="AU3567" i="4"/>
  <c r="AT3941" i="4"/>
  <c r="AT3782" i="4"/>
  <c r="AV3540" i="4"/>
  <c r="AV3927" i="4"/>
  <c r="AU4155" i="4"/>
  <c r="AV4382" i="4"/>
  <c r="AU4610" i="4"/>
  <c r="AV4782" i="4"/>
  <c r="AU4953" i="4"/>
  <c r="AT4057" i="4"/>
  <c r="AV4438" i="4"/>
  <c r="AT4711" i="4"/>
  <c r="AV4207" i="4"/>
  <c r="AV4538" i="4"/>
  <c r="AT4786" i="4"/>
  <c r="AV4340" i="4"/>
  <c r="AT4637" i="4"/>
  <c r="AT4082" i="4"/>
  <c r="AU4455" i="4"/>
  <c r="AU4723" i="4"/>
  <c r="AT4268" i="4"/>
  <c r="AU4579" i="4"/>
  <c r="AU4062" i="4"/>
  <c r="AU4442" i="4"/>
  <c r="AV4713" i="4"/>
  <c r="AT4714" i="4"/>
  <c r="AU5031" i="4"/>
  <c r="AV4811" i="4"/>
  <c r="AV5056" i="4"/>
  <c r="AU4854" i="4"/>
  <c r="AT5082" i="4"/>
  <c r="AV4601" i="4"/>
  <c r="AV3967" i="4"/>
  <c r="AU3922" i="4"/>
  <c r="AT4150" i="4"/>
  <c r="AU4377" i="4"/>
  <c r="AT4605" i="4"/>
  <c r="AV4778" i="4"/>
  <c r="AU4949" i="4"/>
  <c r="AU3531" i="4"/>
  <c r="AV3922" i="4"/>
  <c r="AU4150" i="4"/>
  <c r="AU3688" i="4"/>
  <c r="AU4001" i="4"/>
  <c r="AV3874" i="4"/>
  <c r="AV3661" i="4"/>
  <c r="AT3988" i="4"/>
  <c r="AV4215" i="4"/>
  <c r="AU4443" i="4"/>
  <c r="AU4657" i="4"/>
  <c r="AT4828" i="4"/>
  <c r="AV4998" i="4"/>
  <c r="AT4178" i="4"/>
  <c r="AU4519" i="4"/>
  <c r="AU4771" i="4"/>
  <c r="AT4316" i="4"/>
  <c r="AT4619" i="4"/>
  <c r="AU4846" i="4"/>
  <c r="AT4421" i="4"/>
  <c r="AV4697" i="4"/>
  <c r="AV4202" i="4"/>
  <c r="AT4536" i="4"/>
  <c r="AV4783" i="4"/>
  <c r="AV4356" i="4"/>
  <c r="AT4649" i="4"/>
  <c r="AU4183" i="4"/>
  <c r="AV4522" i="4"/>
  <c r="AT4774" i="4"/>
  <c r="AU4864" i="4"/>
  <c r="AV5091" i="4"/>
  <c r="AU4604" i="4"/>
  <c r="AU3971" i="4"/>
  <c r="AT3926" i="4"/>
  <c r="AU4153" i="4"/>
  <c r="AT4381" i="4"/>
  <c r="AV4608" i="4"/>
  <c r="AU4781" i="4"/>
  <c r="AT4952" i="4"/>
  <c r="AV3538" i="4"/>
  <c r="AU3926" i="4"/>
  <c r="AT4154" i="4"/>
  <c r="AU3695" i="4"/>
  <c r="AT4005" i="4"/>
  <c r="AU3879" i="4"/>
  <c r="AV3668" i="4"/>
  <c r="AV3991" i="4"/>
  <c r="AU4219" i="4"/>
  <c r="AV4446" i="4"/>
  <c r="AT4660" i="4"/>
  <c r="AV4830" i="4"/>
  <c r="AU5001" i="4"/>
  <c r="AT4185" i="4"/>
  <c r="AT4524" i="4"/>
  <c r="AT4775" i="4"/>
  <c r="AT4321" i="4"/>
  <c r="AU4622" i="4"/>
  <c r="AU4037" i="4"/>
  <c r="AT4426" i="4"/>
  <c r="AT4701" i="4"/>
  <c r="AT4210" i="4"/>
  <c r="AV4540" i="4"/>
  <c r="AU4787" i="4"/>
  <c r="AT4361" i="4"/>
  <c r="AV4652" i="4"/>
  <c r="AU4190" i="4"/>
  <c r="AV4527" i="4"/>
  <c r="AV4777" i="4"/>
  <c r="AV4867" i="4"/>
  <c r="AU5095" i="4"/>
  <c r="AT4893" i="4"/>
  <c r="AT3528" i="4"/>
  <c r="AT3996" i="4"/>
  <c r="AU3929" i="4"/>
  <c r="AT4157" i="4"/>
  <c r="AV4384" i="4"/>
  <c r="AT4612" i="4"/>
  <c r="AT4784" i="4"/>
  <c r="AV4954" i="4"/>
  <c r="AV3545" i="4"/>
  <c r="AT3930" i="4"/>
  <c r="AU4157" i="4"/>
  <c r="AV3702" i="4"/>
  <c r="AV4008" i="4"/>
  <c r="AT3884" i="4"/>
  <c r="AT3676" i="4"/>
  <c r="AU3995" i="4"/>
  <c r="AV4222" i="4"/>
  <c r="AU4450" i="4"/>
  <c r="AV4662" i="4"/>
  <c r="AU4833" i="4"/>
  <c r="AT5004" i="4"/>
  <c r="AT4192" i="4"/>
  <c r="AT4529" i="4"/>
  <c r="AU4778" i="4"/>
  <c r="AU4325" i="4"/>
  <c r="AT4626" i="4"/>
  <c r="AV4044" i="4"/>
  <c r="AU4430" i="4"/>
  <c r="AV4704" i="4"/>
  <c r="AT4217" i="4"/>
  <c r="AU4545" i="4"/>
  <c r="AT4791" i="4"/>
  <c r="AT4366" i="4"/>
  <c r="AU4656" i="4"/>
  <c r="AU4197" i="4"/>
  <c r="AV4532" i="4"/>
  <c r="AT4781" i="4"/>
  <c r="AU4871" i="4"/>
  <c r="AT5099" i="4"/>
  <c r="AV4896" i="4"/>
  <c r="AU4099" i="4"/>
  <c r="AT4922" i="4"/>
  <c r="AU4317" i="4"/>
  <c r="AV3924" i="4"/>
  <c r="AU3872" i="4"/>
  <c r="AT3990" i="4"/>
  <c r="AU4217" i="4"/>
  <c r="AT4445" i="4"/>
  <c r="AV4658" i="4"/>
  <c r="AU4829" i="4"/>
  <c r="AT5000" i="4"/>
  <c r="AV3666" i="4"/>
  <c r="AU3990" i="4"/>
  <c r="AT4218" i="4"/>
  <c r="AV3821" i="4"/>
  <c r="AT3583" i="4"/>
  <c r="AV3948" i="4"/>
  <c r="AV3796" i="4"/>
  <c r="AV4055" i="4"/>
  <c r="AU4283" i="4"/>
  <c r="AV4510" i="4"/>
  <c r="AT4708" i="4"/>
  <c r="AV4878" i="4"/>
  <c r="AU5049" i="4"/>
  <c r="AT4306" i="4"/>
  <c r="AU4609" i="4"/>
  <c r="AT4839" i="4"/>
  <c r="AU4406" i="4"/>
  <c r="AU4686" i="4"/>
  <c r="AU4165" i="4"/>
  <c r="AU4511" i="4"/>
  <c r="AT4765" i="4"/>
  <c r="AV4322" i="4"/>
  <c r="AV4623" i="4"/>
  <c r="AT4069" i="4"/>
  <c r="AU4446" i="4"/>
  <c r="AV4716" i="4"/>
  <c r="AU4309" i="4"/>
  <c r="AT4613" i="4"/>
  <c r="AU4177" i="4"/>
  <c r="AV4931" i="4"/>
  <c r="AU4350" i="4"/>
  <c r="AU3949" i="4"/>
  <c r="AT3904" i="4"/>
  <c r="AU3993" i="4"/>
  <c r="AT4221" i="4"/>
  <c r="AV4448" i="4"/>
  <c r="AU4661" i="4"/>
  <c r="AT4832" i="4"/>
  <c r="AV5002" i="4"/>
  <c r="AV3673" i="4"/>
  <c r="AT3994" i="4"/>
  <c r="AU4221" i="4"/>
  <c r="AV3826" i="4"/>
  <c r="AT3590" i="4"/>
  <c r="AT3952" i="4"/>
  <c r="AT3804" i="4"/>
  <c r="AU4059" i="4"/>
  <c r="AV4286" i="4"/>
  <c r="AU4514" i="4"/>
  <c r="AV4710" i="4"/>
  <c r="AU4881" i="4"/>
  <c r="AT5052" i="4"/>
  <c r="AV4310" i="4"/>
  <c r="AU4614" i="4"/>
  <c r="AU4842" i="4"/>
  <c r="AV4410" i="4"/>
  <c r="AT4690" i="4"/>
  <c r="AV4172" i="4"/>
  <c r="AV4515" i="4"/>
  <c r="AV4768" i="4"/>
  <c r="AU4327" i="4"/>
  <c r="AU4627" i="4"/>
  <c r="AT4076" i="4"/>
  <c r="AU4451" i="4"/>
  <c r="AU4720" i="4"/>
  <c r="AU4314" i="4"/>
  <c r="AV4617" i="4"/>
  <c r="AT4206" i="4"/>
  <c r="AU4935" i="4"/>
  <c r="AU4369" i="4"/>
  <c r="AV4960" i="4"/>
  <c r="AV4066" i="4"/>
  <c r="AU4021" i="4"/>
  <c r="AU4025" i="4"/>
  <c r="AT4253" i="4"/>
  <c r="AV4480" i="4"/>
  <c r="AU4685" i="4"/>
  <c r="AT4856" i="4"/>
  <c r="AV5026" i="4"/>
  <c r="AV3737" i="4"/>
  <c r="AT4026" i="4"/>
  <c r="AU4253" i="4"/>
  <c r="AU3869" i="4"/>
  <c r="AT3654" i="4"/>
  <c r="AT3984" i="4"/>
  <c r="AU3851" i="4"/>
  <c r="AU4091" i="4"/>
  <c r="AV4318" i="4"/>
  <c r="AU4546" i="4"/>
  <c r="AV4734" i="4"/>
  <c r="AU4905" i="4"/>
  <c r="AT5076" i="4"/>
  <c r="AU4353" i="4"/>
  <c r="AT4647" i="4"/>
  <c r="AV4079" i="4"/>
  <c r="AU4453" i="4"/>
  <c r="AT4722" i="4"/>
  <c r="AV4236" i="4"/>
  <c r="AU4558" i="4"/>
  <c r="AV4800" i="4"/>
  <c r="AT4370" i="4"/>
  <c r="AU4659" i="4"/>
  <c r="AT4140" i="4"/>
  <c r="AT4494" i="4"/>
  <c r="AU4752" i="4"/>
  <c r="AT4357" i="4"/>
  <c r="AV4649" i="4"/>
  <c r="AT4405" i="4"/>
  <c r="AU4967" i="4"/>
  <c r="AT4540" i="4"/>
  <c r="AV4992" i="4"/>
  <c r="AV4660" i="4"/>
  <c r="AT5018" i="4"/>
  <c r="AT3882" i="4"/>
  <c r="AV4114" i="4"/>
  <c r="AV4630" i="4"/>
  <c r="AT4811" i="4"/>
  <c r="AT4112" i="4"/>
  <c r="AU5074" i="4"/>
  <c r="AT5011" i="4"/>
  <c r="AT4901" i="4"/>
  <c r="AU4163" i="4"/>
  <c r="AT4930" i="4"/>
  <c r="AT4360" i="4"/>
  <c r="AT4959" i="4"/>
  <c r="AT4514" i="4"/>
  <c r="AV4987" i="4"/>
  <c r="AU4655" i="4"/>
  <c r="AV5016" i="4"/>
  <c r="AU3937" i="4"/>
  <c r="AT5071" i="4"/>
  <c r="AV4637" i="4"/>
  <c r="AU4580" i="4"/>
  <c r="AU3517" i="4"/>
  <c r="AV4208" i="4"/>
  <c r="AV4306" i="4"/>
  <c r="AV4346" i="4"/>
  <c r="AU4939" i="4"/>
  <c r="AV4925" i="4"/>
  <c r="AU4847" i="4"/>
  <c r="AU5075" i="4"/>
  <c r="AV4876" i="4"/>
  <c r="AU5104" i="4"/>
  <c r="AV4905" i="4"/>
  <c r="AV4198" i="4"/>
  <c r="AU4934" i="4"/>
  <c r="AV4383" i="4"/>
  <c r="AU4963" i="4"/>
  <c r="AU4379" i="4"/>
  <c r="AV4134" i="4"/>
  <c r="AU4840" i="4"/>
  <c r="AV4794" i="4"/>
  <c r="AU3704" i="4"/>
  <c r="AV4547" i="4"/>
  <c r="AV4564" i="4"/>
  <c r="AT5113" i="4"/>
  <c r="AV4836" i="4"/>
  <c r="AT4602" i="4"/>
  <c r="AT5022" i="4"/>
  <c r="AU4792" i="4"/>
  <c r="AT5051" i="4"/>
  <c r="AU4852" i="4"/>
  <c r="AV5079" i="4"/>
  <c r="AT4881" i="4"/>
  <c r="AV5108" i="4"/>
  <c r="AT4910" i="4"/>
  <c r="AU4313" i="4"/>
  <c r="AV4338" i="4"/>
  <c r="AU4899" i="4"/>
  <c r="AT4816" i="4"/>
  <c r="AU3761" i="4"/>
  <c r="AT4586" i="4"/>
  <c r="AU4602" i="4"/>
  <c r="AT4238" i="4"/>
  <c r="AV4841" i="4"/>
  <c r="AT4634" i="4"/>
  <c r="AV5025" i="4"/>
  <c r="AV4805" i="4"/>
  <c r="AU5054" i="4"/>
  <c r="AV4855" i="4"/>
  <c r="AU5083" i="4"/>
  <c r="AV4884" i="4"/>
  <c r="AU5112" i="4"/>
  <c r="AV4913" i="4"/>
  <c r="AV4730" i="4"/>
  <c r="AT5008" i="4"/>
  <c r="AU4066" i="4"/>
  <c r="AV4849" i="4"/>
  <c r="AU4090" i="4"/>
  <c r="AV4889" i="4"/>
  <c r="AT4897" i="4"/>
  <c r="AU4790" i="4"/>
  <c r="AV5057" i="4"/>
  <c r="AT4859" i="4"/>
  <c r="AU5086" i="4"/>
  <c r="AV4887" i="4"/>
  <c r="AV4056" i="4"/>
  <c r="AV4916" i="4"/>
  <c r="AV4287" i="4"/>
  <c r="AV4945" i="4"/>
  <c r="AV4950" i="4"/>
  <c r="AV5096" i="4"/>
  <c r="AT4641" i="4"/>
  <c r="AV4858" i="4"/>
  <c r="AU3856" i="4"/>
  <c r="AU4650" i="4"/>
  <c r="AT4663" i="4"/>
  <c r="AU4559" i="4"/>
  <c r="AT4858" i="4"/>
  <c r="AU4662" i="4"/>
  <c r="AV5032" i="4"/>
  <c r="AV4823" i="4"/>
  <c r="AV5061" i="4"/>
  <c r="AT4863" i="4"/>
  <c r="AU5090" i="4"/>
  <c r="AV4891" i="4"/>
  <c r="AV4088" i="4"/>
  <c r="AV4920" i="4"/>
  <c r="AT3924" i="4"/>
  <c r="AV5039" i="4"/>
  <c r="AT5098" i="4"/>
  <c r="AU4709" i="4"/>
  <c r="AT4016" i="4"/>
  <c r="AT4396" i="4"/>
  <c r="AV4412" i="4"/>
  <c r="AU4999" i="4"/>
  <c r="AU4760" i="4"/>
  <c r="AT4488" i="4"/>
  <c r="AV5007" i="4"/>
  <c r="AU4735" i="4"/>
  <c r="AV5036" i="4"/>
  <c r="AU4831" i="4"/>
  <c r="AV5065" i="4"/>
  <c r="AT4867" i="4"/>
  <c r="AU5094" i="4"/>
  <c r="AV4895" i="4"/>
  <c r="AT3564" i="4"/>
  <c r="AV4749" i="4"/>
  <c r="AT4871" i="4"/>
  <c r="AT2345" i="4"/>
  <c r="AU2866" i="4"/>
  <c r="AV1605" i="4"/>
  <c r="AT2434" i="4"/>
  <c r="AU3075" i="4"/>
  <c r="AU2431" i="4"/>
  <c r="AV3739" i="4"/>
  <c r="AV1981" i="4"/>
  <c r="AU3423" i="4"/>
  <c r="AV2527" i="4"/>
  <c r="AT2509" i="4"/>
  <c r="AU3253" i="4"/>
  <c r="AV2994" i="4"/>
  <c r="AT3042" i="4"/>
  <c r="AU1845" i="4"/>
  <c r="AT2594" i="4"/>
  <c r="AV2652" i="4"/>
  <c r="AU3058" i="4"/>
  <c r="AV2881" i="4"/>
  <c r="AU1995" i="4"/>
  <c r="AV3232" i="4"/>
  <c r="AT2742" i="4"/>
  <c r="AT3897" i="4"/>
  <c r="AV1335" i="4"/>
  <c r="AU1909" i="4"/>
  <c r="AU2350" i="4"/>
  <c r="AU3436" i="4"/>
  <c r="AT3149" i="4"/>
  <c r="AU3386" i="4"/>
  <c r="AV4001" i="4"/>
  <c r="AV3600" i="4"/>
  <c r="AT2745" i="4"/>
  <c r="AU3815" i="4"/>
  <c r="AV4301" i="4"/>
  <c r="AV3383" i="4"/>
  <c r="AT3729" i="4"/>
  <c r="AV3735" i="4"/>
  <c r="AT3614" i="4"/>
  <c r="AU3792" i="4"/>
  <c r="AU4284" i="4"/>
  <c r="AT2982" i="4"/>
  <c r="AV3351" i="4"/>
  <c r="AT4435" i="4"/>
  <c r="AV3710" i="4"/>
  <c r="AV3277" i="4"/>
  <c r="AV3183" i="4"/>
  <c r="AT3487" i="4"/>
  <c r="AT3393" i="4"/>
  <c r="AT3648" i="4"/>
  <c r="AU3875" i="4"/>
  <c r="AU4052" i="4"/>
  <c r="AT4223" i="4"/>
  <c r="AV4393" i="4"/>
  <c r="AU4564" i="4"/>
  <c r="AU3823" i="4"/>
  <c r="AU4070" i="4"/>
  <c r="AU3521" i="4"/>
  <c r="AT3918" i="4"/>
  <c r="AT3736" i="4"/>
  <c r="AT4025" i="4"/>
  <c r="AT2908" i="4"/>
  <c r="AV3020" i="4"/>
  <c r="AT3601" i="4"/>
  <c r="AV2682" i="4"/>
  <c r="AV3030" i="4"/>
  <c r="AV2531" i="4"/>
  <c r="AV2834" i="4"/>
  <c r="AU3109" i="4"/>
  <c r="AT3337" i="4"/>
  <c r="AT3549" i="4"/>
  <c r="AV3719" i="4"/>
  <c r="AU3890" i="4"/>
  <c r="AT3403" i="4"/>
  <c r="AU3655" i="4"/>
  <c r="AU3204" i="4"/>
  <c r="AV3506" i="4"/>
  <c r="AV3413" i="4"/>
  <c r="AV3319" i="4"/>
  <c r="AV3592" i="4"/>
  <c r="AU3820" i="4"/>
  <c r="AT4011" i="4"/>
  <c r="AV4181" i="4"/>
  <c r="AU4352" i="4"/>
  <c r="AT4523" i="4"/>
  <c r="AV3253" i="4"/>
  <c r="AU3543" i="4"/>
  <c r="AT3771" i="4"/>
  <c r="AV3358" i="4"/>
  <c r="AU3264" i="4"/>
  <c r="AU3170" i="4"/>
  <c r="AU3473" i="4"/>
  <c r="AU3708" i="4"/>
  <c r="AT3927" i="4"/>
  <c r="AV4097" i="4"/>
  <c r="AU4268" i="4"/>
  <c r="AT4439" i="4"/>
  <c r="AV4609" i="4"/>
  <c r="AU3903" i="4"/>
  <c r="AV4130" i="4"/>
  <c r="AT3642" i="4"/>
  <c r="AU3978" i="4"/>
  <c r="AT3844" i="4"/>
  <c r="AU3615" i="4"/>
  <c r="AU2603" i="4"/>
  <c r="AT2662" i="4"/>
  <c r="AU3065" i="4"/>
  <c r="AU2886" i="4"/>
  <c r="AT2293" i="4"/>
  <c r="AT2688" i="4"/>
  <c r="AU2991" i="4"/>
  <c r="AV3226" i="4"/>
  <c r="AU3454" i="4"/>
  <c r="AT3637" i="4"/>
  <c r="AV3807" i="4"/>
  <c r="AT3256" i="4"/>
  <c r="AU3545" i="4"/>
  <c r="AV3772" i="4"/>
  <c r="AT3361" i="4"/>
  <c r="AV3266" i="4"/>
  <c r="AU3172" i="4"/>
  <c r="AT3476" i="4"/>
  <c r="AT3710" i="4"/>
  <c r="AU3928" i="4"/>
  <c r="AT4099" i="4"/>
  <c r="AV4269" i="4"/>
  <c r="AU4440" i="4"/>
  <c r="AT4611" i="4"/>
  <c r="AU3410" i="4"/>
  <c r="AV3660" i="4"/>
  <c r="AV3211" i="4"/>
  <c r="AT3512" i="4"/>
  <c r="AT3421" i="4"/>
  <c r="AV3326" i="4"/>
  <c r="AT3598" i="4"/>
  <c r="AV3825" i="4"/>
  <c r="AT4015" i="4"/>
  <c r="AV4185" i="4"/>
  <c r="AU4356" i="4"/>
  <c r="AT4527" i="4"/>
  <c r="AT3727" i="4"/>
  <c r="AV4020" i="4"/>
  <c r="AT4248" i="4"/>
  <c r="AU3857" i="4"/>
  <c r="AU3636" i="4"/>
  <c r="AU3975" i="4"/>
  <c r="AU2737" i="4"/>
  <c r="AU2793" i="4"/>
  <c r="AT3463" i="4"/>
  <c r="AT2442" i="4"/>
  <c r="AT3005" i="4"/>
  <c r="AT2493" i="4"/>
  <c r="AU2806" i="4"/>
  <c r="AT3088" i="4"/>
  <c r="AV3315" i="4"/>
  <c r="AT3533" i="4"/>
  <c r="AV3703" i="4"/>
  <c r="AU3874" i="4"/>
  <c r="AV3374" i="4"/>
  <c r="AT3634" i="4"/>
  <c r="AT3176" i="4"/>
  <c r="AV3479" i="4"/>
  <c r="AU3385" i="4"/>
  <c r="AT3291" i="4"/>
  <c r="AU3571" i="4"/>
  <c r="AT3799" i="4"/>
  <c r="AT3995" i="4"/>
  <c r="AV4165" i="4"/>
  <c r="AU4336" i="4"/>
  <c r="AT4507" i="4"/>
  <c r="AU3225" i="4"/>
  <c r="AT3522" i="4"/>
  <c r="AV3749" i="4"/>
  <c r="AU3330" i="4"/>
  <c r="AT3236" i="4"/>
  <c r="AV3141" i="4"/>
  <c r="AT3445" i="4"/>
  <c r="AT3687" i="4"/>
  <c r="AT3911" i="4"/>
  <c r="AV4081" i="4"/>
  <c r="AU4252" i="4"/>
  <c r="AT4423" i="4"/>
  <c r="AV4593" i="4"/>
  <c r="AT3876" i="4"/>
  <c r="AU4109" i="4"/>
  <c r="AU3599" i="4"/>
  <c r="AT3957" i="4"/>
  <c r="AT3814" i="4"/>
  <c r="AV3572" i="4"/>
  <c r="AT3342" i="4"/>
  <c r="AT2936" i="4"/>
  <c r="AV2548" i="4"/>
  <c r="AT2820" i="4"/>
  <c r="AU3098" i="4"/>
  <c r="AU2621" i="4"/>
  <c r="AT2925" i="4"/>
  <c r="AT3177" i="4"/>
  <c r="AU3404" i="4"/>
  <c r="AV3599" i="4"/>
  <c r="AU3770" i="4"/>
  <c r="AV3189" i="4"/>
  <c r="AT3493" i="4"/>
  <c r="AT3723" i="4"/>
  <c r="AV3294" i="4"/>
  <c r="AU3200" i="4"/>
  <c r="AU3503" i="4"/>
  <c r="AU3409" i="4"/>
  <c r="AU3660" i="4"/>
  <c r="AT3888" i="4"/>
  <c r="AV4061" i="4"/>
  <c r="AU4232" i="4"/>
  <c r="AT4403" i="4"/>
  <c r="AV4573" i="4"/>
  <c r="AV3343" i="4"/>
  <c r="AT3611" i="4"/>
  <c r="AU3145" i="4"/>
  <c r="AU3448" i="4"/>
  <c r="AU3354" i="4"/>
  <c r="AT3260" i="4"/>
  <c r="AU3548" i="4"/>
  <c r="AT3776" i="4"/>
  <c r="AV3977" i="4"/>
  <c r="AU4148" i="4"/>
  <c r="AT4319" i="4"/>
  <c r="AV4489" i="4"/>
  <c r="AU3627" i="4"/>
  <c r="AV3970" i="4"/>
  <c r="AU4198" i="4"/>
  <c r="AU3777" i="4"/>
  <c r="AV3536" i="4"/>
  <c r="AU3925" i="4"/>
  <c r="AV3750" i="4"/>
  <c r="AV3798" i="4"/>
  <c r="AT3887" i="4"/>
  <c r="AT4118" i="4"/>
  <c r="AU4345" i="4"/>
  <c r="AT4573" i="4"/>
  <c r="AV4754" i="4"/>
  <c r="AU4925" i="4"/>
  <c r="AT5096" i="4"/>
  <c r="AU3887" i="4"/>
  <c r="AU4118" i="4"/>
  <c r="AU3624" i="4"/>
  <c r="AU3969" i="4"/>
  <c r="AT3832" i="4"/>
  <c r="AV3597" i="4"/>
  <c r="AT3956" i="4"/>
  <c r="AV4183" i="4"/>
  <c r="AU4411" i="4"/>
  <c r="AU4633" i="4"/>
  <c r="AT4804" i="4"/>
  <c r="AV4974" i="4"/>
  <c r="AT4114" i="4"/>
  <c r="AV4476" i="4"/>
  <c r="AU4739" i="4"/>
  <c r="AV4264" i="4"/>
  <c r="AT4577" i="4"/>
  <c r="AU4814" i="4"/>
  <c r="AU4378" i="4"/>
  <c r="AV4665" i="4"/>
  <c r="AV4138" i="4"/>
  <c r="AU4493" i="4"/>
  <c r="AV4751" i="4"/>
  <c r="AT4314" i="4"/>
  <c r="AT4617" i="4"/>
  <c r="AU4119" i="4"/>
  <c r="AT4480" i="4"/>
  <c r="AT4742" i="4"/>
  <c r="AV4819" i="4"/>
  <c r="AV5059" i="4"/>
  <c r="AV4857" i="4"/>
  <c r="AT5085" i="4"/>
  <c r="AT4883" i="4"/>
  <c r="AU5110" i="4"/>
  <c r="AV3698" i="4"/>
  <c r="AT3608" i="4"/>
  <c r="AV3950" i="4"/>
  <c r="AU4178" i="4"/>
  <c r="AT4406" i="4"/>
  <c r="AU4629" i="4"/>
  <c r="AT4800" i="4"/>
  <c r="AV4970" i="4"/>
  <c r="AU3588" i="4"/>
  <c r="AU3951" i="4"/>
  <c r="AV4178" i="4"/>
  <c r="AU3745" i="4"/>
  <c r="AT4030" i="4"/>
  <c r="AU3909" i="4"/>
  <c r="AV3718" i="4"/>
  <c r="AV4016" i="4"/>
  <c r="AT4244" i="4"/>
  <c r="AV4471" i="4"/>
  <c r="AV4678" i="4"/>
  <c r="AU4849" i="4"/>
  <c r="AT5020" i="4"/>
  <c r="AV4234" i="4"/>
  <c r="AU4557" i="4"/>
  <c r="AV4799" i="4"/>
  <c r="AT4354" i="4"/>
  <c r="AU4647" i="4"/>
  <c r="AU4087" i="4"/>
  <c r="AV4458" i="4"/>
  <c r="AT4726" i="4"/>
  <c r="AV4259" i="4"/>
  <c r="AT4574" i="4"/>
  <c r="AU4812" i="4"/>
  <c r="AU4394" i="4"/>
  <c r="AV4677" i="4"/>
  <c r="AT4240" i="4"/>
  <c r="AT4561" i="4"/>
  <c r="AU4802" i="4"/>
  <c r="AV4892" i="4"/>
  <c r="AU4067" i="4"/>
  <c r="AV3705" i="4"/>
  <c r="AT3615" i="4"/>
  <c r="AU3954" i="4"/>
  <c r="AT4182" i="4"/>
  <c r="AU4409" i="4"/>
  <c r="AT4632" i="4"/>
  <c r="AV4802" i="4"/>
  <c r="AU4973" i="4"/>
  <c r="AU3595" i="4"/>
  <c r="AV3954" i="4"/>
  <c r="AU4182" i="4"/>
  <c r="AU3752" i="4"/>
  <c r="AU4033" i="4"/>
  <c r="AT3913" i="4"/>
  <c r="AV3725" i="4"/>
  <c r="AT4020" i="4"/>
  <c r="AV4247" i="4"/>
  <c r="AU4475" i="4"/>
  <c r="AU4681" i="4"/>
  <c r="AT4852" i="4"/>
  <c r="AV5022" i="4"/>
  <c r="AT4242" i="4"/>
  <c r="AT4562" i="4"/>
  <c r="AU4803" i="4"/>
  <c r="AV4358" i="4"/>
  <c r="AT4651" i="4"/>
  <c r="AU4094" i="4"/>
  <c r="AV4463" i="4"/>
  <c r="AV4729" i="4"/>
  <c r="AV4266" i="4"/>
  <c r="AV4578" i="4"/>
  <c r="AV4815" i="4"/>
  <c r="AU4399" i="4"/>
  <c r="AT4681" i="4"/>
  <c r="AU4247" i="4"/>
  <c r="AU4565" i="4"/>
  <c r="AT4806" i="4"/>
  <c r="AU4896" i="4"/>
  <c r="AV4095" i="4"/>
  <c r="AV4921" i="4"/>
  <c r="AU3755" i="4"/>
  <c r="AV3664" i="4"/>
  <c r="AT3958" i="4"/>
  <c r="AU4185" i="4"/>
  <c r="AT4413" i="4"/>
  <c r="AV4634" i="4"/>
  <c r="AU4805" i="4"/>
  <c r="AT4976" i="4"/>
  <c r="AV3602" i="4"/>
  <c r="AU3958" i="4"/>
  <c r="AT4186" i="4"/>
  <c r="AU3759" i="4"/>
  <c r="AT3519" i="4"/>
  <c r="AV3916" i="4"/>
  <c r="AV3732" i="4"/>
  <c r="AV4023" i="4"/>
  <c r="AU4251" i="4"/>
  <c r="AV4478" i="4"/>
  <c r="AT4684" i="4"/>
  <c r="AV4854" i="4"/>
  <c r="AU5025" i="4"/>
  <c r="AT4249" i="4"/>
  <c r="AV4566" i="4"/>
  <c r="AT4807" i="4"/>
  <c r="AV4363" i="4"/>
  <c r="AU4654" i="4"/>
  <c r="AU4101" i="4"/>
  <c r="AV4468" i="4"/>
  <c r="AT4733" i="4"/>
  <c r="AT4274" i="4"/>
  <c r="AU4583" i="4"/>
  <c r="AU4819" i="4"/>
  <c r="AV4403" i="4"/>
  <c r="AV4684" i="4"/>
  <c r="AU4254" i="4"/>
  <c r="AU4570" i="4"/>
  <c r="AV4809" i="4"/>
  <c r="AV4899" i="4"/>
  <c r="AT4124" i="4"/>
  <c r="AT4925" i="4"/>
  <c r="AV4314" i="4"/>
  <c r="AU4950" i="4"/>
  <c r="AT4469" i="4"/>
  <c r="AU4038" i="4"/>
  <c r="AT3993" i="4"/>
  <c r="AU4018" i="4"/>
  <c r="AT4246" i="4"/>
  <c r="AU4473" i="4"/>
  <c r="AT4680" i="4"/>
  <c r="AV4850" i="4"/>
  <c r="AU5021" i="4"/>
  <c r="AU3723" i="4"/>
  <c r="AV4018" i="4"/>
  <c r="AU4246" i="4"/>
  <c r="AT3860" i="4"/>
  <c r="AT3640" i="4"/>
  <c r="AT3977" i="4"/>
  <c r="AT3842" i="4"/>
  <c r="AT4084" i="4"/>
  <c r="AV4311" i="4"/>
  <c r="AU4539" i="4"/>
  <c r="AU4729" i="4"/>
  <c r="AT4900" i="4"/>
  <c r="AV5070" i="4"/>
  <c r="AT4344" i="4"/>
  <c r="AV4639" i="4"/>
  <c r="AU4065" i="4"/>
  <c r="AT4444" i="4"/>
  <c r="AT4715" i="4"/>
  <c r="AU4222" i="4"/>
  <c r="AT4549" i="4"/>
  <c r="AV4793" i="4"/>
  <c r="AV4360" i="4"/>
  <c r="AU4652" i="4"/>
  <c r="AT4126" i="4"/>
  <c r="AV4484" i="4"/>
  <c r="AT4745" i="4"/>
  <c r="AV4347" i="4"/>
  <c r="AU4642" i="4"/>
  <c r="AU4367" i="4"/>
  <c r="AU4960" i="4"/>
  <c r="AU4502" i="4"/>
  <c r="AU4063" i="4"/>
  <c r="AT4018" i="4"/>
  <c r="AT4022" i="4"/>
  <c r="AU4249" i="4"/>
  <c r="AT4477" i="4"/>
  <c r="AV4682" i="4"/>
  <c r="AU4853" i="4"/>
  <c r="AT5024" i="4"/>
  <c r="AV3730" i="4"/>
  <c r="AU4022" i="4"/>
  <c r="AT4250" i="4"/>
  <c r="AU3864" i="4"/>
  <c r="AT3647" i="4"/>
  <c r="AV3980" i="4"/>
  <c r="AV3846" i="4"/>
  <c r="AV4087" i="4"/>
  <c r="AU4315" i="4"/>
  <c r="AV4542" i="4"/>
  <c r="AT4732" i="4"/>
  <c r="AV4902" i="4"/>
  <c r="AU5073" i="4"/>
  <c r="AV4348" i="4"/>
  <c r="AU4643" i="4"/>
  <c r="AV4072" i="4"/>
  <c r="AT4449" i="4"/>
  <c r="AU4718" i="4"/>
  <c r="AU4229" i="4"/>
  <c r="AT4554" i="4"/>
  <c r="AT4797" i="4"/>
  <c r="AU4365" i="4"/>
  <c r="AV4655" i="4"/>
  <c r="AT4133" i="4"/>
  <c r="AT4489" i="4"/>
  <c r="AV4748" i="4"/>
  <c r="AT4352" i="4"/>
  <c r="AT4646" i="4"/>
  <c r="AT4386" i="4"/>
  <c r="AV4963" i="4"/>
  <c r="AT4521" i="4"/>
  <c r="AT4989" i="4"/>
  <c r="AV4180" i="4"/>
  <c r="AT3715" i="4"/>
  <c r="AT4054" i="4"/>
  <c r="AU4281" i="4"/>
  <c r="AT4509" i="4"/>
  <c r="AV4706" i="4"/>
  <c r="AU4877" i="4"/>
  <c r="AT5048" i="4"/>
  <c r="AV3794" i="4"/>
  <c r="AU4054" i="4"/>
  <c r="AT4282" i="4"/>
  <c r="AU3905" i="4"/>
  <c r="AT3711" i="4"/>
  <c r="AV4012" i="4"/>
  <c r="AU3889" i="4"/>
  <c r="AV4119" i="4"/>
  <c r="AU4347" i="4"/>
  <c r="AV4574" i="4"/>
  <c r="AT4756" i="4"/>
  <c r="AV4926" i="4"/>
  <c r="AU5097" i="4"/>
  <c r="AU4391" i="4"/>
  <c r="AU4675" i="4"/>
  <c r="AV4136" i="4"/>
  <c r="AV4491" i="4"/>
  <c r="AU4750" i="4"/>
  <c r="AT4293" i="4"/>
  <c r="AV4596" i="4"/>
  <c r="AT4829" i="4"/>
  <c r="AT4408" i="4"/>
  <c r="AV4687" i="4"/>
  <c r="AT4197" i="4"/>
  <c r="AV4531" i="4"/>
  <c r="AV4780" i="4"/>
  <c r="AV4394" i="4"/>
  <c r="AT4678" i="4"/>
  <c r="AV4556" i="4"/>
  <c r="AV4995" i="4"/>
  <c r="AT4673" i="4"/>
  <c r="AT5021" i="4"/>
  <c r="AU4774" i="4"/>
  <c r="AU5046" i="4"/>
  <c r="AU4114" i="4"/>
  <c r="AU3617" i="4"/>
  <c r="AU4801" i="4"/>
  <c r="AU4373" i="4"/>
  <c r="AV4475" i="4"/>
  <c r="AV4070" i="4"/>
  <c r="AT5057" i="4"/>
  <c r="AV4929" i="4"/>
  <c r="AU4357" i="4"/>
  <c r="AU4958" i="4"/>
  <c r="AV4511" i="4"/>
  <c r="AU4987" i="4"/>
  <c r="AV4653" i="4"/>
  <c r="AU5016" i="4"/>
  <c r="AT4769" i="4"/>
  <c r="AT5045" i="4"/>
  <c r="AV3533" i="4"/>
  <c r="AV4788" i="4"/>
  <c r="AU4955" i="4"/>
  <c r="AU3939" i="4"/>
  <c r="AV3915" i="4"/>
  <c r="AT4436" i="4"/>
  <c r="AT4610" i="4"/>
  <c r="AT4642" i="4"/>
  <c r="AT5014" i="4"/>
  <c r="AV4971" i="4"/>
  <c r="AU4876" i="4"/>
  <c r="AV5103" i="4"/>
  <c r="AT4905" i="4"/>
  <c r="AU4195" i="4"/>
  <c r="AT4934" i="4"/>
  <c r="AU4381" i="4"/>
  <c r="AT4963" i="4"/>
  <c r="AU4535" i="4"/>
  <c r="AV4991" i="4"/>
  <c r="AT4434" i="4"/>
  <c r="AV4869" i="4"/>
  <c r="AT5013" i="4"/>
  <c r="AU4965" i="4"/>
  <c r="AU4009" i="4"/>
  <c r="AV4792" i="4"/>
  <c r="AT4805" i="4"/>
  <c r="AV4871" i="4"/>
  <c r="AU4886" i="4"/>
  <c r="AT4762" i="4"/>
  <c r="AU5050" i="4"/>
  <c r="AV4851" i="4"/>
  <c r="AU5079" i="4"/>
  <c r="AV4880" i="4"/>
  <c r="AU5108" i="4"/>
  <c r="AV4909" i="4"/>
  <c r="AV4230" i="4"/>
  <c r="AU4938" i="4"/>
  <c r="AV4151" i="4"/>
  <c r="AT4898" i="4"/>
  <c r="AT5070" i="4"/>
  <c r="AV4986" i="4"/>
  <c r="AT4038" i="4"/>
  <c r="AT4821" i="4"/>
  <c r="AV4833" i="4"/>
  <c r="AU4882" i="4"/>
  <c r="AT4890" i="4"/>
  <c r="AU4776" i="4"/>
  <c r="AT5054" i="4"/>
  <c r="AU4855" i="4"/>
  <c r="AT5083" i="4"/>
  <c r="AU4884" i="4"/>
  <c r="AV5111" i="4"/>
  <c r="AT4913" i="4"/>
  <c r="AU4259" i="4"/>
  <c r="AT4942" i="4"/>
  <c r="AT3978" i="4"/>
  <c r="AT3688" i="4"/>
  <c r="AT4294" i="4"/>
  <c r="AV4420" i="4"/>
  <c r="AV4460" i="4"/>
  <c r="AV4967" i="4"/>
  <c r="AU4943" i="4"/>
  <c r="AU4858" i="4"/>
  <c r="AT5086" i="4"/>
  <c r="AU4887" i="4"/>
  <c r="AT4053" i="4"/>
  <c r="AU4916" i="4"/>
  <c r="AT4284" i="4"/>
  <c r="AT4945" i="4"/>
  <c r="AV4440" i="4"/>
  <c r="AT4974" i="4"/>
  <c r="AU4782" i="4"/>
  <c r="AV4837" i="4"/>
  <c r="AU4956" i="4"/>
  <c r="AU5029" i="4"/>
  <c r="AV4094" i="4"/>
  <c r="AV4086" i="4"/>
  <c r="AU4147" i="4"/>
  <c r="AU4900" i="4"/>
  <c r="AV4900" i="4"/>
  <c r="AV4813" i="4"/>
  <c r="AT5061" i="4"/>
  <c r="AU4862" i="4"/>
  <c r="AT5090" i="4"/>
  <c r="AU4891" i="4"/>
  <c r="AT4085" i="4"/>
  <c r="AU4920" i="4"/>
  <c r="AV4307" i="4"/>
  <c r="AT4949" i="4"/>
  <c r="AU4707" i="4"/>
  <c r="AV4635" i="4"/>
  <c r="AT4755" i="4"/>
  <c r="AT4880" i="4"/>
  <c r="AT3894" i="4"/>
  <c r="AT4679" i="4"/>
  <c r="AU4691" i="4"/>
  <c r="AU4687" i="4"/>
  <c r="AV4861" i="4"/>
  <c r="AV4676" i="4"/>
  <c r="AU5036" i="4"/>
  <c r="AT4831" i="4"/>
  <c r="AT5065" i="4"/>
  <c r="AU4866" i="4"/>
  <c r="AT5094" i="4"/>
  <c r="AU4895" i="4"/>
  <c r="AT4117" i="4"/>
  <c r="AU4924" i="4"/>
  <c r="AT4780" i="4"/>
  <c r="AU4983" i="4"/>
  <c r="AV5041" i="4"/>
  <c r="AT2752" i="4"/>
  <c r="AT2357" i="4"/>
  <c r="AU2988" i="4"/>
  <c r="AT2020" i="4"/>
  <c r="AT3246" i="4"/>
  <c r="AU2765" i="4"/>
  <c r="AU2279" i="4"/>
  <c r="AT1502" i="4"/>
  <c r="AV2000" i="4"/>
  <c r="AU2755" i="4"/>
  <c r="AT2817" i="4"/>
  <c r="AT3481" i="4"/>
  <c r="AU2477" i="4"/>
  <c r="AV3212" i="4"/>
  <c r="AU2201" i="4"/>
  <c r="AT2897" i="4"/>
  <c r="AV2955" i="4"/>
  <c r="AV2620" i="4"/>
  <c r="AT2444" i="4"/>
  <c r="AV1844" i="4"/>
  <c r="AU3403" i="4"/>
  <c r="AV3039" i="4"/>
  <c r="AT2658" i="4"/>
  <c r="AU2880" i="4"/>
  <c r="AU2242" i="4"/>
  <c r="AV2446" i="4"/>
  <c r="AV3623" i="4"/>
  <c r="AT3452" i="4"/>
  <c r="AT3643" i="4"/>
  <c r="AU4172" i="4"/>
  <c r="AU3957" i="4"/>
  <c r="AV3041" i="4"/>
  <c r="AV3417" i="4"/>
  <c r="AU4472" i="4"/>
  <c r="AV3640" i="4"/>
  <c r="AT2754" i="4"/>
  <c r="AU3122" i="4"/>
  <c r="AV3841" i="4"/>
  <c r="AT3387" i="4"/>
  <c r="AT4455" i="4"/>
  <c r="AV3219" i="4"/>
  <c r="AU3257" i="4"/>
  <c r="AV4605" i="4"/>
  <c r="AT3739" i="4"/>
  <c r="AT3316" i="4"/>
  <c r="AV3221" i="4"/>
  <c r="AU3120" i="4"/>
  <c r="AV3430" i="4"/>
  <c r="AU3676" i="4"/>
  <c r="AT3903" i="4"/>
  <c r="AV4073" i="4"/>
  <c r="AU4244" i="4"/>
  <c r="AT4415" i="4"/>
  <c r="AV4585" i="4"/>
  <c r="AV3861" i="4"/>
  <c r="AV4098" i="4"/>
  <c r="AT3578" i="4"/>
  <c r="AU3946" i="4"/>
  <c r="AV3792" i="4"/>
  <c r="AU3551" i="4"/>
  <c r="AU3107" i="4"/>
  <c r="AV2516" i="4"/>
  <c r="AV3771" i="4"/>
  <c r="AU2763" i="4"/>
  <c r="AT3059" i="4"/>
  <c r="AU2569" i="4"/>
  <c r="AT2873" i="4"/>
  <c r="AV3137" i="4"/>
  <c r="AU3365" i="4"/>
  <c r="AU3570" i="4"/>
  <c r="AT3741" i="4"/>
  <c r="AU3137" i="4"/>
  <c r="AT3441" i="4"/>
  <c r="AT3684" i="4"/>
  <c r="AU3242" i="4"/>
  <c r="AT3148" i="4"/>
  <c r="AV3451" i="4"/>
  <c r="AU3357" i="4"/>
  <c r="AU3621" i="4"/>
  <c r="AV3848" i="4"/>
  <c r="AU4032" i="4"/>
  <c r="AT4203" i="4"/>
  <c r="AV4373" i="4"/>
  <c r="AU4544" i="4"/>
  <c r="AV3291" i="4"/>
  <c r="AT3572" i="4"/>
  <c r="AU3799" i="4"/>
  <c r="AU3396" i="4"/>
  <c r="AU3302" i="4"/>
  <c r="AT3208" i="4"/>
  <c r="AU3509" i="4"/>
  <c r="AV3736" i="4"/>
  <c r="AU3948" i="4"/>
  <c r="AT4119" i="4"/>
  <c r="AV4289" i="4"/>
  <c r="AU4460" i="4"/>
  <c r="AU3549" i="4"/>
  <c r="AV3931" i="4"/>
  <c r="AU4159" i="4"/>
  <c r="AT3699" i="4"/>
  <c r="AV4006" i="4"/>
  <c r="AV3881" i="4"/>
  <c r="AU3672" i="4"/>
  <c r="AV2906" i="4"/>
  <c r="AU2965" i="4"/>
  <c r="AT2630" i="4"/>
  <c r="AV2924" i="4"/>
  <c r="AV2368" i="4"/>
  <c r="AT2726" i="4"/>
  <c r="AV3027" i="4"/>
  <c r="AT3255" i="4"/>
  <c r="AV3482" i="4"/>
  <c r="AU3658" i="4"/>
  <c r="AT3829" i="4"/>
  <c r="AV3293" i="4"/>
  <c r="AV3573" i="4"/>
  <c r="AU3801" i="4"/>
  <c r="AV3398" i="4"/>
  <c r="AU3304" i="4"/>
  <c r="AU3210" i="4"/>
  <c r="AT3511" i="4"/>
  <c r="AV3738" i="4"/>
  <c r="AV3949" i="4"/>
  <c r="AU4120" i="4"/>
  <c r="AT4291" i="4"/>
  <c r="AV4461" i="4"/>
  <c r="AU3144" i="4"/>
  <c r="AT3448" i="4"/>
  <c r="AU3689" i="4"/>
  <c r="AU3249" i="4"/>
  <c r="AT3155" i="4"/>
  <c r="AV3458" i="4"/>
  <c r="AU3364" i="4"/>
  <c r="AV3626" i="4"/>
  <c r="AT3854" i="4"/>
  <c r="AU4036" i="4"/>
  <c r="AT4207" i="4"/>
  <c r="AV4377" i="4"/>
  <c r="AU4548" i="4"/>
  <c r="AT3784" i="4"/>
  <c r="AT4049" i="4"/>
  <c r="AV4276" i="4"/>
  <c r="AU3895" i="4"/>
  <c r="AU3693" i="4"/>
  <c r="AV4003" i="4"/>
  <c r="AT2965" i="4"/>
  <c r="AU3078" i="4"/>
  <c r="AV3643" i="4"/>
  <c r="AV2720" i="4"/>
  <c r="AV3037" i="4"/>
  <c r="AT2541" i="4"/>
  <c r="AV2844" i="4"/>
  <c r="AU3116" i="4"/>
  <c r="AT3344" i="4"/>
  <c r="AU3554" i="4"/>
  <c r="AT3725" i="4"/>
  <c r="AV3895" i="4"/>
  <c r="AU3412" i="4"/>
  <c r="AV3662" i="4"/>
  <c r="AV3213" i="4"/>
  <c r="AU3097" i="4"/>
  <c r="AT3423" i="4"/>
  <c r="AT3329" i="4"/>
  <c r="AT3600" i="4"/>
  <c r="AU3827" i="4"/>
  <c r="AU4016" i="4"/>
  <c r="AT4187" i="4"/>
  <c r="AV4357" i="4"/>
  <c r="AU4528" i="4"/>
  <c r="AT3263" i="4"/>
  <c r="AV3550" i="4"/>
  <c r="AT3778" i="4"/>
  <c r="AT3368" i="4"/>
  <c r="AV3273" i="4"/>
  <c r="AV3179" i="4"/>
  <c r="AT3483" i="4"/>
  <c r="AU3715" i="4"/>
  <c r="AU3932" i="4"/>
  <c r="AT4103" i="4"/>
  <c r="AV4273" i="4"/>
  <c r="AU4444" i="4"/>
  <c r="AT4615" i="4"/>
  <c r="AU3910" i="4"/>
  <c r="AT4138" i="4"/>
  <c r="AU3656" i="4"/>
  <c r="AU3985" i="4"/>
  <c r="AU3853" i="4"/>
  <c r="AV3629" i="4"/>
  <c r="AU2274" i="4"/>
  <c r="AT2390" i="4"/>
  <c r="AT2852" i="4"/>
  <c r="AT2858" i="4"/>
  <c r="AV3126" i="4"/>
  <c r="AV2659" i="4"/>
  <c r="AV2962" i="4"/>
  <c r="AU3205" i="4"/>
  <c r="AT3433" i="4"/>
  <c r="AT3621" i="4"/>
  <c r="AV3791" i="4"/>
  <c r="AV3227" i="4"/>
  <c r="AT3524" i="4"/>
  <c r="AU3751" i="4"/>
  <c r="AU3332" i="4"/>
  <c r="AU3238" i="4"/>
  <c r="AT3144" i="4"/>
  <c r="AV3447" i="4"/>
  <c r="AV3688" i="4"/>
  <c r="AU3912" i="4"/>
  <c r="AT4083" i="4"/>
  <c r="AV4253" i="4"/>
  <c r="AU4424" i="4"/>
  <c r="AT4595" i="4"/>
  <c r="AV3381" i="4"/>
  <c r="AU3639" i="4"/>
  <c r="AT3183" i="4"/>
  <c r="AV3486" i="4"/>
  <c r="AU3392" i="4"/>
  <c r="AU3298" i="4"/>
  <c r="AV3576" i="4"/>
  <c r="AU3804" i="4"/>
  <c r="AT3999" i="4"/>
  <c r="AV4169" i="4"/>
  <c r="AU4340" i="4"/>
  <c r="AT4511" i="4"/>
  <c r="AU3684" i="4"/>
  <c r="AU3999" i="4"/>
  <c r="AV4226" i="4"/>
  <c r="AV3828" i="4"/>
  <c r="AV3593" i="4"/>
  <c r="AT3954" i="4"/>
  <c r="AT4583" i="4"/>
  <c r="AV3942" i="4"/>
  <c r="AV3918" i="4"/>
  <c r="AU4146" i="4"/>
  <c r="AT4374" i="4"/>
  <c r="AU4601" i="4"/>
  <c r="AT4776" i="4"/>
  <c r="AV4946" i="4"/>
  <c r="AU3524" i="4"/>
  <c r="AU3919" i="4"/>
  <c r="AV4146" i="4"/>
  <c r="AU3681" i="4"/>
  <c r="AT3998" i="4"/>
  <c r="AV3869" i="4"/>
  <c r="AV3654" i="4"/>
  <c r="AV3984" i="4"/>
  <c r="AT4212" i="4"/>
  <c r="AV4439" i="4"/>
  <c r="AV4654" i="4"/>
  <c r="AU4825" i="4"/>
  <c r="AT4996" i="4"/>
  <c r="AV4170" i="4"/>
  <c r="AV4514" i="4"/>
  <c r="AV4767" i="4"/>
  <c r="AU4311" i="4"/>
  <c r="AV4614" i="4"/>
  <c r="AT4843" i="4"/>
  <c r="AT4416" i="4"/>
  <c r="AT4694" i="4"/>
  <c r="AV4195" i="4"/>
  <c r="AU4531" i="4"/>
  <c r="AU4780" i="4"/>
  <c r="AV4351" i="4"/>
  <c r="AV4645" i="4"/>
  <c r="AT4176" i="4"/>
  <c r="AU4518" i="4"/>
  <c r="AU4770" i="4"/>
  <c r="AV4860" i="4"/>
  <c r="AU5088" i="4"/>
  <c r="AT4886" i="4"/>
  <c r="AV5113" i="4"/>
  <c r="AU4911" i="4"/>
  <c r="AT4245" i="4"/>
  <c r="AT3890" i="4"/>
  <c r="AV3829" i="4"/>
  <c r="AU3979" i="4"/>
  <c r="AV4206" i="4"/>
  <c r="AU4434" i="4"/>
  <c r="AV4650" i="4"/>
  <c r="AU4821" i="4"/>
  <c r="AT4992" i="4"/>
  <c r="AU3645" i="4"/>
  <c r="AV3979" i="4"/>
  <c r="AU4207" i="4"/>
  <c r="AT3802" i="4"/>
  <c r="AV3561" i="4"/>
  <c r="AT3938" i="4"/>
  <c r="AU3775" i="4"/>
  <c r="AT4045" i="4"/>
  <c r="AV4272" i="4"/>
  <c r="AT4500" i="4"/>
  <c r="AT4700" i="4"/>
  <c r="AV4870" i="4"/>
  <c r="AU5041" i="4"/>
  <c r="AV4291" i="4"/>
  <c r="AU4595" i="4"/>
  <c r="AU4828" i="4"/>
  <c r="AT4392" i="4"/>
  <c r="AV4675" i="4"/>
  <c r="AT4144" i="4"/>
  <c r="AT4497" i="4"/>
  <c r="AU4754" i="4"/>
  <c r="AV4308" i="4"/>
  <c r="AV4611" i="4"/>
  <c r="AV4047" i="4"/>
  <c r="AT4432" i="4"/>
  <c r="AT4706" i="4"/>
  <c r="AU4295" i="4"/>
  <c r="AV4598" i="4"/>
  <c r="AT4092" i="4"/>
  <c r="AT4921" i="4"/>
  <c r="AU4293" i="4"/>
  <c r="AV3894" i="4"/>
  <c r="AT3834" i="4"/>
  <c r="AV3982" i="4"/>
  <c r="AU4210" i="4"/>
  <c r="AT4438" i="4"/>
  <c r="AU4653" i="4"/>
  <c r="AT4824" i="4"/>
  <c r="AV4994" i="4"/>
  <c r="AU3652" i="4"/>
  <c r="AU3983" i="4"/>
  <c r="AV4210" i="4"/>
  <c r="AU3809" i="4"/>
  <c r="AV3568" i="4"/>
  <c r="AU3941" i="4"/>
  <c r="AV3782" i="4"/>
  <c r="AV4048" i="4"/>
  <c r="AT4276" i="4"/>
  <c r="AV4503" i="4"/>
  <c r="AV4702" i="4"/>
  <c r="AU4873" i="4"/>
  <c r="AT5044" i="4"/>
  <c r="AV4296" i="4"/>
  <c r="AT4600" i="4"/>
  <c r="AV4831" i="4"/>
  <c r="AV4396" i="4"/>
  <c r="AU4679" i="4"/>
  <c r="AU4151" i="4"/>
  <c r="AU4501" i="4"/>
  <c r="AT4758" i="4"/>
  <c r="AT4313" i="4"/>
  <c r="AV4616" i="4"/>
  <c r="AV4054" i="4"/>
  <c r="AT4437" i="4"/>
  <c r="AV4709" i="4"/>
  <c r="AT4300" i="4"/>
  <c r="AV4603" i="4"/>
  <c r="AV4120" i="4"/>
  <c r="AV4924" i="4"/>
  <c r="AV4312" i="4"/>
  <c r="AT4950" i="4"/>
  <c r="AT3921" i="4"/>
  <c r="AU3867" i="4"/>
  <c r="AU3986" i="4"/>
  <c r="AT4214" i="4"/>
  <c r="AU4441" i="4"/>
  <c r="AT4656" i="4"/>
  <c r="AV4826" i="4"/>
  <c r="AU4997" i="4"/>
  <c r="AU3659" i="4"/>
  <c r="AV3986" i="4"/>
  <c r="AU4214" i="4"/>
  <c r="AU3816" i="4"/>
  <c r="AT3576" i="4"/>
  <c r="AT3945" i="4"/>
  <c r="AV3789" i="4"/>
  <c r="AT4052" i="4"/>
  <c r="AV4279" i="4"/>
  <c r="AU4507" i="4"/>
  <c r="AU4705" i="4"/>
  <c r="AT4876" i="4"/>
  <c r="AV5046" i="4"/>
  <c r="AU4301" i="4"/>
  <c r="AV4604" i="4"/>
  <c r="AU4835" i="4"/>
  <c r="AU4401" i="4"/>
  <c r="AT4683" i="4"/>
  <c r="AU4158" i="4"/>
  <c r="AU4506" i="4"/>
  <c r="AV4761" i="4"/>
  <c r="AT4318" i="4"/>
  <c r="AU4620" i="4"/>
  <c r="AT4062" i="4"/>
  <c r="AT4442" i="4"/>
  <c r="AT4713" i="4"/>
  <c r="AT4305" i="4"/>
  <c r="AT4608" i="4"/>
  <c r="AT4149" i="4"/>
  <c r="AU4928" i="4"/>
  <c r="AV4331" i="4"/>
  <c r="AV4953" i="4"/>
  <c r="AV4466" i="4"/>
  <c r="AT4979" i="4"/>
  <c r="AV4619" i="4"/>
  <c r="AT4152" i="4"/>
  <c r="AT3658" i="4"/>
  <c r="AV4046" i="4"/>
  <c r="AU4274" i="4"/>
  <c r="AT4502" i="4"/>
  <c r="AU4701" i="4"/>
  <c r="AT4872" i="4"/>
  <c r="AV5042" i="4"/>
  <c r="AU3780" i="4"/>
  <c r="AU4047" i="4"/>
  <c r="AV4274" i="4"/>
  <c r="AV3897" i="4"/>
  <c r="AV3696" i="4"/>
  <c r="AU4005" i="4"/>
  <c r="AT3880" i="4"/>
  <c r="AV4112" i="4"/>
  <c r="AT4340" i="4"/>
  <c r="AV4567" i="4"/>
  <c r="AV4750" i="4"/>
  <c r="AU4921" i="4"/>
  <c r="AT5092" i="4"/>
  <c r="AT4382" i="4"/>
  <c r="AU4668" i="4"/>
  <c r="AU4122" i="4"/>
  <c r="AT4482" i="4"/>
  <c r="AU4743" i="4"/>
  <c r="AU4279" i="4"/>
  <c r="AV4586" i="4"/>
  <c r="AT4822" i="4"/>
  <c r="AU4398" i="4"/>
  <c r="AV4680" i="4"/>
  <c r="AV4182" i="4"/>
  <c r="AU4522" i="4"/>
  <c r="AV4773" i="4"/>
  <c r="AU4385" i="4"/>
  <c r="AT4671" i="4"/>
  <c r="AV4518" i="4"/>
  <c r="AV4988" i="4"/>
  <c r="AV4644" i="4"/>
  <c r="AT4177" i="4"/>
  <c r="AT3708" i="4"/>
  <c r="AU4050" i="4"/>
  <c r="AT4278" i="4"/>
  <c r="AU4505" i="4"/>
  <c r="AT4704" i="4"/>
  <c r="AV4874" i="4"/>
  <c r="AU5045" i="4"/>
  <c r="AU3787" i="4"/>
  <c r="AV4050" i="4"/>
  <c r="AU4278" i="4"/>
  <c r="AT3902" i="4"/>
  <c r="AT3704" i="4"/>
  <c r="AT4009" i="4"/>
  <c r="AV3884" i="4"/>
  <c r="AT4116" i="4"/>
  <c r="AV4343" i="4"/>
  <c r="AU4571" i="4"/>
  <c r="AU4753" i="4"/>
  <c r="AT4924" i="4"/>
  <c r="AV5094" i="4"/>
  <c r="AV4386" i="4"/>
  <c r="AV4671" i="4"/>
  <c r="AU4129" i="4"/>
  <c r="AV4486" i="4"/>
  <c r="AT4747" i="4"/>
  <c r="AU4286" i="4"/>
  <c r="AV4591" i="4"/>
  <c r="AV4825" i="4"/>
  <c r="AU4403" i="4"/>
  <c r="AU4684" i="4"/>
  <c r="AT4190" i="4"/>
  <c r="AU4527" i="4"/>
  <c r="AT4777" i="4"/>
  <c r="AU4390" i="4"/>
  <c r="AU4674" i="4"/>
  <c r="AT4538" i="4"/>
  <c r="AU4992" i="4"/>
  <c r="AT4659" i="4"/>
  <c r="AV5017" i="4"/>
  <c r="AT3514" i="4"/>
  <c r="AU3839" i="4"/>
  <c r="AU4082" i="4"/>
  <c r="AT4310" i="4"/>
  <c r="AU4537" i="4"/>
  <c r="AT4728" i="4"/>
  <c r="AV4898" i="4"/>
  <c r="AU5069" i="4"/>
  <c r="AU3840" i="4"/>
  <c r="AV4082" i="4"/>
  <c r="AU3553" i="4"/>
  <c r="AT3934" i="4"/>
  <c r="AT3768" i="4"/>
  <c r="AV3526" i="4"/>
  <c r="AV3920" i="4"/>
  <c r="AT4148" i="4"/>
  <c r="AV4375" i="4"/>
  <c r="AU4603" i="4"/>
  <c r="AU4777" i="4"/>
  <c r="AT4948" i="4"/>
  <c r="AV4042" i="4"/>
  <c r="AU4429" i="4"/>
  <c r="AV4703" i="4"/>
  <c r="AU4193" i="4"/>
  <c r="AU4529" i="4"/>
  <c r="AT4779" i="4"/>
  <c r="AV4330" i="4"/>
  <c r="AT4630" i="4"/>
  <c r="AV4067" i="4"/>
  <c r="AT4446" i="4"/>
  <c r="AU4716" i="4"/>
  <c r="AT4254" i="4"/>
  <c r="AT4570" i="4"/>
  <c r="AT4048" i="4"/>
  <c r="AT4433" i="4"/>
  <c r="AU4706" i="4"/>
  <c r="AV4685" i="4"/>
  <c r="AU5024" i="4"/>
  <c r="AT4787" i="4"/>
  <c r="AV5049" i="4"/>
  <c r="AT4847" i="4"/>
  <c r="AT5075" i="4"/>
  <c r="AT4342" i="4"/>
  <c r="AT3966" i="4"/>
  <c r="AT4972" i="4"/>
  <c r="AT4662" i="4"/>
  <c r="AU4738" i="4"/>
  <c r="AV4390" i="4"/>
  <c r="AV5099" i="4"/>
  <c r="AT4958" i="4"/>
  <c r="AU4509" i="4"/>
  <c r="AT4987" i="4"/>
  <c r="AV4651" i="4"/>
  <c r="AV5015" i="4"/>
  <c r="AU4767" i="4"/>
  <c r="AV5044" i="4"/>
  <c r="AV4844" i="4"/>
  <c r="AV5073" i="4"/>
  <c r="AV4606" i="4"/>
  <c r="AT5050" i="4"/>
  <c r="AV5097" i="4"/>
  <c r="AU3915" i="4"/>
  <c r="AU4143" i="4"/>
  <c r="AT4652" i="4"/>
  <c r="AU4839" i="4"/>
  <c r="AT4169" i="4"/>
  <c r="AV5081" i="4"/>
  <c r="AU5014" i="4"/>
  <c r="AV4904" i="4"/>
  <c r="AV4191" i="4"/>
  <c r="AV4933" i="4"/>
  <c r="AV4378" i="4"/>
  <c r="AU4962" i="4"/>
  <c r="AT4533" i="4"/>
  <c r="AU4991" i="4"/>
  <c r="AV4669" i="4"/>
  <c r="AU5020" i="4"/>
  <c r="AV4633" i="4"/>
  <c r="AU5040" i="4"/>
  <c r="AV3641" i="4"/>
  <c r="AT3574" i="4"/>
  <c r="AT4237" i="4"/>
  <c r="AV4344" i="4"/>
  <c r="AT4385" i="4"/>
  <c r="AU4946" i="4"/>
  <c r="AT4929" i="4"/>
  <c r="AU4851" i="4"/>
  <c r="AT5079" i="4"/>
  <c r="AU4880" i="4"/>
  <c r="AV5107" i="4"/>
  <c r="AT4909" i="4"/>
  <c r="AU4227" i="4"/>
  <c r="AT4938" i="4"/>
  <c r="AV4402" i="4"/>
  <c r="AT4967" i="4"/>
  <c r="AU4534" i="4"/>
  <c r="AT5097" i="4"/>
  <c r="AT3852" i="4"/>
  <c r="AT3631" i="4"/>
  <c r="AU4265" i="4"/>
  <c r="AU4382" i="4"/>
  <c r="AV4422" i="4"/>
  <c r="AT4957" i="4"/>
  <c r="AU4936" i="4"/>
  <c r="AT4855" i="4"/>
  <c r="AU5082" i="4"/>
  <c r="AV4883" i="4"/>
  <c r="AU5111" i="4"/>
  <c r="AV4912" i="4"/>
  <c r="AV4255" i="4"/>
  <c r="AV4941" i="4"/>
  <c r="AU4421" i="4"/>
  <c r="AU4970" i="4"/>
  <c r="AV3932" i="4"/>
  <c r="AT4001" i="4"/>
  <c r="AU4521" i="4"/>
  <c r="AT4697" i="4"/>
  <c r="AU4727" i="4"/>
  <c r="AU5042" i="4"/>
  <c r="AT4986" i="4"/>
  <c r="AT4887" i="4"/>
  <c r="AU4049" i="4"/>
  <c r="AV4915" i="4"/>
  <c r="AV4280" i="4"/>
  <c r="AV4944" i="4"/>
  <c r="AU4438" i="4"/>
  <c r="AV4973" i="4"/>
  <c r="AT4592" i="4"/>
  <c r="AU5002" i="4"/>
  <c r="AV4719" i="4"/>
  <c r="AV5011" i="4"/>
  <c r="AV4091" i="4"/>
  <c r="AV3744" i="4"/>
  <c r="AU4322" i="4"/>
  <c r="AU4458" i="4"/>
  <c r="AV4498" i="4"/>
  <c r="AT4975" i="4"/>
  <c r="AT4947" i="4"/>
  <c r="AT4862" i="4"/>
  <c r="AV5089" i="4"/>
  <c r="AT4891" i="4"/>
  <c r="AU4081" i="4"/>
  <c r="AV4919" i="4"/>
  <c r="AU4305" i="4"/>
  <c r="AV4948" i="4"/>
  <c r="AV4459" i="4"/>
  <c r="AV4977" i="4"/>
  <c r="AV4074" i="4"/>
  <c r="AT4955" i="4"/>
  <c r="AV4984" i="4"/>
  <c r="AV5050" i="4"/>
  <c r="AU4123" i="4"/>
  <c r="AV4143" i="4"/>
  <c r="AT4204" i="4"/>
  <c r="AT4911" i="4"/>
  <c r="AV4907" i="4"/>
  <c r="AU4823" i="4"/>
  <c r="AV5064" i="4"/>
  <c r="AT4866" i="4"/>
  <c r="AV5093" i="4"/>
  <c r="AT4895" i="4"/>
  <c r="AU4113" i="4"/>
  <c r="AV4923" i="4"/>
  <c r="AV4326" i="4"/>
  <c r="AV4952" i="4"/>
  <c r="AV4450" i="4"/>
  <c r="AT4341" i="4"/>
  <c r="AT3047" i="4"/>
  <c r="AT2720" i="4"/>
  <c r="AU2586" i="4"/>
  <c r="AV1882" i="4"/>
  <c r="AV3416" i="4"/>
  <c r="AU3057" i="4"/>
  <c r="AU2681" i="4"/>
  <c r="AU1557" i="4"/>
  <c r="AT2304" i="4"/>
  <c r="AV2982" i="4"/>
  <c r="AT3096" i="4"/>
  <c r="AT3657" i="4"/>
  <c r="AU1597" i="4"/>
  <c r="AU3383" i="4"/>
  <c r="AU2474" i="4"/>
  <c r="AU2402" i="4"/>
  <c r="AT3200" i="4"/>
  <c r="AV2923" i="4"/>
  <c r="AV2966" i="4"/>
  <c r="AT2201" i="4"/>
  <c r="AT2465" i="4"/>
  <c r="AU2543" i="4"/>
  <c r="AT2961" i="4"/>
  <c r="AV1938" i="4"/>
  <c r="AT2505" i="4"/>
  <c r="AT2890" i="4"/>
  <c r="AU3794" i="4"/>
  <c r="AU3692" i="4"/>
  <c r="AT3188" i="4"/>
  <c r="AT4343" i="4"/>
  <c r="AV3814" i="4"/>
  <c r="AU3269" i="4"/>
  <c r="AV3323" i="4"/>
  <c r="AV3163" i="4"/>
  <c r="AU3868" i="4"/>
  <c r="AT3052" i="4"/>
  <c r="AV3431" i="4"/>
  <c r="AT4027" i="4"/>
  <c r="AT3293" i="4"/>
  <c r="AU2527" i="4"/>
  <c r="AT3447" i="4"/>
  <c r="AT3163" i="4"/>
  <c r="AU3400" i="4"/>
  <c r="AU3767" i="4"/>
  <c r="AV3353" i="4"/>
  <c r="AV3259" i="4"/>
  <c r="AU3165" i="4"/>
  <c r="AT3469" i="4"/>
  <c r="AV3704" i="4"/>
  <c r="AU3924" i="4"/>
  <c r="AT4095" i="4"/>
  <c r="AV4265" i="4"/>
  <c r="AU4436" i="4"/>
  <c r="AT4607" i="4"/>
  <c r="AU3899" i="4"/>
  <c r="AU4127" i="4"/>
  <c r="AT3635" i="4"/>
  <c r="AV3974" i="4"/>
  <c r="AT3839" i="4"/>
  <c r="AU3608" i="4"/>
  <c r="AT3278" i="4"/>
  <c r="AU2822" i="4"/>
  <c r="AU2390" i="4"/>
  <c r="AT2806" i="4"/>
  <c r="AV3087" i="4"/>
  <c r="AU2607" i="4"/>
  <c r="AV2910" i="4"/>
  <c r="AU3166" i="4"/>
  <c r="AV3393" i="4"/>
  <c r="AV3591" i="4"/>
  <c r="AU3762" i="4"/>
  <c r="AV3175" i="4"/>
  <c r="AV3478" i="4"/>
  <c r="AU3712" i="4"/>
  <c r="AU3280" i="4"/>
  <c r="AU3186" i="4"/>
  <c r="AU3489" i="4"/>
  <c r="AT3395" i="4"/>
  <c r="AV3649" i="4"/>
  <c r="AU3877" i="4"/>
  <c r="AV4053" i="4"/>
  <c r="AU4224" i="4"/>
  <c r="AT4395" i="4"/>
  <c r="AV4565" i="4"/>
  <c r="AU3329" i="4"/>
  <c r="AU3600" i="4"/>
  <c r="AT3131" i="4"/>
  <c r="AU3434" i="4"/>
  <c r="AT3340" i="4"/>
  <c r="AV3245" i="4"/>
  <c r="AV3537" i="4"/>
  <c r="AU3765" i="4"/>
  <c r="AV3969" i="4"/>
  <c r="AU4140" i="4"/>
  <c r="AT4311" i="4"/>
  <c r="AV4481" i="4"/>
  <c r="AT3606" i="4"/>
  <c r="AT3960" i="4"/>
  <c r="AV4187" i="4"/>
  <c r="AT3756" i="4"/>
  <c r="AU3515" i="4"/>
  <c r="AV3914" i="4"/>
  <c r="AU3729" i="4"/>
  <c r="AV2416" i="4"/>
  <c r="AT3207" i="4"/>
  <c r="AU2933" i="4"/>
  <c r="AU2962" i="4"/>
  <c r="AT2429" i="4"/>
  <c r="AV2763" i="4"/>
  <c r="AT3056" i="4"/>
  <c r="AV3283" i="4"/>
  <c r="AT3509" i="4"/>
  <c r="AV3679" i="4"/>
  <c r="AU3850" i="4"/>
  <c r="AT3332" i="4"/>
  <c r="AT3602" i="4"/>
  <c r="AU3133" i="4"/>
  <c r="AT3437" i="4"/>
  <c r="AV3342" i="4"/>
  <c r="AU3248" i="4"/>
  <c r="AU3539" i="4"/>
  <c r="AT3767" i="4"/>
  <c r="AT3971" i="4"/>
  <c r="AV4141" i="4"/>
  <c r="AU4312" i="4"/>
  <c r="AT4483" i="4"/>
  <c r="AV3182" i="4"/>
  <c r="AV3485" i="4"/>
  <c r="AV3717" i="4"/>
  <c r="AV3287" i="4"/>
  <c r="AU3193" i="4"/>
  <c r="AU3496" i="4"/>
  <c r="AU3402" i="4"/>
  <c r="AT3655" i="4"/>
  <c r="AV3882" i="4"/>
  <c r="AV4057" i="4"/>
  <c r="AU4228" i="4"/>
  <c r="AT4399" i="4"/>
  <c r="AV4569" i="4"/>
  <c r="AU3833" i="4"/>
  <c r="AU4077" i="4"/>
  <c r="AU3535" i="4"/>
  <c r="AT3925" i="4"/>
  <c r="AT3750" i="4"/>
  <c r="AT4032" i="4"/>
  <c r="AT3150" i="4"/>
  <c r="AV2594" i="4"/>
  <c r="AU3814" i="4"/>
  <c r="AU2777" i="4"/>
  <c r="AU3066" i="4"/>
  <c r="AV2578" i="4"/>
  <c r="AU2882" i="4"/>
  <c r="AT3145" i="4"/>
  <c r="AU3372" i="4"/>
  <c r="AV3575" i="4"/>
  <c r="AU3746" i="4"/>
  <c r="AT3147" i="4"/>
  <c r="AU3450" i="4"/>
  <c r="AT3691" i="4"/>
  <c r="AT3252" i="4"/>
  <c r="AV3157" i="4"/>
  <c r="AT3461" i="4"/>
  <c r="AV3366" i="4"/>
  <c r="AU3628" i="4"/>
  <c r="AT3856" i="4"/>
  <c r="AV4037" i="4"/>
  <c r="AU4208" i="4"/>
  <c r="AT4379" i="4"/>
  <c r="AV4549" i="4"/>
  <c r="AT3301" i="4"/>
  <c r="AT3579" i="4"/>
  <c r="AV3806" i="4"/>
  <c r="AV3405" i="4"/>
  <c r="AV3311" i="4"/>
  <c r="AU3217" i="4"/>
  <c r="AU3516" i="4"/>
  <c r="AT3744" i="4"/>
  <c r="AV3953" i="4"/>
  <c r="AU4124" i="4"/>
  <c r="AT4295" i="4"/>
  <c r="AV4465" i="4"/>
  <c r="AU3563" i="4"/>
  <c r="AV3938" i="4"/>
  <c r="AU4166" i="4"/>
  <c r="AU3713" i="4"/>
  <c r="AT4014" i="4"/>
  <c r="AT3891" i="4"/>
  <c r="AV3686" i="4"/>
  <c r="AU2679" i="4"/>
  <c r="AT2738" i="4"/>
  <c r="AV2328" i="4"/>
  <c r="AT2896" i="4"/>
  <c r="AV2311" i="4"/>
  <c r="AU2697" i="4"/>
  <c r="AT3001" i="4"/>
  <c r="AV3233" i="4"/>
  <c r="AU3461" i="4"/>
  <c r="AU3642" i="4"/>
  <c r="AT3813" i="4"/>
  <c r="AU3265" i="4"/>
  <c r="AU3552" i="4"/>
  <c r="AT3780" i="4"/>
  <c r="AU3370" i="4"/>
  <c r="AT3276" i="4"/>
  <c r="AV3181" i="4"/>
  <c r="AU3485" i="4"/>
  <c r="AU3717" i="4"/>
  <c r="AV3933" i="4"/>
  <c r="AU4104" i="4"/>
  <c r="AT4275" i="4"/>
  <c r="AV4445" i="4"/>
  <c r="AU4616" i="4"/>
  <c r="AV3419" i="4"/>
  <c r="AT3668" i="4"/>
  <c r="AT3221" i="4"/>
  <c r="AV3118" i="4"/>
  <c r="AU3430" i="4"/>
  <c r="AT3336" i="4"/>
  <c r="AU3605" i="4"/>
  <c r="AV3832" i="4"/>
  <c r="AU4020" i="4"/>
  <c r="AT4191" i="4"/>
  <c r="AV4361" i="4"/>
  <c r="AU4532" i="4"/>
  <c r="AU3741" i="4"/>
  <c r="AV4027" i="4"/>
  <c r="AU4255" i="4"/>
  <c r="AT3867" i="4"/>
  <c r="AV3650" i="4"/>
  <c r="AU3982" i="4"/>
  <c r="AV3648" i="4"/>
  <c r="AT3558" i="4"/>
  <c r="AU3947" i="4"/>
  <c r="AV4174" i="4"/>
  <c r="AU4402" i="4"/>
  <c r="AV4626" i="4"/>
  <c r="AU4797" i="4"/>
  <c r="AT4968" i="4"/>
  <c r="AU3581" i="4"/>
  <c r="AV3947" i="4"/>
  <c r="AU4175" i="4"/>
  <c r="AT3738" i="4"/>
  <c r="AU4026" i="4"/>
  <c r="AT3906" i="4"/>
  <c r="AU3711" i="4"/>
  <c r="AT4013" i="4"/>
  <c r="AV4240" i="4"/>
  <c r="AT4468" i="4"/>
  <c r="AT4676" i="4"/>
  <c r="AV4846" i="4"/>
  <c r="AU5017" i="4"/>
  <c r="AV4227" i="4"/>
  <c r="AV4552" i="4"/>
  <c r="AU4796" i="4"/>
  <c r="AU4349" i="4"/>
  <c r="AV4643" i="4"/>
  <c r="AT4080" i="4"/>
  <c r="AU4454" i="4"/>
  <c r="AU4722" i="4"/>
  <c r="AV4252" i="4"/>
  <c r="AT4569" i="4"/>
  <c r="AV4808" i="4"/>
  <c r="AU4389" i="4"/>
  <c r="AT4674" i="4"/>
  <c r="AT4233" i="4"/>
  <c r="AT4556" i="4"/>
  <c r="AT4799" i="4"/>
  <c r="AT4889" i="4"/>
  <c r="AV4038" i="4"/>
  <c r="AU4914" i="4"/>
  <c r="AU4241" i="4"/>
  <c r="AV4939" i="4"/>
  <c r="AT4412" i="4"/>
  <c r="AU4006" i="4"/>
  <c r="AT3961" i="4"/>
  <c r="AV4007" i="4"/>
  <c r="AU4235" i="4"/>
  <c r="AV4462" i="4"/>
  <c r="AT4672" i="4"/>
  <c r="AV4842" i="4"/>
  <c r="AU5013" i="4"/>
  <c r="AT3702" i="4"/>
  <c r="AT4008" i="4"/>
  <c r="AV4235" i="4"/>
  <c r="AV3845" i="4"/>
  <c r="AV3618" i="4"/>
  <c r="AU3966" i="4"/>
  <c r="AT3828" i="4"/>
  <c r="AU4073" i="4"/>
  <c r="AT4301" i="4"/>
  <c r="AV4528" i="4"/>
  <c r="AU4721" i="4"/>
  <c r="AT4892" i="4"/>
  <c r="AV5062" i="4"/>
  <c r="AT4330" i="4"/>
  <c r="AT4629" i="4"/>
  <c r="AT4044" i="4"/>
  <c r="AT4430" i="4"/>
  <c r="AU4704" i="4"/>
  <c r="AT4201" i="4"/>
  <c r="AV4534" i="4"/>
  <c r="AT4783" i="4"/>
  <c r="AU4346" i="4"/>
  <c r="AV4641" i="4"/>
  <c r="AV4104" i="4"/>
  <c r="AU4470" i="4"/>
  <c r="AU4734" i="4"/>
  <c r="AU4333" i="4"/>
  <c r="AV4631" i="4"/>
  <c r="AU4310" i="4"/>
  <c r="AV4949" i="4"/>
  <c r="AU4445" i="4"/>
  <c r="AT4010" i="4"/>
  <c r="AV3964" i="4"/>
  <c r="AU4011" i="4"/>
  <c r="AV4238" i="4"/>
  <c r="AU4466" i="4"/>
  <c r="AV4674" i="4"/>
  <c r="AU4845" i="4"/>
  <c r="AT5016" i="4"/>
  <c r="AU3709" i="4"/>
  <c r="AV4011" i="4"/>
  <c r="AU4239" i="4"/>
  <c r="AT3850" i="4"/>
  <c r="AV3625" i="4"/>
  <c r="AT3970" i="4"/>
  <c r="AU3832" i="4"/>
  <c r="AT4077" i="4"/>
  <c r="AV4304" i="4"/>
  <c r="AT4532" i="4"/>
  <c r="AT4724" i="4"/>
  <c r="AV4894" i="4"/>
  <c r="AU5065" i="4"/>
  <c r="AU4334" i="4"/>
  <c r="AV4632" i="4"/>
  <c r="AU4051" i="4"/>
  <c r="AV4434" i="4"/>
  <c r="AV4707" i="4"/>
  <c r="AT4208" i="4"/>
  <c r="AV4539" i="4"/>
  <c r="AU4786" i="4"/>
  <c r="AU4351" i="4"/>
  <c r="AT4645" i="4"/>
  <c r="AV4111" i="4"/>
  <c r="AV4474" i="4"/>
  <c r="AT4738" i="4"/>
  <c r="AT4338" i="4"/>
  <c r="AU4635" i="4"/>
  <c r="AT4329" i="4"/>
  <c r="AT4953" i="4"/>
  <c r="AT4464" i="4"/>
  <c r="AU4978" i="4"/>
  <c r="AV4034" i="4"/>
  <c r="AU3989" i="4"/>
  <c r="AV4014" i="4"/>
  <c r="AU4242" i="4"/>
  <c r="AT4470" i="4"/>
  <c r="AU4677" i="4"/>
  <c r="AT4848" i="4"/>
  <c r="AV5018" i="4"/>
  <c r="AU3716" i="4"/>
  <c r="AU4015" i="4"/>
  <c r="AV4242" i="4"/>
  <c r="AT3855" i="4"/>
  <c r="AV3632" i="4"/>
  <c r="AU3973" i="4"/>
  <c r="AU3837" i="4"/>
  <c r="AV4080" i="4"/>
  <c r="AT4308" i="4"/>
  <c r="AV4535" i="4"/>
  <c r="AV4726" i="4"/>
  <c r="AU4897" i="4"/>
  <c r="AT5068" i="4"/>
  <c r="AU4339" i="4"/>
  <c r="AU4636" i="4"/>
  <c r="AU4058" i="4"/>
  <c r="AU4439" i="4"/>
  <c r="AU4711" i="4"/>
  <c r="AU4215" i="4"/>
  <c r="AT4544" i="4"/>
  <c r="AT4790" i="4"/>
  <c r="AV4355" i="4"/>
  <c r="AV4648" i="4"/>
  <c r="AV4118" i="4"/>
  <c r="AV4479" i="4"/>
  <c r="AV4741" i="4"/>
  <c r="AV4342" i="4"/>
  <c r="AT4639" i="4"/>
  <c r="AT4348" i="4"/>
  <c r="AV4956" i="4"/>
  <c r="AU4483" i="4"/>
  <c r="AT4982" i="4"/>
  <c r="AT4618" i="4"/>
  <c r="AU5007" i="4"/>
  <c r="AV4733" i="4"/>
  <c r="AT4266" i="4"/>
  <c r="AU3825" i="4"/>
  <c r="AU4075" i="4"/>
  <c r="AV4302" i="4"/>
  <c r="AU4530" i="4"/>
  <c r="AV4722" i="4"/>
  <c r="AU4893" i="4"/>
  <c r="AT5064" i="4"/>
  <c r="AV3830" i="4"/>
  <c r="AV4075" i="4"/>
  <c r="AT3539" i="4"/>
  <c r="AV3926" i="4"/>
  <c r="AV3753" i="4"/>
  <c r="AT4034" i="4"/>
  <c r="AU3913" i="4"/>
  <c r="AT4141" i="4"/>
  <c r="AV4368" i="4"/>
  <c r="AT4596" i="4"/>
  <c r="AT4772" i="4"/>
  <c r="AV4942" i="4"/>
  <c r="AU5113" i="4"/>
  <c r="AV4419" i="4"/>
  <c r="AV4696" i="4"/>
  <c r="AU4179" i="4"/>
  <c r="AT4520" i="4"/>
  <c r="AV4771" i="4"/>
  <c r="AU4321" i="4"/>
  <c r="AT4623" i="4"/>
  <c r="AU4053" i="4"/>
  <c r="AV4436" i="4"/>
  <c r="AT4709" i="4"/>
  <c r="AV4239" i="4"/>
  <c r="AT4560" i="4"/>
  <c r="AT4802" i="4"/>
  <c r="AU4423" i="4"/>
  <c r="AU4699" i="4"/>
  <c r="AT4657" i="4"/>
  <c r="AT5017" i="4"/>
  <c r="AU4758" i="4"/>
  <c r="AV4290" i="4"/>
  <c r="AT3835" i="4"/>
  <c r="AV4078" i="4"/>
  <c r="AU4306" i="4"/>
  <c r="AT4534" i="4"/>
  <c r="AU4725" i="4"/>
  <c r="AT4896" i="4"/>
  <c r="AV5066" i="4"/>
  <c r="AU3835" i="4"/>
  <c r="AU4079" i="4"/>
  <c r="AT3546" i="4"/>
  <c r="AU3930" i="4"/>
  <c r="AV3760" i="4"/>
  <c r="AU3519" i="4"/>
  <c r="AT3917" i="4"/>
  <c r="AV4144" i="4"/>
  <c r="AT4372" i="4"/>
  <c r="AV4599" i="4"/>
  <c r="AV4774" i="4"/>
  <c r="AU4945" i="4"/>
  <c r="AV4035" i="4"/>
  <c r="AV4424" i="4"/>
  <c r="AU4700" i="4"/>
  <c r="AU4186" i="4"/>
  <c r="AV4524" i="4"/>
  <c r="AU4775" i="4"/>
  <c r="AU4326" i="4"/>
  <c r="AU4626" i="4"/>
  <c r="AV4060" i="4"/>
  <c r="AT4441" i="4"/>
  <c r="AV4712" i="4"/>
  <c r="AV4246" i="4"/>
  <c r="AT4565" i="4"/>
  <c r="AT4041" i="4"/>
  <c r="AT4428" i="4"/>
  <c r="AT4703" i="4"/>
  <c r="AU4671" i="4"/>
  <c r="AV5020" i="4"/>
  <c r="AV4772" i="4"/>
  <c r="AT5046" i="4"/>
  <c r="AV3741" i="4"/>
  <c r="AV3877" i="4"/>
  <c r="AV4110" i="4"/>
  <c r="AU4338" i="4"/>
  <c r="AT4566" i="4"/>
  <c r="AU4749" i="4"/>
  <c r="AT4920" i="4"/>
  <c r="AV5090" i="4"/>
  <c r="AT3878" i="4"/>
  <c r="AU4111" i="4"/>
  <c r="AT3610" i="4"/>
  <c r="AU3962" i="4"/>
  <c r="AV3822" i="4"/>
  <c r="AU3583" i="4"/>
  <c r="AT3949" i="4"/>
  <c r="AV4176" i="4"/>
  <c r="AT4404" i="4"/>
  <c r="AT4628" i="4"/>
  <c r="AV4798" i="4"/>
  <c r="AU4969" i="4"/>
  <c r="AV4099" i="4"/>
  <c r="AU4467" i="4"/>
  <c r="AU4732" i="4"/>
  <c r="AU4250" i="4"/>
  <c r="AU4567" i="4"/>
  <c r="AU4807" i="4"/>
  <c r="AT4369" i="4"/>
  <c r="AU4658" i="4"/>
  <c r="AV4124" i="4"/>
  <c r="AV4483" i="4"/>
  <c r="AV4744" i="4"/>
  <c r="AT4304" i="4"/>
  <c r="AV4607" i="4"/>
  <c r="AT4105" i="4"/>
  <c r="AV4470" i="4"/>
  <c r="AT4735" i="4"/>
  <c r="AU4799" i="4"/>
  <c r="AV5052" i="4"/>
  <c r="AU4850" i="4"/>
  <c r="AT5078" i="4"/>
  <c r="AV4875" i="4"/>
  <c r="AU5103" i="4"/>
  <c r="AU4569" i="4"/>
  <c r="AT3827" i="4"/>
  <c r="AV4106" i="4"/>
  <c r="AV4131" i="4"/>
  <c r="AT4810" i="4"/>
  <c r="AU4632" i="4"/>
  <c r="AU4298" i="4"/>
  <c r="AU4986" i="4"/>
  <c r="AT4650" i="4"/>
  <c r="AU5015" i="4"/>
  <c r="AV4765" i="4"/>
  <c r="AU5044" i="4"/>
  <c r="AU4844" i="4"/>
  <c r="AT5073" i="4"/>
  <c r="AU4874" i="4"/>
  <c r="AT5102" i="4"/>
  <c r="AT4050" i="4"/>
  <c r="AT4869" i="4"/>
  <c r="AU4838" i="4"/>
  <c r="AV4142" i="4"/>
  <c r="AT3674" i="4"/>
  <c r="AV4822" i="4"/>
  <c r="AV4411" i="4"/>
  <c r="AU4513" i="4"/>
  <c r="AV4127" i="4"/>
  <c r="AV5060" i="4"/>
  <c r="AT4933" i="4"/>
  <c r="AV4376" i="4"/>
  <c r="AT4962" i="4"/>
  <c r="AV4530" i="4"/>
  <c r="AT4991" i="4"/>
  <c r="AV4667" i="4"/>
  <c r="AV5019" i="4"/>
  <c r="AU4783" i="4"/>
  <c r="AV5048" i="4"/>
  <c r="AU4055" i="4"/>
  <c r="AU4751" i="4"/>
  <c r="AT3551" i="4"/>
  <c r="AT3944" i="4"/>
  <c r="AV4464" i="4"/>
  <c r="AU4640" i="4"/>
  <c r="AU4670" i="4"/>
  <c r="AV5024" i="4"/>
  <c r="AU4975" i="4"/>
  <c r="AV4879" i="4"/>
  <c r="AU5107" i="4"/>
  <c r="AV4908" i="4"/>
  <c r="AV4223" i="4"/>
  <c r="AV4937" i="4"/>
  <c r="AT4400" i="4"/>
  <c r="AU4966" i="4"/>
  <c r="AU4554" i="4"/>
  <c r="AU4995" i="4"/>
  <c r="AU4574" i="4"/>
  <c r="AT4838" i="4"/>
  <c r="AV3778" i="4"/>
  <c r="AV3972" i="4"/>
  <c r="AT4493" i="4"/>
  <c r="AV4668" i="4"/>
  <c r="AT4699" i="4"/>
  <c r="AV5031" i="4"/>
  <c r="AU4982" i="4"/>
  <c r="AU4883" i="4"/>
  <c r="AT5111" i="4"/>
  <c r="AU4912" i="4"/>
  <c r="AT4252" i="4"/>
  <c r="AT4941" i="4"/>
  <c r="AU4419" i="4"/>
  <c r="AT4970" i="4"/>
  <c r="AU4573" i="4"/>
  <c r="AT4999" i="4"/>
  <c r="AV4000" i="4"/>
  <c r="AV4228" i="4"/>
  <c r="AT4716" i="4"/>
  <c r="AV4186" i="4"/>
  <c r="AV4323" i="4"/>
  <c r="AU5099" i="4"/>
  <c r="AU5032" i="4"/>
  <c r="AU4915" i="4"/>
  <c r="AT4277" i="4"/>
  <c r="AU4944" i="4"/>
  <c r="AV4435" i="4"/>
  <c r="AT4973" i="4"/>
  <c r="AT4590" i="4"/>
  <c r="AT5002" i="4"/>
  <c r="AU4712" i="4"/>
  <c r="AT5031" i="4"/>
  <c r="AT4710" i="4"/>
  <c r="AV4492" i="4"/>
  <c r="AU3537" i="4"/>
  <c r="AU4029" i="4"/>
  <c r="AT4550" i="4"/>
  <c r="AV4725" i="4"/>
  <c r="AV4755" i="4"/>
  <c r="AT5053" i="4"/>
  <c r="AT4993" i="4"/>
  <c r="AU4890" i="4"/>
  <c r="AT4078" i="4"/>
  <c r="AU4919" i="4"/>
  <c r="AU4303" i="4"/>
  <c r="AU4948" i="4"/>
  <c r="AT4457" i="4"/>
  <c r="AT4977" i="4"/>
  <c r="AU4611" i="4"/>
  <c r="AT5006" i="4"/>
  <c r="AU4437" i="4"/>
  <c r="AU4138" i="4"/>
  <c r="AU4205" i="4"/>
  <c r="AV3801" i="4"/>
  <c r="AV4350" i="4"/>
  <c r="AT4496" i="4"/>
  <c r="AV4536" i="4"/>
  <c r="AV4985" i="4"/>
  <c r="AT4954" i="4"/>
  <c r="AV4865" i="4"/>
  <c r="AT5093" i="4"/>
  <c r="AU4894" i="4"/>
  <c r="AT4110" i="4"/>
  <c r="AU4923" i="4"/>
  <c r="AV4324" i="4"/>
  <c r="AU4952" i="4"/>
  <c r="AU4478" i="4"/>
  <c r="AT4981" i="4"/>
  <c r="AV5027" i="4"/>
  <c r="AU4898" i="4"/>
  <c r="AV3274" i="4"/>
  <c r="AV3022" i="4"/>
  <c r="AV2984" i="4"/>
  <c r="AV2224" i="4"/>
  <c r="AV2500" i="4"/>
  <c r="AU2567" i="4"/>
  <c r="AT2985" i="4"/>
  <c r="AV2308" i="4"/>
  <c r="AU1795" i="4"/>
  <c r="AU3163" i="4"/>
  <c r="AV2618" i="4"/>
  <c r="AV3827" i="4"/>
  <c r="AV1141" i="4"/>
  <c r="AU1895" i="4"/>
  <c r="AT2702" i="4"/>
  <c r="AT2746" i="4"/>
  <c r="AV3427" i="4"/>
  <c r="AV2366" i="4"/>
  <c r="AU3151" i="4"/>
  <c r="AV2092" i="4"/>
  <c r="AT2788" i="4"/>
  <c r="AV2846" i="4"/>
  <c r="AU2505" i="4"/>
  <c r="AV2499" i="4"/>
  <c r="AU2115" i="4"/>
  <c r="AV2862" i="4"/>
  <c r="AU3232" i="4"/>
  <c r="AT3915" i="4"/>
  <c r="AT3491" i="4"/>
  <c r="AV4513" i="4"/>
  <c r="AU3049" i="4"/>
  <c r="AT3497" i="4"/>
  <c r="AU3229" i="4"/>
  <c r="AT3467" i="4"/>
  <c r="AT4047" i="4"/>
  <c r="AT2560" i="4"/>
  <c r="AV3676" i="4"/>
  <c r="AV4197" i="4"/>
  <c r="AV3198" i="4"/>
  <c r="AT2586" i="4"/>
  <c r="AV3631" i="4"/>
  <c r="AU3466" i="4"/>
  <c r="AU3568" i="4"/>
  <c r="AT3796" i="4"/>
  <c r="AV3391" i="4"/>
  <c r="AU3297" i="4"/>
  <c r="AT3203" i="4"/>
  <c r="AV3505" i="4"/>
  <c r="AU3733" i="4"/>
  <c r="AV3945" i="4"/>
  <c r="AU4116" i="4"/>
  <c r="AT4287" i="4"/>
  <c r="AV4457" i="4"/>
  <c r="AT3542" i="4"/>
  <c r="AT3928" i="4"/>
  <c r="AV4155" i="4"/>
  <c r="AT3692" i="4"/>
  <c r="AU4003" i="4"/>
  <c r="AV3876" i="4"/>
  <c r="AU3665" i="4"/>
  <c r="AV3448" i="4"/>
  <c r="AT3100" i="4"/>
  <c r="AU2738" i="4"/>
  <c r="AV2843" i="4"/>
  <c r="AT3116" i="4"/>
  <c r="AU2645" i="4"/>
  <c r="AV2948" i="4"/>
  <c r="AV3194" i="4"/>
  <c r="AU3422" i="4"/>
  <c r="AT3613" i="4"/>
  <c r="AV3783" i="4"/>
  <c r="AU3213" i="4"/>
  <c r="AU3513" i="4"/>
  <c r="AV3740" i="4"/>
  <c r="AU3318" i="4"/>
  <c r="AT3224" i="4"/>
  <c r="AV3127" i="4"/>
  <c r="AU3433" i="4"/>
  <c r="AT3678" i="4"/>
  <c r="AU3904" i="4"/>
  <c r="AT4075" i="4"/>
  <c r="AV4245" i="4"/>
  <c r="AU4416" i="4"/>
  <c r="AT4587" i="4"/>
  <c r="AV3367" i="4"/>
  <c r="AV3628" i="4"/>
  <c r="AT3169" i="4"/>
  <c r="AU3472" i="4"/>
  <c r="AU3378" i="4"/>
  <c r="AT3284" i="4"/>
  <c r="AT3566" i="4"/>
  <c r="AV3793" i="4"/>
  <c r="AT3991" i="4"/>
  <c r="AV4161" i="4"/>
  <c r="AU4332" i="4"/>
  <c r="AT4503" i="4"/>
  <c r="AT3663" i="4"/>
  <c r="AV3988" i="4"/>
  <c r="AT4216" i="4"/>
  <c r="AV3812" i="4"/>
  <c r="AU3572" i="4"/>
  <c r="AU3943" i="4"/>
  <c r="AT2709" i="4"/>
  <c r="AV2755" i="4"/>
  <c r="AV3434" i="4"/>
  <c r="AT2385" i="4"/>
  <c r="AT3000" i="4"/>
  <c r="AT2486" i="4"/>
  <c r="AT2802" i="4"/>
  <c r="AU3084" i="4"/>
  <c r="AT3312" i="4"/>
  <c r="AU3530" i="4"/>
  <c r="AT3701" i="4"/>
  <c r="AV3871" i="4"/>
  <c r="AV3369" i="4"/>
  <c r="AV3630" i="4"/>
  <c r="AT3171" i="4"/>
  <c r="AV3474" i="4"/>
  <c r="AU3380" i="4"/>
  <c r="AU3286" i="4"/>
  <c r="AT3568" i="4"/>
  <c r="AU3795" i="4"/>
  <c r="AU3992" i="4"/>
  <c r="AT4163" i="4"/>
  <c r="AV4333" i="4"/>
  <c r="AU4504" i="4"/>
  <c r="AU3220" i="4"/>
  <c r="AV3518" i="4"/>
  <c r="AT3746" i="4"/>
  <c r="AU3325" i="4"/>
  <c r="AT3231" i="4"/>
  <c r="AT3137" i="4"/>
  <c r="AU3440" i="4"/>
  <c r="AU3683" i="4"/>
  <c r="AU3908" i="4"/>
  <c r="AT4079" i="4"/>
  <c r="AV4249" i="4"/>
  <c r="AU4420" i="4"/>
  <c r="AT4591" i="4"/>
  <c r="AT3871" i="4"/>
  <c r="AT4106" i="4"/>
  <c r="AU3592" i="4"/>
  <c r="AU3953" i="4"/>
  <c r="AT3807" i="4"/>
  <c r="AV3565" i="4"/>
  <c r="AV3320" i="4"/>
  <c r="AU2898" i="4"/>
  <c r="AT2504" i="4"/>
  <c r="AU2815" i="4"/>
  <c r="AV3094" i="4"/>
  <c r="AT2617" i="4"/>
  <c r="AT2920" i="4"/>
  <c r="AU3173" i="4"/>
  <c r="AT3401" i="4"/>
  <c r="AT3597" i="4"/>
  <c r="AV3767" i="4"/>
  <c r="AT3185" i="4"/>
  <c r="AU3488" i="4"/>
  <c r="AU3719" i="4"/>
  <c r="AV3289" i="4"/>
  <c r="AV3195" i="4"/>
  <c r="AT3499" i="4"/>
  <c r="AT3405" i="4"/>
  <c r="AV3656" i="4"/>
  <c r="AU3884" i="4"/>
  <c r="AT4059" i="4"/>
  <c r="AV4229" i="4"/>
  <c r="AU4400" i="4"/>
  <c r="AT4571" i="4"/>
  <c r="AT3339" i="4"/>
  <c r="AU3607" i="4"/>
  <c r="AU3140" i="4"/>
  <c r="AT3444" i="4"/>
  <c r="AV3349" i="4"/>
  <c r="AV3255" i="4"/>
  <c r="AV3544" i="4"/>
  <c r="AU3772" i="4"/>
  <c r="AT3975" i="4"/>
  <c r="AV4145" i="4"/>
  <c r="AU4316" i="4"/>
  <c r="AT4487" i="4"/>
  <c r="AU3620" i="4"/>
  <c r="AU3967" i="4"/>
  <c r="AV4194" i="4"/>
  <c r="AT3770" i="4"/>
  <c r="AV3529" i="4"/>
  <c r="AT3922" i="4"/>
  <c r="AU3743" i="4"/>
  <c r="AU2982" i="4"/>
  <c r="AU3036" i="4"/>
  <c r="AT2706" i="4"/>
  <c r="AT2934" i="4"/>
  <c r="AU2386" i="4"/>
  <c r="AU2735" i="4"/>
  <c r="AV3034" i="4"/>
  <c r="AU3262" i="4"/>
  <c r="AV3489" i="4"/>
  <c r="AV3663" i="4"/>
  <c r="AU3834" i="4"/>
  <c r="AV3303" i="4"/>
  <c r="AV3580" i="4"/>
  <c r="AU3808" i="4"/>
  <c r="AU3408" i="4"/>
  <c r="AU3314" i="4"/>
  <c r="AT3220" i="4"/>
  <c r="AT3518" i="4"/>
  <c r="AV3745" i="4"/>
  <c r="AT3955" i="4"/>
  <c r="AV4125" i="4"/>
  <c r="AU4296" i="4"/>
  <c r="AT4467" i="4"/>
  <c r="AU3154" i="4"/>
  <c r="AU3457" i="4"/>
  <c r="AU3696" i="4"/>
  <c r="AT3259" i="4"/>
  <c r="AT3165" i="4"/>
  <c r="AT3468" i="4"/>
  <c r="AV3373" i="4"/>
  <c r="AV3633" i="4"/>
  <c r="AU3861" i="4"/>
  <c r="AV4041" i="4"/>
  <c r="AU4212" i="4"/>
  <c r="AT4383" i="4"/>
  <c r="AV4553" i="4"/>
  <c r="AT3798" i="4"/>
  <c r="AT4056" i="4"/>
  <c r="AV4283" i="4"/>
  <c r="AV3903" i="4"/>
  <c r="AU3707" i="4"/>
  <c r="AV4010" i="4"/>
  <c r="AV3856" i="4"/>
  <c r="AV3785" i="4"/>
  <c r="AV3975" i="4"/>
  <c r="AU4203" i="4"/>
  <c r="AV4430" i="4"/>
  <c r="AT4648" i="4"/>
  <c r="AV4818" i="4"/>
  <c r="AU4989" i="4"/>
  <c r="AT3638" i="4"/>
  <c r="AT3976" i="4"/>
  <c r="AV4203" i="4"/>
  <c r="AT3795" i="4"/>
  <c r="AV3554" i="4"/>
  <c r="AU3934" i="4"/>
  <c r="AU3768" i="4"/>
  <c r="AU4041" i="4"/>
  <c r="AT4269" i="4"/>
  <c r="AV4496" i="4"/>
  <c r="AU4697" i="4"/>
  <c r="AT4868" i="4"/>
  <c r="AV5038" i="4"/>
  <c r="AV4284" i="4"/>
  <c r="AU4590" i="4"/>
  <c r="AV4824" i="4"/>
  <c r="AU4387" i="4"/>
  <c r="AU4672" i="4"/>
  <c r="AT4137" i="4"/>
  <c r="AT4492" i="4"/>
  <c r="AT4751" i="4"/>
  <c r="AV4303" i="4"/>
  <c r="AU4607" i="4"/>
  <c r="AV4040" i="4"/>
  <c r="AV4427" i="4"/>
  <c r="AU4702" i="4"/>
  <c r="AT4290" i="4"/>
  <c r="AT4594" i="4"/>
  <c r="AV4063" i="4"/>
  <c r="AV4917" i="4"/>
  <c r="AU4266" i="4"/>
  <c r="AT4943" i="4"/>
  <c r="AT4410" i="4"/>
  <c r="AU4968" i="4"/>
  <c r="AV4563" i="4"/>
  <c r="AT4120" i="4"/>
  <c r="AT3594" i="4"/>
  <c r="AT4036" i="4"/>
  <c r="AV4263" i="4"/>
  <c r="AU4491" i="4"/>
  <c r="AU4693" i="4"/>
  <c r="AT4864" i="4"/>
  <c r="AV5034" i="4"/>
  <c r="AT3759" i="4"/>
  <c r="AV4036" i="4"/>
  <c r="AT4264" i="4"/>
  <c r="AU3883" i="4"/>
  <c r="AU3675" i="4"/>
  <c r="AV3994" i="4"/>
  <c r="AV3865" i="4"/>
  <c r="AT4102" i="4"/>
  <c r="AU4329" i="4"/>
  <c r="AT4557" i="4"/>
  <c r="AV4742" i="4"/>
  <c r="AU4913" i="4"/>
  <c r="AT5084" i="4"/>
  <c r="AV4367" i="4"/>
  <c r="AV4657" i="4"/>
  <c r="AT4101" i="4"/>
  <c r="AV4467" i="4"/>
  <c r="AV4732" i="4"/>
  <c r="AT4258" i="4"/>
  <c r="AV4572" i="4"/>
  <c r="AU4811" i="4"/>
  <c r="AT4384" i="4"/>
  <c r="AT4670" i="4"/>
  <c r="AU4161" i="4"/>
  <c r="AT4508" i="4"/>
  <c r="AT4763" i="4"/>
  <c r="AU4371" i="4"/>
  <c r="AU4660" i="4"/>
  <c r="AT4462" i="4"/>
  <c r="AT4978" i="4"/>
  <c r="AT4597" i="4"/>
  <c r="AV4123" i="4"/>
  <c r="AU3601" i="4"/>
  <c r="AV4039" i="4"/>
  <c r="AU4267" i="4"/>
  <c r="AV4494" i="4"/>
  <c r="AT4696" i="4"/>
  <c r="AV4866" i="4"/>
  <c r="AU5037" i="4"/>
  <c r="AT3766" i="4"/>
  <c r="AT4040" i="4"/>
  <c r="AV4267" i="4"/>
  <c r="AU3888" i="4"/>
  <c r="AV3682" i="4"/>
  <c r="AU3998" i="4"/>
  <c r="AV3870" i="4"/>
  <c r="AU4105" i="4"/>
  <c r="AT4333" i="4"/>
  <c r="AV4560" i="4"/>
  <c r="AU4745" i="4"/>
  <c r="AT4916" i="4"/>
  <c r="AV5086" i="4"/>
  <c r="AV4372" i="4"/>
  <c r="AT4661" i="4"/>
  <c r="AT4108" i="4"/>
  <c r="AV4472" i="4"/>
  <c r="AU4736" i="4"/>
  <c r="AT4265" i="4"/>
  <c r="AU4577" i="4"/>
  <c r="AT4815" i="4"/>
  <c r="AT4389" i="4"/>
  <c r="AV4673" i="4"/>
  <c r="AV4168" i="4"/>
  <c r="AT4513" i="4"/>
  <c r="AU4766" i="4"/>
  <c r="AT4376" i="4"/>
  <c r="AV4663" i="4"/>
  <c r="AT4481" i="4"/>
  <c r="AV4981" i="4"/>
  <c r="AT4616" i="4"/>
  <c r="AT5007" i="4"/>
  <c r="AV4148" i="4"/>
  <c r="AT3651" i="4"/>
  <c r="AU4043" i="4"/>
  <c r="AV4270" i="4"/>
  <c r="AU4498" i="4"/>
  <c r="AV4698" i="4"/>
  <c r="AU4869" i="4"/>
  <c r="AT5040" i="4"/>
  <c r="AU3773" i="4"/>
  <c r="AV4043" i="4"/>
  <c r="AU4271" i="4"/>
  <c r="AV3892" i="4"/>
  <c r="AV3689" i="4"/>
  <c r="AT4002" i="4"/>
  <c r="AT3875" i="4"/>
  <c r="AT4109" i="4"/>
  <c r="AV4336" i="4"/>
  <c r="AT4564" i="4"/>
  <c r="AT4748" i="4"/>
  <c r="AV4918" i="4"/>
  <c r="AU5089" i="4"/>
  <c r="AT4377" i="4"/>
  <c r="AV4664" i="4"/>
  <c r="AU4115" i="4"/>
  <c r="AU4477" i="4"/>
  <c r="AV4739" i="4"/>
  <c r="AT4272" i="4"/>
  <c r="AU4582" i="4"/>
  <c r="AU4818" i="4"/>
  <c r="AT4394" i="4"/>
  <c r="AT4677" i="4"/>
  <c r="AV4175" i="4"/>
  <c r="AU4517" i="4"/>
  <c r="AT4770" i="4"/>
  <c r="AV4380" i="4"/>
  <c r="AU4667" i="4"/>
  <c r="AV4499" i="4"/>
  <c r="AT4985" i="4"/>
  <c r="AU4630" i="4"/>
  <c r="AU5010" i="4"/>
  <c r="AV4731" i="4"/>
  <c r="AV5035" i="4"/>
  <c r="AU4830" i="4"/>
  <c r="AV3684" i="4"/>
  <c r="AT3868" i="4"/>
  <c r="AV4103" i="4"/>
  <c r="AU4331" i="4"/>
  <c r="AV4558" i="4"/>
  <c r="AT4744" i="4"/>
  <c r="AV4914" i="4"/>
  <c r="AU5085" i="4"/>
  <c r="AV3868" i="4"/>
  <c r="AT4104" i="4"/>
  <c r="AT3596" i="4"/>
  <c r="AU3955" i="4"/>
  <c r="AV3810" i="4"/>
  <c r="AU3569" i="4"/>
  <c r="AT3942" i="4"/>
  <c r="AU4169" i="4"/>
  <c r="AT4397" i="4"/>
  <c r="AV4622" i="4"/>
  <c r="AU4793" i="4"/>
  <c r="AT4964" i="4"/>
  <c r="AU4085" i="4"/>
  <c r="AT4458" i="4"/>
  <c r="AT4725" i="4"/>
  <c r="AT4236" i="4"/>
  <c r="AT4558" i="4"/>
  <c r="AU4800" i="4"/>
  <c r="AU4359" i="4"/>
  <c r="AU4651" i="4"/>
  <c r="AU4110" i="4"/>
  <c r="AU4474" i="4"/>
  <c r="AV4737" i="4"/>
  <c r="AV4294" i="4"/>
  <c r="AU4598" i="4"/>
  <c r="AV4090" i="4"/>
  <c r="AU4461" i="4"/>
  <c r="AV4727" i="4"/>
  <c r="AT4771" i="4"/>
  <c r="AV5045" i="4"/>
  <c r="AT4841" i="4"/>
  <c r="AV3734" i="4"/>
  <c r="AV3872" i="4"/>
  <c r="AU4107" i="4"/>
  <c r="AV4334" i="4"/>
  <c r="AU4562" i="4"/>
  <c r="AV4746" i="4"/>
  <c r="AU4917" i="4"/>
  <c r="AT5088" i="4"/>
  <c r="AU3873" i="4"/>
  <c r="AV4107" i="4"/>
  <c r="AT3603" i="4"/>
  <c r="AV3958" i="4"/>
  <c r="AV3817" i="4"/>
  <c r="AU3576" i="4"/>
  <c r="AU3945" i="4"/>
  <c r="AT4173" i="4"/>
  <c r="AV4400" i="4"/>
  <c r="AU4625" i="4"/>
  <c r="AT4796" i="4"/>
  <c r="AV4966" i="4"/>
  <c r="AV4092" i="4"/>
  <c r="AU4462" i="4"/>
  <c r="AV4728" i="4"/>
  <c r="AU4243" i="4"/>
  <c r="AV4562" i="4"/>
  <c r="AV4803" i="4"/>
  <c r="AT4364" i="4"/>
  <c r="AT4655" i="4"/>
  <c r="AU4117" i="4"/>
  <c r="AU4479" i="4"/>
  <c r="AT4741" i="4"/>
  <c r="AV4299" i="4"/>
  <c r="AV4602" i="4"/>
  <c r="AT4098" i="4"/>
  <c r="AT4466" i="4"/>
  <c r="AU4731" i="4"/>
  <c r="AT4785" i="4"/>
  <c r="AT5049" i="4"/>
  <c r="AV4845" i="4"/>
  <c r="AV4561" i="4"/>
  <c r="AU3914" i="4"/>
  <c r="AV3911" i="4"/>
  <c r="AU4139" i="4"/>
  <c r="AV4366" i="4"/>
  <c r="AU4594" i="4"/>
  <c r="AV4770" i="4"/>
  <c r="AU4941" i="4"/>
  <c r="AT5112" i="4"/>
  <c r="AT3912" i="4"/>
  <c r="AV4139" i="4"/>
  <c r="AT3667" i="4"/>
  <c r="AV3990" i="4"/>
  <c r="AU3860" i="4"/>
  <c r="AU3640" i="4"/>
  <c r="AU3977" i="4"/>
  <c r="AT4205" i="4"/>
  <c r="AV4432" i="4"/>
  <c r="AU4649" i="4"/>
  <c r="AT4820" i="4"/>
  <c r="AV4990" i="4"/>
  <c r="AV4156" i="4"/>
  <c r="AT4505" i="4"/>
  <c r="AV4760" i="4"/>
  <c r="AT4302" i="4"/>
  <c r="AU4605" i="4"/>
  <c r="AV4835" i="4"/>
  <c r="AV4406" i="4"/>
  <c r="AT4687" i="4"/>
  <c r="AU4181" i="4"/>
  <c r="AT4522" i="4"/>
  <c r="AT4773" i="4"/>
  <c r="AU4342" i="4"/>
  <c r="AU4638" i="4"/>
  <c r="AT4162" i="4"/>
  <c r="AV4508" i="4"/>
  <c r="AU4763" i="4"/>
  <c r="AV4853" i="4"/>
  <c r="AT5081" i="4"/>
  <c r="AT4879" i="4"/>
  <c r="AU5106" i="4"/>
  <c r="AU4904" i="4"/>
  <c r="AT4188" i="4"/>
  <c r="AT4752" i="4"/>
  <c r="AV3590" i="4"/>
  <c r="AT4472" i="4"/>
  <c r="AV4488" i="4"/>
  <c r="AU5056" i="4"/>
  <c r="AV4812" i="4"/>
  <c r="AT4545" i="4"/>
  <c r="AT5015" i="4"/>
  <c r="AV4763" i="4"/>
  <c r="AV5043" i="4"/>
  <c r="AV4843" i="4"/>
  <c r="AV5072" i="4"/>
  <c r="AT4874" i="4"/>
  <c r="AV5101" i="4"/>
  <c r="AT4903" i="4"/>
  <c r="AU4901" i="4"/>
  <c r="AV4200" i="4"/>
  <c r="AU5011" i="4"/>
  <c r="AV5012" i="4"/>
  <c r="AU4370" i="4"/>
  <c r="AU3994" i="4"/>
  <c r="AU4993" i="4"/>
  <c r="AU4690" i="4"/>
  <c r="AT4767" i="4"/>
  <c r="AV4428" i="4"/>
  <c r="AT5107" i="4"/>
  <c r="AV4961" i="4"/>
  <c r="AT4528" i="4"/>
  <c r="AU4990" i="4"/>
  <c r="AT4666" i="4"/>
  <c r="AU5019" i="4"/>
  <c r="AV4781" i="4"/>
  <c r="AU5048" i="4"/>
  <c r="AT4849" i="4"/>
  <c r="AT5077" i="4"/>
  <c r="AU4996" i="4"/>
  <c r="AV4983" i="4"/>
  <c r="AV3943" i="4"/>
  <c r="AV4171" i="4"/>
  <c r="AU4673" i="4"/>
  <c r="AT4073" i="4"/>
  <c r="AT4226" i="4"/>
  <c r="AV5088" i="4"/>
  <c r="AV5021" i="4"/>
  <c r="AU4908" i="4"/>
  <c r="AT4220" i="4"/>
  <c r="AT4937" i="4"/>
  <c r="AT4398" i="4"/>
  <c r="AT4966" i="4"/>
  <c r="AT4552" i="4"/>
  <c r="AT4995" i="4"/>
  <c r="AV4683" i="4"/>
  <c r="AV5023" i="4"/>
  <c r="AT4918" i="4"/>
  <c r="AV5040" i="4"/>
  <c r="AT3972" i="4"/>
  <c r="AT4200" i="4"/>
  <c r="AV4694" i="4"/>
  <c r="AT4130" i="4"/>
  <c r="AV4282" i="4"/>
  <c r="AU5092" i="4"/>
  <c r="AV5028" i="4"/>
  <c r="AV4911" i="4"/>
  <c r="AV4248" i="4"/>
  <c r="AV4940" i="4"/>
  <c r="AT4417" i="4"/>
  <c r="AV4969" i="4"/>
  <c r="AV4570" i="4"/>
  <c r="AU4998" i="4"/>
  <c r="AT4698" i="4"/>
  <c r="AU5027" i="4"/>
  <c r="AT4228" i="4"/>
  <c r="AT3836" i="4"/>
  <c r="AV4886" i="4"/>
  <c r="AU4525" i="4"/>
  <c r="AV4624" i="4"/>
  <c r="AT4270" i="4"/>
  <c r="AU5078" i="4"/>
  <c r="AV4943" i="4"/>
  <c r="AU4433" i="4"/>
  <c r="AV4972" i="4"/>
  <c r="AV4587" i="4"/>
  <c r="AV5001" i="4"/>
  <c r="AU4710" i="4"/>
  <c r="AU5030" i="4"/>
  <c r="AT4819" i="4"/>
  <c r="AU5059" i="4"/>
  <c r="AU4042" i="4"/>
  <c r="AT4927" i="4"/>
  <c r="AT4029" i="4"/>
  <c r="AT4257" i="4"/>
  <c r="AU4737" i="4"/>
  <c r="AV4243" i="4"/>
  <c r="AT4362" i="4"/>
  <c r="AT5103" i="4"/>
  <c r="AU5039" i="4"/>
  <c r="AT4919" i="4"/>
  <c r="AV4300" i="4"/>
  <c r="AV4947" i="4"/>
  <c r="AV4454" i="4"/>
  <c r="AV4976" i="4"/>
  <c r="AT4609" i="4"/>
  <c r="AV5005" i="4"/>
  <c r="AU4726" i="4"/>
  <c r="AU5034" i="4"/>
  <c r="AT4801" i="4"/>
  <c r="AT4870" i="4"/>
  <c r="AV3764" i="4"/>
  <c r="AT4058" i="4"/>
  <c r="AU4578" i="4"/>
  <c r="AT4754" i="4"/>
  <c r="AU4784" i="4"/>
  <c r="AU5060" i="4"/>
  <c r="AU5000" i="4"/>
  <c r="AT4894" i="4"/>
  <c r="AU4106" i="4"/>
  <c r="AT4923" i="4"/>
  <c r="AT4322" i="4"/>
  <c r="AV4951" i="4"/>
  <c r="AT4476" i="4"/>
  <c r="AV4980" i="4"/>
  <c r="AT4627" i="4"/>
  <c r="AV5009" i="4"/>
  <c r="AU4599" i="4"/>
  <c r="AT5069" i="4"/>
  <c r="AU3502" i="4"/>
  <c r="AT2520" i="4"/>
  <c r="AV3164" i="4"/>
  <c r="AT2116" i="4"/>
  <c r="AV2811" i="4"/>
  <c r="AU2870" i="4"/>
  <c r="AU2535" i="4"/>
  <c r="AV1830" i="4"/>
  <c r="AV2176" i="4"/>
  <c r="AT3334" i="4"/>
  <c r="AT2922" i="4"/>
  <c r="AU2534" i="4"/>
  <c r="AV2837" i="4"/>
  <c r="AT2233" i="4"/>
  <c r="AU2929" i="4"/>
  <c r="AV3042" i="4"/>
  <c r="AT3617" i="4"/>
  <c r="AT1095" i="4"/>
  <c r="AT3322" i="4"/>
  <c r="AV2392" i="4"/>
  <c r="AU3074" i="4"/>
  <c r="AU3118" i="4"/>
  <c r="AV2814" i="4"/>
  <c r="AV2792" i="4"/>
  <c r="AT2016" i="4"/>
  <c r="AU3130" i="4"/>
  <c r="AU3527" i="4"/>
  <c r="AV4085" i="4"/>
  <c r="AT3397" i="4"/>
  <c r="AU3691" i="4"/>
  <c r="AU3093" i="4"/>
  <c r="AT3669" i="4"/>
  <c r="AU3525" i="4"/>
  <c r="AU3703" i="4"/>
  <c r="AV4217" i="4"/>
  <c r="AU2863" i="4"/>
  <c r="AT3233" i="4"/>
  <c r="AU4368" i="4"/>
  <c r="AV3501" i="4"/>
  <c r="AV3003" i="4"/>
  <c r="AU3802" i="4"/>
  <c r="AT3703" i="4"/>
  <c r="AV3596" i="4"/>
  <c r="AT3117" i="4"/>
  <c r="AV3429" i="4"/>
  <c r="AV3335" i="4"/>
  <c r="AU3241" i="4"/>
  <c r="AT3534" i="4"/>
  <c r="AV3761" i="4"/>
  <c r="AT3967" i="4"/>
  <c r="AV4137" i="4"/>
  <c r="AU4308" i="4"/>
  <c r="AT4479" i="4"/>
  <c r="AT3599" i="4"/>
  <c r="AV3956" i="4"/>
  <c r="AT4184" i="4"/>
  <c r="AV3748" i="4"/>
  <c r="AV4031" i="4"/>
  <c r="AU3911" i="4"/>
  <c r="AT3722" i="4"/>
  <c r="AU2565" i="4"/>
  <c r="AT2624" i="4"/>
  <c r="AT3037" i="4"/>
  <c r="AT2882" i="4"/>
  <c r="AU2283" i="4"/>
  <c r="AU2683" i="4"/>
  <c r="AV2986" i="4"/>
  <c r="AT3223" i="4"/>
  <c r="AV3450" i="4"/>
  <c r="AU3634" i="4"/>
  <c r="AT3805" i="4"/>
  <c r="AT3251" i="4"/>
  <c r="AV3541" i="4"/>
  <c r="AU3769" i="4"/>
  <c r="AT3356" i="4"/>
  <c r="AV3261" i="4"/>
  <c r="AV3167" i="4"/>
  <c r="AT3471" i="4"/>
  <c r="AV3706" i="4"/>
  <c r="AV3925" i="4"/>
  <c r="AU4096" i="4"/>
  <c r="AT4267" i="4"/>
  <c r="AV4437" i="4"/>
  <c r="AU4608" i="4"/>
  <c r="AU3405" i="4"/>
  <c r="AU3657" i="4"/>
  <c r="AV3206" i="4"/>
  <c r="AU3508" i="4"/>
  <c r="AT3416" i="4"/>
  <c r="AV3321" i="4"/>
  <c r="AV3594" i="4"/>
  <c r="AT3822" i="4"/>
  <c r="AU4012" i="4"/>
  <c r="AT4183" i="4"/>
  <c r="AV4353" i="4"/>
  <c r="AU4524" i="4"/>
  <c r="AT3720" i="4"/>
  <c r="AT4017" i="4"/>
  <c r="AV4244" i="4"/>
  <c r="AV3852" i="4"/>
  <c r="AU3629" i="4"/>
  <c r="AV3971" i="4"/>
  <c r="AV2936" i="4"/>
  <c r="AV3049" i="4"/>
  <c r="AU3622" i="4"/>
  <c r="AT2697" i="4"/>
  <c r="AU3034" i="4"/>
  <c r="AT2536" i="4"/>
  <c r="AV2839" i="4"/>
  <c r="AT3113" i="4"/>
  <c r="AU3340" i="4"/>
  <c r="AV3551" i="4"/>
  <c r="AU3722" i="4"/>
  <c r="AT3893" i="4"/>
  <c r="AV3407" i="4"/>
  <c r="AT3659" i="4"/>
  <c r="AU3209" i="4"/>
  <c r="AT3510" i="4"/>
  <c r="AU3418" i="4"/>
  <c r="AT3324" i="4"/>
  <c r="AU3596" i="4"/>
  <c r="AT3824" i="4"/>
  <c r="AV4013" i="4"/>
  <c r="AU4184" i="4"/>
  <c r="AT4355" i="4"/>
  <c r="AV4525" i="4"/>
  <c r="AU3258" i="4"/>
  <c r="AT3547" i="4"/>
  <c r="AV3774" i="4"/>
  <c r="AT3363" i="4"/>
  <c r="AT3269" i="4"/>
  <c r="AV3174" i="4"/>
  <c r="AU3478" i="4"/>
  <c r="AT3712" i="4"/>
  <c r="AV3929" i="4"/>
  <c r="AU4100" i="4"/>
  <c r="AT4271" i="4"/>
  <c r="AV4441" i="4"/>
  <c r="AU4612" i="4"/>
  <c r="AV3906" i="4"/>
  <c r="AU4134" i="4"/>
  <c r="AU3649" i="4"/>
  <c r="AT3982" i="4"/>
  <c r="AU3848" i="4"/>
  <c r="AV3622" i="4"/>
  <c r="AU3491" i="4"/>
  <c r="AV2316" i="4"/>
  <c r="AU2814" i="4"/>
  <c r="AU2853" i="4"/>
  <c r="AT3123" i="4"/>
  <c r="AV2654" i="4"/>
  <c r="AU2958" i="4"/>
  <c r="AV3201" i="4"/>
  <c r="AU3429" i="4"/>
  <c r="AU3618" i="4"/>
  <c r="AT3789" i="4"/>
  <c r="AV3222" i="4"/>
  <c r="AU3520" i="4"/>
  <c r="AT3748" i="4"/>
  <c r="AV3327" i="4"/>
  <c r="AU3233" i="4"/>
  <c r="AT3139" i="4"/>
  <c r="AV3442" i="4"/>
  <c r="AU3685" i="4"/>
  <c r="AV3909" i="4"/>
  <c r="AU4080" i="4"/>
  <c r="AT4251" i="4"/>
  <c r="AV4421" i="4"/>
  <c r="AU4592" i="4"/>
  <c r="AT3377" i="4"/>
  <c r="AT3636" i="4"/>
  <c r="AU3178" i="4"/>
  <c r="AV3481" i="4"/>
  <c r="AV3387" i="4"/>
  <c r="AU3293" i="4"/>
  <c r="AU3573" i="4"/>
  <c r="AV3800" i="4"/>
  <c r="AU3996" i="4"/>
  <c r="AT4167" i="4"/>
  <c r="AV4337" i="4"/>
  <c r="AU4508" i="4"/>
  <c r="AU3677" i="4"/>
  <c r="AV3995" i="4"/>
  <c r="AU4223" i="4"/>
  <c r="AU3824" i="4"/>
  <c r="AV3586" i="4"/>
  <c r="AU3950" i="4"/>
  <c r="AU3800" i="4"/>
  <c r="AT2528" i="4"/>
  <c r="AT3264" i="4"/>
  <c r="AT3009" i="4"/>
  <c r="AV2971" i="4"/>
  <c r="AU2443" i="4"/>
  <c r="AU2773" i="4"/>
  <c r="AT3063" i="4"/>
  <c r="AV3290" i="4"/>
  <c r="AU3514" i="4"/>
  <c r="AT3685" i="4"/>
  <c r="AV3855" i="4"/>
  <c r="AU3341" i="4"/>
  <c r="AU3609" i="4"/>
  <c r="AV3142" i="4"/>
  <c r="AU3446" i="4"/>
  <c r="AT3352" i="4"/>
  <c r="AV3257" i="4"/>
  <c r="AV3546" i="4"/>
  <c r="AT3774" i="4"/>
  <c r="AU3976" i="4"/>
  <c r="AT4147" i="4"/>
  <c r="AV4317" i="4"/>
  <c r="AU4488" i="4"/>
  <c r="AT3192" i="4"/>
  <c r="AV3495" i="4"/>
  <c r="AV3724" i="4"/>
  <c r="AT3297" i="4"/>
  <c r="AV3202" i="4"/>
  <c r="AU3505" i="4"/>
  <c r="AT3412" i="4"/>
  <c r="AT3662" i="4"/>
  <c r="AV3889" i="4"/>
  <c r="AT4063" i="4"/>
  <c r="AV4233" i="4"/>
  <c r="AU4404" i="4"/>
  <c r="AT4575" i="4"/>
  <c r="AV3842" i="4"/>
  <c r="AV4084" i="4"/>
  <c r="AV3549" i="4"/>
  <c r="AT3932" i="4"/>
  <c r="AU3764" i="4"/>
  <c r="AT3523" i="4"/>
  <c r="AU3981" i="4"/>
  <c r="AT3936" i="4"/>
  <c r="AT4004" i="4"/>
  <c r="AV4231" i="4"/>
  <c r="AU4459" i="4"/>
  <c r="AU4669" i="4"/>
  <c r="AT4840" i="4"/>
  <c r="AV5010" i="4"/>
  <c r="AT3695" i="4"/>
  <c r="AV4004" i="4"/>
  <c r="AT4232" i="4"/>
  <c r="AV3840" i="4"/>
  <c r="AU3611" i="4"/>
  <c r="AV3962" i="4"/>
  <c r="AT3823" i="4"/>
  <c r="AT4070" i="4"/>
  <c r="AU4297" i="4"/>
  <c r="AT4525" i="4"/>
  <c r="AV4718" i="4"/>
  <c r="AU4889" i="4"/>
  <c r="AT5060" i="4"/>
  <c r="AT4325" i="4"/>
  <c r="AV4625" i="4"/>
  <c r="AT4037" i="4"/>
  <c r="AT4425" i="4"/>
  <c r="AV4700" i="4"/>
  <c r="AT4194" i="4"/>
  <c r="AT4530" i="4"/>
  <c r="AU4779" i="4"/>
  <c r="AU4341" i="4"/>
  <c r="AT4638" i="4"/>
  <c r="AU4097" i="4"/>
  <c r="AU4465" i="4"/>
  <c r="AT4731" i="4"/>
  <c r="AV4328" i="4"/>
  <c r="AU4628" i="4"/>
  <c r="AU4291" i="4"/>
  <c r="AT4946" i="4"/>
  <c r="AU4426" i="4"/>
  <c r="AU4971" i="4"/>
  <c r="AU4561" i="4"/>
  <c r="AV4996" i="4"/>
  <c r="AT4691" i="4"/>
  <c r="AT4234" i="4"/>
  <c r="AT3786" i="4"/>
  <c r="AV4064" i="4"/>
  <c r="AT4292" i="4"/>
  <c r="AV4519" i="4"/>
  <c r="AV4714" i="4"/>
  <c r="AU4885" i="4"/>
  <c r="AT5056" i="4"/>
  <c r="AT3816" i="4"/>
  <c r="AT4065" i="4"/>
  <c r="AV3517" i="4"/>
  <c r="AT3916" i="4"/>
  <c r="AU3732" i="4"/>
  <c r="AU4023" i="4"/>
  <c r="AV3902" i="4"/>
  <c r="AU4130" i="4"/>
  <c r="AT4358" i="4"/>
  <c r="AU4585" i="4"/>
  <c r="AT4764" i="4"/>
  <c r="AV4934" i="4"/>
  <c r="AU5105" i="4"/>
  <c r="AU4405" i="4"/>
  <c r="AT4686" i="4"/>
  <c r="AT4158" i="4"/>
  <c r="AT4506" i="4"/>
  <c r="AT4761" i="4"/>
  <c r="AU4307" i="4"/>
  <c r="AV4610" i="4"/>
  <c r="AV4839" i="4"/>
  <c r="AU4422" i="4"/>
  <c r="AU4698" i="4"/>
  <c r="AU4218" i="4"/>
  <c r="AT4546" i="4"/>
  <c r="AU4791" i="4"/>
  <c r="AT4409" i="4"/>
  <c r="AV4688" i="4"/>
  <c r="AU4613" i="4"/>
  <c r="AU5006" i="4"/>
  <c r="AV4715" i="4"/>
  <c r="AU4237" i="4"/>
  <c r="AU3807" i="4"/>
  <c r="AT4068" i="4"/>
  <c r="AV4295" i="4"/>
  <c r="AU4523" i="4"/>
  <c r="AU4717" i="4"/>
  <c r="AT4888" i="4"/>
  <c r="AV5058" i="4"/>
  <c r="AU3821" i="4"/>
  <c r="AV4068" i="4"/>
  <c r="AV3524" i="4"/>
  <c r="AV3919" i="4"/>
  <c r="AU3739" i="4"/>
  <c r="AV4026" i="4"/>
  <c r="AU3906" i="4"/>
  <c r="AT4134" i="4"/>
  <c r="AU4361" i="4"/>
  <c r="AT4589" i="4"/>
  <c r="AV4766" i="4"/>
  <c r="AU4937" i="4"/>
  <c r="AT5108" i="4"/>
  <c r="AU4410" i="4"/>
  <c r="AV4689" i="4"/>
  <c r="AT4165" i="4"/>
  <c r="AU4510" i="4"/>
  <c r="AV4764" i="4"/>
  <c r="AT4312" i="4"/>
  <c r="AU4615" i="4"/>
  <c r="AU4039" i="4"/>
  <c r="AV4426" i="4"/>
  <c r="AT4702" i="4"/>
  <c r="AU4225" i="4"/>
  <c r="AV4550" i="4"/>
  <c r="AT4795" i="4"/>
  <c r="AT4414" i="4"/>
  <c r="AU4692" i="4"/>
  <c r="AV4628" i="4"/>
  <c r="AT5010" i="4"/>
  <c r="AT4730" i="4"/>
  <c r="AU5035" i="4"/>
  <c r="AU4262" i="4"/>
  <c r="AV3820" i="4"/>
  <c r="AV4071" i="4"/>
  <c r="AU4299" i="4"/>
  <c r="AV4526" i="4"/>
  <c r="AT4720" i="4"/>
  <c r="AV4890" i="4"/>
  <c r="AU5061" i="4"/>
  <c r="AT3826" i="4"/>
  <c r="AT4072" i="4"/>
  <c r="AT3532" i="4"/>
  <c r="AU3923" i="4"/>
  <c r="AV3746" i="4"/>
  <c r="AU4030" i="4"/>
  <c r="AT3910" i="4"/>
  <c r="AU4137" i="4"/>
  <c r="AT4365" i="4"/>
  <c r="AV4592" i="4"/>
  <c r="AU4769" i="4"/>
  <c r="AT4940" i="4"/>
  <c r="AV5110" i="4"/>
  <c r="AU4415" i="4"/>
  <c r="AT4693" i="4"/>
  <c r="AT4172" i="4"/>
  <c r="AU4515" i="4"/>
  <c r="AU4768" i="4"/>
  <c r="AV4316" i="4"/>
  <c r="AU4619" i="4"/>
  <c r="AU4046" i="4"/>
  <c r="AV4431" i="4"/>
  <c r="AV4705" i="4"/>
  <c r="AV4232" i="4"/>
  <c r="AV4555" i="4"/>
  <c r="AU4798" i="4"/>
  <c r="AV4418" i="4"/>
  <c r="AV4695" i="4"/>
  <c r="AT4643" i="4"/>
  <c r="AV5013" i="4"/>
  <c r="AU4744" i="4"/>
  <c r="AT5039" i="4"/>
  <c r="AV4829" i="4"/>
  <c r="AU5064" i="4"/>
  <c r="AU4540" i="4"/>
  <c r="AU3881" i="4"/>
  <c r="AV3904" i="4"/>
  <c r="AT4132" i="4"/>
  <c r="AV4359" i="4"/>
  <c r="AU4587" i="4"/>
  <c r="AU4765" i="4"/>
  <c r="AT4936" i="4"/>
  <c r="AV5106" i="4"/>
  <c r="AT3905" i="4"/>
  <c r="AV4132" i="4"/>
  <c r="AV3652" i="4"/>
  <c r="AV3983" i="4"/>
  <c r="AT3851" i="4"/>
  <c r="AT3626" i="4"/>
  <c r="AU3970" i="4"/>
  <c r="AT4198" i="4"/>
  <c r="AU4425" i="4"/>
  <c r="AT4644" i="4"/>
  <c r="AV4814" i="4"/>
  <c r="AU4985" i="4"/>
  <c r="AU4142" i="4"/>
  <c r="AV4495" i="4"/>
  <c r="AV4753" i="4"/>
  <c r="AV4292" i="4"/>
  <c r="AV4595" i="4"/>
  <c r="AV4828" i="4"/>
  <c r="AU4397" i="4"/>
  <c r="AV4679" i="4"/>
  <c r="AU4167" i="4"/>
  <c r="AT4512" i="4"/>
  <c r="AT4766" i="4"/>
  <c r="AV4332" i="4"/>
  <c r="AU4631" i="4"/>
  <c r="AV4147" i="4"/>
  <c r="AU4499" i="4"/>
  <c r="AU4756" i="4"/>
  <c r="AT4845" i="4"/>
  <c r="AT5074" i="4"/>
  <c r="AT4559" i="4"/>
  <c r="AV3910" i="4"/>
  <c r="AT3908" i="4"/>
  <c r="AV4135" i="4"/>
  <c r="AU4363" i="4"/>
  <c r="AV4590" i="4"/>
  <c r="AT4768" i="4"/>
  <c r="AV4938" i="4"/>
  <c r="AU5109" i="4"/>
  <c r="AV3908" i="4"/>
  <c r="AT4136" i="4"/>
  <c r="AT3660" i="4"/>
  <c r="AU3987" i="4"/>
  <c r="AU3855" i="4"/>
  <c r="AU3633" i="4"/>
  <c r="AT3974" i="4"/>
  <c r="AU4201" i="4"/>
  <c r="AT4429" i="4"/>
  <c r="AV4646" i="4"/>
  <c r="AU4817" i="4"/>
  <c r="AT4988" i="4"/>
  <c r="AU4149" i="4"/>
  <c r="AV4500" i="4"/>
  <c r="AT4757" i="4"/>
  <c r="AT4297" i="4"/>
  <c r="AV4600" i="4"/>
  <c r="AU4832" i="4"/>
  <c r="AT4402" i="4"/>
  <c r="AU4683" i="4"/>
  <c r="AU4174" i="4"/>
  <c r="AT4517" i="4"/>
  <c r="AV4769" i="4"/>
  <c r="AU4337" i="4"/>
  <c r="AT4635" i="4"/>
  <c r="AV4154" i="4"/>
  <c r="AT4504" i="4"/>
  <c r="AV4759" i="4"/>
  <c r="AT4850" i="4"/>
  <c r="AV5077" i="4"/>
  <c r="AU4875" i="4"/>
  <c r="AT3592" i="4"/>
  <c r="AT4028" i="4"/>
  <c r="AT3940" i="4"/>
  <c r="AV4167" i="4"/>
  <c r="AU4395" i="4"/>
  <c r="AU4621" i="4"/>
  <c r="AT4792" i="4"/>
  <c r="AV4962" i="4"/>
  <c r="AT3567" i="4"/>
  <c r="AV3940" i="4"/>
  <c r="AT4168" i="4"/>
  <c r="AT3724" i="4"/>
  <c r="AU4019" i="4"/>
  <c r="AT3898" i="4"/>
  <c r="AU3697" i="4"/>
  <c r="AT4006" i="4"/>
  <c r="AU4233" i="4"/>
  <c r="AT4461" i="4"/>
  <c r="AV4670" i="4"/>
  <c r="AU4841" i="4"/>
  <c r="AT5012" i="4"/>
  <c r="AU4213" i="4"/>
  <c r="AU4543" i="4"/>
  <c r="AT4789" i="4"/>
  <c r="AV4339" i="4"/>
  <c r="AV4636" i="4"/>
  <c r="AT4066" i="4"/>
  <c r="AV4444" i="4"/>
  <c r="AU4715" i="4"/>
  <c r="AU4238" i="4"/>
  <c r="AV4559" i="4"/>
  <c r="AV4801" i="4"/>
  <c r="AT4380" i="4"/>
  <c r="AT4667" i="4"/>
  <c r="AV4218" i="4"/>
  <c r="AV4546" i="4"/>
  <c r="AV4791" i="4"/>
  <c r="AT4882" i="4"/>
  <c r="AV5109" i="4"/>
  <c r="AU4907" i="4"/>
  <c r="AV4184" i="4"/>
  <c r="AV4932" i="4"/>
  <c r="AU4374" i="4"/>
  <c r="AV4922" i="4"/>
  <c r="AV3952" i="4"/>
  <c r="AV4735" i="4"/>
  <c r="AU4748" i="4"/>
  <c r="AT4854" i="4"/>
  <c r="AU4872" i="4"/>
  <c r="AU4719" i="4"/>
  <c r="AU5043" i="4"/>
  <c r="AU4843" i="4"/>
  <c r="AU5072" i="4"/>
  <c r="AV4873" i="4"/>
  <c r="AT5101" i="4"/>
  <c r="AU4902" i="4"/>
  <c r="AT4174" i="4"/>
  <c r="AU4931" i="4"/>
  <c r="AT5072" i="4"/>
  <c r="AV4335" i="4"/>
  <c r="AU4490" i="4"/>
  <c r="AU4497" i="4"/>
  <c r="AT4598" i="4"/>
  <c r="AU3865" i="4"/>
  <c r="AV4163" i="4"/>
  <c r="AV4188" i="4"/>
  <c r="AT4857" i="4"/>
  <c r="AU4646" i="4"/>
  <c r="AT4336" i="4"/>
  <c r="AT4990" i="4"/>
  <c r="AU4664" i="4"/>
  <c r="AT5019" i="4"/>
  <c r="AV4779" i="4"/>
  <c r="AV5047" i="4"/>
  <c r="AV4848" i="4"/>
  <c r="AV5076" i="4"/>
  <c r="AT4878" i="4"/>
  <c r="AV5105" i="4"/>
  <c r="AV4868" i="4"/>
  <c r="AU4343" i="4"/>
  <c r="AU4171" i="4"/>
  <c r="AT3731" i="4"/>
  <c r="AT4844" i="4"/>
  <c r="AU4449" i="4"/>
  <c r="AU4551" i="4"/>
  <c r="AT4156" i="4"/>
  <c r="AV5067" i="4"/>
  <c r="AV4936" i="4"/>
  <c r="AV4395" i="4"/>
  <c r="AV4965" i="4"/>
  <c r="AU4549" i="4"/>
  <c r="AU4994" i="4"/>
  <c r="AT4682" i="4"/>
  <c r="AU5023" i="4"/>
  <c r="AV4797" i="4"/>
  <c r="AU5052" i="4"/>
  <c r="AT4915" i="4"/>
  <c r="AU4639" i="4"/>
  <c r="AV4199" i="4"/>
  <c r="AT3788" i="4"/>
  <c r="AU4865" i="4"/>
  <c r="AU4487" i="4"/>
  <c r="AU4589" i="4"/>
  <c r="AT4213" i="4"/>
  <c r="AU5071" i="4"/>
  <c r="AU4940" i="4"/>
  <c r="AU4414" i="4"/>
  <c r="AT4969" i="4"/>
  <c r="AV4568" i="4"/>
  <c r="AT4998" i="4"/>
  <c r="AU4696" i="4"/>
  <c r="AT5027" i="4"/>
  <c r="AT4809" i="4"/>
  <c r="AV5055" i="4"/>
  <c r="AV4455" i="4"/>
  <c r="AU3604" i="4"/>
  <c r="AU5057" i="4"/>
  <c r="AV4775" i="4"/>
  <c r="AV4262" i="4"/>
  <c r="AV4504" i="4"/>
  <c r="AU4131" i="4"/>
  <c r="AU4972" i="4"/>
  <c r="AT4585" i="4"/>
  <c r="AT5001" i="4"/>
  <c r="AV4708" i="4"/>
  <c r="AT5030" i="4"/>
  <c r="AT4817" i="4"/>
  <c r="AT5059" i="4"/>
  <c r="AU4860" i="4"/>
  <c r="AV5087" i="4"/>
  <c r="AV4957" i="4"/>
  <c r="AT4142" i="4"/>
  <c r="AV4256" i="4"/>
  <c r="AT3874" i="4"/>
  <c r="AT4908" i="4"/>
  <c r="AU4563" i="4"/>
  <c r="AT4653" i="4"/>
  <c r="AT4296" i="4"/>
  <c r="AV5085" i="4"/>
  <c r="AU4947" i="4"/>
  <c r="AV4452" i="4"/>
  <c r="AU4976" i="4"/>
  <c r="AU4606" i="4"/>
  <c r="AT5005" i="4"/>
  <c r="AV4724" i="4"/>
  <c r="AT5034" i="4"/>
  <c r="AT4827" i="4"/>
  <c r="AT5063" i="4"/>
  <c r="AT4353" i="4"/>
  <c r="AU5012" i="4"/>
  <c r="AU4057" i="4"/>
  <c r="AU4285" i="4"/>
  <c r="AV4758" i="4"/>
  <c r="AT4298" i="4"/>
  <c r="AV4399" i="4"/>
  <c r="AT5110" i="4"/>
  <c r="AT5043" i="4"/>
  <c r="AU4922" i="4"/>
  <c r="AV4319" i="4"/>
  <c r="AU4951" i="4"/>
  <c r="AT4474" i="4"/>
  <c r="AU4980" i="4"/>
  <c r="AT4625" i="4"/>
  <c r="AT5009" i="4"/>
  <c r="AV4740" i="4"/>
  <c r="AT5038" i="4"/>
  <c r="AU5096" i="4"/>
  <c r="AT4753" i="4"/>
  <c r="AT3673" i="4"/>
  <c r="AT810" i="4"/>
  <c r="AU3335" i="4"/>
  <c r="AU2410" i="4"/>
  <c r="AT3092" i="4"/>
  <c r="AT3136" i="4"/>
  <c r="AU2838" i="4"/>
  <c r="AV2870" i="4"/>
  <c r="AT2078" i="4"/>
  <c r="AU2243" i="4"/>
  <c r="AT2364" i="4"/>
  <c r="AT2838" i="4"/>
  <c r="AT1882" i="4"/>
  <c r="AT2498" i="4"/>
  <c r="AU3123" i="4"/>
  <c r="AV2547" i="4"/>
  <c r="AV3787" i="4"/>
  <c r="AV1592" i="4"/>
  <c r="AV3492" i="4"/>
  <c r="AT2620" i="4"/>
  <c r="AT2637" i="4"/>
  <c r="AV3345" i="4"/>
  <c r="AU3094" i="4"/>
  <c r="AU3047" i="4"/>
  <c r="AT1862" i="4"/>
  <c r="AT2664" i="4"/>
  <c r="AT3755" i="4"/>
  <c r="AU4256" i="4"/>
  <c r="AV3302" i="4"/>
  <c r="AV4002" i="4"/>
  <c r="AU2781" i="4"/>
  <c r="AV3839" i="4"/>
  <c r="AV3752" i="4"/>
  <c r="AU3268" i="4"/>
  <c r="AU4388" i="4"/>
  <c r="AV3130" i="4"/>
  <c r="AV3138" i="4"/>
  <c r="AT4539" i="4"/>
  <c r="AV3729" i="4"/>
  <c r="AT2877" i="4"/>
  <c r="AV3246" i="4"/>
  <c r="AT3923" i="4"/>
  <c r="AU3625" i="4"/>
  <c r="AT3164" i="4"/>
  <c r="AV3467" i="4"/>
  <c r="AU3373" i="4"/>
  <c r="AT3279" i="4"/>
  <c r="AV3562" i="4"/>
  <c r="AT3790" i="4"/>
  <c r="AU3988" i="4"/>
  <c r="AT4159" i="4"/>
  <c r="AV4329" i="4"/>
  <c r="AU4500" i="4"/>
  <c r="AT3656" i="4"/>
  <c r="AT3985" i="4"/>
  <c r="AV4212" i="4"/>
  <c r="AV3805" i="4"/>
  <c r="AU3565" i="4"/>
  <c r="AV3939" i="4"/>
  <c r="AT3779" i="4"/>
  <c r="AV2868" i="4"/>
  <c r="AU2927" i="4"/>
  <c r="AT2592" i="4"/>
  <c r="AV2919" i="4"/>
  <c r="AU2359" i="4"/>
  <c r="AT2721" i="4"/>
  <c r="AV3023" i="4"/>
  <c r="AV3251" i="4"/>
  <c r="AT3479" i="4"/>
  <c r="AV3655" i="4"/>
  <c r="AU3826" i="4"/>
  <c r="AU3289" i="4"/>
  <c r="AT3570" i="4"/>
  <c r="AV3797" i="4"/>
  <c r="AU3394" i="4"/>
  <c r="AT3300" i="4"/>
  <c r="AV3205" i="4"/>
  <c r="AU3507" i="4"/>
  <c r="AT3735" i="4"/>
  <c r="AT3947" i="4"/>
  <c r="AV4117" i="4"/>
  <c r="AU4288" i="4"/>
  <c r="AT4459" i="4"/>
  <c r="AT3140" i="4"/>
  <c r="AT3443" i="4"/>
  <c r="AV3685" i="4"/>
  <c r="AT3245" i="4"/>
  <c r="AV3150" i="4"/>
  <c r="AV3453" i="4"/>
  <c r="AV3359" i="4"/>
  <c r="AT3623" i="4"/>
  <c r="AV3850" i="4"/>
  <c r="AV4033" i="4"/>
  <c r="AU4204" i="4"/>
  <c r="AT4375" i="4"/>
  <c r="AV4545" i="4"/>
  <c r="AV3776" i="4"/>
  <c r="AU4045" i="4"/>
  <c r="AT4273" i="4"/>
  <c r="AV3890" i="4"/>
  <c r="AT3686" i="4"/>
  <c r="AT4000" i="4"/>
  <c r="AV3128" i="4"/>
  <c r="AT2557" i="4"/>
  <c r="AT3793" i="4"/>
  <c r="AV2772" i="4"/>
  <c r="AV3062" i="4"/>
  <c r="AU2574" i="4"/>
  <c r="AU2877" i="4"/>
  <c r="AU3141" i="4"/>
  <c r="AT3369" i="4"/>
  <c r="AT3573" i="4"/>
  <c r="AV3743" i="4"/>
  <c r="AU3142" i="4"/>
  <c r="AV3445" i="4"/>
  <c r="AU3687" i="4"/>
  <c r="AT3247" i="4"/>
  <c r="AT3153" i="4"/>
  <c r="AU3456" i="4"/>
  <c r="AU3362" i="4"/>
  <c r="AV3624" i="4"/>
  <c r="AU3852" i="4"/>
  <c r="AT4035" i="4"/>
  <c r="AV4205" i="4"/>
  <c r="AU4376" i="4"/>
  <c r="AT4547" i="4"/>
  <c r="AU3296" i="4"/>
  <c r="AU3575" i="4"/>
  <c r="AT3803" i="4"/>
  <c r="AU3401" i="4"/>
  <c r="AT3307" i="4"/>
  <c r="AT3213" i="4"/>
  <c r="AV3512" i="4"/>
  <c r="AU3740" i="4"/>
  <c r="AT3951" i="4"/>
  <c r="AV4121" i="4"/>
  <c r="AU4292" i="4"/>
  <c r="AT4463" i="4"/>
  <c r="AU3556" i="4"/>
  <c r="AU3935" i="4"/>
  <c r="AV4162" i="4"/>
  <c r="AT3706" i="4"/>
  <c r="AU4010" i="4"/>
  <c r="AV3886" i="4"/>
  <c r="AU3679" i="4"/>
  <c r="AT2641" i="4"/>
  <c r="AV2699" i="4"/>
  <c r="AV2252" i="4"/>
  <c r="AU2891" i="4"/>
  <c r="AU2302" i="4"/>
  <c r="AV2692" i="4"/>
  <c r="AT2996" i="4"/>
  <c r="AU3230" i="4"/>
  <c r="AV3457" i="4"/>
  <c r="AV3639" i="4"/>
  <c r="AU3810" i="4"/>
  <c r="AT3261" i="4"/>
  <c r="AV3548" i="4"/>
  <c r="AU3776" i="4"/>
  <c r="AV3365" i="4"/>
  <c r="AV3271" i="4"/>
  <c r="AU3177" i="4"/>
  <c r="AU3480" i="4"/>
  <c r="AV3713" i="4"/>
  <c r="AT3931" i="4"/>
  <c r="AV4101" i="4"/>
  <c r="AU4272" i="4"/>
  <c r="AT4443" i="4"/>
  <c r="AV4613" i="4"/>
  <c r="AV3414" i="4"/>
  <c r="AU3664" i="4"/>
  <c r="AU3216" i="4"/>
  <c r="AU3104" i="4"/>
  <c r="AU3425" i="4"/>
  <c r="AT3331" i="4"/>
  <c r="AV3601" i="4"/>
  <c r="AU3829" i="4"/>
  <c r="AV4017" i="4"/>
  <c r="AU4188" i="4"/>
  <c r="AT4359" i="4"/>
  <c r="AV4529" i="4"/>
  <c r="AT3734" i="4"/>
  <c r="AT4024" i="4"/>
  <c r="AV4251" i="4"/>
  <c r="AT3862" i="4"/>
  <c r="AU3643" i="4"/>
  <c r="AV3978" i="4"/>
  <c r="AT2766" i="4"/>
  <c r="AU2831" i="4"/>
  <c r="AV3491" i="4"/>
  <c r="AV2498" i="4"/>
  <c r="AT3010" i="4"/>
  <c r="AT2500" i="4"/>
  <c r="AU2811" i="4"/>
  <c r="AV3091" i="4"/>
  <c r="AT3319" i="4"/>
  <c r="AV3535" i="4"/>
  <c r="AU3706" i="4"/>
  <c r="AT3877" i="4"/>
  <c r="AT3379" i="4"/>
  <c r="AV3637" i="4"/>
  <c r="AT3181" i="4"/>
  <c r="AT3484" i="4"/>
  <c r="AV3389" i="4"/>
  <c r="AV3295" i="4"/>
  <c r="AT3575" i="4"/>
  <c r="AV3802" i="4"/>
  <c r="AV3997" i="4"/>
  <c r="AU4168" i="4"/>
  <c r="AT4339" i="4"/>
  <c r="AV4509" i="4"/>
  <c r="AV3229" i="4"/>
  <c r="AV3525" i="4"/>
  <c r="AU3753" i="4"/>
  <c r="AV3334" i="4"/>
  <c r="AU3240" i="4"/>
  <c r="AU3146" i="4"/>
  <c r="AV3449" i="4"/>
  <c r="AV3690" i="4"/>
  <c r="AV3913" i="4"/>
  <c r="AU4084" i="4"/>
  <c r="AT4255" i="4"/>
  <c r="AV4425" i="4"/>
  <c r="AU4596" i="4"/>
  <c r="AU3880" i="4"/>
  <c r="AT4113" i="4"/>
  <c r="AV3606" i="4"/>
  <c r="AV3960" i="4"/>
  <c r="AT3820" i="4"/>
  <c r="AT3580" i="4"/>
  <c r="AU4095" i="4"/>
  <c r="AU3544" i="4"/>
  <c r="AV4032" i="4"/>
  <c r="AT4260" i="4"/>
  <c r="AV4487" i="4"/>
  <c r="AV4690" i="4"/>
  <c r="AU4861" i="4"/>
  <c r="AT5032" i="4"/>
  <c r="AT3752" i="4"/>
  <c r="AT4033" i="4"/>
  <c r="AV4260" i="4"/>
  <c r="AV3878" i="4"/>
  <c r="AU3668" i="4"/>
  <c r="AU3991" i="4"/>
  <c r="AV3860" i="4"/>
  <c r="AU4098" i="4"/>
  <c r="AT4326" i="4"/>
  <c r="AU4553" i="4"/>
  <c r="AT4740" i="4"/>
  <c r="AV4910" i="4"/>
  <c r="AU5081" i="4"/>
  <c r="AV4362" i="4"/>
  <c r="AT4654" i="4"/>
  <c r="AT4094" i="4"/>
  <c r="AU4463" i="4"/>
  <c r="AT4729" i="4"/>
  <c r="AV4250" i="4"/>
  <c r="AT4568" i="4"/>
  <c r="AV4807" i="4"/>
  <c r="AV4379" i="4"/>
  <c r="AU4666" i="4"/>
  <c r="AU4154" i="4"/>
  <c r="AU4503" i="4"/>
  <c r="AU4759" i="4"/>
  <c r="AU4366" i="4"/>
  <c r="AV4656" i="4"/>
  <c r="AV4442" i="4"/>
  <c r="AU4974" i="4"/>
  <c r="AT4578" i="4"/>
  <c r="AV4999" i="4"/>
  <c r="AT4689" i="4"/>
  <c r="AT5025" i="4"/>
  <c r="AV4804" i="4"/>
  <c r="AV3620" i="4"/>
  <c r="AV3853" i="4"/>
  <c r="AT4093" i="4"/>
  <c r="AV4320" i="4"/>
  <c r="AT4548" i="4"/>
  <c r="AT4736" i="4"/>
  <c r="AV4906" i="4"/>
  <c r="AU5077" i="4"/>
  <c r="AV3854" i="4"/>
  <c r="AU4093" i="4"/>
  <c r="AV3574" i="4"/>
  <c r="AV3944" i="4"/>
  <c r="AU3789" i="4"/>
  <c r="AT3548" i="4"/>
  <c r="AU3931" i="4"/>
  <c r="AV4158" i="4"/>
  <c r="AU4386" i="4"/>
  <c r="AT4614" i="4"/>
  <c r="AU4785" i="4"/>
  <c r="AT4956" i="4"/>
  <c r="AT4064" i="4"/>
  <c r="AV4443" i="4"/>
  <c r="AU4714" i="4"/>
  <c r="AV4214" i="4"/>
  <c r="AV4543" i="4"/>
  <c r="AV4789" i="4"/>
  <c r="AT4345" i="4"/>
  <c r="AV4640" i="4"/>
  <c r="AT4089" i="4"/>
  <c r="AT4460" i="4"/>
  <c r="AT4727" i="4"/>
  <c r="AU4275" i="4"/>
  <c r="AT4584" i="4"/>
  <c r="AU4069" i="4"/>
  <c r="AU4447" i="4"/>
  <c r="AT4717" i="4"/>
  <c r="AU4728" i="4"/>
  <c r="AT5035" i="4"/>
  <c r="AV4820" i="4"/>
  <c r="AT3628" i="4"/>
  <c r="AV3858" i="4"/>
  <c r="AV4096" i="4"/>
  <c r="AT4324" i="4"/>
  <c r="AV4551" i="4"/>
  <c r="AV4738" i="4"/>
  <c r="AU4909" i="4"/>
  <c r="AT5080" i="4"/>
  <c r="AT3859" i="4"/>
  <c r="AT4097" i="4"/>
  <c r="AV3581" i="4"/>
  <c r="AT3948" i="4"/>
  <c r="AU3796" i="4"/>
  <c r="AT3555" i="4"/>
  <c r="AV3934" i="4"/>
  <c r="AU4162" i="4"/>
  <c r="AT4390" i="4"/>
  <c r="AU4617" i="4"/>
  <c r="AT4788" i="4"/>
  <c r="AV4958" i="4"/>
  <c r="AU4071" i="4"/>
  <c r="AT4448" i="4"/>
  <c r="AT4718" i="4"/>
  <c r="AT4222" i="4"/>
  <c r="AV4548" i="4"/>
  <c r="AT4793" i="4"/>
  <c r="AT4350" i="4"/>
  <c r="AU4644" i="4"/>
  <c r="AT4096" i="4"/>
  <c r="AT4465" i="4"/>
  <c r="AU4730" i="4"/>
  <c r="AU4282" i="4"/>
  <c r="AV4588" i="4"/>
  <c r="AV4076" i="4"/>
  <c r="AV4451" i="4"/>
  <c r="AV4720" i="4"/>
  <c r="AU4742" i="4"/>
  <c r="AU5038" i="4"/>
  <c r="AV4827" i="4"/>
  <c r="AV5063" i="4"/>
  <c r="AV3677" i="4"/>
  <c r="AU3863" i="4"/>
  <c r="AT4100" i="4"/>
  <c r="AV4327" i="4"/>
  <c r="AU4555" i="4"/>
  <c r="AU4741" i="4"/>
  <c r="AT4912" i="4"/>
  <c r="AV5082" i="4"/>
  <c r="AT3864" i="4"/>
  <c r="AV4100" i="4"/>
  <c r="AV3588" i="4"/>
  <c r="AV3951" i="4"/>
  <c r="AU3803" i="4"/>
  <c r="AT3562" i="4"/>
  <c r="AU3938" i="4"/>
  <c r="AT4166" i="4"/>
  <c r="AU4393" i="4"/>
  <c r="AT4620" i="4"/>
  <c r="AV4790" i="4"/>
  <c r="AU4961" i="4"/>
  <c r="AU4078" i="4"/>
  <c r="AT4453" i="4"/>
  <c r="AV4721" i="4"/>
  <c r="AT4229" i="4"/>
  <c r="AT4553" i="4"/>
  <c r="AV4796" i="4"/>
  <c r="AV4354" i="4"/>
  <c r="AV4647" i="4"/>
  <c r="AU4103" i="4"/>
  <c r="AU4469" i="4"/>
  <c r="AT4734" i="4"/>
  <c r="AU4289" i="4"/>
  <c r="AU4593" i="4"/>
  <c r="AV4083" i="4"/>
  <c r="AV4456" i="4"/>
  <c r="AU4724" i="4"/>
  <c r="AV4756" i="4"/>
  <c r="AT5042" i="4"/>
  <c r="AT4835" i="4"/>
  <c r="AU5067" i="4"/>
  <c r="AT4865" i="4"/>
  <c r="AV5092" i="4"/>
  <c r="AT3535" i="4"/>
  <c r="AV3999" i="4"/>
  <c r="AT3933" i="4"/>
  <c r="AV4160" i="4"/>
  <c r="AT4388" i="4"/>
  <c r="AV4615" i="4"/>
  <c r="AV4786" i="4"/>
  <c r="AU4957" i="4"/>
  <c r="AV3552" i="4"/>
  <c r="AU3933" i="4"/>
  <c r="AT4161" i="4"/>
  <c r="AV3709" i="4"/>
  <c r="AT4012" i="4"/>
  <c r="AV3888" i="4"/>
  <c r="AT3683" i="4"/>
  <c r="AV3998" i="4"/>
  <c r="AU4226" i="4"/>
  <c r="AT4454" i="4"/>
  <c r="AU4665" i="4"/>
  <c r="AT4836" i="4"/>
  <c r="AV5006" i="4"/>
  <c r="AU4199" i="4"/>
  <c r="AU4533" i="4"/>
  <c r="AT4782" i="4"/>
  <c r="AU4330" i="4"/>
  <c r="AV4629" i="4"/>
  <c r="AV4051" i="4"/>
  <c r="AU4435" i="4"/>
  <c r="AU4708" i="4"/>
  <c r="AT4224" i="4"/>
  <c r="AU4550" i="4"/>
  <c r="AU4794" i="4"/>
  <c r="AV4370" i="4"/>
  <c r="AV4659" i="4"/>
  <c r="AV4204" i="4"/>
  <c r="AT4537" i="4"/>
  <c r="AV4784" i="4"/>
  <c r="AT4875" i="4"/>
  <c r="AU5102" i="4"/>
  <c r="AV3584" i="4"/>
  <c r="AV4024" i="4"/>
  <c r="AV3936" i="4"/>
  <c r="AT4164" i="4"/>
  <c r="AV4391" i="4"/>
  <c r="AV4618" i="4"/>
  <c r="AU4789" i="4"/>
  <c r="AT4960" i="4"/>
  <c r="AT3560" i="4"/>
  <c r="AT3937" i="4"/>
  <c r="AV4164" i="4"/>
  <c r="AV3716" i="4"/>
  <c r="AV4015" i="4"/>
  <c r="AV3893" i="4"/>
  <c r="AT3690" i="4"/>
  <c r="AU4002" i="4"/>
  <c r="AT4230" i="4"/>
  <c r="AU4457" i="4"/>
  <c r="AT4668" i="4"/>
  <c r="AV4838" i="4"/>
  <c r="AU5009" i="4"/>
  <c r="AU4206" i="4"/>
  <c r="AU4538" i="4"/>
  <c r="AV4785" i="4"/>
  <c r="AU4335" i="4"/>
  <c r="AT4633" i="4"/>
  <c r="AV4058" i="4"/>
  <c r="AT4440" i="4"/>
  <c r="AV4711" i="4"/>
  <c r="AU4231" i="4"/>
  <c r="AV4554" i="4"/>
  <c r="AT4798" i="4"/>
  <c r="AU4375" i="4"/>
  <c r="AU4663" i="4"/>
  <c r="AV4211" i="4"/>
  <c r="AT4542" i="4"/>
  <c r="AU4788" i="4"/>
  <c r="AU4878" i="4"/>
  <c r="AT5106" i="4"/>
  <c r="AV4903" i="4"/>
  <c r="AT3819" i="4"/>
  <c r="AV3728" i="4"/>
  <c r="AV3968" i="4"/>
  <c r="AT4196" i="4"/>
  <c r="AV4423" i="4"/>
  <c r="AV4642" i="4"/>
  <c r="AU4813" i="4"/>
  <c r="AT4984" i="4"/>
  <c r="AT3624" i="4"/>
  <c r="AT3969" i="4"/>
  <c r="AV4196" i="4"/>
  <c r="AV3780" i="4"/>
  <c r="AU3540" i="4"/>
  <c r="AU3927" i="4"/>
  <c r="AT3754" i="4"/>
  <c r="AU4034" i="4"/>
  <c r="AT4262" i="4"/>
  <c r="AU4489" i="4"/>
  <c r="AT4692" i="4"/>
  <c r="AV4862" i="4"/>
  <c r="AU5033" i="4"/>
  <c r="AU4270" i="4"/>
  <c r="AT4581" i="4"/>
  <c r="AV4817" i="4"/>
  <c r="AT4378" i="4"/>
  <c r="AT4665" i="4"/>
  <c r="AV4122" i="4"/>
  <c r="AV4482" i="4"/>
  <c r="AV4743" i="4"/>
  <c r="AU4294" i="4"/>
  <c r="AU4597" i="4"/>
  <c r="AT4830" i="4"/>
  <c r="AT4418" i="4"/>
  <c r="AU4695" i="4"/>
  <c r="AV4275" i="4"/>
  <c r="AV4584" i="4"/>
  <c r="AU4820" i="4"/>
  <c r="AU4910" i="4"/>
  <c r="AU4209" i="4"/>
  <c r="AV4935" i="4"/>
  <c r="AV4371" i="4"/>
  <c r="AT4961" i="4"/>
  <c r="AT4526" i="4"/>
  <c r="AU5093" i="4"/>
  <c r="AT4180" i="4"/>
  <c r="AU4257" i="4"/>
  <c r="AT4309" i="4"/>
  <c r="AV4928" i="4"/>
  <c r="AU4918" i="4"/>
  <c r="AT4842" i="4"/>
  <c r="AV5071" i="4"/>
  <c r="AT4873" i="4"/>
  <c r="AV5100" i="4"/>
  <c r="AT4902" i="4"/>
  <c r="AU4170" i="4"/>
  <c r="AT4931" i="4"/>
  <c r="AV4364" i="4"/>
  <c r="AV4959" i="4"/>
  <c r="AV3844" i="4"/>
  <c r="AT4261" i="4"/>
  <c r="AU4926" i="4"/>
  <c r="AV4927" i="4"/>
  <c r="AU4773" i="4"/>
  <c r="AU3647" i="4"/>
  <c r="AT4510" i="4"/>
  <c r="AU4526" i="4"/>
  <c r="AV5084" i="4"/>
  <c r="AU4822" i="4"/>
  <c r="AV4582" i="4"/>
  <c r="AU5018" i="4"/>
  <c r="AT4778" i="4"/>
  <c r="AU5047" i="4"/>
  <c r="AU4848" i="4"/>
  <c r="AU5076" i="4"/>
  <c r="AV4877" i="4"/>
  <c r="AT5105" i="4"/>
  <c r="AU4906" i="4"/>
  <c r="AT4541" i="4"/>
  <c r="AU4273" i="4"/>
  <c r="AT4899" i="4"/>
  <c r="AV4398" i="4"/>
  <c r="AV4022" i="4"/>
  <c r="AV5014" i="4"/>
  <c r="AT4719" i="4"/>
  <c r="AU4795" i="4"/>
  <c r="AV4447" i="4"/>
  <c r="AT4046" i="4"/>
  <c r="AT4965" i="4"/>
  <c r="AU4547" i="4"/>
  <c r="AT4994" i="4"/>
  <c r="AU4680" i="4"/>
  <c r="AT5023" i="4"/>
  <c r="AV4795" i="4"/>
  <c r="AV5051" i="4"/>
  <c r="AT4853" i="4"/>
  <c r="AV5080" i="4"/>
  <c r="AT4705" i="4"/>
  <c r="AV4955" i="4"/>
  <c r="AU4427" i="4"/>
  <c r="AU3547" i="4"/>
  <c r="AT5036" i="4"/>
  <c r="AU4747" i="4"/>
  <c r="AU4035" i="4"/>
  <c r="AU4485" i="4"/>
  <c r="AU4074" i="4"/>
  <c r="AV4968" i="4"/>
  <c r="AU4566" i="4"/>
  <c r="AV4997" i="4"/>
  <c r="AU4694" i="4"/>
  <c r="AU5026" i="4"/>
  <c r="AU4808" i="4"/>
  <c r="AU5055" i="4"/>
  <c r="AV4856" i="4"/>
  <c r="AU5084" i="4"/>
  <c r="AV4666" i="4"/>
  <c r="AU3959" i="4"/>
  <c r="AT4320" i="4"/>
  <c r="AT4337" i="4"/>
  <c r="AU4942" i="4"/>
  <c r="AV4717" i="4"/>
  <c r="AU4431" i="4"/>
  <c r="AV5000" i="4"/>
  <c r="AT4707" i="4"/>
  <c r="AV5029" i="4"/>
  <c r="AU4816" i="4"/>
  <c r="AU5058" i="4"/>
  <c r="AV4859" i="4"/>
  <c r="AU5087" i="4"/>
  <c r="AV4888" i="4"/>
  <c r="AT4086" i="4"/>
  <c r="AV4506" i="4"/>
  <c r="AU4870" i="4"/>
  <c r="AT4484" i="4"/>
  <c r="AU3661" i="4"/>
  <c r="AV5078" i="4"/>
  <c r="AU4804" i="4"/>
  <c r="AT4424" i="4"/>
  <c r="AU4542" i="4"/>
  <c r="AV4159" i="4"/>
  <c r="AV4975" i="4"/>
  <c r="AT4604" i="4"/>
  <c r="AV5004" i="4"/>
  <c r="AT4723" i="4"/>
  <c r="AV5033" i="4"/>
  <c r="AT4826" i="4"/>
  <c r="AU5062" i="4"/>
  <c r="AV4863" i="4"/>
  <c r="AU5091" i="4"/>
  <c r="AV5003" i="4"/>
  <c r="AU4495" i="4"/>
  <c r="AT4285" i="4"/>
  <c r="AT3909" i="4"/>
  <c r="AU4929" i="4"/>
  <c r="AT4601" i="4"/>
  <c r="AV4681" i="4"/>
  <c r="AT4334" i="4"/>
  <c r="AT5089" i="4"/>
  <c r="AT4951" i="4"/>
  <c r="AU4471" i="4"/>
  <c r="AV4979" i="4"/>
  <c r="AU4623" i="4"/>
  <c r="AV5008" i="4"/>
  <c r="AT4739" i="4"/>
  <c r="AV5037" i="4"/>
  <c r="AT4834" i="4"/>
  <c r="AU5066" i="4"/>
  <c r="AV4897" i="4"/>
  <c r="AU4984" i="4"/>
  <c r="L7" i="8"/>
  <c r="M7" i="8" s="1"/>
  <c r="K8" i="8"/>
  <c r="A6" i="8"/>
  <c r="C7" i="8"/>
  <c r="B7" i="8" s="1"/>
  <c r="B9" i="8"/>
  <c r="AR8" i="4"/>
  <c r="AP5" i="4"/>
  <c r="AR5" i="4" s="1"/>
  <c r="AR4" i="4"/>
  <c r="AP8" i="4"/>
  <c r="AW6" i="4"/>
  <c r="AX6" i="4"/>
  <c r="Q4" i="4"/>
  <c r="Q5113" i="4" s="1"/>
  <c r="P5113" i="4"/>
  <c r="R5113" i="4"/>
  <c r="Y4" i="4" s="1"/>
  <c r="S5113" i="4"/>
  <c r="B8" i="8" l="1"/>
  <c r="L8" i="8"/>
  <c r="M8" i="8" s="1"/>
  <c r="K9" i="8"/>
  <c r="AX7" i="4"/>
  <c r="AW7" i="4"/>
  <c r="Y13" i="4"/>
  <c r="Y14" i="4" s="1"/>
  <c r="Y12" i="4"/>
  <c r="Y16" i="4"/>
  <c r="Y6" i="4"/>
  <c r="Y8" i="4" s="1"/>
  <c r="Y10" i="4" s="1"/>
  <c r="Y15" i="4"/>
  <c r="E3" i="8" a="1"/>
  <c r="F3" i="8" l="1"/>
  <c r="E5" i="8"/>
  <c r="F5" i="8"/>
  <c r="F14" i="8"/>
  <c r="E15" i="8"/>
  <c r="F15" i="8"/>
  <c r="E9" i="8"/>
  <c r="F17" i="8"/>
  <c r="F18" i="8"/>
  <c r="E18" i="8"/>
  <c r="E4" i="8"/>
  <c r="E13" i="8"/>
  <c r="E6" i="8"/>
  <c r="E3" i="8"/>
  <c r="F4" i="8"/>
  <c r="E8" i="8"/>
  <c r="E17" i="8"/>
  <c r="E10" i="8"/>
  <c r="E7" i="8"/>
  <c r="E16" i="8"/>
  <c r="E12" i="8"/>
  <c r="F13" i="8"/>
  <c r="E14" i="8"/>
  <c r="E11" i="8"/>
  <c r="F8" i="8"/>
  <c r="F12" i="8"/>
  <c r="F6" i="8"/>
  <c r="F7" i="8"/>
  <c r="F11" i="8"/>
  <c r="F16" i="8"/>
  <c r="F9" i="8"/>
  <c r="F10" i="8"/>
  <c r="K10" i="8"/>
  <c r="L9" i="8"/>
  <c r="M9" i="8" s="1"/>
  <c r="AW8" i="4"/>
  <c r="AX8" i="4"/>
  <c r="AA4" i="4" a="1"/>
  <c r="L10" i="8" l="1"/>
  <c r="M10" i="8" s="1"/>
  <c r="K11" i="8"/>
  <c r="AB4" i="4"/>
  <c r="AB8" i="4"/>
  <c r="AG5" i="4"/>
  <c r="AB12" i="4"/>
  <c r="AE14" i="4"/>
  <c r="AF11" i="4"/>
  <c r="AB6" i="4"/>
  <c r="AH12" i="4"/>
  <c r="AC10" i="4"/>
  <c r="AA10" i="4"/>
  <c r="AK9" i="4"/>
  <c r="AC13" i="4"/>
  <c r="AH10" i="4"/>
  <c r="AK13" i="4"/>
  <c r="AE11" i="4"/>
  <c r="AH14" i="4"/>
  <c r="AB7" i="4"/>
  <c r="AE10" i="4"/>
  <c r="AH13" i="4"/>
  <c r="AG7" i="4"/>
  <c r="AE9" i="4"/>
  <c r="AB14" i="4"/>
  <c r="AB5" i="4"/>
  <c r="AB9" i="4"/>
  <c r="AF7" i="4"/>
  <c r="AI10" i="4"/>
  <c r="AC14" i="4"/>
  <c r="AK4" i="4"/>
  <c r="AC8" i="4"/>
  <c r="AH5" i="4"/>
  <c r="AK8" i="4"/>
  <c r="AE6" i="4"/>
  <c r="AH9" i="4"/>
  <c r="AK12" i="4"/>
  <c r="AJ6" i="4"/>
  <c r="AH8" i="4"/>
  <c r="AE13" i="4"/>
  <c r="AE4" i="4"/>
  <c r="AE8" i="4"/>
  <c r="AK10" i="4"/>
  <c r="AK14" i="4"/>
  <c r="AC9" i="4"/>
  <c r="AI14" i="4"/>
  <c r="AK7" i="4"/>
  <c r="AF14" i="4"/>
  <c r="AJ10" i="4"/>
  <c r="AI5" i="4"/>
  <c r="AH4" i="4"/>
  <c r="AF6" i="4"/>
  <c r="AE5" i="4"/>
  <c r="AC7" i="4"/>
  <c r="AK11" i="4"/>
  <c r="AI13" i="4"/>
  <c r="AK6" i="4"/>
  <c r="AF9" i="4"/>
  <c r="AF13" i="4"/>
  <c r="AC5" i="4"/>
  <c r="AF8" i="4"/>
  <c r="AI11" i="4"/>
  <c r="AJ5" i="4"/>
  <c r="AF12" i="4"/>
  <c r="AJ9" i="4"/>
  <c r="AG10" i="4"/>
  <c r="AD11" i="4"/>
  <c r="AD6" i="4"/>
  <c r="AJ12" i="4"/>
  <c r="AG8" i="4"/>
  <c r="AD4" i="4"/>
  <c r="AC4" i="4"/>
  <c r="AE7" i="4"/>
  <c r="AJ8" i="4"/>
  <c r="AG4" i="4"/>
  <c r="AB11" i="4"/>
  <c r="AD8" i="4"/>
  <c r="AJ14" i="4"/>
  <c r="AC12" i="4"/>
  <c r="AK5" i="4"/>
  <c r="AI9" i="4"/>
  <c r="AG11" i="4"/>
  <c r="AF10" i="4"/>
  <c r="AD12" i="4"/>
  <c r="AC11" i="4"/>
  <c r="AA13" i="4"/>
  <c r="AC6" i="4"/>
  <c r="AI8" i="4"/>
  <c r="AI12" i="4"/>
  <c r="AF4" i="4"/>
  <c r="AI7" i="4"/>
  <c r="AA11" i="4"/>
  <c r="AD14" i="4"/>
  <c r="AI6" i="4"/>
  <c r="AH11" i="4"/>
  <c r="AD13" i="4"/>
  <c r="AE12" i="4"/>
  <c r="AB13" i="4"/>
  <c r="AJ13" i="4"/>
  <c r="AG9" i="4"/>
  <c r="AD5" i="4"/>
  <c r="AJ11" i="4"/>
  <c r="AA9" i="4"/>
  <c r="AJ4" i="4"/>
  <c r="AJ7" i="4"/>
  <c r="AB10" i="4"/>
  <c r="AA5" i="4"/>
  <c r="AA14" i="4"/>
  <c r="AH7" i="4"/>
  <c r="AA4" i="4"/>
  <c r="AG6" i="4"/>
  <c r="AI4" i="4"/>
  <c r="AD7" i="4"/>
  <c r="AF5" i="4"/>
  <c r="AA8" i="4"/>
  <c r="AA12" i="4"/>
  <c r="AG14" i="4"/>
  <c r="AA7" i="4"/>
  <c r="AD10" i="4"/>
  <c r="AG13" i="4"/>
  <c r="AA6" i="4"/>
  <c r="AD9" i="4"/>
  <c r="AG12" i="4"/>
  <c r="AH6" i="4"/>
  <c r="AX9" i="4"/>
  <c r="AW9" i="4"/>
  <c r="C5116" i="4" a="1"/>
  <c r="K12" i="8" l="1"/>
  <c r="L11" i="8"/>
  <c r="M11" i="8" s="1"/>
  <c r="C5117" i="4"/>
  <c r="C5116" i="4"/>
  <c r="D5116" i="4" s="1"/>
  <c r="E5116" i="4" s="1"/>
  <c r="C5123" i="4"/>
  <c r="C5118" i="4"/>
  <c r="C5124" i="4"/>
  <c r="C5119" i="4"/>
  <c r="C5126" i="4"/>
  <c r="C5122" i="4"/>
  <c r="C5125" i="4"/>
  <c r="C5121" i="4"/>
  <c r="C5120" i="4"/>
  <c r="AW10" i="4"/>
  <c r="AX10" i="4"/>
  <c r="L12" i="8" l="1"/>
  <c r="M12" i="8" s="1"/>
  <c r="K13" i="8"/>
  <c r="D5125" i="4"/>
  <c r="E5125" i="4" s="1"/>
  <c r="H5125" i="4"/>
  <c r="G5125" i="4"/>
  <c r="D5117" i="4"/>
  <c r="E5117" i="4" s="1"/>
  <c r="H5117" i="4"/>
  <c r="G5117" i="4"/>
  <c r="H5122" i="4"/>
  <c r="G5122" i="4"/>
  <c r="D5122" i="4"/>
  <c r="E5122" i="4" s="1"/>
  <c r="D5126" i="4"/>
  <c r="E5126" i="4" s="1"/>
  <c r="H5126" i="4"/>
  <c r="G5126" i="4"/>
  <c r="AX11" i="4"/>
  <c r="H5119" i="4"/>
  <c r="G5119" i="4"/>
  <c r="D5119" i="4"/>
  <c r="E5119" i="4" s="1"/>
  <c r="AW11" i="4"/>
  <c r="H5118" i="4"/>
  <c r="G5118" i="4"/>
  <c r="D5118" i="4"/>
  <c r="E5118" i="4" s="1"/>
  <c r="G5121" i="4"/>
  <c r="H5121" i="4"/>
  <c r="D5121" i="4"/>
  <c r="E5121" i="4" s="1"/>
  <c r="H5124" i="4"/>
  <c r="G5124" i="4"/>
  <c r="D5124" i="4"/>
  <c r="E5124" i="4" s="1"/>
  <c r="H5120" i="4"/>
  <c r="D5120" i="4"/>
  <c r="E5120" i="4" s="1"/>
  <c r="G5120" i="4"/>
  <c r="G5123" i="4"/>
  <c r="H5123" i="4"/>
  <c r="D5123" i="4"/>
  <c r="E5123" i="4" s="1"/>
  <c r="K14" i="8" l="1"/>
  <c r="L13" i="8"/>
  <c r="M13" i="8" s="1"/>
  <c r="AX12" i="4"/>
  <c r="AW12" i="4"/>
  <c r="K15" i="8" l="1"/>
  <c r="L14" i="8"/>
  <c r="M14" i="8" s="1"/>
  <c r="AX13" i="4"/>
  <c r="AW13" i="4"/>
  <c r="L15" i="8" l="1"/>
  <c r="M15" i="8" s="1"/>
  <c r="K16" i="8"/>
  <c r="AX14" i="4"/>
  <c r="AW14" i="4"/>
  <c r="K17" i="8" l="1"/>
  <c r="L16" i="8"/>
  <c r="M16" i="8" s="1"/>
  <c r="AX15" i="4"/>
  <c r="AW15" i="4"/>
  <c r="K18" i="8" l="1"/>
  <c r="L17" i="8"/>
  <c r="M17" i="8" s="1"/>
  <c r="AW16" i="4"/>
  <c r="AX16" i="4"/>
  <c r="L18" i="8" l="1"/>
  <c r="M18" i="8" s="1"/>
  <c r="K19" i="8"/>
  <c r="AW17" i="4"/>
  <c r="AX17" i="4"/>
  <c r="L19" i="8" l="1"/>
  <c r="M19" i="8" s="1"/>
  <c r="K20" i="8"/>
  <c r="AX18" i="4"/>
  <c r="AW18" i="4"/>
  <c r="L20" i="8" l="1"/>
  <c r="M20" i="8" s="1"/>
  <c r="K21" i="8"/>
  <c r="AW19" i="4"/>
  <c r="AX19" i="4"/>
  <c r="K22" i="8" l="1"/>
  <c r="L21" i="8"/>
  <c r="M21" i="8" s="1"/>
  <c r="AX20" i="4"/>
  <c r="AW20" i="4"/>
  <c r="L22" i="8" l="1"/>
  <c r="M22" i="8" s="1"/>
  <c r="K23" i="8"/>
  <c r="AW21" i="4"/>
  <c r="AX21" i="4"/>
  <c r="K24" i="8" l="1"/>
  <c r="L23" i="8"/>
  <c r="M23" i="8" s="1"/>
  <c r="AW22" i="4"/>
  <c r="AX22" i="4"/>
  <c r="K25" i="8" l="1"/>
  <c r="L24" i="8"/>
  <c r="M24" i="8" s="1"/>
  <c r="AW23" i="4"/>
  <c r="AX23" i="4"/>
  <c r="K26" i="8" l="1"/>
  <c r="L25" i="8"/>
  <c r="M25" i="8" s="1"/>
  <c r="AW24" i="4"/>
  <c r="AX24" i="4"/>
  <c r="L26" i="8" l="1"/>
  <c r="M26" i="8" s="1"/>
  <c r="K27" i="8"/>
  <c r="AW25" i="4"/>
  <c r="AX25" i="4"/>
  <c r="L27" i="8" l="1"/>
  <c r="M27" i="8" s="1"/>
  <c r="K28" i="8"/>
  <c r="AW26" i="4"/>
  <c r="AX26" i="4"/>
  <c r="K29" i="8" l="1"/>
  <c r="L28" i="8"/>
  <c r="M28" i="8" s="1"/>
  <c r="AW27" i="4"/>
  <c r="AX27" i="4"/>
  <c r="K30" i="8" l="1"/>
  <c r="L29" i="8"/>
  <c r="M29" i="8" s="1"/>
  <c r="AX28" i="4"/>
  <c r="AW28" i="4"/>
  <c r="K31" i="8" l="1"/>
  <c r="L30" i="8"/>
  <c r="M30" i="8" s="1"/>
  <c r="AW29" i="4"/>
  <c r="AX29" i="4"/>
  <c r="L31" i="8" l="1"/>
  <c r="M31" i="8" s="1"/>
  <c r="K32" i="8"/>
  <c r="AX30" i="4"/>
  <c r="AW30" i="4"/>
  <c r="K33" i="8" l="1"/>
  <c r="L32" i="8"/>
  <c r="M32" i="8" s="1"/>
  <c r="AW31" i="4"/>
  <c r="AX31" i="4"/>
  <c r="K34" i="8" l="1"/>
  <c r="L33" i="8"/>
  <c r="M33" i="8" s="1"/>
  <c r="AX32" i="4"/>
  <c r="AW32" i="4"/>
  <c r="K35" i="8" l="1"/>
  <c r="L34" i="8"/>
  <c r="M34" i="8" s="1"/>
  <c r="AW33" i="4"/>
  <c r="AX33" i="4"/>
  <c r="L35" i="8" l="1"/>
  <c r="M35" i="8" s="1"/>
  <c r="K36" i="8"/>
  <c r="AX34" i="4"/>
  <c r="AW34" i="4"/>
  <c r="K37" i="8" l="1"/>
  <c r="L36" i="8"/>
  <c r="M36" i="8" s="1"/>
  <c r="AW35" i="4"/>
  <c r="AX35" i="4"/>
  <c r="L37" i="8" l="1"/>
  <c r="M37" i="8" s="1"/>
  <c r="K38" i="8"/>
  <c r="AX36" i="4"/>
  <c r="AW36" i="4"/>
  <c r="K39" i="8" l="1"/>
  <c r="L38" i="8"/>
  <c r="M38" i="8" s="1"/>
  <c r="AW37" i="4"/>
  <c r="AX37" i="4"/>
  <c r="L39" i="8" l="1"/>
  <c r="M39" i="8" s="1"/>
  <c r="K40" i="8"/>
  <c r="AX38" i="4"/>
  <c r="AW38" i="4"/>
  <c r="K41" i="8" l="1"/>
  <c r="L40" i="8"/>
  <c r="M40" i="8" s="1"/>
  <c r="AW39" i="4"/>
  <c r="AX39" i="4"/>
  <c r="K42" i="8" l="1"/>
  <c r="L41" i="8"/>
  <c r="M41" i="8" s="1"/>
  <c r="AX40" i="4"/>
  <c r="AW40" i="4"/>
  <c r="L42" i="8" l="1"/>
  <c r="M42" i="8" s="1"/>
  <c r="K43" i="8"/>
  <c r="AW41" i="4"/>
  <c r="AX41" i="4"/>
  <c r="L43" i="8" l="1"/>
  <c r="M43" i="8" s="1"/>
  <c r="K44" i="8"/>
  <c r="AX42" i="4"/>
  <c r="AW42" i="4"/>
  <c r="K45" i="8" l="1"/>
  <c r="L44" i="8"/>
  <c r="M44" i="8" s="1"/>
  <c r="AW43" i="4"/>
  <c r="AX43" i="4"/>
  <c r="L45" i="8" l="1"/>
  <c r="M45" i="8" s="1"/>
  <c r="K46" i="8"/>
  <c r="AX44" i="4"/>
  <c r="AW44" i="4"/>
  <c r="K47" i="8" l="1"/>
  <c r="L46" i="8"/>
  <c r="M46" i="8" s="1"/>
  <c r="AW45" i="4"/>
  <c r="AX45" i="4"/>
  <c r="L47" i="8" l="1"/>
  <c r="M47" i="8" s="1"/>
  <c r="K48" i="8"/>
  <c r="AX46" i="4"/>
  <c r="AW46" i="4"/>
  <c r="L48" i="8" l="1"/>
  <c r="M48" i="8" s="1"/>
  <c r="K49" i="8"/>
  <c r="AW47" i="4"/>
  <c r="AX47" i="4"/>
  <c r="K50" i="8" l="1"/>
  <c r="L49" i="8"/>
  <c r="M49" i="8" s="1"/>
  <c r="AX48" i="4"/>
  <c r="AW48" i="4"/>
  <c r="L50" i="8" l="1"/>
  <c r="M50" i="8" s="1"/>
  <c r="K51" i="8"/>
  <c r="AW49" i="4"/>
  <c r="AX49" i="4"/>
  <c r="K52" i="8" l="1"/>
  <c r="L51" i="8"/>
  <c r="M51" i="8" s="1"/>
  <c r="AX50" i="4"/>
  <c r="AW50" i="4"/>
  <c r="K53" i="8" l="1"/>
  <c r="L52" i="8"/>
  <c r="M52" i="8" s="1"/>
  <c r="AW51" i="4"/>
  <c r="AX51" i="4"/>
  <c r="K54" i="8" l="1"/>
  <c r="L53" i="8"/>
  <c r="M53" i="8" s="1"/>
  <c r="AX52" i="4"/>
  <c r="AW52" i="4"/>
  <c r="L54" i="8" l="1"/>
  <c r="M54" i="8" s="1"/>
  <c r="K55" i="8"/>
  <c r="AW53" i="4"/>
  <c r="AX53" i="4"/>
  <c r="K56" i="8" l="1"/>
  <c r="L55" i="8"/>
  <c r="M55" i="8" s="1"/>
  <c r="AX54" i="4"/>
  <c r="AW54" i="4"/>
  <c r="L56" i="8" l="1"/>
  <c r="M56" i="8" s="1"/>
  <c r="K57" i="8"/>
  <c r="AW55" i="4"/>
  <c r="AX55" i="4"/>
  <c r="K58" i="8" l="1"/>
  <c r="L57" i="8"/>
  <c r="M57" i="8" s="1"/>
  <c r="AX56" i="4"/>
  <c r="AW56" i="4"/>
  <c r="K59" i="8" l="1"/>
  <c r="L58" i="8"/>
  <c r="M58" i="8" s="1"/>
  <c r="AW57" i="4"/>
  <c r="AX57" i="4"/>
  <c r="K60" i="8" l="1"/>
  <c r="L59" i="8"/>
  <c r="M59" i="8" s="1"/>
  <c r="AX58" i="4"/>
  <c r="AW58" i="4"/>
  <c r="K61" i="8" l="1"/>
  <c r="L60" i="8"/>
  <c r="M60" i="8" s="1"/>
  <c r="AW59" i="4"/>
  <c r="AX59" i="4"/>
  <c r="L61" i="8" l="1"/>
  <c r="M61" i="8" s="1"/>
  <c r="K62" i="8"/>
  <c r="AX60" i="4"/>
  <c r="AW60" i="4"/>
  <c r="K63" i="8" l="1"/>
  <c r="L62" i="8"/>
  <c r="M62" i="8" s="1"/>
  <c r="AW61" i="4"/>
  <c r="AX61" i="4"/>
  <c r="L63" i="8" l="1"/>
  <c r="M63" i="8" s="1"/>
  <c r="K64" i="8"/>
  <c r="AX62" i="4"/>
  <c r="AW62" i="4"/>
  <c r="K65" i="8" l="1"/>
  <c r="L64" i="8"/>
  <c r="M64" i="8" s="1"/>
  <c r="AW63" i="4"/>
  <c r="AX63" i="4"/>
  <c r="K66" i="8" l="1"/>
  <c r="L65" i="8"/>
  <c r="M65" i="8" s="1"/>
  <c r="AX64" i="4"/>
  <c r="AW64" i="4"/>
  <c r="K67" i="8" l="1"/>
  <c r="L66" i="8"/>
  <c r="M66" i="8" s="1"/>
  <c r="AW65" i="4"/>
  <c r="AX65" i="4"/>
  <c r="L67" i="8" l="1"/>
  <c r="M67" i="8" s="1"/>
  <c r="K68" i="8"/>
  <c r="AX66" i="4"/>
  <c r="AW66" i="4"/>
  <c r="L68" i="8" l="1"/>
  <c r="M68" i="8" s="1"/>
  <c r="K69" i="8"/>
  <c r="AW67" i="4"/>
  <c r="AX67" i="4"/>
  <c r="L69" i="8" l="1"/>
  <c r="M69" i="8" s="1"/>
  <c r="K70" i="8"/>
  <c r="AX68" i="4"/>
  <c r="AW68" i="4"/>
  <c r="K71" i="8" l="1"/>
  <c r="L70" i="8"/>
  <c r="M70" i="8" s="1"/>
  <c r="AW69" i="4"/>
  <c r="AX69" i="4"/>
  <c r="L71" i="8" l="1"/>
  <c r="M71" i="8" s="1"/>
  <c r="K72" i="8"/>
  <c r="AX70" i="4"/>
  <c r="AW70" i="4"/>
  <c r="K73" i="8" l="1"/>
  <c r="L72" i="8"/>
  <c r="M72" i="8" s="1"/>
  <c r="AW71" i="4"/>
  <c r="AX71" i="4"/>
  <c r="L73" i="8" l="1"/>
  <c r="M73" i="8" s="1"/>
  <c r="K74" i="8"/>
  <c r="AX72" i="4"/>
  <c r="AW72" i="4"/>
  <c r="K75" i="8" l="1"/>
  <c r="L74" i="8"/>
  <c r="M74" i="8" s="1"/>
  <c r="AW73" i="4"/>
  <c r="AX73" i="4"/>
  <c r="L75" i="8" l="1"/>
  <c r="M75" i="8" s="1"/>
  <c r="K76" i="8"/>
  <c r="AX74" i="4"/>
  <c r="AW74" i="4"/>
  <c r="K77" i="8" l="1"/>
  <c r="L76" i="8"/>
  <c r="M76" i="8" s="1"/>
  <c r="AW75" i="4"/>
  <c r="AX75" i="4"/>
  <c r="K78" i="8" l="1"/>
  <c r="L77" i="8"/>
  <c r="M77" i="8" s="1"/>
  <c r="AX76" i="4"/>
  <c r="AW76" i="4"/>
  <c r="L78" i="8" l="1"/>
  <c r="M78" i="8" s="1"/>
  <c r="K79" i="8"/>
  <c r="AW77" i="4"/>
  <c r="AX77" i="4"/>
  <c r="L79" i="8" l="1"/>
  <c r="M79" i="8" s="1"/>
  <c r="K80" i="8"/>
  <c r="AX78" i="4"/>
  <c r="AW78" i="4"/>
  <c r="L80" i="8" l="1"/>
  <c r="M80" i="8" s="1"/>
  <c r="K81" i="8"/>
  <c r="AW79" i="4"/>
  <c r="AX79" i="4"/>
  <c r="K82" i="8" l="1"/>
  <c r="L81" i="8"/>
  <c r="M81" i="8" s="1"/>
  <c r="AX80" i="4"/>
  <c r="AW80" i="4"/>
  <c r="K83" i="8" l="1"/>
  <c r="L82" i="8"/>
  <c r="M82" i="8" s="1"/>
  <c r="AW81" i="4"/>
  <c r="AX81" i="4"/>
  <c r="K84" i="8" l="1"/>
  <c r="L83" i="8"/>
  <c r="M83" i="8" s="1"/>
  <c r="AX82" i="4"/>
  <c r="AW82" i="4"/>
  <c r="L84" i="8" l="1"/>
  <c r="M84" i="8" s="1"/>
  <c r="K85" i="8"/>
  <c r="AW83" i="4"/>
  <c r="AX83" i="4"/>
  <c r="K86" i="8" l="1"/>
  <c r="L85" i="8"/>
  <c r="M85" i="8" s="1"/>
  <c r="AX84" i="4"/>
  <c r="AW84" i="4"/>
  <c r="L86" i="8" l="1"/>
  <c r="M86" i="8" s="1"/>
  <c r="K87" i="8"/>
  <c r="AW85" i="4"/>
  <c r="AX85" i="4"/>
  <c r="L87" i="8" l="1"/>
  <c r="M87" i="8" s="1"/>
  <c r="K88" i="8"/>
  <c r="AX86" i="4"/>
  <c r="AW86" i="4"/>
  <c r="K89" i="8" l="1"/>
  <c r="L88" i="8"/>
  <c r="M88" i="8" s="1"/>
  <c r="AW87" i="4"/>
  <c r="AX87" i="4"/>
  <c r="K90" i="8" l="1"/>
  <c r="L89" i="8"/>
  <c r="M89" i="8" s="1"/>
  <c r="AX88" i="4"/>
  <c r="AW88" i="4"/>
  <c r="L90" i="8" l="1"/>
  <c r="M90" i="8" s="1"/>
  <c r="K91" i="8"/>
  <c r="AW89" i="4"/>
  <c r="AX89" i="4"/>
  <c r="L91" i="8" l="1"/>
  <c r="M91" i="8" s="1"/>
  <c r="K92" i="8"/>
  <c r="AX90" i="4"/>
  <c r="AW90" i="4"/>
  <c r="K93" i="8" l="1"/>
  <c r="L92" i="8"/>
  <c r="M92" i="8" s="1"/>
  <c r="AW91" i="4"/>
  <c r="AX91" i="4"/>
  <c r="K94" i="8" l="1"/>
  <c r="L93" i="8"/>
  <c r="M93" i="8" s="1"/>
  <c r="AX92" i="4"/>
  <c r="AW92" i="4"/>
  <c r="K95" i="8" l="1"/>
  <c r="L94" i="8"/>
  <c r="M94" i="8" s="1"/>
  <c r="AW93" i="4"/>
  <c r="AX93" i="4"/>
  <c r="L95" i="8" l="1"/>
  <c r="M95" i="8" s="1"/>
  <c r="K96" i="8"/>
  <c r="AX94" i="4"/>
  <c r="AW94" i="4"/>
  <c r="K97" i="8" l="1"/>
  <c r="L96" i="8"/>
  <c r="M96" i="8" s="1"/>
  <c r="AW95" i="4"/>
  <c r="AX95" i="4"/>
  <c r="K98" i="8" l="1"/>
  <c r="L97" i="8"/>
  <c r="M97" i="8" s="1"/>
  <c r="AX96" i="4"/>
  <c r="AW96" i="4"/>
  <c r="L98" i="8" l="1"/>
  <c r="M98" i="8" s="1"/>
  <c r="K99" i="8"/>
  <c r="AW97" i="4"/>
  <c r="AX97" i="4"/>
  <c r="L99" i="8" l="1"/>
  <c r="M99" i="8" s="1"/>
  <c r="K100" i="8"/>
  <c r="AX98" i="4"/>
  <c r="AW98" i="4"/>
  <c r="L100" i="8" l="1"/>
  <c r="M100" i="8" s="1"/>
  <c r="K101" i="8"/>
  <c r="AW99" i="4"/>
  <c r="AX99" i="4"/>
  <c r="L101" i="8" l="1"/>
  <c r="M101" i="8" s="1"/>
  <c r="K102" i="8"/>
  <c r="AX100" i="4"/>
  <c r="AW100" i="4"/>
  <c r="K103" i="8" l="1"/>
  <c r="L102" i="8"/>
  <c r="M102" i="8" s="1"/>
  <c r="AW101" i="4"/>
  <c r="AX101" i="4"/>
  <c r="L103" i="8" l="1"/>
  <c r="M103" i="8" s="1"/>
  <c r="K104" i="8"/>
  <c r="L104" i="8" s="1"/>
  <c r="M104" i="8" s="1"/>
  <c r="AX102" i="4"/>
  <c r="AW102" i="4"/>
  <c r="AW103" i="4" l="1"/>
  <c r="AX103" i="4"/>
  <c r="AX104" i="4" l="1"/>
  <c r="AW104" i="4"/>
  <c r="AW105" i="4" l="1"/>
  <c r="AX105" i="4"/>
  <c r="AX106" i="4" l="1"/>
  <c r="AW106" i="4"/>
  <c r="AW107" i="4" l="1"/>
  <c r="AX107" i="4"/>
  <c r="AX108" i="4" l="1"/>
  <c r="AW108" i="4"/>
  <c r="AW109" i="4" l="1"/>
  <c r="AX109" i="4"/>
  <c r="AX110" i="4" l="1"/>
  <c r="AW110" i="4"/>
  <c r="AW111" i="4" l="1"/>
  <c r="AX111" i="4"/>
  <c r="AX112" i="4" l="1"/>
  <c r="AW112" i="4"/>
  <c r="AW113" i="4" l="1"/>
  <c r="AX113" i="4"/>
  <c r="AX114" i="4" l="1"/>
  <c r="AW114" i="4"/>
  <c r="AW115" i="4" l="1"/>
  <c r="AX115" i="4"/>
  <c r="AX116" i="4" l="1"/>
  <c r="AW116" i="4"/>
  <c r="AW117" i="4" l="1"/>
  <c r="AX117" i="4"/>
  <c r="AX118" i="4" l="1"/>
  <c r="AW118" i="4"/>
  <c r="AW119" i="4" l="1"/>
  <c r="AX119" i="4"/>
  <c r="AX120" i="4" l="1"/>
  <c r="AW120" i="4"/>
  <c r="AW121" i="4" l="1"/>
  <c r="AX121" i="4"/>
  <c r="AX122" i="4" l="1"/>
  <c r="AW122" i="4"/>
  <c r="AW123" i="4" l="1"/>
  <c r="AX123" i="4"/>
  <c r="AX124" i="4" l="1"/>
  <c r="AW124" i="4"/>
  <c r="AW125" i="4" l="1"/>
  <c r="AX125" i="4"/>
  <c r="AX126" i="4" l="1"/>
  <c r="AW126" i="4"/>
  <c r="AW127" i="4" l="1"/>
  <c r="AX127" i="4"/>
  <c r="AX128" i="4" l="1"/>
  <c r="AW128" i="4"/>
  <c r="AW129" i="4" l="1"/>
  <c r="AX129" i="4"/>
  <c r="AX130" i="4" l="1"/>
  <c r="AW130" i="4"/>
  <c r="AW131" i="4" l="1"/>
  <c r="AX131" i="4"/>
  <c r="AX132" i="4" l="1"/>
  <c r="AW132" i="4"/>
  <c r="AW133" i="4" l="1"/>
  <c r="AX133" i="4"/>
  <c r="AX134" i="4" l="1"/>
  <c r="AW134" i="4"/>
  <c r="AW135" i="4" l="1"/>
  <c r="AX135" i="4"/>
  <c r="AX136" i="4" l="1"/>
  <c r="AW136" i="4"/>
  <c r="AW137" i="4" l="1"/>
  <c r="AX137" i="4"/>
  <c r="AX138" i="4" l="1"/>
  <c r="AW138" i="4"/>
  <c r="AW139" i="4" l="1"/>
  <c r="AX139" i="4"/>
  <c r="AX140" i="4" l="1"/>
  <c r="AW140" i="4"/>
  <c r="AW141" i="4" l="1"/>
  <c r="AX141" i="4"/>
  <c r="AX142" i="4" l="1"/>
  <c r="AW142" i="4"/>
  <c r="AW143" i="4" l="1"/>
  <c r="AX143" i="4"/>
  <c r="AX144" i="4" l="1"/>
  <c r="AW144" i="4"/>
  <c r="AW145" i="4" l="1"/>
  <c r="AX145" i="4"/>
  <c r="AX146" i="4" l="1"/>
  <c r="AW146" i="4"/>
  <c r="AW147" i="4" l="1"/>
  <c r="AX147" i="4"/>
  <c r="AX148" i="4" l="1"/>
  <c r="AW148" i="4"/>
  <c r="AW149" i="4" l="1"/>
  <c r="AX149" i="4"/>
  <c r="AX150" i="4" l="1"/>
  <c r="AW150" i="4"/>
  <c r="AW151" i="4" l="1"/>
  <c r="AX151" i="4"/>
  <c r="AX152" i="4" l="1"/>
  <c r="AW152" i="4"/>
  <c r="AW153" i="4" l="1"/>
  <c r="AX153" i="4"/>
  <c r="AX154" i="4" l="1"/>
  <c r="AW154" i="4"/>
  <c r="AW155" i="4" l="1"/>
  <c r="AX155" i="4"/>
  <c r="AX156" i="4" l="1"/>
  <c r="AW156" i="4"/>
  <c r="AW157" i="4" l="1"/>
  <c r="AX157" i="4"/>
  <c r="AX158" i="4" l="1"/>
  <c r="AW158" i="4"/>
  <c r="AW159" i="4" l="1"/>
  <c r="AX159" i="4"/>
  <c r="AX160" i="4" l="1"/>
  <c r="AW160" i="4"/>
  <c r="AW161" i="4" l="1"/>
  <c r="AX161" i="4"/>
  <c r="AX162" i="4" l="1"/>
  <c r="AW162" i="4"/>
  <c r="AW163" i="4" l="1"/>
  <c r="AX163" i="4"/>
  <c r="AX164" i="4" l="1"/>
  <c r="AW164" i="4"/>
  <c r="AW165" i="4" l="1"/>
  <c r="AX165" i="4"/>
  <c r="AX166" i="4" l="1"/>
  <c r="AW166" i="4"/>
  <c r="AW167" i="4" l="1"/>
  <c r="AX167" i="4"/>
  <c r="AX168" i="4" l="1"/>
  <c r="AW168" i="4"/>
  <c r="AW169" i="4" l="1"/>
  <c r="AX169" i="4"/>
  <c r="AX170" i="4" l="1"/>
  <c r="AW170" i="4"/>
  <c r="AW171" i="4" l="1"/>
  <c r="AX171" i="4"/>
  <c r="AX172" i="4" l="1"/>
  <c r="AW172" i="4"/>
  <c r="AW173" i="4" l="1"/>
  <c r="AX173" i="4"/>
  <c r="AX174" i="4" l="1"/>
  <c r="AW174" i="4"/>
  <c r="AW175" i="4" l="1"/>
  <c r="AX175" i="4"/>
  <c r="AX176" i="4" l="1"/>
  <c r="AW176" i="4"/>
  <c r="AW177" i="4" l="1"/>
  <c r="AX177" i="4"/>
  <c r="AX178" i="4" l="1"/>
  <c r="AW178" i="4"/>
  <c r="AW179" i="4" l="1"/>
  <c r="AX179" i="4"/>
  <c r="AX180" i="4" l="1"/>
  <c r="AW180" i="4"/>
  <c r="AW181" i="4" l="1"/>
  <c r="AX181" i="4"/>
  <c r="AX182" i="4" l="1"/>
  <c r="AW182" i="4"/>
  <c r="AW183" i="4" l="1"/>
  <c r="AX183" i="4"/>
  <c r="AX184" i="4" l="1"/>
  <c r="AW184" i="4"/>
  <c r="AW185" i="4" l="1"/>
  <c r="AX185" i="4"/>
  <c r="AX186" i="4" l="1"/>
  <c r="AW186" i="4"/>
  <c r="AW187" i="4" l="1"/>
  <c r="AX187" i="4"/>
  <c r="AX188" i="4" l="1"/>
  <c r="AW188" i="4"/>
  <c r="AW189" i="4" l="1"/>
  <c r="AX189" i="4"/>
  <c r="AX190" i="4" l="1"/>
  <c r="AW190" i="4"/>
  <c r="AW191" i="4" l="1"/>
  <c r="AX191" i="4"/>
  <c r="AX192" i="4" l="1"/>
  <c r="AW192" i="4"/>
  <c r="AW193" i="4" l="1"/>
  <c r="AX193" i="4"/>
  <c r="AX194" i="4" l="1"/>
  <c r="AW194" i="4"/>
  <c r="AW195" i="4" l="1"/>
  <c r="AX195" i="4"/>
  <c r="AX196" i="4" l="1"/>
  <c r="AW196" i="4"/>
  <c r="AW197" i="4" l="1"/>
  <c r="AX197" i="4"/>
  <c r="AX198" i="4" l="1"/>
  <c r="AW198" i="4"/>
  <c r="AW199" i="4" l="1"/>
  <c r="AX199" i="4"/>
  <c r="AX200" i="4" l="1"/>
  <c r="AW200" i="4"/>
  <c r="AW201" i="4" l="1"/>
  <c r="AX201" i="4"/>
  <c r="AX202" i="4" l="1"/>
  <c r="AW202" i="4"/>
  <c r="AW203" i="4" l="1"/>
  <c r="AX203" i="4"/>
  <c r="AX204" i="4" l="1"/>
  <c r="AW204" i="4"/>
  <c r="AW205" i="4" l="1"/>
  <c r="AX205" i="4"/>
  <c r="AX206" i="4" l="1"/>
  <c r="AW206" i="4"/>
  <c r="AW207" i="4" l="1"/>
  <c r="AX207" i="4"/>
  <c r="AX208" i="4" l="1"/>
  <c r="AW208" i="4"/>
  <c r="AW209" i="4" l="1"/>
  <c r="AX209" i="4"/>
  <c r="AX210" i="4" l="1"/>
  <c r="AW210" i="4"/>
  <c r="AW211" i="4" l="1"/>
  <c r="AX211" i="4"/>
  <c r="AX212" i="4" l="1"/>
  <c r="AW212" i="4"/>
  <c r="AW213" i="4" l="1"/>
  <c r="AX213" i="4"/>
  <c r="AX214" i="4" l="1"/>
  <c r="AW214" i="4"/>
  <c r="AW215" i="4" l="1"/>
  <c r="AX215" i="4"/>
  <c r="AX216" i="4" l="1"/>
  <c r="AW216" i="4"/>
  <c r="AW217" i="4" l="1"/>
  <c r="AX217" i="4"/>
  <c r="AX218" i="4" l="1"/>
  <c r="AW218" i="4"/>
  <c r="AW219" i="4" l="1"/>
  <c r="AX219" i="4"/>
  <c r="AX220" i="4" l="1"/>
  <c r="AW220" i="4"/>
  <c r="AW221" i="4" l="1"/>
  <c r="AX221" i="4"/>
  <c r="AX222" i="4" l="1"/>
  <c r="AW222" i="4"/>
  <c r="AW223" i="4" l="1"/>
  <c r="AX223" i="4"/>
  <c r="AX224" i="4" l="1"/>
  <c r="AW224" i="4"/>
  <c r="AW225" i="4" l="1"/>
  <c r="AX225" i="4"/>
  <c r="AX226" i="4" l="1"/>
  <c r="AW226" i="4"/>
  <c r="AW227" i="4" l="1"/>
  <c r="AX227" i="4"/>
  <c r="AX228" i="4" l="1"/>
  <c r="AW228" i="4"/>
  <c r="AW229" i="4" l="1"/>
  <c r="AX229" i="4"/>
  <c r="AX230" i="4" l="1"/>
  <c r="AW230" i="4"/>
  <c r="AW231" i="4" l="1"/>
  <c r="AX231" i="4"/>
  <c r="AX232" i="4" l="1"/>
  <c r="AW232" i="4"/>
  <c r="AW233" i="4" l="1"/>
  <c r="AX233" i="4"/>
  <c r="AX234" i="4" l="1"/>
  <c r="AW234" i="4"/>
  <c r="AW235" i="4" l="1"/>
  <c r="AX235" i="4"/>
  <c r="AX236" i="4" l="1"/>
  <c r="AW236" i="4"/>
  <c r="AW237" i="4" l="1"/>
  <c r="AX237" i="4"/>
  <c r="AX238" i="4" l="1"/>
  <c r="AW238" i="4"/>
  <c r="AW239" i="4" l="1"/>
  <c r="AX239" i="4"/>
  <c r="AX240" i="4" l="1"/>
  <c r="AW240" i="4"/>
  <c r="AW241" i="4" l="1"/>
  <c r="AX241" i="4"/>
  <c r="AX242" i="4" l="1"/>
  <c r="AW242" i="4"/>
  <c r="AW243" i="4" l="1"/>
  <c r="AX243" i="4"/>
  <c r="AX244" i="4" l="1"/>
  <c r="AW244" i="4"/>
  <c r="AW245" i="4" l="1"/>
  <c r="AX245" i="4"/>
  <c r="AX246" i="4" l="1"/>
  <c r="AW246" i="4"/>
  <c r="AW247" i="4" l="1"/>
  <c r="AX247" i="4"/>
  <c r="AX248" i="4" l="1"/>
  <c r="AW248" i="4"/>
  <c r="AW249" i="4" l="1"/>
  <c r="AX249" i="4"/>
  <c r="AX250" i="4" l="1"/>
  <c r="AW250" i="4"/>
  <c r="AW251" i="4" l="1"/>
  <c r="AX251" i="4"/>
  <c r="AX252" i="4" l="1"/>
  <c r="AW252" i="4"/>
  <c r="AW253" i="4" l="1"/>
  <c r="AX253" i="4"/>
  <c r="AX254" i="4" l="1"/>
  <c r="AW254" i="4"/>
  <c r="AW255" i="4" l="1"/>
  <c r="AX255" i="4"/>
  <c r="AX256" i="4" l="1"/>
  <c r="AW256" i="4"/>
  <c r="AW257" i="4" l="1"/>
  <c r="AX257" i="4"/>
  <c r="AX258" i="4" l="1"/>
  <c r="AW258" i="4"/>
  <c r="AW259" i="4" l="1"/>
  <c r="AX259" i="4"/>
  <c r="AX260" i="4" l="1"/>
  <c r="AW260" i="4"/>
  <c r="AW261" i="4" l="1"/>
  <c r="AX261" i="4"/>
  <c r="AX262" i="4" l="1"/>
  <c r="AW262" i="4"/>
  <c r="AW263" i="4" l="1"/>
  <c r="AX263" i="4"/>
  <c r="AX264" i="4" l="1"/>
  <c r="AW264" i="4"/>
  <c r="AW265" i="4" l="1"/>
  <c r="AX265" i="4"/>
  <c r="AX266" i="4" l="1"/>
  <c r="AW266" i="4"/>
  <c r="AW267" i="4" l="1"/>
  <c r="AX267" i="4"/>
  <c r="AX268" i="4" l="1"/>
  <c r="AW268" i="4"/>
  <c r="AW269" i="4" l="1"/>
  <c r="AX269" i="4"/>
  <c r="AX270" i="4" l="1"/>
  <c r="AW270" i="4"/>
  <c r="AW271" i="4" l="1"/>
  <c r="AX271" i="4"/>
  <c r="AX272" i="4" l="1"/>
  <c r="AW272" i="4"/>
  <c r="AW273" i="4" l="1"/>
  <c r="AX273" i="4"/>
  <c r="AX274" i="4" l="1"/>
  <c r="AW274" i="4"/>
  <c r="AW275" i="4" l="1"/>
  <c r="AX275" i="4"/>
  <c r="AX276" i="4" l="1"/>
  <c r="AW276" i="4"/>
  <c r="AW277" i="4" l="1"/>
  <c r="AX277" i="4"/>
  <c r="AX278" i="4" l="1"/>
  <c r="AW278" i="4"/>
  <c r="AW279" i="4" l="1"/>
  <c r="AX279" i="4"/>
  <c r="AX280" i="4" l="1"/>
  <c r="AW280" i="4"/>
  <c r="AW281" i="4" l="1"/>
  <c r="AX281" i="4"/>
  <c r="AX282" i="4" l="1"/>
  <c r="AW282" i="4"/>
  <c r="AW283" i="4" l="1"/>
  <c r="AX283" i="4"/>
  <c r="AX284" i="4" l="1"/>
  <c r="AW284" i="4"/>
  <c r="AW285" i="4" l="1"/>
  <c r="AX285" i="4"/>
  <c r="AX286" i="4" l="1"/>
  <c r="AW286" i="4"/>
  <c r="AW287" i="4" l="1"/>
  <c r="AX287" i="4"/>
  <c r="AX288" i="4" l="1"/>
  <c r="AW288" i="4"/>
  <c r="AW289" i="4" l="1"/>
  <c r="AX289" i="4"/>
  <c r="AX290" i="4" l="1"/>
  <c r="AW290" i="4"/>
  <c r="AW291" i="4" l="1"/>
  <c r="AX291" i="4"/>
  <c r="AX292" i="4" l="1"/>
  <c r="AW292" i="4"/>
  <c r="AW293" i="4" l="1"/>
  <c r="AX293" i="4"/>
  <c r="AX294" i="4" l="1"/>
  <c r="AW294" i="4"/>
  <c r="AW295" i="4" l="1"/>
  <c r="AX295" i="4"/>
  <c r="AX296" i="4" l="1"/>
  <c r="AW296" i="4"/>
  <c r="AW297" i="4" l="1"/>
  <c r="AX297" i="4"/>
  <c r="AX298" i="4" l="1"/>
  <c r="AW298" i="4"/>
  <c r="AW299" i="4" l="1"/>
  <c r="AX299" i="4"/>
  <c r="AX300" i="4" l="1"/>
  <c r="AW300" i="4"/>
  <c r="AW301" i="4" l="1"/>
  <c r="AX301" i="4"/>
  <c r="AX302" i="4" l="1"/>
  <c r="AW302" i="4"/>
  <c r="AW303" i="4" l="1"/>
  <c r="AX303" i="4"/>
  <c r="AX304" i="4" l="1"/>
  <c r="AW304" i="4"/>
  <c r="AW305" i="4" l="1"/>
  <c r="AX305" i="4"/>
  <c r="AX306" i="4" l="1"/>
  <c r="AW306" i="4"/>
  <c r="AW307" i="4" l="1"/>
  <c r="AX307" i="4"/>
  <c r="AX308" i="4" l="1"/>
  <c r="AW308" i="4"/>
  <c r="AW309" i="4" l="1"/>
  <c r="AX309" i="4"/>
  <c r="AX310" i="4" l="1"/>
  <c r="AW310" i="4"/>
  <c r="AW311" i="4" l="1"/>
  <c r="AX311" i="4"/>
  <c r="AX312" i="4" l="1"/>
  <c r="AW312" i="4"/>
  <c r="AW313" i="4" l="1"/>
  <c r="AX313" i="4"/>
  <c r="AX314" i="4" l="1"/>
  <c r="AW314" i="4"/>
  <c r="AW315" i="4" l="1"/>
  <c r="AX315" i="4"/>
  <c r="AX316" i="4" l="1"/>
  <c r="AW316" i="4"/>
  <c r="AW317" i="4" l="1"/>
  <c r="AX317" i="4"/>
  <c r="AX318" i="4" l="1"/>
  <c r="AW318" i="4"/>
  <c r="AW319" i="4" l="1"/>
  <c r="AX319" i="4"/>
  <c r="AX320" i="4" l="1"/>
  <c r="AW320" i="4"/>
  <c r="AW321" i="4" l="1"/>
  <c r="AX321" i="4"/>
  <c r="AX322" i="4" l="1"/>
  <c r="AW322" i="4"/>
  <c r="AW323" i="4" l="1"/>
  <c r="AX323" i="4"/>
  <c r="AX324" i="4" l="1"/>
  <c r="AW324" i="4"/>
  <c r="AW325" i="4" l="1"/>
  <c r="AX325" i="4"/>
  <c r="AX326" i="4" l="1"/>
  <c r="AW326" i="4"/>
  <c r="AW327" i="4" l="1"/>
  <c r="AX327" i="4"/>
  <c r="AX328" i="4" l="1"/>
  <c r="AW328" i="4"/>
  <c r="AW329" i="4" l="1"/>
  <c r="AX329" i="4"/>
  <c r="AX330" i="4" l="1"/>
  <c r="AW330" i="4"/>
  <c r="AW331" i="4" l="1"/>
  <c r="AX331" i="4"/>
  <c r="AX332" i="4" l="1"/>
  <c r="AW332" i="4"/>
  <c r="AW333" i="4" l="1"/>
  <c r="AX333" i="4"/>
  <c r="AX334" i="4" l="1"/>
  <c r="AW334" i="4"/>
  <c r="AW335" i="4" l="1"/>
  <c r="AX335" i="4"/>
  <c r="AX336" i="4" l="1"/>
  <c r="AW336" i="4"/>
  <c r="AW337" i="4" l="1"/>
  <c r="AX337" i="4"/>
  <c r="AX338" i="4" l="1"/>
  <c r="AW338" i="4"/>
  <c r="AW339" i="4" l="1"/>
  <c r="AX339" i="4"/>
  <c r="AX340" i="4" l="1"/>
  <c r="AW340" i="4"/>
  <c r="AW341" i="4" l="1"/>
  <c r="AX341" i="4"/>
  <c r="AX342" i="4" l="1"/>
  <c r="AW342" i="4"/>
  <c r="AW343" i="4" l="1"/>
  <c r="AX343" i="4"/>
  <c r="AX344" i="4" l="1"/>
  <c r="AW344" i="4"/>
  <c r="AW345" i="4" l="1"/>
  <c r="AX345" i="4"/>
  <c r="AX346" i="4" l="1"/>
  <c r="AW346" i="4"/>
  <c r="AW347" i="4" l="1"/>
  <c r="AX347" i="4"/>
  <c r="AX348" i="4" l="1"/>
  <c r="AW348" i="4"/>
  <c r="AW349" i="4" l="1"/>
  <c r="AX349" i="4"/>
  <c r="AX350" i="4" l="1"/>
  <c r="AW350" i="4"/>
  <c r="AW351" i="4" l="1"/>
  <c r="AX351" i="4"/>
  <c r="AX352" i="4" l="1"/>
  <c r="AW352" i="4"/>
  <c r="AW353" i="4" l="1"/>
  <c r="AX353" i="4"/>
  <c r="AX354" i="4" l="1"/>
  <c r="AW354" i="4"/>
  <c r="AW355" i="4" l="1"/>
  <c r="AX355" i="4"/>
  <c r="AX356" i="4" l="1"/>
  <c r="AW356" i="4"/>
  <c r="AW357" i="4" l="1"/>
  <c r="AX357" i="4"/>
  <c r="AX358" i="4" l="1"/>
  <c r="AW358" i="4"/>
  <c r="AW359" i="4" l="1"/>
  <c r="AX359" i="4"/>
  <c r="AX360" i="4" l="1"/>
  <c r="AW360" i="4"/>
  <c r="AW361" i="4" l="1"/>
  <c r="AX361" i="4"/>
  <c r="AX362" i="4" l="1"/>
  <c r="AW362" i="4"/>
  <c r="AW363" i="4" l="1"/>
  <c r="AX363" i="4"/>
  <c r="AX364" i="4" l="1"/>
  <c r="AW364" i="4"/>
  <c r="AW365" i="4" l="1"/>
  <c r="AX365" i="4"/>
  <c r="AX366" i="4" l="1"/>
  <c r="AW366" i="4"/>
  <c r="AW367" i="4" l="1"/>
  <c r="AX367" i="4"/>
  <c r="AX368" i="4" l="1"/>
  <c r="AW368" i="4"/>
  <c r="AW369" i="4" l="1"/>
  <c r="AX369" i="4"/>
  <c r="AX370" i="4" l="1"/>
  <c r="AW370" i="4"/>
  <c r="AW371" i="4" l="1"/>
  <c r="AX371" i="4"/>
  <c r="AX372" i="4" l="1"/>
  <c r="AW372" i="4"/>
  <c r="AW373" i="4" l="1"/>
  <c r="AX373" i="4"/>
  <c r="AX374" i="4" l="1"/>
  <c r="AW374" i="4"/>
  <c r="AW375" i="4" l="1"/>
  <c r="AX375" i="4"/>
  <c r="AX376" i="4" l="1"/>
  <c r="AW376" i="4"/>
  <c r="AW377" i="4" l="1"/>
  <c r="AX377" i="4"/>
  <c r="AX378" i="4" l="1"/>
  <c r="AW378" i="4"/>
  <c r="AW379" i="4" l="1"/>
  <c r="AX379" i="4"/>
  <c r="AX380" i="4" l="1"/>
  <c r="AW380" i="4"/>
  <c r="AW381" i="4" l="1"/>
  <c r="AX381" i="4"/>
  <c r="AX382" i="4" l="1"/>
  <c r="AW382" i="4"/>
  <c r="AW383" i="4" l="1"/>
  <c r="AX383" i="4"/>
  <c r="AX384" i="4" l="1"/>
  <c r="AW384" i="4"/>
  <c r="AW385" i="4" l="1"/>
  <c r="AX385" i="4"/>
  <c r="AX386" i="4" l="1"/>
  <c r="AW386" i="4"/>
  <c r="AW387" i="4" l="1"/>
  <c r="AX387" i="4"/>
  <c r="AX388" i="4" l="1"/>
  <c r="AW388" i="4"/>
  <c r="AW389" i="4" l="1"/>
  <c r="AX389" i="4"/>
  <c r="AX390" i="4" l="1"/>
  <c r="AW390" i="4"/>
  <c r="AW391" i="4" l="1"/>
  <c r="AX391" i="4"/>
  <c r="AX392" i="4" l="1"/>
  <c r="AW392" i="4"/>
  <c r="AW393" i="4" l="1"/>
  <c r="AX393" i="4"/>
  <c r="AX394" i="4" l="1"/>
  <c r="AW394" i="4"/>
  <c r="AW395" i="4" l="1"/>
  <c r="AX395" i="4"/>
  <c r="AX396" i="4" l="1"/>
  <c r="AW396" i="4"/>
  <c r="AW397" i="4" l="1"/>
  <c r="AX397" i="4"/>
  <c r="AX398" i="4" l="1"/>
  <c r="AW398" i="4"/>
  <c r="AW399" i="4" l="1"/>
  <c r="AX399" i="4"/>
  <c r="AX400" i="4" l="1"/>
  <c r="AW400" i="4"/>
  <c r="AW401" i="4" l="1"/>
  <c r="AX401" i="4"/>
  <c r="AX402" i="4" l="1"/>
  <c r="AW402" i="4"/>
  <c r="AW403" i="4" l="1"/>
  <c r="AX403" i="4"/>
  <c r="AX404" i="4" l="1"/>
  <c r="AW404" i="4"/>
  <c r="AW405" i="4" l="1"/>
  <c r="AX405" i="4"/>
  <c r="AX406" i="4" l="1"/>
  <c r="AW406" i="4"/>
  <c r="AW407" i="4" l="1"/>
  <c r="AX407" i="4"/>
  <c r="AX408" i="4" l="1"/>
  <c r="AW408" i="4"/>
  <c r="AW409" i="4" l="1"/>
  <c r="AX409" i="4"/>
  <c r="AX410" i="4" l="1"/>
  <c r="AW410" i="4"/>
  <c r="AW411" i="4" l="1"/>
  <c r="AX411" i="4"/>
  <c r="AX412" i="4" l="1"/>
  <c r="AW412" i="4"/>
  <c r="AW413" i="4" l="1"/>
  <c r="AX413" i="4"/>
  <c r="AX414" i="4" l="1"/>
  <c r="AW414" i="4"/>
  <c r="AW415" i="4" l="1"/>
  <c r="AX415" i="4"/>
  <c r="AX416" i="4" l="1"/>
  <c r="AW416" i="4"/>
  <c r="AW417" i="4" l="1"/>
  <c r="AX417" i="4"/>
  <c r="AX418" i="4" l="1"/>
  <c r="AW418" i="4"/>
  <c r="AW419" i="4" l="1"/>
  <c r="AX419" i="4"/>
  <c r="AX420" i="4" l="1"/>
  <c r="AW420" i="4"/>
  <c r="AW421" i="4" l="1"/>
  <c r="AX421" i="4"/>
  <c r="AX422" i="4" l="1"/>
  <c r="AW422" i="4"/>
  <c r="AW423" i="4" l="1"/>
  <c r="AX423" i="4"/>
  <c r="AX424" i="4" l="1"/>
  <c r="AW424" i="4"/>
  <c r="AW425" i="4" l="1"/>
  <c r="AX425" i="4"/>
  <c r="AX426" i="4" l="1"/>
  <c r="AW426" i="4"/>
  <c r="AW427" i="4" l="1"/>
  <c r="AX427" i="4"/>
  <c r="AX428" i="4" l="1"/>
  <c r="AW428" i="4"/>
  <c r="AW429" i="4" l="1"/>
  <c r="AX429" i="4"/>
  <c r="AX430" i="4" l="1"/>
  <c r="AW430" i="4"/>
  <c r="AW431" i="4" l="1"/>
  <c r="AX431" i="4"/>
  <c r="AX432" i="4" l="1"/>
  <c r="AW432" i="4"/>
  <c r="AW433" i="4" l="1"/>
  <c r="AX433" i="4"/>
  <c r="AX434" i="4" l="1"/>
  <c r="AW434" i="4"/>
  <c r="AW435" i="4" l="1"/>
  <c r="AX435" i="4"/>
  <c r="AX436" i="4" l="1"/>
  <c r="AW436" i="4"/>
  <c r="AW437" i="4" l="1"/>
  <c r="AX437" i="4"/>
  <c r="AX438" i="4" l="1"/>
  <c r="AW438" i="4"/>
  <c r="AW439" i="4" l="1"/>
  <c r="AX439" i="4"/>
  <c r="AX440" i="4" l="1"/>
  <c r="AW440" i="4"/>
  <c r="AW441" i="4" l="1"/>
  <c r="AX441" i="4"/>
  <c r="AX442" i="4" l="1"/>
  <c r="AW442" i="4"/>
  <c r="AW443" i="4" l="1"/>
  <c r="AX443" i="4"/>
  <c r="AX444" i="4" l="1"/>
  <c r="AW444" i="4"/>
  <c r="AW445" i="4" l="1"/>
  <c r="AX445" i="4"/>
  <c r="AX446" i="4" l="1"/>
  <c r="AW446" i="4"/>
  <c r="AW447" i="4" l="1"/>
  <c r="AX447" i="4"/>
  <c r="AX448" i="4" l="1"/>
  <c r="AW448" i="4"/>
  <c r="AW449" i="4" l="1"/>
  <c r="AX449" i="4"/>
  <c r="AX450" i="4" l="1"/>
  <c r="AW450" i="4"/>
  <c r="AW451" i="4" l="1"/>
  <c r="AX451" i="4"/>
  <c r="AX452" i="4" l="1"/>
  <c r="AW452" i="4"/>
  <c r="AW453" i="4" l="1"/>
  <c r="AX453" i="4"/>
  <c r="AX454" i="4" l="1"/>
  <c r="AW454" i="4"/>
  <c r="AW455" i="4" l="1"/>
  <c r="AX455" i="4"/>
  <c r="AX456" i="4" l="1"/>
  <c r="AW456" i="4"/>
  <c r="AW457" i="4" l="1"/>
  <c r="AX457" i="4"/>
  <c r="AX458" i="4" l="1"/>
  <c r="AW458" i="4"/>
  <c r="AW459" i="4" l="1"/>
  <c r="AX459" i="4"/>
  <c r="AX460" i="4" l="1"/>
  <c r="AW460" i="4"/>
  <c r="AW461" i="4" l="1"/>
  <c r="AX461" i="4"/>
  <c r="AX462" i="4" l="1"/>
  <c r="AW462" i="4"/>
  <c r="AW463" i="4" l="1"/>
  <c r="AX463" i="4"/>
  <c r="AX464" i="4" l="1"/>
  <c r="AW464" i="4"/>
  <c r="AW465" i="4" l="1"/>
  <c r="AX465" i="4"/>
  <c r="AX466" i="4" l="1"/>
  <c r="AW466" i="4"/>
  <c r="AW467" i="4" l="1"/>
  <c r="AX467" i="4"/>
  <c r="AX468" i="4" l="1"/>
  <c r="AW468" i="4"/>
  <c r="AW469" i="4" l="1"/>
  <c r="AX469" i="4"/>
  <c r="AX470" i="4" l="1"/>
  <c r="AW470" i="4"/>
  <c r="AW471" i="4" l="1"/>
  <c r="AX471" i="4"/>
  <c r="AX472" i="4" l="1"/>
  <c r="AW472" i="4"/>
  <c r="AW473" i="4" l="1"/>
  <c r="AX473" i="4"/>
  <c r="AX474" i="4" l="1"/>
  <c r="AW474" i="4"/>
  <c r="AW475" i="4" l="1"/>
  <c r="AX475" i="4"/>
  <c r="AX476" i="4" l="1"/>
  <c r="AW476" i="4"/>
  <c r="AW477" i="4" l="1"/>
  <c r="AX477" i="4"/>
  <c r="AX478" i="4" l="1"/>
  <c r="AW478" i="4"/>
  <c r="AW479" i="4" l="1"/>
  <c r="AX479" i="4"/>
  <c r="AX480" i="4" l="1"/>
  <c r="AW480" i="4"/>
  <c r="AW481" i="4" l="1"/>
  <c r="AX481" i="4"/>
  <c r="AX482" i="4" l="1"/>
  <c r="AW482" i="4"/>
  <c r="AW483" i="4" l="1"/>
  <c r="AX483" i="4"/>
  <c r="AX484" i="4" l="1"/>
  <c r="AW484" i="4"/>
  <c r="AW485" i="4" l="1"/>
  <c r="AX485" i="4"/>
  <c r="AX486" i="4" l="1"/>
  <c r="AW486" i="4"/>
  <c r="AW487" i="4" l="1"/>
  <c r="AX487" i="4"/>
  <c r="AX488" i="4" l="1"/>
  <c r="AW488" i="4"/>
  <c r="AW489" i="4" l="1"/>
  <c r="AX489" i="4"/>
  <c r="AX490" i="4" l="1"/>
  <c r="AW490" i="4"/>
  <c r="AW491" i="4" l="1"/>
  <c r="AX491" i="4"/>
  <c r="AX492" i="4" l="1"/>
  <c r="AW492" i="4"/>
  <c r="AW493" i="4" l="1"/>
  <c r="AX493" i="4"/>
  <c r="AX494" i="4" l="1"/>
  <c r="AW494" i="4"/>
  <c r="AW495" i="4" l="1"/>
  <c r="AX495" i="4"/>
  <c r="AX496" i="4" l="1"/>
  <c r="AW496" i="4"/>
  <c r="AW497" i="4" l="1"/>
  <c r="AX497" i="4"/>
  <c r="AX498" i="4" l="1"/>
  <c r="AW498" i="4"/>
  <c r="AW499" i="4" l="1"/>
  <c r="AX499" i="4"/>
  <c r="AX500" i="4" l="1"/>
  <c r="AW500" i="4"/>
  <c r="AW501" i="4" l="1"/>
  <c r="AX501" i="4"/>
  <c r="AX502" i="4" l="1"/>
  <c r="AW502" i="4"/>
  <c r="AW503" i="4" l="1"/>
  <c r="AX503" i="4"/>
  <c r="AX504" i="4" l="1"/>
  <c r="AW504" i="4"/>
  <c r="AW505" i="4" l="1"/>
  <c r="AX505" i="4"/>
  <c r="AX506" i="4" l="1"/>
  <c r="AW506" i="4"/>
  <c r="AW507" i="4" l="1"/>
  <c r="AX507" i="4"/>
  <c r="AX508" i="4" l="1"/>
  <c r="AW508" i="4"/>
  <c r="AW509" i="4" l="1"/>
  <c r="AX509" i="4"/>
  <c r="AX510" i="4" l="1"/>
  <c r="AW510" i="4"/>
  <c r="AW511" i="4" l="1"/>
  <c r="AX511" i="4"/>
  <c r="AX512" i="4" l="1"/>
  <c r="AW512" i="4"/>
  <c r="AW513" i="4" l="1"/>
  <c r="AX513" i="4"/>
  <c r="AX514" i="4" l="1"/>
  <c r="AW514" i="4"/>
  <c r="AW515" i="4" l="1"/>
  <c r="AX515" i="4"/>
  <c r="AX516" i="4" l="1"/>
  <c r="AW516" i="4"/>
  <c r="AW517" i="4" l="1"/>
  <c r="AX517" i="4"/>
  <c r="AX518" i="4" l="1"/>
  <c r="AW518" i="4"/>
  <c r="AW519" i="4" l="1"/>
  <c r="AX519" i="4"/>
  <c r="AX520" i="4" l="1"/>
  <c r="AW520" i="4"/>
  <c r="AW521" i="4" l="1"/>
  <c r="AX521" i="4"/>
  <c r="AX522" i="4" l="1"/>
  <c r="AW522" i="4"/>
  <c r="AW523" i="4" l="1"/>
  <c r="AX523" i="4"/>
  <c r="AX524" i="4" l="1"/>
  <c r="AW524" i="4"/>
  <c r="AW525" i="4" l="1"/>
  <c r="AX525" i="4"/>
  <c r="AX526" i="4" l="1"/>
  <c r="AW526" i="4"/>
  <c r="AW527" i="4" l="1"/>
  <c r="AX527" i="4"/>
  <c r="AX528" i="4" l="1"/>
  <c r="AW528" i="4"/>
  <c r="AW529" i="4" l="1"/>
  <c r="AX529" i="4"/>
  <c r="AX530" i="4" l="1"/>
  <c r="AW530" i="4"/>
  <c r="AW531" i="4" l="1"/>
  <c r="AX531" i="4"/>
  <c r="AX532" i="4" l="1"/>
  <c r="AW532" i="4"/>
  <c r="AW533" i="4" l="1"/>
  <c r="AX533" i="4"/>
  <c r="AX534" i="4" l="1"/>
  <c r="AW534" i="4"/>
  <c r="AW535" i="4" l="1"/>
  <c r="AX535" i="4"/>
  <c r="AX536" i="4" l="1"/>
  <c r="AW536" i="4"/>
  <c r="AW537" i="4" l="1"/>
  <c r="AX537" i="4"/>
  <c r="AX538" i="4" l="1"/>
  <c r="AW538" i="4"/>
  <c r="AW539" i="4" l="1"/>
  <c r="AX539" i="4"/>
  <c r="AX540" i="4" l="1"/>
  <c r="AW540" i="4"/>
  <c r="AW541" i="4" l="1"/>
  <c r="AX541" i="4"/>
  <c r="AX542" i="4" l="1"/>
  <c r="AW542" i="4"/>
  <c r="AW543" i="4" l="1"/>
  <c r="AX543" i="4"/>
  <c r="AX544" i="4" l="1"/>
  <c r="AW544" i="4"/>
  <c r="AW545" i="4" l="1"/>
  <c r="AX545" i="4"/>
  <c r="AX546" i="4" l="1"/>
  <c r="AW546" i="4"/>
  <c r="AW547" i="4" l="1"/>
  <c r="AX547" i="4"/>
  <c r="AX548" i="4" l="1"/>
  <c r="AW548" i="4"/>
  <c r="AW549" i="4" l="1"/>
  <c r="AX549" i="4"/>
  <c r="AX550" i="4" l="1"/>
  <c r="AW550" i="4"/>
  <c r="AW551" i="4" l="1"/>
  <c r="AX551" i="4"/>
  <c r="AX552" i="4" l="1"/>
  <c r="AW552" i="4"/>
  <c r="AW553" i="4" l="1"/>
  <c r="AX553" i="4"/>
  <c r="AX554" i="4" l="1"/>
  <c r="AW554" i="4"/>
  <c r="AW555" i="4" l="1"/>
  <c r="AX555" i="4"/>
  <c r="AX556" i="4" l="1"/>
  <c r="AW556" i="4"/>
  <c r="AW557" i="4" l="1"/>
  <c r="AX557" i="4"/>
  <c r="AX558" i="4" l="1"/>
  <c r="AW558" i="4"/>
  <c r="AW559" i="4" l="1"/>
  <c r="AX559" i="4"/>
  <c r="AX560" i="4" l="1"/>
  <c r="AW560" i="4"/>
  <c r="AW561" i="4" l="1"/>
  <c r="AX561" i="4"/>
  <c r="AX562" i="4" l="1"/>
  <c r="AW562" i="4"/>
  <c r="AW563" i="4" l="1"/>
  <c r="AX563" i="4"/>
  <c r="AX564" i="4" l="1"/>
  <c r="AW564" i="4"/>
  <c r="AW565" i="4" l="1"/>
  <c r="AX565" i="4"/>
  <c r="AX566" i="4" l="1"/>
  <c r="AW566" i="4"/>
  <c r="AW567" i="4" l="1"/>
  <c r="AX567" i="4"/>
  <c r="AX568" i="4" l="1"/>
  <c r="AW568" i="4"/>
  <c r="AW569" i="4" l="1"/>
  <c r="AX569" i="4"/>
  <c r="AX570" i="4" l="1"/>
  <c r="AW570" i="4"/>
  <c r="AW571" i="4" l="1"/>
  <c r="AX571" i="4"/>
  <c r="AX572" i="4" l="1"/>
  <c r="AW572" i="4"/>
  <c r="AW573" i="4" l="1"/>
  <c r="AX573" i="4"/>
  <c r="AX574" i="4" l="1"/>
  <c r="AW574" i="4"/>
  <c r="AW575" i="4" l="1"/>
  <c r="AX575" i="4"/>
  <c r="AX576" i="4" l="1"/>
  <c r="AW576" i="4"/>
  <c r="AW577" i="4" l="1"/>
  <c r="AX577" i="4"/>
  <c r="AX578" i="4" l="1"/>
  <c r="AW578" i="4"/>
  <c r="AW579" i="4" l="1"/>
  <c r="AX579" i="4"/>
  <c r="AX580" i="4" l="1"/>
  <c r="AW580" i="4"/>
  <c r="AW581" i="4" l="1"/>
  <c r="AX581" i="4"/>
  <c r="AX582" i="4" l="1"/>
  <c r="AW582" i="4"/>
  <c r="AW583" i="4" l="1"/>
  <c r="AX583" i="4"/>
  <c r="AX584" i="4" l="1"/>
  <c r="AW584" i="4"/>
  <c r="AW585" i="4" l="1"/>
  <c r="AX585" i="4"/>
  <c r="AX586" i="4" l="1"/>
  <c r="AW586" i="4"/>
  <c r="AW587" i="4" l="1"/>
  <c r="AX587" i="4"/>
  <c r="AX588" i="4" l="1"/>
  <c r="AW588" i="4"/>
  <c r="AW589" i="4" l="1"/>
  <c r="AX589" i="4"/>
  <c r="AX590" i="4" l="1"/>
  <c r="AW590" i="4"/>
  <c r="AW591" i="4" l="1"/>
  <c r="AX591" i="4"/>
  <c r="AX592" i="4" l="1"/>
  <c r="AW592" i="4"/>
  <c r="AW593" i="4" l="1"/>
  <c r="AX593" i="4"/>
  <c r="AX594" i="4" l="1"/>
  <c r="AW594" i="4"/>
  <c r="AW595" i="4" l="1"/>
  <c r="AX595" i="4"/>
  <c r="AX596" i="4" l="1"/>
  <c r="AW596" i="4"/>
  <c r="AW597" i="4" l="1"/>
  <c r="AX597" i="4"/>
  <c r="AX598" i="4" l="1"/>
  <c r="AW598" i="4"/>
  <c r="AW599" i="4" l="1"/>
  <c r="AX599" i="4"/>
  <c r="AX600" i="4" l="1"/>
  <c r="AW600" i="4"/>
  <c r="AW601" i="4" l="1"/>
  <c r="AX601" i="4"/>
  <c r="AX602" i="4" l="1"/>
  <c r="AW602" i="4"/>
  <c r="AW603" i="4" l="1"/>
  <c r="AX603" i="4"/>
  <c r="AX604" i="4" l="1"/>
  <c r="AW604" i="4"/>
  <c r="AW605" i="4" l="1"/>
  <c r="AX605" i="4"/>
  <c r="AX606" i="4" l="1"/>
  <c r="AW606" i="4"/>
  <c r="AW607" i="4" l="1"/>
  <c r="AX607" i="4"/>
  <c r="AX608" i="4" l="1"/>
  <c r="AW608" i="4"/>
  <c r="AW609" i="4" l="1"/>
  <c r="AX609" i="4"/>
  <c r="AX610" i="4" l="1"/>
  <c r="AW610" i="4"/>
  <c r="AW611" i="4" l="1"/>
  <c r="AX611" i="4"/>
  <c r="AX612" i="4" l="1"/>
  <c r="AW612" i="4"/>
  <c r="AW613" i="4" l="1"/>
  <c r="AX613" i="4"/>
  <c r="AX614" i="4" l="1"/>
  <c r="AW614" i="4"/>
  <c r="AW615" i="4" l="1"/>
  <c r="AX615" i="4"/>
  <c r="AX616" i="4" l="1"/>
  <c r="AW616" i="4"/>
  <c r="AW617" i="4" l="1"/>
  <c r="AX617" i="4"/>
  <c r="AX618" i="4" l="1"/>
  <c r="AW618" i="4"/>
  <c r="AW619" i="4" l="1"/>
  <c r="AX619" i="4"/>
  <c r="AX620" i="4" l="1"/>
  <c r="AW620" i="4"/>
  <c r="AW621" i="4" l="1"/>
  <c r="AX621" i="4"/>
  <c r="AX622" i="4" l="1"/>
  <c r="AW622" i="4"/>
  <c r="AW623" i="4" l="1"/>
  <c r="AX623" i="4"/>
  <c r="AX624" i="4" l="1"/>
  <c r="AW624" i="4"/>
  <c r="AW625" i="4" l="1"/>
  <c r="AX625" i="4"/>
  <c r="AX626" i="4" l="1"/>
  <c r="AW626" i="4"/>
  <c r="AW627" i="4" l="1"/>
  <c r="AX627" i="4"/>
  <c r="AX628" i="4" l="1"/>
  <c r="AW628" i="4"/>
  <c r="AW629" i="4" l="1"/>
  <c r="AX629" i="4"/>
  <c r="AX630" i="4" l="1"/>
  <c r="AW630" i="4"/>
  <c r="AW631" i="4" l="1"/>
  <c r="AX631" i="4"/>
  <c r="AX632" i="4" l="1"/>
  <c r="AW632" i="4"/>
  <c r="AW633" i="4" l="1"/>
  <c r="AX633" i="4"/>
  <c r="AX634" i="4" l="1"/>
  <c r="AW634" i="4"/>
  <c r="AW635" i="4" l="1"/>
  <c r="AX635" i="4"/>
  <c r="AX636" i="4" l="1"/>
  <c r="AW636" i="4"/>
  <c r="AW637" i="4" l="1"/>
  <c r="AX637" i="4"/>
  <c r="AX638" i="4" l="1"/>
  <c r="AW638" i="4"/>
  <c r="AW639" i="4" l="1"/>
  <c r="AX639" i="4"/>
  <c r="AX640" i="4" l="1"/>
  <c r="AW640" i="4"/>
  <c r="AW641" i="4" l="1"/>
  <c r="AX641" i="4"/>
  <c r="AX642" i="4" l="1"/>
  <c r="AW642" i="4"/>
  <c r="AW643" i="4" l="1"/>
  <c r="AX643" i="4"/>
  <c r="AX644" i="4" l="1"/>
  <c r="AW644" i="4"/>
  <c r="AW645" i="4" l="1"/>
  <c r="AX645" i="4"/>
  <c r="AX646" i="4" l="1"/>
  <c r="AW646" i="4"/>
  <c r="AW647" i="4" l="1"/>
  <c r="AX647" i="4"/>
  <c r="AX648" i="4" l="1"/>
  <c r="AW648" i="4"/>
  <c r="AW649" i="4" l="1"/>
  <c r="AX649" i="4"/>
  <c r="AX650" i="4" l="1"/>
  <c r="AW650" i="4"/>
  <c r="AW651" i="4" l="1"/>
  <c r="AX651" i="4"/>
  <c r="AX652" i="4" l="1"/>
  <c r="AW652" i="4"/>
  <c r="AW653" i="4" l="1"/>
  <c r="AX653" i="4"/>
  <c r="AX654" i="4" l="1"/>
  <c r="AW654" i="4"/>
  <c r="AW655" i="4" l="1"/>
  <c r="AX655" i="4"/>
  <c r="AX656" i="4" l="1"/>
  <c r="AW656" i="4"/>
  <c r="AW657" i="4" l="1"/>
  <c r="AX657" i="4"/>
  <c r="AX658" i="4" l="1"/>
  <c r="AW658" i="4"/>
  <c r="AW659" i="4" l="1"/>
  <c r="AX659" i="4"/>
  <c r="AX660" i="4" l="1"/>
  <c r="AW660" i="4"/>
  <c r="AW661" i="4" l="1"/>
  <c r="AX661" i="4"/>
  <c r="AX662" i="4" l="1"/>
  <c r="AW662" i="4"/>
  <c r="AW663" i="4" l="1"/>
  <c r="AX663" i="4"/>
  <c r="AX664" i="4" l="1"/>
  <c r="AW664" i="4"/>
  <c r="AW665" i="4" l="1"/>
  <c r="AX665" i="4"/>
  <c r="AX666" i="4" l="1"/>
  <c r="AW666" i="4"/>
  <c r="AW667" i="4" l="1"/>
  <c r="AX667" i="4"/>
  <c r="AX668" i="4" l="1"/>
  <c r="AW668" i="4"/>
  <c r="AW669" i="4" l="1"/>
  <c r="AX669" i="4"/>
  <c r="AX670" i="4" l="1"/>
  <c r="AW670" i="4"/>
  <c r="AW671" i="4" l="1"/>
  <c r="AX671" i="4"/>
  <c r="AX672" i="4" l="1"/>
  <c r="AW672" i="4"/>
  <c r="AW673" i="4" l="1"/>
  <c r="AX673" i="4"/>
  <c r="AX674" i="4" l="1"/>
  <c r="AW674" i="4"/>
  <c r="AW675" i="4" l="1"/>
  <c r="AX675" i="4"/>
  <c r="AX676" i="4" l="1"/>
  <c r="AW676" i="4"/>
  <c r="AW677" i="4" l="1"/>
  <c r="AX677" i="4"/>
  <c r="AX678" i="4" l="1"/>
  <c r="AW678" i="4"/>
  <c r="AW679" i="4" l="1"/>
  <c r="AX679" i="4"/>
  <c r="AX680" i="4" l="1"/>
  <c r="AW680" i="4"/>
  <c r="AW681" i="4" l="1"/>
  <c r="AX681" i="4"/>
  <c r="AX682" i="4" l="1"/>
  <c r="AW682" i="4"/>
  <c r="AW683" i="4" l="1"/>
  <c r="AX683" i="4"/>
  <c r="AX684" i="4" l="1"/>
  <c r="AW684" i="4"/>
  <c r="AW685" i="4" l="1"/>
  <c r="AX685" i="4"/>
  <c r="AX686" i="4" l="1"/>
  <c r="AW686" i="4"/>
  <c r="AW687" i="4" l="1"/>
  <c r="AX687" i="4"/>
  <c r="AX688" i="4" l="1"/>
  <c r="AW688" i="4"/>
  <c r="AW689" i="4" l="1"/>
  <c r="AX689" i="4"/>
  <c r="AX690" i="4" l="1"/>
  <c r="AW690" i="4"/>
  <c r="AW691" i="4" l="1"/>
  <c r="AX691" i="4"/>
  <c r="AX692" i="4" l="1"/>
  <c r="AW692" i="4"/>
  <c r="AW693" i="4" l="1"/>
  <c r="AX693" i="4"/>
  <c r="AX694" i="4" l="1"/>
  <c r="AW694" i="4"/>
  <c r="AW695" i="4" l="1"/>
  <c r="AX695" i="4"/>
  <c r="AX696" i="4" l="1"/>
  <c r="AW696" i="4"/>
  <c r="AW697" i="4" l="1"/>
  <c r="AX697" i="4"/>
  <c r="AX698" i="4" l="1"/>
  <c r="AW698" i="4"/>
  <c r="AW699" i="4" l="1"/>
  <c r="AX699" i="4"/>
  <c r="AX700" i="4" l="1"/>
  <c r="AW700" i="4"/>
  <c r="AW701" i="4" l="1"/>
  <c r="AX701" i="4"/>
  <c r="AX702" i="4" l="1"/>
  <c r="AW702" i="4"/>
  <c r="AW703" i="4" l="1"/>
  <c r="AX703" i="4"/>
  <c r="AX704" i="4" l="1"/>
  <c r="AW704" i="4"/>
  <c r="AW705" i="4" l="1"/>
  <c r="AX705" i="4"/>
  <c r="AX706" i="4" l="1"/>
  <c r="AW706" i="4"/>
  <c r="AW707" i="4" l="1"/>
  <c r="AX707" i="4"/>
  <c r="AX708" i="4" l="1"/>
  <c r="AW708" i="4"/>
  <c r="AW709" i="4" l="1"/>
  <c r="AX709" i="4"/>
  <c r="AX710" i="4" l="1"/>
  <c r="AW710" i="4"/>
  <c r="AW711" i="4" l="1"/>
  <c r="AX711" i="4"/>
  <c r="AX712" i="4" l="1"/>
  <c r="AW712" i="4"/>
  <c r="AW713" i="4" l="1"/>
  <c r="AX713" i="4"/>
  <c r="AX714" i="4" l="1"/>
  <c r="AW714" i="4"/>
  <c r="AW715" i="4" l="1"/>
  <c r="AX715" i="4"/>
  <c r="AX716" i="4" l="1"/>
  <c r="AW716" i="4"/>
  <c r="AW717" i="4" l="1"/>
  <c r="AX717" i="4"/>
  <c r="AX718" i="4" l="1"/>
  <c r="AW718" i="4"/>
  <c r="AW719" i="4" l="1"/>
  <c r="AX719" i="4"/>
  <c r="AX720" i="4" l="1"/>
  <c r="AW720" i="4"/>
  <c r="AW721" i="4" l="1"/>
  <c r="AX721" i="4"/>
  <c r="AX722" i="4" l="1"/>
  <c r="AW722" i="4"/>
  <c r="AW723" i="4" l="1"/>
  <c r="AX723" i="4"/>
  <c r="AX724" i="4" l="1"/>
  <c r="AW724" i="4"/>
  <c r="AW725" i="4" l="1"/>
  <c r="AX725" i="4"/>
  <c r="AX726" i="4" l="1"/>
  <c r="AW726" i="4"/>
  <c r="AW727" i="4" l="1"/>
  <c r="AX727" i="4"/>
  <c r="AX728" i="4" l="1"/>
  <c r="AW728" i="4"/>
  <c r="AW729" i="4" l="1"/>
  <c r="AX729" i="4"/>
  <c r="AX730" i="4" l="1"/>
  <c r="AW730" i="4"/>
  <c r="AW731" i="4" l="1"/>
  <c r="AX731" i="4"/>
  <c r="AX732" i="4" l="1"/>
  <c r="AW732" i="4"/>
  <c r="AW733" i="4" l="1"/>
  <c r="AX733" i="4"/>
  <c r="AX734" i="4" l="1"/>
  <c r="AW734" i="4"/>
  <c r="AW735" i="4" l="1"/>
  <c r="AX735" i="4"/>
  <c r="AX736" i="4" l="1"/>
  <c r="AW736" i="4"/>
  <c r="AW737" i="4" l="1"/>
  <c r="AX737" i="4"/>
  <c r="AX738" i="4" l="1"/>
  <c r="AW738" i="4"/>
  <c r="AW739" i="4" l="1"/>
  <c r="AX739" i="4"/>
  <c r="AX740" i="4" l="1"/>
  <c r="AW740" i="4"/>
  <c r="AW741" i="4" l="1"/>
  <c r="AX741" i="4"/>
  <c r="AX742" i="4" l="1"/>
  <c r="AW742" i="4"/>
  <c r="AW743" i="4" l="1"/>
  <c r="AX743" i="4"/>
  <c r="AX744" i="4" l="1"/>
  <c r="AW744" i="4"/>
  <c r="AW745" i="4" l="1"/>
  <c r="AX745" i="4"/>
  <c r="AX746" i="4" l="1"/>
  <c r="AW746" i="4"/>
  <c r="AW747" i="4" l="1"/>
  <c r="AX747" i="4"/>
  <c r="AX748" i="4" l="1"/>
  <c r="AW748" i="4"/>
  <c r="AW749" i="4" l="1"/>
  <c r="AX749" i="4"/>
  <c r="AX750" i="4" l="1"/>
  <c r="AW750" i="4"/>
  <c r="AW751" i="4" l="1"/>
  <c r="AX751" i="4"/>
  <c r="AX752" i="4" l="1"/>
  <c r="AW752" i="4"/>
  <c r="AW753" i="4" l="1"/>
  <c r="AX753" i="4"/>
  <c r="AX754" i="4" l="1"/>
  <c r="AW754" i="4"/>
  <c r="AW755" i="4" l="1"/>
  <c r="AX755" i="4"/>
  <c r="AX756" i="4" l="1"/>
  <c r="AW756" i="4"/>
  <c r="AW757" i="4" l="1"/>
  <c r="AX757" i="4"/>
  <c r="AX758" i="4" l="1"/>
  <c r="AW758" i="4"/>
  <c r="AW759" i="4" l="1"/>
  <c r="AX759" i="4"/>
  <c r="AX760" i="4" l="1"/>
  <c r="AW760" i="4"/>
  <c r="AW761" i="4" l="1"/>
  <c r="AX761" i="4"/>
  <c r="AX762" i="4" l="1"/>
  <c r="AW762" i="4"/>
  <c r="AW763" i="4" l="1"/>
  <c r="AX763" i="4"/>
  <c r="AX764" i="4" l="1"/>
  <c r="AW764" i="4"/>
  <c r="AW765" i="4" l="1"/>
  <c r="AX765" i="4"/>
  <c r="AX766" i="4" l="1"/>
  <c r="AW766" i="4"/>
  <c r="AW767" i="4" l="1"/>
  <c r="AX767" i="4"/>
  <c r="AX768" i="4" l="1"/>
  <c r="AW768" i="4"/>
  <c r="AW769" i="4" l="1"/>
  <c r="AX769" i="4"/>
  <c r="AX770" i="4" l="1"/>
  <c r="AW770" i="4"/>
  <c r="AW771" i="4" l="1"/>
  <c r="AX771" i="4"/>
  <c r="AX772" i="4" l="1"/>
  <c r="AW772" i="4"/>
  <c r="AW773" i="4" l="1"/>
  <c r="AX773" i="4"/>
  <c r="AX774" i="4" l="1"/>
  <c r="AW774" i="4"/>
  <c r="AW775" i="4" l="1"/>
  <c r="AX775" i="4"/>
  <c r="AX776" i="4" l="1"/>
  <c r="AW776" i="4"/>
  <c r="AW777" i="4" l="1"/>
  <c r="AX777" i="4"/>
  <c r="AX778" i="4" l="1"/>
  <c r="AW778" i="4"/>
  <c r="AW779" i="4" l="1"/>
  <c r="AX779" i="4"/>
  <c r="AX780" i="4" l="1"/>
  <c r="AW780" i="4"/>
  <c r="AW781" i="4" l="1"/>
  <c r="AX781" i="4"/>
  <c r="AX782" i="4" l="1"/>
  <c r="AW782" i="4"/>
  <c r="AW783" i="4" l="1"/>
  <c r="AX783" i="4"/>
  <c r="AX784" i="4" l="1"/>
  <c r="AW784" i="4"/>
  <c r="AW785" i="4" l="1"/>
  <c r="AX785" i="4"/>
  <c r="AX786" i="4" l="1"/>
  <c r="AW786" i="4"/>
  <c r="AW787" i="4" l="1"/>
  <c r="AX787" i="4"/>
  <c r="AX788" i="4" l="1"/>
  <c r="AW788" i="4"/>
  <c r="AW789" i="4" l="1"/>
  <c r="AX789" i="4"/>
  <c r="AX790" i="4" l="1"/>
  <c r="AW790" i="4"/>
  <c r="AW791" i="4" l="1"/>
  <c r="AX791" i="4"/>
  <c r="AX792" i="4" l="1"/>
  <c r="AW792" i="4"/>
  <c r="AW793" i="4" l="1"/>
  <c r="AX793" i="4"/>
  <c r="AX794" i="4" l="1"/>
  <c r="AW794" i="4"/>
  <c r="AW795" i="4" l="1"/>
  <c r="AX795" i="4"/>
  <c r="AX796" i="4" l="1"/>
  <c r="AW796" i="4"/>
  <c r="AW797" i="4" l="1"/>
  <c r="AX797" i="4"/>
  <c r="AX798" i="4" l="1"/>
  <c r="AW798" i="4"/>
  <c r="AW799" i="4" l="1"/>
  <c r="AX799" i="4"/>
  <c r="AX800" i="4" l="1"/>
  <c r="AW800" i="4"/>
  <c r="AW801" i="4" l="1"/>
  <c r="AX801" i="4"/>
  <c r="AX802" i="4" l="1"/>
  <c r="AW802" i="4"/>
  <c r="AW803" i="4" l="1"/>
  <c r="AX803" i="4"/>
  <c r="AX804" i="4" l="1"/>
  <c r="AW804" i="4"/>
  <c r="AW805" i="4" l="1"/>
  <c r="AX805" i="4"/>
  <c r="AX806" i="4" l="1"/>
  <c r="AW806" i="4"/>
  <c r="AW807" i="4" l="1"/>
  <c r="AX807" i="4"/>
  <c r="AX808" i="4" l="1"/>
  <c r="AW808" i="4"/>
  <c r="AW809" i="4" l="1"/>
  <c r="AX809" i="4"/>
  <c r="AX810" i="4" l="1"/>
  <c r="AW810" i="4"/>
  <c r="AW811" i="4" l="1"/>
  <c r="AX811" i="4"/>
  <c r="AX812" i="4" l="1"/>
  <c r="AW812" i="4"/>
  <c r="AW813" i="4" l="1"/>
  <c r="AX813" i="4"/>
  <c r="AX814" i="4" l="1"/>
  <c r="AW814" i="4"/>
  <c r="AW815" i="4" l="1"/>
  <c r="AX815" i="4"/>
  <c r="AX816" i="4" l="1"/>
  <c r="AW816" i="4"/>
  <c r="AW817" i="4" l="1"/>
  <c r="AX817" i="4"/>
  <c r="AX818" i="4" l="1"/>
  <c r="AW818" i="4"/>
  <c r="AW819" i="4" l="1"/>
  <c r="AX819" i="4"/>
  <c r="AX820" i="4" l="1"/>
  <c r="AW820" i="4"/>
  <c r="AW821" i="4" l="1"/>
  <c r="AX821" i="4"/>
  <c r="AX822" i="4" l="1"/>
  <c r="AW822" i="4"/>
  <c r="AW823" i="4" l="1"/>
  <c r="AX823" i="4"/>
  <c r="AX824" i="4" l="1"/>
  <c r="AW824" i="4"/>
  <c r="AW825" i="4" l="1"/>
  <c r="AX825" i="4"/>
  <c r="AX826" i="4" l="1"/>
  <c r="AW826" i="4"/>
  <c r="AW827" i="4" l="1"/>
  <c r="AX827" i="4"/>
  <c r="AX828" i="4" l="1"/>
  <c r="AW828" i="4"/>
  <c r="AW829" i="4" l="1"/>
  <c r="AX829" i="4"/>
  <c r="AX830" i="4" l="1"/>
  <c r="AW830" i="4"/>
  <c r="AW831" i="4" l="1"/>
  <c r="AX831" i="4"/>
  <c r="AX832" i="4" l="1"/>
  <c r="AW832" i="4"/>
  <c r="AW833" i="4" l="1"/>
  <c r="AX833" i="4"/>
  <c r="AX834" i="4" l="1"/>
  <c r="AW834" i="4"/>
  <c r="AW835" i="4" l="1"/>
  <c r="AX835" i="4"/>
  <c r="AX836" i="4" l="1"/>
  <c r="AW836" i="4"/>
  <c r="AW837" i="4" l="1"/>
  <c r="AX837" i="4"/>
  <c r="AX838" i="4" l="1"/>
  <c r="AW838" i="4"/>
  <c r="AW839" i="4" l="1"/>
  <c r="AX839" i="4"/>
  <c r="AX840" i="4" l="1"/>
  <c r="AW840" i="4"/>
  <c r="AW841" i="4" l="1"/>
  <c r="AX841" i="4"/>
  <c r="AX842" i="4" l="1"/>
  <c r="AW842" i="4"/>
  <c r="AW843" i="4" l="1"/>
  <c r="AX843" i="4"/>
  <c r="AX844" i="4" l="1"/>
  <c r="AW844" i="4"/>
  <c r="AW845" i="4" l="1"/>
  <c r="AX845" i="4"/>
  <c r="AX846" i="4" l="1"/>
  <c r="AW846" i="4"/>
  <c r="AW847" i="4" l="1"/>
  <c r="AX847" i="4"/>
  <c r="AX848" i="4" l="1"/>
  <c r="AW848" i="4"/>
  <c r="AW849" i="4" l="1"/>
  <c r="AX849" i="4"/>
  <c r="AX850" i="4" l="1"/>
  <c r="AW850" i="4"/>
  <c r="AW851" i="4" l="1"/>
  <c r="AX851" i="4"/>
  <c r="AX852" i="4" l="1"/>
  <c r="AW852" i="4"/>
  <c r="AW853" i="4" l="1"/>
  <c r="AX853" i="4"/>
  <c r="AX854" i="4" l="1"/>
  <c r="AW854" i="4"/>
  <c r="AW855" i="4" l="1"/>
  <c r="AX855" i="4"/>
  <c r="AX856" i="4" l="1"/>
  <c r="AW856" i="4"/>
  <c r="AW857" i="4" l="1"/>
  <c r="AX857" i="4"/>
  <c r="AX858" i="4" l="1"/>
  <c r="AW858" i="4"/>
  <c r="AW859" i="4" l="1"/>
  <c r="AX859" i="4"/>
  <c r="AX860" i="4" l="1"/>
  <c r="AW860" i="4"/>
  <c r="AW861" i="4" l="1"/>
  <c r="AX861" i="4"/>
  <c r="AX862" i="4" l="1"/>
  <c r="AW862" i="4"/>
  <c r="AW863" i="4" l="1"/>
  <c r="AX863" i="4"/>
  <c r="AX864" i="4" l="1"/>
  <c r="AW864" i="4"/>
  <c r="AW865" i="4" l="1"/>
  <c r="AX865" i="4"/>
  <c r="AX866" i="4" l="1"/>
  <c r="AW866" i="4"/>
  <c r="AW867" i="4" l="1"/>
  <c r="AX867" i="4"/>
  <c r="AX868" i="4" l="1"/>
  <c r="AW868" i="4"/>
  <c r="AW869" i="4" l="1"/>
  <c r="AX869" i="4"/>
  <c r="AX870" i="4" l="1"/>
  <c r="AW870" i="4"/>
  <c r="AW871" i="4" l="1"/>
  <c r="AX871" i="4"/>
  <c r="AX872" i="4" l="1"/>
  <c r="AW872" i="4"/>
  <c r="AW873" i="4" l="1"/>
  <c r="AX873" i="4"/>
  <c r="AX874" i="4" l="1"/>
  <c r="AW874" i="4"/>
  <c r="AW875" i="4" l="1"/>
  <c r="AX875" i="4"/>
  <c r="AX876" i="4" l="1"/>
  <c r="AW876" i="4"/>
  <c r="AW877" i="4" l="1"/>
  <c r="AX877" i="4"/>
  <c r="AX878" i="4" l="1"/>
  <c r="AW878" i="4"/>
  <c r="AW879" i="4" l="1"/>
  <c r="AX879" i="4"/>
  <c r="AX880" i="4" l="1"/>
  <c r="AW880" i="4"/>
  <c r="AW881" i="4" l="1"/>
  <c r="AX881" i="4"/>
  <c r="AX882" i="4" l="1"/>
  <c r="AW882" i="4"/>
  <c r="AW883" i="4" l="1"/>
  <c r="AX883" i="4"/>
  <c r="AX884" i="4" l="1"/>
  <c r="AW884" i="4"/>
  <c r="AW885" i="4" l="1"/>
  <c r="AX885" i="4"/>
  <c r="AX886" i="4" l="1"/>
  <c r="AW886" i="4"/>
  <c r="AW887" i="4" l="1"/>
  <c r="AX887" i="4"/>
  <c r="AX888" i="4" l="1"/>
  <c r="AW888" i="4"/>
  <c r="AW889" i="4" l="1"/>
  <c r="AX889" i="4"/>
  <c r="AX890" i="4" l="1"/>
  <c r="AW890" i="4"/>
  <c r="AW891" i="4" l="1"/>
  <c r="AX891" i="4"/>
  <c r="AX892" i="4" l="1"/>
  <c r="AW892" i="4"/>
  <c r="AW893" i="4" l="1"/>
  <c r="AX893" i="4"/>
  <c r="AX894" i="4" l="1"/>
  <c r="AW894" i="4"/>
  <c r="AW895" i="4" l="1"/>
  <c r="AX895" i="4"/>
  <c r="AX896" i="4" l="1"/>
  <c r="AW896" i="4"/>
  <c r="AW897" i="4" l="1"/>
  <c r="AX897" i="4"/>
  <c r="AX898" i="4" l="1"/>
  <c r="AW898" i="4"/>
  <c r="AW899" i="4" l="1"/>
  <c r="AX899" i="4"/>
  <c r="AX900" i="4" l="1"/>
  <c r="AW900" i="4"/>
  <c r="AW901" i="4" l="1"/>
  <c r="AX901" i="4"/>
  <c r="AX902" i="4" l="1"/>
  <c r="AW902" i="4"/>
  <c r="AW903" i="4" l="1"/>
  <c r="AX903" i="4"/>
  <c r="AX904" i="4" l="1"/>
  <c r="AW904" i="4"/>
  <c r="AW905" i="4" l="1"/>
  <c r="AX905" i="4"/>
  <c r="AX906" i="4" l="1"/>
  <c r="AW906" i="4"/>
  <c r="AW907" i="4" l="1"/>
  <c r="AX907" i="4"/>
  <c r="AX908" i="4" l="1"/>
  <c r="AW908" i="4"/>
  <c r="AW909" i="4" l="1"/>
  <c r="AX909" i="4"/>
  <c r="AX910" i="4" l="1"/>
  <c r="AW910" i="4"/>
  <c r="AW911" i="4" l="1"/>
  <c r="AX911" i="4"/>
  <c r="AX912" i="4" l="1"/>
  <c r="AW912" i="4"/>
  <c r="AW913" i="4" l="1"/>
  <c r="AX913" i="4"/>
  <c r="AX914" i="4" l="1"/>
  <c r="AW914" i="4"/>
  <c r="AW915" i="4" l="1"/>
  <c r="AX915" i="4"/>
  <c r="AX916" i="4" l="1"/>
  <c r="AW916" i="4"/>
  <c r="AW917" i="4" l="1"/>
  <c r="AX917" i="4"/>
  <c r="AX918" i="4" l="1"/>
  <c r="AW918" i="4"/>
  <c r="AW919" i="4" l="1"/>
  <c r="AX919" i="4"/>
  <c r="AX920" i="4" l="1"/>
  <c r="AW920" i="4"/>
  <c r="AW921" i="4" l="1"/>
  <c r="AX921" i="4"/>
  <c r="AX922" i="4" l="1"/>
  <c r="AW922" i="4"/>
  <c r="AW923" i="4" l="1"/>
  <c r="AX923" i="4"/>
  <c r="AX924" i="4" l="1"/>
  <c r="AW924" i="4"/>
  <c r="AW925" i="4" l="1"/>
  <c r="AX925" i="4"/>
  <c r="AX926" i="4" l="1"/>
  <c r="AW926" i="4"/>
  <c r="AW927" i="4" l="1"/>
  <c r="AX927" i="4"/>
  <c r="AX928" i="4" l="1"/>
  <c r="AW928" i="4"/>
  <c r="AW929" i="4" l="1"/>
  <c r="AX929" i="4"/>
  <c r="AX930" i="4" l="1"/>
  <c r="AW930" i="4"/>
  <c r="AW931" i="4" l="1"/>
  <c r="AX931" i="4"/>
  <c r="AX932" i="4" l="1"/>
  <c r="AW932" i="4"/>
  <c r="AW933" i="4" l="1"/>
  <c r="AX933" i="4"/>
  <c r="AX934" i="4" l="1"/>
  <c r="AW934" i="4"/>
  <c r="AW935" i="4" l="1"/>
  <c r="AX935" i="4"/>
  <c r="AX936" i="4" l="1"/>
  <c r="AW936" i="4"/>
  <c r="AW937" i="4" l="1"/>
  <c r="AX937" i="4"/>
  <c r="AX938" i="4" l="1"/>
  <c r="AW938" i="4"/>
  <c r="AW939" i="4" l="1"/>
  <c r="AX939" i="4"/>
  <c r="AX940" i="4" l="1"/>
  <c r="AW940" i="4"/>
  <c r="AW941" i="4" l="1"/>
  <c r="AX941" i="4"/>
  <c r="AX942" i="4" l="1"/>
  <c r="AW942" i="4"/>
  <c r="AW943" i="4" l="1"/>
  <c r="AX943" i="4"/>
  <c r="AX944" i="4" l="1"/>
  <c r="AW944" i="4"/>
  <c r="AW945" i="4" l="1"/>
  <c r="AX945" i="4"/>
  <c r="AX946" i="4" l="1"/>
  <c r="AW946" i="4"/>
  <c r="AW947" i="4" l="1"/>
  <c r="AX947" i="4"/>
  <c r="AX948" i="4" l="1"/>
  <c r="AW948" i="4"/>
  <c r="AW949" i="4" l="1"/>
  <c r="AX949" i="4"/>
  <c r="AX950" i="4" l="1"/>
  <c r="AW950" i="4"/>
  <c r="AW951" i="4" l="1"/>
  <c r="AX951" i="4"/>
  <c r="AX952" i="4" l="1"/>
  <c r="AW952" i="4"/>
  <c r="AW953" i="4" l="1"/>
  <c r="AX953" i="4"/>
  <c r="AX954" i="4" l="1"/>
  <c r="AW954" i="4"/>
  <c r="AW955" i="4" l="1"/>
  <c r="AX955" i="4"/>
  <c r="AX956" i="4" l="1"/>
  <c r="AW956" i="4"/>
  <c r="AW957" i="4" l="1"/>
  <c r="AX957" i="4"/>
  <c r="AX958" i="4" l="1"/>
  <c r="AW958" i="4"/>
  <c r="AW959" i="4" l="1"/>
  <c r="AX959" i="4"/>
  <c r="AX960" i="4" l="1"/>
  <c r="AW960" i="4"/>
  <c r="AW961" i="4" l="1"/>
  <c r="AX961" i="4"/>
  <c r="AX962" i="4" l="1"/>
  <c r="AW962" i="4"/>
  <c r="AW963" i="4" l="1"/>
  <c r="AX963" i="4"/>
  <c r="AX964" i="4" l="1"/>
  <c r="AW964" i="4"/>
  <c r="AW965" i="4" l="1"/>
  <c r="AX965" i="4"/>
  <c r="AX966" i="4" l="1"/>
  <c r="AW966" i="4"/>
  <c r="AW967" i="4" l="1"/>
  <c r="AX967" i="4"/>
  <c r="AX968" i="4" l="1"/>
  <c r="AW968" i="4"/>
  <c r="AX969" i="4" l="1"/>
  <c r="AW969" i="4"/>
  <c r="AW970" i="4" l="1"/>
  <c r="AX970" i="4"/>
  <c r="AX971" i="4" l="1"/>
  <c r="AW971" i="4"/>
  <c r="AW972" i="4" l="1"/>
  <c r="AX972" i="4"/>
  <c r="AX973" i="4" l="1"/>
  <c r="AW973" i="4"/>
  <c r="AW974" i="4" l="1"/>
  <c r="AX974" i="4"/>
  <c r="AX975" i="4" l="1"/>
  <c r="AW975" i="4"/>
  <c r="AW976" i="4" l="1"/>
  <c r="AX976" i="4"/>
  <c r="AX977" i="4" l="1"/>
  <c r="AW977" i="4"/>
  <c r="AW978" i="4" l="1"/>
  <c r="AX978" i="4"/>
  <c r="AX979" i="4" l="1"/>
  <c r="AW979" i="4"/>
  <c r="AW980" i="4" l="1"/>
  <c r="AX980" i="4"/>
  <c r="AX981" i="4" l="1"/>
  <c r="AW981" i="4"/>
  <c r="AW982" i="4" l="1"/>
  <c r="AX982" i="4"/>
  <c r="AX983" i="4" l="1"/>
  <c r="AW983" i="4"/>
  <c r="AW984" i="4" l="1"/>
  <c r="AX984" i="4"/>
  <c r="AX985" i="4" l="1"/>
  <c r="AW985" i="4"/>
  <c r="AW986" i="4" l="1"/>
  <c r="AX986" i="4"/>
  <c r="AX987" i="4" l="1"/>
  <c r="AW987" i="4"/>
  <c r="AW988" i="4" l="1"/>
  <c r="AX988" i="4"/>
  <c r="AX989" i="4" l="1"/>
  <c r="AW989" i="4"/>
  <c r="AW990" i="4" l="1"/>
  <c r="AX990" i="4"/>
  <c r="AX991" i="4" l="1"/>
  <c r="AW991" i="4"/>
  <c r="AW992" i="4" l="1"/>
  <c r="AX992" i="4"/>
  <c r="AX993" i="4" l="1"/>
  <c r="AW993" i="4"/>
  <c r="AW994" i="4" l="1"/>
  <c r="AX994" i="4"/>
  <c r="AX995" i="4" l="1"/>
  <c r="AW995" i="4"/>
  <c r="AW996" i="4" l="1"/>
  <c r="AX996" i="4"/>
  <c r="AX997" i="4" l="1"/>
  <c r="AW997" i="4"/>
  <c r="AW998" i="4" l="1"/>
  <c r="AX998" i="4"/>
  <c r="AX999" i="4" l="1"/>
  <c r="AW999" i="4"/>
  <c r="AW1000" i="4" l="1"/>
  <c r="AX1000" i="4"/>
  <c r="AX1001" i="4" l="1"/>
  <c r="AW1001" i="4"/>
  <c r="AW1002" i="4" l="1"/>
  <c r="AX1002" i="4"/>
  <c r="AX1003" i="4" l="1"/>
  <c r="AW1003" i="4"/>
  <c r="AW1004" i="4" l="1"/>
  <c r="AX1004" i="4"/>
  <c r="AX1005" i="4" l="1"/>
  <c r="AW1005" i="4"/>
  <c r="AW1006" i="4" l="1"/>
  <c r="AX1006" i="4"/>
  <c r="AX1007" i="4" l="1"/>
  <c r="AW1007" i="4"/>
  <c r="AW1008" i="4" l="1"/>
  <c r="AX1008" i="4"/>
  <c r="AX1009" i="4" l="1"/>
  <c r="AW1009" i="4"/>
  <c r="AW1010" i="4" l="1"/>
  <c r="AX1010" i="4"/>
  <c r="AX1011" i="4" l="1"/>
  <c r="AW1011" i="4"/>
  <c r="AW1012" i="4" l="1"/>
  <c r="AX1012" i="4"/>
  <c r="AX1013" i="4" l="1"/>
  <c r="AW1013" i="4"/>
  <c r="AW1014" i="4" l="1"/>
  <c r="AX1014" i="4"/>
  <c r="AX1015" i="4" l="1"/>
  <c r="AW1015" i="4"/>
  <c r="AW1016" i="4" l="1"/>
  <c r="AX1016" i="4"/>
  <c r="AX1017" i="4" l="1"/>
  <c r="AW1017" i="4"/>
  <c r="AW1018" i="4" l="1"/>
  <c r="AX1018" i="4"/>
  <c r="AX1019" i="4" l="1"/>
  <c r="AW1019" i="4"/>
  <c r="AW1020" i="4" l="1"/>
  <c r="AX1020" i="4"/>
  <c r="AX1021" i="4" l="1"/>
  <c r="AW1021" i="4"/>
  <c r="AW1022" i="4" l="1"/>
  <c r="AX1022" i="4"/>
  <c r="AX1023" i="4" l="1"/>
  <c r="AW1023" i="4"/>
  <c r="AW1024" i="4" l="1"/>
  <c r="AX1024" i="4"/>
  <c r="AX1025" i="4" l="1"/>
  <c r="AW1025" i="4"/>
  <c r="AW1026" i="4" l="1"/>
  <c r="AX1026" i="4"/>
  <c r="AX1027" i="4" l="1"/>
  <c r="AW1027" i="4"/>
  <c r="AW1028" i="4" l="1"/>
  <c r="AX1028" i="4"/>
  <c r="AX1029" i="4" l="1"/>
  <c r="AW1029" i="4"/>
  <c r="AW1030" i="4" l="1"/>
  <c r="AX1030" i="4"/>
  <c r="AX1031" i="4" l="1"/>
  <c r="AW1031" i="4"/>
  <c r="AW1032" i="4" l="1"/>
  <c r="AX1032" i="4"/>
  <c r="AX1033" i="4" l="1"/>
  <c r="AW1033" i="4"/>
  <c r="AW1034" i="4" l="1"/>
  <c r="AX1034" i="4"/>
  <c r="AX1035" i="4" l="1"/>
  <c r="AW1035" i="4"/>
  <c r="AW1036" i="4" l="1"/>
  <c r="AX1036" i="4"/>
  <c r="AX1037" i="4" l="1"/>
  <c r="AW1037" i="4"/>
  <c r="AW1038" i="4" l="1"/>
  <c r="AX1038" i="4"/>
  <c r="AX1039" i="4" l="1"/>
  <c r="AW1039" i="4"/>
  <c r="AW1040" i="4" l="1"/>
  <c r="AX1040" i="4"/>
  <c r="AX1041" i="4" l="1"/>
  <c r="AW1041" i="4"/>
  <c r="AW1042" i="4" l="1"/>
  <c r="AX1042" i="4"/>
  <c r="AX1043" i="4" l="1"/>
  <c r="AW1043" i="4"/>
  <c r="AW1044" i="4" l="1"/>
  <c r="AX1044" i="4"/>
  <c r="AX1045" i="4" l="1"/>
  <c r="AW1045" i="4"/>
  <c r="AW1046" i="4" l="1"/>
  <c r="AX1046" i="4"/>
  <c r="AX1047" i="4" l="1"/>
  <c r="AW1047" i="4"/>
  <c r="AW1048" i="4" l="1"/>
  <c r="AX1048" i="4"/>
  <c r="AX1049" i="4" l="1"/>
  <c r="AW1049" i="4"/>
  <c r="AW1050" i="4" l="1"/>
  <c r="AX1050" i="4"/>
  <c r="AX1051" i="4" l="1"/>
  <c r="AW1051" i="4"/>
  <c r="AW1052" i="4" l="1"/>
  <c r="AX1052" i="4"/>
  <c r="AX1053" i="4" l="1"/>
  <c r="AW1053" i="4"/>
  <c r="AW1054" i="4" l="1"/>
  <c r="AX1054" i="4"/>
  <c r="AX1055" i="4" l="1"/>
  <c r="AW1055" i="4"/>
  <c r="AW1056" i="4" l="1"/>
  <c r="AX1056" i="4"/>
  <c r="AX1057" i="4" l="1"/>
  <c r="AW1057" i="4"/>
  <c r="AW1058" i="4" l="1"/>
  <c r="AX1058" i="4"/>
  <c r="AX1059" i="4" l="1"/>
  <c r="AW1059" i="4"/>
  <c r="AW1060" i="4" l="1"/>
  <c r="AX1060" i="4"/>
  <c r="AX1061" i="4" l="1"/>
  <c r="AW1061" i="4"/>
  <c r="AW1062" i="4" l="1"/>
  <c r="AX1062" i="4"/>
  <c r="AX1063" i="4" l="1"/>
  <c r="AW1063" i="4"/>
  <c r="AW1064" i="4" l="1"/>
  <c r="AX1064" i="4"/>
  <c r="AX1065" i="4" l="1"/>
  <c r="AW1065" i="4"/>
  <c r="AW1066" i="4" l="1"/>
  <c r="AX1066" i="4"/>
  <c r="AX1067" i="4" l="1"/>
  <c r="AW1067" i="4"/>
  <c r="AW1068" i="4" l="1"/>
  <c r="AX1068" i="4"/>
  <c r="AX1069" i="4" l="1"/>
  <c r="AW1069" i="4"/>
  <c r="AW1070" i="4" l="1"/>
  <c r="AX1070" i="4"/>
  <c r="AX1071" i="4" l="1"/>
  <c r="AW1071" i="4"/>
  <c r="AW1072" i="4" l="1"/>
  <c r="AX1072" i="4"/>
  <c r="AX1073" i="4" l="1"/>
  <c r="AW1073" i="4"/>
  <c r="AW1074" i="4" l="1"/>
  <c r="AX1074" i="4"/>
  <c r="AX1075" i="4" l="1"/>
  <c r="AW1075" i="4"/>
  <c r="AW1076" i="4" l="1"/>
  <c r="AX1076" i="4"/>
  <c r="AX1077" i="4" l="1"/>
  <c r="AW1077" i="4"/>
  <c r="AW1078" i="4" l="1"/>
  <c r="AX1078" i="4"/>
  <c r="AX1079" i="4" l="1"/>
  <c r="AW1079" i="4"/>
  <c r="AW1080" i="4" l="1"/>
  <c r="AX1080" i="4"/>
  <c r="AX1081" i="4" l="1"/>
  <c r="AW1081" i="4"/>
  <c r="AW1082" i="4" l="1"/>
  <c r="AX1082" i="4"/>
  <c r="AX1083" i="4" l="1"/>
  <c r="AW1083" i="4"/>
  <c r="AW1084" i="4" l="1"/>
  <c r="AX1084" i="4"/>
  <c r="AX1085" i="4" l="1"/>
  <c r="AW1085" i="4"/>
  <c r="AW1086" i="4" l="1"/>
  <c r="AX1086" i="4"/>
  <c r="AX1087" i="4" l="1"/>
  <c r="AW1087" i="4"/>
  <c r="AW1088" i="4" l="1"/>
  <c r="AX1088" i="4"/>
  <c r="AX1089" i="4" l="1"/>
  <c r="AW1089" i="4"/>
  <c r="AW1090" i="4" l="1"/>
  <c r="AX1090" i="4"/>
  <c r="AX1091" i="4" l="1"/>
  <c r="AW1091" i="4"/>
  <c r="AW1092" i="4" l="1"/>
  <c r="AX1092" i="4"/>
  <c r="AX1093" i="4" l="1"/>
  <c r="AW1093" i="4"/>
  <c r="AW1094" i="4" l="1"/>
  <c r="AX1094" i="4"/>
  <c r="AX1095" i="4" l="1"/>
  <c r="AW1095" i="4"/>
  <c r="AW1096" i="4" l="1"/>
  <c r="AX1096" i="4"/>
  <c r="AX1097" i="4" l="1"/>
  <c r="AW1097" i="4"/>
  <c r="AW1098" i="4" l="1"/>
  <c r="AX1098" i="4"/>
  <c r="AX1099" i="4" l="1"/>
  <c r="AW1099" i="4"/>
  <c r="AW1100" i="4" l="1"/>
  <c r="AX1100" i="4"/>
  <c r="AX1101" i="4" l="1"/>
  <c r="AW1101" i="4"/>
  <c r="AW1102" i="4" l="1"/>
  <c r="AX1102" i="4"/>
  <c r="AX1103" i="4" l="1"/>
  <c r="AW1103" i="4"/>
  <c r="AW1104" i="4" l="1"/>
  <c r="AX1104" i="4"/>
  <c r="AX1105" i="4" l="1"/>
  <c r="AW1105" i="4"/>
  <c r="AW1106" i="4" l="1"/>
  <c r="AX1106" i="4"/>
  <c r="AX1107" i="4" l="1"/>
  <c r="AW1107" i="4"/>
  <c r="AW1108" i="4" l="1"/>
  <c r="AX1108" i="4"/>
  <c r="AX1109" i="4" l="1"/>
  <c r="AW1109" i="4"/>
  <c r="AW1110" i="4" l="1"/>
  <c r="AX1110" i="4"/>
  <c r="AX1111" i="4" l="1"/>
  <c r="AW1111" i="4"/>
  <c r="AW1112" i="4" l="1"/>
  <c r="AX1112" i="4"/>
  <c r="AX1113" i="4" l="1"/>
  <c r="AW1113" i="4"/>
  <c r="AW1114" i="4" l="1"/>
  <c r="AX1114" i="4"/>
  <c r="AX1115" i="4" l="1"/>
  <c r="AW1115" i="4"/>
  <c r="AW1116" i="4" l="1"/>
  <c r="AX1116" i="4"/>
  <c r="AX1117" i="4" l="1"/>
  <c r="AW1117" i="4"/>
  <c r="AW1118" i="4" l="1"/>
  <c r="AX1118" i="4"/>
  <c r="AX1119" i="4" l="1"/>
  <c r="AW1119" i="4"/>
  <c r="AW1120" i="4" l="1"/>
  <c r="AX1120" i="4"/>
  <c r="AX1121" i="4" l="1"/>
  <c r="AW1121" i="4"/>
  <c r="AW1122" i="4" l="1"/>
  <c r="AX1122" i="4"/>
  <c r="AX1123" i="4" l="1"/>
  <c r="AW1123" i="4"/>
  <c r="AW1124" i="4" l="1"/>
  <c r="AX1124" i="4"/>
  <c r="AX1125" i="4" l="1"/>
  <c r="AW1125" i="4"/>
  <c r="AW1126" i="4" l="1"/>
  <c r="AX1126" i="4"/>
  <c r="AX1127" i="4" l="1"/>
  <c r="AW1127" i="4"/>
  <c r="AW1128" i="4" l="1"/>
  <c r="AX1128" i="4"/>
  <c r="AX1129" i="4" l="1"/>
  <c r="AW1129" i="4"/>
  <c r="AW1130" i="4" l="1"/>
  <c r="AX1130" i="4"/>
  <c r="AX1131" i="4" l="1"/>
  <c r="AW1131" i="4"/>
  <c r="AW1132" i="4" l="1"/>
  <c r="AX1132" i="4"/>
  <c r="AX1133" i="4" l="1"/>
  <c r="AW1133" i="4"/>
  <c r="AW1134" i="4" l="1"/>
  <c r="AX1134" i="4"/>
  <c r="AX1135" i="4" l="1"/>
  <c r="AW1135" i="4"/>
  <c r="AW1136" i="4" l="1"/>
  <c r="AX1136" i="4"/>
  <c r="AX1137" i="4" l="1"/>
  <c r="AW1137" i="4"/>
  <c r="AW1138" i="4" l="1"/>
  <c r="AX1138" i="4"/>
  <c r="AX1139" i="4" l="1"/>
  <c r="AW1139" i="4"/>
  <c r="AW1140" i="4" l="1"/>
  <c r="AX1140" i="4"/>
  <c r="AX1141" i="4" l="1"/>
  <c r="AW1141" i="4"/>
  <c r="AW1142" i="4" l="1"/>
  <c r="AX1142" i="4"/>
  <c r="AX1143" i="4" l="1"/>
  <c r="AW1143" i="4"/>
  <c r="AW1144" i="4" l="1"/>
  <c r="AX1144" i="4"/>
  <c r="AX1145" i="4" l="1"/>
  <c r="AW1145" i="4"/>
  <c r="AW1146" i="4" l="1"/>
  <c r="AX1146" i="4"/>
  <c r="AX1147" i="4" l="1"/>
  <c r="AW1147" i="4"/>
  <c r="AW1148" i="4" l="1"/>
  <c r="AX1148" i="4"/>
  <c r="AX1149" i="4" l="1"/>
  <c r="AW1149" i="4"/>
  <c r="AW1150" i="4" l="1"/>
  <c r="AX1150" i="4"/>
  <c r="AX1151" i="4" l="1"/>
  <c r="AW1151" i="4"/>
  <c r="AW1152" i="4" l="1"/>
  <c r="AX1152" i="4"/>
  <c r="AX1153" i="4" l="1"/>
  <c r="AW1153" i="4"/>
  <c r="AW1154" i="4" l="1"/>
  <c r="AX1154" i="4"/>
  <c r="AX1155" i="4" l="1"/>
  <c r="AW1155" i="4"/>
  <c r="AW1156" i="4" l="1"/>
  <c r="AX1156" i="4"/>
  <c r="AX1157" i="4" l="1"/>
  <c r="AW1157" i="4"/>
  <c r="AW1158" i="4" l="1"/>
  <c r="AX1158" i="4"/>
  <c r="AX1159" i="4" l="1"/>
  <c r="AW1159" i="4"/>
  <c r="AW1160" i="4" l="1"/>
  <c r="AX1160" i="4"/>
  <c r="AX1161" i="4" l="1"/>
  <c r="AW1161" i="4"/>
  <c r="AW1162" i="4" l="1"/>
  <c r="AX1162" i="4"/>
  <c r="AX1163" i="4" l="1"/>
  <c r="AW1163" i="4"/>
  <c r="AW1164" i="4" l="1"/>
  <c r="AX1164" i="4"/>
  <c r="AX1165" i="4" l="1"/>
  <c r="AW1165" i="4"/>
  <c r="AW1166" i="4" l="1"/>
  <c r="AX1166" i="4"/>
  <c r="AX1167" i="4" l="1"/>
  <c r="AW1167" i="4"/>
  <c r="AW1168" i="4" l="1"/>
  <c r="AX1168" i="4"/>
  <c r="AX1169" i="4" l="1"/>
  <c r="AW1169" i="4"/>
  <c r="AW1170" i="4" l="1"/>
  <c r="AX1170" i="4"/>
  <c r="AX1171" i="4" l="1"/>
  <c r="AW1171" i="4"/>
  <c r="AW1172" i="4" l="1"/>
  <c r="AX1172" i="4"/>
  <c r="AX1173" i="4" l="1"/>
  <c r="AW1173" i="4"/>
  <c r="AW1174" i="4" l="1"/>
  <c r="AX1174" i="4"/>
  <c r="AX1175" i="4" l="1"/>
  <c r="AW1175" i="4"/>
  <c r="AW1176" i="4" l="1"/>
  <c r="AX1176" i="4"/>
  <c r="AX1177" i="4" l="1"/>
  <c r="AW1177" i="4"/>
  <c r="AW1178" i="4" l="1"/>
  <c r="AX1178" i="4"/>
  <c r="AX1179" i="4" l="1"/>
  <c r="AW1179" i="4"/>
  <c r="AW1180" i="4" l="1"/>
  <c r="AX1180" i="4"/>
  <c r="AX1181" i="4" l="1"/>
  <c r="AW1181" i="4"/>
  <c r="AW1182" i="4" l="1"/>
  <c r="AX1182" i="4"/>
  <c r="AX1183" i="4" l="1"/>
  <c r="AW1183" i="4"/>
  <c r="AW1184" i="4" l="1"/>
  <c r="AX1184" i="4"/>
  <c r="AX1185" i="4" l="1"/>
  <c r="AW1185" i="4"/>
  <c r="AW1186" i="4" l="1"/>
  <c r="AX1186" i="4"/>
  <c r="AX1187" i="4" l="1"/>
  <c r="AW1187" i="4"/>
  <c r="AW1188" i="4" l="1"/>
  <c r="AX1188" i="4"/>
  <c r="AX1189" i="4" l="1"/>
  <c r="AW1189" i="4"/>
  <c r="AW1190" i="4" l="1"/>
  <c r="AX1190" i="4"/>
  <c r="AX1191" i="4" l="1"/>
  <c r="AW1191" i="4"/>
  <c r="AW1192" i="4" l="1"/>
  <c r="AX1192" i="4"/>
  <c r="AX1193" i="4" l="1"/>
  <c r="AW1193" i="4"/>
  <c r="AW1194" i="4" l="1"/>
  <c r="AX1194" i="4"/>
  <c r="AX1195" i="4" l="1"/>
  <c r="AW1195" i="4"/>
  <c r="AW1196" i="4" l="1"/>
  <c r="AX1196" i="4"/>
  <c r="AX1197" i="4" l="1"/>
  <c r="AW1197" i="4"/>
  <c r="AW1198" i="4" l="1"/>
  <c r="AX1198" i="4"/>
  <c r="AX1199" i="4" l="1"/>
  <c r="AW1199" i="4"/>
  <c r="AW1200" i="4" l="1"/>
  <c r="AX1200" i="4"/>
  <c r="AX1201" i="4" l="1"/>
  <c r="AW1201" i="4"/>
  <c r="AW1202" i="4" l="1"/>
  <c r="AX1202" i="4"/>
  <c r="AX1203" i="4" l="1"/>
  <c r="AW1203" i="4"/>
  <c r="AW1204" i="4" l="1"/>
  <c r="AX1204" i="4"/>
  <c r="AX1205" i="4" l="1"/>
  <c r="AW1205" i="4"/>
  <c r="AW1206" i="4" l="1"/>
  <c r="AX1206" i="4"/>
  <c r="AX1207" i="4" l="1"/>
  <c r="AW1207" i="4"/>
  <c r="AW1208" i="4" l="1"/>
  <c r="AX1208" i="4"/>
  <c r="AX1209" i="4" l="1"/>
  <c r="AW1209" i="4"/>
  <c r="AW1210" i="4" l="1"/>
  <c r="AX1210" i="4"/>
  <c r="AX1211" i="4" l="1"/>
  <c r="AW1211" i="4"/>
  <c r="AW1212" i="4" l="1"/>
  <c r="AX1212" i="4"/>
  <c r="AX1213" i="4" l="1"/>
  <c r="AW1213" i="4"/>
  <c r="AW1214" i="4" l="1"/>
  <c r="AX1214" i="4"/>
  <c r="AX1215" i="4" l="1"/>
  <c r="AW1215" i="4"/>
  <c r="AW1216" i="4" l="1"/>
  <c r="AX1216" i="4"/>
  <c r="AX1217" i="4" l="1"/>
  <c r="AW1217" i="4"/>
  <c r="AW1218" i="4" l="1"/>
  <c r="AX1218" i="4"/>
  <c r="AX1219" i="4" l="1"/>
  <c r="AW1219" i="4"/>
  <c r="AW1220" i="4" l="1"/>
  <c r="AX1220" i="4"/>
  <c r="AX1221" i="4" l="1"/>
  <c r="AW1221" i="4"/>
  <c r="AW1222" i="4" l="1"/>
  <c r="AX1222" i="4"/>
  <c r="AX1223" i="4" l="1"/>
  <c r="AW1223" i="4"/>
  <c r="AW1224" i="4" l="1"/>
  <c r="AX1224" i="4"/>
  <c r="AX1225" i="4" l="1"/>
  <c r="AW1225" i="4"/>
  <c r="AW1226" i="4" l="1"/>
  <c r="AX1226" i="4"/>
  <c r="AX1227" i="4" l="1"/>
  <c r="AW1227" i="4"/>
  <c r="AW1228" i="4" l="1"/>
  <c r="AX1228" i="4"/>
  <c r="AX1229" i="4" l="1"/>
  <c r="AW1229" i="4"/>
  <c r="AW1230" i="4" l="1"/>
  <c r="AX1230" i="4"/>
  <c r="AX1231" i="4" l="1"/>
  <c r="AW1231" i="4"/>
  <c r="AW1232" i="4" l="1"/>
  <c r="AX1232" i="4"/>
  <c r="AX1233" i="4" l="1"/>
  <c r="AW1233" i="4"/>
  <c r="AW1234" i="4" l="1"/>
  <c r="AX1234" i="4"/>
  <c r="AX1235" i="4" l="1"/>
  <c r="AW1235" i="4"/>
  <c r="AW1236" i="4" l="1"/>
  <c r="AX1236" i="4"/>
  <c r="AX1237" i="4" l="1"/>
  <c r="AW1237" i="4"/>
  <c r="AW1238" i="4" l="1"/>
  <c r="AX1238" i="4"/>
  <c r="AX1239" i="4" l="1"/>
  <c r="AW1239" i="4"/>
  <c r="AW1240" i="4" l="1"/>
  <c r="AX1240" i="4"/>
  <c r="AX1241" i="4" l="1"/>
  <c r="AW1241" i="4"/>
  <c r="AW1242" i="4" l="1"/>
  <c r="AX1242" i="4"/>
  <c r="AX1243" i="4" l="1"/>
  <c r="AW1243" i="4"/>
  <c r="AW1244" i="4" l="1"/>
  <c r="AX1244" i="4"/>
  <c r="AX1245" i="4" l="1"/>
  <c r="AW1245" i="4"/>
  <c r="AW1246" i="4" l="1"/>
  <c r="AX1246" i="4"/>
  <c r="AX1247" i="4" l="1"/>
  <c r="AW1247" i="4"/>
  <c r="AW1248" i="4" l="1"/>
  <c r="AX1248" i="4"/>
  <c r="AX1249" i="4" l="1"/>
  <c r="AW1249" i="4"/>
  <c r="AW1250" i="4" l="1"/>
  <c r="AX1250" i="4"/>
  <c r="AX1251" i="4" l="1"/>
  <c r="AW1251" i="4"/>
  <c r="AW1252" i="4" l="1"/>
  <c r="AX1252" i="4"/>
  <c r="AX1253" i="4" l="1"/>
  <c r="AW1253" i="4"/>
  <c r="AW1254" i="4" l="1"/>
  <c r="AX1254" i="4"/>
  <c r="AX1255" i="4" l="1"/>
  <c r="AW1255" i="4"/>
  <c r="AW1256" i="4" l="1"/>
  <c r="AX1256" i="4"/>
  <c r="AX1257" i="4" l="1"/>
  <c r="AW1257" i="4"/>
  <c r="AW1258" i="4" l="1"/>
  <c r="AX1258" i="4"/>
  <c r="AX1259" i="4" l="1"/>
  <c r="AW1259" i="4"/>
  <c r="AW1260" i="4" l="1"/>
  <c r="AX1260" i="4"/>
  <c r="AX1261" i="4" l="1"/>
  <c r="AW1261" i="4"/>
  <c r="AW1262" i="4" l="1"/>
  <c r="AX1262" i="4"/>
  <c r="AX1263" i="4" l="1"/>
  <c r="AW1263" i="4"/>
  <c r="AW1264" i="4" l="1"/>
  <c r="AX1264" i="4"/>
  <c r="AX1265" i="4" l="1"/>
  <c r="AW1265" i="4"/>
  <c r="AW1266" i="4" l="1"/>
  <c r="AX1266" i="4"/>
  <c r="AX1267" i="4" l="1"/>
  <c r="AW1267" i="4"/>
  <c r="AW1268" i="4" l="1"/>
  <c r="AX1268" i="4"/>
  <c r="AX1269" i="4" l="1"/>
  <c r="AW1269" i="4"/>
  <c r="AW1270" i="4" l="1"/>
  <c r="AX1270" i="4"/>
  <c r="AX1271" i="4" l="1"/>
  <c r="AW1271" i="4"/>
  <c r="AW1272" i="4" l="1"/>
  <c r="AX1272" i="4"/>
  <c r="AX1273" i="4" l="1"/>
  <c r="AW1273" i="4"/>
  <c r="AW1274" i="4" l="1"/>
  <c r="AX1274" i="4"/>
  <c r="AX1275" i="4" l="1"/>
  <c r="AW1275" i="4"/>
  <c r="AW1276" i="4" l="1"/>
  <c r="AX1276" i="4"/>
  <c r="AX1277" i="4" l="1"/>
  <c r="AW1277" i="4"/>
  <c r="AW1278" i="4" l="1"/>
  <c r="AX1278" i="4"/>
  <c r="AX1279" i="4" l="1"/>
  <c r="AW1279" i="4"/>
  <c r="AW1280" i="4" l="1"/>
  <c r="AX1280" i="4"/>
  <c r="AX1281" i="4" l="1"/>
  <c r="AW1281" i="4"/>
  <c r="AW1282" i="4" l="1"/>
  <c r="AX1282" i="4"/>
  <c r="AX1283" i="4" l="1"/>
  <c r="AW1283" i="4"/>
  <c r="AW1284" i="4" l="1"/>
  <c r="AX1284" i="4"/>
  <c r="AX1285" i="4" l="1"/>
  <c r="AW1285" i="4"/>
  <c r="AW1286" i="4" l="1"/>
  <c r="AX1286" i="4"/>
  <c r="AX1287" i="4" l="1"/>
  <c r="AW1287" i="4"/>
  <c r="AW1288" i="4" l="1"/>
  <c r="AX1288" i="4"/>
  <c r="AX1289" i="4" l="1"/>
  <c r="AW1289" i="4"/>
  <c r="AW1290" i="4" l="1"/>
  <c r="AX1290" i="4"/>
  <c r="AX1291" i="4" l="1"/>
  <c r="AW1291" i="4"/>
  <c r="AW1292" i="4" l="1"/>
  <c r="AX1292" i="4"/>
  <c r="AX1293" i="4" l="1"/>
  <c r="AW1293" i="4"/>
  <c r="AW1294" i="4" l="1"/>
  <c r="AX1294" i="4"/>
  <c r="AX1295" i="4" l="1"/>
  <c r="AW1295" i="4"/>
  <c r="AW1296" i="4" l="1"/>
  <c r="AX1296" i="4"/>
  <c r="AX1297" i="4" l="1"/>
  <c r="AW1297" i="4"/>
  <c r="AW1298" i="4" l="1"/>
  <c r="AX1298" i="4"/>
  <c r="AX1299" i="4" l="1"/>
  <c r="AW1299" i="4"/>
  <c r="AW1300" i="4" l="1"/>
  <c r="AX1300" i="4"/>
  <c r="AX1301" i="4" l="1"/>
  <c r="AW1301" i="4"/>
  <c r="AW1302" i="4" l="1"/>
  <c r="AX1302" i="4"/>
  <c r="AX1303" i="4" l="1"/>
  <c r="AW1303" i="4"/>
  <c r="AW1304" i="4" l="1"/>
  <c r="AX1304" i="4"/>
  <c r="AX1305" i="4" l="1"/>
  <c r="AW1305" i="4"/>
  <c r="AW1306" i="4" l="1"/>
  <c r="AX1306" i="4"/>
  <c r="AX1307" i="4" l="1"/>
  <c r="AW1307" i="4"/>
  <c r="AW1308" i="4" l="1"/>
  <c r="AX1308" i="4"/>
  <c r="AX1309" i="4" l="1"/>
  <c r="AW1309" i="4"/>
  <c r="AW1310" i="4" l="1"/>
  <c r="AX1310" i="4"/>
  <c r="AX1311" i="4" l="1"/>
  <c r="AW1311" i="4"/>
  <c r="AW1312" i="4" l="1"/>
  <c r="AX1312" i="4"/>
  <c r="AX1313" i="4" l="1"/>
  <c r="AW1313" i="4"/>
  <c r="AW1314" i="4" l="1"/>
  <c r="AX1314" i="4"/>
  <c r="AX1315" i="4" l="1"/>
  <c r="AW1315" i="4"/>
  <c r="AW1316" i="4" l="1"/>
  <c r="AX1316" i="4"/>
  <c r="AX1317" i="4" l="1"/>
  <c r="AW1317" i="4"/>
  <c r="AW1318" i="4" l="1"/>
  <c r="AX1318" i="4"/>
  <c r="AX1319" i="4" l="1"/>
  <c r="AW1319" i="4"/>
  <c r="AW1320" i="4" l="1"/>
  <c r="AX1320" i="4"/>
  <c r="AX1321" i="4" l="1"/>
  <c r="AW1321" i="4"/>
  <c r="AW1322" i="4" l="1"/>
  <c r="AX1322" i="4"/>
  <c r="AX1323" i="4" l="1"/>
  <c r="AW1323" i="4"/>
  <c r="AW1324" i="4" l="1"/>
  <c r="AX1324" i="4"/>
  <c r="AX1325" i="4" l="1"/>
  <c r="AW1325" i="4"/>
  <c r="AW1326" i="4" l="1"/>
  <c r="AX1326" i="4"/>
  <c r="AX1327" i="4" l="1"/>
  <c r="AW1327" i="4"/>
  <c r="AW1328" i="4" l="1"/>
  <c r="AX1328" i="4"/>
  <c r="AX1329" i="4" l="1"/>
  <c r="AW1329" i="4"/>
  <c r="AW1330" i="4" l="1"/>
  <c r="AX1330" i="4"/>
  <c r="AX1331" i="4" l="1"/>
  <c r="AW1331" i="4"/>
  <c r="AW1332" i="4" l="1"/>
  <c r="AX1332" i="4"/>
  <c r="AX1333" i="4" l="1"/>
  <c r="AW1333" i="4"/>
  <c r="AW1334" i="4" l="1"/>
  <c r="AX1334" i="4"/>
  <c r="AX1335" i="4" l="1"/>
  <c r="AW1335" i="4"/>
  <c r="AW1336" i="4" l="1"/>
  <c r="AX1336" i="4"/>
  <c r="AX1337" i="4" l="1"/>
  <c r="AW1337" i="4"/>
  <c r="AW1338" i="4" l="1"/>
  <c r="AX1338" i="4"/>
  <c r="AX1339" i="4" l="1"/>
  <c r="AW1339" i="4"/>
  <c r="AW1340" i="4" l="1"/>
  <c r="AX1340" i="4"/>
  <c r="AX1341" i="4" l="1"/>
  <c r="AW1341" i="4"/>
  <c r="AW1342" i="4" l="1"/>
  <c r="AX1342" i="4"/>
  <c r="AX1343" i="4" l="1"/>
  <c r="AW1343" i="4"/>
  <c r="AW1344" i="4" l="1"/>
  <c r="AX1344" i="4"/>
  <c r="AX1345" i="4" l="1"/>
  <c r="AW1345" i="4"/>
  <c r="AW1346" i="4" l="1"/>
  <c r="AX1346" i="4"/>
  <c r="AX1347" i="4" l="1"/>
  <c r="AW1347" i="4"/>
  <c r="AW1348" i="4" l="1"/>
  <c r="AX1348" i="4"/>
  <c r="AX1349" i="4" l="1"/>
  <c r="AW1349" i="4"/>
  <c r="AW1350" i="4" l="1"/>
  <c r="AX1350" i="4"/>
  <c r="AX1351" i="4" l="1"/>
  <c r="AW1351" i="4"/>
  <c r="AW1352" i="4" l="1"/>
  <c r="AX1352" i="4"/>
  <c r="AX1353" i="4" l="1"/>
  <c r="AW1353" i="4"/>
  <c r="AW1354" i="4" l="1"/>
  <c r="AX1354" i="4"/>
  <c r="AX1355" i="4" l="1"/>
  <c r="AW1355" i="4"/>
  <c r="AW1356" i="4" l="1"/>
  <c r="AX1356" i="4"/>
  <c r="AX1357" i="4" l="1"/>
  <c r="AW1357" i="4"/>
  <c r="AW1358" i="4" l="1"/>
  <c r="AX1358" i="4"/>
  <c r="AX1359" i="4" l="1"/>
  <c r="AW1359" i="4"/>
  <c r="AW1360" i="4" l="1"/>
  <c r="AX1360" i="4"/>
  <c r="AX1361" i="4" l="1"/>
  <c r="AW1361" i="4"/>
  <c r="AW1362" i="4" l="1"/>
  <c r="AX1362" i="4"/>
  <c r="AX1363" i="4" l="1"/>
  <c r="AW1363" i="4"/>
  <c r="AW1364" i="4" l="1"/>
  <c r="AX1364" i="4"/>
  <c r="AX1365" i="4" l="1"/>
  <c r="AW1365" i="4"/>
  <c r="AW1366" i="4" l="1"/>
  <c r="AX1366" i="4"/>
  <c r="AX1367" i="4" l="1"/>
  <c r="AW1367" i="4"/>
  <c r="AW1368" i="4" l="1"/>
  <c r="AX1368" i="4"/>
  <c r="AX1369" i="4" l="1"/>
  <c r="AW1369" i="4"/>
  <c r="AW1370" i="4" l="1"/>
  <c r="AX1370" i="4"/>
  <c r="AX1371" i="4" l="1"/>
  <c r="AW1371" i="4"/>
  <c r="AW1372" i="4" l="1"/>
  <c r="AX1372" i="4"/>
  <c r="AX1373" i="4" l="1"/>
  <c r="AW1373" i="4"/>
  <c r="AW1374" i="4" l="1"/>
  <c r="AX1374" i="4"/>
  <c r="AX1375" i="4" l="1"/>
  <c r="AW1375" i="4"/>
  <c r="AW1376" i="4" l="1"/>
  <c r="AX1376" i="4"/>
  <c r="AX1377" i="4" l="1"/>
  <c r="AW1377" i="4"/>
  <c r="AW1378" i="4" l="1"/>
  <c r="AX1378" i="4"/>
  <c r="AX1379" i="4" l="1"/>
  <c r="AW1379" i="4"/>
  <c r="AW1380" i="4" l="1"/>
  <c r="AX1380" i="4"/>
  <c r="AX1381" i="4" l="1"/>
  <c r="AW1381" i="4"/>
  <c r="AW1382" i="4" l="1"/>
  <c r="AX1382" i="4"/>
  <c r="AX1383" i="4" l="1"/>
  <c r="AW1383" i="4"/>
  <c r="AW1384" i="4" l="1"/>
  <c r="AX1384" i="4"/>
  <c r="AX1385" i="4" l="1"/>
  <c r="AW1385" i="4"/>
  <c r="AW1386" i="4" l="1"/>
  <c r="AX1386" i="4"/>
  <c r="AX1387" i="4" l="1"/>
  <c r="AW1387" i="4"/>
  <c r="AW1388" i="4" l="1"/>
  <c r="AX1388" i="4"/>
  <c r="AX1389" i="4" l="1"/>
  <c r="AW1389" i="4"/>
  <c r="AW1390" i="4" l="1"/>
  <c r="AX1390" i="4"/>
  <c r="AX1391" i="4" l="1"/>
  <c r="AW1391" i="4"/>
  <c r="AW1392" i="4" l="1"/>
  <c r="AX1392" i="4"/>
  <c r="AX1393" i="4" l="1"/>
  <c r="AW1393" i="4"/>
  <c r="AW1394" i="4" l="1"/>
  <c r="AX1394" i="4"/>
  <c r="AX1395" i="4" l="1"/>
  <c r="AW1395" i="4"/>
  <c r="AW1396" i="4" l="1"/>
  <c r="AX1396" i="4"/>
  <c r="AX1397" i="4" l="1"/>
  <c r="AW1397" i="4"/>
  <c r="AW1398" i="4" l="1"/>
  <c r="AX1398" i="4"/>
  <c r="AX1399" i="4" l="1"/>
  <c r="AW1399" i="4"/>
  <c r="AW1400" i="4" l="1"/>
  <c r="AX1400" i="4"/>
  <c r="AX1401" i="4" l="1"/>
  <c r="AW1401" i="4"/>
  <c r="AW1402" i="4" l="1"/>
  <c r="AX1402" i="4"/>
  <c r="AX1403" i="4" l="1"/>
  <c r="AW1403" i="4"/>
  <c r="AW1404" i="4" l="1"/>
  <c r="AX1404" i="4"/>
  <c r="AX1405" i="4" l="1"/>
  <c r="AW1405" i="4"/>
  <c r="AW1406" i="4" l="1"/>
  <c r="AX1406" i="4"/>
  <c r="AX1407" i="4" l="1"/>
  <c r="AW1407" i="4"/>
  <c r="AW1408" i="4" l="1"/>
  <c r="AX1408" i="4"/>
  <c r="AX1409" i="4" l="1"/>
  <c r="AW1409" i="4"/>
  <c r="AW1410" i="4" l="1"/>
  <c r="AX1410" i="4"/>
  <c r="AX1411" i="4" l="1"/>
  <c r="AW1411" i="4"/>
  <c r="AW1412" i="4" l="1"/>
  <c r="AX1412" i="4"/>
  <c r="AX1413" i="4" l="1"/>
  <c r="AW1413" i="4"/>
  <c r="AW1414" i="4" l="1"/>
  <c r="AX1414" i="4"/>
  <c r="AX1415" i="4" l="1"/>
  <c r="AW1415" i="4"/>
  <c r="AW1416" i="4" l="1"/>
  <c r="AX1416" i="4"/>
  <c r="AX1417" i="4" l="1"/>
  <c r="AW1417" i="4"/>
  <c r="AW1418" i="4" l="1"/>
  <c r="AX1418" i="4"/>
  <c r="AX1419" i="4" l="1"/>
  <c r="AW1419" i="4"/>
  <c r="AW1420" i="4" l="1"/>
  <c r="AX1420" i="4"/>
  <c r="AX1421" i="4" l="1"/>
  <c r="AW1421" i="4"/>
  <c r="AW1422" i="4" l="1"/>
  <c r="AX1422" i="4"/>
  <c r="AX1423" i="4" l="1"/>
  <c r="AW1423" i="4"/>
  <c r="AW1424" i="4" l="1"/>
  <c r="AX1424" i="4"/>
  <c r="AX1425" i="4" l="1"/>
  <c r="AW1425" i="4"/>
  <c r="AW1426" i="4" l="1"/>
  <c r="AX1426" i="4"/>
  <c r="AX1427" i="4" l="1"/>
  <c r="AW1427" i="4"/>
  <c r="AW1428" i="4" l="1"/>
  <c r="AX1428" i="4"/>
  <c r="AX1429" i="4" l="1"/>
  <c r="AW1429" i="4"/>
  <c r="AW1430" i="4" l="1"/>
  <c r="AX1430" i="4"/>
  <c r="AX1431" i="4" l="1"/>
  <c r="AW1431" i="4"/>
  <c r="AW1432" i="4" l="1"/>
  <c r="AX1432" i="4"/>
  <c r="AX1433" i="4" l="1"/>
  <c r="AW1433" i="4"/>
  <c r="AW1434" i="4" l="1"/>
  <c r="AX1434" i="4"/>
  <c r="AX1435" i="4" l="1"/>
  <c r="AW1435" i="4"/>
  <c r="AW1436" i="4" l="1"/>
  <c r="AX1436" i="4"/>
  <c r="AX1437" i="4" l="1"/>
  <c r="AW1437" i="4"/>
  <c r="AW1438" i="4" l="1"/>
  <c r="AX1438" i="4"/>
  <c r="AX1439" i="4" l="1"/>
  <c r="AW1439" i="4"/>
  <c r="AW1440" i="4" l="1"/>
  <c r="AX1440" i="4"/>
  <c r="AX1441" i="4" l="1"/>
  <c r="AW1441" i="4"/>
  <c r="AW1442" i="4" l="1"/>
  <c r="AX1442" i="4"/>
  <c r="AX1443" i="4" l="1"/>
  <c r="AW1443" i="4"/>
  <c r="AW1444" i="4" l="1"/>
  <c r="AX1444" i="4"/>
  <c r="AX1445" i="4" l="1"/>
  <c r="AW1445" i="4"/>
  <c r="AW1446" i="4" l="1"/>
  <c r="AX1446" i="4"/>
  <c r="AX1447" i="4" l="1"/>
  <c r="AW1447" i="4"/>
  <c r="AW1448" i="4" l="1"/>
  <c r="AX1448" i="4"/>
  <c r="AX1449" i="4" l="1"/>
  <c r="AW1449" i="4"/>
  <c r="AW1450" i="4" l="1"/>
  <c r="AX1450" i="4"/>
  <c r="AX1451" i="4" l="1"/>
  <c r="AW1451" i="4"/>
  <c r="AW1452" i="4" l="1"/>
  <c r="AX1452" i="4"/>
  <c r="AX1453" i="4" l="1"/>
  <c r="AW1453" i="4"/>
  <c r="AW1454" i="4" l="1"/>
  <c r="AX1454" i="4"/>
  <c r="AX1455" i="4" l="1"/>
  <c r="AW1455" i="4"/>
  <c r="AW1456" i="4" l="1"/>
  <c r="AX1456" i="4"/>
  <c r="AX1457" i="4" l="1"/>
  <c r="AW1457" i="4"/>
  <c r="AW1458" i="4" l="1"/>
  <c r="AX1458" i="4"/>
  <c r="AX1459" i="4" l="1"/>
  <c r="AW1459" i="4"/>
  <c r="AW1460" i="4" l="1"/>
  <c r="AX1460" i="4"/>
  <c r="AX1461" i="4" l="1"/>
  <c r="AW1461" i="4"/>
  <c r="AW1462" i="4" l="1"/>
  <c r="AX1462" i="4"/>
  <c r="AX1463" i="4" l="1"/>
  <c r="AW1463" i="4"/>
  <c r="AW1464" i="4" l="1"/>
  <c r="AX1464" i="4"/>
  <c r="AX1465" i="4" l="1"/>
  <c r="AW1465" i="4"/>
  <c r="AW1466" i="4" l="1"/>
  <c r="AX1466" i="4"/>
  <c r="AX1467" i="4" l="1"/>
  <c r="AW1467" i="4"/>
  <c r="AW1468" i="4" l="1"/>
  <c r="AX1468" i="4"/>
  <c r="AX1469" i="4" l="1"/>
  <c r="AW1469" i="4"/>
  <c r="AW1470" i="4" l="1"/>
  <c r="AX1470" i="4"/>
  <c r="AX1471" i="4" l="1"/>
  <c r="AW1471" i="4"/>
  <c r="AW1472" i="4" l="1"/>
  <c r="AX1472" i="4"/>
  <c r="AX1473" i="4" l="1"/>
  <c r="AW1473" i="4"/>
  <c r="AW1474" i="4" l="1"/>
  <c r="AX1474" i="4"/>
  <c r="AX1475" i="4" l="1"/>
  <c r="AW1475" i="4"/>
  <c r="AW1476" i="4" l="1"/>
  <c r="AX1476" i="4"/>
  <c r="AX1477" i="4" l="1"/>
  <c r="AW1477" i="4"/>
  <c r="AW1478" i="4" l="1"/>
  <c r="AX1478" i="4"/>
  <c r="AX1479" i="4" l="1"/>
  <c r="AW1479" i="4"/>
  <c r="AW1480" i="4" l="1"/>
  <c r="AX1480" i="4"/>
  <c r="AX1481" i="4" l="1"/>
  <c r="AW1481" i="4"/>
  <c r="AW1482" i="4" l="1"/>
  <c r="AX1482" i="4"/>
  <c r="AX1483" i="4" l="1"/>
  <c r="AW1483" i="4"/>
  <c r="AW1484" i="4" l="1"/>
  <c r="AX1484" i="4"/>
  <c r="AX1485" i="4" l="1"/>
  <c r="AW1485" i="4"/>
  <c r="AW1486" i="4" l="1"/>
  <c r="AX1486" i="4"/>
  <c r="AX1487" i="4" l="1"/>
  <c r="AW1487" i="4"/>
  <c r="AW1488" i="4" l="1"/>
  <c r="AX1488" i="4"/>
  <c r="AX1489" i="4" l="1"/>
  <c r="AW1489" i="4"/>
  <c r="AW1490" i="4" l="1"/>
  <c r="AX1490" i="4"/>
  <c r="AX1491" i="4" l="1"/>
  <c r="AW1491" i="4"/>
  <c r="AW1492" i="4" l="1"/>
  <c r="AX1492" i="4"/>
  <c r="AX1493" i="4" l="1"/>
  <c r="AW1493" i="4"/>
  <c r="AW1494" i="4" l="1"/>
  <c r="AX1494" i="4"/>
  <c r="AX1495" i="4" l="1"/>
  <c r="AW1495" i="4"/>
  <c r="AW1496" i="4" l="1"/>
  <c r="AX1496" i="4"/>
  <c r="AX1497" i="4" l="1"/>
  <c r="AW1497" i="4"/>
  <c r="AW1498" i="4" l="1"/>
  <c r="AX1498" i="4"/>
  <c r="AX1499" i="4" l="1"/>
  <c r="AW1499" i="4"/>
  <c r="AW1500" i="4" l="1"/>
  <c r="AX1500" i="4"/>
  <c r="AX1501" i="4" l="1"/>
  <c r="AW1501" i="4"/>
  <c r="AW1502" i="4" l="1"/>
  <c r="AX1502" i="4"/>
  <c r="AX1503" i="4" l="1"/>
  <c r="AW1503" i="4"/>
  <c r="AW1504" i="4" l="1"/>
  <c r="AX1504" i="4"/>
  <c r="AX1505" i="4" l="1"/>
  <c r="AW1505" i="4"/>
  <c r="AW1506" i="4" l="1"/>
  <c r="AX1506" i="4"/>
  <c r="AX1507" i="4" l="1"/>
  <c r="AW1507" i="4"/>
  <c r="AW1508" i="4" l="1"/>
  <c r="AX1508" i="4"/>
  <c r="AX1509" i="4" l="1"/>
  <c r="AW1509" i="4"/>
  <c r="AW1510" i="4" l="1"/>
  <c r="AX1510" i="4"/>
  <c r="AX1511" i="4" l="1"/>
  <c r="AW1511" i="4"/>
  <c r="AW1512" i="4" l="1"/>
  <c r="AX1512" i="4"/>
  <c r="AX1513" i="4" l="1"/>
  <c r="AW1513" i="4"/>
  <c r="AW1514" i="4" l="1"/>
  <c r="AX1514" i="4"/>
  <c r="AX1515" i="4" l="1"/>
  <c r="AW1515" i="4"/>
  <c r="AW1516" i="4" l="1"/>
  <c r="AX1516" i="4"/>
  <c r="AX1517" i="4" l="1"/>
  <c r="AW1517" i="4"/>
  <c r="AW1518" i="4" l="1"/>
  <c r="AX1518" i="4"/>
  <c r="AX1519" i="4" l="1"/>
  <c r="AW1519" i="4"/>
  <c r="AW1520" i="4" l="1"/>
  <c r="AX1520" i="4"/>
  <c r="AX1521" i="4" l="1"/>
  <c r="AW1521" i="4"/>
  <c r="AW1522" i="4" l="1"/>
  <c r="AX1522" i="4"/>
  <c r="AX1523" i="4" l="1"/>
  <c r="AW1523" i="4"/>
  <c r="AW1524" i="4" l="1"/>
  <c r="AX1524" i="4"/>
  <c r="AX1525" i="4" l="1"/>
  <c r="AW1525" i="4"/>
  <c r="AW1526" i="4" l="1"/>
  <c r="AX1526" i="4"/>
  <c r="AX1527" i="4" l="1"/>
  <c r="AW1527" i="4"/>
  <c r="AW1528" i="4" l="1"/>
  <c r="AX1528" i="4"/>
  <c r="AX1529" i="4" l="1"/>
  <c r="AW1529" i="4"/>
  <c r="AW1530" i="4" l="1"/>
  <c r="AX1530" i="4"/>
  <c r="AX1531" i="4" l="1"/>
  <c r="AW1531" i="4"/>
  <c r="AW1532" i="4" l="1"/>
  <c r="AX1532" i="4"/>
  <c r="AX1533" i="4" l="1"/>
  <c r="AW1533" i="4"/>
  <c r="AW1534" i="4" l="1"/>
  <c r="AX1534" i="4"/>
  <c r="AX1535" i="4" l="1"/>
  <c r="AW1535" i="4"/>
  <c r="AW1536" i="4" l="1"/>
  <c r="AX1536" i="4"/>
  <c r="AX1537" i="4" l="1"/>
  <c r="AW1537" i="4"/>
  <c r="AW1538" i="4" l="1"/>
  <c r="AX1538" i="4"/>
  <c r="AX1539" i="4" l="1"/>
  <c r="AW1539" i="4"/>
  <c r="AW1540" i="4" l="1"/>
  <c r="AX1540" i="4"/>
  <c r="AX1541" i="4" l="1"/>
  <c r="AW1541" i="4"/>
  <c r="AW1542" i="4" l="1"/>
  <c r="AX1542" i="4"/>
  <c r="AX1543" i="4" l="1"/>
  <c r="AW1543" i="4"/>
  <c r="AW1544" i="4" l="1"/>
  <c r="AX1544" i="4"/>
  <c r="AX1545" i="4" l="1"/>
  <c r="AW1545" i="4"/>
  <c r="AW1546" i="4" l="1"/>
  <c r="AX1546" i="4"/>
  <c r="AX1547" i="4" l="1"/>
  <c r="AW1547" i="4"/>
  <c r="AW1548" i="4" l="1"/>
  <c r="AX1548" i="4"/>
  <c r="AX1549" i="4" l="1"/>
  <c r="AW1549" i="4"/>
  <c r="AW1550" i="4" l="1"/>
  <c r="AX1550" i="4"/>
  <c r="AX1551" i="4" l="1"/>
  <c r="AW1551" i="4"/>
  <c r="AW1552" i="4" l="1"/>
  <c r="AX1552" i="4"/>
  <c r="AX1553" i="4" l="1"/>
  <c r="AW1553" i="4"/>
  <c r="AW1554" i="4" l="1"/>
  <c r="AX1554" i="4"/>
  <c r="AX1555" i="4" l="1"/>
  <c r="AW1555" i="4"/>
  <c r="AW1556" i="4" l="1"/>
  <c r="AX1556" i="4"/>
  <c r="AX1557" i="4" l="1"/>
  <c r="AW1557" i="4"/>
  <c r="AW1558" i="4" l="1"/>
  <c r="AX1558" i="4"/>
  <c r="AX1559" i="4" l="1"/>
  <c r="AW1559" i="4"/>
  <c r="AW1560" i="4" l="1"/>
  <c r="AX1560" i="4"/>
  <c r="AX1561" i="4" l="1"/>
  <c r="AW1561" i="4"/>
  <c r="AW1562" i="4" l="1"/>
  <c r="AX1562" i="4"/>
  <c r="AX1563" i="4" l="1"/>
  <c r="AW1563" i="4"/>
  <c r="AW1564" i="4" l="1"/>
  <c r="AX1564" i="4"/>
  <c r="AX1565" i="4" l="1"/>
  <c r="AW1565" i="4"/>
  <c r="AW1566" i="4" l="1"/>
  <c r="AX1566" i="4"/>
  <c r="AX1567" i="4" l="1"/>
  <c r="AW1567" i="4"/>
  <c r="AW1568" i="4" l="1"/>
  <c r="AX1568" i="4"/>
  <c r="AX1569" i="4" l="1"/>
  <c r="AW1569" i="4"/>
  <c r="AW1570" i="4" l="1"/>
  <c r="AX1570" i="4"/>
  <c r="AX1571" i="4" l="1"/>
  <c r="AW1571" i="4"/>
  <c r="AW1572" i="4" l="1"/>
  <c r="AX1572" i="4"/>
  <c r="AX1573" i="4" l="1"/>
  <c r="AW1573" i="4"/>
  <c r="AW1574" i="4" l="1"/>
  <c r="AX1574" i="4"/>
  <c r="AX1575" i="4" l="1"/>
  <c r="AW1575" i="4"/>
  <c r="AW1576" i="4" l="1"/>
  <c r="AX1576" i="4"/>
  <c r="AX1577" i="4" l="1"/>
  <c r="AW1577" i="4"/>
  <c r="AW1578" i="4" l="1"/>
  <c r="AX1578" i="4"/>
  <c r="AX1579" i="4" l="1"/>
  <c r="AW1579" i="4"/>
  <c r="AW1580" i="4" l="1"/>
  <c r="AX1580" i="4"/>
  <c r="AX1581" i="4" l="1"/>
  <c r="AW1581" i="4"/>
  <c r="AW1582" i="4" l="1"/>
  <c r="AX1582" i="4"/>
  <c r="AX1583" i="4" l="1"/>
  <c r="AW1583" i="4"/>
  <c r="AW1584" i="4" l="1"/>
  <c r="AX1584" i="4"/>
  <c r="AX1585" i="4" l="1"/>
  <c r="AW1585" i="4"/>
  <c r="AW1586" i="4" l="1"/>
  <c r="AX1586" i="4"/>
  <c r="AX1587" i="4" l="1"/>
  <c r="AW1587" i="4"/>
  <c r="AW1588" i="4" l="1"/>
  <c r="AX1588" i="4"/>
  <c r="AX1589" i="4" l="1"/>
  <c r="AW1589" i="4"/>
  <c r="AW1590" i="4" l="1"/>
  <c r="AX1590" i="4"/>
  <c r="AX1591" i="4" l="1"/>
  <c r="AW1591" i="4"/>
  <c r="AW1592" i="4" l="1"/>
  <c r="AX1592" i="4"/>
  <c r="AX1593" i="4" l="1"/>
  <c r="AW1593" i="4"/>
  <c r="AW1594" i="4" l="1"/>
  <c r="AX1594" i="4"/>
  <c r="AX1595" i="4" l="1"/>
  <c r="AW1595" i="4"/>
  <c r="AW1596" i="4" l="1"/>
  <c r="AX1596" i="4"/>
  <c r="AX1597" i="4" l="1"/>
  <c r="AW1597" i="4"/>
  <c r="AW1598" i="4" l="1"/>
  <c r="AX1598" i="4"/>
  <c r="AX1599" i="4" l="1"/>
  <c r="AW1599" i="4"/>
  <c r="AW1600" i="4" l="1"/>
  <c r="AX1600" i="4"/>
  <c r="AX1601" i="4" l="1"/>
  <c r="AW1601" i="4"/>
  <c r="AW1602" i="4" l="1"/>
  <c r="AX1602" i="4"/>
  <c r="AX1603" i="4" l="1"/>
  <c r="AW1603" i="4"/>
  <c r="AW1604" i="4" l="1"/>
  <c r="AX1604" i="4"/>
  <c r="AX1605" i="4" l="1"/>
  <c r="AW1605" i="4"/>
  <c r="AW1606" i="4" l="1"/>
  <c r="AX1606" i="4"/>
  <c r="AX1607" i="4" l="1"/>
  <c r="AW1607" i="4"/>
  <c r="AW1608" i="4" l="1"/>
  <c r="AX1608" i="4"/>
  <c r="AX1609" i="4" l="1"/>
  <c r="AW1609" i="4"/>
  <c r="AW1610" i="4" l="1"/>
  <c r="AX1610" i="4"/>
  <c r="AX1611" i="4" l="1"/>
  <c r="AW1611" i="4"/>
  <c r="AW1612" i="4" l="1"/>
  <c r="AX1612" i="4"/>
  <c r="AX1613" i="4" l="1"/>
  <c r="AW1613" i="4"/>
  <c r="AW1614" i="4" l="1"/>
  <c r="AX1614" i="4"/>
  <c r="AX1615" i="4" l="1"/>
  <c r="AW1615" i="4"/>
  <c r="AW1616" i="4" l="1"/>
  <c r="AX1616" i="4"/>
  <c r="AX1617" i="4" l="1"/>
  <c r="AW1617" i="4"/>
  <c r="AW1618" i="4" l="1"/>
  <c r="AX1618" i="4"/>
  <c r="AX1619" i="4" l="1"/>
  <c r="AW1619" i="4"/>
  <c r="AW1620" i="4" l="1"/>
  <c r="AX1620" i="4"/>
  <c r="AX1621" i="4" l="1"/>
  <c r="AW1621" i="4"/>
  <c r="AW1622" i="4" l="1"/>
  <c r="AX1622" i="4"/>
  <c r="AX1623" i="4" l="1"/>
  <c r="AW1623" i="4"/>
  <c r="AW1624" i="4" l="1"/>
  <c r="AX1624" i="4"/>
  <c r="AX1625" i="4" l="1"/>
  <c r="AW1625" i="4"/>
  <c r="AW1626" i="4" l="1"/>
  <c r="AX1626" i="4"/>
  <c r="AX1627" i="4" l="1"/>
  <c r="AW1627" i="4"/>
  <c r="AW1628" i="4" l="1"/>
  <c r="AX1628" i="4"/>
  <c r="AX1629" i="4" l="1"/>
  <c r="AW1629" i="4"/>
  <c r="AW1630" i="4" l="1"/>
  <c r="AX1630" i="4"/>
  <c r="AX1631" i="4" l="1"/>
  <c r="AW1631" i="4"/>
  <c r="AW1632" i="4" l="1"/>
  <c r="AX1632" i="4"/>
  <c r="AX1633" i="4" l="1"/>
  <c r="AW1633" i="4"/>
  <c r="AW1634" i="4" l="1"/>
  <c r="AX1634" i="4"/>
  <c r="AW1635" i="4" l="1"/>
  <c r="AX1635" i="4"/>
  <c r="AX1636" i="4" l="1"/>
  <c r="AW1636" i="4"/>
  <c r="AW1637" i="4" l="1"/>
  <c r="AX1637" i="4"/>
  <c r="AX1638" i="4" l="1"/>
  <c r="AW1638" i="4"/>
  <c r="AW1639" i="4" l="1"/>
  <c r="AX1639" i="4"/>
  <c r="AX1640" i="4" l="1"/>
  <c r="AW1640" i="4"/>
  <c r="AW1641" i="4" l="1"/>
  <c r="AX1641" i="4"/>
  <c r="AX1642" i="4" l="1"/>
  <c r="AW1642" i="4"/>
  <c r="AW1643" i="4" l="1"/>
  <c r="AX1643" i="4"/>
  <c r="AX1644" i="4" l="1"/>
  <c r="AW1644" i="4"/>
  <c r="AW1645" i="4" l="1"/>
  <c r="AX1645" i="4"/>
  <c r="AX1646" i="4" l="1"/>
  <c r="AW1646" i="4"/>
  <c r="AW1647" i="4" l="1"/>
  <c r="AX1647" i="4"/>
  <c r="AX1648" i="4" l="1"/>
  <c r="AW1648" i="4"/>
  <c r="AW1649" i="4" l="1"/>
  <c r="AX1649" i="4"/>
  <c r="AX1650" i="4" l="1"/>
  <c r="AW1650" i="4"/>
  <c r="AW1651" i="4" l="1"/>
  <c r="AX1651" i="4"/>
  <c r="AX1652" i="4" l="1"/>
  <c r="AW1652" i="4"/>
  <c r="AW1653" i="4" l="1"/>
  <c r="AX1653" i="4"/>
  <c r="AX1654" i="4" l="1"/>
  <c r="AW1654" i="4"/>
  <c r="AW1655" i="4" l="1"/>
  <c r="AX1655" i="4"/>
  <c r="AX1656" i="4" l="1"/>
  <c r="AW1656" i="4"/>
  <c r="AW1657" i="4" l="1"/>
  <c r="AX1657" i="4"/>
  <c r="AX1658" i="4" l="1"/>
  <c r="AW1658" i="4"/>
  <c r="AW1659" i="4" l="1"/>
  <c r="AX1659" i="4"/>
  <c r="AX1660" i="4" l="1"/>
  <c r="AW1660" i="4"/>
  <c r="AW1661" i="4" l="1"/>
  <c r="AX1661" i="4"/>
  <c r="AX1662" i="4" l="1"/>
  <c r="AW1662" i="4"/>
  <c r="AW1663" i="4" l="1"/>
  <c r="AX1663" i="4"/>
  <c r="AX1664" i="4" l="1"/>
  <c r="AW1664" i="4"/>
  <c r="AW1665" i="4" l="1"/>
  <c r="AX1665" i="4"/>
  <c r="AX1666" i="4" l="1"/>
  <c r="AW1666" i="4"/>
  <c r="AW1667" i="4" l="1"/>
  <c r="AX1667" i="4"/>
  <c r="AX1668" i="4" l="1"/>
  <c r="AW1668" i="4"/>
  <c r="AW1669" i="4" l="1"/>
  <c r="AX1669" i="4"/>
  <c r="AX1670" i="4" l="1"/>
  <c r="AW1670" i="4"/>
  <c r="AW1671" i="4" l="1"/>
  <c r="AX1671" i="4"/>
  <c r="AX1672" i="4" l="1"/>
  <c r="AW1672" i="4"/>
  <c r="AW1673" i="4" l="1"/>
  <c r="AX1673" i="4"/>
  <c r="AX1674" i="4" l="1"/>
  <c r="AW1674" i="4"/>
  <c r="AW1675" i="4" l="1"/>
  <c r="AX1675" i="4"/>
  <c r="AX1676" i="4" l="1"/>
  <c r="AW1676" i="4"/>
  <c r="AW1677" i="4" l="1"/>
  <c r="AX1677" i="4"/>
  <c r="AX1678" i="4" l="1"/>
  <c r="AW1678" i="4"/>
  <c r="AW1679" i="4" l="1"/>
  <c r="AX1679" i="4"/>
  <c r="AX1680" i="4" l="1"/>
  <c r="AW1680" i="4"/>
  <c r="AW1681" i="4" l="1"/>
  <c r="AX1681" i="4"/>
  <c r="AX1682" i="4" l="1"/>
  <c r="AW1682" i="4"/>
  <c r="AW1683" i="4" l="1"/>
  <c r="AX1683" i="4"/>
  <c r="AX1684" i="4" l="1"/>
  <c r="AW1684" i="4"/>
  <c r="AW1685" i="4" l="1"/>
  <c r="AX1685" i="4"/>
  <c r="AX1686" i="4" l="1"/>
  <c r="AW1686" i="4"/>
  <c r="AW1687" i="4" l="1"/>
  <c r="AX1687" i="4"/>
  <c r="AX1688" i="4" l="1"/>
  <c r="AW1688" i="4"/>
  <c r="AW1689" i="4" l="1"/>
  <c r="AX1689" i="4"/>
  <c r="AX1690" i="4" l="1"/>
  <c r="AW1690" i="4"/>
  <c r="AW1691" i="4" l="1"/>
  <c r="AX1691" i="4"/>
  <c r="AX1692" i="4" l="1"/>
  <c r="AW1692" i="4"/>
  <c r="AW1693" i="4" l="1"/>
  <c r="AX1693" i="4"/>
  <c r="AX1694" i="4" l="1"/>
  <c r="AW1694" i="4"/>
  <c r="AW1695" i="4" l="1"/>
  <c r="AX1695" i="4"/>
  <c r="AX1696" i="4" l="1"/>
  <c r="AW1696" i="4"/>
  <c r="AW1697" i="4" l="1"/>
  <c r="AX1697" i="4"/>
  <c r="AX1698" i="4" l="1"/>
  <c r="AW1698" i="4"/>
  <c r="AW1699" i="4" l="1"/>
  <c r="AX1699" i="4"/>
  <c r="AX1700" i="4" l="1"/>
  <c r="AW1700" i="4"/>
  <c r="AW1701" i="4" l="1"/>
  <c r="AX1701" i="4"/>
  <c r="AX1702" i="4" l="1"/>
  <c r="AW1702" i="4"/>
  <c r="AW1703" i="4" l="1"/>
  <c r="AX1703" i="4"/>
  <c r="AX1704" i="4" l="1"/>
  <c r="AW1704" i="4"/>
  <c r="AW1705" i="4" l="1"/>
  <c r="AX1705" i="4"/>
  <c r="AX1706" i="4" l="1"/>
  <c r="AW1706" i="4"/>
  <c r="AW1707" i="4" l="1"/>
  <c r="AX1707" i="4"/>
  <c r="AX1708" i="4" l="1"/>
  <c r="AW1708" i="4"/>
  <c r="AW1709" i="4" l="1"/>
  <c r="AX1709" i="4"/>
  <c r="AX1710" i="4" l="1"/>
  <c r="AW1710" i="4"/>
  <c r="AW1711" i="4" l="1"/>
  <c r="AX1711" i="4"/>
  <c r="AX1712" i="4" l="1"/>
  <c r="AW1712" i="4"/>
  <c r="AW1713" i="4" l="1"/>
  <c r="AX1713" i="4"/>
  <c r="AX1714" i="4" l="1"/>
  <c r="AW1714" i="4"/>
  <c r="AW1715" i="4" l="1"/>
  <c r="AX1715" i="4"/>
  <c r="AX1716" i="4" l="1"/>
  <c r="AW1716" i="4"/>
  <c r="AW1717" i="4" l="1"/>
  <c r="AX1717" i="4"/>
  <c r="AX1718" i="4" l="1"/>
  <c r="AW1718" i="4"/>
  <c r="AW1719" i="4" l="1"/>
  <c r="AX1719" i="4"/>
  <c r="AX1720" i="4" l="1"/>
  <c r="AW1720" i="4"/>
  <c r="AW1721" i="4" l="1"/>
  <c r="AX1721" i="4"/>
  <c r="AX1722" i="4" l="1"/>
  <c r="AW1722" i="4"/>
  <c r="AW1723" i="4" l="1"/>
  <c r="AX1723" i="4"/>
  <c r="AX1724" i="4" l="1"/>
  <c r="AW1724" i="4"/>
  <c r="AW1725" i="4" l="1"/>
  <c r="AX1725" i="4"/>
  <c r="AX1726" i="4" l="1"/>
  <c r="AW1726" i="4"/>
  <c r="AW1727" i="4" l="1"/>
  <c r="AX1727" i="4"/>
  <c r="AX1728" i="4" l="1"/>
  <c r="AW1728" i="4"/>
  <c r="AW1729" i="4" l="1"/>
  <c r="AX1729" i="4"/>
  <c r="AX1730" i="4" l="1"/>
  <c r="AW1730" i="4"/>
  <c r="AW1731" i="4" l="1"/>
  <c r="AX1731" i="4"/>
  <c r="AX1732" i="4" l="1"/>
  <c r="AW1732" i="4"/>
  <c r="AW1733" i="4" l="1"/>
  <c r="AX1733" i="4"/>
  <c r="AX1734" i="4" l="1"/>
  <c r="AW1734" i="4"/>
  <c r="AW1735" i="4" l="1"/>
  <c r="AX1735" i="4"/>
  <c r="AX1736" i="4" l="1"/>
  <c r="AW1736" i="4"/>
  <c r="AW1737" i="4" l="1"/>
  <c r="AX1737" i="4"/>
  <c r="AX1738" i="4" l="1"/>
  <c r="AW1738" i="4"/>
  <c r="AW1739" i="4" l="1"/>
  <c r="AX1739" i="4"/>
  <c r="AX1740" i="4" l="1"/>
  <c r="AW1740" i="4"/>
  <c r="AW1741" i="4" l="1"/>
  <c r="AX1741" i="4"/>
  <c r="AX1742" i="4" l="1"/>
  <c r="AW1742" i="4"/>
  <c r="AW1743" i="4" l="1"/>
  <c r="AX1743" i="4"/>
  <c r="AX1744" i="4" l="1"/>
  <c r="AW1744" i="4"/>
  <c r="AW1745" i="4" l="1"/>
  <c r="AX1745" i="4"/>
  <c r="AX1746" i="4" l="1"/>
  <c r="AW1746" i="4"/>
  <c r="AW1747" i="4" l="1"/>
  <c r="AX1747" i="4"/>
  <c r="AX1748" i="4" l="1"/>
  <c r="AW1748" i="4"/>
  <c r="AW1749" i="4" l="1"/>
  <c r="AX1749" i="4"/>
  <c r="AX1750" i="4" l="1"/>
  <c r="AW1750" i="4"/>
  <c r="AW1751" i="4" l="1"/>
  <c r="AX1751" i="4"/>
  <c r="AX1752" i="4" l="1"/>
  <c r="AW1752" i="4"/>
  <c r="AW1753" i="4" l="1"/>
  <c r="AX1753" i="4"/>
  <c r="AX1754" i="4" l="1"/>
  <c r="AW1754" i="4"/>
  <c r="AW1755" i="4" l="1"/>
  <c r="AX1755" i="4"/>
  <c r="AX1756" i="4" l="1"/>
  <c r="AW1756" i="4"/>
  <c r="AW1757" i="4" l="1"/>
  <c r="AX1757" i="4"/>
  <c r="AX1758" i="4" l="1"/>
  <c r="AW1758" i="4"/>
  <c r="AW1759" i="4" l="1"/>
  <c r="AX1759" i="4"/>
  <c r="AX1760" i="4" l="1"/>
  <c r="AW1760" i="4"/>
  <c r="AW1761" i="4" l="1"/>
  <c r="AX1761" i="4"/>
  <c r="AX1762" i="4" l="1"/>
  <c r="AW1762" i="4"/>
  <c r="AW1763" i="4" l="1"/>
  <c r="AX1763" i="4"/>
  <c r="AX1764" i="4" l="1"/>
  <c r="AW1764" i="4"/>
  <c r="AW1765" i="4" l="1"/>
  <c r="AX1765" i="4"/>
  <c r="AX1766" i="4" l="1"/>
  <c r="AW1766" i="4"/>
  <c r="AW1767" i="4" l="1"/>
  <c r="AX1767" i="4"/>
  <c r="AX1768" i="4" l="1"/>
  <c r="AW1768" i="4"/>
  <c r="AW1769" i="4" l="1"/>
  <c r="AX1769" i="4"/>
  <c r="AX1770" i="4" l="1"/>
  <c r="AW1770" i="4"/>
  <c r="AW1771" i="4" l="1"/>
  <c r="AX1771" i="4"/>
  <c r="AX1772" i="4" l="1"/>
  <c r="AW1772" i="4"/>
  <c r="AW1773" i="4" l="1"/>
  <c r="AX1773" i="4"/>
  <c r="AX1774" i="4" l="1"/>
  <c r="AW1774" i="4"/>
  <c r="AW1775" i="4" l="1"/>
  <c r="AX1775" i="4"/>
  <c r="AX1776" i="4" l="1"/>
  <c r="AW1776" i="4"/>
  <c r="AW1777" i="4" l="1"/>
  <c r="AX1777" i="4"/>
  <c r="AX1778" i="4" l="1"/>
  <c r="AW1778" i="4"/>
  <c r="AW1779" i="4" l="1"/>
  <c r="AX1779" i="4"/>
  <c r="AX1780" i="4" l="1"/>
  <c r="AW1780" i="4"/>
  <c r="AW1781" i="4" l="1"/>
  <c r="AX1781" i="4"/>
  <c r="AX1782" i="4" l="1"/>
  <c r="AW1782" i="4"/>
  <c r="AW1783" i="4" l="1"/>
  <c r="AX1783" i="4"/>
  <c r="AX1784" i="4" l="1"/>
  <c r="AW1784" i="4"/>
  <c r="AW1785" i="4" l="1"/>
  <c r="AX1785" i="4"/>
  <c r="AX1786" i="4" l="1"/>
  <c r="AW1786" i="4"/>
  <c r="AW1787" i="4" l="1"/>
  <c r="AX1787" i="4"/>
  <c r="AX1788" i="4" l="1"/>
  <c r="AW1788" i="4"/>
  <c r="AW1789" i="4" l="1"/>
  <c r="AX1789" i="4"/>
  <c r="AX1790" i="4" l="1"/>
  <c r="AW1790" i="4"/>
  <c r="AW1791" i="4" l="1"/>
  <c r="AX1791" i="4"/>
  <c r="AX1792" i="4" l="1"/>
  <c r="AW1792" i="4"/>
  <c r="AW1793" i="4" l="1"/>
  <c r="AX1793" i="4"/>
  <c r="AX1794" i="4" l="1"/>
  <c r="AW1794" i="4"/>
  <c r="AW1795" i="4" l="1"/>
  <c r="AX1795" i="4"/>
  <c r="AX1796" i="4" l="1"/>
  <c r="AW1796" i="4"/>
  <c r="AW1797" i="4" l="1"/>
  <c r="AX1797" i="4"/>
  <c r="AX1798" i="4" l="1"/>
  <c r="AW1798" i="4"/>
  <c r="AW1799" i="4" l="1"/>
  <c r="AX1799" i="4"/>
  <c r="AX1800" i="4" l="1"/>
  <c r="AW1800" i="4"/>
  <c r="AW1801" i="4" l="1"/>
  <c r="AX1801" i="4"/>
  <c r="AX1802" i="4" l="1"/>
  <c r="AW1802" i="4"/>
  <c r="AW1803" i="4" l="1"/>
  <c r="AX1803" i="4"/>
  <c r="AX1804" i="4" l="1"/>
  <c r="AW1804" i="4"/>
  <c r="AW1805" i="4" l="1"/>
  <c r="AX1805" i="4"/>
  <c r="AX1806" i="4" l="1"/>
  <c r="AW1806" i="4"/>
  <c r="AW1807" i="4" l="1"/>
  <c r="AX1807" i="4"/>
  <c r="AX1808" i="4" l="1"/>
  <c r="AW1808" i="4"/>
  <c r="AW1809" i="4" l="1"/>
  <c r="AX1809" i="4"/>
  <c r="AX1810" i="4" l="1"/>
  <c r="AW1810" i="4"/>
  <c r="AW1811" i="4" l="1"/>
  <c r="AX1811" i="4"/>
  <c r="AX1812" i="4" l="1"/>
  <c r="AW1812" i="4"/>
  <c r="AW1813" i="4" l="1"/>
  <c r="AX1813" i="4"/>
  <c r="AX1814" i="4" l="1"/>
  <c r="AW1814" i="4"/>
  <c r="AW1815" i="4" l="1"/>
  <c r="AX1815" i="4"/>
  <c r="AX1816" i="4" l="1"/>
  <c r="AW1816" i="4"/>
  <c r="AW1817" i="4" l="1"/>
  <c r="AX1817" i="4"/>
  <c r="AX1818" i="4" l="1"/>
  <c r="AW1818" i="4"/>
  <c r="AW1819" i="4" l="1"/>
  <c r="AX1819" i="4"/>
  <c r="AX1820" i="4" l="1"/>
  <c r="AW1820" i="4"/>
  <c r="AW1821" i="4" l="1"/>
  <c r="AX1821" i="4"/>
  <c r="AX1822" i="4" l="1"/>
  <c r="AW1822" i="4"/>
  <c r="AW1823" i="4" l="1"/>
  <c r="AX1823" i="4"/>
  <c r="AX1824" i="4" l="1"/>
  <c r="AW1824" i="4"/>
  <c r="AW1825" i="4" l="1"/>
  <c r="AX1825" i="4"/>
  <c r="AX1826" i="4" l="1"/>
  <c r="AW1826" i="4"/>
  <c r="AW1827" i="4" l="1"/>
  <c r="AX1827" i="4"/>
  <c r="AX1828" i="4" l="1"/>
  <c r="AW1828" i="4"/>
  <c r="AW1829" i="4" l="1"/>
  <c r="AX1829" i="4"/>
  <c r="AX1830" i="4" l="1"/>
  <c r="AW1830" i="4"/>
  <c r="AW1831" i="4" l="1"/>
  <c r="AX1831" i="4"/>
  <c r="AX1832" i="4" l="1"/>
  <c r="AW1832" i="4"/>
  <c r="AW1833" i="4" l="1"/>
  <c r="AX1833" i="4"/>
  <c r="AX1834" i="4" l="1"/>
  <c r="AW1834" i="4"/>
  <c r="AW1835" i="4" l="1"/>
  <c r="AX1835" i="4"/>
  <c r="AX1836" i="4" l="1"/>
  <c r="AW1836" i="4"/>
  <c r="AW1837" i="4" l="1"/>
  <c r="AX1837" i="4"/>
  <c r="AX1838" i="4" l="1"/>
  <c r="AW1838" i="4"/>
  <c r="AW1839" i="4" l="1"/>
  <c r="AX1839" i="4"/>
  <c r="AX1840" i="4" l="1"/>
  <c r="AW1840" i="4"/>
  <c r="AW1841" i="4" l="1"/>
  <c r="AX1841" i="4"/>
  <c r="AX1842" i="4" l="1"/>
  <c r="AW1842" i="4"/>
  <c r="AW1843" i="4" l="1"/>
  <c r="AX1843" i="4"/>
  <c r="AX1844" i="4" l="1"/>
  <c r="AW1844" i="4"/>
  <c r="AW1845" i="4" l="1"/>
  <c r="AX1845" i="4"/>
  <c r="AX1846" i="4" l="1"/>
  <c r="AW1846" i="4"/>
  <c r="AW1847" i="4" l="1"/>
  <c r="AX1847" i="4"/>
  <c r="AX1848" i="4" l="1"/>
  <c r="AW1848" i="4"/>
  <c r="AW1849" i="4" l="1"/>
  <c r="AX1849" i="4"/>
  <c r="AX1850" i="4" l="1"/>
  <c r="AW1850" i="4"/>
  <c r="AW1851" i="4" l="1"/>
  <c r="AX1851" i="4"/>
  <c r="AX1852" i="4" l="1"/>
  <c r="AW1852" i="4"/>
  <c r="AW1853" i="4" l="1"/>
  <c r="AX1853" i="4"/>
  <c r="AX1854" i="4" l="1"/>
  <c r="AW1854" i="4"/>
  <c r="AW1855" i="4" l="1"/>
  <c r="AX1855" i="4"/>
  <c r="AX1856" i="4" l="1"/>
  <c r="AW1856" i="4"/>
  <c r="AW1857" i="4" l="1"/>
  <c r="AX1857" i="4"/>
  <c r="AX1858" i="4" l="1"/>
  <c r="AW1858" i="4"/>
  <c r="AW1859" i="4" l="1"/>
  <c r="AX1859" i="4"/>
  <c r="AX1860" i="4" l="1"/>
  <c r="AW1860" i="4"/>
  <c r="AW1861" i="4" l="1"/>
  <c r="AX1861" i="4"/>
  <c r="AX1862" i="4" l="1"/>
  <c r="AW1862" i="4"/>
  <c r="AW1863" i="4" l="1"/>
  <c r="AX1863" i="4"/>
  <c r="AX1864" i="4" l="1"/>
  <c r="AW1864" i="4"/>
  <c r="AW1865" i="4" l="1"/>
  <c r="AX1865" i="4"/>
  <c r="AX1866" i="4" l="1"/>
  <c r="AW1866" i="4"/>
  <c r="AW1867" i="4" l="1"/>
  <c r="AX1867" i="4"/>
  <c r="AX1868" i="4" l="1"/>
  <c r="AW1868" i="4"/>
  <c r="AW1869" i="4" l="1"/>
  <c r="AX1869" i="4"/>
  <c r="AX1870" i="4" l="1"/>
  <c r="AW1870" i="4"/>
  <c r="AW1871" i="4" l="1"/>
  <c r="AX1871" i="4"/>
  <c r="AX1872" i="4" l="1"/>
  <c r="AW1872" i="4"/>
  <c r="AW1873" i="4" l="1"/>
  <c r="AX1873" i="4"/>
  <c r="AX1874" i="4" l="1"/>
  <c r="AW1874" i="4"/>
  <c r="AW1875" i="4" l="1"/>
  <c r="AX1875" i="4"/>
  <c r="AX1876" i="4" l="1"/>
  <c r="AW1876" i="4"/>
  <c r="AW1877" i="4" l="1"/>
  <c r="AX1877" i="4"/>
  <c r="AX1878" i="4" l="1"/>
  <c r="AW1878" i="4"/>
  <c r="AW1879" i="4" l="1"/>
  <c r="AX1879" i="4"/>
  <c r="AX1880" i="4" l="1"/>
  <c r="AW1880" i="4"/>
  <c r="AW1881" i="4" l="1"/>
  <c r="AX1881" i="4"/>
  <c r="AX1882" i="4" l="1"/>
  <c r="AW1882" i="4"/>
  <c r="AW1883" i="4" l="1"/>
  <c r="AX1883" i="4"/>
  <c r="AX1884" i="4" l="1"/>
  <c r="AW1884" i="4"/>
  <c r="AW1885" i="4" l="1"/>
  <c r="AX1885" i="4"/>
  <c r="AX1886" i="4" l="1"/>
  <c r="AW1886" i="4"/>
  <c r="AW1887" i="4" l="1"/>
  <c r="AX1887" i="4"/>
  <c r="AX1888" i="4" l="1"/>
  <c r="AW1888" i="4"/>
  <c r="AW1889" i="4" l="1"/>
  <c r="AX1889" i="4"/>
  <c r="AX1890" i="4" l="1"/>
  <c r="AW1890" i="4"/>
  <c r="AW1891" i="4" l="1"/>
  <c r="AX1891" i="4"/>
  <c r="AX1892" i="4" l="1"/>
  <c r="AW1892" i="4"/>
  <c r="AW1893" i="4" l="1"/>
  <c r="AX1893" i="4"/>
  <c r="AX1894" i="4" l="1"/>
  <c r="AW1894" i="4"/>
  <c r="AW1895" i="4" l="1"/>
  <c r="AX1895" i="4"/>
  <c r="AX1896" i="4" l="1"/>
  <c r="AW1896" i="4"/>
  <c r="AW1897" i="4" l="1"/>
  <c r="AX1897" i="4"/>
  <c r="AX1898" i="4" l="1"/>
  <c r="AW1898" i="4"/>
  <c r="AW1899" i="4" l="1"/>
  <c r="AX1899" i="4"/>
  <c r="AX1900" i="4" l="1"/>
  <c r="AW1900" i="4"/>
  <c r="AW1901" i="4" l="1"/>
  <c r="AX1901" i="4"/>
  <c r="AX1902" i="4" l="1"/>
  <c r="AW1902" i="4"/>
  <c r="AW1903" i="4" l="1"/>
  <c r="AX1903" i="4"/>
  <c r="AX1904" i="4" l="1"/>
  <c r="AW1904" i="4"/>
  <c r="AW1905" i="4" l="1"/>
  <c r="AX1905" i="4"/>
  <c r="AX1906" i="4" l="1"/>
  <c r="AW1906" i="4"/>
  <c r="AW1907" i="4" l="1"/>
  <c r="AX1907" i="4"/>
  <c r="AX1908" i="4" l="1"/>
  <c r="AW1908" i="4"/>
  <c r="AW1909" i="4" l="1"/>
  <c r="AX1909" i="4"/>
  <c r="AX1910" i="4" l="1"/>
  <c r="AW1910" i="4"/>
  <c r="AW1911" i="4" l="1"/>
  <c r="AX1911" i="4"/>
  <c r="AX1912" i="4" l="1"/>
  <c r="AW1912" i="4"/>
  <c r="AW1913" i="4" l="1"/>
  <c r="AX1913" i="4"/>
  <c r="AX1914" i="4" l="1"/>
  <c r="AW1914" i="4"/>
  <c r="AW1915" i="4" l="1"/>
  <c r="AX1915" i="4"/>
  <c r="AX1916" i="4" l="1"/>
  <c r="AW1916" i="4"/>
  <c r="AW1917" i="4" l="1"/>
  <c r="AX1917" i="4"/>
  <c r="AX1918" i="4" l="1"/>
  <c r="AW1918" i="4"/>
  <c r="AW1919" i="4" l="1"/>
  <c r="AX1919" i="4"/>
  <c r="AX1920" i="4" l="1"/>
  <c r="AW1920" i="4"/>
  <c r="AW1921" i="4" l="1"/>
  <c r="AX1921" i="4"/>
  <c r="AX1922" i="4" l="1"/>
  <c r="AW1922" i="4"/>
  <c r="AW1923" i="4" l="1"/>
  <c r="AX1923" i="4"/>
  <c r="AX1924" i="4" l="1"/>
  <c r="AW1924" i="4"/>
  <c r="AW1925" i="4" l="1"/>
  <c r="AX1925" i="4"/>
  <c r="AX1926" i="4" l="1"/>
  <c r="AW1926" i="4"/>
  <c r="AW1927" i="4" l="1"/>
  <c r="AX1927" i="4"/>
  <c r="AX1928" i="4" l="1"/>
  <c r="AW1928" i="4"/>
  <c r="AW1929" i="4" l="1"/>
  <c r="AX1929" i="4"/>
  <c r="AX1930" i="4" l="1"/>
  <c r="AW1930" i="4"/>
  <c r="AW1931" i="4" l="1"/>
  <c r="AX1931" i="4"/>
  <c r="AX1932" i="4" l="1"/>
  <c r="AW1932" i="4"/>
  <c r="AW1933" i="4" l="1"/>
  <c r="AX1933" i="4"/>
  <c r="AX1934" i="4" l="1"/>
  <c r="AW1934" i="4"/>
  <c r="AW1935" i="4" l="1"/>
  <c r="AX1935" i="4"/>
  <c r="AX1936" i="4" l="1"/>
  <c r="AW1936" i="4"/>
  <c r="AW1937" i="4" l="1"/>
  <c r="AX1937" i="4"/>
  <c r="AX1938" i="4" l="1"/>
  <c r="AW1938" i="4"/>
  <c r="AW1939" i="4" l="1"/>
  <c r="AX1939" i="4"/>
  <c r="AX1940" i="4" l="1"/>
  <c r="AW1940" i="4"/>
  <c r="AW1941" i="4" l="1"/>
  <c r="AX1941" i="4"/>
  <c r="AX1942" i="4" l="1"/>
  <c r="AW1942" i="4"/>
  <c r="AW1943" i="4" l="1"/>
  <c r="AX1943" i="4"/>
  <c r="AX1944" i="4" l="1"/>
  <c r="AW1944" i="4"/>
  <c r="AW1945" i="4" l="1"/>
  <c r="AX1945" i="4"/>
  <c r="AX1946" i="4" l="1"/>
  <c r="AW1946" i="4"/>
  <c r="AW1947" i="4" l="1"/>
  <c r="AX1947" i="4"/>
  <c r="AX1948" i="4" l="1"/>
  <c r="AW1948" i="4"/>
  <c r="AW1949" i="4" l="1"/>
  <c r="AX1949" i="4"/>
  <c r="AX1950" i="4" l="1"/>
  <c r="AW1950" i="4"/>
  <c r="AW1951" i="4" l="1"/>
  <c r="AX1951" i="4"/>
  <c r="AX1952" i="4" l="1"/>
  <c r="AW1952" i="4"/>
  <c r="AW1953" i="4" l="1"/>
  <c r="AX1953" i="4"/>
  <c r="AX1954" i="4" l="1"/>
  <c r="AW1954" i="4"/>
  <c r="AW1955" i="4" l="1"/>
  <c r="AX1955" i="4"/>
  <c r="AX1956" i="4" l="1"/>
  <c r="AW1956" i="4"/>
  <c r="AW1957" i="4" l="1"/>
  <c r="AX1957" i="4"/>
  <c r="AX1958" i="4" l="1"/>
  <c r="AW1958" i="4"/>
  <c r="AW1959" i="4" l="1"/>
  <c r="AX1959" i="4"/>
  <c r="AX1960" i="4" l="1"/>
  <c r="AW1960" i="4"/>
  <c r="AW1961" i="4" l="1"/>
  <c r="AX1961" i="4"/>
  <c r="AX1962" i="4" l="1"/>
  <c r="AW1962" i="4"/>
  <c r="AW1963" i="4" l="1"/>
  <c r="AX1963" i="4"/>
  <c r="AX1964" i="4" l="1"/>
  <c r="AW1964" i="4"/>
  <c r="AW1965" i="4" l="1"/>
  <c r="AX1965" i="4"/>
  <c r="AX1966" i="4" l="1"/>
  <c r="AW1966" i="4"/>
  <c r="AW1967" i="4" l="1"/>
  <c r="AX1967" i="4"/>
  <c r="AX1968" i="4" l="1"/>
  <c r="AW1968" i="4"/>
  <c r="AW1969" i="4" l="1"/>
  <c r="AX1969" i="4"/>
  <c r="AX1970" i="4" l="1"/>
  <c r="AW1970" i="4"/>
  <c r="AW1971" i="4" l="1"/>
  <c r="AX1971" i="4"/>
  <c r="AX1972" i="4" l="1"/>
  <c r="AW1972" i="4"/>
  <c r="AW1973" i="4" l="1"/>
  <c r="AX1973" i="4"/>
  <c r="AX1974" i="4" l="1"/>
  <c r="AW1974" i="4"/>
  <c r="AW1975" i="4" l="1"/>
  <c r="AX1975" i="4"/>
  <c r="AX1976" i="4" l="1"/>
  <c r="AW1976" i="4"/>
  <c r="AW1977" i="4" l="1"/>
  <c r="AX1977" i="4"/>
  <c r="AX1978" i="4" l="1"/>
  <c r="AW1978" i="4"/>
  <c r="AW1979" i="4" l="1"/>
  <c r="AX1979" i="4"/>
  <c r="AX1980" i="4" l="1"/>
  <c r="AW1980" i="4"/>
  <c r="AW1981" i="4" l="1"/>
  <c r="AX1981" i="4"/>
  <c r="AX1982" i="4" l="1"/>
  <c r="AW1982" i="4"/>
  <c r="AW1983" i="4" l="1"/>
  <c r="AX1983" i="4"/>
  <c r="AX1984" i="4" l="1"/>
  <c r="AW1984" i="4"/>
  <c r="AW1985" i="4" l="1"/>
  <c r="AX1985" i="4"/>
  <c r="AX1986" i="4" l="1"/>
  <c r="AW1986" i="4"/>
  <c r="AW1987" i="4" l="1"/>
  <c r="AX1987" i="4"/>
  <c r="AX1988" i="4" l="1"/>
  <c r="AW1988" i="4"/>
  <c r="AW1989" i="4" l="1"/>
  <c r="AX1989" i="4"/>
  <c r="AX1990" i="4" l="1"/>
  <c r="AW1990" i="4"/>
  <c r="AW1991" i="4" l="1"/>
  <c r="AX1991" i="4"/>
  <c r="AX1992" i="4" l="1"/>
  <c r="AW1992" i="4"/>
  <c r="AW1993" i="4" l="1"/>
  <c r="AX1993" i="4"/>
  <c r="AX1994" i="4" l="1"/>
  <c r="AW1994" i="4"/>
  <c r="AW1995" i="4" l="1"/>
  <c r="AX1995" i="4"/>
  <c r="AX1996" i="4" l="1"/>
  <c r="AW1996" i="4"/>
  <c r="AW1997" i="4" l="1"/>
  <c r="AX1997" i="4"/>
  <c r="AX1998" i="4" l="1"/>
  <c r="AW1998" i="4"/>
  <c r="AW1999" i="4" l="1"/>
  <c r="AX1999" i="4"/>
  <c r="AX2000" i="4" l="1"/>
  <c r="AW2000" i="4"/>
  <c r="AW2001" i="4" l="1"/>
  <c r="AX2001" i="4"/>
  <c r="AX2002" i="4" l="1"/>
  <c r="AW2002" i="4"/>
  <c r="AW2003" i="4" l="1"/>
  <c r="AX2003" i="4"/>
  <c r="AX2004" i="4" l="1"/>
  <c r="AW2004" i="4"/>
  <c r="AW2005" i="4" l="1"/>
  <c r="AX2005" i="4"/>
  <c r="AX2006" i="4" l="1"/>
  <c r="AW2006" i="4"/>
  <c r="AW2007" i="4" l="1"/>
  <c r="AX2007" i="4"/>
  <c r="AX2008" i="4" l="1"/>
  <c r="AW2008" i="4"/>
  <c r="AW2009" i="4" l="1"/>
  <c r="AX2009" i="4"/>
  <c r="AX2010" i="4" l="1"/>
  <c r="AW2010" i="4"/>
  <c r="AW2011" i="4" l="1"/>
  <c r="AX2011" i="4"/>
  <c r="AX2012" i="4" l="1"/>
  <c r="AW2012" i="4"/>
  <c r="AW2013" i="4" l="1"/>
  <c r="AX2013" i="4"/>
  <c r="AX2014" i="4" l="1"/>
  <c r="AW2014" i="4"/>
  <c r="AW2015" i="4" l="1"/>
  <c r="AX2015" i="4"/>
  <c r="AX2016" i="4" l="1"/>
  <c r="AW2016" i="4"/>
  <c r="AW2017" i="4" l="1"/>
  <c r="AX2017" i="4"/>
  <c r="AX2018" i="4" l="1"/>
  <c r="AW2018" i="4"/>
  <c r="AW2019" i="4" l="1"/>
  <c r="AX2019" i="4"/>
  <c r="AX2020" i="4" l="1"/>
  <c r="AW2020" i="4"/>
  <c r="AW2021" i="4" l="1"/>
  <c r="AX2021" i="4"/>
  <c r="AX2022" i="4" l="1"/>
  <c r="AW2022" i="4"/>
  <c r="AW2023" i="4" l="1"/>
  <c r="AX2023" i="4"/>
  <c r="AX2024" i="4" l="1"/>
  <c r="AW2024" i="4"/>
  <c r="AW2025" i="4" l="1"/>
  <c r="AX2025" i="4"/>
  <c r="AX2026" i="4" l="1"/>
  <c r="AW2026" i="4"/>
  <c r="AW2027" i="4" l="1"/>
  <c r="AX2027" i="4"/>
  <c r="AX2028" i="4" l="1"/>
  <c r="AW2028" i="4"/>
  <c r="AW2029" i="4" l="1"/>
  <c r="AX2029" i="4"/>
  <c r="AX2030" i="4" l="1"/>
  <c r="AW2030" i="4"/>
  <c r="AW2031" i="4" l="1"/>
  <c r="AX2031" i="4"/>
  <c r="AX2032" i="4" l="1"/>
  <c r="AW2032" i="4"/>
  <c r="AW2033" i="4" l="1"/>
  <c r="AX2033" i="4"/>
  <c r="AX2034" i="4" l="1"/>
  <c r="AW2034" i="4"/>
  <c r="AW2035" i="4" l="1"/>
  <c r="AX2035" i="4"/>
  <c r="AX2036" i="4" l="1"/>
  <c r="AW2036" i="4"/>
  <c r="AW2037" i="4" l="1"/>
  <c r="AX2037" i="4"/>
  <c r="AX2038" i="4" l="1"/>
  <c r="AW2038" i="4"/>
  <c r="AW2039" i="4" l="1"/>
  <c r="AX2039" i="4"/>
  <c r="AX2040" i="4" l="1"/>
  <c r="AW2040" i="4"/>
  <c r="AW2041" i="4" l="1"/>
  <c r="AX2041" i="4"/>
  <c r="AX2042" i="4" l="1"/>
  <c r="AW2042" i="4"/>
  <c r="AW2043" i="4" l="1"/>
  <c r="AX2043" i="4"/>
  <c r="AX2044" i="4" l="1"/>
  <c r="AW2044" i="4"/>
  <c r="AW2045" i="4" l="1"/>
  <c r="AX2045" i="4"/>
  <c r="AX2046" i="4" l="1"/>
  <c r="AW2046" i="4"/>
  <c r="AW2047" i="4" l="1"/>
  <c r="AX2047" i="4"/>
  <c r="AX2048" i="4" l="1"/>
  <c r="AW2048" i="4"/>
  <c r="AW2049" i="4" l="1"/>
  <c r="AX2049" i="4"/>
  <c r="AX2050" i="4" l="1"/>
  <c r="AW2050" i="4"/>
  <c r="AW2051" i="4" l="1"/>
  <c r="AX2051" i="4"/>
  <c r="AX2052" i="4" l="1"/>
  <c r="AW2052" i="4"/>
  <c r="AW2053" i="4" l="1"/>
  <c r="AX2053" i="4"/>
  <c r="AX2054" i="4" l="1"/>
  <c r="AW2054" i="4"/>
  <c r="AW2055" i="4" l="1"/>
  <c r="AX2055" i="4"/>
  <c r="AX2056" i="4" l="1"/>
  <c r="AW2056" i="4"/>
  <c r="AW2057" i="4" l="1"/>
  <c r="AX2057" i="4"/>
  <c r="AX2058" i="4" l="1"/>
  <c r="AW2058" i="4"/>
  <c r="AW2059" i="4" l="1"/>
  <c r="AX2059" i="4"/>
  <c r="AX2060" i="4" l="1"/>
  <c r="AW2060" i="4"/>
  <c r="AW2061" i="4" l="1"/>
  <c r="AX2061" i="4"/>
  <c r="AX2062" i="4" l="1"/>
  <c r="AW2062" i="4"/>
  <c r="AW2063" i="4" l="1"/>
  <c r="AX2063" i="4"/>
  <c r="AX2064" i="4" l="1"/>
  <c r="AW2064" i="4"/>
  <c r="AW2065" i="4" l="1"/>
  <c r="AX2065" i="4"/>
  <c r="AX2066" i="4" l="1"/>
  <c r="AW2066" i="4"/>
  <c r="AW2067" i="4" l="1"/>
  <c r="AX2067" i="4"/>
  <c r="AX2068" i="4" l="1"/>
  <c r="AW2068" i="4"/>
  <c r="AW2069" i="4" l="1"/>
  <c r="AX2069" i="4"/>
  <c r="AX2070" i="4" l="1"/>
  <c r="AW2070" i="4"/>
  <c r="AW2071" i="4" l="1"/>
  <c r="AX2071" i="4"/>
  <c r="AX2072" i="4" l="1"/>
  <c r="AW2072" i="4"/>
  <c r="AW2073" i="4" l="1"/>
  <c r="AX2073" i="4"/>
  <c r="AX2074" i="4" l="1"/>
  <c r="AW2074" i="4"/>
  <c r="AW2075" i="4" l="1"/>
  <c r="AX2075" i="4"/>
  <c r="AX2076" i="4" l="1"/>
  <c r="AW2076" i="4"/>
  <c r="AW2077" i="4" l="1"/>
  <c r="AX2077" i="4"/>
  <c r="AX2078" i="4" l="1"/>
  <c r="AW2078" i="4"/>
  <c r="AW2079" i="4" l="1"/>
  <c r="AX2079" i="4"/>
  <c r="AX2080" i="4" l="1"/>
  <c r="AW2080" i="4"/>
  <c r="AW2081" i="4" l="1"/>
  <c r="AX2081" i="4"/>
  <c r="AX2082" i="4" l="1"/>
  <c r="AW2082" i="4"/>
  <c r="AW2083" i="4" l="1"/>
  <c r="AX2083" i="4"/>
  <c r="AX2084" i="4" l="1"/>
  <c r="AW2084" i="4"/>
  <c r="AW2085" i="4" l="1"/>
  <c r="AX2085" i="4"/>
  <c r="AX2086" i="4" l="1"/>
  <c r="AW2086" i="4"/>
  <c r="AW2087" i="4" l="1"/>
  <c r="AX2087" i="4"/>
  <c r="AX2088" i="4" l="1"/>
  <c r="AW2088" i="4"/>
  <c r="AW2089" i="4" l="1"/>
  <c r="AX2089" i="4"/>
  <c r="AX2090" i="4" l="1"/>
  <c r="AW2090" i="4"/>
  <c r="AW2091" i="4" l="1"/>
  <c r="AX2091" i="4"/>
  <c r="AX2092" i="4" l="1"/>
  <c r="AW2092" i="4"/>
  <c r="AW2093" i="4" l="1"/>
  <c r="AX2093" i="4"/>
  <c r="AX2094" i="4" l="1"/>
  <c r="AW2094" i="4"/>
  <c r="AW2095" i="4" l="1"/>
  <c r="AX2095" i="4"/>
  <c r="AX2096" i="4" l="1"/>
  <c r="AW2096" i="4"/>
  <c r="AW2097" i="4" l="1"/>
  <c r="AX2097" i="4"/>
  <c r="AX2098" i="4" l="1"/>
  <c r="AW2098" i="4"/>
  <c r="AW2099" i="4" l="1"/>
  <c r="AX2099" i="4"/>
  <c r="AX2100" i="4" l="1"/>
  <c r="AW2100" i="4"/>
  <c r="AW2101" i="4" l="1"/>
  <c r="AX2101" i="4"/>
  <c r="AX2102" i="4" l="1"/>
  <c r="AW2102" i="4"/>
  <c r="AW2103" i="4" l="1"/>
  <c r="AX2103" i="4"/>
  <c r="AX2104" i="4" l="1"/>
  <c r="AW2104" i="4"/>
  <c r="AW2105" i="4" l="1"/>
  <c r="AX2105" i="4"/>
  <c r="AX2106" i="4" l="1"/>
  <c r="AW2106" i="4"/>
  <c r="AW2107" i="4" l="1"/>
  <c r="AX2107" i="4"/>
  <c r="AX2108" i="4" l="1"/>
  <c r="AW2108" i="4"/>
  <c r="AW2109" i="4" l="1"/>
  <c r="AX2109" i="4"/>
  <c r="AX2110" i="4" l="1"/>
  <c r="AW2110" i="4"/>
  <c r="AW2111" i="4" l="1"/>
  <c r="AX2111" i="4"/>
  <c r="AX2112" i="4" l="1"/>
  <c r="AW2112" i="4"/>
  <c r="AW2113" i="4" l="1"/>
  <c r="AX2113" i="4"/>
  <c r="AX2114" i="4" l="1"/>
  <c r="AW2114" i="4"/>
  <c r="AW2115" i="4" l="1"/>
  <c r="AX2115" i="4"/>
  <c r="AX2116" i="4" l="1"/>
  <c r="AW2116" i="4"/>
  <c r="AW2117" i="4" l="1"/>
  <c r="AX2117" i="4"/>
  <c r="AX2118" i="4" l="1"/>
  <c r="AW2118" i="4"/>
  <c r="AW2119" i="4" l="1"/>
  <c r="AX2119" i="4"/>
  <c r="AX2120" i="4" l="1"/>
  <c r="AW2120" i="4"/>
  <c r="AW2121" i="4" l="1"/>
  <c r="AX2121" i="4"/>
  <c r="AX2122" i="4" l="1"/>
  <c r="AW2122" i="4"/>
  <c r="AW2123" i="4" l="1"/>
  <c r="AX2123" i="4"/>
  <c r="AX2124" i="4" l="1"/>
  <c r="AW2124" i="4"/>
  <c r="AW2125" i="4" l="1"/>
  <c r="AX2125" i="4"/>
  <c r="AX2126" i="4" l="1"/>
  <c r="AW2126" i="4"/>
  <c r="AW2127" i="4" l="1"/>
  <c r="AX2127" i="4"/>
  <c r="AX2128" i="4" l="1"/>
  <c r="AW2128" i="4"/>
  <c r="AW2129" i="4" l="1"/>
  <c r="AX2129" i="4"/>
  <c r="AX2130" i="4" l="1"/>
  <c r="AW2130" i="4"/>
  <c r="AW2131" i="4" l="1"/>
  <c r="AX2131" i="4"/>
  <c r="AX2132" i="4" l="1"/>
  <c r="AW2132" i="4"/>
  <c r="AW2133" i="4" l="1"/>
  <c r="AX2133" i="4"/>
  <c r="AX2134" i="4" l="1"/>
  <c r="AW2134" i="4"/>
  <c r="AW2135" i="4" l="1"/>
  <c r="AX2135" i="4"/>
  <c r="AX2136" i="4" l="1"/>
  <c r="AW2136" i="4"/>
  <c r="AW2137" i="4" l="1"/>
  <c r="AX2137" i="4"/>
  <c r="AX2138" i="4" l="1"/>
  <c r="AW2138" i="4"/>
  <c r="AW2139" i="4" l="1"/>
  <c r="AX2139" i="4"/>
  <c r="AX2140" i="4" l="1"/>
  <c r="AW2140" i="4"/>
  <c r="AW2141" i="4" l="1"/>
  <c r="AX2141" i="4"/>
  <c r="AX2142" i="4" l="1"/>
  <c r="AW2142" i="4"/>
  <c r="AW2143" i="4" l="1"/>
  <c r="AX2143" i="4"/>
  <c r="AX2144" i="4" l="1"/>
  <c r="AW2144" i="4"/>
  <c r="AW2145" i="4" l="1"/>
  <c r="AX2145" i="4"/>
  <c r="AX2146" i="4" l="1"/>
  <c r="AW2146" i="4"/>
  <c r="AW2147" i="4" l="1"/>
  <c r="AX2147" i="4"/>
  <c r="AX2148" i="4" l="1"/>
  <c r="AW2148" i="4"/>
  <c r="AW2149" i="4" l="1"/>
  <c r="AX2149" i="4"/>
  <c r="AX2150" i="4" l="1"/>
  <c r="AW2150" i="4"/>
  <c r="AW2151" i="4" l="1"/>
  <c r="AX2151" i="4"/>
  <c r="AX2152" i="4" l="1"/>
  <c r="AW2152" i="4"/>
  <c r="AW2153" i="4" l="1"/>
  <c r="AX2153" i="4"/>
  <c r="AX2154" i="4" l="1"/>
  <c r="AW2154" i="4"/>
  <c r="AW2155" i="4" l="1"/>
  <c r="AX2155" i="4"/>
  <c r="AX2156" i="4" l="1"/>
  <c r="AW2156" i="4"/>
  <c r="AW2157" i="4" l="1"/>
  <c r="AX2157" i="4"/>
  <c r="AX2158" i="4" l="1"/>
  <c r="AW2158" i="4"/>
  <c r="AW2159" i="4" l="1"/>
  <c r="AX2159" i="4"/>
  <c r="AX2160" i="4" l="1"/>
  <c r="AW2160" i="4"/>
  <c r="AW2161" i="4" l="1"/>
  <c r="AX2161" i="4"/>
  <c r="AX2162" i="4" l="1"/>
  <c r="AW2162" i="4"/>
  <c r="AW2163" i="4" l="1"/>
  <c r="AX2163" i="4"/>
  <c r="AX2164" i="4" l="1"/>
  <c r="AW2164" i="4"/>
  <c r="AW2165" i="4" l="1"/>
  <c r="AX2165" i="4"/>
  <c r="AX2166" i="4" l="1"/>
  <c r="AW2166" i="4"/>
  <c r="AW2167" i="4" l="1"/>
  <c r="AX2167" i="4"/>
  <c r="AX2168" i="4" l="1"/>
  <c r="AW2168" i="4"/>
  <c r="AW2169" i="4" l="1"/>
  <c r="AX2169" i="4"/>
  <c r="AX2170" i="4" l="1"/>
  <c r="AW2170" i="4"/>
  <c r="AW2171" i="4" l="1"/>
  <c r="AX2171" i="4"/>
  <c r="AX2172" i="4" l="1"/>
  <c r="AW2172" i="4"/>
  <c r="AW2173" i="4" l="1"/>
  <c r="AX2173" i="4"/>
  <c r="AX2174" i="4" l="1"/>
  <c r="AW2174" i="4"/>
  <c r="AW2175" i="4" l="1"/>
  <c r="AX2175" i="4"/>
  <c r="AX2176" i="4" l="1"/>
  <c r="AW2176" i="4"/>
  <c r="AW2177" i="4" l="1"/>
  <c r="AX2177" i="4"/>
  <c r="AX2178" i="4" l="1"/>
  <c r="AW2178" i="4"/>
  <c r="AW2179" i="4" l="1"/>
  <c r="AX2179" i="4"/>
  <c r="AX2180" i="4" l="1"/>
  <c r="AW2180" i="4"/>
  <c r="AW2181" i="4" l="1"/>
  <c r="AX2181" i="4"/>
  <c r="AX2182" i="4" l="1"/>
  <c r="AW2182" i="4"/>
  <c r="AW2183" i="4" l="1"/>
  <c r="AX2183" i="4"/>
  <c r="AX2184" i="4" l="1"/>
  <c r="AW2184" i="4"/>
  <c r="AW2185" i="4" l="1"/>
  <c r="AX2185" i="4"/>
  <c r="AX2186" i="4" l="1"/>
  <c r="AW2186" i="4"/>
  <c r="AW2187" i="4" l="1"/>
  <c r="AX2187" i="4"/>
  <c r="AX2188" i="4" l="1"/>
  <c r="AW2188" i="4"/>
  <c r="AW2189" i="4" l="1"/>
  <c r="AX2189" i="4"/>
  <c r="AX2190" i="4" l="1"/>
  <c r="AW2190" i="4"/>
  <c r="AW2191" i="4" l="1"/>
  <c r="AX2191" i="4"/>
  <c r="AX2192" i="4" l="1"/>
  <c r="AW2192" i="4"/>
  <c r="AW2193" i="4" l="1"/>
  <c r="AX2193" i="4"/>
  <c r="AX2194" i="4" l="1"/>
  <c r="AW2194" i="4"/>
  <c r="AW2195" i="4" l="1"/>
  <c r="AX2195" i="4"/>
  <c r="AX2196" i="4" l="1"/>
  <c r="AW2196" i="4"/>
  <c r="AW2197" i="4" l="1"/>
  <c r="AX2197" i="4"/>
  <c r="AX2198" i="4" l="1"/>
  <c r="AW2198" i="4"/>
  <c r="AW2199" i="4" l="1"/>
  <c r="AX2199" i="4"/>
  <c r="AX2200" i="4" l="1"/>
  <c r="AW2200" i="4"/>
  <c r="AW2201" i="4" l="1"/>
  <c r="AX2201" i="4"/>
  <c r="AX2202" i="4" l="1"/>
  <c r="AW2202" i="4"/>
  <c r="AW2203" i="4" l="1"/>
  <c r="AX2203" i="4"/>
  <c r="AX2204" i="4" l="1"/>
  <c r="AW2204" i="4"/>
  <c r="AW2205" i="4" l="1"/>
  <c r="AX2205" i="4"/>
  <c r="AX2206" i="4" l="1"/>
  <c r="AW2206" i="4"/>
  <c r="AW2207" i="4" l="1"/>
  <c r="AX2207" i="4"/>
  <c r="AX2208" i="4" l="1"/>
  <c r="AW2208" i="4"/>
  <c r="AW2209" i="4" l="1"/>
  <c r="AX2209" i="4"/>
  <c r="AX2210" i="4" l="1"/>
  <c r="AW2210" i="4"/>
  <c r="AW2211" i="4" l="1"/>
  <c r="AX2211" i="4"/>
  <c r="AX2212" i="4" l="1"/>
  <c r="AW2212" i="4"/>
  <c r="AW2213" i="4" l="1"/>
  <c r="AX2213" i="4"/>
  <c r="AX2214" i="4" l="1"/>
  <c r="AW2214" i="4"/>
  <c r="AW2215" i="4" l="1"/>
  <c r="AX2215" i="4"/>
  <c r="AX2216" i="4" l="1"/>
  <c r="AW2216" i="4"/>
  <c r="AW2217" i="4" l="1"/>
  <c r="AX2217" i="4"/>
  <c r="AX2218" i="4" l="1"/>
  <c r="AW2218" i="4"/>
  <c r="AW2219" i="4" l="1"/>
  <c r="AX2219" i="4"/>
  <c r="AX2220" i="4" l="1"/>
  <c r="AW2220" i="4"/>
  <c r="AW2221" i="4" l="1"/>
  <c r="AX2221" i="4"/>
  <c r="AX2222" i="4" l="1"/>
  <c r="AW2222" i="4"/>
  <c r="AW2223" i="4" l="1"/>
  <c r="AX2223" i="4"/>
  <c r="AX2224" i="4" l="1"/>
  <c r="AW2224" i="4"/>
  <c r="AW2225" i="4" l="1"/>
  <c r="AX2225" i="4"/>
  <c r="AX2226" i="4" l="1"/>
  <c r="AW2226" i="4"/>
  <c r="AW2227" i="4" l="1"/>
  <c r="AX2227" i="4"/>
  <c r="AX2228" i="4" l="1"/>
  <c r="AW2228" i="4"/>
  <c r="AW2229" i="4" l="1"/>
  <c r="AX2229" i="4"/>
  <c r="AX2230" i="4" l="1"/>
  <c r="AW2230" i="4"/>
  <c r="AW2231" i="4" l="1"/>
  <c r="AX2231" i="4"/>
  <c r="AX2232" i="4" l="1"/>
  <c r="AW2232" i="4"/>
  <c r="AW2233" i="4" l="1"/>
  <c r="AX2233" i="4"/>
  <c r="AX2234" i="4" l="1"/>
  <c r="AW2234" i="4"/>
  <c r="AW2235" i="4" l="1"/>
  <c r="AX2235" i="4"/>
  <c r="AX2236" i="4" l="1"/>
  <c r="AW2236" i="4"/>
  <c r="AW2237" i="4" l="1"/>
  <c r="AX2237" i="4"/>
  <c r="AX2238" i="4" l="1"/>
  <c r="AW2238" i="4"/>
  <c r="AW2239" i="4" l="1"/>
  <c r="AX2239" i="4"/>
  <c r="AX2240" i="4" l="1"/>
  <c r="AW2240" i="4"/>
  <c r="AW2241" i="4" l="1"/>
  <c r="AX2241" i="4"/>
  <c r="AX2242" i="4" l="1"/>
  <c r="AW2242" i="4"/>
  <c r="AW2243" i="4" l="1"/>
  <c r="AX2243" i="4"/>
  <c r="AX2244" i="4" l="1"/>
  <c r="AW2244" i="4"/>
  <c r="AW2245" i="4" l="1"/>
  <c r="AX2245" i="4"/>
  <c r="AX2246" i="4" l="1"/>
  <c r="AW2246" i="4"/>
  <c r="AW2247" i="4" l="1"/>
  <c r="AX2247" i="4"/>
  <c r="AX2248" i="4" l="1"/>
  <c r="AW2248" i="4"/>
  <c r="AW2249" i="4" l="1"/>
  <c r="AX2249" i="4"/>
  <c r="AX2250" i="4" l="1"/>
  <c r="AW2250" i="4"/>
  <c r="AW2251" i="4" l="1"/>
  <c r="AX2251" i="4"/>
  <c r="AX2252" i="4" l="1"/>
  <c r="AW2252" i="4"/>
  <c r="AW2253" i="4" l="1"/>
  <c r="AX2253" i="4"/>
  <c r="AX2254" i="4" l="1"/>
  <c r="AW2254" i="4"/>
  <c r="AW2255" i="4" l="1"/>
  <c r="AX2255" i="4"/>
  <c r="AX2256" i="4" l="1"/>
  <c r="AW2256" i="4"/>
  <c r="AW2257" i="4" l="1"/>
  <c r="AX2257" i="4"/>
  <c r="AX2258" i="4" l="1"/>
  <c r="AW2258" i="4"/>
  <c r="AW2259" i="4" l="1"/>
  <c r="AX2259" i="4"/>
  <c r="AX2260" i="4" l="1"/>
  <c r="AW2260" i="4"/>
  <c r="AW2261" i="4" l="1"/>
  <c r="AX2261" i="4"/>
  <c r="AX2262" i="4" l="1"/>
  <c r="AW2262" i="4"/>
  <c r="AW2263" i="4" l="1"/>
  <c r="AX2263" i="4"/>
  <c r="AX2264" i="4" l="1"/>
  <c r="AW2264" i="4"/>
  <c r="AW2265" i="4" l="1"/>
  <c r="AX2265" i="4"/>
  <c r="AX2266" i="4" l="1"/>
  <c r="AW2266" i="4"/>
  <c r="AW2267" i="4" l="1"/>
  <c r="AX2267" i="4"/>
  <c r="AX2268" i="4" l="1"/>
  <c r="AW2268" i="4"/>
  <c r="AW2269" i="4" l="1"/>
  <c r="AX2269" i="4"/>
  <c r="AX2270" i="4" l="1"/>
  <c r="AW2270" i="4"/>
  <c r="AW2271" i="4" l="1"/>
  <c r="AX2271" i="4"/>
  <c r="AX2272" i="4" l="1"/>
  <c r="AW2272" i="4"/>
  <c r="AW2273" i="4" l="1"/>
  <c r="AX2273" i="4"/>
  <c r="AX2274" i="4" l="1"/>
  <c r="AW2274" i="4"/>
  <c r="AW2275" i="4" l="1"/>
  <c r="AX2275" i="4"/>
  <c r="AX2276" i="4" l="1"/>
  <c r="AW2276" i="4"/>
  <c r="AW2277" i="4" l="1"/>
  <c r="AX2277" i="4"/>
  <c r="AX2278" i="4" l="1"/>
  <c r="AW2278" i="4"/>
  <c r="AW2279" i="4" l="1"/>
  <c r="AX2279" i="4"/>
  <c r="AX2280" i="4" l="1"/>
  <c r="AW2280" i="4"/>
  <c r="AW2281" i="4" l="1"/>
  <c r="AX2281" i="4"/>
  <c r="AX2282" i="4" l="1"/>
  <c r="AW2282" i="4"/>
  <c r="AW2283" i="4" l="1"/>
  <c r="AX2283" i="4"/>
  <c r="AX2284" i="4" l="1"/>
  <c r="AW2284" i="4"/>
  <c r="AW2285" i="4" l="1"/>
  <c r="AX2285" i="4"/>
  <c r="AX2286" i="4" l="1"/>
  <c r="AW2286" i="4"/>
  <c r="AW2287" i="4" l="1"/>
  <c r="AX2287" i="4"/>
  <c r="AX2288" i="4" l="1"/>
  <c r="AW2288" i="4"/>
  <c r="AW2289" i="4" l="1"/>
  <c r="AX2289" i="4"/>
  <c r="AX2290" i="4" l="1"/>
  <c r="AW2290" i="4"/>
  <c r="AW2291" i="4" l="1"/>
  <c r="AX2291" i="4"/>
  <c r="AX2292" i="4" l="1"/>
  <c r="AW2292" i="4"/>
  <c r="AW2293" i="4" l="1"/>
  <c r="AX2293" i="4"/>
  <c r="AX2294" i="4" l="1"/>
  <c r="AW2294" i="4"/>
  <c r="AW2295" i="4" l="1"/>
  <c r="AX2295" i="4"/>
  <c r="AX2296" i="4" l="1"/>
  <c r="AW2296" i="4"/>
  <c r="AW2297" i="4" l="1"/>
  <c r="AX2297" i="4"/>
  <c r="AX2298" i="4" l="1"/>
  <c r="AW2298" i="4"/>
  <c r="AW2299" i="4" l="1"/>
  <c r="AX2299" i="4"/>
  <c r="AX2300" i="4" l="1"/>
  <c r="AW2300" i="4"/>
  <c r="AW2301" i="4" l="1"/>
  <c r="AX2301" i="4"/>
  <c r="AX2302" i="4" l="1"/>
  <c r="AW2302" i="4"/>
  <c r="AW2303" i="4" l="1"/>
  <c r="AX2303" i="4"/>
  <c r="AX2304" i="4" l="1"/>
  <c r="AW2304" i="4"/>
  <c r="AW2305" i="4" l="1"/>
  <c r="AX2305" i="4"/>
  <c r="AX2306" i="4" l="1"/>
  <c r="AW2306" i="4"/>
  <c r="AW2307" i="4" l="1"/>
  <c r="AX2307" i="4"/>
  <c r="AX2308" i="4" l="1"/>
  <c r="AW2308" i="4"/>
  <c r="AW2309" i="4" l="1"/>
  <c r="AX2309" i="4"/>
  <c r="AX2310" i="4" l="1"/>
  <c r="AW2310" i="4"/>
  <c r="AW2311" i="4" l="1"/>
  <c r="AX2311" i="4"/>
  <c r="AX2312" i="4" l="1"/>
  <c r="AW2312" i="4"/>
  <c r="AW2313" i="4" l="1"/>
  <c r="AX2313" i="4"/>
  <c r="AX2314" i="4" l="1"/>
  <c r="AW2314" i="4"/>
  <c r="AW2315" i="4" l="1"/>
  <c r="AX2315" i="4"/>
  <c r="AX2316" i="4" l="1"/>
  <c r="AW2316" i="4"/>
  <c r="AW2317" i="4" l="1"/>
  <c r="AX2317" i="4"/>
  <c r="AX2318" i="4" l="1"/>
  <c r="AW2318" i="4"/>
  <c r="AW2319" i="4" l="1"/>
  <c r="AX2319" i="4"/>
  <c r="AX2320" i="4" l="1"/>
  <c r="AW2320" i="4"/>
  <c r="AW2321" i="4" l="1"/>
  <c r="AX2321" i="4"/>
  <c r="AX2322" i="4" l="1"/>
  <c r="AW2322" i="4"/>
  <c r="AW2323" i="4" l="1"/>
  <c r="AX2323" i="4"/>
  <c r="AX2324" i="4" l="1"/>
  <c r="AW2324" i="4"/>
  <c r="AW2325" i="4" l="1"/>
  <c r="AX2325" i="4"/>
  <c r="AX2326" i="4" l="1"/>
  <c r="AW2326" i="4"/>
  <c r="AW2327" i="4" l="1"/>
  <c r="AX2327" i="4"/>
  <c r="AX2328" i="4" l="1"/>
  <c r="AW2328" i="4"/>
  <c r="AW2329" i="4" l="1"/>
  <c r="AX2329" i="4"/>
  <c r="AX2330" i="4" l="1"/>
  <c r="AW2330" i="4"/>
  <c r="AW2331" i="4" l="1"/>
  <c r="AX2331" i="4"/>
  <c r="AX2332" i="4" l="1"/>
  <c r="AW2332" i="4"/>
  <c r="AW2333" i="4" l="1"/>
  <c r="AX2333" i="4"/>
  <c r="AX2334" i="4" l="1"/>
  <c r="AW2334" i="4"/>
  <c r="AW2335" i="4" l="1"/>
  <c r="AX2335" i="4"/>
  <c r="AX2336" i="4" l="1"/>
  <c r="AW2336" i="4"/>
  <c r="AW2337" i="4" l="1"/>
  <c r="AX2337" i="4"/>
  <c r="AX2338" i="4" l="1"/>
  <c r="AW2338" i="4"/>
  <c r="AW2339" i="4" l="1"/>
  <c r="AX2339" i="4"/>
  <c r="AX2340" i="4" l="1"/>
  <c r="AW2340" i="4"/>
  <c r="AW2341" i="4" l="1"/>
  <c r="AX2341" i="4"/>
  <c r="AX2342" i="4" l="1"/>
  <c r="AW2342" i="4"/>
  <c r="AW2343" i="4" l="1"/>
  <c r="AX2343" i="4"/>
  <c r="AX2344" i="4" l="1"/>
  <c r="AW2344" i="4"/>
  <c r="AW2345" i="4" l="1"/>
  <c r="AX2345" i="4"/>
  <c r="AX2346" i="4" l="1"/>
  <c r="AW2346" i="4"/>
  <c r="AW2347" i="4" l="1"/>
  <c r="AX2347" i="4"/>
  <c r="AX2348" i="4" l="1"/>
  <c r="AW2348" i="4"/>
  <c r="AW2349" i="4" l="1"/>
  <c r="AX2349" i="4"/>
  <c r="AX2350" i="4" l="1"/>
  <c r="AW2350" i="4"/>
  <c r="AW2351" i="4" l="1"/>
  <c r="AX2351" i="4"/>
  <c r="AX2352" i="4" l="1"/>
  <c r="AW2352" i="4"/>
  <c r="AW2353" i="4" l="1"/>
  <c r="AX2353" i="4"/>
  <c r="AX2354" i="4" l="1"/>
  <c r="AW2354" i="4"/>
  <c r="AW2355" i="4" l="1"/>
  <c r="AX2355" i="4"/>
  <c r="AX2356" i="4" l="1"/>
  <c r="AW2356" i="4"/>
  <c r="AW2357" i="4" l="1"/>
  <c r="AX2357" i="4"/>
  <c r="AX2358" i="4" l="1"/>
  <c r="AW2358" i="4"/>
  <c r="AW2359" i="4" l="1"/>
  <c r="AX2359" i="4"/>
  <c r="AX2360" i="4" l="1"/>
  <c r="AW2360" i="4"/>
  <c r="AW2361" i="4" l="1"/>
  <c r="AX2361" i="4"/>
  <c r="AX2362" i="4" l="1"/>
  <c r="AW2362" i="4"/>
  <c r="AW2363" i="4" l="1"/>
  <c r="AX2363" i="4"/>
  <c r="AX2364" i="4" l="1"/>
  <c r="AW2364" i="4"/>
  <c r="AW2365" i="4" l="1"/>
  <c r="AX2365" i="4"/>
  <c r="AX2366" i="4" l="1"/>
  <c r="AW2366" i="4"/>
  <c r="AW2367" i="4" l="1"/>
  <c r="AX2367" i="4"/>
  <c r="AX2368" i="4" l="1"/>
  <c r="AW2368" i="4"/>
  <c r="AW2369" i="4" l="1"/>
  <c r="AX2369" i="4"/>
  <c r="AX2370" i="4" l="1"/>
  <c r="AW2370" i="4"/>
  <c r="AW2371" i="4" l="1"/>
  <c r="AX2371" i="4"/>
  <c r="AX2372" i="4" l="1"/>
  <c r="AW2372" i="4"/>
  <c r="AW2373" i="4" l="1"/>
  <c r="AX2373" i="4"/>
  <c r="AX2374" i="4" l="1"/>
  <c r="AW2374" i="4"/>
  <c r="AW2375" i="4" l="1"/>
  <c r="AX2375" i="4"/>
  <c r="AX2376" i="4" l="1"/>
  <c r="AW2376" i="4"/>
  <c r="AW2377" i="4" l="1"/>
  <c r="AX2377" i="4"/>
  <c r="AX2378" i="4" l="1"/>
  <c r="AW2378" i="4"/>
  <c r="AW2379" i="4" l="1"/>
  <c r="AX2379" i="4"/>
  <c r="AX2380" i="4" l="1"/>
  <c r="AW2380" i="4"/>
  <c r="AW2381" i="4" l="1"/>
  <c r="AX2381" i="4"/>
  <c r="AX2382" i="4" l="1"/>
  <c r="AW2382" i="4"/>
  <c r="AW2383" i="4" l="1"/>
  <c r="AX2383" i="4"/>
  <c r="AX2384" i="4" l="1"/>
  <c r="AW2384" i="4"/>
  <c r="AW2385" i="4" l="1"/>
  <c r="AX2385" i="4"/>
  <c r="AX2386" i="4" l="1"/>
  <c r="AW2386" i="4"/>
  <c r="AW2387" i="4" l="1"/>
  <c r="AX2387" i="4"/>
  <c r="AX2388" i="4" l="1"/>
  <c r="AW2388" i="4"/>
  <c r="AW2389" i="4" l="1"/>
  <c r="AX2389" i="4"/>
  <c r="AX2390" i="4" l="1"/>
  <c r="AW2390" i="4"/>
  <c r="AW2391" i="4" l="1"/>
  <c r="AX2391" i="4"/>
  <c r="AX2392" i="4" l="1"/>
  <c r="AW2392" i="4"/>
  <c r="AW2393" i="4" l="1"/>
  <c r="AX2393" i="4"/>
  <c r="AX2394" i="4" l="1"/>
  <c r="AW2394" i="4"/>
  <c r="AW2395" i="4" l="1"/>
  <c r="AX2395" i="4"/>
  <c r="AX2396" i="4" l="1"/>
  <c r="AW2396" i="4"/>
  <c r="AW2397" i="4" l="1"/>
  <c r="AX2397" i="4"/>
  <c r="AX2398" i="4" l="1"/>
  <c r="AW2398" i="4"/>
  <c r="AW2399" i="4" l="1"/>
  <c r="AX2399" i="4"/>
  <c r="AX2400" i="4" l="1"/>
  <c r="AW2400" i="4"/>
  <c r="AW2401" i="4" l="1"/>
  <c r="AX2401" i="4"/>
  <c r="AX2402" i="4" l="1"/>
  <c r="AW2402" i="4"/>
  <c r="AW2403" i="4" l="1"/>
  <c r="AX2403" i="4"/>
  <c r="AX2404" i="4" l="1"/>
  <c r="AW2404" i="4"/>
  <c r="AW2405" i="4" l="1"/>
  <c r="AX2405" i="4"/>
  <c r="AX2406" i="4" l="1"/>
  <c r="AW2406" i="4"/>
  <c r="AW2407" i="4" l="1"/>
  <c r="AX2407" i="4"/>
  <c r="AX2408" i="4" l="1"/>
  <c r="AW2408" i="4"/>
  <c r="AW2409" i="4" l="1"/>
  <c r="AX2409" i="4"/>
  <c r="AX2410" i="4" l="1"/>
  <c r="AW2410" i="4"/>
  <c r="AW2411" i="4" l="1"/>
  <c r="AX2411" i="4"/>
  <c r="AX2412" i="4" l="1"/>
  <c r="AW2412" i="4"/>
  <c r="AW2413" i="4" l="1"/>
  <c r="AX2413" i="4"/>
  <c r="AX2414" i="4" l="1"/>
  <c r="AW2414" i="4"/>
  <c r="AW2415" i="4" l="1"/>
  <c r="AX2415" i="4"/>
  <c r="AX2416" i="4" l="1"/>
  <c r="AW2416" i="4"/>
  <c r="AW2417" i="4" l="1"/>
  <c r="AX2417" i="4"/>
  <c r="AX2418" i="4" l="1"/>
  <c r="AW2418" i="4"/>
  <c r="AW2419" i="4" l="1"/>
  <c r="AX2419" i="4"/>
  <c r="AX2420" i="4" l="1"/>
  <c r="AW2420" i="4"/>
  <c r="AW2421" i="4" l="1"/>
  <c r="AX2421" i="4"/>
  <c r="AX2422" i="4" l="1"/>
  <c r="AW2422" i="4"/>
  <c r="AW2423" i="4" l="1"/>
  <c r="AX2423" i="4"/>
  <c r="AX2424" i="4" l="1"/>
  <c r="AW2424" i="4"/>
  <c r="AW2425" i="4" l="1"/>
  <c r="AX2425" i="4"/>
  <c r="AX2426" i="4" l="1"/>
  <c r="AW2426" i="4"/>
  <c r="AW2427" i="4" l="1"/>
  <c r="AX2427" i="4"/>
  <c r="AX2428" i="4" l="1"/>
  <c r="AW2428" i="4"/>
  <c r="AW2429" i="4" l="1"/>
  <c r="AX2429" i="4"/>
  <c r="AX2430" i="4" l="1"/>
  <c r="AW2430" i="4"/>
  <c r="AW2431" i="4" l="1"/>
  <c r="AX2431" i="4"/>
  <c r="AX2432" i="4" l="1"/>
  <c r="AW2432" i="4"/>
  <c r="AW2433" i="4" l="1"/>
  <c r="AX2433" i="4"/>
  <c r="AX2434" i="4" l="1"/>
  <c r="AW2434" i="4"/>
  <c r="AW2435" i="4" l="1"/>
  <c r="AX2435" i="4"/>
  <c r="AX2436" i="4" l="1"/>
  <c r="AW2436" i="4"/>
  <c r="AW2437" i="4" l="1"/>
  <c r="AX2437" i="4"/>
  <c r="AX2438" i="4" l="1"/>
  <c r="AW2438" i="4"/>
  <c r="AW2439" i="4" l="1"/>
  <c r="AX2439" i="4"/>
  <c r="AX2440" i="4" l="1"/>
  <c r="AW2440" i="4"/>
  <c r="AW2441" i="4" l="1"/>
  <c r="AX2441" i="4"/>
  <c r="AX2442" i="4" l="1"/>
  <c r="AW2442" i="4"/>
  <c r="AW2443" i="4" l="1"/>
  <c r="AX2443" i="4"/>
  <c r="AX2444" i="4" l="1"/>
  <c r="AW2444" i="4"/>
  <c r="AW2445" i="4" l="1"/>
  <c r="AX2445" i="4"/>
  <c r="AX2446" i="4" l="1"/>
  <c r="AW2446" i="4"/>
  <c r="AW2447" i="4" l="1"/>
  <c r="AX2447" i="4"/>
  <c r="AX2448" i="4" l="1"/>
  <c r="AW2448" i="4"/>
  <c r="AW2449" i="4" l="1"/>
  <c r="AX2449" i="4"/>
  <c r="AX2450" i="4" l="1"/>
  <c r="AW2450" i="4"/>
  <c r="AW2451" i="4" l="1"/>
  <c r="AX2451" i="4"/>
  <c r="AX2452" i="4" l="1"/>
  <c r="AW2452" i="4"/>
  <c r="AW2453" i="4" l="1"/>
  <c r="AX2453" i="4"/>
  <c r="AX2454" i="4" l="1"/>
  <c r="AW2454" i="4"/>
  <c r="AW2455" i="4" l="1"/>
  <c r="AX2455" i="4"/>
  <c r="AX2456" i="4" l="1"/>
  <c r="AW2456" i="4"/>
  <c r="AW2457" i="4" l="1"/>
  <c r="AX2457" i="4"/>
  <c r="AX2458" i="4" l="1"/>
  <c r="AW2458" i="4"/>
  <c r="AW2459" i="4" l="1"/>
  <c r="AX2459" i="4"/>
  <c r="AX2460" i="4" l="1"/>
  <c r="AW2460" i="4"/>
  <c r="AW2461" i="4" l="1"/>
  <c r="AX2461" i="4"/>
  <c r="AX2462" i="4" l="1"/>
  <c r="AW2462" i="4"/>
  <c r="AW2463" i="4" l="1"/>
  <c r="AX2463" i="4"/>
  <c r="AX2464" i="4" l="1"/>
  <c r="AW2464" i="4"/>
  <c r="AW2465" i="4" l="1"/>
  <c r="AX2465" i="4"/>
  <c r="AX2466" i="4" l="1"/>
  <c r="AW2466" i="4"/>
  <c r="AW2467" i="4" l="1"/>
  <c r="AX2467" i="4"/>
  <c r="AX2468" i="4" l="1"/>
  <c r="AW2468" i="4"/>
  <c r="AW2469" i="4" l="1"/>
  <c r="AX2469" i="4"/>
  <c r="AX2470" i="4" l="1"/>
  <c r="AW2470" i="4"/>
  <c r="AW2471" i="4" l="1"/>
  <c r="AX2471" i="4"/>
  <c r="AX2472" i="4" l="1"/>
  <c r="AW2472" i="4"/>
  <c r="AW2473" i="4" l="1"/>
  <c r="AX2473" i="4"/>
  <c r="AX2474" i="4" l="1"/>
  <c r="AW2474" i="4"/>
  <c r="AW2475" i="4" l="1"/>
  <c r="AX2475" i="4"/>
  <c r="AX2476" i="4" l="1"/>
  <c r="AW2476" i="4"/>
  <c r="AW2477" i="4" l="1"/>
  <c r="AX2477" i="4"/>
  <c r="AX2478" i="4" l="1"/>
  <c r="AW2478" i="4"/>
  <c r="AW2479" i="4" l="1"/>
  <c r="AX2479" i="4"/>
  <c r="AX2480" i="4" l="1"/>
  <c r="AW2480" i="4"/>
  <c r="AW2481" i="4" l="1"/>
  <c r="AX2481" i="4"/>
  <c r="AX2482" i="4" l="1"/>
  <c r="AW2482" i="4"/>
  <c r="AW2483" i="4" l="1"/>
  <c r="AX2483" i="4"/>
  <c r="AX2484" i="4" l="1"/>
  <c r="AW2484" i="4"/>
  <c r="AW2485" i="4" l="1"/>
  <c r="AX2485" i="4"/>
  <c r="AX2486" i="4" l="1"/>
  <c r="AW2486" i="4"/>
  <c r="AW2487" i="4" l="1"/>
  <c r="AX2487" i="4"/>
  <c r="AX2488" i="4" l="1"/>
  <c r="AW2488" i="4"/>
  <c r="AW2489" i="4" l="1"/>
  <c r="AX2489" i="4"/>
  <c r="AX2490" i="4" l="1"/>
  <c r="AW2490" i="4"/>
  <c r="AW2491" i="4" l="1"/>
  <c r="AX2491" i="4"/>
  <c r="AX2492" i="4" l="1"/>
  <c r="AW2492" i="4"/>
  <c r="AW2493" i="4" l="1"/>
  <c r="AX2493" i="4"/>
  <c r="AX2494" i="4" l="1"/>
  <c r="AW2494" i="4"/>
  <c r="AW2495" i="4" l="1"/>
  <c r="AX2495" i="4"/>
  <c r="AX2496" i="4" l="1"/>
  <c r="AW2496" i="4"/>
  <c r="AW2497" i="4" l="1"/>
  <c r="AX2497" i="4"/>
  <c r="AX2498" i="4" l="1"/>
  <c r="AW2498" i="4"/>
  <c r="AW2499" i="4" l="1"/>
  <c r="AX2499" i="4"/>
  <c r="AX2500" i="4" l="1"/>
  <c r="AW2500" i="4"/>
  <c r="AW2501" i="4" l="1"/>
  <c r="AX2501" i="4"/>
  <c r="AX2502" i="4" l="1"/>
  <c r="AW2502" i="4"/>
  <c r="AW2503" i="4" l="1"/>
  <c r="AX2503" i="4"/>
  <c r="AX2504" i="4" l="1"/>
  <c r="AW2504" i="4"/>
  <c r="AW2505" i="4" l="1"/>
  <c r="AX2505" i="4"/>
  <c r="AX2506" i="4" l="1"/>
  <c r="AW2506" i="4"/>
  <c r="AW2507" i="4" l="1"/>
  <c r="AX2507" i="4"/>
  <c r="AX2508" i="4" l="1"/>
  <c r="AW2508" i="4"/>
  <c r="AW2509" i="4" l="1"/>
  <c r="AX2509" i="4"/>
  <c r="AX2510" i="4" l="1"/>
  <c r="AW2510" i="4"/>
  <c r="AW2511" i="4" l="1"/>
  <c r="AX2511" i="4"/>
  <c r="AX2512" i="4" l="1"/>
  <c r="AW2512" i="4"/>
  <c r="AW2513" i="4" l="1"/>
  <c r="AX2513" i="4"/>
  <c r="AX2514" i="4" l="1"/>
  <c r="AW2514" i="4"/>
  <c r="AW2515" i="4" l="1"/>
  <c r="AX2515" i="4"/>
  <c r="AX2516" i="4" l="1"/>
  <c r="AW2516" i="4"/>
  <c r="AW2517" i="4" l="1"/>
  <c r="AX2517" i="4"/>
  <c r="AX2518" i="4" l="1"/>
  <c r="AW2518" i="4"/>
  <c r="AW2519" i="4" l="1"/>
  <c r="AX2519" i="4"/>
  <c r="AX2520" i="4" l="1"/>
  <c r="AW2520" i="4"/>
  <c r="AW2521" i="4" l="1"/>
  <c r="AX2521" i="4"/>
  <c r="AX2522" i="4" l="1"/>
  <c r="AW2522" i="4"/>
  <c r="AW2523" i="4" l="1"/>
  <c r="AX2523" i="4"/>
  <c r="AX2524" i="4" l="1"/>
  <c r="AW2524" i="4"/>
  <c r="AW2525" i="4" l="1"/>
  <c r="AX2525" i="4"/>
  <c r="AX2526" i="4" l="1"/>
  <c r="AW2526" i="4"/>
  <c r="AW2527" i="4" l="1"/>
  <c r="AX2527" i="4"/>
  <c r="AX2528" i="4" l="1"/>
  <c r="AW2528" i="4"/>
  <c r="AW2529" i="4" l="1"/>
  <c r="AX2529" i="4"/>
  <c r="AX2530" i="4" l="1"/>
  <c r="AW2530" i="4"/>
  <c r="AW2531" i="4" l="1"/>
  <c r="AX2531" i="4"/>
  <c r="AX2532" i="4" l="1"/>
  <c r="AW2532" i="4"/>
  <c r="AW2533" i="4" l="1"/>
  <c r="AX2533" i="4"/>
  <c r="AX2534" i="4" l="1"/>
  <c r="AW2534" i="4"/>
  <c r="AW2535" i="4" l="1"/>
  <c r="AX2535" i="4"/>
  <c r="AX2536" i="4" l="1"/>
  <c r="AW2536" i="4"/>
  <c r="AW2537" i="4" l="1"/>
  <c r="AX2537" i="4"/>
  <c r="AX2538" i="4" l="1"/>
  <c r="AW2538" i="4"/>
  <c r="AW2539" i="4" l="1"/>
  <c r="AX2539" i="4"/>
  <c r="AX2540" i="4" l="1"/>
  <c r="AW2540" i="4"/>
  <c r="AW2541" i="4" l="1"/>
  <c r="AX2541" i="4"/>
  <c r="AX2542" i="4" l="1"/>
  <c r="AW2542" i="4"/>
  <c r="AW2543" i="4" l="1"/>
  <c r="AX2543" i="4"/>
  <c r="AX2544" i="4" l="1"/>
  <c r="AW2544" i="4"/>
  <c r="AW2545" i="4" l="1"/>
  <c r="AX2545" i="4"/>
  <c r="AX2546" i="4" l="1"/>
  <c r="AW2546" i="4"/>
  <c r="AW2547" i="4" l="1"/>
  <c r="AX2547" i="4"/>
  <c r="AX2548" i="4" l="1"/>
  <c r="AW2548" i="4"/>
  <c r="AW2549" i="4" l="1"/>
  <c r="AX2549" i="4"/>
  <c r="AX2550" i="4" l="1"/>
  <c r="AW2550" i="4"/>
  <c r="AW2551" i="4" l="1"/>
  <c r="AX2551" i="4"/>
  <c r="AX2552" i="4" l="1"/>
  <c r="AW2552" i="4"/>
  <c r="AW2553" i="4" l="1"/>
  <c r="AX2553" i="4"/>
  <c r="AX2554" i="4" l="1"/>
  <c r="AW2554" i="4"/>
  <c r="AW2555" i="4" l="1"/>
  <c r="AX2555" i="4"/>
  <c r="AX2556" i="4" l="1"/>
  <c r="AW2556" i="4"/>
  <c r="AW2557" i="4" l="1"/>
  <c r="AX2557" i="4"/>
  <c r="AX2558" i="4" l="1"/>
  <c r="AW2558" i="4"/>
  <c r="AW2559" i="4" l="1"/>
  <c r="AX2559" i="4"/>
  <c r="AX2560" i="4" l="1"/>
  <c r="AW2560" i="4"/>
  <c r="AW2561" i="4" l="1"/>
  <c r="AX2561" i="4"/>
  <c r="AX2562" i="4" l="1"/>
  <c r="AW2562" i="4"/>
  <c r="AW2563" i="4" l="1"/>
  <c r="AX2563" i="4"/>
  <c r="AX2564" i="4" l="1"/>
  <c r="AW2564" i="4"/>
  <c r="AW2565" i="4" l="1"/>
  <c r="AX2565" i="4"/>
  <c r="AX2566" i="4" l="1"/>
  <c r="AW2566" i="4"/>
  <c r="AW2567" i="4" l="1"/>
  <c r="AX2567" i="4"/>
  <c r="AX2568" i="4" l="1"/>
  <c r="AW2568" i="4"/>
  <c r="AW2569" i="4" l="1"/>
  <c r="AX2569" i="4"/>
  <c r="AX2570" i="4" l="1"/>
  <c r="AW2570" i="4"/>
  <c r="AW2571" i="4" l="1"/>
  <c r="AX2571" i="4"/>
  <c r="AX2572" i="4" l="1"/>
  <c r="AW2572" i="4"/>
  <c r="AW2573" i="4" l="1"/>
  <c r="AX2573" i="4"/>
  <c r="AX2574" i="4" l="1"/>
  <c r="AW2574" i="4"/>
  <c r="AW2575" i="4" l="1"/>
  <c r="AX2575" i="4"/>
  <c r="AX2576" i="4" l="1"/>
  <c r="AW2576" i="4"/>
  <c r="AW2577" i="4" l="1"/>
  <c r="AX2577" i="4"/>
  <c r="AX2578" i="4" l="1"/>
  <c r="AW2578" i="4"/>
  <c r="AW2579" i="4" l="1"/>
  <c r="AX2579" i="4"/>
  <c r="AX2580" i="4" l="1"/>
  <c r="AW2580" i="4"/>
  <c r="AW2581" i="4" l="1"/>
  <c r="AX2581" i="4"/>
  <c r="AX2582" i="4" l="1"/>
  <c r="AW2582" i="4"/>
  <c r="AW2583" i="4" l="1"/>
  <c r="AX2583" i="4"/>
  <c r="AX2584" i="4" l="1"/>
  <c r="AW2584" i="4"/>
  <c r="AW2585" i="4" l="1"/>
  <c r="AX2585" i="4"/>
  <c r="AX2586" i="4" l="1"/>
  <c r="AW2586" i="4"/>
  <c r="AW2587" i="4" l="1"/>
  <c r="AX2587" i="4"/>
  <c r="AX2588" i="4" l="1"/>
  <c r="AW2588" i="4"/>
  <c r="AW2589" i="4" l="1"/>
  <c r="AX2589" i="4"/>
  <c r="AX2590" i="4" l="1"/>
  <c r="AW2590" i="4"/>
  <c r="AW2591" i="4" l="1"/>
  <c r="AX2591" i="4"/>
  <c r="AX2592" i="4" l="1"/>
  <c r="AW2592" i="4"/>
  <c r="AW2593" i="4" l="1"/>
  <c r="AX2593" i="4"/>
  <c r="AX2594" i="4" l="1"/>
  <c r="AW2594" i="4"/>
  <c r="AW2595" i="4" l="1"/>
  <c r="AX2595" i="4"/>
  <c r="AX2596" i="4" l="1"/>
  <c r="AW2596" i="4"/>
  <c r="AW2597" i="4" l="1"/>
  <c r="AX2597" i="4"/>
  <c r="AX2598" i="4" l="1"/>
  <c r="AW2598" i="4"/>
  <c r="AW2599" i="4" l="1"/>
  <c r="AX2599" i="4"/>
  <c r="AX2600" i="4" l="1"/>
  <c r="AW2600" i="4"/>
  <c r="AW2601" i="4" l="1"/>
  <c r="AX2601" i="4"/>
  <c r="AX2602" i="4" l="1"/>
  <c r="AW2602" i="4"/>
  <c r="AW2603" i="4" l="1"/>
  <c r="AX2603" i="4"/>
  <c r="AX2604" i="4" l="1"/>
  <c r="AW2604" i="4"/>
  <c r="AW2605" i="4" l="1"/>
  <c r="AX2605" i="4"/>
  <c r="AX2606" i="4" l="1"/>
  <c r="AW2606" i="4"/>
  <c r="AW2607" i="4" l="1"/>
  <c r="AX2607" i="4"/>
  <c r="AX2608" i="4" l="1"/>
  <c r="AW2608" i="4"/>
  <c r="AW2609" i="4" l="1"/>
  <c r="AX2609" i="4"/>
  <c r="AX2610" i="4" l="1"/>
  <c r="AW2610" i="4"/>
  <c r="AW2611" i="4" l="1"/>
  <c r="AX2611" i="4"/>
  <c r="AX2612" i="4" l="1"/>
  <c r="AW2612" i="4"/>
  <c r="AW2613" i="4" l="1"/>
  <c r="AX2613" i="4"/>
  <c r="AX2614" i="4" l="1"/>
  <c r="AW2614" i="4"/>
  <c r="AW2615" i="4" l="1"/>
  <c r="AX2615" i="4"/>
  <c r="AX2616" i="4" l="1"/>
  <c r="AW2616" i="4"/>
  <c r="AW2617" i="4" l="1"/>
  <c r="AX2617" i="4"/>
  <c r="AX2618" i="4" l="1"/>
  <c r="AW2618" i="4"/>
  <c r="AW2619" i="4" l="1"/>
  <c r="AX2619" i="4"/>
  <c r="AX2620" i="4" l="1"/>
  <c r="AW2620" i="4"/>
  <c r="AW2621" i="4" l="1"/>
  <c r="AX2621" i="4"/>
  <c r="AX2622" i="4" l="1"/>
  <c r="AW2622" i="4"/>
  <c r="AW2623" i="4" l="1"/>
  <c r="AX2623" i="4"/>
  <c r="AX2624" i="4" l="1"/>
  <c r="AW2624" i="4"/>
  <c r="AW2625" i="4" l="1"/>
  <c r="AX2625" i="4"/>
  <c r="AX2626" i="4" l="1"/>
  <c r="AW2626" i="4"/>
  <c r="AW2627" i="4" l="1"/>
  <c r="AX2627" i="4"/>
  <c r="AX2628" i="4" l="1"/>
  <c r="AW2628" i="4"/>
  <c r="AW2629" i="4" l="1"/>
  <c r="AX2629" i="4"/>
  <c r="AX2630" i="4" l="1"/>
  <c r="AW2630" i="4"/>
  <c r="AW2631" i="4" l="1"/>
  <c r="AX2631" i="4"/>
  <c r="AX2632" i="4" l="1"/>
  <c r="AW2632" i="4"/>
  <c r="AW2633" i="4" l="1"/>
  <c r="AX2633" i="4"/>
  <c r="AX2634" i="4" l="1"/>
  <c r="AW2634" i="4"/>
  <c r="AW2635" i="4" l="1"/>
  <c r="AX2635" i="4"/>
  <c r="AX2636" i="4" l="1"/>
  <c r="AW2636" i="4"/>
  <c r="AW2637" i="4" l="1"/>
  <c r="AX2637" i="4"/>
  <c r="AX2638" i="4" l="1"/>
  <c r="AW2638" i="4"/>
  <c r="AW2639" i="4" l="1"/>
  <c r="AX2639" i="4"/>
  <c r="AX2640" i="4" l="1"/>
  <c r="AW2640" i="4"/>
  <c r="AW2641" i="4" l="1"/>
  <c r="AX2641" i="4"/>
  <c r="AX2642" i="4" l="1"/>
  <c r="AW2642" i="4"/>
  <c r="AW2643" i="4" l="1"/>
  <c r="AX2643" i="4"/>
  <c r="AX2644" i="4" l="1"/>
  <c r="AW2644" i="4"/>
  <c r="AW2645" i="4" l="1"/>
  <c r="AX2645" i="4"/>
  <c r="AX2646" i="4" l="1"/>
  <c r="AW2646" i="4"/>
  <c r="AW2647" i="4" l="1"/>
  <c r="AX2647" i="4"/>
  <c r="AX2648" i="4" l="1"/>
  <c r="AW2648" i="4"/>
  <c r="AW2649" i="4" l="1"/>
  <c r="AX2649" i="4"/>
  <c r="AX2650" i="4" l="1"/>
  <c r="AW2650" i="4"/>
  <c r="AW2651" i="4" l="1"/>
  <c r="AX2651" i="4"/>
  <c r="AX2652" i="4" l="1"/>
  <c r="AW2652" i="4"/>
  <c r="AW2653" i="4" l="1"/>
  <c r="AX2653" i="4"/>
  <c r="AX2654" i="4" l="1"/>
  <c r="AW2654" i="4"/>
  <c r="AW2655" i="4" l="1"/>
  <c r="AX2655" i="4"/>
  <c r="AX2656" i="4" l="1"/>
  <c r="AW2656" i="4"/>
  <c r="AW2657" i="4" l="1"/>
  <c r="AX2657" i="4"/>
  <c r="AX2658" i="4" l="1"/>
  <c r="AW2658" i="4"/>
  <c r="AW2659" i="4" l="1"/>
  <c r="AX2659" i="4"/>
  <c r="AX2660" i="4" l="1"/>
  <c r="AW2660" i="4"/>
  <c r="AW2661" i="4" l="1"/>
  <c r="AX2661" i="4"/>
  <c r="AX2662" i="4" l="1"/>
  <c r="AW2662" i="4"/>
  <c r="AW2663" i="4" l="1"/>
  <c r="AX2663" i="4"/>
  <c r="AX2664" i="4" l="1"/>
  <c r="AW2664" i="4"/>
  <c r="AW2665" i="4" l="1"/>
  <c r="AX2665" i="4"/>
  <c r="AX2666" i="4" l="1"/>
  <c r="AW2666" i="4"/>
  <c r="AW2667" i="4" l="1"/>
  <c r="AX2667" i="4"/>
  <c r="AX2668" i="4" l="1"/>
  <c r="AW2668" i="4"/>
  <c r="AW2669" i="4" l="1"/>
  <c r="AX2669" i="4"/>
  <c r="AX2670" i="4" l="1"/>
  <c r="AW2670" i="4"/>
  <c r="AW2671" i="4" l="1"/>
  <c r="AX2671" i="4"/>
  <c r="AX2672" i="4" l="1"/>
  <c r="AW2672" i="4"/>
  <c r="AW2673" i="4" l="1"/>
  <c r="AX2673" i="4"/>
  <c r="AX2674" i="4" l="1"/>
  <c r="AW2674" i="4"/>
  <c r="AW2675" i="4" l="1"/>
  <c r="AX2675" i="4"/>
  <c r="AX2676" i="4" l="1"/>
  <c r="AW2676" i="4"/>
  <c r="AW2677" i="4" l="1"/>
  <c r="AX2677" i="4"/>
  <c r="AX2678" i="4" l="1"/>
  <c r="AW2678" i="4"/>
  <c r="AW2679" i="4" l="1"/>
  <c r="AX2679" i="4"/>
  <c r="AX2680" i="4" l="1"/>
  <c r="AW2680" i="4"/>
  <c r="AW2681" i="4" l="1"/>
  <c r="AX2681" i="4"/>
  <c r="AX2682" i="4" l="1"/>
  <c r="AW2682" i="4"/>
  <c r="AW2683" i="4" l="1"/>
  <c r="AX2683" i="4"/>
  <c r="AX2684" i="4" l="1"/>
  <c r="AW2684" i="4"/>
  <c r="AW2685" i="4" l="1"/>
  <c r="AX2685" i="4"/>
  <c r="AX2686" i="4" l="1"/>
  <c r="AW2686" i="4"/>
  <c r="AW2687" i="4" l="1"/>
  <c r="AX2687" i="4"/>
  <c r="AX2688" i="4" l="1"/>
  <c r="AW2688" i="4"/>
  <c r="AW2689" i="4" l="1"/>
  <c r="AX2689" i="4"/>
  <c r="AX2690" i="4" l="1"/>
  <c r="AW2690" i="4"/>
  <c r="AW2691" i="4" l="1"/>
  <c r="AX2691" i="4"/>
  <c r="AX2692" i="4" l="1"/>
  <c r="AW2692" i="4"/>
  <c r="AW2693" i="4" l="1"/>
  <c r="AX2693" i="4"/>
  <c r="AX2694" i="4" l="1"/>
  <c r="AW2694" i="4"/>
  <c r="AW2695" i="4" l="1"/>
  <c r="AX2695" i="4"/>
  <c r="AX2696" i="4" l="1"/>
  <c r="AW2696" i="4"/>
  <c r="AW2697" i="4" l="1"/>
  <c r="AX2697" i="4"/>
  <c r="AX2698" i="4" l="1"/>
  <c r="AW2698" i="4"/>
  <c r="AW2699" i="4" l="1"/>
  <c r="AX2699" i="4"/>
  <c r="AX2700" i="4" l="1"/>
  <c r="AW2700" i="4"/>
  <c r="AW2701" i="4" l="1"/>
  <c r="AX2701" i="4"/>
  <c r="AX2702" i="4" l="1"/>
  <c r="AW2702" i="4"/>
  <c r="AW2703" i="4" l="1"/>
  <c r="AX2703" i="4"/>
  <c r="AX2704" i="4" l="1"/>
  <c r="AW2704" i="4"/>
  <c r="AW2705" i="4" l="1"/>
  <c r="AX2705" i="4"/>
  <c r="AX2706" i="4" l="1"/>
  <c r="AW2706" i="4"/>
  <c r="AW2707" i="4" l="1"/>
  <c r="AX2707" i="4"/>
  <c r="AX2708" i="4" l="1"/>
  <c r="AW2708" i="4"/>
  <c r="AW2709" i="4" l="1"/>
  <c r="AX2709" i="4"/>
  <c r="AX2710" i="4" l="1"/>
  <c r="AW2710" i="4"/>
  <c r="AW2711" i="4" l="1"/>
  <c r="AX2711" i="4"/>
  <c r="AX2712" i="4" l="1"/>
  <c r="AW2712" i="4"/>
  <c r="AW2713" i="4" l="1"/>
  <c r="AX2713" i="4"/>
  <c r="AX2714" i="4" l="1"/>
  <c r="AW2714" i="4"/>
  <c r="AW2715" i="4" l="1"/>
  <c r="AX2715" i="4"/>
  <c r="AX2716" i="4" l="1"/>
  <c r="AW2716" i="4"/>
  <c r="AW2717" i="4" l="1"/>
  <c r="AX2717" i="4"/>
  <c r="AX2718" i="4" l="1"/>
  <c r="AW2718" i="4"/>
  <c r="AW2719" i="4" l="1"/>
  <c r="AX2719" i="4"/>
  <c r="AX2720" i="4" l="1"/>
  <c r="AW2720" i="4"/>
  <c r="AW2721" i="4" l="1"/>
  <c r="AX2721" i="4"/>
  <c r="AX2722" i="4" l="1"/>
  <c r="AW2722" i="4"/>
  <c r="AW2723" i="4" l="1"/>
  <c r="AX2723" i="4"/>
  <c r="AX2724" i="4" l="1"/>
  <c r="AW2724" i="4"/>
  <c r="AW2725" i="4" l="1"/>
  <c r="AX2725" i="4"/>
  <c r="AX2726" i="4" l="1"/>
  <c r="AW2726" i="4"/>
  <c r="AW2727" i="4" l="1"/>
  <c r="AX2727" i="4"/>
  <c r="AX2728" i="4" l="1"/>
  <c r="AW2728" i="4"/>
  <c r="AW2729" i="4" l="1"/>
  <c r="AX2729" i="4"/>
  <c r="AX2730" i="4" l="1"/>
  <c r="AW2730" i="4"/>
  <c r="AW2731" i="4" l="1"/>
  <c r="AX2731" i="4"/>
  <c r="AX2732" i="4" l="1"/>
  <c r="AW2732" i="4"/>
  <c r="AW2733" i="4" l="1"/>
  <c r="AX2733" i="4"/>
  <c r="AX2734" i="4" l="1"/>
  <c r="AW2734" i="4"/>
  <c r="AW2735" i="4" l="1"/>
  <c r="AX2735" i="4"/>
  <c r="AX2736" i="4" l="1"/>
  <c r="AW2736" i="4"/>
  <c r="AW2737" i="4" l="1"/>
  <c r="AX2737" i="4"/>
  <c r="AX2738" i="4" l="1"/>
  <c r="AW2738" i="4"/>
  <c r="AW2739" i="4" l="1"/>
  <c r="AX2739" i="4"/>
  <c r="AX2740" i="4" l="1"/>
  <c r="AW2740" i="4"/>
  <c r="AW2741" i="4" l="1"/>
  <c r="AX2741" i="4"/>
  <c r="AX2742" i="4" l="1"/>
  <c r="AW2742" i="4"/>
  <c r="AW2743" i="4" l="1"/>
  <c r="AX2743" i="4"/>
  <c r="AX2744" i="4" l="1"/>
  <c r="AW2744" i="4"/>
  <c r="AW2745" i="4" l="1"/>
  <c r="AX2745" i="4"/>
  <c r="AX2746" i="4" l="1"/>
  <c r="AW2746" i="4"/>
  <c r="AW2747" i="4" l="1"/>
  <c r="AX2747" i="4"/>
  <c r="AX2748" i="4" l="1"/>
  <c r="AW2748" i="4"/>
  <c r="AW2749" i="4" l="1"/>
  <c r="AX2749" i="4"/>
  <c r="AX2750" i="4" l="1"/>
  <c r="AW2750" i="4"/>
  <c r="AW2751" i="4" l="1"/>
  <c r="AX2751" i="4"/>
  <c r="AX2752" i="4" l="1"/>
  <c r="AW2752" i="4"/>
  <c r="AW2753" i="4" l="1"/>
  <c r="AX2753" i="4"/>
  <c r="AX2754" i="4" l="1"/>
  <c r="AW2754" i="4"/>
  <c r="AW2755" i="4" l="1"/>
  <c r="AX2755" i="4"/>
  <c r="AX2756" i="4" l="1"/>
  <c r="AW2756" i="4"/>
  <c r="AW2757" i="4" l="1"/>
  <c r="AX2757" i="4"/>
  <c r="AX2758" i="4" l="1"/>
  <c r="AW2758" i="4"/>
  <c r="AW2759" i="4" l="1"/>
  <c r="AX2759" i="4"/>
  <c r="AX2760" i="4" l="1"/>
  <c r="AW2760" i="4"/>
  <c r="AW2761" i="4" l="1"/>
  <c r="AX2761" i="4"/>
  <c r="AX2762" i="4" l="1"/>
  <c r="AW2762" i="4"/>
  <c r="AW2763" i="4" l="1"/>
  <c r="AX2763" i="4"/>
  <c r="AX2764" i="4" l="1"/>
  <c r="AW2764" i="4"/>
  <c r="AW2765" i="4" l="1"/>
  <c r="AX2765" i="4"/>
  <c r="AX2766" i="4" l="1"/>
  <c r="AW2766" i="4"/>
  <c r="AW2767" i="4" l="1"/>
  <c r="AX2767" i="4"/>
  <c r="AX2768" i="4" l="1"/>
  <c r="AW2768" i="4"/>
  <c r="AW2769" i="4" l="1"/>
  <c r="AX2769" i="4"/>
  <c r="AX2770" i="4" l="1"/>
  <c r="AW2770" i="4"/>
  <c r="AW2771" i="4" l="1"/>
  <c r="AX2771" i="4"/>
  <c r="AX2772" i="4" l="1"/>
  <c r="AW2772" i="4"/>
  <c r="AW2773" i="4" l="1"/>
  <c r="AX2773" i="4"/>
  <c r="AX2774" i="4" l="1"/>
  <c r="AW2774" i="4"/>
  <c r="AW2775" i="4" l="1"/>
  <c r="AX2775" i="4"/>
  <c r="AX2776" i="4" l="1"/>
  <c r="AW2776" i="4"/>
  <c r="AW2777" i="4" l="1"/>
  <c r="AX2777" i="4"/>
  <c r="AX2778" i="4" l="1"/>
  <c r="AW2778" i="4"/>
  <c r="AW2779" i="4" l="1"/>
  <c r="AX2779" i="4"/>
  <c r="AX2780" i="4" l="1"/>
  <c r="AW2780" i="4"/>
  <c r="AW2781" i="4" l="1"/>
  <c r="AX2781" i="4"/>
  <c r="AX2782" i="4" l="1"/>
  <c r="AW2782" i="4"/>
  <c r="AW2783" i="4" l="1"/>
  <c r="AX2783" i="4"/>
  <c r="AX2784" i="4" l="1"/>
  <c r="AW2784" i="4"/>
  <c r="AW2785" i="4" l="1"/>
  <c r="AX2785" i="4"/>
  <c r="AX2786" i="4" l="1"/>
  <c r="AW2786" i="4"/>
  <c r="AW2787" i="4" l="1"/>
  <c r="AX2787" i="4"/>
  <c r="AX2788" i="4" l="1"/>
  <c r="AW2788" i="4"/>
  <c r="AW2789" i="4" l="1"/>
  <c r="AX2789" i="4"/>
  <c r="AX2790" i="4" l="1"/>
  <c r="AW2790" i="4"/>
  <c r="AW2791" i="4" l="1"/>
  <c r="AX2791" i="4"/>
  <c r="AX2792" i="4" l="1"/>
  <c r="AW2792" i="4"/>
  <c r="AW2793" i="4" l="1"/>
  <c r="AX2793" i="4"/>
  <c r="AX2794" i="4" l="1"/>
  <c r="AW2794" i="4"/>
  <c r="AW2795" i="4" l="1"/>
  <c r="AX2795" i="4"/>
  <c r="AX2796" i="4" l="1"/>
  <c r="AW2796" i="4"/>
  <c r="AW2797" i="4" l="1"/>
  <c r="AX2797" i="4"/>
  <c r="AX2798" i="4" l="1"/>
  <c r="AW2798" i="4"/>
  <c r="AW2799" i="4" l="1"/>
  <c r="AX2799" i="4"/>
  <c r="AX2800" i="4" l="1"/>
  <c r="AW2800" i="4"/>
  <c r="AW2801" i="4" l="1"/>
  <c r="AX2801" i="4"/>
  <c r="AX2802" i="4" l="1"/>
  <c r="AW2802" i="4"/>
  <c r="AW2803" i="4" l="1"/>
  <c r="AX2803" i="4"/>
  <c r="AX2804" i="4" l="1"/>
  <c r="AW2804" i="4"/>
  <c r="AW2805" i="4" l="1"/>
  <c r="AX2805" i="4"/>
  <c r="AX2806" i="4" l="1"/>
  <c r="AW2806" i="4"/>
  <c r="AW2807" i="4" l="1"/>
  <c r="AX2807" i="4"/>
  <c r="AX2808" i="4" l="1"/>
  <c r="AW2808" i="4"/>
  <c r="AW2809" i="4" l="1"/>
  <c r="AX2809" i="4"/>
  <c r="AX2810" i="4" l="1"/>
  <c r="AW2810" i="4"/>
  <c r="AW2811" i="4" l="1"/>
  <c r="AX2811" i="4"/>
  <c r="AX2812" i="4" l="1"/>
  <c r="AW2812" i="4"/>
  <c r="AW2813" i="4" l="1"/>
  <c r="AX2813" i="4"/>
  <c r="AX2814" i="4" l="1"/>
  <c r="AW2814" i="4"/>
  <c r="AW2815" i="4" l="1"/>
  <c r="AX2815" i="4"/>
  <c r="AX2816" i="4" l="1"/>
  <c r="AW2816" i="4"/>
  <c r="AW2817" i="4" l="1"/>
  <c r="AX2817" i="4"/>
  <c r="AX2818" i="4" l="1"/>
  <c r="AW2818" i="4"/>
  <c r="AW2819" i="4" l="1"/>
  <c r="AX2819" i="4"/>
  <c r="AX2820" i="4" l="1"/>
  <c r="AW2820" i="4"/>
  <c r="AW2821" i="4" l="1"/>
  <c r="AX2821" i="4"/>
  <c r="AX2822" i="4" l="1"/>
  <c r="AW2822" i="4"/>
  <c r="AW2823" i="4" l="1"/>
  <c r="AX2823" i="4"/>
  <c r="AX2824" i="4" l="1"/>
  <c r="AW2824" i="4"/>
  <c r="AW2825" i="4" l="1"/>
  <c r="AX2825" i="4"/>
  <c r="AX2826" i="4" l="1"/>
  <c r="AW2826" i="4"/>
  <c r="AW2827" i="4" l="1"/>
  <c r="AX2827" i="4"/>
  <c r="AX2828" i="4" l="1"/>
  <c r="AW2828" i="4"/>
  <c r="AW2829" i="4" l="1"/>
  <c r="AX2829" i="4"/>
  <c r="AX2830" i="4" l="1"/>
  <c r="AW2830" i="4"/>
  <c r="AW2831" i="4" l="1"/>
  <c r="AX2831" i="4"/>
  <c r="AX2832" i="4" l="1"/>
  <c r="AW2832" i="4"/>
  <c r="AW2833" i="4" l="1"/>
  <c r="AX2833" i="4"/>
  <c r="AX2834" i="4" l="1"/>
  <c r="AW2834" i="4"/>
  <c r="AW2835" i="4" l="1"/>
  <c r="AX2835" i="4"/>
  <c r="AX2836" i="4" l="1"/>
  <c r="AW2836" i="4"/>
  <c r="AW2837" i="4" l="1"/>
  <c r="AX2837" i="4"/>
  <c r="AX2838" i="4" l="1"/>
  <c r="AW2838" i="4"/>
  <c r="AW2839" i="4" l="1"/>
  <c r="AX2839" i="4"/>
  <c r="AX2840" i="4" l="1"/>
  <c r="AW2840" i="4"/>
  <c r="AW2841" i="4" l="1"/>
  <c r="AX2841" i="4"/>
  <c r="AX2842" i="4" l="1"/>
  <c r="AW2842" i="4"/>
  <c r="AW2843" i="4" l="1"/>
  <c r="AX2843" i="4"/>
  <c r="AX2844" i="4" l="1"/>
  <c r="AW2844" i="4"/>
  <c r="AW2845" i="4" l="1"/>
  <c r="AX2845" i="4"/>
  <c r="AX2846" i="4" l="1"/>
  <c r="AW2846" i="4"/>
  <c r="AW2847" i="4" l="1"/>
  <c r="AX2847" i="4"/>
  <c r="AX2848" i="4" l="1"/>
  <c r="AW2848" i="4"/>
  <c r="AW2849" i="4" l="1"/>
  <c r="AX2849" i="4"/>
  <c r="AX2850" i="4" l="1"/>
  <c r="AW2850" i="4"/>
  <c r="AW2851" i="4" l="1"/>
  <c r="AX2851" i="4"/>
  <c r="AX2852" i="4" l="1"/>
  <c r="AW2852" i="4"/>
  <c r="AW2853" i="4" l="1"/>
  <c r="AX2853" i="4"/>
  <c r="AX2854" i="4" l="1"/>
  <c r="AW2854" i="4"/>
  <c r="AW2855" i="4" l="1"/>
  <c r="AX2855" i="4"/>
  <c r="AX2856" i="4" l="1"/>
  <c r="AW2856" i="4"/>
  <c r="AW2857" i="4" l="1"/>
  <c r="AX2857" i="4"/>
  <c r="AX2858" i="4" l="1"/>
  <c r="AW2858" i="4"/>
  <c r="AW2859" i="4" l="1"/>
  <c r="AX2859" i="4"/>
  <c r="AX2860" i="4" l="1"/>
  <c r="AW2860" i="4"/>
  <c r="AW2861" i="4" l="1"/>
  <c r="AX2861" i="4"/>
  <c r="AX2862" i="4" l="1"/>
  <c r="AW2862" i="4"/>
  <c r="AW2863" i="4" l="1"/>
  <c r="AX2863" i="4"/>
  <c r="AX2864" i="4" l="1"/>
  <c r="AW2864" i="4"/>
  <c r="AW2865" i="4" l="1"/>
  <c r="AX2865" i="4"/>
  <c r="AX2866" i="4" l="1"/>
  <c r="AW2866" i="4"/>
  <c r="AW2867" i="4" l="1"/>
  <c r="AX2867" i="4"/>
  <c r="AX2868" i="4" l="1"/>
  <c r="AW2868" i="4"/>
  <c r="AW2869" i="4" l="1"/>
  <c r="AX2869" i="4"/>
  <c r="AX2870" i="4" l="1"/>
  <c r="AW2870" i="4"/>
  <c r="AW2871" i="4" l="1"/>
  <c r="AX2871" i="4"/>
  <c r="AX2872" i="4" l="1"/>
  <c r="AW2872" i="4"/>
  <c r="AW2873" i="4" l="1"/>
  <c r="AX2873" i="4"/>
  <c r="AX2874" i="4" l="1"/>
  <c r="AW2874" i="4"/>
  <c r="AW2875" i="4" l="1"/>
  <c r="AX2875" i="4"/>
  <c r="AX2876" i="4" l="1"/>
  <c r="AW2876" i="4"/>
  <c r="AW2877" i="4" l="1"/>
  <c r="AX2877" i="4"/>
  <c r="AX2878" i="4" l="1"/>
  <c r="AW2878" i="4"/>
  <c r="AW2879" i="4" l="1"/>
  <c r="AX2879" i="4"/>
  <c r="AX2880" i="4" l="1"/>
  <c r="AW2880" i="4"/>
  <c r="AW2881" i="4" l="1"/>
  <c r="AX2881" i="4"/>
  <c r="AX2882" i="4" l="1"/>
  <c r="AW2882" i="4"/>
  <c r="AW2883" i="4" l="1"/>
  <c r="AX2883" i="4"/>
  <c r="AX2884" i="4" l="1"/>
  <c r="AW2884" i="4"/>
  <c r="AW2885" i="4" l="1"/>
  <c r="AX2885" i="4"/>
  <c r="AX2886" i="4" l="1"/>
  <c r="AW2886" i="4"/>
  <c r="AW2887" i="4" l="1"/>
  <c r="AX2887" i="4"/>
  <c r="AX2888" i="4" l="1"/>
  <c r="AW2888" i="4"/>
  <c r="AW2889" i="4" l="1"/>
  <c r="AX2889" i="4"/>
  <c r="AX2890" i="4" l="1"/>
  <c r="AW2890" i="4"/>
  <c r="AW2891" i="4" l="1"/>
  <c r="AX2891" i="4"/>
  <c r="AX2892" i="4" l="1"/>
  <c r="AW2892" i="4"/>
  <c r="AW2893" i="4" l="1"/>
  <c r="AX2893" i="4"/>
  <c r="AX2894" i="4" l="1"/>
  <c r="AW2894" i="4"/>
  <c r="AW2895" i="4" l="1"/>
  <c r="AX2895" i="4"/>
  <c r="AX2896" i="4" l="1"/>
  <c r="AW2896" i="4"/>
  <c r="AW2897" i="4" l="1"/>
  <c r="AX2897" i="4"/>
  <c r="AX2898" i="4" l="1"/>
  <c r="AW2898" i="4"/>
  <c r="AW2899" i="4" l="1"/>
  <c r="AX2899" i="4"/>
  <c r="AX2900" i="4" l="1"/>
  <c r="AW2900" i="4"/>
  <c r="AW2901" i="4" l="1"/>
  <c r="AX2901" i="4"/>
  <c r="AX2902" i="4" l="1"/>
  <c r="AW2902" i="4"/>
  <c r="AW2903" i="4" l="1"/>
  <c r="AX2903" i="4"/>
  <c r="AX2904" i="4" l="1"/>
  <c r="AW2904" i="4"/>
  <c r="AW2905" i="4" l="1"/>
  <c r="AX2905" i="4"/>
  <c r="AX2906" i="4" l="1"/>
  <c r="AW2906" i="4"/>
  <c r="AW2907" i="4" l="1"/>
  <c r="AX2907" i="4"/>
  <c r="AX2908" i="4" l="1"/>
  <c r="AW2908" i="4"/>
  <c r="AW2909" i="4" l="1"/>
  <c r="AX2909" i="4"/>
  <c r="AX2910" i="4" l="1"/>
  <c r="AW2910" i="4"/>
  <c r="AW2911" i="4" l="1"/>
  <c r="AX2911" i="4"/>
  <c r="AX2912" i="4" l="1"/>
  <c r="AW2912" i="4"/>
  <c r="AW2913" i="4" l="1"/>
  <c r="AX2913" i="4"/>
  <c r="AX2914" i="4" l="1"/>
  <c r="AW2914" i="4"/>
  <c r="AW2915" i="4" l="1"/>
  <c r="AX2915" i="4"/>
  <c r="AX2916" i="4" l="1"/>
  <c r="AW2916" i="4"/>
  <c r="AW2917" i="4" l="1"/>
  <c r="AX2917" i="4"/>
  <c r="AX2918" i="4" l="1"/>
  <c r="AW2918" i="4"/>
  <c r="AW2919" i="4" l="1"/>
  <c r="AX2919" i="4"/>
  <c r="AX2920" i="4" l="1"/>
  <c r="AW2920" i="4"/>
  <c r="AW2921" i="4" l="1"/>
  <c r="AX2921" i="4"/>
  <c r="AX2922" i="4" l="1"/>
  <c r="AW2922" i="4"/>
  <c r="AW2923" i="4" l="1"/>
  <c r="AX2923" i="4"/>
  <c r="AX2924" i="4" l="1"/>
  <c r="AW2924" i="4"/>
  <c r="AW2925" i="4" l="1"/>
  <c r="AX2925" i="4"/>
  <c r="AX2926" i="4" l="1"/>
  <c r="AW2926" i="4"/>
  <c r="AW2927" i="4" l="1"/>
  <c r="AX2927" i="4"/>
  <c r="AX2928" i="4" l="1"/>
  <c r="AW2928" i="4"/>
  <c r="AW2929" i="4" l="1"/>
  <c r="AX2929" i="4"/>
  <c r="AX2930" i="4" l="1"/>
  <c r="AW2930" i="4"/>
  <c r="AW2931" i="4" l="1"/>
  <c r="AX2931" i="4"/>
  <c r="AX2932" i="4" l="1"/>
  <c r="AW2932" i="4"/>
  <c r="AW2933" i="4" l="1"/>
  <c r="AX2933" i="4"/>
  <c r="AX2934" i="4" l="1"/>
  <c r="AW2934" i="4"/>
  <c r="AW2935" i="4" l="1"/>
  <c r="AX2935" i="4"/>
  <c r="AX2936" i="4" l="1"/>
  <c r="AW2936" i="4"/>
  <c r="AW2937" i="4" l="1"/>
  <c r="AX2937" i="4"/>
  <c r="AX2938" i="4" l="1"/>
  <c r="AW2938" i="4"/>
  <c r="AW2939" i="4" l="1"/>
  <c r="AX2939" i="4"/>
  <c r="AX2940" i="4" l="1"/>
  <c r="AW2940" i="4"/>
  <c r="AW2941" i="4" l="1"/>
  <c r="AX2941" i="4"/>
  <c r="AX2942" i="4" l="1"/>
  <c r="AW2942" i="4"/>
  <c r="AW2943" i="4" l="1"/>
  <c r="AX2943" i="4"/>
  <c r="AX2944" i="4" l="1"/>
  <c r="AW2944" i="4"/>
  <c r="AW2945" i="4" l="1"/>
  <c r="AX2945" i="4"/>
  <c r="AX2946" i="4" l="1"/>
  <c r="AW2946" i="4"/>
  <c r="AW2947" i="4" l="1"/>
  <c r="AX2947" i="4"/>
  <c r="AX2948" i="4" l="1"/>
  <c r="AW2948" i="4"/>
  <c r="AW2949" i="4" l="1"/>
  <c r="AX2949" i="4"/>
  <c r="AX2950" i="4" l="1"/>
  <c r="AW2950" i="4"/>
  <c r="AW2951" i="4" l="1"/>
  <c r="AX2951" i="4"/>
  <c r="AX2952" i="4" l="1"/>
  <c r="AW2952" i="4"/>
  <c r="AW2953" i="4" l="1"/>
  <c r="AX2953" i="4"/>
  <c r="AX2954" i="4" l="1"/>
  <c r="AW2954" i="4"/>
  <c r="AW2955" i="4" l="1"/>
  <c r="AX2955" i="4"/>
  <c r="AX2956" i="4" l="1"/>
  <c r="AW2956" i="4"/>
  <c r="AW2957" i="4" l="1"/>
  <c r="AX2957" i="4"/>
  <c r="AX2958" i="4" l="1"/>
  <c r="AW2958" i="4"/>
  <c r="AW2959" i="4" l="1"/>
  <c r="AX2959" i="4"/>
  <c r="AX2960" i="4" l="1"/>
  <c r="AW2960" i="4"/>
  <c r="AW2961" i="4" l="1"/>
  <c r="AX2961" i="4"/>
  <c r="AX2962" i="4" l="1"/>
  <c r="AW2962" i="4"/>
  <c r="AW2963" i="4" l="1"/>
  <c r="AX2963" i="4"/>
  <c r="AX2964" i="4" l="1"/>
  <c r="AW2964" i="4"/>
  <c r="AW2965" i="4" l="1"/>
  <c r="AX2965" i="4"/>
  <c r="AX2966" i="4" l="1"/>
  <c r="AW2966" i="4"/>
  <c r="AW2967" i="4" l="1"/>
  <c r="AX2967" i="4"/>
  <c r="AX2968" i="4" l="1"/>
  <c r="AW2968" i="4"/>
  <c r="AW2969" i="4" l="1"/>
  <c r="AX2969" i="4"/>
  <c r="AX2970" i="4" l="1"/>
  <c r="AW2970" i="4"/>
  <c r="AW2971" i="4" l="1"/>
  <c r="AX2971" i="4"/>
  <c r="AX2972" i="4" l="1"/>
  <c r="AW2972" i="4"/>
  <c r="AW2973" i="4" l="1"/>
  <c r="AX2973" i="4"/>
  <c r="AX2974" i="4" l="1"/>
  <c r="AW2974" i="4"/>
  <c r="AW2975" i="4" l="1"/>
  <c r="AX2975" i="4"/>
  <c r="AX2976" i="4" l="1"/>
  <c r="AW2976" i="4"/>
  <c r="AW2977" i="4" l="1"/>
  <c r="AX2977" i="4"/>
  <c r="AX2978" i="4" l="1"/>
  <c r="AW2978" i="4"/>
  <c r="AW2979" i="4" l="1"/>
  <c r="AX2979" i="4"/>
  <c r="AX2980" i="4" l="1"/>
  <c r="AW2980" i="4"/>
  <c r="AW2981" i="4" l="1"/>
  <c r="AX2981" i="4"/>
  <c r="AX2982" i="4" l="1"/>
  <c r="AW2982" i="4"/>
  <c r="AW2983" i="4" l="1"/>
  <c r="AX2983" i="4"/>
  <c r="AX2984" i="4" l="1"/>
  <c r="AW2984" i="4"/>
  <c r="AW2985" i="4" l="1"/>
  <c r="AX2985" i="4"/>
  <c r="AX2986" i="4" l="1"/>
  <c r="AW2986" i="4"/>
  <c r="AW2987" i="4" l="1"/>
  <c r="AX2987" i="4"/>
  <c r="AX2988" i="4" l="1"/>
  <c r="AW2988" i="4"/>
  <c r="AW2989" i="4" l="1"/>
  <c r="AX2989" i="4"/>
  <c r="AX2990" i="4" l="1"/>
  <c r="AW2990" i="4"/>
  <c r="AW2991" i="4" l="1"/>
  <c r="AX2991" i="4"/>
  <c r="AX2992" i="4" l="1"/>
  <c r="AW2992" i="4"/>
  <c r="AW2993" i="4" l="1"/>
  <c r="AX2993" i="4"/>
  <c r="AX2994" i="4" l="1"/>
  <c r="AW2994" i="4"/>
  <c r="AW2995" i="4" l="1"/>
  <c r="AX2995" i="4"/>
  <c r="AX2996" i="4" l="1"/>
  <c r="AW2996" i="4"/>
  <c r="AW2997" i="4" l="1"/>
  <c r="AX2997" i="4"/>
  <c r="AX2998" i="4" l="1"/>
  <c r="AW2998" i="4"/>
  <c r="AW2999" i="4" l="1"/>
  <c r="AX2999" i="4"/>
  <c r="AX3000" i="4" l="1"/>
  <c r="AW3000" i="4"/>
  <c r="AW3001" i="4" l="1"/>
  <c r="AX3001" i="4"/>
  <c r="AX3002" i="4" l="1"/>
  <c r="AW3002" i="4"/>
  <c r="AW3003" i="4" l="1"/>
  <c r="AX3003" i="4"/>
  <c r="AX3004" i="4" l="1"/>
  <c r="AW3004" i="4"/>
  <c r="AW3005" i="4" l="1"/>
  <c r="AX3005" i="4"/>
  <c r="AX3006" i="4" l="1"/>
  <c r="AW3006" i="4"/>
  <c r="AW3007" i="4" l="1"/>
  <c r="AX3007" i="4"/>
  <c r="AX3008" i="4" l="1"/>
  <c r="AW3008" i="4"/>
  <c r="AW3009" i="4" l="1"/>
  <c r="AX3009" i="4"/>
  <c r="AX3010" i="4" l="1"/>
  <c r="AW3010" i="4"/>
  <c r="AW3011" i="4" l="1"/>
  <c r="AX3011" i="4"/>
  <c r="AX3012" i="4" l="1"/>
  <c r="AW3012" i="4"/>
  <c r="AW3013" i="4" l="1"/>
  <c r="AX3013" i="4"/>
  <c r="AX3014" i="4" l="1"/>
  <c r="AW3014" i="4"/>
  <c r="AW3015" i="4" l="1"/>
  <c r="AX3015" i="4"/>
  <c r="AX3016" i="4" l="1"/>
  <c r="AW3016" i="4"/>
  <c r="AW3017" i="4" l="1"/>
  <c r="AX3017" i="4"/>
  <c r="AX3018" i="4" l="1"/>
  <c r="AW3018" i="4"/>
  <c r="AW3019" i="4" l="1"/>
  <c r="AX3019" i="4"/>
  <c r="AX3020" i="4" l="1"/>
  <c r="AW3020" i="4"/>
  <c r="AW3021" i="4" l="1"/>
  <c r="AX3021" i="4"/>
  <c r="AX3022" i="4" l="1"/>
  <c r="AW3022" i="4"/>
  <c r="AW3023" i="4" l="1"/>
  <c r="AX3023" i="4"/>
  <c r="AX3024" i="4" l="1"/>
  <c r="AW3024" i="4"/>
  <c r="AW3025" i="4" l="1"/>
  <c r="AX3025" i="4"/>
  <c r="AX3026" i="4" l="1"/>
  <c r="AW3026" i="4"/>
  <c r="AW3027" i="4" l="1"/>
  <c r="AX3027" i="4"/>
  <c r="AX3028" i="4" l="1"/>
  <c r="AW3028" i="4"/>
  <c r="AW3029" i="4" l="1"/>
  <c r="AX3029" i="4"/>
  <c r="AX3030" i="4" l="1"/>
  <c r="AW3030" i="4"/>
  <c r="AW3031" i="4" l="1"/>
  <c r="AX3031" i="4"/>
  <c r="AX3032" i="4" l="1"/>
  <c r="AW3032" i="4"/>
  <c r="AW3033" i="4" l="1"/>
  <c r="AX3033" i="4"/>
  <c r="AX3034" i="4" l="1"/>
  <c r="AW3034" i="4"/>
  <c r="AW3035" i="4" l="1"/>
  <c r="AX3035" i="4"/>
  <c r="AX3036" i="4" l="1"/>
  <c r="AW3036" i="4"/>
  <c r="AW3037" i="4" l="1"/>
  <c r="AX3037" i="4"/>
  <c r="AX3038" i="4" l="1"/>
  <c r="AW3038" i="4"/>
  <c r="AW3039" i="4" l="1"/>
  <c r="AX3039" i="4"/>
  <c r="AX3040" i="4" l="1"/>
  <c r="AW3040" i="4"/>
  <c r="AW3041" i="4" l="1"/>
  <c r="AX3041" i="4"/>
  <c r="AX3042" i="4" l="1"/>
  <c r="AW3042" i="4"/>
  <c r="AW3043" i="4" l="1"/>
  <c r="AX3043" i="4"/>
  <c r="AX3044" i="4" l="1"/>
  <c r="AW3044" i="4"/>
  <c r="AW3045" i="4" l="1"/>
  <c r="AX3045" i="4"/>
  <c r="AX3046" i="4" l="1"/>
  <c r="AW3046" i="4"/>
  <c r="AW3047" i="4" l="1"/>
  <c r="AX3047" i="4"/>
  <c r="AX3048" i="4" l="1"/>
  <c r="AW3048" i="4"/>
  <c r="AW3049" i="4" l="1"/>
  <c r="AX3049" i="4"/>
  <c r="AX3050" i="4" l="1"/>
  <c r="AW3050" i="4"/>
  <c r="AW3051" i="4" l="1"/>
  <c r="AX3051" i="4"/>
  <c r="AX3052" i="4" l="1"/>
  <c r="AW3052" i="4"/>
  <c r="AW3053" i="4" l="1"/>
  <c r="AX3053" i="4"/>
  <c r="AX3054" i="4" l="1"/>
  <c r="AW3054" i="4"/>
  <c r="AW3055" i="4" l="1"/>
  <c r="AX3055" i="4"/>
  <c r="AX3056" i="4" l="1"/>
  <c r="AW3056" i="4"/>
  <c r="AW3057" i="4" l="1"/>
  <c r="AX3057" i="4"/>
  <c r="AX3058" i="4" l="1"/>
  <c r="AW3058" i="4"/>
  <c r="AW3059" i="4" l="1"/>
  <c r="AX3059" i="4"/>
  <c r="AX3060" i="4" l="1"/>
  <c r="AW3060" i="4"/>
  <c r="AW3061" i="4" l="1"/>
  <c r="AX3061" i="4"/>
  <c r="AX3062" i="4" l="1"/>
  <c r="AW3062" i="4"/>
  <c r="AW3063" i="4" l="1"/>
  <c r="AX3063" i="4"/>
  <c r="AX3064" i="4" l="1"/>
  <c r="AW3064" i="4"/>
  <c r="AW3065" i="4" l="1"/>
  <c r="AX3065" i="4"/>
  <c r="AX3066" i="4" l="1"/>
  <c r="AW3066" i="4"/>
  <c r="AW3067" i="4" l="1"/>
  <c r="AX3067" i="4"/>
  <c r="AX3068" i="4" l="1"/>
  <c r="AW3068" i="4"/>
  <c r="AW3069" i="4" l="1"/>
  <c r="AX3069" i="4"/>
  <c r="AX3070" i="4" l="1"/>
  <c r="AW3070" i="4"/>
  <c r="AW3071" i="4" l="1"/>
  <c r="AX3071" i="4"/>
  <c r="AX3072" i="4" l="1"/>
  <c r="AW3072" i="4"/>
  <c r="AW3073" i="4" l="1"/>
  <c r="AX3073" i="4"/>
  <c r="AX3074" i="4" l="1"/>
  <c r="AW3074" i="4"/>
  <c r="AW3075" i="4" l="1"/>
  <c r="AX3075" i="4"/>
  <c r="AX3076" i="4" l="1"/>
  <c r="AW3076" i="4"/>
  <c r="AW3077" i="4" l="1"/>
  <c r="AX3077" i="4"/>
  <c r="AX3078" i="4" l="1"/>
  <c r="AW3078" i="4"/>
  <c r="AW3079" i="4" l="1"/>
  <c r="AX3079" i="4"/>
  <c r="AX3080" i="4" l="1"/>
  <c r="AW3080" i="4"/>
  <c r="AW3081" i="4" l="1"/>
  <c r="AX3081" i="4"/>
  <c r="AX3082" i="4" l="1"/>
  <c r="AW3082" i="4"/>
  <c r="AW3083" i="4" l="1"/>
  <c r="AX3083" i="4"/>
  <c r="AX3084" i="4" l="1"/>
  <c r="AW3084" i="4"/>
  <c r="AW3085" i="4" l="1"/>
  <c r="AX3085" i="4"/>
  <c r="AX3086" i="4" l="1"/>
  <c r="AW3086" i="4"/>
  <c r="AW3087" i="4" l="1"/>
  <c r="AX3087" i="4"/>
  <c r="AX3088" i="4" l="1"/>
  <c r="AW3088" i="4"/>
  <c r="AW3089" i="4" l="1"/>
  <c r="AX3089" i="4"/>
  <c r="AX3090" i="4" l="1"/>
  <c r="AW3090" i="4"/>
  <c r="AW3091" i="4" l="1"/>
  <c r="AX3091" i="4"/>
  <c r="AX3092" i="4" l="1"/>
  <c r="AW3092" i="4"/>
  <c r="AW3093" i="4" l="1"/>
  <c r="AX3093" i="4"/>
  <c r="AX3094" i="4" l="1"/>
  <c r="AW3094" i="4"/>
  <c r="AW3095" i="4" l="1"/>
  <c r="AX3095" i="4"/>
  <c r="AX3096" i="4" l="1"/>
  <c r="AW3096" i="4"/>
  <c r="AW3097" i="4" l="1"/>
  <c r="AX3097" i="4"/>
  <c r="AX3098" i="4" l="1"/>
  <c r="AW3098" i="4"/>
  <c r="AW3099" i="4" l="1"/>
  <c r="AX3099" i="4"/>
  <c r="AX3100" i="4" l="1"/>
  <c r="AW3100" i="4"/>
  <c r="AW3101" i="4" l="1"/>
  <c r="AX3101" i="4"/>
  <c r="AX3102" i="4" l="1"/>
  <c r="AW3102" i="4"/>
  <c r="AW3103" i="4" l="1"/>
  <c r="AX3103" i="4"/>
  <c r="AX3104" i="4" l="1"/>
  <c r="AW3104" i="4"/>
  <c r="AW3105" i="4" l="1"/>
  <c r="AX3105" i="4"/>
  <c r="AX3106" i="4" l="1"/>
  <c r="AW3106" i="4"/>
  <c r="AW3107" i="4" l="1"/>
  <c r="AX3107" i="4"/>
  <c r="AX3108" i="4" l="1"/>
  <c r="AW3108" i="4"/>
  <c r="AW3109" i="4" l="1"/>
  <c r="AX3109" i="4"/>
  <c r="AX3110" i="4" l="1"/>
  <c r="AW3110" i="4"/>
  <c r="AW3111" i="4" l="1"/>
  <c r="AX3111" i="4"/>
  <c r="AX3112" i="4" l="1"/>
  <c r="AW3112" i="4"/>
  <c r="AW3113" i="4" l="1"/>
  <c r="AX3113" i="4"/>
  <c r="AX3114" i="4" l="1"/>
  <c r="AW3114" i="4"/>
  <c r="AW3115" i="4" l="1"/>
  <c r="AX3115" i="4"/>
  <c r="AX3116" i="4" l="1"/>
  <c r="AW3116" i="4"/>
  <c r="AW3117" i="4" l="1"/>
  <c r="AX3117" i="4"/>
  <c r="AX3118" i="4" l="1"/>
  <c r="AW3118" i="4"/>
  <c r="AW3119" i="4" l="1"/>
  <c r="AX3119" i="4"/>
  <c r="AX3120" i="4" l="1"/>
  <c r="AW3120" i="4"/>
  <c r="AW3121" i="4" l="1"/>
  <c r="AX3121" i="4"/>
  <c r="AX3122" i="4" l="1"/>
  <c r="AW3122" i="4"/>
  <c r="AW3123" i="4" l="1"/>
  <c r="AX3123" i="4"/>
  <c r="AX3124" i="4" l="1"/>
  <c r="AW3124" i="4"/>
  <c r="AW3125" i="4" l="1"/>
  <c r="AX3125" i="4"/>
  <c r="AX3126" i="4" l="1"/>
  <c r="AW3126" i="4"/>
  <c r="AW3127" i="4" l="1"/>
  <c r="AX3127" i="4"/>
  <c r="AX3128" i="4" l="1"/>
  <c r="AW3128" i="4"/>
  <c r="AW3129" i="4" l="1"/>
  <c r="AX3129" i="4"/>
  <c r="AX3130" i="4" l="1"/>
  <c r="AW3130" i="4"/>
  <c r="AW3131" i="4" l="1"/>
  <c r="AX3131" i="4"/>
  <c r="AX3132" i="4" l="1"/>
  <c r="AW3132" i="4"/>
  <c r="AW3133" i="4" l="1"/>
  <c r="AX3133" i="4"/>
  <c r="AX3134" i="4" l="1"/>
  <c r="AW3134" i="4"/>
  <c r="AW3135" i="4" l="1"/>
  <c r="AX3135" i="4"/>
  <c r="AX3136" i="4" l="1"/>
  <c r="AW3136" i="4"/>
  <c r="AW3137" i="4" l="1"/>
  <c r="AX3137" i="4"/>
  <c r="AX3138" i="4" l="1"/>
  <c r="AW3138" i="4"/>
  <c r="AW3139" i="4" l="1"/>
  <c r="AX3139" i="4"/>
  <c r="AX3140" i="4" l="1"/>
  <c r="AW3140" i="4"/>
  <c r="AW3141" i="4" l="1"/>
  <c r="AX3141" i="4"/>
  <c r="AX3142" i="4" l="1"/>
  <c r="AW3142" i="4"/>
  <c r="AW3143" i="4" l="1"/>
  <c r="AX3143" i="4"/>
  <c r="AX3144" i="4" l="1"/>
  <c r="AW3144" i="4"/>
  <c r="AW3145" i="4" l="1"/>
  <c r="AX3145" i="4"/>
  <c r="AX3146" i="4" l="1"/>
  <c r="AW3146" i="4"/>
  <c r="AW3147" i="4" l="1"/>
  <c r="AX3147" i="4"/>
  <c r="AX3148" i="4" l="1"/>
  <c r="AW3148" i="4"/>
  <c r="AW3149" i="4" l="1"/>
  <c r="AX3149" i="4"/>
  <c r="AX3150" i="4" l="1"/>
  <c r="AW3150" i="4"/>
  <c r="AW3151" i="4" l="1"/>
  <c r="AX3151" i="4"/>
  <c r="AX3152" i="4" l="1"/>
  <c r="AW3152" i="4"/>
  <c r="AW3153" i="4" l="1"/>
  <c r="AX3153" i="4"/>
  <c r="AX3154" i="4" l="1"/>
  <c r="AW3154" i="4"/>
  <c r="AW3155" i="4" l="1"/>
  <c r="AX3155" i="4"/>
  <c r="AX3156" i="4" l="1"/>
  <c r="AW3156" i="4"/>
  <c r="AW3157" i="4" l="1"/>
  <c r="AX3157" i="4"/>
  <c r="AX3158" i="4" l="1"/>
  <c r="AW3158" i="4"/>
  <c r="AW3159" i="4" l="1"/>
  <c r="AX3159" i="4"/>
  <c r="AX3160" i="4" l="1"/>
  <c r="AW3160" i="4"/>
  <c r="AW3161" i="4" l="1"/>
  <c r="AX3161" i="4"/>
  <c r="AX3162" i="4" l="1"/>
  <c r="AW3162" i="4"/>
  <c r="AW3163" i="4" l="1"/>
  <c r="AX3163" i="4"/>
  <c r="AX3164" i="4" l="1"/>
  <c r="AW3164" i="4"/>
  <c r="AW3165" i="4" l="1"/>
  <c r="AX3165" i="4"/>
  <c r="AX3166" i="4" l="1"/>
  <c r="AW3166" i="4"/>
  <c r="AW3167" i="4" l="1"/>
  <c r="AX3167" i="4"/>
  <c r="AX3168" i="4" l="1"/>
  <c r="AW3168" i="4"/>
  <c r="AW3169" i="4" l="1"/>
  <c r="AX3169" i="4"/>
  <c r="AX3170" i="4" l="1"/>
  <c r="AW3170" i="4"/>
  <c r="AW3171" i="4" l="1"/>
  <c r="AX3171" i="4"/>
  <c r="AX3172" i="4" l="1"/>
  <c r="AW3172" i="4"/>
  <c r="AW3173" i="4" l="1"/>
  <c r="AX3173" i="4"/>
  <c r="AX3174" i="4" l="1"/>
  <c r="AW3174" i="4"/>
  <c r="AW3175" i="4" l="1"/>
  <c r="AX3175" i="4"/>
  <c r="AX3176" i="4" l="1"/>
  <c r="AW3176" i="4"/>
  <c r="AW3177" i="4" l="1"/>
  <c r="AX3177" i="4"/>
  <c r="AX3178" i="4" l="1"/>
  <c r="AW3178" i="4"/>
  <c r="AW3179" i="4" l="1"/>
  <c r="AX3179" i="4"/>
  <c r="AX3180" i="4" l="1"/>
  <c r="AW3180" i="4"/>
  <c r="AW3181" i="4" l="1"/>
  <c r="AX3181" i="4"/>
  <c r="AX3182" i="4" l="1"/>
  <c r="AW3182" i="4"/>
  <c r="AW3183" i="4" l="1"/>
  <c r="AX3183" i="4"/>
  <c r="AX3184" i="4" l="1"/>
  <c r="AW3184" i="4"/>
  <c r="AW3185" i="4" l="1"/>
  <c r="AX3185" i="4"/>
  <c r="AX3186" i="4" l="1"/>
  <c r="AW3186" i="4"/>
  <c r="AW3187" i="4" l="1"/>
  <c r="AX3187" i="4"/>
  <c r="AX3188" i="4" l="1"/>
  <c r="AW3188" i="4"/>
  <c r="AW3189" i="4" l="1"/>
  <c r="AX3189" i="4"/>
  <c r="AX3190" i="4" l="1"/>
  <c r="AW3190" i="4"/>
  <c r="AW3191" i="4" l="1"/>
  <c r="AX3191" i="4"/>
  <c r="AX3192" i="4" l="1"/>
  <c r="AW3192" i="4"/>
  <c r="AW3193" i="4" l="1"/>
  <c r="AX3193" i="4"/>
  <c r="AX3194" i="4" l="1"/>
  <c r="AW3194" i="4"/>
  <c r="AW3195" i="4" l="1"/>
  <c r="AX3195" i="4"/>
  <c r="AX3196" i="4" l="1"/>
  <c r="AW3196" i="4"/>
  <c r="AW3197" i="4" l="1"/>
  <c r="AX3197" i="4"/>
  <c r="AX3198" i="4" l="1"/>
  <c r="AW3198" i="4"/>
  <c r="AW3199" i="4" l="1"/>
  <c r="AX3199" i="4"/>
  <c r="AX3200" i="4" l="1"/>
  <c r="AW3200" i="4"/>
  <c r="AW3201" i="4" l="1"/>
  <c r="AX3201" i="4"/>
  <c r="AX3202" i="4" l="1"/>
  <c r="AW3202" i="4"/>
  <c r="AW3203" i="4" l="1"/>
  <c r="AX3203" i="4"/>
  <c r="AX3204" i="4" l="1"/>
  <c r="AW3204" i="4"/>
  <c r="AW3205" i="4" l="1"/>
  <c r="AX3205" i="4"/>
  <c r="AX3206" i="4" l="1"/>
  <c r="AW3206" i="4"/>
  <c r="AW3207" i="4" l="1"/>
  <c r="AX3207" i="4"/>
  <c r="AX3208" i="4" l="1"/>
  <c r="AW3208" i="4"/>
  <c r="AW3209" i="4" l="1"/>
  <c r="AX3209" i="4"/>
  <c r="AX3210" i="4" l="1"/>
  <c r="AW3210" i="4"/>
  <c r="AW3211" i="4" l="1"/>
  <c r="AX3211" i="4"/>
  <c r="AX3212" i="4" l="1"/>
  <c r="AW3212" i="4"/>
  <c r="AW3213" i="4" l="1"/>
  <c r="AX3213" i="4"/>
  <c r="AX3214" i="4" l="1"/>
  <c r="AW3214" i="4"/>
  <c r="AW3215" i="4" l="1"/>
  <c r="AX3215" i="4"/>
  <c r="AX3216" i="4" l="1"/>
  <c r="AW3216" i="4"/>
  <c r="AW3217" i="4" l="1"/>
  <c r="AX3217" i="4"/>
  <c r="AX3218" i="4" l="1"/>
  <c r="AW3218" i="4"/>
  <c r="AW3219" i="4" l="1"/>
  <c r="AX3219" i="4"/>
  <c r="AX3220" i="4" l="1"/>
  <c r="AW3220" i="4"/>
  <c r="AW3221" i="4" l="1"/>
  <c r="AX3221" i="4"/>
  <c r="AX3222" i="4" l="1"/>
  <c r="AW3222" i="4"/>
  <c r="AW3223" i="4" l="1"/>
  <c r="AX3223" i="4"/>
  <c r="AX3224" i="4" l="1"/>
  <c r="AW3224" i="4"/>
  <c r="AW3225" i="4" l="1"/>
  <c r="AX3225" i="4"/>
  <c r="AX3226" i="4" l="1"/>
  <c r="AW3226" i="4"/>
  <c r="AW3227" i="4" l="1"/>
  <c r="AX3227" i="4"/>
  <c r="AX3228" i="4" l="1"/>
  <c r="AW3228" i="4"/>
  <c r="AW3229" i="4" l="1"/>
  <c r="AX3229" i="4"/>
  <c r="AX3230" i="4" l="1"/>
  <c r="AW3230" i="4"/>
  <c r="AW3231" i="4" l="1"/>
  <c r="AX3231" i="4"/>
  <c r="AX3232" i="4" l="1"/>
  <c r="AW3232" i="4"/>
  <c r="AW3233" i="4" l="1"/>
  <c r="AX3233" i="4"/>
  <c r="AX3234" i="4" l="1"/>
  <c r="AW3234" i="4"/>
  <c r="AW3235" i="4" l="1"/>
  <c r="AX3235" i="4"/>
  <c r="AX3236" i="4" l="1"/>
  <c r="AW3236" i="4"/>
  <c r="AW3237" i="4" l="1"/>
  <c r="AX3237" i="4"/>
  <c r="AX3238" i="4" l="1"/>
  <c r="AW3238" i="4"/>
  <c r="AW3239" i="4" l="1"/>
  <c r="AX3239" i="4"/>
  <c r="AX3240" i="4" l="1"/>
  <c r="AW3240" i="4"/>
  <c r="AW3241" i="4" l="1"/>
  <c r="AX3241" i="4"/>
  <c r="AX3242" i="4" l="1"/>
  <c r="AW3242" i="4"/>
  <c r="AW3243" i="4" l="1"/>
  <c r="AX3243" i="4"/>
  <c r="AX3244" i="4" l="1"/>
  <c r="AW3244" i="4"/>
  <c r="AW3245" i="4" l="1"/>
  <c r="AX3245" i="4"/>
  <c r="AX3246" i="4" l="1"/>
  <c r="AW3246" i="4"/>
  <c r="AW3247" i="4" l="1"/>
  <c r="AX3247" i="4"/>
  <c r="AX3248" i="4" l="1"/>
  <c r="AW3248" i="4"/>
  <c r="AW3249" i="4" l="1"/>
  <c r="AX3249" i="4"/>
  <c r="AX3250" i="4" l="1"/>
  <c r="AW3250" i="4"/>
  <c r="AW3251" i="4" l="1"/>
  <c r="AX3251" i="4"/>
  <c r="AX3252" i="4" l="1"/>
  <c r="AW3252" i="4"/>
  <c r="AW3253" i="4" l="1"/>
  <c r="AX3253" i="4"/>
  <c r="AX3254" i="4" l="1"/>
  <c r="AW3254" i="4"/>
  <c r="AW3255" i="4" l="1"/>
  <c r="AX3255" i="4"/>
  <c r="AX3256" i="4" l="1"/>
  <c r="AW3256" i="4"/>
  <c r="AW3257" i="4" l="1"/>
  <c r="AX3257" i="4"/>
  <c r="AX3258" i="4" l="1"/>
  <c r="AW3258" i="4"/>
  <c r="AW3259" i="4" l="1"/>
  <c r="AX3259" i="4"/>
  <c r="AX3260" i="4" l="1"/>
  <c r="AW3260" i="4"/>
  <c r="AW3261" i="4" l="1"/>
  <c r="AX3261" i="4"/>
  <c r="AX3262" i="4" l="1"/>
  <c r="AW3262" i="4"/>
  <c r="AW3263" i="4" l="1"/>
  <c r="AX3263" i="4"/>
  <c r="AX3264" i="4" l="1"/>
  <c r="AW3264" i="4"/>
  <c r="AW3265" i="4" l="1"/>
  <c r="AX3265" i="4"/>
  <c r="AX3266" i="4" l="1"/>
  <c r="AW3266" i="4"/>
  <c r="AW3267" i="4" l="1"/>
  <c r="AX3267" i="4"/>
  <c r="AX3268" i="4" l="1"/>
  <c r="AW3268" i="4"/>
  <c r="AW3269" i="4" l="1"/>
  <c r="AX3269" i="4"/>
  <c r="AX3270" i="4" l="1"/>
  <c r="AW3270" i="4"/>
  <c r="AW3271" i="4" l="1"/>
  <c r="AX3271" i="4"/>
  <c r="AX3272" i="4" l="1"/>
  <c r="AW3272" i="4"/>
  <c r="AW3273" i="4" l="1"/>
  <c r="AX3273" i="4"/>
  <c r="AX3274" i="4" l="1"/>
  <c r="AW3274" i="4"/>
  <c r="AW3275" i="4" l="1"/>
  <c r="AX3275" i="4"/>
  <c r="AX3276" i="4" l="1"/>
  <c r="AW3276" i="4"/>
  <c r="AW3277" i="4" l="1"/>
  <c r="AX3277" i="4"/>
  <c r="AX3278" i="4" l="1"/>
  <c r="AW3278" i="4"/>
  <c r="AW3279" i="4" l="1"/>
  <c r="AX3279" i="4"/>
  <c r="AX3280" i="4" l="1"/>
  <c r="AW3280" i="4"/>
  <c r="AW3281" i="4" l="1"/>
  <c r="AX3281" i="4"/>
  <c r="AX3282" i="4" l="1"/>
  <c r="AW3282" i="4"/>
  <c r="AW3283" i="4" l="1"/>
  <c r="AX3283" i="4"/>
  <c r="AX3284" i="4" l="1"/>
  <c r="AW3284" i="4"/>
  <c r="AW3285" i="4" l="1"/>
  <c r="AX3285" i="4"/>
  <c r="AX3286" i="4" l="1"/>
  <c r="AW3286" i="4"/>
  <c r="AW3287" i="4" l="1"/>
  <c r="AX3287" i="4"/>
  <c r="AX3288" i="4" l="1"/>
  <c r="AW3288" i="4"/>
  <c r="AW3289" i="4" l="1"/>
  <c r="AX3289" i="4"/>
  <c r="AX3290" i="4" l="1"/>
  <c r="AW3290" i="4"/>
  <c r="AW3291" i="4" l="1"/>
  <c r="AX3291" i="4"/>
  <c r="AX3292" i="4" l="1"/>
  <c r="AW3292" i="4"/>
  <c r="AW3293" i="4" l="1"/>
  <c r="AX3293" i="4"/>
  <c r="AX3294" i="4" l="1"/>
  <c r="AW3294" i="4"/>
  <c r="AW3295" i="4" l="1"/>
  <c r="AX3295" i="4"/>
  <c r="AX3296" i="4" l="1"/>
  <c r="AW3296" i="4"/>
  <c r="AW3297" i="4" l="1"/>
  <c r="AX3297" i="4"/>
  <c r="AX3298" i="4" l="1"/>
  <c r="AW3298" i="4"/>
  <c r="AW3299" i="4" l="1"/>
  <c r="AX3299" i="4"/>
  <c r="AX3300" i="4" l="1"/>
  <c r="AW3300" i="4"/>
  <c r="AW3301" i="4" l="1"/>
  <c r="AX3301" i="4"/>
  <c r="AX3302" i="4" l="1"/>
  <c r="AW3302" i="4"/>
  <c r="AW3303" i="4" l="1"/>
  <c r="AX3303" i="4"/>
  <c r="AX3304" i="4" l="1"/>
  <c r="AW3304" i="4"/>
  <c r="AW3305" i="4" l="1"/>
  <c r="AX3305" i="4"/>
  <c r="AX3306" i="4" l="1"/>
  <c r="AW3306" i="4"/>
  <c r="AW3307" i="4" l="1"/>
  <c r="AX3307" i="4"/>
  <c r="AX3308" i="4" l="1"/>
  <c r="AW3308" i="4"/>
  <c r="AW3309" i="4" l="1"/>
  <c r="AX3309" i="4"/>
  <c r="AX3310" i="4" l="1"/>
  <c r="AW3310" i="4"/>
  <c r="AW3311" i="4" l="1"/>
  <c r="AX3311" i="4"/>
  <c r="AX3312" i="4" l="1"/>
  <c r="AW3312" i="4"/>
  <c r="AW3313" i="4" l="1"/>
  <c r="AX3313" i="4"/>
  <c r="AX3314" i="4" l="1"/>
  <c r="AW3314" i="4"/>
  <c r="AW3315" i="4" l="1"/>
  <c r="AX3315" i="4"/>
  <c r="AX3316" i="4" l="1"/>
  <c r="AW3316" i="4"/>
  <c r="AW3317" i="4" l="1"/>
  <c r="AX3317" i="4"/>
  <c r="AX3318" i="4" l="1"/>
  <c r="AW3318" i="4"/>
  <c r="AW3319" i="4" l="1"/>
  <c r="AX3319" i="4"/>
  <c r="AX3320" i="4" l="1"/>
  <c r="AW3320" i="4"/>
  <c r="AW3321" i="4" l="1"/>
  <c r="AX3321" i="4"/>
  <c r="AX3322" i="4" l="1"/>
  <c r="AW3322" i="4"/>
  <c r="AW3323" i="4" l="1"/>
  <c r="AX3323" i="4"/>
  <c r="AX3324" i="4" l="1"/>
  <c r="AW3324" i="4"/>
  <c r="AW3325" i="4" l="1"/>
  <c r="AX3325" i="4"/>
  <c r="AX3326" i="4" l="1"/>
  <c r="AW3326" i="4"/>
  <c r="AW3327" i="4" l="1"/>
  <c r="AX3327" i="4"/>
  <c r="AX3328" i="4" l="1"/>
  <c r="AW3328" i="4"/>
  <c r="AW3329" i="4" l="1"/>
  <c r="AX3329" i="4"/>
  <c r="AX3330" i="4" l="1"/>
  <c r="AW3330" i="4"/>
  <c r="AW3331" i="4" l="1"/>
  <c r="AX3331" i="4"/>
  <c r="AX3332" i="4" l="1"/>
  <c r="AW3332" i="4"/>
  <c r="AW3333" i="4" l="1"/>
  <c r="AX3333" i="4"/>
  <c r="AX3334" i="4" l="1"/>
  <c r="AW3334" i="4"/>
  <c r="AW3335" i="4" l="1"/>
  <c r="AX3335" i="4"/>
  <c r="AX3336" i="4" l="1"/>
  <c r="AW3336" i="4"/>
  <c r="AW3337" i="4" l="1"/>
  <c r="AX3337" i="4"/>
  <c r="AX3338" i="4" l="1"/>
  <c r="AW3338" i="4"/>
  <c r="AW3339" i="4" l="1"/>
  <c r="AX3339" i="4"/>
  <c r="AX3340" i="4" l="1"/>
  <c r="AW3340" i="4"/>
  <c r="AW3341" i="4" l="1"/>
  <c r="AX3341" i="4"/>
  <c r="AX3342" i="4" l="1"/>
  <c r="AW3342" i="4"/>
  <c r="AW3343" i="4" l="1"/>
  <c r="AX3343" i="4"/>
  <c r="AX3344" i="4" l="1"/>
  <c r="AW3344" i="4"/>
  <c r="AW3345" i="4" l="1"/>
  <c r="AX3345" i="4"/>
  <c r="AX3346" i="4" l="1"/>
  <c r="AW3346" i="4"/>
  <c r="AW3347" i="4" l="1"/>
  <c r="AX3347" i="4"/>
  <c r="AX3348" i="4" l="1"/>
  <c r="AW3348" i="4"/>
  <c r="AW3349" i="4" l="1"/>
  <c r="AX3349" i="4"/>
  <c r="AX3350" i="4" l="1"/>
  <c r="AW3350" i="4"/>
  <c r="AW3351" i="4" l="1"/>
  <c r="AX3351" i="4"/>
  <c r="AX3352" i="4" l="1"/>
  <c r="AW3352" i="4"/>
  <c r="AW3353" i="4" l="1"/>
  <c r="AX3353" i="4"/>
  <c r="AX3354" i="4" l="1"/>
  <c r="AW3354" i="4"/>
  <c r="AW3355" i="4" l="1"/>
  <c r="AX3355" i="4"/>
  <c r="AX3356" i="4" l="1"/>
  <c r="AW3356" i="4"/>
  <c r="AW3357" i="4" l="1"/>
  <c r="AX3357" i="4"/>
  <c r="AX3358" i="4" l="1"/>
  <c r="AW3358" i="4"/>
  <c r="AW3359" i="4" l="1"/>
  <c r="AX3359" i="4"/>
  <c r="AX3360" i="4" l="1"/>
  <c r="AW3360" i="4"/>
  <c r="AW3361" i="4" l="1"/>
  <c r="AX3361" i="4"/>
  <c r="AX3362" i="4" l="1"/>
  <c r="AW3362" i="4"/>
  <c r="AW3363" i="4" l="1"/>
  <c r="AX3363" i="4"/>
  <c r="AX3364" i="4" l="1"/>
  <c r="AW3364" i="4"/>
  <c r="AW3365" i="4" l="1"/>
  <c r="AX3365" i="4"/>
  <c r="AX3366" i="4" l="1"/>
  <c r="AW3366" i="4"/>
  <c r="AW3367" i="4" l="1"/>
  <c r="AX3367" i="4"/>
  <c r="AX3368" i="4" l="1"/>
  <c r="AW3368" i="4"/>
  <c r="AW3369" i="4" l="1"/>
  <c r="AX3369" i="4"/>
  <c r="AX3370" i="4" l="1"/>
  <c r="AW3370" i="4"/>
  <c r="AW3371" i="4" l="1"/>
  <c r="AX3371" i="4"/>
  <c r="AX3372" i="4" l="1"/>
  <c r="AW3372" i="4"/>
  <c r="AW3373" i="4" l="1"/>
  <c r="AX3373" i="4"/>
  <c r="AX3374" i="4" l="1"/>
  <c r="AW3374" i="4"/>
  <c r="AW3375" i="4" l="1"/>
  <c r="AX3375" i="4"/>
  <c r="AX3376" i="4" l="1"/>
  <c r="AW3376" i="4"/>
  <c r="AW3377" i="4" l="1"/>
  <c r="AX3377" i="4"/>
  <c r="AX3378" i="4" l="1"/>
  <c r="AW3378" i="4"/>
  <c r="AW3379" i="4" l="1"/>
  <c r="AX3379" i="4"/>
  <c r="AX3380" i="4" l="1"/>
  <c r="AW3380" i="4"/>
  <c r="AW3381" i="4" l="1"/>
  <c r="AX3381" i="4"/>
  <c r="AX3382" i="4" l="1"/>
  <c r="AW3382" i="4"/>
  <c r="AW3383" i="4" l="1"/>
  <c r="AX3383" i="4"/>
  <c r="AX3384" i="4" l="1"/>
  <c r="AW3384" i="4"/>
  <c r="AW3385" i="4" l="1"/>
  <c r="AX3385" i="4"/>
  <c r="AX3386" i="4" l="1"/>
  <c r="AW3386" i="4"/>
  <c r="AW3387" i="4" l="1"/>
  <c r="AX3387" i="4"/>
  <c r="AX3388" i="4" l="1"/>
  <c r="AW3388" i="4"/>
  <c r="AW3389" i="4" l="1"/>
  <c r="AX3389" i="4"/>
  <c r="AX3390" i="4" l="1"/>
  <c r="AW3390" i="4"/>
  <c r="AW3391" i="4" l="1"/>
  <c r="AX3391" i="4"/>
  <c r="AX3392" i="4" l="1"/>
  <c r="AW3392" i="4"/>
  <c r="AW3393" i="4" l="1"/>
  <c r="AX3393" i="4"/>
  <c r="AX3394" i="4" l="1"/>
  <c r="AW3394" i="4"/>
  <c r="AW3395" i="4" l="1"/>
  <c r="AX3395" i="4"/>
  <c r="AX3396" i="4" l="1"/>
  <c r="AW3396" i="4"/>
  <c r="AW3397" i="4" l="1"/>
  <c r="AX3397" i="4"/>
  <c r="AX3398" i="4" l="1"/>
  <c r="AW3398" i="4"/>
  <c r="AW3399" i="4" l="1"/>
  <c r="AX3399" i="4"/>
  <c r="AX3400" i="4" l="1"/>
  <c r="AW3400" i="4"/>
  <c r="AW3401" i="4" l="1"/>
  <c r="AX3401" i="4"/>
  <c r="AX3402" i="4" l="1"/>
  <c r="AW3402" i="4"/>
  <c r="AW3403" i="4" l="1"/>
  <c r="AX3403" i="4"/>
  <c r="AX3404" i="4" l="1"/>
  <c r="AW3404" i="4"/>
  <c r="AW3405" i="4" l="1"/>
  <c r="AX3405" i="4"/>
  <c r="AX3406" i="4" l="1"/>
  <c r="AW3406" i="4"/>
  <c r="AW3407" i="4" l="1"/>
  <c r="AX3407" i="4"/>
  <c r="AX3408" i="4" l="1"/>
  <c r="AW3408" i="4"/>
  <c r="AW3409" i="4" l="1"/>
  <c r="AX3409" i="4"/>
  <c r="AX3410" i="4" l="1"/>
  <c r="AW3410" i="4"/>
  <c r="AW3411" i="4" l="1"/>
  <c r="AX3411" i="4"/>
  <c r="AX3412" i="4" l="1"/>
  <c r="AW3412" i="4"/>
  <c r="AW3413" i="4" l="1"/>
  <c r="AX3413" i="4"/>
  <c r="AX3414" i="4" l="1"/>
  <c r="AW3414" i="4"/>
  <c r="AW3415" i="4" l="1"/>
  <c r="AX3415" i="4"/>
  <c r="AX3416" i="4" l="1"/>
  <c r="AW3416" i="4"/>
  <c r="AW3417" i="4" l="1"/>
  <c r="AX3417" i="4"/>
  <c r="AX3418" i="4" l="1"/>
  <c r="AW3418" i="4"/>
  <c r="AW3419" i="4" l="1"/>
  <c r="AX3419" i="4"/>
  <c r="AX3420" i="4" l="1"/>
  <c r="AW3420" i="4"/>
  <c r="AW3421" i="4" l="1"/>
  <c r="AX3421" i="4"/>
  <c r="AX3422" i="4" l="1"/>
  <c r="AW3422" i="4"/>
  <c r="AW3423" i="4" l="1"/>
  <c r="AX3423" i="4"/>
  <c r="AX3424" i="4" l="1"/>
  <c r="AW3424" i="4"/>
  <c r="AW3425" i="4" l="1"/>
  <c r="AX3425" i="4"/>
  <c r="AX3426" i="4" l="1"/>
  <c r="AW3426" i="4"/>
  <c r="AW3427" i="4" l="1"/>
  <c r="AX3427" i="4"/>
  <c r="AX3428" i="4" l="1"/>
  <c r="AW3428" i="4"/>
  <c r="AW3429" i="4" l="1"/>
  <c r="AX3429" i="4"/>
  <c r="AX3430" i="4" l="1"/>
  <c r="AW3430" i="4"/>
  <c r="AW3431" i="4" l="1"/>
  <c r="AX3431" i="4"/>
  <c r="AX3432" i="4" l="1"/>
  <c r="AW3432" i="4"/>
  <c r="AW3433" i="4" l="1"/>
  <c r="AX3433" i="4"/>
  <c r="AX3434" i="4" l="1"/>
  <c r="AW3434" i="4"/>
  <c r="AW3435" i="4" l="1"/>
  <c r="AX3435" i="4"/>
  <c r="AX3436" i="4" l="1"/>
  <c r="AW3436" i="4"/>
  <c r="AW3437" i="4" l="1"/>
  <c r="AX3437" i="4"/>
  <c r="AX3438" i="4" l="1"/>
  <c r="AW3438" i="4"/>
  <c r="AW3439" i="4" l="1"/>
  <c r="AX3439" i="4"/>
  <c r="AX3440" i="4" l="1"/>
  <c r="AW3440" i="4"/>
  <c r="AW3441" i="4" l="1"/>
  <c r="AX3441" i="4"/>
  <c r="AX3442" i="4" l="1"/>
  <c r="AW3442" i="4"/>
  <c r="AW3443" i="4" l="1"/>
  <c r="AX3443" i="4"/>
  <c r="AX3444" i="4" l="1"/>
  <c r="AW3444" i="4"/>
  <c r="AW3445" i="4" l="1"/>
  <c r="AX3445" i="4"/>
  <c r="AX3446" i="4" l="1"/>
  <c r="AW3446" i="4"/>
  <c r="AW3447" i="4" l="1"/>
  <c r="AX3447" i="4"/>
  <c r="AX3448" i="4" l="1"/>
  <c r="AW3448" i="4"/>
  <c r="AW3449" i="4" l="1"/>
  <c r="AX3449" i="4"/>
  <c r="AX3450" i="4" l="1"/>
  <c r="AW3450" i="4"/>
  <c r="AW3451" i="4" l="1"/>
  <c r="AX3451" i="4"/>
  <c r="AX3452" i="4" l="1"/>
  <c r="AW3452" i="4"/>
  <c r="AW3453" i="4" l="1"/>
  <c r="AX3453" i="4"/>
  <c r="AX3454" i="4" l="1"/>
  <c r="AW3454" i="4"/>
  <c r="AW3455" i="4" l="1"/>
  <c r="AX3455" i="4"/>
  <c r="AX3456" i="4" l="1"/>
  <c r="AW3456" i="4"/>
  <c r="AW3457" i="4" l="1"/>
  <c r="AX3457" i="4"/>
  <c r="AX3458" i="4" l="1"/>
  <c r="AW3458" i="4"/>
  <c r="AW3459" i="4" l="1"/>
  <c r="AX3459" i="4"/>
  <c r="AX3460" i="4" l="1"/>
  <c r="AW3460" i="4"/>
  <c r="AW3461" i="4" l="1"/>
  <c r="AX3461" i="4"/>
  <c r="AX3462" i="4" l="1"/>
  <c r="AW3462" i="4"/>
  <c r="AW3463" i="4" l="1"/>
  <c r="AX3463" i="4"/>
  <c r="AX3464" i="4" l="1"/>
  <c r="AW3464" i="4"/>
  <c r="AW3465" i="4" l="1"/>
  <c r="AX3465" i="4"/>
  <c r="AX3466" i="4" l="1"/>
  <c r="AW3466" i="4"/>
  <c r="AW3467" i="4" l="1"/>
  <c r="AX3467" i="4"/>
  <c r="AX3468" i="4" l="1"/>
  <c r="AW3468" i="4"/>
  <c r="AW3469" i="4" l="1"/>
  <c r="AX3469" i="4"/>
  <c r="AX3470" i="4" l="1"/>
  <c r="AW3470" i="4"/>
  <c r="AW3471" i="4" l="1"/>
  <c r="AX3471" i="4"/>
  <c r="AX3472" i="4" l="1"/>
  <c r="AW3472" i="4"/>
  <c r="AW3473" i="4" l="1"/>
  <c r="AX3473" i="4"/>
  <c r="AX3474" i="4" l="1"/>
  <c r="AW3474" i="4"/>
  <c r="AW3475" i="4" l="1"/>
  <c r="AX3475" i="4"/>
  <c r="AX3476" i="4" l="1"/>
  <c r="AW3476" i="4"/>
  <c r="AW3477" i="4" l="1"/>
  <c r="AX3477" i="4"/>
  <c r="AX3478" i="4" l="1"/>
  <c r="AW3478" i="4"/>
  <c r="AW3479" i="4" l="1"/>
  <c r="AX3479" i="4"/>
  <c r="AX3480" i="4" l="1"/>
  <c r="AW3480" i="4"/>
  <c r="AW3481" i="4" l="1"/>
  <c r="AX3481" i="4"/>
  <c r="AX3482" i="4" l="1"/>
  <c r="AW3482" i="4"/>
  <c r="AW3483" i="4" l="1"/>
  <c r="AX3483" i="4"/>
  <c r="AX3484" i="4" l="1"/>
  <c r="AW3484" i="4"/>
  <c r="AW3485" i="4" l="1"/>
  <c r="AX3485" i="4"/>
  <c r="AX3486" i="4" l="1"/>
  <c r="AW3486" i="4"/>
  <c r="AW3487" i="4" l="1"/>
  <c r="AX3487" i="4"/>
  <c r="AX3488" i="4" l="1"/>
  <c r="AW3488" i="4"/>
  <c r="AW3489" i="4" l="1"/>
  <c r="AX3489" i="4"/>
  <c r="AX3490" i="4" l="1"/>
  <c r="AW3490" i="4"/>
  <c r="AW3491" i="4" l="1"/>
  <c r="AX3491" i="4"/>
  <c r="AX3492" i="4" l="1"/>
  <c r="AW3492" i="4"/>
  <c r="AW3493" i="4" l="1"/>
  <c r="AX3493" i="4"/>
  <c r="AX3494" i="4" l="1"/>
  <c r="AW3494" i="4"/>
  <c r="AW3495" i="4" l="1"/>
  <c r="AX3495" i="4"/>
  <c r="AX3496" i="4" l="1"/>
  <c r="AW3496" i="4"/>
  <c r="AW3497" i="4" l="1"/>
  <c r="AX3497" i="4"/>
  <c r="AX3498" i="4" l="1"/>
  <c r="AW3498" i="4"/>
  <c r="AW3499" i="4" l="1"/>
  <c r="AX3499" i="4"/>
  <c r="AX3500" i="4" l="1"/>
  <c r="AW3500" i="4"/>
  <c r="AW3501" i="4" l="1"/>
  <c r="AX3501" i="4"/>
  <c r="AX3502" i="4" l="1"/>
  <c r="AW3502" i="4"/>
  <c r="AW3503" i="4" l="1"/>
  <c r="AX3503" i="4"/>
  <c r="AX3504" i="4" l="1"/>
  <c r="AW3504" i="4"/>
  <c r="AW3505" i="4" l="1"/>
  <c r="AX3505" i="4"/>
  <c r="AX3506" i="4" l="1"/>
  <c r="AW3506" i="4"/>
  <c r="AW3507" i="4" l="1"/>
  <c r="AX3507" i="4"/>
  <c r="AX3508" i="4" l="1"/>
  <c r="AW3508" i="4"/>
  <c r="AW3509" i="4" l="1"/>
  <c r="AX3509" i="4"/>
  <c r="AX3510" i="4" l="1"/>
  <c r="AW3510" i="4"/>
  <c r="AW3511" i="4" l="1"/>
  <c r="AX3511" i="4"/>
  <c r="AX3512" i="4" l="1"/>
  <c r="AW3512" i="4"/>
  <c r="AW3513" i="4" l="1"/>
  <c r="AX3513" i="4"/>
  <c r="AX3514" i="4" l="1"/>
  <c r="AW3514" i="4"/>
  <c r="AW3515" i="4" l="1"/>
  <c r="AX3515" i="4"/>
  <c r="AX3516" i="4" l="1"/>
  <c r="AW3516" i="4"/>
  <c r="AW3517" i="4" l="1"/>
  <c r="AX3517" i="4"/>
  <c r="AX3518" i="4" l="1"/>
  <c r="AW3518" i="4"/>
  <c r="AW3519" i="4" l="1"/>
  <c r="AX3519" i="4"/>
  <c r="AX3520" i="4" l="1"/>
  <c r="AW3520" i="4"/>
  <c r="AW3521" i="4" l="1"/>
  <c r="AX3521" i="4"/>
  <c r="AX3522" i="4" l="1"/>
  <c r="AW3522" i="4"/>
  <c r="AW3523" i="4" l="1"/>
  <c r="AX3523" i="4"/>
  <c r="AX3524" i="4" l="1"/>
  <c r="AW3524" i="4"/>
  <c r="AW3525" i="4" l="1"/>
  <c r="AX3525" i="4"/>
  <c r="AX3526" i="4" l="1"/>
  <c r="AW3526" i="4"/>
  <c r="AW3527" i="4" l="1"/>
  <c r="AX3527" i="4"/>
  <c r="AX3528" i="4" l="1"/>
  <c r="AW3528" i="4"/>
  <c r="AW3529" i="4" l="1"/>
  <c r="AX3529" i="4"/>
  <c r="AX3530" i="4" l="1"/>
  <c r="AW3530" i="4"/>
  <c r="AW3531" i="4" l="1"/>
  <c r="AX3531" i="4"/>
  <c r="AX3532" i="4" l="1"/>
  <c r="AW3532" i="4"/>
  <c r="AW3533" i="4" l="1"/>
  <c r="AX3533" i="4"/>
  <c r="AX3534" i="4" l="1"/>
  <c r="AW3534" i="4"/>
  <c r="AW3535" i="4" l="1"/>
  <c r="AX3535" i="4"/>
  <c r="AX3536" i="4" l="1"/>
  <c r="AW3536" i="4"/>
  <c r="AW3537" i="4" l="1"/>
  <c r="AX3537" i="4"/>
  <c r="AX3538" i="4" l="1"/>
  <c r="AW3538" i="4"/>
  <c r="AW3539" i="4" l="1"/>
  <c r="AX3539" i="4"/>
  <c r="AX3540" i="4" l="1"/>
  <c r="AW3540" i="4"/>
  <c r="AW3541" i="4" l="1"/>
  <c r="AX3541" i="4"/>
  <c r="AX3542" i="4" l="1"/>
  <c r="AW3542" i="4"/>
  <c r="AW3543" i="4" l="1"/>
  <c r="AX3543" i="4"/>
  <c r="AX3544" i="4" l="1"/>
  <c r="AW3544" i="4"/>
  <c r="AW3545" i="4" l="1"/>
  <c r="AX3545" i="4"/>
  <c r="AX3546" i="4" l="1"/>
  <c r="AW3546" i="4"/>
  <c r="AW3547" i="4" l="1"/>
  <c r="AX3547" i="4"/>
  <c r="AX3548" i="4" l="1"/>
  <c r="AW3548" i="4"/>
  <c r="AW3549" i="4" l="1"/>
  <c r="AX3549" i="4"/>
  <c r="AX3550" i="4" l="1"/>
  <c r="AW3550" i="4"/>
  <c r="AW3551" i="4" l="1"/>
  <c r="AX3551" i="4"/>
  <c r="AX3552" i="4" l="1"/>
  <c r="AW3552" i="4"/>
  <c r="AW3553" i="4" l="1"/>
  <c r="AX3553" i="4"/>
  <c r="AX3554" i="4" l="1"/>
  <c r="AW3554" i="4"/>
  <c r="AW3555" i="4" l="1"/>
  <c r="AX3555" i="4"/>
  <c r="AX3556" i="4" l="1"/>
  <c r="AW3556" i="4"/>
  <c r="AW3557" i="4" l="1"/>
  <c r="AX3557" i="4"/>
  <c r="AX3558" i="4" l="1"/>
  <c r="AW3558" i="4"/>
  <c r="AW3559" i="4" l="1"/>
  <c r="AX3559" i="4"/>
  <c r="AX3560" i="4" l="1"/>
  <c r="AW3560" i="4"/>
  <c r="AW3561" i="4" l="1"/>
  <c r="AX3561" i="4"/>
  <c r="AX3562" i="4" l="1"/>
  <c r="AW3562" i="4"/>
  <c r="AW3563" i="4" l="1"/>
  <c r="AX3563" i="4"/>
  <c r="AX3564" i="4" l="1"/>
  <c r="AW3564" i="4"/>
  <c r="AW3565" i="4" l="1"/>
  <c r="AX3565" i="4"/>
  <c r="AX3566" i="4" l="1"/>
  <c r="AW3566" i="4"/>
  <c r="AW3567" i="4" l="1"/>
  <c r="AX3567" i="4"/>
  <c r="AX3568" i="4" l="1"/>
  <c r="AW3568" i="4"/>
  <c r="AW3569" i="4" l="1"/>
  <c r="AX3569" i="4"/>
  <c r="AX3570" i="4" l="1"/>
  <c r="AW3570" i="4"/>
  <c r="AW3571" i="4" l="1"/>
  <c r="AX3571" i="4"/>
  <c r="AX3572" i="4" l="1"/>
  <c r="AW3572" i="4"/>
  <c r="AW3573" i="4" l="1"/>
  <c r="AX3573" i="4"/>
  <c r="AX3574" i="4" l="1"/>
  <c r="AW3574" i="4"/>
  <c r="AW3575" i="4" l="1"/>
  <c r="AX3575" i="4"/>
  <c r="AX3576" i="4" l="1"/>
  <c r="AW3576" i="4"/>
  <c r="AW3577" i="4" l="1"/>
  <c r="AX3577" i="4"/>
  <c r="AX3578" i="4" l="1"/>
  <c r="AW3578" i="4"/>
  <c r="AW3579" i="4" l="1"/>
  <c r="AX3579" i="4"/>
  <c r="AX3580" i="4" l="1"/>
  <c r="AW3580" i="4"/>
  <c r="AW3581" i="4" l="1"/>
  <c r="AX3581" i="4"/>
  <c r="AX3582" i="4" l="1"/>
  <c r="AW3582" i="4"/>
  <c r="AW3583" i="4" l="1"/>
  <c r="AX3583" i="4"/>
  <c r="AX3584" i="4" l="1"/>
  <c r="AW3584" i="4"/>
  <c r="AW3585" i="4" l="1"/>
  <c r="AX3585" i="4"/>
  <c r="AX3586" i="4" l="1"/>
  <c r="AW3586" i="4"/>
  <c r="AW3587" i="4" l="1"/>
  <c r="AX3587" i="4"/>
  <c r="AX3588" i="4" l="1"/>
  <c r="AW3588" i="4"/>
  <c r="AW3589" i="4" l="1"/>
  <c r="AX3589" i="4"/>
  <c r="AX3590" i="4" l="1"/>
  <c r="AW3590" i="4"/>
  <c r="AW3591" i="4" l="1"/>
  <c r="AX3591" i="4"/>
  <c r="AX3592" i="4" l="1"/>
  <c r="AW3592" i="4"/>
  <c r="AW3593" i="4" l="1"/>
  <c r="AX3593" i="4"/>
  <c r="AX3594" i="4" l="1"/>
  <c r="AW3594" i="4"/>
  <c r="AW3595" i="4" l="1"/>
  <c r="AX3595" i="4"/>
  <c r="AX3596" i="4" l="1"/>
  <c r="AW3596" i="4"/>
  <c r="AW3597" i="4" l="1"/>
  <c r="AX3597" i="4"/>
  <c r="AX3598" i="4" l="1"/>
  <c r="AW3598" i="4"/>
  <c r="AW3599" i="4" l="1"/>
  <c r="AX3599" i="4"/>
  <c r="AX3600" i="4" l="1"/>
  <c r="AW3600" i="4"/>
  <c r="AW3601" i="4" l="1"/>
  <c r="AX3601" i="4"/>
  <c r="AX3602" i="4" l="1"/>
  <c r="AW3602" i="4"/>
  <c r="AW3603" i="4" l="1"/>
  <c r="AX3603" i="4"/>
  <c r="AX3604" i="4" l="1"/>
  <c r="AW3604" i="4"/>
  <c r="AW3605" i="4" l="1"/>
  <c r="AX3605" i="4"/>
  <c r="AX3606" i="4" l="1"/>
  <c r="AW3606" i="4"/>
  <c r="AW3607" i="4" l="1"/>
  <c r="AX3607" i="4"/>
  <c r="AX3608" i="4" l="1"/>
  <c r="AW3608" i="4"/>
  <c r="AW3609" i="4" l="1"/>
  <c r="AX3609" i="4"/>
  <c r="AX3610" i="4" l="1"/>
  <c r="AW3610" i="4"/>
  <c r="AW3611" i="4" l="1"/>
  <c r="AX3611" i="4"/>
  <c r="AX3612" i="4" l="1"/>
  <c r="AW3612" i="4"/>
  <c r="AW3613" i="4" l="1"/>
  <c r="AX3613" i="4"/>
  <c r="AX3614" i="4" l="1"/>
  <c r="AW3614" i="4"/>
  <c r="AW3615" i="4" l="1"/>
  <c r="AX3615" i="4"/>
  <c r="AX3616" i="4" l="1"/>
  <c r="AW3616" i="4"/>
  <c r="AW3617" i="4" l="1"/>
  <c r="AX3617" i="4"/>
  <c r="AX3618" i="4" l="1"/>
  <c r="AW3618" i="4"/>
  <c r="AW3619" i="4" l="1"/>
  <c r="AX3619" i="4"/>
  <c r="AX3620" i="4" l="1"/>
  <c r="AW3620" i="4"/>
  <c r="AW3621" i="4" l="1"/>
  <c r="AX3621" i="4"/>
  <c r="AX3622" i="4" l="1"/>
  <c r="AW3622" i="4"/>
  <c r="AW3623" i="4" l="1"/>
  <c r="AX3623" i="4"/>
  <c r="AX3624" i="4" l="1"/>
  <c r="AW3624" i="4"/>
  <c r="AW3625" i="4" l="1"/>
  <c r="AX3625" i="4"/>
  <c r="AX3626" i="4" l="1"/>
  <c r="AW3626" i="4"/>
  <c r="AW3627" i="4" l="1"/>
  <c r="AX3627" i="4"/>
  <c r="AX3628" i="4" l="1"/>
  <c r="AW3628" i="4"/>
  <c r="AW3629" i="4" l="1"/>
  <c r="AX3629" i="4"/>
  <c r="AX3630" i="4" l="1"/>
  <c r="AW3630" i="4"/>
  <c r="AW3631" i="4" l="1"/>
  <c r="AX3631" i="4"/>
  <c r="AX3632" i="4" l="1"/>
  <c r="AW3632" i="4"/>
  <c r="AW3633" i="4" l="1"/>
  <c r="AX3633" i="4"/>
  <c r="AX3634" i="4" l="1"/>
  <c r="AW3634" i="4"/>
  <c r="AW3635" i="4" l="1"/>
  <c r="AX3635" i="4"/>
  <c r="AX3636" i="4" l="1"/>
  <c r="AW3636" i="4"/>
  <c r="AW3637" i="4" l="1"/>
  <c r="AX3637" i="4"/>
  <c r="AX3638" i="4" l="1"/>
  <c r="AW3638" i="4"/>
  <c r="AW3639" i="4" l="1"/>
  <c r="AX3639" i="4"/>
  <c r="AX3640" i="4" l="1"/>
  <c r="AW3640" i="4"/>
  <c r="AW3641" i="4" l="1"/>
  <c r="AX3641" i="4"/>
  <c r="AX3642" i="4" l="1"/>
  <c r="AW3642" i="4"/>
  <c r="AW3643" i="4" l="1"/>
  <c r="AX3643" i="4"/>
  <c r="AX3644" i="4" l="1"/>
  <c r="AW3644" i="4"/>
  <c r="AW3645" i="4" l="1"/>
  <c r="AX3645" i="4"/>
  <c r="AX3646" i="4" l="1"/>
  <c r="AW3646" i="4"/>
  <c r="AW3647" i="4" l="1"/>
  <c r="AX3647" i="4"/>
  <c r="AX3648" i="4" l="1"/>
  <c r="AW3648" i="4"/>
  <c r="AW3649" i="4" l="1"/>
  <c r="AX3649" i="4"/>
  <c r="AX3650" i="4" l="1"/>
  <c r="AW3650" i="4"/>
  <c r="AW3651" i="4" l="1"/>
  <c r="AX3651" i="4"/>
  <c r="AX3652" i="4" l="1"/>
  <c r="AW3652" i="4"/>
  <c r="AW3653" i="4" l="1"/>
  <c r="AX3653" i="4"/>
  <c r="AX3654" i="4" l="1"/>
  <c r="AW3654" i="4"/>
  <c r="AW3655" i="4" l="1"/>
  <c r="AX3655" i="4"/>
  <c r="AX3656" i="4" l="1"/>
  <c r="AW3656" i="4"/>
  <c r="AW3657" i="4" l="1"/>
  <c r="AX3657" i="4"/>
  <c r="AX3658" i="4" l="1"/>
  <c r="AW3658" i="4"/>
  <c r="AW3659" i="4" l="1"/>
  <c r="AX3659" i="4"/>
  <c r="AX3660" i="4" l="1"/>
  <c r="AW3660" i="4"/>
  <c r="AW3661" i="4" l="1"/>
  <c r="AX3661" i="4"/>
  <c r="AX3662" i="4" l="1"/>
  <c r="AW3662" i="4"/>
  <c r="AW3663" i="4" l="1"/>
  <c r="AX3663" i="4"/>
  <c r="AX3664" i="4" l="1"/>
  <c r="AW3664" i="4"/>
  <c r="AW3665" i="4" l="1"/>
  <c r="AX3665" i="4"/>
  <c r="AX3666" i="4" l="1"/>
  <c r="AW3666" i="4"/>
  <c r="AW3667" i="4" l="1"/>
  <c r="AX3667" i="4"/>
  <c r="AX3668" i="4" l="1"/>
  <c r="AW3668" i="4"/>
  <c r="AW3669" i="4" l="1"/>
  <c r="AX3669" i="4"/>
  <c r="AX3670" i="4" l="1"/>
  <c r="AW3670" i="4"/>
  <c r="AW3671" i="4" l="1"/>
  <c r="AX3671" i="4"/>
  <c r="AX3672" i="4" l="1"/>
  <c r="AW3672" i="4"/>
  <c r="AW3673" i="4" l="1"/>
  <c r="AX3673" i="4"/>
  <c r="AX3674" i="4" l="1"/>
  <c r="AW3674" i="4"/>
  <c r="AW3675" i="4" l="1"/>
  <c r="AX3675" i="4"/>
  <c r="AX3676" i="4" l="1"/>
  <c r="AW3676" i="4"/>
  <c r="AW3677" i="4" l="1"/>
  <c r="AX3677" i="4"/>
  <c r="AX3678" i="4" l="1"/>
  <c r="AW3678" i="4"/>
  <c r="AW3679" i="4" l="1"/>
  <c r="AX3679" i="4"/>
  <c r="AX3680" i="4" l="1"/>
  <c r="AW3680" i="4"/>
  <c r="AW3681" i="4" l="1"/>
  <c r="AX3681" i="4"/>
  <c r="AX3682" i="4" l="1"/>
  <c r="AW3682" i="4"/>
  <c r="AW3683" i="4" l="1"/>
  <c r="AX3683" i="4"/>
  <c r="AX3684" i="4" l="1"/>
  <c r="AW3684" i="4"/>
  <c r="AW3685" i="4" l="1"/>
  <c r="AX3685" i="4"/>
  <c r="AX3686" i="4" l="1"/>
  <c r="AW3686" i="4"/>
  <c r="AW3687" i="4" l="1"/>
  <c r="AX3687" i="4"/>
  <c r="AX3688" i="4" l="1"/>
  <c r="AW3688" i="4"/>
  <c r="AW3689" i="4" l="1"/>
  <c r="AX3689" i="4"/>
  <c r="AX3690" i="4" l="1"/>
  <c r="AW3690" i="4"/>
  <c r="AW3691" i="4" l="1"/>
  <c r="AX3691" i="4"/>
  <c r="AX3692" i="4" l="1"/>
  <c r="AW3692" i="4"/>
  <c r="AW3693" i="4" l="1"/>
  <c r="AX3693" i="4"/>
  <c r="AX3694" i="4" l="1"/>
  <c r="AW3694" i="4"/>
  <c r="AW3695" i="4" l="1"/>
  <c r="AX3695" i="4"/>
  <c r="AX3696" i="4" l="1"/>
  <c r="AW3696" i="4"/>
  <c r="AW3697" i="4" l="1"/>
  <c r="AX3697" i="4"/>
  <c r="AX3698" i="4" l="1"/>
  <c r="AW3698" i="4"/>
  <c r="AW3699" i="4" l="1"/>
  <c r="AX3699" i="4"/>
  <c r="AX3700" i="4" l="1"/>
  <c r="AW3700" i="4"/>
  <c r="AW3701" i="4" l="1"/>
  <c r="AX3701" i="4"/>
  <c r="AX3702" i="4" l="1"/>
  <c r="AW3702" i="4"/>
  <c r="AW3703" i="4" l="1"/>
  <c r="AX3703" i="4"/>
  <c r="AX3704" i="4" l="1"/>
  <c r="AW3704" i="4"/>
  <c r="AW3705" i="4" l="1"/>
  <c r="AX3705" i="4"/>
  <c r="AX3706" i="4" l="1"/>
  <c r="AW3706" i="4"/>
  <c r="AW3707" i="4" l="1"/>
  <c r="AX3707" i="4"/>
  <c r="AX3708" i="4" l="1"/>
  <c r="AW3708" i="4"/>
  <c r="AW3709" i="4" l="1"/>
  <c r="AX3709" i="4"/>
  <c r="AX3710" i="4" l="1"/>
  <c r="AW3710" i="4"/>
  <c r="AW3711" i="4" l="1"/>
  <c r="AX3711" i="4"/>
  <c r="AX3712" i="4" l="1"/>
  <c r="AW3712" i="4"/>
  <c r="AW3713" i="4" l="1"/>
  <c r="AX3713" i="4"/>
  <c r="AX3714" i="4" l="1"/>
  <c r="AW3714" i="4"/>
  <c r="AW3715" i="4" l="1"/>
  <c r="AX3715" i="4"/>
  <c r="AX3716" i="4" l="1"/>
  <c r="AW3716" i="4"/>
  <c r="AW3717" i="4" l="1"/>
  <c r="AX3717" i="4"/>
  <c r="AX3718" i="4" l="1"/>
  <c r="AW3718" i="4"/>
  <c r="AW3719" i="4" l="1"/>
  <c r="AX3719" i="4"/>
  <c r="AX3720" i="4" l="1"/>
  <c r="AW3720" i="4"/>
  <c r="AW3721" i="4" l="1"/>
  <c r="AX3721" i="4"/>
  <c r="AX3722" i="4" l="1"/>
  <c r="AW3722" i="4"/>
  <c r="AW3723" i="4" l="1"/>
  <c r="AX3723" i="4"/>
  <c r="AX3724" i="4" l="1"/>
  <c r="AW3724" i="4"/>
  <c r="AW3725" i="4" l="1"/>
  <c r="AX3725" i="4"/>
  <c r="AX3726" i="4" l="1"/>
  <c r="AW3726" i="4"/>
  <c r="AW3727" i="4" l="1"/>
  <c r="AX3727" i="4"/>
  <c r="AX3728" i="4" l="1"/>
  <c r="AW3728" i="4"/>
  <c r="AW3729" i="4" l="1"/>
  <c r="AX3729" i="4"/>
  <c r="AX3730" i="4" l="1"/>
  <c r="AW3730" i="4"/>
  <c r="AW3731" i="4" l="1"/>
  <c r="AX3731" i="4"/>
  <c r="AX3732" i="4" l="1"/>
  <c r="AW3732" i="4"/>
  <c r="AW3733" i="4" l="1"/>
  <c r="AX3733" i="4"/>
  <c r="AX3734" i="4" l="1"/>
  <c r="AW3734" i="4"/>
  <c r="AW3735" i="4" l="1"/>
  <c r="AX3735" i="4"/>
  <c r="AX3736" i="4" l="1"/>
  <c r="AW3736" i="4"/>
  <c r="AW3737" i="4" l="1"/>
  <c r="AX3737" i="4"/>
  <c r="AX3738" i="4" l="1"/>
  <c r="AW3738" i="4"/>
  <c r="AW3739" i="4" l="1"/>
  <c r="AX3739" i="4"/>
  <c r="AX3740" i="4" l="1"/>
  <c r="AW3740" i="4"/>
  <c r="AW3741" i="4" l="1"/>
  <c r="AX3741" i="4"/>
  <c r="AX3742" i="4" l="1"/>
  <c r="AW3742" i="4"/>
  <c r="AW3743" i="4" l="1"/>
  <c r="AX3743" i="4"/>
  <c r="AX3744" i="4" l="1"/>
  <c r="AW3744" i="4"/>
  <c r="AW3745" i="4" l="1"/>
  <c r="AX3745" i="4"/>
  <c r="AX3746" i="4" l="1"/>
  <c r="AW3746" i="4"/>
  <c r="AW3747" i="4" l="1"/>
  <c r="AX3747" i="4"/>
  <c r="AX3748" i="4" l="1"/>
  <c r="AW3748" i="4"/>
  <c r="AW3749" i="4" l="1"/>
  <c r="AX3749" i="4"/>
  <c r="AX3750" i="4" l="1"/>
  <c r="AW3750" i="4"/>
  <c r="AW3751" i="4" l="1"/>
  <c r="AX3751" i="4"/>
  <c r="AX3752" i="4" l="1"/>
  <c r="AW3752" i="4"/>
  <c r="AW3753" i="4" l="1"/>
  <c r="AX3753" i="4"/>
  <c r="AX3754" i="4" l="1"/>
  <c r="AW3754" i="4"/>
  <c r="AW3755" i="4" l="1"/>
  <c r="AX3755" i="4"/>
  <c r="AX3756" i="4" l="1"/>
  <c r="AW3756" i="4"/>
  <c r="AW3757" i="4" l="1"/>
  <c r="AX3757" i="4"/>
  <c r="AX3758" i="4" l="1"/>
  <c r="AW3758" i="4"/>
  <c r="AW3759" i="4" l="1"/>
  <c r="AX3759" i="4"/>
  <c r="AX3760" i="4" l="1"/>
  <c r="AW3760" i="4"/>
  <c r="AW3761" i="4" l="1"/>
  <c r="AX3761" i="4"/>
  <c r="AX3762" i="4" l="1"/>
  <c r="AW3762" i="4"/>
  <c r="AW3763" i="4" l="1"/>
  <c r="AX3763" i="4"/>
  <c r="AX3764" i="4" l="1"/>
  <c r="AW3764" i="4"/>
  <c r="AW3765" i="4" l="1"/>
  <c r="AX3765" i="4"/>
  <c r="AX3766" i="4" l="1"/>
  <c r="AW3766" i="4"/>
  <c r="AW3767" i="4" l="1"/>
  <c r="AX3767" i="4"/>
  <c r="AX3768" i="4" l="1"/>
  <c r="AW3768" i="4"/>
  <c r="AW3769" i="4" l="1"/>
  <c r="AX3769" i="4"/>
  <c r="AX3770" i="4" l="1"/>
  <c r="AW3770" i="4"/>
  <c r="AW3771" i="4" l="1"/>
  <c r="AX3771" i="4"/>
  <c r="AX3772" i="4" l="1"/>
  <c r="AW3772" i="4"/>
  <c r="AW3773" i="4" l="1"/>
  <c r="AX3773" i="4"/>
  <c r="AX3774" i="4" l="1"/>
  <c r="AW3774" i="4"/>
  <c r="AW3775" i="4" l="1"/>
  <c r="AX3775" i="4"/>
  <c r="AX3776" i="4" l="1"/>
  <c r="AW3776" i="4"/>
  <c r="AW3777" i="4" l="1"/>
  <c r="AX3777" i="4"/>
  <c r="AX3778" i="4" l="1"/>
  <c r="AW3778" i="4"/>
  <c r="AW3779" i="4" l="1"/>
  <c r="AX3779" i="4"/>
  <c r="AX3780" i="4" l="1"/>
  <c r="AW3780" i="4"/>
  <c r="AW3781" i="4" l="1"/>
  <c r="AX3781" i="4"/>
  <c r="AX3782" i="4" l="1"/>
  <c r="AW3782" i="4"/>
  <c r="AW3783" i="4" l="1"/>
  <c r="AX3783" i="4"/>
  <c r="AX3784" i="4" l="1"/>
  <c r="AW3784" i="4"/>
  <c r="AW3785" i="4" l="1"/>
  <c r="AX3785" i="4"/>
  <c r="AX3786" i="4" l="1"/>
  <c r="AW3786" i="4"/>
  <c r="AW3787" i="4" l="1"/>
  <c r="AX3787" i="4"/>
  <c r="AX3788" i="4" l="1"/>
  <c r="AW3788" i="4"/>
  <c r="AW3789" i="4" l="1"/>
  <c r="AX3789" i="4"/>
  <c r="AX3790" i="4" l="1"/>
  <c r="AW3790" i="4"/>
  <c r="AW3791" i="4" l="1"/>
  <c r="AX3791" i="4"/>
  <c r="AX3792" i="4" l="1"/>
  <c r="AW3792" i="4"/>
  <c r="AW3793" i="4" l="1"/>
  <c r="AX3793" i="4"/>
  <c r="AX3794" i="4" l="1"/>
  <c r="AW3794" i="4"/>
  <c r="AW3795" i="4" l="1"/>
  <c r="AX3795" i="4"/>
  <c r="AX3796" i="4" l="1"/>
  <c r="AW3796" i="4"/>
  <c r="AW3797" i="4" l="1"/>
  <c r="AX3797" i="4"/>
  <c r="AX3798" i="4" l="1"/>
  <c r="AW3798" i="4"/>
  <c r="AW3799" i="4" l="1"/>
  <c r="AX3799" i="4"/>
  <c r="AX3800" i="4" l="1"/>
  <c r="AW3800" i="4"/>
  <c r="AW3801" i="4" l="1"/>
  <c r="AX3801" i="4"/>
  <c r="AX3802" i="4" l="1"/>
  <c r="AW3802" i="4"/>
  <c r="AW3803" i="4" l="1"/>
  <c r="AX3803" i="4"/>
  <c r="AX3804" i="4" l="1"/>
  <c r="AW3804" i="4"/>
  <c r="AW3805" i="4" l="1"/>
  <c r="AX3805" i="4"/>
  <c r="AX3806" i="4" l="1"/>
  <c r="AW3806" i="4"/>
  <c r="AW3807" i="4" l="1"/>
  <c r="AX3807" i="4"/>
  <c r="AX3808" i="4" l="1"/>
  <c r="AW3808" i="4"/>
  <c r="AW3809" i="4" l="1"/>
  <c r="AX3809" i="4"/>
  <c r="AX3810" i="4" l="1"/>
  <c r="AW3810" i="4"/>
  <c r="AW3811" i="4" l="1"/>
  <c r="AX3811" i="4"/>
  <c r="AX3812" i="4" l="1"/>
  <c r="AW3812" i="4"/>
  <c r="AW3813" i="4" l="1"/>
  <c r="AX3813" i="4"/>
  <c r="AX3814" i="4" l="1"/>
  <c r="AW3814" i="4"/>
  <c r="AW3815" i="4" l="1"/>
  <c r="AX3815" i="4"/>
  <c r="AX3816" i="4" l="1"/>
  <c r="AW3816" i="4"/>
  <c r="AW3817" i="4" l="1"/>
  <c r="AX3817" i="4"/>
  <c r="AX3818" i="4" l="1"/>
  <c r="AW3818" i="4"/>
  <c r="AW3819" i="4" l="1"/>
  <c r="AX3819" i="4"/>
  <c r="AX3820" i="4" l="1"/>
  <c r="AW3820" i="4"/>
  <c r="AW3821" i="4" l="1"/>
  <c r="AX3821" i="4"/>
  <c r="AX3822" i="4" l="1"/>
  <c r="AW3822" i="4"/>
  <c r="AW3823" i="4" l="1"/>
  <c r="AX3823" i="4"/>
  <c r="AX3824" i="4" l="1"/>
  <c r="AW3824" i="4"/>
  <c r="AW3825" i="4" l="1"/>
  <c r="AX3825" i="4"/>
  <c r="AX3826" i="4" l="1"/>
  <c r="AW3826" i="4"/>
  <c r="AW3827" i="4" l="1"/>
  <c r="AX3827" i="4"/>
  <c r="AX3828" i="4" l="1"/>
  <c r="AW3828" i="4"/>
  <c r="AW3829" i="4" l="1"/>
  <c r="AX3829" i="4"/>
  <c r="AX3830" i="4" l="1"/>
  <c r="AW3830" i="4"/>
  <c r="AW3831" i="4" l="1"/>
  <c r="AX3831" i="4"/>
  <c r="AX3832" i="4" l="1"/>
  <c r="AW3832" i="4"/>
  <c r="AW3833" i="4" l="1"/>
  <c r="AX3833" i="4"/>
  <c r="AX3834" i="4" l="1"/>
  <c r="AW3834" i="4"/>
  <c r="AW3835" i="4" l="1"/>
  <c r="AX3835" i="4"/>
  <c r="AX3836" i="4" l="1"/>
  <c r="AW3836" i="4"/>
  <c r="AW3837" i="4" l="1"/>
  <c r="AX3837" i="4"/>
  <c r="AX3838" i="4" l="1"/>
  <c r="AW3838" i="4"/>
  <c r="AW3839" i="4" l="1"/>
  <c r="AX3839" i="4"/>
  <c r="AX3840" i="4" l="1"/>
  <c r="AW3840" i="4"/>
  <c r="AW3841" i="4" l="1"/>
  <c r="AX3841" i="4"/>
  <c r="AX3842" i="4" l="1"/>
  <c r="AW3842" i="4"/>
  <c r="AW3843" i="4" l="1"/>
  <c r="AX3843" i="4"/>
  <c r="AX3844" i="4" l="1"/>
  <c r="AW3844" i="4"/>
  <c r="AW3845" i="4" l="1"/>
  <c r="AX3845" i="4"/>
  <c r="AX3846" i="4" l="1"/>
  <c r="AW3846" i="4"/>
  <c r="AW3847" i="4" l="1"/>
  <c r="AX3847" i="4"/>
  <c r="AX3848" i="4" l="1"/>
  <c r="AW3848" i="4"/>
  <c r="AW3849" i="4" l="1"/>
  <c r="AX3849" i="4"/>
  <c r="AX3850" i="4" l="1"/>
  <c r="AW3850" i="4"/>
  <c r="AW3851" i="4" l="1"/>
  <c r="AX3851" i="4"/>
  <c r="AX3852" i="4" l="1"/>
  <c r="AW3852" i="4"/>
  <c r="AW3853" i="4" l="1"/>
  <c r="AX3853" i="4"/>
  <c r="AX3854" i="4" l="1"/>
  <c r="AW3854" i="4"/>
  <c r="AW3855" i="4" l="1"/>
  <c r="AX3855" i="4"/>
  <c r="AX3856" i="4" l="1"/>
  <c r="AW3856" i="4"/>
  <c r="AW3857" i="4" l="1"/>
  <c r="AX3857" i="4"/>
  <c r="AX3858" i="4" l="1"/>
  <c r="AW3858" i="4"/>
  <c r="AW3859" i="4" l="1"/>
  <c r="AX3859" i="4"/>
  <c r="AX3860" i="4" l="1"/>
  <c r="AW3860" i="4"/>
  <c r="AW3861" i="4" l="1"/>
  <c r="AX3861" i="4"/>
  <c r="AX3862" i="4" l="1"/>
  <c r="AW3862" i="4"/>
  <c r="AW3863" i="4" l="1"/>
  <c r="AX3863" i="4"/>
  <c r="AX3864" i="4" l="1"/>
  <c r="AW3864" i="4"/>
  <c r="AW3865" i="4" l="1"/>
  <c r="AX3865" i="4"/>
  <c r="AX3866" i="4" l="1"/>
  <c r="AW3866" i="4"/>
  <c r="AW3867" i="4" l="1"/>
  <c r="AX3867" i="4"/>
  <c r="AX3868" i="4" l="1"/>
  <c r="AW3868" i="4"/>
  <c r="AW3869" i="4" l="1"/>
  <c r="AX3869" i="4"/>
  <c r="AX3870" i="4" l="1"/>
  <c r="AW3870" i="4"/>
  <c r="AW3871" i="4" l="1"/>
  <c r="AX3871" i="4"/>
  <c r="AX3872" i="4" l="1"/>
  <c r="AW3872" i="4"/>
  <c r="AW3873" i="4" l="1"/>
  <c r="AX3873" i="4"/>
  <c r="AX3874" i="4" l="1"/>
  <c r="AW3874" i="4"/>
  <c r="AW3875" i="4" l="1"/>
  <c r="AX3875" i="4"/>
  <c r="AX3876" i="4" l="1"/>
  <c r="AW3876" i="4"/>
  <c r="AW3877" i="4" l="1"/>
  <c r="AX3877" i="4"/>
  <c r="AX3878" i="4" l="1"/>
  <c r="AW3878" i="4"/>
  <c r="AW3879" i="4" l="1"/>
  <c r="AX3879" i="4"/>
  <c r="AX3880" i="4" l="1"/>
  <c r="AW3880" i="4"/>
  <c r="AW3881" i="4" l="1"/>
  <c r="AX3881" i="4"/>
  <c r="AX3882" i="4" l="1"/>
  <c r="AW3882" i="4"/>
  <c r="AW3883" i="4" l="1"/>
  <c r="AX3883" i="4"/>
  <c r="AX3884" i="4" l="1"/>
  <c r="AW3884" i="4"/>
  <c r="AW3885" i="4" l="1"/>
  <c r="AX3885" i="4"/>
  <c r="AX3886" i="4" l="1"/>
  <c r="AW3886" i="4"/>
  <c r="AW3887" i="4" l="1"/>
  <c r="AX3887" i="4"/>
  <c r="AX3888" i="4" l="1"/>
  <c r="AW3888" i="4"/>
  <c r="AW3889" i="4" l="1"/>
  <c r="AX3889" i="4"/>
  <c r="AX3890" i="4" l="1"/>
  <c r="AW3890" i="4"/>
  <c r="AW3891" i="4" l="1"/>
  <c r="AX3891" i="4"/>
  <c r="AX3892" i="4" l="1"/>
  <c r="AW3892" i="4"/>
  <c r="AW3893" i="4" l="1"/>
  <c r="AX3893" i="4"/>
  <c r="AX3894" i="4" l="1"/>
  <c r="AW3894" i="4"/>
  <c r="AW3895" i="4" l="1"/>
  <c r="AX3895" i="4"/>
  <c r="AX3896" i="4" l="1"/>
  <c r="AW3896" i="4"/>
  <c r="AW3897" i="4" l="1"/>
  <c r="AX3897" i="4"/>
  <c r="AX3898" i="4" l="1"/>
  <c r="AW3898" i="4"/>
  <c r="AW3899" i="4" l="1"/>
  <c r="AX3899" i="4"/>
  <c r="AX3900" i="4" l="1"/>
  <c r="AW3900" i="4"/>
  <c r="AW3901" i="4" l="1"/>
  <c r="AX3901" i="4"/>
  <c r="AX3902" i="4" l="1"/>
  <c r="AW3902" i="4"/>
  <c r="AW3903" i="4" l="1"/>
  <c r="AX3903" i="4"/>
  <c r="AX3904" i="4" l="1"/>
  <c r="AW3904" i="4"/>
  <c r="AW3905" i="4" l="1"/>
  <c r="AX3905" i="4"/>
  <c r="AX3906" i="4" l="1"/>
  <c r="AW3906" i="4"/>
  <c r="AW3907" i="4" l="1"/>
  <c r="AX3907" i="4"/>
  <c r="AX3908" i="4" l="1"/>
  <c r="AW3908" i="4"/>
  <c r="AW3909" i="4" l="1"/>
  <c r="AX3909" i="4"/>
  <c r="AX3910" i="4" l="1"/>
  <c r="AW3910" i="4"/>
  <c r="AW3911" i="4" l="1"/>
  <c r="AX3911" i="4"/>
  <c r="AX3912" i="4" l="1"/>
  <c r="AW3912" i="4"/>
  <c r="AW3913" i="4" l="1"/>
  <c r="AX3913" i="4"/>
  <c r="AX3914" i="4" l="1"/>
  <c r="AW3914" i="4"/>
  <c r="AW3915" i="4" l="1"/>
  <c r="AX3915" i="4"/>
  <c r="AX3916" i="4" l="1"/>
  <c r="AW3916" i="4"/>
  <c r="AW3917" i="4" l="1"/>
  <c r="AX3917" i="4"/>
  <c r="AX3918" i="4" l="1"/>
  <c r="AW3918" i="4"/>
  <c r="AW3919" i="4" l="1"/>
  <c r="AX3919" i="4"/>
  <c r="AX3920" i="4" l="1"/>
  <c r="AW3920" i="4"/>
  <c r="AW3921" i="4" l="1"/>
  <c r="AX3921" i="4"/>
  <c r="AX3922" i="4" l="1"/>
  <c r="AW3922" i="4"/>
  <c r="AW3923" i="4" l="1"/>
  <c r="AX3923" i="4"/>
  <c r="AX3924" i="4" l="1"/>
  <c r="AW3924" i="4"/>
  <c r="AW3925" i="4" l="1"/>
  <c r="AX3925" i="4"/>
  <c r="AX3926" i="4" l="1"/>
  <c r="AW3926" i="4"/>
  <c r="AW3927" i="4" l="1"/>
  <c r="AX3927" i="4"/>
  <c r="AX3928" i="4" l="1"/>
  <c r="AW3928" i="4"/>
  <c r="AW3929" i="4" l="1"/>
  <c r="AX3929" i="4"/>
  <c r="AX3930" i="4" l="1"/>
  <c r="AW3930" i="4"/>
  <c r="AW3931" i="4" l="1"/>
  <c r="AX3931" i="4"/>
  <c r="AX3932" i="4" l="1"/>
  <c r="AW3932" i="4"/>
  <c r="AW3933" i="4" l="1"/>
  <c r="AX3933" i="4"/>
  <c r="AX3934" i="4" l="1"/>
  <c r="AW3934" i="4"/>
  <c r="AW3935" i="4" l="1"/>
  <c r="AX3935" i="4"/>
  <c r="AX3936" i="4" l="1"/>
  <c r="AW3936" i="4"/>
  <c r="AW3937" i="4" l="1"/>
  <c r="AX3937" i="4"/>
  <c r="AX3938" i="4" l="1"/>
  <c r="AW3938" i="4"/>
  <c r="AW3939" i="4" l="1"/>
  <c r="AX3939" i="4"/>
  <c r="AX3940" i="4" l="1"/>
  <c r="AW3940" i="4"/>
  <c r="AW3941" i="4" l="1"/>
  <c r="AX3941" i="4"/>
  <c r="AX3942" i="4" l="1"/>
  <c r="AW3942" i="4"/>
  <c r="AW3943" i="4" l="1"/>
  <c r="AX3943" i="4"/>
  <c r="AX3944" i="4" l="1"/>
  <c r="AW3944" i="4"/>
  <c r="AW3945" i="4" l="1"/>
  <c r="AX3945" i="4"/>
  <c r="AX3946" i="4" l="1"/>
  <c r="AW3946" i="4"/>
  <c r="AW3947" i="4" l="1"/>
  <c r="AX3947" i="4"/>
  <c r="AX3948" i="4" l="1"/>
  <c r="AW3948" i="4"/>
  <c r="AW3949" i="4" l="1"/>
  <c r="AX3949" i="4"/>
  <c r="AX3950" i="4" l="1"/>
  <c r="AW3950" i="4"/>
  <c r="AW3951" i="4" l="1"/>
  <c r="AX3951" i="4"/>
  <c r="AX3952" i="4" l="1"/>
  <c r="AW3952" i="4"/>
  <c r="AW3953" i="4" l="1"/>
  <c r="AX3953" i="4"/>
  <c r="AX3954" i="4" l="1"/>
  <c r="AW3954" i="4"/>
  <c r="AW3955" i="4" l="1"/>
  <c r="AX3955" i="4"/>
  <c r="AX3956" i="4" l="1"/>
  <c r="AW3956" i="4"/>
  <c r="AW3957" i="4" l="1"/>
  <c r="AX3957" i="4"/>
  <c r="AX3958" i="4" l="1"/>
  <c r="AW3958" i="4"/>
  <c r="AW3959" i="4" l="1"/>
  <c r="AX3959" i="4"/>
  <c r="AX3960" i="4" l="1"/>
  <c r="AW3960" i="4"/>
  <c r="AW3961" i="4" l="1"/>
  <c r="AX3961" i="4"/>
  <c r="AX3962" i="4" l="1"/>
  <c r="AW3962" i="4"/>
  <c r="AW3963" i="4" l="1"/>
  <c r="AX3963" i="4"/>
  <c r="AX3964" i="4" l="1"/>
  <c r="AW3964" i="4"/>
  <c r="AW3965" i="4" l="1"/>
  <c r="AX3965" i="4"/>
  <c r="AX3966" i="4" l="1"/>
  <c r="AW3966" i="4"/>
  <c r="AW3967" i="4" l="1"/>
  <c r="AX3967" i="4"/>
  <c r="AX3968" i="4" l="1"/>
  <c r="AW3968" i="4"/>
  <c r="AW3969" i="4" l="1"/>
  <c r="AX3969" i="4"/>
  <c r="AX3970" i="4" l="1"/>
  <c r="AW3970" i="4"/>
  <c r="AW3971" i="4" l="1"/>
  <c r="AX3971" i="4"/>
  <c r="AX3972" i="4" l="1"/>
  <c r="AW3972" i="4"/>
  <c r="AW3973" i="4" l="1"/>
  <c r="AX3973" i="4"/>
  <c r="AX3974" i="4" l="1"/>
  <c r="AW3974" i="4"/>
  <c r="AW3975" i="4" l="1"/>
  <c r="AX3975" i="4"/>
  <c r="AX3976" i="4" l="1"/>
  <c r="AW3976" i="4"/>
  <c r="AW3977" i="4" l="1"/>
  <c r="AX3977" i="4"/>
  <c r="AX3978" i="4" l="1"/>
  <c r="AW3978" i="4"/>
  <c r="AW3979" i="4" l="1"/>
  <c r="AX3979" i="4"/>
  <c r="AX3980" i="4" l="1"/>
  <c r="AW3980" i="4"/>
  <c r="AW3981" i="4" l="1"/>
  <c r="AX3981" i="4"/>
  <c r="AX3982" i="4" l="1"/>
  <c r="AW3982" i="4"/>
  <c r="AW3983" i="4" l="1"/>
  <c r="AX3983" i="4"/>
  <c r="AX3984" i="4" l="1"/>
  <c r="AW3984" i="4"/>
  <c r="AW3985" i="4" l="1"/>
  <c r="AX3985" i="4"/>
  <c r="AX3986" i="4" l="1"/>
  <c r="AW3986" i="4"/>
  <c r="AW3987" i="4" l="1"/>
  <c r="AX3987" i="4"/>
  <c r="AX3988" i="4" l="1"/>
  <c r="AW3988" i="4"/>
  <c r="AW3989" i="4" l="1"/>
  <c r="AX3989" i="4"/>
  <c r="AX3990" i="4" l="1"/>
  <c r="AW3990" i="4"/>
  <c r="AW3991" i="4" l="1"/>
  <c r="AX3991" i="4"/>
  <c r="AX3992" i="4" l="1"/>
  <c r="AW3992" i="4"/>
  <c r="AW3993" i="4" l="1"/>
  <c r="AX3993" i="4"/>
  <c r="AX3994" i="4" l="1"/>
  <c r="AW3994" i="4"/>
  <c r="AW3995" i="4" l="1"/>
  <c r="AX3995" i="4"/>
  <c r="AX3996" i="4" l="1"/>
  <c r="AW3996" i="4"/>
  <c r="AW3997" i="4" l="1"/>
  <c r="AX3997" i="4"/>
  <c r="AX3998" i="4" l="1"/>
  <c r="AW3998" i="4"/>
  <c r="AW3999" i="4" l="1"/>
  <c r="AX3999" i="4"/>
  <c r="AX4000" i="4" l="1"/>
  <c r="AW4000" i="4"/>
  <c r="AW4001" i="4" l="1"/>
  <c r="AX4001" i="4"/>
  <c r="AX4002" i="4" l="1"/>
  <c r="AW4002" i="4"/>
  <c r="AW4003" i="4" l="1"/>
  <c r="AX4003" i="4"/>
  <c r="AX4004" i="4" l="1"/>
  <c r="AW4004" i="4"/>
  <c r="AW4005" i="4" l="1"/>
  <c r="AX4005" i="4"/>
  <c r="AX4006" i="4" l="1"/>
  <c r="AW4006" i="4"/>
  <c r="AW4007" i="4" l="1"/>
  <c r="AX4007" i="4"/>
  <c r="AX4008" i="4" l="1"/>
  <c r="AW4008" i="4"/>
  <c r="AW4009" i="4" l="1"/>
  <c r="AX4009" i="4"/>
  <c r="AX4010" i="4" l="1"/>
  <c r="AW4010" i="4"/>
  <c r="AW4011" i="4" l="1"/>
  <c r="AX4011" i="4"/>
  <c r="AX4012" i="4" l="1"/>
  <c r="AW4012" i="4"/>
  <c r="AW4013" i="4" l="1"/>
  <c r="AX4013" i="4"/>
  <c r="AX4014" i="4" l="1"/>
  <c r="AW4014" i="4"/>
  <c r="AW4015" i="4" l="1"/>
  <c r="AX4015" i="4"/>
  <c r="AX4016" i="4" l="1"/>
  <c r="AW4016" i="4"/>
  <c r="AW4017" i="4" l="1"/>
  <c r="AX4017" i="4"/>
  <c r="AX4018" i="4" l="1"/>
  <c r="AW4018" i="4"/>
  <c r="AW4019" i="4" l="1"/>
  <c r="AX4019" i="4"/>
  <c r="AX4020" i="4" l="1"/>
  <c r="AW4020" i="4"/>
  <c r="AW4021" i="4" l="1"/>
  <c r="AX4021" i="4"/>
  <c r="AX4022" i="4" l="1"/>
  <c r="AW4022" i="4"/>
  <c r="AW4023" i="4" l="1"/>
  <c r="AX4023" i="4"/>
  <c r="AX4024" i="4" l="1"/>
  <c r="AW4024" i="4"/>
  <c r="AW4025" i="4" l="1"/>
  <c r="AX4025" i="4"/>
  <c r="AX4026" i="4" l="1"/>
  <c r="AW4026" i="4"/>
  <c r="AW4027" i="4" l="1"/>
  <c r="AX4027" i="4"/>
  <c r="AX4028" i="4" l="1"/>
  <c r="AW4028" i="4"/>
  <c r="AW4029" i="4" l="1"/>
  <c r="AX4029" i="4"/>
  <c r="AX4030" i="4" l="1"/>
  <c r="AW4030" i="4"/>
  <c r="AW4031" i="4" l="1"/>
  <c r="AX4031" i="4"/>
  <c r="AX4032" i="4" l="1"/>
  <c r="AW4032" i="4"/>
  <c r="AW4033" i="4" l="1"/>
  <c r="AX4033" i="4"/>
  <c r="AX4034" i="4" l="1"/>
  <c r="AW4034" i="4"/>
  <c r="AW4035" i="4" l="1"/>
  <c r="AX4035" i="4"/>
  <c r="AX4036" i="4" l="1"/>
  <c r="AW4036" i="4"/>
  <c r="AW4037" i="4" l="1"/>
  <c r="AX4037" i="4"/>
  <c r="AX4038" i="4" l="1"/>
  <c r="AW4038" i="4"/>
  <c r="AW4039" i="4" l="1"/>
  <c r="AX4039" i="4"/>
  <c r="AX4040" i="4" l="1"/>
  <c r="AW4040" i="4"/>
  <c r="AW4041" i="4" l="1"/>
  <c r="AX4041" i="4"/>
  <c r="AX4042" i="4" l="1"/>
  <c r="AW4042" i="4"/>
  <c r="AW4043" i="4" l="1"/>
  <c r="AX4043" i="4"/>
  <c r="AX4044" i="4" l="1"/>
  <c r="AW4044" i="4"/>
  <c r="AW4045" i="4" l="1"/>
  <c r="AX4045" i="4"/>
  <c r="AX4046" i="4" l="1"/>
  <c r="AW4046" i="4"/>
  <c r="AW4047" i="4" l="1"/>
  <c r="AX4047" i="4"/>
  <c r="AX4048" i="4" l="1"/>
  <c r="AW4048" i="4"/>
  <c r="AW4049" i="4" l="1"/>
  <c r="AX4049" i="4"/>
  <c r="AX4050" i="4" l="1"/>
  <c r="AW4050" i="4"/>
  <c r="AW4051" i="4" l="1"/>
  <c r="AX4051" i="4"/>
  <c r="AX4052" i="4" l="1"/>
  <c r="AW4052" i="4"/>
  <c r="AW4053" i="4" l="1"/>
  <c r="AX4053" i="4"/>
  <c r="AX4054" i="4" l="1"/>
  <c r="AW4054" i="4"/>
  <c r="AW4055" i="4" l="1"/>
  <c r="AX4055" i="4"/>
  <c r="AX4056" i="4" l="1"/>
  <c r="AW4056" i="4"/>
  <c r="AW4057" i="4" l="1"/>
  <c r="AX4057" i="4"/>
  <c r="AX4058" i="4" l="1"/>
  <c r="AW4058" i="4"/>
  <c r="AW4059" i="4" l="1"/>
  <c r="AX4059" i="4"/>
  <c r="AX4060" i="4" l="1"/>
  <c r="AW4060" i="4"/>
  <c r="AW4061" i="4" l="1"/>
  <c r="AX4061" i="4"/>
  <c r="AX4062" i="4" l="1"/>
  <c r="AW4062" i="4"/>
  <c r="AW4063" i="4" l="1"/>
  <c r="AX4063" i="4"/>
  <c r="AX4064" i="4" l="1"/>
  <c r="AW4064" i="4"/>
  <c r="AW4065" i="4" l="1"/>
  <c r="AX4065" i="4"/>
  <c r="AX4066" i="4" l="1"/>
  <c r="AW4066" i="4"/>
  <c r="AW4067" i="4" l="1"/>
  <c r="AX4067" i="4"/>
  <c r="AX4068" i="4" l="1"/>
  <c r="AW4068" i="4"/>
  <c r="AW4069" i="4" l="1"/>
  <c r="AX4069" i="4"/>
  <c r="AX4070" i="4" l="1"/>
  <c r="AW4070" i="4"/>
  <c r="AW4071" i="4" l="1"/>
  <c r="AX4071" i="4"/>
  <c r="AX4072" i="4" l="1"/>
  <c r="AW4072" i="4"/>
  <c r="AW4073" i="4" l="1"/>
  <c r="AX4073" i="4"/>
  <c r="AX4074" i="4" l="1"/>
  <c r="AW4074" i="4"/>
  <c r="AW4075" i="4" l="1"/>
  <c r="AX4075" i="4"/>
  <c r="AX4076" i="4" l="1"/>
  <c r="AW4076" i="4"/>
  <c r="AW4077" i="4" l="1"/>
  <c r="AX4077" i="4"/>
  <c r="AX4078" i="4" l="1"/>
  <c r="AW4078" i="4"/>
  <c r="AW4079" i="4" l="1"/>
  <c r="AX4079" i="4"/>
  <c r="AX4080" i="4" l="1"/>
  <c r="AW4080" i="4"/>
  <c r="AW4081" i="4" l="1"/>
  <c r="AX4081" i="4"/>
  <c r="AX4082" i="4" l="1"/>
  <c r="AW4082" i="4"/>
  <c r="AW4083" i="4" l="1"/>
  <c r="AX4083" i="4"/>
  <c r="AX4084" i="4" l="1"/>
  <c r="AW4084" i="4"/>
  <c r="AW4085" i="4" l="1"/>
  <c r="AX4085" i="4"/>
  <c r="AX4086" i="4" l="1"/>
  <c r="AW4086" i="4"/>
  <c r="AW4087" i="4" l="1"/>
  <c r="AX4087" i="4"/>
  <c r="AX4088" i="4" l="1"/>
  <c r="AW4088" i="4"/>
  <c r="AW4089" i="4" l="1"/>
  <c r="AX4089" i="4"/>
  <c r="AX4090" i="4" l="1"/>
  <c r="AW4090" i="4"/>
  <c r="AW4091" i="4" l="1"/>
  <c r="AX4091" i="4"/>
  <c r="AX4092" i="4" l="1"/>
  <c r="AW4092" i="4"/>
  <c r="AW4093" i="4" l="1"/>
  <c r="AX4093" i="4"/>
  <c r="AX4094" i="4" l="1"/>
  <c r="AW4094" i="4"/>
  <c r="AW4095" i="4" l="1"/>
  <c r="AX4095" i="4"/>
  <c r="AX4096" i="4" l="1"/>
  <c r="AW4096" i="4"/>
  <c r="AW4097" i="4" l="1"/>
  <c r="AX4097" i="4"/>
  <c r="AX4098" i="4" l="1"/>
  <c r="AW4098" i="4"/>
  <c r="AW4099" i="4" l="1"/>
  <c r="AX4099" i="4"/>
  <c r="AX4100" i="4" l="1"/>
  <c r="AW4100" i="4"/>
  <c r="AW4101" i="4" l="1"/>
  <c r="AX4101" i="4"/>
  <c r="AX4102" i="4" l="1"/>
  <c r="AW4102" i="4"/>
  <c r="AW4103" i="4" l="1"/>
  <c r="AX4103" i="4"/>
  <c r="AX4104" i="4" l="1"/>
  <c r="AW4104" i="4"/>
  <c r="AW4105" i="4" l="1"/>
  <c r="AX4105" i="4"/>
  <c r="AX4106" i="4" l="1"/>
  <c r="AW4106" i="4"/>
  <c r="AW4107" i="4" l="1"/>
  <c r="AX4107" i="4"/>
  <c r="AX4108" i="4" l="1"/>
  <c r="AW4108" i="4"/>
  <c r="AW4109" i="4" l="1"/>
  <c r="AX4109" i="4"/>
  <c r="AX4110" i="4" l="1"/>
  <c r="AW4110" i="4"/>
  <c r="AW4111" i="4" l="1"/>
  <c r="AX4111" i="4"/>
  <c r="AX4112" i="4" l="1"/>
  <c r="AW4112" i="4"/>
  <c r="AW4113" i="4" l="1"/>
  <c r="AX4113" i="4"/>
  <c r="AX4114" i="4" l="1"/>
  <c r="AW4114" i="4"/>
  <c r="AW4115" i="4" l="1"/>
  <c r="AX4115" i="4"/>
  <c r="AX4116" i="4" l="1"/>
  <c r="AW4116" i="4"/>
  <c r="AW4117" i="4" l="1"/>
  <c r="AX4117" i="4"/>
  <c r="AX4118" i="4" l="1"/>
  <c r="AW4118" i="4"/>
  <c r="AW4119" i="4" l="1"/>
  <c r="AX4119" i="4"/>
  <c r="AX4120" i="4" l="1"/>
  <c r="AW4120" i="4"/>
  <c r="AW4121" i="4" l="1"/>
  <c r="AX4121" i="4"/>
  <c r="AX4122" i="4" l="1"/>
  <c r="AW4122" i="4"/>
  <c r="AW4123" i="4" l="1"/>
  <c r="AX4123" i="4"/>
  <c r="AX4124" i="4" l="1"/>
  <c r="AW4124" i="4"/>
  <c r="AW4125" i="4" l="1"/>
  <c r="AX4125" i="4"/>
  <c r="AX4126" i="4" l="1"/>
  <c r="AW4126" i="4"/>
  <c r="AW4127" i="4" l="1"/>
  <c r="AX4127" i="4"/>
  <c r="AX4128" i="4" l="1"/>
  <c r="AW4128" i="4"/>
  <c r="AW4129" i="4" l="1"/>
  <c r="AX4129" i="4"/>
  <c r="AX4130" i="4" l="1"/>
  <c r="AW4130" i="4"/>
  <c r="AW4131" i="4" l="1"/>
  <c r="AX4131" i="4"/>
  <c r="AX4132" i="4" l="1"/>
  <c r="AW4132" i="4"/>
  <c r="AW4133" i="4" l="1"/>
  <c r="AX4133" i="4"/>
  <c r="AX4134" i="4" l="1"/>
  <c r="AW4134" i="4"/>
  <c r="AW4135" i="4" l="1"/>
  <c r="AX4135" i="4"/>
  <c r="AX4136" i="4" l="1"/>
  <c r="AW4136" i="4"/>
  <c r="AW4137" i="4" l="1"/>
  <c r="AX4137" i="4"/>
  <c r="AX4138" i="4" l="1"/>
  <c r="AW4138" i="4"/>
  <c r="AW4139" i="4" l="1"/>
  <c r="AX4139" i="4"/>
  <c r="AX4140" i="4" l="1"/>
  <c r="AW4140" i="4"/>
  <c r="AW4141" i="4" l="1"/>
  <c r="AX4141" i="4"/>
  <c r="AX4142" i="4" l="1"/>
  <c r="AW4142" i="4"/>
  <c r="AW4143" i="4" l="1"/>
  <c r="AX4143" i="4"/>
  <c r="AX4144" i="4" l="1"/>
  <c r="AW4144" i="4"/>
  <c r="AW4145" i="4" l="1"/>
  <c r="AX4145" i="4"/>
  <c r="AX4146" i="4" l="1"/>
  <c r="AW4146" i="4"/>
  <c r="AW4147" i="4" l="1"/>
  <c r="AX4147" i="4"/>
  <c r="AX4148" i="4" l="1"/>
  <c r="AW4148" i="4"/>
  <c r="AW4149" i="4" l="1"/>
  <c r="AX4149" i="4"/>
  <c r="AX4150" i="4" l="1"/>
  <c r="AW4150" i="4"/>
  <c r="AW4151" i="4" l="1"/>
  <c r="AX4151" i="4"/>
  <c r="AX4152" i="4" l="1"/>
  <c r="AW4152" i="4"/>
  <c r="AW4153" i="4" l="1"/>
  <c r="AX4153" i="4"/>
  <c r="AX4154" i="4" l="1"/>
  <c r="AW4154" i="4"/>
  <c r="AW4155" i="4" l="1"/>
  <c r="AX4155" i="4"/>
  <c r="AX4156" i="4" l="1"/>
  <c r="AW4156" i="4"/>
  <c r="AW4157" i="4" l="1"/>
  <c r="AX4157" i="4"/>
  <c r="AX4158" i="4" l="1"/>
  <c r="AW4158" i="4"/>
  <c r="AW4159" i="4" l="1"/>
  <c r="AX4159" i="4"/>
  <c r="AX4160" i="4" l="1"/>
  <c r="AW4160" i="4"/>
  <c r="AW4161" i="4" l="1"/>
  <c r="AX4161" i="4"/>
  <c r="AX4162" i="4" l="1"/>
  <c r="AW4162" i="4"/>
  <c r="AW4163" i="4" l="1"/>
  <c r="AX4163" i="4"/>
  <c r="AX4164" i="4" l="1"/>
  <c r="AW4164" i="4"/>
  <c r="AW4165" i="4" l="1"/>
  <c r="AX4165" i="4"/>
  <c r="AX4166" i="4" l="1"/>
  <c r="AW4166" i="4"/>
  <c r="AW4167" i="4" l="1"/>
  <c r="AX4167" i="4"/>
  <c r="AX4168" i="4" l="1"/>
  <c r="AW4168" i="4"/>
  <c r="AW4169" i="4" l="1"/>
  <c r="AX4169" i="4"/>
  <c r="AX4170" i="4" l="1"/>
  <c r="AW4170" i="4"/>
  <c r="AW4171" i="4" l="1"/>
  <c r="AX4171" i="4"/>
  <c r="AX4172" i="4" l="1"/>
  <c r="AW4172" i="4"/>
  <c r="AW4173" i="4" l="1"/>
  <c r="AX4173" i="4"/>
  <c r="AX4174" i="4" l="1"/>
  <c r="AW4174" i="4"/>
  <c r="AW4175" i="4" l="1"/>
  <c r="AX4175" i="4"/>
  <c r="AX4176" i="4" l="1"/>
  <c r="AW4176" i="4"/>
  <c r="AW4177" i="4" l="1"/>
  <c r="AX4177" i="4"/>
  <c r="AX4178" i="4" l="1"/>
  <c r="AW4178" i="4"/>
  <c r="AW4179" i="4" l="1"/>
  <c r="AX4179" i="4"/>
  <c r="AX4180" i="4" l="1"/>
  <c r="AW4180" i="4"/>
  <c r="AW4181" i="4" l="1"/>
  <c r="AX4181" i="4"/>
  <c r="AX4182" i="4" l="1"/>
  <c r="AW4182" i="4"/>
  <c r="AW4183" i="4" l="1"/>
  <c r="AX4183" i="4"/>
  <c r="AX4184" i="4" l="1"/>
  <c r="AW4184" i="4"/>
  <c r="AW4185" i="4" l="1"/>
  <c r="AX4185" i="4"/>
  <c r="AX4186" i="4" l="1"/>
  <c r="AW4186" i="4"/>
  <c r="AW4187" i="4" l="1"/>
  <c r="AX4187" i="4"/>
  <c r="AX4188" i="4" l="1"/>
  <c r="AW4188" i="4"/>
  <c r="AW4189" i="4" l="1"/>
  <c r="AX4189" i="4"/>
  <c r="AX4190" i="4" l="1"/>
  <c r="AW4190" i="4"/>
  <c r="AW4191" i="4" l="1"/>
  <c r="AX4191" i="4"/>
  <c r="AX4192" i="4" l="1"/>
  <c r="AW4192" i="4"/>
  <c r="AW4193" i="4" l="1"/>
  <c r="AX4193" i="4"/>
  <c r="AX4194" i="4" l="1"/>
  <c r="AW4194" i="4"/>
  <c r="AW4195" i="4" l="1"/>
  <c r="AX4195" i="4"/>
  <c r="AX4196" i="4" l="1"/>
  <c r="AW4196" i="4"/>
  <c r="AW4197" i="4" l="1"/>
  <c r="AX4197" i="4"/>
  <c r="AX4198" i="4" l="1"/>
  <c r="AW4198" i="4"/>
  <c r="AW4199" i="4" l="1"/>
  <c r="AX4199" i="4"/>
  <c r="AX4200" i="4" l="1"/>
  <c r="AW4200" i="4"/>
  <c r="AW4201" i="4" l="1"/>
  <c r="AX4201" i="4"/>
  <c r="AX4202" i="4" l="1"/>
  <c r="AW4202" i="4"/>
  <c r="AW4203" i="4" l="1"/>
  <c r="AX4203" i="4"/>
  <c r="AX4204" i="4" l="1"/>
  <c r="AW4204" i="4"/>
  <c r="AW4205" i="4" l="1"/>
  <c r="AX4205" i="4"/>
  <c r="AX4206" i="4" l="1"/>
  <c r="AW4206" i="4"/>
  <c r="AW4207" i="4" l="1"/>
  <c r="AX4207" i="4"/>
  <c r="AX4208" i="4" l="1"/>
  <c r="AW4208" i="4"/>
  <c r="AW4209" i="4" l="1"/>
  <c r="AX4209" i="4"/>
  <c r="AX4210" i="4" l="1"/>
  <c r="AW4210" i="4"/>
  <c r="AW4211" i="4" l="1"/>
  <c r="AX4211" i="4"/>
  <c r="AX4212" i="4" l="1"/>
  <c r="AW4212" i="4"/>
  <c r="AW4213" i="4" l="1"/>
  <c r="AX4213" i="4"/>
  <c r="AX4214" i="4" l="1"/>
  <c r="AW4214" i="4"/>
  <c r="AW4215" i="4" l="1"/>
  <c r="AX4215" i="4"/>
  <c r="AX4216" i="4" l="1"/>
  <c r="AW4216" i="4"/>
  <c r="AW4217" i="4" l="1"/>
  <c r="AX4217" i="4"/>
  <c r="AX4218" i="4" l="1"/>
  <c r="AW4218" i="4"/>
  <c r="AW4219" i="4" l="1"/>
  <c r="AX4219" i="4"/>
  <c r="AX4220" i="4" l="1"/>
  <c r="AW4220" i="4"/>
  <c r="AW4221" i="4" l="1"/>
  <c r="AX4221" i="4"/>
  <c r="AX4222" i="4" l="1"/>
  <c r="AW4222" i="4"/>
  <c r="AW4223" i="4" l="1"/>
  <c r="AX4223" i="4"/>
  <c r="AX4224" i="4" l="1"/>
  <c r="AW4224" i="4"/>
  <c r="AW4225" i="4" l="1"/>
  <c r="AX4225" i="4"/>
  <c r="AX4226" i="4" l="1"/>
  <c r="AW4226" i="4"/>
  <c r="AW4227" i="4" l="1"/>
  <c r="AX4227" i="4"/>
  <c r="AX4228" i="4" l="1"/>
  <c r="AW4228" i="4"/>
  <c r="AW4229" i="4" l="1"/>
  <c r="AX4229" i="4"/>
  <c r="AX4230" i="4" l="1"/>
  <c r="AW4230" i="4"/>
  <c r="AW4231" i="4" l="1"/>
  <c r="AX4231" i="4"/>
  <c r="AX4232" i="4" l="1"/>
  <c r="AW4232" i="4"/>
  <c r="AW4233" i="4" l="1"/>
  <c r="AX4233" i="4"/>
  <c r="AX4234" i="4" l="1"/>
  <c r="AW4234" i="4"/>
  <c r="AW4235" i="4" l="1"/>
  <c r="AX4235" i="4"/>
  <c r="AX4236" i="4" l="1"/>
  <c r="AW4236" i="4"/>
  <c r="AW4237" i="4" l="1"/>
  <c r="AX4237" i="4"/>
  <c r="AX4238" i="4" l="1"/>
  <c r="AW4238" i="4"/>
  <c r="AW4239" i="4" l="1"/>
  <c r="AX4239" i="4"/>
  <c r="AX4240" i="4" l="1"/>
  <c r="AW4240" i="4"/>
  <c r="AW4241" i="4" l="1"/>
  <c r="AX4241" i="4"/>
  <c r="AX4242" i="4" l="1"/>
  <c r="AW4242" i="4"/>
  <c r="AW4243" i="4" l="1"/>
  <c r="AX4243" i="4"/>
  <c r="AX4244" i="4" l="1"/>
  <c r="AW4244" i="4"/>
  <c r="AW4245" i="4" l="1"/>
  <c r="AX4245" i="4"/>
  <c r="AX4246" i="4" l="1"/>
  <c r="AW4246" i="4"/>
  <c r="AW4247" i="4" l="1"/>
  <c r="AX4247" i="4"/>
  <c r="AX4248" i="4" l="1"/>
  <c r="AW4248" i="4"/>
  <c r="AW4249" i="4" l="1"/>
  <c r="AX4249" i="4"/>
  <c r="AX4250" i="4" l="1"/>
  <c r="AW4250" i="4"/>
  <c r="AW4251" i="4" l="1"/>
  <c r="AX4251" i="4"/>
  <c r="AX4252" i="4" l="1"/>
  <c r="AW4252" i="4"/>
  <c r="AW4253" i="4" l="1"/>
  <c r="AX4253" i="4"/>
  <c r="AX4254" i="4" l="1"/>
  <c r="AW4254" i="4"/>
  <c r="AW4255" i="4" l="1"/>
  <c r="AX4255" i="4"/>
  <c r="AX4256" i="4" l="1"/>
  <c r="AW4256" i="4"/>
  <c r="AW4257" i="4" l="1"/>
  <c r="AX4257" i="4"/>
  <c r="AX4258" i="4" l="1"/>
  <c r="AW4258" i="4"/>
  <c r="AW4259" i="4" l="1"/>
  <c r="AX4259" i="4"/>
  <c r="AX4260" i="4" l="1"/>
  <c r="AW4260" i="4"/>
  <c r="AW4261" i="4" l="1"/>
  <c r="AX4261" i="4"/>
  <c r="AX4262" i="4" l="1"/>
  <c r="AW4262" i="4"/>
  <c r="AW4263" i="4" l="1"/>
  <c r="AX4263" i="4"/>
  <c r="AX4264" i="4" l="1"/>
  <c r="AW4264" i="4"/>
  <c r="AW4265" i="4" l="1"/>
  <c r="AX4265" i="4"/>
  <c r="AX4266" i="4" l="1"/>
  <c r="AW4266" i="4"/>
  <c r="AW4267" i="4" l="1"/>
  <c r="AX4267" i="4"/>
  <c r="AX4268" i="4" l="1"/>
  <c r="AW4268" i="4"/>
  <c r="AW4269" i="4" l="1"/>
  <c r="AX4269" i="4"/>
  <c r="AX4270" i="4" l="1"/>
  <c r="AW4270" i="4"/>
  <c r="AW4271" i="4" l="1"/>
  <c r="AX4271" i="4"/>
  <c r="AX4272" i="4" l="1"/>
  <c r="AW4272" i="4"/>
  <c r="AW4273" i="4" l="1"/>
  <c r="AX4273" i="4"/>
  <c r="AX4274" i="4" l="1"/>
  <c r="AW4274" i="4"/>
  <c r="AW4275" i="4" l="1"/>
  <c r="AX4275" i="4"/>
  <c r="AX4276" i="4" l="1"/>
  <c r="AW4276" i="4"/>
  <c r="AW4277" i="4" l="1"/>
  <c r="AX4277" i="4"/>
  <c r="AX4278" i="4" l="1"/>
  <c r="AW4278" i="4"/>
  <c r="AW4279" i="4" l="1"/>
  <c r="AX4279" i="4"/>
  <c r="AX4280" i="4" l="1"/>
  <c r="AW4280" i="4"/>
  <c r="AW4281" i="4" l="1"/>
  <c r="AX4281" i="4"/>
  <c r="AX4282" i="4" l="1"/>
  <c r="AW4282" i="4"/>
  <c r="AW4283" i="4" l="1"/>
  <c r="AX4283" i="4"/>
  <c r="AX4284" i="4" l="1"/>
  <c r="AW4284" i="4"/>
  <c r="AW4285" i="4" l="1"/>
  <c r="AX4285" i="4"/>
  <c r="AX4286" i="4" l="1"/>
  <c r="AW4286" i="4"/>
  <c r="AW4287" i="4" l="1"/>
  <c r="AX4287" i="4"/>
  <c r="AX4288" i="4" l="1"/>
  <c r="AW4288" i="4"/>
  <c r="AW4289" i="4" l="1"/>
  <c r="AX4289" i="4"/>
  <c r="AX4290" i="4" l="1"/>
  <c r="AW4290" i="4"/>
  <c r="AW4291" i="4" l="1"/>
  <c r="AX4291" i="4"/>
  <c r="AX4292" i="4" l="1"/>
  <c r="AW4292" i="4"/>
  <c r="AW4293" i="4" l="1"/>
  <c r="AX4293" i="4"/>
  <c r="AX4294" i="4" l="1"/>
  <c r="AW4294" i="4"/>
  <c r="AW4295" i="4" l="1"/>
  <c r="AX4295" i="4"/>
  <c r="AX4296" i="4" l="1"/>
  <c r="AW4296" i="4"/>
  <c r="AW4297" i="4" l="1"/>
  <c r="AX4297" i="4"/>
  <c r="AX4298" i="4" l="1"/>
  <c r="AW4298" i="4"/>
  <c r="AW4299" i="4" l="1"/>
  <c r="AX4299" i="4"/>
  <c r="AX4300" i="4" l="1"/>
  <c r="AW4300" i="4"/>
  <c r="AW4301" i="4" l="1"/>
  <c r="AX4301" i="4"/>
  <c r="AX4302" i="4" l="1"/>
  <c r="AW4302" i="4"/>
  <c r="AW4303" i="4" l="1"/>
  <c r="AX4303" i="4"/>
  <c r="AX4304" i="4" l="1"/>
  <c r="AW4304" i="4"/>
  <c r="AW4305" i="4" l="1"/>
  <c r="AX4305" i="4"/>
  <c r="AX4306" i="4" l="1"/>
  <c r="AW4306" i="4"/>
  <c r="AW4307" i="4" l="1"/>
  <c r="AX4307" i="4"/>
  <c r="AX4308" i="4" l="1"/>
  <c r="AW4308" i="4"/>
  <c r="AW4309" i="4" l="1"/>
  <c r="AX4309" i="4"/>
  <c r="AX4310" i="4" l="1"/>
  <c r="AW4310" i="4"/>
  <c r="AW4311" i="4" l="1"/>
  <c r="AX4311" i="4"/>
  <c r="AX4312" i="4" l="1"/>
  <c r="AW4312" i="4"/>
  <c r="AW4313" i="4" l="1"/>
  <c r="AX4313" i="4"/>
  <c r="AX4314" i="4" l="1"/>
  <c r="AW4314" i="4"/>
  <c r="AW4315" i="4" l="1"/>
  <c r="AX4315" i="4"/>
  <c r="AX4316" i="4" l="1"/>
  <c r="AW4316" i="4"/>
  <c r="AW4317" i="4" l="1"/>
  <c r="AX4317" i="4"/>
  <c r="AX4318" i="4" l="1"/>
  <c r="AW4318" i="4"/>
  <c r="AW4319" i="4" l="1"/>
  <c r="AX4319" i="4"/>
  <c r="AX4320" i="4" l="1"/>
  <c r="AW4320" i="4"/>
  <c r="AW4321" i="4" l="1"/>
  <c r="AX4321" i="4"/>
  <c r="AX4322" i="4" l="1"/>
  <c r="AW4322" i="4"/>
  <c r="AW4323" i="4" l="1"/>
  <c r="AX4323" i="4"/>
  <c r="AX4324" i="4" l="1"/>
  <c r="AW4324" i="4"/>
  <c r="AW4325" i="4" l="1"/>
  <c r="AX4325" i="4"/>
  <c r="AX4326" i="4" l="1"/>
  <c r="AW4326" i="4"/>
  <c r="AW4327" i="4" l="1"/>
  <c r="AX4327" i="4"/>
  <c r="AX4328" i="4" l="1"/>
  <c r="AW4328" i="4"/>
  <c r="AW4329" i="4" l="1"/>
  <c r="AX4329" i="4"/>
  <c r="AX4330" i="4" l="1"/>
  <c r="AW4330" i="4"/>
  <c r="AW4331" i="4" l="1"/>
  <c r="AX4331" i="4"/>
  <c r="AX4332" i="4" l="1"/>
  <c r="AW4332" i="4"/>
  <c r="AW4333" i="4" l="1"/>
  <c r="AX4333" i="4"/>
  <c r="AX4334" i="4" l="1"/>
  <c r="AW4334" i="4"/>
  <c r="AW4335" i="4" l="1"/>
  <c r="AX4335" i="4"/>
  <c r="AX4336" i="4" l="1"/>
  <c r="AW4336" i="4"/>
  <c r="AW4337" i="4" l="1"/>
  <c r="AX4337" i="4"/>
  <c r="AX4338" i="4" l="1"/>
  <c r="AW4338" i="4"/>
  <c r="AW4339" i="4" l="1"/>
  <c r="AX4339" i="4"/>
  <c r="AX4340" i="4" l="1"/>
  <c r="AW4340" i="4"/>
  <c r="AW4341" i="4" l="1"/>
  <c r="AX4341" i="4"/>
  <c r="AX4342" i="4" l="1"/>
  <c r="AW4342" i="4"/>
  <c r="AW4343" i="4" l="1"/>
  <c r="AX4343" i="4"/>
  <c r="AX4344" i="4" l="1"/>
  <c r="AW4344" i="4"/>
  <c r="AW4345" i="4" l="1"/>
  <c r="AX4345" i="4"/>
  <c r="AX4346" i="4" l="1"/>
  <c r="AW4346" i="4"/>
  <c r="AW4347" i="4" l="1"/>
  <c r="AX4347" i="4"/>
  <c r="AX4348" i="4" l="1"/>
  <c r="AW4348" i="4"/>
  <c r="AW4349" i="4" l="1"/>
  <c r="AX4349" i="4"/>
  <c r="AX4350" i="4" l="1"/>
  <c r="AW4350" i="4"/>
  <c r="AW4351" i="4" l="1"/>
  <c r="AX4351" i="4"/>
  <c r="AX4352" i="4" l="1"/>
  <c r="AW4352" i="4"/>
  <c r="AW4353" i="4" l="1"/>
  <c r="AX4353" i="4"/>
  <c r="AX4354" i="4" l="1"/>
  <c r="AW4354" i="4"/>
  <c r="AW4355" i="4" l="1"/>
  <c r="AX4355" i="4"/>
  <c r="AX4356" i="4" l="1"/>
  <c r="AW4356" i="4"/>
  <c r="AW4357" i="4" l="1"/>
  <c r="AX4357" i="4"/>
  <c r="AX4358" i="4" l="1"/>
  <c r="AW4358" i="4"/>
  <c r="AW4359" i="4" l="1"/>
  <c r="AX4359" i="4"/>
  <c r="AX4360" i="4" l="1"/>
  <c r="AW4360" i="4"/>
  <c r="AW4361" i="4" l="1"/>
  <c r="AX4361" i="4"/>
  <c r="AX4362" i="4" l="1"/>
  <c r="AW4362" i="4"/>
  <c r="AW4363" i="4" l="1"/>
  <c r="AX4363" i="4"/>
  <c r="AX4364" i="4" l="1"/>
  <c r="AW4364" i="4"/>
  <c r="AW4365" i="4" l="1"/>
  <c r="AX4365" i="4"/>
  <c r="AX4366" i="4" l="1"/>
  <c r="AW4366" i="4"/>
  <c r="AW4367" i="4" l="1"/>
  <c r="AX4367" i="4"/>
  <c r="AX4368" i="4" l="1"/>
  <c r="AW4368" i="4"/>
  <c r="AW4369" i="4" l="1"/>
  <c r="AX4369" i="4"/>
  <c r="AX4370" i="4" l="1"/>
  <c r="AW4370" i="4"/>
  <c r="AW4371" i="4" l="1"/>
  <c r="AX4371" i="4"/>
  <c r="AX4372" i="4" l="1"/>
  <c r="AW4372" i="4"/>
  <c r="AW4373" i="4" l="1"/>
  <c r="AX4373" i="4"/>
  <c r="AX4374" i="4" l="1"/>
  <c r="AW4374" i="4"/>
  <c r="AW4375" i="4" l="1"/>
  <c r="AX4375" i="4"/>
  <c r="AX4376" i="4" l="1"/>
  <c r="AW4376" i="4"/>
  <c r="AW4377" i="4" l="1"/>
  <c r="AX4377" i="4"/>
  <c r="AX4378" i="4" l="1"/>
  <c r="AW4378" i="4"/>
  <c r="AW4379" i="4" l="1"/>
  <c r="AX4379" i="4"/>
  <c r="AX4380" i="4" l="1"/>
  <c r="AW4380" i="4"/>
  <c r="AW4381" i="4" l="1"/>
  <c r="AX4381" i="4"/>
  <c r="AX4382" i="4" l="1"/>
  <c r="AW4382" i="4"/>
  <c r="AW4383" i="4" l="1"/>
  <c r="AX4383" i="4"/>
  <c r="AX4384" i="4" l="1"/>
  <c r="AW4384" i="4"/>
  <c r="AW4385" i="4" l="1"/>
  <c r="AX4385" i="4"/>
  <c r="AX4386" i="4" l="1"/>
  <c r="AW4386" i="4"/>
  <c r="AW4387" i="4" l="1"/>
  <c r="AX4387" i="4"/>
  <c r="AX4388" i="4" l="1"/>
  <c r="AW4388" i="4"/>
  <c r="AW4389" i="4" l="1"/>
  <c r="AX4389" i="4"/>
  <c r="AX4390" i="4" l="1"/>
  <c r="AW4390" i="4"/>
  <c r="AW4391" i="4" l="1"/>
  <c r="AX4391" i="4"/>
  <c r="AX4392" i="4" l="1"/>
  <c r="AW4392" i="4"/>
  <c r="AW4393" i="4" l="1"/>
  <c r="AX4393" i="4"/>
  <c r="AX4394" i="4" l="1"/>
  <c r="AW4394" i="4"/>
  <c r="AW4395" i="4" l="1"/>
  <c r="AX4395" i="4"/>
  <c r="AX4396" i="4" l="1"/>
  <c r="AW4396" i="4"/>
  <c r="AW4397" i="4" l="1"/>
  <c r="AX4397" i="4"/>
  <c r="AX4398" i="4" l="1"/>
  <c r="AW4398" i="4"/>
  <c r="AW4399" i="4" l="1"/>
  <c r="AX4399" i="4"/>
  <c r="AX4400" i="4" l="1"/>
  <c r="AW4400" i="4"/>
  <c r="AW4401" i="4" l="1"/>
  <c r="AX4401" i="4"/>
  <c r="AX4402" i="4" l="1"/>
  <c r="AW4402" i="4"/>
  <c r="AW4403" i="4" l="1"/>
  <c r="AX4403" i="4"/>
  <c r="AX4404" i="4" l="1"/>
  <c r="AW4404" i="4"/>
  <c r="AW4405" i="4" l="1"/>
  <c r="AX4405" i="4"/>
  <c r="AX4406" i="4" l="1"/>
  <c r="AW4406" i="4"/>
  <c r="AW4407" i="4" l="1"/>
  <c r="AX4407" i="4"/>
  <c r="AX4408" i="4" l="1"/>
  <c r="AW4408" i="4"/>
  <c r="AW4409" i="4" l="1"/>
  <c r="AX4409" i="4"/>
  <c r="AX4410" i="4" l="1"/>
  <c r="AW4410" i="4"/>
  <c r="AW4411" i="4" l="1"/>
  <c r="AX4411" i="4"/>
  <c r="AX4412" i="4" l="1"/>
  <c r="AW4412" i="4"/>
  <c r="AW4413" i="4" l="1"/>
  <c r="AX4413" i="4"/>
  <c r="AX4414" i="4" l="1"/>
  <c r="AW4414" i="4"/>
  <c r="AW4415" i="4" l="1"/>
  <c r="AX4415" i="4"/>
  <c r="AX4416" i="4" l="1"/>
  <c r="AW4416" i="4"/>
  <c r="AW4417" i="4" l="1"/>
  <c r="AX4417" i="4"/>
  <c r="AX4418" i="4" l="1"/>
  <c r="AW4418" i="4"/>
  <c r="AW4419" i="4" l="1"/>
  <c r="AX4419" i="4"/>
  <c r="AX4420" i="4" l="1"/>
  <c r="AW4420" i="4"/>
  <c r="AW4421" i="4" l="1"/>
  <c r="AX4421" i="4"/>
  <c r="AX4422" i="4" l="1"/>
  <c r="AW4422" i="4"/>
  <c r="AW4423" i="4" l="1"/>
  <c r="AX4423" i="4"/>
  <c r="AX4424" i="4" l="1"/>
  <c r="AW4424" i="4"/>
  <c r="AW4425" i="4" l="1"/>
  <c r="AX4425" i="4"/>
  <c r="AX4426" i="4" l="1"/>
  <c r="AW4426" i="4"/>
  <c r="AW4427" i="4" l="1"/>
  <c r="AX4427" i="4"/>
  <c r="AX4428" i="4" l="1"/>
  <c r="AW4428" i="4"/>
  <c r="AW4429" i="4" l="1"/>
  <c r="AX4429" i="4"/>
  <c r="AX4430" i="4" l="1"/>
  <c r="AW4430" i="4"/>
  <c r="AW4431" i="4" l="1"/>
  <c r="AX4431" i="4"/>
  <c r="AX4432" i="4" l="1"/>
  <c r="AW4432" i="4"/>
  <c r="AW4433" i="4" l="1"/>
  <c r="AX4433" i="4"/>
  <c r="AX4434" i="4" l="1"/>
  <c r="AW4434" i="4"/>
  <c r="AW4435" i="4" l="1"/>
  <c r="AX4435" i="4"/>
  <c r="AX4436" i="4" l="1"/>
  <c r="AW4436" i="4"/>
  <c r="AW4437" i="4" l="1"/>
  <c r="AX4437" i="4"/>
  <c r="AX4438" i="4" l="1"/>
  <c r="AW4438" i="4"/>
  <c r="AW4439" i="4" l="1"/>
  <c r="AX4439" i="4"/>
  <c r="AX4440" i="4" l="1"/>
  <c r="AW4440" i="4"/>
  <c r="AW4441" i="4" l="1"/>
  <c r="AX4441" i="4"/>
  <c r="AX4442" i="4" l="1"/>
  <c r="AW4442" i="4"/>
  <c r="AW4443" i="4" l="1"/>
  <c r="AX4443" i="4"/>
  <c r="AX4444" i="4" l="1"/>
  <c r="AW4444" i="4"/>
  <c r="AW4445" i="4" l="1"/>
  <c r="AX4445" i="4"/>
  <c r="AX4446" i="4" l="1"/>
  <c r="AW4446" i="4"/>
  <c r="AW4447" i="4" l="1"/>
  <c r="AX4447" i="4"/>
  <c r="AX4448" i="4" l="1"/>
  <c r="AW4448" i="4"/>
  <c r="AW4449" i="4" l="1"/>
  <c r="AX4449" i="4"/>
  <c r="AX4450" i="4" l="1"/>
  <c r="AW4450" i="4"/>
  <c r="AW4451" i="4" l="1"/>
  <c r="AX4451" i="4"/>
  <c r="AX4452" i="4" l="1"/>
  <c r="AW4452" i="4"/>
  <c r="AW4453" i="4" l="1"/>
  <c r="AX4453" i="4"/>
  <c r="AX4454" i="4" l="1"/>
  <c r="AW4454" i="4"/>
  <c r="AW4455" i="4" l="1"/>
  <c r="AX4455" i="4"/>
  <c r="AX4456" i="4" l="1"/>
  <c r="AW4456" i="4"/>
  <c r="AW4457" i="4" l="1"/>
  <c r="AX4457" i="4"/>
  <c r="AX4458" i="4" l="1"/>
  <c r="AW4458" i="4"/>
  <c r="AW4459" i="4" l="1"/>
  <c r="AX4459" i="4"/>
  <c r="AX4460" i="4" l="1"/>
  <c r="AW4460" i="4"/>
  <c r="AW4461" i="4" l="1"/>
  <c r="AX4461" i="4"/>
  <c r="AX4462" i="4" l="1"/>
  <c r="AW4462" i="4"/>
  <c r="AW4463" i="4" l="1"/>
  <c r="AX4463" i="4"/>
  <c r="AX4464" i="4" l="1"/>
  <c r="AW4464" i="4"/>
  <c r="AW4465" i="4" l="1"/>
  <c r="AX4465" i="4"/>
  <c r="AX4466" i="4" l="1"/>
  <c r="AW4466" i="4"/>
  <c r="AW4467" i="4" l="1"/>
  <c r="AX4467" i="4"/>
  <c r="AX4468" i="4" l="1"/>
  <c r="AW4468" i="4"/>
  <c r="AW4469" i="4" l="1"/>
  <c r="AX4469" i="4"/>
  <c r="AX4470" i="4" l="1"/>
  <c r="AW4470" i="4"/>
  <c r="AW4471" i="4" l="1"/>
  <c r="AX4471" i="4"/>
  <c r="AX4472" i="4" l="1"/>
  <c r="AW4472" i="4"/>
  <c r="AW4473" i="4" l="1"/>
  <c r="AX4473" i="4"/>
  <c r="AX4474" i="4" l="1"/>
  <c r="AW4474" i="4"/>
  <c r="AW4475" i="4" l="1"/>
  <c r="AX4475" i="4"/>
  <c r="AX4476" i="4" l="1"/>
  <c r="AW4476" i="4"/>
  <c r="AW4477" i="4" l="1"/>
  <c r="AX4477" i="4"/>
  <c r="AX4478" i="4" l="1"/>
  <c r="AW4478" i="4"/>
  <c r="AW4479" i="4" l="1"/>
  <c r="AX4479" i="4"/>
  <c r="AX4480" i="4" l="1"/>
  <c r="AW4480" i="4"/>
  <c r="AW4481" i="4" l="1"/>
  <c r="AX4481" i="4"/>
  <c r="AX4482" i="4" l="1"/>
  <c r="AW4482" i="4"/>
  <c r="AW4483" i="4" l="1"/>
  <c r="AX4483" i="4"/>
  <c r="AX4484" i="4" l="1"/>
  <c r="AW4484" i="4"/>
  <c r="AW4485" i="4" l="1"/>
  <c r="AX4485" i="4"/>
  <c r="AX4486" i="4" l="1"/>
  <c r="AW4486" i="4"/>
  <c r="AW4487" i="4" l="1"/>
  <c r="AX4487" i="4"/>
  <c r="AX4488" i="4" l="1"/>
  <c r="AW4488" i="4"/>
  <c r="AW4489" i="4" l="1"/>
  <c r="AX4489" i="4"/>
  <c r="AX4490" i="4" l="1"/>
  <c r="AW4490" i="4"/>
  <c r="AW4491" i="4" l="1"/>
  <c r="AX4491" i="4"/>
  <c r="AX4492" i="4" l="1"/>
  <c r="AW4492" i="4"/>
  <c r="AW4493" i="4" l="1"/>
  <c r="AX4493" i="4"/>
  <c r="AX4494" i="4" l="1"/>
  <c r="AW4494" i="4"/>
  <c r="AW4495" i="4" l="1"/>
  <c r="AX4495" i="4"/>
  <c r="AX4496" i="4" l="1"/>
  <c r="AW4496" i="4"/>
  <c r="AW4497" i="4" l="1"/>
  <c r="AX4497" i="4"/>
  <c r="AX4498" i="4" l="1"/>
  <c r="AW4498" i="4"/>
  <c r="AW4499" i="4" l="1"/>
  <c r="AX4499" i="4"/>
  <c r="AX4500" i="4" l="1"/>
  <c r="AW4500" i="4"/>
  <c r="AW4501" i="4" l="1"/>
  <c r="AX4501" i="4"/>
  <c r="AX4502" i="4" l="1"/>
  <c r="AW4502" i="4"/>
  <c r="AW4503" i="4" l="1"/>
  <c r="AX4503" i="4"/>
  <c r="AX4504" i="4" l="1"/>
  <c r="AW4504" i="4"/>
  <c r="AW4505" i="4" l="1"/>
  <c r="AX4505" i="4"/>
  <c r="AX4506" i="4" l="1"/>
  <c r="AW4506" i="4"/>
  <c r="AW4507" i="4" l="1"/>
  <c r="AX4507" i="4"/>
  <c r="AX4508" i="4" l="1"/>
  <c r="AW4508" i="4"/>
  <c r="AW4509" i="4" l="1"/>
  <c r="AX4509" i="4"/>
  <c r="AX4510" i="4" l="1"/>
  <c r="AW4510" i="4"/>
  <c r="AW4511" i="4" l="1"/>
  <c r="AX4511" i="4"/>
  <c r="AX4512" i="4" l="1"/>
  <c r="AW4512" i="4"/>
  <c r="AW4513" i="4" l="1"/>
  <c r="AX4513" i="4"/>
  <c r="AX4514" i="4" l="1"/>
  <c r="AW4514" i="4"/>
  <c r="AW4515" i="4" l="1"/>
  <c r="AX4515" i="4"/>
  <c r="AX4516" i="4" l="1"/>
  <c r="AW4516" i="4"/>
  <c r="AW4517" i="4" l="1"/>
  <c r="AX4517" i="4"/>
  <c r="AX4518" i="4" l="1"/>
  <c r="AW4518" i="4"/>
  <c r="AW4519" i="4" l="1"/>
  <c r="AX4519" i="4"/>
  <c r="AX4520" i="4" l="1"/>
  <c r="AW4520" i="4"/>
  <c r="AW4521" i="4" l="1"/>
  <c r="AX4521" i="4"/>
  <c r="AX4522" i="4" l="1"/>
  <c r="AW4522" i="4"/>
  <c r="AW4523" i="4" l="1"/>
  <c r="AX4523" i="4"/>
  <c r="AX4524" i="4" l="1"/>
  <c r="AW4524" i="4"/>
  <c r="AW4525" i="4" l="1"/>
  <c r="AX4525" i="4"/>
  <c r="AX4526" i="4" l="1"/>
  <c r="AW4526" i="4"/>
  <c r="AW4527" i="4" l="1"/>
  <c r="AX4527" i="4"/>
  <c r="AX4528" i="4" l="1"/>
  <c r="AW4528" i="4"/>
  <c r="AW4529" i="4" l="1"/>
  <c r="AX4529" i="4"/>
  <c r="AX4530" i="4" l="1"/>
  <c r="AW4530" i="4"/>
  <c r="AW4531" i="4" l="1"/>
  <c r="AX4531" i="4"/>
  <c r="AX4532" i="4" l="1"/>
  <c r="AW4532" i="4"/>
  <c r="AW4533" i="4" l="1"/>
  <c r="AX4533" i="4"/>
  <c r="AX4534" i="4" l="1"/>
  <c r="AW4534" i="4"/>
  <c r="AW4535" i="4" l="1"/>
  <c r="AX4535" i="4"/>
  <c r="AX4536" i="4" l="1"/>
  <c r="AW4536" i="4"/>
  <c r="AW4537" i="4" l="1"/>
  <c r="AX4537" i="4"/>
  <c r="AX4538" i="4" l="1"/>
  <c r="AW4538" i="4"/>
  <c r="AW4539" i="4" l="1"/>
  <c r="AX4539" i="4"/>
  <c r="AX4540" i="4" l="1"/>
  <c r="AW4540" i="4"/>
  <c r="AW4541" i="4" l="1"/>
  <c r="AX4541" i="4"/>
  <c r="AX4542" i="4" l="1"/>
  <c r="AW4542" i="4"/>
  <c r="AW4543" i="4" l="1"/>
  <c r="AX4543" i="4"/>
  <c r="AX4544" i="4" l="1"/>
  <c r="AW4544" i="4"/>
  <c r="AW4545" i="4" l="1"/>
  <c r="AX4545" i="4"/>
  <c r="AX4546" i="4" l="1"/>
  <c r="AW4546" i="4"/>
  <c r="AW4547" i="4" l="1"/>
  <c r="AX4547" i="4"/>
  <c r="AX4548" i="4" l="1"/>
  <c r="AW4548" i="4"/>
  <c r="AW4549" i="4" l="1"/>
  <c r="AX4549" i="4"/>
  <c r="AX4550" i="4" l="1"/>
  <c r="AW4550" i="4"/>
  <c r="AW4551" i="4" l="1"/>
  <c r="AX4551" i="4"/>
  <c r="AX4552" i="4" l="1"/>
  <c r="AW4552" i="4"/>
  <c r="AW4553" i="4" l="1"/>
  <c r="AX4553" i="4"/>
  <c r="AX4554" i="4" l="1"/>
  <c r="AW4554" i="4"/>
  <c r="AW4555" i="4" l="1"/>
  <c r="AX4555" i="4"/>
  <c r="AX4556" i="4" l="1"/>
  <c r="AW4556" i="4"/>
  <c r="AW4557" i="4" l="1"/>
  <c r="AX4557" i="4"/>
  <c r="AX4558" i="4" l="1"/>
  <c r="AW4558" i="4"/>
  <c r="AW4559" i="4" l="1"/>
  <c r="AX4559" i="4"/>
  <c r="AX4560" i="4" l="1"/>
  <c r="AW4560" i="4"/>
  <c r="AW4561" i="4" l="1"/>
  <c r="AX4561" i="4"/>
  <c r="AX4562" i="4" l="1"/>
  <c r="AW4562" i="4"/>
  <c r="AW4563" i="4" l="1"/>
  <c r="AX4563" i="4"/>
  <c r="AX4564" i="4" l="1"/>
  <c r="AW4564" i="4"/>
  <c r="AW4565" i="4" l="1"/>
  <c r="AX4565" i="4"/>
  <c r="AX4566" i="4" l="1"/>
  <c r="AW4566" i="4"/>
  <c r="AW4567" i="4" l="1"/>
  <c r="AX4567" i="4"/>
  <c r="AX4568" i="4" l="1"/>
  <c r="AW4568" i="4"/>
  <c r="AW4569" i="4" l="1"/>
  <c r="AX4569" i="4"/>
  <c r="AX4570" i="4" l="1"/>
  <c r="AW4570" i="4"/>
  <c r="AW4571" i="4" l="1"/>
  <c r="AX4571" i="4"/>
  <c r="AX4572" i="4" l="1"/>
  <c r="AW4572" i="4"/>
  <c r="AW4573" i="4" l="1"/>
  <c r="AX4573" i="4"/>
  <c r="AX4574" i="4" l="1"/>
  <c r="AW4574" i="4"/>
  <c r="AW4575" i="4" l="1"/>
  <c r="AX4575" i="4"/>
  <c r="AX4576" i="4" l="1"/>
  <c r="AW4576" i="4"/>
  <c r="AW4577" i="4" l="1"/>
  <c r="AX4577" i="4"/>
  <c r="AX4578" i="4" l="1"/>
  <c r="AW4578" i="4"/>
  <c r="AW4579" i="4" l="1"/>
  <c r="AX4579" i="4"/>
  <c r="AX4580" i="4" l="1"/>
  <c r="AW4580" i="4"/>
  <c r="AW4581" i="4" l="1"/>
  <c r="AX4581" i="4"/>
  <c r="AX4582" i="4" l="1"/>
  <c r="AW4582" i="4"/>
  <c r="AW4583" i="4" l="1"/>
  <c r="AX4583" i="4"/>
  <c r="AX4584" i="4" l="1"/>
  <c r="AW4584" i="4"/>
  <c r="AW4585" i="4" l="1"/>
  <c r="AX4585" i="4"/>
  <c r="AX4586" i="4" l="1"/>
  <c r="AW4586" i="4"/>
  <c r="AW4587" i="4" l="1"/>
  <c r="AX4587" i="4"/>
  <c r="AX4588" i="4" l="1"/>
  <c r="AW4588" i="4"/>
  <c r="AW4589" i="4" l="1"/>
  <c r="AX4589" i="4"/>
  <c r="AX4590" i="4" l="1"/>
  <c r="AW4590" i="4"/>
  <c r="AW4591" i="4" l="1"/>
  <c r="AX4591" i="4"/>
  <c r="AX4592" i="4" l="1"/>
  <c r="AW4592" i="4"/>
  <c r="AW4593" i="4" l="1"/>
  <c r="AX4593" i="4"/>
  <c r="AX4594" i="4" l="1"/>
  <c r="AW4594" i="4"/>
  <c r="AW4595" i="4" l="1"/>
  <c r="AX4595" i="4"/>
  <c r="AX4596" i="4" l="1"/>
  <c r="AW4596" i="4"/>
  <c r="AW4597" i="4" l="1"/>
  <c r="AX4597" i="4"/>
  <c r="AX4598" i="4" l="1"/>
  <c r="AW4598" i="4"/>
  <c r="AW4599" i="4" l="1"/>
  <c r="AX4599" i="4"/>
  <c r="AX4600" i="4" l="1"/>
  <c r="AW4600" i="4"/>
  <c r="AW4601" i="4" l="1"/>
  <c r="AX4601" i="4"/>
  <c r="AX4602" i="4" l="1"/>
  <c r="AW4602" i="4"/>
  <c r="AW4603" i="4" l="1"/>
  <c r="AX4603" i="4"/>
  <c r="AX4604" i="4" l="1"/>
  <c r="AW4604" i="4"/>
  <c r="AW4605" i="4" l="1"/>
  <c r="AX4605" i="4"/>
  <c r="AX4606" i="4" l="1"/>
  <c r="AW4606" i="4"/>
  <c r="AW4607" i="4" l="1"/>
  <c r="AX4607" i="4"/>
  <c r="AX4608" i="4" l="1"/>
  <c r="AW4608" i="4"/>
  <c r="AW4609" i="4" l="1"/>
  <c r="AX4609" i="4"/>
  <c r="AX4610" i="4" l="1"/>
  <c r="AW4610" i="4"/>
  <c r="AW4611" i="4" l="1"/>
  <c r="AX4611" i="4"/>
  <c r="AX4612" i="4" l="1"/>
  <c r="AW4612" i="4"/>
  <c r="AW4613" i="4" l="1"/>
  <c r="AX4613" i="4"/>
  <c r="AX4614" i="4" l="1"/>
  <c r="AW4614" i="4"/>
  <c r="AW4615" i="4" l="1"/>
  <c r="AX4615" i="4"/>
  <c r="AX4616" i="4" l="1"/>
  <c r="AW4616" i="4"/>
  <c r="AW4617" i="4" l="1"/>
  <c r="AX4617" i="4"/>
  <c r="AX4618" i="4" l="1"/>
  <c r="AW4618" i="4"/>
  <c r="AW4619" i="4" l="1"/>
  <c r="AX4619" i="4"/>
  <c r="AX4620" i="4" l="1"/>
  <c r="AW4620" i="4"/>
  <c r="AW4621" i="4" l="1"/>
  <c r="AX4621" i="4"/>
  <c r="AX4622" i="4" l="1"/>
  <c r="AW4622" i="4"/>
  <c r="AW4623" i="4" l="1"/>
  <c r="AX4623" i="4"/>
  <c r="AX4624" i="4" l="1"/>
  <c r="AW4624" i="4"/>
  <c r="AW4625" i="4" l="1"/>
  <c r="AX4625" i="4"/>
  <c r="AX4626" i="4" l="1"/>
  <c r="AW4626" i="4"/>
  <c r="AW4627" i="4" l="1"/>
  <c r="AX4627" i="4"/>
  <c r="AX4628" i="4" l="1"/>
  <c r="AW4628" i="4"/>
  <c r="AW4629" i="4" l="1"/>
  <c r="AX4629" i="4"/>
  <c r="AX4630" i="4" l="1"/>
  <c r="AW4630" i="4"/>
  <c r="AW4631" i="4" l="1"/>
  <c r="AX4631" i="4"/>
  <c r="AX4632" i="4" l="1"/>
  <c r="AW4632" i="4"/>
  <c r="AW4633" i="4" l="1"/>
  <c r="AX4633" i="4"/>
  <c r="AX4634" i="4" l="1"/>
  <c r="AW4634" i="4"/>
  <c r="AW4635" i="4" l="1"/>
  <c r="AX4635" i="4"/>
  <c r="AX4636" i="4" l="1"/>
  <c r="AW4636" i="4"/>
  <c r="AW4637" i="4" l="1"/>
  <c r="AX4637" i="4"/>
  <c r="AX4638" i="4" l="1"/>
  <c r="AW4638" i="4"/>
  <c r="AW4639" i="4" l="1"/>
  <c r="AX4639" i="4"/>
  <c r="AX4640" i="4" l="1"/>
  <c r="AW4640" i="4"/>
  <c r="AW4641" i="4" l="1"/>
  <c r="AX4641" i="4"/>
  <c r="AX4642" i="4" l="1"/>
  <c r="AW4642" i="4"/>
  <c r="AW4643" i="4" l="1"/>
  <c r="AX4643" i="4"/>
  <c r="AX4644" i="4" l="1"/>
  <c r="AW4644" i="4"/>
  <c r="AW4645" i="4" l="1"/>
  <c r="AX4645" i="4"/>
  <c r="AX4646" i="4" l="1"/>
  <c r="AW4646" i="4"/>
  <c r="AW4647" i="4" l="1"/>
  <c r="AX4647" i="4"/>
  <c r="AX4648" i="4" l="1"/>
  <c r="AW4648" i="4"/>
  <c r="AW4649" i="4" l="1"/>
  <c r="AX4649" i="4"/>
  <c r="AX4650" i="4" l="1"/>
  <c r="AW4650" i="4"/>
  <c r="AW4651" i="4" l="1"/>
  <c r="AX4651" i="4"/>
  <c r="AX4652" i="4" l="1"/>
  <c r="AW4652" i="4"/>
  <c r="AW4653" i="4" l="1"/>
  <c r="AX4653" i="4"/>
  <c r="AX4654" i="4" l="1"/>
  <c r="AW4654" i="4"/>
  <c r="AW4655" i="4" l="1"/>
  <c r="AX4655" i="4"/>
  <c r="AX4656" i="4" l="1"/>
  <c r="AW4656" i="4"/>
  <c r="AW4657" i="4" l="1"/>
  <c r="AX4657" i="4"/>
  <c r="AX4658" i="4" l="1"/>
  <c r="AW4658" i="4"/>
  <c r="AW4659" i="4" l="1"/>
  <c r="AX4659" i="4"/>
  <c r="AX4660" i="4" l="1"/>
  <c r="AW4660" i="4"/>
  <c r="AW4661" i="4" l="1"/>
  <c r="AX4661" i="4"/>
  <c r="AX4662" i="4" l="1"/>
  <c r="AW4662" i="4"/>
  <c r="AW4663" i="4" l="1"/>
  <c r="AX4663" i="4"/>
  <c r="AX4664" i="4" l="1"/>
  <c r="AW4664" i="4"/>
  <c r="AW4665" i="4" l="1"/>
  <c r="AX4665" i="4"/>
  <c r="AX4666" i="4" l="1"/>
  <c r="AW4666" i="4"/>
  <c r="AW4667" i="4" l="1"/>
  <c r="AX4667" i="4"/>
  <c r="AX4668" i="4" l="1"/>
  <c r="AW4668" i="4"/>
  <c r="AW4669" i="4" l="1"/>
  <c r="AX4669" i="4"/>
  <c r="AX4670" i="4" l="1"/>
  <c r="AW4670" i="4"/>
  <c r="AW4671" i="4" l="1"/>
  <c r="AX4671" i="4"/>
  <c r="AX4672" i="4" l="1"/>
  <c r="AW4672" i="4"/>
  <c r="AW4673" i="4" l="1"/>
  <c r="AX4673" i="4"/>
  <c r="AX4674" i="4" l="1"/>
  <c r="AW4674" i="4"/>
  <c r="AW4675" i="4" l="1"/>
  <c r="AX4675" i="4"/>
  <c r="AX4676" i="4" l="1"/>
  <c r="AW4676" i="4"/>
  <c r="AW4677" i="4" l="1"/>
  <c r="AX4677" i="4"/>
  <c r="AX4678" i="4" l="1"/>
  <c r="AW4678" i="4"/>
  <c r="AW4679" i="4" l="1"/>
  <c r="AX4679" i="4"/>
  <c r="AX4680" i="4" l="1"/>
  <c r="AW4680" i="4"/>
  <c r="AW4681" i="4" l="1"/>
  <c r="AX4681" i="4"/>
  <c r="AX4682" i="4" l="1"/>
  <c r="AW4682" i="4"/>
  <c r="AW4683" i="4" l="1"/>
  <c r="AX4683" i="4"/>
  <c r="AX4684" i="4" l="1"/>
  <c r="AW4684" i="4"/>
  <c r="AW4685" i="4" l="1"/>
  <c r="AX4685" i="4"/>
  <c r="AX4686" i="4" l="1"/>
  <c r="AW4686" i="4"/>
  <c r="AW4687" i="4" l="1"/>
  <c r="AX4687" i="4"/>
  <c r="AX4688" i="4" l="1"/>
  <c r="AW4688" i="4"/>
  <c r="AW4689" i="4" l="1"/>
  <c r="AX4689" i="4"/>
  <c r="AX4690" i="4" l="1"/>
  <c r="AW4690" i="4"/>
  <c r="AW4691" i="4" l="1"/>
  <c r="AX4691" i="4"/>
  <c r="AX4692" i="4" l="1"/>
  <c r="AW4692" i="4"/>
  <c r="AW4693" i="4" l="1"/>
  <c r="AX4693" i="4"/>
  <c r="AX4694" i="4" l="1"/>
  <c r="AW4694" i="4"/>
  <c r="AW4695" i="4" l="1"/>
  <c r="AX4695" i="4"/>
  <c r="AX4696" i="4" l="1"/>
  <c r="AW4696" i="4"/>
  <c r="AW4697" i="4" l="1"/>
  <c r="AX4697" i="4"/>
  <c r="AX4698" i="4" l="1"/>
  <c r="AW4698" i="4"/>
  <c r="AW4699" i="4" l="1"/>
  <c r="AX4699" i="4"/>
  <c r="AX4700" i="4" l="1"/>
  <c r="AW4700" i="4"/>
  <c r="AW4701" i="4" l="1"/>
  <c r="AX4701" i="4"/>
  <c r="AX4702" i="4" l="1"/>
  <c r="AW4702" i="4"/>
  <c r="AW4703" i="4" l="1"/>
  <c r="AX4703" i="4"/>
  <c r="AX4704" i="4" l="1"/>
  <c r="AW4704" i="4"/>
  <c r="AW4705" i="4" l="1"/>
  <c r="AX4705" i="4"/>
  <c r="AX4706" i="4" l="1"/>
  <c r="AW4706" i="4"/>
  <c r="AW4707" i="4" l="1"/>
  <c r="AX4707" i="4"/>
  <c r="AX4708" i="4" l="1"/>
  <c r="AW4708" i="4"/>
  <c r="AW4709" i="4" l="1"/>
  <c r="AX4709" i="4"/>
  <c r="AX4710" i="4" l="1"/>
  <c r="AW4710" i="4"/>
  <c r="AW4711" i="4" l="1"/>
  <c r="AX4711" i="4"/>
  <c r="AX4712" i="4" l="1"/>
  <c r="AW4712" i="4"/>
  <c r="AW4713" i="4" l="1"/>
  <c r="AX4713" i="4"/>
  <c r="AX4714" i="4" l="1"/>
  <c r="AW4714" i="4"/>
  <c r="AW4715" i="4" l="1"/>
  <c r="AX4715" i="4"/>
  <c r="AX4716" i="4" l="1"/>
  <c r="AW4716" i="4"/>
  <c r="AW4717" i="4" l="1"/>
  <c r="AX4717" i="4"/>
  <c r="AX4718" i="4" l="1"/>
  <c r="AW4718" i="4"/>
  <c r="AW4719" i="4" l="1"/>
  <c r="AX4719" i="4"/>
  <c r="AX4720" i="4" l="1"/>
  <c r="AW4720" i="4"/>
  <c r="AW4721" i="4" l="1"/>
  <c r="AX4721" i="4"/>
  <c r="AX4722" i="4" l="1"/>
  <c r="AW4722" i="4"/>
  <c r="AW4723" i="4" l="1"/>
  <c r="AX4723" i="4"/>
  <c r="AX4724" i="4" l="1"/>
  <c r="AW4724" i="4"/>
  <c r="AW4725" i="4" l="1"/>
  <c r="AX4725" i="4"/>
  <c r="AX4726" i="4" l="1"/>
  <c r="AW4726" i="4"/>
  <c r="AW4727" i="4" l="1"/>
  <c r="AX4727" i="4"/>
  <c r="AX4728" i="4" l="1"/>
  <c r="AW4728" i="4"/>
  <c r="AW4729" i="4" l="1"/>
  <c r="AX4729" i="4"/>
  <c r="AX4730" i="4" l="1"/>
  <c r="AW4730" i="4"/>
  <c r="AW4731" i="4" l="1"/>
  <c r="AX4731" i="4"/>
  <c r="AX4732" i="4" l="1"/>
  <c r="AW4732" i="4"/>
  <c r="AW4733" i="4" l="1"/>
  <c r="AX4733" i="4"/>
  <c r="AX4734" i="4" l="1"/>
  <c r="AW4734" i="4"/>
  <c r="AW4735" i="4" l="1"/>
  <c r="AX4735" i="4"/>
  <c r="AX4736" i="4" l="1"/>
  <c r="AW4736" i="4"/>
  <c r="AW4737" i="4" l="1"/>
  <c r="AX4737" i="4"/>
  <c r="AX4738" i="4" l="1"/>
  <c r="AW4738" i="4"/>
  <c r="AW4739" i="4" l="1"/>
  <c r="AX4739" i="4"/>
  <c r="AX4740" i="4" l="1"/>
  <c r="AW4740" i="4"/>
  <c r="AW4741" i="4" l="1"/>
  <c r="AX4741" i="4"/>
  <c r="AX4742" i="4" l="1"/>
  <c r="AW4742" i="4"/>
  <c r="AW4743" i="4" l="1"/>
  <c r="AX4743" i="4"/>
  <c r="AX4744" i="4" l="1"/>
  <c r="AW4744" i="4"/>
  <c r="AW4745" i="4" l="1"/>
  <c r="AX4745" i="4"/>
  <c r="AX4746" i="4" l="1"/>
  <c r="AW4746" i="4"/>
  <c r="AW4747" i="4" l="1"/>
  <c r="AX4747" i="4"/>
  <c r="AX4748" i="4" l="1"/>
  <c r="AW4748" i="4"/>
  <c r="AW4749" i="4" l="1"/>
  <c r="AX4749" i="4"/>
  <c r="AX4750" i="4" l="1"/>
  <c r="AW4750" i="4"/>
  <c r="AW4751" i="4" l="1"/>
  <c r="AX4751" i="4"/>
  <c r="AX4752" i="4" l="1"/>
  <c r="AW4752" i="4"/>
  <c r="AW4753" i="4" l="1"/>
  <c r="AX4753" i="4"/>
  <c r="AX4754" i="4" l="1"/>
  <c r="AW4754" i="4"/>
  <c r="AW4755" i="4" l="1"/>
  <c r="AX4755" i="4"/>
  <c r="AX4756" i="4" l="1"/>
  <c r="AW4756" i="4"/>
  <c r="AW4757" i="4" l="1"/>
  <c r="AX4757" i="4"/>
  <c r="AX4758" i="4" l="1"/>
  <c r="AW4758" i="4"/>
  <c r="AW4759" i="4" l="1"/>
  <c r="AX4759" i="4"/>
  <c r="AX4760" i="4" l="1"/>
  <c r="AW4760" i="4"/>
  <c r="AW4761" i="4" l="1"/>
  <c r="AX4761" i="4"/>
  <c r="AX4762" i="4" l="1"/>
  <c r="AW4762" i="4"/>
  <c r="AW4763" i="4" l="1"/>
  <c r="AX4763" i="4"/>
  <c r="AX4764" i="4" l="1"/>
  <c r="AW4764" i="4"/>
  <c r="AW4765" i="4" l="1"/>
  <c r="AX4765" i="4"/>
  <c r="AX4766" i="4" l="1"/>
  <c r="AW4766" i="4"/>
  <c r="AW4767" i="4" l="1"/>
  <c r="AX4767" i="4"/>
  <c r="AX4768" i="4" l="1"/>
  <c r="AW4768" i="4"/>
  <c r="AW4769" i="4" l="1"/>
  <c r="AX4769" i="4"/>
  <c r="AX4770" i="4" l="1"/>
  <c r="AW4770" i="4"/>
  <c r="AW4771" i="4" l="1"/>
  <c r="AX4771" i="4"/>
  <c r="AX4772" i="4" l="1"/>
  <c r="AW4772" i="4"/>
  <c r="AW4773" i="4" l="1"/>
  <c r="AX4773" i="4"/>
  <c r="AX4774" i="4" l="1"/>
  <c r="AW4774" i="4"/>
  <c r="AW4775" i="4" l="1"/>
  <c r="AX4775" i="4"/>
  <c r="AX4776" i="4" l="1"/>
  <c r="AW4776" i="4"/>
  <c r="AW4777" i="4" l="1"/>
  <c r="AX4777" i="4"/>
  <c r="AX4778" i="4" l="1"/>
  <c r="AW4778" i="4"/>
  <c r="AW4779" i="4" l="1"/>
  <c r="AX4779" i="4"/>
  <c r="AX4780" i="4" l="1"/>
  <c r="AW4780" i="4"/>
  <c r="AW4781" i="4" l="1"/>
  <c r="AX4781" i="4"/>
  <c r="AX4782" i="4" l="1"/>
  <c r="AW4782" i="4"/>
  <c r="AW4783" i="4" l="1"/>
  <c r="AX4783" i="4"/>
  <c r="AX4784" i="4" l="1"/>
  <c r="AW4784" i="4"/>
  <c r="AW4785" i="4" l="1"/>
  <c r="AX4785" i="4"/>
  <c r="AX4786" i="4" l="1"/>
  <c r="AW4786" i="4"/>
  <c r="AW4787" i="4" l="1"/>
  <c r="AX4787" i="4"/>
  <c r="AX4788" i="4" l="1"/>
  <c r="AW4788" i="4"/>
  <c r="AW4789" i="4" l="1"/>
  <c r="AX4789" i="4"/>
  <c r="AX4790" i="4" l="1"/>
  <c r="AW4790" i="4"/>
  <c r="AW4791" i="4" l="1"/>
  <c r="AX4791" i="4"/>
  <c r="AX4792" i="4" l="1"/>
  <c r="AW4792" i="4"/>
  <c r="AW4793" i="4" l="1"/>
  <c r="AX4793" i="4"/>
  <c r="AX4794" i="4" l="1"/>
  <c r="AW4794" i="4"/>
  <c r="AW4795" i="4" l="1"/>
  <c r="AX4795" i="4"/>
  <c r="AX4796" i="4" l="1"/>
  <c r="AW4796" i="4"/>
  <c r="AW4797" i="4" l="1"/>
  <c r="AX4797" i="4"/>
  <c r="AX4798" i="4" l="1"/>
  <c r="AW4798" i="4"/>
  <c r="AW4799" i="4" l="1"/>
  <c r="AX4799" i="4"/>
  <c r="AX4800" i="4" l="1"/>
  <c r="AW4800" i="4"/>
  <c r="AW4801" i="4" l="1"/>
  <c r="AX4801" i="4"/>
  <c r="AX4802" i="4" l="1"/>
  <c r="AW4802" i="4"/>
  <c r="AW4803" i="4" l="1"/>
  <c r="AX4803" i="4"/>
  <c r="AX4804" i="4" l="1"/>
  <c r="AW4804" i="4"/>
  <c r="AW4805" i="4" l="1"/>
  <c r="AX4805" i="4"/>
  <c r="AX4806" i="4" l="1"/>
  <c r="AW4806" i="4"/>
  <c r="AW4807" i="4" l="1"/>
  <c r="AX4807" i="4"/>
  <c r="AX4808" i="4" l="1"/>
  <c r="AW4808" i="4"/>
  <c r="AW4809" i="4" l="1"/>
  <c r="AX4809" i="4"/>
  <c r="AX4810" i="4" l="1"/>
  <c r="AW4810" i="4"/>
  <c r="AW4811" i="4" l="1"/>
  <c r="AX4811" i="4"/>
  <c r="AX4812" i="4" l="1"/>
  <c r="AW4812" i="4"/>
  <c r="AW4813" i="4" l="1"/>
  <c r="AX4813" i="4"/>
  <c r="AX4814" i="4" l="1"/>
  <c r="AW4814" i="4"/>
  <c r="AW4815" i="4" l="1"/>
  <c r="AX4815" i="4"/>
  <c r="AX4816" i="4" l="1"/>
  <c r="AW4816" i="4"/>
  <c r="AW4817" i="4" l="1"/>
  <c r="AX4817" i="4"/>
  <c r="AX4818" i="4" l="1"/>
  <c r="AW4818" i="4"/>
  <c r="AW4819" i="4" l="1"/>
  <c r="AX4819" i="4"/>
  <c r="AX4820" i="4" l="1"/>
  <c r="AW4820" i="4"/>
  <c r="AW4821" i="4" l="1"/>
  <c r="AX4821" i="4"/>
  <c r="AX4822" i="4" l="1"/>
  <c r="AW4822" i="4"/>
  <c r="AW4823" i="4" l="1"/>
  <c r="AX4823" i="4"/>
  <c r="AX4824" i="4" l="1"/>
  <c r="AW4824" i="4"/>
  <c r="AW4825" i="4" l="1"/>
  <c r="AX4825" i="4"/>
  <c r="AX4826" i="4" l="1"/>
  <c r="AW4826" i="4"/>
  <c r="AW4827" i="4" l="1"/>
  <c r="AX4827" i="4"/>
  <c r="AX4828" i="4" l="1"/>
  <c r="AW4828" i="4"/>
  <c r="AW4829" i="4" l="1"/>
  <c r="AX4829" i="4"/>
  <c r="AX4830" i="4" l="1"/>
  <c r="AW4830" i="4"/>
  <c r="AW4831" i="4" l="1"/>
  <c r="AX4831" i="4"/>
  <c r="AX4832" i="4" l="1"/>
  <c r="AW4832" i="4"/>
  <c r="AW4833" i="4" l="1"/>
  <c r="AX4833" i="4"/>
  <c r="AX4834" i="4" l="1"/>
  <c r="AW4834" i="4"/>
  <c r="AW4835" i="4" l="1"/>
  <c r="AX4835" i="4"/>
  <c r="AX4836" i="4" l="1"/>
  <c r="AW4836" i="4"/>
  <c r="AW4837" i="4" l="1"/>
  <c r="AX4837" i="4"/>
  <c r="AX4838" i="4" l="1"/>
  <c r="AW4838" i="4"/>
  <c r="AW4839" i="4" l="1"/>
  <c r="AX4839" i="4"/>
  <c r="AX4840" i="4" l="1"/>
  <c r="AW4840" i="4"/>
  <c r="AW4841" i="4" l="1"/>
  <c r="AX4841" i="4"/>
  <c r="AX4842" i="4" l="1"/>
  <c r="AW4842" i="4"/>
  <c r="AW4843" i="4" l="1"/>
  <c r="AX4843" i="4"/>
  <c r="AX4844" i="4" l="1"/>
  <c r="AW4844" i="4"/>
  <c r="AW4845" i="4" l="1"/>
  <c r="AX4845" i="4"/>
  <c r="AX4846" i="4" l="1"/>
  <c r="AW4846" i="4"/>
  <c r="AW4847" i="4" l="1"/>
  <c r="AX4847" i="4"/>
  <c r="AX4848" i="4" l="1"/>
  <c r="AW4848" i="4"/>
  <c r="AW4849" i="4" l="1"/>
  <c r="AX4849" i="4"/>
  <c r="AX4850" i="4" l="1"/>
  <c r="AW4850" i="4"/>
  <c r="AW4851" i="4" l="1"/>
  <c r="AX4851" i="4"/>
  <c r="AX4852" i="4" l="1"/>
  <c r="AW4852" i="4"/>
  <c r="AW4853" i="4" l="1"/>
  <c r="AX4853" i="4"/>
  <c r="AX4854" i="4" l="1"/>
  <c r="AW4854" i="4"/>
  <c r="AW4855" i="4" l="1"/>
  <c r="AX4855" i="4"/>
  <c r="AX4856" i="4" l="1"/>
  <c r="AW4856" i="4"/>
  <c r="AW4857" i="4" l="1"/>
  <c r="AX4857" i="4"/>
  <c r="AX4858" i="4" l="1"/>
  <c r="AW4858" i="4"/>
  <c r="AW4859" i="4" l="1"/>
  <c r="AX4859" i="4"/>
  <c r="AX4860" i="4" l="1"/>
  <c r="AW4860" i="4"/>
  <c r="AW4861" i="4" l="1"/>
  <c r="AX4861" i="4"/>
  <c r="AX4862" i="4" l="1"/>
  <c r="AW4862" i="4"/>
  <c r="AW4863" i="4" l="1"/>
  <c r="AX4863" i="4"/>
  <c r="AX4864" i="4" l="1"/>
  <c r="AW4864" i="4"/>
  <c r="AW4865" i="4" l="1"/>
  <c r="AX4865" i="4"/>
  <c r="AX4866" i="4" l="1"/>
  <c r="AW4866" i="4"/>
  <c r="AW4867" i="4" l="1"/>
  <c r="AX4867" i="4"/>
  <c r="AX4868" i="4" l="1"/>
  <c r="AW4868" i="4"/>
  <c r="AW4869" i="4" l="1"/>
  <c r="AX4869" i="4"/>
  <c r="AX4870" i="4" l="1"/>
  <c r="AW4870" i="4"/>
  <c r="AW4871" i="4" l="1"/>
  <c r="AX4871" i="4"/>
  <c r="AX4872" i="4" l="1"/>
  <c r="AW4872" i="4"/>
  <c r="AW4873" i="4" l="1"/>
  <c r="AX4873" i="4"/>
  <c r="AX4874" i="4" l="1"/>
  <c r="AW4874" i="4"/>
  <c r="AW4875" i="4" l="1"/>
  <c r="AX4875" i="4"/>
  <c r="AX4876" i="4" l="1"/>
  <c r="AW4876" i="4"/>
  <c r="AW4877" i="4" l="1"/>
  <c r="AX4877" i="4"/>
  <c r="AX4878" i="4" l="1"/>
  <c r="AW4878" i="4"/>
  <c r="AW4879" i="4" l="1"/>
  <c r="AX4879" i="4"/>
  <c r="AX4880" i="4" l="1"/>
  <c r="AW4880" i="4"/>
  <c r="AW4881" i="4" l="1"/>
  <c r="AX4881" i="4"/>
  <c r="AX4882" i="4" l="1"/>
  <c r="AW4882" i="4"/>
  <c r="AW4883" i="4" l="1"/>
  <c r="AX4883" i="4"/>
  <c r="AX4884" i="4" l="1"/>
  <c r="AW4884" i="4"/>
  <c r="AW4885" i="4" l="1"/>
  <c r="AX4885" i="4"/>
  <c r="AX4886" i="4" l="1"/>
  <c r="AW4886" i="4"/>
  <c r="AW4887" i="4" l="1"/>
  <c r="AX4887" i="4"/>
  <c r="AX4888" i="4" l="1"/>
  <c r="AW4888" i="4"/>
  <c r="AW4889" i="4" l="1"/>
  <c r="AX4889" i="4"/>
  <c r="AX4890" i="4" l="1"/>
  <c r="AW4890" i="4"/>
  <c r="AW4891" i="4" l="1"/>
  <c r="AX4891" i="4"/>
  <c r="AX4892" i="4" l="1"/>
  <c r="AW4892" i="4"/>
  <c r="AW4893" i="4" l="1"/>
  <c r="AX4893" i="4"/>
  <c r="AX4894" i="4" l="1"/>
  <c r="AW4894" i="4"/>
  <c r="AW4895" i="4" l="1"/>
  <c r="AX4895" i="4"/>
  <c r="AX4896" i="4" l="1"/>
  <c r="AW4896" i="4"/>
  <c r="AW4897" i="4" l="1"/>
  <c r="AX4897" i="4"/>
  <c r="AX4898" i="4" l="1"/>
  <c r="AW4898" i="4"/>
  <c r="AW4899" i="4" l="1"/>
  <c r="AX4899" i="4"/>
  <c r="AX4900" i="4" l="1"/>
  <c r="AW4900" i="4"/>
  <c r="AW4901" i="4" l="1"/>
  <c r="AX4901" i="4"/>
  <c r="AX4902" i="4" l="1"/>
  <c r="AW4902" i="4"/>
  <c r="AW4903" i="4" l="1"/>
  <c r="AX4903" i="4"/>
  <c r="AX4904" i="4" l="1"/>
  <c r="AW4904" i="4"/>
  <c r="AW4905" i="4" l="1"/>
  <c r="AX4905" i="4"/>
  <c r="AX4906" i="4" l="1"/>
  <c r="AW4906" i="4"/>
  <c r="AW4907" i="4" l="1"/>
  <c r="AX4907" i="4"/>
  <c r="AX4908" i="4" l="1"/>
  <c r="AW4908" i="4"/>
  <c r="AW4909" i="4" l="1"/>
  <c r="AX4909" i="4"/>
  <c r="AX4910" i="4" l="1"/>
  <c r="AW4910" i="4"/>
  <c r="AW4911" i="4" l="1"/>
  <c r="AX4911" i="4"/>
  <c r="AX4912" i="4" l="1"/>
  <c r="AW4912" i="4"/>
  <c r="AW4913" i="4" l="1"/>
  <c r="AX4913" i="4"/>
  <c r="AX4914" i="4" l="1"/>
  <c r="AW4914" i="4"/>
  <c r="AW4915" i="4" l="1"/>
  <c r="AX4915" i="4"/>
  <c r="AX4916" i="4" l="1"/>
  <c r="AW4916" i="4"/>
  <c r="AW4917" i="4" l="1"/>
  <c r="AX4917" i="4"/>
  <c r="AX4918" i="4" l="1"/>
  <c r="AW4918" i="4"/>
  <c r="AW4919" i="4" l="1"/>
  <c r="AX4919" i="4"/>
  <c r="AX4920" i="4" l="1"/>
  <c r="AW4920" i="4"/>
  <c r="AW4921" i="4" l="1"/>
  <c r="AX4921" i="4"/>
  <c r="AX4922" i="4" l="1"/>
  <c r="AW4922" i="4"/>
  <c r="AW4923" i="4" l="1"/>
  <c r="AX4923" i="4"/>
  <c r="AX4924" i="4" l="1"/>
  <c r="AW4924" i="4"/>
  <c r="AW4925" i="4" l="1"/>
  <c r="AX4925" i="4"/>
  <c r="AX4926" i="4" l="1"/>
  <c r="AW4926" i="4"/>
  <c r="AW4927" i="4" l="1"/>
  <c r="AX4927" i="4"/>
  <c r="AX4928" i="4" l="1"/>
  <c r="AW4928" i="4"/>
  <c r="AW4929" i="4" l="1"/>
  <c r="AX4929" i="4"/>
  <c r="AX4930" i="4" l="1"/>
  <c r="AW4930" i="4"/>
  <c r="AW4931" i="4" l="1"/>
  <c r="AX4931" i="4"/>
  <c r="AX4932" i="4" l="1"/>
  <c r="AW4932" i="4"/>
  <c r="AW4933" i="4" l="1"/>
  <c r="AX4933" i="4"/>
  <c r="AX4934" i="4" l="1"/>
  <c r="AW4934" i="4"/>
  <c r="AW4935" i="4" l="1"/>
  <c r="AX4935" i="4"/>
  <c r="AX4936" i="4" l="1"/>
  <c r="AW4936" i="4"/>
  <c r="AW4937" i="4" l="1"/>
  <c r="AX4937" i="4"/>
  <c r="AX4938" i="4" l="1"/>
  <c r="AW4938" i="4"/>
  <c r="AW4939" i="4" l="1"/>
  <c r="AX4939" i="4"/>
  <c r="AX4940" i="4" l="1"/>
  <c r="AW4940" i="4"/>
  <c r="AW4941" i="4" l="1"/>
  <c r="AX4941" i="4"/>
  <c r="AX4942" i="4" l="1"/>
  <c r="AW4942" i="4"/>
  <c r="AW4943" i="4" l="1"/>
  <c r="AX4943" i="4"/>
  <c r="AX4944" i="4" l="1"/>
  <c r="AW4944" i="4"/>
  <c r="AW4945" i="4" l="1"/>
  <c r="AX4945" i="4"/>
  <c r="AX4946" i="4" l="1"/>
  <c r="AW4946" i="4"/>
  <c r="AW4947" i="4" l="1"/>
  <c r="AX4947" i="4"/>
  <c r="AX4948" i="4" l="1"/>
  <c r="AW4948" i="4"/>
  <c r="AW4949" i="4" l="1"/>
  <c r="AX4949" i="4"/>
  <c r="AX4950" i="4" l="1"/>
  <c r="AW4950" i="4"/>
  <c r="AW4951" i="4" l="1"/>
  <c r="AX4951" i="4"/>
  <c r="AX4952" i="4" l="1"/>
  <c r="AW4952" i="4"/>
  <c r="AW4953" i="4" l="1"/>
  <c r="AX4953" i="4"/>
  <c r="AX4954" i="4" l="1"/>
  <c r="AW4954" i="4"/>
  <c r="AW4955" i="4" l="1"/>
  <c r="AX4955" i="4"/>
  <c r="AX4956" i="4" l="1"/>
  <c r="AW4956" i="4"/>
  <c r="AW4957" i="4" l="1"/>
  <c r="AX4957" i="4"/>
  <c r="AX4958" i="4" l="1"/>
  <c r="AW4958" i="4"/>
  <c r="AW4959" i="4" l="1"/>
  <c r="AX4959" i="4"/>
  <c r="AX4960" i="4" l="1"/>
  <c r="AW4960" i="4"/>
  <c r="AW4961" i="4" l="1"/>
  <c r="AX4961" i="4"/>
  <c r="AX4962" i="4" l="1"/>
  <c r="AW4962" i="4"/>
  <c r="AW4963" i="4" l="1"/>
  <c r="AX4963" i="4"/>
  <c r="AX4964" i="4" l="1"/>
  <c r="AW4964" i="4"/>
  <c r="AW4965" i="4" l="1"/>
  <c r="AX4965" i="4"/>
  <c r="AX4966" i="4" l="1"/>
  <c r="AW4966" i="4"/>
  <c r="AW4967" i="4" l="1"/>
  <c r="AX4967" i="4"/>
  <c r="AX4968" i="4" l="1"/>
  <c r="AW4968" i="4"/>
  <c r="AW4969" i="4" l="1"/>
  <c r="AX4969" i="4"/>
  <c r="AX4970" i="4" l="1"/>
  <c r="AW4970" i="4"/>
  <c r="AW4971" i="4" l="1"/>
  <c r="AX4971" i="4"/>
  <c r="AX4972" i="4" l="1"/>
  <c r="AW4972" i="4"/>
  <c r="AW4973" i="4" l="1"/>
  <c r="AX4973" i="4"/>
  <c r="AX4974" i="4" l="1"/>
  <c r="AW4974" i="4"/>
  <c r="AW4975" i="4" l="1"/>
  <c r="AX4975" i="4"/>
  <c r="AX4976" i="4" l="1"/>
  <c r="AW4976" i="4"/>
  <c r="AW4977" i="4" l="1"/>
  <c r="AX4977" i="4"/>
  <c r="AX4978" i="4" l="1"/>
  <c r="AW4978" i="4"/>
  <c r="AW4979" i="4" l="1"/>
  <c r="AX4979" i="4"/>
  <c r="AX4980" i="4" l="1"/>
  <c r="AW4980" i="4"/>
  <c r="AW4981" i="4" l="1"/>
  <c r="AX4981" i="4"/>
  <c r="AX4982" i="4" l="1"/>
  <c r="AW4982" i="4"/>
  <c r="AW4983" i="4" l="1"/>
  <c r="AX4983" i="4"/>
  <c r="AX4984" i="4" l="1"/>
  <c r="AW4984" i="4"/>
  <c r="AW4985" i="4" l="1"/>
  <c r="AX4985" i="4"/>
  <c r="AX4986" i="4" l="1"/>
  <c r="AW4986" i="4"/>
  <c r="AW4987" i="4" l="1"/>
  <c r="AX4987" i="4"/>
  <c r="AX4988" i="4" l="1"/>
  <c r="AW4988" i="4"/>
  <c r="AW4989" i="4" l="1"/>
  <c r="AX4989" i="4"/>
  <c r="AX4990" i="4" l="1"/>
  <c r="AW4990" i="4"/>
  <c r="AW4991" i="4" l="1"/>
  <c r="AX4991" i="4"/>
  <c r="AX4992" i="4" l="1"/>
  <c r="AW4992" i="4"/>
  <c r="AW4993" i="4" l="1"/>
  <c r="AX4993" i="4"/>
  <c r="AX4994" i="4" l="1"/>
  <c r="AW4994" i="4"/>
  <c r="AW4995" i="4" l="1"/>
  <c r="AX4995" i="4"/>
  <c r="AX4996" i="4" l="1"/>
  <c r="AW4996" i="4"/>
  <c r="AW4997" i="4" l="1"/>
  <c r="AX4997" i="4"/>
  <c r="AX4998" i="4" l="1"/>
  <c r="AW4998" i="4"/>
  <c r="AW4999" i="4" l="1"/>
  <c r="AX4999" i="4"/>
  <c r="AX5000" i="4" l="1"/>
  <c r="AW5000" i="4"/>
  <c r="AW5001" i="4" l="1"/>
  <c r="AX5001" i="4"/>
  <c r="AX5002" i="4" l="1"/>
  <c r="AW5002" i="4"/>
  <c r="AW5003" i="4" l="1"/>
  <c r="AX5003" i="4"/>
  <c r="AX5004" i="4" l="1"/>
  <c r="AW5004" i="4"/>
  <c r="AW5005" i="4" l="1"/>
  <c r="AX5005" i="4"/>
  <c r="AX5006" i="4" l="1"/>
  <c r="AW5006" i="4"/>
  <c r="AW5007" i="4" l="1"/>
  <c r="AX5007" i="4"/>
  <c r="AX5008" i="4" l="1"/>
  <c r="AW5008" i="4"/>
  <c r="AW5009" i="4" l="1"/>
  <c r="AX5009" i="4"/>
  <c r="AX5010" i="4" l="1"/>
  <c r="AW5010" i="4"/>
  <c r="AW5011" i="4" l="1"/>
  <c r="AX5011" i="4"/>
  <c r="AX5012" i="4" l="1"/>
  <c r="AW5012" i="4"/>
  <c r="AW5013" i="4" l="1"/>
  <c r="AX5013" i="4"/>
  <c r="AX5014" i="4" l="1"/>
  <c r="AW5014" i="4"/>
  <c r="AW5015" i="4" l="1"/>
  <c r="AX5015" i="4"/>
  <c r="AX5016" i="4" l="1"/>
  <c r="AW5016" i="4"/>
  <c r="AW5017" i="4" l="1"/>
  <c r="AX5017" i="4"/>
  <c r="AX5018" i="4" l="1"/>
  <c r="AW5018" i="4"/>
  <c r="AW5019" i="4" l="1"/>
  <c r="AX5019" i="4"/>
  <c r="AX5020" i="4" l="1"/>
  <c r="AW5020" i="4"/>
  <c r="AW5021" i="4" l="1"/>
  <c r="AX5021" i="4"/>
  <c r="AX5022" i="4" l="1"/>
  <c r="AW5022" i="4"/>
  <c r="AW5023" i="4" l="1"/>
  <c r="AX5023" i="4"/>
  <c r="AX5024" i="4" l="1"/>
  <c r="AW5024" i="4"/>
  <c r="AW5025" i="4" l="1"/>
  <c r="AX5025" i="4"/>
  <c r="AX5026" i="4" l="1"/>
  <c r="AW5026" i="4"/>
  <c r="AW5027" i="4" l="1"/>
  <c r="AX5027" i="4"/>
  <c r="AX5028" i="4" l="1"/>
  <c r="AW5028" i="4"/>
  <c r="AW5029" i="4" l="1"/>
  <c r="AX5029" i="4"/>
  <c r="AX5030" i="4" l="1"/>
  <c r="AW5030" i="4"/>
  <c r="AW5031" i="4" l="1"/>
  <c r="AX5031" i="4"/>
  <c r="AX5032" i="4" l="1"/>
  <c r="AW5032" i="4"/>
  <c r="AW5033" i="4" l="1"/>
  <c r="AX5033" i="4"/>
  <c r="AX5034" i="4" l="1"/>
  <c r="AW5034" i="4"/>
  <c r="AW5035" i="4" l="1"/>
  <c r="AX5035" i="4"/>
  <c r="AX5036" i="4" l="1"/>
  <c r="AW5036" i="4"/>
  <c r="AW5037" i="4" l="1"/>
  <c r="AX5037" i="4"/>
  <c r="AX5038" i="4" l="1"/>
  <c r="AW5038" i="4"/>
  <c r="AW5039" i="4" l="1"/>
  <c r="AX5039" i="4"/>
  <c r="AX5040" i="4" l="1"/>
  <c r="AW5040" i="4"/>
  <c r="AW5041" i="4" l="1"/>
  <c r="AX5041" i="4"/>
  <c r="AX5042" i="4" l="1"/>
  <c r="AW5042" i="4"/>
  <c r="AW5043" i="4" l="1"/>
  <c r="AX5043" i="4"/>
  <c r="AX5044" i="4" l="1"/>
  <c r="AW5044" i="4"/>
  <c r="AW5045" i="4" l="1"/>
  <c r="AX5045" i="4"/>
  <c r="AX5046" i="4" l="1"/>
  <c r="AW5046" i="4"/>
  <c r="AW5047" i="4" l="1"/>
  <c r="AX5047" i="4"/>
  <c r="AX5048" i="4" l="1"/>
  <c r="AW5048" i="4"/>
  <c r="AW5049" i="4" l="1"/>
  <c r="AX5049" i="4"/>
  <c r="AX5050" i="4" l="1"/>
  <c r="AW5050" i="4"/>
  <c r="AW5051" i="4" l="1"/>
  <c r="AX5051" i="4"/>
  <c r="AX5052" i="4" l="1"/>
  <c r="AW5052" i="4"/>
  <c r="AW5053" i="4" l="1"/>
  <c r="AX5053" i="4"/>
  <c r="AX5054" i="4" l="1"/>
  <c r="AW5054" i="4"/>
  <c r="AW5055" i="4" l="1"/>
  <c r="AX5055" i="4"/>
  <c r="AX5056" i="4" l="1"/>
  <c r="AW5056" i="4"/>
  <c r="AW5057" i="4" l="1"/>
  <c r="AX5057" i="4"/>
  <c r="AX5058" i="4" l="1"/>
  <c r="AW5058" i="4"/>
  <c r="AW5059" i="4" l="1"/>
  <c r="AX5059" i="4"/>
  <c r="AX5060" i="4" l="1"/>
  <c r="AW5060" i="4"/>
  <c r="AW5061" i="4" l="1"/>
  <c r="AX5061" i="4"/>
  <c r="AX5062" i="4" l="1"/>
  <c r="AW5062" i="4"/>
  <c r="AW5063" i="4" l="1"/>
  <c r="AX5063" i="4"/>
  <c r="AX5064" i="4" l="1"/>
  <c r="AW5064" i="4"/>
  <c r="AW5065" i="4" l="1"/>
  <c r="AX5065" i="4"/>
  <c r="AX5066" i="4" l="1"/>
  <c r="AW5066" i="4"/>
  <c r="AW5067" i="4" l="1"/>
  <c r="AX5067" i="4"/>
  <c r="AX5068" i="4" l="1"/>
  <c r="AW5068" i="4"/>
  <c r="AW5069" i="4" l="1"/>
  <c r="AX5069" i="4"/>
  <c r="AX5070" i="4" l="1"/>
  <c r="AW5070" i="4"/>
  <c r="AW5071" i="4" l="1"/>
  <c r="AX5071" i="4"/>
  <c r="AX5072" i="4" l="1"/>
  <c r="AW5072" i="4"/>
  <c r="AW5073" i="4" l="1"/>
  <c r="AX5073" i="4"/>
  <c r="AX5074" i="4" l="1"/>
  <c r="AW5074" i="4"/>
  <c r="AW5075" i="4" l="1"/>
  <c r="AX5075" i="4"/>
  <c r="AX5076" i="4" l="1"/>
  <c r="AW5076" i="4"/>
  <c r="AW5077" i="4" l="1"/>
  <c r="AX5077" i="4"/>
  <c r="AX5078" i="4" l="1"/>
  <c r="AW5078" i="4"/>
  <c r="AW5079" i="4" l="1"/>
  <c r="AX5079" i="4"/>
  <c r="AX5080" i="4" l="1"/>
  <c r="AW5080" i="4"/>
  <c r="AW5081" i="4" l="1"/>
  <c r="AX5081" i="4"/>
  <c r="AX5082" i="4" l="1"/>
  <c r="AW5082" i="4"/>
  <c r="AW5083" i="4" l="1"/>
  <c r="AX5083" i="4"/>
  <c r="AX5084" i="4" l="1"/>
  <c r="AW5084" i="4"/>
  <c r="AW5085" i="4" l="1"/>
  <c r="AX5085" i="4"/>
  <c r="AX5086" i="4" l="1"/>
  <c r="AW5086" i="4"/>
  <c r="AW5087" i="4" l="1"/>
  <c r="AX5087" i="4"/>
  <c r="AX5088" i="4" l="1"/>
  <c r="AW5088" i="4"/>
  <c r="AW5089" i="4" l="1"/>
  <c r="AX5089" i="4"/>
  <c r="AX5090" i="4" l="1"/>
  <c r="AW5090" i="4"/>
  <c r="AW5091" i="4" l="1"/>
  <c r="AX5091" i="4"/>
  <c r="AX5092" i="4" l="1"/>
  <c r="AW5092" i="4"/>
  <c r="AW5093" i="4" l="1"/>
  <c r="AX5093" i="4"/>
  <c r="AX5094" i="4" l="1"/>
  <c r="AW5094" i="4"/>
  <c r="AW5095" i="4" l="1"/>
  <c r="AX5095" i="4"/>
  <c r="AX5096" i="4" l="1"/>
  <c r="AW5096" i="4"/>
  <c r="AW5097" i="4" l="1"/>
  <c r="AX5097" i="4"/>
  <c r="AX5098" i="4" l="1"/>
  <c r="AW5098" i="4"/>
  <c r="AW5099" i="4" l="1"/>
  <c r="AX5099" i="4"/>
  <c r="AX5100" i="4" l="1"/>
  <c r="AW5100" i="4"/>
  <c r="AW5101" i="4" l="1"/>
  <c r="AX5101" i="4"/>
  <c r="AX5102" i="4" l="1"/>
  <c r="AW5102" i="4"/>
  <c r="AW5103" i="4" l="1"/>
  <c r="AX5103" i="4"/>
  <c r="AX5104" i="4" l="1"/>
  <c r="AW5104" i="4"/>
  <c r="AW5105" i="4" l="1"/>
  <c r="AX5105" i="4"/>
  <c r="AX5106" i="4" l="1"/>
  <c r="AW5106" i="4"/>
  <c r="AW5107" i="4" l="1"/>
  <c r="AX5107" i="4"/>
  <c r="AX5108" i="4" l="1"/>
  <c r="AW5108" i="4"/>
  <c r="AW5109" i="4" l="1"/>
  <c r="AX5109" i="4"/>
  <c r="AX5110" i="4" l="1"/>
  <c r="AW5110" i="4"/>
  <c r="AW5111" i="4" l="1"/>
  <c r="AX5111" i="4"/>
  <c r="AX5112" i="4" l="1"/>
  <c r="AW5112" i="4"/>
  <c r="AW5113" i="4" l="1"/>
  <c r="AY5112" i="4"/>
  <c r="AX5113" i="4"/>
  <c r="AZ5112" i="4"/>
  <c r="AZ5113" i="4" l="1"/>
  <c r="AZ4" i="4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68" i="4"/>
  <c r="AZ69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92" i="4"/>
  <c r="AZ93" i="4"/>
  <c r="AZ94" i="4"/>
  <c r="AZ95" i="4"/>
  <c r="AZ96" i="4"/>
  <c r="AZ97" i="4"/>
  <c r="AZ98" i="4"/>
  <c r="AZ99" i="4"/>
  <c r="AZ100" i="4"/>
  <c r="AZ101" i="4"/>
  <c r="AZ102" i="4"/>
  <c r="AZ103" i="4"/>
  <c r="AZ104" i="4"/>
  <c r="AZ105" i="4"/>
  <c r="AZ106" i="4"/>
  <c r="AZ107" i="4"/>
  <c r="AZ108" i="4"/>
  <c r="AZ109" i="4"/>
  <c r="AZ110" i="4"/>
  <c r="AZ111" i="4"/>
  <c r="AZ112" i="4"/>
  <c r="AZ113" i="4"/>
  <c r="AZ114" i="4"/>
  <c r="AZ115" i="4"/>
  <c r="AZ116" i="4"/>
  <c r="AZ117" i="4"/>
  <c r="AZ118" i="4"/>
  <c r="AZ119" i="4"/>
  <c r="AZ120" i="4"/>
  <c r="AZ121" i="4"/>
  <c r="AZ122" i="4"/>
  <c r="AZ123" i="4"/>
  <c r="AZ124" i="4"/>
  <c r="AZ125" i="4"/>
  <c r="AZ126" i="4"/>
  <c r="AZ127" i="4"/>
  <c r="AZ128" i="4"/>
  <c r="AZ129" i="4"/>
  <c r="AZ130" i="4"/>
  <c r="AZ131" i="4"/>
  <c r="AZ132" i="4"/>
  <c r="AZ133" i="4"/>
  <c r="AZ134" i="4"/>
  <c r="AZ135" i="4"/>
  <c r="AZ136" i="4"/>
  <c r="AZ137" i="4"/>
  <c r="AZ138" i="4"/>
  <c r="AZ139" i="4"/>
  <c r="AZ140" i="4"/>
  <c r="AZ141" i="4"/>
  <c r="AZ142" i="4"/>
  <c r="AZ143" i="4"/>
  <c r="AZ144" i="4"/>
  <c r="AZ145" i="4"/>
  <c r="AZ146" i="4"/>
  <c r="AZ147" i="4"/>
  <c r="AZ148" i="4"/>
  <c r="AZ149" i="4"/>
  <c r="AZ150" i="4"/>
  <c r="AZ151" i="4"/>
  <c r="AZ152" i="4"/>
  <c r="AZ153" i="4"/>
  <c r="AZ154" i="4"/>
  <c r="AZ155" i="4"/>
  <c r="AZ156" i="4"/>
  <c r="AZ157" i="4"/>
  <c r="AZ158" i="4"/>
  <c r="AZ159" i="4"/>
  <c r="AZ160" i="4"/>
  <c r="AZ161" i="4"/>
  <c r="AZ162" i="4"/>
  <c r="AZ163" i="4"/>
  <c r="AZ164" i="4"/>
  <c r="AZ165" i="4"/>
  <c r="AZ166" i="4"/>
  <c r="AZ167" i="4"/>
  <c r="AZ168" i="4"/>
  <c r="AZ169" i="4"/>
  <c r="AZ170" i="4"/>
  <c r="AZ171" i="4"/>
  <c r="AZ172" i="4"/>
  <c r="AZ173" i="4"/>
  <c r="AZ174" i="4"/>
  <c r="AZ175" i="4"/>
  <c r="AZ176" i="4"/>
  <c r="AZ177" i="4"/>
  <c r="AZ178" i="4"/>
  <c r="AZ179" i="4"/>
  <c r="AZ180" i="4"/>
  <c r="AZ181" i="4"/>
  <c r="AZ182" i="4"/>
  <c r="AZ183" i="4"/>
  <c r="AZ184" i="4"/>
  <c r="AZ185" i="4"/>
  <c r="AZ186" i="4"/>
  <c r="AZ187" i="4"/>
  <c r="AZ188" i="4"/>
  <c r="AZ189" i="4"/>
  <c r="AZ190" i="4"/>
  <c r="AZ191" i="4"/>
  <c r="AZ192" i="4"/>
  <c r="AZ193" i="4"/>
  <c r="AZ194" i="4"/>
  <c r="AZ195" i="4"/>
  <c r="AZ196" i="4"/>
  <c r="AZ197" i="4"/>
  <c r="AZ198" i="4"/>
  <c r="AZ199" i="4"/>
  <c r="AZ200" i="4"/>
  <c r="AZ201" i="4"/>
  <c r="AZ202" i="4"/>
  <c r="AZ203" i="4"/>
  <c r="AZ204" i="4"/>
  <c r="AZ205" i="4"/>
  <c r="AZ206" i="4"/>
  <c r="AZ207" i="4"/>
  <c r="AZ208" i="4"/>
  <c r="AZ209" i="4"/>
  <c r="AZ210" i="4"/>
  <c r="AZ211" i="4"/>
  <c r="AZ212" i="4"/>
  <c r="AZ213" i="4"/>
  <c r="AZ214" i="4"/>
  <c r="AZ215" i="4"/>
  <c r="AZ216" i="4"/>
  <c r="AZ217" i="4"/>
  <c r="AZ218" i="4"/>
  <c r="AZ219" i="4"/>
  <c r="AZ220" i="4"/>
  <c r="AZ221" i="4"/>
  <c r="AZ222" i="4"/>
  <c r="AZ223" i="4"/>
  <c r="AZ224" i="4"/>
  <c r="AZ225" i="4"/>
  <c r="AZ226" i="4"/>
  <c r="AZ227" i="4"/>
  <c r="AZ228" i="4"/>
  <c r="AZ229" i="4"/>
  <c r="AZ230" i="4"/>
  <c r="AZ231" i="4"/>
  <c r="AZ232" i="4"/>
  <c r="AZ233" i="4"/>
  <c r="AZ234" i="4"/>
  <c r="AZ235" i="4"/>
  <c r="AZ236" i="4"/>
  <c r="AZ237" i="4"/>
  <c r="AZ238" i="4"/>
  <c r="AZ239" i="4"/>
  <c r="AZ240" i="4"/>
  <c r="AZ241" i="4"/>
  <c r="AZ242" i="4"/>
  <c r="AZ243" i="4"/>
  <c r="AZ244" i="4"/>
  <c r="AZ245" i="4"/>
  <c r="AZ246" i="4"/>
  <c r="AZ247" i="4"/>
  <c r="AZ248" i="4"/>
  <c r="AZ249" i="4"/>
  <c r="AZ250" i="4"/>
  <c r="AZ251" i="4"/>
  <c r="AZ252" i="4"/>
  <c r="AZ253" i="4"/>
  <c r="AZ254" i="4"/>
  <c r="AZ255" i="4"/>
  <c r="AZ256" i="4"/>
  <c r="AZ257" i="4"/>
  <c r="AZ258" i="4"/>
  <c r="AZ259" i="4"/>
  <c r="AZ260" i="4"/>
  <c r="AZ261" i="4"/>
  <c r="AZ262" i="4"/>
  <c r="AZ263" i="4"/>
  <c r="AZ264" i="4"/>
  <c r="AZ265" i="4"/>
  <c r="AZ266" i="4"/>
  <c r="AZ267" i="4"/>
  <c r="AZ268" i="4"/>
  <c r="AZ269" i="4"/>
  <c r="AZ270" i="4"/>
  <c r="AZ271" i="4"/>
  <c r="AZ272" i="4"/>
  <c r="AZ273" i="4"/>
  <c r="AZ274" i="4"/>
  <c r="AZ275" i="4"/>
  <c r="AZ276" i="4"/>
  <c r="AZ277" i="4"/>
  <c r="AZ278" i="4"/>
  <c r="AZ279" i="4"/>
  <c r="AZ280" i="4"/>
  <c r="AZ281" i="4"/>
  <c r="AZ282" i="4"/>
  <c r="AZ283" i="4"/>
  <c r="AZ284" i="4"/>
  <c r="AZ285" i="4"/>
  <c r="AZ286" i="4"/>
  <c r="AZ287" i="4"/>
  <c r="AZ288" i="4"/>
  <c r="AZ289" i="4"/>
  <c r="AZ290" i="4"/>
  <c r="AZ291" i="4"/>
  <c r="AZ292" i="4"/>
  <c r="AZ293" i="4"/>
  <c r="AZ294" i="4"/>
  <c r="AZ295" i="4"/>
  <c r="AZ296" i="4"/>
  <c r="AZ297" i="4"/>
  <c r="AZ298" i="4"/>
  <c r="AZ299" i="4"/>
  <c r="AZ300" i="4"/>
  <c r="AZ301" i="4"/>
  <c r="AZ302" i="4"/>
  <c r="AZ303" i="4"/>
  <c r="AZ304" i="4"/>
  <c r="AZ305" i="4"/>
  <c r="AZ306" i="4"/>
  <c r="AZ307" i="4"/>
  <c r="AZ308" i="4"/>
  <c r="AZ309" i="4"/>
  <c r="AZ310" i="4"/>
  <c r="AZ311" i="4"/>
  <c r="AZ312" i="4"/>
  <c r="AZ313" i="4"/>
  <c r="AZ314" i="4"/>
  <c r="AZ315" i="4"/>
  <c r="AZ316" i="4"/>
  <c r="AZ317" i="4"/>
  <c r="AZ318" i="4"/>
  <c r="AZ319" i="4"/>
  <c r="AZ320" i="4"/>
  <c r="AZ321" i="4"/>
  <c r="AZ322" i="4"/>
  <c r="AZ323" i="4"/>
  <c r="AZ324" i="4"/>
  <c r="AZ325" i="4"/>
  <c r="AZ326" i="4"/>
  <c r="AZ327" i="4"/>
  <c r="AZ328" i="4"/>
  <c r="AZ329" i="4"/>
  <c r="AZ330" i="4"/>
  <c r="AZ331" i="4"/>
  <c r="AZ332" i="4"/>
  <c r="AZ333" i="4"/>
  <c r="AZ334" i="4"/>
  <c r="AZ335" i="4"/>
  <c r="AZ336" i="4"/>
  <c r="AZ337" i="4"/>
  <c r="AZ338" i="4"/>
  <c r="AZ339" i="4"/>
  <c r="AZ340" i="4"/>
  <c r="AZ341" i="4"/>
  <c r="AZ342" i="4"/>
  <c r="AZ343" i="4"/>
  <c r="AZ344" i="4"/>
  <c r="AZ345" i="4"/>
  <c r="AZ346" i="4"/>
  <c r="AZ347" i="4"/>
  <c r="AZ348" i="4"/>
  <c r="AZ349" i="4"/>
  <c r="AZ350" i="4"/>
  <c r="AZ351" i="4"/>
  <c r="AZ352" i="4"/>
  <c r="AZ353" i="4"/>
  <c r="AZ354" i="4"/>
  <c r="AZ355" i="4"/>
  <c r="AZ356" i="4"/>
  <c r="AZ357" i="4"/>
  <c r="AZ358" i="4"/>
  <c r="AZ359" i="4"/>
  <c r="AZ360" i="4"/>
  <c r="AZ361" i="4"/>
  <c r="AZ362" i="4"/>
  <c r="AZ363" i="4"/>
  <c r="AZ364" i="4"/>
  <c r="AZ365" i="4"/>
  <c r="AZ366" i="4"/>
  <c r="AZ367" i="4"/>
  <c r="AZ368" i="4"/>
  <c r="AZ369" i="4"/>
  <c r="AZ370" i="4"/>
  <c r="AZ371" i="4"/>
  <c r="AZ372" i="4"/>
  <c r="AZ373" i="4"/>
  <c r="AZ374" i="4"/>
  <c r="AZ375" i="4"/>
  <c r="AZ376" i="4"/>
  <c r="AZ377" i="4"/>
  <c r="AZ378" i="4"/>
  <c r="AZ379" i="4"/>
  <c r="AZ380" i="4"/>
  <c r="AZ381" i="4"/>
  <c r="AZ382" i="4"/>
  <c r="AZ383" i="4"/>
  <c r="AZ384" i="4"/>
  <c r="AZ385" i="4"/>
  <c r="AZ386" i="4"/>
  <c r="AZ387" i="4"/>
  <c r="AZ388" i="4"/>
  <c r="AZ389" i="4"/>
  <c r="AZ390" i="4"/>
  <c r="AZ391" i="4"/>
  <c r="AZ392" i="4"/>
  <c r="AZ393" i="4"/>
  <c r="AZ394" i="4"/>
  <c r="AZ395" i="4"/>
  <c r="AZ396" i="4"/>
  <c r="AZ397" i="4"/>
  <c r="AZ398" i="4"/>
  <c r="AZ399" i="4"/>
  <c r="AZ400" i="4"/>
  <c r="AZ401" i="4"/>
  <c r="AZ402" i="4"/>
  <c r="AZ403" i="4"/>
  <c r="AZ404" i="4"/>
  <c r="AZ405" i="4"/>
  <c r="AZ406" i="4"/>
  <c r="AZ407" i="4"/>
  <c r="AZ408" i="4"/>
  <c r="AZ409" i="4"/>
  <c r="AZ410" i="4"/>
  <c r="AZ411" i="4"/>
  <c r="AZ412" i="4"/>
  <c r="AZ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29" i="4"/>
  <c r="AZ430" i="4"/>
  <c r="AZ431" i="4"/>
  <c r="AZ432" i="4"/>
  <c r="AZ433" i="4"/>
  <c r="AZ434" i="4"/>
  <c r="AZ435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79" i="4"/>
  <c r="AZ480" i="4"/>
  <c r="AZ481" i="4"/>
  <c r="AZ482" i="4"/>
  <c r="AZ483" i="4"/>
  <c r="AZ484" i="4"/>
  <c r="AZ485" i="4"/>
  <c r="AZ486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507" i="4"/>
  <c r="AZ508" i="4"/>
  <c r="AZ509" i="4"/>
  <c r="AZ510" i="4"/>
  <c r="AZ511" i="4"/>
  <c r="AZ512" i="4"/>
  <c r="AZ513" i="4"/>
  <c r="AZ514" i="4"/>
  <c r="AZ515" i="4"/>
  <c r="AZ516" i="4"/>
  <c r="AZ517" i="4"/>
  <c r="AZ518" i="4"/>
  <c r="AZ519" i="4"/>
  <c r="AZ520" i="4"/>
  <c r="AZ521" i="4"/>
  <c r="AZ522" i="4"/>
  <c r="AZ523" i="4"/>
  <c r="AZ524" i="4"/>
  <c r="AZ525" i="4"/>
  <c r="AZ526" i="4"/>
  <c r="AZ527" i="4"/>
  <c r="AZ528" i="4"/>
  <c r="AZ529" i="4"/>
  <c r="AZ530" i="4"/>
  <c r="AZ531" i="4"/>
  <c r="AZ532" i="4"/>
  <c r="AZ533" i="4"/>
  <c r="AZ534" i="4"/>
  <c r="AZ535" i="4"/>
  <c r="AZ536" i="4"/>
  <c r="AZ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AZ554" i="4"/>
  <c r="AZ555" i="4"/>
  <c r="AZ556" i="4"/>
  <c r="AZ557" i="4"/>
  <c r="AZ558" i="4"/>
  <c r="AZ559" i="4"/>
  <c r="AZ560" i="4"/>
  <c r="AZ561" i="4"/>
  <c r="AZ562" i="4"/>
  <c r="AZ563" i="4"/>
  <c r="AZ564" i="4"/>
  <c r="AZ565" i="4"/>
  <c r="AZ566" i="4"/>
  <c r="AZ567" i="4"/>
  <c r="AZ568" i="4"/>
  <c r="AZ569" i="4"/>
  <c r="AZ570" i="4"/>
  <c r="AZ571" i="4"/>
  <c r="AZ572" i="4"/>
  <c r="AZ573" i="4"/>
  <c r="AZ574" i="4"/>
  <c r="AZ575" i="4"/>
  <c r="AZ576" i="4"/>
  <c r="AZ577" i="4"/>
  <c r="AZ578" i="4"/>
  <c r="AZ579" i="4"/>
  <c r="AZ580" i="4"/>
  <c r="AZ581" i="4"/>
  <c r="AZ582" i="4"/>
  <c r="AZ583" i="4"/>
  <c r="AZ584" i="4"/>
  <c r="AZ585" i="4"/>
  <c r="AZ586" i="4"/>
  <c r="AZ587" i="4"/>
  <c r="AZ588" i="4"/>
  <c r="AZ589" i="4"/>
  <c r="AZ590" i="4"/>
  <c r="AZ591" i="4"/>
  <c r="AZ592" i="4"/>
  <c r="AZ593" i="4"/>
  <c r="AZ594" i="4"/>
  <c r="AZ595" i="4"/>
  <c r="AZ596" i="4"/>
  <c r="AZ597" i="4"/>
  <c r="AZ598" i="4"/>
  <c r="AZ599" i="4"/>
  <c r="AZ600" i="4"/>
  <c r="AZ601" i="4"/>
  <c r="AZ602" i="4"/>
  <c r="AZ603" i="4"/>
  <c r="AZ604" i="4"/>
  <c r="AZ605" i="4"/>
  <c r="AZ606" i="4"/>
  <c r="AZ607" i="4"/>
  <c r="AZ608" i="4"/>
  <c r="AZ609" i="4"/>
  <c r="AZ610" i="4"/>
  <c r="AZ611" i="4"/>
  <c r="AZ612" i="4"/>
  <c r="AZ613" i="4"/>
  <c r="AZ614" i="4"/>
  <c r="AZ615" i="4"/>
  <c r="AZ616" i="4"/>
  <c r="AZ617" i="4"/>
  <c r="AZ618" i="4"/>
  <c r="AZ619" i="4"/>
  <c r="AZ620" i="4"/>
  <c r="AZ621" i="4"/>
  <c r="AZ622" i="4"/>
  <c r="AZ623" i="4"/>
  <c r="AZ624" i="4"/>
  <c r="AZ625" i="4"/>
  <c r="AZ626" i="4"/>
  <c r="AZ627" i="4"/>
  <c r="AZ628" i="4"/>
  <c r="AZ629" i="4"/>
  <c r="AZ630" i="4"/>
  <c r="AZ631" i="4"/>
  <c r="AZ632" i="4"/>
  <c r="AZ633" i="4"/>
  <c r="AZ634" i="4"/>
  <c r="AZ635" i="4"/>
  <c r="AZ636" i="4"/>
  <c r="AZ637" i="4"/>
  <c r="AZ638" i="4"/>
  <c r="AZ639" i="4"/>
  <c r="AZ640" i="4"/>
  <c r="AZ641" i="4"/>
  <c r="AZ642" i="4"/>
  <c r="AZ643" i="4"/>
  <c r="AZ644" i="4"/>
  <c r="AZ645" i="4"/>
  <c r="AZ646" i="4"/>
  <c r="AZ647" i="4"/>
  <c r="AZ648" i="4"/>
  <c r="AZ649" i="4"/>
  <c r="AZ650" i="4"/>
  <c r="AZ651" i="4"/>
  <c r="AZ652" i="4"/>
  <c r="AZ653" i="4"/>
  <c r="AZ654" i="4"/>
  <c r="AZ655" i="4"/>
  <c r="AZ656" i="4"/>
  <c r="AZ657" i="4"/>
  <c r="AZ658" i="4"/>
  <c r="AZ659" i="4"/>
  <c r="AZ660" i="4"/>
  <c r="AZ661" i="4"/>
  <c r="AZ662" i="4"/>
  <c r="AZ663" i="4"/>
  <c r="AZ664" i="4"/>
  <c r="AZ665" i="4"/>
  <c r="AZ666" i="4"/>
  <c r="AZ667" i="4"/>
  <c r="AZ668" i="4"/>
  <c r="AZ669" i="4"/>
  <c r="AZ670" i="4"/>
  <c r="AZ671" i="4"/>
  <c r="AZ672" i="4"/>
  <c r="AZ673" i="4"/>
  <c r="AZ674" i="4"/>
  <c r="AZ675" i="4"/>
  <c r="AZ676" i="4"/>
  <c r="AZ677" i="4"/>
  <c r="AZ678" i="4"/>
  <c r="AZ679" i="4"/>
  <c r="AZ680" i="4"/>
  <c r="AZ681" i="4"/>
  <c r="AZ682" i="4"/>
  <c r="AZ683" i="4"/>
  <c r="AZ684" i="4"/>
  <c r="AZ685" i="4"/>
  <c r="AZ686" i="4"/>
  <c r="AZ687" i="4"/>
  <c r="AZ688" i="4"/>
  <c r="AZ689" i="4"/>
  <c r="AZ690" i="4"/>
  <c r="AZ691" i="4"/>
  <c r="AZ692" i="4"/>
  <c r="AZ693" i="4"/>
  <c r="AZ694" i="4"/>
  <c r="AZ695" i="4"/>
  <c r="AZ696" i="4"/>
  <c r="AZ697" i="4"/>
  <c r="AZ698" i="4"/>
  <c r="AZ699" i="4"/>
  <c r="AZ700" i="4"/>
  <c r="AZ701" i="4"/>
  <c r="AZ702" i="4"/>
  <c r="AZ703" i="4"/>
  <c r="AZ704" i="4"/>
  <c r="AZ705" i="4"/>
  <c r="AZ706" i="4"/>
  <c r="AZ707" i="4"/>
  <c r="AZ708" i="4"/>
  <c r="AZ709" i="4"/>
  <c r="AZ710" i="4"/>
  <c r="AZ711" i="4"/>
  <c r="AZ712" i="4"/>
  <c r="AZ713" i="4"/>
  <c r="AZ714" i="4"/>
  <c r="AZ715" i="4"/>
  <c r="AZ716" i="4"/>
  <c r="AZ717" i="4"/>
  <c r="AZ718" i="4"/>
  <c r="AZ719" i="4"/>
  <c r="AZ720" i="4"/>
  <c r="AZ721" i="4"/>
  <c r="AZ722" i="4"/>
  <c r="AZ723" i="4"/>
  <c r="AZ724" i="4"/>
  <c r="AZ725" i="4"/>
  <c r="AZ726" i="4"/>
  <c r="AZ727" i="4"/>
  <c r="AZ728" i="4"/>
  <c r="AZ729" i="4"/>
  <c r="AZ730" i="4"/>
  <c r="AZ731" i="4"/>
  <c r="AZ732" i="4"/>
  <c r="AZ733" i="4"/>
  <c r="AZ734" i="4"/>
  <c r="AZ735" i="4"/>
  <c r="AZ736" i="4"/>
  <c r="AZ737" i="4"/>
  <c r="AZ738" i="4"/>
  <c r="AZ739" i="4"/>
  <c r="AZ740" i="4"/>
  <c r="AZ741" i="4"/>
  <c r="AZ742" i="4"/>
  <c r="AZ743" i="4"/>
  <c r="AZ744" i="4"/>
  <c r="AZ745" i="4"/>
  <c r="AZ746" i="4"/>
  <c r="AZ747" i="4"/>
  <c r="AZ748" i="4"/>
  <c r="AZ749" i="4"/>
  <c r="AZ750" i="4"/>
  <c r="AZ751" i="4"/>
  <c r="AZ752" i="4"/>
  <c r="AZ753" i="4"/>
  <c r="AZ754" i="4"/>
  <c r="AZ755" i="4"/>
  <c r="AZ756" i="4"/>
  <c r="AZ757" i="4"/>
  <c r="AZ758" i="4"/>
  <c r="AZ759" i="4"/>
  <c r="AZ760" i="4"/>
  <c r="AZ761" i="4"/>
  <c r="AZ762" i="4"/>
  <c r="AZ763" i="4"/>
  <c r="AZ764" i="4"/>
  <c r="AZ765" i="4"/>
  <c r="AZ766" i="4"/>
  <c r="AZ767" i="4"/>
  <c r="AZ768" i="4"/>
  <c r="AZ769" i="4"/>
  <c r="AZ770" i="4"/>
  <c r="AZ771" i="4"/>
  <c r="AZ772" i="4"/>
  <c r="AZ773" i="4"/>
  <c r="AZ774" i="4"/>
  <c r="AZ775" i="4"/>
  <c r="AZ776" i="4"/>
  <c r="AZ777" i="4"/>
  <c r="AZ778" i="4"/>
  <c r="AZ779" i="4"/>
  <c r="AZ780" i="4"/>
  <c r="AZ781" i="4"/>
  <c r="AZ782" i="4"/>
  <c r="AZ783" i="4"/>
  <c r="AZ784" i="4"/>
  <c r="AZ785" i="4"/>
  <c r="AZ786" i="4"/>
  <c r="AZ787" i="4"/>
  <c r="AZ788" i="4"/>
  <c r="AZ789" i="4"/>
  <c r="AZ790" i="4"/>
  <c r="AZ791" i="4"/>
  <c r="AZ792" i="4"/>
  <c r="AZ793" i="4"/>
  <c r="AZ794" i="4"/>
  <c r="AZ795" i="4"/>
  <c r="AZ796" i="4"/>
  <c r="AZ797" i="4"/>
  <c r="AZ798" i="4"/>
  <c r="AZ799" i="4"/>
  <c r="AZ800" i="4"/>
  <c r="AZ801" i="4"/>
  <c r="AZ802" i="4"/>
  <c r="AZ803" i="4"/>
  <c r="AZ804" i="4"/>
  <c r="AZ805" i="4"/>
  <c r="AZ806" i="4"/>
  <c r="AZ807" i="4"/>
  <c r="AZ808" i="4"/>
  <c r="AZ809" i="4"/>
  <c r="AZ810" i="4"/>
  <c r="AZ811" i="4"/>
  <c r="AZ812" i="4"/>
  <c r="AZ813" i="4"/>
  <c r="AZ814" i="4"/>
  <c r="AZ815" i="4"/>
  <c r="AZ816" i="4"/>
  <c r="AZ817" i="4"/>
  <c r="AZ818" i="4"/>
  <c r="AZ819" i="4"/>
  <c r="AZ820" i="4"/>
  <c r="AZ821" i="4"/>
  <c r="AZ822" i="4"/>
  <c r="AZ823" i="4"/>
  <c r="AZ824" i="4"/>
  <c r="AZ825" i="4"/>
  <c r="AZ826" i="4"/>
  <c r="AZ827" i="4"/>
  <c r="AZ828" i="4"/>
  <c r="AZ829" i="4"/>
  <c r="AZ830" i="4"/>
  <c r="AZ831" i="4"/>
  <c r="AZ832" i="4"/>
  <c r="AZ833" i="4"/>
  <c r="AZ834" i="4"/>
  <c r="AZ835" i="4"/>
  <c r="AZ836" i="4"/>
  <c r="AZ837" i="4"/>
  <c r="AZ838" i="4"/>
  <c r="AZ839" i="4"/>
  <c r="AZ840" i="4"/>
  <c r="AZ841" i="4"/>
  <c r="AZ842" i="4"/>
  <c r="AZ843" i="4"/>
  <c r="AZ844" i="4"/>
  <c r="AZ845" i="4"/>
  <c r="AZ846" i="4"/>
  <c r="AZ847" i="4"/>
  <c r="AZ848" i="4"/>
  <c r="AZ849" i="4"/>
  <c r="AZ850" i="4"/>
  <c r="AZ851" i="4"/>
  <c r="AZ852" i="4"/>
  <c r="AZ853" i="4"/>
  <c r="AZ854" i="4"/>
  <c r="AZ855" i="4"/>
  <c r="AZ856" i="4"/>
  <c r="AZ857" i="4"/>
  <c r="AZ858" i="4"/>
  <c r="AZ859" i="4"/>
  <c r="AZ860" i="4"/>
  <c r="AZ861" i="4"/>
  <c r="AZ862" i="4"/>
  <c r="AZ863" i="4"/>
  <c r="AZ864" i="4"/>
  <c r="AZ865" i="4"/>
  <c r="AZ866" i="4"/>
  <c r="AZ867" i="4"/>
  <c r="AZ868" i="4"/>
  <c r="AZ869" i="4"/>
  <c r="AZ870" i="4"/>
  <c r="AZ871" i="4"/>
  <c r="AZ872" i="4"/>
  <c r="AZ873" i="4"/>
  <c r="AZ874" i="4"/>
  <c r="AZ875" i="4"/>
  <c r="AZ876" i="4"/>
  <c r="AZ877" i="4"/>
  <c r="AZ878" i="4"/>
  <c r="AZ879" i="4"/>
  <c r="AZ880" i="4"/>
  <c r="AZ881" i="4"/>
  <c r="AZ882" i="4"/>
  <c r="AZ883" i="4"/>
  <c r="AZ884" i="4"/>
  <c r="AZ885" i="4"/>
  <c r="AZ886" i="4"/>
  <c r="AZ887" i="4"/>
  <c r="AZ888" i="4"/>
  <c r="AZ889" i="4"/>
  <c r="AZ890" i="4"/>
  <c r="AZ891" i="4"/>
  <c r="AZ892" i="4"/>
  <c r="AZ893" i="4"/>
  <c r="AZ894" i="4"/>
  <c r="AZ895" i="4"/>
  <c r="AZ896" i="4"/>
  <c r="AZ897" i="4"/>
  <c r="AZ898" i="4"/>
  <c r="AZ899" i="4"/>
  <c r="AZ900" i="4"/>
  <c r="AZ901" i="4"/>
  <c r="AZ902" i="4"/>
  <c r="AZ903" i="4"/>
  <c r="AZ904" i="4"/>
  <c r="AZ905" i="4"/>
  <c r="AZ906" i="4"/>
  <c r="AZ907" i="4"/>
  <c r="AZ908" i="4"/>
  <c r="AZ909" i="4"/>
  <c r="AZ910" i="4"/>
  <c r="AZ911" i="4"/>
  <c r="AZ912" i="4"/>
  <c r="AZ913" i="4"/>
  <c r="AZ914" i="4"/>
  <c r="AZ915" i="4"/>
  <c r="AZ916" i="4"/>
  <c r="AZ917" i="4"/>
  <c r="AZ918" i="4"/>
  <c r="AZ919" i="4"/>
  <c r="AZ920" i="4"/>
  <c r="AZ921" i="4"/>
  <c r="AZ922" i="4"/>
  <c r="AZ923" i="4"/>
  <c r="AZ924" i="4"/>
  <c r="AZ925" i="4"/>
  <c r="AZ926" i="4"/>
  <c r="AZ927" i="4"/>
  <c r="AZ928" i="4"/>
  <c r="AZ929" i="4"/>
  <c r="AZ930" i="4"/>
  <c r="AZ931" i="4"/>
  <c r="AZ932" i="4"/>
  <c r="AZ933" i="4"/>
  <c r="AZ934" i="4"/>
  <c r="AZ935" i="4"/>
  <c r="AZ936" i="4"/>
  <c r="AZ937" i="4"/>
  <c r="AZ938" i="4"/>
  <c r="AZ939" i="4"/>
  <c r="AZ940" i="4"/>
  <c r="AZ941" i="4"/>
  <c r="AZ942" i="4"/>
  <c r="AZ943" i="4"/>
  <c r="AZ944" i="4"/>
  <c r="AZ945" i="4"/>
  <c r="AZ946" i="4"/>
  <c r="AZ947" i="4"/>
  <c r="AZ948" i="4"/>
  <c r="AZ949" i="4"/>
  <c r="AZ950" i="4"/>
  <c r="AZ951" i="4"/>
  <c r="AZ952" i="4"/>
  <c r="AZ953" i="4"/>
  <c r="AZ954" i="4"/>
  <c r="AZ955" i="4"/>
  <c r="AZ956" i="4"/>
  <c r="AZ957" i="4"/>
  <c r="AZ958" i="4"/>
  <c r="AZ959" i="4"/>
  <c r="AZ960" i="4"/>
  <c r="AZ961" i="4"/>
  <c r="AZ962" i="4"/>
  <c r="AZ963" i="4"/>
  <c r="AZ964" i="4"/>
  <c r="AZ965" i="4"/>
  <c r="AZ966" i="4"/>
  <c r="AZ967" i="4"/>
  <c r="AZ968" i="4"/>
  <c r="AZ969" i="4"/>
  <c r="AZ970" i="4"/>
  <c r="AZ971" i="4"/>
  <c r="AZ972" i="4"/>
  <c r="AZ973" i="4"/>
  <c r="AZ974" i="4"/>
  <c r="AZ975" i="4"/>
  <c r="AZ976" i="4"/>
  <c r="AZ977" i="4"/>
  <c r="AZ978" i="4"/>
  <c r="AZ979" i="4"/>
  <c r="AZ980" i="4"/>
  <c r="AZ981" i="4"/>
  <c r="AZ982" i="4"/>
  <c r="AZ983" i="4"/>
  <c r="AZ984" i="4"/>
  <c r="AZ985" i="4"/>
  <c r="AZ986" i="4"/>
  <c r="AZ987" i="4"/>
  <c r="AZ988" i="4"/>
  <c r="AZ989" i="4"/>
  <c r="AZ990" i="4"/>
  <c r="AZ991" i="4"/>
  <c r="AZ992" i="4"/>
  <c r="AZ993" i="4"/>
  <c r="AZ994" i="4"/>
  <c r="AZ995" i="4"/>
  <c r="AZ996" i="4"/>
  <c r="AZ997" i="4"/>
  <c r="AZ998" i="4"/>
  <c r="AZ999" i="4"/>
  <c r="AZ1000" i="4"/>
  <c r="AZ1001" i="4"/>
  <c r="AZ1002" i="4"/>
  <c r="AZ1003" i="4"/>
  <c r="AZ1004" i="4"/>
  <c r="AZ1005" i="4"/>
  <c r="AZ1006" i="4"/>
  <c r="AZ1007" i="4"/>
  <c r="AZ1008" i="4"/>
  <c r="AZ1009" i="4"/>
  <c r="AZ1010" i="4"/>
  <c r="AZ1011" i="4"/>
  <c r="AZ1012" i="4"/>
  <c r="AZ1013" i="4"/>
  <c r="AZ1014" i="4"/>
  <c r="AZ1015" i="4"/>
  <c r="AZ1016" i="4"/>
  <c r="AZ1017" i="4"/>
  <c r="AZ1018" i="4"/>
  <c r="AZ1019" i="4"/>
  <c r="AZ1020" i="4"/>
  <c r="AZ1021" i="4"/>
  <c r="AZ1022" i="4"/>
  <c r="AZ1023" i="4"/>
  <c r="AZ1024" i="4"/>
  <c r="AZ1025" i="4"/>
  <c r="AZ1026" i="4"/>
  <c r="AZ1027" i="4"/>
  <c r="AZ1028" i="4"/>
  <c r="AZ1029" i="4"/>
  <c r="AZ1030" i="4"/>
  <c r="AZ1031" i="4"/>
  <c r="AZ1032" i="4"/>
  <c r="AZ1033" i="4"/>
  <c r="AZ1034" i="4"/>
  <c r="AZ1035" i="4"/>
  <c r="AZ1036" i="4"/>
  <c r="AZ1037" i="4"/>
  <c r="AZ1038" i="4"/>
  <c r="AZ1039" i="4"/>
  <c r="AZ1040" i="4"/>
  <c r="AZ1041" i="4"/>
  <c r="AZ1042" i="4"/>
  <c r="AZ1043" i="4"/>
  <c r="AZ1044" i="4"/>
  <c r="AZ1045" i="4"/>
  <c r="AZ1046" i="4"/>
  <c r="AZ1047" i="4"/>
  <c r="AZ1048" i="4"/>
  <c r="AZ1049" i="4"/>
  <c r="AZ1050" i="4"/>
  <c r="AZ1051" i="4"/>
  <c r="AZ1052" i="4"/>
  <c r="AZ1053" i="4"/>
  <c r="AZ1054" i="4"/>
  <c r="AZ1055" i="4"/>
  <c r="AZ1056" i="4"/>
  <c r="AZ1057" i="4"/>
  <c r="AZ1058" i="4"/>
  <c r="AZ1059" i="4"/>
  <c r="AZ1060" i="4"/>
  <c r="AZ1061" i="4"/>
  <c r="AZ1062" i="4"/>
  <c r="AZ1063" i="4"/>
  <c r="AZ1064" i="4"/>
  <c r="AZ1065" i="4"/>
  <c r="AZ1066" i="4"/>
  <c r="AZ1067" i="4"/>
  <c r="AZ1068" i="4"/>
  <c r="AZ1069" i="4"/>
  <c r="AZ1070" i="4"/>
  <c r="AZ1071" i="4"/>
  <c r="AZ1072" i="4"/>
  <c r="AZ1073" i="4"/>
  <c r="AZ1074" i="4"/>
  <c r="AZ1075" i="4"/>
  <c r="AZ1076" i="4"/>
  <c r="AZ1077" i="4"/>
  <c r="AZ1078" i="4"/>
  <c r="AZ1079" i="4"/>
  <c r="AZ1080" i="4"/>
  <c r="AZ1081" i="4"/>
  <c r="AZ1082" i="4"/>
  <c r="AZ1083" i="4"/>
  <c r="AZ1084" i="4"/>
  <c r="AZ1085" i="4"/>
  <c r="AZ1086" i="4"/>
  <c r="AZ1087" i="4"/>
  <c r="AZ1088" i="4"/>
  <c r="AZ1089" i="4"/>
  <c r="AZ1090" i="4"/>
  <c r="AZ1091" i="4"/>
  <c r="AZ1092" i="4"/>
  <c r="AZ1093" i="4"/>
  <c r="AZ1094" i="4"/>
  <c r="AZ1095" i="4"/>
  <c r="AZ1096" i="4"/>
  <c r="AZ1097" i="4"/>
  <c r="AZ1098" i="4"/>
  <c r="AZ1099" i="4"/>
  <c r="AZ1100" i="4"/>
  <c r="AZ1101" i="4"/>
  <c r="AZ1102" i="4"/>
  <c r="AZ1103" i="4"/>
  <c r="AZ1104" i="4"/>
  <c r="AZ1105" i="4"/>
  <c r="AZ1106" i="4"/>
  <c r="AZ1107" i="4"/>
  <c r="AZ1108" i="4"/>
  <c r="AZ1109" i="4"/>
  <c r="AZ1110" i="4"/>
  <c r="AZ1111" i="4"/>
  <c r="AZ1112" i="4"/>
  <c r="AZ1113" i="4"/>
  <c r="AZ1114" i="4"/>
  <c r="AZ1115" i="4"/>
  <c r="AZ1116" i="4"/>
  <c r="AZ1117" i="4"/>
  <c r="AZ1118" i="4"/>
  <c r="AZ1119" i="4"/>
  <c r="AZ1120" i="4"/>
  <c r="AZ1121" i="4"/>
  <c r="AZ1122" i="4"/>
  <c r="AZ1123" i="4"/>
  <c r="AZ1124" i="4"/>
  <c r="AZ1125" i="4"/>
  <c r="AZ1126" i="4"/>
  <c r="AZ1127" i="4"/>
  <c r="AZ1128" i="4"/>
  <c r="AZ1129" i="4"/>
  <c r="AZ1130" i="4"/>
  <c r="AZ1131" i="4"/>
  <c r="AZ1132" i="4"/>
  <c r="AZ1133" i="4"/>
  <c r="AZ1134" i="4"/>
  <c r="AZ1135" i="4"/>
  <c r="AZ1136" i="4"/>
  <c r="AZ1137" i="4"/>
  <c r="AZ1138" i="4"/>
  <c r="AZ1139" i="4"/>
  <c r="AZ1140" i="4"/>
  <c r="AZ1141" i="4"/>
  <c r="AZ1142" i="4"/>
  <c r="AZ1143" i="4"/>
  <c r="AZ1144" i="4"/>
  <c r="AZ1145" i="4"/>
  <c r="AZ1146" i="4"/>
  <c r="AZ1147" i="4"/>
  <c r="AZ1148" i="4"/>
  <c r="AZ1149" i="4"/>
  <c r="AZ1150" i="4"/>
  <c r="AZ1151" i="4"/>
  <c r="AZ1152" i="4"/>
  <c r="AZ1153" i="4"/>
  <c r="AZ1154" i="4"/>
  <c r="AZ1155" i="4"/>
  <c r="AZ1156" i="4"/>
  <c r="AZ1157" i="4"/>
  <c r="AZ1158" i="4"/>
  <c r="AZ1159" i="4"/>
  <c r="AZ1160" i="4"/>
  <c r="AZ1161" i="4"/>
  <c r="AZ1162" i="4"/>
  <c r="AZ1163" i="4"/>
  <c r="AZ1164" i="4"/>
  <c r="AZ1165" i="4"/>
  <c r="AZ1166" i="4"/>
  <c r="AZ1167" i="4"/>
  <c r="AZ1168" i="4"/>
  <c r="AZ1169" i="4"/>
  <c r="AZ1170" i="4"/>
  <c r="AZ1171" i="4"/>
  <c r="AZ1172" i="4"/>
  <c r="AZ1173" i="4"/>
  <c r="AZ1174" i="4"/>
  <c r="AZ1175" i="4"/>
  <c r="AZ1176" i="4"/>
  <c r="AZ1177" i="4"/>
  <c r="AZ1178" i="4"/>
  <c r="AZ1179" i="4"/>
  <c r="AZ1180" i="4"/>
  <c r="AZ1181" i="4"/>
  <c r="AZ1182" i="4"/>
  <c r="AZ1183" i="4"/>
  <c r="AZ1184" i="4"/>
  <c r="AZ1185" i="4"/>
  <c r="AZ1186" i="4"/>
  <c r="AZ1187" i="4"/>
  <c r="AZ1188" i="4"/>
  <c r="AZ1189" i="4"/>
  <c r="AZ1190" i="4"/>
  <c r="AZ1191" i="4"/>
  <c r="AZ1192" i="4"/>
  <c r="AZ1193" i="4"/>
  <c r="AZ1194" i="4"/>
  <c r="AZ1195" i="4"/>
  <c r="AZ1196" i="4"/>
  <c r="AZ1197" i="4"/>
  <c r="AZ1198" i="4"/>
  <c r="AZ1199" i="4"/>
  <c r="AZ1200" i="4"/>
  <c r="AZ1201" i="4"/>
  <c r="AZ1202" i="4"/>
  <c r="AZ1203" i="4"/>
  <c r="AZ1204" i="4"/>
  <c r="AZ1205" i="4"/>
  <c r="AZ1206" i="4"/>
  <c r="AZ1207" i="4"/>
  <c r="AZ1208" i="4"/>
  <c r="AZ1209" i="4"/>
  <c r="AZ1210" i="4"/>
  <c r="AZ1211" i="4"/>
  <c r="AZ1212" i="4"/>
  <c r="AZ1213" i="4"/>
  <c r="AZ1214" i="4"/>
  <c r="AZ1215" i="4"/>
  <c r="AZ1216" i="4"/>
  <c r="AZ1217" i="4"/>
  <c r="AZ1218" i="4"/>
  <c r="AZ1219" i="4"/>
  <c r="AZ1220" i="4"/>
  <c r="AZ1221" i="4"/>
  <c r="AZ1222" i="4"/>
  <c r="AZ1223" i="4"/>
  <c r="AZ1224" i="4"/>
  <c r="AZ1225" i="4"/>
  <c r="AZ1226" i="4"/>
  <c r="AZ1227" i="4"/>
  <c r="AZ1228" i="4"/>
  <c r="AZ1229" i="4"/>
  <c r="AZ1230" i="4"/>
  <c r="AZ1231" i="4"/>
  <c r="AZ1232" i="4"/>
  <c r="AZ1233" i="4"/>
  <c r="AZ1234" i="4"/>
  <c r="AZ1235" i="4"/>
  <c r="AZ1236" i="4"/>
  <c r="AZ1237" i="4"/>
  <c r="AZ1238" i="4"/>
  <c r="AZ1239" i="4"/>
  <c r="AZ1240" i="4"/>
  <c r="AZ1241" i="4"/>
  <c r="AZ1242" i="4"/>
  <c r="AZ1243" i="4"/>
  <c r="AZ1244" i="4"/>
  <c r="AZ1245" i="4"/>
  <c r="AZ1246" i="4"/>
  <c r="AZ1247" i="4"/>
  <c r="AZ1248" i="4"/>
  <c r="AZ1249" i="4"/>
  <c r="AZ1250" i="4"/>
  <c r="AZ1251" i="4"/>
  <c r="AZ1252" i="4"/>
  <c r="AZ1253" i="4"/>
  <c r="AZ1254" i="4"/>
  <c r="AZ1255" i="4"/>
  <c r="AZ1256" i="4"/>
  <c r="AZ1257" i="4"/>
  <c r="AZ1258" i="4"/>
  <c r="AZ1259" i="4"/>
  <c r="AZ1260" i="4"/>
  <c r="AZ1261" i="4"/>
  <c r="AZ1262" i="4"/>
  <c r="AZ1263" i="4"/>
  <c r="AZ1264" i="4"/>
  <c r="AZ1265" i="4"/>
  <c r="AZ1266" i="4"/>
  <c r="AZ1267" i="4"/>
  <c r="AZ1268" i="4"/>
  <c r="AZ1269" i="4"/>
  <c r="AZ1270" i="4"/>
  <c r="AZ1271" i="4"/>
  <c r="AZ1272" i="4"/>
  <c r="AZ1273" i="4"/>
  <c r="AZ1274" i="4"/>
  <c r="AZ1275" i="4"/>
  <c r="AZ1276" i="4"/>
  <c r="AZ1277" i="4"/>
  <c r="AZ1278" i="4"/>
  <c r="AZ1279" i="4"/>
  <c r="AZ1280" i="4"/>
  <c r="AZ1281" i="4"/>
  <c r="AZ1282" i="4"/>
  <c r="AZ1283" i="4"/>
  <c r="AZ1284" i="4"/>
  <c r="AZ1285" i="4"/>
  <c r="AZ1286" i="4"/>
  <c r="AZ1287" i="4"/>
  <c r="AZ1288" i="4"/>
  <c r="AZ1289" i="4"/>
  <c r="AZ1290" i="4"/>
  <c r="AZ1291" i="4"/>
  <c r="AZ1292" i="4"/>
  <c r="AZ1293" i="4"/>
  <c r="AZ1294" i="4"/>
  <c r="AZ1295" i="4"/>
  <c r="AZ1296" i="4"/>
  <c r="AZ1297" i="4"/>
  <c r="AZ1298" i="4"/>
  <c r="AZ1299" i="4"/>
  <c r="AZ1300" i="4"/>
  <c r="AZ1301" i="4"/>
  <c r="AZ1302" i="4"/>
  <c r="AZ1303" i="4"/>
  <c r="AZ1304" i="4"/>
  <c r="AZ1305" i="4"/>
  <c r="AZ1306" i="4"/>
  <c r="AZ1307" i="4"/>
  <c r="AZ1308" i="4"/>
  <c r="AZ1309" i="4"/>
  <c r="AZ1310" i="4"/>
  <c r="AZ1311" i="4"/>
  <c r="AZ1312" i="4"/>
  <c r="AZ1313" i="4"/>
  <c r="AZ1314" i="4"/>
  <c r="AZ1315" i="4"/>
  <c r="AZ1316" i="4"/>
  <c r="AZ1317" i="4"/>
  <c r="AZ1318" i="4"/>
  <c r="AZ1319" i="4"/>
  <c r="AZ1320" i="4"/>
  <c r="AZ1321" i="4"/>
  <c r="AZ1322" i="4"/>
  <c r="AZ1323" i="4"/>
  <c r="AZ1324" i="4"/>
  <c r="AZ1325" i="4"/>
  <c r="AZ1326" i="4"/>
  <c r="AZ1327" i="4"/>
  <c r="AZ1328" i="4"/>
  <c r="AZ1329" i="4"/>
  <c r="AZ1330" i="4"/>
  <c r="AZ1331" i="4"/>
  <c r="AZ1332" i="4"/>
  <c r="AZ1333" i="4"/>
  <c r="AZ1334" i="4"/>
  <c r="AZ1335" i="4"/>
  <c r="AZ1336" i="4"/>
  <c r="AZ1337" i="4"/>
  <c r="AZ1338" i="4"/>
  <c r="AZ1339" i="4"/>
  <c r="AZ1340" i="4"/>
  <c r="AZ1341" i="4"/>
  <c r="AZ1342" i="4"/>
  <c r="AZ1343" i="4"/>
  <c r="AZ1344" i="4"/>
  <c r="AZ1345" i="4"/>
  <c r="AZ1346" i="4"/>
  <c r="AZ1347" i="4"/>
  <c r="AZ1348" i="4"/>
  <c r="AZ1349" i="4"/>
  <c r="AZ1350" i="4"/>
  <c r="AZ1351" i="4"/>
  <c r="AZ1352" i="4"/>
  <c r="AZ1353" i="4"/>
  <c r="AZ1354" i="4"/>
  <c r="AZ1355" i="4"/>
  <c r="AZ1356" i="4"/>
  <c r="AZ1357" i="4"/>
  <c r="AZ1358" i="4"/>
  <c r="AZ1359" i="4"/>
  <c r="AZ1360" i="4"/>
  <c r="AZ1361" i="4"/>
  <c r="AZ1362" i="4"/>
  <c r="AZ1363" i="4"/>
  <c r="AZ1364" i="4"/>
  <c r="AZ1365" i="4"/>
  <c r="AZ1366" i="4"/>
  <c r="AZ1367" i="4"/>
  <c r="AZ1368" i="4"/>
  <c r="AZ1369" i="4"/>
  <c r="AZ1370" i="4"/>
  <c r="AZ1371" i="4"/>
  <c r="AZ1372" i="4"/>
  <c r="AZ1373" i="4"/>
  <c r="AZ1374" i="4"/>
  <c r="AZ1375" i="4"/>
  <c r="AZ1376" i="4"/>
  <c r="AZ1377" i="4"/>
  <c r="AZ1378" i="4"/>
  <c r="AZ1379" i="4"/>
  <c r="AZ1380" i="4"/>
  <c r="AZ1381" i="4"/>
  <c r="AZ1382" i="4"/>
  <c r="AZ1383" i="4"/>
  <c r="AZ1384" i="4"/>
  <c r="AZ1385" i="4"/>
  <c r="AZ1386" i="4"/>
  <c r="AZ1387" i="4"/>
  <c r="AZ1388" i="4"/>
  <c r="AZ1389" i="4"/>
  <c r="AZ1390" i="4"/>
  <c r="AZ1391" i="4"/>
  <c r="AZ1392" i="4"/>
  <c r="AZ1393" i="4"/>
  <c r="AZ1394" i="4"/>
  <c r="AZ1395" i="4"/>
  <c r="AZ1396" i="4"/>
  <c r="AZ1397" i="4"/>
  <c r="AZ1398" i="4"/>
  <c r="AZ1399" i="4"/>
  <c r="AZ1400" i="4"/>
  <c r="AZ1401" i="4"/>
  <c r="AZ1402" i="4"/>
  <c r="AZ1403" i="4"/>
  <c r="AZ1404" i="4"/>
  <c r="AZ1405" i="4"/>
  <c r="AZ1406" i="4"/>
  <c r="AZ1407" i="4"/>
  <c r="AZ1408" i="4"/>
  <c r="AZ1409" i="4"/>
  <c r="AZ1410" i="4"/>
  <c r="AZ1411" i="4"/>
  <c r="AZ1412" i="4"/>
  <c r="AZ1413" i="4"/>
  <c r="AZ1414" i="4"/>
  <c r="AZ1415" i="4"/>
  <c r="AZ1416" i="4"/>
  <c r="AZ1417" i="4"/>
  <c r="AZ1418" i="4"/>
  <c r="AZ1419" i="4"/>
  <c r="AZ1420" i="4"/>
  <c r="AZ1421" i="4"/>
  <c r="AZ1422" i="4"/>
  <c r="AZ1423" i="4"/>
  <c r="AZ1424" i="4"/>
  <c r="AZ1425" i="4"/>
  <c r="AZ1426" i="4"/>
  <c r="AZ1427" i="4"/>
  <c r="AZ1428" i="4"/>
  <c r="AZ1429" i="4"/>
  <c r="AZ1430" i="4"/>
  <c r="AZ1431" i="4"/>
  <c r="AZ1432" i="4"/>
  <c r="AZ1433" i="4"/>
  <c r="AZ1434" i="4"/>
  <c r="AZ1435" i="4"/>
  <c r="AZ1436" i="4"/>
  <c r="AZ1437" i="4"/>
  <c r="AZ1438" i="4"/>
  <c r="AZ1439" i="4"/>
  <c r="AZ1440" i="4"/>
  <c r="AZ1441" i="4"/>
  <c r="AZ1442" i="4"/>
  <c r="AZ1443" i="4"/>
  <c r="AZ1444" i="4"/>
  <c r="AZ1445" i="4"/>
  <c r="AZ1446" i="4"/>
  <c r="AZ1447" i="4"/>
  <c r="AZ1448" i="4"/>
  <c r="AZ1449" i="4"/>
  <c r="AZ1450" i="4"/>
  <c r="AZ1451" i="4"/>
  <c r="AZ1452" i="4"/>
  <c r="AZ1453" i="4"/>
  <c r="AZ1454" i="4"/>
  <c r="AZ1455" i="4"/>
  <c r="AZ1456" i="4"/>
  <c r="AZ1457" i="4"/>
  <c r="AZ1458" i="4"/>
  <c r="AZ1459" i="4"/>
  <c r="AZ1460" i="4"/>
  <c r="AZ1461" i="4"/>
  <c r="AZ1462" i="4"/>
  <c r="AZ1463" i="4"/>
  <c r="AZ1464" i="4"/>
  <c r="AZ1465" i="4"/>
  <c r="AZ1466" i="4"/>
  <c r="AZ1467" i="4"/>
  <c r="AZ1468" i="4"/>
  <c r="AZ1469" i="4"/>
  <c r="AZ1470" i="4"/>
  <c r="AZ1471" i="4"/>
  <c r="AZ1472" i="4"/>
  <c r="AZ1473" i="4"/>
  <c r="AZ1474" i="4"/>
  <c r="AZ1475" i="4"/>
  <c r="AZ1476" i="4"/>
  <c r="AZ1477" i="4"/>
  <c r="AZ1478" i="4"/>
  <c r="AZ1479" i="4"/>
  <c r="AZ1480" i="4"/>
  <c r="AZ1481" i="4"/>
  <c r="AZ1482" i="4"/>
  <c r="AZ1483" i="4"/>
  <c r="AZ1484" i="4"/>
  <c r="AZ1485" i="4"/>
  <c r="AZ1486" i="4"/>
  <c r="AZ1487" i="4"/>
  <c r="AZ1488" i="4"/>
  <c r="AZ1489" i="4"/>
  <c r="AZ1490" i="4"/>
  <c r="AZ1491" i="4"/>
  <c r="AZ1492" i="4"/>
  <c r="AZ1493" i="4"/>
  <c r="AZ1494" i="4"/>
  <c r="AZ1495" i="4"/>
  <c r="AZ1496" i="4"/>
  <c r="AZ1497" i="4"/>
  <c r="AZ1498" i="4"/>
  <c r="AZ1499" i="4"/>
  <c r="AZ1500" i="4"/>
  <c r="AZ1501" i="4"/>
  <c r="AZ1502" i="4"/>
  <c r="AZ1503" i="4"/>
  <c r="AZ1504" i="4"/>
  <c r="AZ1505" i="4"/>
  <c r="AZ1506" i="4"/>
  <c r="AZ1507" i="4"/>
  <c r="AZ1508" i="4"/>
  <c r="AZ1509" i="4"/>
  <c r="AZ1510" i="4"/>
  <c r="AZ1511" i="4"/>
  <c r="AZ1512" i="4"/>
  <c r="AZ1513" i="4"/>
  <c r="AZ1514" i="4"/>
  <c r="AZ1515" i="4"/>
  <c r="AZ1516" i="4"/>
  <c r="AZ1517" i="4"/>
  <c r="AZ1518" i="4"/>
  <c r="AZ1519" i="4"/>
  <c r="AZ1520" i="4"/>
  <c r="AZ1521" i="4"/>
  <c r="AZ1522" i="4"/>
  <c r="AZ1523" i="4"/>
  <c r="AZ1524" i="4"/>
  <c r="AZ1525" i="4"/>
  <c r="AZ1526" i="4"/>
  <c r="AZ1527" i="4"/>
  <c r="AZ1528" i="4"/>
  <c r="AZ1529" i="4"/>
  <c r="AZ1530" i="4"/>
  <c r="AZ1531" i="4"/>
  <c r="AZ1532" i="4"/>
  <c r="AZ1533" i="4"/>
  <c r="AZ1534" i="4"/>
  <c r="AZ1535" i="4"/>
  <c r="AZ1536" i="4"/>
  <c r="AZ1537" i="4"/>
  <c r="AZ1538" i="4"/>
  <c r="AZ1539" i="4"/>
  <c r="AZ1540" i="4"/>
  <c r="AZ1541" i="4"/>
  <c r="AZ1542" i="4"/>
  <c r="AZ1543" i="4"/>
  <c r="AZ1544" i="4"/>
  <c r="AZ1545" i="4"/>
  <c r="AZ1546" i="4"/>
  <c r="AZ1547" i="4"/>
  <c r="AZ1548" i="4"/>
  <c r="AZ1549" i="4"/>
  <c r="AZ1550" i="4"/>
  <c r="AZ1551" i="4"/>
  <c r="AZ1552" i="4"/>
  <c r="AZ1553" i="4"/>
  <c r="AZ1554" i="4"/>
  <c r="AZ1555" i="4"/>
  <c r="AZ1556" i="4"/>
  <c r="AZ1557" i="4"/>
  <c r="AZ1558" i="4"/>
  <c r="AZ1559" i="4"/>
  <c r="AZ1560" i="4"/>
  <c r="AZ1561" i="4"/>
  <c r="AZ1562" i="4"/>
  <c r="AZ1563" i="4"/>
  <c r="AZ1564" i="4"/>
  <c r="AZ1565" i="4"/>
  <c r="AZ1566" i="4"/>
  <c r="AZ1567" i="4"/>
  <c r="AZ1568" i="4"/>
  <c r="AZ1569" i="4"/>
  <c r="AZ1570" i="4"/>
  <c r="AZ1571" i="4"/>
  <c r="AZ1572" i="4"/>
  <c r="AZ1573" i="4"/>
  <c r="AZ1574" i="4"/>
  <c r="AZ1575" i="4"/>
  <c r="AZ1576" i="4"/>
  <c r="AZ1577" i="4"/>
  <c r="AZ1578" i="4"/>
  <c r="AZ1579" i="4"/>
  <c r="AZ1580" i="4"/>
  <c r="AZ1581" i="4"/>
  <c r="AZ1582" i="4"/>
  <c r="AZ1583" i="4"/>
  <c r="AZ1584" i="4"/>
  <c r="AZ1585" i="4"/>
  <c r="AZ1586" i="4"/>
  <c r="AZ1587" i="4"/>
  <c r="AZ1588" i="4"/>
  <c r="AZ1589" i="4"/>
  <c r="AZ1590" i="4"/>
  <c r="AZ1591" i="4"/>
  <c r="AZ1592" i="4"/>
  <c r="AZ1593" i="4"/>
  <c r="AZ1594" i="4"/>
  <c r="AZ1595" i="4"/>
  <c r="AZ1596" i="4"/>
  <c r="AZ1597" i="4"/>
  <c r="AZ1598" i="4"/>
  <c r="AZ1599" i="4"/>
  <c r="AZ1600" i="4"/>
  <c r="AZ1601" i="4"/>
  <c r="AZ1602" i="4"/>
  <c r="AZ1603" i="4"/>
  <c r="AZ1604" i="4"/>
  <c r="AZ1605" i="4"/>
  <c r="AZ1606" i="4"/>
  <c r="AZ1607" i="4"/>
  <c r="AZ1608" i="4"/>
  <c r="AZ1609" i="4"/>
  <c r="AZ1610" i="4"/>
  <c r="AZ1611" i="4"/>
  <c r="AZ1612" i="4"/>
  <c r="AZ1613" i="4"/>
  <c r="AZ1614" i="4"/>
  <c r="AZ1615" i="4"/>
  <c r="AZ1616" i="4"/>
  <c r="AZ1617" i="4"/>
  <c r="AZ1618" i="4"/>
  <c r="AZ1619" i="4"/>
  <c r="AZ1620" i="4"/>
  <c r="AZ1621" i="4"/>
  <c r="AZ1622" i="4"/>
  <c r="AZ1623" i="4"/>
  <c r="AZ1624" i="4"/>
  <c r="AZ1625" i="4"/>
  <c r="AZ1626" i="4"/>
  <c r="AZ1627" i="4"/>
  <c r="AZ1628" i="4"/>
  <c r="AZ1629" i="4"/>
  <c r="AZ1630" i="4"/>
  <c r="AZ1631" i="4"/>
  <c r="AZ1632" i="4"/>
  <c r="AZ1633" i="4"/>
  <c r="AZ1634" i="4"/>
  <c r="AZ1635" i="4"/>
  <c r="AZ1636" i="4"/>
  <c r="AZ1637" i="4"/>
  <c r="AZ1638" i="4"/>
  <c r="AZ1639" i="4"/>
  <c r="AZ1640" i="4"/>
  <c r="AZ1641" i="4"/>
  <c r="AZ1642" i="4"/>
  <c r="AZ1643" i="4"/>
  <c r="AZ1644" i="4"/>
  <c r="AZ1645" i="4"/>
  <c r="AZ1646" i="4"/>
  <c r="AZ1647" i="4"/>
  <c r="AZ1648" i="4"/>
  <c r="AZ1649" i="4"/>
  <c r="AZ1650" i="4"/>
  <c r="AZ1651" i="4"/>
  <c r="AZ1652" i="4"/>
  <c r="AZ1653" i="4"/>
  <c r="AZ1654" i="4"/>
  <c r="AZ1655" i="4"/>
  <c r="AZ1656" i="4"/>
  <c r="AZ1657" i="4"/>
  <c r="AZ1658" i="4"/>
  <c r="AZ1659" i="4"/>
  <c r="AZ1660" i="4"/>
  <c r="AZ1661" i="4"/>
  <c r="AZ1662" i="4"/>
  <c r="AZ1663" i="4"/>
  <c r="AZ1664" i="4"/>
  <c r="AZ1665" i="4"/>
  <c r="AZ1666" i="4"/>
  <c r="AZ1667" i="4"/>
  <c r="AZ1668" i="4"/>
  <c r="AZ1669" i="4"/>
  <c r="AZ1670" i="4"/>
  <c r="AZ1671" i="4"/>
  <c r="AZ1672" i="4"/>
  <c r="AZ1673" i="4"/>
  <c r="AZ1674" i="4"/>
  <c r="AZ1675" i="4"/>
  <c r="AZ1676" i="4"/>
  <c r="AZ1677" i="4"/>
  <c r="AZ1678" i="4"/>
  <c r="AZ1679" i="4"/>
  <c r="AZ1680" i="4"/>
  <c r="AZ1681" i="4"/>
  <c r="AZ1682" i="4"/>
  <c r="AZ1683" i="4"/>
  <c r="AZ1684" i="4"/>
  <c r="AZ1685" i="4"/>
  <c r="AZ1686" i="4"/>
  <c r="AZ1687" i="4"/>
  <c r="AZ1688" i="4"/>
  <c r="AZ1689" i="4"/>
  <c r="AZ1690" i="4"/>
  <c r="AZ1691" i="4"/>
  <c r="AZ1692" i="4"/>
  <c r="AZ1693" i="4"/>
  <c r="AZ1694" i="4"/>
  <c r="AZ1695" i="4"/>
  <c r="AZ1696" i="4"/>
  <c r="AZ1697" i="4"/>
  <c r="AZ1698" i="4"/>
  <c r="AZ1699" i="4"/>
  <c r="AZ1700" i="4"/>
  <c r="AZ1701" i="4"/>
  <c r="AZ1702" i="4"/>
  <c r="AZ1703" i="4"/>
  <c r="AZ1704" i="4"/>
  <c r="AZ1705" i="4"/>
  <c r="AZ1706" i="4"/>
  <c r="AZ1707" i="4"/>
  <c r="AZ1708" i="4"/>
  <c r="AZ1709" i="4"/>
  <c r="AZ1710" i="4"/>
  <c r="AZ1711" i="4"/>
  <c r="AZ1712" i="4"/>
  <c r="AZ1713" i="4"/>
  <c r="AZ1714" i="4"/>
  <c r="AZ1715" i="4"/>
  <c r="AZ1716" i="4"/>
  <c r="AZ1717" i="4"/>
  <c r="AZ1718" i="4"/>
  <c r="AZ1719" i="4"/>
  <c r="AZ1720" i="4"/>
  <c r="AZ1721" i="4"/>
  <c r="AZ1722" i="4"/>
  <c r="AZ1723" i="4"/>
  <c r="AZ1724" i="4"/>
  <c r="AZ1725" i="4"/>
  <c r="AZ1726" i="4"/>
  <c r="AZ1727" i="4"/>
  <c r="AZ1728" i="4"/>
  <c r="AZ1729" i="4"/>
  <c r="AZ1730" i="4"/>
  <c r="AZ1731" i="4"/>
  <c r="AZ1732" i="4"/>
  <c r="AZ1733" i="4"/>
  <c r="AZ1734" i="4"/>
  <c r="AZ1735" i="4"/>
  <c r="AZ1736" i="4"/>
  <c r="AZ1737" i="4"/>
  <c r="AZ1738" i="4"/>
  <c r="AZ1739" i="4"/>
  <c r="AZ1740" i="4"/>
  <c r="AZ1741" i="4"/>
  <c r="AZ1742" i="4"/>
  <c r="AZ1743" i="4"/>
  <c r="AZ1744" i="4"/>
  <c r="AZ1745" i="4"/>
  <c r="AZ1746" i="4"/>
  <c r="AZ1747" i="4"/>
  <c r="AZ1748" i="4"/>
  <c r="AZ1749" i="4"/>
  <c r="AZ1750" i="4"/>
  <c r="AZ1751" i="4"/>
  <c r="AZ1752" i="4"/>
  <c r="AZ1753" i="4"/>
  <c r="AZ1754" i="4"/>
  <c r="AZ1755" i="4"/>
  <c r="AZ1756" i="4"/>
  <c r="AZ1757" i="4"/>
  <c r="AZ1758" i="4"/>
  <c r="AZ1759" i="4"/>
  <c r="AZ1760" i="4"/>
  <c r="AZ1761" i="4"/>
  <c r="AZ1762" i="4"/>
  <c r="AZ1763" i="4"/>
  <c r="AZ1764" i="4"/>
  <c r="AZ1765" i="4"/>
  <c r="AZ1766" i="4"/>
  <c r="AZ1767" i="4"/>
  <c r="AZ1768" i="4"/>
  <c r="AZ1769" i="4"/>
  <c r="AZ1770" i="4"/>
  <c r="AZ1771" i="4"/>
  <c r="AZ1772" i="4"/>
  <c r="AZ1773" i="4"/>
  <c r="AZ1774" i="4"/>
  <c r="AZ1775" i="4"/>
  <c r="AZ1776" i="4"/>
  <c r="AZ1777" i="4"/>
  <c r="AZ1778" i="4"/>
  <c r="AZ1779" i="4"/>
  <c r="AZ1780" i="4"/>
  <c r="AZ1781" i="4"/>
  <c r="AZ1782" i="4"/>
  <c r="AZ1783" i="4"/>
  <c r="AZ1784" i="4"/>
  <c r="AZ1785" i="4"/>
  <c r="AZ1786" i="4"/>
  <c r="AZ1787" i="4"/>
  <c r="AZ1788" i="4"/>
  <c r="AZ1789" i="4"/>
  <c r="AZ1790" i="4"/>
  <c r="AZ1791" i="4"/>
  <c r="AZ1792" i="4"/>
  <c r="AZ1793" i="4"/>
  <c r="AZ1794" i="4"/>
  <c r="AZ1795" i="4"/>
  <c r="AZ1796" i="4"/>
  <c r="AZ1797" i="4"/>
  <c r="AZ1798" i="4"/>
  <c r="AZ1799" i="4"/>
  <c r="AZ1800" i="4"/>
  <c r="AZ1801" i="4"/>
  <c r="AZ1802" i="4"/>
  <c r="AZ1803" i="4"/>
  <c r="AZ1804" i="4"/>
  <c r="AZ1805" i="4"/>
  <c r="AZ1806" i="4"/>
  <c r="AZ1807" i="4"/>
  <c r="AZ1808" i="4"/>
  <c r="AZ1809" i="4"/>
  <c r="AZ1810" i="4"/>
  <c r="AZ1811" i="4"/>
  <c r="AZ1812" i="4"/>
  <c r="AZ1813" i="4"/>
  <c r="AZ1814" i="4"/>
  <c r="AZ1815" i="4"/>
  <c r="AZ1816" i="4"/>
  <c r="AZ1817" i="4"/>
  <c r="AZ1818" i="4"/>
  <c r="AZ1819" i="4"/>
  <c r="AZ1820" i="4"/>
  <c r="AZ1821" i="4"/>
  <c r="AZ1822" i="4"/>
  <c r="AZ1823" i="4"/>
  <c r="AZ1824" i="4"/>
  <c r="AZ1825" i="4"/>
  <c r="AZ1826" i="4"/>
  <c r="AZ1827" i="4"/>
  <c r="AZ1828" i="4"/>
  <c r="AZ1829" i="4"/>
  <c r="AZ1830" i="4"/>
  <c r="AZ1831" i="4"/>
  <c r="AZ1832" i="4"/>
  <c r="AZ1833" i="4"/>
  <c r="AZ1834" i="4"/>
  <c r="AZ1835" i="4"/>
  <c r="AZ1836" i="4"/>
  <c r="AZ1837" i="4"/>
  <c r="AZ1838" i="4"/>
  <c r="AZ1839" i="4"/>
  <c r="AZ1840" i="4"/>
  <c r="AZ1841" i="4"/>
  <c r="AZ1842" i="4"/>
  <c r="AZ1843" i="4"/>
  <c r="AZ1844" i="4"/>
  <c r="AZ1845" i="4"/>
  <c r="AZ1846" i="4"/>
  <c r="AZ1847" i="4"/>
  <c r="AZ1848" i="4"/>
  <c r="AZ1849" i="4"/>
  <c r="AZ1850" i="4"/>
  <c r="AZ1851" i="4"/>
  <c r="AZ1852" i="4"/>
  <c r="AZ1853" i="4"/>
  <c r="AZ1854" i="4"/>
  <c r="AZ1855" i="4"/>
  <c r="AZ1856" i="4"/>
  <c r="AZ1857" i="4"/>
  <c r="AZ1858" i="4"/>
  <c r="AZ1859" i="4"/>
  <c r="AZ1860" i="4"/>
  <c r="AZ1861" i="4"/>
  <c r="AZ1862" i="4"/>
  <c r="AZ1863" i="4"/>
  <c r="AZ1864" i="4"/>
  <c r="AZ1865" i="4"/>
  <c r="AZ1866" i="4"/>
  <c r="AZ1867" i="4"/>
  <c r="AZ1868" i="4"/>
  <c r="AZ1869" i="4"/>
  <c r="AZ1870" i="4"/>
  <c r="AZ1871" i="4"/>
  <c r="AZ1872" i="4"/>
  <c r="AZ1873" i="4"/>
  <c r="AZ1874" i="4"/>
  <c r="AZ1875" i="4"/>
  <c r="AZ1876" i="4"/>
  <c r="AZ1877" i="4"/>
  <c r="AZ1878" i="4"/>
  <c r="AZ1879" i="4"/>
  <c r="AZ1880" i="4"/>
  <c r="AZ1881" i="4"/>
  <c r="AZ1882" i="4"/>
  <c r="AZ1883" i="4"/>
  <c r="AZ1884" i="4"/>
  <c r="AZ1885" i="4"/>
  <c r="AZ1886" i="4"/>
  <c r="AZ1887" i="4"/>
  <c r="AZ1888" i="4"/>
  <c r="AZ1889" i="4"/>
  <c r="AZ1890" i="4"/>
  <c r="AZ1891" i="4"/>
  <c r="AZ1892" i="4"/>
  <c r="AZ1893" i="4"/>
  <c r="AZ1894" i="4"/>
  <c r="AZ1895" i="4"/>
  <c r="AZ1896" i="4"/>
  <c r="AZ1897" i="4"/>
  <c r="AZ1898" i="4"/>
  <c r="AZ1899" i="4"/>
  <c r="AZ1900" i="4"/>
  <c r="AZ1901" i="4"/>
  <c r="AZ1902" i="4"/>
  <c r="AZ1903" i="4"/>
  <c r="AZ1904" i="4"/>
  <c r="AZ1905" i="4"/>
  <c r="AZ1906" i="4"/>
  <c r="AZ1907" i="4"/>
  <c r="AZ1908" i="4"/>
  <c r="AZ1909" i="4"/>
  <c r="AZ1910" i="4"/>
  <c r="AZ1911" i="4"/>
  <c r="AZ1912" i="4"/>
  <c r="AZ1913" i="4"/>
  <c r="AZ1914" i="4"/>
  <c r="AZ1915" i="4"/>
  <c r="AZ1916" i="4"/>
  <c r="AZ1917" i="4"/>
  <c r="AZ1918" i="4"/>
  <c r="AZ1919" i="4"/>
  <c r="AZ1920" i="4"/>
  <c r="AZ1921" i="4"/>
  <c r="AZ1922" i="4"/>
  <c r="AZ1923" i="4"/>
  <c r="AZ1924" i="4"/>
  <c r="AZ1925" i="4"/>
  <c r="AZ1926" i="4"/>
  <c r="AZ1927" i="4"/>
  <c r="AZ1928" i="4"/>
  <c r="AZ1929" i="4"/>
  <c r="AZ1930" i="4"/>
  <c r="AZ1931" i="4"/>
  <c r="AZ1932" i="4"/>
  <c r="AZ1933" i="4"/>
  <c r="AZ1934" i="4"/>
  <c r="AZ1935" i="4"/>
  <c r="AZ1936" i="4"/>
  <c r="AZ1937" i="4"/>
  <c r="AZ1938" i="4"/>
  <c r="AZ1939" i="4"/>
  <c r="AZ1940" i="4"/>
  <c r="AZ1941" i="4"/>
  <c r="AZ1942" i="4"/>
  <c r="AZ1943" i="4"/>
  <c r="AZ1944" i="4"/>
  <c r="AZ1945" i="4"/>
  <c r="AZ1946" i="4"/>
  <c r="AZ1947" i="4"/>
  <c r="AZ1948" i="4"/>
  <c r="AZ1949" i="4"/>
  <c r="AZ1950" i="4"/>
  <c r="AZ1951" i="4"/>
  <c r="AZ1952" i="4"/>
  <c r="AZ1953" i="4"/>
  <c r="AZ1954" i="4"/>
  <c r="AZ1955" i="4"/>
  <c r="AZ1956" i="4"/>
  <c r="AZ1957" i="4"/>
  <c r="AZ1958" i="4"/>
  <c r="AZ1959" i="4"/>
  <c r="AZ1960" i="4"/>
  <c r="AZ1961" i="4"/>
  <c r="AZ1962" i="4"/>
  <c r="AZ1963" i="4"/>
  <c r="AZ1964" i="4"/>
  <c r="AZ1965" i="4"/>
  <c r="AZ1966" i="4"/>
  <c r="AZ1967" i="4"/>
  <c r="AZ1968" i="4"/>
  <c r="AZ1969" i="4"/>
  <c r="AZ1970" i="4"/>
  <c r="AZ1971" i="4"/>
  <c r="AZ1972" i="4"/>
  <c r="AZ1973" i="4"/>
  <c r="AZ1974" i="4"/>
  <c r="AZ1975" i="4"/>
  <c r="AZ1976" i="4"/>
  <c r="AZ1977" i="4"/>
  <c r="AZ1978" i="4"/>
  <c r="AZ1979" i="4"/>
  <c r="AZ1980" i="4"/>
  <c r="AZ1981" i="4"/>
  <c r="AZ1982" i="4"/>
  <c r="AZ1983" i="4"/>
  <c r="AZ1984" i="4"/>
  <c r="AZ1985" i="4"/>
  <c r="AZ1986" i="4"/>
  <c r="AZ1987" i="4"/>
  <c r="AZ1988" i="4"/>
  <c r="AZ1989" i="4"/>
  <c r="AZ1990" i="4"/>
  <c r="AZ1991" i="4"/>
  <c r="AZ1992" i="4"/>
  <c r="AZ1993" i="4"/>
  <c r="AZ1994" i="4"/>
  <c r="AZ1995" i="4"/>
  <c r="AZ1996" i="4"/>
  <c r="AZ1997" i="4"/>
  <c r="AZ1998" i="4"/>
  <c r="AZ1999" i="4"/>
  <c r="AZ2000" i="4"/>
  <c r="AZ2001" i="4"/>
  <c r="AZ2002" i="4"/>
  <c r="AZ2003" i="4"/>
  <c r="AZ2004" i="4"/>
  <c r="AZ2005" i="4"/>
  <c r="AZ2006" i="4"/>
  <c r="AZ2007" i="4"/>
  <c r="AZ2008" i="4"/>
  <c r="AZ2009" i="4"/>
  <c r="AZ2010" i="4"/>
  <c r="AZ2011" i="4"/>
  <c r="AZ2012" i="4"/>
  <c r="AZ2013" i="4"/>
  <c r="AZ2014" i="4"/>
  <c r="AZ2015" i="4"/>
  <c r="AZ2016" i="4"/>
  <c r="AZ2017" i="4"/>
  <c r="AZ2018" i="4"/>
  <c r="AZ2019" i="4"/>
  <c r="AZ2020" i="4"/>
  <c r="AZ2021" i="4"/>
  <c r="AZ2022" i="4"/>
  <c r="AZ2023" i="4"/>
  <c r="AZ2024" i="4"/>
  <c r="AZ2025" i="4"/>
  <c r="AZ2026" i="4"/>
  <c r="AZ2027" i="4"/>
  <c r="AZ2028" i="4"/>
  <c r="AZ2029" i="4"/>
  <c r="AZ2030" i="4"/>
  <c r="AZ2031" i="4"/>
  <c r="AZ2032" i="4"/>
  <c r="AZ2033" i="4"/>
  <c r="AZ2034" i="4"/>
  <c r="AZ2035" i="4"/>
  <c r="AZ2036" i="4"/>
  <c r="AZ2037" i="4"/>
  <c r="AZ2038" i="4"/>
  <c r="AZ2039" i="4"/>
  <c r="AZ2040" i="4"/>
  <c r="AZ2041" i="4"/>
  <c r="AZ2042" i="4"/>
  <c r="AZ2043" i="4"/>
  <c r="AZ2044" i="4"/>
  <c r="AZ2045" i="4"/>
  <c r="AZ2046" i="4"/>
  <c r="AZ2047" i="4"/>
  <c r="AZ2048" i="4"/>
  <c r="AZ2049" i="4"/>
  <c r="AZ2050" i="4"/>
  <c r="AZ2051" i="4"/>
  <c r="AZ2052" i="4"/>
  <c r="AZ2053" i="4"/>
  <c r="AZ2054" i="4"/>
  <c r="AZ2055" i="4"/>
  <c r="AZ2056" i="4"/>
  <c r="AZ2057" i="4"/>
  <c r="AZ2058" i="4"/>
  <c r="AZ2059" i="4"/>
  <c r="AZ2060" i="4"/>
  <c r="AZ2061" i="4"/>
  <c r="AZ2062" i="4"/>
  <c r="AZ2063" i="4"/>
  <c r="AZ2064" i="4"/>
  <c r="AZ2065" i="4"/>
  <c r="AZ2066" i="4"/>
  <c r="AZ2067" i="4"/>
  <c r="AZ2068" i="4"/>
  <c r="AZ2069" i="4"/>
  <c r="AZ2070" i="4"/>
  <c r="AZ2071" i="4"/>
  <c r="AZ2072" i="4"/>
  <c r="AZ2073" i="4"/>
  <c r="AZ2074" i="4"/>
  <c r="AZ2075" i="4"/>
  <c r="AZ2076" i="4"/>
  <c r="AZ2077" i="4"/>
  <c r="AZ2078" i="4"/>
  <c r="AZ2079" i="4"/>
  <c r="AZ2080" i="4"/>
  <c r="AZ2081" i="4"/>
  <c r="AZ2082" i="4"/>
  <c r="AZ2083" i="4"/>
  <c r="AZ2084" i="4"/>
  <c r="AZ2085" i="4"/>
  <c r="AZ2086" i="4"/>
  <c r="AZ2087" i="4"/>
  <c r="AZ2088" i="4"/>
  <c r="AZ2089" i="4"/>
  <c r="AZ2090" i="4"/>
  <c r="AZ2091" i="4"/>
  <c r="AZ2092" i="4"/>
  <c r="AZ2093" i="4"/>
  <c r="AZ2094" i="4"/>
  <c r="AZ2095" i="4"/>
  <c r="AZ2096" i="4"/>
  <c r="AZ2097" i="4"/>
  <c r="AZ2098" i="4"/>
  <c r="AZ2099" i="4"/>
  <c r="AZ2100" i="4"/>
  <c r="AZ2101" i="4"/>
  <c r="AZ2102" i="4"/>
  <c r="AZ2103" i="4"/>
  <c r="AZ2104" i="4"/>
  <c r="AZ2105" i="4"/>
  <c r="AZ2106" i="4"/>
  <c r="AZ2107" i="4"/>
  <c r="AZ2108" i="4"/>
  <c r="AZ2109" i="4"/>
  <c r="AZ2110" i="4"/>
  <c r="AZ2111" i="4"/>
  <c r="AZ2112" i="4"/>
  <c r="AZ2113" i="4"/>
  <c r="AZ2114" i="4"/>
  <c r="AZ2115" i="4"/>
  <c r="AZ2116" i="4"/>
  <c r="AZ2117" i="4"/>
  <c r="AZ2118" i="4"/>
  <c r="AZ2119" i="4"/>
  <c r="AZ2120" i="4"/>
  <c r="AZ2121" i="4"/>
  <c r="AZ2122" i="4"/>
  <c r="AZ2123" i="4"/>
  <c r="AZ2124" i="4"/>
  <c r="AZ2125" i="4"/>
  <c r="AZ2126" i="4"/>
  <c r="AZ2127" i="4"/>
  <c r="AZ2128" i="4"/>
  <c r="AZ2129" i="4"/>
  <c r="AZ2130" i="4"/>
  <c r="AZ2131" i="4"/>
  <c r="AZ2132" i="4"/>
  <c r="AZ2133" i="4"/>
  <c r="AZ2134" i="4"/>
  <c r="AZ2135" i="4"/>
  <c r="AZ2136" i="4"/>
  <c r="AZ2137" i="4"/>
  <c r="AZ2138" i="4"/>
  <c r="AZ2139" i="4"/>
  <c r="AZ2140" i="4"/>
  <c r="AZ2141" i="4"/>
  <c r="AZ2142" i="4"/>
  <c r="AZ2143" i="4"/>
  <c r="AZ2144" i="4"/>
  <c r="AZ2145" i="4"/>
  <c r="AZ2146" i="4"/>
  <c r="AZ2147" i="4"/>
  <c r="AZ2148" i="4"/>
  <c r="AZ2149" i="4"/>
  <c r="AZ2150" i="4"/>
  <c r="AZ2151" i="4"/>
  <c r="AZ2152" i="4"/>
  <c r="AZ2153" i="4"/>
  <c r="AZ2154" i="4"/>
  <c r="AZ2155" i="4"/>
  <c r="AZ2156" i="4"/>
  <c r="AZ2157" i="4"/>
  <c r="AZ2158" i="4"/>
  <c r="AZ2159" i="4"/>
  <c r="AZ2160" i="4"/>
  <c r="AZ2161" i="4"/>
  <c r="AZ2162" i="4"/>
  <c r="AZ2163" i="4"/>
  <c r="AZ2164" i="4"/>
  <c r="AZ2165" i="4"/>
  <c r="AZ2166" i="4"/>
  <c r="AZ2167" i="4"/>
  <c r="AZ2168" i="4"/>
  <c r="AZ2169" i="4"/>
  <c r="AZ2170" i="4"/>
  <c r="AZ2171" i="4"/>
  <c r="AZ2172" i="4"/>
  <c r="AZ2173" i="4"/>
  <c r="AZ2174" i="4"/>
  <c r="AZ2175" i="4"/>
  <c r="AZ2176" i="4"/>
  <c r="AZ2177" i="4"/>
  <c r="AZ2178" i="4"/>
  <c r="AZ2179" i="4"/>
  <c r="AZ2180" i="4"/>
  <c r="AZ2181" i="4"/>
  <c r="AZ2182" i="4"/>
  <c r="AZ2183" i="4"/>
  <c r="AZ2184" i="4"/>
  <c r="AZ2185" i="4"/>
  <c r="AZ2186" i="4"/>
  <c r="AZ2187" i="4"/>
  <c r="AZ2188" i="4"/>
  <c r="AZ2189" i="4"/>
  <c r="AZ2190" i="4"/>
  <c r="AZ2191" i="4"/>
  <c r="AZ2192" i="4"/>
  <c r="AZ2193" i="4"/>
  <c r="AZ2194" i="4"/>
  <c r="AZ2195" i="4"/>
  <c r="AZ2196" i="4"/>
  <c r="AZ2197" i="4"/>
  <c r="AZ2198" i="4"/>
  <c r="AZ2199" i="4"/>
  <c r="AZ2200" i="4"/>
  <c r="AZ2201" i="4"/>
  <c r="AZ2202" i="4"/>
  <c r="AZ2203" i="4"/>
  <c r="AZ2204" i="4"/>
  <c r="AZ2205" i="4"/>
  <c r="AZ2206" i="4"/>
  <c r="AZ2207" i="4"/>
  <c r="AZ2208" i="4"/>
  <c r="AZ2209" i="4"/>
  <c r="AZ2210" i="4"/>
  <c r="AZ2211" i="4"/>
  <c r="AZ2212" i="4"/>
  <c r="AZ2213" i="4"/>
  <c r="AZ2214" i="4"/>
  <c r="AZ2215" i="4"/>
  <c r="AZ2216" i="4"/>
  <c r="AZ2217" i="4"/>
  <c r="AZ2218" i="4"/>
  <c r="AZ2219" i="4"/>
  <c r="AZ2220" i="4"/>
  <c r="AZ2221" i="4"/>
  <c r="AZ2222" i="4"/>
  <c r="AZ2223" i="4"/>
  <c r="AZ2224" i="4"/>
  <c r="AZ2225" i="4"/>
  <c r="AZ2226" i="4"/>
  <c r="AZ2227" i="4"/>
  <c r="AZ2228" i="4"/>
  <c r="AZ2229" i="4"/>
  <c r="AZ2230" i="4"/>
  <c r="AZ2231" i="4"/>
  <c r="AZ2232" i="4"/>
  <c r="AZ2233" i="4"/>
  <c r="AZ2234" i="4"/>
  <c r="AZ2235" i="4"/>
  <c r="AZ2236" i="4"/>
  <c r="AZ2237" i="4"/>
  <c r="AZ2238" i="4"/>
  <c r="AZ2239" i="4"/>
  <c r="AZ2240" i="4"/>
  <c r="AZ2241" i="4"/>
  <c r="AZ2242" i="4"/>
  <c r="AZ2243" i="4"/>
  <c r="AZ2244" i="4"/>
  <c r="AZ2245" i="4"/>
  <c r="AZ2246" i="4"/>
  <c r="AZ2247" i="4"/>
  <c r="AZ2248" i="4"/>
  <c r="AZ2249" i="4"/>
  <c r="AZ2250" i="4"/>
  <c r="AZ2251" i="4"/>
  <c r="AZ2252" i="4"/>
  <c r="AZ2253" i="4"/>
  <c r="AZ2254" i="4"/>
  <c r="AZ2255" i="4"/>
  <c r="AZ2256" i="4"/>
  <c r="AZ2257" i="4"/>
  <c r="AZ2258" i="4"/>
  <c r="AZ2259" i="4"/>
  <c r="AZ2260" i="4"/>
  <c r="AZ2261" i="4"/>
  <c r="AZ2262" i="4"/>
  <c r="AZ2263" i="4"/>
  <c r="AZ2264" i="4"/>
  <c r="AZ2265" i="4"/>
  <c r="AZ2266" i="4"/>
  <c r="AZ2267" i="4"/>
  <c r="AZ2268" i="4"/>
  <c r="AZ2269" i="4"/>
  <c r="AZ2270" i="4"/>
  <c r="AZ2271" i="4"/>
  <c r="AZ2272" i="4"/>
  <c r="AZ2273" i="4"/>
  <c r="AZ2274" i="4"/>
  <c r="AZ2275" i="4"/>
  <c r="AZ2276" i="4"/>
  <c r="AZ2277" i="4"/>
  <c r="AZ2278" i="4"/>
  <c r="AZ2279" i="4"/>
  <c r="AZ2280" i="4"/>
  <c r="AZ2281" i="4"/>
  <c r="AZ2282" i="4"/>
  <c r="AZ2283" i="4"/>
  <c r="AZ2284" i="4"/>
  <c r="AZ2285" i="4"/>
  <c r="AZ2286" i="4"/>
  <c r="AZ2287" i="4"/>
  <c r="AZ2288" i="4"/>
  <c r="AZ2289" i="4"/>
  <c r="AZ2290" i="4"/>
  <c r="AZ2291" i="4"/>
  <c r="AZ2292" i="4"/>
  <c r="AZ2293" i="4"/>
  <c r="AZ2294" i="4"/>
  <c r="AZ2295" i="4"/>
  <c r="AZ2296" i="4"/>
  <c r="AZ2297" i="4"/>
  <c r="AZ2298" i="4"/>
  <c r="AZ2299" i="4"/>
  <c r="AZ2300" i="4"/>
  <c r="AZ2301" i="4"/>
  <c r="AZ2302" i="4"/>
  <c r="AZ2303" i="4"/>
  <c r="AZ2304" i="4"/>
  <c r="AZ2305" i="4"/>
  <c r="AZ2306" i="4"/>
  <c r="AZ2307" i="4"/>
  <c r="AZ2308" i="4"/>
  <c r="AZ2309" i="4"/>
  <c r="AZ2310" i="4"/>
  <c r="AZ2311" i="4"/>
  <c r="AZ2312" i="4"/>
  <c r="AZ2313" i="4"/>
  <c r="AZ2314" i="4"/>
  <c r="AZ2315" i="4"/>
  <c r="AZ2316" i="4"/>
  <c r="AZ2317" i="4"/>
  <c r="AZ2318" i="4"/>
  <c r="AZ2319" i="4"/>
  <c r="AZ2320" i="4"/>
  <c r="AZ2321" i="4"/>
  <c r="AZ2322" i="4"/>
  <c r="AZ2323" i="4"/>
  <c r="AZ2324" i="4"/>
  <c r="AZ2325" i="4"/>
  <c r="AZ2326" i="4"/>
  <c r="AZ2327" i="4"/>
  <c r="AZ2328" i="4"/>
  <c r="AZ2329" i="4"/>
  <c r="AZ2330" i="4"/>
  <c r="AZ2331" i="4"/>
  <c r="AZ2332" i="4"/>
  <c r="AZ2333" i="4"/>
  <c r="AZ2334" i="4"/>
  <c r="AZ2335" i="4"/>
  <c r="AZ2336" i="4"/>
  <c r="AZ2337" i="4"/>
  <c r="AZ2338" i="4"/>
  <c r="AZ2339" i="4"/>
  <c r="AZ2340" i="4"/>
  <c r="AZ2341" i="4"/>
  <c r="AZ2342" i="4"/>
  <c r="AZ2343" i="4"/>
  <c r="AZ2344" i="4"/>
  <c r="AZ2345" i="4"/>
  <c r="AZ2346" i="4"/>
  <c r="AZ2347" i="4"/>
  <c r="AZ2348" i="4"/>
  <c r="AZ2349" i="4"/>
  <c r="AZ2350" i="4"/>
  <c r="AZ2351" i="4"/>
  <c r="AZ2352" i="4"/>
  <c r="AZ2353" i="4"/>
  <c r="AZ2354" i="4"/>
  <c r="AZ2355" i="4"/>
  <c r="AZ2356" i="4"/>
  <c r="AZ2357" i="4"/>
  <c r="AZ2358" i="4"/>
  <c r="AZ2359" i="4"/>
  <c r="AZ2360" i="4"/>
  <c r="AZ2361" i="4"/>
  <c r="AZ2362" i="4"/>
  <c r="AZ2363" i="4"/>
  <c r="AZ2364" i="4"/>
  <c r="AZ2365" i="4"/>
  <c r="AZ2366" i="4"/>
  <c r="AZ2367" i="4"/>
  <c r="AZ2368" i="4"/>
  <c r="AZ2369" i="4"/>
  <c r="AZ2370" i="4"/>
  <c r="AZ2371" i="4"/>
  <c r="AZ2372" i="4"/>
  <c r="AZ2373" i="4"/>
  <c r="AZ2374" i="4"/>
  <c r="AZ2375" i="4"/>
  <c r="AZ2376" i="4"/>
  <c r="AZ2377" i="4"/>
  <c r="AZ2378" i="4"/>
  <c r="AZ2379" i="4"/>
  <c r="AZ2380" i="4"/>
  <c r="AZ2381" i="4"/>
  <c r="AZ2382" i="4"/>
  <c r="AZ2383" i="4"/>
  <c r="AZ2384" i="4"/>
  <c r="AZ2385" i="4"/>
  <c r="AZ2386" i="4"/>
  <c r="AZ2387" i="4"/>
  <c r="AZ2388" i="4"/>
  <c r="AZ2389" i="4"/>
  <c r="AZ2390" i="4"/>
  <c r="AZ2391" i="4"/>
  <c r="AZ2392" i="4"/>
  <c r="AZ2393" i="4"/>
  <c r="AZ2394" i="4"/>
  <c r="AZ2395" i="4"/>
  <c r="AZ2396" i="4"/>
  <c r="AZ2397" i="4"/>
  <c r="AZ2398" i="4"/>
  <c r="AZ2399" i="4"/>
  <c r="AZ2400" i="4"/>
  <c r="AZ2401" i="4"/>
  <c r="AZ2402" i="4"/>
  <c r="AZ2403" i="4"/>
  <c r="AZ2404" i="4"/>
  <c r="AZ2405" i="4"/>
  <c r="AZ2406" i="4"/>
  <c r="AZ2407" i="4"/>
  <c r="AZ2408" i="4"/>
  <c r="AZ2409" i="4"/>
  <c r="AZ2410" i="4"/>
  <c r="AZ2411" i="4"/>
  <c r="AZ2412" i="4"/>
  <c r="AZ2413" i="4"/>
  <c r="AZ2414" i="4"/>
  <c r="AZ2415" i="4"/>
  <c r="AZ2416" i="4"/>
  <c r="AZ2417" i="4"/>
  <c r="AZ2418" i="4"/>
  <c r="AZ2419" i="4"/>
  <c r="AZ2420" i="4"/>
  <c r="AZ2421" i="4"/>
  <c r="AZ2422" i="4"/>
  <c r="AZ2423" i="4"/>
  <c r="AZ2424" i="4"/>
  <c r="AZ2425" i="4"/>
  <c r="AZ2426" i="4"/>
  <c r="AZ2427" i="4"/>
  <c r="AZ2428" i="4"/>
  <c r="AZ2429" i="4"/>
  <c r="AZ2430" i="4"/>
  <c r="AZ2431" i="4"/>
  <c r="AZ2432" i="4"/>
  <c r="AZ2433" i="4"/>
  <c r="AZ2434" i="4"/>
  <c r="AZ2435" i="4"/>
  <c r="AZ2436" i="4"/>
  <c r="AZ2437" i="4"/>
  <c r="AZ2438" i="4"/>
  <c r="AZ2439" i="4"/>
  <c r="AZ2440" i="4"/>
  <c r="AZ2441" i="4"/>
  <c r="AZ2442" i="4"/>
  <c r="AZ2443" i="4"/>
  <c r="AZ2444" i="4"/>
  <c r="AZ2445" i="4"/>
  <c r="AZ2446" i="4"/>
  <c r="AZ2447" i="4"/>
  <c r="AZ2448" i="4"/>
  <c r="AZ2449" i="4"/>
  <c r="AZ2450" i="4"/>
  <c r="AZ2451" i="4"/>
  <c r="AZ2452" i="4"/>
  <c r="AZ2453" i="4"/>
  <c r="AZ2454" i="4"/>
  <c r="AZ2455" i="4"/>
  <c r="AZ2456" i="4"/>
  <c r="AZ2457" i="4"/>
  <c r="AZ2458" i="4"/>
  <c r="AZ2459" i="4"/>
  <c r="AZ2460" i="4"/>
  <c r="AZ2461" i="4"/>
  <c r="AZ2462" i="4"/>
  <c r="AZ2463" i="4"/>
  <c r="AZ2464" i="4"/>
  <c r="AZ2465" i="4"/>
  <c r="AZ2466" i="4"/>
  <c r="AZ2467" i="4"/>
  <c r="AZ2468" i="4"/>
  <c r="AZ2469" i="4"/>
  <c r="AZ2470" i="4"/>
  <c r="AZ2471" i="4"/>
  <c r="AZ2472" i="4"/>
  <c r="AZ2473" i="4"/>
  <c r="AZ2474" i="4"/>
  <c r="AZ2475" i="4"/>
  <c r="AZ2476" i="4"/>
  <c r="AZ2477" i="4"/>
  <c r="AZ2478" i="4"/>
  <c r="AZ2479" i="4"/>
  <c r="AZ2480" i="4"/>
  <c r="AZ2481" i="4"/>
  <c r="AZ2482" i="4"/>
  <c r="AZ2483" i="4"/>
  <c r="AZ2484" i="4"/>
  <c r="AZ2485" i="4"/>
  <c r="AZ2486" i="4"/>
  <c r="AZ2487" i="4"/>
  <c r="AZ2488" i="4"/>
  <c r="AZ2489" i="4"/>
  <c r="AZ2490" i="4"/>
  <c r="AZ2491" i="4"/>
  <c r="AZ2492" i="4"/>
  <c r="AZ2493" i="4"/>
  <c r="AZ2494" i="4"/>
  <c r="AZ2495" i="4"/>
  <c r="AZ2496" i="4"/>
  <c r="AZ2497" i="4"/>
  <c r="AZ2498" i="4"/>
  <c r="AZ2499" i="4"/>
  <c r="AZ2500" i="4"/>
  <c r="AZ2501" i="4"/>
  <c r="AZ2502" i="4"/>
  <c r="AZ2503" i="4"/>
  <c r="AZ2504" i="4"/>
  <c r="AZ2505" i="4"/>
  <c r="AZ2506" i="4"/>
  <c r="AZ2507" i="4"/>
  <c r="AZ2508" i="4"/>
  <c r="AZ2509" i="4"/>
  <c r="AZ2510" i="4"/>
  <c r="AZ2511" i="4"/>
  <c r="AZ2512" i="4"/>
  <c r="AZ2513" i="4"/>
  <c r="AZ2514" i="4"/>
  <c r="AZ2515" i="4"/>
  <c r="AZ2516" i="4"/>
  <c r="AZ2517" i="4"/>
  <c r="AZ2518" i="4"/>
  <c r="AZ2519" i="4"/>
  <c r="AZ2520" i="4"/>
  <c r="AZ2521" i="4"/>
  <c r="AZ2522" i="4"/>
  <c r="AZ2523" i="4"/>
  <c r="AZ2524" i="4"/>
  <c r="AZ2525" i="4"/>
  <c r="AZ2526" i="4"/>
  <c r="AZ2527" i="4"/>
  <c r="AZ2528" i="4"/>
  <c r="AZ2529" i="4"/>
  <c r="AZ2530" i="4"/>
  <c r="AZ2531" i="4"/>
  <c r="AZ2532" i="4"/>
  <c r="AZ2533" i="4"/>
  <c r="AZ2534" i="4"/>
  <c r="AZ2535" i="4"/>
  <c r="AZ2536" i="4"/>
  <c r="AZ2537" i="4"/>
  <c r="AZ2538" i="4"/>
  <c r="AZ2539" i="4"/>
  <c r="AZ2540" i="4"/>
  <c r="AZ2541" i="4"/>
  <c r="AZ2542" i="4"/>
  <c r="AZ2543" i="4"/>
  <c r="AZ2544" i="4"/>
  <c r="AZ2545" i="4"/>
  <c r="AZ2546" i="4"/>
  <c r="AZ2547" i="4"/>
  <c r="AZ2548" i="4"/>
  <c r="AZ2549" i="4"/>
  <c r="AZ2550" i="4"/>
  <c r="AZ2551" i="4"/>
  <c r="AZ2552" i="4"/>
  <c r="AZ2553" i="4"/>
  <c r="AZ2554" i="4"/>
  <c r="AZ2555" i="4"/>
  <c r="AZ2556" i="4"/>
  <c r="AZ2557" i="4"/>
  <c r="AZ2558" i="4"/>
  <c r="AZ2559" i="4"/>
  <c r="AZ2560" i="4"/>
  <c r="AZ2561" i="4"/>
  <c r="AZ2562" i="4"/>
  <c r="AZ2563" i="4"/>
  <c r="AZ2564" i="4"/>
  <c r="AZ2565" i="4"/>
  <c r="AZ2566" i="4"/>
  <c r="AZ2567" i="4"/>
  <c r="AZ2568" i="4"/>
  <c r="AZ2569" i="4"/>
  <c r="AZ2570" i="4"/>
  <c r="AZ2571" i="4"/>
  <c r="AZ2572" i="4"/>
  <c r="AZ2573" i="4"/>
  <c r="AZ2574" i="4"/>
  <c r="AZ2575" i="4"/>
  <c r="AZ2576" i="4"/>
  <c r="AZ2577" i="4"/>
  <c r="AZ2578" i="4"/>
  <c r="AZ2579" i="4"/>
  <c r="AZ2580" i="4"/>
  <c r="AZ2581" i="4"/>
  <c r="AZ2582" i="4"/>
  <c r="AZ2583" i="4"/>
  <c r="AZ2584" i="4"/>
  <c r="AZ2585" i="4"/>
  <c r="AZ2586" i="4"/>
  <c r="AZ2587" i="4"/>
  <c r="AZ2588" i="4"/>
  <c r="AZ2589" i="4"/>
  <c r="AZ2590" i="4"/>
  <c r="AZ2591" i="4"/>
  <c r="AZ2592" i="4"/>
  <c r="AZ2593" i="4"/>
  <c r="AZ2594" i="4"/>
  <c r="AZ2595" i="4"/>
  <c r="AZ2596" i="4"/>
  <c r="AZ2597" i="4"/>
  <c r="AZ2598" i="4"/>
  <c r="AZ2599" i="4"/>
  <c r="AZ2600" i="4"/>
  <c r="AZ2601" i="4"/>
  <c r="AZ2602" i="4"/>
  <c r="AZ2603" i="4"/>
  <c r="AZ2604" i="4"/>
  <c r="AZ2605" i="4"/>
  <c r="AZ2606" i="4"/>
  <c r="AZ2607" i="4"/>
  <c r="AZ2608" i="4"/>
  <c r="AZ2609" i="4"/>
  <c r="AZ2610" i="4"/>
  <c r="AZ2611" i="4"/>
  <c r="AZ2612" i="4"/>
  <c r="AZ2613" i="4"/>
  <c r="AZ2614" i="4"/>
  <c r="AZ2615" i="4"/>
  <c r="AZ2616" i="4"/>
  <c r="AZ2617" i="4"/>
  <c r="AZ2618" i="4"/>
  <c r="AZ2619" i="4"/>
  <c r="AZ2620" i="4"/>
  <c r="AZ2621" i="4"/>
  <c r="AZ2622" i="4"/>
  <c r="AZ2623" i="4"/>
  <c r="AZ2624" i="4"/>
  <c r="AZ2625" i="4"/>
  <c r="AZ2626" i="4"/>
  <c r="AZ2627" i="4"/>
  <c r="AZ2628" i="4"/>
  <c r="AZ2629" i="4"/>
  <c r="AZ2630" i="4"/>
  <c r="AZ2631" i="4"/>
  <c r="AZ2632" i="4"/>
  <c r="AZ2633" i="4"/>
  <c r="AZ2634" i="4"/>
  <c r="AZ2635" i="4"/>
  <c r="AZ2636" i="4"/>
  <c r="AZ2637" i="4"/>
  <c r="AZ2638" i="4"/>
  <c r="AZ2639" i="4"/>
  <c r="AZ2640" i="4"/>
  <c r="AZ2641" i="4"/>
  <c r="AZ2642" i="4"/>
  <c r="AZ2643" i="4"/>
  <c r="AZ2644" i="4"/>
  <c r="AZ2645" i="4"/>
  <c r="AZ2646" i="4"/>
  <c r="AZ2647" i="4"/>
  <c r="AZ2648" i="4"/>
  <c r="AZ2649" i="4"/>
  <c r="AZ2650" i="4"/>
  <c r="AZ2651" i="4"/>
  <c r="AZ2652" i="4"/>
  <c r="AZ2653" i="4"/>
  <c r="AZ2654" i="4"/>
  <c r="AZ2655" i="4"/>
  <c r="AZ2656" i="4"/>
  <c r="AZ2657" i="4"/>
  <c r="AZ2658" i="4"/>
  <c r="AZ2659" i="4"/>
  <c r="AZ2660" i="4"/>
  <c r="AZ2661" i="4"/>
  <c r="AZ2662" i="4"/>
  <c r="AZ2663" i="4"/>
  <c r="AZ2664" i="4"/>
  <c r="AZ2665" i="4"/>
  <c r="AZ2666" i="4"/>
  <c r="AZ2667" i="4"/>
  <c r="AZ2668" i="4"/>
  <c r="AZ2669" i="4"/>
  <c r="AZ2670" i="4"/>
  <c r="AZ2671" i="4"/>
  <c r="AZ2672" i="4"/>
  <c r="AZ2673" i="4"/>
  <c r="AZ2674" i="4"/>
  <c r="AZ2675" i="4"/>
  <c r="AZ2676" i="4"/>
  <c r="AZ2677" i="4"/>
  <c r="AZ2678" i="4"/>
  <c r="AZ2679" i="4"/>
  <c r="AZ2680" i="4"/>
  <c r="AZ2681" i="4"/>
  <c r="AZ2682" i="4"/>
  <c r="AZ2683" i="4"/>
  <c r="AZ2684" i="4"/>
  <c r="AZ2685" i="4"/>
  <c r="AZ2686" i="4"/>
  <c r="AZ2687" i="4"/>
  <c r="AZ2688" i="4"/>
  <c r="AZ2689" i="4"/>
  <c r="AZ2690" i="4"/>
  <c r="AZ2691" i="4"/>
  <c r="AZ2692" i="4"/>
  <c r="AZ2693" i="4"/>
  <c r="AZ2694" i="4"/>
  <c r="AZ2695" i="4"/>
  <c r="AZ2696" i="4"/>
  <c r="AZ2697" i="4"/>
  <c r="AZ2698" i="4"/>
  <c r="AZ2699" i="4"/>
  <c r="AZ2700" i="4"/>
  <c r="AZ2701" i="4"/>
  <c r="AZ2702" i="4"/>
  <c r="AZ2703" i="4"/>
  <c r="AZ2704" i="4"/>
  <c r="AZ2705" i="4"/>
  <c r="AZ2706" i="4"/>
  <c r="AZ2707" i="4"/>
  <c r="AZ2708" i="4"/>
  <c r="AZ2709" i="4"/>
  <c r="AZ2710" i="4"/>
  <c r="AZ2711" i="4"/>
  <c r="AZ2712" i="4"/>
  <c r="AZ2713" i="4"/>
  <c r="AZ2714" i="4"/>
  <c r="AZ2715" i="4"/>
  <c r="AZ2716" i="4"/>
  <c r="AZ2717" i="4"/>
  <c r="AZ2718" i="4"/>
  <c r="AZ2719" i="4"/>
  <c r="AZ2720" i="4"/>
  <c r="AZ2721" i="4"/>
  <c r="AZ2722" i="4"/>
  <c r="AZ2723" i="4"/>
  <c r="AZ2724" i="4"/>
  <c r="AZ2725" i="4"/>
  <c r="AZ2726" i="4"/>
  <c r="AZ2727" i="4"/>
  <c r="AZ2728" i="4"/>
  <c r="AZ2729" i="4"/>
  <c r="AZ2730" i="4"/>
  <c r="AZ2731" i="4"/>
  <c r="AZ2732" i="4"/>
  <c r="AZ2733" i="4"/>
  <c r="AZ2734" i="4"/>
  <c r="AZ2735" i="4"/>
  <c r="AZ2736" i="4"/>
  <c r="AZ2737" i="4"/>
  <c r="AZ2738" i="4"/>
  <c r="AZ2739" i="4"/>
  <c r="AZ2740" i="4"/>
  <c r="AZ2741" i="4"/>
  <c r="AZ2742" i="4"/>
  <c r="AZ2743" i="4"/>
  <c r="AZ2744" i="4"/>
  <c r="AZ2745" i="4"/>
  <c r="AZ2746" i="4"/>
  <c r="AZ2747" i="4"/>
  <c r="AZ2748" i="4"/>
  <c r="AZ2749" i="4"/>
  <c r="AZ2750" i="4"/>
  <c r="AZ2751" i="4"/>
  <c r="AZ2752" i="4"/>
  <c r="AZ2753" i="4"/>
  <c r="AZ2754" i="4"/>
  <c r="AZ2755" i="4"/>
  <c r="AZ2756" i="4"/>
  <c r="AZ2757" i="4"/>
  <c r="AZ2758" i="4"/>
  <c r="AZ2759" i="4"/>
  <c r="AZ2760" i="4"/>
  <c r="AZ2761" i="4"/>
  <c r="AZ2762" i="4"/>
  <c r="AZ2763" i="4"/>
  <c r="AZ2764" i="4"/>
  <c r="AZ2765" i="4"/>
  <c r="AZ2766" i="4"/>
  <c r="AZ2767" i="4"/>
  <c r="AZ2768" i="4"/>
  <c r="AZ2769" i="4"/>
  <c r="AZ2770" i="4"/>
  <c r="AZ2771" i="4"/>
  <c r="AZ2772" i="4"/>
  <c r="AZ2773" i="4"/>
  <c r="AZ2774" i="4"/>
  <c r="AZ2775" i="4"/>
  <c r="AZ2776" i="4"/>
  <c r="AZ2777" i="4"/>
  <c r="AZ2778" i="4"/>
  <c r="AZ2779" i="4"/>
  <c r="AZ2780" i="4"/>
  <c r="AZ2781" i="4"/>
  <c r="AZ2782" i="4"/>
  <c r="AZ2783" i="4"/>
  <c r="AZ2784" i="4"/>
  <c r="AZ2785" i="4"/>
  <c r="AZ2786" i="4"/>
  <c r="AZ2787" i="4"/>
  <c r="AZ2788" i="4"/>
  <c r="AZ2789" i="4"/>
  <c r="AZ2790" i="4"/>
  <c r="AZ2791" i="4"/>
  <c r="AZ2792" i="4"/>
  <c r="AZ2793" i="4"/>
  <c r="AZ2794" i="4"/>
  <c r="AZ2795" i="4"/>
  <c r="AZ2796" i="4"/>
  <c r="AZ2797" i="4"/>
  <c r="AZ2798" i="4"/>
  <c r="AZ2799" i="4"/>
  <c r="AZ2800" i="4"/>
  <c r="AZ2801" i="4"/>
  <c r="AZ2802" i="4"/>
  <c r="AZ2803" i="4"/>
  <c r="AZ2804" i="4"/>
  <c r="AZ2805" i="4"/>
  <c r="AZ2806" i="4"/>
  <c r="AZ2807" i="4"/>
  <c r="AZ2808" i="4"/>
  <c r="AZ2809" i="4"/>
  <c r="AZ2810" i="4"/>
  <c r="AZ2811" i="4"/>
  <c r="AZ2812" i="4"/>
  <c r="AZ2813" i="4"/>
  <c r="AZ2814" i="4"/>
  <c r="AZ2815" i="4"/>
  <c r="AZ2816" i="4"/>
  <c r="AZ2817" i="4"/>
  <c r="AZ2818" i="4"/>
  <c r="AZ2819" i="4"/>
  <c r="AZ2820" i="4"/>
  <c r="AZ2821" i="4"/>
  <c r="AZ2822" i="4"/>
  <c r="AZ2823" i="4"/>
  <c r="AZ2824" i="4"/>
  <c r="AZ2825" i="4"/>
  <c r="AZ2826" i="4"/>
  <c r="AZ2827" i="4"/>
  <c r="AZ2828" i="4"/>
  <c r="AZ2829" i="4"/>
  <c r="AZ2830" i="4"/>
  <c r="AZ2831" i="4"/>
  <c r="AZ2832" i="4"/>
  <c r="AZ2833" i="4"/>
  <c r="AZ2834" i="4"/>
  <c r="AZ2835" i="4"/>
  <c r="AZ2836" i="4"/>
  <c r="AZ2837" i="4"/>
  <c r="AZ2838" i="4"/>
  <c r="AZ2839" i="4"/>
  <c r="AZ2840" i="4"/>
  <c r="AZ2841" i="4"/>
  <c r="AZ2842" i="4"/>
  <c r="AZ2843" i="4"/>
  <c r="AZ2844" i="4"/>
  <c r="AZ2845" i="4"/>
  <c r="AZ2846" i="4"/>
  <c r="AZ2847" i="4"/>
  <c r="AZ2848" i="4"/>
  <c r="AZ2849" i="4"/>
  <c r="AZ2850" i="4"/>
  <c r="AZ2851" i="4"/>
  <c r="AZ2852" i="4"/>
  <c r="AZ2853" i="4"/>
  <c r="AZ2854" i="4"/>
  <c r="AZ2855" i="4"/>
  <c r="AZ2856" i="4"/>
  <c r="AZ2857" i="4"/>
  <c r="AZ2858" i="4"/>
  <c r="AZ2859" i="4"/>
  <c r="AZ2860" i="4"/>
  <c r="AZ2861" i="4"/>
  <c r="AZ2862" i="4"/>
  <c r="AZ2863" i="4"/>
  <c r="AZ2864" i="4"/>
  <c r="AZ2865" i="4"/>
  <c r="AZ2866" i="4"/>
  <c r="AZ2867" i="4"/>
  <c r="AZ2868" i="4"/>
  <c r="AZ2869" i="4"/>
  <c r="AZ2870" i="4"/>
  <c r="AZ2871" i="4"/>
  <c r="AZ2872" i="4"/>
  <c r="AZ2873" i="4"/>
  <c r="AZ2874" i="4"/>
  <c r="AZ2875" i="4"/>
  <c r="AZ2876" i="4"/>
  <c r="AZ2877" i="4"/>
  <c r="AZ2878" i="4"/>
  <c r="AZ2879" i="4"/>
  <c r="AZ2880" i="4"/>
  <c r="AZ2881" i="4"/>
  <c r="AZ2882" i="4"/>
  <c r="AZ2883" i="4"/>
  <c r="AZ2884" i="4"/>
  <c r="AZ2885" i="4"/>
  <c r="AZ2886" i="4"/>
  <c r="AZ2887" i="4"/>
  <c r="AZ2888" i="4"/>
  <c r="AZ2889" i="4"/>
  <c r="AZ2890" i="4"/>
  <c r="AZ2891" i="4"/>
  <c r="AZ2892" i="4"/>
  <c r="AZ2893" i="4"/>
  <c r="AZ2894" i="4"/>
  <c r="AZ2895" i="4"/>
  <c r="AZ2896" i="4"/>
  <c r="AZ2897" i="4"/>
  <c r="AZ2898" i="4"/>
  <c r="AZ2899" i="4"/>
  <c r="AZ2900" i="4"/>
  <c r="AZ2901" i="4"/>
  <c r="AZ2902" i="4"/>
  <c r="AZ2903" i="4"/>
  <c r="AZ2904" i="4"/>
  <c r="AZ2905" i="4"/>
  <c r="AZ2906" i="4"/>
  <c r="AZ2907" i="4"/>
  <c r="AZ2908" i="4"/>
  <c r="AZ2909" i="4"/>
  <c r="AZ2910" i="4"/>
  <c r="AZ2911" i="4"/>
  <c r="AZ2912" i="4"/>
  <c r="AZ2913" i="4"/>
  <c r="AZ2914" i="4"/>
  <c r="AZ2915" i="4"/>
  <c r="AZ2916" i="4"/>
  <c r="AZ2917" i="4"/>
  <c r="AZ2918" i="4"/>
  <c r="AZ2919" i="4"/>
  <c r="AZ2920" i="4"/>
  <c r="AZ2921" i="4"/>
  <c r="AZ2922" i="4"/>
  <c r="AZ2923" i="4"/>
  <c r="AZ2924" i="4"/>
  <c r="AZ2925" i="4"/>
  <c r="AZ2926" i="4"/>
  <c r="AZ2927" i="4"/>
  <c r="AZ2928" i="4"/>
  <c r="AZ2929" i="4"/>
  <c r="AZ2930" i="4"/>
  <c r="AZ2931" i="4"/>
  <c r="AZ2932" i="4"/>
  <c r="AZ2933" i="4"/>
  <c r="AZ2934" i="4"/>
  <c r="AZ2935" i="4"/>
  <c r="AZ2936" i="4"/>
  <c r="AZ2937" i="4"/>
  <c r="AZ2938" i="4"/>
  <c r="AZ2939" i="4"/>
  <c r="AZ2940" i="4"/>
  <c r="AZ2941" i="4"/>
  <c r="AZ2942" i="4"/>
  <c r="AZ2943" i="4"/>
  <c r="AZ2944" i="4"/>
  <c r="AZ2945" i="4"/>
  <c r="AZ2946" i="4"/>
  <c r="AZ2947" i="4"/>
  <c r="AZ2948" i="4"/>
  <c r="AZ2949" i="4"/>
  <c r="AZ2950" i="4"/>
  <c r="AZ2951" i="4"/>
  <c r="AZ2952" i="4"/>
  <c r="AZ2953" i="4"/>
  <c r="AZ2954" i="4"/>
  <c r="AZ2955" i="4"/>
  <c r="AZ2956" i="4"/>
  <c r="AZ2957" i="4"/>
  <c r="AZ2958" i="4"/>
  <c r="AZ2959" i="4"/>
  <c r="AZ2960" i="4"/>
  <c r="AZ2961" i="4"/>
  <c r="AZ2962" i="4"/>
  <c r="AZ2963" i="4"/>
  <c r="AZ2964" i="4"/>
  <c r="AZ2965" i="4"/>
  <c r="AZ2966" i="4"/>
  <c r="AZ2967" i="4"/>
  <c r="AZ2968" i="4"/>
  <c r="AZ2969" i="4"/>
  <c r="AZ2970" i="4"/>
  <c r="AZ2971" i="4"/>
  <c r="AZ2972" i="4"/>
  <c r="AZ2973" i="4"/>
  <c r="AZ2974" i="4"/>
  <c r="AZ2975" i="4"/>
  <c r="AZ2976" i="4"/>
  <c r="AZ2977" i="4"/>
  <c r="AZ2978" i="4"/>
  <c r="AZ2979" i="4"/>
  <c r="AZ2980" i="4"/>
  <c r="AZ2981" i="4"/>
  <c r="AZ2982" i="4"/>
  <c r="AZ2983" i="4"/>
  <c r="AZ2984" i="4"/>
  <c r="AZ2985" i="4"/>
  <c r="AZ2986" i="4"/>
  <c r="AZ2987" i="4"/>
  <c r="AZ2988" i="4"/>
  <c r="AZ2989" i="4"/>
  <c r="AZ2990" i="4"/>
  <c r="AZ2991" i="4"/>
  <c r="AZ2992" i="4"/>
  <c r="AZ2993" i="4"/>
  <c r="AZ2994" i="4"/>
  <c r="AZ2995" i="4"/>
  <c r="AZ2996" i="4"/>
  <c r="AZ2997" i="4"/>
  <c r="AZ2998" i="4"/>
  <c r="AZ2999" i="4"/>
  <c r="AZ3000" i="4"/>
  <c r="AZ3001" i="4"/>
  <c r="AZ3002" i="4"/>
  <c r="AZ3003" i="4"/>
  <c r="AZ3004" i="4"/>
  <c r="AZ3005" i="4"/>
  <c r="AZ3006" i="4"/>
  <c r="AZ3007" i="4"/>
  <c r="AZ3008" i="4"/>
  <c r="AZ3009" i="4"/>
  <c r="AZ3010" i="4"/>
  <c r="AZ3011" i="4"/>
  <c r="AZ3012" i="4"/>
  <c r="AZ3013" i="4"/>
  <c r="AZ3014" i="4"/>
  <c r="AZ3015" i="4"/>
  <c r="AZ3016" i="4"/>
  <c r="AZ3017" i="4"/>
  <c r="AZ3018" i="4"/>
  <c r="AZ3019" i="4"/>
  <c r="AZ3020" i="4"/>
  <c r="AZ3021" i="4"/>
  <c r="AZ3022" i="4"/>
  <c r="AZ3023" i="4"/>
  <c r="AZ3024" i="4"/>
  <c r="AZ3025" i="4"/>
  <c r="AZ3026" i="4"/>
  <c r="AZ3027" i="4"/>
  <c r="AZ3028" i="4"/>
  <c r="AZ3029" i="4"/>
  <c r="AZ3030" i="4"/>
  <c r="AZ3031" i="4"/>
  <c r="AZ3032" i="4"/>
  <c r="AZ3033" i="4"/>
  <c r="AZ3034" i="4"/>
  <c r="AZ3035" i="4"/>
  <c r="AZ3036" i="4"/>
  <c r="AZ3037" i="4"/>
  <c r="AZ3038" i="4"/>
  <c r="AZ3039" i="4"/>
  <c r="AZ3040" i="4"/>
  <c r="AZ3041" i="4"/>
  <c r="AZ3042" i="4"/>
  <c r="AZ3043" i="4"/>
  <c r="AZ3044" i="4"/>
  <c r="AZ3045" i="4"/>
  <c r="AZ3046" i="4"/>
  <c r="AZ3047" i="4"/>
  <c r="AZ3048" i="4"/>
  <c r="AZ3049" i="4"/>
  <c r="AZ3050" i="4"/>
  <c r="AZ3051" i="4"/>
  <c r="AZ3052" i="4"/>
  <c r="AZ3053" i="4"/>
  <c r="AZ3054" i="4"/>
  <c r="AZ3055" i="4"/>
  <c r="AZ3056" i="4"/>
  <c r="AZ3057" i="4"/>
  <c r="AZ3058" i="4"/>
  <c r="AZ3059" i="4"/>
  <c r="AZ3060" i="4"/>
  <c r="AZ3061" i="4"/>
  <c r="AZ3062" i="4"/>
  <c r="AZ3063" i="4"/>
  <c r="AZ3064" i="4"/>
  <c r="AZ3065" i="4"/>
  <c r="AZ3066" i="4"/>
  <c r="AZ3067" i="4"/>
  <c r="AZ3068" i="4"/>
  <c r="AZ3069" i="4"/>
  <c r="AZ3070" i="4"/>
  <c r="AZ3071" i="4"/>
  <c r="AZ3072" i="4"/>
  <c r="AZ3073" i="4"/>
  <c r="AZ3074" i="4"/>
  <c r="AZ3075" i="4"/>
  <c r="AZ3076" i="4"/>
  <c r="AZ3077" i="4"/>
  <c r="AZ3078" i="4"/>
  <c r="AZ3079" i="4"/>
  <c r="AZ3080" i="4"/>
  <c r="AZ3081" i="4"/>
  <c r="AZ3082" i="4"/>
  <c r="AZ3083" i="4"/>
  <c r="AZ3084" i="4"/>
  <c r="AZ3085" i="4"/>
  <c r="AZ3086" i="4"/>
  <c r="AZ3087" i="4"/>
  <c r="AZ3088" i="4"/>
  <c r="AZ3089" i="4"/>
  <c r="AZ3090" i="4"/>
  <c r="AZ3091" i="4"/>
  <c r="AZ3092" i="4"/>
  <c r="AZ3093" i="4"/>
  <c r="AZ3094" i="4"/>
  <c r="AZ3095" i="4"/>
  <c r="AZ3096" i="4"/>
  <c r="AZ3097" i="4"/>
  <c r="AZ3098" i="4"/>
  <c r="AZ3099" i="4"/>
  <c r="AZ3100" i="4"/>
  <c r="AZ3101" i="4"/>
  <c r="AZ3102" i="4"/>
  <c r="AZ3103" i="4"/>
  <c r="AZ3104" i="4"/>
  <c r="AZ3105" i="4"/>
  <c r="AZ3106" i="4"/>
  <c r="AZ3107" i="4"/>
  <c r="AZ3108" i="4"/>
  <c r="AZ3109" i="4"/>
  <c r="AZ3110" i="4"/>
  <c r="AZ3111" i="4"/>
  <c r="AZ3112" i="4"/>
  <c r="AZ3113" i="4"/>
  <c r="AZ3114" i="4"/>
  <c r="AZ3115" i="4"/>
  <c r="AZ3116" i="4"/>
  <c r="AZ3117" i="4"/>
  <c r="AZ3118" i="4"/>
  <c r="AZ3119" i="4"/>
  <c r="AZ3120" i="4"/>
  <c r="AZ3121" i="4"/>
  <c r="AZ3122" i="4"/>
  <c r="AZ3123" i="4"/>
  <c r="AZ3124" i="4"/>
  <c r="AZ3125" i="4"/>
  <c r="AZ3126" i="4"/>
  <c r="AZ3127" i="4"/>
  <c r="AZ3128" i="4"/>
  <c r="AZ3129" i="4"/>
  <c r="AZ3130" i="4"/>
  <c r="AZ3131" i="4"/>
  <c r="AZ3132" i="4"/>
  <c r="AZ3133" i="4"/>
  <c r="AZ3134" i="4"/>
  <c r="AZ3135" i="4"/>
  <c r="AZ3136" i="4"/>
  <c r="AZ3137" i="4"/>
  <c r="AZ3138" i="4"/>
  <c r="AZ3139" i="4"/>
  <c r="AZ3140" i="4"/>
  <c r="AZ3141" i="4"/>
  <c r="AZ3142" i="4"/>
  <c r="AZ3143" i="4"/>
  <c r="AZ3144" i="4"/>
  <c r="AZ3145" i="4"/>
  <c r="AZ3146" i="4"/>
  <c r="AZ3147" i="4"/>
  <c r="AZ3148" i="4"/>
  <c r="AZ3149" i="4"/>
  <c r="AZ3150" i="4"/>
  <c r="AZ3151" i="4"/>
  <c r="AZ3152" i="4"/>
  <c r="AZ3153" i="4"/>
  <c r="AZ3154" i="4"/>
  <c r="AZ3155" i="4"/>
  <c r="AZ3156" i="4"/>
  <c r="AZ3157" i="4"/>
  <c r="AZ3158" i="4"/>
  <c r="AZ3159" i="4"/>
  <c r="AZ3160" i="4"/>
  <c r="AZ3161" i="4"/>
  <c r="AZ3162" i="4"/>
  <c r="AZ3163" i="4"/>
  <c r="AZ3164" i="4"/>
  <c r="AZ3165" i="4"/>
  <c r="AZ3166" i="4"/>
  <c r="AZ3167" i="4"/>
  <c r="AZ3168" i="4"/>
  <c r="AZ3169" i="4"/>
  <c r="AZ3170" i="4"/>
  <c r="AZ3171" i="4"/>
  <c r="AZ3172" i="4"/>
  <c r="AZ3173" i="4"/>
  <c r="AZ3174" i="4"/>
  <c r="AZ3175" i="4"/>
  <c r="AZ3176" i="4"/>
  <c r="AZ3177" i="4"/>
  <c r="AZ3178" i="4"/>
  <c r="AZ3179" i="4"/>
  <c r="AZ3180" i="4"/>
  <c r="AZ3181" i="4"/>
  <c r="AZ3182" i="4"/>
  <c r="AZ3183" i="4"/>
  <c r="AZ3184" i="4"/>
  <c r="AZ3185" i="4"/>
  <c r="AZ3186" i="4"/>
  <c r="AZ3187" i="4"/>
  <c r="AZ3188" i="4"/>
  <c r="AZ3189" i="4"/>
  <c r="AZ3190" i="4"/>
  <c r="AZ3191" i="4"/>
  <c r="AZ3192" i="4"/>
  <c r="AZ3193" i="4"/>
  <c r="AZ3194" i="4"/>
  <c r="AZ3195" i="4"/>
  <c r="AZ3196" i="4"/>
  <c r="AZ3197" i="4"/>
  <c r="AZ3198" i="4"/>
  <c r="AZ3199" i="4"/>
  <c r="AZ3200" i="4"/>
  <c r="AZ3201" i="4"/>
  <c r="AZ3202" i="4"/>
  <c r="AZ3203" i="4"/>
  <c r="AZ3204" i="4"/>
  <c r="AZ3205" i="4"/>
  <c r="AZ3206" i="4"/>
  <c r="AZ3207" i="4"/>
  <c r="AZ3208" i="4"/>
  <c r="AZ3209" i="4"/>
  <c r="AZ3210" i="4"/>
  <c r="AZ3211" i="4"/>
  <c r="AZ3212" i="4"/>
  <c r="AZ3213" i="4"/>
  <c r="AZ3214" i="4"/>
  <c r="AZ3215" i="4"/>
  <c r="AZ3216" i="4"/>
  <c r="AZ3217" i="4"/>
  <c r="AZ3218" i="4"/>
  <c r="AZ3219" i="4"/>
  <c r="AZ3220" i="4"/>
  <c r="AZ3221" i="4"/>
  <c r="AZ3222" i="4"/>
  <c r="AZ3223" i="4"/>
  <c r="AZ3224" i="4"/>
  <c r="AZ3225" i="4"/>
  <c r="AZ3226" i="4"/>
  <c r="AZ3227" i="4"/>
  <c r="AZ3228" i="4"/>
  <c r="AZ3229" i="4"/>
  <c r="AZ3230" i="4"/>
  <c r="AZ3231" i="4"/>
  <c r="AZ3232" i="4"/>
  <c r="AZ3233" i="4"/>
  <c r="AZ3234" i="4"/>
  <c r="AZ3235" i="4"/>
  <c r="AZ3236" i="4"/>
  <c r="AZ3237" i="4"/>
  <c r="AZ3238" i="4"/>
  <c r="AZ3239" i="4"/>
  <c r="AZ3240" i="4"/>
  <c r="AZ3241" i="4"/>
  <c r="AZ3242" i="4"/>
  <c r="AZ3243" i="4"/>
  <c r="AZ3244" i="4"/>
  <c r="AZ3245" i="4"/>
  <c r="AZ3246" i="4"/>
  <c r="AZ3247" i="4"/>
  <c r="AZ3248" i="4"/>
  <c r="AZ3249" i="4"/>
  <c r="AZ3250" i="4"/>
  <c r="AZ3251" i="4"/>
  <c r="AZ3252" i="4"/>
  <c r="AZ3253" i="4"/>
  <c r="AZ3254" i="4"/>
  <c r="AZ3255" i="4"/>
  <c r="AZ3256" i="4"/>
  <c r="AZ3257" i="4"/>
  <c r="AZ3258" i="4"/>
  <c r="AZ3259" i="4"/>
  <c r="AZ3260" i="4"/>
  <c r="AZ3261" i="4"/>
  <c r="AZ3262" i="4"/>
  <c r="AZ3263" i="4"/>
  <c r="AZ3264" i="4"/>
  <c r="AZ3265" i="4"/>
  <c r="AZ3266" i="4"/>
  <c r="AZ3267" i="4"/>
  <c r="AZ3268" i="4"/>
  <c r="AZ3269" i="4"/>
  <c r="AZ3270" i="4"/>
  <c r="AZ3271" i="4"/>
  <c r="AZ3272" i="4"/>
  <c r="AZ3273" i="4"/>
  <c r="AZ3274" i="4"/>
  <c r="AZ3275" i="4"/>
  <c r="AZ3276" i="4"/>
  <c r="AZ3277" i="4"/>
  <c r="AZ3278" i="4"/>
  <c r="AZ3279" i="4"/>
  <c r="AZ3280" i="4"/>
  <c r="AZ3281" i="4"/>
  <c r="AZ3282" i="4"/>
  <c r="AZ3283" i="4"/>
  <c r="AZ3284" i="4"/>
  <c r="AZ3285" i="4"/>
  <c r="AZ3286" i="4"/>
  <c r="AZ3287" i="4"/>
  <c r="AZ3288" i="4"/>
  <c r="AZ3289" i="4"/>
  <c r="AZ3290" i="4"/>
  <c r="AZ3291" i="4"/>
  <c r="AZ3292" i="4"/>
  <c r="AZ3293" i="4"/>
  <c r="AZ3294" i="4"/>
  <c r="AZ3295" i="4"/>
  <c r="AZ3296" i="4"/>
  <c r="AZ3297" i="4"/>
  <c r="AZ3298" i="4"/>
  <c r="AZ3299" i="4"/>
  <c r="AZ3300" i="4"/>
  <c r="AZ3301" i="4"/>
  <c r="AZ3302" i="4"/>
  <c r="AZ3303" i="4"/>
  <c r="AZ3304" i="4"/>
  <c r="AZ3305" i="4"/>
  <c r="AZ3306" i="4"/>
  <c r="AZ3307" i="4"/>
  <c r="AZ3308" i="4"/>
  <c r="AZ3309" i="4"/>
  <c r="AZ3310" i="4"/>
  <c r="AZ3311" i="4"/>
  <c r="AZ3312" i="4"/>
  <c r="AZ3313" i="4"/>
  <c r="AZ3314" i="4"/>
  <c r="AZ3315" i="4"/>
  <c r="AZ3316" i="4"/>
  <c r="AZ3317" i="4"/>
  <c r="AZ3318" i="4"/>
  <c r="AZ3319" i="4"/>
  <c r="AZ3320" i="4"/>
  <c r="AZ3321" i="4"/>
  <c r="AZ3322" i="4"/>
  <c r="AZ3323" i="4"/>
  <c r="AZ3324" i="4"/>
  <c r="AZ3325" i="4"/>
  <c r="AZ3326" i="4"/>
  <c r="AZ3327" i="4"/>
  <c r="AZ3328" i="4"/>
  <c r="AZ3329" i="4"/>
  <c r="AZ3330" i="4"/>
  <c r="AZ3331" i="4"/>
  <c r="AZ3332" i="4"/>
  <c r="AZ3333" i="4"/>
  <c r="AZ3334" i="4"/>
  <c r="AZ3335" i="4"/>
  <c r="AZ3336" i="4"/>
  <c r="AZ3337" i="4"/>
  <c r="AZ3338" i="4"/>
  <c r="AZ3339" i="4"/>
  <c r="AZ3340" i="4"/>
  <c r="AZ3341" i="4"/>
  <c r="AZ3342" i="4"/>
  <c r="AZ3343" i="4"/>
  <c r="AZ3344" i="4"/>
  <c r="AZ3345" i="4"/>
  <c r="AZ3346" i="4"/>
  <c r="AZ3347" i="4"/>
  <c r="AZ3348" i="4"/>
  <c r="AZ3349" i="4"/>
  <c r="AZ3350" i="4"/>
  <c r="AZ3351" i="4"/>
  <c r="AZ3352" i="4"/>
  <c r="AZ3353" i="4"/>
  <c r="AZ3354" i="4"/>
  <c r="AZ3355" i="4"/>
  <c r="AZ3356" i="4"/>
  <c r="AZ3357" i="4"/>
  <c r="AZ3358" i="4"/>
  <c r="AZ3359" i="4"/>
  <c r="AZ3360" i="4"/>
  <c r="AZ3361" i="4"/>
  <c r="AZ3362" i="4"/>
  <c r="AZ3363" i="4"/>
  <c r="AZ3364" i="4"/>
  <c r="AZ3365" i="4"/>
  <c r="AZ3366" i="4"/>
  <c r="AZ3367" i="4"/>
  <c r="AZ3368" i="4"/>
  <c r="AZ3369" i="4"/>
  <c r="AZ3370" i="4"/>
  <c r="AZ3371" i="4"/>
  <c r="AZ3372" i="4"/>
  <c r="AZ3373" i="4"/>
  <c r="AZ3374" i="4"/>
  <c r="AZ3375" i="4"/>
  <c r="AZ3376" i="4"/>
  <c r="AZ3377" i="4"/>
  <c r="AZ3378" i="4"/>
  <c r="AZ3379" i="4"/>
  <c r="AZ3380" i="4"/>
  <c r="AZ3381" i="4"/>
  <c r="AZ3382" i="4"/>
  <c r="AZ3383" i="4"/>
  <c r="AZ3384" i="4"/>
  <c r="AZ3385" i="4"/>
  <c r="AZ3386" i="4"/>
  <c r="AZ3387" i="4"/>
  <c r="AZ3388" i="4"/>
  <c r="AZ3389" i="4"/>
  <c r="AZ3390" i="4"/>
  <c r="AZ3391" i="4"/>
  <c r="AZ3392" i="4"/>
  <c r="AZ3393" i="4"/>
  <c r="AZ3394" i="4"/>
  <c r="AZ3395" i="4"/>
  <c r="AZ3396" i="4"/>
  <c r="AZ3397" i="4"/>
  <c r="AZ3398" i="4"/>
  <c r="AZ3399" i="4"/>
  <c r="AZ3400" i="4"/>
  <c r="AZ3401" i="4"/>
  <c r="AZ3402" i="4"/>
  <c r="AZ3403" i="4"/>
  <c r="AZ3404" i="4"/>
  <c r="AZ3405" i="4"/>
  <c r="AZ3406" i="4"/>
  <c r="AZ3407" i="4"/>
  <c r="AZ3408" i="4"/>
  <c r="AZ3409" i="4"/>
  <c r="AZ3410" i="4"/>
  <c r="AZ3411" i="4"/>
  <c r="AZ3412" i="4"/>
  <c r="AZ3413" i="4"/>
  <c r="AZ3414" i="4"/>
  <c r="AZ3415" i="4"/>
  <c r="AZ3416" i="4"/>
  <c r="AZ3417" i="4"/>
  <c r="AZ3418" i="4"/>
  <c r="AZ3419" i="4"/>
  <c r="AZ3420" i="4"/>
  <c r="AZ3421" i="4"/>
  <c r="AZ3422" i="4"/>
  <c r="AZ3423" i="4"/>
  <c r="AZ3424" i="4"/>
  <c r="AZ3425" i="4"/>
  <c r="AZ3426" i="4"/>
  <c r="AZ3427" i="4"/>
  <c r="AZ3428" i="4"/>
  <c r="AZ3429" i="4"/>
  <c r="AZ3430" i="4"/>
  <c r="AZ3431" i="4"/>
  <c r="AZ3432" i="4"/>
  <c r="AZ3433" i="4"/>
  <c r="AZ3434" i="4"/>
  <c r="AZ3435" i="4"/>
  <c r="AZ3436" i="4"/>
  <c r="AZ3437" i="4"/>
  <c r="AZ3438" i="4"/>
  <c r="AZ3439" i="4"/>
  <c r="AZ3440" i="4"/>
  <c r="AZ3441" i="4"/>
  <c r="AZ3442" i="4"/>
  <c r="AZ3443" i="4"/>
  <c r="AZ3444" i="4"/>
  <c r="AZ3445" i="4"/>
  <c r="AZ3446" i="4"/>
  <c r="AZ3447" i="4"/>
  <c r="AZ3448" i="4"/>
  <c r="AZ3449" i="4"/>
  <c r="AZ3450" i="4"/>
  <c r="AZ3451" i="4"/>
  <c r="AZ3452" i="4"/>
  <c r="AZ3453" i="4"/>
  <c r="AZ3454" i="4"/>
  <c r="AZ3455" i="4"/>
  <c r="AZ3456" i="4"/>
  <c r="AZ3457" i="4"/>
  <c r="AZ3458" i="4"/>
  <c r="AZ3459" i="4"/>
  <c r="AZ3460" i="4"/>
  <c r="AZ3461" i="4"/>
  <c r="AZ3462" i="4"/>
  <c r="AZ3463" i="4"/>
  <c r="AZ3464" i="4"/>
  <c r="AZ3465" i="4"/>
  <c r="AZ3466" i="4"/>
  <c r="AZ3467" i="4"/>
  <c r="AZ3468" i="4"/>
  <c r="AZ3469" i="4"/>
  <c r="AZ3470" i="4"/>
  <c r="AZ3471" i="4"/>
  <c r="AZ3472" i="4"/>
  <c r="AZ3473" i="4"/>
  <c r="AZ3474" i="4"/>
  <c r="AZ3475" i="4"/>
  <c r="AZ3476" i="4"/>
  <c r="AZ3477" i="4"/>
  <c r="AZ3478" i="4"/>
  <c r="AZ3479" i="4"/>
  <c r="AZ3480" i="4"/>
  <c r="AZ3481" i="4"/>
  <c r="AZ3482" i="4"/>
  <c r="AZ3483" i="4"/>
  <c r="AZ3484" i="4"/>
  <c r="AZ3485" i="4"/>
  <c r="AZ3486" i="4"/>
  <c r="AZ3487" i="4"/>
  <c r="AZ3488" i="4"/>
  <c r="AZ3489" i="4"/>
  <c r="AZ3490" i="4"/>
  <c r="AZ3491" i="4"/>
  <c r="AZ3492" i="4"/>
  <c r="AZ3493" i="4"/>
  <c r="AZ3494" i="4"/>
  <c r="AZ3495" i="4"/>
  <c r="AZ3496" i="4"/>
  <c r="AZ3497" i="4"/>
  <c r="AZ3498" i="4"/>
  <c r="AZ3499" i="4"/>
  <c r="AZ3500" i="4"/>
  <c r="AZ3501" i="4"/>
  <c r="AZ3502" i="4"/>
  <c r="AZ3503" i="4"/>
  <c r="AZ3504" i="4"/>
  <c r="AZ3505" i="4"/>
  <c r="AZ3506" i="4"/>
  <c r="AZ3507" i="4"/>
  <c r="AZ3508" i="4"/>
  <c r="AZ3509" i="4"/>
  <c r="AZ3510" i="4"/>
  <c r="AZ3511" i="4"/>
  <c r="AZ3512" i="4"/>
  <c r="AZ3513" i="4"/>
  <c r="AZ3514" i="4"/>
  <c r="AZ3515" i="4"/>
  <c r="AZ3516" i="4"/>
  <c r="AZ3517" i="4"/>
  <c r="AZ3518" i="4"/>
  <c r="AZ3519" i="4"/>
  <c r="AZ3520" i="4"/>
  <c r="AZ3521" i="4"/>
  <c r="AZ3522" i="4"/>
  <c r="AZ3523" i="4"/>
  <c r="AZ3524" i="4"/>
  <c r="AZ3525" i="4"/>
  <c r="AZ3526" i="4"/>
  <c r="AZ3527" i="4"/>
  <c r="AZ3528" i="4"/>
  <c r="AZ3529" i="4"/>
  <c r="AZ3530" i="4"/>
  <c r="AZ3531" i="4"/>
  <c r="AZ3532" i="4"/>
  <c r="AZ3533" i="4"/>
  <c r="AZ3534" i="4"/>
  <c r="AZ3535" i="4"/>
  <c r="AZ3536" i="4"/>
  <c r="AZ3537" i="4"/>
  <c r="AZ3538" i="4"/>
  <c r="AZ3539" i="4"/>
  <c r="AZ3540" i="4"/>
  <c r="AZ3541" i="4"/>
  <c r="AZ3542" i="4"/>
  <c r="AZ3543" i="4"/>
  <c r="AZ3544" i="4"/>
  <c r="AZ3545" i="4"/>
  <c r="AZ3546" i="4"/>
  <c r="AZ3547" i="4"/>
  <c r="AZ3548" i="4"/>
  <c r="AZ3549" i="4"/>
  <c r="AZ3550" i="4"/>
  <c r="AZ3551" i="4"/>
  <c r="AZ3552" i="4"/>
  <c r="AZ3553" i="4"/>
  <c r="AZ3554" i="4"/>
  <c r="AZ3555" i="4"/>
  <c r="AZ3556" i="4"/>
  <c r="AZ3557" i="4"/>
  <c r="AZ3558" i="4"/>
  <c r="AZ3559" i="4"/>
  <c r="AZ3560" i="4"/>
  <c r="AZ3561" i="4"/>
  <c r="AZ3562" i="4"/>
  <c r="AZ3563" i="4"/>
  <c r="AZ3564" i="4"/>
  <c r="AZ3565" i="4"/>
  <c r="AZ3566" i="4"/>
  <c r="AZ3567" i="4"/>
  <c r="AZ3568" i="4"/>
  <c r="AZ3569" i="4"/>
  <c r="AZ3570" i="4"/>
  <c r="AZ3571" i="4"/>
  <c r="AZ3572" i="4"/>
  <c r="AZ3573" i="4"/>
  <c r="AZ3574" i="4"/>
  <c r="AZ3575" i="4"/>
  <c r="AZ3576" i="4"/>
  <c r="AZ3577" i="4"/>
  <c r="AZ3578" i="4"/>
  <c r="AZ3579" i="4"/>
  <c r="AZ3580" i="4"/>
  <c r="AZ3581" i="4"/>
  <c r="AZ3582" i="4"/>
  <c r="AZ3583" i="4"/>
  <c r="AZ3584" i="4"/>
  <c r="AZ3585" i="4"/>
  <c r="AZ3586" i="4"/>
  <c r="AZ3587" i="4"/>
  <c r="AZ3588" i="4"/>
  <c r="AZ3589" i="4"/>
  <c r="AZ3590" i="4"/>
  <c r="AZ3591" i="4"/>
  <c r="AZ3592" i="4"/>
  <c r="AZ3593" i="4"/>
  <c r="AZ3594" i="4"/>
  <c r="AZ3595" i="4"/>
  <c r="AZ3596" i="4"/>
  <c r="AZ3597" i="4"/>
  <c r="AZ3598" i="4"/>
  <c r="AZ3599" i="4"/>
  <c r="AZ3600" i="4"/>
  <c r="AZ3601" i="4"/>
  <c r="AZ3602" i="4"/>
  <c r="AZ3603" i="4"/>
  <c r="AZ3604" i="4"/>
  <c r="AZ3605" i="4"/>
  <c r="AZ3606" i="4"/>
  <c r="AZ3607" i="4"/>
  <c r="AZ3608" i="4"/>
  <c r="AZ3609" i="4"/>
  <c r="AZ3610" i="4"/>
  <c r="AZ3611" i="4"/>
  <c r="AZ3612" i="4"/>
  <c r="AZ3613" i="4"/>
  <c r="AZ3614" i="4"/>
  <c r="AZ3615" i="4"/>
  <c r="AZ3616" i="4"/>
  <c r="AZ3617" i="4"/>
  <c r="AZ3618" i="4"/>
  <c r="AZ3619" i="4"/>
  <c r="AZ3620" i="4"/>
  <c r="AZ3621" i="4"/>
  <c r="AZ3622" i="4"/>
  <c r="AZ3623" i="4"/>
  <c r="AZ3624" i="4"/>
  <c r="AZ3625" i="4"/>
  <c r="AZ3626" i="4"/>
  <c r="AZ3627" i="4"/>
  <c r="AZ3628" i="4"/>
  <c r="AZ3629" i="4"/>
  <c r="AZ3630" i="4"/>
  <c r="AZ3631" i="4"/>
  <c r="AZ3632" i="4"/>
  <c r="AZ3633" i="4"/>
  <c r="AZ3634" i="4"/>
  <c r="AZ3635" i="4"/>
  <c r="AZ3636" i="4"/>
  <c r="AZ3637" i="4"/>
  <c r="AZ3638" i="4"/>
  <c r="AZ3639" i="4"/>
  <c r="AZ3640" i="4"/>
  <c r="AZ3641" i="4"/>
  <c r="AZ3642" i="4"/>
  <c r="AZ3643" i="4"/>
  <c r="AZ3644" i="4"/>
  <c r="AZ3645" i="4"/>
  <c r="AZ3646" i="4"/>
  <c r="AZ3647" i="4"/>
  <c r="AZ3648" i="4"/>
  <c r="AZ3649" i="4"/>
  <c r="AZ3650" i="4"/>
  <c r="AZ3651" i="4"/>
  <c r="AZ3652" i="4"/>
  <c r="AZ3653" i="4"/>
  <c r="AZ3654" i="4"/>
  <c r="AZ3655" i="4"/>
  <c r="AZ3656" i="4"/>
  <c r="AZ3657" i="4"/>
  <c r="AZ3658" i="4"/>
  <c r="AZ3659" i="4"/>
  <c r="AZ3660" i="4"/>
  <c r="AZ3661" i="4"/>
  <c r="AZ3662" i="4"/>
  <c r="AZ3663" i="4"/>
  <c r="AZ3664" i="4"/>
  <c r="AZ3665" i="4"/>
  <c r="AZ3666" i="4"/>
  <c r="AZ3667" i="4"/>
  <c r="AZ3668" i="4"/>
  <c r="AZ3669" i="4"/>
  <c r="AZ3670" i="4"/>
  <c r="AZ3671" i="4"/>
  <c r="AZ3672" i="4"/>
  <c r="AZ3673" i="4"/>
  <c r="AZ3674" i="4"/>
  <c r="AZ3675" i="4"/>
  <c r="AZ3676" i="4"/>
  <c r="AZ3677" i="4"/>
  <c r="AZ3678" i="4"/>
  <c r="AZ3679" i="4"/>
  <c r="AZ3680" i="4"/>
  <c r="AZ3681" i="4"/>
  <c r="AZ3682" i="4"/>
  <c r="AZ3683" i="4"/>
  <c r="AZ3684" i="4"/>
  <c r="AZ3685" i="4"/>
  <c r="AZ3686" i="4"/>
  <c r="AZ3687" i="4"/>
  <c r="AZ3688" i="4"/>
  <c r="AZ3689" i="4"/>
  <c r="AZ3690" i="4"/>
  <c r="AZ3691" i="4"/>
  <c r="AZ3692" i="4"/>
  <c r="AZ3693" i="4"/>
  <c r="AZ3694" i="4"/>
  <c r="AZ3695" i="4"/>
  <c r="AZ3696" i="4"/>
  <c r="AZ3697" i="4"/>
  <c r="AZ3698" i="4"/>
  <c r="AZ3699" i="4"/>
  <c r="AZ3700" i="4"/>
  <c r="AZ3701" i="4"/>
  <c r="AZ3702" i="4"/>
  <c r="AZ3703" i="4"/>
  <c r="AZ3704" i="4"/>
  <c r="AZ3705" i="4"/>
  <c r="AZ3706" i="4"/>
  <c r="AZ3707" i="4"/>
  <c r="AZ3708" i="4"/>
  <c r="AZ3709" i="4"/>
  <c r="AZ3710" i="4"/>
  <c r="AZ3711" i="4"/>
  <c r="AZ3712" i="4"/>
  <c r="AZ3713" i="4"/>
  <c r="AZ3714" i="4"/>
  <c r="AZ3715" i="4"/>
  <c r="AZ3716" i="4"/>
  <c r="AZ3717" i="4"/>
  <c r="AZ3718" i="4"/>
  <c r="AZ3719" i="4"/>
  <c r="AZ3720" i="4"/>
  <c r="AZ3721" i="4"/>
  <c r="AZ3722" i="4"/>
  <c r="AZ3723" i="4"/>
  <c r="AZ3724" i="4"/>
  <c r="AZ3725" i="4"/>
  <c r="AZ3726" i="4"/>
  <c r="AZ3727" i="4"/>
  <c r="AZ3728" i="4"/>
  <c r="AZ3729" i="4"/>
  <c r="AZ3730" i="4"/>
  <c r="AZ3731" i="4"/>
  <c r="AZ3732" i="4"/>
  <c r="AZ3733" i="4"/>
  <c r="AZ3734" i="4"/>
  <c r="AZ3735" i="4"/>
  <c r="AZ3736" i="4"/>
  <c r="AZ3737" i="4"/>
  <c r="AZ3738" i="4"/>
  <c r="AZ3739" i="4"/>
  <c r="AZ3740" i="4"/>
  <c r="AZ3741" i="4"/>
  <c r="AZ3742" i="4"/>
  <c r="AZ3743" i="4"/>
  <c r="AZ3744" i="4"/>
  <c r="AZ3745" i="4"/>
  <c r="AZ3746" i="4"/>
  <c r="AZ3747" i="4"/>
  <c r="AZ3748" i="4"/>
  <c r="AZ3749" i="4"/>
  <c r="AZ3750" i="4"/>
  <c r="AZ3751" i="4"/>
  <c r="AZ3752" i="4"/>
  <c r="AZ3753" i="4"/>
  <c r="AZ3754" i="4"/>
  <c r="AZ3755" i="4"/>
  <c r="AZ3756" i="4"/>
  <c r="AZ3757" i="4"/>
  <c r="AZ3758" i="4"/>
  <c r="AZ3759" i="4"/>
  <c r="AZ3760" i="4"/>
  <c r="AZ3761" i="4"/>
  <c r="AZ3762" i="4"/>
  <c r="AZ3763" i="4"/>
  <c r="AZ3764" i="4"/>
  <c r="AZ3765" i="4"/>
  <c r="AZ3766" i="4"/>
  <c r="AZ3767" i="4"/>
  <c r="AZ3768" i="4"/>
  <c r="AZ3769" i="4"/>
  <c r="AZ3770" i="4"/>
  <c r="AZ3771" i="4"/>
  <c r="AZ3772" i="4"/>
  <c r="AZ3773" i="4"/>
  <c r="AZ3774" i="4"/>
  <c r="AZ3775" i="4"/>
  <c r="AZ3776" i="4"/>
  <c r="AZ3777" i="4"/>
  <c r="AZ3778" i="4"/>
  <c r="AZ3779" i="4"/>
  <c r="AZ3780" i="4"/>
  <c r="AZ3781" i="4"/>
  <c r="AZ3782" i="4"/>
  <c r="AZ3783" i="4"/>
  <c r="AZ3784" i="4"/>
  <c r="AZ3785" i="4"/>
  <c r="AZ3786" i="4"/>
  <c r="AZ3787" i="4"/>
  <c r="AZ3788" i="4"/>
  <c r="AZ3789" i="4"/>
  <c r="AZ3790" i="4"/>
  <c r="AZ3791" i="4"/>
  <c r="AZ3792" i="4"/>
  <c r="AZ3793" i="4"/>
  <c r="AZ3794" i="4"/>
  <c r="AZ3795" i="4"/>
  <c r="AZ3796" i="4"/>
  <c r="AZ3797" i="4"/>
  <c r="AZ3798" i="4"/>
  <c r="AZ3799" i="4"/>
  <c r="AZ3800" i="4"/>
  <c r="AZ3801" i="4"/>
  <c r="AZ3802" i="4"/>
  <c r="AZ3803" i="4"/>
  <c r="AZ3804" i="4"/>
  <c r="AZ3805" i="4"/>
  <c r="AZ3806" i="4"/>
  <c r="AZ3807" i="4"/>
  <c r="AZ3808" i="4"/>
  <c r="AZ3809" i="4"/>
  <c r="AZ3810" i="4"/>
  <c r="AZ3811" i="4"/>
  <c r="AZ3812" i="4"/>
  <c r="AZ3813" i="4"/>
  <c r="AZ3814" i="4"/>
  <c r="AZ3815" i="4"/>
  <c r="AZ3816" i="4"/>
  <c r="AZ3817" i="4"/>
  <c r="AZ3818" i="4"/>
  <c r="AZ3819" i="4"/>
  <c r="AZ3820" i="4"/>
  <c r="AZ3821" i="4"/>
  <c r="AZ3822" i="4"/>
  <c r="AZ3823" i="4"/>
  <c r="AZ3824" i="4"/>
  <c r="AZ3825" i="4"/>
  <c r="AZ3826" i="4"/>
  <c r="AZ3827" i="4"/>
  <c r="AZ3828" i="4"/>
  <c r="AZ3829" i="4"/>
  <c r="AZ3830" i="4"/>
  <c r="AZ3831" i="4"/>
  <c r="AZ3832" i="4"/>
  <c r="AZ3833" i="4"/>
  <c r="AZ3834" i="4"/>
  <c r="AZ3835" i="4"/>
  <c r="AZ3836" i="4"/>
  <c r="AZ3837" i="4"/>
  <c r="AZ3838" i="4"/>
  <c r="AZ3839" i="4"/>
  <c r="AZ3840" i="4"/>
  <c r="AZ3841" i="4"/>
  <c r="AZ3842" i="4"/>
  <c r="AZ3843" i="4"/>
  <c r="AZ3844" i="4"/>
  <c r="AZ3845" i="4"/>
  <c r="AZ3846" i="4"/>
  <c r="AZ3847" i="4"/>
  <c r="AZ3848" i="4"/>
  <c r="AZ3849" i="4"/>
  <c r="AZ3850" i="4"/>
  <c r="AZ3851" i="4"/>
  <c r="AZ3852" i="4"/>
  <c r="AZ3853" i="4"/>
  <c r="AZ3854" i="4"/>
  <c r="AZ3855" i="4"/>
  <c r="AZ3856" i="4"/>
  <c r="AZ3857" i="4"/>
  <c r="AZ3858" i="4"/>
  <c r="AZ3859" i="4"/>
  <c r="AZ3860" i="4"/>
  <c r="AZ3861" i="4"/>
  <c r="AZ3862" i="4"/>
  <c r="AZ3863" i="4"/>
  <c r="AZ3864" i="4"/>
  <c r="AZ3865" i="4"/>
  <c r="AZ3866" i="4"/>
  <c r="AZ3867" i="4"/>
  <c r="AZ3868" i="4"/>
  <c r="AZ3869" i="4"/>
  <c r="AZ3870" i="4"/>
  <c r="AZ3871" i="4"/>
  <c r="AZ3872" i="4"/>
  <c r="AZ3873" i="4"/>
  <c r="AZ3874" i="4"/>
  <c r="AZ3875" i="4"/>
  <c r="AZ3876" i="4"/>
  <c r="AZ3877" i="4"/>
  <c r="AZ3878" i="4"/>
  <c r="AZ3879" i="4"/>
  <c r="AZ3880" i="4"/>
  <c r="AZ3881" i="4"/>
  <c r="AZ3882" i="4"/>
  <c r="AZ3883" i="4"/>
  <c r="AZ3884" i="4"/>
  <c r="AZ3885" i="4"/>
  <c r="AZ3886" i="4"/>
  <c r="AZ3887" i="4"/>
  <c r="AZ3888" i="4"/>
  <c r="AZ3889" i="4"/>
  <c r="AZ3890" i="4"/>
  <c r="AZ3891" i="4"/>
  <c r="AZ3892" i="4"/>
  <c r="AZ3893" i="4"/>
  <c r="AZ3894" i="4"/>
  <c r="AZ3895" i="4"/>
  <c r="AZ3896" i="4"/>
  <c r="AZ3897" i="4"/>
  <c r="AZ3898" i="4"/>
  <c r="AZ3899" i="4"/>
  <c r="AZ3900" i="4"/>
  <c r="AZ3901" i="4"/>
  <c r="AZ3902" i="4"/>
  <c r="AZ3903" i="4"/>
  <c r="AZ3904" i="4"/>
  <c r="AZ3905" i="4"/>
  <c r="AZ3906" i="4"/>
  <c r="AZ3907" i="4"/>
  <c r="AZ3908" i="4"/>
  <c r="AZ3909" i="4"/>
  <c r="AZ3910" i="4"/>
  <c r="AZ3911" i="4"/>
  <c r="AZ3912" i="4"/>
  <c r="AZ3913" i="4"/>
  <c r="AZ3914" i="4"/>
  <c r="AZ3915" i="4"/>
  <c r="AZ3916" i="4"/>
  <c r="AZ3917" i="4"/>
  <c r="AZ3918" i="4"/>
  <c r="AZ3919" i="4"/>
  <c r="AZ3920" i="4"/>
  <c r="AZ3921" i="4"/>
  <c r="AZ3922" i="4"/>
  <c r="AZ3923" i="4"/>
  <c r="AZ3924" i="4"/>
  <c r="AZ3925" i="4"/>
  <c r="AZ3926" i="4"/>
  <c r="AZ3927" i="4"/>
  <c r="AZ3928" i="4"/>
  <c r="AZ3929" i="4"/>
  <c r="AZ3930" i="4"/>
  <c r="AZ3931" i="4"/>
  <c r="AZ3932" i="4"/>
  <c r="AZ3933" i="4"/>
  <c r="AZ3934" i="4"/>
  <c r="AZ3935" i="4"/>
  <c r="AZ3936" i="4"/>
  <c r="AZ3937" i="4"/>
  <c r="AZ3938" i="4"/>
  <c r="AZ3939" i="4"/>
  <c r="AZ3940" i="4"/>
  <c r="AZ3941" i="4"/>
  <c r="AZ3942" i="4"/>
  <c r="AZ3943" i="4"/>
  <c r="AZ3944" i="4"/>
  <c r="AZ3945" i="4"/>
  <c r="AZ3946" i="4"/>
  <c r="AZ3947" i="4"/>
  <c r="AZ3948" i="4"/>
  <c r="AZ3949" i="4"/>
  <c r="AZ3950" i="4"/>
  <c r="AZ3951" i="4"/>
  <c r="AZ3952" i="4"/>
  <c r="AZ3953" i="4"/>
  <c r="AZ3954" i="4"/>
  <c r="AZ3955" i="4"/>
  <c r="AZ3956" i="4"/>
  <c r="AZ3957" i="4"/>
  <c r="AZ3958" i="4"/>
  <c r="AZ3959" i="4"/>
  <c r="AZ3960" i="4"/>
  <c r="AZ3961" i="4"/>
  <c r="AZ3962" i="4"/>
  <c r="AZ3963" i="4"/>
  <c r="AZ3964" i="4"/>
  <c r="AZ3965" i="4"/>
  <c r="AZ3966" i="4"/>
  <c r="AZ3967" i="4"/>
  <c r="AZ3968" i="4"/>
  <c r="AZ3969" i="4"/>
  <c r="AZ3970" i="4"/>
  <c r="AZ3971" i="4"/>
  <c r="AZ3972" i="4"/>
  <c r="AZ3973" i="4"/>
  <c r="AZ3974" i="4"/>
  <c r="AZ3975" i="4"/>
  <c r="AZ3976" i="4"/>
  <c r="AZ3977" i="4"/>
  <c r="AZ3978" i="4"/>
  <c r="AZ3979" i="4"/>
  <c r="AZ3980" i="4"/>
  <c r="AZ3981" i="4"/>
  <c r="AZ3982" i="4"/>
  <c r="AZ3983" i="4"/>
  <c r="AZ3984" i="4"/>
  <c r="AZ3985" i="4"/>
  <c r="AZ3986" i="4"/>
  <c r="AZ3987" i="4"/>
  <c r="AZ3988" i="4"/>
  <c r="AZ3989" i="4"/>
  <c r="AZ3990" i="4"/>
  <c r="AZ3991" i="4"/>
  <c r="AZ3992" i="4"/>
  <c r="AZ3993" i="4"/>
  <c r="AZ3994" i="4"/>
  <c r="AZ3995" i="4"/>
  <c r="AZ3996" i="4"/>
  <c r="AZ3997" i="4"/>
  <c r="AZ3998" i="4"/>
  <c r="AZ3999" i="4"/>
  <c r="AZ4000" i="4"/>
  <c r="AZ4001" i="4"/>
  <c r="AZ4002" i="4"/>
  <c r="AZ4003" i="4"/>
  <c r="AZ4004" i="4"/>
  <c r="AZ4005" i="4"/>
  <c r="AZ4006" i="4"/>
  <c r="AZ4007" i="4"/>
  <c r="AZ4008" i="4"/>
  <c r="AZ4009" i="4"/>
  <c r="AZ4010" i="4"/>
  <c r="AZ4011" i="4"/>
  <c r="AZ4012" i="4"/>
  <c r="AZ4013" i="4"/>
  <c r="AZ4014" i="4"/>
  <c r="AZ4015" i="4"/>
  <c r="AZ4016" i="4"/>
  <c r="AZ4017" i="4"/>
  <c r="AZ4018" i="4"/>
  <c r="AZ4019" i="4"/>
  <c r="AZ4020" i="4"/>
  <c r="AZ4021" i="4"/>
  <c r="AZ4022" i="4"/>
  <c r="AZ4023" i="4"/>
  <c r="AZ4024" i="4"/>
  <c r="AZ4025" i="4"/>
  <c r="AZ4026" i="4"/>
  <c r="AZ4027" i="4"/>
  <c r="AZ4028" i="4"/>
  <c r="AZ4029" i="4"/>
  <c r="AZ4030" i="4"/>
  <c r="AZ4031" i="4"/>
  <c r="AZ4032" i="4"/>
  <c r="AZ4033" i="4"/>
  <c r="AZ4034" i="4"/>
  <c r="AZ4035" i="4"/>
  <c r="AZ4036" i="4"/>
  <c r="AZ4037" i="4"/>
  <c r="AZ4038" i="4"/>
  <c r="AZ4039" i="4"/>
  <c r="AZ4040" i="4"/>
  <c r="AZ4041" i="4"/>
  <c r="AZ4042" i="4"/>
  <c r="AZ4043" i="4"/>
  <c r="AZ4044" i="4"/>
  <c r="AZ4045" i="4"/>
  <c r="AZ4046" i="4"/>
  <c r="AZ4047" i="4"/>
  <c r="AZ4048" i="4"/>
  <c r="AZ4049" i="4"/>
  <c r="AZ4050" i="4"/>
  <c r="AZ4051" i="4"/>
  <c r="AZ4052" i="4"/>
  <c r="AZ4053" i="4"/>
  <c r="AZ4054" i="4"/>
  <c r="AZ4055" i="4"/>
  <c r="AZ4056" i="4"/>
  <c r="AZ4057" i="4"/>
  <c r="AZ4058" i="4"/>
  <c r="AZ4059" i="4"/>
  <c r="AZ4060" i="4"/>
  <c r="AZ4061" i="4"/>
  <c r="AZ4062" i="4"/>
  <c r="AZ4063" i="4"/>
  <c r="AZ4064" i="4"/>
  <c r="AZ4065" i="4"/>
  <c r="AZ4066" i="4"/>
  <c r="AZ4067" i="4"/>
  <c r="AZ4068" i="4"/>
  <c r="AZ4069" i="4"/>
  <c r="AZ4070" i="4"/>
  <c r="AZ4071" i="4"/>
  <c r="AZ4072" i="4"/>
  <c r="AZ4073" i="4"/>
  <c r="AZ4074" i="4"/>
  <c r="AZ4075" i="4"/>
  <c r="AZ4076" i="4"/>
  <c r="AZ4077" i="4"/>
  <c r="AZ4078" i="4"/>
  <c r="AZ4079" i="4"/>
  <c r="AZ4080" i="4"/>
  <c r="AZ4081" i="4"/>
  <c r="AZ4082" i="4"/>
  <c r="AZ4083" i="4"/>
  <c r="AZ4084" i="4"/>
  <c r="AZ4085" i="4"/>
  <c r="AZ4086" i="4"/>
  <c r="AZ4087" i="4"/>
  <c r="AZ4088" i="4"/>
  <c r="AZ4089" i="4"/>
  <c r="AZ4090" i="4"/>
  <c r="AZ4091" i="4"/>
  <c r="AZ4092" i="4"/>
  <c r="AZ4093" i="4"/>
  <c r="AZ4094" i="4"/>
  <c r="AZ4095" i="4"/>
  <c r="AZ4096" i="4"/>
  <c r="AZ4097" i="4"/>
  <c r="AZ4098" i="4"/>
  <c r="AZ4099" i="4"/>
  <c r="AZ4100" i="4"/>
  <c r="AZ4101" i="4"/>
  <c r="AZ4102" i="4"/>
  <c r="AZ4103" i="4"/>
  <c r="AZ4104" i="4"/>
  <c r="AZ4105" i="4"/>
  <c r="AZ4106" i="4"/>
  <c r="AZ4107" i="4"/>
  <c r="AZ4108" i="4"/>
  <c r="AZ4109" i="4"/>
  <c r="AZ4110" i="4"/>
  <c r="AZ4111" i="4"/>
  <c r="AZ4112" i="4"/>
  <c r="AZ4113" i="4"/>
  <c r="AZ4114" i="4"/>
  <c r="AZ4115" i="4"/>
  <c r="AZ4116" i="4"/>
  <c r="AZ4117" i="4"/>
  <c r="AZ4118" i="4"/>
  <c r="AZ4119" i="4"/>
  <c r="AZ4120" i="4"/>
  <c r="AZ4121" i="4"/>
  <c r="AZ4122" i="4"/>
  <c r="AZ4123" i="4"/>
  <c r="AZ4124" i="4"/>
  <c r="AZ4125" i="4"/>
  <c r="AZ4126" i="4"/>
  <c r="AZ4127" i="4"/>
  <c r="AZ4128" i="4"/>
  <c r="AZ4129" i="4"/>
  <c r="AZ4130" i="4"/>
  <c r="AZ4131" i="4"/>
  <c r="AZ4132" i="4"/>
  <c r="AZ4133" i="4"/>
  <c r="AZ4134" i="4"/>
  <c r="AZ4135" i="4"/>
  <c r="AZ4136" i="4"/>
  <c r="AZ4137" i="4"/>
  <c r="AZ4138" i="4"/>
  <c r="AZ4139" i="4"/>
  <c r="AZ4140" i="4"/>
  <c r="AZ4141" i="4"/>
  <c r="AZ4142" i="4"/>
  <c r="AZ4143" i="4"/>
  <c r="AZ4144" i="4"/>
  <c r="AZ4145" i="4"/>
  <c r="AZ4146" i="4"/>
  <c r="AZ4147" i="4"/>
  <c r="AZ4148" i="4"/>
  <c r="AZ4149" i="4"/>
  <c r="AZ4150" i="4"/>
  <c r="AZ4151" i="4"/>
  <c r="AZ4152" i="4"/>
  <c r="AZ4153" i="4"/>
  <c r="AZ4154" i="4"/>
  <c r="AZ4155" i="4"/>
  <c r="AZ4156" i="4"/>
  <c r="AZ4157" i="4"/>
  <c r="AZ4158" i="4"/>
  <c r="AZ4159" i="4"/>
  <c r="AZ4160" i="4"/>
  <c r="AZ4161" i="4"/>
  <c r="AZ4162" i="4"/>
  <c r="AZ4163" i="4"/>
  <c r="AZ4164" i="4"/>
  <c r="AZ4165" i="4"/>
  <c r="AZ4166" i="4"/>
  <c r="AZ4167" i="4"/>
  <c r="AZ4168" i="4"/>
  <c r="AZ4169" i="4"/>
  <c r="AZ4170" i="4"/>
  <c r="AZ4171" i="4"/>
  <c r="AZ4172" i="4"/>
  <c r="AZ4173" i="4"/>
  <c r="AZ4174" i="4"/>
  <c r="AZ4175" i="4"/>
  <c r="AZ4176" i="4"/>
  <c r="AZ4177" i="4"/>
  <c r="AZ4178" i="4"/>
  <c r="AZ4179" i="4"/>
  <c r="AZ4180" i="4"/>
  <c r="AZ4181" i="4"/>
  <c r="AZ4182" i="4"/>
  <c r="AZ4183" i="4"/>
  <c r="AZ4184" i="4"/>
  <c r="AZ4185" i="4"/>
  <c r="AZ4186" i="4"/>
  <c r="AZ4187" i="4"/>
  <c r="AZ4188" i="4"/>
  <c r="AZ4189" i="4"/>
  <c r="AZ4190" i="4"/>
  <c r="AZ4191" i="4"/>
  <c r="AZ4192" i="4"/>
  <c r="AZ4193" i="4"/>
  <c r="AZ4194" i="4"/>
  <c r="AZ4195" i="4"/>
  <c r="AZ4196" i="4"/>
  <c r="AZ4197" i="4"/>
  <c r="AZ4198" i="4"/>
  <c r="AZ4199" i="4"/>
  <c r="AZ4200" i="4"/>
  <c r="AZ4201" i="4"/>
  <c r="AZ4202" i="4"/>
  <c r="AZ4203" i="4"/>
  <c r="AZ4204" i="4"/>
  <c r="AZ4205" i="4"/>
  <c r="AZ4206" i="4"/>
  <c r="AZ4207" i="4"/>
  <c r="AZ4208" i="4"/>
  <c r="AZ4209" i="4"/>
  <c r="AZ4210" i="4"/>
  <c r="AZ4211" i="4"/>
  <c r="AZ4212" i="4"/>
  <c r="AZ4213" i="4"/>
  <c r="AZ4214" i="4"/>
  <c r="AZ4215" i="4"/>
  <c r="AZ4216" i="4"/>
  <c r="AZ4217" i="4"/>
  <c r="AZ4218" i="4"/>
  <c r="AZ4219" i="4"/>
  <c r="AZ4220" i="4"/>
  <c r="AZ4221" i="4"/>
  <c r="AZ4222" i="4"/>
  <c r="AZ4223" i="4"/>
  <c r="AZ4224" i="4"/>
  <c r="AZ4225" i="4"/>
  <c r="AZ4226" i="4"/>
  <c r="AZ4227" i="4"/>
  <c r="AZ4228" i="4"/>
  <c r="AZ4229" i="4"/>
  <c r="AZ4230" i="4"/>
  <c r="AZ4231" i="4"/>
  <c r="AZ4232" i="4"/>
  <c r="AZ4233" i="4"/>
  <c r="AZ4234" i="4"/>
  <c r="AZ4235" i="4"/>
  <c r="AZ4236" i="4"/>
  <c r="AZ4237" i="4"/>
  <c r="AZ4238" i="4"/>
  <c r="AZ4239" i="4"/>
  <c r="AZ4240" i="4"/>
  <c r="AZ4241" i="4"/>
  <c r="AZ4242" i="4"/>
  <c r="AZ4243" i="4"/>
  <c r="AZ4244" i="4"/>
  <c r="AZ4245" i="4"/>
  <c r="AZ4246" i="4"/>
  <c r="AZ4247" i="4"/>
  <c r="AZ4248" i="4"/>
  <c r="AZ4249" i="4"/>
  <c r="AZ4250" i="4"/>
  <c r="AZ4251" i="4"/>
  <c r="AZ4252" i="4"/>
  <c r="AZ4253" i="4"/>
  <c r="AZ4254" i="4"/>
  <c r="AZ4255" i="4"/>
  <c r="AZ4256" i="4"/>
  <c r="AZ4257" i="4"/>
  <c r="AZ4258" i="4"/>
  <c r="AZ4259" i="4"/>
  <c r="AZ4260" i="4"/>
  <c r="AZ4261" i="4"/>
  <c r="AZ4262" i="4"/>
  <c r="AZ4263" i="4"/>
  <c r="AZ4264" i="4"/>
  <c r="AZ4265" i="4"/>
  <c r="AZ4266" i="4"/>
  <c r="AZ4267" i="4"/>
  <c r="AZ4268" i="4"/>
  <c r="AZ4269" i="4"/>
  <c r="AZ4270" i="4"/>
  <c r="AZ4271" i="4"/>
  <c r="AZ4272" i="4"/>
  <c r="AZ4273" i="4"/>
  <c r="AZ4274" i="4"/>
  <c r="AZ4275" i="4"/>
  <c r="AZ4276" i="4"/>
  <c r="AZ4277" i="4"/>
  <c r="AZ4278" i="4"/>
  <c r="AZ4279" i="4"/>
  <c r="AZ4280" i="4"/>
  <c r="AZ4281" i="4"/>
  <c r="AZ4282" i="4"/>
  <c r="AZ4283" i="4"/>
  <c r="AZ4284" i="4"/>
  <c r="AZ4285" i="4"/>
  <c r="AZ4286" i="4"/>
  <c r="AZ4287" i="4"/>
  <c r="AZ4288" i="4"/>
  <c r="AZ4289" i="4"/>
  <c r="AZ4290" i="4"/>
  <c r="AZ4291" i="4"/>
  <c r="AZ4292" i="4"/>
  <c r="AZ4293" i="4"/>
  <c r="AZ4294" i="4"/>
  <c r="AZ4295" i="4"/>
  <c r="AZ4296" i="4"/>
  <c r="AZ4297" i="4"/>
  <c r="AZ4298" i="4"/>
  <c r="AZ4299" i="4"/>
  <c r="AZ4300" i="4"/>
  <c r="AZ4301" i="4"/>
  <c r="AZ4302" i="4"/>
  <c r="AZ4303" i="4"/>
  <c r="AZ4304" i="4"/>
  <c r="AZ4305" i="4"/>
  <c r="AZ4306" i="4"/>
  <c r="AZ4307" i="4"/>
  <c r="AZ4308" i="4"/>
  <c r="AZ4309" i="4"/>
  <c r="AZ4310" i="4"/>
  <c r="AZ4311" i="4"/>
  <c r="AZ4312" i="4"/>
  <c r="AZ4313" i="4"/>
  <c r="AZ4314" i="4"/>
  <c r="AZ4315" i="4"/>
  <c r="AZ4316" i="4"/>
  <c r="AZ4317" i="4"/>
  <c r="AZ4318" i="4"/>
  <c r="AZ4319" i="4"/>
  <c r="AZ4320" i="4"/>
  <c r="AZ4321" i="4"/>
  <c r="AZ4322" i="4"/>
  <c r="AZ4323" i="4"/>
  <c r="AZ4324" i="4"/>
  <c r="AZ4325" i="4"/>
  <c r="AZ4326" i="4"/>
  <c r="AZ4327" i="4"/>
  <c r="AZ4328" i="4"/>
  <c r="AZ4329" i="4"/>
  <c r="AZ4330" i="4"/>
  <c r="AZ4331" i="4"/>
  <c r="AZ4332" i="4"/>
  <c r="AZ4333" i="4"/>
  <c r="AZ4334" i="4"/>
  <c r="AZ4335" i="4"/>
  <c r="AZ4336" i="4"/>
  <c r="AZ4337" i="4"/>
  <c r="AZ4338" i="4"/>
  <c r="AZ4339" i="4"/>
  <c r="AZ4340" i="4"/>
  <c r="AZ4341" i="4"/>
  <c r="AZ4342" i="4"/>
  <c r="AZ4343" i="4"/>
  <c r="AZ4344" i="4"/>
  <c r="AZ4345" i="4"/>
  <c r="AZ4346" i="4"/>
  <c r="AZ4347" i="4"/>
  <c r="AZ4348" i="4"/>
  <c r="AZ4349" i="4"/>
  <c r="AZ4350" i="4"/>
  <c r="AZ4351" i="4"/>
  <c r="AZ4352" i="4"/>
  <c r="AZ4353" i="4"/>
  <c r="AZ4354" i="4"/>
  <c r="AZ4355" i="4"/>
  <c r="AZ4356" i="4"/>
  <c r="AZ4357" i="4"/>
  <c r="AZ4358" i="4"/>
  <c r="AZ4359" i="4"/>
  <c r="AZ4360" i="4"/>
  <c r="AZ4361" i="4"/>
  <c r="AZ4362" i="4"/>
  <c r="AZ4363" i="4"/>
  <c r="AZ4364" i="4"/>
  <c r="AZ4365" i="4"/>
  <c r="AZ4366" i="4"/>
  <c r="AZ4367" i="4"/>
  <c r="AZ4368" i="4"/>
  <c r="AZ4369" i="4"/>
  <c r="AZ4370" i="4"/>
  <c r="AZ4371" i="4"/>
  <c r="AZ4372" i="4"/>
  <c r="AZ4373" i="4"/>
  <c r="AZ4374" i="4"/>
  <c r="AZ4375" i="4"/>
  <c r="AZ4376" i="4"/>
  <c r="AZ4377" i="4"/>
  <c r="AZ4378" i="4"/>
  <c r="AZ4379" i="4"/>
  <c r="AZ4380" i="4"/>
  <c r="AZ4381" i="4"/>
  <c r="AZ4382" i="4"/>
  <c r="AZ4383" i="4"/>
  <c r="AZ4384" i="4"/>
  <c r="AZ4385" i="4"/>
  <c r="AZ4386" i="4"/>
  <c r="AZ4387" i="4"/>
  <c r="AZ4388" i="4"/>
  <c r="AZ4389" i="4"/>
  <c r="AZ4390" i="4"/>
  <c r="AZ4391" i="4"/>
  <c r="AZ4392" i="4"/>
  <c r="AZ4393" i="4"/>
  <c r="AZ4394" i="4"/>
  <c r="AZ4395" i="4"/>
  <c r="AZ4396" i="4"/>
  <c r="AZ4397" i="4"/>
  <c r="AZ4398" i="4"/>
  <c r="AZ4399" i="4"/>
  <c r="AZ4400" i="4"/>
  <c r="AZ4401" i="4"/>
  <c r="AZ4402" i="4"/>
  <c r="AZ4403" i="4"/>
  <c r="AZ4404" i="4"/>
  <c r="AZ4405" i="4"/>
  <c r="AZ4406" i="4"/>
  <c r="AZ4407" i="4"/>
  <c r="AZ4408" i="4"/>
  <c r="AZ4409" i="4"/>
  <c r="AZ4410" i="4"/>
  <c r="AZ4411" i="4"/>
  <c r="AZ4412" i="4"/>
  <c r="AZ4413" i="4"/>
  <c r="AZ4414" i="4"/>
  <c r="AZ4415" i="4"/>
  <c r="AZ4416" i="4"/>
  <c r="AZ4417" i="4"/>
  <c r="AZ4418" i="4"/>
  <c r="AZ4419" i="4"/>
  <c r="AZ4420" i="4"/>
  <c r="AZ4421" i="4"/>
  <c r="AZ4422" i="4"/>
  <c r="AZ4423" i="4"/>
  <c r="AZ4424" i="4"/>
  <c r="AZ4425" i="4"/>
  <c r="AZ4426" i="4"/>
  <c r="AZ4427" i="4"/>
  <c r="AZ4428" i="4"/>
  <c r="AZ4429" i="4"/>
  <c r="AZ4430" i="4"/>
  <c r="AZ4431" i="4"/>
  <c r="AZ4432" i="4"/>
  <c r="AZ4433" i="4"/>
  <c r="AZ4434" i="4"/>
  <c r="AZ4435" i="4"/>
  <c r="AZ4436" i="4"/>
  <c r="AZ4437" i="4"/>
  <c r="AZ4438" i="4"/>
  <c r="AZ4439" i="4"/>
  <c r="AZ4440" i="4"/>
  <c r="AZ4441" i="4"/>
  <c r="AZ4442" i="4"/>
  <c r="AZ4443" i="4"/>
  <c r="AZ4444" i="4"/>
  <c r="AZ4445" i="4"/>
  <c r="AZ4446" i="4"/>
  <c r="AZ4447" i="4"/>
  <c r="AZ4448" i="4"/>
  <c r="AZ4449" i="4"/>
  <c r="AZ4450" i="4"/>
  <c r="AZ4451" i="4"/>
  <c r="AZ4452" i="4"/>
  <c r="AZ4453" i="4"/>
  <c r="AZ4454" i="4"/>
  <c r="AZ4455" i="4"/>
  <c r="AZ4456" i="4"/>
  <c r="AZ4457" i="4"/>
  <c r="AZ4458" i="4"/>
  <c r="AZ4459" i="4"/>
  <c r="AZ4460" i="4"/>
  <c r="AZ4461" i="4"/>
  <c r="AZ4462" i="4"/>
  <c r="AZ4463" i="4"/>
  <c r="AZ4464" i="4"/>
  <c r="AZ4465" i="4"/>
  <c r="AZ4466" i="4"/>
  <c r="AZ4467" i="4"/>
  <c r="AZ4468" i="4"/>
  <c r="AZ4469" i="4"/>
  <c r="AZ4470" i="4"/>
  <c r="AZ4471" i="4"/>
  <c r="AZ4472" i="4"/>
  <c r="AZ4473" i="4"/>
  <c r="AZ4474" i="4"/>
  <c r="AZ4475" i="4"/>
  <c r="AZ4476" i="4"/>
  <c r="AZ4477" i="4"/>
  <c r="AZ4478" i="4"/>
  <c r="AZ4479" i="4"/>
  <c r="AZ4480" i="4"/>
  <c r="AZ4481" i="4"/>
  <c r="AZ4482" i="4"/>
  <c r="AZ4483" i="4"/>
  <c r="AZ4484" i="4"/>
  <c r="AZ4485" i="4"/>
  <c r="AZ4486" i="4"/>
  <c r="AZ4487" i="4"/>
  <c r="AZ4488" i="4"/>
  <c r="AZ4489" i="4"/>
  <c r="AZ4490" i="4"/>
  <c r="AZ4491" i="4"/>
  <c r="AZ4492" i="4"/>
  <c r="AZ4493" i="4"/>
  <c r="AZ4494" i="4"/>
  <c r="AZ4495" i="4"/>
  <c r="AZ4496" i="4"/>
  <c r="AZ4497" i="4"/>
  <c r="AZ4498" i="4"/>
  <c r="AZ4499" i="4"/>
  <c r="AZ4500" i="4"/>
  <c r="AZ4501" i="4"/>
  <c r="AZ4502" i="4"/>
  <c r="AZ4503" i="4"/>
  <c r="AZ4504" i="4"/>
  <c r="AZ4505" i="4"/>
  <c r="AZ4506" i="4"/>
  <c r="AZ4507" i="4"/>
  <c r="AZ4508" i="4"/>
  <c r="AZ4509" i="4"/>
  <c r="AZ4510" i="4"/>
  <c r="AZ4511" i="4"/>
  <c r="AZ4512" i="4"/>
  <c r="AZ4513" i="4"/>
  <c r="AZ4514" i="4"/>
  <c r="AZ4515" i="4"/>
  <c r="AZ4516" i="4"/>
  <c r="AZ4517" i="4"/>
  <c r="AZ4518" i="4"/>
  <c r="AZ4519" i="4"/>
  <c r="AZ4520" i="4"/>
  <c r="AZ4521" i="4"/>
  <c r="AZ4522" i="4"/>
  <c r="AZ4523" i="4"/>
  <c r="AZ4524" i="4"/>
  <c r="AZ4525" i="4"/>
  <c r="AZ4526" i="4"/>
  <c r="AZ4527" i="4"/>
  <c r="AZ4528" i="4"/>
  <c r="AZ4529" i="4"/>
  <c r="AZ4530" i="4"/>
  <c r="AZ4531" i="4"/>
  <c r="AZ4532" i="4"/>
  <c r="AZ4533" i="4"/>
  <c r="AZ4534" i="4"/>
  <c r="AZ4535" i="4"/>
  <c r="AZ4536" i="4"/>
  <c r="AZ4537" i="4"/>
  <c r="AZ4538" i="4"/>
  <c r="AZ4539" i="4"/>
  <c r="AZ4540" i="4"/>
  <c r="AZ4541" i="4"/>
  <c r="AZ4542" i="4"/>
  <c r="AZ4543" i="4"/>
  <c r="AZ4544" i="4"/>
  <c r="AZ4545" i="4"/>
  <c r="AZ4546" i="4"/>
  <c r="AZ4547" i="4"/>
  <c r="AZ4548" i="4"/>
  <c r="AZ4549" i="4"/>
  <c r="AZ4550" i="4"/>
  <c r="AZ4551" i="4"/>
  <c r="AZ4552" i="4"/>
  <c r="AZ4553" i="4"/>
  <c r="AZ4554" i="4"/>
  <c r="AZ4555" i="4"/>
  <c r="AZ4556" i="4"/>
  <c r="AZ4557" i="4"/>
  <c r="AZ4558" i="4"/>
  <c r="AZ4559" i="4"/>
  <c r="AZ4560" i="4"/>
  <c r="AZ4561" i="4"/>
  <c r="AZ4562" i="4"/>
  <c r="AZ4563" i="4"/>
  <c r="AZ4564" i="4"/>
  <c r="AZ4565" i="4"/>
  <c r="AZ4566" i="4"/>
  <c r="AZ4567" i="4"/>
  <c r="AZ4568" i="4"/>
  <c r="AZ4569" i="4"/>
  <c r="AZ4570" i="4"/>
  <c r="AZ4571" i="4"/>
  <c r="AZ4572" i="4"/>
  <c r="AZ4573" i="4"/>
  <c r="AZ4574" i="4"/>
  <c r="AZ4575" i="4"/>
  <c r="AZ4576" i="4"/>
  <c r="AZ4577" i="4"/>
  <c r="AZ4578" i="4"/>
  <c r="AZ4579" i="4"/>
  <c r="AZ4580" i="4"/>
  <c r="AZ4581" i="4"/>
  <c r="AZ4582" i="4"/>
  <c r="AZ4583" i="4"/>
  <c r="AZ4584" i="4"/>
  <c r="AZ4585" i="4"/>
  <c r="AZ4586" i="4"/>
  <c r="AZ4587" i="4"/>
  <c r="AZ4588" i="4"/>
  <c r="AZ4589" i="4"/>
  <c r="AZ4590" i="4"/>
  <c r="AZ4591" i="4"/>
  <c r="AZ4592" i="4"/>
  <c r="AZ4593" i="4"/>
  <c r="AZ4594" i="4"/>
  <c r="AZ4595" i="4"/>
  <c r="AZ4596" i="4"/>
  <c r="AZ4597" i="4"/>
  <c r="AZ4598" i="4"/>
  <c r="AZ4599" i="4"/>
  <c r="AZ4600" i="4"/>
  <c r="AZ4601" i="4"/>
  <c r="AZ4602" i="4"/>
  <c r="AZ4603" i="4"/>
  <c r="AZ4604" i="4"/>
  <c r="AZ4605" i="4"/>
  <c r="AZ4606" i="4"/>
  <c r="AZ4607" i="4"/>
  <c r="AZ4608" i="4"/>
  <c r="AZ4609" i="4"/>
  <c r="AZ4610" i="4"/>
  <c r="AZ4611" i="4"/>
  <c r="AZ4612" i="4"/>
  <c r="AZ4613" i="4"/>
  <c r="AZ4614" i="4"/>
  <c r="AZ4615" i="4"/>
  <c r="AZ4616" i="4"/>
  <c r="AZ4617" i="4"/>
  <c r="AZ4618" i="4"/>
  <c r="AZ4619" i="4"/>
  <c r="AZ4620" i="4"/>
  <c r="AZ4621" i="4"/>
  <c r="AZ4622" i="4"/>
  <c r="AZ4623" i="4"/>
  <c r="AZ4624" i="4"/>
  <c r="AZ4625" i="4"/>
  <c r="AZ4626" i="4"/>
  <c r="AZ4627" i="4"/>
  <c r="AZ4628" i="4"/>
  <c r="AZ4629" i="4"/>
  <c r="AZ4630" i="4"/>
  <c r="AZ4631" i="4"/>
  <c r="AZ4632" i="4"/>
  <c r="AZ4633" i="4"/>
  <c r="AZ4634" i="4"/>
  <c r="AZ4635" i="4"/>
  <c r="AZ4636" i="4"/>
  <c r="AZ4637" i="4"/>
  <c r="AZ4638" i="4"/>
  <c r="AZ4639" i="4"/>
  <c r="AZ4640" i="4"/>
  <c r="AZ4641" i="4"/>
  <c r="AZ4642" i="4"/>
  <c r="AZ4643" i="4"/>
  <c r="AZ4644" i="4"/>
  <c r="AZ4645" i="4"/>
  <c r="AZ4646" i="4"/>
  <c r="AZ4647" i="4"/>
  <c r="AZ4648" i="4"/>
  <c r="AZ4649" i="4"/>
  <c r="AZ4650" i="4"/>
  <c r="AZ4651" i="4"/>
  <c r="AZ4652" i="4"/>
  <c r="AZ4653" i="4"/>
  <c r="AZ4654" i="4"/>
  <c r="AZ4655" i="4"/>
  <c r="AZ4656" i="4"/>
  <c r="AZ4657" i="4"/>
  <c r="AZ4658" i="4"/>
  <c r="AZ4659" i="4"/>
  <c r="AZ4660" i="4"/>
  <c r="AZ4661" i="4"/>
  <c r="AZ4662" i="4"/>
  <c r="AZ4663" i="4"/>
  <c r="AZ4664" i="4"/>
  <c r="AZ4665" i="4"/>
  <c r="AZ4666" i="4"/>
  <c r="AZ4667" i="4"/>
  <c r="AZ4668" i="4"/>
  <c r="AZ4669" i="4"/>
  <c r="AZ4670" i="4"/>
  <c r="AZ4671" i="4"/>
  <c r="AZ4672" i="4"/>
  <c r="AZ4673" i="4"/>
  <c r="AZ4674" i="4"/>
  <c r="AZ4675" i="4"/>
  <c r="AZ4676" i="4"/>
  <c r="AZ4677" i="4"/>
  <c r="AZ4678" i="4"/>
  <c r="AZ4679" i="4"/>
  <c r="AZ4680" i="4"/>
  <c r="AZ4681" i="4"/>
  <c r="AZ4682" i="4"/>
  <c r="AZ4683" i="4"/>
  <c r="AZ4684" i="4"/>
  <c r="AZ4685" i="4"/>
  <c r="AZ4686" i="4"/>
  <c r="AZ4687" i="4"/>
  <c r="AZ4688" i="4"/>
  <c r="AZ4689" i="4"/>
  <c r="AZ4690" i="4"/>
  <c r="AZ4691" i="4"/>
  <c r="AZ4692" i="4"/>
  <c r="AZ4693" i="4"/>
  <c r="AZ4694" i="4"/>
  <c r="AZ4695" i="4"/>
  <c r="AZ4696" i="4"/>
  <c r="AZ4697" i="4"/>
  <c r="AZ4698" i="4"/>
  <c r="AZ4699" i="4"/>
  <c r="AZ4700" i="4"/>
  <c r="AZ4701" i="4"/>
  <c r="AZ4702" i="4"/>
  <c r="AZ4703" i="4"/>
  <c r="AZ4704" i="4"/>
  <c r="AZ4705" i="4"/>
  <c r="AZ4706" i="4"/>
  <c r="AZ4707" i="4"/>
  <c r="AZ4708" i="4"/>
  <c r="AZ4709" i="4"/>
  <c r="AZ4710" i="4"/>
  <c r="AZ4711" i="4"/>
  <c r="AZ4712" i="4"/>
  <c r="AZ4713" i="4"/>
  <c r="AZ4714" i="4"/>
  <c r="AZ4715" i="4"/>
  <c r="AZ4716" i="4"/>
  <c r="AZ4717" i="4"/>
  <c r="AZ4718" i="4"/>
  <c r="AZ4719" i="4"/>
  <c r="AZ4720" i="4"/>
  <c r="AZ4721" i="4"/>
  <c r="AZ4722" i="4"/>
  <c r="AZ4723" i="4"/>
  <c r="AZ4724" i="4"/>
  <c r="AZ4725" i="4"/>
  <c r="AZ4726" i="4"/>
  <c r="AZ4727" i="4"/>
  <c r="AZ4728" i="4"/>
  <c r="AZ4729" i="4"/>
  <c r="AZ4730" i="4"/>
  <c r="AZ4731" i="4"/>
  <c r="AZ4732" i="4"/>
  <c r="AZ4733" i="4"/>
  <c r="AZ4734" i="4"/>
  <c r="AZ4735" i="4"/>
  <c r="AZ4736" i="4"/>
  <c r="AZ4737" i="4"/>
  <c r="AZ4738" i="4"/>
  <c r="AZ4739" i="4"/>
  <c r="AZ4740" i="4"/>
  <c r="AZ4741" i="4"/>
  <c r="AZ4742" i="4"/>
  <c r="AZ4743" i="4"/>
  <c r="AZ4744" i="4"/>
  <c r="AZ4745" i="4"/>
  <c r="AZ4746" i="4"/>
  <c r="AZ4747" i="4"/>
  <c r="AZ4748" i="4"/>
  <c r="AZ4749" i="4"/>
  <c r="AZ4750" i="4"/>
  <c r="AZ4751" i="4"/>
  <c r="AZ4752" i="4"/>
  <c r="AZ4753" i="4"/>
  <c r="AZ4754" i="4"/>
  <c r="AZ4755" i="4"/>
  <c r="AZ4756" i="4"/>
  <c r="AZ4757" i="4"/>
  <c r="AZ4758" i="4"/>
  <c r="AZ4759" i="4"/>
  <c r="AZ4760" i="4"/>
  <c r="AZ4761" i="4"/>
  <c r="AZ4762" i="4"/>
  <c r="AZ4763" i="4"/>
  <c r="AZ4764" i="4"/>
  <c r="AZ4765" i="4"/>
  <c r="AZ4766" i="4"/>
  <c r="AZ4767" i="4"/>
  <c r="AZ4768" i="4"/>
  <c r="AZ4769" i="4"/>
  <c r="AZ4770" i="4"/>
  <c r="AZ4771" i="4"/>
  <c r="AZ4772" i="4"/>
  <c r="AZ4773" i="4"/>
  <c r="AZ4774" i="4"/>
  <c r="AZ4775" i="4"/>
  <c r="AZ4776" i="4"/>
  <c r="AZ4777" i="4"/>
  <c r="AZ4778" i="4"/>
  <c r="AZ4779" i="4"/>
  <c r="AZ4780" i="4"/>
  <c r="AZ4781" i="4"/>
  <c r="AZ4782" i="4"/>
  <c r="AZ4783" i="4"/>
  <c r="AZ4784" i="4"/>
  <c r="AZ4785" i="4"/>
  <c r="AZ4786" i="4"/>
  <c r="AZ4787" i="4"/>
  <c r="AZ4788" i="4"/>
  <c r="AZ4789" i="4"/>
  <c r="AZ4790" i="4"/>
  <c r="AZ4791" i="4"/>
  <c r="AZ4792" i="4"/>
  <c r="AZ4793" i="4"/>
  <c r="AZ4794" i="4"/>
  <c r="AZ4795" i="4"/>
  <c r="AZ4796" i="4"/>
  <c r="AZ4797" i="4"/>
  <c r="AZ4798" i="4"/>
  <c r="AZ4799" i="4"/>
  <c r="AZ4800" i="4"/>
  <c r="AZ4801" i="4"/>
  <c r="AZ4802" i="4"/>
  <c r="AZ4803" i="4"/>
  <c r="AZ4804" i="4"/>
  <c r="AZ4805" i="4"/>
  <c r="AZ4806" i="4"/>
  <c r="AZ4807" i="4"/>
  <c r="AZ4808" i="4"/>
  <c r="AZ4809" i="4"/>
  <c r="AZ4810" i="4"/>
  <c r="AZ4811" i="4"/>
  <c r="AZ4812" i="4"/>
  <c r="AZ4813" i="4"/>
  <c r="AZ4814" i="4"/>
  <c r="AZ4815" i="4"/>
  <c r="AZ4816" i="4"/>
  <c r="AZ4817" i="4"/>
  <c r="AZ4818" i="4"/>
  <c r="AZ4819" i="4"/>
  <c r="AZ4820" i="4"/>
  <c r="AZ4821" i="4"/>
  <c r="AZ4822" i="4"/>
  <c r="AZ4823" i="4"/>
  <c r="AZ4824" i="4"/>
  <c r="AZ4825" i="4"/>
  <c r="AZ4826" i="4"/>
  <c r="AZ4827" i="4"/>
  <c r="AZ4828" i="4"/>
  <c r="AZ4829" i="4"/>
  <c r="AZ4830" i="4"/>
  <c r="AZ4831" i="4"/>
  <c r="AZ4832" i="4"/>
  <c r="AZ4833" i="4"/>
  <c r="AZ4834" i="4"/>
  <c r="AZ4835" i="4"/>
  <c r="AZ4836" i="4"/>
  <c r="AZ4837" i="4"/>
  <c r="AZ4838" i="4"/>
  <c r="AZ4839" i="4"/>
  <c r="AZ4840" i="4"/>
  <c r="AZ4841" i="4"/>
  <c r="AZ4842" i="4"/>
  <c r="AZ4843" i="4"/>
  <c r="AZ4844" i="4"/>
  <c r="AZ4845" i="4"/>
  <c r="AZ4846" i="4"/>
  <c r="AZ4847" i="4"/>
  <c r="AZ4848" i="4"/>
  <c r="AZ4849" i="4"/>
  <c r="AZ4850" i="4"/>
  <c r="AZ4851" i="4"/>
  <c r="AZ4852" i="4"/>
  <c r="AZ4853" i="4"/>
  <c r="AZ4854" i="4"/>
  <c r="AZ4855" i="4"/>
  <c r="AZ4856" i="4"/>
  <c r="AZ4857" i="4"/>
  <c r="AZ4858" i="4"/>
  <c r="AZ4859" i="4"/>
  <c r="AZ4860" i="4"/>
  <c r="AZ4861" i="4"/>
  <c r="AZ4862" i="4"/>
  <c r="AZ4863" i="4"/>
  <c r="AZ4864" i="4"/>
  <c r="AZ4865" i="4"/>
  <c r="AZ4866" i="4"/>
  <c r="AZ4867" i="4"/>
  <c r="AZ4868" i="4"/>
  <c r="AZ4869" i="4"/>
  <c r="AZ4870" i="4"/>
  <c r="AZ4871" i="4"/>
  <c r="AZ4872" i="4"/>
  <c r="AZ4873" i="4"/>
  <c r="AZ4874" i="4"/>
  <c r="AZ4875" i="4"/>
  <c r="AZ4876" i="4"/>
  <c r="AZ4877" i="4"/>
  <c r="AZ4878" i="4"/>
  <c r="AZ4879" i="4"/>
  <c r="AZ4880" i="4"/>
  <c r="AZ4881" i="4"/>
  <c r="AZ4882" i="4"/>
  <c r="AZ4883" i="4"/>
  <c r="AZ4884" i="4"/>
  <c r="AZ4885" i="4"/>
  <c r="AZ4886" i="4"/>
  <c r="AZ4887" i="4"/>
  <c r="AZ4888" i="4"/>
  <c r="AZ4889" i="4"/>
  <c r="AZ4890" i="4"/>
  <c r="AZ4891" i="4"/>
  <c r="AZ4892" i="4"/>
  <c r="AZ4893" i="4"/>
  <c r="AZ4894" i="4"/>
  <c r="AZ4895" i="4"/>
  <c r="AZ4896" i="4"/>
  <c r="AZ4897" i="4"/>
  <c r="AZ4898" i="4"/>
  <c r="AZ4899" i="4"/>
  <c r="AZ4900" i="4"/>
  <c r="AZ4901" i="4"/>
  <c r="AZ4902" i="4"/>
  <c r="AZ4903" i="4"/>
  <c r="AZ4904" i="4"/>
  <c r="AZ4905" i="4"/>
  <c r="AZ4906" i="4"/>
  <c r="AZ4907" i="4"/>
  <c r="AZ4908" i="4"/>
  <c r="AZ4909" i="4"/>
  <c r="AZ4910" i="4"/>
  <c r="AZ4911" i="4"/>
  <c r="AZ4912" i="4"/>
  <c r="AZ4913" i="4"/>
  <c r="AZ4914" i="4"/>
  <c r="AZ4915" i="4"/>
  <c r="AZ4916" i="4"/>
  <c r="AZ4917" i="4"/>
  <c r="AZ4918" i="4"/>
  <c r="AZ4919" i="4"/>
  <c r="AZ4920" i="4"/>
  <c r="AZ4921" i="4"/>
  <c r="AZ4922" i="4"/>
  <c r="AZ4923" i="4"/>
  <c r="AZ4924" i="4"/>
  <c r="AZ4925" i="4"/>
  <c r="AZ4926" i="4"/>
  <c r="AZ4927" i="4"/>
  <c r="AZ4928" i="4"/>
  <c r="AZ4929" i="4"/>
  <c r="AZ4930" i="4"/>
  <c r="AZ4931" i="4"/>
  <c r="AZ4932" i="4"/>
  <c r="AZ4933" i="4"/>
  <c r="AZ4934" i="4"/>
  <c r="AZ4935" i="4"/>
  <c r="AZ4936" i="4"/>
  <c r="AZ4937" i="4"/>
  <c r="AZ4938" i="4"/>
  <c r="AZ4939" i="4"/>
  <c r="AZ4940" i="4"/>
  <c r="AZ4941" i="4"/>
  <c r="AZ4942" i="4"/>
  <c r="AZ4943" i="4"/>
  <c r="AZ4944" i="4"/>
  <c r="AZ4945" i="4"/>
  <c r="AZ4946" i="4"/>
  <c r="AZ4947" i="4"/>
  <c r="AZ4948" i="4"/>
  <c r="AZ4949" i="4"/>
  <c r="AZ4950" i="4"/>
  <c r="AZ4951" i="4"/>
  <c r="AZ4952" i="4"/>
  <c r="AZ4953" i="4"/>
  <c r="AZ4954" i="4"/>
  <c r="AZ4955" i="4"/>
  <c r="AZ4956" i="4"/>
  <c r="AZ4957" i="4"/>
  <c r="AZ4958" i="4"/>
  <c r="AZ4959" i="4"/>
  <c r="AZ4960" i="4"/>
  <c r="AZ4961" i="4"/>
  <c r="AZ4962" i="4"/>
  <c r="AZ4963" i="4"/>
  <c r="AZ4964" i="4"/>
  <c r="AZ4965" i="4"/>
  <c r="AZ4966" i="4"/>
  <c r="AZ4967" i="4"/>
  <c r="AZ4968" i="4"/>
  <c r="AZ4969" i="4"/>
  <c r="AZ4970" i="4"/>
  <c r="AZ4971" i="4"/>
  <c r="AZ4972" i="4"/>
  <c r="AZ4973" i="4"/>
  <c r="AZ4974" i="4"/>
  <c r="AZ4975" i="4"/>
  <c r="AZ4976" i="4"/>
  <c r="AZ4977" i="4"/>
  <c r="AZ4978" i="4"/>
  <c r="AZ4979" i="4"/>
  <c r="AZ4980" i="4"/>
  <c r="AZ4981" i="4"/>
  <c r="AZ4982" i="4"/>
  <c r="AZ4983" i="4"/>
  <c r="AZ4984" i="4"/>
  <c r="AZ4985" i="4"/>
  <c r="AZ4986" i="4"/>
  <c r="AZ4987" i="4"/>
  <c r="AZ4988" i="4"/>
  <c r="AZ4989" i="4"/>
  <c r="AZ4990" i="4"/>
  <c r="AZ4991" i="4"/>
  <c r="AZ4992" i="4"/>
  <c r="AZ4993" i="4"/>
  <c r="AZ4994" i="4"/>
  <c r="AZ4995" i="4"/>
  <c r="AZ4996" i="4"/>
  <c r="AZ4997" i="4"/>
  <c r="AZ4998" i="4"/>
  <c r="AZ4999" i="4"/>
  <c r="AZ5000" i="4"/>
  <c r="AZ5001" i="4"/>
  <c r="AZ5002" i="4"/>
  <c r="AZ5003" i="4"/>
  <c r="AZ5004" i="4"/>
  <c r="AZ5005" i="4"/>
  <c r="AZ5006" i="4"/>
  <c r="AZ5007" i="4"/>
  <c r="AZ5008" i="4"/>
  <c r="AZ5009" i="4"/>
  <c r="AZ5010" i="4"/>
  <c r="AZ5011" i="4"/>
  <c r="AZ5012" i="4"/>
  <c r="AZ5013" i="4"/>
  <c r="AZ5014" i="4"/>
  <c r="AZ5015" i="4"/>
  <c r="AZ5016" i="4"/>
  <c r="AZ5017" i="4"/>
  <c r="AZ5018" i="4"/>
  <c r="AZ5019" i="4"/>
  <c r="AZ5020" i="4"/>
  <c r="AZ5021" i="4"/>
  <c r="AZ5022" i="4"/>
  <c r="AZ5023" i="4"/>
  <c r="AZ5024" i="4"/>
  <c r="AZ5025" i="4"/>
  <c r="AZ5026" i="4"/>
  <c r="AZ5027" i="4"/>
  <c r="AZ5028" i="4"/>
  <c r="AZ5029" i="4"/>
  <c r="AZ5030" i="4"/>
  <c r="AZ5031" i="4"/>
  <c r="AZ5032" i="4"/>
  <c r="AZ5033" i="4"/>
  <c r="AZ5034" i="4"/>
  <c r="AZ5035" i="4"/>
  <c r="AZ5036" i="4"/>
  <c r="AZ5037" i="4"/>
  <c r="AZ5038" i="4"/>
  <c r="AZ5039" i="4"/>
  <c r="AZ5040" i="4"/>
  <c r="AZ5041" i="4"/>
  <c r="AZ5042" i="4"/>
  <c r="AZ5043" i="4"/>
  <c r="AZ5044" i="4"/>
  <c r="AZ5045" i="4"/>
  <c r="AZ5046" i="4"/>
  <c r="AZ5047" i="4"/>
  <c r="AZ5048" i="4"/>
  <c r="AZ5049" i="4"/>
  <c r="AZ5050" i="4"/>
  <c r="AZ5051" i="4"/>
  <c r="AZ5052" i="4"/>
  <c r="AZ5053" i="4"/>
  <c r="AZ5054" i="4"/>
  <c r="AZ5055" i="4"/>
  <c r="AZ5056" i="4"/>
  <c r="AZ5057" i="4"/>
  <c r="AZ5058" i="4"/>
  <c r="AZ5059" i="4"/>
  <c r="AZ5060" i="4"/>
  <c r="AZ5061" i="4"/>
  <c r="AZ5062" i="4"/>
  <c r="AZ5063" i="4"/>
  <c r="AZ5064" i="4"/>
  <c r="AZ5065" i="4"/>
  <c r="AZ5066" i="4"/>
  <c r="AZ5067" i="4"/>
  <c r="AZ5068" i="4"/>
  <c r="AZ5069" i="4"/>
  <c r="AZ5070" i="4"/>
  <c r="AZ5071" i="4"/>
  <c r="AZ5072" i="4"/>
  <c r="AZ5073" i="4"/>
  <c r="AZ5074" i="4"/>
  <c r="AZ5075" i="4"/>
  <c r="AZ5076" i="4"/>
  <c r="AZ5077" i="4"/>
  <c r="AZ5078" i="4"/>
  <c r="AZ5079" i="4"/>
  <c r="AZ5080" i="4"/>
  <c r="AZ5081" i="4"/>
  <c r="AZ5082" i="4"/>
  <c r="AZ5083" i="4"/>
  <c r="AZ5084" i="4"/>
  <c r="AZ5085" i="4"/>
  <c r="AZ5086" i="4"/>
  <c r="AZ5087" i="4"/>
  <c r="AZ5088" i="4"/>
  <c r="AZ5089" i="4"/>
  <c r="AZ5090" i="4"/>
  <c r="AZ5091" i="4"/>
  <c r="AZ5092" i="4"/>
  <c r="AZ5093" i="4"/>
  <c r="AZ5094" i="4"/>
  <c r="AZ5095" i="4"/>
  <c r="AZ5096" i="4"/>
  <c r="AZ5097" i="4"/>
  <c r="AZ5098" i="4"/>
  <c r="AZ5099" i="4"/>
  <c r="AZ5100" i="4"/>
  <c r="AZ5101" i="4"/>
  <c r="AZ5102" i="4"/>
  <c r="AZ5103" i="4"/>
  <c r="AZ5104" i="4"/>
  <c r="AZ5105" i="4"/>
  <c r="AZ5106" i="4"/>
  <c r="AZ5107" i="4"/>
  <c r="AZ5108" i="4"/>
  <c r="AZ5109" i="4"/>
  <c r="AZ5110" i="4"/>
  <c r="AZ5111" i="4"/>
  <c r="AY5113" i="4"/>
  <c r="BA5113" i="4" s="1"/>
  <c r="AY4" i="4"/>
  <c r="BA4" i="4" s="1"/>
  <c r="AY5" i="4"/>
  <c r="AY6" i="4"/>
  <c r="AY7" i="4"/>
  <c r="AY8" i="4"/>
  <c r="BA8" i="4" s="1"/>
  <c r="AY9" i="4"/>
  <c r="AY10" i="4"/>
  <c r="AY11" i="4"/>
  <c r="AY12" i="4"/>
  <c r="BA12" i="4" s="1"/>
  <c r="AY13" i="4"/>
  <c r="AY14" i="4"/>
  <c r="AY15" i="4"/>
  <c r="AY16" i="4"/>
  <c r="AY17" i="4"/>
  <c r="AY18" i="4"/>
  <c r="AY19" i="4"/>
  <c r="AY20" i="4"/>
  <c r="BA20" i="4" s="1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Y39" i="4"/>
  <c r="AY40" i="4"/>
  <c r="AY41" i="4"/>
  <c r="AY42" i="4"/>
  <c r="AY43" i="4"/>
  <c r="AY44" i="4"/>
  <c r="AY45" i="4"/>
  <c r="AY46" i="4"/>
  <c r="AY47" i="4"/>
  <c r="AY48" i="4"/>
  <c r="BA48" i="4" s="1"/>
  <c r="AY49" i="4"/>
  <c r="AY50" i="4"/>
  <c r="BA50" i="4" s="1"/>
  <c r="AY51" i="4"/>
  <c r="AY52" i="4"/>
  <c r="AY53" i="4"/>
  <c r="AY54" i="4"/>
  <c r="AY55" i="4"/>
  <c r="AY56" i="4"/>
  <c r="AY57" i="4"/>
  <c r="AY58" i="4"/>
  <c r="BA58" i="4" s="1"/>
  <c r="AY59" i="4"/>
  <c r="AY60" i="4"/>
  <c r="AY61" i="4"/>
  <c r="AY62" i="4"/>
  <c r="AY63" i="4"/>
  <c r="AY64" i="4"/>
  <c r="BA64" i="4" s="1"/>
  <c r="AY65" i="4"/>
  <c r="AY66" i="4"/>
  <c r="AY67" i="4"/>
  <c r="AY68" i="4"/>
  <c r="AY69" i="4"/>
  <c r="AY70" i="4"/>
  <c r="BA70" i="4" s="1"/>
  <c r="AY71" i="4"/>
  <c r="AY72" i="4"/>
  <c r="BA72" i="4" s="1"/>
  <c r="AY73" i="4"/>
  <c r="AY74" i="4"/>
  <c r="BA74" i="4" s="1"/>
  <c r="AY75" i="4"/>
  <c r="AY76" i="4"/>
  <c r="BA76" i="4" s="1"/>
  <c r="AY77" i="4"/>
  <c r="AY78" i="4"/>
  <c r="BA78" i="4" s="1"/>
  <c r="AY79" i="4"/>
  <c r="AY80" i="4"/>
  <c r="AY81" i="4"/>
  <c r="AY82" i="4"/>
  <c r="BA82" i="4" s="1"/>
  <c r="AY83" i="4"/>
  <c r="AY84" i="4"/>
  <c r="AY85" i="4"/>
  <c r="AY86" i="4"/>
  <c r="AY87" i="4"/>
  <c r="AY88" i="4"/>
  <c r="AY89" i="4"/>
  <c r="AY90" i="4"/>
  <c r="AY91" i="4"/>
  <c r="AY92" i="4"/>
  <c r="AY93" i="4"/>
  <c r="AY94" i="4"/>
  <c r="AY95" i="4"/>
  <c r="AY96" i="4"/>
  <c r="AY97" i="4"/>
  <c r="AY98" i="4"/>
  <c r="AY99" i="4"/>
  <c r="AY100" i="4"/>
  <c r="AY101" i="4"/>
  <c r="AY102" i="4"/>
  <c r="AY103" i="4"/>
  <c r="AY104" i="4"/>
  <c r="AY105" i="4"/>
  <c r="AY106" i="4"/>
  <c r="AY107" i="4"/>
  <c r="AY108" i="4"/>
  <c r="AY109" i="4"/>
  <c r="AY110" i="4"/>
  <c r="AY111" i="4"/>
  <c r="AY112" i="4"/>
  <c r="AY113" i="4"/>
  <c r="AY114" i="4"/>
  <c r="AY115" i="4"/>
  <c r="AY116" i="4"/>
  <c r="AY117" i="4"/>
  <c r="AY118" i="4"/>
  <c r="AY119" i="4"/>
  <c r="AY120" i="4"/>
  <c r="AY121" i="4"/>
  <c r="AY122" i="4"/>
  <c r="BA122" i="4" s="1"/>
  <c r="AY123" i="4"/>
  <c r="AY124" i="4"/>
  <c r="AY125" i="4"/>
  <c r="AY126" i="4"/>
  <c r="AY127" i="4"/>
  <c r="AY128" i="4"/>
  <c r="AY129" i="4"/>
  <c r="AY130" i="4"/>
  <c r="BA130" i="4" s="1"/>
  <c r="AY131" i="4"/>
  <c r="AY132" i="4"/>
  <c r="AY133" i="4"/>
  <c r="AY134" i="4"/>
  <c r="AY135" i="4"/>
  <c r="AY136" i="4"/>
  <c r="BA136" i="4" s="1"/>
  <c r="AY137" i="4"/>
  <c r="AY138" i="4"/>
  <c r="BA138" i="4" s="1"/>
  <c r="AY139" i="4"/>
  <c r="AY140" i="4"/>
  <c r="AY141" i="4"/>
  <c r="AY142" i="4"/>
  <c r="AY143" i="4"/>
  <c r="AY144" i="4"/>
  <c r="BA144" i="4" s="1"/>
  <c r="AY145" i="4"/>
  <c r="AY146" i="4"/>
  <c r="AY147" i="4"/>
  <c r="AY148" i="4"/>
  <c r="AY149" i="4"/>
  <c r="AY150" i="4"/>
  <c r="AY151" i="4"/>
  <c r="AY152" i="4"/>
  <c r="AY153" i="4"/>
  <c r="AY154" i="4"/>
  <c r="BA154" i="4" s="1"/>
  <c r="AY155" i="4"/>
  <c r="AY156" i="4"/>
  <c r="AY157" i="4"/>
  <c r="AY158" i="4"/>
  <c r="AY159" i="4"/>
  <c r="AY160" i="4"/>
  <c r="AY161" i="4"/>
  <c r="AY162" i="4"/>
  <c r="BA162" i="4" s="1"/>
  <c r="AY163" i="4"/>
  <c r="AY164" i="4"/>
  <c r="AY165" i="4"/>
  <c r="AY166" i="4"/>
  <c r="AY167" i="4"/>
  <c r="AY168" i="4"/>
  <c r="AY169" i="4"/>
  <c r="AY170" i="4"/>
  <c r="BA170" i="4" s="1"/>
  <c r="AY171" i="4"/>
  <c r="AY172" i="4"/>
  <c r="AY173" i="4"/>
  <c r="AY174" i="4"/>
  <c r="AY175" i="4"/>
  <c r="AY176" i="4"/>
  <c r="AY177" i="4"/>
  <c r="AY178" i="4"/>
  <c r="BA178" i="4" s="1"/>
  <c r="AY179" i="4"/>
  <c r="AY180" i="4"/>
  <c r="AY181" i="4"/>
  <c r="AY182" i="4"/>
  <c r="AY183" i="4"/>
  <c r="AY184" i="4"/>
  <c r="AY185" i="4"/>
  <c r="AY186" i="4"/>
  <c r="AY187" i="4"/>
  <c r="AY188" i="4"/>
  <c r="AY189" i="4"/>
  <c r="AY190" i="4"/>
  <c r="AY191" i="4"/>
  <c r="AY192" i="4"/>
  <c r="AY193" i="4"/>
  <c r="AY194" i="4"/>
  <c r="BA194" i="4" s="1"/>
  <c r="AY195" i="4"/>
  <c r="AY196" i="4"/>
  <c r="AY197" i="4"/>
  <c r="AY198" i="4"/>
  <c r="BA198" i="4" s="1"/>
  <c r="AY199" i="4"/>
  <c r="AY200" i="4"/>
  <c r="AY201" i="4"/>
  <c r="AY202" i="4"/>
  <c r="AY203" i="4"/>
  <c r="AY204" i="4"/>
  <c r="AY205" i="4"/>
  <c r="AY206" i="4"/>
  <c r="BA206" i="4" s="1"/>
  <c r="AY207" i="4"/>
  <c r="AY208" i="4"/>
  <c r="AY209" i="4"/>
  <c r="AY210" i="4"/>
  <c r="AY211" i="4"/>
  <c r="AY212" i="4"/>
  <c r="AY213" i="4"/>
  <c r="AY214" i="4"/>
  <c r="AY215" i="4"/>
  <c r="AY216" i="4"/>
  <c r="AY217" i="4"/>
  <c r="AY218" i="4"/>
  <c r="AY219" i="4"/>
  <c r="AY220" i="4"/>
  <c r="AY221" i="4"/>
  <c r="AY222" i="4"/>
  <c r="BA222" i="4" s="1"/>
  <c r="AY223" i="4"/>
  <c r="AY224" i="4"/>
  <c r="AY225" i="4"/>
  <c r="AY226" i="4"/>
  <c r="AY227" i="4"/>
  <c r="AY228" i="4"/>
  <c r="AY229" i="4"/>
  <c r="AY230" i="4"/>
  <c r="AY231" i="4"/>
  <c r="AY232" i="4"/>
  <c r="AY233" i="4"/>
  <c r="AY234" i="4"/>
  <c r="AY235" i="4"/>
  <c r="AY236" i="4"/>
  <c r="AY237" i="4"/>
  <c r="AY238" i="4"/>
  <c r="AY239" i="4"/>
  <c r="AY240" i="4"/>
  <c r="AY241" i="4"/>
  <c r="AY242" i="4"/>
  <c r="BA242" i="4" s="1"/>
  <c r="AY243" i="4"/>
  <c r="AY244" i="4"/>
  <c r="AY245" i="4"/>
  <c r="AY246" i="4"/>
  <c r="BA246" i="4" s="1"/>
  <c r="AY247" i="4"/>
  <c r="AY248" i="4"/>
  <c r="AY249" i="4"/>
  <c r="AY250" i="4"/>
  <c r="BA250" i="4" s="1"/>
  <c r="AY251" i="4"/>
  <c r="AY252" i="4"/>
  <c r="AY253" i="4"/>
  <c r="AY254" i="4"/>
  <c r="AY255" i="4"/>
  <c r="AY256" i="4"/>
  <c r="AY257" i="4"/>
  <c r="AY258" i="4"/>
  <c r="BA258" i="4" s="1"/>
  <c r="AY259" i="4"/>
  <c r="AY260" i="4"/>
  <c r="AY261" i="4"/>
  <c r="AY262" i="4"/>
  <c r="BA262" i="4" s="1"/>
  <c r="AY263" i="4"/>
  <c r="AY264" i="4"/>
  <c r="BA264" i="4" s="1"/>
  <c r="AY265" i="4"/>
  <c r="AY266" i="4"/>
  <c r="BA266" i="4" s="1"/>
  <c r="AY267" i="4"/>
  <c r="AY268" i="4"/>
  <c r="AY269" i="4"/>
  <c r="AY270" i="4"/>
  <c r="BA270" i="4" s="1"/>
  <c r="AY271" i="4"/>
  <c r="AY272" i="4"/>
  <c r="BA272" i="4" s="1"/>
  <c r="AY273" i="4"/>
  <c r="AY274" i="4"/>
  <c r="BA274" i="4" s="1"/>
  <c r="AY275" i="4"/>
  <c r="AY276" i="4"/>
  <c r="AY277" i="4"/>
  <c r="AY278" i="4"/>
  <c r="BA278" i="4" s="1"/>
  <c r="AY279" i="4"/>
  <c r="AY280" i="4"/>
  <c r="BA280" i="4" s="1"/>
  <c r="AY281" i="4"/>
  <c r="AY282" i="4"/>
  <c r="AY283" i="4"/>
  <c r="AY284" i="4"/>
  <c r="AY285" i="4"/>
  <c r="AY286" i="4"/>
  <c r="AY287" i="4"/>
  <c r="AY288" i="4"/>
  <c r="AY289" i="4"/>
  <c r="AY290" i="4"/>
  <c r="AY291" i="4"/>
  <c r="AY292" i="4"/>
  <c r="AY293" i="4"/>
  <c r="AY294" i="4"/>
  <c r="AY295" i="4"/>
  <c r="AY296" i="4"/>
  <c r="AY297" i="4"/>
  <c r="AY298" i="4"/>
  <c r="BA298" i="4" s="1"/>
  <c r="AY299" i="4"/>
  <c r="AY300" i="4"/>
  <c r="AY301" i="4"/>
  <c r="AY302" i="4"/>
  <c r="BA302" i="4" s="1"/>
  <c r="AY303" i="4"/>
  <c r="AY304" i="4"/>
  <c r="AY305" i="4"/>
  <c r="AY306" i="4"/>
  <c r="BA306" i="4" s="1"/>
  <c r="AY307" i="4"/>
  <c r="AY308" i="4"/>
  <c r="BA308" i="4" s="1"/>
  <c r="AY309" i="4"/>
  <c r="AY310" i="4"/>
  <c r="BA310" i="4" s="1"/>
  <c r="AY311" i="4"/>
  <c r="AY312" i="4"/>
  <c r="AY313" i="4"/>
  <c r="AY314" i="4"/>
  <c r="AY315" i="4"/>
  <c r="AY316" i="4"/>
  <c r="AY317" i="4"/>
  <c r="AY318" i="4"/>
  <c r="AY319" i="4"/>
  <c r="AY320" i="4"/>
  <c r="AY321" i="4"/>
  <c r="AY322" i="4"/>
  <c r="AY323" i="4"/>
  <c r="AY324" i="4"/>
  <c r="AY325" i="4"/>
  <c r="AY326" i="4"/>
  <c r="BA326" i="4" s="1"/>
  <c r="AY327" i="4"/>
  <c r="AY328" i="4"/>
  <c r="AY329" i="4"/>
  <c r="AY330" i="4"/>
  <c r="AY331" i="4"/>
  <c r="AY332" i="4"/>
  <c r="AY333" i="4"/>
  <c r="AY334" i="4"/>
  <c r="AY335" i="4"/>
  <c r="AY336" i="4"/>
  <c r="AY337" i="4"/>
  <c r="AY338" i="4"/>
  <c r="AY339" i="4"/>
  <c r="AY340" i="4"/>
  <c r="BA340" i="4" s="1"/>
  <c r="AY341" i="4"/>
  <c r="AY342" i="4"/>
  <c r="BA342" i="4" s="1"/>
  <c r="AY343" i="4"/>
  <c r="AY344" i="4"/>
  <c r="BA344" i="4" s="1"/>
  <c r="AY345" i="4"/>
  <c r="AY346" i="4"/>
  <c r="BA346" i="4" s="1"/>
  <c r="AY347" i="4"/>
  <c r="AY348" i="4"/>
  <c r="AY349" i="4"/>
  <c r="AY350" i="4"/>
  <c r="AY351" i="4"/>
  <c r="AY352" i="4"/>
  <c r="BA352" i="4" s="1"/>
  <c r="AY353" i="4"/>
  <c r="AY354" i="4"/>
  <c r="AY355" i="4"/>
  <c r="AY356" i="4"/>
  <c r="AY357" i="4"/>
  <c r="AY358" i="4"/>
  <c r="AY359" i="4"/>
  <c r="AY360" i="4"/>
  <c r="AY361" i="4"/>
  <c r="AY362" i="4"/>
  <c r="AY363" i="4"/>
  <c r="AY364" i="4"/>
  <c r="AY365" i="4"/>
  <c r="AY366" i="4"/>
  <c r="AY367" i="4"/>
  <c r="AY368" i="4"/>
  <c r="BA368" i="4" s="1"/>
  <c r="AY369" i="4"/>
  <c r="AY370" i="4"/>
  <c r="BA370" i="4" s="1"/>
  <c r="AY371" i="4"/>
  <c r="AY372" i="4"/>
  <c r="AY373" i="4"/>
  <c r="AY374" i="4"/>
  <c r="AY375" i="4"/>
  <c r="AY376" i="4"/>
  <c r="AY377" i="4"/>
  <c r="AY378" i="4"/>
  <c r="BA378" i="4" s="1"/>
  <c r="AY379" i="4"/>
  <c r="AY380" i="4"/>
  <c r="BA380" i="4" s="1"/>
  <c r="AY381" i="4"/>
  <c r="AY382" i="4"/>
  <c r="AY383" i="4"/>
  <c r="AY384" i="4"/>
  <c r="AY385" i="4"/>
  <c r="AY386" i="4"/>
  <c r="AY387" i="4"/>
  <c r="AY388" i="4"/>
  <c r="AY389" i="4"/>
  <c r="AY390" i="4"/>
  <c r="BA390" i="4" s="1"/>
  <c r="AY391" i="4"/>
  <c r="AY392" i="4"/>
  <c r="AY393" i="4"/>
  <c r="AY394" i="4"/>
  <c r="BA394" i="4" s="1"/>
  <c r="AY395" i="4"/>
  <c r="AY396" i="4"/>
  <c r="AY397" i="4"/>
  <c r="AY398" i="4"/>
  <c r="BA398" i="4" s="1"/>
  <c r="AY399" i="4"/>
  <c r="AY400" i="4"/>
  <c r="AY401" i="4"/>
  <c r="AY402" i="4"/>
  <c r="BA402" i="4" s="1"/>
  <c r="AY403" i="4"/>
  <c r="AY404" i="4"/>
  <c r="AY405" i="4"/>
  <c r="AY406" i="4"/>
  <c r="AY407" i="4"/>
  <c r="AY408" i="4"/>
  <c r="AY409" i="4"/>
  <c r="AY410" i="4"/>
  <c r="AY411" i="4"/>
  <c r="AY412" i="4"/>
  <c r="AY413" i="4"/>
  <c r="AY414" i="4"/>
  <c r="AY415" i="4"/>
  <c r="AY416" i="4"/>
  <c r="AY417" i="4"/>
  <c r="AY418" i="4"/>
  <c r="AY419" i="4"/>
  <c r="AY420" i="4"/>
  <c r="AY421" i="4"/>
  <c r="AY422" i="4"/>
  <c r="BA422" i="4" s="1"/>
  <c r="AY423" i="4"/>
  <c r="AY424" i="4"/>
  <c r="BA424" i="4" s="1"/>
  <c r="AY425" i="4"/>
  <c r="AY426" i="4"/>
  <c r="AY427" i="4"/>
  <c r="AY428" i="4"/>
  <c r="BA428" i="4" s="1"/>
  <c r="AY429" i="4"/>
  <c r="AY430" i="4"/>
  <c r="AY431" i="4"/>
  <c r="AY432" i="4"/>
  <c r="AY433" i="4"/>
  <c r="AY434" i="4"/>
  <c r="AY435" i="4"/>
  <c r="AY436" i="4"/>
  <c r="BA436" i="4" s="1"/>
  <c r="AY437" i="4"/>
  <c r="AY438" i="4"/>
  <c r="AY439" i="4"/>
  <c r="AY440" i="4"/>
  <c r="BA440" i="4" s="1"/>
  <c r="AY441" i="4"/>
  <c r="AY442" i="4"/>
  <c r="AY443" i="4"/>
  <c r="AY444" i="4"/>
  <c r="BA444" i="4" s="1"/>
  <c r="AY445" i="4"/>
  <c r="AY446" i="4"/>
  <c r="AY447" i="4"/>
  <c r="AY448" i="4"/>
  <c r="BA448" i="4" s="1"/>
  <c r="AY449" i="4"/>
  <c r="AY450" i="4"/>
  <c r="AY451" i="4"/>
  <c r="AY452" i="4"/>
  <c r="AY453" i="4"/>
  <c r="AY454" i="4"/>
  <c r="BA454" i="4" s="1"/>
  <c r="AY455" i="4"/>
  <c r="AY456" i="4"/>
  <c r="BA456" i="4" s="1"/>
  <c r="AY457" i="4"/>
  <c r="AY458" i="4"/>
  <c r="AY459" i="4"/>
  <c r="AY460" i="4"/>
  <c r="AY461" i="4"/>
  <c r="AY462" i="4"/>
  <c r="BA462" i="4" s="1"/>
  <c r="AY463" i="4"/>
  <c r="AY464" i="4"/>
  <c r="BA464" i="4" s="1"/>
  <c r="AY465" i="4"/>
  <c r="AY466" i="4"/>
  <c r="BA466" i="4" s="1"/>
  <c r="AY467" i="4"/>
  <c r="AY468" i="4"/>
  <c r="AY469" i="4"/>
  <c r="AY470" i="4"/>
  <c r="BA470" i="4" s="1"/>
  <c r="AY471" i="4"/>
  <c r="AY472" i="4"/>
  <c r="AY473" i="4"/>
  <c r="AY474" i="4"/>
  <c r="BA474" i="4" s="1"/>
  <c r="AY475" i="4"/>
  <c r="AY476" i="4"/>
  <c r="AY477" i="4"/>
  <c r="AY478" i="4"/>
  <c r="BA478" i="4" s="1"/>
  <c r="AY479" i="4"/>
  <c r="AY480" i="4"/>
  <c r="AY481" i="4"/>
  <c r="AY482" i="4"/>
  <c r="AY483" i="4"/>
  <c r="AY484" i="4"/>
  <c r="AY485" i="4"/>
  <c r="AY486" i="4"/>
  <c r="AY487" i="4"/>
  <c r="AY488" i="4"/>
  <c r="AY489" i="4"/>
  <c r="AY490" i="4"/>
  <c r="BA490" i="4" s="1"/>
  <c r="AY491" i="4"/>
  <c r="AY492" i="4"/>
  <c r="AY493" i="4"/>
  <c r="AY494" i="4"/>
  <c r="AY495" i="4"/>
  <c r="AY496" i="4"/>
  <c r="AY497" i="4"/>
  <c r="AY498" i="4"/>
  <c r="AY499" i="4"/>
  <c r="AY500" i="4"/>
  <c r="BA500" i="4" s="1"/>
  <c r="AY501" i="4"/>
  <c r="AY502" i="4"/>
  <c r="AY503" i="4"/>
  <c r="AY504" i="4"/>
  <c r="AY505" i="4"/>
  <c r="AY506" i="4"/>
  <c r="AY507" i="4"/>
  <c r="AY508" i="4"/>
  <c r="AY509" i="4"/>
  <c r="AY510" i="4"/>
  <c r="AY511" i="4"/>
  <c r="AY512" i="4"/>
  <c r="AY513" i="4"/>
  <c r="AY514" i="4"/>
  <c r="AY515" i="4"/>
  <c r="AY516" i="4"/>
  <c r="AY517" i="4"/>
  <c r="AY518" i="4"/>
  <c r="BA518" i="4" s="1"/>
  <c r="AY519" i="4"/>
  <c r="AY520" i="4"/>
  <c r="AY521" i="4"/>
  <c r="AY522" i="4"/>
  <c r="BA522" i="4" s="1"/>
  <c r="AY523" i="4"/>
  <c r="AY524" i="4"/>
  <c r="AY525" i="4"/>
  <c r="AY526" i="4"/>
  <c r="BA526" i="4" s="1"/>
  <c r="AY527" i="4"/>
  <c r="AY528" i="4"/>
  <c r="AY529" i="4"/>
  <c r="AY530" i="4"/>
  <c r="AY531" i="4"/>
  <c r="AY532" i="4"/>
  <c r="AY533" i="4"/>
  <c r="AY534" i="4"/>
  <c r="BA534" i="4" s="1"/>
  <c r="AY535" i="4"/>
  <c r="AY536" i="4"/>
  <c r="AY537" i="4"/>
  <c r="AY538" i="4"/>
  <c r="BA538" i="4" s="1"/>
  <c r="AY539" i="4"/>
  <c r="AY540" i="4"/>
  <c r="AY541" i="4"/>
  <c r="AY542" i="4"/>
  <c r="BA542" i="4" s="1"/>
  <c r="AY543" i="4"/>
  <c r="AY544" i="4"/>
  <c r="AY545" i="4"/>
  <c r="AY546" i="4"/>
  <c r="AY547" i="4"/>
  <c r="AY548" i="4"/>
  <c r="AY549" i="4"/>
  <c r="AY550" i="4"/>
  <c r="BA550" i="4" s="1"/>
  <c r="AY551" i="4"/>
  <c r="AY552" i="4"/>
  <c r="AY553" i="4"/>
  <c r="AY554" i="4"/>
  <c r="BA554" i="4" s="1"/>
  <c r="AY555" i="4"/>
  <c r="AY556" i="4"/>
  <c r="BA556" i="4" s="1"/>
  <c r="AY557" i="4"/>
  <c r="AY558" i="4"/>
  <c r="AY559" i="4"/>
  <c r="AY560" i="4"/>
  <c r="BA560" i="4" s="1"/>
  <c r="AY561" i="4"/>
  <c r="AY562" i="4"/>
  <c r="AY563" i="4"/>
  <c r="AY564" i="4"/>
  <c r="BA564" i="4" s="1"/>
  <c r="AY565" i="4"/>
  <c r="AY566" i="4"/>
  <c r="AY567" i="4"/>
  <c r="AY568" i="4"/>
  <c r="BA568" i="4" s="1"/>
  <c r="AY569" i="4"/>
  <c r="AY570" i="4"/>
  <c r="AY571" i="4"/>
  <c r="AY572" i="4"/>
  <c r="BA572" i="4" s="1"/>
  <c r="AY573" i="4"/>
  <c r="AY574" i="4"/>
  <c r="AY575" i="4"/>
  <c r="AY576" i="4"/>
  <c r="BA576" i="4" s="1"/>
  <c r="AY577" i="4"/>
  <c r="AY578" i="4"/>
  <c r="AY579" i="4"/>
  <c r="AY580" i="4"/>
  <c r="AY581" i="4"/>
  <c r="AY582" i="4"/>
  <c r="AY583" i="4"/>
  <c r="AY584" i="4"/>
  <c r="BA584" i="4" s="1"/>
  <c r="AY585" i="4"/>
  <c r="AY586" i="4"/>
  <c r="BA586" i="4" s="1"/>
  <c r="AY587" i="4"/>
  <c r="AY588" i="4"/>
  <c r="BA588" i="4" s="1"/>
  <c r="AY589" i="4"/>
  <c r="AY590" i="4"/>
  <c r="AY591" i="4"/>
  <c r="AY592" i="4"/>
  <c r="AY593" i="4"/>
  <c r="AY594" i="4"/>
  <c r="AY595" i="4"/>
  <c r="AY596" i="4"/>
  <c r="BA596" i="4" s="1"/>
  <c r="AY597" i="4"/>
  <c r="AY598" i="4"/>
  <c r="AY599" i="4"/>
  <c r="AY600" i="4"/>
  <c r="AY601" i="4"/>
  <c r="AY602" i="4"/>
  <c r="AY603" i="4"/>
  <c r="AY604" i="4"/>
  <c r="BA604" i="4" s="1"/>
  <c r="AY605" i="4"/>
  <c r="AY606" i="4"/>
  <c r="AY607" i="4"/>
  <c r="AY608" i="4"/>
  <c r="AY609" i="4"/>
  <c r="AY610" i="4"/>
  <c r="AY611" i="4"/>
  <c r="AY612" i="4"/>
  <c r="BA612" i="4" s="1"/>
  <c r="AY613" i="4"/>
  <c r="AY614" i="4"/>
  <c r="AY615" i="4"/>
  <c r="AY616" i="4"/>
  <c r="AY617" i="4"/>
  <c r="AY618" i="4"/>
  <c r="AY619" i="4"/>
  <c r="AY620" i="4"/>
  <c r="BA620" i="4" s="1"/>
  <c r="AY621" i="4"/>
  <c r="AY622" i="4"/>
  <c r="AY623" i="4"/>
  <c r="AY624" i="4"/>
  <c r="AY625" i="4"/>
  <c r="AY626" i="4"/>
  <c r="AY627" i="4"/>
  <c r="AY628" i="4"/>
  <c r="AY629" i="4"/>
  <c r="AY630" i="4"/>
  <c r="AY631" i="4"/>
  <c r="AY632" i="4"/>
  <c r="AY633" i="4"/>
  <c r="AY634" i="4"/>
  <c r="AY635" i="4"/>
  <c r="AY636" i="4"/>
  <c r="AY637" i="4"/>
  <c r="AY638" i="4"/>
  <c r="AY639" i="4"/>
  <c r="AY640" i="4"/>
  <c r="AY641" i="4"/>
  <c r="AY642" i="4"/>
  <c r="AY643" i="4"/>
  <c r="AY644" i="4"/>
  <c r="AY645" i="4"/>
  <c r="AY646" i="4"/>
  <c r="BA646" i="4" s="1"/>
  <c r="AY647" i="4"/>
  <c r="AY648" i="4"/>
  <c r="BA648" i="4" s="1"/>
  <c r="AY649" i="4"/>
  <c r="AY650" i="4"/>
  <c r="AY651" i="4"/>
  <c r="AY652" i="4"/>
  <c r="AY653" i="4"/>
  <c r="AY654" i="4"/>
  <c r="BA654" i="4" s="1"/>
  <c r="AY655" i="4"/>
  <c r="AY656" i="4"/>
  <c r="BA656" i="4" s="1"/>
  <c r="AY657" i="4"/>
  <c r="AY658" i="4"/>
  <c r="BA658" i="4" s="1"/>
  <c r="AY659" i="4"/>
  <c r="AY660" i="4"/>
  <c r="AY661" i="4"/>
  <c r="AY662" i="4"/>
  <c r="AY663" i="4"/>
  <c r="AY664" i="4"/>
  <c r="AY665" i="4"/>
  <c r="AY666" i="4"/>
  <c r="AY667" i="4"/>
  <c r="AY668" i="4"/>
  <c r="AY669" i="4"/>
  <c r="AY670" i="4"/>
  <c r="AY671" i="4"/>
  <c r="AY672" i="4"/>
  <c r="AY673" i="4"/>
  <c r="AY674" i="4"/>
  <c r="AY675" i="4"/>
  <c r="AY676" i="4"/>
  <c r="AY677" i="4"/>
  <c r="AY678" i="4"/>
  <c r="AY679" i="4"/>
  <c r="AY680" i="4"/>
  <c r="AY681" i="4"/>
  <c r="AY682" i="4"/>
  <c r="AY683" i="4"/>
  <c r="AY684" i="4"/>
  <c r="AY685" i="4"/>
  <c r="AY686" i="4"/>
  <c r="AY687" i="4"/>
  <c r="AY688" i="4"/>
  <c r="AY689" i="4"/>
  <c r="AY690" i="4"/>
  <c r="BA690" i="4" s="1"/>
  <c r="AY691" i="4"/>
  <c r="AY692" i="4"/>
  <c r="AY693" i="4"/>
  <c r="AY694" i="4"/>
  <c r="BA694" i="4" s="1"/>
  <c r="AY695" i="4"/>
  <c r="AY696" i="4"/>
  <c r="AY697" i="4"/>
  <c r="AY698" i="4"/>
  <c r="BA698" i="4" s="1"/>
  <c r="AY699" i="4"/>
  <c r="AY700" i="4"/>
  <c r="BA700" i="4" s="1"/>
  <c r="AY701" i="4"/>
  <c r="AY702" i="4"/>
  <c r="BA702" i="4" s="1"/>
  <c r="AY703" i="4"/>
  <c r="AY704" i="4"/>
  <c r="AY705" i="4"/>
  <c r="AY706" i="4"/>
  <c r="BA706" i="4" s="1"/>
  <c r="AY707" i="4"/>
  <c r="AY708" i="4"/>
  <c r="AY709" i="4"/>
  <c r="AY710" i="4"/>
  <c r="BA710" i="4" s="1"/>
  <c r="AY711" i="4"/>
  <c r="AY712" i="4"/>
  <c r="AY713" i="4"/>
  <c r="AY714" i="4"/>
  <c r="BA714" i="4" s="1"/>
  <c r="AY715" i="4"/>
  <c r="AY716" i="4"/>
  <c r="AY717" i="4"/>
  <c r="AY718" i="4"/>
  <c r="BA718" i="4" s="1"/>
  <c r="AY719" i="4"/>
  <c r="AY720" i="4"/>
  <c r="AY721" i="4"/>
  <c r="AY722" i="4"/>
  <c r="AY723" i="4"/>
  <c r="AY724" i="4"/>
  <c r="BA724" i="4" s="1"/>
  <c r="AY725" i="4"/>
  <c r="AY726" i="4"/>
  <c r="AY727" i="4"/>
  <c r="AY728" i="4"/>
  <c r="AY729" i="4"/>
  <c r="AY730" i="4"/>
  <c r="AY731" i="4"/>
  <c r="AY732" i="4"/>
  <c r="AY733" i="4"/>
  <c r="AY734" i="4"/>
  <c r="AY735" i="4"/>
  <c r="AY736" i="4"/>
  <c r="AY737" i="4"/>
  <c r="AY738" i="4"/>
  <c r="AY739" i="4"/>
  <c r="AY740" i="4"/>
  <c r="AY741" i="4"/>
  <c r="AY742" i="4"/>
  <c r="AY743" i="4"/>
  <c r="AY744" i="4"/>
  <c r="AY745" i="4"/>
  <c r="AY746" i="4"/>
  <c r="BA746" i="4" s="1"/>
  <c r="AY747" i="4"/>
  <c r="AY748" i="4"/>
  <c r="AY749" i="4"/>
  <c r="AY750" i="4"/>
  <c r="AY751" i="4"/>
  <c r="AY752" i="4"/>
  <c r="AY753" i="4"/>
  <c r="AY754" i="4"/>
  <c r="BA754" i="4" s="1"/>
  <c r="AY755" i="4"/>
  <c r="AY756" i="4"/>
  <c r="AY757" i="4"/>
  <c r="AY758" i="4"/>
  <c r="AY759" i="4"/>
  <c r="AY760" i="4"/>
  <c r="AY761" i="4"/>
  <c r="AY762" i="4"/>
  <c r="BA762" i="4" s="1"/>
  <c r="AY763" i="4"/>
  <c r="AY764" i="4"/>
  <c r="AY765" i="4"/>
  <c r="AY766" i="4"/>
  <c r="AY767" i="4"/>
  <c r="AY768" i="4"/>
  <c r="AY769" i="4"/>
  <c r="AY770" i="4"/>
  <c r="BA770" i="4" s="1"/>
  <c r="AY771" i="4"/>
  <c r="AY772" i="4"/>
  <c r="AY773" i="4"/>
  <c r="AY774" i="4"/>
  <c r="BA774" i="4" s="1"/>
  <c r="AY775" i="4"/>
  <c r="AY776" i="4"/>
  <c r="BA776" i="4" s="1"/>
  <c r="AY777" i="4"/>
  <c r="AY778" i="4"/>
  <c r="BA778" i="4" s="1"/>
  <c r="AY779" i="4"/>
  <c r="AY780" i="4"/>
  <c r="AY781" i="4"/>
  <c r="AY782" i="4"/>
  <c r="BA782" i="4" s="1"/>
  <c r="AY783" i="4"/>
  <c r="AY784" i="4"/>
  <c r="AY785" i="4"/>
  <c r="AY786" i="4"/>
  <c r="BA786" i="4" s="1"/>
  <c r="AY787" i="4"/>
  <c r="AY788" i="4"/>
  <c r="AY789" i="4"/>
  <c r="AY790" i="4"/>
  <c r="BA790" i="4" s="1"/>
  <c r="AY791" i="4"/>
  <c r="AY792" i="4"/>
  <c r="AY793" i="4"/>
  <c r="AY794" i="4"/>
  <c r="AY795" i="4"/>
  <c r="AY796" i="4"/>
  <c r="AY797" i="4"/>
  <c r="AY798" i="4"/>
  <c r="BA798" i="4" s="1"/>
  <c r="AY799" i="4"/>
  <c r="AY800" i="4"/>
  <c r="AY801" i="4"/>
  <c r="AY802" i="4"/>
  <c r="AY803" i="4"/>
  <c r="AY804" i="4"/>
  <c r="AY805" i="4"/>
  <c r="AY806" i="4"/>
  <c r="AY807" i="4"/>
  <c r="AY808" i="4"/>
  <c r="AY809" i="4"/>
  <c r="AY810" i="4"/>
  <c r="AY811" i="4"/>
  <c r="AY812" i="4"/>
  <c r="AY813" i="4"/>
  <c r="AY814" i="4"/>
  <c r="AY815" i="4"/>
  <c r="AY816" i="4"/>
  <c r="AY817" i="4"/>
  <c r="AY818" i="4"/>
  <c r="AY819" i="4"/>
  <c r="AY820" i="4"/>
  <c r="AY821" i="4"/>
  <c r="AY822" i="4"/>
  <c r="AY823" i="4"/>
  <c r="AY824" i="4"/>
  <c r="AY825" i="4"/>
  <c r="AY826" i="4"/>
  <c r="BA826" i="4" s="1"/>
  <c r="AY827" i="4"/>
  <c r="AY828" i="4"/>
  <c r="AY829" i="4"/>
  <c r="AY830" i="4"/>
  <c r="AY831" i="4"/>
  <c r="AY832" i="4"/>
  <c r="AY833" i="4"/>
  <c r="AY834" i="4"/>
  <c r="AY835" i="4"/>
  <c r="AY836" i="4"/>
  <c r="AY837" i="4"/>
  <c r="AY838" i="4"/>
  <c r="BA838" i="4" s="1"/>
  <c r="AY839" i="4"/>
  <c r="AY840" i="4"/>
  <c r="BA840" i="4" s="1"/>
  <c r="AY841" i="4"/>
  <c r="AY842" i="4"/>
  <c r="AY843" i="4"/>
  <c r="AY844" i="4"/>
  <c r="AY845" i="4"/>
  <c r="AY846" i="4"/>
  <c r="BA846" i="4" s="1"/>
  <c r="AY847" i="4"/>
  <c r="AY848" i="4"/>
  <c r="AY849" i="4"/>
  <c r="AY850" i="4"/>
  <c r="AY851" i="4"/>
  <c r="AY852" i="4"/>
  <c r="BA852" i="4" s="1"/>
  <c r="AY853" i="4"/>
  <c r="AY854" i="4"/>
  <c r="BA854" i="4" s="1"/>
  <c r="AY855" i="4"/>
  <c r="AY856" i="4"/>
  <c r="BA856" i="4" s="1"/>
  <c r="AY857" i="4"/>
  <c r="AY858" i="4"/>
  <c r="AY859" i="4"/>
  <c r="AY860" i="4"/>
  <c r="BA860" i="4" s="1"/>
  <c r="AY861" i="4"/>
  <c r="AY862" i="4"/>
  <c r="AY863" i="4"/>
  <c r="AY864" i="4"/>
  <c r="AY865" i="4"/>
  <c r="AY866" i="4"/>
  <c r="AY867" i="4"/>
  <c r="AY868" i="4"/>
  <c r="AY869" i="4"/>
  <c r="AY870" i="4"/>
  <c r="AY871" i="4"/>
  <c r="AY872" i="4"/>
  <c r="AY873" i="4"/>
  <c r="AY874" i="4"/>
  <c r="AY875" i="4"/>
  <c r="AY876" i="4"/>
  <c r="AY877" i="4"/>
  <c r="AY878" i="4"/>
  <c r="AY879" i="4"/>
  <c r="AY880" i="4"/>
  <c r="AY881" i="4"/>
  <c r="AY882" i="4"/>
  <c r="AY883" i="4"/>
  <c r="AY884" i="4"/>
  <c r="BA884" i="4" s="1"/>
  <c r="AY885" i="4"/>
  <c r="AY886" i="4"/>
  <c r="AY887" i="4"/>
  <c r="AY888" i="4"/>
  <c r="BA888" i="4" s="1"/>
  <c r="AY889" i="4"/>
  <c r="AY890" i="4"/>
  <c r="AY891" i="4"/>
  <c r="AY892" i="4"/>
  <c r="BA892" i="4" s="1"/>
  <c r="AY893" i="4"/>
  <c r="AY894" i="4"/>
  <c r="BA894" i="4" s="1"/>
  <c r="AY895" i="4"/>
  <c r="AY896" i="4"/>
  <c r="AY897" i="4"/>
  <c r="AY898" i="4"/>
  <c r="BA898" i="4" s="1"/>
  <c r="AY899" i="4"/>
  <c r="AY900" i="4"/>
  <c r="AY901" i="4"/>
  <c r="AY902" i="4"/>
  <c r="BA902" i="4" s="1"/>
  <c r="AY903" i="4"/>
  <c r="AY904" i="4"/>
  <c r="BA904" i="4" s="1"/>
  <c r="AY905" i="4"/>
  <c r="AY906" i="4"/>
  <c r="BA906" i="4" s="1"/>
  <c r="AY907" i="4"/>
  <c r="AY908" i="4"/>
  <c r="AY909" i="4"/>
  <c r="AY910" i="4"/>
  <c r="AY911" i="4"/>
  <c r="AY912" i="4"/>
  <c r="AY913" i="4"/>
  <c r="AY914" i="4"/>
  <c r="AY915" i="4"/>
  <c r="AY916" i="4"/>
  <c r="AY917" i="4"/>
  <c r="AY918" i="4"/>
  <c r="AY919" i="4"/>
  <c r="AY920" i="4"/>
  <c r="BA920" i="4" s="1"/>
  <c r="AY921" i="4"/>
  <c r="AY922" i="4"/>
  <c r="AY923" i="4"/>
  <c r="AY924" i="4"/>
  <c r="AY925" i="4"/>
  <c r="AY926" i="4"/>
  <c r="AY927" i="4"/>
  <c r="AY928" i="4"/>
  <c r="AY929" i="4"/>
  <c r="AY930" i="4"/>
  <c r="AY931" i="4"/>
  <c r="AY932" i="4"/>
  <c r="BA932" i="4" s="1"/>
  <c r="AY933" i="4"/>
  <c r="AY934" i="4"/>
  <c r="AY935" i="4"/>
  <c r="AY936" i="4"/>
  <c r="AY937" i="4"/>
  <c r="AY938" i="4"/>
  <c r="AY939" i="4"/>
  <c r="AY940" i="4"/>
  <c r="AY941" i="4"/>
  <c r="AY942" i="4"/>
  <c r="AY943" i="4"/>
  <c r="AY944" i="4"/>
  <c r="AY945" i="4"/>
  <c r="AY946" i="4"/>
  <c r="AY947" i="4"/>
  <c r="AY948" i="4"/>
  <c r="AY949" i="4"/>
  <c r="AY950" i="4"/>
  <c r="AY951" i="4"/>
  <c r="AY952" i="4"/>
  <c r="AY953" i="4"/>
  <c r="AY954" i="4"/>
  <c r="AY955" i="4"/>
  <c r="AY956" i="4"/>
  <c r="AY957" i="4"/>
  <c r="AY958" i="4"/>
  <c r="AY959" i="4"/>
  <c r="AY960" i="4"/>
  <c r="AY961" i="4"/>
  <c r="AY962" i="4"/>
  <c r="BA962" i="4" s="1"/>
  <c r="AY963" i="4"/>
  <c r="AY964" i="4"/>
  <c r="AY965" i="4"/>
  <c r="AY966" i="4"/>
  <c r="BA966" i="4" s="1"/>
  <c r="AY967" i="4"/>
  <c r="AY968" i="4"/>
  <c r="BA968" i="4" s="1"/>
  <c r="AY969" i="4"/>
  <c r="AY970" i="4"/>
  <c r="BA970" i="4" s="1"/>
  <c r="AY971" i="4"/>
  <c r="AY972" i="4"/>
  <c r="AY973" i="4"/>
  <c r="AY974" i="4"/>
  <c r="AY975" i="4"/>
  <c r="AY976" i="4"/>
  <c r="AY977" i="4"/>
  <c r="AY978" i="4"/>
  <c r="BA978" i="4" s="1"/>
  <c r="AY979" i="4"/>
  <c r="AY980" i="4"/>
  <c r="AY981" i="4"/>
  <c r="AY982" i="4"/>
  <c r="AY983" i="4"/>
  <c r="AY984" i="4"/>
  <c r="AY985" i="4"/>
  <c r="AY986" i="4"/>
  <c r="AY987" i="4"/>
  <c r="AY988" i="4"/>
  <c r="AY989" i="4"/>
  <c r="AY990" i="4"/>
  <c r="AY991" i="4"/>
  <c r="AY992" i="4"/>
  <c r="AY993" i="4"/>
  <c r="AY994" i="4"/>
  <c r="AY995" i="4"/>
  <c r="AY996" i="4"/>
  <c r="AY997" i="4"/>
  <c r="AY998" i="4"/>
  <c r="AY999" i="4"/>
  <c r="AY1000" i="4"/>
  <c r="AY1001" i="4"/>
  <c r="AY1002" i="4"/>
  <c r="AY1003" i="4"/>
  <c r="AY1004" i="4"/>
  <c r="AY1005" i="4"/>
  <c r="AY1006" i="4"/>
  <c r="AY1007" i="4"/>
  <c r="AY1008" i="4"/>
  <c r="AY1009" i="4"/>
  <c r="AY1010" i="4"/>
  <c r="AY1011" i="4"/>
  <c r="AY1012" i="4"/>
  <c r="AY1013" i="4"/>
  <c r="AY1014" i="4"/>
  <c r="AY1015" i="4"/>
  <c r="AY1016" i="4"/>
  <c r="AY1017" i="4"/>
  <c r="AY1018" i="4"/>
  <c r="AY1019" i="4"/>
  <c r="AY1020" i="4"/>
  <c r="AY1021" i="4"/>
  <c r="AY1022" i="4"/>
  <c r="AY1023" i="4"/>
  <c r="AY1024" i="4"/>
  <c r="AY1025" i="4"/>
  <c r="AY1026" i="4"/>
  <c r="AY1027" i="4"/>
  <c r="AY1028" i="4"/>
  <c r="AY1029" i="4"/>
  <c r="AY1030" i="4"/>
  <c r="BA1030" i="4" s="1"/>
  <c r="AY1031" i="4"/>
  <c r="AY1032" i="4"/>
  <c r="AY1033" i="4"/>
  <c r="AY1034" i="4"/>
  <c r="AY1035" i="4"/>
  <c r="AY1036" i="4"/>
  <c r="AY1037" i="4"/>
  <c r="AY1038" i="4"/>
  <c r="AY1039" i="4"/>
  <c r="AY1040" i="4"/>
  <c r="AY1041" i="4"/>
  <c r="AY1042" i="4"/>
  <c r="AY1043" i="4"/>
  <c r="AY1044" i="4"/>
  <c r="AY1045" i="4"/>
  <c r="AY1046" i="4"/>
  <c r="AY1047" i="4"/>
  <c r="AY1048" i="4"/>
  <c r="AY1049" i="4"/>
  <c r="AY1050" i="4"/>
  <c r="AY1051" i="4"/>
  <c r="AY1052" i="4"/>
  <c r="AY1053" i="4"/>
  <c r="AY1054" i="4"/>
  <c r="AY1055" i="4"/>
  <c r="AY1056" i="4"/>
  <c r="AY1057" i="4"/>
  <c r="AY1058" i="4"/>
  <c r="AY1059" i="4"/>
  <c r="AY1060" i="4"/>
  <c r="AY1061" i="4"/>
  <c r="AY1062" i="4"/>
  <c r="AY1063" i="4"/>
  <c r="AY1064" i="4"/>
  <c r="BA1064" i="4" s="1"/>
  <c r="AY1065" i="4"/>
  <c r="AY1066" i="4"/>
  <c r="AY1067" i="4"/>
  <c r="AY1068" i="4"/>
  <c r="AY1069" i="4"/>
  <c r="AY1070" i="4"/>
  <c r="AY1071" i="4"/>
  <c r="AY1072" i="4"/>
  <c r="BA1072" i="4" s="1"/>
  <c r="AY1073" i="4"/>
  <c r="AY1074" i="4"/>
  <c r="AY1075" i="4"/>
  <c r="AY1076" i="4"/>
  <c r="AY1077" i="4"/>
  <c r="AY1078" i="4"/>
  <c r="AY1079" i="4"/>
  <c r="AY1080" i="4"/>
  <c r="BA1080" i="4" s="1"/>
  <c r="AY1081" i="4"/>
  <c r="AY1082" i="4"/>
  <c r="AY1083" i="4"/>
  <c r="AY1084" i="4"/>
  <c r="AY1085" i="4"/>
  <c r="AY1086" i="4"/>
  <c r="AY1087" i="4"/>
  <c r="AY1088" i="4"/>
  <c r="BA1088" i="4" s="1"/>
  <c r="AY1089" i="4"/>
  <c r="AY1090" i="4"/>
  <c r="AY1091" i="4"/>
  <c r="AY1092" i="4"/>
  <c r="AY1093" i="4"/>
  <c r="AY1094" i="4"/>
  <c r="BA1094" i="4" s="1"/>
  <c r="AY1095" i="4"/>
  <c r="AY1096" i="4"/>
  <c r="BA1096" i="4" s="1"/>
  <c r="AY1097" i="4"/>
  <c r="AY1098" i="4"/>
  <c r="AY1099" i="4"/>
  <c r="AY1100" i="4"/>
  <c r="AY1101" i="4"/>
  <c r="AY1102" i="4"/>
  <c r="AY1103" i="4"/>
  <c r="AY1104" i="4"/>
  <c r="BA1104" i="4" s="1"/>
  <c r="AY1105" i="4"/>
  <c r="AY1106" i="4"/>
  <c r="AY1107" i="4"/>
  <c r="AY1108" i="4"/>
  <c r="AY1109" i="4"/>
  <c r="AY1110" i="4"/>
  <c r="AY1111" i="4"/>
  <c r="AY1112" i="4"/>
  <c r="BA1112" i="4" s="1"/>
  <c r="AY1113" i="4"/>
  <c r="AY1114" i="4"/>
  <c r="AY1115" i="4"/>
  <c r="AY1116" i="4"/>
  <c r="AY1117" i="4"/>
  <c r="AY1118" i="4"/>
  <c r="AY1119" i="4"/>
  <c r="AY1120" i="4"/>
  <c r="AY1121" i="4"/>
  <c r="AY1122" i="4"/>
  <c r="AY1123" i="4"/>
  <c r="AY1124" i="4"/>
  <c r="AY1125" i="4"/>
  <c r="AY1126" i="4"/>
  <c r="AY1127" i="4"/>
  <c r="AY1128" i="4"/>
  <c r="BA1128" i="4" s="1"/>
  <c r="AY1129" i="4"/>
  <c r="AY1130" i="4"/>
  <c r="AY1131" i="4"/>
  <c r="AY1132" i="4"/>
  <c r="AY1133" i="4"/>
  <c r="AY1134" i="4"/>
  <c r="AY1135" i="4"/>
  <c r="AY1136" i="4"/>
  <c r="AY1137" i="4"/>
  <c r="AY1138" i="4"/>
  <c r="AY1139" i="4"/>
  <c r="AY1140" i="4"/>
  <c r="BA1140" i="4" s="1"/>
  <c r="AY1141" i="4"/>
  <c r="AY1142" i="4"/>
  <c r="AY1143" i="4"/>
  <c r="AY1144" i="4"/>
  <c r="AY1145" i="4"/>
  <c r="AY1146" i="4"/>
  <c r="AY1147" i="4"/>
  <c r="AY1148" i="4"/>
  <c r="AY1149" i="4"/>
  <c r="AY1150" i="4"/>
  <c r="AY1151" i="4"/>
  <c r="AY1152" i="4"/>
  <c r="AY1153" i="4"/>
  <c r="AY1154" i="4"/>
  <c r="AY1155" i="4"/>
  <c r="AY1156" i="4"/>
  <c r="AY1157" i="4"/>
  <c r="AY1158" i="4"/>
  <c r="AY1159" i="4"/>
  <c r="AY1160" i="4"/>
  <c r="AY1161" i="4"/>
  <c r="AY1162" i="4"/>
  <c r="AY1163" i="4"/>
  <c r="AY1164" i="4"/>
  <c r="AY1165" i="4"/>
  <c r="AY1166" i="4"/>
  <c r="AY1167" i="4"/>
  <c r="AY1168" i="4"/>
  <c r="BA1168" i="4" s="1"/>
  <c r="AY1169" i="4"/>
  <c r="AY1170" i="4"/>
  <c r="AY1171" i="4"/>
  <c r="AY1172" i="4"/>
  <c r="AY1173" i="4"/>
  <c r="AY1174" i="4"/>
  <c r="AY1175" i="4"/>
  <c r="AY1176" i="4"/>
  <c r="AY1177" i="4"/>
  <c r="AY1178" i="4"/>
  <c r="AY1179" i="4"/>
  <c r="AY1180" i="4"/>
  <c r="AY1181" i="4"/>
  <c r="AY1182" i="4"/>
  <c r="AY1183" i="4"/>
  <c r="AY1184" i="4"/>
  <c r="AY1185" i="4"/>
  <c r="AY1186" i="4"/>
  <c r="AY1187" i="4"/>
  <c r="AY1188" i="4"/>
  <c r="AY1189" i="4"/>
  <c r="AY1190" i="4"/>
  <c r="AY1191" i="4"/>
  <c r="AY1192" i="4"/>
  <c r="AY1193" i="4"/>
  <c r="AY1194" i="4"/>
  <c r="AY1195" i="4"/>
  <c r="AY1196" i="4"/>
  <c r="AY1197" i="4"/>
  <c r="AY1198" i="4"/>
  <c r="AY1199" i="4"/>
  <c r="AY1200" i="4"/>
  <c r="AY1201" i="4"/>
  <c r="AY1202" i="4"/>
  <c r="AY1203" i="4"/>
  <c r="AY1204" i="4"/>
  <c r="AY1205" i="4"/>
  <c r="AY1206" i="4"/>
  <c r="AY1207" i="4"/>
  <c r="AY1208" i="4"/>
  <c r="AY1209" i="4"/>
  <c r="AY1210" i="4"/>
  <c r="AY1211" i="4"/>
  <c r="AY1212" i="4"/>
  <c r="AY1213" i="4"/>
  <c r="AY1214" i="4"/>
  <c r="AY1215" i="4"/>
  <c r="AY1216" i="4"/>
  <c r="AY1217" i="4"/>
  <c r="AY1218" i="4"/>
  <c r="AY1219" i="4"/>
  <c r="AY1220" i="4"/>
  <c r="AY1221" i="4"/>
  <c r="AY1222" i="4"/>
  <c r="AY1223" i="4"/>
  <c r="AY1224" i="4"/>
  <c r="BA1224" i="4" s="1"/>
  <c r="AY1225" i="4"/>
  <c r="AY1226" i="4"/>
  <c r="AY1227" i="4"/>
  <c r="AY1228" i="4"/>
  <c r="AY1229" i="4"/>
  <c r="AY1230" i="4"/>
  <c r="AY1231" i="4"/>
  <c r="AY1232" i="4"/>
  <c r="BA1232" i="4" s="1"/>
  <c r="AY1233" i="4"/>
  <c r="AY1234" i="4"/>
  <c r="AY1235" i="4"/>
  <c r="AY1236" i="4"/>
  <c r="AY1237" i="4"/>
  <c r="AY1238" i="4"/>
  <c r="AY1239" i="4"/>
  <c r="AY1240" i="4"/>
  <c r="AY1241" i="4"/>
  <c r="AY1242" i="4"/>
  <c r="AY1243" i="4"/>
  <c r="AY1244" i="4"/>
  <c r="AY1245" i="4"/>
  <c r="AY1246" i="4"/>
  <c r="AY1247" i="4"/>
  <c r="AY1248" i="4"/>
  <c r="AY1249" i="4"/>
  <c r="AY1250" i="4"/>
  <c r="AY1251" i="4"/>
  <c r="AY1252" i="4"/>
  <c r="AY1253" i="4"/>
  <c r="AY1254" i="4"/>
  <c r="BA1254" i="4" s="1"/>
  <c r="AY1255" i="4"/>
  <c r="AY1256" i="4"/>
  <c r="AY1257" i="4"/>
  <c r="AY1258" i="4"/>
  <c r="BA1258" i="4" s="1"/>
  <c r="AY1259" i="4"/>
  <c r="AY1260" i="4"/>
  <c r="AY1261" i="4"/>
  <c r="AY1262" i="4"/>
  <c r="AY1263" i="4"/>
  <c r="AY1264" i="4"/>
  <c r="AY1265" i="4"/>
  <c r="AY1266" i="4"/>
  <c r="BA1266" i="4" s="1"/>
  <c r="AY1267" i="4"/>
  <c r="AY1268" i="4"/>
  <c r="AY1269" i="4"/>
  <c r="AY1270" i="4"/>
  <c r="AY1271" i="4"/>
  <c r="AY1272" i="4"/>
  <c r="AY1273" i="4"/>
  <c r="AY1274" i="4"/>
  <c r="BA1274" i="4" s="1"/>
  <c r="AY1275" i="4"/>
  <c r="AY1276" i="4"/>
  <c r="AY1277" i="4"/>
  <c r="AY1278" i="4"/>
  <c r="AY1279" i="4"/>
  <c r="AY1280" i="4"/>
  <c r="AY1281" i="4"/>
  <c r="AY1282" i="4"/>
  <c r="BA1282" i="4" s="1"/>
  <c r="AY1283" i="4"/>
  <c r="AY1284" i="4"/>
  <c r="AY1285" i="4"/>
  <c r="AY1286" i="4"/>
  <c r="BA1286" i="4" s="1"/>
  <c r="AY1287" i="4"/>
  <c r="AY1288" i="4"/>
  <c r="AY1289" i="4"/>
  <c r="AY1290" i="4"/>
  <c r="AY1291" i="4"/>
  <c r="AY1292" i="4"/>
  <c r="AY1293" i="4"/>
  <c r="AY1294" i="4"/>
  <c r="BA1294" i="4" s="1"/>
  <c r="AY1295" i="4"/>
  <c r="AY1296" i="4"/>
  <c r="AY1297" i="4"/>
  <c r="AY1298" i="4"/>
  <c r="AY1299" i="4"/>
  <c r="AY1300" i="4"/>
  <c r="AY1301" i="4"/>
  <c r="AY1302" i="4"/>
  <c r="BA1302" i="4" s="1"/>
  <c r="AY1303" i="4"/>
  <c r="AY1304" i="4"/>
  <c r="AY1305" i="4"/>
  <c r="AY1306" i="4"/>
  <c r="BA1306" i="4" s="1"/>
  <c r="AY1307" i="4"/>
  <c r="AY1308" i="4"/>
  <c r="AY1309" i="4"/>
  <c r="AY1310" i="4"/>
  <c r="AY1311" i="4"/>
  <c r="AY1312" i="4"/>
  <c r="AY1313" i="4"/>
  <c r="AY1314" i="4"/>
  <c r="AY1315" i="4"/>
  <c r="AY1316" i="4"/>
  <c r="AY1317" i="4"/>
  <c r="AY1318" i="4"/>
  <c r="AY1319" i="4"/>
  <c r="AY1320" i="4"/>
  <c r="AY1321" i="4"/>
  <c r="AY1322" i="4"/>
  <c r="AY1323" i="4"/>
  <c r="AY1324" i="4"/>
  <c r="AY1325" i="4"/>
  <c r="AY1326" i="4"/>
  <c r="AY1327" i="4"/>
  <c r="AY1328" i="4"/>
  <c r="AY1329" i="4"/>
  <c r="AY1330" i="4"/>
  <c r="AY1331" i="4"/>
  <c r="AY1332" i="4"/>
  <c r="AY1333" i="4"/>
  <c r="AY1334" i="4"/>
  <c r="AY1335" i="4"/>
  <c r="AY1336" i="4"/>
  <c r="AY1337" i="4"/>
  <c r="AY1338" i="4"/>
  <c r="AY1339" i="4"/>
  <c r="AY1340" i="4"/>
  <c r="AY1341" i="4"/>
  <c r="AY1342" i="4"/>
  <c r="AY1343" i="4"/>
  <c r="AY1344" i="4"/>
  <c r="AY1345" i="4"/>
  <c r="AY1346" i="4"/>
  <c r="BA1346" i="4" s="1"/>
  <c r="AY1347" i="4"/>
  <c r="AY1348" i="4"/>
  <c r="AY1349" i="4"/>
  <c r="AY1350" i="4"/>
  <c r="BA1350" i="4" s="1"/>
  <c r="AY1351" i="4"/>
  <c r="AY1352" i="4"/>
  <c r="AY1353" i="4"/>
  <c r="AY1354" i="4"/>
  <c r="BA1354" i="4" s="1"/>
  <c r="AY1355" i="4"/>
  <c r="AY1356" i="4"/>
  <c r="AY1357" i="4"/>
  <c r="AY1358" i="4"/>
  <c r="BA1358" i="4" s="1"/>
  <c r="AY1359" i="4"/>
  <c r="AY1360" i="4"/>
  <c r="AY1361" i="4"/>
  <c r="AY1362" i="4"/>
  <c r="BA1362" i="4" s="1"/>
  <c r="AY1363" i="4"/>
  <c r="AY1364" i="4"/>
  <c r="AY1365" i="4"/>
  <c r="AY1366" i="4"/>
  <c r="BA1366" i="4" s="1"/>
  <c r="AY1367" i="4"/>
  <c r="AY1368" i="4"/>
  <c r="AY1369" i="4"/>
  <c r="AY1370" i="4"/>
  <c r="BA1370" i="4" s="1"/>
  <c r="AY1371" i="4"/>
  <c r="AY1372" i="4"/>
  <c r="AY1373" i="4"/>
  <c r="AY1374" i="4"/>
  <c r="BA1374" i="4" s="1"/>
  <c r="AY1375" i="4"/>
  <c r="AY1376" i="4"/>
  <c r="AY1377" i="4"/>
  <c r="AY1378" i="4"/>
  <c r="BA1378" i="4" s="1"/>
  <c r="AY1379" i="4"/>
  <c r="AY1380" i="4"/>
  <c r="AY1381" i="4"/>
  <c r="AY1382" i="4"/>
  <c r="BA1382" i="4" s="1"/>
  <c r="AY1383" i="4"/>
  <c r="AY1384" i="4"/>
  <c r="AY1385" i="4"/>
  <c r="AY1386" i="4"/>
  <c r="BA1386" i="4" s="1"/>
  <c r="AY1387" i="4"/>
  <c r="AY1388" i="4"/>
  <c r="AY1389" i="4"/>
  <c r="AY1390" i="4"/>
  <c r="BA1390" i="4" s="1"/>
  <c r="AY1391" i="4"/>
  <c r="AY1392" i="4"/>
  <c r="AY1393" i="4"/>
  <c r="AY1394" i="4"/>
  <c r="BA1394" i="4" s="1"/>
  <c r="AY1395" i="4"/>
  <c r="AY1396" i="4"/>
  <c r="AY1397" i="4"/>
  <c r="AY1398" i="4"/>
  <c r="BA1398" i="4" s="1"/>
  <c r="AY1399" i="4"/>
  <c r="AY1400" i="4"/>
  <c r="AY1401" i="4"/>
  <c r="AY1402" i="4"/>
  <c r="BA1402" i="4" s="1"/>
  <c r="AY1403" i="4"/>
  <c r="AY1404" i="4"/>
  <c r="AY1405" i="4"/>
  <c r="AY1406" i="4"/>
  <c r="BA1406" i="4" s="1"/>
  <c r="AY1407" i="4"/>
  <c r="AY1408" i="4"/>
  <c r="AY1409" i="4"/>
  <c r="AY1410" i="4"/>
  <c r="BA1410" i="4" s="1"/>
  <c r="AY1411" i="4"/>
  <c r="AY1412" i="4"/>
  <c r="AY1413" i="4"/>
  <c r="AY1414" i="4"/>
  <c r="BA1414" i="4" s="1"/>
  <c r="AY1415" i="4"/>
  <c r="AY1416" i="4"/>
  <c r="AY1417" i="4"/>
  <c r="AY1418" i="4"/>
  <c r="BA1418" i="4" s="1"/>
  <c r="AY1419" i="4"/>
  <c r="AY1420" i="4"/>
  <c r="AY1421" i="4"/>
  <c r="AY1422" i="4"/>
  <c r="BA1422" i="4" s="1"/>
  <c r="AY1423" i="4"/>
  <c r="AY1424" i="4"/>
  <c r="AY1425" i="4"/>
  <c r="AY1426" i="4"/>
  <c r="BA1426" i="4" s="1"/>
  <c r="AY1427" i="4"/>
  <c r="AY1428" i="4"/>
  <c r="AY1429" i="4"/>
  <c r="AY1430" i="4"/>
  <c r="AY1431" i="4"/>
  <c r="AY1432" i="4"/>
  <c r="AY1433" i="4"/>
  <c r="AY1434" i="4"/>
  <c r="BA1434" i="4" s="1"/>
  <c r="AY1435" i="4"/>
  <c r="AY1436" i="4"/>
  <c r="AY1437" i="4"/>
  <c r="AY1438" i="4"/>
  <c r="AY1439" i="4"/>
  <c r="AY1440" i="4"/>
  <c r="AY1441" i="4"/>
  <c r="AY1442" i="4"/>
  <c r="BA1442" i="4" s="1"/>
  <c r="AY1443" i="4"/>
  <c r="AY1444" i="4"/>
  <c r="AY1445" i="4"/>
  <c r="AY1446" i="4"/>
  <c r="AY1447" i="4"/>
  <c r="AY1448" i="4"/>
  <c r="AY1449" i="4"/>
  <c r="AY1450" i="4"/>
  <c r="BA1450" i="4" s="1"/>
  <c r="AY1451" i="4"/>
  <c r="AY1452" i="4"/>
  <c r="AY1453" i="4"/>
  <c r="AY1454" i="4"/>
  <c r="AY1455" i="4"/>
  <c r="AY1456" i="4"/>
  <c r="AY1457" i="4"/>
  <c r="AY1458" i="4"/>
  <c r="BA1458" i="4" s="1"/>
  <c r="AY1459" i="4"/>
  <c r="AY1460" i="4"/>
  <c r="AY1461" i="4"/>
  <c r="AY1462" i="4"/>
  <c r="AY1463" i="4"/>
  <c r="AY1464" i="4"/>
  <c r="AY1465" i="4"/>
  <c r="AY1466" i="4"/>
  <c r="BA1466" i="4" s="1"/>
  <c r="AY1467" i="4"/>
  <c r="AY1468" i="4"/>
  <c r="AY1469" i="4"/>
  <c r="AY1470" i="4"/>
  <c r="BA1470" i="4" s="1"/>
  <c r="AY1471" i="4"/>
  <c r="AY1472" i="4"/>
  <c r="AY1473" i="4"/>
  <c r="AY1474" i="4"/>
  <c r="BA1474" i="4" s="1"/>
  <c r="AY1475" i="4"/>
  <c r="AY1476" i="4"/>
  <c r="AY1477" i="4"/>
  <c r="AY1478" i="4"/>
  <c r="BA1478" i="4" s="1"/>
  <c r="AY1479" i="4"/>
  <c r="AY1480" i="4"/>
  <c r="AY1481" i="4"/>
  <c r="AY1482" i="4"/>
  <c r="BA1482" i="4" s="1"/>
  <c r="AY1483" i="4"/>
  <c r="AY1484" i="4"/>
  <c r="AY1485" i="4"/>
  <c r="AY1486" i="4"/>
  <c r="BA1486" i="4" s="1"/>
  <c r="AY1487" i="4"/>
  <c r="AY1488" i="4"/>
  <c r="AY1489" i="4"/>
  <c r="AY1490" i="4"/>
  <c r="BA1490" i="4" s="1"/>
  <c r="AY1491" i="4"/>
  <c r="AY1492" i="4"/>
  <c r="AY1493" i="4"/>
  <c r="AY1494" i="4"/>
  <c r="AY1495" i="4"/>
  <c r="AY1496" i="4"/>
  <c r="AY1497" i="4"/>
  <c r="AY1498" i="4"/>
  <c r="BA1498" i="4" s="1"/>
  <c r="AY1499" i="4"/>
  <c r="AY1500" i="4"/>
  <c r="AY1501" i="4"/>
  <c r="AY1502" i="4"/>
  <c r="BA1502" i="4" s="1"/>
  <c r="AY1503" i="4"/>
  <c r="AY1504" i="4"/>
  <c r="AY1505" i="4"/>
  <c r="AY1506" i="4"/>
  <c r="BA1506" i="4" s="1"/>
  <c r="AY1507" i="4"/>
  <c r="AY1508" i="4"/>
  <c r="AY1509" i="4"/>
  <c r="AY1510" i="4"/>
  <c r="AY1511" i="4"/>
  <c r="AY1512" i="4"/>
  <c r="AY1513" i="4"/>
  <c r="AY1514" i="4"/>
  <c r="AY1515" i="4"/>
  <c r="AY1516" i="4"/>
  <c r="AY1517" i="4"/>
  <c r="AY1518" i="4"/>
  <c r="AY1519" i="4"/>
  <c r="AY1520" i="4"/>
  <c r="AY1521" i="4"/>
  <c r="AY1522" i="4"/>
  <c r="AY1523" i="4"/>
  <c r="AY1524" i="4"/>
  <c r="AY1525" i="4"/>
  <c r="AY1526" i="4"/>
  <c r="AY1527" i="4"/>
  <c r="AY1528" i="4"/>
  <c r="AY1529" i="4"/>
  <c r="AY1530" i="4"/>
  <c r="AY1531" i="4"/>
  <c r="AY1532" i="4"/>
  <c r="AY1533" i="4"/>
  <c r="AY1534" i="4"/>
  <c r="AY1535" i="4"/>
  <c r="AY1536" i="4"/>
  <c r="AY1537" i="4"/>
  <c r="AY1538" i="4"/>
  <c r="AY1539" i="4"/>
  <c r="AY1540" i="4"/>
  <c r="AY1541" i="4"/>
  <c r="AY1542" i="4"/>
  <c r="AY1543" i="4"/>
  <c r="AY1544" i="4"/>
  <c r="AY1545" i="4"/>
  <c r="AY1546" i="4"/>
  <c r="BA1546" i="4" s="1"/>
  <c r="AY1547" i="4"/>
  <c r="AY1548" i="4"/>
  <c r="AY1549" i="4"/>
  <c r="AY1550" i="4"/>
  <c r="AY1551" i="4"/>
  <c r="AY1552" i="4"/>
  <c r="AY1553" i="4"/>
  <c r="AY1554" i="4"/>
  <c r="BA1554" i="4" s="1"/>
  <c r="AY1555" i="4"/>
  <c r="AY1556" i="4"/>
  <c r="AY1557" i="4"/>
  <c r="AY1558" i="4"/>
  <c r="AY1559" i="4"/>
  <c r="AY1560" i="4"/>
  <c r="AY1561" i="4"/>
  <c r="AY1562" i="4"/>
  <c r="AY1563" i="4"/>
  <c r="AY1564" i="4"/>
  <c r="AY1565" i="4"/>
  <c r="AY1566" i="4"/>
  <c r="BA1566" i="4" s="1"/>
  <c r="AY1567" i="4"/>
  <c r="AY1568" i="4"/>
  <c r="AY1569" i="4"/>
  <c r="AY1570" i="4"/>
  <c r="BA1570" i="4" s="1"/>
  <c r="AY1571" i="4"/>
  <c r="AY1572" i="4"/>
  <c r="AY1573" i="4"/>
  <c r="AY1574" i="4"/>
  <c r="AY1575" i="4"/>
  <c r="AY1576" i="4"/>
  <c r="AY1577" i="4"/>
  <c r="AY1578" i="4"/>
  <c r="BA1578" i="4" s="1"/>
  <c r="AY1579" i="4"/>
  <c r="AY1580" i="4"/>
  <c r="AY1581" i="4"/>
  <c r="AY1582" i="4"/>
  <c r="AY1583" i="4"/>
  <c r="AY1584" i="4"/>
  <c r="AY1585" i="4"/>
  <c r="AY1586" i="4"/>
  <c r="BA1586" i="4" s="1"/>
  <c r="AY1587" i="4"/>
  <c r="AY1588" i="4"/>
  <c r="AY1589" i="4"/>
  <c r="AY1590" i="4"/>
  <c r="AY1591" i="4"/>
  <c r="AY1592" i="4"/>
  <c r="AY1593" i="4"/>
  <c r="AY1594" i="4"/>
  <c r="BA1594" i="4" s="1"/>
  <c r="AY1595" i="4"/>
  <c r="AY1596" i="4"/>
  <c r="AY1597" i="4"/>
  <c r="AY1598" i="4"/>
  <c r="AY1599" i="4"/>
  <c r="AY1600" i="4"/>
  <c r="AY1601" i="4"/>
  <c r="AY1602" i="4"/>
  <c r="BA1602" i="4" s="1"/>
  <c r="AY1603" i="4"/>
  <c r="AY1604" i="4"/>
  <c r="AY1605" i="4"/>
  <c r="AY1606" i="4"/>
  <c r="BA1606" i="4" s="1"/>
  <c r="AY1607" i="4"/>
  <c r="AY1608" i="4"/>
  <c r="AY1609" i="4"/>
  <c r="AY1610" i="4"/>
  <c r="BA1610" i="4" s="1"/>
  <c r="AY1611" i="4"/>
  <c r="AY1612" i="4"/>
  <c r="AY1613" i="4"/>
  <c r="AY1614" i="4"/>
  <c r="BA1614" i="4" s="1"/>
  <c r="AY1615" i="4"/>
  <c r="AY1616" i="4"/>
  <c r="AY1617" i="4"/>
  <c r="AY1618" i="4"/>
  <c r="BA1618" i="4" s="1"/>
  <c r="AY1619" i="4"/>
  <c r="AY1620" i="4"/>
  <c r="AY1621" i="4"/>
  <c r="AY1622" i="4"/>
  <c r="BA1622" i="4" s="1"/>
  <c r="AY1623" i="4"/>
  <c r="AY1624" i="4"/>
  <c r="AY1625" i="4"/>
  <c r="AY1626" i="4"/>
  <c r="BA1626" i="4" s="1"/>
  <c r="AY1627" i="4"/>
  <c r="AY1628" i="4"/>
  <c r="AY1629" i="4"/>
  <c r="AY1630" i="4"/>
  <c r="BA1630" i="4" s="1"/>
  <c r="AY1631" i="4"/>
  <c r="AY1632" i="4"/>
  <c r="AY1633" i="4"/>
  <c r="AY1634" i="4"/>
  <c r="BA1634" i="4" s="1"/>
  <c r="AY1635" i="4"/>
  <c r="AY1636" i="4"/>
  <c r="AY1637" i="4"/>
  <c r="AY1638" i="4"/>
  <c r="BA1638" i="4" s="1"/>
  <c r="AY1639" i="4"/>
  <c r="AY1640" i="4"/>
  <c r="AY1641" i="4"/>
  <c r="AY1642" i="4"/>
  <c r="BA1642" i="4" s="1"/>
  <c r="AY1643" i="4"/>
  <c r="AY1644" i="4"/>
  <c r="AY1645" i="4"/>
  <c r="AY1646" i="4"/>
  <c r="BA1646" i="4" s="1"/>
  <c r="AY1647" i="4"/>
  <c r="AY1648" i="4"/>
  <c r="AY1649" i="4"/>
  <c r="AY1650" i="4"/>
  <c r="BA1650" i="4" s="1"/>
  <c r="AY1651" i="4"/>
  <c r="AY1652" i="4"/>
  <c r="AY1653" i="4"/>
  <c r="AY1654" i="4"/>
  <c r="AY1655" i="4"/>
  <c r="AY1656" i="4"/>
  <c r="AY1657" i="4"/>
  <c r="AY1658" i="4"/>
  <c r="BA1658" i="4" s="1"/>
  <c r="AY1659" i="4"/>
  <c r="AY1660" i="4"/>
  <c r="AY1661" i="4"/>
  <c r="AY1662" i="4"/>
  <c r="BA1662" i="4" s="1"/>
  <c r="AY1663" i="4"/>
  <c r="AY1664" i="4"/>
  <c r="AY1665" i="4"/>
  <c r="AY1666" i="4"/>
  <c r="BA1666" i="4" s="1"/>
  <c r="AY1667" i="4"/>
  <c r="AY1668" i="4"/>
  <c r="AY1669" i="4"/>
  <c r="AY1670" i="4"/>
  <c r="BA1670" i="4" s="1"/>
  <c r="AY1671" i="4"/>
  <c r="AY1672" i="4"/>
  <c r="AY1673" i="4"/>
  <c r="AY1674" i="4"/>
  <c r="BA1674" i="4" s="1"/>
  <c r="AY1675" i="4"/>
  <c r="AY1676" i="4"/>
  <c r="AY1677" i="4"/>
  <c r="AY1678" i="4"/>
  <c r="BA1678" i="4" s="1"/>
  <c r="AY1679" i="4"/>
  <c r="AY1680" i="4"/>
  <c r="AY1681" i="4"/>
  <c r="AY1682" i="4"/>
  <c r="BA1682" i="4" s="1"/>
  <c r="AY1683" i="4"/>
  <c r="AY1684" i="4"/>
  <c r="AY1685" i="4"/>
  <c r="AY1686" i="4"/>
  <c r="BA1686" i="4" s="1"/>
  <c r="AY1687" i="4"/>
  <c r="AY1688" i="4"/>
  <c r="AY1689" i="4"/>
  <c r="AY1690" i="4"/>
  <c r="BA1690" i="4" s="1"/>
  <c r="AY1691" i="4"/>
  <c r="AY1692" i="4"/>
  <c r="AY1693" i="4"/>
  <c r="AY1694" i="4"/>
  <c r="BA1694" i="4" s="1"/>
  <c r="AY1695" i="4"/>
  <c r="BA1695" i="4" s="1"/>
  <c r="AY1696" i="4"/>
  <c r="AY1697" i="4"/>
  <c r="AY1698" i="4"/>
  <c r="BA1698" i="4" s="1"/>
  <c r="AY1699" i="4"/>
  <c r="AY1700" i="4"/>
  <c r="AY1701" i="4"/>
  <c r="AY1702" i="4"/>
  <c r="AY1703" i="4"/>
  <c r="BA1703" i="4" s="1"/>
  <c r="AY1704" i="4"/>
  <c r="AY1705" i="4"/>
  <c r="AY1706" i="4"/>
  <c r="BA1706" i="4" s="1"/>
  <c r="AY1707" i="4"/>
  <c r="AY1708" i="4"/>
  <c r="AY1709" i="4"/>
  <c r="AY1710" i="4"/>
  <c r="AY1711" i="4"/>
  <c r="BA1711" i="4" s="1"/>
  <c r="AY1712" i="4"/>
  <c r="AY1713" i="4"/>
  <c r="AY1714" i="4"/>
  <c r="BA1714" i="4" s="1"/>
  <c r="AY1715" i="4"/>
  <c r="AY1716" i="4"/>
  <c r="AY1717" i="4"/>
  <c r="AY1718" i="4"/>
  <c r="AY1719" i="4"/>
  <c r="BA1719" i="4" s="1"/>
  <c r="AY1720" i="4"/>
  <c r="AY1721" i="4"/>
  <c r="AY1722" i="4"/>
  <c r="BA1722" i="4" s="1"/>
  <c r="AY1723" i="4"/>
  <c r="AY1724" i="4"/>
  <c r="AY1725" i="4"/>
  <c r="AY1726" i="4"/>
  <c r="AY1727" i="4"/>
  <c r="BA1727" i="4" s="1"/>
  <c r="AY1728" i="4"/>
  <c r="AY1729" i="4"/>
  <c r="AY1730" i="4"/>
  <c r="BA1730" i="4" s="1"/>
  <c r="AY1731" i="4"/>
  <c r="AY1732" i="4"/>
  <c r="AY1733" i="4"/>
  <c r="AY1734" i="4"/>
  <c r="AY1735" i="4"/>
  <c r="BA1735" i="4" s="1"/>
  <c r="AY1736" i="4"/>
  <c r="AY1737" i="4"/>
  <c r="AY1738" i="4"/>
  <c r="BA1738" i="4" s="1"/>
  <c r="AY1739" i="4"/>
  <c r="AY1740" i="4"/>
  <c r="AY1741" i="4"/>
  <c r="AY1742" i="4"/>
  <c r="AY1743" i="4"/>
  <c r="BA1743" i="4" s="1"/>
  <c r="AY1744" i="4"/>
  <c r="AY1745" i="4"/>
  <c r="AY1746" i="4"/>
  <c r="BA1746" i="4" s="1"/>
  <c r="AY1747" i="4"/>
  <c r="AY1748" i="4"/>
  <c r="AY1749" i="4"/>
  <c r="AY1750" i="4"/>
  <c r="AY1751" i="4"/>
  <c r="BA1751" i="4" s="1"/>
  <c r="AY1752" i="4"/>
  <c r="AY1753" i="4"/>
  <c r="AY1754" i="4"/>
  <c r="BA1754" i="4" s="1"/>
  <c r="AY1755" i="4"/>
  <c r="AY1756" i="4"/>
  <c r="AY1757" i="4"/>
  <c r="AY1758" i="4"/>
  <c r="AY1759" i="4"/>
  <c r="AY1760" i="4"/>
  <c r="AY1761" i="4"/>
  <c r="AY1762" i="4"/>
  <c r="BA1762" i="4" s="1"/>
  <c r="AY1763" i="4"/>
  <c r="AY1764" i="4"/>
  <c r="AY1765" i="4"/>
  <c r="AY1766" i="4"/>
  <c r="AY1767" i="4"/>
  <c r="BA1767" i="4" s="1"/>
  <c r="AY1768" i="4"/>
  <c r="AY1769" i="4"/>
  <c r="AY1770" i="4"/>
  <c r="BA1770" i="4" s="1"/>
  <c r="AY1771" i="4"/>
  <c r="AY1772" i="4"/>
  <c r="AY1773" i="4"/>
  <c r="AY1774" i="4"/>
  <c r="AY1775" i="4"/>
  <c r="BA1775" i="4" s="1"/>
  <c r="AY1776" i="4"/>
  <c r="AY1777" i="4"/>
  <c r="AY1778" i="4"/>
  <c r="BA1778" i="4" s="1"/>
  <c r="AY1779" i="4"/>
  <c r="AY1780" i="4"/>
  <c r="AY1781" i="4"/>
  <c r="AY1782" i="4"/>
  <c r="AY1783" i="4"/>
  <c r="BA1783" i="4" s="1"/>
  <c r="AY1784" i="4"/>
  <c r="AY1785" i="4"/>
  <c r="AY1786" i="4"/>
  <c r="BA1786" i="4" s="1"/>
  <c r="AY1787" i="4"/>
  <c r="AY1788" i="4"/>
  <c r="AY1789" i="4"/>
  <c r="AY1790" i="4"/>
  <c r="AY1791" i="4"/>
  <c r="BA1791" i="4" s="1"/>
  <c r="AY1792" i="4"/>
  <c r="AY1793" i="4"/>
  <c r="AY1794" i="4"/>
  <c r="BA1794" i="4" s="1"/>
  <c r="AY1795" i="4"/>
  <c r="AY1796" i="4"/>
  <c r="AY1797" i="4"/>
  <c r="AY1798" i="4"/>
  <c r="AY1799" i="4"/>
  <c r="BA1799" i="4" s="1"/>
  <c r="AY1800" i="4"/>
  <c r="AY1801" i="4"/>
  <c r="AY1802" i="4"/>
  <c r="AY1803" i="4"/>
  <c r="AY1804" i="4"/>
  <c r="AY1805" i="4"/>
  <c r="AY1806" i="4"/>
  <c r="AY1807" i="4"/>
  <c r="BA1807" i="4" s="1"/>
  <c r="AY1808" i="4"/>
  <c r="AY1809" i="4"/>
  <c r="AY1810" i="4"/>
  <c r="BA1810" i="4" s="1"/>
  <c r="AY1811" i="4"/>
  <c r="AY1812" i="4"/>
  <c r="AY1813" i="4"/>
  <c r="AY1814" i="4"/>
  <c r="AY1815" i="4"/>
  <c r="BA1815" i="4" s="1"/>
  <c r="AY1816" i="4"/>
  <c r="AY1817" i="4"/>
  <c r="AY1818" i="4"/>
  <c r="BA1818" i="4" s="1"/>
  <c r="AY1819" i="4"/>
  <c r="AY1820" i="4"/>
  <c r="AY1821" i="4"/>
  <c r="AY1822" i="4"/>
  <c r="AY1823" i="4"/>
  <c r="BA1823" i="4" s="1"/>
  <c r="AY1824" i="4"/>
  <c r="AY1825" i="4"/>
  <c r="AY1826" i="4"/>
  <c r="AY1827" i="4"/>
  <c r="BA1827" i="4" s="1"/>
  <c r="AY1828" i="4"/>
  <c r="AY1829" i="4"/>
  <c r="AY1830" i="4"/>
  <c r="AY1831" i="4"/>
  <c r="AY1832" i="4"/>
  <c r="AY1833" i="4"/>
  <c r="AY1834" i="4"/>
  <c r="AY1835" i="4"/>
  <c r="BA1835" i="4" s="1"/>
  <c r="AY1836" i="4"/>
  <c r="AY1837" i="4"/>
  <c r="AY1838" i="4"/>
  <c r="AY1839" i="4"/>
  <c r="BA1839" i="4" s="1"/>
  <c r="AY1840" i="4"/>
  <c r="AY1841" i="4"/>
  <c r="AY1842" i="4"/>
  <c r="AY1843" i="4"/>
  <c r="AY1844" i="4"/>
  <c r="AY1845" i="4"/>
  <c r="AY1846" i="4"/>
  <c r="AY1847" i="4"/>
  <c r="BA1847" i="4" s="1"/>
  <c r="AY1848" i="4"/>
  <c r="AY1849" i="4"/>
  <c r="AY1850" i="4"/>
  <c r="AY1851" i="4"/>
  <c r="BA1851" i="4" s="1"/>
  <c r="AY1852" i="4"/>
  <c r="AY1853" i="4"/>
  <c r="AY1854" i="4"/>
  <c r="AY1855" i="4"/>
  <c r="BA1855" i="4" s="1"/>
  <c r="AY1856" i="4"/>
  <c r="AY1857" i="4"/>
  <c r="AY1858" i="4"/>
  <c r="AY1859" i="4"/>
  <c r="BA1859" i="4" s="1"/>
  <c r="AY1860" i="4"/>
  <c r="AY1861" i="4"/>
  <c r="AY1862" i="4"/>
  <c r="AY1863" i="4"/>
  <c r="BA1863" i="4" s="1"/>
  <c r="AY1864" i="4"/>
  <c r="AY1865" i="4"/>
  <c r="AY1866" i="4"/>
  <c r="AY1867" i="4"/>
  <c r="BA1867" i="4" s="1"/>
  <c r="AY1868" i="4"/>
  <c r="AY1869" i="4"/>
  <c r="AY1870" i="4"/>
  <c r="AY1871" i="4"/>
  <c r="BA1871" i="4" s="1"/>
  <c r="AY1872" i="4"/>
  <c r="AY1873" i="4"/>
  <c r="AY1874" i="4"/>
  <c r="AY1875" i="4"/>
  <c r="BA1875" i="4" s="1"/>
  <c r="AY1876" i="4"/>
  <c r="AY1877" i="4"/>
  <c r="AY1878" i="4"/>
  <c r="AY1879" i="4"/>
  <c r="BA1879" i="4" s="1"/>
  <c r="AY1880" i="4"/>
  <c r="AY1881" i="4"/>
  <c r="AY1882" i="4"/>
  <c r="AY1883" i="4"/>
  <c r="BA1883" i="4" s="1"/>
  <c r="AY1884" i="4"/>
  <c r="AY1885" i="4"/>
  <c r="AY1886" i="4"/>
  <c r="AY1887" i="4"/>
  <c r="BA1887" i="4" s="1"/>
  <c r="AY1888" i="4"/>
  <c r="AY1889" i="4"/>
  <c r="AY1890" i="4"/>
  <c r="AY1891" i="4"/>
  <c r="BA1891" i="4" s="1"/>
  <c r="AY1892" i="4"/>
  <c r="AY1893" i="4"/>
  <c r="AY1894" i="4"/>
  <c r="AY1895" i="4"/>
  <c r="AY1896" i="4"/>
  <c r="AY1897" i="4"/>
  <c r="AY1898" i="4"/>
  <c r="AY1899" i="4"/>
  <c r="AY1900" i="4"/>
  <c r="AY1901" i="4"/>
  <c r="AY1902" i="4"/>
  <c r="AY1903" i="4"/>
  <c r="BA1903" i="4" s="1"/>
  <c r="AY1904" i="4"/>
  <c r="AY1905" i="4"/>
  <c r="AY1906" i="4"/>
  <c r="AY1907" i="4"/>
  <c r="BA1907" i="4" s="1"/>
  <c r="AY1908" i="4"/>
  <c r="AY1909" i="4"/>
  <c r="AY1910" i="4"/>
  <c r="AY1911" i="4"/>
  <c r="AY1912" i="4"/>
  <c r="AY1913" i="4"/>
  <c r="AY1914" i="4"/>
  <c r="AY1915" i="4"/>
  <c r="BA1915" i="4" s="1"/>
  <c r="AY1916" i="4"/>
  <c r="AY1917" i="4"/>
  <c r="AY1918" i="4"/>
  <c r="AY1919" i="4"/>
  <c r="BA1919" i="4" s="1"/>
  <c r="AY1920" i="4"/>
  <c r="AY1921" i="4"/>
  <c r="AY1922" i="4"/>
  <c r="AY1923" i="4"/>
  <c r="BA1923" i="4" s="1"/>
  <c r="AY1924" i="4"/>
  <c r="AY1925" i="4"/>
  <c r="AY1926" i="4"/>
  <c r="AY1927" i="4"/>
  <c r="BA1927" i="4" s="1"/>
  <c r="AY1928" i="4"/>
  <c r="AY1929" i="4"/>
  <c r="AY1930" i="4"/>
  <c r="AY1931" i="4"/>
  <c r="BA1931" i="4" s="1"/>
  <c r="AY1932" i="4"/>
  <c r="AY1933" i="4"/>
  <c r="AY1934" i="4"/>
  <c r="AY1935" i="4"/>
  <c r="BA1935" i="4" s="1"/>
  <c r="AY1936" i="4"/>
  <c r="AY1937" i="4"/>
  <c r="AY1938" i="4"/>
  <c r="AY1939" i="4"/>
  <c r="BA1939" i="4" s="1"/>
  <c r="AY1940" i="4"/>
  <c r="AY1941" i="4"/>
  <c r="AY1942" i="4"/>
  <c r="AY1943" i="4"/>
  <c r="BA1943" i="4" s="1"/>
  <c r="AY1944" i="4"/>
  <c r="AY1945" i="4"/>
  <c r="AY1946" i="4"/>
  <c r="AY1947" i="4"/>
  <c r="BA1947" i="4" s="1"/>
  <c r="AY1948" i="4"/>
  <c r="AY1949" i="4"/>
  <c r="AY1950" i="4"/>
  <c r="AY1951" i="4"/>
  <c r="BA1951" i="4" s="1"/>
  <c r="AY1952" i="4"/>
  <c r="AY1953" i="4"/>
  <c r="AY1954" i="4"/>
  <c r="AY1955" i="4"/>
  <c r="AY1956" i="4"/>
  <c r="AY1957" i="4"/>
  <c r="AY1958" i="4"/>
  <c r="AY1959" i="4"/>
  <c r="BA1959" i="4" s="1"/>
  <c r="AY1960" i="4"/>
  <c r="AY1961" i="4"/>
  <c r="AY1962" i="4"/>
  <c r="AY1963" i="4"/>
  <c r="AY1964" i="4"/>
  <c r="AY1965" i="4"/>
  <c r="AY1966" i="4"/>
  <c r="AY1967" i="4"/>
  <c r="BA1967" i="4" s="1"/>
  <c r="AY1968" i="4"/>
  <c r="AY1969" i="4"/>
  <c r="AY1970" i="4"/>
  <c r="AY1971" i="4"/>
  <c r="AY1972" i="4"/>
  <c r="AY1973" i="4"/>
  <c r="AY1974" i="4"/>
  <c r="AY1975" i="4"/>
  <c r="AY1976" i="4"/>
  <c r="AY1977" i="4"/>
  <c r="AY1978" i="4"/>
  <c r="AY1979" i="4"/>
  <c r="AY1980" i="4"/>
  <c r="AY1981" i="4"/>
  <c r="AY1982" i="4"/>
  <c r="AY1983" i="4"/>
  <c r="AY1984" i="4"/>
  <c r="AY1985" i="4"/>
  <c r="AY1986" i="4"/>
  <c r="AY1987" i="4"/>
  <c r="BA1987" i="4" s="1"/>
  <c r="AY1988" i="4"/>
  <c r="AY1989" i="4"/>
  <c r="AY1990" i="4"/>
  <c r="AY1991" i="4"/>
  <c r="BA1991" i="4" s="1"/>
  <c r="AY1992" i="4"/>
  <c r="AY1993" i="4"/>
  <c r="AY1994" i="4"/>
  <c r="AY1995" i="4"/>
  <c r="AY1996" i="4"/>
  <c r="AY1997" i="4"/>
  <c r="AY1998" i="4"/>
  <c r="AY1999" i="4"/>
  <c r="BA1999" i="4" s="1"/>
  <c r="AY2000" i="4"/>
  <c r="AY2001" i="4"/>
  <c r="AY2002" i="4"/>
  <c r="AY2003" i="4"/>
  <c r="AY2004" i="4"/>
  <c r="AY2005" i="4"/>
  <c r="AY2006" i="4"/>
  <c r="AY2007" i="4"/>
  <c r="BA2007" i="4" s="1"/>
  <c r="AY2008" i="4"/>
  <c r="AY2009" i="4"/>
  <c r="AY2010" i="4"/>
  <c r="AY2011" i="4"/>
  <c r="AY2012" i="4"/>
  <c r="AY2013" i="4"/>
  <c r="AY2014" i="4"/>
  <c r="AY2015" i="4"/>
  <c r="BA2015" i="4" s="1"/>
  <c r="AY2016" i="4"/>
  <c r="AY2017" i="4"/>
  <c r="AY2018" i="4"/>
  <c r="AY2019" i="4"/>
  <c r="BA2019" i="4" s="1"/>
  <c r="AY2020" i="4"/>
  <c r="AY2021" i="4"/>
  <c r="AY2022" i="4"/>
  <c r="AY2023" i="4"/>
  <c r="BA2023" i="4" s="1"/>
  <c r="AY2024" i="4"/>
  <c r="AY2025" i="4"/>
  <c r="AY2026" i="4"/>
  <c r="AY2027" i="4"/>
  <c r="BA2027" i="4" s="1"/>
  <c r="AY2028" i="4"/>
  <c r="AY2029" i="4"/>
  <c r="AY2030" i="4"/>
  <c r="AY2031" i="4"/>
  <c r="BA2031" i="4" s="1"/>
  <c r="AY2032" i="4"/>
  <c r="AY2033" i="4"/>
  <c r="AY2034" i="4"/>
  <c r="AY2035" i="4"/>
  <c r="BA2035" i="4" s="1"/>
  <c r="AY2036" i="4"/>
  <c r="AY2037" i="4"/>
  <c r="AY2038" i="4"/>
  <c r="AY2039" i="4"/>
  <c r="BA2039" i="4" s="1"/>
  <c r="AY2040" i="4"/>
  <c r="AY2041" i="4"/>
  <c r="AY2042" i="4"/>
  <c r="AY2043" i="4"/>
  <c r="BA2043" i="4" s="1"/>
  <c r="AY2044" i="4"/>
  <c r="AY2045" i="4"/>
  <c r="AY2046" i="4"/>
  <c r="AY2047" i="4"/>
  <c r="BA2047" i="4" s="1"/>
  <c r="AY2048" i="4"/>
  <c r="AY2049" i="4"/>
  <c r="AY2050" i="4"/>
  <c r="AY2051" i="4"/>
  <c r="AY2052" i="4"/>
  <c r="AY2053" i="4"/>
  <c r="AY2054" i="4"/>
  <c r="AY2055" i="4"/>
  <c r="AY2056" i="4"/>
  <c r="AY2057" i="4"/>
  <c r="AY2058" i="4"/>
  <c r="AY2059" i="4"/>
  <c r="AY2060" i="4"/>
  <c r="AY2061" i="4"/>
  <c r="AY2062" i="4"/>
  <c r="BA2062" i="4" s="1"/>
  <c r="AY2063" i="4"/>
  <c r="AY2064" i="4"/>
  <c r="AY2065" i="4"/>
  <c r="AY2066" i="4"/>
  <c r="AY2067" i="4"/>
  <c r="AY2068" i="4"/>
  <c r="AY2069" i="4"/>
  <c r="AY2070" i="4"/>
  <c r="AY2071" i="4"/>
  <c r="BA2071" i="4" s="1"/>
  <c r="AY2072" i="4"/>
  <c r="AY2073" i="4"/>
  <c r="AY2074" i="4"/>
  <c r="AY2075" i="4"/>
  <c r="BA2075" i="4" s="1"/>
  <c r="AY2076" i="4"/>
  <c r="AY2077" i="4"/>
  <c r="AY2078" i="4"/>
  <c r="BA2078" i="4" s="1"/>
  <c r="AY2079" i="4"/>
  <c r="AY2080" i="4"/>
  <c r="AY2081" i="4"/>
  <c r="AY2082" i="4"/>
  <c r="AY2083" i="4"/>
  <c r="AY2084" i="4"/>
  <c r="AY2085" i="4"/>
  <c r="AY2086" i="4"/>
  <c r="AY2087" i="4"/>
  <c r="AY2088" i="4"/>
  <c r="AY2089" i="4"/>
  <c r="AY2090" i="4"/>
  <c r="AY2091" i="4"/>
  <c r="AY2092" i="4"/>
  <c r="AY2093" i="4"/>
  <c r="AY2094" i="4"/>
  <c r="AY2095" i="4"/>
  <c r="BA2095" i="4" s="1"/>
  <c r="AY2096" i="4"/>
  <c r="AY2097" i="4"/>
  <c r="AY2098" i="4"/>
  <c r="BA2098" i="4" s="1"/>
  <c r="AY2099" i="4"/>
  <c r="BA2099" i="4" s="1"/>
  <c r="AY2100" i="4"/>
  <c r="AY2101" i="4"/>
  <c r="AY2102" i="4"/>
  <c r="AY2103" i="4"/>
  <c r="AY2104" i="4"/>
  <c r="AY2105" i="4"/>
  <c r="AY2106" i="4"/>
  <c r="BA2106" i="4" s="1"/>
  <c r="AY2107" i="4"/>
  <c r="BA2107" i="4" s="1"/>
  <c r="AY2108" i="4"/>
  <c r="AY2109" i="4"/>
  <c r="AY2110" i="4"/>
  <c r="AY2111" i="4"/>
  <c r="BA2111" i="4" s="1"/>
  <c r="AY2112" i="4"/>
  <c r="AY2113" i="4"/>
  <c r="AY2114" i="4"/>
  <c r="AY2115" i="4"/>
  <c r="AY2116" i="4"/>
  <c r="AY2117" i="4"/>
  <c r="AY2118" i="4"/>
  <c r="BA2118" i="4" s="1"/>
  <c r="AY2119" i="4"/>
  <c r="BA2119" i="4" s="1"/>
  <c r="AY2120" i="4"/>
  <c r="AY2121" i="4"/>
  <c r="AY2122" i="4"/>
  <c r="AY2123" i="4"/>
  <c r="BA2123" i="4" s="1"/>
  <c r="AY2124" i="4"/>
  <c r="AY2125" i="4"/>
  <c r="AY2126" i="4"/>
  <c r="AY2127" i="4"/>
  <c r="AY2128" i="4"/>
  <c r="AY2129" i="4"/>
  <c r="AY2130" i="4"/>
  <c r="AY2131" i="4"/>
  <c r="BA2131" i="4" s="1"/>
  <c r="AY2132" i="4"/>
  <c r="AY2133" i="4"/>
  <c r="AY2134" i="4"/>
  <c r="AY2135" i="4"/>
  <c r="AY2136" i="4"/>
  <c r="AY2137" i="4"/>
  <c r="AY2138" i="4"/>
  <c r="AY2139" i="4"/>
  <c r="BA2139" i="4" s="1"/>
  <c r="AY2140" i="4"/>
  <c r="AY2141" i="4"/>
  <c r="AY2142" i="4"/>
  <c r="AY2143" i="4"/>
  <c r="BA2143" i="4" s="1"/>
  <c r="AY2144" i="4"/>
  <c r="AY2145" i="4"/>
  <c r="AY2146" i="4"/>
  <c r="AY2147" i="4"/>
  <c r="BA2147" i="4" s="1"/>
  <c r="AY2148" i="4"/>
  <c r="AY2149" i="4"/>
  <c r="AY2150" i="4"/>
  <c r="AY2151" i="4"/>
  <c r="BA2151" i="4" s="1"/>
  <c r="AY2152" i="4"/>
  <c r="AY2153" i="4"/>
  <c r="AY2154" i="4"/>
  <c r="AY2155" i="4"/>
  <c r="BA2155" i="4" s="1"/>
  <c r="AY2156" i="4"/>
  <c r="AY2157" i="4"/>
  <c r="AY2158" i="4"/>
  <c r="AY2159" i="4"/>
  <c r="BA2159" i="4" s="1"/>
  <c r="AY2160" i="4"/>
  <c r="AY2161" i="4"/>
  <c r="AY2162" i="4"/>
  <c r="AY2163" i="4"/>
  <c r="BA2163" i="4" s="1"/>
  <c r="AY2164" i="4"/>
  <c r="AY2165" i="4"/>
  <c r="AY2166" i="4"/>
  <c r="AY2167" i="4"/>
  <c r="BA2167" i="4" s="1"/>
  <c r="AY2168" i="4"/>
  <c r="AY2169" i="4"/>
  <c r="AY2170" i="4"/>
  <c r="AY2171" i="4"/>
  <c r="BA2171" i="4" s="1"/>
  <c r="AY2172" i="4"/>
  <c r="AY2173" i="4"/>
  <c r="AY2174" i="4"/>
  <c r="AY2175" i="4"/>
  <c r="AY2176" i="4"/>
  <c r="AY2177" i="4"/>
  <c r="AY2178" i="4"/>
  <c r="AY2179" i="4"/>
  <c r="BA2179" i="4" s="1"/>
  <c r="AY2180" i="4"/>
  <c r="AY2181" i="4"/>
  <c r="AY2182" i="4"/>
  <c r="AY2183" i="4"/>
  <c r="BA2183" i="4" s="1"/>
  <c r="AY2184" i="4"/>
  <c r="AY2185" i="4"/>
  <c r="AY2186" i="4"/>
  <c r="AY2187" i="4"/>
  <c r="BA2187" i="4" s="1"/>
  <c r="AY2188" i="4"/>
  <c r="AY2189" i="4"/>
  <c r="AY2190" i="4"/>
  <c r="AY2191" i="4"/>
  <c r="BA2191" i="4" s="1"/>
  <c r="AY2192" i="4"/>
  <c r="AY2193" i="4"/>
  <c r="AY2194" i="4"/>
  <c r="AY2195" i="4"/>
  <c r="BA2195" i="4" s="1"/>
  <c r="AY2196" i="4"/>
  <c r="AY2197" i="4"/>
  <c r="AY2198" i="4"/>
  <c r="AY2199" i="4"/>
  <c r="BA2199" i="4" s="1"/>
  <c r="AY2200" i="4"/>
  <c r="AY2201" i="4"/>
  <c r="AY2202" i="4"/>
  <c r="AY2203" i="4"/>
  <c r="BA2203" i="4" s="1"/>
  <c r="AY2204" i="4"/>
  <c r="AY2205" i="4"/>
  <c r="AY2206" i="4"/>
  <c r="AY2207" i="4"/>
  <c r="BA2207" i="4" s="1"/>
  <c r="AY2208" i="4"/>
  <c r="AY2209" i="4"/>
  <c r="AY2210" i="4"/>
  <c r="AY2211" i="4"/>
  <c r="BA2211" i="4" s="1"/>
  <c r="AY2212" i="4"/>
  <c r="AY2213" i="4"/>
  <c r="AY2214" i="4"/>
  <c r="AY2215" i="4"/>
  <c r="BA2215" i="4" s="1"/>
  <c r="AY2216" i="4"/>
  <c r="AY2217" i="4"/>
  <c r="AY2218" i="4"/>
  <c r="AY2219" i="4"/>
  <c r="BA2219" i="4" s="1"/>
  <c r="AY2220" i="4"/>
  <c r="AY2221" i="4"/>
  <c r="AY2222" i="4"/>
  <c r="AY2223" i="4"/>
  <c r="BA2223" i="4" s="1"/>
  <c r="AY2224" i="4"/>
  <c r="AY2225" i="4"/>
  <c r="AY2226" i="4"/>
  <c r="AY2227" i="4"/>
  <c r="BA2227" i="4" s="1"/>
  <c r="AY2228" i="4"/>
  <c r="AY2229" i="4"/>
  <c r="AY2230" i="4"/>
  <c r="AY2231" i="4"/>
  <c r="BA2231" i="4" s="1"/>
  <c r="AY2232" i="4"/>
  <c r="AY2233" i="4"/>
  <c r="AY2234" i="4"/>
  <c r="AY2235" i="4"/>
  <c r="BA2235" i="4" s="1"/>
  <c r="AY2236" i="4"/>
  <c r="AY2237" i="4"/>
  <c r="AY2238" i="4"/>
  <c r="AY2239" i="4"/>
  <c r="AY2240" i="4"/>
  <c r="AY2241" i="4"/>
  <c r="AY2242" i="4"/>
  <c r="AY2243" i="4"/>
  <c r="BA2243" i="4" s="1"/>
  <c r="AY2244" i="4"/>
  <c r="AY2245" i="4"/>
  <c r="AY2246" i="4"/>
  <c r="AY2247" i="4"/>
  <c r="BA2247" i="4" s="1"/>
  <c r="AY2248" i="4"/>
  <c r="AY2249" i="4"/>
  <c r="AY2250" i="4"/>
  <c r="AY2251" i="4"/>
  <c r="BA2251" i="4" s="1"/>
  <c r="AY2252" i="4"/>
  <c r="AY2253" i="4"/>
  <c r="AY2254" i="4"/>
  <c r="AY2255" i="4"/>
  <c r="BA2255" i="4" s="1"/>
  <c r="AY2256" i="4"/>
  <c r="AY2257" i="4"/>
  <c r="AY2258" i="4"/>
  <c r="AY2259" i="4"/>
  <c r="BA2259" i="4" s="1"/>
  <c r="AY2260" i="4"/>
  <c r="AY2261" i="4"/>
  <c r="AY2262" i="4"/>
  <c r="AY2263" i="4"/>
  <c r="BA2263" i="4" s="1"/>
  <c r="AY2264" i="4"/>
  <c r="AY2265" i="4"/>
  <c r="AY2266" i="4"/>
  <c r="AY2267" i="4"/>
  <c r="BA2267" i="4" s="1"/>
  <c r="AY2268" i="4"/>
  <c r="AY2269" i="4"/>
  <c r="AY2270" i="4"/>
  <c r="AY2271" i="4"/>
  <c r="AY2272" i="4"/>
  <c r="AY2273" i="4"/>
  <c r="AY2274" i="4"/>
  <c r="AY2275" i="4"/>
  <c r="BA2275" i="4" s="1"/>
  <c r="AY2276" i="4"/>
  <c r="AY2277" i="4"/>
  <c r="AY2278" i="4"/>
  <c r="AY2279" i="4"/>
  <c r="AY2280" i="4"/>
  <c r="AY2281" i="4"/>
  <c r="AY2282" i="4"/>
  <c r="AY2283" i="4"/>
  <c r="AY2284" i="4"/>
  <c r="AY2285" i="4"/>
  <c r="AY2286" i="4"/>
  <c r="AY2287" i="4"/>
  <c r="BA2287" i="4" s="1"/>
  <c r="AY2288" i="4"/>
  <c r="AY2289" i="4"/>
  <c r="AY2290" i="4"/>
  <c r="AY2291" i="4"/>
  <c r="AY2292" i="4"/>
  <c r="AY2293" i="4"/>
  <c r="AY2294" i="4"/>
  <c r="AY2295" i="4"/>
  <c r="AY2296" i="4"/>
  <c r="AY2297" i="4"/>
  <c r="AY2298" i="4"/>
  <c r="AY2299" i="4"/>
  <c r="BA2299" i="4" s="1"/>
  <c r="AY2300" i="4"/>
  <c r="AY2301" i="4"/>
  <c r="AY2302" i="4"/>
  <c r="AY2303" i="4"/>
  <c r="AY2304" i="4"/>
  <c r="AY2305" i="4"/>
  <c r="AY2306" i="4"/>
  <c r="AY2307" i="4"/>
  <c r="BA2307" i="4" s="1"/>
  <c r="AY2308" i="4"/>
  <c r="AY2309" i="4"/>
  <c r="AY2310" i="4"/>
  <c r="AY2311" i="4"/>
  <c r="AY2312" i="4"/>
  <c r="AY2313" i="4"/>
  <c r="AY2314" i="4"/>
  <c r="AY2315" i="4"/>
  <c r="BA2315" i="4" s="1"/>
  <c r="AY2316" i="4"/>
  <c r="AY2317" i="4"/>
  <c r="AY2318" i="4"/>
  <c r="AY2319" i="4"/>
  <c r="BA2319" i="4" s="1"/>
  <c r="AY2320" i="4"/>
  <c r="AY2321" i="4"/>
  <c r="AY2322" i="4"/>
  <c r="AY2323" i="4"/>
  <c r="BA2323" i="4" s="1"/>
  <c r="AY2324" i="4"/>
  <c r="AY2325" i="4"/>
  <c r="AY2326" i="4"/>
  <c r="AY2327" i="4"/>
  <c r="AY2328" i="4"/>
  <c r="AY2329" i="4"/>
  <c r="AY2330" i="4"/>
  <c r="AY2331" i="4"/>
  <c r="BA2331" i="4" s="1"/>
  <c r="AY2332" i="4"/>
  <c r="AY2333" i="4"/>
  <c r="AY2334" i="4"/>
  <c r="AY2335" i="4"/>
  <c r="AY2336" i="4"/>
  <c r="AY2337" i="4"/>
  <c r="AY2338" i="4"/>
  <c r="AY2339" i="4"/>
  <c r="BA2339" i="4" s="1"/>
  <c r="AY2340" i="4"/>
  <c r="AY2341" i="4"/>
  <c r="AY2342" i="4"/>
  <c r="AY2343" i="4"/>
  <c r="BA2343" i="4" s="1"/>
  <c r="AY2344" i="4"/>
  <c r="AY2345" i="4"/>
  <c r="AY2346" i="4"/>
  <c r="AY2347" i="4"/>
  <c r="BA2347" i="4" s="1"/>
  <c r="AY2348" i="4"/>
  <c r="AY2349" i="4"/>
  <c r="AY2350" i="4"/>
  <c r="AY2351" i="4"/>
  <c r="BA2351" i="4" s="1"/>
  <c r="AY2352" i="4"/>
  <c r="AY2353" i="4"/>
  <c r="AY2354" i="4"/>
  <c r="AY2355" i="4"/>
  <c r="AY2356" i="4"/>
  <c r="AY2357" i="4"/>
  <c r="AY2358" i="4"/>
  <c r="AY2359" i="4"/>
  <c r="AY2360" i="4"/>
  <c r="AY2361" i="4"/>
  <c r="AY2362" i="4"/>
  <c r="AY2363" i="4"/>
  <c r="AY2364" i="4"/>
  <c r="AY2365" i="4"/>
  <c r="AY2366" i="4"/>
  <c r="AY2367" i="4"/>
  <c r="BA2367" i="4" s="1"/>
  <c r="AY2368" i="4"/>
  <c r="AY2369" i="4"/>
  <c r="AY2370" i="4"/>
  <c r="AY2371" i="4"/>
  <c r="BA2371" i="4" s="1"/>
  <c r="AY2372" i="4"/>
  <c r="AY2373" i="4"/>
  <c r="AY2374" i="4"/>
  <c r="AY2375" i="4"/>
  <c r="BA2375" i="4" s="1"/>
  <c r="AY2376" i="4"/>
  <c r="AY2377" i="4"/>
  <c r="AY2378" i="4"/>
  <c r="AY2379" i="4"/>
  <c r="BA2379" i="4" s="1"/>
  <c r="AY2380" i="4"/>
  <c r="AY2381" i="4"/>
  <c r="AY2382" i="4"/>
  <c r="AY2383" i="4"/>
  <c r="BA2383" i="4" s="1"/>
  <c r="AY2384" i="4"/>
  <c r="AY2385" i="4"/>
  <c r="AY2386" i="4"/>
  <c r="AY2387" i="4"/>
  <c r="BA2387" i="4" s="1"/>
  <c r="AY2388" i="4"/>
  <c r="AY2389" i="4"/>
  <c r="AY2390" i="4"/>
  <c r="AY2391" i="4"/>
  <c r="BA2391" i="4" s="1"/>
  <c r="AY2392" i="4"/>
  <c r="AY2393" i="4"/>
  <c r="AY2394" i="4"/>
  <c r="AY2395" i="4"/>
  <c r="BA2395" i="4" s="1"/>
  <c r="AY2396" i="4"/>
  <c r="AY2397" i="4"/>
  <c r="AY2398" i="4"/>
  <c r="AY2399" i="4"/>
  <c r="BA2399" i="4" s="1"/>
  <c r="AY2400" i="4"/>
  <c r="AY2401" i="4"/>
  <c r="AY2402" i="4"/>
  <c r="AY2403" i="4"/>
  <c r="BA2403" i="4" s="1"/>
  <c r="AY2404" i="4"/>
  <c r="AY2405" i="4"/>
  <c r="AY2406" i="4"/>
  <c r="AY2407" i="4"/>
  <c r="BA2407" i="4" s="1"/>
  <c r="AY2408" i="4"/>
  <c r="AY2409" i="4"/>
  <c r="AY2410" i="4"/>
  <c r="AY2411" i="4"/>
  <c r="BA2411" i="4" s="1"/>
  <c r="AY2412" i="4"/>
  <c r="AY2413" i="4"/>
  <c r="AY2414" i="4"/>
  <c r="AY2415" i="4"/>
  <c r="BA2415" i="4" s="1"/>
  <c r="AY2416" i="4"/>
  <c r="AY2417" i="4"/>
  <c r="AY2418" i="4"/>
  <c r="AY2419" i="4"/>
  <c r="BA2419" i="4" s="1"/>
  <c r="AY2420" i="4"/>
  <c r="AY2421" i="4"/>
  <c r="AY2422" i="4"/>
  <c r="AY2423" i="4"/>
  <c r="BA2423" i="4" s="1"/>
  <c r="AY2424" i="4"/>
  <c r="AY2425" i="4"/>
  <c r="AY2426" i="4"/>
  <c r="AY2427" i="4"/>
  <c r="BA2427" i="4" s="1"/>
  <c r="AY2428" i="4"/>
  <c r="AY2429" i="4"/>
  <c r="AY2430" i="4"/>
  <c r="AY2431" i="4"/>
  <c r="BA2431" i="4" s="1"/>
  <c r="AY2432" i="4"/>
  <c r="AY2433" i="4"/>
  <c r="AY2434" i="4"/>
  <c r="AY2435" i="4"/>
  <c r="BA2435" i="4" s="1"/>
  <c r="AY2436" i="4"/>
  <c r="AY2437" i="4"/>
  <c r="AY2438" i="4"/>
  <c r="AY2439" i="4"/>
  <c r="BA2439" i="4" s="1"/>
  <c r="AY2440" i="4"/>
  <c r="AY2441" i="4"/>
  <c r="AY2442" i="4"/>
  <c r="AY2443" i="4"/>
  <c r="AY2444" i="4"/>
  <c r="AY2445" i="4"/>
  <c r="AY2446" i="4"/>
  <c r="AY2447" i="4"/>
  <c r="AY2448" i="4"/>
  <c r="AY2449" i="4"/>
  <c r="AY2450" i="4"/>
  <c r="AY2451" i="4"/>
  <c r="AY2452" i="4"/>
  <c r="AY2453" i="4"/>
  <c r="AY2454" i="4"/>
  <c r="AY2455" i="4"/>
  <c r="BA2455" i="4" s="1"/>
  <c r="AY2456" i="4"/>
  <c r="AY2457" i="4"/>
  <c r="AY2458" i="4"/>
  <c r="AY2459" i="4"/>
  <c r="AY2460" i="4"/>
  <c r="AY2461" i="4"/>
  <c r="AY2462" i="4"/>
  <c r="AY2463" i="4"/>
  <c r="AY2464" i="4"/>
  <c r="AY2465" i="4"/>
  <c r="AY2466" i="4"/>
  <c r="AY2467" i="4"/>
  <c r="AY2468" i="4"/>
  <c r="AY2469" i="4"/>
  <c r="AY2470" i="4"/>
  <c r="AY2471" i="4"/>
  <c r="BA2471" i="4" s="1"/>
  <c r="AY2472" i="4"/>
  <c r="AY2473" i="4"/>
  <c r="AY2474" i="4"/>
  <c r="AY2475" i="4"/>
  <c r="AY2476" i="4"/>
  <c r="AY2477" i="4"/>
  <c r="AY2478" i="4"/>
  <c r="AY2479" i="4"/>
  <c r="BA2479" i="4" s="1"/>
  <c r="AY2480" i="4"/>
  <c r="AY2481" i="4"/>
  <c r="AY2482" i="4"/>
  <c r="AY2483" i="4"/>
  <c r="BA2483" i="4" s="1"/>
  <c r="AY2484" i="4"/>
  <c r="AY2485" i="4"/>
  <c r="AY2486" i="4"/>
  <c r="AY2487" i="4"/>
  <c r="BA2487" i="4" s="1"/>
  <c r="AY2488" i="4"/>
  <c r="AY2489" i="4"/>
  <c r="AY2490" i="4"/>
  <c r="AY2491" i="4"/>
  <c r="AY2492" i="4"/>
  <c r="AY2493" i="4"/>
  <c r="AY2494" i="4"/>
  <c r="AY2495" i="4"/>
  <c r="BA2495" i="4" s="1"/>
  <c r="AY2496" i="4"/>
  <c r="AY2497" i="4"/>
  <c r="AY2498" i="4"/>
  <c r="AY2499" i="4"/>
  <c r="AY2500" i="4"/>
  <c r="AY2501" i="4"/>
  <c r="AY2502" i="4"/>
  <c r="AY2503" i="4"/>
  <c r="BA2503" i="4" s="1"/>
  <c r="AY2504" i="4"/>
  <c r="AY2505" i="4"/>
  <c r="AY2506" i="4"/>
  <c r="AY2507" i="4"/>
  <c r="BA2507" i="4" s="1"/>
  <c r="AY2508" i="4"/>
  <c r="AY2509" i="4"/>
  <c r="AY2510" i="4"/>
  <c r="AY2511" i="4"/>
  <c r="BA2511" i="4" s="1"/>
  <c r="AY2512" i="4"/>
  <c r="AY2513" i="4"/>
  <c r="AY2514" i="4"/>
  <c r="AY2515" i="4"/>
  <c r="BA2515" i="4" s="1"/>
  <c r="AY2516" i="4"/>
  <c r="AY2517" i="4"/>
  <c r="AY2518" i="4"/>
  <c r="AY2519" i="4"/>
  <c r="BA2519" i="4" s="1"/>
  <c r="AY2520" i="4"/>
  <c r="AY2521" i="4"/>
  <c r="AY2522" i="4"/>
  <c r="AY2523" i="4"/>
  <c r="AY2524" i="4"/>
  <c r="AY2525" i="4"/>
  <c r="AY2526" i="4"/>
  <c r="AY2527" i="4"/>
  <c r="BA2527" i="4" s="1"/>
  <c r="AY2528" i="4"/>
  <c r="AY2529" i="4"/>
  <c r="AY2530" i="4"/>
  <c r="AY2531" i="4"/>
  <c r="AY2532" i="4"/>
  <c r="AY2533" i="4"/>
  <c r="AY2534" i="4"/>
  <c r="AY2535" i="4"/>
  <c r="BA2535" i="4" s="1"/>
  <c r="AY2536" i="4"/>
  <c r="AY2537" i="4"/>
  <c r="AY2538" i="4"/>
  <c r="AY2539" i="4"/>
  <c r="AY2540" i="4"/>
  <c r="AY2541" i="4"/>
  <c r="AY2542" i="4"/>
  <c r="AY2543" i="4"/>
  <c r="BA2543" i="4" s="1"/>
  <c r="AY2544" i="4"/>
  <c r="AY2545" i="4"/>
  <c r="AY2546" i="4"/>
  <c r="AY2547" i="4"/>
  <c r="BA2547" i="4" s="1"/>
  <c r="AY2548" i="4"/>
  <c r="AY2549" i="4"/>
  <c r="AY2550" i="4"/>
  <c r="AY2551" i="4"/>
  <c r="BA2551" i="4" s="1"/>
  <c r="AY2552" i="4"/>
  <c r="AY2553" i="4"/>
  <c r="AY2554" i="4"/>
  <c r="AY2555" i="4"/>
  <c r="AY2556" i="4"/>
  <c r="AY2557" i="4"/>
  <c r="AY2558" i="4"/>
  <c r="AY2559" i="4"/>
  <c r="AY2560" i="4"/>
  <c r="AY2561" i="4"/>
  <c r="AY2562" i="4"/>
  <c r="AY2563" i="4"/>
  <c r="AY2564" i="4"/>
  <c r="AY2565" i="4"/>
  <c r="AY2566" i="4"/>
  <c r="AY2567" i="4"/>
  <c r="BA2567" i="4" s="1"/>
  <c r="AY2568" i="4"/>
  <c r="AY2569" i="4"/>
  <c r="AY2570" i="4"/>
  <c r="AY2571" i="4"/>
  <c r="AY2572" i="4"/>
  <c r="AY2573" i="4"/>
  <c r="AY2574" i="4"/>
  <c r="AY2575" i="4"/>
  <c r="BA2575" i="4" s="1"/>
  <c r="AY2576" i="4"/>
  <c r="AY2577" i="4"/>
  <c r="AY2578" i="4"/>
  <c r="AY2579" i="4"/>
  <c r="BA2579" i="4" s="1"/>
  <c r="AY2580" i="4"/>
  <c r="AY2581" i="4"/>
  <c r="AY2582" i="4"/>
  <c r="AY2583" i="4"/>
  <c r="BA2583" i="4" s="1"/>
  <c r="AY2584" i="4"/>
  <c r="AY2585" i="4"/>
  <c r="AY2586" i="4"/>
  <c r="AY2587" i="4"/>
  <c r="AY2588" i="4"/>
  <c r="AY2589" i="4"/>
  <c r="AY2590" i="4"/>
  <c r="AY2591" i="4"/>
  <c r="BA2591" i="4" s="1"/>
  <c r="AY2592" i="4"/>
  <c r="AY2593" i="4"/>
  <c r="AY2594" i="4"/>
  <c r="AY2595" i="4"/>
  <c r="AY2596" i="4"/>
  <c r="AY2597" i="4"/>
  <c r="AY2598" i="4"/>
  <c r="AY2599" i="4"/>
  <c r="BA2599" i="4" s="1"/>
  <c r="AY2600" i="4"/>
  <c r="AY2601" i="4"/>
  <c r="AY2602" i="4"/>
  <c r="AY2603" i="4"/>
  <c r="AY2604" i="4"/>
  <c r="AY2605" i="4"/>
  <c r="AY2606" i="4"/>
  <c r="AY2607" i="4"/>
  <c r="BA2607" i="4" s="1"/>
  <c r="AY2608" i="4"/>
  <c r="AY2609" i="4"/>
  <c r="AY2610" i="4"/>
  <c r="AY2611" i="4"/>
  <c r="AY2612" i="4"/>
  <c r="AY2613" i="4"/>
  <c r="AY2614" i="4"/>
  <c r="AY2615" i="4"/>
  <c r="BA2615" i="4" s="1"/>
  <c r="AY2616" i="4"/>
  <c r="AY2617" i="4"/>
  <c r="AY2618" i="4"/>
  <c r="AY2619" i="4"/>
  <c r="AY2620" i="4"/>
  <c r="AY2621" i="4"/>
  <c r="AY2622" i="4"/>
  <c r="AY2623" i="4"/>
  <c r="BA2623" i="4" s="1"/>
  <c r="AY2624" i="4"/>
  <c r="AY2625" i="4"/>
  <c r="AY2626" i="4"/>
  <c r="AY2627" i="4"/>
  <c r="AY2628" i="4"/>
  <c r="AY2629" i="4"/>
  <c r="AY2630" i="4"/>
  <c r="AY2631" i="4"/>
  <c r="BA2631" i="4" s="1"/>
  <c r="AY2632" i="4"/>
  <c r="AY2633" i="4"/>
  <c r="AY2634" i="4"/>
  <c r="AY2635" i="4"/>
  <c r="AY2636" i="4"/>
  <c r="AY2637" i="4"/>
  <c r="AY2638" i="4"/>
  <c r="AY2639" i="4"/>
  <c r="BA2639" i="4" s="1"/>
  <c r="AY2640" i="4"/>
  <c r="AY2641" i="4"/>
  <c r="AY2642" i="4"/>
  <c r="AY2643" i="4"/>
  <c r="AY2644" i="4"/>
  <c r="AY2645" i="4"/>
  <c r="AY2646" i="4"/>
  <c r="AY2647" i="4"/>
  <c r="BA2647" i="4" s="1"/>
  <c r="AY2648" i="4"/>
  <c r="AY2649" i="4"/>
  <c r="AY2650" i="4"/>
  <c r="AY2651" i="4"/>
  <c r="BA2651" i="4" s="1"/>
  <c r="AY2652" i="4"/>
  <c r="AY2653" i="4"/>
  <c r="AY2654" i="4"/>
  <c r="AY2655" i="4"/>
  <c r="BA2655" i="4" s="1"/>
  <c r="AY2656" i="4"/>
  <c r="AY2657" i="4"/>
  <c r="AY2658" i="4"/>
  <c r="AY2659" i="4"/>
  <c r="AY2660" i="4"/>
  <c r="AY2661" i="4"/>
  <c r="AY2662" i="4"/>
  <c r="AY2663" i="4"/>
  <c r="BA2663" i="4" s="1"/>
  <c r="AY2664" i="4"/>
  <c r="AY2665" i="4"/>
  <c r="AY2666" i="4"/>
  <c r="AY2667" i="4"/>
  <c r="BA2667" i="4" s="1"/>
  <c r="AY2668" i="4"/>
  <c r="AY2669" i="4"/>
  <c r="AY2670" i="4"/>
  <c r="AY2671" i="4"/>
  <c r="BA2671" i="4" s="1"/>
  <c r="AY2672" i="4"/>
  <c r="AY2673" i="4"/>
  <c r="AY2674" i="4"/>
  <c r="AY2675" i="4"/>
  <c r="AY2676" i="4"/>
  <c r="AY2677" i="4"/>
  <c r="AY2678" i="4"/>
  <c r="AY2679" i="4"/>
  <c r="BA2679" i="4" s="1"/>
  <c r="AY2680" i="4"/>
  <c r="AY2681" i="4"/>
  <c r="AY2682" i="4"/>
  <c r="AY2683" i="4"/>
  <c r="AY2684" i="4"/>
  <c r="AY2685" i="4"/>
  <c r="AY2686" i="4"/>
  <c r="AY2687" i="4"/>
  <c r="BA2687" i="4" s="1"/>
  <c r="AY2688" i="4"/>
  <c r="AY2689" i="4"/>
  <c r="AY2690" i="4"/>
  <c r="AY2691" i="4"/>
  <c r="AY2692" i="4"/>
  <c r="AY2693" i="4"/>
  <c r="AY2694" i="4"/>
  <c r="AY2695" i="4"/>
  <c r="BA2695" i="4" s="1"/>
  <c r="AY2696" i="4"/>
  <c r="AY2697" i="4"/>
  <c r="AY2698" i="4"/>
  <c r="AY2699" i="4"/>
  <c r="BA2699" i="4" s="1"/>
  <c r="AY2700" i="4"/>
  <c r="AY2701" i="4"/>
  <c r="AY2702" i="4"/>
  <c r="AY2703" i="4"/>
  <c r="BA2703" i="4" s="1"/>
  <c r="AY2704" i="4"/>
  <c r="AY2705" i="4"/>
  <c r="AY2706" i="4"/>
  <c r="AY2707" i="4"/>
  <c r="BA2707" i="4" s="1"/>
  <c r="AY2708" i="4"/>
  <c r="AY2709" i="4"/>
  <c r="AY2710" i="4"/>
  <c r="AY2711" i="4"/>
  <c r="BA2711" i="4" s="1"/>
  <c r="AY2712" i="4"/>
  <c r="AY2713" i="4"/>
  <c r="AY2714" i="4"/>
  <c r="AY2715" i="4"/>
  <c r="AY2716" i="4"/>
  <c r="AY2717" i="4"/>
  <c r="AY2718" i="4"/>
  <c r="AY2719" i="4"/>
  <c r="BA2719" i="4" s="1"/>
  <c r="AY2720" i="4"/>
  <c r="AY2721" i="4"/>
  <c r="AY2722" i="4"/>
  <c r="AY2723" i="4"/>
  <c r="AY2724" i="4"/>
  <c r="AY2725" i="4"/>
  <c r="AY2726" i="4"/>
  <c r="AY2727" i="4"/>
  <c r="BA2727" i="4" s="1"/>
  <c r="AY2728" i="4"/>
  <c r="AY2729" i="4"/>
  <c r="AY2730" i="4"/>
  <c r="AY2731" i="4"/>
  <c r="BA2731" i="4" s="1"/>
  <c r="AY2732" i="4"/>
  <c r="AY2733" i="4"/>
  <c r="AY2734" i="4"/>
  <c r="AY2735" i="4"/>
  <c r="BA2735" i="4" s="1"/>
  <c r="AY2736" i="4"/>
  <c r="AY2737" i="4"/>
  <c r="AY2738" i="4"/>
  <c r="AY2739" i="4"/>
  <c r="BA2739" i="4" s="1"/>
  <c r="AY2740" i="4"/>
  <c r="AY2741" i="4"/>
  <c r="AY2742" i="4"/>
  <c r="AY2743" i="4"/>
  <c r="BA2743" i="4" s="1"/>
  <c r="AY2744" i="4"/>
  <c r="AY2745" i="4"/>
  <c r="AY2746" i="4"/>
  <c r="AY2747" i="4"/>
  <c r="BA2747" i="4" s="1"/>
  <c r="AY2748" i="4"/>
  <c r="AY2749" i="4"/>
  <c r="AY2750" i="4"/>
  <c r="AY2751" i="4"/>
  <c r="BA2751" i="4" s="1"/>
  <c r="AY2752" i="4"/>
  <c r="AY2753" i="4"/>
  <c r="AY2754" i="4"/>
  <c r="AY2755" i="4"/>
  <c r="BA2755" i="4" s="1"/>
  <c r="AY2756" i="4"/>
  <c r="AY2757" i="4"/>
  <c r="AY2758" i="4"/>
  <c r="AY2759" i="4"/>
  <c r="BA2759" i="4" s="1"/>
  <c r="AY2760" i="4"/>
  <c r="AY2761" i="4"/>
  <c r="AY2762" i="4"/>
  <c r="AY2763" i="4"/>
  <c r="BA2763" i="4" s="1"/>
  <c r="AY2764" i="4"/>
  <c r="AY2765" i="4"/>
  <c r="AY2766" i="4"/>
  <c r="AY2767" i="4"/>
  <c r="BA2767" i="4" s="1"/>
  <c r="AY2768" i="4"/>
  <c r="AY2769" i="4"/>
  <c r="AY2770" i="4"/>
  <c r="AY2771" i="4"/>
  <c r="BA2771" i="4" s="1"/>
  <c r="AY2772" i="4"/>
  <c r="AY2773" i="4"/>
  <c r="AY2774" i="4"/>
  <c r="AY2775" i="4"/>
  <c r="BA2775" i="4" s="1"/>
  <c r="AY2776" i="4"/>
  <c r="AY2777" i="4"/>
  <c r="AY2778" i="4"/>
  <c r="AY2779" i="4"/>
  <c r="BA2779" i="4" s="1"/>
  <c r="AY2780" i="4"/>
  <c r="AY2781" i="4"/>
  <c r="AY2782" i="4"/>
  <c r="AY2783" i="4"/>
  <c r="BA2783" i="4" s="1"/>
  <c r="AY2784" i="4"/>
  <c r="AY2785" i="4"/>
  <c r="AY2786" i="4"/>
  <c r="AY2787" i="4"/>
  <c r="BA2787" i="4" s="1"/>
  <c r="AY2788" i="4"/>
  <c r="AY2789" i="4"/>
  <c r="AY2790" i="4"/>
  <c r="AY2791" i="4"/>
  <c r="BA2791" i="4" s="1"/>
  <c r="AY2792" i="4"/>
  <c r="AY2793" i="4"/>
  <c r="AY2794" i="4"/>
  <c r="AY2795" i="4"/>
  <c r="BA2795" i="4" s="1"/>
  <c r="AY2796" i="4"/>
  <c r="AY2797" i="4"/>
  <c r="AY2798" i="4"/>
  <c r="AY2799" i="4"/>
  <c r="AY2800" i="4"/>
  <c r="AY2801" i="4"/>
  <c r="AY2802" i="4"/>
  <c r="AY2803" i="4"/>
  <c r="AY2804" i="4"/>
  <c r="AY2805" i="4"/>
  <c r="AY2806" i="4"/>
  <c r="AY2807" i="4"/>
  <c r="BA2807" i="4" s="1"/>
  <c r="AY2808" i="4"/>
  <c r="AY2809" i="4"/>
  <c r="AY2810" i="4"/>
  <c r="AY2811" i="4"/>
  <c r="AY2812" i="4"/>
  <c r="AY2813" i="4"/>
  <c r="AY2814" i="4"/>
  <c r="AY2815" i="4"/>
  <c r="AY2816" i="4"/>
  <c r="AY2817" i="4"/>
  <c r="AY2818" i="4"/>
  <c r="AY2819" i="4"/>
  <c r="AY2820" i="4"/>
  <c r="AY2821" i="4"/>
  <c r="AY2822" i="4"/>
  <c r="AY2823" i="4"/>
  <c r="BA2823" i="4" s="1"/>
  <c r="AY2824" i="4"/>
  <c r="AY2825" i="4"/>
  <c r="AY2826" i="4"/>
  <c r="AY2827" i="4"/>
  <c r="AY2828" i="4"/>
  <c r="AY2829" i="4"/>
  <c r="AY2830" i="4"/>
  <c r="AY2831" i="4"/>
  <c r="AY2832" i="4"/>
  <c r="AY2833" i="4"/>
  <c r="AY2834" i="4"/>
  <c r="AY2835" i="4"/>
  <c r="BA2835" i="4" s="1"/>
  <c r="AY2836" i="4"/>
  <c r="AY2837" i="4"/>
  <c r="AY2838" i="4"/>
  <c r="AY2839" i="4"/>
  <c r="BA2839" i="4" s="1"/>
  <c r="AY2840" i="4"/>
  <c r="AY2841" i="4"/>
  <c r="AY2842" i="4"/>
  <c r="AY2843" i="4"/>
  <c r="AY2844" i="4"/>
  <c r="AY2845" i="4"/>
  <c r="AY2846" i="4"/>
  <c r="AY2847" i="4"/>
  <c r="BA2847" i="4" s="1"/>
  <c r="AY2848" i="4"/>
  <c r="AY2849" i="4"/>
  <c r="AY2850" i="4"/>
  <c r="AY2851" i="4"/>
  <c r="AY2852" i="4"/>
  <c r="AY2853" i="4"/>
  <c r="AY2854" i="4"/>
  <c r="AY2855" i="4"/>
  <c r="AY2856" i="4"/>
  <c r="AY2857" i="4"/>
  <c r="AY2858" i="4"/>
  <c r="AY2859" i="4"/>
  <c r="BA2859" i="4" s="1"/>
  <c r="AY2860" i="4"/>
  <c r="AY2861" i="4"/>
  <c r="AY2862" i="4"/>
  <c r="AY2863" i="4"/>
  <c r="BA2863" i="4" s="1"/>
  <c r="AY2864" i="4"/>
  <c r="AY2865" i="4"/>
  <c r="AY2866" i="4"/>
  <c r="AY2867" i="4"/>
  <c r="BA2867" i="4" s="1"/>
  <c r="AY2868" i="4"/>
  <c r="AY2869" i="4"/>
  <c r="AY2870" i="4"/>
  <c r="AY2871" i="4"/>
  <c r="AY2872" i="4"/>
  <c r="AY2873" i="4"/>
  <c r="AY2874" i="4"/>
  <c r="AY2875" i="4"/>
  <c r="AY2876" i="4"/>
  <c r="AY2877" i="4"/>
  <c r="AY2878" i="4"/>
  <c r="AY2879" i="4"/>
  <c r="AY2880" i="4"/>
  <c r="AY2881" i="4"/>
  <c r="AY2882" i="4"/>
  <c r="AY2883" i="4"/>
  <c r="AY2884" i="4"/>
  <c r="AY2885" i="4"/>
  <c r="AY2886" i="4"/>
  <c r="AY2887" i="4"/>
  <c r="BA2887" i="4" s="1"/>
  <c r="AY2888" i="4"/>
  <c r="AY2889" i="4"/>
  <c r="AY2890" i="4"/>
  <c r="AY2891" i="4"/>
  <c r="AY2892" i="4"/>
  <c r="AY2893" i="4"/>
  <c r="AY2894" i="4"/>
  <c r="AY2895" i="4"/>
  <c r="BA2895" i="4" s="1"/>
  <c r="AY2896" i="4"/>
  <c r="AY2897" i="4"/>
  <c r="AY2898" i="4"/>
  <c r="AY2899" i="4"/>
  <c r="BA2899" i="4" s="1"/>
  <c r="AY2900" i="4"/>
  <c r="AY2901" i="4"/>
  <c r="AY2902" i="4"/>
  <c r="AY2903" i="4"/>
  <c r="BA2903" i="4" s="1"/>
  <c r="AY2904" i="4"/>
  <c r="AY2905" i="4"/>
  <c r="AY2906" i="4"/>
  <c r="AY2907" i="4"/>
  <c r="AY2908" i="4"/>
  <c r="AY2909" i="4"/>
  <c r="AY2910" i="4"/>
  <c r="AY2911" i="4"/>
  <c r="BA2911" i="4" s="1"/>
  <c r="AY2912" i="4"/>
  <c r="AY2913" i="4"/>
  <c r="AY2914" i="4"/>
  <c r="AY2915" i="4"/>
  <c r="AY2916" i="4"/>
  <c r="AY2917" i="4"/>
  <c r="AY2918" i="4"/>
  <c r="AY2919" i="4"/>
  <c r="AY2920" i="4"/>
  <c r="AY2921" i="4"/>
  <c r="AY2922" i="4"/>
  <c r="AY2923" i="4"/>
  <c r="AY2924" i="4"/>
  <c r="AY2925" i="4"/>
  <c r="AY2926" i="4"/>
  <c r="AY2927" i="4"/>
  <c r="AY2928" i="4"/>
  <c r="AY2929" i="4"/>
  <c r="AY2930" i="4"/>
  <c r="AY2931" i="4"/>
  <c r="AY2932" i="4"/>
  <c r="AY2933" i="4"/>
  <c r="AY2934" i="4"/>
  <c r="AY2935" i="4"/>
  <c r="AY2936" i="4"/>
  <c r="AY2937" i="4"/>
  <c r="AY2938" i="4"/>
  <c r="AY2939" i="4"/>
  <c r="AY2940" i="4"/>
  <c r="AY2941" i="4"/>
  <c r="AY2942" i="4"/>
  <c r="AY2943" i="4"/>
  <c r="BA2943" i="4" s="1"/>
  <c r="AY2944" i="4"/>
  <c r="AY2945" i="4"/>
  <c r="AY2946" i="4"/>
  <c r="AY2947" i="4"/>
  <c r="AY2948" i="4"/>
  <c r="AY2949" i="4"/>
  <c r="AY2950" i="4"/>
  <c r="AY2951" i="4"/>
  <c r="BA2951" i="4" s="1"/>
  <c r="AY2952" i="4"/>
  <c r="AY2953" i="4"/>
  <c r="AY2954" i="4"/>
  <c r="AY2955" i="4"/>
  <c r="AY2956" i="4"/>
  <c r="AY2957" i="4"/>
  <c r="AY2958" i="4"/>
  <c r="AY2959" i="4"/>
  <c r="AY2960" i="4"/>
  <c r="AY2961" i="4"/>
  <c r="AY2962" i="4"/>
  <c r="AY2963" i="4"/>
  <c r="AY2964" i="4"/>
  <c r="AY2965" i="4"/>
  <c r="AY2966" i="4"/>
  <c r="AY2967" i="4"/>
  <c r="AY2968" i="4"/>
  <c r="AY2969" i="4"/>
  <c r="AY2970" i="4"/>
  <c r="AY2971" i="4"/>
  <c r="AY2972" i="4"/>
  <c r="AY2973" i="4"/>
  <c r="AY2974" i="4"/>
  <c r="AY2975" i="4"/>
  <c r="BA2975" i="4" s="1"/>
  <c r="AY2976" i="4"/>
  <c r="AY2977" i="4"/>
  <c r="AY2978" i="4"/>
  <c r="AY2979" i="4"/>
  <c r="AY2980" i="4"/>
  <c r="AY2981" i="4"/>
  <c r="AY2982" i="4"/>
  <c r="AY2983" i="4"/>
  <c r="BA2983" i="4" s="1"/>
  <c r="AY2984" i="4"/>
  <c r="AY2985" i="4"/>
  <c r="AY2986" i="4"/>
  <c r="AY2987" i="4"/>
  <c r="AY2988" i="4"/>
  <c r="AY2989" i="4"/>
  <c r="AY2990" i="4"/>
  <c r="AY2991" i="4"/>
  <c r="BA2991" i="4" s="1"/>
  <c r="AY2992" i="4"/>
  <c r="AY2993" i="4"/>
  <c r="AY2994" i="4"/>
  <c r="AY2995" i="4"/>
  <c r="BA2995" i="4" s="1"/>
  <c r="AY2996" i="4"/>
  <c r="AY2997" i="4"/>
  <c r="AY2998" i="4"/>
  <c r="AY2999" i="4"/>
  <c r="BA2999" i="4" s="1"/>
  <c r="AY3000" i="4"/>
  <c r="AY3001" i="4"/>
  <c r="AY3002" i="4"/>
  <c r="AY3003" i="4"/>
  <c r="AY3004" i="4"/>
  <c r="AY3005" i="4"/>
  <c r="AY3006" i="4"/>
  <c r="AY3007" i="4"/>
  <c r="BA3007" i="4" s="1"/>
  <c r="AY3008" i="4"/>
  <c r="AY3009" i="4"/>
  <c r="AY3010" i="4"/>
  <c r="AY3011" i="4"/>
  <c r="BA3011" i="4" s="1"/>
  <c r="AY3012" i="4"/>
  <c r="AY3013" i="4"/>
  <c r="AY3014" i="4"/>
  <c r="AY3015" i="4"/>
  <c r="BA3015" i="4" s="1"/>
  <c r="AY3016" i="4"/>
  <c r="AY3017" i="4"/>
  <c r="AY3018" i="4"/>
  <c r="AY3019" i="4"/>
  <c r="AY3020" i="4"/>
  <c r="AY3021" i="4"/>
  <c r="AY3022" i="4"/>
  <c r="AY3023" i="4"/>
  <c r="BA3023" i="4" s="1"/>
  <c r="AY3024" i="4"/>
  <c r="AY3025" i="4"/>
  <c r="AY3026" i="4"/>
  <c r="AY3027" i="4"/>
  <c r="AY3028" i="4"/>
  <c r="AY3029" i="4"/>
  <c r="AY3030" i="4"/>
  <c r="AY3031" i="4"/>
  <c r="BA3031" i="4" s="1"/>
  <c r="AY3032" i="4"/>
  <c r="AY3033" i="4"/>
  <c r="AY3034" i="4"/>
  <c r="AY3035" i="4"/>
  <c r="AY3036" i="4"/>
  <c r="AY3037" i="4"/>
  <c r="AY3038" i="4"/>
  <c r="AY3039" i="4"/>
  <c r="BA3039" i="4" s="1"/>
  <c r="AY3040" i="4"/>
  <c r="AY3041" i="4"/>
  <c r="AY3042" i="4"/>
  <c r="AY3043" i="4"/>
  <c r="AY3044" i="4"/>
  <c r="AY3045" i="4"/>
  <c r="AY3046" i="4"/>
  <c r="AY3047" i="4"/>
  <c r="AY3048" i="4"/>
  <c r="AY3049" i="4"/>
  <c r="AY3050" i="4"/>
  <c r="AY3051" i="4"/>
  <c r="AY3052" i="4"/>
  <c r="AY3053" i="4"/>
  <c r="AY3054" i="4"/>
  <c r="AY3055" i="4"/>
  <c r="BA3055" i="4" s="1"/>
  <c r="AY3056" i="4"/>
  <c r="AY3057" i="4"/>
  <c r="AY3058" i="4"/>
  <c r="AY3059" i="4"/>
  <c r="AY3060" i="4"/>
  <c r="AY3061" i="4"/>
  <c r="AY3062" i="4"/>
  <c r="AY3063" i="4"/>
  <c r="AY3064" i="4"/>
  <c r="AY3065" i="4"/>
  <c r="AY3066" i="4"/>
  <c r="AY3067" i="4"/>
  <c r="BA3067" i="4" s="1"/>
  <c r="AY3068" i="4"/>
  <c r="AY3069" i="4"/>
  <c r="AY3070" i="4"/>
  <c r="AY3071" i="4"/>
  <c r="BA3071" i="4" s="1"/>
  <c r="AY3072" i="4"/>
  <c r="AY3073" i="4"/>
  <c r="AY3074" i="4"/>
  <c r="AY3075" i="4"/>
  <c r="AY3076" i="4"/>
  <c r="AY3077" i="4"/>
  <c r="AY3078" i="4"/>
  <c r="AY3079" i="4"/>
  <c r="BA3079" i="4" s="1"/>
  <c r="AY3080" i="4"/>
  <c r="AY3081" i="4"/>
  <c r="AY3082" i="4"/>
  <c r="AY3083" i="4"/>
  <c r="AY3084" i="4"/>
  <c r="AY3085" i="4"/>
  <c r="AY3086" i="4"/>
  <c r="AY3087" i="4"/>
  <c r="BA3087" i="4" s="1"/>
  <c r="AY3088" i="4"/>
  <c r="AY3089" i="4"/>
  <c r="AY3090" i="4"/>
  <c r="AY3091" i="4"/>
  <c r="BA3091" i="4" s="1"/>
  <c r="AY3092" i="4"/>
  <c r="AY3093" i="4"/>
  <c r="AY3094" i="4"/>
  <c r="AY3095" i="4"/>
  <c r="BA3095" i="4" s="1"/>
  <c r="AY3096" i="4"/>
  <c r="AY3097" i="4"/>
  <c r="AY3098" i="4"/>
  <c r="AY3099" i="4"/>
  <c r="BA3099" i="4" s="1"/>
  <c r="AY3100" i="4"/>
  <c r="AY3101" i="4"/>
  <c r="AY3102" i="4"/>
  <c r="AY3103" i="4"/>
  <c r="AY3104" i="4"/>
  <c r="AY3105" i="4"/>
  <c r="AY3106" i="4"/>
  <c r="AY3107" i="4"/>
  <c r="BA3107" i="4" s="1"/>
  <c r="AY3108" i="4"/>
  <c r="AY3109" i="4"/>
  <c r="BA3109" i="4" s="1"/>
  <c r="AY3110" i="4"/>
  <c r="AY3111" i="4"/>
  <c r="BA3111" i="4" s="1"/>
  <c r="AY3112" i="4"/>
  <c r="AY3113" i="4"/>
  <c r="AY3114" i="4"/>
  <c r="AY3115" i="4"/>
  <c r="BA3115" i="4" s="1"/>
  <c r="AY3116" i="4"/>
  <c r="AY3117" i="4"/>
  <c r="AY3118" i="4"/>
  <c r="AY3119" i="4"/>
  <c r="BA3119" i="4" s="1"/>
  <c r="AY3120" i="4"/>
  <c r="AY3121" i="4"/>
  <c r="AY3122" i="4"/>
  <c r="AY3123" i="4"/>
  <c r="AY3124" i="4"/>
  <c r="AY3125" i="4"/>
  <c r="AY3126" i="4"/>
  <c r="AY3127" i="4"/>
  <c r="AY3128" i="4"/>
  <c r="AY3129" i="4"/>
  <c r="AY3130" i="4"/>
  <c r="AY3131" i="4"/>
  <c r="AY3132" i="4"/>
  <c r="AY3133" i="4"/>
  <c r="AY3134" i="4"/>
  <c r="AY3135" i="4"/>
  <c r="BA3135" i="4" s="1"/>
  <c r="AY3136" i="4"/>
  <c r="AY3137" i="4"/>
  <c r="AY3138" i="4"/>
  <c r="AY3139" i="4"/>
  <c r="AY3140" i="4"/>
  <c r="AY3141" i="4"/>
  <c r="BA3141" i="4" s="1"/>
  <c r="AY3142" i="4"/>
  <c r="AY3143" i="4"/>
  <c r="BA3143" i="4" s="1"/>
  <c r="AY3144" i="4"/>
  <c r="AY3145" i="4"/>
  <c r="AY3146" i="4"/>
  <c r="AY3147" i="4"/>
  <c r="AY3148" i="4"/>
  <c r="AY3149" i="4"/>
  <c r="BA3149" i="4" s="1"/>
  <c r="AY3150" i="4"/>
  <c r="AY3151" i="4"/>
  <c r="AY3152" i="4"/>
  <c r="AY3153" i="4"/>
  <c r="AY3154" i="4"/>
  <c r="AY3155" i="4"/>
  <c r="AY3156" i="4"/>
  <c r="AY3157" i="4"/>
  <c r="BA3157" i="4" s="1"/>
  <c r="AY3158" i="4"/>
  <c r="AY3159" i="4"/>
  <c r="BA3159" i="4" s="1"/>
  <c r="AY3160" i="4"/>
  <c r="AY3161" i="4"/>
  <c r="AY3162" i="4"/>
  <c r="AY3163" i="4"/>
  <c r="AY3164" i="4"/>
  <c r="AY3165" i="4"/>
  <c r="AY3166" i="4"/>
  <c r="AY3167" i="4"/>
  <c r="BA3167" i="4" s="1"/>
  <c r="AY3168" i="4"/>
  <c r="AY3169" i="4"/>
  <c r="AY3170" i="4"/>
  <c r="AY3171" i="4"/>
  <c r="AY3172" i="4"/>
  <c r="AY3173" i="4"/>
  <c r="AY3174" i="4"/>
  <c r="AY3175" i="4"/>
  <c r="BA3175" i="4" s="1"/>
  <c r="AY3176" i="4"/>
  <c r="AY3177" i="4"/>
  <c r="AY3178" i="4"/>
  <c r="AY3179" i="4"/>
  <c r="AY3180" i="4"/>
  <c r="AY3181" i="4"/>
  <c r="BA3181" i="4" s="1"/>
  <c r="AY3182" i="4"/>
  <c r="AY3183" i="4"/>
  <c r="BA3183" i="4" s="1"/>
  <c r="AY3184" i="4"/>
  <c r="AY3185" i="4"/>
  <c r="AY3186" i="4"/>
  <c r="AY3187" i="4"/>
  <c r="AY3188" i="4"/>
  <c r="AY3189" i="4"/>
  <c r="BA3189" i="4" s="1"/>
  <c r="AY3190" i="4"/>
  <c r="AY3191" i="4"/>
  <c r="AY3192" i="4"/>
  <c r="AY3193" i="4"/>
  <c r="AY3194" i="4"/>
  <c r="AY3195" i="4"/>
  <c r="AY3196" i="4"/>
  <c r="AY3197" i="4"/>
  <c r="BA3197" i="4" s="1"/>
  <c r="AY3198" i="4"/>
  <c r="AY3199" i="4"/>
  <c r="BA3199" i="4" s="1"/>
  <c r="AY3200" i="4"/>
  <c r="AY3201" i="4"/>
  <c r="AY3202" i="4"/>
  <c r="AY3203" i="4"/>
  <c r="AY3204" i="4"/>
  <c r="AY3205" i="4"/>
  <c r="BA3205" i="4" s="1"/>
  <c r="AY3206" i="4"/>
  <c r="AY3207" i="4"/>
  <c r="BA3207" i="4" s="1"/>
  <c r="AY3208" i="4"/>
  <c r="AY3209" i="4"/>
  <c r="AY3210" i="4"/>
  <c r="AY3211" i="4"/>
  <c r="AY3212" i="4"/>
  <c r="AY3213" i="4"/>
  <c r="AY3214" i="4"/>
  <c r="AY3215" i="4"/>
  <c r="AY3216" i="4"/>
  <c r="AY3217" i="4"/>
  <c r="AY3218" i="4"/>
  <c r="AY3219" i="4"/>
  <c r="BA3219" i="4" s="1"/>
  <c r="AY3220" i="4"/>
  <c r="AY3221" i="4"/>
  <c r="AY3222" i="4"/>
  <c r="AY3223" i="4"/>
  <c r="AY3224" i="4"/>
  <c r="AY3225" i="4"/>
  <c r="AY3226" i="4"/>
  <c r="AY3227" i="4"/>
  <c r="BA3227" i="4" s="1"/>
  <c r="AY3228" i="4"/>
  <c r="AY3229" i="4"/>
  <c r="AY3230" i="4"/>
  <c r="AY3231" i="4"/>
  <c r="BA3231" i="4" s="1"/>
  <c r="AY3232" i="4"/>
  <c r="AY3233" i="4"/>
  <c r="AY3234" i="4"/>
  <c r="AY3235" i="4"/>
  <c r="BA3235" i="4" s="1"/>
  <c r="AY3236" i="4"/>
  <c r="AY3237" i="4"/>
  <c r="AY3238" i="4"/>
  <c r="AY3239" i="4"/>
  <c r="BA3239" i="4" s="1"/>
  <c r="AY3240" i="4"/>
  <c r="AY3241" i="4"/>
  <c r="AY3242" i="4"/>
  <c r="AY3243" i="4"/>
  <c r="BA3243" i="4" s="1"/>
  <c r="AY3244" i="4"/>
  <c r="AY3245" i="4"/>
  <c r="AY3246" i="4"/>
  <c r="AY3247" i="4"/>
  <c r="AY3248" i="4"/>
  <c r="AY3249" i="4"/>
  <c r="AY3250" i="4"/>
  <c r="AY3251" i="4"/>
  <c r="AY3252" i="4"/>
  <c r="AY3253" i="4"/>
  <c r="AY3254" i="4"/>
  <c r="AY3255" i="4"/>
  <c r="AY3256" i="4"/>
  <c r="AY3257" i="4"/>
  <c r="AY3258" i="4"/>
  <c r="AY3259" i="4"/>
  <c r="AY3260" i="4"/>
  <c r="AY3261" i="4"/>
  <c r="BA3261" i="4" s="1"/>
  <c r="AY3262" i="4"/>
  <c r="AY3263" i="4"/>
  <c r="AY3264" i="4"/>
  <c r="AY3265" i="4"/>
  <c r="AY3266" i="4"/>
  <c r="AY3267" i="4"/>
  <c r="AY3268" i="4"/>
  <c r="AY3269" i="4"/>
  <c r="BA3269" i="4" s="1"/>
  <c r="AY3270" i="4"/>
  <c r="AY3271" i="4"/>
  <c r="BA3271" i="4" s="1"/>
  <c r="AY3272" i="4"/>
  <c r="AY3273" i="4"/>
  <c r="AY3274" i="4"/>
  <c r="AY3275" i="4"/>
  <c r="BA3275" i="4" s="1"/>
  <c r="AY3276" i="4"/>
  <c r="AY3277" i="4"/>
  <c r="BA3277" i="4" s="1"/>
  <c r="AY3278" i="4"/>
  <c r="AY3279" i="4"/>
  <c r="AY3280" i="4"/>
  <c r="AY3281" i="4"/>
  <c r="AY3282" i="4"/>
  <c r="AY3283" i="4"/>
  <c r="BA3283" i="4" s="1"/>
  <c r="AY3284" i="4"/>
  <c r="AY3285" i="4"/>
  <c r="AY3286" i="4"/>
  <c r="AY3287" i="4"/>
  <c r="AY3288" i="4"/>
  <c r="AY3289" i="4"/>
  <c r="AY3290" i="4"/>
  <c r="AY3291" i="4"/>
  <c r="AY3292" i="4"/>
  <c r="AY3293" i="4"/>
  <c r="BA3293" i="4" s="1"/>
  <c r="AY3294" i="4"/>
  <c r="AY3295" i="4"/>
  <c r="AY3296" i="4"/>
  <c r="AY3297" i="4"/>
  <c r="AY3298" i="4"/>
  <c r="AY3299" i="4"/>
  <c r="BA3299" i="4" s="1"/>
  <c r="AY3300" i="4"/>
  <c r="AY3301" i="4"/>
  <c r="BA3301" i="4" s="1"/>
  <c r="AY3302" i="4"/>
  <c r="AY3303" i="4"/>
  <c r="BA3303" i="4" s="1"/>
  <c r="AY3304" i="4"/>
  <c r="AY3305" i="4"/>
  <c r="AY3306" i="4"/>
  <c r="AY3307" i="4"/>
  <c r="BA3307" i="4" s="1"/>
  <c r="AY3308" i="4"/>
  <c r="AY3309" i="4"/>
  <c r="BA3309" i="4" s="1"/>
  <c r="AY3310" i="4"/>
  <c r="AY3311" i="4"/>
  <c r="BA3311" i="4" s="1"/>
  <c r="AY3312" i="4"/>
  <c r="AY3313" i="4"/>
  <c r="AY3314" i="4"/>
  <c r="AY3315" i="4"/>
  <c r="BA3315" i="4" s="1"/>
  <c r="AY3316" i="4"/>
  <c r="AY3317" i="4"/>
  <c r="BA3317" i="4" s="1"/>
  <c r="AY3318" i="4"/>
  <c r="AY3319" i="4"/>
  <c r="BA3319" i="4" s="1"/>
  <c r="AY3320" i="4"/>
  <c r="AY3321" i="4"/>
  <c r="AY3322" i="4"/>
  <c r="AY3323" i="4"/>
  <c r="BA3323" i="4" s="1"/>
  <c r="AY3324" i="4"/>
  <c r="AY3325" i="4"/>
  <c r="BA3325" i="4" s="1"/>
  <c r="AY3326" i="4"/>
  <c r="AY3327" i="4"/>
  <c r="BA3327" i="4" s="1"/>
  <c r="AY3328" i="4"/>
  <c r="AY3329" i="4"/>
  <c r="AY3330" i="4"/>
  <c r="AY3331" i="4"/>
  <c r="BA3331" i="4" s="1"/>
  <c r="AY3332" i="4"/>
  <c r="AY3333" i="4"/>
  <c r="BA3333" i="4" s="1"/>
  <c r="AY3334" i="4"/>
  <c r="AY3335" i="4"/>
  <c r="BA3335" i="4" s="1"/>
  <c r="AY3336" i="4"/>
  <c r="AY3337" i="4"/>
  <c r="AY3338" i="4"/>
  <c r="AY3339" i="4"/>
  <c r="BA3339" i="4" s="1"/>
  <c r="AY3340" i="4"/>
  <c r="AY3341" i="4"/>
  <c r="BA3341" i="4" s="1"/>
  <c r="AY3342" i="4"/>
  <c r="AY3343" i="4"/>
  <c r="BA3343" i="4" s="1"/>
  <c r="AY3344" i="4"/>
  <c r="AY3345" i="4"/>
  <c r="AY3346" i="4"/>
  <c r="AY3347" i="4"/>
  <c r="BA3347" i="4" s="1"/>
  <c r="AY3348" i="4"/>
  <c r="AY3349" i="4"/>
  <c r="BA3349" i="4" s="1"/>
  <c r="AY3350" i="4"/>
  <c r="AY3351" i="4"/>
  <c r="BA3351" i="4" s="1"/>
  <c r="AY3352" i="4"/>
  <c r="AY3353" i="4"/>
  <c r="AY3354" i="4"/>
  <c r="AY3355" i="4"/>
  <c r="AY3356" i="4"/>
  <c r="AY3357" i="4"/>
  <c r="BA3357" i="4" s="1"/>
  <c r="AY3358" i="4"/>
  <c r="AY3359" i="4"/>
  <c r="AY3360" i="4"/>
  <c r="AY3361" i="4"/>
  <c r="AY3362" i="4"/>
  <c r="AY3363" i="4"/>
  <c r="AY3364" i="4"/>
  <c r="AY3365" i="4"/>
  <c r="AY3366" i="4"/>
  <c r="AY3367" i="4"/>
  <c r="BA3367" i="4" s="1"/>
  <c r="AY3368" i="4"/>
  <c r="AY3369" i="4"/>
  <c r="AY3370" i="4"/>
  <c r="AY3371" i="4"/>
  <c r="AY3372" i="4"/>
  <c r="AY3373" i="4"/>
  <c r="AY3374" i="4"/>
  <c r="AY3375" i="4"/>
  <c r="BA3375" i="4" s="1"/>
  <c r="AY3376" i="4"/>
  <c r="AY3377" i="4"/>
  <c r="AY3378" i="4"/>
  <c r="AY3379" i="4"/>
  <c r="AY3380" i="4"/>
  <c r="AY3381" i="4"/>
  <c r="AY3382" i="4"/>
  <c r="AY3383" i="4"/>
  <c r="AY3384" i="4"/>
  <c r="AY3385" i="4"/>
  <c r="AY3386" i="4"/>
  <c r="AY3387" i="4"/>
  <c r="AY3388" i="4"/>
  <c r="AY3389" i="4"/>
  <c r="AY3390" i="4"/>
  <c r="AY3391" i="4"/>
  <c r="AY3392" i="4"/>
  <c r="AY3393" i="4"/>
  <c r="AY3394" i="4"/>
  <c r="AY3395" i="4"/>
  <c r="AY3396" i="4"/>
  <c r="AY3397" i="4"/>
  <c r="BA3397" i="4" s="1"/>
  <c r="AY3398" i="4"/>
  <c r="AY3399" i="4"/>
  <c r="BA3399" i="4" s="1"/>
  <c r="AY3400" i="4"/>
  <c r="BA3400" i="4" s="1"/>
  <c r="AY3401" i="4"/>
  <c r="AY3402" i="4"/>
  <c r="AY3403" i="4"/>
  <c r="AY3404" i="4"/>
  <c r="AY3405" i="4"/>
  <c r="AY3406" i="4"/>
  <c r="AY3407" i="4"/>
  <c r="AY3408" i="4"/>
  <c r="AY3409" i="4"/>
  <c r="AY3410" i="4"/>
  <c r="AY3411" i="4"/>
  <c r="AY3412" i="4"/>
  <c r="AY3413" i="4"/>
  <c r="AY3414" i="4"/>
  <c r="AY3415" i="4"/>
  <c r="AY3416" i="4"/>
  <c r="AY3417" i="4"/>
  <c r="AY3418" i="4"/>
  <c r="AY3419" i="4"/>
  <c r="AY3420" i="4"/>
  <c r="AY3421" i="4"/>
  <c r="AY3422" i="4"/>
  <c r="AY3423" i="4"/>
  <c r="AY3424" i="4"/>
  <c r="AY3425" i="4"/>
  <c r="AY3426" i="4"/>
  <c r="AY3427" i="4"/>
  <c r="AY3428" i="4"/>
  <c r="AY3429" i="4"/>
  <c r="AY3430" i="4"/>
  <c r="AY3431" i="4"/>
  <c r="AY3432" i="4"/>
  <c r="AY3433" i="4"/>
  <c r="AY3434" i="4"/>
  <c r="AY3435" i="4"/>
  <c r="AY3436" i="4"/>
  <c r="AY3437" i="4"/>
  <c r="AY3438" i="4"/>
  <c r="AY3439" i="4"/>
  <c r="AY3440" i="4"/>
  <c r="AY3441" i="4"/>
  <c r="AY3442" i="4"/>
  <c r="AY3443" i="4"/>
  <c r="AY3444" i="4"/>
  <c r="AY3445" i="4"/>
  <c r="AY3446" i="4"/>
  <c r="AY3447" i="4"/>
  <c r="AY3448" i="4"/>
  <c r="AY3449" i="4"/>
  <c r="AY3450" i="4"/>
  <c r="AY3451" i="4"/>
  <c r="AY3452" i="4"/>
  <c r="AY3453" i="4"/>
  <c r="AY3454" i="4"/>
  <c r="AY3455" i="4"/>
  <c r="AY3456" i="4"/>
  <c r="BA3456" i="4" s="1"/>
  <c r="AY3457" i="4"/>
  <c r="AY3458" i="4"/>
  <c r="AY3459" i="4"/>
  <c r="AY3460" i="4"/>
  <c r="AY3461" i="4"/>
  <c r="BA3461" i="4" s="1"/>
  <c r="AY3462" i="4"/>
  <c r="AY3463" i="4"/>
  <c r="BA3463" i="4" s="1"/>
  <c r="AY3464" i="4"/>
  <c r="BA3464" i="4" s="1"/>
  <c r="AY3465" i="4"/>
  <c r="AY3466" i="4"/>
  <c r="AY3467" i="4"/>
  <c r="AY3468" i="4"/>
  <c r="AY3469" i="4"/>
  <c r="AY3470" i="4"/>
  <c r="AY3471" i="4"/>
  <c r="AY3472" i="4"/>
  <c r="AY3473" i="4"/>
  <c r="AY3474" i="4"/>
  <c r="AY3475" i="4"/>
  <c r="AY3476" i="4"/>
  <c r="AY3477" i="4"/>
  <c r="AY3478" i="4"/>
  <c r="AY3479" i="4"/>
  <c r="AY3480" i="4"/>
  <c r="AY3481" i="4"/>
  <c r="BA3481" i="4" s="1"/>
  <c r="AY3482" i="4"/>
  <c r="AY3483" i="4"/>
  <c r="BA3483" i="4" s="1"/>
  <c r="AY3484" i="4"/>
  <c r="AY3485" i="4"/>
  <c r="AY3486" i="4"/>
  <c r="AY3487" i="4"/>
  <c r="AY3488" i="4"/>
  <c r="AY3489" i="4"/>
  <c r="AY3490" i="4"/>
  <c r="AY3491" i="4"/>
  <c r="BA3491" i="4" s="1"/>
  <c r="AY3492" i="4"/>
  <c r="AY3493" i="4"/>
  <c r="AY3494" i="4"/>
  <c r="AY3495" i="4"/>
  <c r="BA3495" i="4" s="1"/>
  <c r="AY3496" i="4"/>
  <c r="AY3497" i="4"/>
  <c r="AY3498" i="4"/>
  <c r="AY3499" i="4"/>
  <c r="AY3500" i="4"/>
  <c r="AY3501" i="4"/>
  <c r="AY3502" i="4"/>
  <c r="AY3503" i="4"/>
  <c r="BA3503" i="4" s="1"/>
  <c r="AY3504" i="4"/>
  <c r="AY3505" i="4"/>
  <c r="AY3506" i="4"/>
  <c r="AY3507" i="4"/>
  <c r="BA3507" i="4" s="1"/>
  <c r="AY3508" i="4"/>
  <c r="AY3509" i="4"/>
  <c r="AY3510" i="4"/>
  <c r="AY3511" i="4"/>
  <c r="AY3512" i="4"/>
  <c r="AY3513" i="4"/>
  <c r="BA3513" i="4" s="1"/>
  <c r="AY3514" i="4"/>
  <c r="AY3515" i="4"/>
  <c r="AY3516" i="4"/>
  <c r="AY3517" i="4"/>
  <c r="AY3518" i="4"/>
  <c r="AY3519" i="4"/>
  <c r="AY3520" i="4"/>
  <c r="AY3521" i="4"/>
  <c r="AY3522" i="4"/>
  <c r="AY3523" i="4"/>
  <c r="AY3524" i="4"/>
  <c r="AY3525" i="4"/>
  <c r="BA3525" i="4" s="1"/>
  <c r="AY3526" i="4"/>
  <c r="AY3527" i="4"/>
  <c r="AY3528" i="4"/>
  <c r="AY3529" i="4"/>
  <c r="AY3530" i="4"/>
  <c r="AY3531" i="4"/>
  <c r="AY3532" i="4"/>
  <c r="AY3533" i="4"/>
  <c r="BA3533" i="4" s="1"/>
  <c r="AY3534" i="4"/>
  <c r="AY3535" i="4"/>
  <c r="AY3536" i="4"/>
  <c r="AY3537" i="4"/>
  <c r="AY3538" i="4"/>
  <c r="AY3539" i="4"/>
  <c r="AY3540" i="4"/>
  <c r="AY3541" i="4"/>
  <c r="BA3541" i="4" s="1"/>
  <c r="AY3542" i="4"/>
  <c r="AY3543" i="4"/>
  <c r="AY3544" i="4"/>
  <c r="AY3545" i="4"/>
  <c r="AY3546" i="4"/>
  <c r="AY3547" i="4"/>
  <c r="AY3548" i="4"/>
  <c r="AY3549" i="4"/>
  <c r="BA3549" i="4" s="1"/>
  <c r="AY3550" i="4"/>
  <c r="AY3551" i="4"/>
  <c r="BA3551" i="4" s="1"/>
  <c r="AY3552" i="4"/>
  <c r="AY3553" i="4"/>
  <c r="AY3554" i="4"/>
  <c r="AY3555" i="4"/>
  <c r="AY3556" i="4"/>
  <c r="AY3557" i="4"/>
  <c r="AY3558" i="4"/>
  <c r="AY3559" i="4"/>
  <c r="BA3559" i="4" s="1"/>
  <c r="AY3560" i="4"/>
  <c r="AY3561" i="4"/>
  <c r="AY3562" i="4"/>
  <c r="AY3563" i="4"/>
  <c r="AY3564" i="4"/>
  <c r="AY3565" i="4"/>
  <c r="AY3566" i="4"/>
  <c r="AY3567" i="4"/>
  <c r="BA3567" i="4" s="1"/>
  <c r="AY3568" i="4"/>
  <c r="AY3569" i="4"/>
  <c r="AY3570" i="4"/>
  <c r="AY3571" i="4"/>
  <c r="AY3572" i="4"/>
  <c r="AY3573" i="4"/>
  <c r="AY3574" i="4"/>
  <c r="AY3575" i="4"/>
  <c r="BA3575" i="4" s="1"/>
  <c r="AY3576" i="4"/>
  <c r="AY3577" i="4"/>
  <c r="BA3577" i="4" s="1"/>
  <c r="AY3578" i="4"/>
  <c r="AY3579" i="4"/>
  <c r="AY3580" i="4"/>
  <c r="AY3581" i="4"/>
  <c r="AY3582" i="4"/>
  <c r="AY3583" i="4"/>
  <c r="BA3583" i="4" s="1"/>
  <c r="AY3584" i="4"/>
  <c r="AY3585" i="4"/>
  <c r="AY3586" i="4"/>
  <c r="AY3587" i="4"/>
  <c r="AY3588" i="4"/>
  <c r="AY3589" i="4"/>
  <c r="BA3589" i="4" s="1"/>
  <c r="AY3590" i="4"/>
  <c r="AY3591" i="4"/>
  <c r="BA3591" i="4" s="1"/>
  <c r="AY3592" i="4"/>
  <c r="AY3593" i="4"/>
  <c r="BA3593" i="4" s="1"/>
  <c r="AY3594" i="4"/>
  <c r="AY3595" i="4"/>
  <c r="AY3596" i="4"/>
  <c r="AY3597" i="4"/>
  <c r="AY3598" i="4"/>
  <c r="AY3599" i="4"/>
  <c r="BA3599" i="4" s="1"/>
  <c r="AY3600" i="4"/>
  <c r="AY3601" i="4"/>
  <c r="AY3602" i="4"/>
  <c r="AY3603" i="4"/>
  <c r="AY3604" i="4"/>
  <c r="AY3605" i="4"/>
  <c r="BA3605" i="4" s="1"/>
  <c r="AY3606" i="4"/>
  <c r="AY3607" i="4"/>
  <c r="BA3607" i="4" s="1"/>
  <c r="AY3608" i="4"/>
  <c r="AY3609" i="4"/>
  <c r="AY3610" i="4"/>
  <c r="AY3611" i="4"/>
  <c r="BA3611" i="4" s="1"/>
  <c r="AY3612" i="4"/>
  <c r="AY3613" i="4"/>
  <c r="BA3613" i="4" s="1"/>
  <c r="AY3614" i="4"/>
  <c r="AY3615" i="4"/>
  <c r="BA3615" i="4" s="1"/>
  <c r="AY3616" i="4"/>
  <c r="AY3617" i="4"/>
  <c r="AY3618" i="4"/>
  <c r="AY3619" i="4"/>
  <c r="AY3620" i="4"/>
  <c r="AY3621" i="4"/>
  <c r="BA3621" i="4" s="1"/>
  <c r="AY3622" i="4"/>
  <c r="AY3623" i="4"/>
  <c r="BA3623" i="4" s="1"/>
  <c r="AY3624" i="4"/>
  <c r="AY3625" i="4"/>
  <c r="AY3626" i="4"/>
  <c r="AY3627" i="4"/>
  <c r="BA3627" i="4" s="1"/>
  <c r="AY3628" i="4"/>
  <c r="AY3629" i="4"/>
  <c r="BA3629" i="4" s="1"/>
  <c r="AY3630" i="4"/>
  <c r="AY3631" i="4"/>
  <c r="BA3631" i="4" s="1"/>
  <c r="AY3632" i="4"/>
  <c r="AY3633" i="4"/>
  <c r="AY3634" i="4"/>
  <c r="AY3635" i="4"/>
  <c r="BA3635" i="4" s="1"/>
  <c r="AY3636" i="4"/>
  <c r="AY3637" i="4"/>
  <c r="AY3638" i="4"/>
  <c r="AY3639" i="4"/>
  <c r="AY3640" i="4"/>
  <c r="AY3641" i="4"/>
  <c r="BA3641" i="4" s="1"/>
  <c r="AY3642" i="4"/>
  <c r="AY3643" i="4"/>
  <c r="BA3643" i="4" s="1"/>
  <c r="AY3644" i="4"/>
  <c r="AY3645" i="4"/>
  <c r="AY3646" i="4"/>
  <c r="AY3647" i="4"/>
  <c r="AY3648" i="4"/>
  <c r="AY3649" i="4"/>
  <c r="AY3650" i="4"/>
  <c r="AY3651" i="4"/>
  <c r="AY3652" i="4"/>
  <c r="AY3653" i="4"/>
  <c r="AY3654" i="4"/>
  <c r="AY3655" i="4"/>
  <c r="BA3655" i="4" s="1"/>
  <c r="AY3656" i="4"/>
  <c r="AY3657" i="4"/>
  <c r="AY3658" i="4"/>
  <c r="AY3659" i="4"/>
  <c r="AY3660" i="4"/>
  <c r="AY3661" i="4"/>
  <c r="AY3662" i="4"/>
  <c r="AY3663" i="4"/>
  <c r="BA3663" i="4" s="1"/>
  <c r="AY3664" i="4"/>
  <c r="AY3665" i="4"/>
  <c r="AY3666" i="4"/>
  <c r="AY3667" i="4"/>
  <c r="AY3668" i="4"/>
  <c r="AY3669" i="4"/>
  <c r="AY3670" i="4"/>
  <c r="AY3671" i="4"/>
  <c r="BA3671" i="4" s="1"/>
  <c r="AY3672" i="4"/>
  <c r="AY3673" i="4"/>
  <c r="AY3674" i="4"/>
  <c r="AY3675" i="4"/>
  <c r="AY3676" i="4"/>
  <c r="AY3677" i="4"/>
  <c r="AY3678" i="4"/>
  <c r="AY3679" i="4"/>
  <c r="BA3679" i="4" s="1"/>
  <c r="AY3680" i="4"/>
  <c r="AY3681" i="4"/>
  <c r="AY3682" i="4"/>
  <c r="AY3683" i="4"/>
  <c r="AY3684" i="4"/>
  <c r="AY3685" i="4"/>
  <c r="AY3686" i="4"/>
  <c r="AY3687" i="4"/>
  <c r="AY3688" i="4"/>
  <c r="AY3689" i="4"/>
  <c r="AY3690" i="4"/>
  <c r="AY3691" i="4"/>
  <c r="AY3692" i="4"/>
  <c r="AY3693" i="4"/>
  <c r="AY3694" i="4"/>
  <c r="AY3695" i="4"/>
  <c r="AY3696" i="4"/>
  <c r="AY3697" i="4"/>
  <c r="AY3698" i="4"/>
  <c r="AY3699" i="4"/>
  <c r="AY3700" i="4"/>
  <c r="AY3701" i="4"/>
  <c r="AY3702" i="4"/>
  <c r="AY3703" i="4"/>
  <c r="AY3704" i="4"/>
  <c r="AY3705" i="4"/>
  <c r="AY3706" i="4"/>
  <c r="AY3707" i="4"/>
  <c r="AY3708" i="4"/>
  <c r="AY3709" i="4"/>
  <c r="AY3710" i="4"/>
  <c r="AY3711" i="4"/>
  <c r="BA3711" i="4" s="1"/>
  <c r="AY3712" i="4"/>
  <c r="AY3713" i="4"/>
  <c r="AY3714" i="4"/>
  <c r="AY3715" i="4"/>
  <c r="AY3716" i="4"/>
  <c r="AY3717" i="4"/>
  <c r="BA3717" i="4" s="1"/>
  <c r="AY3718" i="4"/>
  <c r="AY3719" i="4"/>
  <c r="AY3720" i="4"/>
  <c r="AY3721" i="4"/>
  <c r="AY3722" i="4"/>
  <c r="AY3723" i="4"/>
  <c r="AY3724" i="4"/>
  <c r="AY3725" i="4"/>
  <c r="AY3726" i="4"/>
  <c r="AY3727" i="4"/>
  <c r="BA3727" i="4" s="1"/>
  <c r="AY3728" i="4"/>
  <c r="AY3729" i="4"/>
  <c r="AY3730" i="4"/>
  <c r="AY3731" i="4"/>
  <c r="AY3732" i="4"/>
  <c r="AY3733" i="4"/>
  <c r="AY3734" i="4"/>
  <c r="AY3735" i="4"/>
  <c r="BA3735" i="4" s="1"/>
  <c r="AY3736" i="4"/>
  <c r="AY3737" i="4"/>
  <c r="AY3738" i="4"/>
  <c r="AY3739" i="4"/>
  <c r="AY3740" i="4"/>
  <c r="AY3741" i="4"/>
  <c r="AY3742" i="4"/>
  <c r="AY3743" i="4"/>
  <c r="AY3744" i="4"/>
  <c r="AY3745" i="4"/>
  <c r="AY3746" i="4"/>
  <c r="AY3747" i="4"/>
  <c r="BA3747" i="4" s="1"/>
  <c r="AY3748" i="4"/>
  <c r="AY3749" i="4"/>
  <c r="AY3750" i="4"/>
  <c r="AY3751" i="4"/>
  <c r="AY3752" i="4"/>
  <c r="AY3753" i="4"/>
  <c r="AY3754" i="4"/>
  <c r="AY3755" i="4"/>
  <c r="BA3755" i="4" s="1"/>
  <c r="AY3756" i="4"/>
  <c r="AY3757" i="4"/>
  <c r="AY3758" i="4"/>
  <c r="AY3759" i="4"/>
  <c r="BA3759" i="4" s="1"/>
  <c r="AY3760" i="4"/>
  <c r="AY3761" i="4"/>
  <c r="AY3762" i="4"/>
  <c r="AY3763" i="4"/>
  <c r="AY3764" i="4"/>
  <c r="AY3765" i="4"/>
  <c r="AY3766" i="4"/>
  <c r="AY3767" i="4"/>
  <c r="BA3767" i="4" s="1"/>
  <c r="AY3768" i="4"/>
  <c r="AY3769" i="4"/>
  <c r="AY3770" i="4"/>
  <c r="AY3771" i="4"/>
  <c r="AY3772" i="4"/>
  <c r="AY3773" i="4"/>
  <c r="AY3774" i="4"/>
  <c r="AY3775" i="4"/>
  <c r="AY3776" i="4"/>
  <c r="AY3777" i="4"/>
  <c r="AY3778" i="4"/>
  <c r="AY3779" i="4"/>
  <c r="AY3780" i="4"/>
  <c r="AY3781" i="4"/>
  <c r="AY3782" i="4"/>
  <c r="AY3783" i="4"/>
  <c r="AY3784" i="4"/>
  <c r="BA3784" i="4" s="1"/>
  <c r="AY3785" i="4"/>
  <c r="AY3786" i="4"/>
  <c r="AY3787" i="4"/>
  <c r="AY3788" i="4"/>
  <c r="AY3789" i="4"/>
  <c r="AY3790" i="4"/>
  <c r="AY3791" i="4"/>
  <c r="AY3792" i="4"/>
  <c r="AY3793" i="4"/>
  <c r="AY3794" i="4"/>
  <c r="AY3795" i="4"/>
  <c r="AY3796" i="4"/>
  <c r="AY3797" i="4"/>
  <c r="AY3798" i="4"/>
  <c r="AY3799" i="4"/>
  <c r="AY3800" i="4"/>
  <c r="AY3801" i="4"/>
  <c r="AY3802" i="4"/>
  <c r="AY3803" i="4"/>
  <c r="AY3804" i="4"/>
  <c r="AY3805" i="4"/>
  <c r="AY3806" i="4"/>
  <c r="AY3807" i="4"/>
  <c r="AY3808" i="4"/>
  <c r="AY3809" i="4"/>
  <c r="AY3810" i="4"/>
  <c r="AY3811" i="4"/>
  <c r="AY3812" i="4"/>
  <c r="AY3813" i="4"/>
  <c r="AY3814" i="4"/>
  <c r="AY3815" i="4"/>
  <c r="AY3816" i="4"/>
  <c r="AY3817" i="4"/>
  <c r="AY3818" i="4"/>
  <c r="AY3819" i="4"/>
  <c r="AY3820" i="4"/>
  <c r="AY3821" i="4"/>
  <c r="AY3822" i="4"/>
  <c r="AY3823" i="4"/>
  <c r="AY3824" i="4"/>
  <c r="AY3825" i="4"/>
  <c r="AY3826" i="4"/>
  <c r="AY3827" i="4"/>
  <c r="BA3827" i="4" s="1"/>
  <c r="AY3828" i="4"/>
  <c r="AY3829" i="4"/>
  <c r="AY3830" i="4"/>
  <c r="AY3831" i="4"/>
  <c r="BA3831" i="4" s="1"/>
  <c r="AY3832" i="4"/>
  <c r="AY3833" i="4"/>
  <c r="AY3834" i="4"/>
  <c r="AY3835" i="4"/>
  <c r="AY3836" i="4"/>
  <c r="AY3837" i="4"/>
  <c r="BA3837" i="4" s="1"/>
  <c r="AY3838" i="4"/>
  <c r="AY3839" i="4"/>
  <c r="AY3840" i="4"/>
  <c r="AY3841" i="4"/>
  <c r="AY3842" i="4"/>
  <c r="AY3843" i="4"/>
  <c r="AY3844" i="4"/>
  <c r="AY3845" i="4"/>
  <c r="BA3845" i="4" s="1"/>
  <c r="AY3846" i="4"/>
  <c r="AY3847" i="4"/>
  <c r="BA3847" i="4" s="1"/>
  <c r="AY3848" i="4"/>
  <c r="BA3848" i="4" s="1"/>
  <c r="AY3849" i="4"/>
  <c r="AY3850" i="4"/>
  <c r="AY3851" i="4"/>
  <c r="BA3851" i="4" s="1"/>
  <c r="AY3852" i="4"/>
  <c r="AY3853" i="4"/>
  <c r="BA3853" i="4" s="1"/>
  <c r="AY3854" i="4"/>
  <c r="AY3855" i="4"/>
  <c r="AY3856" i="4"/>
  <c r="AY3857" i="4"/>
  <c r="AY3858" i="4"/>
  <c r="AY3859" i="4"/>
  <c r="BA3859" i="4" s="1"/>
  <c r="AY3860" i="4"/>
  <c r="AY3861" i="4"/>
  <c r="BA3861" i="4" s="1"/>
  <c r="AY3862" i="4"/>
  <c r="AY3863" i="4"/>
  <c r="BA3863" i="4" s="1"/>
  <c r="AY3864" i="4"/>
  <c r="AY3865" i="4"/>
  <c r="AY3866" i="4"/>
  <c r="AY3867" i="4"/>
  <c r="BA3867" i="4" s="1"/>
  <c r="AY3868" i="4"/>
  <c r="AY3869" i="4"/>
  <c r="AY3870" i="4"/>
  <c r="AY3871" i="4"/>
  <c r="AY3872" i="4"/>
  <c r="AY3873" i="4"/>
  <c r="AY3874" i="4"/>
  <c r="AY3875" i="4"/>
  <c r="BA3875" i="4" s="1"/>
  <c r="AY3876" i="4"/>
  <c r="AY3877" i="4"/>
  <c r="AY3878" i="4"/>
  <c r="AY3879" i="4"/>
  <c r="AY3880" i="4"/>
  <c r="AY3881" i="4"/>
  <c r="AY3882" i="4"/>
  <c r="AY3883" i="4"/>
  <c r="AY3884" i="4"/>
  <c r="AY3885" i="4"/>
  <c r="AY3886" i="4"/>
  <c r="AY3887" i="4"/>
  <c r="AY3888" i="4"/>
  <c r="AY3889" i="4"/>
  <c r="AY3890" i="4"/>
  <c r="AY3891" i="4"/>
  <c r="AY3892" i="4"/>
  <c r="AY3893" i="4"/>
  <c r="AY3894" i="4"/>
  <c r="AY3895" i="4"/>
  <c r="AY3896" i="4"/>
  <c r="AY3897" i="4"/>
  <c r="AY3898" i="4"/>
  <c r="AY3899" i="4"/>
  <c r="AY3900" i="4"/>
  <c r="AY3901" i="4"/>
  <c r="AY3902" i="4"/>
  <c r="AY3903" i="4"/>
  <c r="BA3903" i="4" s="1"/>
  <c r="AY3904" i="4"/>
  <c r="AY3905" i="4"/>
  <c r="AY3906" i="4"/>
  <c r="AY3907" i="4"/>
  <c r="BA3907" i="4" s="1"/>
  <c r="AY3908" i="4"/>
  <c r="AY3909" i="4"/>
  <c r="BA3909" i="4" s="1"/>
  <c r="AY3910" i="4"/>
  <c r="AY3911" i="4"/>
  <c r="BA3911" i="4" s="1"/>
  <c r="AY3912" i="4"/>
  <c r="AY3913" i="4"/>
  <c r="AY3914" i="4"/>
  <c r="AY3915" i="4"/>
  <c r="BA3915" i="4" s="1"/>
  <c r="AY3916" i="4"/>
  <c r="AY3917" i="4"/>
  <c r="AY3918" i="4"/>
  <c r="AY3919" i="4"/>
  <c r="BA3919" i="4" s="1"/>
  <c r="AY3920" i="4"/>
  <c r="AY3921" i="4"/>
  <c r="AY3922" i="4"/>
  <c r="AY3923" i="4"/>
  <c r="AY3924" i="4"/>
  <c r="AY3925" i="4"/>
  <c r="BA3925" i="4" s="1"/>
  <c r="AY3926" i="4"/>
  <c r="AY3927" i="4"/>
  <c r="AY3928" i="4"/>
  <c r="AY3929" i="4"/>
  <c r="AY3930" i="4"/>
  <c r="AY3931" i="4"/>
  <c r="AY3932" i="4"/>
  <c r="AY3933" i="4"/>
  <c r="BA3933" i="4" s="1"/>
  <c r="AY3934" i="4"/>
  <c r="AY3935" i="4"/>
  <c r="AY3936" i="4"/>
  <c r="AY3937" i="4"/>
  <c r="AY3938" i="4"/>
  <c r="AY3939" i="4"/>
  <c r="AY3940" i="4"/>
  <c r="AY3941" i="4"/>
  <c r="AY3942" i="4"/>
  <c r="AY3943" i="4"/>
  <c r="AY3944" i="4"/>
  <c r="AY3945" i="4"/>
  <c r="AY3946" i="4"/>
  <c r="AY3947" i="4"/>
  <c r="AY3948" i="4"/>
  <c r="AY3949" i="4"/>
  <c r="AY3950" i="4"/>
  <c r="AY3951" i="4"/>
  <c r="AY3952" i="4"/>
  <c r="AY3953" i="4"/>
  <c r="AY3954" i="4"/>
  <c r="AY3955" i="4"/>
  <c r="AY3956" i="4"/>
  <c r="AY3957" i="4"/>
  <c r="AY3958" i="4"/>
  <c r="AY3959" i="4"/>
  <c r="AY3960" i="4"/>
  <c r="AY3961" i="4"/>
  <c r="AY3962" i="4"/>
  <c r="AY3963" i="4"/>
  <c r="AY3964" i="4"/>
  <c r="AY3965" i="4"/>
  <c r="AY3966" i="4"/>
  <c r="AY3967" i="4"/>
  <c r="AY3968" i="4"/>
  <c r="AY3969" i="4"/>
  <c r="AY3970" i="4"/>
  <c r="AY3971" i="4"/>
  <c r="AY3972" i="4"/>
  <c r="AY3973" i="4"/>
  <c r="BA3973" i="4" s="1"/>
  <c r="AY3974" i="4"/>
  <c r="AY3975" i="4"/>
  <c r="BA3975" i="4" s="1"/>
  <c r="AY3976" i="4"/>
  <c r="BA3976" i="4" s="1"/>
  <c r="AY3977" i="4"/>
  <c r="AY3978" i="4"/>
  <c r="AY3979" i="4"/>
  <c r="AY3980" i="4"/>
  <c r="AY3981" i="4"/>
  <c r="BA3981" i="4" s="1"/>
  <c r="AY3982" i="4"/>
  <c r="AY3983" i="4"/>
  <c r="AY3984" i="4"/>
  <c r="BA3984" i="4" s="1"/>
  <c r="AY3985" i="4"/>
  <c r="AY3986" i="4"/>
  <c r="AY3987" i="4"/>
  <c r="AY3988" i="4"/>
  <c r="AY3989" i="4"/>
  <c r="BA3989" i="4" s="1"/>
  <c r="AY3990" i="4"/>
  <c r="AY3991" i="4"/>
  <c r="AY3992" i="4"/>
  <c r="BA3992" i="4" s="1"/>
  <c r="AY3993" i="4"/>
  <c r="AY3994" i="4"/>
  <c r="AY3995" i="4"/>
  <c r="AY3996" i="4"/>
  <c r="AY3997" i="4"/>
  <c r="BA3997" i="4" s="1"/>
  <c r="AY3998" i="4"/>
  <c r="AY3999" i="4"/>
  <c r="AY4000" i="4"/>
  <c r="AY4001" i="4"/>
  <c r="AY4002" i="4"/>
  <c r="AY4003" i="4"/>
  <c r="AY4004" i="4"/>
  <c r="AY4005" i="4"/>
  <c r="BA4005" i="4" s="1"/>
  <c r="AY4006" i="4"/>
  <c r="AY4007" i="4"/>
  <c r="AY4008" i="4"/>
  <c r="AY4009" i="4"/>
  <c r="AY4010" i="4"/>
  <c r="AY4011" i="4"/>
  <c r="AY4012" i="4"/>
  <c r="AY4013" i="4"/>
  <c r="AY4014" i="4"/>
  <c r="AY4015" i="4"/>
  <c r="AY4016" i="4"/>
  <c r="AY4017" i="4"/>
  <c r="AY4018" i="4"/>
  <c r="AY4019" i="4"/>
  <c r="AY4020" i="4"/>
  <c r="AY4021" i="4"/>
  <c r="BA4021" i="4" s="1"/>
  <c r="AY4022" i="4"/>
  <c r="AY4023" i="4"/>
  <c r="AY4024" i="4"/>
  <c r="AY4025" i="4"/>
  <c r="AY4026" i="4"/>
  <c r="AY4027" i="4"/>
  <c r="AY4028" i="4"/>
  <c r="AY4029" i="4"/>
  <c r="AY4030" i="4"/>
  <c r="AY4031" i="4"/>
  <c r="AY4032" i="4"/>
  <c r="AY4033" i="4"/>
  <c r="AY4034" i="4"/>
  <c r="AY4035" i="4"/>
  <c r="AY4036" i="4"/>
  <c r="AY4037" i="4"/>
  <c r="BA4037" i="4" s="1"/>
  <c r="AY4038" i="4"/>
  <c r="AY4039" i="4"/>
  <c r="AY4040" i="4"/>
  <c r="BA4040" i="4" s="1"/>
  <c r="AY4041" i="4"/>
  <c r="AY4042" i="4"/>
  <c r="AY4043" i="4"/>
  <c r="AY4044" i="4"/>
  <c r="AY4045" i="4"/>
  <c r="BA4045" i="4" s="1"/>
  <c r="AY4046" i="4"/>
  <c r="AY4047" i="4"/>
  <c r="AY4048" i="4"/>
  <c r="BA4048" i="4" s="1"/>
  <c r="AY4049" i="4"/>
  <c r="AY4050" i="4"/>
  <c r="AY4051" i="4"/>
  <c r="AY4052" i="4"/>
  <c r="AY4053" i="4"/>
  <c r="BA4053" i="4" s="1"/>
  <c r="AY4054" i="4"/>
  <c r="AY4055" i="4"/>
  <c r="AY4056" i="4"/>
  <c r="BA4056" i="4" s="1"/>
  <c r="AY4057" i="4"/>
  <c r="AY4058" i="4"/>
  <c r="AY4059" i="4"/>
  <c r="AY4060" i="4"/>
  <c r="AY4061" i="4"/>
  <c r="BA4061" i="4" s="1"/>
  <c r="AY4062" i="4"/>
  <c r="AY4063" i="4"/>
  <c r="AY4064" i="4"/>
  <c r="AY4065" i="4"/>
  <c r="AY4066" i="4"/>
  <c r="AY4067" i="4"/>
  <c r="AY4068" i="4"/>
  <c r="AY4069" i="4"/>
  <c r="AY4070" i="4"/>
  <c r="AY4071" i="4"/>
  <c r="AY4072" i="4"/>
  <c r="AY4073" i="4"/>
  <c r="AY4074" i="4"/>
  <c r="AY4075" i="4"/>
  <c r="AY4076" i="4"/>
  <c r="AY4077" i="4"/>
  <c r="BA4077" i="4" s="1"/>
  <c r="AY4078" i="4"/>
  <c r="AY4079" i="4"/>
  <c r="AY4080" i="4"/>
  <c r="AY4081" i="4"/>
  <c r="AY4082" i="4"/>
  <c r="AY4083" i="4"/>
  <c r="BA4083" i="4" s="1"/>
  <c r="AY4084" i="4"/>
  <c r="AY4085" i="4"/>
  <c r="BA4085" i="4" s="1"/>
  <c r="AY4086" i="4"/>
  <c r="AY4087" i="4"/>
  <c r="AY4088" i="4"/>
  <c r="AY4089" i="4"/>
  <c r="AY4090" i="4"/>
  <c r="AY4091" i="4"/>
  <c r="BA4091" i="4" s="1"/>
  <c r="AY4092" i="4"/>
  <c r="AY4093" i="4"/>
  <c r="BA4093" i="4" s="1"/>
  <c r="AY4094" i="4"/>
  <c r="AY4095" i="4"/>
  <c r="AY4096" i="4"/>
  <c r="AY4097" i="4"/>
  <c r="AY4098" i="4"/>
  <c r="AY4099" i="4"/>
  <c r="AY4100" i="4"/>
  <c r="AY4101" i="4"/>
  <c r="BA4101" i="4" s="1"/>
  <c r="AY4102" i="4"/>
  <c r="AY4103" i="4"/>
  <c r="AY4104" i="4"/>
  <c r="BA4104" i="4" s="1"/>
  <c r="AY4105" i="4"/>
  <c r="AY4106" i="4"/>
  <c r="AY4107" i="4"/>
  <c r="AY4108" i="4"/>
  <c r="AY4109" i="4"/>
  <c r="BA4109" i="4" s="1"/>
  <c r="AY4110" i="4"/>
  <c r="AY4111" i="4"/>
  <c r="AY4112" i="4"/>
  <c r="AY4113" i="4"/>
  <c r="AY4114" i="4"/>
  <c r="AY4115" i="4"/>
  <c r="AY4116" i="4"/>
  <c r="AY4117" i="4"/>
  <c r="AY4118" i="4"/>
  <c r="AY4119" i="4"/>
  <c r="AY4120" i="4"/>
  <c r="AY4121" i="4"/>
  <c r="AY4122" i="4"/>
  <c r="AY4123" i="4"/>
  <c r="AY4124" i="4"/>
  <c r="AY4125" i="4"/>
  <c r="BA4125" i="4" s="1"/>
  <c r="AY4126" i="4"/>
  <c r="AY4127" i="4"/>
  <c r="AY4128" i="4"/>
  <c r="AY4129" i="4"/>
  <c r="AY4130" i="4"/>
  <c r="AY4131" i="4"/>
  <c r="BA4131" i="4" s="1"/>
  <c r="AY4132" i="4"/>
  <c r="AY4133" i="4"/>
  <c r="AY4134" i="4"/>
  <c r="AY4135" i="4"/>
  <c r="AY4136" i="4"/>
  <c r="AY4137" i="4"/>
  <c r="AY4138" i="4"/>
  <c r="AY4139" i="4"/>
  <c r="AY4140" i="4"/>
  <c r="AY4141" i="4"/>
  <c r="BA4141" i="4" s="1"/>
  <c r="AY4142" i="4"/>
  <c r="AY4143" i="4"/>
  <c r="AY4144" i="4"/>
  <c r="AY4145" i="4"/>
  <c r="AY4146" i="4"/>
  <c r="AY4147" i="4"/>
  <c r="AY4148" i="4"/>
  <c r="AY4149" i="4"/>
  <c r="AY4150" i="4"/>
  <c r="AY4151" i="4"/>
  <c r="AY4152" i="4"/>
  <c r="AY4153" i="4"/>
  <c r="AY4154" i="4"/>
  <c r="AY4155" i="4"/>
  <c r="AY4156" i="4"/>
  <c r="AY4157" i="4"/>
  <c r="BA4157" i="4" s="1"/>
  <c r="AY4158" i="4"/>
  <c r="AY4159" i="4"/>
  <c r="AY4160" i="4"/>
  <c r="AY4161" i="4"/>
  <c r="AY4162" i="4"/>
  <c r="AY4163" i="4"/>
  <c r="AY4164" i="4"/>
  <c r="AY4165" i="4"/>
  <c r="BA4165" i="4" s="1"/>
  <c r="AY4166" i="4"/>
  <c r="AY4167" i="4"/>
  <c r="AY4168" i="4"/>
  <c r="AY4169" i="4"/>
  <c r="AY4170" i="4"/>
  <c r="AY4171" i="4"/>
  <c r="AY4172" i="4"/>
  <c r="AY4173" i="4"/>
  <c r="BA4173" i="4" s="1"/>
  <c r="AY4174" i="4"/>
  <c r="AY4175" i="4"/>
  <c r="AY4176" i="4"/>
  <c r="AY4177" i="4"/>
  <c r="AY4178" i="4"/>
  <c r="AY4179" i="4"/>
  <c r="AY4180" i="4"/>
  <c r="AY4181" i="4"/>
  <c r="AY4182" i="4"/>
  <c r="AY4183" i="4"/>
  <c r="AY4184" i="4"/>
  <c r="AY4185" i="4"/>
  <c r="AY4186" i="4"/>
  <c r="AY4187" i="4"/>
  <c r="AY4188" i="4"/>
  <c r="AY4189" i="4"/>
  <c r="BA4189" i="4" s="1"/>
  <c r="AY4190" i="4"/>
  <c r="AY4191" i="4"/>
  <c r="AY4192" i="4"/>
  <c r="AY4193" i="4"/>
  <c r="AY4194" i="4"/>
  <c r="AY4195" i="4"/>
  <c r="AY4196" i="4"/>
  <c r="AY4197" i="4"/>
  <c r="BA4197" i="4" s="1"/>
  <c r="AY4198" i="4"/>
  <c r="AY4199" i="4"/>
  <c r="AY4200" i="4"/>
  <c r="AY4201" i="4"/>
  <c r="AY4202" i="4"/>
  <c r="AY4203" i="4"/>
  <c r="AY4204" i="4"/>
  <c r="AY4205" i="4"/>
  <c r="BA4205" i="4" s="1"/>
  <c r="AY4206" i="4"/>
  <c r="AY4207" i="4"/>
  <c r="AY4208" i="4"/>
  <c r="AY4209" i="4"/>
  <c r="AY4210" i="4"/>
  <c r="AY4211" i="4"/>
  <c r="AY4212" i="4"/>
  <c r="AY4213" i="4"/>
  <c r="BA4213" i="4" s="1"/>
  <c r="AY4214" i="4"/>
  <c r="AY4215" i="4"/>
  <c r="AY4216" i="4"/>
  <c r="AY4217" i="4"/>
  <c r="AY4218" i="4"/>
  <c r="AY4219" i="4"/>
  <c r="AY4220" i="4"/>
  <c r="AY4221" i="4"/>
  <c r="AY4222" i="4"/>
  <c r="AY4223" i="4"/>
  <c r="AY4224" i="4"/>
  <c r="AY4225" i="4"/>
  <c r="AY4226" i="4"/>
  <c r="AY4227" i="4"/>
  <c r="AY4228" i="4"/>
  <c r="AY4229" i="4"/>
  <c r="BA4229" i="4" s="1"/>
  <c r="AY4230" i="4"/>
  <c r="AY4231" i="4"/>
  <c r="BA4231" i="4" s="1"/>
  <c r="AY4232" i="4"/>
  <c r="AY4233" i="4"/>
  <c r="BA4233" i="4" s="1"/>
  <c r="AY4234" i="4"/>
  <c r="AY4235" i="4"/>
  <c r="AY4236" i="4"/>
  <c r="AY4237" i="4"/>
  <c r="AY4238" i="4"/>
  <c r="AY4239" i="4"/>
  <c r="AY4240" i="4"/>
  <c r="AY4241" i="4"/>
  <c r="AY4242" i="4"/>
  <c r="AY4243" i="4"/>
  <c r="AY4244" i="4"/>
  <c r="AY4245" i="4"/>
  <c r="AY4246" i="4"/>
  <c r="AY4247" i="4"/>
  <c r="AY4248" i="4"/>
  <c r="AY4249" i="4"/>
  <c r="AY4250" i="4"/>
  <c r="AY4251" i="4"/>
  <c r="AY4252" i="4"/>
  <c r="AY4253" i="4"/>
  <c r="AY4254" i="4"/>
  <c r="AY4255" i="4"/>
  <c r="AY4256" i="4"/>
  <c r="AY4257" i="4"/>
  <c r="AY4258" i="4"/>
  <c r="AY4259" i="4"/>
  <c r="AY4260" i="4"/>
  <c r="AY4261" i="4"/>
  <c r="AY4262" i="4"/>
  <c r="AY4263" i="4"/>
  <c r="AY4264" i="4"/>
  <c r="AY4265" i="4"/>
  <c r="AY4266" i="4"/>
  <c r="AY4267" i="4"/>
  <c r="BA4267" i="4" s="1"/>
  <c r="AY4268" i="4"/>
  <c r="AY4269" i="4"/>
  <c r="AY4270" i="4"/>
  <c r="AY4271" i="4"/>
  <c r="AY4272" i="4"/>
  <c r="AY4273" i="4"/>
  <c r="AY4274" i="4"/>
  <c r="AY4275" i="4"/>
  <c r="BA4275" i="4" s="1"/>
  <c r="AY4276" i="4"/>
  <c r="AY4277" i="4"/>
  <c r="AY4278" i="4"/>
  <c r="AY4279" i="4"/>
  <c r="AY4280" i="4"/>
  <c r="AY4281" i="4"/>
  <c r="AY4282" i="4"/>
  <c r="AY4283" i="4"/>
  <c r="BA4283" i="4" s="1"/>
  <c r="AY4284" i="4"/>
  <c r="AY4285" i="4"/>
  <c r="AY4286" i="4"/>
  <c r="AY4287" i="4"/>
  <c r="AY4288" i="4"/>
  <c r="AY4289" i="4"/>
  <c r="AY4290" i="4"/>
  <c r="AY4291" i="4"/>
  <c r="BA4291" i="4" s="1"/>
  <c r="AY4292" i="4"/>
  <c r="AY4293" i="4"/>
  <c r="AY4294" i="4"/>
  <c r="AY4295" i="4"/>
  <c r="AY4296" i="4"/>
  <c r="BA4296" i="4" s="1"/>
  <c r="AY4297" i="4"/>
  <c r="AY4298" i="4"/>
  <c r="AY4299" i="4"/>
  <c r="BA4299" i="4" s="1"/>
  <c r="AY4300" i="4"/>
  <c r="AY4301" i="4"/>
  <c r="AY4302" i="4"/>
  <c r="AY4303" i="4"/>
  <c r="AY4304" i="4"/>
  <c r="BA4304" i="4" s="1"/>
  <c r="AY4305" i="4"/>
  <c r="AY4306" i="4"/>
  <c r="AY4307" i="4"/>
  <c r="AY4308" i="4"/>
  <c r="AY4309" i="4"/>
  <c r="AY4310" i="4"/>
  <c r="AY4311" i="4"/>
  <c r="AY4312" i="4"/>
  <c r="BA4312" i="4" s="1"/>
  <c r="AY4313" i="4"/>
  <c r="AY4314" i="4"/>
  <c r="AY4315" i="4"/>
  <c r="AY4316" i="4"/>
  <c r="AY4317" i="4"/>
  <c r="AY4318" i="4"/>
  <c r="AY4319" i="4"/>
  <c r="AY4320" i="4"/>
  <c r="BA4320" i="4" s="1"/>
  <c r="AY4321" i="4"/>
  <c r="AY4322" i="4"/>
  <c r="AY4323" i="4"/>
  <c r="BA4323" i="4" s="1"/>
  <c r="AY4324" i="4"/>
  <c r="AY4325" i="4"/>
  <c r="AY4326" i="4"/>
  <c r="AY4327" i="4"/>
  <c r="AY4328" i="4"/>
  <c r="AY4329" i="4"/>
  <c r="AY4330" i="4"/>
  <c r="AY4331" i="4"/>
  <c r="AY4332" i="4"/>
  <c r="AY4333" i="4"/>
  <c r="AY4334" i="4"/>
  <c r="AY4335" i="4"/>
  <c r="AY4336" i="4"/>
  <c r="AY4337" i="4"/>
  <c r="AY4338" i="4"/>
  <c r="AY4339" i="4"/>
  <c r="AY4340" i="4"/>
  <c r="AY4341" i="4"/>
  <c r="AY4342" i="4"/>
  <c r="AY4343" i="4"/>
  <c r="AY4344" i="4"/>
  <c r="AY4345" i="4"/>
  <c r="AY4346" i="4"/>
  <c r="AY4347" i="4"/>
  <c r="AY4348" i="4"/>
  <c r="AY4349" i="4"/>
  <c r="AY4350" i="4"/>
  <c r="AY4351" i="4"/>
  <c r="AY4352" i="4"/>
  <c r="AY4353" i="4"/>
  <c r="AY4354" i="4"/>
  <c r="AY4355" i="4"/>
  <c r="AY4356" i="4"/>
  <c r="AY4357" i="4"/>
  <c r="BA4357" i="4" s="1"/>
  <c r="AY4358" i="4"/>
  <c r="AY4359" i="4"/>
  <c r="AY4360" i="4"/>
  <c r="AY4361" i="4"/>
  <c r="AY4362" i="4"/>
  <c r="AY4363" i="4"/>
  <c r="AY4364" i="4"/>
  <c r="AY4365" i="4"/>
  <c r="AY4366" i="4"/>
  <c r="AY4367" i="4"/>
  <c r="AY4368" i="4"/>
  <c r="AY4369" i="4"/>
  <c r="AY4370" i="4"/>
  <c r="AY4371" i="4"/>
  <c r="AY4372" i="4"/>
  <c r="AY4373" i="4"/>
  <c r="AY4374" i="4"/>
  <c r="AY4375" i="4"/>
  <c r="AY4376" i="4"/>
  <c r="AY4377" i="4"/>
  <c r="AY4378" i="4"/>
  <c r="AY4379" i="4"/>
  <c r="AY4380" i="4"/>
  <c r="AY4381" i="4"/>
  <c r="AY4382" i="4"/>
  <c r="AY4383" i="4"/>
  <c r="AY4384" i="4"/>
  <c r="AY4385" i="4"/>
  <c r="AY4386" i="4"/>
  <c r="AY4387" i="4"/>
  <c r="BA4387" i="4" s="1"/>
  <c r="AY4388" i="4"/>
  <c r="AY4389" i="4"/>
  <c r="AY4390" i="4"/>
  <c r="AY4391" i="4"/>
  <c r="AY4392" i="4"/>
  <c r="AY4393" i="4"/>
  <c r="AY4394" i="4"/>
  <c r="AY4395" i="4"/>
  <c r="AY4396" i="4"/>
  <c r="AY4397" i="4"/>
  <c r="AY4398" i="4"/>
  <c r="AY4399" i="4"/>
  <c r="AY4400" i="4"/>
  <c r="AY4401" i="4"/>
  <c r="AY4402" i="4"/>
  <c r="AY4403" i="4"/>
  <c r="AY4404" i="4"/>
  <c r="AY4405" i="4"/>
  <c r="AY4406" i="4"/>
  <c r="AY4407" i="4"/>
  <c r="AY4408" i="4"/>
  <c r="AY4409" i="4"/>
  <c r="AY4410" i="4"/>
  <c r="AY4411" i="4"/>
  <c r="AY4412" i="4"/>
  <c r="AY4413" i="4"/>
  <c r="AY4414" i="4"/>
  <c r="AY4415" i="4"/>
  <c r="AY4416" i="4"/>
  <c r="BA4416" i="4" s="1"/>
  <c r="AY4417" i="4"/>
  <c r="AY4418" i="4"/>
  <c r="AY4419" i="4"/>
  <c r="AY4420" i="4"/>
  <c r="AY4421" i="4"/>
  <c r="AY4422" i="4"/>
  <c r="AY4423" i="4"/>
  <c r="AY4424" i="4"/>
  <c r="BA4424" i="4" s="1"/>
  <c r="AY4425" i="4"/>
  <c r="AY4426" i="4"/>
  <c r="AY4427" i="4"/>
  <c r="BA4427" i="4" s="1"/>
  <c r="AY4428" i="4"/>
  <c r="AY4429" i="4"/>
  <c r="AY4430" i="4"/>
  <c r="AY4431" i="4"/>
  <c r="AY4432" i="4"/>
  <c r="BA4432" i="4" s="1"/>
  <c r="AY4433" i="4"/>
  <c r="AY4434" i="4"/>
  <c r="AY4435" i="4"/>
  <c r="BA4435" i="4" s="1"/>
  <c r="AY4436" i="4"/>
  <c r="AY4437" i="4"/>
  <c r="AY4438" i="4"/>
  <c r="AY4439" i="4"/>
  <c r="AY4440" i="4"/>
  <c r="BA4440" i="4" s="1"/>
  <c r="AY4441" i="4"/>
  <c r="AY4442" i="4"/>
  <c r="AY4443" i="4"/>
  <c r="BA4443" i="4" s="1"/>
  <c r="AY4444" i="4"/>
  <c r="AY4445" i="4"/>
  <c r="AY4446" i="4"/>
  <c r="AY4447" i="4"/>
  <c r="AY4448" i="4"/>
  <c r="BA4448" i="4" s="1"/>
  <c r="AY4449" i="4"/>
  <c r="AY4450" i="4"/>
  <c r="AY4451" i="4"/>
  <c r="AY4452" i="4"/>
  <c r="AY4453" i="4"/>
  <c r="AY4454" i="4"/>
  <c r="AY4455" i="4"/>
  <c r="AY4456" i="4"/>
  <c r="BA4456" i="4" s="1"/>
  <c r="AY4457" i="4"/>
  <c r="AY4458" i="4"/>
  <c r="AY4459" i="4"/>
  <c r="BA4459" i="4" s="1"/>
  <c r="AY4460" i="4"/>
  <c r="BA4460" i="4" s="1"/>
  <c r="AY4461" i="4"/>
  <c r="AY4462" i="4"/>
  <c r="AY4463" i="4"/>
  <c r="AY4464" i="4"/>
  <c r="BA4464" i="4" s="1"/>
  <c r="AY4465" i="4"/>
  <c r="AY4466" i="4"/>
  <c r="AY4467" i="4"/>
  <c r="AY4468" i="4"/>
  <c r="AY4469" i="4"/>
  <c r="AY4470" i="4"/>
  <c r="AY4471" i="4"/>
  <c r="AY4472" i="4"/>
  <c r="BA4472" i="4" s="1"/>
  <c r="AY4473" i="4"/>
  <c r="AY4474" i="4"/>
  <c r="AY4475" i="4"/>
  <c r="AY4476" i="4"/>
  <c r="AY4477" i="4"/>
  <c r="AY4478" i="4"/>
  <c r="AY4479" i="4"/>
  <c r="AY4480" i="4"/>
  <c r="BA4480" i="4" s="1"/>
  <c r="AY4481" i="4"/>
  <c r="AY4482" i="4"/>
  <c r="AY4483" i="4"/>
  <c r="AY4484" i="4"/>
  <c r="BA4484" i="4" s="1"/>
  <c r="AY4485" i="4"/>
  <c r="AY4486" i="4"/>
  <c r="AY4487" i="4"/>
  <c r="AY4488" i="4"/>
  <c r="BA4488" i="4" s="1"/>
  <c r="AY4489" i="4"/>
  <c r="AY4490" i="4"/>
  <c r="AY4491" i="4"/>
  <c r="AY4492" i="4"/>
  <c r="BA4492" i="4" s="1"/>
  <c r="AY4493" i="4"/>
  <c r="AY4494" i="4"/>
  <c r="AY4495" i="4"/>
  <c r="AY4496" i="4"/>
  <c r="BA4496" i="4" s="1"/>
  <c r="AY4497" i="4"/>
  <c r="AY4498" i="4"/>
  <c r="AY4499" i="4"/>
  <c r="AY4500" i="4"/>
  <c r="BA4500" i="4" s="1"/>
  <c r="AY4501" i="4"/>
  <c r="AY4502" i="4"/>
  <c r="AY4503" i="4"/>
  <c r="AY4504" i="4"/>
  <c r="BA4504" i="4" s="1"/>
  <c r="AY4505" i="4"/>
  <c r="AY4506" i="4"/>
  <c r="AY4507" i="4"/>
  <c r="AY4508" i="4"/>
  <c r="BA4508" i="4" s="1"/>
  <c r="AY4509" i="4"/>
  <c r="AY4510" i="4"/>
  <c r="AY4511" i="4"/>
  <c r="AY4512" i="4"/>
  <c r="BA4512" i="4" s="1"/>
  <c r="AY4513" i="4"/>
  <c r="AY4514" i="4"/>
  <c r="AY4515" i="4"/>
  <c r="AY4516" i="4"/>
  <c r="BA4516" i="4" s="1"/>
  <c r="AY4517" i="4"/>
  <c r="AY4518" i="4"/>
  <c r="AY4519" i="4"/>
  <c r="AY4520" i="4"/>
  <c r="BA4520" i="4" s="1"/>
  <c r="AY4521" i="4"/>
  <c r="AY4522" i="4"/>
  <c r="AY4523" i="4"/>
  <c r="AY4524" i="4"/>
  <c r="BA4524" i="4" s="1"/>
  <c r="AY4525" i="4"/>
  <c r="AY4526" i="4"/>
  <c r="AY4527" i="4"/>
  <c r="AY4528" i="4"/>
  <c r="BA4528" i="4" s="1"/>
  <c r="AY4529" i="4"/>
  <c r="AY4530" i="4"/>
  <c r="AY4531" i="4"/>
  <c r="AY4532" i="4"/>
  <c r="BA4532" i="4" s="1"/>
  <c r="AY4533" i="4"/>
  <c r="AY4534" i="4"/>
  <c r="AY4535" i="4"/>
  <c r="AY4536" i="4"/>
  <c r="BA4536" i="4" s="1"/>
  <c r="AY4537" i="4"/>
  <c r="AY4538" i="4"/>
  <c r="AY4539" i="4"/>
  <c r="AY4540" i="4"/>
  <c r="BA4540" i="4" s="1"/>
  <c r="AY4541" i="4"/>
  <c r="AY4542" i="4"/>
  <c r="AY4543" i="4"/>
  <c r="AY4544" i="4"/>
  <c r="BA4544" i="4" s="1"/>
  <c r="AY4545" i="4"/>
  <c r="AY4546" i="4"/>
  <c r="AY4547" i="4"/>
  <c r="AY4548" i="4"/>
  <c r="BA4548" i="4" s="1"/>
  <c r="AY4549" i="4"/>
  <c r="AY4550" i="4"/>
  <c r="AY4551" i="4"/>
  <c r="AY4552" i="4"/>
  <c r="BA4552" i="4" s="1"/>
  <c r="AY4553" i="4"/>
  <c r="AY4554" i="4"/>
  <c r="AY4555" i="4"/>
  <c r="AY4556" i="4"/>
  <c r="BA4556" i="4" s="1"/>
  <c r="AY4557" i="4"/>
  <c r="AY4558" i="4"/>
  <c r="AY4559" i="4"/>
  <c r="AY4560" i="4"/>
  <c r="BA4560" i="4" s="1"/>
  <c r="AY4561" i="4"/>
  <c r="AY4562" i="4"/>
  <c r="AY4563" i="4"/>
  <c r="AY4564" i="4"/>
  <c r="BA4564" i="4" s="1"/>
  <c r="AY4565" i="4"/>
  <c r="AY4566" i="4"/>
  <c r="AY4567" i="4"/>
  <c r="AY4568" i="4"/>
  <c r="BA4568" i="4" s="1"/>
  <c r="AY4569" i="4"/>
  <c r="AY4570" i="4"/>
  <c r="AY4571" i="4"/>
  <c r="AY4572" i="4"/>
  <c r="BA4572" i="4" s="1"/>
  <c r="AY4573" i="4"/>
  <c r="AY4574" i="4"/>
  <c r="AY4575" i="4"/>
  <c r="AY4576" i="4"/>
  <c r="BA4576" i="4" s="1"/>
  <c r="AY4577" i="4"/>
  <c r="AY4578" i="4"/>
  <c r="AY4579" i="4"/>
  <c r="AY4580" i="4"/>
  <c r="BA4580" i="4" s="1"/>
  <c r="AY4581" i="4"/>
  <c r="AY4582" i="4"/>
  <c r="AY4583" i="4"/>
  <c r="AY4584" i="4"/>
  <c r="BA4584" i="4" s="1"/>
  <c r="AY4585" i="4"/>
  <c r="AY4586" i="4"/>
  <c r="AY4587" i="4"/>
  <c r="AY4588" i="4"/>
  <c r="BA4588" i="4" s="1"/>
  <c r="AY4589" i="4"/>
  <c r="AY4590" i="4"/>
  <c r="AY4591" i="4"/>
  <c r="AY4592" i="4"/>
  <c r="BA4592" i="4" s="1"/>
  <c r="AY4593" i="4"/>
  <c r="AY4594" i="4"/>
  <c r="AY4595" i="4"/>
  <c r="AY4596" i="4"/>
  <c r="BA4596" i="4" s="1"/>
  <c r="AY4597" i="4"/>
  <c r="AY4598" i="4"/>
  <c r="AY4599" i="4"/>
  <c r="AY4600" i="4"/>
  <c r="BA4600" i="4" s="1"/>
  <c r="AY4601" i="4"/>
  <c r="AY4602" i="4"/>
  <c r="AY4603" i="4"/>
  <c r="AY4604" i="4"/>
  <c r="BA4604" i="4" s="1"/>
  <c r="AY4605" i="4"/>
  <c r="AY4606" i="4"/>
  <c r="AY4607" i="4"/>
  <c r="AY4608" i="4"/>
  <c r="BA4608" i="4" s="1"/>
  <c r="AY4609" i="4"/>
  <c r="AY4610" i="4"/>
  <c r="AY4611" i="4"/>
  <c r="AY4612" i="4"/>
  <c r="BA4612" i="4" s="1"/>
  <c r="AY4613" i="4"/>
  <c r="AY4614" i="4"/>
  <c r="AY4615" i="4"/>
  <c r="AY4616" i="4"/>
  <c r="BA4616" i="4" s="1"/>
  <c r="AY4617" i="4"/>
  <c r="AY4618" i="4"/>
  <c r="AY4619" i="4"/>
  <c r="AY4620" i="4"/>
  <c r="AY4621" i="4"/>
  <c r="AY4622" i="4"/>
  <c r="AY4623" i="4"/>
  <c r="AY4624" i="4"/>
  <c r="BA4624" i="4" s="1"/>
  <c r="AY4625" i="4"/>
  <c r="AY4626" i="4"/>
  <c r="AY4627" i="4"/>
  <c r="AY4628" i="4"/>
  <c r="AY4629" i="4"/>
  <c r="AY4630" i="4"/>
  <c r="AY4631" i="4"/>
  <c r="AY4632" i="4"/>
  <c r="BA4632" i="4" s="1"/>
  <c r="AY4633" i="4"/>
  <c r="AY4634" i="4"/>
  <c r="AY4635" i="4"/>
  <c r="AY4636" i="4"/>
  <c r="AY4637" i="4"/>
  <c r="AY4638" i="4"/>
  <c r="AY4639" i="4"/>
  <c r="AY4640" i="4"/>
  <c r="BA4640" i="4" s="1"/>
  <c r="AY4641" i="4"/>
  <c r="AY4642" i="4"/>
  <c r="AY4643" i="4"/>
  <c r="AY4644" i="4"/>
  <c r="AY4645" i="4"/>
  <c r="AY4646" i="4"/>
  <c r="AY4647" i="4"/>
  <c r="AY4648" i="4"/>
  <c r="BA4648" i="4" s="1"/>
  <c r="AY4649" i="4"/>
  <c r="AY4650" i="4"/>
  <c r="AY4651" i="4"/>
  <c r="AY4652" i="4"/>
  <c r="AY4653" i="4"/>
  <c r="AY4654" i="4"/>
  <c r="AY4655" i="4"/>
  <c r="AY4656" i="4"/>
  <c r="BA4656" i="4" s="1"/>
  <c r="AY4657" i="4"/>
  <c r="AY4658" i="4"/>
  <c r="AY4659" i="4"/>
  <c r="AY4660" i="4"/>
  <c r="AY4661" i="4"/>
  <c r="AY4662" i="4"/>
  <c r="AY4663" i="4"/>
  <c r="AY4664" i="4"/>
  <c r="BA4664" i="4" s="1"/>
  <c r="AY4665" i="4"/>
  <c r="AY4666" i="4"/>
  <c r="AY4667" i="4"/>
  <c r="AY4668" i="4"/>
  <c r="AY4669" i="4"/>
  <c r="AY4670" i="4"/>
  <c r="AY4671" i="4"/>
  <c r="AY4672" i="4"/>
  <c r="BA4672" i="4" s="1"/>
  <c r="AY4673" i="4"/>
  <c r="AY4674" i="4"/>
  <c r="AY4675" i="4"/>
  <c r="AY4676" i="4"/>
  <c r="AY4677" i="4"/>
  <c r="AY4678" i="4"/>
  <c r="AY4679" i="4"/>
  <c r="AY4680" i="4"/>
  <c r="BA4680" i="4" s="1"/>
  <c r="AY4681" i="4"/>
  <c r="AY4682" i="4"/>
  <c r="AY4683" i="4"/>
  <c r="AY4684" i="4"/>
  <c r="AY4685" i="4"/>
  <c r="AY4686" i="4"/>
  <c r="AY4687" i="4"/>
  <c r="AY4688" i="4"/>
  <c r="BA4688" i="4" s="1"/>
  <c r="AY4689" i="4"/>
  <c r="AY4690" i="4"/>
  <c r="AY4691" i="4"/>
  <c r="AY4692" i="4"/>
  <c r="AY4693" i="4"/>
  <c r="AY4694" i="4"/>
  <c r="AY4695" i="4"/>
  <c r="AY4696" i="4"/>
  <c r="BA4696" i="4" s="1"/>
  <c r="AY4697" i="4"/>
  <c r="AY4698" i="4"/>
  <c r="AY4699" i="4"/>
  <c r="AY4700" i="4"/>
  <c r="AY4701" i="4"/>
  <c r="AY4702" i="4"/>
  <c r="AY4703" i="4"/>
  <c r="AY4704" i="4"/>
  <c r="BA4704" i="4" s="1"/>
  <c r="AY4705" i="4"/>
  <c r="AY4706" i="4"/>
  <c r="AY4707" i="4"/>
  <c r="AY4708" i="4"/>
  <c r="AY4709" i="4"/>
  <c r="AY4710" i="4"/>
  <c r="AY4711" i="4"/>
  <c r="AY4712" i="4"/>
  <c r="BA4712" i="4" s="1"/>
  <c r="AY4713" i="4"/>
  <c r="AY4714" i="4"/>
  <c r="AY4715" i="4"/>
  <c r="AY4716" i="4"/>
  <c r="AY4717" i="4"/>
  <c r="AY4718" i="4"/>
  <c r="AY4719" i="4"/>
  <c r="AY4720" i="4"/>
  <c r="BA4720" i="4" s="1"/>
  <c r="AY4721" i="4"/>
  <c r="AY4722" i="4"/>
  <c r="AY4723" i="4"/>
  <c r="AY4724" i="4"/>
  <c r="AY4725" i="4"/>
  <c r="AY4726" i="4"/>
  <c r="AY4727" i="4"/>
  <c r="AY4728" i="4"/>
  <c r="BA4728" i="4" s="1"/>
  <c r="AY4729" i="4"/>
  <c r="AY4730" i="4"/>
  <c r="AY4731" i="4"/>
  <c r="AY4732" i="4"/>
  <c r="AY4733" i="4"/>
  <c r="AY4734" i="4"/>
  <c r="AY4735" i="4"/>
  <c r="AY4736" i="4"/>
  <c r="BA4736" i="4" s="1"/>
  <c r="AY4737" i="4"/>
  <c r="AY4738" i="4"/>
  <c r="AY4739" i="4"/>
  <c r="AY4740" i="4"/>
  <c r="AY4741" i="4"/>
  <c r="AY4742" i="4"/>
  <c r="AY4743" i="4"/>
  <c r="AY4744" i="4"/>
  <c r="BA4744" i="4" s="1"/>
  <c r="AY4745" i="4"/>
  <c r="AY4746" i="4"/>
  <c r="AY4747" i="4"/>
  <c r="AY4748" i="4"/>
  <c r="AY4749" i="4"/>
  <c r="AY4750" i="4"/>
  <c r="AY4751" i="4"/>
  <c r="AY4752" i="4"/>
  <c r="BA4752" i="4" s="1"/>
  <c r="AY4753" i="4"/>
  <c r="AY4754" i="4"/>
  <c r="AY4755" i="4"/>
  <c r="AY4756" i="4"/>
  <c r="AY4757" i="4"/>
  <c r="AY4758" i="4"/>
  <c r="AY4759" i="4"/>
  <c r="AY4760" i="4"/>
  <c r="BA4760" i="4" s="1"/>
  <c r="AY4761" i="4"/>
  <c r="AY4762" i="4"/>
  <c r="AY4763" i="4"/>
  <c r="AY4764" i="4"/>
  <c r="AY4765" i="4"/>
  <c r="AY4766" i="4"/>
  <c r="AY4767" i="4"/>
  <c r="AY4768" i="4"/>
  <c r="BA4768" i="4" s="1"/>
  <c r="AY4769" i="4"/>
  <c r="AY4770" i="4"/>
  <c r="AY4771" i="4"/>
  <c r="AY4772" i="4"/>
  <c r="AY4773" i="4"/>
  <c r="AY4774" i="4"/>
  <c r="AY4775" i="4"/>
  <c r="AY4776" i="4"/>
  <c r="BA4776" i="4" s="1"/>
  <c r="AY4777" i="4"/>
  <c r="AY4778" i="4"/>
  <c r="AY4779" i="4"/>
  <c r="AY4780" i="4"/>
  <c r="AY4781" i="4"/>
  <c r="AY4782" i="4"/>
  <c r="AY4783" i="4"/>
  <c r="AY4784" i="4"/>
  <c r="BA4784" i="4" s="1"/>
  <c r="AY4785" i="4"/>
  <c r="AY4786" i="4"/>
  <c r="AY4787" i="4"/>
  <c r="AY4788" i="4"/>
  <c r="AY4789" i="4"/>
  <c r="AY4790" i="4"/>
  <c r="AY4791" i="4"/>
  <c r="AY4792" i="4"/>
  <c r="BA4792" i="4" s="1"/>
  <c r="AY4793" i="4"/>
  <c r="AY4794" i="4"/>
  <c r="AY4795" i="4"/>
  <c r="AY4796" i="4"/>
  <c r="AY4797" i="4"/>
  <c r="AY4798" i="4"/>
  <c r="AY4799" i="4"/>
  <c r="AY4800" i="4"/>
  <c r="BA4800" i="4" s="1"/>
  <c r="AY4801" i="4"/>
  <c r="AY4802" i="4"/>
  <c r="AY4803" i="4"/>
  <c r="AY4804" i="4"/>
  <c r="AY4805" i="4"/>
  <c r="AY4806" i="4"/>
  <c r="AY4807" i="4"/>
  <c r="AY4808" i="4"/>
  <c r="BA4808" i="4" s="1"/>
  <c r="AY4809" i="4"/>
  <c r="AY4810" i="4"/>
  <c r="AY4811" i="4"/>
  <c r="AY4812" i="4"/>
  <c r="AY4813" i="4"/>
  <c r="AY4814" i="4"/>
  <c r="AY4815" i="4"/>
  <c r="AY4816" i="4"/>
  <c r="BA4816" i="4" s="1"/>
  <c r="AY4817" i="4"/>
  <c r="AY4818" i="4"/>
  <c r="AY4819" i="4"/>
  <c r="AY4820" i="4"/>
  <c r="AY4821" i="4"/>
  <c r="AY4822" i="4"/>
  <c r="AY4823" i="4"/>
  <c r="AY4824" i="4"/>
  <c r="BA4824" i="4" s="1"/>
  <c r="AY4825" i="4"/>
  <c r="AY4826" i="4"/>
  <c r="AY4827" i="4"/>
  <c r="AY4828" i="4"/>
  <c r="AY4829" i="4"/>
  <c r="AY4830" i="4"/>
  <c r="AY4831" i="4"/>
  <c r="AY4832" i="4"/>
  <c r="BA4832" i="4" s="1"/>
  <c r="AY4833" i="4"/>
  <c r="AY4834" i="4"/>
  <c r="AY4835" i="4"/>
  <c r="AY4836" i="4"/>
  <c r="AY4837" i="4"/>
  <c r="AY4838" i="4"/>
  <c r="AY4839" i="4"/>
  <c r="AY4840" i="4"/>
  <c r="BA4840" i="4" s="1"/>
  <c r="AY4841" i="4"/>
  <c r="AY4842" i="4"/>
  <c r="AY4843" i="4"/>
  <c r="AY4844" i="4"/>
  <c r="AY4845" i="4"/>
  <c r="AY4846" i="4"/>
  <c r="AY4847" i="4"/>
  <c r="AY4848" i="4"/>
  <c r="BA4848" i="4" s="1"/>
  <c r="AY4849" i="4"/>
  <c r="AY4850" i="4"/>
  <c r="AY4851" i="4"/>
  <c r="AY4852" i="4"/>
  <c r="AY4853" i="4"/>
  <c r="AY4854" i="4"/>
  <c r="AY4855" i="4"/>
  <c r="AY4856" i="4"/>
  <c r="BA4856" i="4" s="1"/>
  <c r="AY4857" i="4"/>
  <c r="AY4858" i="4"/>
  <c r="AY4859" i="4"/>
  <c r="AY4860" i="4"/>
  <c r="AY4861" i="4"/>
  <c r="AY4862" i="4"/>
  <c r="AY4863" i="4"/>
  <c r="AY4864" i="4"/>
  <c r="BA4864" i="4" s="1"/>
  <c r="AY4865" i="4"/>
  <c r="AY4866" i="4"/>
  <c r="AY4867" i="4"/>
  <c r="AY4868" i="4"/>
  <c r="AY4869" i="4"/>
  <c r="AY4870" i="4"/>
  <c r="AY4871" i="4"/>
  <c r="AY4872" i="4"/>
  <c r="BA4872" i="4" s="1"/>
  <c r="AY4873" i="4"/>
  <c r="AY4874" i="4"/>
  <c r="AY4875" i="4"/>
  <c r="AY4876" i="4"/>
  <c r="AY4877" i="4"/>
  <c r="AY4878" i="4"/>
  <c r="AY4879" i="4"/>
  <c r="AY4880" i="4"/>
  <c r="BA4880" i="4" s="1"/>
  <c r="AY4881" i="4"/>
  <c r="AY4882" i="4"/>
  <c r="AY4883" i="4"/>
  <c r="AY4884" i="4"/>
  <c r="AY4885" i="4"/>
  <c r="AY4886" i="4"/>
  <c r="AY4887" i="4"/>
  <c r="AY4888" i="4"/>
  <c r="BA4888" i="4" s="1"/>
  <c r="AY4889" i="4"/>
  <c r="AY4890" i="4"/>
  <c r="AY4891" i="4"/>
  <c r="AY4892" i="4"/>
  <c r="AY4893" i="4"/>
  <c r="AY4894" i="4"/>
  <c r="AY4895" i="4"/>
  <c r="AY4896" i="4"/>
  <c r="BA4896" i="4" s="1"/>
  <c r="AY4897" i="4"/>
  <c r="AY4898" i="4"/>
  <c r="AY4899" i="4"/>
  <c r="AY4900" i="4"/>
  <c r="AY4901" i="4"/>
  <c r="AY4902" i="4"/>
  <c r="AY4903" i="4"/>
  <c r="AY4904" i="4"/>
  <c r="BA4904" i="4" s="1"/>
  <c r="AY4905" i="4"/>
  <c r="AY4906" i="4"/>
  <c r="AY4907" i="4"/>
  <c r="AY4908" i="4"/>
  <c r="AY4909" i="4"/>
  <c r="AY4910" i="4"/>
  <c r="AY4911" i="4"/>
  <c r="AY4912" i="4"/>
  <c r="BA4912" i="4" s="1"/>
  <c r="AY4913" i="4"/>
  <c r="AY4914" i="4"/>
  <c r="AY4915" i="4"/>
  <c r="AY4916" i="4"/>
  <c r="AY4917" i="4"/>
  <c r="AY4918" i="4"/>
  <c r="AY4919" i="4"/>
  <c r="AY4920" i="4"/>
  <c r="BA4920" i="4" s="1"/>
  <c r="AY4921" i="4"/>
  <c r="AY4922" i="4"/>
  <c r="AY4923" i="4"/>
  <c r="AY4924" i="4"/>
  <c r="AY4925" i="4"/>
  <c r="AY4926" i="4"/>
  <c r="AY4927" i="4"/>
  <c r="AY4928" i="4"/>
  <c r="BA4928" i="4" s="1"/>
  <c r="AY4929" i="4"/>
  <c r="AY4930" i="4"/>
  <c r="AY4931" i="4"/>
  <c r="AY4932" i="4"/>
  <c r="AY4933" i="4"/>
  <c r="AY4934" i="4"/>
  <c r="AY4935" i="4"/>
  <c r="AY4936" i="4"/>
  <c r="BA4936" i="4" s="1"/>
  <c r="AY4937" i="4"/>
  <c r="AY4938" i="4"/>
  <c r="AY4939" i="4"/>
  <c r="AY4940" i="4"/>
  <c r="AY4941" i="4"/>
  <c r="AY4942" i="4"/>
  <c r="AY4943" i="4"/>
  <c r="AY4944" i="4"/>
  <c r="BA4944" i="4" s="1"/>
  <c r="AY4945" i="4"/>
  <c r="AY4946" i="4"/>
  <c r="AY4947" i="4"/>
  <c r="AY4948" i="4"/>
  <c r="BA4948" i="4" s="1"/>
  <c r="AY4949" i="4"/>
  <c r="AY4950" i="4"/>
  <c r="AY4951" i="4"/>
  <c r="AY4952" i="4"/>
  <c r="BA4952" i="4" s="1"/>
  <c r="AY4953" i="4"/>
  <c r="AY4954" i="4"/>
  <c r="AY4955" i="4"/>
  <c r="AY4956" i="4"/>
  <c r="BA4956" i="4" s="1"/>
  <c r="AY4957" i="4"/>
  <c r="AY4958" i="4"/>
  <c r="AY4959" i="4"/>
  <c r="AY4960" i="4"/>
  <c r="BA4960" i="4" s="1"/>
  <c r="AY4961" i="4"/>
  <c r="AY4962" i="4"/>
  <c r="AY4963" i="4"/>
  <c r="AY4964" i="4"/>
  <c r="AY4965" i="4"/>
  <c r="AY4966" i="4"/>
  <c r="AY4967" i="4"/>
  <c r="AY4968" i="4"/>
  <c r="BA4968" i="4" s="1"/>
  <c r="AY4969" i="4"/>
  <c r="AY4970" i="4"/>
  <c r="AY4971" i="4"/>
  <c r="AY4972" i="4"/>
  <c r="BA4972" i="4" s="1"/>
  <c r="AY4973" i="4"/>
  <c r="AY4974" i="4"/>
  <c r="AY4975" i="4"/>
  <c r="AY4976" i="4"/>
  <c r="BA4976" i="4" s="1"/>
  <c r="AY4977" i="4"/>
  <c r="AY4978" i="4"/>
  <c r="AY4979" i="4"/>
  <c r="AY4980" i="4"/>
  <c r="BA4980" i="4" s="1"/>
  <c r="AY4981" i="4"/>
  <c r="AY4982" i="4"/>
  <c r="AY4983" i="4"/>
  <c r="AY4984" i="4"/>
  <c r="BA4984" i="4" s="1"/>
  <c r="AY4985" i="4"/>
  <c r="AY4986" i="4"/>
  <c r="AY4987" i="4"/>
  <c r="AY4988" i="4"/>
  <c r="BA4988" i="4" s="1"/>
  <c r="AY4989" i="4"/>
  <c r="AY4990" i="4"/>
  <c r="AY4991" i="4"/>
  <c r="AY4992" i="4"/>
  <c r="BA4992" i="4" s="1"/>
  <c r="AY4993" i="4"/>
  <c r="AY4994" i="4"/>
  <c r="AY4995" i="4"/>
  <c r="AY4996" i="4"/>
  <c r="BA4996" i="4" s="1"/>
  <c r="AY4997" i="4"/>
  <c r="AY4998" i="4"/>
  <c r="AY4999" i="4"/>
  <c r="AY5000" i="4"/>
  <c r="BA5000" i="4" s="1"/>
  <c r="AY5001" i="4"/>
  <c r="AY5002" i="4"/>
  <c r="AY5003" i="4"/>
  <c r="AY5004" i="4"/>
  <c r="BA5004" i="4" s="1"/>
  <c r="AY5005" i="4"/>
  <c r="AY5006" i="4"/>
  <c r="AY5007" i="4"/>
  <c r="AY5008" i="4"/>
  <c r="BA5008" i="4" s="1"/>
  <c r="AY5009" i="4"/>
  <c r="AY5010" i="4"/>
  <c r="AY5011" i="4"/>
  <c r="AY5012" i="4"/>
  <c r="BA5012" i="4" s="1"/>
  <c r="AY5013" i="4"/>
  <c r="AY5014" i="4"/>
  <c r="AY5015" i="4"/>
  <c r="AY5016" i="4"/>
  <c r="BA5016" i="4" s="1"/>
  <c r="AY5017" i="4"/>
  <c r="AY5018" i="4"/>
  <c r="AY5019" i="4"/>
  <c r="AY5020" i="4"/>
  <c r="BA5020" i="4" s="1"/>
  <c r="AY5021" i="4"/>
  <c r="AY5022" i="4"/>
  <c r="AY5023" i="4"/>
  <c r="AY5024" i="4"/>
  <c r="BA5024" i="4" s="1"/>
  <c r="AY5025" i="4"/>
  <c r="AY5026" i="4"/>
  <c r="AY5027" i="4"/>
  <c r="AY5028" i="4"/>
  <c r="BA5028" i="4" s="1"/>
  <c r="AY5029" i="4"/>
  <c r="AY5030" i="4"/>
  <c r="AY5031" i="4"/>
  <c r="AY5032" i="4"/>
  <c r="BA5032" i="4" s="1"/>
  <c r="AY5033" i="4"/>
  <c r="AY5034" i="4"/>
  <c r="AY5035" i="4"/>
  <c r="AY5036" i="4"/>
  <c r="BA5036" i="4" s="1"/>
  <c r="AY5037" i="4"/>
  <c r="AY5038" i="4"/>
  <c r="AY5039" i="4"/>
  <c r="AY5040" i="4"/>
  <c r="BA5040" i="4" s="1"/>
  <c r="AY5041" i="4"/>
  <c r="AY5042" i="4"/>
  <c r="AY5043" i="4"/>
  <c r="AY5044" i="4"/>
  <c r="BA5044" i="4" s="1"/>
  <c r="AY5045" i="4"/>
  <c r="AY5046" i="4"/>
  <c r="AY5047" i="4"/>
  <c r="AY5048" i="4"/>
  <c r="BA5048" i="4" s="1"/>
  <c r="AY5049" i="4"/>
  <c r="AY5050" i="4"/>
  <c r="AY5051" i="4"/>
  <c r="AY5052" i="4"/>
  <c r="BA5052" i="4" s="1"/>
  <c r="AY5053" i="4"/>
  <c r="AY5054" i="4"/>
  <c r="AY5055" i="4"/>
  <c r="AY5056" i="4"/>
  <c r="BA5056" i="4" s="1"/>
  <c r="AY5057" i="4"/>
  <c r="AY5058" i="4"/>
  <c r="AY5059" i="4"/>
  <c r="AY5060" i="4"/>
  <c r="BA5060" i="4" s="1"/>
  <c r="AY5061" i="4"/>
  <c r="AY5062" i="4"/>
  <c r="AY5063" i="4"/>
  <c r="AY5064" i="4"/>
  <c r="BA5064" i="4" s="1"/>
  <c r="AY5065" i="4"/>
  <c r="AY5066" i="4"/>
  <c r="AY5067" i="4"/>
  <c r="AY5068" i="4"/>
  <c r="BA5068" i="4" s="1"/>
  <c r="AY5069" i="4"/>
  <c r="AY5070" i="4"/>
  <c r="AY5071" i="4"/>
  <c r="AY5072" i="4"/>
  <c r="BA5072" i="4" s="1"/>
  <c r="AY5073" i="4"/>
  <c r="AY5074" i="4"/>
  <c r="AY5075" i="4"/>
  <c r="AY5076" i="4"/>
  <c r="BA5076" i="4" s="1"/>
  <c r="AY5077" i="4"/>
  <c r="AY5078" i="4"/>
  <c r="AY5079" i="4"/>
  <c r="AY5080" i="4"/>
  <c r="BA5080" i="4" s="1"/>
  <c r="AY5081" i="4"/>
  <c r="AY5082" i="4"/>
  <c r="AY5083" i="4"/>
  <c r="AY5084" i="4"/>
  <c r="BA5084" i="4" s="1"/>
  <c r="AY5085" i="4"/>
  <c r="AY5086" i="4"/>
  <c r="AY5087" i="4"/>
  <c r="AY5088" i="4"/>
  <c r="BA5088" i="4" s="1"/>
  <c r="AY5089" i="4"/>
  <c r="AY5090" i="4"/>
  <c r="AY5091" i="4"/>
  <c r="AY5092" i="4"/>
  <c r="BA5092" i="4" s="1"/>
  <c r="AY5093" i="4"/>
  <c r="AY5094" i="4"/>
  <c r="AY5095" i="4"/>
  <c r="AY5096" i="4"/>
  <c r="BA5096" i="4" s="1"/>
  <c r="AY5097" i="4"/>
  <c r="AY5098" i="4"/>
  <c r="AY5099" i="4"/>
  <c r="AY5100" i="4"/>
  <c r="BA5100" i="4" s="1"/>
  <c r="AY5101" i="4"/>
  <c r="AY5102" i="4"/>
  <c r="AY5103" i="4"/>
  <c r="AY5104" i="4"/>
  <c r="BA5104" i="4" s="1"/>
  <c r="AY5105" i="4"/>
  <c r="AY5106" i="4"/>
  <c r="AY5107" i="4"/>
  <c r="AY5108" i="4"/>
  <c r="BA5108" i="4" s="1"/>
  <c r="AY5109" i="4"/>
  <c r="AY5110" i="4"/>
  <c r="AY5111" i="4"/>
  <c r="BA5111" i="4" s="1"/>
  <c r="BA4149" i="4" l="1"/>
  <c r="BA3237" i="4"/>
  <c r="BA3221" i="4"/>
  <c r="BA3173" i="4"/>
  <c r="BA3125" i="4"/>
  <c r="BA4940" i="4"/>
  <c r="BA4924" i="4"/>
  <c r="BA4476" i="4"/>
  <c r="BA3764" i="4"/>
  <c r="BA1084" i="4"/>
  <c r="BA676" i="4"/>
  <c r="BA548" i="4"/>
  <c r="BA244" i="4"/>
  <c r="BA108" i="4"/>
  <c r="BA36" i="4"/>
  <c r="BA4379" i="4"/>
  <c r="BA4123" i="4"/>
  <c r="BA4075" i="4"/>
  <c r="BA4059" i="4"/>
  <c r="BA4051" i="4"/>
  <c r="BA3891" i="4"/>
  <c r="BA3811" i="4"/>
  <c r="BA3403" i="4"/>
  <c r="BA3131" i="4"/>
  <c r="BA2891" i="4"/>
  <c r="BA2827" i="4"/>
  <c r="BA2363" i="4"/>
  <c r="BA2355" i="4"/>
  <c r="BA2291" i="4"/>
  <c r="BA1002" i="4"/>
  <c r="BA458" i="4"/>
  <c r="BA712" i="4"/>
  <c r="BA704" i="4"/>
  <c r="BA472" i="4"/>
  <c r="BA360" i="4"/>
  <c r="BA328" i="4"/>
  <c r="BA200" i="4"/>
  <c r="BA3983" i="4"/>
  <c r="BA3943" i="4"/>
  <c r="BA3935" i="4"/>
  <c r="BA3879" i="4"/>
  <c r="BA3751" i="4"/>
  <c r="BA3743" i="4"/>
  <c r="BA3719" i="4"/>
  <c r="BA3703" i="4"/>
  <c r="BA3263" i="4"/>
  <c r="BA3247" i="4"/>
  <c r="BA3127" i="4"/>
  <c r="BA3047" i="4"/>
  <c r="BA2967" i="4"/>
  <c r="BA2831" i="4"/>
  <c r="BA2815" i="4"/>
  <c r="BA2799" i="4"/>
  <c r="BA2463" i="4"/>
  <c r="BA2447" i="4"/>
  <c r="BA2359" i="4"/>
  <c r="BA2279" i="4"/>
  <c r="BA2271" i="4"/>
  <c r="BA2239" i="4"/>
  <c r="BA2175" i="4"/>
  <c r="BA1911" i="4"/>
  <c r="BA1590" i="4"/>
  <c r="BA1582" i="4"/>
  <c r="BA1574" i="4"/>
  <c r="BA1438" i="4"/>
  <c r="BA1430" i="4"/>
  <c r="BA1150" i="4"/>
  <c r="BA190" i="4"/>
  <c r="BA6" i="4"/>
  <c r="BA4069" i="4"/>
  <c r="BA3653" i="4"/>
  <c r="BA3637" i="4"/>
  <c r="BA3429" i="4"/>
  <c r="BA3253" i="4"/>
  <c r="BA4964" i="4"/>
  <c r="BA4468" i="4"/>
  <c r="BA4452" i="4"/>
  <c r="BA1060" i="4"/>
  <c r="BA924" i="4"/>
  <c r="BA908" i="4"/>
  <c r="BA540" i="4"/>
  <c r="BA492" i="4"/>
  <c r="BA420" i="4"/>
  <c r="BA220" i="4"/>
  <c r="BA180" i="4"/>
  <c r="BA100" i="4"/>
  <c r="BA60" i="4"/>
  <c r="BA4371" i="4"/>
  <c r="BA4355" i="4"/>
  <c r="BA4331" i="4"/>
  <c r="BA4115" i="4"/>
  <c r="BA4043" i="4"/>
  <c r="BA4003" i="4"/>
  <c r="BA3995" i="4"/>
  <c r="BA3963" i="4"/>
  <c r="BA3659" i="4"/>
  <c r="BA3603" i="4"/>
  <c r="BA3587" i="4"/>
  <c r="BA3259" i="4"/>
  <c r="BA2923" i="4"/>
  <c r="BA2915" i="4"/>
  <c r="BA2907" i="4"/>
  <c r="BA2819" i="4"/>
  <c r="BA2723" i="4"/>
  <c r="BA2571" i="4"/>
  <c r="BA2115" i="4"/>
  <c r="BA1995" i="4"/>
  <c r="BA2314" i="4"/>
  <c r="BA1962" i="4"/>
  <c r="BA1530" i="4"/>
  <c r="BA1522" i="4"/>
  <c r="BA1298" i="4"/>
  <c r="BA1010" i="4"/>
  <c r="BA938" i="4"/>
  <c r="BA890" i="4"/>
  <c r="BA618" i="4"/>
  <c r="BA610" i="4"/>
  <c r="BA602" i="4"/>
  <c r="BA450" i="4"/>
  <c r="BA210" i="4"/>
  <c r="BA66" i="4"/>
  <c r="BA4201" i="4"/>
  <c r="BA3633" i="4"/>
  <c r="BA3497" i="4"/>
  <c r="BA3473" i="4"/>
  <c r="BA4328" i="4"/>
  <c r="BA3912" i="4"/>
  <c r="BA1256" i="4"/>
  <c r="BA1152" i="4"/>
  <c r="BA928" i="4"/>
  <c r="BA480" i="4"/>
  <c r="BA400" i="4"/>
  <c r="BA392" i="4"/>
  <c r="BA336" i="4"/>
  <c r="BA128" i="4"/>
  <c r="BA4255" i="4"/>
  <c r="BA3823" i="4"/>
  <c r="BA3687" i="4"/>
  <c r="BA3647" i="4"/>
  <c r="BA3255" i="4"/>
  <c r="BA2959" i="4"/>
  <c r="BA2135" i="4"/>
  <c r="BA2127" i="4"/>
  <c r="BA2063" i="4"/>
  <c r="BA1983" i="4"/>
  <c r="BA2070" i="4"/>
  <c r="BA1990" i="4"/>
  <c r="BA1534" i="4"/>
  <c r="BA1326" i="4"/>
  <c r="BA1310" i="4"/>
  <c r="BA1270" i="4"/>
  <c r="BA998" i="4"/>
  <c r="BA758" i="4"/>
  <c r="BA622" i="4"/>
  <c r="BA614" i="4"/>
  <c r="BA38" i="4"/>
  <c r="BA4181" i="4"/>
  <c r="BA4133" i="4"/>
  <c r="BA3381" i="4"/>
  <c r="BA3229" i="4"/>
  <c r="BA4444" i="4"/>
  <c r="BA1092" i="4"/>
  <c r="BA988" i="4"/>
  <c r="BA900" i="4"/>
  <c r="BA828" i="4"/>
  <c r="BA820" i="4"/>
  <c r="BA708" i="4"/>
  <c r="BA412" i="4"/>
  <c r="BA236" i="4"/>
  <c r="BA228" i="4"/>
  <c r="BA212" i="4"/>
  <c r="BA164" i="4"/>
  <c r="BA156" i="4"/>
  <c r="BA52" i="4"/>
  <c r="BA4363" i="4"/>
  <c r="BA3843" i="4"/>
  <c r="BA3619" i="4"/>
  <c r="BA3595" i="4"/>
  <c r="BA3579" i="4"/>
  <c r="BA3547" i="4"/>
  <c r="BA3467" i="4"/>
  <c r="BA3411" i="4"/>
  <c r="BA3187" i="4"/>
  <c r="BA2979" i="4"/>
  <c r="BA2875" i="4"/>
  <c r="BA2619" i="4"/>
  <c r="BA2595" i="4"/>
  <c r="BA2146" i="4"/>
  <c r="BA1970" i="4"/>
  <c r="BA1946" i="4"/>
  <c r="BA1938" i="4"/>
  <c r="BA1930" i="4"/>
  <c r="BA1834" i="4"/>
  <c r="BA1802" i="4"/>
  <c r="BA1338" i="4"/>
  <c r="BA882" i="4"/>
  <c r="BA866" i="4"/>
  <c r="BA850" i="4"/>
  <c r="BA842" i="4"/>
  <c r="BA834" i="4"/>
  <c r="BA578" i="4"/>
  <c r="BA570" i="4"/>
  <c r="BA514" i="4"/>
  <c r="BA506" i="4"/>
  <c r="BA498" i="4"/>
  <c r="BA362" i="4"/>
  <c r="BA226" i="4"/>
  <c r="BA218" i="4"/>
  <c r="BA202" i="4"/>
  <c r="BA186" i="4"/>
  <c r="BA114" i="4"/>
  <c r="BA42" i="4"/>
  <c r="BA3625" i="4"/>
  <c r="BA3601" i="4"/>
  <c r="BA4400" i="4"/>
  <c r="BA4184" i="4"/>
  <c r="BA4088" i="4"/>
  <c r="BA4016" i="4"/>
  <c r="BA1248" i="4"/>
  <c r="BA1240" i="4"/>
  <c r="BA1216" i="4"/>
  <c r="BA1208" i="4"/>
  <c r="BA984" i="4"/>
  <c r="BA912" i="4"/>
  <c r="BA896" i="4"/>
  <c r="BA880" i="4"/>
  <c r="BA600" i="4"/>
  <c r="BA312" i="4"/>
  <c r="BA256" i="4"/>
  <c r="BA16" i="4"/>
  <c r="BA4271" i="4"/>
  <c r="BA4263" i="4"/>
  <c r="BA4247" i="4"/>
  <c r="BA3927" i="4"/>
  <c r="BA3543" i="4"/>
  <c r="BA3535" i="4"/>
  <c r="BA3287" i="4"/>
  <c r="BA3191" i="4"/>
  <c r="BA3151" i="4"/>
  <c r="BA3063" i="4"/>
  <c r="BA2335" i="4"/>
  <c r="BA2327" i="4"/>
  <c r="BA1759" i="4"/>
  <c r="BA1830" i="4"/>
  <c r="BA1734" i="4"/>
  <c r="BA1278" i="4"/>
  <c r="BA766" i="4"/>
  <c r="BA406" i="4"/>
  <c r="BA294" i="4"/>
  <c r="BA286" i="4"/>
  <c r="BA142" i="4"/>
  <c r="BA86" i="4"/>
  <c r="BA22" i="4"/>
  <c r="BA3597" i="4"/>
  <c r="BA3421" i="4"/>
  <c r="BA1700" i="4"/>
  <c r="BA1116" i="4"/>
  <c r="BA1100" i="4"/>
  <c r="BA1052" i="4"/>
  <c r="BA916" i="4"/>
  <c r="BA716" i="4"/>
  <c r="BA692" i="4"/>
  <c r="BA204" i="4"/>
  <c r="BA44" i="4"/>
  <c r="BA4939" i="4"/>
  <c r="BA4259" i="4"/>
  <c r="BA4019" i="4"/>
  <c r="BA3987" i="4"/>
  <c r="BA3979" i="4"/>
  <c r="BA3955" i="4"/>
  <c r="BA3899" i="4"/>
  <c r="BA3883" i="4"/>
  <c r="BA3571" i="4"/>
  <c r="BA3555" i="4"/>
  <c r="BA3539" i="4"/>
  <c r="BA3387" i="4"/>
  <c r="BA3371" i="4"/>
  <c r="BA3363" i="4"/>
  <c r="BA3355" i="4"/>
  <c r="BA3291" i="4"/>
  <c r="BA3211" i="4"/>
  <c r="BA3203" i="4"/>
  <c r="BA3195" i="4"/>
  <c r="BA3179" i="4"/>
  <c r="BA2939" i="4"/>
  <c r="BA2931" i="4"/>
  <c r="BA2883" i="4"/>
  <c r="BA2715" i="4"/>
  <c r="BA2611" i="4"/>
  <c r="BA2603" i="4"/>
  <c r="BA2587" i="4"/>
  <c r="BA2499" i="4"/>
  <c r="BA2067" i="4"/>
  <c r="BA1955" i="4"/>
  <c r="BA1899" i="4"/>
  <c r="BA2442" i="4"/>
  <c r="BA2282" i="4"/>
  <c r="BA2274" i="4"/>
  <c r="BA2266" i="4"/>
  <c r="BA2258" i="4"/>
  <c r="BA2250" i="4"/>
  <c r="BA2242" i="4"/>
  <c r="BA2234" i="4"/>
  <c r="BA2226" i="4"/>
  <c r="BA2138" i="4"/>
  <c r="BA2130" i="4"/>
  <c r="BA2090" i="4"/>
  <c r="BA1922" i="4"/>
  <c r="BA1914" i="4"/>
  <c r="BA1906" i="4"/>
  <c r="BA1330" i="4"/>
  <c r="BA1314" i="4"/>
  <c r="BA1290" i="4"/>
  <c r="BA1034" i="4"/>
  <c r="BA994" i="4"/>
  <c r="BA954" i="4"/>
  <c r="BA930" i="4"/>
  <c r="BA922" i="4"/>
  <c r="BA914" i="4"/>
  <c r="BA874" i="4"/>
  <c r="BA858" i="4"/>
  <c r="BA794" i="4"/>
  <c r="BA626" i="4"/>
  <c r="BA562" i="4"/>
  <c r="BA434" i="4"/>
  <c r="BA34" i="4"/>
  <c r="BA3617" i="4"/>
  <c r="BA3472" i="4"/>
  <c r="BA3432" i="4"/>
  <c r="BA1200" i="4"/>
  <c r="BA792" i="4"/>
  <c r="BA696" i="4"/>
  <c r="BA512" i="4"/>
  <c r="BA432" i="4"/>
  <c r="BA384" i="4"/>
  <c r="BA232" i="4"/>
  <c r="BA192" i="4"/>
  <c r="BA168" i="4"/>
  <c r="BA152" i="4"/>
  <c r="BA120" i="4"/>
  <c r="BA80" i="4"/>
  <c r="BA40" i="4"/>
  <c r="BA4239" i="4"/>
  <c r="BA3871" i="4"/>
  <c r="BA3855" i="4"/>
  <c r="BA3815" i="4"/>
  <c r="BA3783" i="4"/>
  <c r="BA3695" i="4"/>
  <c r="BA3527" i="4"/>
  <c r="BA3407" i="4"/>
  <c r="BA2311" i="4"/>
  <c r="BA2103" i="4"/>
  <c r="BA1895" i="4"/>
  <c r="BA2102" i="4"/>
  <c r="BA1758" i="4"/>
  <c r="BA1750" i="4"/>
  <c r="BA1742" i="4"/>
  <c r="BA1542" i="4"/>
  <c r="BA1526" i="4"/>
  <c r="BA1518" i="4"/>
  <c r="BA1510" i="4"/>
  <c r="BA1494" i="4"/>
  <c r="BA1462" i="4"/>
  <c r="BA1454" i="4"/>
  <c r="BA1446" i="4"/>
  <c r="BA862" i="4"/>
  <c r="BA726" i="4"/>
  <c r="BA670" i="4"/>
  <c r="BA662" i="4"/>
  <c r="BA126" i="4"/>
  <c r="BA30" i="4"/>
  <c r="BA4029" i="4"/>
  <c r="BA4013" i="4"/>
  <c r="BA3829" i="4"/>
  <c r="BA3373" i="4"/>
  <c r="BA3365" i="4"/>
  <c r="BA3213" i="4"/>
  <c r="BA3133" i="4"/>
  <c r="BA1252" i="4"/>
  <c r="BA1236" i="4"/>
  <c r="BA1196" i="4"/>
  <c r="BA1012" i="4"/>
  <c r="BA876" i="4"/>
  <c r="BA868" i="4"/>
  <c r="BA668" i="4"/>
  <c r="BA332" i="4"/>
  <c r="BA292" i="4"/>
  <c r="BA268" i="4"/>
  <c r="BA260" i="4"/>
  <c r="BA252" i="4"/>
  <c r="BA172" i="4"/>
  <c r="BA148" i="4"/>
  <c r="BA140" i="4"/>
  <c r="BA124" i="4"/>
  <c r="BA116" i="4"/>
  <c r="BA92" i="4"/>
  <c r="BA4467" i="4"/>
  <c r="BA4419" i="4"/>
  <c r="BA4403" i="4"/>
  <c r="BA4395" i="4"/>
  <c r="BA4315" i="4"/>
  <c r="BA4307" i="4"/>
  <c r="BA4107" i="4"/>
  <c r="BA4035" i="4"/>
  <c r="BA4011" i="4"/>
  <c r="BA3939" i="4"/>
  <c r="BA3931" i="4"/>
  <c r="BA3835" i="4"/>
  <c r="BA3819" i="4"/>
  <c r="BA3739" i="4"/>
  <c r="BA3563" i="4"/>
  <c r="BA3523" i="4"/>
  <c r="BA3475" i="4"/>
  <c r="BA3459" i="4"/>
  <c r="BA3051" i="4"/>
  <c r="BA2675" i="4"/>
  <c r="BA2475" i="4"/>
  <c r="BA2091" i="4"/>
  <c r="BA1971" i="4"/>
  <c r="BA2218" i="4"/>
  <c r="BA2210" i="4"/>
  <c r="BA2194" i="4"/>
  <c r="BA2186" i="4"/>
  <c r="BA2154" i="4"/>
  <c r="BA2082" i="4"/>
  <c r="BA2058" i="4"/>
  <c r="BA2026" i="4"/>
  <c r="BA1994" i="4"/>
  <c r="BA1986" i="4"/>
  <c r="BA1978" i="4"/>
  <c r="BA1954" i="4"/>
  <c r="BA1898" i="4"/>
  <c r="BA1842" i="4"/>
  <c r="BA1538" i="4"/>
  <c r="BA1514" i="4"/>
  <c r="BA1226" i="4"/>
  <c r="BA946" i="4"/>
  <c r="BA818" i="4"/>
  <c r="BA738" i="4"/>
  <c r="BA650" i="4"/>
  <c r="BA634" i="4"/>
  <c r="BA442" i="4"/>
  <c r="BA410" i="4"/>
  <c r="BA386" i="4"/>
  <c r="BA338" i="4"/>
  <c r="BA330" i="4"/>
  <c r="BA322" i="4"/>
  <c r="BA314" i="4"/>
  <c r="BA146" i="4"/>
  <c r="BA106" i="4"/>
  <c r="BA98" i="4"/>
  <c r="BA90" i="4"/>
  <c r="BA3609" i="4"/>
  <c r="BA3553" i="4"/>
  <c r="BA3489" i="4"/>
  <c r="BA4384" i="4"/>
  <c r="BA4376" i="4"/>
  <c r="BA4368" i="4"/>
  <c r="BA4152" i="4"/>
  <c r="BA4136" i="4"/>
  <c r="BA4112" i="4"/>
  <c r="BA4064" i="4"/>
  <c r="BA3888" i="4"/>
  <c r="BA3864" i="4"/>
  <c r="BA3816" i="4"/>
  <c r="BA3720" i="4"/>
  <c r="BA3424" i="4"/>
  <c r="BA3416" i="4"/>
  <c r="BA1160" i="4"/>
  <c r="BA1048" i="4"/>
  <c r="BA992" i="4"/>
  <c r="BA872" i="4"/>
  <c r="BA864" i="4"/>
  <c r="BA848" i="4"/>
  <c r="BA784" i="4"/>
  <c r="BA744" i="4"/>
  <c r="BA640" i="4"/>
  <c r="BA632" i="4"/>
  <c r="BA616" i="4"/>
  <c r="BA552" i="4"/>
  <c r="BA520" i="4"/>
  <c r="BA416" i="4"/>
  <c r="BA408" i="4"/>
  <c r="BA376" i="4"/>
  <c r="BA320" i="4"/>
  <c r="BA184" i="4"/>
  <c r="BA112" i="4"/>
  <c r="BA104" i="4"/>
  <c r="BA56" i="4"/>
  <c r="BA3967" i="4"/>
  <c r="BA3959" i="4"/>
  <c r="BA3511" i="4"/>
  <c r="BA3479" i="4"/>
  <c r="BA3471" i="4"/>
  <c r="BA3447" i="4"/>
  <c r="BA3383" i="4"/>
  <c r="BA3359" i="4"/>
  <c r="BA3295" i="4"/>
  <c r="BA3223" i="4"/>
  <c r="BA3215" i="4"/>
  <c r="BA2879" i="4"/>
  <c r="BA2302" i="4"/>
  <c r="BA2278" i="4"/>
  <c r="BA2110" i="4"/>
  <c r="BA2094" i="4"/>
  <c r="BA2054" i="4"/>
  <c r="BA2038" i="4"/>
  <c r="BA1966" i="4"/>
  <c r="BA1958" i="4"/>
  <c r="BA1902" i="4"/>
  <c r="BA1878" i="4"/>
  <c r="BA1870" i="4"/>
  <c r="BA1814" i="4"/>
  <c r="BA1806" i="4"/>
  <c r="BA1798" i="4"/>
  <c r="BA1790" i="4"/>
  <c r="BA1782" i="4"/>
  <c r="BA1774" i="4"/>
  <c r="BA1766" i="4"/>
  <c r="BA1726" i="4"/>
  <c r="BA1174" i="4"/>
  <c r="BA1126" i="4"/>
  <c r="BA1006" i="4"/>
  <c r="BA974" i="4"/>
  <c r="BA886" i="4"/>
  <c r="BA870" i="4"/>
  <c r="BA606" i="4"/>
  <c r="BA598" i="4"/>
  <c r="BA334" i="4"/>
  <c r="BA318" i="4"/>
  <c r="BA118" i="4"/>
  <c r="BA54" i="4"/>
  <c r="BA4309" i="4"/>
  <c r="BA4245" i="4"/>
  <c r="BA3941" i="4"/>
  <c r="BA3901" i="4"/>
  <c r="BA3813" i="4"/>
  <c r="BA3437" i="4"/>
  <c r="BA3245" i="4"/>
  <c r="BA3117" i="4"/>
  <c r="BA4932" i="4"/>
  <c r="BA4436" i="4"/>
  <c r="BA1764" i="4"/>
  <c r="BA1716" i="4"/>
  <c r="BA1228" i="4"/>
  <c r="BA1204" i="4"/>
  <c r="BA1180" i="4"/>
  <c r="BA1172" i="4"/>
  <c r="BA1156" i="4"/>
  <c r="BA1132" i="4"/>
  <c r="BA1124" i="4"/>
  <c r="BA1108" i="4"/>
  <c r="BA1076" i="4"/>
  <c r="BA1068" i="4"/>
  <c r="BA1044" i="4"/>
  <c r="BA1004" i="4"/>
  <c r="BA948" i="4"/>
  <c r="BA844" i="4"/>
  <c r="BA804" i="4"/>
  <c r="BA796" i="4"/>
  <c r="BA788" i="4"/>
  <c r="BA756" i="4"/>
  <c r="BA740" i="4"/>
  <c r="BA732" i="4"/>
  <c r="BA652" i="4"/>
  <c r="BA628" i="4"/>
  <c r="BA580" i="4"/>
  <c r="BA532" i="4"/>
  <c r="BA468" i="4"/>
  <c r="BA372" i="4"/>
  <c r="BA316" i="4"/>
  <c r="BA276" i="4"/>
  <c r="BA188" i="4"/>
  <c r="BA132" i="4"/>
  <c r="BA28" i="4"/>
  <c r="BA4947" i="4"/>
  <c r="BA4923" i="4"/>
  <c r="BA4515" i="4"/>
  <c r="BA4507" i="4"/>
  <c r="BA4491" i="4"/>
  <c r="BA4483" i="4"/>
  <c r="BA4475" i="4"/>
  <c r="BA4451" i="4"/>
  <c r="BA4411" i="4"/>
  <c r="BA3971" i="4"/>
  <c r="BA3779" i="4"/>
  <c r="BA3771" i="4"/>
  <c r="BA3763" i="4"/>
  <c r="BA3699" i="4"/>
  <c r="BA3691" i="4"/>
  <c r="BA3531" i="4"/>
  <c r="BA3451" i="4"/>
  <c r="BA3379" i="4"/>
  <c r="BA3267" i="4"/>
  <c r="BA3251" i="4"/>
  <c r="BA3171" i="4"/>
  <c r="BA3043" i="4"/>
  <c r="BA3035" i="4"/>
  <c r="BA3027" i="4"/>
  <c r="BA3019" i="4"/>
  <c r="BA3003" i="4"/>
  <c r="BA2987" i="4"/>
  <c r="BA2851" i="4"/>
  <c r="BA2843" i="4"/>
  <c r="BA2563" i="4"/>
  <c r="BA2491" i="4"/>
  <c r="BA2467" i="4"/>
  <c r="BA2459" i="4"/>
  <c r="BA2451" i="4"/>
  <c r="BA2443" i="4"/>
  <c r="BA2283" i="4"/>
  <c r="BA2083" i="4"/>
  <c r="BA2059" i="4"/>
  <c r="BA2051" i="4"/>
  <c r="BA2011" i="4"/>
  <c r="BA2003" i="4"/>
  <c r="BA1979" i="4"/>
  <c r="BA1963" i="4"/>
  <c r="BA1843" i="4"/>
  <c r="BA2450" i="4"/>
  <c r="BA2426" i="4"/>
  <c r="BA2418" i="4"/>
  <c r="BA2410" i="4"/>
  <c r="BA2402" i="4"/>
  <c r="BA2394" i="4"/>
  <c r="BA2386" i="4"/>
  <c r="BA2378" i="4"/>
  <c r="BA2362" i="4"/>
  <c r="BA2346" i="4"/>
  <c r="BA2330" i="4"/>
  <c r="BA2290" i="4"/>
  <c r="BA2202" i="4"/>
  <c r="BA2178" i="4"/>
  <c r="BA2170" i="4"/>
  <c r="BA2162" i="4"/>
  <c r="BA2122" i="4"/>
  <c r="BA2114" i="4"/>
  <c r="BA2074" i="4"/>
  <c r="BA2066" i="4"/>
  <c r="BA2050" i="4"/>
  <c r="BA2042" i="4"/>
  <c r="BA2034" i="4"/>
  <c r="BA2018" i="4"/>
  <c r="BA2010" i="4"/>
  <c r="BA2002" i="4"/>
  <c r="BA1890" i="4"/>
  <c r="BA1882" i="4"/>
  <c r="BA1874" i="4"/>
  <c r="BA1866" i="4"/>
  <c r="BA1858" i="4"/>
  <c r="BA1850" i="4"/>
  <c r="BA1826" i="4"/>
  <c r="BA1562" i="4"/>
  <c r="BA1066" i="4"/>
  <c r="BA986" i="4"/>
  <c r="BA810" i="4"/>
  <c r="BA802" i="4"/>
  <c r="BA730" i="4"/>
  <c r="BA594" i="4"/>
  <c r="BA482" i="4"/>
  <c r="BA290" i="4"/>
  <c r="BA282" i="4"/>
  <c r="BA26" i="4"/>
  <c r="BA4257" i="4"/>
  <c r="BA3569" i="4"/>
  <c r="BA3561" i="4"/>
  <c r="BA3529" i="4"/>
  <c r="BA3465" i="4"/>
  <c r="BA3449" i="4"/>
  <c r="BA4392" i="4"/>
  <c r="BA4360" i="4"/>
  <c r="BA4344" i="4"/>
  <c r="BA4280" i="4"/>
  <c r="BA4232" i="4"/>
  <c r="BA4168" i="4"/>
  <c r="BA4160" i="4"/>
  <c r="BA4144" i="4"/>
  <c r="BA4080" i="4"/>
  <c r="BA4072" i="4"/>
  <c r="BA4024" i="4"/>
  <c r="BA4008" i="4"/>
  <c r="BA3928" i="4"/>
  <c r="BA3880" i="4"/>
  <c r="BA3872" i="4"/>
  <c r="BA3832" i="4"/>
  <c r="BA1192" i="4"/>
  <c r="BA1184" i="4"/>
  <c r="BA1176" i="4"/>
  <c r="BA1144" i="4"/>
  <c r="BA1120" i="4"/>
  <c r="BA1040" i="4"/>
  <c r="BA1032" i="4"/>
  <c r="BA1016" i="4"/>
  <c r="BA1000" i="4"/>
  <c r="BA832" i="4"/>
  <c r="BA816" i="4"/>
  <c r="BA808" i="4"/>
  <c r="BA800" i="4"/>
  <c r="BA768" i="4"/>
  <c r="BA736" i="4"/>
  <c r="BA688" i="4"/>
  <c r="BA624" i="4"/>
  <c r="BA608" i="4"/>
  <c r="BA592" i="4"/>
  <c r="BA544" i="4"/>
  <c r="BA536" i="4"/>
  <c r="BA528" i="4"/>
  <c r="BA504" i="4"/>
  <c r="BA496" i="4"/>
  <c r="BA488" i="4"/>
  <c r="BA304" i="4"/>
  <c r="BA296" i="4"/>
  <c r="BA288" i="4"/>
  <c r="BA248" i="4"/>
  <c r="BA224" i="4"/>
  <c r="BA216" i="4"/>
  <c r="BA208" i="4"/>
  <c r="BA176" i="4"/>
  <c r="BA160" i="4"/>
  <c r="BA24" i="4"/>
  <c r="BA4487" i="4"/>
  <c r="BA4327" i="4"/>
  <c r="BA4311" i="4"/>
  <c r="BA3991" i="4"/>
  <c r="BA3895" i="4"/>
  <c r="BA3887" i="4"/>
  <c r="BA3839" i="4"/>
  <c r="BA3807" i="4"/>
  <c r="BA3639" i="4"/>
  <c r="BA3439" i="4"/>
  <c r="BA3431" i="4"/>
  <c r="BA3391" i="4"/>
  <c r="BA3279" i="4"/>
  <c r="BA2919" i="4"/>
  <c r="BA2855" i="4"/>
  <c r="BA2559" i="4"/>
  <c r="BA2303" i="4"/>
  <c r="BA2295" i="4"/>
  <c r="BA2087" i="4"/>
  <c r="BA2079" i="4"/>
  <c r="BA2055" i="4"/>
  <c r="BA1975" i="4"/>
  <c r="BA1831" i="4"/>
  <c r="BA2430" i="4"/>
  <c r="BA2422" i="4"/>
  <c r="BA2414" i="4"/>
  <c r="BA2406" i="4"/>
  <c r="BA2398" i="4"/>
  <c r="BA2390" i="4"/>
  <c r="BA2382" i="4"/>
  <c r="BA2366" i="4"/>
  <c r="BA2350" i="4"/>
  <c r="BA2334" i="4"/>
  <c r="BA2318" i="4"/>
  <c r="BA2286" i="4"/>
  <c r="BA2270" i="4"/>
  <c r="BA2262" i="4"/>
  <c r="BA2254" i="4"/>
  <c r="BA2246" i="4"/>
  <c r="BA2238" i="4"/>
  <c r="BA2230" i="4"/>
  <c r="BA2222" i="4"/>
  <c r="BA2214" i="4"/>
  <c r="BA2206" i="4"/>
  <c r="BA2198" i="4"/>
  <c r="BA2190" i="4"/>
  <c r="BA2182" i="4"/>
  <c r="BA2174" i="4"/>
  <c r="BA2166" i="4"/>
  <c r="BA2158" i="4"/>
  <c r="BA2150" i="4"/>
  <c r="BA2142" i="4"/>
  <c r="BA2134" i="4"/>
  <c r="BA2126" i="4"/>
  <c r="BA2086" i="4"/>
  <c r="BA2046" i="4"/>
  <c r="BA2030" i="4"/>
  <c r="BA2022" i="4"/>
  <c r="BA2014" i="4"/>
  <c r="BA2006" i="4"/>
  <c r="BA1998" i="4"/>
  <c r="BA1982" i="4"/>
  <c r="BA1974" i="4"/>
  <c r="BA1950" i="4"/>
  <c r="BA1942" i="4"/>
  <c r="BA1934" i="4"/>
  <c r="BA1926" i="4"/>
  <c r="BA1918" i="4"/>
  <c r="BA1910" i="4"/>
  <c r="BA1894" i="4"/>
  <c r="BA1886" i="4"/>
  <c r="BA1862" i="4"/>
  <c r="BA1854" i="4"/>
  <c r="BA1846" i="4"/>
  <c r="BA1838" i="4"/>
  <c r="BA1822" i="4"/>
  <c r="BA1718" i="4"/>
  <c r="BA1710" i="4"/>
  <c r="BA1702" i="4"/>
  <c r="BA1598" i="4"/>
  <c r="BA1558" i="4"/>
  <c r="BA1550" i="4"/>
  <c r="BA1334" i="4"/>
  <c r="BA1318" i="4"/>
  <c r="BA1238" i="4"/>
  <c r="BA1190" i="4"/>
  <c r="BA1158" i="4"/>
  <c r="BA1110" i="4"/>
  <c r="BA1086" i="4"/>
  <c r="BA1078" i="4"/>
  <c r="BA990" i="4"/>
  <c r="BA982" i="4"/>
  <c r="BA926" i="4"/>
  <c r="BA830" i="4"/>
  <c r="BA814" i="4"/>
  <c r="BA686" i="4"/>
  <c r="BA638" i="4"/>
  <c r="BA590" i="4"/>
  <c r="BA582" i="4"/>
  <c r="BA574" i="4"/>
  <c r="BA566" i="4"/>
  <c r="BA558" i="4"/>
  <c r="BA510" i="4"/>
  <c r="BA494" i="4"/>
  <c r="BA430" i="4"/>
  <c r="BA366" i="4"/>
  <c r="BA358" i="4"/>
  <c r="BA254" i="4"/>
  <c r="BA238" i="4"/>
  <c r="BA230" i="4"/>
  <c r="BA214" i="4"/>
  <c r="BA182" i="4"/>
  <c r="BA174" i="4"/>
  <c r="BA158" i="4"/>
  <c r="BA134" i="4"/>
  <c r="BA110" i="4"/>
  <c r="BA102" i="4"/>
  <c r="BA14" i="4"/>
  <c r="BA4325" i="4"/>
  <c r="BA4237" i="4"/>
  <c r="BA4117" i="4"/>
  <c r="BA3917" i="4"/>
  <c r="BA3893" i="4"/>
  <c r="BA3501" i="4"/>
  <c r="BA3413" i="4"/>
  <c r="BA3389" i="4"/>
  <c r="BA3285" i="4"/>
  <c r="BA3165" i="4"/>
  <c r="BA4428" i="4"/>
  <c r="BA4412" i="4"/>
  <c r="BA4404" i="4"/>
  <c r="BA4276" i="4"/>
  <c r="BA4228" i="4"/>
  <c r="BA4220" i="4"/>
  <c r="BA3820" i="4"/>
  <c r="BA3716" i="4"/>
  <c r="BA3700" i="4"/>
  <c r="BA1244" i="4"/>
  <c r="BA1220" i="4"/>
  <c r="BA1212" i="4"/>
  <c r="BA1188" i="4"/>
  <c r="BA1164" i="4"/>
  <c r="BA1148" i="4"/>
  <c r="BA1036" i="4"/>
  <c r="BA1028" i="4"/>
  <c r="BA1020" i="4"/>
  <c r="BA996" i="4"/>
  <c r="BA980" i="4"/>
  <c r="BA972" i="4"/>
  <c r="BA964" i="4"/>
  <c r="BA956" i="4"/>
  <c r="BA940" i="4"/>
  <c r="BA836" i="4"/>
  <c r="BA812" i="4"/>
  <c r="BA780" i="4"/>
  <c r="BA772" i="4"/>
  <c r="BA764" i="4"/>
  <c r="BA748" i="4"/>
  <c r="BA684" i="4"/>
  <c r="BA660" i="4"/>
  <c r="BA644" i="4"/>
  <c r="BA636" i="4"/>
  <c r="BA524" i="4"/>
  <c r="BA516" i="4"/>
  <c r="BA508" i="4"/>
  <c r="BA484" i="4"/>
  <c r="BA476" i="4"/>
  <c r="BA460" i="4"/>
  <c r="BA452" i="4"/>
  <c r="BA404" i="4"/>
  <c r="BA396" i="4"/>
  <c r="BA388" i="4"/>
  <c r="BA364" i="4"/>
  <c r="BA356" i="4"/>
  <c r="BA348" i="4"/>
  <c r="BA324" i="4"/>
  <c r="BA300" i="4"/>
  <c r="BA284" i="4"/>
  <c r="BA196" i="4"/>
  <c r="BA84" i="4"/>
  <c r="BA4963" i="4"/>
  <c r="BA4955" i="4"/>
  <c r="BA4931" i="4"/>
  <c r="BA4347" i="4"/>
  <c r="BA4339" i="4"/>
  <c r="BA4099" i="4"/>
  <c r="BA4067" i="4"/>
  <c r="BA4027" i="4"/>
  <c r="BA3947" i="4"/>
  <c r="BA3923" i="4"/>
  <c r="BA3803" i="4"/>
  <c r="BA3795" i="4"/>
  <c r="BA3787" i="4"/>
  <c r="BA3731" i="4"/>
  <c r="BA3683" i="4"/>
  <c r="BA3675" i="4"/>
  <c r="BA3667" i="4"/>
  <c r="BA3515" i="4"/>
  <c r="BA3499" i="4"/>
  <c r="BA3443" i="4"/>
  <c r="BA3435" i="4"/>
  <c r="BA3427" i="4"/>
  <c r="BA3419" i="4"/>
  <c r="BA3395" i="4"/>
  <c r="BA3163" i="4"/>
  <c r="BA3155" i="4"/>
  <c r="BA3147" i="4"/>
  <c r="BA3139" i="4"/>
  <c r="BA3123" i="4"/>
  <c r="BA3083" i="4"/>
  <c r="BA3075" i="4"/>
  <c r="BA3059" i="4"/>
  <c r="BA2971" i="4"/>
  <c r="BA2963" i="4"/>
  <c r="BA2955" i="4"/>
  <c r="BA2947" i="4"/>
  <c r="BA2811" i="4"/>
  <c r="BA2803" i="4"/>
  <c r="BA2691" i="4"/>
  <c r="BA2683" i="4"/>
  <c r="BA2659" i="4"/>
  <c r="BA2643" i="4"/>
  <c r="BA2635" i="4"/>
  <c r="BA2627" i="4"/>
  <c r="BA2555" i="4"/>
  <c r="BA2539" i="4"/>
  <c r="BA2531" i="4"/>
  <c r="BA2523" i="4"/>
  <c r="BA1819" i="4"/>
  <c r="BA1811" i="4"/>
  <c r="BA1803" i="4"/>
  <c r="BA1739" i="4"/>
  <c r="BA1322" i="4"/>
  <c r="BA1194" i="4"/>
  <c r="BA1162" i="4"/>
  <c r="BA1130" i="4"/>
  <c r="BA1098" i="4"/>
  <c r="BA1018" i="4"/>
  <c r="BA722" i="4"/>
  <c r="BA682" i="4"/>
  <c r="BA666" i="4"/>
  <c r="BA642" i="4"/>
  <c r="BA546" i="4"/>
  <c r="BA530" i="4"/>
  <c r="BA426" i="4"/>
  <c r="BA418" i="4"/>
  <c r="BA354" i="4"/>
  <c r="BA234" i="4"/>
  <c r="BA18" i="4"/>
  <c r="BA4193" i="4"/>
  <c r="BA4185" i="4"/>
  <c r="BA4177" i="4"/>
  <c r="BA3521" i="4"/>
  <c r="BA3441" i="4"/>
  <c r="BA4408" i="4"/>
  <c r="BA4352" i="4"/>
  <c r="BA4336" i="4"/>
  <c r="BA4224" i="4"/>
  <c r="BA4200" i="4"/>
  <c r="BA4192" i="4"/>
  <c r="BA4176" i="4"/>
  <c r="BA4128" i="4"/>
  <c r="BA4120" i="4"/>
  <c r="BA4096" i="4"/>
  <c r="BA4032" i="4"/>
  <c r="BA4000" i="4"/>
  <c r="BA3936" i="4"/>
  <c r="BA3920" i="4"/>
  <c r="BA3856" i="4"/>
  <c r="BA3840" i="4"/>
  <c r="BA3824" i="4"/>
  <c r="BA3448" i="4"/>
  <c r="BA3440" i="4"/>
  <c r="BA3408" i="4"/>
  <c r="BA1136" i="4"/>
  <c r="BA1056" i="4"/>
  <c r="BA1024" i="4"/>
  <c r="BA1008" i="4"/>
  <c r="BA976" i="4"/>
  <c r="BA960" i="4"/>
  <c r="BA952" i="4"/>
  <c r="BA944" i="4"/>
  <c r="BA936" i="4"/>
  <c r="BA824" i="4"/>
  <c r="BA760" i="4"/>
  <c r="BA752" i="4"/>
  <c r="BA728" i="4"/>
  <c r="BA720" i="4"/>
  <c r="BA680" i="4"/>
  <c r="BA672" i="4"/>
  <c r="BA664" i="4"/>
  <c r="BA240" i="4"/>
  <c r="BA96" i="4"/>
  <c r="BA88" i="4"/>
  <c r="BA32" i="4"/>
  <c r="BA4319" i="4"/>
  <c r="BA4303" i="4"/>
  <c r="BA4007" i="4"/>
  <c r="BA3999" i="4"/>
  <c r="BA3951" i="4"/>
  <c r="BA3799" i="4"/>
  <c r="BA3791" i="4"/>
  <c r="BA3775" i="4"/>
  <c r="BA3519" i="4"/>
  <c r="BA3487" i="4"/>
  <c r="BA3455" i="4"/>
  <c r="BA3423" i="4"/>
  <c r="BA3415" i="4"/>
  <c r="BA3103" i="4"/>
  <c r="BA2935" i="4"/>
  <c r="BA2927" i="4"/>
  <c r="BA2871" i="4"/>
  <c r="BA1342" i="4"/>
  <c r="BA1262" i="4"/>
  <c r="BA1222" i="4"/>
  <c r="BA1206" i="4"/>
  <c r="BA1142" i="4"/>
  <c r="BA1118" i="4"/>
  <c r="BA1062" i="4"/>
  <c r="BA1054" i="4"/>
  <c r="BA1046" i="4"/>
  <c r="BA1022" i="4"/>
  <c r="BA1014" i="4"/>
  <c r="BA958" i="4"/>
  <c r="BA950" i="4"/>
  <c r="BA942" i="4"/>
  <c r="BA934" i="4"/>
  <c r="BA918" i="4"/>
  <c r="BA910" i="4"/>
  <c r="BA878" i="4"/>
  <c r="BA822" i="4"/>
  <c r="BA806" i="4"/>
  <c r="BA750" i="4"/>
  <c r="BA742" i="4"/>
  <c r="BA734" i="4"/>
  <c r="BA630" i="4"/>
  <c r="BA502" i="4"/>
  <c r="BA486" i="4"/>
  <c r="BA446" i="4"/>
  <c r="BA438" i="4"/>
  <c r="BA414" i="4"/>
  <c r="BA382" i="4"/>
  <c r="BA374" i="4"/>
  <c r="BA350" i="4"/>
  <c r="BA166" i="4"/>
  <c r="BA150" i="4"/>
  <c r="BA94" i="4"/>
  <c r="BA62" i="4"/>
  <c r="BA46" i="4"/>
  <c r="BA5102" i="4"/>
  <c r="BA5098" i="4"/>
  <c r="BA5066" i="4"/>
  <c r="BA5034" i="4"/>
  <c r="BA5002" i="4"/>
  <c r="BA4994" i="4"/>
  <c r="BA4986" i="4"/>
  <c r="BA4978" i="4"/>
  <c r="BA4970" i="4"/>
  <c r="BA4962" i="4"/>
  <c r="BA4954" i="4"/>
  <c r="BA4946" i="4"/>
  <c r="BA4938" i="4"/>
  <c r="BA4930" i="4"/>
  <c r="BA4922" i="4"/>
  <c r="BA5110" i="4"/>
  <c r="BA5094" i="4"/>
  <c r="BA5086" i="4"/>
  <c r="BA5078" i="4"/>
  <c r="BA5070" i="4"/>
  <c r="BA5062" i="4"/>
  <c r="BA5054" i="4"/>
  <c r="BA5046" i="4"/>
  <c r="BA5038" i="4"/>
  <c r="BA5030" i="4"/>
  <c r="BA5022" i="4"/>
  <c r="BA5014" i="4"/>
  <c r="BA5006" i="4"/>
  <c r="BA4998" i="4"/>
  <c r="BA4990" i="4"/>
  <c r="BA4982" i="4"/>
  <c r="BA4974" i="4"/>
  <c r="BA4966" i="4"/>
  <c r="BA4958" i="4"/>
  <c r="BA4950" i="4"/>
  <c r="BA4942" i="4"/>
  <c r="BA4934" i="4"/>
  <c r="BA4926" i="4"/>
  <c r="BA4389" i="4"/>
  <c r="BA4373" i="4"/>
  <c r="BA4221" i="4"/>
  <c r="BA3101" i="4"/>
  <c r="BA3093" i="4"/>
  <c r="BA3085" i="4"/>
  <c r="BA3077" i="4"/>
  <c r="BA3069" i="4"/>
  <c r="BA3061" i="4"/>
  <c r="BA3053" i="4"/>
  <c r="BA3045" i="4"/>
  <c r="BA3021" i="4"/>
  <c r="BA2989" i="4"/>
  <c r="BA2957" i="4"/>
  <c r="BA2925" i="4"/>
  <c r="BA2917" i="4"/>
  <c r="BA2909" i="4"/>
  <c r="BA2901" i="4"/>
  <c r="BA2893" i="4"/>
  <c r="BA2885" i="4"/>
  <c r="BA2877" i="4"/>
  <c r="BA2869" i="4"/>
  <c r="BA2861" i="4"/>
  <c r="BA2853" i="4"/>
  <c r="BA2845" i="4"/>
  <c r="BA2837" i="4"/>
  <c r="BA2829" i="4"/>
  <c r="BA2821" i="4"/>
  <c r="BA2813" i="4"/>
  <c r="BA4332" i="4"/>
  <c r="BA4252" i="4"/>
  <c r="BA4244" i="4"/>
  <c r="BA4236" i="4"/>
  <c r="BA4212" i="4"/>
  <c r="BA4204" i="4"/>
  <c r="BA4196" i="4"/>
  <c r="BA4188" i="4"/>
  <c r="BA4180" i="4"/>
  <c r="BA4172" i="4"/>
  <c r="BA4164" i="4"/>
  <c r="BA4156" i="4"/>
  <c r="BA4148" i="4"/>
  <c r="BA4140" i="4"/>
  <c r="BA4132" i="4"/>
  <c r="BA4124" i="4"/>
  <c r="BA4116" i="4"/>
  <c r="BA4108" i="4"/>
  <c r="BA4100" i="4"/>
  <c r="BA4092" i="4"/>
  <c r="BA4084" i="4"/>
  <c r="BA4076" i="4"/>
  <c r="BA4068" i="4"/>
  <c r="BA4060" i="4"/>
  <c r="BA3964" i="4"/>
  <c r="BA3828" i="4"/>
  <c r="BA3812" i="4"/>
  <c r="BA3804" i="4"/>
  <c r="BA3796" i="4"/>
  <c r="BA3788" i="4"/>
  <c r="BA3748" i="4"/>
  <c r="BA3732" i="4"/>
  <c r="BA3684" i="4"/>
  <c r="BA3636" i="4"/>
  <c r="BA3628" i="4"/>
  <c r="BA3620" i="4"/>
  <c r="BA3580" i="4"/>
  <c r="BA3516" i="4"/>
  <c r="BA3508" i="4"/>
  <c r="BA3500" i="4"/>
  <c r="BA3492" i="4"/>
  <c r="BA3484" i="4"/>
  <c r="BA3476" i="4"/>
  <c r="BA3468" i="4"/>
  <c r="BA3460" i="4"/>
  <c r="BA3452" i="4"/>
  <c r="BA3444" i="4"/>
  <c r="BA3436" i="4"/>
  <c r="BA3428" i="4"/>
  <c r="BA3420" i="4"/>
  <c r="BA3412" i="4"/>
  <c r="BA3404" i="4"/>
  <c r="BA3396" i="4"/>
  <c r="BA3388" i="4"/>
  <c r="BA3380" i="4"/>
  <c r="BA3372" i="4"/>
  <c r="BA3332" i="4"/>
  <c r="BA3324" i="4"/>
  <c r="BA3316" i="4"/>
  <c r="BA3308" i="4"/>
  <c r="BA3300" i="4"/>
  <c r="BA3252" i="4"/>
  <c r="BA3244" i="4"/>
  <c r="BA1796" i="4"/>
  <c r="BA1780" i="4"/>
  <c r="BA1748" i="4"/>
  <c r="BA68" i="4"/>
  <c r="BA1723" i="4"/>
  <c r="BA1707" i="4"/>
  <c r="BA1691" i="4"/>
  <c r="BA1675" i="4"/>
  <c r="BA1667" i="4"/>
  <c r="BA1659" i="4"/>
  <c r="BA1651" i="4"/>
  <c r="BA1643" i="4"/>
  <c r="BA1635" i="4"/>
  <c r="BA1627" i="4"/>
  <c r="BA1619" i="4"/>
  <c r="BA1611" i="4"/>
  <c r="BA1603" i="4"/>
  <c r="BA1595" i="4"/>
  <c r="BA1587" i="4"/>
  <c r="BA4914" i="4"/>
  <c r="BA4906" i="4"/>
  <c r="BA4898" i="4"/>
  <c r="BA4890" i="4"/>
  <c r="BA4882" i="4"/>
  <c r="BA4874" i="4"/>
  <c r="BA4866" i="4"/>
  <c r="BA4858" i="4"/>
  <c r="BA4850" i="4"/>
  <c r="BA4842" i="4"/>
  <c r="BA4834" i="4"/>
  <c r="BA4826" i="4"/>
  <c r="BA4818" i="4"/>
  <c r="BA4810" i="4"/>
  <c r="BA4802" i="4"/>
  <c r="BA4794" i="4"/>
  <c r="BA4786" i="4"/>
  <c r="BA4778" i="4"/>
  <c r="BA4770" i="4"/>
  <c r="BA4762" i="4"/>
  <c r="BA4754" i="4"/>
  <c r="BA4746" i="4"/>
  <c r="BA4738" i="4"/>
  <c r="BA4730" i="4"/>
  <c r="BA4722" i="4"/>
  <c r="BA4714" i="4"/>
  <c r="BA4706" i="4"/>
  <c r="BA4698" i="4"/>
  <c r="BA4690" i="4"/>
  <c r="BA4682" i="4"/>
  <c r="BA4674" i="4"/>
  <c r="BA4666" i="4"/>
  <c r="BA4658" i="4"/>
  <c r="BA4650" i="4"/>
  <c r="BA4642" i="4"/>
  <c r="BA4634" i="4"/>
  <c r="BA4626" i="4"/>
  <c r="BA4618" i="4"/>
  <c r="BA4610" i="4"/>
  <c r="BA4602" i="4"/>
  <c r="BA4594" i="4"/>
  <c r="BA4586" i="4"/>
  <c r="BA4578" i="4"/>
  <c r="BA4570" i="4"/>
  <c r="BA4562" i="4"/>
  <c r="BA4554" i="4"/>
  <c r="BA4258" i="4"/>
  <c r="BA4242" i="4"/>
  <c r="BA4234" i="4"/>
  <c r="BA4226" i="4"/>
  <c r="BA4218" i="4"/>
  <c r="BA4210" i="4"/>
  <c r="BA3778" i="4"/>
  <c r="BA3770" i="4"/>
  <c r="BA3762" i="4"/>
  <c r="BA3754" i="4"/>
  <c r="BA3746" i="4"/>
  <c r="BA3738" i="4"/>
  <c r="BA3730" i="4"/>
  <c r="BA10" i="4"/>
  <c r="BA4281" i="4"/>
  <c r="BA4249" i="4"/>
  <c r="BA4241" i="4"/>
  <c r="BA3721" i="4"/>
  <c r="BA3689" i="4"/>
  <c r="BA3409" i="4"/>
  <c r="BA3033" i="4"/>
  <c r="BA3017" i="4"/>
  <c r="BA3001" i="4"/>
  <c r="BA2985" i="4"/>
  <c r="BA2969" i="4"/>
  <c r="BA2953" i="4"/>
  <c r="BA2937" i="4"/>
  <c r="BA2913" i="4"/>
  <c r="BA2905" i="4"/>
  <c r="BA2897" i="4"/>
  <c r="BA2889" i="4"/>
  <c r="BA2881" i="4"/>
  <c r="BA2873" i="4"/>
  <c r="BA2865" i="4"/>
  <c r="BA2857" i="4"/>
  <c r="BA2849" i="4"/>
  <c r="BA2841" i="4"/>
  <c r="BA2833" i="4"/>
  <c r="BA4288" i="4"/>
  <c r="BA4216" i="4"/>
  <c r="BA4208" i="4"/>
  <c r="BA3968" i="4"/>
  <c r="BA3688" i="4"/>
  <c r="BA3656" i="4"/>
  <c r="BA3640" i="4"/>
  <c r="BA3632" i="4"/>
  <c r="BA3560" i="4"/>
  <c r="BA3552" i="4"/>
  <c r="BA3544" i="4"/>
  <c r="BA3536" i="4"/>
  <c r="BA3528" i="4"/>
  <c r="BA3520" i="4"/>
  <c r="BA3512" i="4"/>
  <c r="BA1687" i="4"/>
  <c r="BA1679" i="4"/>
  <c r="BA1671" i="4"/>
  <c r="BA1663" i="4"/>
  <c r="BA1655" i="4"/>
  <c r="BA1647" i="4"/>
  <c r="BA1639" i="4"/>
  <c r="BA1631" i="4"/>
  <c r="BA1623" i="4"/>
  <c r="BA1615" i="4"/>
  <c r="BA1607" i="4"/>
  <c r="BA1599" i="4"/>
  <c r="BA1591" i="4"/>
  <c r="BA1583" i="4"/>
  <c r="BA4918" i="4"/>
  <c r="BA4910" i="4"/>
  <c r="BA4902" i="4"/>
  <c r="BA4894" i="4"/>
  <c r="BA4886" i="4"/>
  <c r="BA4878" i="4"/>
  <c r="BA4870" i="4"/>
  <c r="BA4862" i="4"/>
  <c r="BA4854" i="4"/>
  <c r="BA4846" i="4"/>
  <c r="BA4838" i="4"/>
  <c r="BA4830" i="4"/>
  <c r="BA4822" i="4"/>
  <c r="BA4814" i="4"/>
  <c r="BA4806" i="4"/>
  <c r="BA4798" i="4"/>
  <c r="BA4790" i="4"/>
  <c r="BA4782" i="4"/>
  <c r="BA4774" i="4"/>
  <c r="BA4766" i="4"/>
  <c r="BA4758" i="4"/>
  <c r="BA4750" i="4"/>
  <c r="BA4742" i="4"/>
  <c r="BA4734" i="4"/>
  <c r="BA4726" i="4"/>
  <c r="BA4718" i="4"/>
  <c r="BA4710" i="4"/>
  <c r="BA4702" i="4"/>
  <c r="BA4694" i="4"/>
  <c r="BA4686" i="4"/>
  <c r="BA4678" i="4"/>
  <c r="BA4670" i="4"/>
  <c r="BA4662" i="4"/>
  <c r="BA4654" i="4"/>
  <c r="BA4646" i="4"/>
  <c r="BA4638" i="4"/>
  <c r="BA4630" i="4"/>
  <c r="BA4622" i="4"/>
  <c r="BA4614" i="4"/>
  <c r="BA4606" i="4"/>
  <c r="BA4598" i="4"/>
  <c r="BA4590" i="4"/>
  <c r="BA4582" i="4"/>
  <c r="BA4574" i="4"/>
  <c r="BA4566" i="4"/>
  <c r="BA4558" i="4"/>
  <c r="BA4550" i="4"/>
  <c r="BA4542" i="4"/>
  <c r="BA4534" i="4"/>
  <c r="BA4526" i="4"/>
  <c r="BA4518" i="4"/>
  <c r="BA4510" i="4"/>
  <c r="BA4502" i="4"/>
  <c r="BA4494" i="4"/>
  <c r="BA4486" i="4"/>
  <c r="BA4478" i="4"/>
  <c r="BA4470" i="4"/>
  <c r="BA4462" i="4"/>
  <c r="BA4454" i="4"/>
  <c r="BA4446" i="4"/>
  <c r="BA4438" i="4"/>
  <c r="BA4430" i="4"/>
  <c r="BA4294" i="4"/>
  <c r="BA4286" i="4"/>
  <c r="BA4278" i="4"/>
  <c r="BA4270" i="4"/>
  <c r="BA4262" i="4"/>
  <c r="BA4254" i="4"/>
  <c r="BA4230" i="4"/>
  <c r="BA4222" i="4"/>
  <c r="BA4214" i="4"/>
  <c r="BA4206" i="4"/>
  <c r="BA3894" i="4"/>
  <c r="BA3886" i="4"/>
  <c r="BA3878" i="4"/>
  <c r="BA3870" i="4"/>
  <c r="BA3782" i="4"/>
  <c r="BA3774" i="4"/>
  <c r="BA3766" i="4"/>
  <c r="BA3758" i="4"/>
  <c r="BA3750" i="4"/>
  <c r="BA3742" i="4"/>
  <c r="BA3734" i="4"/>
  <c r="BA3726" i="4"/>
  <c r="BA3718" i="4"/>
  <c r="BA4915" i="4"/>
  <c r="BA4916" i="4"/>
  <c r="BA4907" i="4"/>
  <c r="BA4908" i="4"/>
  <c r="BA4899" i="4"/>
  <c r="BA4900" i="4"/>
  <c r="BA4891" i="4"/>
  <c r="BA4892" i="4"/>
  <c r="BA4883" i="4"/>
  <c r="BA4884" i="4"/>
  <c r="BA4875" i="4"/>
  <c r="BA4876" i="4"/>
  <c r="BA4867" i="4"/>
  <c r="BA4868" i="4"/>
  <c r="BA4859" i="4"/>
  <c r="BA4860" i="4"/>
  <c r="BA4851" i="4"/>
  <c r="BA4852" i="4"/>
  <c r="BA4843" i="4"/>
  <c r="BA4844" i="4"/>
  <c r="BA4835" i="4"/>
  <c r="BA4836" i="4"/>
  <c r="BA4827" i="4"/>
  <c r="BA4828" i="4"/>
  <c r="BA4819" i="4"/>
  <c r="BA4820" i="4"/>
  <c r="BA4811" i="4"/>
  <c r="BA4812" i="4"/>
  <c r="BA4803" i="4"/>
  <c r="BA4804" i="4"/>
  <c r="BA4795" i="4"/>
  <c r="BA4796" i="4"/>
  <c r="BA4787" i="4"/>
  <c r="BA4788" i="4"/>
  <c r="BA4779" i="4"/>
  <c r="BA4780" i="4"/>
  <c r="BA4771" i="4"/>
  <c r="BA4772" i="4"/>
  <c r="BA4763" i="4"/>
  <c r="BA4764" i="4"/>
  <c r="BA4755" i="4"/>
  <c r="BA4756" i="4"/>
  <c r="BA4747" i="4"/>
  <c r="BA4748" i="4"/>
  <c r="BA4739" i="4"/>
  <c r="BA4740" i="4"/>
  <c r="BA4731" i="4"/>
  <c r="BA4732" i="4"/>
  <c r="BA4723" i="4"/>
  <c r="BA4724" i="4"/>
  <c r="BA4715" i="4"/>
  <c r="BA4716" i="4"/>
  <c r="BA4707" i="4"/>
  <c r="BA4708" i="4"/>
  <c r="BA4699" i="4"/>
  <c r="BA4700" i="4"/>
  <c r="BA4691" i="4"/>
  <c r="BA4692" i="4"/>
  <c r="BA4683" i="4"/>
  <c r="BA4684" i="4"/>
  <c r="BA4675" i="4"/>
  <c r="BA4676" i="4"/>
  <c r="BA4667" i="4"/>
  <c r="BA4668" i="4"/>
  <c r="BA4659" i="4"/>
  <c r="BA4660" i="4"/>
  <c r="BA4651" i="4"/>
  <c r="BA4652" i="4"/>
  <c r="BA4643" i="4"/>
  <c r="BA4644" i="4"/>
  <c r="BA4635" i="4"/>
  <c r="BA4636" i="4"/>
  <c r="BA4627" i="4"/>
  <c r="BA4628" i="4"/>
  <c r="BA4619" i="4"/>
  <c r="BA4620" i="4"/>
  <c r="BA4420" i="4"/>
  <c r="BA4396" i="4"/>
  <c r="BA4380" i="4"/>
  <c r="BA4364" i="4"/>
  <c r="BA4348" i="4"/>
  <c r="BA4316" i="4"/>
  <c r="BA4300" i="4"/>
  <c r="BA4268" i="4"/>
  <c r="BA4260" i="4"/>
  <c r="BA4052" i="4"/>
  <c r="BA4044" i="4"/>
  <c r="BA4036" i="4"/>
  <c r="BA4028" i="4"/>
  <c r="BA4020" i="4"/>
  <c r="BA4012" i="4"/>
  <c r="BA4004" i="4"/>
  <c r="BA3996" i="4"/>
  <c r="BA3988" i="4"/>
  <c r="BA3980" i="4"/>
  <c r="BA3972" i="4"/>
  <c r="BA3956" i="4"/>
  <c r="BA3948" i="4"/>
  <c r="BA3940" i="4"/>
  <c r="BA3932" i="4"/>
  <c r="BA3924" i="4"/>
  <c r="BA3916" i="4"/>
  <c r="BA3908" i="4"/>
  <c r="BA3900" i="4"/>
  <c r="BA3892" i="4"/>
  <c r="BA3884" i="4"/>
  <c r="BA3876" i="4"/>
  <c r="BA3868" i="4"/>
  <c r="BA3860" i="4"/>
  <c r="BA3852" i="4"/>
  <c r="BA3844" i="4"/>
  <c r="BA3836" i="4"/>
  <c r="BA3780" i="4"/>
  <c r="BA3668" i="4"/>
  <c r="BA3652" i="4"/>
  <c r="BA3644" i="4"/>
  <c r="BA3612" i="4"/>
  <c r="BA3604" i="4"/>
  <c r="BA3596" i="4"/>
  <c r="BA3588" i="4"/>
  <c r="BA3572" i="4"/>
  <c r="BA3564" i="4"/>
  <c r="BA3556" i="4"/>
  <c r="BA3548" i="4"/>
  <c r="BA3540" i="4"/>
  <c r="BA3532" i="4"/>
  <c r="BA3524" i="4"/>
  <c r="BA3364" i="4"/>
  <c r="BA3356" i="4"/>
  <c r="BA3348" i="4"/>
  <c r="BA3340" i="4"/>
  <c r="BA3292" i="4"/>
  <c r="BA3284" i="4"/>
  <c r="BA3276" i="4"/>
  <c r="BA3268" i="4"/>
  <c r="BA3260" i="4"/>
  <c r="BA3236" i="4"/>
  <c r="BA3228" i="4"/>
  <c r="BA3220" i="4"/>
  <c r="BA3212" i="4"/>
  <c r="BA3204" i="4"/>
  <c r="BA3196" i="4"/>
  <c r="BA3188" i="4"/>
  <c r="BA3180" i="4"/>
  <c r="BA3172" i="4"/>
  <c r="BA3164" i="4"/>
  <c r="BA3156" i="4"/>
  <c r="BA3148" i="4"/>
  <c r="BA3140" i="4"/>
  <c r="BA3132" i="4"/>
  <c r="BA3124" i="4"/>
  <c r="BA3116" i="4"/>
  <c r="BA3108" i="4"/>
  <c r="BA3100" i="4"/>
  <c r="BA3092" i="4"/>
  <c r="BA3084" i="4"/>
  <c r="BA3076" i="4"/>
  <c r="BA3068" i="4"/>
  <c r="BA3060" i="4"/>
  <c r="BA3052" i="4"/>
  <c r="BA3044" i="4"/>
  <c r="BA3036" i="4"/>
  <c r="BA3028" i="4"/>
  <c r="BA3020" i="4"/>
  <c r="BA3012" i="4"/>
  <c r="BA3004" i="4"/>
  <c r="BA2996" i="4"/>
  <c r="BA2988" i="4"/>
  <c r="BA2980" i="4"/>
  <c r="BA2972" i="4"/>
  <c r="BA2964" i="4"/>
  <c r="BA2956" i="4"/>
  <c r="BA2948" i="4"/>
  <c r="BA2940" i="4"/>
  <c r="BA2932" i="4"/>
  <c r="BA2372" i="4"/>
  <c r="BA2356" i="4"/>
  <c r="BA2340" i="4"/>
  <c r="BA2324" i="4"/>
  <c r="BA2308" i="4"/>
  <c r="BA2292" i="4"/>
  <c r="BA2284" i="4"/>
  <c r="BA2276" i="4"/>
  <c r="BA2268" i="4"/>
  <c r="BA2260" i="4"/>
  <c r="BA2252" i="4"/>
  <c r="BA2244" i="4"/>
  <c r="BA2236" i="4"/>
  <c r="BA2228" i="4"/>
  <c r="BA2220" i="4"/>
  <c r="BA2212" i="4"/>
  <c r="BA2204" i="4"/>
  <c r="BA1732" i="4"/>
  <c r="BA1684" i="4"/>
  <c r="BA4617" i="4"/>
  <c r="BA4609" i="4"/>
  <c r="BA4601" i="4"/>
  <c r="BA4593" i="4"/>
  <c r="BA4585" i="4"/>
  <c r="BA4577" i="4"/>
  <c r="BA4569" i="4"/>
  <c r="BA4561" i="4"/>
  <c r="BA4553" i="4"/>
  <c r="BA4545" i="4"/>
  <c r="BA4537" i="4"/>
  <c r="BA4529" i="4"/>
  <c r="BA4521" i="4"/>
  <c r="BA4513" i="4"/>
  <c r="BA4505" i="4"/>
  <c r="BA4497" i="4"/>
  <c r="BA4489" i="4"/>
  <c r="BA4481" i="4"/>
  <c r="BA4473" i="4"/>
  <c r="BA4465" i="4"/>
  <c r="BA4457" i="4"/>
  <c r="BA4449" i="4"/>
  <c r="BA4441" i="4"/>
  <c r="BA4433" i="4"/>
  <c r="BA4425" i="4"/>
  <c r="BA4417" i="4"/>
  <c r="BA4409" i="4"/>
  <c r="BA4401" i="4"/>
  <c r="BA4385" i="4"/>
  <c r="BA4369" i="4"/>
  <c r="BA4353" i="4"/>
  <c r="BA4337" i="4"/>
  <c r="BA4321" i="4"/>
  <c r="BA4305" i="4"/>
  <c r="BA2377" i="4"/>
  <c r="BA2361" i="4"/>
  <c r="BA2345" i="4"/>
  <c r="BA2329" i="4"/>
  <c r="BA2313" i="4"/>
  <c r="BA1017" i="4"/>
  <c r="BA1001" i="4"/>
  <c r="BA993" i="4"/>
  <c r="BA985" i="4"/>
  <c r="BA977" i="4"/>
  <c r="BA969" i="4"/>
  <c r="BA961" i="4"/>
  <c r="BA953" i="4"/>
  <c r="BA945" i="4"/>
  <c r="BA937" i="4"/>
  <c r="BA929" i="4"/>
  <c r="BA921" i="4"/>
  <c r="BA913" i="4"/>
  <c r="BA905" i="4"/>
  <c r="BA897" i="4"/>
  <c r="BA889" i="4"/>
  <c r="BA881" i="4"/>
  <c r="BA873" i="4"/>
  <c r="BA865" i="4"/>
  <c r="BA857" i="4"/>
  <c r="BA849" i="4"/>
  <c r="BA841" i="4"/>
  <c r="BA833" i="4"/>
  <c r="BA825" i="4"/>
  <c r="BA817" i="4"/>
  <c r="BA809" i="4"/>
  <c r="BA801" i="4"/>
  <c r="BA793" i="4"/>
  <c r="BA785" i="4"/>
  <c r="BA777" i="4"/>
  <c r="BA769" i="4"/>
  <c r="BA761" i="4"/>
  <c r="BA753" i="4"/>
  <c r="BA745" i="4"/>
  <c r="BA737" i="4"/>
  <c r="BA729" i="4"/>
  <c r="BA721" i="4"/>
  <c r="BA713" i="4"/>
  <c r="BA705" i="4"/>
  <c r="BA697" i="4"/>
  <c r="BA689" i="4"/>
  <c r="BA681" i="4"/>
  <c r="BA665" i="4"/>
  <c r="BA657" i="4"/>
  <c r="BA649" i="4"/>
  <c r="BA641" i="4"/>
  <c r="BA633" i="4"/>
  <c r="BA625" i="4"/>
  <c r="BA617" i="4"/>
  <c r="BA609" i="4"/>
  <c r="BA601" i="4"/>
  <c r="BA593" i="4"/>
  <c r="BA585" i="4"/>
  <c r="BA577" i="4"/>
  <c r="BA569" i="4"/>
  <c r="BA561" i="4"/>
  <c r="BA553" i="4"/>
  <c r="BA545" i="4"/>
  <c r="BA537" i="4"/>
  <c r="BA529" i="4"/>
  <c r="BA521" i="4"/>
  <c r="BA513" i="4"/>
  <c r="BA505" i="4"/>
  <c r="BA497" i="4"/>
  <c r="BA489" i="4"/>
  <c r="BA481" i="4"/>
  <c r="BA473" i="4"/>
  <c r="BA465" i="4"/>
  <c r="BA457" i="4"/>
  <c r="BA449" i="4"/>
  <c r="BA441" i="4"/>
  <c r="BA433" i="4"/>
  <c r="BA425" i="4"/>
  <c r="BA417" i="4"/>
  <c r="BA409" i="4"/>
  <c r="BA401" i="4"/>
  <c r="BA393" i="4"/>
  <c r="BA385" i="4"/>
  <c r="BA377" i="4"/>
  <c r="BA369" i="4"/>
  <c r="BA361" i="4"/>
  <c r="BA353" i="4"/>
  <c r="BA345" i="4"/>
  <c r="BA337" i="4"/>
  <c r="BA329" i="4"/>
  <c r="BA321" i="4"/>
  <c r="BA313" i="4"/>
  <c r="BA305" i="4"/>
  <c r="BA297" i="4"/>
  <c r="BA289" i="4"/>
  <c r="BA281" i="4"/>
  <c r="BA273" i="4"/>
  <c r="BA265" i="4"/>
  <c r="BA257" i="4"/>
  <c r="BA249" i="4"/>
  <c r="BA241" i="4"/>
  <c r="BA233" i="4"/>
  <c r="BA225" i="4"/>
  <c r="BA217" i="4"/>
  <c r="BA209" i="4"/>
  <c r="BA201" i="4"/>
  <c r="BA193" i="4"/>
  <c r="BA185" i="4"/>
  <c r="BA177" i="4"/>
  <c r="BA169" i="4"/>
  <c r="BA161" i="4"/>
  <c r="BA153" i="4"/>
  <c r="BA145" i="4"/>
  <c r="BA137" i="4"/>
  <c r="BA129" i="4"/>
  <c r="BA121" i="4"/>
  <c r="BA113" i="4"/>
  <c r="BA105" i="4"/>
  <c r="BA97" i="4"/>
  <c r="BA89" i="4"/>
  <c r="BA81" i="4"/>
  <c r="BA73" i="4"/>
  <c r="BA65" i="4"/>
  <c r="BA57" i="4"/>
  <c r="BA49" i="4"/>
  <c r="BA41" i="4"/>
  <c r="BA33" i="4"/>
  <c r="BA25" i="4"/>
  <c r="BA17" i="4"/>
  <c r="BA9" i="4"/>
  <c r="BA5106" i="4"/>
  <c r="BA5107" i="4"/>
  <c r="BA5099" i="4"/>
  <c r="BA5090" i="4"/>
  <c r="BA5091" i="4"/>
  <c r="BA5082" i="4"/>
  <c r="BA5083" i="4"/>
  <c r="BA5074" i="4"/>
  <c r="BA5075" i="4"/>
  <c r="BA5067" i="4"/>
  <c r="BA5058" i="4"/>
  <c r="BA5059" i="4"/>
  <c r="BA5050" i="4"/>
  <c r="BA5051" i="4"/>
  <c r="BA5042" i="4"/>
  <c r="BA5043" i="4"/>
  <c r="BA5035" i="4"/>
  <c r="BA5026" i="4"/>
  <c r="BA5027" i="4"/>
  <c r="BA5018" i="4"/>
  <c r="BA5019" i="4"/>
  <c r="BA5010" i="4"/>
  <c r="BA5011" i="4"/>
  <c r="BA5003" i="4"/>
  <c r="BA4995" i="4"/>
  <c r="BA4987" i="4"/>
  <c r="BA4979" i="4"/>
  <c r="BA4971" i="4"/>
  <c r="BA4611" i="4"/>
  <c r="BA4603" i="4"/>
  <c r="BA4595" i="4"/>
  <c r="BA4587" i="4"/>
  <c r="BA4579" i="4"/>
  <c r="BA4571" i="4"/>
  <c r="BA4563" i="4"/>
  <c r="BA4555" i="4"/>
  <c r="BA4547" i="4"/>
  <c r="BA4539" i="4"/>
  <c r="BA4531" i="4"/>
  <c r="BA4523" i="4"/>
  <c r="BA4499" i="4"/>
  <c r="BA4251" i="4"/>
  <c r="BA4243" i="4"/>
  <c r="BA4235" i="4"/>
  <c r="BA4227" i="4"/>
  <c r="BA4219" i="4"/>
  <c r="BA4211" i="4"/>
  <c r="BA4203" i="4"/>
  <c r="BA4195" i="4"/>
  <c r="BA4187" i="4"/>
  <c r="BA4179" i="4"/>
  <c r="BA4171" i="4"/>
  <c r="BA4163" i="4"/>
  <c r="BA4155" i="4"/>
  <c r="BA4147" i="4"/>
  <c r="BA4139" i="4"/>
  <c r="BA3723" i="4"/>
  <c r="BA3715" i="4"/>
  <c r="BA3707" i="4"/>
  <c r="BA1787" i="4"/>
  <c r="BA1771" i="4"/>
  <c r="BA1755" i="4"/>
  <c r="BA1579" i="4"/>
  <c r="BA1571" i="4"/>
  <c r="BA1563" i="4"/>
  <c r="BA1555" i="4"/>
  <c r="BA1547" i="4"/>
  <c r="BA1539" i="4"/>
  <c r="BA1531" i="4"/>
  <c r="BA1523" i="4"/>
  <c r="BA1515" i="4"/>
  <c r="BA1507" i="4"/>
  <c r="BA1499" i="4"/>
  <c r="BA1491" i="4"/>
  <c r="BA1483" i="4"/>
  <c r="BA1475" i="4"/>
  <c r="BA1467" i="4"/>
  <c r="BA1459" i="4"/>
  <c r="BA1451" i="4"/>
  <c r="BA1443" i="4"/>
  <c r="BA1435" i="4"/>
  <c r="BA1427" i="4"/>
  <c r="BA1419" i="4"/>
  <c r="BA1411" i="4"/>
  <c r="BA1403" i="4"/>
  <c r="BA1395" i="4"/>
  <c r="BA1387" i="4"/>
  <c r="BA1379" i="4"/>
  <c r="BA1371" i="4"/>
  <c r="BA1363" i="4"/>
  <c r="BA1355" i="4"/>
  <c r="BA1347" i="4"/>
  <c r="BA1339" i="4"/>
  <c r="BA1331" i="4"/>
  <c r="BA1323" i="4"/>
  <c r="BA1315" i="4"/>
  <c r="BA1307" i="4"/>
  <c r="BA1299" i="4"/>
  <c r="BA1291" i="4"/>
  <c r="BA1283" i="4"/>
  <c r="BA1275" i="4"/>
  <c r="BA1267" i="4"/>
  <c r="BA1259" i="4"/>
  <c r="BA1251" i="4"/>
  <c r="BA1242" i="4"/>
  <c r="BA1243" i="4"/>
  <c r="BA1235" i="4"/>
  <c r="BA1227" i="4"/>
  <c r="BA1219" i="4"/>
  <c r="BA1210" i="4"/>
  <c r="BA1211" i="4"/>
  <c r="BA1203" i="4"/>
  <c r="BA1195" i="4"/>
  <c r="BA1187" i="4"/>
  <c r="BA1178" i="4"/>
  <c r="BA1179" i="4"/>
  <c r="BA1171" i="4"/>
  <c r="BA1163" i="4"/>
  <c r="BA1155" i="4"/>
  <c r="BA1146" i="4"/>
  <c r="BA1147" i="4"/>
  <c r="BA1138" i="4"/>
  <c r="BA1139" i="4"/>
  <c r="BA1131" i="4"/>
  <c r="BA1123" i="4"/>
  <c r="BA1114" i="4"/>
  <c r="BA1115" i="4"/>
  <c r="BA1106" i="4"/>
  <c r="BA1107" i="4"/>
  <c r="BA1099" i="4"/>
  <c r="BA1091" i="4"/>
  <c r="BA1082" i="4"/>
  <c r="BA1083" i="4"/>
  <c r="BA1074" i="4"/>
  <c r="BA1075" i="4"/>
  <c r="BA1067" i="4"/>
  <c r="BA1059" i="4"/>
  <c r="BA1050" i="4"/>
  <c r="BA1051" i="4"/>
  <c r="BA1042" i="4"/>
  <c r="BA1043" i="4"/>
  <c r="BA1035" i="4"/>
  <c r="BA1026" i="4"/>
  <c r="BA1027" i="4"/>
  <c r="BA1019" i="4"/>
  <c r="BA1011" i="4"/>
  <c r="BA1003" i="4"/>
  <c r="BA995" i="4"/>
  <c r="BA987" i="4"/>
  <c r="BA979" i="4"/>
  <c r="BA971" i="4"/>
  <c r="BA963" i="4"/>
  <c r="BA955" i="4"/>
  <c r="BA947" i="4"/>
  <c r="BA939" i="4"/>
  <c r="BA931" i="4"/>
  <c r="BA923" i="4"/>
  <c r="BA915" i="4"/>
  <c r="BA907" i="4"/>
  <c r="BA899" i="4"/>
  <c r="BA891" i="4"/>
  <c r="BA883" i="4"/>
  <c r="BA875" i="4"/>
  <c r="BA867" i="4"/>
  <c r="BA859" i="4"/>
  <c r="BA851" i="4"/>
  <c r="BA843" i="4"/>
  <c r="BA835" i="4"/>
  <c r="BA827" i="4"/>
  <c r="BA819" i="4"/>
  <c r="BA811" i="4"/>
  <c r="BA803" i="4"/>
  <c r="BA795" i="4"/>
  <c r="BA787" i="4"/>
  <c r="BA779" i="4"/>
  <c r="BA771" i="4"/>
  <c r="BA763" i="4"/>
  <c r="BA755" i="4"/>
  <c r="BA747" i="4"/>
  <c r="BA739" i="4"/>
  <c r="BA731" i="4"/>
  <c r="BA723" i="4"/>
  <c r="BA715" i="4"/>
  <c r="BA707" i="4"/>
  <c r="BA699" i="4"/>
  <c r="BA691" i="4"/>
  <c r="BA683" i="4"/>
  <c r="BA674" i="4"/>
  <c r="BA675" i="4"/>
  <c r="BA667" i="4"/>
  <c r="BA659" i="4"/>
  <c r="BA651" i="4"/>
  <c r="BA643" i="4"/>
  <c r="BA635" i="4"/>
  <c r="BA627" i="4"/>
  <c r="BA619" i="4"/>
  <c r="BA611" i="4"/>
  <c r="BA603" i="4"/>
  <c r="BA595" i="4"/>
  <c r="BA587" i="4"/>
  <c r="BA579" i="4"/>
  <c r="BA571" i="4"/>
  <c r="BA563" i="4"/>
  <c r="BA555" i="4"/>
  <c r="BA547" i="4"/>
  <c r="BA539" i="4"/>
  <c r="BA531" i="4"/>
  <c r="BA523" i="4"/>
  <c r="BA515" i="4"/>
  <c r="BA507" i="4"/>
  <c r="BA499" i="4"/>
  <c r="BA491" i="4"/>
  <c r="BA483" i="4"/>
  <c r="BA475" i="4"/>
  <c r="BA467" i="4"/>
  <c r="BA459" i="4"/>
  <c r="BA451" i="4"/>
  <c r="BA443" i="4"/>
  <c r="BA435" i="4"/>
  <c r="BA427" i="4"/>
  <c r="BA419" i="4"/>
  <c r="BA411" i="4"/>
  <c r="BA403" i="4"/>
  <c r="BA395" i="4"/>
  <c r="BA387" i="4"/>
  <c r="BA379" i="4"/>
  <c r="BA371" i="4"/>
  <c r="BA363" i="4"/>
  <c r="BA355" i="4"/>
  <c r="BA347" i="4"/>
  <c r="BA339" i="4"/>
  <c r="BA331" i="4"/>
  <c r="BA323" i="4"/>
  <c r="BA315" i="4"/>
  <c r="BA307" i="4"/>
  <c r="BA299" i="4"/>
  <c r="BA291" i="4"/>
  <c r="BA283" i="4"/>
  <c r="BA275" i="4"/>
  <c r="BA267" i="4"/>
  <c r="BA259" i="4"/>
  <c r="BA251" i="4"/>
  <c r="BA243" i="4"/>
  <c r="BA235" i="4"/>
  <c r="BA227" i="4"/>
  <c r="BA219" i="4"/>
  <c r="BA211" i="4"/>
  <c r="BA203" i="4"/>
  <c r="BA195" i="4"/>
  <c r="BA187" i="4"/>
  <c r="BA179" i="4"/>
  <c r="BA171" i="4"/>
  <c r="BA163" i="4"/>
  <c r="BA155" i="4"/>
  <c r="BA147" i="4"/>
  <c r="BA139" i="4"/>
  <c r="BA131" i="4"/>
  <c r="BA123" i="4"/>
  <c r="BA115" i="4"/>
  <c r="BA107" i="4"/>
  <c r="BA99" i="4"/>
  <c r="BA91" i="4"/>
  <c r="BA83" i="4"/>
  <c r="BA75" i="4"/>
  <c r="BA67" i="4"/>
  <c r="BA59" i="4"/>
  <c r="BA51" i="4"/>
  <c r="BA43" i="4"/>
  <c r="BA35" i="4"/>
  <c r="BA27" i="4"/>
  <c r="BA19" i="4"/>
  <c r="BA11" i="4"/>
  <c r="BA2896" i="4"/>
  <c r="BA2888" i="4"/>
  <c r="BA2880" i="4"/>
  <c r="BA2872" i="4"/>
  <c r="BA2864" i="4"/>
  <c r="BA2856" i="4"/>
  <c r="BA2848" i="4"/>
  <c r="BA2840" i="4"/>
  <c r="BA2832" i="4"/>
  <c r="BA2824" i="4"/>
  <c r="BA2816" i="4"/>
  <c r="BA2808" i="4"/>
  <c r="BA2800" i="4"/>
  <c r="BA2792" i="4"/>
  <c r="BA2784" i="4"/>
  <c r="BA2776" i="4"/>
  <c r="BA2768" i="4"/>
  <c r="BA2760" i="4"/>
  <c r="BA2752" i="4"/>
  <c r="BA2744" i="4"/>
  <c r="BA2736" i="4"/>
  <c r="BA2728" i="4"/>
  <c r="BA2720" i="4"/>
  <c r="BA2712" i="4"/>
  <c r="BA2704" i="4"/>
  <c r="BA2696" i="4"/>
  <c r="BA2688" i="4"/>
  <c r="BA2680" i="4"/>
  <c r="BA2672" i="4"/>
  <c r="BA2664" i="4"/>
  <c r="BA2656" i="4"/>
  <c r="BA2648" i="4"/>
  <c r="BA2640" i="4"/>
  <c r="BA2632" i="4"/>
  <c r="BA2624" i="4"/>
  <c r="BA2616" i="4"/>
  <c r="BA2608" i="4"/>
  <c r="BA2600" i="4"/>
  <c r="BA2592" i="4"/>
  <c r="BA2584" i="4"/>
  <c r="BA2576" i="4"/>
  <c r="BA2568" i="4"/>
  <c r="BA2560" i="4"/>
  <c r="BA2552" i="4"/>
  <c r="BA2544" i="4"/>
  <c r="BA2536" i="4"/>
  <c r="BA2528" i="4"/>
  <c r="BA2520" i="4"/>
  <c r="BA2512" i="4"/>
  <c r="BA2504" i="4"/>
  <c r="BA2496" i="4"/>
  <c r="BA2488" i="4"/>
  <c r="BA2480" i="4"/>
  <c r="BA2472" i="4"/>
  <c r="BA2464" i="4"/>
  <c r="BA2456" i="4"/>
  <c r="BA2448" i="4"/>
  <c r="BA2440" i="4"/>
  <c r="BA2432" i="4"/>
  <c r="BA2424" i="4"/>
  <c r="BA2416" i="4"/>
  <c r="BA2408" i="4"/>
  <c r="BA2400" i="4"/>
  <c r="BA2392" i="4"/>
  <c r="BA2384" i="4"/>
  <c r="BA2288" i="4"/>
  <c r="BA2280" i="4"/>
  <c r="BA2272" i="4"/>
  <c r="BA2264" i="4"/>
  <c r="BA2256" i="4"/>
  <c r="BA2248" i="4"/>
  <c r="BA2240" i="4"/>
  <c r="BA2232" i="4"/>
  <c r="BA2224" i="4"/>
  <c r="BA2216" i="4"/>
  <c r="BA2208" i="4"/>
  <c r="BA2200" i="4"/>
  <c r="BA2192" i="4"/>
  <c r="BA2184" i="4"/>
  <c r="BA2176" i="4"/>
  <c r="BA2168" i="4"/>
  <c r="BA2160" i="4"/>
  <c r="BA2152" i="4"/>
  <c r="BA2144" i="4"/>
  <c r="BA2136" i="4"/>
  <c r="BA2128" i="4"/>
  <c r="BA2120" i="4"/>
  <c r="BA2112" i="4"/>
  <c r="BA2104" i="4"/>
  <c r="BA2096" i="4"/>
  <c r="BA2088" i="4"/>
  <c r="BA2080" i="4"/>
  <c r="BA2072" i="4"/>
  <c r="BA2064" i="4"/>
  <c r="BA2056" i="4"/>
  <c r="BA2048" i="4"/>
  <c r="BA2040" i="4"/>
  <c r="BA2032" i="4"/>
  <c r="BA2024" i="4"/>
  <c r="BA2016" i="4"/>
  <c r="BA2008" i="4"/>
  <c r="BA2000" i="4"/>
  <c r="BA1992" i="4"/>
  <c r="BA1984" i="4"/>
  <c r="BA1976" i="4"/>
  <c r="BA1968" i="4"/>
  <c r="BA1960" i="4"/>
  <c r="BA1952" i="4"/>
  <c r="BA1944" i="4"/>
  <c r="BA1936" i="4"/>
  <c r="BA1928" i="4"/>
  <c r="BA1920" i="4"/>
  <c r="BA1912" i="4"/>
  <c r="BA1904" i="4"/>
  <c r="BA1896" i="4"/>
  <c r="BA1888" i="4"/>
  <c r="BA1880" i="4"/>
  <c r="BA1872" i="4"/>
  <c r="BA1864" i="4"/>
  <c r="BA1856" i="4"/>
  <c r="BA1848" i="4"/>
  <c r="BA1840" i="4"/>
  <c r="BA1832" i="4"/>
  <c r="BA1824" i="4"/>
  <c r="BA1816" i="4"/>
  <c r="BA1808" i="4"/>
  <c r="BA1792" i="4"/>
  <c r="BA1776" i="4"/>
  <c r="BA1760" i="4"/>
  <c r="BA1744" i="4"/>
  <c r="BA1728" i="4"/>
  <c r="BA1712" i="4"/>
  <c r="BA1696" i="4"/>
  <c r="BA1680" i="4"/>
  <c r="BA1656" i="4"/>
  <c r="BA1648" i="4"/>
  <c r="BA1640" i="4"/>
  <c r="BA1632" i="4"/>
  <c r="BA1624" i="4"/>
  <c r="BA1616" i="4"/>
  <c r="BA1608" i="4"/>
  <c r="BA1600" i="4"/>
  <c r="BA1592" i="4"/>
  <c r="BA1584" i="4"/>
  <c r="BA1576" i="4"/>
  <c r="BA1568" i="4"/>
  <c r="BA1560" i="4"/>
  <c r="BA1552" i="4"/>
  <c r="BA1544" i="4"/>
  <c r="BA1536" i="4"/>
  <c r="BA1528" i="4"/>
  <c r="BA1520" i="4"/>
  <c r="BA1512" i="4"/>
  <c r="BA1504" i="4"/>
  <c r="BA1496" i="4"/>
  <c r="BA1488" i="4"/>
  <c r="BA1480" i="4"/>
  <c r="BA1472" i="4"/>
  <c r="BA1464" i="4"/>
  <c r="BA1456" i="4"/>
  <c r="BA1448" i="4"/>
  <c r="BA1440" i="4"/>
  <c r="BA1432" i="4"/>
  <c r="BA1424" i="4"/>
  <c r="BA1416" i="4"/>
  <c r="BA1408" i="4"/>
  <c r="BA1400" i="4"/>
  <c r="BA1392" i="4"/>
  <c r="BA1384" i="4"/>
  <c r="BA1376" i="4"/>
  <c r="BA1368" i="4"/>
  <c r="BA1360" i="4"/>
  <c r="BA1352" i="4"/>
  <c r="BA1344" i="4"/>
  <c r="BA1336" i="4"/>
  <c r="BA1328" i="4"/>
  <c r="BA1320" i="4"/>
  <c r="BA1312" i="4"/>
  <c r="BA1304" i="4"/>
  <c r="BA1296" i="4"/>
  <c r="BA1288" i="4"/>
  <c r="BA1280" i="4"/>
  <c r="BA1272" i="4"/>
  <c r="BA1264" i="4"/>
  <c r="BA4546" i="4"/>
  <c r="BA4538" i="4"/>
  <c r="BA4530" i="4"/>
  <c r="BA4522" i="4"/>
  <c r="BA4514" i="4"/>
  <c r="BA4506" i="4"/>
  <c r="BA4498" i="4"/>
  <c r="BA4490" i="4"/>
  <c r="BA4482" i="4"/>
  <c r="BA4474" i="4"/>
  <c r="BA4466" i="4"/>
  <c r="BA4458" i="4"/>
  <c r="BA4450" i="4"/>
  <c r="BA4442" i="4"/>
  <c r="BA4434" i="4"/>
  <c r="BA4426" i="4"/>
  <c r="BA4418" i="4"/>
  <c r="BA4410" i="4"/>
  <c r="BA4402" i="4"/>
  <c r="BA4393" i="4"/>
  <c r="BA4394" i="4"/>
  <c r="BA4386" i="4"/>
  <c r="BA4377" i="4"/>
  <c r="BA4378" i="4"/>
  <c r="BA4370" i="4"/>
  <c r="BA4361" i="4"/>
  <c r="BA4362" i="4"/>
  <c r="BA4354" i="4"/>
  <c r="BA4345" i="4"/>
  <c r="BA4346" i="4"/>
  <c r="BA4338" i="4"/>
  <c r="BA4329" i="4"/>
  <c r="BA4330" i="4"/>
  <c r="BA4322" i="4"/>
  <c r="BA4313" i="4"/>
  <c r="BA4314" i="4"/>
  <c r="BA4306" i="4"/>
  <c r="BA4297" i="4"/>
  <c r="BA4298" i="4"/>
  <c r="BA4289" i="4"/>
  <c r="BA4290" i="4"/>
  <c r="BA4282" i="4"/>
  <c r="BA4273" i="4"/>
  <c r="BA4274" i="4"/>
  <c r="BA4265" i="4"/>
  <c r="BA4266" i="4"/>
  <c r="BA4250" i="4"/>
  <c r="BA4202" i="4"/>
  <c r="BA4194" i="4"/>
  <c r="BA4186" i="4"/>
  <c r="BA4178" i="4"/>
  <c r="BA4169" i="4"/>
  <c r="BA4170" i="4"/>
  <c r="BA4161" i="4"/>
  <c r="BA4162" i="4"/>
  <c r="BA4153" i="4"/>
  <c r="BA4154" i="4"/>
  <c r="BA4145" i="4"/>
  <c r="BA4146" i="4"/>
  <c r="BA4137" i="4"/>
  <c r="BA4138" i="4"/>
  <c r="BA4129" i="4"/>
  <c r="BA4130" i="4"/>
  <c r="BA4121" i="4"/>
  <c r="BA4122" i="4"/>
  <c r="BA4113" i="4"/>
  <c r="BA4114" i="4"/>
  <c r="BA4105" i="4"/>
  <c r="BA4106" i="4"/>
  <c r="BA4097" i="4"/>
  <c r="BA4098" i="4"/>
  <c r="BA4089" i="4"/>
  <c r="BA4090" i="4"/>
  <c r="BA4081" i="4"/>
  <c r="BA4082" i="4"/>
  <c r="BA4073" i="4"/>
  <c r="BA4074" i="4"/>
  <c r="BA4065" i="4"/>
  <c r="BA4066" i="4"/>
  <c r="BA4057" i="4"/>
  <c r="BA4058" i="4"/>
  <c r="BA4049" i="4"/>
  <c r="BA4050" i="4"/>
  <c r="BA4041" i="4"/>
  <c r="BA4042" i="4"/>
  <c r="BA4033" i="4"/>
  <c r="BA4034" i="4"/>
  <c r="BA4025" i="4"/>
  <c r="BA4026" i="4"/>
  <c r="BA4017" i="4"/>
  <c r="BA4018" i="4"/>
  <c r="BA4009" i="4"/>
  <c r="BA4010" i="4"/>
  <c r="BA4001" i="4"/>
  <c r="BA4002" i="4"/>
  <c r="BA3993" i="4"/>
  <c r="BA3994" i="4"/>
  <c r="BA3985" i="4"/>
  <c r="BA3986" i="4"/>
  <c r="BA3977" i="4"/>
  <c r="BA3978" i="4"/>
  <c r="BA3969" i="4"/>
  <c r="BA3970" i="4"/>
  <c r="BA3961" i="4"/>
  <c r="BA3962" i="4"/>
  <c r="BA3953" i="4"/>
  <c r="BA3954" i="4"/>
  <c r="BA3945" i="4"/>
  <c r="BA3946" i="4"/>
  <c r="BA3937" i="4"/>
  <c r="BA3938" i="4"/>
  <c r="BA3929" i="4"/>
  <c r="BA3930" i="4"/>
  <c r="BA3921" i="4"/>
  <c r="BA3922" i="4"/>
  <c r="BA3913" i="4"/>
  <c r="BA3914" i="4"/>
  <c r="BA3905" i="4"/>
  <c r="BA3906" i="4"/>
  <c r="BA3897" i="4"/>
  <c r="BA3898" i="4"/>
  <c r="BA3889" i="4"/>
  <c r="BA3890" i="4"/>
  <c r="BA3881" i="4"/>
  <c r="BA3882" i="4"/>
  <c r="BA3873" i="4"/>
  <c r="BA3874" i="4"/>
  <c r="BA3865" i="4"/>
  <c r="BA3866" i="4"/>
  <c r="BA3857" i="4"/>
  <c r="BA3858" i="4"/>
  <c r="BA3849" i="4"/>
  <c r="BA3850" i="4"/>
  <c r="BA3841" i="4"/>
  <c r="BA3842" i="4"/>
  <c r="BA3833" i="4"/>
  <c r="BA3834" i="4"/>
  <c r="BA3825" i="4"/>
  <c r="BA3826" i="4"/>
  <c r="BA3817" i="4"/>
  <c r="BA3818" i="4"/>
  <c r="BA3809" i="4"/>
  <c r="BA3810" i="4"/>
  <c r="BA3801" i="4"/>
  <c r="BA3802" i="4"/>
  <c r="BA3793" i="4"/>
  <c r="BA3794" i="4"/>
  <c r="BA3785" i="4"/>
  <c r="BA3786" i="4"/>
  <c r="BA3722" i="4"/>
  <c r="BA3714" i="4"/>
  <c r="BA3706" i="4"/>
  <c r="BA3698" i="4"/>
  <c r="BA3690" i="4"/>
  <c r="BA3682" i="4"/>
  <c r="BA3674" i="4"/>
  <c r="BA3666" i="4"/>
  <c r="BA3658" i="4"/>
  <c r="BA3650" i="4"/>
  <c r="BA3642" i="4"/>
  <c r="BA3634" i="4"/>
  <c r="BA3626" i="4"/>
  <c r="BA3618" i="4"/>
  <c r="BA3610" i="4"/>
  <c r="BA3602" i="4"/>
  <c r="BA3594" i="4"/>
  <c r="BA3586" i="4"/>
  <c r="BA3578" i="4"/>
  <c r="BA3570" i="4"/>
  <c r="BA3562" i="4"/>
  <c r="BA3554" i="4"/>
  <c r="BA3546" i="4"/>
  <c r="BA3538" i="4"/>
  <c r="BA3530" i="4"/>
  <c r="BA3522" i="4"/>
  <c r="BA3514" i="4"/>
  <c r="BA3506" i="4"/>
  <c r="BA3498" i="4"/>
  <c r="BA3490" i="4"/>
  <c r="BA3482" i="4"/>
  <c r="BA3474" i="4"/>
  <c r="BA3466" i="4"/>
  <c r="BA3458" i="4"/>
  <c r="BA3450" i="4"/>
  <c r="BA3442" i="4"/>
  <c r="BA3434" i="4"/>
  <c r="BA3426" i="4"/>
  <c r="BA3418" i="4"/>
  <c r="BA3410" i="4"/>
  <c r="BA3402" i="4"/>
  <c r="BA3394" i="4"/>
  <c r="BA3386" i="4"/>
  <c r="BA3378" i="4"/>
  <c r="BA3370" i="4"/>
  <c r="BA3362" i="4"/>
  <c r="BA3354" i="4"/>
  <c r="BA3346" i="4"/>
  <c r="BA3338" i="4"/>
  <c r="BA3330" i="4"/>
  <c r="BA3322" i="4"/>
  <c r="BA3314" i="4"/>
  <c r="BA3306" i="4"/>
  <c r="BA3298" i="4"/>
  <c r="BA3290" i="4"/>
  <c r="BA3282" i="4"/>
  <c r="BA3274" i="4"/>
  <c r="BA3266" i="4"/>
  <c r="BA3258" i="4"/>
  <c r="BA3250" i="4"/>
  <c r="BA3242" i="4"/>
  <c r="BA3234" i="4"/>
  <c r="BA3226" i="4"/>
  <c r="BA3218" i="4"/>
  <c r="BA3210" i="4"/>
  <c r="BA3202" i="4"/>
  <c r="BA3194" i="4"/>
  <c r="BA3186" i="4"/>
  <c r="BA3178" i="4"/>
  <c r="BA3170" i="4"/>
  <c r="BA3162" i="4"/>
  <c r="BA3154" i="4"/>
  <c r="BA3146" i="4"/>
  <c r="BA3138" i="4"/>
  <c r="BA3130" i="4"/>
  <c r="BA3122" i="4"/>
  <c r="BA3114" i="4"/>
  <c r="BA3106" i="4"/>
  <c r="BA3098" i="4"/>
  <c r="BA3090" i="4"/>
  <c r="BA3082" i="4"/>
  <c r="BA3074" i="4"/>
  <c r="BA3066" i="4"/>
  <c r="BA3058" i="4"/>
  <c r="BA3050" i="4"/>
  <c r="BA3041" i="4"/>
  <c r="BA3042" i="4"/>
  <c r="BA3034" i="4"/>
  <c r="BA3025" i="4"/>
  <c r="BA3026" i="4"/>
  <c r="BA3018" i="4"/>
  <c r="BA3009" i="4"/>
  <c r="BA3010" i="4"/>
  <c r="BA3002" i="4"/>
  <c r="BA2993" i="4"/>
  <c r="BA2994" i="4"/>
  <c r="BA2986" i="4"/>
  <c r="BA2977" i="4"/>
  <c r="BA2978" i="4"/>
  <c r="BA2970" i="4"/>
  <c r="BA2961" i="4"/>
  <c r="BA2962" i="4"/>
  <c r="BA2954" i="4"/>
  <c r="BA2945" i="4"/>
  <c r="BA2946" i="4"/>
  <c r="BA2938" i="4"/>
  <c r="BA2929" i="4"/>
  <c r="BA2930" i="4"/>
  <c r="BA2921" i="4"/>
  <c r="BA2922" i="4"/>
  <c r="BA2914" i="4"/>
  <c r="BA2906" i="4"/>
  <c r="BA2898" i="4"/>
  <c r="BA2890" i="4"/>
  <c r="BA2882" i="4"/>
  <c r="BA2874" i="4"/>
  <c r="BA2866" i="4"/>
  <c r="BA2858" i="4"/>
  <c r="BA2850" i="4"/>
  <c r="BA2842" i="4"/>
  <c r="BA2834" i="4"/>
  <c r="BA2826" i="4"/>
  <c r="BA2818" i="4"/>
  <c r="BA2810" i="4"/>
  <c r="BA2802" i="4"/>
  <c r="BA2794" i="4"/>
  <c r="BA2786" i="4"/>
  <c r="BA2778" i="4"/>
  <c r="BA2770" i="4"/>
  <c r="BA2762" i="4"/>
  <c r="BA2754" i="4"/>
  <c r="BA2746" i="4"/>
  <c r="BA2738" i="4"/>
  <c r="BA2730" i="4"/>
  <c r="BA2722" i="4"/>
  <c r="BA2714" i="4"/>
  <c r="BA2706" i="4"/>
  <c r="BA2698" i="4"/>
  <c r="BA2690" i="4"/>
  <c r="BA2682" i="4"/>
  <c r="BA2674" i="4"/>
  <c r="BA2666" i="4"/>
  <c r="BA2658" i="4"/>
  <c r="BA2650" i="4"/>
  <c r="BA2642" i="4"/>
  <c r="BA2634" i="4"/>
  <c r="BA2626" i="4"/>
  <c r="BA2618" i="4"/>
  <c r="BA2610" i="4"/>
  <c r="BA2602" i="4"/>
  <c r="BA2594" i="4"/>
  <c r="BA2586" i="4"/>
  <c r="BA2578" i="4"/>
  <c r="BA2570" i="4"/>
  <c r="BA2562" i="4"/>
  <c r="BA2554" i="4"/>
  <c r="BA2546" i="4"/>
  <c r="BA2538" i="4"/>
  <c r="BA2530" i="4"/>
  <c r="BA2522" i="4"/>
  <c r="BA2514" i="4"/>
  <c r="BA2506" i="4"/>
  <c r="BA2498" i="4"/>
  <c r="BA2490" i="4"/>
  <c r="BA2482" i="4"/>
  <c r="BA2474" i="4"/>
  <c r="BA2466" i="4"/>
  <c r="BA2458" i="4"/>
  <c r="BA2434" i="4"/>
  <c r="BA2369" i="4"/>
  <c r="BA2370" i="4"/>
  <c r="BA2353" i="4"/>
  <c r="BA2354" i="4"/>
  <c r="BA2337" i="4"/>
  <c r="BA2338" i="4"/>
  <c r="BA2321" i="4"/>
  <c r="BA2322" i="4"/>
  <c r="BA2305" i="4"/>
  <c r="BA2306" i="4"/>
  <c r="BA2297" i="4"/>
  <c r="BA2298" i="4"/>
  <c r="BA5105" i="4"/>
  <c r="BA5097" i="4"/>
  <c r="BA5089" i="4"/>
  <c r="BA5081" i="4"/>
  <c r="BA5073" i="4"/>
  <c r="BA5065" i="4"/>
  <c r="BA5057" i="4"/>
  <c r="BA5049" i="4"/>
  <c r="BA5041" i="4"/>
  <c r="BA5033" i="4"/>
  <c r="BA5025" i="4"/>
  <c r="BA5017" i="4"/>
  <c r="BA5009" i="4"/>
  <c r="BA5001" i="4"/>
  <c r="BA4993" i="4"/>
  <c r="BA4985" i="4"/>
  <c r="BA4977" i="4"/>
  <c r="BA4969" i="4"/>
  <c r="BA4961" i="4"/>
  <c r="BA4953" i="4"/>
  <c r="BA4945" i="4"/>
  <c r="BA4937" i="4"/>
  <c r="BA4929" i="4"/>
  <c r="BA4921" i="4"/>
  <c r="BA4913" i="4"/>
  <c r="BA4905" i="4"/>
  <c r="BA4897" i="4"/>
  <c r="BA4889" i="4"/>
  <c r="BA4881" i="4"/>
  <c r="BA4873" i="4"/>
  <c r="BA4865" i="4"/>
  <c r="BA4857" i="4"/>
  <c r="BA4849" i="4"/>
  <c r="BA4841" i="4"/>
  <c r="BA4833" i="4"/>
  <c r="BA4825" i="4"/>
  <c r="BA4817" i="4"/>
  <c r="BA4809" i="4"/>
  <c r="BA4801" i="4"/>
  <c r="BA4793" i="4"/>
  <c r="BA4785" i="4"/>
  <c r="BA4777" i="4"/>
  <c r="BA4769" i="4"/>
  <c r="BA4761" i="4"/>
  <c r="BA4753" i="4"/>
  <c r="BA4745" i="4"/>
  <c r="BA4737" i="4"/>
  <c r="BA4729" i="4"/>
  <c r="BA4721" i="4"/>
  <c r="BA4713" i="4"/>
  <c r="BA4705" i="4"/>
  <c r="BA4697" i="4"/>
  <c r="BA4689" i="4"/>
  <c r="BA4681" i="4"/>
  <c r="BA4673" i="4"/>
  <c r="BA4665" i="4"/>
  <c r="BA4657" i="4"/>
  <c r="BA4649" i="4"/>
  <c r="BA4641" i="4"/>
  <c r="BA4633" i="4"/>
  <c r="BA4625" i="4"/>
  <c r="BA4225" i="4"/>
  <c r="BA4217" i="4"/>
  <c r="BA4209" i="4"/>
  <c r="BA3776" i="4"/>
  <c r="BA3777" i="4"/>
  <c r="BA3768" i="4"/>
  <c r="BA3769" i="4"/>
  <c r="BA3760" i="4"/>
  <c r="BA3761" i="4"/>
  <c r="BA3753" i="4"/>
  <c r="BA3744" i="4"/>
  <c r="BA3745" i="4"/>
  <c r="BA3736" i="4"/>
  <c r="BA3737" i="4"/>
  <c r="BA3728" i="4"/>
  <c r="BA3729" i="4"/>
  <c r="BA3712" i="4"/>
  <c r="BA3713" i="4"/>
  <c r="BA3704" i="4"/>
  <c r="BA3705" i="4"/>
  <c r="BA3696" i="4"/>
  <c r="BA3697" i="4"/>
  <c r="BA3680" i="4"/>
  <c r="BA3681" i="4"/>
  <c r="BA3672" i="4"/>
  <c r="BA3673" i="4"/>
  <c r="BA3664" i="4"/>
  <c r="BA3665" i="4"/>
  <c r="BA3657" i="4"/>
  <c r="BA3648" i="4"/>
  <c r="BA3649" i="4"/>
  <c r="BA3585" i="4"/>
  <c r="BA3545" i="4"/>
  <c r="BA3537" i="4"/>
  <c r="BA3505" i="4"/>
  <c r="BA3457" i="4"/>
  <c r="BA3433" i="4"/>
  <c r="BA3425" i="4"/>
  <c r="BA3417" i="4"/>
  <c r="BA3401" i="4"/>
  <c r="BA3393" i="4"/>
  <c r="BA3384" i="4"/>
  <c r="BA3385" i="4"/>
  <c r="BA3376" i="4"/>
  <c r="BA3377" i="4"/>
  <c r="BA3368" i="4"/>
  <c r="BA3369" i="4"/>
  <c r="BA3360" i="4"/>
  <c r="BA3361" i="4"/>
  <c r="BA3352" i="4"/>
  <c r="BA3353" i="4"/>
  <c r="BA3344" i="4"/>
  <c r="BA3345" i="4"/>
  <c r="BA3336" i="4"/>
  <c r="BA3337" i="4"/>
  <c r="BA3328" i="4"/>
  <c r="BA3329" i="4"/>
  <c r="BA3320" i="4"/>
  <c r="BA3321" i="4"/>
  <c r="BA3312" i="4"/>
  <c r="BA3313" i="4"/>
  <c r="BA3304" i="4"/>
  <c r="BA3305" i="4"/>
  <c r="BA3296" i="4"/>
  <c r="BA3297" i="4"/>
  <c r="BA3288" i="4"/>
  <c r="BA3289" i="4"/>
  <c r="BA3280" i="4"/>
  <c r="BA3281" i="4"/>
  <c r="BA3272" i="4"/>
  <c r="BA3273" i="4"/>
  <c r="BA3264" i="4"/>
  <c r="BA3265" i="4"/>
  <c r="BA3256" i="4"/>
  <c r="BA3257" i="4"/>
  <c r="BA3248" i="4"/>
  <c r="BA3249" i="4"/>
  <c r="BA3240" i="4"/>
  <c r="BA3241" i="4"/>
  <c r="BA3232" i="4"/>
  <c r="BA3233" i="4"/>
  <c r="BA3224" i="4"/>
  <c r="BA3225" i="4"/>
  <c r="BA3216" i="4"/>
  <c r="BA3217" i="4"/>
  <c r="BA3208" i="4"/>
  <c r="BA3209" i="4"/>
  <c r="BA3200" i="4"/>
  <c r="BA3201" i="4"/>
  <c r="BA3192" i="4"/>
  <c r="BA3193" i="4"/>
  <c r="BA3184" i="4"/>
  <c r="BA3185" i="4"/>
  <c r="BA3176" i="4"/>
  <c r="BA3177" i="4"/>
  <c r="BA3168" i="4"/>
  <c r="BA3169" i="4"/>
  <c r="BA3160" i="4"/>
  <c r="BA3161" i="4"/>
  <c r="BA3152" i="4"/>
  <c r="BA3153" i="4"/>
  <c r="BA3144" i="4"/>
  <c r="BA3145" i="4"/>
  <c r="BA3136" i="4"/>
  <c r="BA3137" i="4"/>
  <c r="BA3128" i="4"/>
  <c r="BA3129" i="4"/>
  <c r="BA3120" i="4"/>
  <c r="BA3121" i="4"/>
  <c r="BA3112" i="4"/>
  <c r="BA3113" i="4"/>
  <c r="BA3104" i="4"/>
  <c r="BA3105" i="4"/>
  <c r="BA3096" i="4"/>
  <c r="BA3097" i="4"/>
  <c r="BA3088" i="4"/>
  <c r="BA3089" i="4"/>
  <c r="BA3080" i="4"/>
  <c r="BA3081" i="4"/>
  <c r="BA3072" i="4"/>
  <c r="BA3073" i="4"/>
  <c r="BA3064" i="4"/>
  <c r="BA3065" i="4"/>
  <c r="BA3056" i="4"/>
  <c r="BA3057" i="4"/>
  <c r="BA3048" i="4"/>
  <c r="BA3049" i="4"/>
  <c r="BA2825" i="4"/>
  <c r="BA2817" i="4"/>
  <c r="BA2809" i="4"/>
  <c r="BA2801" i="4"/>
  <c r="BA2793" i="4"/>
  <c r="BA2785" i="4"/>
  <c r="BA2777" i="4"/>
  <c r="BA2769" i="4"/>
  <c r="BA2761" i="4"/>
  <c r="BA2753" i="4"/>
  <c r="BA2745" i="4"/>
  <c r="BA2737" i="4"/>
  <c r="BA2729" i="4"/>
  <c r="BA2721" i="4"/>
  <c r="BA2713" i="4"/>
  <c r="BA2705" i="4"/>
  <c r="BA2697" i="4"/>
  <c r="BA2689" i="4"/>
  <c r="BA2681" i="4"/>
  <c r="BA2673" i="4"/>
  <c r="BA2665" i="4"/>
  <c r="BA2657" i="4"/>
  <c r="BA2649" i="4"/>
  <c r="BA2641" i="4"/>
  <c r="BA2633" i="4"/>
  <c r="BA2625" i="4"/>
  <c r="BA2617" i="4"/>
  <c r="BA2609" i="4"/>
  <c r="BA2601" i="4"/>
  <c r="BA2593" i="4"/>
  <c r="BA2585" i="4"/>
  <c r="BA2577" i="4"/>
  <c r="BA2569" i="4"/>
  <c r="BA2561" i="4"/>
  <c r="BA2553" i="4"/>
  <c r="BA2545" i="4"/>
  <c r="BA2537" i="4"/>
  <c r="BA2529" i="4"/>
  <c r="BA2521" i="4"/>
  <c r="BA2513" i="4"/>
  <c r="BA2505" i="4"/>
  <c r="BA2497" i="4"/>
  <c r="BA2489" i="4"/>
  <c r="BA2481" i="4"/>
  <c r="BA2473" i="4"/>
  <c r="BA2465" i="4"/>
  <c r="BA2457" i="4"/>
  <c r="BA2449" i="4"/>
  <c r="BA2441" i="4"/>
  <c r="BA2433" i="4"/>
  <c r="BA2425" i="4"/>
  <c r="BA2417" i="4"/>
  <c r="BA2409" i="4"/>
  <c r="BA2401" i="4"/>
  <c r="BA2393" i="4"/>
  <c r="BA2385" i="4"/>
  <c r="BA2289" i="4"/>
  <c r="BA2281" i="4"/>
  <c r="BA2273" i="4"/>
  <c r="BA2265" i="4"/>
  <c r="BA2257" i="4"/>
  <c r="BA2249" i="4"/>
  <c r="BA2241" i="4"/>
  <c r="BA2233" i="4"/>
  <c r="BA2225" i="4"/>
  <c r="BA2217" i="4"/>
  <c r="BA2209" i="4"/>
  <c r="BA2201" i="4"/>
  <c r="BA2193" i="4"/>
  <c r="BA2185" i="4"/>
  <c r="BA2177" i="4"/>
  <c r="BA2169" i="4"/>
  <c r="BA2161" i="4"/>
  <c r="BA2153" i="4"/>
  <c r="BA2145" i="4"/>
  <c r="BA2137" i="4"/>
  <c r="BA2129" i="4"/>
  <c r="BA2121" i="4"/>
  <c r="BA2113" i="4"/>
  <c r="BA2105" i="4"/>
  <c r="BA2097" i="4"/>
  <c r="BA2089" i="4"/>
  <c r="BA2081" i="4"/>
  <c r="BA2073" i="4"/>
  <c r="BA2065" i="4"/>
  <c r="BA2057" i="4"/>
  <c r="BA2049" i="4"/>
  <c r="BA2041" i="4"/>
  <c r="BA2033" i="4"/>
  <c r="BA2025" i="4"/>
  <c r="BA2017" i="4"/>
  <c r="BA2009" i="4"/>
  <c r="BA2001" i="4"/>
  <c r="BA1993" i="4"/>
  <c r="BA1985" i="4"/>
  <c r="BA1977" i="4"/>
  <c r="BA1969" i="4"/>
  <c r="BA1961" i="4"/>
  <c r="BA1953" i="4"/>
  <c r="BA1945" i="4"/>
  <c r="BA1937" i="4"/>
  <c r="BA1929" i="4"/>
  <c r="BA1921" i="4"/>
  <c r="BA1913" i="4"/>
  <c r="BA1905" i="4"/>
  <c r="BA1897" i="4"/>
  <c r="BA1889" i="4"/>
  <c r="BA1881" i="4"/>
  <c r="BA1873" i="4"/>
  <c r="BA1865" i="4"/>
  <c r="BA1857" i="4"/>
  <c r="BA1849" i="4"/>
  <c r="BA1841" i="4"/>
  <c r="BA1833" i="4"/>
  <c r="BA1825" i="4"/>
  <c r="BA1817" i="4"/>
  <c r="BA1809" i="4"/>
  <c r="BA1800" i="4"/>
  <c r="BA1801" i="4"/>
  <c r="BA1793" i="4"/>
  <c r="BA1784" i="4"/>
  <c r="BA1785" i="4"/>
  <c r="BA1777" i="4"/>
  <c r="BA1768" i="4"/>
  <c r="BA1769" i="4"/>
  <c r="BA1761" i="4"/>
  <c r="BA1752" i="4"/>
  <c r="BA1753" i="4"/>
  <c r="BA1745" i="4"/>
  <c r="BA1736" i="4"/>
  <c r="BA1737" i="4"/>
  <c r="BA1729" i="4"/>
  <c r="BA1720" i="4"/>
  <c r="BA1721" i="4"/>
  <c r="BA1713" i="4"/>
  <c r="BA1704" i="4"/>
  <c r="BA1705" i="4"/>
  <c r="BA1697" i="4"/>
  <c r="BA1688" i="4"/>
  <c r="BA1689" i="4"/>
  <c r="BA1681" i="4"/>
  <c r="BA1673" i="4"/>
  <c r="BA1665" i="4"/>
  <c r="BA1657" i="4"/>
  <c r="BA1649" i="4"/>
  <c r="BA1641" i="4"/>
  <c r="BA1633" i="4"/>
  <c r="BA1625" i="4"/>
  <c r="BA1617" i="4"/>
  <c r="BA1609" i="4"/>
  <c r="BA1601" i="4"/>
  <c r="BA1593" i="4"/>
  <c r="BA1585" i="4"/>
  <c r="BA1577" i="4"/>
  <c r="BA1569" i="4"/>
  <c r="BA1561" i="4"/>
  <c r="BA1553" i="4"/>
  <c r="BA1545" i="4"/>
  <c r="BA1537" i="4"/>
  <c r="BA1529" i="4"/>
  <c r="BA1521" i="4"/>
  <c r="BA1513" i="4"/>
  <c r="BA1505" i="4"/>
  <c r="BA1497" i="4"/>
  <c r="BA1489" i="4"/>
  <c r="BA1481" i="4"/>
  <c r="BA1473" i="4"/>
  <c r="BA1465" i="4"/>
  <c r="BA1457" i="4"/>
  <c r="BA1449" i="4"/>
  <c r="BA1441" i="4"/>
  <c r="BA1433" i="4"/>
  <c r="BA1425" i="4"/>
  <c r="BA1417" i="4"/>
  <c r="BA1409" i="4"/>
  <c r="BA1401" i="4"/>
  <c r="BA1393" i="4"/>
  <c r="BA1385" i="4"/>
  <c r="BA1377" i="4"/>
  <c r="BA1369" i="4"/>
  <c r="BA1361" i="4"/>
  <c r="BA1353" i="4"/>
  <c r="BA1345" i="4"/>
  <c r="BA1337" i="4"/>
  <c r="BA1329" i="4"/>
  <c r="BA1321" i="4"/>
  <c r="BA1313" i="4"/>
  <c r="BA1305" i="4"/>
  <c r="BA1297" i="4"/>
  <c r="BA1289" i="4"/>
  <c r="BA1281" i="4"/>
  <c r="BA1273" i="4"/>
  <c r="BA1265" i="4"/>
  <c r="BA1257" i="4"/>
  <c r="BA1249" i="4"/>
  <c r="BA1241" i="4"/>
  <c r="BA1233" i="4"/>
  <c r="BA1225" i="4"/>
  <c r="BA1217" i="4"/>
  <c r="BA1209" i="4"/>
  <c r="BA1201" i="4"/>
  <c r="BA1193" i="4"/>
  <c r="BA1185" i="4"/>
  <c r="BA1177" i="4"/>
  <c r="BA1169" i="4"/>
  <c r="BA1161" i="4"/>
  <c r="BA1153" i="4"/>
  <c r="BA1145" i="4"/>
  <c r="BA1137" i="4"/>
  <c r="BA1129" i="4"/>
  <c r="BA1121" i="4"/>
  <c r="BA1113" i="4"/>
  <c r="BA1105" i="4"/>
  <c r="BA1097" i="4"/>
  <c r="BA1089" i="4"/>
  <c r="BA1081" i="4"/>
  <c r="BA1073" i="4"/>
  <c r="BA1065" i="4"/>
  <c r="BA1057" i="4"/>
  <c r="BA1049" i="4"/>
  <c r="BA1041" i="4"/>
  <c r="BA1033" i="4"/>
  <c r="BA1025" i="4"/>
  <c r="BA1009" i="4"/>
  <c r="BA673" i="4"/>
  <c r="BA1246" i="4"/>
  <c r="BA1230" i="4"/>
  <c r="BA1214" i="4"/>
  <c r="BA1198" i="4"/>
  <c r="BA1182" i="4"/>
  <c r="BA1166" i="4"/>
  <c r="BA1134" i="4"/>
  <c r="BA1102" i="4"/>
  <c r="BA1070" i="4"/>
  <c r="BA1038" i="4"/>
  <c r="BA678" i="4"/>
  <c r="BA4272" i="4"/>
  <c r="BA4264" i="4"/>
  <c r="BA4256" i="4"/>
  <c r="BA4248" i="4"/>
  <c r="BA4240" i="4"/>
  <c r="BA3960" i="4"/>
  <c r="BA3952" i="4"/>
  <c r="BA3944" i="4"/>
  <c r="BA3904" i="4"/>
  <c r="BA3896" i="4"/>
  <c r="BA3808" i="4"/>
  <c r="BA3800" i="4"/>
  <c r="BA3792" i="4"/>
  <c r="BA3752" i="4"/>
  <c r="BA3624" i="4"/>
  <c r="BA3616" i="4"/>
  <c r="BA3608" i="4"/>
  <c r="BA3600" i="4"/>
  <c r="BA3592" i="4"/>
  <c r="BA3584" i="4"/>
  <c r="BA3576" i="4"/>
  <c r="BA3568" i="4"/>
  <c r="BA3504" i="4"/>
  <c r="BA3496" i="4"/>
  <c r="BA3488" i="4"/>
  <c r="BA3480" i="4"/>
  <c r="BA3392" i="4"/>
  <c r="BA3040" i="4"/>
  <c r="BA3032" i="4"/>
  <c r="BA3024" i="4"/>
  <c r="BA3016" i="4"/>
  <c r="BA3008" i="4"/>
  <c r="BA3000" i="4"/>
  <c r="BA2992" i="4"/>
  <c r="BA2984" i="4"/>
  <c r="BA2976" i="4"/>
  <c r="BA2968" i="4"/>
  <c r="BA2960" i="4"/>
  <c r="BA2952" i="4"/>
  <c r="BA2944" i="4"/>
  <c r="BA2936" i="4"/>
  <c r="BA2928" i="4"/>
  <c r="BA2920" i="4"/>
  <c r="BA2912" i="4"/>
  <c r="BA2904" i="4"/>
  <c r="BA2376" i="4"/>
  <c r="BA2368" i="4"/>
  <c r="BA2360" i="4"/>
  <c r="BA2352" i="4"/>
  <c r="BA2344" i="4"/>
  <c r="BA2336" i="4"/>
  <c r="BA2328" i="4"/>
  <c r="BA2320" i="4"/>
  <c r="BA2312" i="4"/>
  <c r="BA2304" i="4"/>
  <c r="BA2296" i="4"/>
  <c r="BA1672" i="4"/>
  <c r="BA1664" i="4"/>
  <c r="BA5109" i="4"/>
  <c r="BA5093" i="4"/>
  <c r="BA5077" i="4"/>
  <c r="BA5061" i="4"/>
  <c r="BA5045" i="4"/>
  <c r="BA5029" i="4"/>
  <c r="BA5013" i="4"/>
  <c r="BA4997" i="4"/>
  <c r="BA4989" i="4"/>
  <c r="BA4981" i="4"/>
  <c r="BA4973" i="4"/>
  <c r="BA4965" i="4"/>
  <c r="BA4957" i="4"/>
  <c r="BA4949" i="4"/>
  <c r="BA4941" i="4"/>
  <c r="BA4933" i="4"/>
  <c r="BA4925" i="4"/>
  <c r="BA4917" i="4"/>
  <c r="BA4909" i="4"/>
  <c r="BA4901" i="4"/>
  <c r="BA4893" i="4"/>
  <c r="BA4885" i="4"/>
  <c r="BA4877" i="4"/>
  <c r="BA4869" i="4"/>
  <c r="BA4861" i="4"/>
  <c r="BA4853" i="4"/>
  <c r="BA4845" i="4"/>
  <c r="BA4837" i="4"/>
  <c r="BA4829" i="4"/>
  <c r="BA4821" i="4"/>
  <c r="BA4813" i="4"/>
  <c r="BA4805" i="4"/>
  <c r="BA4797" i="4"/>
  <c r="BA4789" i="4"/>
  <c r="BA4781" i="4"/>
  <c r="BA4773" i="4"/>
  <c r="BA4765" i="4"/>
  <c r="BA4757" i="4"/>
  <c r="BA4749" i="4"/>
  <c r="BA4741" i="4"/>
  <c r="BA4733" i="4"/>
  <c r="BA4725" i="4"/>
  <c r="BA4717" i="4"/>
  <c r="BA4709" i="4"/>
  <c r="BA4701" i="4"/>
  <c r="BA4693" i="4"/>
  <c r="BA4685" i="4"/>
  <c r="BA4677" i="4"/>
  <c r="BA4669" i="4"/>
  <c r="BA4661" i="4"/>
  <c r="BA4653" i="4"/>
  <c r="BA4645" i="4"/>
  <c r="BA4637" i="4"/>
  <c r="BA4629" i="4"/>
  <c r="BA4621" i="4"/>
  <c r="BA4613" i="4"/>
  <c r="BA4605" i="4"/>
  <c r="BA4597" i="4"/>
  <c r="BA4589" i="4"/>
  <c r="BA4581" i="4"/>
  <c r="BA4573" i="4"/>
  <c r="BA4565" i="4"/>
  <c r="BA4557" i="4"/>
  <c r="BA4549" i="4"/>
  <c r="BA4541" i="4"/>
  <c r="BA4533" i="4"/>
  <c r="BA4525" i="4"/>
  <c r="BA4517" i="4"/>
  <c r="BA4509" i="4"/>
  <c r="BA4501" i="4"/>
  <c r="BA4493" i="4"/>
  <c r="BA4485" i="4"/>
  <c r="BA4477" i="4"/>
  <c r="BA4469" i="4"/>
  <c r="BA4461" i="4"/>
  <c r="BA4453" i="4"/>
  <c r="BA4445" i="4"/>
  <c r="BA4437" i="4"/>
  <c r="BA4429" i="4"/>
  <c r="BA4421" i="4"/>
  <c r="BA4413" i="4"/>
  <c r="BA4405" i="4"/>
  <c r="BA4293" i="4"/>
  <c r="BA1253" i="4"/>
  <c r="BA1237" i="4"/>
  <c r="BA1221" i="4"/>
  <c r="BA1205" i="4"/>
  <c r="BA1189" i="4"/>
  <c r="BA1173" i="4"/>
  <c r="BA1157" i="4"/>
  <c r="BA1141" i="4"/>
  <c r="BA1125" i="4"/>
  <c r="BA1109" i="4"/>
  <c r="BA1093" i="4"/>
  <c r="BA1077" i="4"/>
  <c r="BA1061" i="4"/>
  <c r="BA1045" i="4"/>
  <c r="BA1029" i="4"/>
  <c r="BA1005" i="4"/>
  <c r="BA997" i="4"/>
  <c r="BA989" i="4"/>
  <c r="BA981" i="4"/>
  <c r="BA973" i="4"/>
  <c r="BA965" i="4"/>
  <c r="BA957" i="4"/>
  <c r="BA949" i="4"/>
  <c r="BA941" i="4"/>
  <c r="BA933" i="4"/>
  <c r="BA925" i="4"/>
  <c r="BA917" i="4"/>
  <c r="BA909" i="4"/>
  <c r="BA901" i="4"/>
  <c r="BA893" i="4"/>
  <c r="BA885" i="4"/>
  <c r="BA877" i="4"/>
  <c r="BA869" i="4"/>
  <c r="BA861" i="4"/>
  <c r="BA853" i="4"/>
  <c r="BA845" i="4"/>
  <c r="BA837" i="4"/>
  <c r="BA829" i="4"/>
  <c r="BA821" i="4"/>
  <c r="BA813" i="4"/>
  <c r="BA805" i="4"/>
  <c r="BA797" i="4"/>
  <c r="BA789" i="4"/>
  <c r="BA781" i="4"/>
  <c r="BA773" i="4"/>
  <c r="BA765" i="4"/>
  <c r="BA757" i="4"/>
  <c r="BA749" i="4"/>
  <c r="BA741" i="4"/>
  <c r="BA733" i="4"/>
  <c r="BA725" i="4"/>
  <c r="BA717" i="4"/>
  <c r="BA709" i="4"/>
  <c r="BA701" i="4"/>
  <c r="BA693" i="4"/>
  <c r="BA685" i="4"/>
  <c r="BA669" i="4"/>
  <c r="BA613" i="4"/>
  <c r="BA605" i="4"/>
  <c r="BA597" i="4"/>
  <c r="BA589" i="4"/>
  <c r="BA581" i="4"/>
  <c r="BA573" i="4"/>
  <c r="BA565" i="4"/>
  <c r="BA557" i="4"/>
  <c r="BA549" i="4"/>
  <c r="BA541" i="4"/>
  <c r="BA533" i="4"/>
  <c r="BA525" i="4"/>
  <c r="BA517" i="4"/>
  <c r="BA509" i="4"/>
  <c r="BA501" i="4"/>
  <c r="BA493" i="4"/>
  <c r="BA485" i="4"/>
  <c r="BA477" i="4"/>
  <c r="BA469" i="4"/>
  <c r="BA461" i="4"/>
  <c r="BA453" i="4"/>
  <c r="BA445" i="4"/>
  <c r="BA437" i="4"/>
  <c r="BA429" i="4"/>
  <c r="BA421" i="4"/>
  <c r="BA413" i="4"/>
  <c r="BA405" i="4"/>
  <c r="BA397" i="4"/>
  <c r="BA389" i="4"/>
  <c r="BA381" i="4"/>
  <c r="BA373" i="4"/>
  <c r="BA365" i="4"/>
  <c r="BA357" i="4"/>
  <c r="BA349" i="4"/>
  <c r="BA341" i="4"/>
  <c r="BA333" i="4"/>
  <c r="BA325" i="4"/>
  <c r="BA317" i="4"/>
  <c r="BA309" i="4"/>
  <c r="BA301" i="4"/>
  <c r="BA293" i="4"/>
  <c r="BA285" i="4"/>
  <c r="BA277" i="4"/>
  <c r="BA269" i="4"/>
  <c r="BA261" i="4"/>
  <c r="BA253" i="4"/>
  <c r="BA245" i="4"/>
  <c r="BA237" i="4"/>
  <c r="BA229" i="4"/>
  <c r="BA221" i="4"/>
  <c r="BA213" i="4"/>
  <c r="BA205" i="4"/>
  <c r="BA197" i="4"/>
  <c r="BA189" i="4"/>
  <c r="BA181" i="4"/>
  <c r="BA173" i="4"/>
  <c r="BA165" i="4"/>
  <c r="BA157" i="4"/>
  <c r="BA149" i="4"/>
  <c r="BA141" i="4"/>
  <c r="BA133" i="4"/>
  <c r="BA125" i="4"/>
  <c r="BA117" i="4"/>
  <c r="BA109" i="4"/>
  <c r="BA101" i="4"/>
  <c r="BA93" i="4"/>
  <c r="BA85" i="4"/>
  <c r="BA77" i="4"/>
  <c r="BA69" i="4"/>
  <c r="BA61" i="4"/>
  <c r="BA53" i="4"/>
  <c r="BA45" i="4"/>
  <c r="BA37" i="4"/>
  <c r="BA29" i="4"/>
  <c r="BA21" i="4"/>
  <c r="BA13" i="4"/>
  <c r="BA5" i="4"/>
  <c r="BA5103" i="4"/>
  <c r="BA5095" i="4"/>
  <c r="BA5087" i="4"/>
  <c r="BA5079" i="4"/>
  <c r="BA5071" i="4"/>
  <c r="BA5063" i="4"/>
  <c r="BA5055" i="4"/>
  <c r="BA5047" i="4"/>
  <c r="BA5039" i="4"/>
  <c r="BA5031" i="4"/>
  <c r="BA5023" i="4"/>
  <c r="BA5015" i="4"/>
  <c r="BA5007" i="4"/>
  <c r="BA4999" i="4"/>
  <c r="BA4991" i="4"/>
  <c r="BA4983" i="4"/>
  <c r="BA4975" i="4"/>
  <c r="BA4967" i="4"/>
  <c r="BA4959" i="4"/>
  <c r="BA4951" i="4"/>
  <c r="BA4943" i="4"/>
  <c r="BA4935" i="4"/>
  <c r="BA4927" i="4"/>
  <c r="BA4919" i="4"/>
  <c r="BA4911" i="4"/>
  <c r="BA4903" i="4"/>
  <c r="BA4895" i="4"/>
  <c r="BA4887" i="4"/>
  <c r="BA4879" i="4"/>
  <c r="BA4871" i="4"/>
  <c r="BA4863" i="4"/>
  <c r="BA4855" i="4"/>
  <c r="BA4847" i="4"/>
  <c r="BA4839" i="4"/>
  <c r="BA4831" i="4"/>
  <c r="BA4823" i="4"/>
  <c r="BA4815" i="4"/>
  <c r="BA4807" i="4"/>
  <c r="BA4799" i="4"/>
  <c r="BA4791" i="4"/>
  <c r="BA4783" i="4"/>
  <c r="BA4775" i="4"/>
  <c r="BA4767" i="4"/>
  <c r="BA4759" i="4"/>
  <c r="BA4751" i="4"/>
  <c r="BA4743" i="4"/>
  <c r="BA4735" i="4"/>
  <c r="BA4727" i="4"/>
  <c r="BA4719" i="4"/>
  <c r="BA4711" i="4"/>
  <c r="BA4703" i="4"/>
  <c r="BA4695" i="4"/>
  <c r="BA4687" i="4"/>
  <c r="BA4679" i="4"/>
  <c r="BA4671" i="4"/>
  <c r="BA4663" i="4"/>
  <c r="BA4655" i="4"/>
  <c r="BA4647" i="4"/>
  <c r="BA4639" i="4"/>
  <c r="BA4631" i="4"/>
  <c r="BA4623" i="4"/>
  <c r="BA4615" i="4"/>
  <c r="BA4607" i="4"/>
  <c r="BA4599" i="4"/>
  <c r="BA4591" i="4"/>
  <c r="BA4583" i="4"/>
  <c r="BA4575" i="4"/>
  <c r="BA4567" i="4"/>
  <c r="BA4559" i="4"/>
  <c r="BA4551" i="4"/>
  <c r="BA4543" i="4"/>
  <c r="BA4535" i="4"/>
  <c r="BA4527" i="4"/>
  <c r="BA4519" i="4"/>
  <c r="BA4511" i="4"/>
  <c r="BA4503" i="4"/>
  <c r="BA4495" i="4"/>
  <c r="BA4479" i="4"/>
  <c r="BA4471" i="4"/>
  <c r="BA4463" i="4"/>
  <c r="BA4455" i="4"/>
  <c r="BA4447" i="4"/>
  <c r="BA4439" i="4"/>
  <c r="BA4431" i="4"/>
  <c r="BA4423" i="4"/>
  <c r="BA4415" i="4"/>
  <c r="BA4407" i="4"/>
  <c r="BA4399" i="4"/>
  <c r="BA4391" i="4"/>
  <c r="BA4383" i="4"/>
  <c r="BA4375" i="4"/>
  <c r="BA4367" i="4"/>
  <c r="BA4359" i="4"/>
  <c r="BA4351" i="4"/>
  <c r="BA4343" i="4"/>
  <c r="BA4335" i="4"/>
  <c r="BA4295" i="4"/>
  <c r="BA4287" i="4"/>
  <c r="BA4279" i="4"/>
  <c r="BA4223" i="4"/>
  <c r="BA4215" i="4"/>
  <c r="BA4207" i="4"/>
  <c r="BA4199" i="4"/>
  <c r="BA4191" i="4"/>
  <c r="BA4183" i="4"/>
  <c r="BA4175" i="4"/>
  <c r="BA4167" i="4"/>
  <c r="BA4159" i="4"/>
  <c r="BA4151" i="4"/>
  <c r="BA4143" i="4"/>
  <c r="BA4135" i="4"/>
  <c r="BA4127" i="4"/>
  <c r="BA4119" i="4"/>
  <c r="BA4111" i="4"/>
  <c r="BA4103" i="4"/>
  <c r="BA4095" i="4"/>
  <c r="BA4087" i="4"/>
  <c r="BA4079" i="4"/>
  <c r="BA4071" i="4"/>
  <c r="BA4063" i="4"/>
  <c r="BA4055" i="4"/>
  <c r="BA4047" i="4"/>
  <c r="BA4039" i="4"/>
  <c r="BA4031" i="4"/>
  <c r="BA4023" i="4"/>
  <c r="BA4015" i="4"/>
  <c r="BA1575" i="4"/>
  <c r="BA1567" i="4"/>
  <c r="BA1559" i="4"/>
  <c r="BA1551" i="4"/>
  <c r="BA1543" i="4"/>
  <c r="BA1535" i="4"/>
  <c r="BA1527" i="4"/>
  <c r="BA1519" i="4"/>
  <c r="BA1511" i="4"/>
  <c r="BA1503" i="4"/>
  <c r="BA1495" i="4"/>
  <c r="BA1487" i="4"/>
  <c r="BA1479" i="4"/>
  <c r="BA1471" i="4"/>
  <c r="BA1463" i="4"/>
  <c r="BA1455" i="4"/>
  <c r="BA1447" i="4"/>
  <c r="BA1439" i="4"/>
  <c r="BA1431" i="4"/>
  <c r="BA1423" i="4"/>
  <c r="BA1415" i="4"/>
  <c r="BA1407" i="4"/>
  <c r="BA1399" i="4"/>
  <c r="BA1391" i="4"/>
  <c r="BA1383" i="4"/>
  <c r="BA1375" i="4"/>
  <c r="BA1367" i="4"/>
  <c r="BA1359" i="4"/>
  <c r="BA1351" i="4"/>
  <c r="BA1343" i="4"/>
  <c r="BA1335" i="4"/>
  <c r="BA1327" i="4"/>
  <c r="BA1319" i="4"/>
  <c r="BA1311" i="4"/>
  <c r="BA1303" i="4"/>
  <c r="BA1295" i="4"/>
  <c r="BA1287" i="4"/>
  <c r="BA1279" i="4"/>
  <c r="BA1271" i="4"/>
  <c r="BA1263" i="4"/>
  <c r="BA1255" i="4"/>
  <c r="BA1247" i="4"/>
  <c r="BA1239" i="4"/>
  <c r="BA1231" i="4"/>
  <c r="BA1223" i="4"/>
  <c r="BA1215" i="4"/>
  <c r="BA1207" i="4"/>
  <c r="BA1199" i="4"/>
  <c r="BA1191" i="4"/>
  <c r="BA1183" i="4"/>
  <c r="BA1175" i="4"/>
  <c r="BA1167" i="4"/>
  <c r="BA1159" i="4"/>
  <c r="BA1151" i="4"/>
  <c r="BA1143" i="4"/>
  <c r="BA1135" i="4"/>
  <c r="BA1127" i="4"/>
  <c r="BA1119" i="4"/>
  <c r="BA1111" i="4"/>
  <c r="BA1103" i="4"/>
  <c r="BA1095" i="4"/>
  <c r="BA1087" i="4"/>
  <c r="BA1079" i="4"/>
  <c r="BA1071" i="4"/>
  <c r="BA1063" i="4"/>
  <c r="BA1055" i="4"/>
  <c r="BA1047" i="4"/>
  <c r="BA1039" i="4"/>
  <c r="BA1031" i="4"/>
  <c r="BA1023" i="4"/>
  <c r="BA1015" i="4"/>
  <c r="BA1007" i="4"/>
  <c r="BA999" i="4"/>
  <c r="BA991" i="4"/>
  <c r="BA983" i="4"/>
  <c r="BA975" i="4"/>
  <c r="BA967" i="4"/>
  <c r="BA959" i="4"/>
  <c r="BA951" i="4"/>
  <c r="BA943" i="4"/>
  <c r="BA935" i="4"/>
  <c r="BA927" i="4"/>
  <c r="BA919" i="4"/>
  <c r="BA911" i="4"/>
  <c r="BA903" i="4"/>
  <c r="BA895" i="4"/>
  <c r="BA887" i="4"/>
  <c r="BA879" i="4"/>
  <c r="BA871" i="4"/>
  <c r="BA863" i="4"/>
  <c r="BA855" i="4"/>
  <c r="BA847" i="4"/>
  <c r="BA839" i="4"/>
  <c r="BA831" i="4"/>
  <c r="BA823" i="4"/>
  <c r="BA815" i="4"/>
  <c r="BA807" i="4"/>
  <c r="BA799" i="4"/>
  <c r="BA791" i="4"/>
  <c r="BA783" i="4"/>
  <c r="BA775" i="4"/>
  <c r="BA767" i="4"/>
  <c r="BA759" i="4"/>
  <c r="BA751" i="4"/>
  <c r="BA743" i="4"/>
  <c r="BA735" i="4"/>
  <c r="BA727" i="4"/>
  <c r="BA719" i="4"/>
  <c r="BA711" i="4"/>
  <c r="BA703" i="4"/>
  <c r="BA695" i="4"/>
  <c r="BA687" i="4"/>
  <c r="BA679" i="4"/>
  <c r="BA671" i="4"/>
  <c r="BA663" i="4"/>
  <c r="BA655" i="4"/>
  <c r="BA647" i="4"/>
  <c r="BA639" i="4"/>
  <c r="BA631" i="4"/>
  <c r="BA623" i="4"/>
  <c r="BA615" i="4"/>
  <c r="BA607" i="4"/>
  <c r="BA599" i="4"/>
  <c r="BA591" i="4"/>
  <c r="BA583" i="4"/>
  <c r="BA575" i="4"/>
  <c r="BA567" i="4"/>
  <c r="BA559" i="4"/>
  <c r="BA551" i="4"/>
  <c r="BA543" i="4"/>
  <c r="BA535" i="4"/>
  <c r="BA527" i="4"/>
  <c r="BA519" i="4"/>
  <c r="BA511" i="4"/>
  <c r="BA503" i="4"/>
  <c r="BA495" i="4"/>
  <c r="BA487" i="4"/>
  <c r="BA479" i="4"/>
  <c r="BA471" i="4"/>
  <c r="BA463" i="4"/>
  <c r="BA455" i="4"/>
  <c r="BA447" i="4"/>
  <c r="BA439" i="4"/>
  <c r="BA431" i="4"/>
  <c r="BA423" i="4"/>
  <c r="BA415" i="4"/>
  <c r="BA407" i="4"/>
  <c r="BA399" i="4"/>
  <c r="BA391" i="4"/>
  <c r="BA383" i="4"/>
  <c r="BA375" i="4"/>
  <c r="BA367" i="4"/>
  <c r="BA359" i="4"/>
  <c r="BA351" i="4"/>
  <c r="BA343" i="4"/>
  <c r="BA335" i="4"/>
  <c r="BA327" i="4"/>
  <c r="BA319" i="4"/>
  <c r="BA311" i="4"/>
  <c r="BA303" i="4"/>
  <c r="BA295" i="4"/>
  <c r="BA287" i="4"/>
  <c r="BA279" i="4"/>
  <c r="BA271" i="4"/>
  <c r="BA263" i="4"/>
  <c r="BA255" i="4"/>
  <c r="BA247" i="4"/>
  <c r="BA239" i="4"/>
  <c r="BA231" i="4"/>
  <c r="BA223" i="4"/>
  <c r="BA215" i="4"/>
  <c r="BA207" i="4"/>
  <c r="BA199" i="4"/>
  <c r="BA191" i="4"/>
  <c r="BA183" i="4"/>
  <c r="BA175" i="4"/>
  <c r="BA167" i="4"/>
  <c r="BA159" i="4"/>
  <c r="BA151" i="4"/>
  <c r="BA143" i="4"/>
  <c r="BA135" i="4"/>
  <c r="BA127" i="4"/>
  <c r="BA119" i="4"/>
  <c r="BA111" i="4"/>
  <c r="BA103" i="4"/>
  <c r="BA95" i="4"/>
  <c r="BA87" i="4"/>
  <c r="BA79" i="4"/>
  <c r="BA71" i="4"/>
  <c r="BA63" i="4"/>
  <c r="BA55" i="4"/>
  <c r="BA47" i="4"/>
  <c r="BA39" i="4"/>
  <c r="BA31" i="4"/>
  <c r="BA23" i="4"/>
  <c r="BA15" i="4"/>
  <c r="BA7" i="4"/>
  <c r="BA4388" i="4"/>
  <c r="BA4372" i="4"/>
  <c r="BA4356" i="4"/>
  <c r="BA4340" i="4"/>
  <c r="BA4324" i="4"/>
  <c r="BA4308" i="4"/>
  <c r="BA4292" i="4"/>
  <c r="BA4284" i="4"/>
  <c r="BA2924" i="4"/>
  <c r="BA2916" i="4"/>
  <c r="BA2908" i="4"/>
  <c r="BA2900" i="4"/>
  <c r="BA2892" i="4"/>
  <c r="BA2884" i="4"/>
  <c r="BA2876" i="4"/>
  <c r="BA2868" i="4"/>
  <c r="BA2860" i="4"/>
  <c r="BA2852" i="4"/>
  <c r="BA2844" i="4"/>
  <c r="BA2836" i="4"/>
  <c r="BA2828" i="4"/>
  <c r="BA2820" i="4"/>
  <c r="BA2812" i="4"/>
  <c r="BA2804" i="4"/>
  <c r="BA2796" i="4"/>
  <c r="BA2788" i="4"/>
  <c r="BA2780" i="4"/>
  <c r="BA2772" i="4"/>
  <c r="BA2764" i="4"/>
  <c r="BA2756" i="4"/>
  <c r="BA2748" i="4"/>
  <c r="BA2740" i="4"/>
  <c r="BA2732" i="4"/>
  <c r="BA2724" i="4"/>
  <c r="BA2716" i="4"/>
  <c r="BA2708" i="4"/>
  <c r="BA2700" i="4"/>
  <c r="BA2692" i="4"/>
  <c r="BA2684" i="4"/>
  <c r="BA2676" i="4"/>
  <c r="BA2668" i="4"/>
  <c r="BA2660" i="4"/>
  <c r="BA2652" i="4"/>
  <c r="BA2644" i="4"/>
  <c r="BA2636" i="4"/>
  <c r="BA2628" i="4"/>
  <c r="BA2620" i="4"/>
  <c r="BA2612" i="4"/>
  <c r="BA2604" i="4"/>
  <c r="BA2596" i="4"/>
  <c r="BA2588" i="4"/>
  <c r="BA2580" i="4"/>
  <c r="BA2572" i="4"/>
  <c r="BA2564" i="4"/>
  <c r="BA2556" i="4"/>
  <c r="BA2548" i="4"/>
  <c r="BA2540" i="4"/>
  <c r="BA2532" i="4"/>
  <c r="BA2524" i="4"/>
  <c r="BA2516" i="4"/>
  <c r="BA2508" i="4"/>
  <c r="BA2500" i="4"/>
  <c r="BA2492" i="4"/>
  <c r="BA2484" i="4"/>
  <c r="BA2476" i="4"/>
  <c r="BA2468" i="4"/>
  <c r="BA2460" i="4"/>
  <c r="BA2452" i="4"/>
  <c r="BA2444" i="4"/>
  <c r="BA2436" i="4"/>
  <c r="BA2428" i="4"/>
  <c r="BA2420" i="4"/>
  <c r="BA2412" i="4"/>
  <c r="BA2404" i="4"/>
  <c r="BA2396" i="4"/>
  <c r="BA2388" i="4"/>
  <c r="BA2380" i="4"/>
  <c r="BA2364" i="4"/>
  <c r="BA2348" i="4"/>
  <c r="BA2332" i="4"/>
  <c r="BA2316" i="4"/>
  <c r="BA2300" i="4"/>
  <c r="BA2196" i="4"/>
  <c r="BA2188" i="4"/>
  <c r="BA2180" i="4"/>
  <c r="BA2172" i="4"/>
  <c r="BA2164" i="4"/>
  <c r="BA2156" i="4"/>
  <c r="BA2148" i="4"/>
  <c r="BA2140" i="4"/>
  <c r="BA2132" i="4"/>
  <c r="BA2124" i="4"/>
  <c r="BA2116" i="4"/>
  <c r="BA2108" i="4"/>
  <c r="BA2100" i="4"/>
  <c r="BA2092" i="4"/>
  <c r="BA2084" i="4"/>
  <c r="BA2076" i="4"/>
  <c r="BA2068" i="4"/>
  <c r="BA2060" i="4"/>
  <c r="BA2052" i="4"/>
  <c r="BA2044" i="4"/>
  <c r="BA2036" i="4"/>
  <c r="BA2028" i="4"/>
  <c r="BA2020" i="4"/>
  <c r="BA2012" i="4"/>
  <c r="BA2004" i="4"/>
  <c r="BA1996" i="4"/>
  <c r="BA1988" i="4"/>
  <c r="BA1980" i="4"/>
  <c r="BA1972" i="4"/>
  <c r="BA1964" i="4"/>
  <c r="BA1956" i="4"/>
  <c r="BA1948" i="4"/>
  <c r="BA1940" i="4"/>
  <c r="BA1932" i="4"/>
  <c r="BA1924" i="4"/>
  <c r="BA1916" i="4"/>
  <c r="BA1908" i="4"/>
  <c r="BA1900" i="4"/>
  <c r="BA1892" i="4"/>
  <c r="BA1884" i="4"/>
  <c r="BA1876" i="4"/>
  <c r="BA1868" i="4"/>
  <c r="BA1860" i="4"/>
  <c r="BA1852" i="4"/>
  <c r="BA1844" i="4"/>
  <c r="BA1836" i="4"/>
  <c r="BA1828" i="4"/>
  <c r="BA1820" i="4"/>
  <c r="BA1812" i="4"/>
  <c r="BA1668" i="4"/>
  <c r="BA1660" i="4"/>
  <c r="BA1652" i="4"/>
  <c r="BA1644" i="4"/>
  <c r="BA1636" i="4"/>
  <c r="BA1628" i="4"/>
  <c r="BA1620" i="4"/>
  <c r="BA1612" i="4"/>
  <c r="BA1604" i="4"/>
  <c r="BA1596" i="4"/>
  <c r="BA1588" i="4"/>
  <c r="BA1580" i="4"/>
  <c r="BA1572" i="4"/>
  <c r="BA1564" i="4"/>
  <c r="BA1556" i="4"/>
  <c r="BA1548" i="4"/>
  <c r="BA1540" i="4"/>
  <c r="BA1532" i="4"/>
  <c r="BA1524" i="4"/>
  <c r="BA1516" i="4"/>
  <c r="BA1508" i="4"/>
  <c r="BA1500" i="4"/>
  <c r="BA1492" i="4"/>
  <c r="BA1484" i="4"/>
  <c r="BA1476" i="4"/>
  <c r="BA1468" i="4"/>
  <c r="BA1460" i="4"/>
  <c r="BA1452" i="4"/>
  <c r="BA1444" i="4"/>
  <c r="BA1436" i="4"/>
  <c r="BA1428" i="4"/>
  <c r="BA1420" i="4"/>
  <c r="BA1412" i="4"/>
  <c r="BA1404" i="4"/>
  <c r="BA1396" i="4"/>
  <c r="BA1388" i="4"/>
  <c r="BA1380" i="4"/>
  <c r="BA1372" i="4"/>
  <c r="BA1364" i="4"/>
  <c r="BA1356" i="4"/>
  <c r="BA1348" i="4"/>
  <c r="BA1340" i="4"/>
  <c r="BA1332" i="4"/>
  <c r="BA1324" i="4"/>
  <c r="BA1316" i="4"/>
  <c r="BA1308" i="4"/>
  <c r="BA1300" i="4"/>
  <c r="BA1292" i="4"/>
  <c r="BA1284" i="4"/>
  <c r="BA1276" i="4"/>
  <c r="BA1268" i="4"/>
  <c r="BA1260" i="4"/>
  <c r="BA4422" i="4"/>
  <c r="BA4414" i="4"/>
  <c r="BA4406" i="4"/>
  <c r="BA4397" i="4"/>
  <c r="BA4398" i="4"/>
  <c r="BA4390" i="4"/>
  <c r="BA4381" i="4"/>
  <c r="BA4382" i="4"/>
  <c r="BA4374" i="4"/>
  <c r="BA4365" i="4"/>
  <c r="BA4366" i="4"/>
  <c r="BA4358" i="4"/>
  <c r="BA4349" i="4"/>
  <c r="BA4350" i="4"/>
  <c r="BA4342" i="4"/>
  <c r="BA4333" i="4"/>
  <c r="BA4334" i="4"/>
  <c r="BA4326" i="4"/>
  <c r="BA4317" i="4"/>
  <c r="BA4318" i="4"/>
  <c r="BA4310" i="4"/>
  <c r="BA4301" i="4"/>
  <c r="BA4302" i="4"/>
  <c r="BA4246" i="4"/>
  <c r="BA4238" i="4"/>
  <c r="BA4198" i="4"/>
  <c r="BA4190" i="4"/>
  <c r="BA4182" i="4"/>
  <c r="BA4174" i="4"/>
  <c r="BA4166" i="4"/>
  <c r="BA4158" i="4"/>
  <c r="BA4150" i="4"/>
  <c r="BA4142" i="4"/>
  <c r="BA4134" i="4"/>
  <c r="BA4126" i="4"/>
  <c r="BA4118" i="4"/>
  <c r="BA4110" i="4"/>
  <c r="BA4102" i="4"/>
  <c r="BA4094" i="4"/>
  <c r="BA4086" i="4"/>
  <c r="BA4078" i="4"/>
  <c r="BA4070" i="4"/>
  <c r="BA4062" i="4"/>
  <c r="BA4054" i="4"/>
  <c r="BA4046" i="4"/>
  <c r="BA4038" i="4"/>
  <c r="BA4030" i="4"/>
  <c r="BA4022" i="4"/>
  <c r="BA4014" i="4"/>
  <c r="BA4006" i="4"/>
  <c r="BA3998" i="4"/>
  <c r="BA3990" i="4"/>
  <c r="BA3982" i="4"/>
  <c r="BA3974" i="4"/>
  <c r="BA3966" i="4"/>
  <c r="BA3958" i="4"/>
  <c r="BA3950" i="4"/>
  <c r="BA3942" i="4"/>
  <c r="BA3934" i="4"/>
  <c r="BA3926" i="4"/>
  <c r="BA3918" i="4"/>
  <c r="BA3910" i="4"/>
  <c r="BA3902" i="4"/>
  <c r="BA3862" i="4"/>
  <c r="BA3854" i="4"/>
  <c r="BA3846" i="4"/>
  <c r="BA3838" i="4"/>
  <c r="BA3830" i="4"/>
  <c r="BA3822" i="4"/>
  <c r="BA3814" i="4"/>
  <c r="BA3806" i="4"/>
  <c r="BA3798" i="4"/>
  <c r="BA3790" i="4"/>
  <c r="BA3710" i="4"/>
  <c r="BA3702" i="4"/>
  <c r="BA3694" i="4"/>
  <c r="BA3686" i="4"/>
  <c r="BA3678" i="4"/>
  <c r="BA3670" i="4"/>
  <c r="BA3662" i="4"/>
  <c r="BA3654" i="4"/>
  <c r="BA3646" i="4"/>
  <c r="BA3638" i="4"/>
  <c r="BA3630" i="4"/>
  <c r="BA3622" i="4"/>
  <c r="BA3614" i="4"/>
  <c r="BA3606" i="4"/>
  <c r="BA3598" i="4"/>
  <c r="BA3590" i="4"/>
  <c r="BA3582" i="4"/>
  <c r="BA3574" i="4"/>
  <c r="BA3566" i="4"/>
  <c r="BA3558" i="4"/>
  <c r="BA3550" i="4"/>
  <c r="BA3542" i="4"/>
  <c r="BA3534" i="4"/>
  <c r="BA3526" i="4"/>
  <c r="BA3518" i="4"/>
  <c r="BA3510" i="4"/>
  <c r="BA3502" i="4"/>
  <c r="BA3494" i="4"/>
  <c r="BA3486" i="4"/>
  <c r="BA3478" i="4"/>
  <c r="BA3470" i="4"/>
  <c r="BA3462" i="4"/>
  <c r="BA3454" i="4"/>
  <c r="BA3446" i="4"/>
  <c r="BA3438" i="4"/>
  <c r="BA3430" i="4"/>
  <c r="BA3422" i="4"/>
  <c r="BA3414" i="4"/>
  <c r="BA3406" i="4"/>
  <c r="BA3398" i="4"/>
  <c r="BA3390" i="4"/>
  <c r="BA3382" i="4"/>
  <c r="BA3374" i="4"/>
  <c r="BA3366" i="4"/>
  <c r="BA3358" i="4"/>
  <c r="BA3350" i="4"/>
  <c r="BA3342" i="4"/>
  <c r="BA3334" i="4"/>
  <c r="BA3326" i="4"/>
  <c r="BA3318" i="4"/>
  <c r="BA3310" i="4"/>
  <c r="BA3302" i="4"/>
  <c r="BA3294" i="4"/>
  <c r="BA3286" i="4"/>
  <c r="BA3278" i="4"/>
  <c r="BA3270" i="4"/>
  <c r="BA3262" i="4"/>
  <c r="BA3254" i="4"/>
  <c r="BA3246" i="4"/>
  <c r="BA3238" i="4"/>
  <c r="BA3230" i="4"/>
  <c r="BA3222" i="4"/>
  <c r="BA3214" i="4"/>
  <c r="BA3206" i="4"/>
  <c r="BA3198" i="4"/>
  <c r="BA3190" i="4"/>
  <c r="BA3182" i="4"/>
  <c r="BA3174" i="4"/>
  <c r="BA3166" i="4"/>
  <c r="BA3158" i="4"/>
  <c r="BA3150" i="4"/>
  <c r="BA3142" i="4"/>
  <c r="BA3134" i="4"/>
  <c r="BA3126" i="4"/>
  <c r="BA3118" i="4"/>
  <c r="BA3110" i="4"/>
  <c r="BA3102" i="4"/>
  <c r="BA3094" i="4"/>
  <c r="BA3086" i="4"/>
  <c r="BA3078" i="4"/>
  <c r="BA3070" i="4"/>
  <c r="BA3062" i="4"/>
  <c r="BA3054" i="4"/>
  <c r="BA3046" i="4"/>
  <c r="BA3037" i="4"/>
  <c r="BA3038" i="4"/>
  <c r="BA3029" i="4"/>
  <c r="BA3030" i="4"/>
  <c r="BA3022" i="4"/>
  <c r="BA3013" i="4"/>
  <c r="BA3014" i="4"/>
  <c r="BA3005" i="4"/>
  <c r="BA3006" i="4"/>
  <c r="BA2997" i="4"/>
  <c r="BA2998" i="4"/>
  <c r="BA2990" i="4"/>
  <c r="BA2981" i="4"/>
  <c r="BA2982" i="4"/>
  <c r="BA2973" i="4"/>
  <c r="BA2974" i="4"/>
  <c r="BA2965" i="4"/>
  <c r="BA2966" i="4"/>
  <c r="BA2958" i="4"/>
  <c r="BA2949" i="4"/>
  <c r="BA2950" i="4"/>
  <c r="BA2941" i="4"/>
  <c r="BA2942" i="4"/>
  <c r="BA2933" i="4"/>
  <c r="BA2934" i="4"/>
  <c r="BA2926" i="4"/>
  <c r="BA2918" i="4"/>
  <c r="BA2910" i="4"/>
  <c r="BA2902" i="4"/>
  <c r="BA2894" i="4"/>
  <c r="BA2886" i="4"/>
  <c r="BA2878" i="4"/>
  <c r="BA2870" i="4"/>
  <c r="BA2862" i="4"/>
  <c r="BA2854" i="4"/>
  <c r="BA2846" i="4"/>
  <c r="BA2838" i="4"/>
  <c r="BA2830" i="4"/>
  <c r="BA2822" i="4"/>
  <c r="BA2814" i="4"/>
  <c r="BA2806" i="4"/>
  <c r="BA2798" i="4"/>
  <c r="BA2790" i="4"/>
  <c r="BA2782" i="4"/>
  <c r="BA2774" i="4"/>
  <c r="BA2766" i="4"/>
  <c r="BA2758" i="4"/>
  <c r="BA2750" i="4"/>
  <c r="BA2742" i="4"/>
  <c r="BA2734" i="4"/>
  <c r="BA2726" i="4"/>
  <c r="BA2718" i="4"/>
  <c r="BA2710" i="4"/>
  <c r="BA2702" i="4"/>
  <c r="BA2694" i="4"/>
  <c r="BA2686" i="4"/>
  <c r="BA2678" i="4"/>
  <c r="BA2670" i="4"/>
  <c r="BA2662" i="4"/>
  <c r="BA2654" i="4"/>
  <c r="BA2646" i="4"/>
  <c r="BA2638" i="4"/>
  <c r="BA2630" i="4"/>
  <c r="BA2622" i="4"/>
  <c r="BA2614" i="4"/>
  <c r="BA2606" i="4"/>
  <c r="BA2598" i="4"/>
  <c r="BA2590" i="4"/>
  <c r="BA2582" i="4"/>
  <c r="BA2574" i="4"/>
  <c r="BA2566" i="4"/>
  <c r="BA2558" i="4"/>
  <c r="BA2550" i="4"/>
  <c r="BA2542" i="4"/>
  <c r="BA2534" i="4"/>
  <c r="BA2526" i="4"/>
  <c r="BA2518" i="4"/>
  <c r="BA2510" i="4"/>
  <c r="BA2502" i="4"/>
  <c r="BA2494" i="4"/>
  <c r="BA2486" i="4"/>
  <c r="BA2478" i="4"/>
  <c r="BA2470" i="4"/>
  <c r="BA2462" i="4"/>
  <c r="BA2454" i="4"/>
  <c r="BA2446" i="4"/>
  <c r="BA2438" i="4"/>
  <c r="BA2373" i="4"/>
  <c r="BA2374" i="4"/>
  <c r="BA2357" i="4"/>
  <c r="BA2358" i="4"/>
  <c r="BA2341" i="4"/>
  <c r="BA2342" i="4"/>
  <c r="BA2325" i="4"/>
  <c r="BA2326" i="4"/>
  <c r="BA2309" i="4"/>
  <c r="BA2310" i="4"/>
  <c r="BA2293" i="4"/>
  <c r="BA2294" i="4"/>
  <c r="BA1653" i="4"/>
  <c r="BA1654" i="4"/>
  <c r="BA3651" i="4"/>
  <c r="BA1795" i="4"/>
  <c r="BA1779" i="4"/>
  <c r="BA1763" i="4"/>
  <c r="BA1747" i="4"/>
  <c r="BA1731" i="4"/>
  <c r="BA1715" i="4"/>
  <c r="BA1699" i="4"/>
  <c r="BA1683" i="4"/>
  <c r="BA5101" i="4"/>
  <c r="BA5085" i="4"/>
  <c r="BA5069" i="4"/>
  <c r="BA5053" i="4"/>
  <c r="BA5037" i="4"/>
  <c r="BA5021" i="4"/>
  <c r="BA5005" i="4"/>
  <c r="BA4341" i="4"/>
  <c r="BA4285" i="4"/>
  <c r="BA4277" i="4"/>
  <c r="BA4269" i="4"/>
  <c r="BA4261" i="4"/>
  <c r="BA4253" i="4"/>
  <c r="BA3965" i="4"/>
  <c r="BA3957" i="4"/>
  <c r="BA3949" i="4"/>
  <c r="BA3885" i="4"/>
  <c r="BA3877" i="4"/>
  <c r="BA3869" i="4"/>
  <c r="BA3821" i="4"/>
  <c r="BA3805" i="4"/>
  <c r="BA3797" i="4"/>
  <c r="BA3789" i="4"/>
  <c r="BA3781" i="4"/>
  <c r="BA3772" i="4"/>
  <c r="BA3773" i="4"/>
  <c r="BA3765" i="4"/>
  <c r="BA3756" i="4"/>
  <c r="BA3757" i="4"/>
  <c r="BA3749" i="4"/>
  <c r="BA3740" i="4"/>
  <c r="BA3741" i="4"/>
  <c r="BA3733" i="4"/>
  <c r="BA3724" i="4"/>
  <c r="BA3725" i="4"/>
  <c r="BA3708" i="4"/>
  <c r="BA3709" i="4"/>
  <c r="BA3701" i="4"/>
  <c r="BA3692" i="4"/>
  <c r="BA3693" i="4"/>
  <c r="BA3685" i="4"/>
  <c r="BA3676" i="4"/>
  <c r="BA3677" i="4"/>
  <c r="BA3669" i="4"/>
  <c r="BA3660" i="4"/>
  <c r="BA3661" i="4"/>
  <c r="BA3645" i="4"/>
  <c r="BA3581" i="4"/>
  <c r="BA3573" i="4"/>
  <c r="BA3565" i="4"/>
  <c r="BA3557" i="4"/>
  <c r="BA3517" i="4"/>
  <c r="BA3509" i="4"/>
  <c r="BA3493" i="4"/>
  <c r="BA3485" i="4"/>
  <c r="BA3477" i="4"/>
  <c r="BA3469" i="4"/>
  <c r="BA3453" i="4"/>
  <c r="BA3445" i="4"/>
  <c r="BA3405" i="4"/>
  <c r="BA2805" i="4"/>
  <c r="BA2797" i="4"/>
  <c r="BA2789" i="4"/>
  <c r="BA2781" i="4"/>
  <c r="BA2773" i="4"/>
  <c r="BA2765" i="4"/>
  <c r="BA2757" i="4"/>
  <c r="BA2749" i="4"/>
  <c r="BA2741" i="4"/>
  <c r="BA2733" i="4"/>
  <c r="BA2725" i="4"/>
  <c r="BA2717" i="4"/>
  <c r="BA2709" i="4"/>
  <c r="BA2701" i="4"/>
  <c r="BA2693" i="4"/>
  <c r="BA2685" i="4"/>
  <c r="BA2677" i="4"/>
  <c r="BA2669" i="4"/>
  <c r="BA2661" i="4"/>
  <c r="BA2653" i="4"/>
  <c r="BA2645" i="4"/>
  <c r="BA2637" i="4"/>
  <c r="BA2629" i="4"/>
  <c r="BA2621" i="4"/>
  <c r="BA2613" i="4"/>
  <c r="BA2605" i="4"/>
  <c r="BA2597" i="4"/>
  <c r="BA2589" i="4"/>
  <c r="BA2581" i="4"/>
  <c r="BA2573" i="4"/>
  <c r="BA2565" i="4"/>
  <c r="BA2557" i="4"/>
  <c r="BA2549" i="4"/>
  <c r="BA2541" i="4"/>
  <c r="BA2533" i="4"/>
  <c r="BA2525" i="4"/>
  <c r="BA2517" i="4"/>
  <c r="BA2509" i="4"/>
  <c r="BA2501" i="4"/>
  <c r="BA2493" i="4"/>
  <c r="BA2485" i="4"/>
  <c r="BA2477" i="4"/>
  <c r="BA2469" i="4"/>
  <c r="BA2461" i="4"/>
  <c r="BA2453" i="4"/>
  <c r="BA2445" i="4"/>
  <c r="BA2437" i="4"/>
  <c r="BA2429" i="4"/>
  <c r="BA2421" i="4"/>
  <c r="BA2413" i="4"/>
  <c r="BA2405" i="4"/>
  <c r="BA2397" i="4"/>
  <c r="BA2389" i="4"/>
  <c r="BA2381" i="4"/>
  <c r="BA2365" i="4"/>
  <c r="BA2349" i="4"/>
  <c r="BA2333" i="4"/>
  <c r="BA2317" i="4"/>
  <c r="BA2301" i="4"/>
  <c r="BA2285" i="4"/>
  <c r="BA2277" i="4"/>
  <c r="BA2269" i="4"/>
  <c r="BA2261" i="4"/>
  <c r="BA2253" i="4"/>
  <c r="BA2245" i="4"/>
  <c r="BA2237" i="4"/>
  <c r="BA2229" i="4"/>
  <c r="BA2221" i="4"/>
  <c r="BA2213" i="4"/>
  <c r="BA2205" i="4"/>
  <c r="BA2197" i="4"/>
  <c r="BA2189" i="4"/>
  <c r="BA2181" i="4"/>
  <c r="BA2173" i="4"/>
  <c r="BA2165" i="4"/>
  <c r="BA2157" i="4"/>
  <c r="BA2149" i="4"/>
  <c r="BA2141" i="4"/>
  <c r="BA2133" i="4"/>
  <c r="BA2125" i="4"/>
  <c r="BA2117" i="4"/>
  <c r="BA2109" i="4"/>
  <c r="BA2101" i="4"/>
  <c r="BA2093" i="4"/>
  <c r="BA2085" i="4"/>
  <c r="BA2077" i="4"/>
  <c r="BA2069" i="4"/>
  <c r="BA2061" i="4"/>
  <c r="BA2053" i="4"/>
  <c r="BA2045" i="4"/>
  <c r="BA2037" i="4"/>
  <c r="BA2029" i="4"/>
  <c r="BA2021" i="4"/>
  <c r="BA2013" i="4"/>
  <c r="BA2005" i="4"/>
  <c r="BA1997" i="4"/>
  <c r="BA1989" i="4"/>
  <c r="BA1981" i="4"/>
  <c r="BA1973" i="4"/>
  <c r="BA1965" i="4"/>
  <c r="BA1957" i="4"/>
  <c r="BA1949" i="4"/>
  <c r="BA1941" i="4"/>
  <c r="BA1933" i="4"/>
  <c r="BA1925" i="4"/>
  <c r="BA1917" i="4"/>
  <c r="BA1909" i="4"/>
  <c r="BA1901" i="4"/>
  <c r="BA1893" i="4"/>
  <c r="BA1885" i="4"/>
  <c r="BA1877" i="4"/>
  <c r="BA1869" i="4"/>
  <c r="BA1861" i="4"/>
  <c r="BA1853" i="4"/>
  <c r="BA1845" i="4"/>
  <c r="BA1837" i="4"/>
  <c r="BA1829" i="4"/>
  <c r="BA1821" i="4"/>
  <c r="BA1813" i="4"/>
  <c r="BA1804" i="4"/>
  <c r="BA1805" i="4"/>
  <c r="BA1797" i="4"/>
  <c r="BA1788" i="4"/>
  <c r="BA1789" i="4"/>
  <c r="BA1781" i="4"/>
  <c r="BA1772" i="4"/>
  <c r="BA1773" i="4"/>
  <c r="BA1765" i="4"/>
  <c r="BA1756" i="4"/>
  <c r="BA1757" i="4"/>
  <c r="BA1749" i="4"/>
  <c r="BA1740" i="4"/>
  <c r="BA1741" i="4"/>
  <c r="BA1733" i="4"/>
  <c r="BA1724" i="4"/>
  <c r="BA1725" i="4"/>
  <c r="BA1717" i="4"/>
  <c r="BA1708" i="4"/>
  <c r="BA1709" i="4"/>
  <c r="BA1701" i="4"/>
  <c r="BA1692" i="4"/>
  <c r="BA1693" i="4"/>
  <c r="BA1685" i="4"/>
  <c r="BA1676" i="4"/>
  <c r="BA1677" i="4"/>
  <c r="BA1669" i="4"/>
  <c r="BA1661" i="4"/>
  <c r="BA1645" i="4"/>
  <c r="BA1637" i="4"/>
  <c r="BA1629" i="4"/>
  <c r="BA1621" i="4"/>
  <c r="BA1613" i="4"/>
  <c r="BA1605" i="4"/>
  <c r="BA1597" i="4"/>
  <c r="BA1589" i="4"/>
  <c r="BA1581" i="4"/>
  <c r="BA1573" i="4"/>
  <c r="BA1565" i="4"/>
  <c r="BA1557" i="4"/>
  <c r="BA1549" i="4"/>
  <c r="BA1541" i="4"/>
  <c r="BA1533" i="4"/>
  <c r="BA1525" i="4"/>
  <c r="BA1517" i="4"/>
  <c r="BA1509" i="4"/>
  <c r="BA1501" i="4"/>
  <c r="BA1493" i="4"/>
  <c r="BA1485" i="4"/>
  <c r="BA1477" i="4"/>
  <c r="BA1469" i="4"/>
  <c r="BA1461" i="4"/>
  <c r="BA1453" i="4"/>
  <c r="BA1445" i="4"/>
  <c r="BA1437" i="4"/>
  <c r="BA1429" i="4"/>
  <c r="BA1421" i="4"/>
  <c r="BA1413" i="4"/>
  <c r="BA1405" i="4"/>
  <c r="BA1397" i="4"/>
  <c r="BA1389" i="4"/>
  <c r="BA1381" i="4"/>
  <c r="BA1373" i="4"/>
  <c r="BA1365" i="4"/>
  <c r="BA1357" i="4"/>
  <c r="BA1349" i="4"/>
  <c r="BA1341" i="4"/>
  <c r="BA1333" i="4"/>
  <c r="BA1325" i="4"/>
  <c r="BA1317" i="4"/>
  <c r="BA1309" i="4"/>
  <c r="BA1301" i="4"/>
  <c r="BA1293" i="4"/>
  <c r="BA1285" i="4"/>
  <c r="BA1277" i="4"/>
  <c r="BA1269" i="4"/>
  <c r="BA1261" i="4"/>
  <c r="BA1245" i="4"/>
  <c r="BA1229" i="4"/>
  <c r="BA1213" i="4"/>
  <c r="BA1197" i="4"/>
  <c r="BA1181" i="4"/>
  <c r="BA1165" i="4"/>
  <c r="BA1149" i="4"/>
  <c r="BA1133" i="4"/>
  <c r="BA1117" i="4"/>
  <c r="BA1101" i="4"/>
  <c r="BA1085" i="4"/>
  <c r="BA1069" i="4"/>
  <c r="BA1053" i="4"/>
  <c r="BA1037" i="4"/>
  <c r="BA1021" i="4"/>
  <c r="BA1013" i="4"/>
  <c r="BA677" i="4"/>
  <c r="BA661" i="4"/>
  <c r="BA653" i="4"/>
  <c r="BA645" i="4"/>
  <c r="BA637" i="4"/>
  <c r="BA629" i="4"/>
  <c r="BA621" i="4"/>
  <c r="BA1250" i="4"/>
  <c r="BA1234" i="4"/>
  <c r="BA1218" i="4"/>
  <c r="BA1202" i="4"/>
  <c r="BA1186" i="4"/>
  <c r="BA1170" i="4"/>
  <c r="BA1154" i="4"/>
  <c r="BA1122" i="4"/>
  <c r="BA1090" i="4"/>
  <c r="BA1058" i="4"/>
  <c r="BA5112" i="4"/>
  <c r="BA5114" i="4" l="1"/>
  <c r="AM4" i="4" a="1"/>
  <c r="AM4" i="4" l="1"/>
  <c r="AM14" i="4"/>
  <c r="AM6" i="4"/>
  <c r="AM9" i="4"/>
  <c r="AM8" i="4"/>
  <c r="AM5" i="4"/>
  <c r="AM12" i="4"/>
  <c r="AM7" i="4"/>
  <c r="AM10" i="4"/>
  <c r="AM11" i="4"/>
  <c r="AM13" i="4"/>
</calcChain>
</file>

<file path=xl/sharedStrings.xml><?xml version="1.0" encoding="utf-8"?>
<sst xmlns="http://schemas.openxmlformats.org/spreadsheetml/2006/main" count="186" uniqueCount="109">
  <si>
    <t>stroke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</si>
  <si>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</si>
  <si>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</si>
  <si>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</si>
  <si>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</si>
  <si>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</si>
  <si>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</si>
  <si>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</si>
  <si>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</si>
  <si>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</si>
  <si>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</si>
  <si>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Logistic Regression</t>
  </si>
  <si>
    <t>Converge</t>
  </si>
  <si>
    <t>Classification Table</t>
  </si>
  <si>
    <t>Cutoff</t>
  </si>
  <si>
    <t>AUC</t>
  </si>
  <si>
    <t>Success</t>
  </si>
  <si>
    <t>Failure</t>
  </si>
  <si>
    <t>Total</t>
  </si>
  <si>
    <t>p-Obs</t>
  </si>
  <si>
    <t>p-Pred</t>
  </si>
  <si>
    <t>Suc-Pred</t>
  </si>
  <si>
    <t>Fail-Pred</t>
  </si>
  <si>
    <t>LL</t>
  </si>
  <si>
    <t>% Correct</t>
  </si>
  <si>
    <t>Coeff</t>
  </si>
  <si>
    <t>LL0</t>
  </si>
  <si>
    <t>LL1</t>
  </si>
  <si>
    <t>Chi-Sq</t>
  </si>
  <si>
    <t>df</t>
  </si>
  <si>
    <t>p-value</t>
  </si>
  <si>
    <t>alpha</t>
  </si>
  <si>
    <t>sig</t>
  </si>
  <si>
    <t>R-Sq (L)</t>
  </si>
  <si>
    <t>R-Sq (CS)</t>
  </si>
  <si>
    <t>R-Sq (N)</t>
  </si>
  <si>
    <t>AIC</t>
  </si>
  <si>
    <t>BIC</t>
  </si>
  <si>
    <t>Covariance Matrix</t>
  </si>
  <si>
    <t>coeff b</t>
  </si>
  <si>
    <t>s.e.</t>
  </si>
  <si>
    <t>Wald</t>
  </si>
  <si>
    <t>exp(b)</t>
  </si>
  <si>
    <t>lower</t>
  </si>
  <si>
    <t>upper</t>
  </si>
  <si>
    <t>Intercept</t>
  </si>
  <si>
    <t>Suc-Obs</t>
  </si>
  <si>
    <t>Fail-Obs</t>
  </si>
  <si>
    <t>Accuracy</t>
  </si>
  <si>
    <t>ROC Table</t>
  </si>
  <si>
    <t>Fail-Cum</t>
  </si>
  <si>
    <t>Suc-Cum</t>
  </si>
  <si>
    <t>FPR</t>
  </si>
  <si>
    <t>TPR</t>
  </si>
  <si>
    <t>gender</t>
  </si>
  <si>
    <t>residence_type</t>
  </si>
  <si>
    <t>Descriptive Statistics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</si>
  <si>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</si>
  <si>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</si>
  <si>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</si>
  <si>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</si>
  <si>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</si>
  <si>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</si>
  <si>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</si>
  <si>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</si>
  <si>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</si>
  <si>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Maximum</t>
  </si>
  <si>
    <t>Minimum</t>
  </si>
  <si>
    <t>Sum</t>
  </si>
  <si>
    <t>Count</t>
  </si>
  <si>
    <t>Geometric Mean</t>
  </si>
  <si>
    <t>Harmonic Mean</t>
  </si>
  <si>
    <t>AAD</t>
  </si>
  <si>
    <t>MAD</t>
  </si>
  <si>
    <t>IQR</t>
  </si>
  <si>
    <t>Multiplier</t>
  </si>
  <si>
    <t>Grand Min</t>
  </si>
  <si>
    <t>Outliers</t>
  </si>
  <si>
    <t>Min</t>
  </si>
  <si>
    <t>Q1</t>
  </si>
  <si>
    <t>Q3</t>
  </si>
  <si>
    <t>Max</t>
  </si>
  <si>
    <t>Q1-Min</t>
  </si>
  <si>
    <t>Med-Q1</t>
  </si>
  <si>
    <t>Q3-Med</t>
  </si>
  <si>
    <t>Max-Q3</t>
  </si>
  <si>
    <t>None</t>
  </si>
  <si>
    <t>Shapiro-Wilk Test</t>
  </si>
  <si>
    <t>W-stat</t>
  </si>
  <si>
    <t>normal</t>
  </si>
  <si>
    <t>d'Agostino-Pearson</t>
  </si>
  <si>
    <t>DA-stat</t>
  </si>
  <si>
    <t>Frequency Table</t>
  </si>
  <si>
    <t>Bin size</t>
  </si>
  <si>
    <t>item</t>
  </si>
  <si>
    <t>freq</t>
  </si>
  <si>
    <t>cum</t>
  </si>
  <si>
    <t>freq table reformatted</t>
  </si>
  <si>
    <t>Statistics</t>
  </si>
  <si>
    <t>mean</t>
  </si>
  <si>
    <t>std dev</t>
  </si>
  <si>
    <t>incr</t>
  </si>
  <si>
    <t>adjust</t>
  </si>
  <si>
    <t>Normal curve overlay</t>
  </si>
  <si>
    <t>x</t>
  </si>
  <si>
    <t>scaled</t>
  </si>
  <si>
    <t>Largest(1)</t>
  </si>
  <si>
    <t>Smallest(1)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</si>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</sst>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Border="1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3" xfId="0" applyBorder="1"/>
    <xf numFmtId="0" fontId="0" fillId="0" borderId="0" xfId="0" applyAlignment="1">
      <alignment horizontal="right"/>
    </xf>
    <xf numFmtId="0" fontId="0" fillId="0" borderId="15" xfId="0" applyBorder="1"/>
    <xf numFmtId="0" fontId="1" fillId="0" borderId="16" xfId="0" applyFont="1" applyBorder="1" applyAlignment="1">
      <alignment horizontal="center"/>
    </xf>
    <xf numFmtId="0" fontId="0" fillId="0" borderId="17" xfId="0" applyBorder="1"/>
    <xf numFmtId="0" fontId="0" fillId="0" borderId="6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0" xfId="0" applyFill="1" applyBorder="1" applyAlignment="1"/>
    <xf numFmtId="0" fontId="0" fillId="0" borderId="20" xfId="0" applyFill="1" applyBorder="1" applyAlignment="1"/>
    <xf numFmtId="0" fontId="1" fillId="0" borderId="2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2" xfId="0" applyBorder="1"/>
    <xf numFmtId="0" fontId="1" fillId="0" borderId="0" xfId="0" applyFont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1" xfId="0" applyBorder="1" applyAlignment="1">
      <alignment horizontal="right"/>
    </xf>
    <xf numFmtId="0" fontId="0" fillId="0" borderId="26" xfId="0" applyBorder="1"/>
    <xf numFmtId="0" fontId="0" fillId="0" borderId="27" xfId="0" applyBorder="1" applyAlignment="1">
      <alignment horizontal="center"/>
    </xf>
    <xf numFmtId="0" fontId="0" fillId="0" borderId="28" xfId="0" applyBorder="1"/>
    <xf numFmtId="0" fontId="2" fillId="2" borderId="29" xfId="0" applyFont="1" applyFill="1" applyBorder="1"/>
    <xf numFmtId="0" fontId="2" fillId="0" borderId="29" xfId="0" applyFont="1" applyFill="1" applyBorder="1" applyAlignment="1"/>
    <xf numFmtId="0" fontId="2" fillId="2" borderId="29" xfId="0" applyFont="1" applyFill="1" applyBorder="1" applyAlignment="1"/>
    <xf numFmtId="0" fontId="2" fillId="3" borderId="29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freq</c:v>
          </c:tx>
          <c:marker>
            <c:symbol val="none"/>
          </c:marker>
          <c:xVal>
            <c:numRef>
              <c:f>Histogram!$E$3:$E$18</c:f>
              <c:numCache>
                <c:formatCode>General</c:formatCode>
                <c:ptCount val="16"/>
                <c:pt idx="0">
                  <c:v>-18</c:v>
                </c:pt>
                <c:pt idx="1">
                  <c:v>-18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62</c:v>
                </c:pt>
                <c:pt idx="12">
                  <c:v>62</c:v>
                </c:pt>
                <c:pt idx="13">
                  <c:v>62</c:v>
                </c:pt>
                <c:pt idx="14">
                  <c:v>82</c:v>
                </c:pt>
                <c:pt idx="15">
                  <c:v>82</c:v>
                </c:pt>
              </c:numCache>
            </c:numRef>
          </c:xVal>
          <c:yVal>
            <c:numRef>
              <c:f>Histogram!$F$3:$F$18</c:f>
              <c:numCache>
                <c:formatCode>General</c:formatCode>
                <c:ptCount val="16"/>
                <c:pt idx="0">
                  <c:v>0</c:v>
                </c:pt>
                <c:pt idx="1">
                  <c:v>175</c:v>
                </c:pt>
                <c:pt idx="2">
                  <c:v>175</c:v>
                </c:pt>
                <c:pt idx="3">
                  <c:v>0</c:v>
                </c:pt>
                <c:pt idx="4">
                  <c:v>942</c:v>
                </c:pt>
                <c:pt idx="5">
                  <c:v>942</c:v>
                </c:pt>
                <c:pt idx="6">
                  <c:v>0</c:v>
                </c:pt>
                <c:pt idx="7">
                  <c:v>1270</c:v>
                </c:pt>
                <c:pt idx="8">
                  <c:v>1270</c:v>
                </c:pt>
                <c:pt idx="9">
                  <c:v>0</c:v>
                </c:pt>
                <c:pt idx="10">
                  <c:v>1568</c:v>
                </c:pt>
                <c:pt idx="11">
                  <c:v>1568</c:v>
                </c:pt>
                <c:pt idx="12">
                  <c:v>0</c:v>
                </c:pt>
                <c:pt idx="13">
                  <c:v>1154</c:v>
                </c:pt>
                <c:pt idx="14">
                  <c:v>1154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DE-4DE1-906E-423FA699D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173375"/>
        <c:axId val="1911173791"/>
      </c:scatterChart>
      <c:scatterChart>
        <c:scatterStyle val="smoothMarker"/>
        <c:varyColors val="0"/>
        <c:ser>
          <c:idx val="1"/>
          <c:order val="1"/>
          <c:tx>
            <c:v>normal</c:v>
          </c:tx>
          <c:marker>
            <c:symbol val="none"/>
          </c:marker>
          <c:xVal>
            <c:numRef>
              <c:f>Histogram!$K$4:$K$104</c:f>
              <c:numCache>
                <c:formatCode>General</c:formatCode>
                <c:ptCount val="101"/>
                <c:pt idx="0">
                  <c:v>-47.224314931915153</c:v>
                </c:pt>
                <c:pt idx="1">
                  <c:v>-45.415228907303074</c:v>
                </c:pt>
                <c:pt idx="2">
                  <c:v>-43.606142882690996</c:v>
                </c:pt>
                <c:pt idx="3">
                  <c:v>-41.797056858078918</c:v>
                </c:pt>
                <c:pt idx="4">
                  <c:v>-39.987970833466839</c:v>
                </c:pt>
                <c:pt idx="5">
                  <c:v>-38.178884808854761</c:v>
                </c:pt>
                <c:pt idx="6">
                  <c:v>-36.369798784242683</c:v>
                </c:pt>
                <c:pt idx="7">
                  <c:v>-34.560712759630604</c:v>
                </c:pt>
                <c:pt idx="8">
                  <c:v>-32.751626735018526</c:v>
                </c:pt>
                <c:pt idx="9">
                  <c:v>-30.942540710406451</c:v>
                </c:pt>
                <c:pt idx="10">
                  <c:v>-29.133454685794376</c:v>
                </c:pt>
                <c:pt idx="11">
                  <c:v>-27.324368661182302</c:v>
                </c:pt>
                <c:pt idx="12">
                  <c:v>-25.515282636570227</c:v>
                </c:pt>
                <c:pt idx="13">
                  <c:v>-23.706196611958152</c:v>
                </c:pt>
                <c:pt idx="14">
                  <c:v>-21.897110587346077</c:v>
                </c:pt>
                <c:pt idx="15">
                  <c:v>-20.088024562734002</c:v>
                </c:pt>
                <c:pt idx="16">
                  <c:v>-18.278938538121928</c:v>
                </c:pt>
                <c:pt idx="17">
                  <c:v>-16.469852513509853</c:v>
                </c:pt>
                <c:pt idx="18">
                  <c:v>-14.660766488897778</c:v>
                </c:pt>
                <c:pt idx="19">
                  <c:v>-12.851680464285703</c:v>
                </c:pt>
                <c:pt idx="20">
                  <c:v>-11.042594439673628</c:v>
                </c:pt>
                <c:pt idx="21">
                  <c:v>-9.2335084150615536</c:v>
                </c:pt>
                <c:pt idx="22">
                  <c:v>-7.4244223904494788</c:v>
                </c:pt>
                <c:pt idx="23">
                  <c:v>-5.615336365837404</c:v>
                </c:pt>
                <c:pt idx="24">
                  <c:v>-3.8062503412253292</c:v>
                </c:pt>
                <c:pt idx="25">
                  <c:v>-1.9971643166132542</c:v>
                </c:pt>
                <c:pt idx="26">
                  <c:v>-0.1880782920011792</c:v>
                </c:pt>
                <c:pt idx="27">
                  <c:v>1.6210077326108958</c:v>
                </c:pt>
                <c:pt idx="28">
                  <c:v>3.4300937572229708</c:v>
                </c:pt>
                <c:pt idx="29">
                  <c:v>5.2391797818350456</c:v>
                </c:pt>
                <c:pt idx="30">
                  <c:v>7.0482658064471204</c:v>
                </c:pt>
                <c:pt idx="31">
                  <c:v>8.8573518310591961</c:v>
                </c:pt>
                <c:pt idx="32">
                  <c:v>10.666437855671271</c:v>
                </c:pt>
                <c:pt idx="33">
                  <c:v>12.475523880283346</c:v>
                </c:pt>
                <c:pt idx="34">
                  <c:v>14.28460990489542</c:v>
                </c:pt>
                <c:pt idx="35">
                  <c:v>16.093695929507497</c:v>
                </c:pt>
                <c:pt idx="36">
                  <c:v>17.902781954119572</c:v>
                </c:pt>
                <c:pt idx="37">
                  <c:v>19.711867978731647</c:v>
                </c:pt>
                <c:pt idx="38">
                  <c:v>21.520954003343721</c:v>
                </c:pt>
                <c:pt idx="39">
                  <c:v>23.330040027955796</c:v>
                </c:pt>
                <c:pt idx="40">
                  <c:v>25.139126052567871</c:v>
                </c:pt>
                <c:pt idx="41">
                  <c:v>26.948212077179946</c:v>
                </c:pt>
                <c:pt idx="42">
                  <c:v>28.757298101792021</c:v>
                </c:pt>
                <c:pt idx="43">
                  <c:v>30.566384126404095</c:v>
                </c:pt>
                <c:pt idx="44">
                  <c:v>32.375470151016174</c:v>
                </c:pt>
                <c:pt idx="45">
                  <c:v>34.184556175628252</c:v>
                </c:pt>
                <c:pt idx="46">
                  <c:v>35.99364220024033</c:v>
                </c:pt>
                <c:pt idx="47">
                  <c:v>37.802728224852409</c:v>
                </c:pt>
                <c:pt idx="48">
                  <c:v>39.611814249464487</c:v>
                </c:pt>
                <c:pt idx="49">
                  <c:v>41.420900274076565</c:v>
                </c:pt>
                <c:pt idx="50">
                  <c:v>43.229986298688644</c:v>
                </c:pt>
                <c:pt idx="51">
                  <c:v>45.039072323300722</c:v>
                </c:pt>
                <c:pt idx="52">
                  <c:v>46.848158347912801</c:v>
                </c:pt>
                <c:pt idx="53">
                  <c:v>48.657244372524879</c:v>
                </c:pt>
                <c:pt idx="54">
                  <c:v>50.466330397136957</c:v>
                </c:pt>
                <c:pt idx="55">
                  <c:v>52.275416421749036</c:v>
                </c:pt>
                <c:pt idx="56">
                  <c:v>54.084502446361114</c:v>
                </c:pt>
                <c:pt idx="57">
                  <c:v>55.893588470973192</c:v>
                </c:pt>
                <c:pt idx="58">
                  <c:v>57.702674495585271</c:v>
                </c:pt>
                <c:pt idx="59">
                  <c:v>59.511760520197349</c:v>
                </c:pt>
                <c:pt idx="60">
                  <c:v>61.320846544809427</c:v>
                </c:pt>
                <c:pt idx="61">
                  <c:v>63.129932569421506</c:v>
                </c:pt>
                <c:pt idx="62">
                  <c:v>64.939018594033584</c:v>
                </c:pt>
                <c:pt idx="63">
                  <c:v>66.748104618645655</c:v>
                </c:pt>
                <c:pt idx="64">
                  <c:v>68.557190643257726</c:v>
                </c:pt>
                <c:pt idx="65">
                  <c:v>70.366276667869798</c:v>
                </c:pt>
                <c:pt idx="66">
                  <c:v>72.175362692481869</c:v>
                </c:pt>
                <c:pt idx="67">
                  <c:v>73.98444871709394</c:v>
                </c:pt>
                <c:pt idx="68">
                  <c:v>75.793534741706011</c:v>
                </c:pt>
                <c:pt idx="69">
                  <c:v>77.602620766318083</c:v>
                </c:pt>
                <c:pt idx="70">
                  <c:v>79.411706790930154</c:v>
                </c:pt>
                <c:pt idx="71">
                  <c:v>81.220792815542225</c:v>
                </c:pt>
                <c:pt idx="72">
                  <c:v>83.029878840154296</c:v>
                </c:pt>
                <c:pt idx="73">
                  <c:v>84.838964864766368</c:v>
                </c:pt>
                <c:pt idx="74">
                  <c:v>86.648050889378439</c:v>
                </c:pt>
                <c:pt idx="75">
                  <c:v>88.45713691399051</c:v>
                </c:pt>
                <c:pt idx="76">
                  <c:v>90.266222938602581</c:v>
                </c:pt>
                <c:pt idx="77">
                  <c:v>92.075308963214653</c:v>
                </c:pt>
                <c:pt idx="78">
                  <c:v>93.884394987826724</c:v>
                </c:pt>
                <c:pt idx="79">
                  <c:v>95.693481012438795</c:v>
                </c:pt>
                <c:pt idx="80">
                  <c:v>97.502567037050866</c:v>
                </c:pt>
                <c:pt idx="81">
                  <c:v>99.311653061662938</c:v>
                </c:pt>
                <c:pt idx="82">
                  <c:v>101.12073908627501</c:v>
                </c:pt>
                <c:pt idx="83">
                  <c:v>102.92982511088708</c:v>
                </c:pt>
                <c:pt idx="84">
                  <c:v>104.73891113549915</c:v>
                </c:pt>
                <c:pt idx="85">
                  <c:v>106.54799716011122</c:v>
                </c:pt>
                <c:pt idx="86">
                  <c:v>108.35708318472329</c:v>
                </c:pt>
                <c:pt idx="87">
                  <c:v>110.16616920933537</c:v>
                </c:pt>
                <c:pt idx="88">
                  <c:v>111.97525523394744</c:v>
                </c:pt>
                <c:pt idx="89">
                  <c:v>113.78434125855951</c:v>
                </c:pt>
                <c:pt idx="90">
                  <c:v>115.59342728317158</c:v>
                </c:pt>
                <c:pt idx="91">
                  <c:v>117.40251330778365</c:v>
                </c:pt>
                <c:pt idx="92">
                  <c:v>119.21159933239572</c:v>
                </c:pt>
                <c:pt idx="93">
                  <c:v>121.02068535700779</c:v>
                </c:pt>
                <c:pt idx="94">
                  <c:v>122.82977138161986</c:v>
                </c:pt>
                <c:pt idx="95">
                  <c:v>124.63885740623193</c:v>
                </c:pt>
                <c:pt idx="96">
                  <c:v>126.44794343084401</c:v>
                </c:pt>
                <c:pt idx="97">
                  <c:v>128.25702945545609</c:v>
                </c:pt>
                <c:pt idx="98">
                  <c:v>130.06611548006816</c:v>
                </c:pt>
                <c:pt idx="99">
                  <c:v>131.87520150468023</c:v>
                </c:pt>
                <c:pt idx="100">
                  <c:v>133.68428752929231</c:v>
                </c:pt>
              </c:numCache>
            </c:numRef>
          </c:xVal>
          <c:yVal>
            <c:numRef>
              <c:f>Histogram!$M$4:$M$104</c:f>
              <c:numCache>
                <c:formatCode>General</c:formatCode>
                <c:ptCount val="101"/>
                <c:pt idx="0">
                  <c:v>0.60471518911161959</c:v>
                </c:pt>
                <c:pt idx="1">
                  <c:v>0.83010947143506253</c:v>
                </c:pt>
                <c:pt idx="2">
                  <c:v>1.1322449082293244</c:v>
                </c:pt>
                <c:pt idx="3">
                  <c:v>1.5344964880382939</c:v>
                </c:pt>
                <c:pt idx="4">
                  <c:v>2.066388311662795</c:v>
                </c:pt>
                <c:pt idx="5">
                  <c:v>2.764894023541316</c:v>
                </c:pt>
                <c:pt idx="6">
                  <c:v>3.6759158275964969</c:v>
                </c:pt>
                <c:pt idx="7">
                  <c:v>4.8559380992600731</c:v>
                </c:pt>
                <c:pt idx="8">
                  <c:v>6.3738412282601429</c:v>
                </c:pt>
                <c:pt idx="9">
                  <c:v>8.3128483045767858</c:v>
                </c:pt>
                <c:pt idx="10">
                  <c:v>10.772561574695299</c:v>
                </c:pt>
                <c:pt idx="11">
                  <c:v>13.871027417798786</c:v>
                </c:pt>
                <c:pt idx="12">
                  <c:v>17.746748328989625</c:v>
                </c:pt>
                <c:pt idx="13">
                  <c:v>22.560538734195859</c:v>
                </c:pt>
                <c:pt idx="14">
                  <c:v>28.497099392877722</c:v>
                </c:pt>
                <c:pt idx="15">
                  <c:v>35.766163985367292</c:v>
                </c:pt>
                <c:pt idx="16">
                  <c:v>44.603052857653147</c:v>
                </c:pt>
                <c:pt idx="17">
                  <c:v>55.268454703433477</c:v>
                </c:pt>
                <c:pt idx="18">
                  <c:v>68.047249291482373</c:v>
                </c:pt>
                <c:pt idx="19">
                  <c:v>83.246185368107589</c:v>
                </c:pt>
                <c:pt idx="20">
                  <c:v>101.19023968548893</c:v>
                </c:pt>
                <c:pt idx="21">
                  <c:v>122.21750758560096</c:v>
                </c:pt>
                <c:pt idx="22">
                  <c:v>146.67251411371609</c:v>
                </c:pt>
                <c:pt idx="23">
                  <c:v>174.89788798717254</c:v>
                </c:pt>
                <c:pt idx="24">
                  <c:v>207.22440877320892</c:v>
                </c:pt>
                <c:pt idx="25">
                  <c:v>243.95951915003249</c:v>
                </c:pt>
                <c:pt idx="26">
                  <c:v>285.37448676968961</c:v>
                </c:pt>
                <c:pt idx="27">
                  <c:v>331.69050039849191</c:v>
                </c:pt>
                <c:pt idx="28">
                  <c:v>383.06408785889465</c:v>
                </c:pt>
                <c:pt idx="29">
                  <c:v>439.57234294243727</c:v>
                </c:pt>
                <c:pt idx="30">
                  <c:v>501.19853819453965</c:v>
                </c:pt>
                <c:pt idx="31">
                  <c:v>567.81877312274037</c:v>
                </c:pt>
                <c:pt idx="32">
                  <c:v>639.19035579409876</c:v>
                </c:pt>
                <c:pt idx="33">
                  <c:v>714.9426333559818</c:v>
                </c:pt>
                <c:pt idx="34">
                  <c:v>794.57096825091412</c:v>
                </c:pt>
                <c:pt idx="35">
                  <c:v>877.43449800578537</c:v>
                </c:pt>
                <c:pt idx="36">
                  <c:v>962.75821586588643</c:v>
                </c:pt>
                <c:pt idx="37">
                  <c:v>1049.639768225702</c:v>
                </c:pt>
                <c:pt idx="38">
                  <c:v>1137.0611866362437</c:v>
                </c:pt>
                <c:pt idx="39">
                  <c:v>1223.9055638844595</c:v>
                </c:pt>
                <c:pt idx="40">
                  <c:v>1308.9784546875003</c:v>
                </c:pt>
                <c:pt idx="41">
                  <c:v>1391.0335436505209</c:v>
                </c:pt>
                <c:pt idx="42">
                  <c:v>1468.8018896717242</c:v>
                </c:pt>
                <c:pt idx="43">
                  <c:v>1541.0238411287035</c:v>
                </c:pt>
                <c:pt idx="44">
                  <c:v>1606.4825339870829</c:v>
                </c:pt>
                <c:pt idx="45">
                  <c:v>1664.0377483105092</c:v>
                </c:pt>
                <c:pt idx="46">
                  <c:v>1712.6588182267508</c:v>
                </c:pt>
                <c:pt idx="47">
                  <c:v>1751.455273862585</c:v>
                </c:pt>
                <c:pt idx="48">
                  <c:v>1779.7039449775602</c:v>
                </c:pt>
                <c:pt idx="49">
                  <c:v>1796.8713746661924</c:v>
                </c:pt>
                <c:pt idx="50">
                  <c:v>1802.6305728677316</c:v>
                </c:pt>
                <c:pt idx="51">
                  <c:v>1796.8713746661917</c:v>
                </c:pt>
                <c:pt idx="52">
                  <c:v>1779.7039449775591</c:v>
                </c:pt>
                <c:pt idx="53">
                  <c:v>1751.4552738625832</c:v>
                </c:pt>
                <c:pt idx="54">
                  <c:v>1712.6588182267483</c:v>
                </c:pt>
                <c:pt idx="55">
                  <c:v>1664.0377483105065</c:v>
                </c:pt>
                <c:pt idx="56">
                  <c:v>1606.4825339870797</c:v>
                </c:pt>
                <c:pt idx="57">
                  <c:v>1541.0238411286996</c:v>
                </c:pt>
                <c:pt idx="58">
                  <c:v>1468.8018896717199</c:v>
                </c:pt>
                <c:pt idx="59">
                  <c:v>1391.0335436505161</c:v>
                </c:pt>
                <c:pt idx="60">
                  <c:v>1308.9784546874951</c:v>
                </c:pt>
                <c:pt idx="61">
                  <c:v>1223.9055638844538</c:v>
                </c:pt>
                <c:pt idx="62">
                  <c:v>1137.0611866362383</c:v>
                </c:pt>
                <c:pt idx="63">
                  <c:v>1049.6397682256966</c:v>
                </c:pt>
                <c:pt idx="64">
                  <c:v>962.7582158658812</c:v>
                </c:pt>
                <c:pt idx="65">
                  <c:v>877.4344980057806</c:v>
                </c:pt>
                <c:pt idx="66">
                  <c:v>794.57096825090957</c:v>
                </c:pt>
                <c:pt idx="67">
                  <c:v>714.94263335597748</c:v>
                </c:pt>
                <c:pt idx="68">
                  <c:v>639.19035579409513</c:v>
                </c:pt>
                <c:pt idx="69">
                  <c:v>567.81877312273673</c:v>
                </c:pt>
                <c:pt idx="70">
                  <c:v>501.19853819453675</c:v>
                </c:pt>
                <c:pt idx="71">
                  <c:v>439.57234294243443</c:v>
                </c:pt>
                <c:pt idx="72">
                  <c:v>383.06408785889221</c:v>
                </c:pt>
                <c:pt idx="73">
                  <c:v>331.69050039848963</c:v>
                </c:pt>
                <c:pt idx="74">
                  <c:v>285.37448676968779</c:v>
                </c:pt>
                <c:pt idx="75">
                  <c:v>243.95951915003096</c:v>
                </c:pt>
                <c:pt idx="76">
                  <c:v>207.22440877320759</c:v>
                </c:pt>
                <c:pt idx="77">
                  <c:v>174.89788798717154</c:v>
                </c:pt>
                <c:pt idx="78">
                  <c:v>146.67251411371527</c:v>
                </c:pt>
                <c:pt idx="79">
                  <c:v>122.2175075856003</c:v>
                </c:pt>
                <c:pt idx="80">
                  <c:v>101.19023968548841</c:v>
                </c:pt>
                <c:pt idx="81">
                  <c:v>83.24618536810712</c:v>
                </c:pt>
                <c:pt idx="82">
                  <c:v>68.047249291481961</c:v>
                </c:pt>
                <c:pt idx="83">
                  <c:v>55.268454703433207</c:v>
                </c:pt>
                <c:pt idx="84">
                  <c:v>44.603052857652955</c:v>
                </c:pt>
                <c:pt idx="85">
                  <c:v>35.766163985367115</c:v>
                </c:pt>
                <c:pt idx="86">
                  <c:v>28.497099392877619</c:v>
                </c:pt>
                <c:pt idx="87">
                  <c:v>22.56053873419576</c:v>
                </c:pt>
                <c:pt idx="88">
                  <c:v>17.746748328989561</c:v>
                </c:pt>
                <c:pt idx="89">
                  <c:v>13.871027417798725</c:v>
                </c:pt>
                <c:pt idx="90">
                  <c:v>10.772561574695249</c:v>
                </c:pt>
                <c:pt idx="91">
                  <c:v>8.3128483045767627</c:v>
                </c:pt>
                <c:pt idx="92">
                  <c:v>6.3738412282601322</c:v>
                </c:pt>
                <c:pt idx="93">
                  <c:v>4.8559380992600731</c:v>
                </c:pt>
                <c:pt idx="94">
                  <c:v>3.6759158275964969</c:v>
                </c:pt>
                <c:pt idx="95">
                  <c:v>2.764894023541316</c:v>
                </c:pt>
                <c:pt idx="96">
                  <c:v>2.0663883116627986</c:v>
                </c:pt>
                <c:pt idx="97">
                  <c:v>1.5344964880383023</c:v>
                </c:pt>
                <c:pt idx="98">
                  <c:v>1.1322449082293304</c:v>
                </c:pt>
                <c:pt idx="99">
                  <c:v>0.83010947143506619</c:v>
                </c:pt>
                <c:pt idx="100">
                  <c:v>0.60471518911162392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DE-4DE1-906E-423FA699D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173375"/>
        <c:axId val="1911173791"/>
      </c:scatterChart>
      <c:valAx>
        <c:axId val="1911173375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173791"/>
        <c:crosses val="autoZero"/>
        <c:crossBetween val="midCat"/>
      </c:valAx>
      <c:valAx>
        <c:axId val="1911173791"/>
        <c:scaling>
          <c:orientation val="minMax"/>
          <c:max val="20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173375"/>
        <c:crosses val="autoZero"/>
        <c:crossBetween val="midCat"/>
        <c:majorUnit val="300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freq</c:v>
          </c:tx>
          <c:marker>
            <c:symbol val="none"/>
          </c:marker>
          <c:xVal>
            <c:numRef>
              <c:f>[2]Sheet5!$E$3:$E$30</c:f>
              <c:numCache>
                <c:formatCode>General</c:formatCode>
                <c:ptCount val="28"/>
                <c:pt idx="0">
                  <c:v>7.5999999999999943</c:v>
                </c:pt>
                <c:pt idx="1">
                  <c:v>7.5999999999999943</c:v>
                </c:pt>
                <c:pt idx="2">
                  <c:v>17.599999999999994</c:v>
                </c:pt>
                <c:pt idx="3">
                  <c:v>17.599999999999994</c:v>
                </c:pt>
                <c:pt idx="4">
                  <c:v>17.599999999999994</c:v>
                </c:pt>
                <c:pt idx="5">
                  <c:v>27.599999999999994</c:v>
                </c:pt>
                <c:pt idx="6">
                  <c:v>27.599999999999994</c:v>
                </c:pt>
                <c:pt idx="7">
                  <c:v>27.599999999999994</c:v>
                </c:pt>
                <c:pt idx="8">
                  <c:v>37.599999999999994</c:v>
                </c:pt>
                <c:pt idx="9">
                  <c:v>37.599999999999994</c:v>
                </c:pt>
                <c:pt idx="10">
                  <c:v>37.599999999999994</c:v>
                </c:pt>
                <c:pt idx="11">
                  <c:v>47.599999999999994</c:v>
                </c:pt>
                <c:pt idx="12">
                  <c:v>47.599999999999994</c:v>
                </c:pt>
                <c:pt idx="13">
                  <c:v>47.599999999999994</c:v>
                </c:pt>
                <c:pt idx="14">
                  <c:v>57.599999999999994</c:v>
                </c:pt>
                <c:pt idx="15">
                  <c:v>57.599999999999994</c:v>
                </c:pt>
                <c:pt idx="16">
                  <c:v>57.599999999999994</c:v>
                </c:pt>
                <c:pt idx="17">
                  <c:v>67.599999999999994</c:v>
                </c:pt>
                <c:pt idx="18">
                  <c:v>67.599999999999994</c:v>
                </c:pt>
                <c:pt idx="19">
                  <c:v>67.599999999999994</c:v>
                </c:pt>
                <c:pt idx="20">
                  <c:v>77.599999999999994</c:v>
                </c:pt>
                <c:pt idx="21">
                  <c:v>77.599999999999994</c:v>
                </c:pt>
                <c:pt idx="22">
                  <c:v>77.599999999999994</c:v>
                </c:pt>
                <c:pt idx="23">
                  <c:v>87.6</c:v>
                </c:pt>
                <c:pt idx="24">
                  <c:v>87.6</c:v>
                </c:pt>
                <c:pt idx="25">
                  <c:v>87.6</c:v>
                </c:pt>
                <c:pt idx="26">
                  <c:v>97.6</c:v>
                </c:pt>
                <c:pt idx="27">
                  <c:v>97.6</c:v>
                </c:pt>
              </c:numCache>
            </c:numRef>
          </c:xVal>
          <c:yVal>
            <c:numRef>
              <c:f>[2]Sheet5!$F$3:$F$30</c:f>
              <c:numCache>
                <c:formatCode>General</c:formatCode>
                <c:ptCount val="28"/>
                <c:pt idx="0">
                  <c:v>0</c:v>
                </c:pt>
                <c:pt idx="1">
                  <c:v>246</c:v>
                </c:pt>
                <c:pt idx="2">
                  <c:v>246</c:v>
                </c:pt>
                <c:pt idx="3">
                  <c:v>0</c:v>
                </c:pt>
                <c:pt idx="4">
                  <c:v>2091</c:v>
                </c:pt>
                <c:pt idx="5">
                  <c:v>2091</c:v>
                </c:pt>
                <c:pt idx="6">
                  <c:v>0</c:v>
                </c:pt>
                <c:pt idx="7">
                  <c:v>2169</c:v>
                </c:pt>
                <c:pt idx="8">
                  <c:v>2169</c:v>
                </c:pt>
                <c:pt idx="9">
                  <c:v>0</c:v>
                </c:pt>
                <c:pt idx="10">
                  <c:v>496</c:v>
                </c:pt>
                <c:pt idx="11">
                  <c:v>496</c:v>
                </c:pt>
                <c:pt idx="12">
                  <c:v>0</c:v>
                </c:pt>
                <c:pt idx="13">
                  <c:v>90</c:v>
                </c:pt>
                <c:pt idx="14">
                  <c:v>90</c:v>
                </c:pt>
                <c:pt idx="15">
                  <c:v>0</c:v>
                </c:pt>
                <c:pt idx="16">
                  <c:v>13</c:v>
                </c:pt>
                <c:pt idx="17">
                  <c:v>13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47-4479-AA68-91BD7C2FB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623887"/>
        <c:axId val="485607663"/>
      </c:scatterChart>
      <c:scatterChart>
        <c:scatterStyle val="smoothMarker"/>
        <c:varyColors val="0"/>
        <c:ser>
          <c:idx val="1"/>
          <c:order val="1"/>
          <c:tx>
            <c:v>normal</c:v>
          </c:tx>
          <c:marker>
            <c:symbol val="none"/>
          </c:marker>
          <c:xVal>
            <c:numRef>
              <c:f>[2]Sheet5!$K$4:$K$104</c:f>
              <c:numCache>
                <c:formatCode>General</c:formatCode>
                <c:ptCount val="101"/>
                <c:pt idx="0">
                  <c:v>-1.8985601765369644</c:v>
                </c:pt>
                <c:pt idx="1">
                  <c:v>-1.2827013629064008</c:v>
                </c:pt>
                <c:pt idx="2">
                  <c:v>-0.6668425492758373</c:v>
                </c:pt>
                <c:pt idx="3">
                  <c:v>-5.0983735645273809E-2</c:v>
                </c:pt>
                <c:pt idx="4">
                  <c:v>0.56487507798528969</c:v>
                </c:pt>
                <c:pt idx="5">
                  <c:v>1.1807338916158532</c:v>
                </c:pt>
                <c:pt idx="6">
                  <c:v>1.7965927052464168</c:v>
                </c:pt>
                <c:pt idx="7">
                  <c:v>2.4124515188769804</c:v>
                </c:pt>
                <c:pt idx="8">
                  <c:v>3.028310332507544</c:v>
                </c:pt>
                <c:pt idx="9">
                  <c:v>3.6441691461381076</c:v>
                </c:pt>
                <c:pt idx="10">
                  <c:v>4.2600279597686708</c:v>
                </c:pt>
                <c:pt idx="11">
                  <c:v>4.8758867733992339</c:v>
                </c:pt>
                <c:pt idx="12">
                  <c:v>5.4917455870297971</c:v>
                </c:pt>
                <c:pt idx="13">
                  <c:v>6.1076044006603603</c:v>
                </c:pt>
                <c:pt idx="14">
                  <c:v>6.7234632142909234</c:v>
                </c:pt>
                <c:pt idx="15">
                  <c:v>7.3393220279214866</c:v>
                </c:pt>
                <c:pt idx="16">
                  <c:v>7.9551808415520497</c:v>
                </c:pt>
                <c:pt idx="17">
                  <c:v>8.5710396551826129</c:v>
                </c:pt>
                <c:pt idx="18">
                  <c:v>9.1868984688131761</c:v>
                </c:pt>
                <c:pt idx="19">
                  <c:v>9.8027572824437392</c:v>
                </c:pt>
                <c:pt idx="20">
                  <c:v>10.418616096074302</c:v>
                </c:pt>
                <c:pt idx="21">
                  <c:v>11.034474909704866</c:v>
                </c:pt>
                <c:pt idx="22">
                  <c:v>11.650333723335429</c:v>
                </c:pt>
                <c:pt idx="23">
                  <c:v>12.266192536965992</c:v>
                </c:pt>
                <c:pt idx="24">
                  <c:v>12.882051350596555</c:v>
                </c:pt>
                <c:pt idx="25">
                  <c:v>13.497910164227118</c:v>
                </c:pt>
                <c:pt idx="26">
                  <c:v>14.113768977857681</c:v>
                </c:pt>
                <c:pt idx="27">
                  <c:v>14.729627791488245</c:v>
                </c:pt>
                <c:pt idx="28">
                  <c:v>15.345486605118808</c:v>
                </c:pt>
                <c:pt idx="29">
                  <c:v>15.961345418749371</c:v>
                </c:pt>
                <c:pt idx="30">
                  <c:v>16.577204232379934</c:v>
                </c:pt>
                <c:pt idx="31">
                  <c:v>17.193063046010497</c:v>
                </c:pt>
                <c:pt idx="32">
                  <c:v>17.80892185964106</c:v>
                </c:pt>
                <c:pt idx="33">
                  <c:v>18.424780673271623</c:v>
                </c:pt>
                <c:pt idx="34">
                  <c:v>19.040639486902187</c:v>
                </c:pt>
                <c:pt idx="35">
                  <c:v>19.65649830053275</c:v>
                </c:pt>
                <c:pt idx="36">
                  <c:v>20.272357114163313</c:v>
                </c:pt>
                <c:pt idx="37">
                  <c:v>20.888215927793876</c:v>
                </c:pt>
                <c:pt idx="38">
                  <c:v>21.504074741424439</c:v>
                </c:pt>
                <c:pt idx="39">
                  <c:v>22.119933555055002</c:v>
                </c:pt>
                <c:pt idx="40">
                  <c:v>22.735792368685566</c:v>
                </c:pt>
                <c:pt idx="41">
                  <c:v>23.351651182316129</c:v>
                </c:pt>
                <c:pt idx="42">
                  <c:v>23.967509995946692</c:v>
                </c:pt>
                <c:pt idx="43">
                  <c:v>24.583368809577255</c:v>
                </c:pt>
                <c:pt idx="44">
                  <c:v>25.199227623207818</c:v>
                </c:pt>
                <c:pt idx="45">
                  <c:v>25.815086436838381</c:v>
                </c:pt>
                <c:pt idx="46">
                  <c:v>26.430945250468945</c:v>
                </c:pt>
                <c:pt idx="47">
                  <c:v>27.046804064099508</c:v>
                </c:pt>
                <c:pt idx="48">
                  <c:v>27.662662877730071</c:v>
                </c:pt>
                <c:pt idx="49">
                  <c:v>28.278521691360634</c:v>
                </c:pt>
                <c:pt idx="50">
                  <c:v>28.894380504991197</c:v>
                </c:pt>
                <c:pt idx="51">
                  <c:v>29.51023931862176</c:v>
                </c:pt>
                <c:pt idx="52">
                  <c:v>30.126098132252324</c:v>
                </c:pt>
                <c:pt idx="53">
                  <c:v>30.741956945882887</c:v>
                </c:pt>
                <c:pt idx="54">
                  <c:v>31.35781575951345</c:v>
                </c:pt>
                <c:pt idx="55">
                  <c:v>31.973674573144013</c:v>
                </c:pt>
                <c:pt idx="56">
                  <c:v>32.589533386774576</c:v>
                </c:pt>
                <c:pt idx="57">
                  <c:v>33.205392200405143</c:v>
                </c:pt>
                <c:pt idx="58">
                  <c:v>33.82125101403571</c:v>
                </c:pt>
                <c:pt idx="59">
                  <c:v>34.437109827666276</c:v>
                </c:pt>
                <c:pt idx="60">
                  <c:v>35.052968641296843</c:v>
                </c:pt>
                <c:pt idx="61">
                  <c:v>35.66882745492741</c:v>
                </c:pt>
                <c:pt idx="62">
                  <c:v>36.284686268557977</c:v>
                </c:pt>
                <c:pt idx="63">
                  <c:v>36.900545082188543</c:v>
                </c:pt>
                <c:pt idx="64">
                  <c:v>37.51640389581911</c:v>
                </c:pt>
                <c:pt idx="65">
                  <c:v>38.132262709449677</c:v>
                </c:pt>
                <c:pt idx="66">
                  <c:v>38.748121523080243</c:v>
                </c:pt>
                <c:pt idx="67">
                  <c:v>39.36398033671081</c:v>
                </c:pt>
                <c:pt idx="68">
                  <c:v>39.979839150341377</c:v>
                </c:pt>
                <c:pt idx="69">
                  <c:v>40.595697963971944</c:v>
                </c:pt>
                <c:pt idx="70">
                  <c:v>41.21155677760251</c:v>
                </c:pt>
                <c:pt idx="71">
                  <c:v>41.827415591233077</c:v>
                </c:pt>
                <c:pt idx="72">
                  <c:v>42.443274404863644</c:v>
                </c:pt>
                <c:pt idx="73">
                  <c:v>43.05913321849421</c:v>
                </c:pt>
                <c:pt idx="74">
                  <c:v>43.674992032124777</c:v>
                </c:pt>
                <c:pt idx="75">
                  <c:v>44.290850845755344</c:v>
                </c:pt>
                <c:pt idx="76">
                  <c:v>44.906709659385911</c:v>
                </c:pt>
                <c:pt idx="77">
                  <c:v>45.522568473016477</c:v>
                </c:pt>
                <c:pt idx="78">
                  <c:v>46.138427286647044</c:v>
                </c:pt>
                <c:pt idx="79">
                  <c:v>46.754286100277611</c:v>
                </c:pt>
                <c:pt idx="80">
                  <c:v>47.370144913908177</c:v>
                </c:pt>
                <c:pt idx="81">
                  <c:v>47.986003727538744</c:v>
                </c:pt>
                <c:pt idx="82">
                  <c:v>48.601862541169311</c:v>
                </c:pt>
                <c:pt idx="83">
                  <c:v>49.217721354799878</c:v>
                </c:pt>
                <c:pt idx="84">
                  <c:v>49.833580168430444</c:v>
                </c:pt>
                <c:pt idx="85">
                  <c:v>50.449438982061011</c:v>
                </c:pt>
                <c:pt idx="86">
                  <c:v>51.065297795691578</c:v>
                </c:pt>
                <c:pt idx="87">
                  <c:v>51.681156609322144</c:v>
                </c:pt>
                <c:pt idx="88">
                  <c:v>52.297015422952711</c:v>
                </c:pt>
                <c:pt idx="89">
                  <c:v>52.912874236583278</c:v>
                </c:pt>
                <c:pt idx="90">
                  <c:v>53.528733050213845</c:v>
                </c:pt>
                <c:pt idx="91">
                  <c:v>54.144591863844411</c:v>
                </c:pt>
                <c:pt idx="92">
                  <c:v>54.760450677474978</c:v>
                </c:pt>
                <c:pt idx="93">
                  <c:v>55.376309491105545</c:v>
                </c:pt>
                <c:pt idx="94">
                  <c:v>55.992168304736111</c:v>
                </c:pt>
                <c:pt idx="95">
                  <c:v>56.608027118366678</c:v>
                </c:pt>
                <c:pt idx="96">
                  <c:v>57.223885931997245</c:v>
                </c:pt>
                <c:pt idx="97">
                  <c:v>57.839744745627812</c:v>
                </c:pt>
                <c:pt idx="98">
                  <c:v>58.455603559258378</c:v>
                </c:pt>
                <c:pt idx="99">
                  <c:v>59.071462372888945</c:v>
                </c:pt>
                <c:pt idx="100">
                  <c:v>59.687321186519512</c:v>
                </c:pt>
              </c:numCache>
            </c:numRef>
          </c:xVal>
          <c:yVal>
            <c:numRef>
              <c:f>[2]Sheet5!$M$4:$M$104</c:f>
              <c:numCache>
                <c:formatCode>General</c:formatCode>
                <c:ptCount val="101"/>
                <c:pt idx="0">
                  <c:v>0.7276184399205482</c:v>
                </c:pt>
                <c:pt idx="1">
                  <c:v>0.9988222049725326</c:v>
                </c:pt>
                <c:pt idx="2">
                  <c:v>1.3623641154840229</c:v>
                </c:pt>
                <c:pt idx="3">
                  <c:v>1.8463699288424695</c:v>
                </c:pt>
                <c:pt idx="4">
                  <c:v>2.4863642697828898</c:v>
                </c:pt>
                <c:pt idx="5">
                  <c:v>3.3268353634547663</c:v>
                </c:pt>
                <c:pt idx="6">
                  <c:v>4.4230146487379098</c:v>
                </c:pt>
                <c:pt idx="7">
                  <c:v>5.8428664729342161</c:v>
                </c:pt>
                <c:pt idx="8">
                  <c:v>7.6692705827699372</c:v>
                </c:pt>
                <c:pt idx="9">
                  <c:v>10.002364457817279</c:v>
                </c:pt>
                <c:pt idx="10">
                  <c:v>12.9619936592679</c:v>
                </c:pt>
                <c:pt idx="11">
                  <c:v>16.690196495082422</c:v>
                </c:pt>
                <c:pt idx="12">
                  <c:v>21.353624921795205</c:v>
                </c:pt>
                <c:pt idx="13">
                  <c:v>27.145777538114135</c:v>
                </c:pt>
                <c:pt idx="14">
                  <c:v>34.288893971669566</c:v>
                </c:pt>
                <c:pt idx="15">
                  <c:v>43.035334500539108</c:v>
                </c:pt>
                <c:pt idx="16">
                  <c:v>53.668246341979625</c:v>
                </c:pt>
                <c:pt idx="17">
                  <c:v>66.501300963202297</c:v>
                </c:pt>
                <c:pt idx="18">
                  <c:v>81.877277538027471</c:v>
                </c:pt>
                <c:pt idx="19">
                  <c:v>100.16526890264457</c:v>
                </c:pt>
                <c:pt idx="20">
                  <c:v>121.75630058723593</c:v>
                </c:pt>
                <c:pt idx="21">
                  <c:v>147.05718295426837</c:v>
                </c:pt>
                <c:pt idx="22">
                  <c:v>176.48246285235527</c:v>
                </c:pt>
                <c:pt idx="23">
                  <c:v>210.44440538955126</c:v>
                </c:pt>
                <c:pt idx="24">
                  <c:v>249.3410182842097</c:v>
                </c:pt>
                <c:pt idx="25">
                  <c:v>293.5422293402126</c:v>
                </c:pt>
                <c:pt idx="26">
                  <c:v>343.37443906698468</c:v>
                </c:pt>
                <c:pt idx="27">
                  <c:v>399.10379097798386</c:v>
                </c:pt>
                <c:pt idx="28">
                  <c:v>460.91862585252221</c:v>
                </c:pt>
                <c:pt idx="29">
                  <c:v>528.91170614363136</c:v>
                </c:pt>
                <c:pt idx="30">
                  <c:v>603.06290468297732</c:v>
                </c:pt>
                <c:pt idx="31">
                  <c:v>683.22313925027879</c:v>
                </c:pt>
                <c:pt idx="32">
                  <c:v>769.10039282858918</c:v>
                </c:pt>
                <c:pt idx="33">
                  <c:v>860.24868050593307</c:v>
                </c:pt>
                <c:pt idx="34">
                  <c:v>956.06080140674794</c:v>
                </c:pt>
                <c:pt idx="35">
                  <c:v>1055.7656431771773</c:v>
                </c:pt>
                <c:pt idx="36">
                  <c:v>1158.4306854903914</c:v>
                </c:pt>
                <c:pt idx="37">
                  <c:v>1262.9701789977319</c:v>
                </c:pt>
                <c:pt idx="38">
                  <c:v>1368.1592617673705</c:v>
                </c:pt>
                <c:pt idx="39">
                  <c:v>1472.6540246359027</c:v>
                </c:pt>
                <c:pt idx="40">
                  <c:v>1575.0172614128339</c:v>
                </c:pt>
                <c:pt idx="41">
                  <c:v>1673.7493536338459</c:v>
                </c:pt>
                <c:pt idx="42">
                  <c:v>1767.3234586439726</c:v>
                </c:pt>
                <c:pt idx="43">
                  <c:v>1854.2239112758068</c:v>
                </c:pt>
                <c:pt idx="44">
                  <c:v>1932.986530165575</c:v>
                </c:pt>
                <c:pt idx="45">
                  <c:v>2002.2393553126119</c:v>
                </c:pt>
                <c:pt idx="46">
                  <c:v>2060.7422467178967</c:v>
                </c:pt>
                <c:pt idx="47">
                  <c:v>2107.4237540332065</c:v>
                </c:pt>
                <c:pt idx="48">
                  <c:v>2141.4137287793392</c:v>
                </c:pt>
                <c:pt idx="49">
                  <c:v>2162.0702934438377</c:v>
                </c:pt>
                <c:pt idx="50">
                  <c:v>2169</c:v>
                </c:pt>
                <c:pt idx="51">
                  <c:v>2162.0702934438382</c:v>
                </c:pt>
                <c:pt idx="52">
                  <c:v>2141.4137287793401</c:v>
                </c:pt>
                <c:pt idx="53">
                  <c:v>2107.4237540332078</c:v>
                </c:pt>
                <c:pt idx="54">
                  <c:v>2060.7422467178985</c:v>
                </c:pt>
                <c:pt idx="55">
                  <c:v>2002.2393553126142</c:v>
                </c:pt>
                <c:pt idx="56">
                  <c:v>1932.9865301655773</c:v>
                </c:pt>
                <c:pt idx="57">
                  <c:v>1854.2239112758091</c:v>
                </c:pt>
                <c:pt idx="58">
                  <c:v>1767.3234586439746</c:v>
                </c:pt>
                <c:pt idx="59">
                  <c:v>1673.7493536338472</c:v>
                </c:pt>
                <c:pt idx="60">
                  <c:v>1575.0172614128351</c:v>
                </c:pt>
                <c:pt idx="61">
                  <c:v>1472.6540246359032</c:v>
                </c:pt>
                <c:pt idx="62">
                  <c:v>1368.1592617673705</c:v>
                </c:pt>
                <c:pt idx="63">
                  <c:v>1262.9701789977314</c:v>
                </c:pt>
                <c:pt idx="64">
                  <c:v>1158.43068549039</c:v>
                </c:pt>
                <c:pt idx="65">
                  <c:v>1055.7656431771754</c:v>
                </c:pt>
                <c:pt idx="66">
                  <c:v>956.06080140674544</c:v>
                </c:pt>
                <c:pt idx="67">
                  <c:v>860.24868050593045</c:v>
                </c:pt>
                <c:pt idx="68">
                  <c:v>769.10039282858588</c:v>
                </c:pt>
                <c:pt idx="69">
                  <c:v>683.22313925027549</c:v>
                </c:pt>
                <c:pt idx="70">
                  <c:v>603.06290468297379</c:v>
                </c:pt>
                <c:pt idx="71">
                  <c:v>528.91170614362761</c:v>
                </c:pt>
                <c:pt idx="72">
                  <c:v>460.91862585251863</c:v>
                </c:pt>
                <c:pt idx="73">
                  <c:v>399.10379097798011</c:v>
                </c:pt>
                <c:pt idx="74">
                  <c:v>343.37443906698104</c:v>
                </c:pt>
                <c:pt idx="75">
                  <c:v>293.54222934020902</c:v>
                </c:pt>
                <c:pt idx="76">
                  <c:v>249.34101828420651</c:v>
                </c:pt>
                <c:pt idx="77">
                  <c:v>210.44440538954817</c:v>
                </c:pt>
                <c:pt idx="78">
                  <c:v>176.48246285235228</c:v>
                </c:pt>
                <c:pt idx="79">
                  <c:v>147.05718295426567</c:v>
                </c:pt>
                <c:pt idx="80">
                  <c:v>121.75630058723344</c:v>
                </c:pt>
                <c:pt idx="81">
                  <c:v>100.16526890264248</c:v>
                </c:pt>
                <c:pt idx="82">
                  <c:v>81.87727753802551</c:v>
                </c:pt>
                <c:pt idx="83">
                  <c:v>66.501300963200592</c:v>
                </c:pt>
                <c:pt idx="84">
                  <c:v>53.668246341978147</c:v>
                </c:pt>
                <c:pt idx="85">
                  <c:v>43.035334500537829</c:v>
                </c:pt>
                <c:pt idx="86">
                  <c:v>34.288893971668479</c:v>
                </c:pt>
                <c:pt idx="87">
                  <c:v>27.145777538113197</c:v>
                </c:pt>
                <c:pt idx="88">
                  <c:v>21.353624921794431</c:v>
                </c:pt>
                <c:pt idx="89">
                  <c:v>16.690196495081775</c:v>
                </c:pt>
                <c:pt idx="90">
                  <c:v>12.961993659267371</c:v>
                </c:pt>
                <c:pt idx="91">
                  <c:v>10.002364457816844</c:v>
                </c:pt>
                <c:pt idx="92">
                  <c:v>7.6692705827695766</c:v>
                </c:pt>
                <c:pt idx="93">
                  <c:v>5.8428664729339257</c:v>
                </c:pt>
                <c:pt idx="94">
                  <c:v>4.4230146487376789</c:v>
                </c:pt>
                <c:pt idx="95">
                  <c:v>3.3268353634545855</c:v>
                </c:pt>
                <c:pt idx="96">
                  <c:v>2.4863642697827513</c:v>
                </c:pt>
                <c:pt idx="97">
                  <c:v>1.846369928842363</c:v>
                </c:pt>
                <c:pt idx="98">
                  <c:v>1.362364115483937</c:v>
                </c:pt>
                <c:pt idx="99">
                  <c:v>0.9988222049724661</c:v>
                </c:pt>
                <c:pt idx="100">
                  <c:v>0.72761843992049902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47-4479-AA68-91BD7C2FB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623887"/>
        <c:axId val="485607663"/>
      </c:scatterChart>
      <c:valAx>
        <c:axId val="485623887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607663"/>
        <c:crosses val="autoZero"/>
        <c:crossBetween val="midCat"/>
      </c:valAx>
      <c:valAx>
        <c:axId val="4856076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62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Outliers!$F$4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472C4"/>
                  </a:solidFill>
                </a14:hiddenFill>
              </a:ext>
            </a:extLst>
          </c:spPr>
          <c:invertIfNegative val="0"/>
          <c:cat>
            <c:strRef>
              <c:f>Outliers!$G$3:$I$3</c:f>
              <c:strCache>
                <c:ptCount val="3"/>
                <c:pt idx="0">
                  <c:v>age</c:v>
                </c:pt>
                <c:pt idx="1">
                  <c:v>avg_glucose_level</c:v>
                </c:pt>
                <c:pt idx="2">
                  <c:v>bmi</c:v>
                </c:pt>
              </c:strCache>
            </c:strRef>
          </c:cat>
          <c:val>
            <c:numRef>
              <c:f>Outliers!$G$4:$I$4</c:f>
              <c:numCache>
                <c:formatCode>General</c:formatCode>
                <c:ptCount val="3"/>
                <c:pt idx="0">
                  <c:v>0.08</c:v>
                </c:pt>
                <c:pt idx="1">
                  <c:v>55.12</c:v>
                </c:pt>
                <c:pt idx="2">
                  <c:v>10.3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E1-40A2-861B-0571AFFC8D75}"/>
            </c:ext>
          </c:extLst>
        </c:ser>
        <c:ser>
          <c:idx val="1"/>
          <c:order val="1"/>
          <c:tx>
            <c:strRef>
              <c:f>Outliers!$F$5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ED7D31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Outliers!$G$3:$I$3</c:f>
              <c:strCache>
                <c:ptCount val="3"/>
                <c:pt idx="0">
                  <c:v>age</c:v>
                </c:pt>
                <c:pt idx="1">
                  <c:v>avg_glucose_level</c:v>
                </c:pt>
                <c:pt idx="2">
                  <c:v>bmi</c:v>
                </c:pt>
              </c:strCache>
            </c:strRef>
          </c:cat>
          <c:val>
            <c:numRef>
              <c:f>Outliers!$G$5:$I$5</c:f>
              <c:numCache>
                <c:formatCode>General</c:formatCode>
                <c:ptCount val="3"/>
                <c:pt idx="0">
                  <c:v>24.92</c:v>
                </c:pt>
                <c:pt idx="1">
                  <c:v>22.119999999999997</c:v>
                </c:pt>
                <c:pt idx="2">
                  <c:v>13.5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E1-40A2-861B-0571AFFC8D75}"/>
            </c:ext>
          </c:extLst>
        </c:ser>
        <c:ser>
          <c:idx val="2"/>
          <c:order val="2"/>
          <c:tx>
            <c:strRef>
              <c:f>Outliers!$F$6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Outliers!$G$3:$I$3</c:f>
              <c:strCache>
                <c:ptCount val="3"/>
                <c:pt idx="0">
                  <c:v>age</c:v>
                </c:pt>
                <c:pt idx="1">
                  <c:v>avg_glucose_level</c:v>
                </c:pt>
                <c:pt idx="2">
                  <c:v>bmi</c:v>
                </c:pt>
              </c:strCache>
            </c:strRef>
          </c:cat>
          <c:val>
            <c:numRef>
              <c:f>Outliers!$G$6:$I$6</c:f>
              <c:numCache>
                <c:formatCode>General</c:formatCode>
                <c:ptCount val="3"/>
                <c:pt idx="0">
                  <c:v>20</c:v>
                </c:pt>
                <c:pt idx="1">
                  <c:v>14.64</c:v>
                </c:pt>
                <c:pt idx="2">
                  <c:v>4.5999999999999979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E1-40A2-861B-0571AFFC8D75}"/>
            </c:ext>
          </c:extLst>
        </c:ser>
        <c:ser>
          <c:idx val="3"/>
          <c:order val="3"/>
          <c:tx>
            <c:strRef>
              <c:f>Outliers!$F$7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Outliers!$G$8:$I$8</c:f>
                <c:numCache>
                  <c:formatCode>General</c:formatCode>
                  <c:ptCount val="3"/>
                  <c:pt idx="0">
                    <c:v>21</c:v>
                  </c:pt>
                  <c:pt idx="1">
                    <c:v>81.069999999999993</c:v>
                  </c:pt>
                  <c:pt idx="2">
                    <c:v>19.700000000000003</c:v>
                  </c:pt>
                </c:numCache>
              </c:numRef>
            </c:plus>
          </c:errBars>
          <c:cat>
            <c:strRef>
              <c:f>Outliers!$G$3:$I$3</c:f>
              <c:strCache>
                <c:ptCount val="3"/>
                <c:pt idx="0">
                  <c:v>age</c:v>
                </c:pt>
                <c:pt idx="1">
                  <c:v>avg_glucose_level</c:v>
                </c:pt>
                <c:pt idx="2">
                  <c:v>bmi</c:v>
                </c:pt>
              </c:strCache>
            </c:strRef>
          </c:cat>
          <c:val>
            <c:numRef>
              <c:f>Outliers!$G$7:$I$7</c:f>
              <c:numCache>
                <c:formatCode>General</c:formatCode>
                <c:ptCount val="3"/>
                <c:pt idx="0">
                  <c:v>16</c:v>
                </c:pt>
                <c:pt idx="1">
                  <c:v>22.210000000000008</c:v>
                </c:pt>
                <c:pt idx="2">
                  <c:v>4.3999999999999986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E1-40A2-861B-0571AFFC8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165055"/>
        <c:axId val="1911171711"/>
      </c:barChart>
      <c:scatterChart>
        <c:scatterStyle val="lineMarker"/>
        <c:varyColors val="0"/>
        <c:ser>
          <c:idx val="4"/>
          <c:order val="4"/>
          <c:tx>
            <c:v>m</c:v>
          </c:tx>
          <c:spPr>
            <a:ln w="19050">
              <a:noFill/>
            </a:ln>
          </c:spPr>
          <c:marker>
            <c:symbol val="x"/>
            <c:size val="5"/>
            <c:spPr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Outliers!$G$9:$I$9</c:f>
              <c:numCache>
                <c:formatCode>General</c:formatCode>
                <c:ptCount val="3"/>
                <c:pt idx="0">
                  <c:v>43.229986298688594</c:v>
                </c:pt>
                <c:pt idx="1">
                  <c:v>106.14039929536112</c:v>
                </c:pt>
                <c:pt idx="2">
                  <c:v>28.894380504991144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E1-40A2-861B-0571AFFC8D75}"/>
            </c:ext>
          </c:extLst>
        </c:ser>
        <c:ser>
          <c:idx val="5"/>
          <c:order val="5"/>
          <c:tx>
            <c:v>x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Lit>
              <c:formatCode>General</c:formatCode>
              <c:ptCount val="487"/>
              <c:pt idx="0">
                <c:v>2</c:v>
              </c:pt>
              <c:pt idx="1">
                <c:v>2</c:v>
              </c:pt>
              <c:pt idx="2">
                <c:v>2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2</c:v>
              </c:pt>
              <c:pt idx="7">
                <c:v>2</c:v>
              </c:pt>
              <c:pt idx="8">
                <c:v>2</c:v>
              </c:pt>
              <c:pt idx="9">
                <c:v>2</c:v>
              </c:pt>
              <c:pt idx="10">
                <c:v>2</c:v>
              </c:pt>
              <c:pt idx="11">
                <c:v>2</c:v>
              </c:pt>
              <c:pt idx="12">
                <c:v>2</c:v>
              </c:pt>
              <c:pt idx="13">
                <c:v>2</c:v>
              </c:pt>
              <c:pt idx="14">
                <c:v>2</c:v>
              </c:pt>
              <c:pt idx="15">
                <c:v>2</c:v>
              </c:pt>
              <c:pt idx="16">
                <c:v>2</c:v>
              </c:pt>
              <c:pt idx="17">
                <c:v>2</c:v>
              </c:pt>
              <c:pt idx="18">
                <c:v>2</c:v>
              </c:pt>
              <c:pt idx="19">
                <c:v>2</c:v>
              </c:pt>
              <c:pt idx="20">
                <c:v>2</c:v>
              </c:pt>
              <c:pt idx="21">
                <c:v>2</c:v>
              </c:pt>
              <c:pt idx="22">
                <c:v>2</c:v>
              </c:pt>
              <c:pt idx="23">
                <c:v>2</c:v>
              </c:pt>
              <c:pt idx="24">
                <c:v>2</c:v>
              </c:pt>
              <c:pt idx="25">
                <c:v>2</c:v>
              </c:pt>
              <c:pt idx="26">
                <c:v>2</c:v>
              </c:pt>
              <c:pt idx="27">
                <c:v>2</c:v>
              </c:pt>
              <c:pt idx="28">
                <c:v>2</c:v>
              </c:pt>
              <c:pt idx="29">
                <c:v>2</c:v>
              </c:pt>
              <c:pt idx="30">
                <c:v>2</c:v>
              </c:pt>
              <c:pt idx="31">
                <c:v>2</c:v>
              </c:pt>
              <c:pt idx="32">
                <c:v>2</c:v>
              </c:pt>
              <c:pt idx="33">
                <c:v>2</c:v>
              </c:pt>
              <c:pt idx="34">
                <c:v>2</c:v>
              </c:pt>
              <c:pt idx="35">
                <c:v>2</c:v>
              </c:pt>
              <c:pt idx="36">
                <c:v>2</c:v>
              </c:pt>
              <c:pt idx="37">
                <c:v>2</c:v>
              </c:pt>
              <c:pt idx="38">
                <c:v>2</c:v>
              </c:pt>
              <c:pt idx="39">
                <c:v>2</c:v>
              </c:pt>
              <c:pt idx="40">
                <c:v>2</c:v>
              </c:pt>
              <c:pt idx="41">
                <c:v>2</c:v>
              </c:pt>
              <c:pt idx="42">
                <c:v>2</c:v>
              </c:pt>
              <c:pt idx="43">
                <c:v>2</c:v>
              </c:pt>
              <c:pt idx="44">
                <c:v>2</c:v>
              </c:pt>
              <c:pt idx="45">
                <c:v>2</c:v>
              </c:pt>
              <c:pt idx="46">
                <c:v>2</c:v>
              </c:pt>
              <c:pt idx="47">
                <c:v>2</c:v>
              </c:pt>
              <c:pt idx="48">
                <c:v>2</c:v>
              </c:pt>
              <c:pt idx="49">
                <c:v>2</c:v>
              </c:pt>
              <c:pt idx="50">
                <c:v>2</c:v>
              </c:pt>
              <c:pt idx="51">
                <c:v>2</c:v>
              </c:pt>
              <c:pt idx="52">
                <c:v>2</c:v>
              </c:pt>
              <c:pt idx="53">
                <c:v>2</c:v>
              </c:pt>
              <c:pt idx="54">
                <c:v>2</c:v>
              </c:pt>
              <c:pt idx="55">
                <c:v>2</c:v>
              </c:pt>
              <c:pt idx="56">
                <c:v>2</c:v>
              </c:pt>
              <c:pt idx="57">
                <c:v>2</c:v>
              </c:pt>
              <c:pt idx="58">
                <c:v>2</c:v>
              </c:pt>
              <c:pt idx="59">
                <c:v>2</c:v>
              </c:pt>
              <c:pt idx="60">
                <c:v>2</c:v>
              </c:pt>
              <c:pt idx="61">
                <c:v>2</c:v>
              </c:pt>
              <c:pt idx="62">
                <c:v>2</c:v>
              </c:pt>
              <c:pt idx="63">
                <c:v>2</c:v>
              </c:pt>
              <c:pt idx="64">
                <c:v>2</c:v>
              </c:pt>
              <c:pt idx="65">
                <c:v>2</c:v>
              </c:pt>
              <c:pt idx="66">
                <c:v>2</c:v>
              </c:pt>
              <c:pt idx="67">
                <c:v>2</c:v>
              </c:pt>
              <c:pt idx="68">
                <c:v>2</c:v>
              </c:pt>
              <c:pt idx="69">
                <c:v>2</c:v>
              </c:pt>
              <c:pt idx="70">
                <c:v>2</c:v>
              </c:pt>
              <c:pt idx="71">
                <c:v>2</c:v>
              </c:pt>
              <c:pt idx="72">
                <c:v>2</c:v>
              </c:pt>
              <c:pt idx="73">
                <c:v>2</c:v>
              </c:pt>
              <c:pt idx="74">
                <c:v>2</c:v>
              </c:pt>
              <c:pt idx="75">
                <c:v>2</c:v>
              </c:pt>
              <c:pt idx="76">
                <c:v>2</c:v>
              </c:pt>
              <c:pt idx="77">
                <c:v>2</c:v>
              </c:pt>
              <c:pt idx="78">
                <c:v>2</c:v>
              </c:pt>
              <c:pt idx="79">
                <c:v>2</c:v>
              </c:pt>
              <c:pt idx="80">
                <c:v>2</c:v>
              </c:pt>
              <c:pt idx="81">
                <c:v>2</c:v>
              </c:pt>
              <c:pt idx="82">
                <c:v>2</c:v>
              </c:pt>
              <c:pt idx="83">
                <c:v>2</c:v>
              </c:pt>
              <c:pt idx="84">
                <c:v>2</c:v>
              </c:pt>
              <c:pt idx="85">
                <c:v>2</c:v>
              </c:pt>
              <c:pt idx="86">
                <c:v>2</c:v>
              </c:pt>
              <c:pt idx="87">
                <c:v>2</c:v>
              </c:pt>
              <c:pt idx="88">
                <c:v>2</c:v>
              </c:pt>
              <c:pt idx="89">
                <c:v>2</c:v>
              </c:pt>
              <c:pt idx="90">
                <c:v>2</c:v>
              </c:pt>
              <c:pt idx="91">
                <c:v>2</c:v>
              </c:pt>
              <c:pt idx="92">
                <c:v>2</c:v>
              </c:pt>
              <c:pt idx="93">
                <c:v>2</c:v>
              </c:pt>
              <c:pt idx="94">
                <c:v>2</c:v>
              </c:pt>
              <c:pt idx="95">
                <c:v>2</c:v>
              </c:pt>
              <c:pt idx="96">
                <c:v>2</c:v>
              </c:pt>
              <c:pt idx="97">
                <c:v>2</c:v>
              </c:pt>
              <c:pt idx="98">
                <c:v>2</c:v>
              </c:pt>
              <c:pt idx="99">
                <c:v>2</c:v>
              </c:pt>
              <c:pt idx="100">
                <c:v>2</c:v>
              </c:pt>
              <c:pt idx="101">
                <c:v>2</c:v>
              </c:pt>
              <c:pt idx="102">
                <c:v>2</c:v>
              </c:pt>
              <c:pt idx="103">
                <c:v>2</c:v>
              </c:pt>
              <c:pt idx="104">
                <c:v>2</c:v>
              </c:pt>
              <c:pt idx="105">
                <c:v>2</c:v>
              </c:pt>
              <c:pt idx="106">
                <c:v>2</c:v>
              </c:pt>
              <c:pt idx="107">
                <c:v>2</c:v>
              </c:pt>
              <c:pt idx="108">
                <c:v>2</c:v>
              </c:pt>
              <c:pt idx="109">
                <c:v>2</c:v>
              </c:pt>
              <c:pt idx="110">
                <c:v>2</c:v>
              </c:pt>
              <c:pt idx="111">
                <c:v>2</c:v>
              </c:pt>
              <c:pt idx="112">
                <c:v>2</c:v>
              </c:pt>
              <c:pt idx="113">
                <c:v>2</c:v>
              </c:pt>
              <c:pt idx="114">
                <c:v>2</c:v>
              </c:pt>
              <c:pt idx="115">
                <c:v>2</c:v>
              </c:pt>
              <c:pt idx="116">
                <c:v>2</c:v>
              </c:pt>
              <c:pt idx="117">
                <c:v>2</c:v>
              </c:pt>
              <c:pt idx="118">
                <c:v>2</c:v>
              </c:pt>
              <c:pt idx="119">
                <c:v>2</c:v>
              </c:pt>
              <c:pt idx="120">
                <c:v>2</c:v>
              </c:pt>
              <c:pt idx="121">
                <c:v>2</c:v>
              </c:pt>
              <c:pt idx="122">
                <c:v>2</c:v>
              </c:pt>
              <c:pt idx="123">
                <c:v>2</c:v>
              </c:pt>
              <c:pt idx="124">
                <c:v>2</c:v>
              </c:pt>
              <c:pt idx="125">
                <c:v>2</c:v>
              </c:pt>
              <c:pt idx="126">
                <c:v>2</c:v>
              </c:pt>
              <c:pt idx="127">
                <c:v>2</c:v>
              </c:pt>
              <c:pt idx="128">
                <c:v>2</c:v>
              </c:pt>
              <c:pt idx="129">
                <c:v>2</c:v>
              </c:pt>
              <c:pt idx="130">
                <c:v>2</c:v>
              </c:pt>
              <c:pt idx="131">
                <c:v>2</c:v>
              </c:pt>
              <c:pt idx="132">
                <c:v>2</c:v>
              </c:pt>
              <c:pt idx="133">
                <c:v>2</c:v>
              </c:pt>
              <c:pt idx="134">
                <c:v>2</c:v>
              </c:pt>
              <c:pt idx="135">
                <c:v>2</c:v>
              </c:pt>
              <c:pt idx="136">
                <c:v>2</c:v>
              </c:pt>
              <c:pt idx="137">
                <c:v>2</c:v>
              </c:pt>
              <c:pt idx="138">
                <c:v>2</c:v>
              </c:pt>
              <c:pt idx="139">
                <c:v>2</c:v>
              </c:pt>
              <c:pt idx="140">
                <c:v>2</c:v>
              </c:pt>
              <c:pt idx="141">
                <c:v>2</c:v>
              </c:pt>
              <c:pt idx="142">
                <c:v>2</c:v>
              </c:pt>
              <c:pt idx="143">
                <c:v>2</c:v>
              </c:pt>
              <c:pt idx="144">
                <c:v>2</c:v>
              </c:pt>
              <c:pt idx="145">
                <c:v>2</c:v>
              </c:pt>
              <c:pt idx="146">
                <c:v>2</c:v>
              </c:pt>
              <c:pt idx="147">
                <c:v>2</c:v>
              </c:pt>
              <c:pt idx="148">
                <c:v>2</c:v>
              </c:pt>
              <c:pt idx="149">
                <c:v>2</c:v>
              </c:pt>
              <c:pt idx="150">
                <c:v>2</c:v>
              </c:pt>
              <c:pt idx="151">
                <c:v>2</c:v>
              </c:pt>
              <c:pt idx="152">
                <c:v>2</c:v>
              </c:pt>
              <c:pt idx="153">
                <c:v>2</c:v>
              </c:pt>
              <c:pt idx="154">
                <c:v>2</c:v>
              </c:pt>
              <c:pt idx="155">
                <c:v>2</c:v>
              </c:pt>
              <c:pt idx="156">
                <c:v>2</c:v>
              </c:pt>
              <c:pt idx="157">
                <c:v>2</c:v>
              </c:pt>
              <c:pt idx="158">
                <c:v>2</c:v>
              </c:pt>
              <c:pt idx="159">
                <c:v>2</c:v>
              </c:pt>
              <c:pt idx="160">
                <c:v>2</c:v>
              </c:pt>
              <c:pt idx="161">
                <c:v>2</c:v>
              </c:pt>
              <c:pt idx="162">
                <c:v>2</c:v>
              </c:pt>
              <c:pt idx="163">
                <c:v>2</c:v>
              </c:pt>
              <c:pt idx="164">
                <c:v>2</c:v>
              </c:pt>
              <c:pt idx="165">
                <c:v>2</c:v>
              </c:pt>
              <c:pt idx="166">
                <c:v>2</c:v>
              </c:pt>
              <c:pt idx="167">
                <c:v>2</c:v>
              </c:pt>
              <c:pt idx="168">
                <c:v>2</c:v>
              </c:pt>
              <c:pt idx="169">
                <c:v>2</c:v>
              </c:pt>
              <c:pt idx="170">
                <c:v>2</c:v>
              </c:pt>
              <c:pt idx="171">
                <c:v>2</c:v>
              </c:pt>
              <c:pt idx="172">
                <c:v>2</c:v>
              </c:pt>
              <c:pt idx="173">
                <c:v>2</c:v>
              </c:pt>
              <c:pt idx="174">
                <c:v>2</c:v>
              </c:pt>
              <c:pt idx="175">
                <c:v>2</c:v>
              </c:pt>
              <c:pt idx="176">
                <c:v>2</c:v>
              </c:pt>
              <c:pt idx="177">
                <c:v>2</c:v>
              </c:pt>
              <c:pt idx="178">
                <c:v>2</c:v>
              </c:pt>
              <c:pt idx="179">
                <c:v>2</c:v>
              </c:pt>
              <c:pt idx="180">
                <c:v>2</c:v>
              </c:pt>
              <c:pt idx="181">
                <c:v>2</c:v>
              </c:pt>
              <c:pt idx="182">
                <c:v>2</c:v>
              </c:pt>
              <c:pt idx="183">
                <c:v>2</c:v>
              </c:pt>
              <c:pt idx="184">
                <c:v>2</c:v>
              </c:pt>
              <c:pt idx="185">
                <c:v>2</c:v>
              </c:pt>
              <c:pt idx="186">
                <c:v>2</c:v>
              </c:pt>
              <c:pt idx="187">
                <c:v>2</c:v>
              </c:pt>
              <c:pt idx="188">
                <c:v>2</c:v>
              </c:pt>
              <c:pt idx="189">
                <c:v>2</c:v>
              </c:pt>
              <c:pt idx="190">
                <c:v>2</c:v>
              </c:pt>
              <c:pt idx="191">
                <c:v>2</c:v>
              </c:pt>
              <c:pt idx="192">
                <c:v>2</c:v>
              </c:pt>
              <c:pt idx="193">
                <c:v>2</c:v>
              </c:pt>
              <c:pt idx="194">
                <c:v>2</c:v>
              </c:pt>
              <c:pt idx="195">
                <c:v>2</c:v>
              </c:pt>
              <c:pt idx="196">
                <c:v>2</c:v>
              </c:pt>
              <c:pt idx="197">
                <c:v>2</c:v>
              </c:pt>
              <c:pt idx="198">
                <c:v>2</c:v>
              </c:pt>
              <c:pt idx="199">
                <c:v>2</c:v>
              </c:pt>
              <c:pt idx="200">
                <c:v>2</c:v>
              </c:pt>
              <c:pt idx="201">
                <c:v>2</c:v>
              </c:pt>
              <c:pt idx="202">
                <c:v>2</c:v>
              </c:pt>
              <c:pt idx="203">
                <c:v>2</c:v>
              </c:pt>
              <c:pt idx="204">
                <c:v>2</c:v>
              </c:pt>
              <c:pt idx="205">
                <c:v>2</c:v>
              </c:pt>
              <c:pt idx="206">
                <c:v>2</c:v>
              </c:pt>
              <c:pt idx="207">
                <c:v>2</c:v>
              </c:pt>
              <c:pt idx="208">
                <c:v>2</c:v>
              </c:pt>
              <c:pt idx="209">
                <c:v>2</c:v>
              </c:pt>
              <c:pt idx="210">
                <c:v>2</c:v>
              </c:pt>
              <c:pt idx="211">
                <c:v>2</c:v>
              </c:pt>
              <c:pt idx="212">
                <c:v>2</c:v>
              </c:pt>
              <c:pt idx="213">
                <c:v>2</c:v>
              </c:pt>
              <c:pt idx="214">
                <c:v>2</c:v>
              </c:pt>
              <c:pt idx="215">
                <c:v>2</c:v>
              </c:pt>
              <c:pt idx="216">
                <c:v>2</c:v>
              </c:pt>
              <c:pt idx="217">
                <c:v>2</c:v>
              </c:pt>
              <c:pt idx="218">
                <c:v>2</c:v>
              </c:pt>
              <c:pt idx="219">
                <c:v>2</c:v>
              </c:pt>
              <c:pt idx="220">
                <c:v>2</c:v>
              </c:pt>
              <c:pt idx="221">
                <c:v>2</c:v>
              </c:pt>
              <c:pt idx="222">
                <c:v>2</c:v>
              </c:pt>
              <c:pt idx="223">
                <c:v>2</c:v>
              </c:pt>
              <c:pt idx="224">
                <c:v>2</c:v>
              </c:pt>
              <c:pt idx="225">
                <c:v>2</c:v>
              </c:pt>
              <c:pt idx="226">
                <c:v>2</c:v>
              </c:pt>
              <c:pt idx="227">
                <c:v>2</c:v>
              </c:pt>
              <c:pt idx="228">
                <c:v>2</c:v>
              </c:pt>
              <c:pt idx="229">
                <c:v>2</c:v>
              </c:pt>
              <c:pt idx="230">
                <c:v>2</c:v>
              </c:pt>
              <c:pt idx="231">
                <c:v>2</c:v>
              </c:pt>
              <c:pt idx="232">
                <c:v>2</c:v>
              </c:pt>
              <c:pt idx="233">
                <c:v>2</c:v>
              </c:pt>
              <c:pt idx="234">
                <c:v>2</c:v>
              </c:pt>
              <c:pt idx="235">
                <c:v>2</c:v>
              </c:pt>
              <c:pt idx="236">
                <c:v>2</c:v>
              </c:pt>
              <c:pt idx="237">
                <c:v>2</c:v>
              </c:pt>
              <c:pt idx="238">
                <c:v>2</c:v>
              </c:pt>
              <c:pt idx="239">
                <c:v>2</c:v>
              </c:pt>
              <c:pt idx="240">
                <c:v>2</c:v>
              </c:pt>
              <c:pt idx="241">
                <c:v>2</c:v>
              </c:pt>
              <c:pt idx="242">
                <c:v>2</c:v>
              </c:pt>
              <c:pt idx="243">
                <c:v>2</c:v>
              </c:pt>
              <c:pt idx="244">
                <c:v>2</c:v>
              </c:pt>
              <c:pt idx="245">
                <c:v>2</c:v>
              </c:pt>
              <c:pt idx="246">
                <c:v>2</c:v>
              </c:pt>
              <c:pt idx="247">
                <c:v>2</c:v>
              </c:pt>
              <c:pt idx="248">
                <c:v>2</c:v>
              </c:pt>
              <c:pt idx="249">
                <c:v>2</c:v>
              </c:pt>
              <c:pt idx="250">
                <c:v>2</c:v>
              </c:pt>
              <c:pt idx="251">
                <c:v>2</c:v>
              </c:pt>
              <c:pt idx="252">
                <c:v>2</c:v>
              </c:pt>
              <c:pt idx="253">
                <c:v>2</c:v>
              </c:pt>
              <c:pt idx="254">
                <c:v>2</c:v>
              </c:pt>
              <c:pt idx="255">
                <c:v>2</c:v>
              </c:pt>
              <c:pt idx="256">
                <c:v>2</c:v>
              </c:pt>
              <c:pt idx="257">
                <c:v>2</c:v>
              </c:pt>
              <c:pt idx="258">
                <c:v>2</c:v>
              </c:pt>
              <c:pt idx="259">
                <c:v>2</c:v>
              </c:pt>
              <c:pt idx="260">
                <c:v>2</c:v>
              </c:pt>
              <c:pt idx="261">
                <c:v>2</c:v>
              </c:pt>
              <c:pt idx="262">
                <c:v>2</c:v>
              </c:pt>
              <c:pt idx="263">
                <c:v>2</c:v>
              </c:pt>
              <c:pt idx="264">
                <c:v>2</c:v>
              </c:pt>
              <c:pt idx="265">
                <c:v>2</c:v>
              </c:pt>
              <c:pt idx="266">
                <c:v>2</c:v>
              </c:pt>
              <c:pt idx="267">
                <c:v>2</c:v>
              </c:pt>
              <c:pt idx="268">
                <c:v>2</c:v>
              </c:pt>
              <c:pt idx="269">
                <c:v>2</c:v>
              </c:pt>
              <c:pt idx="270">
                <c:v>2</c:v>
              </c:pt>
              <c:pt idx="271">
                <c:v>2</c:v>
              </c:pt>
              <c:pt idx="272">
                <c:v>2</c:v>
              </c:pt>
              <c:pt idx="273">
                <c:v>2</c:v>
              </c:pt>
              <c:pt idx="274">
                <c:v>2</c:v>
              </c:pt>
              <c:pt idx="275">
                <c:v>2</c:v>
              </c:pt>
              <c:pt idx="276">
                <c:v>2</c:v>
              </c:pt>
              <c:pt idx="277">
                <c:v>2</c:v>
              </c:pt>
              <c:pt idx="278">
                <c:v>2</c:v>
              </c:pt>
              <c:pt idx="279">
                <c:v>2</c:v>
              </c:pt>
              <c:pt idx="280">
                <c:v>2</c:v>
              </c:pt>
              <c:pt idx="281">
                <c:v>2</c:v>
              </c:pt>
              <c:pt idx="282">
                <c:v>2</c:v>
              </c:pt>
              <c:pt idx="283">
                <c:v>2</c:v>
              </c:pt>
              <c:pt idx="284">
                <c:v>2</c:v>
              </c:pt>
              <c:pt idx="285">
                <c:v>2</c:v>
              </c:pt>
              <c:pt idx="286">
                <c:v>2</c:v>
              </c:pt>
              <c:pt idx="287">
                <c:v>2</c:v>
              </c:pt>
              <c:pt idx="288">
                <c:v>2</c:v>
              </c:pt>
              <c:pt idx="289">
                <c:v>2</c:v>
              </c:pt>
              <c:pt idx="290">
                <c:v>2</c:v>
              </c:pt>
              <c:pt idx="291">
                <c:v>2</c:v>
              </c:pt>
              <c:pt idx="292">
                <c:v>2</c:v>
              </c:pt>
              <c:pt idx="293">
                <c:v>2</c:v>
              </c:pt>
              <c:pt idx="294">
                <c:v>2</c:v>
              </c:pt>
              <c:pt idx="295">
                <c:v>2</c:v>
              </c:pt>
              <c:pt idx="296">
                <c:v>2</c:v>
              </c:pt>
              <c:pt idx="297">
                <c:v>2</c:v>
              </c:pt>
              <c:pt idx="298">
                <c:v>2</c:v>
              </c:pt>
              <c:pt idx="299">
                <c:v>2</c:v>
              </c:pt>
              <c:pt idx="300">
                <c:v>2</c:v>
              </c:pt>
              <c:pt idx="301">
                <c:v>2</c:v>
              </c:pt>
              <c:pt idx="302">
                <c:v>2</c:v>
              </c:pt>
              <c:pt idx="303">
                <c:v>2</c:v>
              </c:pt>
              <c:pt idx="304">
                <c:v>2</c:v>
              </c:pt>
              <c:pt idx="305">
                <c:v>2</c:v>
              </c:pt>
              <c:pt idx="306">
                <c:v>2</c:v>
              </c:pt>
              <c:pt idx="307">
                <c:v>2</c:v>
              </c:pt>
              <c:pt idx="308">
                <c:v>2</c:v>
              </c:pt>
              <c:pt idx="309">
                <c:v>2</c:v>
              </c:pt>
              <c:pt idx="310">
                <c:v>2</c:v>
              </c:pt>
              <c:pt idx="311">
                <c:v>2</c:v>
              </c:pt>
              <c:pt idx="312">
                <c:v>2</c:v>
              </c:pt>
              <c:pt idx="313">
                <c:v>2</c:v>
              </c:pt>
              <c:pt idx="314">
                <c:v>2</c:v>
              </c:pt>
              <c:pt idx="315">
                <c:v>2</c:v>
              </c:pt>
              <c:pt idx="316">
                <c:v>2</c:v>
              </c:pt>
              <c:pt idx="317">
                <c:v>2</c:v>
              </c:pt>
              <c:pt idx="318">
                <c:v>2</c:v>
              </c:pt>
              <c:pt idx="319">
                <c:v>2</c:v>
              </c:pt>
              <c:pt idx="320">
                <c:v>2</c:v>
              </c:pt>
              <c:pt idx="321">
                <c:v>2</c:v>
              </c:pt>
              <c:pt idx="322">
                <c:v>2</c:v>
              </c:pt>
              <c:pt idx="323">
                <c:v>2</c:v>
              </c:pt>
              <c:pt idx="324">
                <c:v>2</c:v>
              </c:pt>
              <c:pt idx="325">
                <c:v>2</c:v>
              </c:pt>
              <c:pt idx="326">
                <c:v>2</c:v>
              </c:pt>
              <c:pt idx="327">
                <c:v>2</c:v>
              </c:pt>
              <c:pt idx="328">
                <c:v>2</c:v>
              </c:pt>
              <c:pt idx="329">
                <c:v>2</c:v>
              </c:pt>
              <c:pt idx="330">
                <c:v>2</c:v>
              </c:pt>
              <c:pt idx="331">
                <c:v>2</c:v>
              </c:pt>
              <c:pt idx="332">
                <c:v>2</c:v>
              </c:pt>
              <c:pt idx="333">
                <c:v>2</c:v>
              </c:pt>
              <c:pt idx="334">
                <c:v>2</c:v>
              </c:pt>
              <c:pt idx="335">
                <c:v>2</c:v>
              </c:pt>
              <c:pt idx="336">
                <c:v>2</c:v>
              </c:pt>
              <c:pt idx="337">
                <c:v>2</c:v>
              </c:pt>
              <c:pt idx="338">
                <c:v>2</c:v>
              </c:pt>
              <c:pt idx="339">
                <c:v>2</c:v>
              </c:pt>
              <c:pt idx="340">
                <c:v>2</c:v>
              </c:pt>
              <c:pt idx="341">
                <c:v>2</c:v>
              </c:pt>
              <c:pt idx="342">
                <c:v>2</c:v>
              </c:pt>
              <c:pt idx="343">
                <c:v>2</c:v>
              </c:pt>
              <c:pt idx="344">
                <c:v>2</c:v>
              </c:pt>
              <c:pt idx="345">
                <c:v>2</c:v>
              </c:pt>
              <c:pt idx="346">
                <c:v>2</c:v>
              </c:pt>
              <c:pt idx="347">
                <c:v>2</c:v>
              </c:pt>
              <c:pt idx="348">
                <c:v>2</c:v>
              </c:pt>
              <c:pt idx="349">
                <c:v>2</c:v>
              </c:pt>
              <c:pt idx="350">
                <c:v>2</c:v>
              </c:pt>
              <c:pt idx="351">
                <c:v>2</c:v>
              </c:pt>
              <c:pt idx="352">
                <c:v>2</c:v>
              </c:pt>
              <c:pt idx="353">
                <c:v>2</c:v>
              </c:pt>
              <c:pt idx="354">
                <c:v>2</c:v>
              </c:pt>
              <c:pt idx="355">
                <c:v>2</c:v>
              </c:pt>
              <c:pt idx="356">
                <c:v>2</c:v>
              </c:pt>
              <c:pt idx="357">
                <c:v>2</c:v>
              </c:pt>
              <c:pt idx="358">
                <c:v>2</c:v>
              </c:pt>
              <c:pt idx="359">
                <c:v>2</c:v>
              </c:pt>
              <c:pt idx="360">
                <c:v>2</c:v>
              </c:pt>
              <c:pt idx="361">
                <c:v>2</c:v>
              </c:pt>
              <c:pt idx="362">
                <c:v>2</c:v>
              </c:pt>
              <c:pt idx="363">
                <c:v>2</c:v>
              </c:pt>
              <c:pt idx="364">
                <c:v>2</c:v>
              </c:pt>
              <c:pt idx="365">
                <c:v>2</c:v>
              </c:pt>
              <c:pt idx="366">
                <c:v>2</c:v>
              </c:pt>
              <c:pt idx="367">
                <c:v>2</c:v>
              </c:pt>
              <c:pt idx="368">
                <c:v>2</c:v>
              </c:pt>
              <c:pt idx="369">
                <c:v>2</c:v>
              </c:pt>
              <c:pt idx="370">
                <c:v>2</c:v>
              </c:pt>
              <c:pt idx="371">
                <c:v>2</c:v>
              </c:pt>
              <c:pt idx="372">
                <c:v>2</c:v>
              </c:pt>
              <c:pt idx="373">
                <c:v>2</c:v>
              </c:pt>
              <c:pt idx="374">
                <c:v>2</c:v>
              </c:pt>
              <c:pt idx="375">
                <c:v>2</c:v>
              </c:pt>
              <c:pt idx="376">
                <c:v>2</c:v>
              </c:pt>
              <c:pt idx="377">
                <c:v>2</c:v>
              </c:pt>
              <c:pt idx="378">
                <c:v>2</c:v>
              </c:pt>
              <c:pt idx="379">
                <c:v>2</c:v>
              </c:pt>
              <c:pt idx="380">
                <c:v>2</c:v>
              </c:pt>
              <c:pt idx="381">
                <c:v>2</c:v>
              </c:pt>
              <c:pt idx="382">
                <c:v>2</c:v>
              </c:pt>
              <c:pt idx="383">
                <c:v>2</c:v>
              </c:pt>
              <c:pt idx="384">
                <c:v>2</c:v>
              </c:pt>
              <c:pt idx="385">
                <c:v>2</c:v>
              </c:pt>
              <c:pt idx="386">
                <c:v>2</c:v>
              </c:pt>
              <c:pt idx="387">
                <c:v>2</c:v>
              </c:pt>
              <c:pt idx="388">
                <c:v>2</c:v>
              </c:pt>
              <c:pt idx="389">
                <c:v>2</c:v>
              </c:pt>
              <c:pt idx="390">
                <c:v>2</c:v>
              </c:pt>
              <c:pt idx="391">
                <c:v>2</c:v>
              </c:pt>
              <c:pt idx="392">
                <c:v>2</c:v>
              </c:pt>
              <c:pt idx="393">
                <c:v>2</c:v>
              </c:pt>
              <c:pt idx="394">
                <c:v>2</c:v>
              </c:pt>
              <c:pt idx="395">
                <c:v>2</c:v>
              </c:pt>
              <c:pt idx="396">
                <c:v>2</c:v>
              </c:pt>
              <c:pt idx="397">
                <c:v>2</c:v>
              </c:pt>
              <c:pt idx="398">
                <c:v>2</c:v>
              </c:pt>
              <c:pt idx="399">
                <c:v>2</c:v>
              </c:pt>
              <c:pt idx="400">
                <c:v>2</c:v>
              </c:pt>
              <c:pt idx="401">
                <c:v>2</c:v>
              </c:pt>
              <c:pt idx="402">
                <c:v>2</c:v>
              </c:pt>
              <c:pt idx="403">
                <c:v>2</c:v>
              </c:pt>
              <c:pt idx="404">
                <c:v>2</c:v>
              </c:pt>
              <c:pt idx="405">
                <c:v>2</c:v>
              </c:pt>
              <c:pt idx="406">
                <c:v>2</c:v>
              </c:pt>
              <c:pt idx="407">
                <c:v>2</c:v>
              </c:pt>
              <c:pt idx="408">
                <c:v>2</c:v>
              </c:pt>
              <c:pt idx="409">
                <c:v>2</c:v>
              </c:pt>
              <c:pt idx="410">
                <c:v>2</c:v>
              </c:pt>
              <c:pt idx="411">
                <c:v>2</c:v>
              </c:pt>
              <c:pt idx="412">
                <c:v>2</c:v>
              </c:pt>
              <c:pt idx="413">
                <c:v>2</c:v>
              </c:pt>
              <c:pt idx="414">
                <c:v>2</c:v>
              </c:pt>
              <c:pt idx="415">
                <c:v>2</c:v>
              </c:pt>
              <c:pt idx="416">
                <c:v>2</c:v>
              </c:pt>
              <c:pt idx="417">
                <c:v>2</c:v>
              </c:pt>
              <c:pt idx="418">
                <c:v>2</c:v>
              </c:pt>
              <c:pt idx="419">
                <c:v>2</c:v>
              </c:pt>
              <c:pt idx="420">
                <c:v>2</c:v>
              </c:pt>
              <c:pt idx="421">
                <c:v>2</c:v>
              </c:pt>
              <c:pt idx="422">
                <c:v>2</c:v>
              </c:pt>
              <c:pt idx="423">
                <c:v>2</c:v>
              </c:pt>
              <c:pt idx="424">
                <c:v>2</c:v>
              </c:pt>
              <c:pt idx="425">
                <c:v>2</c:v>
              </c:pt>
              <c:pt idx="426">
                <c:v>2</c:v>
              </c:pt>
              <c:pt idx="427">
                <c:v>2</c:v>
              </c:pt>
              <c:pt idx="428">
                <c:v>2</c:v>
              </c:pt>
              <c:pt idx="429">
                <c:v>2</c:v>
              </c:pt>
              <c:pt idx="430">
                <c:v>2</c:v>
              </c:pt>
              <c:pt idx="431">
                <c:v>2</c:v>
              </c:pt>
              <c:pt idx="432">
                <c:v>2</c:v>
              </c:pt>
              <c:pt idx="433">
                <c:v>2</c:v>
              </c:pt>
              <c:pt idx="434">
                <c:v>2</c:v>
              </c:pt>
              <c:pt idx="435">
                <c:v>2</c:v>
              </c:pt>
              <c:pt idx="436">
                <c:v>2</c:v>
              </c:pt>
              <c:pt idx="437">
                <c:v>2</c:v>
              </c:pt>
              <c:pt idx="438">
                <c:v>2</c:v>
              </c:pt>
              <c:pt idx="439">
                <c:v>2</c:v>
              </c:pt>
              <c:pt idx="440">
                <c:v>2</c:v>
              </c:pt>
              <c:pt idx="441">
                <c:v>2</c:v>
              </c:pt>
              <c:pt idx="442">
                <c:v>2</c:v>
              </c:pt>
              <c:pt idx="443">
                <c:v>2</c:v>
              </c:pt>
              <c:pt idx="444">
                <c:v>2</c:v>
              </c:pt>
              <c:pt idx="445">
                <c:v>2</c:v>
              </c:pt>
              <c:pt idx="446">
                <c:v>2</c:v>
              </c:pt>
              <c:pt idx="447">
                <c:v>2</c:v>
              </c:pt>
              <c:pt idx="448">
                <c:v>2</c:v>
              </c:pt>
              <c:pt idx="449">
                <c:v>2</c:v>
              </c:pt>
              <c:pt idx="450">
                <c:v>2</c:v>
              </c:pt>
              <c:pt idx="451">
                <c:v>2</c:v>
              </c:pt>
              <c:pt idx="452">
                <c:v>2</c:v>
              </c:pt>
              <c:pt idx="453">
                <c:v>2</c:v>
              </c:pt>
              <c:pt idx="454">
                <c:v>2</c:v>
              </c:pt>
              <c:pt idx="455">
                <c:v>2</c:v>
              </c:pt>
              <c:pt idx="456">
                <c:v>2</c:v>
              </c:pt>
              <c:pt idx="457">
                <c:v>2</c:v>
              </c:pt>
              <c:pt idx="458">
                <c:v>2</c:v>
              </c:pt>
              <c:pt idx="459">
                <c:v>2</c:v>
              </c:pt>
              <c:pt idx="460">
                <c:v>2</c:v>
              </c:pt>
              <c:pt idx="461">
                <c:v>2</c:v>
              </c:pt>
              <c:pt idx="462">
                <c:v>2</c:v>
              </c:pt>
              <c:pt idx="463">
                <c:v>2</c:v>
              </c:pt>
              <c:pt idx="464">
                <c:v>2</c:v>
              </c:pt>
              <c:pt idx="465">
                <c:v>2</c:v>
              </c:pt>
              <c:pt idx="466">
                <c:v>2</c:v>
              </c:pt>
              <c:pt idx="467">
                <c:v>2</c:v>
              </c:pt>
              <c:pt idx="468">
                <c:v>2</c:v>
              </c:pt>
              <c:pt idx="469">
                <c:v>2</c:v>
              </c:pt>
              <c:pt idx="470">
                <c:v>2</c:v>
              </c:pt>
              <c:pt idx="471">
                <c:v>2</c:v>
              </c:pt>
              <c:pt idx="472">
                <c:v>2</c:v>
              </c:pt>
              <c:pt idx="473">
                <c:v>2</c:v>
              </c:pt>
              <c:pt idx="474">
                <c:v>2</c:v>
              </c:pt>
              <c:pt idx="475">
                <c:v>2</c:v>
              </c:pt>
              <c:pt idx="476">
                <c:v>2</c:v>
              </c:pt>
              <c:pt idx="477">
                <c:v>2</c:v>
              </c:pt>
              <c:pt idx="478">
                <c:v>2</c:v>
              </c:pt>
              <c:pt idx="479">
                <c:v>2</c:v>
              </c:pt>
              <c:pt idx="480">
                <c:v>2</c:v>
              </c:pt>
              <c:pt idx="481">
                <c:v>2</c:v>
              </c:pt>
              <c:pt idx="482">
                <c:v>2</c:v>
              </c:pt>
              <c:pt idx="483">
                <c:v>2</c:v>
              </c:pt>
              <c:pt idx="484">
                <c:v>2</c:v>
              </c:pt>
              <c:pt idx="485">
                <c:v>2</c:v>
              </c:pt>
              <c:pt idx="486">
                <c:v>2</c:v>
              </c:pt>
            </c:numLit>
          </c:xVal>
          <c:yVal>
            <c:numRef>
              <c:f>Outliers!$H$20:$H$506</c:f>
              <c:numCache>
                <c:formatCode>General</c:formatCode>
                <c:ptCount val="487"/>
                <c:pt idx="0">
                  <c:v>210.48</c:v>
                </c:pt>
                <c:pt idx="1">
                  <c:v>215.81</c:v>
                </c:pt>
                <c:pt idx="2">
                  <c:v>221.08</c:v>
                </c:pt>
                <c:pt idx="3">
                  <c:v>224.1</c:v>
                </c:pt>
                <c:pt idx="4">
                  <c:v>211.83</c:v>
                </c:pt>
                <c:pt idx="5">
                  <c:v>231.69</c:v>
                </c:pt>
                <c:pt idx="6">
                  <c:v>218.1</c:v>
                </c:pt>
                <c:pt idx="7">
                  <c:v>206.4</c:v>
                </c:pt>
                <c:pt idx="8">
                  <c:v>205.84</c:v>
                </c:pt>
                <c:pt idx="9">
                  <c:v>198.3</c:v>
                </c:pt>
                <c:pt idx="10">
                  <c:v>219.7</c:v>
                </c:pt>
                <c:pt idx="11">
                  <c:v>206.25</c:v>
                </c:pt>
                <c:pt idx="12">
                  <c:v>209.15</c:v>
                </c:pt>
                <c:pt idx="13">
                  <c:v>205.01</c:v>
                </c:pt>
                <c:pt idx="14">
                  <c:v>239.19</c:v>
                </c:pt>
                <c:pt idx="15">
                  <c:v>228.05</c:v>
                </c:pt>
                <c:pt idx="16">
                  <c:v>234.82</c:v>
                </c:pt>
                <c:pt idx="17">
                  <c:v>217.39</c:v>
                </c:pt>
                <c:pt idx="18">
                  <c:v>210.95</c:v>
                </c:pt>
                <c:pt idx="19">
                  <c:v>212.97</c:v>
                </c:pt>
                <c:pt idx="20">
                  <c:v>233.29</c:v>
                </c:pt>
                <c:pt idx="21">
                  <c:v>220.47</c:v>
                </c:pt>
                <c:pt idx="22">
                  <c:v>218.6</c:v>
                </c:pt>
                <c:pt idx="23">
                  <c:v>221.58</c:v>
                </c:pt>
                <c:pt idx="24">
                  <c:v>253.16</c:v>
                </c:pt>
                <c:pt idx="25">
                  <c:v>226.38</c:v>
                </c:pt>
                <c:pt idx="26">
                  <c:v>212.19</c:v>
                </c:pt>
                <c:pt idx="27">
                  <c:v>203.81</c:v>
                </c:pt>
                <c:pt idx="28">
                  <c:v>205.77</c:v>
                </c:pt>
                <c:pt idx="29">
                  <c:v>228.26</c:v>
                </c:pt>
                <c:pt idx="30">
                  <c:v>203.87</c:v>
                </c:pt>
                <c:pt idx="31">
                  <c:v>231.72</c:v>
                </c:pt>
                <c:pt idx="32">
                  <c:v>242.52</c:v>
                </c:pt>
                <c:pt idx="33">
                  <c:v>231.5</c:v>
                </c:pt>
                <c:pt idx="34">
                  <c:v>232.64</c:v>
                </c:pt>
                <c:pt idx="35">
                  <c:v>199.78</c:v>
                </c:pt>
                <c:pt idx="36">
                  <c:v>221.8</c:v>
                </c:pt>
                <c:pt idx="37">
                  <c:v>213.92</c:v>
                </c:pt>
                <c:pt idx="38">
                  <c:v>206.53</c:v>
                </c:pt>
                <c:pt idx="39">
                  <c:v>212.08</c:v>
                </c:pt>
                <c:pt idx="40">
                  <c:v>240.71</c:v>
                </c:pt>
                <c:pt idx="41">
                  <c:v>233.59</c:v>
                </c:pt>
                <c:pt idx="42">
                  <c:v>209.06</c:v>
                </c:pt>
                <c:pt idx="43">
                  <c:v>201.45</c:v>
                </c:pt>
                <c:pt idx="44">
                  <c:v>226.73</c:v>
                </c:pt>
                <c:pt idx="45">
                  <c:v>234.5</c:v>
                </c:pt>
                <c:pt idx="46">
                  <c:v>197.1</c:v>
                </c:pt>
                <c:pt idx="47">
                  <c:v>204.63</c:v>
                </c:pt>
                <c:pt idx="48">
                  <c:v>203.16</c:v>
                </c:pt>
                <c:pt idx="49">
                  <c:v>216.07</c:v>
                </c:pt>
                <c:pt idx="50">
                  <c:v>216.64</c:v>
                </c:pt>
                <c:pt idx="51">
                  <c:v>220.49</c:v>
                </c:pt>
                <c:pt idx="52">
                  <c:v>236.14</c:v>
                </c:pt>
                <c:pt idx="53">
                  <c:v>261.67</c:v>
                </c:pt>
                <c:pt idx="54">
                  <c:v>224.71</c:v>
                </c:pt>
                <c:pt idx="55">
                  <c:v>231.76</c:v>
                </c:pt>
                <c:pt idx="56">
                  <c:v>224.63</c:v>
                </c:pt>
                <c:pt idx="57">
                  <c:v>198.33</c:v>
                </c:pt>
                <c:pt idx="58">
                  <c:v>247.87</c:v>
                </c:pt>
                <c:pt idx="59">
                  <c:v>233.94</c:v>
                </c:pt>
                <c:pt idx="60">
                  <c:v>228.42</c:v>
                </c:pt>
                <c:pt idx="61">
                  <c:v>219.96</c:v>
                </c:pt>
                <c:pt idx="62">
                  <c:v>205.35</c:v>
                </c:pt>
                <c:pt idx="63">
                  <c:v>196.58</c:v>
                </c:pt>
                <c:pt idx="64">
                  <c:v>215.9</c:v>
                </c:pt>
                <c:pt idx="65">
                  <c:v>209.5</c:v>
                </c:pt>
                <c:pt idx="66">
                  <c:v>227.16</c:v>
                </c:pt>
                <c:pt idx="67">
                  <c:v>205.78</c:v>
                </c:pt>
                <c:pt idx="68">
                  <c:v>223.36</c:v>
                </c:pt>
                <c:pt idx="69">
                  <c:v>206.59</c:v>
                </c:pt>
                <c:pt idx="70">
                  <c:v>204.17</c:v>
                </c:pt>
                <c:pt idx="71">
                  <c:v>202.98</c:v>
                </c:pt>
                <c:pt idx="72">
                  <c:v>242.94</c:v>
                </c:pt>
                <c:pt idx="73">
                  <c:v>222.21</c:v>
                </c:pt>
                <c:pt idx="74">
                  <c:v>211.49</c:v>
                </c:pt>
                <c:pt idx="75">
                  <c:v>219.53</c:v>
                </c:pt>
                <c:pt idx="76">
                  <c:v>233.52</c:v>
                </c:pt>
                <c:pt idx="77">
                  <c:v>220.36</c:v>
                </c:pt>
                <c:pt idx="78">
                  <c:v>204.77</c:v>
                </c:pt>
                <c:pt idx="79">
                  <c:v>232.29</c:v>
                </c:pt>
                <c:pt idx="80">
                  <c:v>247.51</c:v>
                </c:pt>
                <c:pt idx="81">
                  <c:v>202.67</c:v>
                </c:pt>
                <c:pt idx="82">
                  <c:v>205.26</c:v>
                </c:pt>
                <c:pt idx="83">
                  <c:v>230.78</c:v>
                </c:pt>
                <c:pt idx="84">
                  <c:v>235.85</c:v>
                </c:pt>
                <c:pt idx="85">
                  <c:v>222.6</c:v>
                </c:pt>
                <c:pt idx="86">
                  <c:v>210.4</c:v>
                </c:pt>
                <c:pt idx="87">
                  <c:v>227.23</c:v>
                </c:pt>
                <c:pt idx="88">
                  <c:v>214.43</c:v>
                </c:pt>
                <c:pt idx="89">
                  <c:v>235.06</c:v>
                </c:pt>
                <c:pt idx="90">
                  <c:v>219.97</c:v>
                </c:pt>
                <c:pt idx="91">
                  <c:v>204.92</c:v>
                </c:pt>
                <c:pt idx="92">
                  <c:v>205.23</c:v>
                </c:pt>
                <c:pt idx="93">
                  <c:v>217.75</c:v>
                </c:pt>
                <c:pt idx="94">
                  <c:v>211.06</c:v>
                </c:pt>
                <c:pt idx="95">
                  <c:v>202.21</c:v>
                </c:pt>
                <c:pt idx="96">
                  <c:v>215.72</c:v>
                </c:pt>
                <c:pt idx="97">
                  <c:v>199.38</c:v>
                </c:pt>
                <c:pt idx="98">
                  <c:v>218.54</c:v>
                </c:pt>
                <c:pt idx="99">
                  <c:v>207.84</c:v>
                </c:pt>
                <c:pt idx="100">
                  <c:v>227.89</c:v>
                </c:pt>
                <c:pt idx="101">
                  <c:v>263.32</c:v>
                </c:pt>
                <c:pt idx="102">
                  <c:v>216.7</c:v>
                </c:pt>
                <c:pt idx="103">
                  <c:v>198.02</c:v>
                </c:pt>
                <c:pt idx="104">
                  <c:v>207.79</c:v>
                </c:pt>
                <c:pt idx="105">
                  <c:v>215.69</c:v>
                </c:pt>
                <c:pt idx="106">
                  <c:v>226.28</c:v>
                </c:pt>
                <c:pt idx="107">
                  <c:v>222.29</c:v>
                </c:pt>
                <c:pt idx="108">
                  <c:v>209.26</c:v>
                </c:pt>
                <c:pt idx="109">
                  <c:v>198.24</c:v>
                </c:pt>
                <c:pt idx="110">
                  <c:v>255.17</c:v>
                </c:pt>
                <c:pt idx="111">
                  <c:v>209.5</c:v>
                </c:pt>
                <c:pt idx="112">
                  <c:v>230.68</c:v>
                </c:pt>
                <c:pt idx="113">
                  <c:v>228.2</c:v>
                </c:pt>
                <c:pt idx="114">
                  <c:v>200.14</c:v>
                </c:pt>
                <c:pt idx="115">
                  <c:v>196.5</c:v>
                </c:pt>
                <c:pt idx="116">
                  <c:v>202.57</c:v>
                </c:pt>
                <c:pt idx="117">
                  <c:v>235.54</c:v>
                </c:pt>
                <c:pt idx="118">
                  <c:v>222.58</c:v>
                </c:pt>
                <c:pt idx="119">
                  <c:v>221.89</c:v>
                </c:pt>
                <c:pt idx="120">
                  <c:v>244.3</c:v>
                </c:pt>
                <c:pt idx="121">
                  <c:v>220.52</c:v>
                </c:pt>
                <c:pt idx="122">
                  <c:v>243.52</c:v>
                </c:pt>
                <c:pt idx="123">
                  <c:v>222.66</c:v>
                </c:pt>
                <c:pt idx="124">
                  <c:v>231.56</c:v>
                </c:pt>
                <c:pt idx="125">
                  <c:v>225.47</c:v>
                </c:pt>
                <c:pt idx="126">
                  <c:v>211.58</c:v>
                </c:pt>
                <c:pt idx="127">
                  <c:v>206.98</c:v>
                </c:pt>
                <c:pt idx="128">
                  <c:v>220.24</c:v>
                </c:pt>
                <c:pt idx="129">
                  <c:v>234.45</c:v>
                </c:pt>
                <c:pt idx="130">
                  <c:v>226.88</c:v>
                </c:pt>
                <c:pt idx="131">
                  <c:v>216</c:v>
                </c:pt>
                <c:pt idx="132">
                  <c:v>213.43</c:v>
                </c:pt>
                <c:pt idx="133">
                  <c:v>228.69</c:v>
                </c:pt>
                <c:pt idx="134">
                  <c:v>217.4</c:v>
                </c:pt>
                <c:pt idx="135">
                  <c:v>196.71</c:v>
                </c:pt>
                <c:pt idx="136">
                  <c:v>220.47</c:v>
                </c:pt>
                <c:pt idx="137">
                  <c:v>200.66</c:v>
                </c:pt>
                <c:pt idx="138">
                  <c:v>216.71</c:v>
                </c:pt>
                <c:pt idx="139">
                  <c:v>247.97</c:v>
                </c:pt>
                <c:pt idx="140">
                  <c:v>213.37</c:v>
                </c:pt>
                <c:pt idx="141">
                  <c:v>208.39</c:v>
                </c:pt>
                <c:pt idx="142">
                  <c:v>196.81</c:v>
                </c:pt>
                <c:pt idx="143">
                  <c:v>249.31</c:v>
                </c:pt>
                <c:pt idx="144">
                  <c:v>200.62</c:v>
                </c:pt>
                <c:pt idx="145">
                  <c:v>239.82</c:v>
                </c:pt>
                <c:pt idx="146">
                  <c:v>223.58</c:v>
                </c:pt>
                <c:pt idx="147">
                  <c:v>212.62</c:v>
                </c:pt>
                <c:pt idx="148">
                  <c:v>222.46</c:v>
                </c:pt>
                <c:pt idx="149">
                  <c:v>238.78</c:v>
                </c:pt>
                <c:pt idx="150">
                  <c:v>236.79</c:v>
                </c:pt>
                <c:pt idx="151">
                  <c:v>229.2</c:v>
                </c:pt>
                <c:pt idx="152">
                  <c:v>233.47</c:v>
                </c:pt>
                <c:pt idx="153">
                  <c:v>254.95</c:v>
                </c:pt>
                <c:pt idx="154">
                  <c:v>206.52</c:v>
                </c:pt>
                <c:pt idx="155">
                  <c:v>242.3</c:v>
                </c:pt>
                <c:pt idx="156">
                  <c:v>208.05</c:v>
                </c:pt>
                <c:pt idx="157">
                  <c:v>251.46</c:v>
                </c:pt>
                <c:pt idx="158">
                  <c:v>229.86</c:v>
                </c:pt>
                <c:pt idx="159">
                  <c:v>247.69</c:v>
                </c:pt>
                <c:pt idx="160">
                  <c:v>204.5</c:v>
                </c:pt>
                <c:pt idx="161">
                  <c:v>221.83</c:v>
                </c:pt>
                <c:pt idx="162">
                  <c:v>239.28</c:v>
                </c:pt>
                <c:pt idx="163">
                  <c:v>207.28</c:v>
                </c:pt>
                <c:pt idx="164">
                  <c:v>197.58</c:v>
                </c:pt>
                <c:pt idx="165">
                  <c:v>212.87</c:v>
                </c:pt>
                <c:pt idx="166">
                  <c:v>213.11</c:v>
                </c:pt>
                <c:pt idx="167">
                  <c:v>227.51</c:v>
                </c:pt>
                <c:pt idx="168">
                  <c:v>231.61</c:v>
                </c:pt>
                <c:pt idx="169">
                  <c:v>239.64</c:v>
                </c:pt>
                <c:pt idx="170">
                  <c:v>200.49</c:v>
                </c:pt>
                <c:pt idx="171">
                  <c:v>202.38</c:v>
                </c:pt>
                <c:pt idx="172">
                  <c:v>197.28</c:v>
                </c:pt>
                <c:pt idx="173">
                  <c:v>196.36</c:v>
                </c:pt>
                <c:pt idx="174">
                  <c:v>216.96</c:v>
                </c:pt>
                <c:pt idx="175">
                  <c:v>216.38</c:v>
                </c:pt>
                <c:pt idx="176">
                  <c:v>207.96</c:v>
                </c:pt>
                <c:pt idx="177">
                  <c:v>228.5</c:v>
                </c:pt>
                <c:pt idx="178">
                  <c:v>196.26</c:v>
                </c:pt>
                <c:pt idx="179">
                  <c:v>204.57</c:v>
                </c:pt>
                <c:pt idx="180">
                  <c:v>218.46</c:v>
                </c:pt>
                <c:pt idx="181">
                  <c:v>234.58</c:v>
                </c:pt>
                <c:pt idx="182">
                  <c:v>223.68</c:v>
                </c:pt>
                <c:pt idx="183">
                  <c:v>197.09</c:v>
                </c:pt>
                <c:pt idx="184">
                  <c:v>211.03</c:v>
                </c:pt>
                <c:pt idx="185">
                  <c:v>226.93</c:v>
                </c:pt>
                <c:pt idx="186">
                  <c:v>219.8</c:v>
                </c:pt>
                <c:pt idx="187">
                  <c:v>195.71</c:v>
                </c:pt>
                <c:pt idx="188">
                  <c:v>202.66</c:v>
                </c:pt>
                <c:pt idx="189">
                  <c:v>232.89</c:v>
                </c:pt>
                <c:pt idx="190">
                  <c:v>228.7</c:v>
                </c:pt>
                <c:pt idx="191">
                  <c:v>203.81</c:v>
                </c:pt>
                <c:pt idx="192">
                  <c:v>214.42</c:v>
                </c:pt>
                <c:pt idx="193">
                  <c:v>219.5</c:v>
                </c:pt>
                <c:pt idx="194">
                  <c:v>203.76</c:v>
                </c:pt>
                <c:pt idx="195">
                  <c:v>219.72</c:v>
                </c:pt>
                <c:pt idx="196">
                  <c:v>239.21</c:v>
                </c:pt>
                <c:pt idx="197">
                  <c:v>234.06</c:v>
                </c:pt>
                <c:pt idx="198">
                  <c:v>243.58</c:v>
                </c:pt>
                <c:pt idx="199">
                  <c:v>203.04</c:v>
                </c:pt>
                <c:pt idx="200">
                  <c:v>247.48</c:v>
                </c:pt>
                <c:pt idx="201">
                  <c:v>219.92</c:v>
                </c:pt>
                <c:pt idx="202">
                  <c:v>218</c:v>
                </c:pt>
                <c:pt idx="203">
                  <c:v>217.57</c:v>
                </c:pt>
                <c:pt idx="204">
                  <c:v>219.39</c:v>
                </c:pt>
                <c:pt idx="205">
                  <c:v>227.74</c:v>
                </c:pt>
                <c:pt idx="206">
                  <c:v>195.25</c:v>
                </c:pt>
                <c:pt idx="207">
                  <c:v>227.28</c:v>
                </c:pt>
                <c:pt idx="208">
                  <c:v>231.95</c:v>
                </c:pt>
                <c:pt idx="209">
                  <c:v>198.84</c:v>
                </c:pt>
                <c:pt idx="210">
                  <c:v>200.16</c:v>
                </c:pt>
                <c:pt idx="211">
                  <c:v>200.25</c:v>
                </c:pt>
                <c:pt idx="212">
                  <c:v>227.81</c:v>
                </c:pt>
                <c:pt idx="213">
                  <c:v>250.8</c:v>
                </c:pt>
                <c:pt idx="214">
                  <c:v>226.11</c:v>
                </c:pt>
                <c:pt idx="215">
                  <c:v>196.2</c:v>
                </c:pt>
                <c:pt idx="216">
                  <c:v>227.96</c:v>
                </c:pt>
                <c:pt idx="217">
                  <c:v>195.74</c:v>
                </c:pt>
                <c:pt idx="218">
                  <c:v>208.2</c:v>
                </c:pt>
                <c:pt idx="219">
                  <c:v>208.3</c:v>
                </c:pt>
                <c:pt idx="220">
                  <c:v>221.43</c:v>
                </c:pt>
                <c:pt idx="221">
                  <c:v>207.32</c:v>
                </c:pt>
                <c:pt idx="222">
                  <c:v>207.71</c:v>
                </c:pt>
                <c:pt idx="223">
                  <c:v>235.63</c:v>
                </c:pt>
                <c:pt idx="224">
                  <c:v>210.78</c:v>
                </c:pt>
                <c:pt idx="225">
                  <c:v>231.31</c:v>
                </c:pt>
                <c:pt idx="226">
                  <c:v>200.8</c:v>
                </c:pt>
                <c:pt idx="227">
                  <c:v>223.78</c:v>
                </c:pt>
                <c:pt idx="228">
                  <c:v>239.95</c:v>
                </c:pt>
                <c:pt idx="229">
                  <c:v>248.37</c:v>
                </c:pt>
                <c:pt idx="230">
                  <c:v>197.79</c:v>
                </c:pt>
                <c:pt idx="231">
                  <c:v>213.54</c:v>
                </c:pt>
                <c:pt idx="232">
                  <c:v>223.83</c:v>
                </c:pt>
                <c:pt idx="233">
                  <c:v>200.28</c:v>
                </c:pt>
                <c:pt idx="234">
                  <c:v>240.86</c:v>
                </c:pt>
                <c:pt idx="235">
                  <c:v>210.96</c:v>
                </c:pt>
                <c:pt idx="236">
                  <c:v>207.62</c:v>
                </c:pt>
                <c:pt idx="237">
                  <c:v>232.78</c:v>
                </c:pt>
                <c:pt idx="238">
                  <c:v>208.31</c:v>
                </c:pt>
                <c:pt idx="239">
                  <c:v>259.63</c:v>
                </c:pt>
                <c:pt idx="240">
                  <c:v>202.05</c:v>
                </c:pt>
                <c:pt idx="241">
                  <c:v>231.19</c:v>
                </c:pt>
                <c:pt idx="242">
                  <c:v>227.91</c:v>
                </c:pt>
                <c:pt idx="243">
                  <c:v>240.59</c:v>
                </c:pt>
                <c:pt idx="244">
                  <c:v>216.88</c:v>
                </c:pt>
                <c:pt idx="245">
                  <c:v>208.99</c:v>
                </c:pt>
                <c:pt idx="246">
                  <c:v>210.94</c:v>
                </c:pt>
                <c:pt idx="247">
                  <c:v>198.32</c:v>
                </c:pt>
                <c:pt idx="248">
                  <c:v>214.45</c:v>
                </c:pt>
                <c:pt idx="249">
                  <c:v>216.92</c:v>
                </c:pt>
                <c:pt idx="250">
                  <c:v>271.74</c:v>
                </c:pt>
                <c:pt idx="251">
                  <c:v>213.33</c:v>
                </c:pt>
                <c:pt idx="252">
                  <c:v>201.38</c:v>
                </c:pt>
                <c:pt idx="253">
                  <c:v>205.33</c:v>
                </c:pt>
                <c:pt idx="254">
                  <c:v>216.58</c:v>
                </c:pt>
                <c:pt idx="255">
                  <c:v>254.63</c:v>
                </c:pt>
                <c:pt idx="256">
                  <c:v>196.08</c:v>
                </c:pt>
                <c:pt idx="257">
                  <c:v>216.94</c:v>
                </c:pt>
                <c:pt idx="258">
                  <c:v>214.73</c:v>
                </c:pt>
                <c:pt idx="259">
                  <c:v>204.86</c:v>
                </c:pt>
                <c:pt idx="260">
                  <c:v>202.51</c:v>
                </c:pt>
                <c:pt idx="261">
                  <c:v>208.65</c:v>
                </c:pt>
                <c:pt idx="262">
                  <c:v>210</c:v>
                </c:pt>
                <c:pt idx="263">
                  <c:v>210.23</c:v>
                </c:pt>
                <c:pt idx="264">
                  <c:v>211.35</c:v>
                </c:pt>
                <c:pt idx="265">
                  <c:v>238.53</c:v>
                </c:pt>
                <c:pt idx="266">
                  <c:v>201.58</c:v>
                </c:pt>
                <c:pt idx="267">
                  <c:v>252.72</c:v>
                </c:pt>
                <c:pt idx="268">
                  <c:v>207.64</c:v>
                </c:pt>
                <c:pt idx="269">
                  <c:v>203.44</c:v>
                </c:pt>
                <c:pt idx="270">
                  <c:v>267.60000000000002</c:v>
                </c:pt>
                <c:pt idx="271">
                  <c:v>200.98</c:v>
                </c:pt>
                <c:pt idx="272">
                  <c:v>229.73</c:v>
                </c:pt>
                <c:pt idx="273">
                  <c:v>249.29</c:v>
                </c:pt>
                <c:pt idx="274">
                  <c:v>216.4</c:v>
                </c:pt>
                <c:pt idx="275">
                  <c:v>216.19</c:v>
                </c:pt>
                <c:pt idx="276">
                  <c:v>201.76</c:v>
                </c:pt>
                <c:pt idx="277">
                  <c:v>230.74</c:v>
                </c:pt>
                <c:pt idx="278">
                  <c:v>222.29</c:v>
                </c:pt>
                <c:pt idx="279">
                  <c:v>229.21</c:v>
                </c:pt>
                <c:pt idx="280">
                  <c:v>205</c:v>
                </c:pt>
                <c:pt idx="281">
                  <c:v>201.96</c:v>
                </c:pt>
                <c:pt idx="282">
                  <c:v>221.79</c:v>
                </c:pt>
                <c:pt idx="283">
                  <c:v>200.28</c:v>
                </c:pt>
                <c:pt idx="284">
                  <c:v>220.64</c:v>
                </c:pt>
                <c:pt idx="285">
                  <c:v>208.69</c:v>
                </c:pt>
                <c:pt idx="286">
                  <c:v>231.54</c:v>
                </c:pt>
                <c:pt idx="287">
                  <c:v>226.98</c:v>
                </c:pt>
                <c:pt idx="288">
                  <c:v>216.9</c:v>
                </c:pt>
                <c:pt idx="289">
                  <c:v>219.17</c:v>
                </c:pt>
                <c:pt idx="290">
                  <c:v>203.27</c:v>
                </c:pt>
                <c:pt idx="291">
                  <c:v>199.88</c:v>
                </c:pt>
                <c:pt idx="292">
                  <c:v>218.65</c:v>
                </c:pt>
                <c:pt idx="293">
                  <c:v>219.82</c:v>
                </c:pt>
                <c:pt idx="294">
                  <c:v>207.37</c:v>
                </c:pt>
                <c:pt idx="295">
                  <c:v>214.05</c:v>
                </c:pt>
                <c:pt idx="296">
                  <c:v>244.28</c:v>
                </c:pt>
                <c:pt idx="297">
                  <c:v>222.85</c:v>
                </c:pt>
                <c:pt idx="298">
                  <c:v>217</c:v>
                </c:pt>
                <c:pt idx="299">
                  <c:v>219.67</c:v>
                </c:pt>
                <c:pt idx="300">
                  <c:v>267.76</c:v>
                </c:pt>
                <c:pt idx="301">
                  <c:v>228.08</c:v>
                </c:pt>
                <c:pt idx="302">
                  <c:v>198.36</c:v>
                </c:pt>
                <c:pt idx="303">
                  <c:v>217.11</c:v>
                </c:pt>
                <c:pt idx="304">
                  <c:v>203.57</c:v>
                </c:pt>
                <c:pt idx="305">
                  <c:v>198.12</c:v>
                </c:pt>
                <c:pt idx="306">
                  <c:v>200.59</c:v>
                </c:pt>
                <c:pt idx="307">
                  <c:v>225.6</c:v>
                </c:pt>
                <c:pt idx="308">
                  <c:v>199.42</c:v>
                </c:pt>
                <c:pt idx="309">
                  <c:v>226.75</c:v>
                </c:pt>
                <c:pt idx="310">
                  <c:v>195.43</c:v>
                </c:pt>
                <c:pt idx="311">
                  <c:v>202.21</c:v>
                </c:pt>
                <c:pt idx="312">
                  <c:v>219.84</c:v>
                </c:pt>
                <c:pt idx="313">
                  <c:v>217.08</c:v>
                </c:pt>
                <c:pt idx="314">
                  <c:v>211.78</c:v>
                </c:pt>
                <c:pt idx="315">
                  <c:v>197.54</c:v>
                </c:pt>
                <c:pt idx="316">
                  <c:v>237.75</c:v>
                </c:pt>
                <c:pt idx="317">
                  <c:v>219.91</c:v>
                </c:pt>
                <c:pt idx="318">
                  <c:v>209.86</c:v>
                </c:pt>
                <c:pt idx="319">
                  <c:v>199.86</c:v>
                </c:pt>
                <c:pt idx="320">
                  <c:v>209.58</c:v>
                </c:pt>
                <c:pt idx="321">
                  <c:v>198.69</c:v>
                </c:pt>
                <c:pt idx="322">
                  <c:v>226.7</c:v>
                </c:pt>
                <c:pt idx="323">
                  <c:v>217.71</c:v>
                </c:pt>
                <c:pt idx="324">
                  <c:v>201.25</c:v>
                </c:pt>
                <c:pt idx="325">
                  <c:v>214.77</c:v>
                </c:pt>
                <c:pt idx="326">
                  <c:v>216.88</c:v>
                </c:pt>
                <c:pt idx="327">
                  <c:v>237.58</c:v>
                </c:pt>
                <c:pt idx="328">
                  <c:v>237.17</c:v>
                </c:pt>
                <c:pt idx="329">
                  <c:v>210</c:v>
                </c:pt>
                <c:pt idx="330">
                  <c:v>209.9</c:v>
                </c:pt>
                <c:pt idx="331">
                  <c:v>203.04</c:v>
                </c:pt>
                <c:pt idx="332">
                  <c:v>208.06</c:v>
                </c:pt>
                <c:pt idx="333">
                  <c:v>243.73</c:v>
                </c:pt>
                <c:pt idx="334">
                  <c:v>213.38</c:v>
                </c:pt>
                <c:pt idx="335">
                  <c:v>217.84</c:v>
                </c:pt>
                <c:pt idx="336">
                  <c:v>217.55</c:v>
                </c:pt>
                <c:pt idx="337">
                  <c:v>231.71</c:v>
                </c:pt>
                <c:pt idx="338">
                  <c:v>198.79</c:v>
                </c:pt>
                <c:pt idx="339">
                  <c:v>233.3</c:v>
                </c:pt>
                <c:pt idx="340">
                  <c:v>202.55</c:v>
                </c:pt>
                <c:pt idx="341">
                  <c:v>204.98</c:v>
                </c:pt>
                <c:pt idx="342">
                  <c:v>195.61</c:v>
                </c:pt>
                <c:pt idx="343">
                  <c:v>212.02</c:v>
                </c:pt>
                <c:pt idx="344">
                  <c:v>260.85000000000002</c:v>
                </c:pt>
                <c:pt idx="345">
                  <c:v>227.68</c:v>
                </c:pt>
                <c:pt idx="346">
                  <c:v>235.45</c:v>
                </c:pt>
                <c:pt idx="347">
                  <c:v>202.66</c:v>
                </c:pt>
                <c:pt idx="348">
                  <c:v>219.81</c:v>
                </c:pt>
                <c:pt idx="349">
                  <c:v>219.38</c:v>
                </c:pt>
                <c:pt idx="350">
                  <c:v>208.05</c:v>
                </c:pt>
                <c:pt idx="351">
                  <c:v>207.6</c:v>
                </c:pt>
                <c:pt idx="352">
                  <c:v>222.52</c:v>
                </c:pt>
                <c:pt idx="353">
                  <c:v>253.93</c:v>
                </c:pt>
                <c:pt idx="354">
                  <c:v>223.16</c:v>
                </c:pt>
                <c:pt idx="355">
                  <c:v>206.53</c:v>
                </c:pt>
                <c:pt idx="356">
                  <c:v>240.69</c:v>
                </c:pt>
                <c:pt idx="357">
                  <c:v>238.27</c:v>
                </c:pt>
                <c:pt idx="358">
                  <c:v>215.07</c:v>
                </c:pt>
                <c:pt idx="359">
                  <c:v>232.81</c:v>
                </c:pt>
                <c:pt idx="360">
                  <c:v>232.12</c:v>
                </c:pt>
                <c:pt idx="361">
                  <c:v>253.86</c:v>
                </c:pt>
                <c:pt idx="362">
                  <c:v>217.66</c:v>
                </c:pt>
                <c:pt idx="363">
                  <c:v>211.88</c:v>
                </c:pt>
                <c:pt idx="364">
                  <c:v>203.36</c:v>
                </c:pt>
                <c:pt idx="365">
                  <c:v>219.73</c:v>
                </c:pt>
                <c:pt idx="366">
                  <c:v>199.96</c:v>
                </c:pt>
                <c:pt idx="367">
                  <c:v>199.14</c:v>
                </c:pt>
                <c:pt idx="368">
                  <c:v>236.04</c:v>
                </c:pt>
                <c:pt idx="369">
                  <c:v>212.01</c:v>
                </c:pt>
                <c:pt idx="370">
                  <c:v>197.69</c:v>
                </c:pt>
                <c:pt idx="371">
                  <c:v>195.23</c:v>
                </c:pt>
                <c:pt idx="372">
                  <c:v>214.09</c:v>
                </c:pt>
                <c:pt idx="373">
                  <c:v>223.9</c:v>
                </c:pt>
                <c:pt idx="374">
                  <c:v>250.89</c:v>
                </c:pt>
                <c:pt idx="375">
                  <c:v>196.01</c:v>
                </c:pt>
                <c:pt idx="376">
                  <c:v>199.84</c:v>
                </c:pt>
                <c:pt idx="377">
                  <c:v>201.01</c:v>
                </c:pt>
                <c:pt idx="378">
                  <c:v>220.26</c:v>
                </c:pt>
                <c:pt idx="379">
                  <c:v>206.62</c:v>
                </c:pt>
                <c:pt idx="380">
                  <c:v>215.94</c:v>
                </c:pt>
                <c:pt idx="381">
                  <c:v>199.18</c:v>
                </c:pt>
                <c:pt idx="382">
                  <c:v>267.61</c:v>
                </c:pt>
                <c:pt idx="383">
                  <c:v>228.92</c:v>
                </c:pt>
                <c:pt idx="384">
                  <c:v>223.14</c:v>
                </c:pt>
                <c:pt idx="385">
                  <c:v>237.15</c:v>
                </c:pt>
                <c:pt idx="386">
                  <c:v>200.91</c:v>
                </c:pt>
                <c:pt idx="387">
                  <c:v>217.3</c:v>
                </c:pt>
                <c:pt idx="388">
                  <c:v>228.56</c:v>
                </c:pt>
                <c:pt idx="389">
                  <c:v>250.2</c:v>
                </c:pt>
                <c:pt idx="390">
                  <c:v>240.81</c:v>
                </c:pt>
                <c:pt idx="391">
                  <c:v>215.92</c:v>
                </c:pt>
                <c:pt idx="392">
                  <c:v>197.36</c:v>
                </c:pt>
                <c:pt idx="393">
                  <c:v>198.21</c:v>
                </c:pt>
                <c:pt idx="394">
                  <c:v>223.35</c:v>
                </c:pt>
                <c:pt idx="395">
                  <c:v>246.53</c:v>
                </c:pt>
                <c:pt idx="396">
                  <c:v>234.51</c:v>
                </c:pt>
                <c:pt idx="397">
                  <c:v>251.6</c:v>
                </c:pt>
                <c:pt idx="398">
                  <c:v>223.64</c:v>
                </c:pt>
                <c:pt idx="399">
                  <c:v>240.09</c:v>
                </c:pt>
                <c:pt idx="400">
                  <c:v>243.53</c:v>
                </c:pt>
                <c:pt idx="401">
                  <c:v>215.33</c:v>
                </c:pt>
                <c:pt idx="402">
                  <c:v>248.24</c:v>
                </c:pt>
                <c:pt idx="403">
                  <c:v>227.1</c:v>
                </c:pt>
                <c:pt idx="404">
                  <c:v>234.27</c:v>
                </c:pt>
                <c:pt idx="405">
                  <c:v>218.46</c:v>
                </c:pt>
                <c:pt idx="406">
                  <c:v>236.84</c:v>
                </c:pt>
                <c:pt idx="407">
                  <c:v>206.33</c:v>
                </c:pt>
                <c:pt idx="408">
                  <c:v>206.09</c:v>
                </c:pt>
                <c:pt idx="409">
                  <c:v>206.72</c:v>
                </c:pt>
                <c:pt idx="410">
                  <c:v>215.64</c:v>
                </c:pt>
                <c:pt idx="411">
                  <c:v>208.78</c:v>
                </c:pt>
                <c:pt idx="412">
                  <c:v>228.7</c:v>
                </c:pt>
                <c:pt idx="413">
                  <c:v>199.2</c:v>
                </c:pt>
                <c:pt idx="414">
                  <c:v>237.21</c:v>
                </c:pt>
                <c:pt idx="415">
                  <c:v>205.97</c:v>
                </c:pt>
                <c:pt idx="416">
                  <c:v>225.35</c:v>
                </c:pt>
                <c:pt idx="417">
                  <c:v>203.87</c:v>
                </c:pt>
                <c:pt idx="418">
                  <c:v>263.56</c:v>
                </c:pt>
                <c:pt idx="419">
                  <c:v>206.49</c:v>
                </c:pt>
                <c:pt idx="420">
                  <c:v>239.07</c:v>
                </c:pt>
                <c:pt idx="421">
                  <c:v>213.22</c:v>
                </c:pt>
                <c:pt idx="422">
                  <c:v>243.5</c:v>
                </c:pt>
                <c:pt idx="423">
                  <c:v>217.79</c:v>
                </c:pt>
                <c:pt idx="424">
                  <c:v>197.06</c:v>
                </c:pt>
                <c:pt idx="425">
                  <c:v>207.95</c:v>
                </c:pt>
                <c:pt idx="426">
                  <c:v>227.94</c:v>
                </c:pt>
                <c:pt idx="427">
                  <c:v>229.92</c:v>
                </c:pt>
                <c:pt idx="428">
                  <c:v>221.29</c:v>
                </c:pt>
                <c:pt idx="429">
                  <c:v>200.68</c:v>
                </c:pt>
                <c:pt idx="430">
                  <c:v>200.73</c:v>
                </c:pt>
                <c:pt idx="431">
                  <c:v>239.52</c:v>
                </c:pt>
                <c:pt idx="432">
                  <c:v>251.99</c:v>
                </c:pt>
                <c:pt idx="433">
                  <c:v>266.58999999999997</c:v>
                </c:pt>
                <c:pt idx="434">
                  <c:v>221.06</c:v>
                </c:pt>
                <c:pt idx="435">
                  <c:v>217.74</c:v>
                </c:pt>
                <c:pt idx="436">
                  <c:v>242.62</c:v>
                </c:pt>
                <c:pt idx="437">
                  <c:v>207.45</c:v>
                </c:pt>
                <c:pt idx="438">
                  <c:v>206.15</c:v>
                </c:pt>
                <c:pt idx="439">
                  <c:v>223.26</c:v>
                </c:pt>
                <c:pt idx="440">
                  <c:v>203.01</c:v>
                </c:pt>
                <c:pt idx="441">
                  <c:v>213.87</c:v>
                </c:pt>
                <c:pt idx="442">
                  <c:v>196.33</c:v>
                </c:pt>
                <c:pt idx="443">
                  <c:v>226.84</c:v>
                </c:pt>
                <c:pt idx="444">
                  <c:v>234.35</c:v>
                </c:pt>
                <c:pt idx="445">
                  <c:v>200.46</c:v>
                </c:pt>
                <c:pt idx="446">
                  <c:v>215.6</c:v>
                </c:pt>
                <c:pt idx="447">
                  <c:v>208.17</c:v>
                </c:pt>
                <c:pt idx="448">
                  <c:v>196.25</c:v>
                </c:pt>
                <c:pt idx="449">
                  <c:v>198.79</c:v>
                </c:pt>
                <c:pt idx="450">
                  <c:v>199.83</c:v>
                </c:pt>
                <c:pt idx="451">
                  <c:v>208.85</c:v>
                </c:pt>
                <c:pt idx="452">
                  <c:v>202.06</c:v>
                </c:pt>
                <c:pt idx="453">
                  <c:v>243.59</c:v>
                </c:pt>
                <c:pt idx="454">
                  <c:v>205.5</c:v>
                </c:pt>
                <c:pt idx="455">
                  <c:v>221.24</c:v>
                </c:pt>
                <c:pt idx="456">
                  <c:v>205.77</c:v>
                </c:pt>
                <c:pt idx="457">
                  <c:v>217.94</c:v>
                </c:pt>
                <c:pt idx="458">
                  <c:v>214.51</c:v>
                </c:pt>
                <c:pt idx="459">
                  <c:v>197.11</c:v>
                </c:pt>
                <c:pt idx="460">
                  <c:v>229.58</c:v>
                </c:pt>
                <c:pt idx="461">
                  <c:v>204.05</c:v>
                </c:pt>
                <c:pt idx="462">
                  <c:v>229.94</c:v>
                </c:pt>
                <c:pt idx="463">
                  <c:v>256.74</c:v>
                </c:pt>
                <c:pt idx="464">
                  <c:v>230.59</c:v>
                </c:pt>
                <c:pt idx="465">
                  <c:v>227.04</c:v>
                </c:pt>
                <c:pt idx="466">
                  <c:v>196.61</c:v>
                </c:pt>
                <c:pt idx="467">
                  <c:v>231.43</c:v>
                </c:pt>
                <c:pt idx="468">
                  <c:v>233.71</c:v>
                </c:pt>
                <c:pt idx="469">
                  <c:v>207.58</c:v>
                </c:pt>
                <c:pt idx="470">
                  <c:v>231.15</c:v>
                </c:pt>
                <c:pt idx="471">
                  <c:v>196.92</c:v>
                </c:pt>
                <c:pt idx="472">
                  <c:v>213.8</c:v>
                </c:pt>
                <c:pt idx="473">
                  <c:v>211.12</c:v>
                </c:pt>
                <c:pt idx="474">
                  <c:v>205.23</c:v>
                </c:pt>
                <c:pt idx="475">
                  <c:v>206.66</c:v>
                </c:pt>
                <c:pt idx="476">
                  <c:v>201.07</c:v>
                </c:pt>
                <c:pt idx="477">
                  <c:v>254.6</c:v>
                </c:pt>
                <c:pt idx="478">
                  <c:v>212.92</c:v>
                </c:pt>
                <c:pt idx="479">
                  <c:v>237.74</c:v>
                </c:pt>
                <c:pt idx="480">
                  <c:v>246.34</c:v>
                </c:pt>
                <c:pt idx="481">
                  <c:v>213.03</c:v>
                </c:pt>
                <c:pt idx="482">
                  <c:v>196.91</c:v>
                </c:pt>
                <c:pt idx="483">
                  <c:v>206.25</c:v>
                </c:pt>
                <c:pt idx="484">
                  <c:v>242.84</c:v>
                </c:pt>
                <c:pt idx="485">
                  <c:v>214.77</c:v>
                </c:pt>
                <c:pt idx="486">
                  <c:v>227.98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2E1-40A2-861B-0571AFFC8D75}"/>
            </c:ext>
          </c:extLst>
        </c:ser>
        <c:ser>
          <c:idx val="6"/>
          <c:order val="6"/>
          <c:tx>
            <c:v>x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Lit>
              <c:formatCode>General</c:formatCode>
              <c:ptCount val="57"/>
              <c:pt idx="0">
                <c:v>3</c:v>
              </c:pt>
              <c:pt idx="1">
                <c:v>3</c:v>
              </c:pt>
              <c:pt idx="2">
                <c:v>3</c:v>
              </c:pt>
              <c:pt idx="3">
                <c:v>3</c:v>
              </c:pt>
              <c:pt idx="4">
                <c:v>3</c:v>
              </c:pt>
              <c:pt idx="5">
                <c:v>3</c:v>
              </c:pt>
              <c:pt idx="6">
                <c:v>3</c:v>
              </c:pt>
              <c:pt idx="7">
                <c:v>3</c:v>
              </c:pt>
              <c:pt idx="8">
                <c:v>3</c:v>
              </c:pt>
              <c:pt idx="9">
                <c:v>3</c:v>
              </c:pt>
              <c:pt idx="10">
                <c:v>3</c:v>
              </c:pt>
              <c:pt idx="11">
                <c:v>3</c:v>
              </c:pt>
              <c:pt idx="12">
                <c:v>3</c:v>
              </c:pt>
              <c:pt idx="13">
                <c:v>3</c:v>
              </c:pt>
              <c:pt idx="14">
                <c:v>3</c:v>
              </c:pt>
              <c:pt idx="15">
                <c:v>3</c:v>
              </c:pt>
              <c:pt idx="16">
                <c:v>3</c:v>
              </c:pt>
              <c:pt idx="17">
                <c:v>3</c:v>
              </c:pt>
              <c:pt idx="18">
                <c:v>3</c:v>
              </c:pt>
              <c:pt idx="19">
                <c:v>3</c:v>
              </c:pt>
              <c:pt idx="20">
                <c:v>3</c:v>
              </c:pt>
              <c:pt idx="21">
                <c:v>3</c:v>
              </c:pt>
              <c:pt idx="22">
                <c:v>3</c:v>
              </c:pt>
              <c:pt idx="23">
                <c:v>3</c:v>
              </c:pt>
              <c:pt idx="24">
                <c:v>3</c:v>
              </c:pt>
              <c:pt idx="25">
                <c:v>3</c:v>
              </c:pt>
              <c:pt idx="26">
                <c:v>3</c:v>
              </c:pt>
              <c:pt idx="27">
                <c:v>3</c:v>
              </c:pt>
              <c:pt idx="28">
                <c:v>3</c:v>
              </c:pt>
              <c:pt idx="29">
                <c:v>3</c:v>
              </c:pt>
              <c:pt idx="30">
                <c:v>3</c:v>
              </c:pt>
              <c:pt idx="31">
                <c:v>3</c:v>
              </c:pt>
              <c:pt idx="32">
                <c:v>3</c:v>
              </c:pt>
              <c:pt idx="33">
                <c:v>3</c:v>
              </c:pt>
              <c:pt idx="34">
                <c:v>3</c:v>
              </c:pt>
              <c:pt idx="35">
                <c:v>3</c:v>
              </c:pt>
              <c:pt idx="36">
                <c:v>3</c:v>
              </c:pt>
              <c:pt idx="37">
                <c:v>3</c:v>
              </c:pt>
              <c:pt idx="38">
                <c:v>3</c:v>
              </c:pt>
              <c:pt idx="39">
                <c:v>3</c:v>
              </c:pt>
              <c:pt idx="40">
                <c:v>3</c:v>
              </c:pt>
              <c:pt idx="41">
                <c:v>3</c:v>
              </c:pt>
              <c:pt idx="42">
                <c:v>3</c:v>
              </c:pt>
              <c:pt idx="43">
                <c:v>3</c:v>
              </c:pt>
              <c:pt idx="44">
                <c:v>3</c:v>
              </c:pt>
              <c:pt idx="45">
                <c:v>3</c:v>
              </c:pt>
              <c:pt idx="46">
                <c:v>3</c:v>
              </c:pt>
              <c:pt idx="47">
                <c:v>3</c:v>
              </c:pt>
              <c:pt idx="48">
                <c:v>3</c:v>
              </c:pt>
              <c:pt idx="49">
                <c:v>3</c:v>
              </c:pt>
              <c:pt idx="50">
                <c:v>3</c:v>
              </c:pt>
              <c:pt idx="51">
                <c:v>3</c:v>
              </c:pt>
              <c:pt idx="52">
                <c:v>3</c:v>
              </c:pt>
              <c:pt idx="53">
                <c:v>3</c:v>
              </c:pt>
              <c:pt idx="54">
                <c:v>3</c:v>
              </c:pt>
              <c:pt idx="55">
                <c:v>3</c:v>
              </c:pt>
              <c:pt idx="56">
                <c:v>3</c:v>
              </c:pt>
            </c:numLit>
          </c:xVal>
          <c:yVal>
            <c:numRef>
              <c:f>Outliers!$I$20:$I$76</c:f>
              <c:numCache>
                <c:formatCode>General</c:formatCode>
                <c:ptCount val="57"/>
                <c:pt idx="0">
                  <c:v>97.6</c:v>
                </c:pt>
                <c:pt idx="1">
                  <c:v>92</c:v>
                </c:pt>
                <c:pt idx="2">
                  <c:v>78</c:v>
                </c:pt>
                <c:pt idx="3">
                  <c:v>71.900000000000006</c:v>
                </c:pt>
                <c:pt idx="4">
                  <c:v>66.8</c:v>
                </c:pt>
                <c:pt idx="5">
                  <c:v>64.8</c:v>
                </c:pt>
                <c:pt idx="6">
                  <c:v>64.400000000000006</c:v>
                </c:pt>
                <c:pt idx="7">
                  <c:v>63.3</c:v>
                </c:pt>
                <c:pt idx="8">
                  <c:v>61.6</c:v>
                </c:pt>
                <c:pt idx="9">
                  <c:v>61.2</c:v>
                </c:pt>
                <c:pt idx="10">
                  <c:v>60.9</c:v>
                </c:pt>
                <c:pt idx="11">
                  <c:v>60.9</c:v>
                </c:pt>
                <c:pt idx="12">
                  <c:v>60.2</c:v>
                </c:pt>
                <c:pt idx="13">
                  <c:v>59.7</c:v>
                </c:pt>
                <c:pt idx="14">
                  <c:v>58.1</c:v>
                </c:pt>
                <c:pt idx="15">
                  <c:v>57.9</c:v>
                </c:pt>
                <c:pt idx="16">
                  <c:v>57.7</c:v>
                </c:pt>
                <c:pt idx="17">
                  <c:v>57.5</c:v>
                </c:pt>
                <c:pt idx="18">
                  <c:v>57.3</c:v>
                </c:pt>
                <c:pt idx="19">
                  <c:v>57.2</c:v>
                </c:pt>
                <c:pt idx="20">
                  <c:v>57.2</c:v>
                </c:pt>
                <c:pt idx="21">
                  <c:v>56.6</c:v>
                </c:pt>
                <c:pt idx="22">
                  <c:v>56.6</c:v>
                </c:pt>
                <c:pt idx="23">
                  <c:v>56.1</c:v>
                </c:pt>
                <c:pt idx="24">
                  <c:v>56</c:v>
                </c:pt>
                <c:pt idx="25">
                  <c:v>55.9</c:v>
                </c:pt>
                <c:pt idx="26">
                  <c:v>55.9</c:v>
                </c:pt>
                <c:pt idx="27">
                  <c:v>55.7</c:v>
                </c:pt>
                <c:pt idx="28">
                  <c:v>55.7</c:v>
                </c:pt>
                <c:pt idx="29">
                  <c:v>55.7</c:v>
                </c:pt>
                <c:pt idx="30">
                  <c:v>55.7</c:v>
                </c:pt>
                <c:pt idx="31">
                  <c:v>55.2</c:v>
                </c:pt>
                <c:pt idx="32">
                  <c:v>55.1</c:v>
                </c:pt>
                <c:pt idx="33">
                  <c:v>55</c:v>
                </c:pt>
                <c:pt idx="34">
                  <c:v>55</c:v>
                </c:pt>
                <c:pt idx="35">
                  <c:v>54.8</c:v>
                </c:pt>
                <c:pt idx="36">
                  <c:v>54.7</c:v>
                </c:pt>
                <c:pt idx="37">
                  <c:v>54.7</c:v>
                </c:pt>
                <c:pt idx="38">
                  <c:v>54.7</c:v>
                </c:pt>
                <c:pt idx="39">
                  <c:v>54.6</c:v>
                </c:pt>
                <c:pt idx="40">
                  <c:v>54.6</c:v>
                </c:pt>
                <c:pt idx="41">
                  <c:v>54.3</c:v>
                </c:pt>
                <c:pt idx="42">
                  <c:v>54.2</c:v>
                </c:pt>
                <c:pt idx="43">
                  <c:v>54.1</c:v>
                </c:pt>
                <c:pt idx="44">
                  <c:v>54</c:v>
                </c:pt>
                <c:pt idx="45">
                  <c:v>53.9</c:v>
                </c:pt>
                <c:pt idx="46">
                  <c:v>53.8</c:v>
                </c:pt>
                <c:pt idx="47">
                  <c:v>53.8</c:v>
                </c:pt>
                <c:pt idx="48">
                  <c:v>53.5</c:v>
                </c:pt>
                <c:pt idx="49">
                  <c:v>53.4</c:v>
                </c:pt>
                <c:pt idx="50">
                  <c:v>53.4</c:v>
                </c:pt>
                <c:pt idx="51">
                  <c:v>52.9</c:v>
                </c:pt>
                <c:pt idx="52">
                  <c:v>52.8</c:v>
                </c:pt>
                <c:pt idx="53">
                  <c:v>52.8</c:v>
                </c:pt>
                <c:pt idx="54">
                  <c:v>52.8</c:v>
                </c:pt>
                <c:pt idx="55">
                  <c:v>52.7</c:v>
                </c:pt>
                <c:pt idx="56">
                  <c:v>52.7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E1-40A2-861B-0571AFFC8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165055"/>
        <c:axId val="1911171711"/>
      </c:scatterChart>
      <c:catAx>
        <c:axId val="1911165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11171711"/>
        <c:crosses val="autoZero"/>
        <c:auto val="1"/>
        <c:lblAlgn val="ctr"/>
        <c:lblOffset val="100"/>
        <c:noMultiLvlLbl val="0"/>
      </c:catAx>
      <c:valAx>
        <c:axId val="191117171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9111650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'Logistic Regression'!$AY$4:$AY$5113</c:f>
              <c:numCache>
                <c:formatCode>General</c:formatCode>
                <c:ptCount val="5110"/>
                <c:pt idx="0">
                  <c:v>1</c:v>
                </c:pt>
                <c:pt idx="1">
                  <c:v>0.99977548271216887</c:v>
                </c:pt>
                <c:pt idx="2">
                  <c:v>0.99955096542433763</c:v>
                </c:pt>
                <c:pt idx="3">
                  <c:v>0.99932644813650651</c:v>
                </c:pt>
                <c:pt idx="4">
                  <c:v>0.99910193084867538</c:v>
                </c:pt>
                <c:pt idx="5">
                  <c:v>0.99887741356084414</c:v>
                </c:pt>
                <c:pt idx="6">
                  <c:v>0.99865289627301301</c:v>
                </c:pt>
                <c:pt idx="7">
                  <c:v>0.99842837898518189</c:v>
                </c:pt>
                <c:pt idx="8">
                  <c:v>0.99820386169735065</c:v>
                </c:pt>
                <c:pt idx="9">
                  <c:v>0.99797934440951952</c:v>
                </c:pt>
                <c:pt idx="10">
                  <c:v>0.99775482712168839</c:v>
                </c:pt>
                <c:pt idx="11">
                  <c:v>0.99753030983385715</c:v>
                </c:pt>
                <c:pt idx="12">
                  <c:v>0.99730579254602603</c:v>
                </c:pt>
                <c:pt idx="13">
                  <c:v>0.9970812752581949</c:v>
                </c:pt>
                <c:pt idx="14">
                  <c:v>0.99685675797036377</c:v>
                </c:pt>
                <c:pt idx="15">
                  <c:v>0.99663224068253253</c:v>
                </c:pt>
                <c:pt idx="16">
                  <c:v>0.99640772339470141</c:v>
                </c:pt>
                <c:pt idx="17">
                  <c:v>0.99618320610687028</c:v>
                </c:pt>
                <c:pt idx="18">
                  <c:v>0.99595868881903904</c:v>
                </c:pt>
                <c:pt idx="19">
                  <c:v>0.99573417153120791</c:v>
                </c:pt>
                <c:pt idx="20">
                  <c:v>0.99550965424337678</c:v>
                </c:pt>
                <c:pt idx="21">
                  <c:v>0.99528513695554555</c:v>
                </c:pt>
                <c:pt idx="22">
                  <c:v>0.99506061966771442</c:v>
                </c:pt>
                <c:pt idx="23">
                  <c:v>0.99483610237988329</c:v>
                </c:pt>
                <c:pt idx="24">
                  <c:v>0.99461158509205205</c:v>
                </c:pt>
                <c:pt idx="25">
                  <c:v>0.99438706780422093</c:v>
                </c:pt>
                <c:pt idx="26">
                  <c:v>0.9941625505163898</c:v>
                </c:pt>
                <c:pt idx="27">
                  <c:v>0.99393803322855856</c:v>
                </c:pt>
                <c:pt idx="28">
                  <c:v>0.99371351594072743</c:v>
                </c:pt>
                <c:pt idx="29">
                  <c:v>0.9934889986528963</c:v>
                </c:pt>
                <c:pt idx="30">
                  <c:v>0.99326448136506507</c:v>
                </c:pt>
                <c:pt idx="31">
                  <c:v>0.99303996407723394</c:v>
                </c:pt>
                <c:pt idx="32">
                  <c:v>0.99281544678940281</c:v>
                </c:pt>
                <c:pt idx="33">
                  <c:v>0.99259092950157157</c:v>
                </c:pt>
                <c:pt idx="34">
                  <c:v>0.99236641221374045</c:v>
                </c:pt>
                <c:pt idx="35">
                  <c:v>0.99214189492590932</c:v>
                </c:pt>
                <c:pt idx="36">
                  <c:v>0.99191737763807808</c:v>
                </c:pt>
                <c:pt idx="37">
                  <c:v>0.99169286035024695</c:v>
                </c:pt>
                <c:pt idx="38">
                  <c:v>0.99146834306241582</c:v>
                </c:pt>
                <c:pt idx="39">
                  <c:v>0.9912438257745847</c:v>
                </c:pt>
                <c:pt idx="40">
                  <c:v>0.99101930848675346</c:v>
                </c:pt>
                <c:pt idx="41">
                  <c:v>0.99079479119892233</c:v>
                </c:pt>
                <c:pt idx="42">
                  <c:v>0.9905702739110912</c:v>
                </c:pt>
                <c:pt idx="43">
                  <c:v>0.99034575662325997</c:v>
                </c:pt>
                <c:pt idx="44">
                  <c:v>0.99012123933542884</c:v>
                </c:pt>
                <c:pt idx="45">
                  <c:v>0.98989672204759771</c:v>
                </c:pt>
                <c:pt idx="46">
                  <c:v>0.98967220475976647</c:v>
                </c:pt>
                <c:pt idx="47">
                  <c:v>0.98944768747193534</c:v>
                </c:pt>
                <c:pt idx="48">
                  <c:v>0.98922317018410422</c:v>
                </c:pt>
                <c:pt idx="49">
                  <c:v>0.98899865289627298</c:v>
                </c:pt>
                <c:pt idx="50">
                  <c:v>0.98877413560844185</c:v>
                </c:pt>
                <c:pt idx="51">
                  <c:v>0.98854961832061072</c:v>
                </c:pt>
                <c:pt idx="52">
                  <c:v>0.98832510103277948</c:v>
                </c:pt>
                <c:pt idx="53">
                  <c:v>0.98810058374494836</c:v>
                </c:pt>
                <c:pt idx="54">
                  <c:v>0.98787606645711723</c:v>
                </c:pt>
                <c:pt idx="55">
                  <c:v>0.98765154916928599</c:v>
                </c:pt>
                <c:pt idx="56">
                  <c:v>0.98742703188145486</c:v>
                </c:pt>
                <c:pt idx="57">
                  <c:v>0.98720251459362374</c:v>
                </c:pt>
                <c:pt idx="58">
                  <c:v>0.9869779973057925</c:v>
                </c:pt>
                <c:pt idx="59">
                  <c:v>0.98675348001796137</c:v>
                </c:pt>
                <c:pt idx="60">
                  <c:v>0.98652896273013024</c:v>
                </c:pt>
                <c:pt idx="61">
                  <c:v>0.986304445442299</c:v>
                </c:pt>
                <c:pt idx="62">
                  <c:v>0.98607992815446788</c:v>
                </c:pt>
                <c:pt idx="63">
                  <c:v>0.98585541086663675</c:v>
                </c:pt>
                <c:pt idx="64">
                  <c:v>0.98563089357880562</c:v>
                </c:pt>
                <c:pt idx="65">
                  <c:v>0.98540637629097438</c:v>
                </c:pt>
                <c:pt idx="66">
                  <c:v>0.98518185900314326</c:v>
                </c:pt>
                <c:pt idx="67">
                  <c:v>0.98495734171531213</c:v>
                </c:pt>
                <c:pt idx="68">
                  <c:v>0.98473282442748089</c:v>
                </c:pt>
                <c:pt idx="69">
                  <c:v>0.98450830713964976</c:v>
                </c:pt>
                <c:pt idx="70">
                  <c:v>0.98428378985181864</c:v>
                </c:pt>
                <c:pt idx="71">
                  <c:v>0.9840592725639874</c:v>
                </c:pt>
                <c:pt idx="72">
                  <c:v>0.98383475527615627</c:v>
                </c:pt>
                <c:pt idx="73">
                  <c:v>0.98361023798832514</c:v>
                </c:pt>
                <c:pt idx="74">
                  <c:v>0.9833857207004939</c:v>
                </c:pt>
                <c:pt idx="75">
                  <c:v>0.98316120341266278</c:v>
                </c:pt>
                <c:pt idx="76">
                  <c:v>0.98293668612483165</c:v>
                </c:pt>
                <c:pt idx="77">
                  <c:v>0.98271216883700041</c:v>
                </c:pt>
                <c:pt idx="78">
                  <c:v>0.98248765154916928</c:v>
                </c:pt>
                <c:pt idx="79">
                  <c:v>0.98226313426133816</c:v>
                </c:pt>
                <c:pt idx="80">
                  <c:v>0.98203861697350692</c:v>
                </c:pt>
                <c:pt idx="81">
                  <c:v>0.98181409968567579</c:v>
                </c:pt>
                <c:pt idx="82">
                  <c:v>0.98158958239784466</c:v>
                </c:pt>
                <c:pt idx="83">
                  <c:v>0.98136506511001342</c:v>
                </c:pt>
                <c:pt idx="84">
                  <c:v>0.9811405478221823</c:v>
                </c:pt>
                <c:pt idx="85">
                  <c:v>0.98091603053435117</c:v>
                </c:pt>
                <c:pt idx="86">
                  <c:v>0.98069151324651993</c:v>
                </c:pt>
                <c:pt idx="87">
                  <c:v>0.9804669959586888</c:v>
                </c:pt>
                <c:pt idx="88">
                  <c:v>0.98024247867085768</c:v>
                </c:pt>
                <c:pt idx="89">
                  <c:v>0.98001796138302644</c:v>
                </c:pt>
                <c:pt idx="90">
                  <c:v>0.97979344409519531</c:v>
                </c:pt>
                <c:pt idx="91">
                  <c:v>0.97956892680736418</c:v>
                </c:pt>
                <c:pt idx="92">
                  <c:v>0.97934440951953305</c:v>
                </c:pt>
                <c:pt idx="93">
                  <c:v>0.97911989223170182</c:v>
                </c:pt>
                <c:pt idx="94">
                  <c:v>0.97889537494387069</c:v>
                </c:pt>
                <c:pt idx="95">
                  <c:v>0.97867085765603956</c:v>
                </c:pt>
                <c:pt idx="96">
                  <c:v>0.97844634036820832</c:v>
                </c:pt>
                <c:pt idx="97">
                  <c:v>0.9782218230803772</c:v>
                </c:pt>
                <c:pt idx="98">
                  <c:v>0.97799730579254607</c:v>
                </c:pt>
                <c:pt idx="99">
                  <c:v>0.97777278850471483</c:v>
                </c:pt>
                <c:pt idx="100">
                  <c:v>0.9775482712168837</c:v>
                </c:pt>
                <c:pt idx="101">
                  <c:v>0.97732375392905257</c:v>
                </c:pt>
                <c:pt idx="102">
                  <c:v>0.97709923664122134</c:v>
                </c:pt>
                <c:pt idx="103">
                  <c:v>0.97687471935339021</c:v>
                </c:pt>
                <c:pt idx="104">
                  <c:v>0.97665020206555908</c:v>
                </c:pt>
                <c:pt idx="105">
                  <c:v>0.97642568477772784</c:v>
                </c:pt>
                <c:pt idx="106">
                  <c:v>0.97620116748989672</c:v>
                </c:pt>
                <c:pt idx="107">
                  <c:v>0.97597665020206559</c:v>
                </c:pt>
                <c:pt idx="108">
                  <c:v>0.97575213291423435</c:v>
                </c:pt>
                <c:pt idx="109">
                  <c:v>0.97552761562640322</c:v>
                </c:pt>
                <c:pt idx="110">
                  <c:v>0.97530309833857209</c:v>
                </c:pt>
                <c:pt idx="111">
                  <c:v>0.97507858105074086</c:v>
                </c:pt>
                <c:pt idx="112">
                  <c:v>0.97485406376290973</c:v>
                </c:pt>
                <c:pt idx="113">
                  <c:v>0.9746295464750786</c:v>
                </c:pt>
                <c:pt idx="114">
                  <c:v>0.97440502918724747</c:v>
                </c:pt>
                <c:pt idx="115">
                  <c:v>0.97418051189941623</c:v>
                </c:pt>
                <c:pt idx="116">
                  <c:v>0.97395599461158511</c:v>
                </c:pt>
                <c:pt idx="117">
                  <c:v>0.97373147732375398</c:v>
                </c:pt>
                <c:pt idx="118">
                  <c:v>0.97350696003592274</c:v>
                </c:pt>
                <c:pt idx="119">
                  <c:v>0.97328244274809161</c:v>
                </c:pt>
                <c:pt idx="120">
                  <c:v>0.97305792546026049</c:v>
                </c:pt>
                <c:pt idx="121">
                  <c:v>0.97283340817242925</c:v>
                </c:pt>
                <c:pt idx="122">
                  <c:v>0.97260889088459812</c:v>
                </c:pt>
                <c:pt idx="123">
                  <c:v>0.97238437359676699</c:v>
                </c:pt>
                <c:pt idx="124">
                  <c:v>0.97215985630893575</c:v>
                </c:pt>
                <c:pt idx="125">
                  <c:v>0.97193533902110463</c:v>
                </c:pt>
                <c:pt idx="126">
                  <c:v>0.9717108217332735</c:v>
                </c:pt>
                <c:pt idx="127">
                  <c:v>0.97148630444544226</c:v>
                </c:pt>
                <c:pt idx="128">
                  <c:v>0.97126178715761113</c:v>
                </c:pt>
                <c:pt idx="129">
                  <c:v>0.97103726986978001</c:v>
                </c:pt>
                <c:pt idx="130">
                  <c:v>0.97081275258194877</c:v>
                </c:pt>
                <c:pt idx="131">
                  <c:v>0.97058823529411764</c:v>
                </c:pt>
                <c:pt idx="132">
                  <c:v>0.97036371800628651</c:v>
                </c:pt>
                <c:pt idx="133">
                  <c:v>0.97013920071845527</c:v>
                </c:pt>
                <c:pt idx="134">
                  <c:v>0.96991468343062415</c:v>
                </c:pt>
                <c:pt idx="135">
                  <c:v>0.96969016614279302</c:v>
                </c:pt>
                <c:pt idx="136">
                  <c:v>0.96946564885496178</c:v>
                </c:pt>
                <c:pt idx="137">
                  <c:v>0.96924113156713065</c:v>
                </c:pt>
                <c:pt idx="138">
                  <c:v>0.96901661427929953</c:v>
                </c:pt>
                <c:pt idx="139">
                  <c:v>0.96879209699146829</c:v>
                </c:pt>
                <c:pt idx="140">
                  <c:v>0.96856757970363716</c:v>
                </c:pt>
                <c:pt idx="141">
                  <c:v>0.96834306241580603</c:v>
                </c:pt>
                <c:pt idx="142">
                  <c:v>0.96811854512797491</c:v>
                </c:pt>
                <c:pt idx="143">
                  <c:v>0.96789402784014367</c:v>
                </c:pt>
                <c:pt idx="144">
                  <c:v>0.96766951055231254</c:v>
                </c:pt>
                <c:pt idx="145">
                  <c:v>0.96744499326448141</c:v>
                </c:pt>
                <c:pt idx="146">
                  <c:v>0.96722047597665017</c:v>
                </c:pt>
                <c:pt idx="147">
                  <c:v>0.96699595868881905</c:v>
                </c:pt>
                <c:pt idx="148">
                  <c:v>0.96677144140098792</c:v>
                </c:pt>
                <c:pt idx="149">
                  <c:v>0.96654692411315668</c:v>
                </c:pt>
                <c:pt idx="150">
                  <c:v>0.96632240682532555</c:v>
                </c:pt>
                <c:pt idx="151">
                  <c:v>0.96609788953749443</c:v>
                </c:pt>
                <c:pt idx="152">
                  <c:v>0.96587337224966319</c:v>
                </c:pt>
                <c:pt idx="153">
                  <c:v>0.96564885496183206</c:v>
                </c:pt>
                <c:pt idx="154">
                  <c:v>0.96542433767400093</c:v>
                </c:pt>
                <c:pt idx="155">
                  <c:v>0.96519982038616969</c:v>
                </c:pt>
                <c:pt idx="156">
                  <c:v>0.96497530309833857</c:v>
                </c:pt>
                <c:pt idx="157">
                  <c:v>0.96475078581050744</c:v>
                </c:pt>
                <c:pt idx="158">
                  <c:v>0.9645262685226762</c:v>
                </c:pt>
                <c:pt idx="159">
                  <c:v>0.96430175123484507</c:v>
                </c:pt>
                <c:pt idx="160">
                  <c:v>0.96407723394701395</c:v>
                </c:pt>
                <c:pt idx="161">
                  <c:v>0.96385271665918271</c:v>
                </c:pt>
                <c:pt idx="162">
                  <c:v>0.96362819937135158</c:v>
                </c:pt>
                <c:pt idx="163">
                  <c:v>0.96340368208352045</c:v>
                </c:pt>
                <c:pt idx="164">
                  <c:v>0.96317916479568932</c:v>
                </c:pt>
                <c:pt idx="165">
                  <c:v>0.96295464750785809</c:v>
                </c:pt>
                <c:pt idx="166">
                  <c:v>0.96273013022002696</c:v>
                </c:pt>
                <c:pt idx="167">
                  <c:v>0.96250561293219583</c:v>
                </c:pt>
                <c:pt idx="168">
                  <c:v>0.96228109564436459</c:v>
                </c:pt>
                <c:pt idx="169">
                  <c:v>0.96205657835653346</c:v>
                </c:pt>
                <c:pt idx="170">
                  <c:v>0.96183206106870234</c:v>
                </c:pt>
                <c:pt idx="171">
                  <c:v>0.9616075437808711</c:v>
                </c:pt>
                <c:pt idx="172">
                  <c:v>0.96138302649303997</c:v>
                </c:pt>
                <c:pt idx="173">
                  <c:v>0.96115850920520884</c:v>
                </c:pt>
                <c:pt idx="174">
                  <c:v>0.96093399191737761</c:v>
                </c:pt>
                <c:pt idx="175">
                  <c:v>0.96070947462954648</c:v>
                </c:pt>
                <c:pt idx="176">
                  <c:v>0.96048495734171535</c:v>
                </c:pt>
                <c:pt idx="177">
                  <c:v>0.96026044005388411</c:v>
                </c:pt>
                <c:pt idx="178">
                  <c:v>0.96003592276605298</c:v>
                </c:pt>
                <c:pt idx="179">
                  <c:v>0.95981140547822186</c:v>
                </c:pt>
                <c:pt idx="180">
                  <c:v>0.95958688819039062</c:v>
                </c:pt>
                <c:pt idx="181">
                  <c:v>0.95936237090255949</c:v>
                </c:pt>
                <c:pt idx="182">
                  <c:v>0.95913785361472836</c:v>
                </c:pt>
                <c:pt idx="183">
                  <c:v>0.95891333632689713</c:v>
                </c:pt>
                <c:pt idx="184">
                  <c:v>0.958688819039066</c:v>
                </c:pt>
                <c:pt idx="185">
                  <c:v>0.95846430175123487</c:v>
                </c:pt>
                <c:pt idx="186">
                  <c:v>0.95823978446340363</c:v>
                </c:pt>
                <c:pt idx="187">
                  <c:v>0.9580152671755725</c:v>
                </c:pt>
                <c:pt idx="188">
                  <c:v>0.95779074988774138</c:v>
                </c:pt>
                <c:pt idx="189">
                  <c:v>0.95756623259991014</c:v>
                </c:pt>
                <c:pt idx="190">
                  <c:v>0.95734171531207901</c:v>
                </c:pt>
                <c:pt idx="191">
                  <c:v>0.95711719802424788</c:v>
                </c:pt>
                <c:pt idx="192">
                  <c:v>0.95689268073641665</c:v>
                </c:pt>
                <c:pt idx="193">
                  <c:v>0.95666816344858552</c:v>
                </c:pt>
                <c:pt idx="194">
                  <c:v>0.95644364616075439</c:v>
                </c:pt>
                <c:pt idx="195">
                  <c:v>0.95621912887292326</c:v>
                </c:pt>
                <c:pt idx="196">
                  <c:v>0.95599461158509202</c:v>
                </c:pt>
                <c:pt idx="197">
                  <c:v>0.9557700942972609</c:v>
                </c:pt>
                <c:pt idx="198">
                  <c:v>0.95554557700942977</c:v>
                </c:pt>
                <c:pt idx="199">
                  <c:v>0.95532105972159853</c:v>
                </c:pt>
                <c:pt idx="200">
                  <c:v>0.9550965424337674</c:v>
                </c:pt>
                <c:pt idx="201">
                  <c:v>0.95487202514593628</c:v>
                </c:pt>
                <c:pt idx="202">
                  <c:v>0.95464750785810504</c:v>
                </c:pt>
                <c:pt idx="203">
                  <c:v>0.95442299057027391</c:v>
                </c:pt>
                <c:pt idx="204">
                  <c:v>0.95419847328244278</c:v>
                </c:pt>
                <c:pt idx="205">
                  <c:v>0.95397395599461154</c:v>
                </c:pt>
                <c:pt idx="206">
                  <c:v>0.95374943870678042</c:v>
                </c:pt>
                <c:pt idx="207">
                  <c:v>0.95352492141894929</c:v>
                </c:pt>
                <c:pt idx="208">
                  <c:v>0.95330040413111805</c:v>
                </c:pt>
                <c:pt idx="209">
                  <c:v>0.95307588684328692</c:v>
                </c:pt>
                <c:pt idx="210">
                  <c:v>0.9528513695554558</c:v>
                </c:pt>
                <c:pt idx="211">
                  <c:v>0.95262685226762456</c:v>
                </c:pt>
                <c:pt idx="212">
                  <c:v>0.95240233497979343</c:v>
                </c:pt>
                <c:pt idx="213">
                  <c:v>0.9521778176919623</c:v>
                </c:pt>
                <c:pt idx="214">
                  <c:v>0.95195330040413118</c:v>
                </c:pt>
                <c:pt idx="215">
                  <c:v>0.95172878311629994</c:v>
                </c:pt>
                <c:pt idx="216">
                  <c:v>0.95150426582846881</c:v>
                </c:pt>
                <c:pt idx="217">
                  <c:v>0.95127974854063768</c:v>
                </c:pt>
                <c:pt idx="218">
                  <c:v>0.95105523125280644</c:v>
                </c:pt>
                <c:pt idx="219">
                  <c:v>0.95083071396497532</c:v>
                </c:pt>
                <c:pt idx="220">
                  <c:v>0.95060619667714419</c:v>
                </c:pt>
                <c:pt idx="221">
                  <c:v>0.95038167938931295</c:v>
                </c:pt>
                <c:pt idx="222">
                  <c:v>0.95015716210148182</c:v>
                </c:pt>
                <c:pt idx="223">
                  <c:v>0.9499326448136507</c:v>
                </c:pt>
                <c:pt idx="224">
                  <c:v>0.94970812752581946</c:v>
                </c:pt>
                <c:pt idx="225">
                  <c:v>0.94948361023798833</c:v>
                </c:pt>
                <c:pt idx="226">
                  <c:v>0.9492590929501572</c:v>
                </c:pt>
                <c:pt idx="227">
                  <c:v>0.94903457566232596</c:v>
                </c:pt>
                <c:pt idx="228">
                  <c:v>0.94881005837449484</c:v>
                </c:pt>
                <c:pt idx="229">
                  <c:v>0.94858554108666371</c:v>
                </c:pt>
                <c:pt idx="230">
                  <c:v>0.94836102379883247</c:v>
                </c:pt>
                <c:pt idx="231">
                  <c:v>0.94813650651100134</c:v>
                </c:pt>
                <c:pt idx="232">
                  <c:v>0.94791198922317021</c:v>
                </c:pt>
                <c:pt idx="233">
                  <c:v>0.94768747193533898</c:v>
                </c:pt>
                <c:pt idx="234">
                  <c:v>0.94746295464750785</c:v>
                </c:pt>
                <c:pt idx="235">
                  <c:v>0.94723843735967672</c:v>
                </c:pt>
                <c:pt idx="236">
                  <c:v>0.94701392007184548</c:v>
                </c:pt>
                <c:pt idx="237">
                  <c:v>0.94678940278401436</c:v>
                </c:pt>
                <c:pt idx="238">
                  <c:v>0.94656488549618323</c:v>
                </c:pt>
                <c:pt idx="239">
                  <c:v>0.94634036820835199</c:v>
                </c:pt>
                <c:pt idx="240">
                  <c:v>0.94611585092052086</c:v>
                </c:pt>
                <c:pt idx="241">
                  <c:v>0.94589133363268973</c:v>
                </c:pt>
                <c:pt idx="242">
                  <c:v>0.9456668163448585</c:v>
                </c:pt>
                <c:pt idx="243">
                  <c:v>0.94544229905702737</c:v>
                </c:pt>
                <c:pt idx="244">
                  <c:v>0.94521778176919624</c:v>
                </c:pt>
                <c:pt idx="245">
                  <c:v>0.94499326448136511</c:v>
                </c:pt>
                <c:pt idx="246">
                  <c:v>0.94476874719353388</c:v>
                </c:pt>
                <c:pt idx="247">
                  <c:v>0.94454422990570275</c:v>
                </c:pt>
                <c:pt idx="248">
                  <c:v>0.94431971261787162</c:v>
                </c:pt>
                <c:pt idx="249">
                  <c:v>0.94409519533004038</c:v>
                </c:pt>
                <c:pt idx="250">
                  <c:v>0.94387067804220925</c:v>
                </c:pt>
                <c:pt idx="251">
                  <c:v>0.94364616075437813</c:v>
                </c:pt>
                <c:pt idx="252">
                  <c:v>0.94342164346654689</c:v>
                </c:pt>
                <c:pt idx="253">
                  <c:v>0.94319712617871576</c:v>
                </c:pt>
                <c:pt idx="254">
                  <c:v>0.94297260889088463</c:v>
                </c:pt>
                <c:pt idx="255">
                  <c:v>0.9427480916030534</c:v>
                </c:pt>
                <c:pt idx="256">
                  <c:v>0.94252357431522227</c:v>
                </c:pt>
                <c:pt idx="257">
                  <c:v>0.94229905702739114</c:v>
                </c:pt>
                <c:pt idx="258">
                  <c:v>0.9420745397395599</c:v>
                </c:pt>
                <c:pt idx="259">
                  <c:v>0.94185002245172877</c:v>
                </c:pt>
                <c:pt idx="260">
                  <c:v>0.94162550516389765</c:v>
                </c:pt>
                <c:pt idx="261">
                  <c:v>0.94140098787606641</c:v>
                </c:pt>
                <c:pt idx="262">
                  <c:v>0.94117647058823528</c:v>
                </c:pt>
                <c:pt idx="263">
                  <c:v>0.94095195330040415</c:v>
                </c:pt>
                <c:pt idx="264">
                  <c:v>0.94072743601257303</c:v>
                </c:pt>
                <c:pt idx="265">
                  <c:v>0.94050291872474179</c:v>
                </c:pt>
                <c:pt idx="266">
                  <c:v>0.94027840143691066</c:v>
                </c:pt>
                <c:pt idx="267">
                  <c:v>0.94005388414907953</c:v>
                </c:pt>
                <c:pt idx="268">
                  <c:v>0.93982936686124829</c:v>
                </c:pt>
                <c:pt idx="269">
                  <c:v>0.93960484957341717</c:v>
                </c:pt>
                <c:pt idx="270">
                  <c:v>0.93938033228558604</c:v>
                </c:pt>
                <c:pt idx="271">
                  <c:v>0.9391558149977548</c:v>
                </c:pt>
                <c:pt idx="272">
                  <c:v>0.93893129770992367</c:v>
                </c:pt>
                <c:pt idx="273">
                  <c:v>0.93870678042209255</c:v>
                </c:pt>
                <c:pt idx="274">
                  <c:v>0.93848226313426131</c:v>
                </c:pt>
                <c:pt idx="275">
                  <c:v>0.93825774584643018</c:v>
                </c:pt>
                <c:pt idx="276">
                  <c:v>0.93803322855859905</c:v>
                </c:pt>
                <c:pt idx="277">
                  <c:v>0.93780871127076781</c:v>
                </c:pt>
                <c:pt idx="278">
                  <c:v>0.93758419398293669</c:v>
                </c:pt>
                <c:pt idx="279">
                  <c:v>0.93735967669510556</c:v>
                </c:pt>
                <c:pt idx="280">
                  <c:v>0.93713515940727432</c:v>
                </c:pt>
                <c:pt idx="281">
                  <c:v>0.93691064211944319</c:v>
                </c:pt>
                <c:pt idx="282">
                  <c:v>0.93668612483161207</c:v>
                </c:pt>
                <c:pt idx="283">
                  <c:v>0.93646160754378083</c:v>
                </c:pt>
                <c:pt idx="284">
                  <c:v>0.9362370902559497</c:v>
                </c:pt>
                <c:pt idx="285">
                  <c:v>0.93601257296811857</c:v>
                </c:pt>
                <c:pt idx="286">
                  <c:v>0.93578805568028733</c:v>
                </c:pt>
                <c:pt idx="287">
                  <c:v>0.93556353839245621</c:v>
                </c:pt>
                <c:pt idx="288">
                  <c:v>0.93533902110462508</c:v>
                </c:pt>
                <c:pt idx="289">
                  <c:v>0.93511450381679384</c:v>
                </c:pt>
                <c:pt idx="290">
                  <c:v>0.93488998652896271</c:v>
                </c:pt>
                <c:pt idx="291">
                  <c:v>0.93466546924113159</c:v>
                </c:pt>
                <c:pt idx="292">
                  <c:v>0.93444095195330035</c:v>
                </c:pt>
                <c:pt idx="293">
                  <c:v>0.93421643466546922</c:v>
                </c:pt>
                <c:pt idx="294">
                  <c:v>0.93399191737763809</c:v>
                </c:pt>
                <c:pt idx="295">
                  <c:v>0.93376740008980685</c:v>
                </c:pt>
                <c:pt idx="296">
                  <c:v>0.93354288280197573</c:v>
                </c:pt>
                <c:pt idx="297">
                  <c:v>0.9333183655141446</c:v>
                </c:pt>
                <c:pt idx="298">
                  <c:v>0.93309384822631347</c:v>
                </c:pt>
                <c:pt idx="299">
                  <c:v>0.93286933093848223</c:v>
                </c:pt>
                <c:pt idx="300">
                  <c:v>0.93264481365065111</c:v>
                </c:pt>
                <c:pt idx="301">
                  <c:v>0.93242029636281998</c:v>
                </c:pt>
                <c:pt idx="302">
                  <c:v>0.93219577907498874</c:v>
                </c:pt>
                <c:pt idx="303">
                  <c:v>0.93197126178715761</c:v>
                </c:pt>
                <c:pt idx="304">
                  <c:v>0.93174674449932648</c:v>
                </c:pt>
                <c:pt idx="305">
                  <c:v>0.93152222721149525</c:v>
                </c:pt>
                <c:pt idx="306">
                  <c:v>0.93129770992366412</c:v>
                </c:pt>
                <c:pt idx="307">
                  <c:v>0.93107319263583299</c:v>
                </c:pt>
                <c:pt idx="308">
                  <c:v>0.93084867534800175</c:v>
                </c:pt>
                <c:pt idx="309">
                  <c:v>0.93062415806017063</c:v>
                </c:pt>
                <c:pt idx="310">
                  <c:v>0.9303996407723395</c:v>
                </c:pt>
                <c:pt idx="311">
                  <c:v>0.93017512348450826</c:v>
                </c:pt>
                <c:pt idx="312">
                  <c:v>0.92995060619667713</c:v>
                </c:pt>
                <c:pt idx="313">
                  <c:v>0.929726088908846</c:v>
                </c:pt>
                <c:pt idx="314">
                  <c:v>0.92950157162101488</c:v>
                </c:pt>
                <c:pt idx="315">
                  <c:v>0.92927705433318364</c:v>
                </c:pt>
                <c:pt idx="316">
                  <c:v>0.92905253704535251</c:v>
                </c:pt>
                <c:pt idx="317">
                  <c:v>0.92882801975752138</c:v>
                </c:pt>
                <c:pt idx="318">
                  <c:v>0.92860350246969015</c:v>
                </c:pt>
                <c:pt idx="319">
                  <c:v>0.92837898518185902</c:v>
                </c:pt>
                <c:pt idx="320">
                  <c:v>0.92815446789402789</c:v>
                </c:pt>
                <c:pt idx="321">
                  <c:v>0.92792995060619665</c:v>
                </c:pt>
                <c:pt idx="322">
                  <c:v>0.92770543331836552</c:v>
                </c:pt>
                <c:pt idx="323">
                  <c:v>0.9274809160305344</c:v>
                </c:pt>
                <c:pt idx="324">
                  <c:v>0.92725639874270316</c:v>
                </c:pt>
                <c:pt idx="325">
                  <c:v>0.92703188145487203</c:v>
                </c:pt>
                <c:pt idx="326">
                  <c:v>0.9268073641670409</c:v>
                </c:pt>
                <c:pt idx="327">
                  <c:v>0.92658284687920967</c:v>
                </c:pt>
                <c:pt idx="328">
                  <c:v>0.92635832959137854</c:v>
                </c:pt>
                <c:pt idx="329">
                  <c:v>0.92613381230354741</c:v>
                </c:pt>
                <c:pt idx="330">
                  <c:v>0.92590929501571617</c:v>
                </c:pt>
                <c:pt idx="331">
                  <c:v>0.92568477772788504</c:v>
                </c:pt>
                <c:pt idx="332">
                  <c:v>0.92546026044005392</c:v>
                </c:pt>
                <c:pt idx="333">
                  <c:v>0.92523574315222268</c:v>
                </c:pt>
                <c:pt idx="334">
                  <c:v>0.92501122586439155</c:v>
                </c:pt>
                <c:pt idx="335">
                  <c:v>0.92478670857656042</c:v>
                </c:pt>
                <c:pt idx="336">
                  <c:v>0.92456219128872918</c:v>
                </c:pt>
                <c:pt idx="337">
                  <c:v>0.92433767400089806</c:v>
                </c:pt>
                <c:pt idx="338">
                  <c:v>0.92411315671306693</c:v>
                </c:pt>
                <c:pt idx="339">
                  <c:v>0.92388863942523569</c:v>
                </c:pt>
                <c:pt idx="340">
                  <c:v>0.92366412213740456</c:v>
                </c:pt>
                <c:pt idx="341">
                  <c:v>0.92343960484957344</c:v>
                </c:pt>
                <c:pt idx="342">
                  <c:v>0.9232150875617422</c:v>
                </c:pt>
                <c:pt idx="343">
                  <c:v>0.92299057027391107</c:v>
                </c:pt>
                <c:pt idx="344">
                  <c:v>0.92276605298607994</c:v>
                </c:pt>
                <c:pt idx="345">
                  <c:v>0.9225415356982487</c:v>
                </c:pt>
                <c:pt idx="346">
                  <c:v>0.92231701841041758</c:v>
                </c:pt>
                <c:pt idx="347">
                  <c:v>0.92209250112258645</c:v>
                </c:pt>
                <c:pt idx="348">
                  <c:v>0.92186798383475532</c:v>
                </c:pt>
                <c:pt idx="349">
                  <c:v>0.92164346654692408</c:v>
                </c:pt>
                <c:pt idx="350">
                  <c:v>0.92141894925909296</c:v>
                </c:pt>
                <c:pt idx="351">
                  <c:v>0.92119443197126183</c:v>
                </c:pt>
                <c:pt idx="352">
                  <c:v>0.92096991468343059</c:v>
                </c:pt>
                <c:pt idx="353">
                  <c:v>0.92074539739559946</c:v>
                </c:pt>
                <c:pt idx="354">
                  <c:v>0.92052088010776834</c:v>
                </c:pt>
                <c:pt idx="355">
                  <c:v>0.9202963628199371</c:v>
                </c:pt>
                <c:pt idx="356">
                  <c:v>0.92007184553210597</c:v>
                </c:pt>
                <c:pt idx="357">
                  <c:v>0.91984732824427484</c:v>
                </c:pt>
                <c:pt idx="358">
                  <c:v>0.9196228109564436</c:v>
                </c:pt>
                <c:pt idx="359">
                  <c:v>0.91939829366861248</c:v>
                </c:pt>
                <c:pt idx="360">
                  <c:v>0.91917377638078135</c:v>
                </c:pt>
                <c:pt idx="361">
                  <c:v>0.91894925909295011</c:v>
                </c:pt>
                <c:pt idx="362">
                  <c:v>0.91894925909295011</c:v>
                </c:pt>
                <c:pt idx="363">
                  <c:v>0.91872474180511898</c:v>
                </c:pt>
                <c:pt idx="364">
                  <c:v>0.91850022451728786</c:v>
                </c:pt>
                <c:pt idx="365">
                  <c:v>0.91827570722945673</c:v>
                </c:pt>
                <c:pt idx="366">
                  <c:v>0.91805118994162549</c:v>
                </c:pt>
                <c:pt idx="367">
                  <c:v>0.91805118994162549</c:v>
                </c:pt>
                <c:pt idx="368">
                  <c:v>0.91782667265379436</c:v>
                </c:pt>
                <c:pt idx="369">
                  <c:v>0.91760215536596323</c:v>
                </c:pt>
                <c:pt idx="370">
                  <c:v>0.917377638078132</c:v>
                </c:pt>
                <c:pt idx="371">
                  <c:v>0.91715312079030087</c:v>
                </c:pt>
                <c:pt idx="372">
                  <c:v>0.91692860350246974</c:v>
                </c:pt>
                <c:pt idx="373">
                  <c:v>0.9167040862146385</c:v>
                </c:pt>
                <c:pt idx="374">
                  <c:v>0.91647956892680738</c:v>
                </c:pt>
                <c:pt idx="375">
                  <c:v>0.91625505163897625</c:v>
                </c:pt>
                <c:pt idx="376">
                  <c:v>0.91603053435114501</c:v>
                </c:pt>
                <c:pt idx="377">
                  <c:v>0.91580601706331388</c:v>
                </c:pt>
                <c:pt idx="378">
                  <c:v>0.91558149977548275</c:v>
                </c:pt>
                <c:pt idx="379">
                  <c:v>0.91535698248765152</c:v>
                </c:pt>
                <c:pt idx="380">
                  <c:v>0.91513246519982039</c:v>
                </c:pt>
                <c:pt idx="381">
                  <c:v>0.91490794791198926</c:v>
                </c:pt>
                <c:pt idx="382">
                  <c:v>0.91468343062415802</c:v>
                </c:pt>
                <c:pt idx="383">
                  <c:v>0.9144589133363269</c:v>
                </c:pt>
                <c:pt idx="384">
                  <c:v>0.91423439604849577</c:v>
                </c:pt>
                <c:pt idx="385">
                  <c:v>0.91400987876066453</c:v>
                </c:pt>
                <c:pt idx="386">
                  <c:v>0.9137853614728334</c:v>
                </c:pt>
                <c:pt idx="387">
                  <c:v>0.91356084418500227</c:v>
                </c:pt>
                <c:pt idx="388">
                  <c:v>0.91333632689717104</c:v>
                </c:pt>
                <c:pt idx="389">
                  <c:v>0.91311180960933991</c:v>
                </c:pt>
                <c:pt idx="390">
                  <c:v>0.91288729232150878</c:v>
                </c:pt>
                <c:pt idx="391">
                  <c:v>0.91266277503367754</c:v>
                </c:pt>
                <c:pt idx="392">
                  <c:v>0.91243825774584641</c:v>
                </c:pt>
                <c:pt idx="393">
                  <c:v>0.91221374045801529</c:v>
                </c:pt>
                <c:pt idx="394">
                  <c:v>0.91198922317018405</c:v>
                </c:pt>
                <c:pt idx="395">
                  <c:v>0.91176470588235292</c:v>
                </c:pt>
                <c:pt idx="396">
                  <c:v>0.91154018859452179</c:v>
                </c:pt>
                <c:pt idx="397">
                  <c:v>0.91131567130669056</c:v>
                </c:pt>
                <c:pt idx="398">
                  <c:v>0.91109115401885943</c:v>
                </c:pt>
                <c:pt idx="399">
                  <c:v>0.9108666367310283</c:v>
                </c:pt>
                <c:pt idx="400">
                  <c:v>0.91064211944319717</c:v>
                </c:pt>
                <c:pt idx="401">
                  <c:v>0.91041760215536593</c:v>
                </c:pt>
                <c:pt idx="402">
                  <c:v>0.91019308486753481</c:v>
                </c:pt>
                <c:pt idx="403">
                  <c:v>0.90996856757970368</c:v>
                </c:pt>
                <c:pt idx="404">
                  <c:v>0.90974405029187244</c:v>
                </c:pt>
                <c:pt idx="405">
                  <c:v>0.90951953300404131</c:v>
                </c:pt>
                <c:pt idx="406">
                  <c:v>0.90929501571621019</c:v>
                </c:pt>
                <c:pt idx="407">
                  <c:v>0.90907049842837895</c:v>
                </c:pt>
                <c:pt idx="408">
                  <c:v>0.90884598114054782</c:v>
                </c:pt>
                <c:pt idx="409">
                  <c:v>0.90862146385271669</c:v>
                </c:pt>
                <c:pt idx="410">
                  <c:v>0.90839694656488545</c:v>
                </c:pt>
                <c:pt idx="411">
                  <c:v>0.90817242927705433</c:v>
                </c:pt>
                <c:pt idx="412">
                  <c:v>0.9079479119892232</c:v>
                </c:pt>
                <c:pt idx="413">
                  <c:v>0.90772339470139196</c:v>
                </c:pt>
                <c:pt idx="414">
                  <c:v>0.90749887741356083</c:v>
                </c:pt>
                <c:pt idx="415">
                  <c:v>0.90727436012572971</c:v>
                </c:pt>
                <c:pt idx="416">
                  <c:v>0.90704984283789858</c:v>
                </c:pt>
                <c:pt idx="417">
                  <c:v>0.90682532555006734</c:v>
                </c:pt>
                <c:pt idx="418">
                  <c:v>0.90660080826223621</c:v>
                </c:pt>
                <c:pt idx="419">
                  <c:v>0.90637629097440509</c:v>
                </c:pt>
                <c:pt idx="420">
                  <c:v>0.90615177368657385</c:v>
                </c:pt>
                <c:pt idx="421">
                  <c:v>0.90592725639874272</c:v>
                </c:pt>
                <c:pt idx="422">
                  <c:v>0.90570273911091159</c:v>
                </c:pt>
                <c:pt idx="423">
                  <c:v>0.90547822182308035</c:v>
                </c:pt>
                <c:pt idx="424">
                  <c:v>0.90525370453524923</c:v>
                </c:pt>
                <c:pt idx="425">
                  <c:v>0.9050291872474181</c:v>
                </c:pt>
                <c:pt idx="426">
                  <c:v>0.90480466995958686</c:v>
                </c:pt>
                <c:pt idx="427">
                  <c:v>0.90458015267175573</c:v>
                </c:pt>
                <c:pt idx="428">
                  <c:v>0.90435563538392461</c:v>
                </c:pt>
                <c:pt idx="429">
                  <c:v>0.90413111809609337</c:v>
                </c:pt>
                <c:pt idx="430">
                  <c:v>0.90390660080826224</c:v>
                </c:pt>
                <c:pt idx="431">
                  <c:v>0.90368208352043111</c:v>
                </c:pt>
                <c:pt idx="432">
                  <c:v>0.90345756623259987</c:v>
                </c:pt>
                <c:pt idx="433">
                  <c:v>0.90323304894476875</c:v>
                </c:pt>
                <c:pt idx="434">
                  <c:v>0.90300853165693762</c:v>
                </c:pt>
                <c:pt idx="435">
                  <c:v>0.90278401436910638</c:v>
                </c:pt>
                <c:pt idx="436">
                  <c:v>0.90255949708127525</c:v>
                </c:pt>
                <c:pt idx="437">
                  <c:v>0.90233497979344413</c:v>
                </c:pt>
                <c:pt idx="438">
                  <c:v>0.90211046250561289</c:v>
                </c:pt>
                <c:pt idx="439">
                  <c:v>0.90188594521778176</c:v>
                </c:pt>
                <c:pt idx="440">
                  <c:v>0.90166142792995063</c:v>
                </c:pt>
                <c:pt idx="441">
                  <c:v>0.90143691064211939</c:v>
                </c:pt>
                <c:pt idx="442">
                  <c:v>0.90121239335428827</c:v>
                </c:pt>
                <c:pt idx="443">
                  <c:v>0.90098787606645714</c:v>
                </c:pt>
                <c:pt idx="444">
                  <c:v>0.9007633587786259</c:v>
                </c:pt>
                <c:pt idx="445">
                  <c:v>0.90053884149079477</c:v>
                </c:pt>
                <c:pt idx="446">
                  <c:v>0.90031432420296365</c:v>
                </c:pt>
                <c:pt idx="447">
                  <c:v>0.90008980691513241</c:v>
                </c:pt>
                <c:pt idx="448">
                  <c:v>0.89986528962730128</c:v>
                </c:pt>
                <c:pt idx="449">
                  <c:v>0.89964077233947015</c:v>
                </c:pt>
                <c:pt idx="450">
                  <c:v>0.89941625505163902</c:v>
                </c:pt>
                <c:pt idx="451">
                  <c:v>0.89919173776380779</c:v>
                </c:pt>
                <c:pt idx="452">
                  <c:v>0.89896722047597666</c:v>
                </c:pt>
                <c:pt idx="453">
                  <c:v>0.89874270318814553</c:v>
                </c:pt>
                <c:pt idx="454">
                  <c:v>0.89851818590031429</c:v>
                </c:pt>
                <c:pt idx="455">
                  <c:v>0.89829366861248316</c:v>
                </c:pt>
                <c:pt idx="456">
                  <c:v>0.89806915132465204</c:v>
                </c:pt>
                <c:pt idx="457">
                  <c:v>0.8978446340368208</c:v>
                </c:pt>
                <c:pt idx="458">
                  <c:v>0.89762011674898967</c:v>
                </c:pt>
                <c:pt idx="459">
                  <c:v>0.89739559946115854</c:v>
                </c:pt>
                <c:pt idx="460">
                  <c:v>0.89717108217332731</c:v>
                </c:pt>
                <c:pt idx="461">
                  <c:v>0.89694656488549618</c:v>
                </c:pt>
                <c:pt idx="462">
                  <c:v>0.89672204759766505</c:v>
                </c:pt>
                <c:pt idx="463">
                  <c:v>0.89649753030983381</c:v>
                </c:pt>
                <c:pt idx="464">
                  <c:v>0.89627301302200268</c:v>
                </c:pt>
                <c:pt idx="465">
                  <c:v>0.89604849573417156</c:v>
                </c:pt>
                <c:pt idx="466">
                  <c:v>0.89582397844634043</c:v>
                </c:pt>
                <c:pt idx="467">
                  <c:v>0.89559946115850919</c:v>
                </c:pt>
                <c:pt idx="468">
                  <c:v>0.89537494387067806</c:v>
                </c:pt>
                <c:pt idx="469">
                  <c:v>0.89515042658284694</c:v>
                </c:pt>
                <c:pt idx="470">
                  <c:v>0.8949259092950157</c:v>
                </c:pt>
                <c:pt idx="471">
                  <c:v>0.89470139200718457</c:v>
                </c:pt>
                <c:pt idx="472">
                  <c:v>0.89447687471935344</c:v>
                </c:pt>
                <c:pt idx="473">
                  <c:v>0.8942523574315222</c:v>
                </c:pt>
                <c:pt idx="474">
                  <c:v>0.89402784014369108</c:v>
                </c:pt>
                <c:pt idx="475">
                  <c:v>0.89380332285585995</c:v>
                </c:pt>
                <c:pt idx="476">
                  <c:v>0.89357880556802871</c:v>
                </c:pt>
                <c:pt idx="477">
                  <c:v>0.89335428828019758</c:v>
                </c:pt>
                <c:pt idx="478">
                  <c:v>0.89312977099236646</c:v>
                </c:pt>
                <c:pt idx="479">
                  <c:v>0.89290525370453522</c:v>
                </c:pt>
                <c:pt idx="480">
                  <c:v>0.89268073641670409</c:v>
                </c:pt>
                <c:pt idx="481">
                  <c:v>0.89245621912887296</c:v>
                </c:pt>
                <c:pt idx="482">
                  <c:v>0.89223170184104172</c:v>
                </c:pt>
                <c:pt idx="483">
                  <c:v>0.8920071845532106</c:v>
                </c:pt>
                <c:pt idx="484">
                  <c:v>0.89178266726537947</c:v>
                </c:pt>
                <c:pt idx="485">
                  <c:v>0.89155814997754823</c:v>
                </c:pt>
                <c:pt idx="486">
                  <c:v>0.8913336326897171</c:v>
                </c:pt>
                <c:pt idx="487">
                  <c:v>0.89110911540188598</c:v>
                </c:pt>
                <c:pt idx="488">
                  <c:v>0.89088459811405474</c:v>
                </c:pt>
                <c:pt idx="489">
                  <c:v>0.89066008082622361</c:v>
                </c:pt>
                <c:pt idx="490">
                  <c:v>0.89043556353839248</c:v>
                </c:pt>
                <c:pt idx="491">
                  <c:v>0.89021104625056124</c:v>
                </c:pt>
                <c:pt idx="492">
                  <c:v>0.88998652896273012</c:v>
                </c:pt>
                <c:pt idx="493">
                  <c:v>0.88976201167489899</c:v>
                </c:pt>
                <c:pt idx="494">
                  <c:v>0.88953749438706775</c:v>
                </c:pt>
                <c:pt idx="495">
                  <c:v>0.88931297709923662</c:v>
                </c:pt>
                <c:pt idx="496">
                  <c:v>0.8890884598114055</c:v>
                </c:pt>
                <c:pt idx="497">
                  <c:v>0.88886394252357426</c:v>
                </c:pt>
                <c:pt idx="498">
                  <c:v>0.88863942523574313</c:v>
                </c:pt>
                <c:pt idx="499">
                  <c:v>0.888414907947912</c:v>
                </c:pt>
                <c:pt idx="500">
                  <c:v>0.88819039066008076</c:v>
                </c:pt>
                <c:pt idx="501">
                  <c:v>0.88796587337224964</c:v>
                </c:pt>
                <c:pt idx="502">
                  <c:v>0.88774135608441851</c:v>
                </c:pt>
                <c:pt idx="503">
                  <c:v>0.88751683879658738</c:v>
                </c:pt>
                <c:pt idx="504">
                  <c:v>0.88729232150875614</c:v>
                </c:pt>
                <c:pt idx="505">
                  <c:v>0.88706780422092502</c:v>
                </c:pt>
                <c:pt idx="506">
                  <c:v>0.88684328693309389</c:v>
                </c:pt>
                <c:pt idx="507">
                  <c:v>0.88661876964526265</c:v>
                </c:pt>
                <c:pt idx="508">
                  <c:v>0.88639425235743152</c:v>
                </c:pt>
                <c:pt idx="509">
                  <c:v>0.88616973506960039</c:v>
                </c:pt>
                <c:pt idx="510">
                  <c:v>0.88594521778176916</c:v>
                </c:pt>
                <c:pt idx="511">
                  <c:v>0.88572070049393803</c:v>
                </c:pt>
                <c:pt idx="512">
                  <c:v>0.8854961832061069</c:v>
                </c:pt>
                <c:pt idx="513">
                  <c:v>0.88527166591827566</c:v>
                </c:pt>
                <c:pt idx="514">
                  <c:v>0.88504714863044454</c:v>
                </c:pt>
                <c:pt idx="515">
                  <c:v>0.88482263134261341</c:v>
                </c:pt>
                <c:pt idx="516">
                  <c:v>0.88459811405478217</c:v>
                </c:pt>
                <c:pt idx="517">
                  <c:v>0.88437359676695104</c:v>
                </c:pt>
                <c:pt idx="518">
                  <c:v>0.88414907947911991</c:v>
                </c:pt>
                <c:pt idx="519">
                  <c:v>0.88392456219128879</c:v>
                </c:pt>
                <c:pt idx="520">
                  <c:v>0.88370004490345755</c:v>
                </c:pt>
                <c:pt idx="521">
                  <c:v>0.88347552761562642</c:v>
                </c:pt>
                <c:pt idx="522">
                  <c:v>0.88325101032779529</c:v>
                </c:pt>
                <c:pt idx="523">
                  <c:v>0.88302649303996406</c:v>
                </c:pt>
                <c:pt idx="524">
                  <c:v>0.88280197575213293</c:v>
                </c:pt>
                <c:pt idx="525">
                  <c:v>0.8825774584643018</c:v>
                </c:pt>
                <c:pt idx="526">
                  <c:v>0.88235294117647056</c:v>
                </c:pt>
                <c:pt idx="527">
                  <c:v>0.88212842388863943</c:v>
                </c:pt>
                <c:pt idx="528">
                  <c:v>0.88190390660080831</c:v>
                </c:pt>
                <c:pt idx="529">
                  <c:v>0.88167938931297707</c:v>
                </c:pt>
                <c:pt idx="530">
                  <c:v>0.88145487202514594</c:v>
                </c:pt>
                <c:pt idx="531">
                  <c:v>0.88123035473731481</c:v>
                </c:pt>
                <c:pt idx="532">
                  <c:v>0.88100583744948358</c:v>
                </c:pt>
                <c:pt idx="533">
                  <c:v>0.88078132016165245</c:v>
                </c:pt>
                <c:pt idx="534">
                  <c:v>0.88055680287382132</c:v>
                </c:pt>
                <c:pt idx="535">
                  <c:v>0.88033228558599008</c:v>
                </c:pt>
                <c:pt idx="536">
                  <c:v>0.88010776829815895</c:v>
                </c:pt>
                <c:pt idx="537">
                  <c:v>0.87988325101032783</c:v>
                </c:pt>
                <c:pt idx="538">
                  <c:v>0.87965873372249659</c:v>
                </c:pt>
                <c:pt idx="539">
                  <c:v>0.87943421643466546</c:v>
                </c:pt>
                <c:pt idx="540">
                  <c:v>0.87920969914683433</c:v>
                </c:pt>
                <c:pt idx="541">
                  <c:v>0.8789851818590031</c:v>
                </c:pt>
                <c:pt idx="542">
                  <c:v>0.87876066457117197</c:v>
                </c:pt>
                <c:pt idx="543">
                  <c:v>0.87853614728334084</c:v>
                </c:pt>
                <c:pt idx="544">
                  <c:v>0.8783116299955096</c:v>
                </c:pt>
                <c:pt idx="545">
                  <c:v>0.87808711270767847</c:v>
                </c:pt>
                <c:pt idx="546">
                  <c:v>0.87786259541984735</c:v>
                </c:pt>
                <c:pt idx="547">
                  <c:v>0.87763807813201611</c:v>
                </c:pt>
                <c:pt idx="548">
                  <c:v>0.87741356084418498</c:v>
                </c:pt>
                <c:pt idx="549">
                  <c:v>0.87718904355635385</c:v>
                </c:pt>
                <c:pt idx="550">
                  <c:v>0.87696452626852262</c:v>
                </c:pt>
                <c:pt idx="551">
                  <c:v>0.87674000898069149</c:v>
                </c:pt>
                <c:pt idx="552">
                  <c:v>0.87651549169286036</c:v>
                </c:pt>
                <c:pt idx="553">
                  <c:v>0.87629097440502923</c:v>
                </c:pt>
                <c:pt idx="554">
                  <c:v>0.87606645711719799</c:v>
                </c:pt>
                <c:pt idx="555">
                  <c:v>0.87584193982936687</c:v>
                </c:pt>
                <c:pt idx="556">
                  <c:v>0.87561742254153574</c:v>
                </c:pt>
                <c:pt idx="557">
                  <c:v>0.8753929052537045</c:v>
                </c:pt>
                <c:pt idx="558">
                  <c:v>0.87516838796587337</c:v>
                </c:pt>
                <c:pt idx="559">
                  <c:v>0.87494387067804225</c:v>
                </c:pt>
                <c:pt idx="560">
                  <c:v>0.87471935339021101</c:v>
                </c:pt>
                <c:pt idx="561">
                  <c:v>0.87449483610237988</c:v>
                </c:pt>
                <c:pt idx="562">
                  <c:v>0.87427031881454875</c:v>
                </c:pt>
                <c:pt idx="563">
                  <c:v>0.87404580152671763</c:v>
                </c:pt>
                <c:pt idx="564">
                  <c:v>0.87382128423888639</c:v>
                </c:pt>
                <c:pt idx="565">
                  <c:v>0.87359676695105526</c:v>
                </c:pt>
                <c:pt idx="566">
                  <c:v>0.87337224966322413</c:v>
                </c:pt>
                <c:pt idx="567">
                  <c:v>0.87314773237539289</c:v>
                </c:pt>
                <c:pt idx="568">
                  <c:v>0.87292321508756177</c:v>
                </c:pt>
                <c:pt idx="569">
                  <c:v>0.87269869779973064</c:v>
                </c:pt>
                <c:pt idx="570">
                  <c:v>0.8724741805118994</c:v>
                </c:pt>
                <c:pt idx="571">
                  <c:v>0.87224966322406827</c:v>
                </c:pt>
                <c:pt idx="572">
                  <c:v>0.87202514593623714</c:v>
                </c:pt>
                <c:pt idx="573">
                  <c:v>0.87180062864840591</c:v>
                </c:pt>
                <c:pt idx="574">
                  <c:v>0.87157611136057478</c:v>
                </c:pt>
                <c:pt idx="575">
                  <c:v>0.87135159407274365</c:v>
                </c:pt>
                <c:pt idx="576">
                  <c:v>0.87112707678491241</c:v>
                </c:pt>
                <c:pt idx="577">
                  <c:v>0.87090255949708129</c:v>
                </c:pt>
                <c:pt idx="578">
                  <c:v>0.87067804220925016</c:v>
                </c:pt>
                <c:pt idx="579">
                  <c:v>0.87045352492141892</c:v>
                </c:pt>
                <c:pt idx="580">
                  <c:v>0.87022900763358779</c:v>
                </c:pt>
                <c:pt idx="581">
                  <c:v>0.87000449034575666</c:v>
                </c:pt>
                <c:pt idx="582">
                  <c:v>0.86977997305792543</c:v>
                </c:pt>
                <c:pt idx="583">
                  <c:v>0.8695554557700943</c:v>
                </c:pt>
                <c:pt idx="584">
                  <c:v>0.86933093848226317</c:v>
                </c:pt>
                <c:pt idx="585">
                  <c:v>0.86910642119443193</c:v>
                </c:pt>
                <c:pt idx="586">
                  <c:v>0.86888190390660081</c:v>
                </c:pt>
                <c:pt idx="587">
                  <c:v>0.86865738661876968</c:v>
                </c:pt>
                <c:pt idx="588">
                  <c:v>0.86843286933093844</c:v>
                </c:pt>
                <c:pt idx="589">
                  <c:v>0.86820835204310731</c:v>
                </c:pt>
                <c:pt idx="590">
                  <c:v>0.86798383475527618</c:v>
                </c:pt>
                <c:pt idx="591">
                  <c:v>0.86775931746744495</c:v>
                </c:pt>
                <c:pt idx="592">
                  <c:v>0.86753480017961382</c:v>
                </c:pt>
                <c:pt idx="593">
                  <c:v>0.86731028289178269</c:v>
                </c:pt>
                <c:pt idx="594">
                  <c:v>0.86708576560395145</c:v>
                </c:pt>
                <c:pt idx="595">
                  <c:v>0.86686124831612033</c:v>
                </c:pt>
                <c:pt idx="596">
                  <c:v>0.8666367310282892</c:v>
                </c:pt>
                <c:pt idx="597">
                  <c:v>0.86641221374045796</c:v>
                </c:pt>
                <c:pt idx="598">
                  <c:v>0.86618769645262683</c:v>
                </c:pt>
                <c:pt idx="599">
                  <c:v>0.8659631791647957</c:v>
                </c:pt>
                <c:pt idx="600">
                  <c:v>0.86573866187696447</c:v>
                </c:pt>
                <c:pt idx="601">
                  <c:v>0.86551414458913334</c:v>
                </c:pt>
                <c:pt idx="602">
                  <c:v>0.86528962730130221</c:v>
                </c:pt>
                <c:pt idx="603">
                  <c:v>0.86506511001347097</c:v>
                </c:pt>
                <c:pt idx="604">
                  <c:v>0.86484059272563985</c:v>
                </c:pt>
                <c:pt idx="605">
                  <c:v>0.86461607543780872</c:v>
                </c:pt>
                <c:pt idx="606">
                  <c:v>0.86439155814997748</c:v>
                </c:pt>
                <c:pt idx="607">
                  <c:v>0.86416704086214635</c:v>
                </c:pt>
                <c:pt idx="608">
                  <c:v>0.86394252357431522</c:v>
                </c:pt>
                <c:pt idx="609">
                  <c:v>0.8637180062864841</c:v>
                </c:pt>
                <c:pt idx="610">
                  <c:v>0.86349348899865286</c:v>
                </c:pt>
                <c:pt idx="611">
                  <c:v>0.86326897171082173</c:v>
                </c:pt>
                <c:pt idx="612">
                  <c:v>0.8630444544229906</c:v>
                </c:pt>
                <c:pt idx="613">
                  <c:v>0.86281993713515948</c:v>
                </c:pt>
                <c:pt idx="614">
                  <c:v>0.86259541984732824</c:v>
                </c:pt>
                <c:pt idx="615">
                  <c:v>0.86237090255949711</c:v>
                </c:pt>
                <c:pt idx="616">
                  <c:v>0.86214638527166598</c:v>
                </c:pt>
                <c:pt idx="617">
                  <c:v>0.86192186798383474</c:v>
                </c:pt>
                <c:pt idx="618">
                  <c:v>0.86169735069600362</c:v>
                </c:pt>
                <c:pt idx="619">
                  <c:v>0.86147283340817249</c:v>
                </c:pt>
                <c:pt idx="620">
                  <c:v>0.86124831612034125</c:v>
                </c:pt>
                <c:pt idx="621">
                  <c:v>0.86102379883251012</c:v>
                </c:pt>
                <c:pt idx="622">
                  <c:v>0.860799281544679</c:v>
                </c:pt>
                <c:pt idx="623">
                  <c:v>0.86057476425684776</c:v>
                </c:pt>
                <c:pt idx="624">
                  <c:v>0.86035024696901663</c:v>
                </c:pt>
                <c:pt idx="625">
                  <c:v>0.8601257296811855</c:v>
                </c:pt>
                <c:pt idx="626">
                  <c:v>0.85990121239335426</c:v>
                </c:pt>
                <c:pt idx="627">
                  <c:v>0.85967669510552314</c:v>
                </c:pt>
                <c:pt idx="628">
                  <c:v>0.85945217781769201</c:v>
                </c:pt>
                <c:pt idx="629">
                  <c:v>0.85922766052986077</c:v>
                </c:pt>
                <c:pt idx="630">
                  <c:v>0.85900314324202964</c:v>
                </c:pt>
                <c:pt idx="631">
                  <c:v>0.85877862595419852</c:v>
                </c:pt>
                <c:pt idx="632">
                  <c:v>0.85855410866636728</c:v>
                </c:pt>
                <c:pt idx="633">
                  <c:v>0.85832959137853615</c:v>
                </c:pt>
                <c:pt idx="634">
                  <c:v>0.85810507409070502</c:v>
                </c:pt>
                <c:pt idx="635">
                  <c:v>0.85788055680287378</c:v>
                </c:pt>
                <c:pt idx="636">
                  <c:v>0.85765603951504266</c:v>
                </c:pt>
                <c:pt idx="637">
                  <c:v>0.85743152222721153</c:v>
                </c:pt>
                <c:pt idx="638">
                  <c:v>0.85743152222721153</c:v>
                </c:pt>
                <c:pt idx="639">
                  <c:v>0.85720700493938029</c:v>
                </c:pt>
                <c:pt idx="640">
                  <c:v>0.85698248765154916</c:v>
                </c:pt>
                <c:pt idx="641">
                  <c:v>0.85675797036371804</c:v>
                </c:pt>
                <c:pt idx="642">
                  <c:v>0.8565334530758868</c:v>
                </c:pt>
                <c:pt idx="643">
                  <c:v>0.85630893578805567</c:v>
                </c:pt>
                <c:pt idx="644">
                  <c:v>0.85608441850022454</c:v>
                </c:pt>
                <c:pt idx="645">
                  <c:v>0.8558599012123933</c:v>
                </c:pt>
                <c:pt idx="646">
                  <c:v>0.85563538392456218</c:v>
                </c:pt>
                <c:pt idx="647">
                  <c:v>0.85541086663673105</c:v>
                </c:pt>
                <c:pt idx="648">
                  <c:v>0.85518634934889981</c:v>
                </c:pt>
                <c:pt idx="649">
                  <c:v>0.85496183206106868</c:v>
                </c:pt>
                <c:pt idx="650">
                  <c:v>0.85473731477323756</c:v>
                </c:pt>
                <c:pt idx="651">
                  <c:v>0.85451279748540632</c:v>
                </c:pt>
                <c:pt idx="652">
                  <c:v>0.85428828019757519</c:v>
                </c:pt>
                <c:pt idx="653">
                  <c:v>0.85406376290974406</c:v>
                </c:pt>
                <c:pt idx="654">
                  <c:v>0.85383924562191282</c:v>
                </c:pt>
                <c:pt idx="655">
                  <c:v>0.8536147283340817</c:v>
                </c:pt>
                <c:pt idx="656">
                  <c:v>0.85339021104625057</c:v>
                </c:pt>
                <c:pt idx="657">
                  <c:v>0.85316569375841933</c:v>
                </c:pt>
                <c:pt idx="658">
                  <c:v>0.8529411764705882</c:v>
                </c:pt>
                <c:pt idx="659">
                  <c:v>0.85271665918275708</c:v>
                </c:pt>
                <c:pt idx="660">
                  <c:v>0.85249214189492595</c:v>
                </c:pt>
                <c:pt idx="661">
                  <c:v>0.85226762460709471</c:v>
                </c:pt>
                <c:pt idx="662">
                  <c:v>0.85204310731926358</c:v>
                </c:pt>
                <c:pt idx="663">
                  <c:v>0.85181859003143245</c:v>
                </c:pt>
                <c:pt idx="664">
                  <c:v>0.85159407274360122</c:v>
                </c:pt>
                <c:pt idx="665">
                  <c:v>0.85136955545577009</c:v>
                </c:pt>
                <c:pt idx="666">
                  <c:v>0.85114503816793896</c:v>
                </c:pt>
                <c:pt idx="667">
                  <c:v>0.85092052088010783</c:v>
                </c:pt>
                <c:pt idx="668">
                  <c:v>0.8506960035922766</c:v>
                </c:pt>
                <c:pt idx="669">
                  <c:v>0.85047148630444547</c:v>
                </c:pt>
                <c:pt idx="670">
                  <c:v>0.85024696901661434</c:v>
                </c:pt>
                <c:pt idx="671">
                  <c:v>0.8500224517287831</c:v>
                </c:pt>
                <c:pt idx="672">
                  <c:v>0.84979793444095197</c:v>
                </c:pt>
                <c:pt idx="673">
                  <c:v>0.84957341715312085</c:v>
                </c:pt>
                <c:pt idx="674">
                  <c:v>0.84934889986528961</c:v>
                </c:pt>
                <c:pt idx="675">
                  <c:v>0.84912438257745848</c:v>
                </c:pt>
                <c:pt idx="676">
                  <c:v>0.84889986528962735</c:v>
                </c:pt>
                <c:pt idx="677">
                  <c:v>0.84867534800179611</c:v>
                </c:pt>
                <c:pt idx="678">
                  <c:v>0.84845083071396499</c:v>
                </c:pt>
                <c:pt idx="679">
                  <c:v>0.84822631342613386</c:v>
                </c:pt>
                <c:pt idx="680">
                  <c:v>0.84800179613830262</c:v>
                </c:pt>
                <c:pt idx="681">
                  <c:v>0.84777727885047149</c:v>
                </c:pt>
                <c:pt idx="682">
                  <c:v>0.84755276156264037</c:v>
                </c:pt>
                <c:pt idx="683">
                  <c:v>0.84732824427480913</c:v>
                </c:pt>
                <c:pt idx="684">
                  <c:v>0.847103726986978</c:v>
                </c:pt>
                <c:pt idx="685">
                  <c:v>0.84687920969914687</c:v>
                </c:pt>
                <c:pt idx="686">
                  <c:v>0.84665469241131563</c:v>
                </c:pt>
                <c:pt idx="687">
                  <c:v>0.84643017512348451</c:v>
                </c:pt>
                <c:pt idx="688">
                  <c:v>0.84620565783565338</c:v>
                </c:pt>
                <c:pt idx="689">
                  <c:v>0.84598114054782214</c:v>
                </c:pt>
                <c:pt idx="690">
                  <c:v>0.84575662325999101</c:v>
                </c:pt>
                <c:pt idx="691">
                  <c:v>0.84553210597215989</c:v>
                </c:pt>
                <c:pt idx="692">
                  <c:v>0.84530758868432865</c:v>
                </c:pt>
                <c:pt idx="693">
                  <c:v>0.84508307139649752</c:v>
                </c:pt>
                <c:pt idx="694">
                  <c:v>0.84485855410866639</c:v>
                </c:pt>
                <c:pt idx="695">
                  <c:v>0.84463403682083515</c:v>
                </c:pt>
                <c:pt idx="696">
                  <c:v>0.84440951953300403</c:v>
                </c:pt>
                <c:pt idx="697">
                  <c:v>0.8441850022451729</c:v>
                </c:pt>
                <c:pt idx="698">
                  <c:v>0.84396048495734166</c:v>
                </c:pt>
                <c:pt idx="699">
                  <c:v>0.84373596766951053</c:v>
                </c:pt>
                <c:pt idx="700">
                  <c:v>0.84351145038167941</c:v>
                </c:pt>
                <c:pt idx="701">
                  <c:v>0.84328693309384817</c:v>
                </c:pt>
                <c:pt idx="702">
                  <c:v>0.84306241580601704</c:v>
                </c:pt>
                <c:pt idx="703">
                  <c:v>0.84283789851818591</c:v>
                </c:pt>
                <c:pt idx="704">
                  <c:v>0.84261338123035467</c:v>
                </c:pt>
                <c:pt idx="705">
                  <c:v>0.84238886394252355</c:v>
                </c:pt>
                <c:pt idx="706">
                  <c:v>0.84216434665469242</c:v>
                </c:pt>
                <c:pt idx="707">
                  <c:v>0.84193982936686118</c:v>
                </c:pt>
                <c:pt idx="708">
                  <c:v>0.84171531207903005</c:v>
                </c:pt>
                <c:pt idx="709">
                  <c:v>0.84149079479119893</c:v>
                </c:pt>
                <c:pt idx="710">
                  <c:v>0.8412662775033678</c:v>
                </c:pt>
                <c:pt idx="711">
                  <c:v>0.84104176021553656</c:v>
                </c:pt>
                <c:pt idx="712">
                  <c:v>0.84081724292770543</c:v>
                </c:pt>
                <c:pt idx="713">
                  <c:v>0.84059272563987431</c:v>
                </c:pt>
                <c:pt idx="714">
                  <c:v>0.84036820835204307</c:v>
                </c:pt>
                <c:pt idx="715">
                  <c:v>0.84014369106421194</c:v>
                </c:pt>
                <c:pt idx="716">
                  <c:v>0.83991917377638081</c:v>
                </c:pt>
                <c:pt idx="717">
                  <c:v>0.83969465648854968</c:v>
                </c:pt>
                <c:pt idx="718">
                  <c:v>0.83947013920071845</c:v>
                </c:pt>
                <c:pt idx="719">
                  <c:v>0.83924562191288732</c:v>
                </c:pt>
                <c:pt idx="720">
                  <c:v>0.83902110462505619</c:v>
                </c:pt>
                <c:pt idx="721">
                  <c:v>0.83879658733722495</c:v>
                </c:pt>
                <c:pt idx="722">
                  <c:v>0.83857207004939383</c:v>
                </c:pt>
                <c:pt idx="723">
                  <c:v>0.8383475527615627</c:v>
                </c:pt>
                <c:pt idx="724">
                  <c:v>0.83812303547373146</c:v>
                </c:pt>
                <c:pt idx="725">
                  <c:v>0.83789851818590033</c:v>
                </c:pt>
                <c:pt idx="726">
                  <c:v>0.8376740008980692</c:v>
                </c:pt>
                <c:pt idx="727">
                  <c:v>0.83744948361023797</c:v>
                </c:pt>
                <c:pt idx="728">
                  <c:v>0.83722496632240684</c:v>
                </c:pt>
                <c:pt idx="729">
                  <c:v>0.83700044903457571</c:v>
                </c:pt>
                <c:pt idx="730">
                  <c:v>0.83677593174674447</c:v>
                </c:pt>
                <c:pt idx="731">
                  <c:v>0.83655141445891334</c:v>
                </c:pt>
                <c:pt idx="732">
                  <c:v>0.83632689717108222</c:v>
                </c:pt>
                <c:pt idx="733">
                  <c:v>0.83610237988325098</c:v>
                </c:pt>
                <c:pt idx="734">
                  <c:v>0.83587786259541985</c:v>
                </c:pt>
                <c:pt idx="735">
                  <c:v>0.83565334530758872</c:v>
                </c:pt>
                <c:pt idx="736">
                  <c:v>0.83542882801975749</c:v>
                </c:pt>
                <c:pt idx="737">
                  <c:v>0.83520431073192636</c:v>
                </c:pt>
                <c:pt idx="738">
                  <c:v>0.83497979344409523</c:v>
                </c:pt>
                <c:pt idx="739">
                  <c:v>0.83475527615626399</c:v>
                </c:pt>
                <c:pt idx="740">
                  <c:v>0.83453075886843286</c:v>
                </c:pt>
                <c:pt idx="741">
                  <c:v>0.83430624158060174</c:v>
                </c:pt>
                <c:pt idx="742">
                  <c:v>0.8340817242927705</c:v>
                </c:pt>
                <c:pt idx="743">
                  <c:v>0.83385720700493937</c:v>
                </c:pt>
                <c:pt idx="744">
                  <c:v>0.83363268971710824</c:v>
                </c:pt>
                <c:pt idx="745">
                  <c:v>0.83340817242927701</c:v>
                </c:pt>
                <c:pt idx="746">
                  <c:v>0.83318365514144588</c:v>
                </c:pt>
                <c:pt idx="747">
                  <c:v>0.83295913785361475</c:v>
                </c:pt>
                <c:pt idx="748">
                  <c:v>0.83273462056578351</c:v>
                </c:pt>
                <c:pt idx="749">
                  <c:v>0.83251010327795238</c:v>
                </c:pt>
                <c:pt idx="750">
                  <c:v>0.83228558599012126</c:v>
                </c:pt>
                <c:pt idx="751">
                  <c:v>0.83206106870229002</c:v>
                </c:pt>
                <c:pt idx="752">
                  <c:v>0.83183655141445889</c:v>
                </c:pt>
                <c:pt idx="753">
                  <c:v>0.83161203412662776</c:v>
                </c:pt>
                <c:pt idx="754">
                  <c:v>0.83138751683879653</c:v>
                </c:pt>
                <c:pt idx="755">
                  <c:v>0.8311629995509654</c:v>
                </c:pt>
                <c:pt idx="756">
                  <c:v>0.83093848226313427</c:v>
                </c:pt>
                <c:pt idx="757">
                  <c:v>0.83071396497530303</c:v>
                </c:pt>
                <c:pt idx="758">
                  <c:v>0.8304894476874719</c:v>
                </c:pt>
                <c:pt idx="759">
                  <c:v>0.83026493039964078</c:v>
                </c:pt>
                <c:pt idx="760">
                  <c:v>0.83004041311180965</c:v>
                </c:pt>
                <c:pt idx="761">
                  <c:v>0.82981589582397841</c:v>
                </c:pt>
                <c:pt idx="762">
                  <c:v>0.82959137853614728</c:v>
                </c:pt>
                <c:pt idx="763">
                  <c:v>0.82936686124831616</c:v>
                </c:pt>
                <c:pt idx="764">
                  <c:v>0.82914234396048492</c:v>
                </c:pt>
                <c:pt idx="765">
                  <c:v>0.82891782667265379</c:v>
                </c:pt>
                <c:pt idx="766">
                  <c:v>0.82869330938482266</c:v>
                </c:pt>
                <c:pt idx="767">
                  <c:v>0.82846879209699154</c:v>
                </c:pt>
                <c:pt idx="768">
                  <c:v>0.8282442748091603</c:v>
                </c:pt>
                <c:pt idx="769">
                  <c:v>0.82801975752132917</c:v>
                </c:pt>
                <c:pt idx="770">
                  <c:v>0.82779524023349804</c:v>
                </c:pt>
                <c:pt idx="771">
                  <c:v>0.8275707229456668</c:v>
                </c:pt>
                <c:pt idx="772">
                  <c:v>0.82734620565783568</c:v>
                </c:pt>
                <c:pt idx="773">
                  <c:v>0.82712168837000455</c:v>
                </c:pt>
                <c:pt idx="774">
                  <c:v>0.82689717108217331</c:v>
                </c:pt>
                <c:pt idx="775">
                  <c:v>0.82667265379434218</c:v>
                </c:pt>
                <c:pt idx="776">
                  <c:v>0.82644813650651106</c:v>
                </c:pt>
                <c:pt idx="777">
                  <c:v>0.82622361921867982</c:v>
                </c:pt>
                <c:pt idx="778">
                  <c:v>0.82599910193084869</c:v>
                </c:pt>
                <c:pt idx="779">
                  <c:v>0.82577458464301756</c:v>
                </c:pt>
                <c:pt idx="780">
                  <c:v>0.82555006735518632</c:v>
                </c:pt>
                <c:pt idx="781">
                  <c:v>0.8253255500673552</c:v>
                </c:pt>
                <c:pt idx="782">
                  <c:v>0.82510103277952407</c:v>
                </c:pt>
                <c:pt idx="783">
                  <c:v>0.82487651549169283</c:v>
                </c:pt>
                <c:pt idx="784">
                  <c:v>0.8246519982038617</c:v>
                </c:pt>
                <c:pt idx="785">
                  <c:v>0.82442748091603058</c:v>
                </c:pt>
                <c:pt idx="786">
                  <c:v>0.82420296362819934</c:v>
                </c:pt>
                <c:pt idx="787">
                  <c:v>0.82397844634036821</c:v>
                </c:pt>
                <c:pt idx="788">
                  <c:v>0.82375392905253708</c:v>
                </c:pt>
                <c:pt idx="789">
                  <c:v>0.82352941176470584</c:v>
                </c:pt>
                <c:pt idx="790">
                  <c:v>0.82330489447687472</c:v>
                </c:pt>
                <c:pt idx="791">
                  <c:v>0.82308037718904359</c:v>
                </c:pt>
                <c:pt idx="792">
                  <c:v>0.82285585990121235</c:v>
                </c:pt>
                <c:pt idx="793">
                  <c:v>0.82263134261338122</c:v>
                </c:pt>
                <c:pt idx="794">
                  <c:v>0.82240682532555009</c:v>
                </c:pt>
                <c:pt idx="795">
                  <c:v>0.82218230803771886</c:v>
                </c:pt>
                <c:pt idx="796">
                  <c:v>0.82195779074988773</c:v>
                </c:pt>
                <c:pt idx="797">
                  <c:v>0.8217332734620566</c:v>
                </c:pt>
                <c:pt idx="798">
                  <c:v>0.82150875617422536</c:v>
                </c:pt>
                <c:pt idx="799">
                  <c:v>0.82128423888639424</c:v>
                </c:pt>
                <c:pt idx="800">
                  <c:v>0.82105972159856311</c:v>
                </c:pt>
                <c:pt idx="801">
                  <c:v>0.82083520431073187</c:v>
                </c:pt>
                <c:pt idx="802">
                  <c:v>0.82061068702290074</c:v>
                </c:pt>
                <c:pt idx="803">
                  <c:v>0.82038616973506961</c:v>
                </c:pt>
                <c:pt idx="804">
                  <c:v>0.82016165244723838</c:v>
                </c:pt>
                <c:pt idx="805">
                  <c:v>0.81993713515940725</c:v>
                </c:pt>
                <c:pt idx="806">
                  <c:v>0.81971261787157612</c:v>
                </c:pt>
                <c:pt idx="807">
                  <c:v>0.81948810058374488</c:v>
                </c:pt>
                <c:pt idx="808">
                  <c:v>0.81926358329591376</c:v>
                </c:pt>
                <c:pt idx="809">
                  <c:v>0.81903906600808263</c:v>
                </c:pt>
                <c:pt idx="810">
                  <c:v>0.8188145487202515</c:v>
                </c:pt>
                <c:pt idx="811">
                  <c:v>0.81859003143242026</c:v>
                </c:pt>
                <c:pt idx="812">
                  <c:v>0.81836551414458913</c:v>
                </c:pt>
                <c:pt idx="813">
                  <c:v>0.81814099685675801</c:v>
                </c:pt>
                <c:pt idx="814">
                  <c:v>0.81791647956892677</c:v>
                </c:pt>
                <c:pt idx="815">
                  <c:v>0.81769196228109564</c:v>
                </c:pt>
                <c:pt idx="816">
                  <c:v>0.81746744499326451</c:v>
                </c:pt>
                <c:pt idx="817">
                  <c:v>0.81724292770543339</c:v>
                </c:pt>
                <c:pt idx="818">
                  <c:v>0.81701841041760215</c:v>
                </c:pt>
                <c:pt idx="819">
                  <c:v>0.81679389312977102</c:v>
                </c:pt>
                <c:pt idx="820">
                  <c:v>0.81656937584193989</c:v>
                </c:pt>
                <c:pt idx="821">
                  <c:v>0.81634485855410865</c:v>
                </c:pt>
                <c:pt idx="822">
                  <c:v>0.81612034126627753</c:v>
                </c:pt>
                <c:pt idx="823">
                  <c:v>0.8158958239784464</c:v>
                </c:pt>
                <c:pt idx="824">
                  <c:v>0.81567130669061516</c:v>
                </c:pt>
                <c:pt idx="825">
                  <c:v>0.81544678940278403</c:v>
                </c:pt>
                <c:pt idx="826">
                  <c:v>0.81522227211495291</c:v>
                </c:pt>
                <c:pt idx="827">
                  <c:v>0.81499775482712167</c:v>
                </c:pt>
                <c:pt idx="828">
                  <c:v>0.81477323753929054</c:v>
                </c:pt>
                <c:pt idx="829">
                  <c:v>0.81454872025145941</c:v>
                </c:pt>
                <c:pt idx="830">
                  <c:v>0.81432420296362817</c:v>
                </c:pt>
                <c:pt idx="831">
                  <c:v>0.81409968567579705</c:v>
                </c:pt>
                <c:pt idx="832">
                  <c:v>0.81387516838796592</c:v>
                </c:pt>
                <c:pt idx="833">
                  <c:v>0.81365065110013468</c:v>
                </c:pt>
                <c:pt idx="834">
                  <c:v>0.81342613381230355</c:v>
                </c:pt>
                <c:pt idx="835">
                  <c:v>0.81320161652447243</c:v>
                </c:pt>
                <c:pt idx="836">
                  <c:v>0.81297709923664119</c:v>
                </c:pt>
                <c:pt idx="837">
                  <c:v>0.81275258194881006</c:v>
                </c:pt>
                <c:pt idx="838">
                  <c:v>0.81252806466097893</c:v>
                </c:pt>
                <c:pt idx="839">
                  <c:v>0.81230354737314769</c:v>
                </c:pt>
                <c:pt idx="840">
                  <c:v>0.81207903008531657</c:v>
                </c:pt>
                <c:pt idx="841">
                  <c:v>0.81185451279748544</c:v>
                </c:pt>
                <c:pt idx="842">
                  <c:v>0.8116299955096542</c:v>
                </c:pt>
                <c:pt idx="843">
                  <c:v>0.81140547822182307</c:v>
                </c:pt>
                <c:pt idx="844">
                  <c:v>0.81118096093399195</c:v>
                </c:pt>
                <c:pt idx="845">
                  <c:v>0.81095644364616071</c:v>
                </c:pt>
                <c:pt idx="846">
                  <c:v>0.81073192635832958</c:v>
                </c:pt>
                <c:pt idx="847">
                  <c:v>0.81050740907049845</c:v>
                </c:pt>
                <c:pt idx="848">
                  <c:v>0.81028289178266721</c:v>
                </c:pt>
                <c:pt idx="849">
                  <c:v>0.81005837449483609</c:v>
                </c:pt>
                <c:pt idx="850">
                  <c:v>0.80983385720700496</c:v>
                </c:pt>
                <c:pt idx="851">
                  <c:v>0.80960933991917372</c:v>
                </c:pt>
                <c:pt idx="852">
                  <c:v>0.80938482263134259</c:v>
                </c:pt>
                <c:pt idx="853">
                  <c:v>0.80916030534351147</c:v>
                </c:pt>
                <c:pt idx="854">
                  <c:v>0.80893578805568023</c:v>
                </c:pt>
                <c:pt idx="855">
                  <c:v>0.8087112707678491</c:v>
                </c:pt>
                <c:pt idx="856">
                  <c:v>0.80848675348001797</c:v>
                </c:pt>
                <c:pt idx="857">
                  <c:v>0.80826223619218673</c:v>
                </c:pt>
                <c:pt idx="858">
                  <c:v>0.80803771890435561</c:v>
                </c:pt>
                <c:pt idx="859">
                  <c:v>0.80781320161652448</c:v>
                </c:pt>
                <c:pt idx="860">
                  <c:v>0.80758868432869324</c:v>
                </c:pt>
                <c:pt idx="861">
                  <c:v>0.80736416704086211</c:v>
                </c:pt>
                <c:pt idx="862">
                  <c:v>0.80713964975303099</c:v>
                </c:pt>
                <c:pt idx="863">
                  <c:v>0.80691513246519986</c:v>
                </c:pt>
                <c:pt idx="864">
                  <c:v>0.80669061517736862</c:v>
                </c:pt>
                <c:pt idx="865">
                  <c:v>0.80646609788953749</c:v>
                </c:pt>
                <c:pt idx="866">
                  <c:v>0.80624158060170636</c:v>
                </c:pt>
                <c:pt idx="867">
                  <c:v>0.80601706331387524</c:v>
                </c:pt>
                <c:pt idx="868">
                  <c:v>0.805792546026044</c:v>
                </c:pt>
                <c:pt idx="869">
                  <c:v>0.80556802873821287</c:v>
                </c:pt>
                <c:pt idx="870">
                  <c:v>0.80534351145038174</c:v>
                </c:pt>
                <c:pt idx="871">
                  <c:v>0.80511899416255051</c:v>
                </c:pt>
                <c:pt idx="872">
                  <c:v>0.80489447687471938</c:v>
                </c:pt>
                <c:pt idx="873">
                  <c:v>0.80466995958688825</c:v>
                </c:pt>
                <c:pt idx="874">
                  <c:v>0.80444544229905701</c:v>
                </c:pt>
                <c:pt idx="875">
                  <c:v>0.80422092501122588</c:v>
                </c:pt>
                <c:pt idx="876">
                  <c:v>0.80399640772339476</c:v>
                </c:pt>
                <c:pt idx="877">
                  <c:v>0.80377189043556352</c:v>
                </c:pt>
                <c:pt idx="878">
                  <c:v>0.80354737314773239</c:v>
                </c:pt>
                <c:pt idx="879">
                  <c:v>0.80332285585990126</c:v>
                </c:pt>
                <c:pt idx="880">
                  <c:v>0.80309833857207003</c:v>
                </c:pt>
                <c:pt idx="881">
                  <c:v>0.8028738212842389</c:v>
                </c:pt>
                <c:pt idx="882">
                  <c:v>0.80264930399640777</c:v>
                </c:pt>
                <c:pt idx="883">
                  <c:v>0.80242478670857653</c:v>
                </c:pt>
                <c:pt idx="884">
                  <c:v>0.8022002694207454</c:v>
                </c:pt>
                <c:pt idx="885">
                  <c:v>0.80197575213291428</c:v>
                </c:pt>
                <c:pt idx="886">
                  <c:v>0.80175123484508304</c:v>
                </c:pt>
                <c:pt idx="887">
                  <c:v>0.80152671755725191</c:v>
                </c:pt>
                <c:pt idx="888">
                  <c:v>0.80130220026942078</c:v>
                </c:pt>
                <c:pt idx="889">
                  <c:v>0.80107768298158955</c:v>
                </c:pt>
                <c:pt idx="890">
                  <c:v>0.80085316569375842</c:v>
                </c:pt>
                <c:pt idx="891">
                  <c:v>0.80062864840592729</c:v>
                </c:pt>
                <c:pt idx="892">
                  <c:v>0.80040413111809605</c:v>
                </c:pt>
                <c:pt idx="893">
                  <c:v>0.80017961383026492</c:v>
                </c:pt>
                <c:pt idx="894">
                  <c:v>0.7999550965424338</c:v>
                </c:pt>
                <c:pt idx="895">
                  <c:v>0.79973057925460256</c:v>
                </c:pt>
                <c:pt idx="896">
                  <c:v>0.79950606196677143</c:v>
                </c:pt>
                <c:pt idx="897">
                  <c:v>0.7992815446789403</c:v>
                </c:pt>
                <c:pt idx="898">
                  <c:v>0.79905702739110906</c:v>
                </c:pt>
                <c:pt idx="899">
                  <c:v>0.79883251010327794</c:v>
                </c:pt>
                <c:pt idx="900">
                  <c:v>0.79860799281544681</c:v>
                </c:pt>
                <c:pt idx="901">
                  <c:v>0.79838347552761557</c:v>
                </c:pt>
                <c:pt idx="902">
                  <c:v>0.79815895823978444</c:v>
                </c:pt>
                <c:pt idx="903">
                  <c:v>0.79793444095195332</c:v>
                </c:pt>
                <c:pt idx="904">
                  <c:v>0.79770992366412208</c:v>
                </c:pt>
                <c:pt idx="905">
                  <c:v>0.79748540637629095</c:v>
                </c:pt>
                <c:pt idx="906">
                  <c:v>0.79726088908845982</c:v>
                </c:pt>
                <c:pt idx="907">
                  <c:v>0.79703637180062858</c:v>
                </c:pt>
                <c:pt idx="908">
                  <c:v>0.79681185451279746</c:v>
                </c:pt>
                <c:pt idx="909">
                  <c:v>0.79658733722496633</c:v>
                </c:pt>
                <c:pt idx="910">
                  <c:v>0.79636281993713509</c:v>
                </c:pt>
                <c:pt idx="911">
                  <c:v>0.79613830264930396</c:v>
                </c:pt>
                <c:pt idx="912">
                  <c:v>0.79591378536147284</c:v>
                </c:pt>
                <c:pt idx="913">
                  <c:v>0.79568926807364171</c:v>
                </c:pt>
                <c:pt idx="914">
                  <c:v>0.79546475078581047</c:v>
                </c:pt>
                <c:pt idx="915">
                  <c:v>0.79524023349797934</c:v>
                </c:pt>
                <c:pt idx="916">
                  <c:v>0.79501571621014822</c:v>
                </c:pt>
                <c:pt idx="917">
                  <c:v>0.79479119892231698</c:v>
                </c:pt>
                <c:pt idx="918">
                  <c:v>0.79456668163448585</c:v>
                </c:pt>
                <c:pt idx="919">
                  <c:v>0.79434216434665472</c:v>
                </c:pt>
                <c:pt idx="920">
                  <c:v>0.79411764705882359</c:v>
                </c:pt>
                <c:pt idx="921">
                  <c:v>0.79389312977099236</c:v>
                </c:pt>
                <c:pt idx="922">
                  <c:v>0.79366861248316123</c:v>
                </c:pt>
                <c:pt idx="923">
                  <c:v>0.7934440951953301</c:v>
                </c:pt>
                <c:pt idx="924">
                  <c:v>0.79321957790749886</c:v>
                </c:pt>
                <c:pt idx="925">
                  <c:v>0.79299506061966774</c:v>
                </c:pt>
                <c:pt idx="926">
                  <c:v>0.79277054333183661</c:v>
                </c:pt>
                <c:pt idx="927">
                  <c:v>0.79254602604400537</c:v>
                </c:pt>
                <c:pt idx="928">
                  <c:v>0.79232150875617424</c:v>
                </c:pt>
                <c:pt idx="929">
                  <c:v>0.79209699146834311</c:v>
                </c:pt>
                <c:pt idx="930">
                  <c:v>0.79187247418051188</c:v>
                </c:pt>
                <c:pt idx="931">
                  <c:v>0.79164795689268075</c:v>
                </c:pt>
                <c:pt idx="932">
                  <c:v>0.79142343960484962</c:v>
                </c:pt>
                <c:pt idx="933">
                  <c:v>0.79119892231701838</c:v>
                </c:pt>
                <c:pt idx="934">
                  <c:v>0.79097440502918726</c:v>
                </c:pt>
                <c:pt idx="935">
                  <c:v>0.79074988774135613</c:v>
                </c:pt>
                <c:pt idx="936">
                  <c:v>0.79052537045352489</c:v>
                </c:pt>
                <c:pt idx="937">
                  <c:v>0.79030085316569376</c:v>
                </c:pt>
                <c:pt idx="938">
                  <c:v>0.79007633587786263</c:v>
                </c:pt>
                <c:pt idx="939">
                  <c:v>0.7898518185900314</c:v>
                </c:pt>
                <c:pt idx="940">
                  <c:v>0.78962730130220027</c:v>
                </c:pt>
                <c:pt idx="941">
                  <c:v>0.78940278401436914</c:v>
                </c:pt>
                <c:pt idx="942">
                  <c:v>0.7891782667265379</c:v>
                </c:pt>
                <c:pt idx="943">
                  <c:v>0.78895374943870678</c:v>
                </c:pt>
                <c:pt idx="944">
                  <c:v>0.78872923215087565</c:v>
                </c:pt>
                <c:pt idx="945">
                  <c:v>0.78850471486304441</c:v>
                </c:pt>
                <c:pt idx="946">
                  <c:v>0.78828019757521328</c:v>
                </c:pt>
                <c:pt idx="947">
                  <c:v>0.78805568028738215</c:v>
                </c:pt>
                <c:pt idx="948">
                  <c:v>0.78783116299955092</c:v>
                </c:pt>
                <c:pt idx="949">
                  <c:v>0.78760664571171979</c:v>
                </c:pt>
                <c:pt idx="950">
                  <c:v>0.78738212842388866</c:v>
                </c:pt>
                <c:pt idx="951">
                  <c:v>0.78715761113605742</c:v>
                </c:pt>
                <c:pt idx="952">
                  <c:v>0.78693309384822629</c:v>
                </c:pt>
                <c:pt idx="953">
                  <c:v>0.78670857656039517</c:v>
                </c:pt>
                <c:pt idx="954">
                  <c:v>0.78648405927256393</c:v>
                </c:pt>
                <c:pt idx="955">
                  <c:v>0.7862595419847328</c:v>
                </c:pt>
                <c:pt idx="956">
                  <c:v>0.78603502469690167</c:v>
                </c:pt>
                <c:pt idx="957">
                  <c:v>0.78581050740907044</c:v>
                </c:pt>
                <c:pt idx="958">
                  <c:v>0.78558599012123931</c:v>
                </c:pt>
                <c:pt idx="959">
                  <c:v>0.78536147283340818</c:v>
                </c:pt>
                <c:pt idx="960">
                  <c:v>0.78513695554557694</c:v>
                </c:pt>
                <c:pt idx="961">
                  <c:v>0.78491243825774581</c:v>
                </c:pt>
                <c:pt idx="962">
                  <c:v>0.78468792096991469</c:v>
                </c:pt>
                <c:pt idx="963">
                  <c:v>0.78446340368208356</c:v>
                </c:pt>
                <c:pt idx="964">
                  <c:v>0.78423888639425232</c:v>
                </c:pt>
                <c:pt idx="965">
                  <c:v>0.78401436910642119</c:v>
                </c:pt>
                <c:pt idx="966">
                  <c:v>0.78378985181859007</c:v>
                </c:pt>
                <c:pt idx="967">
                  <c:v>0.78356533453075883</c:v>
                </c:pt>
                <c:pt idx="968">
                  <c:v>0.7833408172429277</c:v>
                </c:pt>
                <c:pt idx="969">
                  <c:v>0.78311629995509657</c:v>
                </c:pt>
                <c:pt idx="970">
                  <c:v>0.78289178266726545</c:v>
                </c:pt>
                <c:pt idx="971">
                  <c:v>0.78266726537943421</c:v>
                </c:pt>
                <c:pt idx="972">
                  <c:v>0.78244274809160308</c:v>
                </c:pt>
                <c:pt idx="973">
                  <c:v>0.78221823080377195</c:v>
                </c:pt>
                <c:pt idx="974">
                  <c:v>0.78199371351594071</c:v>
                </c:pt>
                <c:pt idx="975">
                  <c:v>0.78176919622810959</c:v>
                </c:pt>
                <c:pt idx="976">
                  <c:v>0.78154467894027846</c:v>
                </c:pt>
                <c:pt idx="977">
                  <c:v>0.78132016165244722</c:v>
                </c:pt>
                <c:pt idx="978">
                  <c:v>0.78109564436461609</c:v>
                </c:pt>
                <c:pt idx="979">
                  <c:v>0.78087112707678497</c:v>
                </c:pt>
                <c:pt idx="980">
                  <c:v>0.78064660978895373</c:v>
                </c:pt>
                <c:pt idx="981">
                  <c:v>0.7804220925011226</c:v>
                </c:pt>
                <c:pt idx="982">
                  <c:v>0.78019757521329147</c:v>
                </c:pt>
                <c:pt idx="983">
                  <c:v>0.77997305792546023</c:v>
                </c:pt>
                <c:pt idx="984">
                  <c:v>0.77974854063762911</c:v>
                </c:pt>
                <c:pt idx="985">
                  <c:v>0.77952402334979798</c:v>
                </c:pt>
                <c:pt idx="986">
                  <c:v>0.77929950606196674</c:v>
                </c:pt>
                <c:pt idx="987">
                  <c:v>0.77907498877413561</c:v>
                </c:pt>
                <c:pt idx="988">
                  <c:v>0.77885047148630449</c:v>
                </c:pt>
                <c:pt idx="989">
                  <c:v>0.77862595419847325</c:v>
                </c:pt>
                <c:pt idx="990">
                  <c:v>0.77840143691064212</c:v>
                </c:pt>
                <c:pt idx="991">
                  <c:v>0.77817691962281099</c:v>
                </c:pt>
                <c:pt idx="992">
                  <c:v>0.77795240233497975</c:v>
                </c:pt>
                <c:pt idx="993">
                  <c:v>0.77772788504714863</c:v>
                </c:pt>
                <c:pt idx="994">
                  <c:v>0.7775033677593175</c:v>
                </c:pt>
                <c:pt idx="995">
                  <c:v>0.77727885047148626</c:v>
                </c:pt>
                <c:pt idx="996">
                  <c:v>0.77705433318365513</c:v>
                </c:pt>
                <c:pt idx="997">
                  <c:v>0.77682981589582401</c:v>
                </c:pt>
                <c:pt idx="998">
                  <c:v>0.77660529860799277</c:v>
                </c:pt>
                <c:pt idx="999">
                  <c:v>0.77638078132016164</c:v>
                </c:pt>
                <c:pt idx="1000">
                  <c:v>0.77615626403233051</c:v>
                </c:pt>
                <c:pt idx="1001">
                  <c:v>0.77593174674449927</c:v>
                </c:pt>
                <c:pt idx="1002">
                  <c:v>0.77570722945666815</c:v>
                </c:pt>
                <c:pt idx="1003">
                  <c:v>0.77548271216883702</c:v>
                </c:pt>
                <c:pt idx="1004">
                  <c:v>0.77525819488100578</c:v>
                </c:pt>
                <c:pt idx="1005">
                  <c:v>0.77503367759317465</c:v>
                </c:pt>
                <c:pt idx="1006">
                  <c:v>0.77480916030534353</c:v>
                </c:pt>
                <c:pt idx="1007">
                  <c:v>0.77458464301751229</c:v>
                </c:pt>
                <c:pt idx="1008">
                  <c:v>0.77436012572968116</c:v>
                </c:pt>
                <c:pt idx="1009">
                  <c:v>0.77413560844185003</c:v>
                </c:pt>
                <c:pt idx="1010">
                  <c:v>0.77391109115401879</c:v>
                </c:pt>
                <c:pt idx="1011">
                  <c:v>0.77368657386618767</c:v>
                </c:pt>
                <c:pt idx="1012">
                  <c:v>0.77346205657835654</c:v>
                </c:pt>
                <c:pt idx="1013">
                  <c:v>0.77323753929052541</c:v>
                </c:pt>
                <c:pt idx="1014">
                  <c:v>0.77301302200269417</c:v>
                </c:pt>
                <c:pt idx="1015">
                  <c:v>0.77278850471486304</c:v>
                </c:pt>
                <c:pt idx="1016">
                  <c:v>0.77256398742703192</c:v>
                </c:pt>
                <c:pt idx="1017">
                  <c:v>0.77233947013920068</c:v>
                </c:pt>
                <c:pt idx="1018">
                  <c:v>0.77211495285136955</c:v>
                </c:pt>
                <c:pt idx="1019">
                  <c:v>0.77189043556353842</c:v>
                </c:pt>
                <c:pt idx="1020">
                  <c:v>0.7716659182757073</c:v>
                </c:pt>
                <c:pt idx="1021">
                  <c:v>0.77144140098787606</c:v>
                </c:pt>
                <c:pt idx="1022">
                  <c:v>0.77121688370004493</c:v>
                </c:pt>
                <c:pt idx="1023">
                  <c:v>0.7709923664122138</c:v>
                </c:pt>
                <c:pt idx="1024">
                  <c:v>0.77076784912438256</c:v>
                </c:pt>
                <c:pt idx="1025">
                  <c:v>0.77054333183655144</c:v>
                </c:pt>
                <c:pt idx="1026">
                  <c:v>0.77031881454872031</c:v>
                </c:pt>
                <c:pt idx="1027">
                  <c:v>0.77009429726088907</c:v>
                </c:pt>
                <c:pt idx="1028">
                  <c:v>0.76986977997305794</c:v>
                </c:pt>
                <c:pt idx="1029">
                  <c:v>0.76964526268522682</c:v>
                </c:pt>
                <c:pt idx="1030">
                  <c:v>0.76942074539739558</c:v>
                </c:pt>
                <c:pt idx="1031">
                  <c:v>0.76919622810956445</c:v>
                </c:pt>
                <c:pt idx="1032">
                  <c:v>0.76897171082173332</c:v>
                </c:pt>
                <c:pt idx="1033">
                  <c:v>0.76874719353390208</c:v>
                </c:pt>
                <c:pt idx="1034">
                  <c:v>0.76852267624607096</c:v>
                </c:pt>
                <c:pt idx="1035">
                  <c:v>0.76829815895823983</c:v>
                </c:pt>
                <c:pt idx="1036">
                  <c:v>0.76807364167040859</c:v>
                </c:pt>
                <c:pt idx="1037">
                  <c:v>0.76784912438257746</c:v>
                </c:pt>
                <c:pt idx="1038">
                  <c:v>0.76762460709474634</c:v>
                </c:pt>
                <c:pt idx="1039">
                  <c:v>0.7674000898069151</c:v>
                </c:pt>
                <c:pt idx="1040">
                  <c:v>0.76717557251908397</c:v>
                </c:pt>
                <c:pt idx="1041">
                  <c:v>0.76695105523125284</c:v>
                </c:pt>
                <c:pt idx="1042">
                  <c:v>0.7667265379434216</c:v>
                </c:pt>
                <c:pt idx="1043">
                  <c:v>0.76650202065559048</c:v>
                </c:pt>
                <c:pt idx="1044">
                  <c:v>0.76627750336775935</c:v>
                </c:pt>
                <c:pt idx="1045">
                  <c:v>0.76605298607992811</c:v>
                </c:pt>
                <c:pt idx="1046">
                  <c:v>0.76582846879209698</c:v>
                </c:pt>
                <c:pt idx="1047">
                  <c:v>0.76560395150426586</c:v>
                </c:pt>
                <c:pt idx="1048">
                  <c:v>0.76537943421643462</c:v>
                </c:pt>
                <c:pt idx="1049">
                  <c:v>0.76515491692860349</c:v>
                </c:pt>
                <c:pt idx="1050">
                  <c:v>0.76493039964077236</c:v>
                </c:pt>
                <c:pt idx="1051">
                  <c:v>0.76470588235294112</c:v>
                </c:pt>
                <c:pt idx="1052">
                  <c:v>0.76448136506511</c:v>
                </c:pt>
                <c:pt idx="1053">
                  <c:v>0.76425684777727887</c:v>
                </c:pt>
                <c:pt idx="1054">
                  <c:v>0.76403233048944763</c:v>
                </c:pt>
                <c:pt idx="1055">
                  <c:v>0.7638078132016165</c:v>
                </c:pt>
                <c:pt idx="1056">
                  <c:v>0.76358329591378538</c:v>
                </c:pt>
                <c:pt idx="1057">
                  <c:v>0.76335877862595414</c:v>
                </c:pt>
                <c:pt idx="1058">
                  <c:v>0.76313426133812301</c:v>
                </c:pt>
                <c:pt idx="1059">
                  <c:v>0.76290974405029188</c:v>
                </c:pt>
                <c:pt idx="1060">
                  <c:v>0.76268522676246064</c:v>
                </c:pt>
                <c:pt idx="1061">
                  <c:v>0.76246070947462952</c:v>
                </c:pt>
                <c:pt idx="1062">
                  <c:v>0.76223619218679839</c:v>
                </c:pt>
                <c:pt idx="1063">
                  <c:v>0.76201167489896726</c:v>
                </c:pt>
                <c:pt idx="1064">
                  <c:v>0.76178715761113602</c:v>
                </c:pt>
                <c:pt idx="1065">
                  <c:v>0.7615626403233049</c:v>
                </c:pt>
                <c:pt idx="1066">
                  <c:v>0.76133812303547377</c:v>
                </c:pt>
                <c:pt idx="1067">
                  <c:v>0.76111360574764253</c:v>
                </c:pt>
                <c:pt idx="1068">
                  <c:v>0.7608890884598114</c:v>
                </c:pt>
                <c:pt idx="1069">
                  <c:v>0.7608890884598114</c:v>
                </c:pt>
                <c:pt idx="1070">
                  <c:v>0.76066457117198027</c:v>
                </c:pt>
                <c:pt idx="1071">
                  <c:v>0.76044005388414915</c:v>
                </c:pt>
                <c:pt idx="1072">
                  <c:v>0.76021553659631791</c:v>
                </c:pt>
                <c:pt idx="1073">
                  <c:v>0.75999101930848678</c:v>
                </c:pt>
                <c:pt idx="1074">
                  <c:v>0.75976650202065565</c:v>
                </c:pt>
                <c:pt idx="1075">
                  <c:v>0.75954198473282442</c:v>
                </c:pt>
                <c:pt idx="1076">
                  <c:v>0.75931746744499329</c:v>
                </c:pt>
                <c:pt idx="1077">
                  <c:v>0.75909295015716216</c:v>
                </c:pt>
                <c:pt idx="1078">
                  <c:v>0.75886843286933092</c:v>
                </c:pt>
                <c:pt idx="1079">
                  <c:v>0.75864391558149979</c:v>
                </c:pt>
                <c:pt idx="1080">
                  <c:v>0.75841939829366867</c:v>
                </c:pt>
                <c:pt idx="1081">
                  <c:v>0.75819488100583743</c:v>
                </c:pt>
                <c:pt idx="1082">
                  <c:v>0.7579703637180063</c:v>
                </c:pt>
                <c:pt idx="1083">
                  <c:v>0.75774584643017517</c:v>
                </c:pt>
                <c:pt idx="1084">
                  <c:v>0.75752132914234394</c:v>
                </c:pt>
                <c:pt idx="1085">
                  <c:v>0.75729681185451281</c:v>
                </c:pt>
                <c:pt idx="1086">
                  <c:v>0.75707229456668168</c:v>
                </c:pt>
                <c:pt idx="1087">
                  <c:v>0.75684777727885044</c:v>
                </c:pt>
                <c:pt idx="1088">
                  <c:v>0.75662325999101931</c:v>
                </c:pt>
                <c:pt idx="1089">
                  <c:v>0.75639874270318819</c:v>
                </c:pt>
                <c:pt idx="1090">
                  <c:v>0.75617422541535695</c:v>
                </c:pt>
                <c:pt idx="1091">
                  <c:v>0.75594970812752582</c:v>
                </c:pt>
                <c:pt idx="1092">
                  <c:v>0.75572519083969469</c:v>
                </c:pt>
                <c:pt idx="1093">
                  <c:v>0.75550067355186346</c:v>
                </c:pt>
                <c:pt idx="1094">
                  <c:v>0.75527615626403233</c:v>
                </c:pt>
                <c:pt idx="1095">
                  <c:v>0.7550516389762012</c:v>
                </c:pt>
                <c:pt idx="1096">
                  <c:v>0.75482712168836996</c:v>
                </c:pt>
                <c:pt idx="1097">
                  <c:v>0.75460260440053883</c:v>
                </c:pt>
                <c:pt idx="1098">
                  <c:v>0.75437808711270771</c:v>
                </c:pt>
                <c:pt idx="1099">
                  <c:v>0.75415356982487647</c:v>
                </c:pt>
                <c:pt idx="1100">
                  <c:v>0.75392905253704534</c:v>
                </c:pt>
                <c:pt idx="1101">
                  <c:v>0.75370453524921421</c:v>
                </c:pt>
                <c:pt idx="1102">
                  <c:v>0.75348001796138298</c:v>
                </c:pt>
                <c:pt idx="1103">
                  <c:v>0.75325550067355185</c:v>
                </c:pt>
                <c:pt idx="1104">
                  <c:v>0.75303098338572072</c:v>
                </c:pt>
                <c:pt idx="1105">
                  <c:v>0.75280646609788948</c:v>
                </c:pt>
                <c:pt idx="1106">
                  <c:v>0.75258194881005835</c:v>
                </c:pt>
                <c:pt idx="1107">
                  <c:v>0.75235743152222723</c:v>
                </c:pt>
                <c:pt idx="1108">
                  <c:v>0.75213291423439599</c:v>
                </c:pt>
                <c:pt idx="1109">
                  <c:v>0.75190839694656486</c:v>
                </c:pt>
                <c:pt idx="1110">
                  <c:v>0.75168387965873373</c:v>
                </c:pt>
                <c:pt idx="1111">
                  <c:v>0.75145936237090249</c:v>
                </c:pt>
                <c:pt idx="1112">
                  <c:v>0.75123484508307137</c:v>
                </c:pt>
                <c:pt idx="1113">
                  <c:v>0.75101032779524024</c:v>
                </c:pt>
                <c:pt idx="1114">
                  <c:v>0.750785810507409</c:v>
                </c:pt>
                <c:pt idx="1115">
                  <c:v>0.75056129321957787</c:v>
                </c:pt>
                <c:pt idx="1116">
                  <c:v>0.75033677593174675</c:v>
                </c:pt>
                <c:pt idx="1117">
                  <c:v>0.75011225864391562</c:v>
                </c:pt>
                <c:pt idx="1118">
                  <c:v>0.74988774135608449</c:v>
                </c:pt>
                <c:pt idx="1119">
                  <c:v>0.74966322406825325</c:v>
                </c:pt>
                <c:pt idx="1120">
                  <c:v>0.74943870678042201</c:v>
                </c:pt>
                <c:pt idx="1121">
                  <c:v>0.749214189492591</c:v>
                </c:pt>
                <c:pt idx="1122">
                  <c:v>0.74898967220475976</c:v>
                </c:pt>
                <c:pt idx="1123">
                  <c:v>0.74876515491692852</c:v>
                </c:pt>
                <c:pt idx="1124">
                  <c:v>0.74854063762909751</c:v>
                </c:pt>
                <c:pt idx="1125">
                  <c:v>0.74831612034126627</c:v>
                </c:pt>
                <c:pt idx="1126">
                  <c:v>0.74809160305343514</c:v>
                </c:pt>
                <c:pt idx="1127">
                  <c:v>0.74786708576560401</c:v>
                </c:pt>
                <c:pt idx="1128">
                  <c:v>0.74764256847777277</c:v>
                </c:pt>
                <c:pt idx="1129">
                  <c:v>0.74741805118994165</c:v>
                </c:pt>
                <c:pt idx="1130">
                  <c:v>0.74719353390211052</c:v>
                </c:pt>
                <c:pt idx="1131">
                  <c:v>0.74696901661427928</c:v>
                </c:pt>
                <c:pt idx="1132">
                  <c:v>0.74674449932644815</c:v>
                </c:pt>
                <c:pt idx="1133">
                  <c:v>0.74651998203861702</c:v>
                </c:pt>
                <c:pt idx="1134">
                  <c:v>0.74629546475078579</c:v>
                </c:pt>
                <c:pt idx="1135">
                  <c:v>0.74607094746295466</c:v>
                </c:pt>
                <c:pt idx="1136">
                  <c:v>0.74584643017512353</c:v>
                </c:pt>
                <c:pt idx="1137">
                  <c:v>0.74562191288729229</c:v>
                </c:pt>
                <c:pt idx="1138">
                  <c:v>0.74539739559946117</c:v>
                </c:pt>
                <c:pt idx="1139">
                  <c:v>0.74517287831163004</c:v>
                </c:pt>
                <c:pt idx="1140">
                  <c:v>0.7449483610237988</c:v>
                </c:pt>
                <c:pt idx="1141">
                  <c:v>0.74472384373596767</c:v>
                </c:pt>
                <c:pt idx="1142">
                  <c:v>0.74449932644813654</c:v>
                </c:pt>
                <c:pt idx="1143">
                  <c:v>0.74427480916030531</c:v>
                </c:pt>
                <c:pt idx="1144">
                  <c:v>0.74405029187247418</c:v>
                </c:pt>
                <c:pt idx="1145">
                  <c:v>0.74382577458464305</c:v>
                </c:pt>
                <c:pt idx="1146">
                  <c:v>0.74360125729681181</c:v>
                </c:pt>
                <c:pt idx="1147">
                  <c:v>0.74337674000898069</c:v>
                </c:pt>
                <c:pt idx="1148">
                  <c:v>0.74315222272114956</c:v>
                </c:pt>
                <c:pt idx="1149">
                  <c:v>0.74292770543331832</c:v>
                </c:pt>
                <c:pt idx="1150">
                  <c:v>0.74270318814548719</c:v>
                </c:pt>
                <c:pt idx="1151">
                  <c:v>0.74247867085765606</c:v>
                </c:pt>
                <c:pt idx="1152">
                  <c:v>0.74225415356982483</c:v>
                </c:pt>
                <c:pt idx="1153">
                  <c:v>0.7420296362819937</c:v>
                </c:pt>
                <c:pt idx="1154">
                  <c:v>0.74180511899416257</c:v>
                </c:pt>
                <c:pt idx="1155">
                  <c:v>0.74158060170633133</c:v>
                </c:pt>
                <c:pt idx="1156">
                  <c:v>0.74135608441850021</c:v>
                </c:pt>
                <c:pt idx="1157">
                  <c:v>0.74113156713066908</c:v>
                </c:pt>
                <c:pt idx="1158">
                  <c:v>0.74090704984283784</c:v>
                </c:pt>
                <c:pt idx="1159">
                  <c:v>0.74068253255500671</c:v>
                </c:pt>
                <c:pt idx="1160">
                  <c:v>0.74045801526717558</c:v>
                </c:pt>
                <c:pt idx="1161">
                  <c:v>0.74023349797934435</c:v>
                </c:pt>
                <c:pt idx="1162">
                  <c:v>0.74000898069151333</c:v>
                </c:pt>
                <c:pt idx="1163">
                  <c:v>0.73978446340368209</c:v>
                </c:pt>
                <c:pt idx="1164">
                  <c:v>0.73955994611585085</c:v>
                </c:pt>
                <c:pt idx="1165">
                  <c:v>0.73933542882801984</c:v>
                </c:pt>
                <c:pt idx="1166">
                  <c:v>0.7391109115401886</c:v>
                </c:pt>
                <c:pt idx="1167">
                  <c:v>0.73888639425235736</c:v>
                </c:pt>
                <c:pt idx="1168">
                  <c:v>0.73866187696452634</c:v>
                </c:pt>
                <c:pt idx="1169">
                  <c:v>0.7384373596766951</c:v>
                </c:pt>
                <c:pt idx="1170">
                  <c:v>0.73821284238886387</c:v>
                </c:pt>
                <c:pt idx="1171">
                  <c:v>0.73798832510103285</c:v>
                </c:pt>
                <c:pt idx="1172">
                  <c:v>0.73776380781320161</c:v>
                </c:pt>
                <c:pt idx="1173">
                  <c:v>0.73753929052537037</c:v>
                </c:pt>
                <c:pt idx="1174">
                  <c:v>0.73731477323753936</c:v>
                </c:pt>
                <c:pt idx="1175">
                  <c:v>0.73709025594970812</c:v>
                </c:pt>
                <c:pt idx="1176">
                  <c:v>0.73686573866187699</c:v>
                </c:pt>
                <c:pt idx="1177">
                  <c:v>0.73664122137404586</c:v>
                </c:pt>
                <c:pt idx="1178">
                  <c:v>0.73641670408621462</c:v>
                </c:pt>
                <c:pt idx="1179">
                  <c:v>0.7361921867983835</c:v>
                </c:pt>
                <c:pt idx="1180">
                  <c:v>0.73596766951055237</c:v>
                </c:pt>
                <c:pt idx="1181">
                  <c:v>0.73574315222272113</c:v>
                </c:pt>
                <c:pt idx="1182">
                  <c:v>0.73551863493489</c:v>
                </c:pt>
                <c:pt idx="1183">
                  <c:v>0.73529411764705888</c:v>
                </c:pt>
                <c:pt idx="1184">
                  <c:v>0.73506960035922764</c:v>
                </c:pt>
                <c:pt idx="1185">
                  <c:v>0.73484508307139651</c:v>
                </c:pt>
                <c:pt idx="1186">
                  <c:v>0.73462056578356538</c:v>
                </c:pt>
                <c:pt idx="1187">
                  <c:v>0.73439604849573414</c:v>
                </c:pt>
                <c:pt idx="1188">
                  <c:v>0.73417153120790302</c:v>
                </c:pt>
                <c:pt idx="1189">
                  <c:v>0.73394701392007189</c:v>
                </c:pt>
                <c:pt idx="1190">
                  <c:v>0.73372249663224065</c:v>
                </c:pt>
                <c:pt idx="1191">
                  <c:v>0.73349797934440952</c:v>
                </c:pt>
                <c:pt idx="1192">
                  <c:v>0.7332734620565784</c:v>
                </c:pt>
                <c:pt idx="1193">
                  <c:v>0.73304894476874716</c:v>
                </c:pt>
                <c:pt idx="1194">
                  <c:v>0.73282442748091603</c:v>
                </c:pt>
                <c:pt idx="1195">
                  <c:v>0.7325999101930849</c:v>
                </c:pt>
                <c:pt idx="1196">
                  <c:v>0.73237539290525366</c:v>
                </c:pt>
                <c:pt idx="1197">
                  <c:v>0.73215087561742254</c:v>
                </c:pt>
                <c:pt idx="1198">
                  <c:v>0.73192635832959141</c:v>
                </c:pt>
                <c:pt idx="1199">
                  <c:v>0.73170184104176017</c:v>
                </c:pt>
                <c:pt idx="1200">
                  <c:v>0.73147732375392904</c:v>
                </c:pt>
                <c:pt idx="1201">
                  <c:v>0.73125280646609792</c:v>
                </c:pt>
                <c:pt idx="1202">
                  <c:v>0.73102828917826668</c:v>
                </c:pt>
                <c:pt idx="1203">
                  <c:v>0.73080377189043555</c:v>
                </c:pt>
                <c:pt idx="1204">
                  <c:v>0.73057925460260442</c:v>
                </c:pt>
                <c:pt idx="1205">
                  <c:v>0.73035473731477318</c:v>
                </c:pt>
                <c:pt idx="1206">
                  <c:v>0.73013022002694206</c:v>
                </c:pt>
                <c:pt idx="1207">
                  <c:v>0.72990570273911093</c:v>
                </c:pt>
                <c:pt idx="1208">
                  <c:v>0.72968118545127969</c:v>
                </c:pt>
                <c:pt idx="1209">
                  <c:v>0.72945666816344856</c:v>
                </c:pt>
                <c:pt idx="1210">
                  <c:v>0.72923215087561744</c:v>
                </c:pt>
                <c:pt idx="1211">
                  <c:v>0.7290076335877862</c:v>
                </c:pt>
                <c:pt idx="1212">
                  <c:v>0.72878311629995507</c:v>
                </c:pt>
                <c:pt idx="1213">
                  <c:v>0.72855859901212394</c:v>
                </c:pt>
                <c:pt idx="1214">
                  <c:v>0.7283340817242927</c:v>
                </c:pt>
                <c:pt idx="1215">
                  <c:v>0.72810956443646169</c:v>
                </c:pt>
                <c:pt idx="1216">
                  <c:v>0.72788504714863045</c:v>
                </c:pt>
                <c:pt idx="1217">
                  <c:v>0.72766052986079921</c:v>
                </c:pt>
                <c:pt idx="1218">
                  <c:v>0.72743601257296819</c:v>
                </c:pt>
                <c:pt idx="1219">
                  <c:v>0.72721149528513696</c:v>
                </c:pt>
                <c:pt idx="1220">
                  <c:v>0.72698697799730572</c:v>
                </c:pt>
                <c:pt idx="1221">
                  <c:v>0.7267624607094747</c:v>
                </c:pt>
                <c:pt idx="1222">
                  <c:v>0.72653794342164346</c:v>
                </c:pt>
                <c:pt idx="1223">
                  <c:v>0.72631342613381222</c:v>
                </c:pt>
                <c:pt idx="1224">
                  <c:v>0.72608890884598121</c:v>
                </c:pt>
                <c:pt idx="1225">
                  <c:v>0.72586439155814997</c:v>
                </c:pt>
                <c:pt idx="1226">
                  <c:v>0.72563987427031884</c:v>
                </c:pt>
                <c:pt idx="1227">
                  <c:v>0.72541535698248771</c:v>
                </c:pt>
                <c:pt idx="1228">
                  <c:v>0.72519083969465647</c:v>
                </c:pt>
                <c:pt idx="1229">
                  <c:v>0.72496632240682535</c:v>
                </c:pt>
                <c:pt idx="1230">
                  <c:v>0.72474180511899422</c:v>
                </c:pt>
                <c:pt idx="1231">
                  <c:v>0.72451728783116298</c:v>
                </c:pt>
                <c:pt idx="1232">
                  <c:v>0.72429277054333185</c:v>
                </c:pt>
                <c:pt idx="1233">
                  <c:v>0.72406825325550073</c:v>
                </c:pt>
                <c:pt idx="1234">
                  <c:v>0.72384373596766949</c:v>
                </c:pt>
                <c:pt idx="1235">
                  <c:v>0.72361921867983836</c:v>
                </c:pt>
                <c:pt idx="1236">
                  <c:v>0.72339470139200723</c:v>
                </c:pt>
                <c:pt idx="1237">
                  <c:v>0.72317018410417599</c:v>
                </c:pt>
                <c:pt idx="1238">
                  <c:v>0.72294566681634487</c:v>
                </c:pt>
                <c:pt idx="1239">
                  <c:v>0.72272114952851374</c:v>
                </c:pt>
                <c:pt idx="1240">
                  <c:v>0.7224966322406825</c:v>
                </c:pt>
                <c:pt idx="1241">
                  <c:v>0.72227211495285137</c:v>
                </c:pt>
                <c:pt idx="1242">
                  <c:v>0.72204759766502025</c:v>
                </c:pt>
                <c:pt idx="1243">
                  <c:v>0.72182308037718901</c:v>
                </c:pt>
                <c:pt idx="1244">
                  <c:v>0.72159856308935788</c:v>
                </c:pt>
                <c:pt idx="1245">
                  <c:v>0.72137404580152675</c:v>
                </c:pt>
                <c:pt idx="1246">
                  <c:v>0.72114952851369551</c:v>
                </c:pt>
                <c:pt idx="1247">
                  <c:v>0.72092501122586439</c:v>
                </c:pt>
                <c:pt idx="1248">
                  <c:v>0.72070049393803326</c:v>
                </c:pt>
                <c:pt idx="1249">
                  <c:v>0.72047597665020202</c:v>
                </c:pt>
                <c:pt idx="1250">
                  <c:v>0.72025145936237089</c:v>
                </c:pt>
                <c:pt idx="1251">
                  <c:v>0.72002694207453977</c:v>
                </c:pt>
                <c:pt idx="1252">
                  <c:v>0.71980242478670853</c:v>
                </c:pt>
                <c:pt idx="1253">
                  <c:v>0.7195779074988774</c:v>
                </c:pt>
                <c:pt idx="1254">
                  <c:v>0.71935339021104627</c:v>
                </c:pt>
                <c:pt idx="1255">
                  <c:v>0.71912887292321503</c:v>
                </c:pt>
                <c:pt idx="1256">
                  <c:v>0.71890435563538391</c:v>
                </c:pt>
                <c:pt idx="1257">
                  <c:v>0.71867983834755278</c:v>
                </c:pt>
                <c:pt idx="1258">
                  <c:v>0.71845532105972154</c:v>
                </c:pt>
                <c:pt idx="1259">
                  <c:v>0.71823080377189041</c:v>
                </c:pt>
                <c:pt idx="1260">
                  <c:v>0.71800628648405929</c:v>
                </c:pt>
                <c:pt idx="1261">
                  <c:v>0.71778176919622805</c:v>
                </c:pt>
                <c:pt idx="1262">
                  <c:v>0.71755725190839692</c:v>
                </c:pt>
                <c:pt idx="1263">
                  <c:v>0.71733273462056579</c:v>
                </c:pt>
                <c:pt idx="1264">
                  <c:v>0.71710821733273455</c:v>
                </c:pt>
                <c:pt idx="1265">
                  <c:v>0.71688370004490354</c:v>
                </c:pt>
                <c:pt idx="1266">
                  <c:v>0.7166591827570723</c:v>
                </c:pt>
                <c:pt idx="1267">
                  <c:v>0.71643466546924106</c:v>
                </c:pt>
                <c:pt idx="1268">
                  <c:v>0.71621014818141004</c:v>
                </c:pt>
                <c:pt idx="1269">
                  <c:v>0.71598563089357881</c:v>
                </c:pt>
                <c:pt idx="1270">
                  <c:v>0.71576111360574757</c:v>
                </c:pt>
                <c:pt idx="1271">
                  <c:v>0.71553659631791655</c:v>
                </c:pt>
                <c:pt idx="1272">
                  <c:v>0.71531207903008531</c:v>
                </c:pt>
                <c:pt idx="1273">
                  <c:v>0.71508756174225407</c:v>
                </c:pt>
                <c:pt idx="1274">
                  <c:v>0.71486304445442306</c:v>
                </c:pt>
                <c:pt idx="1275">
                  <c:v>0.71463852716659182</c:v>
                </c:pt>
                <c:pt idx="1276">
                  <c:v>0.71441400987876069</c:v>
                </c:pt>
                <c:pt idx="1277">
                  <c:v>0.71418949259092956</c:v>
                </c:pt>
                <c:pt idx="1278">
                  <c:v>0.71396497530309833</c:v>
                </c:pt>
                <c:pt idx="1279">
                  <c:v>0.7137404580152672</c:v>
                </c:pt>
                <c:pt idx="1280">
                  <c:v>0.71351594072743607</c:v>
                </c:pt>
                <c:pt idx="1281">
                  <c:v>0.71329142343960483</c:v>
                </c:pt>
                <c:pt idx="1282">
                  <c:v>0.71306690615177371</c:v>
                </c:pt>
                <c:pt idx="1283">
                  <c:v>0.71284238886394258</c:v>
                </c:pt>
                <c:pt idx="1284">
                  <c:v>0.71261787157611134</c:v>
                </c:pt>
                <c:pt idx="1285">
                  <c:v>0.71239335428828021</c:v>
                </c:pt>
                <c:pt idx="1286">
                  <c:v>0.71216883700044908</c:v>
                </c:pt>
                <c:pt idx="1287">
                  <c:v>0.71194431971261785</c:v>
                </c:pt>
                <c:pt idx="1288">
                  <c:v>0.71171980242478672</c:v>
                </c:pt>
                <c:pt idx="1289">
                  <c:v>0.71149528513695559</c:v>
                </c:pt>
                <c:pt idx="1290">
                  <c:v>0.71127076784912435</c:v>
                </c:pt>
                <c:pt idx="1291">
                  <c:v>0.71104625056129322</c:v>
                </c:pt>
                <c:pt idx="1292">
                  <c:v>0.7108217332734621</c:v>
                </c:pt>
                <c:pt idx="1293">
                  <c:v>0.71059721598563086</c:v>
                </c:pt>
                <c:pt idx="1294">
                  <c:v>0.71037269869779973</c:v>
                </c:pt>
                <c:pt idx="1295">
                  <c:v>0.7101481814099686</c:v>
                </c:pt>
                <c:pt idx="1296">
                  <c:v>0.70992366412213737</c:v>
                </c:pt>
                <c:pt idx="1297">
                  <c:v>0.70969914683430624</c:v>
                </c:pt>
                <c:pt idx="1298">
                  <c:v>0.70947462954647511</c:v>
                </c:pt>
                <c:pt idx="1299">
                  <c:v>0.70925011225864387</c:v>
                </c:pt>
                <c:pt idx="1300">
                  <c:v>0.70902559497081274</c:v>
                </c:pt>
                <c:pt idx="1301">
                  <c:v>0.70880107768298162</c:v>
                </c:pt>
                <c:pt idx="1302">
                  <c:v>0.70857656039515038</c:v>
                </c:pt>
                <c:pt idx="1303">
                  <c:v>0.70835204310731925</c:v>
                </c:pt>
                <c:pt idx="1304">
                  <c:v>0.70812752581948812</c:v>
                </c:pt>
                <c:pt idx="1305">
                  <c:v>0.70790300853165689</c:v>
                </c:pt>
                <c:pt idx="1306">
                  <c:v>0.70767849124382576</c:v>
                </c:pt>
                <c:pt idx="1307">
                  <c:v>0.70745397395599463</c:v>
                </c:pt>
                <c:pt idx="1308">
                  <c:v>0.70722945666816339</c:v>
                </c:pt>
                <c:pt idx="1309">
                  <c:v>0.70700493938033226</c:v>
                </c:pt>
                <c:pt idx="1310">
                  <c:v>0.70678042209250114</c:v>
                </c:pt>
                <c:pt idx="1311">
                  <c:v>0.7065559048046699</c:v>
                </c:pt>
                <c:pt idx="1312">
                  <c:v>0.70633138751683877</c:v>
                </c:pt>
                <c:pt idx="1313">
                  <c:v>0.70610687022900764</c:v>
                </c:pt>
                <c:pt idx="1314">
                  <c:v>0.70588235294117641</c:v>
                </c:pt>
                <c:pt idx="1315">
                  <c:v>0.70565783565334539</c:v>
                </c:pt>
                <c:pt idx="1316">
                  <c:v>0.70543331836551415</c:v>
                </c:pt>
                <c:pt idx="1317">
                  <c:v>0.70520880107768291</c:v>
                </c:pt>
                <c:pt idx="1318">
                  <c:v>0.7049842837898519</c:v>
                </c:pt>
                <c:pt idx="1319">
                  <c:v>0.70475976650202066</c:v>
                </c:pt>
                <c:pt idx="1320">
                  <c:v>0.70453524921418942</c:v>
                </c:pt>
                <c:pt idx="1321">
                  <c:v>0.7043107319263584</c:v>
                </c:pt>
                <c:pt idx="1322">
                  <c:v>0.70408621463852716</c:v>
                </c:pt>
                <c:pt idx="1323">
                  <c:v>0.70386169735069593</c:v>
                </c:pt>
                <c:pt idx="1324">
                  <c:v>0.70363718006286491</c:v>
                </c:pt>
                <c:pt idx="1325">
                  <c:v>0.70363718006286491</c:v>
                </c:pt>
                <c:pt idx="1326">
                  <c:v>0.70341266277503367</c:v>
                </c:pt>
                <c:pt idx="1327">
                  <c:v>0.70318814548720243</c:v>
                </c:pt>
                <c:pt idx="1328">
                  <c:v>0.70296362819937142</c:v>
                </c:pt>
                <c:pt idx="1329">
                  <c:v>0.70273911091154018</c:v>
                </c:pt>
                <c:pt idx="1330">
                  <c:v>0.70251459362370905</c:v>
                </c:pt>
                <c:pt idx="1331">
                  <c:v>0.70229007633587792</c:v>
                </c:pt>
                <c:pt idx="1332">
                  <c:v>0.70206555904804668</c:v>
                </c:pt>
                <c:pt idx="1333">
                  <c:v>0.70184104176021556</c:v>
                </c:pt>
                <c:pt idx="1334">
                  <c:v>0.70161652447238443</c:v>
                </c:pt>
                <c:pt idx="1335">
                  <c:v>0.70139200718455319</c:v>
                </c:pt>
                <c:pt idx="1336">
                  <c:v>0.70116748989672206</c:v>
                </c:pt>
                <c:pt idx="1337">
                  <c:v>0.70094297260889094</c:v>
                </c:pt>
                <c:pt idx="1338">
                  <c:v>0.7007184553210597</c:v>
                </c:pt>
                <c:pt idx="1339">
                  <c:v>0.70049393803322857</c:v>
                </c:pt>
                <c:pt idx="1340">
                  <c:v>0.70026942074539744</c:v>
                </c:pt>
                <c:pt idx="1341">
                  <c:v>0.7000449034575662</c:v>
                </c:pt>
                <c:pt idx="1342">
                  <c:v>0.69982038616973508</c:v>
                </c:pt>
                <c:pt idx="1343">
                  <c:v>0.69959586888190395</c:v>
                </c:pt>
                <c:pt idx="1344">
                  <c:v>0.69937135159407271</c:v>
                </c:pt>
                <c:pt idx="1345">
                  <c:v>0.69914683430624158</c:v>
                </c:pt>
                <c:pt idx="1346">
                  <c:v>0.69892231701841045</c:v>
                </c:pt>
                <c:pt idx="1347">
                  <c:v>0.69869779973057922</c:v>
                </c:pt>
                <c:pt idx="1348">
                  <c:v>0.69847328244274809</c:v>
                </c:pt>
                <c:pt idx="1349">
                  <c:v>0.69824876515491696</c:v>
                </c:pt>
                <c:pt idx="1350">
                  <c:v>0.69802424786708572</c:v>
                </c:pt>
                <c:pt idx="1351">
                  <c:v>0.69802424786708572</c:v>
                </c:pt>
                <c:pt idx="1352">
                  <c:v>0.6977997305792546</c:v>
                </c:pt>
                <c:pt idx="1353">
                  <c:v>0.69757521329142347</c:v>
                </c:pt>
                <c:pt idx="1354">
                  <c:v>0.69735069600359223</c:v>
                </c:pt>
                <c:pt idx="1355">
                  <c:v>0.6971261787157611</c:v>
                </c:pt>
                <c:pt idx="1356">
                  <c:v>0.69690166142792997</c:v>
                </c:pt>
                <c:pt idx="1357">
                  <c:v>0.69667714414009874</c:v>
                </c:pt>
                <c:pt idx="1358">
                  <c:v>0.69645262685226761</c:v>
                </c:pt>
                <c:pt idx="1359">
                  <c:v>0.69622810956443648</c:v>
                </c:pt>
                <c:pt idx="1360">
                  <c:v>0.69600359227660524</c:v>
                </c:pt>
                <c:pt idx="1361">
                  <c:v>0.69577907498877412</c:v>
                </c:pt>
                <c:pt idx="1362">
                  <c:v>0.69555455770094299</c:v>
                </c:pt>
                <c:pt idx="1363">
                  <c:v>0.69533004041311175</c:v>
                </c:pt>
                <c:pt idx="1364">
                  <c:v>0.69510552312528062</c:v>
                </c:pt>
                <c:pt idx="1365">
                  <c:v>0.69488100583744949</c:v>
                </c:pt>
                <c:pt idx="1366">
                  <c:v>0.69465648854961826</c:v>
                </c:pt>
                <c:pt idx="1367">
                  <c:v>0.69465648854961826</c:v>
                </c:pt>
                <c:pt idx="1368">
                  <c:v>0.69443197126178724</c:v>
                </c:pt>
                <c:pt idx="1369">
                  <c:v>0.694207453973956</c:v>
                </c:pt>
                <c:pt idx="1370">
                  <c:v>0.69398293668612476</c:v>
                </c:pt>
                <c:pt idx="1371">
                  <c:v>0.69375841939829375</c:v>
                </c:pt>
                <c:pt idx="1372">
                  <c:v>0.69353390211046251</c:v>
                </c:pt>
                <c:pt idx="1373">
                  <c:v>0.69330938482263127</c:v>
                </c:pt>
                <c:pt idx="1374">
                  <c:v>0.69308486753480025</c:v>
                </c:pt>
                <c:pt idx="1375">
                  <c:v>0.69286035024696901</c:v>
                </c:pt>
                <c:pt idx="1376">
                  <c:v>0.69263583295913778</c:v>
                </c:pt>
                <c:pt idx="1377">
                  <c:v>0.69241131567130676</c:v>
                </c:pt>
                <c:pt idx="1378">
                  <c:v>0.69218679838347552</c:v>
                </c:pt>
                <c:pt idx="1379">
                  <c:v>0.69196228109564428</c:v>
                </c:pt>
                <c:pt idx="1380">
                  <c:v>0.69173776380781327</c:v>
                </c:pt>
                <c:pt idx="1381">
                  <c:v>0.69151324651998203</c:v>
                </c:pt>
                <c:pt idx="1382">
                  <c:v>0.6912887292321509</c:v>
                </c:pt>
                <c:pt idx="1383">
                  <c:v>0.69106421194431977</c:v>
                </c:pt>
                <c:pt idx="1384">
                  <c:v>0.69083969465648853</c:v>
                </c:pt>
                <c:pt idx="1385">
                  <c:v>0.69061517736865741</c:v>
                </c:pt>
                <c:pt idx="1386">
                  <c:v>0.69039066008082628</c:v>
                </c:pt>
                <c:pt idx="1387">
                  <c:v>0.69016614279299504</c:v>
                </c:pt>
                <c:pt idx="1388">
                  <c:v>0.68994162550516391</c:v>
                </c:pt>
                <c:pt idx="1389">
                  <c:v>0.68971710821733279</c:v>
                </c:pt>
                <c:pt idx="1390">
                  <c:v>0.68949259092950155</c:v>
                </c:pt>
                <c:pt idx="1391">
                  <c:v>0.68926807364167042</c:v>
                </c:pt>
                <c:pt idx="1392">
                  <c:v>0.68904355635383929</c:v>
                </c:pt>
                <c:pt idx="1393">
                  <c:v>0.68881903906600805</c:v>
                </c:pt>
                <c:pt idx="1394">
                  <c:v>0.68859452177817693</c:v>
                </c:pt>
                <c:pt idx="1395">
                  <c:v>0.6883700044903458</c:v>
                </c:pt>
                <c:pt idx="1396">
                  <c:v>0.68814548720251456</c:v>
                </c:pt>
                <c:pt idx="1397">
                  <c:v>0.68814548720251456</c:v>
                </c:pt>
                <c:pt idx="1398">
                  <c:v>0.68792096991468343</c:v>
                </c:pt>
                <c:pt idx="1399">
                  <c:v>0.68769645262685231</c:v>
                </c:pt>
                <c:pt idx="1400">
                  <c:v>0.68747193533902107</c:v>
                </c:pt>
                <c:pt idx="1401">
                  <c:v>0.68724741805118994</c:v>
                </c:pt>
                <c:pt idx="1402">
                  <c:v>0.68702290076335881</c:v>
                </c:pt>
                <c:pt idx="1403">
                  <c:v>0.68679838347552757</c:v>
                </c:pt>
                <c:pt idx="1404">
                  <c:v>0.68657386618769645</c:v>
                </c:pt>
                <c:pt idx="1405">
                  <c:v>0.68634934889986532</c:v>
                </c:pt>
                <c:pt idx="1406">
                  <c:v>0.68612483161203408</c:v>
                </c:pt>
                <c:pt idx="1407">
                  <c:v>0.68590031432420295</c:v>
                </c:pt>
                <c:pt idx="1408">
                  <c:v>0.68567579703637183</c:v>
                </c:pt>
                <c:pt idx="1409">
                  <c:v>0.68545127974854059</c:v>
                </c:pt>
                <c:pt idx="1410">
                  <c:v>0.68522676246070946</c:v>
                </c:pt>
                <c:pt idx="1411">
                  <c:v>0.68500224517287833</c:v>
                </c:pt>
                <c:pt idx="1412">
                  <c:v>0.68477772788504709</c:v>
                </c:pt>
                <c:pt idx="1413">
                  <c:v>0.68455321059721597</c:v>
                </c:pt>
                <c:pt idx="1414">
                  <c:v>0.68432869330938484</c:v>
                </c:pt>
                <c:pt idx="1415">
                  <c:v>0.6841041760215536</c:v>
                </c:pt>
                <c:pt idx="1416">
                  <c:v>0.68387965873372247</c:v>
                </c:pt>
                <c:pt idx="1417">
                  <c:v>0.68365514144589135</c:v>
                </c:pt>
                <c:pt idx="1418">
                  <c:v>0.68343062415806011</c:v>
                </c:pt>
                <c:pt idx="1419">
                  <c:v>0.68320610687022909</c:v>
                </c:pt>
                <c:pt idx="1420">
                  <c:v>0.68298158958239785</c:v>
                </c:pt>
                <c:pt idx="1421">
                  <c:v>0.68275707229456661</c:v>
                </c:pt>
                <c:pt idx="1422">
                  <c:v>0.6825325550067356</c:v>
                </c:pt>
                <c:pt idx="1423">
                  <c:v>0.68230803771890436</c:v>
                </c:pt>
                <c:pt idx="1424">
                  <c:v>0.68208352043107312</c:v>
                </c:pt>
                <c:pt idx="1425">
                  <c:v>0.6818590031432421</c:v>
                </c:pt>
                <c:pt idx="1426">
                  <c:v>0.68163448585541087</c:v>
                </c:pt>
                <c:pt idx="1427">
                  <c:v>0.68140996856757963</c:v>
                </c:pt>
                <c:pt idx="1428">
                  <c:v>0.68118545127974861</c:v>
                </c:pt>
                <c:pt idx="1429">
                  <c:v>0.68096093399191737</c:v>
                </c:pt>
                <c:pt idx="1430">
                  <c:v>0.68073641670408613</c:v>
                </c:pt>
                <c:pt idx="1431">
                  <c:v>0.68051189941625512</c:v>
                </c:pt>
                <c:pt idx="1432">
                  <c:v>0.68028738212842388</c:v>
                </c:pt>
                <c:pt idx="1433">
                  <c:v>0.68006286484059275</c:v>
                </c:pt>
                <c:pt idx="1434">
                  <c:v>0.67983834755276162</c:v>
                </c:pt>
                <c:pt idx="1435">
                  <c:v>0.67961383026493039</c:v>
                </c:pt>
                <c:pt idx="1436">
                  <c:v>0.67938931297709926</c:v>
                </c:pt>
                <c:pt idx="1437">
                  <c:v>0.67916479568926813</c:v>
                </c:pt>
                <c:pt idx="1438">
                  <c:v>0.67894027840143689</c:v>
                </c:pt>
                <c:pt idx="1439">
                  <c:v>0.67871576111360576</c:v>
                </c:pt>
                <c:pt idx="1440">
                  <c:v>0.67849124382577464</c:v>
                </c:pt>
                <c:pt idx="1441">
                  <c:v>0.6782667265379434</c:v>
                </c:pt>
                <c:pt idx="1442">
                  <c:v>0.67804220925011227</c:v>
                </c:pt>
                <c:pt idx="1443">
                  <c:v>0.67781769196228114</c:v>
                </c:pt>
                <c:pt idx="1444">
                  <c:v>0.67759317467444991</c:v>
                </c:pt>
                <c:pt idx="1445">
                  <c:v>0.67736865738661878</c:v>
                </c:pt>
                <c:pt idx="1446">
                  <c:v>0.67714414009878765</c:v>
                </c:pt>
                <c:pt idx="1447">
                  <c:v>0.67691962281095641</c:v>
                </c:pt>
                <c:pt idx="1448">
                  <c:v>0.67669510552312528</c:v>
                </c:pt>
                <c:pt idx="1449">
                  <c:v>0.67647058823529416</c:v>
                </c:pt>
                <c:pt idx="1450">
                  <c:v>0.67624607094746292</c:v>
                </c:pt>
                <c:pt idx="1451">
                  <c:v>0.67602155365963179</c:v>
                </c:pt>
                <c:pt idx="1452">
                  <c:v>0.67579703637180066</c:v>
                </c:pt>
                <c:pt idx="1453">
                  <c:v>0.67557251908396942</c:v>
                </c:pt>
                <c:pt idx="1454">
                  <c:v>0.6753480017961383</c:v>
                </c:pt>
                <c:pt idx="1455">
                  <c:v>0.67512348450830717</c:v>
                </c:pt>
                <c:pt idx="1456">
                  <c:v>0.67489896722047593</c:v>
                </c:pt>
                <c:pt idx="1457">
                  <c:v>0.6746744499326448</c:v>
                </c:pt>
                <c:pt idx="1458">
                  <c:v>0.67444993264481368</c:v>
                </c:pt>
                <c:pt idx="1459">
                  <c:v>0.67422541535698244</c:v>
                </c:pt>
                <c:pt idx="1460">
                  <c:v>0.67400089806915131</c:v>
                </c:pt>
                <c:pt idx="1461">
                  <c:v>0.67377638078132018</c:v>
                </c:pt>
                <c:pt idx="1462">
                  <c:v>0.67355186349348894</c:v>
                </c:pt>
                <c:pt idx="1463">
                  <c:v>0.67332734620565782</c:v>
                </c:pt>
                <c:pt idx="1464">
                  <c:v>0.67310282891782669</c:v>
                </c:pt>
                <c:pt idx="1465">
                  <c:v>0.67287831162999545</c:v>
                </c:pt>
                <c:pt idx="1466">
                  <c:v>0.67265379434216432</c:v>
                </c:pt>
                <c:pt idx="1467">
                  <c:v>0.6724292770543332</c:v>
                </c:pt>
                <c:pt idx="1468">
                  <c:v>0.67220475976650196</c:v>
                </c:pt>
                <c:pt idx="1469">
                  <c:v>0.67198024247867083</c:v>
                </c:pt>
                <c:pt idx="1470">
                  <c:v>0.6717557251908397</c:v>
                </c:pt>
                <c:pt idx="1471">
                  <c:v>0.67153120790300846</c:v>
                </c:pt>
                <c:pt idx="1472">
                  <c:v>0.67130669061517745</c:v>
                </c:pt>
                <c:pt idx="1473">
                  <c:v>0.67108217332734621</c:v>
                </c:pt>
                <c:pt idx="1474">
                  <c:v>0.67085765603951497</c:v>
                </c:pt>
                <c:pt idx="1475">
                  <c:v>0.67063313875168395</c:v>
                </c:pt>
                <c:pt idx="1476">
                  <c:v>0.67040862146385272</c:v>
                </c:pt>
                <c:pt idx="1477">
                  <c:v>0.67018410417602148</c:v>
                </c:pt>
                <c:pt idx="1478">
                  <c:v>0.66995958688819046</c:v>
                </c:pt>
                <c:pt idx="1479">
                  <c:v>0.66973506960035922</c:v>
                </c:pt>
                <c:pt idx="1480">
                  <c:v>0.66951055231252798</c:v>
                </c:pt>
                <c:pt idx="1481">
                  <c:v>0.66928603502469697</c:v>
                </c:pt>
                <c:pt idx="1482">
                  <c:v>0.66906151773686573</c:v>
                </c:pt>
                <c:pt idx="1483">
                  <c:v>0.6688370004490346</c:v>
                </c:pt>
                <c:pt idx="1484">
                  <c:v>0.66861248316120347</c:v>
                </c:pt>
                <c:pt idx="1485">
                  <c:v>0.66838796587337224</c:v>
                </c:pt>
                <c:pt idx="1486">
                  <c:v>0.66816344858554111</c:v>
                </c:pt>
                <c:pt idx="1487">
                  <c:v>0.66793893129770998</c:v>
                </c:pt>
                <c:pt idx="1488">
                  <c:v>0.66771441400987874</c:v>
                </c:pt>
                <c:pt idx="1489">
                  <c:v>0.66748989672204762</c:v>
                </c:pt>
                <c:pt idx="1490">
                  <c:v>0.66726537943421649</c:v>
                </c:pt>
                <c:pt idx="1491">
                  <c:v>0.66704086214638525</c:v>
                </c:pt>
                <c:pt idx="1492">
                  <c:v>0.66681634485855412</c:v>
                </c:pt>
                <c:pt idx="1493">
                  <c:v>0.66659182757072299</c:v>
                </c:pt>
                <c:pt idx="1494">
                  <c:v>0.66636731028289176</c:v>
                </c:pt>
                <c:pt idx="1495">
                  <c:v>0.66614279299506063</c:v>
                </c:pt>
                <c:pt idx="1496">
                  <c:v>0.6659182757072295</c:v>
                </c:pt>
                <c:pt idx="1497">
                  <c:v>0.66569375841939826</c:v>
                </c:pt>
                <c:pt idx="1498">
                  <c:v>0.66546924113156714</c:v>
                </c:pt>
                <c:pt idx="1499">
                  <c:v>0.66524472384373601</c:v>
                </c:pt>
                <c:pt idx="1500">
                  <c:v>0.66502020655590477</c:v>
                </c:pt>
                <c:pt idx="1501">
                  <c:v>0.66479568926807364</c:v>
                </c:pt>
                <c:pt idx="1502">
                  <c:v>0.66457117198024251</c:v>
                </c:pt>
                <c:pt idx="1503">
                  <c:v>0.66434665469241128</c:v>
                </c:pt>
                <c:pt idx="1504">
                  <c:v>0.66412213740458015</c:v>
                </c:pt>
                <c:pt idx="1505">
                  <c:v>0.66389762011674902</c:v>
                </c:pt>
                <c:pt idx="1506">
                  <c:v>0.66367310282891778</c:v>
                </c:pt>
                <c:pt idx="1507">
                  <c:v>0.66344858554108666</c:v>
                </c:pt>
                <c:pt idx="1508">
                  <c:v>0.66322406825325553</c:v>
                </c:pt>
                <c:pt idx="1509">
                  <c:v>0.66299955096542429</c:v>
                </c:pt>
                <c:pt idx="1510">
                  <c:v>0.66277503367759316</c:v>
                </c:pt>
                <c:pt idx="1511">
                  <c:v>0.66255051638976203</c:v>
                </c:pt>
                <c:pt idx="1512">
                  <c:v>0.6623259991019308</c:v>
                </c:pt>
                <c:pt idx="1513">
                  <c:v>0.66210148181409967</c:v>
                </c:pt>
                <c:pt idx="1514">
                  <c:v>0.66187696452626854</c:v>
                </c:pt>
                <c:pt idx="1515">
                  <c:v>0.6616524472384373</c:v>
                </c:pt>
                <c:pt idx="1516">
                  <c:v>0.66142792995060617</c:v>
                </c:pt>
                <c:pt idx="1517">
                  <c:v>0.66120341266277505</c:v>
                </c:pt>
                <c:pt idx="1518">
                  <c:v>0.66097889537494381</c:v>
                </c:pt>
                <c:pt idx="1519">
                  <c:v>0.66075437808711268</c:v>
                </c:pt>
                <c:pt idx="1520">
                  <c:v>0.66052986079928155</c:v>
                </c:pt>
                <c:pt idx="1521">
                  <c:v>0.66030534351145032</c:v>
                </c:pt>
                <c:pt idx="1522">
                  <c:v>0.6600808262236193</c:v>
                </c:pt>
                <c:pt idx="1523">
                  <c:v>0.65985630893578806</c:v>
                </c:pt>
                <c:pt idx="1524">
                  <c:v>0.65963179164795682</c:v>
                </c:pt>
                <c:pt idx="1525">
                  <c:v>0.65940727436012581</c:v>
                </c:pt>
                <c:pt idx="1526">
                  <c:v>0.65918275707229457</c:v>
                </c:pt>
                <c:pt idx="1527">
                  <c:v>0.65895823978446333</c:v>
                </c:pt>
                <c:pt idx="1528">
                  <c:v>0.65873372249663231</c:v>
                </c:pt>
                <c:pt idx="1529">
                  <c:v>0.65850920520880107</c:v>
                </c:pt>
                <c:pt idx="1530">
                  <c:v>0.65828468792096984</c:v>
                </c:pt>
                <c:pt idx="1531">
                  <c:v>0.65806017063313882</c:v>
                </c:pt>
                <c:pt idx="1532">
                  <c:v>0.65783565334530758</c:v>
                </c:pt>
                <c:pt idx="1533">
                  <c:v>0.65761113605747645</c:v>
                </c:pt>
                <c:pt idx="1534">
                  <c:v>0.65738661876964533</c:v>
                </c:pt>
                <c:pt idx="1535">
                  <c:v>0.65716210148181409</c:v>
                </c:pt>
                <c:pt idx="1536">
                  <c:v>0.65693758419398296</c:v>
                </c:pt>
                <c:pt idx="1537">
                  <c:v>0.65671306690615183</c:v>
                </c:pt>
                <c:pt idx="1538">
                  <c:v>0.65648854961832059</c:v>
                </c:pt>
                <c:pt idx="1539">
                  <c:v>0.65626403233048947</c:v>
                </c:pt>
                <c:pt idx="1540">
                  <c:v>0.65603951504265834</c:v>
                </c:pt>
                <c:pt idx="1541">
                  <c:v>0.6558149977548271</c:v>
                </c:pt>
                <c:pt idx="1542">
                  <c:v>0.65559048046699597</c:v>
                </c:pt>
                <c:pt idx="1543">
                  <c:v>0.65536596317916485</c:v>
                </c:pt>
                <c:pt idx="1544">
                  <c:v>0.65514144589133361</c:v>
                </c:pt>
                <c:pt idx="1545">
                  <c:v>0.65491692860350248</c:v>
                </c:pt>
                <c:pt idx="1546">
                  <c:v>0.65469241131567135</c:v>
                </c:pt>
                <c:pt idx="1547">
                  <c:v>0.65446789402784011</c:v>
                </c:pt>
                <c:pt idx="1548">
                  <c:v>0.65424337674000899</c:v>
                </c:pt>
                <c:pt idx="1549">
                  <c:v>0.65401885945217786</c:v>
                </c:pt>
                <c:pt idx="1550">
                  <c:v>0.65379434216434662</c:v>
                </c:pt>
                <c:pt idx="1551">
                  <c:v>0.65356982487651549</c:v>
                </c:pt>
                <c:pt idx="1552">
                  <c:v>0.65334530758868437</c:v>
                </c:pt>
                <c:pt idx="1553">
                  <c:v>0.65312079030085313</c:v>
                </c:pt>
                <c:pt idx="1554">
                  <c:v>0.652896273013022</c:v>
                </c:pt>
                <c:pt idx="1555">
                  <c:v>0.65267175572519087</c:v>
                </c:pt>
                <c:pt idx="1556">
                  <c:v>0.65244723843735963</c:v>
                </c:pt>
                <c:pt idx="1557">
                  <c:v>0.65222272114952851</c:v>
                </c:pt>
                <c:pt idx="1558">
                  <c:v>0.65199820386169738</c:v>
                </c:pt>
                <c:pt idx="1559">
                  <c:v>0.65177368657386614</c:v>
                </c:pt>
                <c:pt idx="1560">
                  <c:v>0.65154916928603501</c:v>
                </c:pt>
                <c:pt idx="1561">
                  <c:v>0.65132465199820389</c:v>
                </c:pt>
                <c:pt idx="1562">
                  <c:v>0.65110013471037265</c:v>
                </c:pt>
                <c:pt idx="1563">
                  <c:v>0.65087561742254152</c:v>
                </c:pt>
                <c:pt idx="1564">
                  <c:v>0.65065110013471039</c:v>
                </c:pt>
                <c:pt idx="1565">
                  <c:v>0.65042658284687915</c:v>
                </c:pt>
                <c:pt idx="1566">
                  <c:v>0.65020206555904803</c:v>
                </c:pt>
                <c:pt idx="1567">
                  <c:v>0.6499775482712169</c:v>
                </c:pt>
                <c:pt idx="1568">
                  <c:v>0.64975303098338566</c:v>
                </c:pt>
                <c:pt idx="1569">
                  <c:v>0.64952851369555453</c:v>
                </c:pt>
                <c:pt idx="1570">
                  <c:v>0.6493039964077234</c:v>
                </c:pt>
                <c:pt idx="1571">
                  <c:v>0.64907947911989217</c:v>
                </c:pt>
                <c:pt idx="1572">
                  <c:v>0.64885496183206115</c:v>
                </c:pt>
                <c:pt idx="1573">
                  <c:v>0.64863044454422991</c:v>
                </c:pt>
                <c:pt idx="1574">
                  <c:v>0.64840592725639867</c:v>
                </c:pt>
                <c:pt idx="1575">
                  <c:v>0.64818140996856766</c:v>
                </c:pt>
                <c:pt idx="1576">
                  <c:v>0.64795689268073642</c:v>
                </c:pt>
                <c:pt idx="1577">
                  <c:v>0.64773237539290518</c:v>
                </c:pt>
                <c:pt idx="1578">
                  <c:v>0.64750785810507416</c:v>
                </c:pt>
                <c:pt idx="1579">
                  <c:v>0.64728334081724292</c:v>
                </c:pt>
                <c:pt idx="1580">
                  <c:v>0.64705882352941169</c:v>
                </c:pt>
                <c:pt idx="1581">
                  <c:v>0.64683430624158067</c:v>
                </c:pt>
                <c:pt idx="1582">
                  <c:v>0.64660978895374943</c:v>
                </c:pt>
                <c:pt idx="1583">
                  <c:v>0.64638527166591819</c:v>
                </c:pt>
                <c:pt idx="1584">
                  <c:v>0.64616075437808718</c:v>
                </c:pt>
                <c:pt idx="1585">
                  <c:v>0.64593623709025594</c:v>
                </c:pt>
                <c:pt idx="1586">
                  <c:v>0.64571171980242481</c:v>
                </c:pt>
                <c:pt idx="1587">
                  <c:v>0.64548720251459368</c:v>
                </c:pt>
                <c:pt idx="1588">
                  <c:v>0.64526268522676244</c:v>
                </c:pt>
                <c:pt idx="1589">
                  <c:v>0.64503816793893132</c:v>
                </c:pt>
                <c:pt idx="1590">
                  <c:v>0.64481365065110019</c:v>
                </c:pt>
                <c:pt idx="1591">
                  <c:v>0.64458913336326895</c:v>
                </c:pt>
                <c:pt idx="1592">
                  <c:v>0.64436461607543782</c:v>
                </c:pt>
                <c:pt idx="1593">
                  <c:v>0.6441400987876067</c:v>
                </c:pt>
                <c:pt idx="1594">
                  <c:v>0.64391558149977546</c:v>
                </c:pt>
                <c:pt idx="1595">
                  <c:v>0.64369106421194433</c:v>
                </c:pt>
                <c:pt idx="1596">
                  <c:v>0.6434665469241132</c:v>
                </c:pt>
                <c:pt idx="1597">
                  <c:v>0.64324202963628196</c:v>
                </c:pt>
                <c:pt idx="1598">
                  <c:v>0.64301751234845084</c:v>
                </c:pt>
                <c:pt idx="1599">
                  <c:v>0.64279299506061971</c:v>
                </c:pt>
                <c:pt idx="1600">
                  <c:v>0.64256847777278847</c:v>
                </c:pt>
                <c:pt idx="1601">
                  <c:v>0.64234396048495734</c:v>
                </c:pt>
                <c:pt idx="1602">
                  <c:v>0.64211944319712622</c:v>
                </c:pt>
                <c:pt idx="1603">
                  <c:v>0.64189492590929498</c:v>
                </c:pt>
                <c:pt idx="1604">
                  <c:v>0.64167040862146385</c:v>
                </c:pt>
                <c:pt idx="1605">
                  <c:v>0.64144589133363272</c:v>
                </c:pt>
                <c:pt idx="1606">
                  <c:v>0.64122137404580148</c:v>
                </c:pt>
                <c:pt idx="1607">
                  <c:v>0.64099685675797036</c:v>
                </c:pt>
                <c:pt idx="1608">
                  <c:v>0.64077233947013923</c:v>
                </c:pt>
                <c:pt idx="1609">
                  <c:v>0.64054782218230799</c:v>
                </c:pt>
                <c:pt idx="1610">
                  <c:v>0.64032330489447686</c:v>
                </c:pt>
                <c:pt idx="1611">
                  <c:v>0.64009878760664574</c:v>
                </c:pt>
                <c:pt idx="1612">
                  <c:v>0.6398742703188145</c:v>
                </c:pt>
                <c:pt idx="1613">
                  <c:v>0.63964975303098337</c:v>
                </c:pt>
                <c:pt idx="1614">
                  <c:v>0.63942523574315224</c:v>
                </c:pt>
                <c:pt idx="1615">
                  <c:v>0.639200718455321</c:v>
                </c:pt>
                <c:pt idx="1616">
                  <c:v>0.63897620116748988</c:v>
                </c:pt>
                <c:pt idx="1617">
                  <c:v>0.63875168387965875</c:v>
                </c:pt>
                <c:pt idx="1618">
                  <c:v>0.63852716659182751</c:v>
                </c:pt>
                <c:pt idx="1619">
                  <c:v>0.63830264930399638</c:v>
                </c:pt>
                <c:pt idx="1620">
                  <c:v>0.63807813201616526</c:v>
                </c:pt>
                <c:pt idx="1621">
                  <c:v>0.63785361472833402</c:v>
                </c:pt>
                <c:pt idx="1622">
                  <c:v>0.637629097440503</c:v>
                </c:pt>
                <c:pt idx="1623">
                  <c:v>0.63740458015267176</c:v>
                </c:pt>
                <c:pt idx="1624">
                  <c:v>0.63718006286484052</c:v>
                </c:pt>
                <c:pt idx="1625">
                  <c:v>0.63695554557700951</c:v>
                </c:pt>
                <c:pt idx="1626">
                  <c:v>0.63673102828917827</c:v>
                </c:pt>
                <c:pt idx="1627">
                  <c:v>0.63650651100134703</c:v>
                </c:pt>
                <c:pt idx="1628">
                  <c:v>0.63628199371351601</c:v>
                </c:pt>
                <c:pt idx="1629">
                  <c:v>0.63605747642568478</c:v>
                </c:pt>
                <c:pt idx="1630">
                  <c:v>0.63583295913785354</c:v>
                </c:pt>
                <c:pt idx="1631">
                  <c:v>0.63560844185002252</c:v>
                </c:pt>
                <c:pt idx="1632">
                  <c:v>0.63538392456219128</c:v>
                </c:pt>
                <c:pt idx="1633">
                  <c:v>0.63515940727436004</c:v>
                </c:pt>
                <c:pt idx="1634">
                  <c:v>0.63493488998652903</c:v>
                </c:pt>
                <c:pt idx="1635">
                  <c:v>0.63471037269869779</c:v>
                </c:pt>
                <c:pt idx="1636">
                  <c:v>0.63448585541086666</c:v>
                </c:pt>
                <c:pt idx="1637">
                  <c:v>0.63426133812303553</c:v>
                </c:pt>
                <c:pt idx="1638">
                  <c:v>0.6340368208352043</c:v>
                </c:pt>
                <c:pt idx="1639">
                  <c:v>0.63381230354737317</c:v>
                </c:pt>
                <c:pt idx="1640">
                  <c:v>0.63358778625954204</c:v>
                </c:pt>
                <c:pt idx="1641">
                  <c:v>0.6333632689717108</c:v>
                </c:pt>
                <c:pt idx="1642">
                  <c:v>0.63313875168387967</c:v>
                </c:pt>
                <c:pt idx="1643">
                  <c:v>0.63291423439604855</c:v>
                </c:pt>
                <c:pt idx="1644">
                  <c:v>0.63268971710821731</c:v>
                </c:pt>
                <c:pt idx="1645">
                  <c:v>0.63246519982038618</c:v>
                </c:pt>
                <c:pt idx="1646">
                  <c:v>0.63224068253255505</c:v>
                </c:pt>
                <c:pt idx="1647">
                  <c:v>0.63201616524472382</c:v>
                </c:pt>
                <c:pt idx="1648">
                  <c:v>0.63179164795689269</c:v>
                </c:pt>
                <c:pt idx="1649">
                  <c:v>0.63156713066906156</c:v>
                </c:pt>
                <c:pt idx="1650">
                  <c:v>0.63134261338123032</c:v>
                </c:pt>
                <c:pt idx="1651">
                  <c:v>0.63111809609339919</c:v>
                </c:pt>
                <c:pt idx="1652">
                  <c:v>0.63089357880556807</c:v>
                </c:pt>
                <c:pt idx="1653">
                  <c:v>0.63066906151773683</c:v>
                </c:pt>
                <c:pt idx="1654">
                  <c:v>0.6304445442299057</c:v>
                </c:pt>
                <c:pt idx="1655">
                  <c:v>0.63022002694207457</c:v>
                </c:pt>
                <c:pt idx="1656">
                  <c:v>0.62999550965424334</c:v>
                </c:pt>
                <c:pt idx="1657">
                  <c:v>0.62977099236641221</c:v>
                </c:pt>
                <c:pt idx="1658">
                  <c:v>0.62954647507858108</c:v>
                </c:pt>
                <c:pt idx="1659">
                  <c:v>0.62932195779074984</c:v>
                </c:pt>
                <c:pt idx="1660">
                  <c:v>0.62909744050291871</c:v>
                </c:pt>
                <c:pt idx="1661">
                  <c:v>0.62887292321508759</c:v>
                </c:pt>
                <c:pt idx="1662">
                  <c:v>0.62864840592725635</c:v>
                </c:pt>
                <c:pt idx="1663">
                  <c:v>0.62842388863942522</c:v>
                </c:pt>
                <c:pt idx="1664">
                  <c:v>0.62819937135159409</c:v>
                </c:pt>
                <c:pt idx="1665">
                  <c:v>0.62797485406376286</c:v>
                </c:pt>
                <c:pt idx="1666">
                  <c:v>0.62775033677593173</c:v>
                </c:pt>
                <c:pt idx="1667">
                  <c:v>0.6275258194881006</c:v>
                </c:pt>
                <c:pt idx="1668">
                  <c:v>0.62730130220026936</c:v>
                </c:pt>
                <c:pt idx="1669">
                  <c:v>0.62707678491243823</c:v>
                </c:pt>
                <c:pt idx="1670">
                  <c:v>0.62685226762460711</c:v>
                </c:pt>
                <c:pt idx="1671">
                  <c:v>0.62662775033677587</c:v>
                </c:pt>
                <c:pt idx="1672">
                  <c:v>0.62640323304894485</c:v>
                </c:pt>
                <c:pt idx="1673">
                  <c:v>0.62617871576111361</c:v>
                </c:pt>
                <c:pt idx="1674">
                  <c:v>0.62595419847328237</c:v>
                </c:pt>
                <c:pt idx="1675">
                  <c:v>0.62572968118545136</c:v>
                </c:pt>
                <c:pt idx="1676">
                  <c:v>0.62550516389762012</c:v>
                </c:pt>
                <c:pt idx="1677">
                  <c:v>0.62528064660978888</c:v>
                </c:pt>
                <c:pt idx="1678">
                  <c:v>0.62505612932195787</c:v>
                </c:pt>
                <c:pt idx="1679">
                  <c:v>0.62483161203412663</c:v>
                </c:pt>
                <c:pt idx="1680">
                  <c:v>0.62460709474629539</c:v>
                </c:pt>
                <c:pt idx="1681">
                  <c:v>0.62438257745846437</c:v>
                </c:pt>
                <c:pt idx="1682">
                  <c:v>0.62415806017063313</c:v>
                </c:pt>
                <c:pt idx="1683">
                  <c:v>0.62393354288280189</c:v>
                </c:pt>
                <c:pt idx="1684">
                  <c:v>0.62370902559497088</c:v>
                </c:pt>
                <c:pt idx="1685">
                  <c:v>0.62348450830713964</c:v>
                </c:pt>
                <c:pt idx="1686">
                  <c:v>0.62325999101930851</c:v>
                </c:pt>
                <c:pt idx="1687">
                  <c:v>0.62303547373147738</c:v>
                </c:pt>
                <c:pt idx="1688">
                  <c:v>0.62281095644364615</c:v>
                </c:pt>
                <c:pt idx="1689">
                  <c:v>0.62258643915581502</c:v>
                </c:pt>
                <c:pt idx="1690">
                  <c:v>0.62236192186798389</c:v>
                </c:pt>
                <c:pt idx="1691">
                  <c:v>0.62213740458015265</c:v>
                </c:pt>
                <c:pt idx="1692">
                  <c:v>0.62191288729232153</c:v>
                </c:pt>
                <c:pt idx="1693">
                  <c:v>0.6216883700044904</c:v>
                </c:pt>
                <c:pt idx="1694">
                  <c:v>0.62146385271665916</c:v>
                </c:pt>
                <c:pt idx="1695">
                  <c:v>0.62123933542882803</c:v>
                </c:pt>
                <c:pt idx="1696">
                  <c:v>0.6210148181409969</c:v>
                </c:pt>
                <c:pt idx="1697">
                  <c:v>0.62079030085316567</c:v>
                </c:pt>
                <c:pt idx="1698">
                  <c:v>0.62056578356533454</c:v>
                </c:pt>
                <c:pt idx="1699">
                  <c:v>0.62034126627750341</c:v>
                </c:pt>
                <c:pt idx="1700">
                  <c:v>0.62011674898967217</c:v>
                </c:pt>
                <c:pt idx="1701">
                  <c:v>0.61989223170184105</c:v>
                </c:pt>
                <c:pt idx="1702">
                  <c:v>0.61966771441400992</c:v>
                </c:pt>
                <c:pt idx="1703">
                  <c:v>0.61944319712617868</c:v>
                </c:pt>
                <c:pt idx="1704">
                  <c:v>0.61921867983834755</c:v>
                </c:pt>
                <c:pt idx="1705">
                  <c:v>0.61899416255051642</c:v>
                </c:pt>
                <c:pt idx="1706">
                  <c:v>0.61876964526268519</c:v>
                </c:pt>
                <c:pt idx="1707">
                  <c:v>0.61854512797485406</c:v>
                </c:pt>
                <c:pt idx="1708">
                  <c:v>0.61832061068702293</c:v>
                </c:pt>
                <c:pt idx="1709">
                  <c:v>0.61809609339919169</c:v>
                </c:pt>
                <c:pt idx="1710">
                  <c:v>0.61787157611136057</c:v>
                </c:pt>
                <c:pt idx="1711">
                  <c:v>0.61764705882352944</c:v>
                </c:pt>
                <c:pt idx="1712">
                  <c:v>0.6174225415356982</c:v>
                </c:pt>
                <c:pt idx="1713">
                  <c:v>0.61719802424786707</c:v>
                </c:pt>
                <c:pt idx="1714">
                  <c:v>0.61697350696003594</c:v>
                </c:pt>
                <c:pt idx="1715">
                  <c:v>0.61674898967220471</c:v>
                </c:pt>
                <c:pt idx="1716">
                  <c:v>0.61652447238437358</c:v>
                </c:pt>
                <c:pt idx="1717">
                  <c:v>0.61629995509654245</c:v>
                </c:pt>
                <c:pt idx="1718">
                  <c:v>0.61607543780871121</c:v>
                </c:pt>
                <c:pt idx="1719">
                  <c:v>0.61585092052088009</c:v>
                </c:pt>
                <c:pt idx="1720">
                  <c:v>0.61562640323304896</c:v>
                </c:pt>
                <c:pt idx="1721">
                  <c:v>0.61540188594521772</c:v>
                </c:pt>
                <c:pt idx="1722">
                  <c:v>0.61517736865738659</c:v>
                </c:pt>
                <c:pt idx="1723">
                  <c:v>0.61495285136955546</c:v>
                </c:pt>
                <c:pt idx="1724">
                  <c:v>0.61472833408172423</c:v>
                </c:pt>
                <c:pt idx="1725">
                  <c:v>0.61450381679389321</c:v>
                </c:pt>
                <c:pt idx="1726">
                  <c:v>0.61427929950606197</c:v>
                </c:pt>
                <c:pt idx="1727">
                  <c:v>0.61405478221823073</c:v>
                </c:pt>
                <c:pt idx="1728">
                  <c:v>0.61383026493039972</c:v>
                </c:pt>
                <c:pt idx="1729">
                  <c:v>0.61360574764256848</c:v>
                </c:pt>
                <c:pt idx="1730">
                  <c:v>0.61338123035473724</c:v>
                </c:pt>
                <c:pt idx="1731">
                  <c:v>0.61315671306690622</c:v>
                </c:pt>
                <c:pt idx="1732">
                  <c:v>0.61293219577907498</c:v>
                </c:pt>
                <c:pt idx="1733">
                  <c:v>0.61270767849124375</c:v>
                </c:pt>
                <c:pt idx="1734">
                  <c:v>0.61248316120341273</c:v>
                </c:pt>
                <c:pt idx="1735">
                  <c:v>0.61225864391558149</c:v>
                </c:pt>
                <c:pt idx="1736">
                  <c:v>0.61203412662775036</c:v>
                </c:pt>
                <c:pt idx="1737">
                  <c:v>0.61180960933991924</c:v>
                </c:pt>
                <c:pt idx="1738">
                  <c:v>0.611585092052088</c:v>
                </c:pt>
                <c:pt idx="1739">
                  <c:v>0.61136057476425687</c:v>
                </c:pt>
                <c:pt idx="1740">
                  <c:v>0.61113605747642574</c:v>
                </c:pt>
                <c:pt idx="1741">
                  <c:v>0.6109115401885945</c:v>
                </c:pt>
                <c:pt idx="1742">
                  <c:v>0.61068702290076338</c:v>
                </c:pt>
                <c:pt idx="1743">
                  <c:v>0.61046250561293225</c:v>
                </c:pt>
                <c:pt idx="1744">
                  <c:v>0.61023798832510101</c:v>
                </c:pt>
                <c:pt idx="1745">
                  <c:v>0.61001347103726988</c:v>
                </c:pt>
                <c:pt idx="1746">
                  <c:v>0.60978895374943876</c:v>
                </c:pt>
                <c:pt idx="1747">
                  <c:v>0.60956443646160752</c:v>
                </c:pt>
                <c:pt idx="1748">
                  <c:v>0.60933991917377639</c:v>
                </c:pt>
                <c:pt idx="1749">
                  <c:v>0.60911540188594526</c:v>
                </c:pt>
                <c:pt idx="1750">
                  <c:v>0.60889088459811402</c:v>
                </c:pt>
                <c:pt idx="1751">
                  <c:v>0.6086663673102829</c:v>
                </c:pt>
                <c:pt idx="1752">
                  <c:v>0.60844185002245177</c:v>
                </c:pt>
                <c:pt idx="1753">
                  <c:v>0.60821733273462053</c:v>
                </c:pt>
                <c:pt idx="1754">
                  <c:v>0.6079928154467894</c:v>
                </c:pt>
                <c:pt idx="1755">
                  <c:v>0.60776829815895828</c:v>
                </c:pt>
                <c:pt idx="1756">
                  <c:v>0.60754378087112704</c:v>
                </c:pt>
                <c:pt idx="1757">
                  <c:v>0.60731926358329591</c:v>
                </c:pt>
                <c:pt idx="1758">
                  <c:v>0.60709474629546478</c:v>
                </c:pt>
                <c:pt idx="1759">
                  <c:v>0.60687022900763354</c:v>
                </c:pt>
                <c:pt idx="1760">
                  <c:v>0.60664571171980242</c:v>
                </c:pt>
                <c:pt idx="1761">
                  <c:v>0.60642119443197129</c:v>
                </c:pt>
                <c:pt idx="1762">
                  <c:v>0.60619667714414005</c:v>
                </c:pt>
                <c:pt idx="1763">
                  <c:v>0.60597215985630892</c:v>
                </c:pt>
                <c:pt idx="1764">
                  <c:v>0.6057476425684778</c:v>
                </c:pt>
                <c:pt idx="1765">
                  <c:v>0.60552312528064656</c:v>
                </c:pt>
                <c:pt idx="1766">
                  <c:v>0.60529860799281543</c:v>
                </c:pt>
                <c:pt idx="1767">
                  <c:v>0.6050740907049843</c:v>
                </c:pt>
                <c:pt idx="1768">
                  <c:v>0.60484957341715306</c:v>
                </c:pt>
                <c:pt idx="1769">
                  <c:v>0.60484957341715306</c:v>
                </c:pt>
                <c:pt idx="1770">
                  <c:v>0.60462505612932194</c:v>
                </c:pt>
                <c:pt idx="1771">
                  <c:v>0.60440053884149081</c:v>
                </c:pt>
                <c:pt idx="1772">
                  <c:v>0.60417602155365957</c:v>
                </c:pt>
                <c:pt idx="1773">
                  <c:v>0.60395150426582844</c:v>
                </c:pt>
                <c:pt idx="1774">
                  <c:v>0.60372698697799732</c:v>
                </c:pt>
                <c:pt idx="1775">
                  <c:v>0.60350246969016608</c:v>
                </c:pt>
                <c:pt idx="1776">
                  <c:v>0.60327795240233506</c:v>
                </c:pt>
                <c:pt idx="1777">
                  <c:v>0.60305343511450382</c:v>
                </c:pt>
                <c:pt idx="1778">
                  <c:v>0.60282891782667258</c:v>
                </c:pt>
                <c:pt idx="1779">
                  <c:v>0.60260440053884157</c:v>
                </c:pt>
                <c:pt idx="1780">
                  <c:v>0.60237988325101033</c:v>
                </c:pt>
                <c:pt idx="1781">
                  <c:v>0.60215536596317909</c:v>
                </c:pt>
                <c:pt idx="1782">
                  <c:v>0.60193084867534807</c:v>
                </c:pt>
                <c:pt idx="1783">
                  <c:v>0.60170633138751684</c:v>
                </c:pt>
                <c:pt idx="1784">
                  <c:v>0.6014818140996856</c:v>
                </c:pt>
                <c:pt idx="1785">
                  <c:v>0.60125729681185458</c:v>
                </c:pt>
                <c:pt idx="1786">
                  <c:v>0.60103277952402334</c:v>
                </c:pt>
                <c:pt idx="1787">
                  <c:v>0.60080826223619221</c:v>
                </c:pt>
                <c:pt idx="1788">
                  <c:v>0.60058374494836109</c:v>
                </c:pt>
                <c:pt idx="1789">
                  <c:v>0.60035922766052985</c:v>
                </c:pt>
                <c:pt idx="1790">
                  <c:v>0.60013471037269872</c:v>
                </c:pt>
                <c:pt idx="1791">
                  <c:v>0.59991019308486759</c:v>
                </c:pt>
                <c:pt idx="1792">
                  <c:v>0.59968567579703635</c:v>
                </c:pt>
                <c:pt idx="1793">
                  <c:v>0.59946115850920523</c:v>
                </c:pt>
                <c:pt idx="1794">
                  <c:v>0.5992366412213741</c:v>
                </c:pt>
                <c:pt idx="1795">
                  <c:v>0.59901212393354286</c:v>
                </c:pt>
                <c:pt idx="1796">
                  <c:v>0.59878760664571173</c:v>
                </c:pt>
                <c:pt idx="1797">
                  <c:v>0.59856308935788061</c:v>
                </c:pt>
                <c:pt idx="1798">
                  <c:v>0.59833857207004937</c:v>
                </c:pt>
                <c:pt idx="1799">
                  <c:v>0.59811405478221824</c:v>
                </c:pt>
                <c:pt idx="1800">
                  <c:v>0.59788953749438711</c:v>
                </c:pt>
                <c:pt idx="1801">
                  <c:v>0.59766502020655587</c:v>
                </c:pt>
                <c:pt idx="1802">
                  <c:v>0.59744050291872475</c:v>
                </c:pt>
                <c:pt idx="1803">
                  <c:v>0.59721598563089362</c:v>
                </c:pt>
                <c:pt idx="1804">
                  <c:v>0.59699146834306238</c:v>
                </c:pt>
                <c:pt idx="1805">
                  <c:v>0.59676695105523125</c:v>
                </c:pt>
                <c:pt idx="1806">
                  <c:v>0.59654243376740013</c:v>
                </c:pt>
                <c:pt idx="1807">
                  <c:v>0.59631791647956889</c:v>
                </c:pt>
                <c:pt idx="1808">
                  <c:v>0.59609339919173776</c:v>
                </c:pt>
                <c:pt idx="1809">
                  <c:v>0.59586888190390663</c:v>
                </c:pt>
                <c:pt idx="1810">
                  <c:v>0.59564436461607539</c:v>
                </c:pt>
                <c:pt idx="1811">
                  <c:v>0.59541984732824427</c:v>
                </c:pt>
                <c:pt idx="1812">
                  <c:v>0.59519533004041314</c:v>
                </c:pt>
                <c:pt idx="1813">
                  <c:v>0.5949708127525819</c:v>
                </c:pt>
                <c:pt idx="1814">
                  <c:v>0.59474629546475077</c:v>
                </c:pt>
                <c:pt idx="1815">
                  <c:v>0.59452177817691965</c:v>
                </c:pt>
                <c:pt idx="1816">
                  <c:v>0.59429726088908841</c:v>
                </c:pt>
                <c:pt idx="1817">
                  <c:v>0.59407274360125728</c:v>
                </c:pt>
                <c:pt idx="1818">
                  <c:v>0.59384822631342615</c:v>
                </c:pt>
                <c:pt idx="1819">
                  <c:v>0.59362370902559491</c:v>
                </c:pt>
                <c:pt idx="1820">
                  <c:v>0.59339919173776379</c:v>
                </c:pt>
                <c:pt idx="1821">
                  <c:v>0.59317467444993266</c:v>
                </c:pt>
                <c:pt idx="1822">
                  <c:v>0.59295015716210142</c:v>
                </c:pt>
                <c:pt idx="1823">
                  <c:v>0.59272563987427029</c:v>
                </c:pt>
                <c:pt idx="1824">
                  <c:v>0.59250112258643917</c:v>
                </c:pt>
                <c:pt idx="1825">
                  <c:v>0.59227660529860793</c:v>
                </c:pt>
                <c:pt idx="1826">
                  <c:v>0.59205208801077691</c:v>
                </c:pt>
                <c:pt idx="1827">
                  <c:v>0.59182757072294567</c:v>
                </c:pt>
                <c:pt idx="1828">
                  <c:v>0.59160305343511443</c:v>
                </c:pt>
                <c:pt idx="1829">
                  <c:v>0.59137853614728342</c:v>
                </c:pt>
                <c:pt idx="1830">
                  <c:v>0.59115401885945218</c:v>
                </c:pt>
                <c:pt idx="1831">
                  <c:v>0.59092950157162094</c:v>
                </c:pt>
                <c:pt idx="1832">
                  <c:v>0.59070498428378992</c:v>
                </c:pt>
                <c:pt idx="1833">
                  <c:v>0.59048046699595869</c:v>
                </c:pt>
                <c:pt idx="1834">
                  <c:v>0.59025594970812745</c:v>
                </c:pt>
                <c:pt idx="1835">
                  <c:v>0.59025594970812745</c:v>
                </c:pt>
                <c:pt idx="1836">
                  <c:v>0.59003143242029643</c:v>
                </c:pt>
                <c:pt idx="1837">
                  <c:v>0.58980691513246519</c:v>
                </c:pt>
                <c:pt idx="1838">
                  <c:v>0.58958239784463395</c:v>
                </c:pt>
                <c:pt idx="1839">
                  <c:v>0.58935788055680294</c:v>
                </c:pt>
                <c:pt idx="1840">
                  <c:v>0.5891333632689717</c:v>
                </c:pt>
                <c:pt idx="1841">
                  <c:v>0.58890884598114057</c:v>
                </c:pt>
                <c:pt idx="1842">
                  <c:v>0.58868432869330944</c:v>
                </c:pt>
                <c:pt idx="1843">
                  <c:v>0.58845981140547821</c:v>
                </c:pt>
                <c:pt idx="1844">
                  <c:v>0.58823529411764708</c:v>
                </c:pt>
                <c:pt idx="1845">
                  <c:v>0.58801077682981595</c:v>
                </c:pt>
                <c:pt idx="1846">
                  <c:v>0.58778625954198471</c:v>
                </c:pt>
                <c:pt idx="1847">
                  <c:v>0.58756174225415359</c:v>
                </c:pt>
                <c:pt idx="1848">
                  <c:v>0.58733722496632246</c:v>
                </c:pt>
                <c:pt idx="1849">
                  <c:v>0.58711270767849122</c:v>
                </c:pt>
                <c:pt idx="1850">
                  <c:v>0.58688819039066009</c:v>
                </c:pt>
                <c:pt idx="1851">
                  <c:v>0.58666367310282896</c:v>
                </c:pt>
                <c:pt idx="1852">
                  <c:v>0.58643915581499773</c:v>
                </c:pt>
                <c:pt idx="1853">
                  <c:v>0.5862146385271666</c:v>
                </c:pt>
                <c:pt idx="1854">
                  <c:v>0.58599012123933547</c:v>
                </c:pt>
                <c:pt idx="1855">
                  <c:v>0.58576560395150423</c:v>
                </c:pt>
                <c:pt idx="1856">
                  <c:v>0.5855410866636731</c:v>
                </c:pt>
                <c:pt idx="1857">
                  <c:v>0.58531656937584198</c:v>
                </c:pt>
                <c:pt idx="1858">
                  <c:v>0.58509205208801074</c:v>
                </c:pt>
                <c:pt idx="1859">
                  <c:v>0.58486753480017961</c:v>
                </c:pt>
                <c:pt idx="1860">
                  <c:v>0.58464301751234848</c:v>
                </c:pt>
                <c:pt idx="1861">
                  <c:v>0.58441850022451725</c:v>
                </c:pt>
                <c:pt idx="1862">
                  <c:v>0.58419398293668612</c:v>
                </c:pt>
                <c:pt idx="1863">
                  <c:v>0.58396946564885499</c:v>
                </c:pt>
                <c:pt idx="1864">
                  <c:v>0.58374494836102375</c:v>
                </c:pt>
                <c:pt idx="1865">
                  <c:v>0.58352043107319262</c:v>
                </c:pt>
                <c:pt idx="1866">
                  <c:v>0.5832959137853615</c:v>
                </c:pt>
                <c:pt idx="1867">
                  <c:v>0.58307139649753026</c:v>
                </c:pt>
                <c:pt idx="1868">
                  <c:v>0.58284687920969913</c:v>
                </c:pt>
                <c:pt idx="1869">
                  <c:v>0.582622361921868</c:v>
                </c:pt>
                <c:pt idx="1870">
                  <c:v>0.58239784463403677</c:v>
                </c:pt>
                <c:pt idx="1871">
                  <c:v>0.58217332734620564</c:v>
                </c:pt>
                <c:pt idx="1872">
                  <c:v>0.58194881005837451</c:v>
                </c:pt>
                <c:pt idx="1873">
                  <c:v>0.58172429277054327</c:v>
                </c:pt>
                <c:pt idx="1874">
                  <c:v>0.58149977548271214</c:v>
                </c:pt>
                <c:pt idx="1875">
                  <c:v>0.58127525819488102</c:v>
                </c:pt>
                <c:pt idx="1876">
                  <c:v>0.58105074090704978</c:v>
                </c:pt>
                <c:pt idx="1877">
                  <c:v>0.58082622361921876</c:v>
                </c:pt>
                <c:pt idx="1878">
                  <c:v>0.58060170633138752</c:v>
                </c:pt>
                <c:pt idx="1879">
                  <c:v>0.58037718904355629</c:v>
                </c:pt>
                <c:pt idx="1880">
                  <c:v>0.58015267175572527</c:v>
                </c:pt>
                <c:pt idx="1881">
                  <c:v>0.57992815446789403</c:v>
                </c:pt>
                <c:pt idx="1882">
                  <c:v>0.57970363718006279</c:v>
                </c:pt>
                <c:pt idx="1883">
                  <c:v>0.57947911989223178</c:v>
                </c:pt>
                <c:pt idx="1884">
                  <c:v>0.57925460260440054</c:v>
                </c:pt>
                <c:pt idx="1885">
                  <c:v>0.5790300853165693</c:v>
                </c:pt>
                <c:pt idx="1886">
                  <c:v>0.57880556802873828</c:v>
                </c:pt>
                <c:pt idx="1887">
                  <c:v>0.57858105074090704</c:v>
                </c:pt>
                <c:pt idx="1888">
                  <c:v>0.57835653345307581</c:v>
                </c:pt>
                <c:pt idx="1889">
                  <c:v>0.57813201616524479</c:v>
                </c:pt>
                <c:pt idx="1890">
                  <c:v>0.57790749887741355</c:v>
                </c:pt>
                <c:pt idx="1891">
                  <c:v>0.57768298158958242</c:v>
                </c:pt>
                <c:pt idx="1892">
                  <c:v>0.5774584643017513</c:v>
                </c:pt>
                <c:pt idx="1893">
                  <c:v>0.57723394701392006</c:v>
                </c:pt>
                <c:pt idx="1894">
                  <c:v>0.57700942972608893</c:v>
                </c:pt>
                <c:pt idx="1895">
                  <c:v>0.5767849124382578</c:v>
                </c:pt>
                <c:pt idx="1896">
                  <c:v>0.57656039515042656</c:v>
                </c:pt>
                <c:pt idx="1897">
                  <c:v>0.57633587786259544</c:v>
                </c:pt>
                <c:pt idx="1898">
                  <c:v>0.57611136057476431</c:v>
                </c:pt>
                <c:pt idx="1899">
                  <c:v>0.57611136057476431</c:v>
                </c:pt>
                <c:pt idx="1900">
                  <c:v>0.57588684328693307</c:v>
                </c:pt>
                <c:pt idx="1901">
                  <c:v>0.57566232599910194</c:v>
                </c:pt>
                <c:pt idx="1902">
                  <c:v>0.57543780871127082</c:v>
                </c:pt>
                <c:pt idx="1903">
                  <c:v>0.57521329142343958</c:v>
                </c:pt>
                <c:pt idx="1904">
                  <c:v>0.57498877413560845</c:v>
                </c:pt>
                <c:pt idx="1905">
                  <c:v>0.57476425684777732</c:v>
                </c:pt>
                <c:pt idx="1906">
                  <c:v>0.57453973955994608</c:v>
                </c:pt>
                <c:pt idx="1907">
                  <c:v>0.57431522227211496</c:v>
                </c:pt>
                <c:pt idx="1908">
                  <c:v>0.57409070498428383</c:v>
                </c:pt>
                <c:pt idx="1909">
                  <c:v>0.57386618769645259</c:v>
                </c:pt>
                <c:pt idx="1910">
                  <c:v>0.57364167040862146</c:v>
                </c:pt>
                <c:pt idx="1911">
                  <c:v>0.57341715312079033</c:v>
                </c:pt>
                <c:pt idx="1912">
                  <c:v>0.5731926358329591</c:v>
                </c:pt>
                <c:pt idx="1913">
                  <c:v>0.57296811854512797</c:v>
                </c:pt>
                <c:pt idx="1914">
                  <c:v>0.57274360125729684</c:v>
                </c:pt>
                <c:pt idx="1915">
                  <c:v>0.5725190839694656</c:v>
                </c:pt>
                <c:pt idx="1916">
                  <c:v>0.57229456668163448</c:v>
                </c:pt>
                <c:pt idx="1917">
                  <c:v>0.57207004939380335</c:v>
                </c:pt>
                <c:pt idx="1918">
                  <c:v>0.57184553210597211</c:v>
                </c:pt>
                <c:pt idx="1919">
                  <c:v>0.57162101481814098</c:v>
                </c:pt>
                <c:pt idx="1920">
                  <c:v>0.57139649753030985</c:v>
                </c:pt>
                <c:pt idx="1921">
                  <c:v>0.57117198024247862</c:v>
                </c:pt>
                <c:pt idx="1922">
                  <c:v>0.57094746295464749</c:v>
                </c:pt>
                <c:pt idx="1923">
                  <c:v>0.57072294566681636</c:v>
                </c:pt>
                <c:pt idx="1924">
                  <c:v>0.57049842837898512</c:v>
                </c:pt>
                <c:pt idx="1925">
                  <c:v>0.570273911091154</c:v>
                </c:pt>
                <c:pt idx="1926">
                  <c:v>0.57004939380332287</c:v>
                </c:pt>
                <c:pt idx="1927">
                  <c:v>0.56982487651549163</c:v>
                </c:pt>
                <c:pt idx="1928">
                  <c:v>0.5696003592276605</c:v>
                </c:pt>
                <c:pt idx="1929">
                  <c:v>0.56937584193982937</c:v>
                </c:pt>
                <c:pt idx="1930">
                  <c:v>0.56915132465199814</c:v>
                </c:pt>
                <c:pt idx="1931">
                  <c:v>0.56892680736416712</c:v>
                </c:pt>
                <c:pt idx="1932">
                  <c:v>0.56870229007633588</c:v>
                </c:pt>
                <c:pt idx="1933">
                  <c:v>0.56870229007633588</c:v>
                </c:pt>
                <c:pt idx="1934">
                  <c:v>0.56847777278850464</c:v>
                </c:pt>
                <c:pt idx="1935">
                  <c:v>0.56825325550067363</c:v>
                </c:pt>
                <c:pt idx="1936">
                  <c:v>0.56802873821284239</c:v>
                </c:pt>
                <c:pt idx="1937">
                  <c:v>0.56780422092501115</c:v>
                </c:pt>
                <c:pt idx="1938">
                  <c:v>0.56757970363718013</c:v>
                </c:pt>
                <c:pt idx="1939">
                  <c:v>0.56735518634934889</c:v>
                </c:pt>
                <c:pt idx="1940">
                  <c:v>0.56713066906151766</c:v>
                </c:pt>
                <c:pt idx="1941">
                  <c:v>0.56690615177368664</c:v>
                </c:pt>
                <c:pt idx="1942">
                  <c:v>0.5666816344858554</c:v>
                </c:pt>
                <c:pt idx="1943">
                  <c:v>0.56645711719802427</c:v>
                </c:pt>
                <c:pt idx="1944">
                  <c:v>0.56623259991019315</c:v>
                </c:pt>
                <c:pt idx="1945">
                  <c:v>0.56600808262236191</c:v>
                </c:pt>
                <c:pt idx="1946">
                  <c:v>0.56578356533453078</c:v>
                </c:pt>
                <c:pt idx="1947">
                  <c:v>0.56555904804669965</c:v>
                </c:pt>
                <c:pt idx="1948">
                  <c:v>0.56533453075886841</c:v>
                </c:pt>
                <c:pt idx="1949">
                  <c:v>0.56511001347103729</c:v>
                </c:pt>
                <c:pt idx="1950">
                  <c:v>0.56488549618320616</c:v>
                </c:pt>
                <c:pt idx="1951">
                  <c:v>0.56466097889537492</c:v>
                </c:pt>
                <c:pt idx="1952">
                  <c:v>0.56443646160754379</c:v>
                </c:pt>
                <c:pt idx="1953">
                  <c:v>0.56421194431971267</c:v>
                </c:pt>
                <c:pt idx="1954">
                  <c:v>0.56398742703188143</c:v>
                </c:pt>
                <c:pt idx="1955">
                  <c:v>0.5637629097440503</c:v>
                </c:pt>
                <c:pt idx="1956">
                  <c:v>0.56353839245621917</c:v>
                </c:pt>
                <c:pt idx="1957">
                  <c:v>0.56331387516838793</c:v>
                </c:pt>
                <c:pt idx="1958">
                  <c:v>0.56308935788055681</c:v>
                </c:pt>
                <c:pt idx="1959">
                  <c:v>0.56286484059272568</c:v>
                </c:pt>
                <c:pt idx="1960">
                  <c:v>0.56264032330489444</c:v>
                </c:pt>
                <c:pt idx="1961">
                  <c:v>0.56241580601706331</c:v>
                </c:pt>
                <c:pt idx="1962">
                  <c:v>0.56219128872923219</c:v>
                </c:pt>
                <c:pt idx="1963">
                  <c:v>0.56196677144140095</c:v>
                </c:pt>
                <c:pt idx="1964">
                  <c:v>0.56174225415356982</c:v>
                </c:pt>
                <c:pt idx="1965">
                  <c:v>0.56151773686573869</c:v>
                </c:pt>
                <c:pt idx="1966">
                  <c:v>0.56129321957790745</c:v>
                </c:pt>
                <c:pt idx="1967">
                  <c:v>0.56106870229007633</c:v>
                </c:pt>
                <c:pt idx="1968">
                  <c:v>0.5608441850022452</c:v>
                </c:pt>
                <c:pt idx="1969">
                  <c:v>0.56061966771441396</c:v>
                </c:pt>
                <c:pt idx="1970">
                  <c:v>0.56039515042658283</c:v>
                </c:pt>
                <c:pt idx="1971">
                  <c:v>0.56017063313875171</c:v>
                </c:pt>
                <c:pt idx="1972">
                  <c:v>0.55994611585092047</c:v>
                </c:pt>
                <c:pt idx="1973">
                  <c:v>0.55972159856308934</c:v>
                </c:pt>
                <c:pt idx="1974">
                  <c:v>0.55949708127525821</c:v>
                </c:pt>
                <c:pt idx="1975">
                  <c:v>0.55927256398742697</c:v>
                </c:pt>
                <c:pt idx="1976">
                  <c:v>0.55904804669959585</c:v>
                </c:pt>
                <c:pt idx="1977">
                  <c:v>0.55882352941176472</c:v>
                </c:pt>
                <c:pt idx="1978">
                  <c:v>0.55859901212393348</c:v>
                </c:pt>
                <c:pt idx="1979">
                  <c:v>0.55837449483610235</c:v>
                </c:pt>
                <c:pt idx="1980">
                  <c:v>0.55814997754827123</c:v>
                </c:pt>
                <c:pt idx="1981">
                  <c:v>0.55792546026043999</c:v>
                </c:pt>
                <c:pt idx="1982">
                  <c:v>0.55770094297260897</c:v>
                </c:pt>
                <c:pt idx="1983">
                  <c:v>0.55747642568477773</c:v>
                </c:pt>
                <c:pt idx="1984">
                  <c:v>0.55725190839694649</c:v>
                </c:pt>
                <c:pt idx="1985">
                  <c:v>0.55702739110911548</c:v>
                </c:pt>
                <c:pt idx="1986">
                  <c:v>0.55680287382128424</c:v>
                </c:pt>
                <c:pt idx="1987">
                  <c:v>0.556578356533453</c:v>
                </c:pt>
                <c:pt idx="1988">
                  <c:v>0.55635383924562198</c:v>
                </c:pt>
                <c:pt idx="1989">
                  <c:v>0.55612932195779075</c:v>
                </c:pt>
                <c:pt idx="1990">
                  <c:v>0.55590480466995951</c:v>
                </c:pt>
                <c:pt idx="1991">
                  <c:v>0.55568028738212849</c:v>
                </c:pt>
                <c:pt idx="1992">
                  <c:v>0.55545577009429725</c:v>
                </c:pt>
                <c:pt idx="1993">
                  <c:v>0.55523125280646612</c:v>
                </c:pt>
                <c:pt idx="1994">
                  <c:v>0.555006735518635</c:v>
                </c:pt>
                <c:pt idx="1995">
                  <c:v>0.55478221823080376</c:v>
                </c:pt>
                <c:pt idx="1996">
                  <c:v>0.55455770094297263</c:v>
                </c:pt>
                <c:pt idx="1997">
                  <c:v>0.5543331836551415</c:v>
                </c:pt>
                <c:pt idx="1998">
                  <c:v>0.55410866636731027</c:v>
                </c:pt>
                <c:pt idx="1999">
                  <c:v>0.55388414907947914</c:v>
                </c:pt>
                <c:pt idx="2000">
                  <c:v>0.55365963179164801</c:v>
                </c:pt>
                <c:pt idx="2001">
                  <c:v>0.55343511450381677</c:v>
                </c:pt>
                <c:pt idx="2002">
                  <c:v>0.55321059721598564</c:v>
                </c:pt>
                <c:pt idx="2003">
                  <c:v>0.55298607992815452</c:v>
                </c:pt>
                <c:pt idx="2004">
                  <c:v>0.55276156264032328</c:v>
                </c:pt>
                <c:pt idx="2005">
                  <c:v>0.55253704535249215</c:v>
                </c:pt>
                <c:pt idx="2006">
                  <c:v>0.55231252806466102</c:v>
                </c:pt>
                <c:pt idx="2007">
                  <c:v>0.55208801077682979</c:v>
                </c:pt>
                <c:pt idx="2008">
                  <c:v>0.55186349348899866</c:v>
                </c:pt>
                <c:pt idx="2009">
                  <c:v>0.55163897620116753</c:v>
                </c:pt>
                <c:pt idx="2010">
                  <c:v>0.55141445891333629</c:v>
                </c:pt>
                <c:pt idx="2011">
                  <c:v>0.55118994162550516</c:v>
                </c:pt>
                <c:pt idx="2012">
                  <c:v>0.55096542433767404</c:v>
                </c:pt>
                <c:pt idx="2013">
                  <c:v>0.5507409070498428</c:v>
                </c:pt>
                <c:pt idx="2014">
                  <c:v>0.55051638976201167</c:v>
                </c:pt>
                <c:pt idx="2015">
                  <c:v>0.55029187247418054</c:v>
                </c:pt>
                <c:pt idx="2016">
                  <c:v>0.5500673551863493</c:v>
                </c:pt>
                <c:pt idx="2017">
                  <c:v>0.54984283789851818</c:v>
                </c:pt>
                <c:pt idx="2018">
                  <c:v>0.54961832061068705</c:v>
                </c:pt>
                <c:pt idx="2019">
                  <c:v>0.54939380332285581</c:v>
                </c:pt>
                <c:pt idx="2020">
                  <c:v>0.54916928603502468</c:v>
                </c:pt>
                <c:pt idx="2021">
                  <c:v>0.54894476874719356</c:v>
                </c:pt>
                <c:pt idx="2022">
                  <c:v>0.54872025145936232</c:v>
                </c:pt>
                <c:pt idx="2023">
                  <c:v>0.54849573417153119</c:v>
                </c:pt>
                <c:pt idx="2024">
                  <c:v>0.54827121688370006</c:v>
                </c:pt>
                <c:pt idx="2025">
                  <c:v>0.54804669959586882</c:v>
                </c:pt>
                <c:pt idx="2026">
                  <c:v>0.5478221823080377</c:v>
                </c:pt>
                <c:pt idx="2027">
                  <c:v>0.54759766502020657</c:v>
                </c:pt>
                <c:pt idx="2028">
                  <c:v>0.54737314773237533</c:v>
                </c:pt>
                <c:pt idx="2029">
                  <c:v>0.5471486304445442</c:v>
                </c:pt>
                <c:pt idx="2030">
                  <c:v>0.54692411315671308</c:v>
                </c:pt>
                <c:pt idx="2031">
                  <c:v>0.54669959586888184</c:v>
                </c:pt>
                <c:pt idx="2032">
                  <c:v>0.54647507858105082</c:v>
                </c:pt>
                <c:pt idx="2033">
                  <c:v>0.54625056129321958</c:v>
                </c:pt>
                <c:pt idx="2034">
                  <c:v>0.54602604400538834</c:v>
                </c:pt>
                <c:pt idx="2035">
                  <c:v>0.54580152671755733</c:v>
                </c:pt>
                <c:pt idx="2036">
                  <c:v>0.54557700942972609</c:v>
                </c:pt>
                <c:pt idx="2037">
                  <c:v>0.54535249214189485</c:v>
                </c:pt>
                <c:pt idx="2038">
                  <c:v>0.54512797485406383</c:v>
                </c:pt>
                <c:pt idx="2039">
                  <c:v>0.5449034575662326</c:v>
                </c:pt>
                <c:pt idx="2040">
                  <c:v>0.54467894027840136</c:v>
                </c:pt>
                <c:pt idx="2041">
                  <c:v>0.54445442299057034</c:v>
                </c:pt>
                <c:pt idx="2042">
                  <c:v>0.5442299057027391</c:v>
                </c:pt>
                <c:pt idx="2043">
                  <c:v>0.54400538841490798</c:v>
                </c:pt>
                <c:pt idx="2044">
                  <c:v>0.54378087112707685</c:v>
                </c:pt>
                <c:pt idx="2045">
                  <c:v>0.54355635383924561</c:v>
                </c:pt>
                <c:pt idx="2046">
                  <c:v>0.54333183655141448</c:v>
                </c:pt>
                <c:pt idx="2047">
                  <c:v>0.54310731926358335</c:v>
                </c:pt>
                <c:pt idx="2048">
                  <c:v>0.54288280197575212</c:v>
                </c:pt>
                <c:pt idx="2049">
                  <c:v>0.54265828468792099</c:v>
                </c:pt>
                <c:pt idx="2050">
                  <c:v>0.54243376740008986</c:v>
                </c:pt>
                <c:pt idx="2051">
                  <c:v>0.54220925011225862</c:v>
                </c:pt>
                <c:pt idx="2052">
                  <c:v>0.5419847328244275</c:v>
                </c:pt>
                <c:pt idx="2053">
                  <c:v>0.54176021553659637</c:v>
                </c:pt>
                <c:pt idx="2054">
                  <c:v>0.54153569824876513</c:v>
                </c:pt>
                <c:pt idx="2055">
                  <c:v>0.541311180960934</c:v>
                </c:pt>
                <c:pt idx="2056">
                  <c:v>0.54108666367310287</c:v>
                </c:pt>
                <c:pt idx="2057">
                  <c:v>0.54086214638527164</c:v>
                </c:pt>
                <c:pt idx="2058">
                  <c:v>0.54063762909744051</c:v>
                </c:pt>
                <c:pt idx="2059">
                  <c:v>0.54041311180960938</c:v>
                </c:pt>
                <c:pt idx="2060">
                  <c:v>0.54018859452177814</c:v>
                </c:pt>
                <c:pt idx="2061">
                  <c:v>0.53996407723394702</c:v>
                </c:pt>
                <c:pt idx="2062">
                  <c:v>0.53973955994611589</c:v>
                </c:pt>
                <c:pt idx="2063">
                  <c:v>0.53951504265828465</c:v>
                </c:pt>
                <c:pt idx="2064">
                  <c:v>0.53929052537045352</c:v>
                </c:pt>
                <c:pt idx="2065">
                  <c:v>0.53906600808262239</c:v>
                </c:pt>
                <c:pt idx="2066">
                  <c:v>0.53884149079479116</c:v>
                </c:pt>
                <c:pt idx="2067">
                  <c:v>0.53861697350696003</c:v>
                </c:pt>
                <c:pt idx="2068">
                  <c:v>0.5383924562191289</c:v>
                </c:pt>
                <c:pt idx="2069">
                  <c:v>0.53816793893129766</c:v>
                </c:pt>
                <c:pt idx="2070">
                  <c:v>0.53794342164346654</c:v>
                </c:pt>
                <c:pt idx="2071">
                  <c:v>0.53771890435563541</c:v>
                </c:pt>
                <c:pt idx="2072">
                  <c:v>0.53749438706780417</c:v>
                </c:pt>
                <c:pt idx="2073">
                  <c:v>0.53726986977997304</c:v>
                </c:pt>
                <c:pt idx="2074">
                  <c:v>0.53704535249214191</c:v>
                </c:pt>
                <c:pt idx="2075">
                  <c:v>0.53682083520431068</c:v>
                </c:pt>
                <c:pt idx="2076">
                  <c:v>0.53659631791647955</c:v>
                </c:pt>
                <c:pt idx="2077">
                  <c:v>0.53637180062864842</c:v>
                </c:pt>
                <c:pt idx="2078">
                  <c:v>0.53614728334081718</c:v>
                </c:pt>
                <c:pt idx="2079">
                  <c:v>0.53592276605298605</c:v>
                </c:pt>
                <c:pt idx="2080">
                  <c:v>0.53569824876515493</c:v>
                </c:pt>
                <c:pt idx="2081">
                  <c:v>0.53547373147732369</c:v>
                </c:pt>
                <c:pt idx="2082">
                  <c:v>0.53524921418949267</c:v>
                </c:pt>
                <c:pt idx="2083">
                  <c:v>0.53502469690166143</c:v>
                </c:pt>
                <c:pt idx="2084">
                  <c:v>0.5348001796138302</c:v>
                </c:pt>
                <c:pt idx="2085">
                  <c:v>0.53457566232599918</c:v>
                </c:pt>
                <c:pt idx="2086">
                  <c:v>0.53435114503816794</c:v>
                </c:pt>
                <c:pt idx="2087">
                  <c:v>0.5341266277503367</c:v>
                </c:pt>
                <c:pt idx="2088">
                  <c:v>0.53390211046250569</c:v>
                </c:pt>
                <c:pt idx="2089">
                  <c:v>0.53367759317467445</c:v>
                </c:pt>
                <c:pt idx="2090">
                  <c:v>0.53345307588684321</c:v>
                </c:pt>
                <c:pt idx="2091">
                  <c:v>0.53322855859901219</c:v>
                </c:pt>
                <c:pt idx="2092">
                  <c:v>0.53300404131118095</c:v>
                </c:pt>
                <c:pt idx="2093">
                  <c:v>0.53277952402334972</c:v>
                </c:pt>
                <c:pt idx="2094">
                  <c:v>0.5325550067355187</c:v>
                </c:pt>
                <c:pt idx="2095">
                  <c:v>0.53233048944768746</c:v>
                </c:pt>
                <c:pt idx="2096">
                  <c:v>0.53210597215985633</c:v>
                </c:pt>
                <c:pt idx="2097">
                  <c:v>0.53188145487202521</c:v>
                </c:pt>
                <c:pt idx="2098">
                  <c:v>0.53165693758419397</c:v>
                </c:pt>
                <c:pt idx="2099">
                  <c:v>0.53143242029636284</c:v>
                </c:pt>
                <c:pt idx="2100">
                  <c:v>0.53120790300853171</c:v>
                </c:pt>
                <c:pt idx="2101">
                  <c:v>0.53098338572070047</c:v>
                </c:pt>
                <c:pt idx="2102">
                  <c:v>0.53075886843286935</c:v>
                </c:pt>
                <c:pt idx="2103">
                  <c:v>0.53053435114503822</c:v>
                </c:pt>
                <c:pt idx="2104">
                  <c:v>0.53030983385720698</c:v>
                </c:pt>
                <c:pt idx="2105">
                  <c:v>0.53008531656937585</c:v>
                </c:pt>
                <c:pt idx="2106">
                  <c:v>0.52986079928154473</c:v>
                </c:pt>
                <c:pt idx="2107">
                  <c:v>0.52963628199371349</c:v>
                </c:pt>
                <c:pt idx="2108">
                  <c:v>0.52941176470588236</c:v>
                </c:pt>
                <c:pt idx="2109">
                  <c:v>0.52918724741805123</c:v>
                </c:pt>
                <c:pt idx="2110">
                  <c:v>0.52896273013021999</c:v>
                </c:pt>
                <c:pt idx="2111">
                  <c:v>0.52873821284238887</c:v>
                </c:pt>
                <c:pt idx="2112">
                  <c:v>0.52851369555455774</c:v>
                </c:pt>
                <c:pt idx="2113">
                  <c:v>0.5282891782667265</c:v>
                </c:pt>
                <c:pt idx="2114">
                  <c:v>0.52806466097889537</c:v>
                </c:pt>
                <c:pt idx="2115">
                  <c:v>0.52806466097889537</c:v>
                </c:pt>
                <c:pt idx="2116">
                  <c:v>0.52784014369106425</c:v>
                </c:pt>
                <c:pt idx="2117">
                  <c:v>0.52761562640323301</c:v>
                </c:pt>
                <c:pt idx="2118">
                  <c:v>0.52739110911540188</c:v>
                </c:pt>
                <c:pt idx="2119">
                  <c:v>0.52716659182757075</c:v>
                </c:pt>
                <c:pt idx="2120">
                  <c:v>0.52694207453973951</c:v>
                </c:pt>
                <c:pt idx="2121">
                  <c:v>0.52671755725190839</c:v>
                </c:pt>
                <c:pt idx="2122">
                  <c:v>0.52649303996407726</c:v>
                </c:pt>
                <c:pt idx="2123">
                  <c:v>0.52626852267624602</c:v>
                </c:pt>
                <c:pt idx="2124">
                  <c:v>0.52604400538841489</c:v>
                </c:pt>
                <c:pt idx="2125">
                  <c:v>0.52581948810058377</c:v>
                </c:pt>
                <c:pt idx="2126">
                  <c:v>0.52559497081275253</c:v>
                </c:pt>
                <c:pt idx="2127">
                  <c:v>0.5253704535249214</c:v>
                </c:pt>
                <c:pt idx="2128">
                  <c:v>0.52514593623709027</c:v>
                </c:pt>
                <c:pt idx="2129">
                  <c:v>0.52492141894925903</c:v>
                </c:pt>
                <c:pt idx="2130">
                  <c:v>0.52469690166142791</c:v>
                </c:pt>
                <c:pt idx="2131">
                  <c:v>0.52447238437359678</c:v>
                </c:pt>
                <c:pt idx="2132">
                  <c:v>0.52424786708576554</c:v>
                </c:pt>
                <c:pt idx="2133">
                  <c:v>0.52402334979793452</c:v>
                </c:pt>
                <c:pt idx="2134">
                  <c:v>0.52379883251010328</c:v>
                </c:pt>
                <c:pt idx="2135">
                  <c:v>0.52357431522227205</c:v>
                </c:pt>
                <c:pt idx="2136">
                  <c:v>0.52334979793444103</c:v>
                </c:pt>
                <c:pt idx="2137">
                  <c:v>0.52312528064660979</c:v>
                </c:pt>
                <c:pt idx="2138">
                  <c:v>0.52290076335877855</c:v>
                </c:pt>
                <c:pt idx="2139">
                  <c:v>0.52267624607094754</c:v>
                </c:pt>
                <c:pt idx="2140">
                  <c:v>0.5224517287831163</c:v>
                </c:pt>
                <c:pt idx="2141">
                  <c:v>0.52222721149528506</c:v>
                </c:pt>
                <c:pt idx="2142">
                  <c:v>0.52200269420745404</c:v>
                </c:pt>
                <c:pt idx="2143">
                  <c:v>0.5217781769196228</c:v>
                </c:pt>
                <c:pt idx="2144">
                  <c:v>0.52155365963179157</c:v>
                </c:pt>
                <c:pt idx="2145">
                  <c:v>0.52132914234396055</c:v>
                </c:pt>
                <c:pt idx="2146">
                  <c:v>0.52110462505612931</c:v>
                </c:pt>
                <c:pt idx="2147">
                  <c:v>0.52088010776829818</c:v>
                </c:pt>
                <c:pt idx="2148">
                  <c:v>0.52065559048046706</c:v>
                </c:pt>
                <c:pt idx="2149">
                  <c:v>0.52043107319263582</c:v>
                </c:pt>
                <c:pt idx="2150">
                  <c:v>0.52020655590480469</c:v>
                </c:pt>
                <c:pt idx="2151">
                  <c:v>0.51998203861697356</c:v>
                </c:pt>
                <c:pt idx="2152">
                  <c:v>0.51975752132914232</c:v>
                </c:pt>
                <c:pt idx="2153">
                  <c:v>0.5195330040413112</c:v>
                </c:pt>
                <c:pt idx="2154">
                  <c:v>0.51930848675348007</c:v>
                </c:pt>
                <c:pt idx="2155">
                  <c:v>0.51908396946564883</c:v>
                </c:pt>
                <c:pt idx="2156">
                  <c:v>0.5188594521778177</c:v>
                </c:pt>
                <c:pt idx="2157">
                  <c:v>0.51863493488998658</c:v>
                </c:pt>
                <c:pt idx="2158">
                  <c:v>0.51841041760215534</c:v>
                </c:pt>
                <c:pt idx="2159">
                  <c:v>0.51818590031432421</c:v>
                </c:pt>
                <c:pt idx="2160">
                  <c:v>0.51796138302649308</c:v>
                </c:pt>
                <c:pt idx="2161">
                  <c:v>0.51796138302649308</c:v>
                </c:pt>
                <c:pt idx="2162">
                  <c:v>0.51773686573866184</c:v>
                </c:pt>
                <c:pt idx="2163">
                  <c:v>0.51751234845083072</c:v>
                </c:pt>
                <c:pt idx="2164">
                  <c:v>0.51728783116299959</c:v>
                </c:pt>
                <c:pt idx="2165">
                  <c:v>0.51706331387516835</c:v>
                </c:pt>
                <c:pt idx="2166">
                  <c:v>0.51683879658733722</c:v>
                </c:pt>
                <c:pt idx="2167">
                  <c:v>0.5166142792995061</c:v>
                </c:pt>
                <c:pt idx="2168">
                  <c:v>0.51638976201167486</c:v>
                </c:pt>
                <c:pt idx="2169">
                  <c:v>0.51616524472384373</c:v>
                </c:pt>
                <c:pt idx="2170">
                  <c:v>0.5159407274360126</c:v>
                </c:pt>
                <c:pt idx="2171">
                  <c:v>0.51571621014818136</c:v>
                </c:pt>
                <c:pt idx="2172">
                  <c:v>0.51549169286035024</c:v>
                </c:pt>
                <c:pt idx="2173">
                  <c:v>0.51526717557251911</c:v>
                </c:pt>
                <c:pt idx="2174">
                  <c:v>0.51504265828468787</c:v>
                </c:pt>
                <c:pt idx="2175">
                  <c:v>0.51481814099685674</c:v>
                </c:pt>
                <c:pt idx="2176">
                  <c:v>0.51459362370902562</c:v>
                </c:pt>
                <c:pt idx="2177">
                  <c:v>0.51436910642119438</c:v>
                </c:pt>
                <c:pt idx="2178">
                  <c:v>0.51414458913336325</c:v>
                </c:pt>
                <c:pt idx="2179">
                  <c:v>0.51392007184553212</c:v>
                </c:pt>
                <c:pt idx="2180">
                  <c:v>0.51392007184553212</c:v>
                </c:pt>
                <c:pt idx="2181">
                  <c:v>0.51369555455770088</c:v>
                </c:pt>
                <c:pt idx="2182">
                  <c:v>0.51347103726986976</c:v>
                </c:pt>
                <c:pt idx="2183">
                  <c:v>0.51324651998203863</c:v>
                </c:pt>
                <c:pt idx="2184">
                  <c:v>0.51302200269420739</c:v>
                </c:pt>
                <c:pt idx="2185">
                  <c:v>0.51279748540637626</c:v>
                </c:pt>
                <c:pt idx="2186">
                  <c:v>0.51257296811854514</c:v>
                </c:pt>
                <c:pt idx="2187">
                  <c:v>0.5123484508307139</c:v>
                </c:pt>
                <c:pt idx="2188">
                  <c:v>0.51212393354288288</c:v>
                </c:pt>
                <c:pt idx="2189">
                  <c:v>0.51189941625505164</c:v>
                </c:pt>
                <c:pt idx="2190">
                  <c:v>0.5116748989672204</c:v>
                </c:pt>
                <c:pt idx="2191">
                  <c:v>0.51145038167938939</c:v>
                </c:pt>
                <c:pt idx="2192">
                  <c:v>0.51122586439155815</c:v>
                </c:pt>
                <c:pt idx="2193">
                  <c:v>0.51100134710372691</c:v>
                </c:pt>
                <c:pt idx="2194">
                  <c:v>0.51077682981589589</c:v>
                </c:pt>
                <c:pt idx="2195">
                  <c:v>0.51055231252806466</c:v>
                </c:pt>
                <c:pt idx="2196">
                  <c:v>0.51032779524023342</c:v>
                </c:pt>
                <c:pt idx="2197">
                  <c:v>0.5101032779524024</c:v>
                </c:pt>
                <c:pt idx="2198">
                  <c:v>0.50987876066457116</c:v>
                </c:pt>
                <c:pt idx="2199">
                  <c:v>0.50965424337674003</c:v>
                </c:pt>
                <c:pt idx="2200">
                  <c:v>0.50942972608890891</c:v>
                </c:pt>
                <c:pt idx="2201">
                  <c:v>0.50920520880107767</c:v>
                </c:pt>
                <c:pt idx="2202">
                  <c:v>0.50898069151324654</c:v>
                </c:pt>
                <c:pt idx="2203">
                  <c:v>0.50875617422541541</c:v>
                </c:pt>
                <c:pt idx="2204">
                  <c:v>0.50853165693758418</c:v>
                </c:pt>
                <c:pt idx="2205">
                  <c:v>0.50830713964975305</c:v>
                </c:pt>
                <c:pt idx="2206">
                  <c:v>0.50808262236192192</c:v>
                </c:pt>
                <c:pt idx="2207">
                  <c:v>0.50785810507409068</c:v>
                </c:pt>
                <c:pt idx="2208">
                  <c:v>0.50763358778625955</c:v>
                </c:pt>
                <c:pt idx="2209">
                  <c:v>0.50740907049842843</c:v>
                </c:pt>
                <c:pt idx="2210">
                  <c:v>0.50718455321059719</c:v>
                </c:pt>
                <c:pt idx="2211">
                  <c:v>0.50696003592276606</c:v>
                </c:pt>
                <c:pt idx="2212">
                  <c:v>0.50673551863493493</c:v>
                </c:pt>
                <c:pt idx="2213">
                  <c:v>0.5065110013471037</c:v>
                </c:pt>
                <c:pt idx="2214">
                  <c:v>0.50628648405927257</c:v>
                </c:pt>
                <c:pt idx="2215">
                  <c:v>0.50606196677144144</c:v>
                </c:pt>
                <c:pt idx="2216">
                  <c:v>0.5058374494836102</c:v>
                </c:pt>
                <c:pt idx="2217">
                  <c:v>0.50561293219577907</c:v>
                </c:pt>
                <c:pt idx="2218">
                  <c:v>0.50538841490794795</c:v>
                </c:pt>
                <c:pt idx="2219">
                  <c:v>0.50516389762011671</c:v>
                </c:pt>
                <c:pt idx="2220">
                  <c:v>0.50493938033228558</c:v>
                </c:pt>
                <c:pt idx="2221">
                  <c:v>0.50471486304445445</c:v>
                </c:pt>
                <c:pt idx="2222">
                  <c:v>0.50449034575662322</c:v>
                </c:pt>
                <c:pt idx="2223">
                  <c:v>0.50426582846879209</c:v>
                </c:pt>
                <c:pt idx="2224">
                  <c:v>0.50404131118096096</c:v>
                </c:pt>
                <c:pt idx="2225">
                  <c:v>0.50381679389312972</c:v>
                </c:pt>
                <c:pt idx="2226">
                  <c:v>0.50359227660529859</c:v>
                </c:pt>
                <c:pt idx="2227">
                  <c:v>0.50336775931746747</c:v>
                </c:pt>
                <c:pt idx="2228">
                  <c:v>0.50314324202963623</c:v>
                </c:pt>
                <c:pt idx="2229">
                  <c:v>0.5029187247418051</c:v>
                </c:pt>
                <c:pt idx="2230">
                  <c:v>0.50269420745397397</c:v>
                </c:pt>
                <c:pt idx="2231">
                  <c:v>0.50246969016614274</c:v>
                </c:pt>
                <c:pt idx="2232">
                  <c:v>0.50224517287831161</c:v>
                </c:pt>
                <c:pt idx="2233">
                  <c:v>0.50202065559048048</c:v>
                </c:pt>
                <c:pt idx="2234">
                  <c:v>0.50179613830264924</c:v>
                </c:pt>
                <c:pt idx="2235">
                  <c:v>0.50157162101481811</c:v>
                </c:pt>
                <c:pt idx="2236">
                  <c:v>0.50134710372698699</c:v>
                </c:pt>
                <c:pt idx="2237">
                  <c:v>0.50112258643915575</c:v>
                </c:pt>
                <c:pt idx="2238">
                  <c:v>0.50089806915132473</c:v>
                </c:pt>
                <c:pt idx="2239">
                  <c:v>0.50067355186349349</c:v>
                </c:pt>
                <c:pt idx="2240">
                  <c:v>0.50044903457566225</c:v>
                </c:pt>
                <c:pt idx="2241">
                  <c:v>0.50022451728783124</c:v>
                </c:pt>
                <c:pt idx="2242">
                  <c:v>0.5</c:v>
                </c:pt>
                <c:pt idx="2243">
                  <c:v>0.49977548271216887</c:v>
                </c:pt>
                <c:pt idx="2244">
                  <c:v>0.49955096542433763</c:v>
                </c:pt>
                <c:pt idx="2245">
                  <c:v>0.49932644813650651</c:v>
                </c:pt>
                <c:pt idx="2246">
                  <c:v>0.49910193084867538</c:v>
                </c:pt>
                <c:pt idx="2247">
                  <c:v>0.49887741356084414</c:v>
                </c:pt>
                <c:pt idx="2248">
                  <c:v>0.49865289627301301</c:v>
                </c:pt>
                <c:pt idx="2249">
                  <c:v>0.49842837898518189</c:v>
                </c:pt>
                <c:pt idx="2250">
                  <c:v>0.49820386169735065</c:v>
                </c:pt>
                <c:pt idx="2251">
                  <c:v>0.49797934440951952</c:v>
                </c:pt>
                <c:pt idx="2252">
                  <c:v>0.49775482712168839</c:v>
                </c:pt>
                <c:pt idx="2253">
                  <c:v>0.49753030983385715</c:v>
                </c:pt>
                <c:pt idx="2254">
                  <c:v>0.49730579254602603</c:v>
                </c:pt>
                <c:pt idx="2255">
                  <c:v>0.4970812752581949</c:v>
                </c:pt>
                <c:pt idx="2256">
                  <c:v>0.49685675797036377</c:v>
                </c:pt>
                <c:pt idx="2257">
                  <c:v>0.49663224068253253</c:v>
                </c:pt>
                <c:pt idx="2258">
                  <c:v>0.49640772339470141</c:v>
                </c:pt>
                <c:pt idx="2259">
                  <c:v>0.49618320610687028</c:v>
                </c:pt>
                <c:pt idx="2260">
                  <c:v>0.49595868881903904</c:v>
                </c:pt>
                <c:pt idx="2261">
                  <c:v>0.49573417153120791</c:v>
                </c:pt>
                <c:pt idx="2262">
                  <c:v>0.49550965424337678</c:v>
                </c:pt>
                <c:pt idx="2263">
                  <c:v>0.49528513695554555</c:v>
                </c:pt>
                <c:pt idx="2264">
                  <c:v>0.49506061966771442</c:v>
                </c:pt>
                <c:pt idx="2265">
                  <c:v>0.49483610237988329</c:v>
                </c:pt>
                <c:pt idx="2266">
                  <c:v>0.49461158509205205</c:v>
                </c:pt>
                <c:pt idx="2267">
                  <c:v>0.49438706780422093</c:v>
                </c:pt>
                <c:pt idx="2268">
                  <c:v>0.4941625505163898</c:v>
                </c:pt>
                <c:pt idx="2269">
                  <c:v>0.49393803322855856</c:v>
                </c:pt>
                <c:pt idx="2270">
                  <c:v>0.49371351594072743</c:v>
                </c:pt>
                <c:pt idx="2271">
                  <c:v>0.4934889986528963</c:v>
                </c:pt>
                <c:pt idx="2272">
                  <c:v>0.49326448136506507</c:v>
                </c:pt>
                <c:pt idx="2273">
                  <c:v>0.49303996407723394</c:v>
                </c:pt>
                <c:pt idx="2274">
                  <c:v>0.49281544678940281</c:v>
                </c:pt>
                <c:pt idx="2275">
                  <c:v>0.49259092950157157</c:v>
                </c:pt>
                <c:pt idx="2276">
                  <c:v>0.49236641221374045</c:v>
                </c:pt>
                <c:pt idx="2277">
                  <c:v>0.49214189492590932</c:v>
                </c:pt>
                <c:pt idx="2278">
                  <c:v>0.49191737763807808</c:v>
                </c:pt>
                <c:pt idx="2279">
                  <c:v>0.49169286035024695</c:v>
                </c:pt>
                <c:pt idx="2280">
                  <c:v>0.49146834306241582</c:v>
                </c:pt>
                <c:pt idx="2281">
                  <c:v>0.4912438257745847</c:v>
                </c:pt>
                <c:pt idx="2282">
                  <c:v>0.49101930848675346</c:v>
                </c:pt>
                <c:pt idx="2283">
                  <c:v>0.49079479119892233</c:v>
                </c:pt>
                <c:pt idx="2284">
                  <c:v>0.4905702739110912</c:v>
                </c:pt>
                <c:pt idx="2285">
                  <c:v>0.49034575662325997</c:v>
                </c:pt>
                <c:pt idx="2286">
                  <c:v>0.49012123933542884</c:v>
                </c:pt>
                <c:pt idx="2287">
                  <c:v>0.48989672204759771</c:v>
                </c:pt>
                <c:pt idx="2288">
                  <c:v>0.48967220475976647</c:v>
                </c:pt>
                <c:pt idx="2289">
                  <c:v>0.48944768747193534</c:v>
                </c:pt>
                <c:pt idx="2290">
                  <c:v>0.48922317018410422</c:v>
                </c:pt>
                <c:pt idx="2291">
                  <c:v>0.48899865289627298</c:v>
                </c:pt>
                <c:pt idx="2292">
                  <c:v>0.48877413560844185</c:v>
                </c:pt>
                <c:pt idx="2293">
                  <c:v>0.48854961832061072</c:v>
                </c:pt>
                <c:pt idx="2294">
                  <c:v>0.48832510103277948</c:v>
                </c:pt>
                <c:pt idx="2295">
                  <c:v>0.48810058374494836</c:v>
                </c:pt>
                <c:pt idx="2296">
                  <c:v>0.48787606645711723</c:v>
                </c:pt>
                <c:pt idx="2297">
                  <c:v>0.48765154916928599</c:v>
                </c:pt>
                <c:pt idx="2298">
                  <c:v>0.48742703188145486</c:v>
                </c:pt>
                <c:pt idx="2299">
                  <c:v>0.48720251459362374</c:v>
                </c:pt>
                <c:pt idx="2300">
                  <c:v>0.4869779973057925</c:v>
                </c:pt>
                <c:pt idx="2301">
                  <c:v>0.48675348001796137</c:v>
                </c:pt>
                <c:pt idx="2302">
                  <c:v>0.48652896273013024</c:v>
                </c:pt>
                <c:pt idx="2303">
                  <c:v>0.486304445442299</c:v>
                </c:pt>
                <c:pt idx="2304">
                  <c:v>0.48607992815446788</c:v>
                </c:pt>
                <c:pt idx="2305">
                  <c:v>0.48585541086663675</c:v>
                </c:pt>
                <c:pt idx="2306">
                  <c:v>0.48563089357880562</c:v>
                </c:pt>
                <c:pt idx="2307">
                  <c:v>0.48540637629097438</c:v>
                </c:pt>
                <c:pt idx="2308">
                  <c:v>0.48518185900314326</c:v>
                </c:pt>
                <c:pt idx="2309">
                  <c:v>0.48495734171531213</c:v>
                </c:pt>
                <c:pt idx="2310">
                  <c:v>0.48473282442748089</c:v>
                </c:pt>
                <c:pt idx="2311">
                  <c:v>0.48450830713964976</c:v>
                </c:pt>
                <c:pt idx="2312">
                  <c:v>0.48428378985181864</c:v>
                </c:pt>
                <c:pt idx="2313">
                  <c:v>0.4840592725639874</c:v>
                </c:pt>
                <c:pt idx="2314">
                  <c:v>0.48383475527615627</c:v>
                </c:pt>
                <c:pt idx="2315">
                  <c:v>0.48361023798832514</c:v>
                </c:pt>
                <c:pt idx="2316">
                  <c:v>0.4833857207004939</c:v>
                </c:pt>
                <c:pt idx="2317">
                  <c:v>0.48316120341266278</c:v>
                </c:pt>
                <c:pt idx="2318">
                  <c:v>0.48293668612483165</c:v>
                </c:pt>
                <c:pt idx="2319">
                  <c:v>0.48271216883700041</c:v>
                </c:pt>
                <c:pt idx="2320">
                  <c:v>0.48248765154916928</c:v>
                </c:pt>
                <c:pt idx="2321">
                  <c:v>0.48226313426133816</c:v>
                </c:pt>
                <c:pt idx="2322">
                  <c:v>0.48203861697350692</c:v>
                </c:pt>
                <c:pt idx="2323">
                  <c:v>0.48181409968567579</c:v>
                </c:pt>
                <c:pt idx="2324">
                  <c:v>0.48158958239784466</c:v>
                </c:pt>
                <c:pt idx="2325">
                  <c:v>0.48136506511001342</c:v>
                </c:pt>
                <c:pt idx="2326">
                  <c:v>0.4811405478221823</c:v>
                </c:pt>
                <c:pt idx="2327">
                  <c:v>0.48091603053435117</c:v>
                </c:pt>
                <c:pt idx="2328">
                  <c:v>0.48069151324651993</c:v>
                </c:pt>
                <c:pt idx="2329">
                  <c:v>0.4804669959586888</c:v>
                </c:pt>
                <c:pt idx="2330">
                  <c:v>0.48024247867085768</c:v>
                </c:pt>
                <c:pt idx="2331">
                  <c:v>0.48001796138302655</c:v>
                </c:pt>
                <c:pt idx="2332">
                  <c:v>0.47979344409519531</c:v>
                </c:pt>
                <c:pt idx="2333">
                  <c:v>0.47956892680736418</c:v>
                </c:pt>
                <c:pt idx="2334">
                  <c:v>0.47934440951953305</c:v>
                </c:pt>
                <c:pt idx="2335">
                  <c:v>0.47911989223170182</c:v>
                </c:pt>
                <c:pt idx="2336">
                  <c:v>0.47889537494387069</c:v>
                </c:pt>
                <c:pt idx="2337">
                  <c:v>0.47867085765603956</c:v>
                </c:pt>
                <c:pt idx="2338">
                  <c:v>0.47844634036820832</c:v>
                </c:pt>
                <c:pt idx="2339">
                  <c:v>0.4782218230803772</c:v>
                </c:pt>
                <c:pt idx="2340">
                  <c:v>0.47799730579254607</c:v>
                </c:pt>
                <c:pt idx="2341">
                  <c:v>0.47777278850471483</c:v>
                </c:pt>
                <c:pt idx="2342">
                  <c:v>0.4775482712168837</c:v>
                </c:pt>
                <c:pt idx="2343">
                  <c:v>0.47732375392905257</c:v>
                </c:pt>
                <c:pt idx="2344">
                  <c:v>0.47709923664122134</c:v>
                </c:pt>
                <c:pt idx="2345">
                  <c:v>0.47687471935339021</c:v>
                </c:pt>
                <c:pt idx="2346">
                  <c:v>0.47665020206555908</c:v>
                </c:pt>
                <c:pt idx="2347">
                  <c:v>0.47642568477772784</c:v>
                </c:pt>
                <c:pt idx="2348">
                  <c:v>0.47620116748989672</c:v>
                </c:pt>
                <c:pt idx="2349">
                  <c:v>0.47597665020206559</c:v>
                </c:pt>
                <c:pt idx="2350">
                  <c:v>0.47575213291423435</c:v>
                </c:pt>
                <c:pt idx="2351">
                  <c:v>0.47552761562640322</c:v>
                </c:pt>
                <c:pt idx="2352">
                  <c:v>0.47530309833857209</c:v>
                </c:pt>
                <c:pt idx="2353">
                  <c:v>0.47507858105074086</c:v>
                </c:pt>
                <c:pt idx="2354">
                  <c:v>0.47485406376290973</c:v>
                </c:pt>
                <c:pt idx="2355">
                  <c:v>0.4746295464750786</c:v>
                </c:pt>
                <c:pt idx="2356">
                  <c:v>0.47440502918724747</c:v>
                </c:pt>
                <c:pt idx="2357">
                  <c:v>0.47418051189941623</c:v>
                </c:pt>
                <c:pt idx="2358">
                  <c:v>0.47395599461158511</c:v>
                </c:pt>
                <c:pt idx="2359">
                  <c:v>0.47373147732375398</c:v>
                </c:pt>
                <c:pt idx="2360">
                  <c:v>0.47350696003592274</c:v>
                </c:pt>
                <c:pt idx="2361">
                  <c:v>0.47328244274809161</c:v>
                </c:pt>
                <c:pt idx="2362">
                  <c:v>0.47305792546026049</c:v>
                </c:pt>
                <c:pt idx="2363">
                  <c:v>0.47283340817242925</c:v>
                </c:pt>
                <c:pt idx="2364">
                  <c:v>0.47260889088459812</c:v>
                </c:pt>
                <c:pt idx="2365">
                  <c:v>0.47238437359676699</c:v>
                </c:pt>
                <c:pt idx="2366">
                  <c:v>0.47215985630893575</c:v>
                </c:pt>
                <c:pt idx="2367">
                  <c:v>0.47193533902110463</c:v>
                </c:pt>
                <c:pt idx="2368">
                  <c:v>0.4717108217332735</c:v>
                </c:pt>
                <c:pt idx="2369">
                  <c:v>0.47148630444544226</c:v>
                </c:pt>
                <c:pt idx="2370">
                  <c:v>0.47126178715761113</c:v>
                </c:pt>
                <c:pt idx="2371">
                  <c:v>0.47103726986978001</c:v>
                </c:pt>
                <c:pt idx="2372">
                  <c:v>0.47081275258194877</c:v>
                </c:pt>
                <c:pt idx="2373">
                  <c:v>0.47058823529411764</c:v>
                </c:pt>
                <c:pt idx="2374">
                  <c:v>0.47036371800628651</c:v>
                </c:pt>
                <c:pt idx="2375">
                  <c:v>0.47013920071845527</c:v>
                </c:pt>
                <c:pt idx="2376">
                  <c:v>0.46991468343062415</c:v>
                </c:pt>
                <c:pt idx="2377">
                  <c:v>0.46969016614279302</c:v>
                </c:pt>
                <c:pt idx="2378">
                  <c:v>0.46946564885496178</c:v>
                </c:pt>
                <c:pt idx="2379">
                  <c:v>0.46924113156713065</c:v>
                </c:pt>
                <c:pt idx="2380">
                  <c:v>0.46901661427929953</c:v>
                </c:pt>
                <c:pt idx="2381">
                  <c:v>0.46879209699146829</c:v>
                </c:pt>
                <c:pt idx="2382">
                  <c:v>0.46856757970363716</c:v>
                </c:pt>
                <c:pt idx="2383">
                  <c:v>0.46856757970363716</c:v>
                </c:pt>
                <c:pt idx="2384">
                  <c:v>0.46834306241580603</c:v>
                </c:pt>
                <c:pt idx="2385">
                  <c:v>0.46811854512797491</c:v>
                </c:pt>
                <c:pt idx="2386">
                  <c:v>0.46789402784014367</c:v>
                </c:pt>
                <c:pt idx="2387">
                  <c:v>0.46766951055231254</c:v>
                </c:pt>
                <c:pt idx="2388">
                  <c:v>0.46744499326448141</c:v>
                </c:pt>
                <c:pt idx="2389">
                  <c:v>0.46722047597665017</c:v>
                </c:pt>
                <c:pt idx="2390">
                  <c:v>0.46699595868881905</c:v>
                </c:pt>
                <c:pt idx="2391">
                  <c:v>0.46677144140098792</c:v>
                </c:pt>
                <c:pt idx="2392">
                  <c:v>0.46654692411315668</c:v>
                </c:pt>
                <c:pt idx="2393">
                  <c:v>0.46632240682532555</c:v>
                </c:pt>
                <c:pt idx="2394">
                  <c:v>0.46609788953749443</c:v>
                </c:pt>
                <c:pt idx="2395">
                  <c:v>0.46587337224966319</c:v>
                </c:pt>
                <c:pt idx="2396">
                  <c:v>0.46564885496183206</c:v>
                </c:pt>
                <c:pt idx="2397">
                  <c:v>0.46542433767400093</c:v>
                </c:pt>
                <c:pt idx="2398">
                  <c:v>0.46519982038616969</c:v>
                </c:pt>
                <c:pt idx="2399">
                  <c:v>0.46497530309833857</c:v>
                </c:pt>
                <c:pt idx="2400">
                  <c:v>0.46497530309833857</c:v>
                </c:pt>
                <c:pt idx="2401">
                  <c:v>0.46475078581050744</c:v>
                </c:pt>
                <c:pt idx="2402">
                  <c:v>0.4645262685226762</c:v>
                </c:pt>
                <c:pt idx="2403">
                  <c:v>0.46430175123484507</c:v>
                </c:pt>
                <c:pt idx="2404">
                  <c:v>0.46407723394701395</c:v>
                </c:pt>
                <c:pt idx="2405">
                  <c:v>0.46385271665918271</c:v>
                </c:pt>
                <c:pt idx="2406">
                  <c:v>0.46362819937135158</c:v>
                </c:pt>
                <c:pt idx="2407">
                  <c:v>0.46340368208352045</c:v>
                </c:pt>
                <c:pt idx="2408">
                  <c:v>0.46317916479568921</c:v>
                </c:pt>
                <c:pt idx="2409">
                  <c:v>0.46295464750785809</c:v>
                </c:pt>
                <c:pt idx="2410">
                  <c:v>0.46273013022002696</c:v>
                </c:pt>
                <c:pt idx="2411">
                  <c:v>0.46250561293219583</c:v>
                </c:pt>
                <c:pt idx="2412">
                  <c:v>0.46228109564436459</c:v>
                </c:pt>
                <c:pt idx="2413">
                  <c:v>0.46205657835653346</c:v>
                </c:pt>
                <c:pt idx="2414">
                  <c:v>0.46183206106870234</c:v>
                </c:pt>
                <c:pt idx="2415">
                  <c:v>0.4616075437808711</c:v>
                </c:pt>
                <c:pt idx="2416">
                  <c:v>0.46138302649303997</c:v>
                </c:pt>
                <c:pt idx="2417">
                  <c:v>0.46115850920520884</c:v>
                </c:pt>
                <c:pt idx="2418">
                  <c:v>0.46093399191737761</c:v>
                </c:pt>
                <c:pt idx="2419">
                  <c:v>0.46070947462954648</c:v>
                </c:pt>
                <c:pt idx="2420">
                  <c:v>0.46048495734171535</c:v>
                </c:pt>
                <c:pt idx="2421">
                  <c:v>0.46026044005388411</c:v>
                </c:pt>
                <c:pt idx="2422">
                  <c:v>0.46026044005388411</c:v>
                </c:pt>
                <c:pt idx="2423">
                  <c:v>0.46003592276605298</c:v>
                </c:pt>
                <c:pt idx="2424">
                  <c:v>0.45981140547822186</c:v>
                </c:pt>
                <c:pt idx="2425">
                  <c:v>0.45958688819039062</c:v>
                </c:pt>
                <c:pt idx="2426">
                  <c:v>0.45936237090255949</c:v>
                </c:pt>
                <c:pt idx="2427">
                  <c:v>0.45913785361472836</c:v>
                </c:pt>
                <c:pt idx="2428">
                  <c:v>0.45891333632689713</c:v>
                </c:pt>
                <c:pt idx="2429">
                  <c:v>0.458688819039066</c:v>
                </c:pt>
                <c:pt idx="2430">
                  <c:v>0.45846430175123487</c:v>
                </c:pt>
                <c:pt idx="2431">
                  <c:v>0.45823978446340363</c:v>
                </c:pt>
                <c:pt idx="2432">
                  <c:v>0.4580152671755725</c:v>
                </c:pt>
                <c:pt idx="2433">
                  <c:v>0.4580152671755725</c:v>
                </c:pt>
                <c:pt idx="2434">
                  <c:v>0.45779074988774138</c:v>
                </c:pt>
                <c:pt idx="2435">
                  <c:v>0.45756623259991014</c:v>
                </c:pt>
                <c:pt idx="2436">
                  <c:v>0.45734171531207901</c:v>
                </c:pt>
                <c:pt idx="2437">
                  <c:v>0.45711719802424788</c:v>
                </c:pt>
                <c:pt idx="2438">
                  <c:v>0.45689268073641676</c:v>
                </c:pt>
                <c:pt idx="2439">
                  <c:v>0.45666816344858552</c:v>
                </c:pt>
                <c:pt idx="2440">
                  <c:v>0.45644364616075439</c:v>
                </c:pt>
                <c:pt idx="2441">
                  <c:v>0.45621912887292326</c:v>
                </c:pt>
                <c:pt idx="2442">
                  <c:v>0.45599461158509202</c:v>
                </c:pt>
                <c:pt idx="2443">
                  <c:v>0.4557700942972609</c:v>
                </c:pt>
                <c:pt idx="2444">
                  <c:v>0.45554557700942977</c:v>
                </c:pt>
                <c:pt idx="2445">
                  <c:v>0.45532105972159853</c:v>
                </c:pt>
                <c:pt idx="2446">
                  <c:v>0.4550965424337674</c:v>
                </c:pt>
                <c:pt idx="2447">
                  <c:v>0.45487202514593628</c:v>
                </c:pt>
                <c:pt idx="2448">
                  <c:v>0.45464750785810504</c:v>
                </c:pt>
                <c:pt idx="2449">
                  <c:v>0.45442299057027391</c:v>
                </c:pt>
                <c:pt idx="2450">
                  <c:v>0.45419847328244278</c:v>
                </c:pt>
                <c:pt idx="2451">
                  <c:v>0.45397395599461154</c:v>
                </c:pt>
                <c:pt idx="2452">
                  <c:v>0.45374943870678042</c:v>
                </c:pt>
                <c:pt idx="2453">
                  <c:v>0.45374943870678042</c:v>
                </c:pt>
                <c:pt idx="2454">
                  <c:v>0.45352492141894929</c:v>
                </c:pt>
                <c:pt idx="2455">
                  <c:v>0.45330040413111805</c:v>
                </c:pt>
                <c:pt idx="2456">
                  <c:v>0.45307588684328692</c:v>
                </c:pt>
                <c:pt idx="2457">
                  <c:v>0.4528513695554558</c:v>
                </c:pt>
                <c:pt idx="2458">
                  <c:v>0.45262685226762456</c:v>
                </c:pt>
                <c:pt idx="2459">
                  <c:v>0.45240233497979343</c:v>
                </c:pt>
                <c:pt idx="2460">
                  <c:v>0.4521778176919623</c:v>
                </c:pt>
                <c:pt idx="2461">
                  <c:v>0.45195330040413106</c:v>
                </c:pt>
                <c:pt idx="2462">
                  <c:v>0.45172878311629994</c:v>
                </c:pt>
                <c:pt idx="2463">
                  <c:v>0.45150426582846881</c:v>
                </c:pt>
                <c:pt idx="2464">
                  <c:v>0.45127974854063768</c:v>
                </c:pt>
                <c:pt idx="2465">
                  <c:v>0.45105523125280644</c:v>
                </c:pt>
                <c:pt idx="2466">
                  <c:v>0.45083071396497532</c:v>
                </c:pt>
                <c:pt idx="2467">
                  <c:v>0.45060619667714419</c:v>
                </c:pt>
                <c:pt idx="2468">
                  <c:v>0.45038167938931295</c:v>
                </c:pt>
                <c:pt idx="2469">
                  <c:v>0.45015716210148182</c:v>
                </c:pt>
                <c:pt idx="2470">
                  <c:v>0.4499326448136507</c:v>
                </c:pt>
                <c:pt idx="2471">
                  <c:v>0.44970812752581946</c:v>
                </c:pt>
                <c:pt idx="2472">
                  <c:v>0.44948361023798833</c:v>
                </c:pt>
                <c:pt idx="2473">
                  <c:v>0.4492590929501572</c:v>
                </c:pt>
                <c:pt idx="2474">
                  <c:v>0.44903457566232596</c:v>
                </c:pt>
                <c:pt idx="2475">
                  <c:v>0.44881005837449484</c:v>
                </c:pt>
                <c:pt idx="2476">
                  <c:v>0.44858554108666371</c:v>
                </c:pt>
                <c:pt idx="2477">
                  <c:v>0.44836102379883247</c:v>
                </c:pt>
                <c:pt idx="2478">
                  <c:v>0.44813650651100134</c:v>
                </c:pt>
                <c:pt idx="2479">
                  <c:v>0.44791198922317021</c:v>
                </c:pt>
                <c:pt idx="2480">
                  <c:v>0.44768747193533898</c:v>
                </c:pt>
                <c:pt idx="2481">
                  <c:v>0.44746295464750785</c:v>
                </c:pt>
                <c:pt idx="2482">
                  <c:v>0.44723843735967672</c:v>
                </c:pt>
                <c:pt idx="2483">
                  <c:v>0.44701392007184548</c:v>
                </c:pt>
                <c:pt idx="2484">
                  <c:v>0.44678940278401436</c:v>
                </c:pt>
                <c:pt idx="2485">
                  <c:v>0.44656488549618323</c:v>
                </c:pt>
                <c:pt idx="2486">
                  <c:v>0.44634036820835199</c:v>
                </c:pt>
                <c:pt idx="2487">
                  <c:v>0.44611585092052086</c:v>
                </c:pt>
                <c:pt idx="2488">
                  <c:v>0.44589133363268973</c:v>
                </c:pt>
                <c:pt idx="2489">
                  <c:v>0.44566681634485861</c:v>
                </c:pt>
                <c:pt idx="2490">
                  <c:v>0.44544229905702737</c:v>
                </c:pt>
                <c:pt idx="2491">
                  <c:v>0.44521778176919624</c:v>
                </c:pt>
                <c:pt idx="2492">
                  <c:v>0.44499326448136511</c:v>
                </c:pt>
                <c:pt idx="2493">
                  <c:v>0.44476874719353388</c:v>
                </c:pt>
                <c:pt idx="2494">
                  <c:v>0.44454422990570275</c:v>
                </c:pt>
                <c:pt idx="2495">
                  <c:v>0.44431971261787162</c:v>
                </c:pt>
                <c:pt idx="2496">
                  <c:v>0.44409519533004038</c:v>
                </c:pt>
                <c:pt idx="2497">
                  <c:v>0.44387067804220925</c:v>
                </c:pt>
                <c:pt idx="2498">
                  <c:v>0.44364616075437813</c:v>
                </c:pt>
                <c:pt idx="2499">
                  <c:v>0.44342164346654689</c:v>
                </c:pt>
                <c:pt idx="2500">
                  <c:v>0.44319712617871576</c:v>
                </c:pt>
                <c:pt idx="2501">
                  <c:v>0.44297260889088463</c:v>
                </c:pt>
                <c:pt idx="2502">
                  <c:v>0.4427480916030534</c:v>
                </c:pt>
                <c:pt idx="2503">
                  <c:v>0.44252357431522227</c:v>
                </c:pt>
                <c:pt idx="2504">
                  <c:v>0.44229905702739114</c:v>
                </c:pt>
                <c:pt idx="2505">
                  <c:v>0.4420745397395599</c:v>
                </c:pt>
                <c:pt idx="2506">
                  <c:v>0.44185002245172877</c:v>
                </c:pt>
                <c:pt idx="2507">
                  <c:v>0.44162550516389765</c:v>
                </c:pt>
                <c:pt idx="2508">
                  <c:v>0.44140098787606641</c:v>
                </c:pt>
                <c:pt idx="2509">
                  <c:v>0.44117647058823528</c:v>
                </c:pt>
                <c:pt idx="2510">
                  <c:v>0.44095195330040415</c:v>
                </c:pt>
                <c:pt idx="2511">
                  <c:v>0.44072743601257292</c:v>
                </c:pt>
                <c:pt idx="2512">
                  <c:v>0.44050291872474179</c:v>
                </c:pt>
                <c:pt idx="2513">
                  <c:v>0.44027840143691066</c:v>
                </c:pt>
                <c:pt idx="2514">
                  <c:v>0.44005388414907953</c:v>
                </c:pt>
                <c:pt idx="2515">
                  <c:v>0.43982936686124829</c:v>
                </c:pt>
                <c:pt idx="2516">
                  <c:v>0.43960484957341717</c:v>
                </c:pt>
                <c:pt idx="2517">
                  <c:v>0.43938033228558604</c:v>
                </c:pt>
                <c:pt idx="2518">
                  <c:v>0.4391558149977548</c:v>
                </c:pt>
                <c:pt idx="2519">
                  <c:v>0.43893129770992367</c:v>
                </c:pt>
                <c:pt idx="2520">
                  <c:v>0.43870678042209255</c:v>
                </c:pt>
                <c:pt idx="2521">
                  <c:v>0.43848226313426131</c:v>
                </c:pt>
                <c:pt idx="2522">
                  <c:v>0.43825774584643018</c:v>
                </c:pt>
                <c:pt idx="2523">
                  <c:v>0.43803322855859905</c:v>
                </c:pt>
                <c:pt idx="2524">
                  <c:v>0.43780871127076781</c:v>
                </c:pt>
                <c:pt idx="2525">
                  <c:v>0.43758419398293669</c:v>
                </c:pt>
                <c:pt idx="2526">
                  <c:v>0.43735967669510556</c:v>
                </c:pt>
                <c:pt idx="2527">
                  <c:v>0.43713515940727432</c:v>
                </c:pt>
                <c:pt idx="2528">
                  <c:v>0.43691064211944319</c:v>
                </c:pt>
                <c:pt idx="2529">
                  <c:v>0.43668612483161207</c:v>
                </c:pt>
                <c:pt idx="2530">
                  <c:v>0.43646160754378083</c:v>
                </c:pt>
                <c:pt idx="2531">
                  <c:v>0.4362370902559497</c:v>
                </c:pt>
                <c:pt idx="2532">
                  <c:v>0.43601257296811857</c:v>
                </c:pt>
                <c:pt idx="2533">
                  <c:v>0.43578805568028733</c:v>
                </c:pt>
                <c:pt idx="2534">
                  <c:v>0.43556353839245621</c:v>
                </c:pt>
                <c:pt idx="2535">
                  <c:v>0.43533902110462508</c:v>
                </c:pt>
                <c:pt idx="2536">
                  <c:v>0.43511450381679384</c:v>
                </c:pt>
                <c:pt idx="2537">
                  <c:v>0.43488998652896271</c:v>
                </c:pt>
                <c:pt idx="2538">
                  <c:v>0.43466546924113159</c:v>
                </c:pt>
                <c:pt idx="2539">
                  <c:v>0.43444095195330046</c:v>
                </c:pt>
                <c:pt idx="2540">
                  <c:v>0.43421643466546922</c:v>
                </c:pt>
                <c:pt idx="2541">
                  <c:v>0.43399191737763809</c:v>
                </c:pt>
                <c:pt idx="2542">
                  <c:v>0.43399191737763809</c:v>
                </c:pt>
                <c:pt idx="2543">
                  <c:v>0.43376740008980696</c:v>
                </c:pt>
                <c:pt idx="2544">
                  <c:v>0.43376740008980696</c:v>
                </c:pt>
                <c:pt idx="2545">
                  <c:v>0.43354288280197573</c:v>
                </c:pt>
                <c:pt idx="2546">
                  <c:v>0.4333183655141446</c:v>
                </c:pt>
                <c:pt idx="2547">
                  <c:v>0.43309384822631347</c:v>
                </c:pt>
                <c:pt idx="2548">
                  <c:v>0.43286933093848223</c:v>
                </c:pt>
                <c:pt idx="2549">
                  <c:v>0.43264481365065111</c:v>
                </c:pt>
                <c:pt idx="2550">
                  <c:v>0.43242029636281998</c:v>
                </c:pt>
                <c:pt idx="2551">
                  <c:v>0.43219577907498874</c:v>
                </c:pt>
                <c:pt idx="2552">
                  <c:v>0.43197126178715761</c:v>
                </c:pt>
                <c:pt idx="2553">
                  <c:v>0.43174674449932648</c:v>
                </c:pt>
                <c:pt idx="2554">
                  <c:v>0.43152222721149525</c:v>
                </c:pt>
                <c:pt idx="2555">
                  <c:v>0.43129770992366412</c:v>
                </c:pt>
                <c:pt idx="2556">
                  <c:v>0.43107319263583299</c:v>
                </c:pt>
                <c:pt idx="2557">
                  <c:v>0.43084867534800175</c:v>
                </c:pt>
                <c:pt idx="2558">
                  <c:v>0.43062415806017063</c:v>
                </c:pt>
                <c:pt idx="2559">
                  <c:v>0.4303996407723395</c:v>
                </c:pt>
                <c:pt idx="2560">
                  <c:v>0.43017512348450826</c:v>
                </c:pt>
                <c:pt idx="2561">
                  <c:v>0.42995060619667713</c:v>
                </c:pt>
                <c:pt idx="2562">
                  <c:v>0.429726088908846</c:v>
                </c:pt>
                <c:pt idx="2563">
                  <c:v>0.42950157162101477</c:v>
                </c:pt>
                <c:pt idx="2564">
                  <c:v>0.42927705433318364</c:v>
                </c:pt>
                <c:pt idx="2565">
                  <c:v>0.42905253704535251</c:v>
                </c:pt>
                <c:pt idx="2566">
                  <c:v>0.42882801975752138</c:v>
                </c:pt>
                <c:pt idx="2567">
                  <c:v>0.42860350246969015</c:v>
                </c:pt>
                <c:pt idx="2568">
                  <c:v>0.42837898518185902</c:v>
                </c:pt>
                <c:pt idx="2569">
                  <c:v>0.42815446789402789</c:v>
                </c:pt>
                <c:pt idx="2570">
                  <c:v>0.42792995060619665</c:v>
                </c:pt>
                <c:pt idx="2571">
                  <c:v>0.42770543331836552</c:v>
                </c:pt>
                <c:pt idx="2572">
                  <c:v>0.4274809160305344</c:v>
                </c:pt>
                <c:pt idx="2573">
                  <c:v>0.42725639874270316</c:v>
                </c:pt>
                <c:pt idx="2574">
                  <c:v>0.42703188145487203</c:v>
                </c:pt>
                <c:pt idx="2575">
                  <c:v>0.4268073641670409</c:v>
                </c:pt>
                <c:pt idx="2576">
                  <c:v>0.42658284687920967</c:v>
                </c:pt>
                <c:pt idx="2577">
                  <c:v>0.42635832959137854</c:v>
                </c:pt>
                <c:pt idx="2578">
                  <c:v>0.42613381230354741</c:v>
                </c:pt>
                <c:pt idx="2579">
                  <c:v>0.42590929501571617</c:v>
                </c:pt>
                <c:pt idx="2580">
                  <c:v>0.42568477772788504</c:v>
                </c:pt>
                <c:pt idx="2581">
                  <c:v>0.42546026044005392</c:v>
                </c:pt>
                <c:pt idx="2582">
                  <c:v>0.42523574315222268</c:v>
                </c:pt>
                <c:pt idx="2583">
                  <c:v>0.42501122586439155</c:v>
                </c:pt>
                <c:pt idx="2584">
                  <c:v>0.42478670857656042</c:v>
                </c:pt>
                <c:pt idx="2585">
                  <c:v>0.42456219128872918</c:v>
                </c:pt>
                <c:pt idx="2586">
                  <c:v>0.42433767400089806</c:v>
                </c:pt>
                <c:pt idx="2587">
                  <c:v>0.42411315671306693</c:v>
                </c:pt>
                <c:pt idx="2588">
                  <c:v>0.42388863942523569</c:v>
                </c:pt>
                <c:pt idx="2589">
                  <c:v>0.42366412213740456</c:v>
                </c:pt>
                <c:pt idx="2590">
                  <c:v>0.42343960484957344</c:v>
                </c:pt>
                <c:pt idx="2591">
                  <c:v>0.42321508756174231</c:v>
                </c:pt>
                <c:pt idx="2592">
                  <c:v>0.42299057027391107</c:v>
                </c:pt>
                <c:pt idx="2593">
                  <c:v>0.42276605298607994</c:v>
                </c:pt>
                <c:pt idx="2594">
                  <c:v>0.42254153569824882</c:v>
                </c:pt>
                <c:pt idx="2595">
                  <c:v>0.42231701841041758</c:v>
                </c:pt>
                <c:pt idx="2596">
                  <c:v>0.42209250112258645</c:v>
                </c:pt>
                <c:pt idx="2597">
                  <c:v>0.42186798383475532</c:v>
                </c:pt>
                <c:pt idx="2598">
                  <c:v>0.42164346654692408</c:v>
                </c:pt>
                <c:pt idx="2599">
                  <c:v>0.42141894925909296</c:v>
                </c:pt>
                <c:pt idx="2600">
                  <c:v>0.42119443197126183</c:v>
                </c:pt>
                <c:pt idx="2601">
                  <c:v>0.42096991468343059</c:v>
                </c:pt>
                <c:pt idx="2602">
                  <c:v>0.42074539739559946</c:v>
                </c:pt>
                <c:pt idx="2603">
                  <c:v>0.42052088010776834</c:v>
                </c:pt>
                <c:pt idx="2604">
                  <c:v>0.4202963628199371</c:v>
                </c:pt>
                <c:pt idx="2605">
                  <c:v>0.42007184553210597</c:v>
                </c:pt>
                <c:pt idx="2606">
                  <c:v>0.41984732824427484</c:v>
                </c:pt>
                <c:pt idx="2607">
                  <c:v>0.4196228109564436</c:v>
                </c:pt>
                <c:pt idx="2608">
                  <c:v>0.41939829366861248</c:v>
                </c:pt>
                <c:pt idx="2609">
                  <c:v>0.41917377638078135</c:v>
                </c:pt>
                <c:pt idx="2610">
                  <c:v>0.41894925909295011</c:v>
                </c:pt>
                <c:pt idx="2611">
                  <c:v>0.41872474180511898</c:v>
                </c:pt>
                <c:pt idx="2612">
                  <c:v>0.41850022451728786</c:v>
                </c:pt>
                <c:pt idx="2613">
                  <c:v>0.41827570722945662</c:v>
                </c:pt>
                <c:pt idx="2614">
                  <c:v>0.41805118994162549</c:v>
                </c:pt>
                <c:pt idx="2615">
                  <c:v>0.41782667265379436</c:v>
                </c:pt>
                <c:pt idx="2616">
                  <c:v>0.41760215536596323</c:v>
                </c:pt>
                <c:pt idx="2617">
                  <c:v>0.417377638078132</c:v>
                </c:pt>
                <c:pt idx="2618">
                  <c:v>0.41715312079030087</c:v>
                </c:pt>
                <c:pt idx="2619">
                  <c:v>0.41692860350246974</c:v>
                </c:pt>
                <c:pt idx="2620">
                  <c:v>0.41692860350246974</c:v>
                </c:pt>
                <c:pt idx="2621">
                  <c:v>0.4167040862146385</c:v>
                </c:pt>
                <c:pt idx="2622">
                  <c:v>0.41647956892680738</c:v>
                </c:pt>
                <c:pt idx="2623">
                  <c:v>0.41625505163897625</c:v>
                </c:pt>
                <c:pt idx="2624">
                  <c:v>0.41603053435114501</c:v>
                </c:pt>
                <c:pt idx="2625">
                  <c:v>0.41580601706331388</c:v>
                </c:pt>
                <c:pt idx="2626">
                  <c:v>0.41558149977548275</c:v>
                </c:pt>
                <c:pt idx="2627">
                  <c:v>0.41558149977548275</c:v>
                </c:pt>
                <c:pt idx="2628">
                  <c:v>0.41535698248765152</c:v>
                </c:pt>
                <c:pt idx="2629">
                  <c:v>0.41513246519982039</c:v>
                </c:pt>
                <c:pt idx="2630">
                  <c:v>0.41490794791198926</c:v>
                </c:pt>
                <c:pt idx="2631">
                  <c:v>0.41468343062415802</c:v>
                </c:pt>
                <c:pt idx="2632">
                  <c:v>0.4144589133363269</c:v>
                </c:pt>
                <c:pt idx="2633">
                  <c:v>0.41423439604849577</c:v>
                </c:pt>
                <c:pt idx="2634">
                  <c:v>0.41423439604849577</c:v>
                </c:pt>
                <c:pt idx="2635">
                  <c:v>0.41400987876066453</c:v>
                </c:pt>
                <c:pt idx="2636">
                  <c:v>0.4137853614728334</c:v>
                </c:pt>
                <c:pt idx="2637">
                  <c:v>0.4137853614728334</c:v>
                </c:pt>
                <c:pt idx="2638">
                  <c:v>0.41356084418500227</c:v>
                </c:pt>
                <c:pt idx="2639">
                  <c:v>0.41333632689717104</c:v>
                </c:pt>
                <c:pt idx="2640">
                  <c:v>0.41311180960933991</c:v>
                </c:pt>
                <c:pt idx="2641">
                  <c:v>0.41288729232150878</c:v>
                </c:pt>
                <c:pt idx="2642">
                  <c:v>0.41266277503367754</c:v>
                </c:pt>
                <c:pt idx="2643">
                  <c:v>0.41243825774584641</c:v>
                </c:pt>
                <c:pt idx="2644">
                  <c:v>0.41221374045801529</c:v>
                </c:pt>
                <c:pt idx="2645">
                  <c:v>0.41198922317018405</c:v>
                </c:pt>
                <c:pt idx="2646">
                  <c:v>0.41176470588235292</c:v>
                </c:pt>
                <c:pt idx="2647">
                  <c:v>0.41154018859452179</c:v>
                </c:pt>
                <c:pt idx="2648">
                  <c:v>0.41131567130669067</c:v>
                </c:pt>
                <c:pt idx="2649">
                  <c:v>0.41109115401885943</c:v>
                </c:pt>
                <c:pt idx="2650">
                  <c:v>0.4108666367310283</c:v>
                </c:pt>
                <c:pt idx="2651">
                  <c:v>0.41064211944319717</c:v>
                </c:pt>
                <c:pt idx="2652">
                  <c:v>0.41041760215536593</c:v>
                </c:pt>
                <c:pt idx="2653">
                  <c:v>0.41019308486753481</c:v>
                </c:pt>
                <c:pt idx="2654">
                  <c:v>0.40996856757970368</c:v>
                </c:pt>
                <c:pt idx="2655">
                  <c:v>0.40974405029187244</c:v>
                </c:pt>
                <c:pt idx="2656">
                  <c:v>0.40951953300404131</c:v>
                </c:pt>
                <c:pt idx="2657">
                  <c:v>0.40929501571621019</c:v>
                </c:pt>
                <c:pt idx="2658">
                  <c:v>0.40929501571621019</c:v>
                </c:pt>
                <c:pt idx="2659">
                  <c:v>0.40907049842837895</c:v>
                </c:pt>
                <c:pt idx="2660">
                  <c:v>0.40884598114054782</c:v>
                </c:pt>
                <c:pt idx="2661">
                  <c:v>0.40862146385271669</c:v>
                </c:pt>
                <c:pt idx="2662">
                  <c:v>0.40839694656488545</c:v>
                </c:pt>
                <c:pt idx="2663">
                  <c:v>0.40817242927705433</c:v>
                </c:pt>
                <c:pt idx="2664">
                  <c:v>0.40817242927705433</c:v>
                </c:pt>
                <c:pt idx="2665">
                  <c:v>0.4079479119892232</c:v>
                </c:pt>
                <c:pt idx="2666">
                  <c:v>0.40772339470139196</c:v>
                </c:pt>
                <c:pt idx="2667">
                  <c:v>0.40749887741356083</c:v>
                </c:pt>
                <c:pt idx="2668">
                  <c:v>0.40727436012572971</c:v>
                </c:pt>
                <c:pt idx="2669">
                  <c:v>0.40704984283789847</c:v>
                </c:pt>
                <c:pt idx="2670">
                  <c:v>0.40682532555006734</c:v>
                </c:pt>
                <c:pt idx="2671">
                  <c:v>0.40660080826223621</c:v>
                </c:pt>
                <c:pt idx="2672">
                  <c:v>0.40637629097440497</c:v>
                </c:pt>
                <c:pt idx="2673">
                  <c:v>0.40615177368657385</c:v>
                </c:pt>
                <c:pt idx="2674">
                  <c:v>0.40592725639874272</c:v>
                </c:pt>
                <c:pt idx="2675">
                  <c:v>0.40570273911091159</c:v>
                </c:pt>
                <c:pt idx="2676">
                  <c:v>0.40547822182308035</c:v>
                </c:pt>
                <c:pt idx="2677">
                  <c:v>0.40525370453524923</c:v>
                </c:pt>
                <c:pt idx="2678">
                  <c:v>0.4050291872474181</c:v>
                </c:pt>
                <c:pt idx="2679">
                  <c:v>0.40480466995958686</c:v>
                </c:pt>
                <c:pt idx="2680">
                  <c:v>0.40458015267175573</c:v>
                </c:pt>
                <c:pt idx="2681">
                  <c:v>0.40435563538392461</c:v>
                </c:pt>
                <c:pt idx="2682">
                  <c:v>0.40413111809609337</c:v>
                </c:pt>
                <c:pt idx="2683">
                  <c:v>0.40390660080826224</c:v>
                </c:pt>
                <c:pt idx="2684">
                  <c:v>0.40368208352043111</c:v>
                </c:pt>
                <c:pt idx="2685">
                  <c:v>0.40345756623259987</c:v>
                </c:pt>
                <c:pt idx="2686">
                  <c:v>0.40323304894476875</c:v>
                </c:pt>
                <c:pt idx="2687">
                  <c:v>0.40300853165693762</c:v>
                </c:pt>
                <c:pt idx="2688">
                  <c:v>0.40278401436910638</c:v>
                </c:pt>
                <c:pt idx="2689">
                  <c:v>0.40255949708127525</c:v>
                </c:pt>
                <c:pt idx="2690">
                  <c:v>0.40233497979344413</c:v>
                </c:pt>
                <c:pt idx="2691">
                  <c:v>0.40211046250561289</c:v>
                </c:pt>
                <c:pt idx="2692">
                  <c:v>0.40188594521778176</c:v>
                </c:pt>
                <c:pt idx="2693">
                  <c:v>0.40166142792995063</c:v>
                </c:pt>
                <c:pt idx="2694">
                  <c:v>0.40143691064211939</c:v>
                </c:pt>
                <c:pt idx="2695">
                  <c:v>0.40121239335428827</c:v>
                </c:pt>
                <c:pt idx="2696">
                  <c:v>0.40121239335428827</c:v>
                </c:pt>
                <c:pt idx="2697">
                  <c:v>0.40098787606645714</c:v>
                </c:pt>
                <c:pt idx="2698">
                  <c:v>0.4007633587786259</c:v>
                </c:pt>
                <c:pt idx="2699">
                  <c:v>0.40053884149079477</c:v>
                </c:pt>
                <c:pt idx="2700">
                  <c:v>0.40031432420296365</c:v>
                </c:pt>
                <c:pt idx="2701">
                  <c:v>0.40008980691513252</c:v>
                </c:pt>
                <c:pt idx="2702">
                  <c:v>0.39986528962730128</c:v>
                </c:pt>
                <c:pt idx="2703">
                  <c:v>0.39964077233947015</c:v>
                </c:pt>
                <c:pt idx="2704">
                  <c:v>0.39941625505163902</c:v>
                </c:pt>
                <c:pt idx="2705">
                  <c:v>0.39919173776380779</c:v>
                </c:pt>
                <c:pt idx="2706">
                  <c:v>0.39896722047597666</c:v>
                </c:pt>
                <c:pt idx="2707">
                  <c:v>0.39874270318814553</c:v>
                </c:pt>
                <c:pt idx="2708">
                  <c:v>0.39851818590031429</c:v>
                </c:pt>
                <c:pt idx="2709">
                  <c:v>0.39829366861248316</c:v>
                </c:pt>
                <c:pt idx="2710">
                  <c:v>0.39806915132465204</c:v>
                </c:pt>
                <c:pt idx="2711">
                  <c:v>0.3978446340368208</c:v>
                </c:pt>
                <c:pt idx="2712">
                  <c:v>0.39762011674898967</c:v>
                </c:pt>
                <c:pt idx="2713">
                  <c:v>0.39739559946115854</c:v>
                </c:pt>
                <c:pt idx="2714">
                  <c:v>0.39717108217332731</c:v>
                </c:pt>
                <c:pt idx="2715">
                  <c:v>0.39694656488549618</c:v>
                </c:pt>
                <c:pt idx="2716">
                  <c:v>0.39672204759766505</c:v>
                </c:pt>
                <c:pt idx="2717">
                  <c:v>0.39649753030983381</c:v>
                </c:pt>
                <c:pt idx="2718">
                  <c:v>0.39627301302200268</c:v>
                </c:pt>
                <c:pt idx="2719">
                  <c:v>0.39604849573417156</c:v>
                </c:pt>
                <c:pt idx="2720">
                  <c:v>0.39582397844634032</c:v>
                </c:pt>
                <c:pt idx="2721">
                  <c:v>0.39559946115850919</c:v>
                </c:pt>
                <c:pt idx="2722">
                  <c:v>0.39537494387067806</c:v>
                </c:pt>
                <c:pt idx="2723">
                  <c:v>0.39515042658284683</c:v>
                </c:pt>
                <c:pt idx="2724">
                  <c:v>0.3949259092950157</c:v>
                </c:pt>
                <c:pt idx="2725">
                  <c:v>0.39470139200718457</c:v>
                </c:pt>
                <c:pt idx="2726">
                  <c:v>0.39447687471935344</c:v>
                </c:pt>
                <c:pt idx="2727">
                  <c:v>0.3942523574315222</c:v>
                </c:pt>
                <c:pt idx="2728">
                  <c:v>0.39402784014369108</c:v>
                </c:pt>
                <c:pt idx="2729">
                  <c:v>0.39380332285585995</c:v>
                </c:pt>
                <c:pt idx="2730">
                  <c:v>0.39357880556802871</c:v>
                </c:pt>
                <c:pt idx="2731">
                  <c:v>0.39335428828019758</c:v>
                </c:pt>
                <c:pt idx="2732">
                  <c:v>0.39312977099236646</c:v>
                </c:pt>
                <c:pt idx="2733">
                  <c:v>0.39290525370453522</c:v>
                </c:pt>
                <c:pt idx="2734">
                  <c:v>0.39268073641670409</c:v>
                </c:pt>
                <c:pt idx="2735">
                  <c:v>0.39245621912887296</c:v>
                </c:pt>
                <c:pt idx="2736">
                  <c:v>0.39223170184104172</c:v>
                </c:pt>
                <c:pt idx="2737">
                  <c:v>0.3920071845532106</c:v>
                </c:pt>
                <c:pt idx="2738">
                  <c:v>0.39178266726537947</c:v>
                </c:pt>
                <c:pt idx="2739">
                  <c:v>0.39155814997754823</c:v>
                </c:pt>
                <c:pt idx="2740">
                  <c:v>0.3913336326897171</c:v>
                </c:pt>
                <c:pt idx="2741">
                  <c:v>0.39110911540188598</c:v>
                </c:pt>
                <c:pt idx="2742">
                  <c:v>0.39088459811405474</c:v>
                </c:pt>
                <c:pt idx="2743">
                  <c:v>0.39066008082622361</c:v>
                </c:pt>
                <c:pt idx="2744">
                  <c:v>0.39043556353839248</c:v>
                </c:pt>
                <c:pt idx="2745">
                  <c:v>0.39021104625056124</c:v>
                </c:pt>
                <c:pt idx="2746">
                  <c:v>0.38998652896273012</c:v>
                </c:pt>
                <c:pt idx="2747">
                  <c:v>0.38976201167489899</c:v>
                </c:pt>
                <c:pt idx="2748">
                  <c:v>0.38953749438706775</c:v>
                </c:pt>
                <c:pt idx="2749">
                  <c:v>0.38931297709923662</c:v>
                </c:pt>
                <c:pt idx="2750">
                  <c:v>0.3890884598114055</c:v>
                </c:pt>
                <c:pt idx="2751">
                  <c:v>0.38886394252357437</c:v>
                </c:pt>
                <c:pt idx="2752">
                  <c:v>0.38863942523574313</c:v>
                </c:pt>
                <c:pt idx="2753">
                  <c:v>0.388414907947912</c:v>
                </c:pt>
                <c:pt idx="2754">
                  <c:v>0.38819039066008088</c:v>
                </c:pt>
                <c:pt idx="2755">
                  <c:v>0.38796587337224964</c:v>
                </c:pt>
                <c:pt idx="2756">
                  <c:v>0.38774135608441851</c:v>
                </c:pt>
                <c:pt idx="2757">
                  <c:v>0.38751683879658738</c:v>
                </c:pt>
                <c:pt idx="2758">
                  <c:v>0.38729232150875614</c:v>
                </c:pt>
                <c:pt idx="2759">
                  <c:v>0.38706780422092502</c:v>
                </c:pt>
                <c:pt idx="2760">
                  <c:v>0.38684328693309389</c:v>
                </c:pt>
                <c:pt idx="2761">
                  <c:v>0.38661876964526265</c:v>
                </c:pt>
                <c:pt idx="2762">
                  <c:v>0.38639425235743152</c:v>
                </c:pt>
                <c:pt idx="2763">
                  <c:v>0.38616973506960039</c:v>
                </c:pt>
                <c:pt idx="2764">
                  <c:v>0.38594521778176916</c:v>
                </c:pt>
                <c:pt idx="2765">
                  <c:v>0.38572070049393803</c:v>
                </c:pt>
                <c:pt idx="2766">
                  <c:v>0.3854961832061069</c:v>
                </c:pt>
                <c:pt idx="2767">
                  <c:v>0.38527166591827566</c:v>
                </c:pt>
                <c:pt idx="2768">
                  <c:v>0.38504714863044454</c:v>
                </c:pt>
                <c:pt idx="2769">
                  <c:v>0.38482263134261341</c:v>
                </c:pt>
                <c:pt idx="2770">
                  <c:v>0.38459811405478217</c:v>
                </c:pt>
                <c:pt idx="2771">
                  <c:v>0.38437359676695104</c:v>
                </c:pt>
                <c:pt idx="2772">
                  <c:v>0.38414907947911991</c:v>
                </c:pt>
                <c:pt idx="2773">
                  <c:v>0.38392456219128868</c:v>
                </c:pt>
                <c:pt idx="2774">
                  <c:v>0.38370004490345755</c:v>
                </c:pt>
                <c:pt idx="2775">
                  <c:v>0.38347552761562642</c:v>
                </c:pt>
                <c:pt idx="2776">
                  <c:v>0.38325101032779529</c:v>
                </c:pt>
                <c:pt idx="2777">
                  <c:v>0.38325101032779529</c:v>
                </c:pt>
                <c:pt idx="2778">
                  <c:v>0.38302649303996406</c:v>
                </c:pt>
                <c:pt idx="2779">
                  <c:v>0.38280197575213293</c:v>
                </c:pt>
                <c:pt idx="2780">
                  <c:v>0.3825774584643018</c:v>
                </c:pt>
                <c:pt idx="2781">
                  <c:v>0.38235294117647056</c:v>
                </c:pt>
                <c:pt idx="2782">
                  <c:v>0.38212842388863943</c:v>
                </c:pt>
                <c:pt idx="2783">
                  <c:v>0.38190390660080831</c:v>
                </c:pt>
                <c:pt idx="2784">
                  <c:v>0.38167938931297707</c:v>
                </c:pt>
                <c:pt idx="2785">
                  <c:v>0.38145487202514594</c:v>
                </c:pt>
                <c:pt idx="2786">
                  <c:v>0.38123035473731481</c:v>
                </c:pt>
                <c:pt idx="2787">
                  <c:v>0.38100583744948358</c:v>
                </c:pt>
                <c:pt idx="2788">
                  <c:v>0.38078132016165245</c:v>
                </c:pt>
                <c:pt idx="2789">
                  <c:v>0.38055680287382132</c:v>
                </c:pt>
                <c:pt idx="2790">
                  <c:v>0.38033228558599008</c:v>
                </c:pt>
                <c:pt idx="2791">
                  <c:v>0.38010776829815895</c:v>
                </c:pt>
                <c:pt idx="2792">
                  <c:v>0.37988325101032783</c:v>
                </c:pt>
                <c:pt idx="2793">
                  <c:v>0.37965873372249659</c:v>
                </c:pt>
                <c:pt idx="2794">
                  <c:v>0.37943421643466546</c:v>
                </c:pt>
                <c:pt idx="2795">
                  <c:v>0.37943421643466546</c:v>
                </c:pt>
                <c:pt idx="2796">
                  <c:v>0.37920969914683433</c:v>
                </c:pt>
                <c:pt idx="2797">
                  <c:v>0.3789851818590031</c:v>
                </c:pt>
                <c:pt idx="2798">
                  <c:v>0.37876066457117197</c:v>
                </c:pt>
                <c:pt idx="2799">
                  <c:v>0.37853614728334084</c:v>
                </c:pt>
                <c:pt idx="2800">
                  <c:v>0.3783116299955096</c:v>
                </c:pt>
                <c:pt idx="2801">
                  <c:v>0.37808711270767847</c:v>
                </c:pt>
                <c:pt idx="2802">
                  <c:v>0.37786259541984735</c:v>
                </c:pt>
                <c:pt idx="2803">
                  <c:v>0.37763807813201622</c:v>
                </c:pt>
                <c:pt idx="2804">
                  <c:v>0.37741356084418498</c:v>
                </c:pt>
                <c:pt idx="2805">
                  <c:v>0.37718904355635385</c:v>
                </c:pt>
                <c:pt idx="2806">
                  <c:v>0.37696452626852273</c:v>
                </c:pt>
                <c:pt idx="2807">
                  <c:v>0.37674000898069149</c:v>
                </c:pt>
                <c:pt idx="2808">
                  <c:v>0.37651549169286036</c:v>
                </c:pt>
                <c:pt idx="2809">
                  <c:v>0.37629097440502923</c:v>
                </c:pt>
                <c:pt idx="2810">
                  <c:v>0.37606645711719799</c:v>
                </c:pt>
                <c:pt idx="2811">
                  <c:v>0.37584193982936687</c:v>
                </c:pt>
                <c:pt idx="2812">
                  <c:v>0.37561742254153574</c:v>
                </c:pt>
                <c:pt idx="2813">
                  <c:v>0.3753929052537045</c:v>
                </c:pt>
                <c:pt idx="2814">
                  <c:v>0.37516838796587337</c:v>
                </c:pt>
                <c:pt idx="2815">
                  <c:v>0.37494387067804225</c:v>
                </c:pt>
                <c:pt idx="2816">
                  <c:v>0.37471935339021101</c:v>
                </c:pt>
                <c:pt idx="2817">
                  <c:v>0.37449483610237988</c:v>
                </c:pt>
                <c:pt idx="2818">
                  <c:v>0.37427031881454875</c:v>
                </c:pt>
                <c:pt idx="2819">
                  <c:v>0.37404580152671751</c:v>
                </c:pt>
                <c:pt idx="2820">
                  <c:v>0.37382128423888639</c:v>
                </c:pt>
                <c:pt idx="2821">
                  <c:v>0.37359676695105526</c:v>
                </c:pt>
                <c:pt idx="2822">
                  <c:v>0.37337224966322402</c:v>
                </c:pt>
                <c:pt idx="2823">
                  <c:v>0.37314773237539289</c:v>
                </c:pt>
                <c:pt idx="2824">
                  <c:v>0.37292321508756177</c:v>
                </c:pt>
                <c:pt idx="2825">
                  <c:v>0.37269869779973053</c:v>
                </c:pt>
                <c:pt idx="2826">
                  <c:v>0.3724741805118994</c:v>
                </c:pt>
                <c:pt idx="2827">
                  <c:v>0.37224966322406827</c:v>
                </c:pt>
                <c:pt idx="2828">
                  <c:v>0.37202514593623714</c:v>
                </c:pt>
                <c:pt idx="2829">
                  <c:v>0.37180062864840591</c:v>
                </c:pt>
                <c:pt idx="2830">
                  <c:v>0.37157611136057478</c:v>
                </c:pt>
                <c:pt idx="2831">
                  <c:v>0.37135159407274365</c:v>
                </c:pt>
                <c:pt idx="2832">
                  <c:v>0.37112707678491241</c:v>
                </c:pt>
                <c:pt idx="2833">
                  <c:v>0.37090255949708129</c:v>
                </c:pt>
                <c:pt idx="2834">
                  <c:v>0.37067804220925016</c:v>
                </c:pt>
                <c:pt idx="2835">
                  <c:v>0.37045352492141892</c:v>
                </c:pt>
                <c:pt idx="2836">
                  <c:v>0.37022900763358779</c:v>
                </c:pt>
                <c:pt idx="2837">
                  <c:v>0.37000449034575666</c:v>
                </c:pt>
                <c:pt idx="2838">
                  <c:v>0.36977997305792543</c:v>
                </c:pt>
                <c:pt idx="2839">
                  <c:v>0.3695554557700943</c:v>
                </c:pt>
                <c:pt idx="2840">
                  <c:v>0.36933093848226317</c:v>
                </c:pt>
                <c:pt idx="2841">
                  <c:v>0.36910642119443193</c:v>
                </c:pt>
                <c:pt idx="2842">
                  <c:v>0.36888190390660081</c:v>
                </c:pt>
                <c:pt idx="2843">
                  <c:v>0.36865738661876968</c:v>
                </c:pt>
                <c:pt idx="2844">
                  <c:v>0.36843286933093844</c:v>
                </c:pt>
                <c:pt idx="2845">
                  <c:v>0.36820835204310731</c:v>
                </c:pt>
                <c:pt idx="2846">
                  <c:v>0.36798383475527618</c:v>
                </c:pt>
                <c:pt idx="2847">
                  <c:v>0.36775931746744495</c:v>
                </c:pt>
                <c:pt idx="2848">
                  <c:v>0.36753480017961382</c:v>
                </c:pt>
                <c:pt idx="2849">
                  <c:v>0.36731028289178269</c:v>
                </c:pt>
                <c:pt idx="2850">
                  <c:v>0.36708576560395145</c:v>
                </c:pt>
                <c:pt idx="2851">
                  <c:v>0.36686124831612033</c:v>
                </c:pt>
                <c:pt idx="2852">
                  <c:v>0.3666367310282892</c:v>
                </c:pt>
                <c:pt idx="2853">
                  <c:v>0.36641221374045807</c:v>
                </c:pt>
                <c:pt idx="2854">
                  <c:v>0.36618769645262683</c:v>
                </c:pt>
                <c:pt idx="2855">
                  <c:v>0.3659631791647957</c:v>
                </c:pt>
                <c:pt idx="2856">
                  <c:v>0.36573866187696458</c:v>
                </c:pt>
                <c:pt idx="2857">
                  <c:v>0.36551414458913334</c:v>
                </c:pt>
                <c:pt idx="2858">
                  <c:v>0.36528962730130221</c:v>
                </c:pt>
                <c:pt idx="2859">
                  <c:v>0.36506511001347108</c:v>
                </c:pt>
                <c:pt idx="2860">
                  <c:v>0.36484059272563985</c:v>
                </c:pt>
                <c:pt idx="2861">
                  <c:v>0.36461607543780872</c:v>
                </c:pt>
                <c:pt idx="2862">
                  <c:v>0.36439155814997759</c:v>
                </c:pt>
                <c:pt idx="2863">
                  <c:v>0.36416704086214635</c:v>
                </c:pt>
                <c:pt idx="2864">
                  <c:v>0.36394252357431522</c:v>
                </c:pt>
                <c:pt idx="2865">
                  <c:v>0.3637180062864841</c:v>
                </c:pt>
                <c:pt idx="2866">
                  <c:v>0.36349348899865286</c:v>
                </c:pt>
                <c:pt idx="2867">
                  <c:v>0.36326897171082173</c:v>
                </c:pt>
                <c:pt idx="2868">
                  <c:v>0.3630444544229906</c:v>
                </c:pt>
                <c:pt idx="2869">
                  <c:v>0.36281993713515936</c:v>
                </c:pt>
                <c:pt idx="2870">
                  <c:v>0.36259541984732824</c:v>
                </c:pt>
                <c:pt idx="2871">
                  <c:v>0.36237090255949711</c:v>
                </c:pt>
                <c:pt idx="2872">
                  <c:v>0.36214638527166587</c:v>
                </c:pt>
                <c:pt idx="2873">
                  <c:v>0.36192186798383474</c:v>
                </c:pt>
                <c:pt idx="2874">
                  <c:v>0.36169735069600362</c:v>
                </c:pt>
                <c:pt idx="2875">
                  <c:v>0.36147283340817238</c:v>
                </c:pt>
                <c:pt idx="2876">
                  <c:v>0.36124831612034125</c:v>
                </c:pt>
                <c:pt idx="2877">
                  <c:v>0.36102379883251012</c:v>
                </c:pt>
                <c:pt idx="2878">
                  <c:v>0.360799281544679</c:v>
                </c:pt>
                <c:pt idx="2879">
                  <c:v>0.36057476425684776</c:v>
                </c:pt>
                <c:pt idx="2880">
                  <c:v>0.36035024696901663</c:v>
                </c:pt>
                <c:pt idx="2881">
                  <c:v>0.3601257296811855</c:v>
                </c:pt>
                <c:pt idx="2882">
                  <c:v>0.35990121239335426</c:v>
                </c:pt>
                <c:pt idx="2883">
                  <c:v>0.35967669510552314</c:v>
                </c:pt>
                <c:pt idx="2884">
                  <c:v>0.35945217781769201</c:v>
                </c:pt>
                <c:pt idx="2885">
                  <c:v>0.35922766052986077</c:v>
                </c:pt>
                <c:pt idx="2886">
                  <c:v>0.35900314324202964</c:v>
                </c:pt>
                <c:pt idx="2887">
                  <c:v>0.35877862595419852</c:v>
                </c:pt>
                <c:pt idx="2888">
                  <c:v>0.35855410866636728</c:v>
                </c:pt>
                <c:pt idx="2889">
                  <c:v>0.35832959137853615</c:v>
                </c:pt>
                <c:pt idx="2890">
                  <c:v>0.35810507409070502</c:v>
                </c:pt>
                <c:pt idx="2891">
                  <c:v>0.35788055680287378</c:v>
                </c:pt>
                <c:pt idx="2892">
                  <c:v>0.35765603951504266</c:v>
                </c:pt>
                <c:pt idx="2893">
                  <c:v>0.35743152222721153</c:v>
                </c:pt>
                <c:pt idx="2894">
                  <c:v>0.35720700493938029</c:v>
                </c:pt>
                <c:pt idx="2895">
                  <c:v>0.35698248765154916</c:v>
                </c:pt>
                <c:pt idx="2896">
                  <c:v>0.35675797036371804</c:v>
                </c:pt>
                <c:pt idx="2897">
                  <c:v>0.3565334530758868</c:v>
                </c:pt>
                <c:pt idx="2898">
                  <c:v>0.35630893578805567</c:v>
                </c:pt>
                <c:pt idx="2899">
                  <c:v>0.35608441850022454</c:v>
                </c:pt>
                <c:pt idx="2900">
                  <c:v>0.3558599012123933</c:v>
                </c:pt>
                <c:pt idx="2901">
                  <c:v>0.35563538392456218</c:v>
                </c:pt>
                <c:pt idx="2902">
                  <c:v>0.35541086663673105</c:v>
                </c:pt>
                <c:pt idx="2903">
                  <c:v>0.35518634934889981</c:v>
                </c:pt>
                <c:pt idx="2904">
                  <c:v>0.35496183206106868</c:v>
                </c:pt>
                <c:pt idx="2905">
                  <c:v>0.35473731477323756</c:v>
                </c:pt>
                <c:pt idx="2906">
                  <c:v>0.35451279748540643</c:v>
                </c:pt>
                <c:pt idx="2907">
                  <c:v>0.35428828019757519</c:v>
                </c:pt>
                <c:pt idx="2908">
                  <c:v>0.35406376290974406</c:v>
                </c:pt>
                <c:pt idx="2909">
                  <c:v>0.35383924562191293</c:v>
                </c:pt>
                <c:pt idx="2910">
                  <c:v>0.3536147283340817</c:v>
                </c:pt>
                <c:pt idx="2911">
                  <c:v>0.35339021104625057</c:v>
                </c:pt>
                <c:pt idx="2912">
                  <c:v>0.35316569375841944</c:v>
                </c:pt>
                <c:pt idx="2913">
                  <c:v>0.3529411764705882</c:v>
                </c:pt>
                <c:pt idx="2914">
                  <c:v>0.3529411764705882</c:v>
                </c:pt>
                <c:pt idx="2915">
                  <c:v>0.35271665918275708</c:v>
                </c:pt>
                <c:pt idx="2916">
                  <c:v>0.35249214189492595</c:v>
                </c:pt>
                <c:pt idx="2917">
                  <c:v>0.35226762460709471</c:v>
                </c:pt>
                <c:pt idx="2918">
                  <c:v>0.35204310731926358</c:v>
                </c:pt>
                <c:pt idx="2919">
                  <c:v>0.35181859003143245</c:v>
                </c:pt>
                <c:pt idx="2920">
                  <c:v>0.35159407274360122</c:v>
                </c:pt>
                <c:pt idx="2921">
                  <c:v>0.35136955545577009</c:v>
                </c:pt>
                <c:pt idx="2922">
                  <c:v>0.35114503816793896</c:v>
                </c:pt>
                <c:pt idx="2923">
                  <c:v>0.35092052088010772</c:v>
                </c:pt>
                <c:pt idx="2924">
                  <c:v>0.3506960035922766</c:v>
                </c:pt>
                <c:pt idx="2925">
                  <c:v>0.35047148630444547</c:v>
                </c:pt>
                <c:pt idx="2926">
                  <c:v>0.35024696901661423</c:v>
                </c:pt>
                <c:pt idx="2927">
                  <c:v>0.3500224517287831</c:v>
                </c:pt>
                <c:pt idx="2928">
                  <c:v>0.34979793444095197</c:v>
                </c:pt>
                <c:pt idx="2929">
                  <c:v>0.34957341715312074</c:v>
                </c:pt>
                <c:pt idx="2930">
                  <c:v>0.34934889986528961</c:v>
                </c:pt>
                <c:pt idx="2931">
                  <c:v>0.34912438257745848</c:v>
                </c:pt>
                <c:pt idx="2932">
                  <c:v>0.34889986528962735</c:v>
                </c:pt>
                <c:pt idx="2933">
                  <c:v>0.34867534800179611</c:v>
                </c:pt>
                <c:pt idx="2934">
                  <c:v>0.34845083071396499</c:v>
                </c:pt>
                <c:pt idx="2935">
                  <c:v>0.34822631342613386</c:v>
                </c:pt>
                <c:pt idx="2936">
                  <c:v>0.34822631342613386</c:v>
                </c:pt>
                <c:pt idx="2937">
                  <c:v>0.34800179613830262</c:v>
                </c:pt>
                <c:pt idx="2938">
                  <c:v>0.34800179613830262</c:v>
                </c:pt>
                <c:pt idx="2939">
                  <c:v>0.34777727885047149</c:v>
                </c:pt>
                <c:pt idx="2940">
                  <c:v>0.34755276156264037</c:v>
                </c:pt>
                <c:pt idx="2941">
                  <c:v>0.34732824427480913</c:v>
                </c:pt>
                <c:pt idx="2942">
                  <c:v>0.347103726986978</c:v>
                </c:pt>
                <c:pt idx="2943">
                  <c:v>0.347103726986978</c:v>
                </c:pt>
                <c:pt idx="2944">
                  <c:v>0.34687920969914687</c:v>
                </c:pt>
                <c:pt idx="2945">
                  <c:v>0.34665469241131563</c:v>
                </c:pt>
                <c:pt idx="2946">
                  <c:v>0.34643017512348451</c:v>
                </c:pt>
                <c:pt idx="2947">
                  <c:v>0.34620565783565338</c:v>
                </c:pt>
                <c:pt idx="2948">
                  <c:v>0.34620565783565338</c:v>
                </c:pt>
                <c:pt idx="2949">
                  <c:v>0.34598114054782214</c:v>
                </c:pt>
                <c:pt idx="2950">
                  <c:v>0.34575662325999101</c:v>
                </c:pt>
                <c:pt idx="2951">
                  <c:v>0.34553210597215989</c:v>
                </c:pt>
                <c:pt idx="2952">
                  <c:v>0.34530758868432865</c:v>
                </c:pt>
                <c:pt idx="2953">
                  <c:v>0.34508307139649752</c:v>
                </c:pt>
                <c:pt idx="2954">
                  <c:v>0.34485855410866639</c:v>
                </c:pt>
                <c:pt idx="2955">
                  <c:v>0.34463403682083515</c:v>
                </c:pt>
                <c:pt idx="2956">
                  <c:v>0.34440951953300403</c:v>
                </c:pt>
                <c:pt idx="2957">
                  <c:v>0.3441850022451729</c:v>
                </c:pt>
                <c:pt idx="2958">
                  <c:v>0.34396048495734166</c:v>
                </c:pt>
                <c:pt idx="2959">
                  <c:v>0.34396048495734166</c:v>
                </c:pt>
                <c:pt idx="2960">
                  <c:v>0.34373596766951053</c:v>
                </c:pt>
                <c:pt idx="2961">
                  <c:v>0.34351145038167941</c:v>
                </c:pt>
                <c:pt idx="2962">
                  <c:v>0.34328693309384828</c:v>
                </c:pt>
                <c:pt idx="2963">
                  <c:v>0.34306241580601704</c:v>
                </c:pt>
                <c:pt idx="2964">
                  <c:v>0.34283789851818591</c:v>
                </c:pt>
                <c:pt idx="2965">
                  <c:v>0.34261338123035479</c:v>
                </c:pt>
                <c:pt idx="2966">
                  <c:v>0.34238886394252355</c:v>
                </c:pt>
                <c:pt idx="2967">
                  <c:v>0.34216434665469242</c:v>
                </c:pt>
                <c:pt idx="2968">
                  <c:v>0.34193982936686129</c:v>
                </c:pt>
                <c:pt idx="2969">
                  <c:v>0.34171531207903005</c:v>
                </c:pt>
                <c:pt idx="2970">
                  <c:v>0.34149079479119893</c:v>
                </c:pt>
                <c:pt idx="2971">
                  <c:v>0.34149079479119893</c:v>
                </c:pt>
                <c:pt idx="2972">
                  <c:v>0.34149079479119893</c:v>
                </c:pt>
                <c:pt idx="2973">
                  <c:v>0.3412662775033678</c:v>
                </c:pt>
                <c:pt idx="2974">
                  <c:v>0.34104176021553656</c:v>
                </c:pt>
                <c:pt idx="2975">
                  <c:v>0.34081724292770543</c:v>
                </c:pt>
                <c:pt idx="2976">
                  <c:v>0.34059272563987431</c:v>
                </c:pt>
                <c:pt idx="2977">
                  <c:v>0.34036820835204307</c:v>
                </c:pt>
                <c:pt idx="2978">
                  <c:v>0.34014369106421194</c:v>
                </c:pt>
                <c:pt idx="2979">
                  <c:v>0.33991917377638081</c:v>
                </c:pt>
                <c:pt idx="2980">
                  <c:v>0.33969465648854957</c:v>
                </c:pt>
                <c:pt idx="2981">
                  <c:v>0.33947013920071845</c:v>
                </c:pt>
                <c:pt idx="2982">
                  <c:v>0.33924562191288732</c:v>
                </c:pt>
                <c:pt idx="2983">
                  <c:v>0.33902110462505608</c:v>
                </c:pt>
                <c:pt idx="2984">
                  <c:v>0.33879658733722495</c:v>
                </c:pt>
                <c:pt idx="2985">
                  <c:v>0.33857207004939383</c:v>
                </c:pt>
                <c:pt idx="2986">
                  <c:v>0.33834755276156259</c:v>
                </c:pt>
                <c:pt idx="2987">
                  <c:v>0.33812303547373146</c:v>
                </c:pt>
                <c:pt idx="2988">
                  <c:v>0.33789851818590033</c:v>
                </c:pt>
                <c:pt idx="2989">
                  <c:v>0.3376740008980692</c:v>
                </c:pt>
                <c:pt idx="2990">
                  <c:v>0.33744948361023797</c:v>
                </c:pt>
                <c:pt idx="2991">
                  <c:v>0.33722496632240684</c:v>
                </c:pt>
                <c:pt idx="2992">
                  <c:v>0.33722496632240684</c:v>
                </c:pt>
                <c:pt idx="2993">
                  <c:v>0.33700044903457571</c:v>
                </c:pt>
                <c:pt idx="2994">
                  <c:v>0.33677593174674447</c:v>
                </c:pt>
                <c:pt idx="2995">
                  <c:v>0.33677593174674447</c:v>
                </c:pt>
                <c:pt idx="2996">
                  <c:v>0.33655141445891334</c:v>
                </c:pt>
                <c:pt idx="2997">
                  <c:v>0.33632689717108222</c:v>
                </c:pt>
                <c:pt idx="2998">
                  <c:v>0.33610237988325098</c:v>
                </c:pt>
                <c:pt idx="2999">
                  <c:v>0.33587786259541985</c:v>
                </c:pt>
                <c:pt idx="3000">
                  <c:v>0.33565334530758872</c:v>
                </c:pt>
                <c:pt idx="3001">
                  <c:v>0.33542882801975749</c:v>
                </c:pt>
                <c:pt idx="3002">
                  <c:v>0.33542882801975749</c:v>
                </c:pt>
                <c:pt idx="3003">
                  <c:v>0.33520431073192636</c:v>
                </c:pt>
                <c:pt idx="3004">
                  <c:v>0.33497979344409523</c:v>
                </c:pt>
                <c:pt idx="3005">
                  <c:v>0.33475527615626399</c:v>
                </c:pt>
                <c:pt idx="3006">
                  <c:v>0.33453075886843286</c:v>
                </c:pt>
                <c:pt idx="3007">
                  <c:v>0.33430624158060174</c:v>
                </c:pt>
                <c:pt idx="3008">
                  <c:v>0.3340817242927705</c:v>
                </c:pt>
                <c:pt idx="3009">
                  <c:v>0.33385720700493937</c:v>
                </c:pt>
                <c:pt idx="3010">
                  <c:v>0.33363268971710824</c:v>
                </c:pt>
                <c:pt idx="3011">
                  <c:v>0.33340817242927701</c:v>
                </c:pt>
                <c:pt idx="3012">
                  <c:v>0.33318365514144588</c:v>
                </c:pt>
                <c:pt idx="3013">
                  <c:v>0.33295913785361475</c:v>
                </c:pt>
                <c:pt idx="3014">
                  <c:v>0.33273462056578351</c:v>
                </c:pt>
                <c:pt idx="3015">
                  <c:v>0.33251010327795238</c:v>
                </c:pt>
                <c:pt idx="3016">
                  <c:v>0.33228558599012126</c:v>
                </c:pt>
                <c:pt idx="3017">
                  <c:v>0.33206106870229013</c:v>
                </c:pt>
                <c:pt idx="3018">
                  <c:v>0.33183655141445889</c:v>
                </c:pt>
                <c:pt idx="3019">
                  <c:v>0.33161203412662776</c:v>
                </c:pt>
                <c:pt idx="3020">
                  <c:v>0.33138751683879664</c:v>
                </c:pt>
                <c:pt idx="3021">
                  <c:v>0.3311629995509654</c:v>
                </c:pt>
                <c:pt idx="3022">
                  <c:v>0.33093848226313427</c:v>
                </c:pt>
                <c:pt idx="3023">
                  <c:v>0.33071396497530314</c:v>
                </c:pt>
                <c:pt idx="3024">
                  <c:v>0.3304894476874719</c:v>
                </c:pt>
                <c:pt idx="3025">
                  <c:v>0.33026493039964078</c:v>
                </c:pt>
                <c:pt idx="3026">
                  <c:v>0.33004041311180965</c:v>
                </c:pt>
                <c:pt idx="3027">
                  <c:v>0.32981589582397841</c:v>
                </c:pt>
                <c:pt idx="3028">
                  <c:v>0.32959137853614728</c:v>
                </c:pt>
                <c:pt idx="3029">
                  <c:v>0.32959137853614728</c:v>
                </c:pt>
                <c:pt idx="3030">
                  <c:v>0.32936686124831616</c:v>
                </c:pt>
                <c:pt idx="3031">
                  <c:v>0.32914234396048492</c:v>
                </c:pt>
                <c:pt idx="3032">
                  <c:v>0.32891782667265379</c:v>
                </c:pt>
                <c:pt idx="3033">
                  <c:v>0.32869330938482266</c:v>
                </c:pt>
                <c:pt idx="3034">
                  <c:v>0.32846879209699142</c:v>
                </c:pt>
                <c:pt idx="3035">
                  <c:v>0.3282442748091603</c:v>
                </c:pt>
                <c:pt idx="3036">
                  <c:v>0.32801975752132917</c:v>
                </c:pt>
                <c:pt idx="3037">
                  <c:v>0.32779524023349793</c:v>
                </c:pt>
                <c:pt idx="3038">
                  <c:v>0.3275707229456668</c:v>
                </c:pt>
                <c:pt idx="3039">
                  <c:v>0.32734620565783568</c:v>
                </c:pt>
                <c:pt idx="3040">
                  <c:v>0.32712168837000444</c:v>
                </c:pt>
                <c:pt idx="3041">
                  <c:v>0.32689717108217331</c:v>
                </c:pt>
                <c:pt idx="3042">
                  <c:v>0.32667265379434218</c:v>
                </c:pt>
                <c:pt idx="3043">
                  <c:v>0.32667265379434218</c:v>
                </c:pt>
                <c:pt idx="3044">
                  <c:v>0.32644813650651106</c:v>
                </c:pt>
                <c:pt idx="3045">
                  <c:v>0.32622361921867982</c:v>
                </c:pt>
                <c:pt idx="3046">
                  <c:v>0.32599910193084869</c:v>
                </c:pt>
                <c:pt idx="3047">
                  <c:v>0.32599910193084869</c:v>
                </c:pt>
                <c:pt idx="3048">
                  <c:v>0.32577458464301756</c:v>
                </c:pt>
                <c:pt idx="3049">
                  <c:v>0.32555006735518632</c:v>
                </c:pt>
                <c:pt idx="3050">
                  <c:v>0.3253255500673552</c:v>
                </c:pt>
                <c:pt idx="3051">
                  <c:v>0.32510103277952407</c:v>
                </c:pt>
                <c:pt idx="3052">
                  <c:v>0.32487651549169283</c:v>
                </c:pt>
                <c:pt idx="3053">
                  <c:v>0.3246519982038617</c:v>
                </c:pt>
                <c:pt idx="3054">
                  <c:v>0.32442748091603058</c:v>
                </c:pt>
                <c:pt idx="3055">
                  <c:v>0.32442748091603058</c:v>
                </c:pt>
                <c:pt idx="3056">
                  <c:v>0.32420296362819934</c:v>
                </c:pt>
                <c:pt idx="3057">
                  <c:v>0.32397844634036821</c:v>
                </c:pt>
                <c:pt idx="3058">
                  <c:v>0.32397844634036821</c:v>
                </c:pt>
                <c:pt idx="3059">
                  <c:v>0.32375392905253708</c:v>
                </c:pt>
                <c:pt idx="3060">
                  <c:v>0.32352941176470584</c:v>
                </c:pt>
                <c:pt idx="3061">
                  <c:v>0.32330489447687472</c:v>
                </c:pt>
                <c:pt idx="3062">
                  <c:v>0.32308037718904359</c:v>
                </c:pt>
                <c:pt idx="3063">
                  <c:v>0.32285585990121235</c:v>
                </c:pt>
                <c:pt idx="3064">
                  <c:v>0.32263134261338122</c:v>
                </c:pt>
                <c:pt idx="3065">
                  <c:v>0.32240682532555009</c:v>
                </c:pt>
                <c:pt idx="3066">
                  <c:v>0.32218230803771886</c:v>
                </c:pt>
                <c:pt idx="3067">
                  <c:v>0.32195779074988773</c:v>
                </c:pt>
                <c:pt idx="3068">
                  <c:v>0.3217332734620566</c:v>
                </c:pt>
                <c:pt idx="3069">
                  <c:v>0.32150875617422536</c:v>
                </c:pt>
                <c:pt idx="3070">
                  <c:v>0.32128423888639424</c:v>
                </c:pt>
                <c:pt idx="3071">
                  <c:v>0.32105972159856311</c:v>
                </c:pt>
                <c:pt idx="3072">
                  <c:v>0.32083520431073198</c:v>
                </c:pt>
                <c:pt idx="3073">
                  <c:v>0.32061068702290074</c:v>
                </c:pt>
                <c:pt idx="3074">
                  <c:v>0.32038616973506961</c:v>
                </c:pt>
                <c:pt idx="3075">
                  <c:v>0.32016165244723849</c:v>
                </c:pt>
                <c:pt idx="3076">
                  <c:v>0.31993713515940725</c:v>
                </c:pt>
                <c:pt idx="3077">
                  <c:v>0.31971261787157612</c:v>
                </c:pt>
                <c:pt idx="3078">
                  <c:v>0.31971261787157612</c:v>
                </c:pt>
                <c:pt idx="3079">
                  <c:v>0.31948810058374499</c:v>
                </c:pt>
                <c:pt idx="3080">
                  <c:v>0.31926358329591376</c:v>
                </c:pt>
                <c:pt idx="3081">
                  <c:v>0.31903906600808263</c:v>
                </c:pt>
                <c:pt idx="3082">
                  <c:v>0.3188145487202515</c:v>
                </c:pt>
                <c:pt idx="3083">
                  <c:v>0.31859003143242026</c:v>
                </c:pt>
                <c:pt idx="3084">
                  <c:v>0.31836551414458913</c:v>
                </c:pt>
                <c:pt idx="3085">
                  <c:v>0.31814099685675801</c:v>
                </c:pt>
                <c:pt idx="3086">
                  <c:v>0.31814099685675801</c:v>
                </c:pt>
                <c:pt idx="3087">
                  <c:v>0.31791647956892677</c:v>
                </c:pt>
                <c:pt idx="3088">
                  <c:v>0.31769196228109564</c:v>
                </c:pt>
                <c:pt idx="3089">
                  <c:v>0.31746744499326451</c:v>
                </c:pt>
                <c:pt idx="3090">
                  <c:v>0.31724292770543328</c:v>
                </c:pt>
                <c:pt idx="3091">
                  <c:v>0.31701841041760215</c:v>
                </c:pt>
                <c:pt idx="3092">
                  <c:v>0.31679389312977102</c:v>
                </c:pt>
                <c:pt idx="3093">
                  <c:v>0.31656937584193978</c:v>
                </c:pt>
                <c:pt idx="3094">
                  <c:v>0.31656937584193978</c:v>
                </c:pt>
                <c:pt idx="3095">
                  <c:v>0.31634485855410865</c:v>
                </c:pt>
                <c:pt idx="3096">
                  <c:v>0.31612034126627753</c:v>
                </c:pt>
                <c:pt idx="3097">
                  <c:v>0.31589582397844629</c:v>
                </c:pt>
                <c:pt idx="3098">
                  <c:v>0.31567130669061516</c:v>
                </c:pt>
                <c:pt idx="3099">
                  <c:v>0.31544678940278403</c:v>
                </c:pt>
                <c:pt idx="3100">
                  <c:v>0.31522227211495291</c:v>
                </c:pt>
                <c:pt idx="3101">
                  <c:v>0.31499775482712167</c:v>
                </c:pt>
                <c:pt idx="3102">
                  <c:v>0.31477323753929054</c:v>
                </c:pt>
                <c:pt idx="3103">
                  <c:v>0.31454872025145941</c:v>
                </c:pt>
                <c:pt idx="3104">
                  <c:v>0.31432420296362817</c:v>
                </c:pt>
                <c:pt idx="3105">
                  <c:v>0.31409968567579705</c:v>
                </c:pt>
                <c:pt idx="3106">
                  <c:v>0.31387516838796592</c:v>
                </c:pt>
                <c:pt idx="3107">
                  <c:v>0.31365065110013468</c:v>
                </c:pt>
                <c:pt idx="3108">
                  <c:v>0.31342613381230355</c:v>
                </c:pt>
                <c:pt idx="3109">
                  <c:v>0.31320161652447243</c:v>
                </c:pt>
                <c:pt idx="3110">
                  <c:v>0.31297709923664119</c:v>
                </c:pt>
                <c:pt idx="3111">
                  <c:v>0.31275258194881006</c:v>
                </c:pt>
                <c:pt idx="3112">
                  <c:v>0.31252806466097893</c:v>
                </c:pt>
                <c:pt idx="3113">
                  <c:v>0.31230354737314769</c:v>
                </c:pt>
                <c:pt idx="3114">
                  <c:v>0.31207903008531657</c:v>
                </c:pt>
                <c:pt idx="3115">
                  <c:v>0.31185451279748544</c:v>
                </c:pt>
                <c:pt idx="3116">
                  <c:v>0.3116299955096542</c:v>
                </c:pt>
                <c:pt idx="3117">
                  <c:v>0.3116299955096542</c:v>
                </c:pt>
                <c:pt idx="3118">
                  <c:v>0.31140547822182307</c:v>
                </c:pt>
                <c:pt idx="3119">
                  <c:v>0.31118096093399195</c:v>
                </c:pt>
                <c:pt idx="3120">
                  <c:v>0.31095644364616071</c:v>
                </c:pt>
                <c:pt idx="3121">
                  <c:v>0.31073192635832958</c:v>
                </c:pt>
                <c:pt idx="3122">
                  <c:v>0.31050740907049845</c:v>
                </c:pt>
                <c:pt idx="3123">
                  <c:v>0.31028289178266721</c:v>
                </c:pt>
                <c:pt idx="3124">
                  <c:v>0.31005837449483609</c:v>
                </c:pt>
                <c:pt idx="3125">
                  <c:v>0.30983385720700496</c:v>
                </c:pt>
                <c:pt idx="3126">
                  <c:v>0.30960933991917383</c:v>
                </c:pt>
                <c:pt idx="3127">
                  <c:v>0.30938482263134259</c:v>
                </c:pt>
                <c:pt idx="3128">
                  <c:v>0.30916030534351147</c:v>
                </c:pt>
                <c:pt idx="3129">
                  <c:v>0.30893578805568034</c:v>
                </c:pt>
                <c:pt idx="3130">
                  <c:v>0.3087112707678491</c:v>
                </c:pt>
                <c:pt idx="3131">
                  <c:v>0.30848675348001797</c:v>
                </c:pt>
                <c:pt idx="3132">
                  <c:v>0.30826223619218684</c:v>
                </c:pt>
                <c:pt idx="3133">
                  <c:v>0.30826223619218684</c:v>
                </c:pt>
                <c:pt idx="3134">
                  <c:v>0.30803771890435561</c:v>
                </c:pt>
                <c:pt idx="3135">
                  <c:v>0.30781320161652448</c:v>
                </c:pt>
                <c:pt idx="3136">
                  <c:v>0.30758868432869335</c:v>
                </c:pt>
                <c:pt idx="3137">
                  <c:v>0.30736416704086211</c:v>
                </c:pt>
                <c:pt idx="3138">
                  <c:v>0.30713964975303099</c:v>
                </c:pt>
                <c:pt idx="3139">
                  <c:v>0.30691513246519986</c:v>
                </c:pt>
                <c:pt idx="3140">
                  <c:v>0.30669061517736862</c:v>
                </c:pt>
                <c:pt idx="3141">
                  <c:v>0.30646609788953749</c:v>
                </c:pt>
                <c:pt idx="3142">
                  <c:v>0.30624158060170636</c:v>
                </c:pt>
                <c:pt idx="3143">
                  <c:v>0.30601706331387513</c:v>
                </c:pt>
                <c:pt idx="3144">
                  <c:v>0.305792546026044</c:v>
                </c:pt>
                <c:pt idx="3145">
                  <c:v>0.305792546026044</c:v>
                </c:pt>
                <c:pt idx="3146">
                  <c:v>0.30556802873821287</c:v>
                </c:pt>
                <c:pt idx="3147">
                  <c:v>0.30534351145038163</c:v>
                </c:pt>
                <c:pt idx="3148">
                  <c:v>0.30511899416255051</c:v>
                </c:pt>
                <c:pt idx="3149">
                  <c:v>0.30489447687471938</c:v>
                </c:pt>
                <c:pt idx="3150">
                  <c:v>0.30466995958688814</c:v>
                </c:pt>
                <c:pt idx="3151">
                  <c:v>0.30444544229905701</c:v>
                </c:pt>
                <c:pt idx="3152">
                  <c:v>0.30444544229905701</c:v>
                </c:pt>
                <c:pt idx="3153">
                  <c:v>0.30422092501122588</c:v>
                </c:pt>
                <c:pt idx="3154">
                  <c:v>0.30399640772339465</c:v>
                </c:pt>
                <c:pt idx="3155">
                  <c:v>0.30377189043556352</c:v>
                </c:pt>
                <c:pt idx="3156">
                  <c:v>0.30354737314773239</c:v>
                </c:pt>
                <c:pt idx="3157">
                  <c:v>0.30354737314773239</c:v>
                </c:pt>
                <c:pt idx="3158">
                  <c:v>0.30332285585990126</c:v>
                </c:pt>
                <c:pt idx="3159">
                  <c:v>0.30332285585990126</c:v>
                </c:pt>
                <c:pt idx="3160">
                  <c:v>0.30309833857207003</c:v>
                </c:pt>
                <c:pt idx="3161">
                  <c:v>0.3028738212842389</c:v>
                </c:pt>
                <c:pt idx="3162">
                  <c:v>0.30264930399640777</c:v>
                </c:pt>
                <c:pt idx="3163">
                  <c:v>0.30242478670857653</c:v>
                </c:pt>
                <c:pt idx="3164">
                  <c:v>0.3022002694207454</c:v>
                </c:pt>
                <c:pt idx="3165">
                  <c:v>0.30197575213291428</c:v>
                </c:pt>
                <c:pt idx="3166">
                  <c:v>0.30197575213291428</c:v>
                </c:pt>
                <c:pt idx="3167">
                  <c:v>0.30175123484508304</c:v>
                </c:pt>
                <c:pt idx="3168">
                  <c:v>0.30152671755725191</c:v>
                </c:pt>
                <c:pt idx="3169">
                  <c:v>0.30130220026942078</c:v>
                </c:pt>
                <c:pt idx="3170">
                  <c:v>0.30107768298158955</c:v>
                </c:pt>
                <c:pt idx="3171">
                  <c:v>0.30085316569375842</c:v>
                </c:pt>
                <c:pt idx="3172">
                  <c:v>0.30062864840592729</c:v>
                </c:pt>
                <c:pt idx="3173">
                  <c:v>0.30040413111809605</c:v>
                </c:pt>
                <c:pt idx="3174">
                  <c:v>0.30017961383026492</c:v>
                </c:pt>
                <c:pt idx="3175">
                  <c:v>0.2999550965424338</c:v>
                </c:pt>
                <c:pt idx="3176">
                  <c:v>0.29973057925460256</c:v>
                </c:pt>
                <c:pt idx="3177">
                  <c:v>0.29950606196677143</c:v>
                </c:pt>
                <c:pt idx="3178">
                  <c:v>0.2992815446789403</c:v>
                </c:pt>
                <c:pt idx="3179">
                  <c:v>0.29905702739110906</c:v>
                </c:pt>
                <c:pt idx="3180">
                  <c:v>0.29883251010327794</c:v>
                </c:pt>
                <c:pt idx="3181">
                  <c:v>0.29860799281544681</c:v>
                </c:pt>
                <c:pt idx="3182">
                  <c:v>0.29838347552761557</c:v>
                </c:pt>
                <c:pt idx="3183">
                  <c:v>0.29815895823978444</c:v>
                </c:pt>
                <c:pt idx="3184">
                  <c:v>0.29793444095195332</c:v>
                </c:pt>
                <c:pt idx="3185">
                  <c:v>0.29770992366412219</c:v>
                </c:pt>
                <c:pt idx="3186">
                  <c:v>0.29748540637629095</c:v>
                </c:pt>
                <c:pt idx="3187">
                  <c:v>0.29726088908845982</c:v>
                </c:pt>
                <c:pt idx="3188">
                  <c:v>0.2970363718006287</c:v>
                </c:pt>
                <c:pt idx="3189">
                  <c:v>0.29681185451279746</c:v>
                </c:pt>
                <c:pt idx="3190">
                  <c:v>0.29658733722496633</c:v>
                </c:pt>
                <c:pt idx="3191">
                  <c:v>0.2963628199371352</c:v>
                </c:pt>
                <c:pt idx="3192">
                  <c:v>0.29613830264930396</c:v>
                </c:pt>
                <c:pt idx="3193">
                  <c:v>0.29591378536147284</c:v>
                </c:pt>
                <c:pt idx="3194">
                  <c:v>0.29568926807364171</c:v>
                </c:pt>
                <c:pt idx="3195">
                  <c:v>0.29546475078581047</c:v>
                </c:pt>
                <c:pt idx="3196">
                  <c:v>0.29524023349797934</c:v>
                </c:pt>
                <c:pt idx="3197">
                  <c:v>0.29501571621014822</c:v>
                </c:pt>
                <c:pt idx="3198">
                  <c:v>0.29479119892231698</c:v>
                </c:pt>
                <c:pt idx="3199">
                  <c:v>0.29456668163448585</c:v>
                </c:pt>
                <c:pt idx="3200">
                  <c:v>0.29434216434665472</c:v>
                </c:pt>
                <c:pt idx="3201">
                  <c:v>0.29411764705882348</c:v>
                </c:pt>
                <c:pt idx="3202">
                  <c:v>0.29389312977099236</c:v>
                </c:pt>
                <c:pt idx="3203">
                  <c:v>0.29366861248316123</c:v>
                </c:pt>
                <c:pt idx="3204">
                  <c:v>0.29344409519532999</c:v>
                </c:pt>
                <c:pt idx="3205">
                  <c:v>0.29321957790749886</c:v>
                </c:pt>
                <c:pt idx="3206">
                  <c:v>0.29299506061966774</c:v>
                </c:pt>
                <c:pt idx="3207">
                  <c:v>0.2927705433318365</c:v>
                </c:pt>
                <c:pt idx="3208">
                  <c:v>0.29254602604400537</c:v>
                </c:pt>
                <c:pt idx="3209">
                  <c:v>0.29232150875617424</c:v>
                </c:pt>
                <c:pt idx="3210">
                  <c:v>0.29209699146834311</c:v>
                </c:pt>
                <c:pt idx="3211">
                  <c:v>0.29187247418051188</c:v>
                </c:pt>
                <c:pt idx="3212">
                  <c:v>0.29164795689268075</c:v>
                </c:pt>
                <c:pt idx="3213">
                  <c:v>0.29164795689268075</c:v>
                </c:pt>
                <c:pt idx="3214">
                  <c:v>0.29142343960484962</c:v>
                </c:pt>
                <c:pt idx="3215">
                  <c:v>0.29119892231701838</c:v>
                </c:pt>
                <c:pt idx="3216">
                  <c:v>0.29097440502918726</c:v>
                </c:pt>
                <c:pt idx="3217">
                  <c:v>0.29074988774135613</c:v>
                </c:pt>
                <c:pt idx="3218">
                  <c:v>0.29052537045352489</c:v>
                </c:pt>
                <c:pt idx="3219">
                  <c:v>0.29030085316569376</c:v>
                </c:pt>
                <c:pt idx="3220">
                  <c:v>0.29007633587786263</c:v>
                </c:pt>
                <c:pt idx="3221">
                  <c:v>0.2898518185900314</c:v>
                </c:pt>
                <c:pt idx="3222">
                  <c:v>0.28962730130220027</c:v>
                </c:pt>
                <c:pt idx="3223">
                  <c:v>0.28940278401436914</c:v>
                </c:pt>
                <c:pt idx="3224">
                  <c:v>0.2891782667265379</c:v>
                </c:pt>
                <c:pt idx="3225">
                  <c:v>0.28895374943870678</c:v>
                </c:pt>
                <c:pt idx="3226">
                  <c:v>0.28872923215087565</c:v>
                </c:pt>
                <c:pt idx="3227">
                  <c:v>0.28850471486304441</c:v>
                </c:pt>
                <c:pt idx="3228">
                  <c:v>0.28828019757521328</c:v>
                </c:pt>
                <c:pt idx="3229">
                  <c:v>0.28805568028738215</c:v>
                </c:pt>
                <c:pt idx="3230">
                  <c:v>0.28783116299955092</c:v>
                </c:pt>
                <c:pt idx="3231">
                  <c:v>0.28760664571171979</c:v>
                </c:pt>
                <c:pt idx="3232">
                  <c:v>0.28738212842388866</c:v>
                </c:pt>
                <c:pt idx="3233">
                  <c:v>0.28715761113605742</c:v>
                </c:pt>
                <c:pt idx="3234">
                  <c:v>0.28693309384822629</c:v>
                </c:pt>
                <c:pt idx="3235">
                  <c:v>0.28670857656039517</c:v>
                </c:pt>
                <c:pt idx="3236">
                  <c:v>0.28648405927256404</c:v>
                </c:pt>
                <c:pt idx="3237">
                  <c:v>0.2862595419847328</c:v>
                </c:pt>
                <c:pt idx="3238">
                  <c:v>0.2862595419847328</c:v>
                </c:pt>
                <c:pt idx="3239">
                  <c:v>0.28603502469690167</c:v>
                </c:pt>
                <c:pt idx="3240">
                  <c:v>0.28581050740907055</c:v>
                </c:pt>
                <c:pt idx="3241">
                  <c:v>0.28558599012123931</c:v>
                </c:pt>
                <c:pt idx="3242">
                  <c:v>0.28558599012123931</c:v>
                </c:pt>
                <c:pt idx="3243">
                  <c:v>0.28536147283340818</c:v>
                </c:pt>
                <c:pt idx="3244">
                  <c:v>0.28513695554557705</c:v>
                </c:pt>
                <c:pt idx="3245">
                  <c:v>0.28491243825774581</c:v>
                </c:pt>
                <c:pt idx="3246">
                  <c:v>0.28468792096991469</c:v>
                </c:pt>
                <c:pt idx="3247">
                  <c:v>0.28446340368208356</c:v>
                </c:pt>
                <c:pt idx="3248">
                  <c:v>0.28423888639425232</c:v>
                </c:pt>
                <c:pt idx="3249">
                  <c:v>0.28401436910642119</c:v>
                </c:pt>
                <c:pt idx="3250">
                  <c:v>0.28378985181859007</c:v>
                </c:pt>
                <c:pt idx="3251">
                  <c:v>0.28356533453075883</c:v>
                </c:pt>
                <c:pt idx="3252">
                  <c:v>0.2833408172429277</c:v>
                </c:pt>
                <c:pt idx="3253">
                  <c:v>0.28311629995509657</c:v>
                </c:pt>
                <c:pt idx="3254">
                  <c:v>0.28289178266726533</c:v>
                </c:pt>
                <c:pt idx="3255">
                  <c:v>0.28266726537943421</c:v>
                </c:pt>
                <c:pt idx="3256">
                  <c:v>0.28244274809160308</c:v>
                </c:pt>
                <c:pt idx="3257">
                  <c:v>0.28221823080377184</c:v>
                </c:pt>
                <c:pt idx="3258">
                  <c:v>0.28199371351594071</c:v>
                </c:pt>
                <c:pt idx="3259">
                  <c:v>0.28176919622810959</c:v>
                </c:pt>
                <c:pt idx="3260">
                  <c:v>0.28154467894027835</c:v>
                </c:pt>
                <c:pt idx="3261">
                  <c:v>0.28154467894027835</c:v>
                </c:pt>
                <c:pt idx="3262">
                  <c:v>0.28132016165244722</c:v>
                </c:pt>
                <c:pt idx="3263">
                  <c:v>0.28132016165244722</c:v>
                </c:pt>
                <c:pt idx="3264">
                  <c:v>0.28109564436461609</c:v>
                </c:pt>
                <c:pt idx="3265">
                  <c:v>0.28087112707678497</c:v>
                </c:pt>
                <c:pt idx="3266">
                  <c:v>0.28064660978895373</c:v>
                </c:pt>
                <c:pt idx="3267">
                  <c:v>0.2804220925011226</c:v>
                </c:pt>
                <c:pt idx="3268">
                  <c:v>0.28019757521329147</c:v>
                </c:pt>
                <c:pt idx="3269">
                  <c:v>0.27997305792546023</c:v>
                </c:pt>
                <c:pt idx="3270">
                  <c:v>0.27974854063762911</c:v>
                </c:pt>
                <c:pt idx="3271">
                  <c:v>0.27952402334979798</c:v>
                </c:pt>
                <c:pt idx="3272">
                  <c:v>0.27929950606196674</c:v>
                </c:pt>
                <c:pt idx="3273">
                  <c:v>0.27907498877413561</c:v>
                </c:pt>
                <c:pt idx="3274">
                  <c:v>0.27885047148630449</c:v>
                </c:pt>
                <c:pt idx="3275">
                  <c:v>0.27885047148630449</c:v>
                </c:pt>
                <c:pt idx="3276">
                  <c:v>0.27862595419847325</c:v>
                </c:pt>
                <c:pt idx="3277">
                  <c:v>0.27840143691064212</c:v>
                </c:pt>
                <c:pt idx="3278">
                  <c:v>0.27817691962281099</c:v>
                </c:pt>
                <c:pt idx="3279">
                  <c:v>0.27795240233497975</c:v>
                </c:pt>
                <c:pt idx="3280">
                  <c:v>0.27772788504714863</c:v>
                </c:pt>
                <c:pt idx="3281">
                  <c:v>0.2775033677593175</c:v>
                </c:pt>
                <c:pt idx="3282">
                  <c:v>0.27727885047148626</c:v>
                </c:pt>
                <c:pt idx="3283">
                  <c:v>0.27705433318365513</c:v>
                </c:pt>
                <c:pt idx="3284">
                  <c:v>0.27682981589582401</c:v>
                </c:pt>
                <c:pt idx="3285">
                  <c:v>0.27660529860799277</c:v>
                </c:pt>
                <c:pt idx="3286">
                  <c:v>0.27638078132016164</c:v>
                </c:pt>
                <c:pt idx="3287">
                  <c:v>0.27615626403233051</c:v>
                </c:pt>
                <c:pt idx="3288">
                  <c:v>0.27593174674449927</c:v>
                </c:pt>
                <c:pt idx="3289">
                  <c:v>0.27570722945666815</c:v>
                </c:pt>
                <c:pt idx="3290">
                  <c:v>0.27548271216883702</c:v>
                </c:pt>
                <c:pt idx="3291">
                  <c:v>0.27525819488100589</c:v>
                </c:pt>
                <c:pt idx="3292">
                  <c:v>0.27503367759317465</c:v>
                </c:pt>
                <c:pt idx="3293">
                  <c:v>0.27480916030534353</c:v>
                </c:pt>
                <c:pt idx="3294">
                  <c:v>0.27480916030534353</c:v>
                </c:pt>
                <c:pt idx="3295">
                  <c:v>0.2745846430175124</c:v>
                </c:pt>
                <c:pt idx="3296">
                  <c:v>0.27436012572968116</c:v>
                </c:pt>
                <c:pt idx="3297">
                  <c:v>0.27413560844185003</c:v>
                </c:pt>
                <c:pt idx="3298">
                  <c:v>0.2739110911540189</c:v>
                </c:pt>
                <c:pt idx="3299">
                  <c:v>0.27368657386618767</c:v>
                </c:pt>
                <c:pt idx="3300">
                  <c:v>0.27346205657835654</c:v>
                </c:pt>
                <c:pt idx="3301">
                  <c:v>0.27323753929052541</c:v>
                </c:pt>
                <c:pt idx="3302">
                  <c:v>0.27323753929052541</c:v>
                </c:pt>
                <c:pt idx="3303">
                  <c:v>0.27301302200269417</c:v>
                </c:pt>
                <c:pt idx="3304">
                  <c:v>0.27278850471486304</c:v>
                </c:pt>
                <c:pt idx="3305">
                  <c:v>0.27256398742703192</c:v>
                </c:pt>
                <c:pt idx="3306">
                  <c:v>0.27233947013920068</c:v>
                </c:pt>
                <c:pt idx="3307">
                  <c:v>0.27211495285136955</c:v>
                </c:pt>
                <c:pt idx="3308">
                  <c:v>0.27189043556353842</c:v>
                </c:pt>
                <c:pt idx="3309">
                  <c:v>0.27166591827570719</c:v>
                </c:pt>
                <c:pt idx="3310">
                  <c:v>0.27144140098787606</c:v>
                </c:pt>
                <c:pt idx="3311">
                  <c:v>0.27144140098787606</c:v>
                </c:pt>
                <c:pt idx="3312">
                  <c:v>0.27121688370004493</c:v>
                </c:pt>
                <c:pt idx="3313">
                  <c:v>0.27099236641221369</c:v>
                </c:pt>
                <c:pt idx="3314">
                  <c:v>0.27076784912438256</c:v>
                </c:pt>
                <c:pt idx="3315">
                  <c:v>0.27076784912438256</c:v>
                </c:pt>
                <c:pt idx="3316">
                  <c:v>0.27054333183655144</c:v>
                </c:pt>
                <c:pt idx="3317">
                  <c:v>0.27054333183655144</c:v>
                </c:pt>
                <c:pt idx="3318">
                  <c:v>0.27054333183655144</c:v>
                </c:pt>
                <c:pt idx="3319">
                  <c:v>0.2703188145487202</c:v>
                </c:pt>
                <c:pt idx="3320">
                  <c:v>0.27009429726088907</c:v>
                </c:pt>
                <c:pt idx="3321">
                  <c:v>0.26986977997305794</c:v>
                </c:pt>
                <c:pt idx="3322">
                  <c:v>0.26964526268522682</c:v>
                </c:pt>
                <c:pt idx="3323">
                  <c:v>0.26942074539739558</c:v>
                </c:pt>
                <c:pt idx="3324">
                  <c:v>0.26919622810956445</c:v>
                </c:pt>
                <c:pt idx="3325">
                  <c:v>0.26897171082173332</c:v>
                </c:pt>
                <c:pt idx="3326">
                  <c:v>0.26874719353390208</c:v>
                </c:pt>
                <c:pt idx="3327">
                  <c:v>0.26852267624607096</c:v>
                </c:pt>
                <c:pt idx="3328">
                  <c:v>0.26829815895823983</c:v>
                </c:pt>
                <c:pt idx="3329">
                  <c:v>0.26807364167040859</c:v>
                </c:pt>
                <c:pt idx="3330">
                  <c:v>0.26784912438257746</c:v>
                </c:pt>
                <c:pt idx="3331">
                  <c:v>0.26784912438257746</c:v>
                </c:pt>
                <c:pt idx="3332">
                  <c:v>0.26762460709474634</c:v>
                </c:pt>
                <c:pt idx="3333">
                  <c:v>0.2674000898069151</c:v>
                </c:pt>
                <c:pt idx="3334">
                  <c:v>0.26717557251908397</c:v>
                </c:pt>
                <c:pt idx="3335">
                  <c:v>0.26695105523125284</c:v>
                </c:pt>
                <c:pt idx="3336">
                  <c:v>0.2667265379434216</c:v>
                </c:pt>
                <c:pt idx="3337">
                  <c:v>0.26650202065559048</c:v>
                </c:pt>
                <c:pt idx="3338">
                  <c:v>0.26627750336775935</c:v>
                </c:pt>
                <c:pt idx="3339">
                  <c:v>0.26605298607992811</c:v>
                </c:pt>
                <c:pt idx="3340">
                  <c:v>0.26582846879209698</c:v>
                </c:pt>
                <c:pt idx="3341">
                  <c:v>0.26582846879209698</c:v>
                </c:pt>
                <c:pt idx="3342">
                  <c:v>0.26560395150426586</c:v>
                </c:pt>
                <c:pt idx="3343">
                  <c:v>0.26537943421643462</c:v>
                </c:pt>
                <c:pt idx="3344">
                  <c:v>0.26515491692860349</c:v>
                </c:pt>
                <c:pt idx="3345">
                  <c:v>0.26493039964077236</c:v>
                </c:pt>
                <c:pt idx="3346">
                  <c:v>0.26470588235294112</c:v>
                </c:pt>
                <c:pt idx="3347">
                  <c:v>0.26448136506511</c:v>
                </c:pt>
                <c:pt idx="3348">
                  <c:v>0.26425684777727887</c:v>
                </c:pt>
                <c:pt idx="3349">
                  <c:v>0.26403233048944774</c:v>
                </c:pt>
                <c:pt idx="3350">
                  <c:v>0.2638078132016165</c:v>
                </c:pt>
                <c:pt idx="3351">
                  <c:v>0.26358329591378538</c:v>
                </c:pt>
                <c:pt idx="3352">
                  <c:v>0.26335877862595425</c:v>
                </c:pt>
                <c:pt idx="3353">
                  <c:v>0.26335877862595425</c:v>
                </c:pt>
                <c:pt idx="3354">
                  <c:v>0.26313426133812301</c:v>
                </c:pt>
                <c:pt idx="3355">
                  <c:v>0.26290974405029188</c:v>
                </c:pt>
                <c:pt idx="3356">
                  <c:v>0.26268522676246076</c:v>
                </c:pt>
                <c:pt idx="3357">
                  <c:v>0.26246070947462952</c:v>
                </c:pt>
                <c:pt idx="3358">
                  <c:v>0.26223619218679839</c:v>
                </c:pt>
                <c:pt idx="3359">
                  <c:v>0.26201167489896726</c:v>
                </c:pt>
                <c:pt idx="3360">
                  <c:v>0.26178715761113602</c:v>
                </c:pt>
                <c:pt idx="3361">
                  <c:v>0.2615626403233049</c:v>
                </c:pt>
                <c:pt idx="3362">
                  <c:v>0.26133812303547377</c:v>
                </c:pt>
                <c:pt idx="3363">
                  <c:v>0.26111360574764253</c:v>
                </c:pt>
                <c:pt idx="3364">
                  <c:v>0.2608890884598114</c:v>
                </c:pt>
                <c:pt idx="3365">
                  <c:v>0.26066457117198027</c:v>
                </c:pt>
                <c:pt idx="3366">
                  <c:v>0.26044005388414904</c:v>
                </c:pt>
                <c:pt idx="3367">
                  <c:v>0.26021553659631791</c:v>
                </c:pt>
                <c:pt idx="3368">
                  <c:v>0.26021553659631791</c:v>
                </c:pt>
                <c:pt idx="3369">
                  <c:v>0.25999101930848678</c:v>
                </c:pt>
                <c:pt idx="3370">
                  <c:v>0.25976650202065554</c:v>
                </c:pt>
                <c:pt idx="3371">
                  <c:v>0.25954198473282442</c:v>
                </c:pt>
                <c:pt idx="3372">
                  <c:v>0.25931746744499329</c:v>
                </c:pt>
                <c:pt idx="3373">
                  <c:v>0.25909295015716205</c:v>
                </c:pt>
                <c:pt idx="3374">
                  <c:v>0.25886843286933092</c:v>
                </c:pt>
                <c:pt idx="3375">
                  <c:v>0.25864391558149979</c:v>
                </c:pt>
                <c:pt idx="3376">
                  <c:v>0.25841939829366867</c:v>
                </c:pt>
                <c:pt idx="3377">
                  <c:v>0.25819488100583743</c:v>
                </c:pt>
                <c:pt idx="3378">
                  <c:v>0.2579703637180063</c:v>
                </c:pt>
                <c:pt idx="3379">
                  <c:v>0.25774584643017517</c:v>
                </c:pt>
                <c:pt idx="3380">
                  <c:v>0.25752132914234394</c:v>
                </c:pt>
                <c:pt idx="3381">
                  <c:v>0.25729681185451281</c:v>
                </c:pt>
                <c:pt idx="3382">
                  <c:v>0.25707229456668168</c:v>
                </c:pt>
                <c:pt idx="3383">
                  <c:v>0.25707229456668168</c:v>
                </c:pt>
                <c:pt idx="3384">
                  <c:v>0.25707229456668168</c:v>
                </c:pt>
                <c:pt idx="3385">
                  <c:v>0.25684777727885044</c:v>
                </c:pt>
                <c:pt idx="3386">
                  <c:v>0.25662325999101931</c:v>
                </c:pt>
                <c:pt idx="3387">
                  <c:v>0.25639874270318819</c:v>
                </c:pt>
                <c:pt idx="3388">
                  <c:v>0.25617422541535695</c:v>
                </c:pt>
                <c:pt idx="3389">
                  <c:v>0.25594970812752582</c:v>
                </c:pt>
                <c:pt idx="3390">
                  <c:v>0.25572519083969469</c:v>
                </c:pt>
                <c:pt idx="3391">
                  <c:v>0.25550067355186346</c:v>
                </c:pt>
                <c:pt idx="3392">
                  <c:v>0.25527615626403233</c:v>
                </c:pt>
                <c:pt idx="3393">
                  <c:v>0.2550516389762012</c:v>
                </c:pt>
                <c:pt idx="3394">
                  <c:v>0.25482712168836996</c:v>
                </c:pt>
                <c:pt idx="3395">
                  <c:v>0.25460260440053883</c:v>
                </c:pt>
                <c:pt idx="3396">
                  <c:v>0.25437808711270771</c:v>
                </c:pt>
                <c:pt idx="3397">
                  <c:v>0.25415356982487647</c:v>
                </c:pt>
                <c:pt idx="3398">
                  <c:v>0.25392905253704534</c:v>
                </c:pt>
                <c:pt idx="3399">
                  <c:v>0.25370453524921421</c:v>
                </c:pt>
                <c:pt idx="3400">
                  <c:v>0.25348001796138298</c:v>
                </c:pt>
                <c:pt idx="3401">
                  <c:v>0.25325550067355185</c:v>
                </c:pt>
                <c:pt idx="3402">
                  <c:v>0.25303098338572072</c:v>
                </c:pt>
                <c:pt idx="3403">
                  <c:v>0.25280646609788959</c:v>
                </c:pt>
                <c:pt idx="3404">
                  <c:v>0.25280646609788959</c:v>
                </c:pt>
                <c:pt idx="3405">
                  <c:v>0.25258194881005835</c:v>
                </c:pt>
                <c:pt idx="3406">
                  <c:v>0.25235743152222723</c:v>
                </c:pt>
                <c:pt idx="3407">
                  <c:v>0.25235743152222723</c:v>
                </c:pt>
                <c:pt idx="3408">
                  <c:v>0.2521329142343961</c:v>
                </c:pt>
                <c:pt idx="3409">
                  <c:v>0.25190839694656486</c:v>
                </c:pt>
                <c:pt idx="3410">
                  <c:v>0.25168387965873373</c:v>
                </c:pt>
                <c:pt idx="3411">
                  <c:v>0.25145936237090261</c:v>
                </c:pt>
                <c:pt idx="3412">
                  <c:v>0.25123484508307137</c:v>
                </c:pt>
                <c:pt idx="3413">
                  <c:v>0.25101032779524024</c:v>
                </c:pt>
                <c:pt idx="3414">
                  <c:v>0.25078581050740911</c:v>
                </c:pt>
                <c:pt idx="3415">
                  <c:v>0.25056129321957787</c:v>
                </c:pt>
                <c:pt idx="3416">
                  <c:v>0.25033677593174675</c:v>
                </c:pt>
                <c:pt idx="3417">
                  <c:v>0.25011225864391562</c:v>
                </c:pt>
                <c:pt idx="3418">
                  <c:v>0.24988774135608438</c:v>
                </c:pt>
                <c:pt idx="3419">
                  <c:v>0.24966322406825325</c:v>
                </c:pt>
                <c:pt idx="3420">
                  <c:v>0.24943870678042213</c:v>
                </c:pt>
                <c:pt idx="3421">
                  <c:v>0.24921418949259089</c:v>
                </c:pt>
                <c:pt idx="3422">
                  <c:v>0.24898967220475976</c:v>
                </c:pt>
                <c:pt idx="3423">
                  <c:v>0.24876515491692863</c:v>
                </c:pt>
                <c:pt idx="3424">
                  <c:v>0.24854063762909739</c:v>
                </c:pt>
                <c:pt idx="3425">
                  <c:v>0.24831612034126627</c:v>
                </c:pt>
                <c:pt idx="3426">
                  <c:v>0.24809160305343514</c:v>
                </c:pt>
                <c:pt idx="3427">
                  <c:v>0.2478670857656039</c:v>
                </c:pt>
                <c:pt idx="3428">
                  <c:v>0.24764256847777277</c:v>
                </c:pt>
                <c:pt idx="3429">
                  <c:v>0.24741805118994165</c:v>
                </c:pt>
                <c:pt idx="3430">
                  <c:v>0.24719353390211041</c:v>
                </c:pt>
                <c:pt idx="3431">
                  <c:v>0.24696901661427928</c:v>
                </c:pt>
                <c:pt idx="3432">
                  <c:v>0.24674449932644815</c:v>
                </c:pt>
                <c:pt idx="3433">
                  <c:v>0.24651998203861702</c:v>
                </c:pt>
                <c:pt idx="3434">
                  <c:v>0.24629546475078579</c:v>
                </c:pt>
                <c:pt idx="3435">
                  <c:v>0.24607094746295466</c:v>
                </c:pt>
                <c:pt idx="3436">
                  <c:v>0.24584643017512353</c:v>
                </c:pt>
                <c:pt idx="3437">
                  <c:v>0.24584643017512353</c:v>
                </c:pt>
                <c:pt idx="3438">
                  <c:v>0.24562191288729229</c:v>
                </c:pt>
                <c:pt idx="3439">
                  <c:v>0.24539739559946117</c:v>
                </c:pt>
                <c:pt idx="3440">
                  <c:v>0.24517287831163004</c:v>
                </c:pt>
                <c:pt idx="3441">
                  <c:v>0.2449483610237988</c:v>
                </c:pt>
                <c:pt idx="3442">
                  <c:v>0.24472384373596767</c:v>
                </c:pt>
                <c:pt idx="3443">
                  <c:v>0.24449932644813654</c:v>
                </c:pt>
                <c:pt idx="3444">
                  <c:v>0.24427480916030531</c:v>
                </c:pt>
                <c:pt idx="3445">
                  <c:v>0.24405029187247418</c:v>
                </c:pt>
                <c:pt idx="3446">
                  <c:v>0.24382577458464305</c:v>
                </c:pt>
                <c:pt idx="3447">
                  <c:v>0.24382577458464305</c:v>
                </c:pt>
                <c:pt idx="3448">
                  <c:v>0.24360125729681181</c:v>
                </c:pt>
                <c:pt idx="3449">
                  <c:v>0.24337674000898069</c:v>
                </c:pt>
                <c:pt idx="3450">
                  <c:v>0.24315222272114956</c:v>
                </c:pt>
                <c:pt idx="3451">
                  <c:v>0.24292770543331832</c:v>
                </c:pt>
                <c:pt idx="3452">
                  <c:v>0.24270318814548719</c:v>
                </c:pt>
                <c:pt idx="3453">
                  <c:v>0.24247867085765606</c:v>
                </c:pt>
                <c:pt idx="3454">
                  <c:v>0.24225415356982483</c:v>
                </c:pt>
                <c:pt idx="3455">
                  <c:v>0.2420296362819937</c:v>
                </c:pt>
                <c:pt idx="3456">
                  <c:v>0.24180511899416257</c:v>
                </c:pt>
                <c:pt idx="3457">
                  <c:v>0.24158060170633133</c:v>
                </c:pt>
                <c:pt idx="3458">
                  <c:v>0.24135608441850021</c:v>
                </c:pt>
                <c:pt idx="3459">
                  <c:v>0.24113156713066908</c:v>
                </c:pt>
                <c:pt idx="3460">
                  <c:v>0.24090704984283795</c:v>
                </c:pt>
                <c:pt idx="3461">
                  <c:v>0.24068253255500671</c:v>
                </c:pt>
                <c:pt idx="3462">
                  <c:v>0.24045801526717558</c:v>
                </c:pt>
                <c:pt idx="3463">
                  <c:v>0.24023349797934446</c:v>
                </c:pt>
                <c:pt idx="3464">
                  <c:v>0.24000898069151322</c:v>
                </c:pt>
                <c:pt idx="3465">
                  <c:v>0.23978446340368209</c:v>
                </c:pt>
                <c:pt idx="3466">
                  <c:v>0.23955994611585096</c:v>
                </c:pt>
                <c:pt idx="3467">
                  <c:v>0.23933542882801973</c:v>
                </c:pt>
                <c:pt idx="3468">
                  <c:v>0.23933542882801973</c:v>
                </c:pt>
                <c:pt idx="3469">
                  <c:v>0.23933542882801973</c:v>
                </c:pt>
                <c:pt idx="3470">
                  <c:v>0.2391109115401886</c:v>
                </c:pt>
                <c:pt idx="3471">
                  <c:v>0.23888639425235747</c:v>
                </c:pt>
                <c:pt idx="3472">
                  <c:v>0.23866187696452623</c:v>
                </c:pt>
                <c:pt idx="3473">
                  <c:v>0.2384373596766951</c:v>
                </c:pt>
                <c:pt idx="3474">
                  <c:v>0.23821284238886398</c:v>
                </c:pt>
                <c:pt idx="3475">
                  <c:v>0.23798832510103274</c:v>
                </c:pt>
                <c:pt idx="3476">
                  <c:v>0.23776380781320161</c:v>
                </c:pt>
                <c:pt idx="3477">
                  <c:v>0.23753929052537048</c:v>
                </c:pt>
                <c:pt idx="3478">
                  <c:v>0.23731477323753924</c:v>
                </c:pt>
                <c:pt idx="3479">
                  <c:v>0.23709025594970812</c:v>
                </c:pt>
                <c:pt idx="3480">
                  <c:v>0.23686573866187699</c:v>
                </c:pt>
                <c:pt idx="3481">
                  <c:v>0.23664122137404575</c:v>
                </c:pt>
                <c:pt idx="3482">
                  <c:v>0.23664122137404575</c:v>
                </c:pt>
                <c:pt idx="3483">
                  <c:v>0.23664122137404575</c:v>
                </c:pt>
                <c:pt idx="3484">
                  <c:v>0.23641670408621462</c:v>
                </c:pt>
                <c:pt idx="3485">
                  <c:v>0.2361921867983835</c:v>
                </c:pt>
                <c:pt idx="3486">
                  <c:v>0.23596766951055226</c:v>
                </c:pt>
                <c:pt idx="3487">
                  <c:v>0.23574315222272113</c:v>
                </c:pt>
                <c:pt idx="3488">
                  <c:v>0.23551863493489</c:v>
                </c:pt>
                <c:pt idx="3489">
                  <c:v>0.23529411764705888</c:v>
                </c:pt>
                <c:pt idx="3490">
                  <c:v>0.23506960035922764</c:v>
                </c:pt>
                <c:pt idx="3491">
                  <c:v>0.23484508307139651</c:v>
                </c:pt>
                <c:pt idx="3492">
                  <c:v>0.23462056578356538</c:v>
                </c:pt>
                <c:pt idx="3493">
                  <c:v>0.23439604849573414</c:v>
                </c:pt>
                <c:pt idx="3494">
                  <c:v>0.23417153120790302</c:v>
                </c:pt>
                <c:pt idx="3495">
                  <c:v>0.23394701392007189</c:v>
                </c:pt>
                <c:pt idx="3496">
                  <c:v>0.23372249663224065</c:v>
                </c:pt>
                <c:pt idx="3497">
                  <c:v>0.23349797934440952</c:v>
                </c:pt>
                <c:pt idx="3498">
                  <c:v>0.2332734620565784</c:v>
                </c:pt>
                <c:pt idx="3499">
                  <c:v>0.23304894476874716</c:v>
                </c:pt>
                <c:pt idx="3500">
                  <c:v>0.23282442748091603</c:v>
                </c:pt>
                <c:pt idx="3501">
                  <c:v>0.2325999101930849</c:v>
                </c:pt>
                <c:pt idx="3502">
                  <c:v>0.23237539290525366</c:v>
                </c:pt>
                <c:pt idx="3503">
                  <c:v>0.23215087561742254</c:v>
                </c:pt>
                <c:pt idx="3504">
                  <c:v>0.23192635832959141</c:v>
                </c:pt>
                <c:pt idx="3505">
                  <c:v>0.23170184104176017</c:v>
                </c:pt>
                <c:pt idx="3506">
                  <c:v>0.23147732375392904</c:v>
                </c:pt>
                <c:pt idx="3507">
                  <c:v>0.23125280646609792</c:v>
                </c:pt>
                <c:pt idx="3508">
                  <c:v>0.23102828917826668</c:v>
                </c:pt>
                <c:pt idx="3509">
                  <c:v>0.23080377189043555</c:v>
                </c:pt>
                <c:pt idx="3510">
                  <c:v>0.23057925460260442</c:v>
                </c:pt>
                <c:pt idx="3511">
                  <c:v>0.23035473731477318</c:v>
                </c:pt>
                <c:pt idx="3512">
                  <c:v>0.23013022002694206</c:v>
                </c:pt>
                <c:pt idx="3513">
                  <c:v>0.22990570273911093</c:v>
                </c:pt>
                <c:pt idx="3514">
                  <c:v>0.2296811854512798</c:v>
                </c:pt>
                <c:pt idx="3515">
                  <c:v>0.22945666816344856</c:v>
                </c:pt>
                <c:pt idx="3516">
                  <c:v>0.22923215087561744</c:v>
                </c:pt>
                <c:pt idx="3517">
                  <c:v>0.22900763358778631</c:v>
                </c:pt>
                <c:pt idx="3518">
                  <c:v>0.22900763358778631</c:v>
                </c:pt>
                <c:pt idx="3519">
                  <c:v>0.22878311629995507</c:v>
                </c:pt>
                <c:pt idx="3520">
                  <c:v>0.22855859901212394</c:v>
                </c:pt>
                <c:pt idx="3521">
                  <c:v>0.22855859901212394</c:v>
                </c:pt>
                <c:pt idx="3522">
                  <c:v>0.22833408172429281</c:v>
                </c:pt>
                <c:pt idx="3523">
                  <c:v>0.22810956443646158</c:v>
                </c:pt>
                <c:pt idx="3524">
                  <c:v>0.22788504714863045</c:v>
                </c:pt>
                <c:pt idx="3525">
                  <c:v>0.22766052986079932</c:v>
                </c:pt>
                <c:pt idx="3526">
                  <c:v>0.22743601257296808</c:v>
                </c:pt>
                <c:pt idx="3527">
                  <c:v>0.22721149528513696</c:v>
                </c:pt>
                <c:pt idx="3528">
                  <c:v>0.22698697799730583</c:v>
                </c:pt>
                <c:pt idx="3529">
                  <c:v>0.22676246070947459</c:v>
                </c:pt>
                <c:pt idx="3530">
                  <c:v>0.22653794342164346</c:v>
                </c:pt>
                <c:pt idx="3531">
                  <c:v>0.22631342613381233</c:v>
                </c:pt>
                <c:pt idx="3532">
                  <c:v>0.2260889088459811</c:v>
                </c:pt>
                <c:pt idx="3533">
                  <c:v>0.22586439155814997</c:v>
                </c:pt>
                <c:pt idx="3534">
                  <c:v>0.22563987427031884</c:v>
                </c:pt>
                <c:pt idx="3535">
                  <c:v>0.2254153569824876</c:v>
                </c:pt>
                <c:pt idx="3536">
                  <c:v>0.22519083969465647</c:v>
                </c:pt>
                <c:pt idx="3537">
                  <c:v>0.22496632240682535</c:v>
                </c:pt>
                <c:pt idx="3538">
                  <c:v>0.22474180511899411</c:v>
                </c:pt>
                <c:pt idx="3539">
                  <c:v>0.22451728783116298</c:v>
                </c:pt>
                <c:pt idx="3540">
                  <c:v>0.22451728783116298</c:v>
                </c:pt>
                <c:pt idx="3541">
                  <c:v>0.22451728783116298</c:v>
                </c:pt>
                <c:pt idx="3542">
                  <c:v>0.22429277054333185</c:v>
                </c:pt>
                <c:pt idx="3543">
                  <c:v>0.22406825325550073</c:v>
                </c:pt>
                <c:pt idx="3544">
                  <c:v>0.22384373596766949</c:v>
                </c:pt>
                <c:pt idx="3545">
                  <c:v>0.22361921867983836</c:v>
                </c:pt>
                <c:pt idx="3546">
                  <c:v>0.22339470139200723</c:v>
                </c:pt>
                <c:pt idx="3547">
                  <c:v>0.22317018410417599</c:v>
                </c:pt>
                <c:pt idx="3548">
                  <c:v>0.22294566681634487</c:v>
                </c:pt>
                <c:pt idx="3549">
                  <c:v>0.22272114952851374</c:v>
                </c:pt>
                <c:pt idx="3550">
                  <c:v>0.2224966322406825</c:v>
                </c:pt>
                <c:pt idx="3551">
                  <c:v>0.22227211495285137</c:v>
                </c:pt>
                <c:pt idx="3552">
                  <c:v>0.22204759766502025</c:v>
                </c:pt>
                <c:pt idx="3553">
                  <c:v>0.22182308037718901</c:v>
                </c:pt>
                <c:pt idx="3554">
                  <c:v>0.22159856308935788</c:v>
                </c:pt>
                <c:pt idx="3555">
                  <c:v>0.22137404580152675</c:v>
                </c:pt>
                <c:pt idx="3556">
                  <c:v>0.22114952851369551</c:v>
                </c:pt>
                <c:pt idx="3557">
                  <c:v>0.22092501122586439</c:v>
                </c:pt>
                <c:pt idx="3558">
                  <c:v>0.22070049393803326</c:v>
                </c:pt>
                <c:pt idx="3559">
                  <c:v>0.22047597665020202</c:v>
                </c:pt>
                <c:pt idx="3560">
                  <c:v>0.22025145936237089</c:v>
                </c:pt>
                <c:pt idx="3561">
                  <c:v>0.22002694207453977</c:v>
                </c:pt>
                <c:pt idx="3562">
                  <c:v>0.21980242478670853</c:v>
                </c:pt>
                <c:pt idx="3563">
                  <c:v>0.2195779074988774</c:v>
                </c:pt>
                <c:pt idx="3564">
                  <c:v>0.21935339021104627</c:v>
                </c:pt>
                <c:pt idx="3565">
                  <c:v>0.21912887292321503</c:v>
                </c:pt>
                <c:pt idx="3566">
                  <c:v>0.21890435563538391</c:v>
                </c:pt>
                <c:pt idx="3567">
                  <c:v>0.21867983834755278</c:v>
                </c:pt>
                <c:pt idx="3568">
                  <c:v>0.21845532105972165</c:v>
                </c:pt>
                <c:pt idx="3569">
                  <c:v>0.21845532105972165</c:v>
                </c:pt>
                <c:pt idx="3570">
                  <c:v>0.21823080377189041</c:v>
                </c:pt>
                <c:pt idx="3571">
                  <c:v>0.21800628648405929</c:v>
                </c:pt>
                <c:pt idx="3572">
                  <c:v>0.21778176919622816</c:v>
                </c:pt>
                <c:pt idx="3573">
                  <c:v>0.21755725190839692</c:v>
                </c:pt>
                <c:pt idx="3574">
                  <c:v>0.21733273462056579</c:v>
                </c:pt>
                <c:pt idx="3575">
                  <c:v>0.21710821733273467</c:v>
                </c:pt>
                <c:pt idx="3576">
                  <c:v>0.21688370004490343</c:v>
                </c:pt>
                <c:pt idx="3577">
                  <c:v>0.2166591827570723</c:v>
                </c:pt>
                <c:pt idx="3578">
                  <c:v>0.2166591827570723</c:v>
                </c:pt>
                <c:pt idx="3579">
                  <c:v>0.21643466546924117</c:v>
                </c:pt>
                <c:pt idx="3580">
                  <c:v>0.21621014818140993</c:v>
                </c:pt>
                <c:pt idx="3581">
                  <c:v>0.21598563089357881</c:v>
                </c:pt>
                <c:pt idx="3582">
                  <c:v>0.21576111360574768</c:v>
                </c:pt>
                <c:pt idx="3583">
                  <c:v>0.21553659631791644</c:v>
                </c:pt>
                <c:pt idx="3584">
                  <c:v>0.21531207903008531</c:v>
                </c:pt>
                <c:pt idx="3585">
                  <c:v>0.21508756174225419</c:v>
                </c:pt>
                <c:pt idx="3586">
                  <c:v>0.21486304445442295</c:v>
                </c:pt>
                <c:pt idx="3587">
                  <c:v>0.21463852716659182</c:v>
                </c:pt>
                <c:pt idx="3588">
                  <c:v>0.21441400987876069</c:v>
                </c:pt>
                <c:pt idx="3589">
                  <c:v>0.21418949259092945</c:v>
                </c:pt>
                <c:pt idx="3590">
                  <c:v>0.21396497530309833</c:v>
                </c:pt>
                <c:pt idx="3591">
                  <c:v>0.2137404580152672</c:v>
                </c:pt>
                <c:pt idx="3592">
                  <c:v>0.21351594072743596</c:v>
                </c:pt>
                <c:pt idx="3593">
                  <c:v>0.21329142343960483</c:v>
                </c:pt>
                <c:pt idx="3594">
                  <c:v>0.21306690615177371</c:v>
                </c:pt>
                <c:pt idx="3595">
                  <c:v>0.21284238886394258</c:v>
                </c:pt>
                <c:pt idx="3596">
                  <c:v>0.21261787157611134</c:v>
                </c:pt>
                <c:pt idx="3597">
                  <c:v>0.21239335428828021</c:v>
                </c:pt>
                <c:pt idx="3598">
                  <c:v>0.21216883700044908</c:v>
                </c:pt>
                <c:pt idx="3599">
                  <c:v>0.21216883700044908</c:v>
                </c:pt>
                <c:pt idx="3600">
                  <c:v>0.21194431971261785</c:v>
                </c:pt>
                <c:pt idx="3601">
                  <c:v>0.21194431971261785</c:v>
                </c:pt>
                <c:pt idx="3602">
                  <c:v>0.21171980242478672</c:v>
                </c:pt>
                <c:pt idx="3603">
                  <c:v>0.21149528513695559</c:v>
                </c:pt>
                <c:pt idx="3604">
                  <c:v>0.21127076784912435</c:v>
                </c:pt>
                <c:pt idx="3605">
                  <c:v>0.21104625056129322</c:v>
                </c:pt>
                <c:pt idx="3606">
                  <c:v>0.2108217332734621</c:v>
                </c:pt>
                <c:pt idx="3607">
                  <c:v>0.21059721598563086</c:v>
                </c:pt>
                <c:pt idx="3608">
                  <c:v>0.21037269869779973</c:v>
                </c:pt>
                <c:pt idx="3609">
                  <c:v>0.2101481814099686</c:v>
                </c:pt>
                <c:pt idx="3610">
                  <c:v>0.20992366412213737</c:v>
                </c:pt>
                <c:pt idx="3611">
                  <c:v>0.20969914683430624</c:v>
                </c:pt>
                <c:pt idx="3612">
                  <c:v>0.20947462954647511</c:v>
                </c:pt>
                <c:pt idx="3613">
                  <c:v>0.20925011225864387</c:v>
                </c:pt>
                <c:pt idx="3614">
                  <c:v>0.20902559497081274</c:v>
                </c:pt>
                <c:pt idx="3615">
                  <c:v>0.20880107768298162</c:v>
                </c:pt>
                <c:pt idx="3616">
                  <c:v>0.20857656039515038</c:v>
                </c:pt>
                <c:pt idx="3617">
                  <c:v>0.20835204310731925</c:v>
                </c:pt>
                <c:pt idx="3618">
                  <c:v>0.20812752581948812</c:v>
                </c:pt>
                <c:pt idx="3619">
                  <c:v>0.20790300853165689</c:v>
                </c:pt>
                <c:pt idx="3620">
                  <c:v>0.20767849124382576</c:v>
                </c:pt>
                <c:pt idx="3621">
                  <c:v>0.20745397395599463</c:v>
                </c:pt>
                <c:pt idx="3622">
                  <c:v>0.2072294566681635</c:v>
                </c:pt>
                <c:pt idx="3623">
                  <c:v>0.20700493938033226</c:v>
                </c:pt>
                <c:pt idx="3624">
                  <c:v>0.20678042209250114</c:v>
                </c:pt>
                <c:pt idx="3625">
                  <c:v>0.20655590480467001</c:v>
                </c:pt>
                <c:pt idx="3626">
                  <c:v>0.20633138751683877</c:v>
                </c:pt>
                <c:pt idx="3627">
                  <c:v>0.20610687022900764</c:v>
                </c:pt>
                <c:pt idx="3628">
                  <c:v>0.20588235294117652</c:v>
                </c:pt>
                <c:pt idx="3629">
                  <c:v>0.20565783565334528</c:v>
                </c:pt>
                <c:pt idx="3630">
                  <c:v>0.20543331836551415</c:v>
                </c:pt>
                <c:pt idx="3631">
                  <c:v>0.20520880107768302</c:v>
                </c:pt>
                <c:pt idx="3632">
                  <c:v>0.20498428378985178</c:v>
                </c:pt>
                <c:pt idx="3633">
                  <c:v>0.20475976650202066</c:v>
                </c:pt>
                <c:pt idx="3634">
                  <c:v>0.20453524921418953</c:v>
                </c:pt>
                <c:pt idx="3635">
                  <c:v>0.20453524921418953</c:v>
                </c:pt>
                <c:pt idx="3636">
                  <c:v>0.20431073192635829</c:v>
                </c:pt>
                <c:pt idx="3637">
                  <c:v>0.20408621463852716</c:v>
                </c:pt>
                <c:pt idx="3638">
                  <c:v>0.20386169735069604</c:v>
                </c:pt>
                <c:pt idx="3639">
                  <c:v>0.2036371800628648</c:v>
                </c:pt>
                <c:pt idx="3640">
                  <c:v>0.20341266277503367</c:v>
                </c:pt>
                <c:pt idx="3641">
                  <c:v>0.20318814548720254</c:v>
                </c:pt>
                <c:pt idx="3642">
                  <c:v>0.2029636281993713</c:v>
                </c:pt>
                <c:pt idx="3643">
                  <c:v>0.20273911091154018</c:v>
                </c:pt>
                <c:pt idx="3644">
                  <c:v>0.20251459362370905</c:v>
                </c:pt>
                <c:pt idx="3645">
                  <c:v>0.20229007633587781</c:v>
                </c:pt>
                <c:pt idx="3646">
                  <c:v>0.20206555904804668</c:v>
                </c:pt>
                <c:pt idx="3647">
                  <c:v>0.20184104176021556</c:v>
                </c:pt>
                <c:pt idx="3648">
                  <c:v>0.20161652447238443</c:v>
                </c:pt>
                <c:pt idx="3649">
                  <c:v>0.20139200718455319</c:v>
                </c:pt>
                <c:pt idx="3650">
                  <c:v>0.20116748989672206</c:v>
                </c:pt>
                <c:pt idx="3651">
                  <c:v>0.20094297260889094</c:v>
                </c:pt>
                <c:pt idx="3652">
                  <c:v>0.2007184553210597</c:v>
                </c:pt>
                <c:pt idx="3653">
                  <c:v>0.20049393803322857</c:v>
                </c:pt>
                <c:pt idx="3654">
                  <c:v>0.20026942074539744</c:v>
                </c:pt>
                <c:pt idx="3655">
                  <c:v>0.20026942074539744</c:v>
                </c:pt>
                <c:pt idx="3656">
                  <c:v>0.2000449034575662</c:v>
                </c:pt>
                <c:pt idx="3657">
                  <c:v>0.19982038616973508</c:v>
                </c:pt>
                <c:pt idx="3658">
                  <c:v>0.19959586888190395</c:v>
                </c:pt>
                <c:pt idx="3659">
                  <c:v>0.19937135159407271</c:v>
                </c:pt>
                <c:pt idx="3660">
                  <c:v>0.19914683430624158</c:v>
                </c:pt>
                <c:pt idx="3661">
                  <c:v>0.19892231701841045</c:v>
                </c:pt>
                <c:pt idx="3662">
                  <c:v>0.19869779973057922</c:v>
                </c:pt>
                <c:pt idx="3663">
                  <c:v>0.19847328244274809</c:v>
                </c:pt>
                <c:pt idx="3664">
                  <c:v>0.19824876515491696</c:v>
                </c:pt>
                <c:pt idx="3665">
                  <c:v>0.19802424786708572</c:v>
                </c:pt>
                <c:pt idx="3666">
                  <c:v>0.1977997305792546</c:v>
                </c:pt>
                <c:pt idx="3667">
                  <c:v>0.19757521329142347</c:v>
                </c:pt>
                <c:pt idx="3668">
                  <c:v>0.19735069600359223</c:v>
                </c:pt>
                <c:pt idx="3669">
                  <c:v>0.1971261787157611</c:v>
                </c:pt>
                <c:pt idx="3670">
                  <c:v>0.19690166142792997</c:v>
                </c:pt>
                <c:pt idx="3671">
                  <c:v>0.19667714414009874</c:v>
                </c:pt>
                <c:pt idx="3672">
                  <c:v>0.19645262685226761</c:v>
                </c:pt>
                <c:pt idx="3673">
                  <c:v>0.19645262685226761</c:v>
                </c:pt>
                <c:pt idx="3674">
                  <c:v>0.19622810956443648</c:v>
                </c:pt>
                <c:pt idx="3675">
                  <c:v>0.19600359227660535</c:v>
                </c:pt>
                <c:pt idx="3676">
                  <c:v>0.19577907498877412</c:v>
                </c:pt>
                <c:pt idx="3677">
                  <c:v>0.19555455770094299</c:v>
                </c:pt>
                <c:pt idx="3678">
                  <c:v>0.19533004041311186</c:v>
                </c:pt>
                <c:pt idx="3679">
                  <c:v>0.19510552312528062</c:v>
                </c:pt>
                <c:pt idx="3680">
                  <c:v>0.19488100583744949</c:v>
                </c:pt>
                <c:pt idx="3681">
                  <c:v>0.19465648854961837</c:v>
                </c:pt>
                <c:pt idx="3682">
                  <c:v>0.19443197126178713</c:v>
                </c:pt>
                <c:pt idx="3683">
                  <c:v>0.194207453973956</c:v>
                </c:pt>
                <c:pt idx="3684">
                  <c:v>0.19398293668612487</c:v>
                </c:pt>
                <c:pt idx="3685">
                  <c:v>0.19375841939829364</c:v>
                </c:pt>
                <c:pt idx="3686">
                  <c:v>0.19353390211046251</c:v>
                </c:pt>
                <c:pt idx="3687">
                  <c:v>0.19330938482263138</c:v>
                </c:pt>
                <c:pt idx="3688">
                  <c:v>0.19308486753480014</c:v>
                </c:pt>
                <c:pt idx="3689">
                  <c:v>0.19308486753480014</c:v>
                </c:pt>
                <c:pt idx="3690">
                  <c:v>0.19286035024696901</c:v>
                </c:pt>
                <c:pt idx="3691">
                  <c:v>0.19263583295913789</c:v>
                </c:pt>
                <c:pt idx="3692">
                  <c:v>0.19241131567130665</c:v>
                </c:pt>
                <c:pt idx="3693">
                  <c:v>0.19218679838347552</c:v>
                </c:pt>
                <c:pt idx="3694">
                  <c:v>0.19196228109564439</c:v>
                </c:pt>
                <c:pt idx="3695">
                  <c:v>0.19173776380781316</c:v>
                </c:pt>
                <c:pt idx="3696">
                  <c:v>0.19151324651998203</c:v>
                </c:pt>
                <c:pt idx="3697">
                  <c:v>0.19151324651998203</c:v>
                </c:pt>
                <c:pt idx="3698">
                  <c:v>0.1912887292321509</c:v>
                </c:pt>
                <c:pt idx="3699">
                  <c:v>0.19106421194431966</c:v>
                </c:pt>
                <c:pt idx="3700">
                  <c:v>0.19106421194431966</c:v>
                </c:pt>
                <c:pt idx="3701">
                  <c:v>0.19083969465648853</c:v>
                </c:pt>
                <c:pt idx="3702">
                  <c:v>0.19061517736865741</c:v>
                </c:pt>
                <c:pt idx="3703">
                  <c:v>0.19039066008082617</c:v>
                </c:pt>
                <c:pt idx="3704">
                  <c:v>0.19016614279299504</c:v>
                </c:pt>
                <c:pt idx="3705">
                  <c:v>0.18994162550516391</c:v>
                </c:pt>
                <c:pt idx="3706">
                  <c:v>0.18971710821733279</c:v>
                </c:pt>
                <c:pt idx="3707">
                  <c:v>0.18949259092950155</c:v>
                </c:pt>
                <c:pt idx="3708">
                  <c:v>0.18926807364167042</c:v>
                </c:pt>
                <c:pt idx="3709">
                  <c:v>0.18904355635383929</c:v>
                </c:pt>
                <c:pt idx="3710">
                  <c:v>0.18881903906600805</c:v>
                </c:pt>
                <c:pt idx="3711">
                  <c:v>0.18859452177817693</c:v>
                </c:pt>
                <c:pt idx="3712">
                  <c:v>0.1883700044903458</c:v>
                </c:pt>
                <c:pt idx="3713">
                  <c:v>0.18814548720251456</c:v>
                </c:pt>
                <c:pt idx="3714">
                  <c:v>0.18792096991468343</c:v>
                </c:pt>
                <c:pt idx="3715">
                  <c:v>0.18769645262685231</c:v>
                </c:pt>
                <c:pt idx="3716">
                  <c:v>0.18747193533902107</c:v>
                </c:pt>
                <c:pt idx="3717">
                  <c:v>0.18724741805118994</c:v>
                </c:pt>
                <c:pt idx="3718">
                  <c:v>0.18702290076335881</c:v>
                </c:pt>
                <c:pt idx="3719">
                  <c:v>0.18679838347552757</c:v>
                </c:pt>
                <c:pt idx="3720">
                  <c:v>0.18657386618769645</c:v>
                </c:pt>
                <c:pt idx="3721">
                  <c:v>0.18657386618769645</c:v>
                </c:pt>
                <c:pt idx="3722">
                  <c:v>0.18657386618769645</c:v>
                </c:pt>
                <c:pt idx="3723">
                  <c:v>0.18634934889986532</c:v>
                </c:pt>
                <c:pt idx="3724">
                  <c:v>0.18612483161203408</c:v>
                </c:pt>
                <c:pt idx="3725">
                  <c:v>0.18590031432420295</c:v>
                </c:pt>
                <c:pt idx="3726">
                  <c:v>0.18567579703637183</c:v>
                </c:pt>
                <c:pt idx="3727">
                  <c:v>0.18545127974854059</c:v>
                </c:pt>
                <c:pt idx="3728">
                  <c:v>0.18522676246070946</c:v>
                </c:pt>
                <c:pt idx="3729">
                  <c:v>0.18500224517287833</c:v>
                </c:pt>
                <c:pt idx="3730">
                  <c:v>0.18477772788504709</c:v>
                </c:pt>
                <c:pt idx="3731">
                  <c:v>0.18455321059721597</c:v>
                </c:pt>
                <c:pt idx="3732">
                  <c:v>0.18432869330938484</c:v>
                </c:pt>
                <c:pt idx="3733">
                  <c:v>0.18410417602155371</c:v>
                </c:pt>
                <c:pt idx="3734">
                  <c:v>0.18387965873372247</c:v>
                </c:pt>
                <c:pt idx="3735">
                  <c:v>0.18365514144589135</c:v>
                </c:pt>
                <c:pt idx="3736">
                  <c:v>0.18343062415806022</c:v>
                </c:pt>
                <c:pt idx="3737">
                  <c:v>0.18320610687022898</c:v>
                </c:pt>
                <c:pt idx="3738">
                  <c:v>0.18298158958239785</c:v>
                </c:pt>
                <c:pt idx="3739">
                  <c:v>0.18275707229456672</c:v>
                </c:pt>
                <c:pt idx="3740">
                  <c:v>0.18253255500673549</c:v>
                </c:pt>
                <c:pt idx="3741">
                  <c:v>0.18253255500673549</c:v>
                </c:pt>
                <c:pt idx="3742">
                  <c:v>0.18230803771890436</c:v>
                </c:pt>
                <c:pt idx="3743">
                  <c:v>0.18208352043107323</c:v>
                </c:pt>
                <c:pt idx="3744">
                  <c:v>0.18185900314324199</c:v>
                </c:pt>
                <c:pt idx="3745">
                  <c:v>0.18163448585541087</c:v>
                </c:pt>
                <c:pt idx="3746">
                  <c:v>0.18140996856757974</c:v>
                </c:pt>
                <c:pt idx="3747">
                  <c:v>0.1811854512797485</c:v>
                </c:pt>
                <c:pt idx="3748">
                  <c:v>0.18096093399191737</c:v>
                </c:pt>
                <c:pt idx="3749">
                  <c:v>0.18073641670408624</c:v>
                </c:pt>
                <c:pt idx="3750">
                  <c:v>0.18051189941625501</c:v>
                </c:pt>
                <c:pt idx="3751">
                  <c:v>0.18028738212842388</c:v>
                </c:pt>
                <c:pt idx="3752">
                  <c:v>0.18006286484059275</c:v>
                </c:pt>
                <c:pt idx="3753">
                  <c:v>0.17983834755276151</c:v>
                </c:pt>
                <c:pt idx="3754">
                  <c:v>0.17961383026493039</c:v>
                </c:pt>
                <c:pt idx="3755">
                  <c:v>0.17938931297709926</c:v>
                </c:pt>
                <c:pt idx="3756">
                  <c:v>0.17916479568926802</c:v>
                </c:pt>
                <c:pt idx="3757">
                  <c:v>0.17894027840143689</c:v>
                </c:pt>
                <c:pt idx="3758">
                  <c:v>0.17871576111360576</c:v>
                </c:pt>
                <c:pt idx="3759">
                  <c:v>0.17849124382577464</c:v>
                </c:pt>
                <c:pt idx="3760">
                  <c:v>0.1782667265379434</c:v>
                </c:pt>
                <c:pt idx="3761">
                  <c:v>0.17804220925011227</c:v>
                </c:pt>
                <c:pt idx="3762">
                  <c:v>0.17781769196228114</c:v>
                </c:pt>
                <c:pt idx="3763">
                  <c:v>0.17759317467444991</c:v>
                </c:pt>
                <c:pt idx="3764">
                  <c:v>0.17736865738661878</c:v>
                </c:pt>
                <c:pt idx="3765">
                  <c:v>0.17714414009878765</c:v>
                </c:pt>
                <c:pt idx="3766">
                  <c:v>0.17691962281095641</c:v>
                </c:pt>
                <c:pt idx="3767">
                  <c:v>0.17669510552312528</c:v>
                </c:pt>
                <c:pt idx="3768">
                  <c:v>0.17647058823529416</c:v>
                </c:pt>
                <c:pt idx="3769">
                  <c:v>0.17624607094746292</c:v>
                </c:pt>
                <c:pt idx="3770">
                  <c:v>0.17602155365963179</c:v>
                </c:pt>
                <c:pt idx="3771">
                  <c:v>0.17579703637180066</c:v>
                </c:pt>
                <c:pt idx="3772">
                  <c:v>0.17557251908396942</c:v>
                </c:pt>
                <c:pt idx="3773">
                  <c:v>0.1753480017961383</c:v>
                </c:pt>
                <c:pt idx="3774">
                  <c:v>0.17512348450830717</c:v>
                </c:pt>
                <c:pt idx="3775">
                  <c:v>0.17489896722047593</c:v>
                </c:pt>
                <c:pt idx="3776">
                  <c:v>0.1746744499326448</c:v>
                </c:pt>
                <c:pt idx="3777">
                  <c:v>0.17444993264481368</c:v>
                </c:pt>
                <c:pt idx="3778">
                  <c:v>0.17422541535698244</c:v>
                </c:pt>
                <c:pt idx="3779">
                  <c:v>0.17400089806915131</c:v>
                </c:pt>
                <c:pt idx="3780">
                  <c:v>0.17377638078132018</c:v>
                </c:pt>
                <c:pt idx="3781">
                  <c:v>0.17355186349348894</c:v>
                </c:pt>
                <c:pt idx="3782">
                  <c:v>0.17332734620565782</c:v>
                </c:pt>
                <c:pt idx="3783">
                  <c:v>0.17310282891782669</c:v>
                </c:pt>
                <c:pt idx="3784">
                  <c:v>0.17287831162999556</c:v>
                </c:pt>
                <c:pt idx="3785">
                  <c:v>0.17265379434216432</c:v>
                </c:pt>
                <c:pt idx="3786">
                  <c:v>0.1724292770543332</c:v>
                </c:pt>
                <c:pt idx="3787">
                  <c:v>0.17220475976650207</c:v>
                </c:pt>
                <c:pt idx="3788">
                  <c:v>0.17198024247867083</c:v>
                </c:pt>
                <c:pt idx="3789">
                  <c:v>0.1717557251908397</c:v>
                </c:pt>
                <c:pt idx="3790">
                  <c:v>0.17153120790300858</c:v>
                </c:pt>
                <c:pt idx="3791">
                  <c:v>0.17130669061517734</c:v>
                </c:pt>
                <c:pt idx="3792">
                  <c:v>0.17108217332734621</c:v>
                </c:pt>
                <c:pt idx="3793">
                  <c:v>0.17085765603951508</c:v>
                </c:pt>
                <c:pt idx="3794">
                  <c:v>0.17063313875168384</c:v>
                </c:pt>
                <c:pt idx="3795">
                  <c:v>0.17040862146385272</c:v>
                </c:pt>
                <c:pt idx="3796">
                  <c:v>0.17018410417602159</c:v>
                </c:pt>
                <c:pt idx="3797">
                  <c:v>0.16995958688819035</c:v>
                </c:pt>
                <c:pt idx="3798">
                  <c:v>0.16973506960035922</c:v>
                </c:pt>
                <c:pt idx="3799">
                  <c:v>0.1695105523125281</c:v>
                </c:pt>
                <c:pt idx="3800">
                  <c:v>0.16928603502469686</c:v>
                </c:pt>
                <c:pt idx="3801">
                  <c:v>0.16906151773686573</c:v>
                </c:pt>
                <c:pt idx="3802">
                  <c:v>0.1688370004490346</c:v>
                </c:pt>
                <c:pt idx="3803">
                  <c:v>0.16861248316120336</c:v>
                </c:pt>
                <c:pt idx="3804">
                  <c:v>0.16838796587337224</c:v>
                </c:pt>
                <c:pt idx="3805">
                  <c:v>0.16838796587337224</c:v>
                </c:pt>
                <c:pt idx="3806">
                  <c:v>0.16838796587337224</c:v>
                </c:pt>
                <c:pt idx="3807">
                  <c:v>0.16816344858554111</c:v>
                </c:pt>
                <c:pt idx="3808">
                  <c:v>0.16793893129770987</c:v>
                </c:pt>
                <c:pt idx="3809">
                  <c:v>0.16771441400987874</c:v>
                </c:pt>
                <c:pt idx="3810">
                  <c:v>0.16748989672204762</c:v>
                </c:pt>
                <c:pt idx="3811">
                  <c:v>0.16726537943421649</c:v>
                </c:pt>
                <c:pt idx="3812">
                  <c:v>0.16704086214638525</c:v>
                </c:pt>
                <c:pt idx="3813">
                  <c:v>0.16681634485855412</c:v>
                </c:pt>
                <c:pt idx="3814">
                  <c:v>0.16659182757072299</c:v>
                </c:pt>
                <c:pt idx="3815">
                  <c:v>0.16636731028289176</c:v>
                </c:pt>
                <c:pt idx="3816">
                  <c:v>0.16636731028289176</c:v>
                </c:pt>
                <c:pt idx="3817">
                  <c:v>0.16614279299506063</c:v>
                </c:pt>
                <c:pt idx="3818">
                  <c:v>0.1659182757072295</c:v>
                </c:pt>
                <c:pt idx="3819">
                  <c:v>0.16569375841939826</c:v>
                </c:pt>
                <c:pt idx="3820">
                  <c:v>0.16546924113156714</c:v>
                </c:pt>
                <c:pt idx="3821">
                  <c:v>0.16524472384373601</c:v>
                </c:pt>
                <c:pt idx="3822">
                  <c:v>0.16502020655590477</c:v>
                </c:pt>
                <c:pt idx="3823">
                  <c:v>0.16479568926807364</c:v>
                </c:pt>
                <c:pt idx="3824">
                  <c:v>0.16457117198024251</c:v>
                </c:pt>
                <c:pt idx="3825">
                  <c:v>0.16434665469241128</c:v>
                </c:pt>
                <c:pt idx="3826">
                  <c:v>0.16412213740458015</c:v>
                </c:pt>
                <c:pt idx="3827">
                  <c:v>0.16389762011674902</c:v>
                </c:pt>
                <c:pt idx="3828">
                  <c:v>0.16367310282891778</c:v>
                </c:pt>
                <c:pt idx="3829">
                  <c:v>0.16344858554108666</c:v>
                </c:pt>
                <c:pt idx="3830">
                  <c:v>0.16322406825325553</c:v>
                </c:pt>
                <c:pt idx="3831">
                  <c:v>0.16299955096542429</c:v>
                </c:pt>
                <c:pt idx="3832">
                  <c:v>0.16277503367759316</c:v>
                </c:pt>
                <c:pt idx="3833">
                  <c:v>0.16277503367759316</c:v>
                </c:pt>
                <c:pt idx="3834">
                  <c:v>0.16277503367759316</c:v>
                </c:pt>
                <c:pt idx="3835">
                  <c:v>0.16255051638976203</c:v>
                </c:pt>
                <c:pt idx="3836">
                  <c:v>0.1623259991019308</c:v>
                </c:pt>
                <c:pt idx="3837">
                  <c:v>0.16210148181409967</c:v>
                </c:pt>
                <c:pt idx="3838">
                  <c:v>0.16187696452626854</c:v>
                </c:pt>
                <c:pt idx="3839">
                  <c:v>0.16165244723843741</c:v>
                </c:pt>
                <c:pt idx="3840">
                  <c:v>0.16142792995060617</c:v>
                </c:pt>
                <c:pt idx="3841">
                  <c:v>0.16120341266277505</c:v>
                </c:pt>
                <c:pt idx="3842">
                  <c:v>0.16097889537494392</c:v>
                </c:pt>
                <c:pt idx="3843">
                  <c:v>0.16075437808711268</c:v>
                </c:pt>
                <c:pt idx="3844">
                  <c:v>0.16052986079928155</c:v>
                </c:pt>
                <c:pt idx="3845">
                  <c:v>0.16030534351145043</c:v>
                </c:pt>
                <c:pt idx="3846">
                  <c:v>0.16008082622361919</c:v>
                </c:pt>
                <c:pt idx="3847">
                  <c:v>0.15985630893578806</c:v>
                </c:pt>
                <c:pt idx="3848">
                  <c:v>0.15963179164795693</c:v>
                </c:pt>
                <c:pt idx="3849">
                  <c:v>0.15940727436012569</c:v>
                </c:pt>
                <c:pt idx="3850">
                  <c:v>0.15918275707229457</c:v>
                </c:pt>
                <c:pt idx="3851">
                  <c:v>0.15895823978446344</c:v>
                </c:pt>
                <c:pt idx="3852">
                  <c:v>0.1587337224966322</c:v>
                </c:pt>
                <c:pt idx="3853">
                  <c:v>0.15850920520880107</c:v>
                </c:pt>
                <c:pt idx="3854">
                  <c:v>0.15828468792096995</c:v>
                </c:pt>
                <c:pt idx="3855">
                  <c:v>0.15806017063313871</c:v>
                </c:pt>
                <c:pt idx="3856">
                  <c:v>0.15783565334530758</c:v>
                </c:pt>
                <c:pt idx="3857">
                  <c:v>0.15761113605747645</c:v>
                </c:pt>
                <c:pt idx="3858">
                  <c:v>0.15738661876964521</c:v>
                </c:pt>
                <c:pt idx="3859">
                  <c:v>0.15738661876964521</c:v>
                </c:pt>
                <c:pt idx="3860">
                  <c:v>0.15716210148181409</c:v>
                </c:pt>
                <c:pt idx="3861">
                  <c:v>0.15693758419398296</c:v>
                </c:pt>
                <c:pt idx="3862">
                  <c:v>0.15671306690615172</c:v>
                </c:pt>
                <c:pt idx="3863">
                  <c:v>0.15648854961832059</c:v>
                </c:pt>
                <c:pt idx="3864">
                  <c:v>0.15626403233048947</c:v>
                </c:pt>
                <c:pt idx="3865">
                  <c:v>0.15603951504265834</c:v>
                </c:pt>
                <c:pt idx="3866">
                  <c:v>0.1558149977548271</c:v>
                </c:pt>
                <c:pt idx="3867">
                  <c:v>0.15559048046699597</c:v>
                </c:pt>
                <c:pt idx="3868">
                  <c:v>0.15536596317916485</c:v>
                </c:pt>
                <c:pt idx="3869">
                  <c:v>0.15514144589133361</c:v>
                </c:pt>
                <c:pt idx="3870">
                  <c:v>0.15491692860350248</c:v>
                </c:pt>
                <c:pt idx="3871">
                  <c:v>0.15469241131567135</c:v>
                </c:pt>
                <c:pt idx="3872">
                  <c:v>0.15446789402784011</c:v>
                </c:pt>
                <c:pt idx="3873">
                  <c:v>0.15424337674000899</c:v>
                </c:pt>
                <c:pt idx="3874">
                  <c:v>0.15401885945217786</c:v>
                </c:pt>
                <c:pt idx="3875">
                  <c:v>0.15401885945217786</c:v>
                </c:pt>
                <c:pt idx="3876">
                  <c:v>0.15379434216434662</c:v>
                </c:pt>
                <c:pt idx="3877">
                  <c:v>0.15356982487651549</c:v>
                </c:pt>
                <c:pt idx="3878">
                  <c:v>0.15334530758868437</c:v>
                </c:pt>
                <c:pt idx="3879">
                  <c:v>0.15312079030085313</c:v>
                </c:pt>
                <c:pt idx="3880">
                  <c:v>0.152896273013022</c:v>
                </c:pt>
                <c:pt idx="3881">
                  <c:v>0.15267175572519087</c:v>
                </c:pt>
                <c:pt idx="3882">
                  <c:v>0.15244723843735963</c:v>
                </c:pt>
                <c:pt idx="3883">
                  <c:v>0.15222272114952851</c:v>
                </c:pt>
                <c:pt idx="3884">
                  <c:v>0.15199820386169738</c:v>
                </c:pt>
                <c:pt idx="3885">
                  <c:v>0.15177368657386614</c:v>
                </c:pt>
                <c:pt idx="3886">
                  <c:v>0.15154916928603501</c:v>
                </c:pt>
                <c:pt idx="3887">
                  <c:v>0.15132465199820389</c:v>
                </c:pt>
                <c:pt idx="3888">
                  <c:v>0.15110013471037265</c:v>
                </c:pt>
                <c:pt idx="3889">
                  <c:v>0.15087561742254152</c:v>
                </c:pt>
                <c:pt idx="3890">
                  <c:v>0.15087561742254152</c:v>
                </c:pt>
                <c:pt idx="3891">
                  <c:v>0.15065110013471039</c:v>
                </c:pt>
                <c:pt idx="3892">
                  <c:v>0.15042658284687926</c:v>
                </c:pt>
                <c:pt idx="3893">
                  <c:v>0.15020206555904803</c:v>
                </c:pt>
                <c:pt idx="3894">
                  <c:v>0.1499775482712169</c:v>
                </c:pt>
                <c:pt idx="3895">
                  <c:v>0.14975303098338577</c:v>
                </c:pt>
                <c:pt idx="3896">
                  <c:v>0.14975303098338577</c:v>
                </c:pt>
                <c:pt idx="3897">
                  <c:v>0.14975303098338577</c:v>
                </c:pt>
                <c:pt idx="3898">
                  <c:v>0.14952851369555453</c:v>
                </c:pt>
                <c:pt idx="3899">
                  <c:v>0.1493039964077234</c:v>
                </c:pt>
                <c:pt idx="3900">
                  <c:v>0.14907947911989228</c:v>
                </c:pt>
                <c:pt idx="3901">
                  <c:v>0.14885496183206104</c:v>
                </c:pt>
                <c:pt idx="3902">
                  <c:v>0.14863044454422991</c:v>
                </c:pt>
                <c:pt idx="3903">
                  <c:v>0.14840592725639878</c:v>
                </c:pt>
                <c:pt idx="3904">
                  <c:v>0.14818140996856755</c:v>
                </c:pt>
                <c:pt idx="3905">
                  <c:v>0.14795689268073642</c:v>
                </c:pt>
                <c:pt idx="3906">
                  <c:v>0.14773237539290529</c:v>
                </c:pt>
                <c:pt idx="3907">
                  <c:v>0.14773237539290529</c:v>
                </c:pt>
                <c:pt idx="3908">
                  <c:v>0.14750785810507405</c:v>
                </c:pt>
                <c:pt idx="3909">
                  <c:v>0.14728334081724292</c:v>
                </c:pt>
                <c:pt idx="3910">
                  <c:v>0.1470588235294118</c:v>
                </c:pt>
                <c:pt idx="3911">
                  <c:v>0.14683430624158056</c:v>
                </c:pt>
                <c:pt idx="3912">
                  <c:v>0.14660978895374943</c:v>
                </c:pt>
                <c:pt idx="3913">
                  <c:v>0.1463852716659183</c:v>
                </c:pt>
                <c:pt idx="3914">
                  <c:v>0.14616075437808707</c:v>
                </c:pt>
                <c:pt idx="3915">
                  <c:v>0.14593623709025594</c:v>
                </c:pt>
                <c:pt idx="3916">
                  <c:v>0.14571171980242481</c:v>
                </c:pt>
                <c:pt idx="3917">
                  <c:v>0.14548720251459357</c:v>
                </c:pt>
                <c:pt idx="3918">
                  <c:v>0.14526268522676244</c:v>
                </c:pt>
                <c:pt idx="3919">
                  <c:v>0.14503816793893132</c:v>
                </c:pt>
                <c:pt idx="3920">
                  <c:v>0.14481365065110019</c:v>
                </c:pt>
                <c:pt idx="3921">
                  <c:v>0.14458913336326895</c:v>
                </c:pt>
                <c:pt idx="3922">
                  <c:v>0.14436461607543782</c:v>
                </c:pt>
                <c:pt idx="3923">
                  <c:v>0.1441400987876067</c:v>
                </c:pt>
                <c:pt idx="3924">
                  <c:v>0.14391558149977546</c:v>
                </c:pt>
                <c:pt idx="3925">
                  <c:v>0.14369106421194433</c:v>
                </c:pt>
                <c:pt idx="3926">
                  <c:v>0.1434665469241132</c:v>
                </c:pt>
                <c:pt idx="3927">
                  <c:v>0.14324202963628196</c:v>
                </c:pt>
                <c:pt idx="3928">
                  <c:v>0.14301751234845084</c:v>
                </c:pt>
                <c:pt idx="3929">
                  <c:v>0.14279299506061971</c:v>
                </c:pt>
                <c:pt idx="3930">
                  <c:v>0.14256847777278847</c:v>
                </c:pt>
                <c:pt idx="3931">
                  <c:v>0.14234396048495734</c:v>
                </c:pt>
                <c:pt idx="3932">
                  <c:v>0.14211944319712622</c:v>
                </c:pt>
                <c:pt idx="3933">
                  <c:v>0.14189492590929498</c:v>
                </c:pt>
                <c:pt idx="3934">
                  <c:v>0.14167040862146385</c:v>
                </c:pt>
                <c:pt idx="3935">
                  <c:v>0.14167040862146385</c:v>
                </c:pt>
                <c:pt idx="3936">
                  <c:v>0.14144589133363272</c:v>
                </c:pt>
                <c:pt idx="3937">
                  <c:v>0.14122137404580148</c:v>
                </c:pt>
                <c:pt idx="3938">
                  <c:v>0.14099685675797036</c:v>
                </c:pt>
                <c:pt idx="3939">
                  <c:v>0.14077233947013923</c:v>
                </c:pt>
                <c:pt idx="3940">
                  <c:v>0.14054782218230799</c:v>
                </c:pt>
                <c:pt idx="3941">
                  <c:v>0.14032330489447686</c:v>
                </c:pt>
                <c:pt idx="3942">
                  <c:v>0.14009878760664574</c:v>
                </c:pt>
                <c:pt idx="3943">
                  <c:v>0.14009878760664574</c:v>
                </c:pt>
                <c:pt idx="3944">
                  <c:v>0.1398742703188145</c:v>
                </c:pt>
                <c:pt idx="3945">
                  <c:v>0.13964975303098337</c:v>
                </c:pt>
                <c:pt idx="3946">
                  <c:v>0.13942523574315224</c:v>
                </c:pt>
                <c:pt idx="3947">
                  <c:v>0.139200718455321</c:v>
                </c:pt>
                <c:pt idx="3948">
                  <c:v>0.13897620116748988</c:v>
                </c:pt>
                <c:pt idx="3949">
                  <c:v>0.13897620116748988</c:v>
                </c:pt>
                <c:pt idx="3950">
                  <c:v>0.13875168387965875</c:v>
                </c:pt>
                <c:pt idx="3951">
                  <c:v>0.13852716659182762</c:v>
                </c:pt>
                <c:pt idx="3952">
                  <c:v>0.13830264930399638</c:v>
                </c:pt>
                <c:pt idx="3953">
                  <c:v>0.13807813201616526</c:v>
                </c:pt>
                <c:pt idx="3954">
                  <c:v>0.13785361472833413</c:v>
                </c:pt>
                <c:pt idx="3955">
                  <c:v>0.13785361472833413</c:v>
                </c:pt>
                <c:pt idx="3956">
                  <c:v>0.13762909744050289</c:v>
                </c:pt>
                <c:pt idx="3957">
                  <c:v>0.13740458015267176</c:v>
                </c:pt>
                <c:pt idx="3958">
                  <c:v>0.13718006286484064</c:v>
                </c:pt>
                <c:pt idx="3959">
                  <c:v>0.1369555455770094</c:v>
                </c:pt>
                <c:pt idx="3960">
                  <c:v>0.13673102828917827</c:v>
                </c:pt>
                <c:pt idx="3961">
                  <c:v>0.13650651100134714</c:v>
                </c:pt>
                <c:pt idx="3962">
                  <c:v>0.1362819937135159</c:v>
                </c:pt>
                <c:pt idx="3963">
                  <c:v>0.13605747642568478</c:v>
                </c:pt>
                <c:pt idx="3964">
                  <c:v>0.13583295913785365</c:v>
                </c:pt>
                <c:pt idx="3965">
                  <c:v>0.13560844185002241</c:v>
                </c:pt>
                <c:pt idx="3966">
                  <c:v>0.13538392456219128</c:v>
                </c:pt>
                <c:pt idx="3967">
                  <c:v>0.13515940727436015</c:v>
                </c:pt>
                <c:pt idx="3968">
                  <c:v>0.13493488998652892</c:v>
                </c:pt>
                <c:pt idx="3969">
                  <c:v>0.13471037269869779</c:v>
                </c:pt>
                <c:pt idx="3970">
                  <c:v>0.13448585541086666</c:v>
                </c:pt>
                <c:pt idx="3971">
                  <c:v>0.13426133812303542</c:v>
                </c:pt>
                <c:pt idx="3972">
                  <c:v>0.1340368208352043</c:v>
                </c:pt>
                <c:pt idx="3973">
                  <c:v>0.13381230354737317</c:v>
                </c:pt>
                <c:pt idx="3974">
                  <c:v>0.13358778625954193</c:v>
                </c:pt>
                <c:pt idx="3975">
                  <c:v>0.1333632689717108</c:v>
                </c:pt>
                <c:pt idx="3976">
                  <c:v>0.13313875168387967</c:v>
                </c:pt>
                <c:pt idx="3977">
                  <c:v>0.13291423439604855</c:v>
                </c:pt>
                <c:pt idx="3978">
                  <c:v>0.13268971710821731</c:v>
                </c:pt>
                <c:pt idx="3979">
                  <c:v>0.13246519982038618</c:v>
                </c:pt>
                <c:pt idx="3980">
                  <c:v>0.13224068253255505</c:v>
                </c:pt>
                <c:pt idx="3981">
                  <c:v>0.13201616524472382</c:v>
                </c:pt>
                <c:pt idx="3982">
                  <c:v>0.13179164795689269</c:v>
                </c:pt>
                <c:pt idx="3983">
                  <c:v>0.13156713066906156</c:v>
                </c:pt>
                <c:pt idx="3984">
                  <c:v>0.13134261338123032</c:v>
                </c:pt>
                <c:pt idx="3985">
                  <c:v>0.13111809609339919</c:v>
                </c:pt>
                <c:pt idx="3986">
                  <c:v>0.13089357880556807</c:v>
                </c:pt>
                <c:pt idx="3987">
                  <c:v>0.13066906151773683</c:v>
                </c:pt>
                <c:pt idx="3988">
                  <c:v>0.13066906151773683</c:v>
                </c:pt>
                <c:pt idx="3989">
                  <c:v>0.1304445442299057</c:v>
                </c:pt>
                <c:pt idx="3990">
                  <c:v>0.13022002694207457</c:v>
                </c:pt>
                <c:pt idx="3991">
                  <c:v>0.12999550965424334</c:v>
                </c:pt>
                <c:pt idx="3992">
                  <c:v>0.12977099236641221</c:v>
                </c:pt>
                <c:pt idx="3993">
                  <c:v>0.12954647507858108</c:v>
                </c:pt>
                <c:pt idx="3994">
                  <c:v>0.12932195779074984</c:v>
                </c:pt>
                <c:pt idx="3995">
                  <c:v>0.12909744050291871</c:v>
                </c:pt>
                <c:pt idx="3996">
                  <c:v>0.12887292321508759</c:v>
                </c:pt>
                <c:pt idx="3997">
                  <c:v>0.12864840592725635</c:v>
                </c:pt>
                <c:pt idx="3998">
                  <c:v>0.12842388863942522</c:v>
                </c:pt>
                <c:pt idx="3999">
                  <c:v>0.12819937135159409</c:v>
                </c:pt>
                <c:pt idx="4000">
                  <c:v>0.12797485406376286</c:v>
                </c:pt>
                <c:pt idx="4001">
                  <c:v>0.12775033677593173</c:v>
                </c:pt>
                <c:pt idx="4002">
                  <c:v>0.1275258194881006</c:v>
                </c:pt>
                <c:pt idx="4003">
                  <c:v>0.12730130220026947</c:v>
                </c:pt>
                <c:pt idx="4004">
                  <c:v>0.12707678491243823</c:v>
                </c:pt>
                <c:pt idx="4005">
                  <c:v>0.12685226762460711</c:v>
                </c:pt>
                <c:pt idx="4006">
                  <c:v>0.12662775033677598</c:v>
                </c:pt>
                <c:pt idx="4007">
                  <c:v>0.12640323304894474</c:v>
                </c:pt>
                <c:pt idx="4008">
                  <c:v>0.12617871576111361</c:v>
                </c:pt>
                <c:pt idx="4009">
                  <c:v>0.12595419847328249</c:v>
                </c:pt>
                <c:pt idx="4010">
                  <c:v>0.12572968118545125</c:v>
                </c:pt>
                <c:pt idx="4011">
                  <c:v>0.12572968118545125</c:v>
                </c:pt>
                <c:pt idx="4012">
                  <c:v>0.12550516389762012</c:v>
                </c:pt>
                <c:pt idx="4013">
                  <c:v>0.12550516389762012</c:v>
                </c:pt>
                <c:pt idx="4014">
                  <c:v>0.12528064660978899</c:v>
                </c:pt>
                <c:pt idx="4015">
                  <c:v>0.12505612932195775</c:v>
                </c:pt>
                <c:pt idx="4016">
                  <c:v>0.12483161203412663</c:v>
                </c:pt>
                <c:pt idx="4017">
                  <c:v>0.1246070947462955</c:v>
                </c:pt>
                <c:pt idx="4018">
                  <c:v>0.12438257745846426</c:v>
                </c:pt>
                <c:pt idx="4019">
                  <c:v>0.12415806017063313</c:v>
                </c:pt>
                <c:pt idx="4020">
                  <c:v>0.12415806017063313</c:v>
                </c:pt>
                <c:pt idx="4021">
                  <c:v>0.12393354288280201</c:v>
                </c:pt>
                <c:pt idx="4022">
                  <c:v>0.12370902559497077</c:v>
                </c:pt>
                <c:pt idx="4023">
                  <c:v>0.12348450830713964</c:v>
                </c:pt>
                <c:pt idx="4024">
                  <c:v>0.12325999101930851</c:v>
                </c:pt>
                <c:pt idx="4025">
                  <c:v>0.12325999101930851</c:v>
                </c:pt>
                <c:pt idx="4026">
                  <c:v>0.12303547373147727</c:v>
                </c:pt>
                <c:pt idx="4027">
                  <c:v>0.12281095644364615</c:v>
                </c:pt>
                <c:pt idx="4028">
                  <c:v>0.12258643915581502</c:v>
                </c:pt>
                <c:pt idx="4029">
                  <c:v>0.12236192186798378</c:v>
                </c:pt>
                <c:pt idx="4030">
                  <c:v>0.12213740458015265</c:v>
                </c:pt>
                <c:pt idx="4031">
                  <c:v>0.12191288729232153</c:v>
                </c:pt>
                <c:pt idx="4032">
                  <c:v>0.1216883700044904</c:v>
                </c:pt>
                <c:pt idx="4033">
                  <c:v>0.1216883700044904</c:v>
                </c:pt>
                <c:pt idx="4034">
                  <c:v>0.12146385271665916</c:v>
                </c:pt>
                <c:pt idx="4035">
                  <c:v>0.12123933542882803</c:v>
                </c:pt>
                <c:pt idx="4036">
                  <c:v>0.1210148181409969</c:v>
                </c:pt>
                <c:pt idx="4037">
                  <c:v>0.12079030085316567</c:v>
                </c:pt>
                <c:pt idx="4038">
                  <c:v>0.12056578356533454</c:v>
                </c:pt>
                <c:pt idx="4039">
                  <c:v>0.12034126627750341</c:v>
                </c:pt>
                <c:pt idx="4040">
                  <c:v>0.12011674898967217</c:v>
                </c:pt>
                <c:pt idx="4041">
                  <c:v>0.11989223170184105</c:v>
                </c:pt>
                <c:pt idx="4042">
                  <c:v>0.11966771441400992</c:v>
                </c:pt>
                <c:pt idx="4043">
                  <c:v>0.11944319712617868</c:v>
                </c:pt>
                <c:pt idx="4044">
                  <c:v>0.11921867983834755</c:v>
                </c:pt>
                <c:pt idx="4045">
                  <c:v>0.11899416255051642</c:v>
                </c:pt>
                <c:pt idx="4046">
                  <c:v>0.11876964526268519</c:v>
                </c:pt>
                <c:pt idx="4047">
                  <c:v>0.11854512797485406</c:v>
                </c:pt>
                <c:pt idx="4048">
                  <c:v>0.11832061068702293</c:v>
                </c:pt>
                <c:pt idx="4049">
                  <c:v>0.11809609339919169</c:v>
                </c:pt>
                <c:pt idx="4050">
                  <c:v>0.11787157611136057</c:v>
                </c:pt>
                <c:pt idx="4051">
                  <c:v>0.11764705882352944</c:v>
                </c:pt>
                <c:pt idx="4052">
                  <c:v>0.1174225415356982</c:v>
                </c:pt>
                <c:pt idx="4053">
                  <c:v>0.11719802424786707</c:v>
                </c:pt>
                <c:pt idx="4054">
                  <c:v>0.11697350696003594</c:v>
                </c:pt>
                <c:pt idx="4055">
                  <c:v>0.11674898967220471</c:v>
                </c:pt>
                <c:pt idx="4056">
                  <c:v>0.11652447238437358</c:v>
                </c:pt>
                <c:pt idx="4057">
                  <c:v>0.11629995509654245</c:v>
                </c:pt>
                <c:pt idx="4058">
                  <c:v>0.11607543780871132</c:v>
                </c:pt>
                <c:pt idx="4059">
                  <c:v>0.11585092052088009</c:v>
                </c:pt>
                <c:pt idx="4060">
                  <c:v>0.11562640323304896</c:v>
                </c:pt>
                <c:pt idx="4061">
                  <c:v>0.11540188594521783</c:v>
                </c:pt>
                <c:pt idx="4062">
                  <c:v>0.11517736865738659</c:v>
                </c:pt>
                <c:pt idx="4063">
                  <c:v>0.11495285136955546</c:v>
                </c:pt>
                <c:pt idx="4064">
                  <c:v>0.11472833408172434</c:v>
                </c:pt>
                <c:pt idx="4065">
                  <c:v>0.1145038167938931</c:v>
                </c:pt>
                <c:pt idx="4066">
                  <c:v>0.11427929950606197</c:v>
                </c:pt>
                <c:pt idx="4067">
                  <c:v>0.11405478221823084</c:v>
                </c:pt>
                <c:pt idx="4068">
                  <c:v>0.11383026493039961</c:v>
                </c:pt>
                <c:pt idx="4069">
                  <c:v>0.11360574764256848</c:v>
                </c:pt>
                <c:pt idx="4070">
                  <c:v>0.11338123035473735</c:v>
                </c:pt>
                <c:pt idx="4071">
                  <c:v>0.11315671306690611</c:v>
                </c:pt>
                <c:pt idx="4072">
                  <c:v>0.11293219577907498</c:v>
                </c:pt>
                <c:pt idx="4073">
                  <c:v>0.11270767849124386</c:v>
                </c:pt>
                <c:pt idx="4074">
                  <c:v>0.11248316120341262</c:v>
                </c:pt>
                <c:pt idx="4075">
                  <c:v>0.11248316120341262</c:v>
                </c:pt>
                <c:pt idx="4076">
                  <c:v>0.11225864391558149</c:v>
                </c:pt>
                <c:pt idx="4077">
                  <c:v>0.11203412662775036</c:v>
                </c:pt>
                <c:pt idx="4078">
                  <c:v>0.11180960933991912</c:v>
                </c:pt>
                <c:pt idx="4079">
                  <c:v>0.111585092052088</c:v>
                </c:pt>
                <c:pt idx="4080">
                  <c:v>0.11136057476425687</c:v>
                </c:pt>
                <c:pt idx="4081">
                  <c:v>0.11113605747642563</c:v>
                </c:pt>
                <c:pt idx="4082">
                  <c:v>0.1109115401885945</c:v>
                </c:pt>
                <c:pt idx="4083">
                  <c:v>0.11068702290076338</c:v>
                </c:pt>
                <c:pt idx="4084">
                  <c:v>0.11046250561293225</c:v>
                </c:pt>
                <c:pt idx="4085">
                  <c:v>0.11023798832510101</c:v>
                </c:pt>
                <c:pt idx="4086">
                  <c:v>0.11001347103726988</c:v>
                </c:pt>
                <c:pt idx="4087">
                  <c:v>0.10978895374943876</c:v>
                </c:pt>
                <c:pt idx="4088">
                  <c:v>0.10978895374943876</c:v>
                </c:pt>
                <c:pt idx="4089">
                  <c:v>0.10956443646160752</c:v>
                </c:pt>
                <c:pt idx="4090">
                  <c:v>0.10933991917377639</c:v>
                </c:pt>
                <c:pt idx="4091">
                  <c:v>0.10911540188594526</c:v>
                </c:pt>
                <c:pt idx="4092">
                  <c:v>0.10889088459811402</c:v>
                </c:pt>
                <c:pt idx="4093">
                  <c:v>0.1086663673102829</c:v>
                </c:pt>
                <c:pt idx="4094">
                  <c:v>0.10844185002245177</c:v>
                </c:pt>
                <c:pt idx="4095">
                  <c:v>0.10821733273462053</c:v>
                </c:pt>
                <c:pt idx="4096">
                  <c:v>0.10821733273462053</c:v>
                </c:pt>
                <c:pt idx="4097">
                  <c:v>0.1079928154467894</c:v>
                </c:pt>
                <c:pt idx="4098">
                  <c:v>0.10776829815895828</c:v>
                </c:pt>
                <c:pt idx="4099">
                  <c:v>0.10754378087112704</c:v>
                </c:pt>
                <c:pt idx="4100">
                  <c:v>0.10731926358329591</c:v>
                </c:pt>
                <c:pt idx="4101">
                  <c:v>0.10709474629546478</c:v>
                </c:pt>
                <c:pt idx="4102">
                  <c:v>0.10687022900763354</c:v>
                </c:pt>
                <c:pt idx="4103">
                  <c:v>0.10664571171980242</c:v>
                </c:pt>
                <c:pt idx="4104">
                  <c:v>0.10642119443197129</c:v>
                </c:pt>
                <c:pt idx="4105">
                  <c:v>0.10619667714414005</c:v>
                </c:pt>
                <c:pt idx="4106">
                  <c:v>0.10597215985630892</c:v>
                </c:pt>
                <c:pt idx="4107">
                  <c:v>0.1057476425684778</c:v>
                </c:pt>
                <c:pt idx="4108">
                  <c:v>0.10552312528064656</c:v>
                </c:pt>
                <c:pt idx="4109">
                  <c:v>0.10552312528064656</c:v>
                </c:pt>
                <c:pt idx="4110">
                  <c:v>0.10529860799281543</c:v>
                </c:pt>
                <c:pt idx="4111">
                  <c:v>0.1050740907049843</c:v>
                </c:pt>
                <c:pt idx="4112">
                  <c:v>0.10484957341715317</c:v>
                </c:pt>
                <c:pt idx="4113">
                  <c:v>0.10462505612932194</c:v>
                </c:pt>
                <c:pt idx="4114">
                  <c:v>0.10440053884149081</c:v>
                </c:pt>
                <c:pt idx="4115">
                  <c:v>0.10417602155365968</c:v>
                </c:pt>
                <c:pt idx="4116">
                  <c:v>0.10395150426582844</c:v>
                </c:pt>
                <c:pt idx="4117">
                  <c:v>0.10372698697799732</c:v>
                </c:pt>
                <c:pt idx="4118">
                  <c:v>0.10350246969016619</c:v>
                </c:pt>
                <c:pt idx="4119">
                  <c:v>0.10327795240233495</c:v>
                </c:pt>
                <c:pt idx="4120">
                  <c:v>0.10305343511450382</c:v>
                </c:pt>
                <c:pt idx="4121">
                  <c:v>0.10282891782667269</c:v>
                </c:pt>
                <c:pt idx="4122">
                  <c:v>0.10260440053884146</c:v>
                </c:pt>
                <c:pt idx="4123">
                  <c:v>0.10237988325101033</c:v>
                </c:pt>
                <c:pt idx="4124">
                  <c:v>0.1021553659631792</c:v>
                </c:pt>
                <c:pt idx="4125">
                  <c:v>0.1021553659631792</c:v>
                </c:pt>
                <c:pt idx="4126">
                  <c:v>0.10193084867534796</c:v>
                </c:pt>
                <c:pt idx="4127">
                  <c:v>0.10170633138751684</c:v>
                </c:pt>
                <c:pt idx="4128">
                  <c:v>0.10148181409968571</c:v>
                </c:pt>
                <c:pt idx="4129">
                  <c:v>0.10125729681185447</c:v>
                </c:pt>
                <c:pt idx="4130">
                  <c:v>0.10103277952402334</c:v>
                </c:pt>
                <c:pt idx="4131">
                  <c:v>0.10080826223619221</c:v>
                </c:pt>
                <c:pt idx="4132">
                  <c:v>0.10058374494836098</c:v>
                </c:pt>
                <c:pt idx="4133">
                  <c:v>0.10058374494836098</c:v>
                </c:pt>
                <c:pt idx="4134">
                  <c:v>0.10035922766052985</c:v>
                </c:pt>
                <c:pt idx="4135">
                  <c:v>0.10013471037269872</c:v>
                </c:pt>
                <c:pt idx="4136">
                  <c:v>9.9910193084867482E-2</c:v>
                </c:pt>
                <c:pt idx="4137">
                  <c:v>9.9685675797036355E-2</c:v>
                </c:pt>
                <c:pt idx="4138">
                  <c:v>9.9461158509205227E-2</c:v>
                </c:pt>
                <c:pt idx="4139">
                  <c:v>9.9461158509205227E-2</c:v>
                </c:pt>
                <c:pt idx="4140">
                  <c:v>9.92366412213741E-2</c:v>
                </c:pt>
                <c:pt idx="4141">
                  <c:v>9.9012123933542862E-2</c:v>
                </c:pt>
                <c:pt idx="4142">
                  <c:v>9.8787606645711734E-2</c:v>
                </c:pt>
                <c:pt idx="4143">
                  <c:v>9.8787606645711734E-2</c:v>
                </c:pt>
                <c:pt idx="4144">
                  <c:v>9.8563089357880607E-2</c:v>
                </c:pt>
                <c:pt idx="4145">
                  <c:v>9.8338572070049368E-2</c:v>
                </c:pt>
                <c:pt idx="4146">
                  <c:v>9.8114054782218241E-2</c:v>
                </c:pt>
                <c:pt idx="4147">
                  <c:v>9.7889537494387113E-2</c:v>
                </c:pt>
                <c:pt idx="4148">
                  <c:v>9.7665020206555875E-2</c:v>
                </c:pt>
                <c:pt idx="4149">
                  <c:v>9.7440502918724747E-2</c:v>
                </c:pt>
                <c:pt idx="4150">
                  <c:v>9.721598563089362E-2</c:v>
                </c:pt>
                <c:pt idx="4151">
                  <c:v>9.6991468343062381E-2</c:v>
                </c:pt>
                <c:pt idx="4152">
                  <c:v>9.6766951055231254E-2</c:v>
                </c:pt>
                <c:pt idx="4153">
                  <c:v>9.6542433767400126E-2</c:v>
                </c:pt>
                <c:pt idx="4154">
                  <c:v>9.6317916479568888E-2</c:v>
                </c:pt>
                <c:pt idx="4155">
                  <c:v>9.6093399191737761E-2</c:v>
                </c:pt>
                <c:pt idx="4156">
                  <c:v>9.6093399191737761E-2</c:v>
                </c:pt>
                <c:pt idx="4157">
                  <c:v>9.5868881903906633E-2</c:v>
                </c:pt>
                <c:pt idx="4158">
                  <c:v>9.5644364616075395E-2</c:v>
                </c:pt>
                <c:pt idx="4159">
                  <c:v>9.5419847328244267E-2</c:v>
                </c:pt>
                <c:pt idx="4160">
                  <c:v>9.519533004041314E-2</c:v>
                </c:pt>
                <c:pt idx="4161">
                  <c:v>9.4970812752581901E-2</c:v>
                </c:pt>
                <c:pt idx="4162">
                  <c:v>9.4746295464750774E-2</c:v>
                </c:pt>
                <c:pt idx="4163">
                  <c:v>9.4521778176919646E-2</c:v>
                </c:pt>
                <c:pt idx="4164">
                  <c:v>9.4297260889088408E-2</c:v>
                </c:pt>
                <c:pt idx="4165">
                  <c:v>9.407274360125728E-2</c:v>
                </c:pt>
                <c:pt idx="4166">
                  <c:v>9.3848226313426153E-2</c:v>
                </c:pt>
                <c:pt idx="4167">
                  <c:v>9.3623709025595026E-2</c:v>
                </c:pt>
                <c:pt idx="4168">
                  <c:v>9.3399191737763787E-2</c:v>
                </c:pt>
                <c:pt idx="4169">
                  <c:v>9.317467444993266E-2</c:v>
                </c:pt>
                <c:pt idx="4170">
                  <c:v>9.2950157162101532E-2</c:v>
                </c:pt>
                <c:pt idx="4171">
                  <c:v>9.2725639874270294E-2</c:v>
                </c:pt>
                <c:pt idx="4172">
                  <c:v>9.2725639874270294E-2</c:v>
                </c:pt>
                <c:pt idx="4173">
                  <c:v>9.2501122586439166E-2</c:v>
                </c:pt>
                <c:pt idx="4174">
                  <c:v>9.2501122586439166E-2</c:v>
                </c:pt>
                <c:pt idx="4175">
                  <c:v>9.2276605298608039E-2</c:v>
                </c:pt>
                <c:pt idx="4176">
                  <c:v>9.20520880107768E-2</c:v>
                </c:pt>
                <c:pt idx="4177">
                  <c:v>9.20520880107768E-2</c:v>
                </c:pt>
                <c:pt idx="4178">
                  <c:v>9.1827570722945673E-2</c:v>
                </c:pt>
                <c:pt idx="4179">
                  <c:v>9.1603053435114545E-2</c:v>
                </c:pt>
                <c:pt idx="4180">
                  <c:v>9.1378536147283307E-2</c:v>
                </c:pt>
                <c:pt idx="4181">
                  <c:v>9.1154018859452179E-2</c:v>
                </c:pt>
                <c:pt idx="4182">
                  <c:v>9.0929501571621052E-2</c:v>
                </c:pt>
                <c:pt idx="4183">
                  <c:v>9.0929501571621052E-2</c:v>
                </c:pt>
                <c:pt idx="4184">
                  <c:v>9.0704984283789813E-2</c:v>
                </c:pt>
                <c:pt idx="4185">
                  <c:v>9.0704984283789813E-2</c:v>
                </c:pt>
                <c:pt idx="4186">
                  <c:v>9.0480466995958686E-2</c:v>
                </c:pt>
                <c:pt idx="4187">
                  <c:v>9.0255949708127559E-2</c:v>
                </c:pt>
                <c:pt idx="4188">
                  <c:v>9.003143242029632E-2</c:v>
                </c:pt>
                <c:pt idx="4189">
                  <c:v>8.9806915132465193E-2</c:v>
                </c:pt>
                <c:pt idx="4190">
                  <c:v>8.9582397844634065E-2</c:v>
                </c:pt>
                <c:pt idx="4191">
                  <c:v>8.9357880556802827E-2</c:v>
                </c:pt>
                <c:pt idx="4192">
                  <c:v>8.9133363268971699E-2</c:v>
                </c:pt>
                <c:pt idx="4193">
                  <c:v>8.9133363268971699E-2</c:v>
                </c:pt>
                <c:pt idx="4194">
                  <c:v>8.8908845981140572E-2</c:v>
                </c:pt>
                <c:pt idx="4195">
                  <c:v>8.8684328693309333E-2</c:v>
                </c:pt>
                <c:pt idx="4196">
                  <c:v>8.8459811405478206E-2</c:v>
                </c:pt>
                <c:pt idx="4197">
                  <c:v>8.8235294117647078E-2</c:v>
                </c:pt>
                <c:pt idx="4198">
                  <c:v>8.8010776829815951E-2</c:v>
                </c:pt>
                <c:pt idx="4199">
                  <c:v>8.7786259541984712E-2</c:v>
                </c:pt>
                <c:pt idx="4200">
                  <c:v>8.7561742254153585E-2</c:v>
                </c:pt>
                <c:pt idx="4201">
                  <c:v>8.7337224966322458E-2</c:v>
                </c:pt>
                <c:pt idx="4202">
                  <c:v>8.7112707678491219E-2</c:v>
                </c:pt>
                <c:pt idx="4203">
                  <c:v>8.6888190390660092E-2</c:v>
                </c:pt>
                <c:pt idx="4204">
                  <c:v>8.6663673102828964E-2</c:v>
                </c:pt>
                <c:pt idx="4205">
                  <c:v>8.6439155814997726E-2</c:v>
                </c:pt>
                <c:pt idx="4206">
                  <c:v>8.6439155814997726E-2</c:v>
                </c:pt>
                <c:pt idx="4207">
                  <c:v>8.6214638527166598E-2</c:v>
                </c:pt>
                <c:pt idx="4208">
                  <c:v>8.6214638527166598E-2</c:v>
                </c:pt>
                <c:pt idx="4209">
                  <c:v>8.5990121239335471E-2</c:v>
                </c:pt>
                <c:pt idx="4210">
                  <c:v>8.5765603951504232E-2</c:v>
                </c:pt>
                <c:pt idx="4211">
                  <c:v>8.5541086663673105E-2</c:v>
                </c:pt>
                <c:pt idx="4212">
                  <c:v>8.5316569375841977E-2</c:v>
                </c:pt>
                <c:pt idx="4213">
                  <c:v>8.5092052088010739E-2</c:v>
                </c:pt>
                <c:pt idx="4214">
                  <c:v>8.5092052088010739E-2</c:v>
                </c:pt>
                <c:pt idx="4215">
                  <c:v>8.5092052088010739E-2</c:v>
                </c:pt>
                <c:pt idx="4216">
                  <c:v>8.4867534800179611E-2</c:v>
                </c:pt>
                <c:pt idx="4217">
                  <c:v>8.4643017512348484E-2</c:v>
                </c:pt>
                <c:pt idx="4218">
                  <c:v>8.4418500224517246E-2</c:v>
                </c:pt>
                <c:pt idx="4219">
                  <c:v>8.4193982936686118E-2</c:v>
                </c:pt>
                <c:pt idx="4220">
                  <c:v>8.3969465648854991E-2</c:v>
                </c:pt>
                <c:pt idx="4221">
                  <c:v>8.3744948361023752E-2</c:v>
                </c:pt>
                <c:pt idx="4222">
                  <c:v>8.3520431073192625E-2</c:v>
                </c:pt>
                <c:pt idx="4223">
                  <c:v>8.3295913785361497E-2</c:v>
                </c:pt>
                <c:pt idx="4224">
                  <c:v>8.3071396497530259E-2</c:v>
                </c:pt>
                <c:pt idx="4225">
                  <c:v>8.3071396497530259E-2</c:v>
                </c:pt>
                <c:pt idx="4226">
                  <c:v>8.2846879209699131E-2</c:v>
                </c:pt>
                <c:pt idx="4227">
                  <c:v>8.2622361921868004E-2</c:v>
                </c:pt>
                <c:pt idx="4228">
                  <c:v>8.2397844634036765E-2</c:v>
                </c:pt>
                <c:pt idx="4229">
                  <c:v>8.2173327346205638E-2</c:v>
                </c:pt>
                <c:pt idx="4230">
                  <c:v>8.194881005837451E-2</c:v>
                </c:pt>
                <c:pt idx="4231">
                  <c:v>8.1724292770543383E-2</c:v>
                </c:pt>
                <c:pt idx="4232">
                  <c:v>8.1499775482712145E-2</c:v>
                </c:pt>
                <c:pt idx="4233">
                  <c:v>8.1275258194881017E-2</c:v>
                </c:pt>
                <c:pt idx="4234">
                  <c:v>8.105074090704989E-2</c:v>
                </c:pt>
                <c:pt idx="4235">
                  <c:v>8.0826223619218651E-2</c:v>
                </c:pt>
                <c:pt idx="4236">
                  <c:v>8.0601706331387524E-2</c:v>
                </c:pt>
                <c:pt idx="4237">
                  <c:v>8.0377189043556396E-2</c:v>
                </c:pt>
                <c:pt idx="4238">
                  <c:v>8.0152671755725158E-2</c:v>
                </c:pt>
                <c:pt idx="4239">
                  <c:v>7.992815446789403E-2</c:v>
                </c:pt>
                <c:pt idx="4240">
                  <c:v>7.9703637180062903E-2</c:v>
                </c:pt>
                <c:pt idx="4241">
                  <c:v>7.9479119892231664E-2</c:v>
                </c:pt>
                <c:pt idx="4242">
                  <c:v>7.9254602604400537E-2</c:v>
                </c:pt>
                <c:pt idx="4243">
                  <c:v>7.9030085316569409E-2</c:v>
                </c:pt>
                <c:pt idx="4244">
                  <c:v>7.8805568028738171E-2</c:v>
                </c:pt>
                <c:pt idx="4245">
                  <c:v>7.8581050740907044E-2</c:v>
                </c:pt>
                <c:pt idx="4246">
                  <c:v>7.8356533453075916E-2</c:v>
                </c:pt>
                <c:pt idx="4247">
                  <c:v>7.8132016165244678E-2</c:v>
                </c:pt>
                <c:pt idx="4248">
                  <c:v>7.790749887741355E-2</c:v>
                </c:pt>
                <c:pt idx="4249">
                  <c:v>7.7682981589582423E-2</c:v>
                </c:pt>
                <c:pt idx="4250">
                  <c:v>7.7458464301751184E-2</c:v>
                </c:pt>
                <c:pt idx="4251">
                  <c:v>7.7233947013920057E-2</c:v>
                </c:pt>
                <c:pt idx="4252">
                  <c:v>7.7009429726088929E-2</c:v>
                </c:pt>
                <c:pt idx="4253">
                  <c:v>7.6784912438257691E-2</c:v>
                </c:pt>
                <c:pt idx="4254">
                  <c:v>7.6560395150426563E-2</c:v>
                </c:pt>
                <c:pt idx="4255">
                  <c:v>7.6560395150426563E-2</c:v>
                </c:pt>
                <c:pt idx="4256">
                  <c:v>7.6335877862595436E-2</c:v>
                </c:pt>
                <c:pt idx="4257">
                  <c:v>7.6111360574764308E-2</c:v>
                </c:pt>
                <c:pt idx="4258">
                  <c:v>7.588684328693307E-2</c:v>
                </c:pt>
                <c:pt idx="4259">
                  <c:v>7.5662325999101943E-2</c:v>
                </c:pt>
                <c:pt idx="4260">
                  <c:v>7.5662325999101943E-2</c:v>
                </c:pt>
                <c:pt idx="4261">
                  <c:v>7.5437808711270815E-2</c:v>
                </c:pt>
                <c:pt idx="4262">
                  <c:v>7.5213291423439577E-2</c:v>
                </c:pt>
                <c:pt idx="4263">
                  <c:v>7.4988774135608449E-2</c:v>
                </c:pt>
                <c:pt idx="4264">
                  <c:v>7.4764256847777322E-2</c:v>
                </c:pt>
                <c:pt idx="4265">
                  <c:v>7.4539739559946083E-2</c:v>
                </c:pt>
                <c:pt idx="4266">
                  <c:v>7.4315222272114956E-2</c:v>
                </c:pt>
                <c:pt idx="4267">
                  <c:v>7.4090704984283828E-2</c:v>
                </c:pt>
                <c:pt idx="4268">
                  <c:v>7.386618769645259E-2</c:v>
                </c:pt>
                <c:pt idx="4269">
                  <c:v>7.3641670408621462E-2</c:v>
                </c:pt>
                <c:pt idx="4270">
                  <c:v>7.3417153120790335E-2</c:v>
                </c:pt>
                <c:pt idx="4271">
                  <c:v>7.3192635832959096E-2</c:v>
                </c:pt>
                <c:pt idx="4272">
                  <c:v>7.2968118545127969E-2</c:v>
                </c:pt>
                <c:pt idx="4273">
                  <c:v>7.2968118545127969E-2</c:v>
                </c:pt>
                <c:pt idx="4274">
                  <c:v>7.2968118545127969E-2</c:v>
                </c:pt>
                <c:pt idx="4275">
                  <c:v>7.2968118545127969E-2</c:v>
                </c:pt>
                <c:pt idx="4276">
                  <c:v>7.2743601257296842E-2</c:v>
                </c:pt>
                <c:pt idx="4277">
                  <c:v>7.2519083969465603E-2</c:v>
                </c:pt>
                <c:pt idx="4278">
                  <c:v>7.2294566681634476E-2</c:v>
                </c:pt>
                <c:pt idx="4279">
                  <c:v>7.2070049393803348E-2</c:v>
                </c:pt>
                <c:pt idx="4280">
                  <c:v>7.184553210597211E-2</c:v>
                </c:pt>
                <c:pt idx="4281">
                  <c:v>7.1621014818140982E-2</c:v>
                </c:pt>
                <c:pt idx="4282">
                  <c:v>7.1396497530309855E-2</c:v>
                </c:pt>
                <c:pt idx="4283">
                  <c:v>7.1171980242478616E-2</c:v>
                </c:pt>
                <c:pt idx="4284">
                  <c:v>7.0947462954647489E-2</c:v>
                </c:pt>
                <c:pt idx="4285">
                  <c:v>7.0947462954647489E-2</c:v>
                </c:pt>
                <c:pt idx="4286">
                  <c:v>7.0722945666816361E-2</c:v>
                </c:pt>
                <c:pt idx="4287">
                  <c:v>7.0498428378985234E-2</c:v>
                </c:pt>
                <c:pt idx="4288">
                  <c:v>7.0273911091153995E-2</c:v>
                </c:pt>
                <c:pt idx="4289">
                  <c:v>7.0049393803322868E-2</c:v>
                </c:pt>
                <c:pt idx="4290">
                  <c:v>6.9824876515491741E-2</c:v>
                </c:pt>
                <c:pt idx="4291">
                  <c:v>6.9600359227660502E-2</c:v>
                </c:pt>
                <c:pt idx="4292">
                  <c:v>6.9375841939829375E-2</c:v>
                </c:pt>
                <c:pt idx="4293">
                  <c:v>6.9151324651998247E-2</c:v>
                </c:pt>
                <c:pt idx="4294">
                  <c:v>6.8926807364167009E-2</c:v>
                </c:pt>
                <c:pt idx="4295">
                  <c:v>6.8702290076335881E-2</c:v>
                </c:pt>
                <c:pt idx="4296">
                  <c:v>6.8702290076335881E-2</c:v>
                </c:pt>
                <c:pt idx="4297">
                  <c:v>6.8477772788504754E-2</c:v>
                </c:pt>
                <c:pt idx="4298">
                  <c:v>6.8253255500673515E-2</c:v>
                </c:pt>
                <c:pt idx="4299">
                  <c:v>6.8028738212842388E-2</c:v>
                </c:pt>
                <c:pt idx="4300">
                  <c:v>6.780422092501126E-2</c:v>
                </c:pt>
                <c:pt idx="4301">
                  <c:v>6.7579703637180022E-2</c:v>
                </c:pt>
                <c:pt idx="4302">
                  <c:v>6.7355186349348894E-2</c:v>
                </c:pt>
                <c:pt idx="4303">
                  <c:v>6.7355186349348894E-2</c:v>
                </c:pt>
                <c:pt idx="4304">
                  <c:v>6.7130669061517767E-2</c:v>
                </c:pt>
                <c:pt idx="4305">
                  <c:v>6.6906151773686529E-2</c:v>
                </c:pt>
                <c:pt idx="4306">
                  <c:v>6.6681634485855401E-2</c:v>
                </c:pt>
                <c:pt idx="4307">
                  <c:v>6.6457117198024274E-2</c:v>
                </c:pt>
                <c:pt idx="4308">
                  <c:v>6.6232599910193035E-2</c:v>
                </c:pt>
                <c:pt idx="4309">
                  <c:v>6.6008082622361908E-2</c:v>
                </c:pt>
                <c:pt idx="4310">
                  <c:v>6.578356533453078E-2</c:v>
                </c:pt>
                <c:pt idx="4311">
                  <c:v>6.5559048046699542E-2</c:v>
                </c:pt>
                <c:pt idx="4312">
                  <c:v>6.5334530758868414E-2</c:v>
                </c:pt>
                <c:pt idx="4313">
                  <c:v>6.5110013471037287E-2</c:v>
                </c:pt>
                <c:pt idx="4314">
                  <c:v>6.4885496183206159E-2</c:v>
                </c:pt>
                <c:pt idx="4315">
                  <c:v>6.4660978895374921E-2</c:v>
                </c:pt>
                <c:pt idx="4316">
                  <c:v>6.4436461607543793E-2</c:v>
                </c:pt>
                <c:pt idx="4317">
                  <c:v>6.4211944319712666E-2</c:v>
                </c:pt>
                <c:pt idx="4318">
                  <c:v>6.3987427031881428E-2</c:v>
                </c:pt>
                <c:pt idx="4319">
                  <c:v>6.37629097440503E-2</c:v>
                </c:pt>
                <c:pt idx="4320">
                  <c:v>6.3538392456219173E-2</c:v>
                </c:pt>
                <c:pt idx="4321">
                  <c:v>6.3538392456219173E-2</c:v>
                </c:pt>
                <c:pt idx="4322">
                  <c:v>6.3313875168387934E-2</c:v>
                </c:pt>
                <c:pt idx="4323">
                  <c:v>6.3089357880556807E-2</c:v>
                </c:pt>
                <c:pt idx="4324">
                  <c:v>6.2864840592725679E-2</c:v>
                </c:pt>
                <c:pt idx="4325">
                  <c:v>6.2640323304894441E-2</c:v>
                </c:pt>
                <c:pt idx="4326">
                  <c:v>6.2415806017063313E-2</c:v>
                </c:pt>
                <c:pt idx="4327">
                  <c:v>6.2191288729232186E-2</c:v>
                </c:pt>
                <c:pt idx="4328">
                  <c:v>6.1966771441400947E-2</c:v>
                </c:pt>
                <c:pt idx="4329">
                  <c:v>6.174225415356982E-2</c:v>
                </c:pt>
                <c:pt idx="4330">
                  <c:v>6.174225415356982E-2</c:v>
                </c:pt>
                <c:pt idx="4331">
                  <c:v>6.1517736865738692E-2</c:v>
                </c:pt>
                <c:pt idx="4332">
                  <c:v>6.1293219577907454E-2</c:v>
                </c:pt>
                <c:pt idx="4333">
                  <c:v>6.1068702290076327E-2</c:v>
                </c:pt>
                <c:pt idx="4334">
                  <c:v>6.0844185002245199E-2</c:v>
                </c:pt>
                <c:pt idx="4335">
                  <c:v>6.0619667714413961E-2</c:v>
                </c:pt>
                <c:pt idx="4336">
                  <c:v>6.0619667714413961E-2</c:v>
                </c:pt>
                <c:pt idx="4337">
                  <c:v>6.0395150426582833E-2</c:v>
                </c:pt>
                <c:pt idx="4338">
                  <c:v>6.0170633138751706E-2</c:v>
                </c:pt>
                <c:pt idx="4339">
                  <c:v>5.9946115850920467E-2</c:v>
                </c:pt>
                <c:pt idx="4340">
                  <c:v>5.972159856308934E-2</c:v>
                </c:pt>
                <c:pt idx="4341">
                  <c:v>5.9497081275258212E-2</c:v>
                </c:pt>
                <c:pt idx="4342">
                  <c:v>5.9272563987427085E-2</c:v>
                </c:pt>
                <c:pt idx="4343">
                  <c:v>5.9048046699595846E-2</c:v>
                </c:pt>
                <c:pt idx="4344">
                  <c:v>5.9048046699595846E-2</c:v>
                </c:pt>
                <c:pt idx="4345">
                  <c:v>5.8823529411764719E-2</c:v>
                </c:pt>
                <c:pt idx="4346">
                  <c:v>5.8599012123933591E-2</c:v>
                </c:pt>
                <c:pt idx="4347">
                  <c:v>5.8599012123933591E-2</c:v>
                </c:pt>
                <c:pt idx="4348">
                  <c:v>5.8374494836102353E-2</c:v>
                </c:pt>
                <c:pt idx="4349">
                  <c:v>5.8149977548271226E-2</c:v>
                </c:pt>
                <c:pt idx="4350">
                  <c:v>5.7925460260440098E-2</c:v>
                </c:pt>
                <c:pt idx="4351">
                  <c:v>5.770094297260886E-2</c:v>
                </c:pt>
                <c:pt idx="4352">
                  <c:v>5.7476425684777732E-2</c:v>
                </c:pt>
                <c:pt idx="4353">
                  <c:v>5.7251908396946605E-2</c:v>
                </c:pt>
                <c:pt idx="4354">
                  <c:v>5.7251908396946605E-2</c:v>
                </c:pt>
                <c:pt idx="4355">
                  <c:v>5.7027391109115366E-2</c:v>
                </c:pt>
                <c:pt idx="4356">
                  <c:v>5.7027391109115366E-2</c:v>
                </c:pt>
                <c:pt idx="4357">
                  <c:v>5.6802873821284239E-2</c:v>
                </c:pt>
                <c:pt idx="4358">
                  <c:v>5.6578356533453111E-2</c:v>
                </c:pt>
                <c:pt idx="4359">
                  <c:v>5.6353839245621873E-2</c:v>
                </c:pt>
                <c:pt idx="4360">
                  <c:v>5.6129321957790745E-2</c:v>
                </c:pt>
                <c:pt idx="4361">
                  <c:v>5.5904804669959618E-2</c:v>
                </c:pt>
                <c:pt idx="4362">
                  <c:v>5.5680287382128379E-2</c:v>
                </c:pt>
                <c:pt idx="4363">
                  <c:v>5.5455770094297252E-2</c:v>
                </c:pt>
                <c:pt idx="4364">
                  <c:v>5.5455770094297252E-2</c:v>
                </c:pt>
                <c:pt idx="4365">
                  <c:v>5.5455770094297252E-2</c:v>
                </c:pt>
                <c:pt idx="4366">
                  <c:v>5.5231252806466125E-2</c:v>
                </c:pt>
                <c:pt idx="4367">
                  <c:v>5.5231252806466125E-2</c:v>
                </c:pt>
                <c:pt idx="4368">
                  <c:v>5.5006735518634886E-2</c:v>
                </c:pt>
                <c:pt idx="4369">
                  <c:v>5.4782218230803759E-2</c:v>
                </c:pt>
                <c:pt idx="4370">
                  <c:v>5.4557700942972631E-2</c:v>
                </c:pt>
                <c:pt idx="4371">
                  <c:v>5.4333183655141393E-2</c:v>
                </c:pt>
                <c:pt idx="4372">
                  <c:v>5.4333183655141393E-2</c:v>
                </c:pt>
                <c:pt idx="4373">
                  <c:v>5.4333183655141393E-2</c:v>
                </c:pt>
                <c:pt idx="4374">
                  <c:v>5.4333183655141393E-2</c:v>
                </c:pt>
                <c:pt idx="4375">
                  <c:v>5.4333183655141393E-2</c:v>
                </c:pt>
                <c:pt idx="4376">
                  <c:v>5.4108666367310265E-2</c:v>
                </c:pt>
                <c:pt idx="4377">
                  <c:v>5.3884149079479138E-2</c:v>
                </c:pt>
                <c:pt idx="4378">
                  <c:v>5.365963179164801E-2</c:v>
                </c:pt>
                <c:pt idx="4379">
                  <c:v>5.3435114503816772E-2</c:v>
                </c:pt>
                <c:pt idx="4380">
                  <c:v>5.3435114503816772E-2</c:v>
                </c:pt>
                <c:pt idx="4381">
                  <c:v>5.3435114503816772E-2</c:v>
                </c:pt>
                <c:pt idx="4382">
                  <c:v>5.3435114503816772E-2</c:v>
                </c:pt>
                <c:pt idx="4383">
                  <c:v>5.3435114503816772E-2</c:v>
                </c:pt>
                <c:pt idx="4384">
                  <c:v>5.3210597215985644E-2</c:v>
                </c:pt>
                <c:pt idx="4385">
                  <c:v>5.2986079928154517E-2</c:v>
                </c:pt>
                <c:pt idx="4386">
                  <c:v>5.2761562640323278E-2</c:v>
                </c:pt>
                <c:pt idx="4387">
                  <c:v>5.2761562640323278E-2</c:v>
                </c:pt>
                <c:pt idx="4388">
                  <c:v>5.2537045352492151E-2</c:v>
                </c:pt>
                <c:pt idx="4389">
                  <c:v>5.2312528064661024E-2</c:v>
                </c:pt>
                <c:pt idx="4390">
                  <c:v>5.2088010776829785E-2</c:v>
                </c:pt>
                <c:pt idx="4391">
                  <c:v>5.2088010776829785E-2</c:v>
                </c:pt>
                <c:pt idx="4392">
                  <c:v>5.1863493488998658E-2</c:v>
                </c:pt>
                <c:pt idx="4393">
                  <c:v>5.163897620116753E-2</c:v>
                </c:pt>
                <c:pt idx="4394">
                  <c:v>5.1414458913336292E-2</c:v>
                </c:pt>
                <c:pt idx="4395">
                  <c:v>5.1414458913336292E-2</c:v>
                </c:pt>
                <c:pt idx="4396">
                  <c:v>5.1189941625505164E-2</c:v>
                </c:pt>
                <c:pt idx="4397">
                  <c:v>5.0965424337674037E-2</c:v>
                </c:pt>
                <c:pt idx="4398">
                  <c:v>5.0740907049842798E-2</c:v>
                </c:pt>
                <c:pt idx="4399">
                  <c:v>5.0516389762011671E-2</c:v>
                </c:pt>
                <c:pt idx="4400">
                  <c:v>5.0291872474180543E-2</c:v>
                </c:pt>
                <c:pt idx="4401">
                  <c:v>5.0067355186349305E-2</c:v>
                </c:pt>
                <c:pt idx="4402">
                  <c:v>4.9842837898518177E-2</c:v>
                </c:pt>
                <c:pt idx="4403">
                  <c:v>4.9842837898518177E-2</c:v>
                </c:pt>
                <c:pt idx="4404">
                  <c:v>4.9842837898518177E-2</c:v>
                </c:pt>
                <c:pt idx="4405">
                  <c:v>4.961832061068705E-2</c:v>
                </c:pt>
                <c:pt idx="4406">
                  <c:v>4.961832061068705E-2</c:v>
                </c:pt>
                <c:pt idx="4407">
                  <c:v>4.961832061068705E-2</c:v>
                </c:pt>
                <c:pt idx="4408">
                  <c:v>4.9393803322855812E-2</c:v>
                </c:pt>
                <c:pt idx="4409">
                  <c:v>4.9169286035024684E-2</c:v>
                </c:pt>
                <c:pt idx="4410">
                  <c:v>4.9169286035024684E-2</c:v>
                </c:pt>
                <c:pt idx="4411">
                  <c:v>4.8944768747193557E-2</c:v>
                </c:pt>
                <c:pt idx="4412">
                  <c:v>4.8720251459362318E-2</c:v>
                </c:pt>
                <c:pt idx="4413">
                  <c:v>4.8495734171531191E-2</c:v>
                </c:pt>
                <c:pt idx="4414">
                  <c:v>4.8495734171531191E-2</c:v>
                </c:pt>
                <c:pt idx="4415">
                  <c:v>4.8271216883700063E-2</c:v>
                </c:pt>
                <c:pt idx="4416">
                  <c:v>4.8046699595868936E-2</c:v>
                </c:pt>
                <c:pt idx="4417">
                  <c:v>4.7822182308037697E-2</c:v>
                </c:pt>
                <c:pt idx="4418">
                  <c:v>4.759766502020657E-2</c:v>
                </c:pt>
                <c:pt idx="4419">
                  <c:v>4.7373147732375442E-2</c:v>
                </c:pt>
                <c:pt idx="4420">
                  <c:v>4.7148630444544204E-2</c:v>
                </c:pt>
                <c:pt idx="4421">
                  <c:v>4.6924113156713076E-2</c:v>
                </c:pt>
                <c:pt idx="4422">
                  <c:v>4.6924113156713076E-2</c:v>
                </c:pt>
                <c:pt idx="4423">
                  <c:v>4.6699595868881949E-2</c:v>
                </c:pt>
                <c:pt idx="4424">
                  <c:v>4.6699595868881949E-2</c:v>
                </c:pt>
                <c:pt idx="4425">
                  <c:v>4.6475078581050711E-2</c:v>
                </c:pt>
                <c:pt idx="4426">
                  <c:v>4.6250561293219583E-2</c:v>
                </c:pt>
                <c:pt idx="4427">
                  <c:v>4.6026044005388456E-2</c:v>
                </c:pt>
                <c:pt idx="4428">
                  <c:v>4.5801526717557217E-2</c:v>
                </c:pt>
                <c:pt idx="4429">
                  <c:v>4.5801526717557217E-2</c:v>
                </c:pt>
                <c:pt idx="4430">
                  <c:v>4.557700942972609E-2</c:v>
                </c:pt>
                <c:pt idx="4431">
                  <c:v>4.5352492141894962E-2</c:v>
                </c:pt>
                <c:pt idx="4432">
                  <c:v>4.5127974854063724E-2</c:v>
                </c:pt>
                <c:pt idx="4433">
                  <c:v>4.4903457566232596E-2</c:v>
                </c:pt>
                <c:pt idx="4434">
                  <c:v>4.4903457566232596E-2</c:v>
                </c:pt>
                <c:pt idx="4435">
                  <c:v>4.4903457566232596E-2</c:v>
                </c:pt>
                <c:pt idx="4436">
                  <c:v>4.4678940278401469E-2</c:v>
                </c:pt>
                <c:pt idx="4437">
                  <c:v>4.445442299057023E-2</c:v>
                </c:pt>
                <c:pt idx="4438">
                  <c:v>4.4229905702739103E-2</c:v>
                </c:pt>
                <c:pt idx="4439">
                  <c:v>4.4005388414907975E-2</c:v>
                </c:pt>
                <c:pt idx="4440">
                  <c:v>4.4005388414907975E-2</c:v>
                </c:pt>
                <c:pt idx="4441">
                  <c:v>4.3780871127076737E-2</c:v>
                </c:pt>
                <c:pt idx="4442">
                  <c:v>4.355635383924561E-2</c:v>
                </c:pt>
                <c:pt idx="4443">
                  <c:v>4.355635383924561E-2</c:v>
                </c:pt>
                <c:pt idx="4444">
                  <c:v>4.355635383924561E-2</c:v>
                </c:pt>
                <c:pt idx="4445">
                  <c:v>4.3331836551414482E-2</c:v>
                </c:pt>
                <c:pt idx="4446">
                  <c:v>4.3107319263583244E-2</c:v>
                </c:pt>
                <c:pt idx="4447">
                  <c:v>4.2882801975752116E-2</c:v>
                </c:pt>
                <c:pt idx="4448">
                  <c:v>4.2658284687920989E-2</c:v>
                </c:pt>
                <c:pt idx="4449">
                  <c:v>4.2658284687920989E-2</c:v>
                </c:pt>
                <c:pt idx="4450">
                  <c:v>4.2433767400089861E-2</c:v>
                </c:pt>
                <c:pt idx="4451">
                  <c:v>4.2209250112258623E-2</c:v>
                </c:pt>
                <c:pt idx="4452">
                  <c:v>4.1984732824427495E-2</c:v>
                </c:pt>
                <c:pt idx="4453">
                  <c:v>4.1984732824427495E-2</c:v>
                </c:pt>
                <c:pt idx="4454">
                  <c:v>4.1760215536596368E-2</c:v>
                </c:pt>
                <c:pt idx="4455">
                  <c:v>4.1760215536596368E-2</c:v>
                </c:pt>
                <c:pt idx="4456">
                  <c:v>4.1535698248765129E-2</c:v>
                </c:pt>
                <c:pt idx="4457">
                  <c:v>4.1311180960934002E-2</c:v>
                </c:pt>
                <c:pt idx="4458">
                  <c:v>4.1311180960934002E-2</c:v>
                </c:pt>
                <c:pt idx="4459">
                  <c:v>4.1311180960934002E-2</c:v>
                </c:pt>
                <c:pt idx="4460">
                  <c:v>4.1086663673102874E-2</c:v>
                </c:pt>
                <c:pt idx="4461">
                  <c:v>4.0862146385271636E-2</c:v>
                </c:pt>
                <c:pt idx="4462">
                  <c:v>4.0637629097440509E-2</c:v>
                </c:pt>
                <c:pt idx="4463">
                  <c:v>4.0413111809609381E-2</c:v>
                </c:pt>
                <c:pt idx="4464">
                  <c:v>4.0188594521778143E-2</c:v>
                </c:pt>
                <c:pt idx="4465">
                  <c:v>3.9964077233947015E-2</c:v>
                </c:pt>
                <c:pt idx="4466">
                  <c:v>3.9739559946115888E-2</c:v>
                </c:pt>
                <c:pt idx="4467">
                  <c:v>3.9739559946115888E-2</c:v>
                </c:pt>
                <c:pt idx="4468">
                  <c:v>3.9515042658284649E-2</c:v>
                </c:pt>
                <c:pt idx="4469">
                  <c:v>3.9515042658284649E-2</c:v>
                </c:pt>
                <c:pt idx="4470">
                  <c:v>3.9290525370453522E-2</c:v>
                </c:pt>
                <c:pt idx="4471">
                  <c:v>3.9290525370453522E-2</c:v>
                </c:pt>
                <c:pt idx="4472">
                  <c:v>3.9290525370453522E-2</c:v>
                </c:pt>
                <c:pt idx="4473">
                  <c:v>3.9066008082622394E-2</c:v>
                </c:pt>
                <c:pt idx="4474">
                  <c:v>3.8841490794791156E-2</c:v>
                </c:pt>
                <c:pt idx="4475">
                  <c:v>3.8616973506960028E-2</c:v>
                </c:pt>
                <c:pt idx="4476">
                  <c:v>3.8616973506960028E-2</c:v>
                </c:pt>
                <c:pt idx="4477">
                  <c:v>3.8392456219128901E-2</c:v>
                </c:pt>
                <c:pt idx="4478">
                  <c:v>3.8392456219128901E-2</c:v>
                </c:pt>
                <c:pt idx="4479">
                  <c:v>3.8392456219128901E-2</c:v>
                </c:pt>
                <c:pt idx="4480">
                  <c:v>3.8167938931297662E-2</c:v>
                </c:pt>
                <c:pt idx="4481">
                  <c:v>3.8167938931297662E-2</c:v>
                </c:pt>
                <c:pt idx="4482">
                  <c:v>3.8167938931297662E-2</c:v>
                </c:pt>
                <c:pt idx="4483">
                  <c:v>3.7943421643466535E-2</c:v>
                </c:pt>
                <c:pt idx="4484">
                  <c:v>3.7943421643466535E-2</c:v>
                </c:pt>
                <c:pt idx="4485">
                  <c:v>3.7943421643466535E-2</c:v>
                </c:pt>
                <c:pt idx="4486">
                  <c:v>3.7943421643466535E-2</c:v>
                </c:pt>
                <c:pt idx="4487">
                  <c:v>3.7943421643466535E-2</c:v>
                </c:pt>
                <c:pt idx="4488">
                  <c:v>3.7718904355635408E-2</c:v>
                </c:pt>
                <c:pt idx="4489">
                  <c:v>3.7718904355635408E-2</c:v>
                </c:pt>
                <c:pt idx="4490">
                  <c:v>3.7494387067804169E-2</c:v>
                </c:pt>
                <c:pt idx="4491">
                  <c:v>3.7494387067804169E-2</c:v>
                </c:pt>
                <c:pt idx="4492">
                  <c:v>3.7494387067804169E-2</c:v>
                </c:pt>
                <c:pt idx="4493">
                  <c:v>3.7269869779973042E-2</c:v>
                </c:pt>
                <c:pt idx="4494">
                  <c:v>3.7045352492141914E-2</c:v>
                </c:pt>
                <c:pt idx="4495">
                  <c:v>3.6820835204310787E-2</c:v>
                </c:pt>
                <c:pt idx="4496">
                  <c:v>3.6596317916479548E-2</c:v>
                </c:pt>
                <c:pt idx="4497">
                  <c:v>3.6371800628648421E-2</c:v>
                </c:pt>
                <c:pt idx="4498">
                  <c:v>3.6147283340817293E-2</c:v>
                </c:pt>
                <c:pt idx="4499">
                  <c:v>3.5922766052986055E-2</c:v>
                </c:pt>
                <c:pt idx="4500">
                  <c:v>3.5698248765154927E-2</c:v>
                </c:pt>
                <c:pt idx="4501">
                  <c:v>3.5698248765154927E-2</c:v>
                </c:pt>
                <c:pt idx="4502">
                  <c:v>3.5698248765154927E-2</c:v>
                </c:pt>
                <c:pt idx="4503">
                  <c:v>3.54737314773238E-2</c:v>
                </c:pt>
                <c:pt idx="4504">
                  <c:v>3.5249214189492561E-2</c:v>
                </c:pt>
                <c:pt idx="4505">
                  <c:v>3.5249214189492561E-2</c:v>
                </c:pt>
                <c:pt idx="4506">
                  <c:v>3.5024696901661434E-2</c:v>
                </c:pt>
                <c:pt idx="4507">
                  <c:v>3.5024696901661434E-2</c:v>
                </c:pt>
                <c:pt idx="4508">
                  <c:v>3.5024696901661434E-2</c:v>
                </c:pt>
                <c:pt idx="4509">
                  <c:v>3.4800179613830307E-2</c:v>
                </c:pt>
                <c:pt idx="4510">
                  <c:v>3.4575662325999068E-2</c:v>
                </c:pt>
                <c:pt idx="4511">
                  <c:v>3.4351145038167941E-2</c:v>
                </c:pt>
                <c:pt idx="4512">
                  <c:v>3.4351145038167941E-2</c:v>
                </c:pt>
                <c:pt idx="4513">
                  <c:v>3.4126627750336813E-2</c:v>
                </c:pt>
                <c:pt idx="4514">
                  <c:v>3.4126627750336813E-2</c:v>
                </c:pt>
                <c:pt idx="4515">
                  <c:v>3.3902110462505575E-2</c:v>
                </c:pt>
                <c:pt idx="4516">
                  <c:v>3.3902110462505575E-2</c:v>
                </c:pt>
                <c:pt idx="4517">
                  <c:v>3.3677593174674447E-2</c:v>
                </c:pt>
                <c:pt idx="4518">
                  <c:v>3.345307588684332E-2</c:v>
                </c:pt>
                <c:pt idx="4519">
                  <c:v>3.3228558599012081E-2</c:v>
                </c:pt>
                <c:pt idx="4520">
                  <c:v>3.3228558599012081E-2</c:v>
                </c:pt>
                <c:pt idx="4521">
                  <c:v>3.3228558599012081E-2</c:v>
                </c:pt>
                <c:pt idx="4522">
                  <c:v>3.3004041311180954E-2</c:v>
                </c:pt>
                <c:pt idx="4523">
                  <c:v>3.3004041311180954E-2</c:v>
                </c:pt>
                <c:pt idx="4524">
                  <c:v>3.3004041311180954E-2</c:v>
                </c:pt>
                <c:pt idx="4525">
                  <c:v>3.3004041311180954E-2</c:v>
                </c:pt>
                <c:pt idx="4526">
                  <c:v>3.2779524023349826E-2</c:v>
                </c:pt>
                <c:pt idx="4527">
                  <c:v>3.2555006735518588E-2</c:v>
                </c:pt>
                <c:pt idx="4528">
                  <c:v>3.233048944768746E-2</c:v>
                </c:pt>
                <c:pt idx="4529">
                  <c:v>3.2105972159856333E-2</c:v>
                </c:pt>
                <c:pt idx="4530">
                  <c:v>3.2105972159856333E-2</c:v>
                </c:pt>
                <c:pt idx="4531">
                  <c:v>3.2105972159856333E-2</c:v>
                </c:pt>
                <c:pt idx="4532">
                  <c:v>3.1881454872025095E-2</c:v>
                </c:pt>
                <c:pt idx="4533">
                  <c:v>3.1656937584193967E-2</c:v>
                </c:pt>
                <c:pt idx="4534">
                  <c:v>3.143242029636284E-2</c:v>
                </c:pt>
                <c:pt idx="4535">
                  <c:v>3.1207903008531712E-2</c:v>
                </c:pt>
                <c:pt idx="4536">
                  <c:v>3.1207903008531712E-2</c:v>
                </c:pt>
                <c:pt idx="4537">
                  <c:v>3.0983385720700474E-2</c:v>
                </c:pt>
                <c:pt idx="4538">
                  <c:v>3.0758868432869346E-2</c:v>
                </c:pt>
                <c:pt idx="4539">
                  <c:v>3.0758868432869346E-2</c:v>
                </c:pt>
                <c:pt idx="4540">
                  <c:v>3.0534351145038219E-2</c:v>
                </c:pt>
                <c:pt idx="4541">
                  <c:v>3.0534351145038219E-2</c:v>
                </c:pt>
                <c:pt idx="4542">
                  <c:v>3.030983385720698E-2</c:v>
                </c:pt>
                <c:pt idx="4543">
                  <c:v>3.0085316569375853E-2</c:v>
                </c:pt>
                <c:pt idx="4544">
                  <c:v>3.0085316569375853E-2</c:v>
                </c:pt>
                <c:pt idx="4545">
                  <c:v>3.0085316569375853E-2</c:v>
                </c:pt>
                <c:pt idx="4546">
                  <c:v>2.9860799281544725E-2</c:v>
                </c:pt>
                <c:pt idx="4547">
                  <c:v>2.9636281993713487E-2</c:v>
                </c:pt>
                <c:pt idx="4548">
                  <c:v>2.9411764705882359E-2</c:v>
                </c:pt>
                <c:pt idx="4549">
                  <c:v>2.9187247418051232E-2</c:v>
                </c:pt>
                <c:pt idx="4550">
                  <c:v>2.8962730130219994E-2</c:v>
                </c:pt>
                <c:pt idx="4551">
                  <c:v>2.8738212842388866E-2</c:v>
                </c:pt>
                <c:pt idx="4552">
                  <c:v>2.8513695554557739E-2</c:v>
                </c:pt>
                <c:pt idx="4553">
                  <c:v>2.82891782667265E-2</c:v>
                </c:pt>
                <c:pt idx="4554">
                  <c:v>2.8064660978895373E-2</c:v>
                </c:pt>
                <c:pt idx="4555">
                  <c:v>2.8064660978895373E-2</c:v>
                </c:pt>
                <c:pt idx="4556">
                  <c:v>2.8064660978895373E-2</c:v>
                </c:pt>
                <c:pt idx="4557">
                  <c:v>2.8064660978895373E-2</c:v>
                </c:pt>
                <c:pt idx="4558">
                  <c:v>2.7840143691064245E-2</c:v>
                </c:pt>
                <c:pt idx="4559">
                  <c:v>2.7840143691064245E-2</c:v>
                </c:pt>
                <c:pt idx="4560">
                  <c:v>2.7615626403233007E-2</c:v>
                </c:pt>
                <c:pt idx="4561">
                  <c:v>2.7615626403233007E-2</c:v>
                </c:pt>
                <c:pt idx="4562">
                  <c:v>2.7615626403233007E-2</c:v>
                </c:pt>
                <c:pt idx="4563">
                  <c:v>2.7615626403233007E-2</c:v>
                </c:pt>
                <c:pt idx="4564">
                  <c:v>2.7615626403233007E-2</c:v>
                </c:pt>
                <c:pt idx="4565">
                  <c:v>2.7615626403233007E-2</c:v>
                </c:pt>
                <c:pt idx="4566">
                  <c:v>2.7615626403233007E-2</c:v>
                </c:pt>
                <c:pt idx="4567">
                  <c:v>2.7391109115401879E-2</c:v>
                </c:pt>
                <c:pt idx="4568">
                  <c:v>2.7391109115401879E-2</c:v>
                </c:pt>
                <c:pt idx="4569">
                  <c:v>2.7391109115401879E-2</c:v>
                </c:pt>
                <c:pt idx="4570">
                  <c:v>2.7391109115401879E-2</c:v>
                </c:pt>
                <c:pt idx="4571">
                  <c:v>2.7391109115401879E-2</c:v>
                </c:pt>
                <c:pt idx="4572">
                  <c:v>2.7391109115401879E-2</c:v>
                </c:pt>
                <c:pt idx="4573">
                  <c:v>2.7391109115401879E-2</c:v>
                </c:pt>
                <c:pt idx="4574">
                  <c:v>2.7166591827570752E-2</c:v>
                </c:pt>
                <c:pt idx="4575">
                  <c:v>2.6942074539739513E-2</c:v>
                </c:pt>
                <c:pt idx="4576">
                  <c:v>2.6942074539739513E-2</c:v>
                </c:pt>
                <c:pt idx="4577">
                  <c:v>2.6717557251908386E-2</c:v>
                </c:pt>
                <c:pt idx="4578">
                  <c:v>2.6717557251908386E-2</c:v>
                </c:pt>
                <c:pt idx="4579">
                  <c:v>2.6717557251908386E-2</c:v>
                </c:pt>
                <c:pt idx="4580">
                  <c:v>2.6493039964077258E-2</c:v>
                </c:pt>
                <c:pt idx="4581">
                  <c:v>2.6493039964077258E-2</c:v>
                </c:pt>
                <c:pt idx="4582">
                  <c:v>2.6493039964077258E-2</c:v>
                </c:pt>
                <c:pt idx="4583">
                  <c:v>2.6493039964077258E-2</c:v>
                </c:pt>
                <c:pt idx="4584">
                  <c:v>2.626852267624602E-2</c:v>
                </c:pt>
                <c:pt idx="4585">
                  <c:v>2.626852267624602E-2</c:v>
                </c:pt>
                <c:pt idx="4586">
                  <c:v>2.626852267624602E-2</c:v>
                </c:pt>
                <c:pt idx="4587">
                  <c:v>2.626852267624602E-2</c:v>
                </c:pt>
                <c:pt idx="4588">
                  <c:v>2.626852267624602E-2</c:v>
                </c:pt>
                <c:pt idx="4589">
                  <c:v>2.6044005388414893E-2</c:v>
                </c:pt>
                <c:pt idx="4590">
                  <c:v>2.6044005388414893E-2</c:v>
                </c:pt>
                <c:pt idx="4591">
                  <c:v>2.5819488100583765E-2</c:v>
                </c:pt>
                <c:pt idx="4592">
                  <c:v>2.5594970812752527E-2</c:v>
                </c:pt>
                <c:pt idx="4593">
                  <c:v>2.5370453524921399E-2</c:v>
                </c:pt>
                <c:pt idx="4594">
                  <c:v>2.5370453524921399E-2</c:v>
                </c:pt>
                <c:pt idx="4595">
                  <c:v>2.5145936237090272E-2</c:v>
                </c:pt>
                <c:pt idx="4596">
                  <c:v>2.5145936237090272E-2</c:v>
                </c:pt>
                <c:pt idx="4597">
                  <c:v>2.5145936237090272E-2</c:v>
                </c:pt>
                <c:pt idx="4598">
                  <c:v>2.5145936237090272E-2</c:v>
                </c:pt>
                <c:pt idx="4599">
                  <c:v>2.4921418949259144E-2</c:v>
                </c:pt>
                <c:pt idx="4600">
                  <c:v>2.4921418949259144E-2</c:v>
                </c:pt>
                <c:pt idx="4601">
                  <c:v>2.4921418949259144E-2</c:v>
                </c:pt>
                <c:pt idx="4602">
                  <c:v>2.4696901661427906E-2</c:v>
                </c:pt>
                <c:pt idx="4603">
                  <c:v>2.4696901661427906E-2</c:v>
                </c:pt>
                <c:pt idx="4604">
                  <c:v>2.4696901661427906E-2</c:v>
                </c:pt>
                <c:pt idx="4605">
                  <c:v>2.4696901661427906E-2</c:v>
                </c:pt>
                <c:pt idx="4606">
                  <c:v>2.4472384373596778E-2</c:v>
                </c:pt>
                <c:pt idx="4607">
                  <c:v>2.4247867085765651E-2</c:v>
                </c:pt>
                <c:pt idx="4608">
                  <c:v>2.4247867085765651E-2</c:v>
                </c:pt>
                <c:pt idx="4609">
                  <c:v>2.4247867085765651E-2</c:v>
                </c:pt>
                <c:pt idx="4610">
                  <c:v>2.4247867085765651E-2</c:v>
                </c:pt>
                <c:pt idx="4611">
                  <c:v>2.4023349797934412E-2</c:v>
                </c:pt>
                <c:pt idx="4612">
                  <c:v>2.4023349797934412E-2</c:v>
                </c:pt>
                <c:pt idx="4613">
                  <c:v>2.3798832510103285E-2</c:v>
                </c:pt>
                <c:pt idx="4614">
                  <c:v>2.3798832510103285E-2</c:v>
                </c:pt>
                <c:pt idx="4615">
                  <c:v>2.3574315222272157E-2</c:v>
                </c:pt>
                <c:pt idx="4616">
                  <c:v>2.3574315222272157E-2</c:v>
                </c:pt>
                <c:pt idx="4617">
                  <c:v>2.3574315222272157E-2</c:v>
                </c:pt>
                <c:pt idx="4618">
                  <c:v>2.3574315222272157E-2</c:v>
                </c:pt>
                <c:pt idx="4619">
                  <c:v>2.3574315222272157E-2</c:v>
                </c:pt>
                <c:pt idx="4620">
                  <c:v>2.3574315222272157E-2</c:v>
                </c:pt>
                <c:pt idx="4621">
                  <c:v>2.3574315222272157E-2</c:v>
                </c:pt>
                <c:pt idx="4622">
                  <c:v>2.3574315222272157E-2</c:v>
                </c:pt>
                <c:pt idx="4623">
                  <c:v>2.3574315222272157E-2</c:v>
                </c:pt>
                <c:pt idx="4624">
                  <c:v>2.3574315222272157E-2</c:v>
                </c:pt>
                <c:pt idx="4625">
                  <c:v>2.3574315222272157E-2</c:v>
                </c:pt>
                <c:pt idx="4626">
                  <c:v>2.3349797934440919E-2</c:v>
                </c:pt>
                <c:pt idx="4627">
                  <c:v>2.3349797934440919E-2</c:v>
                </c:pt>
                <c:pt idx="4628">
                  <c:v>2.3349797934440919E-2</c:v>
                </c:pt>
                <c:pt idx="4629">
                  <c:v>2.3125280646609792E-2</c:v>
                </c:pt>
                <c:pt idx="4630">
                  <c:v>2.3125280646609792E-2</c:v>
                </c:pt>
                <c:pt idx="4631">
                  <c:v>2.3125280646609792E-2</c:v>
                </c:pt>
                <c:pt idx="4632">
                  <c:v>2.3125280646609792E-2</c:v>
                </c:pt>
                <c:pt idx="4633">
                  <c:v>2.3125280646609792E-2</c:v>
                </c:pt>
                <c:pt idx="4634">
                  <c:v>2.3125280646609792E-2</c:v>
                </c:pt>
                <c:pt idx="4635">
                  <c:v>2.2900763358778664E-2</c:v>
                </c:pt>
                <c:pt idx="4636">
                  <c:v>2.2676246070947426E-2</c:v>
                </c:pt>
                <c:pt idx="4637">
                  <c:v>2.2676246070947426E-2</c:v>
                </c:pt>
                <c:pt idx="4638">
                  <c:v>2.2676246070947426E-2</c:v>
                </c:pt>
                <c:pt idx="4639">
                  <c:v>2.2676246070947426E-2</c:v>
                </c:pt>
                <c:pt idx="4640">
                  <c:v>2.2676246070947426E-2</c:v>
                </c:pt>
                <c:pt idx="4641">
                  <c:v>2.2676246070947426E-2</c:v>
                </c:pt>
                <c:pt idx="4642">
                  <c:v>2.2451728783116298E-2</c:v>
                </c:pt>
                <c:pt idx="4643">
                  <c:v>2.2451728783116298E-2</c:v>
                </c:pt>
                <c:pt idx="4644">
                  <c:v>2.2451728783116298E-2</c:v>
                </c:pt>
                <c:pt idx="4645">
                  <c:v>2.2227211495285171E-2</c:v>
                </c:pt>
                <c:pt idx="4646">
                  <c:v>2.2227211495285171E-2</c:v>
                </c:pt>
                <c:pt idx="4647">
                  <c:v>2.2227211495285171E-2</c:v>
                </c:pt>
                <c:pt idx="4648">
                  <c:v>2.2227211495285171E-2</c:v>
                </c:pt>
                <c:pt idx="4649">
                  <c:v>2.2002694207453932E-2</c:v>
                </c:pt>
                <c:pt idx="4650">
                  <c:v>2.1778176919622805E-2</c:v>
                </c:pt>
                <c:pt idx="4651">
                  <c:v>2.1778176919622805E-2</c:v>
                </c:pt>
                <c:pt idx="4652">
                  <c:v>2.1778176919622805E-2</c:v>
                </c:pt>
                <c:pt idx="4653">
                  <c:v>2.1553659631791677E-2</c:v>
                </c:pt>
                <c:pt idx="4654">
                  <c:v>2.1553659631791677E-2</c:v>
                </c:pt>
                <c:pt idx="4655">
                  <c:v>2.1329142343960439E-2</c:v>
                </c:pt>
                <c:pt idx="4656">
                  <c:v>2.1104625056129311E-2</c:v>
                </c:pt>
                <c:pt idx="4657">
                  <c:v>2.0880107768298184E-2</c:v>
                </c:pt>
                <c:pt idx="4658">
                  <c:v>2.0655590480466945E-2</c:v>
                </c:pt>
                <c:pt idx="4659">
                  <c:v>2.0655590480466945E-2</c:v>
                </c:pt>
                <c:pt idx="4660">
                  <c:v>2.0655590480466945E-2</c:v>
                </c:pt>
                <c:pt idx="4661">
                  <c:v>2.0655590480466945E-2</c:v>
                </c:pt>
                <c:pt idx="4662">
                  <c:v>2.0655590480466945E-2</c:v>
                </c:pt>
                <c:pt idx="4663">
                  <c:v>2.0431073192635818E-2</c:v>
                </c:pt>
                <c:pt idx="4664">
                  <c:v>2.0431073192635818E-2</c:v>
                </c:pt>
                <c:pt idx="4665">
                  <c:v>2.0431073192635818E-2</c:v>
                </c:pt>
                <c:pt idx="4666">
                  <c:v>2.0431073192635818E-2</c:v>
                </c:pt>
                <c:pt idx="4667">
                  <c:v>2.0431073192635818E-2</c:v>
                </c:pt>
                <c:pt idx="4668">
                  <c:v>2.0431073192635818E-2</c:v>
                </c:pt>
                <c:pt idx="4669">
                  <c:v>2.0431073192635818E-2</c:v>
                </c:pt>
                <c:pt idx="4670">
                  <c:v>2.0206555904804691E-2</c:v>
                </c:pt>
                <c:pt idx="4671">
                  <c:v>1.9982038616973452E-2</c:v>
                </c:pt>
                <c:pt idx="4672">
                  <c:v>1.9982038616973452E-2</c:v>
                </c:pt>
                <c:pt idx="4673">
                  <c:v>1.9757521329142325E-2</c:v>
                </c:pt>
                <c:pt idx="4674">
                  <c:v>1.9533004041311197E-2</c:v>
                </c:pt>
                <c:pt idx="4675">
                  <c:v>1.9533004041311197E-2</c:v>
                </c:pt>
                <c:pt idx="4676">
                  <c:v>1.9533004041311197E-2</c:v>
                </c:pt>
                <c:pt idx="4677">
                  <c:v>1.9533004041311197E-2</c:v>
                </c:pt>
                <c:pt idx="4678">
                  <c:v>1.9533004041311197E-2</c:v>
                </c:pt>
                <c:pt idx="4679">
                  <c:v>1.930848675348007E-2</c:v>
                </c:pt>
                <c:pt idx="4680">
                  <c:v>1.930848675348007E-2</c:v>
                </c:pt>
                <c:pt idx="4681">
                  <c:v>1.930848675348007E-2</c:v>
                </c:pt>
                <c:pt idx="4682">
                  <c:v>1.930848675348007E-2</c:v>
                </c:pt>
                <c:pt idx="4683">
                  <c:v>1.930848675348007E-2</c:v>
                </c:pt>
                <c:pt idx="4684">
                  <c:v>1.930848675348007E-2</c:v>
                </c:pt>
                <c:pt idx="4685">
                  <c:v>1.9083969465648831E-2</c:v>
                </c:pt>
                <c:pt idx="4686">
                  <c:v>1.8859452177817704E-2</c:v>
                </c:pt>
                <c:pt idx="4687">
                  <c:v>1.8859452177817704E-2</c:v>
                </c:pt>
                <c:pt idx="4688">
                  <c:v>1.8859452177817704E-2</c:v>
                </c:pt>
                <c:pt idx="4689">
                  <c:v>1.8859452177817704E-2</c:v>
                </c:pt>
                <c:pt idx="4690">
                  <c:v>1.8859452177817704E-2</c:v>
                </c:pt>
                <c:pt idx="4691">
                  <c:v>1.8859452177817704E-2</c:v>
                </c:pt>
                <c:pt idx="4692">
                  <c:v>1.8634934889986576E-2</c:v>
                </c:pt>
                <c:pt idx="4693">
                  <c:v>1.8634934889986576E-2</c:v>
                </c:pt>
                <c:pt idx="4694">
                  <c:v>1.8410417602155338E-2</c:v>
                </c:pt>
                <c:pt idx="4695">
                  <c:v>1.8410417602155338E-2</c:v>
                </c:pt>
                <c:pt idx="4696">
                  <c:v>1.8410417602155338E-2</c:v>
                </c:pt>
                <c:pt idx="4697">
                  <c:v>1.8410417602155338E-2</c:v>
                </c:pt>
                <c:pt idx="4698">
                  <c:v>1.818590031432421E-2</c:v>
                </c:pt>
                <c:pt idx="4699">
                  <c:v>1.818590031432421E-2</c:v>
                </c:pt>
                <c:pt idx="4700">
                  <c:v>1.818590031432421E-2</c:v>
                </c:pt>
                <c:pt idx="4701">
                  <c:v>1.818590031432421E-2</c:v>
                </c:pt>
                <c:pt idx="4702">
                  <c:v>1.818590031432421E-2</c:v>
                </c:pt>
                <c:pt idx="4703">
                  <c:v>1.818590031432421E-2</c:v>
                </c:pt>
                <c:pt idx="4704">
                  <c:v>1.818590031432421E-2</c:v>
                </c:pt>
                <c:pt idx="4705">
                  <c:v>1.7961383026493083E-2</c:v>
                </c:pt>
                <c:pt idx="4706">
                  <c:v>1.7736865738661844E-2</c:v>
                </c:pt>
                <c:pt idx="4707">
                  <c:v>1.7736865738661844E-2</c:v>
                </c:pt>
                <c:pt idx="4708">
                  <c:v>1.7736865738661844E-2</c:v>
                </c:pt>
                <c:pt idx="4709">
                  <c:v>1.7736865738661844E-2</c:v>
                </c:pt>
                <c:pt idx="4710">
                  <c:v>1.7512348450830717E-2</c:v>
                </c:pt>
                <c:pt idx="4711">
                  <c:v>1.728783116299959E-2</c:v>
                </c:pt>
                <c:pt idx="4712">
                  <c:v>1.728783116299959E-2</c:v>
                </c:pt>
                <c:pt idx="4713">
                  <c:v>1.728783116299959E-2</c:v>
                </c:pt>
                <c:pt idx="4714">
                  <c:v>1.7063313875168351E-2</c:v>
                </c:pt>
                <c:pt idx="4715">
                  <c:v>1.6838796587337224E-2</c:v>
                </c:pt>
                <c:pt idx="4716">
                  <c:v>1.6838796587337224E-2</c:v>
                </c:pt>
                <c:pt idx="4717">
                  <c:v>1.6838796587337224E-2</c:v>
                </c:pt>
                <c:pt idx="4718">
                  <c:v>1.6614279299506096E-2</c:v>
                </c:pt>
                <c:pt idx="4719">
                  <c:v>1.6614279299506096E-2</c:v>
                </c:pt>
                <c:pt idx="4720">
                  <c:v>1.6614279299506096E-2</c:v>
                </c:pt>
                <c:pt idx="4721">
                  <c:v>1.6389762011674858E-2</c:v>
                </c:pt>
                <c:pt idx="4722">
                  <c:v>1.616524472384373E-2</c:v>
                </c:pt>
                <c:pt idx="4723">
                  <c:v>1.616524472384373E-2</c:v>
                </c:pt>
                <c:pt idx="4724">
                  <c:v>1.5940727436012603E-2</c:v>
                </c:pt>
                <c:pt idx="4725">
                  <c:v>1.5940727436012603E-2</c:v>
                </c:pt>
                <c:pt idx="4726">
                  <c:v>1.5940727436012603E-2</c:v>
                </c:pt>
                <c:pt idx="4727">
                  <c:v>1.5940727436012603E-2</c:v>
                </c:pt>
                <c:pt idx="4728">
                  <c:v>1.5940727436012603E-2</c:v>
                </c:pt>
                <c:pt idx="4729">
                  <c:v>1.5940727436012603E-2</c:v>
                </c:pt>
                <c:pt idx="4730">
                  <c:v>1.5716210148181364E-2</c:v>
                </c:pt>
                <c:pt idx="4731">
                  <c:v>1.5716210148181364E-2</c:v>
                </c:pt>
                <c:pt idx="4732">
                  <c:v>1.5716210148181364E-2</c:v>
                </c:pt>
                <c:pt idx="4733">
                  <c:v>1.5491692860350237E-2</c:v>
                </c:pt>
                <c:pt idx="4734">
                  <c:v>1.5491692860350237E-2</c:v>
                </c:pt>
                <c:pt idx="4735">
                  <c:v>1.5267175572519109E-2</c:v>
                </c:pt>
                <c:pt idx="4736">
                  <c:v>1.5267175572519109E-2</c:v>
                </c:pt>
                <c:pt idx="4737">
                  <c:v>1.5042658284687871E-2</c:v>
                </c:pt>
                <c:pt idx="4738">
                  <c:v>1.5042658284687871E-2</c:v>
                </c:pt>
                <c:pt idx="4739">
                  <c:v>1.5042658284687871E-2</c:v>
                </c:pt>
                <c:pt idx="4740">
                  <c:v>1.4818140996856743E-2</c:v>
                </c:pt>
                <c:pt idx="4741">
                  <c:v>1.4818140996856743E-2</c:v>
                </c:pt>
                <c:pt idx="4742">
                  <c:v>1.4818140996856743E-2</c:v>
                </c:pt>
                <c:pt idx="4743">
                  <c:v>1.4818140996856743E-2</c:v>
                </c:pt>
                <c:pt idx="4744">
                  <c:v>1.4818140996856743E-2</c:v>
                </c:pt>
                <c:pt idx="4745">
                  <c:v>1.4818140996856743E-2</c:v>
                </c:pt>
                <c:pt idx="4746">
                  <c:v>1.4818140996856743E-2</c:v>
                </c:pt>
                <c:pt idx="4747">
                  <c:v>1.4818140996856743E-2</c:v>
                </c:pt>
                <c:pt idx="4748">
                  <c:v>1.4818140996856743E-2</c:v>
                </c:pt>
                <c:pt idx="4749">
                  <c:v>1.4593623709025616E-2</c:v>
                </c:pt>
                <c:pt idx="4750">
                  <c:v>1.4593623709025616E-2</c:v>
                </c:pt>
                <c:pt idx="4751">
                  <c:v>1.4593623709025616E-2</c:v>
                </c:pt>
                <c:pt idx="4752">
                  <c:v>1.4593623709025616E-2</c:v>
                </c:pt>
                <c:pt idx="4753">
                  <c:v>1.4593623709025616E-2</c:v>
                </c:pt>
                <c:pt idx="4754">
                  <c:v>1.4593623709025616E-2</c:v>
                </c:pt>
                <c:pt idx="4755">
                  <c:v>1.4369106421194378E-2</c:v>
                </c:pt>
                <c:pt idx="4756">
                  <c:v>1.4369106421194378E-2</c:v>
                </c:pt>
                <c:pt idx="4757">
                  <c:v>1.414458913336325E-2</c:v>
                </c:pt>
                <c:pt idx="4758">
                  <c:v>1.3920071845532123E-2</c:v>
                </c:pt>
                <c:pt idx="4759">
                  <c:v>1.3920071845532123E-2</c:v>
                </c:pt>
                <c:pt idx="4760">
                  <c:v>1.3920071845532123E-2</c:v>
                </c:pt>
                <c:pt idx="4761">
                  <c:v>1.3695554557700995E-2</c:v>
                </c:pt>
                <c:pt idx="4762">
                  <c:v>1.3695554557700995E-2</c:v>
                </c:pt>
                <c:pt idx="4763">
                  <c:v>1.3695554557700995E-2</c:v>
                </c:pt>
                <c:pt idx="4764">
                  <c:v>1.3695554557700995E-2</c:v>
                </c:pt>
                <c:pt idx="4765">
                  <c:v>1.3695554557700995E-2</c:v>
                </c:pt>
                <c:pt idx="4766">
                  <c:v>1.3695554557700995E-2</c:v>
                </c:pt>
                <c:pt idx="4767">
                  <c:v>1.3695554557700995E-2</c:v>
                </c:pt>
                <c:pt idx="4768">
                  <c:v>1.3695554557700995E-2</c:v>
                </c:pt>
                <c:pt idx="4769">
                  <c:v>1.3471037269869757E-2</c:v>
                </c:pt>
                <c:pt idx="4770">
                  <c:v>1.3246519982038629E-2</c:v>
                </c:pt>
                <c:pt idx="4771">
                  <c:v>1.3246519982038629E-2</c:v>
                </c:pt>
                <c:pt idx="4772">
                  <c:v>1.3246519982038629E-2</c:v>
                </c:pt>
                <c:pt idx="4773">
                  <c:v>1.3246519982038629E-2</c:v>
                </c:pt>
                <c:pt idx="4774">
                  <c:v>1.3022002694207502E-2</c:v>
                </c:pt>
                <c:pt idx="4775">
                  <c:v>1.2797485406376263E-2</c:v>
                </c:pt>
                <c:pt idx="4776">
                  <c:v>1.2797485406376263E-2</c:v>
                </c:pt>
                <c:pt idx="4777">
                  <c:v>1.2572968118545136E-2</c:v>
                </c:pt>
                <c:pt idx="4778">
                  <c:v>1.2572968118545136E-2</c:v>
                </c:pt>
                <c:pt idx="4779">
                  <c:v>1.2572968118545136E-2</c:v>
                </c:pt>
                <c:pt idx="4780">
                  <c:v>1.2572968118545136E-2</c:v>
                </c:pt>
                <c:pt idx="4781">
                  <c:v>1.2572968118545136E-2</c:v>
                </c:pt>
                <c:pt idx="4782">
                  <c:v>1.2572968118545136E-2</c:v>
                </c:pt>
                <c:pt idx="4783">
                  <c:v>1.2348450830714008E-2</c:v>
                </c:pt>
                <c:pt idx="4784">
                  <c:v>1.2348450830714008E-2</c:v>
                </c:pt>
                <c:pt idx="4785">
                  <c:v>1.212393354288277E-2</c:v>
                </c:pt>
                <c:pt idx="4786">
                  <c:v>1.212393354288277E-2</c:v>
                </c:pt>
                <c:pt idx="4787">
                  <c:v>1.212393354288277E-2</c:v>
                </c:pt>
                <c:pt idx="4788">
                  <c:v>1.212393354288277E-2</c:v>
                </c:pt>
                <c:pt idx="4789">
                  <c:v>1.212393354288277E-2</c:v>
                </c:pt>
                <c:pt idx="4790">
                  <c:v>1.212393354288277E-2</c:v>
                </c:pt>
                <c:pt idx="4791">
                  <c:v>1.1899416255051642E-2</c:v>
                </c:pt>
                <c:pt idx="4792">
                  <c:v>1.1899416255051642E-2</c:v>
                </c:pt>
                <c:pt idx="4793">
                  <c:v>1.1899416255051642E-2</c:v>
                </c:pt>
                <c:pt idx="4794">
                  <c:v>1.1674898967220515E-2</c:v>
                </c:pt>
                <c:pt idx="4795">
                  <c:v>1.1450381679389277E-2</c:v>
                </c:pt>
                <c:pt idx="4796">
                  <c:v>1.1225864391558149E-2</c:v>
                </c:pt>
                <c:pt idx="4797">
                  <c:v>1.1001347103727022E-2</c:v>
                </c:pt>
                <c:pt idx="4798">
                  <c:v>1.1001347103727022E-2</c:v>
                </c:pt>
                <c:pt idx="4799">
                  <c:v>1.0776829815895783E-2</c:v>
                </c:pt>
                <c:pt idx="4800">
                  <c:v>1.0776829815895783E-2</c:v>
                </c:pt>
                <c:pt idx="4801">
                  <c:v>1.0776829815895783E-2</c:v>
                </c:pt>
                <c:pt idx="4802">
                  <c:v>1.0776829815895783E-2</c:v>
                </c:pt>
                <c:pt idx="4803">
                  <c:v>1.0776829815895783E-2</c:v>
                </c:pt>
                <c:pt idx="4804">
                  <c:v>1.0776829815895783E-2</c:v>
                </c:pt>
                <c:pt idx="4805">
                  <c:v>1.0776829815895783E-2</c:v>
                </c:pt>
                <c:pt idx="4806">
                  <c:v>1.0776829815895783E-2</c:v>
                </c:pt>
                <c:pt idx="4807">
                  <c:v>1.0776829815895783E-2</c:v>
                </c:pt>
                <c:pt idx="4808">
                  <c:v>1.0776829815895783E-2</c:v>
                </c:pt>
                <c:pt idx="4809">
                  <c:v>1.0776829815895783E-2</c:v>
                </c:pt>
                <c:pt idx="4810">
                  <c:v>1.0776829815895783E-2</c:v>
                </c:pt>
                <c:pt idx="4811">
                  <c:v>1.0776829815895783E-2</c:v>
                </c:pt>
                <c:pt idx="4812">
                  <c:v>1.0552312528064656E-2</c:v>
                </c:pt>
                <c:pt idx="4813">
                  <c:v>1.0327795240233528E-2</c:v>
                </c:pt>
                <c:pt idx="4814">
                  <c:v>1.0327795240233528E-2</c:v>
                </c:pt>
                <c:pt idx="4815">
                  <c:v>1.0327795240233528E-2</c:v>
                </c:pt>
                <c:pt idx="4816">
                  <c:v>1.010327795240229E-2</c:v>
                </c:pt>
                <c:pt idx="4817">
                  <c:v>9.8787606645711623E-3</c:v>
                </c:pt>
                <c:pt idx="4818">
                  <c:v>9.8787606645711623E-3</c:v>
                </c:pt>
                <c:pt idx="4819">
                  <c:v>9.8787606645711623E-3</c:v>
                </c:pt>
                <c:pt idx="4820">
                  <c:v>9.6542433767400349E-3</c:v>
                </c:pt>
                <c:pt idx="4821">
                  <c:v>9.6542433767400349E-3</c:v>
                </c:pt>
                <c:pt idx="4822">
                  <c:v>9.6542433767400349E-3</c:v>
                </c:pt>
                <c:pt idx="4823">
                  <c:v>9.6542433767400349E-3</c:v>
                </c:pt>
                <c:pt idx="4824">
                  <c:v>9.6542433767400349E-3</c:v>
                </c:pt>
                <c:pt idx="4825">
                  <c:v>9.6542433767400349E-3</c:v>
                </c:pt>
                <c:pt idx="4826">
                  <c:v>9.6542433767400349E-3</c:v>
                </c:pt>
                <c:pt idx="4827">
                  <c:v>9.6542433767400349E-3</c:v>
                </c:pt>
                <c:pt idx="4828">
                  <c:v>9.6542433767400349E-3</c:v>
                </c:pt>
                <c:pt idx="4829">
                  <c:v>9.6542433767400349E-3</c:v>
                </c:pt>
                <c:pt idx="4830">
                  <c:v>9.6542433767400349E-3</c:v>
                </c:pt>
                <c:pt idx="4831">
                  <c:v>9.6542433767400349E-3</c:v>
                </c:pt>
                <c:pt idx="4832">
                  <c:v>9.6542433767400349E-3</c:v>
                </c:pt>
                <c:pt idx="4833">
                  <c:v>9.6542433767400349E-3</c:v>
                </c:pt>
                <c:pt idx="4834">
                  <c:v>9.6542433767400349E-3</c:v>
                </c:pt>
                <c:pt idx="4835">
                  <c:v>9.6542433767400349E-3</c:v>
                </c:pt>
                <c:pt idx="4836">
                  <c:v>9.6542433767400349E-3</c:v>
                </c:pt>
                <c:pt idx="4837">
                  <c:v>9.4297260889087964E-3</c:v>
                </c:pt>
                <c:pt idx="4838">
                  <c:v>9.4297260889087964E-3</c:v>
                </c:pt>
                <c:pt idx="4839">
                  <c:v>9.4297260889087964E-3</c:v>
                </c:pt>
                <c:pt idx="4840">
                  <c:v>9.4297260889087964E-3</c:v>
                </c:pt>
                <c:pt idx="4841">
                  <c:v>9.4297260889087964E-3</c:v>
                </c:pt>
                <c:pt idx="4842">
                  <c:v>9.2052088010776689E-3</c:v>
                </c:pt>
                <c:pt idx="4843">
                  <c:v>9.2052088010776689E-3</c:v>
                </c:pt>
                <c:pt idx="4844">
                  <c:v>9.2052088010776689E-3</c:v>
                </c:pt>
                <c:pt idx="4845">
                  <c:v>9.2052088010776689E-3</c:v>
                </c:pt>
                <c:pt idx="4846">
                  <c:v>9.2052088010776689E-3</c:v>
                </c:pt>
                <c:pt idx="4847">
                  <c:v>9.2052088010776689E-3</c:v>
                </c:pt>
                <c:pt idx="4848">
                  <c:v>8.9806915132465415E-3</c:v>
                </c:pt>
                <c:pt idx="4849">
                  <c:v>8.9806915132465415E-3</c:v>
                </c:pt>
                <c:pt idx="4850">
                  <c:v>8.9806915132465415E-3</c:v>
                </c:pt>
                <c:pt idx="4851">
                  <c:v>8.756174225415303E-3</c:v>
                </c:pt>
                <c:pt idx="4852">
                  <c:v>8.756174225415303E-3</c:v>
                </c:pt>
                <c:pt idx="4853">
                  <c:v>8.5316569375841755E-3</c:v>
                </c:pt>
                <c:pt idx="4854">
                  <c:v>8.3071396497530481E-3</c:v>
                </c:pt>
                <c:pt idx="4855">
                  <c:v>8.0826223619219206E-3</c:v>
                </c:pt>
                <c:pt idx="4856">
                  <c:v>8.0826223619219206E-3</c:v>
                </c:pt>
                <c:pt idx="4857">
                  <c:v>8.0826223619219206E-3</c:v>
                </c:pt>
                <c:pt idx="4858">
                  <c:v>8.0826223619219206E-3</c:v>
                </c:pt>
                <c:pt idx="4859">
                  <c:v>8.0826223619219206E-3</c:v>
                </c:pt>
                <c:pt idx="4860">
                  <c:v>8.0826223619219206E-3</c:v>
                </c:pt>
                <c:pt idx="4861">
                  <c:v>8.0826223619219206E-3</c:v>
                </c:pt>
                <c:pt idx="4862">
                  <c:v>8.0826223619219206E-3</c:v>
                </c:pt>
                <c:pt idx="4863">
                  <c:v>8.0826223619219206E-3</c:v>
                </c:pt>
                <c:pt idx="4864">
                  <c:v>7.8581050740906822E-3</c:v>
                </c:pt>
                <c:pt idx="4865">
                  <c:v>7.8581050740906822E-3</c:v>
                </c:pt>
                <c:pt idx="4866">
                  <c:v>7.8581050740906822E-3</c:v>
                </c:pt>
                <c:pt idx="4867">
                  <c:v>7.8581050740906822E-3</c:v>
                </c:pt>
                <c:pt idx="4868">
                  <c:v>7.8581050740906822E-3</c:v>
                </c:pt>
                <c:pt idx="4869">
                  <c:v>7.8581050740906822E-3</c:v>
                </c:pt>
                <c:pt idx="4870">
                  <c:v>7.8581050740906822E-3</c:v>
                </c:pt>
                <c:pt idx="4871">
                  <c:v>7.8581050740906822E-3</c:v>
                </c:pt>
                <c:pt idx="4872">
                  <c:v>7.8581050740906822E-3</c:v>
                </c:pt>
                <c:pt idx="4873">
                  <c:v>7.8581050740906822E-3</c:v>
                </c:pt>
                <c:pt idx="4874">
                  <c:v>7.8581050740906822E-3</c:v>
                </c:pt>
                <c:pt idx="4875">
                  <c:v>7.6335877862595547E-3</c:v>
                </c:pt>
                <c:pt idx="4876">
                  <c:v>7.4090704984284272E-3</c:v>
                </c:pt>
                <c:pt idx="4877">
                  <c:v>7.4090704984284272E-3</c:v>
                </c:pt>
                <c:pt idx="4878">
                  <c:v>7.4090704984284272E-3</c:v>
                </c:pt>
                <c:pt idx="4879">
                  <c:v>7.4090704984284272E-3</c:v>
                </c:pt>
                <c:pt idx="4880">
                  <c:v>7.1845532105971888E-3</c:v>
                </c:pt>
                <c:pt idx="4881">
                  <c:v>7.1845532105971888E-3</c:v>
                </c:pt>
                <c:pt idx="4882">
                  <c:v>7.1845532105971888E-3</c:v>
                </c:pt>
                <c:pt idx="4883">
                  <c:v>7.1845532105971888E-3</c:v>
                </c:pt>
                <c:pt idx="4884">
                  <c:v>6.9600359227660613E-3</c:v>
                </c:pt>
                <c:pt idx="4885">
                  <c:v>6.9600359227660613E-3</c:v>
                </c:pt>
                <c:pt idx="4886">
                  <c:v>6.7355186349349339E-3</c:v>
                </c:pt>
                <c:pt idx="4887">
                  <c:v>6.7355186349349339E-3</c:v>
                </c:pt>
                <c:pt idx="4888">
                  <c:v>6.5110013471036954E-3</c:v>
                </c:pt>
                <c:pt idx="4889">
                  <c:v>6.5110013471036954E-3</c:v>
                </c:pt>
                <c:pt idx="4890">
                  <c:v>6.5110013471036954E-3</c:v>
                </c:pt>
                <c:pt idx="4891">
                  <c:v>6.5110013471036954E-3</c:v>
                </c:pt>
                <c:pt idx="4892">
                  <c:v>6.5110013471036954E-3</c:v>
                </c:pt>
                <c:pt idx="4893">
                  <c:v>6.5110013471036954E-3</c:v>
                </c:pt>
                <c:pt idx="4894">
                  <c:v>6.2864840592725679E-3</c:v>
                </c:pt>
                <c:pt idx="4895">
                  <c:v>6.2864840592725679E-3</c:v>
                </c:pt>
                <c:pt idx="4896">
                  <c:v>6.2864840592725679E-3</c:v>
                </c:pt>
                <c:pt idx="4897">
                  <c:v>6.2864840592725679E-3</c:v>
                </c:pt>
                <c:pt idx="4898">
                  <c:v>6.2864840592725679E-3</c:v>
                </c:pt>
                <c:pt idx="4899">
                  <c:v>6.2864840592725679E-3</c:v>
                </c:pt>
                <c:pt idx="4900">
                  <c:v>6.2864840592725679E-3</c:v>
                </c:pt>
                <c:pt idx="4901">
                  <c:v>6.2864840592725679E-3</c:v>
                </c:pt>
                <c:pt idx="4902">
                  <c:v>6.0619667714414405E-3</c:v>
                </c:pt>
                <c:pt idx="4903">
                  <c:v>5.837449483610202E-3</c:v>
                </c:pt>
                <c:pt idx="4904">
                  <c:v>5.837449483610202E-3</c:v>
                </c:pt>
                <c:pt idx="4905">
                  <c:v>5.837449483610202E-3</c:v>
                </c:pt>
                <c:pt idx="4906">
                  <c:v>5.6129321957790745E-3</c:v>
                </c:pt>
                <c:pt idx="4907">
                  <c:v>5.3884149079479471E-3</c:v>
                </c:pt>
                <c:pt idx="4908">
                  <c:v>5.3884149079479471E-3</c:v>
                </c:pt>
                <c:pt idx="4909">
                  <c:v>5.3884149079479471E-3</c:v>
                </c:pt>
                <c:pt idx="4910">
                  <c:v>5.1638976201167086E-3</c:v>
                </c:pt>
                <c:pt idx="4911">
                  <c:v>5.1638976201167086E-3</c:v>
                </c:pt>
                <c:pt idx="4912">
                  <c:v>5.1638976201167086E-3</c:v>
                </c:pt>
                <c:pt idx="4913">
                  <c:v>5.1638976201167086E-3</c:v>
                </c:pt>
                <c:pt idx="4914">
                  <c:v>5.1638976201167086E-3</c:v>
                </c:pt>
                <c:pt idx="4915">
                  <c:v>4.9393803322855812E-3</c:v>
                </c:pt>
                <c:pt idx="4916">
                  <c:v>4.9393803322855812E-3</c:v>
                </c:pt>
                <c:pt idx="4917">
                  <c:v>4.7148630444544537E-3</c:v>
                </c:pt>
                <c:pt idx="4918">
                  <c:v>4.7148630444544537E-3</c:v>
                </c:pt>
                <c:pt idx="4919">
                  <c:v>4.4903457566232152E-3</c:v>
                </c:pt>
                <c:pt idx="4920">
                  <c:v>4.4903457566232152E-3</c:v>
                </c:pt>
                <c:pt idx="4921">
                  <c:v>4.2658284687920878E-3</c:v>
                </c:pt>
                <c:pt idx="4922">
                  <c:v>4.2658284687920878E-3</c:v>
                </c:pt>
                <c:pt idx="4923">
                  <c:v>4.2658284687920878E-3</c:v>
                </c:pt>
                <c:pt idx="4924">
                  <c:v>4.2658284687920878E-3</c:v>
                </c:pt>
                <c:pt idx="4925">
                  <c:v>4.2658284687920878E-3</c:v>
                </c:pt>
                <c:pt idx="4926">
                  <c:v>4.2658284687920878E-3</c:v>
                </c:pt>
                <c:pt idx="4927">
                  <c:v>4.2658284687920878E-3</c:v>
                </c:pt>
                <c:pt idx="4928">
                  <c:v>4.2658284687920878E-3</c:v>
                </c:pt>
                <c:pt idx="4929">
                  <c:v>4.2658284687920878E-3</c:v>
                </c:pt>
                <c:pt idx="4930">
                  <c:v>4.2658284687920878E-3</c:v>
                </c:pt>
                <c:pt idx="4931">
                  <c:v>4.2658284687920878E-3</c:v>
                </c:pt>
                <c:pt idx="4932">
                  <c:v>4.2658284687920878E-3</c:v>
                </c:pt>
                <c:pt idx="4933">
                  <c:v>4.2658284687920878E-3</c:v>
                </c:pt>
                <c:pt idx="4934">
                  <c:v>4.2658284687920878E-3</c:v>
                </c:pt>
                <c:pt idx="4935">
                  <c:v>4.2658284687920878E-3</c:v>
                </c:pt>
                <c:pt idx="4936">
                  <c:v>4.2658284687920878E-3</c:v>
                </c:pt>
                <c:pt idx="4937">
                  <c:v>4.2658284687920878E-3</c:v>
                </c:pt>
                <c:pt idx="4938">
                  <c:v>4.2658284687920878E-3</c:v>
                </c:pt>
                <c:pt idx="4939">
                  <c:v>4.2658284687920878E-3</c:v>
                </c:pt>
                <c:pt idx="4940">
                  <c:v>4.2658284687920878E-3</c:v>
                </c:pt>
                <c:pt idx="4941">
                  <c:v>4.2658284687920878E-3</c:v>
                </c:pt>
                <c:pt idx="4942">
                  <c:v>4.2658284687920878E-3</c:v>
                </c:pt>
                <c:pt idx="4943">
                  <c:v>4.2658284687920878E-3</c:v>
                </c:pt>
                <c:pt idx="4944">
                  <c:v>4.2658284687920878E-3</c:v>
                </c:pt>
                <c:pt idx="4945">
                  <c:v>4.0413111809609603E-3</c:v>
                </c:pt>
                <c:pt idx="4946">
                  <c:v>4.0413111809609603E-3</c:v>
                </c:pt>
                <c:pt idx="4947">
                  <c:v>4.0413111809609603E-3</c:v>
                </c:pt>
                <c:pt idx="4948">
                  <c:v>4.0413111809609603E-3</c:v>
                </c:pt>
                <c:pt idx="4949">
                  <c:v>4.0413111809609603E-3</c:v>
                </c:pt>
                <c:pt idx="4950">
                  <c:v>4.0413111809609603E-3</c:v>
                </c:pt>
                <c:pt idx="4951">
                  <c:v>4.0413111809609603E-3</c:v>
                </c:pt>
                <c:pt idx="4952">
                  <c:v>4.0413111809609603E-3</c:v>
                </c:pt>
                <c:pt idx="4953">
                  <c:v>4.0413111809609603E-3</c:v>
                </c:pt>
                <c:pt idx="4954">
                  <c:v>3.8167938931297218E-3</c:v>
                </c:pt>
                <c:pt idx="4955">
                  <c:v>3.8167938931297218E-3</c:v>
                </c:pt>
                <c:pt idx="4956">
                  <c:v>3.8167938931297218E-3</c:v>
                </c:pt>
                <c:pt idx="4957">
                  <c:v>3.5922766052985944E-3</c:v>
                </c:pt>
                <c:pt idx="4958">
                  <c:v>3.5922766052985944E-3</c:v>
                </c:pt>
                <c:pt idx="4959">
                  <c:v>3.5922766052985944E-3</c:v>
                </c:pt>
                <c:pt idx="4960">
                  <c:v>3.5922766052985944E-3</c:v>
                </c:pt>
                <c:pt idx="4961">
                  <c:v>3.5922766052985944E-3</c:v>
                </c:pt>
                <c:pt idx="4962">
                  <c:v>3.5922766052985944E-3</c:v>
                </c:pt>
                <c:pt idx="4963">
                  <c:v>3.5922766052985944E-3</c:v>
                </c:pt>
                <c:pt idx="4964">
                  <c:v>3.5922766052985944E-3</c:v>
                </c:pt>
                <c:pt idx="4965">
                  <c:v>3.5922766052985944E-3</c:v>
                </c:pt>
                <c:pt idx="4966">
                  <c:v>3.5922766052985944E-3</c:v>
                </c:pt>
                <c:pt idx="4967">
                  <c:v>3.5922766052985944E-3</c:v>
                </c:pt>
                <c:pt idx="4968">
                  <c:v>3.5922766052985944E-3</c:v>
                </c:pt>
                <c:pt idx="4969">
                  <c:v>3.5922766052985944E-3</c:v>
                </c:pt>
                <c:pt idx="4970">
                  <c:v>3.3677593174674669E-3</c:v>
                </c:pt>
                <c:pt idx="4971">
                  <c:v>3.3677593174674669E-3</c:v>
                </c:pt>
                <c:pt idx="4972">
                  <c:v>3.3677593174674669E-3</c:v>
                </c:pt>
                <c:pt idx="4973">
                  <c:v>3.3677593174674669E-3</c:v>
                </c:pt>
                <c:pt idx="4974">
                  <c:v>3.3677593174674669E-3</c:v>
                </c:pt>
                <c:pt idx="4975">
                  <c:v>3.3677593174674669E-3</c:v>
                </c:pt>
                <c:pt idx="4976">
                  <c:v>3.3677593174674669E-3</c:v>
                </c:pt>
                <c:pt idx="4977">
                  <c:v>3.3677593174674669E-3</c:v>
                </c:pt>
                <c:pt idx="4978">
                  <c:v>3.3677593174674669E-3</c:v>
                </c:pt>
                <c:pt idx="4979">
                  <c:v>3.3677593174674669E-3</c:v>
                </c:pt>
                <c:pt idx="4980">
                  <c:v>3.3677593174674669E-3</c:v>
                </c:pt>
                <c:pt idx="4981">
                  <c:v>3.3677593174674669E-3</c:v>
                </c:pt>
                <c:pt idx="4982">
                  <c:v>3.3677593174674669E-3</c:v>
                </c:pt>
                <c:pt idx="4983">
                  <c:v>3.3677593174674669E-3</c:v>
                </c:pt>
                <c:pt idx="4984">
                  <c:v>3.3677593174674669E-3</c:v>
                </c:pt>
                <c:pt idx="4985">
                  <c:v>3.3677593174674669E-3</c:v>
                </c:pt>
                <c:pt idx="4986">
                  <c:v>3.3677593174674669E-3</c:v>
                </c:pt>
                <c:pt idx="4987">
                  <c:v>3.3677593174674669E-3</c:v>
                </c:pt>
                <c:pt idx="4988">
                  <c:v>3.3677593174674669E-3</c:v>
                </c:pt>
                <c:pt idx="4989">
                  <c:v>3.3677593174674669E-3</c:v>
                </c:pt>
                <c:pt idx="4990">
                  <c:v>3.1432420296362285E-3</c:v>
                </c:pt>
                <c:pt idx="4991">
                  <c:v>3.1432420296362285E-3</c:v>
                </c:pt>
                <c:pt idx="4992">
                  <c:v>2.918724741805101E-3</c:v>
                </c:pt>
                <c:pt idx="4993">
                  <c:v>2.6942074539739735E-3</c:v>
                </c:pt>
                <c:pt idx="4994">
                  <c:v>2.6942074539739735E-3</c:v>
                </c:pt>
                <c:pt idx="4995">
                  <c:v>2.6942074539739735E-3</c:v>
                </c:pt>
                <c:pt idx="4996">
                  <c:v>2.6942074539739735E-3</c:v>
                </c:pt>
                <c:pt idx="4997">
                  <c:v>2.6942074539739735E-3</c:v>
                </c:pt>
                <c:pt idx="4998">
                  <c:v>2.6942074539739735E-3</c:v>
                </c:pt>
                <c:pt idx="4999">
                  <c:v>2.4696901661428461E-3</c:v>
                </c:pt>
                <c:pt idx="5000">
                  <c:v>2.4696901661428461E-3</c:v>
                </c:pt>
                <c:pt idx="5001">
                  <c:v>2.4696901661428461E-3</c:v>
                </c:pt>
                <c:pt idx="5002">
                  <c:v>2.4696901661428461E-3</c:v>
                </c:pt>
                <c:pt idx="5003">
                  <c:v>2.4696901661428461E-3</c:v>
                </c:pt>
                <c:pt idx="5004">
                  <c:v>2.4696901661428461E-3</c:v>
                </c:pt>
                <c:pt idx="5005">
                  <c:v>2.2451728783116076E-3</c:v>
                </c:pt>
                <c:pt idx="5006">
                  <c:v>2.2451728783116076E-3</c:v>
                </c:pt>
                <c:pt idx="5007">
                  <c:v>2.2451728783116076E-3</c:v>
                </c:pt>
                <c:pt idx="5008">
                  <c:v>2.2451728783116076E-3</c:v>
                </c:pt>
                <c:pt idx="5009">
                  <c:v>2.0206555904804802E-3</c:v>
                </c:pt>
                <c:pt idx="5010">
                  <c:v>2.0206555904804802E-3</c:v>
                </c:pt>
                <c:pt idx="5011">
                  <c:v>2.0206555904804802E-3</c:v>
                </c:pt>
                <c:pt idx="5012">
                  <c:v>2.0206555904804802E-3</c:v>
                </c:pt>
                <c:pt idx="5013">
                  <c:v>2.0206555904804802E-3</c:v>
                </c:pt>
                <c:pt idx="5014">
                  <c:v>2.0206555904804802E-3</c:v>
                </c:pt>
                <c:pt idx="5015">
                  <c:v>2.0206555904804802E-3</c:v>
                </c:pt>
                <c:pt idx="5016">
                  <c:v>2.0206555904804802E-3</c:v>
                </c:pt>
                <c:pt idx="5017">
                  <c:v>1.7961383026493527E-3</c:v>
                </c:pt>
                <c:pt idx="5018">
                  <c:v>1.7961383026493527E-3</c:v>
                </c:pt>
                <c:pt idx="5019">
                  <c:v>1.7961383026493527E-3</c:v>
                </c:pt>
                <c:pt idx="5020">
                  <c:v>1.7961383026493527E-3</c:v>
                </c:pt>
                <c:pt idx="5021">
                  <c:v>1.5716210148181142E-3</c:v>
                </c:pt>
                <c:pt idx="5022">
                  <c:v>1.3471037269869868E-3</c:v>
                </c:pt>
                <c:pt idx="5023">
                  <c:v>1.3471037269869868E-3</c:v>
                </c:pt>
                <c:pt idx="5024">
                  <c:v>1.3471037269869868E-3</c:v>
                </c:pt>
                <c:pt idx="5025">
                  <c:v>1.3471037269869868E-3</c:v>
                </c:pt>
                <c:pt idx="5026">
                  <c:v>1.3471037269869868E-3</c:v>
                </c:pt>
                <c:pt idx="5027">
                  <c:v>1.1225864391558593E-3</c:v>
                </c:pt>
                <c:pt idx="5028">
                  <c:v>1.1225864391558593E-3</c:v>
                </c:pt>
                <c:pt idx="5029">
                  <c:v>1.1225864391558593E-3</c:v>
                </c:pt>
                <c:pt idx="5030">
                  <c:v>1.1225864391558593E-3</c:v>
                </c:pt>
                <c:pt idx="5031">
                  <c:v>1.1225864391558593E-3</c:v>
                </c:pt>
                <c:pt idx="5032">
                  <c:v>1.1225864391558593E-3</c:v>
                </c:pt>
                <c:pt idx="5033">
                  <c:v>1.1225864391558593E-3</c:v>
                </c:pt>
                <c:pt idx="5034">
                  <c:v>8.9806915132462084E-4</c:v>
                </c:pt>
                <c:pt idx="5035">
                  <c:v>8.9806915132462084E-4</c:v>
                </c:pt>
                <c:pt idx="5036">
                  <c:v>8.9806915132462084E-4</c:v>
                </c:pt>
                <c:pt idx="5037">
                  <c:v>8.9806915132462084E-4</c:v>
                </c:pt>
                <c:pt idx="5038">
                  <c:v>8.9806915132462084E-4</c:v>
                </c:pt>
                <c:pt idx="5039">
                  <c:v>8.9806915132462084E-4</c:v>
                </c:pt>
                <c:pt idx="5040">
                  <c:v>8.9806915132462084E-4</c:v>
                </c:pt>
                <c:pt idx="5041">
                  <c:v>8.9806915132462084E-4</c:v>
                </c:pt>
                <c:pt idx="5042">
                  <c:v>8.9806915132462084E-4</c:v>
                </c:pt>
                <c:pt idx="5043">
                  <c:v>8.9806915132462084E-4</c:v>
                </c:pt>
                <c:pt idx="5044">
                  <c:v>8.9806915132462084E-4</c:v>
                </c:pt>
                <c:pt idx="5045">
                  <c:v>8.9806915132462084E-4</c:v>
                </c:pt>
                <c:pt idx="5046">
                  <c:v>8.9806915132462084E-4</c:v>
                </c:pt>
                <c:pt idx="5047">
                  <c:v>6.7355186349349339E-4</c:v>
                </c:pt>
                <c:pt idx="5048">
                  <c:v>6.7355186349349339E-4</c:v>
                </c:pt>
                <c:pt idx="5049">
                  <c:v>6.7355186349349339E-4</c:v>
                </c:pt>
                <c:pt idx="5050">
                  <c:v>6.7355186349349339E-4</c:v>
                </c:pt>
                <c:pt idx="5051">
                  <c:v>4.4903457566236593E-4</c:v>
                </c:pt>
                <c:pt idx="5052">
                  <c:v>4.4903457566236593E-4</c:v>
                </c:pt>
                <c:pt idx="5053">
                  <c:v>4.4903457566236593E-4</c:v>
                </c:pt>
                <c:pt idx="5054">
                  <c:v>4.4903457566236593E-4</c:v>
                </c:pt>
                <c:pt idx="5055">
                  <c:v>4.4903457566236593E-4</c:v>
                </c:pt>
                <c:pt idx="5056">
                  <c:v>4.4903457566236593E-4</c:v>
                </c:pt>
                <c:pt idx="5057">
                  <c:v>4.4903457566236593E-4</c:v>
                </c:pt>
                <c:pt idx="5058">
                  <c:v>4.4903457566236593E-4</c:v>
                </c:pt>
                <c:pt idx="5059">
                  <c:v>4.4903457566236593E-4</c:v>
                </c:pt>
                <c:pt idx="5060">
                  <c:v>4.4903457566236593E-4</c:v>
                </c:pt>
                <c:pt idx="5061">
                  <c:v>4.4903457566236593E-4</c:v>
                </c:pt>
                <c:pt idx="5062">
                  <c:v>4.4903457566236593E-4</c:v>
                </c:pt>
                <c:pt idx="5063">
                  <c:v>4.4903457566236593E-4</c:v>
                </c:pt>
                <c:pt idx="5064">
                  <c:v>4.4903457566236593E-4</c:v>
                </c:pt>
                <c:pt idx="5065">
                  <c:v>4.4903457566236593E-4</c:v>
                </c:pt>
                <c:pt idx="5066">
                  <c:v>4.4903457566236593E-4</c:v>
                </c:pt>
                <c:pt idx="5067">
                  <c:v>4.4903457566236593E-4</c:v>
                </c:pt>
                <c:pt idx="5068">
                  <c:v>4.4903457566236593E-4</c:v>
                </c:pt>
                <c:pt idx="5069">
                  <c:v>4.4903457566236593E-4</c:v>
                </c:pt>
                <c:pt idx="5070">
                  <c:v>2.2451728783112745E-4</c:v>
                </c:pt>
                <c:pt idx="5071">
                  <c:v>2.2451728783112745E-4</c:v>
                </c:pt>
                <c:pt idx="5072">
                  <c:v>2.2451728783112745E-4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</c:numCache>
            </c:numRef>
          </c:xVal>
          <c:yVal>
            <c:numRef>
              <c:f>'Logistic Regression'!$AZ$4:$AZ$5113</c:f>
              <c:numCache>
                <c:formatCode>General</c:formatCode>
                <c:ptCount val="51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0.99847328244274813</c:v>
                </c:pt>
                <c:pt idx="363">
                  <c:v>0.99847328244274813</c:v>
                </c:pt>
                <c:pt idx="364">
                  <c:v>0.99847328244274813</c:v>
                </c:pt>
                <c:pt idx="365">
                  <c:v>0.99847328244274813</c:v>
                </c:pt>
                <c:pt idx="366">
                  <c:v>0.99847328244274813</c:v>
                </c:pt>
                <c:pt idx="367">
                  <c:v>0.99694656488549616</c:v>
                </c:pt>
                <c:pt idx="368">
                  <c:v>0.99694656488549616</c:v>
                </c:pt>
                <c:pt idx="369">
                  <c:v>0.99694656488549616</c:v>
                </c:pt>
                <c:pt idx="370">
                  <c:v>0.99694656488549616</c:v>
                </c:pt>
                <c:pt idx="371">
                  <c:v>0.99694656488549616</c:v>
                </c:pt>
                <c:pt idx="372">
                  <c:v>0.99694656488549616</c:v>
                </c:pt>
                <c:pt idx="373">
                  <c:v>0.99694656488549616</c:v>
                </c:pt>
                <c:pt idx="374">
                  <c:v>0.99694656488549616</c:v>
                </c:pt>
                <c:pt idx="375">
                  <c:v>0.99694656488549616</c:v>
                </c:pt>
                <c:pt idx="376">
                  <c:v>0.99694656488549616</c:v>
                </c:pt>
                <c:pt idx="377">
                  <c:v>0.99694656488549616</c:v>
                </c:pt>
                <c:pt idx="378">
                  <c:v>0.99694656488549616</c:v>
                </c:pt>
                <c:pt idx="379">
                  <c:v>0.99694656488549616</c:v>
                </c:pt>
                <c:pt idx="380">
                  <c:v>0.99694656488549616</c:v>
                </c:pt>
                <c:pt idx="381">
                  <c:v>0.99694656488549616</c:v>
                </c:pt>
                <c:pt idx="382">
                  <c:v>0.99694656488549616</c:v>
                </c:pt>
                <c:pt idx="383">
                  <c:v>0.99694656488549616</c:v>
                </c:pt>
                <c:pt idx="384">
                  <c:v>0.99694656488549616</c:v>
                </c:pt>
                <c:pt idx="385">
                  <c:v>0.99694656488549616</c:v>
                </c:pt>
                <c:pt idx="386">
                  <c:v>0.99694656488549616</c:v>
                </c:pt>
                <c:pt idx="387">
                  <c:v>0.99694656488549616</c:v>
                </c:pt>
                <c:pt idx="388">
                  <c:v>0.99694656488549616</c:v>
                </c:pt>
                <c:pt idx="389">
                  <c:v>0.99694656488549616</c:v>
                </c:pt>
                <c:pt idx="390">
                  <c:v>0.99694656488549616</c:v>
                </c:pt>
                <c:pt idx="391">
                  <c:v>0.99694656488549616</c:v>
                </c:pt>
                <c:pt idx="392">
                  <c:v>0.99694656488549616</c:v>
                </c:pt>
                <c:pt idx="393">
                  <c:v>0.99694656488549616</c:v>
                </c:pt>
                <c:pt idx="394">
                  <c:v>0.99694656488549616</c:v>
                </c:pt>
                <c:pt idx="395">
                  <c:v>0.99694656488549616</c:v>
                </c:pt>
                <c:pt idx="396">
                  <c:v>0.99694656488549616</c:v>
                </c:pt>
                <c:pt idx="397">
                  <c:v>0.99694656488549616</c:v>
                </c:pt>
                <c:pt idx="398">
                  <c:v>0.99694656488549616</c:v>
                </c:pt>
                <c:pt idx="399">
                  <c:v>0.99694656488549616</c:v>
                </c:pt>
                <c:pt idx="400">
                  <c:v>0.99694656488549616</c:v>
                </c:pt>
                <c:pt idx="401">
                  <c:v>0.99694656488549616</c:v>
                </c:pt>
                <c:pt idx="402">
                  <c:v>0.99694656488549616</c:v>
                </c:pt>
                <c:pt idx="403">
                  <c:v>0.99694656488549616</c:v>
                </c:pt>
                <c:pt idx="404">
                  <c:v>0.99694656488549616</c:v>
                </c:pt>
                <c:pt idx="405">
                  <c:v>0.99694656488549616</c:v>
                </c:pt>
                <c:pt idx="406">
                  <c:v>0.99694656488549616</c:v>
                </c:pt>
                <c:pt idx="407">
                  <c:v>0.99694656488549616</c:v>
                </c:pt>
                <c:pt idx="408">
                  <c:v>0.99694656488549616</c:v>
                </c:pt>
                <c:pt idx="409">
                  <c:v>0.99694656488549616</c:v>
                </c:pt>
                <c:pt idx="410">
                  <c:v>0.99694656488549616</c:v>
                </c:pt>
                <c:pt idx="411">
                  <c:v>0.99694656488549616</c:v>
                </c:pt>
                <c:pt idx="412">
                  <c:v>0.99694656488549616</c:v>
                </c:pt>
                <c:pt idx="413">
                  <c:v>0.99694656488549616</c:v>
                </c:pt>
                <c:pt idx="414">
                  <c:v>0.99694656488549616</c:v>
                </c:pt>
                <c:pt idx="415">
                  <c:v>0.99694656488549616</c:v>
                </c:pt>
                <c:pt idx="416">
                  <c:v>0.99694656488549616</c:v>
                </c:pt>
                <c:pt idx="417">
                  <c:v>0.99694656488549616</c:v>
                </c:pt>
                <c:pt idx="418">
                  <c:v>0.99694656488549616</c:v>
                </c:pt>
                <c:pt idx="419">
                  <c:v>0.99694656488549616</c:v>
                </c:pt>
                <c:pt idx="420">
                  <c:v>0.99694656488549616</c:v>
                </c:pt>
                <c:pt idx="421">
                  <c:v>0.99694656488549616</c:v>
                </c:pt>
                <c:pt idx="422">
                  <c:v>0.99694656488549616</c:v>
                </c:pt>
                <c:pt idx="423">
                  <c:v>0.99694656488549616</c:v>
                </c:pt>
                <c:pt idx="424">
                  <c:v>0.99694656488549616</c:v>
                </c:pt>
                <c:pt idx="425">
                  <c:v>0.99694656488549616</c:v>
                </c:pt>
                <c:pt idx="426">
                  <c:v>0.99694656488549616</c:v>
                </c:pt>
                <c:pt idx="427">
                  <c:v>0.99694656488549616</c:v>
                </c:pt>
                <c:pt idx="428">
                  <c:v>0.99694656488549616</c:v>
                </c:pt>
                <c:pt idx="429">
                  <c:v>0.99694656488549616</c:v>
                </c:pt>
                <c:pt idx="430">
                  <c:v>0.99694656488549616</c:v>
                </c:pt>
                <c:pt idx="431">
                  <c:v>0.99694656488549616</c:v>
                </c:pt>
                <c:pt idx="432">
                  <c:v>0.99694656488549616</c:v>
                </c:pt>
                <c:pt idx="433">
                  <c:v>0.99694656488549616</c:v>
                </c:pt>
                <c:pt idx="434">
                  <c:v>0.99694656488549616</c:v>
                </c:pt>
                <c:pt idx="435">
                  <c:v>0.99694656488549616</c:v>
                </c:pt>
                <c:pt idx="436">
                  <c:v>0.99694656488549616</c:v>
                </c:pt>
                <c:pt idx="437">
                  <c:v>0.99694656488549616</c:v>
                </c:pt>
                <c:pt idx="438">
                  <c:v>0.99694656488549616</c:v>
                </c:pt>
                <c:pt idx="439">
                  <c:v>0.99694656488549616</c:v>
                </c:pt>
                <c:pt idx="440">
                  <c:v>0.99694656488549616</c:v>
                </c:pt>
                <c:pt idx="441">
                  <c:v>0.99694656488549616</c:v>
                </c:pt>
                <c:pt idx="442">
                  <c:v>0.99694656488549616</c:v>
                </c:pt>
                <c:pt idx="443">
                  <c:v>0.99694656488549616</c:v>
                </c:pt>
                <c:pt idx="444">
                  <c:v>0.99694656488549616</c:v>
                </c:pt>
                <c:pt idx="445">
                  <c:v>0.99694656488549616</c:v>
                </c:pt>
                <c:pt idx="446">
                  <c:v>0.99694656488549616</c:v>
                </c:pt>
                <c:pt idx="447">
                  <c:v>0.99694656488549616</c:v>
                </c:pt>
                <c:pt idx="448">
                  <c:v>0.99694656488549616</c:v>
                </c:pt>
                <c:pt idx="449">
                  <c:v>0.99694656488549616</c:v>
                </c:pt>
                <c:pt idx="450">
                  <c:v>0.99694656488549616</c:v>
                </c:pt>
                <c:pt idx="451">
                  <c:v>0.99694656488549616</c:v>
                </c:pt>
                <c:pt idx="452">
                  <c:v>0.99694656488549616</c:v>
                </c:pt>
                <c:pt idx="453">
                  <c:v>0.99694656488549616</c:v>
                </c:pt>
                <c:pt idx="454">
                  <c:v>0.99694656488549616</c:v>
                </c:pt>
                <c:pt idx="455">
                  <c:v>0.99694656488549616</c:v>
                </c:pt>
                <c:pt idx="456">
                  <c:v>0.99694656488549616</c:v>
                </c:pt>
                <c:pt idx="457">
                  <c:v>0.99694656488549616</c:v>
                </c:pt>
                <c:pt idx="458">
                  <c:v>0.99694656488549616</c:v>
                </c:pt>
                <c:pt idx="459">
                  <c:v>0.99694656488549616</c:v>
                </c:pt>
                <c:pt idx="460">
                  <c:v>0.99694656488549616</c:v>
                </c:pt>
                <c:pt idx="461">
                  <c:v>0.99694656488549616</c:v>
                </c:pt>
                <c:pt idx="462">
                  <c:v>0.99694656488549616</c:v>
                </c:pt>
                <c:pt idx="463">
                  <c:v>0.99694656488549616</c:v>
                </c:pt>
                <c:pt idx="464">
                  <c:v>0.99694656488549616</c:v>
                </c:pt>
                <c:pt idx="465">
                  <c:v>0.99694656488549616</c:v>
                </c:pt>
                <c:pt idx="466">
                  <c:v>0.99694656488549616</c:v>
                </c:pt>
                <c:pt idx="467">
                  <c:v>0.99694656488549616</c:v>
                </c:pt>
                <c:pt idx="468">
                  <c:v>0.99694656488549616</c:v>
                </c:pt>
                <c:pt idx="469">
                  <c:v>0.99694656488549616</c:v>
                </c:pt>
                <c:pt idx="470">
                  <c:v>0.99694656488549616</c:v>
                </c:pt>
                <c:pt idx="471">
                  <c:v>0.99694656488549616</c:v>
                </c:pt>
                <c:pt idx="472">
                  <c:v>0.99694656488549616</c:v>
                </c:pt>
                <c:pt idx="473">
                  <c:v>0.99694656488549616</c:v>
                </c:pt>
                <c:pt idx="474">
                  <c:v>0.99694656488549616</c:v>
                </c:pt>
                <c:pt idx="475">
                  <c:v>0.99694656488549616</c:v>
                </c:pt>
                <c:pt idx="476">
                  <c:v>0.99694656488549616</c:v>
                </c:pt>
                <c:pt idx="477">
                  <c:v>0.99694656488549616</c:v>
                </c:pt>
                <c:pt idx="478">
                  <c:v>0.99694656488549616</c:v>
                </c:pt>
                <c:pt idx="479">
                  <c:v>0.99694656488549616</c:v>
                </c:pt>
                <c:pt idx="480">
                  <c:v>0.99694656488549616</c:v>
                </c:pt>
                <c:pt idx="481">
                  <c:v>0.99694656488549616</c:v>
                </c:pt>
                <c:pt idx="482">
                  <c:v>0.99694656488549616</c:v>
                </c:pt>
                <c:pt idx="483">
                  <c:v>0.99694656488549616</c:v>
                </c:pt>
                <c:pt idx="484">
                  <c:v>0.99694656488549616</c:v>
                </c:pt>
                <c:pt idx="485">
                  <c:v>0.99694656488549616</c:v>
                </c:pt>
                <c:pt idx="486">
                  <c:v>0.99694656488549616</c:v>
                </c:pt>
                <c:pt idx="487">
                  <c:v>0.99694656488549616</c:v>
                </c:pt>
                <c:pt idx="488">
                  <c:v>0.99694656488549616</c:v>
                </c:pt>
                <c:pt idx="489">
                  <c:v>0.99694656488549616</c:v>
                </c:pt>
                <c:pt idx="490">
                  <c:v>0.99694656488549616</c:v>
                </c:pt>
                <c:pt idx="491">
                  <c:v>0.99694656488549616</c:v>
                </c:pt>
                <c:pt idx="492">
                  <c:v>0.99694656488549616</c:v>
                </c:pt>
                <c:pt idx="493">
                  <c:v>0.99694656488549616</c:v>
                </c:pt>
                <c:pt idx="494">
                  <c:v>0.99694656488549616</c:v>
                </c:pt>
                <c:pt idx="495">
                  <c:v>0.99694656488549616</c:v>
                </c:pt>
                <c:pt idx="496">
                  <c:v>0.99694656488549616</c:v>
                </c:pt>
                <c:pt idx="497">
                  <c:v>0.99694656488549616</c:v>
                </c:pt>
                <c:pt idx="498">
                  <c:v>0.99694656488549616</c:v>
                </c:pt>
                <c:pt idx="499">
                  <c:v>0.99694656488549616</c:v>
                </c:pt>
                <c:pt idx="500">
                  <c:v>0.99694656488549616</c:v>
                </c:pt>
                <c:pt idx="501">
                  <c:v>0.99694656488549616</c:v>
                </c:pt>
                <c:pt idx="502">
                  <c:v>0.99694656488549616</c:v>
                </c:pt>
                <c:pt idx="503">
                  <c:v>0.99694656488549616</c:v>
                </c:pt>
                <c:pt idx="504">
                  <c:v>0.99694656488549616</c:v>
                </c:pt>
                <c:pt idx="505">
                  <c:v>0.99694656488549616</c:v>
                </c:pt>
                <c:pt idx="506">
                  <c:v>0.99694656488549616</c:v>
                </c:pt>
                <c:pt idx="507">
                  <c:v>0.99694656488549616</c:v>
                </c:pt>
                <c:pt idx="508">
                  <c:v>0.99694656488549616</c:v>
                </c:pt>
                <c:pt idx="509">
                  <c:v>0.99694656488549616</c:v>
                </c:pt>
                <c:pt idx="510">
                  <c:v>0.99694656488549616</c:v>
                </c:pt>
                <c:pt idx="511">
                  <c:v>0.99694656488549616</c:v>
                </c:pt>
                <c:pt idx="512">
                  <c:v>0.99694656488549616</c:v>
                </c:pt>
                <c:pt idx="513">
                  <c:v>0.99694656488549616</c:v>
                </c:pt>
                <c:pt idx="514">
                  <c:v>0.99694656488549616</c:v>
                </c:pt>
                <c:pt idx="515">
                  <c:v>0.99694656488549616</c:v>
                </c:pt>
                <c:pt idx="516">
                  <c:v>0.99694656488549616</c:v>
                </c:pt>
                <c:pt idx="517">
                  <c:v>0.99694656488549616</c:v>
                </c:pt>
                <c:pt idx="518">
                  <c:v>0.99694656488549616</c:v>
                </c:pt>
                <c:pt idx="519">
                  <c:v>0.99694656488549616</c:v>
                </c:pt>
                <c:pt idx="520">
                  <c:v>0.99694656488549616</c:v>
                </c:pt>
                <c:pt idx="521">
                  <c:v>0.99694656488549616</c:v>
                </c:pt>
                <c:pt idx="522">
                  <c:v>0.99694656488549616</c:v>
                </c:pt>
                <c:pt idx="523">
                  <c:v>0.99694656488549616</c:v>
                </c:pt>
                <c:pt idx="524">
                  <c:v>0.99694656488549616</c:v>
                </c:pt>
                <c:pt idx="525">
                  <c:v>0.99694656488549616</c:v>
                </c:pt>
                <c:pt idx="526">
                  <c:v>0.99694656488549616</c:v>
                </c:pt>
                <c:pt idx="527">
                  <c:v>0.99694656488549616</c:v>
                </c:pt>
                <c:pt idx="528">
                  <c:v>0.99694656488549616</c:v>
                </c:pt>
                <c:pt idx="529">
                  <c:v>0.99694656488549616</c:v>
                </c:pt>
                <c:pt idx="530">
                  <c:v>0.99694656488549616</c:v>
                </c:pt>
                <c:pt idx="531">
                  <c:v>0.99694656488549616</c:v>
                </c:pt>
                <c:pt idx="532">
                  <c:v>0.99694656488549616</c:v>
                </c:pt>
                <c:pt idx="533">
                  <c:v>0.99694656488549616</c:v>
                </c:pt>
                <c:pt idx="534">
                  <c:v>0.99694656488549616</c:v>
                </c:pt>
                <c:pt idx="535">
                  <c:v>0.99694656488549616</c:v>
                </c:pt>
                <c:pt idx="536">
                  <c:v>0.99694656488549616</c:v>
                </c:pt>
                <c:pt idx="537">
                  <c:v>0.99694656488549616</c:v>
                </c:pt>
                <c:pt idx="538">
                  <c:v>0.99694656488549616</c:v>
                </c:pt>
                <c:pt idx="539">
                  <c:v>0.99694656488549616</c:v>
                </c:pt>
                <c:pt idx="540">
                  <c:v>0.99694656488549616</c:v>
                </c:pt>
                <c:pt idx="541">
                  <c:v>0.99694656488549616</c:v>
                </c:pt>
                <c:pt idx="542">
                  <c:v>0.99694656488549616</c:v>
                </c:pt>
                <c:pt idx="543">
                  <c:v>0.99694656488549616</c:v>
                </c:pt>
                <c:pt idx="544">
                  <c:v>0.99694656488549616</c:v>
                </c:pt>
                <c:pt idx="545">
                  <c:v>0.99694656488549616</c:v>
                </c:pt>
                <c:pt idx="546">
                  <c:v>0.99694656488549616</c:v>
                </c:pt>
                <c:pt idx="547">
                  <c:v>0.99694656488549616</c:v>
                </c:pt>
                <c:pt idx="548">
                  <c:v>0.99694656488549616</c:v>
                </c:pt>
                <c:pt idx="549">
                  <c:v>0.99694656488549616</c:v>
                </c:pt>
                <c:pt idx="550">
                  <c:v>0.99694656488549616</c:v>
                </c:pt>
                <c:pt idx="551">
                  <c:v>0.99694656488549616</c:v>
                </c:pt>
                <c:pt idx="552">
                  <c:v>0.99694656488549616</c:v>
                </c:pt>
                <c:pt idx="553">
                  <c:v>0.99694656488549616</c:v>
                </c:pt>
                <c:pt idx="554">
                  <c:v>0.99694656488549616</c:v>
                </c:pt>
                <c:pt idx="555">
                  <c:v>0.99694656488549616</c:v>
                </c:pt>
                <c:pt idx="556">
                  <c:v>0.99694656488549616</c:v>
                </c:pt>
                <c:pt idx="557">
                  <c:v>0.99694656488549616</c:v>
                </c:pt>
                <c:pt idx="558">
                  <c:v>0.99694656488549616</c:v>
                </c:pt>
                <c:pt idx="559">
                  <c:v>0.99694656488549616</c:v>
                </c:pt>
                <c:pt idx="560">
                  <c:v>0.99694656488549616</c:v>
                </c:pt>
                <c:pt idx="561">
                  <c:v>0.99694656488549616</c:v>
                </c:pt>
                <c:pt idx="562">
                  <c:v>0.99694656488549616</c:v>
                </c:pt>
                <c:pt idx="563">
                  <c:v>0.99694656488549616</c:v>
                </c:pt>
                <c:pt idx="564">
                  <c:v>0.99694656488549616</c:v>
                </c:pt>
                <c:pt idx="565">
                  <c:v>0.99694656488549616</c:v>
                </c:pt>
                <c:pt idx="566">
                  <c:v>0.99694656488549616</c:v>
                </c:pt>
                <c:pt idx="567">
                  <c:v>0.99694656488549616</c:v>
                </c:pt>
                <c:pt idx="568">
                  <c:v>0.99694656488549616</c:v>
                </c:pt>
                <c:pt idx="569">
                  <c:v>0.99694656488549616</c:v>
                </c:pt>
                <c:pt idx="570">
                  <c:v>0.99694656488549616</c:v>
                </c:pt>
                <c:pt idx="571">
                  <c:v>0.99694656488549616</c:v>
                </c:pt>
                <c:pt idx="572">
                  <c:v>0.99694656488549616</c:v>
                </c:pt>
                <c:pt idx="573">
                  <c:v>0.99694656488549616</c:v>
                </c:pt>
                <c:pt idx="574">
                  <c:v>0.99694656488549616</c:v>
                </c:pt>
                <c:pt idx="575">
                  <c:v>0.99694656488549616</c:v>
                </c:pt>
                <c:pt idx="576">
                  <c:v>0.99694656488549616</c:v>
                </c:pt>
                <c:pt idx="577">
                  <c:v>0.99694656488549616</c:v>
                </c:pt>
                <c:pt idx="578">
                  <c:v>0.99694656488549616</c:v>
                </c:pt>
                <c:pt idx="579">
                  <c:v>0.99694656488549616</c:v>
                </c:pt>
                <c:pt idx="580">
                  <c:v>0.99694656488549616</c:v>
                </c:pt>
                <c:pt idx="581">
                  <c:v>0.99694656488549616</c:v>
                </c:pt>
                <c:pt idx="582">
                  <c:v>0.99694656488549616</c:v>
                </c:pt>
                <c:pt idx="583">
                  <c:v>0.99694656488549616</c:v>
                </c:pt>
                <c:pt idx="584">
                  <c:v>0.99694656488549616</c:v>
                </c:pt>
                <c:pt idx="585">
                  <c:v>0.99694656488549616</c:v>
                </c:pt>
                <c:pt idx="586">
                  <c:v>0.99694656488549616</c:v>
                </c:pt>
                <c:pt idx="587">
                  <c:v>0.99694656488549616</c:v>
                </c:pt>
                <c:pt idx="588">
                  <c:v>0.99694656488549616</c:v>
                </c:pt>
                <c:pt idx="589">
                  <c:v>0.99694656488549616</c:v>
                </c:pt>
                <c:pt idx="590">
                  <c:v>0.99694656488549616</c:v>
                </c:pt>
                <c:pt idx="591">
                  <c:v>0.99694656488549616</c:v>
                </c:pt>
                <c:pt idx="592">
                  <c:v>0.99694656488549616</c:v>
                </c:pt>
                <c:pt idx="593">
                  <c:v>0.99694656488549616</c:v>
                </c:pt>
                <c:pt idx="594">
                  <c:v>0.99694656488549616</c:v>
                </c:pt>
                <c:pt idx="595">
                  <c:v>0.99694656488549616</c:v>
                </c:pt>
                <c:pt idx="596">
                  <c:v>0.99694656488549616</c:v>
                </c:pt>
                <c:pt idx="597">
                  <c:v>0.99694656488549616</c:v>
                </c:pt>
                <c:pt idx="598">
                  <c:v>0.99694656488549616</c:v>
                </c:pt>
                <c:pt idx="599">
                  <c:v>0.99694656488549616</c:v>
                </c:pt>
                <c:pt idx="600">
                  <c:v>0.99694656488549616</c:v>
                </c:pt>
                <c:pt idx="601">
                  <c:v>0.99694656488549616</c:v>
                </c:pt>
                <c:pt idx="602">
                  <c:v>0.99694656488549616</c:v>
                </c:pt>
                <c:pt idx="603">
                  <c:v>0.99694656488549616</c:v>
                </c:pt>
                <c:pt idx="604">
                  <c:v>0.99694656488549616</c:v>
                </c:pt>
                <c:pt idx="605">
                  <c:v>0.99694656488549616</c:v>
                </c:pt>
                <c:pt idx="606">
                  <c:v>0.99694656488549616</c:v>
                </c:pt>
                <c:pt idx="607">
                  <c:v>0.99694656488549616</c:v>
                </c:pt>
                <c:pt idx="608">
                  <c:v>0.99694656488549616</c:v>
                </c:pt>
                <c:pt idx="609">
                  <c:v>0.99694656488549616</c:v>
                </c:pt>
                <c:pt idx="610">
                  <c:v>0.99694656488549616</c:v>
                </c:pt>
                <c:pt idx="611">
                  <c:v>0.99694656488549616</c:v>
                </c:pt>
                <c:pt idx="612">
                  <c:v>0.99694656488549616</c:v>
                </c:pt>
                <c:pt idx="613">
                  <c:v>0.99694656488549616</c:v>
                </c:pt>
                <c:pt idx="614">
                  <c:v>0.99694656488549616</c:v>
                </c:pt>
                <c:pt idx="615">
                  <c:v>0.99694656488549616</c:v>
                </c:pt>
                <c:pt idx="616">
                  <c:v>0.99694656488549616</c:v>
                </c:pt>
                <c:pt idx="617">
                  <c:v>0.99694656488549616</c:v>
                </c:pt>
                <c:pt idx="618">
                  <c:v>0.99694656488549616</c:v>
                </c:pt>
                <c:pt idx="619">
                  <c:v>0.99694656488549616</c:v>
                </c:pt>
                <c:pt idx="620">
                  <c:v>0.99694656488549616</c:v>
                </c:pt>
                <c:pt idx="621">
                  <c:v>0.99694656488549616</c:v>
                </c:pt>
                <c:pt idx="622">
                  <c:v>0.99694656488549616</c:v>
                </c:pt>
                <c:pt idx="623">
                  <c:v>0.99694656488549616</c:v>
                </c:pt>
                <c:pt idx="624">
                  <c:v>0.99694656488549616</c:v>
                </c:pt>
                <c:pt idx="625">
                  <c:v>0.99694656488549616</c:v>
                </c:pt>
                <c:pt idx="626">
                  <c:v>0.99694656488549616</c:v>
                </c:pt>
                <c:pt idx="627">
                  <c:v>0.99694656488549616</c:v>
                </c:pt>
                <c:pt idx="628">
                  <c:v>0.99694656488549616</c:v>
                </c:pt>
                <c:pt idx="629">
                  <c:v>0.99694656488549616</c:v>
                </c:pt>
                <c:pt idx="630">
                  <c:v>0.99694656488549616</c:v>
                </c:pt>
                <c:pt idx="631">
                  <c:v>0.99694656488549616</c:v>
                </c:pt>
                <c:pt idx="632">
                  <c:v>0.99694656488549616</c:v>
                </c:pt>
                <c:pt idx="633">
                  <c:v>0.99694656488549616</c:v>
                </c:pt>
                <c:pt idx="634">
                  <c:v>0.99694656488549616</c:v>
                </c:pt>
                <c:pt idx="635">
                  <c:v>0.99694656488549616</c:v>
                </c:pt>
                <c:pt idx="636">
                  <c:v>0.99694656488549616</c:v>
                </c:pt>
                <c:pt idx="637">
                  <c:v>0.99694656488549616</c:v>
                </c:pt>
                <c:pt idx="638">
                  <c:v>0.99541984732824429</c:v>
                </c:pt>
                <c:pt idx="639">
                  <c:v>0.99541984732824429</c:v>
                </c:pt>
                <c:pt idx="640">
                  <c:v>0.99541984732824429</c:v>
                </c:pt>
                <c:pt idx="641">
                  <c:v>0.99541984732824429</c:v>
                </c:pt>
                <c:pt idx="642">
                  <c:v>0.99541984732824429</c:v>
                </c:pt>
                <c:pt idx="643">
                  <c:v>0.99541984732824429</c:v>
                </c:pt>
                <c:pt idx="644">
                  <c:v>0.99541984732824429</c:v>
                </c:pt>
                <c:pt idx="645">
                  <c:v>0.99541984732824429</c:v>
                </c:pt>
                <c:pt idx="646">
                  <c:v>0.99541984732824429</c:v>
                </c:pt>
                <c:pt idx="647">
                  <c:v>0.99541984732824429</c:v>
                </c:pt>
                <c:pt idx="648">
                  <c:v>0.99541984732824429</c:v>
                </c:pt>
                <c:pt idx="649">
                  <c:v>0.99541984732824429</c:v>
                </c:pt>
                <c:pt idx="650">
                  <c:v>0.99541984732824429</c:v>
                </c:pt>
                <c:pt idx="651">
                  <c:v>0.99541984732824429</c:v>
                </c:pt>
                <c:pt idx="652">
                  <c:v>0.99541984732824429</c:v>
                </c:pt>
                <c:pt idx="653">
                  <c:v>0.99541984732824429</c:v>
                </c:pt>
                <c:pt idx="654">
                  <c:v>0.99541984732824429</c:v>
                </c:pt>
                <c:pt idx="655">
                  <c:v>0.99541984732824429</c:v>
                </c:pt>
                <c:pt idx="656">
                  <c:v>0.99541984732824429</c:v>
                </c:pt>
                <c:pt idx="657">
                  <c:v>0.99541984732824429</c:v>
                </c:pt>
                <c:pt idx="658">
                  <c:v>0.99541984732824429</c:v>
                </c:pt>
                <c:pt idx="659">
                  <c:v>0.99541984732824429</c:v>
                </c:pt>
                <c:pt idx="660">
                  <c:v>0.99541984732824429</c:v>
                </c:pt>
                <c:pt idx="661">
                  <c:v>0.99541984732824429</c:v>
                </c:pt>
                <c:pt idx="662">
                  <c:v>0.99541984732824429</c:v>
                </c:pt>
                <c:pt idx="663">
                  <c:v>0.99541984732824429</c:v>
                </c:pt>
                <c:pt idx="664">
                  <c:v>0.99541984732824429</c:v>
                </c:pt>
                <c:pt idx="665">
                  <c:v>0.99541984732824429</c:v>
                </c:pt>
                <c:pt idx="666">
                  <c:v>0.99541984732824429</c:v>
                </c:pt>
                <c:pt idx="667">
                  <c:v>0.99541984732824429</c:v>
                </c:pt>
                <c:pt idx="668">
                  <c:v>0.99541984732824429</c:v>
                </c:pt>
                <c:pt idx="669">
                  <c:v>0.99541984732824429</c:v>
                </c:pt>
                <c:pt idx="670">
                  <c:v>0.99541984732824429</c:v>
                </c:pt>
                <c:pt idx="671">
                  <c:v>0.99541984732824429</c:v>
                </c:pt>
                <c:pt idx="672">
                  <c:v>0.99541984732824429</c:v>
                </c:pt>
                <c:pt idx="673">
                  <c:v>0.99541984732824429</c:v>
                </c:pt>
                <c:pt idx="674">
                  <c:v>0.99541984732824429</c:v>
                </c:pt>
                <c:pt idx="675">
                  <c:v>0.99541984732824429</c:v>
                </c:pt>
                <c:pt idx="676">
                  <c:v>0.99541984732824429</c:v>
                </c:pt>
                <c:pt idx="677">
                  <c:v>0.99541984732824429</c:v>
                </c:pt>
                <c:pt idx="678">
                  <c:v>0.99541984732824429</c:v>
                </c:pt>
                <c:pt idx="679">
                  <c:v>0.99541984732824429</c:v>
                </c:pt>
                <c:pt idx="680">
                  <c:v>0.99541984732824429</c:v>
                </c:pt>
                <c:pt idx="681">
                  <c:v>0.99541984732824429</c:v>
                </c:pt>
                <c:pt idx="682">
                  <c:v>0.99541984732824429</c:v>
                </c:pt>
                <c:pt idx="683">
                  <c:v>0.99541984732824429</c:v>
                </c:pt>
                <c:pt idx="684">
                  <c:v>0.99541984732824429</c:v>
                </c:pt>
                <c:pt idx="685">
                  <c:v>0.99541984732824429</c:v>
                </c:pt>
                <c:pt idx="686">
                  <c:v>0.99541984732824429</c:v>
                </c:pt>
                <c:pt idx="687">
                  <c:v>0.99541984732824429</c:v>
                </c:pt>
                <c:pt idx="688">
                  <c:v>0.99541984732824429</c:v>
                </c:pt>
                <c:pt idx="689">
                  <c:v>0.99541984732824429</c:v>
                </c:pt>
                <c:pt idx="690">
                  <c:v>0.99541984732824429</c:v>
                </c:pt>
                <c:pt idx="691">
                  <c:v>0.99541984732824429</c:v>
                </c:pt>
                <c:pt idx="692">
                  <c:v>0.99541984732824429</c:v>
                </c:pt>
                <c:pt idx="693">
                  <c:v>0.99541984732824429</c:v>
                </c:pt>
                <c:pt idx="694">
                  <c:v>0.99541984732824429</c:v>
                </c:pt>
                <c:pt idx="695">
                  <c:v>0.99541984732824429</c:v>
                </c:pt>
                <c:pt idx="696">
                  <c:v>0.99541984732824429</c:v>
                </c:pt>
                <c:pt idx="697">
                  <c:v>0.99541984732824429</c:v>
                </c:pt>
                <c:pt idx="698">
                  <c:v>0.99541984732824429</c:v>
                </c:pt>
                <c:pt idx="699">
                  <c:v>0.99541984732824429</c:v>
                </c:pt>
                <c:pt idx="700">
                  <c:v>0.99541984732824429</c:v>
                </c:pt>
                <c:pt idx="701">
                  <c:v>0.99541984732824429</c:v>
                </c:pt>
                <c:pt idx="702">
                  <c:v>0.99541984732824429</c:v>
                </c:pt>
                <c:pt idx="703">
                  <c:v>0.99541984732824429</c:v>
                </c:pt>
                <c:pt idx="704">
                  <c:v>0.99541984732824429</c:v>
                </c:pt>
                <c:pt idx="705">
                  <c:v>0.99541984732824429</c:v>
                </c:pt>
                <c:pt idx="706">
                  <c:v>0.99541984732824429</c:v>
                </c:pt>
                <c:pt idx="707">
                  <c:v>0.99541984732824429</c:v>
                </c:pt>
                <c:pt idx="708">
                  <c:v>0.99541984732824429</c:v>
                </c:pt>
                <c:pt idx="709">
                  <c:v>0.99541984732824429</c:v>
                </c:pt>
                <c:pt idx="710">
                  <c:v>0.99541984732824429</c:v>
                </c:pt>
                <c:pt idx="711">
                  <c:v>0.99541984732824429</c:v>
                </c:pt>
                <c:pt idx="712">
                  <c:v>0.99541984732824429</c:v>
                </c:pt>
                <c:pt idx="713">
                  <c:v>0.99541984732824429</c:v>
                </c:pt>
                <c:pt idx="714">
                  <c:v>0.99541984732824429</c:v>
                </c:pt>
                <c:pt idx="715">
                  <c:v>0.99541984732824429</c:v>
                </c:pt>
                <c:pt idx="716">
                  <c:v>0.99541984732824429</c:v>
                </c:pt>
                <c:pt idx="717">
                  <c:v>0.99541984732824429</c:v>
                </c:pt>
                <c:pt idx="718">
                  <c:v>0.99541984732824429</c:v>
                </c:pt>
                <c:pt idx="719">
                  <c:v>0.99541984732824429</c:v>
                </c:pt>
                <c:pt idx="720">
                  <c:v>0.99541984732824429</c:v>
                </c:pt>
                <c:pt idx="721">
                  <c:v>0.99541984732824429</c:v>
                </c:pt>
                <c:pt idx="722">
                  <c:v>0.99541984732824429</c:v>
                </c:pt>
                <c:pt idx="723">
                  <c:v>0.99541984732824429</c:v>
                </c:pt>
                <c:pt idx="724">
                  <c:v>0.99541984732824429</c:v>
                </c:pt>
                <c:pt idx="725">
                  <c:v>0.99541984732824429</c:v>
                </c:pt>
                <c:pt idx="726">
                  <c:v>0.99541984732824429</c:v>
                </c:pt>
                <c:pt idx="727">
                  <c:v>0.99541984732824429</c:v>
                </c:pt>
                <c:pt idx="728">
                  <c:v>0.99541984732824429</c:v>
                </c:pt>
                <c:pt idx="729">
                  <c:v>0.99541984732824429</c:v>
                </c:pt>
                <c:pt idx="730">
                  <c:v>0.99541984732824429</c:v>
                </c:pt>
                <c:pt idx="731">
                  <c:v>0.99541984732824429</c:v>
                </c:pt>
                <c:pt idx="732">
                  <c:v>0.99541984732824429</c:v>
                </c:pt>
                <c:pt idx="733">
                  <c:v>0.99541984732824429</c:v>
                </c:pt>
                <c:pt idx="734">
                  <c:v>0.99541984732824429</c:v>
                </c:pt>
                <c:pt idx="735">
                  <c:v>0.99541984732824429</c:v>
                </c:pt>
                <c:pt idx="736">
                  <c:v>0.99541984732824429</c:v>
                </c:pt>
                <c:pt idx="737">
                  <c:v>0.99541984732824429</c:v>
                </c:pt>
                <c:pt idx="738">
                  <c:v>0.99541984732824429</c:v>
                </c:pt>
                <c:pt idx="739">
                  <c:v>0.99541984732824429</c:v>
                </c:pt>
                <c:pt idx="740">
                  <c:v>0.99541984732824429</c:v>
                </c:pt>
                <c:pt idx="741">
                  <c:v>0.99541984732824429</c:v>
                </c:pt>
                <c:pt idx="742">
                  <c:v>0.99541984732824429</c:v>
                </c:pt>
                <c:pt idx="743">
                  <c:v>0.99541984732824429</c:v>
                </c:pt>
                <c:pt idx="744">
                  <c:v>0.99541984732824429</c:v>
                </c:pt>
                <c:pt idx="745">
                  <c:v>0.99541984732824429</c:v>
                </c:pt>
                <c:pt idx="746">
                  <c:v>0.99541984732824429</c:v>
                </c:pt>
                <c:pt idx="747">
                  <c:v>0.99541984732824429</c:v>
                </c:pt>
                <c:pt idx="748">
                  <c:v>0.99541984732824429</c:v>
                </c:pt>
                <c:pt idx="749">
                  <c:v>0.99541984732824429</c:v>
                </c:pt>
                <c:pt idx="750">
                  <c:v>0.99541984732824429</c:v>
                </c:pt>
                <c:pt idx="751">
                  <c:v>0.99541984732824429</c:v>
                </c:pt>
                <c:pt idx="752">
                  <c:v>0.99541984732824429</c:v>
                </c:pt>
                <c:pt idx="753">
                  <c:v>0.99541984732824429</c:v>
                </c:pt>
                <c:pt idx="754">
                  <c:v>0.99541984732824429</c:v>
                </c:pt>
                <c:pt idx="755">
                  <c:v>0.99541984732824429</c:v>
                </c:pt>
                <c:pt idx="756">
                  <c:v>0.99541984732824429</c:v>
                </c:pt>
                <c:pt idx="757">
                  <c:v>0.99541984732824429</c:v>
                </c:pt>
                <c:pt idx="758">
                  <c:v>0.99541984732824429</c:v>
                </c:pt>
                <c:pt idx="759">
                  <c:v>0.99541984732824429</c:v>
                </c:pt>
                <c:pt idx="760">
                  <c:v>0.99541984732824429</c:v>
                </c:pt>
                <c:pt idx="761">
                  <c:v>0.99541984732824429</c:v>
                </c:pt>
                <c:pt idx="762">
                  <c:v>0.99541984732824429</c:v>
                </c:pt>
                <c:pt idx="763">
                  <c:v>0.99541984732824429</c:v>
                </c:pt>
                <c:pt idx="764">
                  <c:v>0.99541984732824429</c:v>
                </c:pt>
                <c:pt idx="765">
                  <c:v>0.99541984732824429</c:v>
                </c:pt>
                <c:pt idx="766">
                  <c:v>0.99541984732824429</c:v>
                </c:pt>
                <c:pt idx="767">
                  <c:v>0.99541984732824429</c:v>
                </c:pt>
                <c:pt idx="768">
                  <c:v>0.99541984732824429</c:v>
                </c:pt>
                <c:pt idx="769">
                  <c:v>0.99541984732824429</c:v>
                </c:pt>
                <c:pt idx="770">
                  <c:v>0.99541984732824429</c:v>
                </c:pt>
                <c:pt idx="771">
                  <c:v>0.99541984732824429</c:v>
                </c:pt>
                <c:pt idx="772">
                  <c:v>0.99541984732824429</c:v>
                </c:pt>
                <c:pt idx="773">
                  <c:v>0.99541984732824429</c:v>
                </c:pt>
                <c:pt idx="774">
                  <c:v>0.99541984732824429</c:v>
                </c:pt>
                <c:pt idx="775">
                  <c:v>0.99541984732824429</c:v>
                </c:pt>
                <c:pt idx="776">
                  <c:v>0.99541984732824429</c:v>
                </c:pt>
                <c:pt idx="777">
                  <c:v>0.99541984732824429</c:v>
                </c:pt>
                <c:pt idx="778">
                  <c:v>0.99541984732824429</c:v>
                </c:pt>
                <c:pt idx="779">
                  <c:v>0.99541984732824429</c:v>
                </c:pt>
                <c:pt idx="780">
                  <c:v>0.99541984732824429</c:v>
                </c:pt>
                <c:pt idx="781">
                  <c:v>0.99541984732824429</c:v>
                </c:pt>
                <c:pt idx="782">
                  <c:v>0.99541984732824429</c:v>
                </c:pt>
                <c:pt idx="783">
                  <c:v>0.99541984732824429</c:v>
                </c:pt>
                <c:pt idx="784">
                  <c:v>0.99541984732824429</c:v>
                </c:pt>
                <c:pt idx="785">
                  <c:v>0.99541984732824429</c:v>
                </c:pt>
                <c:pt idx="786">
                  <c:v>0.99541984732824429</c:v>
                </c:pt>
                <c:pt idx="787">
                  <c:v>0.99541984732824429</c:v>
                </c:pt>
                <c:pt idx="788">
                  <c:v>0.99541984732824429</c:v>
                </c:pt>
                <c:pt idx="789">
                  <c:v>0.99541984732824429</c:v>
                </c:pt>
                <c:pt idx="790">
                  <c:v>0.99541984732824429</c:v>
                </c:pt>
                <c:pt idx="791">
                  <c:v>0.99541984732824429</c:v>
                </c:pt>
                <c:pt idx="792">
                  <c:v>0.99541984732824429</c:v>
                </c:pt>
                <c:pt idx="793">
                  <c:v>0.99541984732824429</c:v>
                </c:pt>
                <c:pt idx="794">
                  <c:v>0.99541984732824429</c:v>
                </c:pt>
                <c:pt idx="795">
                  <c:v>0.99541984732824429</c:v>
                </c:pt>
                <c:pt idx="796">
                  <c:v>0.99541984732824429</c:v>
                </c:pt>
                <c:pt idx="797">
                  <c:v>0.99541984732824429</c:v>
                </c:pt>
                <c:pt idx="798">
                  <c:v>0.99541984732824429</c:v>
                </c:pt>
                <c:pt idx="799">
                  <c:v>0.99541984732824429</c:v>
                </c:pt>
                <c:pt idx="800">
                  <c:v>0.99541984732824429</c:v>
                </c:pt>
                <c:pt idx="801">
                  <c:v>0.99541984732824429</c:v>
                </c:pt>
                <c:pt idx="802">
                  <c:v>0.99541984732824429</c:v>
                </c:pt>
                <c:pt idx="803">
                  <c:v>0.99541984732824429</c:v>
                </c:pt>
                <c:pt idx="804">
                  <c:v>0.99541984732824429</c:v>
                </c:pt>
                <c:pt idx="805">
                  <c:v>0.99541984732824429</c:v>
                </c:pt>
                <c:pt idx="806">
                  <c:v>0.99541984732824429</c:v>
                </c:pt>
                <c:pt idx="807">
                  <c:v>0.99541984732824429</c:v>
                </c:pt>
                <c:pt idx="808">
                  <c:v>0.99541984732824429</c:v>
                </c:pt>
                <c:pt idx="809">
                  <c:v>0.99541984732824429</c:v>
                </c:pt>
                <c:pt idx="810">
                  <c:v>0.99541984732824429</c:v>
                </c:pt>
                <c:pt idx="811">
                  <c:v>0.99541984732824429</c:v>
                </c:pt>
                <c:pt idx="812">
                  <c:v>0.99541984732824429</c:v>
                </c:pt>
                <c:pt idx="813">
                  <c:v>0.99541984732824429</c:v>
                </c:pt>
                <c:pt idx="814">
                  <c:v>0.99541984732824429</c:v>
                </c:pt>
                <c:pt idx="815">
                  <c:v>0.99541984732824429</c:v>
                </c:pt>
                <c:pt idx="816">
                  <c:v>0.99541984732824429</c:v>
                </c:pt>
                <c:pt idx="817">
                  <c:v>0.99541984732824429</c:v>
                </c:pt>
                <c:pt idx="818">
                  <c:v>0.99541984732824429</c:v>
                </c:pt>
                <c:pt idx="819">
                  <c:v>0.99541984732824429</c:v>
                </c:pt>
                <c:pt idx="820">
                  <c:v>0.99541984732824429</c:v>
                </c:pt>
                <c:pt idx="821">
                  <c:v>0.99541984732824429</c:v>
                </c:pt>
                <c:pt idx="822">
                  <c:v>0.99541984732824429</c:v>
                </c:pt>
                <c:pt idx="823">
                  <c:v>0.99541984732824429</c:v>
                </c:pt>
                <c:pt idx="824">
                  <c:v>0.99541984732824429</c:v>
                </c:pt>
                <c:pt idx="825">
                  <c:v>0.99541984732824429</c:v>
                </c:pt>
                <c:pt idx="826">
                  <c:v>0.99541984732824429</c:v>
                </c:pt>
                <c:pt idx="827">
                  <c:v>0.99541984732824429</c:v>
                </c:pt>
                <c:pt idx="828">
                  <c:v>0.99541984732824429</c:v>
                </c:pt>
                <c:pt idx="829">
                  <c:v>0.99541984732824429</c:v>
                </c:pt>
                <c:pt idx="830">
                  <c:v>0.99541984732824429</c:v>
                </c:pt>
                <c:pt idx="831">
                  <c:v>0.99541984732824429</c:v>
                </c:pt>
                <c:pt idx="832">
                  <c:v>0.99541984732824429</c:v>
                </c:pt>
                <c:pt idx="833">
                  <c:v>0.99541984732824429</c:v>
                </c:pt>
                <c:pt idx="834">
                  <c:v>0.99541984732824429</c:v>
                </c:pt>
                <c:pt idx="835">
                  <c:v>0.99541984732824429</c:v>
                </c:pt>
                <c:pt idx="836">
                  <c:v>0.99541984732824429</c:v>
                </c:pt>
                <c:pt idx="837">
                  <c:v>0.99541984732824429</c:v>
                </c:pt>
                <c:pt idx="838">
                  <c:v>0.99541984732824429</c:v>
                </c:pt>
                <c:pt idx="839">
                  <c:v>0.99541984732824429</c:v>
                </c:pt>
                <c:pt idx="840">
                  <c:v>0.99541984732824429</c:v>
                </c:pt>
                <c:pt idx="841">
                  <c:v>0.99541984732824429</c:v>
                </c:pt>
                <c:pt idx="842">
                  <c:v>0.99541984732824429</c:v>
                </c:pt>
                <c:pt idx="843">
                  <c:v>0.99541984732824429</c:v>
                </c:pt>
                <c:pt idx="844">
                  <c:v>0.99541984732824429</c:v>
                </c:pt>
                <c:pt idx="845">
                  <c:v>0.99541984732824429</c:v>
                </c:pt>
                <c:pt idx="846">
                  <c:v>0.99541984732824429</c:v>
                </c:pt>
                <c:pt idx="847">
                  <c:v>0.99541984732824429</c:v>
                </c:pt>
                <c:pt idx="848">
                  <c:v>0.99541984732824429</c:v>
                </c:pt>
                <c:pt idx="849">
                  <c:v>0.99541984732824429</c:v>
                </c:pt>
                <c:pt idx="850">
                  <c:v>0.99541984732824429</c:v>
                </c:pt>
                <c:pt idx="851">
                  <c:v>0.99541984732824429</c:v>
                </c:pt>
                <c:pt idx="852">
                  <c:v>0.99541984732824429</c:v>
                </c:pt>
                <c:pt idx="853">
                  <c:v>0.99541984732824429</c:v>
                </c:pt>
                <c:pt idx="854">
                  <c:v>0.99541984732824429</c:v>
                </c:pt>
                <c:pt idx="855">
                  <c:v>0.99541984732824429</c:v>
                </c:pt>
                <c:pt idx="856">
                  <c:v>0.99541984732824429</c:v>
                </c:pt>
                <c:pt idx="857">
                  <c:v>0.99541984732824429</c:v>
                </c:pt>
                <c:pt idx="858">
                  <c:v>0.99541984732824429</c:v>
                </c:pt>
                <c:pt idx="859">
                  <c:v>0.99541984732824429</c:v>
                </c:pt>
                <c:pt idx="860">
                  <c:v>0.99541984732824429</c:v>
                </c:pt>
                <c:pt idx="861">
                  <c:v>0.99541984732824429</c:v>
                </c:pt>
                <c:pt idx="862">
                  <c:v>0.99541984732824429</c:v>
                </c:pt>
                <c:pt idx="863">
                  <c:v>0.99541984732824429</c:v>
                </c:pt>
                <c:pt idx="864">
                  <c:v>0.99541984732824429</c:v>
                </c:pt>
                <c:pt idx="865">
                  <c:v>0.99541984732824429</c:v>
                </c:pt>
                <c:pt idx="866">
                  <c:v>0.99541984732824429</c:v>
                </c:pt>
                <c:pt idx="867">
                  <c:v>0.99541984732824429</c:v>
                </c:pt>
                <c:pt idx="868">
                  <c:v>0.99541984732824429</c:v>
                </c:pt>
                <c:pt idx="869">
                  <c:v>0.99541984732824429</c:v>
                </c:pt>
                <c:pt idx="870">
                  <c:v>0.99541984732824429</c:v>
                </c:pt>
                <c:pt idx="871">
                  <c:v>0.99541984732824429</c:v>
                </c:pt>
                <c:pt idx="872">
                  <c:v>0.99541984732824429</c:v>
                </c:pt>
                <c:pt idx="873">
                  <c:v>0.99541984732824429</c:v>
                </c:pt>
                <c:pt idx="874">
                  <c:v>0.99541984732824429</c:v>
                </c:pt>
                <c:pt idx="875">
                  <c:v>0.99541984732824429</c:v>
                </c:pt>
                <c:pt idx="876">
                  <c:v>0.99541984732824429</c:v>
                </c:pt>
                <c:pt idx="877">
                  <c:v>0.99541984732824429</c:v>
                </c:pt>
                <c:pt idx="878">
                  <c:v>0.99541984732824429</c:v>
                </c:pt>
                <c:pt idx="879">
                  <c:v>0.99541984732824429</c:v>
                </c:pt>
                <c:pt idx="880">
                  <c:v>0.99541984732824429</c:v>
                </c:pt>
                <c:pt idx="881">
                  <c:v>0.99541984732824429</c:v>
                </c:pt>
                <c:pt idx="882">
                  <c:v>0.99541984732824429</c:v>
                </c:pt>
                <c:pt idx="883">
                  <c:v>0.99541984732824429</c:v>
                </c:pt>
                <c:pt idx="884">
                  <c:v>0.99541984732824429</c:v>
                </c:pt>
                <c:pt idx="885">
                  <c:v>0.99541984732824429</c:v>
                </c:pt>
                <c:pt idx="886">
                  <c:v>0.99541984732824429</c:v>
                </c:pt>
                <c:pt idx="887">
                  <c:v>0.99541984732824429</c:v>
                </c:pt>
                <c:pt idx="888">
                  <c:v>0.99541984732824429</c:v>
                </c:pt>
                <c:pt idx="889">
                  <c:v>0.99541984732824429</c:v>
                </c:pt>
                <c:pt idx="890">
                  <c:v>0.99541984732824429</c:v>
                </c:pt>
                <c:pt idx="891">
                  <c:v>0.99541984732824429</c:v>
                </c:pt>
                <c:pt idx="892">
                  <c:v>0.99541984732824429</c:v>
                </c:pt>
                <c:pt idx="893">
                  <c:v>0.99541984732824429</c:v>
                </c:pt>
                <c:pt idx="894">
                  <c:v>0.99541984732824429</c:v>
                </c:pt>
                <c:pt idx="895">
                  <c:v>0.99541984732824429</c:v>
                </c:pt>
                <c:pt idx="896">
                  <c:v>0.99541984732824429</c:v>
                </c:pt>
                <c:pt idx="897">
                  <c:v>0.99541984732824429</c:v>
                </c:pt>
                <c:pt idx="898">
                  <c:v>0.99541984732824429</c:v>
                </c:pt>
                <c:pt idx="899">
                  <c:v>0.99541984732824429</c:v>
                </c:pt>
                <c:pt idx="900">
                  <c:v>0.99541984732824429</c:v>
                </c:pt>
                <c:pt idx="901">
                  <c:v>0.99541984732824429</c:v>
                </c:pt>
                <c:pt idx="902">
                  <c:v>0.99541984732824429</c:v>
                </c:pt>
                <c:pt idx="903">
                  <c:v>0.99541984732824429</c:v>
                </c:pt>
                <c:pt idx="904">
                  <c:v>0.99541984732824429</c:v>
                </c:pt>
                <c:pt idx="905">
                  <c:v>0.99541984732824429</c:v>
                </c:pt>
                <c:pt idx="906">
                  <c:v>0.99541984732824429</c:v>
                </c:pt>
                <c:pt idx="907">
                  <c:v>0.99541984732824429</c:v>
                </c:pt>
                <c:pt idx="908">
                  <c:v>0.99541984732824429</c:v>
                </c:pt>
                <c:pt idx="909">
                  <c:v>0.99541984732824429</c:v>
                </c:pt>
                <c:pt idx="910">
                  <c:v>0.99541984732824429</c:v>
                </c:pt>
                <c:pt idx="911">
                  <c:v>0.99541984732824429</c:v>
                </c:pt>
                <c:pt idx="912">
                  <c:v>0.99541984732824429</c:v>
                </c:pt>
                <c:pt idx="913">
                  <c:v>0.99541984732824429</c:v>
                </c:pt>
                <c:pt idx="914">
                  <c:v>0.99541984732824429</c:v>
                </c:pt>
                <c:pt idx="915">
                  <c:v>0.99541984732824429</c:v>
                </c:pt>
                <c:pt idx="916">
                  <c:v>0.99541984732824429</c:v>
                </c:pt>
                <c:pt idx="917">
                  <c:v>0.99541984732824429</c:v>
                </c:pt>
                <c:pt idx="918">
                  <c:v>0.99541984732824429</c:v>
                </c:pt>
                <c:pt idx="919">
                  <c:v>0.99541984732824429</c:v>
                </c:pt>
                <c:pt idx="920">
                  <c:v>0.99541984732824429</c:v>
                </c:pt>
                <c:pt idx="921">
                  <c:v>0.99541984732824429</c:v>
                </c:pt>
                <c:pt idx="922">
                  <c:v>0.99541984732824429</c:v>
                </c:pt>
                <c:pt idx="923">
                  <c:v>0.99541984732824429</c:v>
                </c:pt>
                <c:pt idx="924">
                  <c:v>0.99541984732824429</c:v>
                </c:pt>
                <c:pt idx="925">
                  <c:v>0.99541984732824429</c:v>
                </c:pt>
                <c:pt idx="926">
                  <c:v>0.99541984732824429</c:v>
                </c:pt>
                <c:pt idx="927">
                  <c:v>0.99541984732824429</c:v>
                </c:pt>
                <c:pt idx="928">
                  <c:v>0.99541984732824429</c:v>
                </c:pt>
                <c:pt idx="929">
                  <c:v>0.99541984732824429</c:v>
                </c:pt>
                <c:pt idx="930">
                  <c:v>0.99541984732824429</c:v>
                </c:pt>
                <c:pt idx="931">
                  <c:v>0.99541984732824429</c:v>
                </c:pt>
                <c:pt idx="932">
                  <c:v>0.99541984732824429</c:v>
                </c:pt>
                <c:pt idx="933">
                  <c:v>0.99541984732824429</c:v>
                </c:pt>
                <c:pt idx="934">
                  <c:v>0.99541984732824429</c:v>
                </c:pt>
                <c:pt idx="935">
                  <c:v>0.99541984732824429</c:v>
                </c:pt>
                <c:pt idx="936">
                  <c:v>0.99541984732824429</c:v>
                </c:pt>
                <c:pt idx="937">
                  <c:v>0.99541984732824429</c:v>
                </c:pt>
                <c:pt idx="938">
                  <c:v>0.99541984732824429</c:v>
                </c:pt>
                <c:pt idx="939">
                  <c:v>0.99541984732824429</c:v>
                </c:pt>
                <c:pt idx="940">
                  <c:v>0.99541984732824429</c:v>
                </c:pt>
                <c:pt idx="941">
                  <c:v>0.99541984732824429</c:v>
                </c:pt>
                <c:pt idx="942">
                  <c:v>0.99541984732824429</c:v>
                </c:pt>
                <c:pt idx="943">
                  <c:v>0.99541984732824429</c:v>
                </c:pt>
                <c:pt idx="944">
                  <c:v>0.99541984732824429</c:v>
                </c:pt>
                <c:pt idx="945">
                  <c:v>0.99541984732824429</c:v>
                </c:pt>
                <c:pt idx="946">
                  <c:v>0.99541984732824429</c:v>
                </c:pt>
                <c:pt idx="947">
                  <c:v>0.99541984732824429</c:v>
                </c:pt>
                <c:pt idx="948">
                  <c:v>0.99541984732824429</c:v>
                </c:pt>
                <c:pt idx="949">
                  <c:v>0.99541984732824429</c:v>
                </c:pt>
                <c:pt idx="950">
                  <c:v>0.99541984732824429</c:v>
                </c:pt>
                <c:pt idx="951">
                  <c:v>0.99541984732824429</c:v>
                </c:pt>
                <c:pt idx="952">
                  <c:v>0.99541984732824429</c:v>
                </c:pt>
                <c:pt idx="953">
                  <c:v>0.99541984732824429</c:v>
                </c:pt>
                <c:pt idx="954">
                  <c:v>0.99541984732824429</c:v>
                </c:pt>
                <c:pt idx="955">
                  <c:v>0.99541984732824429</c:v>
                </c:pt>
                <c:pt idx="956">
                  <c:v>0.99541984732824429</c:v>
                </c:pt>
                <c:pt idx="957">
                  <c:v>0.99541984732824429</c:v>
                </c:pt>
                <c:pt idx="958">
                  <c:v>0.99541984732824429</c:v>
                </c:pt>
                <c:pt idx="959">
                  <c:v>0.99541984732824429</c:v>
                </c:pt>
                <c:pt idx="960">
                  <c:v>0.99541984732824429</c:v>
                </c:pt>
                <c:pt idx="961">
                  <c:v>0.99541984732824429</c:v>
                </c:pt>
                <c:pt idx="962">
                  <c:v>0.99541984732824429</c:v>
                </c:pt>
                <c:pt idx="963">
                  <c:v>0.99541984732824429</c:v>
                </c:pt>
                <c:pt idx="964">
                  <c:v>0.99541984732824429</c:v>
                </c:pt>
                <c:pt idx="965">
                  <c:v>0.99541984732824429</c:v>
                </c:pt>
                <c:pt idx="966">
                  <c:v>0.99541984732824429</c:v>
                </c:pt>
                <c:pt idx="967">
                  <c:v>0.99541984732824429</c:v>
                </c:pt>
                <c:pt idx="968">
                  <c:v>0.99541984732824429</c:v>
                </c:pt>
                <c:pt idx="969">
                  <c:v>0.99541984732824429</c:v>
                </c:pt>
                <c:pt idx="970">
                  <c:v>0.99541984732824429</c:v>
                </c:pt>
                <c:pt idx="971">
                  <c:v>0.99541984732824429</c:v>
                </c:pt>
                <c:pt idx="972">
                  <c:v>0.99541984732824429</c:v>
                </c:pt>
                <c:pt idx="973">
                  <c:v>0.99541984732824429</c:v>
                </c:pt>
                <c:pt idx="974">
                  <c:v>0.99541984732824429</c:v>
                </c:pt>
                <c:pt idx="975">
                  <c:v>0.99541984732824429</c:v>
                </c:pt>
                <c:pt idx="976">
                  <c:v>0.99541984732824429</c:v>
                </c:pt>
                <c:pt idx="977">
                  <c:v>0.99541984732824429</c:v>
                </c:pt>
                <c:pt idx="978">
                  <c:v>0.99541984732824429</c:v>
                </c:pt>
                <c:pt idx="979">
                  <c:v>0.99541984732824429</c:v>
                </c:pt>
                <c:pt idx="980">
                  <c:v>0.99541984732824429</c:v>
                </c:pt>
                <c:pt idx="981">
                  <c:v>0.99541984732824429</c:v>
                </c:pt>
                <c:pt idx="982">
                  <c:v>0.99541984732824429</c:v>
                </c:pt>
                <c:pt idx="983">
                  <c:v>0.99541984732824429</c:v>
                </c:pt>
                <c:pt idx="984">
                  <c:v>0.99541984732824429</c:v>
                </c:pt>
                <c:pt idx="985">
                  <c:v>0.99541984732824429</c:v>
                </c:pt>
                <c:pt idx="986">
                  <c:v>0.99541984732824429</c:v>
                </c:pt>
                <c:pt idx="987">
                  <c:v>0.99541984732824429</c:v>
                </c:pt>
                <c:pt idx="988">
                  <c:v>0.99541984732824429</c:v>
                </c:pt>
                <c:pt idx="989">
                  <c:v>0.99541984732824429</c:v>
                </c:pt>
                <c:pt idx="990">
                  <c:v>0.99541984732824429</c:v>
                </c:pt>
                <c:pt idx="991">
                  <c:v>0.99541984732824429</c:v>
                </c:pt>
                <c:pt idx="992">
                  <c:v>0.99541984732824429</c:v>
                </c:pt>
                <c:pt idx="993">
                  <c:v>0.99541984732824429</c:v>
                </c:pt>
                <c:pt idx="994">
                  <c:v>0.99541984732824429</c:v>
                </c:pt>
                <c:pt idx="995">
                  <c:v>0.99541984732824429</c:v>
                </c:pt>
                <c:pt idx="996">
                  <c:v>0.99541984732824429</c:v>
                </c:pt>
                <c:pt idx="997">
                  <c:v>0.99541984732824429</c:v>
                </c:pt>
                <c:pt idx="998">
                  <c:v>0.99541984732824429</c:v>
                </c:pt>
                <c:pt idx="999">
                  <c:v>0.99541984732824429</c:v>
                </c:pt>
                <c:pt idx="1000">
                  <c:v>0.99541984732824429</c:v>
                </c:pt>
                <c:pt idx="1001">
                  <c:v>0.99541984732824429</c:v>
                </c:pt>
                <c:pt idx="1002">
                  <c:v>0.99541984732824429</c:v>
                </c:pt>
                <c:pt idx="1003">
                  <c:v>0.99541984732824429</c:v>
                </c:pt>
                <c:pt idx="1004">
                  <c:v>0.99541984732824429</c:v>
                </c:pt>
                <c:pt idx="1005">
                  <c:v>0.99541984732824429</c:v>
                </c:pt>
                <c:pt idx="1006">
                  <c:v>0.99541984732824429</c:v>
                </c:pt>
                <c:pt idx="1007">
                  <c:v>0.99541984732824429</c:v>
                </c:pt>
                <c:pt idx="1008">
                  <c:v>0.99541984732824429</c:v>
                </c:pt>
                <c:pt idx="1009">
                  <c:v>0.99541984732824429</c:v>
                </c:pt>
                <c:pt idx="1010">
                  <c:v>0.99541984732824429</c:v>
                </c:pt>
                <c:pt idx="1011">
                  <c:v>0.99541984732824429</c:v>
                </c:pt>
                <c:pt idx="1012">
                  <c:v>0.99541984732824429</c:v>
                </c:pt>
                <c:pt idx="1013">
                  <c:v>0.99541984732824429</c:v>
                </c:pt>
                <c:pt idx="1014">
                  <c:v>0.99541984732824429</c:v>
                </c:pt>
                <c:pt idx="1015">
                  <c:v>0.99541984732824429</c:v>
                </c:pt>
                <c:pt idx="1016">
                  <c:v>0.99541984732824429</c:v>
                </c:pt>
                <c:pt idx="1017">
                  <c:v>0.99541984732824429</c:v>
                </c:pt>
                <c:pt idx="1018">
                  <c:v>0.99541984732824429</c:v>
                </c:pt>
                <c:pt idx="1019">
                  <c:v>0.99541984732824429</c:v>
                </c:pt>
                <c:pt idx="1020">
                  <c:v>0.99541984732824429</c:v>
                </c:pt>
                <c:pt idx="1021">
                  <c:v>0.99541984732824429</c:v>
                </c:pt>
                <c:pt idx="1022">
                  <c:v>0.99541984732824429</c:v>
                </c:pt>
                <c:pt idx="1023">
                  <c:v>0.99541984732824429</c:v>
                </c:pt>
                <c:pt idx="1024">
                  <c:v>0.99541984732824429</c:v>
                </c:pt>
                <c:pt idx="1025">
                  <c:v>0.99541984732824429</c:v>
                </c:pt>
                <c:pt idx="1026">
                  <c:v>0.99541984732824429</c:v>
                </c:pt>
                <c:pt idx="1027">
                  <c:v>0.99541984732824429</c:v>
                </c:pt>
                <c:pt idx="1028">
                  <c:v>0.99541984732824429</c:v>
                </c:pt>
                <c:pt idx="1029">
                  <c:v>0.99541984732824429</c:v>
                </c:pt>
                <c:pt idx="1030">
                  <c:v>0.99541984732824429</c:v>
                </c:pt>
                <c:pt idx="1031">
                  <c:v>0.99541984732824429</c:v>
                </c:pt>
                <c:pt idx="1032">
                  <c:v>0.99541984732824429</c:v>
                </c:pt>
                <c:pt idx="1033">
                  <c:v>0.99541984732824429</c:v>
                </c:pt>
                <c:pt idx="1034">
                  <c:v>0.99541984732824429</c:v>
                </c:pt>
                <c:pt idx="1035">
                  <c:v>0.99541984732824429</c:v>
                </c:pt>
                <c:pt idx="1036">
                  <c:v>0.99541984732824429</c:v>
                </c:pt>
                <c:pt idx="1037">
                  <c:v>0.99541984732824429</c:v>
                </c:pt>
                <c:pt idx="1038">
                  <c:v>0.99541984732824429</c:v>
                </c:pt>
                <c:pt idx="1039">
                  <c:v>0.99541984732824429</c:v>
                </c:pt>
                <c:pt idx="1040">
                  <c:v>0.99541984732824429</c:v>
                </c:pt>
                <c:pt idx="1041">
                  <c:v>0.99541984732824429</c:v>
                </c:pt>
                <c:pt idx="1042">
                  <c:v>0.99541984732824429</c:v>
                </c:pt>
                <c:pt idx="1043">
                  <c:v>0.99541984732824429</c:v>
                </c:pt>
                <c:pt idx="1044">
                  <c:v>0.99541984732824429</c:v>
                </c:pt>
                <c:pt idx="1045">
                  <c:v>0.99541984732824429</c:v>
                </c:pt>
                <c:pt idx="1046">
                  <c:v>0.99541984732824429</c:v>
                </c:pt>
                <c:pt idx="1047">
                  <c:v>0.99541984732824429</c:v>
                </c:pt>
                <c:pt idx="1048">
                  <c:v>0.99541984732824429</c:v>
                </c:pt>
                <c:pt idx="1049">
                  <c:v>0.99541984732824429</c:v>
                </c:pt>
                <c:pt idx="1050">
                  <c:v>0.99541984732824429</c:v>
                </c:pt>
                <c:pt idx="1051">
                  <c:v>0.99541984732824429</c:v>
                </c:pt>
                <c:pt idx="1052">
                  <c:v>0.99541984732824429</c:v>
                </c:pt>
                <c:pt idx="1053">
                  <c:v>0.99541984732824429</c:v>
                </c:pt>
                <c:pt idx="1054">
                  <c:v>0.99541984732824429</c:v>
                </c:pt>
                <c:pt idx="1055">
                  <c:v>0.99541984732824429</c:v>
                </c:pt>
                <c:pt idx="1056">
                  <c:v>0.99541984732824429</c:v>
                </c:pt>
                <c:pt idx="1057">
                  <c:v>0.99541984732824429</c:v>
                </c:pt>
                <c:pt idx="1058">
                  <c:v>0.99541984732824429</c:v>
                </c:pt>
                <c:pt idx="1059">
                  <c:v>0.99541984732824429</c:v>
                </c:pt>
                <c:pt idx="1060">
                  <c:v>0.99541984732824429</c:v>
                </c:pt>
                <c:pt idx="1061">
                  <c:v>0.99541984732824429</c:v>
                </c:pt>
                <c:pt idx="1062">
                  <c:v>0.99541984732824429</c:v>
                </c:pt>
                <c:pt idx="1063">
                  <c:v>0.99541984732824429</c:v>
                </c:pt>
                <c:pt idx="1064">
                  <c:v>0.99541984732824429</c:v>
                </c:pt>
                <c:pt idx="1065">
                  <c:v>0.99541984732824429</c:v>
                </c:pt>
                <c:pt idx="1066">
                  <c:v>0.99541984732824429</c:v>
                </c:pt>
                <c:pt idx="1067">
                  <c:v>0.99541984732824429</c:v>
                </c:pt>
                <c:pt idx="1068">
                  <c:v>0.99541984732824429</c:v>
                </c:pt>
                <c:pt idx="1069">
                  <c:v>0.99389312977099231</c:v>
                </c:pt>
                <c:pt idx="1070">
                  <c:v>0.99389312977099231</c:v>
                </c:pt>
                <c:pt idx="1071">
                  <c:v>0.99389312977099231</c:v>
                </c:pt>
                <c:pt idx="1072">
                  <c:v>0.99389312977099231</c:v>
                </c:pt>
                <c:pt idx="1073">
                  <c:v>0.99389312977099231</c:v>
                </c:pt>
                <c:pt idx="1074">
                  <c:v>0.99389312977099231</c:v>
                </c:pt>
                <c:pt idx="1075">
                  <c:v>0.99389312977099231</c:v>
                </c:pt>
                <c:pt idx="1076">
                  <c:v>0.99389312977099231</c:v>
                </c:pt>
                <c:pt idx="1077">
                  <c:v>0.99389312977099231</c:v>
                </c:pt>
                <c:pt idx="1078">
                  <c:v>0.99389312977099231</c:v>
                </c:pt>
                <c:pt idx="1079">
                  <c:v>0.99389312977099231</c:v>
                </c:pt>
                <c:pt idx="1080">
                  <c:v>0.99389312977099231</c:v>
                </c:pt>
                <c:pt idx="1081">
                  <c:v>0.99389312977099231</c:v>
                </c:pt>
                <c:pt idx="1082">
                  <c:v>0.99389312977099231</c:v>
                </c:pt>
                <c:pt idx="1083">
                  <c:v>0.99389312977099231</c:v>
                </c:pt>
                <c:pt idx="1084">
                  <c:v>0.99389312977099231</c:v>
                </c:pt>
                <c:pt idx="1085">
                  <c:v>0.99389312977099231</c:v>
                </c:pt>
                <c:pt idx="1086">
                  <c:v>0.99389312977099231</c:v>
                </c:pt>
                <c:pt idx="1087">
                  <c:v>0.99389312977099231</c:v>
                </c:pt>
                <c:pt idx="1088">
                  <c:v>0.99389312977099231</c:v>
                </c:pt>
                <c:pt idx="1089">
                  <c:v>0.99389312977099231</c:v>
                </c:pt>
                <c:pt idx="1090">
                  <c:v>0.99389312977099231</c:v>
                </c:pt>
                <c:pt idx="1091">
                  <c:v>0.99389312977099231</c:v>
                </c:pt>
                <c:pt idx="1092">
                  <c:v>0.99389312977099231</c:v>
                </c:pt>
                <c:pt idx="1093">
                  <c:v>0.99389312977099231</c:v>
                </c:pt>
                <c:pt idx="1094">
                  <c:v>0.99389312977099231</c:v>
                </c:pt>
                <c:pt idx="1095">
                  <c:v>0.99389312977099231</c:v>
                </c:pt>
                <c:pt idx="1096">
                  <c:v>0.99389312977099231</c:v>
                </c:pt>
                <c:pt idx="1097">
                  <c:v>0.99389312977099231</c:v>
                </c:pt>
                <c:pt idx="1098">
                  <c:v>0.99389312977099231</c:v>
                </c:pt>
                <c:pt idx="1099">
                  <c:v>0.99389312977099231</c:v>
                </c:pt>
                <c:pt idx="1100">
                  <c:v>0.99389312977099231</c:v>
                </c:pt>
                <c:pt idx="1101">
                  <c:v>0.99389312977099231</c:v>
                </c:pt>
                <c:pt idx="1102">
                  <c:v>0.99389312977099231</c:v>
                </c:pt>
                <c:pt idx="1103">
                  <c:v>0.99389312977099231</c:v>
                </c:pt>
                <c:pt idx="1104">
                  <c:v>0.99389312977099231</c:v>
                </c:pt>
                <c:pt idx="1105">
                  <c:v>0.99389312977099231</c:v>
                </c:pt>
                <c:pt idx="1106">
                  <c:v>0.99389312977099231</c:v>
                </c:pt>
                <c:pt idx="1107">
                  <c:v>0.99389312977099231</c:v>
                </c:pt>
                <c:pt idx="1108">
                  <c:v>0.99389312977099231</c:v>
                </c:pt>
                <c:pt idx="1109">
                  <c:v>0.99389312977099231</c:v>
                </c:pt>
                <c:pt idx="1110">
                  <c:v>0.99389312977099231</c:v>
                </c:pt>
                <c:pt idx="1111">
                  <c:v>0.99389312977099231</c:v>
                </c:pt>
                <c:pt idx="1112">
                  <c:v>0.99389312977099231</c:v>
                </c:pt>
                <c:pt idx="1113">
                  <c:v>0.99389312977099231</c:v>
                </c:pt>
                <c:pt idx="1114">
                  <c:v>0.99389312977099231</c:v>
                </c:pt>
                <c:pt idx="1115">
                  <c:v>0.99389312977099231</c:v>
                </c:pt>
                <c:pt idx="1116">
                  <c:v>0.99389312977099231</c:v>
                </c:pt>
                <c:pt idx="1117">
                  <c:v>0.99389312977099231</c:v>
                </c:pt>
                <c:pt idx="1118">
                  <c:v>0.99389312977099231</c:v>
                </c:pt>
                <c:pt idx="1119">
                  <c:v>0.99389312977099231</c:v>
                </c:pt>
                <c:pt idx="1120">
                  <c:v>0.99389312977099231</c:v>
                </c:pt>
                <c:pt idx="1121">
                  <c:v>0.99389312977099231</c:v>
                </c:pt>
                <c:pt idx="1122">
                  <c:v>0.99389312977099231</c:v>
                </c:pt>
                <c:pt idx="1123">
                  <c:v>0.99389312977099231</c:v>
                </c:pt>
                <c:pt idx="1124">
                  <c:v>0.99389312977099231</c:v>
                </c:pt>
                <c:pt idx="1125">
                  <c:v>0.99389312977099231</c:v>
                </c:pt>
                <c:pt idx="1126">
                  <c:v>0.99389312977099231</c:v>
                </c:pt>
                <c:pt idx="1127">
                  <c:v>0.99389312977099231</c:v>
                </c:pt>
                <c:pt idx="1128">
                  <c:v>0.99389312977099231</c:v>
                </c:pt>
                <c:pt idx="1129">
                  <c:v>0.99389312977099231</c:v>
                </c:pt>
                <c:pt idx="1130">
                  <c:v>0.99389312977099231</c:v>
                </c:pt>
                <c:pt idx="1131">
                  <c:v>0.99389312977099231</c:v>
                </c:pt>
                <c:pt idx="1132">
                  <c:v>0.99389312977099231</c:v>
                </c:pt>
                <c:pt idx="1133">
                  <c:v>0.99389312977099231</c:v>
                </c:pt>
                <c:pt idx="1134">
                  <c:v>0.99389312977099231</c:v>
                </c:pt>
                <c:pt idx="1135">
                  <c:v>0.99389312977099231</c:v>
                </c:pt>
                <c:pt idx="1136">
                  <c:v>0.99389312977099231</c:v>
                </c:pt>
                <c:pt idx="1137">
                  <c:v>0.99389312977099231</c:v>
                </c:pt>
                <c:pt idx="1138">
                  <c:v>0.99389312977099231</c:v>
                </c:pt>
                <c:pt idx="1139">
                  <c:v>0.99389312977099231</c:v>
                </c:pt>
                <c:pt idx="1140">
                  <c:v>0.99389312977099231</c:v>
                </c:pt>
                <c:pt idx="1141">
                  <c:v>0.99389312977099231</c:v>
                </c:pt>
                <c:pt idx="1142">
                  <c:v>0.99389312977099231</c:v>
                </c:pt>
                <c:pt idx="1143">
                  <c:v>0.99389312977099231</c:v>
                </c:pt>
                <c:pt idx="1144">
                  <c:v>0.99389312977099231</c:v>
                </c:pt>
                <c:pt idx="1145">
                  <c:v>0.99389312977099231</c:v>
                </c:pt>
                <c:pt idx="1146">
                  <c:v>0.99389312977099231</c:v>
                </c:pt>
                <c:pt idx="1147">
                  <c:v>0.99389312977099231</c:v>
                </c:pt>
                <c:pt idx="1148">
                  <c:v>0.99389312977099231</c:v>
                </c:pt>
                <c:pt idx="1149">
                  <c:v>0.99389312977099231</c:v>
                </c:pt>
                <c:pt idx="1150">
                  <c:v>0.99389312977099231</c:v>
                </c:pt>
                <c:pt idx="1151">
                  <c:v>0.99389312977099231</c:v>
                </c:pt>
                <c:pt idx="1152">
                  <c:v>0.99389312977099231</c:v>
                </c:pt>
                <c:pt idx="1153">
                  <c:v>0.99389312977099231</c:v>
                </c:pt>
                <c:pt idx="1154">
                  <c:v>0.99389312977099231</c:v>
                </c:pt>
                <c:pt idx="1155">
                  <c:v>0.99389312977099231</c:v>
                </c:pt>
                <c:pt idx="1156">
                  <c:v>0.99389312977099231</c:v>
                </c:pt>
                <c:pt idx="1157">
                  <c:v>0.99389312977099231</c:v>
                </c:pt>
                <c:pt idx="1158">
                  <c:v>0.99389312977099231</c:v>
                </c:pt>
                <c:pt idx="1159">
                  <c:v>0.99389312977099231</c:v>
                </c:pt>
                <c:pt idx="1160">
                  <c:v>0.99389312977099231</c:v>
                </c:pt>
                <c:pt idx="1161">
                  <c:v>0.99389312977099231</c:v>
                </c:pt>
                <c:pt idx="1162">
                  <c:v>0.99389312977099231</c:v>
                </c:pt>
                <c:pt idx="1163">
                  <c:v>0.99389312977099231</c:v>
                </c:pt>
                <c:pt idx="1164">
                  <c:v>0.99389312977099231</c:v>
                </c:pt>
                <c:pt idx="1165">
                  <c:v>0.99389312977099231</c:v>
                </c:pt>
                <c:pt idx="1166">
                  <c:v>0.99389312977099231</c:v>
                </c:pt>
                <c:pt idx="1167">
                  <c:v>0.99389312977099231</c:v>
                </c:pt>
                <c:pt idx="1168">
                  <c:v>0.99389312977099231</c:v>
                </c:pt>
                <c:pt idx="1169">
                  <c:v>0.99389312977099231</c:v>
                </c:pt>
                <c:pt idx="1170">
                  <c:v>0.99389312977099231</c:v>
                </c:pt>
                <c:pt idx="1171">
                  <c:v>0.99389312977099231</c:v>
                </c:pt>
                <c:pt idx="1172">
                  <c:v>0.99389312977099231</c:v>
                </c:pt>
                <c:pt idx="1173">
                  <c:v>0.99389312977099231</c:v>
                </c:pt>
                <c:pt idx="1174">
                  <c:v>0.99389312977099231</c:v>
                </c:pt>
                <c:pt idx="1175">
                  <c:v>0.99389312977099231</c:v>
                </c:pt>
                <c:pt idx="1176">
                  <c:v>0.99389312977099231</c:v>
                </c:pt>
                <c:pt idx="1177">
                  <c:v>0.99389312977099231</c:v>
                </c:pt>
                <c:pt idx="1178">
                  <c:v>0.99389312977099231</c:v>
                </c:pt>
                <c:pt idx="1179">
                  <c:v>0.99389312977099231</c:v>
                </c:pt>
                <c:pt idx="1180">
                  <c:v>0.99389312977099231</c:v>
                </c:pt>
                <c:pt idx="1181">
                  <c:v>0.99389312977099231</c:v>
                </c:pt>
                <c:pt idx="1182">
                  <c:v>0.99389312977099231</c:v>
                </c:pt>
                <c:pt idx="1183">
                  <c:v>0.99389312977099231</c:v>
                </c:pt>
                <c:pt idx="1184">
                  <c:v>0.99389312977099231</c:v>
                </c:pt>
                <c:pt idx="1185">
                  <c:v>0.99389312977099231</c:v>
                </c:pt>
                <c:pt idx="1186">
                  <c:v>0.99389312977099231</c:v>
                </c:pt>
                <c:pt idx="1187">
                  <c:v>0.99389312977099231</c:v>
                </c:pt>
                <c:pt idx="1188">
                  <c:v>0.99389312977099231</c:v>
                </c:pt>
                <c:pt idx="1189">
                  <c:v>0.99389312977099231</c:v>
                </c:pt>
                <c:pt idx="1190">
                  <c:v>0.99389312977099231</c:v>
                </c:pt>
                <c:pt idx="1191">
                  <c:v>0.99389312977099231</c:v>
                </c:pt>
                <c:pt idx="1192">
                  <c:v>0.99389312977099231</c:v>
                </c:pt>
                <c:pt idx="1193">
                  <c:v>0.99389312977099231</c:v>
                </c:pt>
                <c:pt idx="1194">
                  <c:v>0.99389312977099231</c:v>
                </c:pt>
                <c:pt idx="1195">
                  <c:v>0.99389312977099231</c:v>
                </c:pt>
                <c:pt idx="1196">
                  <c:v>0.99389312977099231</c:v>
                </c:pt>
                <c:pt idx="1197">
                  <c:v>0.99389312977099231</c:v>
                </c:pt>
                <c:pt idx="1198">
                  <c:v>0.99389312977099231</c:v>
                </c:pt>
                <c:pt idx="1199">
                  <c:v>0.99389312977099231</c:v>
                </c:pt>
                <c:pt idx="1200">
                  <c:v>0.99389312977099231</c:v>
                </c:pt>
                <c:pt idx="1201">
                  <c:v>0.99389312977099231</c:v>
                </c:pt>
                <c:pt idx="1202">
                  <c:v>0.99389312977099231</c:v>
                </c:pt>
                <c:pt idx="1203">
                  <c:v>0.99389312977099231</c:v>
                </c:pt>
                <c:pt idx="1204">
                  <c:v>0.99389312977099231</c:v>
                </c:pt>
                <c:pt idx="1205">
                  <c:v>0.99389312977099231</c:v>
                </c:pt>
                <c:pt idx="1206">
                  <c:v>0.99389312977099231</c:v>
                </c:pt>
                <c:pt idx="1207">
                  <c:v>0.99389312977099231</c:v>
                </c:pt>
                <c:pt idx="1208">
                  <c:v>0.99389312977099231</c:v>
                </c:pt>
                <c:pt idx="1209">
                  <c:v>0.99389312977099231</c:v>
                </c:pt>
                <c:pt idx="1210">
                  <c:v>0.99389312977099231</c:v>
                </c:pt>
                <c:pt idx="1211">
                  <c:v>0.99389312977099231</c:v>
                </c:pt>
                <c:pt idx="1212">
                  <c:v>0.99389312977099231</c:v>
                </c:pt>
                <c:pt idx="1213">
                  <c:v>0.99389312977099231</c:v>
                </c:pt>
                <c:pt idx="1214">
                  <c:v>0.99389312977099231</c:v>
                </c:pt>
                <c:pt idx="1215">
                  <c:v>0.99389312977099231</c:v>
                </c:pt>
                <c:pt idx="1216">
                  <c:v>0.99389312977099231</c:v>
                </c:pt>
                <c:pt idx="1217">
                  <c:v>0.99389312977099231</c:v>
                </c:pt>
                <c:pt idx="1218">
                  <c:v>0.99389312977099231</c:v>
                </c:pt>
                <c:pt idx="1219">
                  <c:v>0.99389312977099231</c:v>
                </c:pt>
                <c:pt idx="1220">
                  <c:v>0.99389312977099231</c:v>
                </c:pt>
                <c:pt idx="1221">
                  <c:v>0.99389312977099231</c:v>
                </c:pt>
                <c:pt idx="1222">
                  <c:v>0.99389312977099231</c:v>
                </c:pt>
                <c:pt idx="1223">
                  <c:v>0.99389312977099231</c:v>
                </c:pt>
                <c:pt idx="1224">
                  <c:v>0.99389312977099231</c:v>
                </c:pt>
                <c:pt idx="1225">
                  <c:v>0.99389312977099231</c:v>
                </c:pt>
                <c:pt idx="1226">
                  <c:v>0.99389312977099231</c:v>
                </c:pt>
                <c:pt idx="1227">
                  <c:v>0.99389312977099231</c:v>
                </c:pt>
                <c:pt idx="1228">
                  <c:v>0.99389312977099231</c:v>
                </c:pt>
                <c:pt idx="1229">
                  <c:v>0.99389312977099231</c:v>
                </c:pt>
                <c:pt idx="1230">
                  <c:v>0.99389312977099231</c:v>
                </c:pt>
                <c:pt idx="1231">
                  <c:v>0.99389312977099231</c:v>
                </c:pt>
                <c:pt idx="1232">
                  <c:v>0.99389312977099231</c:v>
                </c:pt>
                <c:pt idx="1233">
                  <c:v>0.99389312977099231</c:v>
                </c:pt>
                <c:pt idx="1234">
                  <c:v>0.99389312977099231</c:v>
                </c:pt>
                <c:pt idx="1235">
                  <c:v>0.99389312977099231</c:v>
                </c:pt>
                <c:pt idx="1236">
                  <c:v>0.99389312977099231</c:v>
                </c:pt>
                <c:pt idx="1237">
                  <c:v>0.99389312977099231</c:v>
                </c:pt>
                <c:pt idx="1238">
                  <c:v>0.99389312977099231</c:v>
                </c:pt>
                <c:pt idx="1239">
                  <c:v>0.99389312977099231</c:v>
                </c:pt>
                <c:pt idx="1240">
                  <c:v>0.99389312977099231</c:v>
                </c:pt>
                <c:pt idx="1241">
                  <c:v>0.99389312977099231</c:v>
                </c:pt>
                <c:pt idx="1242">
                  <c:v>0.99389312977099231</c:v>
                </c:pt>
                <c:pt idx="1243">
                  <c:v>0.99389312977099231</c:v>
                </c:pt>
                <c:pt idx="1244">
                  <c:v>0.99389312977099231</c:v>
                </c:pt>
                <c:pt idx="1245">
                  <c:v>0.99389312977099231</c:v>
                </c:pt>
                <c:pt idx="1246">
                  <c:v>0.99389312977099231</c:v>
                </c:pt>
                <c:pt idx="1247">
                  <c:v>0.99389312977099231</c:v>
                </c:pt>
                <c:pt idx="1248">
                  <c:v>0.99389312977099231</c:v>
                </c:pt>
                <c:pt idx="1249">
                  <c:v>0.99389312977099231</c:v>
                </c:pt>
                <c:pt idx="1250">
                  <c:v>0.99389312977099231</c:v>
                </c:pt>
                <c:pt idx="1251">
                  <c:v>0.99389312977099231</c:v>
                </c:pt>
                <c:pt idx="1252">
                  <c:v>0.99389312977099231</c:v>
                </c:pt>
                <c:pt idx="1253">
                  <c:v>0.99389312977099231</c:v>
                </c:pt>
                <c:pt idx="1254">
                  <c:v>0.99389312977099231</c:v>
                </c:pt>
                <c:pt idx="1255">
                  <c:v>0.99389312977099231</c:v>
                </c:pt>
                <c:pt idx="1256">
                  <c:v>0.99389312977099231</c:v>
                </c:pt>
                <c:pt idx="1257">
                  <c:v>0.99389312977099231</c:v>
                </c:pt>
                <c:pt idx="1258">
                  <c:v>0.99389312977099231</c:v>
                </c:pt>
                <c:pt idx="1259">
                  <c:v>0.99389312977099231</c:v>
                </c:pt>
                <c:pt idx="1260">
                  <c:v>0.99389312977099231</c:v>
                </c:pt>
                <c:pt idx="1261">
                  <c:v>0.99389312977099231</c:v>
                </c:pt>
                <c:pt idx="1262">
                  <c:v>0.99389312977099231</c:v>
                </c:pt>
                <c:pt idx="1263">
                  <c:v>0.99389312977099231</c:v>
                </c:pt>
                <c:pt idx="1264">
                  <c:v>0.99389312977099231</c:v>
                </c:pt>
                <c:pt idx="1265">
                  <c:v>0.99389312977099231</c:v>
                </c:pt>
                <c:pt idx="1266">
                  <c:v>0.99389312977099231</c:v>
                </c:pt>
                <c:pt idx="1267">
                  <c:v>0.99389312977099231</c:v>
                </c:pt>
                <c:pt idx="1268">
                  <c:v>0.99389312977099231</c:v>
                </c:pt>
                <c:pt idx="1269">
                  <c:v>0.99389312977099231</c:v>
                </c:pt>
                <c:pt idx="1270">
                  <c:v>0.99389312977099231</c:v>
                </c:pt>
                <c:pt idx="1271">
                  <c:v>0.99389312977099231</c:v>
                </c:pt>
                <c:pt idx="1272">
                  <c:v>0.99389312977099231</c:v>
                </c:pt>
                <c:pt idx="1273">
                  <c:v>0.99389312977099231</c:v>
                </c:pt>
                <c:pt idx="1274">
                  <c:v>0.99389312977099231</c:v>
                </c:pt>
                <c:pt idx="1275">
                  <c:v>0.99389312977099231</c:v>
                </c:pt>
                <c:pt idx="1276">
                  <c:v>0.99389312977099231</c:v>
                </c:pt>
                <c:pt idx="1277">
                  <c:v>0.99389312977099231</c:v>
                </c:pt>
                <c:pt idx="1278">
                  <c:v>0.99389312977099231</c:v>
                </c:pt>
                <c:pt idx="1279">
                  <c:v>0.99389312977099231</c:v>
                </c:pt>
                <c:pt idx="1280">
                  <c:v>0.99389312977099231</c:v>
                </c:pt>
                <c:pt idx="1281">
                  <c:v>0.99389312977099231</c:v>
                </c:pt>
                <c:pt idx="1282">
                  <c:v>0.99389312977099231</c:v>
                </c:pt>
                <c:pt idx="1283">
                  <c:v>0.99389312977099231</c:v>
                </c:pt>
                <c:pt idx="1284">
                  <c:v>0.99389312977099231</c:v>
                </c:pt>
                <c:pt idx="1285">
                  <c:v>0.99389312977099231</c:v>
                </c:pt>
                <c:pt idx="1286">
                  <c:v>0.99389312977099231</c:v>
                </c:pt>
                <c:pt idx="1287">
                  <c:v>0.99389312977099231</c:v>
                </c:pt>
                <c:pt idx="1288">
                  <c:v>0.99389312977099231</c:v>
                </c:pt>
                <c:pt idx="1289">
                  <c:v>0.99389312977099231</c:v>
                </c:pt>
                <c:pt idx="1290">
                  <c:v>0.99389312977099231</c:v>
                </c:pt>
                <c:pt idx="1291">
                  <c:v>0.99389312977099231</c:v>
                </c:pt>
                <c:pt idx="1292">
                  <c:v>0.99389312977099231</c:v>
                </c:pt>
                <c:pt idx="1293">
                  <c:v>0.99389312977099231</c:v>
                </c:pt>
                <c:pt idx="1294">
                  <c:v>0.99389312977099231</c:v>
                </c:pt>
                <c:pt idx="1295">
                  <c:v>0.99389312977099231</c:v>
                </c:pt>
                <c:pt idx="1296">
                  <c:v>0.99389312977099231</c:v>
                </c:pt>
                <c:pt idx="1297">
                  <c:v>0.99389312977099231</c:v>
                </c:pt>
                <c:pt idx="1298">
                  <c:v>0.99389312977099231</c:v>
                </c:pt>
                <c:pt idx="1299">
                  <c:v>0.99389312977099231</c:v>
                </c:pt>
                <c:pt idx="1300">
                  <c:v>0.99389312977099231</c:v>
                </c:pt>
                <c:pt idx="1301">
                  <c:v>0.99389312977099231</c:v>
                </c:pt>
                <c:pt idx="1302">
                  <c:v>0.99389312977099231</c:v>
                </c:pt>
                <c:pt idx="1303">
                  <c:v>0.99389312977099231</c:v>
                </c:pt>
                <c:pt idx="1304">
                  <c:v>0.99389312977099231</c:v>
                </c:pt>
                <c:pt idx="1305">
                  <c:v>0.99389312977099231</c:v>
                </c:pt>
                <c:pt idx="1306">
                  <c:v>0.99389312977099231</c:v>
                </c:pt>
                <c:pt idx="1307">
                  <c:v>0.99389312977099231</c:v>
                </c:pt>
                <c:pt idx="1308">
                  <c:v>0.99389312977099231</c:v>
                </c:pt>
                <c:pt idx="1309">
                  <c:v>0.99389312977099231</c:v>
                </c:pt>
                <c:pt idx="1310">
                  <c:v>0.99389312977099231</c:v>
                </c:pt>
                <c:pt idx="1311">
                  <c:v>0.99389312977099231</c:v>
                </c:pt>
                <c:pt idx="1312">
                  <c:v>0.99389312977099231</c:v>
                </c:pt>
                <c:pt idx="1313">
                  <c:v>0.99389312977099231</c:v>
                </c:pt>
                <c:pt idx="1314">
                  <c:v>0.99389312977099231</c:v>
                </c:pt>
                <c:pt idx="1315">
                  <c:v>0.99389312977099231</c:v>
                </c:pt>
                <c:pt idx="1316">
                  <c:v>0.99389312977099231</c:v>
                </c:pt>
                <c:pt idx="1317">
                  <c:v>0.99389312977099231</c:v>
                </c:pt>
                <c:pt idx="1318">
                  <c:v>0.99389312977099231</c:v>
                </c:pt>
                <c:pt idx="1319">
                  <c:v>0.99389312977099231</c:v>
                </c:pt>
                <c:pt idx="1320">
                  <c:v>0.99389312977099231</c:v>
                </c:pt>
                <c:pt idx="1321">
                  <c:v>0.99389312977099231</c:v>
                </c:pt>
                <c:pt idx="1322">
                  <c:v>0.99389312977099231</c:v>
                </c:pt>
                <c:pt idx="1323">
                  <c:v>0.99389312977099231</c:v>
                </c:pt>
                <c:pt idx="1324">
                  <c:v>0.99389312977099231</c:v>
                </c:pt>
                <c:pt idx="1325">
                  <c:v>0.99236641221374045</c:v>
                </c:pt>
                <c:pt idx="1326">
                  <c:v>0.99236641221374045</c:v>
                </c:pt>
                <c:pt idx="1327">
                  <c:v>0.99236641221374045</c:v>
                </c:pt>
                <c:pt idx="1328">
                  <c:v>0.99236641221374045</c:v>
                </c:pt>
                <c:pt idx="1329">
                  <c:v>0.99236641221374045</c:v>
                </c:pt>
                <c:pt idx="1330">
                  <c:v>0.99236641221374045</c:v>
                </c:pt>
                <c:pt idx="1331">
                  <c:v>0.99236641221374045</c:v>
                </c:pt>
                <c:pt idx="1332">
                  <c:v>0.99236641221374045</c:v>
                </c:pt>
                <c:pt idx="1333">
                  <c:v>0.99236641221374045</c:v>
                </c:pt>
                <c:pt idx="1334">
                  <c:v>0.99236641221374045</c:v>
                </c:pt>
                <c:pt idx="1335">
                  <c:v>0.99236641221374045</c:v>
                </c:pt>
                <c:pt idx="1336">
                  <c:v>0.99236641221374045</c:v>
                </c:pt>
                <c:pt idx="1337">
                  <c:v>0.99236641221374045</c:v>
                </c:pt>
                <c:pt idx="1338">
                  <c:v>0.99236641221374045</c:v>
                </c:pt>
                <c:pt idx="1339">
                  <c:v>0.99236641221374045</c:v>
                </c:pt>
                <c:pt idx="1340">
                  <c:v>0.99236641221374045</c:v>
                </c:pt>
                <c:pt idx="1341">
                  <c:v>0.99236641221374045</c:v>
                </c:pt>
                <c:pt idx="1342">
                  <c:v>0.99236641221374045</c:v>
                </c:pt>
                <c:pt idx="1343">
                  <c:v>0.99236641221374045</c:v>
                </c:pt>
                <c:pt idx="1344">
                  <c:v>0.99236641221374045</c:v>
                </c:pt>
                <c:pt idx="1345">
                  <c:v>0.99236641221374045</c:v>
                </c:pt>
                <c:pt idx="1346">
                  <c:v>0.99236641221374045</c:v>
                </c:pt>
                <c:pt idx="1347">
                  <c:v>0.99236641221374045</c:v>
                </c:pt>
                <c:pt idx="1348">
                  <c:v>0.99236641221374045</c:v>
                </c:pt>
                <c:pt idx="1349">
                  <c:v>0.99236641221374045</c:v>
                </c:pt>
                <c:pt idx="1350">
                  <c:v>0.99236641221374045</c:v>
                </c:pt>
                <c:pt idx="1351">
                  <c:v>0.99083969465648858</c:v>
                </c:pt>
                <c:pt idx="1352">
                  <c:v>0.99083969465648858</c:v>
                </c:pt>
                <c:pt idx="1353">
                  <c:v>0.99083969465648858</c:v>
                </c:pt>
                <c:pt idx="1354">
                  <c:v>0.99083969465648858</c:v>
                </c:pt>
                <c:pt idx="1355">
                  <c:v>0.99083969465648858</c:v>
                </c:pt>
                <c:pt idx="1356">
                  <c:v>0.99083969465648858</c:v>
                </c:pt>
                <c:pt idx="1357">
                  <c:v>0.99083969465648858</c:v>
                </c:pt>
                <c:pt idx="1358">
                  <c:v>0.99083969465648858</c:v>
                </c:pt>
                <c:pt idx="1359">
                  <c:v>0.99083969465648858</c:v>
                </c:pt>
                <c:pt idx="1360">
                  <c:v>0.99083969465648858</c:v>
                </c:pt>
                <c:pt idx="1361">
                  <c:v>0.99083969465648858</c:v>
                </c:pt>
                <c:pt idx="1362">
                  <c:v>0.99083969465648858</c:v>
                </c:pt>
                <c:pt idx="1363">
                  <c:v>0.99083969465648858</c:v>
                </c:pt>
                <c:pt idx="1364">
                  <c:v>0.99083969465648858</c:v>
                </c:pt>
                <c:pt idx="1365">
                  <c:v>0.99083969465648858</c:v>
                </c:pt>
                <c:pt idx="1366">
                  <c:v>0.99083969465648858</c:v>
                </c:pt>
                <c:pt idx="1367">
                  <c:v>0.9893129770992366</c:v>
                </c:pt>
                <c:pt idx="1368">
                  <c:v>0.9893129770992366</c:v>
                </c:pt>
                <c:pt idx="1369">
                  <c:v>0.9893129770992366</c:v>
                </c:pt>
                <c:pt idx="1370">
                  <c:v>0.9893129770992366</c:v>
                </c:pt>
                <c:pt idx="1371">
                  <c:v>0.9893129770992366</c:v>
                </c:pt>
                <c:pt idx="1372">
                  <c:v>0.9893129770992366</c:v>
                </c:pt>
                <c:pt idx="1373">
                  <c:v>0.9893129770992366</c:v>
                </c:pt>
                <c:pt idx="1374">
                  <c:v>0.9893129770992366</c:v>
                </c:pt>
                <c:pt idx="1375">
                  <c:v>0.9893129770992366</c:v>
                </c:pt>
                <c:pt idx="1376">
                  <c:v>0.9893129770992366</c:v>
                </c:pt>
                <c:pt idx="1377">
                  <c:v>0.9893129770992366</c:v>
                </c:pt>
                <c:pt idx="1378">
                  <c:v>0.9893129770992366</c:v>
                </c:pt>
                <c:pt idx="1379">
                  <c:v>0.9893129770992366</c:v>
                </c:pt>
                <c:pt idx="1380">
                  <c:v>0.9893129770992366</c:v>
                </c:pt>
                <c:pt idx="1381">
                  <c:v>0.9893129770992366</c:v>
                </c:pt>
                <c:pt idx="1382">
                  <c:v>0.9893129770992366</c:v>
                </c:pt>
                <c:pt idx="1383">
                  <c:v>0.9893129770992366</c:v>
                </c:pt>
                <c:pt idx="1384">
                  <c:v>0.9893129770992366</c:v>
                </c:pt>
                <c:pt idx="1385">
                  <c:v>0.9893129770992366</c:v>
                </c:pt>
                <c:pt idx="1386">
                  <c:v>0.9893129770992366</c:v>
                </c:pt>
                <c:pt idx="1387">
                  <c:v>0.9893129770992366</c:v>
                </c:pt>
                <c:pt idx="1388">
                  <c:v>0.9893129770992366</c:v>
                </c:pt>
                <c:pt idx="1389">
                  <c:v>0.9893129770992366</c:v>
                </c:pt>
                <c:pt idx="1390">
                  <c:v>0.9893129770992366</c:v>
                </c:pt>
                <c:pt idx="1391">
                  <c:v>0.9893129770992366</c:v>
                </c:pt>
                <c:pt idx="1392">
                  <c:v>0.9893129770992366</c:v>
                </c:pt>
                <c:pt idx="1393">
                  <c:v>0.9893129770992366</c:v>
                </c:pt>
                <c:pt idx="1394">
                  <c:v>0.9893129770992366</c:v>
                </c:pt>
                <c:pt idx="1395">
                  <c:v>0.9893129770992366</c:v>
                </c:pt>
                <c:pt idx="1396">
                  <c:v>0.9893129770992366</c:v>
                </c:pt>
                <c:pt idx="1397">
                  <c:v>0.98778625954198473</c:v>
                </c:pt>
                <c:pt idx="1398">
                  <c:v>0.98778625954198473</c:v>
                </c:pt>
                <c:pt idx="1399">
                  <c:v>0.98778625954198473</c:v>
                </c:pt>
                <c:pt idx="1400">
                  <c:v>0.98778625954198473</c:v>
                </c:pt>
                <c:pt idx="1401">
                  <c:v>0.98778625954198473</c:v>
                </c:pt>
                <c:pt idx="1402">
                  <c:v>0.98778625954198473</c:v>
                </c:pt>
                <c:pt idx="1403">
                  <c:v>0.98778625954198473</c:v>
                </c:pt>
                <c:pt idx="1404">
                  <c:v>0.98778625954198473</c:v>
                </c:pt>
                <c:pt idx="1405">
                  <c:v>0.98778625954198473</c:v>
                </c:pt>
                <c:pt idx="1406">
                  <c:v>0.98778625954198473</c:v>
                </c:pt>
                <c:pt idx="1407">
                  <c:v>0.98778625954198473</c:v>
                </c:pt>
                <c:pt idx="1408">
                  <c:v>0.98778625954198473</c:v>
                </c:pt>
                <c:pt idx="1409">
                  <c:v>0.98778625954198473</c:v>
                </c:pt>
                <c:pt idx="1410">
                  <c:v>0.98778625954198473</c:v>
                </c:pt>
                <c:pt idx="1411">
                  <c:v>0.98778625954198473</c:v>
                </c:pt>
                <c:pt idx="1412">
                  <c:v>0.98778625954198473</c:v>
                </c:pt>
                <c:pt idx="1413">
                  <c:v>0.98778625954198473</c:v>
                </c:pt>
                <c:pt idx="1414">
                  <c:v>0.98778625954198473</c:v>
                </c:pt>
                <c:pt idx="1415">
                  <c:v>0.98778625954198473</c:v>
                </c:pt>
                <c:pt idx="1416">
                  <c:v>0.98778625954198473</c:v>
                </c:pt>
                <c:pt idx="1417">
                  <c:v>0.98778625954198473</c:v>
                </c:pt>
                <c:pt idx="1418">
                  <c:v>0.98778625954198473</c:v>
                </c:pt>
                <c:pt idx="1419">
                  <c:v>0.98778625954198473</c:v>
                </c:pt>
                <c:pt idx="1420">
                  <c:v>0.98778625954198473</c:v>
                </c:pt>
                <c:pt idx="1421">
                  <c:v>0.98778625954198473</c:v>
                </c:pt>
                <c:pt idx="1422">
                  <c:v>0.98778625954198473</c:v>
                </c:pt>
                <c:pt idx="1423">
                  <c:v>0.98778625954198473</c:v>
                </c:pt>
                <c:pt idx="1424">
                  <c:v>0.98778625954198473</c:v>
                </c:pt>
                <c:pt idx="1425">
                  <c:v>0.98778625954198473</c:v>
                </c:pt>
                <c:pt idx="1426">
                  <c:v>0.98778625954198473</c:v>
                </c:pt>
                <c:pt idx="1427">
                  <c:v>0.98778625954198473</c:v>
                </c:pt>
                <c:pt idx="1428">
                  <c:v>0.98778625954198473</c:v>
                </c:pt>
                <c:pt idx="1429">
                  <c:v>0.98778625954198473</c:v>
                </c:pt>
                <c:pt idx="1430">
                  <c:v>0.98778625954198473</c:v>
                </c:pt>
                <c:pt idx="1431">
                  <c:v>0.98778625954198473</c:v>
                </c:pt>
                <c:pt idx="1432">
                  <c:v>0.98778625954198473</c:v>
                </c:pt>
                <c:pt idx="1433">
                  <c:v>0.98778625954198473</c:v>
                </c:pt>
                <c:pt idx="1434">
                  <c:v>0.98778625954198473</c:v>
                </c:pt>
                <c:pt idx="1435">
                  <c:v>0.98778625954198473</c:v>
                </c:pt>
                <c:pt idx="1436">
                  <c:v>0.98778625954198473</c:v>
                </c:pt>
                <c:pt idx="1437">
                  <c:v>0.98778625954198473</c:v>
                </c:pt>
                <c:pt idx="1438">
                  <c:v>0.98778625954198473</c:v>
                </c:pt>
                <c:pt idx="1439">
                  <c:v>0.98778625954198473</c:v>
                </c:pt>
                <c:pt idx="1440">
                  <c:v>0.98778625954198473</c:v>
                </c:pt>
                <c:pt idx="1441">
                  <c:v>0.98778625954198473</c:v>
                </c:pt>
                <c:pt idx="1442">
                  <c:v>0.98778625954198473</c:v>
                </c:pt>
                <c:pt idx="1443">
                  <c:v>0.98778625954198473</c:v>
                </c:pt>
                <c:pt idx="1444">
                  <c:v>0.98778625954198473</c:v>
                </c:pt>
                <c:pt idx="1445">
                  <c:v>0.98778625954198473</c:v>
                </c:pt>
                <c:pt idx="1446">
                  <c:v>0.98778625954198473</c:v>
                </c:pt>
                <c:pt idx="1447">
                  <c:v>0.98778625954198473</c:v>
                </c:pt>
                <c:pt idx="1448">
                  <c:v>0.98778625954198473</c:v>
                </c:pt>
                <c:pt idx="1449">
                  <c:v>0.98778625954198473</c:v>
                </c:pt>
                <c:pt idx="1450">
                  <c:v>0.98778625954198473</c:v>
                </c:pt>
                <c:pt idx="1451">
                  <c:v>0.98778625954198473</c:v>
                </c:pt>
                <c:pt idx="1452">
                  <c:v>0.98778625954198473</c:v>
                </c:pt>
                <c:pt idx="1453">
                  <c:v>0.98778625954198473</c:v>
                </c:pt>
                <c:pt idx="1454">
                  <c:v>0.98778625954198473</c:v>
                </c:pt>
                <c:pt idx="1455">
                  <c:v>0.98778625954198473</c:v>
                </c:pt>
                <c:pt idx="1456">
                  <c:v>0.98778625954198473</c:v>
                </c:pt>
                <c:pt idx="1457">
                  <c:v>0.98778625954198473</c:v>
                </c:pt>
                <c:pt idx="1458">
                  <c:v>0.98778625954198473</c:v>
                </c:pt>
                <c:pt idx="1459">
                  <c:v>0.98778625954198473</c:v>
                </c:pt>
                <c:pt idx="1460">
                  <c:v>0.98778625954198473</c:v>
                </c:pt>
                <c:pt idx="1461">
                  <c:v>0.98778625954198473</c:v>
                </c:pt>
                <c:pt idx="1462">
                  <c:v>0.98778625954198473</c:v>
                </c:pt>
                <c:pt idx="1463">
                  <c:v>0.98778625954198473</c:v>
                </c:pt>
                <c:pt idx="1464">
                  <c:v>0.98778625954198473</c:v>
                </c:pt>
                <c:pt idx="1465">
                  <c:v>0.98778625954198473</c:v>
                </c:pt>
                <c:pt idx="1466">
                  <c:v>0.98778625954198473</c:v>
                </c:pt>
                <c:pt idx="1467">
                  <c:v>0.98778625954198473</c:v>
                </c:pt>
                <c:pt idx="1468">
                  <c:v>0.98778625954198473</c:v>
                </c:pt>
                <c:pt idx="1469">
                  <c:v>0.98778625954198473</c:v>
                </c:pt>
                <c:pt idx="1470">
                  <c:v>0.98778625954198473</c:v>
                </c:pt>
                <c:pt idx="1471">
                  <c:v>0.98778625954198473</c:v>
                </c:pt>
                <c:pt idx="1472">
                  <c:v>0.98778625954198473</c:v>
                </c:pt>
                <c:pt idx="1473">
                  <c:v>0.98778625954198473</c:v>
                </c:pt>
                <c:pt idx="1474">
                  <c:v>0.98778625954198473</c:v>
                </c:pt>
                <c:pt idx="1475">
                  <c:v>0.98778625954198473</c:v>
                </c:pt>
                <c:pt idx="1476">
                  <c:v>0.98778625954198473</c:v>
                </c:pt>
                <c:pt idx="1477">
                  <c:v>0.98778625954198473</c:v>
                </c:pt>
                <c:pt idx="1478">
                  <c:v>0.98778625954198473</c:v>
                </c:pt>
                <c:pt idx="1479">
                  <c:v>0.98778625954198473</c:v>
                </c:pt>
                <c:pt idx="1480">
                  <c:v>0.98778625954198473</c:v>
                </c:pt>
                <c:pt idx="1481">
                  <c:v>0.98778625954198473</c:v>
                </c:pt>
                <c:pt idx="1482">
                  <c:v>0.98778625954198473</c:v>
                </c:pt>
                <c:pt idx="1483">
                  <c:v>0.98778625954198473</c:v>
                </c:pt>
                <c:pt idx="1484">
                  <c:v>0.98778625954198473</c:v>
                </c:pt>
                <c:pt idx="1485">
                  <c:v>0.98778625954198473</c:v>
                </c:pt>
                <c:pt idx="1486">
                  <c:v>0.98778625954198473</c:v>
                </c:pt>
                <c:pt idx="1487">
                  <c:v>0.98778625954198473</c:v>
                </c:pt>
                <c:pt idx="1488">
                  <c:v>0.98778625954198473</c:v>
                </c:pt>
                <c:pt idx="1489">
                  <c:v>0.98778625954198473</c:v>
                </c:pt>
                <c:pt idx="1490">
                  <c:v>0.98778625954198473</c:v>
                </c:pt>
                <c:pt idx="1491">
                  <c:v>0.98778625954198473</c:v>
                </c:pt>
                <c:pt idx="1492">
                  <c:v>0.98778625954198473</c:v>
                </c:pt>
                <c:pt idx="1493">
                  <c:v>0.98778625954198473</c:v>
                </c:pt>
                <c:pt idx="1494">
                  <c:v>0.98778625954198473</c:v>
                </c:pt>
                <c:pt idx="1495">
                  <c:v>0.98778625954198473</c:v>
                </c:pt>
                <c:pt idx="1496">
                  <c:v>0.98778625954198473</c:v>
                </c:pt>
                <c:pt idx="1497">
                  <c:v>0.98778625954198473</c:v>
                </c:pt>
                <c:pt idx="1498">
                  <c:v>0.98778625954198473</c:v>
                </c:pt>
                <c:pt idx="1499">
                  <c:v>0.98778625954198473</c:v>
                </c:pt>
                <c:pt idx="1500">
                  <c:v>0.98778625954198473</c:v>
                </c:pt>
                <c:pt idx="1501">
                  <c:v>0.98778625954198473</c:v>
                </c:pt>
                <c:pt idx="1502">
                  <c:v>0.98778625954198473</c:v>
                </c:pt>
                <c:pt idx="1503">
                  <c:v>0.98778625954198473</c:v>
                </c:pt>
                <c:pt idx="1504">
                  <c:v>0.98778625954198473</c:v>
                </c:pt>
                <c:pt idx="1505">
                  <c:v>0.98778625954198473</c:v>
                </c:pt>
                <c:pt idx="1506">
                  <c:v>0.98778625954198473</c:v>
                </c:pt>
                <c:pt idx="1507">
                  <c:v>0.98778625954198473</c:v>
                </c:pt>
                <c:pt idx="1508">
                  <c:v>0.98778625954198473</c:v>
                </c:pt>
                <c:pt idx="1509">
                  <c:v>0.98778625954198473</c:v>
                </c:pt>
                <c:pt idx="1510">
                  <c:v>0.98778625954198473</c:v>
                </c:pt>
                <c:pt idx="1511">
                  <c:v>0.98778625954198473</c:v>
                </c:pt>
                <c:pt idx="1512">
                  <c:v>0.98778625954198473</c:v>
                </c:pt>
                <c:pt idx="1513">
                  <c:v>0.98778625954198473</c:v>
                </c:pt>
                <c:pt idx="1514">
                  <c:v>0.98778625954198473</c:v>
                </c:pt>
                <c:pt idx="1515">
                  <c:v>0.98778625954198473</c:v>
                </c:pt>
                <c:pt idx="1516">
                  <c:v>0.98778625954198473</c:v>
                </c:pt>
                <c:pt idx="1517">
                  <c:v>0.98778625954198473</c:v>
                </c:pt>
                <c:pt idx="1518">
                  <c:v>0.98778625954198473</c:v>
                </c:pt>
                <c:pt idx="1519">
                  <c:v>0.98778625954198473</c:v>
                </c:pt>
                <c:pt idx="1520">
                  <c:v>0.98778625954198473</c:v>
                </c:pt>
                <c:pt idx="1521">
                  <c:v>0.98778625954198473</c:v>
                </c:pt>
                <c:pt idx="1522">
                  <c:v>0.98778625954198473</c:v>
                </c:pt>
                <c:pt idx="1523">
                  <c:v>0.98778625954198473</c:v>
                </c:pt>
                <c:pt idx="1524">
                  <c:v>0.98778625954198473</c:v>
                </c:pt>
                <c:pt idx="1525">
                  <c:v>0.98778625954198473</c:v>
                </c:pt>
                <c:pt idx="1526">
                  <c:v>0.98778625954198473</c:v>
                </c:pt>
                <c:pt idx="1527">
                  <c:v>0.98778625954198473</c:v>
                </c:pt>
                <c:pt idx="1528">
                  <c:v>0.98778625954198473</c:v>
                </c:pt>
                <c:pt idx="1529">
                  <c:v>0.98778625954198473</c:v>
                </c:pt>
                <c:pt idx="1530">
                  <c:v>0.98778625954198473</c:v>
                </c:pt>
                <c:pt idx="1531">
                  <c:v>0.98778625954198473</c:v>
                </c:pt>
                <c:pt idx="1532">
                  <c:v>0.98778625954198473</c:v>
                </c:pt>
                <c:pt idx="1533">
                  <c:v>0.98778625954198473</c:v>
                </c:pt>
                <c:pt idx="1534">
                  <c:v>0.98778625954198473</c:v>
                </c:pt>
                <c:pt idx="1535">
                  <c:v>0.98778625954198473</c:v>
                </c:pt>
                <c:pt idx="1536">
                  <c:v>0.98778625954198473</c:v>
                </c:pt>
                <c:pt idx="1537">
                  <c:v>0.98778625954198473</c:v>
                </c:pt>
                <c:pt idx="1538">
                  <c:v>0.98778625954198473</c:v>
                </c:pt>
                <c:pt idx="1539">
                  <c:v>0.98778625954198473</c:v>
                </c:pt>
                <c:pt idx="1540">
                  <c:v>0.98778625954198473</c:v>
                </c:pt>
                <c:pt idx="1541">
                  <c:v>0.98778625954198473</c:v>
                </c:pt>
                <c:pt idx="1542">
                  <c:v>0.98778625954198473</c:v>
                </c:pt>
                <c:pt idx="1543">
                  <c:v>0.98778625954198473</c:v>
                </c:pt>
                <c:pt idx="1544">
                  <c:v>0.98778625954198473</c:v>
                </c:pt>
                <c:pt idx="1545">
                  <c:v>0.98778625954198473</c:v>
                </c:pt>
                <c:pt idx="1546">
                  <c:v>0.98778625954198473</c:v>
                </c:pt>
                <c:pt idx="1547">
                  <c:v>0.98778625954198473</c:v>
                </c:pt>
                <c:pt idx="1548">
                  <c:v>0.98778625954198473</c:v>
                </c:pt>
                <c:pt idx="1549">
                  <c:v>0.98778625954198473</c:v>
                </c:pt>
                <c:pt idx="1550">
                  <c:v>0.98778625954198473</c:v>
                </c:pt>
                <c:pt idx="1551">
                  <c:v>0.98778625954198473</c:v>
                </c:pt>
                <c:pt idx="1552">
                  <c:v>0.98778625954198473</c:v>
                </c:pt>
                <c:pt idx="1553">
                  <c:v>0.98778625954198473</c:v>
                </c:pt>
                <c:pt idx="1554">
                  <c:v>0.98778625954198473</c:v>
                </c:pt>
                <c:pt idx="1555">
                  <c:v>0.98778625954198473</c:v>
                </c:pt>
                <c:pt idx="1556">
                  <c:v>0.98778625954198473</c:v>
                </c:pt>
                <c:pt idx="1557">
                  <c:v>0.98778625954198473</c:v>
                </c:pt>
                <c:pt idx="1558">
                  <c:v>0.98778625954198473</c:v>
                </c:pt>
                <c:pt idx="1559">
                  <c:v>0.98778625954198473</c:v>
                </c:pt>
                <c:pt idx="1560">
                  <c:v>0.98778625954198473</c:v>
                </c:pt>
                <c:pt idx="1561">
                  <c:v>0.98778625954198473</c:v>
                </c:pt>
                <c:pt idx="1562">
                  <c:v>0.98778625954198473</c:v>
                </c:pt>
                <c:pt idx="1563">
                  <c:v>0.98778625954198473</c:v>
                </c:pt>
                <c:pt idx="1564">
                  <c:v>0.98778625954198473</c:v>
                </c:pt>
                <c:pt idx="1565">
                  <c:v>0.98778625954198473</c:v>
                </c:pt>
                <c:pt idx="1566">
                  <c:v>0.98778625954198473</c:v>
                </c:pt>
                <c:pt idx="1567">
                  <c:v>0.98778625954198473</c:v>
                </c:pt>
                <c:pt idx="1568">
                  <c:v>0.98778625954198473</c:v>
                </c:pt>
                <c:pt idx="1569">
                  <c:v>0.98778625954198473</c:v>
                </c:pt>
                <c:pt idx="1570">
                  <c:v>0.98778625954198473</c:v>
                </c:pt>
                <c:pt idx="1571">
                  <c:v>0.98778625954198473</c:v>
                </c:pt>
                <c:pt idx="1572">
                  <c:v>0.98778625954198473</c:v>
                </c:pt>
                <c:pt idx="1573">
                  <c:v>0.98778625954198473</c:v>
                </c:pt>
                <c:pt idx="1574">
                  <c:v>0.98778625954198473</c:v>
                </c:pt>
                <c:pt idx="1575">
                  <c:v>0.98778625954198473</c:v>
                </c:pt>
                <c:pt idx="1576">
                  <c:v>0.98778625954198473</c:v>
                </c:pt>
                <c:pt idx="1577">
                  <c:v>0.98778625954198473</c:v>
                </c:pt>
                <c:pt idx="1578">
                  <c:v>0.98778625954198473</c:v>
                </c:pt>
                <c:pt idx="1579">
                  <c:v>0.98778625954198473</c:v>
                </c:pt>
                <c:pt idx="1580">
                  <c:v>0.98778625954198473</c:v>
                </c:pt>
                <c:pt idx="1581">
                  <c:v>0.98778625954198473</c:v>
                </c:pt>
                <c:pt idx="1582">
                  <c:v>0.98778625954198473</c:v>
                </c:pt>
                <c:pt idx="1583">
                  <c:v>0.98778625954198473</c:v>
                </c:pt>
                <c:pt idx="1584">
                  <c:v>0.98778625954198473</c:v>
                </c:pt>
                <c:pt idx="1585">
                  <c:v>0.98778625954198473</c:v>
                </c:pt>
                <c:pt idx="1586">
                  <c:v>0.98778625954198473</c:v>
                </c:pt>
                <c:pt idx="1587">
                  <c:v>0.98778625954198473</c:v>
                </c:pt>
                <c:pt idx="1588">
                  <c:v>0.98778625954198473</c:v>
                </c:pt>
                <c:pt idx="1589">
                  <c:v>0.98778625954198473</c:v>
                </c:pt>
                <c:pt idx="1590">
                  <c:v>0.98778625954198473</c:v>
                </c:pt>
                <c:pt idx="1591">
                  <c:v>0.98778625954198473</c:v>
                </c:pt>
                <c:pt idx="1592">
                  <c:v>0.98778625954198473</c:v>
                </c:pt>
                <c:pt idx="1593">
                  <c:v>0.98778625954198473</c:v>
                </c:pt>
                <c:pt idx="1594">
                  <c:v>0.98778625954198473</c:v>
                </c:pt>
                <c:pt idx="1595">
                  <c:v>0.98778625954198473</c:v>
                </c:pt>
                <c:pt idx="1596">
                  <c:v>0.98778625954198473</c:v>
                </c:pt>
                <c:pt idx="1597">
                  <c:v>0.98778625954198473</c:v>
                </c:pt>
                <c:pt idx="1598">
                  <c:v>0.98778625954198473</c:v>
                </c:pt>
                <c:pt idx="1599">
                  <c:v>0.98778625954198473</c:v>
                </c:pt>
                <c:pt idx="1600">
                  <c:v>0.98778625954198473</c:v>
                </c:pt>
                <c:pt idx="1601">
                  <c:v>0.98778625954198473</c:v>
                </c:pt>
                <c:pt idx="1602">
                  <c:v>0.98778625954198473</c:v>
                </c:pt>
                <c:pt idx="1603">
                  <c:v>0.98778625954198473</c:v>
                </c:pt>
                <c:pt idx="1604">
                  <c:v>0.98778625954198473</c:v>
                </c:pt>
                <c:pt idx="1605">
                  <c:v>0.98778625954198473</c:v>
                </c:pt>
                <c:pt idx="1606">
                  <c:v>0.98778625954198473</c:v>
                </c:pt>
                <c:pt idx="1607">
                  <c:v>0.98778625954198473</c:v>
                </c:pt>
                <c:pt idx="1608">
                  <c:v>0.98778625954198473</c:v>
                </c:pt>
                <c:pt idx="1609">
                  <c:v>0.98778625954198473</c:v>
                </c:pt>
                <c:pt idx="1610">
                  <c:v>0.98778625954198473</c:v>
                </c:pt>
                <c:pt idx="1611">
                  <c:v>0.98778625954198473</c:v>
                </c:pt>
                <c:pt idx="1612">
                  <c:v>0.98778625954198473</c:v>
                </c:pt>
                <c:pt idx="1613">
                  <c:v>0.98778625954198473</c:v>
                </c:pt>
                <c:pt idx="1614">
                  <c:v>0.98778625954198473</c:v>
                </c:pt>
                <c:pt idx="1615">
                  <c:v>0.98778625954198473</c:v>
                </c:pt>
                <c:pt idx="1616">
                  <c:v>0.98778625954198473</c:v>
                </c:pt>
                <c:pt idx="1617">
                  <c:v>0.98778625954198473</c:v>
                </c:pt>
                <c:pt idx="1618">
                  <c:v>0.98778625954198473</c:v>
                </c:pt>
                <c:pt idx="1619">
                  <c:v>0.98778625954198473</c:v>
                </c:pt>
                <c:pt idx="1620">
                  <c:v>0.98778625954198473</c:v>
                </c:pt>
                <c:pt idx="1621">
                  <c:v>0.98778625954198473</c:v>
                </c:pt>
                <c:pt idx="1622">
                  <c:v>0.98778625954198473</c:v>
                </c:pt>
                <c:pt idx="1623">
                  <c:v>0.98778625954198473</c:v>
                </c:pt>
                <c:pt idx="1624">
                  <c:v>0.98778625954198473</c:v>
                </c:pt>
                <c:pt idx="1625">
                  <c:v>0.98778625954198473</c:v>
                </c:pt>
                <c:pt idx="1626">
                  <c:v>0.98778625954198473</c:v>
                </c:pt>
                <c:pt idx="1627">
                  <c:v>0.98778625954198473</c:v>
                </c:pt>
                <c:pt idx="1628">
                  <c:v>0.98778625954198473</c:v>
                </c:pt>
                <c:pt idx="1629">
                  <c:v>0.98778625954198473</c:v>
                </c:pt>
                <c:pt idx="1630">
                  <c:v>0.98778625954198473</c:v>
                </c:pt>
                <c:pt idx="1631">
                  <c:v>0.98778625954198473</c:v>
                </c:pt>
                <c:pt idx="1632">
                  <c:v>0.98778625954198473</c:v>
                </c:pt>
                <c:pt idx="1633">
                  <c:v>0.98778625954198473</c:v>
                </c:pt>
                <c:pt idx="1634">
                  <c:v>0.98778625954198473</c:v>
                </c:pt>
                <c:pt idx="1635">
                  <c:v>0.98778625954198473</c:v>
                </c:pt>
                <c:pt idx="1636">
                  <c:v>0.98778625954198473</c:v>
                </c:pt>
                <c:pt idx="1637">
                  <c:v>0.98778625954198473</c:v>
                </c:pt>
                <c:pt idx="1638">
                  <c:v>0.98778625954198473</c:v>
                </c:pt>
                <c:pt idx="1639">
                  <c:v>0.98778625954198473</c:v>
                </c:pt>
                <c:pt idx="1640">
                  <c:v>0.98778625954198473</c:v>
                </c:pt>
                <c:pt idx="1641">
                  <c:v>0.98778625954198473</c:v>
                </c:pt>
                <c:pt idx="1642">
                  <c:v>0.98778625954198473</c:v>
                </c:pt>
                <c:pt idx="1643">
                  <c:v>0.98778625954198473</c:v>
                </c:pt>
                <c:pt idx="1644">
                  <c:v>0.98778625954198473</c:v>
                </c:pt>
                <c:pt idx="1645">
                  <c:v>0.98778625954198473</c:v>
                </c:pt>
                <c:pt idx="1646">
                  <c:v>0.98778625954198473</c:v>
                </c:pt>
                <c:pt idx="1647">
                  <c:v>0.98778625954198473</c:v>
                </c:pt>
                <c:pt idx="1648">
                  <c:v>0.98778625954198473</c:v>
                </c:pt>
                <c:pt idx="1649">
                  <c:v>0.98778625954198473</c:v>
                </c:pt>
                <c:pt idx="1650">
                  <c:v>0.98778625954198473</c:v>
                </c:pt>
                <c:pt idx="1651">
                  <c:v>0.98778625954198473</c:v>
                </c:pt>
                <c:pt idx="1652">
                  <c:v>0.98778625954198473</c:v>
                </c:pt>
                <c:pt idx="1653">
                  <c:v>0.98778625954198473</c:v>
                </c:pt>
                <c:pt idx="1654">
                  <c:v>0.98778625954198473</c:v>
                </c:pt>
                <c:pt idx="1655">
                  <c:v>0.98778625954198473</c:v>
                </c:pt>
                <c:pt idx="1656">
                  <c:v>0.98778625954198473</c:v>
                </c:pt>
                <c:pt idx="1657">
                  <c:v>0.98778625954198473</c:v>
                </c:pt>
                <c:pt idx="1658">
                  <c:v>0.98778625954198473</c:v>
                </c:pt>
                <c:pt idx="1659">
                  <c:v>0.98778625954198473</c:v>
                </c:pt>
                <c:pt idx="1660">
                  <c:v>0.98778625954198473</c:v>
                </c:pt>
                <c:pt idx="1661">
                  <c:v>0.98778625954198473</c:v>
                </c:pt>
                <c:pt idx="1662">
                  <c:v>0.98778625954198473</c:v>
                </c:pt>
                <c:pt idx="1663">
                  <c:v>0.98778625954198473</c:v>
                </c:pt>
                <c:pt idx="1664">
                  <c:v>0.98778625954198473</c:v>
                </c:pt>
                <c:pt idx="1665">
                  <c:v>0.98778625954198473</c:v>
                </c:pt>
                <c:pt idx="1666">
                  <c:v>0.98778625954198473</c:v>
                </c:pt>
                <c:pt idx="1667">
                  <c:v>0.98778625954198473</c:v>
                </c:pt>
                <c:pt idx="1668">
                  <c:v>0.98778625954198473</c:v>
                </c:pt>
                <c:pt idx="1669">
                  <c:v>0.98778625954198473</c:v>
                </c:pt>
                <c:pt idx="1670">
                  <c:v>0.98778625954198473</c:v>
                </c:pt>
                <c:pt idx="1671">
                  <c:v>0.98778625954198473</c:v>
                </c:pt>
                <c:pt idx="1672">
                  <c:v>0.98778625954198473</c:v>
                </c:pt>
                <c:pt idx="1673">
                  <c:v>0.98778625954198473</c:v>
                </c:pt>
                <c:pt idx="1674">
                  <c:v>0.98778625954198473</c:v>
                </c:pt>
                <c:pt idx="1675">
                  <c:v>0.98778625954198473</c:v>
                </c:pt>
                <c:pt idx="1676">
                  <c:v>0.98778625954198473</c:v>
                </c:pt>
                <c:pt idx="1677">
                  <c:v>0.98778625954198473</c:v>
                </c:pt>
                <c:pt idx="1678">
                  <c:v>0.98778625954198473</c:v>
                </c:pt>
                <c:pt idx="1679">
                  <c:v>0.98778625954198473</c:v>
                </c:pt>
                <c:pt idx="1680">
                  <c:v>0.98778625954198473</c:v>
                </c:pt>
                <c:pt idx="1681">
                  <c:v>0.98778625954198473</c:v>
                </c:pt>
                <c:pt idx="1682">
                  <c:v>0.98778625954198473</c:v>
                </c:pt>
                <c:pt idx="1683">
                  <c:v>0.98778625954198473</c:v>
                </c:pt>
                <c:pt idx="1684">
                  <c:v>0.98778625954198473</c:v>
                </c:pt>
                <c:pt idx="1685">
                  <c:v>0.98778625954198473</c:v>
                </c:pt>
                <c:pt idx="1686">
                  <c:v>0.98778625954198473</c:v>
                </c:pt>
                <c:pt idx="1687">
                  <c:v>0.98778625954198473</c:v>
                </c:pt>
                <c:pt idx="1688">
                  <c:v>0.98778625954198473</c:v>
                </c:pt>
                <c:pt idx="1689">
                  <c:v>0.98778625954198473</c:v>
                </c:pt>
                <c:pt idx="1690">
                  <c:v>0.98778625954198473</c:v>
                </c:pt>
                <c:pt idx="1691">
                  <c:v>0.98778625954198473</c:v>
                </c:pt>
                <c:pt idx="1692">
                  <c:v>0.98778625954198473</c:v>
                </c:pt>
                <c:pt idx="1693">
                  <c:v>0.98778625954198473</c:v>
                </c:pt>
                <c:pt idx="1694">
                  <c:v>0.98778625954198473</c:v>
                </c:pt>
                <c:pt idx="1695">
                  <c:v>0.98778625954198473</c:v>
                </c:pt>
                <c:pt idx="1696">
                  <c:v>0.98778625954198473</c:v>
                </c:pt>
                <c:pt idx="1697">
                  <c:v>0.98778625954198473</c:v>
                </c:pt>
                <c:pt idx="1698">
                  <c:v>0.98778625954198473</c:v>
                </c:pt>
                <c:pt idx="1699">
                  <c:v>0.98778625954198473</c:v>
                </c:pt>
                <c:pt idx="1700">
                  <c:v>0.98778625954198473</c:v>
                </c:pt>
                <c:pt idx="1701">
                  <c:v>0.98778625954198473</c:v>
                </c:pt>
                <c:pt idx="1702">
                  <c:v>0.98778625954198473</c:v>
                </c:pt>
                <c:pt idx="1703">
                  <c:v>0.98778625954198473</c:v>
                </c:pt>
                <c:pt idx="1704">
                  <c:v>0.98778625954198473</c:v>
                </c:pt>
                <c:pt idx="1705">
                  <c:v>0.98778625954198473</c:v>
                </c:pt>
                <c:pt idx="1706">
                  <c:v>0.98778625954198473</c:v>
                </c:pt>
                <c:pt idx="1707">
                  <c:v>0.98778625954198473</c:v>
                </c:pt>
                <c:pt idx="1708">
                  <c:v>0.98778625954198473</c:v>
                </c:pt>
                <c:pt idx="1709">
                  <c:v>0.98778625954198473</c:v>
                </c:pt>
                <c:pt idx="1710">
                  <c:v>0.98778625954198473</c:v>
                </c:pt>
                <c:pt idx="1711">
                  <c:v>0.98778625954198473</c:v>
                </c:pt>
                <c:pt idx="1712">
                  <c:v>0.98778625954198473</c:v>
                </c:pt>
                <c:pt idx="1713">
                  <c:v>0.98778625954198473</c:v>
                </c:pt>
                <c:pt idx="1714">
                  <c:v>0.98778625954198473</c:v>
                </c:pt>
                <c:pt idx="1715">
                  <c:v>0.98778625954198473</c:v>
                </c:pt>
                <c:pt idx="1716">
                  <c:v>0.98778625954198473</c:v>
                </c:pt>
                <c:pt idx="1717">
                  <c:v>0.98778625954198473</c:v>
                </c:pt>
                <c:pt idx="1718">
                  <c:v>0.98778625954198473</c:v>
                </c:pt>
                <c:pt idx="1719">
                  <c:v>0.98778625954198473</c:v>
                </c:pt>
                <c:pt idx="1720">
                  <c:v>0.98778625954198473</c:v>
                </c:pt>
                <c:pt idx="1721">
                  <c:v>0.98778625954198473</c:v>
                </c:pt>
                <c:pt idx="1722">
                  <c:v>0.98778625954198473</c:v>
                </c:pt>
                <c:pt idx="1723">
                  <c:v>0.98778625954198473</c:v>
                </c:pt>
                <c:pt idx="1724">
                  <c:v>0.98778625954198473</c:v>
                </c:pt>
                <c:pt idx="1725">
                  <c:v>0.98778625954198473</c:v>
                </c:pt>
                <c:pt idx="1726">
                  <c:v>0.98778625954198473</c:v>
                </c:pt>
                <c:pt idx="1727">
                  <c:v>0.98778625954198473</c:v>
                </c:pt>
                <c:pt idx="1728">
                  <c:v>0.98778625954198473</c:v>
                </c:pt>
                <c:pt idx="1729">
                  <c:v>0.98778625954198473</c:v>
                </c:pt>
                <c:pt idx="1730">
                  <c:v>0.98778625954198473</c:v>
                </c:pt>
                <c:pt idx="1731">
                  <c:v>0.98778625954198473</c:v>
                </c:pt>
                <c:pt idx="1732">
                  <c:v>0.98778625954198473</c:v>
                </c:pt>
                <c:pt idx="1733">
                  <c:v>0.98778625954198473</c:v>
                </c:pt>
                <c:pt idx="1734">
                  <c:v>0.98778625954198473</c:v>
                </c:pt>
                <c:pt idx="1735">
                  <c:v>0.98778625954198473</c:v>
                </c:pt>
                <c:pt idx="1736">
                  <c:v>0.98778625954198473</c:v>
                </c:pt>
                <c:pt idx="1737">
                  <c:v>0.98778625954198473</c:v>
                </c:pt>
                <c:pt idx="1738">
                  <c:v>0.98778625954198473</c:v>
                </c:pt>
                <c:pt idx="1739">
                  <c:v>0.98778625954198473</c:v>
                </c:pt>
                <c:pt idx="1740">
                  <c:v>0.98778625954198473</c:v>
                </c:pt>
                <c:pt idx="1741">
                  <c:v>0.98778625954198473</c:v>
                </c:pt>
                <c:pt idx="1742">
                  <c:v>0.98778625954198473</c:v>
                </c:pt>
                <c:pt idx="1743">
                  <c:v>0.98778625954198473</c:v>
                </c:pt>
                <c:pt idx="1744">
                  <c:v>0.98778625954198473</c:v>
                </c:pt>
                <c:pt idx="1745">
                  <c:v>0.98778625954198473</c:v>
                </c:pt>
                <c:pt idx="1746">
                  <c:v>0.98778625954198473</c:v>
                </c:pt>
                <c:pt idx="1747">
                  <c:v>0.98778625954198473</c:v>
                </c:pt>
                <c:pt idx="1748">
                  <c:v>0.98778625954198473</c:v>
                </c:pt>
                <c:pt idx="1749">
                  <c:v>0.98778625954198473</c:v>
                </c:pt>
                <c:pt idx="1750">
                  <c:v>0.98778625954198473</c:v>
                </c:pt>
                <c:pt idx="1751">
                  <c:v>0.98778625954198473</c:v>
                </c:pt>
                <c:pt idx="1752">
                  <c:v>0.98778625954198473</c:v>
                </c:pt>
                <c:pt idx="1753">
                  <c:v>0.98778625954198473</c:v>
                </c:pt>
                <c:pt idx="1754">
                  <c:v>0.98778625954198473</c:v>
                </c:pt>
                <c:pt idx="1755">
                  <c:v>0.98778625954198473</c:v>
                </c:pt>
                <c:pt idx="1756">
                  <c:v>0.98778625954198473</c:v>
                </c:pt>
                <c:pt idx="1757">
                  <c:v>0.98778625954198473</c:v>
                </c:pt>
                <c:pt idx="1758">
                  <c:v>0.98778625954198473</c:v>
                </c:pt>
                <c:pt idx="1759">
                  <c:v>0.98778625954198473</c:v>
                </c:pt>
                <c:pt idx="1760">
                  <c:v>0.98778625954198473</c:v>
                </c:pt>
                <c:pt idx="1761">
                  <c:v>0.98778625954198473</c:v>
                </c:pt>
                <c:pt idx="1762">
                  <c:v>0.98778625954198473</c:v>
                </c:pt>
                <c:pt idx="1763">
                  <c:v>0.98778625954198473</c:v>
                </c:pt>
                <c:pt idx="1764">
                  <c:v>0.98778625954198473</c:v>
                </c:pt>
                <c:pt idx="1765">
                  <c:v>0.98778625954198473</c:v>
                </c:pt>
                <c:pt idx="1766">
                  <c:v>0.98778625954198473</c:v>
                </c:pt>
                <c:pt idx="1767">
                  <c:v>0.98778625954198473</c:v>
                </c:pt>
                <c:pt idx="1768">
                  <c:v>0.98778625954198473</c:v>
                </c:pt>
                <c:pt idx="1769">
                  <c:v>0.98625954198473287</c:v>
                </c:pt>
                <c:pt idx="1770">
                  <c:v>0.98625954198473287</c:v>
                </c:pt>
                <c:pt idx="1771">
                  <c:v>0.98625954198473287</c:v>
                </c:pt>
                <c:pt idx="1772">
                  <c:v>0.98625954198473287</c:v>
                </c:pt>
                <c:pt idx="1773">
                  <c:v>0.98625954198473287</c:v>
                </c:pt>
                <c:pt idx="1774">
                  <c:v>0.98625954198473287</c:v>
                </c:pt>
                <c:pt idx="1775">
                  <c:v>0.98625954198473287</c:v>
                </c:pt>
                <c:pt idx="1776">
                  <c:v>0.98625954198473287</c:v>
                </c:pt>
                <c:pt idx="1777">
                  <c:v>0.98625954198473287</c:v>
                </c:pt>
                <c:pt idx="1778">
                  <c:v>0.98625954198473287</c:v>
                </c:pt>
                <c:pt idx="1779">
                  <c:v>0.98625954198473287</c:v>
                </c:pt>
                <c:pt idx="1780">
                  <c:v>0.98625954198473287</c:v>
                </c:pt>
                <c:pt idx="1781">
                  <c:v>0.98625954198473287</c:v>
                </c:pt>
                <c:pt idx="1782">
                  <c:v>0.98625954198473287</c:v>
                </c:pt>
                <c:pt idx="1783">
                  <c:v>0.98625954198473287</c:v>
                </c:pt>
                <c:pt idx="1784">
                  <c:v>0.98625954198473287</c:v>
                </c:pt>
                <c:pt idx="1785">
                  <c:v>0.98625954198473287</c:v>
                </c:pt>
                <c:pt idx="1786">
                  <c:v>0.98625954198473287</c:v>
                </c:pt>
                <c:pt idx="1787">
                  <c:v>0.98625954198473287</c:v>
                </c:pt>
                <c:pt idx="1788">
                  <c:v>0.98625954198473287</c:v>
                </c:pt>
                <c:pt idx="1789">
                  <c:v>0.98625954198473287</c:v>
                </c:pt>
                <c:pt idx="1790">
                  <c:v>0.98625954198473287</c:v>
                </c:pt>
                <c:pt idx="1791">
                  <c:v>0.98625954198473287</c:v>
                </c:pt>
                <c:pt idx="1792">
                  <c:v>0.98625954198473287</c:v>
                </c:pt>
                <c:pt idx="1793">
                  <c:v>0.98625954198473287</c:v>
                </c:pt>
                <c:pt idx="1794">
                  <c:v>0.98625954198473287</c:v>
                </c:pt>
                <c:pt idx="1795">
                  <c:v>0.98625954198473287</c:v>
                </c:pt>
                <c:pt idx="1796">
                  <c:v>0.98625954198473287</c:v>
                </c:pt>
                <c:pt idx="1797">
                  <c:v>0.98625954198473287</c:v>
                </c:pt>
                <c:pt idx="1798">
                  <c:v>0.98625954198473287</c:v>
                </c:pt>
                <c:pt idx="1799">
                  <c:v>0.98625954198473287</c:v>
                </c:pt>
                <c:pt idx="1800">
                  <c:v>0.98625954198473287</c:v>
                </c:pt>
                <c:pt idx="1801">
                  <c:v>0.98625954198473287</c:v>
                </c:pt>
                <c:pt idx="1802">
                  <c:v>0.98625954198473287</c:v>
                </c:pt>
                <c:pt idx="1803">
                  <c:v>0.98625954198473287</c:v>
                </c:pt>
                <c:pt idx="1804">
                  <c:v>0.98625954198473287</c:v>
                </c:pt>
                <c:pt idx="1805">
                  <c:v>0.98625954198473287</c:v>
                </c:pt>
                <c:pt idx="1806">
                  <c:v>0.98625954198473287</c:v>
                </c:pt>
                <c:pt idx="1807">
                  <c:v>0.98625954198473287</c:v>
                </c:pt>
                <c:pt idx="1808">
                  <c:v>0.98625954198473287</c:v>
                </c:pt>
                <c:pt idx="1809">
                  <c:v>0.98625954198473287</c:v>
                </c:pt>
                <c:pt idx="1810">
                  <c:v>0.98625954198473287</c:v>
                </c:pt>
                <c:pt idx="1811">
                  <c:v>0.98625954198473287</c:v>
                </c:pt>
                <c:pt idx="1812">
                  <c:v>0.98625954198473287</c:v>
                </c:pt>
                <c:pt idx="1813">
                  <c:v>0.98625954198473287</c:v>
                </c:pt>
                <c:pt idx="1814">
                  <c:v>0.98625954198473287</c:v>
                </c:pt>
                <c:pt idx="1815">
                  <c:v>0.98625954198473287</c:v>
                </c:pt>
                <c:pt idx="1816">
                  <c:v>0.98625954198473287</c:v>
                </c:pt>
                <c:pt idx="1817">
                  <c:v>0.98625954198473287</c:v>
                </c:pt>
                <c:pt idx="1818">
                  <c:v>0.98625954198473287</c:v>
                </c:pt>
                <c:pt idx="1819">
                  <c:v>0.98625954198473287</c:v>
                </c:pt>
                <c:pt idx="1820">
                  <c:v>0.98625954198473287</c:v>
                </c:pt>
                <c:pt idx="1821">
                  <c:v>0.98625954198473287</c:v>
                </c:pt>
                <c:pt idx="1822">
                  <c:v>0.98625954198473287</c:v>
                </c:pt>
                <c:pt idx="1823">
                  <c:v>0.98625954198473287</c:v>
                </c:pt>
                <c:pt idx="1824">
                  <c:v>0.98625954198473287</c:v>
                </c:pt>
                <c:pt idx="1825">
                  <c:v>0.98625954198473287</c:v>
                </c:pt>
                <c:pt idx="1826">
                  <c:v>0.98625954198473287</c:v>
                </c:pt>
                <c:pt idx="1827">
                  <c:v>0.98625954198473287</c:v>
                </c:pt>
                <c:pt idx="1828">
                  <c:v>0.98625954198473287</c:v>
                </c:pt>
                <c:pt idx="1829">
                  <c:v>0.98625954198473287</c:v>
                </c:pt>
                <c:pt idx="1830">
                  <c:v>0.98625954198473287</c:v>
                </c:pt>
                <c:pt idx="1831">
                  <c:v>0.98625954198473287</c:v>
                </c:pt>
                <c:pt idx="1832">
                  <c:v>0.98625954198473287</c:v>
                </c:pt>
                <c:pt idx="1833">
                  <c:v>0.98625954198473287</c:v>
                </c:pt>
                <c:pt idx="1834">
                  <c:v>0.98625954198473287</c:v>
                </c:pt>
                <c:pt idx="1835">
                  <c:v>0.98473282442748089</c:v>
                </c:pt>
                <c:pt idx="1836">
                  <c:v>0.98473282442748089</c:v>
                </c:pt>
                <c:pt idx="1837">
                  <c:v>0.98473282442748089</c:v>
                </c:pt>
                <c:pt idx="1838">
                  <c:v>0.98473282442748089</c:v>
                </c:pt>
                <c:pt idx="1839">
                  <c:v>0.98473282442748089</c:v>
                </c:pt>
                <c:pt idx="1840">
                  <c:v>0.98473282442748089</c:v>
                </c:pt>
                <c:pt idx="1841">
                  <c:v>0.98473282442748089</c:v>
                </c:pt>
                <c:pt idx="1842">
                  <c:v>0.98473282442748089</c:v>
                </c:pt>
                <c:pt idx="1843">
                  <c:v>0.98473282442748089</c:v>
                </c:pt>
                <c:pt idx="1844">
                  <c:v>0.98473282442748089</c:v>
                </c:pt>
                <c:pt idx="1845">
                  <c:v>0.98473282442748089</c:v>
                </c:pt>
                <c:pt idx="1846">
                  <c:v>0.98473282442748089</c:v>
                </c:pt>
                <c:pt idx="1847">
                  <c:v>0.98473282442748089</c:v>
                </c:pt>
                <c:pt idx="1848">
                  <c:v>0.98473282442748089</c:v>
                </c:pt>
                <c:pt idx="1849">
                  <c:v>0.98473282442748089</c:v>
                </c:pt>
                <c:pt idx="1850">
                  <c:v>0.98473282442748089</c:v>
                </c:pt>
                <c:pt idx="1851">
                  <c:v>0.98473282442748089</c:v>
                </c:pt>
                <c:pt idx="1852">
                  <c:v>0.98473282442748089</c:v>
                </c:pt>
                <c:pt idx="1853">
                  <c:v>0.98473282442748089</c:v>
                </c:pt>
                <c:pt idx="1854">
                  <c:v>0.98473282442748089</c:v>
                </c:pt>
                <c:pt idx="1855">
                  <c:v>0.98473282442748089</c:v>
                </c:pt>
                <c:pt idx="1856">
                  <c:v>0.98473282442748089</c:v>
                </c:pt>
                <c:pt idx="1857">
                  <c:v>0.98473282442748089</c:v>
                </c:pt>
                <c:pt idx="1858">
                  <c:v>0.98473282442748089</c:v>
                </c:pt>
                <c:pt idx="1859">
                  <c:v>0.98473282442748089</c:v>
                </c:pt>
                <c:pt idx="1860">
                  <c:v>0.98473282442748089</c:v>
                </c:pt>
                <c:pt idx="1861">
                  <c:v>0.98473282442748089</c:v>
                </c:pt>
                <c:pt idx="1862">
                  <c:v>0.98473282442748089</c:v>
                </c:pt>
                <c:pt idx="1863">
                  <c:v>0.98473282442748089</c:v>
                </c:pt>
                <c:pt idx="1864">
                  <c:v>0.98473282442748089</c:v>
                </c:pt>
                <c:pt idx="1865">
                  <c:v>0.98473282442748089</c:v>
                </c:pt>
                <c:pt idx="1866">
                  <c:v>0.98473282442748089</c:v>
                </c:pt>
                <c:pt idx="1867">
                  <c:v>0.98473282442748089</c:v>
                </c:pt>
                <c:pt idx="1868">
                  <c:v>0.98473282442748089</c:v>
                </c:pt>
                <c:pt idx="1869">
                  <c:v>0.98473282442748089</c:v>
                </c:pt>
                <c:pt idx="1870">
                  <c:v>0.98473282442748089</c:v>
                </c:pt>
                <c:pt idx="1871">
                  <c:v>0.98473282442748089</c:v>
                </c:pt>
                <c:pt idx="1872">
                  <c:v>0.98473282442748089</c:v>
                </c:pt>
                <c:pt idx="1873">
                  <c:v>0.98473282442748089</c:v>
                </c:pt>
                <c:pt idx="1874">
                  <c:v>0.98473282442748089</c:v>
                </c:pt>
                <c:pt idx="1875">
                  <c:v>0.98473282442748089</c:v>
                </c:pt>
                <c:pt idx="1876">
                  <c:v>0.98473282442748089</c:v>
                </c:pt>
                <c:pt idx="1877">
                  <c:v>0.98473282442748089</c:v>
                </c:pt>
                <c:pt idx="1878">
                  <c:v>0.98473282442748089</c:v>
                </c:pt>
                <c:pt idx="1879">
                  <c:v>0.98473282442748089</c:v>
                </c:pt>
                <c:pt idx="1880">
                  <c:v>0.98473282442748089</c:v>
                </c:pt>
                <c:pt idx="1881">
                  <c:v>0.98473282442748089</c:v>
                </c:pt>
                <c:pt idx="1882">
                  <c:v>0.98473282442748089</c:v>
                </c:pt>
                <c:pt idx="1883">
                  <c:v>0.98473282442748089</c:v>
                </c:pt>
                <c:pt idx="1884">
                  <c:v>0.98473282442748089</c:v>
                </c:pt>
                <c:pt idx="1885">
                  <c:v>0.98473282442748089</c:v>
                </c:pt>
                <c:pt idx="1886">
                  <c:v>0.98473282442748089</c:v>
                </c:pt>
                <c:pt idx="1887">
                  <c:v>0.98473282442748089</c:v>
                </c:pt>
                <c:pt idx="1888">
                  <c:v>0.98473282442748089</c:v>
                </c:pt>
                <c:pt idx="1889">
                  <c:v>0.98473282442748089</c:v>
                </c:pt>
                <c:pt idx="1890">
                  <c:v>0.98473282442748089</c:v>
                </c:pt>
                <c:pt idx="1891">
                  <c:v>0.98473282442748089</c:v>
                </c:pt>
                <c:pt idx="1892">
                  <c:v>0.98473282442748089</c:v>
                </c:pt>
                <c:pt idx="1893">
                  <c:v>0.98473282442748089</c:v>
                </c:pt>
                <c:pt idx="1894">
                  <c:v>0.98473282442748089</c:v>
                </c:pt>
                <c:pt idx="1895">
                  <c:v>0.98473282442748089</c:v>
                </c:pt>
                <c:pt idx="1896">
                  <c:v>0.98473282442748089</c:v>
                </c:pt>
                <c:pt idx="1897">
                  <c:v>0.98473282442748089</c:v>
                </c:pt>
                <c:pt idx="1898">
                  <c:v>0.98473282442748089</c:v>
                </c:pt>
                <c:pt idx="1899">
                  <c:v>0.98320610687022902</c:v>
                </c:pt>
                <c:pt idx="1900">
                  <c:v>0.98320610687022902</c:v>
                </c:pt>
                <c:pt idx="1901">
                  <c:v>0.98320610687022902</c:v>
                </c:pt>
                <c:pt idx="1902">
                  <c:v>0.98320610687022902</c:v>
                </c:pt>
                <c:pt idx="1903">
                  <c:v>0.98320610687022902</c:v>
                </c:pt>
                <c:pt idx="1904">
                  <c:v>0.98320610687022902</c:v>
                </c:pt>
                <c:pt idx="1905">
                  <c:v>0.98320610687022902</c:v>
                </c:pt>
                <c:pt idx="1906">
                  <c:v>0.98320610687022902</c:v>
                </c:pt>
                <c:pt idx="1907">
                  <c:v>0.98320610687022902</c:v>
                </c:pt>
                <c:pt idx="1908">
                  <c:v>0.98320610687022902</c:v>
                </c:pt>
                <c:pt idx="1909">
                  <c:v>0.98320610687022902</c:v>
                </c:pt>
                <c:pt idx="1910">
                  <c:v>0.98320610687022902</c:v>
                </c:pt>
                <c:pt idx="1911">
                  <c:v>0.98320610687022902</c:v>
                </c:pt>
                <c:pt idx="1912">
                  <c:v>0.98320610687022902</c:v>
                </c:pt>
                <c:pt idx="1913">
                  <c:v>0.98320610687022902</c:v>
                </c:pt>
                <c:pt idx="1914">
                  <c:v>0.98320610687022902</c:v>
                </c:pt>
                <c:pt idx="1915">
                  <c:v>0.98320610687022902</c:v>
                </c:pt>
                <c:pt idx="1916">
                  <c:v>0.98320610687022902</c:v>
                </c:pt>
                <c:pt idx="1917">
                  <c:v>0.98320610687022902</c:v>
                </c:pt>
                <c:pt idx="1918">
                  <c:v>0.98320610687022902</c:v>
                </c:pt>
                <c:pt idx="1919">
                  <c:v>0.98320610687022902</c:v>
                </c:pt>
                <c:pt idx="1920">
                  <c:v>0.98320610687022902</c:v>
                </c:pt>
                <c:pt idx="1921">
                  <c:v>0.98320610687022902</c:v>
                </c:pt>
                <c:pt idx="1922">
                  <c:v>0.98320610687022902</c:v>
                </c:pt>
                <c:pt idx="1923">
                  <c:v>0.98320610687022902</c:v>
                </c:pt>
                <c:pt idx="1924">
                  <c:v>0.98320610687022902</c:v>
                </c:pt>
                <c:pt idx="1925">
                  <c:v>0.98320610687022902</c:v>
                </c:pt>
                <c:pt idx="1926">
                  <c:v>0.98320610687022902</c:v>
                </c:pt>
                <c:pt idx="1927">
                  <c:v>0.98320610687022902</c:v>
                </c:pt>
                <c:pt idx="1928">
                  <c:v>0.98320610687022902</c:v>
                </c:pt>
                <c:pt idx="1929">
                  <c:v>0.98320610687022902</c:v>
                </c:pt>
                <c:pt idx="1930">
                  <c:v>0.98320610687022902</c:v>
                </c:pt>
                <c:pt idx="1931">
                  <c:v>0.98320610687022902</c:v>
                </c:pt>
                <c:pt idx="1932">
                  <c:v>0.98320610687022902</c:v>
                </c:pt>
                <c:pt idx="1933">
                  <c:v>0.98167938931297705</c:v>
                </c:pt>
                <c:pt idx="1934">
                  <c:v>0.98167938931297705</c:v>
                </c:pt>
                <c:pt idx="1935">
                  <c:v>0.98167938931297705</c:v>
                </c:pt>
                <c:pt idx="1936">
                  <c:v>0.98167938931297705</c:v>
                </c:pt>
                <c:pt idx="1937">
                  <c:v>0.98167938931297705</c:v>
                </c:pt>
                <c:pt idx="1938">
                  <c:v>0.98167938931297705</c:v>
                </c:pt>
                <c:pt idx="1939">
                  <c:v>0.98167938931297705</c:v>
                </c:pt>
                <c:pt idx="1940">
                  <c:v>0.98167938931297705</c:v>
                </c:pt>
                <c:pt idx="1941">
                  <c:v>0.98167938931297705</c:v>
                </c:pt>
                <c:pt idx="1942">
                  <c:v>0.98167938931297705</c:v>
                </c:pt>
                <c:pt idx="1943">
                  <c:v>0.98167938931297705</c:v>
                </c:pt>
                <c:pt idx="1944">
                  <c:v>0.98167938931297705</c:v>
                </c:pt>
                <c:pt idx="1945">
                  <c:v>0.98167938931297705</c:v>
                </c:pt>
                <c:pt idx="1946">
                  <c:v>0.98167938931297705</c:v>
                </c:pt>
                <c:pt idx="1947">
                  <c:v>0.98167938931297705</c:v>
                </c:pt>
                <c:pt idx="1948">
                  <c:v>0.98167938931297705</c:v>
                </c:pt>
                <c:pt idx="1949">
                  <c:v>0.98167938931297705</c:v>
                </c:pt>
                <c:pt idx="1950">
                  <c:v>0.98167938931297705</c:v>
                </c:pt>
                <c:pt idx="1951">
                  <c:v>0.98167938931297705</c:v>
                </c:pt>
                <c:pt idx="1952">
                  <c:v>0.98167938931297705</c:v>
                </c:pt>
                <c:pt idx="1953">
                  <c:v>0.98167938931297705</c:v>
                </c:pt>
                <c:pt idx="1954">
                  <c:v>0.98167938931297705</c:v>
                </c:pt>
                <c:pt idx="1955">
                  <c:v>0.98167938931297705</c:v>
                </c:pt>
                <c:pt idx="1956">
                  <c:v>0.98167938931297705</c:v>
                </c:pt>
                <c:pt idx="1957">
                  <c:v>0.98167938931297705</c:v>
                </c:pt>
                <c:pt idx="1958">
                  <c:v>0.98167938931297705</c:v>
                </c:pt>
                <c:pt idx="1959">
                  <c:v>0.98167938931297705</c:v>
                </c:pt>
                <c:pt idx="1960">
                  <c:v>0.98167938931297705</c:v>
                </c:pt>
                <c:pt idx="1961">
                  <c:v>0.98167938931297705</c:v>
                </c:pt>
                <c:pt idx="1962">
                  <c:v>0.98167938931297705</c:v>
                </c:pt>
                <c:pt idx="1963">
                  <c:v>0.98167938931297705</c:v>
                </c:pt>
                <c:pt idx="1964">
                  <c:v>0.98167938931297705</c:v>
                </c:pt>
                <c:pt idx="1965">
                  <c:v>0.98167938931297705</c:v>
                </c:pt>
                <c:pt idx="1966">
                  <c:v>0.98167938931297705</c:v>
                </c:pt>
                <c:pt idx="1967">
                  <c:v>0.98167938931297705</c:v>
                </c:pt>
                <c:pt idx="1968">
                  <c:v>0.98167938931297705</c:v>
                </c:pt>
                <c:pt idx="1969">
                  <c:v>0.98167938931297705</c:v>
                </c:pt>
                <c:pt idx="1970">
                  <c:v>0.98167938931297705</c:v>
                </c:pt>
                <c:pt idx="1971">
                  <c:v>0.98167938931297705</c:v>
                </c:pt>
                <c:pt idx="1972">
                  <c:v>0.98167938931297705</c:v>
                </c:pt>
                <c:pt idx="1973">
                  <c:v>0.98167938931297705</c:v>
                </c:pt>
                <c:pt idx="1974">
                  <c:v>0.98167938931297705</c:v>
                </c:pt>
                <c:pt idx="1975">
                  <c:v>0.98167938931297705</c:v>
                </c:pt>
                <c:pt idx="1976">
                  <c:v>0.98167938931297705</c:v>
                </c:pt>
                <c:pt idx="1977">
                  <c:v>0.98167938931297705</c:v>
                </c:pt>
                <c:pt idx="1978">
                  <c:v>0.98167938931297705</c:v>
                </c:pt>
                <c:pt idx="1979">
                  <c:v>0.98167938931297705</c:v>
                </c:pt>
                <c:pt idx="1980">
                  <c:v>0.98167938931297705</c:v>
                </c:pt>
                <c:pt idx="1981">
                  <c:v>0.98167938931297705</c:v>
                </c:pt>
                <c:pt idx="1982">
                  <c:v>0.98167938931297705</c:v>
                </c:pt>
                <c:pt idx="1983">
                  <c:v>0.98167938931297705</c:v>
                </c:pt>
                <c:pt idx="1984">
                  <c:v>0.98167938931297705</c:v>
                </c:pt>
                <c:pt idx="1985">
                  <c:v>0.98167938931297705</c:v>
                </c:pt>
                <c:pt idx="1986">
                  <c:v>0.98167938931297705</c:v>
                </c:pt>
                <c:pt idx="1987">
                  <c:v>0.98167938931297705</c:v>
                </c:pt>
                <c:pt idx="1988">
                  <c:v>0.98167938931297705</c:v>
                </c:pt>
                <c:pt idx="1989">
                  <c:v>0.98167938931297705</c:v>
                </c:pt>
                <c:pt idx="1990">
                  <c:v>0.98167938931297705</c:v>
                </c:pt>
                <c:pt idx="1991">
                  <c:v>0.98167938931297705</c:v>
                </c:pt>
                <c:pt idx="1992">
                  <c:v>0.98167938931297705</c:v>
                </c:pt>
                <c:pt idx="1993">
                  <c:v>0.98167938931297705</c:v>
                </c:pt>
                <c:pt idx="1994">
                  <c:v>0.98167938931297705</c:v>
                </c:pt>
                <c:pt idx="1995">
                  <c:v>0.98167938931297705</c:v>
                </c:pt>
                <c:pt idx="1996">
                  <c:v>0.98167938931297705</c:v>
                </c:pt>
                <c:pt idx="1997">
                  <c:v>0.98167938931297705</c:v>
                </c:pt>
                <c:pt idx="1998">
                  <c:v>0.98167938931297705</c:v>
                </c:pt>
                <c:pt idx="1999">
                  <c:v>0.98167938931297705</c:v>
                </c:pt>
                <c:pt idx="2000">
                  <c:v>0.98167938931297705</c:v>
                </c:pt>
                <c:pt idx="2001">
                  <c:v>0.98167938931297705</c:v>
                </c:pt>
                <c:pt idx="2002">
                  <c:v>0.98167938931297705</c:v>
                </c:pt>
                <c:pt idx="2003">
                  <c:v>0.98167938931297705</c:v>
                </c:pt>
                <c:pt idx="2004">
                  <c:v>0.98167938931297705</c:v>
                </c:pt>
                <c:pt idx="2005">
                  <c:v>0.98167938931297705</c:v>
                </c:pt>
                <c:pt idx="2006">
                  <c:v>0.98167938931297705</c:v>
                </c:pt>
                <c:pt idx="2007">
                  <c:v>0.98167938931297705</c:v>
                </c:pt>
                <c:pt idx="2008">
                  <c:v>0.98167938931297705</c:v>
                </c:pt>
                <c:pt idx="2009">
                  <c:v>0.98167938931297705</c:v>
                </c:pt>
                <c:pt idx="2010">
                  <c:v>0.98167938931297705</c:v>
                </c:pt>
                <c:pt idx="2011">
                  <c:v>0.98167938931297705</c:v>
                </c:pt>
                <c:pt idx="2012">
                  <c:v>0.98167938931297705</c:v>
                </c:pt>
                <c:pt idx="2013">
                  <c:v>0.98167938931297705</c:v>
                </c:pt>
                <c:pt idx="2014">
                  <c:v>0.98167938931297705</c:v>
                </c:pt>
                <c:pt idx="2015">
                  <c:v>0.98167938931297705</c:v>
                </c:pt>
                <c:pt idx="2016">
                  <c:v>0.98167938931297705</c:v>
                </c:pt>
                <c:pt idx="2017">
                  <c:v>0.98167938931297705</c:v>
                </c:pt>
                <c:pt idx="2018">
                  <c:v>0.98167938931297705</c:v>
                </c:pt>
                <c:pt idx="2019">
                  <c:v>0.98167938931297705</c:v>
                </c:pt>
                <c:pt idx="2020">
                  <c:v>0.98167938931297705</c:v>
                </c:pt>
                <c:pt idx="2021">
                  <c:v>0.98167938931297705</c:v>
                </c:pt>
                <c:pt idx="2022">
                  <c:v>0.98167938931297705</c:v>
                </c:pt>
                <c:pt idx="2023">
                  <c:v>0.98167938931297705</c:v>
                </c:pt>
                <c:pt idx="2024">
                  <c:v>0.98167938931297705</c:v>
                </c:pt>
                <c:pt idx="2025">
                  <c:v>0.98167938931297705</c:v>
                </c:pt>
                <c:pt idx="2026">
                  <c:v>0.98167938931297705</c:v>
                </c:pt>
                <c:pt idx="2027">
                  <c:v>0.98167938931297705</c:v>
                </c:pt>
                <c:pt idx="2028">
                  <c:v>0.98167938931297705</c:v>
                </c:pt>
                <c:pt idx="2029">
                  <c:v>0.98167938931297705</c:v>
                </c:pt>
                <c:pt idx="2030">
                  <c:v>0.98167938931297705</c:v>
                </c:pt>
                <c:pt idx="2031">
                  <c:v>0.98167938931297705</c:v>
                </c:pt>
                <c:pt idx="2032">
                  <c:v>0.98167938931297705</c:v>
                </c:pt>
                <c:pt idx="2033">
                  <c:v>0.98167938931297705</c:v>
                </c:pt>
                <c:pt idx="2034">
                  <c:v>0.98167938931297705</c:v>
                </c:pt>
                <c:pt idx="2035">
                  <c:v>0.98167938931297705</c:v>
                </c:pt>
                <c:pt idx="2036">
                  <c:v>0.98167938931297705</c:v>
                </c:pt>
                <c:pt idx="2037">
                  <c:v>0.98167938931297705</c:v>
                </c:pt>
                <c:pt idx="2038">
                  <c:v>0.98167938931297705</c:v>
                </c:pt>
                <c:pt idx="2039">
                  <c:v>0.98167938931297705</c:v>
                </c:pt>
                <c:pt idx="2040">
                  <c:v>0.98167938931297705</c:v>
                </c:pt>
                <c:pt idx="2041">
                  <c:v>0.98167938931297705</c:v>
                </c:pt>
                <c:pt idx="2042">
                  <c:v>0.98167938931297705</c:v>
                </c:pt>
                <c:pt idx="2043">
                  <c:v>0.98167938931297705</c:v>
                </c:pt>
                <c:pt idx="2044">
                  <c:v>0.98167938931297705</c:v>
                </c:pt>
                <c:pt idx="2045">
                  <c:v>0.98167938931297705</c:v>
                </c:pt>
                <c:pt idx="2046">
                  <c:v>0.98167938931297705</c:v>
                </c:pt>
                <c:pt idx="2047">
                  <c:v>0.98167938931297705</c:v>
                </c:pt>
                <c:pt idx="2048">
                  <c:v>0.98167938931297705</c:v>
                </c:pt>
                <c:pt idx="2049">
                  <c:v>0.98167938931297705</c:v>
                </c:pt>
                <c:pt idx="2050">
                  <c:v>0.98167938931297705</c:v>
                </c:pt>
                <c:pt idx="2051">
                  <c:v>0.98167938931297705</c:v>
                </c:pt>
                <c:pt idx="2052">
                  <c:v>0.98167938931297705</c:v>
                </c:pt>
                <c:pt idx="2053">
                  <c:v>0.98167938931297705</c:v>
                </c:pt>
                <c:pt idx="2054">
                  <c:v>0.98167938931297705</c:v>
                </c:pt>
                <c:pt idx="2055">
                  <c:v>0.98167938931297705</c:v>
                </c:pt>
                <c:pt idx="2056">
                  <c:v>0.98167938931297705</c:v>
                </c:pt>
                <c:pt idx="2057">
                  <c:v>0.98167938931297705</c:v>
                </c:pt>
                <c:pt idx="2058">
                  <c:v>0.98167938931297705</c:v>
                </c:pt>
                <c:pt idx="2059">
                  <c:v>0.98167938931297705</c:v>
                </c:pt>
                <c:pt idx="2060">
                  <c:v>0.98167938931297705</c:v>
                </c:pt>
                <c:pt idx="2061">
                  <c:v>0.98167938931297705</c:v>
                </c:pt>
                <c:pt idx="2062">
                  <c:v>0.98167938931297705</c:v>
                </c:pt>
                <c:pt idx="2063">
                  <c:v>0.98167938931297705</c:v>
                </c:pt>
                <c:pt idx="2064">
                  <c:v>0.98167938931297705</c:v>
                </c:pt>
                <c:pt idx="2065">
                  <c:v>0.98167938931297705</c:v>
                </c:pt>
                <c:pt idx="2066">
                  <c:v>0.98167938931297705</c:v>
                </c:pt>
                <c:pt idx="2067">
                  <c:v>0.98167938931297705</c:v>
                </c:pt>
                <c:pt idx="2068">
                  <c:v>0.98167938931297705</c:v>
                </c:pt>
                <c:pt idx="2069">
                  <c:v>0.98167938931297705</c:v>
                </c:pt>
                <c:pt idx="2070">
                  <c:v>0.98167938931297705</c:v>
                </c:pt>
                <c:pt idx="2071">
                  <c:v>0.98167938931297705</c:v>
                </c:pt>
                <c:pt idx="2072">
                  <c:v>0.98167938931297705</c:v>
                </c:pt>
                <c:pt idx="2073">
                  <c:v>0.98167938931297705</c:v>
                </c:pt>
                <c:pt idx="2074">
                  <c:v>0.98167938931297705</c:v>
                </c:pt>
                <c:pt idx="2075">
                  <c:v>0.98167938931297705</c:v>
                </c:pt>
                <c:pt idx="2076">
                  <c:v>0.98167938931297705</c:v>
                </c:pt>
                <c:pt idx="2077">
                  <c:v>0.98167938931297705</c:v>
                </c:pt>
                <c:pt idx="2078">
                  <c:v>0.98167938931297705</c:v>
                </c:pt>
                <c:pt idx="2079">
                  <c:v>0.98167938931297705</c:v>
                </c:pt>
                <c:pt idx="2080">
                  <c:v>0.98167938931297705</c:v>
                </c:pt>
                <c:pt idx="2081">
                  <c:v>0.98167938931297705</c:v>
                </c:pt>
                <c:pt idx="2082">
                  <c:v>0.98167938931297705</c:v>
                </c:pt>
                <c:pt idx="2083">
                  <c:v>0.98167938931297705</c:v>
                </c:pt>
                <c:pt idx="2084">
                  <c:v>0.98167938931297705</c:v>
                </c:pt>
                <c:pt idx="2085">
                  <c:v>0.98167938931297705</c:v>
                </c:pt>
                <c:pt idx="2086">
                  <c:v>0.98167938931297705</c:v>
                </c:pt>
                <c:pt idx="2087">
                  <c:v>0.98167938931297705</c:v>
                </c:pt>
                <c:pt idx="2088">
                  <c:v>0.98167938931297705</c:v>
                </c:pt>
                <c:pt idx="2089">
                  <c:v>0.98167938931297705</c:v>
                </c:pt>
                <c:pt idx="2090">
                  <c:v>0.98167938931297705</c:v>
                </c:pt>
                <c:pt idx="2091">
                  <c:v>0.98167938931297705</c:v>
                </c:pt>
                <c:pt idx="2092">
                  <c:v>0.98167938931297705</c:v>
                </c:pt>
                <c:pt idx="2093">
                  <c:v>0.98167938931297705</c:v>
                </c:pt>
                <c:pt idx="2094">
                  <c:v>0.98167938931297705</c:v>
                </c:pt>
                <c:pt idx="2095">
                  <c:v>0.98167938931297705</c:v>
                </c:pt>
                <c:pt idx="2096">
                  <c:v>0.98167938931297705</c:v>
                </c:pt>
                <c:pt idx="2097">
                  <c:v>0.98167938931297705</c:v>
                </c:pt>
                <c:pt idx="2098">
                  <c:v>0.98167938931297705</c:v>
                </c:pt>
                <c:pt idx="2099">
                  <c:v>0.98167938931297705</c:v>
                </c:pt>
                <c:pt idx="2100">
                  <c:v>0.98167938931297705</c:v>
                </c:pt>
                <c:pt idx="2101">
                  <c:v>0.98167938931297705</c:v>
                </c:pt>
                <c:pt idx="2102">
                  <c:v>0.98167938931297705</c:v>
                </c:pt>
                <c:pt idx="2103">
                  <c:v>0.98167938931297705</c:v>
                </c:pt>
                <c:pt idx="2104">
                  <c:v>0.98167938931297705</c:v>
                </c:pt>
                <c:pt idx="2105">
                  <c:v>0.98167938931297705</c:v>
                </c:pt>
                <c:pt idx="2106">
                  <c:v>0.98167938931297705</c:v>
                </c:pt>
                <c:pt idx="2107">
                  <c:v>0.98167938931297705</c:v>
                </c:pt>
                <c:pt idx="2108">
                  <c:v>0.98167938931297705</c:v>
                </c:pt>
                <c:pt idx="2109">
                  <c:v>0.98167938931297705</c:v>
                </c:pt>
                <c:pt idx="2110">
                  <c:v>0.98167938931297705</c:v>
                </c:pt>
                <c:pt idx="2111">
                  <c:v>0.98167938931297705</c:v>
                </c:pt>
                <c:pt idx="2112">
                  <c:v>0.98167938931297705</c:v>
                </c:pt>
                <c:pt idx="2113">
                  <c:v>0.98167938931297705</c:v>
                </c:pt>
                <c:pt idx="2114">
                  <c:v>0.98167938931297705</c:v>
                </c:pt>
                <c:pt idx="2115">
                  <c:v>0.98015267175572518</c:v>
                </c:pt>
                <c:pt idx="2116">
                  <c:v>0.98015267175572518</c:v>
                </c:pt>
                <c:pt idx="2117">
                  <c:v>0.98015267175572518</c:v>
                </c:pt>
                <c:pt idx="2118">
                  <c:v>0.98015267175572518</c:v>
                </c:pt>
                <c:pt idx="2119">
                  <c:v>0.98015267175572518</c:v>
                </c:pt>
                <c:pt idx="2120">
                  <c:v>0.98015267175572518</c:v>
                </c:pt>
                <c:pt idx="2121">
                  <c:v>0.98015267175572518</c:v>
                </c:pt>
                <c:pt idx="2122">
                  <c:v>0.98015267175572518</c:v>
                </c:pt>
                <c:pt idx="2123">
                  <c:v>0.98015267175572518</c:v>
                </c:pt>
                <c:pt idx="2124">
                  <c:v>0.98015267175572518</c:v>
                </c:pt>
                <c:pt idx="2125">
                  <c:v>0.98015267175572518</c:v>
                </c:pt>
                <c:pt idx="2126">
                  <c:v>0.98015267175572518</c:v>
                </c:pt>
                <c:pt idx="2127">
                  <c:v>0.98015267175572518</c:v>
                </c:pt>
                <c:pt idx="2128">
                  <c:v>0.98015267175572518</c:v>
                </c:pt>
                <c:pt idx="2129">
                  <c:v>0.98015267175572518</c:v>
                </c:pt>
                <c:pt idx="2130">
                  <c:v>0.98015267175572518</c:v>
                </c:pt>
                <c:pt idx="2131">
                  <c:v>0.98015267175572518</c:v>
                </c:pt>
                <c:pt idx="2132">
                  <c:v>0.98015267175572518</c:v>
                </c:pt>
                <c:pt idx="2133">
                  <c:v>0.98015267175572518</c:v>
                </c:pt>
                <c:pt idx="2134">
                  <c:v>0.98015267175572518</c:v>
                </c:pt>
                <c:pt idx="2135">
                  <c:v>0.98015267175572518</c:v>
                </c:pt>
                <c:pt idx="2136">
                  <c:v>0.98015267175572518</c:v>
                </c:pt>
                <c:pt idx="2137">
                  <c:v>0.98015267175572518</c:v>
                </c:pt>
                <c:pt idx="2138">
                  <c:v>0.98015267175572518</c:v>
                </c:pt>
                <c:pt idx="2139">
                  <c:v>0.98015267175572518</c:v>
                </c:pt>
                <c:pt idx="2140">
                  <c:v>0.98015267175572518</c:v>
                </c:pt>
                <c:pt idx="2141">
                  <c:v>0.98015267175572518</c:v>
                </c:pt>
                <c:pt idx="2142">
                  <c:v>0.98015267175572518</c:v>
                </c:pt>
                <c:pt idx="2143">
                  <c:v>0.98015267175572518</c:v>
                </c:pt>
                <c:pt idx="2144">
                  <c:v>0.98015267175572518</c:v>
                </c:pt>
                <c:pt idx="2145">
                  <c:v>0.98015267175572518</c:v>
                </c:pt>
                <c:pt idx="2146">
                  <c:v>0.98015267175572518</c:v>
                </c:pt>
                <c:pt idx="2147">
                  <c:v>0.98015267175572518</c:v>
                </c:pt>
                <c:pt idx="2148">
                  <c:v>0.98015267175572518</c:v>
                </c:pt>
                <c:pt idx="2149">
                  <c:v>0.98015267175572518</c:v>
                </c:pt>
                <c:pt idx="2150">
                  <c:v>0.98015267175572518</c:v>
                </c:pt>
                <c:pt idx="2151">
                  <c:v>0.98015267175572518</c:v>
                </c:pt>
                <c:pt idx="2152">
                  <c:v>0.98015267175572518</c:v>
                </c:pt>
                <c:pt idx="2153">
                  <c:v>0.98015267175572518</c:v>
                </c:pt>
                <c:pt idx="2154">
                  <c:v>0.98015267175572518</c:v>
                </c:pt>
                <c:pt idx="2155">
                  <c:v>0.98015267175572518</c:v>
                </c:pt>
                <c:pt idx="2156">
                  <c:v>0.98015267175572518</c:v>
                </c:pt>
                <c:pt idx="2157">
                  <c:v>0.98015267175572518</c:v>
                </c:pt>
                <c:pt idx="2158">
                  <c:v>0.98015267175572518</c:v>
                </c:pt>
                <c:pt idx="2159">
                  <c:v>0.98015267175572518</c:v>
                </c:pt>
                <c:pt idx="2160">
                  <c:v>0.98015267175572518</c:v>
                </c:pt>
                <c:pt idx="2161">
                  <c:v>0.97862595419847331</c:v>
                </c:pt>
                <c:pt idx="2162">
                  <c:v>0.97862595419847331</c:v>
                </c:pt>
                <c:pt idx="2163">
                  <c:v>0.97862595419847331</c:v>
                </c:pt>
                <c:pt idx="2164">
                  <c:v>0.97862595419847331</c:v>
                </c:pt>
                <c:pt idx="2165">
                  <c:v>0.97862595419847331</c:v>
                </c:pt>
                <c:pt idx="2166">
                  <c:v>0.97862595419847331</c:v>
                </c:pt>
                <c:pt idx="2167">
                  <c:v>0.97862595419847331</c:v>
                </c:pt>
                <c:pt idx="2168">
                  <c:v>0.97862595419847331</c:v>
                </c:pt>
                <c:pt idx="2169">
                  <c:v>0.97862595419847331</c:v>
                </c:pt>
                <c:pt idx="2170">
                  <c:v>0.97862595419847331</c:v>
                </c:pt>
                <c:pt idx="2171">
                  <c:v>0.97862595419847331</c:v>
                </c:pt>
                <c:pt idx="2172">
                  <c:v>0.97862595419847331</c:v>
                </c:pt>
                <c:pt idx="2173">
                  <c:v>0.97862595419847331</c:v>
                </c:pt>
                <c:pt idx="2174">
                  <c:v>0.97862595419847331</c:v>
                </c:pt>
                <c:pt idx="2175">
                  <c:v>0.97862595419847331</c:v>
                </c:pt>
                <c:pt idx="2176">
                  <c:v>0.97862595419847331</c:v>
                </c:pt>
                <c:pt idx="2177">
                  <c:v>0.97862595419847331</c:v>
                </c:pt>
                <c:pt idx="2178">
                  <c:v>0.97862595419847331</c:v>
                </c:pt>
                <c:pt idx="2179">
                  <c:v>0.97862595419847331</c:v>
                </c:pt>
                <c:pt idx="2180">
                  <c:v>0.97709923664122134</c:v>
                </c:pt>
                <c:pt idx="2181">
                  <c:v>0.97709923664122134</c:v>
                </c:pt>
                <c:pt idx="2182">
                  <c:v>0.97709923664122134</c:v>
                </c:pt>
                <c:pt idx="2183">
                  <c:v>0.97709923664122134</c:v>
                </c:pt>
                <c:pt idx="2184">
                  <c:v>0.97709923664122134</c:v>
                </c:pt>
                <c:pt idx="2185">
                  <c:v>0.97709923664122134</c:v>
                </c:pt>
                <c:pt idx="2186">
                  <c:v>0.97709923664122134</c:v>
                </c:pt>
                <c:pt idx="2187">
                  <c:v>0.97709923664122134</c:v>
                </c:pt>
                <c:pt idx="2188">
                  <c:v>0.97709923664122134</c:v>
                </c:pt>
                <c:pt idx="2189">
                  <c:v>0.97709923664122134</c:v>
                </c:pt>
                <c:pt idx="2190">
                  <c:v>0.97709923664122134</c:v>
                </c:pt>
                <c:pt idx="2191">
                  <c:v>0.97709923664122134</c:v>
                </c:pt>
                <c:pt idx="2192">
                  <c:v>0.97709923664122134</c:v>
                </c:pt>
                <c:pt idx="2193">
                  <c:v>0.97709923664122134</c:v>
                </c:pt>
                <c:pt idx="2194">
                  <c:v>0.97709923664122134</c:v>
                </c:pt>
                <c:pt idx="2195">
                  <c:v>0.97709923664122134</c:v>
                </c:pt>
                <c:pt idx="2196">
                  <c:v>0.97709923664122134</c:v>
                </c:pt>
                <c:pt idx="2197">
                  <c:v>0.97709923664122134</c:v>
                </c:pt>
                <c:pt idx="2198">
                  <c:v>0.97709923664122134</c:v>
                </c:pt>
                <c:pt idx="2199">
                  <c:v>0.97709923664122134</c:v>
                </c:pt>
                <c:pt idx="2200">
                  <c:v>0.97709923664122134</c:v>
                </c:pt>
                <c:pt idx="2201">
                  <c:v>0.97709923664122134</c:v>
                </c:pt>
                <c:pt idx="2202">
                  <c:v>0.97709923664122134</c:v>
                </c:pt>
                <c:pt idx="2203">
                  <c:v>0.97709923664122134</c:v>
                </c:pt>
                <c:pt idx="2204">
                  <c:v>0.97709923664122134</c:v>
                </c:pt>
                <c:pt idx="2205">
                  <c:v>0.97709923664122134</c:v>
                </c:pt>
                <c:pt idx="2206">
                  <c:v>0.97709923664122134</c:v>
                </c:pt>
                <c:pt idx="2207">
                  <c:v>0.97709923664122134</c:v>
                </c:pt>
                <c:pt idx="2208">
                  <c:v>0.97709923664122134</c:v>
                </c:pt>
                <c:pt idx="2209">
                  <c:v>0.97709923664122134</c:v>
                </c:pt>
                <c:pt idx="2210">
                  <c:v>0.97709923664122134</c:v>
                </c:pt>
                <c:pt idx="2211">
                  <c:v>0.97709923664122134</c:v>
                </c:pt>
                <c:pt idx="2212">
                  <c:v>0.97709923664122134</c:v>
                </c:pt>
                <c:pt idx="2213">
                  <c:v>0.97709923664122134</c:v>
                </c:pt>
                <c:pt idx="2214">
                  <c:v>0.97709923664122134</c:v>
                </c:pt>
                <c:pt idx="2215">
                  <c:v>0.97709923664122134</c:v>
                </c:pt>
                <c:pt idx="2216">
                  <c:v>0.97709923664122134</c:v>
                </c:pt>
                <c:pt idx="2217">
                  <c:v>0.97709923664122134</c:v>
                </c:pt>
                <c:pt idx="2218">
                  <c:v>0.97709923664122134</c:v>
                </c:pt>
                <c:pt idx="2219">
                  <c:v>0.97709923664122134</c:v>
                </c:pt>
                <c:pt idx="2220">
                  <c:v>0.97709923664122134</c:v>
                </c:pt>
                <c:pt idx="2221">
                  <c:v>0.97709923664122134</c:v>
                </c:pt>
                <c:pt idx="2222">
                  <c:v>0.97709923664122134</c:v>
                </c:pt>
                <c:pt idx="2223">
                  <c:v>0.97709923664122134</c:v>
                </c:pt>
                <c:pt idx="2224">
                  <c:v>0.97709923664122134</c:v>
                </c:pt>
                <c:pt idx="2225">
                  <c:v>0.97709923664122134</c:v>
                </c:pt>
                <c:pt idx="2226">
                  <c:v>0.97709923664122134</c:v>
                </c:pt>
                <c:pt idx="2227">
                  <c:v>0.97709923664122134</c:v>
                </c:pt>
                <c:pt idx="2228">
                  <c:v>0.97709923664122134</c:v>
                </c:pt>
                <c:pt idx="2229">
                  <c:v>0.97709923664122134</c:v>
                </c:pt>
                <c:pt idx="2230">
                  <c:v>0.97709923664122134</c:v>
                </c:pt>
                <c:pt idx="2231">
                  <c:v>0.97709923664122134</c:v>
                </c:pt>
                <c:pt idx="2232">
                  <c:v>0.97709923664122134</c:v>
                </c:pt>
                <c:pt idx="2233">
                  <c:v>0.97709923664122134</c:v>
                </c:pt>
                <c:pt idx="2234">
                  <c:v>0.97709923664122134</c:v>
                </c:pt>
                <c:pt idx="2235">
                  <c:v>0.97709923664122134</c:v>
                </c:pt>
                <c:pt idx="2236">
                  <c:v>0.97709923664122134</c:v>
                </c:pt>
                <c:pt idx="2237">
                  <c:v>0.97709923664122134</c:v>
                </c:pt>
                <c:pt idx="2238">
                  <c:v>0.97709923664122134</c:v>
                </c:pt>
                <c:pt idx="2239">
                  <c:v>0.97709923664122134</c:v>
                </c:pt>
                <c:pt idx="2240">
                  <c:v>0.97709923664122134</c:v>
                </c:pt>
                <c:pt idx="2241">
                  <c:v>0.97709923664122134</c:v>
                </c:pt>
                <c:pt idx="2242">
                  <c:v>0.97709923664122134</c:v>
                </c:pt>
                <c:pt idx="2243">
                  <c:v>0.97709923664122134</c:v>
                </c:pt>
                <c:pt idx="2244">
                  <c:v>0.97709923664122134</c:v>
                </c:pt>
                <c:pt idx="2245">
                  <c:v>0.97709923664122134</c:v>
                </c:pt>
                <c:pt idx="2246">
                  <c:v>0.97709923664122134</c:v>
                </c:pt>
                <c:pt idx="2247">
                  <c:v>0.97709923664122134</c:v>
                </c:pt>
                <c:pt idx="2248">
                  <c:v>0.97709923664122134</c:v>
                </c:pt>
                <c:pt idx="2249">
                  <c:v>0.97709923664122134</c:v>
                </c:pt>
                <c:pt idx="2250">
                  <c:v>0.97709923664122134</c:v>
                </c:pt>
                <c:pt idx="2251">
                  <c:v>0.97709923664122134</c:v>
                </c:pt>
                <c:pt idx="2252">
                  <c:v>0.97709923664122134</c:v>
                </c:pt>
                <c:pt idx="2253">
                  <c:v>0.97709923664122134</c:v>
                </c:pt>
                <c:pt idx="2254">
                  <c:v>0.97709923664122134</c:v>
                </c:pt>
                <c:pt idx="2255">
                  <c:v>0.97709923664122134</c:v>
                </c:pt>
                <c:pt idx="2256">
                  <c:v>0.97709923664122134</c:v>
                </c:pt>
                <c:pt idx="2257">
                  <c:v>0.97709923664122134</c:v>
                </c:pt>
                <c:pt idx="2258">
                  <c:v>0.97709923664122134</c:v>
                </c:pt>
                <c:pt idx="2259">
                  <c:v>0.97709923664122134</c:v>
                </c:pt>
                <c:pt idx="2260">
                  <c:v>0.97709923664122134</c:v>
                </c:pt>
                <c:pt idx="2261">
                  <c:v>0.97709923664122134</c:v>
                </c:pt>
                <c:pt idx="2262">
                  <c:v>0.97709923664122134</c:v>
                </c:pt>
                <c:pt idx="2263">
                  <c:v>0.97709923664122134</c:v>
                </c:pt>
                <c:pt idx="2264">
                  <c:v>0.97709923664122134</c:v>
                </c:pt>
                <c:pt idx="2265">
                  <c:v>0.97709923664122134</c:v>
                </c:pt>
                <c:pt idx="2266">
                  <c:v>0.97709923664122134</c:v>
                </c:pt>
                <c:pt idx="2267">
                  <c:v>0.97709923664122134</c:v>
                </c:pt>
                <c:pt idx="2268">
                  <c:v>0.97709923664122134</c:v>
                </c:pt>
                <c:pt idx="2269">
                  <c:v>0.97709923664122134</c:v>
                </c:pt>
                <c:pt idx="2270">
                  <c:v>0.97709923664122134</c:v>
                </c:pt>
                <c:pt idx="2271">
                  <c:v>0.97709923664122134</c:v>
                </c:pt>
                <c:pt idx="2272">
                  <c:v>0.97709923664122134</c:v>
                </c:pt>
                <c:pt idx="2273">
                  <c:v>0.97709923664122134</c:v>
                </c:pt>
                <c:pt idx="2274">
                  <c:v>0.97709923664122134</c:v>
                </c:pt>
                <c:pt idx="2275">
                  <c:v>0.97709923664122134</c:v>
                </c:pt>
                <c:pt idx="2276">
                  <c:v>0.97709923664122134</c:v>
                </c:pt>
                <c:pt idx="2277">
                  <c:v>0.97709923664122134</c:v>
                </c:pt>
                <c:pt idx="2278">
                  <c:v>0.97709923664122134</c:v>
                </c:pt>
                <c:pt idx="2279">
                  <c:v>0.97709923664122134</c:v>
                </c:pt>
                <c:pt idx="2280">
                  <c:v>0.97709923664122134</c:v>
                </c:pt>
                <c:pt idx="2281">
                  <c:v>0.97709923664122134</c:v>
                </c:pt>
                <c:pt idx="2282">
                  <c:v>0.97709923664122134</c:v>
                </c:pt>
                <c:pt idx="2283">
                  <c:v>0.97709923664122134</c:v>
                </c:pt>
                <c:pt idx="2284">
                  <c:v>0.97709923664122134</c:v>
                </c:pt>
                <c:pt idx="2285">
                  <c:v>0.97709923664122134</c:v>
                </c:pt>
                <c:pt idx="2286">
                  <c:v>0.97709923664122134</c:v>
                </c:pt>
                <c:pt idx="2287">
                  <c:v>0.97709923664122134</c:v>
                </c:pt>
                <c:pt idx="2288">
                  <c:v>0.97709923664122134</c:v>
                </c:pt>
                <c:pt idx="2289">
                  <c:v>0.97709923664122134</c:v>
                </c:pt>
                <c:pt idx="2290">
                  <c:v>0.97709923664122134</c:v>
                </c:pt>
                <c:pt idx="2291">
                  <c:v>0.97709923664122134</c:v>
                </c:pt>
                <c:pt idx="2292">
                  <c:v>0.97709923664122134</c:v>
                </c:pt>
                <c:pt idx="2293">
                  <c:v>0.97709923664122134</c:v>
                </c:pt>
                <c:pt idx="2294">
                  <c:v>0.97709923664122134</c:v>
                </c:pt>
                <c:pt idx="2295">
                  <c:v>0.97709923664122134</c:v>
                </c:pt>
                <c:pt idx="2296">
                  <c:v>0.97709923664122134</c:v>
                </c:pt>
                <c:pt idx="2297">
                  <c:v>0.97709923664122134</c:v>
                </c:pt>
                <c:pt idx="2298">
                  <c:v>0.97709923664122134</c:v>
                </c:pt>
                <c:pt idx="2299">
                  <c:v>0.97709923664122134</c:v>
                </c:pt>
                <c:pt idx="2300">
                  <c:v>0.97709923664122134</c:v>
                </c:pt>
                <c:pt idx="2301">
                  <c:v>0.97709923664122134</c:v>
                </c:pt>
                <c:pt idx="2302">
                  <c:v>0.97709923664122134</c:v>
                </c:pt>
                <c:pt idx="2303">
                  <c:v>0.97709923664122134</c:v>
                </c:pt>
                <c:pt idx="2304">
                  <c:v>0.97709923664122134</c:v>
                </c:pt>
                <c:pt idx="2305">
                  <c:v>0.97709923664122134</c:v>
                </c:pt>
                <c:pt idx="2306">
                  <c:v>0.97709923664122134</c:v>
                </c:pt>
                <c:pt idx="2307">
                  <c:v>0.97709923664122134</c:v>
                </c:pt>
                <c:pt idx="2308">
                  <c:v>0.97709923664122134</c:v>
                </c:pt>
                <c:pt idx="2309">
                  <c:v>0.97709923664122134</c:v>
                </c:pt>
                <c:pt idx="2310">
                  <c:v>0.97709923664122134</c:v>
                </c:pt>
                <c:pt idx="2311">
                  <c:v>0.97709923664122134</c:v>
                </c:pt>
                <c:pt idx="2312">
                  <c:v>0.97709923664122134</c:v>
                </c:pt>
                <c:pt idx="2313">
                  <c:v>0.97709923664122134</c:v>
                </c:pt>
                <c:pt idx="2314">
                  <c:v>0.97709923664122134</c:v>
                </c:pt>
                <c:pt idx="2315">
                  <c:v>0.97709923664122134</c:v>
                </c:pt>
                <c:pt idx="2316">
                  <c:v>0.97709923664122134</c:v>
                </c:pt>
                <c:pt idx="2317">
                  <c:v>0.97709923664122134</c:v>
                </c:pt>
                <c:pt idx="2318">
                  <c:v>0.97709923664122134</c:v>
                </c:pt>
                <c:pt idx="2319">
                  <c:v>0.97709923664122134</c:v>
                </c:pt>
                <c:pt idx="2320">
                  <c:v>0.97709923664122134</c:v>
                </c:pt>
                <c:pt idx="2321">
                  <c:v>0.97709923664122134</c:v>
                </c:pt>
                <c:pt idx="2322">
                  <c:v>0.97709923664122134</c:v>
                </c:pt>
                <c:pt idx="2323">
                  <c:v>0.97709923664122134</c:v>
                </c:pt>
                <c:pt idx="2324">
                  <c:v>0.97709923664122134</c:v>
                </c:pt>
                <c:pt idx="2325">
                  <c:v>0.97709923664122134</c:v>
                </c:pt>
                <c:pt idx="2326">
                  <c:v>0.97709923664122134</c:v>
                </c:pt>
                <c:pt idx="2327">
                  <c:v>0.97709923664122134</c:v>
                </c:pt>
                <c:pt idx="2328">
                  <c:v>0.97709923664122134</c:v>
                </c:pt>
                <c:pt idx="2329">
                  <c:v>0.97709923664122134</c:v>
                </c:pt>
                <c:pt idx="2330">
                  <c:v>0.97709923664122134</c:v>
                </c:pt>
                <c:pt idx="2331">
                  <c:v>0.97709923664122134</c:v>
                </c:pt>
                <c:pt idx="2332">
                  <c:v>0.97709923664122134</c:v>
                </c:pt>
                <c:pt idx="2333">
                  <c:v>0.97709923664122134</c:v>
                </c:pt>
                <c:pt idx="2334">
                  <c:v>0.97709923664122134</c:v>
                </c:pt>
                <c:pt idx="2335">
                  <c:v>0.97709923664122134</c:v>
                </c:pt>
                <c:pt idx="2336">
                  <c:v>0.97709923664122134</c:v>
                </c:pt>
                <c:pt idx="2337">
                  <c:v>0.97709923664122134</c:v>
                </c:pt>
                <c:pt idx="2338">
                  <c:v>0.97709923664122134</c:v>
                </c:pt>
                <c:pt idx="2339">
                  <c:v>0.97709923664122134</c:v>
                </c:pt>
                <c:pt idx="2340">
                  <c:v>0.97709923664122134</c:v>
                </c:pt>
                <c:pt idx="2341">
                  <c:v>0.97709923664122134</c:v>
                </c:pt>
                <c:pt idx="2342">
                  <c:v>0.97709923664122134</c:v>
                </c:pt>
                <c:pt idx="2343">
                  <c:v>0.97709923664122134</c:v>
                </c:pt>
                <c:pt idx="2344">
                  <c:v>0.97709923664122134</c:v>
                </c:pt>
                <c:pt idx="2345">
                  <c:v>0.97709923664122134</c:v>
                </c:pt>
                <c:pt idx="2346">
                  <c:v>0.97709923664122134</c:v>
                </c:pt>
                <c:pt idx="2347">
                  <c:v>0.97709923664122134</c:v>
                </c:pt>
                <c:pt idx="2348">
                  <c:v>0.97709923664122134</c:v>
                </c:pt>
                <c:pt idx="2349">
                  <c:v>0.97709923664122134</c:v>
                </c:pt>
                <c:pt idx="2350">
                  <c:v>0.97709923664122134</c:v>
                </c:pt>
                <c:pt idx="2351">
                  <c:v>0.97709923664122134</c:v>
                </c:pt>
                <c:pt idx="2352">
                  <c:v>0.97709923664122134</c:v>
                </c:pt>
                <c:pt idx="2353">
                  <c:v>0.97709923664122134</c:v>
                </c:pt>
                <c:pt idx="2354">
                  <c:v>0.97709923664122134</c:v>
                </c:pt>
                <c:pt idx="2355">
                  <c:v>0.97709923664122134</c:v>
                </c:pt>
                <c:pt idx="2356">
                  <c:v>0.97709923664122134</c:v>
                </c:pt>
                <c:pt idx="2357">
                  <c:v>0.97709923664122134</c:v>
                </c:pt>
                <c:pt idx="2358">
                  <c:v>0.97709923664122134</c:v>
                </c:pt>
                <c:pt idx="2359">
                  <c:v>0.97709923664122134</c:v>
                </c:pt>
                <c:pt idx="2360">
                  <c:v>0.97709923664122134</c:v>
                </c:pt>
                <c:pt idx="2361">
                  <c:v>0.97709923664122134</c:v>
                </c:pt>
                <c:pt idx="2362">
                  <c:v>0.97709923664122134</c:v>
                </c:pt>
                <c:pt idx="2363">
                  <c:v>0.97709923664122134</c:v>
                </c:pt>
                <c:pt idx="2364">
                  <c:v>0.97709923664122134</c:v>
                </c:pt>
                <c:pt idx="2365">
                  <c:v>0.97709923664122134</c:v>
                </c:pt>
                <c:pt idx="2366">
                  <c:v>0.97709923664122134</c:v>
                </c:pt>
                <c:pt idx="2367">
                  <c:v>0.97709923664122134</c:v>
                </c:pt>
                <c:pt idx="2368">
                  <c:v>0.97709923664122134</c:v>
                </c:pt>
                <c:pt idx="2369">
                  <c:v>0.97709923664122134</c:v>
                </c:pt>
                <c:pt idx="2370">
                  <c:v>0.97709923664122134</c:v>
                </c:pt>
                <c:pt idx="2371">
                  <c:v>0.97709923664122134</c:v>
                </c:pt>
                <c:pt idx="2372">
                  <c:v>0.97709923664122134</c:v>
                </c:pt>
                <c:pt idx="2373">
                  <c:v>0.97709923664122134</c:v>
                </c:pt>
                <c:pt idx="2374">
                  <c:v>0.97709923664122134</c:v>
                </c:pt>
                <c:pt idx="2375">
                  <c:v>0.97709923664122134</c:v>
                </c:pt>
                <c:pt idx="2376">
                  <c:v>0.97709923664122134</c:v>
                </c:pt>
                <c:pt idx="2377">
                  <c:v>0.97709923664122134</c:v>
                </c:pt>
                <c:pt idx="2378">
                  <c:v>0.97709923664122134</c:v>
                </c:pt>
                <c:pt idx="2379">
                  <c:v>0.97709923664122134</c:v>
                </c:pt>
                <c:pt idx="2380">
                  <c:v>0.97709923664122134</c:v>
                </c:pt>
                <c:pt idx="2381">
                  <c:v>0.97709923664122134</c:v>
                </c:pt>
                <c:pt idx="2382">
                  <c:v>0.97709923664122134</c:v>
                </c:pt>
                <c:pt idx="2383">
                  <c:v>0.97557251908396947</c:v>
                </c:pt>
                <c:pt idx="2384">
                  <c:v>0.97557251908396947</c:v>
                </c:pt>
                <c:pt idx="2385">
                  <c:v>0.97557251908396947</c:v>
                </c:pt>
                <c:pt idx="2386">
                  <c:v>0.97557251908396947</c:v>
                </c:pt>
                <c:pt idx="2387">
                  <c:v>0.97557251908396947</c:v>
                </c:pt>
                <c:pt idx="2388">
                  <c:v>0.97557251908396947</c:v>
                </c:pt>
                <c:pt idx="2389">
                  <c:v>0.97557251908396947</c:v>
                </c:pt>
                <c:pt idx="2390">
                  <c:v>0.97557251908396947</c:v>
                </c:pt>
                <c:pt idx="2391">
                  <c:v>0.97557251908396947</c:v>
                </c:pt>
                <c:pt idx="2392">
                  <c:v>0.97557251908396947</c:v>
                </c:pt>
                <c:pt idx="2393">
                  <c:v>0.97557251908396947</c:v>
                </c:pt>
                <c:pt idx="2394">
                  <c:v>0.97557251908396947</c:v>
                </c:pt>
                <c:pt idx="2395">
                  <c:v>0.97557251908396947</c:v>
                </c:pt>
                <c:pt idx="2396">
                  <c:v>0.97557251908396947</c:v>
                </c:pt>
                <c:pt idx="2397">
                  <c:v>0.97557251908396947</c:v>
                </c:pt>
                <c:pt idx="2398">
                  <c:v>0.97557251908396947</c:v>
                </c:pt>
                <c:pt idx="2399">
                  <c:v>0.97557251908396947</c:v>
                </c:pt>
                <c:pt idx="2400">
                  <c:v>0.9740458015267176</c:v>
                </c:pt>
                <c:pt idx="2401">
                  <c:v>0.9740458015267176</c:v>
                </c:pt>
                <c:pt idx="2402">
                  <c:v>0.9740458015267176</c:v>
                </c:pt>
                <c:pt idx="2403">
                  <c:v>0.9740458015267176</c:v>
                </c:pt>
                <c:pt idx="2404">
                  <c:v>0.9740458015267176</c:v>
                </c:pt>
                <c:pt idx="2405">
                  <c:v>0.9740458015267176</c:v>
                </c:pt>
                <c:pt idx="2406">
                  <c:v>0.9740458015267176</c:v>
                </c:pt>
                <c:pt idx="2407">
                  <c:v>0.9740458015267176</c:v>
                </c:pt>
                <c:pt idx="2408">
                  <c:v>0.9740458015267176</c:v>
                </c:pt>
                <c:pt idx="2409">
                  <c:v>0.9740458015267176</c:v>
                </c:pt>
                <c:pt idx="2410">
                  <c:v>0.9740458015267176</c:v>
                </c:pt>
                <c:pt idx="2411">
                  <c:v>0.9740458015267176</c:v>
                </c:pt>
                <c:pt idx="2412">
                  <c:v>0.9740458015267176</c:v>
                </c:pt>
                <c:pt idx="2413">
                  <c:v>0.9740458015267176</c:v>
                </c:pt>
                <c:pt idx="2414">
                  <c:v>0.9740458015267176</c:v>
                </c:pt>
                <c:pt idx="2415">
                  <c:v>0.9740458015267176</c:v>
                </c:pt>
                <c:pt idx="2416">
                  <c:v>0.9740458015267176</c:v>
                </c:pt>
                <c:pt idx="2417">
                  <c:v>0.9740458015267176</c:v>
                </c:pt>
                <c:pt idx="2418">
                  <c:v>0.9740458015267176</c:v>
                </c:pt>
                <c:pt idx="2419">
                  <c:v>0.9740458015267176</c:v>
                </c:pt>
                <c:pt idx="2420">
                  <c:v>0.9740458015267176</c:v>
                </c:pt>
                <c:pt idx="2421">
                  <c:v>0.9740458015267176</c:v>
                </c:pt>
                <c:pt idx="2422">
                  <c:v>0.97251908396946563</c:v>
                </c:pt>
                <c:pt idx="2423">
                  <c:v>0.97251908396946563</c:v>
                </c:pt>
                <c:pt idx="2424">
                  <c:v>0.97251908396946563</c:v>
                </c:pt>
                <c:pt idx="2425">
                  <c:v>0.97251908396946563</c:v>
                </c:pt>
                <c:pt idx="2426">
                  <c:v>0.97251908396946563</c:v>
                </c:pt>
                <c:pt idx="2427">
                  <c:v>0.97251908396946563</c:v>
                </c:pt>
                <c:pt idx="2428">
                  <c:v>0.97251908396946563</c:v>
                </c:pt>
                <c:pt idx="2429">
                  <c:v>0.97251908396946563</c:v>
                </c:pt>
                <c:pt idx="2430">
                  <c:v>0.97251908396946563</c:v>
                </c:pt>
                <c:pt idx="2431">
                  <c:v>0.97251908396946563</c:v>
                </c:pt>
                <c:pt idx="2432">
                  <c:v>0.97251908396946563</c:v>
                </c:pt>
                <c:pt idx="2433">
                  <c:v>0.97099236641221376</c:v>
                </c:pt>
                <c:pt idx="2434">
                  <c:v>0.97099236641221376</c:v>
                </c:pt>
                <c:pt idx="2435">
                  <c:v>0.97099236641221376</c:v>
                </c:pt>
                <c:pt idx="2436">
                  <c:v>0.97099236641221376</c:v>
                </c:pt>
                <c:pt idx="2437">
                  <c:v>0.97099236641221376</c:v>
                </c:pt>
                <c:pt idx="2438">
                  <c:v>0.97099236641221376</c:v>
                </c:pt>
                <c:pt idx="2439">
                  <c:v>0.97099236641221376</c:v>
                </c:pt>
                <c:pt idx="2440">
                  <c:v>0.97099236641221376</c:v>
                </c:pt>
                <c:pt idx="2441">
                  <c:v>0.97099236641221376</c:v>
                </c:pt>
                <c:pt idx="2442">
                  <c:v>0.97099236641221376</c:v>
                </c:pt>
                <c:pt idx="2443">
                  <c:v>0.97099236641221376</c:v>
                </c:pt>
                <c:pt idx="2444">
                  <c:v>0.97099236641221376</c:v>
                </c:pt>
                <c:pt idx="2445">
                  <c:v>0.97099236641221376</c:v>
                </c:pt>
                <c:pt idx="2446">
                  <c:v>0.97099236641221376</c:v>
                </c:pt>
                <c:pt idx="2447">
                  <c:v>0.97099236641221376</c:v>
                </c:pt>
                <c:pt idx="2448">
                  <c:v>0.97099236641221376</c:v>
                </c:pt>
                <c:pt idx="2449">
                  <c:v>0.97099236641221376</c:v>
                </c:pt>
                <c:pt idx="2450">
                  <c:v>0.97099236641221376</c:v>
                </c:pt>
                <c:pt idx="2451">
                  <c:v>0.97099236641221376</c:v>
                </c:pt>
                <c:pt idx="2452">
                  <c:v>0.97099236641221376</c:v>
                </c:pt>
                <c:pt idx="2453">
                  <c:v>0.96946564885496178</c:v>
                </c:pt>
                <c:pt idx="2454">
                  <c:v>0.96946564885496178</c:v>
                </c:pt>
                <c:pt idx="2455">
                  <c:v>0.96946564885496178</c:v>
                </c:pt>
                <c:pt idx="2456">
                  <c:v>0.96946564885496178</c:v>
                </c:pt>
                <c:pt idx="2457">
                  <c:v>0.96946564885496178</c:v>
                </c:pt>
                <c:pt idx="2458">
                  <c:v>0.96946564885496178</c:v>
                </c:pt>
                <c:pt idx="2459">
                  <c:v>0.96946564885496178</c:v>
                </c:pt>
                <c:pt idx="2460">
                  <c:v>0.96946564885496178</c:v>
                </c:pt>
                <c:pt idx="2461">
                  <c:v>0.96946564885496178</c:v>
                </c:pt>
                <c:pt idx="2462">
                  <c:v>0.96946564885496178</c:v>
                </c:pt>
                <c:pt idx="2463">
                  <c:v>0.96946564885496178</c:v>
                </c:pt>
                <c:pt idx="2464">
                  <c:v>0.96946564885496178</c:v>
                </c:pt>
                <c:pt idx="2465">
                  <c:v>0.96946564885496178</c:v>
                </c:pt>
                <c:pt idx="2466">
                  <c:v>0.96946564885496178</c:v>
                </c:pt>
                <c:pt idx="2467">
                  <c:v>0.96946564885496178</c:v>
                </c:pt>
                <c:pt idx="2468">
                  <c:v>0.96946564885496178</c:v>
                </c:pt>
                <c:pt idx="2469">
                  <c:v>0.96946564885496178</c:v>
                </c:pt>
                <c:pt idx="2470">
                  <c:v>0.96946564885496178</c:v>
                </c:pt>
                <c:pt idx="2471">
                  <c:v>0.96946564885496178</c:v>
                </c:pt>
                <c:pt idx="2472">
                  <c:v>0.96946564885496178</c:v>
                </c:pt>
                <c:pt idx="2473">
                  <c:v>0.96946564885496178</c:v>
                </c:pt>
                <c:pt idx="2474">
                  <c:v>0.96946564885496178</c:v>
                </c:pt>
                <c:pt idx="2475">
                  <c:v>0.96946564885496178</c:v>
                </c:pt>
                <c:pt idx="2476">
                  <c:v>0.96946564885496178</c:v>
                </c:pt>
                <c:pt idx="2477">
                  <c:v>0.96946564885496178</c:v>
                </c:pt>
                <c:pt idx="2478">
                  <c:v>0.96946564885496178</c:v>
                </c:pt>
                <c:pt idx="2479">
                  <c:v>0.96946564885496178</c:v>
                </c:pt>
                <c:pt idx="2480">
                  <c:v>0.96946564885496178</c:v>
                </c:pt>
                <c:pt idx="2481">
                  <c:v>0.96946564885496178</c:v>
                </c:pt>
                <c:pt idx="2482">
                  <c:v>0.96946564885496178</c:v>
                </c:pt>
                <c:pt idx="2483">
                  <c:v>0.96946564885496178</c:v>
                </c:pt>
                <c:pt idx="2484">
                  <c:v>0.96946564885496178</c:v>
                </c:pt>
                <c:pt idx="2485">
                  <c:v>0.96946564885496178</c:v>
                </c:pt>
                <c:pt idx="2486">
                  <c:v>0.96946564885496178</c:v>
                </c:pt>
                <c:pt idx="2487">
                  <c:v>0.96946564885496178</c:v>
                </c:pt>
                <c:pt idx="2488">
                  <c:v>0.96946564885496178</c:v>
                </c:pt>
                <c:pt idx="2489">
                  <c:v>0.96946564885496178</c:v>
                </c:pt>
                <c:pt idx="2490">
                  <c:v>0.96946564885496178</c:v>
                </c:pt>
                <c:pt idx="2491">
                  <c:v>0.96946564885496178</c:v>
                </c:pt>
                <c:pt idx="2492">
                  <c:v>0.96946564885496178</c:v>
                </c:pt>
                <c:pt idx="2493">
                  <c:v>0.96946564885496178</c:v>
                </c:pt>
                <c:pt idx="2494">
                  <c:v>0.96946564885496178</c:v>
                </c:pt>
                <c:pt idx="2495">
                  <c:v>0.96946564885496178</c:v>
                </c:pt>
                <c:pt idx="2496">
                  <c:v>0.96946564885496178</c:v>
                </c:pt>
                <c:pt idx="2497">
                  <c:v>0.96946564885496178</c:v>
                </c:pt>
                <c:pt idx="2498">
                  <c:v>0.96946564885496178</c:v>
                </c:pt>
                <c:pt idx="2499">
                  <c:v>0.96946564885496178</c:v>
                </c:pt>
                <c:pt idx="2500">
                  <c:v>0.96946564885496178</c:v>
                </c:pt>
                <c:pt idx="2501">
                  <c:v>0.96946564885496178</c:v>
                </c:pt>
                <c:pt idx="2502">
                  <c:v>0.96946564885496178</c:v>
                </c:pt>
                <c:pt idx="2503">
                  <c:v>0.96946564885496178</c:v>
                </c:pt>
                <c:pt idx="2504">
                  <c:v>0.96946564885496178</c:v>
                </c:pt>
                <c:pt idx="2505">
                  <c:v>0.96946564885496178</c:v>
                </c:pt>
                <c:pt idx="2506">
                  <c:v>0.96946564885496178</c:v>
                </c:pt>
                <c:pt idx="2507">
                  <c:v>0.96946564885496178</c:v>
                </c:pt>
                <c:pt idx="2508">
                  <c:v>0.96946564885496178</c:v>
                </c:pt>
                <c:pt idx="2509">
                  <c:v>0.96946564885496178</c:v>
                </c:pt>
                <c:pt idx="2510">
                  <c:v>0.96946564885496178</c:v>
                </c:pt>
                <c:pt idx="2511">
                  <c:v>0.96946564885496178</c:v>
                </c:pt>
                <c:pt idx="2512">
                  <c:v>0.96946564885496178</c:v>
                </c:pt>
                <c:pt idx="2513">
                  <c:v>0.96946564885496178</c:v>
                </c:pt>
                <c:pt idx="2514">
                  <c:v>0.96946564885496178</c:v>
                </c:pt>
                <c:pt idx="2515">
                  <c:v>0.96946564885496178</c:v>
                </c:pt>
                <c:pt idx="2516">
                  <c:v>0.96946564885496178</c:v>
                </c:pt>
                <c:pt idx="2517">
                  <c:v>0.96946564885496178</c:v>
                </c:pt>
                <c:pt idx="2518">
                  <c:v>0.96946564885496178</c:v>
                </c:pt>
                <c:pt idx="2519">
                  <c:v>0.96946564885496178</c:v>
                </c:pt>
                <c:pt idx="2520">
                  <c:v>0.96946564885496178</c:v>
                </c:pt>
                <c:pt idx="2521">
                  <c:v>0.96946564885496178</c:v>
                </c:pt>
                <c:pt idx="2522">
                  <c:v>0.96946564885496178</c:v>
                </c:pt>
                <c:pt idx="2523">
                  <c:v>0.96946564885496178</c:v>
                </c:pt>
                <c:pt idx="2524">
                  <c:v>0.96946564885496178</c:v>
                </c:pt>
                <c:pt idx="2525">
                  <c:v>0.96946564885496178</c:v>
                </c:pt>
                <c:pt idx="2526">
                  <c:v>0.96946564885496178</c:v>
                </c:pt>
                <c:pt idx="2527">
                  <c:v>0.96946564885496178</c:v>
                </c:pt>
                <c:pt idx="2528">
                  <c:v>0.96946564885496178</c:v>
                </c:pt>
                <c:pt idx="2529">
                  <c:v>0.96946564885496178</c:v>
                </c:pt>
                <c:pt idx="2530">
                  <c:v>0.96946564885496178</c:v>
                </c:pt>
                <c:pt idx="2531">
                  <c:v>0.96946564885496178</c:v>
                </c:pt>
                <c:pt idx="2532">
                  <c:v>0.96946564885496178</c:v>
                </c:pt>
                <c:pt idx="2533">
                  <c:v>0.96946564885496178</c:v>
                </c:pt>
                <c:pt idx="2534">
                  <c:v>0.96946564885496178</c:v>
                </c:pt>
                <c:pt idx="2535">
                  <c:v>0.96946564885496178</c:v>
                </c:pt>
                <c:pt idx="2536">
                  <c:v>0.96946564885496178</c:v>
                </c:pt>
                <c:pt idx="2537">
                  <c:v>0.96946564885496178</c:v>
                </c:pt>
                <c:pt idx="2538">
                  <c:v>0.96946564885496178</c:v>
                </c:pt>
                <c:pt idx="2539">
                  <c:v>0.96946564885496178</c:v>
                </c:pt>
                <c:pt idx="2540">
                  <c:v>0.96946564885496178</c:v>
                </c:pt>
                <c:pt idx="2541">
                  <c:v>0.96946564885496178</c:v>
                </c:pt>
                <c:pt idx="2542">
                  <c:v>0.96793893129770991</c:v>
                </c:pt>
                <c:pt idx="2543">
                  <c:v>0.96793893129770991</c:v>
                </c:pt>
                <c:pt idx="2544">
                  <c:v>0.96641221374045805</c:v>
                </c:pt>
                <c:pt idx="2545">
                  <c:v>0.96641221374045805</c:v>
                </c:pt>
                <c:pt idx="2546">
                  <c:v>0.96641221374045805</c:v>
                </c:pt>
                <c:pt idx="2547">
                  <c:v>0.96641221374045805</c:v>
                </c:pt>
                <c:pt idx="2548">
                  <c:v>0.96641221374045805</c:v>
                </c:pt>
                <c:pt idx="2549">
                  <c:v>0.96641221374045805</c:v>
                </c:pt>
                <c:pt idx="2550">
                  <c:v>0.96641221374045805</c:v>
                </c:pt>
                <c:pt idx="2551">
                  <c:v>0.96641221374045805</c:v>
                </c:pt>
                <c:pt idx="2552">
                  <c:v>0.96641221374045805</c:v>
                </c:pt>
                <c:pt idx="2553">
                  <c:v>0.96641221374045805</c:v>
                </c:pt>
                <c:pt idx="2554">
                  <c:v>0.96641221374045805</c:v>
                </c:pt>
                <c:pt idx="2555">
                  <c:v>0.96641221374045805</c:v>
                </c:pt>
                <c:pt idx="2556">
                  <c:v>0.96641221374045805</c:v>
                </c:pt>
                <c:pt idx="2557">
                  <c:v>0.96641221374045805</c:v>
                </c:pt>
                <c:pt idx="2558">
                  <c:v>0.96641221374045805</c:v>
                </c:pt>
                <c:pt idx="2559">
                  <c:v>0.96641221374045805</c:v>
                </c:pt>
                <c:pt idx="2560">
                  <c:v>0.96641221374045805</c:v>
                </c:pt>
                <c:pt idx="2561">
                  <c:v>0.96641221374045805</c:v>
                </c:pt>
                <c:pt idx="2562">
                  <c:v>0.96641221374045805</c:v>
                </c:pt>
                <c:pt idx="2563">
                  <c:v>0.96641221374045805</c:v>
                </c:pt>
                <c:pt idx="2564">
                  <c:v>0.96641221374045805</c:v>
                </c:pt>
                <c:pt idx="2565">
                  <c:v>0.96641221374045805</c:v>
                </c:pt>
                <c:pt idx="2566">
                  <c:v>0.96641221374045805</c:v>
                </c:pt>
                <c:pt idx="2567">
                  <c:v>0.96641221374045805</c:v>
                </c:pt>
                <c:pt idx="2568">
                  <c:v>0.96641221374045805</c:v>
                </c:pt>
                <c:pt idx="2569">
                  <c:v>0.96641221374045805</c:v>
                </c:pt>
                <c:pt idx="2570">
                  <c:v>0.96641221374045805</c:v>
                </c:pt>
                <c:pt idx="2571">
                  <c:v>0.96641221374045805</c:v>
                </c:pt>
                <c:pt idx="2572">
                  <c:v>0.96641221374045805</c:v>
                </c:pt>
                <c:pt idx="2573">
                  <c:v>0.96641221374045805</c:v>
                </c:pt>
                <c:pt idx="2574">
                  <c:v>0.96641221374045805</c:v>
                </c:pt>
                <c:pt idx="2575">
                  <c:v>0.96641221374045805</c:v>
                </c:pt>
                <c:pt idx="2576">
                  <c:v>0.96641221374045805</c:v>
                </c:pt>
                <c:pt idx="2577">
                  <c:v>0.96641221374045805</c:v>
                </c:pt>
                <c:pt idx="2578">
                  <c:v>0.96641221374045805</c:v>
                </c:pt>
                <c:pt idx="2579">
                  <c:v>0.96641221374045805</c:v>
                </c:pt>
                <c:pt idx="2580">
                  <c:v>0.96641221374045805</c:v>
                </c:pt>
                <c:pt idx="2581">
                  <c:v>0.96641221374045805</c:v>
                </c:pt>
                <c:pt idx="2582">
                  <c:v>0.96641221374045805</c:v>
                </c:pt>
                <c:pt idx="2583">
                  <c:v>0.96641221374045805</c:v>
                </c:pt>
                <c:pt idx="2584">
                  <c:v>0.96641221374045805</c:v>
                </c:pt>
                <c:pt idx="2585">
                  <c:v>0.96641221374045805</c:v>
                </c:pt>
                <c:pt idx="2586">
                  <c:v>0.96641221374045805</c:v>
                </c:pt>
                <c:pt idx="2587">
                  <c:v>0.96641221374045805</c:v>
                </c:pt>
                <c:pt idx="2588">
                  <c:v>0.96641221374045805</c:v>
                </c:pt>
                <c:pt idx="2589">
                  <c:v>0.96641221374045805</c:v>
                </c:pt>
                <c:pt idx="2590">
                  <c:v>0.96641221374045805</c:v>
                </c:pt>
                <c:pt idx="2591">
                  <c:v>0.96641221374045805</c:v>
                </c:pt>
                <c:pt idx="2592">
                  <c:v>0.96641221374045805</c:v>
                </c:pt>
                <c:pt idx="2593">
                  <c:v>0.96641221374045805</c:v>
                </c:pt>
                <c:pt idx="2594">
                  <c:v>0.96641221374045805</c:v>
                </c:pt>
                <c:pt idx="2595">
                  <c:v>0.96641221374045805</c:v>
                </c:pt>
                <c:pt idx="2596">
                  <c:v>0.96641221374045805</c:v>
                </c:pt>
                <c:pt idx="2597">
                  <c:v>0.96641221374045805</c:v>
                </c:pt>
                <c:pt idx="2598">
                  <c:v>0.96641221374045805</c:v>
                </c:pt>
                <c:pt idx="2599">
                  <c:v>0.96641221374045805</c:v>
                </c:pt>
                <c:pt idx="2600">
                  <c:v>0.96641221374045805</c:v>
                </c:pt>
                <c:pt idx="2601">
                  <c:v>0.96641221374045805</c:v>
                </c:pt>
                <c:pt idx="2602">
                  <c:v>0.96641221374045805</c:v>
                </c:pt>
                <c:pt idx="2603">
                  <c:v>0.96641221374045805</c:v>
                </c:pt>
                <c:pt idx="2604">
                  <c:v>0.96641221374045805</c:v>
                </c:pt>
                <c:pt idx="2605">
                  <c:v>0.96641221374045805</c:v>
                </c:pt>
                <c:pt idx="2606">
                  <c:v>0.96641221374045805</c:v>
                </c:pt>
                <c:pt idx="2607">
                  <c:v>0.96641221374045805</c:v>
                </c:pt>
                <c:pt idx="2608">
                  <c:v>0.96641221374045805</c:v>
                </c:pt>
                <c:pt idx="2609">
                  <c:v>0.96641221374045805</c:v>
                </c:pt>
                <c:pt idx="2610">
                  <c:v>0.96641221374045805</c:v>
                </c:pt>
                <c:pt idx="2611">
                  <c:v>0.96641221374045805</c:v>
                </c:pt>
                <c:pt idx="2612">
                  <c:v>0.96641221374045805</c:v>
                </c:pt>
                <c:pt idx="2613">
                  <c:v>0.96641221374045805</c:v>
                </c:pt>
                <c:pt idx="2614">
                  <c:v>0.96641221374045805</c:v>
                </c:pt>
                <c:pt idx="2615">
                  <c:v>0.96641221374045805</c:v>
                </c:pt>
                <c:pt idx="2616">
                  <c:v>0.96641221374045805</c:v>
                </c:pt>
                <c:pt idx="2617">
                  <c:v>0.96641221374045805</c:v>
                </c:pt>
                <c:pt idx="2618">
                  <c:v>0.96641221374045805</c:v>
                </c:pt>
                <c:pt idx="2619">
                  <c:v>0.96641221374045805</c:v>
                </c:pt>
                <c:pt idx="2620">
                  <c:v>0.96488549618320607</c:v>
                </c:pt>
                <c:pt idx="2621">
                  <c:v>0.96488549618320607</c:v>
                </c:pt>
                <c:pt idx="2622">
                  <c:v>0.96488549618320607</c:v>
                </c:pt>
                <c:pt idx="2623">
                  <c:v>0.96488549618320607</c:v>
                </c:pt>
                <c:pt idx="2624">
                  <c:v>0.96488549618320607</c:v>
                </c:pt>
                <c:pt idx="2625">
                  <c:v>0.96488549618320607</c:v>
                </c:pt>
                <c:pt idx="2626">
                  <c:v>0.96488549618320607</c:v>
                </c:pt>
                <c:pt idx="2627">
                  <c:v>0.9633587786259542</c:v>
                </c:pt>
                <c:pt idx="2628">
                  <c:v>0.9633587786259542</c:v>
                </c:pt>
                <c:pt idx="2629">
                  <c:v>0.9633587786259542</c:v>
                </c:pt>
                <c:pt idx="2630">
                  <c:v>0.9633587786259542</c:v>
                </c:pt>
                <c:pt idx="2631">
                  <c:v>0.9633587786259542</c:v>
                </c:pt>
                <c:pt idx="2632">
                  <c:v>0.9633587786259542</c:v>
                </c:pt>
                <c:pt idx="2633">
                  <c:v>0.9633587786259542</c:v>
                </c:pt>
                <c:pt idx="2634">
                  <c:v>0.96183206106870234</c:v>
                </c:pt>
                <c:pt idx="2635">
                  <c:v>0.96183206106870234</c:v>
                </c:pt>
                <c:pt idx="2636">
                  <c:v>0.96183206106870234</c:v>
                </c:pt>
                <c:pt idx="2637">
                  <c:v>0.96030534351145036</c:v>
                </c:pt>
                <c:pt idx="2638">
                  <c:v>0.96030534351145036</c:v>
                </c:pt>
                <c:pt idx="2639">
                  <c:v>0.96030534351145036</c:v>
                </c:pt>
                <c:pt idx="2640">
                  <c:v>0.96030534351145036</c:v>
                </c:pt>
                <c:pt idx="2641">
                  <c:v>0.96030534351145036</c:v>
                </c:pt>
                <c:pt idx="2642">
                  <c:v>0.96030534351145036</c:v>
                </c:pt>
                <c:pt idx="2643">
                  <c:v>0.96030534351145036</c:v>
                </c:pt>
                <c:pt idx="2644">
                  <c:v>0.96030534351145036</c:v>
                </c:pt>
                <c:pt idx="2645">
                  <c:v>0.96030534351145036</c:v>
                </c:pt>
                <c:pt idx="2646">
                  <c:v>0.96030534351145036</c:v>
                </c:pt>
                <c:pt idx="2647">
                  <c:v>0.96030534351145036</c:v>
                </c:pt>
                <c:pt idx="2648">
                  <c:v>0.96030534351145036</c:v>
                </c:pt>
                <c:pt idx="2649">
                  <c:v>0.96030534351145036</c:v>
                </c:pt>
                <c:pt idx="2650">
                  <c:v>0.96030534351145036</c:v>
                </c:pt>
                <c:pt idx="2651">
                  <c:v>0.96030534351145036</c:v>
                </c:pt>
                <c:pt idx="2652">
                  <c:v>0.96030534351145036</c:v>
                </c:pt>
                <c:pt idx="2653">
                  <c:v>0.96030534351145036</c:v>
                </c:pt>
                <c:pt idx="2654">
                  <c:v>0.96030534351145036</c:v>
                </c:pt>
                <c:pt idx="2655">
                  <c:v>0.96030534351145036</c:v>
                </c:pt>
                <c:pt idx="2656">
                  <c:v>0.96030534351145036</c:v>
                </c:pt>
                <c:pt idx="2657">
                  <c:v>0.96030534351145036</c:v>
                </c:pt>
                <c:pt idx="2658">
                  <c:v>0.95877862595419849</c:v>
                </c:pt>
                <c:pt idx="2659">
                  <c:v>0.95877862595419849</c:v>
                </c:pt>
                <c:pt idx="2660">
                  <c:v>0.95877862595419849</c:v>
                </c:pt>
                <c:pt idx="2661">
                  <c:v>0.95877862595419849</c:v>
                </c:pt>
                <c:pt idx="2662">
                  <c:v>0.95877862595419849</c:v>
                </c:pt>
                <c:pt idx="2663">
                  <c:v>0.95877862595419849</c:v>
                </c:pt>
                <c:pt idx="2664">
                  <c:v>0.95725190839694652</c:v>
                </c:pt>
                <c:pt idx="2665">
                  <c:v>0.95725190839694652</c:v>
                </c:pt>
                <c:pt idx="2666">
                  <c:v>0.95725190839694652</c:v>
                </c:pt>
                <c:pt idx="2667">
                  <c:v>0.95725190839694652</c:v>
                </c:pt>
                <c:pt idx="2668">
                  <c:v>0.95725190839694652</c:v>
                </c:pt>
                <c:pt idx="2669">
                  <c:v>0.95725190839694652</c:v>
                </c:pt>
                <c:pt idx="2670">
                  <c:v>0.95725190839694652</c:v>
                </c:pt>
                <c:pt idx="2671">
                  <c:v>0.95725190839694652</c:v>
                </c:pt>
                <c:pt idx="2672">
                  <c:v>0.95725190839694652</c:v>
                </c:pt>
                <c:pt idx="2673">
                  <c:v>0.95725190839694652</c:v>
                </c:pt>
                <c:pt idx="2674">
                  <c:v>0.95725190839694652</c:v>
                </c:pt>
                <c:pt idx="2675">
                  <c:v>0.95725190839694652</c:v>
                </c:pt>
                <c:pt idx="2676">
                  <c:v>0.95725190839694652</c:v>
                </c:pt>
                <c:pt idx="2677">
                  <c:v>0.95725190839694652</c:v>
                </c:pt>
                <c:pt idx="2678">
                  <c:v>0.95725190839694652</c:v>
                </c:pt>
                <c:pt idx="2679">
                  <c:v>0.95725190839694652</c:v>
                </c:pt>
                <c:pt idx="2680">
                  <c:v>0.95725190839694652</c:v>
                </c:pt>
                <c:pt idx="2681">
                  <c:v>0.95725190839694652</c:v>
                </c:pt>
                <c:pt idx="2682">
                  <c:v>0.95725190839694652</c:v>
                </c:pt>
                <c:pt idx="2683">
                  <c:v>0.95725190839694652</c:v>
                </c:pt>
                <c:pt idx="2684">
                  <c:v>0.95725190839694652</c:v>
                </c:pt>
                <c:pt idx="2685">
                  <c:v>0.95725190839694652</c:v>
                </c:pt>
                <c:pt idx="2686">
                  <c:v>0.95725190839694652</c:v>
                </c:pt>
                <c:pt idx="2687">
                  <c:v>0.95725190839694652</c:v>
                </c:pt>
                <c:pt idx="2688">
                  <c:v>0.95725190839694652</c:v>
                </c:pt>
                <c:pt idx="2689">
                  <c:v>0.95725190839694652</c:v>
                </c:pt>
                <c:pt idx="2690">
                  <c:v>0.95725190839694652</c:v>
                </c:pt>
                <c:pt idx="2691">
                  <c:v>0.95725190839694652</c:v>
                </c:pt>
                <c:pt idx="2692">
                  <c:v>0.95725190839694652</c:v>
                </c:pt>
                <c:pt idx="2693">
                  <c:v>0.95725190839694652</c:v>
                </c:pt>
                <c:pt idx="2694">
                  <c:v>0.95725190839694652</c:v>
                </c:pt>
                <c:pt idx="2695">
                  <c:v>0.95725190839694652</c:v>
                </c:pt>
                <c:pt idx="2696">
                  <c:v>0.95572519083969465</c:v>
                </c:pt>
                <c:pt idx="2697">
                  <c:v>0.95572519083969465</c:v>
                </c:pt>
                <c:pt idx="2698">
                  <c:v>0.95572519083969465</c:v>
                </c:pt>
                <c:pt idx="2699">
                  <c:v>0.95572519083969465</c:v>
                </c:pt>
                <c:pt idx="2700">
                  <c:v>0.95572519083969465</c:v>
                </c:pt>
                <c:pt idx="2701">
                  <c:v>0.95572519083969465</c:v>
                </c:pt>
                <c:pt idx="2702">
                  <c:v>0.95572519083969465</c:v>
                </c:pt>
                <c:pt idx="2703">
                  <c:v>0.95572519083969465</c:v>
                </c:pt>
                <c:pt idx="2704">
                  <c:v>0.95572519083969465</c:v>
                </c:pt>
                <c:pt idx="2705">
                  <c:v>0.95572519083969465</c:v>
                </c:pt>
                <c:pt idx="2706">
                  <c:v>0.95572519083969465</c:v>
                </c:pt>
                <c:pt idx="2707">
                  <c:v>0.95572519083969465</c:v>
                </c:pt>
                <c:pt idx="2708">
                  <c:v>0.95572519083969465</c:v>
                </c:pt>
                <c:pt idx="2709">
                  <c:v>0.95572519083969465</c:v>
                </c:pt>
                <c:pt idx="2710">
                  <c:v>0.95572519083969465</c:v>
                </c:pt>
                <c:pt idx="2711">
                  <c:v>0.95572519083969465</c:v>
                </c:pt>
                <c:pt idx="2712">
                  <c:v>0.95572519083969465</c:v>
                </c:pt>
                <c:pt idx="2713">
                  <c:v>0.95572519083969465</c:v>
                </c:pt>
                <c:pt idx="2714">
                  <c:v>0.95572519083969465</c:v>
                </c:pt>
                <c:pt idx="2715">
                  <c:v>0.95572519083969465</c:v>
                </c:pt>
                <c:pt idx="2716">
                  <c:v>0.95572519083969465</c:v>
                </c:pt>
                <c:pt idx="2717">
                  <c:v>0.95572519083969465</c:v>
                </c:pt>
                <c:pt idx="2718">
                  <c:v>0.95572519083969465</c:v>
                </c:pt>
                <c:pt idx="2719">
                  <c:v>0.95572519083969465</c:v>
                </c:pt>
                <c:pt idx="2720">
                  <c:v>0.95572519083969465</c:v>
                </c:pt>
                <c:pt idx="2721">
                  <c:v>0.95572519083969465</c:v>
                </c:pt>
                <c:pt idx="2722">
                  <c:v>0.95572519083969465</c:v>
                </c:pt>
                <c:pt idx="2723">
                  <c:v>0.95572519083969465</c:v>
                </c:pt>
                <c:pt idx="2724">
                  <c:v>0.95572519083969465</c:v>
                </c:pt>
                <c:pt idx="2725">
                  <c:v>0.95572519083969465</c:v>
                </c:pt>
                <c:pt idx="2726">
                  <c:v>0.95572519083969465</c:v>
                </c:pt>
                <c:pt idx="2727">
                  <c:v>0.95572519083969465</c:v>
                </c:pt>
                <c:pt idx="2728">
                  <c:v>0.95572519083969465</c:v>
                </c:pt>
                <c:pt idx="2729">
                  <c:v>0.95572519083969465</c:v>
                </c:pt>
                <c:pt idx="2730">
                  <c:v>0.95572519083969465</c:v>
                </c:pt>
                <c:pt idx="2731">
                  <c:v>0.95572519083969465</c:v>
                </c:pt>
                <c:pt idx="2732">
                  <c:v>0.95572519083969465</c:v>
                </c:pt>
                <c:pt idx="2733">
                  <c:v>0.95572519083969465</c:v>
                </c:pt>
                <c:pt idx="2734">
                  <c:v>0.95572519083969465</c:v>
                </c:pt>
                <c:pt idx="2735">
                  <c:v>0.95572519083969465</c:v>
                </c:pt>
                <c:pt idx="2736">
                  <c:v>0.95572519083969465</c:v>
                </c:pt>
                <c:pt idx="2737">
                  <c:v>0.95572519083969465</c:v>
                </c:pt>
                <c:pt idx="2738">
                  <c:v>0.95572519083969465</c:v>
                </c:pt>
                <c:pt idx="2739">
                  <c:v>0.95572519083969465</c:v>
                </c:pt>
                <c:pt idx="2740">
                  <c:v>0.95572519083969465</c:v>
                </c:pt>
                <c:pt idx="2741">
                  <c:v>0.95572519083969465</c:v>
                </c:pt>
                <c:pt idx="2742">
                  <c:v>0.95572519083969465</c:v>
                </c:pt>
                <c:pt idx="2743">
                  <c:v>0.95572519083969465</c:v>
                </c:pt>
                <c:pt idx="2744">
                  <c:v>0.95572519083969465</c:v>
                </c:pt>
                <c:pt idx="2745">
                  <c:v>0.95572519083969465</c:v>
                </c:pt>
                <c:pt idx="2746">
                  <c:v>0.95572519083969465</c:v>
                </c:pt>
                <c:pt idx="2747">
                  <c:v>0.95572519083969465</c:v>
                </c:pt>
                <c:pt idx="2748">
                  <c:v>0.95572519083969465</c:v>
                </c:pt>
                <c:pt idx="2749">
                  <c:v>0.95572519083969465</c:v>
                </c:pt>
                <c:pt idx="2750">
                  <c:v>0.95572519083969465</c:v>
                </c:pt>
                <c:pt idx="2751">
                  <c:v>0.95572519083969465</c:v>
                </c:pt>
                <c:pt idx="2752">
                  <c:v>0.95572519083969465</c:v>
                </c:pt>
                <c:pt idx="2753">
                  <c:v>0.95572519083969465</c:v>
                </c:pt>
                <c:pt idx="2754">
                  <c:v>0.95572519083969465</c:v>
                </c:pt>
                <c:pt idx="2755">
                  <c:v>0.95572519083969465</c:v>
                </c:pt>
                <c:pt idx="2756">
                  <c:v>0.95572519083969465</c:v>
                </c:pt>
                <c:pt idx="2757">
                  <c:v>0.95572519083969465</c:v>
                </c:pt>
                <c:pt idx="2758">
                  <c:v>0.95572519083969465</c:v>
                </c:pt>
                <c:pt idx="2759">
                  <c:v>0.95572519083969465</c:v>
                </c:pt>
                <c:pt idx="2760">
                  <c:v>0.95572519083969465</c:v>
                </c:pt>
                <c:pt idx="2761">
                  <c:v>0.95572519083969465</c:v>
                </c:pt>
                <c:pt idx="2762">
                  <c:v>0.95572519083969465</c:v>
                </c:pt>
                <c:pt idx="2763">
                  <c:v>0.95572519083969465</c:v>
                </c:pt>
                <c:pt idx="2764">
                  <c:v>0.95572519083969465</c:v>
                </c:pt>
                <c:pt idx="2765">
                  <c:v>0.95572519083969465</c:v>
                </c:pt>
                <c:pt idx="2766">
                  <c:v>0.95572519083969465</c:v>
                </c:pt>
                <c:pt idx="2767">
                  <c:v>0.95572519083969465</c:v>
                </c:pt>
                <c:pt idx="2768">
                  <c:v>0.95572519083969465</c:v>
                </c:pt>
                <c:pt idx="2769">
                  <c:v>0.95572519083969465</c:v>
                </c:pt>
                <c:pt idx="2770">
                  <c:v>0.95572519083969465</c:v>
                </c:pt>
                <c:pt idx="2771">
                  <c:v>0.95572519083969465</c:v>
                </c:pt>
                <c:pt idx="2772">
                  <c:v>0.95572519083969465</c:v>
                </c:pt>
                <c:pt idx="2773">
                  <c:v>0.95572519083969465</c:v>
                </c:pt>
                <c:pt idx="2774">
                  <c:v>0.95572519083969465</c:v>
                </c:pt>
                <c:pt idx="2775">
                  <c:v>0.95572519083969465</c:v>
                </c:pt>
                <c:pt idx="2776">
                  <c:v>0.95572519083969465</c:v>
                </c:pt>
                <c:pt idx="2777">
                  <c:v>0.95419847328244278</c:v>
                </c:pt>
                <c:pt idx="2778">
                  <c:v>0.95419847328244278</c:v>
                </c:pt>
                <c:pt idx="2779">
                  <c:v>0.95419847328244278</c:v>
                </c:pt>
                <c:pt idx="2780">
                  <c:v>0.95419847328244278</c:v>
                </c:pt>
                <c:pt idx="2781">
                  <c:v>0.95419847328244278</c:v>
                </c:pt>
                <c:pt idx="2782">
                  <c:v>0.95419847328244278</c:v>
                </c:pt>
                <c:pt idx="2783">
                  <c:v>0.95419847328244278</c:v>
                </c:pt>
                <c:pt idx="2784">
                  <c:v>0.95419847328244278</c:v>
                </c:pt>
                <c:pt idx="2785">
                  <c:v>0.95419847328244278</c:v>
                </c:pt>
                <c:pt idx="2786">
                  <c:v>0.95419847328244278</c:v>
                </c:pt>
                <c:pt idx="2787">
                  <c:v>0.95419847328244278</c:v>
                </c:pt>
                <c:pt idx="2788">
                  <c:v>0.95419847328244278</c:v>
                </c:pt>
                <c:pt idx="2789">
                  <c:v>0.95419847328244278</c:v>
                </c:pt>
                <c:pt idx="2790">
                  <c:v>0.95419847328244278</c:v>
                </c:pt>
                <c:pt idx="2791">
                  <c:v>0.95419847328244278</c:v>
                </c:pt>
                <c:pt idx="2792">
                  <c:v>0.95419847328244278</c:v>
                </c:pt>
                <c:pt idx="2793">
                  <c:v>0.95419847328244278</c:v>
                </c:pt>
                <c:pt idx="2794">
                  <c:v>0.95419847328244278</c:v>
                </c:pt>
                <c:pt idx="2795">
                  <c:v>0.95267175572519081</c:v>
                </c:pt>
                <c:pt idx="2796">
                  <c:v>0.95267175572519081</c:v>
                </c:pt>
                <c:pt idx="2797">
                  <c:v>0.95267175572519081</c:v>
                </c:pt>
                <c:pt idx="2798">
                  <c:v>0.95267175572519081</c:v>
                </c:pt>
                <c:pt idx="2799">
                  <c:v>0.95267175572519081</c:v>
                </c:pt>
                <c:pt idx="2800">
                  <c:v>0.95267175572519081</c:v>
                </c:pt>
                <c:pt idx="2801">
                  <c:v>0.95267175572519081</c:v>
                </c:pt>
                <c:pt idx="2802">
                  <c:v>0.95267175572519081</c:v>
                </c:pt>
                <c:pt idx="2803">
                  <c:v>0.95267175572519081</c:v>
                </c:pt>
                <c:pt idx="2804">
                  <c:v>0.95267175572519081</c:v>
                </c:pt>
                <c:pt idx="2805">
                  <c:v>0.95267175572519081</c:v>
                </c:pt>
                <c:pt idx="2806">
                  <c:v>0.95267175572519081</c:v>
                </c:pt>
                <c:pt idx="2807">
                  <c:v>0.95267175572519081</c:v>
                </c:pt>
                <c:pt idx="2808">
                  <c:v>0.95267175572519081</c:v>
                </c:pt>
                <c:pt idx="2809">
                  <c:v>0.95267175572519081</c:v>
                </c:pt>
                <c:pt idx="2810">
                  <c:v>0.95267175572519081</c:v>
                </c:pt>
                <c:pt idx="2811">
                  <c:v>0.95267175572519081</c:v>
                </c:pt>
                <c:pt idx="2812">
                  <c:v>0.95267175572519081</c:v>
                </c:pt>
                <c:pt idx="2813">
                  <c:v>0.95267175572519081</c:v>
                </c:pt>
                <c:pt idx="2814">
                  <c:v>0.95267175572519081</c:v>
                </c:pt>
                <c:pt idx="2815">
                  <c:v>0.95267175572519081</c:v>
                </c:pt>
                <c:pt idx="2816">
                  <c:v>0.95267175572519081</c:v>
                </c:pt>
                <c:pt idx="2817">
                  <c:v>0.95267175572519081</c:v>
                </c:pt>
                <c:pt idx="2818">
                  <c:v>0.95267175572519081</c:v>
                </c:pt>
                <c:pt idx="2819">
                  <c:v>0.95267175572519081</c:v>
                </c:pt>
                <c:pt idx="2820">
                  <c:v>0.95267175572519081</c:v>
                </c:pt>
                <c:pt idx="2821">
                  <c:v>0.95267175572519081</c:v>
                </c:pt>
                <c:pt idx="2822">
                  <c:v>0.95267175572519081</c:v>
                </c:pt>
                <c:pt idx="2823">
                  <c:v>0.95267175572519081</c:v>
                </c:pt>
                <c:pt idx="2824">
                  <c:v>0.95267175572519081</c:v>
                </c:pt>
                <c:pt idx="2825">
                  <c:v>0.95267175572519081</c:v>
                </c:pt>
                <c:pt idx="2826">
                  <c:v>0.95267175572519081</c:v>
                </c:pt>
                <c:pt idx="2827">
                  <c:v>0.95267175572519081</c:v>
                </c:pt>
                <c:pt idx="2828">
                  <c:v>0.95267175572519081</c:v>
                </c:pt>
                <c:pt idx="2829">
                  <c:v>0.95267175572519081</c:v>
                </c:pt>
                <c:pt idx="2830">
                  <c:v>0.95267175572519081</c:v>
                </c:pt>
                <c:pt idx="2831">
                  <c:v>0.95267175572519081</c:v>
                </c:pt>
                <c:pt idx="2832">
                  <c:v>0.95267175572519081</c:v>
                </c:pt>
                <c:pt idx="2833">
                  <c:v>0.95267175572519081</c:v>
                </c:pt>
                <c:pt idx="2834">
                  <c:v>0.95267175572519081</c:v>
                </c:pt>
                <c:pt idx="2835">
                  <c:v>0.95267175572519081</c:v>
                </c:pt>
                <c:pt idx="2836">
                  <c:v>0.95267175572519081</c:v>
                </c:pt>
                <c:pt idx="2837">
                  <c:v>0.95267175572519081</c:v>
                </c:pt>
                <c:pt idx="2838">
                  <c:v>0.95267175572519081</c:v>
                </c:pt>
                <c:pt idx="2839">
                  <c:v>0.95267175572519081</c:v>
                </c:pt>
                <c:pt idx="2840">
                  <c:v>0.95267175572519081</c:v>
                </c:pt>
                <c:pt idx="2841">
                  <c:v>0.95267175572519081</c:v>
                </c:pt>
                <c:pt idx="2842">
                  <c:v>0.95267175572519081</c:v>
                </c:pt>
                <c:pt idx="2843">
                  <c:v>0.95267175572519081</c:v>
                </c:pt>
                <c:pt idx="2844">
                  <c:v>0.95267175572519081</c:v>
                </c:pt>
                <c:pt idx="2845">
                  <c:v>0.95267175572519081</c:v>
                </c:pt>
                <c:pt idx="2846">
                  <c:v>0.95267175572519081</c:v>
                </c:pt>
                <c:pt idx="2847">
                  <c:v>0.95267175572519081</c:v>
                </c:pt>
                <c:pt idx="2848">
                  <c:v>0.95267175572519081</c:v>
                </c:pt>
                <c:pt idx="2849">
                  <c:v>0.95267175572519081</c:v>
                </c:pt>
                <c:pt idx="2850">
                  <c:v>0.95267175572519081</c:v>
                </c:pt>
                <c:pt idx="2851">
                  <c:v>0.95267175572519081</c:v>
                </c:pt>
                <c:pt idx="2852">
                  <c:v>0.95267175572519081</c:v>
                </c:pt>
                <c:pt idx="2853">
                  <c:v>0.95267175572519081</c:v>
                </c:pt>
                <c:pt idx="2854">
                  <c:v>0.95267175572519081</c:v>
                </c:pt>
                <c:pt idx="2855">
                  <c:v>0.95267175572519081</c:v>
                </c:pt>
                <c:pt idx="2856">
                  <c:v>0.95267175572519081</c:v>
                </c:pt>
                <c:pt idx="2857">
                  <c:v>0.95267175572519081</c:v>
                </c:pt>
                <c:pt idx="2858">
                  <c:v>0.95267175572519081</c:v>
                </c:pt>
                <c:pt idx="2859">
                  <c:v>0.95267175572519081</c:v>
                </c:pt>
                <c:pt idx="2860">
                  <c:v>0.95267175572519081</c:v>
                </c:pt>
                <c:pt idx="2861">
                  <c:v>0.95267175572519081</c:v>
                </c:pt>
                <c:pt idx="2862">
                  <c:v>0.95267175572519081</c:v>
                </c:pt>
                <c:pt idx="2863">
                  <c:v>0.95267175572519081</c:v>
                </c:pt>
                <c:pt idx="2864">
                  <c:v>0.95267175572519081</c:v>
                </c:pt>
                <c:pt idx="2865">
                  <c:v>0.95267175572519081</c:v>
                </c:pt>
                <c:pt idx="2866">
                  <c:v>0.95267175572519081</c:v>
                </c:pt>
                <c:pt idx="2867">
                  <c:v>0.95267175572519081</c:v>
                </c:pt>
                <c:pt idx="2868">
                  <c:v>0.95267175572519081</c:v>
                </c:pt>
                <c:pt idx="2869">
                  <c:v>0.95267175572519081</c:v>
                </c:pt>
                <c:pt idx="2870">
                  <c:v>0.95267175572519081</c:v>
                </c:pt>
                <c:pt idx="2871">
                  <c:v>0.95267175572519081</c:v>
                </c:pt>
                <c:pt idx="2872">
                  <c:v>0.95267175572519081</c:v>
                </c:pt>
                <c:pt idx="2873">
                  <c:v>0.95267175572519081</c:v>
                </c:pt>
                <c:pt idx="2874">
                  <c:v>0.95267175572519081</c:v>
                </c:pt>
                <c:pt idx="2875">
                  <c:v>0.95267175572519081</c:v>
                </c:pt>
                <c:pt idx="2876">
                  <c:v>0.95267175572519081</c:v>
                </c:pt>
                <c:pt idx="2877">
                  <c:v>0.95267175572519081</c:v>
                </c:pt>
                <c:pt idx="2878">
                  <c:v>0.95267175572519081</c:v>
                </c:pt>
                <c:pt idx="2879">
                  <c:v>0.95267175572519081</c:v>
                </c:pt>
                <c:pt idx="2880">
                  <c:v>0.95267175572519081</c:v>
                </c:pt>
                <c:pt idx="2881">
                  <c:v>0.95267175572519081</c:v>
                </c:pt>
                <c:pt idx="2882">
                  <c:v>0.95267175572519081</c:v>
                </c:pt>
                <c:pt idx="2883">
                  <c:v>0.95267175572519081</c:v>
                </c:pt>
                <c:pt idx="2884">
                  <c:v>0.95267175572519081</c:v>
                </c:pt>
                <c:pt idx="2885">
                  <c:v>0.95267175572519081</c:v>
                </c:pt>
                <c:pt idx="2886">
                  <c:v>0.95267175572519081</c:v>
                </c:pt>
                <c:pt idx="2887">
                  <c:v>0.95267175572519081</c:v>
                </c:pt>
                <c:pt idx="2888">
                  <c:v>0.95267175572519081</c:v>
                </c:pt>
                <c:pt idx="2889">
                  <c:v>0.95267175572519081</c:v>
                </c:pt>
                <c:pt idx="2890">
                  <c:v>0.95267175572519081</c:v>
                </c:pt>
                <c:pt idx="2891">
                  <c:v>0.95267175572519081</c:v>
                </c:pt>
                <c:pt idx="2892">
                  <c:v>0.95267175572519081</c:v>
                </c:pt>
                <c:pt idx="2893">
                  <c:v>0.95267175572519081</c:v>
                </c:pt>
                <c:pt idx="2894">
                  <c:v>0.95267175572519081</c:v>
                </c:pt>
                <c:pt idx="2895">
                  <c:v>0.95267175572519081</c:v>
                </c:pt>
                <c:pt idx="2896">
                  <c:v>0.95267175572519081</c:v>
                </c:pt>
                <c:pt idx="2897">
                  <c:v>0.95267175572519081</c:v>
                </c:pt>
                <c:pt idx="2898">
                  <c:v>0.95267175572519081</c:v>
                </c:pt>
                <c:pt idx="2899">
                  <c:v>0.95267175572519081</c:v>
                </c:pt>
                <c:pt idx="2900">
                  <c:v>0.95267175572519081</c:v>
                </c:pt>
                <c:pt idx="2901">
                  <c:v>0.95267175572519081</c:v>
                </c:pt>
                <c:pt idx="2902">
                  <c:v>0.95267175572519081</c:v>
                </c:pt>
                <c:pt idx="2903">
                  <c:v>0.95267175572519081</c:v>
                </c:pt>
                <c:pt idx="2904">
                  <c:v>0.95267175572519081</c:v>
                </c:pt>
                <c:pt idx="2905">
                  <c:v>0.95267175572519081</c:v>
                </c:pt>
                <c:pt idx="2906">
                  <c:v>0.95267175572519081</c:v>
                </c:pt>
                <c:pt idx="2907">
                  <c:v>0.95267175572519081</c:v>
                </c:pt>
                <c:pt idx="2908">
                  <c:v>0.95267175572519081</c:v>
                </c:pt>
                <c:pt idx="2909">
                  <c:v>0.95267175572519081</c:v>
                </c:pt>
                <c:pt idx="2910">
                  <c:v>0.95267175572519081</c:v>
                </c:pt>
                <c:pt idx="2911">
                  <c:v>0.95267175572519081</c:v>
                </c:pt>
                <c:pt idx="2912">
                  <c:v>0.95267175572519081</c:v>
                </c:pt>
                <c:pt idx="2913">
                  <c:v>0.95267175572519081</c:v>
                </c:pt>
                <c:pt idx="2914">
                  <c:v>0.95114503816793894</c:v>
                </c:pt>
                <c:pt idx="2915">
                  <c:v>0.95114503816793894</c:v>
                </c:pt>
                <c:pt idx="2916">
                  <c:v>0.95114503816793894</c:v>
                </c:pt>
                <c:pt idx="2917">
                  <c:v>0.95114503816793894</c:v>
                </c:pt>
                <c:pt idx="2918">
                  <c:v>0.95114503816793894</c:v>
                </c:pt>
                <c:pt idx="2919">
                  <c:v>0.95114503816793894</c:v>
                </c:pt>
                <c:pt idx="2920">
                  <c:v>0.95114503816793894</c:v>
                </c:pt>
                <c:pt idx="2921">
                  <c:v>0.95114503816793894</c:v>
                </c:pt>
                <c:pt idx="2922">
                  <c:v>0.95114503816793894</c:v>
                </c:pt>
                <c:pt idx="2923">
                  <c:v>0.95114503816793894</c:v>
                </c:pt>
                <c:pt idx="2924">
                  <c:v>0.95114503816793894</c:v>
                </c:pt>
                <c:pt idx="2925">
                  <c:v>0.95114503816793894</c:v>
                </c:pt>
                <c:pt idx="2926">
                  <c:v>0.95114503816793894</c:v>
                </c:pt>
                <c:pt idx="2927">
                  <c:v>0.95114503816793894</c:v>
                </c:pt>
                <c:pt idx="2928">
                  <c:v>0.95114503816793894</c:v>
                </c:pt>
                <c:pt idx="2929">
                  <c:v>0.95114503816793894</c:v>
                </c:pt>
                <c:pt idx="2930">
                  <c:v>0.95114503816793894</c:v>
                </c:pt>
                <c:pt idx="2931">
                  <c:v>0.95114503816793894</c:v>
                </c:pt>
                <c:pt idx="2932">
                  <c:v>0.95114503816793894</c:v>
                </c:pt>
                <c:pt idx="2933">
                  <c:v>0.95114503816793894</c:v>
                </c:pt>
                <c:pt idx="2934">
                  <c:v>0.95114503816793894</c:v>
                </c:pt>
                <c:pt idx="2935">
                  <c:v>0.95114503816793894</c:v>
                </c:pt>
                <c:pt idx="2936">
                  <c:v>0.94961832061068707</c:v>
                </c:pt>
                <c:pt idx="2937">
                  <c:v>0.94961832061068707</c:v>
                </c:pt>
                <c:pt idx="2938">
                  <c:v>0.94809160305343509</c:v>
                </c:pt>
                <c:pt idx="2939">
                  <c:v>0.94809160305343509</c:v>
                </c:pt>
                <c:pt idx="2940">
                  <c:v>0.94809160305343509</c:v>
                </c:pt>
                <c:pt idx="2941">
                  <c:v>0.94809160305343509</c:v>
                </c:pt>
                <c:pt idx="2942">
                  <c:v>0.94809160305343509</c:v>
                </c:pt>
                <c:pt idx="2943">
                  <c:v>0.94656488549618323</c:v>
                </c:pt>
                <c:pt idx="2944">
                  <c:v>0.94656488549618323</c:v>
                </c:pt>
                <c:pt idx="2945">
                  <c:v>0.94656488549618323</c:v>
                </c:pt>
                <c:pt idx="2946">
                  <c:v>0.94656488549618323</c:v>
                </c:pt>
                <c:pt idx="2947">
                  <c:v>0.94656488549618323</c:v>
                </c:pt>
                <c:pt idx="2948">
                  <c:v>0.94503816793893125</c:v>
                </c:pt>
                <c:pt idx="2949">
                  <c:v>0.94503816793893125</c:v>
                </c:pt>
                <c:pt idx="2950">
                  <c:v>0.94503816793893125</c:v>
                </c:pt>
                <c:pt idx="2951">
                  <c:v>0.94503816793893125</c:v>
                </c:pt>
                <c:pt idx="2952">
                  <c:v>0.94503816793893125</c:v>
                </c:pt>
                <c:pt idx="2953">
                  <c:v>0.94503816793893125</c:v>
                </c:pt>
                <c:pt idx="2954">
                  <c:v>0.94503816793893125</c:v>
                </c:pt>
                <c:pt idx="2955">
                  <c:v>0.94503816793893125</c:v>
                </c:pt>
                <c:pt idx="2956">
                  <c:v>0.94503816793893125</c:v>
                </c:pt>
                <c:pt idx="2957">
                  <c:v>0.94503816793893125</c:v>
                </c:pt>
                <c:pt idx="2958">
                  <c:v>0.94503816793893125</c:v>
                </c:pt>
                <c:pt idx="2959">
                  <c:v>0.94351145038167938</c:v>
                </c:pt>
                <c:pt idx="2960">
                  <c:v>0.94351145038167938</c:v>
                </c:pt>
                <c:pt idx="2961">
                  <c:v>0.94351145038167938</c:v>
                </c:pt>
                <c:pt idx="2962">
                  <c:v>0.94351145038167938</c:v>
                </c:pt>
                <c:pt idx="2963">
                  <c:v>0.94351145038167938</c:v>
                </c:pt>
                <c:pt idx="2964">
                  <c:v>0.94351145038167938</c:v>
                </c:pt>
                <c:pt idx="2965">
                  <c:v>0.94351145038167938</c:v>
                </c:pt>
                <c:pt idx="2966">
                  <c:v>0.94351145038167938</c:v>
                </c:pt>
                <c:pt idx="2967">
                  <c:v>0.94351145038167938</c:v>
                </c:pt>
                <c:pt idx="2968">
                  <c:v>0.94351145038167938</c:v>
                </c:pt>
                <c:pt idx="2969">
                  <c:v>0.94351145038167938</c:v>
                </c:pt>
                <c:pt idx="2970">
                  <c:v>0.94351145038167938</c:v>
                </c:pt>
                <c:pt idx="2971">
                  <c:v>0.94198473282442752</c:v>
                </c:pt>
                <c:pt idx="2972">
                  <c:v>0.94045801526717554</c:v>
                </c:pt>
                <c:pt idx="2973">
                  <c:v>0.94045801526717554</c:v>
                </c:pt>
                <c:pt idx="2974">
                  <c:v>0.94045801526717554</c:v>
                </c:pt>
                <c:pt idx="2975">
                  <c:v>0.94045801526717554</c:v>
                </c:pt>
                <c:pt idx="2976">
                  <c:v>0.94045801526717554</c:v>
                </c:pt>
                <c:pt idx="2977">
                  <c:v>0.94045801526717554</c:v>
                </c:pt>
                <c:pt idx="2978">
                  <c:v>0.94045801526717554</c:v>
                </c:pt>
                <c:pt idx="2979">
                  <c:v>0.94045801526717554</c:v>
                </c:pt>
                <c:pt idx="2980">
                  <c:v>0.94045801526717554</c:v>
                </c:pt>
                <c:pt idx="2981">
                  <c:v>0.94045801526717554</c:v>
                </c:pt>
                <c:pt idx="2982">
                  <c:v>0.94045801526717554</c:v>
                </c:pt>
                <c:pt idx="2983">
                  <c:v>0.94045801526717554</c:v>
                </c:pt>
                <c:pt idx="2984">
                  <c:v>0.94045801526717554</c:v>
                </c:pt>
                <c:pt idx="2985">
                  <c:v>0.94045801526717554</c:v>
                </c:pt>
                <c:pt idx="2986">
                  <c:v>0.94045801526717554</c:v>
                </c:pt>
                <c:pt idx="2987">
                  <c:v>0.94045801526717554</c:v>
                </c:pt>
                <c:pt idx="2988">
                  <c:v>0.94045801526717554</c:v>
                </c:pt>
                <c:pt idx="2989">
                  <c:v>0.94045801526717554</c:v>
                </c:pt>
                <c:pt idx="2990">
                  <c:v>0.94045801526717554</c:v>
                </c:pt>
                <c:pt idx="2991">
                  <c:v>0.94045801526717554</c:v>
                </c:pt>
                <c:pt idx="2992">
                  <c:v>0.93893129770992367</c:v>
                </c:pt>
                <c:pt idx="2993">
                  <c:v>0.93893129770992367</c:v>
                </c:pt>
                <c:pt idx="2994">
                  <c:v>0.93893129770992367</c:v>
                </c:pt>
                <c:pt idx="2995">
                  <c:v>0.93740458015267181</c:v>
                </c:pt>
                <c:pt idx="2996">
                  <c:v>0.93740458015267181</c:v>
                </c:pt>
                <c:pt idx="2997">
                  <c:v>0.93740458015267181</c:v>
                </c:pt>
                <c:pt idx="2998">
                  <c:v>0.93740458015267181</c:v>
                </c:pt>
                <c:pt idx="2999">
                  <c:v>0.93740458015267181</c:v>
                </c:pt>
                <c:pt idx="3000">
                  <c:v>0.93740458015267181</c:v>
                </c:pt>
                <c:pt idx="3001">
                  <c:v>0.93740458015267181</c:v>
                </c:pt>
                <c:pt idx="3002">
                  <c:v>0.93587786259541983</c:v>
                </c:pt>
                <c:pt idx="3003">
                  <c:v>0.93587786259541983</c:v>
                </c:pt>
                <c:pt idx="3004">
                  <c:v>0.93587786259541983</c:v>
                </c:pt>
                <c:pt idx="3005">
                  <c:v>0.93587786259541983</c:v>
                </c:pt>
                <c:pt idx="3006">
                  <c:v>0.93587786259541983</c:v>
                </c:pt>
                <c:pt idx="3007">
                  <c:v>0.93587786259541983</c:v>
                </c:pt>
                <c:pt idx="3008">
                  <c:v>0.93587786259541983</c:v>
                </c:pt>
                <c:pt idx="3009">
                  <c:v>0.93587786259541983</c:v>
                </c:pt>
                <c:pt idx="3010">
                  <c:v>0.93587786259541983</c:v>
                </c:pt>
                <c:pt idx="3011">
                  <c:v>0.93587786259541983</c:v>
                </c:pt>
                <c:pt idx="3012">
                  <c:v>0.93587786259541983</c:v>
                </c:pt>
                <c:pt idx="3013">
                  <c:v>0.93587786259541983</c:v>
                </c:pt>
                <c:pt idx="3014">
                  <c:v>0.93587786259541983</c:v>
                </c:pt>
                <c:pt idx="3015">
                  <c:v>0.93587786259541983</c:v>
                </c:pt>
                <c:pt idx="3016">
                  <c:v>0.93587786259541983</c:v>
                </c:pt>
                <c:pt idx="3017">
                  <c:v>0.93587786259541983</c:v>
                </c:pt>
                <c:pt idx="3018">
                  <c:v>0.93587786259541983</c:v>
                </c:pt>
                <c:pt idx="3019">
                  <c:v>0.93587786259541983</c:v>
                </c:pt>
                <c:pt idx="3020">
                  <c:v>0.93587786259541983</c:v>
                </c:pt>
                <c:pt idx="3021">
                  <c:v>0.93587786259541983</c:v>
                </c:pt>
                <c:pt idx="3022">
                  <c:v>0.93587786259541983</c:v>
                </c:pt>
                <c:pt idx="3023">
                  <c:v>0.93587786259541983</c:v>
                </c:pt>
                <c:pt idx="3024">
                  <c:v>0.93587786259541983</c:v>
                </c:pt>
                <c:pt idx="3025">
                  <c:v>0.93587786259541983</c:v>
                </c:pt>
                <c:pt idx="3026">
                  <c:v>0.93587786259541983</c:v>
                </c:pt>
                <c:pt idx="3027">
                  <c:v>0.93587786259541983</c:v>
                </c:pt>
                <c:pt idx="3028">
                  <c:v>0.93587786259541983</c:v>
                </c:pt>
                <c:pt idx="3029">
                  <c:v>0.93435114503816796</c:v>
                </c:pt>
                <c:pt idx="3030">
                  <c:v>0.93435114503816796</c:v>
                </c:pt>
                <c:pt idx="3031">
                  <c:v>0.93435114503816796</c:v>
                </c:pt>
                <c:pt idx="3032">
                  <c:v>0.93435114503816796</c:v>
                </c:pt>
                <c:pt idx="3033">
                  <c:v>0.93435114503816796</c:v>
                </c:pt>
                <c:pt idx="3034">
                  <c:v>0.93435114503816796</c:v>
                </c:pt>
                <c:pt idx="3035">
                  <c:v>0.93435114503816796</c:v>
                </c:pt>
                <c:pt idx="3036">
                  <c:v>0.93435114503816796</c:v>
                </c:pt>
                <c:pt idx="3037">
                  <c:v>0.93435114503816796</c:v>
                </c:pt>
                <c:pt idx="3038">
                  <c:v>0.93435114503816796</c:v>
                </c:pt>
                <c:pt idx="3039">
                  <c:v>0.93435114503816796</c:v>
                </c:pt>
                <c:pt idx="3040">
                  <c:v>0.93435114503816796</c:v>
                </c:pt>
                <c:pt idx="3041">
                  <c:v>0.93435114503816796</c:v>
                </c:pt>
                <c:pt idx="3042">
                  <c:v>0.93435114503816796</c:v>
                </c:pt>
                <c:pt idx="3043">
                  <c:v>0.93282442748091599</c:v>
                </c:pt>
                <c:pt idx="3044">
                  <c:v>0.93282442748091599</c:v>
                </c:pt>
                <c:pt idx="3045">
                  <c:v>0.93282442748091599</c:v>
                </c:pt>
                <c:pt idx="3046">
                  <c:v>0.93282442748091599</c:v>
                </c:pt>
                <c:pt idx="3047">
                  <c:v>0.93129770992366412</c:v>
                </c:pt>
                <c:pt idx="3048">
                  <c:v>0.93129770992366412</c:v>
                </c:pt>
                <c:pt idx="3049">
                  <c:v>0.93129770992366412</c:v>
                </c:pt>
                <c:pt idx="3050">
                  <c:v>0.93129770992366412</c:v>
                </c:pt>
                <c:pt idx="3051">
                  <c:v>0.93129770992366412</c:v>
                </c:pt>
                <c:pt idx="3052">
                  <c:v>0.93129770992366412</c:v>
                </c:pt>
                <c:pt idx="3053">
                  <c:v>0.93129770992366412</c:v>
                </c:pt>
                <c:pt idx="3054">
                  <c:v>0.93129770992366412</c:v>
                </c:pt>
                <c:pt idx="3055">
                  <c:v>0.92977099236641225</c:v>
                </c:pt>
                <c:pt idx="3056">
                  <c:v>0.92977099236641225</c:v>
                </c:pt>
                <c:pt idx="3057">
                  <c:v>0.92977099236641225</c:v>
                </c:pt>
                <c:pt idx="3058">
                  <c:v>0.92824427480916027</c:v>
                </c:pt>
                <c:pt idx="3059">
                  <c:v>0.92824427480916027</c:v>
                </c:pt>
                <c:pt idx="3060">
                  <c:v>0.92824427480916027</c:v>
                </c:pt>
                <c:pt idx="3061">
                  <c:v>0.92824427480916027</c:v>
                </c:pt>
                <c:pt idx="3062">
                  <c:v>0.92824427480916027</c:v>
                </c:pt>
                <c:pt idx="3063">
                  <c:v>0.92824427480916027</c:v>
                </c:pt>
                <c:pt idx="3064">
                  <c:v>0.92824427480916027</c:v>
                </c:pt>
                <c:pt idx="3065">
                  <c:v>0.92824427480916027</c:v>
                </c:pt>
                <c:pt idx="3066">
                  <c:v>0.92824427480916027</c:v>
                </c:pt>
                <c:pt idx="3067">
                  <c:v>0.92824427480916027</c:v>
                </c:pt>
                <c:pt idx="3068">
                  <c:v>0.92824427480916027</c:v>
                </c:pt>
                <c:pt idx="3069">
                  <c:v>0.92824427480916027</c:v>
                </c:pt>
                <c:pt idx="3070">
                  <c:v>0.92824427480916027</c:v>
                </c:pt>
                <c:pt idx="3071">
                  <c:v>0.92824427480916027</c:v>
                </c:pt>
                <c:pt idx="3072">
                  <c:v>0.92824427480916027</c:v>
                </c:pt>
                <c:pt idx="3073">
                  <c:v>0.92824427480916027</c:v>
                </c:pt>
                <c:pt idx="3074">
                  <c:v>0.92824427480916027</c:v>
                </c:pt>
                <c:pt idx="3075">
                  <c:v>0.92824427480916027</c:v>
                </c:pt>
                <c:pt idx="3076">
                  <c:v>0.92824427480916027</c:v>
                </c:pt>
                <c:pt idx="3077">
                  <c:v>0.92824427480916027</c:v>
                </c:pt>
                <c:pt idx="3078">
                  <c:v>0.92671755725190841</c:v>
                </c:pt>
                <c:pt idx="3079">
                  <c:v>0.92671755725190841</c:v>
                </c:pt>
                <c:pt idx="3080">
                  <c:v>0.92671755725190841</c:v>
                </c:pt>
                <c:pt idx="3081">
                  <c:v>0.92671755725190841</c:v>
                </c:pt>
                <c:pt idx="3082">
                  <c:v>0.92671755725190841</c:v>
                </c:pt>
                <c:pt idx="3083">
                  <c:v>0.92671755725190841</c:v>
                </c:pt>
                <c:pt idx="3084">
                  <c:v>0.92671755725190841</c:v>
                </c:pt>
                <c:pt idx="3085">
                  <c:v>0.92671755725190841</c:v>
                </c:pt>
                <c:pt idx="3086">
                  <c:v>0.92519083969465643</c:v>
                </c:pt>
                <c:pt idx="3087">
                  <c:v>0.92519083969465643</c:v>
                </c:pt>
                <c:pt idx="3088">
                  <c:v>0.92519083969465643</c:v>
                </c:pt>
                <c:pt idx="3089">
                  <c:v>0.92519083969465643</c:v>
                </c:pt>
                <c:pt idx="3090">
                  <c:v>0.92519083969465643</c:v>
                </c:pt>
                <c:pt idx="3091">
                  <c:v>0.92519083969465643</c:v>
                </c:pt>
                <c:pt idx="3092">
                  <c:v>0.92519083969465643</c:v>
                </c:pt>
                <c:pt idx="3093">
                  <c:v>0.92519083969465643</c:v>
                </c:pt>
                <c:pt idx="3094">
                  <c:v>0.92366412213740456</c:v>
                </c:pt>
                <c:pt idx="3095">
                  <c:v>0.92366412213740456</c:v>
                </c:pt>
                <c:pt idx="3096">
                  <c:v>0.92366412213740456</c:v>
                </c:pt>
                <c:pt idx="3097">
                  <c:v>0.92366412213740456</c:v>
                </c:pt>
                <c:pt idx="3098">
                  <c:v>0.92366412213740456</c:v>
                </c:pt>
                <c:pt idx="3099">
                  <c:v>0.92366412213740456</c:v>
                </c:pt>
                <c:pt idx="3100">
                  <c:v>0.92366412213740456</c:v>
                </c:pt>
                <c:pt idx="3101">
                  <c:v>0.92366412213740456</c:v>
                </c:pt>
                <c:pt idx="3102">
                  <c:v>0.92366412213740456</c:v>
                </c:pt>
                <c:pt idx="3103">
                  <c:v>0.92366412213740456</c:v>
                </c:pt>
                <c:pt idx="3104">
                  <c:v>0.92366412213740456</c:v>
                </c:pt>
                <c:pt idx="3105">
                  <c:v>0.92366412213740456</c:v>
                </c:pt>
                <c:pt idx="3106">
                  <c:v>0.92366412213740456</c:v>
                </c:pt>
                <c:pt idx="3107">
                  <c:v>0.92366412213740456</c:v>
                </c:pt>
                <c:pt idx="3108">
                  <c:v>0.92366412213740456</c:v>
                </c:pt>
                <c:pt idx="3109">
                  <c:v>0.92366412213740456</c:v>
                </c:pt>
                <c:pt idx="3110">
                  <c:v>0.92366412213740456</c:v>
                </c:pt>
                <c:pt idx="3111">
                  <c:v>0.92366412213740456</c:v>
                </c:pt>
                <c:pt idx="3112">
                  <c:v>0.92366412213740456</c:v>
                </c:pt>
                <c:pt idx="3113">
                  <c:v>0.92366412213740456</c:v>
                </c:pt>
                <c:pt idx="3114">
                  <c:v>0.92366412213740456</c:v>
                </c:pt>
                <c:pt idx="3115">
                  <c:v>0.92366412213740456</c:v>
                </c:pt>
                <c:pt idx="3116">
                  <c:v>0.92366412213740456</c:v>
                </c:pt>
                <c:pt idx="3117">
                  <c:v>0.9221374045801527</c:v>
                </c:pt>
                <c:pt idx="3118">
                  <c:v>0.9221374045801527</c:v>
                </c:pt>
                <c:pt idx="3119">
                  <c:v>0.9221374045801527</c:v>
                </c:pt>
                <c:pt idx="3120">
                  <c:v>0.9221374045801527</c:v>
                </c:pt>
                <c:pt idx="3121">
                  <c:v>0.9221374045801527</c:v>
                </c:pt>
                <c:pt idx="3122">
                  <c:v>0.9221374045801527</c:v>
                </c:pt>
                <c:pt idx="3123">
                  <c:v>0.9221374045801527</c:v>
                </c:pt>
                <c:pt idx="3124">
                  <c:v>0.9221374045801527</c:v>
                </c:pt>
                <c:pt idx="3125">
                  <c:v>0.9221374045801527</c:v>
                </c:pt>
                <c:pt idx="3126">
                  <c:v>0.9221374045801527</c:v>
                </c:pt>
                <c:pt idx="3127">
                  <c:v>0.9221374045801527</c:v>
                </c:pt>
                <c:pt idx="3128">
                  <c:v>0.9221374045801527</c:v>
                </c:pt>
                <c:pt idx="3129">
                  <c:v>0.9221374045801527</c:v>
                </c:pt>
                <c:pt idx="3130">
                  <c:v>0.9221374045801527</c:v>
                </c:pt>
                <c:pt idx="3131">
                  <c:v>0.9221374045801527</c:v>
                </c:pt>
                <c:pt idx="3132">
                  <c:v>0.9221374045801527</c:v>
                </c:pt>
                <c:pt idx="3133">
                  <c:v>0.92061068702290072</c:v>
                </c:pt>
                <c:pt idx="3134">
                  <c:v>0.92061068702290072</c:v>
                </c:pt>
                <c:pt idx="3135">
                  <c:v>0.92061068702290072</c:v>
                </c:pt>
                <c:pt idx="3136">
                  <c:v>0.92061068702290072</c:v>
                </c:pt>
                <c:pt idx="3137">
                  <c:v>0.92061068702290072</c:v>
                </c:pt>
                <c:pt idx="3138">
                  <c:v>0.92061068702290072</c:v>
                </c:pt>
                <c:pt idx="3139">
                  <c:v>0.92061068702290072</c:v>
                </c:pt>
                <c:pt idx="3140">
                  <c:v>0.92061068702290072</c:v>
                </c:pt>
                <c:pt idx="3141">
                  <c:v>0.92061068702290072</c:v>
                </c:pt>
                <c:pt idx="3142">
                  <c:v>0.92061068702290072</c:v>
                </c:pt>
                <c:pt idx="3143">
                  <c:v>0.92061068702290072</c:v>
                </c:pt>
                <c:pt idx="3144">
                  <c:v>0.92061068702290072</c:v>
                </c:pt>
                <c:pt idx="3145">
                  <c:v>0.91908396946564885</c:v>
                </c:pt>
                <c:pt idx="3146">
                  <c:v>0.91908396946564885</c:v>
                </c:pt>
                <c:pt idx="3147">
                  <c:v>0.91908396946564885</c:v>
                </c:pt>
                <c:pt idx="3148">
                  <c:v>0.91908396946564885</c:v>
                </c:pt>
                <c:pt idx="3149">
                  <c:v>0.91908396946564885</c:v>
                </c:pt>
                <c:pt idx="3150">
                  <c:v>0.91908396946564885</c:v>
                </c:pt>
                <c:pt idx="3151">
                  <c:v>0.91908396946564885</c:v>
                </c:pt>
                <c:pt idx="3152">
                  <c:v>0.91755725190839699</c:v>
                </c:pt>
                <c:pt idx="3153">
                  <c:v>0.91755725190839699</c:v>
                </c:pt>
                <c:pt idx="3154">
                  <c:v>0.91755725190839699</c:v>
                </c:pt>
                <c:pt idx="3155">
                  <c:v>0.91755725190839699</c:v>
                </c:pt>
                <c:pt idx="3156">
                  <c:v>0.91755725190839699</c:v>
                </c:pt>
                <c:pt idx="3157">
                  <c:v>0.91603053435114501</c:v>
                </c:pt>
                <c:pt idx="3158">
                  <c:v>0.91603053435114501</c:v>
                </c:pt>
                <c:pt idx="3159">
                  <c:v>0.91450381679389314</c:v>
                </c:pt>
                <c:pt idx="3160">
                  <c:v>0.91450381679389314</c:v>
                </c:pt>
                <c:pt idx="3161">
                  <c:v>0.91450381679389314</c:v>
                </c:pt>
                <c:pt idx="3162">
                  <c:v>0.91450381679389314</c:v>
                </c:pt>
                <c:pt idx="3163">
                  <c:v>0.91450381679389314</c:v>
                </c:pt>
                <c:pt idx="3164">
                  <c:v>0.91450381679389314</c:v>
                </c:pt>
                <c:pt idx="3165">
                  <c:v>0.91450381679389314</c:v>
                </c:pt>
                <c:pt idx="3166">
                  <c:v>0.91297709923664128</c:v>
                </c:pt>
                <c:pt idx="3167">
                  <c:v>0.91297709923664128</c:v>
                </c:pt>
                <c:pt idx="3168">
                  <c:v>0.91297709923664128</c:v>
                </c:pt>
                <c:pt idx="3169">
                  <c:v>0.91297709923664128</c:v>
                </c:pt>
                <c:pt idx="3170">
                  <c:v>0.91297709923664128</c:v>
                </c:pt>
                <c:pt idx="3171">
                  <c:v>0.91297709923664128</c:v>
                </c:pt>
                <c:pt idx="3172">
                  <c:v>0.91297709923664128</c:v>
                </c:pt>
                <c:pt idx="3173">
                  <c:v>0.91297709923664128</c:v>
                </c:pt>
                <c:pt idx="3174">
                  <c:v>0.91297709923664128</c:v>
                </c:pt>
                <c:pt idx="3175">
                  <c:v>0.91297709923664128</c:v>
                </c:pt>
                <c:pt idx="3176">
                  <c:v>0.91297709923664128</c:v>
                </c:pt>
                <c:pt idx="3177">
                  <c:v>0.91297709923664128</c:v>
                </c:pt>
                <c:pt idx="3178">
                  <c:v>0.91297709923664128</c:v>
                </c:pt>
                <c:pt idx="3179">
                  <c:v>0.91297709923664128</c:v>
                </c:pt>
                <c:pt idx="3180">
                  <c:v>0.91297709923664128</c:v>
                </c:pt>
                <c:pt idx="3181">
                  <c:v>0.91297709923664128</c:v>
                </c:pt>
                <c:pt idx="3182">
                  <c:v>0.91297709923664128</c:v>
                </c:pt>
                <c:pt idx="3183">
                  <c:v>0.91297709923664128</c:v>
                </c:pt>
                <c:pt idx="3184">
                  <c:v>0.91297709923664128</c:v>
                </c:pt>
                <c:pt idx="3185">
                  <c:v>0.91297709923664128</c:v>
                </c:pt>
                <c:pt idx="3186">
                  <c:v>0.91297709923664128</c:v>
                </c:pt>
                <c:pt idx="3187">
                  <c:v>0.91297709923664128</c:v>
                </c:pt>
                <c:pt idx="3188">
                  <c:v>0.91297709923664128</c:v>
                </c:pt>
                <c:pt idx="3189">
                  <c:v>0.91297709923664128</c:v>
                </c:pt>
                <c:pt idx="3190">
                  <c:v>0.91297709923664128</c:v>
                </c:pt>
                <c:pt idx="3191">
                  <c:v>0.91297709923664128</c:v>
                </c:pt>
                <c:pt idx="3192">
                  <c:v>0.91297709923664128</c:v>
                </c:pt>
                <c:pt idx="3193">
                  <c:v>0.91297709923664128</c:v>
                </c:pt>
                <c:pt idx="3194">
                  <c:v>0.91297709923664128</c:v>
                </c:pt>
                <c:pt idx="3195">
                  <c:v>0.91297709923664128</c:v>
                </c:pt>
                <c:pt idx="3196">
                  <c:v>0.91297709923664128</c:v>
                </c:pt>
                <c:pt idx="3197">
                  <c:v>0.91297709923664128</c:v>
                </c:pt>
                <c:pt idx="3198">
                  <c:v>0.91297709923664128</c:v>
                </c:pt>
                <c:pt idx="3199">
                  <c:v>0.91297709923664128</c:v>
                </c:pt>
                <c:pt idx="3200">
                  <c:v>0.91297709923664128</c:v>
                </c:pt>
                <c:pt idx="3201">
                  <c:v>0.91297709923664128</c:v>
                </c:pt>
                <c:pt idx="3202">
                  <c:v>0.91297709923664128</c:v>
                </c:pt>
                <c:pt idx="3203">
                  <c:v>0.91297709923664128</c:v>
                </c:pt>
                <c:pt idx="3204">
                  <c:v>0.91297709923664128</c:v>
                </c:pt>
                <c:pt idx="3205">
                  <c:v>0.91297709923664128</c:v>
                </c:pt>
                <c:pt idx="3206">
                  <c:v>0.91297709923664128</c:v>
                </c:pt>
                <c:pt idx="3207">
                  <c:v>0.91297709923664128</c:v>
                </c:pt>
                <c:pt idx="3208">
                  <c:v>0.91297709923664128</c:v>
                </c:pt>
                <c:pt idx="3209">
                  <c:v>0.91297709923664128</c:v>
                </c:pt>
                <c:pt idx="3210">
                  <c:v>0.91297709923664128</c:v>
                </c:pt>
                <c:pt idx="3211">
                  <c:v>0.91297709923664128</c:v>
                </c:pt>
                <c:pt idx="3212">
                  <c:v>0.91297709923664128</c:v>
                </c:pt>
                <c:pt idx="3213">
                  <c:v>0.9114503816793893</c:v>
                </c:pt>
                <c:pt idx="3214">
                  <c:v>0.9114503816793893</c:v>
                </c:pt>
                <c:pt idx="3215">
                  <c:v>0.9114503816793893</c:v>
                </c:pt>
                <c:pt idx="3216">
                  <c:v>0.9114503816793893</c:v>
                </c:pt>
                <c:pt idx="3217">
                  <c:v>0.9114503816793893</c:v>
                </c:pt>
                <c:pt idx="3218">
                  <c:v>0.9114503816793893</c:v>
                </c:pt>
                <c:pt idx="3219">
                  <c:v>0.9114503816793893</c:v>
                </c:pt>
                <c:pt idx="3220">
                  <c:v>0.9114503816793893</c:v>
                </c:pt>
                <c:pt idx="3221">
                  <c:v>0.9114503816793893</c:v>
                </c:pt>
                <c:pt idx="3222">
                  <c:v>0.9114503816793893</c:v>
                </c:pt>
                <c:pt idx="3223">
                  <c:v>0.9114503816793893</c:v>
                </c:pt>
                <c:pt idx="3224">
                  <c:v>0.9114503816793893</c:v>
                </c:pt>
                <c:pt idx="3225">
                  <c:v>0.9114503816793893</c:v>
                </c:pt>
                <c:pt idx="3226">
                  <c:v>0.9114503816793893</c:v>
                </c:pt>
                <c:pt idx="3227">
                  <c:v>0.9114503816793893</c:v>
                </c:pt>
                <c:pt idx="3228">
                  <c:v>0.9114503816793893</c:v>
                </c:pt>
                <c:pt idx="3229">
                  <c:v>0.9114503816793893</c:v>
                </c:pt>
                <c:pt idx="3230">
                  <c:v>0.9114503816793893</c:v>
                </c:pt>
                <c:pt idx="3231">
                  <c:v>0.9114503816793893</c:v>
                </c:pt>
                <c:pt idx="3232">
                  <c:v>0.9114503816793893</c:v>
                </c:pt>
                <c:pt idx="3233">
                  <c:v>0.9114503816793893</c:v>
                </c:pt>
                <c:pt idx="3234">
                  <c:v>0.9114503816793893</c:v>
                </c:pt>
                <c:pt idx="3235">
                  <c:v>0.9114503816793893</c:v>
                </c:pt>
                <c:pt idx="3236">
                  <c:v>0.9114503816793893</c:v>
                </c:pt>
                <c:pt idx="3237">
                  <c:v>0.9114503816793893</c:v>
                </c:pt>
                <c:pt idx="3238">
                  <c:v>0.90992366412213743</c:v>
                </c:pt>
                <c:pt idx="3239">
                  <c:v>0.90992366412213743</c:v>
                </c:pt>
                <c:pt idx="3240">
                  <c:v>0.90992366412213743</c:v>
                </c:pt>
                <c:pt idx="3241">
                  <c:v>0.90992366412213743</c:v>
                </c:pt>
                <c:pt idx="3242">
                  <c:v>0.90839694656488545</c:v>
                </c:pt>
                <c:pt idx="3243">
                  <c:v>0.90839694656488545</c:v>
                </c:pt>
                <c:pt idx="3244">
                  <c:v>0.90839694656488545</c:v>
                </c:pt>
                <c:pt idx="3245">
                  <c:v>0.90839694656488545</c:v>
                </c:pt>
                <c:pt idx="3246">
                  <c:v>0.90839694656488545</c:v>
                </c:pt>
                <c:pt idx="3247">
                  <c:v>0.90839694656488545</c:v>
                </c:pt>
                <c:pt idx="3248">
                  <c:v>0.90839694656488545</c:v>
                </c:pt>
                <c:pt idx="3249">
                  <c:v>0.90839694656488545</c:v>
                </c:pt>
                <c:pt idx="3250">
                  <c:v>0.90839694656488545</c:v>
                </c:pt>
                <c:pt idx="3251">
                  <c:v>0.90839694656488545</c:v>
                </c:pt>
                <c:pt idx="3252">
                  <c:v>0.90839694656488545</c:v>
                </c:pt>
                <c:pt idx="3253">
                  <c:v>0.90839694656488545</c:v>
                </c:pt>
                <c:pt idx="3254">
                  <c:v>0.90839694656488545</c:v>
                </c:pt>
                <c:pt idx="3255">
                  <c:v>0.90839694656488545</c:v>
                </c:pt>
                <c:pt idx="3256">
                  <c:v>0.90839694656488545</c:v>
                </c:pt>
                <c:pt idx="3257">
                  <c:v>0.90839694656488545</c:v>
                </c:pt>
                <c:pt idx="3258">
                  <c:v>0.90839694656488545</c:v>
                </c:pt>
                <c:pt idx="3259">
                  <c:v>0.90839694656488545</c:v>
                </c:pt>
                <c:pt idx="3260">
                  <c:v>0.90839694656488545</c:v>
                </c:pt>
                <c:pt idx="3261">
                  <c:v>0.90687022900763359</c:v>
                </c:pt>
                <c:pt idx="3262">
                  <c:v>0.90687022900763359</c:v>
                </c:pt>
                <c:pt idx="3263">
                  <c:v>0.90534351145038172</c:v>
                </c:pt>
                <c:pt idx="3264">
                  <c:v>0.90534351145038172</c:v>
                </c:pt>
                <c:pt idx="3265">
                  <c:v>0.90534351145038172</c:v>
                </c:pt>
                <c:pt idx="3266">
                  <c:v>0.90534351145038172</c:v>
                </c:pt>
                <c:pt idx="3267">
                  <c:v>0.90534351145038172</c:v>
                </c:pt>
                <c:pt idx="3268">
                  <c:v>0.90534351145038172</c:v>
                </c:pt>
                <c:pt idx="3269">
                  <c:v>0.90534351145038172</c:v>
                </c:pt>
                <c:pt idx="3270">
                  <c:v>0.90534351145038172</c:v>
                </c:pt>
                <c:pt idx="3271">
                  <c:v>0.90534351145038172</c:v>
                </c:pt>
                <c:pt idx="3272">
                  <c:v>0.90534351145038172</c:v>
                </c:pt>
                <c:pt idx="3273">
                  <c:v>0.90534351145038172</c:v>
                </c:pt>
                <c:pt idx="3274">
                  <c:v>0.90534351145038172</c:v>
                </c:pt>
                <c:pt idx="3275">
                  <c:v>0.90381679389312974</c:v>
                </c:pt>
                <c:pt idx="3276">
                  <c:v>0.90381679389312974</c:v>
                </c:pt>
                <c:pt idx="3277">
                  <c:v>0.90381679389312974</c:v>
                </c:pt>
                <c:pt idx="3278">
                  <c:v>0.90381679389312974</c:v>
                </c:pt>
                <c:pt idx="3279">
                  <c:v>0.90381679389312974</c:v>
                </c:pt>
                <c:pt idx="3280">
                  <c:v>0.90381679389312974</c:v>
                </c:pt>
                <c:pt idx="3281">
                  <c:v>0.90381679389312974</c:v>
                </c:pt>
                <c:pt idx="3282">
                  <c:v>0.90381679389312974</c:v>
                </c:pt>
                <c:pt idx="3283">
                  <c:v>0.90381679389312974</c:v>
                </c:pt>
                <c:pt idx="3284">
                  <c:v>0.90381679389312974</c:v>
                </c:pt>
                <c:pt idx="3285">
                  <c:v>0.90381679389312974</c:v>
                </c:pt>
                <c:pt idx="3286">
                  <c:v>0.90381679389312974</c:v>
                </c:pt>
                <c:pt idx="3287">
                  <c:v>0.90381679389312974</c:v>
                </c:pt>
                <c:pt idx="3288">
                  <c:v>0.90381679389312974</c:v>
                </c:pt>
                <c:pt idx="3289">
                  <c:v>0.90381679389312974</c:v>
                </c:pt>
                <c:pt idx="3290">
                  <c:v>0.90381679389312974</c:v>
                </c:pt>
                <c:pt idx="3291">
                  <c:v>0.90381679389312974</c:v>
                </c:pt>
                <c:pt idx="3292">
                  <c:v>0.90381679389312974</c:v>
                </c:pt>
                <c:pt idx="3293">
                  <c:v>0.90381679389312974</c:v>
                </c:pt>
                <c:pt idx="3294">
                  <c:v>0.90229007633587788</c:v>
                </c:pt>
                <c:pt idx="3295">
                  <c:v>0.90229007633587788</c:v>
                </c:pt>
                <c:pt idx="3296">
                  <c:v>0.90229007633587788</c:v>
                </c:pt>
                <c:pt idx="3297">
                  <c:v>0.90229007633587788</c:v>
                </c:pt>
                <c:pt idx="3298">
                  <c:v>0.90229007633587788</c:v>
                </c:pt>
                <c:pt idx="3299">
                  <c:v>0.90229007633587788</c:v>
                </c:pt>
                <c:pt idx="3300">
                  <c:v>0.90229007633587788</c:v>
                </c:pt>
                <c:pt idx="3301">
                  <c:v>0.90229007633587788</c:v>
                </c:pt>
                <c:pt idx="3302">
                  <c:v>0.9007633587786259</c:v>
                </c:pt>
                <c:pt idx="3303">
                  <c:v>0.9007633587786259</c:v>
                </c:pt>
                <c:pt idx="3304">
                  <c:v>0.9007633587786259</c:v>
                </c:pt>
                <c:pt idx="3305">
                  <c:v>0.9007633587786259</c:v>
                </c:pt>
                <c:pt idx="3306">
                  <c:v>0.9007633587786259</c:v>
                </c:pt>
                <c:pt idx="3307">
                  <c:v>0.9007633587786259</c:v>
                </c:pt>
                <c:pt idx="3308">
                  <c:v>0.9007633587786259</c:v>
                </c:pt>
                <c:pt idx="3309">
                  <c:v>0.9007633587786259</c:v>
                </c:pt>
                <c:pt idx="3310">
                  <c:v>0.9007633587786259</c:v>
                </c:pt>
                <c:pt idx="3311">
                  <c:v>0.89923664122137403</c:v>
                </c:pt>
                <c:pt idx="3312">
                  <c:v>0.89923664122137403</c:v>
                </c:pt>
                <c:pt idx="3313">
                  <c:v>0.89923664122137403</c:v>
                </c:pt>
                <c:pt idx="3314">
                  <c:v>0.89923664122137403</c:v>
                </c:pt>
                <c:pt idx="3315">
                  <c:v>0.89770992366412217</c:v>
                </c:pt>
                <c:pt idx="3316">
                  <c:v>0.89770992366412217</c:v>
                </c:pt>
                <c:pt idx="3317">
                  <c:v>0.89618320610687019</c:v>
                </c:pt>
                <c:pt idx="3318">
                  <c:v>0.89465648854961832</c:v>
                </c:pt>
                <c:pt idx="3319">
                  <c:v>0.89465648854961832</c:v>
                </c:pt>
                <c:pt idx="3320">
                  <c:v>0.89465648854961832</c:v>
                </c:pt>
                <c:pt idx="3321">
                  <c:v>0.89465648854961832</c:v>
                </c:pt>
                <c:pt idx="3322">
                  <c:v>0.89465648854961832</c:v>
                </c:pt>
                <c:pt idx="3323">
                  <c:v>0.89465648854961832</c:v>
                </c:pt>
                <c:pt idx="3324">
                  <c:v>0.89465648854961832</c:v>
                </c:pt>
                <c:pt idx="3325">
                  <c:v>0.89465648854961832</c:v>
                </c:pt>
                <c:pt idx="3326">
                  <c:v>0.89465648854961832</c:v>
                </c:pt>
                <c:pt idx="3327">
                  <c:v>0.89465648854961832</c:v>
                </c:pt>
                <c:pt idx="3328">
                  <c:v>0.89465648854961832</c:v>
                </c:pt>
                <c:pt idx="3329">
                  <c:v>0.89465648854961832</c:v>
                </c:pt>
                <c:pt idx="3330">
                  <c:v>0.89465648854961832</c:v>
                </c:pt>
                <c:pt idx="3331">
                  <c:v>0.89312977099236646</c:v>
                </c:pt>
                <c:pt idx="3332">
                  <c:v>0.89312977099236646</c:v>
                </c:pt>
                <c:pt idx="3333">
                  <c:v>0.89312977099236646</c:v>
                </c:pt>
                <c:pt idx="3334">
                  <c:v>0.89312977099236646</c:v>
                </c:pt>
                <c:pt idx="3335">
                  <c:v>0.89312977099236646</c:v>
                </c:pt>
                <c:pt idx="3336">
                  <c:v>0.89312977099236646</c:v>
                </c:pt>
                <c:pt idx="3337">
                  <c:v>0.89312977099236646</c:v>
                </c:pt>
                <c:pt idx="3338">
                  <c:v>0.89312977099236646</c:v>
                </c:pt>
                <c:pt idx="3339">
                  <c:v>0.89312977099236646</c:v>
                </c:pt>
                <c:pt idx="3340">
                  <c:v>0.89312977099236646</c:v>
                </c:pt>
                <c:pt idx="3341">
                  <c:v>0.89160305343511448</c:v>
                </c:pt>
                <c:pt idx="3342">
                  <c:v>0.89160305343511448</c:v>
                </c:pt>
                <c:pt idx="3343">
                  <c:v>0.89160305343511448</c:v>
                </c:pt>
                <c:pt idx="3344">
                  <c:v>0.89160305343511448</c:v>
                </c:pt>
                <c:pt idx="3345">
                  <c:v>0.89160305343511448</c:v>
                </c:pt>
                <c:pt idx="3346">
                  <c:v>0.89160305343511448</c:v>
                </c:pt>
                <c:pt idx="3347">
                  <c:v>0.89160305343511448</c:v>
                </c:pt>
                <c:pt idx="3348">
                  <c:v>0.89160305343511448</c:v>
                </c:pt>
                <c:pt idx="3349">
                  <c:v>0.89160305343511448</c:v>
                </c:pt>
                <c:pt idx="3350">
                  <c:v>0.89160305343511448</c:v>
                </c:pt>
                <c:pt idx="3351">
                  <c:v>0.89160305343511448</c:v>
                </c:pt>
                <c:pt idx="3352">
                  <c:v>0.89160305343511448</c:v>
                </c:pt>
                <c:pt idx="3353">
                  <c:v>0.89007633587786261</c:v>
                </c:pt>
                <c:pt idx="3354">
                  <c:v>0.89007633587786261</c:v>
                </c:pt>
                <c:pt idx="3355">
                  <c:v>0.89007633587786261</c:v>
                </c:pt>
                <c:pt idx="3356">
                  <c:v>0.89007633587786261</c:v>
                </c:pt>
                <c:pt idx="3357">
                  <c:v>0.89007633587786261</c:v>
                </c:pt>
                <c:pt idx="3358">
                  <c:v>0.89007633587786261</c:v>
                </c:pt>
                <c:pt idx="3359">
                  <c:v>0.89007633587786261</c:v>
                </c:pt>
                <c:pt idx="3360">
                  <c:v>0.89007633587786261</c:v>
                </c:pt>
                <c:pt idx="3361">
                  <c:v>0.89007633587786261</c:v>
                </c:pt>
                <c:pt idx="3362">
                  <c:v>0.89007633587786261</c:v>
                </c:pt>
                <c:pt idx="3363">
                  <c:v>0.89007633587786261</c:v>
                </c:pt>
                <c:pt idx="3364">
                  <c:v>0.89007633587786261</c:v>
                </c:pt>
                <c:pt idx="3365">
                  <c:v>0.89007633587786261</c:v>
                </c:pt>
                <c:pt idx="3366">
                  <c:v>0.89007633587786261</c:v>
                </c:pt>
                <c:pt idx="3367">
                  <c:v>0.89007633587786261</c:v>
                </c:pt>
                <c:pt idx="3368">
                  <c:v>0.88854961832061075</c:v>
                </c:pt>
                <c:pt idx="3369">
                  <c:v>0.88854961832061075</c:v>
                </c:pt>
                <c:pt idx="3370">
                  <c:v>0.88854961832061075</c:v>
                </c:pt>
                <c:pt idx="3371">
                  <c:v>0.88854961832061075</c:v>
                </c:pt>
                <c:pt idx="3372">
                  <c:v>0.88854961832061075</c:v>
                </c:pt>
                <c:pt idx="3373">
                  <c:v>0.88854961832061075</c:v>
                </c:pt>
                <c:pt idx="3374">
                  <c:v>0.88854961832061075</c:v>
                </c:pt>
                <c:pt idx="3375">
                  <c:v>0.88854961832061075</c:v>
                </c:pt>
                <c:pt idx="3376">
                  <c:v>0.88854961832061075</c:v>
                </c:pt>
                <c:pt idx="3377">
                  <c:v>0.88854961832061075</c:v>
                </c:pt>
                <c:pt idx="3378">
                  <c:v>0.88854961832061075</c:v>
                </c:pt>
                <c:pt idx="3379">
                  <c:v>0.88854961832061075</c:v>
                </c:pt>
                <c:pt idx="3380">
                  <c:v>0.88854961832061075</c:v>
                </c:pt>
                <c:pt idx="3381">
                  <c:v>0.88854961832061075</c:v>
                </c:pt>
                <c:pt idx="3382">
                  <c:v>0.88854961832061075</c:v>
                </c:pt>
                <c:pt idx="3383">
                  <c:v>0.88702290076335877</c:v>
                </c:pt>
                <c:pt idx="3384">
                  <c:v>0.8854961832061069</c:v>
                </c:pt>
                <c:pt idx="3385">
                  <c:v>0.8854961832061069</c:v>
                </c:pt>
                <c:pt idx="3386">
                  <c:v>0.8854961832061069</c:v>
                </c:pt>
                <c:pt idx="3387">
                  <c:v>0.8854961832061069</c:v>
                </c:pt>
                <c:pt idx="3388">
                  <c:v>0.8854961832061069</c:v>
                </c:pt>
                <c:pt idx="3389">
                  <c:v>0.8854961832061069</c:v>
                </c:pt>
                <c:pt idx="3390">
                  <c:v>0.8854961832061069</c:v>
                </c:pt>
                <c:pt idx="3391">
                  <c:v>0.8854961832061069</c:v>
                </c:pt>
                <c:pt idx="3392">
                  <c:v>0.8854961832061069</c:v>
                </c:pt>
                <c:pt idx="3393">
                  <c:v>0.8854961832061069</c:v>
                </c:pt>
                <c:pt idx="3394">
                  <c:v>0.8854961832061069</c:v>
                </c:pt>
                <c:pt idx="3395">
                  <c:v>0.8854961832061069</c:v>
                </c:pt>
                <c:pt idx="3396">
                  <c:v>0.8854961832061069</c:v>
                </c:pt>
                <c:pt idx="3397">
                  <c:v>0.8854961832061069</c:v>
                </c:pt>
                <c:pt idx="3398">
                  <c:v>0.8854961832061069</c:v>
                </c:pt>
                <c:pt idx="3399">
                  <c:v>0.8854961832061069</c:v>
                </c:pt>
                <c:pt idx="3400">
                  <c:v>0.8854961832061069</c:v>
                </c:pt>
                <c:pt idx="3401">
                  <c:v>0.8854961832061069</c:v>
                </c:pt>
                <c:pt idx="3402">
                  <c:v>0.8854961832061069</c:v>
                </c:pt>
                <c:pt idx="3403">
                  <c:v>0.8854961832061069</c:v>
                </c:pt>
                <c:pt idx="3404">
                  <c:v>0.88396946564885492</c:v>
                </c:pt>
                <c:pt idx="3405">
                  <c:v>0.88396946564885492</c:v>
                </c:pt>
                <c:pt idx="3406">
                  <c:v>0.88396946564885492</c:v>
                </c:pt>
                <c:pt idx="3407">
                  <c:v>0.88244274809160306</c:v>
                </c:pt>
                <c:pt idx="3408">
                  <c:v>0.88244274809160306</c:v>
                </c:pt>
                <c:pt idx="3409">
                  <c:v>0.88244274809160306</c:v>
                </c:pt>
                <c:pt idx="3410">
                  <c:v>0.88244274809160306</c:v>
                </c:pt>
                <c:pt idx="3411">
                  <c:v>0.88244274809160306</c:v>
                </c:pt>
                <c:pt idx="3412">
                  <c:v>0.88244274809160306</c:v>
                </c:pt>
                <c:pt idx="3413">
                  <c:v>0.88244274809160306</c:v>
                </c:pt>
                <c:pt idx="3414">
                  <c:v>0.88244274809160306</c:v>
                </c:pt>
                <c:pt idx="3415">
                  <c:v>0.88244274809160306</c:v>
                </c:pt>
                <c:pt idx="3416">
                  <c:v>0.88244274809160306</c:v>
                </c:pt>
                <c:pt idx="3417">
                  <c:v>0.88244274809160306</c:v>
                </c:pt>
                <c:pt idx="3418">
                  <c:v>0.88244274809160306</c:v>
                </c:pt>
                <c:pt idx="3419">
                  <c:v>0.88244274809160306</c:v>
                </c:pt>
                <c:pt idx="3420">
                  <c:v>0.88244274809160306</c:v>
                </c:pt>
                <c:pt idx="3421">
                  <c:v>0.88244274809160306</c:v>
                </c:pt>
                <c:pt idx="3422">
                  <c:v>0.88244274809160306</c:v>
                </c:pt>
                <c:pt idx="3423">
                  <c:v>0.88244274809160306</c:v>
                </c:pt>
                <c:pt idx="3424">
                  <c:v>0.88244274809160306</c:v>
                </c:pt>
                <c:pt idx="3425">
                  <c:v>0.88244274809160306</c:v>
                </c:pt>
                <c:pt idx="3426">
                  <c:v>0.88244274809160306</c:v>
                </c:pt>
                <c:pt idx="3427">
                  <c:v>0.88244274809160306</c:v>
                </c:pt>
                <c:pt idx="3428">
                  <c:v>0.88244274809160306</c:v>
                </c:pt>
                <c:pt idx="3429">
                  <c:v>0.88244274809160306</c:v>
                </c:pt>
                <c:pt idx="3430">
                  <c:v>0.88244274809160306</c:v>
                </c:pt>
                <c:pt idx="3431">
                  <c:v>0.88244274809160306</c:v>
                </c:pt>
                <c:pt idx="3432">
                  <c:v>0.88244274809160306</c:v>
                </c:pt>
                <c:pt idx="3433">
                  <c:v>0.88244274809160306</c:v>
                </c:pt>
                <c:pt idx="3434">
                  <c:v>0.88244274809160306</c:v>
                </c:pt>
                <c:pt idx="3435">
                  <c:v>0.88244274809160306</c:v>
                </c:pt>
                <c:pt idx="3436">
                  <c:v>0.88244274809160306</c:v>
                </c:pt>
                <c:pt idx="3437">
                  <c:v>0.88091603053435119</c:v>
                </c:pt>
                <c:pt idx="3438">
                  <c:v>0.88091603053435119</c:v>
                </c:pt>
                <c:pt idx="3439">
                  <c:v>0.88091603053435119</c:v>
                </c:pt>
                <c:pt idx="3440">
                  <c:v>0.88091603053435119</c:v>
                </c:pt>
                <c:pt idx="3441">
                  <c:v>0.88091603053435119</c:v>
                </c:pt>
                <c:pt idx="3442">
                  <c:v>0.88091603053435119</c:v>
                </c:pt>
                <c:pt idx="3443">
                  <c:v>0.88091603053435119</c:v>
                </c:pt>
                <c:pt idx="3444">
                  <c:v>0.88091603053435119</c:v>
                </c:pt>
                <c:pt idx="3445">
                  <c:v>0.88091603053435119</c:v>
                </c:pt>
                <c:pt idx="3446">
                  <c:v>0.88091603053435119</c:v>
                </c:pt>
                <c:pt idx="3447">
                  <c:v>0.87938931297709921</c:v>
                </c:pt>
                <c:pt idx="3448">
                  <c:v>0.87938931297709921</c:v>
                </c:pt>
                <c:pt idx="3449">
                  <c:v>0.87938931297709921</c:v>
                </c:pt>
                <c:pt idx="3450">
                  <c:v>0.87938931297709921</c:v>
                </c:pt>
                <c:pt idx="3451">
                  <c:v>0.87938931297709921</c:v>
                </c:pt>
                <c:pt idx="3452">
                  <c:v>0.87938931297709921</c:v>
                </c:pt>
                <c:pt idx="3453">
                  <c:v>0.87938931297709921</c:v>
                </c:pt>
                <c:pt idx="3454">
                  <c:v>0.87938931297709921</c:v>
                </c:pt>
                <c:pt idx="3455">
                  <c:v>0.87938931297709921</c:v>
                </c:pt>
                <c:pt idx="3456">
                  <c:v>0.87938931297709921</c:v>
                </c:pt>
                <c:pt idx="3457">
                  <c:v>0.87938931297709921</c:v>
                </c:pt>
                <c:pt idx="3458">
                  <c:v>0.87938931297709921</c:v>
                </c:pt>
                <c:pt idx="3459">
                  <c:v>0.87938931297709921</c:v>
                </c:pt>
                <c:pt idx="3460">
                  <c:v>0.87938931297709921</c:v>
                </c:pt>
                <c:pt idx="3461">
                  <c:v>0.87938931297709921</c:v>
                </c:pt>
                <c:pt idx="3462">
                  <c:v>0.87938931297709921</c:v>
                </c:pt>
                <c:pt idx="3463">
                  <c:v>0.87938931297709921</c:v>
                </c:pt>
                <c:pt idx="3464">
                  <c:v>0.87938931297709921</c:v>
                </c:pt>
                <c:pt idx="3465">
                  <c:v>0.87938931297709921</c:v>
                </c:pt>
                <c:pt idx="3466">
                  <c:v>0.87938931297709921</c:v>
                </c:pt>
                <c:pt idx="3467">
                  <c:v>0.87938931297709921</c:v>
                </c:pt>
                <c:pt idx="3468">
                  <c:v>0.87786259541984735</c:v>
                </c:pt>
                <c:pt idx="3469">
                  <c:v>0.87633587786259537</c:v>
                </c:pt>
                <c:pt idx="3470">
                  <c:v>0.87633587786259537</c:v>
                </c:pt>
                <c:pt idx="3471">
                  <c:v>0.87633587786259537</c:v>
                </c:pt>
                <c:pt idx="3472">
                  <c:v>0.87633587786259537</c:v>
                </c:pt>
                <c:pt idx="3473">
                  <c:v>0.87633587786259537</c:v>
                </c:pt>
                <c:pt idx="3474">
                  <c:v>0.87633587786259537</c:v>
                </c:pt>
                <c:pt idx="3475">
                  <c:v>0.87633587786259537</c:v>
                </c:pt>
                <c:pt idx="3476">
                  <c:v>0.87633587786259537</c:v>
                </c:pt>
                <c:pt idx="3477">
                  <c:v>0.87633587786259537</c:v>
                </c:pt>
                <c:pt idx="3478">
                  <c:v>0.87633587786259537</c:v>
                </c:pt>
                <c:pt idx="3479">
                  <c:v>0.87633587786259537</c:v>
                </c:pt>
                <c:pt idx="3480">
                  <c:v>0.87633587786259537</c:v>
                </c:pt>
                <c:pt idx="3481">
                  <c:v>0.87633587786259537</c:v>
                </c:pt>
                <c:pt idx="3482">
                  <c:v>0.8748091603053435</c:v>
                </c:pt>
                <c:pt idx="3483">
                  <c:v>0.87328244274809164</c:v>
                </c:pt>
                <c:pt idx="3484">
                  <c:v>0.87328244274809164</c:v>
                </c:pt>
                <c:pt idx="3485">
                  <c:v>0.87328244274809164</c:v>
                </c:pt>
                <c:pt idx="3486">
                  <c:v>0.87328244274809164</c:v>
                </c:pt>
                <c:pt idx="3487">
                  <c:v>0.87328244274809164</c:v>
                </c:pt>
                <c:pt idx="3488">
                  <c:v>0.87328244274809164</c:v>
                </c:pt>
                <c:pt idx="3489">
                  <c:v>0.87328244274809164</c:v>
                </c:pt>
                <c:pt idx="3490">
                  <c:v>0.87328244274809164</c:v>
                </c:pt>
                <c:pt idx="3491">
                  <c:v>0.87328244274809164</c:v>
                </c:pt>
                <c:pt idx="3492">
                  <c:v>0.87328244274809164</c:v>
                </c:pt>
                <c:pt idx="3493">
                  <c:v>0.87328244274809164</c:v>
                </c:pt>
                <c:pt idx="3494">
                  <c:v>0.87328244274809164</c:v>
                </c:pt>
                <c:pt idx="3495">
                  <c:v>0.87328244274809164</c:v>
                </c:pt>
                <c:pt idx="3496">
                  <c:v>0.87328244274809164</c:v>
                </c:pt>
                <c:pt idx="3497">
                  <c:v>0.87328244274809164</c:v>
                </c:pt>
                <c:pt idx="3498">
                  <c:v>0.87328244274809164</c:v>
                </c:pt>
                <c:pt idx="3499">
                  <c:v>0.87328244274809164</c:v>
                </c:pt>
                <c:pt idx="3500">
                  <c:v>0.87328244274809164</c:v>
                </c:pt>
                <c:pt idx="3501">
                  <c:v>0.87328244274809164</c:v>
                </c:pt>
                <c:pt idx="3502">
                  <c:v>0.87328244274809164</c:v>
                </c:pt>
                <c:pt idx="3503">
                  <c:v>0.87328244274809164</c:v>
                </c:pt>
                <c:pt idx="3504">
                  <c:v>0.87328244274809164</c:v>
                </c:pt>
                <c:pt idx="3505">
                  <c:v>0.87328244274809164</c:v>
                </c:pt>
                <c:pt idx="3506">
                  <c:v>0.87328244274809164</c:v>
                </c:pt>
                <c:pt idx="3507">
                  <c:v>0.87328244274809164</c:v>
                </c:pt>
                <c:pt idx="3508">
                  <c:v>0.87328244274809164</c:v>
                </c:pt>
                <c:pt idx="3509">
                  <c:v>0.87328244274809164</c:v>
                </c:pt>
                <c:pt idx="3510">
                  <c:v>0.87328244274809164</c:v>
                </c:pt>
                <c:pt idx="3511">
                  <c:v>0.87328244274809164</c:v>
                </c:pt>
                <c:pt idx="3512">
                  <c:v>0.87328244274809164</c:v>
                </c:pt>
                <c:pt idx="3513">
                  <c:v>0.87328244274809164</c:v>
                </c:pt>
                <c:pt idx="3514">
                  <c:v>0.87328244274809164</c:v>
                </c:pt>
                <c:pt idx="3515">
                  <c:v>0.87328244274809164</c:v>
                </c:pt>
                <c:pt idx="3516">
                  <c:v>0.87328244274809164</c:v>
                </c:pt>
                <c:pt idx="3517">
                  <c:v>0.87328244274809164</c:v>
                </c:pt>
                <c:pt idx="3518">
                  <c:v>0.87175572519083966</c:v>
                </c:pt>
                <c:pt idx="3519">
                  <c:v>0.87175572519083966</c:v>
                </c:pt>
                <c:pt idx="3520">
                  <c:v>0.87175572519083966</c:v>
                </c:pt>
                <c:pt idx="3521">
                  <c:v>0.87022900763358779</c:v>
                </c:pt>
                <c:pt idx="3522">
                  <c:v>0.87022900763358779</c:v>
                </c:pt>
                <c:pt idx="3523">
                  <c:v>0.87022900763358779</c:v>
                </c:pt>
                <c:pt idx="3524">
                  <c:v>0.87022900763358779</c:v>
                </c:pt>
                <c:pt idx="3525">
                  <c:v>0.87022900763358779</c:v>
                </c:pt>
                <c:pt idx="3526">
                  <c:v>0.87022900763358779</c:v>
                </c:pt>
                <c:pt idx="3527">
                  <c:v>0.87022900763358779</c:v>
                </c:pt>
                <c:pt idx="3528">
                  <c:v>0.87022900763358779</c:v>
                </c:pt>
                <c:pt idx="3529">
                  <c:v>0.87022900763358779</c:v>
                </c:pt>
                <c:pt idx="3530">
                  <c:v>0.87022900763358779</c:v>
                </c:pt>
                <c:pt idx="3531">
                  <c:v>0.87022900763358779</c:v>
                </c:pt>
                <c:pt idx="3532">
                  <c:v>0.87022900763358779</c:v>
                </c:pt>
                <c:pt idx="3533">
                  <c:v>0.87022900763358779</c:v>
                </c:pt>
                <c:pt idx="3534">
                  <c:v>0.87022900763358779</c:v>
                </c:pt>
                <c:pt idx="3535">
                  <c:v>0.87022900763358779</c:v>
                </c:pt>
                <c:pt idx="3536">
                  <c:v>0.87022900763358779</c:v>
                </c:pt>
                <c:pt idx="3537">
                  <c:v>0.87022900763358779</c:v>
                </c:pt>
                <c:pt idx="3538">
                  <c:v>0.87022900763358779</c:v>
                </c:pt>
                <c:pt idx="3539">
                  <c:v>0.87022900763358779</c:v>
                </c:pt>
                <c:pt idx="3540">
                  <c:v>0.86870229007633593</c:v>
                </c:pt>
                <c:pt idx="3541">
                  <c:v>0.86717557251908395</c:v>
                </c:pt>
                <c:pt idx="3542">
                  <c:v>0.86717557251908395</c:v>
                </c:pt>
                <c:pt idx="3543">
                  <c:v>0.86717557251908395</c:v>
                </c:pt>
                <c:pt idx="3544">
                  <c:v>0.86717557251908395</c:v>
                </c:pt>
                <c:pt idx="3545">
                  <c:v>0.86717557251908395</c:v>
                </c:pt>
                <c:pt idx="3546">
                  <c:v>0.86717557251908395</c:v>
                </c:pt>
                <c:pt idx="3547">
                  <c:v>0.86717557251908395</c:v>
                </c:pt>
                <c:pt idx="3548">
                  <c:v>0.86717557251908395</c:v>
                </c:pt>
                <c:pt idx="3549">
                  <c:v>0.86717557251908395</c:v>
                </c:pt>
                <c:pt idx="3550">
                  <c:v>0.86717557251908395</c:v>
                </c:pt>
                <c:pt idx="3551">
                  <c:v>0.86717557251908395</c:v>
                </c:pt>
                <c:pt idx="3552">
                  <c:v>0.86717557251908395</c:v>
                </c:pt>
                <c:pt idx="3553">
                  <c:v>0.86717557251908395</c:v>
                </c:pt>
                <c:pt idx="3554">
                  <c:v>0.86717557251908395</c:v>
                </c:pt>
                <c:pt idx="3555">
                  <c:v>0.86717557251908395</c:v>
                </c:pt>
                <c:pt idx="3556">
                  <c:v>0.86717557251908395</c:v>
                </c:pt>
                <c:pt idx="3557">
                  <c:v>0.86717557251908395</c:v>
                </c:pt>
                <c:pt idx="3558">
                  <c:v>0.86717557251908395</c:v>
                </c:pt>
                <c:pt idx="3559">
                  <c:v>0.86717557251908395</c:v>
                </c:pt>
                <c:pt idx="3560">
                  <c:v>0.86717557251908395</c:v>
                </c:pt>
                <c:pt idx="3561">
                  <c:v>0.86717557251908395</c:v>
                </c:pt>
                <c:pt idx="3562">
                  <c:v>0.86717557251908395</c:v>
                </c:pt>
                <c:pt idx="3563">
                  <c:v>0.86717557251908395</c:v>
                </c:pt>
                <c:pt idx="3564">
                  <c:v>0.86717557251908395</c:v>
                </c:pt>
                <c:pt idx="3565">
                  <c:v>0.86717557251908395</c:v>
                </c:pt>
                <c:pt idx="3566">
                  <c:v>0.86717557251908395</c:v>
                </c:pt>
                <c:pt idx="3567">
                  <c:v>0.86717557251908395</c:v>
                </c:pt>
                <c:pt idx="3568">
                  <c:v>0.86717557251908395</c:v>
                </c:pt>
                <c:pt idx="3569">
                  <c:v>0.86564885496183208</c:v>
                </c:pt>
                <c:pt idx="3570">
                  <c:v>0.86564885496183208</c:v>
                </c:pt>
                <c:pt idx="3571">
                  <c:v>0.86564885496183208</c:v>
                </c:pt>
                <c:pt idx="3572">
                  <c:v>0.86564885496183208</c:v>
                </c:pt>
                <c:pt idx="3573">
                  <c:v>0.86564885496183208</c:v>
                </c:pt>
                <c:pt idx="3574">
                  <c:v>0.86564885496183208</c:v>
                </c:pt>
                <c:pt idx="3575">
                  <c:v>0.86564885496183208</c:v>
                </c:pt>
                <c:pt idx="3576">
                  <c:v>0.86564885496183208</c:v>
                </c:pt>
                <c:pt idx="3577">
                  <c:v>0.86564885496183208</c:v>
                </c:pt>
                <c:pt idx="3578">
                  <c:v>0.86412213740458022</c:v>
                </c:pt>
                <c:pt idx="3579">
                  <c:v>0.86412213740458022</c:v>
                </c:pt>
                <c:pt idx="3580">
                  <c:v>0.86412213740458022</c:v>
                </c:pt>
                <c:pt idx="3581">
                  <c:v>0.86412213740458022</c:v>
                </c:pt>
                <c:pt idx="3582">
                  <c:v>0.86412213740458022</c:v>
                </c:pt>
                <c:pt idx="3583">
                  <c:v>0.86412213740458022</c:v>
                </c:pt>
                <c:pt idx="3584">
                  <c:v>0.86412213740458022</c:v>
                </c:pt>
                <c:pt idx="3585">
                  <c:v>0.86412213740458022</c:v>
                </c:pt>
                <c:pt idx="3586">
                  <c:v>0.86412213740458022</c:v>
                </c:pt>
                <c:pt idx="3587">
                  <c:v>0.86412213740458022</c:v>
                </c:pt>
                <c:pt idx="3588">
                  <c:v>0.86412213740458022</c:v>
                </c:pt>
                <c:pt idx="3589">
                  <c:v>0.86412213740458022</c:v>
                </c:pt>
                <c:pt idx="3590">
                  <c:v>0.86412213740458022</c:v>
                </c:pt>
                <c:pt idx="3591">
                  <c:v>0.86412213740458022</c:v>
                </c:pt>
                <c:pt idx="3592">
                  <c:v>0.86412213740458022</c:v>
                </c:pt>
                <c:pt idx="3593">
                  <c:v>0.86412213740458022</c:v>
                </c:pt>
                <c:pt idx="3594">
                  <c:v>0.86412213740458022</c:v>
                </c:pt>
                <c:pt idx="3595">
                  <c:v>0.86412213740458022</c:v>
                </c:pt>
                <c:pt idx="3596">
                  <c:v>0.86412213740458022</c:v>
                </c:pt>
                <c:pt idx="3597">
                  <c:v>0.86412213740458022</c:v>
                </c:pt>
                <c:pt idx="3598">
                  <c:v>0.86412213740458022</c:v>
                </c:pt>
                <c:pt idx="3599">
                  <c:v>0.86259541984732824</c:v>
                </c:pt>
                <c:pt idx="3600">
                  <c:v>0.86259541984732824</c:v>
                </c:pt>
                <c:pt idx="3601">
                  <c:v>0.86106870229007637</c:v>
                </c:pt>
                <c:pt idx="3602">
                  <c:v>0.86106870229007637</c:v>
                </c:pt>
                <c:pt idx="3603">
                  <c:v>0.86106870229007637</c:v>
                </c:pt>
                <c:pt idx="3604">
                  <c:v>0.86106870229007637</c:v>
                </c:pt>
                <c:pt idx="3605">
                  <c:v>0.86106870229007637</c:v>
                </c:pt>
                <c:pt idx="3606">
                  <c:v>0.86106870229007637</c:v>
                </c:pt>
                <c:pt idx="3607">
                  <c:v>0.86106870229007637</c:v>
                </c:pt>
                <c:pt idx="3608">
                  <c:v>0.86106870229007637</c:v>
                </c:pt>
                <c:pt idx="3609">
                  <c:v>0.86106870229007637</c:v>
                </c:pt>
                <c:pt idx="3610">
                  <c:v>0.86106870229007637</c:v>
                </c:pt>
                <c:pt idx="3611">
                  <c:v>0.86106870229007637</c:v>
                </c:pt>
                <c:pt idx="3612">
                  <c:v>0.86106870229007637</c:v>
                </c:pt>
                <c:pt idx="3613">
                  <c:v>0.86106870229007637</c:v>
                </c:pt>
                <c:pt idx="3614">
                  <c:v>0.86106870229007637</c:v>
                </c:pt>
                <c:pt idx="3615">
                  <c:v>0.86106870229007637</c:v>
                </c:pt>
                <c:pt idx="3616">
                  <c:v>0.86106870229007637</c:v>
                </c:pt>
                <c:pt idx="3617">
                  <c:v>0.86106870229007637</c:v>
                </c:pt>
                <c:pt idx="3618">
                  <c:v>0.86106870229007637</c:v>
                </c:pt>
                <c:pt idx="3619">
                  <c:v>0.86106870229007637</c:v>
                </c:pt>
                <c:pt idx="3620">
                  <c:v>0.86106870229007637</c:v>
                </c:pt>
                <c:pt idx="3621">
                  <c:v>0.86106870229007637</c:v>
                </c:pt>
                <c:pt idx="3622">
                  <c:v>0.86106870229007637</c:v>
                </c:pt>
                <c:pt idx="3623">
                  <c:v>0.86106870229007637</c:v>
                </c:pt>
                <c:pt idx="3624">
                  <c:v>0.86106870229007637</c:v>
                </c:pt>
                <c:pt idx="3625">
                  <c:v>0.86106870229007637</c:v>
                </c:pt>
                <c:pt idx="3626">
                  <c:v>0.86106870229007637</c:v>
                </c:pt>
                <c:pt idx="3627">
                  <c:v>0.86106870229007637</c:v>
                </c:pt>
                <c:pt idx="3628">
                  <c:v>0.86106870229007637</c:v>
                </c:pt>
                <c:pt idx="3629">
                  <c:v>0.86106870229007637</c:v>
                </c:pt>
                <c:pt idx="3630">
                  <c:v>0.86106870229007637</c:v>
                </c:pt>
                <c:pt idx="3631">
                  <c:v>0.86106870229007637</c:v>
                </c:pt>
                <c:pt idx="3632">
                  <c:v>0.86106870229007637</c:v>
                </c:pt>
                <c:pt idx="3633">
                  <c:v>0.86106870229007637</c:v>
                </c:pt>
                <c:pt idx="3634">
                  <c:v>0.86106870229007637</c:v>
                </c:pt>
                <c:pt idx="3635">
                  <c:v>0.85954198473282439</c:v>
                </c:pt>
                <c:pt idx="3636">
                  <c:v>0.85954198473282439</c:v>
                </c:pt>
                <c:pt idx="3637">
                  <c:v>0.85954198473282439</c:v>
                </c:pt>
                <c:pt idx="3638">
                  <c:v>0.85954198473282439</c:v>
                </c:pt>
                <c:pt idx="3639">
                  <c:v>0.85954198473282439</c:v>
                </c:pt>
                <c:pt idx="3640">
                  <c:v>0.85954198473282439</c:v>
                </c:pt>
                <c:pt idx="3641">
                  <c:v>0.85954198473282439</c:v>
                </c:pt>
                <c:pt idx="3642">
                  <c:v>0.85954198473282439</c:v>
                </c:pt>
                <c:pt idx="3643">
                  <c:v>0.85954198473282439</c:v>
                </c:pt>
                <c:pt idx="3644">
                  <c:v>0.85954198473282439</c:v>
                </c:pt>
                <c:pt idx="3645">
                  <c:v>0.85954198473282439</c:v>
                </c:pt>
                <c:pt idx="3646">
                  <c:v>0.85954198473282439</c:v>
                </c:pt>
                <c:pt idx="3647">
                  <c:v>0.85954198473282439</c:v>
                </c:pt>
                <c:pt idx="3648">
                  <c:v>0.85954198473282439</c:v>
                </c:pt>
                <c:pt idx="3649">
                  <c:v>0.85954198473282439</c:v>
                </c:pt>
                <c:pt idx="3650">
                  <c:v>0.85954198473282439</c:v>
                </c:pt>
                <c:pt idx="3651">
                  <c:v>0.85954198473282439</c:v>
                </c:pt>
                <c:pt idx="3652">
                  <c:v>0.85954198473282439</c:v>
                </c:pt>
                <c:pt idx="3653">
                  <c:v>0.85954198473282439</c:v>
                </c:pt>
                <c:pt idx="3654">
                  <c:v>0.85954198473282439</c:v>
                </c:pt>
                <c:pt idx="3655">
                  <c:v>0.85801526717557253</c:v>
                </c:pt>
                <c:pt idx="3656">
                  <c:v>0.85801526717557253</c:v>
                </c:pt>
                <c:pt idx="3657">
                  <c:v>0.85801526717557253</c:v>
                </c:pt>
                <c:pt idx="3658">
                  <c:v>0.85801526717557253</c:v>
                </c:pt>
                <c:pt idx="3659">
                  <c:v>0.85801526717557253</c:v>
                </c:pt>
                <c:pt idx="3660">
                  <c:v>0.85801526717557253</c:v>
                </c:pt>
                <c:pt idx="3661">
                  <c:v>0.85801526717557253</c:v>
                </c:pt>
                <c:pt idx="3662">
                  <c:v>0.85801526717557253</c:v>
                </c:pt>
                <c:pt idx="3663">
                  <c:v>0.85801526717557253</c:v>
                </c:pt>
                <c:pt idx="3664">
                  <c:v>0.85801526717557253</c:v>
                </c:pt>
                <c:pt idx="3665">
                  <c:v>0.85801526717557253</c:v>
                </c:pt>
                <c:pt idx="3666">
                  <c:v>0.85801526717557253</c:v>
                </c:pt>
                <c:pt idx="3667">
                  <c:v>0.85801526717557253</c:v>
                </c:pt>
                <c:pt idx="3668">
                  <c:v>0.85801526717557253</c:v>
                </c:pt>
                <c:pt idx="3669">
                  <c:v>0.85801526717557253</c:v>
                </c:pt>
                <c:pt idx="3670">
                  <c:v>0.85801526717557253</c:v>
                </c:pt>
                <c:pt idx="3671">
                  <c:v>0.85801526717557253</c:v>
                </c:pt>
                <c:pt idx="3672">
                  <c:v>0.85801526717557253</c:v>
                </c:pt>
                <c:pt idx="3673">
                  <c:v>0.85648854961832055</c:v>
                </c:pt>
                <c:pt idx="3674">
                  <c:v>0.85648854961832055</c:v>
                </c:pt>
                <c:pt idx="3675">
                  <c:v>0.85648854961832055</c:v>
                </c:pt>
                <c:pt idx="3676">
                  <c:v>0.85648854961832055</c:v>
                </c:pt>
                <c:pt idx="3677">
                  <c:v>0.85648854961832055</c:v>
                </c:pt>
                <c:pt idx="3678">
                  <c:v>0.85648854961832055</c:v>
                </c:pt>
                <c:pt idx="3679">
                  <c:v>0.85648854961832055</c:v>
                </c:pt>
                <c:pt idx="3680">
                  <c:v>0.85648854961832055</c:v>
                </c:pt>
                <c:pt idx="3681">
                  <c:v>0.85648854961832055</c:v>
                </c:pt>
                <c:pt idx="3682">
                  <c:v>0.85648854961832055</c:v>
                </c:pt>
                <c:pt idx="3683">
                  <c:v>0.85648854961832055</c:v>
                </c:pt>
                <c:pt idx="3684">
                  <c:v>0.85648854961832055</c:v>
                </c:pt>
                <c:pt idx="3685">
                  <c:v>0.85648854961832055</c:v>
                </c:pt>
                <c:pt idx="3686">
                  <c:v>0.85648854961832055</c:v>
                </c:pt>
                <c:pt idx="3687">
                  <c:v>0.85648854961832055</c:v>
                </c:pt>
                <c:pt idx="3688">
                  <c:v>0.85648854961832055</c:v>
                </c:pt>
                <c:pt idx="3689">
                  <c:v>0.85496183206106868</c:v>
                </c:pt>
                <c:pt idx="3690">
                  <c:v>0.85496183206106868</c:v>
                </c:pt>
                <c:pt idx="3691">
                  <c:v>0.85496183206106868</c:v>
                </c:pt>
                <c:pt idx="3692">
                  <c:v>0.85496183206106868</c:v>
                </c:pt>
                <c:pt idx="3693">
                  <c:v>0.85496183206106868</c:v>
                </c:pt>
                <c:pt idx="3694">
                  <c:v>0.85496183206106868</c:v>
                </c:pt>
                <c:pt idx="3695">
                  <c:v>0.85496183206106868</c:v>
                </c:pt>
                <c:pt idx="3696">
                  <c:v>0.85496183206106868</c:v>
                </c:pt>
                <c:pt idx="3697">
                  <c:v>0.85343511450381682</c:v>
                </c:pt>
                <c:pt idx="3698">
                  <c:v>0.85343511450381682</c:v>
                </c:pt>
                <c:pt idx="3699">
                  <c:v>0.85343511450381682</c:v>
                </c:pt>
                <c:pt idx="3700">
                  <c:v>0.85190839694656484</c:v>
                </c:pt>
                <c:pt idx="3701">
                  <c:v>0.85190839694656484</c:v>
                </c:pt>
                <c:pt idx="3702">
                  <c:v>0.85190839694656484</c:v>
                </c:pt>
                <c:pt idx="3703">
                  <c:v>0.85190839694656484</c:v>
                </c:pt>
                <c:pt idx="3704">
                  <c:v>0.85190839694656484</c:v>
                </c:pt>
                <c:pt idx="3705">
                  <c:v>0.85190839694656484</c:v>
                </c:pt>
                <c:pt idx="3706">
                  <c:v>0.85190839694656484</c:v>
                </c:pt>
                <c:pt idx="3707">
                  <c:v>0.85190839694656484</c:v>
                </c:pt>
                <c:pt idx="3708">
                  <c:v>0.85190839694656484</c:v>
                </c:pt>
                <c:pt idx="3709">
                  <c:v>0.85190839694656484</c:v>
                </c:pt>
                <c:pt idx="3710">
                  <c:v>0.85190839694656484</c:v>
                </c:pt>
                <c:pt idx="3711">
                  <c:v>0.85190839694656484</c:v>
                </c:pt>
                <c:pt idx="3712">
                  <c:v>0.85190839694656484</c:v>
                </c:pt>
                <c:pt idx="3713">
                  <c:v>0.85190839694656484</c:v>
                </c:pt>
                <c:pt idx="3714">
                  <c:v>0.85190839694656484</c:v>
                </c:pt>
                <c:pt idx="3715">
                  <c:v>0.85190839694656484</c:v>
                </c:pt>
                <c:pt idx="3716">
                  <c:v>0.85190839694656484</c:v>
                </c:pt>
                <c:pt idx="3717">
                  <c:v>0.85190839694656484</c:v>
                </c:pt>
                <c:pt idx="3718">
                  <c:v>0.85190839694656484</c:v>
                </c:pt>
                <c:pt idx="3719">
                  <c:v>0.85190839694656484</c:v>
                </c:pt>
                <c:pt idx="3720">
                  <c:v>0.85190839694656484</c:v>
                </c:pt>
                <c:pt idx="3721">
                  <c:v>0.85038167938931297</c:v>
                </c:pt>
                <c:pt idx="3722">
                  <c:v>0.84885496183206111</c:v>
                </c:pt>
                <c:pt idx="3723">
                  <c:v>0.84885496183206111</c:v>
                </c:pt>
                <c:pt idx="3724">
                  <c:v>0.84885496183206111</c:v>
                </c:pt>
                <c:pt idx="3725">
                  <c:v>0.84885496183206111</c:v>
                </c:pt>
                <c:pt idx="3726">
                  <c:v>0.84885496183206111</c:v>
                </c:pt>
                <c:pt idx="3727">
                  <c:v>0.84885496183206111</c:v>
                </c:pt>
                <c:pt idx="3728">
                  <c:v>0.84885496183206111</c:v>
                </c:pt>
                <c:pt idx="3729">
                  <c:v>0.84885496183206111</c:v>
                </c:pt>
                <c:pt idx="3730">
                  <c:v>0.84885496183206111</c:v>
                </c:pt>
                <c:pt idx="3731">
                  <c:v>0.84885496183206111</c:v>
                </c:pt>
                <c:pt idx="3732">
                  <c:v>0.84885496183206111</c:v>
                </c:pt>
                <c:pt idx="3733">
                  <c:v>0.84885496183206111</c:v>
                </c:pt>
                <c:pt idx="3734">
                  <c:v>0.84885496183206111</c:v>
                </c:pt>
                <c:pt idx="3735">
                  <c:v>0.84885496183206111</c:v>
                </c:pt>
                <c:pt idx="3736">
                  <c:v>0.84885496183206111</c:v>
                </c:pt>
                <c:pt idx="3737">
                  <c:v>0.84885496183206111</c:v>
                </c:pt>
                <c:pt idx="3738">
                  <c:v>0.84885496183206111</c:v>
                </c:pt>
                <c:pt idx="3739">
                  <c:v>0.84885496183206111</c:v>
                </c:pt>
                <c:pt idx="3740">
                  <c:v>0.84885496183206111</c:v>
                </c:pt>
                <c:pt idx="3741">
                  <c:v>0.84732824427480913</c:v>
                </c:pt>
                <c:pt idx="3742">
                  <c:v>0.84732824427480913</c:v>
                </c:pt>
                <c:pt idx="3743">
                  <c:v>0.84732824427480913</c:v>
                </c:pt>
                <c:pt idx="3744">
                  <c:v>0.84732824427480913</c:v>
                </c:pt>
                <c:pt idx="3745">
                  <c:v>0.84732824427480913</c:v>
                </c:pt>
                <c:pt idx="3746">
                  <c:v>0.84732824427480913</c:v>
                </c:pt>
                <c:pt idx="3747">
                  <c:v>0.84732824427480913</c:v>
                </c:pt>
                <c:pt idx="3748">
                  <c:v>0.84732824427480913</c:v>
                </c:pt>
                <c:pt idx="3749">
                  <c:v>0.84732824427480913</c:v>
                </c:pt>
                <c:pt idx="3750">
                  <c:v>0.84732824427480913</c:v>
                </c:pt>
                <c:pt idx="3751">
                  <c:v>0.84732824427480913</c:v>
                </c:pt>
                <c:pt idx="3752">
                  <c:v>0.84732824427480913</c:v>
                </c:pt>
                <c:pt idx="3753">
                  <c:v>0.84732824427480913</c:v>
                </c:pt>
                <c:pt idx="3754">
                  <c:v>0.84732824427480913</c:v>
                </c:pt>
                <c:pt idx="3755">
                  <c:v>0.84732824427480913</c:v>
                </c:pt>
                <c:pt idx="3756">
                  <c:v>0.84732824427480913</c:v>
                </c:pt>
                <c:pt idx="3757">
                  <c:v>0.84732824427480913</c:v>
                </c:pt>
                <c:pt idx="3758">
                  <c:v>0.84732824427480913</c:v>
                </c:pt>
                <c:pt idx="3759">
                  <c:v>0.84732824427480913</c:v>
                </c:pt>
                <c:pt idx="3760">
                  <c:v>0.84732824427480913</c:v>
                </c:pt>
                <c:pt idx="3761">
                  <c:v>0.84732824427480913</c:v>
                </c:pt>
                <c:pt idx="3762">
                  <c:v>0.84732824427480913</c:v>
                </c:pt>
                <c:pt idx="3763">
                  <c:v>0.84732824427480913</c:v>
                </c:pt>
                <c:pt idx="3764">
                  <c:v>0.84732824427480913</c:v>
                </c:pt>
                <c:pt idx="3765">
                  <c:v>0.84732824427480913</c:v>
                </c:pt>
                <c:pt idx="3766">
                  <c:v>0.84732824427480913</c:v>
                </c:pt>
                <c:pt idx="3767">
                  <c:v>0.84732824427480913</c:v>
                </c:pt>
                <c:pt idx="3768">
                  <c:v>0.84732824427480913</c:v>
                </c:pt>
                <c:pt idx="3769">
                  <c:v>0.84732824427480913</c:v>
                </c:pt>
                <c:pt idx="3770">
                  <c:v>0.84732824427480913</c:v>
                </c:pt>
                <c:pt idx="3771">
                  <c:v>0.84732824427480913</c:v>
                </c:pt>
                <c:pt idx="3772">
                  <c:v>0.84732824427480913</c:v>
                </c:pt>
                <c:pt idx="3773">
                  <c:v>0.84732824427480913</c:v>
                </c:pt>
                <c:pt idx="3774">
                  <c:v>0.84732824427480913</c:v>
                </c:pt>
                <c:pt idx="3775">
                  <c:v>0.84732824427480913</c:v>
                </c:pt>
                <c:pt idx="3776">
                  <c:v>0.84732824427480913</c:v>
                </c:pt>
                <c:pt idx="3777">
                  <c:v>0.84732824427480913</c:v>
                </c:pt>
                <c:pt idx="3778">
                  <c:v>0.84732824427480913</c:v>
                </c:pt>
                <c:pt idx="3779">
                  <c:v>0.84732824427480913</c:v>
                </c:pt>
                <c:pt idx="3780">
                  <c:v>0.84732824427480913</c:v>
                </c:pt>
                <c:pt idx="3781">
                  <c:v>0.84732824427480913</c:v>
                </c:pt>
                <c:pt idx="3782">
                  <c:v>0.84732824427480913</c:v>
                </c:pt>
                <c:pt idx="3783">
                  <c:v>0.84732824427480913</c:v>
                </c:pt>
                <c:pt idx="3784">
                  <c:v>0.84732824427480913</c:v>
                </c:pt>
                <c:pt idx="3785">
                  <c:v>0.84732824427480913</c:v>
                </c:pt>
                <c:pt idx="3786">
                  <c:v>0.84732824427480913</c:v>
                </c:pt>
                <c:pt idx="3787">
                  <c:v>0.84732824427480913</c:v>
                </c:pt>
                <c:pt idx="3788">
                  <c:v>0.84732824427480913</c:v>
                </c:pt>
                <c:pt idx="3789">
                  <c:v>0.84732824427480913</c:v>
                </c:pt>
                <c:pt idx="3790">
                  <c:v>0.84732824427480913</c:v>
                </c:pt>
                <c:pt idx="3791">
                  <c:v>0.84732824427480913</c:v>
                </c:pt>
                <c:pt idx="3792">
                  <c:v>0.84732824427480913</c:v>
                </c:pt>
                <c:pt idx="3793">
                  <c:v>0.84732824427480913</c:v>
                </c:pt>
                <c:pt idx="3794">
                  <c:v>0.84732824427480913</c:v>
                </c:pt>
                <c:pt idx="3795">
                  <c:v>0.84732824427480913</c:v>
                </c:pt>
                <c:pt idx="3796">
                  <c:v>0.84732824427480913</c:v>
                </c:pt>
                <c:pt idx="3797">
                  <c:v>0.84732824427480913</c:v>
                </c:pt>
                <c:pt idx="3798">
                  <c:v>0.84732824427480913</c:v>
                </c:pt>
                <c:pt idx="3799">
                  <c:v>0.84732824427480913</c:v>
                </c:pt>
                <c:pt idx="3800">
                  <c:v>0.84732824427480913</c:v>
                </c:pt>
                <c:pt idx="3801">
                  <c:v>0.84732824427480913</c:v>
                </c:pt>
                <c:pt idx="3802">
                  <c:v>0.84732824427480913</c:v>
                </c:pt>
                <c:pt idx="3803">
                  <c:v>0.84732824427480913</c:v>
                </c:pt>
                <c:pt idx="3804">
                  <c:v>0.84732824427480913</c:v>
                </c:pt>
                <c:pt idx="3805">
                  <c:v>0.84580152671755726</c:v>
                </c:pt>
                <c:pt idx="3806">
                  <c:v>0.8442748091603054</c:v>
                </c:pt>
                <c:pt idx="3807">
                  <c:v>0.8442748091603054</c:v>
                </c:pt>
                <c:pt idx="3808">
                  <c:v>0.8442748091603054</c:v>
                </c:pt>
                <c:pt idx="3809">
                  <c:v>0.8442748091603054</c:v>
                </c:pt>
                <c:pt idx="3810">
                  <c:v>0.8442748091603054</c:v>
                </c:pt>
                <c:pt idx="3811">
                  <c:v>0.8442748091603054</c:v>
                </c:pt>
                <c:pt idx="3812">
                  <c:v>0.8442748091603054</c:v>
                </c:pt>
                <c:pt idx="3813">
                  <c:v>0.8442748091603054</c:v>
                </c:pt>
                <c:pt idx="3814">
                  <c:v>0.8442748091603054</c:v>
                </c:pt>
                <c:pt idx="3815">
                  <c:v>0.8442748091603054</c:v>
                </c:pt>
                <c:pt idx="3816">
                  <c:v>0.84274809160305342</c:v>
                </c:pt>
                <c:pt idx="3817">
                  <c:v>0.84274809160305342</c:v>
                </c:pt>
                <c:pt idx="3818">
                  <c:v>0.84274809160305342</c:v>
                </c:pt>
                <c:pt idx="3819">
                  <c:v>0.84274809160305342</c:v>
                </c:pt>
                <c:pt idx="3820">
                  <c:v>0.84274809160305342</c:v>
                </c:pt>
                <c:pt idx="3821">
                  <c:v>0.84274809160305342</c:v>
                </c:pt>
                <c:pt idx="3822">
                  <c:v>0.84274809160305342</c:v>
                </c:pt>
                <c:pt idx="3823">
                  <c:v>0.84274809160305342</c:v>
                </c:pt>
                <c:pt idx="3824">
                  <c:v>0.84274809160305342</c:v>
                </c:pt>
                <c:pt idx="3825">
                  <c:v>0.84274809160305342</c:v>
                </c:pt>
                <c:pt idx="3826">
                  <c:v>0.84274809160305342</c:v>
                </c:pt>
                <c:pt idx="3827">
                  <c:v>0.84274809160305342</c:v>
                </c:pt>
                <c:pt idx="3828">
                  <c:v>0.84274809160305342</c:v>
                </c:pt>
                <c:pt idx="3829">
                  <c:v>0.84274809160305342</c:v>
                </c:pt>
                <c:pt idx="3830">
                  <c:v>0.84274809160305342</c:v>
                </c:pt>
                <c:pt idx="3831">
                  <c:v>0.84274809160305342</c:v>
                </c:pt>
                <c:pt idx="3832">
                  <c:v>0.84274809160305342</c:v>
                </c:pt>
                <c:pt idx="3833">
                  <c:v>0.84122137404580155</c:v>
                </c:pt>
                <c:pt idx="3834">
                  <c:v>0.83969465648854968</c:v>
                </c:pt>
                <c:pt idx="3835">
                  <c:v>0.83969465648854968</c:v>
                </c:pt>
                <c:pt idx="3836">
                  <c:v>0.83969465648854968</c:v>
                </c:pt>
                <c:pt idx="3837">
                  <c:v>0.83969465648854968</c:v>
                </c:pt>
                <c:pt idx="3838">
                  <c:v>0.83969465648854968</c:v>
                </c:pt>
                <c:pt idx="3839">
                  <c:v>0.83969465648854968</c:v>
                </c:pt>
                <c:pt idx="3840">
                  <c:v>0.83969465648854968</c:v>
                </c:pt>
                <c:pt idx="3841">
                  <c:v>0.83969465648854968</c:v>
                </c:pt>
                <c:pt idx="3842">
                  <c:v>0.83969465648854968</c:v>
                </c:pt>
                <c:pt idx="3843">
                  <c:v>0.83969465648854968</c:v>
                </c:pt>
                <c:pt idx="3844">
                  <c:v>0.83969465648854968</c:v>
                </c:pt>
                <c:pt idx="3845">
                  <c:v>0.83969465648854968</c:v>
                </c:pt>
                <c:pt idx="3846">
                  <c:v>0.83969465648854968</c:v>
                </c:pt>
                <c:pt idx="3847">
                  <c:v>0.83969465648854968</c:v>
                </c:pt>
                <c:pt idx="3848">
                  <c:v>0.83969465648854968</c:v>
                </c:pt>
                <c:pt idx="3849">
                  <c:v>0.83969465648854968</c:v>
                </c:pt>
                <c:pt idx="3850">
                  <c:v>0.83969465648854968</c:v>
                </c:pt>
                <c:pt idx="3851">
                  <c:v>0.83969465648854968</c:v>
                </c:pt>
                <c:pt idx="3852">
                  <c:v>0.83969465648854968</c:v>
                </c:pt>
                <c:pt idx="3853">
                  <c:v>0.83969465648854968</c:v>
                </c:pt>
                <c:pt idx="3854">
                  <c:v>0.83969465648854968</c:v>
                </c:pt>
                <c:pt idx="3855">
                  <c:v>0.83969465648854968</c:v>
                </c:pt>
                <c:pt idx="3856">
                  <c:v>0.83969465648854968</c:v>
                </c:pt>
                <c:pt idx="3857">
                  <c:v>0.83969465648854968</c:v>
                </c:pt>
                <c:pt idx="3858">
                  <c:v>0.83969465648854968</c:v>
                </c:pt>
                <c:pt idx="3859">
                  <c:v>0.83816793893129771</c:v>
                </c:pt>
                <c:pt idx="3860">
                  <c:v>0.83816793893129771</c:v>
                </c:pt>
                <c:pt idx="3861">
                  <c:v>0.83816793893129771</c:v>
                </c:pt>
                <c:pt idx="3862">
                  <c:v>0.83816793893129771</c:v>
                </c:pt>
                <c:pt idx="3863">
                  <c:v>0.83816793893129771</c:v>
                </c:pt>
                <c:pt idx="3864">
                  <c:v>0.83816793893129771</c:v>
                </c:pt>
                <c:pt idx="3865">
                  <c:v>0.83816793893129771</c:v>
                </c:pt>
                <c:pt idx="3866">
                  <c:v>0.83816793893129771</c:v>
                </c:pt>
                <c:pt idx="3867">
                  <c:v>0.83816793893129771</c:v>
                </c:pt>
                <c:pt idx="3868">
                  <c:v>0.83816793893129771</c:v>
                </c:pt>
                <c:pt idx="3869">
                  <c:v>0.83816793893129771</c:v>
                </c:pt>
                <c:pt idx="3870">
                  <c:v>0.83816793893129771</c:v>
                </c:pt>
                <c:pt idx="3871">
                  <c:v>0.83816793893129771</c:v>
                </c:pt>
                <c:pt idx="3872">
                  <c:v>0.83816793893129771</c:v>
                </c:pt>
                <c:pt idx="3873">
                  <c:v>0.83816793893129771</c:v>
                </c:pt>
                <c:pt idx="3874">
                  <c:v>0.83816793893129771</c:v>
                </c:pt>
                <c:pt idx="3875">
                  <c:v>0.83664122137404584</c:v>
                </c:pt>
                <c:pt idx="3876">
                  <c:v>0.83664122137404584</c:v>
                </c:pt>
                <c:pt idx="3877">
                  <c:v>0.83664122137404584</c:v>
                </c:pt>
                <c:pt idx="3878">
                  <c:v>0.83664122137404584</c:v>
                </c:pt>
                <c:pt idx="3879">
                  <c:v>0.83664122137404584</c:v>
                </c:pt>
                <c:pt idx="3880">
                  <c:v>0.83664122137404584</c:v>
                </c:pt>
                <c:pt idx="3881">
                  <c:v>0.83664122137404584</c:v>
                </c:pt>
                <c:pt idx="3882">
                  <c:v>0.83664122137404584</c:v>
                </c:pt>
                <c:pt idx="3883">
                  <c:v>0.83664122137404584</c:v>
                </c:pt>
                <c:pt idx="3884">
                  <c:v>0.83664122137404584</c:v>
                </c:pt>
                <c:pt idx="3885">
                  <c:v>0.83664122137404584</c:v>
                </c:pt>
                <c:pt idx="3886">
                  <c:v>0.83664122137404584</c:v>
                </c:pt>
                <c:pt idx="3887">
                  <c:v>0.83664122137404584</c:v>
                </c:pt>
                <c:pt idx="3888">
                  <c:v>0.83664122137404584</c:v>
                </c:pt>
                <c:pt idx="3889">
                  <c:v>0.83664122137404584</c:v>
                </c:pt>
                <c:pt idx="3890">
                  <c:v>0.83511450381679386</c:v>
                </c:pt>
                <c:pt idx="3891">
                  <c:v>0.83511450381679386</c:v>
                </c:pt>
                <c:pt idx="3892">
                  <c:v>0.83511450381679386</c:v>
                </c:pt>
                <c:pt idx="3893">
                  <c:v>0.83511450381679386</c:v>
                </c:pt>
                <c:pt idx="3894">
                  <c:v>0.83511450381679386</c:v>
                </c:pt>
                <c:pt idx="3895">
                  <c:v>0.83511450381679386</c:v>
                </c:pt>
                <c:pt idx="3896">
                  <c:v>0.833587786259542</c:v>
                </c:pt>
                <c:pt idx="3897">
                  <c:v>0.83206106870229002</c:v>
                </c:pt>
                <c:pt idx="3898">
                  <c:v>0.83206106870229002</c:v>
                </c:pt>
                <c:pt idx="3899">
                  <c:v>0.83206106870229002</c:v>
                </c:pt>
                <c:pt idx="3900">
                  <c:v>0.83206106870229002</c:v>
                </c:pt>
                <c:pt idx="3901">
                  <c:v>0.83206106870229002</c:v>
                </c:pt>
                <c:pt idx="3902">
                  <c:v>0.83206106870229002</c:v>
                </c:pt>
                <c:pt idx="3903">
                  <c:v>0.83206106870229002</c:v>
                </c:pt>
                <c:pt idx="3904">
                  <c:v>0.83206106870229002</c:v>
                </c:pt>
                <c:pt idx="3905">
                  <c:v>0.83206106870229002</c:v>
                </c:pt>
                <c:pt idx="3906">
                  <c:v>0.83206106870229002</c:v>
                </c:pt>
                <c:pt idx="3907">
                  <c:v>0.83053435114503815</c:v>
                </c:pt>
                <c:pt idx="3908">
                  <c:v>0.83053435114503815</c:v>
                </c:pt>
                <c:pt idx="3909">
                  <c:v>0.83053435114503815</c:v>
                </c:pt>
                <c:pt idx="3910">
                  <c:v>0.83053435114503815</c:v>
                </c:pt>
                <c:pt idx="3911">
                  <c:v>0.83053435114503815</c:v>
                </c:pt>
                <c:pt idx="3912">
                  <c:v>0.83053435114503815</c:v>
                </c:pt>
                <c:pt idx="3913">
                  <c:v>0.83053435114503815</c:v>
                </c:pt>
                <c:pt idx="3914">
                  <c:v>0.83053435114503815</c:v>
                </c:pt>
                <c:pt idx="3915">
                  <c:v>0.83053435114503815</c:v>
                </c:pt>
                <c:pt idx="3916">
                  <c:v>0.83053435114503815</c:v>
                </c:pt>
                <c:pt idx="3917">
                  <c:v>0.83053435114503815</c:v>
                </c:pt>
                <c:pt idx="3918">
                  <c:v>0.83053435114503815</c:v>
                </c:pt>
                <c:pt idx="3919">
                  <c:v>0.83053435114503815</c:v>
                </c:pt>
                <c:pt idx="3920">
                  <c:v>0.83053435114503815</c:v>
                </c:pt>
                <c:pt idx="3921">
                  <c:v>0.83053435114503815</c:v>
                </c:pt>
                <c:pt idx="3922">
                  <c:v>0.83053435114503815</c:v>
                </c:pt>
                <c:pt idx="3923">
                  <c:v>0.83053435114503815</c:v>
                </c:pt>
                <c:pt idx="3924">
                  <c:v>0.83053435114503815</c:v>
                </c:pt>
                <c:pt idx="3925">
                  <c:v>0.83053435114503815</c:v>
                </c:pt>
                <c:pt idx="3926">
                  <c:v>0.83053435114503815</c:v>
                </c:pt>
                <c:pt idx="3927">
                  <c:v>0.83053435114503815</c:v>
                </c:pt>
                <c:pt idx="3928">
                  <c:v>0.83053435114503815</c:v>
                </c:pt>
                <c:pt idx="3929">
                  <c:v>0.83053435114503815</c:v>
                </c:pt>
                <c:pt idx="3930">
                  <c:v>0.83053435114503815</c:v>
                </c:pt>
                <c:pt idx="3931">
                  <c:v>0.83053435114503815</c:v>
                </c:pt>
                <c:pt idx="3932">
                  <c:v>0.83053435114503815</c:v>
                </c:pt>
                <c:pt idx="3933">
                  <c:v>0.83053435114503815</c:v>
                </c:pt>
                <c:pt idx="3934">
                  <c:v>0.83053435114503815</c:v>
                </c:pt>
                <c:pt idx="3935">
                  <c:v>0.82900763358778629</c:v>
                </c:pt>
                <c:pt idx="3936">
                  <c:v>0.82900763358778629</c:v>
                </c:pt>
                <c:pt idx="3937">
                  <c:v>0.82900763358778629</c:v>
                </c:pt>
                <c:pt idx="3938">
                  <c:v>0.82900763358778629</c:v>
                </c:pt>
                <c:pt idx="3939">
                  <c:v>0.82900763358778629</c:v>
                </c:pt>
                <c:pt idx="3940">
                  <c:v>0.82900763358778629</c:v>
                </c:pt>
                <c:pt idx="3941">
                  <c:v>0.82900763358778629</c:v>
                </c:pt>
                <c:pt idx="3942">
                  <c:v>0.82900763358778629</c:v>
                </c:pt>
                <c:pt idx="3943">
                  <c:v>0.82748091603053431</c:v>
                </c:pt>
                <c:pt idx="3944">
                  <c:v>0.82748091603053431</c:v>
                </c:pt>
                <c:pt idx="3945">
                  <c:v>0.82748091603053431</c:v>
                </c:pt>
                <c:pt idx="3946">
                  <c:v>0.82748091603053431</c:v>
                </c:pt>
                <c:pt idx="3947">
                  <c:v>0.82748091603053431</c:v>
                </c:pt>
                <c:pt idx="3948">
                  <c:v>0.82748091603053431</c:v>
                </c:pt>
                <c:pt idx="3949">
                  <c:v>0.82595419847328244</c:v>
                </c:pt>
                <c:pt idx="3950">
                  <c:v>0.82595419847328244</c:v>
                </c:pt>
                <c:pt idx="3951">
                  <c:v>0.82595419847328244</c:v>
                </c:pt>
                <c:pt idx="3952">
                  <c:v>0.82595419847328244</c:v>
                </c:pt>
                <c:pt idx="3953">
                  <c:v>0.82595419847328244</c:v>
                </c:pt>
                <c:pt idx="3954">
                  <c:v>0.82595419847328244</c:v>
                </c:pt>
                <c:pt idx="3955">
                  <c:v>0.82442748091603058</c:v>
                </c:pt>
                <c:pt idx="3956">
                  <c:v>0.82442748091603058</c:v>
                </c:pt>
                <c:pt idx="3957">
                  <c:v>0.82442748091603058</c:v>
                </c:pt>
                <c:pt idx="3958">
                  <c:v>0.82442748091603058</c:v>
                </c:pt>
                <c:pt idx="3959">
                  <c:v>0.82442748091603058</c:v>
                </c:pt>
                <c:pt idx="3960">
                  <c:v>0.82442748091603058</c:v>
                </c:pt>
                <c:pt idx="3961">
                  <c:v>0.82442748091603058</c:v>
                </c:pt>
                <c:pt idx="3962">
                  <c:v>0.82442748091603058</c:v>
                </c:pt>
                <c:pt idx="3963">
                  <c:v>0.82442748091603058</c:v>
                </c:pt>
                <c:pt idx="3964">
                  <c:v>0.82442748091603058</c:v>
                </c:pt>
                <c:pt idx="3965">
                  <c:v>0.82442748091603058</c:v>
                </c:pt>
                <c:pt idx="3966">
                  <c:v>0.82442748091603058</c:v>
                </c:pt>
                <c:pt idx="3967">
                  <c:v>0.82442748091603058</c:v>
                </c:pt>
                <c:pt idx="3968">
                  <c:v>0.82442748091603058</c:v>
                </c:pt>
                <c:pt idx="3969">
                  <c:v>0.82442748091603058</c:v>
                </c:pt>
                <c:pt idx="3970">
                  <c:v>0.82442748091603058</c:v>
                </c:pt>
                <c:pt idx="3971">
                  <c:v>0.82442748091603058</c:v>
                </c:pt>
                <c:pt idx="3972">
                  <c:v>0.82442748091603058</c:v>
                </c:pt>
                <c:pt idx="3973">
                  <c:v>0.82442748091603058</c:v>
                </c:pt>
                <c:pt idx="3974">
                  <c:v>0.82442748091603058</c:v>
                </c:pt>
                <c:pt idx="3975">
                  <c:v>0.82442748091603058</c:v>
                </c:pt>
                <c:pt idx="3976">
                  <c:v>0.82442748091603058</c:v>
                </c:pt>
                <c:pt idx="3977">
                  <c:v>0.82442748091603058</c:v>
                </c:pt>
                <c:pt idx="3978">
                  <c:v>0.82442748091603058</c:v>
                </c:pt>
                <c:pt idx="3979">
                  <c:v>0.82442748091603058</c:v>
                </c:pt>
                <c:pt idx="3980">
                  <c:v>0.82442748091603058</c:v>
                </c:pt>
                <c:pt idx="3981">
                  <c:v>0.82442748091603058</c:v>
                </c:pt>
                <c:pt idx="3982">
                  <c:v>0.82442748091603058</c:v>
                </c:pt>
                <c:pt idx="3983">
                  <c:v>0.82442748091603058</c:v>
                </c:pt>
                <c:pt idx="3984">
                  <c:v>0.82442748091603058</c:v>
                </c:pt>
                <c:pt idx="3985">
                  <c:v>0.82442748091603058</c:v>
                </c:pt>
                <c:pt idx="3986">
                  <c:v>0.82442748091603058</c:v>
                </c:pt>
                <c:pt idx="3987">
                  <c:v>0.82442748091603058</c:v>
                </c:pt>
                <c:pt idx="3988">
                  <c:v>0.8229007633587786</c:v>
                </c:pt>
                <c:pt idx="3989">
                  <c:v>0.8229007633587786</c:v>
                </c:pt>
                <c:pt idx="3990">
                  <c:v>0.8229007633587786</c:v>
                </c:pt>
                <c:pt idx="3991">
                  <c:v>0.8229007633587786</c:v>
                </c:pt>
                <c:pt idx="3992">
                  <c:v>0.8229007633587786</c:v>
                </c:pt>
                <c:pt idx="3993">
                  <c:v>0.8229007633587786</c:v>
                </c:pt>
                <c:pt idx="3994">
                  <c:v>0.8229007633587786</c:v>
                </c:pt>
                <c:pt idx="3995">
                  <c:v>0.8229007633587786</c:v>
                </c:pt>
                <c:pt idx="3996">
                  <c:v>0.8229007633587786</c:v>
                </c:pt>
                <c:pt idx="3997">
                  <c:v>0.8229007633587786</c:v>
                </c:pt>
                <c:pt idx="3998">
                  <c:v>0.8229007633587786</c:v>
                </c:pt>
                <c:pt idx="3999">
                  <c:v>0.8229007633587786</c:v>
                </c:pt>
                <c:pt idx="4000">
                  <c:v>0.8229007633587786</c:v>
                </c:pt>
                <c:pt idx="4001">
                  <c:v>0.8229007633587786</c:v>
                </c:pt>
                <c:pt idx="4002">
                  <c:v>0.8229007633587786</c:v>
                </c:pt>
                <c:pt idx="4003">
                  <c:v>0.8229007633587786</c:v>
                </c:pt>
                <c:pt idx="4004">
                  <c:v>0.8229007633587786</c:v>
                </c:pt>
                <c:pt idx="4005">
                  <c:v>0.8229007633587786</c:v>
                </c:pt>
                <c:pt idx="4006">
                  <c:v>0.8229007633587786</c:v>
                </c:pt>
                <c:pt idx="4007">
                  <c:v>0.8229007633587786</c:v>
                </c:pt>
                <c:pt idx="4008">
                  <c:v>0.8229007633587786</c:v>
                </c:pt>
                <c:pt idx="4009">
                  <c:v>0.8229007633587786</c:v>
                </c:pt>
                <c:pt idx="4010">
                  <c:v>0.8229007633587786</c:v>
                </c:pt>
                <c:pt idx="4011">
                  <c:v>0.82137404580152673</c:v>
                </c:pt>
                <c:pt idx="4012">
                  <c:v>0.82137404580152673</c:v>
                </c:pt>
                <c:pt idx="4013">
                  <c:v>0.81984732824427486</c:v>
                </c:pt>
                <c:pt idx="4014">
                  <c:v>0.81984732824427486</c:v>
                </c:pt>
                <c:pt idx="4015">
                  <c:v>0.81984732824427486</c:v>
                </c:pt>
                <c:pt idx="4016">
                  <c:v>0.81984732824427486</c:v>
                </c:pt>
                <c:pt idx="4017">
                  <c:v>0.81984732824427486</c:v>
                </c:pt>
                <c:pt idx="4018">
                  <c:v>0.81984732824427486</c:v>
                </c:pt>
                <c:pt idx="4019">
                  <c:v>0.81984732824427486</c:v>
                </c:pt>
                <c:pt idx="4020">
                  <c:v>0.81832061068702289</c:v>
                </c:pt>
                <c:pt idx="4021">
                  <c:v>0.81832061068702289</c:v>
                </c:pt>
                <c:pt idx="4022">
                  <c:v>0.81832061068702289</c:v>
                </c:pt>
                <c:pt idx="4023">
                  <c:v>0.81832061068702289</c:v>
                </c:pt>
                <c:pt idx="4024">
                  <c:v>0.81832061068702289</c:v>
                </c:pt>
                <c:pt idx="4025">
                  <c:v>0.81679389312977102</c:v>
                </c:pt>
                <c:pt idx="4026">
                  <c:v>0.81679389312977102</c:v>
                </c:pt>
                <c:pt idx="4027">
                  <c:v>0.81679389312977102</c:v>
                </c:pt>
                <c:pt idx="4028">
                  <c:v>0.81679389312977102</c:v>
                </c:pt>
                <c:pt idx="4029">
                  <c:v>0.81679389312977102</c:v>
                </c:pt>
                <c:pt idx="4030">
                  <c:v>0.81679389312977102</c:v>
                </c:pt>
                <c:pt idx="4031">
                  <c:v>0.81679389312977102</c:v>
                </c:pt>
                <c:pt idx="4032">
                  <c:v>0.81679389312977102</c:v>
                </c:pt>
                <c:pt idx="4033">
                  <c:v>0.81526717557251904</c:v>
                </c:pt>
                <c:pt idx="4034">
                  <c:v>0.81526717557251904</c:v>
                </c:pt>
                <c:pt idx="4035">
                  <c:v>0.81526717557251904</c:v>
                </c:pt>
                <c:pt idx="4036">
                  <c:v>0.81526717557251904</c:v>
                </c:pt>
                <c:pt idx="4037">
                  <c:v>0.81526717557251904</c:v>
                </c:pt>
                <c:pt idx="4038">
                  <c:v>0.81526717557251904</c:v>
                </c:pt>
                <c:pt idx="4039">
                  <c:v>0.81526717557251904</c:v>
                </c:pt>
                <c:pt idx="4040">
                  <c:v>0.81526717557251904</c:v>
                </c:pt>
                <c:pt idx="4041">
                  <c:v>0.81526717557251904</c:v>
                </c:pt>
                <c:pt idx="4042">
                  <c:v>0.81526717557251904</c:v>
                </c:pt>
                <c:pt idx="4043">
                  <c:v>0.81526717557251904</c:v>
                </c:pt>
                <c:pt idx="4044">
                  <c:v>0.81526717557251904</c:v>
                </c:pt>
                <c:pt idx="4045">
                  <c:v>0.81526717557251904</c:v>
                </c:pt>
                <c:pt idx="4046">
                  <c:v>0.81526717557251904</c:v>
                </c:pt>
                <c:pt idx="4047">
                  <c:v>0.81526717557251904</c:v>
                </c:pt>
                <c:pt idx="4048">
                  <c:v>0.81526717557251904</c:v>
                </c:pt>
                <c:pt idx="4049">
                  <c:v>0.81526717557251904</c:v>
                </c:pt>
                <c:pt idx="4050">
                  <c:v>0.81526717557251904</c:v>
                </c:pt>
                <c:pt idx="4051">
                  <c:v>0.81526717557251904</c:v>
                </c:pt>
                <c:pt idx="4052">
                  <c:v>0.81526717557251904</c:v>
                </c:pt>
                <c:pt idx="4053">
                  <c:v>0.81526717557251904</c:v>
                </c:pt>
                <c:pt idx="4054">
                  <c:v>0.81526717557251904</c:v>
                </c:pt>
                <c:pt idx="4055">
                  <c:v>0.81526717557251904</c:v>
                </c:pt>
                <c:pt idx="4056">
                  <c:v>0.81526717557251904</c:v>
                </c:pt>
                <c:pt idx="4057">
                  <c:v>0.81526717557251904</c:v>
                </c:pt>
                <c:pt idx="4058">
                  <c:v>0.81526717557251904</c:v>
                </c:pt>
                <c:pt idx="4059">
                  <c:v>0.81526717557251904</c:v>
                </c:pt>
                <c:pt idx="4060">
                  <c:v>0.81526717557251904</c:v>
                </c:pt>
                <c:pt idx="4061">
                  <c:v>0.81526717557251904</c:v>
                </c:pt>
                <c:pt idx="4062">
                  <c:v>0.81526717557251904</c:v>
                </c:pt>
                <c:pt idx="4063">
                  <c:v>0.81526717557251904</c:v>
                </c:pt>
                <c:pt idx="4064">
                  <c:v>0.81526717557251904</c:v>
                </c:pt>
                <c:pt idx="4065">
                  <c:v>0.81526717557251904</c:v>
                </c:pt>
                <c:pt idx="4066">
                  <c:v>0.81526717557251904</c:v>
                </c:pt>
                <c:pt idx="4067">
                  <c:v>0.81526717557251904</c:v>
                </c:pt>
                <c:pt idx="4068">
                  <c:v>0.81526717557251904</c:v>
                </c:pt>
                <c:pt idx="4069">
                  <c:v>0.81526717557251904</c:v>
                </c:pt>
                <c:pt idx="4070">
                  <c:v>0.81526717557251904</c:v>
                </c:pt>
                <c:pt idx="4071">
                  <c:v>0.81526717557251904</c:v>
                </c:pt>
                <c:pt idx="4072">
                  <c:v>0.81526717557251904</c:v>
                </c:pt>
                <c:pt idx="4073">
                  <c:v>0.81526717557251904</c:v>
                </c:pt>
                <c:pt idx="4074">
                  <c:v>0.81526717557251904</c:v>
                </c:pt>
                <c:pt idx="4075">
                  <c:v>0.81374045801526718</c:v>
                </c:pt>
                <c:pt idx="4076">
                  <c:v>0.81374045801526718</c:v>
                </c:pt>
                <c:pt idx="4077">
                  <c:v>0.81374045801526718</c:v>
                </c:pt>
                <c:pt idx="4078">
                  <c:v>0.81374045801526718</c:v>
                </c:pt>
                <c:pt idx="4079">
                  <c:v>0.81374045801526718</c:v>
                </c:pt>
                <c:pt idx="4080">
                  <c:v>0.81374045801526718</c:v>
                </c:pt>
                <c:pt idx="4081">
                  <c:v>0.81374045801526718</c:v>
                </c:pt>
                <c:pt idx="4082">
                  <c:v>0.81374045801526718</c:v>
                </c:pt>
                <c:pt idx="4083">
                  <c:v>0.81374045801526718</c:v>
                </c:pt>
                <c:pt idx="4084">
                  <c:v>0.81374045801526718</c:v>
                </c:pt>
                <c:pt idx="4085">
                  <c:v>0.81374045801526718</c:v>
                </c:pt>
                <c:pt idx="4086">
                  <c:v>0.81374045801526718</c:v>
                </c:pt>
                <c:pt idx="4087">
                  <c:v>0.81374045801526718</c:v>
                </c:pt>
                <c:pt idx="4088">
                  <c:v>0.8122137404580152</c:v>
                </c:pt>
                <c:pt idx="4089">
                  <c:v>0.8122137404580152</c:v>
                </c:pt>
                <c:pt idx="4090">
                  <c:v>0.8122137404580152</c:v>
                </c:pt>
                <c:pt idx="4091">
                  <c:v>0.8122137404580152</c:v>
                </c:pt>
                <c:pt idx="4092">
                  <c:v>0.8122137404580152</c:v>
                </c:pt>
                <c:pt idx="4093">
                  <c:v>0.8122137404580152</c:v>
                </c:pt>
                <c:pt idx="4094">
                  <c:v>0.8122137404580152</c:v>
                </c:pt>
                <c:pt idx="4095">
                  <c:v>0.8122137404580152</c:v>
                </c:pt>
                <c:pt idx="4096">
                  <c:v>0.81068702290076333</c:v>
                </c:pt>
                <c:pt idx="4097">
                  <c:v>0.81068702290076333</c:v>
                </c:pt>
                <c:pt idx="4098">
                  <c:v>0.81068702290076333</c:v>
                </c:pt>
                <c:pt idx="4099">
                  <c:v>0.81068702290076333</c:v>
                </c:pt>
                <c:pt idx="4100">
                  <c:v>0.81068702290076333</c:v>
                </c:pt>
                <c:pt idx="4101">
                  <c:v>0.81068702290076333</c:v>
                </c:pt>
                <c:pt idx="4102">
                  <c:v>0.81068702290076333</c:v>
                </c:pt>
                <c:pt idx="4103">
                  <c:v>0.81068702290076333</c:v>
                </c:pt>
                <c:pt idx="4104">
                  <c:v>0.81068702290076333</c:v>
                </c:pt>
                <c:pt idx="4105">
                  <c:v>0.81068702290076333</c:v>
                </c:pt>
                <c:pt idx="4106">
                  <c:v>0.81068702290076333</c:v>
                </c:pt>
                <c:pt idx="4107">
                  <c:v>0.81068702290076333</c:v>
                </c:pt>
                <c:pt idx="4108">
                  <c:v>0.81068702290076333</c:v>
                </c:pt>
                <c:pt idx="4109">
                  <c:v>0.80916030534351147</c:v>
                </c:pt>
                <c:pt idx="4110">
                  <c:v>0.80916030534351147</c:v>
                </c:pt>
                <c:pt idx="4111">
                  <c:v>0.80916030534351147</c:v>
                </c:pt>
                <c:pt idx="4112">
                  <c:v>0.80916030534351147</c:v>
                </c:pt>
                <c:pt idx="4113">
                  <c:v>0.80916030534351147</c:v>
                </c:pt>
                <c:pt idx="4114">
                  <c:v>0.80916030534351147</c:v>
                </c:pt>
                <c:pt idx="4115">
                  <c:v>0.80916030534351147</c:v>
                </c:pt>
                <c:pt idx="4116">
                  <c:v>0.80916030534351147</c:v>
                </c:pt>
                <c:pt idx="4117">
                  <c:v>0.80916030534351147</c:v>
                </c:pt>
                <c:pt idx="4118">
                  <c:v>0.80916030534351147</c:v>
                </c:pt>
                <c:pt idx="4119">
                  <c:v>0.80916030534351147</c:v>
                </c:pt>
                <c:pt idx="4120">
                  <c:v>0.80916030534351147</c:v>
                </c:pt>
                <c:pt idx="4121">
                  <c:v>0.80916030534351147</c:v>
                </c:pt>
                <c:pt idx="4122">
                  <c:v>0.80916030534351147</c:v>
                </c:pt>
                <c:pt idx="4123">
                  <c:v>0.80916030534351147</c:v>
                </c:pt>
                <c:pt idx="4124">
                  <c:v>0.80916030534351147</c:v>
                </c:pt>
                <c:pt idx="4125">
                  <c:v>0.80763358778625949</c:v>
                </c:pt>
                <c:pt idx="4126">
                  <c:v>0.80763358778625949</c:v>
                </c:pt>
                <c:pt idx="4127">
                  <c:v>0.80763358778625949</c:v>
                </c:pt>
                <c:pt idx="4128">
                  <c:v>0.80763358778625949</c:v>
                </c:pt>
                <c:pt idx="4129">
                  <c:v>0.80763358778625949</c:v>
                </c:pt>
                <c:pt idx="4130">
                  <c:v>0.80763358778625949</c:v>
                </c:pt>
                <c:pt idx="4131">
                  <c:v>0.80763358778625949</c:v>
                </c:pt>
                <c:pt idx="4132">
                  <c:v>0.80763358778625949</c:v>
                </c:pt>
                <c:pt idx="4133">
                  <c:v>0.80610687022900762</c:v>
                </c:pt>
                <c:pt idx="4134">
                  <c:v>0.80610687022900762</c:v>
                </c:pt>
                <c:pt idx="4135">
                  <c:v>0.80610687022900762</c:v>
                </c:pt>
                <c:pt idx="4136">
                  <c:v>0.80610687022900762</c:v>
                </c:pt>
                <c:pt idx="4137">
                  <c:v>0.80610687022900762</c:v>
                </c:pt>
                <c:pt idx="4138">
                  <c:v>0.80610687022900762</c:v>
                </c:pt>
                <c:pt idx="4139">
                  <c:v>0.80458015267175576</c:v>
                </c:pt>
                <c:pt idx="4140">
                  <c:v>0.80458015267175576</c:v>
                </c:pt>
                <c:pt idx="4141">
                  <c:v>0.80458015267175576</c:v>
                </c:pt>
                <c:pt idx="4142">
                  <c:v>0.80458015267175576</c:v>
                </c:pt>
                <c:pt idx="4143">
                  <c:v>0.80305343511450378</c:v>
                </c:pt>
                <c:pt idx="4144">
                  <c:v>0.80305343511450378</c:v>
                </c:pt>
                <c:pt idx="4145">
                  <c:v>0.80305343511450378</c:v>
                </c:pt>
                <c:pt idx="4146">
                  <c:v>0.80305343511450378</c:v>
                </c:pt>
                <c:pt idx="4147">
                  <c:v>0.80305343511450378</c:v>
                </c:pt>
                <c:pt idx="4148">
                  <c:v>0.80305343511450378</c:v>
                </c:pt>
                <c:pt idx="4149">
                  <c:v>0.80305343511450378</c:v>
                </c:pt>
                <c:pt idx="4150">
                  <c:v>0.80305343511450378</c:v>
                </c:pt>
                <c:pt idx="4151">
                  <c:v>0.80305343511450378</c:v>
                </c:pt>
                <c:pt idx="4152">
                  <c:v>0.80305343511450378</c:v>
                </c:pt>
                <c:pt idx="4153">
                  <c:v>0.80305343511450378</c:v>
                </c:pt>
                <c:pt idx="4154">
                  <c:v>0.80305343511450378</c:v>
                </c:pt>
                <c:pt idx="4155">
                  <c:v>0.80305343511450378</c:v>
                </c:pt>
                <c:pt idx="4156">
                  <c:v>0.80152671755725191</c:v>
                </c:pt>
                <c:pt idx="4157">
                  <c:v>0.80152671755725191</c:v>
                </c:pt>
                <c:pt idx="4158">
                  <c:v>0.80152671755725191</c:v>
                </c:pt>
                <c:pt idx="4159">
                  <c:v>0.80152671755725191</c:v>
                </c:pt>
                <c:pt idx="4160">
                  <c:v>0.80152671755725191</c:v>
                </c:pt>
                <c:pt idx="4161">
                  <c:v>0.80152671755725191</c:v>
                </c:pt>
                <c:pt idx="4162">
                  <c:v>0.80152671755725191</c:v>
                </c:pt>
                <c:pt idx="4163">
                  <c:v>0.80152671755725191</c:v>
                </c:pt>
                <c:pt idx="4164">
                  <c:v>0.80152671755725191</c:v>
                </c:pt>
                <c:pt idx="4165">
                  <c:v>0.80152671755725191</c:v>
                </c:pt>
                <c:pt idx="4166">
                  <c:v>0.80152671755725191</c:v>
                </c:pt>
                <c:pt idx="4167">
                  <c:v>0.80152671755725191</c:v>
                </c:pt>
                <c:pt idx="4168">
                  <c:v>0.80152671755725191</c:v>
                </c:pt>
                <c:pt idx="4169">
                  <c:v>0.80152671755725191</c:v>
                </c:pt>
                <c:pt idx="4170">
                  <c:v>0.80152671755725191</c:v>
                </c:pt>
                <c:pt idx="4171">
                  <c:v>0.80152671755725191</c:v>
                </c:pt>
                <c:pt idx="4172">
                  <c:v>0.8</c:v>
                </c:pt>
                <c:pt idx="4173">
                  <c:v>0.8</c:v>
                </c:pt>
                <c:pt idx="4174">
                  <c:v>0.79847328244274807</c:v>
                </c:pt>
                <c:pt idx="4175">
                  <c:v>0.79847328244274807</c:v>
                </c:pt>
                <c:pt idx="4176">
                  <c:v>0.79847328244274807</c:v>
                </c:pt>
                <c:pt idx="4177">
                  <c:v>0.7969465648854962</c:v>
                </c:pt>
                <c:pt idx="4178">
                  <c:v>0.7969465648854962</c:v>
                </c:pt>
                <c:pt idx="4179">
                  <c:v>0.7969465648854962</c:v>
                </c:pt>
                <c:pt idx="4180">
                  <c:v>0.7969465648854962</c:v>
                </c:pt>
                <c:pt idx="4181">
                  <c:v>0.7969465648854962</c:v>
                </c:pt>
                <c:pt idx="4182">
                  <c:v>0.7969465648854962</c:v>
                </c:pt>
                <c:pt idx="4183">
                  <c:v>0.79541984732824433</c:v>
                </c:pt>
                <c:pt idx="4184">
                  <c:v>0.79541984732824433</c:v>
                </c:pt>
                <c:pt idx="4185">
                  <c:v>0.79389312977099236</c:v>
                </c:pt>
                <c:pt idx="4186">
                  <c:v>0.79389312977099236</c:v>
                </c:pt>
                <c:pt idx="4187">
                  <c:v>0.79389312977099236</c:v>
                </c:pt>
                <c:pt idx="4188">
                  <c:v>0.79389312977099236</c:v>
                </c:pt>
                <c:pt idx="4189">
                  <c:v>0.79389312977099236</c:v>
                </c:pt>
                <c:pt idx="4190">
                  <c:v>0.79389312977099236</c:v>
                </c:pt>
                <c:pt idx="4191">
                  <c:v>0.79389312977099236</c:v>
                </c:pt>
                <c:pt idx="4192">
                  <c:v>0.79389312977099236</c:v>
                </c:pt>
                <c:pt idx="4193">
                  <c:v>0.79236641221374049</c:v>
                </c:pt>
                <c:pt idx="4194">
                  <c:v>0.79236641221374049</c:v>
                </c:pt>
                <c:pt idx="4195">
                  <c:v>0.79236641221374049</c:v>
                </c:pt>
                <c:pt idx="4196">
                  <c:v>0.79236641221374049</c:v>
                </c:pt>
                <c:pt idx="4197">
                  <c:v>0.79236641221374049</c:v>
                </c:pt>
                <c:pt idx="4198">
                  <c:v>0.79236641221374049</c:v>
                </c:pt>
                <c:pt idx="4199">
                  <c:v>0.79236641221374049</c:v>
                </c:pt>
                <c:pt idx="4200">
                  <c:v>0.79236641221374049</c:v>
                </c:pt>
                <c:pt idx="4201">
                  <c:v>0.79236641221374049</c:v>
                </c:pt>
                <c:pt idx="4202">
                  <c:v>0.79236641221374049</c:v>
                </c:pt>
                <c:pt idx="4203">
                  <c:v>0.79236641221374049</c:v>
                </c:pt>
                <c:pt idx="4204">
                  <c:v>0.79236641221374049</c:v>
                </c:pt>
                <c:pt idx="4205">
                  <c:v>0.79236641221374049</c:v>
                </c:pt>
                <c:pt idx="4206">
                  <c:v>0.79083969465648851</c:v>
                </c:pt>
                <c:pt idx="4207">
                  <c:v>0.79083969465648851</c:v>
                </c:pt>
                <c:pt idx="4208">
                  <c:v>0.78931297709923665</c:v>
                </c:pt>
                <c:pt idx="4209">
                  <c:v>0.78931297709923665</c:v>
                </c:pt>
                <c:pt idx="4210">
                  <c:v>0.78931297709923665</c:v>
                </c:pt>
                <c:pt idx="4211">
                  <c:v>0.78931297709923665</c:v>
                </c:pt>
                <c:pt idx="4212">
                  <c:v>0.78931297709923665</c:v>
                </c:pt>
                <c:pt idx="4213">
                  <c:v>0.78931297709923665</c:v>
                </c:pt>
                <c:pt idx="4214">
                  <c:v>0.78778625954198467</c:v>
                </c:pt>
                <c:pt idx="4215">
                  <c:v>0.7862595419847328</c:v>
                </c:pt>
                <c:pt idx="4216">
                  <c:v>0.7862595419847328</c:v>
                </c:pt>
                <c:pt idx="4217">
                  <c:v>0.7862595419847328</c:v>
                </c:pt>
                <c:pt idx="4218">
                  <c:v>0.7862595419847328</c:v>
                </c:pt>
                <c:pt idx="4219">
                  <c:v>0.7862595419847328</c:v>
                </c:pt>
                <c:pt idx="4220">
                  <c:v>0.7862595419847328</c:v>
                </c:pt>
                <c:pt idx="4221">
                  <c:v>0.7862595419847328</c:v>
                </c:pt>
                <c:pt idx="4222">
                  <c:v>0.7862595419847328</c:v>
                </c:pt>
                <c:pt idx="4223">
                  <c:v>0.7862595419847328</c:v>
                </c:pt>
                <c:pt idx="4224">
                  <c:v>0.7862595419847328</c:v>
                </c:pt>
                <c:pt idx="4225">
                  <c:v>0.78473282442748094</c:v>
                </c:pt>
                <c:pt idx="4226">
                  <c:v>0.78473282442748094</c:v>
                </c:pt>
                <c:pt idx="4227">
                  <c:v>0.78473282442748094</c:v>
                </c:pt>
                <c:pt idx="4228">
                  <c:v>0.78473282442748094</c:v>
                </c:pt>
                <c:pt idx="4229">
                  <c:v>0.78473282442748094</c:v>
                </c:pt>
                <c:pt idx="4230">
                  <c:v>0.78473282442748094</c:v>
                </c:pt>
                <c:pt idx="4231">
                  <c:v>0.78473282442748094</c:v>
                </c:pt>
                <c:pt idx="4232">
                  <c:v>0.78473282442748094</c:v>
                </c:pt>
                <c:pt idx="4233">
                  <c:v>0.78473282442748094</c:v>
                </c:pt>
                <c:pt idx="4234">
                  <c:v>0.78473282442748094</c:v>
                </c:pt>
                <c:pt idx="4235">
                  <c:v>0.78473282442748094</c:v>
                </c:pt>
                <c:pt idx="4236">
                  <c:v>0.78473282442748094</c:v>
                </c:pt>
                <c:pt idx="4237">
                  <c:v>0.78473282442748094</c:v>
                </c:pt>
                <c:pt idx="4238">
                  <c:v>0.78473282442748094</c:v>
                </c:pt>
                <c:pt idx="4239">
                  <c:v>0.78473282442748094</c:v>
                </c:pt>
                <c:pt idx="4240">
                  <c:v>0.78473282442748094</c:v>
                </c:pt>
                <c:pt idx="4241">
                  <c:v>0.78473282442748094</c:v>
                </c:pt>
                <c:pt idx="4242">
                  <c:v>0.78473282442748094</c:v>
                </c:pt>
                <c:pt idx="4243">
                  <c:v>0.78473282442748094</c:v>
                </c:pt>
                <c:pt idx="4244">
                  <c:v>0.78473282442748094</c:v>
                </c:pt>
                <c:pt idx="4245">
                  <c:v>0.78473282442748094</c:v>
                </c:pt>
                <c:pt idx="4246">
                  <c:v>0.78473282442748094</c:v>
                </c:pt>
                <c:pt idx="4247">
                  <c:v>0.78473282442748094</c:v>
                </c:pt>
                <c:pt idx="4248">
                  <c:v>0.78473282442748094</c:v>
                </c:pt>
                <c:pt idx="4249">
                  <c:v>0.78473282442748094</c:v>
                </c:pt>
                <c:pt idx="4250">
                  <c:v>0.78473282442748094</c:v>
                </c:pt>
                <c:pt idx="4251">
                  <c:v>0.78473282442748094</c:v>
                </c:pt>
                <c:pt idx="4252">
                  <c:v>0.78473282442748094</c:v>
                </c:pt>
                <c:pt idx="4253">
                  <c:v>0.78473282442748094</c:v>
                </c:pt>
                <c:pt idx="4254">
                  <c:v>0.78473282442748094</c:v>
                </c:pt>
                <c:pt idx="4255">
                  <c:v>0.78320610687022896</c:v>
                </c:pt>
                <c:pt idx="4256">
                  <c:v>0.78320610687022896</c:v>
                </c:pt>
                <c:pt idx="4257">
                  <c:v>0.78320610687022896</c:v>
                </c:pt>
                <c:pt idx="4258">
                  <c:v>0.78320610687022896</c:v>
                </c:pt>
                <c:pt idx="4259">
                  <c:v>0.78320610687022896</c:v>
                </c:pt>
                <c:pt idx="4260">
                  <c:v>0.78167938931297709</c:v>
                </c:pt>
                <c:pt idx="4261">
                  <c:v>0.78167938931297709</c:v>
                </c:pt>
                <c:pt idx="4262">
                  <c:v>0.78167938931297709</c:v>
                </c:pt>
                <c:pt idx="4263">
                  <c:v>0.78167938931297709</c:v>
                </c:pt>
                <c:pt idx="4264">
                  <c:v>0.78167938931297709</c:v>
                </c:pt>
                <c:pt idx="4265">
                  <c:v>0.78167938931297709</c:v>
                </c:pt>
                <c:pt idx="4266">
                  <c:v>0.78167938931297709</c:v>
                </c:pt>
                <c:pt idx="4267">
                  <c:v>0.78167938931297709</c:v>
                </c:pt>
                <c:pt idx="4268">
                  <c:v>0.78167938931297709</c:v>
                </c:pt>
                <c:pt idx="4269">
                  <c:v>0.78167938931297709</c:v>
                </c:pt>
                <c:pt idx="4270">
                  <c:v>0.78167938931297709</c:v>
                </c:pt>
                <c:pt idx="4271">
                  <c:v>0.78167938931297709</c:v>
                </c:pt>
                <c:pt idx="4272">
                  <c:v>0.78167938931297709</c:v>
                </c:pt>
                <c:pt idx="4273">
                  <c:v>0.78015267175572522</c:v>
                </c:pt>
                <c:pt idx="4274">
                  <c:v>0.77862595419847325</c:v>
                </c:pt>
                <c:pt idx="4275">
                  <c:v>0.77709923664122138</c:v>
                </c:pt>
                <c:pt idx="4276">
                  <c:v>0.77709923664122138</c:v>
                </c:pt>
                <c:pt idx="4277">
                  <c:v>0.77709923664122138</c:v>
                </c:pt>
                <c:pt idx="4278">
                  <c:v>0.77709923664122138</c:v>
                </c:pt>
                <c:pt idx="4279">
                  <c:v>0.77709923664122138</c:v>
                </c:pt>
                <c:pt idx="4280">
                  <c:v>0.77709923664122138</c:v>
                </c:pt>
                <c:pt idx="4281">
                  <c:v>0.77709923664122138</c:v>
                </c:pt>
                <c:pt idx="4282">
                  <c:v>0.77709923664122138</c:v>
                </c:pt>
                <c:pt idx="4283">
                  <c:v>0.77709923664122138</c:v>
                </c:pt>
                <c:pt idx="4284">
                  <c:v>0.77709923664122138</c:v>
                </c:pt>
                <c:pt idx="4285">
                  <c:v>0.77557251908396951</c:v>
                </c:pt>
                <c:pt idx="4286">
                  <c:v>0.77557251908396951</c:v>
                </c:pt>
                <c:pt idx="4287">
                  <c:v>0.77557251908396951</c:v>
                </c:pt>
                <c:pt idx="4288">
                  <c:v>0.77557251908396951</c:v>
                </c:pt>
                <c:pt idx="4289">
                  <c:v>0.77557251908396951</c:v>
                </c:pt>
                <c:pt idx="4290">
                  <c:v>0.77557251908396951</c:v>
                </c:pt>
                <c:pt idx="4291">
                  <c:v>0.77557251908396951</c:v>
                </c:pt>
                <c:pt idx="4292">
                  <c:v>0.77557251908396951</c:v>
                </c:pt>
                <c:pt idx="4293">
                  <c:v>0.77557251908396951</c:v>
                </c:pt>
                <c:pt idx="4294">
                  <c:v>0.77557251908396951</c:v>
                </c:pt>
                <c:pt idx="4295">
                  <c:v>0.77557251908396951</c:v>
                </c:pt>
                <c:pt idx="4296">
                  <c:v>0.77404580152671754</c:v>
                </c:pt>
                <c:pt idx="4297">
                  <c:v>0.77404580152671754</c:v>
                </c:pt>
                <c:pt idx="4298">
                  <c:v>0.77404580152671754</c:v>
                </c:pt>
                <c:pt idx="4299">
                  <c:v>0.77404580152671754</c:v>
                </c:pt>
                <c:pt idx="4300">
                  <c:v>0.77404580152671754</c:v>
                </c:pt>
                <c:pt idx="4301">
                  <c:v>0.77404580152671754</c:v>
                </c:pt>
                <c:pt idx="4302">
                  <c:v>0.77404580152671754</c:v>
                </c:pt>
                <c:pt idx="4303">
                  <c:v>0.77251908396946567</c:v>
                </c:pt>
                <c:pt idx="4304">
                  <c:v>0.77251908396946567</c:v>
                </c:pt>
                <c:pt idx="4305">
                  <c:v>0.77251908396946567</c:v>
                </c:pt>
                <c:pt idx="4306">
                  <c:v>0.77251908396946567</c:v>
                </c:pt>
                <c:pt idx="4307">
                  <c:v>0.77251908396946567</c:v>
                </c:pt>
                <c:pt idx="4308">
                  <c:v>0.77251908396946567</c:v>
                </c:pt>
                <c:pt idx="4309">
                  <c:v>0.77251908396946567</c:v>
                </c:pt>
                <c:pt idx="4310">
                  <c:v>0.77251908396946567</c:v>
                </c:pt>
                <c:pt idx="4311">
                  <c:v>0.77251908396946567</c:v>
                </c:pt>
                <c:pt idx="4312">
                  <c:v>0.77251908396946567</c:v>
                </c:pt>
                <c:pt idx="4313">
                  <c:v>0.77251908396946567</c:v>
                </c:pt>
                <c:pt idx="4314">
                  <c:v>0.77251908396946567</c:v>
                </c:pt>
                <c:pt idx="4315">
                  <c:v>0.77251908396946567</c:v>
                </c:pt>
                <c:pt idx="4316">
                  <c:v>0.77251908396946567</c:v>
                </c:pt>
                <c:pt idx="4317">
                  <c:v>0.77251908396946567</c:v>
                </c:pt>
                <c:pt idx="4318">
                  <c:v>0.77251908396946567</c:v>
                </c:pt>
                <c:pt idx="4319">
                  <c:v>0.77251908396946567</c:v>
                </c:pt>
                <c:pt idx="4320">
                  <c:v>0.77251908396946567</c:v>
                </c:pt>
                <c:pt idx="4321">
                  <c:v>0.7709923664122138</c:v>
                </c:pt>
                <c:pt idx="4322">
                  <c:v>0.7709923664122138</c:v>
                </c:pt>
                <c:pt idx="4323">
                  <c:v>0.7709923664122138</c:v>
                </c:pt>
                <c:pt idx="4324">
                  <c:v>0.7709923664122138</c:v>
                </c:pt>
                <c:pt idx="4325">
                  <c:v>0.7709923664122138</c:v>
                </c:pt>
                <c:pt idx="4326">
                  <c:v>0.7709923664122138</c:v>
                </c:pt>
                <c:pt idx="4327">
                  <c:v>0.7709923664122138</c:v>
                </c:pt>
                <c:pt idx="4328">
                  <c:v>0.7709923664122138</c:v>
                </c:pt>
                <c:pt idx="4329">
                  <c:v>0.7709923664122138</c:v>
                </c:pt>
                <c:pt idx="4330">
                  <c:v>0.76946564885496183</c:v>
                </c:pt>
                <c:pt idx="4331">
                  <c:v>0.76946564885496183</c:v>
                </c:pt>
                <c:pt idx="4332">
                  <c:v>0.76946564885496183</c:v>
                </c:pt>
                <c:pt idx="4333">
                  <c:v>0.76946564885496183</c:v>
                </c:pt>
                <c:pt idx="4334">
                  <c:v>0.76946564885496183</c:v>
                </c:pt>
                <c:pt idx="4335">
                  <c:v>0.76946564885496183</c:v>
                </c:pt>
                <c:pt idx="4336">
                  <c:v>0.76793893129770996</c:v>
                </c:pt>
                <c:pt idx="4337">
                  <c:v>0.76793893129770996</c:v>
                </c:pt>
                <c:pt idx="4338">
                  <c:v>0.76793893129770996</c:v>
                </c:pt>
                <c:pt idx="4339">
                  <c:v>0.76793893129770996</c:v>
                </c:pt>
                <c:pt idx="4340">
                  <c:v>0.76793893129770996</c:v>
                </c:pt>
                <c:pt idx="4341">
                  <c:v>0.76793893129770996</c:v>
                </c:pt>
                <c:pt idx="4342">
                  <c:v>0.76793893129770996</c:v>
                </c:pt>
                <c:pt idx="4343">
                  <c:v>0.76793893129770996</c:v>
                </c:pt>
                <c:pt idx="4344">
                  <c:v>0.76641221374045798</c:v>
                </c:pt>
                <c:pt idx="4345">
                  <c:v>0.76641221374045798</c:v>
                </c:pt>
                <c:pt idx="4346">
                  <c:v>0.76641221374045798</c:v>
                </c:pt>
                <c:pt idx="4347">
                  <c:v>0.76488549618320612</c:v>
                </c:pt>
                <c:pt idx="4348">
                  <c:v>0.76488549618320612</c:v>
                </c:pt>
                <c:pt idx="4349">
                  <c:v>0.76488549618320612</c:v>
                </c:pt>
                <c:pt idx="4350">
                  <c:v>0.76488549618320612</c:v>
                </c:pt>
                <c:pt idx="4351">
                  <c:v>0.76488549618320612</c:v>
                </c:pt>
                <c:pt idx="4352">
                  <c:v>0.76488549618320612</c:v>
                </c:pt>
                <c:pt idx="4353">
                  <c:v>0.76488549618320612</c:v>
                </c:pt>
                <c:pt idx="4354">
                  <c:v>0.76335877862595414</c:v>
                </c:pt>
                <c:pt idx="4355">
                  <c:v>0.76335877862595414</c:v>
                </c:pt>
                <c:pt idx="4356">
                  <c:v>0.76183206106870227</c:v>
                </c:pt>
                <c:pt idx="4357">
                  <c:v>0.76183206106870227</c:v>
                </c:pt>
                <c:pt idx="4358">
                  <c:v>0.76183206106870227</c:v>
                </c:pt>
                <c:pt idx="4359">
                  <c:v>0.76183206106870227</c:v>
                </c:pt>
                <c:pt idx="4360">
                  <c:v>0.76183206106870227</c:v>
                </c:pt>
                <c:pt idx="4361">
                  <c:v>0.76183206106870227</c:v>
                </c:pt>
                <c:pt idx="4362">
                  <c:v>0.76183206106870227</c:v>
                </c:pt>
                <c:pt idx="4363">
                  <c:v>0.76183206106870227</c:v>
                </c:pt>
                <c:pt idx="4364">
                  <c:v>0.7603053435114504</c:v>
                </c:pt>
                <c:pt idx="4365">
                  <c:v>0.75877862595419843</c:v>
                </c:pt>
                <c:pt idx="4366">
                  <c:v>0.75877862595419843</c:v>
                </c:pt>
                <c:pt idx="4367">
                  <c:v>0.75725190839694656</c:v>
                </c:pt>
                <c:pt idx="4368">
                  <c:v>0.75725190839694656</c:v>
                </c:pt>
                <c:pt idx="4369">
                  <c:v>0.75725190839694656</c:v>
                </c:pt>
                <c:pt idx="4370">
                  <c:v>0.75725190839694656</c:v>
                </c:pt>
                <c:pt idx="4371">
                  <c:v>0.75725190839694656</c:v>
                </c:pt>
                <c:pt idx="4372">
                  <c:v>0.75572519083969469</c:v>
                </c:pt>
                <c:pt idx="4373">
                  <c:v>0.75419847328244272</c:v>
                </c:pt>
                <c:pt idx="4374">
                  <c:v>0.75267175572519085</c:v>
                </c:pt>
                <c:pt idx="4375">
                  <c:v>0.75114503816793898</c:v>
                </c:pt>
                <c:pt idx="4376">
                  <c:v>0.75114503816793898</c:v>
                </c:pt>
                <c:pt idx="4377">
                  <c:v>0.75114503816793898</c:v>
                </c:pt>
                <c:pt idx="4378">
                  <c:v>0.75114503816793898</c:v>
                </c:pt>
                <c:pt idx="4379">
                  <c:v>0.75114503816793898</c:v>
                </c:pt>
                <c:pt idx="4380">
                  <c:v>0.74961832061068701</c:v>
                </c:pt>
                <c:pt idx="4381">
                  <c:v>0.74809160305343514</c:v>
                </c:pt>
                <c:pt idx="4382">
                  <c:v>0.74656488549618327</c:v>
                </c:pt>
                <c:pt idx="4383">
                  <c:v>0.74503816793893129</c:v>
                </c:pt>
                <c:pt idx="4384">
                  <c:v>0.74503816793893129</c:v>
                </c:pt>
                <c:pt idx="4385">
                  <c:v>0.74503816793893129</c:v>
                </c:pt>
                <c:pt idx="4386">
                  <c:v>0.74503816793893129</c:v>
                </c:pt>
                <c:pt idx="4387">
                  <c:v>0.74351145038167932</c:v>
                </c:pt>
                <c:pt idx="4388">
                  <c:v>0.74351145038167932</c:v>
                </c:pt>
                <c:pt idx="4389">
                  <c:v>0.74351145038167932</c:v>
                </c:pt>
                <c:pt idx="4390">
                  <c:v>0.74351145038167932</c:v>
                </c:pt>
                <c:pt idx="4391">
                  <c:v>0.74198473282442756</c:v>
                </c:pt>
                <c:pt idx="4392">
                  <c:v>0.74198473282442756</c:v>
                </c:pt>
                <c:pt idx="4393">
                  <c:v>0.74198473282442756</c:v>
                </c:pt>
                <c:pt idx="4394">
                  <c:v>0.74198473282442756</c:v>
                </c:pt>
                <c:pt idx="4395">
                  <c:v>0.74045801526717558</c:v>
                </c:pt>
                <c:pt idx="4396">
                  <c:v>0.74045801526717558</c:v>
                </c:pt>
                <c:pt idx="4397">
                  <c:v>0.74045801526717558</c:v>
                </c:pt>
                <c:pt idx="4398">
                  <c:v>0.74045801526717558</c:v>
                </c:pt>
                <c:pt idx="4399">
                  <c:v>0.74045801526717558</c:v>
                </c:pt>
                <c:pt idx="4400">
                  <c:v>0.74045801526717558</c:v>
                </c:pt>
                <c:pt idx="4401">
                  <c:v>0.74045801526717558</c:v>
                </c:pt>
                <c:pt idx="4402">
                  <c:v>0.74045801526717558</c:v>
                </c:pt>
                <c:pt idx="4403">
                  <c:v>0.73893129770992361</c:v>
                </c:pt>
                <c:pt idx="4404">
                  <c:v>0.73740458015267174</c:v>
                </c:pt>
                <c:pt idx="4405">
                  <c:v>0.73740458015267174</c:v>
                </c:pt>
                <c:pt idx="4406">
                  <c:v>0.73587786259541987</c:v>
                </c:pt>
                <c:pt idx="4407">
                  <c:v>0.7343511450381679</c:v>
                </c:pt>
                <c:pt idx="4408">
                  <c:v>0.7343511450381679</c:v>
                </c:pt>
                <c:pt idx="4409">
                  <c:v>0.7343511450381679</c:v>
                </c:pt>
                <c:pt idx="4410">
                  <c:v>0.73282442748091603</c:v>
                </c:pt>
                <c:pt idx="4411">
                  <c:v>0.73282442748091603</c:v>
                </c:pt>
                <c:pt idx="4412">
                  <c:v>0.73282442748091603</c:v>
                </c:pt>
                <c:pt idx="4413">
                  <c:v>0.73282442748091603</c:v>
                </c:pt>
                <c:pt idx="4414">
                  <c:v>0.73129770992366416</c:v>
                </c:pt>
                <c:pt idx="4415">
                  <c:v>0.73129770992366416</c:v>
                </c:pt>
                <c:pt idx="4416">
                  <c:v>0.73129770992366416</c:v>
                </c:pt>
                <c:pt idx="4417">
                  <c:v>0.73129770992366416</c:v>
                </c:pt>
                <c:pt idx="4418">
                  <c:v>0.73129770992366416</c:v>
                </c:pt>
                <c:pt idx="4419">
                  <c:v>0.73129770992366416</c:v>
                </c:pt>
                <c:pt idx="4420">
                  <c:v>0.73129770992366416</c:v>
                </c:pt>
                <c:pt idx="4421">
                  <c:v>0.73129770992366416</c:v>
                </c:pt>
                <c:pt idx="4422">
                  <c:v>0.72977099236641219</c:v>
                </c:pt>
                <c:pt idx="4423">
                  <c:v>0.72977099236641219</c:v>
                </c:pt>
                <c:pt idx="4424">
                  <c:v>0.72824427480916032</c:v>
                </c:pt>
                <c:pt idx="4425">
                  <c:v>0.72824427480916032</c:v>
                </c:pt>
                <c:pt idx="4426">
                  <c:v>0.72824427480916032</c:v>
                </c:pt>
                <c:pt idx="4427">
                  <c:v>0.72824427480916032</c:v>
                </c:pt>
                <c:pt idx="4428">
                  <c:v>0.72824427480916032</c:v>
                </c:pt>
                <c:pt idx="4429">
                  <c:v>0.72671755725190845</c:v>
                </c:pt>
                <c:pt idx="4430">
                  <c:v>0.72671755725190845</c:v>
                </c:pt>
                <c:pt idx="4431">
                  <c:v>0.72671755725190845</c:v>
                </c:pt>
                <c:pt idx="4432">
                  <c:v>0.72671755725190845</c:v>
                </c:pt>
                <c:pt idx="4433">
                  <c:v>0.72671755725190845</c:v>
                </c:pt>
                <c:pt idx="4434">
                  <c:v>0.72519083969465647</c:v>
                </c:pt>
                <c:pt idx="4435">
                  <c:v>0.7236641221374045</c:v>
                </c:pt>
                <c:pt idx="4436">
                  <c:v>0.7236641221374045</c:v>
                </c:pt>
                <c:pt idx="4437">
                  <c:v>0.7236641221374045</c:v>
                </c:pt>
                <c:pt idx="4438">
                  <c:v>0.7236641221374045</c:v>
                </c:pt>
                <c:pt idx="4439">
                  <c:v>0.7236641221374045</c:v>
                </c:pt>
                <c:pt idx="4440">
                  <c:v>0.72213740458015274</c:v>
                </c:pt>
                <c:pt idx="4441">
                  <c:v>0.72213740458015274</c:v>
                </c:pt>
                <c:pt idx="4442">
                  <c:v>0.72213740458015274</c:v>
                </c:pt>
                <c:pt idx="4443">
                  <c:v>0.72061068702290076</c:v>
                </c:pt>
                <c:pt idx="4444">
                  <c:v>0.71908396946564879</c:v>
                </c:pt>
                <c:pt idx="4445">
                  <c:v>0.71908396946564879</c:v>
                </c:pt>
                <c:pt idx="4446">
                  <c:v>0.71908396946564879</c:v>
                </c:pt>
                <c:pt idx="4447">
                  <c:v>0.71908396946564879</c:v>
                </c:pt>
                <c:pt idx="4448">
                  <c:v>0.71908396946564879</c:v>
                </c:pt>
                <c:pt idx="4449">
                  <c:v>0.71755725190839692</c:v>
                </c:pt>
                <c:pt idx="4450">
                  <c:v>0.71755725190839692</c:v>
                </c:pt>
                <c:pt idx="4451">
                  <c:v>0.71755725190839692</c:v>
                </c:pt>
                <c:pt idx="4452">
                  <c:v>0.71755725190839692</c:v>
                </c:pt>
                <c:pt idx="4453">
                  <c:v>0.71603053435114505</c:v>
                </c:pt>
                <c:pt idx="4454">
                  <c:v>0.71603053435114505</c:v>
                </c:pt>
                <c:pt idx="4455">
                  <c:v>0.71450381679389308</c:v>
                </c:pt>
                <c:pt idx="4456">
                  <c:v>0.71450381679389308</c:v>
                </c:pt>
                <c:pt idx="4457">
                  <c:v>0.71450381679389308</c:v>
                </c:pt>
                <c:pt idx="4458">
                  <c:v>0.71297709923664121</c:v>
                </c:pt>
                <c:pt idx="4459">
                  <c:v>0.71145038167938934</c:v>
                </c:pt>
                <c:pt idx="4460">
                  <c:v>0.71145038167938934</c:v>
                </c:pt>
                <c:pt idx="4461">
                  <c:v>0.71145038167938934</c:v>
                </c:pt>
                <c:pt idx="4462">
                  <c:v>0.71145038167938934</c:v>
                </c:pt>
                <c:pt idx="4463">
                  <c:v>0.71145038167938934</c:v>
                </c:pt>
                <c:pt idx="4464">
                  <c:v>0.71145038167938934</c:v>
                </c:pt>
                <c:pt idx="4465">
                  <c:v>0.71145038167938934</c:v>
                </c:pt>
                <c:pt idx="4466">
                  <c:v>0.71145038167938934</c:v>
                </c:pt>
                <c:pt idx="4467">
                  <c:v>0.70992366412213737</c:v>
                </c:pt>
                <c:pt idx="4468">
                  <c:v>0.70992366412213737</c:v>
                </c:pt>
                <c:pt idx="4469">
                  <c:v>0.7083969465648855</c:v>
                </c:pt>
                <c:pt idx="4470">
                  <c:v>0.7083969465648855</c:v>
                </c:pt>
                <c:pt idx="4471">
                  <c:v>0.70687022900763363</c:v>
                </c:pt>
                <c:pt idx="4472">
                  <c:v>0.70534351145038165</c:v>
                </c:pt>
                <c:pt idx="4473">
                  <c:v>0.70534351145038165</c:v>
                </c:pt>
                <c:pt idx="4474">
                  <c:v>0.70534351145038165</c:v>
                </c:pt>
                <c:pt idx="4475">
                  <c:v>0.70534351145038165</c:v>
                </c:pt>
                <c:pt idx="4476">
                  <c:v>0.70381679389312979</c:v>
                </c:pt>
                <c:pt idx="4477">
                  <c:v>0.70381679389312979</c:v>
                </c:pt>
                <c:pt idx="4478">
                  <c:v>0.70229007633587792</c:v>
                </c:pt>
                <c:pt idx="4479">
                  <c:v>0.70076335877862594</c:v>
                </c:pt>
                <c:pt idx="4480">
                  <c:v>0.70076335877862594</c:v>
                </c:pt>
                <c:pt idx="4481">
                  <c:v>0.69923664122137397</c:v>
                </c:pt>
                <c:pt idx="4482">
                  <c:v>0.69770992366412221</c:v>
                </c:pt>
                <c:pt idx="4483">
                  <c:v>0.69770992366412221</c:v>
                </c:pt>
                <c:pt idx="4484">
                  <c:v>0.69618320610687023</c:v>
                </c:pt>
                <c:pt idx="4485">
                  <c:v>0.69465648854961826</c:v>
                </c:pt>
                <c:pt idx="4486">
                  <c:v>0.69312977099236639</c:v>
                </c:pt>
                <c:pt idx="4487">
                  <c:v>0.69160305343511452</c:v>
                </c:pt>
                <c:pt idx="4488">
                  <c:v>0.69160305343511452</c:v>
                </c:pt>
                <c:pt idx="4489">
                  <c:v>0.69007633587786255</c:v>
                </c:pt>
                <c:pt idx="4490">
                  <c:v>0.69007633587786255</c:v>
                </c:pt>
                <c:pt idx="4491">
                  <c:v>0.68854961832061068</c:v>
                </c:pt>
                <c:pt idx="4492">
                  <c:v>0.68702290076335881</c:v>
                </c:pt>
                <c:pt idx="4493">
                  <c:v>0.68702290076335881</c:v>
                </c:pt>
                <c:pt idx="4494">
                  <c:v>0.68702290076335881</c:v>
                </c:pt>
                <c:pt idx="4495">
                  <c:v>0.68702290076335881</c:v>
                </c:pt>
                <c:pt idx="4496">
                  <c:v>0.68702290076335881</c:v>
                </c:pt>
                <c:pt idx="4497">
                  <c:v>0.68702290076335881</c:v>
                </c:pt>
                <c:pt idx="4498">
                  <c:v>0.68702290076335881</c:v>
                </c:pt>
                <c:pt idx="4499">
                  <c:v>0.68702290076335881</c:v>
                </c:pt>
                <c:pt idx="4500">
                  <c:v>0.68702290076335881</c:v>
                </c:pt>
                <c:pt idx="4501">
                  <c:v>0.68549618320610683</c:v>
                </c:pt>
                <c:pt idx="4502">
                  <c:v>0.68396946564885497</c:v>
                </c:pt>
                <c:pt idx="4503">
                  <c:v>0.68396946564885497</c:v>
                </c:pt>
                <c:pt idx="4504">
                  <c:v>0.68396946564885497</c:v>
                </c:pt>
                <c:pt idx="4505">
                  <c:v>0.6824427480916031</c:v>
                </c:pt>
                <c:pt idx="4506">
                  <c:v>0.6824427480916031</c:v>
                </c:pt>
                <c:pt idx="4507">
                  <c:v>0.68091603053435112</c:v>
                </c:pt>
                <c:pt idx="4508">
                  <c:v>0.67938931297709926</c:v>
                </c:pt>
                <c:pt idx="4509">
                  <c:v>0.67938931297709926</c:v>
                </c:pt>
                <c:pt idx="4510">
                  <c:v>0.67938931297709926</c:v>
                </c:pt>
                <c:pt idx="4511">
                  <c:v>0.67938931297709926</c:v>
                </c:pt>
                <c:pt idx="4512">
                  <c:v>0.67786259541984739</c:v>
                </c:pt>
                <c:pt idx="4513">
                  <c:v>0.67786259541984739</c:v>
                </c:pt>
                <c:pt idx="4514">
                  <c:v>0.67633587786259541</c:v>
                </c:pt>
                <c:pt idx="4515">
                  <c:v>0.67633587786259541</c:v>
                </c:pt>
                <c:pt idx="4516">
                  <c:v>0.67480916030534344</c:v>
                </c:pt>
                <c:pt idx="4517">
                  <c:v>0.67480916030534344</c:v>
                </c:pt>
                <c:pt idx="4518">
                  <c:v>0.67480916030534344</c:v>
                </c:pt>
                <c:pt idx="4519">
                  <c:v>0.67480916030534344</c:v>
                </c:pt>
                <c:pt idx="4520">
                  <c:v>0.67328244274809168</c:v>
                </c:pt>
                <c:pt idx="4521">
                  <c:v>0.6717557251908397</c:v>
                </c:pt>
                <c:pt idx="4522">
                  <c:v>0.6717557251908397</c:v>
                </c:pt>
                <c:pt idx="4523">
                  <c:v>0.67022900763358773</c:v>
                </c:pt>
                <c:pt idx="4524">
                  <c:v>0.66870229007633586</c:v>
                </c:pt>
                <c:pt idx="4525">
                  <c:v>0.66717557251908399</c:v>
                </c:pt>
                <c:pt idx="4526">
                  <c:v>0.66717557251908399</c:v>
                </c:pt>
                <c:pt idx="4527">
                  <c:v>0.66717557251908399</c:v>
                </c:pt>
                <c:pt idx="4528">
                  <c:v>0.66717557251908399</c:v>
                </c:pt>
                <c:pt idx="4529">
                  <c:v>0.66717557251908399</c:v>
                </c:pt>
                <c:pt idx="4530">
                  <c:v>0.66564885496183201</c:v>
                </c:pt>
                <c:pt idx="4531">
                  <c:v>0.66412213740458015</c:v>
                </c:pt>
                <c:pt idx="4532">
                  <c:v>0.66412213740458015</c:v>
                </c:pt>
                <c:pt idx="4533">
                  <c:v>0.66412213740458015</c:v>
                </c:pt>
                <c:pt idx="4534">
                  <c:v>0.66412213740458015</c:v>
                </c:pt>
                <c:pt idx="4535">
                  <c:v>0.66412213740458015</c:v>
                </c:pt>
                <c:pt idx="4536">
                  <c:v>0.66259541984732828</c:v>
                </c:pt>
                <c:pt idx="4537">
                  <c:v>0.66259541984732828</c:v>
                </c:pt>
                <c:pt idx="4538">
                  <c:v>0.66259541984732828</c:v>
                </c:pt>
                <c:pt idx="4539">
                  <c:v>0.6610687022900763</c:v>
                </c:pt>
                <c:pt idx="4540">
                  <c:v>0.6610687022900763</c:v>
                </c:pt>
                <c:pt idx="4541">
                  <c:v>0.65954198473282444</c:v>
                </c:pt>
                <c:pt idx="4542">
                  <c:v>0.65954198473282444</c:v>
                </c:pt>
                <c:pt idx="4543">
                  <c:v>0.65954198473282444</c:v>
                </c:pt>
                <c:pt idx="4544">
                  <c:v>0.65801526717557257</c:v>
                </c:pt>
                <c:pt idx="4545">
                  <c:v>0.65648854961832059</c:v>
                </c:pt>
                <c:pt idx="4546">
                  <c:v>0.65648854961832059</c:v>
                </c:pt>
                <c:pt idx="4547">
                  <c:v>0.65648854961832059</c:v>
                </c:pt>
                <c:pt idx="4548">
                  <c:v>0.65648854961832059</c:v>
                </c:pt>
                <c:pt idx="4549">
                  <c:v>0.65648854961832059</c:v>
                </c:pt>
                <c:pt idx="4550">
                  <c:v>0.65648854961832059</c:v>
                </c:pt>
                <c:pt idx="4551">
                  <c:v>0.65648854961832059</c:v>
                </c:pt>
                <c:pt idx="4552">
                  <c:v>0.65648854961832059</c:v>
                </c:pt>
                <c:pt idx="4553">
                  <c:v>0.65648854961832059</c:v>
                </c:pt>
                <c:pt idx="4554">
                  <c:v>0.65648854961832059</c:v>
                </c:pt>
                <c:pt idx="4555">
                  <c:v>0.65496183206106873</c:v>
                </c:pt>
                <c:pt idx="4556">
                  <c:v>0.65343511450381686</c:v>
                </c:pt>
                <c:pt idx="4557">
                  <c:v>0.65190839694656488</c:v>
                </c:pt>
                <c:pt idx="4558">
                  <c:v>0.65190839694656488</c:v>
                </c:pt>
                <c:pt idx="4559">
                  <c:v>0.65038167938931291</c:v>
                </c:pt>
                <c:pt idx="4560">
                  <c:v>0.65038167938931291</c:v>
                </c:pt>
                <c:pt idx="4561">
                  <c:v>0.64885496183206115</c:v>
                </c:pt>
                <c:pt idx="4562">
                  <c:v>0.64732824427480917</c:v>
                </c:pt>
                <c:pt idx="4563">
                  <c:v>0.64580152671755719</c:v>
                </c:pt>
                <c:pt idx="4564">
                  <c:v>0.64427480916030533</c:v>
                </c:pt>
                <c:pt idx="4565">
                  <c:v>0.64274809160305346</c:v>
                </c:pt>
                <c:pt idx="4566">
                  <c:v>0.64122137404580148</c:v>
                </c:pt>
                <c:pt idx="4567">
                  <c:v>0.64122137404580148</c:v>
                </c:pt>
                <c:pt idx="4568">
                  <c:v>0.63969465648854962</c:v>
                </c:pt>
                <c:pt idx="4569">
                  <c:v>0.63816793893129775</c:v>
                </c:pt>
                <c:pt idx="4570">
                  <c:v>0.63664122137404577</c:v>
                </c:pt>
                <c:pt idx="4571">
                  <c:v>0.63511450381679391</c:v>
                </c:pt>
                <c:pt idx="4572">
                  <c:v>0.63358778625954204</c:v>
                </c:pt>
                <c:pt idx="4573">
                  <c:v>0.63206106870229006</c:v>
                </c:pt>
                <c:pt idx="4574">
                  <c:v>0.63206106870229006</c:v>
                </c:pt>
                <c:pt idx="4575">
                  <c:v>0.63206106870229006</c:v>
                </c:pt>
                <c:pt idx="4576">
                  <c:v>0.63053435114503809</c:v>
                </c:pt>
                <c:pt idx="4577">
                  <c:v>0.63053435114503809</c:v>
                </c:pt>
                <c:pt idx="4578">
                  <c:v>0.62900763358778633</c:v>
                </c:pt>
                <c:pt idx="4579">
                  <c:v>0.62748091603053435</c:v>
                </c:pt>
                <c:pt idx="4580">
                  <c:v>0.62748091603053435</c:v>
                </c:pt>
                <c:pt idx="4581">
                  <c:v>0.62595419847328237</c:v>
                </c:pt>
                <c:pt idx="4582">
                  <c:v>0.62442748091603051</c:v>
                </c:pt>
                <c:pt idx="4583">
                  <c:v>0.62290076335877864</c:v>
                </c:pt>
                <c:pt idx="4584">
                  <c:v>0.62290076335877864</c:v>
                </c:pt>
                <c:pt idx="4585">
                  <c:v>0.62137404580152666</c:v>
                </c:pt>
                <c:pt idx="4586">
                  <c:v>0.6198473282442748</c:v>
                </c:pt>
                <c:pt idx="4587">
                  <c:v>0.61832061068702293</c:v>
                </c:pt>
                <c:pt idx="4588">
                  <c:v>0.61679389312977095</c:v>
                </c:pt>
                <c:pt idx="4589">
                  <c:v>0.61679389312977095</c:v>
                </c:pt>
                <c:pt idx="4590">
                  <c:v>0.61526717557251909</c:v>
                </c:pt>
                <c:pt idx="4591">
                  <c:v>0.61526717557251909</c:v>
                </c:pt>
                <c:pt idx="4592">
                  <c:v>0.61526717557251909</c:v>
                </c:pt>
                <c:pt idx="4593">
                  <c:v>0.61526717557251909</c:v>
                </c:pt>
                <c:pt idx="4594">
                  <c:v>0.61374045801526722</c:v>
                </c:pt>
                <c:pt idx="4595">
                  <c:v>0.61374045801526722</c:v>
                </c:pt>
                <c:pt idx="4596">
                  <c:v>0.61221374045801524</c:v>
                </c:pt>
                <c:pt idx="4597">
                  <c:v>0.61068702290076338</c:v>
                </c:pt>
                <c:pt idx="4598">
                  <c:v>0.60916030534351151</c:v>
                </c:pt>
                <c:pt idx="4599">
                  <c:v>0.60916030534351151</c:v>
                </c:pt>
                <c:pt idx="4600">
                  <c:v>0.60763358778625953</c:v>
                </c:pt>
                <c:pt idx="4601">
                  <c:v>0.60610687022900755</c:v>
                </c:pt>
                <c:pt idx="4602">
                  <c:v>0.60610687022900755</c:v>
                </c:pt>
                <c:pt idx="4603">
                  <c:v>0.6045801526717558</c:v>
                </c:pt>
                <c:pt idx="4604">
                  <c:v>0.60305343511450382</c:v>
                </c:pt>
                <c:pt idx="4605">
                  <c:v>0.60152671755725184</c:v>
                </c:pt>
                <c:pt idx="4606">
                  <c:v>0.60152671755725184</c:v>
                </c:pt>
                <c:pt idx="4607">
                  <c:v>0.60152671755725184</c:v>
                </c:pt>
                <c:pt idx="4608">
                  <c:v>0.6</c:v>
                </c:pt>
                <c:pt idx="4609">
                  <c:v>0.59847328244274811</c:v>
                </c:pt>
                <c:pt idx="4610">
                  <c:v>0.59694656488549613</c:v>
                </c:pt>
                <c:pt idx="4611">
                  <c:v>0.59694656488549613</c:v>
                </c:pt>
                <c:pt idx="4612">
                  <c:v>0.59541984732824427</c:v>
                </c:pt>
                <c:pt idx="4613">
                  <c:v>0.59541984732824427</c:v>
                </c:pt>
                <c:pt idx="4614">
                  <c:v>0.5938931297709924</c:v>
                </c:pt>
                <c:pt idx="4615">
                  <c:v>0.5938931297709924</c:v>
                </c:pt>
                <c:pt idx="4616">
                  <c:v>0.59236641221374042</c:v>
                </c:pt>
                <c:pt idx="4617">
                  <c:v>0.59083969465648856</c:v>
                </c:pt>
                <c:pt idx="4618">
                  <c:v>0.58931297709923669</c:v>
                </c:pt>
                <c:pt idx="4619">
                  <c:v>0.58778625954198471</c:v>
                </c:pt>
                <c:pt idx="4620">
                  <c:v>0.58625954198473285</c:v>
                </c:pt>
                <c:pt idx="4621">
                  <c:v>0.58473282442748098</c:v>
                </c:pt>
                <c:pt idx="4622">
                  <c:v>0.583206106870229</c:v>
                </c:pt>
                <c:pt idx="4623">
                  <c:v>0.58167938931297702</c:v>
                </c:pt>
                <c:pt idx="4624">
                  <c:v>0.58015267175572527</c:v>
                </c:pt>
                <c:pt idx="4625">
                  <c:v>0.57862595419847329</c:v>
                </c:pt>
                <c:pt idx="4626">
                  <c:v>0.57862595419847329</c:v>
                </c:pt>
                <c:pt idx="4627">
                  <c:v>0.57709923664122131</c:v>
                </c:pt>
                <c:pt idx="4628">
                  <c:v>0.57557251908396945</c:v>
                </c:pt>
                <c:pt idx="4629">
                  <c:v>0.57557251908396945</c:v>
                </c:pt>
                <c:pt idx="4630">
                  <c:v>0.57404580152671758</c:v>
                </c:pt>
                <c:pt idx="4631">
                  <c:v>0.5725190839694656</c:v>
                </c:pt>
                <c:pt idx="4632">
                  <c:v>0.57099236641221374</c:v>
                </c:pt>
                <c:pt idx="4633">
                  <c:v>0.56946564885496187</c:v>
                </c:pt>
                <c:pt idx="4634">
                  <c:v>0.56793893129770989</c:v>
                </c:pt>
                <c:pt idx="4635">
                  <c:v>0.56793893129770989</c:v>
                </c:pt>
                <c:pt idx="4636">
                  <c:v>0.56793893129770989</c:v>
                </c:pt>
                <c:pt idx="4637">
                  <c:v>0.56641221374045803</c:v>
                </c:pt>
                <c:pt idx="4638">
                  <c:v>0.56488549618320616</c:v>
                </c:pt>
                <c:pt idx="4639">
                  <c:v>0.56335877862595418</c:v>
                </c:pt>
                <c:pt idx="4640">
                  <c:v>0.56183206106870232</c:v>
                </c:pt>
                <c:pt idx="4641">
                  <c:v>0.56030534351145045</c:v>
                </c:pt>
                <c:pt idx="4642">
                  <c:v>0.56030534351145045</c:v>
                </c:pt>
                <c:pt idx="4643">
                  <c:v>0.55877862595419847</c:v>
                </c:pt>
                <c:pt idx="4644">
                  <c:v>0.55725190839694649</c:v>
                </c:pt>
                <c:pt idx="4645">
                  <c:v>0.55725190839694649</c:v>
                </c:pt>
                <c:pt idx="4646">
                  <c:v>0.55572519083969474</c:v>
                </c:pt>
                <c:pt idx="4647">
                  <c:v>0.55419847328244276</c:v>
                </c:pt>
                <c:pt idx="4648">
                  <c:v>0.55267175572519078</c:v>
                </c:pt>
                <c:pt idx="4649">
                  <c:v>0.55267175572519078</c:v>
                </c:pt>
                <c:pt idx="4650">
                  <c:v>0.55267175572519078</c:v>
                </c:pt>
                <c:pt idx="4651">
                  <c:v>0.55114503816793892</c:v>
                </c:pt>
                <c:pt idx="4652">
                  <c:v>0.54961832061068705</c:v>
                </c:pt>
                <c:pt idx="4653">
                  <c:v>0.54961832061068705</c:v>
                </c:pt>
                <c:pt idx="4654">
                  <c:v>0.54809160305343507</c:v>
                </c:pt>
                <c:pt idx="4655">
                  <c:v>0.54809160305343507</c:v>
                </c:pt>
                <c:pt idx="4656">
                  <c:v>0.54809160305343507</c:v>
                </c:pt>
                <c:pt idx="4657">
                  <c:v>0.54809160305343507</c:v>
                </c:pt>
                <c:pt idx="4658">
                  <c:v>0.54809160305343507</c:v>
                </c:pt>
                <c:pt idx="4659">
                  <c:v>0.54656488549618321</c:v>
                </c:pt>
                <c:pt idx="4660">
                  <c:v>0.54503816793893134</c:v>
                </c:pt>
                <c:pt idx="4661">
                  <c:v>0.54351145038167936</c:v>
                </c:pt>
                <c:pt idx="4662">
                  <c:v>0.5419847328244275</c:v>
                </c:pt>
                <c:pt idx="4663">
                  <c:v>0.5419847328244275</c:v>
                </c:pt>
                <c:pt idx="4664">
                  <c:v>0.54045801526717563</c:v>
                </c:pt>
                <c:pt idx="4665">
                  <c:v>0.53893129770992365</c:v>
                </c:pt>
                <c:pt idx="4666">
                  <c:v>0.53740458015267167</c:v>
                </c:pt>
                <c:pt idx="4667">
                  <c:v>0.53587786259541992</c:v>
                </c:pt>
                <c:pt idx="4668">
                  <c:v>0.53435114503816794</c:v>
                </c:pt>
                <c:pt idx="4669">
                  <c:v>0.53282442748091596</c:v>
                </c:pt>
                <c:pt idx="4670">
                  <c:v>0.53282442748091596</c:v>
                </c:pt>
                <c:pt idx="4671">
                  <c:v>0.53282442748091596</c:v>
                </c:pt>
                <c:pt idx="4672">
                  <c:v>0.5312977099236641</c:v>
                </c:pt>
                <c:pt idx="4673">
                  <c:v>0.5312977099236641</c:v>
                </c:pt>
                <c:pt idx="4674">
                  <c:v>0.5312977099236641</c:v>
                </c:pt>
                <c:pt idx="4675">
                  <c:v>0.52977099236641223</c:v>
                </c:pt>
                <c:pt idx="4676">
                  <c:v>0.52824427480916025</c:v>
                </c:pt>
                <c:pt idx="4677">
                  <c:v>0.52671755725190839</c:v>
                </c:pt>
                <c:pt idx="4678">
                  <c:v>0.52519083969465652</c:v>
                </c:pt>
                <c:pt idx="4679">
                  <c:v>0.52519083969465652</c:v>
                </c:pt>
                <c:pt idx="4680">
                  <c:v>0.52366412213740454</c:v>
                </c:pt>
                <c:pt idx="4681">
                  <c:v>0.52213740458015268</c:v>
                </c:pt>
                <c:pt idx="4682">
                  <c:v>0.52061068702290081</c:v>
                </c:pt>
                <c:pt idx="4683">
                  <c:v>0.51908396946564883</c:v>
                </c:pt>
                <c:pt idx="4684">
                  <c:v>0.51755725190839696</c:v>
                </c:pt>
                <c:pt idx="4685">
                  <c:v>0.51755725190839696</c:v>
                </c:pt>
                <c:pt idx="4686">
                  <c:v>0.51755725190839696</c:v>
                </c:pt>
                <c:pt idx="4687">
                  <c:v>0.5160305343511451</c:v>
                </c:pt>
                <c:pt idx="4688">
                  <c:v>0.51450381679389312</c:v>
                </c:pt>
                <c:pt idx="4689">
                  <c:v>0.51297709923664114</c:v>
                </c:pt>
                <c:pt idx="4690">
                  <c:v>0.51145038167938939</c:v>
                </c:pt>
                <c:pt idx="4691">
                  <c:v>0.50992366412213741</c:v>
                </c:pt>
                <c:pt idx="4692">
                  <c:v>0.50992366412213741</c:v>
                </c:pt>
                <c:pt idx="4693">
                  <c:v>0.50839694656488543</c:v>
                </c:pt>
                <c:pt idx="4694">
                  <c:v>0.50839694656488543</c:v>
                </c:pt>
                <c:pt idx="4695">
                  <c:v>0.50687022900763357</c:v>
                </c:pt>
                <c:pt idx="4696">
                  <c:v>0.5053435114503817</c:v>
                </c:pt>
                <c:pt idx="4697">
                  <c:v>0.50381679389312972</c:v>
                </c:pt>
                <c:pt idx="4698">
                  <c:v>0.50381679389312972</c:v>
                </c:pt>
                <c:pt idx="4699">
                  <c:v>0.50229007633587786</c:v>
                </c:pt>
                <c:pt idx="4700">
                  <c:v>0.50076335877862599</c:v>
                </c:pt>
                <c:pt idx="4701">
                  <c:v>0.49923664122137401</c:v>
                </c:pt>
                <c:pt idx="4702">
                  <c:v>0.49770992366412214</c:v>
                </c:pt>
                <c:pt idx="4703">
                  <c:v>0.49618320610687028</c:v>
                </c:pt>
                <c:pt idx="4704">
                  <c:v>0.4946564885496183</c:v>
                </c:pt>
                <c:pt idx="4705">
                  <c:v>0.4946564885496183</c:v>
                </c:pt>
                <c:pt idx="4706">
                  <c:v>0.4946564885496183</c:v>
                </c:pt>
                <c:pt idx="4707">
                  <c:v>0.49312977099236643</c:v>
                </c:pt>
                <c:pt idx="4708">
                  <c:v>0.49160305343511446</c:v>
                </c:pt>
                <c:pt idx="4709">
                  <c:v>0.49007633587786259</c:v>
                </c:pt>
                <c:pt idx="4710">
                  <c:v>0.49007633587786259</c:v>
                </c:pt>
                <c:pt idx="4711">
                  <c:v>0.49007633587786259</c:v>
                </c:pt>
                <c:pt idx="4712">
                  <c:v>0.48854961832061072</c:v>
                </c:pt>
                <c:pt idx="4713">
                  <c:v>0.48702290076335875</c:v>
                </c:pt>
                <c:pt idx="4714">
                  <c:v>0.48702290076335875</c:v>
                </c:pt>
                <c:pt idx="4715">
                  <c:v>0.48702290076335875</c:v>
                </c:pt>
                <c:pt idx="4716">
                  <c:v>0.48549618320610688</c:v>
                </c:pt>
                <c:pt idx="4717">
                  <c:v>0.48396946564885501</c:v>
                </c:pt>
                <c:pt idx="4718">
                  <c:v>0.48396946564885501</c:v>
                </c:pt>
                <c:pt idx="4719">
                  <c:v>0.48244274809160304</c:v>
                </c:pt>
                <c:pt idx="4720">
                  <c:v>0.48091603053435117</c:v>
                </c:pt>
                <c:pt idx="4721">
                  <c:v>0.48091603053435117</c:v>
                </c:pt>
                <c:pt idx="4722">
                  <c:v>0.48091603053435117</c:v>
                </c:pt>
                <c:pt idx="4723">
                  <c:v>0.47938931297709919</c:v>
                </c:pt>
                <c:pt idx="4724">
                  <c:v>0.47938931297709919</c:v>
                </c:pt>
                <c:pt idx="4725">
                  <c:v>0.47786259541984732</c:v>
                </c:pt>
                <c:pt idx="4726">
                  <c:v>0.47633587786259546</c:v>
                </c:pt>
                <c:pt idx="4727">
                  <c:v>0.47480916030534348</c:v>
                </c:pt>
                <c:pt idx="4728">
                  <c:v>0.47328244274809161</c:v>
                </c:pt>
                <c:pt idx="4729">
                  <c:v>0.47175572519083975</c:v>
                </c:pt>
                <c:pt idx="4730">
                  <c:v>0.47175572519083975</c:v>
                </c:pt>
                <c:pt idx="4731">
                  <c:v>0.47022900763358777</c:v>
                </c:pt>
                <c:pt idx="4732">
                  <c:v>0.4687022900763359</c:v>
                </c:pt>
                <c:pt idx="4733">
                  <c:v>0.4687022900763359</c:v>
                </c:pt>
                <c:pt idx="4734">
                  <c:v>0.46717557251908393</c:v>
                </c:pt>
                <c:pt idx="4735">
                  <c:v>0.46717557251908393</c:v>
                </c:pt>
                <c:pt idx="4736">
                  <c:v>0.46564885496183206</c:v>
                </c:pt>
                <c:pt idx="4737">
                  <c:v>0.46564885496183206</c:v>
                </c:pt>
                <c:pt idx="4738">
                  <c:v>0.46412213740458019</c:v>
                </c:pt>
                <c:pt idx="4739">
                  <c:v>0.46259541984732822</c:v>
                </c:pt>
                <c:pt idx="4740">
                  <c:v>0.46259541984732822</c:v>
                </c:pt>
                <c:pt idx="4741">
                  <c:v>0.46106870229007635</c:v>
                </c:pt>
                <c:pt idx="4742">
                  <c:v>0.45954198473282448</c:v>
                </c:pt>
                <c:pt idx="4743">
                  <c:v>0.4580152671755725</c:v>
                </c:pt>
                <c:pt idx="4744">
                  <c:v>0.45648854961832064</c:v>
                </c:pt>
                <c:pt idx="4745">
                  <c:v>0.45496183206106866</c:v>
                </c:pt>
                <c:pt idx="4746">
                  <c:v>0.45343511450381679</c:v>
                </c:pt>
                <c:pt idx="4747">
                  <c:v>0.45190839694656493</c:v>
                </c:pt>
                <c:pt idx="4748">
                  <c:v>0.45038167938931295</c:v>
                </c:pt>
                <c:pt idx="4749">
                  <c:v>0.45038167938931295</c:v>
                </c:pt>
                <c:pt idx="4750">
                  <c:v>0.44885496183206108</c:v>
                </c:pt>
                <c:pt idx="4751">
                  <c:v>0.44732824427480911</c:v>
                </c:pt>
                <c:pt idx="4752">
                  <c:v>0.44580152671755724</c:v>
                </c:pt>
                <c:pt idx="4753">
                  <c:v>0.44427480916030537</c:v>
                </c:pt>
                <c:pt idx="4754">
                  <c:v>0.4427480916030534</c:v>
                </c:pt>
                <c:pt idx="4755">
                  <c:v>0.4427480916030534</c:v>
                </c:pt>
                <c:pt idx="4756">
                  <c:v>0.44122137404580153</c:v>
                </c:pt>
                <c:pt idx="4757">
                  <c:v>0.44122137404580153</c:v>
                </c:pt>
                <c:pt idx="4758">
                  <c:v>0.44122137404580153</c:v>
                </c:pt>
                <c:pt idx="4759">
                  <c:v>0.43969465648854966</c:v>
                </c:pt>
                <c:pt idx="4760">
                  <c:v>0.43816793893129768</c:v>
                </c:pt>
                <c:pt idx="4761">
                  <c:v>0.43816793893129768</c:v>
                </c:pt>
                <c:pt idx="4762">
                  <c:v>0.43664122137404582</c:v>
                </c:pt>
                <c:pt idx="4763">
                  <c:v>0.43511450381679384</c:v>
                </c:pt>
                <c:pt idx="4764">
                  <c:v>0.43358778625954197</c:v>
                </c:pt>
                <c:pt idx="4765">
                  <c:v>0.43206106870229011</c:v>
                </c:pt>
                <c:pt idx="4766">
                  <c:v>0.43053435114503813</c:v>
                </c:pt>
                <c:pt idx="4767">
                  <c:v>0.42900763358778626</c:v>
                </c:pt>
                <c:pt idx="4768">
                  <c:v>0.4274809160305344</c:v>
                </c:pt>
                <c:pt idx="4769">
                  <c:v>0.4274809160305344</c:v>
                </c:pt>
                <c:pt idx="4770">
                  <c:v>0.4274809160305344</c:v>
                </c:pt>
                <c:pt idx="4771">
                  <c:v>0.42595419847328242</c:v>
                </c:pt>
                <c:pt idx="4772">
                  <c:v>0.42442748091603055</c:v>
                </c:pt>
                <c:pt idx="4773">
                  <c:v>0.42290076335877858</c:v>
                </c:pt>
                <c:pt idx="4774">
                  <c:v>0.42290076335877858</c:v>
                </c:pt>
                <c:pt idx="4775">
                  <c:v>0.42290076335877858</c:v>
                </c:pt>
                <c:pt idx="4776">
                  <c:v>0.42137404580152671</c:v>
                </c:pt>
                <c:pt idx="4777">
                  <c:v>0.42137404580152671</c:v>
                </c:pt>
                <c:pt idx="4778">
                  <c:v>0.41984732824427484</c:v>
                </c:pt>
                <c:pt idx="4779">
                  <c:v>0.41832061068702286</c:v>
                </c:pt>
                <c:pt idx="4780">
                  <c:v>0.416793893129771</c:v>
                </c:pt>
                <c:pt idx="4781">
                  <c:v>0.41526717557251913</c:v>
                </c:pt>
                <c:pt idx="4782">
                  <c:v>0.41374045801526715</c:v>
                </c:pt>
                <c:pt idx="4783">
                  <c:v>0.41374045801526715</c:v>
                </c:pt>
                <c:pt idx="4784">
                  <c:v>0.41221374045801529</c:v>
                </c:pt>
                <c:pt idx="4785">
                  <c:v>0.41221374045801529</c:v>
                </c:pt>
                <c:pt idx="4786">
                  <c:v>0.41068702290076331</c:v>
                </c:pt>
                <c:pt idx="4787">
                  <c:v>0.40916030534351144</c:v>
                </c:pt>
                <c:pt idx="4788">
                  <c:v>0.40763358778625958</c:v>
                </c:pt>
                <c:pt idx="4789">
                  <c:v>0.4061068702290076</c:v>
                </c:pt>
                <c:pt idx="4790">
                  <c:v>0.40458015267175573</c:v>
                </c:pt>
                <c:pt idx="4791">
                  <c:v>0.40458015267175573</c:v>
                </c:pt>
                <c:pt idx="4792">
                  <c:v>0.40305343511450387</c:v>
                </c:pt>
                <c:pt idx="4793">
                  <c:v>0.40152671755725189</c:v>
                </c:pt>
                <c:pt idx="4794">
                  <c:v>0.40152671755725189</c:v>
                </c:pt>
                <c:pt idx="4795">
                  <c:v>0.40152671755725189</c:v>
                </c:pt>
                <c:pt idx="4796">
                  <c:v>0.40152671755725189</c:v>
                </c:pt>
                <c:pt idx="4797">
                  <c:v>0.40152671755725189</c:v>
                </c:pt>
                <c:pt idx="4798">
                  <c:v>0.4</c:v>
                </c:pt>
                <c:pt idx="4799">
                  <c:v>0.4</c:v>
                </c:pt>
                <c:pt idx="4800">
                  <c:v>0.39847328244274804</c:v>
                </c:pt>
                <c:pt idx="4801">
                  <c:v>0.39694656488549618</c:v>
                </c:pt>
                <c:pt idx="4802">
                  <c:v>0.39541984732824431</c:v>
                </c:pt>
                <c:pt idx="4803">
                  <c:v>0.39389312977099233</c:v>
                </c:pt>
                <c:pt idx="4804">
                  <c:v>0.39236641221374047</c:v>
                </c:pt>
                <c:pt idx="4805">
                  <c:v>0.3908396946564886</c:v>
                </c:pt>
                <c:pt idx="4806">
                  <c:v>0.38931297709923662</c:v>
                </c:pt>
                <c:pt idx="4807">
                  <c:v>0.38778625954198476</c:v>
                </c:pt>
                <c:pt idx="4808">
                  <c:v>0.38625954198473278</c:v>
                </c:pt>
                <c:pt idx="4809">
                  <c:v>0.38473282442748091</c:v>
                </c:pt>
                <c:pt idx="4810">
                  <c:v>0.38320610687022905</c:v>
                </c:pt>
                <c:pt idx="4811">
                  <c:v>0.38167938931297707</c:v>
                </c:pt>
                <c:pt idx="4812">
                  <c:v>0.38167938931297707</c:v>
                </c:pt>
                <c:pt idx="4813">
                  <c:v>0.38167938931297707</c:v>
                </c:pt>
                <c:pt idx="4814">
                  <c:v>0.3801526717557252</c:v>
                </c:pt>
                <c:pt idx="4815">
                  <c:v>0.37862595419847334</c:v>
                </c:pt>
                <c:pt idx="4816">
                  <c:v>0.37862595419847334</c:v>
                </c:pt>
                <c:pt idx="4817">
                  <c:v>0.37862595419847334</c:v>
                </c:pt>
                <c:pt idx="4818">
                  <c:v>0.37709923664122136</c:v>
                </c:pt>
                <c:pt idx="4819">
                  <c:v>0.37557251908396949</c:v>
                </c:pt>
                <c:pt idx="4820">
                  <c:v>0.37557251908396949</c:v>
                </c:pt>
                <c:pt idx="4821">
                  <c:v>0.37404580152671751</c:v>
                </c:pt>
                <c:pt idx="4822">
                  <c:v>0.37251908396946565</c:v>
                </c:pt>
                <c:pt idx="4823">
                  <c:v>0.37099236641221378</c:v>
                </c:pt>
                <c:pt idx="4824">
                  <c:v>0.3694656488549618</c:v>
                </c:pt>
                <c:pt idx="4825">
                  <c:v>0.36793893129770994</c:v>
                </c:pt>
                <c:pt idx="4826">
                  <c:v>0.36641221374045807</c:v>
                </c:pt>
                <c:pt idx="4827">
                  <c:v>0.36488549618320609</c:v>
                </c:pt>
                <c:pt idx="4828">
                  <c:v>0.36335877862595423</c:v>
                </c:pt>
                <c:pt idx="4829">
                  <c:v>0.36183206106870225</c:v>
                </c:pt>
                <c:pt idx="4830">
                  <c:v>0.36030534351145038</c:v>
                </c:pt>
                <c:pt idx="4831">
                  <c:v>0.35877862595419852</c:v>
                </c:pt>
                <c:pt idx="4832">
                  <c:v>0.35725190839694654</c:v>
                </c:pt>
                <c:pt idx="4833">
                  <c:v>0.35572519083969467</c:v>
                </c:pt>
                <c:pt idx="4834">
                  <c:v>0.35419847328244269</c:v>
                </c:pt>
                <c:pt idx="4835">
                  <c:v>0.35267175572519083</c:v>
                </c:pt>
                <c:pt idx="4836">
                  <c:v>0.35114503816793896</c:v>
                </c:pt>
                <c:pt idx="4837">
                  <c:v>0.35114503816793896</c:v>
                </c:pt>
                <c:pt idx="4838">
                  <c:v>0.34961832061068698</c:v>
                </c:pt>
                <c:pt idx="4839">
                  <c:v>0.34809160305343512</c:v>
                </c:pt>
                <c:pt idx="4840">
                  <c:v>0.34656488549618325</c:v>
                </c:pt>
                <c:pt idx="4841">
                  <c:v>0.34503816793893127</c:v>
                </c:pt>
                <c:pt idx="4842">
                  <c:v>0.34503816793893127</c:v>
                </c:pt>
                <c:pt idx="4843">
                  <c:v>0.34351145038167941</c:v>
                </c:pt>
                <c:pt idx="4844">
                  <c:v>0.34198473282442743</c:v>
                </c:pt>
                <c:pt idx="4845">
                  <c:v>0.34045801526717556</c:v>
                </c:pt>
                <c:pt idx="4846">
                  <c:v>0.3389312977099237</c:v>
                </c:pt>
                <c:pt idx="4847">
                  <c:v>0.33740458015267172</c:v>
                </c:pt>
                <c:pt idx="4848">
                  <c:v>0.33740458015267172</c:v>
                </c:pt>
                <c:pt idx="4849">
                  <c:v>0.33587786259541985</c:v>
                </c:pt>
                <c:pt idx="4850">
                  <c:v>0.33435114503816799</c:v>
                </c:pt>
                <c:pt idx="4851">
                  <c:v>0.33435114503816799</c:v>
                </c:pt>
                <c:pt idx="4852">
                  <c:v>0.33282442748091601</c:v>
                </c:pt>
                <c:pt idx="4853">
                  <c:v>0.33282442748091601</c:v>
                </c:pt>
                <c:pt idx="4854">
                  <c:v>0.33282442748091601</c:v>
                </c:pt>
                <c:pt idx="4855">
                  <c:v>0.33282442748091601</c:v>
                </c:pt>
                <c:pt idx="4856">
                  <c:v>0.33129770992366414</c:v>
                </c:pt>
                <c:pt idx="4857">
                  <c:v>0.32977099236641216</c:v>
                </c:pt>
                <c:pt idx="4858">
                  <c:v>0.3282442748091603</c:v>
                </c:pt>
                <c:pt idx="4859">
                  <c:v>0.32671755725190843</c:v>
                </c:pt>
                <c:pt idx="4860">
                  <c:v>0.32519083969465645</c:v>
                </c:pt>
                <c:pt idx="4861">
                  <c:v>0.32366412213740459</c:v>
                </c:pt>
                <c:pt idx="4862">
                  <c:v>0.32213740458015272</c:v>
                </c:pt>
                <c:pt idx="4863">
                  <c:v>0.32061068702290074</c:v>
                </c:pt>
                <c:pt idx="4864">
                  <c:v>0.32061068702290074</c:v>
                </c:pt>
                <c:pt idx="4865">
                  <c:v>0.31908396946564888</c:v>
                </c:pt>
                <c:pt idx="4866">
                  <c:v>0.3175572519083969</c:v>
                </c:pt>
                <c:pt idx="4867">
                  <c:v>0.31603053435114503</c:v>
                </c:pt>
                <c:pt idx="4868">
                  <c:v>0.31450381679389317</c:v>
                </c:pt>
                <c:pt idx="4869">
                  <c:v>0.31297709923664119</c:v>
                </c:pt>
                <c:pt idx="4870">
                  <c:v>0.31145038167938932</c:v>
                </c:pt>
                <c:pt idx="4871">
                  <c:v>0.30992366412213745</c:v>
                </c:pt>
                <c:pt idx="4872">
                  <c:v>0.30839694656488548</c:v>
                </c:pt>
                <c:pt idx="4873">
                  <c:v>0.30687022900763361</c:v>
                </c:pt>
                <c:pt idx="4874">
                  <c:v>0.30534351145038163</c:v>
                </c:pt>
                <c:pt idx="4875">
                  <c:v>0.30534351145038163</c:v>
                </c:pt>
                <c:pt idx="4876">
                  <c:v>0.30534351145038163</c:v>
                </c:pt>
                <c:pt idx="4877">
                  <c:v>0.30381679389312977</c:v>
                </c:pt>
                <c:pt idx="4878">
                  <c:v>0.3022900763358779</c:v>
                </c:pt>
                <c:pt idx="4879">
                  <c:v>0.30076335877862592</c:v>
                </c:pt>
                <c:pt idx="4880">
                  <c:v>0.30076335877862592</c:v>
                </c:pt>
                <c:pt idx="4881">
                  <c:v>0.29923664122137406</c:v>
                </c:pt>
                <c:pt idx="4882">
                  <c:v>0.29770992366412219</c:v>
                </c:pt>
                <c:pt idx="4883">
                  <c:v>0.29618320610687021</c:v>
                </c:pt>
                <c:pt idx="4884">
                  <c:v>0.29618320610687021</c:v>
                </c:pt>
                <c:pt idx="4885">
                  <c:v>0.29465648854961835</c:v>
                </c:pt>
                <c:pt idx="4886">
                  <c:v>0.29465648854961835</c:v>
                </c:pt>
                <c:pt idx="4887">
                  <c:v>0.29312977099236637</c:v>
                </c:pt>
                <c:pt idx="4888">
                  <c:v>0.29312977099236637</c:v>
                </c:pt>
                <c:pt idx="4889">
                  <c:v>0.2916030534351145</c:v>
                </c:pt>
                <c:pt idx="4890">
                  <c:v>0.29007633587786263</c:v>
                </c:pt>
                <c:pt idx="4891">
                  <c:v>0.28854961832061066</c:v>
                </c:pt>
                <c:pt idx="4892">
                  <c:v>0.28702290076335879</c:v>
                </c:pt>
                <c:pt idx="4893">
                  <c:v>0.28549618320610692</c:v>
                </c:pt>
                <c:pt idx="4894">
                  <c:v>0.28549618320610692</c:v>
                </c:pt>
                <c:pt idx="4895">
                  <c:v>0.28396946564885495</c:v>
                </c:pt>
                <c:pt idx="4896">
                  <c:v>0.28244274809160308</c:v>
                </c:pt>
                <c:pt idx="4897">
                  <c:v>0.2809160305343511</c:v>
                </c:pt>
                <c:pt idx="4898">
                  <c:v>0.27938931297709924</c:v>
                </c:pt>
                <c:pt idx="4899">
                  <c:v>0.27786259541984737</c:v>
                </c:pt>
                <c:pt idx="4900">
                  <c:v>0.27633587786259539</c:v>
                </c:pt>
                <c:pt idx="4901">
                  <c:v>0.27480916030534353</c:v>
                </c:pt>
                <c:pt idx="4902">
                  <c:v>0.27480916030534353</c:v>
                </c:pt>
                <c:pt idx="4903">
                  <c:v>0.27480916030534353</c:v>
                </c:pt>
                <c:pt idx="4904">
                  <c:v>0.27328244274809166</c:v>
                </c:pt>
                <c:pt idx="4905">
                  <c:v>0.27175572519083968</c:v>
                </c:pt>
                <c:pt idx="4906">
                  <c:v>0.27175572519083968</c:v>
                </c:pt>
                <c:pt idx="4907">
                  <c:v>0.27175572519083968</c:v>
                </c:pt>
                <c:pt idx="4908">
                  <c:v>0.27022900763358781</c:v>
                </c:pt>
                <c:pt idx="4909">
                  <c:v>0.26870229007633584</c:v>
                </c:pt>
                <c:pt idx="4910">
                  <c:v>0.26870229007633584</c:v>
                </c:pt>
                <c:pt idx="4911">
                  <c:v>0.26717557251908397</c:v>
                </c:pt>
                <c:pt idx="4912">
                  <c:v>0.2656488549618321</c:v>
                </c:pt>
                <c:pt idx="4913">
                  <c:v>0.26412213740458013</c:v>
                </c:pt>
                <c:pt idx="4914">
                  <c:v>0.26259541984732826</c:v>
                </c:pt>
                <c:pt idx="4915">
                  <c:v>0.26259541984732826</c:v>
                </c:pt>
                <c:pt idx="4916">
                  <c:v>0.26106870229007628</c:v>
                </c:pt>
                <c:pt idx="4917">
                  <c:v>0.26106870229007628</c:v>
                </c:pt>
                <c:pt idx="4918">
                  <c:v>0.25954198473282442</c:v>
                </c:pt>
                <c:pt idx="4919">
                  <c:v>0.25954198473282442</c:v>
                </c:pt>
                <c:pt idx="4920">
                  <c:v>0.25801526717557255</c:v>
                </c:pt>
                <c:pt idx="4921">
                  <c:v>0.25801526717557255</c:v>
                </c:pt>
                <c:pt idx="4922">
                  <c:v>0.25648854961832057</c:v>
                </c:pt>
                <c:pt idx="4923">
                  <c:v>0.25496183206106871</c:v>
                </c:pt>
                <c:pt idx="4924">
                  <c:v>0.25343511450381684</c:v>
                </c:pt>
                <c:pt idx="4925">
                  <c:v>0.25190839694656486</c:v>
                </c:pt>
                <c:pt idx="4926">
                  <c:v>0.25038167938931299</c:v>
                </c:pt>
                <c:pt idx="4927">
                  <c:v>0.24885496183206102</c:v>
                </c:pt>
                <c:pt idx="4928">
                  <c:v>0.24732824427480915</c:v>
                </c:pt>
                <c:pt idx="4929">
                  <c:v>0.24580152671755728</c:v>
                </c:pt>
                <c:pt idx="4930">
                  <c:v>0.24427480916030531</c:v>
                </c:pt>
                <c:pt idx="4931">
                  <c:v>0.24274809160305344</c:v>
                </c:pt>
                <c:pt idx="4932">
                  <c:v>0.24122137404580157</c:v>
                </c:pt>
                <c:pt idx="4933">
                  <c:v>0.2396946564885496</c:v>
                </c:pt>
                <c:pt idx="4934">
                  <c:v>0.23816793893129773</c:v>
                </c:pt>
                <c:pt idx="4935">
                  <c:v>0.23664122137404575</c:v>
                </c:pt>
                <c:pt idx="4936">
                  <c:v>0.23511450381679388</c:v>
                </c:pt>
                <c:pt idx="4937">
                  <c:v>0.23358778625954202</c:v>
                </c:pt>
                <c:pt idx="4938">
                  <c:v>0.23206106870229004</c:v>
                </c:pt>
                <c:pt idx="4939">
                  <c:v>0.23053435114503817</c:v>
                </c:pt>
                <c:pt idx="4940">
                  <c:v>0.22900763358778631</c:v>
                </c:pt>
                <c:pt idx="4941">
                  <c:v>0.22748091603053433</c:v>
                </c:pt>
                <c:pt idx="4942">
                  <c:v>0.22595419847328246</c:v>
                </c:pt>
                <c:pt idx="4943">
                  <c:v>0.22442748091603049</c:v>
                </c:pt>
                <c:pt idx="4944">
                  <c:v>0.22290076335877862</c:v>
                </c:pt>
                <c:pt idx="4945">
                  <c:v>0.22290076335877862</c:v>
                </c:pt>
                <c:pt idx="4946">
                  <c:v>0.22137404580152675</c:v>
                </c:pt>
                <c:pt idx="4947">
                  <c:v>0.21984732824427478</c:v>
                </c:pt>
                <c:pt idx="4948">
                  <c:v>0.21832061068702291</c:v>
                </c:pt>
                <c:pt idx="4949">
                  <c:v>0.21679389312977104</c:v>
                </c:pt>
                <c:pt idx="4950">
                  <c:v>0.21526717557251906</c:v>
                </c:pt>
                <c:pt idx="4951">
                  <c:v>0.2137404580152672</c:v>
                </c:pt>
                <c:pt idx="4952">
                  <c:v>0.21221374045801522</c:v>
                </c:pt>
                <c:pt idx="4953">
                  <c:v>0.21068702290076335</c:v>
                </c:pt>
                <c:pt idx="4954">
                  <c:v>0.21068702290076335</c:v>
                </c:pt>
                <c:pt idx="4955">
                  <c:v>0.20916030534351149</c:v>
                </c:pt>
                <c:pt idx="4956">
                  <c:v>0.20763358778625951</c:v>
                </c:pt>
                <c:pt idx="4957">
                  <c:v>0.20763358778625951</c:v>
                </c:pt>
                <c:pt idx="4958">
                  <c:v>0.20610687022900764</c:v>
                </c:pt>
                <c:pt idx="4959">
                  <c:v>0.20458015267175578</c:v>
                </c:pt>
                <c:pt idx="4960">
                  <c:v>0.2030534351145038</c:v>
                </c:pt>
                <c:pt idx="4961">
                  <c:v>0.20152671755725193</c:v>
                </c:pt>
                <c:pt idx="4962">
                  <c:v>0.19999999999999996</c:v>
                </c:pt>
                <c:pt idx="4963">
                  <c:v>0.19847328244274809</c:v>
                </c:pt>
                <c:pt idx="4964">
                  <c:v>0.19694656488549622</c:v>
                </c:pt>
                <c:pt idx="4965">
                  <c:v>0.19541984732824424</c:v>
                </c:pt>
                <c:pt idx="4966">
                  <c:v>0.19389312977099238</c:v>
                </c:pt>
                <c:pt idx="4967">
                  <c:v>0.19236641221374051</c:v>
                </c:pt>
                <c:pt idx="4968">
                  <c:v>0.19083969465648853</c:v>
                </c:pt>
                <c:pt idx="4969">
                  <c:v>0.18931297709923667</c:v>
                </c:pt>
                <c:pt idx="4970">
                  <c:v>0.18931297709923667</c:v>
                </c:pt>
                <c:pt idx="4971">
                  <c:v>0.18778625954198469</c:v>
                </c:pt>
                <c:pt idx="4972">
                  <c:v>0.18625954198473282</c:v>
                </c:pt>
                <c:pt idx="4973">
                  <c:v>0.18473282442748096</c:v>
                </c:pt>
                <c:pt idx="4974">
                  <c:v>0.18320610687022898</c:v>
                </c:pt>
                <c:pt idx="4975">
                  <c:v>0.18167938931297711</c:v>
                </c:pt>
                <c:pt idx="4976">
                  <c:v>0.18015267175572514</c:v>
                </c:pt>
                <c:pt idx="4977">
                  <c:v>0.17862595419847327</c:v>
                </c:pt>
                <c:pt idx="4978">
                  <c:v>0.1770992366412214</c:v>
                </c:pt>
                <c:pt idx="4979">
                  <c:v>0.17557251908396942</c:v>
                </c:pt>
                <c:pt idx="4980">
                  <c:v>0.17404580152671756</c:v>
                </c:pt>
                <c:pt idx="4981">
                  <c:v>0.17251908396946569</c:v>
                </c:pt>
                <c:pt idx="4982">
                  <c:v>0.17099236641221371</c:v>
                </c:pt>
                <c:pt idx="4983">
                  <c:v>0.16946564885496185</c:v>
                </c:pt>
                <c:pt idx="4984">
                  <c:v>0.16793893129770987</c:v>
                </c:pt>
                <c:pt idx="4985">
                  <c:v>0.166412213740458</c:v>
                </c:pt>
                <c:pt idx="4986">
                  <c:v>0.16488549618320614</c:v>
                </c:pt>
                <c:pt idx="4987">
                  <c:v>0.16335877862595416</c:v>
                </c:pt>
                <c:pt idx="4988">
                  <c:v>0.16183206106870229</c:v>
                </c:pt>
                <c:pt idx="4989">
                  <c:v>0.16030534351145043</c:v>
                </c:pt>
                <c:pt idx="4990">
                  <c:v>0.16030534351145043</c:v>
                </c:pt>
                <c:pt idx="4991">
                  <c:v>0.15877862595419845</c:v>
                </c:pt>
                <c:pt idx="4992">
                  <c:v>0.15877862595419845</c:v>
                </c:pt>
                <c:pt idx="4993">
                  <c:v>0.15877862595419845</c:v>
                </c:pt>
                <c:pt idx="4994">
                  <c:v>0.15725190839694658</c:v>
                </c:pt>
                <c:pt idx="4995">
                  <c:v>0.1557251908396946</c:v>
                </c:pt>
                <c:pt idx="4996">
                  <c:v>0.15419847328244274</c:v>
                </c:pt>
                <c:pt idx="4997">
                  <c:v>0.15267175572519087</c:v>
                </c:pt>
                <c:pt idx="4998">
                  <c:v>0.15114503816793889</c:v>
                </c:pt>
                <c:pt idx="4999">
                  <c:v>0.15114503816793889</c:v>
                </c:pt>
                <c:pt idx="5000">
                  <c:v>0.14961832061068703</c:v>
                </c:pt>
                <c:pt idx="5001">
                  <c:v>0.14809160305343516</c:v>
                </c:pt>
                <c:pt idx="5002">
                  <c:v>0.14656488549618318</c:v>
                </c:pt>
                <c:pt idx="5003">
                  <c:v>0.14503816793893132</c:v>
                </c:pt>
                <c:pt idx="5004">
                  <c:v>0.14351145038167934</c:v>
                </c:pt>
                <c:pt idx="5005">
                  <c:v>0.14351145038167934</c:v>
                </c:pt>
                <c:pt idx="5006">
                  <c:v>0.14198473282442747</c:v>
                </c:pt>
                <c:pt idx="5007">
                  <c:v>0.14045801526717561</c:v>
                </c:pt>
                <c:pt idx="5008">
                  <c:v>0.13893129770992363</c:v>
                </c:pt>
                <c:pt idx="5009">
                  <c:v>0.13893129770992363</c:v>
                </c:pt>
                <c:pt idx="5010">
                  <c:v>0.13740458015267176</c:v>
                </c:pt>
                <c:pt idx="5011">
                  <c:v>0.1358778625954199</c:v>
                </c:pt>
                <c:pt idx="5012">
                  <c:v>0.13435114503816792</c:v>
                </c:pt>
                <c:pt idx="5013">
                  <c:v>0.13282442748091605</c:v>
                </c:pt>
                <c:pt idx="5014">
                  <c:v>0.13129770992366407</c:v>
                </c:pt>
                <c:pt idx="5015">
                  <c:v>0.12977099236641221</c:v>
                </c:pt>
                <c:pt idx="5016">
                  <c:v>0.12824427480916034</c:v>
                </c:pt>
                <c:pt idx="5017">
                  <c:v>0.12824427480916034</c:v>
                </c:pt>
                <c:pt idx="5018">
                  <c:v>0.12671755725190836</c:v>
                </c:pt>
                <c:pt idx="5019">
                  <c:v>0.1251908396946565</c:v>
                </c:pt>
                <c:pt idx="5020">
                  <c:v>0.12366412213740463</c:v>
                </c:pt>
                <c:pt idx="5021">
                  <c:v>0.12366412213740463</c:v>
                </c:pt>
                <c:pt idx="5022">
                  <c:v>0.12366412213740463</c:v>
                </c:pt>
                <c:pt idx="5023">
                  <c:v>0.12213740458015265</c:v>
                </c:pt>
                <c:pt idx="5024">
                  <c:v>0.12061068702290079</c:v>
                </c:pt>
                <c:pt idx="5025">
                  <c:v>0.11908396946564881</c:v>
                </c:pt>
                <c:pt idx="5026">
                  <c:v>0.11755725190839694</c:v>
                </c:pt>
                <c:pt idx="5027">
                  <c:v>0.11755725190839694</c:v>
                </c:pt>
                <c:pt idx="5028">
                  <c:v>0.11603053435114508</c:v>
                </c:pt>
                <c:pt idx="5029">
                  <c:v>0.1145038167938931</c:v>
                </c:pt>
                <c:pt idx="5030">
                  <c:v>0.11297709923664123</c:v>
                </c:pt>
                <c:pt idx="5031">
                  <c:v>0.11145038167938937</c:v>
                </c:pt>
                <c:pt idx="5032">
                  <c:v>0.10992366412213739</c:v>
                </c:pt>
                <c:pt idx="5033">
                  <c:v>0.10839694656488552</c:v>
                </c:pt>
                <c:pt idx="5034">
                  <c:v>0.10839694656488552</c:v>
                </c:pt>
                <c:pt idx="5035">
                  <c:v>0.10687022900763354</c:v>
                </c:pt>
                <c:pt idx="5036">
                  <c:v>0.10534351145038168</c:v>
                </c:pt>
                <c:pt idx="5037">
                  <c:v>0.10381679389312981</c:v>
                </c:pt>
                <c:pt idx="5038">
                  <c:v>0.10229007633587783</c:v>
                </c:pt>
                <c:pt idx="5039">
                  <c:v>0.10076335877862597</c:v>
                </c:pt>
                <c:pt idx="5040">
                  <c:v>9.92366412213741E-2</c:v>
                </c:pt>
                <c:pt idx="5041">
                  <c:v>9.7709923664122122E-2</c:v>
                </c:pt>
                <c:pt idx="5042">
                  <c:v>9.6183206106870256E-2</c:v>
                </c:pt>
                <c:pt idx="5043">
                  <c:v>9.4656488549618278E-2</c:v>
                </c:pt>
                <c:pt idx="5044">
                  <c:v>9.3129770992366412E-2</c:v>
                </c:pt>
                <c:pt idx="5045">
                  <c:v>9.1603053435114545E-2</c:v>
                </c:pt>
                <c:pt idx="5046">
                  <c:v>9.0076335877862568E-2</c:v>
                </c:pt>
                <c:pt idx="5047">
                  <c:v>9.0076335877862568E-2</c:v>
                </c:pt>
                <c:pt idx="5048">
                  <c:v>8.8549618320610701E-2</c:v>
                </c:pt>
                <c:pt idx="5049">
                  <c:v>8.7022900763358724E-2</c:v>
                </c:pt>
                <c:pt idx="5050">
                  <c:v>8.5496183206106857E-2</c:v>
                </c:pt>
                <c:pt idx="5051">
                  <c:v>8.5496183206106857E-2</c:v>
                </c:pt>
                <c:pt idx="5052">
                  <c:v>8.3969465648854991E-2</c:v>
                </c:pt>
                <c:pt idx="5053">
                  <c:v>8.2442748091603013E-2</c:v>
                </c:pt>
                <c:pt idx="5054">
                  <c:v>8.0916030534351147E-2</c:v>
                </c:pt>
                <c:pt idx="5055">
                  <c:v>7.938931297709928E-2</c:v>
                </c:pt>
                <c:pt idx="5056">
                  <c:v>7.7862595419847302E-2</c:v>
                </c:pt>
                <c:pt idx="5057">
                  <c:v>7.6335877862595436E-2</c:v>
                </c:pt>
                <c:pt idx="5058">
                  <c:v>7.4809160305343458E-2</c:v>
                </c:pt>
                <c:pt idx="5059">
                  <c:v>7.3282442748091592E-2</c:v>
                </c:pt>
                <c:pt idx="5060">
                  <c:v>7.1755725190839725E-2</c:v>
                </c:pt>
                <c:pt idx="5061">
                  <c:v>7.0229007633587748E-2</c:v>
                </c:pt>
                <c:pt idx="5062">
                  <c:v>6.8702290076335881E-2</c:v>
                </c:pt>
                <c:pt idx="5063">
                  <c:v>6.7175572519084015E-2</c:v>
                </c:pt>
                <c:pt idx="5064">
                  <c:v>6.5648854961832037E-2</c:v>
                </c:pt>
                <c:pt idx="5065">
                  <c:v>6.4122137404580171E-2</c:v>
                </c:pt>
                <c:pt idx="5066">
                  <c:v>6.2595419847328193E-2</c:v>
                </c:pt>
                <c:pt idx="5067">
                  <c:v>6.1068702290076327E-2</c:v>
                </c:pt>
                <c:pt idx="5068">
                  <c:v>5.954198473282446E-2</c:v>
                </c:pt>
                <c:pt idx="5069">
                  <c:v>5.8015267175572482E-2</c:v>
                </c:pt>
                <c:pt idx="5070">
                  <c:v>5.8015267175572482E-2</c:v>
                </c:pt>
                <c:pt idx="5071">
                  <c:v>5.6488549618320616E-2</c:v>
                </c:pt>
                <c:pt idx="5072">
                  <c:v>5.4961832061068749E-2</c:v>
                </c:pt>
                <c:pt idx="5073">
                  <c:v>5.4961832061068749E-2</c:v>
                </c:pt>
                <c:pt idx="5074">
                  <c:v>5.3435114503816772E-2</c:v>
                </c:pt>
                <c:pt idx="5075">
                  <c:v>5.1908396946564905E-2</c:v>
                </c:pt>
                <c:pt idx="5076">
                  <c:v>5.0381679389312928E-2</c:v>
                </c:pt>
                <c:pt idx="5077">
                  <c:v>4.8854961832061061E-2</c:v>
                </c:pt>
                <c:pt idx="5078">
                  <c:v>4.7328244274809195E-2</c:v>
                </c:pt>
                <c:pt idx="5079">
                  <c:v>4.5801526717557217E-2</c:v>
                </c:pt>
                <c:pt idx="5080">
                  <c:v>4.4274809160305351E-2</c:v>
                </c:pt>
                <c:pt idx="5081">
                  <c:v>4.2748091603053484E-2</c:v>
                </c:pt>
                <c:pt idx="5082">
                  <c:v>4.1221374045801507E-2</c:v>
                </c:pt>
                <c:pt idx="5083">
                  <c:v>3.969465648854964E-2</c:v>
                </c:pt>
                <c:pt idx="5084">
                  <c:v>3.8167938931297662E-2</c:v>
                </c:pt>
                <c:pt idx="5085">
                  <c:v>3.6641221374045796E-2</c:v>
                </c:pt>
                <c:pt idx="5086">
                  <c:v>3.5114503816793929E-2</c:v>
                </c:pt>
                <c:pt idx="5087">
                  <c:v>3.3587786259541952E-2</c:v>
                </c:pt>
                <c:pt idx="5088">
                  <c:v>3.2061068702290085E-2</c:v>
                </c:pt>
                <c:pt idx="5089">
                  <c:v>3.0534351145038219E-2</c:v>
                </c:pt>
                <c:pt idx="5090">
                  <c:v>2.9007633587786241E-2</c:v>
                </c:pt>
                <c:pt idx="5091">
                  <c:v>2.7480916030534375E-2</c:v>
                </c:pt>
                <c:pt idx="5092">
                  <c:v>2.5954198473282397E-2</c:v>
                </c:pt>
                <c:pt idx="5093">
                  <c:v>2.4427480916030531E-2</c:v>
                </c:pt>
                <c:pt idx="5094">
                  <c:v>2.2900763358778664E-2</c:v>
                </c:pt>
                <c:pt idx="5095">
                  <c:v>2.1374045801526687E-2</c:v>
                </c:pt>
                <c:pt idx="5096">
                  <c:v>1.984732824427482E-2</c:v>
                </c:pt>
                <c:pt idx="5097">
                  <c:v>1.8320610687022953E-2</c:v>
                </c:pt>
                <c:pt idx="5098">
                  <c:v>1.6793893129770976E-2</c:v>
                </c:pt>
                <c:pt idx="5099">
                  <c:v>1.5267175572519109E-2</c:v>
                </c:pt>
                <c:pt idx="5100">
                  <c:v>1.3740458015267132E-2</c:v>
                </c:pt>
                <c:pt idx="5101">
                  <c:v>1.2213740458015265E-2</c:v>
                </c:pt>
                <c:pt idx="5102">
                  <c:v>1.0687022900763399E-2</c:v>
                </c:pt>
                <c:pt idx="5103">
                  <c:v>9.1603053435114212E-3</c:v>
                </c:pt>
                <c:pt idx="5104">
                  <c:v>7.6335877862595547E-3</c:v>
                </c:pt>
                <c:pt idx="5105">
                  <c:v>6.1068702290076882E-3</c:v>
                </c:pt>
                <c:pt idx="5106">
                  <c:v>4.5801526717557106E-3</c:v>
                </c:pt>
                <c:pt idx="5107">
                  <c:v>3.0534351145038441E-3</c:v>
                </c:pt>
                <c:pt idx="5108">
                  <c:v>1.5267175572518665E-3</c:v>
                </c:pt>
                <c:pt idx="51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8F-40DE-A0CF-74F0CA0D4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530591"/>
        <c:axId val="1125532671"/>
      </c:scatterChart>
      <c:valAx>
        <c:axId val="1125530591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532671"/>
        <c:crosses val="autoZero"/>
        <c:crossBetween val="midCat"/>
      </c:valAx>
      <c:valAx>
        <c:axId val="1125532671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53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14287</xdr:rowOff>
    </xdr:from>
    <xdr:to>
      <xdr:col>14</xdr:col>
      <xdr:colOff>28575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0D7B0-A8E8-4A46-B531-18BF93128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10</xdr:row>
      <xdr:rowOff>0</xdr:rowOff>
    </xdr:from>
    <xdr:to>
      <xdr:col>23</xdr:col>
      <xdr:colOff>304800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15FF49-CD7C-44FD-A413-458ED64E4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3</xdr:row>
      <xdr:rowOff>80962</xdr:rowOff>
    </xdr:from>
    <xdr:to>
      <xdr:col>18</xdr:col>
      <xdr:colOff>9525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E63B6-9ACE-4B38-8662-D8DE6214F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17</xdr:row>
      <xdr:rowOff>33337</xdr:rowOff>
    </xdr:from>
    <xdr:to>
      <xdr:col>14</xdr:col>
      <xdr:colOff>419100</xdr:colOff>
      <xdr:row>31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B947A-6027-4FEE-87A6-4F73FEBC8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athima/Downloads/XRealStat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athima/Desktop/ADTA_PROJECT_DATA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</sheetNames>
    <definedNames>
      <definedName name="DAGOSTINO"/>
      <definedName name="DESIGN"/>
      <definedName name="DIAG"/>
      <definedName name="DPTEST"/>
      <definedName name="FREQ_REFORMAT"/>
      <definedName name="IQR"/>
      <definedName name="LogitCoeff"/>
      <definedName name="MAD"/>
      <definedName name="SelectCols"/>
      <definedName name="SHAPIRO"/>
      <definedName name="SWTES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7"/>
      <sheetName val="Sheet4"/>
      <sheetName val="Data Preprocessed"/>
      <sheetName val="Sheet6"/>
      <sheetName val="Sheet8 (2)"/>
      <sheetName val="Sheet8"/>
      <sheetName val="Sheet1"/>
      <sheetName val="Sheet2"/>
      <sheetName val="Sheet5"/>
      <sheetName val="Sheet9"/>
      <sheetName val="XLSTAT_20210427_230438_1_HID"/>
      <sheetName val="Sheet10"/>
      <sheetName val="Sheet12"/>
      <sheetName val="Sheet15"/>
      <sheetName val="Sheet16"/>
      <sheetName val="Sheet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E3">
            <v>7.5999999999999943</v>
          </cell>
          <cell r="F3">
            <v>0</v>
          </cell>
        </row>
        <row r="4">
          <cell r="E4">
            <v>7.5999999999999943</v>
          </cell>
          <cell r="F4">
            <v>246</v>
          </cell>
          <cell r="K4">
            <v>-1.8985601765369644</v>
          </cell>
          <cell r="M4">
            <v>0.7276184399205482</v>
          </cell>
        </row>
        <row r="5">
          <cell r="E5">
            <v>17.599999999999994</v>
          </cell>
          <cell r="F5">
            <v>246</v>
          </cell>
          <cell r="K5">
            <v>-1.2827013629064008</v>
          </cell>
          <cell r="M5">
            <v>0.9988222049725326</v>
          </cell>
        </row>
        <row r="6">
          <cell r="E6">
            <v>17.599999999999994</v>
          </cell>
          <cell r="F6">
            <v>0</v>
          </cell>
          <cell r="K6">
            <v>-0.6668425492758373</v>
          </cell>
          <cell r="M6">
            <v>1.3623641154840229</v>
          </cell>
        </row>
        <row r="7">
          <cell r="E7">
            <v>17.599999999999994</v>
          </cell>
          <cell r="F7">
            <v>2091</v>
          </cell>
          <cell r="K7">
            <v>-5.0983735645273809E-2</v>
          </cell>
          <cell r="M7">
            <v>1.8463699288424695</v>
          </cell>
        </row>
        <row r="8">
          <cell r="E8">
            <v>27.599999999999994</v>
          </cell>
          <cell r="F8">
            <v>2091</v>
          </cell>
          <cell r="K8">
            <v>0.56487507798528969</v>
          </cell>
          <cell r="M8">
            <v>2.4863642697828898</v>
          </cell>
        </row>
        <row r="9">
          <cell r="E9">
            <v>27.599999999999994</v>
          </cell>
          <cell r="F9">
            <v>0</v>
          </cell>
          <cell r="K9">
            <v>1.1807338916158532</v>
          </cell>
          <cell r="M9">
            <v>3.3268353634547663</v>
          </cell>
        </row>
        <row r="10">
          <cell r="E10">
            <v>27.599999999999994</v>
          </cell>
          <cell r="F10">
            <v>2169</v>
          </cell>
          <cell r="K10">
            <v>1.7965927052464168</v>
          </cell>
          <cell r="M10">
            <v>4.4230146487379098</v>
          </cell>
        </row>
        <row r="11">
          <cell r="E11">
            <v>37.599999999999994</v>
          </cell>
          <cell r="F11">
            <v>2169</v>
          </cell>
          <cell r="K11">
            <v>2.4124515188769804</v>
          </cell>
          <cell r="M11">
            <v>5.8428664729342161</v>
          </cell>
        </row>
        <row r="12">
          <cell r="E12">
            <v>37.599999999999994</v>
          </cell>
          <cell r="F12">
            <v>0</v>
          </cell>
          <cell r="K12">
            <v>3.028310332507544</v>
          </cell>
          <cell r="M12">
            <v>7.6692705827699372</v>
          </cell>
        </row>
        <row r="13">
          <cell r="E13">
            <v>37.599999999999994</v>
          </cell>
          <cell r="F13">
            <v>496</v>
          </cell>
          <cell r="K13">
            <v>3.6441691461381076</v>
          </cell>
          <cell r="M13">
            <v>10.002364457817279</v>
          </cell>
        </row>
        <row r="14">
          <cell r="E14">
            <v>47.599999999999994</v>
          </cell>
          <cell r="F14">
            <v>496</v>
          </cell>
          <cell r="K14">
            <v>4.2600279597686708</v>
          </cell>
          <cell r="M14">
            <v>12.9619936592679</v>
          </cell>
        </row>
        <row r="15">
          <cell r="E15">
            <v>47.599999999999994</v>
          </cell>
          <cell r="F15">
            <v>0</v>
          </cell>
          <cell r="K15">
            <v>4.8758867733992339</v>
          </cell>
          <cell r="M15">
            <v>16.690196495082422</v>
          </cell>
        </row>
        <row r="16">
          <cell r="E16">
            <v>47.599999999999994</v>
          </cell>
          <cell r="F16">
            <v>90</v>
          </cell>
          <cell r="K16">
            <v>5.4917455870297971</v>
          </cell>
          <cell r="M16">
            <v>21.353624921795205</v>
          </cell>
        </row>
        <row r="17">
          <cell r="E17">
            <v>57.599999999999994</v>
          </cell>
          <cell r="F17">
            <v>90</v>
          </cell>
          <cell r="K17">
            <v>6.1076044006603603</v>
          </cell>
          <cell r="M17">
            <v>27.145777538114135</v>
          </cell>
        </row>
        <row r="18">
          <cell r="E18">
            <v>57.599999999999994</v>
          </cell>
          <cell r="F18">
            <v>0</v>
          </cell>
          <cell r="K18">
            <v>6.7234632142909234</v>
          </cell>
          <cell r="M18">
            <v>34.288893971669566</v>
          </cell>
        </row>
        <row r="19">
          <cell r="E19">
            <v>57.599999999999994</v>
          </cell>
          <cell r="F19">
            <v>13</v>
          </cell>
          <cell r="K19">
            <v>7.3393220279214866</v>
          </cell>
          <cell r="M19">
            <v>43.035334500539108</v>
          </cell>
        </row>
        <row r="20">
          <cell r="E20">
            <v>67.599999999999994</v>
          </cell>
          <cell r="F20">
            <v>13</v>
          </cell>
          <cell r="K20">
            <v>7.9551808415520497</v>
          </cell>
          <cell r="M20">
            <v>53.668246341979625</v>
          </cell>
        </row>
        <row r="21">
          <cell r="E21">
            <v>67.599999999999994</v>
          </cell>
          <cell r="F21">
            <v>0</v>
          </cell>
          <cell r="K21">
            <v>8.5710396551826129</v>
          </cell>
          <cell r="M21">
            <v>66.501300963202297</v>
          </cell>
        </row>
        <row r="22">
          <cell r="E22">
            <v>67.599999999999994</v>
          </cell>
          <cell r="F22">
            <v>1</v>
          </cell>
          <cell r="K22">
            <v>9.1868984688131761</v>
          </cell>
          <cell r="M22">
            <v>81.877277538027471</v>
          </cell>
        </row>
        <row r="23">
          <cell r="E23">
            <v>77.599999999999994</v>
          </cell>
          <cell r="F23">
            <v>1</v>
          </cell>
          <cell r="K23">
            <v>9.8027572824437392</v>
          </cell>
          <cell r="M23">
            <v>100.16526890264457</v>
          </cell>
        </row>
        <row r="24">
          <cell r="E24">
            <v>77.599999999999994</v>
          </cell>
          <cell r="F24">
            <v>0</v>
          </cell>
          <cell r="K24">
            <v>10.418616096074302</v>
          </cell>
          <cell r="M24">
            <v>121.75630058723593</v>
          </cell>
        </row>
        <row r="25">
          <cell r="E25">
            <v>77.599999999999994</v>
          </cell>
          <cell r="F25">
            <v>1</v>
          </cell>
          <cell r="K25">
            <v>11.034474909704866</v>
          </cell>
          <cell r="M25">
            <v>147.05718295426837</v>
          </cell>
        </row>
        <row r="26">
          <cell r="E26">
            <v>87.6</v>
          </cell>
          <cell r="F26">
            <v>1</v>
          </cell>
          <cell r="K26">
            <v>11.650333723335429</v>
          </cell>
          <cell r="M26">
            <v>176.48246285235527</v>
          </cell>
        </row>
        <row r="27">
          <cell r="E27">
            <v>87.6</v>
          </cell>
          <cell r="F27">
            <v>0</v>
          </cell>
          <cell r="K27">
            <v>12.266192536965992</v>
          </cell>
          <cell r="M27">
            <v>210.44440538955126</v>
          </cell>
        </row>
        <row r="28">
          <cell r="E28">
            <v>87.6</v>
          </cell>
          <cell r="F28">
            <v>2</v>
          </cell>
          <cell r="K28">
            <v>12.882051350596555</v>
          </cell>
          <cell r="M28">
            <v>249.3410182842097</v>
          </cell>
        </row>
        <row r="29">
          <cell r="E29">
            <v>97.6</v>
          </cell>
          <cell r="F29">
            <v>2</v>
          </cell>
          <cell r="K29">
            <v>13.497910164227118</v>
          </cell>
          <cell r="M29">
            <v>293.5422293402126</v>
          </cell>
        </row>
        <row r="30">
          <cell r="E30">
            <v>97.6</v>
          </cell>
          <cell r="F30">
            <v>0</v>
          </cell>
          <cell r="K30">
            <v>14.113768977857681</v>
          </cell>
          <cell r="M30">
            <v>343.37443906698468</v>
          </cell>
        </row>
        <row r="31">
          <cell r="K31">
            <v>14.729627791488245</v>
          </cell>
          <cell r="M31">
            <v>399.10379097798386</v>
          </cell>
        </row>
        <row r="32">
          <cell r="K32">
            <v>15.345486605118808</v>
          </cell>
          <cell r="M32">
            <v>460.91862585252221</v>
          </cell>
        </row>
        <row r="33">
          <cell r="K33">
            <v>15.961345418749371</v>
          </cell>
          <cell r="M33">
            <v>528.91170614363136</v>
          </cell>
        </row>
        <row r="34">
          <cell r="K34">
            <v>16.577204232379934</v>
          </cell>
          <cell r="M34">
            <v>603.06290468297732</v>
          </cell>
        </row>
        <row r="35">
          <cell r="K35">
            <v>17.193063046010497</v>
          </cell>
          <cell r="M35">
            <v>683.22313925027879</v>
          </cell>
        </row>
        <row r="36">
          <cell r="K36">
            <v>17.80892185964106</v>
          </cell>
          <cell r="M36">
            <v>769.10039282858918</v>
          </cell>
        </row>
        <row r="37">
          <cell r="K37">
            <v>18.424780673271623</v>
          </cell>
          <cell r="M37">
            <v>860.24868050593307</v>
          </cell>
        </row>
        <row r="38">
          <cell r="K38">
            <v>19.040639486902187</v>
          </cell>
          <cell r="M38">
            <v>956.06080140674794</v>
          </cell>
        </row>
        <row r="39">
          <cell r="K39">
            <v>19.65649830053275</v>
          </cell>
          <cell r="M39">
            <v>1055.7656431771773</v>
          </cell>
        </row>
        <row r="40">
          <cell r="K40">
            <v>20.272357114163313</v>
          </cell>
          <cell r="M40">
            <v>1158.4306854903914</v>
          </cell>
        </row>
        <row r="41">
          <cell r="K41">
            <v>20.888215927793876</v>
          </cell>
          <cell r="M41">
            <v>1262.9701789977319</v>
          </cell>
        </row>
        <row r="42">
          <cell r="K42">
            <v>21.504074741424439</v>
          </cell>
          <cell r="M42">
            <v>1368.1592617673705</v>
          </cell>
        </row>
        <row r="43">
          <cell r="K43">
            <v>22.119933555055002</v>
          </cell>
          <cell r="M43">
            <v>1472.6540246359027</v>
          </cell>
        </row>
        <row r="44">
          <cell r="K44">
            <v>22.735792368685566</v>
          </cell>
          <cell r="M44">
            <v>1575.0172614128339</v>
          </cell>
        </row>
        <row r="45">
          <cell r="K45">
            <v>23.351651182316129</v>
          </cell>
          <cell r="M45">
            <v>1673.7493536338459</v>
          </cell>
        </row>
        <row r="46">
          <cell r="K46">
            <v>23.967509995946692</v>
          </cell>
          <cell r="M46">
            <v>1767.3234586439726</v>
          </cell>
        </row>
        <row r="47">
          <cell r="K47">
            <v>24.583368809577255</v>
          </cell>
          <cell r="M47">
            <v>1854.2239112758068</v>
          </cell>
        </row>
        <row r="48">
          <cell r="K48">
            <v>25.199227623207818</v>
          </cell>
          <cell r="M48">
            <v>1932.986530165575</v>
          </cell>
        </row>
        <row r="49">
          <cell r="K49">
            <v>25.815086436838381</v>
          </cell>
          <cell r="M49">
            <v>2002.2393553126119</v>
          </cell>
        </row>
        <row r="50">
          <cell r="K50">
            <v>26.430945250468945</v>
          </cell>
          <cell r="M50">
            <v>2060.7422467178967</v>
          </cell>
        </row>
        <row r="51">
          <cell r="K51">
            <v>27.046804064099508</v>
          </cell>
          <cell r="M51">
            <v>2107.4237540332065</v>
          </cell>
        </row>
        <row r="52">
          <cell r="K52">
            <v>27.662662877730071</v>
          </cell>
          <cell r="M52">
            <v>2141.4137287793392</v>
          </cell>
        </row>
        <row r="53">
          <cell r="K53">
            <v>28.278521691360634</v>
          </cell>
          <cell r="M53">
            <v>2162.0702934438377</v>
          </cell>
        </row>
        <row r="54">
          <cell r="K54">
            <v>28.894380504991197</v>
          </cell>
          <cell r="M54">
            <v>2169</v>
          </cell>
        </row>
        <row r="55">
          <cell r="K55">
            <v>29.51023931862176</v>
          </cell>
          <cell r="M55">
            <v>2162.0702934438382</v>
          </cell>
        </row>
        <row r="56">
          <cell r="K56">
            <v>30.126098132252324</v>
          </cell>
          <cell r="M56">
            <v>2141.4137287793401</v>
          </cell>
        </row>
        <row r="57">
          <cell r="K57">
            <v>30.741956945882887</v>
          </cell>
          <cell r="M57">
            <v>2107.4237540332078</v>
          </cell>
        </row>
        <row r="58">
          <cell r="K58">
            <v>31.35781575951345</v>
          </cell>
          <cell r="M58">
            <v>2060.7422467178985</v>
          </cell>
        </row>
        <row r="59">
          <cell r="K59">
            <v>31.973674573144013</v>
          </cell>
          <cell r="M59">
            <v>2002.2393553126142</v>
          </cell>
        </row>
        <row r="60">
          <cell r="K60">
            <v>32.589533386774576</v>
          </cell>
          <cell r="M60">
            <v>1932.9865301655773</v>
          </cell>
        </row>
        <row r="61">
          <cell r="K61">
            <v>33.205392200405143</v>
          </cell>
          <cell r="M61">
            <v>1854.2239112758091</v>
          </cell>
        </row>
        <row r="62">
          <cell r="K62">
            <v>33.82125101403571</v>
          </cell>
          <cell r="M62">
            <v>1767.3234586439746</v>
          </cell>
        </row>
        <row r="63">
          <cell r="K63">
            <v>34.437109827666276</v>
          </cell>
          <cell r="M63">
            <v>1673.7493536338472</v>
          </cell>
        </row>
        <row r="64">
          <cell r="K64">
            <v>35.052968641296843</v>
          </cell>
          <cell r="M64">
            <v>1575.0172614128351</v>
          </cell>
        </row>
        <row r="65">
          <cell r="K65">
            <v>35.66882745492741</v>
          </cell>
          <cell r="M65">
            <v>1472.6540246359032</v>
          </cell>
        </row>
        <row r="66">
          <cell r="K66">
            <v>36.284686268557977</v>
          </cell>
          <cell r="M66">
            <v>1368.1592617673705</v>
          </cell>
        </row>
        <row r="67">
          <cell r="K67">
            <v>36.900545082188543</v>
          </cell>
          <cell r="M67">
            <v>1262.9701789977314</v>
          </cell>
        </row>
        <row r="68">
          <cell r="K68">
            <v>37.51640389581911</v>
          </cell>
          <cell r="M68">
            <v>1158.43068549039</v>
          </cell>
        </row>
        <row r="69">
          <cell r="K69">
            <v>38.132262709449677</v>
          </cell>
          <cell r="M69">
            <v>1055.7656431771754</v>
          </cell>
        </row>
        <row r="70">
          <cell r="K70">
            <v>38.748121523080243</v>
          </cell>
          <cell r="M70">
            <v>956.06080140674544</v>
          </cell>
        </row>
        <row r="71">
          <cell r="K71">
            <v>39.36398033671081</v>
          </cell>
          <cell r="M71">
            <v>860.24868050593045</v>
          </cell>
        </row>
        <row r="72">
          <cell r="K72">
            <v>39.979839150341377</v>
          </cell>
          <cell r="M72">
            <v>769.10039282858588</v>
          </cell>
        </row>
        <row r="73">
          <cell r="K73">
            <v>40.595697963971944</v>
          </cell>
          <cell r="M73">
            <v>683.22313925027549</v>
          </cell>
        </row>
        <row r="74">
          <cell r="K74">
            <v>41.21155677760251</v>
          </cell>
          <cell r="M74">
            <v>603.06290468297379</v>
          </cell>
        </row>
        <row r="75">
          <cell r="K75">
            <v>41.827415591233077</v>
          </cell>
          <cell r="M75">
            <v>528.91170614362761</v>
          </cell>
        </row>
        <row r="76">
          <cell r="K76">
            <v>42.443274404863644</v>
          </cell>
          <cell r="M76">
            <v>460.91862585251863</v>
          </cell>
        </row>
        <row r="77">
          <cell r="K77">
            <v>43.05913321849421</v>
          </cell>
          <cell r="M77">
            <v>399.10379097798011</v>
          </cell>
        </row>
        <row r="78">
          <cell r="K78">
            <v>43.674992032124777</v>
          </cell>
          <cell r="M78">
            <v>343.37443906698104</v>
          </cell>
        </row>
        <row r="79">
          <cell r="K79">
            <v>44.290850845755344</v>
          </cell>
          <cell r="M79">
            <v>293.54222934020902</v>
          </cell>
        </row>
        <row r="80">
          <cell r="K80">
            <v>44.906709659385911</v>
          </cell>
          <cell r="M80">
            <v>249.34101828420651</v>
          </cell>
        </row>
        <row r="81">
          <cell r="K81">
            <v>45.522568473016477</v>
          </cell>
          <cell r="M81">
            <v>210.44440538954817</v>
          </cell>
        </row>
        <row r="82">
          <cell r="K82">
            <v>46.138427286647044</v>
          </cell>
          <cell r="M82">
            <v>176.48246285235228</v>
          </cell>
        </row>
        <row r="83">
          <cell r="K83">
            <v>46.754286100277611</v>
          </cell>
          <cell r="M83">
            <v>147.05718295426567</v>
          </cell>
        </row>
        <row r="84">
          <cell r="K84">
            <v>47.370144913908177</v>
          </cell>
          <cell r="M84">
            <v>121.75630058723344</v>
          </cell>
        </row>
        <row r="85">
          <cell r="K85">
            <v>47.986003727538744</v>
          </cell>
          <cell r="M85">
            <v>100.16526890264248</v>
          </cell>
        </row>
        <row r="86">
          <cell r="K86">
            <v>48.601862541169311</v>
          </cell>
          <cell r="M86">
            <v>81.87727753802551</v>
          </cell>
        </row>
        <row r="87">
          <cell r="K87">
            <v>49.217721354799878</v>
          </cell>
          <cell r="M87">
            <v>66.501300963200592</v>
          </cell>
        </row>
        <row r="88">
          <cell r="K88">
            <v>49.833580168430444</v>
          </cell>
          <cell r="M88">
            <v>53.668246341978147</v>
          </cell>
        </row>
        <row r="89">
          <cell r="K89">
            <v>50.449438982061011</v>
          </cell>
          <cell r="M89">
            <v>43.035334500537829</v>
          </cell>
        </row>
        <row r="90">
          <cell r="K90">
            <v>51.065297795691578</v>
          </cell>
          <cell r="M90">
            <v>34.288893971668479</v>
          </cell>
        </row>
        <row r="91">
          <cell r="K91">
            <v>51.681156609322144</v>
          </cell>
          <cell r="M91">
            <v>27.145777538113197</v>
          </cell>
        </row>
        <row r="92">
          <cell r="K92">
            <v>52.297015422952711</v>
          </cell>
          <cell r="M92">
            <v>21.353624921794431</v>
          </cell>
        </row>
        <row r="93">
          <cell r="K93">
            <v>52.912874236583278</v>
          </cell>
          <cell r="M93">
            <v>16.690196495081775</v>
          </cell>
        </row>
        <row r="94">
          <cell r="K94">
            <v>53.528733050213845</v>
          </cell>
          <cell r="M94">
            <v>12.961993659267371</v>
          </cell>
        </row>
        <row r="95">
          <cell r="K95">
            <v>54.144591863844411</v>
          </cell>
          <cell r="M95">
            <v>10.002364457816844</v>
          </cell>
        </row>
        <row r="96">
          <cell r="K96">
            <v>54.760450677474978</v>
          </cell>
          <cell r="M96">
            <v>7.6692705827695766</v>
          </cell>
        </row>
        <row r="97">
          <cell r="K97">
            <v>55.376309491105545</v>
          </cell>
          <cell r="M97">
            <v>5.8428664729339257</v>
          </cell>
        </row>
        <row r="98">
          <cell r="K98">
            <v>55.992168304736111</v>
          </cell>
          <cell r="M98">
            <v>4.4230146487376789</v>
          </cell>
        </row>
        <row r="99">
          <cell r="K99">
            <v>56.608027118366678</v>
          </cell>
          <cell r="M99">
            <v>3.3268353634545855</v>
          </cell>
        </row>
        <row r="100">
          <cell r="K100">
            <v>57.223885931997245</v>
          </cell>
          <cell r="M100">
            <v>2.4863642697827513</v>
          </cell>
        </row>
        <row r="101">
          <cell r="K101">
            <v>57.839744745627812</v>
          </cell>
          <cell r="M101">
            <v>1.846369928842363</v>
          </cell>
        </row>
        <row r="102">
          <cell r="K102">
            <v>58.455603559258378</v>
          </cell>
          <cell r="M102">
            <v>1.362364115483937</v>
          </cell>
        </row>
        <row r="103">
          <cell r="K103">
            <v>59.071462372888945</v>
          </cell>
          <cell r="M103">
            <v>0.9988222049724661</v>
          </cell>
        </row>
        <row r="104">
          <cell r="K104">
            <v>59.687321186519512</v>
          </cell>
          <cell r="M104">
            <v>0.72761843992049902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5B816-413D-4C7A-A795-7494193F9CF5}">
  <sheetPr filterMode="1"/>
  <dimension ref="A1:K5110"/>
  <sheetViews>
    <sheetView workbookViewId="0">
      <selection activeCell="G62" sqref="G62"/>
    </sheetView>
  </sheetViews>
  <sheetFormatPr defaultRowHeight="15" x14ac:dyDescent="0.25"/>
  <cols>
    <col min="4" max="4" width="12.85546875" bestFit="1" customWidth="1"/>
    <col min="5" max="5" width="13.5703125" bestFit="1" customWidth="1"/>
    <col min="6" max="6" width="13.140625" bestFit="1" customWidth="1"/>
    <col min="7" max="7" width="10.42578125" bestFit="1" customWidth="1"/>
    <col min="8" max="8" width="15.28515625" bestFit="1" customWidth="1"/>
    <col min="9" max="9" width="17.42578125" bestFit="1" customWidth="1"/>
    <col min="10" max="10" width="6.7109375" bestFit="1" customWidth="1"/>
    <col min="11" max="11" width="14.85546875" bestFit="1" customWidth="1"/>
  </cols>
  <sheetData>
    <row r="1" spans="1:11" x14ac:dyDescent="0.25">
      <c r="A1" t="s">
        <v>0</v>
      </c>
      <c r="B1" t="s">
        <v>54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55</v>
      </c>
      <c r="I1" t="s">
        <v>8</v>
      </c>
      <c r="J1" t="s">
        <v>9</v>
      </c>
      <c r="K1" t="s">
        <v>10</v>
      </c>
    </row>
    <row r="2" spans="1:11" hidden="1" x14ac:dyDescent="0.25">
      <c r="A2">
        <v>1</v>
      </c>
      <c r="B2">
        <v>1</v>
      </c>
      <c r="C2">
        <v>17</v>
      </c>
      <c r="D2">
        <v>1</v>
      </c>
      <c r="E2">
        <v>0</v>
      </c>
      <c r="F2">
        <v>0</v>
      </c>
      <c r="G2">
        <v>4</v>
      </c>
      <c r="H2">
        <v>1</v>
      </c>
      <c r="I2">
        <v>61.67</v>
      </c>
      <c r="J2">
        <v>97.6</v>
      </c>
      <c r="K2">
        <v>4</v>
      </c>
    </row>
    <row r="3" spans="1:11" x14ac:dyDescent="0.25">
      <c r="A3">
        <v>1</v>
      </c>
      <c r="B3">
        <v>1</v>
      </c>
      <c r="C3">
        <v>38</v>
      </c>
      <c r="D3">
        <v>1</v>
      </c>
      <c r="E3">
        <v>0</v>
      </c>
      <c r="F3">
        <v>1</v>
      </c>
      <c r="G3">
        <v>1</v>
      </c>
      <c r="H3">
        <v>1</v>
      </c>
      <c r="I3">
        <v>56.9</v>
      </c>
      <c r="J3">
        <v>92</v>
      </c>
      <c r="K3">
        <v>2</v>
      </c>
    </row>
    <row r="4" spans="1:11" hidden="1" x14ac:dyDescent="0.25">
      <c r="A4">
        <v>0</v>
      </c>
      <c r="B4">
        <v>2</v>
      </c>
      <c r="C4">
        <v>23</v>
      </c>
      <c r="D4">
        <v>1</v>
      </c>
      <c r="E4">
        <v>0</v>
      </c>
      <c r="F4">
        <v>0</v>
      </c>
      <c r="G4">
        <v>5</v>
      </c>
      <c r="H4">
        <v>2</v>
      </c>
      <c r="I4">
        <v>70.03</v>
      </c>
      <c r="J4">
        <v>78</v>
      </c>
      <c r="K4">
        <v>3</v>
      </c>
    </row>
    <row r="5" spans="1:11" hidden="1" x14ac:dyDescent="0.25">
      <c r="A5">
        <v>1</v>
      </c>
      <c r="B5">
        <v>1</v>
      </c>
      <c r="C5">
        <v>42</v>
      </c>
      <c r="D5">
        <v>0</v>
      </c>
      <c r="E5">
        <v>0</v>
      </c>
      <c r="F5">
        <v>1</v>
      </c>
      <c r="G5">
        <v>4</v>
      </c>
      <c r="H5">
        <v>1</v>
      </c>
      <c r="I5">
        <v>210.48</v>
      </c>
      <c r="J5">
        <v>71.900000000000006</v>
      </c>
      <c r="K5">
        <v>2</v>
      </c>
    </row>
    <row r="6" spans="1:11" hidden="1" x14ac:dyDescent="0.25">
      <c r="A6">
        <v>0</v>
      </c>
      <c r="B6">
        <v>2</v>
      </c>
      <c r="C6">
        <v>53</v>
      </c>
      <c r="D6">
        <v>0</v>
      </c>
      <c r="E6">
        <v>0</v>
      </c>
      <c r="F6">
        <v>1</v>
      </c>
      <c r="G6">
        <v>4</v>
      </c>
      <c r="H6">
        <v>1</v>
      </c>
      <c r="I6">
        <v>72.63</v>
      </c>
      <c r="J6">
        <v>66.8</v>
      </c>
      <c r="K6">
        <v>4</v>
      </c>
    </row>
    <row r="7" spans="1:11" hidden="1" x14ac:dyDescent="0.25">
      <c r="A7">
        <v>1</v>
      </c>
      <c r="B7">
        <v>1</v>
      </c>
      <c r="C7">
        <v>52</v>
      </c>
      <c r="D7">
        <v>1</v>
      </c>
      <c r="E7">
        <v>0</v>
      </c>
      <c r="F7">
        <v>1</v>
      </c>
      <c r="G7">
        <v>4</v>
      </c>
      <c r="H7">
        <v>2</v>
      </c>
      <c r="I7">
        <v>78.400000000000006</v>
      </c>
      <c r="J7">
        <v>64.8</v>
      </c>
      <c r="K7">
        <v>2</v>
      </c>
    </row>
    <row r="8" spans="1:11" hidden="1" x14ac:dyDescent="0.25">
      <c r="A8">
        <v>0</v>
      </c>
      <c r="B8">
        <v>2</v>
      </c>
      <c r="C8">
        <v>27</v>
      </c>
      <c r="D8">
        <v>0</v>
      </c>
      <c r="E8">
        <v>0</v>
      </c>
      <c r="F8">
        <v>1</v>
      </c>
      <c r="G8">
        <v>4</v>
      </c>
      <c r="H8">
        <v>1</v>
      </c>
      <c r="I8">
        <v>57.96</v>
      </c>
      <c r="J8">
        <v>64.400000000000006</v>
      </c>
      <c r="K8">
        <v>2</v>
      </c>
    </row>
    <row r="9" spans="1:11" hidden="1" x14ac:dyDescent="0.25">
      <c r="A9">
        <v>0</v>
      </c>
      <c r="B9">
        <v>2</v>
      </c>
      <c r="C9">
        <v>24</v>
      </c>
      <c r="D9">
        <v>0</v>
      </c>
      <c r="E9">
        <v>0</v>
      </c>
      <c r="F9">
        <v>1</v>
      </c>
      <c r="G9">
        <v>5</v>
      </c>
      <c r="H9">
        <v>2</v>
      </c>
      <c r="I9">
        <v>85.55</v>
      </c>
      <c r="J9">
        <v>63.3</v>
      </c>
      <c r="K9">
        <v>2</v>
      </c>
    </row>
    <row r="10" spans="1:11" hidden="1" x14ac:dyDescent="0.25">
      <c r="A10">
        <v>1</v>
      </c>
      <c r="B10">
        <v>2</v>
      </c>
      <c r="C10">
        <v>52</v>
      </c>
      <c r="D10">
        <v>0</v>
      </c>
      <c r="E10">
        <v>0</v>
      </c>
      <c r="F10">
        <v>1</v>
      </c>
      <c r="G10">
        <v>2</v>
      </c>
      <c r="H10">
        <v>1</v>
      </c>
      <c r="I10">
        <v>118.46</v>
      </c>
      <c r="J10">
        <v>61.6</v>
      </c>
      <c r="K10">
        <v>3</v>
      </c>
    </row>
    <row r="11" spans="1:11" hidden="1" x14ac:dyDescent="0.25">
      <c r="A11">
        <v>1</v>
      </c>
      <c r="B11">
        <v>2</v>
      </c>
      <c r="C11">
        <v>52</v>
      </c>
      <c r="D11">
        <v>0</v>
      </c>
      <c r="E11">
        <v>0</v>
      </c>
      <c r="F11">
        <v>1</v>
      </c>
      <c r="G11">
        <v>4</v>
      </c>
      <c r="H11">
        <v>2</v>
      </c>
      <c r="I11">
        <v>98.27</v>
      </c>
      <c r="J11">
        <v>61.2</v>
      </c>
      <c r="K11">
        <v>4</v>
      </c>
    </row>
    <row r="12" spans="1:11" hidden="1" x14ac:dyDescent="0.25">
      <c r="A12">
        <v>1</v>
      </c>
      <c r="B12">
        <v>2</v>
      </c>
      <c r="C12">
        <v>57</v>
      </c>
      <c r="D12">
        <v>1</v>
      </c>
      <c r="E12">
        <v>0</v>
      </c>
      <c r="F12">
        <v>1</v>
      </c>
      <c r="G12">
        <v>4</v>
      </c>
      <c r="H12">
        <v>1</v>
      </c>
      <c r="I12">
        <v>129.54</v>
      </c>
      <c r="J12">
        <v>60.9</v>
      </c>
      <c r="K12">
        <v>3</v>
      </c>
    </row>
    <row r="13" spans="1:11" x14ac:dyDescent="0.25">
      <c r="A13">
        <v>1</v>
      </c>
      <c r="B13">
        <v>2</v>
      </c>
      <c r="C13">
        <v>51</v>
      </c>
      <c r="D13">
        <v>0</v>
      </c>
      <c r="E13">
        <v>0</v>
      </c>
      <c r="F13">
        <v>1</v>
      </c>
      <c r="G13">
        <v>1</v>
      </c>
      <c r="H13">
        <v>2</v>
      </c>
      <c r="I13">
        <v>107.72</v>
      </c>
      <c r="J13">
        <v>60.9</v>
      </c>
      <c r="K13">
        <v>4</v>
      </c>
    </row>
    <row r="14" spans="1:11" hidden="1" x14ac:dyDescent="0.25">
      <c r="A14">
        <v>1</v>
      </c>
      <c r="B14">
        <v>2</v>
      </c>
      <c r="C14">
        <v>61</v>
      </c>
      <c r="D14">
        <v>1</v>
      </c>
      <c r="E14">
        <v>0</v>
      </c>
      <c r="F14">
        <v>1</v>
      </c>
      <c r="G14">
        <v>5</v>
      </c>
      <c r="H14">
        <v>1</v>
      </c>
      <c r="I14">
        <v>170.05</v>
      </c>
      <c r="J14">
        <v>60.2</v>
      </c>
      <c r="K14">
        <v>3</v>
      </c>
    </row>
    <row r="15" spans="1:11" hidden="1" x14ac:dyDescent="0.25">
      <c r="A15">
        <v>1</v>
      </c>
      <c r="B15">
        <v>1</v>
      </c>
      <c r="C15">
        <v>43</v>
      </c>
      <c r="D15">
        <v>1</v>
      </c>
      <c r="E15">
        <v>1</v>
      </c>
      <c r="F15">
        <v>1</v>
      </c>
      <c r="G15">
        <v>4</v>
      </c>
      <c r="H15">
        <v>2</v>
      </c>
      <c r="I15">
        <v>100.16</v>
      </c>
      <c r="J15">
        <v>59.7</v>
      </c>
      <c r="K15">
        <v>2</v>
      </c>
    </row>
    <row r="16" spans="1:11" hidden="1" x14ac:dyDescent="0.25">
      <c r="A16">
        <v>1</v>
      </c>
      <c r="B16">
        <v>1</v>
      </c>
      <c r="C16">
        <v>49</v>
      </c>
      <c r="D16">
        <v>1</v>
      </c>
      <c r="E16">
        <v>1</v>
      </c>
      <c r="F16">
        <v>1</v>
      </c>
      <c r="G16">
        <v>4</v>
      </c>
      <c r="H16">
        <v>1</v>
      </c>
      <c r="I16">
        <v>215.81</v>
      </c>
      <c r="J16">
        <v>58.1</v>
      </c>
      <c r="K16">
        <v>2</v>
      </c>
    </row>
    <row r="17" spans="1:11" hidden="1" x14ac:dyDescent="0.25">
      <c r="A17">
        <v>0</v>
      </c>
      <c r="B17">
        <v>2</v>
      </c>
      <c r="C17">
        <v>39</v>
      </c>
      <c r="D17">
        <v>0</v>
      </c>
      <c r="E17">
        <v>0</v>
      </c>
      <c r="F17">
        <v>1</v>
      </c>
      <c r="G17">
        <v>2</v>
      </c>
      <c r="H17">
        <v>2</v>
      </c>
      <c r="I17">
        <v>87.39</v>
      </c>
      <c r="J17">
        <v>57.9</v>
      </c>
      <c r="K17">
        <v>2</v>
      </c>
    </row>
    <row r="18" spans="1:11" hidden="1" x14ac:dyDescent="0.25">
      <c r="A18">
        <v>1</v>
      </c>
      <c r="B18">
        <v>1</v>
      </c>
      <c r="C18">
        <v>62</v>
      </c>
      <c r="D18">
        <v>0</v>
      </c>
      <c r="E18">
        <v>0</v>
      </c>
      <c r="F18">
        <v>1</v>
      </c>
      <c r="G18">
        <v>4</v>
      </c>
      <c r="H18">
        <v>2</v>
      </c>
      <c r="I18">
        <v>187.52</v>
      </c>
      <c r="J18">
        <v>57.7</v>
      </c>
      <c r="K18">
        <v>2</v>
      </c>
    </row>
    <row r="19" spans="1:11" hidden="1" x14ac:dyDescent="0.25">
      <c r="A19">
        <v>0</v>
      </c>
      <c r="B19">
        <v>2</v>
      </c>
      <c r="C19">
        <v>28</v>
      </c>
      <c r="D19">
        <v>1</v>
      </c>
      <c r="E19">
        <v>0</v>
      </c>
      <c r="F19">
        <v>0</v>
      </c>
      <c r="G19">
        <v>4</v>
      </c>
      <c r="H19">
        <v>1</v>
      </c>
      <c r="I19">
        <v>80.400000000000006</v>
      </c>
      <c r="J19">
        <v>57.5</v>
      </c>
      <c r="K19">
        <v>2</v>
      </c>
    </row>
    <row r="20" spans="1:11" hidden="1" x14ac:dyDescent="0.25">
      <c r="A20">
        <v>0</v>
      </c>
      <c r="B20">
        <v>1</v>
      </c>
      <c r="C20">
        <v>46</v>
      </c>
      <c r="D20">
        <v>0</v>
      </c>
      <c r="E20">
        <v>0</v>
      </c>
      <c r="F20">
        <v>1</v>
      </c>
      <c r="G20">
        <v>4</v>
      </c>
      <c r="H20">
        <v>2</v>
      </c>
      <c r="I20">
        <v>87.66</v>
      </c>
      <c r="J20">
        <v>57.3</v>
      </c>
      <c r="K20">
        <v>2</v>
      </c>
    </row>
    <row r="21" spans="1:11" hidden="1" x14ac:dyDescent="0.25">
      <c r="A21">
        <v>0</v>
      </c>
      <c r="B21">
        <v>2</v>
      </c>
      <c r="C21">
        <v>49</v>
      </c>
      <c r="D21">
        <v>0</v>
      </c>
      <c r="E21">
        <v>0</v>
      </c>
      <c r="F21">
        <v>1</v>
      </c>
      <c r="G21">
        <v>4</v>
      </c>
      <c r="H21">
        <v>1</v>
      </c>
      <c r="I21">
        <v>125.63</v>
      </c>
      <c r="J21">
        <v>57.2</v>
      </c>
      <c r="K21">
        <v>4</v>
      </c>
    </row>
    <row r="22" spans="1:11" hidden="1" x14ac:dyDescent="0.25">
      <c r="A22">
        <v>1</v>
      </c>
      <c r="B22">
        <v>2</v>
      </c>
      <c r="C22">
        <v>48</v>
      </c>
      <c r="D22">
        <v>1</v>
      </c>
      <c r="E22">
        <v>0</v>
      </c>
      <c r="F22">
        <v>1</v>
      </c>
      <c r="G22">
        <v>2</v>
      </c>
      <c r="H22">
        <v>1</v>
      </c>
      <c r="I22">
        <v>221.08</v>
      </c>
      <c r="J22">
        <v>57.2</v>
      </c>
      <c r="K22">
        <v>2</v>
      </c>
    </row>
    <row r="23" spans="1:11" hidden="1" x14ac:dyDescent="0.25">
      <c r="A23">
        <v>1</v>
      </c>
      <c r="B23">
        <v>2</v>
      </c>
      <c r="C23">
        <v>45</v>
      </c>
      <c r="D23">
        <v>0</v>
      </c>
      <c r="E23">
        <v>0</v>
      </c>
      <c r="F23">
        <v>1</v>
      </c>
      <c r="G23">
        <v>2</v>
      </c>
      <c r="H23">
        <v>1</v>
      </c>
      <c r="I23">
        <v>224.1</v>
      </c>
      <c r="J23">
        <v>56.6</v>
      </c>
      <c r="K23">
        <v>2</v>
      </c>
    </row>
    <row r="24" spans="1:11" hidden="1" x14ac:dyDescent="0.25">
      <c r="A24">
        <v>1</v>
      </c>
      <c r="B24">
        <v>1</v>
      </c>
      <c r="C24">
        <v>51</v>
      </c>
      <c r="D24">
        <v>1</v>
      </c>
      <c r="E24">
        <v>0</v>
      </c>
      <c r="F24">
        <v>1</v>
      </c>
      <c r="G24">
        <v>4</v>
      </c>
      <c r="H24">
        <v>1</v>
      </c>
      <c r="I24">
        <v>211.83</v>
      </c>
      <c r="J24">
        <v>56.6</v>
      </c>
      <c r="K24">
        <v>2</v>
      </c>
    </row>
    <row r="25" spans="1:11" hidden="1" x14ac:dyDescent="0.25">
      <c r="A25">
        <v>1</v>
      </c>
      <c r="B25">
        <v>1</v>
      </c>
      <c r="C25">
        <v>63</v>
      </c>
      <c r="D25">
        <v>0</v>
      </c>
      <c r="E25">
        <v>0</v>
      </c>
      <c r="F25">
        <v>1</v>
      </c>
      <c r="G25">
        <v>4</v>
      </c>
      <c r="H25">
        <v>1</v>
      </c>
      <c r="I25">
        <v>231.69</v>
      </c>
      <c r="J25">
        <v>56.1</v>
      </c>
      <c r="K25">
        <v>1</v>
      </c>
    </row>
    <row r="26" spans="1:11" hidden="1" x14ac:dyDescent="0.25">
      <c r="A26">
        <v>0</v>
      </c>
      <c r="B26">
        <v>2</v>
      </c>
      <c r="C26">
        <v>42</v>
      </c>
      <c r="D26">
        <v>0</v>
      </c>
      <c r="E26">
        <v>0</v>
      </c>
      <c r="F26">
        <v>0</v>
      </c>
      <c r="G26">
        <v>4</v>
      </c>
      <c r="H26">
        <v>1</v>
      </c>
      <c r="I26">
        <v>73.41</v>
      </c>
      <c r="J26">
        <v>56</v>
      </c>
      <c r="K26">
        <v>3</v>
      </c>
    </row>
    <row r="27" spans="1:11" hidden="1" x14ac:dyDescent="0.25">
      <c r="A27">
        <v>0</v>
      </c>
      <c r="B27">
        <v>2</v>
      </c>
      <c r="C27">
        <v>32</v>
      </c>
      <c r="D27">
        <v>0</v>
      </c>
      <c r="E27">
        <v>0</v>
      </c>
      <c r="F27">
        <v>1</v>
      </c>
      <c r="G27">
        <v>4</v>
      </c>
      <c r="H27">
        <v>2</v>
      </c>
      <c r="I27">
        <v>97.14</v>
      </c>
      <c r="J27">
        <v>55.9</v>
      </c>
      <c r="K27">
        <v>2</v>
      </c>
    </row>
    <row r="28" spans="1:11" hidden="1" x14ac:dyDescent="0.25">
      <c r="A28">
        <v>0</v>
      </c>
      <c r="B28">
        <v>2</v>
      </c>
      <c r="C28">
        <v>37</v>
      </c>
      <c r="D28">
        <v>0</v>
      </c>
      <c r="E28">
        <v>0</v>
      </c>
      <c r="F28">
        <v>1</v>
      </c>
      <c r="G28">
        <v>5</v>
      </c>
      <c r="H28">
        <v>1</v>
      </c>
      <c r="I28">
        <v>77.099999999999994</v>
      </c>
      <c r="J28">
        <v>55.9</v>
      </c>
      <c r="K28">
        <v>4</v>
      </c>
    </row>
    <row r="29" spans="1:11" hidden="1" x14ac:dyDescent="0.25">
      <c r="A29">
        <v>0</v>
      </c>
      <c r="B29">
        <v>1</v>
      </c>
      <c r="C29">
        <v>28</v>
      </c>
      <c r="D29">
        <v>0</v>
      </c>
      <c r="E29">
        <v>0</v>
      </c>
      <c r="F29">
        <v>1</v>
      </c>
      <c r="G29">
        <v>4</v>
      </c>
      <c r="H29">
        <v>2</v>
      </c>
      <c r="I29">
        <v>87.43</v>
      </c>
      <c r="J29">
        <v>55.7</v>
      </c>
      <c r="K29">
        <v>4</v>
      </c>
    </row>
    <row r="30" spans="1:11" hidden="1" x14ac:dyDescent="0.25">
      <c r="A30">
        <v>0</v>
      </c>
      <c r="B30">
        <v>2</v>
      </c>
      <c r="C30">
        <v>17</v>
      </c>
      <c r="D30">
        <v>0</v>
      </c>
      <c r="E30">
        <v>0</v>
      </c>
      <c r="F30">
        <v>0</v>
      </c>
      <c r="G30">
        <v>2</v>
      </c>
      <c r="H30">
        <v>2</v>
      </c>
      <c r="I30">
        <v>67.81</v>
      </c>
      <c r="J30">
        <v>55.7</v>
      </c>
      <c r="K30">
        <v>2</v>
      </c>
    </row>
    <row r="31" spans="1:11" hidden="1" x14ac:dyDescent="0.25">
      <c r="A31">
        <v>0</v>
      </c>
      <c r="B31">
        <v>2</v>
      </c>
      <c r="C31">
        <v>56</v>
      </c>
      <c r="D31">
        <v>0</v>
      </c>
      <c r="E31">
        <v>0</v>
      </c>
      <c r="F31">
        <v>1</v>
      </c>
      <c r="G31">
        <v>4</v>
      </c>
      <c r="H31">
        <v>2</v>
      </c>
      <c r="I31">
        <v>102.51</v>
      </c>
      <c r="J31">
        <v>55.7</v>
      </c>
      <c r="K31">
        <v>4</v>
      </c>
    </row>
    <row r="32" spans="1:11" hidden="1" x14ac:dyDescent="0.25">
      <c r="A32">
        <v>0</v>
      </c>
      <c r="B32">
        <v>2</v>
      </c>
      <c r="C32">
        <v>34</v>
      </c>
      <c r="D32">
        <v>0</v>
      </c>
      <c r="E32">
        <v>0</v>
      </c>
      <c r="F32">
        <v>0</v>
      </c>
      <c r="G32">
        <v>4</v>
      </c>
      <c r="H32">
        <v>2</v>
      </c>
      <c r="I32">
        <v>70.87</v>
      </c>
      <c r="J32">
        <v>55.7</v>
      </c>
      <c r="K32">
        <v>1</v>
      </c>
    </row>
    <row r="33" spans="1:11" hidden="1" x14ac:dyDescent="0.25">
      <c r="A33">
        <v>0</v>
      </c>
      <c r="B33">
        <v>2</v>
      </c>
      <c r="C33">
        <v>53</v>
      </c>
      <c r="D33">
        <v>1</v>
      </c>
      <c r="E33">
        <v>0</v>
      </c>
      <c r="F33">
        <v>1</v>
      </c>
      <c r="G33">
        <v>4</v>
      </c>
      <c r="H33">
        <v>2</v>
      </c>
      <c r="I33">
        <v>87.03</v>
      </c>
      <c r="J33">
        <v>55.2</v>
      </c>
      <c r="K33">
        <v>1</v>
      </c>
    </row>
    <row r="34" spans="1:11" x14ac:dyDescent="0.25">
      <c r="A34">
        <v>0</v>
      </c>
      <c r="B34">
        <v>2</v>
      </c>
      <c r="C34">
        <v>25</v>
      </c>
      <c r="D34">
        <v>0</v>
      </c>
      <c r="E34">
        <v>0</v>
      </c>
      <c r="F34">
        <v>1</v>
      </c>
      <c r="G34">
        <v>1</v>
      </c>
      <c r="H34">
        <v>1</v>
      </c>
      <c r="I34">
        <v>68.78</v>
      </c>
      <c r="J34">
        <v>55.1</v>
      </c>
      <c r="K34">
        <v>1</v>
      </c>
    </row>
    <row r="35" spans="1:11" hidden="1" x14ac:dyDescent="0.25">
      <c r="A35">
        <v>0</v>
      </c>
      <c r="B35">
        <v>2</v>
      </c>
      <c r="C35">
        <v>46</v>
      </c>
      <c r="D35">
        <v>0</v>
      </c>
      <c r="E35">
        <v>0</v>
      </c>
      <c r="F35">
        <v>0</v>
      </c>
      <c r="G35">
        <v>2</v>
      </c>
      <c r="H35">
        <v>1</v>
      </c>
      <c r="I35">
        <v>79.63</v>
      </c>
      <c r="J35">
        <v>55</v>
      </c>
      <c r="K35">
        <v>4</v>
      </c>
    </row>
    <row r="36" spans="1:11" hidden="1" x14ac:dyDescent="0.25">
      <c r="A36">
        <v>1</v>
      </c>
      <c r="B36">
        <v>2</v>
      </c>
      <c r="C36">
        <v>45</v>
      </c>
      <c r="D36">
        <v>0</v>
      </c>
      <c r="E36">
        <v>0</v>
      </c>
      <c r="F36">
        <v>1</v>
      </c>
      <c r="G36">
        <v>2</v>
      </c>
      <c r="H36">
        <v>1</v>
      </c>
      <c r="I36">
        <v>218.1</v>
      </c>
      <c r="J36">
        <v>55</v>
      </c>
      <c r="K36">
        <v>3</v>
      </c>
    </row>
    <row r="37" spans="1:11" hidden="1" x14ac:dyDescent="0.25">
      <c r="A37">
        <v>1</v>
      </c>
      <c r="B37">
        <v>2</v>
      </c>
      <c r="C37">
        <v>55</v>
      </c>
      <c r="D37">
        <v>1</v>
      </c>
      <c r="E37">
        <v>0</v>
      </c>
      <c r="F37">
        <v>1</v>
      </c>
      <c r="G37">
        <v>5</v>
      </c>
      <c r="H37">
        <v>2</v>
      </c>
      <c r="I37">
        <v>206.4</v>
      </c>
      <c r="J37">
        <v>54.8</v>
      </c>
      <c r="K37">
        <v>2</v>
      </c>
    </row>
    <row r="38" spans="1:11" hidden="1" x14ac:dyDescent="0.25">
      <c r="A38">
        <v>0</v>
      </c>
      <c r="B38">
        <v>2</v>
      </c>
      <c r="C38">
        <v>52</v>
      </c>
      <c r="D38">
        <v>0</v>
      </c>
      <c r="E38">
        <v>0</v>
      </c>
      <c r="F38">
        <v>1</v>
      </c>
      <c r="G38">
        <v>5</v>
      </c>
      <c r="H38">
        <v>2</v>
      </c>
      <c r="I38">
        <v>82.24</v>
      </c>
      <c r="J38">
        <v>54.7</v>
      </c>
      <c r="K38">
        <v>1</v>
      </c>
    </row>
    <row r="39" spans="1:11" hidden="1" x14ac:dyDescent="0.25">
      <c r="A39">
        <v>0</v>
      </c>
      <c r="B39">
        <v>2</v>
      </c>
      <c r="C39">
        <v>52</v>
      </c>
      <c r="D39">
        <v>0</v>
      </c>
      <c r="E39">
        <v>1</v>
      </c>
      <c r="F39">
        <v>1</v>
      </c>
      <c r="G39">
        <v>2</v>
      </c>
      <c r="H39">
        <v>2</v>
      </c>
      <c r="I39">
        <v>72.790000000000006</v>
      </c>
      <c r="J39">
        <v>54.7</v>
      </c>
      <c r="K39">
        <v>2</v>
      </c>
    </row>
    <row r="40" spans="1:11" hidden="1" x14ac:dyDescent="0.25">
      <c r="A40">
        <v>1</v>
      </c>
      <c r="B40">
        <v>1</v>
      </c>
      <c r="C40">
        <v>31</v>
      </c>
      <c r="D40">
        <v>1</v>
      </c>
      <c r="E40">
        <v>1</v>
      </c>
      <c r="F40">
        <v>0</v>
      </c>
      <c r="G40">
        <v>2</v>
      </c>
      <c r="H40">
        <v>1</v>
      </c>
      <c r="I40">
        <v>94.96</v>
      </c>
      <c r="J40">
        <v>54.7</v>
      </c>
      <c r="K40">
        <v>3</v>
      </c>
    </row>
    <row r="41" spans="1:11" hidden="1" x14ac:dyDescent="0.25">
      <c r="A41">
        <v>1</v>
      </c>
      <c r="B41">
        <v>2</v>
      </c>
      <c r="C41">
        <v>74</v>
      </c>
      <c r="D41">
        <v>1</v>
      </c>
      <c r="E41">
        <v>1</v>
      </c>
      <c r="F41">
        <v>1</v>
      </c>
      <c r="G41">
        <v>2</v>
      </c>
      <c r="H41">
        <v>2</v>
      </c>
      <c r="I41">
        <v>205.84</v>
      </c>
      <c r="J41">
        <v>54.6</v>
      </c>
      <c r="K41">
        <v>2</v>
      </c>
    </row>
    <row r="42" spans="1:11" hidden="1" x14ac:dyDescent="0.25">
      <c r="A42">
        <v>0</v>
      </c>
      <c r="B42">
        <v>2</v>
      </c>
      <c r="C42">
        <v>56</v>
      </c>
      <c r="D42">
        <v>0</v>
      </c>
      <c r="E42">
        <v>0</v>
      </c>
      <c r="F42">
        <v>1</v>
      </c>
      <c r="G42">
        <v>5</v>
      </c>
      <c r="H42">
        <v>1</v>
      </c>
      <c r="I42">
        <v>112.43</v>
      </c>
      <c r="J42">
        <v>54.6</v>
      </c>
      <c r="K42">
        <v>2</v>
      </c>
    </row>
    <row r="43" spans="1:11" hidden="1" x14ac:dyDescent="0.25">
      <c r="A43">
        <v>1</v>
      </c>
      <c r="B43">
        <v>2</v>
      </c>
      <c r="C43">
        <v>73</v>
      </c>
      <c r="D43">
        <v>1</v>
      </c>
      <c r="E43">
        <v>1</v>
      </c>
      <c r="F43">
        <v>0</v>
      </c>
      <c r="G43">
        <v>4</v>
      </c>
      <c r="H43">
        <v>1</v>
      </c>
      <c r="I43">
        <v>198.3</v>
      </c>
      <c r="J43">
        <v>54.3</v>
      </c>
      <c r="K43">
        <v>1</v>
      </c>
    </row>
    <row r="44" spans="1:11" hidden="1" x14ac:dyDescent="0.25">
      <c r="A44">
        <v>0</v>
      </c>
      <c r="B44">
        <v>2</v>
      </c>
      <c r="C44">
        <v>37</v>
      </c>
      <c r="D44">
        <v>0</v>
      </c>
      <c r="E44">
        <v>0</v>
      </c>
      <c r="F44">
        <v>0</v>
      </c>
      <c r="G44">
        <v>4</v>
      </c>
      <c r="H44">
        <v>1</v>
      </c>
      <c r="I44">
        <v>92.78</v>
      </c>
      <c r="J44">
        <v>54.2</v>
      </c>
      <c r="K44">
        <v>2</v>
      </c>
    </row>
    <row r="45" spans="1:11" hidden="1" x14ac:dyDescent="0.25">
      <c r="A45">
        <v>0</v>
      </c>
      <c r="B45">
        <v>2</v>
      </c>
      <c r="C45">
        <v>53</v>
      </c>
      <c r="D45">
        <v>0</v>
      </c>
      <c r="E45">
        <v>0</v>
      </c>
      <c r="F45">
        <v>1</v>
      </c>
      <c r="G45">
        <v>4</v>
      </c>
      <c r="H45">
        <v>2</v>
      </c>
      <c r="I45">
        <v>70.510000000000005</v>
      </c>
      <c r="J45">
        <v>54.1</v>
      </c>
      <c r="K45">
        <v>2</v>
      </c>
    </row>
    <row r="46" spans="1:11" hidden="1" x14ac:dyDescent="0.25">
      <c r="A46">
        <v>0</v>
      </c>
      <c r="B46">
        <v>2</v>
      </c>
      <c r="C46">
        <v>41</v>
      </c>
      <c r="D46">
        <v>1</v>
      </c>
      <c r="E46">
        <v>0</v>
      </c>
      <c r="F46">
        <v>1</v>
      </c>
      <c r="G46">
        <v>2</v>
      </c>
      <c r="H46">
        <v>1</v>
      </c>
      <c r="I46">
        <v>107.5</v>
      </c>
      <c r="J46">
        <v>54</v>
      </c>
      <c r="K46">
        <v>2</v>
      </c>
    </row>
    <row r="47" spans="1:11" hidden="1" x14ac:dyDescent="0.25">
      <c r="A47">
        <v>0</v>
      </c>
      <c r="B47">
        <v>2</v>
      </c>
      <c r="C47">
        <v>27</v>
      </c>
      <c r="D47">
        <v>0</v>
      </c>
      <c r="E47">
        <v>0</v>
      </c>
      <c r="F47">
        <v>1</v>
      </c>
      <c r="G47">
        <v>4</v>
      </c>
      <c r="H47">
        <v>2</v>
      </c>
      <c r="I47">
        <v>76.739999999999995</v>
      </c>
      <c r="J47">
        <v>53.9</v>
      </c>
      <c r="K47">
        <v>4</v>
      </c>
    </row>
    <row r="48" spans="1:11" hidden="1" x14ac:dyDescent="0.25">
      <c r="A48">
        <v>1</v>
      </c>
      <c r="B48">
        <v>1</v>
      </c>
      <c r="C48">
        <v>42</v>
      </c>
      <c r="D48">
        <v>1</v>
      </c>
      <c r="E48">
        <v>1</v>
      </c>
      <c r="F48">
        <v>1</v>
      </c>
      <c r="G48">
        <v>4</v>
      </c>
      <c r="H48">
        <v>1</v>
      </c>
      <c r="I48">
        <v>89.22</v>
      </c>
      <c r="J48">
        <v>53.8</v>
      </c>
      <c r="K48">
        <v>4</v>
      </c>
    </row>
    <row r="49" spans="1:11" hidden="1" x14ac:dyDescent="0.25">
      <c r="A49">
        <v>1</v>
      </c>
      <c r="B49">
        <v>1</v>
      </c>
      <c r="C49">
        <v>49</v>
      </c>
      <c r="D49">
        <v>1</v>
      </c>
      <c r="E49">
        <v>1</v>
      </c>
      <c r="F49">
        <v>1</v>
      </c>
      <c r="G49">
        <v>2</v>
      </c>
      <c r="H49">
        <v>2</v>
      </c>
      <c r="I49">
        <v>219.7</v>
      </c>
      <c r="J49">
        <v>53.8</v>
      </c>
      <c r="K49">
        <v>4</v>
      </c>
    </row>
    <row r="50" spans="1:11" hidden="1" x14ac:dyDescent="0.25">
      <c r="A50">
        <v>0</v>
      </c>
      <c r="B50">
        <v>2</v>
      </c>
      <c r="C50">
        <v>48</v>
      </c>
      <c r="D50">
        <v>0</v>
      </c>
      <c r="E50">
        <v>0</v>
      </c>
      <c r="F50">
        <v>1</v>
      </c>
      <c r="G50">
        <v>4</v>
      </c>
      <c r="H50">
        <v>2</v>
      </c>
      <c r="I50">
        <v>57.43</v>
      </c>
      <c r="J50">
        <v>53.5</v>
      </c>
      <c r="K50">
        <v>1</v>
      </c>
    </row>
    <row r="51" spans="1:11" hidden="1" x14ac:dyDescent="0.25">
      <c r="A51">
        <v>1</v>
      </c>
      <c r="B51">
        <v>2</v>
      </c>
      <c r="C51">
        <v>50</v>
      </c>
      <c r="D51">
        <v>0</v>
      </c>
      <c r="E51">
        <v>0</v>
      </c>
      <c r="F51">
        <v>1</v>
      </c>
      <c r="G51">
        <v>4</v>
      </c>
      <c r="H51">
        <v>1</v>
      </c>
      <c r="I51">
        <v>206.25</v>
      </c>
      <c r="J51">
        <v>53.4</v>
      </c>
      <c r="K51">
        <v>1</v>
      </c>
    </row>
    <row r="52" spans="1:11" hidden="1" x14ac:dyDescent="0.25">
      <c r="A52">
        <v>0</v>
      </c>
      <c r="B52">
        <v>2</v>
      </c>
      <c r="C52">
        <v>30</v>
      </c>
      <c r="D52">
        <v>0</v>
      </c>
      <c r="E52">
        <v>0</v>
      </c>
      <c r="F52">
        <v>1</v>
      </c>
      <c r="G52">
        <v>5</v>
      </c>
      <c r="H52">
        <v>2</v>
      </c>
      <c r="I52">
        <v>112.19</v>
      </c>
      <c r="J52">
        <v>53.4</v>
      </c>
      <c r="K52">
        <v>2</v>
      </c>
    </row>
    <row r="53" spans="1:11" hidden="1" x14ac:dyDescent="0.25">
      <c r="A53">
        <v>1</v>
      </c>
      <c r="B53">
        <v>1</v>
      </c>
      <c r="C53">
        <v>58</v>
      </c>
      <c r="D53">
        <v>1</v>
      </c>
      <c r="E53">
        <v>1</v>
      </c>
      <c r="F53">
        <v>1</v>
      </c>
      <c r="G53">
        <v>5</v>
      </c>
      <c r="H53">
        <v>1</v>
      </c>
      <c r="I53">
        <v>209.15</v>
      </c>
      <c r="J53">
        <v>52.9</v>
      </c>
      <c r="K53">
        <v>1</v>
      </c>
    </row>
    <row r="54" spans="1:11" hidden="1" x14ac:dyDescent="0.25">
      <c r="A54">
        <v>0</v>
      </c>
      <c r="B54">
        <v>2</v>
      </c>
      <c r="C54">
        <v>59</v>
      </c>
      <c r="D54">
        <v>0</v>
      </c>
      <c r="E54">
        <v>0</v>
      </c>
      <c r="F54">
        <v>1</v>
      </c>
      <c r="G54">
        <v>4</v>
      </c>
      <c r="H54">
        <v>1</v>
      </c>
      <c r="I54">
        <v>79.180000000000007</v>
      </c>
      <c r="J54">
        <v>52.8</v>
      </c>
      <c r="K54">
        <v>1</v>
      </c>
    </row>
    <row r="55" spans="1:11" hidden="1" x14ac:dyDescent="0.25">
      <c r="A55">
        <v>0</v>
      </c>
      <c r="B55">
        <v>2</v>
      </c>
      <c r="C55">
        <v>66</v>
      </c>
      <c r="D55">
        <v>0</v>
      </c>
      <c r="E55">
        <v>0</v>
      </c>
      <c r="F55">
        <v>1</v>
      </c>
      <c r="G55">
        <v>2</v>
      </c>
      <c r="H55">
        <v>1</v>
      </c>
      <c r="I55">
        <v>87.84</v>
      </c>
      <c r="J55">
        <v>52.8</v>
      </c>
      <c r="K55">
        <v>4</v>
      </c>
    </row>
    <row r="56" spans="1:11" hidden="1" x14ac:dyDescent="0.25">
      <c r="A56">
        <v>0</v>
      </c>
      <c r="B56">
        <v>1</v>
      </c>
      <c r="C56">
        <v>42</v>
      </c>
      <c r="D56">
        <v>0</v>
      </c>
      <c r="E56">
        <v>0</v>
      </c>
      <c r="F56">
        <v>0</v>
      </c>
      <c r="G56">
        <v>4</v>
      </c>
      <c r="H56">
        <v>1</v>
      </c>
      <c r="I56">
        <v>59.83</v>
      </c>
      <c r="J56">
        <v>52.8</v>
      </c>
      <c r="K56">
        <v>2</v>
      </c>
    </row>
    <row r="57" spans="1:11" hidden="1" x14ac:dyDescent="0.25">
      <c r="A57">
        <v>0</v>
      </c>
      <c r="B57">
        <v>2</v>
      </c>
      <c r="C57">
        <v>65</v>
      </c>
      <c r="D57">
        <v>0</v>
      </c>
      <c r="E57">
        <v>0</v>
      </c>
      <c r="F57">
        <v>1</v>
      </c>
      <c r="G57">
        <v>5</v>
      </c>
      <c r="H57">
        <v>2</v>
      </c>
      <c r="I57">
        <v>84.47</v>
      </c>
      <c r="J57">
        <v>52.7</v>
      </c>
      <c r="K57">
        <v>3</v>
      </c>
    </row>
    <row r="58" spans="1:11" hidden="1" x14ac:dyDescent="0.25">
      <c r="A58">
        <v>1</v>
      </c>
      <c r="B58">
        <v>2</v>
      </c>
      <c r="C58">
        <v>66</v>
      </c>
      <c r="D58">
        <v>1</v>
      </c>
      <c r="E58">
        <v>1</v>
      </c>
      <c r="F58">
        <v>1</v>
      </c>
      <c r="G58">
        <v>4</v>
      </c>
      <c r="H58">
        <v>2</v>
      </c>
      <c r="I58">
        <v>205.01</v>
      </c>
      <c r="J58">
        <v>52.7</v>
      </c>
      <c r="K58">
        <v>1</v>
      </c>
    </row>
    <row r="59" spans="1:11" hidden="1" x14ac:dyDescent="0.25">
      <c r="A59">
        <v>1</v>
      </c>
      <c r="B59">
        <v>1</v>
      </c>
      <c r="C59">
        <v>45</v>
      </c>
      <c r="D59">
        <v>1</v>
      </c>
      <c r="E59">
        <v>0</v>
      </c>
      <c r="F59">
        <v>1</v>
      </c>
      <c r="G59">
        <v>4</v>
      </c>
      <c r="H59">
        <v>1</v>
      </c>
      <c r="I59">
        <v>239.19</v>
      </c>
      <c r="J59">
        <v>52.5</v>
      </c>
      <c r="K59">
        <v>4</v>
      </c>
    </row>
    <row r="60" spans="1:11" hidden="1" x14ac:dyDescent="0.25">
      <c r="A60">
        <v>1</v>
      </c>
      <c r="B60">
        <v>2</v>
      </c>
      <c r="C60">
        <v>31</v>
      </c>
      <c r="D60">
        <v>1</v>
      </c>
      <c r="E60">
        <v>1</v>
      </c>
      <c r="F60">
        <v>0</v>
      </c>
      <c r="G60">
        <v>4</v>
      </c>
      <c r="H60">
        <v>2</v>
      </c>
      <c r="I60">
        <v>108.89</v>
      </c>
      <c r="J60">
        <v>52.3</v>
      </c>
      <c r="K60">
        <v>4</v>
      </c>
    </row>
    <row r="61" spans="1:11" hidden="1" x14ac:dyDescent="0.25">
      <c r="A61">
        <v>0</v>
      </c>
      <c r="B61">
        <v>2</v>
      </c>
      <c r="C61">
        <v>31</v>
      </c>
      <c r="D61">
        <v>0</v>
      </c>
      <c r="E61">
        <v>0</v>
      </c>
      <c r="F61">
        <v>0</v>
      </c>
      <c r="G61">
        <v>5</v>
      </c>
      <c r="H61">
        <v>2</v>
      </c>
      <c r="I61">
        <v>89.11</v>
      </c>
      <c r="J61">
        <v>51.9</v>
      </c>
      <c r="K61">
        <v>3</v>
      </c>
    </row>
    <row r="62" spans="1:11" x14ac:dyDescent="0.25">
      <c r="A62">
        <v>1</v>
      </c>
      <c r="B62">
        <v>2</v>
      </c>
      <c r="C62">
        <v>68</v>
      </c>
      <c r="D62">
        <v>1</v>
      </c>
      <c r="E62">
        <v>1</v>
      </c>
      <c r="F62">
        <v>1</v>
      </c>
      <c r="G62">
        <v>1</v>
      </c>
      <c r="H62">
        <v>2</v>
      </c>
      <c r="I62">
        <v>228.05</v>
      </c>
      <c r="J62">
        <v>51.9</v>
      </c>
      <c r="K62">
        <v>4</v>
      </c>
    </row>
    <row r="63" spans="1:11" x14ac:dyDescent="0.25">
      <c r="A63">
        <v>1</v>
      </c>
      <c r="B63">
        <v>2</v>
      </c>
      <c r="C63">
        <v>59</v>
      </c>
      <c r="D63">
        <v>1</v>
      </c>
      <c r="E63">
        <v>1</v>
      </c>
      <c r="F63">
        <v>1</v>
      </c>
      <c r="G63">
        <v>1</v>
      </c>
      <c r="H63">
        <v>1</v>
      </c>
      <c r="I63">
        <v>234.82</v>
      </c>
      <c r="J63">
        <v>51.8</v>
      </c>
      <c r="K63">
        <v>2</v>
      </c>
    </row>
    <row r="64" spans="1:11" hidden="1" x14ac:dyDescent="0.25">
      <c r="A64">
        <v>0</v>
      </c>
      <c r="B64">
        <v>2</v>
      </c>
      <c r="C64">
        <v>58</v>
      </c>
      <c r="D64">
        <v>0</v>
      </c>
      <c r="E64">
        <v>0</v>
      </c>
      <c r="F64">
        <v>1</v>
      </c>
      <c r="G64">
        <v>4</v>
      </c>
      <c r="H64">
        <v>2</v>
      </c>
      <c r="I64">
        <v>66.709999999999994</v>
      </c>
      <c r="J64">
        <v>51.7</v>
      </c>
      <c r="K64">
        <v>2</v>
      </c>
    </row>
    <row r="65" spans="1:11" hidden="1" x14ac:dyDescent="0.25">
      <c r="A65">
        <v>0</v>
      </c>
      <c r="B65">
        <v>2</v>
      </c>
      <c r="C65">
        <v>43</v>
      </c>
      <c r="D65">
        <v>0</v>
      </c>
      <c r="E65">
        <v>0</v>
      </c>
      <c r="F65">
        <v>1</v>
      </c>
      <c r="G65">
        <v>4</v>
      </c>
      <c r="H65">
        <v>1</v>
      </c>
      <c r="I65">
        <v>80.83</v>
      </c>
      <c r="J65">
        <v>51.5</v>
      </c>
      <c r="K65">
        <v>4</v>
      </c>
    </row>
    <row r="66" spans="1:11" hidden="1" x14ac:dyDescent="0.25">
      <c r="A66">
        <v>0</v>
      </c>
      <c r="B66">
        <v>2</v>
      </c>
      <c r="C66">
        <v>23</v>
      </c>
      <c r="D66">
        <v>0</v>
      </c>
      <c r="E66">
        <v>0</v>
      </c>
      <c r="F66">
        <v>0</v>
      </c>
      <c r="G66">
        <v>4</v>
      </c>
      <c r="H66">
        <v>1</v>
      </c>
      <c r="I66">
        <v>69.239999999999995</v>
      </c>
      <c r="J66">
        <v>51</v>
      </c>
      <c r="K66">
        <v>2</v>
      </c>
    </row>
    <row r="67" spans="1:11" hidden="1" x14ac:dyDescent="0.25">
      <c r="A67">
        <v>0</v>
      </c>
      <c r="B67">
        <v>2</v>
      </c>
      <c r="C67">
        <v>57</v>
      </c>
      <c r="D67">
        <v>1</v>
      </c>
      <c r="E67">
        <v>0</v>
      </c>
      <c r="F67">
        <v>1</v>
      </c>
      <c r="G67">
        <v>4</v>
      </c>
      <c r="H67">
        <v>2</v>
      </c>
      <c r="I67">
        <v>98.07</v>
      </c>
      <c r="J67">
        <v>50.9</v>
      </c>
      <c r="K67">
        <v>1</v>
      </c>
    </row>
    <row r="68" spans="1:11" hidden="1" x14ac:dyDescent="0.25">
      <c r="A68">
        <v>0</v>
      </c>
      <c r="B68">
        <v>2</v>
      </c>
      <c r="C68">
        <v>52</v>
      </c>
      <c r="D68">
        <v>0</v>
      </c>
      <c r="E68">
        <v>0</v>
      </c>
      <c r="F68">
        <v>1</v>
      </c>
      <c r="G68">
        <v>4</v>
      </c>
      <c r="H68">
        <v>1</v>
      </c>
      <c r="I68">
        <v>59.62</v>
      </c>
      <c r="J68">
        <v>50.8</v>
      </c>
      <c r="K68">
        <v>4</v>
      </c>
    </row>
    <row r="69" spans="1:11" hidden="1" x14ac:dyDescent="0.25">
      <c r="A69">
        <v>1</v>
      </c>
      <c r="B69">
        <v>2</v>
      </c>
      <c r="C69">
        <v>50</v>
      </c>
      <c r="D69">
        <v>1</v>
      </c>
      <c r="E69">
        <v>1</v>
      </c>
      <c r="F69">
        <v>1</v>
      </c>
      <c r="G69">
        <v>4</v>
      </c>
      <c r="H69">
        <v>1</v>
      </c>
      <c r="I69">
        <v>217.39</v>
      </c>
      <c r="J69">
        <v>50.6</v>
      </c>
      <c r="K69">
        <v>4</v>
      </c>
    </row>
    <row r="70" spans="1:11" hidden="1" x14ac:dyDescent="0.25">
      <c r="A70">
        <v>0</v>
      </c>
      <c r="B70">
        <v>2</v>
      </c>
      <c r="C70">
        <v>42</v>
      </c>
      <c r="D70">
        <v>0</v>
      </c>
      <c r="E70">
        <v>0</v>
      </c>
      <c r="F70">
        <v>1</v>
      </c>
      <c r="G70">
        <v>2</v>
      </c>
      <c r="H70">
        <v>2</v>
      </c>
      <c r="I70">
        <v>74.8</v>
      </c>
      <c r="J70">
        <v>50.6</v>
      </c>
      <c r="K70">
        <v>4</v>
      </c>
    </row>
    <row r="71" spans="1:11" hidden="1" x14ac:dyDescent="0.25">
      <c r="A71">
        <v>0</v>
      </c>
      <c r="B71">
        <v>2</v>
      </c>
      <c r="C71">
        <v>35</v>
      </c>
      <c r="D71">
        <v>0</v>
      </c>
      <c r="E71">
        <v>0</v>
      </c>
      <c r="F71">
        <v>1</v>
      </c>
      <c r="G71">
        <v>2</v>
      </c>
      <c r="H71">
        <v>2</v>
      </c>
      <c r="I71">
        <v>65.48</v>
      </c>
      <c r="J71">
        <v>50.5</v>
      </c>
      <c r="K71">
        <v>2</v>
      </c>
    </row>
    <row r="72" spans="1:11" hidden="1" x14ac:dyDescent="0.25">
      <c r="A72">
        <v>1</v>
      </c>
      <c r="B72">
        <v>2</v>
      </c>
      <c r="C72">
        <v>57</v>
      </c>
      <c r="D72">
        <v>1</v>
      </c>
      <c r="E72">
        <v>0</v>
      </c>
      <c r="F72">
        <v>1</v>
      </c>
      <c r="G72">
        <v>4</v>
      </c>
      <c r="H72">
        <v>1</v>
      </c>
      <c r="I72">
        <v>176.78</v>
      </c>
      <c r="J72">
        <v>50.4</v>
      </c>
      <c r="K72">
        <v>2</v>
      </c>
    </row>
    <row r="73" spans="1:11" hidden="1" x14ac:dyDescent="0.25">
      <c r="A73">
        <v>0</v>
      </c>
      <c r="B73">
        <v>2</v>
      </c>
      <c r="C73">
        <v>46</v>
      </c>
      <c r="D73">
        <v>0</v>
      </c>
      <c r="E73">
        <v>0</v>
      </c>
      <c r="F73">
        <v>1</v>
      </c>
      <c r="G73">
        <v>4</v>
      </c>
      <c r="H73">
        <v>1</v>
      </c>
      <c r="I73">
        <v>100.15</v>
      </c>
      <c r="J73">
        <v>50.3</v>
      </c>
      <c r="K73">
        <v>3</v>
      </c>
    </row>
    <row r="74" spans="1:11" hidden="1" x14ac:dyDescent="0.25">
      <c r="A74">
        <v>1</v>
      </c>
      <c r="B74">
        <v>1</v>
      </c>
      <c r="C74">
        <v>24</v>
      </c>
      <c r="D74">
        <v>1</v>
      </c>
      <c r="E74">
        <v>1</v>
      </c>
      <c r="F74">
        <v>0</v>
      </c>
      <c r="G74">
        <v>5</v>
      </c>
      <c r="H74">
        <v>1</v>
      </c>
      <c r="I74">
        <v>99.65</v>
      </c>
      <c r="J74">
        <v>50.3</v>
      </c>
      <c r="K74">
        <v>2</v>
      </c>
    </row>
    <row r="75" spans="1:11" hidden="1" x14ac:dyDescent="0.25">
      <c r="A75">
        <v>1</v>
      </c>
      <c r="B75">
        <v>2</v>
      </c>
      <c r="C75">
        <v>46</v>
      </c>
      <c r="D75">
        <v>0</v>
      </c>
      <c r="E75">
        <v>0</v>
      </c>
      <c r="F75">
        <v>1</v>
      </c>
      <c r="G75">
        <v>5</v>
      </c>
      <c r="H75">
        <v>1</v>
      </c>
      <c r="I75">
        <v>188.11</v>
      </c>
      <c r="J75">
        <v>50.2</v>
      </c>
      <c r="K75">
        <v>3</v>
      </c>
    </row>
    <row r="76" spans="1:11" hidden="1" x14ac:dyDescent="0.25">
      <c r="A76">
        <v>0</v>
      </c>
      <c r="B76">
        <v>2</v>
      </c>
      <c r="C76">
        <v>54</v>
      </c>
      <c r="D76">
        <v>0</v>
      </c>
      <c r="E76">
        <v>0</v>
      </c>
      <c r="F76">
        <v>1</v>
      </c>
      <c r="G76">
        <v>2</v>
      </c>
      <c r="H76">
        <v>2</v>
      </c>
      <c r="I76">
        <v>85.22</v>
      </c>
      <c r="J76">
        <v>50.2</v>
      </c>
      <c r="K76">
        <v>2</v>
      </c>
    </row>
    <row r="77" spans="1:11" hidden="1" x14ac:dyDescent="0.25">
      <c r="A77">
        <v>0</v>
      </c>
      <c r="B77">
        <v>2</v>
      </c>
      <c r="C77">
        <v>43</v>
      </c>
      <c r="D77">
        <v>0</v>
      </c>
      <c r="E77">
        <v>0</v>
      </c>
      <c r="F77">
        <v>1</v>
      </c>
      <c r="G77">
        <v>4</v>
      </c>
      <c r="H77">
        <v>1</v>
      </c>
      <c r="I77">
        <v>102.5</v>
      </c>
      <c r="J77">
        <v>50.2</v>
      </c>
      <c r="K77">
        <v>2</v>
      </c>
    </row>
    <row r="78" spans="1:11" hidden="1" x14ac:dyDescent="0.25">
      <c r="A78">
        <v>1</v>
      </c>
      <c r="B78">
        <v>1</v>
      </c>
      <c r="C78">
        <v>54</v>
      </c>
      <c r="D78">
        <v>1</v>
      </c>
      <c r="E78">
        <v>1</v>
      </c>
      <c r="F78">
        <v>1</v>
      </c>
      <c r="G78">
        <v>4</v>
      </c>
      <c r="H78">
        <v>1</v>
      </c>
      <c r="I78">
        <v>100.47</v>
      </c>
      <c r="J78">
        <v>50.2</v>
      </c>
      <c r="K78">
        <v>1</v>
      </c>
    </row>
    <row r="79" spans="1:11" hidden="1" x14ac:dyDescent="0.25">
      <c r="A79">
        <v>1</v>
      </c>
      <c r="B79">
        <v>2</v>
      </c>
      <c r="C79">
        <v>47</v>
      </c>
      <c r="D79">
        <v>1</v>
      </c>
      <c r="E79">
        <v>0</v>
      </c>
      <c r="F79">
        <v>1</v>
      </c>
      <c r="G79">
        <v>4</v>
      </c>
      <c r="H79">
        <v>2</v>
      </c>
      <c r="I79">
        <v>210.95</v>
      </c>
      <c r="J79">
        <v>50.1</v>
      </c>
      <c r="K79">
        <v>4</v>
      </c>
    </row>
    <row r="80" spans="1:11" hidden="1" x14ac:dyDescent="0.25">
      <c r="A80">
        <v>0</v>
      </c>
      <c r="B80">
        <v>1</v>
      </c>
      <c r="C80">
        <v>33</v>
      </c>
      <c r="D80">
        <v>0</v>
      </c>
      <c r="E80">
        <v>0</v>
      </c>
      <c r="F80">
        <v>1</v>
      </c>
      <c r="G80">
        <v>5</v>
      </c>
      <c r="H80">
        <v>2</v>
      </c>
      <c r="I80">
        <v>105.19</v>
      </c>
      <c r="J80">
        <v>50.1</v>
      </c>
      <c r="K80">
        <v>3</v>
      </c>
    </row>
    <row r="81" spans="1:11" x14ac:dyDescent="0.25">
      <c r="A81">
        <v>1</v>
      </c>
      <c r="B81">
        <v>2</v>
      </c>
      <c r="C81">
        <v>31</v>
      </c>
      <c r="D81">
        <v>1</v>
      </c>
      <c r="E81">
        <v>1</v>
      </c>
      <c r="F81">
        <v>0</v>
      </c>
      <c r="G81">
        <v>1</v>
      </c>
      <c r="H81">
        <v>1</v>
      </c>
      <c r="I81">
        <v>116.85</v>
      </c>
      <c r="J81">
        <v>49.9</v>
      </c>
      <c r="K81">
        <v>3</v>
      </c>
    </row>
    <row r="82" spans="1:11" hidden="1" x14ac:dyDescent="0.25">
      <c r="A82">
        <v>1</v>
      </c>
      <c r="B82">
        <v>2</v>
      </c>
      <c r="C82">
        <v>44</v>
      </c>
      <c r="D82">
        <v>0</v>
      </c>
      <c r="E82">
        <v>1</v>
      </c>
      <c r="F82">
        <v>0</v>
      </c>
      <c r="G82">
        <v>5</v>
      </c>
      <c r="H82">
        <v>1</v>
      </c>
      <c r="I82">
        <v>103.78</v>
      </c>
      <c r="J82">
        <v>49.8</v>
      </c>
      <c r="K82">
        <v>1</v>
      </c>
    </row>
    <row r="83" spans="1:11" hidden="1" x14ac:dyDescent="0.25">
      <c r="A83">
        <v>0</v>
      </c>
      <c r="B83">
        <v>2</v>
      </c>
      <c r="C83">
        <v>21</v>
      </c>
      <c r="D83">
        <v>0</v>
      </c>
      <c r="E83">
        <v>0</v>
      </c>
      <c r="F83">
        <v>0</v>
      </c>
      <c r="G83">
        <v>4</v>
      </c>
      <c r="H83">
        <v>1</v>
      </c>
      <c r="I83">
        <v>56.63</v>
      </c>
      <c r="J83">
        <v>49.8</v>
      </c>
      <c r="K83">
        <v>2</v>
      </c>
    </row>
    <row r="84" spans="1:11" hidden="1" x14ac:dyDescent="0.25">
      <c r="A84">
        <v>1</v>
      </c>
      <c r="B84">
        <v>2</v>
      </c>
      <c r="C84">
        <v>40</v>
      </c>
      <c r="D84">
        <v>1</v>
      </c>
      <c r="E84">
        <v>1</v>
      </c>
      <c r="F84">
        <v>1</v>
      </c>
      <c r="G84">
        <v>2</v>
      </c>
      <c r="H84">
        <v>1</v>
      </c>
      <c r="I84">
        <v>212.97</v>
      </c>
      <c r="J84">
        <v>49.8</v>
      </c>
      <c r="K84">
        <v>1</v>
      </c>
    </row>
    <row r="85" spans="1:11" hidden="1" x14ac:dyDescent="0.25">
      <c r="A85">
        <v>0</v>
      </c>
      <c r="B85">
        <v>1</v>
      </c>
      <c r="C85">
        <v>37</v>
      </c>
      <c r="D85">
        <v>0</v>
      </c>
      <c r="E85">
        <v>0</v>
      </c>
      <c r="F85">
        <v>0</v>
      </c>
      <c r="G85">
        <v>4</v>
      </c>
      <c r="H85">
        <v>2</v>
      </c>
      <c r="I85">
        <v>67.53</v>
      </c>
      <c r="J85">
        <v>49.5</v>
      </c>
      <c r="K85">
        <v>1</v>
      </c>
    </row>
    <row r="86" spans="1:11" hidden="1" x14ac:dyDescent="0.25">
      <c r="A86">
        <v>0</v>
      </c>
      <c r="B86">
        <v>2</v>
      </c>
      <c r="C86">
        <v>50</v>
      </c>
      <c r="D86">
        <v>0</v>
      </c>
      <c r="E86">
        <v>0</v>
      </c>
      <c r="F86">
        <v>1</v>
      </c>
      <c r="G86">
        <v>5</v>
      </c>
      <c r="H86">
        <v>1</v>
      </c>
      <c r="I86">
        <v>126.85</v>
      </c>
      <c r="J86">
        <v>49.5</v>
      </c>
      <c r="K86">
        <v>1</v>
      </c>
    </row>
    <row r="87" spans="1:11" hidden="1" x14ac:dyDescent="0.25">
      <c r="A87">
        <v>0</v>
      </c>
      <c r="B87">
        <v>2</v>
      </c>
      <c r="C87">
        <v>48</v>
      </c>
      <c r="D87">
        <v>0</v>
      </c>
      <c r="E87">
        <v>0</v>
      </c>
      <c r="F87">
        <v>1</v>
      </c>
      <c r="G87">
        <v>5</v>
      </c>
      <c r="H87">
        <v>2</v>
      </c>
      <c r="I87">
        <v>128.22999999999999</v>
      </c>
      <c r="J87">
        <v>49.4</v>
      </c>
      <c r="K87">
        <v>2</v>
      </c>
    </row>
    <row r="88" spans="1:11" hidden="1" x14ac:dyDescent="0.25">
      <c r="A88">
        <v>0</v>
      </c>
      <c r="B88">
        <v>1</v>
      </c>
      <c r="C88">
        <v>48</v>
      </c>
      <c r="D88">
        <v>1</v>
      </c>
      <c r="E88">
        <v>0</v>
      </c>
      <c r="F88">
        <v>1</v>
      </c>
      <c r="G88">
        <v>4</v>
      </c>
      <c r="H88">
        <v>2</v>
      </c>
      <c r="I88">
        <v>83.34</v>
      </c>
      <c r="J88">
        <v>49.3</v>
      </c>
      <c r="K88">
        <v>2</v>
      </c>
    </row>
    <row r="89" spans="1:11" hidden="1" x14ac:dyDescent="0.25">
      <c r="A89">
        <v>1</v>
      </c>
      <c r="B89">
        <v>1</v>
      </c>
      <c r="C89">
        <v>41</v>
      </c>
      <c r="D89">
        <v>1</v>
      </c>
      <c r="E89">
        <v>1</v>
      </c>
      <c r="F89">
        <v>1</v>
      </c>
      <c r="G89">
        <v>2</v>
      </c>
      <c r="H89">
        <v>1</v>
      </c>
      <c r="I89">
        <v>113.65</v>
      </c>
      <c r="J89">
        <v>49.3</v>
      </c>
      <c r="K89">
        <v>2</v>
      </c>
    </row>
    <row r="90" spans="1:11" hidden="1" x14ac:dyDescent="0.25">
      <c r="A90">
        <v>0</v>
      </c>
      <c r="B90">
        <v>2</v>
      </c>
      <c r="C90">
        <v>38</v>
      </c>
      <c r="D90">
        <v>0</v>
      </c>
      <c r="E90">
        <v>0</v>
      </c>
      <c r="F90">
        <v>1</v>
      </c>
      <c r="G90">
        <v>4</v>
      </c>
      <c r="H90">
        <v>1</v>
      </c>
      <c r="I90">
        <v>80.819999999999993</v>
      </c>
      <c r="J90">
        <v>49.3</v>
      </c>
      <c r="K90">
        <v>2</v>
      </c>
    </row>
    <row r="91" spans="1:11" hidden="1" x14ac:dyDescent="0.25">
      <c r="A91">
        <v>1</v>
      </c>
      <c r="B91">
        <v>1</v>
      </c>
      <c r="C91">
        <v>52</v>
      </c>
      <c r="D91">
        <v>1</v>
      </c>
      <c r="E91">
        <v>0</v>
      </c>
      <c r="F91">
        <v>1</v>
      </c>
      <c r="G91">
        <v>4</v>
      </c>
      <c r="H91">
        <v>1</v>
      </c>
      <c r="I91">
        <v>192.37</v>
      </c>
      <c r="J91">
        <v>49.2</v>
      </c>
      <c r="K91">
        <v>2</v>
      </c>
    </row>
    <row r="92" spans="1:11" hidden="1" x14ac:dyDescent="0.25">
      <c r="A92">
        <v>1</v>
      </c>
      <c r="B92">
        <v>2</v>
      </c>
      <c r="C92">
        <v>52</v>
      </c>
      <c r="D92">
        <v>1</v>
      </c>
      <c r="E92">
        <v>0</v>
      </c>
      <c r="F92">
        <v>1</v>
      </c>
      <c r="G92">
        <v>5</v>
      </c>
      <c r="H92">
        <v>2</v>
      </c>
      <c r="I92">
        <v>233.29</v>
      </c>
      <c r="J92">
        <v>48.9</v>
      </c>
      <c r="K92">
        <v>2</v>
      </c>
    </row>
    <row r="93" spans="1:11" hidden="1" x14ac:dyDescent="0.25">
      <c r="A93">
        <v>0</v>
      </c>
      <c r="B93">
        <v>2</v>
      </c>
      <c r="C93">
        <v>37</v>
      </c>
      <c r="D93">
        <v>0</v>
      </c>
      <c r="E93">
        <v>0</v>
      </c>
      <c r="F93">
        <v>1</v>
      </c>
      <c r="G93">
        <v>4</v>
      </c>
      <c r="H93">
        <v>1</v>
      </c>
      <c r="I93">
        <v>94.77</v>
      </c>
      <c r="J93">
        <v>48.9</v>
      </c>
      <c r="K93">
        <v>4</v>
      </c>
    </row>
    <row r="94" spans="1:11" x14ac:dyDescent="0.25">
      <c r="A94">
        <v>0</v>
      </c>
      <c r="B94">
        <v>2</v>
      </c>
      <c r="C94">
        <v>50</v>
      </c>
      <c r="D94">
        <v>0</v>
      </c>
      <c r="E94">
        <v>0</v>
      </c>
      <c r="F94">
        <v>1</v>
      </c>
      <c r="G94">
        <v>1</v>
      </c>
      <c r="H94">
        <v>2</v>
      </c>
      <c r="I94">
        <v>89.95</v>
      </c>
      <c r="J94">
        <v>48.9</v>
      </c>
      <c r="K94">
        <v>1</v>
      </c>
    </row>
    <row r="95" spans="1:11" hidden="1" x14ac:dyDescent="0.25">
      <c r="A95">
        <v>0</v>
      </c>
      <c r="B95">
        <v>1</v>
      </c>
      <c r="C95">
        <v>14</v>
      </c>
      <c r="D95">
        <v>0</v>
      </c>
      <c r="E95">
        <v>0</v>
      </c>
      <c r="F95">
        <v>0</v>
      </c>
      <c r="G95">
        <v>4</v>
      </c>
      <c r="H95">
        <v>2</v>
      </c>
      <c r="I95">
        <v>79.36</v>
      </c>
      <c r="J95">
        <v>48.8</v>
      </c>
      <c r="K95">
        <v>2</v>
      </c>
    </row>
    <row r="96" spans="1:11" hidden="1" x14ac:dyDescent="0.25">
      <c r="A96">
        <v>0</v>
      </c>
      <c r="B96">
        <v>2</v>
      </c>
      <c r="C96">
        <v>53</v>
      </c>
      <c r="D96">
        <v>0</v>
      </c>
      <c r="E96">
        <v>0</v>
      </c>
      <c r="F96">
        <v>1</v>
      </c>
      <c r="G96">
        <v>5</v>
      </c>
      <c r="H96">
        <v>1</v>
      </c>
      <c r="I96">
        <v>81.36</v>
      </c>
      <c r="J96">
        <v>48.8</v>
      </c>
      <c r="K96">
        <v>2</v>
      </c>
    </row>
    <row r="97" spans="1:11" x14ac:dyDescent="0.25">
      <c r="A97">
        <v>1</v>
      </c>
      <c r="B97">
        <v>2</v>
      </c>
      <c r="C97">
        <v>65</v>
      </c>
      <c r="D97">
        <v>0</v>
      </c>
      <c r="E97">
        <v>1</v>
      </c>
      <c r="F97">
        <v>1</v>
      </c>
      <c r="G97">
        <v>1</v>
      </c>
      <c r="H97">
        <v>1</v>
      </c>
      <c r="I97">
        <v>220.47</v>
      </c>
      <c r="J97">
        <v>48.7</v>
      </c>
      <c r="K97">
        <v>2</v>
      </c>
    </row>
    <row r="98" spans="1:11" hidden="1" x14ac:dyDescent="0.25">
      <c r="A98">
        <v>1</v>
      </c>
      <c r="B98">
        <v>2</v>
      </c>
      <c r="C98">
        <v>18</v>
      </c>
      <c r="D98">
        <v>0</v>
      </c>
      <c r="E98">
        <v>1</v>
      </c>
      <c r="F98">
        <v>0</v>
      </c>
      <c r="G98">
        <v>4</v>
      </c>
      <c r="H98">
        <v>1</v>
      </c>
      <c r="I98">
        <v>168.15</v>
      </c>
      <c r="J98">
        <v>48.5</v>
      </c>
      <c r="K98">
        <v>2</v>
      </c>
    </row>
    <row r="99" spans="1:11" hidden="1" x14ac:dyDescent="0.25">
      <c r="A99">
        <v>0</v>
      </c>
      <c r="B99">
        <v>2</v>
      </c>
      <c r="C99">
        <v>34</v>
      </c>
      <c r="D99">
        <v>0</v>
      </c>
      <c r="E99">
        <v>0</v>
      </c>
      <c r="F99">
        <v>1</v>
      </c>
      <c r="G99">
        <v>4</v>
      </c>
      <c r="H99">
        <v>1</v>
      </c>
      <c r="I99">
        <v>83.53</v>
      </c>
      <c r="J99">
        <v>48.5</v>
      </c>
      <c r="K99">
        <v>1</v>
      </c>
    </row>
    <row r="100" spans="1:11" hidden="1" x14ac:dyDescent="0.25">
      <c r="A100">
        <v>0</v>
      </c>
      <c r="B100">
        <v>2</v>
      </c>
      <c r="C100">
        <v>26</v>
      </c>
      <c r="D100">
        <v>0</v>
      </c>
      <c r="E100">
        <v>0</v>
      </c>
      <c r="F100">
        <v>0</v>
      </c>
      <c r="G100">
        <v>2</v>
      </c>
      <c r="H100">
        <v>1</v>
      </c>
      <c r="I100">
        <v>89.3</v>
      </c>
      <c r="J100">
        <v>48.4</v>
      </c>
      <c r="K100">
        <v>3</v>
      </c>
    </row>
    <row r="101" spans="1:11" hidden="1" x14ac:dyDescent="0.25">
      <c r="A101">
        <v>0</v>
      </c>
      <c r="B101">
        <v>2</v>
      </c>
      <c r="C101">
        <v>57</v>
      </c>
      <c r="D101">
        <v>0</v>
      </c>
      <c r="E101">
        <v>0</v>
      </c>
      <c r="F101">
        <v>1</v>
      </c>
      <c r="G101">
        <v>4</v>
      </c>
      <c r="H101">
        <v>1</v>
      </c>
      <c r="I101">
        <v>87.1</v>
      </c>
      <c r="J101">
        <v>48.3</v>
      </c>
      <c r="K101">
        <v>3</v>
      </c>
    </row>
    <row r="102" spans="1:11" hidden="1" x14ac:dyDescent="0.25">
      <c r="A102">
        <v>0</v>
      </c>
      <c r="B102">
        <v>2</v>
      </c>
      <c r="C102">
        <v>25</v>
      </c>
      <c r="D102">
        <v>0</v>
      </c>
      <c r="E102">
        <v>0</v>
      </c>
      <c r="F102">
        <v>0</v>
      </c>
      <c r="G102">
        <v>2</v>
      </c>
      <c r="H102">
        <v>2</v>
      </c>
      <c r="I102">
        <v>76.44</v>
      </c>
      <c r="J102">
        <v>48.3</v>
      </c>
      <c r="K102">
        <v>4</v>
      </c>
    </row>
    <row r="103" spans="1:11" hidden="1" x14ac:dyDescent="0.25">
      <c r="A103">
        <v>0</v>
      </c>
      <c r="B103">
        <v>2</v>
      </c>
      <c r="C103">
        <v>37</v>
      </c>
      <c r="D103">
        <v>0</v>
      </c>
      <c r="E103">
        <v>0</v>
      </c>
      <c r="F103">
        <v>1</v>
      </c>
      <c r="G103">
        <v>4</v>
      </c>
      <c r="H103">
        <v>1</v>
      </c>
      <c r="I103">
        <v>75.180000000000007</v>
      </c>
      <c r="J103">
        <v>48.2</v>
      </c>
      <c r="K103">
        <v>1</v>
      </c>
    </row>
    <row r="104" spans="1:11" hidden="1" x14ac:dyDescent="0.25">
      <c r="A104">
        <v>0</v>
      </c>
      <c r="B104">
        <v>2</v>
      </c>
      <c r="C104">
        <v>39</v>
      </c>
      <c r="D104">
        <v>0</v>
      </c>
      <c r="E104">
        <v>0</v>
      </c>
      <c r="F104">
        <v>0</v>
      </c>
      <c r="G104">
        <v>4</v>
      </c>
      <c r="H104">
        <v>1</v>
      </c>
      <c r="I104">
        <v>89.57</v>
      </c>
      <c r="J104">
        <v>48.1</v>
      </c>
      <c r="K104">
        <v>2</v>
      </c>
    </row>
    <row r="105" spans="1:11" hidden="1" x14ac:dyDescent="0.25">
      <c r="A105">
        <v>0</v>
      </c>
      <c r="B105">
        <v>2</v>
      </c>
      <c r="C105">
        <v>60</v>
      </c>
      <c r="D105">
        <v>1</v>
      </c>
      <c r="E105">
        <v>0</v>
      </c>
      <c r="F105">
        <v>1</v>
      </c>
      <c r="G105">
        <v>4</v>
      </c>
      <c r="H105">
        <v>2</v>
      </c>
      <c r="I105">
        <v>99.23</v>
      </c>
      <c r="J105">
        <v>48</v>
      </c>
      <c r="K105">
        <v>1</v>
      </c>
    </row>
    <row r="106" spans="1:11" hidden="1" x14ac:dyDescent="0.25">
      <c r="A106">
        <v>1</v>
      </c>
      <c r="B106">
        <v>2</v>
      </c>
      <c r="C106">
        <v>38</v>
      </c>
      <c r="D106">
        <v>0</v>
      </c>
      <c r="E106">
        <v>1</v>
      </c>
      <c r="F106">
        <v>0</v>
      </c>
      <c r="G106">
        <v>4</v>
      </c>
      <c r="H106">
        <v>2</v>
      </c>
      <c r="I106">
        <v>218.6</v>
      </c>
      <c r="J106">
        <v>47.9</v>
      </c>
      <c r="K106">
        <v>1</v>
      </c>
    </row>
    <row r="107" spans="1:11" hidden="1" x14ac:dyDescent="0.25">
      <c r="A107">
        <v>0</v>
      </c>
      <c r="B107">
        <v>2</v>
      </c>
      <c r="C107">
        <v>33</v>
      </c>
      <c r="D107">
        <v>0</v>
      </c>
      <c r="E107">
        <v>0</v>
      </c>
      <c r="F107">
        <v>1</v>
      </c>
      <c r="G107">
        <v>4</v>
      </c>
      <c r="H107">
        <v>2</v>
      </c>
      <c r="I107">
        <v>69.400000000000006</v>
      </c>
      <c r="J107">
        <v>47.8</v>
      </c>
      <c r="K107">
        <v>2</v>
      </c>
    </row>
    <row r="108" spans="1:11" x14ac:dyDescent="0.25">
      <c r="A108">
        <v>0</v>
      </c>
      <c r="B108">
        <v>2</v>
      </c>
      <c r="C108">
        <v>30</v>
      </c>
      <c r="D108">
        <v>0</v>
      </c>
      <c r="E108">
        <v>0</v>
      </c>
      <c r="F108">
        <v>1</v>
      </c>
      <c r="G108">
        <v>1</v>
      </c>
      <c r="H108">
        <v>2</v>
      </c>
      <c r="I108">
        <v>84.92</v>
      </c>
      <c r="J108">
        <v>47.8</v>
      </c>
      <c r="K108">
        <v>2</v>
      </c>
    </row>
    <row r="109" spans="1:11" hidden="1" x14ac:dyDescent="0.25">
      <c r="A109">
        <v>0</v>
      </c>
      <c r="B109">
        <v>2</v>
      </c>
      <c r="C109">
        <v>70</v>
      </c>
      <c r="D109">
        <v>0</v>
      </c>
      <c r="E109">
        <v>0</v>
      </c>
      <c r="F109">
        <v>1</v>
      </c>
      <c r="G109">
        <v>4</v>
      </c>
      <c r="H109">
        <v>1</v>
      </c>
      <c r="I109">
        <v>149.80000000000001</v>
      </c>
      <c r="J109">
        <v>47.6</v>
      </c>
      <c r="K109">
        <v>4</v>
      </c>
    </row>
    <row r="110" spans="1:11" hidden="1" x14ac:dyDescent="0.25">
      <c r="A110">
        <v>0</v>
      </c>
      <c r="B110">
        <v>2</v>
      </c>
      <c r="C110">
        <v>43</v>
      </c>
      <c r="D110">
        <v>0</v>
      </c>
      <c r="E110">
        <v>0</v>
      </c>
      <c r="F110">
        <v>1</v>
      </c>
      <c r="G110">
        <v>4</v>
      </c>
      <c r="H110">
        <v>2</v>
      </c>
      <c r="I110">
        <v>100.88</v>
      </c>
      <c r="J110">
        <v>47.6</v>
      </c>
      <c r="K110">
        <v>3</v>
      </c>
    </row>
    <row r="111" spans="1:11" hidden="1" x14ac:dyDescent="0.25">
      <c r="A111">
        <v>0</v>
      </c>
      <c r="B111">
        <v>2</v>
      </c>
      <c r="C111">
        <v>49</v>
      </c>
      <c r="D111">
        <v>0</v>
      </c>
      <c r="E111">
        <v>0</v>
      </c>
      <c r="F111">
        <v>1</v>
      </c>
      <c r="G111">
        <v>4</v>
      </c>
      <c r="H111">
        <v>2</v>
      </c>
      <c r="I111">
        <v>69.92</v>
      </c>
      <c r="J111">
        <v>47.6</v>
      </c>
      <c r="K111">
        <v>2</v>
      </c>
    </row>
    <row r="112" spans="1:11" hidden="1" x14ac:dyDescent="0.25">
      <c r="A112">
        <v>1</v>
      </c>
      <c r="B112">
        <v>2</v>
      </c>
      <c r="C112">
        <v>70</v>
      </c>
      <c r="D112">
        <v>0</v>
      </c>
      <c r="E112">
        <v>0</v>
      </c>
      <c r="F112">
        <v>1</v>
      </c>
      <c r="G112">
        <v>4</v>
      </c>
      <c r="H112">
        <v>2</v>
      </c>
      <c r="I112">
        <v>221.58</v>
      </c>
      <c r="J112">
        <v>47.5</v>
      </c>
      <c r="K112">
        <v>2</v>
      </c>
    </row>
    <row r="113" spans="1:11" hidden="1" x14ac:dyDescent="0.25">
      <c r="A113">
        <v>1</v>
      </c>
      <c r="B113">
        <v>2</v>
      </c>
      <c r="C113">
        <v>82</v>
      </c>
      <c r="D113">
        <v>1</v>
      </c>
      <c r="E113">
        <v>1</v>
      </c>
      <c r="F113">
        <v>1</v>
      </c>
      <c r="G113">
        <v>4</v>
      </c>
      <c r="H113">
        <v>2</v>
      </c>
      <c r="I113">
        <v>253.16</v>
      </c>
      <c r="J113">
        <v>47.5</v>
      </c>
      <c r="K113">
        <v>4</v>
      </c>
    </row>
    <row r="114" spans="1:11" hidden="1" x14ac:dyDescent="0.25">
      <c r="A114">
        <v>0</v>
      </c>
      <c r="B114">
        <v>2</v>
      </c>
      <c r="C114">
        <v>32</v>
      </c>
      <c r="D114">
        <v>0</v>
      </c>
      <c r="E114">
        <v>0</v>
      </c>
      <c r="F114">
        <v>1</v>
      </c>
      <c r="G114">
        <v>4</v>
      </c>
      <c r="H114">
        <v>1</v>
      </c>
      <c r="I114">
        <v>66.3</v>
      </c>
      <c r="J114">
        <v>47.5</v>
      </c>
      <c r="K114">
        <v>2</v>
      </c>
    </row>
    <row r="115" spans="1:11" hidden="1" x14ac:dyDescent="0.25">
      <c r="A115">
        <v>1</v>
      </c>
      <c r="B115">
        <v>2</v>
      </c>
      <c r="C115">
        <v>62</v>
      </c>
      <c r="D115">
        <v>1</v>
      </c>
      <c r="E115">
        <v>1</v>
      </c>
      <c r="F115">
        <v>1</v>
      </c>
      <c r="G115">
        <v>2</v>
      </c>
      <c r="H115">
        <v>1</v>
      </c>
      <c r="I115">
        <v>226.38</v>
      </c>
      <c r="J115">
        <v>47.4</v>
      </c>
      <c r="K115">
        <v>2</v>
      </c>
    </row>
    <row r="116" spans="1:11" x14ac:dyDescent="0.25">
      <c r="A116">
        <v>0</v>
      </c>
      <c r="B116">
        <v>2</v>
      </c>
      <c r="C116">
        <v>44</v>
      </c>
      <c r="D116">
        <v>0</v>
      </c>
      <c r="E116">
        <v>0</v>
      </c>
      <c r="F116">
        <v>1</v>
      </c>
      <c r="G116">
        <v>1</v>
      </c>
      <c r="H116">
        <v>1</v>
      </c>
      <c r="I116">
        <v>107.41</v>
      </c>
      <c r="J116">
        <v>47.3</v>
      </c>
      <c r="K116">
        <v>2</v>
      </c>
    </row>
    <row r="117" spans="1:11" x14ac:dyDescent="0.25">
      <c r="A117">
        <v>0</v>
      </c>
      <c r="B117">
        <v>2</v>
      </c>
      <c r="C117">
        <v>38</v>
      </c>
      <c r="D117">
        <v>0</v>
      </c>
      <c r="E117">
        <v>0</v>
      </c>
      <c r="F117">
        <v>1</v>
      </c>
      <c r="G117">
        <v>1</v>
      </c>
      <c r="H117">
        <v>1</v>
      </c>
      <c r="I117">
        <v>104.03</v>
      </c>
      <c r="J117">
        <v>47.3</v>
      </c>
      <c r="K117">
        <v>3</v>
      </c>
    </row>
    <row r="118" spans="1:11" hidden="1" x14ac:dyDescent="0.25">
      <c r="A118">
        <v>0</v>
      </c>
      <c r="B118">
        <v>1</v>
      </c>
      <c r="C118">
        <v>55</v>
      </c>
      <c r="D118">
        <v>0</v>
      </c>
      <c r="E118">
        <v>0</v>
      </c>
      <c r="F118">
        <v>1</v>
      </c>
      <c r="G118">
        <v>4</v>
      </c>
      <c r="H118">
        <v>1</v>
      </c>
      <c r="I118">
        <v>97.68</v>
      </c>
      <c r="J118">
        <v>47.1</v>
      </c>
      <c r="K118">
        <v>1</v>
      </c>
    </row>
    <row r="119" spans="1:11" hidden="1" x14ac:dyDescent="0.25">
      <c r="A119">
        <v>1</v>
      </c>
      <c r="B119">
        <v>2</v>
      </c>
      <c r="C119">
        <v>48</v>
      </c>
      <c r="D119">
        <v>0</v>
      </c>
      <c r="E119">
        <v>0</v>
      </c>
      <c r="F119">
        <v>1</v>
      </c>
      <c r="G119">
        <v>4</v>
      </c>
      <c r="H119">
        <v>2</v>
      </c>
      <c r="I119">
        <v>212.19</v>
      </c>
      <c r="J119">
        <v>46.9</v>
      </c>
      <c r="K119">
        <v>2</v>
      </c>
    </row>
    <row r="120" spans="1:11" x14ac:dyDescent="0.25">
      <c r="A120">
        <v>0</v>
      </c>
      <c r="B120">
        <v>2</v>
      </c>
      <c r="C120">
        <v>18</v>
      </c>
      <c r="D120">
        <v>0</v>
      </c>
      <c r="E120">
        <v>0</v>
      </c>
      <c r="F120">
        <v>0</v>
      </c>
      <c r="G120">
        <v>1</v>
      </c>
      <c r="H120">
        <v>2</v>
      </c>
      <c r="I120">
        <v>82.85</v>
      </c>
      <c r="J120">
        <v>46.9</v>
      </c>
      <c r="K120">
        <v>4</v>
      </c>
    </row>
    <row r="121" spans="1:11" hidden="1" x14ac:dyDescent="0.25">
      <c r="A121">
        <v>1</v>
      </c>
      <c r="B121">
        <v>1</v>
      </c>
      <c r="C121">
        <v>29</v>
      </c>
      <c r="D121">
        <v>0</v>
      </c>
      <c r="E121">
        <v>1</v>
      </c>
      <c r="F121">
        <v>1</v>
      </c>
      <c r="G121">
        <v>4</v>
      </c>
      <c r="H121">
        <v>2</v>
      </c>
      <c r="I121">
        <v>193.81</v>
      </c>
      <c r="J121">
        <v>46.8</v>
      </c>
      <c r="K121">
        <v>2</v>
      </c>
    </row>
    <row r="122" spans="1:11" hidden="1" x14ac:dyDescent="0.25">
      <c r="A122">
        <v>1</v>
      </c>
      <c r="B122">
        <v>2</v>
      </c>
      <c r="C122">
        <v>37</v>
      </c>
      <c r="D122">
        <v>0</v>
      </c>
      <c r="E122">
        <v>1</v>
      </c>
      <c r="F122">
        <v>1</v>
      </c>
      <c r="G122">
        <v>4</v>
      </c>
      <c r="H122">
        <v>2</v>
      </c>
      <c r="I122">
        <v>203.81</v>
      </c>
      <c r="J122">
        <v>46.6</v>
      </c>
      <c r="K122">
        <v>2</v>
      </c>
    </row>
    <row r="123" spans="1:11" x14ac:dyDescent="0.25">
      <c r="A123">
        <v>0</v>
      </c>
      <c r="B123">
        <v>2</v>
      </c>
      <c r="C123">
        <v>33</v>
      </c>
      <c r="D123">
        <v>0</v>
      </c>
      <c r="E123">
        <v>0</v>
      </c>
      <c r="F123">
        <v>1</v>
      </c>
      <c r="G123">
        <v>1</v>
      </c>
      <c r="H123">
        <v>1</v>
      </c>
      <c r="I123">
        <v>71.16</v>
      </c>
      <c r="J123">
        <v>46.5</v>
      </c>
      <c r="K123">
        <v>3</v>
      </c>
    </row>
    <row r="124" spans="1:11" hidden="1" x14ac:dyDescent="0.25">
      <c r="A124">
        <v>0</v>
      </c>
      <c r="B124">
        <v>2</v>
      </c>
      <c r="C124">
        <v>41</v>
      </c>
      <c r="D124">
        <v>0</v>
      </c>
      <c r="E124">
        <v>0</v>
      </c>
      <c r="F124">
        <v>1</v>
      </c>
      <c r="G124">
        <v>4</v>
      </c>
      <c r="H124">
        <v>2</v>
      </c>
      <c r="I124">
        <v>140.93</v>
      </c>
      <c r="J124">
        <v>46.5</v>
      </c>
      <c r="K124">
        <v>4</v>
      </c>
    </row>
    <row r="125" spans="1:11" hidden="1" x14ac:dyDescent="0.25">
      <c r="A125">
        <v>0</v>
      </c>
      <c r="B125">
        <v>2</v>
      </c>
      <c r="C125">
        <v>40</v>
      </c>
      <c r="D125">
        <v>0</v>
      </c>
      <c r="E125">
        <v>0</v>
      </c>
      <c r="F125">
        <v>1</v>
      </c>
      <c r="G125">
        <v>4</v>
      </c>
      <c r="H125">
        <v>2</v>
      </c>
      <c r="I125">
        <v>72.989999999999995</v>
      </c>
      <c r="J125">
        <v>46.4</v>
      </c>
      <c r="K125">
        <v>4</v>
      </c>
    </row>
    <row r="126" spans="1:11" hidden="1" x14ac:dyDescent="0.25">
      <c r="A126">
        <v>0</v>
      </c>
      <c r="B126">
        <v>2</v>
      </c>
      <c r="C126">
        <v>34</v>
      </c>
      <c r="D126">
        <v>0</v>
      </c>
      <c r="E126">
        <v>0</v>
      </c>
      <c r="F126">
        <v>0</v>
      </c>
      <c r="G126">
        <v>4</v>
      </c>
      <c r="H126">
        <v>2</v>
      </c>
      <c r="I126">
        <v>79.599999999999994</v>
      </c>
      <c r="J126">
        <v>46.3</v>
      </c>
      <c r="K126">
        <v>2</v>
      </c>
    </row>
    <row r="127" spans="1:11" hidden="1" x14ac:dyDescent="0.25">
      <c r="A127">
        <v>0</v>
      </c>
      <c r="B127">
        <v>1</v>
      </c>
      <c r="C127">
        <v>63</v>
      </c>
      <c r="D127">
        <v>0</v>
      </c>
      <c r="E127">
        <v>0</v>
      </c>
      <c r="F127">
        <v>1</v>
      </c>
      <c r="G127">
        <v>4</v>
      </c>
      <c r="H127">
        <v>2</v>
      </c>
      <c r="I127">
        <v>66.13</v>
      </c>
      <c r="J127">
        <v>46.2</v>
      </c>
      <c r="K127">
        <v>2</v>
      </c>
    </row>
    <row r="128" spans="1:11" hidden="1" x14ac:dyDescent="0.25">
      <c r="A128">
        <v>0</v>
      </c>
      <c r="B128">
        <v>2</v>
      </c>
      <c r="C128">
        <v>42</v>
      </c>
      <c r="D128">
        <v>0</v>
      </c>
      <c r="E128">
        <v>0</v>
      </c>
      <c r="F128">
        <v>0</v>
      </c>
      <c r="G128">
        <v>5</v>
      </c>
      <c r="H128">
        <v>1</v>
      </c>
      <c r="I128">
        <v>118.55</v>
      </c>
      <c r="J128">
        <v>46.2</v>
      </c>
      <c r="K128">
        <v>3</v>
      </c>
    </row>
    <row r="129" spans="1:11" hidden="1" x14ac:dyDescent="0.25">
      <c r="A129">
        <v>0</v>
      </c>
      <c r="B129">
        <v>2</v>
      </c>
      <c r="C129">
        <v>32</v>
      </c>
      <c r="D129">
        <v>0</v>
      </c>
      <c r="E129">
        <v>0</v>
      </c>
      <c r="F129">
        <v>1</v>
      </c>
      <c r="G129">
        <v>2</v>
      </c>
      <c r="H129">
        <v>1</v>
      </c>
      <c r="I129">
        <v>85.62</v>
      </c>
      <c r="J129">
        <v>46.1</v>
      </c>
      <c r="K129">
        <v>3</v>
      </c>
    </row>
    <row r="130" spans="1:11" hidden="1" x14ac:dyDescent="0.25">
      <c r="A130">
        <v>0</v>
      </c>
      <c r="B130">
        <v>2</v>
      </c>
      <c r="C130">
        <v>43</v>
      </c>
      <c r="D130">
        <v>0</v>
      </c>
      <c r="E130">
        <v>0</v>
      </c>
      <c r="F130">
        <v>1</v>
      </c>
      <c r="G130">
        <v>4</v>
      </c>
      <c r="H130">
        <v>2</v>
      </c>
      <c r="I130">
        <v>80.8</v>
      </c>
      <c r="J130">
        <v>46.1</v>
      </c>
      <c r="K130">
        <v>2</v>
      </c>
    </row>
    <row r="131" spans="1:11" hidden="1" x14ac:dyDescent="0.25">
      <c r="A131">
        <v>1</v>
      </c>
      <c r="B131">
        <v>2</v>
      </c>
      <c r="C131">
        <v>65</v>
      </c>
      <c r="D131">
        <v>0</v>
      </c>
      <c r="E131">
        <v>0</v>
      </c>
      <c r="F131">
        <v>1</v>
      </c>
      <c r="G131">
        <v>4</v>
      </c>
      <c r="H131">
        <v>2</v>
      </c>
      <c r="I131">
        <v>205.77</v>
      </c>
      <c r="J131">
        <v>46</v>
      </c>
      <c r="K131">
        <v>1</v>
      </c>
    </row>
    <row r="132" spans="1:11" hidden="1" x14ac:dyDescent="0.25">
      <c r="A132">
        <v>1</v>
      </c>
      <c r="B132">
        <v>2</v>
      </c>
      <c r="C132">
        <v>42</v>
      </c>
      <c r="D132">
        <v>0</v>
      </c>
      <c r="E132">
        <v>0</v>
      </c>
      <c r="F132">
        <v>1</v>
      </c>
      <c r="G132">
        <v>2</v>
      </c>
      <c r="H132">
        <v>1</v>
      </c>
      <c r="I132">
        <v>69.989999999999995</v>
      </c>
      <c r="J132">
        <v>46</v>
      </c>
      <c r="K132">
        <v>3</v>
      </c>
    </row>
    <row r="133" spans="1:11" hidden="1" x14ac:dyDescent="0.25">
      <c r="A133">
        <v>1</v>
      </c>
      <c r="B133">
        <v>2</v>
      </c>
      <c r="C133">
        <v>54</v>
      </c>
      <c r="D133">
        <v>0</v>
      </c>
      <c r="E133">
        <v>0</v>
      </c>
      <c r="F133">
        <v>1</v>
      </c>
      <c r="G133">
        <v>5</v>
      </c>
      <c r="H133">
        <v>1</v>
      </c>
      <c r="I133">
        <v>228.26</v>
      </c>
      <c r="J133">
        <v>46</v>
      </c>
      <c r="K133">
        <v>2</v>
      </c>
    </row>
    <row r="134" spans="1:11" hidden="1" x14ac:dyDescent="0.25">
      <c r="A134">
        <v>0</v>
      </c>
      <c r="B134">
        <v>2</v>
      </c>
      <c r="C134">
        <v>18</v>
      </c>
      <c r="D134">
        <v>0</v>
      </c>
      <c r="E134">
        <v>0</v>
      </c>
      <c r="F134">
        <v>0</v>
      </c>
      <c r="G134">
        <v>4</v>
      </c>
      <c r="H134">
        <v>2</v>
      </c>
      <c r="I134">
        <v>101.95</v>
      </c>
      <c r="J134">
        <v>46</v>
      </c>
      <c r="K134">
        <v>1</v>
      </c>
    </row>
    <row r="135" spans="1:11" hidden="1" x14ac:dyDescent="0.25">
      <c r="A135">
        <v>1</v>
      </c>
      <c r="B135">
        <v>1</v>
      </c>
      <c r="C135">
        <v>43</v>
      </c>
      <c r="D135">
        <v>0</v>
      </c>
      <c r="E135">
        <v>0</v>
      </c>
      <c r="F135">
        <v>1</v>
      </c>
      <c r="G135">
        <v>4</v>
      </c>
      <c r="H135">
        <v>2</v>
      </c>
      <c r="I135">
        <v>143.43</v>
      </c>
      <c r="J135">
        <v>45.9</v>
      </c>
      <c r="K135">
        <v>4</v>
      </c>
    </row>
    <row r="136" spans="1:11" hidden="1" x14ac:dyDescent="0.25">
      <c r="A136">
        <v>0</v>
      </c>
      <c r="B136">
        <v>1</v>
      </c>
      <c r="C136">
        <v>20</v>
      </c>
      <c r="D136">
        <v>0</v>
      </c>
      <c r="E136">
        <v>0</v>
      </c>
      <c r="F136">
        <v>0</v>
      </c>
      <c r="G136">
        <v>4</v>
      </c>
      <c r="H136">
        <v>1</v>
      </c>
      <c r="I136">
        <v>100.8</v>
      </c>
      <c r="J136">
        <v>45.9</v>
      </c>
      <c r="K136">
        <v>2</v>
      </c>
    </row>
    <row r="137" spans="1:11" hidden="1" x14ac:dyDescent="0.25">
      <c r="A137">
        <v>0</v>
      </c>
      <c r="B137">
        <v>2</v>
      </c>
      <c r="C137">
        <v>37</v>
      </c>
      <c r="D137">
        <v>0</v>
      </c>
      <c r="E137">
        <v>0</v>
      </c>
      <c r="F137">
        <v>0</v>
      </c>
      <c r="G137">
        <v>4</v>
      </c>
      <c r="H137">
        <v>2</v>
      </c>
      <c r="I137">
        <v>90.71</v>
      </c>
      <c r="J137">
        <v>45.8</v>
      </c>
      <c r="K137">
        <v>4</v>
      </c>
    </row>
    <row r="138" spans="1:11" hidden="1" x14ac:dyDescent="0.25">
      <c r="A138">
        <v>1</v>
      </c>
      <c r="B138">
        <v>2</v>
      </c>
      <c r="C138">
        <v>78</v>
      </c>
      <c r="D138">
        <v>1</v>
      </c>
      <c r="E138">
        <v>0</v>
      </c>
      <c r="F138">
        <v>0</v>
      </c>
      <c r="G138">
        <v>5</v>
      </c>
      <c r="H138">
        <v>2</v>
      </c>
      <c r="I138">
        <v>203.87</v>
      </c>
      <c r="J138">
        <v>45.7</v>
      </c>
      <c r="K138">
        <v>2</v>
      </c>
    </row>
    <row r="139" spans="1:11" hidden="1" x14ac:dyDescent="0.25">
      <c r="A139">
        <v>1</v>
      </c>
      <c r="B139">
        <v>2</v>
      </c>
      <c r="C139">
        <v>57</v>
      </c>
      <c r="D139">
        <v>1</v>
      </c>
      <c r="E139">
        <v>1</v>
      </c>
      <c r="F139">
        <v>1</v>
      </c>
      <c r="G139">
        <v>4</v>
      </c>
      <c r="H139">
        <v>1</v>
      </c>
      <c r="I139">
        <v>231.72</v>
      </c>
      <c r="J139">
        <v>45.7</v>
      </c>
      <c r="K139">
        <v>1</v>
      </c>
    </row>
    <row r="140" spans="1:11" hidden="1" x14ac:dyDescent="0.25">
      <c r="A140">
        <v>1</v>
      </c>
      <c r="B140">
        <v>1</v>
      </c>
      <c r="C140">
        <v>70</v>
      </c>
      <c r="D140">
        <v>1</v>
      </c>
      <c r="E140">
        <v>0</v>
      </c>
      <c r="F140">
        <v>1</v>
      </c>
      <c r="G140">
        <v>4</v>
      </c>
      <c r="H140">
        <v>1</v>
      </c>
      <c r="I140">
        <v>242.52</v>
      </c>
      <c r="J140">
        <v>45.5</v>
      </c>
      <c r="K140">
        <v>1</v>
      </c>
    </row>
    <row r="141" spans="1:11" x14ac:dyDescent="0.25">
      <c r="A141">
        <v>1</v>
      </c>
      <c r="B141">
        <v>2</v>
      </c>
      <c r="C141">
        <v>47</v>
      </c>
      <c r="D141">
        <v>0</v>
      </c>
      <c r="E141">
        <v>0</v>
      </c>
      <c r="F141">
        <v>1</v>
      </c>
      <c r="G141">
        <v>1</v>
      </c>
      <c r="H141">
        <v>1</v>
      </c>
      <c r="I141">
        <v>195.04</v>
      </c>
      <c r="J141">
        <v>45.5</v>
      </c>
      <c r="K141">
        <v>2</v>
      </c>
    </row>
    <row r="142" spans="1:11" hidden="1" x14ac:dyDescent="0.25">
      <c r="A142">
        <v>0</v>
      </c>
      <c r="B142">
        <v>1</v>
      </c>
      <c r="C142">
        <v>62</v>
      </c>
      <c r="D142">
        <v>0</v>
      </c>
      <c r="E142">
        <v>0</v>
      </c>
      <c r="F142">
        <v>1</v>
      </c>
      <c r="G142">
        <v>4</v>
      </c>
      <c r="H142">
        <v>2</v>
      </c>
      <c r="I142">
        <v>78.989999999999995</v>
      </c>
      <c r="J142">
        <v>45.5</v>
      </c>
      <c r="K142">
        <v>2</v>
      </c>
    </row>
    <row r="143" spans="1:11" hidden="1" x14ac:dyDescent="0.25">
      <c r="A143">
        <v>0</v>
      </c>
      <c r="B143">
        <v>2</v>
      </c>
      <c r="C143">
        <v>25</v>
      </c>
      <c r="D143">
        <v>0</v>
      </c>
      <c r="E143">
        <v>0</v>
      </c>
      <c r="F143">
        <v>1</v>
      </c>
      <c r="G143">
        <v>5</v>
      </c>
      <c r="H143">
        <v>1</v>
      </c>
      <c r="I143">
        <v>97.52</v>
      </c>
      <c r="J143">
        <v>45.5</v>
      </c>
      <c r="K143">
        <v>1</v>
      </c>
    </row>
    <row r="144" spans="1:11" hidden="1" x14ac:dyDescent="0.25">
      <c r="A144">
        <v>0</v>
      </c>
      <c r="B144">
        <v>2</v>
      </c>
      <c r="C144">
        <v>49</v>
      </c>
      <c r="D144">
        <v>0</v>
      </c>
      <c r="E144">
        <v>0</v>
      </c>
      <c r="F144">
        <v>1</v>
      </c>
      <c r="G144">
        <v>2</v>
      </c>
      <c r="H144">
        <v>1</v>
      </c>
      <c r="I144">
        <v>82.41</v>
      </c>
      <c r="J144">
        <v>45.4</v>
      </c>
      <c r="K144">
        <v>3</v>
      </c>
    </row>
    <row r="145" spans="1:11" hidden="1" x14ac:dyDescent="0.25">
      <c r="A145">
        <v>1</v>
      </c>
      <c r="B145">
        <v>2</v>
      </c>
      <c r="C145">
        <v>34</v>
      </c>
      <c r="D145">
        <v>0</v>
      </c>
      <c r="E145">
        <v>0</v>
      </c>
      <c r="F145">
        <v>1</v>
      </c>
      <c r="G145">
        <v>4</v>
      </c>
      <c r="H145">
        <v>1</v>
      </c>
      <c r="I145">
        <v>231.5</v>
      </c>
      <c r="J145">
        <v>45.4</v>
      </c>
      <c r="K145">
        <v>2</v>
      </c>
    </row>
    <row r="146" spans="1:11" hidden="1" x14ac:dyDescent="0.25">
      <c r="A146">
        <v>1</v>
      </c>
      <c r="B146">
        <v>1</v>
      </c>
      <c r="C146">
        <v>49</v>
      </c>
      <c r="D146">
        <v>0</v>
      </c>
      <c r="E146">
        <v>1</v>
      </c>
      <c r="F146">
        <v>1</v>
      </c>
      <c r="G146">
        <v>4</v>
      </c>
      <c r="H146">
        <v>2</v>
      </c>
      <c r="I146">
        <v>175.74</v>
      </c>
      <c r="J146">
        <v>45.4</v>
      </c>
      <c r="K146">
        <v>4</v>
      </c>
    </row>
    <row r="147" spans="1:11" hidden="1" x14ac:dyDescent="0.25">
      <c r="A147">
        <v>0</v>
      </c>
      <c r="B147">
        <v>2</v>
      </c>
      <c r="C147">
        <v>29</v>
      </c>
      <c r="D147">
        <v>0</v>
      </c>
      <c r="E147">
        <v>0</v>
      </c>
      <c r="F147">
        <v>1</v>
      </c>
      <c r="G147">
        <v>4</v>
      </c>
      <c r="H147">
        <v>2</v>
      </c>
      <c r="I147">
        <v>63.9</v>
      </c>
      <c r="J147">
        <v>45.4</v>
      </c>
      <c r="K147">
        <v>3</v>
      </c>
    </row>
    <row r="148" spans="1:11" x14ac:dyDescent="0.25">
      <c r="A148">
        <v>1</v>
      </c>
      <c r="B148">
        <v>2</v>
      </c>
      <c r="C148">
        <v>45</v>
      </c>
      <c r="D148">
        <v>0</v>
      </c>
      <c r="E148">
        <v>1</v>
      </c>
      <c r="F148">
        <v>1</v>
      </c>
      <c r="G148">
        <v>1</v>
      </c>
      <c r="H148">
        <v>2</v>
      </c>
      <c r="I148">
        <v>172.33</v>
      </c>
      <c r="J148">
        <v>45.3</v>
      </c>
      <c r="K148">
        <v>1</v>
      </c>
    </row>
    <row r="149" spans="1:11" hidden="1" x14ac:dyDescent="0.25">
      <c r="A149">
        <v>0</v>
      </c>
      <c r="B149">
        <v>2</v>
      </c>
      <c r="C149">
        <v>47</v>
      </c>
      <c r="D149">
        <v>0</v>
      </c>
      <c r="E149">
        <v>0</v>
      </c>
      <c r="F149">
        <v>1</v>
      </c>
      <c r="G149">
        <v>4</v>
      </c>
      <c r="H149">
        <v>2</v>
      </c>
      <c r="I149">
        <v>74.63</v>
      </c>
      <c r="J149">
        <v>45.3</v>
      </c>
      <c r="K149">
        <v>2</v>
      </c>
    </row>
    <row r="150" spans="1:11" hidden="1" x14ac:dyDescent="0.25">
      <c r="A150">
        <v>0</v>
      </c>
      <c r="B150">
        <v>2</v>
      </c>
      <c r="C150">
        <v>43</v>
      </c>
      <c r="D150">
        <v>1</v>
      </c>
      <c r="E150">
        <v>0</v>
      </c>
      <c r="F150">
        <v>1</v>
      </c>
      <c r="G150">
        <v>4</v>
      </c>
      <c r="H150">
        <v>1</v>
      </c>
      <c r="I150">
        <v>56.94</v>
      </c>
      <c r="J150">
        <v>45.3</v>
      </c>
      <c r="K150">
        <v>4</v>
      </c>
    </row>
    <row r="151" spans="1:11" hidden="1" x14ac:dyDescent="0.25">
      <c r="A151">
        <v>0</v>
      </c>
      <c r="B151">
        <v>2</v>
      </c>
      <c r="C151">
        <v>30</v>
      </c>
      <c r="D151">
        <v>0</v>
      </c>
      <c r="E151">
        <v>0</v>
      </c>
      <c r="F151">
        <v>1</v>
      </c>
      <c r="G151">
        <v>5</v>
      </c>
      <c r="H151">
        <v>2</v>
      </c>
      <c r="I151">
        <v>88.56</v>
      </c>
      <c r="J151">
        <v>45.3</v>
      </c>
      <c r="K151">
        <v>2</v>
      </c>
    </row>
    <row r="152" spans="1:11" hidden="1" x14ac:dyDescent="0.25">
      <c r="A152">
        <v>0</v>
      </c>
      <c r="B152">
        <v>2</v>
      </c>
      <c r="C152">
        <v>33</v>
      </c>
      <c r="D152">
        <v>1</v>
      </c>
      <c r="E152">
        <v>0</v>
      </c>
      <c r="F152">
        <v>1</v>
      </c>
      <c r="G152">
        <v>4</v>
      </c>
      <c r="H152">
        <v>2</v>
      </c>
      <c r="I152">
        <v>74.44</v>
      </c>
      <c r="J152">
        <v>45.2</v>
      </c>
      <c r="K152">
        <v>3</v>
      </c>
    </row>
    <row r="153" spans="1:11" hidden="1" x14ac:dyDescent="0.25">
      <c r="A153">
        <v>1</v>
      </c>
      <c r="B153">
        <v>1</v>
      </c>
      <c r="C153">
        <v>51</v>
      </c>
      <c r="D153">
        <v>0</v>
      </c>
      <c r="E153">
        <v>0</v>
      </c>
      <c r="F153">
        <v>1</v>
      </c>
      <c r="G153">
        <v>2</v>
      </c>
      <c r="H153">
        <v>1</v>
      </c>
      <c r="I153">
        <v>232.64</v>
      </c>
      <c r="J153">
        <v>45.2</v>
      </c>
      <c r="K153">
        <v>2</v>
      </c>
    </row>
    <row r="154" spans="1:11" hidden="1" x14ac:dyDescent="0.25">
      <c r="A154">
        <v>1</v>
      </c>
      <c r="B154">
        <v>2</v>
      </c>
      <c r="C154">
        <v>62</v>
      </c>
      <c r="D154">
        <v>1</v>
      </c>
      <c r="E154">
        <v>0</v>
      </c>
      <c r="F154">
        <v>0</v>
      </c>
      <c r="G154">
        <v>4</v>
      </c>
      <c r="H154">
        <v>2</v>
      </c>
      <c r="I154">
        <v>199.78</v>
      </c>
      <c r="J154">
        <v>45.2</v>
      </c>
      <c r="K154">
        <v>4</v>
      </c>
    </row>
    <row r="155" spans="1:11" hidden="1" x14ac:dyDescent="0.25">
      <c r="A155">
        <v>0</v>
      </c>
      <c r="B155">
        <v>1</v>
      </c>
      <c r="C155">
        <v>71</v>
      </c>
      <c r="D155">
        <v>0</v>
      </c>
      <c r="E155">
        <v>0</v>
      </c>
      <c r="F155">
        <v>1</v>
      </c>
      <c r="G155">
        <v>5</v>
      </c>
      <c r="H155">
        <v>2</v>
      </c>
      <c r="I155">
        <v>96.04</v>
      </c>
      <c r="J155">
        <v>45.1</v>
      </c>
      <c r="K155">
        <v>1</v>
      </c>
    </row>
    <row r="156" spans="1:11" x14ac:dyDescent="0.25">
      <c r="A156">
        <v>1</v>
      </c>
      <c r="B156">
        <v>1</v>
      </c>
      <c r="C156">
        <v>31</v>
      </c>
      <c r="D156">
        <v>1</v>
      </c>
      <c r="E156">
        <v>0</v>
      </c>
      <c r="F156">
        <v>1</v>
      </c>
      <c r="G156">
        <v>1</v>
      </c>
      <c r="H156">
        <v>2</v>
      </c>
      <c r="I156">
        <v>149.68</v>
      </c>
      <c r="J156">
        <v>45.1</v>
      </c>
      <c r="K156">
        <v>2</v>
      </c>
    </row>
    <row r="157" spans="1:11" hidden="1" x14ac:dyDescent="0.25">
      <c r="A157">
        <v>1</v>
      </c>
      <c r="B157">
        <v>2</v>
      </c>
      <c r="C157">
        <v>80</v>
      </c>
      <c r="D157">
        <v>0</v>
      </c>
      <c r="E157">
        <v>0</v>
      </c>
      <c r="F157">
        <v>1</v>
      </c>
      <c r="G157">
        <v>5</v>
      </c>
      <c r="H157">
        <v>2</v>
      </c>
      <c r="I157">
        <v>64.44</v>
      </c>
      <c r="J157">
        <v>45</v>
      </c>
      <c r="K157">
        <v>2</v>
      </c>
    </row>
    <row r="158" spans="1:11" hidden="1" x14ac:dyDescent="0.25">
      <c r="A158">
        <v>0</v>
      </c>
      <c r="B158">
        <v>2</v>
      </c>
      <c r="C158">
        <v>31</v>
      </c>
      <c r="D158">
        <v>0</v>
      </c>
      <c r="E158">
        <v>0</v>
      </c>
      <c r="F158">
        <v>1</v>
      </c>
      <c r="G158">
        <v>5</v>
      </c>
      <c r="H158">
        <v>2</v>
      </c>
      <c r="I158">
        <v>73.31</v>
      </c>
      <c r="J158">
        <v>45</v>
      </c>
      <c r="K158">
        <v>2</v>
      </c>
    </row>
    <row r="159" spans="1:11" hidden="1" x14ac:dyDescent="0.25">
      <c r="A159">
        <v>0</v>
      </c>
      <c r="B159">
        <v>2</v>
      </c>
      <c r="C159">
        <v>41</v>
      </c>
      <c r="D159">
        <v>0</v>
      </c>
      <c r="E159">
        <v>0</v>
      </c>
      <c r="F159">
        <v>1</v>
      </c>
      <c r="G159">
        <v>4</v>
      </c>
      <c r="H159">
        <v>1</v>
      </c>
      <c r="I159">
        <v>79.849999999999994</v>
      </c>
      <c r="J159">
        <v>45</v>
      </c>
      <c r="K159">
        <v>4</v>
      </c>
    </row>
    <row r="160" spans="1:11" hidden="1" x14ac:dyDescent="0.25">
      <c r="A160">
        <v>1</v>
      </c>
      <c r="B160">
        <v>2</v>
      </c>
      <c r="C160">
        <v>61</v>
      </c>
      <c r="D160">
        <v>0</v>
      </c>
      <c r="E160">
        <v>0</v>
      </c>
      <c r="F160">
        <v>1</v>
      </c>
      <c r="G160">
        <v>4</v>
      </c>
      <c r="H160">
        <v>1</v>
      </c>
      <c r="I160">
        <v>194.53</v>
      </c>
      <c r="J160">
        <v>45</v>
      </c>
      <c r="K160">
        <v>2</v>
      </c>
    </row>
    <row r="161" spans="1:11" hidden="1" x14ac:dyDescent="0.25">
      <c r="A161">
        <v>1</v>
      </c>
      <c r="B161">
        <v>2</v>
      </c>
      <c r="C161">
        <v>44</v>
      </c>
      <c r="D161">
        <v>0</v>
      </c>
      <c r="E161">
        <v>1</v>
      </c>
      <c r="F161">
        <v>1</v>
      </c>
      <c r="G161">
        <v>5</v>
      </c>
      <c r="H161">
        <v>1</v>
      </c>
      <c r="I161">
        <v>133.24</v>
      </c>
      <c r="J161">
        <v>45</v>
      </c>
      <c r="K161">
        <v>3</v>
      </c>
    </row>
    <row r="162" spans="1:11" hidden="1" x14ac:dyDescent="0.25">
      <c r="A162">
        <v>0</v>
      </c>
      <c r="B162">
        <v>1</v>
      </c>
      <c r="C162">
        <v>39</v>
      </c>
      <c r="D162">
        <v>0</v>
      </c>
      <c r="E162">
        <v>0</v>
      </c>
      <c r="F162">
        <v>1</v>
      </c>
      <c r="G162">
        <v>4</v>
      </c>
      <c r="H162">
        <v>1</v>
      </c>
      <c r="I162">
        <v>72.489999999999995</v>
      </c>
      <c r="J162">
        <v>44.9</v>
      </c>
      <c r="K162">
        <v>1</v>
      </c>
    </row>
    <row r="163" spans="1:11" hidden="1" x14ac:dyDescent="0.25">
      <c r="A163">
        <v>0</v>
      </c>
      <c r="B163">
        <v>2</v>
      </c>
      <c r="C163">
        <v>17</v>
      </c>
      <c r="D163">
        <v>0</v>
      </c>
      <c r="E163">
        <v>0</v>
      </c>
      <c r="F163">
        <v>0</v>
      </c>
      <c r="G163">
        <v>4</v>
      </c>
      <c r="H163">
        <v>2</v>
      </c>
      <c r="I163">
        <v>78.08</v>
      </c>
      <c r="J163">
        <v>44.9</v>
      </c>
      <c r="K163">
        <v>2</v>
      </c>
    </row>
    <row r="164" spans="1:11" hidden="1" x14ac:dyDescent="0.25">
      <c r="A164">
        <v>0</v>
      </c>
      <c r="B164">
        <v>2</v>
      </c>
      <c r="C164">
        <v>32</v>
      </c>
      <c r="D164">
        <v>0</v>
      </c>
      <c r="E164">
        <v>0</v>
      </c>
      <c r="F164">
        <v>1</v>
      </c>
      <c r="G164">
        <v>5</v>
      </c>
      <c r="H164">
        <v>2</v>
      </c>
      <c r="I164">
        <v>80.8</v>
      </c>
      <c r="J164">
        <v>44.8</v>
      </c>
      <c r="K164">
        <v>2</v>
      </c>
    </row>
    <row r="165" spans="1:11" hidden="1" x14ac:dyDescent="0.25">
      <c r="A165">
        <v>0</v>
      </c>
      <c r="B165">
        <v>2</v>
      </c>
      <c r="C165">
        <v>30</v>
      </c>
      <c r="D165">
        <v>0</v>
      </c>
      <c r="E165">
        <v>0</v>
      </c>
      <c r="F165">
        <v>1</v>
      </c>
      <c r="G165">
        <v>4</v>
      </c>
      <c r="H165">
        <v>2</v>
      </c>
      <c r="I165">
        <v>74.430000000000007</v>
      </c>
      <c r="J165">
        <v>44.8</v>
      </c>
      <c r="K165">
        <v>2</v>
      </c>
    </row>
    <row r="166" spans="1:11" hidden="1" x14ac:dyDescent="0.25">
      <c r="A166">
        <v>0</v>
      </c>
      <c r="B166">
        <v>2</v>
      </c>
      <c r="C166">
        <v>54</v>
      </c>
      <c r="D166">
        <v>0</v>
      </c>
      <c r="E166">
        <v>0</v>
      </c>
      <c r="F166">
        <v>1</v>
      </c>
      <c r="G166">
        <v>4</v>
      </c>
      <c r="H166">
        <v>1</v>
      </c>
      <c r="I166">
        <v>68.599999999999994</v>
      </c>
      <c r="J166">
        <v>44.8</v>
      </c>
      <c r="K166">
        <v>3</v>
      </c>
    </row>
    <row r="167" spans="1:11" hidden="1" x14ac:dyDescent="0.25">
      <c r="A167">
        <v>0</v>
      </c>
      <c r="B167">
        <v>2</v>
      </c>
      <c r="C167">
        <v>35</v>
      </c>
      <c r="D167">
        <v>0</v>
      </c>
      <c r="E167">
        <v>0</v>
      </c>
      <c r="F167">
        <v>1</v>
      </c>
      <c r="G167">
        <v>4</v>
      </c>
      <c r="H167">
        <v>1</v>
      </c>
      <c r="I167">
        <v>97.6</v>
      </c>
      <c r="J167">
        <v>44.8</v>
      </c>
      <c r="K167">
        <v>3</v>
      </c>
    </row>
    <row r="168" spans="1:11" hidden="1" x14ac:dyDescent="0.25">
      <c r="A168">
        <v>0</v>
      </c>
      <c r="B168">
        <v>2</v>
      </c>
      <c r="C168">
        <v>51</v>
      </c>
      <c r="D168">
        <v>0</v>
      </c>
      <c r="E168">
        <v>0</v>
      </c>
      <c r="F168">
        <v>1</v>
      </c>
      <c r="G168">
        <v>5</v>
      </c>
      <c r="H168">
        <v>2</v>
      </c>
      <c r="I168">
        <v>143.15</v>
      </c>
      <c r="J168">
        <v>44.7</v>
      </c>
      <c r="K168">
        <v>1</v>
      </c>
    </row>
    <row r="169" spans="1:11" hidden="1" x14ac:dyDescent="0.25">
      <c r="A169">
        <v>0</v>
      </c>
      <c r="B169">
        <v>1</v>
      </c>
      <c r="C169">
        <v>27</v>
      </c>
      <c r="D169">
        <v>0</v>
      </c>
      <c r="E169">
        <v>0</v>
      </c>
      <c r="F169">
        <v>0</v>
      </c>
      <c r="G169">
        <v>2</v>
      </c>
      <c r="H169">
        <v>2</v>
      </c>
      <c r="I169">
        <v>112.98</v>
      </c>
      <c r="J169">
        <v>44.7</v>
      </c>
      <c r="K169">
        <v>2</v>
      </c>
    </row>
    <row r="170" spans="1:11" hidden="1" x14ac:dyDescent="0.25">
      <c r="A170">
        <v>1</v>
      </c>
      <c r="B170">
        <v>1</v>
      </c>
      <c r="C170">
        <v>76</v>
      </c>
      <c r="D170">
        <v>0</v>
      </c>
      <c r="E170">
        <v>1</v>
      </c>
      <c r="F170">
        <v>1</v>
      </c>
      <c r="G170">
        <v>4</v>
      </c>
      <c r="H170">
        <v>1</v>
      </c>
      <c r="I170">
        <v>221.8</v>
      </c>
      <c r="J170">
        <v>44.7</v>
      </c>
      <c r="K170">
        <v>1</v>
      </c>
    </row>
    <row r="171" spans="1:11" hidden="1" x14ac:dyDescent="0.25">
      <c r="A171">
        <v>1</v>
      </c>
      <c r="B171">
        <v>1</v>
      </c>
      <c r="C171">
        <v>44</v>
      </c>
      <c r="D171">
        <v>1</v>
      </c>
      <c r="E171">
        <v>0</v>
      </c>
      <c r="F171">
        <v>1</v>
      </c>
      <c r="G171">
        <v>4</v>
      </c>
      <c r="H171">
        <v>1</v>
      </c>
      <c r="I171">
        <v>188.13</v>
      </c>
      <c r="J171">
        <v>44.7</v>
      </c>
      <c r="K171">
        <v>1</v>
      </c>
    </row>
    <row r="172" spans="1:11" hidden="1" x14ac:dyDescent="0.25">
      <c r="A172">
        <v>0</v>
      </c>
      <c r="B172">
        <v>2</v>
      </c>
      <c r="C172">
        <v>33</v>
      </c>
      <c r="D172">
        <v>0</v>
      </c>
      <c r="E172">
        <v>0</v>
      </c>
      <c r="F172">
        <v>1</v>
      </c>
      <c r="G172">
        <v>4</v>
      </c>
      <c r="H172">
        <v>2</v>
      </c>
      <c r="I172">
        <v>75.67</v>
      </c>
      <c r="J172">
        <v>44.7</v>
      </c>
      <c r="K172">
        <v>2</v>
      </c>
    </row>
    <row r="173" spans="1:11" hidden="1" x14ac:dyDescent="0.25">
      <c r="A173">
        <v>0</v>
      </c>
      <c r="B173">
        <v>1</v>
      </c>
      <c r="C173">
        <v>17</v>
      </c>
      <c r="D173">
        <v>0</v>
      </c>
      <c r="E173">
        <v>0</v>
      </c>
      <c r="F173">
        <v>0</v>
      </c>
      <c r="G173">
        <v>5</v>
      </c>
      <c r="H173">
        <v>1</v>
      </c>
      <c r="I173">
        <v>81.77</v>
      </c>
      <c r="J173">
        <v>44.7</v>
      </c>
      <c r="K173">
        <v>2</v>
      </c>
    </row>
    <row r="174" spans="1:11" hidden="1" x14ac:dyDescent="0.25">
      <c r="A174">
        <v>0</v>
      </c>
      <c r="B174">
        <v>1</v>
      </c>
      <c r="C174">
        <v>55</v>
      </c>
      <c r="D174">
        <v>0</v>
      </c>
      <c r="E174">
        <v>0</v>
      </c>
      <c r="F174">
        <v>1</v>
      </c>
      <c r="G174">
        <v>4</v>
      </c>
      <c r="H174">
        <v>1</v>
      </c>
      <c r="I174">
        <v>97.4</v>
      </c>
      <c r="J174">
        <v>44.6</v>
      </c>
      <c r="K174">
        <v>1</v>
      </c>
    </row>
    <row r="175" spans="1:11" hidden="1" x14ac:dyDescent="0.25">
      <c r="A175">
        <v>1</v>
      </c>
      <c r="B175">
        <v>2</v>
      </c>
      <c r="C175">
        <v>62</v>
      </c>
      <c r="D175">
        <v>0</v>
      </c>
      <c r="E175">
        <v>0</v>
      </c>
      <c r="F175">
        <v>1</v>
      </c>
      <c r="G175">
        <v>4</v>
      </c>
      <c r="H175">
        <v>1</v>
      </c>
      <c r="I175">
        <v>213.92</v>
      </c>
      <c r="J175">
        <v>44.6</v>
      </c>
      <c r="K175">
        <v>2</v>
      </c>
    </row>
    <row r="176" spans="1:11" hidden="1" x14ac:dyDescent="0.25">
      <c r="A176">
        <v>0</v>
      </c>
      <c r="B176">
        <v>1</v>
      </c>
      <c r="C176">
        <v>63</v>
      </c>
      <c r="D176">
        <v>1</v>
      </c>
      <c r="E176">
        <v>1</v>
      </c>
      <c r="F176">
        <v>1</v>
      </c>
      <c r="G176">
        <v>4</v>
      </c>
      <c r="H176">
        <v>2</v>
      </c>
      <c r="I176">
        <v>150.44999999999999</v>
      </c>
      <c r="J176">
        <v>44.5</v>
      </c>
      <c r="K176">
        <v>1</v>
      </c>
    </row>
    <row r="177" spans="1:11" x14ac:dyDescent="0.25">
      <c r="A177">
        <v>0</v>
      </c>
      <c r="B177">
        <v>2</v>
      </c>
      <c r="C177">
        <v>33</v>
      </c>
      <c r="D177">
        <v>0</v>
      </c>
      <c r="E177">
        <v>0</v>
      </c>
      <c r="F177">
        <v>1</v>
      </c>
      <c r="G177">
        <v>1</v>
      </c>
      <c r="H177">
        <v>2</v>
      </c>
      <c r="I177">
        <v>84.48</v>
      </c>
      <c r="J177">
        <v>44.5</v>
      </c>
      <c r="K177">
        <v>2</v>
      </c>
    </row>
    <row r="178" spans="1:11" x14ac:dyDescent="0.25">
      <c r="A178">
        <v>0</v>
      </c>
      <c r="B178">
        <v>2</v>
      </c>
      <c r="C178">
        <v>60</v>
      </c>
      <c r="D178">
        <v>1</v>
      </c>
      <c r="E178">
        <v>0</v>
      </c>
      <c r="F178">
        <v>0</v>
      </c>
      <c r="G178">
        <v>1</v>
      </c>
      <c r="H178">
        <v>2</v>
      </c>
      <c r="I178">
        <v>96</v>
      </c>
      <c r="J178">
        <v>44.5</v>
      </c>
      <c r="K178">
        <v>3</v>
      </c>
    </row>
    <row r="179" spans="1:11" hidden="1" x14ac:dyDescent="0.25">
      <c r="A179">
        <v>1</v>
      </c>
      <c r="B179">
        <v>2</v>
      </c>
      <c r="C179">
        <v>49</v>
      </c>
      <c r="D179">
        <v>0</v>
      </c>
      <c r="E179">
        <v>0</v>
      </c>
      <c r="F179">
        <v>1</v>
      </c>
      <c r="G179">
        <v>4</v>
      </c>
      <c r="H179">
        <v>2</v>
      </c>
      <c r="I179">
        <v>206.53</v>
      </c>
      <c r="J179">
        <v>44.5</v>
      </c>
      <c r="K179">
        <v>3</v>
      </c>
    </row>
    <row r="180" spans="1:11" hidden="1" x14ac:dyDescent="0.25">
      <c r="A180">
        <v>0</v>
      </c>
      <c r="B180">
        <v>1</v>
      </c>
      <c r="C180">
        <v>33</v>
      </c>
      <c r="D180">
        <v>0</v>
      </c>
      <c r="E180">
        <v>0</v>
      </c>
      <c r="F180">
        <v>1</v>
      </c>
      <c r="G180">
        <v>4</v>
      </c>
      <c r="H180">
        <v>2</v>
      </c>
      <c r="I180">
        <v>98.74</v>
      </c>
      <c r="J180">
        <v>44.4</v>
      </c>
      <c r="K180">
        <v>2</v>
      </c>
    </row>
    <row r="181" spans="1:11" hidden="1" x14ac:dyDescent="0.25">
      <c r="A181">
        <v>1</v>
      </c>
      <c r="B181">
        <v>1</v>
      </c>
      <c r="C181">
        <v>74</v>
      </c>
      <c r="D181">
        <v>0</v>
      </c>
      <c r="E181">
        <v>0</v>
      </c>
      <c r="F181">
        <v>1</v>
      </c>
      <c r="G181">
        <v>4</v>
      </c>
      <c r="H181">
        <v>2</v>
      </c>
      <c r="I181">
        <v>186.17</v>
      </c>
      <c r="J181">
        <v>44.3</v>
      </c>
      <c r="K181">
        <v>4</v>
      </c>
    </row>
    <row r="182" spans="1:11" hidden="1" x14ac:dyDescent="0.25">
      <c r="A182">
        <v>0</v>
      </c>
      <c r="B182">
        <v>1</v>
      </c>
      <c r="C182">
        <v>47</v>
      </c>
      <c r="D182">
        <v>1</v>
      </c>
      <c r="E182">
        <v>0</v>
      </c>
      <c r="F182">
        <v>1</v>
      </c>
      <c r="G182">
        <v>4</v>
      </c>
      <c r="H182">
        <v>2</v>
      </c>
      <c r="I182">
        <v>110.25</v>
      </c>
      <c r="J182">
        <v>44.3</v>
      </c>
      <c r="K182">
        <v>2</v>
      </c>
    </row>
    <row r="183" spans="1:11" hidden="1" x14ac:dyDescent="0.25">
      <c r="A183">
        <v>0</v>
      </c>
      <c r="B183">
        <v>1</v>
      </c>
      <c r="C183">
        <v>55</v>
      </c>
      <c r="D183">
        <v>1</v>
      </c>
      <c r="E183">
        <v>0</v>
      </c>
      <c r="F183">
        <v>1</v>
      </c>
      <c r="G183">
        <v>4</v>
      </c>
      <c r="H183">
        <v>1</v>
      </c>
      <c r="I183">
        <v>82.81</v>
      </c>
      <c r="J183">
        <v>44.3</v>
      </c>
      <c r="K183">
        <v>2</v>
      </c>
    </row>
    <row r="184" spans="1:11" hidden="1" x14ac:dyDescent="0.25">
      <c r="A184">
        <v>1</v>
      </c>
      <c r="B184">
        <v>1</v>
      </c>
      <c r="C184">
        <v>57</v>
      </c>
      <c r="D184">
        <v>1</v>
      </c>
      <c r="E184">
        <v>0</v>
      </c>
      <c r="F184">
        <v>1</v>
      </c>
      <c r="G184">
        <v>4</v>
      </c>
      <c r="H184">
        <v>2</v>
      </c>
      <c r="I184">
        <v>212.08</v>
      </c>
      <c r="J184">
        <v>44.2</v>
      </c>
      <c r="K184">
        <v>3</v>
      </c>
    </row>
    <row r="185" spans="1:11" hidden="1" x14ac:dyDescent="0.25">
      <c r="A185">
        <v>1</v>
      </c>
      <c r="B185">
        <v>2</v>
      </c>
      <c r="C185">
        <v>66</v>
      </c>
      <c r="D185">
        <v>0</v>
      </c>
      <c r="E185">
        <v>0</v>
      </c>
      <c r="F185">
        <v>1</v>
      </c>
      <c r="G185">
        <v>5</v>
      </c>
      <c r="H185">
        <v>1</v>
      </c>
      <c r="I185">
        <v>152.02000000000001</v>
      </c>
      <c r="J185">
        <v>44.2</v>
      </c>
      <c r="K185">
        <v>1</v>
      </c>
    </row>
    <row r="186" spans="1:11" hidden="1" x14ac:dyDescent="0.25">
      <c r="A186">
        <v>0</v>
      </c>
      <c r="B186">
        <v>2</v>
      </c>
      <c r="C186">
        <v>71</v>
      </c>
      <c r="D186">
        <v>1</v>
      </c>
      <c r="E186">
        <v>0</v>
      </c>
      <c r="F186">
        <v>1</v>
      </c>
      <c r="G186">
        <v>4</v>
      </c>
      <c r="H186">
        <v>2</v>
      </c>
      <c r="I186">
        <v>129.97</v>
      </c>
      <c r="J186">
        <v>44.2</v>
      </c>
      <c r="K186">
        <v>3</v>
      </c>
    </row>
    <row r="187" spans="1:11" hidden="1" x14ac:dyDescent="0.25">
      <c r="A187">
        <v>0</v>
      </c>
      <c r="B187">
        <v>1</v>
      </c>
      <c r="C187">
        <v>41</v>
      </c>
      <c r="D187">
        <v>0</v>
      </c>
      <c r="E187">
        <v>0</v>
      </c>
      <c r="F187">
        <v>0</v>
      </c>
      <c r="G187">
        <v>5</v>
      </c>
      <c r="H187">
        <v>2</v>
      </c>
      <c r="I187">
        <v>70.55</v>
      </c>
      <c r="J187">
        <v>44.2</v>
      </c>
      <c r="K187">
        <v>4</v>
      </c>
    </row>
    <row r="188" spans="1:11" hidden="1" x14ac:dyDescent="0.25">
      <c r="A188">
        <v>1</v>
      </c>
      <c r="B188">
        <v>1</v>
      </c>
      <c r="C188">
        <v>59</v>
      </c>
      <c r="D188">
        <v>0</v>
      </c>
      <c r="E188">
        <v>0</v>
      </c>
      <c r="F188">
        <v>1</v>
      </c>
      <c r="G188">
        <v>5</v>
      </c>
      <c r="H188">
        <v>1</v>
      </c>
      <c r="I188">
        <v>96.16</v>
      </c>
      <c r="J188">
        <v>44.1</v>
      </c>
      <c r="K188">
        <v>4</v>
      </c>
    </row>
    <row r="189" spans="1:11" hidden="1" x14ac:dyDescent="0.25">
      <c r="A189">
        <v>0</v>
      </c>
      <c r="B189">
        <v>2</v>
      </c>
      <c r="C189">
        <v>58</v>
      </c>
      <c r="D189">
        <v>1</v>
      </c>
      <c r="E189">
        <v>0</v>
      </c>
      <c r="F189">
        <v>1</v>
      </c>
      <c r="G189">
        <v>4</v>
      </c>
      <c r="H189">
        <v>2</v>
      </c>
      <c r="I189">
        <v>85.83</v>
      </c>
      <c r="J189">
        <v>44</v>
      </c>
      <c r="K189">
        <v>1</v>
      </c>
    </row>
    <row r="190" spans="1:11" hidden="1" x14ac:dyDescent="0.25">
      <c r="A190">
        <v>0</v>
      </c>
      <c r="B190">
        <v>1</v>
      </c>
      <c r="C190">
        <v>38</v>
      </c>
      <c r="D190">
        <v>0</v>
      </c>
      <c r="E190">
        <v>0</v>
      </c>
      <c r="F190">
        <v>1</v>
      </c>
      <c r="G190">
        <v>5</v>
      </c>
      <c r="H190">
        <v>1</v>
      </c>
      <c r="I190">
        <v>61.27</v>
      </c>
      <c r="J190">
        <v>44</v>
      </c>
      <c r="K190">
        <v>4</v>
      </c>
    </row>
    <row r="191" spans="1:11" hidden="1" x14ac:dyDescent="0.25">
      <c r="A191">
        <v>0</v>
      </c>
      <c r="B191">
        <v>2</v>
      </c>
      <c r="C191">
        <v>53</v>
      </c>
      <c r="D191">
        <v>0</v>
      </c>
      <c r="E191">
        <v>0</v>
      </c>
      <c r="F191">
        <v>1</v>
      </c>
      <c r="G191">
        <v>4</v>
      </c>
      <c r="H191">
        <v>2</v>
      </c>
      <c r="I191">
        <v>83.79</v>
      </c>
      <c r="J191">
        <v>44</v>
      </c>
      <c r="K191">
        <v>4</v>
      </c>
    </row>
    <row r="192" spans="1:11" x14ac:dyDescent="0.25">
      <c r="A192">
        <v>0</v>
      </c>
      <c r="B192">
        <v>2</v>
      </c>
      <c r="C192">
        <v>30</v>
      </c>
      <c r="D192">
        <v>0</v>
      </c>
      <c r="E192">
        <v>0</v>
      </c>
      <c r="F192">
        <v>1</v>
      </c>
      <c r="G192">
        <v>1</v>
      </c>
      <c r="H192">
        <v>2</v>
      </c>
      <c r="I192">
        <v>123.65</v>
      </c>
      <c r="J192">
        <v>44</v>
      </c>
      <c r="K192">
        <v>3</v>
      </c>
    </row>
    <row r="193" spans="1:11" hidden="1" x14ac:dyDescent="0.25">
      <c r="A193">
        <v>1</v>
      </c>
      <c r="B193">
        <v>2</v>
      </c>
      <c r="C193">
        <v>59</v>
      </c>
      <c r="D193">
        <v>0</v>
      </c>
      <c r="E193">
        <v>1</v>
      </c>
      <c r="F193">
        <v>1</v>
      </c>
      <c r="G193">
        <v>4</v>
      </c>
      <c r="H193">
        <v>2</v>
      </c>
      <c r="I193">
        <v>240.71</v>
      </c>
      <c r="J193">
        <v>43.9</v>
      </c>
      <c r="K193">
        <v>1</v>
      </c>
    </row>
    <row r="194" spans="1:11" hidden="1" x14ac:dyDescent="0.25">
      <c r="A194">
        <v>0</v>
      </c>
      <c r="B194">
        <v>1</v>
      </c>
      <c r="C194">
        <v>41</v>
      </c>
      <c r="D194">
        <v>1</v>
      </c>
      <c r="E194">
        <v>1</v>
      </c>
      <c r="F194">
        <v>1</v>
      </c>
      <c r="G194">
        <v>5</v>
      </c>
      <c r="H194">
        <v>2</v>
      </c>
      <c r="I194">
        <v>94.47</v>
      </c>
      <c r="J194">
        <v>43.9</v>
      </c>
      <c r="K194">
        <v>2</v>
      </c>
    </row>
    <row r="195" spans="1:11" x14ac:dyDescent="0.25">
      <c r="A195">
        <v>1</v>
      </c>
      <c r="B195">
        <v>1</v>
      </c>
      <c r="C195">
        <v>56</v>
      </c>
      <c r="D195">
        <v>0</v>
      </c>
      <c r="E195">
        <v>0</v>
      </c>
      <c r="F195">
        <v>1</v>
      </c>
      <c r="G195">
        <v>1</v>
      </c>
      <c r="H195">
        <v>2</v>
      </c>
      <c r="I195">
        <v>139.72</v>
      </c>
      <c r="J195">
        <v>43.9</v>
      </c>
      <c r="K195">
        <v>2</v>
      </c>
    </row>
    <row r="196" spans="1:11" hidden="1" x14ac:dyDescent="0.25">
      <c r="A196">
        <v>0</v>
      </c>
      <c r="B196">
        <v>2</v>
      </c>
      <c r="C196">
        <v>57</v>
      </c>
      <c r="D196">
        <v>1</v>
      </c>
      <c r="E196">
        <v>0</v>
      </c>
      <c r="F196">
        <v>1</v>
      </c>
      <c r="G196">
        <v>3</v>
      </c>
      <c r="H196">
        <v>2</v>
      </c>
      <c r="I196">
        <v>90.77</v>
      </c>
      <c r="J196">
        <v>43.9</v>
      </c>
      <c r="K196">
        <v>1</v>
      </c>
    </row>
    <row r="197" spans="1:11" hidden="1" x14ac:dyDescent="0.25">
      <c r="A197">
        <v>1</v>
      </c>
      <c r="B197">
        <v>2</v>
      </c>
      <c r="C197">
        <v>68</v>
      </c>
      <c r="D197">
        <v>0</v>
      </c>
      <c r="E197">
        <v>0</v>
      </c>
      <c r="F197">
        <v>1</v>
      </c>
      <c r="G197">
        <v>5</v>
      </c>
      <c r="H197">
        <v>1</v>
      </c>
      <c r="I197">
        <v>233.59</v>
      </c>
      <c r="J197">
        <v>43.9</v>
      </c>
      <c r="K197">
        <v>2</v>
      </c>
    </row>
    <row r="198" spans="1:11" x14ac:dyDescent="0.25">
      <c r="A198">
        <v>0</v>
      </c>
      <c r="B198">
        <v>2</v>
      </c>
      <c r="C198">
        <v>36</v>
      </c>
      <c r="D198">
        <v>0</v>
      </c>
      <c r="E198">
        <v>0</v>
      </c>
      <c r="F198">
        <v>1</v>
      </c>
      <c r="G198">
        <v>1</v>
      </c>
      <c r="H198">
        <v>1</v>
      </c>
      <c r="I198">
        <v>71.319999999999993</v>
      </c>
      <c r="J198">
        <v>43.9</v>
      </c>
      <c r="K198">
        <v>3</v>
      </c>
    </row>
    <row r="199" spans="1:11" hidden="1" x14ac:dyDescent="0.25">
      <c r="A199">
        <v>0</v>
      </c>
      <c r="B199">
        <v>2</v>
      </c>
      <c r="C199">
        <v>32</v>
      </c>
      <c r="D199">
        <v>0</v>
      </c>
      <c r="E199">
        <v>0</v>
      </c>
      <c r="F199">
        <v>1</v>
      </c>
      <c r="G199">
        <v>4</v>
      </c>
      <c r="H199">
        <v>2</v>
      </c>
      <c r="I199">
        <v>101.13</v>
      </c>
      <c r="J199">
        <v>43.9</v>
      </c>
      <c r="K199">
        <v>1</v>
      </c>
    </row>
    <row r="200" spans="1:11" hidden="1" x14ac:dyDescent="0.25">
      <c r="A200">
        <v>0</v>
      </c>
      <c r="B200">
        <v>2</v>
      </c>
      <c r="C200">
        <v>34</v>
      </c>
      <c r="D200">
        <v>0</v>
      </c>
      <c r="E200">
        <v>0</v>
      </c>
      <c r="F200">
        <v>1</v>
      </c>
      <c r="G200">
        <v>4</v>
      </c>
      <c r="H200">
        <v>1</v>
      </c>
      <c r="I200">
        <v>60.01</v>
      </c>
      <c r="J200">
        <v>43.9</v>
      </c>
      <c r="K200">
        <v>4</v>
      </c>
    </row>
    <row r="201" spans="1:11" hidden="1" x14ac:dyDescent="0.25">
      <c r="A201">
        <v>1</v>
      </c>
      <c r="B201">
        <v>1</v>
      </c>
      <c r="C201">
        <v>49</v>
      </c>
      <c r="D201">
        <v>0</v>
      </c>
      <c r="E201">
        <v>0</v>
      </c>
      <c r="F201">
        <v>1</v>
      </c>
      <c r="G201">
        <v>4</v>
      </c>
      <c r="H201">
        <v>2</v>
      </c>
      <c r="I201">
        <v>186.32</v>
      </c>
      <c r="J201">
        <v>43.8</v>
      </c>
      <c r="K201">
        <v>3</v>
      </c>
    </row>
    <row r="202" spans="1:11" x14ac:dyDescent="0.25">
      <c r="A202">
        <v>1</v>
      </c>
      <c r="B202">
        <v>1</v>
      </c>
      <c r="C202">
        <v>49</v>
      </c>
      <c r="D202">
        <v>0</v>
      </c>
      <c r="E202">
        <v>0</v>
      </c>
      <c r="F202">
        <v>1</v>
      </c>
      <c r="G202">
        <v>1</v>
      </c>
      <c r="H202">
        <v>2</v>
      </c>
      <c r="I202">
        <v>209.06</v>
      </c>
      <c r="J202">
        <v>43.8</v>
      </c>
      <c r="K202">
        <v>4</v>
      </c>
    </row>
    <row r="203" spans="1:11" x14ac:dyDescent="0.25">
      <c r="A203">
        <v>0</v>
      </c>
      <c r="B203">
        <v>2</v>
      </c>
      <c r="C203">
        <v>55</v>
      </c>
      <c r="D203">
        <v>0</v>
      </c>
      <c r="E203">
        <v>0</v>
      </c>
      <c r="F203">
        <v>1</v>
      </c>
      <c r="G203">
        <v>1</v>
      </c>
      <c r="H203">
        <v>2</v>
      </c>
      <c r="I203">
        <v>59.2</v>
      </c>
      <c r="J203">
        <v>43.8</v>
      </c>
      <c r="K203">
        <v>2</v>
      </c>
    </row>
    <row r="204" spans="1:11" hidden="1" x14ac:dyDescent="0.25">
      <c r="A204">
        <v>0</v>
      </c>
      <c r="B204">
        <v>2</v>
      </c>
      <c r="C204">
        <v>38</v>
      </c>
      <c r="D204">
        <v>0</v>
      </c>
      <c r="E204">
        <v>0</v>
      </c>
      <c r="F204">
        <v>1</v>
      </c>
      <c r="G204">
        <v>4</v>
      </c>
      <c r="H204">
        <v>2</v>
      </c>
      <c r="I204">
        <v>87.94</v>
      </c>
      <c r="J204">
        <v>43.8</v>
      </c>
      <c r="K204">
        <v>2</v>
      </c>
    </row>
    <row r="205" spans="1:11" hidden="1" x14ac:dyDescent="0.25">
      <c r="A205">
        <v>0</v>
      </c>
      <c r="B205">
        <v>2</v>
      </c>
      <c r="C205">
        <v>45</v>
      </c>
      <c r="D205">
        <v>1</v>
      </c>
      <c r="E205">
        <v>0</v>
      </c>
      <c r="F205">
        <v>1</v>
      </c>
      <c r="G205">
        <v>4</v>
      </c>
      <c r="H205">
        <v>2</v>
      </c>
      <c r="I205">
        <v>93.21</v>
      </c>
      <c r="J205">
        <v>43.8</v>
      </c>
      <c r="K205">
        <v>2</v>
      </c>
    </row>
    <row r="206" spans="1:11" x14ac:dyDescent="0.25">
      <c r="A206">
        <v>1</v>
      </c>
      <c r="B206">
        <v>2</v>
      </c>
      <c r="C206">
        <v>59</v>
      </c>
      <c r="D206">
        <v>0</v>
      </c>
      <c r="E206">
        <v>0</v>
      </c>
      <c r="F206">
        <v>1</v>
      </c>
      <c r="G206">
        <v>1</v>
      </c>
      <c r="H206">
        <v>1</v>
      </c>
      <c r="I206">
        <v>201.45</v>
      </c>
      <c r="J206">
        <v>43.8</v>
      </c>
      <c r="K206">
        <v>3</v>
      </c>
    </row>
    <row r="207" spans="1:11" hidden="1" x14ac:dyDescent="0.25">
      <c r="A207">
        <v>0</v>
      </c>
      <c r="B207">
        <v>2</v>
      </c>
      <c r="C207">
        <v>54</v>
      </c>
      <c r="D207">
        <v>0</v>
      </c>
      <c r="E207">
        <v>0</v>
      </c>
      <c r="F207">
        <v>1</v>
      </c>
      <c r="G207">
        <v>4</v>
      </c>
      <c r="H207">
        <v>1</v>
      </c>
      <c r="I207">
        <v>109.27</v>
      </c>
      <c r="J207">
        <v>43.8</v>
      </c>
      <c r="K207">
        <v>1</v>
      </c>
    </row>
    <row r="208" spans="1:11" hidden="1" x14ac:dyDescent="0.25">
      <c r="A208">
        <v>0</v>
      </c>
      <c r="B208">
        <v>1</v>
      </c>
      <c r="C208">
        <v>61</v>
      </c>
      <c r="D208">
        <v>0</v>
      </c>
      <c r="E208">
        <v>0</v>
      </c>
      <c r="F208">
        <v>1</v>
      </c>
      <c r="G208">
        <v>4</v>
      </c>
      <c r="H208">
        <v>2</v>
      </c>
      <c r="I208">
        <v>68.17</v>
      </c>
      <c r="J208">
        <v>43.8</v>
      </c>
      <c r="K208">
        <v>1</v>
      </c>
    </row>
    <row r="209" spans="1:11" hidden="1" x14ac:dyDescent="0.25">
      <c r="A209">
        <v>0</v>
      </c>
      <c r="B209">
        <v>2</v>
      </c>
      <c r="C209">
        <v>41</v>
      </c>
      <c r="D209">
        <v>0</v>
      </c>
      <c r="E209">
        <v>0</v>
      </c>
      <c r="F209">
        <v>1</v>
      </c>
      <c r="G209">
        <v>4</v>
      </c>
      <c r="H209">
        <v>1</v>
      </c>
      <c r="I209">
        <v>92.64</v>
      </c>
      <c r="J209">
        <v>43.8</v>
      </c>
      <c r="K209">
        <v>2</v>
      </c>
    </row>
    <row r="210" spans="1:11" hidden="1" x14ac:dyDescent="0.25">
      <c r="A210">
        <v>0</v>
      </c>
      <c r="B210">
        <v>2</v>
      </c>
      <c r="C210">
        <v>51</v>
      </c>
      <c r="D210">
        <v>0</v>
      </c>
      <c r="E210">
        <v>0</v>
      </c>
      <c r="F210">
        <v>1</v>
      </c>
      <c r="G210">
        <v>4</v>
      </c>
      <c r="H210">
        <v>2</v>
      </c>
      <c r="I210">
        <v>105.36</v>
      </c>
      <c r="J210">
        <v>43.7</v>
      </c>
      <c r="K210">
        <v>4</v>
      </c>
    </row>
    <row r="211" spans="1:11" hidden="1" x14ac:dyDescent="0.25">
      <c r="A211">
        <v>0</v>
      </c>
      <c r="B211">
        <v>2</v>
      </c>
      <c r="C211">
        <v>32</v>
      </c>
      <c r="D211">
        <v>0</v>
      </c>
      <c r="E211">
        <v>0</v>
      </c>
      <c r="F211">
        <v>1</v>
      </c>
      <c r="G211">
        <v>4</v>
      </c>
      <c r="H211">
        <v>1</v>
      </c>
      <c r="I211">
        <v>80.28</v>
      </c>
      <c r="J211">
        <v>43.7</v>
      </c>
      <c r="K211">
        <v>2</v>
      </c>
    </row>
    <row r="212" spans="1:11" hidden="1" x14ac:dyDescent="0.25">
      <c r="A212">
        <v>0</v>
      </c>
      <c r="B212">
        <v>2</v>
      </c>
      <c r="C212">
        <v>38</v>
      </c>
      <c r="D212">
        <v>0</v>
      </c>
      <c r="E212">
        <v>0</v>
      </c>
      <c r="F212">
        <v>1</v>
      </c>
      <c r="G212">
        <v>4</v>
      </c>
      <c r="H212">
        <v>2</v>
      </c>
      <c r="I212">
        <v>69.34</v>
      </c>
      <c r="J212">
        <v>43.7</v>
      </c>
      <c r="K212">
        <v>2</v>
      </c>
    </row>
    <row r="213" spans="1:11" x14ac:dyDescent="0.25">
      <c r="A213">
        <v>0</v>
      </c>
      <c r="B213">
        <v>1</v>
      </c>
      <c r="C213">
        <v>58</v>
      </c>
      <c r="D213">
        <v>0</v>
      </c>
      <c r="E213">
        <v>0</v>
      </c>
      <c r="F213">
        <v>1</v>
      </c>
      <c r="G213">
        <v>1</v>
      </c>
      <c r="H213">
        <v>1</v>
      </c>
      <c r="I213">
        <v>68.84</v>
      </c>
      <c r="J213">
        <v>43.7</v>
      </c>
      <c r="K213">
        <v>1</v>
      </c>
    </row>
    <row r="214" spans="1:11" hidden="1" x14ac:dyDescent="0.25">
      <c r="A214">
        <v>1</v>
      </c>
      <c r="B214">
        <v>2</v>
      </c>
      <c r="C214">
        <v>75</v>
      </c>
      <c r="D214">
        <v>1</v>
      </c>
      <c r="E214">
        <v>1</v>
      </c>
      <c r="F214">
        <v>1</v>
      </c>
      <c r="G214">
        <v>5</v>
      </c>
      <c r="H214">
        <v>1</v>
      </c>
      <c r="I214">
        <v>226.73</v>
      </c>
      <c r="J214">
        <v>43.7</v>
      </c>
      <c r="K214">
        <v>2</v>
      </c>
    </row>
    <row r="215" spans="1:11" hidden="1" x14ac:dyDescent="0.25">
      <c r="A215">
        <v>0</v>
      </c>
      <c r="B215">
        <v>1</v>
      </c>
      <c r="C215">
        <v>33</v>
      </c>
      <c r="D215">
        <v>0</v>
      </c>
      <c r="E215">
        <v>0</v>
      </c>
      <c r="F215">
        <v>1</v>
      </c>
      <c r="G215">
        <v>4</v>
      </c>
      <c r="H215">
        <v>2</v>
      </c>
      <c r="I215">
        <v>78.430000000000007</v>
      </c>
      <c r="J215">
        <v>43.7</v>
      </c>
      <c r="K215">
        <v>3</v>
      </c>
    </row>
    <row r="216" spans="1:11" hidden="1" x14ac:dyDescent="0.25">
      <c r="A216">
        <v>0</v>
      </c>
      <c r="B216">
        <v>2</v>
      </c>
      <c r="C216">
        <v>60</v>
      </c>
      <c r="D216">
        <v>1</v>
      </c>
      <c r="E216">
        <v>0</v>
      </c>
      <c r="F216">
        <v>1</v>
      </c>
      <c r="G216">
        <v>5</v>
      </c>
      <c r="H216">
        <v>2</v>
      </c>
      <c r="I216">
        <v>234.5</v>
      </c>
      <c r="J216">
        <v>43.7</v>
      </c>
      <c r="K216">
        <v>2</v>
      </c>
    </row>
    <row r="217" spans="1:11" hidden="1" x14ac:dyDescent="0.25">
      <c r="A217">
        <v>0</v>
      </c>
      <c r="B217">
        <v>2</v>
      </c>
      <c r="C217">
        <v>43</v>
      </c>
      <c r="D217">
        <v>0</v>
      </c>
      <c r="E217">
        <v>0</v>
      </c>
      <c r="F217">
        <v>1</v>
      </c>
      <c r="G217">
        <v>5</v>
      </c>
      <c r="H217">
        <v>1</v>
      </c>
      <c r="I217">
        <v>118.89</v>
      </c>
      <c r="J217">
        <v>43.6</v>
      </c>
      <c r="K217">
        <v>2</v>
      </c>
    </row>
    <row r="218" spans="1:11" hidden="1" x14ac:dyDescent="0.25">
      <c r="A218">
        <v>1</v>
      </c>
      <c r="B218">
        <v>1</v>
      </c>
      <c r="C218">
        <v>56</v>
      </c>
      <c r="D218">
        <v>0</v>
      </c>
      <c r="E218">
        <v>0</v>
      </c>
      <c r="F218">
        <v>1</v>
      </c>
      <c r="G218">
        <v>5</v>
      </c>
      <c r="H218">
        <v>2</v>
      </c>
      <c r="I218">
        <v>197.1</v>
      </c>
      <c r="J218">
        <v>43.6</v>
      </c>
      <c r="K218">
        <v>1</v>
      </c>
    </row>
    <row r="219" spans="1:11" hidden="1" x14ac:dyDescent="0.25">
      <c r="A219">
        <v>1</v>
      </c>
      <c r="B219">
        <v>1</v>
      </c>
      <c r="C219">
        <v>50</v>
      </c>
      <c r="D219">
        <v>0</v>
      </c>
      <c r="E219">
        <v>0</v>
      </c>
      <c r="F219">
        <v>1</v>
      </c>
      <c r="G219">
        <v>4</v>
      </c>
      <c r="H219">
        <v>2</v>
      </c>
      <c r="I219">
        <v>192.16</v>
      </c>
      <c r="J219">
        <v>43.6</v>
      </c>
      <c r="K219">
        <v>2</v>
      </c>
    </row>
    <row r="220" spans="1:11" hidden="1" x14ac:dyDescent="0.25">
      <c r="A220">
        <v>0</v>
      </c>
      <c r="B220">
        <v>2</v>
      </c>
      <c r="C220">
        <v>34</v>
      </c>
      <c r="D220">
        <v>0</v>
      </c>
      <c r="E220">
        <v>0</v>
      </c>
      <c r="F220">
        <v>0</v>
      </c>
      <c r="G220">
        <v>4</v>
      </c>
      <c r="H220">
        <v>1</v>
      </c>
      <c r="I220">
        <v>103.43</v>
      </c>
      <c r="J220">
        <v>43.6</v>
      </c>
      <c r="K220">
        <v>3</v>
      </c>
    </row>
    <row r="221" spans="1:11" hidden="1" x14ac:dyDescent="0.25">
      <c r="A221">
        <v>1</v>
      </c>
      <c r="B221">
        <v>2</v>
      </c>
      <c r="C221">
        <v>47</v>
      </c>
      <c r="D221">
        <v>0</v>
      </c>
      <c r="E221">
        <v>1</v>
      </c>
      <c r="F221">
        <v>1</v>
      </c>
      <c r="G221">
        <v>4</v>
      </c>
      <c r="H221">
        <v>1</v>
      </c>
      <c r="I221">
        <v>204.63</v>
      </c>
      <c r="J221">
        <v>43.4</v>
      </c>
      <c r="K221">
        <v>2</v>
      </c>
    </row>
    <row r="222" spans="1:11" hidden="1" x14ac:dyDescent="0.25">
      <c r="A222">
        <v>0</v>
      </c>
      <c r="B222">
        <v>2</v>
      </c>
      <c r="C222">
        <v>41</v>
      </c>
      <c r="D222">
        <v>0</v>
      </c>
      <c r="E222">
        <v>0</v>
      </c>
      <c r="F222">
        <v>1</v>
      </c>
      <c r="G222">
        <v>5</v>
      </c>
      <c r="H222">
        <v>2</v>
      </c>
      <c r="I222">
        <v>133.76</v>
      </c>
      <c r="J222">
        <v>43.4</v>
      </c>
      <c r="K222">
        <v>3</v>
      </c>
    </row>
    <row r="223" spans="1:11" hidden="1" x14ac:dyDescent="0.25">
      <c r="A223">
        <v>1</v>
      </c>
      <c r="B223">
        <v>1</v>
      </c>
      <c r="C223">
        <v>59</v>
      </c>
      <c r="D223">
        <v>1</v>
      </c>
      <c r="E223">
        <v>1</v>
      </c>
      <c r="F223">
        <v>1</v>
      </c>
      <c r="G223">
        <v>5</v>
      </c>
      <c r="H223">
        <v>1</v>
      </c>
      <c r="I223">
        <v>203.16</v>
      </c>
      <c r="J223">
        <v>43.4</v>
      </c>
      <c r="K223">
        <v>4</v>
      </c>
    </row>
    <row r="224" spans="1:11" hidden="1" x14ac:dyDescent="0.25">
      <c r="A224">
        <v>0</v>
      </c>
      <c r="B224">
        <v>2</v>
      </c>
      <c r="C224">
        <v>64</v>
      </c>
      <c r="D224">
        <v>0</v>
      </c>
      <c r="E224">
        <v>0</v>
      </c>
      <c r="F224">
        <v>1</v>
      </c>
      <c r="G224">
        <v>2</v>
      </c>
      <c r="H224">
        <v>2</v>
      </c>
      <c r="I224">
        <v>55.64</v>
      </c>
      <c r="J224">
        <v>43.4</v>
      </c>
      <c r="K224">
        <v>2</v>
      </c>
    </row>
    <row r="225" spans="1:11" hidden="1" x14ac:dyDescent="0.25">
      <c r="A225">
        <v>0</v>
      </c>
      <c r="B225">
        <v>1</v>
      </c>
      <c r="C225">
        <v>61</v>
      </c>
      <c r="D225">
        <v>0</v>
      </c>
      <c r="E225">
        <v>0</v>
      </c>
      <c r="F225">
        <v>1</v>
      </c>
      <c r="G225">
        <v>4</v>
      </c>
      <c r="H225">
        <v>1</v>
      </c>
      <c r="I225">
        <v>81.25</v>
      </c>
      <c r="J225">
        <v>43.4</v>
      </c>
      <c r="K225">
        <v>3</v>
      </c>
    </row>
    <row r="226" spans="1:11" hidden="1" x14ac:dyDescent="0.25">
      <c r="A226">
        <v>1</v>
      </c>
      <c r="B226">
        <v>2</v>
      </c>
      <c r="C226">
        <v>81</v>
      </c>
      <c r="D226">
        <v>1</v>
      </c>
      <c r="E226">
        <v>0</v>
      </c>
      <c r="F226">
        <v>1</v>
      </c>
      <c r="G226">
        <v>4</v>
      </c>
      <c r="H226">
        <v>2</v>
      </c>
      <c r="I226">
        <v>216.07</v>
      </c>
      <c r="J226">
        <v>43.4</v>
      </c>
      <c r="K226">
        <v>2</v>
      </c>
    </row>
    <row r="227" spans="1:11" hidden="1" x14ac:dyDescent="0.25">
      <c r="A227">
        <v>0</v>
      </c>
      <c r="B227">
        <v>1</v>
      </c>
      <c r="C227">
        <v>20</v>
      </c>
      <c r="D227">
        <v>0</v>
      </c>
      <c r="E227">
        <v>0</v>
      </c>
      <c r="F227">
        <v>0</v>
      </c>
      <c r="G227">
        <v>4</v>
      </c>
      <c r="H227">
        <v>2</v>
      </c>
      <c r="I227">
        <v>96.58</v>
      </c>
      <c r="J227">
        <v>43.3</v>
      </c>
      <c r="K227">
        <v>2</v>
      </c>
    </row>
    <row r="228" spans="1:11" x14ac:dyDescent="0.25">
      <c r="A228">
        <v>0</v>
      </c>
      <c r="B228">
        <v>2</v>
      </c>
      <c r="C228">
        <v>43</v>
      </c>
      <c r="D228">
        <v>0</v>
      </c>
      <c r="E228">
        <v>0</v>
      </c>
      <c r="F228">
        <v>1</v>
      </c>
      <c r="G228">
        <v>1</v>
      </c>
      <c r="H228">
        <v>1</v>
      </c>
      <c r="I228">
        <v>105.59</v>
      </c>
      <c r="J228">
        <v>43.3</v>
      </c>
      <c r="K228">
        <v>3</v>
      </c>
    </row>
    <row r="229" spans="1:11" hidden="1" x14ac:dyDescent="0.25">
      <c r="A229">
        <v>0</v>
      </c>
      <c r="B229">
        <v>2</v>
      </c>
      <c r="C229">
        <v>33</v>
      </c>
      <c r="D229">
        <v>0</v>
      </c>
      <c r="E229">
        <v>0</v>
      </c>
      <c r="F229">
        <v>1</v>
      </c>
      <c r="G229">
        <v>5</v>
      </c>
      <c r="H229">
        <v>1</v>
      </c>
      <c r="I229">
        <v>114.16</v>
      </c>
      <c r="J229">
        <v>43.3</v>
      </c>
      <c r="K229">
        <v>2</v>
      </c>
    </row>
    <row r="230" spans="1:11" hidden="1" x14ac:dyDescent="0.25">
      <c r="A230">
        <v>0</v>
      </c>
      <c r="B230">
        <v>2</v>
      </c>
      <c r="C230">
        <v>31</v>
      </c>
      <c r="D230">
        <v>0</v>
      </c>
      <c r="E230">
        <v>0</v>
      </c>
      <c r="F230">
        <v>1</v>
      </c>
      <c r="G230">
        <v>2</v>
      </c>
      <c r="H230">
        <v>1</v>
      </c>
      <c r="I230">
        <v>108.64</v>
      </c>
      <c r="J230">
        <v>43.3</v>
      </c>
      <c r="K230">
        <v>2</v>
      </c>
    </row>
    <row r="231" spans="1:11" hidden="1" x14ac:dyDescent="0.25">
      <c r="A231">
        <v>1</v>
      </c>
      <c r="B231">
        <v>2</v>
      </c>
      <c r="C231">
        <v>65</v>
      </c>
      <c r="D231">
        <v>1</v>
      </c>
      <c r="E231">
        <v>0</v>
      </c>
      <c r="F231">
        <v>0</v>
      </c>
      <c r="G231">
        <v>5</v>
      </c>
      <c r="H231">
        <v>2</v>
      </c>
      <c r="I231">
        <v>216.64</v>
      </c>
      <c r="J231">
        <v>43.3</v>
      </c>
      <c r="K231">
        <v>1</v>
      </c>
    </row>
    <row r="232" spans="1:11" x14ac:dyDescent="0.25">
      <c r="A232">
        <v>0</v>
      </c>
      <c r="B232">
        <v>1</v>
      </c>
      <c r="C232">
        <v>24</v>
      </c>
      <c r="D232">
        <v>0</v>
      </c>
      <c r="E232">
        <v>0</v>
      </c>
      <c r="F232">
        <v>0</v>
      </c>
      <c r="G232">
        <v>1</v>
      </c>
      <c r="H232">
        <v>2</v>
      </c>
      <c r="I232">
        <v>59.28</v>
      </c>
      <c r="J232">
        <v>43.2</v>
      </c>
      <c r="K232">
        <v>2</v>
      </c>
    </row>
    <row r="233" spans="1:11" hidden="1" x14ac:dyDescent="0.25">
      <c r="A233">
        <v>0</v>
      </c>
      <c r="B233">
        <v>2</v>
      </c>
      <c r="C233">
        <v>35</v>
      </c>
      <c r="D233">
        <v>0</v>
      </c>
      <c r="E233">
        <v>0</v>
      </c>
      <c r="F233">
        <v>1</v>
      </c>
      <c r="G233">
        <v>4</v>
      </c>
      <c r="H233">
        <v>2</v>
      </c>
      <c r="I233">
        <v>86.87</v>
      </c>
      <c r="J233">
        <v>43.2</v>
      </c>
      <c r="K233">
        <v>4</v>
      </c>
    </row>
    <row r="234" spans="1:11" hidden="1" x14ac:dyDescent="0.25">
      <c r="A234">
        <v>0</v>
      </c>
      <c r="B234">
        <v>1</v>
      </c>
      <c r="C234">
        <v>48</v>
      </c>
      <c r="D234">
        <v>0</v>
      </c>
      <c r="E234">
        <v>0</v>
      </c>
      <c r="F234">
        <v>1</v>
      </c>
      <c r="G234">
        <v>4</v>
      </c>
      <c r="H234">
        <v>2</v>
      </c>
      <c r="I234">
        <v>78.849999999999994</v>
      </c>
      <c r="J234">
        <v>43.2</v>
      </c>
      <c r="K234">
        <v>2</v>
      </c>
    </row>
    <row r="235" spans="1:11" hidden="1" x14ac:dyDescent="0.25">
      <c r="A235">
        <v>0</v>
      </c>
      <c r="B235">
        <v>2</v>
      </c>
      <c r="C235">
        <v>44</v>
      </c>
      <c r="D235">
        <v>0</v>
      </c>
      <c r="E235">
        <v>0</v>
      </c>
      <c r="F235">
        <v>1</v>
      </c>
      <c r="G235">
        <v>4</v>
      </c>
      <c r="H235">
        <v>1</v>
      </c>
      <c r="I235">
        <v>68.42</v>
      </c>
      <c r="J235">
        <v>43.2</v>
      </c>
      <c r="K235">
        <v>3</v>
      </c>
    </row>
    <row r="236" spans="1:11" hidden="1" x14ac:dyDescent="0.25">
      <c r="A236">
        <v>1</v>
      </c>
      <c r="B236">
        <v>1</v>
      </c>
      <c r="C236">
        <v>51</v>
      </c>
      <c r="D236">
        <v>1</v>
      </c>
      <c r="E236">
        <v>0</v>
      </c>
      <c r="F236">
        <v>1</v>
      </c>
      <c r="G236">
        <v>4</v>
      </c>
      <c r="H236">
        <v>2</v>
      </c>
      <c r="I236">
        <v>220.49</v>
      </c>
      <c r="J236">
        <v>43.1</v>
      </c>
      <c r="K236">
        <v>4</v>
      </c>
    </row>
    <row r="237" spans="1:11" hidden="1" x14ac:dyDescent="0.25">
      <c r="A237">
        <v>0</v>
      </c>
      <c r="B237">
        <v>2</v>
      </c>
      <c r="C237">
        <v>69</v>
      </c>
      <c r="D237">
        <v>1</v>
      </c>
      <c r="E237">
        <v>0</v>
      </c>
      <c r="F237">
        <v>1</v>
      </c>
      <c r="G237">
        <v>5</v>
      </c>
      <c r="H237">
        <v>1</v>
      </c>
      <c r="I237">
        <v>103.44</v>
      </c>
      <c r="J237">
        <v>43.1</v>
      </c>
      <c r="K237">
        <v>1</v>
      </c>
    </row>
    <row r="238" spans="1:11" hidden="1" x14ac:dyDescent="0.25">
      <c r="A238">
        <v>0</v>
      </c>
      <c r="B238">
        <v>2</v>
      </c>
      <c r="C238">
        <v>25</v>
      </c>
      <c r="D238">
        <v>0</v>
      </c>
      <c r="E238">
        <v>0</v>
      </c>
      <c r="F238">
        <v>0</v>
      </c>
      <c r="G238">
        <v>4</v>
      </c>
      <c r="H238">
        <v>1</v>
      </c>
      <c r="I238">
        <v>81.540000000000006</v>
      </c>
      <c r="J238">
        <v>43.1</v>
      </c>
      <c r="K238">
        <v>4</v>
      </c>
    </row>
    <row r="239" spans="1:11" hidden="1" x14ac:dyDescent="0.25">
      <c r="A239">
        <v>1</v>
      </c>
      <c r="B239">
        <v>1</v>
      </c>
      <c r="C239">
        <v>65</v>
      </c>
      <c r="D239">
        <v>1</v>
      </c>
      <c r="E239">
        <v>0</v>
      </c>
      <c r="F239">
        <v>1</v>
      </c>
      <c r="G239">
        <v>4</v>
      </c>
      <c r="H239">
        <v>1</v>
      </c>
      <c r="I239">
        <v>236.14</v>
      </c>
      <c r="J239">
        <v>43.1</v>
      </c>
      <c r="K239">
        <v>4</v>
      </c>
    </row>
    <row r="240" spans="1:11" hidden="1" x14ac:dyDescent="0.25">
      <c r="A240">
        <v>0</v>
      </c>
      <c r="B240">
        <v>2</v>
      </c>
      <c r="C240">
        <v>42</v>
      </c>
      <c r="D240">
        <v>0</v>
      </c>
      <c r="E240">
        <v>0</v>
      </c>
      <c r="F240">
        <v>1</v>
      </c>
      <c r="G240">
        <v>5</v>
      </c>
      <c r="H240">
        <v>2</v>
      </c>
      <c r="I240">
        <v>140.08000000000001</v>
      </c>
      <c r="J240">
        <v>43</v>
      </c>
      <c r="K240">
        <v>2</v>
      </c>
    </row>
    <row r="241" spans="1:11" hidden="1" x14ac:dyDescent="0.25">
      <c r="A241">
        <v>0</v>
      </c>
      <c r="B241">
        <v>2</v>
      </c>
      <c r="C241">
        <v>29</v>
      </c>
      <c r="D241">
        <v>0</v>
      </c>
      <c r="E241">
        <v>0</v>
      </c>
      <c r="F241">
        <v>0</v>
      </c>
      <c r="G241">
        <v>4</v>
      </c>
      <c r="H241">
        <v>1</v>
      </c>
      <c r="I241">
        <v>57.02</v>
      </c>
      <c r="J241">
        <v>43</v>
      </c>
      <c r="K241">
        <v>1</v>
      </c>
    </row>
    <row r="242" spans="1:11" x14ac:dyDescent="0.25">
      <c r="A242">
        <v>0</v>
      </c>
      <c r="B242">
        <v>2</v>
      </c>
      <c r="C242">
        <v>17</v>
      </c>
      <c r="D242">
        <v>0</v>
      </c>
      <c r="E242">
        <v>0</v>
      </c>
      <c r="F242">
        <v>0</v>
      </c>
      <c r="G242">
        <v>1</v>
      </c>
      <c r="H242">
        <v>2</v>
      </c>
      <c r="I242">
        <v>70.010000000000005</v>
      </c>
      <c r="J242">
        <v>43</v>
      </c>
      <c r="K242">
        <v>4</v>
      </c>
    </row>
    <row r="243" spans="1:11" hidden="1" x14ac:dyDescent="0.25">
      <c r="A243">
        <v>0</v>
      </c>
      <c r="B243">
        <v>1</v>
      </c>
      <c r="C243">
        <v>39</v>
      </c>
      <c r="D243">
        <v>0</v>
      </c>
      <c r="E243">
        <v>0</v>
      </c>
      <c r="F243">
        <v>1</v>
      </c>
      <c r="G243">
        <v>4</v>
      </c>
      <c r="H243">
        <v>2</v>
      </c>
      <c r="I243">
        <v>92.32</v>
      </c>
      <c r="J243">
        <v>43</v>
      </c>
      <c r="K243">
        <v>2</v>
      </c>
    </row>
    <row r="244" spans="1:11" hidden="1" x14ac:dyDescent="0.25">
      <c r="A244">
        <v>0</v>
      </c>
      <c r="B244">
        <v>2</v>
      </c>
      <c r="C244">
        <v>33</v>
      </c>
      <c r="D244">
        <v>0</v>
      </c>
      <c r="E244">
        <v>0</v>
      </c>
      <c r="F244">
        <v>1</v>
      </c>
      <c r="G244">
        <v>2</v>
      </c>
      <c r="H244">
        <v>1</v>
      </c>
      <c r="I244">
        <v>112.94</v>
      </c>
      <c r="J244">
        <v>43</v>
      </c>
      <c r="K244">
        <v>2</v>
      </c>
    </row>
    <row r="245" spans="1:11" hidden="1" x14ac:dyDescent="0.25">
      <c r="A245">
        <v>0</v>
      </c>
      <c r="B245">
        <v>2</v>
      </c>
      <c r="C245">
        <v>17</v>
      </c>
      <c r="D245">
        <v>0</v>
      </c>
      <c r="E245">
        <v>0</v>
      </c>
      <c r="F245">
        <v>0</v>
      </c>
      <c r="G245">
        <v>4</v>
      </c>
      <c r="H245">
        <v>1</v>
      </c>
      <c r="I245">
        <v>92.11</v>
      </c>
      <c r="J245">
        <v>43</v>
      </c>
      <c r="K245">
        <v>2</v>
      </c>
    </row>
    <row r="246" spans="1:11" hidden="1" x14ac:dyDescent="0.25">
      <c r="A246">
        <v>0</v>
      </c>
      <c r="B246">
        <v>2</v>
      </c>
      <c r="C246">
        <v>55</v>
      </c>
      <c r="D246">
        <v>0</v>
      </c>
      <c r="E246">
        <v>0</v>
      </c>
      <c r="F246">
        <v>1</v>
      </c>
      <c r="G246">
        <v>4</v>
      </c>
      <c r="H246">
        <v>2</v>
      </c>
      <c r="I246">
        <v>71.790000000000006</v>
      </c>
      <c r="J246">
        <v>43</v>
      </c>
      <c r="K246">
        <v>1</v>
      </c>
    </row>
    <row r="247" spans="1:11" x14ac:dyDescent="0.25">
      <c r="A247">
        <v>1</v>
      </c>
      <c r="B247">
        <v>2</v>
      </c>
      <c r="C247">
        <v>62</v>
      </c>
      <c r="D247">
        <v>1</v>
      </c>
      <c r="E247">
        <v>0</v>
      </c>
      <c r="F247">
        <v>1</v>
      </c>
      <c r="G247">
        <v>1</v>
      </c>
      <c r="H247">
        <v>1</v>
      </c>
      <c r="I247">
        <v>261.67</v>
      </c>
      <c r="J247">
        <v>43</v>
      </c>
      <c r="K247">
        <v>1</v>
      </c>
    </row>
    <row r="248" spans="1:11" x14ac:dyDescent="0.25">
      <c r="A248">
        <v>1</v>
      </c>
      <c r="B248">
        <v>2</v>
      </c>
      <c r="C248">
        <v>59</v>
      </c>
      <c r="D248">
        <v>0</v>
      </c>
      <c r="E248">
        <v>0</v>
      </c>
      <c r="F248">
        <v>1</v>
      </c>
      <c r="G248">
        <v>1</v>
      </c>
      <c r="H248">
        <v>1</v>
      </c>
      <c r="I248">
        <v>224.71</v>
      </c>
      <c r="J248">
        <v>42.9</v>
      </c>
      <c r="K248">
        <v>2</v>
      </c>
    </row>
    <row r="249" spans="1:11" x14ac:dyDescent="0.25">
      <c r="A249">
        <v>1</v>
      </c>
      <c r="B249">
        <v>2</v>
      </c>
      <c r="C249">
        <v>55</v>
      </c>
      <c r="D249">
        <v>0</v>
      </c>
      <c r="E249">
        <v>0</v>
      </c>
      <c r="F249">
        <v>1</v>
      </c>
      <c r="G249">
        <v>1</v>
      </c>
      <c r="H249">
        <v>2</v>
      </c>
      <c r="I249">
        <v>231.76</v>
      </c>
      <c r="J249">
        <v>42.9</v>
      </c>
      <c r="K249">
        <v>2</v>
      </c>
    </row>
    <row r="250" spans="1:11" x14ac:dyDescent="0.25">
      <c r="A250">
        <v>0</v>
      </c>
      <c r="B250">
        <v>2</v>
      </c>
      <c r="C250">
        <v>49</v>
      </c>
      <c r="D250">
        <v>0</v>
      </c>
      <c r="E250">
        <v>0</v>
      </c>
      <c r="F250">
        <v>1</v>
      </c>
      <c r="G250">
        <v>1</v>
      </c>
      <c r="H250">
        <v>2</v>
      </c>
      <c r="I250">
        <v>149.13</v>
      </c>
      <c r="J250">
        <v>42.9</v>
      </c>
      <c r="K250">
        <v>3</v>
      </c>
    </row>
    <row r="251" spans="1:11" hidden="1" x14ac:dyDescent="0.25">
      <c r="A251">
        <v>1</v>
      </c>
      <c r="B251">
        <v>2</v>
      </c>
      <c r="C251">
        <v>38</v>
      </c>
      <c r="D251">
        <v>0</v>
      </c>
      <c r="E251">
        <v>0</v>
      </c>
      <c r="F251">
        <v>1</v>
      </c>
      <c r="G251">
        <v>4</v>
      </c>
      <c r="H251">
        <v>2</v>
      </c>
      <c r="I251">
        <v>91.68</v>
      </c>
      <c r="J251">
        <v>42.8</v>
      </c>
      <c r="K251">
        <v>1</v>
      </c>
    </row>
    <row r="252" spans="1:11" hidden="1" x14ac:dyDescent="0.25">
      <c r="A252">
        <v>1</v>
      </c>
      <c r="B252">
        <v>2</v>
      </c>
      <c r="C252">
        <v>56</v>
      </c>
      <c r="D252">
        <v>0</v>
      </c>
      <c r="E252">
        <v>0</v>
      </c>
      <c r="F252">
        <v>1</v>
      </c>
      <c r="G252">
        <v>4</v>
      </c>
      <c r="H252">
        <v>2</v>
      </c>
      <c r="I252">
        <v>224.63</v>
      </c>
      <c r="J252">
        <v>42.8</v>
      </c>
      <c r="K252">
        <v>2</v>
      </c>
    </row>
    <row r="253" spans="1:11" hidden="1" x14ac:dyDescent="0.25">
      <c r="A253">
        <v>0</v>
      </c>
      <c r="B253">
        <v>1</v>
      </c>
      <c r="C253">
        <v>35</v>
      </c>
      <c r="D253">
        <v>0</v>
      </c>
      <c r="E253">
        <v>0</v>
      </c>
      <c r="F253">
        <v>1</v>
      </c>
      <c r="G253">
        <v>4</v>
      </c>
      <c r="H253">
        <v>1</v>
      </c>
      <c r="I253">
        <v>69.22</v>
      </c>
      <c r="J253">
        <v>42.8</v>
      </c>
      <c r="K253">
        <v>2</v>
      </c>
    </row>
    <row r="254" spans="1:11" x14ac:dyDescent="0.25">
      <c r="A254">
        <v>1</v>
      </c>
      <c r="B254">
        <v>2</v>
      </c>
      <c r="C254">
        <v>69</v>
      </c>
      <c r="D254">
        <v>0</v>
      </c>
      <c r="E254">
        <v>1</v>
      </c>
      <c r="F254">
        <v>0</v>
      </c>
      <c r="G254">
        <v>1</v>
      </c>
      <c r="H254">
        <v>2</v>
      </c>
      <c r="I254">
        <v>198.33</v>
      </c>
      <c r="J254">
        <v>42.7</v>
      </c>
      <c r="K254">
        <v>3</v>
      </c>
    </row>
    <row r="255" spans="1:11" hidden="1" x14ac:dyDescent="0.25">
      <c r="A255">
        <v>0</v>
      </c>
      <c r="B255">
        <v>2</v>
      </c>
      <c r="C255">
        <v>31</v>
      </c>
      <c r="D255">
        <v>0</v>
      </c>
      <c r="E255">
        <v>0</v>
      </c>
      <c r="F255">
        <v>1</v>
      </c>
      <c r="G255">
        <v>4</v>
      </c>
      <c r="H255">
        <v>2</v>
      </c>
      <c r="I255">
        <v>82.18</v>
      </c>
      <c r="J255">
        <v>42.7</v>
      </c>
      <c r="K255">
        <v>2</v>
      </c>
    </row>
    <row r="256" spans="1:11" hidden="1" x14ac:dyDescent="0.25">
      <c r="A256">
        <v>0</v>
      </c>
      <c r="B256">
        <v>2</v>
      </c>
      <c r="C256">
        <v>38</v>
      </c>
      <c r="D256">
        <v>0</v>
      </c>
      <c r="E256">
        <v>0</v>
      </c>
      <c r="F256">
        <v>1</v>
      </c>
      <c r="G256">
        <v>4</v>
      </c>
      <c r="H256">
        <v>1</v>
      </c>
      <c r="I256">
        <v>66.16</v>
      </c>
      <c r="J256">
        <v>42.7</v>
      </c>
      <c r="K256">
        <v>4</v>
      </c>
    </row>
    <row r="257" spans="1:11" hidden="1" x14ac:dyDescent="0.25">
      <c r="A257">
        <v>0</v>
      </c>
      <c r="B257">
        <v>2</v>
      </c>
      <c r="C257">
        <v>51</v>
      </c>
      <c r="D257">
        <v>0</v>
      </c>
      <c r="E257">
        <v>0</v>
      </c>
      <c r="F257">
        <v>1</v>
      </c>
      <c r="G257">
        <v>4</v>
      </c>
      <c r="H257">
        <v>2</v>
      </c>
      <c r="I257">
        <v>95.16</v>
      </c>
      <c r="J257">
        <v>42.7</v>
      </c>
      <c r="K257">
        <v>1</v>
      </c>
    </row>
    <row r="258" spans="1:11" hidden="1" x14ac:dyDescent="0.25">
      <c r="A258">
        <v>0</v>
      </c>
      <c r="B258">
        <v>2</v>
      </c>
      <c r="C258">
        <v>75</v>
      </c>
      <c r="D258">
        <v>0</v>
      </c>
      <c r="E258">
        <v>0</v>
      </c>
      <c r="F258">
        <v>1</v>
      </c>
      <c r="G258">
        <v>5</v>
      </c>
      <c r="H258">
        <v>2</v>
      </c>
      <c r="I258">
        <v>86.4</v>
      </c>
      <c r="J258">
        <v>42.6</v>
      </c>
      <c r="K258">
        <v>2</v>
      </c>
    </row>
    <row r="259" spans="1:11" hidden="1" x14ac:dyDescent="0.25">
      <c r="A259">
        <v>0</v>
      </c>
      <c r="B259">
        <v>2</v>
      </c>
      <c r="C259">
        <v>43</v>
      </c>
      <c r="D259">
        <v>0</v>
      </c>
      <c r="E259">
        <v>0</v>
      </c>
      <c r="F259">
        <v>1</v>
      </c>
      <c r="G259">
        <v>4</v>
      </c>
      <c r="H259">
        <v>1</v>
      </c>
      <c r="I259">
        <v>72.13</v>
      </c>
      <c r="J259">
        <v>42.6</v>
      </c>
      <c r="K259">
        <v>2</v>
      </c>
    </row>
    <row r="260" spans="1:11" hidden="1" x14ac:dyDescent="0.25">
      <c r="A260">
        <v>0</v>
      </c>
      <c r="B260">
        <v>2</v>
      </c>
      <c r="C260">
        <v>47</v>
      </c>
      <c r="D260">
        <v>0</v>
      </c>
      <c r="E260">
        <v>0</v>
      </c>
      <c r="F260">
        <v>1</v>
      </c>
      <c r="G260">
        <v>5</v>
      </c>
      <c r="H260">
        <v>2</v>
      </c>
      <c r="I260">
        <v>93.18</v>
      </c>
      <c r="J260">
        <v>42.6</v>
      </c>
      <c r="K260">
        <v>1</v>
      </c>
    </row>
    <row r="261" spans="1:11" hidden="1" x14ac:dyDescent="0.25">
      <c r="A261">
        <v>1</v>
      </c>
      <c r="B261">
        <v>2</v>
      </c>
      <c r="C261">
        <v>37</v>
      </c>
      <c r="D261">
        <v>0</v>
      </c>
      <c r="E261">
        <v>0</v>
      </c>
      <c r="F261">
        <v>1</v>
      </c>
      <c r="G261">
        <v>4</v>
      </c>
      <c r="H261">
        <v>2</v>
      </c>
      <c r="I261">
        <v>247.87</v>
      </c>
      <c r="J261">
        <v>42.6</v>
      </c>
      <c r="K261">
        <v>2</v>
      </c>
    </row>
    <row r="262" spans="1:11" hidden="1" x14ac:dyDescent="0.25">
      <c r="A262">
        <v>1</v>
      </c>
      <c r="B262">
        <v>1</v>
      </c>
      <c r="C262">
        <v>51</v>
      </c>
      <c r="D262">
        <v>1</v>
      </c>
      <c r="E262">
        <v>0</v>
      </c>
      <c r="F262">
        <v>1</v>
      </c>
      <c r="G262">
        <v>5</v>
      </c>
      <c r="H262">
        <v>2</v>
      </c>
      <c r="I262">
        <v>112.16</v>
      </c>
      <c r="J262">
        <v>42.5</v>
      </c>
      <c r="K262">
        <v>1</v>
      </c>
    </row>
    <row r="263" spans="1:11" hidden="1" x14ac:dyDescent="0.25">
      <c r="A263">
        <v>0</v>
      </c>
      <c r="B263">
        <v>2</v>
      </c>
      <c r="C263">
        <v>24</v>
      </c>
      <c r="D263">
        <v>0</v>
      </c>
      <c r="E263">
        <v>0</v>
      </c>
      <c r="F263">
        <v>1</v>
      </c>
      <c r="G263">
        <v>4</v>
      </c>
      <c r="H263">
        <v>2</v>
      </c>
      <c r="I263">
        <v>83.1</v>
      </c>
      <c r="J263">
        <v>42.5</v>
      </c>
      <c r="K263">
        <v>3</v>
      </c>
    </row>
    <row r="264" spans="1:11" hidden="1" x14ac:dyDescent="0.25">
      <c r="A264">
        <v>1</v>
      </c>
      <c r="B264">
        <v>1</v>
      </c>
      <c r="C264">
        <v>68</v>
      </c>
      <c r="D264">
        <v>0</v>
      </c>
      <c r="E264">
        <v>0</v>
      </c>
      <c r="F264">
        <v>1</v>
      </c>
      <c r="G264">
        <v>4</v>
      </c>
      <c r="H264">
        <v>1</v>
      </c>
      <c r="I264">
        <v>233.94</v>
      </c>
      <c r="J264">
        <v>42.4</v>
      </c>
      <c r="K264">
        <v>2</v>
      </c>
    </row>
    <row r="265" spans="1:11" hidden="1" x14ac:dyDescent="0.25">
      <c r="A265">
        <v>0</v>
      </c>
      <c r="B265">
        <v>2</v>
      </c>
      <c r="C265">
        <v>40</v>
      </c>
      <c r="D265">
        <v>0</v>
      </c>
      <c r="E265">
        <v>0</v>
      </c>
      <c r="F265">
        <v>1</v>
      </c>
      <c r="G265">
        <v>4</v>
      </c>
      <c r="H265">
        <v>1</v>
      </c>
      <c r="I265">
        <v>95.04</v>
      </c>
      <c r="J265">
        <v>42.4</v>
      </c>
      <c r="K265">
        <v>2</v>
      </c>
    </row>
    <row r="266" spans="1:11" x14ac:dyDescent="0.25">
      <c r="A266">
        <v>0</v>
      </c>
      <c r="B266">
        <v>2</v>
      </c>
      <c r="C266">
        <v>46</v>
      </c>
      <c r="D266">
        <v>0</v>
      </c>
      <c r="E266">
        <v>0</v>
      </c>
      <c r="F266">
        <v>1</v>
      </c>
      <c r="G266">
        <v>1</v>
      </c>
      <c r="H266">
        <v>2</v>
      </c>
      <c r="I266">
        <v>78.790000000000006</v>
      </c>
      <c r="J266">
        <v>42.4</v>
      </c>
      <c r="K266">
        <v>3</v>
      </c>
    </row>
    <row r="267" spans="1:11" hidden="1" x14ac:dyDescent="0.25">
      <c r="A267">
        <v>0</v>
      </c>
      <c r="B267">
        <v>1</v>
      </c>
      <c r="C267">
        <v>54</v>
      </c>
      <c r="D267">
        <v>0</v>
      </c>
      <c r="E267">
        <v>0</v>
      </c>
      <c r="F267">
        <v>1</v>
      </c>
      <c r="G267">
        <v>2</v>
      </c>
      <c r="H267">
        <v>1</v>
      </c>
      <c r="I267">
        <v>89.41</v>
      </c>
      <c r="J267">
        <v>42.4</v>
      </c>
      <c r="K267">
        <v>3</v>
      </c>
    </row>
    <row r="268" spans="1:11" hidden="1" x14ac:dyDescent="0.25">
      <c r="A268">
        <v>0</v>
      </c>
      <c r="B268">
        <v>2</v>
      </c>
      <c r="C268">
        <v>41</v>
      </c>
      <c r="D268">
        <v>0</v>
      </c>
      <c r="E268">
        <v>0</v>
      </c>
      <c r="F268">
        <v>0</v>
      </c>
      <c r="G268">
        <v>2</v>
      </c>
      <c r="H268">
        <v>2</v>
      </c>
      <c r="I268">
        <v>129.01</v>
      </c>
      <c r="J268">
        <v>42.4</v>
      </c>
      <c r="K268">
        <v>4</v>
      </c>
    </row>
    <row r="269" spans="1:11" hidden="1" x14ac:dyDescent="0.25">
      <c r="A269">
        <v>0</v>
      </c>
      <c r="B269">
        <v>1</v>
      </c>
      <c r="C269">
        <v>51</v>
      </c>
      <c r="D269">
        <v>0</v>
      </c>
      <c r="E269">
        <v>0</v>
      </c>
      <c r="F269">
        <v>1</v>
      </c>
      <c r="G269">
        <v>4</v>
      </c>
      <c r="H269">
        <v>2</v>
      </c>
      <c r="I269">
        <v>63.61</v>
      </c>
      <c r="J269">
        <v>42.3</v>
      </c>
      <c r="K269">
        <v>4</v>
      </c>
    </row>
    <row r="270" spans="1:11" hidden="1" x14ac:dyDescent="0.25">
      <c r="A270">
        <v>1</v>
      </c>
      <c r="B270">
        <v>1</v>
      </c>
      <c r="C270">
        <v>64</v>
      </c>
      <c r="D270">
        <v>1</v>
      </c>
      <c r="E270">
        <v>0</v>
      </c>
      <c r="F270">
        <v>1</v>
      </c>
      <c r="G270">
        <v>4</v>
      </c>
      <c r="H270">
        <v>1</v>
      </c>
      <c r="I270">
        <v>228.42</v>
      </c>
      <c r="J270">
        <v>42.3</v>
      </c>
      <c r="K270">
        <v>1</v>
      </c>
    </row>
    <row r="271" spans="1:11" hidden="1" x14ac:dyDescent="0.25">
      <c r="A271">
        <v>0</v>
      </c>
      <c r="B271">
        <v>1</v>
      </c>
      <c r="C271">
        <v>50</v>
      </c>
      <c r="D271">
        <v>0</v>
      </c>
      <c r="E271">
        <v>0</v>
      </c>
      <c r="F271">
        <v>1</v>
      </c>
      <c r="G271">
        <v>4</v>
      </c>
      <c r="H271">
        <v>1</v>
      </c>
      <c r="I271">
        <v>84.4</v>
      </c>
      <c r="J271">
        <v>42.3</v>
      </c>
      <c r="K271">
        <v>1</v>
      </c>
    </row>
    <row r="272" spans="1:11" hidden="1" x14ac:dyDescent="0.25">
      <c r="A272">
        <v>1</v>
      </c>
      <c r="B272">
        <v>2</v>
      </c>
      <c r="C272">
        <v>51</v>
      </c>
      <c r="D272">
        <v>0</v>
      </c>
      <c r="E272">
        <v>0</v>
      </c>
      <c r="F272">
        <v>0</v>
      </c>
      <c r="G272">
        <v>4</v>
      </c>
      <c r="H272">
        <v>1</v>
      </c>
      <c r="I272">
        <v>219.96</v>
      </c>
      <c r="J272">
        <v>42.3</v>
      </c>
      <c r="K272">
        <v>2</v>
      </c>
    </row>
    <row r="273" spans="1:11" hidden="1" x14ac:dyDescent="0.25">
      <c r="A273">
        <v>0</v>
      </c>
      <c r="B273">
        <v>2</v>
      </c>
      <c r="C273">
        <v>41</v>
      </c>
      <c r="D273">
        <v>0</v>
      </c>
      <c r="E273">
        <v>0</v>
      </c>
      <c r="F273">
        <v>1</v>
      </c>
      <c r="G273">
        <v>4</v>
      </c>
      <c r="H273">
        <v>2</v>
      </c>
      <c r="I273">
        <v>78.739999999999995</v>
      </c>
      <c r="J273">
        <v>42.3</v>
      </c>
      <c r="K273">
        <v>3</v>
      </c>
    </row>
    <row r="274" spans="1:11" hidden="1" x14ac:dyDescent="0.25">
      <c r="A274">
        <v>1</v>
      </c>
      <c r="B274">
        <v>2</v>
      </c>
      <c r="C274">
        <v>63</v>
      </c>
      <c r="D274">
        <v>0</v>
      </c>
      <c r="E274">
        <v>0</v>
      </c>
      <c r="F274">
        <v>1</v>
      </c>
      <c r="G274">
        <v>2</v>
      </c>
      <c r="H274">
        <v>1</v>
      </c>
      <c r="I274">
        <v>205.35</v>
      </c>
      <c r="J274">
        <v>42.2</v>
      </c>
      <c r="K274">
        <v>1</v>
      </c>
    </row>
    <row r="275" spans="1:11" hidden="1" x14ac:dyDescent="0.25">
      <c r="A275">
        <v>0</v>
      </c>
      <c r="B275">
        <v>2</v>
      </c>
      <c r="C275">
        <v>52</v>
      </c>
      <c r="D275">
        <v>0</v>
      </c>
      <c r="E275">
        <v>0</v>
      </c>
      <c r="F275">
        <v>1</v>
      </c>
      <c r="G275">
        <v>4</v>
      </c>
      <c r="H275">
        <v>2</v>
      </c>
      <c r="I275">
        <v>59.54</v>
      </c>
      <c r="J275">
        <v>42.2</v>
      </c>
      <c r="K275">
        <v>4</v>
      </c>
    </row>
    <row r="276" spans="1:11" hidden="1" x14ac:dyDescent="0.25">
      <c r="A276">
        <v>0</v>
      </c>
      <c r="B276">
        <v>2</v>
      </c>
      <c r="C276">
        <v>36</v>
      </c>
      <c r="D276">
        <v>1</v>
      </c>
      <c r="E276">
        <v>0</v>
      </c>
      <c r="F276">
        <v>1</v>
      </c>
      <c r="G276">
        <v>2</v>
      </c>
      <c r="H276">
        <v>2</v>
      </c>
      <c r="I276">
        <v>91.56</v>
      </c>
      <c r="J276">
        <v>42.2</v>
      </c>
      <c r="K276">
        <v>2</v>
      </c>
    </row>
    <row r="277" spans="1:11" hidden="1" x14ac:dyDescent="0.25">
      <c r="A277">
        <v>1</v>
      </c>
      <c r="B277">
        <v>2</v>
      </c>
      <c r="C277">
        <v>48</v>
      </c>
      <c r="D277">
        <v>0</v>
      </c>
      <c r="E277">
        <v>0</v>
      </c>
      <c r="F277">
        <v>1</v>
      </c>
      <c r="G277">
        <v>2</v>
      </c>
      <c r="H277">
        <v>1</v>
      </c>
      <c r="I277">
        <v>195.16</v>
      </c>
      <c r="J277">
        <v>42.2</v>
      </c>
      <c r="K277">
        <v>4</v>
      </c>
    </row>
    <row r="278" spans="1:11" hidden="1" x14ac:dyDescent="0.25">
      <c r="A278">
        <v>0</v>
      </c>
      <c r="B278">
        <v>2</v>
      </c>
      <c r="C278">
        <v>33</v>
      </c>
      <c r="D278">
        <v>0</v>
      </c>
      <c r="E278">
        <v>0</v>
      </c>
      <c r="F278">
        <v>1</v>
      </c>
      <c r="G278">
        <v>4</v>
      </c>
      <c r="H278">
        <v>1</v>
      </c>
      <c r="I278">
        <v>86.97</v>
      </c>
      <c r="J278">
        <v>42.2</v>
      </c>
      <c r="K278">
        <v>2</v>
      </c>
    </row>
    <row r="279" spans="1:11" hidden="1" x14ac:dyDescent="0.25">
      <c r="A279">
        <v>0</v>
      </c>
      <c r="B279">
        <v>1</v>
      </c>
      <c r="C279">
        <v>59</v>
      </c>
      <c r="D279">
        <v>0</v>
      </c>
      <c r="E279">
        <v>0</v>
      </c>
      <c r="F279">
        <v>1</v>
      </c>
      <c r="G279">
        <v>5</v>
      </c>
      <c r="H279">
        <v>1</v>
      </c>
      <c r="I279">
        <v>93.9</v>
      </c>
      <c r="J279">
        <v>42.2</v>
      </c>
      <c r="K279">
        <v>2</v>
      </c>
    </row>
    <row r="280" spans="1:11" hidden="1" x14ac:dyDescent="0.25">
      <c r="A280">
        <v>0</v>
      </c>
      <c r="B280">
        <v>2</v>
      </c>
      <c r="C280">
        <v>16</v>
      </c>
      <c r="D280">
        <v>0</v>
      </c>
      <c r="E280">
        <v>0</v>
      </c>
      <c r="F280">
        <v>0</v>
      </c>
      <c r="G280">
        <v>4</v>
      </c>
      <c r="H280">
        <v>1</v>
      </c>
      <c r="I280">
        <v>86.53</v>
      </c>
      <c r="J280">
        <v>42.2</v>
      </c>
      <c r="K280">
        <v>2</v>
      </c>
    </row>
    <row r="281" spans="1:11" hidden="1" x14ac:dyDescent="0.25">
      <c r="A281">
        <v>0</v>
      </c>
      <c r="B281">
        <v>2</v>
      </c>
      <c r="C281">
        <v>45</v>
      </c>
      <c r="D281">
        <v>0</v>
      </c>
      <c r="E281">
        <v>0</v>
      </c>
      <c r="F281">
        <v>0</v>
      </c>
      <c r="G281">
        <v>4</v>
      </c>
      <c r="H281">
        <v>1</v>
      </c>
      <c r="I281">
        <v>77.45</v>
      </c>
      <c r="J281">
        <v>42.2</v>
      </c>
      <c r="K281">
        <v>1</v>
      </c>
    </row>
    <row r="282" spans="1:11" hidden="1" x14ac:dyDescent="0.25">
      <c r="A282">
        <v>0</v>
      </c>
      <c r="B282">
        <v>2</v>
      </c>
      <c r="C282">
        <v>52</v>
      </c>
      <c r="D282">
        <v>0</v>
      </c>
      <c r="E282">
        <v>0</v>
      </c>
      <c r="F282">
        <v>0</v>
      </c>
      <c r="G282">
        <v>4</v>
      </c>
      <c r="H282">
        <v>1</v>
      </c>
      <c r="I282">
        <v>88.04</v>
      </c>
      <c r="J282">
        <v>42.1</v>
      </c>
      <c r="K282">
        <v>2</v>
      </c>
    </row>
    <row r="283" spans="1:11" hidden="1" x14ac:dyDescent="0.25">
      <c r="A283">
        <v>0</v>
      </c>
      <c r="B283">
        <v>2</v>
      </c>
      <c r="C283">
        <v>37</v>
      </c>
      <c r="D283">
        <v>0</v>
      </c>
      <c r="E283">
        <v>0</v>
      </c>
      <c r="F283">
        <v>1</v>
      </c>
      <c r="G283">
        <v>2</v>
      </c>
      <c r="H283">
        <v>1</v>
      </c>
      <c r="I283">
        <v>83.65</v>
      </c>
      <c r="J283">
        <v>42.1</v>
      </c>
      <c r="K283">
        <v>3</v>
      </c>
    </row>
    <row r="284" spans="1:11" hidden="1" x14ac:dyDescent="0.25">
      <c r="A284">
        <v>0</v>
      </c>
      <c r="B284">
        <v>1</v>
      </c>
      <c r="C284">
        <v>52</v>
      </c>
      <c r="D284">
        <v>0</v>
      </c>
      <c r="E284">
        <v>0</v>
      </c>
      <c r="F284">
        <v>1</v>
      </c>
      <c r="G284">
        <v>4</v>
      </c>
      <c r="H284">
        <v>1</v>
      </c>
      <c r="I284">
        <v>107.45</v>
      </c>
      <c r="J284">
        <v>42.1</v>
      </c>
      <c r="K284">
        <v>1</v>
      </c>
    </row>
    <row r="285" spans="1:11" hidden="1" x14ac:dyDescent="0.25">
      <c r="A285">
        <v>0</v>
      </c>
      <c r="B285">
        <v>2</v>
      </c>
      <c r="C285">
        <v>51</v>
      </c>
      <c r="D285">
        <v>0</v>
      </c>
      <c r="E285">
        <v>0</v>
      </c>
      <c r="F285">
        <v>0</v>
      </c>
      <c r="G285">
        <v>4</v>
      </c>
      <c r="H285">
        <v>1</v>
      </c>
      <c r="I285">
        <v>87.77</v>
      </c>
      <c r="J285">
        <v>42</v>
      </c>
      <c r="K285">
        <v>4</v>
      </c>
    </row>
    <row r="286" spans="1:11" x14ac:dyDescent="0.25">
      <c r="A286">
        <v>0</v>
      </c>
      <c r="B286">
        <v>2</v>
      </c>
      <c r="C286">
        <v>62</v>
      </c>
      <c r="D286">
        <v>0</v>
      </c>
      <c r="E286">
        <v>0</v>
      </c>
      <c r="F286">
        <v>1</v>
      </c>
      <c r="G286">
        <v>1</v>
      </c>
      <c r="H286">
        <v>1</v>
      </c>
      <c r="I286">
        <v>98.14</v>
      </c>
      <c r="J286">
        <v>42</v>
      </c>
      <c r="K286">
        <v>4</v>
      </c>
    </row>
    <row r="287" spans="1:11" x14ac:dyDescent="0.25">
      <c r="A287">
        <v>0</v>
      </c>
      <c r="B287">
        <v>2</v>
      </c>
      <c r="C287">
        <v>54</v>
      </c>
      <c r="D287">
        <v>0</v>
      </c>
      <c r="E287">
        <v>0</v>
      </c>
      <c r="F287">
        <v>1</v>
      </c>
      <c r="G287">
        <v>1</v>
      </c>
      <c r="H287">
        <v>2</v>
      </c>
      <c r="I287">
        <v>76.05</v>
      </c>
      <c r="J287">
        <v>42</v>
      </c>
      <c r="K287">
        <v>4</v>
      </c>
    </row>
    <row r="288" spans="1:11" x14ac:dyDescent="0.25">
      <c r="A288">
        <v>0</v>
      </c>
      <c r="B288">
        <v>1</v>
      </c>
      <c r="C288">
        <v>53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109.51</v>
      </c>
      <c r="J288">
        <v>41.9</v>
      </c>
      <c r="K288">
        <v>2</v>
      </c>
    </row>
    <row r="289" spans="1:11" hidden="1" x14ac:dyDescent="0.25">
      <c r="A289">
        <v>0</v>
      </c>
      <c r="B289">
        <v>1</v>
      </c>
      <c r="C289">
        <v>50</v>
      </c>
      <c r="D289">
        <v>0</v>
      </c>
      <c r="E289">
        <v>0</v>
      </c>
      <c r="F289">
        <v>1</v>
      </c>
      <c r="G289">
        <v>4</v>
      </c>
      <c r="H289">
        <v>1</v>
      </c>
      <c r="I289">
        <v>93.04</v>
      </c>
      <c r="J289">
        <v>41.9</v>
      </c>
      <c r="K289">
        <v>3</v>
      </c>
    </row>
    <row r="290" spans="1:11" hidden="1" x14ac:dyDescent="0.25">
      <c r="A290">
        <v>0</v>
      </c>
      <c r="B290">
        <v>1</v>
      </c>
      <c r="C290">
        <v>51</v>
      </c>
      <c r="D290">
        <v>0</v>
      </c>
      <c r="E290">
        <v>0</v>
      </c>
      <c r="F290">
        <v>0</v>
      </c>
      <c r="G290">
        <v>4</v>
      </c>
      <c r="H290">
        <v>1</v>
      </c>
      <c r="I290">
        <v>106.41</v>
      </c>
      <c r="J290">
        <v>41.9</v>
      </c>
      <c r="K290">
        <v>3</v>
      </c>
    </row>
    <row r="291" spans="1:11" hidden="1" x14ac:dyDescent="0.25">
      <c r="A291">
        <v>0</v>
      </c>
      <c r="B291">
        <v>1</v>
      </c>
      <c r="C291">
        <v>52</v>
      </c>
      <c r="D291">
        <v>0</v>
      </c>
      <c r="E291">
        <v>1</v>
      </c>
      <c r="F291">
        <v>1</v>
      </c>
      <c r="G291">
        <v>2</v>
      </c>
      <c r="H291">
        <v>1</v>
      </c>
      <c r="I291">
        <v>102.97</v>
      </c>
      <c r="J291">
        <v>41.9</v>
      </c>
      <c r="K291">
        <v>1</v>
      </c>
    </row>
    <row r="292" spans="1:11" hidden="1" x14ac:dyDescent="0.25">
      <c r="A292">
        <v>1</v>
      </c>
      <c r="B292">
        <v>2</v>
      </c>
      <c r="C292">
        <v>66</v>
      </c>
      <c r="D292">
        <v>0</v>
      </c>
      <c r="E292">
        <v>1</v>
      </c>
      <c r="F292">
        <v>1</v>
      </c>
      <c r="G292">
        <v>4</v>
      </c>
      <c r="H292">
        <v>1</v>
      </c>
      <c r="I292">
        <v>196.58</v>
      </c>
      <c r="J292">
        <v>41.9</v>
      </c>
      <c r="K292">
        <v>1</v>
      </c>
    </row>
    <row r="293" spans="1:11" hidden="1" x14ac:dyDescent="0.25">
      <c r="A293">
        <v>0</v>
      </c>
      <c r="B293">
        <v>2</v>
      </c>
      <c r="C293">
        <v>65</v>
      </c>
      <c r="D293">
        <v>1</v>
      </c>
      <c r="E293">
        <v>0</v>
      </c>
      <c r="F293">
        <v>1</v>
      </c>
      <c r="G293">
        <v>4</v>
      </c>
      <c r="H293">
        <v>1</v>
      </c>
      <c r="I293">
        <v>75.7</v>
      </c>
      <c r="J293">
        <v>41.8</v>
      </c>
      <c r="K293">
        <v>4</v>
      </c>
    </row>
    <row r="294" spans="1:11" hidden="1" x14ac:dyDescent="0.25">
      <c r="A294">
        <v>0</v>
      </c>
      <c r="B294">
        <v>2</v>
      </c>
      <c r="C294">
        <v>39</v>
      </c>
      <c r="D294">
        <v>0</v>
      </c>
      <c r="E294">
        <v>0</v>
      </c>
      <c r="F294">
        <v>1</v>
      </c>
      <c r="G294">
        <v>2</v>
      </c>
      <c r="H294">
        <v>2</v>
      </c>
      <c r="I294">
        <v>101.52</v>
      </c>
      <c r="J294">
        <v>41.8</v>
      </c>
      <c r="K294">
        <v>2</v>
      </c>
    </row>
    <row r="295" spans="1:11" hidden="1" x14ac:dyDescent="0.25">
      <c r="A295">
        <v>0</v>
      </c>
      <c r="B295">
        <v>2</v>
      </c>
      <c r="C295">
        <v>31</v>
      </c>
      <c r="D295">
        <v>0</v>
      </c>
      <c r="E295">
        <v>0</v>
      </c>
      <c r="F295">
        <v>1</v>
      </c>
      <c r="G295">
        <v>4</v>
      </c>
      <c r="H295">
        <v>2</v>
      </c>
      <c r="I295">
        <v>109.68</v>
      </c>
      <c r="J295">
        <v>41.8</v>
      </c>
      <c r="K295">
        <v>2</v>
      </c>
    </row>
    <row r="296" spans="1:11" hidden="1" x14ac:dyDescent="0.25">
      <c r="A296">
        <v>0</v>
      </c>
      <c r="B296">
        <v>2</v>
      </c>
      <c r="C296">
        <v>44</v>
      </c>
      <c r="D296">
        <v>0</v>
      </c>
      <c r="E296">
        <v>0</v>
      </c>
      <c r="F296">
        <v>0</v>
      </c>
      <c r="G296">
        <v>2</v>
      </c>
      <c r="H296">
        <v>2</v>
      </c>
      <c r="I296">
        <v>215.9</v>
      </c>
      <c r="J296">
        <v>41.8</v>
      </c>
      <c r="K296">
        <v>3</v>
      </c>
    </row>
    <row r="297" spans="1:11" hidden="1" x14ac:dyDescent="0.25">
      <c r="A297">
        <v>0</v>
      </c>
      <c r="B297">
        <v>2</v>
      </c>
      <c r="C297">
        <v>38</v>
      </c>
      <c r="D297">
        <v>1</v>
      </c>
      <c r="E297">
        <v>0</v>
      </c>
      <c r="F297">
        <v>1</v>
      </c>
      <c r="G297">
        <v>4</v>
      </c>
      <c r="H297">
        <v>2</v>
      </c>
      <c r="I297">
        <v>137.94</v>
      </c>
      <c r="J297">
        <v>41.8</v>
      </c>
      <c r="K297">
        <v>2</v>
      </c>
    </row>
    <row r="298" spans="1:11" hidden="1" x14ac:dyDescent="0.25">
      <c r="A298">
        <v>0</v>
      </c>
      <c r="B298">
        <v>2</v>
      </c>
      <c r="C298">
        <v>48</v>
      </c>
      <c r="D298">
        <v>0</v>
      </c>
      <c r="E298">
        <v>0</v>
      </c>
      <c r="F298">
        <v>1</v>
      </c>
      <c r="G298">
        <v>4</v>
      </c>
      <c r="H298">
        <v>1</v>
      </c>
      <c r="I298">
        <v>84.56</v>
      </c>
      <c r="J298">
        <v>41.8</v>
      </c>
      <c r="K298">
        <v>2</v>
      </c>
    </row>
    <row r="299" spans="1:11" hidden="1" x14ac:dyDescent="0.25">
      <c r="A299">
        <v>0</v>
      </c>
      <c r="B299">
        <v>2</v>
      </c>
      <c r="C299">
        <v>45</v>
      </c>
      <c r="D299">
        <v>0</v>
      </c>
      <c r="E299">
        <v>0</v>
      </c>
      <c r="F299">
        <v>1</v>
      </c>
      <c r="G299">
        <v>4</v>
      </c>
      <c r="H299">
        <v>2</v>
      </c>
      <c r="I299">
        <v>82.02</v>
      </c>
      <c r="J299">
        <v>41.8</v>
      </c>
      <c r="K299">
        <v>3</v>
      </c>
    </row>
    <row r="300" spans="1:11" hidden="1" x14ac:dyDescent="0.25">
      <c r="A300">
        <v>0</v>
      </c>
      <c r="B300">
        <v>1</v>
      </c>
      <c r="C300">
        <v>14</v>
      </c>
      <c r="D300">
        <v>0</v>
      </c>
      <c r="E300">
        <v>0</v>
      </c>
      <c r="F300">
        <v>0</v>
      </c>
      <c r="G300">
        <v>5</v>
      </c>
      <c r="H300">
        <v>2</v>
      </c>
      <c r="I300">
        <v>137.91</v>
      </c>
      <c r="J300">
        <v>41.8</v>
      </c>
      <c r="K300">
        <v>2</v>
      </c>
    </row>
    <row r="301" spans="1:11" x14ac:dyDescent="0.25">
      <c r="A301">
        <v>0</v>
      </c>
      <c r="B301">
        <v>2</v>
      </c>
      <c r="C301">
        <v>53</v>
      </c>
      <c r="D301">
        <v>0</v>
      </c>
      <c r="E301">
        <v>0</v>
      </c>
      <c r="F301">
        <v>1</v>
      </c>
      <c r="G301">
        <v>1</v>
      </c>
      <c r="H301">
        <v>2</v>
      </c>
      <c r="I301">
        <v>209.5</v>
      </c>
      <c r="J301">
        <v>41.8</v>
      </c>
      <c r="K301">
        <v>2</v>
      </c>
    </row>
    <row r="302" spans="1:11" hidden="1" x14ac:dyDescent="0.25">
      <c r="A302">
        <v>0</v>
      </c>
      <c r="B302">
        <v>1</v>
      </c>
      <c r="C302">
        <v>39</v>
      </c>
      <c r="D302">
        <v>0</v>
      </c>
      <c r="E302">
        <v>0</v>
      </c>
      <c r="F302">
        <v>1</v>
      </c>
      <c r="G302">
        <v>4</v>
      </c>
      <c r="H302">
        <v>2</v>
      </c>
      <c r="I302">
        <v>57.38</v>
      </c>
      <c r="J302">
        <v>41.8</v>
      </c>
      <c r="K302">
        <v>1</v>
      </c>
    </row>
    <row r="303" spans="1:11" hidden="1" x14ac:dyDescent="0.25">
      <c r="A303">
        <v>0</v>
      </c>
      <c r="B303">
        <v>1</v>
      </c>
      <c r="C303">
        <v>30</v>
      </c>
      <c r="D303">
        <v>0</v>
      </c>
      <c r="E303">
        <v>0</v>
      </c>
      <c r="F303">
        <v>0</v>
      </c>
      <c r="G303">
        <v>4</v>
      </c>
      <c r="H303">
        <v>2</v>
      </c>
      <c r="I303">
        <v>113.08</v>
      </c>
      <c r="J303">
        <v>41.8</v>
      </c>
      <c r="K303">
        <v>4</v>
      </c>
    </row>
    <row r="304" spans="1:11" hidden="1" x14ac:dyDescent="0.25">
      <c r="A304">
        <v>0</v>
      </c>
      <c r="B304">
        <v>2</v>
      </c>
      <c r="C304">
        <v>13</v>
      </c>
      <c r="D304">
        <v>0</v>
      </c>
      <c r="E304">
        <v>0</v>
      </c>
      <c r="F304">
        <v>0</v>
      </c>
      <c r="G304">
        <v>4</v>
      </c>
      <c r="H304">
        <v>2</v>
      </c>
      <c r="I304">
        <v>131.51</v>
      </c>
      <c r="J304">
        <v>41.7</v>
      </c>
      <c r="K304">
        <v>2</v>
      </c>
    </row>
    <row r="305" spans="1:11" x14ac:dyDescent="0.25">
      <c r="A305">
        <v>0</v>
      </c>
      <c r="B305">
        <v>1</v>
      </c>
      <c r="C305">
        <v>15</v>
      </c>
      <c r="D305">
        <v>0</v>
      </c>
      <c r="E305">
        <v>0</v>
      </c>
      <c r="F305">
        <v>0</v>
      </c>
      <c r="G305">
        <v>1</v>
      </c>
      <c r="H305">
        <v>2</v>
      </c>
      <c r="I305">
        <v>57.94</v>
      </c>
      <c r="J305">
        <v>41.7</v>
      </c>
      <c r="K305">
        <v>4</v>
      </c>
    </row>
    <row r="306" spans="1:11" hidden="1" x14ac:dyDescent="0.25">
      <c r="A306">
        <v>1</v>
      </c>
      <c r="B306">
        <v>2</v>
      </c>
      <c r="C306">
        <v>78</v>
      </c>
      <c r="D306">
        <v>1</v>
      </c>
      <c r="E306">
        <v>1</v>
      </c>
      <c r="F306">
        <v>1</v>
      </c>
      <c r="G306">
        <v>4</v>
      </c>
      <c r="H306">
        <v>2</v>
      </c>
      <c r="I306">
        <v>227.16</v>
      </c>
      <c r="J306">
        <v>41.7</v>
      </c>
      <c r="K306">
        <v>2</v>
      </c>
    </row>
    <row r="307" spans="1:11" hidden="1" x14ac:dyDescent="0.25">
      <c r="A307">
        <v>0</v>
      </c>
      <c r="B307">
        <v>2</v>
      </c>
      <c r="C307">
        <v>75</v>
      </c>
      <c r="D307">
        <v>1</v>
      </c>
      <c r="E307">
        <v>0</v>
      </c>
      <c r="F307">
        <v>1</v>
      </c>
      <c r="G307">
        <v>4</v>
      </c>
      <c r="H307">
        <v>2</v>
      </c>
      <c r="I307">
        <v>88.83</v>
      </c>
      <c r="J307">
        <v>41.7</v>
      </c>
      <c r="K307">
        <v>2</v>
      </c>
    </row>
    <row r="308" spans="1:11" x14ac:dyDescent="0.25">
      <c r="A308">
        <v>0</v>
      </c>
      <c r="B308">
        <v>2</v>
      </c>
      <c r="C308">
        <v>48</v>
      </c>
      <c r="D308">
        <v>0</v>
      </c>
      <c r="E308">
        <v>0</v>
      </c>
      <c r="F308">
        <v>1</v>
      </c>
      <c r="G308">
        <v>1</v>
      </c>
      <c r="H308">
        <v>1</v>
      </c>
      <c r="I308">
        <v>71.930000000000007</v>
      </c>
      <c r="J308">
        <v>41.7</v>
      </c>
      <c r="K308">
        <v>2</v>
      </c>
    </row>
    <row r="309" spans="1:11" hidden="1" x14ac:dyDescent="0.25">
      <c r="A309">
        <v>0</v>
      </c>
      <c r="B309">
        <v>2</v>
      </c>
      <c r="C309">
        <v>60</v>
      </c>
      <c r="D309">
        <v>1</v>
      </c>
      <c r="E309">
        <v>0</v>
      </c>
      <c r="F309">
        <v>1</v>
      </c>
      <c r="G309">
        <v>2</v>
      </c>
      <c r="H309">
        <v>1</v>
      </c>
      <c r="I309">
        <v>78.260000000000005</v>
      </c>
      <c r="J309">
        <v>41.7</v>
      </c>
      <c r="K309">
        <v>1</v>
      </c>
    </row>
    <row r="310" spans="1:11" hidden="1" x14ac:dyDescent="0.25">
      <c r="A310">
        <v>1</v>
      </c>
      <c r="B310">
        <v>2</v>
      </c>
      <c r="C310">
        <v>65</v>
      </c>
      <c r="D310">
        <v>0</v>
      </c>
      <c r="E310">
        <v>0</v>
      </c>
      <c r="F310">
        <v>1</v>
      </c>
      <c r="G310">
        <v>4</v>
      </c>
      <c r="H310">
        <v>1</v>
      </c>
      <c r="I310">
        <v>205.78</v>
      </c>
      <c r="J310">
        <v>41.7</v>
      </c>
      <c r="K310">
        <v>2</v>
      </c>
    </row>
    <row r="311" spans="1:11" hidden="1" x14ac:dyDescent="0.25">
      <c r="A311">
        <v>0</v>
      </c>
      <c r="B311">
        <v>2</v>
      </c>
      <c r="C311">
        <v>22</v>
      </c>
      <c r="D311">
        <v>0</v>
      </c>
      <c r="E311">
        <v>0</v>
      </c>
      <c r="F311">
        <v>0</v>
      </c>
      <c r="G311">
        <v>2</v>
      </c>
      <c r="H311">
        <v>1</v>
      </c>
      <c r="I311">
        <v>107.52</v>
      </c>
      <c r="J311">
        <v>41.6</v>
      </c>
      <c r="K311">
        <v>4</v>
      </c>
    </row>
    <row r="312" spans="1:11" x14ac:dyDescent="0.25">
      <c r="A312">
        <v>0</v>
      </c>
      <c r="B312">
        <v>2</v>
      </c>
      <c r="C312">
        <v>38</v>
      </c>
      <c r="D312">
        <v>0</v>
      </c>
      <c r="E312">
        <v>0</v>
      </c>
      <c r="F312">
        <v>1</v>
      </c>
      <c r="G312">
        <v>1</v>
      </c>
      <c r="H312">
        <v>2</v>
      </c>
      <c r="I312">
        <v>70.92</v>
      </c>
      <c r="J312">
        <v>41.6</v>
      </c>
      <c r="K312">
        <v>2</v>
      </c>
    </row>
    <row r="313" spans="1:11" hidden="1" x14ac:dyDescent="0.25">
      <c r="A313">
        <v>0</v>
      </c>
      <c r="B313">
        <v>2</v>
      </c>
      <c r="C313">
        <v>41</v>
      </c>
      <c r="D313">
        <v>0</v>
      </c>
      <c r="E313">
        <v>0</v>
      </c>
      <c r="F313">
        <v>0</v>
      </c>
      <c r="G313">
        <v>4</v>
      </c>
      <c r="H313">
        <v>1</v>
      </c>
      <c r="I313">
        <v>94.3</v>
      </c>
      <c r="J313">
        <v>41.6</v>
      </c>
      <c r="K313">
        <v>4</v>
      </c>
    </row>
    <row r="314" spans="1:11" hidden="1" x14ac:dyDescent="0.25">
      <c r="A314">
        <v>0</v>
      </c>
      <c r="B314">
        <v>1</v>
      </c>
      <c r="C314">
        <v>41</v>
      </c>
      <c r="D314">
        <v>0</v>
      </c>
      <c r="E314">
        <v>0</v>
      </c>
      <c r="F314">
        <v>1</v>
      </c>
      <c r="G314">
        <v>4</v>
      </c>
      <c r="H314">
        <v>1</v>
      </c>
      <c r="I314">
        <v>92.49</v>
      </c>
      <c r="J314">
        <v>41.6</v>
      </c>
      <c r="K314">
        <v>4</v>
      </c>
    </row>
    <row r="315" spans="1:11" hidden="1" x14ac:dyDescent="0.25">
      <c r="A315">
        <v>0</v>
      </c>
      <c r="B315">
        <v>2</v>
      </c>
      <c r="C315">
        <v>27</v>
      </c>
      <c r="D315">
        <v>0</v>
      </c>
      <c r="E315">
        <v>0</v>
      </c>
      <c r="F315">
        <v>0</v>
      </c>
      <c r="G315">
        <v>4</v>
      </c>
      <c r="H315">
        <v>2</v>
      </c>
      <c r="I315">
        <v>93.55</v>
      </c>
      <c r="J315">
        <v>41.6</v>
      </c>
      <c r="K315">
        <v>2</v>
      </c>
    </row>
    <row r="316" spans="1:11" hidden="1" x14ac:dyDescent="0.25">
      <c r="A316">
        <v>1</v>
      </c>
      <c r="B316">
        <v>2</v>
      </c>
      <c r="C316">
        <v>53</v>
      </c>
      <c r="D316">
        <v>0</v>
      </c>
      <c r="E316">
        <v>0</v>
      </c>
      <c r="F316">
        <v>1</v>
      </c>
      <c r="G316">
        <v>4</v>
      </c>
      <c r="H316">
        <v>2</v>
      </c>
      <c r="I316">
        <v>64.17</v>
      </c>
      <c r="J316">
        <v>41.5</v>
      </c>
      <c r="K316">
        <v>2</v>
      </c>
    </row>
    <row r="317" spans="1:11" x14ac:dyDescent="0.25">
      <c r="A317">
        <v>1</v>
      </c>
      <c r="B317">
        <v>1</v>
      </c>
      <c r="C317">
        <v>58</v>
      </c>
      <c r="D317">
        <v>1</v>
      </c>
      <c r="E317">
        <v>0</v>
      </c>
      <c r="F317">
        <v>1</v>
      </c>
      <c r="G317">
        <v>1</v>
      </c>
      <c r="H317">
        <v>1</v>
      </c>
      <c r="I317">
        <v>223.36</v>
      </c>
      <c r="J317">
        <v>41.5</v>
      </c>
      <c r="K317">
        <v>1</v>
      </c>
    </row>
    <row r="318" spans="1:11" hidden="1" x14ac:dyDescent="0.25">
      <c r="A318">
        <v>0</v>
      </c>
      <c r="B318">
        <v>2</v>
      </c>
      <c r="C318">
        <v>23</v>
      </c>
      <c r="D318">
        <v>0</v>
      </c>
      <c r="E318">
        <v>0</v>
      </c>
      <c r="F318">
        <v>0</v>
      </c>
      <c r="G318">
        <v>4</v>
      </c>
      <c r="H318">
        <v>1</v>
      </c>
      <c r="I318">
        <v>79.33</v>
      </c>
      <c r="J318">
        <v>41.5</v>
      </c>
      <c r="K318">
        <v>2</v>
      </c>
    </row>
    <row r="319" spans="1:11" hidden="1" x14ac:dyDescent="0.25">
      <c r="A319">
        <v>0</v>
      </c>
      <c r="B319">
        <v>1</v>
      </c>
      <c r="C319">
        <v>57</v>
      </c>
      <c r="D319">
        <v>1</v>
      </c>
      <c r="E319">
        <v>0</v>
      </c>
      <c r="F319">
        <v>1</v>
      </c>
      <c r="G319">
        <v>5</v>
      </c>
      <c r="H319">
        <v>2</v>
      </c>
      <c r="I319">
        <v>80.72</v>
      </c>
      <c r="J319">
        <v>41.5</v>
      </c>
      <c r="K319">
        <v>1</v>
      </c>
    </row>
    <row r="320" spans="1:11" hidden="1" x14ac:dyDescent="0.25">
      <c r="A320">
        <v>0</v>
      </c>
      <c r="B320">
        <v>2</v>
      </c>
      <c r="C320">
        <v>55</v>
      </c>
      <c r="D320">
        <v>0</v>
      </c>
      <c r="E320">
        <v>0</v>
      </c>
      <c r="F320">
        <v>1</v>
      </c>
      <c r="G320">
        <v>2</v>
      </c>
      <c r="H320">
        <v>2</v>
      </c>
      <c r="I320">
        <v>57.3</v>
      </c>
      <c r="J320">
        <v>41.5</v>
      </c>
      <c r="K320">
        <v>2</v>
      </c>
    </row>
    <row r="321" spans="1:11" x14ac:dyDescent="0.25">
      <c r="A321">
        <v>0</v>
      </c>
      <c r="B321">
        <v>2</v>
      </c>
      <c r="C321">
        <v>57</v>
      </c>
      <c r="D321">
        <v>0</v>
      </c>
      <c r="E321">
        <v>0</v>
      </c>
      <c r="F321">
        <v>1</v>
      </c>
      <c r="G321">
        <v>1</v>
      </c>
      <c r="H321">
        <v>2</v>
      </c>
      <c r="I321">
        <v>59.85</v>
      </c>
      <c r="J321">
        <v>41.5</v>
      </c>
      <c r="K321">
        <v>2</v>
      </c>
    </row>
    <row r="322" spans="1:11" hidden="1" x14ac:dyDescent="0.25">
      <c r="A322">
        <v>0</v>
      </c>
      <c r="B322">
        <v>2</v>
      </c>
      <c r="C322">
        <v>38</v>
      </c>
      <c r="D322">
        <v>1</v>
      </c>
      <c r="E322">
        <v>0</v>
      </c>
      <c r="F322">
        <v>1</v>
      </c>
      <c r="G322">
        <v>2</v>
      </c>
      <c r="H322">
        <v>1</v>
      </c>
      <c r="I322">
        <v>109.46</v>
      </c>
      <c r="J322">
        <v>41.5</v>
      </c>
      <c r="K322">
        <v>2</v>
      </c>
    </row>
    <row r="323" spans="1:11" hidden="1" x14ac:dyDescent="0.25">
      <c r="A323">
        <v>0</v>
      </c>
      <c r="B323">
        <v>1</v>
      </c>
      <c r="C323">
        <v>35</v>
      </c>
      <c r="D323">
        <v>0</v>
      </c>
      <c r="E323">
        <v>0</v>
      </c>
      <c r="F323">
        <v>1</v>
      </c>
      <c r="G323">
        <v>5</v>
      </c>
      <c r="H323">
        <v>1</v>
      </c>
      <c r="I323">
        <v>103.08</v>
      </c>
      <c r="J323">
        <v>41.5</v>
      </c>
      <c r="K323">
        <v>3</v>
      </c>
    </row>
    <row r="324" spans="1:11" hidden="1" x14ac:dyDescent="0.25">
      <c r="A324">
        <v>1</v>
      </c>
      <c r="B324">
        <v>2</v>
      </c>
      <c r="C324">
        <v>31</v>
      </c>
      <c r="D324">
        <v>1</v>
      </c>
      <c r="E324">
        <v>0</v>
      </c>
      <c r="F324">
        <v>1</v>
      </c>
      <c r="G324">
        <v>4</v>
      </c>
      <c r="H324">
        <v>2</v>
      </c>
      <c r="I324">
        <v>206.59</v>
      </c>
      <c r="J324">
        <v>41.4</v>
      </c>
      <c r="K324">
        <v>3</v>
      </c>
    </row>
    <row r="325" spans="1:11" hidden="1" x14ac:dyDescent="0.25">
      <c r="A325">
        <v>0</v>
      </c>
      <c r="B325">
        <v>2</v>
      </c>
      <c r="C325">
        <v>75</v>
      </c>
      <c r="D325">
        <v>0</v>
      </c>
      <c r="E325">
        <v>0</v>
      </c>
      <c r="F325">
        <v>1</v>
      </c>
      <c r="G325">
        <v>5</v>
      </c>
      <c r="H325">
        <v>2</v>
      </c>
      <c r="I325">
        <v>96.95</v>
      </c>
      <c r="J325">
        <v>41.4</v>
      </c>
      <c r="K325">
        <v>2</v>
      </c>
    </row>
    <row r="326" spans="1:11" hidden="1" x14ac:dyDescent="0.25">
      <c r="A326">
        <v>0</v>
      </c>
      <c r="B326">
        <v>2</v>
      </c>
      <c r="C326">
        <v>45</v>
      </c>
      <c r="D326">
        <v>0</v>
      </c>
      <c r="E326">
        <v>0</v>
      </c>
      <c r="F326">
        <v>1</v>
      </c>
      <c r="G326">
        <v>5</v>
      </c>
      <c r="H326">
        <v>2</v>
      </c>
      <c r="I326">
        <v>79.98</v>
      </c>
      <c r="J326">
        <v>41.4</v>
      </c>
      <c r="K326">
        <v>2</v>
      </c>
    </row>
    <row r="327" spans="1:11" hidden="1" x14ac:dyDescent="0.25">
      <c r="A327">
        <v>0</v>
      </c>
      <c r="B327">
        <v>1</v>
      </c>
      <c r="C327">
        <v>17</v>
      </c>
      <c r="D327">
        <v>0</v>
      </c>
      <c r="E327">
        <v>0</v>
      </c>
      <c r="F327">
        <v>0</v>
      </c>
      <c r="G327">
        <v>4</v>
      </c>
      <c r="H327">
        <v>2</v>
      </c>
      <c r="I327">
        <v>62.37</v>
      </c>
      <c r="J327">
        <v>41.3</v>
      </c>
      <c r="K327">
        <v>2</v>
      </c>
    </row>
    <row r="328" spans="1:11" hidden="1" x14ac:dyDescent="0.25">
      <c r="A328">
        <v>1</v>
      </c>
      <c r="B328">
        <v>1</v>
      </c>
      <c r="C328">
        <v>80</v>
      </c>
      <c r="D328">
        <v>0</v>
      </c>
      <c r="E328">
        <v>0</v>
      </c>
      <c r="F328">
        <v>0</v>
      </c>
      <c r="G328">
        <v>4</v>
      </c>
      <c r="H328">
        <v>1</v>
      </c>
      <c r="I328">
        <v>204.17</v>
      </c>
      <c r="J328">
        <v>41.3</v>
      </c>
      <c r="K328">
        <v>1</v>
      </c>
    </row>
    <row r="329" spans="1:11" hidden="1" x14ac:dyDescent="0.25">
      <c r="A329">
        <v>0</v>
      </c>
      <c r="B329">
        <v>2</v>
      </c>
      <c r="C329">
        <v>22</v>
      </c>
      <c r="D329">
        <v>0</v>
      </c>
      <c r="E329">
        <v>0</v>
      </c>
      <c r="F329">
        <v>0</v>
      </c>
      <c r="G329">
        <v>4</v>
      </c>
      <c r="H329">
        <v>2</v>
      </c>
      <c r="I329">
        <v>73.5</v>
      </c>
      <c r="J329">
        <v>41.3</v>
      </c>
      <c r="K329">
        <v>3</v>
      </c>
    </row>
    <row r="330" spans="1:11" hidden="1" x14ac:dyDescent="0.25">
      <c r="A330">
        <v>1</v>
      </c>
      <c r="B330">
        <v>2</v>
      </c>
      <c r="C330">
        <v>71</v>
      </c>
      <c r="D330">
        <v>1</v>
      </c>
      <c r="E330">
        <v>0</v>
      </c>
      <c r="F330">
        <v>1</v>
      </c>
      <c r="G330">
        <v>2</v>
      </c>
      <c r="H330">
        <v>1</v>
      </c>
      <c r="I330">
        <v>202.98</v>
      </c>
      <c r="J330">
        <v>41.3</v>
      </c>
      <c r="K330">
        <v>2</v>
      </c>
    </row>
    <row r="331" spans="1:11" hidden="1" x14ac:dyDescent="0.25">
      <c r="A331">
        <v>0</v>
      </c>
      <c r="B331">
        <v>2</v>
      </c>
      <c r="C331">
        <v>44</v>
      </c>
      <c r="D331">
        <v>1</v>
      </c>
      <c r="E331">
        <v>0</v>
      </c>
      <c r="F331">
        <v>1</v>
      </c>
      <c r="G331">
        <v>2</v>
      </c>
      <c r="H331">
        <v>1</v>
      </c>
      <c r="I331">
        <v>69.48</v>
      </c>
      <c r="J331">
        <v>41.3</v>
      </c>
      <c r="K331">
        <v>2</v>
      </c>
    </row>
    <row r="332" spans="1:11" hidden="1" x14ac:dyDescent="0.25">
      <c r="A332">
        <v>0</v>
      </c>
      <c r="B332">
        <v>2</v>
      </c>
      <c r="C332">
        <v>25</v>
      </c>
      <c r="D332">
        <v>0</v>
      </c>
      <c r="E332">
        <v>0</v>
      </c>
      <c r="F332">
        <v>0</v>
      </c>
      <c r="G332">
        <v>2</v>
      </c>
      <c r="H332">
        <v>1</v>
      </c>
      <c r="I332">
        <v>108.82</v>
      </c>
      <c r="J332">
        <v>41.3</v>
      </c>
      <c r="K332">
        <v>3</v>
      </c>
    </row>
    <row r="333" spans="1:11" hidden="1" x14ac:dyDescent="0.25">
      <c r="A333">
        <v>0</v>
      </c>
      <c r="B333">
        <v>2</v>
      </c>
      <c r="C333">
        <v>60</v>
      </c>
      <c r="D333">
        <v>0</v>
      </c>
      <c r="E333">
        <v>0</v>
      </c>
      <c r="F333">
        <v>1</v>
      </c>
      <c r="G333">
        <v>4</v>
      </c>
      <c r="H333">
        <v>2</v>
      </c>
      <c r="I333">
        <v>65.38</v>
      </c>
      <c r="J333">
        <v>41.2</v>
      </c>
      <c r="K333">
        <v>1</v>
      </c>
    </row>
    <row r="334" spans="1:11" hidden="1" x14ac:dyDescent="0.25">
      <c r="A334">
        <v>0</v>
      </c>
      <c r="B334">
        <v>2</v>
      </c>
      <c r="C334">
        <v>20</v>
      </c>
      <c r="D334">
        <v>0</v>
      </c>
      <c r="E334">
        <v>0</v>
      </c>
      <c r="F334">
        <v>1</v>
      </c>
      <c r="G334">
        <v>4</v>
      </c>
      <c r="H334">
        <v>2</v>
      </c>
      <c r="I334">
        <v>79.08</v>
      </c>
      <c r="J334">
        <v>41.2</v>
      </c>
      <c r="K334">
        <v>2</v>
      </c>
    </row>
    <row r="335" spans="1:11" hidden="1" x14ac:dyDescent="0.25">
      <c r="A335">
        <v>0</v>
      </c>
      <c r="B335">
        <v>2</v>
      </c>
      <c r="C335">
        <v>61</v>
      </c>
      <c r="D335">
        <v>0</v>
      </c>
      <c r="E335">
        <v>0</v>
      </c>
      <c r="F335">
        <v>1</v>
      </c>
      <c r="G335">
        <v>4</v>
      </c>
      <c r="H335">
        <v>2</v>
      </c>
      <c r="I335">
        <v>129.31</v>
      </c>
      <c r="J335">
        <v>41.2</v>
      </c>
      <c r="K335">
        <v>4</v>
      </c>
    </row>
    <row r="336" spans="1:11" hidden="1" x14ac:dyDescent="0.25">
      <c r="A336">
        <v>1</v>
      </c>
      <c r="B336">
        <v>2</v>
      </c>
      <c r="C336">
        <v>56</v>
      </c>
      <c r="D336">
        <v>0</v>
      </c>
      <c r="E336">
        <v>0</v>
      </c>
      <c r="F336">
        <v>1</v>
      </c>
      <c r="G336">
        <v>5</v>
      </c>
      <c r="H336">
        <v>2</v>
      </c>
      <c r="I336">
        <v>242.94</v>
      </c>
      <c r="J336">
        <v>41.2</v>
      </c>
      <c r="K336">
        <v>2</v>
      </c>
    </row>
    <row r="337" spans="1:11" hidden="1" x14ac:dyDescent="0.25">
      <c r="A337">
        <v>0</v>
      </c>
      <c r="B337">
        <v>1</v>
      </c>
      <c r="C337">
        <v>42</v>
      </c>
      <c r="D337">
        <v>1</v>
      </c>
      <c r="E337">
        <v>0</v>
      </c>
      <c r="F337">
        <v>1</v>
      </c>
      <c r="G337">
        <v>4</v>
      </c>
      <c r="H337">
        <v>1</v>
      </c>
      <c r="I337">
        <v>77.239999999999995</v>
      </c>
      <c r="J337">
        <v>41.2</v>
      </c>
      <c r="K337">
        <v>4</v>
      </c>
    </row>
    <row r="338" spans="1:11" hidden="1" x14ac:dyDescent="0.25">
      <c r="A338">
        <v>0</v>
      </c>
      <c r="B338">
        <v>1</v>
      </c>
      <c r="C338">
        <v>65</v>
      </c>
      <c r="D338">
        <v>0</v>
      </c>
      <c r="E338">
        <v>0</v>
      </c>
      <c r="F338">
        <v>1</v>
      </c>
      <c r="G338">
        <v>4</v>
      </c>
      <c r="H338">
        <v>2</v>
      </c>
      <c r="I338">
        <v>96.81</v>
      </c>
      <c r="J338">
        <v>41.2</v>
      </c>
      <c r="K338">
        <v>3</v>
      </c>
    </row>
    <row r="339" spans="1:11" hidden="1" x14ac:dyDescent="0.25">
      <c r="A339">
        <v>0</v>
      </c>
      <c r="B339">
        <v>2</v>
      </c>
      <c r="C339">
        <v>40</v>
      </c>
      <c r="D339">
        <v>0</v>
      </c>
      <c r="E339">
        <v>0</v>
      </c>
      <c r="F339">
        <v>0</v>
      </c>
      <c r="G339">
        <v>4</v>
      </c>
      <c r="H339">
        <v>2</v>
      </c>
      <c r="I339">
        <v>90.21</v>
      </c>
      <c r="J339">
        <v>41.2</v>
      </c>
      <c r="K339">
        <v>2</v>
      </c>
    </row>
    <row r="340" spans="1:11" hidden="1" x14ac:dyDescent="0.25">
      <c r="A340">
        <v>0</v>
      </c>
      <c r="B340">
        <v>2</v>
      </c>
      <c r="C340">
        <v>40</v>
      </c>
      <c r="D340">
        <v>0</v>
      </c>
      <c r="E340">
        <v>0</v>
      </c>
      <c r="F340">
        <v>1</v>
      </c>
      <c r="G340">
        <v>2</v>
      </c>
      <c r="H340">
        <v>2</v>
      </c>
      <c r="I340">
        <v>89.61</v>
      </c>
      <c r="J340">
        <v>41.2</v>
      </c>
      <c r="K340">
        <v>1</v>
      </c>
    </row>
    <row r="341" spans="1:11" hidden="1" x14ac:dyDescent="0.25">
      <c r="A341">
        <v>1</v>
      </c>
      <c r="B341">
        <v>1</v>
      </c>
      <c r="C341">
        <v>47</v>
      </c>
      <c r="D341">
        <v>0</v>
      </c>
      <c r="E341">
        <v>0</v>
      </c>
      <c r="F341">
        <v>1</v>
      </c>
      <c r="G341">
        <v>4</v>
      </c>
      <c r="H341">
        <v>2</v>
      </c>
      <c r="I341">
        <v>86.94</v>
      </c>
      <c r="J341">
        <v>41.1</v>
      </c>
      <c r="K341">
        <v>1</v>
      </c>
    </row>
    <row r="342" spans="1:11" hidden="1" x14ac:dyDescent="0.25">
      <c r="A342">
        <v>1</v>
      </c>
      <c r="B342">
        <v>1</v>
      </c>
      <c r="C342">
        <v>31</v>
      </c>
      <c r="D342">
        <v>0</v>
      </c>
      <c r="E342">
        <v>0</v>
      </c>
      <c r="F342">
        <v>1</v>
      </c>
      <c r="G342">
        <v>2</v>
      </c>
      <c r="H342">
        <v>2</v>
      </c>
      <c r="I342">
        <v>222.21</v>
      </c>
      <c r="J342">
        <v>41.1</v>
      </c>
      <c r="K342">
        <v>3</v>
      </c>
    </row>
    <row r="343" spans="1:11" hidden="1" x14ac:dyDescent="0.25">
      <c r="A343">
        <v>1</v>
      </c>
      <c r="B343">
        <v>1</v>
      </c>
      <c r="C343">
        <v>62</v>
      </c>
      <c r="D343">
        <v>1</v>
      </c>
      <c r="E343">
        <v>0</v>
      </c>
      <c r="F343">
        <v>1</v>
      </c>
      <c r="G343">
        <v>4</v>
      </c>
      <c r="H343">
        <v>2</v>
      </c>
      <c r="I343">
        <v>211.49</v>
      </c>
      <c r="J343">
        <v>41.1</v>
      </c>
      <c r="K343">
        <v>4</v>
      </c>
    </row>
    <row r="344" spans="1:11" hidden="1" x14ac:dyDescent="0.25">
      <c r="A344">
        <v>0</v>
      </c>
      <c r="B344">
        <v>2</v>
      </c>
      <c r="C344">
        <v>30</v>
      </c>
      <c r="D344">
        <v>0</v>
      </c>
      <c r="E344">
        <v>0</v>
      </c>
      <c r="F344">
        <v>1</v>
      </c>
      <c r="G344">
        <v>2</v>
      </c>
      <c r="H344">
        <v>1</v>
      </c>
      <c r="I344">
        <v>124.08</v>
      </c>
      <c r="J344">
        <v>41.1</v>
      </c>
      <c r="K344">
        <v>4</v>
      </c>
    </row>
    <row r="345" spans="1:11" hidden="1" x14ac:dyDescent="0.25">
      <c r="A345">
        <v>0</v>
      </c>
      <c r="B345">
        <v>1</v>
      </c>
      <c r="C345">
        <v>27</v>
      </c>
      <c r="D345">
        <v>0</v>
      </c>
      <c r="E345">
        <v>0</v>
      </c>
      <c r="F345">
        <v>0</v>
      </c>
      <c r="G345">
        <v>5</v>
      </c>
      <c r="H345">
        <v>1</v>
      </c>
      <c r="I345">
        <v>65.12</v>
      </c>
      <c r="J345">
        <v>41.1</v>
      </c>
      <c r="K345">
        <v>3</v>
      </c>
    </row>
    <row r="346" spans="1:11" hidden="1" x14ac:dyDescent="0.25">
      <c r="A346">
        <v>0</v>
      </c>
      <c r="B346">
        <v>1</v>
      </c>
      <c r="C346">
        <v>55</v>
      </c>
      <c r="D346">
        <v>0</v>
      </c>
      <c r="E346">
        <v>0</v>
      </c>
      <c r="F346">
        <v>1</v>
      </c>
      <c r="G346">
        <v>4</v>
      </c>
      <c r="H346">
        <v>2</v>
      </c>
      <c r="I346">
        <v>67.02</v>
      </c>
      <c r="J346">
        <v>41.1</v>
      </c>
      <c r="K346">
        <v>3</v>
      </c>
    </row>
    <row r="347" spans="1:11" hidden="1" x14ac:dyDescent="0.25">
      <c r="A347">
        <v>0</v>
      </c>
      <c r="B347">
        <v>2</v>
      </c>
      <c r="C347">
        <v>17</v>
      </c>
      <c r="D347">
        <v>0</v>
      </c>
      <c r="E347">
        <v>0</v>
      </c>
      <c r="F347">
        <v>0</v>
      </c>
      <c r="G347">
        <v>4</v>
      </c>
      <c r="H347">
        <v>2</v>
      </c>
      <c r="I347">
        <v>68.86</v>
      </c>
      <c r="J347">
        <v>41.1</v>
      </c>
      <c r="K347">
        <v>2</v>
      </c>
    </row>
    <row r="348" spans="1:11" hidden="1" x14ac:dyDescent="0.25">
      <c r="A348">
        <v>0</v>
      </c>
      <c r="B348">
        <v>1</v>
      </c>
      <c r="C348">
        <v>54</v>
      </c>
      <c r="D348">
        <v>0</v>
      </c>
      <c r="E348">
        <v>0</v>
      </c>
      <c r="F348">
        <v>1</v>
      </c>
      <c r="G348">
        <v>4</v>
      </c>
      <c r="H348">
        <v>2</v>
      </c>
      <c r="I348">
        <v>92.95</v>
      </c>
      <c r="J348">
        <v>41</v>
      </c>
      <c r="K348">
        <v>2</v>
      </c>
    </row>
    <row r="349" spans="1:11" x14ac:dyDescent="0.25">
      <c r="A349">
        <v>0</v>
      </c>
      <c r="B349">
        <v>1</v>
      </c>
      <c r="C349">
        <v>42</v>
      </c>
      <c r="D349">
        <v>1</v>
      </c>
      <c r="E349">
        <v>0</v>
      </c>
      <c r="F349">
        <v>1</v>
      </c>
      <c r="G349">
        <v>1</v>
      </c>
      <c r="H349">
        <v>2</v>
      </c>
      <c r="I349">
        <v>118.82</v>
      </c>
      <c r="J349">
        <v>41</v>
      </c>
      <c r="K349">
        <v>3</v>
      </c>
    </row>
    <row r="350" spans="1:11" hidden="1" x14ac:dyDescent="0.25">
      <c r="A350">
        <v>1</v>
      </c>
      <c r="B350">
        <v>1</v>
      </c>
      <c r="C350">
        <v>49</v>
      </c>
      <c r="D350">
        <v>0</v>
      </c>
      <c r="E350">
        <v>0</v>
      </c>
      <c r="F350">
        <v>1</v>
      </c>
      <c r="G350">
        <v>4</v>
      </c>
      <c r="H350">
        <v>2</v>
      </c>
      <c r="I350">
        <v>193.87</v>
      </c>
      <c r="J350">
        <v>41</v>
      </c>
      <c r="K350">
        <v>4</v>
      </c>
    </row>
    <row r="351" spans="1:11" x14ac:dyDescent="0.25">
      <c r="A351">
        <v>0</v>
      </c>
      <c r="B351">
        <v>1</v>
      </c>
      <c r="C351">
        <v>46</v>
      </c>
      <c r="D351">
        <v>0</v>
      </c>
      <c r="E351">
        <v>0</v>
      </c>
      <c r="F351">
        <v>1</v>
      </c>
      <c r="G351">
        <v>1</v>
      </c>
      <c r="H351">
        <v>2</v>
      </c>
      <c r="I351">
        <v>103.62</v>
      </c>
      <c r="J351">
        <v>40.9</v>
      </c>
      <c r="K351">
        <v>4</v>
      </c>
    </row>
    <row r="352" spans="1:11" hidden="1" x14ac:dyDescent="0.25">
      <c r="A352">
        <v>1</v>
      </c>
      <c r="B352">
        <v>2</v>
      </c>
      <c r="C352">
        <v>73</v>
      </c>
      <c r="D352">
        <v>0</v>
      </c>
      <c r="E352">
        <v>0</v>
      </c>
      <c r="F352">
        <v>1</v>
      </c>
      <c r="G352">
        <v>2</v>
      </c>
      <c r="H352">
        <v>2</v>
      </c>
      <c r="I352">
        <v>219.53</v>
      </c>
      <c r="J352">
        <v>40.9</v>
      </c>
      <c r="K352">
        <v>2</v>
      </c>
    </row>
    <row r="353" spans="1:11" hidden="1" x14ac:dyDescent="0.25">
      <c r="A353">
        <v>0</v>
      </c>
      <c r="B353">
        <v>1</v>
      </c>
      <c r="C353">
        <v>38</v>
      </c>
      <c r="D353">
        <v>0</v>
      </c>
      <c r="E353">
        <v>0</v>
      </c>
      <c r="F353">
        <v>1</v>
      </c>
      <c r="G353">
        <v>2</v>
      </c>
      <c r="H353">
        <v>2</v>
      </c>
      <c r="I353">
        <v>70.53</v>
      </c>
      <c r="J353">
        <v>40.9</v>
      </c>
      <c r="K353">
        <v>3</v>
      </c>
    </row>
    <row r="354" spans="1:11" hidden="1" x14ac:dyDescent="0.25">
      <c r="A354">
        <v>0</v>
      </c>
      <c r="B354">
        <v>2</v>
      </c>
      <c r="C354">
        <v>76</v>
      </c>
      <c r="D354">
        <v>0</v>
      </c>
      <c r="E354">
        <v>0</v>
      </c>
      <c r="F354">
        <v>0</v>
      </c>
      <c r="G354">
        <v>4</v>
      </c>
      <c r="H354">
        <v>2</v>
      </c>
      <c r="I354">
        <v>77.52</v>
      </c>
      <c r="J354">
        <v>40.9</v>
      </c>
      <c r="K354">
        <v>1</v>
      </c>
    </row>
    <row r="355" spans="1:11" hidden="1" x14ac:dyDescent="0.25">
      <c r="A355">
        <v>1</v>
      </c>
      <c r="B355">
        <v>1</v>
      </c>
      <c r="C355">
        <v>36</v>
      </c>
      <c r="D355">
        <v>0</v>
      </c>
      <c r="E355">
        <v>0</v>
      </c>
      <c r="F355">
        <v>0</v>
      </c>
      <c r="G355">
        <v>4</v>
      </c>
      <c r="H355">
        <v>1</v>
      </c>
      <c r="I355">
        <v>233.52</v>
      </c>
      <c r="J355">
        <v>40.9</v>
      </c>
      <c r="K355">
        <v>2</v>
      </c>
    </row>
    <row r="356" spans="1:11" hidden="1" x14ac:dyDescent="0.25">
      <c r="A356">
        <v>1</v>
      </c>
      <c r="B356">
        <v>1</v>
      </c>
      <c r="C356">
        <v>50</v>
      </c>
      <c r="D356">
        <v>1</v>
      </c>
      <c r="E356">
        <v>0</v>
      </c>
      <c r="F356">
        <v>1</v>
      </c>
      <c r="G356">
        <v>4</v>
      </c>
      <c r="H356">
        <v>1</v>
      </c>
      <c r="I356">
        <v>220.36</v>
      </c>
      <c r="J356">
        <v>40.9</v>
      </c>
      <c r="K356">
        <v>1</v>
      </c>
    </row>
    <row r="357" spans="1:11" hidden="1" x14ac:dyDescent="0.25">
      <c r="A357">
        <v>0</v>
      </c>
      <c r="B357">
        <v>2</v>
      </c>
      <c r="C357">
        <v>68</v>
      </c>
      <c r="D357">
        <v>0</v>
      </c>
      <c r="E357">
        <v>0</v>
      </c>
      <c r="F357">
        <v>1</v>
      </c>
      <c r="G357">
        <v>4</v>
      </c>
      <c r="H357">
        <v>1</v>
      </c>
      <c r="I357">
        <v>104.38</v>
      </c>
      <c r="J357">
        <v>40.799999999999997</v>
      </c>
      <c r="K357">
        <v>1</v>
      </c>
    </row>
    <row r="358" spans="1:11" hidden="1" x14ac:dyDescent="0.25">
      <c r="A358">
        <v>0</v>
      </c>
      <c r="B358">
        <v>2</v>
      </c>
      <c r="C358">
        <v>56</v>
      </c>
      <c r="D358">
        <v>0</v>
      </c>
      <c r="E358">
        <v>0</v>
      </c>
      <c r="F358">
        <v>1</v>
      </c>
      <c r="G358">
        <v>2</v>
      </c>
      <c r="H358">
        <v>1</v>
      </c>
      <c r="I358">
        <v>77.66</v>
      </c>
      <c r="J358">
        <v>40.799999999999997</v>
      </c>
      <c r="K358">
        <v>2</v>
      </c>
    </row>
    <row r="359" spans="1:11" hidden="1" x14ac:dyDescent="0.25">
      <c r="A359">
        <v>1</v>
      </c>
      <c r="B359">
        <v>2</v>
      </c>
      <c r="C359">
        <v>74</v>
      </c>
      <c r="D359">
        <v>0</v>
      </c>
      <c r="E359">
        <v>0</v>
      </c>
      <c r="F359">
        <v>0</v>
      </c>
      <c r="G359">
        <v>5</v>
      </c>
      <c r="H359">
        <v>2</v>
      </c>
      <c r="I359">
        <v>204.77</v>
      </c>
      <c r="J359">
        <v>40.799999999999997</v>
      </c>
      <c r="K359">
        <v>2</v>
      </c>
    </row>
    <row r="360" spans="1:11" hidden="1" x14ac:dyDescent="0.25">
      <c r="A360">
        <v>0</v>
      </c>
      <c r="B360">
        <v>1</v>
      </c>
      <c r="C360">
        <v>38</v>
      </c>
      <c r="D360">
        <v>0</v>
      </c>
      <c r="E360">
        <v>0</v>
      </c>
      <c r="F360">
        <v>1</v>
      </c>
      <c r="G360">
        <v>4</v>
      </c>
      <c r="H360">
        <v>2</v>
      </c>
      <c r="I360">
        <v>92.22</v>
      </c>
      <c r="J360">
        <v>40.799999999999997</v>
      </c>
      <c r="K360">
        <v>2</v>
      </c>
    </row>
    <row r="361" spans="1:11" hidden="1" x14ac:dyDescent="0.25">
      <c r="A361">
        <v>1</v>
      </c>
      <c r="B361">
        <v>1</v>
      </c>
      <c r="C361">
        <v>37</v>
      </c>
      <c r="D361">
        <v>0</v>
      </c>
      <c r="E361">
        <v>0</v>
      </c>
      <c r="F361">
        <v>1</v>
      </c>
      <c r="G361">
        <v>4</v>
      </c>
      <c r="H361">
        <v>2</v>
      </c>
      <c r="I361">
        <v>232.29</v>
      </c>
      <c r="J361">
        <v>40.799999999999997</v>
      </c>
      <c r="K361">
        <v>3</v>
      </c>
    </row>
    <row r="362" spans="1:11" hidden="1" x14ac:dyDescent="0.25">
      <c r="A362">
        <v>0</v>
      </c>
      <c r="B362">
        <v>1</v>
      </c>
      <c r="C362">
        <v>55</v>
      </c>
      <c r="D362">
        <v>0</v>
      </c>
      <c r="E362">
        <v>0</v>
      </c>
      <c r="F362">
        <v>1</v>
      </c>
      <c r="G362">
        <v>4</v>
      </c>
      <c r="H362">
        <v>1</v>
      </c>
      <c r="I362">
        <v>108.35</v>
      </c>
      <c r="J362">
        <v>40.799999999999997</v>
      </c>
      <c r="K362">
        <v>1</v>
      </c>
    </row>
    <row r="363" spans="1:11" x14ac:dyDescent="0.25">
      <c r="A363">
        <v>0</v>
      </c>
      <c r="B363">
        <v>1</v>
      </c>
      <c r="C363">
        <v>68</v>
      </c>
      <c r="D363">
        <v>0</v>
      </c>
      <c r="E363">
        <v>0</v>
      </c>
      <c r="F363">
        <v>1</v>
      </c>
      <c r="G363">
        <v>1</v>
      </c>
      <c r="H363">
        <v>2</v>
      </c>
      <c r="I363">
        <v>91.68</v>
      </c>
      <c r="J363">
        <v>40.799999999999997</v>
      </c>
      <c r="K363">
        <v>4</v>
      </c>
    </row>
    <row r="364" spans="1:11" hidden="1" x14ac:dyDescent="0.25">
      <c r="A364">
        <v>0</v>
      </c>
      <c r="B364">
        <v>1</v>
      </c>
      <c r="C364">
        <v>58</v>
      </c>
      <c r="D364">
        <v>0</v>
      </c>
      <c r="E364">
        <v>0</v>
      </c>
      <c r="F364">
        <v>0</v>
      </c>
      <c r="G364">
        <v>4</v>
      </c>
      <c r="H364">
        <v>1</v>
      </c>
      <c r="I364">
        <v>78.930000000000007</v>
      </c>
      <c r="J364">
        <v>40.700000000000003</v>
      </c>
      <c r="K364">
        <v>1</v>
      </c>
    </row>
    <row r="365" spans="1:11" hidden="1" x14ac:dyDescent="0.25">
      <c r="A365">
        <v>0</v>
      </c>
      <c r="B365">
        <v>2</v>
      </c>
      <c r="C365">
        <v>54</v>
      </c>
      <c r="D365">
        <v>0</v>
      </c>
      <c r="E365">
        <v>0</v>
      </c>
      <c r="F365">
        <v>1</v>
      </c>
      <c r="G365">
        <v>5</v>
      </c>
      <c r="H365">
        <v>1</v>
      </c>
      <c r="I365">
        <v>118.51</v>
      </c>
      <c r="J365">
        <v>40.6</v>
      </c>
      <c r="K365">
        <v>2</v>
      </c>
    </row>
    <row r="366" spans="1:11" hidden="1" x14ac:dyDescent="0.25">
      <c r="A366">
        <v>1</v>
      </c>
      <c r="B366">
        <v>2</v>
      </c>
      <c r="C366">
        <v>68</v>
      </c>
      <c r="D366">
        <v>1</v>
      </c>
      <c r="E366">
        <v>1</v>
      </c>
      <c r="F366">
        <v>1</v>
      </c>
      <c r="G366">
        <v>4</v>
      </c>
      <c r="H366">
        <v>2</v>
      </c>
      <c r="I366">
        <v>247.51</v>
      </c>
      <c r="J366">
        <v>40.5</v>
      </c>
      <c r="K366">
        <v>1</v>
      </c>
    </row>
    <row r="367" spans="1:11" x14ac:dyDescent="0.25">
      <c r="A367">
        <v>0</v>
      </c>
      <c r="B367">
        <v>2</v>
      </c>
      <c r="C367">
        <v>38</v>
      </c>
      <c r="D367">
        <v>0</v>
      </c>
      <c r="E367">
        <v>0</v>
      </c>
      <c r="F367">
        <v>1</v>
      </c>
      <c r="G367">
        <v>1</v>
      </c>
      <c r="H367">
        <v>2</v>
      </c>
      <c r="I367">
        <v>147.47999999999999</v>
      </c>
      <c r="J367">
        <v>40.5</v>
      </c>
      <c r="K367">
        <v>4</v>
      </c>
    </row>
    <row r="368" spans="1:11" hidden="1" x14ac:dyDescent="0.25">
      <c r="A368">
        <v>1</v>
      </c>
      <c r="B368">
        <v>2</v>
      </c>
      <c r="C368">
        <v>28</v>
      </c>
      <c r="D368">
        <v>0</v>
      </c>
      <c r="E368">
        <v>0</v>
      </c>
      <c r="F368">
        <v>1</v>
      </c>
      <c r="G368">
        <v>5</v>
      </c>
      <c r="H368">
        <v>2</v>
      </c>
      <c r="I368">
        <v>183.45</v>
      </c>
      <c r="J368">
        <v>40.5</v>
      </c>
      <c r="K368">
        <v>3</v>
      </c>
    </row>
    <row r="369" spans="1:11" hidden="1" x14ac:dyDescent="0.25">
      <c r="A369">
        <v>0</v>
      </c>
      <c r="B369">
        <v>2</v>
      </c>
      <c r="C369">
        <v>56</v>
      </c>
      <c r="D369">
        <v>0</v>
      </c>
      <c r="E369">
        <v>0</v>
      </c>
      <c r="F369">
        <v>1</v>
      </c>
      <c r="G369">
        <v>4</v>
      </c>
      <c r="H369">
        <v>2</v>
      </c>
      <c r="I369">
        <v>63.71</v>
      </c>
      <c r="J369">
        <v>40.5</v>
      </c>
      <c r="K369">
        <v>1</v>
      </c>
    </row>
    <row r="370" spans="1:11" hidden="1" x14ac:dyDescent="0.25">
      <c r="A370">
        <v>0</v>
      </c>
      <c r="B370">
        <v>1</v>
      </c>
      <c r="C370">
        <v>61</v>
      </c>
      <c r="D370">
        <v>1</v>
      </c>
      <c r="E370">
        <v>0</v>
      </c>
      <c r="F370">
        <v>1</v>
      </c>
      <c r="G370">
        <v>4</v>
      </c>
      <c r="H370">
        <v>1</v>
      </c>
      <c r="I370">
        <v>102.54</v>
      </c>
      <c r="J370">
        <v>40.5</v>
      </c>
      <c r="K370">
        <v>2</v>
      </c>
    </row>
    <row r="371" spans="1:11" hidden="1" x14ac:dyDescent="0.25">
      <c r="A371">
        <v>0</v>
      </c>
      <c r="B371">
        <v>2</v>
      </c>
      <c r="C371">
        <v>80</v>
      </c>
      <c r="D371">
        <v>0</v>
      </c>
      <c r="E371">
        <v>0</v>
      </c>
      <c r="F371">
        <v>1</v>
      </c>
      <c r="G371">
        <v>4</v>
      </c>
      <c r="H371">
        <v>2</v>
      </c>
      <c r="I371">
        <v>64.150000000000006</v>
      </c>
      <c r="J371">
        <v>40.5</v>
      </c>
      <c r="K371">
        <v>2</v>
      </c>
    </row>
    <row r="372" spans="1:11" hidden="1" x14ac:dyDescent="0.25">
      <c r="A372">
        <v>0</v>
      </c>
      <c r="B372">
        <v>2</v>
      </c>
      <c r="C372">
        <v>15</v>
      </c>
      <c r="D372">
        <v>0</v>
      </c>
      <c r="E372">
        <v>0</v>
      </c>
      <c r="F372">
        <v>0</v>
      </c>
      <c r="G372">
        <v>5</v>
      </c>
      <c r="H372">
        <v>1</v>
      </c>
      <c r="I372">
        <v>82.19</v>
      </c>
      <c r="J372">
        <v>40.5</v>
      </c>
      <c r="K372">
        <v>2</v>
      </c>
    </row>
    <row r="373" spans="1:11" hidden="1" x14ac:dyDescent="0.25">
      <c r="A373">
        <v>1</v>
      </c>
      <c r="B373">
        <v>2</v>
      </c>
      <c r="C373">
        <v>56</v>
      </c>
      <c r="D373">
        <v>0</v>
      </c>
      <c r="E373">
        <v>0</v>
      </c>
      <c r="F373">
        <v>1</v>
      </c>
      <c r="G373">
        <v>4</v>
      </c>
      <c r="H373">
        <v>2</v>
      </c>
      <c r="I373">
        <v>185.17</v>
      </c>
      <c r="J373">
        <v>40.4</v>
      </c>
      <c r="K373">
        <v>1</v>
      </c>
    </row>
    <row r="374" spans="1:11" hidden="1" x14ac:dyDescent="0.25">
      <c r="A374">
        <v>1</v>
      </c>
      <c r="B374">
        <v>2</v>
      </c>
      <c r="C374">
        <v>54</v>
      </c>
      <c r="D374">
        <v>0</v>
      </c>
      <c r="E374">
        <v>0</v>
      </c>
      <c r="F374">
        <v>1</v>
      </c>
      <c r="G374">
        <v>4</v>
      </c>
      <c r="H374">
        <v>1</v>
      </c>
      <c r="I374">
        <v>191.82</v>
      </c>
      <c r="J374">
        <v>40.4</v>
      </c>
      <c r="K374">
        <v>3</v>
      </c>
    </row>
    <row r="375" spans="1:11" hidden="1" x14ac:dyDescent="0.25">
      <c r="A375">
        <v>0</v>
      </c>
      <c r="B375">
        <v>2</v>
      </c>
      <c r="C375">
        <v>32</v>
      </c>
      <c r="D375">
        <v>0</v>
      </c>
      <c r="E375">
        <v>0</v>
      </c>
      <c r="F375">
        <v>0</v>
      </c>
      <c r="G375">
        <v>4</v>
      </c>
      <c r="H375">
        <v>2</v>
      </c>
      <c r="I375">
        <v>65.3</v>
      </c>
      <c r="J375">
        <v>40.4</v>
      </c>
      <c r="K375">
        <v>2</v>
      </c>
    </row>
    <row r="376" spans="1:11" x14ac:dyDescent="0.25">
      <c r="A376">
        <v>0</v>
      </c>
      <c r="B376">
        <v>1</v>
      </c>
      <c r="C376">
        <v>18</v>
      </c>
      <c r="D376">
        <v>0</v>
      </c>
      <c r="E376">
        <v>0</v>
      </c>
      <c r="F376">
        <v>0</v>
      </c>
      <c r="G376">
        <v>1</v>
      </c>
      <c r="H376">
        <v>2</v>
      </c>
      <c r="I376">
        <v>83.02</v>
      </c>
      <c r="J376">
        <v>40.4</v>
      </c>
      <c r="K376">
        <v>4</v>
      </c>
    </row>
    <row r="377" spans="1:11" hidden="1" x14ac:dyDescent="0.25">
      <c r="A377">
        <v>0</v>
      </c>
      <c r="B377">
        <v>2</v>
      </c>
      <c r="C377">
        <v>44</v>
      </c>
      <c r="D377">
        <v>0</v>
      </c>
      <c r="E377">
        <v>0</v>
      </c>
      <c r="F377">
        <v>1</v>
      </c>
      <c r="G377">
        <v>5</v>
      </c>
      <c r="H377">
        <v>2</v>
      </c>
      <c r="I377">
        <v>121.46</v>
      </c>
      <c r="J377">
        <v>40.4</v>
      </c>
      <c r="K377">
        <v>4</v>
      </c>
    </row>
    <row r="378" spans="1:11" hidden="1" x14ac:dyDescent="0.25">
      <c r="A378">
        <v>1</v>
      </c>
      <c r="B378">
        <v>2</v>
      </c>
      <c r="C378">
        <v>55</v>
      </c>
      <c r="D378">
        <v>1</v>
      </c>
      <c r="E378">
        <v>0</v>
      </c>
      <c r="F378">
        <v>1</v>
      </c>
      <c r="G378">
        <v>4</v>
      </c>
      <c r="H378">
        <v>2</v>
      </c>
      <c r="I378">
        <v>202.67</v>
      </c>
      <c r="J378">
        <v>40.4</v>
      </c>
      <c r="K378">
        <v>1</v>
      </c>
    </row>
    <row r="379" spans="1:11" x14ac:dyDescent="0.25">
      <c r="A379">
        <v>0</v>
      </c>
      <c r="B379">
        <v>2</v>
      </c>
      <c r="C379">
        <v>75</v>
      </c>
      <c r="D379">
        <v>0</v>
      </c>
      <c r="E379">
        <v>0</v>
      </c>
      <c r="F379">
        <v>1</v>
      </c>
      <c r="G379">
        <v>1</v>
      </c>
      <c r="H379">
        <v>2</v>
      </c>
      <c r="I379">
        <v>60.6</v>
      </c>
      <c r="J379">
        <v>40.4</v>
      </c>
      <c r="K379">
        <v>3</v>
      </c>
    </row>
    <row r="380" spans="1:11" hidden="1" x14ac:dyDescent="0.25">
      <c r="A380">
        <v>0</v>
      </c>
      <c r="B380">
        <v>2</v>
      </c>
      <c r="C380">
        <v>41</v>
      </c>
      <c r="D380">
        <v>0</v>
      </c>
      <c r="E380">
        <v>0</v>
      </c>
      <c r="F380">
        <v>1</v>
      </c>
      <c r="G380">
        <v>4</v>
      </c>
      <c r="H380">
        <v>1</v>
      </c>
      <c r="I380">
        <v>102.39</v>
      </c>
      <c r="J380">
        <v>40.4</v>
      </c>
      <c r="K380">
        <v>1</v>
      </c>
    </row>
    <row r="381" spans="1:11" hidden="1" x14ac:dyDescent="0.25">
      <c r="A381">
        <v>0</v>
      </c>
      <c r="B381">
        <v>2</v>
      </c>
      <c r="C381">
        <v>22</v>
      </c>
      <c r="D381">
        <v>0</v>
      </c>
      <c r="E381">
        <v>0</v>
      </c>
      <c r="F381">
        <v>0</v>
      </c>
      <c r="G381">
        <v>4</v>
      </c>
      <c r="H381">
        <v>1</v>
      </c>
      <c r="I381">
        <v>102</v>
      </c>
      <c r="J381">
        <v>40.4</v>
      </c>
      <c r="K381">
        <v>3</v>
      </c>
    </row>
    <row r="382" spans="1:11" hidden="1" x14ac:dyDescent="0.25">
      <c r="A382">
        <v>0</v>
      </c>
      <c r="B382">
        <v>2</v>
      </c>
      <c r="C382">
        <v>31</v>
      </c>
      <c r="D382">
        <v>0</v>
      </c>
      <c r="E382">
        <v>0</v>
      </c>
      <c r="F382">
        <v>1</v>
      </c>
      <c r="G382">
        <v>4</v>
      </c>
      <c r="H382">
        <v>1</v>
      </c>
      <c r="I382">
        <v>122.41</v>
      </c>
      <c r="J382">
        <v>40.299999999999997</v>
      </c>
      <c r="K382">
        <v>3</v>
      </c>
    </row>
    <row r="383" spans="1:11" hidden="1" x14ac:dyDescent="0.25">
      <c r="A383">
        <v>1</v>
      </c>
      <c r="B383">
        <v>2</v>
      </c>
      <c r="C383">
        <v>56</v>
      </c>
      <c r="D383">
        <v>1</v>
      </c>
      <c r="E383">
        <v>0</v>
      </c>
      <c r="F383">
        <v>1</v>
      </c>
      <c r="G383">
        <v>4</v>
      </c>
      <c r="H383">
        <v>1</v>
      </c>
      <c r="I383">
        <v>205.26</v>
      </c>
      <c r="J383">
        <v>40.299999999999997</v>
      </c>
      <c r="K383">
        <v>2</v>
      </c>
    </row>
    <row r="384" spans="1:11" hidden="1" x14ac:dyDescent="0.25">
      <c r="A384">
        <v>0</v>
      </c>
      <c r="B384">
        <v>1</v>
      </c>
      <c r="C384">
        <v>79</v>
      </c>
      <c r="D384">
        <v>0</v>
      </c>
      <c r="E384">
        <v>1</v>
      </c>
      <c r="F384">
        <v>1</v>
      </c>
      <c r="G384">
        <v>4</v>
      </c>
      <c r="H384">
        <v>2</v>
      </c>
      <c r="I384">
        <v>88.83</v>
      </c>
      <c r="J384">
        <v>40.299999999999997</v>
      </c>
      <c r="K384">
        <v>3</v>
      </c>
    </row>
    <row r="385" spans="1:11" hidden="1" x14ac:dyDescent="0.25">
      <c r="A385">
        <v>0</v>
      </c>
      <c r="B385">
        <v>2</v>
      </c>
      <c r="C385">
        <v>33</v>
      </c>
      <c r="D385">
        <v>0</v>
      </c>
      <c r="E385">
        <v>0</v>
      </c>
      <c r="F385">
        <v>1</v>
      </c>
      <c r="G385">
        <v>4</v>
      </c>
      <c r="H385">
        <v>1</v>
      </c>
      <c r="I385">
        <v>80.819999999999993</v>
      </c>
      <c r="J385">
        <v>40.299999999999997</v>
      </c>
      <c r="K385">
        <v>2</v>
      </c>
    </row>
    <row r="386" spans="1:11" hidden="1" x14ac:dyDescent="0.25">
      <c r="A386">
        <v>0</v>
      </c>
      <c r="B386">
        <v>2</v>
      </c>
      <c r="C386">
        <v>27</v>
      </c>
      <c r="D386">
        <v>0</v>
      </c>
      <c r="E386">
        <v>0</v>
      </c>
      <c r="F386">
        <v>1</v>
      </c>
      <c r="G386">
        <v>2</v>
      </c>
      <c r="H386">
        <v>2</v>
      </c>
      <c r="I386">
        <v>71.5</v>
      </c>
      <c r="J386">
        <v>40.299999999999997</v>
      </c>
      <c r="K386">
        <v>3</v>
      </c>
    </row>
    <row r="387" spans="1:11" hidden="1" x14ac:dyDescent="0.25">
      <c r="A387">
        <v>0</v>
      </c>
      <c r="B387">
        <v>2</v>
      </c>
      <c r="C387">
        <v>35</v>
      </c>
      <c r="D387">
        <v>0</v>
      </c>
      <c r="E387">
        <v>0</v>
      </c>
      <c r="F387">
        <v>0</v>
      </c>
      <c r="G387">
        <v>4</v>
      </c>
      <c r="H387">
        <v>2</v>
      </c>
      <c r="I387">
        <v>71.59</v>
      </c>
      <c r="J387">
        <v>40.299999999999997</v>
      </c>
      <c r="K387">
        <v>2</v>
      </c>
    </row>
    <row r="388" spans="1:11" hidden="1" x14ac:dyDescent="0.25">
      <c r="A388">
        <v>0</v>
      </c>
      <c r="B388">
        <v>1</v>
      </c>
      <c r="C388">
        <v>39</v>
      </c>
      <c r="D388">
        <v>0</v>
      </c>
      <c r="E388">
        <v>0</v>
      </c>
      <c r="F388">
        <v>1</v>
      </c>
      <c r="G388">
        <v>4</v>
      </c>
      <c r="H388">
        <v>1</v>
      </c>
      <c r="I388">
        <v>117.03</v>
      </c>
      <c r="J388">
        <v>40.299999999999997</v>
      </c>
      <c r="K388">
        <v>1</v>
      </c>
    </row>
    <row r="389" spans="1:11" hidden="1" x14ac:dyDescent="0.25">
      <c r="A389">
        <v>1</v>
      </c>
      <c r="B389">
        <v>2</v>
      </c>
      <c r="C389">
        <v>68</v>
      </c>
      <c r="D389">
        <v>1</v>
      </c>
      <c r="E389">
        <v>0</v>
      </c>
      <c r="F389">
        <v>1</v>
      </c>
      <c r="G389">
        <v>2</v>
      </c>
      <c r="H389">
        <v>2</v>
      </c>
      <c r="I389">
        <v>150.74</v>
      </c>
      <c r="J389">
        <v>40.299999999999997</v>
      </c>
      <c r="K389">
        <v>4</v>
      </c>
    </row>
    <row r="390" spans="1:11" hidden="1" x14ac:dyDescent="0.25">
      <c r="A390">
        <v>0</v>
      </c>
      <c r="B390">
        <v>2</v>
      </c>
      <c r="C390">
        <v>31</v>
      </c>
      <c r="D390">
        <v>0</v>
      </c>
      <c r="E390">
        <v>0</v>
      </c>
      <c r="F390">
        <v>1</v>
      </c>
      <c r="G390">
        <v>2</v>
      </c>
      <c r="H390">
        <v>2</v>
      </c>
      <c r="I390">
        <v>106.51</v>
      </c>
      <c r="J390">
        <v>40.200000000000003</v>
      </c>
      <c r="K390">
        <v>2</v>
      </c>
    </row>
    <row r="391" spans="1:11" hidden="1" x14ac:dyDescent="0.25">
      <c r="A391">
        <v>0</v>
      </c>
      <c r="B391">
        <v>1</v>
      </c>
      <c r="C391">
        <v>57</v>
      </c>
      <c r="D391">
        <v>0</v>
      </c>
      <c r="E391">
        <v>0</v>
      </c>
      <c r="F391">
        <v>1</v>
      </c>
      <c r="G391">
        <v>4</v>
      </c>
      <c r="H391">
        <v>2</v>
      </c>
      <c r="I391">
        <v>81.150000000000006</v>
      </c>
      <c r="J391">
        <v>40.200000000000003</v>
      </c>
      <c r="K391">
        <v>1</v>
      </c>
    </row>
    <row r="392" spans="1:11" hidden="1" x14ac:dyDescent="0.25">
      <c r="A392">
        <v>1</v>
      </c>
      <c r="B392">
        <v>1</v>
      </c>
      <c r="C392">
        <v>49</v>
      </c>
      <c r="D392">
        <v>1</v>
      </c>
      <c r="E392">
        <v>0</v>
      </c>
      <c r="F392">
        <v>1</v>
      </c>
      <c r="G392">
        <v>4</v>
      </c>
      <c r="H392">
        <v>2</v>
      </c>
      <c r="I392">
        <v>139.43</v>
      </c>
      <c r="J392">
        <v>40.200000000000003</v>
      </c>
      <c r="K392">
        <v>1</v>
      </c>
    </row>
    <row r="393" spans="1:11" hidden="1" x14ac:dyDescent="0.25">
      <c r="A393">
        <v>1</v>
      </c>
      <c r="B393">
        <v>1</v>
      </c>
      <c r="C393">
        <v>45</v>
      </c>
      <c r="D393">
        <v>0</v>
      </c>
      <c r="E393">
        <v>0</v>
      </c>
      <c r="F393">
        <v>1</v>
      </c>
      <c r="G393">
        <v>4</v>
      </c>
      <c r="H393">
        <v>1</v>
      </c>
      <c r="I393">
        <v>83.91</v>
      </c>
      <c r="J393">
        <v>40.200000000000003</v>
      </c>
      <c r="K393">
        <v>4</v>
      </c>
    </row>
    <row r="394" spans="1:11" hidden="1" x14ac:dyDescent="0.25">
      <c r="A394">
        <v>1</v>
      </c>
      <c r="B394">
        <v>1</v>
      </c>
      <c r="C394">
        <v>70</v>
      </c>
      <c r="D394">
        <v>0</v>
      </c>
      <c r="E394">
        <v>1</v>
      </c>
      <c r="F394">
        <v>1</v>
      </c>
      <c r="G394">
        <v>5</v>
      </c>
      <c r="H394">
        <v>1</v>
      </c>
      <c r="I394">
        <v>93.02</v>
      </c>
      <c r="J394">
        <v>40.200000000000003</v>
      </c>
      <c r="K394">
        <v>1</v>
      </c>
    </row>
    <row r="395" spans="1:11" hidden="1" x14ac:dyDescent="0.25">
      <c r="A395">
        <v>1</v>
      </c>
      <c r="B395">
        <v>2</v>
      </c>
      <c r="C395">
        <v>60</v>
      </c>
      <c r="D395">
        <v>0</v>
      </c>
      <c r="E395">
        <v>0</v>
      </c>
      <c r="F395">
        <v>1</v>
      </c>
      <c r="G395">
        <v>4</v>
      </c>
      <c r="H395">
        <v>1</v>
      </c>
      <c r="I395">
        <v>230.78</v>
      </c>
      <c r="J395">
        <v>40.200000000000003</v>
      </c>
      <c r="K395">
        <v>2</v>
      </c>
    </row>
    <row r="396" spans="1:11" hidden="1" x14ac:dyDescent="0.25">
      <c r="A396">
        <v>0</v>
      </c>
      <c r="B396">
        <v>1</v>
      </c>
      <c r="C396">
        <v>62</v>
      </c>
      <c r="D396">
        <v>1</v>
      </c>
      <c r="E396">
        <v>0</v>
      </c>
      <c r="F396">
        <v>1</v>
      </c>
      <c r="G396">
        <v>4</v>
      </c>
      <c r="H396">
        <v>1</v>
      </c>
      <c r="I396">
        <v>95.49</v>
      </c>
      <c r="J396">
        <v>40.200000000000003</v>
      </c>
      <c r="K396">
        <v>3</v>
      </c>
    </row>
    <row r="397" spans="1:11" hidden="1" x14ac:dyDescent="0.25">
      <c r="A397">
        <v>0</v>
      </c>
      <c r="B397">
        <v>2</v>
      </c>
      <c r="C397">
        <v>45</v>
      </c>
      <c r="D397">
        <v>0</v>
      </c>
      <c r="E397">
        <v>0</v>
      </c>
      <c r="F397">
        <v>1</v>
      </c>
      <c r="G397">
        <v>4</v>
      </c>
      <c r="H397">
        <v>1</v>
      </c>
      <c r="I397">
        <v>95.24</v>
      </c>
      <c r="J397">
        <v>40.200000000000003</v>
      </c>
      <c r="K397">
        <v>4</v>
      </c>
    </row>
    <row r="398" spans="1:11" x14ac:dyDescent="0.25">
      <c r="A398">
        <v>0</v>
      </c>
      <c r="B398">
        <v>1</v>
      </c>
      <c r="C398">
        <v>32</v>
      </c>
      <c r="D398">
        <v>0</v>
      </c>
      <c r="E398">
        <v>0</v>
      </c>
      <c r="F398">
        <v>1</v>
      </c>
      <c r="G398">
        <v>1</v>
      </c>
      <c r="H398">
        <v>2</v>
      </c>
      <c r="I398">
        <v>97.95</v>
      </c>
      <c r="J398">
        <v>40.200000000000003</v>
      </c>
      <c r="K398">
        <v>3</v>
      </c>
    </row>
    <row r="399" spans="1:11" hidden="1" x14ac:dyDescent="0.25">
      <c r="A399">
        <v>0</v>
      </c>
      <c r="B399">
        <v>1</v>
      </c>
      <c r="C399">
        <v>17</v>
      </c>
      <c r="D399">
        <v>0</v>
      </c>
      <c r="E399">
        <v>0</v>
      </c>
      <c r="F399">
        <v>0</v>
      </c>
      <c r="G399">
        <v>4</v>
      </c>
      <c r="H399">
        <v>2</v>
      </c>
      <c r="I399">
        <v>63.28</v>
      </c>
      <c r="J399">
        <v>40.200000000000003</v>
      </c>
      <c r="K399">
        <v>4</v>
      </c>
    </row>
    <row r="400" spans="1:11" hidden="1" x14ac:dyDescent="0.25">
      <c r="A400">
        <v>0</v>
      </c>
      <c r="B400">
        <v>2</v>
      </c>
      <c r="C400">
        <v>13</v>
      </c>
      <c r="D400">
        <v>0</v>
      </c>
      <c r="E400">
        <v>0</v>
      </c>
      <c r="F400">
        <v>0</v>
      </c>
      <c r="G400">
        <v>2</v>
      </c>
      <c r="H400">
        <v>2</v>
      </c>
      <c r="I400">
        <v>75.42</v>
      </c>
      <c r="J400">
        <v>40.1</v>
      </c>
      <c r="K400">
        <v>4</v>
      </c>
    </row>
    <row r="401" spans="1:11" x14ac:dyDescent="0.25">
      <c r="A401">
        <v>1</v>
      </c>
      <c r="B401">
        <v>2</v>
      </c>
      <c r="C401">
        <v>57</v>
      </c>
      <c r="D401">
        <v>1</v>
      </c>
      <c r="E401">
        <v>0</v>
      </c>
      <c r="F401">
        <v>1</v>
      </c>
      <c r="G401">
        <v>1</v>
      </c>
      <c r="H401">
        <v>1</v>
      </c>
      <c r="I401">
        <v>235.85</v>
      </c>
      <c r="J401">
        <v>40.1</v>
      </c>
      <c r="K401">
        <v>2</v>
      </c>
    </row>
    <row r="402" spans="1:11" hidden="1" x14ac:dyDescent="0.25">
      <c r="A402">
        <v>0</v>
      </c>
      <c r="B402">
        <v>2</v>
      </c>
      <c r="C402">
        <v>32</v>
      </c>
      <c r="D402">
        <v>0</v>
      </c>
      <c r="E402">
        <v>0</v>
      </c>
      <c r="F402">
        <v>1</v>
      </c>
      <c r="G402">
        <v>2</v>
      </c>
      <c r="H402">
        <v>2</v>
      </c>
      <c r="I402">
        <v>84.63</v>
      </c>
      <c r="J402">
        <v>40.1</v>
      </c>
      <c r="K402">
        <v>4</v>
      </c>
    </row>
    <row r="403" spans="1:11" hidden="1" x14ac:dyDescent="0.25">
      <c r="A403">
        <v>1</v>
      </c>
      <c r="B403">
        <v>2</v>
      </c>
      <c r="C403">
        <v>56</v>
      </c>
      <c r="D403">
        <v>0</v>
      </c>
      <c r="E403">
        <v>0</v>
      </c>
      <c r="F403">
        <v>1</v>
      </c>
      <c r="G403">
        <v>4</v>
      </c>
      <c r="H403">
        <v>1</v>
      </c>
      <c r="I403">
        <v>222.6</v>
      </c>
      <c r="J403">
        <v>40.1</v>
      </c>
      <c r="K403">
        <v>3</v>
      </c>
    </row>
    <row r="404" spans="1:11" hidden="1" x14ac:dyDescent="0.25">
      <c r="A404">
        <v>0</v>
      </c>
      <c r="B404">
        <v>1</v>
      </c>
      <c r="C404">
        <v>52</v>
      </c>
      <c r="D404">
        <v>0</v>
      </c>
      <c r="E404">
        <v>0</v>
      </c>
      <c r="F404">
        <v>1</v>
      </c>
      <c r="G404">
        <v>4</v>
      </c>
      <c r="H404">
        <v>1</v>
      </c>
      <c r="I404">
        <v>87.26</v>
      </c>
      <c r="J404">
        <v>40.1</v>
      </c>
      <c r="K404">
        <v>3</v>
      </c>
    </row>
    <row r="405" spans="1:11" hidden="1" x14ac:dyDescent="0.25">
      <c r="A405">
        <v>0</v>
      </c>
      <c r="B405">
        <v>2</v>
      </c>
      <c r="C405">
        <v>51</v>
      </c>
      <c r="D405">
        <v>0</v>
      </c>
      <c r="E405">
        <v>0</v>
      </c>
      <c r="F405">
        <v>1</v>
      </c>
      <c r="G405">
        <v>4</v>
      </c>
      <c r="H405">
        <v>2</v>
      </c>
      <c r="I405">
        <v>95.98</v>
      </c>
      <c r="J405">
        <v>40.1</v>
      </c>
      <c r="K405">
        <v>3</v>
      </c>
    </row>
    <row r="406" spans="1:11" hidden="1" x14ac:dyDescent="0.25">
      <c r="A406">
        <v>0</v>
      </c>
      <c r="B406">
        <v>1</v>
      </c>
      <c r="C406">
        <v>36</v>
      </c>
      <c r="D406">
        <v>0</v>
      </c>
      <c r="E406">
        <v>0</v>
      </c>
      <c r="F406">
        <v>1</v>
      </c>
      <c r="G406">
        <v>4</v>
      </c>
      <c r="H406">
        <v>1</v>
      </c>
      <c r="I406">
        <v>106.85</v>
      </c>
      <c r="J406">
        <v>40.1</v>
      </c>
      <c r="K406">
        <v>2</v>
      </c>
    </row>
    <row r="407" spans="1:11" hidden="1" x14ac:dyDescent="0.25">
      <c r="A407">
        <v>0</v>
      </c>
      <c r="B407">
        <v>1</v>
      </c>
      <c r="C407">
        <v>54</v>
      </c>
      <c r="D407">
        <v>0</v>
      </c>
      <c r="E407">
        <v>0</v>
      </c>
      <c r="F407">
        <v>1</v>
      </c>
      <c r="G407">
        <v>5</v>
      </c>
      <c r="H407">
        <v>2</v>
      </c>
      <c r="I407">
        <v>114.61</v>
      </c>
      <c r="J407">
        <v>40.1</v>
      </c>
      <c r="K407">
        <v>1</v>
      </c>
    </row>
    <row r="408" spans="1:11" hidden="1" x14ac:dyDescent="0.25">
      <c r="A408">
        <v>0</v>
      </c>
      <c r="B408">
        <v>2</v>
      </c>
      <c r="C408">
        <v>34</v>
      </c>
      <c r="D408">
        <v>0</v>
      </c>
      <c r="E408">
        <v>0</v>
      </c>
      <c r="F408">
        <v>1</v>
      </c>
      <c r="G408">
        <v>2</v>
      </c>
      <c r="H408">
        <v>1</v>
      </c>
      <c r="I408">
        <v>59.14</v>
      </c>
      <c r="J408">
        <v>40.1</v>
      </c>
      <c r="K408">
        <v>2</v>
      </c>
    </row>
    <row r="409" spans="1:11" hidden="1" x14ac:dyDescent="0.25">
      <c r="A409">
        <v>0</v>
      </c>
      <c r="B409">
        <v>1</v>
      </c>
      <c r="C409">
        <v>62</v>
      </c>
      <c r="D409">
        <v>0</v>
      </c>
      <c r="E409">
        <v>0</v>
      </c>
      <c r="F409">
        <v>1</v>
      </c>
      <c r="G409">
        <v>4</v>
      </c>
      <c r="H409">
        <v>1</v>
      </c>
      <c r="I409">
        <v>145.46</v>
      </c>
      <c r="J409">
        <v>40.1</v>
      </c>
      <c r="K409">
        <v>2</v>
      </c>
    </row>
    <row r="410" spans="1:11" hidden="1" x14ac:dyDescent="0.25">
      <c r="A410">
        <v>1</v>
      </c>
      <c r="B410">
        <v>2</v>
      </c>
      <c r="C410">
        <v>55</v>
      </c>
      <c r="D410">
        <v>1</v>
      </c>
      <c r="E410">
        <v>1</v>
      </c>
      <c r="F410">
        <v>1</v>
      </c>
      <c r="G410">
        <v>5</v>
      </c>
      <c r="H410">
        <v>2</v>
      </c>
      <c r="I410">
        <v>210.4</v>
      </c>
      <c r="J410">
        <v>40</v>
      </c>
      <c r="K410">
        <v>3</v>
      </c>
    </row>
    <row r="411" spans="1:11" x14ac:dyDescent="0.25">
      <c r="A411">
        <v>0</v>
      </c>
      <c r="B411">
        <v>2</v>
      </c>
      <c r="C411">
        <v>22</v>
      </c>
      <c r="D411">
        <v>1</v>
      </c>
      <c r="E411">
        <v>0</v>
      </c>
      <c r="F411">
        <v>0</v>
      </c>
      <c r="G411">
        <v>1</v>
      </c>
      <c r="H411">
        <v>2</v>
      </c>
      <c r="I411">
        <v>71.22</v>
      </c>
      <c r="J411">
        <v>40</v>
      </c>
      <c r="K411">
        <v>2</v>
      </c>
    </row>
    <row r="412" spans="1:11" hidden="1" x14ac:dyDescent="0.25">
      <c r="A412">
        <v>0</v>
      </c>
      <c r="B412">
        <v>2</v>
      </c>
      <c r="C412">
        <v>39</v>
      </c>
      <c r="D412">
        <v>0</v>
      </c>
      <c r="E412">
        <v>0</v>
      </c>
      <c r="F412">
        <v>1</v>
      </c>
      <c r="G412">
        <v>2</v>
      </c>
      <c r="H412">
        <v>2</v>
      </c>
      <c r="I412">
        <v>87.79</v>
      </c>
      <c r="J412">
        <v>40</v>
      </c>
      <c r="K412">
        <v>1</v>
      </c>
    </row>
    <row r="413" spans="1:11" x14ac:dyDescent="0.25">
      <c r="A413">
        <v>1</v>
      </c>
      <c r="B413">
        <v>1</v>
      </c>
      <c r="C413">
        <v>60</v>
      </c>
      <c r="D413">
        <v>0</v>
      </c>
      <c r="E413">
        <v>0</v>
      </c>
      <c r="F413">
        <v>1</v>
      </c>
      <c r="G413">
        <v>1</v>
      </c>
      <c r="H413">
        <v>2</v>
      </c>
      <c r="I413">
        <v>227.23</v>
      </c>
      <c r="J413">
        <v>40</v>
      </c>
      <c r="K413">
        <v>1</v>
      </c>
    </row>
    <row r="414" spans="1:11" hidden="1" x14ac:dyDescent="0.25">
      <c r="A414">
        <v>0</v>
      </c>
      <c r="B414">
        <v>2</v>
      </c>
      <c r="C414">
        <v>35</v>
      </c>
      <c r="D414">
        <v>0</v>
      </c>
      <c r="E414">
        <v>0</v>
      </c>
      <c r="F414">
        <v>1</v>
      </c>
      <c r="G414">
        <v>4</v>
      </c>
      <c r="H414">
        <v>1</v>
      </c>
      <c r="I414">
        <v>58.72</v>
      </c>
      <c r="J414">
        <v>40</v>
      </c>
      <c r="K414">
        <v>3</v>
      </c>
    </row>
    <row r="415" spans="1:11" hidden="1" x14ac:dyDescent="0.25">
      <c r="A415">
        <v>0</v>
      </c>
      <c r="B415">
        <v>2</v>
      </c>
      <c r="C415">
        <v>81</v>
      </c>
      <c r="D415">
        <v>0</v>
      </c>
      <c r="E415">
        <v>0</v>
      </c>
      <c r="F415">
        <v>1</v>
      </c>
      <c r="G415">
        <v>5</v>
      </c>
      <c r="H415">
        <v>2</v>
      </c>
      <c r="I415">
        <v>125.2</v>
      </c>
      <c r="J415">
        <v>40</v>
      </c>
      <c r="K415">
        <v>2</v>
      </c>
    </row>
    <row r="416" spans="1:11" hidden="1" x14ac:dyDescent="0.25">
      <c r="A416">
        <v>0</v>
      </c>
      <c r="B416">
        <v>2</v>
      </c>
      <c r="C416">
        <v>28</v>
      </c>
      <c r="D416">
        <v>0</v>
      </c>
      <c r="E416">
        <v>0</v>
      </c>
      <c r="F416">
        <v>1</v>
      </c>
      <c r="G416">
        <v>4</v>
      </c>
      <c r="H416">
        <v>1</v>
      </c>
      <c r="I416">
        <v>87.01</v>
      </c>
      <c r="J416">
        <v>39.9</v>
      </c>
      <c r="K416">
        <v>2</v>
      </c>
    </row>
    <row r="417" spans="1:11" hidden="1" x14ac:dyDescent="0.25">
      <c r="A417">
        <v>0</v>
      </c>
      <c r="B417">
        <v>2</v>
      </c>
      <c r="C417">
        <v>67</v>
      </c>
      <c r="D417">
        <v>0</v>
      </c>
      <c r="E417">
        <v>0</v>
      </c>
      <c r="F417">
        <v>1</v>
      </c>
      <c r="G417">
        <v>2</v>
      </c>
      <c r="H417">
        <v>2</v>
      </c>
      <c r="I417">
        <v>102.71</v>
      </c>
      <c r="J417">
        <v>39.9</v>
      </c>
      <c r="K417">
        <v>1</v>
      </c>
    </row>
    <row r="418" spans="1:11" hidden="1" x14ac:dyDescent="0.25">
      <c r="A418">
        <v>1</v>
      </c>
      <c r="B418">
        <v>1</v>
      </c>
      <c r="C418">
        <v>52</v>
      </c>
      <c r="D418">
        <v>1</v>
      </c>
      <c r="E418">
        <v>0</v>
      </c>
      <c r="F418">
        <v>1</v>
      </c>
      <c r="G418">
        <v>5</v>
      </c>
      <c r="H418">
        <v>2</v>
      </c>
      <c r="I418">
        <v>214.43</v>
      </c>
      <c r="J418">
        <v>39.9</v>
      </c>
      <c r="K418">
        <v>3</v>
      </c>
    </row>
    <row r="419" spans="1:11" hidden="1" x14ac:dyDescent="0.25">
      <c r="A419">
        <v>0</v>
      </c>
      <c r="B419">
        <v>2</v>
      </c>
      <c r="C419">
        <v>47</v>
      </c>
      <c r="D419">
        <v>0</v>
      </c>
      <c r="E419">
        <v>0</v>
      </c>
      <c r="F419">
        <v>1</v>
      </c>
      <c r="G419">
        <v>2</v>
      </c>
      <c r="H419">
        <v>2</v>
      </c>
      <c r="I419">
        <v>105.88</v>
      </c>
      <c r="J419">
        <v>39.9</v>
      </c>
      <c r="K419">
        <v>3</v>
      </c>
    </row>
    <row r="420" spans="1:11" hidden="1" x14ac:dyDescent="0.25">
      <c r="A420">
        <v>1</v>
      </c>
      <c r="B420">
        <v>1</v>
      </c>
      <c r="C420">
        <v>52</v>
      </c>
      <c r="D420">
        <v>1</v>
      </c>
      <c r="E420">
        <v>0</v>
      </c>
      <c r="F420">
        <v>1</v>
      </c>
      <c r="G420">
        <v>4</v>
      </c>
      <c r="H420">
        <v>2</v>
      </c>
      <c r="I420">
        <v>235.06</v>
      </c>
      <c r="J420">
        <v>39.9</v>
      </c>
      <c r="K420">
        <v>1</v>
      </c>
    </row>
    <row r="421" spans="1:11" hidden="1" x14ac:dyDescent="0.25">
      <c r="A421">
        <v>0</v>
      </c>
      <c r="B421">
        <v>1</v>
      </c>
      <c r="C421">
        <v>51</v>
      </c>
      <c r="D421">
        <v>1</v>
      </c>
      <c r="E421">
        <v>0</v>
      </c>
      <c r="F421">
        <v>1</v>
      </c>
      <c r="G421">
        <v>4</v>
      </c>
      <c r="H421">
        <v>2</v>
      </c>
      <c r="I421">
        <v>56.48</v>
      </c>
      <c r="J421">
        <v>39.799999999999997</v>
      </c>
      <c r="K421">
        <v>2</v>
      </c>
    </row>
    <row r="422" spans="1:11" hidden="1" x14ac:dyDescent="0.25">
      <c r="A422">
        <v>0</v>
      </c>
      <c r="B422">
        <v>2</v>
      </c>
      <c r="C422">
        <v>27</v>
      </c>
      <c r="D422">
        <v>0</v>
      </c>
      <c r="E422">
        <v>0</v>
      </c>
      <c r="F422">
        <v>1</v>
      </c>
      <c r="G422">
        <v>5</v>
      </c>
      <c r="H422">
        <v>2</v>
      </c>
      <c r="I422">
        <v>80.569999999999993</v>
      </c>
      <c r="J422">
        <v>39.799999999999997</v>
      </c>
      <c r="K422">
        <v>3</v>
      </c>
    </row>
    <row r="423" spans="1:11" x14ac:dyDescent="0.25">
      <c r="A423">
        <v>0</v>
      </c>
      <c r="B423">
        <v>2</v>
      </c>
      <c r="C423">
        <v>31</v>
      </c>
      <c r="D423">
        <v>0</v>
      </c>
      <c r="E423">
        <v>0</v>
      </c>
      <c r="F423">
        <v>1</v>
      </c>
      <c r="G423">
        <v>1</v>
      </c>
      <c r="H423">
        <v>2</v>
      </c>
      <c r="I423">
        <v>94.4</v>
      </c>
      <c r="J423">
        <v>39.799999999999997</v>
      </c>
      <c r="K423">
        <v>4</v>
      </c>
    </row>
    <row r="424" spans="1:11" hidden="1" x14ac:dyDescent="0.25">
      <c r="A424">
        <v>0</v>
      </c>
      <c r="B424">
        <v>1</v>
      </c>
      <c r="C424">
        <v>39</v>
      </c>
      <c r="D424">
        <v>1</v>
      </c>
      <c r="E424">
        <v>0</v>
      </c>
      <c r="F424">
        <v>0</v>
      </c>
      <c r="G424">
        <v>2</v>
      </c>
      <c r="H424">
        <v>2</v>
      </c>
      <c r="I424">
        <v>80.989999999999995</v>
      </c>
      <c r="J424">
        <v>39.799999999999997</v>
      </c>
      <c r="K424">
        <v>4</v>
      </c>
    </row>
    <row r="425" spans="1:11" hidden="1" x14ac:dyDescent="0.25">
      <c r="A425">
        <v>0</v>
      </c>
      <c r="B425">
        <v>1</v>
      </c>
      <c r="C425">
        <v>61</v>
      </c>
      <c r="D425">
        <v>0</v>
      </c>
      <c r="E425">
        <v>0</v>
      </c>
      <c r="F425">
        <v>1</v>
      </c>
      <c r="G425">
        <v>5</v>
      </c>
      <c r="H425">
        <v>2</v>
      </c>
      <c r="I425">
        <v>116.78</v>
      </c>
      <c r="J425">
        <v>39.799999999999997</v>
      </c>
      <c r="K425">
        <v>1</v>
      </c>
    </row>
    <row r="426" spans="1:11" hidden="1" x14ac:dyDescent="0.25">
      <c r="A426">
        <v>0</v>
      </c>
      <c r="B426">
        <v>2</v>
      </c>
      <c r="C426">
        <v>55</v>
      </c>
      <c r="D426">
        <v>0</v>
      </c>
      <c r="E426">
        <v>0</v>
      </c>
      <c r="F426">
        <v>1</v>
      </c>
      <c r="G426">
        <v>4</v>
      </c>
      <c r="H426">
        <v>1</v>
      </c>
      <c r="I426">
        <v>111.19</v>
      </c>
      <c r="J426">
        <v>39.700000000000003</v>
      </c>
      <c r="K426">
        <v>1</v>
      </c>
    </row>
    <row r="427" spans="1:11" hidden="1" x14ac:dyDescent="0.25">
      <c r="A427">
        <v>0</v>
      </c>
      <c r="B427">
        <v>1</v>
      </c>
      <c r="C427">
        <v>41</v>
      </c>
      <c r="D427">
        <v>0</v>
      </c>
      <c r="E427">
        <v>0</v>
      </c>
      <c r="F427">
        <v>0</v>
      </c>
      <c r="G427">
        <v>4</v>
      </c>
      <c r="H427">
        <v>1</v>
      </c>
      <c r="I427">
        <v>74.81</v>
      </c>
      <c r="J427">
        <v>39.700000000000003</v>
      </c>
      <c r="K427">
        <v>3</v>
      </c>
    </row>
    <row r="428" spans="1:11" hidden="1" x14ac:dyDescent="0.25">
      <c r="A428">
        <v>0</v>
      </c>
      <c r="B428">
        <v>1</v>
      </c>
      <c r="C428">
        <v>45</v>
      </c>
      <c r="D428">
        <v>1</v>
      </c>
      <c r="E428">
        <v>0</v>
      </c>
      <c r="F428">
        <v>1</v>
      </c>
      <c r="G428">
        <v>4</v>
      </c>
      <c r="H428">
        <v>2</v>
      </c>
      <c r="I428">
        <v>90.43</v>
      </c>
      <c r="J428">
        <v>39.700000000000003</v>
      </c>
      <c r="K428">
        <v>3</v>
      </c>
    </row>
    <row r="429" spans="1:11" hidden="1" x14ac:dyDescent="0.25">
      <c r="A429">
        <v>0</v>
      </c>
      <c r="B429">
        <v>1</v>
      </c>
      <c r="C429">
        <v>45</v>
      </c>
      <c r="D429">
        <v>0</v>
      </c>
      <c r="E429">
        <v>0</v>
      </c>
      <c r="F429">
        <v>1</v>
      </c>
      <c r="G429">
        <v>4</v>
      </c>
      <c r="H429">
        <v>1</v>
      </c>
      <c r="I429">
        <v>65.42</v>
      </c>
      <c r="J429">
        <v>39.700000000000003</v>
      </c>
      <c r="K429">
        <v>2</v>
      </c>
    </row>
    <row r="430" spans="1:11" hidden="1" x14ac:dyDescent="0.25">
      <c r="A430">
        <v>0</v>
      </c>
      <c r="B430">
        <v>2</v>
      </c>
      <c r="C430">
        <v>23</v>
      </c>
      <c r="D430">
        <v>0</v>
      </c>
      <c r="E430">
        <v>0</v>
      </c>
      <c r="F430">
        <v>0</v>
      </c>
      <c r="G430">
        <v>5</v>
      </c>
      <c r="H430">
        <v>1</v>
      </c>
      <c r="I430">
        <v>75.25</v>
      </c>
      <c r="J430">
        <v>39.700000000000003</v>
      </c>
      <c r="K430">
        <v>1</v>
      </c>
    </row>
    <row r="431" spans="1:11" hidden="1" x14ac:dyDescent="0.25">
      <c r="A431">
        <v>0</v>
      </c>
      <c r="B431">
        <v>2</v>
      </c>
      <c r="C431">
        <v>43</v>
      </c>
      <c r="D431">
        <v>0</v>
      </c>
      <c r="E431">
        <v>0</v>
      </c>
      <c r="F431">
        <v>1</v>
      </c>
      <c r="G431">
        <v>4</v>
      </c>
      <c r="H431">
        <v>2</v>
      </c>
      <c r="I431">
        <v>87.41</v>
      </c>
      <c r="J431">
        <v>39.700000000000003</v>
      </c>
      <c r="K431">
        <v>1</v>
      </c>
    </row>
    <row r="432" spans="1:11" hidden="1" x14ac:dyDescent="0.25">
      <c r="A432">
        <v>0</v>
      </c>
      <c r="B432">
        <v>2</v>
      </c>
      <c r="C432">
        <v>55</v>
      </c>
      <c r="D432">
        <v>0</v>
      </c>
      <c r="E432">
        <v>0</v>
      </c>
      <c r="F432">
        <v>1</v>
      </c>
      <c r="G432">
        <v>4</v>
      </c>
      <c r="H432">
        <v>1</v>
      </c>
      <c r="I432">
        <v>76.7</v>
      </c>
      <c r="J432">
        <v>39.700000000000003</v>
      </c>
      <c r="K432">
        <v>1</v>
      </c>
    </row>
    <row r="433" spans="1:11" hidden="1" x14ac:dyDescent="0.25">
      <c r="A433">
        <v>1</v>
      </c>
      <c r="B433">
        <v>1</v>
      </c>
      <c r="C433">
        <v>37</v>
      </c>
      <c r="D433">
        <v>0</v>
      </c>
      <c r="E433">
        <v>0</v>
      </c>
      <c r="F433">
        <v>1</v>
      </c>
      <c r="G433">
        <v>5</v>
      </c>
      <c r="H433">
        <v>2</v>
      </c>
      <c r="I433">
        <v>176.42</v>
      </c>
      <c r="J433">
        <v>39.700000000000003</v>
      </c>
      <c r="K433">
        <v>4</v>
      </c>
    </row>
    <row r="434" spans="1:11" hidden="1" x14ac:dyDescent="0.25">
      <c r="A434">
        <v>0</v>
      </c>
      <c r="B434">
        <v>1</v>
      </c>
      <c r="C434">
        <v>38</v>
      </c>
      <c r="D434">
        <v>0</v>
      </c>
      <c r="E434">
        <v>0</v>
      </c>
      <c r="F434">
        <v>0</v>
      </c>
      <c r="G434">
        <v>4</v>
      </c>
      <c r="H434">
        <v>2</v>
      </c>
      <c r="I434">
        <v>74.09</v>
      </c>
      <c r="J434">
        <v>39.6</v>
      </c>
      <c r="K434">
        <v>2</v>
      </c>
    </row>
    <row r="435" spans="1:11" hidden="1" x14ac:dyDescent="0.25">
      <c r="A435">
        <v>1</v>
      </c>
      <c r="B435">
        <v>1</v>
      </c>
      <c r="C435">
        <v>33</v>
      </c>
      <c r="D435">
        <v>0</v>
      </c>
      <c r="E435">
        <v>0</v>
      </c>
      <c r="F435">
        <v>1</v>
      </c>
      <c r="G435">
        <v>4</v>
      </c>
      <c r="H435">
        <v>1</v>
      </c>
      <c r="I435">
        <v>219.97</v>
      </c>
      <c r="J435">
        <v>39.6</v>
      </c>
      <c r="K435">
        <v>2</v>
      </c>
    </row>
    <row r="436" spans="1:11" x14ac:dyDescent="0.25">
      <c r="A436">
        <v>0</v>
      </c>
      <c r="B436">
        <v>2</v>
      </c>
      <c r="C436">
        <v>36</v>
      </c>
      <c r="D436">
        <v>0</v>
      </c>
      <c r="E436">
        <v>0</v>
      </c>
      <c r="F436">
        <v>1</v>
      </c>
      <c r="G436">
        <v>1</v>
      </c>
      <c r="H436">
        <v>1</v>
      </c>
      <c r="I436">
        <v>146.61000000000001</v>
      </c>
      <c r="J436">
        <v>39.6</v>
      </c>
      <c r="K436">
        <v>2</v>
      </c>
    </row>
    <row r="437" spans="1:11" x14ac:dyDescent="0.25">
      <c r="A437">
        <v>0</v>
      </c>
      <c r="B437">
        <v>1</v>
      </c>
      <c r="C437">
        <v>47</v>
      </c>
      <c r="D437">
        <v>0</v>
      </c>
      <c r="E437">
        <v>0</v>
      </c>
      <c r="F437">
        <v>1</v>
      </c>
      <c r="G437">
        <v>1</v>
      </c>
      <c r="H437">
        <v>2</v>
      </c>
      <c r="I437">
        <v>85.68</v>
      </c>
      <c r="J437">
        <v>39.6</v>
      </c>
      <c r="K437">
        <v>2</v>
      </c>
    </row>
    <row r="438" spans="1:11" hidden="1" x14ac:dyDescent="0.25">
      <c r="A438">
        <v>1</v>
      </c>
      <c r="B438">
        <v>1</v>
      </c>
      <c r="C438">
        <v>58</v>
      </c>
      <c r="D438">
        <v>0</v>
      </c>
      <c r="E438">
        <v>0</v>
      </c>
      <c r="F438">
        <v>1</v>
      </c>
      <c r="G438">
        <v>4</v>
      </c>
      <c r="H438">
        <v>1</v>
      </c>
      <c r="I438">
        <v>204.92</v>
      </c>
      <c r="J438">
        <v>39.6</v>
      </c>
      <c r="K438">
        <v>2</v>
      </c>
    </row>
    <row r="439" spans="1:11" hidden="1" x14ac:dyDescent="0.25">
      <c r="A439">
        <v>0</v>
      </c>
      <c r="B439">
        <v>2</v>
      </c>
      <c r="C439">
        <v>31</v>
      </c>
      <c r="D439">
        <v>0</v>
      </c>
      <c r="E439">
        <v>0</v>
      </c>
      <c r="F439">
        <v>1</v>
      </c>
      <c r="G439">
        <v>5</v>
      </c>
      <c r="H439">
        <v>1</v>
      </c>
      <c r="I439">
        <v>139.81</v>
      </c>
      <c r="J439">
        <v>39.6</v>
      </c>
      <c r="K439">
        <v>2</v>
      </c>
    </row>
    <row r="440" spans="1:11" hidden="1" x14ac:dyDescent="0.25">
      <c r="A440">
        <v>0</v>
      </c>
      <c r="B440">
        <v>1</v>
      </c>
      <c r="C440">
        <v>32</v>
      </c>
      <c r="D440">
        <v>0</v>
      </c>
      <c r="E440">
        <v>0</v>
      </c>
      <c r="F440">
        <v>1</v>
      </c>
      <c r="G440">
        <v>4</v>
      </c>
      <c r="H440">
        <v>2</v>
      </c>
      <c r="I440">
        <v>90.28</v>
      </c>
      <c r="J440">
        <v>39.6</v>
      </c>
      <c r="K440">
        <v>2</v>
      </c>
    </row>
    <row r="441" spans="1:11" hidden="1" x14ac:dyDescent="0.25">
      <c r="A441">
        <v>0</v>
      </c>
      <c r="B441">
        <v>1</v>
      </c>
      <c r="C441">
        <v>59</v>
      </c>
      <c r="D441">
        <v>0</v>
      </c>
      <c r="E441">
        <v>0</v>
      </c>
      <c r="F441">
        <v>1</v>
      </c>
      <c r="G441">
        <v>2</v>
      </c>
      <c r="H441">
        <v>2</v>
      </c>
      <c r="I441">
        <v>66.459999999999994</v>
      </c>
      <c r="J441">
        <v>39.6</v>
      </c>
      <c r="K441">
        <v>1</v>
      </c>
    </row>
    <row r="442" spans="1:11" hidden="1" x14ac:dyDescent="0.25">
      <c r="A442">
        <v>0</v>
      </c>
      <c r="B442">
        <v>2</v>
      </c>
      <c r="C442">
        <v>38</v>
      </c>
      <c r="D442">
        <v>1</v>
      </c>
      <c r="E442">
        <v>0</v>
      </c>
      <c r="F442">
        <v>1</v>
      </c>
      <c r="G442">
        <v>4</v>
      </c>
      <c r="H442">
        <v>1</v>
      </c>
      <c r="I442">
        <v>60.13</v>
      </c>
      <c r="J442">
        <v>39.6</v>
      </c>
      <c r="K442">
        <v>2</v>
      </c>
    </row>
    <row r="443" spans="1:11" hidden="1" x14ac:dyDescent="0.25">
      <c r="A443">
        <v>1</v>
      </c>
      <c r="B443">
        <v>2</v>
      </c>
      <c r="C443">
        <v>66</v>
      </c>
      <c r="D443">
        <v>1</v>
      </c>
      <c r="E443">
        <v>0</v>
      </c>
      <c r="F443">
        <v>1</v>
      </c>
      <c r="G443">
        <v>4</v>
      </c>
      <c r="H443">
        <v>1</v>
      </c>
      <c r="I443">
        <v>205.23</v>
      </c>
      <c r="J443">
        <v>39.5</v>
      </c>
      <c r="K443">
        <v>2</v>
      </c>
    </row>
    <row r="444" spans="1:11" hidden="1" x14ac:dyDescent="0.25">
      <c r="A444">
        <v>1</v>
      </c>
      <c r="B444">
        <v>2</v>
      </c>
      <c r="C444">
        <v>76</v>
      </c>
      <c r="D444">
        <v>0</v>
      </c>
      <c r="E444">
        <v>0</v>
      </c>
      <c r="F444">
        <v>1</v>
      </c>
      <c r="G444">
        <v>4</v>
      </c>
      <c r="H444">
        <v>2</v>
      </c>
      <c r="I444">
        <v>183.34</v>
      </c>
      <c r="J444">
        <v>39.5</v>
      </c>
      <c r="K444">
        <v>1</v>
      </c>
    </row>
    <row r="445" spans="1:11" hidden="1" x14ac:dyDescent="0.25">
      <c r="A445">
        <v>0</v>
      </c>
      <c r="B445">
        <v>2</v>
      </c>
      <c r="C445">
        <v>19</v>
      </c>
      <c r="D445">
        <v>0</v>
      </c>
      <c r="E445">
        <v>0</v>
      </c>
      <c r="F445">
        <v>0</v>
      </c>
      <c r="G445">
        <v>4</v>
      </c>
      <c r="H445">
        <v>1</v>
      </c>
      <c r="I445">
        <v>91.69</v>
      </c>
      <c r="J445">
        <v>39.5</v>
      </c>
      <c r="K445">
        <v>4</v>
      </c>
    </row>
    <row r="446" spans="1:11" hidden="1" x14ac:dyDescent="0.25">
      <c r="A446">
        <v>1</v>
      </c>
      <c r="B446">
        <v>1</v>
      </c>
      <c r="C446">
        <v>39</v>
      </c>
      <c r="D446">
        <v>0</v>
      </c>
      <c r="E446">
        <v>0</v>
      </c>
      <c r="F446">
        <v>1</v>
      </c>
      <c r="G446">
        <v>4</v>
      </c>
      <c r="H446">
        <v>2</v>
      </c>
      <c r="I446">
        <v>217.75</v>
      </c>
      <c r="J446">
        <v>39.5</v>
      </c>
      <c r="K446">
        <v>2</v>
      </c>
    </row>
    <row r="447" spans="1:11" hidden="1" x14ac:dyDescent="0.25">
      <c r="A447">
        <v>0</v>
      </c>
      <c r="B447">
        <v>2</v>
      </c>
      <c r="C447">
        <v>58</v>
      </c>
      <c r="D447">
        <v>0</v>
      </c>
      <c r="E447">
        <v>0</v>
      </c>
      <c r="F447">
        <v>1</v>
      </c>
      <c r="G447">
        <v>4</v>
      </c>
      <c r="H447">
        <v>1</v>
      </c>
      <c r="I447">
        <v>100.42</v>
      </c>
      <c r="J447">
        <v>39.5</v>
      </c>
      <c r="K447">
        <v>3</v>
      </c>
    </row>
    <row r="448" spans="1:11" hidden="1" x14ac:dyDescent="0.25">
      <c r="A448">
        <v>0</v>
      </c>
      <c r="B448">
        <v>2</v>
      </c>
      <c r="C448">
        <v>47</v>
      </c>
      <c r="D448">
        <v>0</v>
      </c>
      <c r="E448">
        <v>0</v>
      </c>
      <c r="F448">
        <v>1</v>
      </c>
      <c r="G448">
        <v>4</v>
      </c>
      <c r="H448">
        <v>1</v>
      </c>
      <c r="I448">
        <v>111.68</v>
      </c>
      <c r="J448">
        <v>39.5</v>
      </c>
      <c r="K448">
        <v>2</v>
      </c>
    </row>
    <row r="449" spans="1:11" hidden="1" x14ac:dyDescent="0.25">
      <c r="A449">
        <v>1</v>
      </c>
      <c r="B449">
        <v>2</v>
      </c>
      <c r="C449">
        <v>58</v>
      </c>
      <c r="D449">
        <v>1</v>
      </c>
      <c r="E449">
        <v>0</v>
      </c>
      <c r="F449">
        <v>1</v>
      </c>
      <c r="G449">
        <v>4</v>
      </c>
      <c r="H449">
        <v>2</v>
      </c>
      <c r="I449">
        <v>194.53</v>
      </c>
      <c r="J449">
        <v>39.5</v>
      </c>
      <c r="K449">
        <v>2</v>
      </c>
    </row>
    <row r="450" spans="1:11" hidden="1" x14ac:dyDescent="0.25">
      <c r="A450">
        <v>0</v>
      </c>
      <c r="B450">
        <v>2</v>
      </c>
      <c r="C450">
        <v>31</v>
      </c>
      <c r="D450">
        <v>0</v>
      </c>
      <c r="E450">
        <v>0</v>
      </c>
      <c r="F450">
        <v>1</v>
      </c>
      <c r="G450">
        <v>4</v>
      </c>
      <c r="H450">
        <v>1</v>
      </c>
      <c r="I450">
        <v>69.72</v>
      </c>
      <c r="J450">
        <v>39.5</v>
      </c>
      <c r="K450">
        <v>3</v>
      </c>
    </row>
    <row r="451" spans="1:11" hidden="1" x14ac:dyDescent="0.25">
      <c r="A451">
        <v>0</v>
      </c>
      <c r="B451">
        <v>2</v>
      </c>
      <c r="C451">
        <v>37</v>
      </c>
      <c r="D451">
        <v>0</v>
      </c>
      <c r="E451">
        <v>0</v>
      </c>
      <c r="F451">
        <v>1</v>
      </c>
      <c r="G451">
        <v>4</v>
      </c>
      <c r="H451">
        <v>1</v>
      </c>
      <c r="I451">
        <v>162.96</v>
      </c>
      <c r="J451">
        <v>39.4</v>
      </c>
      <c r="K451">
        <v>2</v>
      </c>
    </row>
    <row r="452" spans="1:11" hidden="1" x14ac:dyDescent="0.25">
      <c r="A452">
        <v>0</v>
      </c>
      <c r="B452">
        <v>2</v>
      </c>
      <c r="C452">
        <v>23</v>
      </c>
      <c r="D452">
        <v>0</v>
      </c>
      <c r="E452">
        <v>0</v>
      </c>
      <c r="F452">
        <v>1</v>
      </c>
      <c r="G452">
        <v>4</v>
      </c>
      <c r="H452">
        <v>1</v>
      </c>
      <c r="I452">
        <v>79.349999999999994</v>
      </c>
      <c r="J452">
        <v>39.4</v>
      </c>
      <c r="K452">
        <v>1</v>
      </c>
    </row>
    <row r="453" spans="1:11" hidden="1" x14ac:dyDescent="0.25">
      <c r="A453">
        <v>0</v>
      </c>
      <c r="B453">
        <v>2</v>
      </c>
      <c r="C453">
        <v>65</v>
      </c>
      <c r="D453">
        <v>0</v>
      </c>
      <c r="E453">
        <v>0</v>
      </c>
      <c r="F453">
        <v>1</v>
      </c>
      <c r="G453">
        <v>2</v>
      </c>
      <c r="H453">
        <v>2</v>
      </c>
      <c r="I453">
        <v>84.84</v>
      </c>
      <c r="J453">
        <v>39.4</v>
      </c>
      <c r="K453">
        <v>4</v>
      </c>
    </row>
    <row r="454" spans="1:11" hidden="1" x14ac:dyDescent="0.25">
      <c r="A454">
        <v>0</v>
      </c>
      <c r="B454">
        <v>2</v>
      </c>
      <c r="C454">
        <v>71</v>
      </c>
      <c r="D454">
        <v>0</v>
      </c>
      <c r="E454">
        <v>0</v>
      </c>
      <c r="F454">
        <v>1</v>
      </c>
      <c r="G454">
        <v>4</v>
      </c>
      <c r="H454">
        <v>2</v>
      </c>
      <c r="I454">
        <v>90.55</v>
      </c>
      <c r="J454">
        <v>39.4</v>
      </c>
      <c r="K454">
        <v>1</v>
      </c>
    </row>
    <row r="455" spans="1:11" hidden="1" x14ac:dyDescent="0.25">
      <c r="A455">
        <v>0</v>
      </c>
      <c r="B455">
        <v>1</v>
      </c>
      <c r="C455">
        <v>34</v>
      </c>
      <c r="D455">
        <v>0</v>
      </c>
      <c r="E455">
        <v>0</v>
      </c>
      <c r="F455">
        <v>1</v>
      </c>
      <c r="G455">
        <v>4</v>
      </c>
      <c r="H455">
        <v>2</v>
      </c>
      <c r="I455">
        <v>149.62</v>
      </c>
      <c r="J455">
        <v>39.4</v>
      </c>
      <c r="K455">
        <v>1</v>
      </c>
    </row>
    <row r="456" spans="1:11" hidden="1" x14ac:dyDescent="0.25">
      <c r="A456">
        <v>0</v>
      </c>
      <c r="B456">
        <v>2</v>
      </c>
      <c r="C456">
        <v>52</v>
      </c>
      <c r="D456">
        <v>0</v>
      </c>
      <c r="E456">
        <v>1</v>
      </c>
      <c r="F456">
        <v>1</v>
      </c>
      <c r="G456">
        <v>2</v>
      </c>
      <c r="H456">
        <v>2</v>
      </c>
      <c r="I456">
        <v>85.66</v>
      </c>
      <c r="J456">
        <v>39.4</v>
      </c>
      <c r="K456">
        <v>2</v>
      </c>
    </row>
    <row r="457" spans="1:11" hidden="1" x14ac:dyDescent="0.25">
      <c r="A457">
        <v>0</v>
      </c>
      <c r="B457">
        <v>2</v>
      </c>
      <c r="C457">
        <v>49</v>
      </c>
      <c r="D457">
        <v>1</v>
      </c>
      <c r="E457">
        <v>0</v>
      </c>
      <c r="F457">
        <v>1</v>
      </c>
      <c r="G457">
        <v>4</v>
      </c>
      <c r="H457">
        <v>1</v>
      </c>
      <c r="I457">
        <v>65.34</v>
      </c>
      <c r="J457">
        <v>39.4</v>
      </c>
      <c r="K457">
        <v>2</v>
      </c>
    </row>
    <row r="458" spans="1:11" hidden="1" x14ac:dyDescent="0.25">
      <c r="A458">
        <v>0</v>
      </c>
      <c r="B458">
        <v>1</v>
      </c>
      <c r="C458">
        <v>46</v>
      </c>
      <c r="D458">
        <v>0</v>
      </c>
      <c r="E458">
        <v>0</v>
      </c>
      <c r="F458">
        <v>1</v>
      </c>
      <c r="G458">
        <v>4</v>
      </c>
      <c r="H458">
        <v>1</v>
      </c>
      <c r="I458">
        <v>111.78</v>
      </c>
      <c r="J458">
        <v>39.4</v>
      </c>
      <c r="K458">
        <v>3</v>
      </c>
    </row>
    <row r="459" spans="1:11" hidden="1" x14ac:dyDescent="0.25">
      <c r="A459">
        <v>0</v>
      </c>
      <c r="B459">
        <v>2</v>
      </c>
      <c r="C459">
        <v>49</v>
      </c>
      <c r="D459">
        <v>1</v>
      </c>
      <c r="E459">
        <v>0</v>
      </c>
      <c r="F459">
        <v>1</v>
      </c>
      <c r="G459">
        <v>5</v>
      </c>
      <c r="H459">
        <v>2</v>
      </c>
      <c r="I459">
        <v>56.37</v>
      </c>
      <c r="J459">
        <v>39.4</v>
      </c>
      <c r="K459">
        <v>3</v>
      </c>
    </row>
    <row r="460" spans="1:11" hidden="1" x14ac:dyDescent="0.25">
      <c r="A460">
        <v>0</v>
      </c>
      <c r="B460">
        <v>2</v>
      </c>
      <c r="C460">
        <v>61</v>
      </c>
      <c r="D460">
        <v>0</v>
      </c>
      <c r="E460">
        <v>0</v>
      </c>
      <c r="F460">
        <v>1</v>
      </c>
      <c r="G460">
        <v>2</v>
      </c>
      <c r="H460">
        <v>1</v>
      </c>
      <c r="I460">
        <v>93.97</v>
      </c>
      <c r="J460">
        <v>39.4</v>
      </c>
      <c r="K460">
        <v>4</v>
      </c>
    </row>
    <row r="461" spans="1:11" hidden="1" x14ac:dyDescent="0.25">
      <c r="A461">
        <v>1</v>
      </c>
      <c r="B461">
        <v>2</v>
      </c>
      <c r="C461">
        <v>68</v>
      </c>
      <c r="D461">
        <v>0</v>
      </c>
      <c r="E461">
        <v>0</v>
      </c>
      <c r="F461">
        <v>1</v>
      </c>
      <c r="G461">
        <v>4</v>
      </c>
      <c r="H461">
        <v>1</v>
      </c>
      <c r="I461">
        <v>211.06</v>
      </c>
      <c r="J461">
        <v>39.299999999999997</v>
      </c>
      <c r="K461">
        <v>4</v>
      </c>
    </row>
    <row r="462" spans="1:11" hidden="1" x14ac:dyDescent="0.25">
      <c r="A462">
        <v>0</v>
      </c>
      <c r="B462">
        <v>2</v>
      </c>
      <c r="C462">
        <v>74</v>
      </c>
      <c r="D462">
        <v>0</v>
      </c>
      <c r="E462">
        <v>0</v>
      </c>
      <c r="F462">
        <v>1</v>
      </c>
      <c r="G462">
        <v>5</v>
      </c>
      <c r="H462">
        <v>1</v>
      </c>
      <c r="I462">
        <v>68.34</v>
      </c>
      <c r="J462">
        <v>39.299999999999997</v>
      </c>
      <c r="K462">
        <v>4</v>
      </c>
    </row>
    <row r="463" spans="1:11" hidden="1" x14ac:dyDescent="0.25">
      <c r="A463">
        <v>1</v>
      </c>
      <c r="B463">
        <v>2</v>
      </c>
      <c r="C463">
        <v>60</v>
      </c>
      <c r="D463">
        <v>0</v>
      </c>
      <c r="E463">
        <v>0</v>
      </c>
      <c r="F463">
        <v>1</v>
      </c>
      <c r="G463">
        <v>4</v>
      </c>
      <c r="H463">
        <v>2</v>
      </c>
      <c r="I463">
        <v>185.31</v>
      </c>
      <c r="J463">
        <v>39.299999999999997</v>
      </c>
      <c r="K463">
        <v>2</v>
      </c>
    </row>
    <row r="464" spans="1:11" x14ac:dyDescent="0.25">
      <c r="A464">
        <v>0</v>
      </c>
      <c r="B464">
        <v>2</v>
      </c>
      <c r="C464">
        <v>45</v>
      </c>
      <c r="D464">
        <v>0</v>
      </c>
      <c r="E464">
        <v>0</v>
      </c>
      <c r="F464">
        <v>1</v>
      </c>
      <c r="G464">
        <v>1</v>
      </c>
      <c r="H464">
        <v>2</v>
      </c>
      <c r="I464">
        <v>65.36</v>
      </c>
      <c r="J464">
        <v>39.299999999999997</v>
      </c>
      <c r="K464">
        <v>2</v>
      </c>
    </row>
    <row r="465" spans="1:11" hidden="1" x14ac:dyDescent="0.25">
      <c r="A465">
        <v>1</v>
      </c>
      <c r="B465">
        <v>2</v>
      </c>
      <c r="C465">
        <v>76</v>
      </c>
      <c r="D465">
        <v>0</v>
      </c>
      <c r="E465">
        <v>1</v>
      </c>
      <c r="F465">
        <v>1</v>
      </c>
      <c r="G465">
        <v>5</v>
      </c>
      <c r="H465">
        <v>2</v>
      </c>
      <c r="I465">
        <v>202.21</v>
      </c>
      <c r="J465">
        <v>39.299999999999997</v>
      </c>
      <c r="K465">
        <v>1</v>
      </c>
    </row>
    <row r="466" spans="1:11" hidden="1" x14ac:dyDescent="0.25">
      <c r="A466">
        <v>0</v>
      </c>
      <c r="B466">
        <v>2</v>
      </c>
      <c r="C466">
        <v>28</v>
      </c>
      <c r="D466">
        <v>0</v>
      </c>
      <c r="E466">
        <v>0</v>
      </c>
      <c r="F466">
        <v>1</v>
      </c>
      <c r="G466">
        <v>4</v>
      </c>
      <c r="H466">
        <v>2</v>
      </c>
      <c r="I466">
        <v>100.8</v>
      </c>
      <c r="J466">
        <v>39.299999999999997</v>
      </c>
      <c r="K466">
        <v>1</v>
      </c>
    </row>
    <row r="467" spans="1:11" hidden="1" x14ac:dyDescent="0.25">
      <c r="A467">
        <v>1</v>
      </c>
      <c r="B467">
        <v>2</v>
      </c>
      <c r="C467">
        <v>39</v>
      </c>
      <c r="D467">
        <v>1</v>
      </c>
      <c r="E467">
        <v>0</v>
      </c>
      <c r="F467">
        <v>1</v>
      </c>
      <c r="G467">
        <v>4</v>
      </c>
      <c r="H467">
        <v>1</v>
      </c>
      <c r="I467">
        <v>58.09</v>
      </c>
      <c r="J467">
        <v>39.200000000000003</v>
      </c>
      <c r="K467">
        <v>3</v>
      </c>
    </row>
    <row r="468" spans="1:11" hidden="1" x14ac:dyDescent="0.25">
      <c r="A468">
        <v>0</v>
      </c>
      <c r="B468">
        <v>1</v>
      </c>
      <c r="C468">
        <v>58</v>
      </c>
      <c r="D468">
        <v>1</v>
      </c>
      <c r="E468">
        <v>0</v>
      </c>
      <c r="F468">
        <v>1</v>
      </c>
      <c r="G468">
        <v>4</v>
      </c>
      <c r="H468">
        <v>2</v>
      </c>
      <c r="I468">
        <v>87.96</v>
      </c>
      <c r="J468">
        <v>39.200000000000003</v>
      </c>
      <c r="K468">
        <v>2</v>
      </c>
    </row>
    <row r="469" spans="1:11" hidden="1" x14ac:dyDescent="0.25">
      <c r="A469">
        <v>0</v>
      </c>
      <c r="B469">
        <v>2</v>
      </c>
      <c r="C469">
        <v>17</v>
      </c>
      <c r="D469">
        <v>0</v>
      </c>
      <c r="E469">
        <v>0</v>
      </c>
      <c r="F469">
        <v>0</v>
      </c>
      <c r="G469">
        <v>4</v>
      </c>
      <c r="H469">
        <v>2</v>
      </c>
      <c r="I469">
        <v>87.52</v>
      </c>
      <c r="J469">
        <v>39.200000000000003</v>
      </c>
      <c r="K469">
        <v>2</v>
      </c>
    </row>
    <row r="470" spans="1:11" hidden="1" x14ac:dyDescent="0.25">
      <c r="A470">
        <v>0</v>
      </c>
      <c r="B470">
        <v>1</v>
      </c>
      <c r="C470">
        <v>47</v>
      </c>
      <c r="D470">
        <v>0</v>
      </c>
      <c r="E470">
        <v>0</v>
      </c>
      <c r="F470">
        <v>1</v>
      </c>
      <c r="G470">
        <v>4</v>
      </c>
      <c r="H470">
        <v>1</v>
      </c>
      <c r="I470">
        <v>86.37</v>
      </c>
      <c r="J470">
        <v>39.200000000000003</v>
      </c>
      <c r="K470">
        <v>3</v>
      </c>
    </row>
    <row r="471" spans="1:11" hidden="1" x14ac:dyDescent="0.25">
      <c r="A471">
        <v>1</v>
      </c>
      <c r="B471">
        <v>1</v>
      </c>
      <c r="C471">
        <v>71</v>
      </c>
      <c r="D471">
        <v>0</v>
      </c>
      <c r="E471">
        <v>1</v>
      </c>
      <c r="F471">
        <v>1</v>
      </c>
      <c r="G471">
        <v>4</v>
      </c>
      <c r="H471">
        <v>2</v>
      </c>
      <c r="I471">
        <v>215.72</v>
      </c>
      <c r="J471">
        <v>39.200000000000003</v>
      </c>
      <c r="K471">
        <v>3</v>
      </c>
    </row>
    <row r="472" spans="1:11" hidden="1" x14ac:dyDescent="0.25">
      <c r="A472">
        <v>0</v>
      </c>
      <c r="B472">
        <v>2</v>
      </c>
      <c r="C472">
        <v>74</v>
      </c>
      <c r="D472">
        <v>0</v>
      </c>
      <c r="E472">
        <v>0</v>
      </c>
      <c r="F472">
        <v>0</v>
      </c>
      <c r="G472">
        <v>4</v>
      </c>
      <c r="H472">
        <v>2</v>
      </c>
      <c r="I472">
        <v>89.52</v>
      </c>
      <c r="J472">
        <v>39.200000000000003</v>
      </c>
      <c r="K472">
        <v>4</v>
      </c>
    </row>
    <row r="473" spans="1:11" x14ac:dyDescent="0.25">
      <c r="A473">
        <v>0</v>
      </c>
      <c r="B473">
        <v>2</v>
      </c>
      <c r="C473">
        <v>79</v>
      </c>
      <c r="D473">
        <v>0</v>
      </c>
      <c r="E473">
        <v>0</v>
      </c>
      <c r="F473">
        <v>0</v>
      </c>
      <c r="G473">
        <v>1</v>
      </c>
      <c r="H473">
        <v>2</v>
      </c>
      <c r="I473">
        <v>74.36</v>
      </c>
      <c r="J473">
        <v>39.200000000000003</v>
      </c>
      <c r="K473">
        <v>4</v>
      </c>
    </row>
    <row r="474" spans="1:11" hidden="1" x14ac:dyDescent="0.25">
      <c r="A474">
        <v>0</v>
      </c>
      <c r="B474">
        <v>2</v>
      </c>
      <c r="C474">
        <v>51</v>
      </c>
      <c r="D474">
        <v>0</v>
      </c>
      <c r="E474">
        <v>0</v>
      </c>
      <c r="F474">
        <v>1</v>
      </c>
      <c r="G474">
        <v>4</v>
      </c>
      <c r="H474">
        <v>1</v>
      </c>
      <c r="I474">
        <v>103.61</v>
      </c>
      <c r="J474">
        <v>39.200000000000003</v>
      </c>
      <c r="K474">
        <v>2</v>
      </c>
    </row>
    <row r="475" spans="1:11" hidden="1" x14ac:dyDescent="0.25">
      <c r="A475">
        <v>0</v>
      </c>
      <c r="B475">
        <v>2</v>
      </c>
      <c r="C475">
        <v>64</v>
      </c>
      <c r="D475">
        <v>1</v>
      </c>
      <c r="E475">
        <v>0</v>
      </c>
      <c r="F475">
        <v>1</v>
      </c>
      <c r="G475">
        <v>4</v>
      </c>
      <c r="H475">
        <v>1</v>
      </c>
      <c r="I475">
        <v>56.13</v>
      </c>
      <c r="J475">
        <v>39.200000000000003</v>
      </c>
      <c r="K475">
        <v>4</v>
      </c>
    </row>
    <row r="476" spans="1:11" hidden="1" x14ac:dyDescent="0.25">
      <c r="A476">
        <v>0</v>
      </c>
      <c r="B476">
        <v>2</v>
      </c>
      <c r="C476">
        <v>34</v>
      </c>
      <c r="D476">
        <v>0</v>
      </c>
      <c r="E476">
        <v>0</v>
      </c>
      <c r="F476">
        <v>1</v>
      </c>
      <c r="G476">
        <v>5</v>
      </c>
      <c r="H476">
        <v>1</v>
      </c>
      <c r="I476">
        <v>70.53</v>
      </c>
      <c r="J476">
        <v>39.200000000000003</v>
      </c>
      <c r="K476">
        <v>2</v>
      </c>
    </row>
    <row r="477" spans="1:11" hidden="1" x14ac:dyDescent="0.25">
      <c r="A477">
        <v>0</v>
      </c>
      <c r="B477">
        <v>1</v>
      </c>
      <c r="C477">
        <v>37</v>
      </c>
      <c r="D477">
        <v>0</v>
      </c>
      <c r="E477">
        <v>0</v>
      </c>
      <c r="F477">
        <v>1</v>
      </c>
      <c r="G477">
        <v>4</v>
      </c>
      <c r="H477">
        <v>1</v>
      </c>
      <c r="I477">
        <v>82.43</v>
      </c>
      <c r="J477">
        <v>39.1</v>
      </c>
      <c r="K477">
        <v>4</v>
      </c>
    </row>
    <row r="478" spans="1:11" hidden="1" x14ac:dyDescent="0.25">
      <c r="A478">
        <v>0</v>
      </c>
      <c r="B478">
        <v>1</v>
      </c>
      <c r="C478">
        <v>40</v>
      </c>
      <c r="D478">
        <v>1</v>
      </c>
      <c r="E478">
        <v>0</v>
      </c>
      <c r="F478">
        <v>1</v>
      </c>
      <c r="G478">
        <v>2</v>
      </c>
      <c r="H478">
        <v>2</v>
      </c>
      <c r="I478">
        <v>90.91</v>
      </c>
      <c r="J478">
        <v>39.1</v>
      </c>
      <c r="K478">
        <v>4</v>
      </c>
    </row>
    <row r="479" spans="1:11" hidden="1" x14ac:dyDescent="0.25">
      <c r="A479">
        <v>0</v>
      </c>
      <c r="B479">
        <v>2</v>
      </c>
      <c r="C479">
        <v>52</v>
      </c>
      <c r="D479">
        <v>0</v>
      </c>
      <c r="E479">
        <v>0</v>
      </c>
      <c r="F479">
        <v>1</v>
      </c>
      <c r="G479">
        <v>4</v>
      </c>
      <c r="H479">
        <v>2</v>
      </c>
      <c r="I479">
        <v>110.36</v>
      </c>
      <c r="J479">
        <v>39.1</v>
      </c>
      <c r="K479">
        <v>1</v>
      </c>
    </row>
    <row r="480" spans="1:11" x14ac:dyDescent="0.25">
      <c r="A480">
        <v>0</v>
      </c>
      <c r="B480">
        <v>2</v>
      </c>
      <c r="C480">
        <v>63</v>
      </c>
      <c r="D480">
        <v>0</v>
      </c>
      <c r="E480">
        <v>1</v>
      </c>
      <c r="F480">
        <v>1</v>
      </c>
      <c r="G480">
        <v>1</v>
      </c>
      <c r="H480">
        <v>1</v>
      </c>
      <c r="I480">
        <v>86.21</v>
      </c>
      <c r="J480">
        <v>39.1</v>
      </c>
      <c r="K480">
        <v>2</v>
      </c>
    </row>
    <row r="481" spans="1:11" x14ac:dyDescent="0.25">
      <c r="A481">
        <v>0</v>
      </c>
      <c r="B481">
        <v>2</v>
      </c>
      <c r="C481">
        <v>54</v>
      </c>
      <c r="D481">
        <v>0</v>
      </c>
      <c r="E481">
        <v>0</v>
      </c>
      <c r="F481">
        <v>1</v>
      </c>
      <c r="G481">
        <v>1</v>
      </c>
      <c r="H481">
        <v>1</v>
      </c>
      <c r="I481">
        <v>70.19</v>
      </c>
      <c r="J481">
        <v>39.1</v>
      </c>
      <c r="K481">
        <v>3</v>
      </c>
    </row>
    <row r="482" spans="1:11" hidden="1" x14ac:dyDescent="0.25">
      <c r="A482">
        <v>0</v>
      </c>
      <c r="B482">
        <v>1</v>
      </c>
      <c r="C482">
        <v>66</v>
      </c>
      <c r="D482">
        <v>0</v>
      </c>
      <c r="E482">
        <v>0</v>
      </c>
      <c r="F482">
        <v>0</v>
      </c>
      <c r="G482">
        <v>4</v>
      </c>
      <c r="H482">
        <v>1</v>
      </c>
      <c r="I482">
        <v>77.91</v>
      </c>
      <c r="J482">
        <v>39.1</v>
      </c>
      <c r="K482">
        <v>4</v>
      </c>
    </row>
    <row r="483" spans="1:11" hidden="1" x14ac:dyDescent="0.25">
      <c r="A483">
        <v>0</v>
      </c>
      <c r="B483">
        <v>1</v>
      </c>
      <c r="C483">
        <v>23</v>
      </c>
      <c r="D483">
        <v>0</v>
      </c>
      <c r="E483">
        <v>0</v>
      </c>
      <c r="F483">
        <v>0</v>
      </c>
      <c r="G483">
        <v>2</v>
      </c>
      <c r="H483">
        <v>1</v>
      </c>
      <c r="I483">
        <v>110.23</v>
      </c>
      <c r="J483">
        <v>39.1</v>
      </c>
      <c r="K483">
        <v>4</v>
      </c>
    </row>
    <row r="484" spans="1:11" x14ac:dyDescent="0.25">
      <c r="A484">
        <v>0</v>
      </c>
      <c r="B484">
        <v>2</v>
      </c>
      <c r="C484">
        <v>49</v>
      </c>
      <c r="D484">
        <v>0</v>
      </c>
      <c r="E484">
        <v>0</v>
      </c>
      <c r="F484">
        <v>1</v>
      </c>
      <c r="G484">
        <v>1</v>
      </c>
      <c r="H484">
        <v>2</v>
      </c>
      <c r="I484">
        <v>77.930000000000007</v>
      </c>
      <c r="J484">
        <v>39.1</v>
      </c>
      <c r="K484">
        <v>3</v>
      </c>
    </row>
    <row r="485" spans="1:11" hidden="1" x14ac:dyDescent="0.25">
      <c r="A485">
        <v>0</v>
      </c>
      <c r="B485">
        <v>1</v>
      </c>
      <c r="C485">
        <v>57</v>
      </c>
      <c r="D485">
        <v>0</v>
      </c>
      <c r="E485">
        <v>0</v>
      </c>
      <c r="F485">
        <v>1</v>
      </c>
      <c r="G485">
        <v>4</v>
      </c>
      <c r="H485">
        <v>1</v>
      </c>
      <c r="I485">
        <v>86.67</v>
      </c>
      <c r="J485">
        <v>39</v>
      </c>
      <c r="K485">
        <v>4</v>
      </c>
    </row>
    <row r="486" spans="1:11" hidden="1" x14ac:dyDescent="0.25">
      <c r="A486">
        <v>0</v>
      </c>
      <c r="B486">
        <v>2</v>
      </c>
      <c r="C486">
        <v>45</v>
      </c>
      <c r="D486">
        <v>0</v>
      </c>
      <c r="E486">
        <v>0</v>
      </c>
      <c r="F486">
        <v>1</v>
      </c>
      <c r="G486">
        <v>2</v>
      </c>
      <c r="H486">
        <v>1</v>
      </c>
      <c r="I486">
        <v>81.02</v>
      </c>
      <c r="J486">
        <v>39</v>
      </c>
      <c r="K486">
        <v>2</v>
      </c>
    </row>
    <row r="487" spans="1:11" hidden="1" x14ac:dyDescent="0.25">
      <c r="A487">
        <v>0</v>
      </c>
      <c r="B487">
        <v>1</v>
      </c>
      <c r="C487">
        <v>53</v>
      </c>
      <c r="D487">
        <v>0</v>
      </c>
      <c r="E487">
        <v>0</v>
      </c>
      <c r="F487">
        <v>1</v>
      </c>
      <c r="G487">
        <v>4</v>
      </c>
      <c r="H487">
        <v>2</v>
      </c>
      <c r="I487">
        <v>80.81</v>
      </c>
      <c r="J487">
        <v>39</v>
      </c>
      <c r="K487">
        <v>1</v>
      </c>
    </row>
    <row r="488" spans="1:11" hidden="1" x14ac:dyDescent="0.25">
      <c r="A488">
        <v>0</v>
      </c>
      <c r="B488">
        <v>2</v>
      </c>
      <c r="C488">
        <v>79</v>
      </c>
      <c r="D488">
        <v>1</v>
      </c>
      <c r="E488">
        <v>0</v>
      </c>
      <c r="F488">
        <v>1</v>
      </c>
      <c r="G488">
        <v>4</v>
      </c>
      <c r="H488">
        <v>1</v>
      </c>
      <c r="I488">
        <v>119.62</v>
      </c>
      <c r="J488">
        <v>39</v>
      </c>
      <c r="K488">
        <v>4</v>
      </c>
    </row>
    <row r="489" spans="1:11" hidden="1" x14ac:dyDescent="0.25">
      <c r="A489">
        <v>0</v>
      </c>
      <c r="B489">
        <v>2</v>
      </c>
      <c r="C489">
        <v>26</v>
      </c>
      <c r="D489">
        <v>0</v>
      </c>
      <c r="E489">
        <v>0</v>
      </c>
      <c r="F489">
        <v>0</v>
      </c>
      <c r="G489">
        <v>2</v>
      </c>
      <c r="H489">
        <v>2</v>
      </c>
      <c r="I489">
        <v>123.81</v>
      </c>
      <c r="J489">
        <v>39</v>
      </c>
      <c r="K489">
        <v>2</v>
      </c>
    </row>
    <row r="490" spans="1:11" hidden="1" x14ac:dyDescent="0.25">
      <c r="A490">
        <v>1</v>
      </c>
      <c r="B490">
        <v>2</v>
      </c>
      <c r="C490">
        <v>55</v>
      </c>
      <c r="D490">
        <v>0</v>
      </c>
      <c r="E490">
        <v>1</v>
      </c>
      <c r="F490">
        <v>1</v>
      </c>
      <c r="G490">
        <v>4</v>
      </c>
      <c r="H490">
        <v>2</v>
      </c>
      <c r="I490">
        <v>199.38</v>
      </c>
      <c r="J490">
        <v>39</v>
      </c>
      <c r="K490">
        <v>4</v>
      </c>
    </row>
    <row r="491" spans="1:11" hidden="1" x14ac:dyDescent="0.25">
      <c r="A491">
        <v>1</v>
      </c>
      <c r="B491">
        <v>2</v>
      </c>
      <c r="C491">
        <v>41</v>
      </c>
      <c r="D491">
        <v>0</v>
      </c>
      <c r="E491">
        <v>1</v>
      </c>
      <c r="F491">
        <v>0</v>
      </c>
      <c r="G491">
        <v>4</v>
      </c>
      <c r="H491">
        <v>1</v>
      </c>
      <c r="I491">
        <v>186.54</v>
      </c>
      <c r="J491">
        <v>39</v>
      </c>
      <c r="K491">
        <v>1</v>
      </c>
    </row>
    <row r="492" spans="1:11" hidden="1" x14ac:dyDescent="0.25">
      <c r="A492">
        <v>0</v>
      </c>
      <c r="B492">
        <v>1</v>
      </c>
      <c r="C492">
        <v>41</v>
      </c>
      <c r="D492">
        <v>0</v>
      </c>
      <c r="E492">
        <v>0</v>
      </c>
      <c r="F492">
        <v>1</v>
      </c>
      <c r="G492">
        <v>5</v>
      </c>
      <c r="H492">
        <v>2</v>
      </c>
      <c r="I492">
        <v>111.71</v>
      </c>
      <c r="J492">
        <v>38.9</v>
      </c>
      <c r="K492">
        <v>1</v>
      </c>
    </row>
    <row r="493" spans="1:11" hidden="1" x14ac:dyDescent="0.25">
      <c r="A493">
        <v>1</v>
      </c>
      <c r="B493">
        <v>1</v>
      </c>
      <c r="C493">
        <v>66</v>
      </c>
      <c r="D493">
        <v>0</v>
      </c>
      <c r="E493">
        <v>0</v>
      </c>
      <c r="F493">
        <v>1</v>
      </c>
      <c r="G493">
        <v>4</v>
      </c>
      <c r="H493">
        <v>1</v>
      </c>
      <c r="I493">
        <v>218.54</v>
      </c>
      <c r="J493">
        <v>38.9</v>
      </c>
      <c r="K493">
        <v>3</v>
      </c>
    </row>
    <row r="494" spans="1:11" hidden="1" x14ac:dyDescent="0.25">
      <c r="A494">
        <v>0</v>
      </c>
      <c r="B494">
        <v>2</v>
      </c>
      <c r="C494">
        <v>54</v>
      </c>
      <c r="D494">
        <v>0</v>
      </c>
      <c r="E494">
        <v>0</v>
      </c>
      <c r="F494">
        <v>1</v>
      </c>
      <c r="G494">
        <v>5</v>
      </c>
      <c r="H494">
        <v>2</v>
      </c>
      <c r="I494">
        <v>75.09</v>
      </c>
      <c r="J494">
        <v>38.9</v>
      </c>
      <c r="K494">
        <v>1</v>
      </c>
    </row>
    <row r="495" spans="1:11" hidden="1" x14ac:dyDescent="0.25">
      <c r="A495">
        <v>0</v>
      </c>
      <c r="B495">
        <v>1</v>
      </c>
      <c r="C495">
        <v>50</v>
      </c>
      <c r="D495">
        <v>0</v>
      </c>
      <c r="E495">
        <v>0</v>
      </c>
      <c r="F495">
        <v>1</v>
      </c>
      <c r="G495">
        <v>2</v>
      </c>
      <c r="H495">
        <v>2</v>
      </c>
      <c r="I495">
        <v>58.7</v>
      </c>
      <c r="J495">
        <v>38.9</v>
      </c>
      <c r="K495">
        <v>3</v>
      </c>
    </row>
    <row r="496" spans="1:11" x14ac:dyDescent="0.25">
      <c r="A496">
        <v>0</v>
      </c>
      <c r="B496">
        <v>2</v>
      </c>
      <c r="C496">
        <v>23</v>
      </c>
      <c r="D496">
        <v>0</v>
      </c>
      <c r="E496">
        <v>0</v>
      </c>
      <c r="F496">
        <v>1</v>
      </c>
      <c r="G496">
        <v>1</v>
      </c>
      <c r="H496">
        <v>1</v>
      </c>
      <c r="I496">
        <v>102.88</v>
      </c>
      <c r="J496">
        <v>38.9</v>
      </c>
      <c r="K496">
        <v>4</v>
      </c>
    </row>
    <row r="497" spans="1:11" hidden="1" x14ac:dyDescent="0.25">
      <c r="A497">
        <v>0</v>
      </c>
      <c r="B497">
        <v>1</v>
      </c>
      <c r="C497">
        <v>46</v>
      </c>
      <c r="D497">
        <v>0</v>
      </c>
      <c r="E497">
        <v>0</v>
      </c>
      <c r="F497">
        <v>1</v>
      </c>
      <c r="G497">
        <v>4</v>
      </c>
      <c r="H497">
        <v>1</v>
      </c>
      <c r="I497">
        <v>102.27</v>
      </c>
      <c r="J497">
        <v>38.9</v>
      </c>
      <c r="K497">
        <v>1</v>
      </c>
    </row>
    <row r="498" spans="1:11" hidden="1" x14ac:dyDescent="0.25">
      <c r="A498">
        <v>1</v>
      </c>
      <c r="B498">
        <v>2</v>
      </c>
      <c r="C498">
        <v>60</v>
      </c>
      <c r="D498">
        <v>0</v>
      </c>
      <c r="E498">
        <v>0</v>
      </c>
      <c r="F498">
        <v>1</v>
      </c>
      <c r="G498">
        <v>2</v>
      </c>
      <c r="H498">
        <v>1</v>
      </c>
      <c r="I498">
        <v>207.84</v>
      </c>
      <c r="J498">
        <v>38.9</v>
      </c>
      <c r="K498">
        <v>2</v>
      </c>
    </row>
    <row r="499" spans="1:11" hidden="1" x14ac:dyDescent="0.25">
      <c r="A499">
        <v>0</v>
      </c>
      <c r="B499">
        <v>1</v>
      </c>
      <c r="C499">
        <v>76</v>
      </c>
      <c r="D499">
        <v>0</v>
      </c>
      <c r="E499">
        <v>0</v>
      </c>
      <c r="F499">
        <v>1</v>
      </c>
      <c r="G499">
        <v>2</v>
      </c>
      <c r="H499">
        <v>2</v>
      </c>
      <c r="I499">
        <v>82.35</v>
      </c>
      <c r="J499">
        <v>38.9</v>
      </c>
      <c r="K499">
        <v>2</v>
      </c>
    </row>
    <row r="500" spans="1:11" hidden="1" x14ac:dyDescent="0.25">
      <c r="A500">
        <v>0</v>
      </c>
      <c r="B500">
        <v>2</v>
      </c>
      <c r="C500">
        <v>61</v>
      </c>
      <c r="D500">
        <v>1</v>
      </c>
      <c r="E500">
        <v>0</v>
      </c>
      <c r="F500">
        <v>1</v>
      </c>
      <c r="G500">
        <v>4</v>
      </c>
      <c r="H500">
        <v>2</v>
      </c>
      <c r="I500">
        <v>153.38</v>
      </c>
      <c r="J500">
        <v>38.799999999999997</v>
      </c>
      <c r="K500">
        <v>2</v>
      </c>
    </row>
    <row r="501" spans="1:11" hidden="1" x14ac:dyDescent="0.25">
      <c r="A501">
        <v>0</v>
      </c>
      <c r="B501">
        <v>1</v>
      </c>
      <c r="C501">
        <v>23</v>
      </c>
      <c r="D501">
        <v>0</v>
      </c>
      <c r="E501">
        <v>0</v>
      </c>
      <c r="F501">
        <v>0</v>
      </c>
      <c r="G501">
        <v>4</v>
      </c>
      <c r="H501">
        <v>2</v>
      </c>
      <c r="I501">
        <v>77.75</v>
      </c>
      <c r="J501">
        <v>38.799999999999997</v>
      </c>
      <c r="K501">
        <v>3</v>
      </c>
    </row>
    <row r="502" spans="1:11" hidden="1" x14ac:dyDescent="0.25">
      <c r="A502">
        <v>0</v>
      </c>
      <c r="B502">
        <v>2</v>
      </c>
      <c r="C502">
        <v>47</v>
      </c>
      <c r="D502">
        <v>0</v>
      </c>
      <c r="E502">
        <v>0</v>
      </c>
      <c r="F502">
        <v>1</v>
      </c>
      <c r="G502">
        <v>4</v>
      </c>
      <c r="H502">
        <v>2</v>
      </c>
      <c r="I502">
        <v>95.07</v>
      </c>
      <c r="J502">
        <v>38.799999999999997</v>
      </c>
      <c r="K502">
        <v>1</v>
      </c>
    </row>
    <row r="503" spans="1:11" hidden="1" x14ac:dyDescent="0.25">
      <c r="A503">
        <v>0</v>
      </c>
      <c r="B503">
        <v>1</v>
      </c>
      <c r="C503">
        <v>43</v>
      </c>
      <c r="D503">
        <v>0</v>
      </c>
      <c r="E503">
        <v>0</v>
      </c>
      <c r="F503">
        <v>1</v>
      </c>
      <c r="G503">
        <v>4</v>
      </c>
      <c r="H503">
        <v>2</v>
      </c>
      <c r="I503">
        <v>87.82</v>
      </c>
      <c r="J503">
        <v>38.799999999999997</v>
      </c>
      <c r="K503">
        <v>1</v>
      </c>
    </row>
    <row r="504" spans="1:11" hidden="1" x14ac:dyDescent="0.25">
      <c r="A504">
        <v>0</v>
      </c>
      <c r="B504">
        <v>1</v>
      </c>
      <c r="C504">
        <v>33</v>
      </c>
      <c r="D504">
        <v>0</v>
      </c>
      <c r="E504">
        <v>0</v>
      </c>
      <c r="F504">
        <v>0</v>
      </c>
      <c r="G504">
        <v>4</v>
      </c>
      <c r="H504">
        <v>1</v>
      </c>
      <c r="I504">
        <v>91.53</v>
      </c>
      <c r="J504">
        <v>38.799999999999997</v>
      </c>
      <c r="K504">
        <v>1</v>
      </c>
    </row>
    <row r="505" spans="1:11" hidden="1" x14ac:dyDescent="0.25">
      <c r="A505">
        <v>1</v>
      </c>
      <c r="B505">
        <v>1</v>
      </c>
      <c r="C505">
        <v>50</v>
      </c>
      <c r="D505">
        <v>0</v>
      </c>
      <c r="E505">
        <v>0</v>
      </c>
      <c r="F505">
        <v>1</v>
      </c>
      <c r="G505">
        <v>4</v>
      </c>
      <c r="H505">
        <v>2</v>
      </c>
      <c r="I505">
        <v>227.89</v>
      </c>
      <c r="J505">
        <v>38.799999999999997</v>
      </c>
      <c r="K505">
        <v>1</v>
      </c>
    </row>
    <row r="506" spans="1:11" hidden="1" x14ac:dyDescent="0.25">
      <c r="A506">
        <v>0</v>
      </c>
      <c r="B506">
        <v>2</v>
      </c>
      <c r="C506">
        <v>63</v>
      </c>
      <c r="D506">
        <v>0</v>
      </c>
      <c r="E506">
        <v>0</v>
      </c>
      <c r="F506">
        <v>1</v>
      </c>
      <c r="G506">
        <v>4</v>
      </c>
      <c r="H506">
        <v>1</v>
      </c>
      <c r="I506">
        <v>91.36</v>
      </c>
      <c r="J506">
        <v>38.799999999999997</v>
      </c>
      <c r="K506">
        <v>1</v>
      </c>
    </row>
    <row r="507" spans="1:11" hidden="1" x14ac:dyDescent="0.25">
      <c r="A507">
        <v>0</v>
      </c>
      <c r="B507">
        <v>1</v>
      </c>
      <c r="C507">
        <v>39</v>
      </c>
      <c r="D507">
        <v>1</v>
      </c>
      <c r="E507">
        <v>0</v>
      </c>
      <c r="F507">
        <v>1</v>
      </c>
      <c r="G507">
        <v>4</v>
      </c>
      <c r="H507">
        <v>1</v>
      </c>
      <c r="I507">
        <v>111.24</v>
      </c>
      <c r="J507">
        <v>38.799999999999997</v>
      </c>
      <c r="K507">
        <v>2</v>
      </c>
    </row>
    <row r="508" spans="1:11" hidden="1" x14ac:dyDescent="0.25">
      <c r="A508">
        <v>0</v>
      </c>
      <c r="B508">
        <v>2</v>
      </c>
      <c r="C508">
        <v>63</v>
      </c>
      <c r="D508">
        <v>1</v>
      </c>
      <c r="E508">
        <v>0</v>
      </c>
      <c r="F508">
        <v>1</v>
      </c>
      <c r="G508">
        <v>4</v>
      </c>
      <c r="H508">
        <v>1</v>
      </c>
      <c r="I508">
        <v>57.15</v>
      </c>
      <c r="J508">
        <v>38.799999999999997</v>
      </c>
      <c r="K508">
        <v>2</v>
      </c>
    </row>
    <row r="509" spans="1:11" hidden="1" x14ac:dyDescent="0.25">
      <c r="A509">
        <v>0</v>
      </c>
      <c r="B509">
        <v>2</v>
      </c>
      <c r="C509">
        <v>53</v>
      </c>
      <c r="D509">
        <v>1</v>
      </c>
      <c r="E509">
        <v>0</v>
      </c>
      <c r="F509">
        <v>1</v>
      </c>
      <c r="G509">
        <v>4</v>
      </c>
      <c r="H509">
        <v>1</v>
      </c>
      <c r="I509">
        <v>98.61</v>
      </c>
      <c r="J509">
        <v>38.799999999999997</v>
      </c>
      <c r="K509">
        <v>3</v>
      </c>
    </row>
    <row r="510" spans="1:11" hidden="1" x14ac:dyDescent="0.25">
      <c r="A510">
        <v>1</v>
      </c>
      <c r="B510">
        <v>2</v>
      </c>
      <c r="C510">
        <v>71</v>
      </c>
      <c r="D510">
        <v>0</v>
      </c>
      <c r="E510">
        <v>0</v>
      </c>
      <c r="F510">
        <v>1</v>
      </c>
      <c r="G510">
        <v>4</v>
      </c>
      <c r="H510">
        <v>2</v>
      </c>
      <c r="I510">
        <v>263.32</v>
      </c>
      <c r="J510">
        <v>38.700000000000003</v>
      </c>
      <c r="K510">
        <v>2</v>
      </c>
    </row>
    <row r="511" spans="1:11" hidden="1" x14ac:dyDescent="0.25">
      <c r="A511">
        <v>1</v>
      </c>
      <c r="B511">
        <v>2</v>
      </c>
      <c r="C511">
        <v>48</v>
      </c>
      <c r="D511">
        <v>0</v>
      </c>
      <c r="E511">
        <v>0</v>
      </c>
      <c r="F511">
        <v>1</v>
      </c>
      <c r="G511">
        <v>4</v>
      </c>
      <c r="H511">
        <v>1</v>
      </c>
      <c r="I511">
        <v>216.7</v>
      </c>
      <c r="J511">
        <v>38.700000000000003</v>
      </c>
      <c r="K511">
        <v>1</v>
      </c>
    </row>
    <row r="512" spans="1:11" hidden="1" x14ac:dyDescent="0.25">
      <c r="A512">
        <v>1</v>
      </c>
      <c r="B512">
        <v>2</v>
      </c>
      <c r="C512">
        <v>76</v>
      </c>
      <c r="D512">
        <v>0</v>
      </c>
      <c r="E512">
        <v>0</v>
      </c>
      <c r="F512">
        <v>1</v>
      </c>
      <c r="G512">
        <v>4</v>
      </c>
      <c r="H512">
        <v>2</v>
      </c>
      <c r="I512">
        <v>198.02</v>
      </c>
      <c r="J512">
        <v>38.700000000000003</v>
      </c>
      <c r="K512">
        <v>4</v>
      </c>
    </row>
    <row r="513" spans="1:11" hidden="1" x14ac:dyDescent="0.25">
      <c r="A513">
        <v>0</v>
      </c>
      <c r="B513">
        <v>2</v>
      </c>
      <c r="C513">
        <v>13</v>
      </c>
      <c r="D513">
        <v>0</v>
      </c>
      <c r="E513">
        <v>0</v>
      </c>
      <c r="F513">
        <v>0</v>
      </c>
      <c r="G513">
        <v>4</v>
      </c>
      <c r="H513">
        <v>1</v>
      </c>
      <c r="I513">
        <v>78.38</v>
      </c>
      <c r="J513">
        <v>38.700000000000003</v>
      </c>
      <c r="K513">
        <v>4</v>
      </c>
    </row>
    <row r="514" spans="1:11" hidden="1" x14ac:dyDescent="0.25">
      <c r="A514">
        <v>0</v>
      </c>
      <c r="B514">
        <v>2</v>
      </c>
      <c r="C514">
        <v>24</v>
      </c>
      <c r="D514">
        <v>0</v>
      </c>
      <c r="E514">
        <v>0</v>
      </c>
      <c r="F514">
        <v>1</v>
      </c>
      <c r="G514">
        <v>4</v>
      </c>
      <c r="H514">
        <v>2</v>
      </c>
      <c r="I514">
        <v>89.68</v>
      </c>
      <c r="J514">
        <v>38.700000000000003</v>
      </c>
      <c r="K514">
        <v>2</v>
      </c>
    </row>
    <row r="515" spans="1:11" hidden="1" x14ac:dyDescent="0.25">
      <c r="A515">
        <v>0</v>
      </c>
      <c r="B515">
        <v>2</v>
      </c>
      <c r="C515">
        <v>53</v>
      </c>
      <c r="D515">
        <v>0</v>
      </c>
      <c r="E515">
        <v>0</v>
      </c>
      <c r="F515">
        <v>1</v>
      </c>
      <c r="G515">
        <v>2</v>
      </c>
      <c r="H515">
        <v>1</v>
      </c>
      <c r="I515">
        <v>97.89</v>
      </c>
      <c r="J515">
        <v>38.700000000000003</v>
      </c>
      <c r="K515">
        <v>1</v>
      </c>
    </row>
    <row r="516" spans="1:11" hidden="1" x14ac:dyDescent="0.25">
      <c r="A516">
        <v>0</v>
      </c>
      <c r="B516">
        <v>2</v>
      </c>
      <c r="C516">
        <v>56</v>
      </c>
      <c r="D516">
        <v>0</v>
      </c>
      <c r="E516">
        <v>0</v>
      </c>
      <c r="F516">
        <v>1</v>
      </c>
      <c r="G516">
        <v>2</v>
      </c>
      <c r="H516">
        <v>2</v>
      </c>
      <c r="I516">
        <v>113.2</v>
      </c>
      <c r="J516">
        <v>38.700000000000003</v>
      </c>
      <c r="K516">
        <v>3</v>
      </c>
    </row>
    <row r="517" spans="1:11" hidden="1" x14ac:dyDescent="0.25">
      <c r="A517">
        <v>0</v>
      </c>
      <c r="B517">
        <v>2</v>
      </c>
      <c r="C517">
        <v>42</v>
      </c>
      <c r="D517">
        <v>0</v>
      </c>
      <c r="E517">
        <v>0</v>
      </c>
      <c r="F517">
        <v>1</v>
      </c>
      <c r="G517">
        <v>4</v>
      </c>
      <c r="H517">
        <v>2</v>
      </c>
      <c r="I517">
        <v>96.01</v>
      </c>
      <c r="J517">
        <v>38.700000000000003</v>
      </c>
      <c r="K517">
        <v>4</v>
      </c>
    </row>
    <row r="518" spans="1:11" hidden="1" x14ac:dyDescent="0.25">
      <c r="A518">
        <v>0</v>
      </c>
      <c r="B518">
        <v>2</v>
      </c>
      <c r="C518">
        <v>75</v>
      </c>
      <c r="D518">
        <v>0</v>
      </c>
      <c r="E518">
        <v>0</v>
      </c>
      <c r="F518">
        <v>1</v>
      </c>
      <c r="G518">
        <v>4</v>
      </c>
      <c r="H518">
        <v>2</v>
      </c>
      <c r="I518">
        <v>89.68</v>
      </c>
      <c r="J518">
        <v>38.700000000000003</v>
      </c>
      <c r="K518">
        <v>2</v>
      </c>
    </row>
    <row r="519" spans="1:11" hidden="1" x14ac:dyDescent="0.25">
      <c r="A519">
        <v>0</v>
      </c>
      <c r="B519">
        <v>1</v>
      </c>
      <c r="C519">
        <v>16</v>
      </c>
      <c r="D519">
        <v>0</v>
      </c>
      <c r="E519">
        <v>0</v>
      </c>
      <c r="F519">
        <v>0</v>
      </c>
      <c r="G519">
        <v>4</v>
      </c>
      <c r="H519">
        <v>2</v>
      </c>
      <c r="I519">
        <v>140.1</v>
      </c>
      <c r="J519">
        <v>38.700000000000003</v>
      </c>
      <c r="K519">
        <v>2</v>
      </c>
    </row>
    <row r="520" spans="1:11" x14ac:dyDescent="0.25">
      <c r="A520">
        <v>0</v>
      </c>
      <c r="B520">
        <v>2</v>
      </c>
      <c r="C520">
        <v>31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90.29</v>
      </c>
      <c r="J520">
        <v>38.700000000000003</v>
      </c>
      <c r="K520">
        <v>4</v>
      </c>
    </row>
    <row r="521" spans="1:11" hidden="1" x14ac:dyDescent="0.25">
      <c r="A521">
        <v>1</v>
      </c>
      <c r="B521">
        <v>2</v>
      </c>
      <c r="C521">
        <v>58</v>
      </c>
      <c r="D521">
        <v>0</v>
      </c>
      <c r="E521">
        <v>0</v>
      </c>
      <c r="F521">
        <v>1</v>
      </c>
      <c r="G521">
        <v>5</v>
      </c>
      <c r="H521">
        <v>2</v>
      </c>
      <c r="I521">
        <v>107.26</v>
      </c>
      <c r="J521">
        <v>38.6</v>
      </c>
      <c r="K521">
        <v>1</v>
      </c>
    </row>
    <row r="522" spans="1:11" hidden="1" x14ac:dyDescent="0.25">
      <c r="A522">
        <v>1</v>
      </c>
      <c r="B522">
        <v>2</v>
      </c>
      <c r="C522">
        <v>54</v>
      </c>
      <c r="D522">
        <v>0</v>
      </c>
      <c r="E522">
        <v>0</v>
      </c>
      <c r="F522">
        <v>1</v>
      </c>
      <c r="G522">
        <v>4</v>
      </c>
      <c r="H522">
        <v>2</v>
      </c>
      <c r="I522">
        <v>207.79</v>
      </c>
      <c r="J522">
        <v>38.6</v>
      </c>
      <c r="K522">
        <v>2</v>
      </c>
    </row>
    <row r="523" spans="1:11" hidden="1" x14ac:dyDescent="0.25">
      <c r="A523">
        <v>0</v>
      </c>
      <c r="B523">
        <v>2</v>
      </c>
      <c r="C523">
        <v>26</v>
      </c>
      <c r="D523">
        <v>0</v>
      </c>
      <c r="E523">
        <v>0</v>
      </c>
      <c r="F523">
        <v>0</v>
      </c>
      <c r="G523">
        <v>5</v>
      </c>
      <c r="H523">
        <v>2</v>
      </c>
      <c r="I523">
        <v>100.31</v>
      </c>
      <c r="J523">
        <v>38.6</v>
      </c>
      <c r="K523">
        <v>2</v>
      </c>
    </row>
    <row r="524" spans="1:11" hidden="1" x14ac:dyDescent="0.25">
      <c r="A524">
        <v>0</v>
      </c>
      <c r="B524">
        <v>1</v>
      </c>
      <c r="C524">
        <v>64</v>
      </c>
      <c r="D524">
        <v>0</v>
      </c>
      <c r="E524">
        <v>1</v>
      </c>
      <c r="F524">
        <v>1</v>
      </c>
      <c r="G524">
        <v>4</v>
      </c>
      <c r="H524">
        <v>1</v>
      </c>
      <c r="I524">
        <v>69.28</v>
      </c>
      <c r="J524">
        <v>38.6</v>
      </c>
      <c r="K524">
        <v>1</v>
      </c>
    </row>
    <row r="525" spans="1:11" hidden="1" x14ac:dyDescent="0.25">
      <c r="A525">
        <v>0</v>
      </c>
      <c r="B525">
        <v>2</v>
      </c>
      <c r="C525">
        <v>31</v>
      </c>
      <c r="D525">
        <v>0</v>
      </c>
      <c r="E525">
        <v>0</v>
      </c>
      <c r="F525">
        <v>1</v>
      </c>
      <c r="G525">
        <v>4</v>
      </c>
      <c r="H525">
        <v>2</v>
      </c>
      <c r="I525">
        <v>90</v>
      </c>
      <c r="J525">
        <v>38.6</v>
      </c>
      <c r="K525">
        <v>2</v>
      </c>
    </row>
    <row r="526" spans="1:11" hidden="1" x14ac:dyDescent="0.25">
      <c r="A526">
        <v>0</v>
      </c>
      <c r="B526">
        <v>2</v>
      </c>
      <c r="C526">
        <v>26</v>
      </c>
      <c r="D526">
        <v>0</v>
      </c>
      <c r="E526">
        <v>0</v>
      </c>
      <c r="F526">
        <v>0</v>
      </c>
      <c r="G526">
        <v>2</v>
      </c>
      <c r="H526">
        <v>2</v>
      </c>
      <c r="I526">
        <v>90.35</v>
      </c>
      <c r="J526">
        <v>38.6</v>
      </c>
      <c r="K526">
        <v>4</v>
      </c>
    </row>
    <row r="527" spans="1:11" hidden="1" x14ac:dyDescent="0.25">
      <c r="A527">
        <v>0</v>
      </c>
      <c r="B527">
        <v>2</v>
      </c>
      <c r="C527">
        <v>33</v>
      </c>
      <c r="D527">
        <v>0</v>
      </c>
      <c r="E527">
        <v>0</v>
      </c>
      <c r="F527">
        <v>1</v>
      </c>
      <c r="G527">
        <v>4</v>
      </c>
      <c r="H527">
        <v>1</v>
      </c>
      <c r="I527">
        <v>88.17</v>
      </c>
      <c r="J527">
        <v>38.6</v>
      </c>
      <c r="K527">
        <v>1</v>
      </c>
    </row>
    <row r="528" spans="1:11" hidden="1" x14ac:dyDescent="0.25">
      <c r="A528">
        <v>0</v>
      </c>
      <c r="B528">
        <v>1</v>
      </c>
      <c r="C528">
        <v>28</v>
      </c>
      <c r="D528">
        <v>1</v>
      </c>
      <c r="E528">
        <v>0</v>
      </c>
      <c r="F528">
        <v>0</v>
      </c>
      <c r="G528">
        <v>4</v>
      </c>
      <c r="H528">
        <v>2</v>
      </c>
      <c r="I528">
        <v>86.61</v>
      </c>
      <c r="J528">
        <v>38.6</v>
      </c>
      <c r="K528">
        <v>3</v>
      </c>
    </row>
    <row r="529" spans="1:11" hidden="1" x14ac:dyDescent="0.25">
      <c r="A529">
        <v>1</v>
      </c>
      <c r="B529">
        <v>1</v>
      </c>
      <c r="C529">
        <v>38</v>
      </c>
      <c r="D529">
        <v>0</v>
      </c>
      <c r="E529">
        <v>0</v>
      </c>
      <c r="F529">
        <v>1</v>
      </c>
      <c r="G529">
        <v>4</v>
      </c>
      <c r="H529">
        <v>2</v>
      </c>
      <c r="I529">
        <v>215.69</v>
      </c>
      <c r="J529">
        <v>38.6</v>
      </c>
      <c r="K529">
        <v>1</v>
      </c>
    </row>
    <row r="530" spans="1:11" hidden="1" x14ac:dyDescent="0.25">
      <c r="A530">
        <v>0</v>
      </c>
      <c r="B530">
        <v>1</v>
      </c>
      <c r="C530">
        <v>24</v>
      </c>
      <c r="D530">
        <v>0</v>
      </c>
      <c r="E530">
        <v>0</v>
      </c>
      <c r="F530">
        <v>0</v>
      </c>
      <c r="G530">
        <v>4</v>
      </c>
      <c r="H530">
        <v>2</v>
      </c>
      <c r="I530">
        <v>119.34</v>
      </c>
      <c r="J530">
        <v>38.5</v>
      </c>
      <c r="K530">
        <v>2</v>
      </c>
    </row>
    <row r="531" spans="1:11" hidden="1" x14ac:dyDescent="0.25">
      <c r="A531">
        <v>0</v>
      </c>
      <c r="B531">
        <v>2</v>
      </c>
      <c r="C531">
        <v>19</v>
      </c>
      <c r="D531">
        <v>0</v>
      </c>
      <c r="E531">
        <v>0</v>
      </c>
      <c r="F531">
        <v>0</v>
      </c>
      <c r="G531">
        <v>2</v>
      </c>
      <c r="H531">
        <v>2</v>
      </c>
      <c r="I531">
        <v>110.7</v>
      </c>
      <c r="J531">
        <v>38.5</v>
      </c>
      <c r="K531">
        <v>2</v>
      </c>
    </row>
    <row r="532" spans="1:11" x14ac:dyDescent="0.25">
      <c r="A532">
        <v>0</v>
      </c>
      <c r="B532">
        <v>1</v>
      </c>
      <c r="C532">
        <v>58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95.75</v>
      </c>
      <c r="J532">
        <v>38.5</v>
      </c>
      <c r="K532">
        <v>3</v>
      </c>
    </row>
    <row r="533" spans="1:11" hidden="1" x14ac:dyDescent="0.25">
      <c r="A533">
        <v>0</v>
      </c>
      <c r="B533">
        <v>2</v>
      </c>
      <c r="C533">
        <v>53</v>
      </c>
      <c r="D533">
        <v>0</v>
      </c>
      <c r="E533">
        <v>0</v>
      </c>
      <c r="F533">
        <v>1</v>
      </c>
      <c r="G533">
        <v>2</v>
      </c>
      <c r="H533">
        <v>1</v>
      </c>
      <c r="I533">
        <v>72.489999999999995</v>
      </c>
      <c r="J533">
        <v>38.5</v>
      </c>
      <c r="K533">
        <v>2</v>
      </c>
    </row>
    <row r="534" spans="1:11" hidden="1" x14ac:dyDescent="0.25">
      <c r="A534">
        <v>0</v>
      </c>
      <c r="B534">
        <v>1</v>
      </c>
      <c r="C534">
        <v>27</v>
      </c>
      <c r="D534">
        <v>0</v>
      </c>
      <c r="E534">
        <v>0</v>
      </c>
      <c r="F534">
        <v>0</v>
      </c>
      <c r="G534">
        <v>5</v>
      </c>
      <c r="H534">
        <v>2</v>
      </c>
      <c r="I534">
        <v>72.61</v>
      </c>
      <c r="J534">
        <v>38.5</v>
      </c>
      <c r="K534">
        <v>2</v>
      </c>
    </row>
    <row r="535" spans="1:11" x14ac:dyDescent="0.25">
      <c r="A535">
        <v>0</v>
      </c>
      <c r="B535">
        <v>2</v>
      </c>
      <c r="C535">
        <v>40</v>
      </c>
      <c r="D535">
        <v>1</v>
      </c>
      <c r="E535">
        <v>0</v>
      </c>
      <c r="F535">
        <v>1</v>
      </c>
      <c r="G535">
        <v>1</v>
      </c>
      <c r="H535">
        <v>2</v>
      </c>
      <c r="I535">
        <v>124.48</v>
      </c>
      <c r="J535">
        <v>38.5</v>
      </c>
      <c r="K535">
        <v>4</v>
      </c>
    </row>
    <row r="536" spans="1:11" hidden="1" x14ac:dyDescent="0.25">
      <c r="A536">
        <v>0</v>
      </c>
      <c r="B536">
        <v>2</v>
      </c>
      <c r="C536">
        <v>28</v>
      </c>
      <c r="D536">
        <v>0</v>
      </c>
      <c r="E536">
        <v>0</v>
      </c>
      <c r="F536">
        <v>0</v>
      </c>
      <c r="G536">
        <v>4</v>
      </c>
      <c r="H536">
        <v>2</v>
      </c>
      <c r="I536">
        <v>107.74</v>
      </c>
      <c r="J536">
        <v>38.5</v>
      </c>
      <c r="K536">
        <v>2</v>
      </c>
    </row>
    <row r="537" spans="1:11" hidden="1" x14ac:dyDescent="0.25">
      <c r="A537">
        <v>0</v>
      </c>
      <c r="B537">
        <v>2</v>
      </c>
      <c r="C537">
        <v>18</v>
      </c>
      <c r="D537">
        <v>0</v>
      </c>
      <c r="E537">
        <v>0</v>
      </c>
      <c r="F537">
        <v>0</v>
      </c>
      <c r="G537">
        <v>4</v>
      </c>
      <c r="H537">
        <v>1</v>
      </c>
      <c r="I537">
        <v>111.38</v>
      </c>
      <c r="J537">
        <v>38.4</v>
      </c>
      <c r="K537">
        <v>3</v>
      </c>
    </row>
    <row r="538" spans="1:11" hidden="1" x14ac:dyDescent="0.25">
      <c r="A538">
        <v>0</v>
      </c>
      <c r="B538">
        <v>1</v>
      </c>
      <c r="C538">
        <v>39</v>
      </c>
      <c r="D538">
        <v>0</v>
      </c>
      <c r="E538">
        <v>0</v>
      </c>
      <c r="F538">
        <v>1</v>
      </c>
      <c r="G538">
        <v>4</v>
      </c>
      <c r="H538">
        <v>2</v>
      </c>
      <c r="I538">
        <v>95.44</v>
      </c>
      <c r="J538">
        <v>38.4</v>
      </c>
      <c r="K538">
        <v>2</v>
      </c>
    </row>
    <row r="539" spans="1:11" hidden="1" x14ac:dyDescent="0.25">
      <c r="A539">
        <v>0</v>
      </c>
      <c r="B539">
        <v>2</v>
      </c>
      <c r="C539">
        <v>34</v>
      </c>
      <c r="D539">
        <v>0</v>
      </c>
      <c r="E539">
        <v>0</v>
      </c>
      <c r="F539">
        <v>0</v>
      </c>
      <c r="G539">
        <v>5</v>
      </c>
      <c r="H539">
        <v>1</v>
      </c>
      <c r="I539">
        <v>87.21</v>
      </c>
      <c r="J539">
        <v>38.4</v>
      </c>
      <c r="K539">
        <v>4</v>
      </c>
    </row>
    <row r="540" spans="1:11" hidden="1" x14ac:dyDescent="0.25">
      <c r="A540">
        <v>0</v>
      </c>
      <c r="B540">
        <v>2</v>
      </c>
      <c r="C540">
        <v>19</v>
      </c>
      <c r="D540">
        <v>0</v>
      </c>
      <c r="E540">
        <v>0</v>
      </c>
      <c r="F540">
        <v>0</v>
      </c>
      <c r="G540">
        <v>4</v>
      </c>
      <c r="H540">
        <v>2</v>
      </c>
      <c r="I540">
        <v>83.43</v>
      </c>
      <c r="J540">
        <v>38.4</v>
      </c>
      <c r="K540">
        <v>4</v>
      </c>
    </row>
    <row r="541" spans="1:11" hidden="1" x14ac:dyDescent="0.25">
      <c r="A541">
        <v>0</v>
      </c>
      <c r="B541">
        <v>2</v>
      </c>
      <c r="C541">
        <v>38</v>
      </c>
      <c r="D541">
        <v>1</v>
      </c>
      <c r="E541">
        <v>0</v>
      </c>
      <c r="F541">
        <v>1</v>
      </c>
      <c r="G541">
        <v>4</v>
      </c>
      <c r="H541">
        <v>1</v>
      </c>
      <c r="I541">
        <v>118.55</v>
      </c>
      <c r="J541">
        <v>38.4</v>
      </c>
      <c r="K541">
        <v>3</v>
      </c>
    </row>
    <row r="542" spans="1:11" hidden="1" x14ac:dyDescent="0.25">
      <c r="A542">
        <v>1</v>
      </c>
      <c r="B542">
        <v>2</v>
      </c>
      <c r="C542">
        <v>34</v>
      </c>
      <c r="D542">
        <v>0</v>
      </c>
      <c r="E542">
        <v>0</v>
      </c>
      <c r="F542">
        <v>0</v>
      </c>
      <c r="G542">
        <v>4</v>
      </c>
      <c r="H542">
        <v>2</v>
      </c>
      <c r="I542">
        <v>226.28</v>
      </c>
      <c r="J542">
        <v>38.4</v>
      </c>
      <c r="K542">
        <v>4</v>
      </c>
    </row>
    <row r="543" spans="1:11" hidden="1" x14ac:dyDescent="0.25">
      <c r="A543">
        <v>0</v>
      </c>
      <c r="B543">
        <v>2</v>
      </c>
      <c r="C543">
        <v>52</v>
      </c>
      <c r="D543">
        <v>0</v>
      </c>
      <c r="E543">
        <v>0</v>
      </c>
      <c r="F543">
        <v>1</v>
      </c>
      <c r="G543">
        <v>4</v>
      </c>
      <c r="H543">
        <v>2</v>
      </c>
      <c r="I543">
        <v>113.21</v>
      </c>
      <c r="J543">
        <v>38.299999999999997</v>
      </c>
      <c r="K543">
        <v>2</v>
      </c>
    </row>
    <row r="544" spans="1:11" hidden="1" x14ac:dyDescent="0.25">
      <c r="A544">
        <v>0</v>
      </c>
      <c r="B544">
        <v>1</v>
      </c>
      <c r="C544">
        <v>66</v>
      </c>
      <c r="D544">
        <v>0</v>
      </c>
      <c r="E544">
        <v>0</v>
      </c>
      <c r="F544">
        <v>1</v>
      </c>
      <c r="G544">
        <v>4</v>
      </c>
      <c r="H544">
        <v>2</v>
      </c>
      <c r="I544">
        <v>96.19</v>
      </c>
      <c r="J544">
        <v>38.299999999999997</v>
      </c>
      <c r="K544">
        <v>3</v>
      </c>
    </row>
    <row r="545" spans="1:11" hidden="1" x14ac:dyDescent="0.25">
      <c r="A545">
        <v>0</v>
      </c>
      <c r="B545">
        <v>2</v>
      </c>
      <c r="C545">
        <v>42</v>
      </c>
      <c r="D545">
        <v>0</v>
      </c>
      <c r="E545">
        <v>0</v>
      </c>
      <c r="F545">
        <v>1</v>
      </c>
      <c r="G545">
        <v>4</v>
      </c>
      <c r="H545">
        <v>1</v>
      </c>
      <c r="I545">
        <v>112.06</v>
      </c>
      <c r="J545">
        <v>38.200000000000003</v>
      </c>
      <c r="K545">
        <v>2</v>
      </c>
    </row>
    <row r="546" spans="1:11" hidden="1" x14ac:dyDescent="0.25">
      <c r="A546">
        <v>0</v>
      </c>
      <c r="B546">
        <v>1</v>
      </c>
      <c r="C546">
        <v>54</v>
      </c>
      <c r="D546">
        <v>0</v>
      </c>
      <c r="E546">
        <v>0</v>
      </c>
      <c r="F546">
        <v>1</v>
      </c>
      <c r="G546">
        <v>4</v>
      </c>
      <c r="H546">
        <v>1</v>
      </c>
      <c r="I546">
        <v>150.27000000000001</v>
      </c>
      <c r="J546">
        <v>38.200000000000003</v>
      </c>
      <c r="K546">
        <v>3</v>
      </c>
    </row>
    <row r="547" spans="1:11" hidden="1" x14ac:dyDescent="0.25">
      <c r="A547">
        <v>1</v>
      </c>
      <c r="B547">
        <v>2</v>
      </c>
      <c r="C547">
        <v>44</v>
      </c>
      <c r="D547">
        <v>0</v>
      </c>
      <c r="E547">
        <v>0</v>
      </c>
      <c r="F547">
        <v>1</v>
      </c>
      <c r="G547">
        <v>4</v>
      </c>
      <c r="H547">
        <v>1</v>
      </c>
      <c r="I547">
        <v>222.29</v>
      </c>
      <c r="J547">
        <v>38.200000000000003</v>
      </c>
      <c r="K547">
        <v>2</v>
      </c>
    </row>
    <row r="548" spans="1:11" hidden="1" x14ac:dyDescent="0.25">
      <c r="A548">
        <v>0</v>
      </c>
      <c r="B548">
        <v>2</v>
      </c>
      <c r="C548">
        <v>22</v>
      </c>
      <c r="D548">
        <v>0</v>
      </c>
      <c r="E548">
        <v>0</v>
      </c>
      <c r="F548">
        <v>0</v>
      </c>
      <c r="G548">
        <v>5</v>
      </c>
      <c r="H548">
        <v>2</v>
      </c>
      <c r="I548">
        <v>62.52</v>
      </c>
      <c r="J548">
        <v>38.200000000000003</v>
      </c>
      <c r="K548">
        <v>2</v>
      </c>
    </row>
    <row r="549" spans="1:11" hidden="1" x14ac:dyDescent="0.25">
      <c r="A549">
        <v>0</v>
      </c>
      <c r="B549">
        <v>1</v>
      </c>
      <c r="C549">
        <v>33</v>
      </c>
      <c r="D549">
        <v>0</v>
      </c>
      <c r="E549">
        <v>0</v>
      </c>
      <c r="F549">
        <v>1</v>
      </c>
      <c r="G549">
        <v>2</v>
      </c>
      <c r="H549">
        <v>1</v>
      </c>
      <c r="I549">
        <v>55.72</v>
      </c>
      <c r="J549">
        <v>38.200000000000003</v>
      </c>
      <c r="K549">
        <v>2</v>
      </c>
    </row>
    <row r="550" spans="1:11" hidden="1" x14ac:dyDescent="0.25">
      <c r="A550">
        <v>0</v>
      </c>
      <c r="B550">
        <v>2</v>
      </c>
      <c r="C550">
        <v>63</v>
      </c>
      <c r="D550">
        <v>0</v>
      </c>
      <c r="E550">
        <v>0</v>
      </c>
      <c r="F550">
        <v>1</v>
      </c>
      <c r="G550">
        <v>4</v>
      </c>
      <c r="H550">
        <v>2</v>
      </c>
      <c r="I550">
        <v>84.35</v>
      </c>
      <c r="J550">
        <v>38.200000000000003</v>
      </c>
      <c r="K550">
        <v>2</v>
      </c>
    </row>
    <row r="551" spans="1:11" hidden="1" x14ac:dyDescent="0.25">
      <c r="A551">
        <v>0</v>
      </c>
      <c r="B551">
        <v>2</v>
      </c>
      <c r="C551">
        <v>64</v>
      </c>
      <c r="D551">
        <v>0</v>
      </c>
      <c r="E551">
        <v>0</v>
      </c>
      <c r="F551">
        <v>1</v>
      </c>
      <c r="G551">
        <v>2</v>
      </c>
      <c r="H551">
        <v>2</v>
      </c>
      <c r="I551">
        <v>76.12</v>
      </c>
      <c r="J551">
        <v>38.200000000000003</v>
      </c>
      <c r="K551">
        <v>1</v>
      </c>
    </row>
    <row r="552" spans="1:11" hidden="1" x14ac:dyDescent="0.25">
      <c r="A552">
        <v>0</v>
      </c>
      <c r="B552">
        <v>2</v>
      </c>
      <c r="C552">
        <v>40</v>
      </c>
      <c r="D552">
        <v>0</v>
      </c>
      <c r="E552">
        <v>0</v>
      </c>
      <c r="F552">
        <v>1</v>
      </c>
      <c r="G552">
        <v>4</v>
      </c>
      <c r="H552">
        <v>2</v>
      </c>
      <c r="I552">
        <v>153.24</v>
      </c>
      <c r="J552">
        <v>38.200000000000003</v>
      </c>
      <c r="K552">
        <v>4</v>
      </c>
    </row>
    <row r="553" spans="1:11" x14ac:dyDescent="0.25">
      <c r="A553">
        <v>0</v>
      </c>
      <c r="B553">
        <v>1</v>
      </c>
      <c r="C553">
        <v>62</v>
      </c>
      <c r="D553">
        <v>0</v>
      </c>
      <c r="E553">
        <v>0</v>
      </c>
      <c r="F553">
        <v>1</v>
      </c>
      <c r="G553">
        <v>1</v>
      </c>
      <c r="H553">
        <v>2</v>
      </c>
      <c r="I553">
        <v>81.64</v>
      </c>
      <c r="J553">
        <v>38.200000000000003</v>
      </c>
      <c r="K553">
        <v>2</v>
      </c>
    </row>
    <row r="554" spans="1:11" hidden="1" x14ac:dyDescent="0.25">
      <c r="A554">
        <v>1</v>
      </c>
      <c r="B554">
        <v>1</v>
      </c>
      <c r="C554">
        <v>72</v>
      </c>
      <c r="D554">
        <v>0</v>
      </c>
      <c r="E554">
        <v>0</v>
      </c>
      <c r="F554">
        <v>1</v>
      </c>
      <c r="G554">
        <v>2</v>
      </c>
      <c r="H554">
        <v>1</v>
      </c>
      <c r="I554">
        <v>209.26</v>
      </c>
      <c r="J554">
        <v>38.1</v>
      </c>
      <c r="K554">
        <v>1</v>
      </c>
    </row>
    <row r="555" spans="1:11" hidden="1" x14ac:dyDescent="0.25">
      <c r="A555">
        <v>1</v>
      </c>
      <c r="B555">
        <v>1</v>
      </c>
      <c r="C555">
        <v>53</v>
      </c>
      <c r="D555">
        <v>0</v>
      </c>
      <c r="E555">
        <v>0</v>
      </c>
      <c r="F555">
        <v>1</v>
      </c>
      <c r="G555">
        <v>4</v>
      </c>
      <c r="H555">
        <v>1</v>
      </c>
      <c r="I555">
        <v>198.24</v>
      </c>
      <c r="J555">
        <v>38.1</v>
      </c>
      <c r="K555">
        <v>2</v>
      </c>
    </row>
    <row r="556" spans="1:11" hidden="1" x14ac:dyDescent="0.25">
      <c r="A556">
        <v>0</v>
      </c>
      <c r="B556">
        <v>1</v>
      </c>
      <c r="C556">
        <v>49</v>
      </c>
      <c r="D556">
        <v>0</v>
      </c>
      <c r="E556">
        <v>0</v>
      </c>
      <c r="F556">
        <v>1</v>
      </c>
      <c r="G556">
        <v>4</v>
      </c>
      <c r="H556">
        <v>2</v>
      </c>
      <c r="I556">
        <v>92.02</v>
      </c>
      <c r="J556">
        <v>38.1</v>
      </c>
      <c r="K556">
        <v>2</v>
      </c>
    </row>
    <row r="557" spans="1:11" hidden="1" x14ac:dyDescent="0.25">
      <c r="A557">
        <v>1</v>
      </c>
      <c r="B557">
        <v>2</v>
      </c>
      <c r="C557">
        <v>48</v>
      </c>
      <c r="D557">
        <v>0</v>
      </c>
      <c r="E557">
        <v>0</v>
      </c>
      <c r="F557">
        <v>1</v>
      </c>
      <c r="G557">
        <v>4</v>
      </c>
      <c r="H557">
        <v>1</v>
      </c>
      <c r="I557">
        <v>255.17</v>
      </c>
      <c r="J557">
        <v>38.1</v>
      </c>
      <c r="K557">
        <v>1</v>
      </c>
    </row>
    <row r="558" spans="1:11" hidden="1" x14ac:dyDescent="0.25">
      <c r="A558">
        <v>0</v>
      </c>
      <c r="B558">
        <v>2</v>
      </c>
      <c r="C558">
        <v>45</v>
      </c>
      <c r="D558">
        <v>0</v>
      </c>
      <c r="E558">
        <v>0</v>
      </c>
      <c r="F558">
        <v>1</v>
      </c>
      <c r="G558">
        <v>2</v>
      </c>
      <c r="H558">
        <v>2</v>
      </c>
      <c r="I558">
        <v>86.06</v>
      </c>
      <c r="J558">
        <v>38.1</v>
      </c>
      <c r="K558">
        <v>2</v>
      </c>
    </row>
    <row r="559" spans="1:11" hidden="1" x14ac:dyDescent="0.25">
      <c r="A559">
        <v>0</v>
      </c>
      <c r="B559">
        <v>2</v>
      </c>
      <c r="C559">
        <v>57</v>
      </c>
      <c r="D559">
        <v>1</v>
      </c>
      <c r="E559">
        <v>0</v>
      </c>
      <c r="F559">
        <v>1</v>
      </c>
      <c r="G559">
        <v>5</v>
      </c>
      <c r="H559">
        <v>2</v>
      </c>
      <c r="I559">
        <v>108.61</v>
      </c>
      <c r="J559">
        <v>38.1</v>
      </c>
      <c r="K559">
        <v>3</v>
      </c>
    </row>
    <row r="560" spans="1:11" hidden="1" x14ac:dyDescent="0.25">
      <c r="A560">
        <v>0</v>
      </c>
      <c r="B560">
        <v>2</v>
      </c>
      <c r="C560">
        <v>34</v>
      </c>
      <c r="D560">
        <v>0</v>
      </c>
      <c r="E560">
        <v>0</v>
      </c>
      <c r="F560">
        <v>0</v>
      </c>
      <c r="G560">
        <v>5</v>
      </c>
      <c r="H560">
        <v>1</v>
      </c>
      <c r="I560">
        <v>94.37</v>
      </c>
      <c r="J560">
        <v>38.1</v>
      </c>
      <c r="K560">
        <v>2</v>
      </c>
    </row>
    <row r="561" spans="1:11" hidden="1" x14ac:dyDescent="0.25">
      <c r="A561">
        <v>0</v>
      </c>
      <c r="B561">
        <v>1</v>
      </c>
      <c r="C561">
        <v>57</v>
      </c>
      <c r="D561">
        <v>0</v>
      </c>
      <c r="E561">
        <v>0</v>
      </c>
      <c r="F561">
        <v>0</v>
      </c>
      <c r="G561">
        <v>2</v>
      </c>
      <c r="H561">
        <v>1</v>
      </c>
      <c r="I561">
        <v>90.31</v>
      </c>
      <c r="J561">
        <v>38.1</v>
      </c>
      <c r="K561">
        <v>3</v>
      </c>
    </row>
    <row r="562" spans="1:11" hidden="1" x14ac:dyDescent="0.25">
      <c r="A562">
        <v>0</v>
      </c>
      <c r="B562">
        <v>2</v>
      </c>
      <c r="C562">
        <v>69</v>
      </c>
      <c r="D562">
        <v>0</v>
      </c>
      <c r="E562">
        <v>0</v>
      </c>
      <c r="F562">
        <v>1</v>
      </c>
      <c r="G562">
        <v>4</v>
      </c>
      <c r="H562">
        <v>2</v>
      </c>
      <c r="I562">
        <v>67.55</v>
      </c>
      <c r="J562">
        <v>38.1</v>
      </c>
      <c r="K562">
        <v>4</v>
      </c>
    </row>
    <row r="563" spans="1:11" hidden="1" x14ac:dyDescent="0.25">
      <c r="A563">
        <v>1</v>
      </c>
      <c r="B563">
        <v>2</v>
      </c>
      <c r="C563">
        <v>38</v>
      </c>
      <c r="D563">
        <v>0</v>
      </c>
      <c r="E563">
        <v>0</v>
      </c>
      <c r="F563">
        <v>1</v>
      </c>
      <c r="G563">
        <v>2</v>
      </c>
      <c r="H563">
        <v>1</v>
      </c>
      <c r="I563">
        <v>183.43</v>
      </c>
      <c r="J563">
        <v>38.1</v>
      </c>
      <c r="K563">
        <v>1</v>
      </c>
    </row>
    <row r="564" spans="1:11" x14ac:dyDescent="0.25">
      <c r="A564">
        <v>0</v>
      </c>
      <c r="B564">
        <v>1</v>
      </c>
      <c r="C564">
        <v>59</v>
      </c>
      <c r="D564">
        <v>0</v>
      </c>
      <c r="E564">
        <v>0</v>
      </c>
      <c r="F564">
        <v>1</v>
      </c>
      <c r="G564">
        <v>1</v>
      </c>
      <c r="H564">
        <v>1</v>
      </c>
      <c r="I564">
        <v>88.81</v>
      </c>
      <c r="J564">
        <v>38</v>
      </c>
      <c r="K564">
        <v>1</v>
      </c>
    </row>
    <row r="565" spans="1:11" x14ac:dyDescent="0.25">
      <c r="A565">
        <v>0</v>
      </c>
      <c r="B565">
        <v>1</v>
      </c>
      <c r="C565">
        <v>15</v>
      </c>
      <c r="D565">
        <v>0</v>
      </c>
      <c r="E565">
        <v>0</v>
      </c>
      <c r="F565">
        <v>0</v>
      </c>
      <c r="G565">
        <v>1</v>
      </c>
      <c r="H565">
        <v>2</v>
      </c>
      <c r="I565">
        <v>75.77</v>
      </c>
      <c r="J565">
        <v>38</v>
      </c>
      <c r="K565">
        <v>2</v>
      </c>
    </row>
    <row r="566" spans="1:11" hidden="1" x14ac:dyDescent="0.25">
      <c r="A566">
        <v>0</v>
      </c>
      <c r="B566">
        <v>1</v>
      </c>
      <c r="C566">
        <v>55</v>
      </c>
      <c r="D566">
        <v>0</v>
      </c>
      <c r="E566">
        <v>0</v>
      </c>
      <c r="F566">
        <v>0</v>
      </c>
      <c r="G566">
        <v>4</v>
      </c>
      <c r="H566">
        <v>1</v>
      </c>
      <c r="I566">
        <v>79.02</v>
      </c>
      <c r="J566">
        <v>38</v>
      </c>
      <c r="K566">
        <v>4</v>
      </c>
    </row>
    <row r="567" spans="1:11" hidden="1" x14ac:dyDescent="0.25">
      <c r="A567">
        <v>0</v>
      </c>
      <c r="B567">
        <v>2</v>
      </c>
      <c r="C567">
        <v>57</v>
      </c>
      <c r="D567">
        <v>0</v>
      </c>
      <c r="E567">
        <v>0</v>
      </c>
      <c r="F567">
        <v>1</v>
      </c>
      <c r="G567">
        <v>4</v>
      </c>
      <c r="H567">
        <v>2</v>
      </c>
      <c r="I567">
        <v>97.39</v>
      </c>
      <c r="J567">
        <v>38</v>
      </c>
      <c r="K567">
        <v>4</v>
      </c>
    </row>
    <row r="568" spans="1:11" hidden="1" x14ac:dyDescent="0.25">
      <c r="A568">
        <v>0</v>
      </c>
      <c r="B568">
        <v>2</v>
      </c>
      <c r="C568">
        <v>77</v>
      </c>
      <c r="D568">
        <v>0</v>
      </c>
      <c r="E568">
        <v>0</v>
      </c>
      <c r="F568">
        <v>1</v>
      </c>
      <c r="G568">
        <v>5</v>
      </c>
      <c r="H568">
        <v>2</v>
      </c>
      <c r="I568">
        <v>99.78</v>
      </c>
      <c r="J568">
        <v>38</v>
      </c>
      <c r="K568">
        <v>2</v>
      </c>
    </row>
    <row r="569" spans="1:11" hidden="1" x14ac:dyDescent="0.25">
      <c r="A569">
        <v>0</v>
      </c>
      <c r="B569">
        <v>1</v>
      </c>
      <c r="C569">
        <v>48</v>
      </c>
      <c r="D569">
        <v>0</v>
      </c>
      <c r="E569">
        <v>0</v>
      </c>
      <c r="F569">
        <v>1</v>
      </c>
      <c r="G569">
        <v>4</v>
      </c>
      <c r="H569">
        <v>2</v>
      </c>
      <c r="I569">
        <v>68.13</v>
      </c>
      <c r="J569">
        <v>38</v>
      </c>
      <c r="K569">
        <v>1</v>
      </c>
    </row>
    <row r="570" spans="1:11" x14ac:dyDescent="0.25">
      <c r="A570">
        <v>0</v>
      </c>
      <c r="B570">
        <v>2</v>
      </c>
      <c r="C570">
        <v>42</v>
      </c>
      <c r="D570">
        <v>0</v>
      </c>
      <c r="E570">
        <v>0</v>
      </c>
      <c r="F570">
        <v>1</v>
      </c>
      <c r="G570">
        <v>1</v>
      </c>
      <c r="H570">
        <v>1</v>
      </c>
      <c r="I570">
        <v>75.34</v>
      </c>
      <c r="J570">
        <v>38</v>
      </c>
      <c r="K570">
        <v>2</v>
      </c>
    </row>
    <row r="571" spans="1:11" x14ac:dyDescent="0.25">
      <c r="A571">
        <v>0</v>
      </c>
      <c r="B571">
        <v>2</v>
      </c>
      <c r="C571">
        <v>54</v>
      </c>
      <c r="D571">
        <v>0</v>
      </c>
      <c r="E571">
        <v>0</v>
      </c>
      <c r="F571">
        <v>1</v>
      </c>
      <c r="G571">
        <v>1</v>
      </c>
      <c r="H571">
        <v>2</v>
      </c>
      <c r="I571">
        <v>75.16</v>
      </c>
      <c r="J571">
        <v>38</v>
      </c>
      <c r="K571">
        <v>2</v>
      </c>
    </row>
    <row r="572" spans="1:11" hidden="1" x14ac:dyDescent="0.25">
      <c r="A572">
        <v>0</v>
      </c>
      <c r="B572">
        <v>2</v>
      </c>
      <c r="C572">
        <v>40</v>
      </c>
      <c r="D572">
        <v>0</v>
      </c>
      <c r="E572">
        <v>0</v>
      </c>
      <c r="F572">
        <v>1</v>
      </c>
      <c r="G572">
        <v>4</v>
      </c>
      <c r="H572">
        <v>1</v>
      </c>
      <c r="I572">
        <v>92.35</v>
      </c>
      <c r="J572">
        <v>38</v>
      </c>
      <c r="K572">
        <v>2</v>
      </c>
    </row>
    <row r="573" spans="1:11" hidden="1" x14ac:dyDescent="0.25">
      <c r="A573">
        <v>0</v>
      </c>
      <c r="B573">
        <v>2</v>
      </c>
      <c r="C573">
        <v>40</v>
      </c>
      <c r="D573">
        <v>0</v>
      </c>
      <c r="E573">
        <v>0</v>
      </c>
      <c r="F573">
        <v>1</v>
      </c>
      <c r="G573">
        <v>2</v>
      </c>
      <c r="H573">
        <v>2</v>
      </c>
      <c r="I573">
        <v>72.12</v>
      </c>
      <c r="J573">
        <v>38</v>
      </c>
      <c r="K573">
        <v>2</v>
      </c>
    </row>
    <row r="574" spans="1:11" hidden="1" x14ac:dyDescent="0.25">
      <c r="A574">
        <v>0</v>
      </c>
      <c r="B574">
        <v>2</v>
      </c>
      <c r="C574">
        <v>32</v>
      </c>
      <c r="D574">
        <v>0</v>
      </c>
      <c r="E574">
        <v>0</v>
      </c>
      <c r="F574">
        <v>1</v>
      </c>
      <c r="G574">
        <v>5</v>
      </c>
      <c r="H574">
        <v>2</v>
      </c>
      <c r="I574">
        <v>81.92</v>
      </c>
      <c r="J574">
        <v>38</v>
      </c>
      <c r="K574">
        <v>2</v>
      </c>
    </row>
    <row r="575" spans="1:11" hidden="1" x14ac:dyDescent="0.25">
      <c r="A575">
        <v>0</v>
      </c>
      <c r="B575">
        <v>2</v>
      </c>
      <c r="C575">
        <v>48</v>
      </c>
      <c r="D575">
        <v>0</v>
      </c>
      <c r="E575">
        <v>0</v>
      </c>
      <c r="F575">
        <v>1</v>
      </c>
      <c r="G575">
        <v>2</v>
      </c>
      <c r="H575">
        <v>2</v>
      </c>
      <c r="I575">
        <v>90.38</v>
      </c>
      <c r="J575">
        <v>38</v>
      </c>
      <c r="K575">
        <v>3</v>
      </c>
    </row>
    <row r="576" spans="1:11" hidden="1" x14ac:dyDescent="0.25">
      <c r="A576">
        <v>0</v>
      </c>
      <c r="B576">
        <v>2</v>
      </c>
      <c r="C576">
        <v>15</v>
      </c>
      <c r="D576">
        <v>0</v>
      </c>
      <c r="E576">
        <v>0</v>
      </c>
      <c r="F576">
        <v>0</v>
      </c>
      <c r="G576">
        <v>5</v>
      </c>
      <c r="H576">
        <v>2</v>
      </c>
      <c r="I576">
        <v>91.16</v>
      </c>
      <c r="J576">
        <v>38</v>
      </c>
      <c r="K576">
        <v>2</v>
      </c>
    </row>
    <row r="577" spans="1:11" hidden="1" x14ac:dyDescent="0.25">
      <c r="A577">
        <v>0</v>
      </c>
      <c r="B577">
        <v>1</v>
      </c>
      <c r="C577">
        <v>24</v>
      </c>
      <c r="D577">
        <v>0</v>
      </c>
      <c r="E577">
        <v>0</v>
      </c>
      <c r="F577">
        <v>0</v>
      </c>
      <c r="G577">
        <v>2</v>
      </c>
      <c r="H577">
        <v>2</v>
      </c>
      <c r="I577">
        <v>123.1</v>
      </c>
      <c r="J577">
        <v>37.9</v>
      </c>
      <c r="K577">
        <v>2</v>
      </c>
    </row>
    <row r="578" spans="1:11" hidden="1" x14ac:dyDescent="0.25">
      <c r="A578">
        <v>0</v>
      </c>
      <c r="B578">
        <v>2</v>
      </c>
      <c r="C578">
        <v>21</v>
      </c>
      <c r="D578">
        <v>0</v>
      </c>
      <c r="E578">
        <v>0</v>
      </c>
      <c r="F578">
        <v>1</v>
      </c>
      <c r="G578">
        <v>4</v>
      </c>
      <c r="H578">
        <v>1</v>
      </c>
      <c r="I578">
        <v>101.37</v>
      </c>
      <c r="J578">
        <v>37.9</v>
      </c>
      <c r="K578">
        <v>2</v>
      </c>
    </row>
    <row r="579" spans="1:11" hidden="1" x14ac:dyDescent="0.25">
      <c r="A579">
        <v>0</v>
      </c>
      <c r="B579">
        <v>1</v>
      </c>
      <c r="C579">
        <v>45</v>
      </c>
      <c r="D579">
        <v>0</v>
      </c>
      <c r="E579">
        <v>0</v>
      </c>
      <c r="F579">
        <v>1</v>
      </c>
      <c r="G579">
        <v>4</v>
      </c>
      <c r="H579">
        <v>1</v>
      </c>
      <c r="I579">
        <v>86.99</v>
      </c>
      <c r="J579">
        <v>37.9</v>
      </c>
      <c r="K579">
        <v>2</v>
      </c>
    </row>
    <row r="580" spans="1:11" x14ac:dyDescent="0.25">
      <c r="A580">
        <v>1</v>
      </c>
      <c r="B580">
        <v>1</v>
      </c>
      <c r="C580">
        <v>54</v>
      </c>
      <c r="D580">
        <v>0</v>
      </c>
      <c r="E580">
        <v>0</v>
      </c>
      <c r="F580">
        <v>1</v>
      </c>
      <c r="G580">
        <v>1</v>
      </c>
      <c r="H580">
        <v>1</v>
      </c>
      <c r="I580">
        <v>209.5</v>
      </c>
      <c r="J580">
        <v>37.9</v>
      </c>
      <c r="K580">
        <v>1</v>
      </c>
    </row>
    <row r="581" spans="1:11" hidden="1" x14ac:dyDescent="0.25">
      <c r="A581">
        <v>0</v>
      </c>
      <c r="B581">
        <v>1</v>
      </c>
      <c r="C581">
        <v>63</v>
      </c>
      <c r="D581">
        <v>0</v>
      </c>
      <c r="E581">
        <v>0</v>
      </c>
      <c r="F581">
        <v>1</v>
      </c>
      <c r="G581">
        <v>2</v>
      </c>
      <c r="H581">
        <v>2</v>
      </c>
      <c r="I581">
        <v>105.52</v>
      </c>
      <c r="J581">
        <v>37.9</v>
      </c>
      <c r="K581">
        <v>1</v>
      </c>
    </row>
    <row r="582" spans="1:11" hidden="1" x14ac:dyDescent="0.25">
      <c r="A582">
        <v>0</v>
      </c>
      <c r="B582">
        <v>2</v>
      </c>
      <c r="C582">
        <v>25</v>
      </c>
      <c r="D582">
        <v>0</v>
      </c>
      <c r="E582">
        <v>0</v>
      </c>
      <c r="F582">
        <v>1</v>
      </c>
      <c r="G582">
        <v>4</v>
      </c>
      <c r="H582">
        <v>1</v>
      </c>
      <c r="I582">
        <v>81.209999999999994</v>
      </c>
      <c r="J582">
        <v>37.9</v>
      </c>
      <c r="K582">
        <v>2</v>
      </c>
    </row>
    <row r="583" spans="1:11" hidden="1" x14ac:dyDescent="0.25">
      <c r="A583">
        <v>0</v>
      </c>
      <c r="B583">
        <v>1</v>
      </c>
      <c r="C583">
        <v>49</v>
      </c>
      <c r="D583">
        <v>0</v>
      </c>
      <c r="E583">
        <v>0</v>
      </c>
      <c r="F583">
        <v>1</v>
      </c>
      <c r="G583">
        <v>4</v>
      </c>
      <c r="H583">
        <v>1</v>
      </c>
      <c r="I583">
        <v>78.040000000000006</v>
      </c>
      <c r="J583">
        <v>37.9</v>
      </c>
      <c r="K583">
        <v>2</v>
      </c>
    </row>
    <row r="584" spans="1:11" x14ac:dyDescent="0.25">
      <c r="A584">
        <v>0</v>
      </c>
      <c r="B584">
        <v>2</v>
      </c>
      <c r="C584">
        <v>52</v>
      </c>
      <c r="D584">
        <v>0</v>
      </c>
      <c r="E584">
        <v>0</v>
      </c>
      <c r="F584">
        <v>1</v>
      </c>
      <c r="G584">
        <v>1</v>
      </c>
      <c r="H584">
        <v>1</v>
      </c>
      <c r="I584">
        <v>62.66</v>
      </c>
      <c r="J584">
        <v>37.9</v>
      </c>
      <c r="K584">
        <v>4</v>
      </c>
    </row>
    <row r="585" spans="1:11" hidden="1" x14ac:dyDescent="0.25">
      <c r="A585">
        <v>0</v>
      </c>
      <c r="B585">
        <v>2</v>
      </c>
      <c r="C585">
        <v>35</v>
      </c>
      <c r="D585">
        <v>0</v>
      </c>
      <c r="E585">
        <v>0</v>
      </c>
      <c r="F585">
        <v>1</v>
      </c>
      <c r="G585">
        <v>4</v>
      </c>
      <c r="H585">
        <v>2</v>
      </c>
      <c r="I585">
        <v>76</v>
      </c>
      <c r="J585">
        <v>37.9</v>
      </c>
      <c r="K585">
        <v>4</v>
      </c>
    </row>
    <row r="586" spans="1:11" hidden="1" x14ac:dyDescent="0.25">
      <c r="A586">
        <v>0</v>
      </c>
      <c r="B586">
        <v>2</v>
      </c>
      <c r="C586">
        <v>49</v>
      </c>
      <c r="D586">
        <v>0</v>
      </c>
      <c r="E586">
        <v>0</v>
      </c>
      <c r="F586">
        <v>1</v>
      </c>
      <c r="G586">
        <v>2</v>
      </c>
      <c r="H586">
        <v>1</v>
      </c>
      <c r="I586">
        <v>61.57</v>
      </c>
      <c r="J586">
        <v>37.9</v>
      </c>
      <c r="K586">
        <v>1</v>
      </c>
    </row>
    <row r="587" spans="1:11" hidden="1" x14ac:dyDescent="0.25">
      <c r="A587">
        <v>0</v>
      </c>
      <c r="B587">
        <v>2</v>
      </c>
      <c r="C587">
        <v>63</v>
      </c>
      <c r="D587">
        <v>0</v>
      </c>
      <c r="E587">
        <v>0</v>
      </c>
      <c r="F587">
        <v>1</v>
      </c>
      <c r="G587">
        <v>4</v>
      </c>
      <c r="H587">
        <v>2</v>
      </c>
      <c r="I587">
        <v>57.06</v>
      </c>
      <c r="J587">
        <v>37.9</v>
      </c>
      <c r="K587">
        <v>2</v>
      </c>
    </row>
    <row r="588" spans="1:11" hidden="1" x14ac:dyDescent="0.25">
      <c r="A588">
        <v>1</v>
      </c>
      <c r="B588">
        <v>2</v>
      </c>
      <c r="C588">
        <v>60</v>
      </c>
      <c r="D588">
        <v>0</v>
      </c>
      <c r="E588">
        <v>0</v>
      </c>
      <c r="F588">
        <v>0</v>
      </c>
      <c r="G588">
        <v>2</v>
      </c>
      <c r="H588">
        <v>2</v>
      </c>
      <c r="I588">
        <v>89.22</v>
      </c>
      <c r="J588">
        <v>37.799999999999997</v>
      </c>
      <c r="K588">
        <v>2</v>
      </c>
    </row>
    <row r="589" spans="1:11" hidden="1" x14ac:dyDescent="0.25">
      <c r="A589">
        <v>0</v>
      </c>
      <c r="B589">
        <v>2</v>
      </c>
      <c r="C589">
        <v>75</v>
      </c>
      <c r="D589">
        <v>0</v>
      </c>
      <c r="E589">
        <v>0</v>
      </c>
      <c r="F589">
        <v>1</v>
      </c>
      <c r="G589">
        <v>4</v>
      </c>
      <c r="H589">
        <v>1</v>
      </c>
      <c r="I589">
        <v>75.39</v>
      </c>
      <c r="J589">
        <v>37.799999999999997</v>
      </c>
      <c r="K589">
        <v>2</v>
      </c>
    </row>
    <row r="590" spans="1:11" hidden="1" x14ac:dyDescent="0.25">
      <c r="A590">
        <v>0</v>
      </c>
      <c r="B590">
        <v>2</v>
      </c>
      <c r="C590">
        <v>46</v>
      </c>
      <c r="D590">
        <v>0</v>
      </c>
      <c r="E590">
        <v>0</v>
      </c>
      <c r="F590">
        <v>1</v>
      </c>
      <c r="G590">
        <v>4</v>
      </c>
      <c r="H590">
        <v>1</v>
      </c>
      <c r="I590">
        <v>78.75</v>
      </c>
      <c r="J590">
        <v>37.799999999999997</v>
      </c>
      <c r="K590">
        <v>1</v>
      </c>
    </row>
    <row r="591" spans="1:11" hidden="1" x14ac:dyDescent="0.25">
      <c r="A591">
        <v>0</v>
      </c>
      <c r="B591">
        <v>2</v>
      </c>
      <c r="C591">
        <v>64</v>
      </c>
      <c r="D591">
        <v>1</v>
      </c>
      <c r="E591">
        <v>0</v>
      </c>
      <c r="F591">
        <v>1</v>
      </c>
      <c r="G591">
        <v>4</v>
      </c>
      <c r="H591">
        <v>1</v>
      </c>
      <c r="I591">
        <v>93.99</v>
      </c>
      <c r="J591">
        <v>37.799999999999997</v>
      </c>
      <c r="K591">
        <v>1</v>
      </c>
    </row>
    <row r="592" spans="1:11" hidden="1" x14ac:dyDescent="0.25">
      <c r="A592">
        <v>0</v>
      </c>
      <c r="B592">
        <v>1</v>
      </c>
      <c r="C592">
        <v>63</v>
      </c>
      <c r="D592">
        <v>0</v>
      </c>
      <c r="E592">
        <v>0</v>
      </c>
      <c r="F592">
        <v>1</v>
      </c>
      <c r="G592">
        <v>4</v>
      </c>
      <c r="H592">
        <v>2</v>
      </c>
      <c r="I592">
        <v>95.16</v>
      </c>
      <c r="J592">
        <v>37.799999999999997</v>
      </c>
      <c r="K592">
        <v>1</v>
      </c>
    </row>
    <row r="593" spans="1:11" hidden="1" x14ac:dyDescent="0.25">
      <c r="A593">
        <v>0</v>
      </c>
      <c r="B593">
        <v>2</v>
      </c>
      <c r="C593">
        <v>32</v>
      </c>
      <c r="D593">
        <v>0</v>
      </c>
      <c r="E593">
        <v>0</v>
      </c>
      <c r="F593">
        <v>0</v>
      </c>
      <c r="G593">
        <v>4</v>
      </c>
      <c r="H593">
        <v>2</v>
      </c>
      <c r="I593">
        <v>114.37</v>
      </c>
      <c r="J593">
        <v>37.799999999999997</v>
      </c>
      <c r="K593">
        <v>4</v>
      </c>
    </row>
    <row r="594" spans="1:11" hidden="1" x14ac:dyDescent="0.25">
      <c r="A594">
        <v>0</v>
      </c>
      <c r="B594">
        <v>1</v>
      </c>
      <c r="C594">
        <v>49</v>
      </c>
      <c r="D594">
        <v>0</v>
      </c>
      <c r="E594">
        <v>0</v>
      </c>
      <c r="F594">
        <v>1</v>
      </c>
      <c r="G594">
        <v>5</v>
      </c>
      <c r="H594">
        <v>2</v>
      </c>
      <c r="I594">
        <v>79.510000000000005</v>
      </c>
      <c r="J594">
        <v>37.799999999999997</v>
      </c>
      <c r="K594">
        <v>2</v>
      </c>
    </row>
    <row r="595" spans="1:11" hidden="1" x14ac:dyDescent="0.25">
      <c r="A595">
        <v>0</v>
      </c>
      <c r="B595">
        <v>2</v>
      </c>
      <c r="C595">
        <v>51</v>
      </c>
      <c r="D595">
        <v>0</v>
      </c>
      <c r="E595">
        <v>0</v>
      </c>
      <c r="F595">
        <v>1</v>
      </c>
      <c r="G595">
        <v>5</v>
      </c>
      <c r="H595">
        <v>2</v>
      </c>
      <c r="I595">
        <v>90.67</v>
      </c>
      <c r="J595">
        <v>37.799999999999997</v>
      </c>
      <c r="K595">
        <v>4</v>
      </c>
    </row>
    <row r="596" spans="1:11" hidden="1" x14ac:dyDescent="0.25">
      <c r="A596">
        <v>0</v>
      </c>
      <c r="B596">
        <v>2</v>
      </c>
      <c r="C596">
        <v>16</v>
      </c>
      <c r="D596">
        <v>0</v>
      </c>
      <c r="E596">
        <v>0</v>
      </c>
      <c r="F596">
        <v>0</v>
      </c>
      <c r="G596">
        <v>5</v>
      </c>
      <c r="H596">
        <v>1</v>
      </c>
      <c r="I596">
        <v>87.54</v>
      </c>
      <c r="J596">
        <v>37.799999999999997</v>
      </c>
      <c r="K596">
        <v>2</v>
      </c>
    </row>
    <row r="597" spans="1:11" hidden="1" x14ac:dyDescent="0.25">
      <c r="A597">
        <v>0</v>
      </c>
      <c r="B597">
        <v>1</v>
      </c>
      <c r="C597">
        <v>70</v>
      </c>
      <c r="D597">
        <v>0</v>
      </c>
      <c r="E597">
        <v>0</v>
      </c>
      <c r="F597">
        <v>1</v>
      </c>
      <c r="G597">
        <v>4</v>
      </c>
      <c r="H597">
        <v>2</v>
      </c>
      <c r="I597">
        <v>102.5</v>
      </c>
      <c r="J597">
        <v>37.799999999999997</v>
      </c>
      <c r="K597">
        <v>4</v>
      </c>
    </row>
    <row r="598" spans="1:11" hidden="1" x14ac:dyDescent="0.25">
      <c r="A598">
        <v>1</v>
      </c>
      <c r="B598">
        <v>1</v>
      </c>
      <c r="C598">
        <v>73</v>
      </c>
      <c r="D598">
        <v>1</v>
      </c>
      <c r="E598">
        <v>1</v>
      </c>
      <c r="F598">
        <v>1</v>
      </c>
      <c r="G598">
        <v>5</v>
      </c>
      <c r="H598">
        <v>1</v>
      </c>
      <c r="I598">
        <v>230.68</v>
      </c>
      <c r="J598">
        <v>37.700000000000003</v>
      </c>
      <c r="K598">
        <v>4</v>
      </c>
    </row>
    <row r="599" spans="1:11" hidden="1" x14ac:dyDescent="0.25">
      <c r="A599">
        <v>1</v>
      </c>
      <c r="B599">
        <v>2</v>
      </c>
      <c r="C599">
        <v>63</v>
      </c>
      <c r="D599">
        <v>1</v>
      </c>
      <c r="E599">
        <v>0</v>
      </c>
      <c r="F599">
        <v>1</v>
      </c>
      <c r="G599">
        <v>2</v>
      </c>
      <c r="H599">
        <v>2</v>
      </c>
      <c r="I599">
        <v>228.2</v>
      </c>
      <c r="J599">
        <v>37.700000000000003</v>
      </c>
      <c r="K599">
        <v>2</v>
      </c>
    </row>
    <row r="600" spans="1:11" hidden="1" x14ac:dyDescent="0.25">
      <c r="A600">
        <v>1</v>
      </c>
      <c r="B600">
        <v>1</v>
      </c>
      <c r="C600">
        <v>24</v>
      </c>
      <c r="D600">
        <v>0</v>
      </c>
      <c r="E600">
        <v>0</v>
      </c>
      <c r="F600">
        <v>0</v>
      </c>
      <c r="G600">
        <v>2</v>
      </c>
      <c r="H600">
        <v>1</v>
      </c>
      <c r="I600">
        <v>200.14</v>
      </c>
      <c r="J600">
        <v>37.700000000000003</v>
      </c>
      <c r="K600">
        <v>3</v>
      </c>
    </row>
    <row r="601" spans="1:11" hidden="1" x14ac:dyDescent="0.25">
      <c r="A601">
        <v>1</v>
      </c>
      <c r="B601">
        <v>2</v>
      </c>
      <c r="C601">
        <v>58</v>
      </c>
      <c r="D601">
        <v>0</v>
      </c>
      <c r="E601">
        <v>0</v>
      </c>
      <c r="F601">
        <v>1</v>
      </c>
      <c r="G601">
        <v>5</v>
      </c>
      <c r="H601">
        <v>1</v>
      </c>
      <c r="I601">
        <v>196.5</v>
      </c>
      <c r="J601">
        <v>37.700000000000003</v>
      </c>
      <c r="K601">
        <v>2</v>
      </c>
    </row>
    <row r="602" spans="1:11" hidden="1" x14ac:dyDescent="0.25">
      <c r="A602">
        <v>0</v>
      </c>
      <c r="B602">
        <v>1</v>
      </c>
      <c r="C602">
        <v>45</v>
      </c>
      <c r="D602">
        <v>0</v>
      </c>
      <c r="E602">
        <v>0</v>
      </c>
      <c r="F602">
        <v>0</v>
      </c>
      <c r="G602">
        <v>4</v>
      </c>
      <c r="H602">
        <v>2</v>
      </c>
      <c r="I602">
        <v>104.12</v>
      </c>
      <c r="J602">
        <v>37.700000000000003</v>
      </c>
      <c r="K602">
        <v>4</v>
      </c>
    </row>
    <row r="603" spans="1:11" hidden="1" x14ac:dyDescent="0.25">
      <c r="A603">
        <v>0</v>
      </c>
      <c r="B603">
        <v>1</v>
      </c>
      <c r="C603">
        <v>73</v>
      </c>
      <c r="D603">
        <v>1</v>
      </c>
      <c r="E603">
        <v>0</v>
      </c>
      <c r="F603">
        <v>0</v>
      </c>
      <c r="G603">
        <v>2</v>
      </c>
      <c r="H603">
        <v>2</v>
      </c>
      <c r="I603">
        <v>71.290000000000006</v>
      </c>
      <c r="J603">
        <v>37.700000000000003</v>
      </c>
      <c r="K603">
        <v>2</v>
      </c>
    </row>
    <row r="604" spans="1:11" hidden="1" x14ac:dyDescent="0.25">
      <c r="A604">
        <v>0</v>
      </c>
      <c r="B604">
        <v>1</v>
      </c>
      <c r="C604">
        <v>54</v>
      </c>
      <c r="D604">
        <v>0</v>
      </c>
      <c r="E604">
        <v>0</v>
      </c>
      <c r="F604">
        <v>1</v>
      </c>
      <c r="G604">
        <v>4</v>
      </c>
      <c r="H604">
        <v>2</v>
      </c>
      <c r="I604">
        <v>72.959999999999994</v>
      </c>
      <c r="J604">
        <v>37.700000000000003</v>
      </c>
      <c r="K604">
        <v>3</v>
      </c>
    </row>
    <row r="605" spans="1:11" hidden="1" x14ac:dyDescent="0.25">
      <c r="A605">
        <v>0</v>
      </c>
      <c r="B605">
        <v>2</v>
      </c>
      <c r="C605">
        <v>34</v>
      </c>
      <c r="D605">
        <v>0</v>
      </c>
      <c r="E605">
        <v>0</v>
      </c>
      <c r="F605">
        <v>1</v>
      </c>
      <c r="G605">
        <v>4</v>
      </c>
      <c r="H605">
        <v>2</v>
      </c>
      <c r="I605">
        <v>113.01</v>
      </c>
      <c r="J605">
        <v>37.6</v>
      </c>
      <c r="K605">
        <v>2</v>
      </c>
    </row>
    <row r="606" spans="1:11" hidden="1" x14ac:dyDescent="0.25">
      <c r="A606">
        <v>1</v>
      </c>
      <c r="B606">
        <v>2</v>
      </c>
      <c r="C606">
        <v>42</v>
      </c>
      <c r="D606">
        <v>0</v>
      </c>
      <c r="E606">
        <v>0</v>
      </c>
      <c r="F606">
        <v>1</v>
      </c>
      <c r="G606">
        <v>4</v>
      </c>
      <c r="H606">
        <v>2</v>
      </c>
      <c r="I606">
        <v>158.88999999999999</v>
      </c>
      <c r="J606">
        <v>37.6</v>
      </c>
      <c r="K606">
        <v>3</v>
      </c>
    </row>
    <row r="607" spans="1:11" x14ac:dyDescent="0.25">
      <c r="A607">
        <v>0</v>
      </c>
      <c r="B607">
        <v>1</v>
      </c>
      <c r="C607">
        <v>54</v>
      </c>
      <c r="D607">
        <v>1</v>
      </c>
      <c r="E607">
        <v>0</v>
      </c>
      <c r="F607">
        <v>1</v>
      </c>
      <c r="G607">
        <v>1</v>
      </c>
      <c r="H607">
        <v>1</v>
      </c>
      <c r="I607">
        <v>104.42</v>
      </c>
      <c r="J607">
        <v>37.6</v>
      </c>
      <c r="K607">
        <v>3</v>
      </c>
    </row>
    <row r="608" spans="1:11" hidden="1" x14ac:dyDescent="0.25">
      <c r="A608">
        <v>0</v>
      </c>
      <c r="B608">
        <v>1</v>
      </c>
      <c r="C608">
        <v>68</v>
      </c>
      <c r="D608">
        <v>1</v>
      </c>
      <c r="E608">
        <v>0</v>
      </c>
      <c r="F608">
        <v>1</v>
      </c>
      <c r="G608">
        <v>4</v>
      </c>
      <c r="H608">
        <v>2</v>
      </c>
      <c r="I608">
        <v>96.06</v>
      </c>
      <c r="J608">
        <v>37.6</v>
      </c>
      <c r="K608">
        <v>2</v>
      </c>
    </row>
    <row r="609" spans="1:11" hidden="1" x14ac:dyDescent="0.25">
      <c r="A609">
        <v>0</v>
      </c>
      <c r="B609">
        <v>2</v>
      </c>
      <c r="C609">
        <v>43</v>
      </c>
      <c r="D609">
        <v>0</v>
      </c>
      <c r="E609">
        <v>0</v>
      </c>
      <c r="F609">
        <v>1</v>
      </c>
      <c r="G609">
        <v>5</v>
      </c>
      <c r="H609">
        <v>1</v>
      </c>
      <c r="I609">
        <v>88.23</v>
      </c>
      <c r="J609">
        <v>37.6</v>
      </c>
      <c r="K609">
        <v>4</v>
      </c>
    </row>
    <row r="610" spans="1:11" hidden="1" x14ac:dyDescent="0.25">
      <c r="A610">
        <v>0</v>
      </c>
      <c r="B610">
        <v>2</v>
      </c>
      <c r="C610">
        <v>27</v>
      </c>
      <c r="D610">
        <v>0</v>
      </c>
      <c r="E610">
        <v>0</v>
      </c>
      <c r="F610">
        <v>1</v>
      </c>
      <c r="G610">
        <v>5</v>
      </c>
      <c r="H610">
        <v>1</v>
      </c>
      <c r="I610">
        <v>94.25</v>
      </c>
      <c r="J610">
        <v>37.6</v>
      </c>
      <c r="K610">
        <v>2</v>
      </c>
    </row>
    <row r="611" spans="1:11" hidden="1" x14ac:dyDescent="0.25">
      <c r="A611">
        <v>0</v>
      </c>
      <c r="B611">
        <v>2</v>
      </c>
      <c r="C611">
        <v>26</v>
      </c>
      <c r="D611">
        <v>0</v>
      </c>
      <c r="E611">
        <v>0</v>
      </c>
      <c r="F611">
        <v>0</v>
      </c>
      <c r="G611">
        <v>4</v>
      </c>
      <c r="H611">
        <v>2</v>
      </c>
      <c r="I611">
        <v>84.86</v>
      </c>
      <c r="J611">
        <v>37.6</v>
      </c>
      <c r="K611">
        <v>2</v>
      </c>
    </row>
    <row r="612" spans="1:11" hidden="1" x14ac:dyDescent="0.25">
      <c r="A612">
        <v>0</v>
      </c>
      <c r="B612">
        <v>1</v>
      </c>
      <c r="C612">
        <v>36</v>
      </c>
      <c r="D612">
        <v>0</v>
      </c>
      <c r="E612">
        <v>0</v>
      </c>
      <c r="F612">
        <v>1</v>
      </c>
      <c r="G612">
        <v>5</v>
      </c>
      <c r="H612">
        <v>1</v>
      </c>
      <c r="I612">
        <v>119.9</v>
      </c>
      <c r="J612">
        <v>37.6</v>
      </c>
      <c r="K612">
        <v>2</v>
      </c>
    </row>
    <row r="613" spans="1:11" hidden="1" x14ac:dyDescent="0.25">
      <c r="A613">
        <v>1</v>
      </c>
      <c r="B613">
        <v>2</v>
      </c>
      <c r="C613">
        <v>76</v>
      </c>
      <c r="D613">
        <v>0</v>
      </c>
      <c r="E613">
        <v>0</v>
      </c>
      <c r="F613">
        <v>1</v>
      </c>
      <c r="G613">
        <v>2</v>
      </c>
      <c r="H613">
        <v>2</v>
      </c>
      <c r="I613">
        <v>193.61</v>
      </c>
      <c r="J613">
        <v>37.6</v>
      </c>
      <c r="K613">
        <v>2</v>
      </c>
    </row>
    <row r="614" spans="1:11" hidden="1" x14ac:dyDescent="0.25">
      <c r="A614">
        <v>1</v>
      </c>
      <c r="B614">
        <v>1</v>
      </c>
      <c r="C614">
        <v>64</v>
      </c>
      <c r="D614">
        <v>0</v>
      </c>
      <c r="E614">
        <v>1</v>
      </c>
      <c r="F614">
        <v>1</v>
      </c>
      <c r="G614">
        <v>4</v>
      </c>
      <c r="H614">
        <v>2</v>
      </c>
      <c r="I614">
        <v>191.61</v>
      </c>
      <c r="J614">
        <v>37.5</v>
      </c>
      <c r="K614">
        <v>3</v>
      </c>
    </row>
    <row r="615" spans="1:11" hidden="1" x14ac:dyDescent="0.25">
      <c r="A615">
        <v>1</v>
      </c>
      <c r="B615">
        <v>2</v>
      </c>
      <c r="C615">
        <v>57</v>
      </c>
      <c r="D615">
        <v>0</v>
      </c>
      <c r="E615">
        <v>0</v>
      </c>
      <c r="F615">
        <v>0</v>
      </c>
      <c r="G615">
        <v>5</v>
      </c>
      <c r="H615">
        <v>2</v>
      </c>
      <c r="I615">
        <v>68.02</v>
      </c>
      <c r="J615">
        <v>37.5</v>
      </c>
      <c r="K615">
        <v>2</v>
      </c>
    </row>
    <row r="616" spans="1:11" hidden="1" x14ac:dyDescent="0.25">
      <c r="A616">
        <v>0</v>
      </c>
      <c r="B616">
        <v>1</v>
      </c>
      <c r="C616">
        <v>44</v>
      </c>
      <c r="D616">
        <v>0</v>
      </c>
      <c r="E616">
        <v>0</v>
      </c>
      <c r="F616">
        <v>1</v>
      </c>
      <c r="G616">
        <v>4</v>
      </c>
      <c r="H616">
        <v>1</v>
      </c>
      <c r="I616">
        <v>74.91</v>
      </c>
      <c r="J616">
        <v>37.5</v>
      </c>
      <c r="K616">
        <v>2</v>
      </c>
    </row>
    <row r="617" spans="1:11" hidden="1" x14ac:dyDescent="0.25">
      <c r="A617">
        <v>0</v>
      </c>
      <c r="B617">
        <v>2</v>
      </c>
      <c r="C617">
        <v>40</v>
      </c>
      <c r="D617">
        <v>0</v>
      </c>
      <c r="E617">
        <v>0</v>
      </c>
      <c r="F617">
        <v>1</v>
      </c>
      <c r="G617">
        <v>5</v>
      </c>
      <c r="H617">
        <v>1</v>
      </c>
      <c r="I617">
        <v>131.99</v>
      </c>
      <c r="J617">
        <v>37.5</v>
      </c>
      <c r="K617">
        <v>2</v>
      </c>
    </row>
    <row r="618" spans="1:11" hidden="1" x14ac:dyDescent="0.25">
      <c r="A618">
        <v>0</v>
      </c>
      <c r="B618">
        <v>1</v>
      </c>
      <c r="C618">
        <v>24</v>
      </c>
      <c r="D618">
        <v>0</v>
      </c>
      <c r="E618">
        <v>0</v>
      </c>
      <c r="F618">
        <v>0</v>
      </c>
      <c r="G618">
        <v>4</v>
      </c>
      <c r="H618">
        <v>2</v>
      </c>
      <c r="I618">
        <v>84.16</v>
      </c>
      <c r="J618">
        <v>37.5</v>
      </c>
      <c r="K618">
        <v>3</v>
      </c>
    </row>
    <row r="619" spans="1:11" hidden="1" x14ac:dyDescent="0.25">
      <c r="A619">
        <v>0</v>
      </c>
      <c r="B619">
        <v>2</v>
      </c>
      <c r="C619">
        <v>22</v>
      </c>
      <c r="D619">
        <v>0</v>
      </c>
      <c r="E619">
        <v>0</v>
      </c>
      <c r="F619">
        <v>0</v>
      </c>
      <c r="G619">
        <v>5</v>
      </c>
      <c r="H619">
        <v>2</v>
      </c>
      <c r="I619">
        <v>68.400000000000006</v>
      </c>
      <c r="J619">
        <v>37.5</v>
      </c>
      <c r="K619">
        <v>2</v>
      </c>
    </row>
    <row r="620" spans="1:11" x14ac:dyDescent="0.25">
      <c r="A620">
        <v>0</v>
      </c>
      <c r="B620">
        <v>2</v>
      </c>
      <c r="C620">
        <v>66</v>
      </c>
      <c r="D620">
        <v>0</v>
      </c>
      <c r="E620">
        <v>0</v>
      </c>
      <c r="F620">
        <v>1</v>
      </c>
      <c r="G620">
        <v>1</v>
      </c>
      <c r="H620">
        <v>1</v>
      </c>
      <c r="I620">
        <v>66.239999999999995</v>
      </c>
      <c r="J620">
        <v>37.5</v>
      </c>
      <c r="K620">
        <v>2</v>
      </c>
    </row>
    <row r="621" spans="1:11" hidden="1" x14ac:dyDescent="0.25">
      <c r="A621">
        <v>0</v>
      </c>
      <c r="B621">
        <v>1</v>
      </c>
      <c r="C621">
        <v>56</v>
      </c>
      <c r="D621">
        <v>0</v>
      </c>
      <c r="E621">
        <v>0</v>
      </c>
      <c r="F621">
        <v>1</v>
      </c>
      <c r="G621">
        <v>5</v>
      </c>
      <c r="H621">
        <v>2</v>
      </c>
      <c r="I621">
        <v>122.73</v>
      </c>
      <c r="J621">
        <v>37.5</v>
      </c>
      <c r="K621">
        <v>1</v>
      </c>
    </row>
    <row r="622" spans="1:11" hidden="1" x14ac:dyDescent="0.25">
      <c r="A622">
        <v>0</v>
      </c>
      <c r="B622">
        <v>2</v>
      </c>
      <c r="C622">
        <v>44</v>
      </c>
      <c r="D622">
        <v>0</v>
      </c>
      <c r="E622">
        <v>0</v>
      </c>
      <c r="F622">
        <v>1</v>
      </c>
      <c r="G622">
        <v>4</v>
      </c>
      <c r="H622">
        <v>1</v>
      </c>
      <c r="I622">
        <v>72.03</v>
      </c>
      <c r="J622">
        <v>37.5</v>
      </c>
      <c r="K622">
        <v>3</v>
      </c>
    </row>
    <row r="623" spans="1:11" hidden="1" x14ac:dyDescent="0.25">
      <c r="A623">
        <v>1</v>
      </c>
      <c r="B623">
        <v>1</v>
      </c>
      <c r="C623">
        <v>61</v>
      </c>
      <c r="D623">
        <v>1</v>
      </c>
      <c r="E623">
        <v>1</v>
      </c>
      <c r="F623">
        <v>1</v>
      </c>
      <c r="G623">
        <v>4</v>
      </c>
      <c r="H623">
        <v>2</v>
      </c>
      <c r="I623">
        <v>112.24</v>
      </c>
      <c r="J623">
        <v>37.4</v>
      </c>
      <c r="K623">
        <v>3</v>
      </c>
    </row>
    <row r="624" spans="1:11" hidden="1" x14ac:dyDescent="0.25">
      <c r="A624">
        <v>0</v>
      </c>
      <c r="B624">
        <v>2</v>
      </c>
      <c r="C624">
        <v>19</v>
      </c>
      <c r="D624">
        <v>0</v>
      </c>
      <c r="E624">
        <v>0</v>
      </c>
      <c r="F624">
        <v>0</v>
      </c>
      <c r="G624">
        <v>4</v>
      </c>
      <c r="H624">
        <v>1</v>
      </c>
      <c r="I624">
        <v>77.19</v>
      </c>
      <c r="J624">
        <v>37.4</v>
      </c>
      <c r="K624">
        <v>3</v>
      </c>
    </row>
    <row r="625" spans="1:11" x14ac:dyDescent="0.25">
      <c r="A625">
        <v>0</v>
      </c>
      <c r="B625">
        <v>1</v>
      </c>
      <c r="C625">
        <v>46</v>
      </c>
      <c r="D625">
        <v>0</v>
      </c>
      <c r="E625">
        <v>0</v>
      </c>
      <c r="F625">
        <v>0</v>
      </c>
      <c r="G625">
        <v>1</v>
      </c>
      <c r="H625">
        <v>2</v>
      </c>
      <c r="I625">
        <v>124.61</v>
      </c>
      <c r="J625">
        <v>37.4</v>
      </c>
      <c r="K625">
        <v>4</v>
      </c>
    </row>
    <row r="626" spans="1:11" hidden="1" x14ac:dyDescent="0.25">
      <c r="A626">
        <v>0</v>
      </c>
      <c r="B626">
        <v>2</v>
      </c>
      <c r="C626">
        <v>39</v>
      </c>
      <c r="D626">
        <v>0</v>
      </c>
      <c r="E626">
        <v>0</v>
      </c>
      <c r="F626">
        <v>1</v>
      </c>
      <c r="G626">
        <v>4</v>
      </c>
      <c r="H626">
        <v>2</v>
      </c>
      <c r="I626">
        <v>92.82</v>
      </c>
      <c r="J626">
        <v>37.4</v>
      </c>
      <c r="K626">
        <v>2</v>
      </c>
    </row>
    <row r="627" spans="1:11" hidden="1" x14ac:dyDescent="0.25">
      <c r="A627">
        <v>0</v>
      </c>
      <c r="B627">
        <v>2</v>
      </c>
      <c r="C627">
        <v>41</v>
      </c>
      <c r="D627">
        <v>0</v>
      </c>
      <c r="E627">
        <v>0</v>
      </c>
      <c r="F627">
        <v>1</v>
      </c>
      <c r="G627">
        <v>4</v>
      </c>
      <c r="H627">
        <v>1</v>
      </c>
      <c r="I627">
        <v>89.14</v>
      </c>
      <c r="J627">
        <v>37.4</v>
      </c>
      <c r="K627">
        <v>1</v>
      </c>
    </row>
    <row r="628" spans="1:11" x14ac:dyDescent="0.25">
      <c r="A628">
        <v>1</v>
      </c>
      <c r="B628">
        <v>1</v>
      </c>
      <c r="C628">
        <v>73</v>
      </c>
      <c r="D628">
        <v>1</v>
      </c>
      <c r="E628">
        <v>0</v>
      </c>
      <c r="F628">
        <v>1</v>
      </c>
      <c r="G628">
        <v>1</v>
      </c>
      <c r="H628">
        <v>1</v>
      </c>
      <c r="I628">
        <v>202.57</v>
      </c>
      <c r="J628">
        <v>37.4</v>
      </c>
      <c r="K628">
        <v>2</v>
      </c>
    </row>
    <row r="629" spans="1:11" hidden="1" x14ac:dyDescent="0.25">
      <c r="A629">
        <v>1</v>
      </c>
      <c r="B629">
        <v>1</v>
      </c>
      <c r="C629">
        <v>80</v>
      </c>
      <c r="D629">
        <v>0</v>
      </c>
      <c r="E629">
        <v>0</v>
      </c>
      <c r="F629">
        <v>0</v>
      </c>
      <c r="G629">
        <v>4</v>
      </c>
      <c r="H629">
        <v>1</v>
      </c>
      <c r="I629">
        <v>235.54</v>
      </c>
      <c r="J629">
        <v>37.4</v>
      </c>
      <c r="K629">
        <v>1</v>
      </c>
    </row>
    <row r="630" spans="1:11" hidden="1" x14ac:dyDescent="0.25">
      <c r="A630">
        <v>0</v>
      </c>
      <c r="B630">
        <v>2</v>
      </c>
      <c r="C630">
        <v>34</v>
      </c>
      <c r="D630">
        <v>0</v>
      </c>
      <c r="E630">
        <v>0</v>
      </c>
      <c r="F630">
        <v>1</v>
      </c>
      <c r="G630">
        <v>5</v>
      </c>
      <c r="H630">
        <v>2</v>
      </c>
      <c r="I630">
        <v>79.8</v>
      </c>
      <c r="J630">
        <v>37.4</v>
      </c>
      <c r="K630">
        <v>3</v>
      </c>
    </row>
    <row r="631" spans="1:11" hidden="1" x14ac:dyDescent="0.25">
      <c r="A631">
        <v>1</v>
      </c>
      <c r="B631">
        <v>2</v>
      </c>
      <c r="C631">
        <v>68</v>
      </c>
      <c r="D631">
        <v>0</v>
      </c>
      <c r="E631">
        <v>0</v>
      </c>
      <c r="F631">
        <v>1</v>
      </c>
      <c r="G631">
        <v>4</v>
      </c>
      <c r="H631">
        <v>2</v>
      </c>
      <c r="I631">
        <v>222.58</v>
      </c>
      <c r="J631">
        <v>37.4</v>
      </c>
      <c r="K631">
        <v>3</v>
      </c>
    </row>
    <row r="632" spans="1:11" hidden="1" x14ac:dyDescent="0.25">
      <c r="A632">
        <v>0</v>
      </c>
      <c r="B632">
        <v>1</v>
      </c>
      <c r="C632">
        <v>38</v>
      </c>
      <c r="D632">
        <v>0</v>
      </c>
      <c r="E632">
        <v>0</v>
      </c>
      <c r="F632">
        <v>1</v>
      </c>
      <c r="G632">
        <v>4</v>
      </c>
      <c r="H632">
        <v>1</v>
      </c>
      <c r="I632">
        <v>73.760000000000005</v>
      </c>
      <c r="J632">
        <v>37.4</v>
      </c>
      <c r="K632">
        <v>2</v>
      </c>
    </row>
    <row r="633" spans="1:11" hidden="1" x14ac:dyDescent="0.25">
      <c r="A633">
        <v>0</v>
      </c>
      <c r="B633">
        <v>2</v>
      </c>
      <c r="C633">
        <v>31</v>
      </c>
      <c r="D633">
        <v>0</v>
      </c>
      <c r="E633">
        <v>0</v>
      </c>
      <c r="F633">
        <v>1</v>
      </c>
      <c r="G633">
        <v>4</v>
      </c>
      <c r="H633">
        <v>2</v>
      </c>
      <c r="I633">
        <v>89.01</v>
      </c>
      <c r="J633">
        <v>37.4</v>
      </c>
      <c r="K633">
        <v>2</v>
      </c>
    </row>
    <row r="634" spans="1:11" hidden="1" x14ac:dyDescent="0.25">
      <c r="A634">
        <v>1</v>
      </c>
      <c r="B634">
        <v>2</v>
      </c>
      <c r="C634">
        <v>57</v>
      </c>
      <c r="D634">
        <v>0</v>
      </c>
      <c r="E634">
        <v>0</v>
      </c>
      <c r="F634">
        <v>1</v>
      </c>
      <c r="G634">
        <v>5</v>
      </c>
      <c r="H634">
        <v>2</v>
      </c>
      <c r="I634">
        <v>221.89</v>
      </c>
      <c r="J634">
        <v>37.299999999999997</v>
      </c>
      <c r="K634">
        <v>3</v>
      </c>
    </row>
    <row r="635" spans="1:11" hidden="1" x14ac:dyDescent="0.25">
      <c r="A635">
        <v>0</v>
      </c>
      <c r="B635">
        <v>2</v>
      </c>
      <c r="C635">
        <v>47</v>
      </c>
      <c r="D635">
        <v>0</v>
      </c>
      <c r="E635">
        <v>0</v>
      </c>
      <c r="F635">
        <v>1</v>
      </c>
      <c r="G635">
        <v>4</v>
      </c>
      <c r="H635">
        <v>2</v>
      </c>
      <c r="I635">
        <v>136.80000000000001</v>
      </c>
      <c r="J635">
        <v>37.299999999999997</v>
      </c>
      <c r="K635">
        <v>2</v>
      </c>
    </row>
    <row r="636" spans="1:11" hidden="1" x14ac:dyDescent="0.25">
      <c r="A636">
        <v>0</v>
      </c>
      <c r="B636">
        <v>2</v>
      </c>
      <c r="C636">
        <v>79</v>
      </c>
      <c r="D636">
        <v>0</v>
      </c>
      <c r="E636">
        <v>0</v>
      </c>
      <c r="F636">
        <v>1</v>
      </c>
      <c r="G636">
        <v>4</v>
      </c>
      <c r="H636">
        <v>1</v>
      </c>
      <c r="I636">
        <v>79.53</v>
      </c>
      <c r="J636">
        <v>37.299999999999997</v>
      </c>
      <c r="K636">
        <v>2</v>
      </c>
    </row>
    <row r="637" spans="1:11" x14ac:dyDescent="0.25">
      <c r="A637">
        <v>0</v>
      </c>
      <c r="B637">
        <v>2</v>
      </c>
      <c r="C637">
        <v>41</v>
      </c>
      <c r="D637">
        <v>0</v>
      </c>
      <c r="E637">
        <v>0</v>
      </c>
      <c r="F637">
        <v>1</v>
      </c>
      <c r="G637">
        <v>1</v>
      </c>
      <c r="H637">
        <v>2</v>
      </c>
      <c r="I637">
        <v>80.28</v>
      </c>
      <c r="J637">
        <v>37.299999999999997</v>
      </c>
      <c r="K637">
        <v>2</v>
      </c>
    </row>
    <row r="638" spans="1:11" hidden="1" x14ac:dyDescent="0.25">
      <c r="A638">
        <v>0</v>
      </c>
      <c r="B638">
        <v>2</v>
      </c>
      <c r="C638">
        <v>50</v>
      </c>
      <c r="D638">
        <v>0</v>
      </c>
      <c r="E638">
        <v>0</v>
      </c>
      <c r="F638">
        <v>1</v>
      </c>
      <c r="G638">
        <v>4</v>
      </c>
      <c r="H638">
        <v>2</v>
      </c>
      <c r="I638">
        <v>85.92</v>
      </c>
      <c r="J638">
        <v>37.299999999999997</v>
      </c>
      <c r="K638">
        <v>3</v>
      </c>
    </row>
    <row r="639" spans="1:11" hidden="1" x14ac:dyDescent="0.25">
      <c r="A639">
        <v>0</v>
      </c>
      <c r="B639">
        <v>1</v>
      </c>
      <c r="C639">
        <v>46</v>
      </c>
      <c r="D639">
        <v>0</v>
      </c>
      <c r="E639">
        <v>0</v>
      </c>
      <c r="F639">
        <v>1</v>
      </c>
      <c r="G639">
        <v>5</v>
      </c>
      <c r="H639">
        <v>2</v>
      </c>
      <c r="I639">
        <v>85.84</v>
      </c>
      <c r="J639">
        <v>37.299999999999997</v>
      </c>
      <c r="K639">
        <v>2</v>
      </c>
    </row>
    <row r="640" spans="1:11" hidden="1" x14ac:dyDescent="0.25">
      <c r="A640">
        <v>0</v>
      </c>
      <c r="B640">
        <v>1</v>
      </c>
      <c r="C640">
        <v>44</v>
      </c>
      <c r="D640">
        <v>0</v>
      </c>
      <c r="E640">
        <v>0</v>
      </c>
      <c r="F640">
        <v>1</v>
      </c>
      <c r="G640">
        <v>2</v>
      </c>
      <c r="H640">
        <v>2</v>
      </c>
      <c r="I640">
        <v>63.6</v>
      </c>
      <c r="J640">
        <v>37.299999999999997</v>
      </c>
      <c r="K640">
        <v>2</v>
      </c>
    </row>
    <row r="641" spans="1:11" hidden="1" x14ac:dyDescent="0.25">
      <c r="A641">
        <v>0</v>
      </c>
      <c r="B641">
        <v>1</v>
      </c>
      <c r="C641">
        <v>12</v>
      </c>
      <c r="D641">
        <v>0</v>
      </c>
      <c r="E641">
        <v>0</v>
      </c>
      <c r="F641">
        <v>0</v>
      </c>
      <c r="G641">
        <v>4</v>
      </c>
      <c r="H641">
        <v>2</v>
      </c>
      <c r="I641">
        <v>97.35</v>
      </c>
      <c r="J641">
        <v>37.299999999999997</v>
      </c>
      <c r="K641">
        <v>4</v>
      </c>
    </row>
    <row r="642" spans="1:11" hidden="1" x14ac:dyDescent="0.25">
      <c r="A642">
        <v>0</v>
      </c>
      <c r="B642">
        <v>1</v>
      </c>
      <c r="C642">
        <v>46</v>
      </c>
      <c r="D642">
        <v>0</v>
      </c>
      <c r="E642">
        <v>0</v>
      </c>
      <c r="F642">
        <v>0</v>
      </c>
      <c r="G642">
        <v>4</v>
      </c>
      <c r="H642">
        <v>2</v>
      </c>
      <c r="I642">
        <v>159.66999999999999</v>
      </c>
      <c r="J642">
        <v>37.299999999999997</v>
      </c>
      <c r="K642">
        <v>2</v>
      </c>
    </row>
    <row r="643" spans="1:11" hidden="1" x14ac:dyDescent="0.25">
      <c r="A643">
        <v>0</v>
      </c>
      <c r="B643">
        <v>2</v>
      </c>
      <c r="C643">
        <v>34</v>
      </c>
      <c r="D643">
        <v>0</v>
      </c>
      <c r="E643">
        <v>0</v>
      </c>
      <c r="F643">
        <v>1</v>
      </c>
      <c r="G643">
        <v>4</v>
      </c>
      <c r="H643">
        <v>1</v>
      </c>
      <c r="I643">
        <v>89.31</v>
      </c>
      <c r="J643">
        <v>37.299999999999997</v>
      </c>
      <c r="K643">
        <v>1</v>
      </c>
    </row>
    <row r="644" spans="1:11" hidden="1" x14ac:dyDescent="0.25">
      <c r="A644">
        <v>1</v>
      </c>
      <c r="B644">
        <v>2</v>
      </c>
      <c r="C644">
        <v>56</v>
      </c>
      <c r="D644">
        <v>0</v>
      </c>
      <c r="E644">
        <v>0</v>
      </c>
      <c r="F644">
        <v>1</v>
      </c>
      <c r="G644">
        <v>4</v>
      </c>
      <c r="H644">
        <v>1</v>
      </c>
      <c r="I644">
        <v>244.3</v>
      </c>
      <c r="J644">
        <v>37.299999999999997</v>
      </c>
      <c r="K644">
        <v>2</v>
      </c>
    </row>
    <row r="645" spans="1:11" hidden="1" x14ac:dyDescent="0.25">
      <c r="A645">
        <v>0</v>
      </c>
      <c r="B645">
        <v>2</v>
      </c>
      <c r="C645">
        <v>45</v>
      </c>
      <c r="D645">
        <v>0</v>
      </c>
      <c r="E645">
        <v>0</v>
      </c>
      <c r="F645">
        <v>1</v>
      </c>
      <c r="G645">
        <v>4</v>
      </c>
      <c r="H645">
        <v>2</v>
      </c>
      <c r="I645">
        <v>108.03</v>
      </c>
      <c r="J645">
        <v>37.299999999999997</v>
      </c>
      <c r="K645">
        <v>2</v>
      </c>
    </row>
    <row r="646" spans="1:11" hidden="1" x14ac:dyDescent="0.25">
      <c r="A646">
        <v>0</v>
      </c>
      <c r="B646">
        <v>1</v>
      </c>
      <c r="C646">
        <v>60</v>
      </c>
      <c r="D646">
        <v>0</v>
      </c>
      <c r="E646">
        <v>0</v>
      </c>
      <c r="F646">
        <v>1</v>
      </c>
      <c r="G646">
        <v>5</v>
      </c>
      <c r="H646">
        <v>1</v>
      </c>
      <c r="I646">
        <v>153.47999999999999</v>
      </c>
      <c r="J646">
        <v>37.299999999999997</v>
      </c>
      <c r="K646">
        <v>2</v>
      </c>
    </row>
    <row r="647" spans="1:11" hidden="1" x14ac:dyDescent="0.25">
      <c r="A647">
        <v>1</v>
      </c>
      <c r="B647">
        <v>2</v>
      </c>
      <c r="C647">
        <v>65</v>
      </c>
      <c r="D647">
        <v>0</v>
      </c>
      <c r="E647">
        <v>0</v>
      </c>
      <c r="F647">
        <v>1</v>
      </c>
      <c r="G647">
        <v>4</v>
      </c>
      <c r="H647">
        <v>1</v>
      </c>
      <c r="I647">
        <v>220.52</v>
      </c>
      <c r="J647">
        <v>37.200000000000003</v>
      </c>
      <c r="K647">
        <v>3</v>
      </c>
    </row>
    <row r="648" spans="1:11" hidden="1" x14ac:dyDescent="0.25">
      <c r="A648">
        <v>0</v>
      </c>
      <c r="B648">
        <v>2</v>
      </c>
      <c r="C648">
        <v>41</v>
      </c>
      <c r="D648">
        <v>0</v>
      </c>
      <c r="E648">
        <v>0</v>
      </c>
      <c r="F648">
        <v>1</v>
      </c>
      <c r="G648">
        <v>4</v>
      </c>
      <c r="H648">
        <v>1</v>
      </c>
      <c r="I648">
        <v>102.89</v>
      </c>
      <c r="J648">
        <v>37.200000000000003</v>
      </c>
      <c r="K648">
        <v>1</v>
      </c>
    </row>
    <row r="649" spans="1:11" hidden="1" x14ac:dyDescent="0.25">
      <c r="A649">
        <v>0</v>
      </c>
      <c r="B649">
        <v>2</v>
      </c>
      <c r="C649">
        <v>25</v>
      </c>
      <c r="D649">
        <v>0</v>
      </c>
      <c r="E649">
        <v>0</v>
      </c>
      <c r="F649">
        <v>0</v>
      </c>
      <c r="G649">
        <v>5</v>
      </c>
      <c r="H649">
        <v>2</v>
      </c>
      <c r="I649">
        <v>78.59</v>
      </c>
      <c r="J649">
        <v>37.200000000000003</v>
      </c>
      <c r="K649">
        <v>2</v>
      </c>
    </row>
    <row r="650" spans="1:11" hidden="1" x14ac:dyDescent="0.25">
      <c r="A650">
        <v>0</v>
      </c>
      <c r="B650">
        <v>2</v>
      </c>
      <c r="C650">
        <v>45</v>
      </c>
      <c r="D650">
        <v>0</v>
      </c>
      <c r="E650">
        <v>0</v>
      </c>
      <c r="F650">
        <v>1</v>
      </c>
      <c r="G650">
        <v>4</v>
      </c>
      <c r="H650">
        <v>1</v>
      </c>
      <c r="I650">
        <v>77.19</v>
      </c>
      <c r="J650">
        <v>37.200000000000003</v>
      </c>
      <c r="K650">
        <v>3</v>
      </c>
    </row>
    <row r="651" spans="1:11" hidden="1" x14ac:dyDescent="0.25">
      <c r="A651">
        <v>0</v>
      </c>
      <c r="B651">
        <v>2</v>
      </c>
      <c r="C651">
        <v>32</v>
      </c>
      <c r="D651">
        <v>0</v>
      </c>
      <c r="E651">
        <v>0</v>
      </c>
      <c r="F651">
        <v>1</v>
      </c>
      <c r="G651">
        <v>4</v>
      </c>
      <c r="H651">
        <v>2</v>
      </c>
      <c r="I651">
        <v>100.01</v>
      </c>
      <c r="J651">
        <v>37.200000000000003</v>
      </c>
      <c r="K651">
        <v>2</v>
      </c>
    </row>
    <row r="652" spans="1:11" hidden="1" x14ac:dyDescent="0.25">
      <c r="A652">
        <v>0</v>
      </c>
      <c r="B652">
        <v>1</v>
      </c>
      <c r="C652">
        <v>45</v>
      </c>
      <c r="D652">
        <v>1</v>
      </c>
      <c r="E652">
        <v>0</v>
      </c>
      <c r="F652">
        <v>1</v>
      </c>
      <c r="G652">
        <v>5</v>
      </c>
      <c r="H652">
        <v>1</v>
      </c>
      <c r="I652">
        <v>74.28</v>
      </c>
      <c r="J652">
        <v>37.200000000000003</v>
      </c>
      <c r="K652">
        <v>1</v>
      </c>
    </row>
    <row r="653" spans="1:11" hidden="1" x14ac:dyDescent="0.25">
      <c r="A653">
        <v>0</v>
      </c>
      <c r="B653">
        <v>2</v>
      </c>
      <c r="C653">
        <v>28</v>
      </c>
      <c r="D653">
        <v>0</v>
      </c>
      <c r="E653">
        <v>0</v>
      </c>
      <c r="F653">
        <v>0</v>
      </c>
      <c r="G653">
        <v>4</v>
      </c>
      <c r="H653">
        <v>2</v>
      </c>
      <c r="I653">
        <v>62.44</v>
      </c>
      <c r="J653">
        <v>37.200000000000003</v>
      </c>
      <c r="K653">
        <v>4</v>
      </c>
    </row>
    <row r="654" spans="1:11" x14ac:dyDescent="0.25">
      <c r="A654">
        <v>0</v>
      </c>
      <c r="B654">
        <v>2</v>
      </c>
      <c r="C654">
        <v>42</v>
      </c>
      <c r="D654">
        <v>0</v>
      </c>
      <c r="E654">
        <v>0</v>
      </c>
      <c r="F654">
        <v>1</v>
      </c>
      <c r="G654">
        <v>1</v>
      </c>
      <c r="H654">
        <v>1</v>
      </c>
      <c r="I654">
        <v>112.98</v>
      </c>
      <c r="J654">
        <v>37.200000000000003</v>
      </c>
      <c r="K654">
        <v>1</v>
      </c>
    </row>
    <row r="655" spans="1:11" x14ac:dyDescent="0.25">
      <c r="A655">
        <v>1</v>
      </c>
      <c r="B655">
        <v>2</v>
      </c>
      <c r="C655">
        <v>39</v>
      </c>
      <c r="D655">
        <v>1</v>
      </c>
      <c r="E655">
        <v>1</v>
      </c>
      <c r="F655">
        <v>1</v>
      </c>
      <c r="G655">
        <v>1</v>
      </c>
      <c r="H655">
        <v>2</v>
      </c>
      <c r="I655">
        <v>243.52</v>
      </c>
      <c r="J655">
        <v>37.200000000000003</v>
      </c>
      <c r="K655">
        <v>3</v>
      </c>
    </row>
    <row r="656" spans="1:11" hidden="1" x14ac:dyDescent="0.25">
      <c r="A656">
        <v>1</v>
      </c>
      <c r="B656">
        <v>1</v>
      </c>
      <c r="C656">
        <v>72</v>
      </c>
      <c r="D656">
        <v>1</v>
      </c>
      <c r="E656">
        <v>0</v>
      </c>
      <c r="F656">
        <v>1</v>
      </c>
      <c r="G656">
        <v>4</v>
      </c>
      <c r="H656">
        <v>1</v>
      </c>
      <c r="I656">
        <v>185.49</v>
      </c>
      <c r="J656">
        <v>37.1</v>
      </c>
      <c r="K656">
        <v>2</v>
      </c>
    </row>
    <row r="657" spans="1:11" hidden="1" x14ac:dyDescent="0.25">
      <c r="A657">
        <v>0</v>
      </c>
      <c r="B657">
        <v>1</v>
      </c>
      <c r="C657">
        <v>29</v>
      </c>
      <c r="D657">
        <v>0</v>
      </c>
      <c r="E657">
        <v>0</v>
      </c>
      <c r="F657">
        <v>0</v>
      </c>
      <c r="G657">
        <v>5</v>
      </c>
      <c r="H657">
        <v>2</v>
      </c>
      <c r="I657">
        <v>83.51</v>
      </c>
      <c r="J657">
        <v>37.1</v>
      </c>
      <c r="K657">
        <v>2</v>
      </c>
    </row>
    <row r="658" spans="1:11" hidden="1" x14ac:dyDescent="0.25">
      <c r="A658">
        <v>0</v>
      </c>
      <c r="B658">
        <v>2</v>
      </c>
      <c r="C658">
        <v>69</v>
      </c>
      <c r="D658">
        <v>1</v>
      </c>
      <c r="E658">
        <v>0</v>
      </c>
      <c r="F658">
        <v>1</v>
      </c>
      <c r="G658">
        <v>5</v>
      </c>
      <c r="H658">
        <v>2</v>
      </c>
      <c r="I658">
        <v>61.81</v>
      </c>
      <c r="J658">
        <v>37.1</v>
      </c>
      <c r="K658">
        <v>4</v>
      </c>
    </row>
    <row r="659" spans="1:11" hidden="1" x14ac:dyDescent="0.25">
      <c r="A659">
        <v>0</v>
      </c>
      <c r="B659">
        <v>2</v>
      </c>
      <c r="C659">
        <v>54</v>
      </c>
      <c r="D659">
        <v>0</v>
      </c>
      <c r="E659">
        <v>1</v>
      </c>
      <c r="F659">
        <v>1</v>
      </c>
      <c r="G659">
        <v>2</v>
      </c>
      <c r="H659">
        <v>2</v>
      </c>
      <c r="I659">
        <v>140.28</v>
      </c>
      <c r="J659">
        <v>37.1</v>
      </c>
      <c r="K659">
        <v>1</v>
      </c>
    </row>
    <row r="660" spans="1:11" hidden="1" x14ac:dyDescent="0.25">
      <c r="A660">
        <v>0</v>
      </c>
      <c r="B660">
        <v>2</v>
      </c>
      <c r="C660">
        <v>61</v>
      </c>
      <c r="D660">
        <v>0</v>
      </c>
      <c r="E660">
        <v>0</v>
      </c>
      <c r="F660">
        <v>0</v>
      </c>
      <c r="G660">
        <v>4</v>
      </c>
      <c r="H660">
        <v>1</v>
      </c>
      <c r="I660">
        <v>69.91</v>
      </c>
      <c r="J660">
        <v>37.1</v>
      </c>
      <c r="K660">
        <v>2</v>
      </c>
    </row>
    <row r="661" spans="1:11" hidden="1" x14ac:dyDescent="0.25">
      <c r="A661">
        <v>0</v>
      </c>
      <c r="B661">
        <v>2</v>
      </c>
      <c r="C661">
        <v>44</v>
      </c>
      <c r="D661">
        <v>0</v>
      </c>
      <c r="E661">
        <v>0</v>
      </c>
      <c r="F661">
        <v>1</v>
      </c>
      <c r="G661">
        <v>4</v>
      </c>
      <c r="H661">
        <v>1</v>
      </c>
      <c r="I661">
        <v>58.19</v>
      </c>
      <c r="J661">
        <v>37.1</v>
      </c>
      <c r="K661">
        <v>4</v>
      </c>
    </row>
    <row r="662" spans="1:11" hidden="1" x14ac:dyDescent="0.25">
      <c r="A662">
        <v>0</v>
      </c>
      <c r="B662">
        <v>2</v>
      </c>
      <c r="C662">
        <v>26</v>
      </c>
      <c r="D662">
        <v>0</v>
      </c>
      <c r="E662">
        <v>0</v>
      </c>
      <c r="F662">
        <v>0</v>
      </c>
      <c r="G662">
        <v>5</v>
      </c>
      <c r="H662">
        <v>1</v>
      </c>
      <c r="I662">
        <v>90.54</v>
      </c>
      <c r="J662">
        <v>37.1</v>
      </c>
      <c r="K662">
        <v>4</v>
      </c>
    </row>
    <row r="663" spans="1:11" hidden="1" x14ac:dyDescent="0.25">
      <c r="A663">
        <v>0</v>
      </c>
      <c r="B663">
        <v>2</v>
      </c>
      <c r="C663">
        <v>30</v>
      </c>
      <c r="D663">
        <v>0</v>
      </c>
      <c r="E663">
        <v>0</v>
      </c>
      <c r="F663">
        <v>0</v>
      </c>
      <c r="G663">
        <v>5</v>
      </c>
      <c r="H663">
        <v>2</v>
      </c>
      <c r="I663">
        <v>75.19</v>
      </c>
      <c r="J663">
        <v>37</v>
      </c>
      <c r="K663">
        <v>3</v>
      </c>
    </row>
    <row r="664" spans="1:11" hidden="1" x14ac:dyDescent="0.25">
      <c r="A664">
        <v>0</v>
      </c>
      <c r="B664">
        <v>1</v>
      </c>
      <c r="C664">
        <v>31</v>
      </c>
      <c r="D664">
        <v>0</v>
      </c>
      <c r="E664">
        <v>0</v>
      </c>
      <c r="F664">
        <v>1</v>
      </c>
      <c r="G664">
        <v>2</v>
      </c>
      <c r="H664">
        <v>1</v>
      </c>
      <c r="I664">
        <v>100.39</v>
      </c>
      <c r="J664">
        <v>37</v>
      </c>
      <c r="K664">
        <v>2</v>
      </c>
    </row>
    <row r="665" spans="1:11" hidden="1" x14ac:dyDescent="0.25">
      <c r="A665">
        <v>0</v>
      </c>
      <c r="B665">
        <v>2</v>
      </c>
      <c r="C665">
        <v>66</v>
      </c>
      <c r="D665">
        <v>0</v>
      </c>
      <c r="E665">
        <v>1</v>
      </c>
      <c r="F665">
        <v>1</v>
      </c>
      <c r="G665">
        <v>2</v>
      </c>
      <c r="H665">
        <v>1</v>
      </c>
      <c r="I665">
        <v>76.11</v>
      </c>
      <c r="J665">
        <v>37</v>
      </c>
      <c r="K665">
        <v>4</v>
      </c>
    </row>
    <row r="666" spans="1:11" hidden="1" x14ac:dyDescent="0.25">
      <c r="A666">
        <v>0</v>
      </c>
      <c r="B666">
        <v>1</v>
      </c>
      <c r="C666">
        <v>21</v>
      </c>
      <c r="D666">
        <v>0</v>
      </c>
      <c r="E666">
        <v>0</v>
      </c>
      <c r="F666">
        <v>0</v>
      </c>
      <c r="G666">
        <v>2</v>
      </c>
      <c r="H666">
        <v>2</v>
      </c>
      <c r="I666">
        <v>92.87</v>
      </c>
      <c r="J666">
        <v>37</v>
      </c>
      <c r="K666">
        <v>2</v>
      </c>
    </row>
    <row r="667" spans="1:11" hidden="1" x14ac:dyDescent="0.25">
      <c r="A667">
        <v>1</v>
      </c>
      <c r="B667">
        <v>1</v>
      </c>
      <c r="C667">
        <v>48</v>
      </c>
      <c r="D667">
        <v>1</v>
      </c>
      <c r="E667">
        <v>0</v>
      </c>
      <c r="F667">
        <v>1</v>
      </c>
      <c r="G667">
        <v>4</v>
      </c>
      <c r="H667">
        <v>2</v>
      </c>
      <c r="I667">
        <v>173.14</v>
      </c>
      <c r="J667">
        <v>37</v>
      </c>
      <c r="K667">
        <v>3</v>
      </c>
    </row>
    <row r="668" spans="1:11" hidden="1" x14ac:dyDescent="0.25">
      <c r="A668">
        <v>0</v>
      </c>
      <c r="B668">
        <v>2</v>
      </c>
      <c r="C668">
        <v>69</v>
      </c>
      <c r="D668">
        <v>0</v>
      </c>
      <c r="E668">
        <v>0</v>
      </c>
      <c r="F668">
        <v>1</v>
      </c>
      <c r="G668">
        <v>4</v>
      </c>
      <c r="H668">
        <v>2</v>
      </c>
      <c r="I668">
        <v>111.48</v>
      </c>
      <c r="J668">
        <v>37</v>
      </c>
      <c r="K668">
        <v>3</v>
      </c>
    </row>
    <row r="669" spans="1:11" hidden="1" x14ac:dyDescent="0.25">
      <c r="A669">
        <v>1</v>
      </c>
      <c r="B669">
        <v>1</v>
      </c>
      <c r="C669">
        <v>63</v>
      </c>
      <c r="D669">
        <v>0</v>
      </c>
      <c r="E669">
        <v>0</v>
      </c>
      <c r="F669">
        <v>1</v>
      </c>
      <c r="G669">
        <v>4</v>
      </c>
      <c r="H669">
        <v>2</v>
      </c>
      <c r="I669">
        <v>222.66</v>
      </c>
      <c r="J669">
        <v>37</v>
      </c>
      <c r="K669">
        <v>1</v>
      </c>
    </row>
    <row r="670" spans="1:11" hidden="1" x14ac:dyDescent="0.25">
      <c r="A670">
        <v>0</v>
      </c>
      <c r="B670">
        <v>1</v>
      </c>
      <c r="C670">
        <v>52</v>
      </c>
      <c r="D670">
        <v>1</v>
      </c>
      <c r="E670">
        <v>0</v>
      </c>
      <c r="F670">
        <v>1</v>
      </c>
      <c r="G670">
        <v>5</v>
      </c>
      <c r="H670">
        <v>1</v>
      </c>
      <c r="I670">
        <v>100.71</v>
      </c>
      <c r="J670">
        <v>37</v>
      </c>
      <c r="K670">
        <v>2</v>
      </c>
    </row>
    <row r="671" spans="1:11" x14ac:dyDescent="0.25">
      <c r="A671">
        <v>0</v>
      </c>
      <c r="B671">
        <v>2</v>
      </c>
      <c r="C671">
        <v>45</v>
      </c>
      <c r="D671">
        <v>0</v>
      </c>
      <c r="E671">
        <v>0</v>
      </c>
      <c r="F671">
        <v>1</v>
      </c>
      <c r="G671">
        <v>1</v>
      </c>
      <c r="H671">
        <v>2</v>
      </c>
      <c r="I671">
        <v>81.239999999999995</v>
      </c>
      <c r="J671">
        <v>37</v>
      </c>
      <c r="K671">
        <v>2</v>
      </c>
    </row>
    <row r="672" spans="1:11" hidden="1" x14ac:dyDescent="0.25">
      <c r="A672">
        <v>0</v>
      </c>
      <c r="B672">
        <v>1</v>
      </c>
      <c r="C672">
        <v>34</v>
      </c>
      <c r="D672">
        <v>0</v>
      </c>
      <c r="E672">
        <v>0</v>
      </c>
      <c r="F672">
        <v>1</v>
      </c>
      <c r="G672">
        <v>4</v>
      </c>
      <c r="H672">
        <v>2</v>
      </c>
      <c r="I672">
        <v>83.75</v>
      </c>
      <c r="J672">
        <v>37</v>
      </c>
      <c r="K672">
        <v>2</v>
      </c>
    </row>
    <row r="673" spans="1:11" hidden="1" x14ac:dyDescent="0.25">
      <c r="A673">
        <v>1</v>
      </c>
      <c r="B673">
        <v>2</v>
      </c>
      <c r="C673">
        <v>77</v>
      </c>
      <c r="D673">
        <v>0</v>
      </c>
      <c r="E673">
        <v>1</v>
      </c>
      <c r="F673">
        <v>1</v>
      </c>
      <c r="G673">
        <v>4</v>
      </c>
      <c r="H673">
        <v>1</v>
      </c>
      <c r="I673">
        <v>231.56</v>
      </c>
      <c r="J673">
        <v>36.9</v>
      </c>
      <c r="K673">
        <v>2</v>
      </c>
    </row>
    <row r="674" spans="1:11" hidden="1" x14ac:dyDescent="0.25">
      <c r="A674">
        <v>1</v>
      </c>
      <c r="B674">
        <v>2</v>
      </c>
      <c r="C674">
        <v>69</v>
      </c>
      <c r="D674">
        <v>0</v>
      </c>
      <c r="E674">
        <v>0</v>
      </c>
      <c r="F674">
        <v>1</v>
      </c>
      <c r="G674">
        <v>2</v>
      </c>
      <c r="H674">
        <v>1</v>
      </c>
      <c r="I674">
        <v>225.47</v>
      </c>
      <c r="J674">
        <v>36.9</v>
      </c>
      <c r="K674">
        <v>2</v>
      </c>
    </row>
    <row r="675" spans="1:11" x14ac:dyDescent="0.25">
      <c r="A675">
        <v>0</v>
      </c>
      <c r="B675">
        <v>2</v>
      </c>
      <c r="C675">
        <v>21</v>
      </c>
      <c r="D675">
        <v>0</v>
      </c>
      <c r="E675">
        <v>0</v>
      </c>
      <c r="F675">
        <v>0</v>
      </c>
      <c r="G675">
        <v>1</v>
      </c>
      <c r="H675">
        <v>2</v>
      </c>
      <c r="I675">
        <v>111.61</v>
      </c>
      <c r="J675">
        <v>36.9</v>
      </c>
      <c r="K675">
        <v>3</v>
      </c>
    </row>
    <row r="676" spans="1:11" hidden="1" x14ac:dyDescent="0.25">
      <c r="A676">
        <v>0</v>
      </c>
      <c r="B676">
        <v>2</v>
      </c>
      <c r="C676">
        <v>37</v>
      </c>
      <c r="D676">
        <v>0</v>
      </c>
      <c r="E676">
        <v>0</v>
      </c>
      <c r="F676">
        <v>1</v>
      </c>
      <c r="G676">
        <v>5</v>
      </c>
      <c r="H676">
        <v>1</v>
      </c>
      <c r="I676">
        <v>156.69999999999999</v>
      </c>
      <c r="J676">
        <v>36.9</v>
      </c>
      <c r="K676">
        <v>2</v>
      </c>
    </row>
    <row r="677" spans="1:11" hidden="1" x14ac:dyDescent="0.25">
      <c r="A677">
        <v>0</v>
      </c>
      <c r="B677">
        <v>1</v>
      </c>
      <c r="C677">
        <v>27</v>
      </c>
      <c r="D677">
        <v>0</v>
      </c>
      <c r="E677">
        <v>0</v>
      </c>
      <c r="F677">
        <v>0</v>
      </c>
      <c r="G677">
        <v>2</v>
      </c>
      <c r="H677">
        <v>2</v>
      </c>
      <c r="I677">
        <v>119.67</v>
      </c>
      <c r="J677">
        <v>36.9</v>
      </c>
      <c r="K677">
        <v>4</v>
      </c>
    </row>
    <row r="678" spans="1:11" hidden="1" x14ac:dyDescent="0.25">
      <c r="A678">
        <v>0</v>
      </c>
      <c r="B678">
        <v>1</v>
      </c>
      <c r="C678">
        <v>34</v>
      </c>
      <c r="D678">
        <v>0</v>
      </c>
      <c r="E678">
        <v>0</v>
      </c>
      <c r="F678">
        <v>0</v>
      </c>
      <c r="G678">
        <v>5</v>
      </c>
      <c r="H678">
        <v>2</v>
      </c>
      <c r="I678">
        <v>69.09</v>
      </c>
      <c r="J678">
        <v>36.9</v>
      </c>
      <c r="K678">
        <v>1</v>
      </c>
    </row>
    <row r="679" spans="1:11" hidden="1" x14ac:dyDescent="0.25">
      <c r="A679">
        <v>0</v>
      </c>
      <c r="B679">
        <v>1</v>
      </c>
      <c r="C679">
        <v>52</v>
      </c>
      <c r="D679">
        <v>0</v>
      </c>
      <c r="E679">
        <v>0</v>
      </c>
      <c r="F679">
        <v>0</v>
      </c>
      <c r="G679">
        <v>5</v>
      </c>
      <c r="H679">
        <v>1</v>
      </c>
      <c r="I679">
        <v>72.709999999999994</v>
      </c>
      <c r="J679">
        <v>36.9</v>
      </c>
      <c r="K679">
        <v>1</v>
      </c>
    </row>
    <row r="680" spans="1:11" hidden="1" x14ac:dyDescent="0.25">
      <c r="A680">
        <v>0</v>
      </c>
      <c r="B680">
        <v>2</v>
      </c>
      <c r="C680">
        <v>41</v>
      </c>
      <c r="D680">
        <v>0</v>
      </c>
      <c r="E680">
        <v>0</v>
      </c>
      <c r="F680">
        <v>1</v>
      </c>
      <c r="G680">
        <v>4</v>
      </c>
      <c r="H680">
        <v>1</v>
      </c>
      <c r="I680">
        <v>65.400000000000006</v>
      </c>
      <c r="J680">
        <v>36.9</v>
      </c>
      <c r="K680">
        <v>1</v>
      </c>
    </row>
    <row r="681" spans="1:11" hidden="1" x14ac:dyDescent="0.25">
      <c r="A681">
        <v>0</v>
      </c>
      <c r="B681">
        <v>2</v>
      </c>
      <c r="C681">
        <v>38</v>
      </c>
      <c r="D681">
        <v>0</v>
      </c>
      <c r="E681">
        <v>0</v>
      </c>
      <c r="F681">
        <v>0</v>
      </c>
      <c r="G681">
        <v>3</v>
      </c>
      <c r="H681">
        <v>1</v>
      </c>
      <c r="I681">
        <v>77.5</v>
      </c>
      <c r="J681">
        <v>36.9</v>
      </c>
      <c r="K681">
        <v>3</v>
      </c>
    </row>
    <row r="682" spans="1:11" hidden="1" x14ac:dyDescent="0.25">
      <c r="A682">
        <v>0</v>
      </c>
      <c r="B682">
        <v>1</v>
      </c>
      <c r="C682">
        <v>40</v>
      </c>
      <c r="D682">
        <v>0</v>
      </c>
      <c r="E682">
        <v>0</v>
      </c>
      <c r="F682">
        <v>1</v>
      </c>
      <c r="G682">
        <v>4</v>
      </c>
      <c r="H682">
        <v>2</v>
      </c>
      <c r="I682">
        <v>115.07</v>
      </c>
      <c r="J682">
        <v>36.9</v>
      </c>
      <c r="K682">
        <v>2</v>
      </c>
    </row>
    <row r="683" spans="1:11" hidden="1" x14ac:dyDescent="0.25">
      <c r="A683">
        <v>0</v>
      </c>
      <c r="B683">
        <v>2</v>
      </c>
      <c r="C683">
        <v>49</v>
      </c>
      <c r="D683">
        <v>0</v>
      </c>
      <c r="E683">
        <v>0</v>
      </c>
      <c r="F683">
        <v>1</v>
      </c>
      <c r="G683">
        <v>5</v>
      </c>
      <c r="H683">
        <v>2</v>
      </c>
      <c r="I683">
        <v>112.31</v>
      </c>
      <c r="J683">
        <v>36.9</v>
      </c>
      <c r="K683">
        <v>4</v>
      </c>
    </row>
    <row r="684" spans="1:11" x14ac:dyDescent="0.25">
      <c r="A684">
        <v>0</v>
      </c>
      <c r="B684">
        <v>2</v>
      </c>
      <c r="C684">
        <v>81</v>
      </c>
      <c r="D684">
        <v>0</v>
      </c>
      <c r="E684">
        <v>0</v>
      </c>
      <c r="F684">
        <v>1</v>
      </c>
      <c r="G684">
        <v>1</v>
      </c>
      <c r="H684">
        <v>1</v>
      </c>
      <c r="I684">
        <v>91.82</v>
      </c>
      <c r="J684">
        <v>36.9</v>
      </c>
      <c r="K684">
        <v>4</v>
      </c>
    </row>
    <row r="685" spans="1:11" hidden="1" x14ac:dyDescent="0.25">
      <c r="A685">
        <v>1</v>
      </c>
      <c r="B685">
        <v>2</v>
      </c>
      <c r="C685">
        <v>82</v>
      </c>
      <c r="D685">
        <v>0</v>
      </c>
      <c r="E685">
        <v>0</v>
      </c>
      <c r="F685">
        <v>1</v>
      </c>
      <c r="G685">
        <v>4</v>
      </c>
      <c r="H685">
        <v>1</v>
      </c>
      <c r="I685">
        <v>211.58</v>
      </c>
      <c r="J685">
        <v>36.9</v>
      </c>
      <c r="K685">
        <v>2</v>
      </c>
    </row>
    <row r="686" spans="1:11" hidden="1" x14ac:dyDescent="0.25">
      <c r="A686">
        <v>1</v>
      </c>
      <c r="B686">
        <v>2</v>
      </c>
      <c r="C686">
        <v>61</v>
      </c>
      <c r="D686">
        <v>0</v>
      </c>
      <c r="E686">
        <v>1</v>
      </c>
      <c r="F686">
        <v>1</v>
      </c>
      <c r="G686">
        <v>4</v>
      </c>
      <c r="H686">
        <v>1</v>
      </c>
      <c r="I686">
        <v>120.46</v>
      </c>
      <c r="J686">
        <v>36.799999999999997</v>
      </c>
      <c r="K686">
        <v>3</v>
      </c>
    </row>
    <row r="687" spans="1:11" hidden="1" x14ac:dyDescent="0.25">
      <c r="A687">
        <v>1</v>
      </c>
      <c r="B687">
        <v>2</v>
      </c>
      <c r="C687">
        <v>69</v>
      </c>
      <c r="D687">
        <v>1</v>
      </c>
      <c r="E687">
        <v>1</v>
      </c>
      <c r="F687">
        <v>0</v>
      </c>
      <c r="G687">
        <v>4</v>
      </c>
      <c r="H687">
        <v>2</v>
      </c>
      <c r="I687">
        <v>72.17</v>
      </c>
      <c r="J687">
        <v>36.799999999999997</v>
      </c>
      <c r="K687">
        <v>2</v>
      </c>
    </row>
    <row r="688" spans="1:11" hidden="1" x14ac:dyDescent="0.25">
      <c r="A688">
        <v>1</v>
      </c>
      <c r="B688">
        <v>1</v>
      </c>
      <c r="C688">
        <v>63</v>
      </c>
      <c r="D688">
        <v>1</v>
      </c>
      <c r="E688">
        <v>1</v>
      </c>
      <c r="F688">
        <v>1</v>
      </c>
      <c r="G688">
        <v>4</v>
      </c>
      <c r="H688">
        <v>2</v>
      </c>
      <c r="I688">
        <v>90.07</v>
      </c>
      <c r="J688">
        <v>36.799999999999997</v>
      </c>
      <c r="K688">
        <v>4</v>
      </c>
    </row>
    <row r="689" spans="1:11" hidden="1" x14ac:dyDescent="0.25">
      <c r="A689">
        <v>0</v>
      </c>
      <c r="B689">
        <v>2</v>
      </c>
      <c r="C689">
        <v>65</v>
      </c>
      <c r="D689">
        <v>0</v>
      </c>
      <c r="E689">
        <v>0</v>
      </c>
      <c r="F689">
        <v>1</v>
      </c>
      <c r="G689">
        <v>4</v>
      </c>
      <c r="H689">
        <v>1</v>
      </c>
      <c r="I689">
        <v>104.21</v>
      </c>
      <c r="J689">
        <v>36.799999999999997</v>
      </c>
      <c r="K689">
        <v>2</v>
      </c>
    </row>
    <row r="690" spans="1:11" hidden="1" x14ac:dyDescent="0.25">
      <c r="A690">
        <v>1</v>
      </c>
      <c r="B690">
        <v>1</v>
      </c>
      <c r="C690">
        <v>62</v>
      </c>
      <c r="D690">
        <v>0</v>
      </c>
      <c r="E690">
        <v>0</v>
      </c>
      <c r="F690">
        <v>1</v>
      </c>
      <c r="G690">
        <v>4</v>
      </c>
      <c r="H690">
        <v>2</v>
      </c>
      <c r="I690">
        <v>206.98</v>
      </c>
      <c r="J690">
        <v>36.799999999999997</v>
      </c>
      <c r="K690">
        <v>3</v>
      </c>
    </row>
    <row r="691" spans="1:11" hidden="1" x14ac:dyDescent="0.25">
      <c r="A691">
        <v>0</v>
      </c>
      <c r="B691">
        <v>2</v>
      </c>
      <c r="C691">
        <v>44</v>
      </c>
      <c r="D691">
        <v>1</v>
      </c>
      <c r="E691">
        <v>0</v>
      </c>
      <c r="F691">
        <v>1</v>
      </c>
      <c r="G691">
        <v>4</v>
      </c>
      <c r="H691">
        <v>1</v>
      </c>
      <c r="I691">
        <v>105.77</v>
      </c>
      <c r="J691">
        <v>36.799999999999997</v>
      </c>
      <c r="K691">
        <v>2</v>
      </c>
    </row>
    <row r="692" spans="1:11" hidden="1" x14ac:dyDescent="0.25">
      <c r="A692">
        <v>1</v>
      </c>
      <c r="B692">
        <v>2</v>
      </c>
      <c r="C692">
        <v>60</v>
      </c>
      <c r="D692">
        <v>1</v>
      </c>
      <c r="E692">
        <v>1</v>
      </c>
      <c r="F692">
        <v>1</v>
      </c>
      <c r="G692">
        <v>4</v>
      </c>
      <c r="H692">
        <v>2</v>
      </c>
      <c r="I692">
        <v>220.24</v>
      </c>
      <c r="J692">
        <v>36.799999999999997</v>
      </c>
      <c r="K692">
        <v>2</v>
      </c>
    </row>
    <row r="693" spans="1:11" hidden="1" x14ac:dyDescent="0.25">
      <c r="A693">
        <v>1</v>
      </c>
      <c r="B693">
        <v>1</v>
      </c>
      <c r="C693">
        <v>60</v>
      </c>
      <c r="D693">
        <v>0</v>
      </c>
      <c r="E693">
        <v>0</v>
      </c>
      <c r="F693">
        <v>1</v>
      </c>
      <c r="G693">
        <v>4</v>
      </c>
      <c r="H693">
        <v>1</v>
      </c>
      <c r="I693">
        <v>234.45</v>
      </c>
      <c r="J693">
        <v>36.799999999999997</v>
      </c>
      <c r="K693">
        <v>1</v>
      </c>
    </row>
    <row r="694" spans="1:11" x14ac:dyDescent="0.25">
      <c r="A694">
        <v>1</v>
      </c>
      <c r="B694">
        <v>1</v>
      </c>
      <c r="C694">
        <v>57</v>
      </c>
      <c r="D694">
        <v>0</v>
      </c>
      <c r="E694">
        <v>0</v>
      </c>
      <c r="F694">
        <v>1</v>
      </c>
      <c r="G694">
        <v>1</v>
      </c>
      <c r="H694">
        <v>1</v>
      </c>
      <c r="I694">
        <v>84.96</v>
      </c>
      <c r="J694">
        <v>36.700000000000003</v>
      </c>
      <c r="K694">
        <v>4</v>
      </c>
    </row>
    <row r="695" spans="1:11" hidden="1" x14ac:dyDescent="0.25">
      <c r="A695">
        <v>0</v>
      </c>
      <c r="B695">
        <v>2</v>
      </c>
      <c r="C695">
        <v>30</v>
      </c>
      <c r="D695">
        <v>0</v>
      </c>
      <c r="E695">
        <v>0</v>
      </c>
      <c r="F695">
        <v>1</v>
      </c>
      <c r="G695">
        <v>5</v>
      </c>
      <c r="H695">
        <v>2</v>
      </c>
      <c r="I695">
        <v>61.45</v>
      </c>
      <c r="J695">
        <v>36.700000000000003</v>
      </c>
      <c r="K695">
        <v>3</v>
      </c>
    </row>
    <row r="696" spans="1:11" hidden="1" x14ac:dyDescent="0.25">
      <c r="A696">
        <v>0</v>
      </c>
      <c r="B696">
        <v>1</v>
      </c>
      <c r="C696">
        <v>35</v>
      </c>
      <c r="D696">
        <v>0</v>
      </c>
      <c r="E696">
        <v>0</v>
      </c>
      <c r="F696">
        <v>1</v>
      </c>
      <c r="G696">
        <v>4</v>
      </c>
      <c r="H696">
        <v>2</v>
      </c>
      <c r="I696">
        <v>89.32</v>
      </c>
      <c r="J696">
        <v>36.700000000000003</v>
      </c>
      <c r="K696">
        <v>4</v>
      </c>
    </row>
    <row r="697" spans="1:11" hidden="1" x14ac:dyDescent="0.25">
      <c r="A697">
        <v>0</v>
      </c>
      <c r="B697">
        <v>2</v>
      </c>
      <c r="C697">
        <v>70</v>
      </c>
      <c r="D697">
        <v>1</v>
      </c>
      <c r="E697">
        <v>0</v>
      </c>
      <c r="F697">
        <v>1</v>
      </c>
      <c r="G697">
        <v>2</v>
      </c>
      <c r="H697">
        <v>1</v>
      </c>
      <c r="I697">
        <v>88.66</v>
      </c>
      <c r="J697">
        <v>36.700000000000003</v>
      </c>
      <c r="K697">
        <v>1</v>
      </c>
    </row>
    <row r="698" spans="1:11" hidden="1" x14ac:dyDescent="0.25">
      <c r="A698">
        <v>0</v>
      </c>
      <c r="B698">
        <v>2</v>
      </c>
      <c r="C698">
        <v>45</v>
      </c>
      <c r="D698">
        <v>0</v>
      </c>
      <c r="E698">
        <v>0</v>
      </c>
      <c r="F698">
        <v>0</v>
      </c>
      <c r="G698">
        <v>4</v>
      </c>
      <c r="H698">
        <v>1</v>
      </c>
      <c r="I698">
        <v>153.76</v>
      </c>
      <c r="J698">
        <v>36.700000000000003</v>
      </c>
      <c r="K698">
        <v>4</v>
      </c>
    </row>
    <row r="699" spans="1:11" hidden="1" x14ac:dyDescent="0.25">
      <c r="A699">
        <v>1</v>
      </c>
      <c r="B699">
        <v>2</v>
      </c>
      <c r="C699">
        <v>72</v>
      </c>
      <c r="D699">
        <v>0</v>
      </c>
      <c r="E699">
        <v>0</v>
      </c>
      <c r="F699">
        <v>1</v>
      </c>
      <c r="G699">
        <v>2</v>
      </c>
      <c r="H699">
        <v>2</v>
      </c>
      <c r="I699">
        <v>226.88</v>
      </c>
      <c r="J699">
        <v>36.700000000000003</v>
      </c>
      <c r="K699">
        <v>1</v>
      </c>
    </row>
    <row r="700" spans="1:11" hidden="1" x14ac:dyDescent="0.25">
      <c r="A700">
        <v>1</v>
      </c>
      <c r="B700">
        <v>1</v>
      </c>
      <c r="C700">
        <v>59</v>
      </c>
      <c r="D700">
        <v>0</v>
      </c>
      <c r="E700">
        <v>0</v>
      </c>
      <c r="F700">
        <v>1</v>
      </c>
      <c r="G700">
        <v>4</v>
      </c>
      <c r="H700">
        <v>2</v>
      </c>
      <c r="I700">
        <v>216</v>
      </c>
      <c r="J700">
        <v>36.700000000000003</v>
      </c>
      <c r="K700">
        <v>3</v>
      </c>
    </row>
    <row r="701" spans="1:11" x14ac:dyDescent="0.25">
      <c r="A701">
        <v>0</v>
      </c>
      <c r="B701">
        <v>1</v>
      </c>
      <c r="C701">
        <v>72</v>
      </c>
      <c r="D701">
        <v>0</v>
      </c>
      <c r="E701">
        <v>0</v>
      </c>
      <c r="F701">
        <v>1</v>
      </c>
      <c r="G701">
        <v>1</v>
      </c>
      <c r="H701">
        <v>1</v>
      </c>
      <c r="I701">
        <v>99.73</v>
      </c>
      <c r="J701">
        <v>36.700000000000003</v>
      </c>
      <c r="K701">
        <v>1</v>
      </c>
    </row>
    <row r="702" spans="1:11" hidden="1" x14ac:dyDescent="0.25">
      <c r="A702">
        <v>0</v>
      </c>
      <c r="B702">
        <v>2</v>
      </c>
      <c r="C702">
        <v>46</v>
      </c>
      <c r="D702">
        <v>0</v>
      </c>
      <c r="E702">
        <v>0</v>
      </c>
      <c r="F702">
        <v>1</v>
      </c>
      <c r="G702">
        <v>4</v>
      </c>
      <c r="H702">
        <v>2</v>
      </c>
      <c r="I702">
        <v>75.28</v>
      </c>
      <c r="J702">
        <v>36.700000000000003</v>
      </c>
      <c r="K702">
        <v>1</v>
      </c>
    </row>
    <row r="703" spans="1:11" hidden="1" x14ac:dyDescent="0.25">
      <c r="A703">
        <v>0</v>
      </c>
      <c r="B703">
        <v>2</v>
      </c>
      <c r="C703">
        <v>36</v>
      </c>
      <c r="D703">
        <v>0</v>
      </c>
      <c r="E703">
        <v>0</v>
      </c>
      <c r="F703">
        <v>1</v>
      </c>
      <c r="G703">
        <v>4</v>
      </c>
      <c r="H703">
        <v>1</v>
      </c>
      <c r="I703">
        <v>67.290000000000006</v>
      </c>
      <c r="J703">
        <v>36.700000000000003</v>
      </c>
      <c r="K703">
        <v>1</v>
      </c>
    </row>
    <row r="704" spans="1:11" hidden="1" x14ac:dyDescent="0.25">
      <c r="A704">
        <v>0</v>
      </c>
      <c r="B704">
        <v>1</v>
      </c>
      <c r="C704">
        <v>46</v>
      </c>
      <c r="D704">
        <v>0</v>
      </c>
      <c r="E704">
        <v>0</v>
      </c>
      <c r="F704">
        <v>1</v>
      </c>
      <c r="G704">
        <v>4</v>
      </c>
      <c r="H704">
        <v>1</v>
      </c>
      <c r="I704">
        <v>66.59</v>
      </c>
      <c r="J704">
        <v>36.700000000000003</v>
      </c>
      <c r="K704">
        <v>1</v>
      </c>
    </row>
    <row r="705" spans="1:11" hidden="1" x14ac:dyDescent="0.25">
      <c r="A705">
        <v>0</v>
      </c>
      <c r="B705">
        <v>2</v>
      </c>
      <c r="C705">
        <v>28</v>
      </c>
      <c r="D705">
        <v>0</v>
      </c>
      <c r="E705">
        <v>0</v>
      </c>
      <c r="F705">
        <v>1</v>
      </c>
      <c r="G705">
        <v>2</v>
      </c>
      <c r="H705">
        <v>1</v>
      </c>
      <c r="I705">
        <v>141.16</v>
      </c>
      <c r="J705">
        <v>36.700000000000003</v>
      </c>
      <c r="K705">
        <v>2</v>
      </c>
    </row>
    <row r="706" spans="1:11" hidden="1" x14ac:dyDescent="0.25">
      <c r="A706">
        <v>1</v>
      </c>
      <c r="B706">
        <v>2</v>
      </c>
      <c r="C706">
        <v>81</v>
      </c>
      <c r="D706">
        <v>1</v>
      </c>
      <c r="E706">
        <v>0</v>
      </c>
      <c r="F706">
        <v>1</v>
      </c>
      <c r="G706">
        <v>4</v>
      </c>
      <c r="H706">
        <v>2</v>
      </c>
      <c r="I706">
        <v>181.23</v>
      </c>
      <c r="J706">
        <v>36.700000000000003</v>
      </c>
      <c r="K706">
        <v>2</v>
      </c>
    </row>
    <row r="707" spans="1:11" hidden="1" x14ac:dyDescent="0.25">
      <c r="A707">
        <v>1</v>
      </c>
      <c r="B707">
        <v>2</v>
      </c>
      <c r="C707">
        <v>50</v>
      </c>
      <c r="D707">
        <v>1</v>
      </c>
      <c r="E707">
        <v>0</v>
      </c>
      <c r="F707">
        <v>1</v>
      </c>
      <c r="G707">
        <v>5</v>
      </c>
      <c r="H707">
        <v>2</v>
      </c>
      <c r="I707">
        <v>213.43</v>
      </c>
      <c r="J707">
        <v>36.700000000000003</v>
      </c>
      <c r="K707">
        <v>3</v>
      </c>
    </row>
    <row r="708" spans="1:11" hidden="1" x14ac:dyDescent="0.25">
      <c r="A708">
        <v>0</v>
      </c>
      <c r="B708">
        <v>1</v>
      </c>
      <c r="C708">
        <v>19</v>
      </c>
      <c r="D708">
        <v>0</v>
      </c>
      <c r="E708">
        <v>0</v>
      </c>
      <c r="F708">
        <v>0</v>
      </c>
      <c r="G708">
        <v>5</v>
      </c>
      <c r="H708">
        <v>1</v>
      </c>
      <c r="I708">
        <v>79.599999999999994</v>
      </c>
      <c r="J708">
        <v>36.700000000000003</v>
      </c>
      <c r="K708">
        <v>4</v>
      </c>
    </row>
    <row r="709" spans="1:11" hidden="1" x14ac:dyDescent="0.25">
      <c r="A709">
        <v>1</v>
      </c>
      <c r="B709">
        <v>1</v>
      </c>
      <c r="C709">
        <v>67</v>
      </c>
      <c r="D709">
        <v>0</v>
      </c>
      <c r="E709">
        <v>1</v>
      </c>
      <c r="F709">
        <v>1</v>
      </c>
      <c r="G709">
        <v>5</v>
      </c>
      <c r="H709">
        <v>2</v>
      </c>
      <c r="I709">
        <v>228.69</v>
      </c>
      <c r="J709">
        <v>36.6</v>
      </c>
      <c r="K709">
        <v>1</v>
      </c>
    </row>
    <row r="710" spans="1:11" hidden="1" x14ac:dyDescent="0.25">
      <c r="A710">
        <v>0</v>
      </c>
      <c r="B710">
        <v>1</v>
      </c>
      <c r="C710">
        <v>53</v>
      </c>
      <c r="D710">
        <v>1</v>
      </c>
      <c r="E710">
        <v>0</v>
      </c>
      <c r="F710">
        <v>1</v>
      </c>
      <c r="G710">
        <v>4</v>
      </c>
      <c r="H710">
        <v>1</v>
      </c>
      <c r="I710">
        <v>78.16</v>
      </c>
      <c r="J710">
        <v>36.6</v>
      </c>
      <c r="K710">
        <v>2</v>
      </c>
    </row>
    <row r="711" spans="1:11" hidden="1" x14ac:dyDescent="0.25">
      <c r="A711">
        <v>0</v>
      </c>
      <c r="B711">
        <v>2</v>
      </c>
      <c r="C711">
        <v>40</v>
      </c>
      <c r="D711">
        <v>0</v>
      </c>
      <c r="E711">
        <v>0</v>
      </c>
      <c r="F711">
        <v>1</v>
      </c>
      <c r="G711">
        <v>5</v>
      </c>
      <c r="H711">
        <v>1</v>
      </c>
      <c r="I711">
        <v>74.510000000000005</v>
      </c>
      <c r="J711">
        <v>36.6</v>
      </c>
      <c r="K711">
        <v>2</v>
      </c>
    </row>
    <row r="712" spans="1:11" hidden="1" x14ac:dyDescent="0.25">
      <c r="A712">
        <v>0</v>
      </c>
      <c r="B712">
        <v>1</v>
      </c>
      <c r="C712">
        <v>65</v>
      </c>
      <c r="D712">
        <v>0</v>
      </c>
      <c r="E712">
        <v>0</v>
      </c>
      <c r="F712">
        <v>1</v>
      </c>
      <c r="G712">
        <v>5</v>
      </c>
      <c r="H712">
        <v>2</v>
      </c>
      <c r="I712">
        <v>58.87</v>
      </c>
      <c r="J712">
        <v>36.6</v>
      </c>
      <c r="K712">
        <v>2</v>
      </c>
    </row>
    <row r="713" spans="1:11" x14ac:dyDescent="0.25">
      <c r="A713">
        <v>0</v>
      </c>
      <c r="B713">
        <v>2</v>
      </c>
      <c r="C713">
        <v>44</v>
      </c>
      <c r="D713">
        <v>0</v>
      </c>
      <c r="E713">
        <v>0</v>
      </c>
      <c r="F713">
        <v>0</v>
      </c>
      <c r="G713">
        <v>1</v>
      </c>
      <c r="H713">
        <v>1</v>
      </c>
      <c r="I713">
        <v>92.72</v>
      </c>
      <c r="J713">
        <v>36.6</v>
      </c>
      <c r="K713">
        <v>2</v>
      </c>
    </row>
    <row r="714" spans="1:11" hidden="1" x14ac:dyDescent="0.25">
      <c r="A714">
        <v>0</v>
      </c>
      <c r="B714">
        <v>2</v>
      </c>
      <c r="C714">
        <v>33</v>
      </c>
      <c r="D714">
        <v>0</v>
      </c>
      <c r="E714">
        <v>0</v>
      </c>
      <c r="F714">
        <v>1</v>
      </c>
      <c r="G714">
        <v>4</v>
      </c>
      <c r="H714">
        <v>1</v>
      </c>
      <c r="I714">
        <v>73.540000000000006</v>
      </c>
      <c r="J714">
        <v>36.6</v>
      </c>
      <c r="K714">
        <v>3</v>
      </c>
    </row>
    <row r="715" spans="1:11" hidden="1" x14ac:dyDescent="0.25">
      <c r="A715">
        <v>0</v>
      </c>
      <c r="B715">
        <v>1</v>
      </c>
      <c r="C715">
        <v>28</v>
      </c>
      <c r="D715">
        <v>0</v>
      </c>
      <c r="E715">
        <v>0</v>
      </c>
      <c r="F715">
        <v>0</v>
      </c>
      <c r="G715">
        <v>4</v>
      </c>
      <c r="H715">
        <v>2</v>
      </c>
      <c r="I715">
        <v>116.02</v>
      </c>
      <c r="J715">
        <v>36.6</v>
      </c>
      <c r="K715">
        <v>1</v>
      </c>
    </row>
    <row r="716" spans="1:11" hidden="1" x14ac:dyDescent="0.25">
      <c r="A716">
        <v>0</v>
      </c>
      <c r="B716">
        <v>1</v>
      </c>
      <c r="C716">
        <v>21</v>
      </c>
      <c r="D716">
        <v>0</v>
      </c>
      <c r="E716">
        <v>0</v>
      </c>
      <c r="F716">
        <v>0</v>
      </c>
      <c r="G716">
        <v>5</v>
      </c>
      <c r="H716">
        <v>1</v>
      </c>
      <c r="I716">
        <v>88.29</v>
      </c>
      <c r="J716">
        <v>36.6</v>
      </c>
      <c r="K716">
        <v>3</v>
      </c>
    </row>
    <row r="717" spans="1:11" x14ac:dyDescent="0.25">
      <c r="A717">
        <v>1</v>
      </c>
      <c r="B717">
        <v>2</v>
      </c>
      <c r="C717">
        <v>57</v>
      </c>
      <c r="D717">
        <v>0</v>
      </c>
      <c r="E717">
        <v>0</v>
      </c>
      <c r="F717">
        <v>1</v>
      </c>
      <c r="G717">
        <v>1</v>
      </c>
      <c r="H717">
        <v>2</v>
      </c>
      <c r="I717">
        <v>217.4</v>
      </c>
      <c r="J717">
        <v>36.6</v>
      </c>
      <c r="K717">
        <v>2</v>
      </c>
    </row>
    <row r="718" spans="1:11" hidden="1" x14ac:dyDescent="0.25">
      <c r="A718">
        <v>0</v>
      </c>
      <c r="B718">
        <v>2</v>
      </c>
      <c r="C718">
        <v>58</v>
      </c>
      <c r="D718">
        <v>0</v>
      </c>
      <c r="E718">
        <v>0</v>
      </c>
      <c r="F718">
        <v>1</v>
      </c>
      <c r="G718">
        <v>4</v>
      </c>
      <c r="H718">
        <v>1</v>
      </c>
      <c r="I718">
        <v>73.36</v>
      </c>
      <c r="J718">
        <v>36.6</v>
      </c>
      <c r="K718">
        <v>1</v>
      </c>
    </row>
    <row r="719" spans="1:11" hidden="1" x14ac:dyDescent="0.25">
      <c r="A719">
        <v>0</v>
      </c>
      <c r="B719">
        <v>2</v>
      </c>
      <c r="C719">
        <v>78</v>
      </c>
      <c r="D719">
        <v>0</v>
      </c>
      <c r="E719">
        <v>0</v>
      </c>
      <c r="F719">
        <v>1</v>
      </c>
      <c r="G719">
        <v>4</v>
      </c>
      <c r="H719">
        <v>1</v>
      </c>
      <c r="I719">
        <v>99.84</v>
      </c>
      <c r="J719">
        <v>36.6</v>
      </c>
      <c r="K719">
        <v>2</v>
      </c>
    </row>
    <row r="720" spans="1:11" hidden="1" x14ac:dyDescent="0.25">
      <c r="A720">
        <v>0</v>
      </c>
      <c r="B720">
        <v>1</v>
      </c>
      <c r="C720">
        <v>55</v>
      </c>
      <c r="D720">
        <v>0</v>
      </c>
      <c r="E720">
        <v>0</v>
      </c>
      <c r="F720">
        <v>1</v>
      </c>
      <c r="G720">
        <v>4</v>
      </c>
      <c r="H720">
        <v>2</v>
      </c>
      <c r="I720">
        <v>92.59</v>
      </c>
      <c r="J720">
        <v>36.6</v>
      </c>
      <c r="K720">
        <v>2</v>
      </c>
    </row>
    <row r="721" spans="1:11" hidden="1" x14ac:dyDescent="0.25">
      <c r="A721">
        <v>0</v>
      </c>
      <c r="B721">
        <v>2</v>
      </c>
      <c r="C721">
        <v>25</v>
      </c>
      <c r="D721">
        <v>0</v>
      </c>
      <c r="E721">
        <v>0</v>
      </c>
      <c r="F721">
        <v>1</v>
      </c>
      <c r="G721">
        <v>2</v>
      </c>
      <c r="H721">
        <v>1</v>
      </c>
      <c r="I721">
        <v>79.94</v>
      </c>
      <c r="J721">
        <v>36.6</v>
      </c>
      <c r="K721">
        <v>4</v>
      </c>
    </row>
    <row r="722" spans="1:11" hidden="1" x14ac:dyDescent="0.25">
      <c r="A722">
        <v>0</v>
      </c>
      <c r="B722">
        <v>2</v>
      </c>
      <c r="C722">
        <v>53</v>
      </c>
      <c r="D722">
        <v>0</v>
      </c>
      <c r="E722">
        <v>0</v>
      </c>
      <c r="F722">
        <v>1</v>
      </c>
      <c r="G722">
        <v>4</v>
      </c>
      <c r="H722">
        <v>1</v>
      </c>
      <c r="I722">
        <v>83.91</v>
      </c>
      <c r="J722">
        <v>36.6</v>
      </c>
      <c r="K722">
        <v>4</v>
      </c>
    </row>
    <row r="723" spans="1:11" hidden="1" x14ac:dyDescent="0.25">
      <c r="A723">
        <v>1</v>
      </c>
      <c r="B723">
        <v>1</v>
      </c>
      <c r="C723">
        <v>63</v>
      </c>
      <c r="D723">
        <v>0</v>
      </c>
      <c r="E723">
        <v>1</v>
      </c>
      <c r="F723">
        <v>1</v>
      </c>
      <c r="G723">
        <v>4</v>
      </c>
      <c r="H723">
        <v>1</v>
      </c>
      <c r="I723">
        <v>196.71</v>
      </c>
      <c r="J723">
        <v>36.5</v>
      </c>
      <c r="K723">
        <v>1</v>
      </c>
    </row>
    <row r="724" spans="1:11" hidden="1" x14ac:dyDescent="0.25">
      <c r="A724">
        <v>1</v>
      </c>
      <c r="B724">
        <v>2</v>
      </c>
      <c r="C724">
        <v>73</v>
      </c>
      <c r="D724">
        <v>1</v>
      </c>
      <c r="E724">
        <v>0</v>
      </c>
      <c r="F724">
        <v>1</v>
      </c>
      <c r="G724">
        <v>4</v>
      </c>
      <c r="H724">
        <v>1</v>
      </c>
      <c r="I724">
        <v>190.14</v>
      </c>
      <c r="J724">
        <v>36.5</v>
      </c>
      <c r="K724">
        <v>2</v>
      </c>
    </row>
    <row r="725" spans="1:11" hidden="1" x14ac:dyDescent="0.25">
      <c r="A725">
        <v>1</v>
      </c>
      <c r="B725">
        <v>1</v>
      </c>
      <c r="C725">
        <v>69</v>
      </c>
      <c r="D725">
        <v>1</v>
      </c>
      <c r="E725">
        <v>0</v>
      </c>
      <c r="F725">
        <v>0</v>
      </c>
      <c r="G725">
        <v>4</v>
      </c>
      <c r="H725">
        <v>1</v>
      </c>
      <c r="I725">
        <v>182.99</v>
      </c>
      <c r="J725">
        <v>36.5</v>
      </c>
      <c r="K725">
        <v>2</v>
      </c>
    </row>
    <row r="726" spans="1:11" x14ac:dyDescent="0.25">
      <c r="A726">
        <v>0</v>
      </c>
      <c r="B726">
        <v>1</v>
      </c>
      <c r="C726">
        <v>38</v>
      </c>
      <c r="D726">
        <v>0</v>
      </c>
      <c r="E726">
        <v>0</v>
      </c>
      <c r="F726">
        <v>0</v>
      </c>
      <c r="G726">
        <v>1</v>
      </c>
      <c r="H726">
        <v>1</v>
      </c>
      <c r="I726">
        <v>86.86</v>
      </c>
      <c r="J726">
        <v>36.5</v>
      </c>
      <c r="K726">
        <v>4</v>
      </c>
    </row>
    <row r="727" spans="1:11" hidden="1" x14ac:dyDescent="0.25">
      <c r="A727">
        <v>0</v>
      </c>
      <c r="B727">
        <v>2</v>
      </c>
      <c r="C727">
        <v>70</v>
      </c>
      <c r="D727">
        <v>0</v>
      </c>
      <c r="E727">
        <v>0</v>
      </c>
      <c r="F727">
        <v>0</v>
      </c>
      <c r="G727">
        <v>4</v>
      </c>
      <c r="H727">
        <v>2</v>
      </c>
      <c r="I727">
        <v>98.42</v>
      </c>
      <c r="J727">
        <v>36.4</v>
      </c>
      <c r="K727">
        <v>1</v>
      </c>
    </row>
    <row r="728" spans="1:11" hidden="1" x14ac:dyDescent="0.25">
      <c r="A728">
        <v>0</v>
      </c>
      <c r="B728">
        <v>1</v>
      </c>
      <c r="C728">
        <v>27</v>
      </c>
      <c r="D728">
        <v>0</v>
      </c>
      <c r="E728">
        <v>0</v>
      </c>
      <c r="F728">
        <v>1</v>
      </c>
      <c r="G728">
        <v>4</v>
      </c>
      <c r="H728">
        <v>1</v>
      </c>
      <c r="I728">
        <v>104.48</v>
      </c>
      <c r="J728">
        <v>36.4</v>
      </c>
      <c r="K728">
        <v>3</v>
      </c>
    </row>
    <row r="729" spans="1:11" x14ac:dyDescent="0.25">
      <c r="A729">
        <v>0</v>
      </c>
      <c r="B729">
        <v>2</v>
      </c>
      <c r="C729">
        <v>79</v>
      </c>
      <c r="D729">
        <v>0</v>
      </c>
      <c r="E729">
        <v>0</v>
      </c>
      <c r="F729">
        <v>0</v>
      </c>
      <c r="G729">
        <v>1</v>
      </c>
      <c r="H729">
        <v>1</v>
      </c>
      <c r="I729">
        <v>71.98</v>
      </c>
      <c r="J729">
        <v>36.4</v>
      </c>
      <c r="K729">
        <v>2</v>
      </c>
    </row>
    <row r="730" spans="1:11" hidden="1" x14ac:dyDescent="0.25">
      <c r="A730">
        <v>0</v>
      </c>
      <c r="B730">
        <v>2</v>
      </c>
      <c r="C730">
        <v>60</v>
      </c>
      <c r="D730">
        <v>0</v>
      </c>
      <c r="E730">
        <v>0</v>
      </c>
      <c r="F730">
        <v>1</v>
      </c>
      <c r="G730">
        <v>4</v>
      </c>
      <c r="H730">
        <v>1</v>
      </c>
      <c r="I730">
        <v>62.78</v>
      </c>
      <c r="J730">
        <v>36.4</v>
      </c>
      <c r="K730">
        <v>4</v>
      </c>
    </row>
    <row r="731" spans="1:11" hidden="1" x14ac:dyDescent="0.25">
      <c r="A731">
        <v>0</v>
      </c>
      <c r="B731">
        <v>2</v>
      </c>
      <c r="C731">
        <v>47</v>
      </c>
      <c r="D731">
        <v>0</v>
      </c>
      <c r="E731">
        <v>0</v>
      </c>
      <c r="F731">
        <v>1</v>
      </c>
      <c r="G731">
        <v>2</v>
      </c>
      <c r="H731">
        <v>1</v>
      </c>
      <c r="I731">
        <v>75.430000000000007</v>
      </c>
      <c r="J731">
        <v>36.4</v>
      </c>
      <c r="K731">
        <v>3</v>
      </c>
    </row>
    <row r="732" spans="1:11" x14ac:dyDescent="0.25">
      <c r="A732">
        <v>1</v>
      </c>
      <c r="B732">
        <v>1</v>
      </c>
      <c r="C732">
        <v>49</v>
      </c>
      <c r="D732">
        <v>0</v>
      </c>
      <c r="E732">
        <v>0</v>
      </c>
      <c r="F732">
        <v>1</v>
      </c>
      <c r="G732">
        <v>1</v>
      </c>
      <c r="H732">
        <v>1</v>
      </c>
      <c r="I732">
        <v>220.47</v>
      </c>
      <c r="J732">
        <v>36.4</v>
      </c>
      <c r="K732">
        <v>3</v>
      </c>
    </row>
    <row r="733" spans="1:11" x14ac:dyDescent="0.25">
      <c r="A733">
        <v>0</v>
      </c>
      <c r="B733">
        <v>1</v>
      </c>
      <c r="C733">
        <v>65</v>
      </c>
      <c r="D733">
        <v>1</v>
      </c>
      <c r="E733">
        <v>0</v>
      </c>
      <c r="F733">
        <v>1</v>
      </c>
      <c r="G733">
        <v>1</v>
      </c>
      <c r="H733">
        <v>2</v>
      </c>
      <c r="I733">
        <v>113.86</v>
      </c>
      <c r="J733">
        <v>36.4</v>
      </c>
      <c r="K733">
        <v>2</v>
      </c>
    </row>
    <row r="734" spans="1:11" hidden="1" x14ac:dyDescent="0.25">
      <c r="A734">
        <v>0</v>
      </c>
      <c r="B734">
        <v>2</v>
      </c>
      <c r="C734">
        <v>62</v>
      </c>
      <c r="D734">
        <v>1</v>
      </c>
      <c r="E734">
        <v>0</v>
      </c>
      <c r="F734">
        <v>1</v>
      </c>
      <c r="G734">
        <v>2</v>
      </c>
      <c r="H734">
        <v>2</v>
      </c>
      <c r="I734">
        <v>78.02</v>
      </c>
      <c r="J734">
        <v>36.4</v>
      </c>
      <c r="K734">
        <v>2</v>
      </c>
    </row>
    <row r="735" spans="1:11" hidden="1" x14ac:dyDescent="0.25">
      <c r="A735">
        <v>0</v>
      </c>
      <c r="B735">
        <v>2</v>
      </c>
      <c r="C735">
        <v>28</v>
      </c>
      <c r="D735">
        <v>1</v>
      </c>
      <c r="E735">
        <v>0</v>
      </c>
      <c r="F735">
        <v>1</v>
      </c>
      <c r="G735">
        <v>4</v>
      </c>
      <c r="H735">
        <v>1</v>
      </c>
      <c r="I735">
        <v>83.66</v>
      </c>
      <c r="J735">
        <v>36.4</v>
      </c>
      <c r="K735">
        <v>2</v>
      </c>
    </row>
    <row r="736" spans="1:11" hidden="1" x14ac:dyDescent="0.25">
      <c r="A736">
        <v>0</v>
      </c>
      <c r="B736">
        <v>1</v>
      </c>
      <c r="C736">
        <v>45</v>
      </c>
      <c r="D736">
        <v>1</v>
      </c>
      <c r="E736">
        <v>0</v>
      </c>
      <c r="F736">
        <v>0</v>
      </c>
      <c r="G736">
        <v>2</v>
      </c>
      <c r="H736">
        <v>1</v>
      </c>
      <c r="I736">
        <v>85.52</v>
      </c>
      <c r="J736">
        <v>36.4</v>
      </c>
      <c r="K736">
        <v>2</v>
      </c>
    </row>
    <row r="737" spans="1:11" hidden="1" x14ac:dyDescent="0.25">
      <c r="A737">
        <v>0</v>
      </c>
      <c r="B737">
        <v>2</v>
      </c>
      <c r="C737">
        <v>64</v>
      </c>
      <c r="D737">
        <v>0</v>
      </c>
      <c r="E737">
        <v>0</v>
      </c>
      <c r="F737">
        <v>0</v>
      </c>
      <c r="G737">
        <v>5</v>
      </c>
      <c r="H737">
        <v>1</v>
      </c>
      <c r="I737">
        <v>81.599999999999994</v>
      </c>
      <c r="J737">
        <v>36.299999999999997</v>
      </c>
      <c r="K737">
        <v>3</v>
      </c>
    </row>
    <row r="738" spans="1:11" hidden="1" x14ac:dyDescent="0.25">
      <c r="A738">
        <v>0</v>
      </c>
      <c r="B738">
        <v>2</v>
      </c>
      <c r="C738">
        <v>25</v>
      </c>
      <c r="D738">
        <v>0</v>
      </c>
      <c r="E738">
        <v>0</v>
      </c>
      <c r="F738">
        <v>0</v>
      </c>
      <c r="G738">
        <v>4</v>
      </c>
      <c r="H738">
        <v>2</v>
      </c>
      <c r="I738">
        <v>82.77</v>
      </c>
      <c r="J738">
        <v>36.299999999999997</v>
      </c>
      <c r="K738">
        <v>4</v>
      </c>
    </row>
    <row r="739" spans="1:11" hidden="1" x14ac:dyDescent="0.25">
      <c r="A739">
        <v>0</v>
      </c>
      <c r="B739">
        <v>1</v>
      </c>
      <c r="C739">
        <v>56</v>
      </c>
      <c r="D739">
        <v>0</v>
      </c>
      <c r="E739">
        <v>0</v>
      </c>
      <c r="F739">
        <v>1</v>
      </c>
      <c r="G739">
        <v>4</v>
      </c>
      <c r="H739">
        <v>1</v>
      </c>
      <c r="I739">
        <v>97.5</v>
      </c>
      <c r="J739">
        <v>36.299999999999997</v>
      </c>
      <c r="K739">
        <v>1</v>
      </c>
    </row>
    <row r="740" spans="1:11" hidden="1" x14ac:dyDescent="0.25">
      <c r="A740">
        <v>0</v>
      </c>
      <c r="B740">
        <v>1</v>
      </c>
      <c r="C740">
        <v>62</v>
      </c>
      <c r="D740">
        <v>0</v>
      </c>
      <c r="E740">
        <v>0</v>
      </c>
      <c r="F740">
        <v>1</v>
      </c>
      <c r="G740">
        <v>4</v>
      </c>
      <c r="H740">
        <v>2</v>
      </c>
      <c r="I740">
        <v>85.12</v>
      </c>
      <c r="J740">
        <v>36.299999999999997</v>
      </c>
      <c r="K740">
        <v>1</v>
      </c>
    </row>
    <row r="741" spans="1:11" hidden="1" x14ac:dyDescent="0.25">
      <c r="A741">
        <v>0</v>
      </c>
      <c r="B741">
        <v>1</v>
      </c>
      <c r="C741">
        <v>47</v>
      </c>
      <c r="D741">
        <v>0</v>
      </c>
      <c r="E741">
        <v>0</v>
      </c>
      <c r="F741">
        <v>0</v>
      </c>
      <c r="G741">
        <v>4</v>
      </c>
      <c r="H741">
        <v>1</v>
      </c>
      <c r="I741">
        <v>101.99</v>
      </c>
      <c r="J741">
        <v>36.299999999999997</v>
      </c>
      <c r="K741">
        <v>2</v>
      </c>
    </row>
    <row r="742" spans="1:11" x14ac:dyDescent="0.25">
      <c r="A742">
        <v>0</v>
      </c>
      <c r="B742">
        <v>2</v>
      </c>
      <c r="C742">
        <v>62</v>
      </c>
      <c r="D742">
        <v>0</v>
      </c>
      <c r="E742">
        <v>0</v>
      </c>
      <c r="F742">
        <v>1</v>
      </c>
      <c r="G742">
        <v>1</v>
      </c>
      <c r="H742">
        <v>1</v>
      </c>
      <c r="I742">
        <v>102.21</v>
      </c>
      <c r="J742">
        <v>36.299999999999997</v>
      </c>
      <c r="K742">
        <v>2</v>
      </c>
    </row>
    <row r="743" spans="1:11" x14ac:dyDescent="0.25">
      <c r="A743">
        <v>0</v>
      </c>
      <c r="B743">
        <v>1</v>
      </c>
      <c r="C743">
        <v>58</v>
      </c>
      <c r="D743">
        <v>0</v>
      </c>
      <c r="E743">
        <v>0</v>
      </c>
      <c r="F743">
        <v>1</v>
      </c>
      <c r="G743">
        <v>1</v>
      </c>
      <c r="H743">
        <v>1</v>
      </c>
      <c r="I743">
        <v>99.83</v>
      </c>
      <c r="J743">
        <v>36.299999999999997</v>
      </c>
      <c r="K743">
        <v>3</v>
      </c>
    </row>
    <row r="744" spans="1:11" hidden="1" x14ac:dyDescent="0.25">
      <c r="A744">
        <v>0</v>
      </c>
      <c r="B744">
        <v>2</v>
      </c>
      <c r="C744">
        <v>26</v>
      </c>
      <c r="D744">
        <v>0</v>
      </c>
      <c r="E744">
        <v>0</v>
      </c>
      <c r="F744">
        <v>0</v>
      </c>
      <c r="G744">
        <v>5</v>
      </c>
      <c r="H744">
        <v>2</v>
      </c>
      <c r="I744">
        <v>88.88</v>
      </c>
      <c r="J744">
        <v>36.299999999999997</v>
      </c>
      <c r="K744">
        <v>2</v>
      </c>
    </row>
    <row r="745" spans="1:11" x14ac:dyDescent="0.25">
      <c r="A745">
        <v>0</v>
      </c>
      <c r="B745">
        <v>2</v>
      </c>
      <c r="C745">
        <v>52</v>
      </c>
      <c r="D745">
        <v>0</v>
      </c>
      <c r="E745">
        <v>0</v>
      </c>
      <c r="F745">
        <v>1</v>
      </c>
      <c r="G745">
        <v>1</v>
      </c>
      <c r="H745">
        <v>2</v>
      </c>
      <c r="I745">
        <v>67.3</v>
      </c>
      <c r="J745">
        <v>36.299999999999997</v>
      </c>
      <c r="K745">
        <v>2</v>
      </c>
    </row>
    <row r="746" spans="1:11" hidden="1" x14ac:dyDescent="0.25">
      <c r="A746">
        <v>0</v>
      </c>
      <c r="B746">
        <v>1</v>
      </c>
      <c r="C746">
        <v>52</v>
      </c>
      <c r="D746">
        <v>0</v>
      </c>
      <c r="E746">
        <v>0</v>
      </c>
      <c r="F746">
        <v>1</v>
      </c>
      <c r="G746">
        <v>4</v>
      </c>
      <c r="H746">
        <v>2</v>
      </c>
      <c r="I746">
        <v>93.28</v>
      </c>
      <c r="J746">
        <v>36.299999999999997</v>
      </c>
      <c r="K746">
        <v>2</v>
      </c>
    </row>
    <row r="747" spans="1:11" x14ac:dyDescent="0.25">
      <c r="A747">
        <v>0</v>
      </c>
      <c r="B747">
        <v>2</v>
      </c>
      <c r="C747">
        <v>62</v>
      </c>
      <c r="D747">
        <v>0</v>
      </c>
      <c r="E747">
        <v>0</v>
      </c>
      <c r="F747">
        <v>1</v>
      </c>
      <c r="G747">
        <v>1</v>
      </c>
      <c r="H747">
        <v>2</v>
      </c>
      <c r="I747">
        <v>88.32</v>
      </c>
      <c r="J747">
        <v>36.299999999999997</v>
      </c>
      <c r="K747">
        <v>4</v>
      </c>
    </row>
    <row r="748" spans="1:11" x14ac:dyDescent="0.25">
      <c r="A748">
        <v>1</v>
      </c>
      <c r="B748">
        <v>2</v>
      </c>
      <c r="C748">
        <v>60</v>
      </c>
      <c r="D748">
        <v>1</v>
      </c>
      <c r="E748">
        <v>0</v>
      </c>
      <c r="F748">
        <v>1</v>
      </c>
      <c r="G748">
        <v>1</v>
      </c>
      <c r="H748">
        <v>1</v>
      </c>
      <c r="I748">
        <v>200.66</v>
      </c>
      <c r="J748">
        <v>36.299999999999997</v>
      </c>
      <c r="K748">
        <v>3</v>
      </c>
    </row>
    <row r="749" spans="1:11" hidden="1" x14ac:dyDescent="0.25">
      <c r="A749">
        <v>0</v>
      </c>
      <c r="B749">
        <v>1</v>
      </c>
      <c r="C749">
        <v>42</v>
      </c>
      <c r="D749">
        <v>0</v>
      </c>
      <c r="E749">
        <v>0</v>
      </c>
      <c r="F749">
        <v>1</v>
      </c>
      <c r="G749">
        <v>4</v>
      </c>
      <c r="H749">
        <v>2</v>
      </c>
      <c r="I749">
        <v>89</v>
      </c>
      <c r="J749">
        <v>36.299999999999997</v>
      </c>
      <c r="K749">
        <v>1</v>
      </c>
    </row>
    <row r="750" spans="1:11" hidden="1" x14ac:dyDescent="0.25">
      <c r="A750">
        <v>0</v>
      </c>
      <c r="B750">
        <v>1</v>
      </c>
      <c r="C750">
        <v>52</v>
      </c>
      <c r="D750">
        <v>0</v>
      </c>
      <c r="E750">
        <v>0</v>
      </c>
      <c r="F750">
        <v>0</v>
      </c>
      <c r="G750">
        <v>5</v>
      </c>
      <c r="H750">
        <v>1</v>
      </c>
      <c r="I750">
        <v>69.37</v>
      </c>
      <c r="J750">
        <v>36.200000000000003</v>
      </c>
      <c r="K750">
        <v>4</v>
      </c>
    </row>
    <row r="751" spans="1:11" hidden="1" x14ac:dyDescent="0.25">
      <c r="A751">
        <v>0</v>
      </c>
      <c r="B751">
        <v>1</v>
      </c>
      <c r="C751">
        <v>25</v>
      </c>
      <c r="D751">
        <v>0</v>
      </c>
      <c r="E751">
        <v>0</v>
      </c>
      <c r="F751">
        <v>1</v>
      </c>
      <c r="G751">
        <v>4</v>
      </c>
      <c r="H751">
        <v>1</v>
      </c>
      <c r="I751">
        <v>92.14</v>
      </c>
      <c r="J751">
        <v>36.200000000000003</v>
      </c>
      <c r="K751">
        <v>4</v>
      </c>
    </row>
    <row r="752" spans="1:11" hidden="1" x14ac:dyDescent="0.25">
      <c r="A752">
        <v>0</v>
      </c>
      <c r="B752">
        <v>2</v>
      </c>
      <c r="C752">
        <v>61</v>
      </c>
      <c r="D752">
        <v>0</v>
      </c>
      <c r="E752">
        <v>0</v>
      </c>
      <c r="F752">
        <v>1</v>
      </c>
      <c r="G752">
        <v>5</v>
      </c>
      <c r="H752">
        <v>1</v>
      </c>
      <c r="I752">
        <v>78.650000000000006</v>
      </c>
      <c r="J752">
        <v>36.200000000000003</v>
      </c>
      <c r="K752">
        <v>1</v>
      </c>
    </row>
    <row r="753" spans="1:11" hidden="1" x14ac:dyDescent="0.25">
      <c r="A753">
        <v>0</v>
      </c>
      <c r="B753">
        <v>2</v>
      </c>
      <c r="C753">
        <v>67</v>
      </c>
      <c r="D753">
        <v>0</v>
      </c>
      <c r="E753">
        <v>0</v>
      </c>
      <c r="F753">
        <v>1</v>
      </c>
      <c r="G753">
        <v>4</v>
      </c>
      <c r="H753">
        <v>1</v>
      </c>
      <c r="I753">
        <v>66.08</v>
      </c>
      <c r="J753">
        <v>36.200000000000003</v>
      </c>
      <c r="K753">
        <v>2</v>
      </c>
    </row>
    <row r="754" spans="1:11" x14ac:dyDescent="0.25">
      <c r="A754">
        <v>1</v>
      </c>
      <c r="B754">
        <v>2</v>
      </c>
      <c r="C754">
        <v>41</v>
      </c>
      <c r="D754">
        <v>0</v>
      </c>
      <c r="E754">
        <v>0</v>
      </c>
      <c r="F754">
        <v>1</v>
      </c>
      <c r="G754">
        <v>1</v>
      </c>
      <c r="H754">
        <v>1</v>
      </c>
      <c r="I754">
        <v>216.71</v>
      </c>
      <c r="J754">
        <v>36.200000000000003</v>
      </c>
      <c r="K754">
        <v>2</v>
      </c>
    </row>
    <row r="755" spans="1:11" x14ac:dyDescent="0.25">
      <c r="A755">
        <v>0</v>
      </c>
      <c r="B755">
        <v>1</v>
      </c>
      <c r="C755">
        <v>43</v>
      </c>
      <c r="D755">
        <v>0</v>
      </c>
      <c r="E755">
        <v>0</v>
      </c>
      <c r="F755">
        <v>1</v>
      </c>
      <c r="G755">
        <v>1</v>
      </c>
      <c r="H755">
        <v>2</v>
      </c>
      <c r="I755">
        <v>72.33</v>
      </c>
      <c r="J755">
        <v>36.200000000000003</v>
      </c>
      <c r="K755">
        <v>3</v>
      </c>
    </row>
    <row r="756" spans="1:11" x14ac:dyDescent="0.25">
      <c r="A756">
        <v>0</v>
      </c>
      <c r="B756">
        <v>1</v>
      </c>
      <c r="C756">
        <v>39</v>
      </c>
      <c r="D756">
        <v>0</v>
      </c>
      <c r="E756">
        <v>0</v>
      </c>
      <c r="F756">
        <v>1</v>
      </c>
      <c r="G756">
        <v>1</v>
      </c>
      <c r="H756">
        <v>1</v>
      </c>
      <c r="I756">
        <v>155.22999999999999</v>
      </c>
      <c r="J756">
        <v>36.200000000000003</v>
      </c>
      <c r="K756">
        <v>2</v>
      </c>
    </row>
    <row r="757" spans="1:11" hidden="1" x14ac:dyDescent="0.25">
      <c r="A757">
        <v>0</v>
      </c>
      <c r="B757">
        <v>2</v>
      </c>
      <c r="C757">
        <v>27</v>
      </c>
      <c r="D757">
        <v>0</v>
      </c>
      <c r="E757">
        <v>0</v>
      </c>
      <c r="F757">
        <v>1</v>
      </c>
      <c r="G757">
        <v>4</v>
      </c>
      <c r="H757">
        <v>2</v>
      </c>
      <c r="I757">
        <v>139.19999999999999</v>
      </c>
      <c r="J757">
        <v>36.200000000000003</v>
      </c>
      <c r="K757">
        <v>2</v>
      </c>
    </row>
    <row r="758" spans="1:11" hidden="1" x14ac:dyDescent="0.25">
      <c r="A758">
        <v>0</v>
      </c>
      <c r="B758">
        <v>2</v>
      </c>
      <c r="C758">
        <v>48</v>
      </c>
      <c r="D758">
        <v>0</v>
      </c>
      <c r="E758">
        <v>0</v>
      </c>
      <c r="F758">
        <v>1</v>
      </c>
      <c r="G758">
        <v>5</v>
      </c>
      <c r="H758">
        <v>2</v>
      </c>
      <c r="I758">
        <v>86.06</v>
      </c>
      <c r="J758">
        <v>36.200000000000003</v>
      </c>
      <c r="K758">
        <v>2</v>
      </c>
    </row>
    <row r="759" spans="1:11" hidden="1" x14ac:dyDescent="0.25">
      <c r="A759">
        <v>0</v>
      </c>
      <c r="B759">
        <v>2</v>
      </c>
      <c r="C759">
        <v>46</v>
      </c>
      <c r="D759">
        <v>1</v>
      </c>
      <c r="E759">
        <v>0</v>
      </c>
      <c r="F759">
        <v>1</v>
      </c>
      <c r="G759">
        <v>4</v>
      </c>
      <c r="H759">
        <v>1</v>
      </c>
      <c r="I759">
        <v>81.58</v>
      </c>
      <c r="J759">
        <v>36.200000000000003</v>
      </c>
      <c r="K759">
        <v>2</v>
      </c>
    </row>
    <row r="760" spans="1:11" hidden="1" x14ac:dyDescent="0.25">
      <c r="A760">
        <v>0</v>
      </c>
      <c r="B760">
        <v>2</v>
      </c>
      <c r="C760">
        <v>18</v>
      </c>
      <c r="D760">
        <v>0</v>
      </c>
      <c r="E760">
        <v>0</v>
      </c>
      <c r="F760">
        <v>0</v>
      </c>
      <c r="G760">
        <v>4</v>
      </c>
      <c r="H760">
        <v>1</v>
      </c>
      <c r="I760">
        <v>88.85</v>
      </c>
      <c r="J760">
        <v>36.200000000000003</v>
      </c>
      <c r="K760">
        <v>4</v>
      </c>
    </row>
    <row r="761" spans="1:11" x14ac:dyDescent="0.25">
      <c r="A761">
        <v>0</v>
      </c>
      <c r="B761">
        <v>2</v>
      </c>
      <c r="C761">
        <v>57</v>
      </c>
      <c r="D761">
        <v>0</v>
      </c>
      <c r="E761">
        <v>0</v>
      </c>
      <c r="F761">
        <v>1</v>
      </c>
      <c r="G761">
        <v>1</v>
      </c>
      <c r="H761">
        <v>1</v>
      </c>
      <c r="I761">
        <v>135.63</v>
      </c>
      <c r="J761">
        <v>36.200000000000003</v>
      </c>
      <c r="K761">
        <v>1</v>
      </c>
    </row>
    <row r="762" spans="1:11" hidden="1" x14ac:dyDescent="0.25">
      <c r="A762">
        <v>1</v>
      </c>
      <c r="B762">
        <v>1</v>
      </c>
      <c r="C762">
        <v>64</v>
      </c>
      <c r="D762">
        <v>1</v>
      </c>
      <c r="E762">
        <v>0</v>
      </c>
      <c r="F762">
        <v>1</v>
      </c>
      <c r="G762">
        <v>2</v>
      </c>
      <c r="H762">
        <v>1</v>
      </c>
      <c r="I762">
        <v>178.29</v>
      </c>
      <c r="J762">
        <v>36.1</v>
      </c>
      <c r="K762">
        <v>2</v>
      </c>
    </row>
    <row r="763" spans="1:11" hidden="1" x14ac:dyDescent="0.25">
      <c r="A763">
        <v>0</v>
      </c>
      <c r="B763">
        <v>1</v>
      </c>
      <c r="C763">
        <v>37</v>
      </c>
      <c r="D763">
        <v>0</v>
      </c>
      <c r="E763">
        <v>0</v>
      </c>
      <c r="F763">
        <v>1</v>
      </c>
      <c r="G763">
        <v>4</v>
      </c>
      <c r="H763">
        <v>1</v>
      </c>
      <c r="I763">
        <v>74.290000000000006</v>
      </c>
      <c r="J763">
        <v>36.1</v>
      </c>
      <c r="K763">
        <v>2</v>
      </c>
    </row>
    <row r="764" spans="1:11" hidden="1" x14ac:dyDescent="0.25">
      <c r="A764">
        <v>0</v>
      </c>
      <c r="B764">
        <v>1</v>
      </c>
      <c r="C764">
        <v>62</v>
      </c>
      <c r="D764">
        <v>0</v>
      </c>
      <c r="E764">
        <v>0</v>
      </c>
      <c r="F764">
        <v>1</v>
      </c>
      <c r="G764">
        <v>4</v>
      </c>
      <c r="H764">
        <v>2</v>
      </c>
      <c r="I764">
        <v>130.56</v>
      </c>
      <c r="J764">
        <v>36.1</v>
      </c>
      <c r="K764">
        <v>4</v>
      </c>
    </row>
    <row r="765" spans="1:11" hidden="1" x14ac:dyDescent="0.25">
      <c r="A765">
        <v>0</v>
      </c>
      <c r="B765">
        <v>2</v>
      </c>
      <c r="C765">
        <v>58</v>
      </c>
      <c r="D765">
        <v>0</v>
      </c>
      <c r="E765">
        <v>0</v>
      </c>
      <c r="F765">
        <v>1</v>
      </c>
      <c r="G765">
        <v>4</v>
      </c>
      <c r="H765">
        <v>2</v>
      </c>
      <c r="I765">
        <v>90.26</v>
      </c>
      <c r="J765">
        <v>36.1</v>
      </c>
      <c r="K765">
        <v>2</v>
      </c>
    </row>
    <row r="766" spans="1:11" hidden="1" x14ac:dyDescent="0.25">
      <c r="A766">
        <v>0</v>
      </c>
      <c r="B766">
        <v>1</v>
      </c>
      <c r="C766">
        <v>58</v>
      </c>
      <c r="D766">
        <v>0</v>
      </c>
      <c r="E766">
        <v>0</v>
      </c>
      <c r="F766">
        <v>1</v>
      </c>
      <c r="G766">
        <v>5</v>
      </c>
      <c r="H766">
        <v>2</v>
      </c>
      <c r="I766">
        <v>94.53</v>
      </c>
      <c r="J766">
        <v>36.1</v>
      </c>
      <c r="K766">
        <v>2</v>
      </c>
    </row>
    <row r="767" spans="1:11" hidden="1" x14ac:dyDescent="0.25">
      <c r="A767">
        <v>1</v>
      </c>
      <c r="B767">
        <v>1</v>
      </c>
      <c r="C767">
        <v>54</v>
      </c>
      <c r="D767">
        <v>0</v>
      </c>
      <c r="E767">
        <v>0</v>
      </c>
      <c r="F767">
        <v>1</v>
      </c>
      <c r="G767">
        <v>4</v>
      </c>
      <c r="H767">
        <v>2</v>
      </c>
      <c r="I767">
        <v>247.97</v>
      </c>
      <c r="J767">
        <v>36.1</v>
      </c>
      <c r="K767">
        <v>1</v>
      </c>
    </row>
    <row r="768" spans="1:11" hidden="1" x14ac:dyDescent="0.25">
      <c r="A768">
        <v>0</v>
      </c>
      <c r="B768">
        <v>2</v>
      </c>
      <c r="C768">
        <v>37</v>
      </c>
      <c r="D768">
        <v>0</v>
      </c>
      <c r="E768">
        <v>0</v>
      </c>
      <c r="F768">
        <v>1</v>
      </c>
      <c r="G768">
        <v>5</v>
      </c>
      <c r="H768">
        <v>2</v>
      </c>
      <c r="I768">
        <v>103.66</v>
      </c>
      <c r="J768">
        <v>36.1</v>
      </c>
      <c r="K768">
        <v>3</v>
      </c>
    </row>
    <row r="769" spans="1:11" hidden="1" x14ac:dyDescent="0.25">
      <c r="A769">
        <v>1</v>
      </c>
      <c r="B769">
        <v>1</v>
      </c>
      <c r="C769">
        <v>67</v>
      </c>
      <c r="D769">
        <v>0</v>
      </c>
      <c r="E769">
        <v>0</v>
      </c>
      <c r="F769">
        <v>1</v>
      </c>
      <c r="G769">
        <v>4</v>
      </c>
      <c r="H769">
        <v>2</v>
      </c>
      <c r="I769">
        <v>190.7</v>
      </c>
      <c r="J769">
        <v>36</v>
      </c>
      <c r="K769">
        <v>1</v>
      </c>
    </row>
    <row r="770" spans="1:11" hidden="1" x14ac:dyDescent="0.25">
      <c r="A770">
        <v>0</v>
      </c>
      <c r="B770">
        <v>2</v>
      </c>
      <c r="C770">
        <v>37</v>
      </c>
      <c r="D770">
        <v>1</v>
      </c>
      <c r="E770">
        <v>0</v>
      </c>
      <c r="F770">
        <v>1</v>
      </c>
      <c r="G770">
        <v>4</v>
      </c>
      <c r="H770">
        <v>1</v>
      </c>
      <c r="I770">
        <v>127.71</v>
      </c>
      <c r="J770">
        <v>36</v>
      </c>
      <c r="K770">
        <v>2</v>
      </c>
    </row>
    <row r="771" spans="1:11" hidden="1" x14ac:dyDescent="0.25">
      <c r="A771">
        <v>1</v>
      </c>
      <c r="B771">
        <v>1</v>
      </c>
      <c r="C771">
        <v>60</v>
      </c>
      <c r="D771">
        <v>1</v>
      </c>
      <c r="E771">
        <v>0</v>
      </c>
      <c r="F771">
        <v>1</v>
      </c>
      <c r="G771">
        <v>5</v>
      </c>
      <c r="H771">
        <v>1</v>
      </c>
      <c r="I771">
        <v>213.37</v>
      </c>
      <c r="J771">
        <v>36</v>
      </c>
      <c r="K771">
        <v>2</v>
      </c>
    </row>
    <row r="772" spans="1:11" hidden="1" x14ac:dyDescent="0.25">
      <c r="A772">
        <v>0</v>
      </c>
      <c r="B772">
        <v>2</v>
      </c>
      <c r="C772">
        <v>56</v>
      </c>
      <c r="D772">
        <v>0</v>
      </c>
      <c r="E772">
        <v>0</v>
      </c>
      <c r="F772">
        <v>1</v>
      </c>
      <c r="G772">
        <v>4</v>
      </c>
      <c r="H772">
        <v>2</v>
      </c>
      <c r="I772">
        <v>77.489999999999995</v>
      </c>
      <c r="J772">
        <v>36</v>
      </c>
      <c r="K772">
        <v>1</v>
      </c>
    </row>
    <row r="773" spans="1:11" hidden="1" x14ac:dyDescent="0.25">
      <c r="A773">
        <v>0</v>
      </c>
      <c r="B773">
        <v>1</v>
      </c>
      <c r="C773">
        <v>22</v>
      </c>
      <c r="D773">
        <v>0</v>
      </c>
      <c r="E773">
        <v>0</v>
      </c>
      <c r="F773">
        <v>0</v>
      </c>
      <c r="G773">
        <v>2</v>
      </c>
      <c r="H773">
        <v>1</v>
      </c>
      <c r="I773">
        <v>58.38</v>
      </c>
      <c r="J773">
        <v>36</v>
      </c>
      <c r="K773">
        <v>2</v>
      </c>
    </row>
    <row r="774" spans="1:11" hidden="1" x14ac:dyDescent="0.25">
      <c r="A774">
        <v>0</v>
      </c>
      <c r="B774">
        <v>2</v>
      </c>
      <c r="C774">
        <v>62</v>
      </c>
      <c r="D774">
        <v>0</v>
      </c>
      <c r="E774">
        <v>0</v>
      </c>
      <c r="F774">
        <v>1</v>
      </c>
      <c r="G774">
        <v>4</v>
      </c>
      <c r="H774">
        <v>1</v>
      </c>
      <c r="I774">
        <v>82.57</v>
      </c>
      <c r="J774">
        <v>36</v>
      </c>
      <c r="K774">
        <v>1</v>
      </c>
    </row>
    <row r="775" spans="1:11" hidden="1" x14ac:dyDescent="0.25">
      <c r="A775">
        <v>0</v>
      </c>
      <c r="B775">
        <v>1</v>
      </c>
      <c r="C775">
        <v>47</v>
      </c>
      <c r="D775">
        <v>0</v>
      </c>
      <c r="E775">
        <v>0</v>
      </c>
      <c r="F775">
        <v>1</v>
      </c>
      <c r="G775">
        <v>4</v>
      </c>
      <c r="H775">
        <v>2</v>
      </c>
      <c r="I775">
        <v>135.19</v>
      </c>
      <c r="J775">
        <v>36</v>
      </c>
      <c r="K775">
        <v>3</v>
      </c>
    </row>
    <row r="776" spans="1:11" hidden="1" x14ac:dyDescent="0.25">
      <c r="A776">
        <v>0</v>
      </c>
      <c r="B776">
        <v>2</v>
      </c>
      <c r="C776">
        <v>70</v>
      </c>
      <c r="D776">
        <v>0</v>
      </c>
      <c r="E776">
        <v>0</v>
      </c>
      <c r="F776">
        <v>1</v>
      </c>
      <c r="G776">
        <v>4</v>
      </c>
      <c r="H776">
        <v>2</v>
      </c>
      <c r="I776">
        <v>91.25</v>
      </c>
      <c r="J776">
        <v>36</v>
      </c>
      <c r="K776">
        <v>4</v>
      </c>
    </row>
    <row r="777" spans="1:11" hidden="1" x14ac:dyDescent="0.25">
      <c r="A777">
        <v>0</v>
      </c>
      <c r="B777">
        <v>2</v>
      </c>
      <c r="C777">
        <v>39</v>
      </c>
      <c r="D777">
        <v>0</v>
      </c>
      <c r="E777">
        <v>0</v>
      </c>
      <c r="F777">
        <v>1</v>
      </c>
      <c r="G777">
        <v>4</v>
      </c>
      <c r="H777">
        <v>2</v>
      </c>
      <c r="I777">
        <v>80.63</v>
      </c>
      <c r="J777">
        <v>36</v>
      </c>
      <c r="K777">
        <v>3</v>
      </c>
    </row>
    <row r="778" spans="1:11" hidden="1" x14ac:dyDescent="0.25">
      <c r="A778">
        <v>1</v>
      </c>
      <c r="B778">
        <v>1</v>
      </c>
      <c r="C778">
        <v>52</v>
      </c>
      <c r="D778">
        <v>0</v>
      </c>
      <c r="E778">
        <v>0</v>
      </c>
      <c r="F778">
        <v>1</v>
      </c>
      <c r="G778">
        <v>5</v>
      </c>
      <c r="H778">
        <v>2</v>
      </c>
      <c r="I778">
        <v>208.39</v>
      </c>
      <c r="J778">
        <v>36</v>
      </c>
      <c r="K778">
        <v>1</v>
      </c>
    </row>
    <row r="779" spans="1:11" hidden="1" x14ac:dyDescent="0.25">
      <c r="A779">
        <v>0</v>
      </c>
      <c r="B779">
        <v>2</v>
      </c>
      <c r="C779">
        <v>69</v>
      </c>
      <c r="D779">
        <v>0</v>
      </c>
      <c r="E779">
        <v>0</v>
      </c>
      <c r="F779">
        <v>1</v>
      </c>
      <c r="G779">
        <v>2</v>
      </c>
      <c r="H779">
        <v>2</v>
      </c>
      <c r="I779">
        <v>70</v>
      </c>
      <c r="J779">
        <v>36</v>
      </c>
      <c r="K779">
        <v>2</v>
      </c>
    </row>
    <row r="780" spans="1:11" hidden="1" x14ac:dyDescent="0.25">
      <c r="A780">
        <v>1</v>
      </c>
      <c r="B780">
        <v>1</v>
      </c>
      <c r="C780">
        <v>60</v>
      </c>
      <c r="D780">
        <v>0</v>
      </c>
      <c r="E780">
        <v>1</v>
      </c>
      <c r="F780">
        <v>1</v>
      </c>
      <c r="G780">
        <v>4</v>
      </c>
      <c r="H780">
        <v>2</v>
      </c>
      <c r="I780">
        <v>91.92</v>
      </c>
      <c r="J780">
        <v>35.9</v>
      </c>
      <c r="K780">
        <v>3</v>
      </c>
    </row>
    <row r="781" spans="1:11" hidden="1" x14ac:dyDescent="0.25">
      <c r="A781">
        <v>0</v>
      </c>
      <c r="B781">
        <v>2</v>
      </c>
      <c r="C781">
        <v>70</v>
      </c>
      <c r="D781">
        <v>0</v>
      </c>
      <c r="E781">
        <v>0</v>
      </c>
      <c r="F781">
        <v>1</v>
      </c>
      <c r="G781">
        <v>3</v>
      </c>
      <c r="H781">
        <v>1</v>
      </c>
      <c r="I781">
        <v>69.040000000000006</v>
      </c>
      <c r="J781">
        <v>35.9</v>
      </c>
      <c r="K781">
        <v>1</v>
      </c>
    </row>
    <row r="782" spans="1:11" hidden="1" x14ac:dyDescent="0.25">
      <c r="A782">
        <v>0</v>
      </c>
      <c r="B782">
        <v>1</v>
      </c>
      <c r="C782">
        <v>50</v>
      </c>
      <c r="D782">
        <v>0</v>
      </c>
      <c r="E782">
        <v>0</v>
      </c>
      <c r="F782">
        <v>1</v>
      </c>
      <c r="G782">
        <v>4</v>
      </c>
      <c r="H782">
        <v>2</v>
      </c>
      <c r="I782">
        <v>103.51</v>
      </c>
      <c r="J782">
        <v>35.9</v>
      </c>
      <c r="K782">
        <v>2</v>
      </c>
    </row>
    <row r="783" spans="1:11" x14ac:dyDescent="0.25">
      <c r="A783">
        <v>0</v>
      </c>
      <c r="B783">
        <v>2</v>
      </c>
      <c r="C783">
        <v>49</v>
      </c>
      <c r="D783">
        <v>0</v>
      </c>
      <c r="E783">
        <v>0</v>
      </c>
      <c r="F783">
        <v>1</v>
      </c>
      <c r="G783">
        <v>1</v>
      </c>
      <c r="H783">
        <v>2</v>
      </c>
      <c r="I783">
        <v>114.5</v>
      </c>
      <c r="J783">
        <v>35.9</v>
      </c>
      <c r="K783">
        <v>1</v>
      </c>
    </row>
    <row r="784" spans="1:11" hidden="1" x14ac:dyDescent="0.25">
      <c r="A784">
        <v>0</v>
      </c>
      <c r="B784">
        <v>1</v>
      </c>
      <c r="C784">
        <v>43</v>
      </c>
      <c r="D784">
        <v>0</v>
      </c>
      <c r="E784">
        <v>0</v>
      </c>
      <c r="F784">
        <v>1</v>
      </c>
      <c r="G784">
        <v>4</v>
      </c>
      <c r="H784">
        <v>2</v>
      </c>
      <c r="I784">
        <v>135.75</v>
      </c>
      <c r="J784">
        <v>35.9</v>
      </c>
      <c r="K784">
        <v>3</v>
      </c>
    </row>
    <row r="785" spans="1:11" hidden="1" x14ac:dyDescent="0.25">
      <c r="A785">
        <v>0</v>
      </c>
      <c r="B785">
        <v>1</v>
      </c>
      <c r="C785">
        <v>19</v>
      </c>
      <c r="D785">
        <v>0</v>
      </c>
      <c r="E785">
        <v>0</v>
      </c>
      <c r="F785">
        <v>0</v>
      </c>
      <c r="G785">
        <v>4</v>
      </c>
      <c r="H785">
        <v>1</v>
      </c>
      <c r="I785">
        <v>119.04</v>
      </c>
      <c r="J785">
        <v>35.9</v>
      </c>
      <c r="K785">
        <v>4</v>
      </c>
    </row>
    <row r="786" spans="1:11" hidden="1" x14ac:dyDescent="0.25">
      <c r="A786">
        <v>0</v>
      </c>
      <c r="B786">
        <v>2</v>
      </c>
      <c r="C786">
        <v>68</v>
      </c>
      <c r="D786">
        <v>0</v>
      </c>
      <c r="E786">
        <v>0</v>
      </c>
      <c r="F786">
        <v>1</v>
      </c>
      <c r="G786">
        <v>4</v>
      </c>
      <c r="H786">
        <v>2</v>
      </c>
      <c r="I786">
        <v>103.46</v>
      </c>
      <c r="J786">
        <v>35.9</v>
      </c>
      <c r="K786">
        <v>2</v>
      </c>
    </row>
    <row r="787" spans="1:11" hidden="1" x14ac:dyDescent="0.25">
      <c r="A787">
        <v>0</v>
      </c>
      <c r="B787">
        <v>1</v>
      </c>
      <c r="C787">
        <v>50</v>
      </c>
      <c r="D787">
        <v>0</v>
      </c>
      <c r="E787">
        <v>0</v>
      </c>
      <c r="F787">
        <v>1</v>
      </c>
      <c r="G787">
        <v>2</v>
      </c>
      <c r="H787">
        <v>1</v>
      </c>
      <c r="I787">
        <v>122.48</v>
      </c>
      <c r="J787">
        <v>35.9</v>
      </c>
      <c r="K787">
        <v>3</v>
      </c>
    </row>
    <row r="788" spans="1:11" hidden="1" x14ac:dyDescent="0.25">
      <c r="A788">
        <v>0</v>
      </c>
      <c r="B788">
        <v>1</v>
      </c>
      <c r="C788">
        <v>71</v>
      </c>
      <c r="D788">
        <v>0</v>
      </c>
      <c r="E788">
        <v>1</v>
      </c>
      <c r="F788">
        <v>1</v>
      </c>
      <c r="G788">
        <v>4</v>
      </c>
      <c r="H788">
        <v>1</v>
      </c>
      <c r="I788">
        <v>101.13</v>
      </c>
      <c r="J788">
        <v>35.9</v>
      </c>
      <c r="K788">
        <v>1</v>
      </c>
    </row>
    <row r="789" spans="1:11" hidden="1" x14ac:dyDescent="0.25">
      <c r="A789">
        <v>0</v>
      </c>
      <c r="B789">
        <v>1</v>
      </c>
      <c r="C789">
        <v>49</v>
      </c>
      <c r="D789">
        <v>0</v>
      </c>
      <c r="E789">
        <v>0</v>
      </c>
      <c r="F789">
        <v>1</v>
      </c>
      <c r="G789">
        <v>4</v>
      </c>
      <c r="H789">
        <v>1</v>
      </c>
      <c r="I789">
        <v>96.35</v>
      </c>
      <c r="J789">
        <v>35.9</v>
      </c>
      <c r="K789">
        <v>2</v>
      </c>
    </row>
    <row r="790" spans="1:11" hidden="1" x14ac:dyDescent="0.25">
      <c r="A790">
        <v>1</v>
      </c>
      <c r="B790">
        <v>1</v>
      </c>
      <c r="C790">
        <v>63</v>
      </c>
      <c r="D790">
        <v>0</v>
      </c>
      <c r="E790">
        <v>0</v>
      </c>
      <c r="F790">
        <v>1</v>
      </c>
      <c r="G790">
        <v>4</v>
      </c>
      <c r="H790">
        <v>1</v>
      </c>
      <c r="I790">
        <v>196.81</v>
      </c>
      <c r="J790">
        <v>35.9</v>
      </c>
      <c r="K790">
        <v>2</v>
      </c>
    </row>
    <row r="791" spans="1:11" hidden="1" x14ac:dyDescent="0.25">
      <c r="A791">
        <v>0</v>
      </c>
      <c r="B791">
        <v>1</v>
      </c>
      <c r="C791">
        <v>32</v>
      </c>
      <c r="D791">
        <v>0</v>
      </c>
      <c r="E791">
        <v>0</v>
      </c>
      <c r="F791">
        <v>0</v>
      </c>
      <c r="G791">
        <v>2</v>
      </c>
      <c r="H791">
        <v>1</v>
      </c>
      <c r="I791">
        <v>56.08</v>
      </c>
      <c r="J791">
        <v>35.9</v>
      </c>
      <c r="K791">
        <v>1</v>
      </c>
    </row>
    <row r="792" spans="1:11" hidden="1" x14ac:dyDescent="0.25">
      <c r="A792">
        <v>0</v>
      </c>
      <c r="B792">
        <v>1</v>
      </c>
      <c r="C792">
        <v>60</v>
      </c>
      <c r="D792">
        <v>0</v>
      </c>
      <c r="E792">
        <v>0</v>
      </c>
      <c r="F792">
        <v>1</v>
      </c>
      <c r="G792">
        <v>2</v>
      </c>
      <c r="H792">
        <v>2</v>
      </c>
      <c r="I792">
        <v>74.08</v>
      </c>
      <c r="J792">
        <v>35.9</v>
      </c>
      <c r="K792">
        <v>4</v>
      </c>
    </row>
    <row r="793" spans="1:11" hidden="1" x14ac:dyDescent="0.25">
      <c r="A793">
        <v>0</v>
      </c>
      <c r="B793">
        <v>2</v>
      </c>
      <c r="C793">
        <v>41</v>
      </c>
      <c r="D793">
        <v>0</v>
      </c>
      <c r="E793">
        <v>0</v>
      </c>
      <c r="F793">
        <v>1</v>
      </c>
      <c r="G793">
        <v>5</v>
      </c>
      <c r="H793">
        <v>1</v>
      </c>
      <c r="I793">
        <v>93.67</v>
      </c>
      <c r="J793">
        <v>35.9</v>
      </c>
      <c r="K793">
        <v>4</v>
      </c>
    </row>
    <row r="794" spans="1:11" hidden="1" x14ac:dyDescent="0.25">
      <c r="A794">
        <v>0</v>
      </c>
      <c r="B794">
        <v>2</v>
      </c>
      <c r="C794">
        <v>69</v>
      </c>
      <c r="D794">
        <v>0</v>
      </c>
      <c r="E794">
        <v>0</v>
      </c>
      <c r="F794">
        <v>1</v>
      </c>
      <c r="G794">
        <v>5</v>
      </c>
      <c r="H794">
        <v>2</v>
      </c>
      <c r="I794">
        <v>126.04</v>
      </c>
      <c r="J794">
        <v>35.9</v>
      </c>
      <c r="K794">
        <v>2</v>
      </c>
    </row>
    <row r="795" spans="1:11" hidden="1" x14ac:dyDescent="0.25">
      <c r="A795">
        <v>0</v>
      </c>
      <c r="B795">
        <v>1</v>
      </c>
      <c r="C795">
        <v>73</v>
      </c>
      <c r="D795">
        <v>0</v>
      </c>
      <c r="E795">
        <v>0</v>
      </c>
      <c r="F795">
        <v>1</v>
      </c>
      <c r="G795">
        <v>4</v>
      </c>
      <c r="H795">
        <v>2</v>
      </c>
      <c r="I795">
        <v>101.58</v>
      </c>
      <c r="J795">
        <v>35.9</v>
      </c>
      <c r="K795">
        <v>2</v>
      </c>
    </row>
    <row r="796" spans="1:11" hidden="1" x14ac:dyDescent="0.25">
      <c r="A796">
        <v>0</v>
      </c>
      <c r="B796">
        <v>1</v>
      </c>
      <c r="C796">
        <v>37</v>
      </c>
      <c r="D796">
        <v>0</v>
      </c>
      <c r="E796">
        <v>0</v>
      </c>
      <c r="F796">
        <v>1</v>
      </c>
      <c r="G796">
        <v>4</v>
      </c>
      <c r="H796">
        <v>2</v>
      </c>
      <c r="I796">
        <v>90.78</v>
      </c>
      <c r="J796">
        <v>35.9</v>
      </c>
      <c r="K796">
        <v>4</v>
      </c>
    </row>
    <row r="797" spans="1:11" hidden="1" x14ac:dyDescent="0.25">
      <c r="A797">
        <v>0</v>
      </c>
      <c r="B797">
        <v>2</v>
      </c>
      <c r="C797">
        <v>61</v>
      </c>
      <c r="D797">
        <v>0</v>
      </c>
      <c r="E797">
        <v>0</v>
      </c>
      <c r="F797">
        <v>1</v>
      </c>
      <c r="G797">
        <v>5</v>
      </c>
      <c r="H797">
        <v>1</v>
      </c>
      <c r="I797">
        <v>106.65</v>
      </c>
      <c r="J797">
        <v>35.9</v>
      </c>
      <c r="K797">
        <v>1</v>
      </c>
    </row>
    <row r="798" spans="1:11" hidden="1" x14ac:dyDescent="0.25">
      <c r="A798">
        <v>1</v>
      </c>
      <c r="B798">
        <v>1</v>
      </c>
      <c r="C798">
        <v>56</v>
      </c>
      <c r="D798">
        <v>1</v>
      </c>
      <c r="E798">
        <v>0</v>
      </c>
      <c r="F798">
        <v>1</v>
      </c>
      <c r="G798">
        <v>4</v>
      </c>
      <c r="H798">
        <v>1</v>
      </c>
      <c r="I798">
        <v>249.31</v>
      </c>
      <c r="J798">
        <v>35.799999999999997</v>
      </c>
      <c r="K798">
        <v>2</v>
      </c>
    </row>
    <row r="799" spans="1:11" hidden="1" x14ac:dyDescent="0.25">
      <c r="A799">
        <v>1</v>
      </c>
      <c r="B799">
        <v>1</v>
      </c>
      <c r="C799">
        <v>59</v>
      </c>
      <c r="D799">
        <v>0</v>
      </c>
      <c r="E799">
        <v>0</v>
      </c>
      <c r="F799">
        <v>1</v>
      </c>
      <c r="G799">
        <v>4</v>
      </c>
      <c r="H799">
        <v>2</v>
      </c>
      <c r="I799">
        <v>200.62</v>
      </c>
      <c r="J799">
        <v>35.799999999999997</v>
      </c>
      <c r="K799">
        <v>1</v>
      </c>
    </row>
    <row r="800" spans="1:11" hidden="1" x14ac:dyDescent="0.25">
      <c r="A800">
        <v>0</v>
      </c>
      <c r="B800">
        <v>1</v>
      </c>
      <c r="C800">
        <v>31</v>
      </c>
      <c r="D800">
        <v>0</v>
      </c>
      <c r="E800">
        <v>0</v>
      </c>
      <c r="F800">
        <v>1</v>
      </c>
      <c r="G800">
        <v>4</v>
      </c>
      <c r="H800">
        <v>2</v>
      </c>
      <c r="I800">
        <v>88.78</v>
      </c>
      <c r="J800">
        <v>35.799999999999997</v>
      </c>
      <c r="K800">
        <v>3</v>
      </c>
    </row>
    <row r="801" spans="1:11" x14ac:dyDescent="0.25">
      <c r="A801">
        <v>1</v>
      </c>
      <c r="B801">
        <v>2</v>
      </c>
      <c r="C801">
        <v>72</v>
      </c>
      <c r="D801">
        <v>0</v>
      </c>
      <c r="E801">
        <v>0</v>
      </c>
      <c r="F801">
        <v>1</v>
      </c>
      <c r="G801">
        <v>1</v>
      </c>
      <c r="H801">
        <v>2</v>
      </c>
      <c r="I801">
        <v>239.82</v>
      </c>
      <c r="J801">
        <v>35.799999999999997</v>
      </c>
      <c r="K801">
        <v>2</v>
      </c>
    </row>
    <row r="802" spans="1:11" hidden="1" x14ac:dyDescent="0.25">
      <c r="A802">
        <v>0</v>
      </c>
      <c r="B802">
        <v>1</v>
      </c>
      <c r="C802">
        <v>59</v>
      </c>
      <c r="D802">
        <v>0</v>
      </c>
      <c r="E802">
        <v>0</v>
      </c>
      <c r="F802">
        <v>1</v>
      </c>
      <c r="G802">
        <v>2</v>
      </c>
      <c r="H802">
        <v>2</v>
      </c>
      <c r="I802">
        <v>100.54</v>
      </c>
      <c r="J802">
        <v>35.799999999999997</v>
      </c>
      <c r="K802">
        <v>2</v>
      </c>
    </row>
    <row r="803" spans="1:11" x14ac:dyDescent="0.25">
      <c r="A803">
        <v>0</v>
      </c>
      <c r="B803">
        <v>1</v>
      </c>
      <c r="C803">
        <v>29</v>
      </c>
      <c r="D803">
        <v>0</v>
      </c>
      <c r="E803">
        <v>0</v>
      </c>
      <c r="F803">
        <v>0</v>
      </c>
      <c r="G803">
        <v>1</v>
      </c>
      <c r="H803">
        <v>2</v>
      </c>
      <c r="I803">
        <v>59.26</v>
      </c>
      <c r="J803">
        <v>35.799999999999997</v>
      </c>
      <c r="K803">
        <v>3</v>
      </c>
    </row>
    <row r="804" spans="1:11" hidden="1" x14ac:dyDescent="0.25">
      <c r="A804">
        <v>0</v>
      </c>
      <c r="B804">
        <v>2</v>
      </c>
      <c r="C804">
        <v>31</v>
      </c>
      <c r="D804">
        <v>0</v>
      </c>
      <c r="E804">
        <v>0</v>
      </c>
      <c r="F804">
        <v>0</v>
      </c>
      <c r="G804">
        <v>4</v>
      </c>
      <c r="H804">
        <v>2</v>
      </c>
      <c r="I804">
        <v>62.68</v>
      </c>
      <c r="J804">
        <v>35.799999999999997</v>
      </c>
      <c r="K804">
        <v>2</v>
      </c>
    </row>
    <row r="805" spans="1:11" hidden="1" x14ac:dyDescent="0.25">
      <c r="A805">
        <v>0</v>
      </c>
      <c r="B805">
        <v>1</v>
      </c>
      <c r="C805">
        <v>39</v>
      </c>
      <c r="D805">
        <v>0</v>
      </c>
      <c r="E805">
        <v>0</v>
      </c>
      <c r="F805">
        <v>1</v>
      </c>
      <c r="G805">
        <v>4</v>
      </c>
      <c r="H805">
        <v>2</v>
      </c>
      <c r="I805">
        <v>102.77</v>
      </c>
      <c r="J805">
        <v>35.799999999999997</v>
      </c>
      <c r="K805">
        <v>3</v>
      </c>
    </row>
    <row r="806" spans="1:11" x14ac:dyDescent="0.25">
      <c r="A806">
        <v>0</v>
      </c>
      <c r="B806">
        <v>2</v>
      </c>
      <c r="C806">
        <v>37</v>
      </c>
      <c r="D806">
        <v>0</v>
      </c>
      <c r="E806">
        <v>0</v>
      </c>
      <c r="F806">
        <v>1</v>
      </c>
      <c r="G806">
        <v>1</v>
      </c>
      <c r="H806">
        <v>2</v>
      </c>
      <c r="I806">
        <v>70.75</v>
      </c>
      <c r="J806">
        <v>35.799999999999997</v>
      </c>
      <c r="K806">
        <v>4</v>
      </c>
    </row>
    <row r="807" spans="1:11" hidden="1" x14ac:dyDescent="0.25">
      <c r="A807">
        <v>0</v>
      </c>
      <c r="B807">
        <v>2</v>
      </c>
      <c r="C807">
        <v>54</v>
      </c>
      <c r="D807">
        <v>0</v>
      </c>
      <c r="E807">
        <v>0</v>
      </c>
      <c r="F807">
        <v>1</v>
      </c>
      <c r="G807">
        <v>4</v>
      </c>
      <c r="H807">
        <v>1</v>
      </c>
      <c r="I807">
        <v>77.52</v>
      </c>
      <c r="J807">
        <v>35.799999999999997</v>
      </c>
      <c r="K807">
        <v>2</v>
      </c>
    </row>
    <row r="808" spans="1:11" hidden="1" x14ac:dyDescent="0.25">
      <c r="A808">
        <v>0</v>
      </c>
      <c r="B808">
        <v>2</v>
      </c>
      <c r="C808">
        <v>78</v>
      </c>
      <c r="D808">
        <v>0</v>
      </c>
      <c r="E808">
        <v>0</v>
      </c>
      <c r="F808">
        <v>1</v>
      </c>
      <c r="G808">
        <v>4</v>
      </c>
      <c r="H808">
        <v>2</v>
      </c>
      <c r="I808">
        <v>58.88</v>
      </c>
      <c r="J808">
        <v>35.799999999999997</v>
      </c>
      <c r="K808">
        <v>4</v>
      </c>
    </row>
    <row r="809" spans="1:11" hidden="1" x14ac:dyDescent="0.25">
      <c r="A809">
        <v>1</v>
      </c>
      <c r="B809">
        <v>2</v>
      </c>
      <c r="C809">
        <v>57</v>
      </c>
      <c r="D809">
        <v>0</v>
      </c>
      <c r="E809">
        <v>0</v>
      </c>
      <c r="F809">
        <v>1</v>
      </c>
      <c r="G809">
        <v>4</v>
      </c>
      <c r="H809">
        <v>1</v>
      </c>
      <c r="I809">
        <v>189.44</v>
      </c>
      <c r="J809">
        <v>35.799999999999997</v>
      </c>
      <c r="K809">
        <v>2</v>
      </c>
    </row>
    <row r="810" spans="1:11" hidden="1" x14ac:dyDescent="0.25">
      <c r="A810">
        <v>0</v>
      </c>
      <c r="B810">
        <v>2</v>
      </c>
      <c r="C810">
        <v>57</v>
      </c>
      <c r="D810">
        <v>0</v>
      </c>
      <c r="E810">
        <v>0</v>
      </c>
      <c r="F810">
        <v>1</v>
      </c>
      <c r="G810">
        <v>2</v>
      </c>
      <c r="H810">
        <v>1</v>
      </c>
      <c r="I810">
        <v>78.14</v>
      </c>
      <c r="J810">
        <v>35.799999999999997</v>
      </c>
      <c r="K810">
        <v>2</v>
      </c>
    </row>
    <row r="811" spans="1:11" hidden="1" x14ac:dyDescent="0.25">
      <c r="A811">
        <v>0</v>
      </c>
      <c r="B811">
        <v>2</v>
      </c>
      <c r="C811">
        <v>65</v>
      </c>
      <c r="D811">
        <v>0</v>
      </c>
      <c r="E811">
        <v>0</v>
      </c>
      <c r="F811">
        <v>1</v>
      </c>
      <c r="G811">
        <v>5</v>
      </c>
      <c r="H811">
        <v>1</v>
      </c>
      <c r="I811">
        <v>70.06</v>
      </c>
      <c r="J811">
        <v>35.799999999999997</v>
      </c>
      <c r="K811">
        <v>4</v>
      </c>
    </row>
    <row r="812" spans="1:11" hidden="1" x14ac:dyDescent="0.25">
      <c r="A812">
        <v>0</v>
      </c>
      <c r="B812">
        <v>1</v>
      </c>
      <c r="C812">
        <v>70</v>
      </c>
      <c r="D812">
        <v>1</v>
      </c>
      <c r="E812">
        <v>1</v>
      </c>
      <c r="F812">
        <v>1</v>
      </c>
      <c r="G812">
        <v>2</v>
      </c>
      <c r="H812">
        <v>1</v>
      </c>
      <c r="I812">
        <v>93.62</v>
      </c>
      <c r="J812">
        <v>35.799999999999997</v>
      </c>
      <c r="K812">
        <v>2</v>
      </c>
    </row>
    <row r="813" spans="1:11" hidden="1" x14ac:dyDescent="0.25">
      <c r="A813">
        <v>0</v>
      </c>
      <c r="B813">
        <v>2</v>
      </c>
      <c r="C813">
        <v>30</v>
      </c>
      <c r="D813">
        <v>0</v>
      </c>
      <c r="E813">
        <v>0</v>
      </c>
      <c r="F813">
        <v>0</v>
      </c>
      <c r="G813">
        <v>5</v>
      </c>
      <c r="H813">
        <v>2</v>
      </c>
      <c r="I813">
        <v>69.67</v>
      </c>
      <c r="J813">
        <v>35.799999999999997</v>
      </c>
      <c r="K813">
        <v>1</v>
      </c>
    </row>
    <row r="814" spans="1:11" hidden="1" x14ac:dyDescent="0.25">
      <c r="A814">
        <v>1</v>
      </c>
      <c r="B814">
        <v>1</v>
      </c>
      <c r="C814">
        <v>52</v>
      </c>
      <c r="D814">
        <v>0</v>
      </c>
      <c r="E814">
        <v>0</v>
      </c>
      <c r="F814">
        <v>1</v>
      </c>
      <c r="G814">
        <v>4</v>
      </c>
      <c r="H814">
        <v>1</v>
      </c>
      <c r="I814">
        <v>223.58</v>
      </c>
      <c r="J814">
        <v>35.799999999999997</v>
      </c>
      <c r="K814">
        <v>2</v>
      </c>
    </row>
    <row r="815" spans="1:11" hidden="1" x14ac:dyDescent="0.25">
      <c r="A815">
        <v>0</v>
      </c>
      <c r="B815">
        <v>2</v>
      </c>
      <c r="C815">
        <v>25</v>
      </c>
      <c r="D815">
        <v>0</v>
      </c>
      <c r="E815">
        <v>0</v>
      </c>
      <c r="F815">
        <v>0</v>
      </c>
      <c r="G815">
        <v>4</v>
      </c>
      <c r="H815">
        <v>2</v>
      </c>
      <c r="I815">
        <v>181.3</v>
      </c>
      <c r="J815">
        <v>35.799999999999997</v>
      </c>
      <c r="K815">
        <v>2</v>
      </c>
    </row>
    <row r="816" spans="1:11" hidden="1" x14ac:dyDescent="0.25">
      <c r="A816">
        <v>0</v>
      </c>
      <c r="B816">
        <v>2</v>
      </c>
      <c r="C816">
        <v>57</v>
      </c>
      <c r="D816">
        <v>0</v>
      </c>
      <c r="E816">
        <v>0</v>
      </c>
      <c r="F816">
        <v>1</v>
      </c>
      <c r="G816">
        <v>4</v>
      </c>
      <c r="H816">
        <v>1</v>
      </c>
      <c r="I816">
        <v>81.42</v>
      </c>
      <c r="J816">
        <v>35.799999999999997</v>
      </c>
      <c r="K816">
        <v>2</v>
      </c>
    </row>
    <row r="817" spans="1:11" hidden="1" x14ac:dyDescent="0.25">
      <c r="A817">
        <v>0</v>
      </c>
      <c r="B817">
        <v>2</v>
      </c>
      <c r="C817">
        <v>57</v>
      </c>
      <c r="D817">
        <v>1</v>
      </c>
      <c r="E817">
        <v>0</v>
      </c>
      <c r="F817">
        <v>1</v>
      </c>
      <c r="G817">
        <v>4</v>
      </c>
      <c r="H817">
        <v>1</v>
      </c>
      <c r="I817">
        <v>63.72</v>
      </c>
      <c r="J817">
        <v>35.799999999999997</v>
      </c>
      <c r="K817">
        <v>3</v>
      </c>
    </row>
    <row r="818" spans="1:11" hidden="1" x14ac:dyDescent="0.25">
      <c r="A818">
        <v>0</v>
      </c>
      <c r="B818">
        <v>2</v>
      </c>
      <c r="C818">
        <v>52</v>
      </c>
      <c r="D818">
        <v>0</v>
      </c>
      <c r="E818">
        <v>0</v>
      </c>
      <c r="F818">
        <v>1</v>
      </c>
      <c r="G818">
        <v>4</v>
      </c>
      <c r="H818">
        <v>1</v>
      </c>
      <c r="I818">
        <v>173.9</v>
      </c>
      <c r="J818">
        <v>35.799999999999997</v>
      </c>
      <c r="K818">
        <v>2</v>
      </c>
    </row>
    <row r="819" spans="1:11" hidden="1" x14ac:dyDescent="0.25">
      <c r="A819">
        <v>1</v>
      </c>
      <c r="B819">
        <v>2</v>
      </c>
      <c r="C819">
        <v>62</v>
      </c>
      <c r="D819">
        <v>0</v>
      </c>
      <c r="E819">
        <v>0</v>
      </c>
      <c r="F819">
        <v>1</v>
      </c>
      <c r="G819">
        <v>5</v>
      </c>
      <c r="H819">
        <v>2</v>
      </c>
      <c r="I819">
        <v>212.62</v>
      </c>
      <c r="J819">
        <v>35.799999999999997</v>
      </c>
      <c r="K819">
        <v>2</v>
      </c>
    </row>
    <row r="820" spans="1:11" hidden="1" x14ac:dyDescent="0.25">
      <c r="A820">
        <v>0</v>
      </c>
      <c r="B820">
        <v>1</v>
      </c>
      <c r="C820">
        <v>58</v>
      </c>
      <c r="D820">
        <v>0</v>
      </c>
      <c r="E820">
        <v>0</v>
      </c>
      <c r="F820">
        <v>1</v>
      </c>
      <c r="G820">
        <v>4</v>
      </c>
      <c r="H820">
        <v>2</v>
      </c>
      <c r="I820">
        <v>127.4</v>
      </c>
      <c r="J820">
        <v>35.799999999999997</v>
      </c>
      <c r="K820">
        <v>1</v>
      </c>
    </row>
    <row r="821" spans="1:11" hidden="1" x14ac:dyDescent="0.25">
      <c r="A821">
        <v>0</v>
      </c>
      <c r="B821">
        <v>1</v>
      </c>
      <c r="C821">
        <v>81</v>
      </c>
      <c r="D821">
        <v>0</v>
      </c>
      <c r="E821">
        <v>0</v>
      </c>
      <c r="F821">
        <v>1</v>
      </c>
      <c r="G821">
        <v>4</v>
      </c>
      <c r="H821">
        <v>1</v>
      </c>
      <c r="I821">
        <v>135.32</v>
      </c>
      <c r="J821">
        <v>35.799999999999997</v>
      </c>
      <c r="K821">
        <v>4</v>
      </c>
    </row>
    <row r="822" spans="1:11" hidden="1" x14ac:dyDescent="0.25">
      <c r="A822">
        <v>0</v>
      </c>
      <c r="B822">
        <v>2</v>
      </c>
      <c r="C822">
        <v>39</v>
      </c>
      <c r="D822">
        <v>0</v>
      </c>
      <c r="E822">
        <v>0</v>
      </c>
      <c r="F822">
        <v>1</v>
      </c>
      <c r="G822">
        <v>4</v>
      </c>
      <c r="H822">
        <v>1</v>
      </c>
      <c r="I822">
        <v>84.79</v>
      </c>
      <c r="J822">
        <v>35.700000000000003</v>
      </c>
      <c r="K822">
        <v>2</v>
      </c>
    </row>
    <row r="823" spans="1:11" hidden="1" x14ac:dyDescent="0.25">
      <c r="A823">
        <v>0</v>
      </c>
      <c r="B823">
        <v>1</v>
      </c>
      <c r="C823">
        <v>57</v>
      </c>
      <c r="D823">
        <v>0</v>
      </c>
      <c r="E823">
        <v>0</v>
      </c>
      <c r="F823">
        <v>1</v>
      </c>
      <c r="G823">
        <v>4</v>
      </c>
      <c r="H823">
        <v>2</v>
      </c>
      <c r="I823">
        <v>77.930000000000007</v>
      </c>
      <c r="J823">
        <v>35.700000000000003</v>
      </c>
      <c r="K823">
        <v>1</v>
      </c>
    </row>
    <row r="824" spans="1:11" hidden="1" x14ac:dyDescent="0.25">
      <c r="A824">
        <v>0</v>
      </c>
      <c r="B824">
        <v>1</v>
      </c>
      <c r="C824">
        <v>51</v>
      </c>
      <c r="D824">
        <v>0</v>
      </c>
      <c r="E824">
        <v>0</v>
      </c>
      <c r="F824">
        <v>1</v>
      </c>
      <c r="G824">
        <v>2</v>
      </c>
      <c r="H824">
        <v>2</v>
      </c>
      <c r="I824">
        <v>69.180000000000007</v>
      </c>
      <c r="J824">
        <v>35.700000000000003</v>
      </c>
      <c r="K824">
        <v>3</v>
      </c>
    </row>
    <row r="825" spans="1:11" hidden="1" x14ac:dyDescent="0.25">
      <c r="A825">
        <v>0</v>
      </c>
      <c r="B825">
        <v>2</v>
      </c>
      <c r="C825">
        <v>12</v>
      </c>
      <c r="D825">
        <v>0</v>
      </c>
      <c r="E825">
        <v>0</v>
      </c>
      <c r="F825">
        <v>0</v>
      </c>
      <c r="G825">
        <v>4</v>
      </c>
      <c r="H825">
        <v>1</v>
      </c>
      <c r="I825">
        <v>85.97</v>
      </c>
      <c r="J825">
        <v>35.700000000000003</v>
      </c>
      <c r="K825">
        <v>4</v>
      </c>
    </row>
    <row r="826" spans="1:11" hidden="1" x14ac:dyDescent="0.25">
      <c r="A826">
        <v>1</v>
      </c>
      <c r="B826">
        <v>1</v>
      </c>
      <c r="C826">
        <v>54</v>
      </c>
      <c r="D826">
        <v>0</v>
      </c>
      <c r="E826">
        <v>1</v>
      </c>
      <c r="F826">
        <v>1</v>
      </c>
      <c r="G826">
        <v>4</v>
      </c>
      <c r="H826">
        <v>2</v>
      </c>
      <c r="I826">
        <v>222.46</v>
      </c>
      <c r="J826">
        <v>35.700000000000003</v>
      </c>
      <c r="K826">
        <v>2</v>
      </c>
    </row>
    <row r="827" spans="1:11" hidden="1" x14ac:dyDescent="0.25">
      <c r="A827">
        <v>0</v>
      </c>
      <c r="B827">
        <v>2</v>
      </c>
      <c r="C827">
        <v>39</v>
      </c>
      <c r="D827">
        <v>0</v>
      </c>
      <c r="E827">
        <v>0</v>
      </c>
      <c r="F827">
        <v>1</v>
      </c>
      <c r="G827">
        <v>4</v>
      </c>
      <c r="H827">
        <v>2</v>
      </c>
      <c r="I827">
        <v>122.91</v>
      </c>
      <c r="J827">
        <v>35.700000000000003</v>
      </c>
      <c r="K827">
        <v>2</v>
      </c>
    </row>
    <row r="828" spans="1:11" hidden="1" x14ac:dyDescent="0.25">
      <c r="A828">
        <v>0</v>
      </c>
      <c r="B828">
        <v>2</v>
      </c>
      <c r="C828">
        <v>37</v>
      </c>
      <c r="D828">
        <v>0</v>
      </c>
      <c r="E828">
        <v>0</v>
      </c>
      <c r="F828">
        <v>1</v>
      </c>
      <c r="G828">
        <v>5</v>
      </c>
      <c r="H828">
        <v>2</v>
      </c>
      <c r="I828">
        <v>60.61</v>
      </c>
      <c r="J828">
        <v>35.700000000000003</v>
      </c>
      <c r="K828">
        <v>1</v>
      </c>
    </row>
    <row r="829" spans="1:11" hidden="1" x14ac:dyDescent="0.25">
      <c r="A829">
        <v>0</v>
      </c>
      <c r="B829">
        <v>2</v>
      </c>
      <c r="C829">
        <v>32</v>
      </c>
      <c r="D829">
        <v>0</v>
      </c>
      <c r="E829">
        <v>0</v>
      </c>
      <c r="F829">
        <v>1</v>
      </c>
      <c r="G829">
        <v>2</v>
      </c>
      <c r="H829">
        <v>1</v>
      </c>
      <c r="I829">
        <v>147.04</v>
      </c>
      <c r="J829">
        <v>35.700000000000003</v>
      </c>
      <c r="K829">
        <v>4</v>
      </c>
    </row>
    <row r="830" spans="1:11" hidden="1" x14ac:dyDescent="0.25">
      <c r="A830">
        <v>0</v>
      </c>
      <c r="B830">
        <v>1</v>
      </c>
      <c r="C830">
        <v>37</v>
      </c>
      <c r="D830">
        <v>0</v>
      </c>
      <c r="E830">
        <v>0</v>
      </c>
      <c r="F830">
        <v>1</v>
      </c>
      <c r="G830">
        <v>4</v>
      </c>
      <c r="H830">
        <v>2</v>
      </c>
      <c r="I830">
        <v>82.09</v>
      </c>
      <c r="J830">
        <v>35.700000000000003</v>
      </c>
      <c r="K830">
        <v>3</v>
      </c>
    </row>
    <row r="831" spans="1:11" hidden="1" x14ac:dyDescent="0.25">
      <c r="A831">
        <v>1</v>
      </c>
      <c r="B831">
        <v>1</v>
      </c>
      <c r="C831">
        <v>67</v>
      </c>
      <c r="D831">
        <v>0</v>
      </c>
      <c r="E831">
        <v>0</v>
      </c>
      <c r="F831">
        <v>1</v>
      </c>
      <c r="G831">
        <v>4</v>
      </c>
      <c r="H831">
        <v>2</v>
      </c>
      <c r="I831">
        <v>238.78</v>
      </c>
      <c r="J831">
        <v>35.700000000000003</v>
      </c>
      <c r="K831">
        <v>1</v>
      </c>
    </row>
    <row r="832" spans="1:11" hidden="1" x14ac:dyDescent="0.25">
      <c r="A832">
        <v>1</v>
      </c>
      <c r="B832">
        <v>1</v>
      </c>
      <c r="C832">
        <v>69</v>
      </c>
      <c r="D832">
        <v>1</v>
      </c>
      <c r="E832">
        <v>0</v>
      </c>
      <c r="F832">
        <v>1</v>
      </c>
      <c r="G832">
        <v>5</v>
      </c>
      <c r="H832">
        <v>1</v>
      </c>
      <c r="I832">
        <v>236.79</v>
      </c>
      <c r="J832">
        <v>35.700000000000003</v>
      </c>
      <c r="K832">
        <v>1</v>
      </c>
    </row>
    <row r="833" spans="1:11" hidden="1" x14ac:dyDescent="0.25">
      <c r="A833">
        <v>1</v>
      </c>
      <c r="B833">
        <v>2</v>
      </c>
      <c r="C833">
        <v>40</v>
      </c>
      <c r="D833">
        <v>1</v>
      </c>
      <c r="E833">
        <v>0</v>
      </c>
      <c r="F833">
        <v>1</v>
      </c>
      <c r="G833">
        <v>4</v>
      </c>
      <c r="H833">
        <v>2</v>
      </c>
      <c r="I833">
        <v>176.38</v>
      </c>
      <c r="J833">
        <v>35.700000000000003</v>
      </c>
      <c r="K833">
        <v>2</v>
      </c>
    </row>
    <row r="834" spans="1:11" hidden="1" x14ac:dyDescent="0.25">
      <c r="A834">
        <v>0</v>
      </c>
      <c r="B834">
        <v>2</v>
      </c>
      <c r="C834">
        <v>27</v>
      </c>
      <c r="D834">
        <v>0</v>
      </c>
      <c r="E834">
        <v>0</v>
      </c>
      <c r="F834">
        <v>0</v>
      </c>
      <c r="G834">
        <v>5</v>
      </c>
      <c r="H834">
        <v>1</v>
      </c>
      <c r="I834">
        <v>104.21</v>
      </c>
      <c r="J834">
        <v>35.700000000000003</v>
      </c>
      <c r="K834">
        <v>2</v>
      </c>
    </row>
    <row r="835" spans="1:11" x14ac:dyDescent="0.25">
      <c r="A835">
        <v>0</v>
      </c>
      <c r="B835">
        <v>2</v>
      </c>
      <c r="C835">
        <v>53</v>
      </c>
      <c r="D835">
        <v>0</v>
      </c>
      <c r="E835">
        <v>0</v>
      </c>
      <c r="F835">
        <v>1</v>
      </c>
      <c r="G835">
        <v>1</v>
      </c>
      <c r="H835">
        <v>1</v>
      </c>
      <c r="I835">
        <v>68.760000000000005</v>
      </c>
      <c r="J835">
        <v>35.6</v>
      </c>
      <c r="K835">
        <v>1</v>
      </c>
    </row>
    <row r="836" spans="1:11" hidden="1" x14ac:dyDescent="0.25">
      <c r="A836">
        <v>0</v>
      </c>
      <c r="B836">
        <v>1</v>
      </c>
      <c r="C836">
        <v>45</v>
      </c>
      <c r="D836">
        <v>0</v>
      </c>
      <c r="E836">
        <v>0</v>
      </c>
      <c r="F836">
        <v>1</v>
      </c>
      <c r="G836">
        <v>4</v>
      </c>
      <c r="H836">
        <v>1</v>
      </c>
      <c r="I836">
        <v>99.97</v>
      </c>
      <c r="J836">
        <v>35.6</v>
      </c>
      <c r="K836">
        <v>2</v>
      </c>
    </row>
    <row r="837" spans="1:11" hidden="1" x14ac:dyDescent="0.25">
      <c r="A837">
        <v>0</v>
      </c>
      <c r="B837">
        <v>2</v>
      </c>
      <c r="C837">
        <v>23</v>
      </c>
      <c r="D837">
        <v>0</v>
      </c>
      <c r="E837">
        <v>0</v>
      </c>
      <c r="F837">
        <v>0</v>
      </c>
      <c r="G837">
        <v>4</v>
      </c>
      <c r="H837">
        <v>2</v>
      </c>
      <c r="I837">
        <v>74.459999999999994</v>
      </c>
      <c r="J837">
        <v>35.6</v>
      </c>
      <c r="K837">
        <v>1</v>
      </c>
    </row>
    <row r="838" spans="1:11" hidden="1" x14ac:dyDescent="0.25">
      <c r="A838">
        <v>0</v>
      </c>
      <c r="B838">
        <v>1</v>
      </c>
      <c r="C838">
        <v>37</v>
      </c>
      <c r="D838">
        <v>0</v>
      </c>
      <c r="E838">
        <v>0</v>
      </c>
      <c r="F838">
        <v>0</v>
      </c>
      <c r="G838">
        <v>4</v>
      </c>
      <c r="H838">
        <v>2</v>
      </c>
      <c r="I838">
        <v>67.39</v>
      </c>
      <c r="J838">
        <v>35.6</v>
      </c>
      <c r="K838">
        <v>4</v>
      </c>
    </row>
    <row r="839" spans="1:11" hidden="1" x14ac:dyDescent="0.25">
      <c r="A839">
        <v>0</v>
      </c>
      <c r="B839">
        <v>2</v>
      </c>
      <c r="C839">
        <v>31</v>
      </c>
      <c r="D839">
        <v>0</v>
      </c>
      <c r="E839">
        <v>0</v>
      </c>
      <c r="F839">
        <v>1</v>
      </c>
      <c r="G839">
        <v>4</v>
      </c>
      <c r="H839">
        <v>1</v>
      </c>
      <c r="I839">
        <v>76.260000000000005</v>
      </c>
      <c r="J839">
        <v>35.6</v>
      </c>
      <c r="K839">
        <v>2</v>
      </c>
    </row>
    <row r="840" spans="1:11" hidden="1" x14ac:dyDescent="0.25">
      <c r="A840">
        <v>1</v>
      </c>
      <c r="B840">
        <v>1</v>
      </c>
      <c r="C840">
        <v>52</v>
      </c>
      <c r="D840">
        <v>0</v>
      </c>
      <c r="E840">
        <v>0</v>
      </c>
      <c r="F840">
        <v>1</v>
      </c>
      <c r="G840">
        <v>4</v>
      </c>
      <c r="H840">
        <v>2</v>
      </c>
      <c r="I840">
        <v>229.2</v>
      </c>
      <c r="J840">
        <v>35.6</v>
      </c>
      <c r="K840">
        <v>1</v>
      </c>
    </row>
    <row r="841" spans="1:11" x14ac:dyDescent="0.25">
      <c r="A841">
        <v>0</v>
      </c>
      <c r="B841">
        <v>2</v>
      </c>
      <c r="C841">
        <v>42</v>
      </c>
      <c r="D841">
        <v>1</v>
      </c>
      <c r="E841">
        <v>0</v>
      </c>
      <c r="F841">
        <v>1</v>
      </c>
      <c r="G841">
        <v>1</v>
      </c>
      <c r="H841">
        <v>1</v>
      </c>
      <c r="I841">
        <v>89.96</v>
      </c>
      <c r="J841">
        <v>35.6</v>
      </c>
      <c r="K841">
        <v>2</v>
      </c>
    </row>
    <row r="842" spans="1:11" hidden="1" x14ac:dyDescent="0.25">
      <c r="A842">
        <v>0</v>
      </c>
      <c r="B842">
        <v>2</v>
      </c>
      <c r="C842">
        <v>40</v>
      </c>
      <c r="D842">
        <v>0</v>
      </c>
      <c r="E842">
        <v>0</v>
      </c>
      <c r="F842">
        <v>1</v>
      </c>
      <c r="G842">
        <v>4</v>
      </c>
      <c r="H842">
        <v>2</v>
      </c>
      <c r="I842">
        <v>103.09</v>
      </c>
      <c r="J842">
        <v>35.6</v>
      </c>
      <c r="K842">
        <v>4</v>
      </c>
    </row>
    <row r="843" spans="1:11" x14ac:dyDescent="0.25">
      <c r="A843">
        <v>0</v>
      </c>
      <c r="B843">
        <v>1</v>
      </c>
      <c r="C843">
        <v>56</v>
      </c>
      <c r="D843">
        <v>1</v>
      </c>
      <c r="E843">
        <v>0</v>
      </c>
      <c r="F843">
        <v>1</v>
      </c>
      <c r="G843">
        <v>1</v>
      </c>
      <c r="H843">
        <v>2</v>
      </c>
      <c r="I843">
        <v>102.37</v>
      </c>
      <c r="J843">
        <v>35.6</v>
      </c>
      <c r="K843">
        <v>2</v>
      </c>
    </row>
    <row r="844" spans="1:11" hidden="1" x14ac:dyDescent="0.25">
      <c r="A844">
        <v>0</v>
      </c>
      <c r="B844">
        <v>1</v>
      </c>
      <c r="C844">
        <v>57</v>
      </c>
      <c r="D844">
        <v>0</v>
      </c>
      <c r="E844">
        <v>0</v>
      </c>
      <c r="F844">
        <v>1</v>
      </c>
      <c r="G844">
        <v>4</v>
      </c>
      <c r="H844">
        <v>1</v>
      </c>
      <c r="I844">
        <v>89.81</v>
      </c>
      <c r="J844">
        <v>35.6</v>
      </c>
      <c r="K844">
        <v>2</v>
      </c>
    </row>
    <row r="845" spans="1:11" hidden="1" x14ac:dyDescent="0.25">
      <c r="A845">
        <v>0</v>
      </c>
      <c r="B845">
        <v>1</v>
      </c>
      <c r="C845">
        <v>43</v>
      </c>
      <c r="D845">
        <v>0</v>
      </c>
      <c r="E845">
        <v>0</v>
      </c>
      <c r="F845">
        <v>1</v>
      </c>
      <c r="G845">
        <v>4</v>
      </c>
      <c r="H845">
        <v>1</v>
      </c>
      <c r="I845">
        <v>110.69</v>
      </c>
      <c r="J845">
        <v>35.6</v>
      </c>
      <c r="K845">
        <v>4</v>
      </c>
    </row>
    <row r="846" spans="1:11" hidden="1" x14ac:dyDescent="0.25">
      <c r="A846">
        <v>0</v>
      </c>
      <c r="B846">
        <v>2</v>
      </c>
      <c r="C846">
        <v>63</v>
      </c>
      <c r="D846">
        <v>0</v>
      </c>
      <c r="E846">
        <v>0</v>
      </c>
      <c r="F846">
        <v>1</v>
      </c>
      <c r="G846">
        <v>4</v>
      </c>
      <c r="H846">
        <v>1</v>
      </c>
      <c r="I846">
        <v>85.81</v>
      </c>
      <c r="J846">
        <v>35.6</v>
      </c>
      <c r="K846">
        <v>2</v>
      </c>
    </row>
    <row r="847" spans="1:11" hidden="1" x14ac:dyDescent="0.25">
      <c r="A847">
        <v>0</v>
      </c>
      <c r="B847">
        <v>1</v>
      </c>
      <c r="C847">
        <v>26</v>
      </c>
      <c r="D847">
        <v>0</v>
      </c>
      <c r="E847">
        <v>0</v>
      </c>
      <c r="F847">
        <v>0</v>
      </c>
      <c r="G847">
        <v>4</v>
      </c>
      <c r="H847">
        <v>2</v>
      </c>
      <c r="I847">
        <v>85.92</v>
      </c>
      <c r="J847">
        <v>35.6</v>
      </c>
      <c r="K847">
        <v>3</v>
      </c>
    </row>
    <row r="848" spans="1:11" hidden="1" x14ac:dyDescent="0.25">
      <c r="A848">
        <v>0</v>
      </c>
      <c r="B848">
        <v>2</v>
      </c>
      <c r="C848">
        <v>59</v>
      </c>
      <c r="D848">
        <v>0</v>
      </c>
      <c r="E848">
        <v>0</v>
      </c>
      <c r="F848">
        <v>1</v>
      </c>
      <c r="G848">
        <v>4</v>
      </c>
      <c r="H848">
        <v>2</v>
      </c>
      <c r="I848">
        <v>82.14</v>
      </c>
      <c r="J848">
        <v>35.6</v>
      </c>
      <c r="K848">
        <v>3</v>
      </c>
    </row>
    <row r="849" spans="1:11" hidden="1" x14ac:dyDescent="0.25">
      <c r="A849">
        <v>0</v>
      </c>
      <c r="B849">
        <v>2</v>
      </c>
      <c r="C849">
        <v>73</v>
      </c>
      <c r="D849">
        <v>1</v>
      </c>
      <c r="E849">
        <v>0</v>
      </c>
      <c r="F849">
        <v>1</v>
      </c>
      <c r="G849">
        <v>4</v>
      </c>
      <c r="H849">
        <v>1</v>
      </c>
      <c r="I849">
        <v>124.78</v>
      </c>
      <c r="J849">
        <v>35.6</v>
      </c>
      <c r="K849">
        <v>2</v>
      </c>
    </row>
    <row r="850" spans="1:11" hidden="1" x14ac:dyDescent="0.25">
      <c r="A850">
        <v>1</v>
      </c>
      <c r="B850">
        <v>1</v>
      </c>
      <c r="C850">
        <v>59</v>
      </c>
      <c r="D850">
        <v>0</v>
      </c>
      <c r="E850">
        <v>0</v>
      </c>
      <c r="F850">
        <v>1</v>
      </c>
      <c r="G850">
        <v>4</v>
      </c>
      <c r="H850">
        <v>1</v>
      </c>
      <c r="I850">
        <v>118.03</v>
      </c>
      <c r="J850">
        <v>35.5</v>
      </c>
      <c r="K850">
        <v>3</v>
      </c>
    </row>
    <row r="851" spans="1:11" hidden="1" x14ac:dyDescent="0.25">
      <c r="A851">
        <v>0</v>
      </c>
      <c r="B851">
        <v>2</v>
      </c>
      <c r="C851">
        <v>59</v>
      </c>
      <c r="D851">
        <v>0</v>
      </c>
      <c r="E851">
        <v>0</v>
      </c>
      <c r="F851">
        <v>1</v>
      </c>
      <c r="G851">
        <v>4</v>
      </c>
      <c r="H851">
        <v>1</v>
      </c>
      <c r="I851">
        <v>111.99</v>
      </c>
      <c r="J851">
        <v>35.5</v>
      </c>
      <c r="K851">
        <v>1</v>
      </c>
    </row>
    <row r="852" spans="1:11" x14ac:dyDescent="0.25">
      <c r="A852">
        <v>0</v>
      </c>
      <c r="B852">
        <v>1</v>
      </c>
      <c r="C852">
        <v>68</v>
      </c>
      <c r="D852">
        <v>0</v>
      </c>
      <c r="E852">
        <v>0</v>
      </c>
      <c r="F852">
        <v>1</v>
      </c>
      <c r="G852">
        <v>1</v>
      </c>
      <c r="H852">
        <v>2</v>
      </c>
      <c r="I852">
        <v>155.16999999999999</v>
      </c>
      <c r="J852">
        <v>35.5</v>
      </c>
      <c r="K852">
        <v>2</v>
      </c>
    </row>
    <row r="853" spans="1:11" hidden="1" x14ac:dyDescent="0.25">
      <c r="A853">
        <v>0</v>
      </c>
      <c r="B853">
        <v>2</v>
      </c>
      <c r="C853">
        <v>49</v>
      </c>
      <c r="D853">
        <v>0</v>
      </c>
      <c r="E853">
        <v>0</v>
      </c>
      <c r="F853">
        <v>1</v>
      </c>
      <c r="G853">
        <v>2</v>
      </c>
      <c r="H853">
        <v>1</v>
      </c>
      <c r="I853">
        <v>96.85</v>
      </c>
      <c r="J853">
        <v>35.5</v>
      </c>
      <c r="K853">
        <v>2</v>
      </c>
    </row>
    <row r="854" spans="1:11" hidden="1" x14ac:dyDescent="0.25">
      <c r="A854">
        <v>0</v>
      </c>
      <c r="B854">
        <v>2</v>
      </c>
      <c r="C854">
        <v>44</v>
      </c>
      <c r="D854">
        <v>0</v>
      </c>
      <c r="E854">
        <v>0</v>
      </c>
      <c r="F854">
        <v>1</v>
      </c>
      <c r="G854">
        <v>4</v>
      </c>
      <c r="H854">
        <v>2</v>
      </c>
      <c r="I854">
        <v>67.06</v>
      </c>
      <c r="J854">
        <v>35.5</v>
      </c>
      <c r="K854">
        <v>2</v>
      </c>
    </row>
    <row r="855" spans="1:11" hidden="1" x14ac:dyDescent="0.25">
      <c r="A855">
        <v>0</v>
      </c>
      <c r="B855">
        <v>2</v>
      </c>
      <c r="C855">
        <v>57</v>
      </c>
      <c r="D855">
        <v>0</v>
      </c>
      <c r="E855">
        <v>0</v>
      </c>
      <c r="F855">
        <v>1</v>
      </c>
      <c r="G855">
        <v>2</v>
      </c>
      <c r="H855">
        <v>1</v>
      </c>
      <c r="I855">
        <v>84.18</v>
      </c>
      <c r="J855">
        <v>35.5</v>
      </c>
      <c r="K855">
        <v>2</v>
      </c>
    </row>
    <row r="856" spans="1:11" hidden="1" x14ac:dyDescent="0.25">
      <c r="A856">
        <v>0</v>
      </c>
      <c r="B856">
        <v>2</v>
      </c>
      <c r="C856">
        <v>50</v>
      </c>
      <c r="D856">
        <v>0</v>
      </c>
      <c r="E856">
        <v>1</v>
      </c>
      <c r="F856">
        <v>1</v>
      </c>
      <c r="G856">
        <v>4</v>
      </c>
      <c r="H856">
        <v>2</v>
      </c>
      <c r="I856">
        <v>68.09</v>
      </c>
      <c r="J856">
        <v>35.5</v>
      </c>
      <c r="K856">
        <v>3</v>
      </c>
    </row>
    <row r="857" spans="1:11" hidden="1" x14ac:dyDescent="0.25">
      <c r="A857">
        <v>0</v>
      </c>
      <c r="B857">
        <v>2</v>
      </c>
      <c r="C857">
        <v>56</v>
      </c>
      <c r="D857">
        <v>0</v>
      </c>
      <c r="E857">
        <v>0</v>
      </c>
      <c r="F857">
        <v>1</v>
      </c>
      <c r="G857">
        <v>5</v>
      </c>
      <c r="H857">
        <v>1</v>
      </c>
      <c r="I857">
        <v>70.23</v>
      </c>
      <c r="J857">
        <v>35.5</v>
      </c>
      <c r="K857">
        <v>2</v>
      </c>
    </row>
    <row r="858" spans="1:11" hidden="1" x14ac:dyDescent="0.25">
      <c r="A858">
        <v>1</v>
      </c>
      <c r="B858">
        <v>1</v>
      </c>
      <c r="C858">
        <v>57</v>
      </c>
      <c r="D858">
        <v>0</v>
      </c>
      <c r="E858">
        <v>0</v>
      </c>
      <c r="F858">
        <v>1</v>
      </c>
      <c r="G858">
        <v>2</v>
      </c>
      <c r="H858">
        <v>1</v>
      </c>
      <c r="I858">
        <v>233.47</v>
      </c>
      <c r="J858">
        <v>35.5</v>
      </c>
      <c r="K858">
        <v>2</v>
      </c>
    </row>
    <row r="859" spans="1:11" hidden="1" x14ac:dyDescent="0.25">
      <c r="A859">
        <v>1</v>
      </c>
      <c r="B859">
        <v>2</v>
      </c>
      <c r="C859">
        <v>39</v>
      </c>
      <c r="D859">
        <v>0</v>
      </c>
      <c r="E859">
        <v>0</v>
      </c>
      <c r="F859">
        <v>1</v>
      </c>
      <c r="G859">
        <v>2</v>
      </c>
      <c r="H859">
        <v>2</v>
      </c>
      <c r="I859">
        <v>254.95</v>
      </c>
      <c r="J859">
        <v>35.5</v>
      </c>
      <c r="K859">
        <v>3</v>
      </c>
    </row>
    <row r="860" spans="1:11" hidden="1" x14ac:dyDescent="0.25">
      <c r="A860">
        <v>0</v>
      </c>
      <c r="B860">
        <v>2</v>
      </c>
      <c r="C860">
        <v>40</v>
      </c>
      <c r="D860">
        <v>0</v>
      </c>
      <c r="E860">
        <v>0</v>
      </c>
      <c r="F860">
        <v>1</v>
      </c>
      <c r="G860">
        <v>2</v>
      </c>
      <c r="H860">
        <v>2</v>
      </c>
      <c r="I860">
        <v>86.78</v>
      </c>
      <c r="J860">
        <v>35.5</v>
      </c>
      <c r="K860">
        <v>3</v>
      </c>
    </row>
    <row r="861" spans="1:11" hidden="1" x14ac:dyDescent="0.25">
      <c r="A861">
        <v>0</v>
      </c>
      <c r="B861">
        <v>2</v>
      </c>
      <c r="C861">
        <v>49</v>
      </c>
      <c r="D861">
        <v>1</v>
      </c>
      <c r="E861">
        <v>0</v>
      </c>
      <c r="F861">
        <v>1</v>
      </c>
      <c r="G861">
        <v>2</v>
      </c>
      <c r="H861">
        <v>1</v>
      </c>
      <c r="I861">
        <v>98.9</v>
      </c>
      <c r="J861">
        <v>35.5</v>
      </c>
      <c r="K861">
        <v>2</v>
      </c>
    </row>
    <row r="862" spans="1:11" hidden="1" x14ac:dyDescent="0.25">
      <c r="A862">
        <v>0</v>
      </c>
      <c r="B862">
        <v>2</v>
      </c>
      <c r="C862">
        <v>72</v>
      </c>
      <c r="D862">
        <v>0</v>
      </c>
      <c r="E862">
        <v>0</v>
      </c>
      <c r="F862">
        <v>1</v>
      </c>
      <c r="G862">
        <v>4</v>
      </c>
      <c r="H862">
        <v>2</v>
      </c>
      <c r="I862">
        <v>74.17</v>
      </c>
      <c r="J862">
        <v>35.5</v>
      </c>
      <c r="K862">
        <v>1</v>
      </c>
    </row>
    <row r="863" spans="1:11" hidden="1" x14ac:dyDescent="0.25">
      <c r="A863">
        <v>1</v>
      </c>
      <c r="B863">
        <v>2</v>
      </c>
      <c r="C863">
        <v>80</v>
      </c>
      <c r="D863">
        <v>1</v>
      </c>
      <c r="E863">
        <v>0</v>
      </c>
      <c r="F863">
        <v>0</v>
      </c>
      <c r="G863">
        <v>5</v>
      </c>
      <c r="H863">
        <v>2</v>
      </c>
      <c r="I863">
        <v>66.03</v>
      </c>
      <c r="J863">
        <v>35.4</v>
      </c>
      <c r="K863">
        <v>2</v>
      </c>
    </row>
    <row r="864" spans="1:11" hidden="1" x14ac:dyDescent="0.25">
      <c r="A864">
        <v>0</v>
      </c>
      <c r="B864">
        <v>1</v>
      </c>
      <c r="C864">
        <v>53</v>
      </c>
      <c r="D864">
        <v>0</v>
      </c>
      <c r="E864">
        <v>0</v>
      </c>
      <c r="F864">
        <v>1</v>
      </c>
      <c r="G864">
        <v>2</v>
      </c>
      <c r="H864">
        <v>1</v>
      </c>
      <c r="I864">
        <v>90.12</v>
      </c>
      <c r="J864">
        <v>35.4</v>
      </c>
      <c r="K864">
        <v>4</v>
      </c>
    </row>
    <row r="865" spans="1:11" hidden="1" x14ac:dyDescent="0.25">
      <c r="A865">
        <v>0</v>
      </c>
      <c r="B865">
        <v>1</v>
      </c>
      <c r="C865">
        <v>82</v>
      </c>
      <c r="D865">
        <v>0</v>
      </c>
      <c r="E865">
        <v>0</v>
      </c>
      <c r="F865">
        <v>1</v>
      </c>
      <c r="G865">
        <v>4</v>
      </c>
      <c r="H865">
        <v>2</v>
      </c>
      <c r="I865">
        <v>144.19999999999999</v>
      </c>
      <c r="J865">
        <v>35.4</v>
      </c>
      <c r="K865">
        <v>3</v>
      </c>
    </row>
    <row r="866" spans="1:11" hidden="1" x14ac:dyDescent="0.25">
      <c r="A866">
        <v>1</v>
      </c>
      <c r="B866">
        <v>1</v>
      </c>
      <c r="C866">
        <v>54</v>
      </c>
      <c r="D866">
        <v>0</v>
      </c>
      <c r="E866">
        <v>0</v>
      </c>
      <c r="F866">
        <v>1</v>
      </c>
      <c r="G866">
        <v>2</v>
      </c>
      <c r="H866">
        <v>1</v>
      </c>
      <c r="I866">
        <v>206.52</v>
      </c>
      <c r="J866">
        <v>35.4</v>
      </c>
      <c r="K866">
        <v>3</v>
      </c>
    </row>
    <row r="867" spans="1:11" hidden="1" x14ac:dyDescent="0.25">
      <c r="A867">
        <v>0</v>
      </c>
      <c r="B867">
        <v>2</v>
      </c>
      <c r="C867">
        <v>21</v>
      </c>
      <c r="D867">
        <v>0</v>
      </c>
      <c r="E867">
        <v>0</v>
      </c>
      <c r="F867">
        <v>0</v>
      </c>
      <c r="G867">
        <v>4</v>
      </c>
      <c r="H867">
        <v>1</v>
      </c>
      <c r="I867">
        <v>85.86</v>
      </c>
      <c r="J867">
        <v>35.4</v>
      </c>
      <c r="K867">
        <v>4</v>
      </c>
    </row>
    <row r="868" spans="1:11" hidden="1" x14ac:dyDescent="0.25">
      <c r="A868">
        <v>0</v>
      </c>
      <c r="B868">
        <v>2</v>
      </c>
      <c r="C868">
        <v>50</v>
      </c>
      <c r="D868">
        <v>0</v>
      </c>
      <c r="E868">
        <v>0</v>
      </c>
      <c r="F868">
        <v>1</v>
      </c>
      <c r="G868">
        <v>4</v>
      </c>
      <c r="H868">
        <v>2</v>
      </c>
      <c r="I868">
        <v>103.72</v>
      </c>
      <c r="J868">
        <v>35.4</v>
      </c>
      <c r="K868">
        <v>1</v>
      </c>
    </row>
    <row r="869" spans="1:11" x14ac:dyDescent="0.25">
      <c r="A869">
        <v>0</v>
      </c>
      <c r="B869">
        <v>1</v>
      </c>
      <c r="C869">
        <v>44</v>
      </c>
      <c r="D869">
        <v>0</v>
      </c>
      <c r="E869">
        <v>0</v>
      </c>
      <c r="F869">
        <v>1</v>
      </c>
      <c r="G869">
        <v>1</v>
      </c>
      <c r="H869">
        <v>2</v>
      </c>
      <c r="I869">
        <v>101.66</v>
      </c>
      <c r="J869">
        <v>35.4</v>
      </c>
      <c r="K869">
        <v>2</v>
      </c>
    </row>
    <row r="870" spans="1:11" hidden="1" x14ac:dyDescent="0.25">
      <c r="A870">
        <v>0</v>
      </c>
      <c r="B870">
        <v>2</v>
      </c>
      <c r="C870">
        <v>45</v>
      </c>
      <c r="D870">
        <v>0</v>
      </c>
      <c r="E870">
        <v>0</v>
      </c>
      <c r="F870">
        <v>1</v>
      </c>
      <c r="G870">
        <v>4</v>
      </c>
      <c r="H870">
        <v>1</v>
      </c>
      <c r="I870">
        <v>84.99</v>
      </c>
      <c r="J870">
        <v>35.4</v>
      </c>
      <c r="K870">
        <v>4</v>
      </c>
    </row>
    <row r="871" spans="1:11" hidden="1" x14ac:dyDescent="0.25">
      <c r="A871">
        <v>0</v>
      </c>
      <c r="B871">
        <v>2</v>
      </c>
      <c r="C871">
        <v>26</v>
      </c>
      <c r="D871">
        <v>0</v>
      </c>
      <c r="E871">
        <v>0</v>
      </c>
      <c r="F871">
        <v>1</v>
      </c>
      <c r="G871">
        <v>5</v>
      </c>
      <c r="H871">
        <v>2</v>
      </c>
      <c r="I871">
        <v>72.56</v>
      </c>
      <c r="J871">
        <v>35.4</v>
      </c>
      <c r="K871">
        <v>2</v>
      </c>
    </row>
    <row r="872" spans="1:11" hidden="1" x14ac:dyDescent="0.25">
      <c r="A872">
        <v>1</v>
      </c>
      <c r="B872">
        <v>1</v>
      </c>
      <c r="C872">
        <v>66</v>
      </c>
      <c r="D872">
        <v>0</v>
      </c>
      <c r="E872">
        <v>0</v>
      </c>
      <c r="F872">
        <v>1</v>
      </c>
      <c r="G872">
        <v>4</v>
      </c>
      <c r="H872">
        <v>1</v>
      </c>
      <c r="I872">
        <v>242.3</v>
      </c>
      <c r="J872">
        <v>35.299999999999997</v>
      </c>
      <c r="K872">
        <v>3</v>
      </c>
    </row>
    <row r="873" spans="1:11" hidden="1" x14ac:dyDescent="0.25">
      <c r="A873">
        <v>0</v>
      </c>
      <c r="B873">
        <v>1</v>
      </c>
      <c r="C873">
        <v>25</v>
      </c>
      <c r="D873">
        <v>0</v>
      </c>
      <c r="E873">
        <v>0</v>
      </c>
      <c r="F873">
        <v>0</v>
      </c>
      <c r="G873">
        <v>5</v>
      </c>
      <c r="H873">
        <v>1</v>
      </c>
      <c r="I873">
        <v>113.8</v>
      </c>
      <c r="J873">
        <v>35.299999999999997</v>
      </c>
      <c r="K873">
        <v>1</v>
      </c>
    </row>
    <row r="874" spans="1:11" x14ac:dyDescent="0.25">
      <c r="A874">
        <v>0</v>
      </c>
      <c r="B874">
        <v>1</v>
      </c>
      <c r="C874">
        <v>76</v>
      </c>
      <c r="D874">
        <v>1</v>
      </c>
      <c r="E874">
        <v>0</v>
      </c>
      <c r="F874">
        <v>1</v>
      </c>
      <c r="G874">
        <v>1</v>
      </c>
      <c r="H874">
        <v>1</v>
      </c>
      <c r="I874">
        <v>69.61</v>
      </c>
      <c r="J874">
        <v>35.299999999999997</v>
      </c>
      <c r="K874">
        <v>2</v>
      </c>
    </row>
    <row r="875" spans="1:11" hidden="1" x14ac:dyDescent="0.25">
      <c r="A875">
        <v>0</v>
      </c>
      <c r="B875">
        <v>1</v>
      </c>
      <c r="C875">
        <v>40</v>
      </c>
      <c r="D875">
        <v>0</v>
      </c>
      <c r="E875">
        <v>0</v>
      </c>
      <c r="F875">
        <v>1</v>
      </c>
      <c r="G875">
        <v>2</v>
      </c>
      <c r="H875">
        <v>2</v>
      </c>
      <c r="I875">
        <v>78.11</v>
      </c>
      <c r="J875">
        <v>35.299999999999997</v>
      </c>
      <c r="K875">
        <v>2</v>
      </c>
    </row>
    <row r="876" spans="1:11" hidden="1" x14ac:dyDescent="0.25">
      <c r="A876">
        <v>0</v>
      </c>
      <c r="B876">
        <v>2</v>
      </c>
      <c r="C876">
        <v>51</v>
      </c>
      <c r="D876">
        <v>0</v>
      </c>
      <c r="E876">
        <v>0</v>
      </c>
      <c r="F876">
        <v>1</v>
      </c>
      <c r="G876">
        <v>4</v>
      </c>
      <c r="H876">
        <v>1</v>
      </c>
      <c r="I876">
        <v>91.63</v>
      </c>
      <c r="J876">
        <v>35.299999999999997</v>
      </c>
      <c r="K876">
        <v>4</v>
      </c>
    </row>
    <row r="877" spans="1:11" hidden="1" x14ac:dyDescent="0.25">
      <c r="A877">
        <v>1</v>
      </c>
      <c r="B877">
        <v>2</v>
      </c>
      <c r="C877">
        <v>60</v>
      </c>
      <c r="D877">
        <v>0</v>
      </c>
      <c r="E877">
        <v>1</v>
      </c>
      <c r="F877">
        <v>1</v>
      </c>
      <c r="G877">
        <v>4</v>
      </c>
      <c r="H877">
        <v>2</v>
      </c>
      <c r="I877">
        <v>208.05</v>
      </c>
      <c r="J877">
        <v>35.299999999999997</v>
      </c>
      <c r="K877">
        <v>3</v>
      </c>
    </row>
    <row r="878" spans="1:11" hidden="1" x14ac:dyDescent="0.25">
      <c r="A878">
        <v>0</v>
      </c>
      <c r="B878">
        <v>2</v>
      </c>
      <c r="C878">
        <v>24</v>
      </c>
      <c r="D878">
        <v>1</v>
      </c>
      <c r="E878">
        <v>0</v>
      </c>
      <c r="F878">
        <v>0</v>
      </c>
      <c r="G878">
        <v>4</v>
      </c>
      <c r="H878">
        <v>2</v>
      </c>
      <c r="I878">
        <v>107.22</v>
      </c>
      <c r="J878">
        <v>35.299999999999997</v>
      </c>
      <c r="K878">
        <v>3</v>
      </c>
    </row>
    <row r="879" spans="1:11" hidden="1" x14ac:dyDescent="0.25">
      <c r="A879">
        <v>0</v>
      </c>
      <c r="B879">
        <v>1</v>
      </c>
      <c r="C879">
        <v>46</v>
      </c>
      <c r="D879">
        <v>0</v>
      </c>
      <c r="E879">
        <v>0</v>
      </c>
      <c r="F879">
        <v>1</v>
      </c>
      <c r="G879">
        <v>4</v>
      </c>
      <c r="H879">
        <v>2</v>
      </c>
      <c r="I879">
        <v>58.63</v>
      </c>
      <c r="J879">
        <v>35.299999999999997</v>
      </c>
      <c r="K879">
        <v>2</v>
      </c>
    </row>
    <row r="880" spans="1:11" hidden="1" x14ac:dyDescent="0.25">
      <c r="A880">
        <v>0</v>
      </c>
      <c r="B880">
        <v>1</v>
      </c>
      <c r="C880">
        <v>42</v>
      </c>
      <c r="D880">
        <v>0</v>
      </c>
      <c r="E880">
        <v>0</v>
      </c>
      <c r="F880">
        <v>1</v>
      </c>
      <c r="G880">
        <v>5</v>
      </c>
      <c r="H880">
        <v>1</v>
      </c>
      <c r="I880">
        <v>107.83</v>
      </c>
      <c r="J880">
        <v>35.299999999999997</v>
      </c>
      <c r="K880">
        <v>3</v>
      </c>
    </row>
    <row r="881" spans="1:11" hidden="1" x14ac:dyDescent="0.25">
      <c r="A881">
        <v>0</v>
      </c>
      <c r="B881">
        <v>2</v>
      </c>
      <c r="C881">
        <v>23</v>
      </c>
      <c r="D881">
        <v>0</v>
      </c>
      <c r="E881">
        <v>0</v>
      </c>
      <c r="F881">
        <v>0</v>
      </c>
      <c r="G881">
        <v>4</v>
      </c>
      <c r="H881">
        <v>1</v>
      </c>
      <c r="I881">
        <v>58.01</v>
      </c>
      <c r="J881">
        <v>35.299999999999997</v>
      </c>
      <c r="K881">
        <v>2</v>
      </c>
    </row>
    <row r="882" spans="1:11" hidden="1" x14ac:dyDescent="0.25">
      <c r="A882">
        <v>1</v>
      </c>
      <c r="B882">
        <v>2</v>
      </c>
      <c r="C882">
        <v>56</v>
      </c>
      <c r="D882">
        <v>0</v>
      </c>
      <c r="E882">
        <v>0</v>
      </c>
      <c r="F882">
        <v>1</v>
      </c>
      <c r="G882">
        <v>4</v>
      </c>
      <c r="H882">
        <v>2</v>
      </c>
      <c r="I882">
        <v>179.14</v>
      </c>
      <c r="J882">
        <v>35.299999999999997</v>
      </c>
      <c r="K882">
        <v>4</v>
      </c>
    </row>
    <row r="883" spans="1:11" hidden="1" x14ac:dyDescent="0.25">
      <c r="A883">
        <v>0</v>
      </c>
      <c r="B883">
        <v>2</v>
      </c>
      <c r="C883">
        <v>78</v>
      </c>
      <c r="D883">
        <v>0</v>
      </c>
      <c r="E883">
        <v>0</v>
      </c>
      <c r="F883">
        <v>1</v>
      </c>
      <c r="G883">
        <v>4</v>
      </c>
      <c r="H883">
        <v>1</v>
      </c>
      <c r="I883">
        <v>67.900000000000006</v>
      </c>
      <c r="J883">
        <v>35.299999999999997</v>
      </c>
      <c r="K883">
        <v>2</v>
      </c>
    </row>
    <row r="884" spans="1:11" x14ac:dyDescent="0.25">
      <c r="A884">
        <v>0</v>
      </c>
      <c r="B884">
        <v>1</v>
      </c>
      <c r="C884">
        <v>75</v>
      </c>
      <c r="D884">
        <v>0</v>
      </c>
      <c r="E884">
        <v>0</v>
      </c>
      <c r="F884">
        <v>1</v>
      </c>
      <c r="G884">
        <v>1</v>
      </c>
      <c r="H884">
        <v>2</v>
      </c>
      <c r="I884">
        <v>94.29</v>
      </c>
      <c r="J884">
        <v>35.200000000000003</v>
      </c>
      <c r="K884">
        <v>4</v>
      </c>
    </row>
    <row r="885" spans="1:11" hidden="1" x14ac:dyDescent="0.25">
      <c r="A885">
        <v>0</v>
      </c>
      <c r="B885">
        <v>2</v>
      </c>
      <c r="C885">
        <v>68</v>
      </c>
      <c r="D885">
        <v>0</v>
      </c>
      <c r="E885">
        <v>0</v>
      </c>
      <c r="F885">
        <v>1</v>
      </c>
      <c r="G885">
        <v>4</v>
      </c>
      <c r="H885">
        <v>1</v>
      </c>
      <c r="I885">
        <v>82.06</v>
      </c>
      <c r="J885">
        <v>35.200000000000003</v>
      </c>
      <c r="K885">
        <v>1</v>
      </c>
    </row>
    <row r="886" spans="1:11" hidden="1" x14ac:dyDescent="0.25">
      <c r="A886">
        <v>0</v>
      </c>
      <c r="B886">
        <v>2</v>
      </c>
      <c r="C886">
        <v>32</v>
      </c>
      <c r="D886">
        <v>0</v>
      </c>
      <c r="E886">
        <v>0</v>
      </c>
      <c r="F886">
        <v>0</v>
      </c>
      <c r="G886">
        <v>4</v>
      </c>
      <c r="H886">
        <v>1</v>
      </c>
      <c r="I886">
        <v>77.16</v>
      </c>
      <c r="J886">
        <v>35.200000000000003</v>
      </c>
      <c r="K886">
        <v>3</v>
      </c>
    </row>
    <row r="887" spans="1:11" hidden="1" x14ac:dyDescent="0.25">
      <c r="A887">
        <v>0</v>
      </c>
      <c r="B887">
        <v>2</v>
      </c>
      <c r="C887">
        <v>71</v>
      </c>
      <c r="D887">
        <v>0</v>
      </c>
      <c r="E887">
        <v>1</v>
      </c>
      <c r="F887">
        <v>1</v>
      </c>
      <c r="G887">
        <v>4</v>
      </c>
      <c r="H887">
        <v>2</v>
      </c>
      <c r="I887">
        <v>170.95</v>
      </c>
      <c r="J887">
        <v>35.200000000000003</v>
      </c>
      <c r="K887">
        <v>2</v>
      </c>
    </row>
    <row r="888" spans="1:11" hidden="1" x14ac:dyDescent="0.25">
      <c r="A888">
        <v>1</v>
      </c>
      <c r="B888">
        <v>2</v>
      </c>
      <c r="C888">
        <v>66</v>
      </c>
      <c r="D888">
        <v>0</v>
      </c>
      <c r="E888">
        <v>0</v>
      </c>
      <c r="F888">
        <v>1</v>
      </c>
      <c r="G888">
        <v>4</v>
      </c>
      <c r="H888">
        <v>1</v>
      </c>
      <c r="I888">
        <v>251.46</v>
      </c>
      <c r="J888">
        <v>35.200000000000003</v>
      </c>
      <c r="K888">
        <v>3</v>
      </c>
    </row>
    <row r="889" spans="1:11" hidden="1" x14ac:dyDescent="0.25">
      <c r="A889">
        <v>0</v>
      </c>
      <c r="B889">
        <v>1</v>
      </c>
      <c r="C889">
        <v>10</v>
      </c>
      <c r="D889">
        <v>0</v>
      </c>
      <c r="E889">
        <v>0</v>
      </c>
      <c r="F889">
        <v>0</v>
      </c>
      <c r="G889">
        <v>4</v>
      </c>
      <c r="H889">
        <v>1</v>
      </c>
      <c r="I889">
        <v>58.03</v>
      </c>
      <c r="J889">
        <v>35.200000000000003</v>
      </c>
      <c r="K889">
        <v>4</v>
      </c>
    </row>
    <row r="890" spans="1:11" hidden="1" x14ac:dyDescent="0.25">
      <c r="A890">
        <v>1</v>
      </c>
      <c r="B890">
        <v>2</v>
      </c>
      <c r="C890">
        <v>41</v>
      </c>
      <c r="D890">
        <v>0</v>
      </c>
      <c r="E890">
        <v>0</v>
      </c>
      <c r="F890">
        <v>1</v>
      </c>
      <c r="G890">
        <v>2</v>
      </c>
      <c r="H890">
        <v>1</v>
      </c>
      <c r="I890">
        <v>229.86</v>
      </c>
      <c r="J890">
        <v>35.200000000000003</v>
      </c>
      <c r="K890">
        <v>3</v>
      </c>
    </row>
    <row r="891" spans="1:11" hidden="1" x14ac:dyDescent="0.25">
      <c r="A891">
        <v>0</v>
      </c>
      <c r="B891">
        <v>2</v>
      </c>
      <c r="C891">
        <v>52</v>
      </c>
      <c r="D891">
        <v>0</v>
      </c>
      <c r="E891">
        <v>0</v>
      </c>
      <c r="F891">
        <v>1</v>
      </c>
      <c r="G891">
        <v>4</v>
      </c>
      <c r="H891">
        <v>1</v>
      </c>
      <c r="I891">
        <v>69.11</v>
      </c>
      <c r="J891">
        <v>35.200000000000003</v>
      </c>
      <c r="K891">
        <v>2</v>
      </c>
    </row>
    <row r="892" spans="1:11" hidden="1" x14ac:dyDescent="0.25">
      <c r="A892">
        <v>0</v>
      </c>
      <c r="B892">
        <v>1</v>
      </c>
      <c r="C892">
        <v>63</v>
      </c>
      <c r="D892">
        <v>0</v>
      </c>
      <c r="E892">
        <v>0</v>
      </c>
      <c r="F892">
        <v>1</v>
      </c>
      <c r="G892">
        <v>4</v>
      </c>
      <c r="H892">
        <v>2</v>
      </c>
      <c r="I892">
        <v>92.27</v>
      </c>
      <c r="J892">
        <v>35.200000000000003</v>
      </c>
      <c r="K892">
        <v>1</v>
      </c>
    </row>
    <row r="893" spans="1:11" hidden="1" x14ac:dyDescent="0.25">
      <c r="A893">
        <v>0</v>
      </c>
      <c r="B893">
        <v>1</v>
      </c>
      <c r="C893">
        <v>57</v>
      </c>
      <c r="D893">
        <v>0</v>
      </c>
      <c r="E893">
        <v>0</v>
      </c>
      <c r="F893">
        <v>1</v>
      </c>
      <c r="G893">
        <v>4</v>
      </c>
      <c r="H893">
        <v>2</v>
      </c>
      <c r="I893">
        <v>71.709999999999994</v>
      </c>
      <c r="J893">
        <v>35.200000000000003</v>
      </c>
      <c r="K893">
        <v>3</v>
      </c>
    </row>
    <row r="894" spans="1:11" hidden="1" x14ac:dyDescent="0.25">
      <c r="A894">
        <v>0</v>
      </c>
      <c r="B894">
        <v>1</v>
      </c>
      <c r="C894">
        <v>51</v>
      </c>
      <c r="D894">
        <v>0</v>
      </c>
      <c r="E894">
        <v>0</v>
      </c>
      <c r="F894">
        <v>1</v>
      </c>
      <c r="G894">
        <v>2</v>
      </c>
      <c r="H894">
        <v>1</v>
      </c>
      <c r="I894">
        <v>93.58</v>
      </c>
      <c r="J894">
        <v>35.200000000000003</v>
      </c>
      <c r="K894">
        <v>3</v>
      </c>
    </row>
    <row r="895" spans="1:11" hidden="1" x14ac:dyDescent="0.25">
      <c r="A895">
        <v>0</v>
      </c>
      <c r="B895">
        <v>2</v>
      </c>
      <c r="C895">
        <v>25</v>
      </c>
      <c r="D895">
        <v>0</v>
      </c>
      <c r="E895">
        <v>0</v>
      </c>
      <c r="F895">
        <v>0</v>
      </c>
      <c r="G895">
        <v>4</v>
      </c>
      <c r="H895">
        <v>1</v>
      </c>
      <c r="I895">
        <v>111.65</v>
      </c>
      <c r="J895">
        <v>35.200000000000003</v>
      </c>
      <c r="K895">
        <v>1</v>
      </c>
    </row>
    <row r="896" spans="1:11" hidden="1" x14ac:dyDescent="0.25">
      <c r="A896">
        <v>0</v>
      </c>
      <c r="B896">
        <v>2</v>
      </c>
      <c r="C896">
        <v>57</v>
      </c>
      <c r="D896">
        <v>0</v>
      </c>
      <c r="E896">
        <v>0</v>
      </c>
      <c r="F896">
        <v>1</v>
      </c>
      <c r="G896">
        <v>4</v>
      </c>
      <c r="H896">
        <v>2</v>
      </c>
      <c r="I896">
        <v>142.31</v>
      </c>
      <c r="J896">
        <v>35.200000000000003</v>
      </c>
      <c r="K896">
        <v>3</v>
      </c>
    </row>
    <row r="897" spans="1:11" hidden="1" x14ac:dyDescent="0.25">
      <c r="A897">
        <v>0</v>
      </c>
      <c r="B897">
        <v>1</v>
      </c>
      <c r="C897">
        <v>37</v>
      </c>
      <c r="D897">
        <v>0</v>
      </c>
      <c r="E897">
        <v>0</v>
      </c>
      <c r="F897">
        <v>1</v>
      </c>
      <c r="G897">
        <v>4</v>
      </c>
      <c r="H897">
        <v>2</v>
      </c>
      <c r="I897">
        <v>156.69</v>
      </c>
      <c r="J897">
        <v>35.200000000000003</v>
      </c>
      <c r="K897">
        <v>2</v>
      </c>
    </row>
    <row r="898" spans="1:11" hidden="1" x14ac:dyDescent="0.25">
      <c r="A898">
        <v>0</v>
      </c>
      <c r="B898">
        <v>1</v>
      </c>
      <c r="C898">
        <v>53</v>
      </c>
      <c r="D898">
        <v>0</v>
      </c>
      <c r="E898">
        <v>1</v>
      </c>
      <c r="F898">
        <v>1</v>
      </c>
      <c r="G898">
        <v>5</v>
      </c>
      <c r="H898">
        <v>1</v>
      </c>
      <c r="I898">
        <v>95.23</v>
      </c>
      <c r="J898">
        <v>35.200000000000003</v>
      </c>
      <c r="K898">
        <v>3</v>
      </c>
    </row>
    <row r="899" spans="1:11" hidden="1" x14ac:dyDescent="0.25">
      <c r="A899">
        <v>0</v>
      </c>
      <c r="B899">
        <v>2</v>
      </c>
      <c r="C899">
        <v>62</v>
      </c>
      <c r="D899">
        <v>1</v>
      </c>
      <c r="E899">
        <v>0</v>
      </c>
      <c r="F899">
        <v>1</v>
      </c>
      <c r="G899">
        <v>4</v>
      </c>
      <c r="H899">
        <v>2</v>
      </c>
      <c r="I899">
        <v>103.69</v>
      </c>
      <c r="J899">
        <v>35.200000000000003</v>
      </c>
      <c r="K899">
        <v>3</v>
      </c>
    </row>
    <row r="900" spans="1:11" hidden="1" x14ac:dyDescent="0.25">
      <c r="A900">
        <v>0</v>
      </c>
      <c r="B900">
        <v>1</v>
      </c>
      <c r="C900">
        <v>34</v>
      </c>
      <c r="D900">
        <v>0</v>
      </c>
      <c r="E900">
        <v>0</v>
      </c>
      <c r="F900">
        <v>1</v>
      </c>
      <c r="G900">
        <v>4</v>
      </c>
      <c r="H900">
        <v>2</v>
      </c>
      <c r="I900">
        <v>137.96</v>
      </c>
      <c r="J900">
        <v>35.1</v>
      </c>
      <c r="K900">
        <v>4</v>
      </c>
    </row>
    <row r="901" spans="1:11" hidden="1" x14ac:dyDescent="0.25">
      <c r="A901">
        <v>1</v>
      </c>
      <c r="B901">
        <v>1</v>
      </c>
      <c r="C901">
        <v>52</v>
      </c>
      <c r="D901">
        <v>0</v>
      </c>
      <c r="E901">
        <v>0</v>
      </c>
      <c r="F901">
        <v>1</v>
      </c>
      <c r="G901">
        <v>5</v>
      </c>
      <c r="H901">
        <v>2</v>
      </c>
      <c r="I901">
        <v>247.69</v>
      </c>
      <c r="J901">
        <v>35.1</v>
      </c>
      <c r="K901">
        <v>4</v>
      </c>
    </row>
    <row r="902" spans="1:11" hidden="1" x14ac:dyDescent="0.25">
      <c r="A902">
        <v>1</v>
      </c>
      <c r="B902">
        <v>1</v>
      </c>
      <c r="C902">
        <v>61</v>
      </c>
      <c r="D902">
        <v>1</v>
      </c>
      <c r="E902">
        <v>1</v>
      </c>
      <c r="F902">
        <v>1</v>
      </c>
      <c r="G902">
        <v>4</v>
      </c>
      <c r="H902">
        <v>1</v>
      </c>
      <c r="I902">
        <v>204.5</v>
      </c>
      <c r="J902">
        <v>35.1</v>
      </c>
      <c r="K902">
        <v>1</v>
      </c>
    </row>
    <row r="903" spans="1:11" hidden="1" x14ac:dyDescent="0.25">
      <c r="A903">
        <v>0</v>
      </c>
      <c r="B903">
        <v>1</v>
      </c>
      <c r="C903">
        <v>54</v>
      </c>
      <c r="D903">
        <v>0</v>
      </c>
      <c r="E903">
        <v>0</v>
      </c>
      <c r="F903">
        <v>1</v>
      </c>
      <c r="G903">
        <v>4</v>
      </c>
      <c r="H903">
        <v>2</v>
      </c>
      <c r="I903">
        <v>86.26</v>
      </c>
      <c r="J903">
        <v>35.1</v>
      </c>
      <c r="K903">
        <v>1</v>
      </c>
    </row>
    <row r="904" spans="1:11" hidden="1" x14ac:dyDescent="0.25">
      <c r="A904">
        <v>0</v>
      </c>
      <c r="B904">
        <v>2</v>
      </c>
      <c r="C904">
        <v>45</v>
      </c>
      <c r="D904">
        <v>0</v>
      </c>
      <c r="E904">
        <v>0</v>
      </c>
      <c r="F904">
        <v>1</v>
      </c>
      <c r="G904">
        <v>4</v>
      </c>
      <c r="H904">
        <v>2</v>
      </c>
      <c r="I904">
        <v>92.86</v>
      </c>
      <c r="J904">
        <v>35.1</v>
      </c>
      <c r="K904">
        <v>1</v>
      </c>
    </row>
    <row r="905" spans="1:11" hidden="1" x14ac:dyDescent="0.25">
      <c r="A905">
        <v>0</v>
      </c>
      <c r="B905">
        <v>2</v>
      </c>
      <c r="C905">
        <v>52</v>
      </c>
      <c r="D905">
        <v>0</v>
      </c>
      <c r="E905">
        <v>0</v>
      </c>
      <c r="F905">
        <v>1</v>
      </c>
      <c r="G905">
        <v>4</v>
      </c>
      <c r="H905">
        <v>2</v>
      </c>
      <c r="I905">
        <v>126.34</v>
      </c>
      <c r="J905">
        <v>35.1</v>
      </c>
      <c r="K905">
        <v>2</v>
      </c>
    </row>
    <row r="906" spans="1:11" hidden="1" x14ac:dyDescent="0.25">
      <c r="A906">
        <v>0</v>
      </c>
      <c r="B906">
        <v>1</v>
      </c>
      <c r="C906">
        <v>53</v>
      </c>
      <c r="D906">
        <v>0</v>
      </c>
      <c r="E906">
        <v>0</v>
      </c>
      <c r="F906">
        <v>1</v>
      </c>
      <c r="G906">
        <v>5</v>
      </c>
      <c r="H906">
        <v>2</v>
      </c>
      <c r="I906">
        <v>113.4</v>
      </c>
      <c r="J906">
        <v>35.1</v>
      </c>
      <c r="K906">
        <v>3</v>
      </c>
    </row>
    <row r="907" spans="1:11" hidden="1" x14ac:dyDescent="0.25">
      <c r="A907">
        <v>0</v>
      </c>
      <c r="B907">
        <v>2</v>
      </c>
      <c r="C907">
        <v>17</v>
      </c>
      <c r="D907">
        <v>0</v>
      </c>
      <c r="E907">
        <v>0</v>
      </c>
      <c r="F907">
        <v>0</v>
      </c>
      <c r="G907">
        <v>4</v>
      </c>
      <c r="H907">
        <v>1</v>
      </c>
      <c r="I907">
        <v>68.66</v>
      </c>
      <c r="J907">
        <v>35.1</v>
      </c>
      <c r="K907">
        <v>2</v>
      </c>
    </row>
    <row r="908" spans="1:11" hidden="1" x14ac:dyDescent="0.25">
      <c r="A908">
        <v>1</v>
      </c>
      <c r="B908">
        <v>2</v>
      </c>
      <c r="C908">
        <v>54</v>
      </c>
      <c r="D908">
        <v>1</v>
      </c>
      <c r="E908">
        <v>0</v>
      </c>
      <c r="F908">
        <v>1</v>
      </c>
      <c r="G908">
        <v>4</v>
      </c>
      <c r="H908">
        <v>2</v>
      </c>
      <c r="I908">
        <v>221.83</v>
      </c>
      <c r="J908">
        <v>35.1</v>
      </c>
      <c r="K908">
        <v>3</v>
      </c>
    </row>
    <row r="909" spans="1:11" x14ac:dyDescent="0.25">
      <c r="A909">
        <v>0</v>
      </c>
      <c r="B909">
        <v>1</v>
      </c>
      <c r="C909">
        <v>16</v>
      </c>
      <c r="D909">
        <v>0</v>
      </c>
      <c r="E909">
        <v>0</v>
      </c>
      <c r="F909">
        <v>0</v>
      </c>
      <c r="G909">
        <v>1</v>
      </c>
      <c r="H909">
        <v>2</v>
      </c>
      <c r="I909">
        <v>135.82</v>
      </c>
      <c r="J909">
        <v>35.1</v>
      </c>
      <c r="K909">
        <v>2</v>
      </c>
    </row>
    <row r="910" spans="1:11" hidden="1" x14ac:dyDescent="0.25">
      <c r="A910">
        <v>0</v>
      </c>
      <c r="B910">
        <v>2</v>
      </c>
      <c r="C910">
        <v>79</v>
      </c>
      <c r="D910">
        <v>0</v>
      </c>
      <c r="E910">
        <v>0</v>
      </c>
      <c r="F910">
        <v>1</v>
      </c>
      <c r="G910">
        <v>4</v>
      </c>
      <c r="H910">
        <v>2</v>
      </c>
      <c r="I910">
        <v>77.08</v>
      </c>
      <c r="J910">
        <v>35</v>
      </c>
      <c r="K910">
        <v>4</v>
      </c>
    </row>
    <row r="911" spans="1:11" x14ac:dyDescent="0.25">
      <c r="A911">
        <v>0</v>
      </c>
      <c r="B911">
        <v>1</v>
      </c>
      <c r="C911">
        <v>5</v>
      </c>
      <c r="D911">
        <v>0</v>
      </c>
      <c r="E911">
        <v>0</v>
      </c>
      <c r="F911">
        <v>0</v>
      </c>
      <c r="G911">
        <v>1</v>
      </c>
      <c r="H911">
        <v>1</v>
      </c>
      <c r="I911">
        <v>122.19</v>
      </c>
      <c r="J911">
        <v>35</v>
      </c>
      <c r="K911">
        <v>4</v>
      </c>
    </row>
    <row r="912" spans="1:11" hidden="1" x14ac:dyDescent="0.25">
      <c r="A912">
        <v>0</v>
      </c>
      <c r="B912">
        <v>2</v>
      </c>
      <c r="C912">
        <v>77</v>
      </c>
      <c r="D912">
        <v>0</v>
      </c>
      <c r="E912">
        <v>0</v>
      </c>
      <c r="F912">
        <v>1</v>
      </c>
      <c r="G912">
        <v>5</v>
      </c>
      <c r="H912">
        <v>1</v>
      </c>
      <c r="I912">
        <v>95.1</v>
      </c>
      <c r="J912">
        <v>35</v>
      </c>
      <c r="K912">
        <v>2</v>
      </c>
    </row>
    <row r="913" spans="1:11" hidden="1" x14ac:dyDescent="0.25">
      <c r="A913">
        <v>0</v>
      </c>
      <c r="B913">
        <v>2</v>
      </c>
      <c r="C913">
        <v>72</v>
      </c>
      <c r="D913">
        <v>0</v>
      </c>
      <c r="E913">
        <v>0</v>
      </c>
      <c r="F913">
        <v>1</v>
      </c>
      <c r="G913">
        <v>4</v>
      </c>
      <c r="H913">
        <v>2</v>
      </c>
      <c r="I913">
        <v>95.2</v>
      </c>
      <c r="J913">
        <v>35</v>
      </c>
      <c r="K913">
        <v>2</v>
      </c>
    </row>
    <row r="914" spans="1:11" x14ac:dyDescent="0.25">
      <c r="A914">
        <v>0</v>
      </c>
      <c r="B914">
        <v>2</v>
      </c>
      <c r="C914">
        <v>25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65.95</v>
      </c>
      <c r="J914">
        <v>35</v>
      </c>
      <c r="K914">
        <v>2</v>
      </c>
    </row>
    <row r="915" spans="1:11" hidden="1" x14ac:dyDescent="0.25">
      <c r="A915">
        <v>0</v>
      </c>
      <c r="B915">
        <v>1</v>
      </c>
      <c r="C915">
        <v>67</v>
      </c>
      <c r="D915">
        <v>0</v>
      </c>
      <c r="E915">
        <v>0</v>
      </c>
      <c r="F915">
        <v>1</v>
      </c>
      <c r="G915">
        <v>4</v>
      </c>
      <c r="H915">
        <v>2</v>
      </c>
      <c r="I915">
        <v>66.67</v>
      </c>
      <c r="J915">
        <v>35</v>
      </c>
      <c r="K915">
        <v>3</v>
      </c>
    </row>
    <row r="916" spans="1:11" hidden="1" x14ac:dyDescent="0.25">
      <c r="A916">
        <v>1</v>
      </c>
      <c r="B916">
        <v>1</v>
      </c>
      <c r="C916">
        <v>51</v>
      </c>
      <c r="D916">
        <v>0</v>
      </c>
      <c r="E916">
        <v>0</v>
      </c>
      <c r="F916">
        <v>1</v>
      </c>
      <c r="G916">
        <v>2</v>
      </c>
      <c r="H916">
        <v>1</v>
      </c>
      <c r="I916">
        <v>239.28</v>
      </c>
      <c r="J916">
        <v>35</v>
      </c>
      <c r="K916">
        <v>2</v>
      </c>
    </row>
    <row r="917" spans="1:11" hidden="1" x14ac:dyDescent="0.25">
      <c r="A917">
        <v>0</v>
      </c>
      <c r="B917">
        <v>1</v>
      </c>
      <c r="C917">
        <v>48</v>
      </c>
      <c r="D917">
        <v>0</v>
      </c>
      <c r="E917">
        <v>0</v>
      </c>
      <c r="F917">
        <v>1</v>
      </c>
      <c r="G917">
        <v>4</v>
      </c>
      <c r="H917">
        <v>1</v>
      </c>
      <c r="I917">
        <v>127.13</v>
      </c>
      <c r="J917">
        <v>35</v>
      </c>
      <c r="K917">
        <v>4</v>
      </c>
    </row>
    <row r="918" spans="1:11" x14ac:dyDescent="0.25">
      <c r="A918">
        <v>0</v>
      </c>
      <c r="B918">
        <v>2</v>
      </c>
      <c r="C918">
        <v>52</v>
      </c>
      <c r="D918">
        <v>0</v>
      </c>
      <c r="E918">
        <v>0</v>
      </c>
      <c r="F918">
        <v>1</v>
      </c>
      <c r="G918">
        <v>1</v>
      </c>
      <c r="H918">
        <v>2</v>
      </c>
      <c r="I918">
        <v>62.54</v>
      </c>
      <c r="J918">
        <v>35</v>
      </c>
      <c r="K918">
        <v>3</v>
      </c>
    </row>
    <row r="919" spans="1:11" hidden="1" x14ac:dyDescent="0.25">
      <c r="A919">
        <v>0</v>
      </c>
      <c r="B919">
        <v>1</v>
      </c>
      <c r="C919">
        <v>79</v>
      </c>
      <c r="D919">
        <v>0</v>
      </c>
      <c r="E919">
        <v>0</v>
      </c>
      <c r="F919">
        <v>1</v>
      </c>
      <c r="G919">
        <v>4</v>
      </c>
      <c r="H919">
        <v>2</v>
      </c>
      <c r="I919">
        <v>113.41</v>
      </c>
      <c r="J919">
        <v>35</v>
      </c>
      <c r="K919">
        <v>2</v>
      </c>
    </row>
    <row r="920" spans="1:11" hidden="1" x14ac:dyDescent="0.25">
      <c r="A920">
        <v>0</v>
      </c>
      <c r="B920">
        <v>2</v>
      </c>
      <c r="C920">
        <v>52</v>
      </c>
      <c r="D920">
        <v>0</v>
      </c>
      <c r="E920">
        <v>0</v>
      </c>
      <c r="F920">
        <v>1</v>
      </c>
      <c r="G920">
        <v>5</v>
      </c>
      <c r="H920">
        <v>2</v>
      </c>
      <c r="I920">
        <v>83.84</v>
      </c>
      <c r="J920">
        <v>35</v>
      </c>
      <c r="K920">
        <v>4</v>
      </c>
    </row>
    <row r="921" spans="1:11" hidden="1" x14ac:dyDescent="0.25">
      <c r="A921">
        <v>0</v>
      </c>
      <c r="B921">
        <v>2</v>
      </c>
      <c r="C921">
        <v>66</v>
      </c>
      <c r="D921">
        <v>0</v>
      </c>
      <c r="E921">
        <v>0</v>
      </c>
      <c r="F921">
        <v>1</v>
      </c>
      <c r="G921">
        <v>5</v>
      </c>
      <c r="H921">
        <v>2</v>
      </c>
      <c r="I921">
        <v>102.73</v>
      </c>
      <c r="J921">
        <v>35</v>
      </c>
      <c r="K921">
        <v>1</v>
      </c>
    </row>
    <row r="922" spans="1:11" hidden="1" x14ac:dyDescent="0.25">
      <c r="A922">
        <v>1</v>
      </c>
      <c r="B922">
        <v>2</v>
      </c>
      <c r="C922">
        <v>76</v>
      </c>
      <c r="D922">
        <v>0</v>
      </c>
      <c r="E922">
        <v>0</v>
      </c>
      <c r="F922">
        <v>1</v>
      </c>
      <c r="G922">
        <v>5</v>
      </c>
      <c r="H922">
        <v>2</v>
      </c>
      <c r="I922">
        <v>207.28</v>
      </c>
      <c r="J922">
        <v>34.9</v>
      </c>
      <c r="K922">
        <v>4</v>
      </c>
    </row>
    <row r="923" spans="1:11" hidden="1" x14ac:dyDescent="0.25">
      <c r="A923">
        <v>0</v>
      </c>
      <c r="B923">
        <v>2</v>
      </c>
      <c r="C923">
        <v>78</v>
      </c>
      <c r="D923">
        <v>0</v>
      </c>
      <c r="E923">
        <v>0</v>
      </c>
      <c r="F923">
        <v>0</v>
      </c>
      <c r="G923">
        <v>4</v>
      </c>
      <c r="H923">
        <v>2</v>
      </c>
      <c r="I923">
        <v>137.74</v>
      </c>
      <c r="J923">
        <v>34.9</v>
      </c>
      <c r="K923">
        <v>1</v>
      </c>
    </row>
    <row r="924" spans="1:11" hidden="1" x14ac:dyDescent="0.25">
      <c r="A924">
        <v>0</v>
      </c>
      <c r="B924">
        <v>2</v>
      </c>
      <c r="C924">
        <v>66</v>
      </c>
      <c r="D924">
        <v>0</v>
      </c>
      <c r="E924">
        <v>0</v>
      </c>
      <c r="F924">
        <v>1</v>
      </c>
      <c r="G924">
        <v>4</v>
      </c>
      <c r="H924">
        <v>2</v>
      </c>
      <c r="I924">
        <v>89.7</v>
      </c>
      <c r="J924">
        <v>34.9</v>
      </c>
      <c r="K924">
        <v>3</v>
      </c>
    </row>
    <row r="925" spans="1:11" hidden="1" x14ac:dyDescent="0.25">
      <c r="A925">
        <v>0</v>
      </c>
      <c r="B925">
        <v>1</v>
      </c>
      <c r="C925">
        <v>76</v>
      </c>
      <c r="D925">
        <v>1</v>
      </c>
      <c r="E925">
        <v>0</v>
      </c>
      <c r="F925">
        <v>1</v>
      </c>
      <c r="G925">
        <v>4</v>
      </c>
      <c r="H925">
        <v>1</v>
      </c>
      <c r="I925">
        <v>80.150000000000006</v>
      </c>
      <c r="J925">
        <v>34.9</v>
      </c>
      <c r="K925">
        <v>1</v>
      </c>
    </row>
    <row r="926" spans="1:11" hidden="1" x14ac:dyDescent="0.25">
      <c r="A926">
        <v>0</v>
      </c>
      <c r="B926">
        <v>2</v>
      </c>
      <c r="C926">
        <v>50</v>
      </c>
      <c r="D926">
        <v>1</v>
      </c>
      <c r="E926">
        <v>0</v>
      </c>
      <c r="F926">
        <v>1</v>
      </c>
      <c r="G926">
        <v>2</v>
      </c>
      <c r="H926">
        <v>1</v>
      </c>
      <c r="I926">
        <v>68.8</v>
      </c>
      <c r="J926">
        <v>34.9</v>
      </c>
      <c r="K926">
        <v>2</v>
      </c>
    </row>
    <row r="927" spans="1:11" hidden="1" x14ac:dyDescent="0.25">
      <c r="A927">
        <v>0</v>
      </c>
      <c r="B927">
        <v>2</v>
      </c>
      <c r="C927">
        <v>63</v>
      </c>
      <c r="D927">
        <v>0</v>
      </c>
      <c r="E927">
        <v>0</v>
      </c>
      <c r="F927">
        <v>1</v>
      </c>
      <c r="G927">
        <v>5</v>
      </c>
      <c r="H927">
        <v>2</v>
      </c>
      <c r="I927">
        <v>123.87</v>
      </c>
      <c r="J927">
        <v>34.9</v>
      </c>
      <c r="K927">
        <v>4</v>
      </c>
    </row>
    <row r="928" spans="1:11" hidden="1" x14ac:dyDescent="0.25">
      <c r="A928">
        <v>0</v>
      </c>
      <c r="B928">
        <v>2</v>
      </c>
      <c r="C928">
        <v>28</v>
      </c>
      <c r="D928">
        <v>0</v>
      </c>
      <c r="E928">
        <v>0</v>
      </c>
      <c r="F928">
        <v>0</v>
      </c>
      <c r="G928">
        <v>4</v>
      </c>
      <c r="H928">
        <v>1</v>
      </c>
      <c r="I928">
        <v>75.53</v>
      </c>
      <c r="J928">
        <v>34.9</v>
      </c>
      <c r="K928">
        <v>2</v>
      </c>
    </row>
    <row r="929" spans="1:11" hidden="1" x14ac:dyDescent="0.25">
      <c r="A929">
        <v>0</v>
      </c>
      <c r="B929">
        <v>1</v>
      </c>
      <c r="C929">
        <v>47</v>
      </c>
      <c r="D929">
        <v>0</v>
      </c>
      <c r="E929">
        <v>0</v>
      </c>
      <c r="F929">
        <v>1</v>
      </c>
      <c r="G929">
        <v>2</v>
      </c>
      <c r="H929">
        <v>2</v>
      </c>
      <c r="I929">
        <v>71.42</v>
      </c>
      <c r="J929">
        <v>34.9</v>
      </c>
      <c r="K929">
        <v>3</v>
      </c>
    </row>
    <row r="930" spans="1:11" hidden="1" x14ac:dyDescent="0.25">
      <c r="A930">
        <v>0</v>
      </c>
      <c r="B930">
        <v>1</v>
      </c>
      <c r="C930">
        <v>47</v>
      </c>
      <c r="D930">
        <v>0</v>
      </c>
      <c r="E930">
        <v>0</v>
      </c>
      <c r="F930">
        <v>1</v>
      </c>
      <c r="G930">
        <v>2</v>
      </c>
      <c r="H930">
        <v>2</v>
      </c>
      <c r="I930">
        <v>73.48</v>
      </c>
      <c r="J930">
        <v>34.9</v>
      </c>
      <c r="K930">
        <v>3</v>
      </c>
    </row>
    <row r="931" spans="1:11" hidden="1" x14ac:dyDescent="0.25">
      <c r="A931">
        <v>0</v>
      </c>
      <c r="B931">
        <v>1</v>
      </c>
      <c r="C931">
        <v>61</v>
      </c>
      <c r="D931">
        <v>0</v>
      </c>
      <c r="E931">
        <v>0</v>
      </c>
      <c r="F931">
        <v>1</v>
      </c>
      <c r="G931">
        <v>4</v>
      </c>
      <c r="H931">
        <v>2</v>
      </c>
      <c r="I931">
        <v>73.239999999999995</v>
      </c>
      <c r="J931">
        <v>34.9</v>
      </c>
      <c r="K931">
        <v>2</v>
      </c>
    </row>
    <row r="932" spans="1:11" hidden="1" x14ac:dyDescent="0.25">
      <c r="A932">
        <v>0</v>
      </c>
      <c r="B932">
        <v>1</v>
      </c>
      <c r="C932">
        <v>72</v>
      </c>
      <c r="D932">
        <v>1</v>
      </c>
      <c r="E932">
        <v>1</v>
      </c>
      <c r="F932">
        <v>1</v>
      </c>
      <c r="G932">
        <v>4</v>
      </c>
      <c r="H932">
        <v>1</v>
      </c>
      <c r="I932">
        <v>60.98</v>
      </c>
      <c r="J932">
        <v>34.9</v>
      </c>
      <c r="K932">
        <v>1</v>
      </c>
    </row>
    <row r="933" spans="1:11" hidden="1" x14ac:dyDescent="0.25">
      <c r="A933">
        <v>0</v>
      </c>
      <c r="B933">
        <v>2</v>
      </c>
      <c r="C933">
        <v>42</v>
      </c>
      <c r="D933">
        <v>0</v>
      </c>
      <c r="E933">
        <v>0</v>
      </c>
      <c r="F933">
        <v>1</v>
      </c>
      <c r="G933">
        <v>4</v>
      </c>
      <c r="H933">
        <v>2</v>
      </c>
      <c r="I933">
        <v>96.99</v>
      </c>
      <c r="J933">
        <v>34.799999999999997</v>
      </c>
      <c r="K933">
        <v>1</v>
      </c>
    </row>
    <row r="934" spans="1:11" x14ac:dyDescent="0.25">
      <c r="A934">
        <v>0</v>
      </c>
      <c r="B934">
        <v>1</v>
      </c>
      <c r="C934">
        <v>61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86.06</v>
      </c>
      <c r="J934">
        <v>34.799999999999997</v>
      </c>
      <c r="K934">
        <v>2</v>
      </c>
    </row>
    <row r="935" spans="1:11" hidden="1" x14ac:dyDescent="0.25">
      <c r="A935">
        <v>1</v>
      </c>
      <c r="B935">
        <v>1</v>
      </c>
      <c r="C935">
        <v>76</v>
      </c>
      <c r="D935">
        <v>1</v>
      </c>
      <c r="E935">
        <v>0</v>
      </c>
      <c r="F935">
        <v>1</v>
      </c>
      <c r="G935">
        <v>4</v>
      </c>
      <c r="H935">
        <v>1</v>
      </c>
      <c r="I935">
        <v>197.58</v>
      </c>
      <c r="J935">
        <v>34.799999999999997</v>
      </c>
      <c r="K935">
        <v>1</v>
      </c>
    </row>
    <row r="936" spans="1:11" hidden="1" x14ac:dyDescent="0.25">
      <c r="A936">
        <v>0</v>
      </c>
      <c r="B936">
        <v>1</v>
      </c>
      <c r="C936">
        <v>62</v>
      </c>
      <c r="D936">
        <v>1</v>
      </c>
      <c r="E936">
        <v>1</v>
      </c>
      <c r="F936">
        <v>1</v>
      </c>
      <c r="G936">
        <v>4</v>
      </c>
      <c r="H936">
        <v>2</v>
      </c>
      <c r="I936">
        <v>123.95</v>
      </c>
      <c r="J936">
        <v>34.799999999999997</v>
      </c>
      <c r="K936">
        <v>1</v>
      </c>
    </row>
    <row r="937" spans="1:11" x14ac:dyDescent="0.25">
      <c r="A937">
        <v>0</v>
      </c>
      <c r="B937">
        <v>2</v>
      </c>
      <c r="C937">
        <v>45</v>
      </c>
      <c r="D937">
        <v>0</v>
      </c>
      <c r="E937">
        <v>0</v>
      </c>
      <c r="F937">
        <v>1</v>
      </c>
      <c r="G937">
        <v>1</v>
      </c>
      <c r="H937">
        <v>1</v>
      </c>
      <c r="I937">
        <v>76.680000000000007</v>
      </c>
      <c r="J937">
        <v>34.799999999999997</v>
      </c>
      <c r="K937">
        <v>3</v>
      </c>
    </row>
    <row r="938" spans="1:11" hidden="1" x14ac:dyDescent="0.25">
      <c r="A938">
        <v>0</v>
      </c>
      <c r="B938">
        <v>2</v>
      </c>
      <c r="C938">
        <v>79</v>
      </c>
      <c r="D938">
        <v>0</v>
      </c>
      <c r="E938">
        <v>0</v>
      </c>
      <c r="F938">
        <v>1</v>
      </c>
      <c r="G938">
        <v>5</v>
      </c>
      <c r="H938">
        <v>1</v>
      </c>
      <c r="I938">
        <v>79.16</v>
      </c>
      <c r="J938">
        <v>34.799999999999997</v>
      </c>
      <c r="K938">
        <v>1</v>
      </c>
    </row>
    <row r="939" spans="1:11" hidden="1" x14ac:dyDescent="0.25">
      <c r="A939">
        <v>0</v>
      </c>
      <c r="B939">
        <v>2</v>
      </c>
      <c r="C939">
        <v>75</v>
      </c>
      <c r="D939">
        <v>1</v>
      </c>
      <c r="E939">
        <v>0</v>
      </c>
      <c r="F939">
        <v>1</v>
      </c>
      <c r="G939">
        <v>4</v>
      </c>
      <c r="H939">
        <v>2</v>
      </c>
      <c r="I939">
        <v>55.96</v>
      </c>
      <c r="J939">
        <v>34.799999999999997</v>
      </c>
      <c r="K939">
        <v>2</v>
      </c>
    </row>
    <row r="940" spans="1:11" x14ac:dyDescent="0.25">
      <c r="A940">
        <v>0</v>
      </c>
      <c r="B940">
        <v>1</v>
      </c>
      <c r="C940">
        <v>63</v>
      </c>
      <c r="D940">
        <v>0</v>
      </c>
      <c r="E940">
        <v>0</v>
      </c>
      <c r="F940">
        <v>1</v>
      </c>
      <c r="G940">
        <v>1</v>
      </c>
      <c r="H940">
        <v>1</v>
      </c>
      <c r="I940">
        <v>78.23</v>
      </c>
      <c r="J940">
        <v>34.799999999999997</v>
      </c>
      <c r="K940">
        <v>2</v>
      </c>
    </row>
    <row r="941" spans="1:11" hidden="1" x14ac:dyDescent="0.25">
      <c r="A941">
        <v>0</v>
      </c>
      <c r="B941">
        <v>1</v>
      </c>
      <c r="C941">
        <v>50</v>
      </c>
      <c r="D941">
        <v>0</v>
      </c>
      <c r="E941">
        <v>0</v>
      </c>
      <c r="F941">
        <v>1</v>
      </c>
      <c r="G941">
        <v>2</v>
      </c>
      <c r="H941">
        <v>2</v>
      </c>
      <c r="I941">
        <v>89.18</v>
      </c>
      <c r="J941">
        <v>34.799999999999997</v>
      </c>
      <c r="K941">
        <v>3</v>
      </c>
    </row>
    <row r="942" spans="1:11" hidden="1" x14ac:dyDescent="0.25">
      <c r="A942">
        <v>0</v>
      </c>
      <c r="B942">
        <v>1</v>
      </c>
      <c r="C942">
        <v>69</v>
      </c>
      <c r="D942">
        <v>0</v>
      </c>
      <c r="E942">
        <v>0</v>
      </c>
      <c r="F942">
        <v>1</v>
      </c>
      <c r="G942">
        <v>4</v>
      </c>
      <c r="H942">
        <v>2</v>
      </c>
      <c r="I942">
        <v>89.06</v>
      </c>
      <c r="J942">
        <v>34.799999999999997</v>
      </c>
      <c r="K942">
        <v>1</v>
      </c>
    </row>
    <row r="943" spans="1:11" hidden="1" x14ac:dyDescent="0.25">
      <c r="A943">
        <v>0</v>
      </c>
      <c r="B943">
        <v>1</v>
      </c>
      <c r="C943">
        <v>38</v>
      </c>
      <c r="D943">
        <v>0</v>
      </c>
      <c r="E943">
        <v>0</v>
      </c>
      <c r="F943">
        <v>1</v>
      </c>
      <c r="G943">
        <v>5</v>
      </c>
      <c r="H943">
        <v>1</v>
      </c>
      <c r="I943">
        <v>79.22</v>
      </c>
      <c r="J943">
        <v>34.799999999999997</v>
      </c>
      <c r="K943">
        <v>3</v>
      </c>
    </row>
    <row r="944" spans="1:11" hidden="1" x14ac:dyDescent="0.25">
      <c r="A944">
        <v>0</v>
      </c>
      <c r="B944">
        <v>2</v>
      </c>
      <c r="C944">
        <v>13</v>
      </c>
      <c r="D944">
        <v>0</v>
      </c>
      <c r="E944">
        <v>0</v>
      </c>
      <c r="F944">
        <v>0</v>
      </c>
      <c r="G944">
        <v>4</v>
      </c>
      <c r="H944">
        <v>1</v>
      </c>
      <c r="I944">
        <v>138.44</v>
      </c>
      <c r="J944">
        <v>34.799999999999997</v>
      </c>
      <c r="K944">
        <v>4</v>
      </c>
    </row>
    <row r="945" spans="1:11" x14ac:dyDescent="0.25">
      <c r="A945">
        <v>0</v>
      </c>
      <c r="B945">
        <v>2</v>
      </c>
      <c r="C945">
        <v>22</v>
      </c>
      <c r="D945">
        <v>0</v>
      </c>
      <c r="E945">
        <v>0</v>
      </c>
      <c r="F945">
        <v>0</v>
      </c>
      <c r="G945">
        <v>1</v>
      </c>
      <c r="H945">
        <v>2</v>
      </c>
      <c r="I945">
        <v>87.4</v>
      </c>
      <c r="J945">
        <v>34.799999999999997</v>
      </c>
      <c r="K945">
        <v>2</v>
      </c>
    </row>
    <row r="946" spans="1:11" hidden="1" x14ac:dyDescent="0.25">
      <c r="A946">
        <v>0</v>
      </c>
      <c r="B946">
        <v>2</v>
      </c>
      <c r="C946">
        <v>63</v>
      </c>
      <c r="D946">
        <v>0</v>
      </c>
      <c r="E946">
        <v>0</v>
      </c>
      <c r="F946">
        <v>1</v>
      </c>
      <c r="G946">
        <v>4</v>
      </c>
      <c r="H946">
        <v>2</v>
      </c>
      <c r="I946">
        <v>93.88</v>
      </c>
      <c r="J946">
        <v>34.799999999999997</v>
      </c>
      <c r="K946">
        <v>4</v>
      </c>
    </row>
    <row r="947" spans="1:11" hidden="1" x14ac:dyDescent="0.25">
      <c r="A947">
        <v>1</v>
      </c>
      <c r="B947">
        <v>2</v>
      </c>
      <c r="C947">
        <v>70</v>
      </c>
      <c r="D947">
        <v>1</v>
      </c>
      <c r="E947">
        <v>0</v>
      </c>
      <c r="F947">
        <v>1</v>
      </c>
      <c r="G947">
        <v>2</v>
      </c>
      <c r="H947">
        <v>1</v>
      </c>
      <c r="I947">
        <v>212.87</v>
      </c>
      <c r="J947">
        <v>34.799999999999997</v>
      </c>
      <c r="K947">
        <v>2</v>
      </c>
    </row>
    <row r="948" spans="1:11" x14ac:dyDescent="0.25">
      <c r="A948">
        <v>0</v>
      </c>
      <c r="B948">
        <v>2</v>
      </c>
      <c r="C948">
        <v>71</v>
      </c>
      <c r="D948">
        <v>0</v>
      </c>
      <c r="E948">
        <v>0</v>
      </c>
      <c r="F948">
        <v>1</v>
      </c>
      <c r="G948">
        <v>1</v>
      </c>
      <c r="H948">
        <v>2</v>
      </c>
      <c r="I948">
        <v>93.28</v>
      </c>
      <c r="J948">
        <v>34.700000000000003</v>
      </c>
      <c r="K948">
        <v>2</v>
      </c>
    </row>
    <row r="949" spans="1:11" hidden="1" x14ac:dyDescent="0.25">
      <c r="A949">
        <v>0</v>
      </c>
      <c r="B949">
        <v>2</v>
      </c>
      <c r="C949">
        <v>36</v>
      </c>
      <c r="D949">
        <v>0</v>
      </c>
      <c r="E949">
        <v>0</v>
      </c>
      <c r="F949">
        <v>1</v>
      </c>
      <c r="G949">
        <v>4</v>
      </c>
      <c r="H949">
        <v>2</v>
      </c>
      <c r="I949">
        <v>87.88</v>
      </c>
      <c r="J949">
        <v>34.700000000000003</v>
      </c>
      <c r="K949">
        <v>3</v>
      </c>
    </row>
    <row r="950" spans="1:11" hidden="1" x14ac:dyDescent="0.25">
      <c r="A950">
        <v>0</v>
      </c>
      <c r="B950">
        <v>2</v>
      </c>
      <c r="C950">
        <v>58</v>
      </c>
      <c r="D950">
        <v>0</v>
      </c>
      <c r="E950">
        <v>0</v>
      </c>
      <c r="F950">
        <v>0</v>
      </c>
      <c r="G950">
        <v>4</v>
      </c>
      <c r="H950">
        <v>2</v>
      </c>
      <c r="I950">
        <v>82.01</v>
      </c>
      <c r="J950">
        <v>34.700000000000003</v>
      </c>
      <c r="K950">
        <v>1</v>
      </c>
    </row>
    <row r="951" spans="1:11" hidden="1" x14ac:dyDescent="0.25">
      <c r="A951">
        <v>0</v>
      </c>
      <c r="B951">
        <v>2</v>
      </c>
      <c r="C951">
        <v>62</v>
      </c>
      <c r="D951">
        <v>1</v>
      </c>
      <c r="E951">
        <v>0</v>
      </c>
      <c r="F951">
        <v>1</v>
      </c>
      <c r="G951">
        <v>4</v>
      </c>
      <c r="H951">
        <v>1</v>
      </c>
      <c r="I951">
        <v>77.040000000000006</v>
      </c>
      <c r="J951">
        <v>34.700000000000003</v>
      </c>
      <c r="K951">
        <v>2</v>
      </c>
    </row>
    <row r="952" spans="1:11" hidden="1" x14ac:dyDescent="0.25">
      <c r="A952">
        <v>0</v>
      </c>
      <c r="B952">
        <v>1</v>
      </c>
      <c r="C952">
        <v>48</v>
      </c>
      <c r="D952">
        <v>0</v>
      </c>
      <c r="E952">
        <v>0</v>
      </c>
      <c r="F952">
        <v>1</v>
      </c>
      <c r="G952">
        <v>5</v>
      </c>
      <c r="H952">
        <v>2</v>
      </c>
      <c r="I952">
        <v>72.36</v>
      </c>
      <c r="J952">
        <v>34.700000000000003</v>
      </c>
      <c r="K952">
        <v>3</v>
      </c>
    </row>
    <row r="953" spans="1:11" hidden="1" x14ac:dyDescent="0.25">
      <c r="A953">
        <v>1</v>
      </c>
      <c r="B953">
        <v>2</v>
      </c>
      <c r="C953">
        <v>80</v>
      </c>
      <c r="D953">
        <v>0</v>
      </c>
      <c r="E953">
        <v>0</v>
      </c>
      <c r="F953">
        <v>1</v>
      </c>
      <c r="G953">
        <v>4</v>
      </c>
      <c r="H953">
        <v>2</v>
      </c>
      <c r="I953">
        <v>213.11</v>
      </c>
      <c r="J953">
        <v>34.700000000000003</v>
      </c>
      <c r="K953">
        <v>2</v>
      </c>
    </row>
    <row r="954" spans="1:11" x14ac:dyDescent="0.25">
      <c r="A954">
        <v>1</v>
      </c>
      <c r="B954">
        <v>1</v>
      </c>
      <c r="C954">
        <v>53</v>
      </c>
      <c r="D954">
        <v>1</v>
      </c>
      <c r="E954">
        <v>0</v>
      </c>
      <c r="F954">
        <v>1</v>
      </c>
      <c r="G954">
        <v>1</v>
      </c>
      <c r="H954">
        <v>2</v>
      </c>
      <c r="I954">
        <v>227.51</v>
      </c>
      <c r="J954">
        <v>34.700000000000003</v>
      </c>
      <c r="K954">
        <v>1</v>
      </c>
    </row>
    <row r="955" spans="1:11" hidden="1" x14ac:dyDescent="0.25">
      <c r="A955">
        <v>0</v>
      </c>
      <c r="B955">
        <v>2</v>
      </c>
      <c r="C955">
        <v>54</v>
      </c>
      <c r="D955">
        <v>0</v>
      </c>
      <c r="E955">
        <v>0</v>
      </c>
      <c r="F955">
        <v>1</v>
      </c>
      <c r="G955">
        <v>2</v>
      </c>
      <c r="H955">
        <v>2</v>
      </c>
      <c r="I955">
        <v>65.489999999999995</v>
      </c>
      <c r="J955">
        <v>34.700000000000003</v>
      </c>
      <c r="K955">
        <v>4</v>
      </c>
    </row>
    <row r="956" spans="1:11" hidden="1" x14ac:dyDescent="0.25">
      <c r="A956">
        <v>0</v>
      </c>
      <c r="B956">
        <v>1</v>
      </c>
      <c r="C956">
        <v>51</v>
      </c>
      <c r="D956">
        <v>0</v>
      </c>
      <c r="E956">
        <v>0</v>
      </c>
      <c r="F956">
        <v>1</v>
      </c>
      <c r="G956">
        <v>2</v>
      </c>
      <c r="H956">
        <v>2</v>
      </c>
      <c r="I956">
        <v>92.32</v>
      </c>
      <c r="J956">
        <v>34.700000000000003</v>
      </c>
      <c r="K956">
        <v>3</v>
      </c>
    </row>
    <row r="957" spans="1:11" hidden="1" x14ac:dyDescent="0.25">
      <c r="A957">
        <v>0</v>
      </c>
      <c r="B957">
        <v>2</v>
      </c>
      <c r="C957">
        <v>42</v>
      </c>
      <c r="D957">
        <v>0</v>
      </c>
      <c r="E957">
        <v>0</v>
      </c>
      <c r="F957">
        <v>1</v>
      </c>
      <c r="G957">
        <v>4</v>
      </c>
      <c r="H957">
        <v>2</v>
      </c>
      <c r="I957">
        <v>124.34</v>
      </c>
      <c r="J957">
        <v>34.700000000000003</v>
      </c>
      <c r="K957">
        <v>1</v>
      </c>
    </row>
    <row r="958" spans="1:11" hidden="1" x14ac:dyDescent="0.25">
      <c r="A958">
        <v>0</v>
      </c>
      <c r="B958">
        <v>1</v>
      </c>
      <c r="C958">
        <v>55</v>
      </c>
      <c r="D958">
        <v>0</v>
      </c>
      <c r="E958">
        <v>0</v>
      </c>
      <c r="F958">
        <v>1</v>
      </c>
      <c r="G958">
        <v>4</v>
      </c>
      <c r="H958">
        <v>2</v>
      </c>
      <c r="I958">
        <v>76.510000000000005</v>
      </c>
      <c r="J958">
        <v>34.700000000000003</v>
      </c>
      <c r="K958">
        <v>4</v>
      </c>
    </row>
    <row r="959" spans="1:11" x14ac:dyDescent="0.25">
      <c r="A959">
        <v>0</v>
      </c>
      <c r="B959">
        <v>1</v>
      </c>
      <c r="C959">
        <v>39</v>
      </c>
      <c r="D959">
        <v>0</v>
      </c>
      <c r="E959">
        <v>0</v>
      </c>
      <c r="F959">
        <v>1</v>
      </c>
      <c r="G959">
        <v>1</v>
      </c>
      <c r="H959">
        <v>1</v>
      </c>
      <c r="I959">
        <v>71.3</v>
      </c>
      <c r="J959">
        <v>34.700000000000003</v>
      </c>
      <c r="K959">
        <v>2</v>
      </c>
    </row>
    <row r="960" spans="1:11" hidden="1" x14ac:dyDescent="0.25">
      <c r="A960">
        <v>0</v>
      </c>
      <c r="B960">
        <v>2</v>
      </c>
      <c r="C960">
        <v>72</v>
      </c>
      <c r="D960">
        <v>0</v>
      </c>
      <c r="E960">
        <v>0</v>
      </c>
      <c r="F960">
        <v>1</v>
      </c>
      <c r="G960">
        <v>4</v>
      </c>
      <c r="H960">
        <v>1</v>
      </c>
      <c r="I960">
        <v>104.04</v>
      </c>
      <c r="J960">
        <v>34.700000000000003</v>
      </c>
      <c r="K960">
        <v>1</v>
      </c>
    </row>
    <row r="961" spans="1:11" hidden="1" x14ac:dyDescent="0.25">
      <c r="A961">
        <v>0</v>
      </c>
      <c r="B961">
        <v>2</v>
      </c>
      <c r="C961">
        <v>24</v>
      </c>
      <c r="D961">
        <v>0</v>
      </c>
      <c r="E961">
        <v>0</v>
      </c>
      <c r="F961">
        <v>0</v>
      </c>
      <c r="G961">
        <v>4</v>
      </c>
      <c r="H961">
        <v>1</v>
      </c>
      <c r="I961">
        <v>97.95</v>
      </c>
      <c r="J961">
        <v>34.700000000000003</v>
      </c>
      <c r="K961">
        <v>4</v>
      </c>
    </row>
    <row r="962" spans="1:11" hidden="1" x14ac:dyDescent="0.25">
      <c r="A962">
        <v>0</v>
      </c>
      <c r="B962">
        <v>2</v>
      </c>
      <c r="C962">
        <v>69</v>
      </c>
      <c r="D962">
        <v>0</v>
      </c>
      <c r="E962">
        <v>0</v>
      </c>
      <c r="F962">
        <v>1</v>
      </c>
      <c r="G962">
        <v>2</v>
      </c>
      <c r="H962">
        <v>1</v>
      </c>
      <c r="I962">
        <v>103.73</v>
      </c>
      <c r="J962">
        <v>34.700000000000003</v>
      </c>
      <c r="K962">
        <v>2</v>
      </c>
    </row>
    <row r="963" spans="1:11" hidden="1" x14ac:dyDescent="0.25">
      <c r="A963">
        <v>0</v>
      </c>
      <c r="B963">
        <v>1</v>
      </c>
      <c r="C963">
        <v>69</v>
      </c>
      <c r="D963">
        <v>1</v>
      </c>
      <c r="E963">
        <v>1</v>
      </c>
      <c r="F963">
        <v>1</v>
      </c>
      <c r="G963">
        <v>4</v>
      </c>
      <c r="H963">
        <v>2</v>
      </c>
      <c r="I963">
        <v>78.11</v>
      </c>
      <c r="J963">
        <v>34.700000000000003</v>
      </c>
      <c r="K963">
        <v>1</v>
      </c>
    </row>
    <row r="964" spans="1:11" hidden="1" x14ac:dyDescent="0.25">
      <c r="A964">
        <v>0</v>
      </c>
      <c r="B964">
        <v>2</v>
      </c>
      <c r="C964">
        <v>33</v>
      </c>
      <c r="D964">
        <v>0</v>
      </c>
      <c r="E964">
        <v>0</v>
      </c>
      <c r="F964">
        <v>1</v>
      </c>
      <c r="G964">
        <v>4</v>
      </c>
      <c r="H964">
        <v>1</v>
      </c>
      <c r="I964">
        <v>84.68</v>
      </c>
      <c r="J964">
        <v>34.700000000000003</v>
      </c>
      <c r="K964">
        <v>1</v>
      </c>
    </row>
    <row r="965" spans="1:11" hidden="1" x14ac:dyDescent="0.25">
      <c r="A965">
        <v>0</v>
      </c>
      <c r="B965">
        <v>2</v>
      </c>
      <c r="C965">
        <v>37</v>
      </c>
      <c r="D965">
        <v>0</v>
      </c>
      <c r="E965">
        <v>0</v>
      </c>
      <c r="F965">
        <v>1</v>
      </c>
      <c r="G965">
        <v>5</v>
      </c>
      <c r="H965">
        <v>2</v>
      </c>
      <c r="I965">
        <v>76.98</v>
      </c>
      <c r="J965">
        <v>34.700000000000003</v>
      </c>
      <c r="K965">
        <v>2</v>
      </c>
    </row>
    <row r="966" spans="1:11" hidden="1" x14ac:dyDescent="0.25">
      <c r="A966">
        <v>0</v>
      </c>
      <c r="B966">
        <v>2</v>
      </c>
      <c r="C966">
        <v>39</v>
      </c>
      <c r="D966">
        <v>0</v>
      </c>
      <c r="E966">
        <v>0</v>
      </c>
      <c r="F966">
        <v>1</v>
      </c>
      <c r="G966">
        <v>5</v>
      </c>
      <c r="H966">
        <v>1</v>
      </c>
      <c r="I966">
        <v>81.31</v>
      </c>
      <c r="J966">
        <v>34.700000000000003</v>
      </c>
      <c r="K966">
        <v>2</v>
      </c>
    </row>
    <row r="967" spans="1:11" hidden="1" x14ac:dyDescent="0.25">
      <c r="A967">
        <v>0</v>
      </c>
      <c r="B967">
        <v>2</v>
      </c>
      <c r="C967">
        <v>63</v>
      </c>
      <c r="D967">
        <v>0</v>
      </c>
      <c r="E967">
        <v>0</v>
      </c>
      <c r="F967">
        <v>1</v>
      </c>
      <c r="G967">
        <v>5</v>
      </c>
      <c r="H967">
        <v>1</v>
      </c>
      <c r="I967">
        <v>75.930000000000007</v>
      </c>
      <c r="J967">
        <v>34.700000000000003</v>
      </c>
      <c r="K967">
        <v>1</v>
      </c>
    </row>
    <row r="968" spans="1:11" hidden="1" x14ac:dyDescent="0.25">
      <c r="A968">
        <v>1</v>
      </c>
      <c r="B968">
        <v>2</v>
      </c>
      <c r="C968">
        <v>74</v>
      </c>
      <c r="D968">
        <v>0</v>
      </c>
      <c r="E968">
        <v>0</v>
      </c>
      <c r="F968">
        <v>1</v>
      </c>
      <c r="G968">
        <v>5</v>
      </c>
      <c r="H968">
        <v>1</v>
      </c>
      <c r="I968">
        <v>231.61</v>
      </c>
      <c r="J968">
        <v>34.6</v>
      </c>
      <c r="K968">
        <v>1</v>
      </c>
    </row>
    <row r="969" spans="1:11" hidden="1" x14ac:dyDescent="0.25">
      <c r="A969">
        <v>1</v>
      </c>
      <c r="B969">
        <v>1</v>
      </c>
      <c r="C969">
        <v>64</v>
      </c>
      <c r="D969">
        <v>0</v>
      </c>
      <c r="E969">
        <v>0</v>
      </c>
      <c r="F969">
        <v>1</v>
      </c>
      <c r="G969">
        <v>5</v>
      </c>
      <c r="H969">
        <v>2</v>
      </c>
      <c r="I969">
        <v>239.64</v>
      </c>
      <c r="J969">
        <v>34.6</v>
      </c>
      <c r="K969">
        <v>1</v>
      </c>
    </row>
    <row r="970" spans="1:11" hidden="1" x14ac:dyDescent="0.25">
      <c r="A970">
        <v>0</v>
      </c>
      <c r="B970">
        <v>1</v>
      </c>
      <c r="C970">
        <v>58</v>
      </c>
      <c r="D970">
        <v>0</v>
      </c>
      <c r="E970">
        <v>0</v>
      </c>
      <c r="F970">
        <v>1</v>
      </c>
      <c r="G970">
        <v>2</v>
      </c>
      <c r="H970">
        <v>1</v>
      </c>
      <c r="I970">
        <v>111.73</v>
      </c>
      <c r="J970">
        <v>34.6</v>
      </c>
      <c r="K970">
        <v>2</v>
      </c>
    </row>
    <row r="971" spans="1:11" hidden="1" x14ac:dyDescent="0.25">
      <c r="A971">
        <v>1</v>
      </c>
      <c r="B971">
        <v>2</v>
      </c>
      <c r="C971">
        <v>66</v>
      </c>
      <c r="D971">
        <v>0</v>
      </c>
      <c r="E971">
        <v>0</v>
      </c>
      <c r="F971">
        <v>1</v>
      </c>
      <c r="G971">
        <v>4</v>
      </c>
      <c r="H971">
        <v>1</v>
      </c>
      <c r="I971">
        <v>200.49</v>
      </c>
      <c r="J971">
        <v>34.6</v>
      </c>
      <c r="K971">
        <v>3</v>
      </c>
    </row>
    <row r="972" spans="1:11" hidden="1" x14ac:dyDescent="0.25">
      <c r="A972">
        <v>0</v>
      </c>
      <c r="B972">
        <v>2</v>
      </c>
      <c r="C972">
        <v>40</v>
      </c>
      <c r="D972">
        <v>0</v>
      </c>
      <c r="E972">
        <v>0</v>
      </c>
      <c r="F972">
        <v>1</v>
      </c>
      <c r="G972">
        <v>4</v>
      </c>
      <c r="H972">
        <v>1</v>
      </c>
      <c r="I972">
        <v>119.52</v>
      </c>
      <c r="J972">
        <v>34.6</v>
      </c>
      <c r="K972">
        <v>2</v>
      </c>
    </row>
    <row r="973" spans="1:11" hidden="1" x14ac:dyDescent="0.25">
      <c r="A973">
        <v>1</v>
      </c>
      <c r="B973">
        <v>2</v>
      </c>
      <c r="C973">
        <v>69</v>
      </c>
      <c r="D973">
        <v>0</v>
      </c>
      <c r="E973">
        <v>1</v>
      </c>
      <c r="F973">
        <v>0</v>
      </c>
      <c r="G973">
        <v>2</v>
      </c>
      <c r="H973">
        <v>2</v>
      </c>
      <c r="I973">
        <v>202.38</v>
      </c>
      <c r="J973">
        <v>34.6</v>
      </c>
      <c r="K973">
        <v>4</v>
      </c>
    </row>
    <row r="974" spans="1:11" x14ac:dyDescent="0.25">
      <c r="A974">
        <v>0</v>
      </c>
      <c r="B974">
        <v>2</v>
      </c>
      <c r="C974">
        <v>58</v>
      </c>
      <c r="D974">
        <v>0</v>
      </c>
      <c r="E974">
        <v>0</v>
      </c>
      <c r="F974">
        <v>1</v>
      </c>
      <c r="G974">
        <v>1</v>
      </c>
      <c r="H974">
        <v>1</v>
      </c>
      <c r="I974">
        <v>81.96</v>
      </c>
      <c r="J974">
        <v>34.6</v>
      </c>
      <c r="K974">
        <v>2</v>
      </c>
    </row>
    <row r="975" spans="1:11" hidden="1" x14ac:dyDescent="0.25">
      <c r="A975">
        <v>0</v>
      </c>
      <c r="B975">
        <v>2</v>
      </c>
      <c r="C975">
        <v>78</v>
      </c>
      <c r="D975">
        <v>0</v>
      </c>
      <c r="E975">
        <v>0</v>
      </c>
      <c r="F975">
        <v>0</v>
      </c>
      <c r="G975">
        <v>4</v>
      </c>
      <c r="H975">
        <v>1</v>
      </c>
      <c r="I975">
        <v>76.64</v>
      </c>
      <c r="J975">
        <v>34.6</v>
      </c>
      <c r="K975">
        <v>2</v>
      </c>
    </row>
    <row r="976" spans="1:11" hidden="1" x14ac:dyDescent="0.25">
      <c r="A976">
        <v>0</v>
      </c>
      <c r="B976">
        <v>2</v>
      </c>
      <c r="C976">
        <v>66</v>
      </c>
      <c r="D976">
        <v>0</v>
      </c>
      <c r="E976">
        <v>0</v>
      </c>
      <c r="F976">
        <v>1</v>
      </c>
      <c r="G976">
        <v>4</v>
      </c>
      <c r="H976">
        <v>1</v>
      </c>
      <c r="I976">
        <v>85.9</v>
      </c>
      <c r="J976">
        <v>34.6</v>
      </c>
      <c r="K976">
        <v>2</v>
      </c>
    </row>
    <row r="977" spans="1:11" hidden="1" x14ac:dyDescent="0.25">
      <c r="A977">
        <v>0</v>
      </c>
      <c r="B977">
        <v>1</v>
      </c>
      <c r="C977">
        <v>48</v>
      </c>
      <c r="D977">
        <v>0</v>
      </c>
      <c r="E977">
        <v>0</v>
      </c>
      <c r="F977">
        <v>1</v>
      </c>
      <c r="G977">
        <v>2</v>
      </c>
      <c r="H977">
        <v>1</v>
      </c>
      <c r="I977">
        <v>98.24</v>
      </c>
      <c r="J977">
        <v>34.6</v>
      </c>
      <c r="K977">
        <v>2</v>
      </c>
    </row>
    <row r="978" spans="1:11" hidden="1" x14ac:dyDescent="0.25">
      <c r="A978">
        <v>0</v>
      </c>
      <c r="B978">
        <v>1</v>
      </c>
      <c r="C978">
        <v>44</v>
      </c>
      <c r="D978">
        <v>0</v>
      </c>
      <c r="E978">
        <v>0</v>
      </c>
      <c r="F978">
        <v>1</v>
      </c>
      <c r="G978">
        <v>2</v>
      </c>
      <c r="H978">
        <v>2</v>
      </c>
      <c r="I978">
        <v>89.68</v>
      </c>
      <c r="J978">
        <v>34.6</v>
      </c>
      <c r="K978">
        <v>4</v>
      </c>
    </row>
    <row r="979" spans="1:11" hidden="1" x14ac:dyDescent="0.25">
      <c r="A979">
        <v>1</v>
      </c>
      <c r="B979">
        <v>1</v>
      </c>
      <c r="C979">
        <v>63</v>
      </c>
      <c r="D979">
        <v>0</v>
      </c>
      <c r="E979">
        <v>1</v>
      </c>
      <c r="F979">
        <v>1</v>
      </c>
      <c r="G979">
        <v>2</v>
      </c>
      <c r="H979">
        <v>2</v>
      </c>
      <c r="I979">
        <v>116.69</v>
      </c>
      <c r="J979">
        <v>34.5</v>
      </c>
      <c r="K979">
        <v>1</v>
      </c>
    </row>
    <row r="980" spans="1:11" hidden="1" x14ac:dyDescent="0.25">
      <c r="A980">
        <v>1</v>
      </c>
      <c r="B980">
        <v>1</v>
      </c>
      <c r="C980">
        <v>57</v>
      </c>
      <c r="D980">
        <v>0</v>
      </c>
      <c r="E980">
        <v>0</v>
      </c>
      <c r="F980">
        <v>1</v>
      </c>
      <c r="G980">
        <v>4</v>
      </c>
      <c r="H980">
        <v>1</v>
      </c>
      <c r="I980">
        <v>197.28</v>
      </c>
      <c r="J980">
        <v>34.5</v>
      </c>
      <c r="K980">
        <v>1</v>
      </c>
    </row>
    <row r="981" spans="1:11" hidden="1" x14ac:dyDescent="0.25">
      <c r="A981">
        <v>1</v>
      </c>
      <c r="B981">
        <v>2</v>
      </c>
      <c r="C981">
        <v>65</v>
      </c>
      <c r="D981">
        <v>0</v>
      </c>
      <c r="E981">
        <v>1</v>
      </c>
      <c r="F981">
        <v>1</v>
      </c>
      <c r="G981">
        <v>4</v>
      </c>
      <c r="H981">
        <v>1</v>
      </c>
      <c r="I981">
        <v>196.36</v>
      </c>
      <c r="J981">
        <v>34.5</v>
      </c>
      <c r="K981">
        <v>1</v>
      </c>
    </row>
    <row r="982" spans="1:11" hidden="1" x14ac:dyDescent="0.25">
      <c r="A982">
        <v>0</v>
      </c>
      <c r="B982">
        <v>2</v>
      </c>
      <c r="C982">
        <v>50</v>
      </c>
      <c r="D982">
        <v>0</v>
      </c>
      <c r="E982">
        <v>0</v>
      </c>
      <c r="F982">
        <v>0</v>
      </c>
      <c r="G982">
        <v>4</v>
      </c>
      <c r="H982">
        <v>2</v>
      </c>
      <c r="I982">
        <v>77.67</v>
      </c>
      <c r="J982">
        <v>34.5</v>
      </c>
      <c r="K982">
        <v>4</v>
      </c>
    </row>
    <row r="983" spans="1:11" hidden="1" x14ac:dyDescent="0.25">
      <c r="A983">
        <v>0</v>
      </c>
      <c r="B983">
        <v>2</v>
      </c>
      <c r="C983">
        <v>81</v>
      </c>
      <c r="D983">
        <v>1</v>
      </c>
      <c r="E983">
        <v>0</v>
      </c>
      <c r="F983">
        <v>1</v>
      </c>
      <c r="G983">
        <v>4</v>
      </c>
      <c r="H983">
        <v>2</v>
      </c>
      <c r="I983">
        <v>58.71</v>
      </c>
      <c r="J983">
        <v>34.5</v>
      </c>
      <c r="K983">
        <v>2</v>
      </c>
    </row>
    <row r="984" spans="1:11" hidden="1" x14ac:dyDescent="0.25">
      <c r="A984">
        <v>0</v>
      </c>
      <c r="B984">
        <v>1</v>
      </c>
      <c r="C984">
        <v>56</v>
      </c>
      <c r="D984">
        <v>0</v>
      </c>
      <c r="E984">
        <v>0</v>
      </c>
      <c r="F984">
        <v>1</v>
      </c>
      <c r="G984">
        <v>2</v>
      </c>
      <c r="H984">
        <v>1</v>
      </c>
      <c r="I984">
        <v>82.44</v>
      </c>
      <c r="J984">
        <v>34.5</v>
      </c>
      <c r="K984">
        <v>2</v>
      </c>
    </row>
    <row r="985" spans="1:11" hidden="1" x14ac:dyDescent="0.25">
      <c r="A985">
        <v>1</v>
      </c>
      <c r="B985">
        <v>2</v>
      </c>
      <c r="C985">
        <v>36</v>
      </c>
      <c r="D985">
        <v>1</v>
      </c>
      <c r="E985">
        <v>0</v>
      </c>
      <c r="F985">
        <v>0</v>
      </c>
      <c r="G985">
        <v>5</v>
      </c>
      <c r="H985">
        <v>2</v>
      </c>
      <c r="I985">
        <v>216.96</v>
      </c>
      <c r="J985">
        <v>34.5</v>
      </c>
      <c r="K985">
        <v>4</v>
      </c>
    </row>
    <row r="986" spans="1:11" hidden="1" x14ac:dyDescent="0.25">
      <c r="A986">
        <v>0</v>
      </c>
      <c r="B986">
        <v>1</v>
      </c>
      <c r="C986">
        <v>25</v>
      </c>
      <c r="D986">
        <v>0</v>
      </c>
      <c r="E986">
        <v>0</v>
      </c>
      <c r="F986">
        <v>0</v>
      </c>
      <c r="G986">
        <v>5</v>
      </c>
      <c r="H986">
        <v>2</v>
      </c>
      <c r="I986">
        <v>85.96</v>
      </c>
      <c r="J986">
        <v>34.5</v>
      </c>
      <c r="K986">
        <v>1</v>
      </c>
    </row>
    <row r="987" spans="1:11" hidden="1" x14ac:dyDescent="0.25">
      <c r="A987">
        <v>0</v>
      </c>
      <c r="B987">
        <v>1</v>
      </c>
      <c r="C987">
        <v>56</v>
      </c>
      <c r="D987">
        <v>0</v>
      </c>
      <c r="E987">
        <v>0</v>
      </c>
      <c r="F987">
        <v>1</v>
      </c>
      <c r="G987">
        <v>2</v>
      </c>
      <c r="H987">
        <v>1</v>
      </c>
      <c r="I987">
        <v>84.58</v>
      </c>
      <c r="J987">
        <v>34.5</v>
      </c>
      <c r="K987">
        <v>4</v>
      </c>
    </row>
    <row r="988" spans="1:11" hidden="1" x14ac:dyDescent="0.25">
      <c r="A988">
        <v>1</v>
      </c>
      <c r="B988">
        <v>1</v>
      </c>
      <c r="C988">
        <v>63</v>
      </c>
      <c r="D988">
        <v>0</v>
      </c>
      <c r="E988">
        <v>0</v>
      </c>
      <c r="F988">
        <v>1</v>
      </c>
      <c r="G988">
        <v>4</v>
      </c>
      <c r="H988">
        <v>1</v>
      </c>
      <c r="I988">
        <v>216.38</v>
      </c>
      <c r="J988">
        <v>34.5</v>
      </c>
      <c r="K988">
        <v>2</v>
      </c>
    </row>
    <row r="989" spans="1:11" hidden="1" x14ac:dyDescent="0.25">
      <c r="A989">
        <v>0</v>
      </c>
      <c r="B989">
        <v>2</v>
      </c>
      <c r="C989">
        <v>60</v>
      </c>
      <c r="D989">
        <v>0</v>
      </c>
      <c r="E989">
        <v>0</v>
      </c>
      <c r="F989">
        <v>1</v>
      </c>
      <c r="G989">
        <v>2</v>
      </c>
      <c r="H989">
        <v>1</v>
      </c>
      <c r="I989">
        <v>85.6</v>
      </c>
      <c r="J989">
        <v>34.5</v>
      </c>
      <c r="K989">
        <v>4</v>
      </c>
    </row>
    <row r="990" spans="1:11" hidden="1" x14ac:dyDescent="0.25">
      <c r="A990">
        <v>1</v>
      </c>
      <c r="B990">
        <v>1</v>
      </c>
      <c r="C990">
        <v>76</v>
      </c>
      <c r="D990">
        <v>1</v>
      </c>
      <c r="E990">
        <v>0</v>
      </c>
      <c r="F990">
        <v>1</v>
      </c>
      <c r="G990">
        <v>2</v>
      </c>
      <c r="H990">
        <v>1</v>
      </c>
      <c r="I990">
        <v>207.96</v>
      </c>
      <c r="J990">
        <v>34.5</v>
      </c>
      <c r="K990">
        <v>1</v>
      </c>
    </row>
    <row r="991" spans="1:11" hidden="1" x14ac:dyDescent="0.25">
      <c r="A991">
        <v>0</v>
      </c>
      <c r="B991">
        <v>2</v>
      </c>
      <c r="C991">
        <v>81</v>
      </c>
      <c r="D991">
        <v>1</v>
      </c>
      <c r="E991">
        <v>0</v>
      </c>
      <c r="F991">
        <v>1</v>
      </c>
      <c r="G991">
        <v>4</v>
      </c>
      <c r="H991">
        <v>1</v>
      </c>
      <c r="I991">
        <v>164.77</v>
      </c>
      <c r="J991">
        <v>34.5</v>
      </c>
      <c r="K991">
        <v>2</v>
      </c>
    </row>
    <row r="992" spans="1:11" hidden="1" x14ac:dyDescent="0.25">
      <c r="A992">
        <v>0</v>
      </c>
      <c r="B992">
        <v>1</v>
      </c>
      <c r="C992">
        <v>44</v>
      </c>
      <c r="D992">
        <v>0</v>
      </c>
      <c r="E992">
        <v>0</v>
      </c>
      <c r="F992">
        <v>1</v>
      </c>
      <c r="G992">
        <v>4</v>
      </c>
      <c r="H992">
        <v>1</v>
      </c>
      <c r="I992">
        <v>74.150000000000006</v>
      </c>
      <c r="J992">
        <v>34.5</v>
      </c>
      <c r="K992">
        <v>1</v>
      </c>
    </row>
    <row r="993" spans="1:11" hidden="1" x14ac:dyDescent="0.25">
      <c r="A993">
        <v>1</v>
      </c>
      <c r="B993">
        <v>2</v>
      </c>
      <c r="C993">
        <v>69</v>
      </c>
      <c r="D993">
        <v>0</v>
      </c>
      <c r="E993">
        <v>1</v>
      </c>
      <c r="F993">
        <v>0</v>
      </c>
      <c r="G993">
        <v>5</v>
      </c>
      <c r="H993">
        <v>2</v>
      </c>
      <c r="I993">
        <v>193.45</v>
      </c>
      <c r="J993">
        <v>34.5</v>
      </c>
      <c r="K993">
        <v>2</v>
      </c>
    </row>
    <row r="994" spans="1:11" hidden="1" x14ac:dyDescent="0.25">
      <c r="A994">
        <v>0</v>
      </c>
      <c r="B994">
        <v>2</v>
      </c>
      <c r="C994">
        <v>66</v>
      </c>
      <c r="D994">
        <v>0</v>
      </c>
      <c r="E994">
        <v>0</v>
      </c>
      <c r="F994">
        <v>1</v>
      </c>
      <c r="G994">
        <v>4</v>
      </c>
      <c r="H994">
        <v>2</v>
      </c>
      <c r="I994">
        <v>95.37</v>
      </c>
      <c r="J994">
        <v>34.5</v>
      </c>
      <c r="K994">
        <v>3</v>
      </c>
    </row>
    <row r="995" spans="1:11" x14ac:dyDescent="0.25">
      <c r="A995">
        <v>0</v>
      </c>
      <c r="B995">
        <v>1</v>
      </c>
      <c r="C995">
        <v>58</v>
      </c>
      <c r="D995">
        <v>0</v>
      </c>
      <c r="E995">
        <v>0</v>
      </c>
      <c r="F995">
        <v>1</v>
      </c>
      <c r="G995">
        <v>1</v>
      </c>
      <c r="H995">
        <v>2</v>
      </c>
      <c r="I995">
        <v>101.96</v>
      </c>
      <c r="J995">
        <v>34.5</v>
      </c>
      <c r="K995">
        <v>2</v>
      </c>
    </row>
    <row r="996" spans="1:11" hidden="1" x14ac:dyDescent="0.25">
      <c r="A996">
        <v>0</v>
      </c>
      <c r="B996">
        <v>1</v>
      </c>
      <c r="C996">
        <v>66</v>
      </c>
      <c r="D996">
        <v>0</v>
      </c>
      <c r="E996">
        <v>1</v>
      </c>
      <c r="F996">
        <v>0</v>
      </c>
      <c r="G996">
        <v>2</v>
      </c>
      <c r="H996">
        <v>2</v>
      </c>
      <c r="I996">
        <v>70.28</v>
      </c>
      <c r="J996">
        <v>34.5</v>
      </c>
      <c r="K996">
        <v>2</v>
      </c>
    </row>
    <row r="997" spans="1:11" hidden="1" x14ac:dyDescent="0.25">
      <c r="A997">
        <v>1</v>
      </c>
      <c r="B997">
        <v>2</v>
      </c>
      <c r="C997">
        <v>36</v>
      </c>
      <c r="D997">
        <v>0</v>
      </c>
      <c r="E997">
        <v>0</v>
      </c>
      <c r="F997">
        <v>0</v>
      </c>
      <c r="G997">
        <v>5</v>
      </c>
      <c r="H997">
        <v>2</v>
      </c>
      <c r="I997">
        <v>228.5</v>
      </c>
      <c r="J997">
        <v>34.5</v>
      </c>
      <c r="K997">
        <v>2</v>
      </c>
    </row>
    <row r="998" spans="1:11" hidden="1" x14ac:dyDescent="0.25">
      <c r="A998">
        <v>0</v>
      </c>
      <c r="B998">
        <v>2</v>
      </c>
      <c r="C998">
        <v>32</v>
      </c>
      <c r="D998">
        <v>0</v>
      </c>
      <c r="E998">
        <v>0</v>
      </c>
      <c r="F998">
        <v>1</v>
      </c>
      <c r="G998">
        <v>4</v>
      </c>
      <c r="H998">
        <v>2</v>
      </c>
      <c r="I998">
        <v>92.75</v>
      </c>
      <c r="J998">
        <v>34.5</v>
      </c>
      <c r="K998">
        <v>3</v>
      </c>
    </row>
    <row r="999" spans="1:11" hidden="1" x14ac:dyDescent="0.25">
      <c r="A999">
        <v>1</v>
      </c>
      <c r="B999">
        <v>1</v>
      </c>
      <c r="C999">
        <v>64</v>
      </c>
      <c r="D999">
        <v>1</v>
      </c>
      <c r="E999">
        <v>0</v>
      </c>
      <c r="F999">
        <v>1</v>
      </c>
      <c r="G999">
        <v>2</v>
      </c>
      <c r="H999">
        <v>1</v>
      </c>
      <c r="I999">
        <v>196.26</v>
      </c>
      <c r="J999">
        <v>34.5</v>
      </c>
      <c r="K999">
        <v>4</v>
      </c>
    </row>
    <row r="1000" spans="1:11" hidden="1" x14ac:dyDescent="0.25">
      <c r="A1000">
        <v>1</v>
      </c>
      <c r="B1000">
        <v>2</v>
      </c>
      <c r="C1000">
        <v>49</v>
      </c>
      <c r="D1000">
        <v>0</v>
      </c>
      <c r="E1000">
        <v>0</v>
      </c>
      <c r="F1000">
        <v>1</v>
      </c>
      <c r="G1000">
        <v>5</v>
      </c>
      <c r="H1000">
        <v>2</v>
      </c>
      <c r="I1000">
        <v>171.23</v>
      </c>
      <c r="J1000">
        <v>34.4</v>
      </c>
      <c r="K1000">
        <v>3</v>
      </c>
    </row>
    <row r="1001" spans="1:11" hidden="1" x14ac:dyDescent="0.25">
      <c r="A1001">
        <v>1</v>
      </c>
      <c r="B1001">
        <v>2</v>
      </c>
      <c r="C1001">
        <v>73</v>
      </c>
      <c r="D1001">
        <v>0</v>
      </c>
      <c r="E1001">
        <v>0</v>
      </c>
      <c r="F1001">
        <v>1</v>
      </c>
      <c r="G1001">
        <v>5</v>
      </c>
      <c r="H1001">
        <v>2</v>
      </c>
      <c r="I1001">
        <v>70.94</v>
      </c>
      <c r="J1001">
        <v>34.4</v>
      </c>
      <c r="K1001">
        <v>2</v>
      </c>
    </row>
    <row r="1002" spans="1:11" hidden="1" x14ac:dyDescent="0.25">
      <c r="A1002">
        <v>0</v>
      </c>
      <c r="B1002">
        <v>2</v>
      </c>
      <c r="C1002">
        <v>52</v>
      </c>
      <c r="D1002">
        <v>0</v>
      </c>
      <c r="E1002">
        <v>0</v>
      </c>
      <c r="F1002">
        <v>1</v>
      </c>
      <c r="G1002">
        <v>4</v>
      </c>
      <c r="H1002">
        <v>2</v>
      </c>
      <c r="I1002">
        <v>73.73</v>
      </c>
      <c r="J1002">
        <v>34.4</v>
      </c>
      <c r="K1002">
        <v>1</v>
      </c>
    </row>
    <row r="1003" spans="1:11" hidden="1" x14ac:dyDescent="0.25">
      <c r="A1003">
        <v>0</v>
      </c>
      <c r="B1003">
        <v>2</v>
      </c>
      <c r="C1003">
        <v>21</v>
      </c>
      <c r="D1003">
        <v>0</v>
      </c>
      <c r="E1003">
        <v>0</v>
      </c>
      <c r="F1003">
        <v>0</v>
      </c>
      <c r="G1003">
        <v>2</v>
      </c>
      <c r="H1003">
        <v>2</v>
      </c>
      <c r="I1003">
        <v>129.16</v>
      </c>
      <c r="J1003">
        <v>34.4</v>
      </c>
      <c r="K1003">
        <v>4</v>
      </c>
    </row>
    <row r="1004" spans="1:11" hidden="1" x14ac:dyDescent="0.25">
      <c r="A1004">
        <v>0</v>
      </c>
      <c r="B1004">
        <v>2</v>
      </c>
      <c r="C1004">
        <v>80</v>
      </c>
      <c r="D1004">
        <v>1</v>
      </c>
      <c r="E1004">
        <v>1</v>
      </c>
      <c r="F1004">
        <v>1</v>
      </c>
      <c r="G1004">
        <v>4</v>
      </c>
      <c r="H1004">
        <v>1</v>
      </c>
      <c r="I1004">
        <v>115.52</v>
      </c>
      <c r="J1004">
        <v>34.4</v>
      </c>
      <c r="K1004">
        <v>4</v>
      </c>
    </row>
    <row r="1005" spans="1:11" hidden="1" x14ac:dyDescent="0.25">
      <c r="A1005">
        <v>1</v>
      </c>
      <c r="B1005">
        <v>1</v>
      </c>
      <c r="C1005">
        <v>62</v>
      </c>
      <c r="D1005">
        <v>0</v>
      </c>
      <c r="E1005">
        <v>0</v>
      </c>
      <c r="F1005">
        <v>1</v>
      </c>
      <c r="G1005">
        <v>2</v>
      </c>
      <c r="H1005">
        <v>1</v>
      </c>
      <c r="I1005">
        <v>204.57</v>
      </c>
      <c r="J1005">
        <v>34.4</v>
      </c>
      <c r="K1005">
        <v>4</v>
      </c>
    </row>
    <row r="1006" spans="1:11" hidden="1" x14ac:dyDescent="0.25">
      <c r="A1006">
        <v>0</v>
      </c>
      <c r="B1006">
        <v>1</v>
      </c>
      <c r="C1006">
        <v>78</v>
      </c>
      <c r="D1006">
        <v>0</v>
      </c>
      <c r="E1006">
        <v>0</v>
      </c>
      <c r="F1006">
        <v>1</v>
      </c>
      <c r="G1006">
        <v>4</v>
      </c>
      <c r="H1006">
        <v>2</v>
      </c>
      <c r="I1006">
        <v>90.43</v>
      </c>
      <c r="J1006">
        <v>34.4</v>
      </c>
      <c r="K1006">
        <v>1</v>
      </c>
    </row>
    <row r="1007" spans="1:11" hidden="1" x14ac:dyDescent="0.25">
      <c r="A1007">
        <v>0</v>
      </c>
      <c r="B1007">
        <v>2</v>
      </c>
      <c r="C1007">
        <v>74</v>
      </c>
      <c r="D1007">
        <v>0</v>
      </c>
      <c r="E1007">
        <v>0</v>
      </c>
      <c r="F1007">
        <v>1</v>
      </c>
      <c r="G1007">
        <v>4</v>
      </c>
      <c r="H1007">
        <v>1</v>
      </c>
      <c r="I1007">
        <v>66.319999999999993</v>
      </c>
      <c r="J1007">
        <v>34.4</v>
      </c>
      <c r="K1007">
        <v>1</v>
      </c>
    </row>
    <row r="1008" spans="1:11" hidden="1" x14ac:dyDescent="0.25">
      <c r="A1008">
        <v>0</v>
      </c>
      <c r="B1008">
        <v>2</v>
      </c>
      <c r="C1008">
        <v>29</v>
      </c>
      <c r="D1008">
        <v>0</v>
      </c>
      <c r="E1008">
        <v>0</v>
      </c>
      <c r="F1008">
        <v>0</v>
      </c>
      <c r="G1008">
        <v>4</v>
      </c>
      <c r="H1008">
        <v>1</v>
      </c>
      <c r="I1008">
        <v>62.47</v>
      </c>
      <c r="J1008">
        <v>34.4</v>
      </c>
      <c r="K1008">
        <v>1</v>
      </c>
    </row>
    <row r="1009" spans="1:11" hidden="1" x14ac:dyDescent="0.25">
      <c r="A1009">
        <v>0</v>
      </c>
      <c r="B1009">
        <v>2</v>
      </c>
      <c r="C1009">
        <v>67</v>
      </c>
      <c r="D1009">
        <v>1</v>
      </c>
      <c r="E1009">
        <v>0</v>
      </c>
      <c r="F1009">
        <v>1</v>
      </c>
      <c r="G1009">
        <v>5</v>
      </c>
      <c r="H1009">
        <v>2</v>
      </c>
      <c r="I1009">
        <v>90.01</v>
      </c>
      <c r="J1009">
        <v>34.4</v>
      </c>
      <c r="K1009">
        <v>3</v>
      </c>
    </row>
    <row r="1010" spans="1:11" hidden="1" x14ac:dyDescent="0.25">
      <c r="A1010">
        <v>1</v>
      </c>
      <c r="B1010">
        <v>1</v>
      </c>
      <c r="C1010">
        <v>59</v>
      </c>
      <c r="D1010">
        <v>1</v>
      </c>
      <c r="E1010">
        <v>0</v>
      </c>
      <c r="F1010">
        <v>1</v>
      </c>
      <c r="G1010">
        <v>2</v>
      </c>
      <c r="H1010">
        <v>2</v>
      </c>
      <c r="I1010">
        <v>182.9</v>
      </c>
      <c r="J1010">
        <v>34.4</v>
      </c>
      <c r="K1010">
        <v>3</v>
      </c>
    </row>
    <row r="1011" spans="1:11" hidden="1" x14ac:dyDescent="0.25">
      <c r="A1011">
        <v>0</v>
      </c>
      <c r="B1011">
        <v>2</v>
      </c>
      <c r="C1011">
        <v>18</v>
      </c>
      <c r="D1011">
        <v>0</v>
      </c>
      <c r="E1011">
        <v>0</v>
      </c>
      <c r="F1011">
        <v>0</v>
      </c>
      <c r="G1011">
        <v>4</v>
      </c>
      <c r="H1011">
        <v>1</v>
      </c>
      <c r="I1011">
        <v>78.569999999999993</v>
      </c>
      <c r="J1011">
        <v>34.4</v>
      </c>
      <c r="K1011">
        <v>4</v>
      </c>
    </row>
    <row r="1012" spans="1:11" hidden="1" x14ac:dyDescent="0.25">
      <c r="A1012">
        <v>0</v>
      </c>
      <c r="B1012">
        <v>2</v>
      </c>
      <c r="C1012">
        <v>42</v>
      </c>
      <c r="D1012">
        <v>0</v>
      </c>
      <c r="E1012">
        <v>0</v>
      </c>
      <c r="F1012">
        <v>0</v>
      </c>
      <c r="G1012">
        <v>4</v>
      </c>
      <c r="H1012">
        <v>2</v>
      </c>
      <c r="I1012">
        <v>72</v>
      </c>
      <c r="J1012">
        <v>34.4</v>
      </c>
      <c r="K1012">
        <v>2</v>
      </c>
    </row>
    <row r="1013" spans="1:11" hidden="1" x14ac:dyDescent="0.25">
      <c r="A1013">
        <v>0</v>
      </c>
      <c r="B1013">
        <v>2</v>
      </c>
      <c r="C1013">
        <v>35</v>
      </c>
      <c r="D1013">
        <v>1</v>
      </c>
      <c r="E1013">
        <v>0</v>
      </c>
      <c r="F1013">
        <v>1</v>
      </c>
      <c r="G1013">
        <v>5</v>
      </c>
      <c r="H1013">
        <v>2</v>
      </c>
      <c r="I1013">
        <v>94.2</v>
      </c>
      <c r="J1013">
        <v>34.4</v>
      </c>
      <c r="K1013">
        <v>3</v>
      </c>
    </row>
    <row r="1014" spans="1:11" hidden="1" x14ac:dyDescent="0.25">
      <c r="A1014">
        <v>1</v>
      </c>
      <c r="B1014">
        <v>1</v>
      </c>
      <c r="C1014">
        <v>65</v>
      </c>
      <c r="D1014">
        <v>0</v>
      </c>
      <c r="E1014">
        <v>0</v>
      </c>
      <c r="F1014">
        <v>1</v>
      </c>
      <c r="G1014">
        <v>5</v>
      </c>
      <c r="H1014">
        <v>1</v>
      </c>
      <c r="I1014">
        <v>172.86</v>
      </c>
      <c r="J1014">
        <v>34.4</v>
      </c>
      <c r="K1014">
        <v>2</v>
      </c>
    </row>
    <row r="1015" spans="1:11" hidden="1" x14ac:dyDescent="0.25">
      <c r="A1015">
        <v>0</v>
      </c>
      <c r="B1015">
        <v>1</v>
      </c>
      <c r="C1015">
        <v>44</v>
      </c>
      <c r="D1015">
        <v>0</v>
      </c>
      <c r="E1015">
        <v>1</v>
      </c>
      <c r="F1015">
        <v>0</v>
      </c>
      <c r="G1015">
        <v>4</v>
      </c>
      <c r="H1015">
        <v>2</v>
      </c>
      <c r="I1015">
        <v>94.62</v>
      </c>
      <c r="J1015">
        <v>34.4</v>
      </c>
      <c r="K1015">
        <v>4</v>
      </c>
    </row>
    <row r="1016" spans="1:11" hidden="1" x14ac:dyDescent="0.25">
      <c r="A1016">
        <v>0</v>
      </c>
      <c r="B1016">
        <v>2</v>
      </c>
      <c r="C1016">
        <v>79</v>
      </c>
      <c r="D1016">
        <v>0</v>
      </c>
      <c r="E1016">
        <v>0</v>
      </c>
      <c r="F1016">
        <v>1</v>
      </c>
      <c r="G1016">
        <v>4</v>
      </c>
      <c r="H1016">
        <v>1</v>
      </c>
      <c r="I1016">
        <v>90.16</v>
      </c>
      <c r="J1016">
        <v>34.4</v>
      </c>
      <c r="K1016">
        <v>2</v>
      </c>
    </row>
    <row r="1017" spans="1:11" x14ac:dyDescent="0.25">
      <c r="A1017">
        <v>0</v>
      </c>
      <c r="B1017">
        <v>1</v>
      </c>
      <c r="C1017">
        <v>43</v>
      </c>
      <c r="D1017">
        <v>0</v>
      </c>
      <c r="E1017">
        <v>0</v>
      </c>
      <c r="F1017">
        <v>1</v>
      </c>
      <c r="G1017">
        <v>1</v>
      </c>
      <c r="H1017">
        <v>1</v>
      </c>
      <c r="I1017">
        <v>66.22</v>
      </c>
      <c r="J1017">
        <v>34.4</v>
      </c>
      <c r="K1017">
        <v>4</v>
      </c>
    </row>
    <row r="1018" spans="1:11" hidden="1" x14ac:dyDescent="0.25">
      <c r="A1018">
        <v>1</v>
      </c>
      <c r="B1018">
        <v>2</v>
      </c>
      <c r="C1018">
        <v>78</v>
      </c>
      <c r="D1018">
        <v>1</v>
      </c>
      <c r="E1018">
        <v>0</v>
      </c>
      <c r="F1018">
        <v>1</v>
      </c>
      <c r="G1018">
        <v>4</v>
      </c>
      <c r="H1018">
        <v>2</v>
      </c>
      <c r="I1018">
        <v>218.46</v>
      </c>
      <c r="J1018">
        <v>34.299999999999997</v>
      </c>
      <c r="K1018">
        <v>2</v>
      </c>
    </row>
    <row r="1019" spans="1:11" hidden="1" x14ac:dyDescent="0.25">
      <c r="A1019">
        <v>1</v>
      </c>
      <c r="B1019">
        <v>1</v>
      </c>
      <c r="C1019">
        <v>76</v>
      </c>
      <c r="D1019">
        <v>0</v>
      </c>
      <c r="E1019">
        <v>0</v>
      </c>
      <c r="F1019">
        <v>1</v>
      </c>
      <c r="G1019">
        <v>4</v>
      </c>
      <c r="H1019">
        <v>1</v>
      </c>
      <c r="I1019">
        <v>234.58</v>
      </c>
      <c r="J1019">
        <v>34.299999999999997</v>
      </c>
      <c r="K1019">
        <v>1</v>
      </c>
    </row>
    <row r="1020" spans="1:11" hidden="1" x14ac:dyDescent="0.25">
      <c r="A1020">
        <v>0</v>
      </c>
      <c r="B1020">
        <v>2</v>
      </c>
      <c r="C1020">
        <v>31</v>
      </c>
      <c r="D1020">
        <v>0</v>
      </c>
      <c r="E1020">
        <v>0</v>
      </c>
      <c r="F1020">
        <v>0</v>
      </c>
      <c r="G1020">
        <v>4</v>
      </c>
      <c r="H1020">
        <v>1</v>
      </c>
      <c r="I1020">
        <v>91.08</v>
      </c>
      <c r="J1020">
        <v>34.299999999999997</v>
      </c>
      <c r="K1020">
        <v>2</v>
      </c>
    </row>
    <row r="1021" spans="1:11" x14ac:dyDescent="0.25">
      <c r="A1021">
        <v>0</v>
      </c>
      <c r="B1021">
        <v>2</v>
      </c>
      <c r="C1021">
        <v>70</v>
      </c>
      <c r="D1021">
        <v>1</v>
      </c>
      <c r="E1021">
        <v>0</v>
      </c>
      <c r="F1021">
        <v>1</v>
      </c>
      <c r="G1021">
        <v>1</v>
      </c>
      <c r="H1021">
        <v>2</v>
      </c>
      <c r="I1021">
        <v>99.6</v>
      </c>
      <c r="J1021">
        <v>34.299999999999997</v>
      </c>
      <c r="K1021">
        <v>1</v>
      </c>
    </row>
    <row r="1022" spans="1:11" x14ac:dyDescent="0.25">
      <c r="A1022">
        <v>1</v>
      </c>
      <c r="B1022">
        <v>1</v>
      </c>
      <c r="C1022">
        <v>70</v>
      </c>
      <c r="D1022">
        <v>1</v>
      </c>
      <c r="E1022">
        <v>0</v>
      </c>
      <c r="F1022">
        <v>1</v>
      </c>
      <c r="G1022">
        <v>1</v>
      </c>
      <c r="H1022">
        <v>2</v>
      </c>
      <c r="I1022">
        <v>223.68</v>
      </c>
      <c r="J1022">
        <v>34.299999999999997</v>
      </c>
      <c r="K1022">
        <v>1</v>
      </c>
    </row>
    <row r="1023" spans="1:11" hidden="1" x14ac:dyDescent="0.25">
      <c r="A1023">
        <v>0</v>
      </c>
      <c r="B1023">
        <v>2</v>
      </c>
      <c r="C1023">
        <v>39</v>
      </c>
      <c r="D1023">
        <v>0</v>
      </c>
      <c r="E1023">
        <v>0</v>
      </c>
      <c r="F1023">
        <v>0</v>
      </c>
      <c r="G1023">
        <v>4</v>
      </c>
      <c r="H1023">
        <v>1</v>
      </c>
      <c r="I1023">
        <v>87.33</v>
      </c>
      <c r="J1023">
        <v>34.299999999999997</v>
      </c>
      <c r="K1023">
        <v>2</v>
      </c>
    </row>
    <row r="1024" spans="1:11" hidden="1" x14ac:dyDescent="0.25">
      <c r="A1024">
        <v>0</v>
      </c>
      <c r="B1024">
        <v>1</v>
      </c>
      <c r="C1024">
        <v>35</v>
      </c>
      <c r="D1024">
        <v>0</v>
      </c>
      <c r="E1024">
        <v>0</v>
      </c>
      <c r="F1024">
        <v>1</v>
      </c>
      <c r="G1024">
        <v>5</v>
      </c>
      <c r="H1024">
        <v>1</v>
      </c>
      <c r="I1024">
        <v>102.34</v>
      </c>
      <c r="J1024">
        <v>34.299999999999997</v>
      </c>
      <c r="K1024">
        <v>2</v>
      </c>
    </row>
    <row r="1025" spans="1:11" hidden="1" x14ac:dyDescent="0.25">
      <c r="A1025">
        <v>1</v>
      </c>
      <c r="B1025">
        <v>1</v>
      </c>
      <c r="C1025">
        <v>60</v>
      </c>
      <c r="D1025">
        <v>1</v>
      </c>
      <c r="E1025">
        <v>0</v>
      </c>
      <c r="F1025">
        <v>1</v>
      </c>
      <c r="G1025">
        <v>4</v>
      </c>
      <c r="H1025">
        <v>2</v>
      </c>
      <c r="I1025">
        <v>197.09</v>
      </c>
      <c r="J1025">
        <v>34.299999999999997</v>
      </c>
      <c r="K1025">
        <v>4</v>
      </c>
    </row>
    <row r="1026" spans="1:11" hidden="1" x14ac:dyDescent="0.25">
      <c r="A1026">
        <v>0</v>
      </c>
      <c r="B1026">
        <v>1</v>
      </c>
      <c r="C1026">
        <v>41</v>
      </c>
      <c r="D1026">
        <v>0</v>
      </c>
      <c r="E1026">
        <v>0</v>
      </c>
      <c r="F1026">
        <v>1</v>
      </c>
      <c r="G1026">
        <v>4</v>
      </c>
      <c r="H1026">
        <v>1</v>
      </c>
      <c r="I1026">
        <v>87.34</v>
      </c>
      <c r="J1026">
        <v>34.299999999999997</v>
      </c>
      <c r="K1026">
        <v>1</v>
      </c>
    </row>
    <row r="1027" spans="1:11" hidden="1" x14ac:dyDescent="0.25">
      <c r="A1027">
        <v>0</v>
      </c>
      <c r="B1027">
        <v>2</v>
      </c>
      <c r="C1027">
        <v>78</v>
      </c>
      <c r="D1027">
        <v>0</v>
      </c>
      <c r="E1027">
        <v>1</v>
      </c>
      <c r="F1027">
        <v>1</v>
      </c>
      <c r="G1027">
        <v>4</v>
      </c>
      <c r="H1027">
        <v>1</v>
      </c>
      <c r="I1027">
        <v>88.9</v>
      </c>
      <c r="J1027">
        <v>34.299999999999997</v>
      </c>
      <c r="K1027">
        <v>4</v>
      </c>
    </row>
    <row r="1028" spans="1:11" hidden="1" x14ac:dyDescent="0.25">
      <c r="A1028">
        <v>0</v>
      </c>
      <c r="B1028">
        <v>1</v>
      </c>
      <c r="C1028">
        <v>64</v>
      </c>
      <c r="D1028">
        <v>0</v>
      </c>
      <c r="E1028">
        <v>1</v>
      </c>
      <c r="F1028">
        <v>1</v>
      </c>
      <c r="G1028">
        <v>4</v>
      </c>
      <c r="H1028">
        <v>2</v>
      </c>
      <c r="I1028">
        <v>103.28</v>
      </c>
      <c r="J1028">
        <v>34.299999999999997</v>
      </c>
      <c r="K1028">
        <v>3</v>
      </c>
    </row>
    <row r="1029" spans="1:11" hidden="1" x14ac:dyDescent="0.25">
      <c r="A1029">
        <v>0</v>
      </c>
      <c r="B1029">
        <v>2</v>
      </c>
      <c r="C1029">
        <v>53</v>
      </c>
      <c r="D1029">
        <v>0</v>
      </c>
      <c r="E1029">
        <v>0</v>
      </c>
      <c r="F1029">
        <v>1</v>
      </c>
      <c r="G1029">
        <v>5</v>
      </c>
      <c r="H1029">
        <v>1</v>
      </c>
      <c r="I1029">
        <v>81.760000000000005</v>
      </c>
      <c r="J1029">
        <v>34.299999999999997</v>
      </c>
      <c r="K1029">
        <v>1</v>
      </c>
    </row>
    <row r="1030" spans="1:11" hidden="1" x14ac:dyDescent="0.25">
      <c r="A1030">
        <v>0</v>
      </c>
      <c r="B1030">
        <v>1</v>
      </c>
      <c r="C1030">
        <v>39</v>
      </c>
      <c r="D1030">
        <v>0</v>
      </c>
      <c r="E1030">
        <v>0</v>
      </c>
      <c r="F1030">
        <v>1</v>
      </c>
      <c r="G1030">
        <v>4</v>
      </c>
      <c r="H1030">
        <v>1</v>
      </c>
      <c r="I1030">
        <v>88.48</v>
      </c>
      <c r="J1030">
        <v>34.299999999999997</v>
      </c>
      <c r="K1030">
        <v>2</v>
      </c>
    </row>
    <row r="1031" spans="1:11" hidden="1" x14ac:dyDescent="0.25">
      <c r="A1031">
        <v>1</v>
      </c>
      <c r="B1031">
        <v>2</v>
      </c>
      <c r="C1031">
        <v>77</v>
      </c>
      <c r="D1031">
        <v>0</v>
      </c>
      <c r="E1031">
        <v>0</v>
      </c>
      <c r="F1031">
        <v>1</v>
      </c>
      <c r="G1031">
        <v>4</v>
      </c>
      <c r="H1031">
        <v>1</v>
      </c>
      <c r="I1031">
        <v>167.59</v>
      </c>
      <c r="J1031">
        <v>34.299999999999997</v>
      </c>
      <c r="K1031">
        <v>1</v>
      </c>
    </row>
    <row r="1032" spans="1:11" hidden="1" x14ac:dyDescent="0.25">
      <c r="A1032">
        <v>0</v>
      </c>
      <c r="B1032">
        <v>2</v>
      </c>
      <c r="C1032">
        <v>16</v>
      </c>
      <c r="D1032">
        <v>0</v>
      </c>
      <c r="E1032">
        <v>0</v>
      </c>
      <c r="F1032">
        <v>0</v>
      </c>
      <c r="G1032">
        <v>4</v>
      </c>
      <c r="H1032">
        <v>1</v>
      </c>
      <c r="I1032">
        <v>95.38</v>
      </c>
      <c r="J1032">
        <v>34.299999999999997</v>
      </c>
      <c r="K1032">
        <v>1</v>
      </c>
    </row>
    <row r="1033" spans="1:11" hidden="1" x14ac:dyDescent="0.25">
      <c r="A1033">
        <v>0</v>
      </c>
      <c r="B1033">
        <v>2</v>
      </c>
      <c r="C1033">
        <v>41</v>
      </c>
      <c r="D1033">
        <v>0</v>
      </c>
      <c r="E1033">
        <v>0</v>
      </c>
      <c r="F1033">
        <v>1</v>
      </c>
      <c r="G1033">
        <v>4</v>
      </c>
      <c r="H1033">
        <v>2</v>
      </c>
      <c r="I1033">
        <v>146.21</v>
      </c>
      <c r="J1033">
        <v>34.299999999999997</v>
      </c>
      <c r="K1033">
        <v>4</v>
      </c>
    </row>
    <row r="1034" spans="1:11" hidden="1" x14ac:dyDescent="0.25">
      <c r="A1034">
        <v>0</v>
      </c>
      <c r="B1034">
        <v>2</v>
      </c>
      <c r="C1034">
        <v>51</v>
      </c>
      <c r="D1034">
        <v>0</v>
      </c>
      <c r="E1034">
        <v>0</v>
      </c>
      <c r="F1034">
        <v>1</v>
      </c>
      <c r="G1034">
        <v>2</v>
      </c>
      <c r="H1034">
        <v>2</v>
      </c>
      <c r="I1034">
        <v>83.52</v>
      </c>
      <c r="J1034">
        <v>34.299999999999997</v>
      </c>
      <c r="K1034">
        <v>4</v>
      </c>
    </row>
    <row r="1035" spans="1:11" hidden="1" x14ac:dyDescent="0.25">
      <c r="A1035">
        <v>0</v>
      </c>
      <c r="B1035">
        <v>2</v>
      </c>
      <c r="C1035">
        <v>45</v>
      </c>
      <c r="D1035">
        <v>0</v>
      </c>
      <c r="E1035">
        <v>0</v>
      </c>
      <c r="F1035">
        <v>1</v>
      </c>
      <c r="G1035">
        <v>2</v>
      </c>
      <c r="H1035">
        <v>2</v>
      </c>
      <c r="I1035">
        <v>78.91</v>
      </c>
      <c r="J1035">
        <v>34.299999999999997</v>
      </c>
      <c r="K1035">
        <v>4</v>
      </c>
    </row>
    <row r="1036" spans="1:11" hidden="1" x14ac:dyDescent="0.25">
      <c r="A1036">
        <v>1</v>
      </c>
      <c r="B1036">
        <v>2</v>
      </c>
      <c r="C1036">
        <v>70</v>
      </c>
      <c r="D1036">
        <v>1</v>
      </c>
      <c r="E1036">
        <v>0</v>
      </c>
      <c r="F1036">
        <v>1</v>
      </c>
      <c r="G1036">
        <v>5</v>
      </c>
      <c r="H1036">
        <v>2</v>
      </c>
      <c r="I1036">
        <v>89.13</v>
      </c>
      <c r="J1036">
        <v>34.200000000000003</v>
      </c>
      <c r="K1036">
        <v>1</v>
      </c>
    </row>
    <row r="1037" spans="1:11" hidden="1" x14ac:dyDescent="0.25">
      <c r="A1037">
        <v>1</v>
      </c>
      <c r="B1037">
        <v>1</v>
      </c>
      <c r="C1037">
        <v>53</v>
      </c>
      <c r="D1037">
        <v>0</v>
      </c>
      <c r="E1037">
        <v>0</v>
      </c>
      <c r="F1037">
        <v>1</v>
      </c>
      <c r="G1037">
        <v>4</v>
      </c>
      <c r="H1037">
        <v>2</v>
      </c>
      <c r="I1037">
        <v>211.03</v>
      </c>
      <c r="J1037">
        <v>34.200000000000003</v>
      </c>
      <c r="K1037">
        <v>1</v>
      </c>
    </row>
    <row r="1038" spans="1:11" hidden="1" x14ac:dyDescent="0.25">
      <c r="A1038">
        <v>0</v>
      </c>
      <c r="B1038">
        <v>2</v>
      </c>
      <c r="C1038">
        <v>42</v>
      </c>
      <c r="D1038">
        <v>0</v>
      </c>
      <c r="E1038">
        <v>0</v>
      </c>
      <c r="F1038">
        <v>1</v>
      </c>
      <c r="G1038">
        <v>2</v>
      </c>
      <c r="H1038">
        <v>2</v>
      </c>
      <c r="I1038">
        <v>92.2</v>
      </c>
      <c r="J1038">
        <v>34.200000000000003</v>
      </c>
      <c r="K1038">
        <v>4</v>
      </c>
    </row>
    <row r="1039" spans="1:11" hidden="1" x14ac:dyDescent="0.25">
      <c r="A1039">
        <v>0</v>
      </c>
      <c r="B1039">
        <v>2</v>
      </c>
      <c r="C1039">
        <v>55</v>
      </c>
      <c r="D1039">
        <v>1</v>
      </c>
      <c r="E1039">
        <v>0</v>
      </c>
      <c r="F1039">
        <v>1</v>
      </c>
      <c r="G1039">
        <v>5</v>
      </c>
      <c r="H1039">
        <v>1</v>
      </c>
      <c r="I1039">
        <v>99.82</v>
      </c>
      <c r="J1039">
        <v>34.200000000000003</v>
      </c>
      <c r="K1039">
        <v>2</v>
      </c>
    </row>
    <row r="1040" spans="1:11" hidden="1" x14ac:dyDescent="0.25">
      <c r="A1040">
        <v>0</v>
      </c>
      <c r="B1040">
        <v>2</v>
      </c>
      <c r="C1040">
        <v>57</v>
      </c>
      <c r="D1040">
        <v>0</v>
      </c>
      <c r="E1040">
        <v>0</v>
      </c>
      <c r="F1040">
        <v>1</v>
      </c>
      <c r="G1040">
        <v>4</v>
      </c>
      <c r="H1040">
        <v>1</v>
      </c>
      <c r="I1040">
        <v>128.28</v>
      </c>
      <c r="J1040">
        <v>34.200000000000003</v>
      </c>
      <c r="K1040">
        <v>2</v>
      </c>
    </row>
    <row r="1041" spans="1:11" hidden="1" x14ac:dyDescent="0.25">
      <c r="A1041">
        <v>1</v>
      </c>
      <c r="B1041">
        <v>2</v>
      </c>
      <c r="C1041">
        <v>42</v>
      </c>
      <c r="D1041">
        <v>0</v>
      </c>
      <c r="E1041">
        <v>1</v>
      </c>
      <c r="F1041">
        <v>1</v>
      </c>
      <c r="G1041">
        <v>2</v>
      </c>
      <c r="H1041">
        <v>2</v>
      </c>
      <c r="I1041">
        <v>226.93</v>
      </c>
      <c r="J1041">
        <v>34.200000000000003</v>
      </c>
      <c r="K1041">
        <v>3</v>
      </c>
    </row>
    <row r="1042" spans="1:11" hidden="1" x14ac:dyDescent="0.25">
      <c r="A1042">
        <v>0</v>
      </c>
      <c r="B1042">
        <v>2</v>
      </c>
      <c r="C1042">
        <v>39</v>
      </c>
      <c r="D1042">
        <v>0</v>
      </c>
      <c r="E1042">
        <v>0</v>
      </c>
      <c r="F1042">
        <v>1</v>
      </c>
      <c r="G1042">
        <v>4</v>
      </c>
      <c r="H1042">
        <v>2</v>
      </c>
      <c r="I1042">
        <v>60.6</v>
      </c>
      <c r="J1042">
        <v>34.200000000000003</v>
      </c>
      <c r="K1042">
        <v>2</v>
      </c>
    </row>
    <row r="1043" spans="1:11" hidden="1" x14ac:dyDescent="0.25">
      <c r="A1043">
        <v>0</v>
      </c>
      <c r="B1043">
        <v>1</v>
      </c>
      <c r="C1043">
        <v>48</v>
      </c>
      <c r="D1043">
        <v>1</v>
      </c>
      <c r="E1043">
        <v>0</v>
      </c>
      <c r="F1043">
        <v>0</v>
      </c>
      <c r="G1043">
        <v>4</v>
      </c>
      <c r="H1043">
        <v>2</v>
      </c>
      <c r="I1043">
        <v>110.53</v>
      </c>
      <c r="J1043">
        <v>34.200000000000003</v>
      </c>
      <c r="K1043">
        <v>2</v>
      </c>
    </row>
    <row r="1044" spans="1:11" hidden="1" x14ac:dyDescent="0.25">
      <c r="A1044">
        <v>0</v>
      </c>
      <c r="B1044">
        <v>2</v>
      </c>
      <c r="C1044">
        <v>80</v>
      </c>
      <c r="D1044">
        <v>0</v>
      </c>
      <c r="E1044">
        <v>0</v>
      </c>
      <c r="F1044">
        <v>1</v>
      </c>
      <c r="G1044">
        <v>2</v>
      </c>
      <c r="H1044">
        <v>1</v>
      </c>
      <c r="I1044">
        <v>90.43</v>
      </c>
      <c r="J1044">
        <v>34.200000000000003</v>
      </c>
      <c r="K1044">
        <v>2</v>
      </c>
    </row>
    <row r="1045" spans="1:11" hidden="1" x14ac:dyDescent="0.25">
      <c r="A1045">
        <v>0</v>
      </c>
      <c r="B1045">
        <v>2</v>
      </c>
      <c r="C1045">
        <v>34</v>
      </c>
      <c r="D1045">
        <v>0</v>
      </c>
      <c r="E1045">
        <v>0</v>
      </c>
      <c r="F1045">
        <v>1</v>
      </c>
      <c r="G1045">
        <v>2</v>
      </c>
      <c r="H1045">
        <v>1</v>
      </c>
      <c r="I1045">
        <v>94.44</v>
      </c>
      <c r="J1045">
        <v>34.200000000000003</v>
      </c>
      <c r="K1045">
        <v>4</v>
      </c>
    </row>
    <row r="1046" spans="1:11" hidden="1" x14ac:dyDescent="0.25">
      <c r="A1046">
        <v>0</v>
      </c>
      <c r="B1046">
        <v>2</v>
      </c>
      <c r="C1046">
        <v>16</v>
      </c>
      <c r="D1046">
        <v>0</v>
      </c>
      <c r="E1046">
        <v>0</v>
      </c>
      <c r="F1046">
        <v>0</v>
      </c>
      <c r="G1046">
        <v>4</v>
      </c>
      <c r="H1046">
        <v>2</v>
      </c>
      <c r="I1046">
        <v>122.26</v>
      </c>
      <c r="J1046">
        <v>34.200000000000003</v>
      </c>
      <c r="K1046">
        <v>2</v>
      </c>
    </row>
    <row r="1047" spans="1:11" hidden="1" x14ac:dyDescent="0.25">
      <c r="A1047">
        <v>0</v>
      </c>
      <c r="B1047">
        <v>1</v>
      </c>
      <c r="C1047">
        <v>35</v>
      </c>
      <c r="D1047">
        <v>0</v>
      </c>
      <c r="E1047">
        <v>0</v>
      </c>
      <c r="F1047">
        <v>1</v>
      </c>
      <c r="G1047">
        <v>4</v>
      </c>
      <c r="H1047">
        <v>1</v>
      </c>
      <c r="I1047">
        <v>95.89</v>
      </c>
      <c r="J1047">
        <v>34.200000000000003</v>
      </c>
      <c r="K1047">
        <v>4</v>
      </c>
    </row>
    <row r="1048" spans="1:11" hidden="1" x14ac:dyDescent="0.25">
      <c r="A1048">
        <v>0</v>
      </c>
      <c r="B1048">
        <v>2</v>
      </c>
      <c r="C1048">
        <v>37</v>
      </c>
      <c r="D1048">
        <v>0</v>
      </c>
      <c r="E1048">
        <v>0</v>
      </c>
      <c r="F1048">
        <v>1</v>
      </c>
      <c r="G1048">
        <v>4</v>
      </c>
      <c r="H1048">
        <v>2</v>
      </c>
      <c r="I1048">
        <v>94.12</v>
      </c>
      <c r="J1048">
        <v>34.200000000000003</v>
      </c>
      <c r="K1048">
        <v>4</v>
      </c>
    </row>
    <row r="1049" spans="1:11" hidden="1" x14ac:dyDescent="0.25">
      <c r="A1049">
        <v>1</v>
      </c>
      <c r="B1049">
        <v>1</v>
      </c>
      <c r="C1049">
        <v>51</v>
      </c>
      <c r="D1049">
        <v>0</v>
      </c>
      <c r="E1049">
        <v>1</v>
      </c>
      <c r="F1049">
        <v>1</v>
      </c>
      <c r="G1049">
        <v>2</v>
      </c>
      <c r="H1049">
        <v>2</v>
      </c>
      <c r="I1049">
        <v>187.47</v>
      </c>
      <c r="J1049">
        <v>34.200000000000003</v>
      </c>
      <c r="K1049">
        <v>2</v>
      </c>
    </row>
    <row r="1050" spans="1:11" hidden="1" x14ac:dyDescent="0.25">
      <c r="A1050">
        <v>0</v>
      </c>
      <c r="B1050">
        <v>2</v>
      </c>
      <c r="C1050">
        <v>71</v>
      </c>
      <c r="D1050">
        <v>1</v>
      </c>
      <c r="E1050">
        <v>0</v>
      </c>
      <c r="F1050">
        <v>1</v>
      </c>
      <c r="G1050">
        <v>4</v>
      </c>
      <c r="H1050">
        <v>2</v>
      </c>
      <c r="I1050">
        <v>219.8</v>
      </c>
      <c r="J1050">
        <v>34.200000000000003</v>
      </c>
      <c r="K1050">
        <v>1</v>
      </c>
    </row>
    <row r="1051" spans="1:11" x14ac:dyDescent="0.25">
      <c r="A1051">
        <v>0</v>
      </c>
      <c r="B1051">
        <v>2</v>
      </c>
      <c r="C1051">
        <v>59</v>
      </c>
      <c r="D1051">
        <v>0</v>
      </c>
      <c r="E1051">
        <v>0</v>
      </c>
      <c r="F1051">
        <v>1</v>
      </c>
      <c r="G1051">
        <v>1</v>
      </c>
      <c r="H1051">
        <v>2</v>
      </c>
      <c r="I1051">
        <v>83.62</v>
      </c>
      <c r="J1051">
        <v>34.200000000000003</v>
      </c>
      <c r="K1051">
        <v>4</v>
      </c>
    </row>
    <row r="1052" spans="1:11" hidden="1" x14ac:dyDescent="0.25">
      <c r="A1052">
        <v>0</v>
      </c>
      <c r="B1052">
        <v>1</v>
      </c>
      <c r="C1052">
        <v>55</v>
      </c>
      <c r="D1052">
        <v>0</v>
      </c>
      <c r="E1052">
        <v>0</v>
      </c>
      <c r="F1052">
        <v>1</v>
      </c>
      <c r="G1052">
        <v>4</v>
      </c>
      <c r="H1052">
        <v>1</v>
      </c>
      <c r="I1052">
        <v>86.58</v>
      </c>
      <c r="J1052">
        <v>34.200000000000003</v>
      </c>
      <c r="K1052">
        <v>2</v>
      </c>
    </row>
    <row r="1053" spans="1:11" hidden="1" x14ac:dyDescent="0.25">
      <c r="A1053">
        <v>1</v>
      </c>
      <c r="B1053">
        <v>2</v>
      </c>
      <c r="C1053">
        <v>80</v>
      </c>
      <c r="D1053">
        <v>0</v>
      </c>
      <c r="E1053">
        <v>0</v>
      </c>
      <c r="F1053">
        <v>1</v>
      </c>
      <c r="G1053">
        <v>5</v>
      </c>
      <c r="H1053">
        <v>2</v>
      </c>
      <c r="I1053">
        <v>76.569999999999993</v>
      </c>
      <c r="J1053">
        <v>34.1</v>
      </c>
      <c r="K1053">
        <v>2</v>
      </c>
    </row>
    <row r="1054" spans="1:11" hidden="1" x14ac:dyDescent="0.25">
      <c r="A1054">
        <v>1</v>
      </c>
      <c r="B1054">
        <v>2</v>
      </c>
      <c r="C1054">
        <v>71</v>
      </c>
      <c r="D1054">
        <v>0</v>
      </c>
      <c r="E1054">
        <v>0</v>
      </c>
      <c r="F1054">
        <v>1</v>
      </c>
      <c r="G1054">
        <v>5</v>
      </c>
      <c r="H1054">
        <v>2</v>
      </c>
      <c r="I1054">
        <v>195.71</v>
      </c>
      <c r="J1054">
        <v>34.1</v>
      </c>
      <c r="K1054">
        <v>1</v>
      </c>
    </row>
    <row r="1055" spans="1:11" hidden="1" x14ac:dyDescent="0.25">
      <c r="A1055">
        <v>0</v>
      </c>
      <c r="B1055">
        <v>2</v>
      </c>
      <c r="C1055">
        <v>20</v>
      </c>
      <c r="D1055">
        <v>0</v>
      </c>
      <c r="E1055">
        <v>0</v>
      </c>
      <c r="F1055">
        <v>0</v>
      </c>
      <c r="G1055">
        <v>4</v>
      </c>
      <c r="H1055">
        <v>1</v>
      </c>
      <c r="I1055">
        <v>96.57</v>
      </c>
      <c r="J1055">
        <v>34.1</v>
      </c>
      <c r="K1055">
        <v>2</v>
      </c>
    </row>
    <row r="1056" spans="1:11" hidden="1" x14ac:dyDescent="0.25">
      <c r="A1056">
        <v>0</v>
      </c>
      <c r="B1056">
        <v>2</v>
      </c>
      <c r="C1056">
        <v>51</v>
      </c>
      <c r="D1056">
        <v>0</v>
      </c>
      <c r="E1056">
        <v>0</v>
      </c>
      <c r="F1056">
        <v>1</v>
      </c>
      <c r="G1056">
        <v>5</v>
      </c>
      <c r="H1056">
        <v>2</v>
      </c>
      <c r="I1056">
        <v>111.15</v>
      </c>
      <c r="J1056">
        <v>34.1</v>
      </c>
      <c r="K1056">
        <v>3</v>
      </c>
    </row>
    <row r="1057" spans="1:11" hidden="1" x14ac:dyDescent="0.25">
      <c r="A1057">
        <v>0</v>
      </c>
      <c r="B1057">
        <v>1</v>
      </c>
      <c r="C1057">
        <v>52</v>
      </c>
      <c r="D1057">
        <v>0</v>
      </c>
      <c r="E1057">
        <v>0</v>
      </c>
      <c r="F1057">
        <v>1</v>
      </c>
      <c r="G1057">
        <v>4</v>
      </c>
      <c r="H1057">
        <v>1</v>
      </c>
      <c r="I1057">
        <v>68.349999999999994</v>
      </c>
      <c r="J1057">
        <v>34.1</v>
      </c>
      <c r="K1057">
        <v>2</v>
      </c>
    </row>
    <row r="1058" spans="1:11" hidden="1" x14ac:dyDescent="0.25">
      <c r="A1058">
        <v>1</v>
      </c>
      <c r="B1058">
        <v>2</v>
      </c>
      <c r="C1058">
        <v>53</v>
      </c>
      <c r="D1058">
        <v>1</v>
      </c>
      <c r="E1058">
        <v>0</v>
      </c>
      <c r="F1058">
        <v>1</v>
      </c>
      <c r="G1058">
        <v>4</v>
      </c>
      <c r="H1058">
        <v>2</v>
      </c>
      <c r="I1058">
        <v>202.66</v>
      </c>
      <c r="J1058">
        <v>34.1</v>
      </c>
      <c r="K1058">
        <v>3</v>
      </c>
    </row>
    <row r="1059" spans="1:11" hidden="1" x14ac:dyDescent="0.25">
      <c r="A1059">
        <v>0</v>
      </c>
      <c r="B1059">
        <v>2</v>
      </c>
      <c r="C1059">
        <v>25</v>
      </c>
      <c r="D1059">
        <v>0</v>
      </c>
      <c r="E1059">
        <v>0</v>
      </c>
      <c r="F1059">
        <v>0</v>
      </c>
      <c r="G1059">
        <v>4</v>
      </c>
      <c r="H1059">
        <v>1</v>
      </c>
      <c r="I1059">
        <v>74.11</v>
      </c>
      <c r="J1059">
        <v>34.1</v>
      </c>
      <c r="K1059">
        <v>3</v>
      </c>
    </row>
    <row r="1060" spans="1:11" hidden="1" x14ac:dyDescent="0.25">
      <c r="A1060">
        <v>0</v>
      </c>
      <c r="B1060">
        <v>2</v>
      </c>
      <c r="C1060">
        <v>44</v>
      </c>
      <c r="D1060">
        <v>0</v>
      </c>
      <c r="E1060">
        <v>0</v>
      </c>
      <c r="F1060">
        <v>1</v>
      </c>
      <c r="G1060">
        <v>4</v>
      </c>
      <c r="H1060">
        <v>1</v>
      </c>
      <c r="I1060">
        <v>81.13</v>
      </c>
      <c r="J1060">
        <v>34.1</v>
      </c>
      <c r="K1060">
        <v>2</v>
      </c>
    </row>
    <row r="1061" spans="1:11" x14ac:dyDescent="0.25">
      <c r="A1061">
        <v>0</v>
      </c>
      <c r="B1061">
        <v>2</v>
      </c>
      <c r="C1061">
        <v>52</v>
      </c>
      <c r="D1061">
        <v>0</v>
      </c>
      <c r="E1061">
        <v>0</v>
      </c>
      <c r="F1061">
        <v>1</v>
      </c>
      <c r="G1061">
        <v>1</v>
      </c>
      <c r="H1061">
        <v>1</v>
      </c>
      <c r="I1061">
        <v>71.930000000000007</v>
      </c>
      <c r="J1061">
        <v>34.1</v>
      </c>
      <c r="K1061">
        <v>4</v>
      </c>
    </row>
    <row r="1062" spans="1:11" x14ac:dyDescent="0.25">
      <c r="A1062">
        <v>0</v>
      </c>
      <c r="B1062">
        <v>2</v>
      </c>
      <c r="C1062">
        <v>41</v>
      </c>
      <c r="D1062">
        <v>0</v>
      </c>
      <c r="E1062">
        <v>0</v>
      </c>
      <c r="F1062">
        <v>1</v>
      </c>
      <c r="G1062">
        <v>1</v>
      </c>
      <c r="H1062">
        <v>2</v>
      </c>
      <c r="I1062">
        <v>80.72</v>
      </c>
      <c r="J1062">
        <v>34.1</v>
      </c>
      <c r="K1062">
        <v>3</v>
      </c>
    </row>
    <row r="1063" spans="1:11" x14ac:dyDescent="0.25">
      <c r="A1063">
        <v>0</v>
      </c>
      <c r="B1063">
        <v>2</v>
      </c>
      <c r="C1063">
        <v>56</v>
      </c>
      <c r="D1063">
        <v>1</v>
      </c>
      <c r="E1063">
        <v>0</v>
      </c>
      <c r="F1063">
        <v>1</v>
      </c>
      <c r="G1063">
        <v>1</v>
      </c>
      <c r="H1063">
        <v>1</v>
      </c>
      <c r="I1063">
        <v>97.37</v>
      </c>
      <c r="J1063">
        <v>34.1</v>
      </c>
      <c r="K1063">
        <v>3</v>
      </c>
    </row>
    <row r="1064" spans="1:11" x14ac:dyDescent="0.25">
      <c r="A1064">
        <v>0</v>
      </c>
      <c r="B1064">
        <v>2</v>
      </c>
      <c r="C1064">
        <v>51</v>
      </c>
      <c r="D1064">
        <v>0</v>
      </c>
      <c r="E1064">
        <v>0</v>
      </c>
      <c r="F1064">
        <v>1</v>
      </c>
      <c r="G1064">
        <v>1</v>
      </c>
      <c r="H1064">
        <v>2</v>
      </c>
      <c r="I1064">
        <v>81.38</v>
      </c>
      <c r="J1064">
        <v>34.1</v>
      </c>
      <c r="K1064">
        <v>3</v>
      </c>
    </row>
    <row r="1065" spans="1:11" hidden="1" x14ac:dyDescent="0.25">
      <c r="A1065">
        <v>0</v>
      </c>
      <c r="B1065">
        <v>2</v>
      </c>
      <c r="C1065">
        <v>55</v>
      </c>
      <c r="D1065">
        <v>0</v>
      </c>
      <c r="E1065">
        <v>0</v>
      </c>
      <c r="F1065">
        <v>1</v>
      </c>
      <c r="G1065">
        <v>5</v>
      </c>
      <c r="H1065">
        <v>2</v>
      </c>
      <c r="I1065">
        <v>59.36</v>
      </c>
      <c r="J1065">
        <v>34.1</v>
      </c>
      <c r="K1065">
        <v>3</v>
      </c>
    </row>
    <row r="1066" spans="1:11" hidden="1" x14ac:dyDescent="0.25">
      <c r="A1066">
        <v>0</v>
      </c>
      <c r="B1066">
        <v>2</v>
      </c>
      <c r="C1066">
        <v>37</v>
      </c>
      <c r="D1066">
        <v>0</v>
      </c>
      <c r="E1066">
        <v>0</v>
      </c>
      <c r="F1066">
        <v>1</v>
      </c>
      <c r="G1066">
        <v>4</v>
      </c>
      <c r="H1066">
        <v>2</v>
      </c>
      <c r="I1066">
        <v>95.08</v>
      </c>
      <c r="J1066">
        <v>34.1</v>
      </c>
      <c r="K1066">
        <v>2</v>
      </c>
    </row>
    <row r="1067" spans="1:11" hidden="1" x14ac:dyDescent="0.25">
      <c r="A1067">
        <v>0</v>
      </c>
      <c r="B1067">
        <v>2</v>
      </c>
      <c r="C1067">
        <v>45</v>
      </c>
      <c r="D1067">
        <v>0</v>
      </c>
      <c r="E1067">
        <v>0</v>
      </c>
      <c r="F1067">
        <v>1</v>
      </c>
      <c r="G1067">
        <v>2</v>
      </c>
      <c r="H1067">
        <v>2</v>
      </c>
      <c r="I1067">
        <v>73.709999999999994</v>
      </c>
      <c r="J1067">
        <v>34.1</v>
      </c>
      <c r="K1067">
        <v>2</v>
      </c>
    </row>
    <row r="1068" spans="1:11" hidden="1" x14ac:dyDescent="0.25">
      <c r="A1068">
        <v>0</v>
      </c>
      <c r="B1068">
        <v>2</v>
      </c>
      <c r="C1068">
        <v>30</v>
      </c>
      <c r="D1068">
        <v>0</v>
      </c>
      <c r="E1068">
        <v>0</v>
      </c>
      <c r="F1068">
        <v>1</v>
      </c>
      <c r="G1068">
        <v>4</v>
      </c>
      <c r="H1068">
        <v>2</v>
      </c>
      <c r="I1068">
        <v>113.85</v>
      </c>
      <c r="J1068">
        <v>34</v>
      </c>
      <c r="K1068">
        <v>2</v>
      </c>
    </row>
    <row r="1069" spans="1:11" hidden="1" x14ac:dyDescent="0.25">
      <c r="A1069">
        <v>1</v>
      </c>
      <c r="B1069">
        <v>2</v>
      </c>
      <c r="C1069">
        <v>51</v>
      </c>
      <c r="D1069">
        <v>0</v>
      </c>
      <c r="E1069">
        <v>0</v>
      </c>
      <c r="F1069">
        <v>1</v>
      </c>
      <c r="G1069">
        <v>4</v>
      </c>
      <c r="H1069">
        <v>2</v>
      </c>
      <c r="I1069">
        <v>232.89</v>
      </c>
      <c r="J1069">
        <v>34</v>
      </c>
      <c r="K1069">
        <v>3</v>
      </c>
    </row>
    <row r="1070" spans="1:11" hidden="1" x14ac:dyDescent="0.25">
      <c r="A1070">
        <v>0</v>
      </c>
      <c r="B1070">
        <v>2</v>
      </c>
      <c r="C1070">
        <v>29</v>
      </c>
      <c r="D1070">
        <v>0</v>
      </c>
      <c r="E1070">
        <v>0</v>
      </c>
      <c r="F1070">
        <v>0</v>
      </c>
      <c r="G1070">
        <v>4</v>
      </c>
      <c r="H1070">
        <v>2</v>
      </c>
      <c r="I1070">
        <v>72.02</v>
      </c>
      <c r="J1070">
        <v>34</v>
      </c>
      <c r="K1070">
        <v>1</v>
      </c>
    </row>
    <row r="1071" spans="1:11" hidden="1" x14ac:dyDescent="0.25">
      <c r="A1071">
        <v>1</v>
      </c>
      <c r="B1071">
        <v>1</v>
      </c>
      <c r="C1071">
        <v>78</v>
      </c>
      <c r="D1071">
        <v>0</v>
      </c>
      <c r="E1071">
        <v>1</v>
      </c>
      <c r="F1071">
        <v>1</v>
      </c>
      <c r="G1071">
        <v>4</v>
      </c>
      <c r="H1071">
        <v>2</v>
      </c>
      <c r="I1071">
        <v>228.7</v>
      </c>
      <c r="J1071">
        <v>34</v>
      </c>
      <c r="K1071">
        <v>4</v>
      </c>
    </row>
    <row r="1072" spans="1:11" hidden="1" x14ac:dyDescent="0.25">
      <c r="A1072">
        <v>0</v>
      </c>
      <c r="B1072">
        <v>2</v>
      </c>
      <c r="C1072">
        <v>51</v>
      </c>
      <c r="D1072">
        <v>0</v>
      </c>
      <c r="E1072">
        <v>0</v>
      </c>
      <c r="F1072">
        <v>1</v>
      </c>
      <c r="G1072">
        <v>4</v>
      </c>
      <c r="H1072">
        <v>1</v>
      </c>
      <c r="I1072">
        <v>83.3</v>
      </c>
      <c r="J1072">
        <v>34</v>
      </c>
      <c r="K1072">
        <v>1</v>
      </c>
    </row>
    <row r="1073" spans="1:11" x14ac:dyDescent="0.25">
      <c r="A1073">
        <v>0</v>
      </c>
      <c r="B1073">
        <v>2</v>
      </c>
      <c r="C1073">
        <v>64</v>
      </c>
      <c r="D1073">
        <v>0</v>
      </c>
      <c r="E1073">
        <v>0</v>
      </c>
      <c r="F1073">
        <v>1</v>
      </c>
      <c r="G1073">
        <v>1</v>
      </c>
      <c r="H1073">
        <v>1</v>
      </c>
      <c r="I1073">
        <v>128.04</v>
      </c>
      <c r="J1073">
        <v>34</v>
      </c>
      <c r="K1073">
        <v>3</v>
      </c>
    </row>
    <row r="1074" spans="1:11" hidden="1" x14ac:dyDescent="0.25">
      <c r="A1074">
        <v>0</v>
      </c>
      <c r="B1074">
        <v>2</v>
      </c>
      <c r="C1074">
        <v>62</v>
      </c>
      <c r="D1074">
        <v>1</v>
      </c>
      <c r="E1074">
        <v>0</v>
      </c>
      <c r="F1074">
        <v>1</v>
      </c>
      <c r="G1074">
        <v>5</v>
      </c>
      <c r="H1074">
        <v>1</v>
      </c>
      <c r="I1074">
        <v>74.319999999999993</v>
      </c>
      <c r="J1074">
        <v>34</v>
      </c>
      <c r="K1074">
        <v>2</v>
      </c>
    </row>
    <row r="1075" spans="1:11" x14ac:dyDescent="0.25">
      <c r="A1075">
        <v>0</v>
      </c>
      <c r="B1075">
        <v>2</v>
      </c>
      <c r="C1075">
        <v>61</v>
      </c>
      <c r="D1075">
        <v>0</v>
      </c>
      <c r="E1075">
        <v>0</v>
      </c>
      <c r="F1075">
        <v>1</v>
      </c>
      <c r="G1075">
        <v>1</v>
      </c>
      <c r="H1075">
        <v>2</v>
      </c>
      <c r="I1075">
        <v>106.01</v>
      </c>
      <c r="J1075">
        <v>34</v>
      </c>
      <c r="K1075">
        <v>3</v>
      </c>
    </row>
    <row r="1076" spans="1:11" hidden="1" x14ac:dyDescent="0.25">
      <c r="A1076">
        <v>0</v>
      </c>
      <c r="B1076">
        <v>2</v>
      </c>
      <c r="C1076">
        <v>42</v>
      </c>
      <c r="D1076">
        <v>0</v>
      </c>
      <c r="E1076">
        <v>0</v>
      </c>
      <c r="F1076">
        <v>1</v>
      </c>
      <c r="G1076">
        <v>4</v>
      </c>
      <c r="H1076">
        <v>1</v>
      </c>
      <c r="I1076">
        <v>94.38</v>
      </c>
      <c r="J1076">
        <v>34</v>
      </c>
      <c r="K1076">
        <v>2</v>
      </c>
    </row>
    <row r="1077" spans="1:11" x14ac:dyDescent="0.25">
      <c r="A1077">
        <v>0</v>
      </c>
      <c r="B1077">
        <v>1</v>
      </c>
      <c r="C1077">
        <v>46</v>
      </c>
      <c r="D1077">
        <v>1</v>
      </c>
      <c r="E1077">
        <v>0</v>
      </c>
      <c r="F1077">
        <v>1</v>
      </c>
      <c r="G1077">
        <v>1</v>
      </c>
      <c r="H1077">
        <v>2</v>
      </c>
      <c r="I1077">
        <v>101.93</v>
      </c>
      <c r="J1077">
        <v>34</v>
      </c>
      <c r="K1077">
        <v>4</v>
      </c>
    </row>
    <row r="1078" spans="1:11" hidden="1" x14ac:dyDescent="0.25">
      <c r="A1078">
        <v>0</v>
      </c>
      <c r="B1078">
        <v>2</v>
      </c>
      <c r="C1078">
        <v>36</v>
      </c>
      <c r="D1078">
        <v>0</v>
      </c>
      <c r="E1078">
        <v>0</v>
      </c>
      <c r="F1078">
        <v>1</v>
      </c>
      <c r="G1078">
        <v>4</v>
      </c>
      <c r="H1078">
        <v>2</v>
      </c>
      <c r="I1078">
        <v>84.7</v>
      </c>
      <c r="J1078">
        <v>34</v>
      </c>
      <c r="K1078">
        <v>2</v>
      </c>
    </row>
    <row r="1079" spans="1:11" x14ac:dyDescent="0.25">
      <c r="A1079">
        <v>0</v>
      </c>
      <c r="B1079">
        <v>1</v>
      </c>
      <c r="C1079">
        <v>61</v>
      </c>
      <c r="D1079">
        <v>0</v>
      </c>
      <c r="E1079">
        <v>0</v>
      </c>
      <c r="F1079">
        <v>1</v>
      </c>
      <c r="G1079">
        <v>1</v>
      </c>
      <c r="H1079">
        <v>1</v>
      </c>
      <c r="I1079">
        <v>140.96</v>
      </c>
      <c r="J1079">
        <v>34</v>
      </c>
      <c r="K1079">
        <v>3</v>
      </c>
    </row>
    <row r="1080" spans="1:11" hidden="1" x14ac:dyDescent="0.25">
      <c r="A1080">
        <v>1</v>
      </c>
      <c r="B1080">
        <v>1</v>
      </c>
      <c r="C1080">
        <v>65</v>
      </c>
      <c r="D1080">
        <v>1</v>
      </c>
      <c r="E1080">
        <v>0</v>
      </c>
      <c r="F1080">
        <v>1</v>
      </c>
      <c r="G1080">
        <v>2</v>
      </c>
      <c r="H1080">
        <v>1</v>
      </c>
      <c r="I1080">
        <v>189.88</v>
      </c>
      <c r="J1080">
        <v>34</v>
      </c>
      <c r="K1080">
        <v>2</v>
      </c>
    </row>
    <row r="1081" spans="1:11" hidden="1" x14ac:dyDescent="0.25">
      <c r="A1081">
        <v>0</v>
      </c>
      <c r="B1081">
        <v>2</v>
      </c>
      <c r="C1081">
        <v>7</v>
      </c>
      <c r="D1081">
        <v>0</v>
      </c>
      <c r="E1081">
        <v>0</v>
      </c>
      <c r="F1081">
        <v>0</v>
      </c>
      <c r="G1081">
        <v>4</v>
      </c>
      <c r="H1081">
        <v>2</v>
      </c>
      <c r="I1081">
        <v>98.22</v>
      </c>
      <c r="J1081">
        <v>34</v>
      </c>
      <c r="K1081">
        <v>4</v>
      </c>
    </row>
    <row r="1082" spans="1:11" x14ac:dyDescent="0.25">
      <c r="A1082">
        <v>0</v>
      </c>
      <c r="B1082">
        <v>1</v>
      </c>
      <c r="C1082">
        <v>17</v>
      </c>
      <c r="D1082">
        <v>0</v>
      </c>
      <c r="E1082">
        <v>0</v>
      </c>
      <c r="F1082">
        <v>0</v>
      </c>
      <c r="G1082">
        <v>1</v>
      </c>
      <c r="H1082">
        <v>1</v>
      </c>
      <c r="I1082">
        <v>60.57</v>
      </c>
      <c r="J1082">
        <v>34</v>
      </c>
      <c r="K1082">
        <v>4</v>
      </c>
    </row>
    <row r="1083" spans="1:11" hidden="1" x14ac:dyDescent="0.25">
      <c r="A1083">
        <v>0</v>
      </c>
      <c r="B1083">
        <v>2</v>
      </c>
      <c r="C1083">
        <v>14</v>
      </c>
      <c r="D1083">
        <v>0</v>
      </c>
      <c r="E1083">
        <v>0</v>
      </c>
      <c r="F1083">
        <v>0</v>
      </c>
      <c r="G1083">
        <v>4</v>
      </c>
      <c r="H1083">
        <v>2</v>
      </c>
      <c r="I1083">
        <v>124.39</v>
      </c>
      <c r="J1083">
        <v>34</v>
      </c>
      <c r="K1083">
        <v>4</v>
      </c>
    </row>
    <row r="1084" spans="1:11" hidden="1" x14ac:dyDescent="0.25">
      <c r="A1084">
        <v>0</v>
      </c>
      <c r="B1084">
        <v>2</v>
      </c>
      <c r="C1084">
        <v>44</v>
      </c>
      <c r="D1084">
        <v>0</v>
      </c>
      <c r="E1084">
        <v>0</v>
      </c>
      <c r="F1084">
        <v>1</v>
      </c>
      <c r="G1084">
        <v>5</v>
      </c>
      <c r="H1084">
        <v>1</v>
      </c>
      <c r="I1084">
        <v>87.71</v>
      </c>
      <c r="J1084">
        <v>34</v>
      </c>
      <c r="K1084">
        <v>1</v>
      </c>
    </row>
    <row r="1085" spans="1:11" hidden="1" x14ac:dyDescent="0.25">
      <c r="A1085">
        <v>0</v>
      </c>
      <c r="B1085">
        <v>1</v>
      </c>
      <c r="C1085">
        <v>53</v>
      </c>
      <c r="D1085">
        <v>0</v>
      </c>
      <c r="E1085">
        <v>0</v>
      </c>
      <c r="F1085">
        <v>1</v>
      </c>
      <c r="G1085">
        <v>4</v>
      </c>
      <c r="H1085">
        <v>1</v>
      </c>
      <c r="I1085">
        <v>76.790000000000006</v>
      </c>
      <c r="J1085">
        <v>33.9</v>
      </c>
      <c r="K1085">
        <v>4</v>
      </c>
    </row>
    <row r="1086" spans="1:11" hidden="1" x14ac:dyDescent="0.25">
      <c r="A1086">
        <v>0</v>
      </c>
      <c r="B1086">
        <v>2</v>
      </c>
      <c r="C1086">
        <v>64</v>
      </c>
      <c r="D1086">
        <v>0</v>
      </c>
      <c r="E1086">
        <v>0</v>
      </c>
      <c r="F1086">
        <v>1</v>
      </c>
      <c r="G1086">
        <v>5</v>
      </c>
      <c r="H1086">
        <v>1</v>
      </c>
      <c r="I1086">
        <v>78.849999999999994</v>
      </c>
      <c r="J1086">
        <v>33.9</v>
      </c>
      <c r="K1086">
        <v>2</v>
      </c>
    </row>
    <row r="1087" spans="1:11" hidden="1" x14ac:dyDescent="0.25">
      <c r="A1087">
        <v>0</v>
      </c>
      <c r="B1087">
        <v>1</v>
      </c>
      <c r="C1087">
        <v>37</v>
      </c>
      <c r="D1087">
        <v>0</v>
      </c>
      <c r="E1087">
        <v>0</v>
      </c>
      <c r="F1087">
        <v>1</v>
      </c>
      <c r="G1087">
        <v>4</v>
      </c>
      <c r="H1087">
        <v>2</v>
      </c>
      <c r="I1087">
        <v>120.07</v>
      </c>
      <c r="J1087">
        <v>33.9</v>
      </c>
      <c r="K1087">
        <v>3</v>
      </c>
    </row>
    <row r="1088" spans="1:11" hidden="1" x14ac:dyDescent="0.25">
      <c r="A1088">
        <v>0</v>
      </c>
      <c r="B1088">
        <v>1</v>
      </c>
      <c r="C1088">
        <v>34</v>
      </c>
      <c r="D1088">
        <v>0</v>
      </c>
      <c r="E1088">
        <v>0</v>
      </c>
      <c r="F1088">
        <v>0</v>
      </c>
      <c r="G1088">
        <v>2</v>
      </c>
      <c r="H1088">
        <v>1</v>
      </c>
      <c r="I1088">
        <v>125.29</v>
      </c>
      <c r="J1088">
        <v>33.9</v>
      </c>
      <c r="K1088">
        <v>2</v>
      </c>
    </row>
    <row r="1089" spans="1:11" x14ac:dyDescent="0.25">
      <c r="A1089">
        <v>0</v>
      </c>
      <c r="B1089">
        <v>1</v>
      </c>
      <c r="C1089">
        <v>56</v>
      </c>
      <c r="D1089">
        <v>0</v>
      </c>
      <c r="E1089">
        <v>0</v>
      </c>
      <c r="F1089">
        <v>0</v>
      </c>
      <c r="G1089">
        <v>1</v>
      </c>
      <c r="H1089">
        <v>1</v>
      </c>
      <c r="I1089">
        <v>62.6</v>
      </c>
      <c r="J1089">
        <v>33.9</v>
      </c>
      <c r="K1089">
        <v>2</v>
      </c>
    </row>
    <row r="1090" spans="1:11" x14ac:dyDescent="0.25">
      <c r="A1090">
        <v>0</v>
      </c>
      <c r="B1090">
        <v>2</v>
      </c>
      <c r="C1090">
        <v>29</v>
      </c>
      <c r="D1090">
        <v>0</v>
      </c>
      <c r="E1090">
        <v>0</v>
      </c>
      <c r="F1090">
        <v>1</v>
      </c>
      <c r="G1090">
        <v>1</v>
      </c>
      <c r="H1090">
        <v>1</v>
      </c>
      <c r="I1090">
        <v>72.52</v>
      </c>
      <c r="J1090">
        <v>33.9</v>
      </c>
      <c r="K1090">
        <v>2</v>
      </c>
    </row>
    <row r="1091" spans="1:11" x14ac:dyDescent="0.25">
      <c r="A1091">
        <v>1</v>
      </c>
      <c r="B1091">
        <v>1</v>
      </c>
      <c r="C1091">
        <v>55</v>
      </c>
      <c r="D1091">
        <v>0</v>
      </c>
      <c r="E1091">
        <v>0</v>
      </c>
      <c r="F1091">
        <v>1</v>
      </c>
      <c r="G1091">
        <v>1</v>
      </c>
      <c r="H1091">
        <v>2</v>
      </c>
      <c r="I1091">
        <v>203.81</v>
      </c>
      <c r="J1091">
        <v>33.9</v>
      </c>
      <c r="K1091">
        <v>1</v>
      </c>
    </row>
    <row r="1092" spans="1:11" hidden="1" x14ac:dyDescent="0.25">
      <c r="A1092">
        <v>1</v>
      </c>
      <c r="B1092">
        <v>1</v>
      </c>
      <c r="C1092">
        <v>82</v>
      </c>
      <c r="D1092">
        <v>0</v>
      </c>
      <c r="E1092">
        <v>0</v>
      </c>
      <c r="F1092">
        <v>1</v>
      </c>
      <c r="G1092">
        <v>4</v>
      </c>
      <c r="H1092">
        <v>2</v>
      </c>
      <c r="I1092">
        <v>214.42</v>
      </c>
      <c r="J1092">
        <v>33.9</v>
      </c>
      <c r="K1092">
        <v>1</v>
      </c>
    </row>
    <row r="1093" spans="1:11" hidden="1" x14ac:dyDescent="0.25">
      <c r="A1093">
        <v>0</v>
      </c>
      <c r="B1093">
        <v>1</v>
      </c>
      <c r="C1093">
        <v>43</v>
      </c>
      <c r="D1093">
        <v>0</v>
      </c>
      <c r="E1093">
        <v>0</v>
      </c>
      <c r="F1093">
        <v>1</v>
      </c>
      <c r="G1093">
        <v>4</v>
      </c>
      <c r="H1093">
        <v>2</v>
      </c>
      <c r="I1093">
        <v>91.13</v>
      </c>
      <c r="J1093">
        <v>33.9</v>
      </c>
      <c r="K1093">
        <v>2</v>
      </c>
    </row>
    <row r="1094" spans="1:11" hidden="1" x14ac:dyDescent="0.25">
      <c r="A1094">
        <v>0</v>
      </c>
      <c r="B1094">
        <v>2</v>
      </c>
      <c r="C1094">
        <v>23</v>
      </c>
      <c r="D1094">
        <v>0</v>
      </c>
      <c r="E1094">
        <v>0</v>
      </c>
      <c r="F1094">
        <v>1</v>
      </c>
      <c r="G1094">
        <v>4</v>
      </c>
      <c r="H1094">
        <v>2</v>
      </c>
      <c r="I1094">
        <v>77.53</v>
      </c>
      <c r="J1094">
        <v>33.9</v>
      </c>
      <c r="K1094">
        <v>1</v>
      </c>
    </row>
    <row r="1095" spans="1:11" hidden="1" x14ac:dyDescent="0.25">
      <c r="A1095">
        <v>0</v>
      </c>
      <c r="B1095">
        <v>1</v>
      </c>
      <c r="C1095">
        <v>64</v>
      </c>
      <c r="D1095">
        <v>0</v>
      </c>
      <c r="E1095">
        <v>1</v>
      </c>
      <c r="F1095">
        <v>1</v>
      </c>
      <c r="G1095">
        <v>4</v>
      </c>
      <c r="H1095">
        <v>1</v>
      </c>
      <c r="I1095">
        <v>109.88</v>
      </c>
      <c r="J1095">
        <v>33.9</v>
      </c>
      <c r="K1095">
        <v>4</v>
      </c>
    </row>
    <row r="1096" spans="1:11" x14ac:dyDescent="0.25">
      <c r="A1096">
        <v>0</v>
      </c>
      <c r="B1096">
        <v>1</v>
      </c>
      <c r="C1096">
        <v>45</v>
      </c>
      <c r="D1096">
        <v>0</v>
      </c>
      <c r="E1096">
        <v>0</v>
      </c>
      <c r="F1096">
        <v>1</v>
      </c>
      <c r="G1096">
        <v>1</v>
      </c>
      <c r="H1096">
        <v>2</v>
      </c>
      <c r="I1096">
        <v>115.52</v>
      </c>
      <c r="J1096">
        <v>33.9</v>
      </c>
      <c r="K1096">
        <v>1</v>
      </c>
    </row>
    <row r="1097" spans="1:11" hidden="1" x14ac:dyDescent="0.25">
      <c r="A1097">
        <v>0</v>
      </c>
      <c r="B1097">
        <v>1</v>
      </c>
      <c r="C1097">
        <v>14</v>
      </c>
      <c r="D1097">
        <v>0</v>
      </c>
      <c r="E1097">
        <v>0</v>
      </c>
      <c r="F1097">
        <v>0</v>
      </c>
      <c r="G1097">
        <v>4</v>
      </c>
      <c r="H1097">
        <v>1</v>
      </c>
      <c r="I1097">
        <v>84.41</v>
      </c>
      <c r="J1097">
        <v>33.9</v>
      </c>
      <c r="K1097">
        <v>2</v>
      </c>
    </row>
    <row r="1098" spans="1:11" hidden="1" x14ac:dyDescent="0.25">
      <c r="A1098">
        <v>0</v>
      </c>
      <c r="B1098">
        <v>2</v>
      </c>
      <c r="C1098">
        <v>49</v>
      </c>
      <c r="D1098">
        <v>0</v>
      </c>
      <c r="E1098">
        <v>0</v>
      </c>
      <c r="F1098">
        <v>1</v>
      </c>
      <c r="G1098">
        <v>2</v>
      </c>
      <c r="H1098">
        <v>2</v>
      </c>
      <c r="I1098">
        <v>63.71</v>
      </c>
      <c r="J1098">
        <v>33.799999999999997</v>
      </c>
      <c r="K1098">
        <v>3</v>
      </c>
    </row>
    <row r="1099" spans="1:11" hidden="1" x14ac:dyDescent="0.25">
      <c r="A1099">
        <v>1</v>
      </c>
      <c r="B1099">
        <v>2</v>
      </c>
      <c r="C1099">
        <v>62</v>
      </c>
      <c r="D1099">
        <v>1</v>
      </c>
      <c r="E1099">
        <v>0</v>
      </c>
      <c r="F1099">
        <v>0</v>
      </c>
      <c r="G1099">
        <v>4</v>
      </c>
      <c r="H1099">
        <v>1</v>
      </c>
      <c r="I1099">
        <v>77.040000000000006</v>
      </c>
      <c r="J1099">
        <v>33.799999999999997</v>
      </c>
      <c r="K1099">
        <v>1</v>
      </c>
    </row>
    <row r="1100" spans="1:11" hidden="1" x14ac:dyDescent="0.25">
      <c r="A1100">
        <v>0</v>
      </c>
      <c r="B1100">
        <v>1</v>
      </c>
      <c r="C1100">
        <v>8</v>
      </c>
      <c r="D1100">
        <v>0</v>
      </c>
      <c r="E1100">
        <v>0</v>
      </c>
      <c r="F1100">
        <v>0</v>
      </c>
      <c r="G1100">
        <v>4</v>
      </c>
      <c r="H1100">
        <v>2</v>
      </c>
      <c r="I1100">
        <v>101.26</v>
      </c>
      <c r="J1100">
        <v>33.799999999999997</v>
      </c>
      <c r="K1100">
        <v>4</v>
      </c>
    </row>
    <row r="1101" spans="1:11" x14ac:dyDescent="0.25">
      <c r="A1101">
        <v>1</v>
      </c>
      <c r="B1101">
        <v>2</v>
      </c>
      <c r="C1101">
        <v>57</v>
      </c>
      <c r="D1101">
        <v>0</v>
      </c>
      <c r="E1101">
        <v>0</v>
      </c>
      <c r="F1101">
        <v>1</v>
      </c>
      <c r="G1101">
        <v>1</v>
      </c>
      <c r="H1101">
        <v>2</v>
      </c>
      <c r="I1101">
        <v>219.5</v>
      </c>
      <c r="J1101">
        <v>33.799999999999997</v>
      </c>
      <c r="K1101">
        <v>1</v>
      </c>
    </row>
    <row r="1102" spans="1:11" x14ac:dyDescent="0.25">
      <c r="A1102">
        <v>0</v>
      </c>
      <c r="B1102">
        <v>1</v>
      </c>
      <c r="C1102">
        <v>39</v>
      </c>
      <c r="D1102">
        <v>0</v>
      </c>
      <c r="E1102">
        <v>0</v>
      </c>
      <c r="F1102">
        <v>1</v>
      </c>
      <c r="G1102">
        <v>1</v>
      </c>
      <c r="H1102">
        <v>2</v>
      </c>
      <c r="I1102">
        <v>164.67</v>
      </c>
      <c r="J1102">
        <v>33.799999999999997</v>
      </c>
      <c r="K1102">
        <v>4</v>
      </c>
    </row>
    <row r="1103" spans="1:11" hidden="1" x14ac:dyDescent="0.25">
      <c r="A1103">
        <v>0</v>
      </c>
      <c r="B1103">
        <v>2</v>
      </c>
      <c r="C1103">
        <v>81</v>
      </c>
      <c r="D1103">
        <v>0</v>
      </c>
      <c r="E1103">
        <v>0</v>
      </c>
      <c r="F1103">
        <v>1</v>
      </c>
      <c r="G1103">
        <v>4</v>
      </c>
      <c r="H1103">
        <v>2</v>
      </c>
      <c r="I1103">
        <v>77.540000000000006</v>
      </c>
      <c r="J1103">
        <v>33.799999999999997</v>
      </c>
      <c r="K1103">
        <v>4</v>
      </c>
    </row>
    <row r="1104" spans="1:11" x14ac:dyDescent="0.25">
      <c r="A1104">
        <v>0</v>
      </c>
      <c r="B1104">
        <v>2</v>
      </c>
      <c r="C1104">
        <v>37</v>
      </c>
      <c r="D1104">
        <v>0</v>
      </c>
      <c r="E1104">
        <v>0</v>
      </c>
      <c r="F1104">
        <v>1</v>
      </c>
      <c r="G1104">
        <v>1</v>
      </c>
      <c r="H1104">
        <v>2</v>
      </c>
      <c r="I1104">
        <v>75.98</v>
      </c>
      <c r="J1104">
        <v>33.799999999999997</v>
      </c>
      <c r="K1104">
        <v>4</v>
      </c>
    </row>
    <row r="1105" spans="1:11" hidden="1" x14ac:dyDescent="0.25">
      <c r="A1105">
        <v>0</v>
      </c>
      <c r="B1105">
        <v>1</v>
      </c>
      <c r="C1105">
        <v>58</v>
      </c>
      <c r="D1105">
        <v>0</v>
      </c>
      <c r="E1105">
        <v>0</v>
      </c>
      <c r="F1105">
        <v>1</v>
      </c>
      <c r="G1105">
        <v>4</v>
      </c>
      <c r="H1105">
        <v>1</v>
      </c>
      <c r="I1105">
        <v>96.01</v>
      </c>
      <c r="J1105">
        <v>33.799999999999997</v>
      </c>
      <c r="K1105">
        <v>4</v>
      </c>
    </row>
    <row r="1106" spans="1:11" hidden="1" x14ac:dyDescent="0.25">
      <c r="A1106">
        <v>1</v>
      </c>
      <c r="B1106">
        <v>2</v>
      </c>
      <c r="C1106">
        <v>61</v>
      </c>
      <c r="D1106">
        <v>0</v>
      </c>
      <c r="E1106">
        <v>0</v>
      </c>
      <c r="F1106">
        <v>1</v>
      </c>
      <c r="G1106">
        <v>2</v>
      </c>
      <c r="H1106">
        <v>2</v>
      </c>
      <c r="I1106">
        <v>203.76</v>
      </c>
      <c r="J1106">
        <v>33.799999999999997</v>
      </c>
      <c r="K1106">
        <v>2</v>
      </c>
    </row>
    <row r="1107" spans="1:11" hidden="1" x14ac:dyDescent="0.25">
      <c r="A1107">
        <v>0</v>
      </c>
      <c r="B1107">
        <v>2</v>
      </c>
      <c r="C1107">
        <v>70</v>
      </c>
      <c r="D1107">
        <v>0</v>
      </c>
      <c r="E1107">
        <v>0</v>
      </c>
      <c r="F1107">
        <v>1</v>
      </c>
      <c r="G1107">
        <v>4</v>
      </c>
      <c r="H1107">
        <v>2</v>
      </c>
      <c r="I1107">
        <v>77.77</v>
      </c>
      <c r="J1107">
        <v>33.799999999999997</v>
      </c>
      <c r="K1107">
        <v>3</v>
      </c>
    </row>
    <row r="1108" spans="1:11" hidden="1" x14ac:dyDescent="0.25">
      <c r="A1108">
        <v>0</v>
      </c>
      <c r="B1108">
        <v>2</v>
      </c>
      <c r="C1108">
        <v>44</v>
      </c>
      <c r="D1108">
        <v>0</v>
      </c>
      <c r="E1108">
        <v>0</v>
      </c>
      <c r="F1108">
        <v>1</v>
      </c>
      <c r="G1108">
        <v>5</v>
      </c>
      <c r="H1108">
        <v>1</v>
      </c>
      <c r="I1108">
        <v>60.02</v>
      </c>
      <c r="J1108">
        <v>33.799999999999997</v>
      </c>
      <c r="K1108">
        <v>1</v>
      </c>
    </row>
    <row r="1109" spans="1:11" hidden="1" x14ac:dyDescent="0.25">
      <c r="A1109">
        <v>0</v>
      </c>
      <c r="B1109">
        <v>2</v>
      </c>
      <c r="C1109">
        <v>75</v>
      </c>
      <c r="D1109">
        <v>0</v>
      </c>
      <c r="E1109">
        <v>0</v>
      </c>
      <c r="F1109">
        <v>1</v>
      </c>
      <c r="G1109">
        <v>4</v>
      </c>
      <c r="H1109">
        <v>1</v>
      </c>
      <c r="I1109">
        <v>68.38</v>
      </c>
      <c r="J1109">
        <v>33.799999999999997</v>
      </c>
      <c r="K1109">
        <v>4</v>
      </c>
    </row>
    <row r="1110" spans="1:11" hidden="1" x14ac:dyDescent="0.25">
      <c r="A1110">
        <v>0</v>
      </c>
      <c r="B1110">
        <v>2</v>
      </c>
      <c r="C1110">
        <v>50</v>
      </c>
      <c r="D1110">
        <v>0</v>
      </c>
      <c r="E1110">
        <v>0</v>
      </c>
      <c r="F1110">
        <v>1</v>
      </c>
      <c r="G1110">
        <v>4</v>
      </c>
      <c r="H1110">
        <v>2</v>
      </c>
      <c r="I1110">
        <v>154.66999999999999</v>
      </c>
      <c r="J1110">
        <v>33.799999999999997</v>
      </c>
      <c r="K1110">
        <v>2</v>
      </c>
    </row>
    <row r="1111" spans="1:11" hidden="1" x14ac:dyDescent="0.25">
      <c r="A1111">
        <v>1</v>
      </c>
      <c r="B1111">
        <v>1</v>
      </c>
      <c r="C1111">
        <v>74</v>
      </c>
      <c r="D1111">
        <v>0</v>
      </c>
      <c r="E1111">
        <v>0</v>
      </c>
      <c r="F1111">
        <v>1</v>
      </c>
      <c r="G1111">
        <v>4</v>
      </c>
      <c r="H1111">
        <v>1</v>
      </c>
      <c r="I1111">
        <v>219.72</v>
      </c>
      <c r="J1111">
        <v>33.700000000000003</v>
      </c>
      <c r="K1111">
        <v>1</v>
      </c>
    </row>
    <row r="1112" spans="1:11" hidden="1" x14ac:dyDescent="0.25">
      <c r="A1112">
        <v>1</v>
      </c>
      <c r="B1112">
        <v>1</v>
      </c>
      <c r="C1112">
        <v>81</v>
      </c>
      <c r="D1112">
        <v>0</v>
      </c>
      <c r="E1112">
        <v>0</v>
      </c>
      <c r="F1112">
        <v>1</v>
      </c>
      <c r="G1112">
        <v>4</v>
      </c>
      <c r="H1112">
        <v>2</v>
      </c>
      <c r="I1112">
        <v>99.33</v>
      </c>
      <c r="J1112">
        <v>33.700000000000003</v>
      </c>
      <c r="K1112">
        <v>2</v>
      </c>
    </row>
    <row r="1113" spans="1:11" hidden="1" x14ac:dyDescent="0.25">
      <c r="A1113">
        <v>0</v>
      </c>
      <c r="B1113">
        <v>2</v>
      </c>
      <c r="C1113">
        <v>30</v>
      </c>
      <c r="D1113">
        <v>0</v>
      </c>
      <c r="E1113">
        <v>0</v>
      </c>
      <c r="F1113">
        <v>1</v>
      </c>
      <c r="G1113">
        <v>4</v>
      </c>
      <c r="H1113">
        <v>1</v>
      </c>
      <c r="I1113">
        <v>62.25</v>
      </c>
      <c r="J1113">
        <v>33.700000000000003</v>
      </c>
      <c r="K1113">
        <v>2</v>
      </c>
    </row>
    <row r="1114" spans="1:11" hidden="1" x14ac:dyDescent="0.25">
      <c r="A1114">
        <v>0</v>
      </c>
      <c r="B1114">
        <v>2</v>
      </c>
      <c r="C1114">
        <v>42</v>
      </c>
      <c r="D1114">
        <v>0</v>
      </c>
      <c r="E1114">
        <v>0</v>
      </c>
      <c r="F1114">
        <v>1</v>
      </c>
      <c r="G1114">
        <v>4</v>
      </c>
      <c r="H1114">
        <v>2</v>
      </c>
      <c r="I1114">
        <v>65.66</v>
      </c>
      <c r="J1114">
        <v>33.700000000000003</v>
      </c>
      <c r="K1114">
        <v>2</v>
      </c>
    </row>
    <row r="1115" spans="1:11" x14ac:dyDescent="0.25">
      <c r="A1115">
        <v>0</v>
      </c>
      <c r="B1115">
        <v>2</v>
      </c>
      <c r="C1115">
        <v>38</v>
      </c>
      <c r="D1115">
        <v>0</v>
      </c>
      <c r="E1115">
        <v>0</v>
      </c>
      <c r="F1115">
        <v>1</v>
      </c>
      <c r="G1115">
        <v>1</v>
      </c>
      <c r="H1115">
        <v>2</v>
      </c>
      <c r="I1115">
        <v>158.47999999999999</v>
      </c>
      <c r="J1115">
        <v>33.700000000000003</v>
      </c>
      <c r="K1115">
        <v>1</v>
      </c>
    </row>
    <row r="1116" spans="1:11" hidden="1" x14ac:dyDescent="0.25">
      <c r="A1116">
        <v>0</v>
      </c>
      <c r="B1116">
        <v>2</v>
      </c>
      <c r="C1116">
        <v>62</v>
      </c>
      <c r="D1116">
        <v>1</v>
      </c>
      <c r="E1116">
        <v>0</v>
      </c>
      <c r="F1116">
        <v>1</v>
      </c>
      <c r="G1116">
        <v>5</v>
      </c>
      <c r="H1116">
        <v>2</v>
      </c>
      <c r="I1116">
        <v>92.13</v>
      </c>
      <c r="J1116">
        <v>33.700000000000003</v>
      </c>
      <c r="K1116">
        <v>2</v>
      </c>
    </row>
    <row r="1117" spans="1:11" hidden="1" x14ac:dyDescent="0.25">
      <c r="A1117">
        <v>0</v>
      </c>
      <c r="B1117">
        <v>1</v>
      </c>
      <c r="C1117">
        <v>48</v>
      </c>
      <c r="D1117">
        <v>0</v>
      </c>
      <c r="E1117">
        <v>0</v>
      </c>
      <c r="F1117">
        <v>1</v>
      </c>
      <c r="G1117">
        <v>5</v>
      </c>
      <c r="H1117">
        <v>1</v>
      </c>
      <c r="I1117">
        <v>106.74</v>
      </c>
      <c r="J1117">
        <v>33.700000000000003</v>
      </c>
      <c r="K1117">
        <v>1</v>
      </c>
    </row>
    <row r="1118" spans="1:11" hidden="1" x14ac:dyDescent="0.25">
      <c r="A1118">
        <v>0</v>
      </c>
      <c r="B1118">
        <v>2</v>
      </c>
      <c r="C1118">
        <v>21</v>
      </c>
      <c r="D1118">
        <v>0</v>
      </c>
      <c r="E1118">
        <v>0</v>
      </c>
      <c r="F1118">
        <v>0</v>
      </c>
      <c r="G1118">
        <v>4</v>
      </c>
      <c r="H1118">
        <v>1</v>
      </c>
      <c r="I1118">
        <v>59.52</v>
      </c>
      <c r="J1118">
        <v>33.700000000000003</v>
      </c>
      <c r="K1118">
        <v>2</v>
      </c>
    </row>
    <row r="1119" spans="1:11" hidden="1" x14ac:dyDescent="0.25">
      <c r="A1119">
        <v>0</v>
      </c>
      <c r="B1119">
        <v>2</v>
      </c>
      <c r="C1119">
        <v>53</v>
      </c>
      <c r="D1119">
        <v>0</v>
      </c>
      <c r="E1119">
        <v>0</v>
      </c>
      <c r="F1119">
        <v>1</v>
      </c>
      <c r="G1119">
        <v>2</v>
      </c>
      <c r="H1119">
        <v>1</v>
      </c>
      <c r="I1119">
        <v>87.62</v>
      </c>
      <c r="J1119">
        <v>33.700000000000003</v>
      </c>
      <c r="K1119">
        <v>3</v>
      </c>
    </row>
    <row r="1120" spans="1:11" hidden="1" x14ac:dyDescent="0.25">
      <c r="A1120">
        <v>0</v>
      </c>
      <c r="B1120">
        <v>1</v>
      </c>
      <c r="C1120">
        <v>57</v>
      </c>
      <c r="D1120">
        <v>0</v>
      </c>
      <c r="E1120">
        <v>0</v>
      </c>
      <c r="F1120">
        <v>1</v>
      </c>
      <c r="G1120">
        <v>4</v>
      </c>
      <c r="H1120">
        <v>1</v>
      </c>
      <c r="I1120">
        <v>90.54</v>
      </c>
      <c r="J1120">
        <v>33.700000000000003</v>
      </c>
      <c r="K1120">
        <v>2</v>
      </c>
    </row>
    <row r="1121" spans="1:11" hidden="1" x14ac:dyDescent="0.25">
      <c r="A1121">
        <v>0</v>
      </c>
      <c r="B1121">
        <v>2</v>
      </c>
      <c r="C1121">
        <v>82</v>
      </c>
      <c r="D1121">
        <v>0</v>
      </c>
      <c r="E1121">
        <v>0</v>
      </c>
      <c r="F1121">
        <v>1</v>
      </c>
      <c r="G1121">
        <v>4</v>
      </c>
      <c r="H1121">
        <v>1</v>
      </c>
      <c r="I1121">
        <v>80.959999999999994</v>
      </c>
      <c r="J1121">
        <v>33.700000000000003</v>
      </c>
      <c r="K1121">
        <v>1</v>
      </c>
    </row>
    <row r="1122" spans="1:11" hidden="1" x14ac:dyDescent="0.25">
      <c r="A1122">
        <v>0</v>
      </c>
      <c r="B1122">
        <v>1</v>
      </c>
      <c r="C1122">
        <v>30</v>
      </c>
      <c r="D1122">
        <v>0</v>
      </c>
      <c r="E1122">
        <v>0</v>
      </c>
      <c r="F1122">
        <v>1</v>
      </c>
      <c r="G1122">
        <v>5</v>
      </c>
      <c r="H1122">
        <v>2</v>
      </c>
      <c r="I1122">
        <v>79.55</v>
      </c>
      <c r="J1122">
        <v>33.700000000000003</v>
      </c>
      <c r="K1122">
        <v>2</v>
      </c>
    </row>
    <row r="1123" spans="1:11" hidden="1" x14ac:dyDescent="0.25">
      <c r="A1123">
        <v>0</v>
      </c>
      <c r="B1123">
        <v>1</v>
      </c>
      <c r="C1123">
        <v>27</v>
      </c>
      <c r="D1123">
        <v>0</v>
      </c>
      <c r="E1123">
        <v>0</v>
      </c>
      <c r="F1123">
        <v>0</v>
      </c>
      <c r="G1123">
        <v>5</v>
      </c>
      <c r="H1123">
        <v>1</v>
      </c>
      <c r="I1123">
        <v>112.41</v>
      </c>
      <c r="J1123">
        <v>33.700000000000003</v>
      </c>
      <c r="K1123">
        <v>2</v>
      </c>
    </row>
    <row r="1124" spans="1:11" hidden="1" x14ac:dyDescent="0.25">
      <c r="A1124">
        <v>1</v>
      </c>
      <c r="B1124">
        <v>1</v>
      </c>
      <c r="C1124">
        <v>66</v>
      </c>
      <c r="D1124">
        <v>0</v>
      </c>
      <c r="E1124">
        <v>1</v>
      </c>
      <c r="F1124">
        <v>1</v>
      </c>
      <c r="G1124">
        <v>5</v>
      </c>
      <c r="H1124">
        <v>1</v>
      </c>
      <c r="I1124">
        <v>239.21</v>
      </c>
      <c r="J1124">
        <v>33.700000000000003</v>
      </c>
      <c r="K1124">
        <v>1</v>
      </c>
    </row>
    <row r="1125" spans="1:11" hidden="1" x14ac:dyDescent="0.25">
      <c r="A1125">
        <v>0</v>
      </c>
      <c r="B1125">
        <v>2</v>
      </c>
      <c r="C1125">
        <v>80</v>
      </c>
      <c r="D1125">
        <v>0</v>
      </c>
      <c r="E1125">
        <v>0</v>
      </c>
      <c r="F1125">
        <v>1</v>
      </c>
      <c r="G1125">
        <v>4</v>
      </c>
      <c r="H1125">
        <v>2</v>
      </c>
      <c r="I1125">
        <v>73.87</v>
      </c>
      <c r="J1125">
        <v>33.700000000000003</v>
      </c>
      <c r="K1125">
        <v>2</v>
      </c>
    </row>
    <row r="1126" spans="1:11" x14ac:dyDescent="0.25">
      <c r="A1126">
        <v>0</v>
      </c>
      <c r="B1126">
        <v>1</v>
      </c>
      <c r="C1126">
        <v>47</v>
      </c>
      <c r="D1126">
        <v>0</v>
      </c>
      <c r="E1126">
        <v>0</v>
      </c>
      <c r="F1126">
        <v>1</v>
      </c>
      <c r="G1126">
        <v>1</v>
      </c>
      <c r="H1126">
        <v>2</v>
      </c>
      <c r="I1126">
        <v>111.84</v>
      </c>
      <c r="J1126">
        <v>33.700000000000003</v>
      </c>
      <c r="K1126">
        <v>4</v>
      </c>
    </row>
    <row r="1127" spans="1:11" hidden="1" x14ac:dyDescent="0.25">
      <c r="A1127">
        <v>0</v>
      </c>
      <c r="B1127">
        <v>2</v>
      </c>
      <c r="C1127">
        <v>78</v>
      </c>
      <c r="D1127">
        <v>0</v>
      </c>
      <c r="E1127">
        <v>0</v>
      </c>
      <c r="F1127">
        <v>1</v>
      </c>
      <c r="G1127">
        <v>5</v>
      </c>
      <c r="H1127">
        <v>2</v>
      </c>
      <c r="I1127">
        <v>84.21</v>
      </c>
      <c r="J1127">
        <v>33.700000000000003</v>
      </c>
      <c r="K1127">
        <v>2</v>
      </c>
    </row>
    <row r="1128" spans="1:11" hidden="1" x14ac:dyDescent="0.25">
      <c r="A1128">
        <v>1</v>
      </c>
      <c r="B1128">
        <v>2</v>
      </c>
      <c r="C1128">
        <v>78</v>
      </c>
      <c r="D1128">
        <v>0</v>
      </c>
      <c r="E1128">
        <v>0</v>
      </c>
      <c r="F1128">
        <v>1</v>
      </c>
      <c r="G1128">
        <v>4</v>
      </c>
      <c r="H1128">
        <v>2</v>
      </c>
      <c r="I1128">
        <v>234.06</v>
      </c>
      <c r="J1128">
        <v>33.700000000000003</v>
      </c>
      <c r="K1128">
        <v>2</v>
      </c>
    </row>
    <row r="1129" spans="1:11" hidden="1" x14ac:dyDescent="0.25">
      <c r="A1129">
        <v>0</v>
      </c>
      <c r="B1129">
        <v>2</v>
      </c>
      <c r="C1129">
        <v>81</v>
      </c>
      <c r="D1129">
        <v>0</v>
      </c>
      <c r="E1129">
        <v>0</v>
      </c>
      <c r="F1129">
        <v>0</v>
      </c>
      <c r="G1129">
        <v>4</v>
      </c>
      <c r="H1129">
        <v>2</v>
      </c>
      <c r="I1129">
        <v>57.42</v>
      </c>
      <c r="J1129">
        <v>33.700000000000003</v>
      </c>
      <c r="K1129">
        <v>2</v>
      </c>
    </row>
    <row r="1130" spans="1:11" hidden="1" x14ac:dyDescent="0.25">
      <c r="A1130">
        <v>1</v>
      </c>
      <c r="B1130">
        <v>1</v>
      </c>
      <c r="C1130">
        <v>76</v>
      </c>
      <c r="D1130">
        <v>1</v>
      </c>
      <c r="E1130">
        <v>0</v>
      </c>
      <c r="F1130">
        <v>1</v>
      </c>
      <c r="G1130">
        <v>5</v>
      </c>
      <c r="H1130">
        <v>1</v>
      </c>
      <c r="I1130">
        <v>243.58</v>
      </c>
      <c r="J1130">
        <v>33.6</v>
      </c>
      <c r="K1130">
        <v>2</v>
      </c>
    </row>
    <row r="1131" spans="1:11" hidden="1" x14ac:dyDescent="0.25">
      <c r="A1131">
        <v>1</v>
      </c>
      <c r="B1131">
        <v>1</v>
      </c>
      <c r="C1131">
        <v>78</v>
      </c>
      <c r="D1131">
        <v>1</v>
      </c>
      <c r="E1131">
        <v>0</v>
      </c>
      <c r="F1131">
        <v>1</v>
      </c>
      <c r="G1131">
        <v>2</v>
      </c>
      <c r="H1131">
        <v>1</v>
      </c>
      <c r="I1131">
        <v>134.80000000000001</v>
      </c>
      <c r="J1131">
        <v>33.6</v>
      </c>
      <c r="K1131">
        <v>4</v>
      </c>
    </row>
    <row r="1132" spans="1:11" hidden="1" x14ac:dyDescent="0.25">
      <c r="A1132">
        <v>0</v>
      </c>
      <c r="B1132">
        <v>1</v>
      </c>
      <c r="C1132">
        <v>69</v>
      </c>
      <c r="D1132">
        <v>0</v>
      </c>
      <c r="E1132">
        <v>0</v>
      </c>
      <c r="F1132">
        <v>1</v>
      </c>
      <c r="G1132">
        <v>4</v>
      </c>
      <c r="H1132">
        <v>1</v>
      </c>
      <c r="I1132">
        <v>203.04</v>
      </c>
      <c r="J1132">
        <v>33.6</v>
      </c>
      <c r="K1132">
        <v>2</v>
      </c>
    </row>
    <row r="1133" spans="1:11" hidden="1" x14ac:dyDescent="0.25">
      <c r="A1133">
        <v>0</v>
      </c>
      <c r="B1133">
        <v>2</v>
      </c>
      <c r="C1133">
        <v>57</v>
      </c>
      <c r="D1133">
        <v>0</v>
      </c>
      <c r="E1133">
        <v>0</v>
      </c>
      <c r="F1133">
        <v>1</v>
      </c>
      <c r="G1133">
        <v>4</v>
      </c>
      <c r="H1133">
        <v>2</v>
      </c>
      <c r="I1133">
        <v>98.44</v>
      </c>
      <c r="J1133">
        <v>33.6</v>
      </c>
      <c r="K1133">
        <v>4</v>
      </c>
    </row>
    <row r="1134" spans="1:11" x14ac:dyDescent="0.25">
      <c r="A1134">
        <v>0</v>
      </c>
      <c r="B1134">
        <v>1</v>
      </c>
      <c r="C1134">
        <v>60</v>
      </c>
      <c r="D1134">
        <v>0</v>
      </c>
      <c r="E1134">
        <v>0</v>
      </c>
      <c r="F1134">
        <v>1</v>
      </c>
      <c r="G1134">
        <v>1</v>
      </c>
      <c r="H1134">
        <v>2</v>
      </c>
      <c r="I1134">
        <v>129.16</v>
      </c>
      <c r="J1134">
        <v>33.6</v>
      </c>
      <c r="K1134">
        <v>3</v>
      </c>
    </row>
    <row r="1135" spans="1:11" hidden="1" x14ac:dyDescent="0.25">
      <c r="A1135">
        <v>0</v>
      </c>
      <c r="B1135">
        <v>2</v>
      </c>
      <c r="C1135">
        <v>82</v>
      </c>
      <c r="D1135">
        <v>0</v>
      </c>
      <c r="E1135">
        <v>0</v>
      </c>
      <c r="F1135">
        <v>1</v>
      </c>
      <c r="G1135">
        <v>5</v>
      </c>
      <c r="H1135">
        <v>2</v>
      </c>
      <c r="I1135">
        <v>80</v>
      </c>
      <c r="J1135">
        <v>33.6</v>
      </c>
      <c r="K1135">
        <v>2</v>
      </c>
    </row>
    <row r="1136" spans="1:11" hidden="1" x14ac:dyDescent="0.25">
      <c r="A1136">
        <v>0</v>
      </c>
      <c r="B1136">
        <v>1</v>
      </c>
      <c r="C1136">
        <v>69</v>
      </c>
      <c r="D1136">
        <v>1</v>
      </c>
      <c r="E1136">
        <v>0</v>
      </c>
      <c r="F1136">
        <v>1</v>
      </c>
      <c r="G1136">
        <v>4</v>
      </c>
      <c r="H1136">
        <v>1</v>
      </c>
      <c r="I1136">
        <v>87.93</v>
      </c>
      <c r="J1136">
        <v>33.6</v>
      </c>
      <c r="K1136">
        <v>2</v>
      </c>
    </row>
    <row r="1137" spans="1:11" hidden="1" x14ac:dyDescent="0.25">
      <c r="A1137">
        <v>0</v>
      </c>
      <c r="B1137">
        <v>2</v>
      </c>
      <c r="C1137">
        <v>82</v>
      </c>
      <c r="D1137">
        <v>0</v>
      </c>
      <c r="E1137">
        <v>0</v>
      </c>
      <c r="F1137">
        <v>1</v>
      </c>
      <c r="G1137">
        <v>4</v>
      </c>
      <c r="H1137">
        <v>2</v>
      </c>
      <c r="I1137">
        <v>84.78</v>
      </c>
      <c r="J1137">
        <v>33.6</v>
      </c>
      <c r="K1137">
        <v>1</v>
      </c>
    </row>
    <row r="1138" spans="1:11" hidden="1" x14ac:dyDescent="0.25">
      <c r="A1138">
        <v>0</v>
      </c>
      <c r="B1138">
        <v>2</v>
      </c>
      <c r="C1138">
        <v>34</v>
      </c>
      <c r="D1138">
        <v>0</v>
      </c>
      <c r="E1138">
        <v>0</v>
      </c>
      <c r="F1138">
        <v>1</v>
      </c>
      <c r="G1138">
        <v>5</v>
      </c>
      <c r="H1138">
        <v>2</v>
      </c>
      <c r="I1138">
        <v>79.77</v>
      </c>
      <c r="J1138">
        <v>33.6</v>
      </c>
      <c r="K1138">
        <v>2</v>
      </c>
    </row>
    <row r="1139" spans="1:11" hidden="1" x14ac:dyDescent="0.25">
      <c r="A1139">
        <v>0</v>
      </c>
      <c r="B1139">
        <v>1</v>
      </c>
      <c r="C1139">
        <v>77</v>
      </c>
      <c r="D1139">
        <v>0</v>
      </c>
      <c r="E1139">
        <v>0</v>
      </c>
      <c r="F1139">
        <v>1</v>
      </c>
      <c r="G1139">
        <v>2</v>
      </c>
      <c r="H1139">
        <v>2</v>
      </c>
      <c r="I1139">
        <v>94.68</v>
      </c>
      <c r="J1139">
        <v>33.6</v>
      </c>
      <c r="K1139">
        <v>4</v>
      </c>
    </row>
    <row r="1140" spans="1:11" hidden="1" x14ac:dyDescent="0.25">
      <c r="A1140">
        <v>0</v>
      </c>
      <c r="B1140">
        <v>1</v>
      </c>
      <c r="C1140">
        <v>55</v>
      </c>
      <c r="D1140">
        <v>0</v>
      </c>
      <c r="E1140">
        <v>0</v>
      </c>
      <c r="F1140">
        <v>1</v>
      </c>
      <c r="G1140">
        <v>4</v>
      </c>
      <c r="H1140">
        <v>1</v>
      </c>
      <c r="I1140">
        <v>111.36</v>
      </c>
      <c r="J1140">
        <v>33.6</v>
      </c>
      <c r="K1140">
        <v>2</v>
      </c>
    </row>
    <row r="1141" spans="1:11" hidden="1" x14ac:dyDescent="0.25">
      <c r="A1141">
        <v>0</v>
      </c>
      <c r="B1141">
        <v>1</v>
      </c>
      <c r="C1141">
        <v>30</v>
      </c>
      <c r="D1141">
        <v>0</v>
      </c>
      <c r="E1141">
        <v>0</v>
      </c>
      <c r="F1141">
        <v>1</v>
      </c>
      <c r="G1141">
        <v>3</v>
      </c>
      <c r="H1141">
        <v>2</v>
      </c>
      <c r="I1141">
        <v>104.62</v>
      </c>
      <c r="J1141">
        <v>33.5</v>
      </c>
      <c r="K1141">
        <v>3</v>
      </c>
    </row>
    <row r="1142" spans="1:11" hidden="1" x14ac:dyDescent="0.25">
      <c r="A1142">
        <v>0</v>
      </c>
      <c r="B1142">
        <v>1</v>
      </c>
      <c r="C1142">
        <v>79</v>
      </c>
      <c r="D1142">
        <v>0</v>
      </c>
      <c r="E1142">
        <v>0</v>
      </c>
      <c r="F1142">
        <v>1</v>
      </c>
      <c r="G1142">
        <v>5</v>
      </c>
      <c r="H1142">
        <v>1</v>
      </c>
      <c r="I1142">
        <v>116.67</v>
      </c>
      <c r="J1142">
        <v>33.5</v>
      </c>
      <c r="K1142">
        <v>2</v>
      </c>
    </row>
    <row r="1143" spans="1:11" hidden="1" x14ac:dyDescent="0.25">
      <c r="A1143">
        <v>0</v>
      </c>
      <c r="B1143">
        <v>2</v>
      </c>
      <c r="C1143">
        <v>33</v>
      </c>
      <c r="D1143">
        <v>0</v>
      </c>
      <c r="E1143">
        <v>0</v>
      </c>
      <c r="F1143">
        <v>1</v>
      </c>
      <c r="G1143">
        <v>4</v>
      </c>
      <c r="H1143">
        <v>2</v>
      </c>
      <c r="I1143">
        <v>79.91</v>
      </c>
      <c r="J1143">
        <v>33.5</v>
      </c>
      <c r="K1143">
        <v>2</v>
      </c>
    </row>
    <row r="1144" spans="1:11" x14ac:dyDescent="0.25">
      <c r="A1144">
        <v>0</v>
      </c>
      <c r="B1144">
        <v>2</v>
      </c>
      <c r="C1144">
        <v>78</v>
      </c>
      <c r="D1144">
        <v>1</v>
      </c>
      <c r="E1144">
        <v>0</v>
      </c>
      <c r="F1144">
        <v>1</v>
      </c>
      <c r="G1144">
        <v>1</v>
      </c>
      <c r="H1144">
        <v>1</v>
      </c>
      <c r="I1144">
        <v>91.63</v>
      </c>
      <c r="J1144">
        <v>33.5</v>
      </c>
      <c r="K1144">
        <v>3</v>
      </c>
    </row>
    <row r="1145" spans="1:11" hidden="1" x14ac:dyDescent="0.25">
      <c r="A1145">
        <v>0</v>
      </c>
      <c r="B1145">
        <v>1</v>
      </c>
      <c r="C1145">
        <v>9</v>
      </c>
      <c r="D1145">
        <v>0</v>
      </c>
      <c r="E1145">
        <v>0</v>
      </c>
      <c r="F1145">
        <v>0</v>
      </c>
      <c r="G1145">
        <v>4</v>
      </c>
      <c r="H1145">
        <v>1</v>
      </c>
      <c r="I1145">
        <v>65.52</v>
      </c>
      <c r="J1145">
        <v>33.5</v>
      </c>
      <c r="K1145">
        <v>4</v>
      </c>
    </row>
    <row r="1146" spans="1:11" hidden="1" x14ac:dyDescent="0.25">
      <c r="A1146">
        <v>0</v>
      </c>
      <c r="B1146">
        <v>2</v>
      </c>
      <c r="C1146">
        <v>25</v>
      </c>
      <c r="D1146">
        <v>0</v>
      </c>
      <c r="E1146">
        <v>0</v>
      </c>
      <c r="F1146">
        <v>1</v>
      </c>
      <c r="G1146">
        <v>4</v>
      </c>
      <c r="H1146">
        <v>2</v>
      </c>
      <c r="I1146">
        <v>65.599999999999994</v>
      </c>
      <c r="J1146">
        <v>33.5</v>
      </c>
      <c r="K1146">
        <v>2</v>
      </c>
    </row>
    <row r="1147" spans="1:11" hidden="1" x14ac:dyDescent="0.25">
      <c r="A1147">
        <v>1</v>
      </c>
      <c r="B1147">
        <v>1</v>
      </c>
      <c r="C1147">
        <v>66</v>
      </c>
      <c r="D1147">
        <v>0</v>
      </c>
      <c r="E1147">
        <v>0</v>
      </c>
      <c r="F1147">
        <v>1</v>
      </c>
      <c r="G1147">
        <v>2</v>
      </c>
      <c r="H1147">
        <v>2</v>
      </c>
      <c r="I1147">
        <v>247.48</v>
      </c>
      <c r="J1147">
        <v>33.5</v>
      </c>
      <c r="K1147">
        <v>3</v>
      </c>
    </row>
    <row r="1148" spans="1:11" hidden="1" x14ac:dyDescent="0.25">
      <c r="A1148">
        <v>0</v>
      </c>
      <c r="B1148">
        <v>2</v>
      </c>
      <c r="C1148">
        <v>65</v>
      </c>
      <c r="D1148">
        <v>0</v>
      </c>
      <c r="E1148">
        <v>0</v>
      </c>
      <c r="F1148">
        <v>1</v>
      </c>
      <c r="G1148">
        <v>4</v>
      </c>
      <c r="H1148">
        <v>1</v>
      </c>
      <c r="I1148">
        <v>108.8</v>
      </c>
      <c r="J1148">
        <v>33.5</v>
      </c>
      <c r="K1148">
        <v>4</v>
      </c>
    </row>
    <row r="1149" spans="1:11" hidden="1" x14ac:dyDescent="0.25">
      <c r="A1149">
        <v>1</v>
      </c>
      <c r="B1149">
        <v>2</v>
      </c>
      <c r="C1149">
        <v>51</v>
      </c>
      <c r="D1149">
        <v>0</v>
      </c>
      <c r="E1149">
        <v>0</v>
      </c>
      <c r="F1149">
        <v>1</v>
      </c>
      <c r="G1149">
        <v>2</v>
      </c>
      <c r="H1149">
        <v>2</v>
      </c>
      <c r="I1149">
        <v>219.92</v>
      </c>
      <c r="J1149">
        <v>33.5</v>
      </c>
      <c r="K1149">
        <v>1</v>
      </c>
    </row>
    <row r="1150" spans="1:11" hidden="1" x14ac:dyDescent="0.25">
      <c r="A1150">
        <v>0</v>
      </c>
      <c r="B1150">
        <v>2</v>
      </c>
      <c r="C1150">
        <v>45</v>
      </c>
      <c r="D1150">
        <v>0</v>
      </c>
      <c r="E1150">
        <v>0</v>
      </c>
      <c r="F1150">
        <v>1</v>
      </c>
      <c r="G1150">
        <v>4</v>
      </c>
      <c r="H1150">
        <v>1</v>
      </c>
      <c r="I1150">
        <v>149.15</v>
      </c>
      <c r="J1150">
        <v>33.5</v>
      </c>
      <c r="K1150">
        <v>4</v>
      </c>
    </row>
    <row r="1151" spans="1:11" hidden="1" x14ac:dyDescent="0.25">
      <c r="A1151">
        <v>0</v>
      </c>
      <c r="B1151">
        <v>1</v>
      </c>
      <c r="C1151">
        <v>41</v>
      </c>
      <c r="D1151">
        <v>0</v>
      </c>
      <c r="E1151">
        <v>0</v>
      </c>
      <c r="F1151">
        <v>0</v>
      </c>
      <c r="G1151">
        <v>4</v>
      </c>
      <c r="H1151">
        <v>2</v>
      </c>
      <c r="I1151">
        <v>87.44</v>
      </c>
      <c r="J1151">
        <v>33.5</v>
      </c>
      <c r="K1151">
        <v>4</v>
      </c>
    </row>
    <row r="1152" spans="1:11" hidden="1" x14ac:dyDescent="0.25">
      <c r="A1152">
        <v>0</v>
      </c>
      <c r="B1152">
        <v>2</v>
      </c>
      <c r="C1152">
        <v>72</v>
      </c>
      <c r="D1152">
        <v>0</v>
      </c>
      <c r="E1152">
        <v>0</v>
      </c>
      <c r="F1152">
        <v>1</v>
      </c>
      <c r="G1152">
        <v>4</v>
      </c>
      <c r="H1152">
        <v>2</v>
      </c>
      <c r="I1152">
        <v>104.05</v>
      </c>
      <c r="J1152">
        <v>33.5</v>
      </c>
      <c r="K1152">
        <v>2</v>
      </c>
    </row>
    <row r="1153" spans="1:11" hidden="1" x14ac:dyDescent="0.25">
      <c r="A1153">
        <v>0</v>
      </c>
      <c r="B1153">
        <v>2</v>
      </c>
      <c r="C1153">
        <v>82</v>
      </c>
      <c r="D1153">
        <v>1</v>
      </c>
      <c r="E1153">
        <v>1</v>
      </c>
      <c r="F1153">
        <v>1</v>
      </c>
      <c r="G1153">
        <v>2</v>
      </c>
      <c r="H1153">
        <v>2</v>
      </c>
      <c r="I1153">
        <v>73.19</v>
      </c>
      <c r="J1153">
        <v>33.5</v>
      </c>
      <c r="K1153">
        <v>2</v>
      </c>
    </row>
    <row r="1154" spans="1:11" hidden="1" x14ac:dyDescent="0.25">
      <c r="A1154">
        <v>0</v>
      </c>
      <c r="B1154">
        <v>1</v>
      </c>
      <c r="C1154">
        <v>39</v>
      </c>
      <c r="D1154">
        <v>1</v>
      </c>
      <c r="E1154">
        <v>0</v>
      </c>
      <c r="F1154">
        <v>1</v>
      </c>
      <c r="G1154">
        <v>5</v>
      </c>
      <c r="H1154">
        <v>1</v>
      </c>
      <c r="I1154">
        <v>88.18</v>
      </c>
      <c r="J1154">
        <v>33.5</v>
      </c>
      <c r="K1154">
        <v>3</v>
      </c>
    </row>
    <row r="1155" spans="1:11" hidden="1" x14ac:dyDescent="0.25">
      <c r="A1155">
        <v>0</v>
      </c>
      <c r="B1155">
        <v>2</v>
      </c>
      <c r="C1155">
        <v>69</v>
      </c>
      <c r="D1155">
        <v>1</v>
      </c>
      <c r="E1155">
        <v>0</v>
      </c>
      <c r="F1155">
        <v>1</v>
      </c>
      <c r="G1155">
        <v>4</v>
      </c>
      <c r="H1155">
        <v>1</v>
      </c>
      <c r="I1155">
        <v>112.69</v>
      </c>
      <c r="J1155">
        <v>33.5</v>
      </c>
      <c r="K1155">
        <v>1</v>
      </c>
    </row>
    <row r="1156" spans="1:11" hidden="1" x14ac:dyDescent="0.25">
      <c r="A1156">
        <v>0</v>
      </c>
      <c r="B1156">
        <v>2</v>
      </c>
      <c r="C1156">
        <v>80</v>
      </c>
      <c r="D1156">
        <v>1</v>
      </c>
      <c r="E1156">
        <v>0</v>
      </c>
      <c r="F1156">
        <v>1</v>
      </c>
      <c r="G1156">
        <v>5</v>
      </c>
      <c r="H1156">
        <v>2</v>
      </c>
      <c r="I1156">
        <v>218</v>
      </c>
      <c r="J1156">
        <v>33.5</v>
      </c>
      <c r="K1156">
        <v>4</v>
      </c>
    </row>
    <row r="1157" spans="1:11" hidden="1" x14ac:dyDescent="0.25">
      <c r="A1157">
        <v>0</v>
      </c>
      <c r="B1157">
        <v>2</v>
      </c>
      <c r="C1157">
        <v>41</v>
      </c>
      <c r="D1157">
        <v>0</v>
      </c>
      <c r="E1157">
        <v>0</v>
      </c>
      <c r="F1157">
        <v>1</v>
      </c>
      <c r="G1157">
        <v>2</v>
      </c>
      <c r="H1157">
        <v>1</v>
      </c>
      <c r="I1157">
        <v>82.48</v>
      </c>
      <c r="J1157">
        <v>33.5</v>
      </c>
      <c r="K1157">
        <v>4</v>
      </c>
    </row>
    <row r="1158" spans="1:11" x14ac:dyDescent="0.25">
      <c r="A1158">
        <v>0</v>
      </c>
      <c r="B1158">
        <v>2</v>
      </c>
      <c r="C1158">
        <v>70</v>
      </c>
      <c r="D1158">
        <v>0</v>
      </c>
      <c r="E1158">
        <v>0</v>
      </c>
      <c r="F1158">
        <v>1</v>
      </c>
      <c r="G1158">
        <v>1</v>
      </c>
      <c r="H1158">
        <v>1</v>
      </c>
      <c r="I1158">
        <v>158.33000000000001</v>
      </c>
      <c r="J1158">
        <v>33.5</v>
      </c>
      <c r="K1158">
        <v>2</v>
      </c>
    </row>
    <row r="1159" spans="1:11" x14ac:dyDescent="0.25">
      <c r="A1159">
        <v>0</v>
      </c>
      <c r="B1159">
        <v>1</v>
      </c>
      <c r="C1159">
        <v>60</v>
      </c>
      <c r="D1159">
        <v>0</v>
      </c>
      <c r="E1159">
        <v>0</v>
      </c>
      <c r="F1159">
        <v>1</v>
      </c>
      <c r="G1159">
        <v>1</v>
      </c>
      <c r="H1159">
        <v>2</v>
      </c>
      <c r="I1159">
        <v>80.67</v>
      </c>
      <c r="J1159">
        <v>33.5</v>
      </c>
      <c r="K1159">
        <v>4</v>
      </c>
    </row>
    <row r="1160" spans="1:11" hidden="1" x14ac:dyDescent="0.25">
      <c r="A1160">
        <v>0</v>
      </c>
      <c r="B1160">
        <v>2</v>
      </c>
      <c r="C1160">
        <v>51</v>
      </c>
      <c r="D1160">
        <v>0</v>
      </c>
      <c r="E1160">
        <v>0</v>
      </c>
      <c r="F1160">
        <v>1</v>
      </c>
      <c r="G1160">
        <v>4</v>
      </c>
      <c r="H1160">
        <v>1</v>
      </c>
      <c r="I1160">
        <v>76.349999999999994</v>
      </c>
      <c r="J1160">
        <v>33.5</v>
      </c>
      <c r="K1160">
        <v>1</v>
      </c>
    </row>
    <row r="1161" spans="1:11" hidden="1" x14ac:dyDescent="0.25">
      <c r="A1161">
        <v>0</v>
      </c>
      <c r="B1161">
        <v>1</v>
      </c>
      <c r="C1161">
        <v>70</v>
      </c>
      <c r="D1161">
        <v>0</v>
      </c>
      <c r="E1161">
        <v>0</v>
      </c>
      <c r="F1161">
        <v>1</v>
      </c>
      <c r="G1161">
        <v>4</v>
      </c>
      <c r="H1161">
        <v>1</v>
      </c>
      <c r="I1161">
        <v>90.3</v>
      </c>
      <c r="J1161">
        <v>33.5</v>
      </c>
      <c r="K1161">
        <v>1</v>
      </c>
    </row>
    <row r="1162" spans="1:11" x14ac:dyDescent="0.25">
      <c r="A1162">
        <v>1</v>
      </c>
      <c r="B1162">
        <v>1</v>
      </c>
      <c r="C1162">
        <v>82</v>
      </c>
      <c r="D1162">
        <v>0</v>
      </c>
      <c r="E1162">
        <v>1</v>
      </c>
      <c r="F1162">
        <v>1</v>
      </c>
      <c r="G1162">
        <v>1</v>
      </c>
      <c r="H1162">
        <v>2</v>
      </c>
      <c r="I1162">
        <v>217.57</v>
      </c>
      <c r="J1162">
        <v>33.5</v>
      </c>
      <c r="K1162">
        <v>1</v>
      </c>
    </row>
    <row r="1163" spans="1:11" x14ac:dyDescent="0.25">
      <c r="A1163">
        <v>0</v>
      </c>
      <c r="B1163">
        <v>2</v>
      </c>
      <c r="C1163">
        <v>64</v>
      </c>
      <c r="D1163">
        <v>0</v>
      </c>
      <c r="E1163">
        <v>0</v>
      </c>
      <c r="F1163">
        <v>1</v>
      </c>
      <c r="G1163">
        <v>1</v>
      </c>
      <c r="H1163">
        <v>2</v>
      </c>
      <c r="I1163">
        <v>65.63</v>
      </c>
      <c r="J1163">
        <v>33.5</v>
      </c>
      <c r="K1163">
        <v>3</v>
      </c>
    </row>
    <row r="1164" spans="1:11" hidden="1" x14ac:dyDescent="0.25">
      <c r="A1164">
        <v>0</v>
      </c>
      <c r="B1164">
        <v>2</v>
      </c>
      <c r="C1164">
        <v>61</v>
      </c>
      <c r="D1164">
        <v>0</v>
      </c>
      <c r="E1164">
        <v>0</v>
      </c>
      <c r="F1164">
        <v>1</v>
      </c>
      <c r="G1164">
        <v>4</v>
      </c>
      <c r="H1164">
        <v>1</v>
      </c>
      <c r="I1164">
        <v>123.36</v>
      </c>
      <c r="J1164">
        <v>33.4</v>
      </c>
      <c r="K1164">
        <v>2</v>
      </c>
    </row>
    <row r="1165" spans="1:11" x14ac:dyDescent="0.25">
      <c r="A1165">
        <v>0</v>
      </c>
      <c r="B1165">
        <v>2</v>
      </c>
      <c r="C1165">
        <v>23</v>
      </c>
      <c r="D1165">
        <v>0</v>
      </c>
      <c r="E1165">
        <v>0</v>
      </c>
      <c r="F1165">
        <v>0</v>
      </c>
      <c r="G1165">
        <v>1</v>
      </c>
      <c r="H1165">
        <v>2</v>
      </c>
      <c r="I1165">
        <v>124.5</v>
      </c>
      <c r="J1165">
        <v>33.4</v>
      </c>
      <c r="K1165">
        <v>4</v>
      </c>
    </row>
    <row r="1166" spans="1:11" hidden="1" x14ac:dyDescent="0.25">
      <c r="A1166">
        <v>0</v>
      </c>
      <c r="B1166">
        <v>1</v>
      </c>
      <c r="C1166">
        <v>41</v>
      </c>
      <c r="D1166">
        <v>0</v>
      </c>
      <c r="E1166">
        <v>0</v>
      </c>
      <c r="F1166">
        <v>1</v>
      </c>
      <c r="G1166">
        <v>5</v>
      </c>
      <c r="H1166">
        <v>1</v>
      </c>
      <c r="I1166">
        <v>80.42</v>
      </c>
      <c r="J1166">
        <v>33.4</v>
      </c>
      <c r="K1166">
        <v>1</v>
      </c>
    </row>
    <row r="1167" spans="1:11" hidden="1" x14ac:dyDescent="0.25">
      <c r="A1167">
        <v>0</v>
      </c>
      <c r="B1167">
        <v>1</v>
      </c>
      <c r="C1167">
        <v>62</v>
      </c>
      <c r="D1167">
        <v>0</v>
      </c>
      <c r="E1167">
        <v>0</v>
      </c>
      <c r="F1167">
        <v>1</v>
      </c>
      <c r="G1167">
        <v>4</v>
      </c>
      <c r="H1167">
        <v>2</v>
      </c>
      <c r="I1167">
        <v>124.26</v>
      </c>
      <c r="J1167">
        <v>33.4</v>
      </c>
      <c r="K1167">
        <v>2</v>
      </c>
    </row>
    <row r="1168" spans="1:11" x14ac:dyDescent="0.25">
      <c r="A1168">
        <v>1</v>
      </c>
      <c r="B1168">
        <v>2</v>
      </c>
      <c r="C1168">
        <v>75</v>
      </c>
      <c r="D1168">
        <v>0</v>
      </c>
      <c r="E1168">
        <v>1</v>
      </c>
      <c r="F1168">
        <v>1</v>
      </c>
      <c r="G1168">
        <v>1</v>
      </c>
      <c r="H1168">
        <v>1</v>
      </c>
      <c r="I1168">
        <v>219.39</v>
      </c>
      <c r="J1168">
        <v>33.4</v>
      </c>
      <c r="K1168">
        <v>3</v>
      </c>
    </row>
    <row r="1169" spans="1:11" x14ac:dyDescent="0.25">
      <c r="A1169">
        <v>0</v>
      </c>
      <c r="B1169">
        <v>1</v>
      </c>
      <c r="C1169">
        <v>53</v>
      </c>
      <c r="D1169">
        <v>0</v>
      </c>
      <c r="E1169">
        <v>1</v>
      </c>
      <c r="F1169">
        <v>1</v>
      </c>
      <c r="G1169">
        <v>1</v>
      </c>
      <c r="H1169">
        <v>2</v>
      </c>
      <c r="I1169">
        <v>77.3</v>
      </c>
      <c r="J1169">
        <v>33.4</v>
      </c>
      <c r="K1169">
        <v>2</v>
      </c>
    </row>
    <row r="1170" spans="1:11" x14ac:dyDescent="0.25">
      <c r="A1170">
        <v>1</v>
      </c>
      <c r="B1170">
        <v>1</v>
      </c>
      <c r="C1170">
        <v>54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227.74</v>
      </c>
      <c r="J1170">
        <v>33.4</v>
      </c>
      <c r="K1170">
        <v>3</v>
      </c>
    </row>
    <row r="1171" spans="1:11" hidden="1" x14ac:dyDescent="0.25">
      <c r="A1171">
        <v>0</v>
      </c>
      <c r="B1171">
        <v>1</v>
      </c>
      <c r="C1171">
        <v>39</v>
      </c>
      <c r="D1171">
        <v>0</v>
      </c>
      <c r="E1171">
        <v>0</v>
      </c>
      <c r="F1171">
        <v>1</v>
      </c>
      <c r="G1171">
        <v>4</v>
      </c>
      <c r="H1171">
        <v>2</v>
      </c>
      <c r="I1171">
        <v>73.62</v>
      </c>
      <c r="J1171">
        <v>33.4</v>
      </c>
      <c r="K1171">
        <v>4</v>
      </c>
    </row>
    <row r="1172" spans="1:11" x14ac:dyDescent="0.25">
      <c r="A1172">
        <v>0</v>
      </c>
      <c r="B1172">
        <v>2</v>
      </c>
      <c r="C1172">
        <v>51</v>
      </c>
      <c r="D1172">
        <v>0</v>
      </c>
      <c r="E1172">
        <v>1</v>
      </c>
      <c r="F1172">
        <v>1</v>
      </c>
      <c r="G1172">
        <v>1</v>
      </c>
      <c r="H1172">
        <v>2</v>
      </c>
      <c r="I1172">
        <v>100.96</v>
      </c>
      <c r="J1172">
        <v>33.4</v>
      </c>
      <c r="K1172">
        <v>2</v>
      </c>
    </row>
    <row r="1173" spans="1:11" hidden="1" x14ac:dyDescent="0.25">
      <c r="A1173">
        <v>0</v>
      </c>
      <c r="B1173">
        <v>2</v>
      </c>
      <c r="C1173">
        <v>20</v>
      </c>
      <c r="D1173">
        <v>0</v>
      </c>
      <c r="E1173">
        <v>0</v>
      </c>
      <c r="F1173">
        <v>0</v>
      </c>
      <c r="G1173">
        <v>4</v>
      </c>
      <c r="H1173">
        <v>2</v>
      </c>
      <c r="I1173">
        <v>92.44</v>
      </c>
      <c r="J1173">
        <v>33.4</v>
      </c>
      <c r="K1173">
        <v>2</v>
      </c>
    </row>
    <row r="1174" spans="1:11" hidden="1" x14ac:dyDescent="0.25">
      <c r="A1174">
        <v>0</v>
      </c>
      <c r="B1174">
        <v>2</v>
      </c>
      <c r="C1174">
        <v>76</v>
      </c>
      <c r="D1174">
        <v>0</v>
      </c>
      <c r="E1174">
        <v>0</v>
      </c>
      <c r="F1174">
        <v>1</v>
      </c>
      <c r="G1174">
        <v>4</v>
      </c>
      <c r="H1174">
        <v>1</v>
      </c>
      <c r="I1174">
        <v>70.290000000000006</v>
      </c>
      <c r="J1174">
        <v>33.4</v>
      </c>
      <c r="K1174">
        <v>1</v>
      </c>
    </row>
    <row r="1175" spans="1:11" hidden="1" x14ac:dyDescent="0.25">
      <c r="A1175">
        <v>0</v>
      </c>
      <c r="B1175">
        <v>1</v>
      </c>
      <c r="C1175">
        <v>49</v>
      </c>
      <c r="D1175">
        <v>0</v>
      </c>
      <c r="E1175">
        <v>0</v>
      </c>
      <c r="F1175">
        <v>1</v>
      </c>
      <c r="G1175">
        <v>4</v>
      </c>
      <c r="H1175">
        <v>1</v>
      </c>
      <c r="I1175">
        <v>66.55</v>
      </c>
      <c r="J1175">
        <v>33.4</v>
      </c>
      <c r="K1175">
        <v>4</v>
      </c>
    </row>
    <row r="1176" spans="1:11" hidden="1" x14ac:dyDescent="0.25">
      <c r="A1176">
        <v>0</v>
      </c>
      <c r="B1176">
        <v>1</v>
      </c>
      <c r="C1176">
        <v>71</v>
      </c>
      <c r="D1176">
        <v>0</v>
      </c>
      <c r="E1176">
        <v>0</v>
      </c>
      <c r="F1176">
        <v>1</v>
      </c>
      <c r="G1176">
        <v>2</v>
      </c>
      <c r="H1176">
        <v>1</v>
      </c>
      <c r="I1176">
        <v>99.76</v>
      </c>
      <c r="J1176">
        <v>33.4</v>
      </c>
      <c r="K1176">
        <v>1</v>
      </c>
    </row>
    <row r="1177" spans="1:11" hidden="1" x14ac:dyDescent="0.25">
      <c r="A1177">
        <v>0</v>
      </c>
      <c r="B1177">
        <v>2</v>
      </c>
      <c r="C1177">
        <v>45</v>
      </c>
      <c r="D1177">
        <v>0</v>
      </c>
      <c r="E1177">
        <v>0</v>
      </c>
      <c r="F1177">
        <v>1</v>
      </c>
      <c r="G1177">
        <v>4</v>
      </c>
      <c r="H1177">
        <v>1</v>
      </c>
      <c r="I1177">
        <v>106.95</v>
      </c>
      <c r="J1177">
        <v>33.4</v>
      </c>
      <c r="K1177">
        <v>4</v>
      </c>
    </row>
    <row r="1178" spans="1:11" x14ac:dyDescent="0.25">
      <c r="A1178">
        <v>0</v>
      </c>
      <c r="B1178">
        <v>2</v>
      </c>
      <c r="C1178">
        <v>42</v>
      </c>
      <c r="D1178">
        <v>0</v>
      </c>
      <c r="E1178">
        <v>0</v>
      </c>
      <c r="F1178">
        <v>1</v>
      </c>
      <c r="G1178">
        <v>1</v>
      </c>
      <c r="H1178">
        <v>2</v>
      </c>
      <c r="I1178">
        <v>99.94</v>
      </c>
      <c r="J1178">
        <v>33.4</v>
      </c>
      <c r="K1178">
        <v>2</v>
      </c>
    </row>
    <row r="1179" spans="1:11" hidden="1" x14ac:dyDescent="0.25">
      <c r="A1179">
        <v>0</v>
      </c>
      <c r="B1179">
        <v>2</v>
      </c>
      <c r="C1179">
        <v>79</v>
      </c>
      <c r="D1179">
        <v>0</v>
      </c>
      <c r="E1179">
        <v>0</v>
      </c>
      <c r="F1179">
        <v>1</v>
      </c>
      <c r="G1179">
        <v>5</v>
      </c>
      <c r="H1179">
        <v>2</v>
      </c>
      <c r="I1179">
        <v>71.459999999999994</v>
      </c>
      <c r="J1179">
        <v>33.4</v>
      </c>
      <c r="K1179">
        <v>4</v>
      </c>
    </row>
    <row r="1180" spans="1:11" x14ac:dyDescent="0.25">
      <c r="A1180">
        <v>0</v>
      </c>
      <c r="B1180">
        <v>2</v>
      </c>
      <c r="C1180">
        <v>38</v>
      </c>
      <c r="D1180">
        <v>1</v>
      </c>
      <c r="E1180">
        <v>0</v>
      </c>
      <c r="F1180">
        <v>1</v>
      </c>
      <c r="G1180">
        <v>1</v>
      </c>
      <c r="H1180">
        <v>2</v>
      </c>
      <c r="I1180">
        <v>91</v>
      </c>
      <c r="J1180">
        <v>33.299999999999997</v>
      </c>
      <c r="K1180">
        <v>2</v>
      </c>
    </row>
    <row r="1181" spans="1:11" x14ac:dyDescent="0.25">
      <c r="A1181">
        <v>1</v>
      </c>
      <c r="B1181">
        <v>2</v>
      </c>
      <c r="C1181">
        <v>71</v>
      </c>
      <c r="D1181">
        <v>1</v>
      </c>
      <c r="E1181">
        <v>0</v>
      </c>
      <c r="F1181">
        <v>1</v>
      </c>
      <c r="G1181">
        <v>1</v>
      </c>
      <c r="H1181">
        <v>1</v>
      </c>
      <c r="I1181">
        <v>195.25</v>
      </c>
      <c r="J1181">
        <v>33.299999999999997</v>
      </c>
      <c r="K1181">
        <v>2</v>
      </c>
    </row>
    <row r="1182" spans="1:11" hidden="1" x14ac:dyDescent="0.25">
      <c r="A1182">
        <v>1</v>
      </c>
      <c r="B1182">
        <v>1</v>
      </c>
      <c r="C1182">
        <v>82</v>
      </c>
      <c r="D1182">
        <v>1</v>
      </c>
      <c r="E1182">
        <v>0</v>
      </c>
      <c r="F1182">
        <v>1</v>
      </c>
      <c r="G1182">
        <v>4</v>
      </c>
      <c r="H1182">
        <v>1</v>
      </c>
      <c r="I1182">
        <v>227.28</v>
      </c>
      <c r="J1182">
        <v>33.299999999999997</v>
      </c>
      <c r="K1182">
        <v>2</v>
      </c>
    </row>
    <row r="1183" spans="1:11" hidden="1" x14ac:dyDescent="0.25">
      <c r="A1183">
        <v>0</v>
      </c>
      <c r="B1183">
        <v>2</v>
      </c>
      <c r="C1183">
        <v>40</v>
      </c>
      <c r="D1183">
        <v>0</v>
      </c>
      <c r="E1183">
        <v>0</v>
      </c>
      <c r="F1183">
        <v>1</v>
      </c>
      <c r="G1183">
        <v>2</v>
      </c>
      <c r="H1183">
        <v>1</v>
      </c>
      <c r="I1183">
        <v>110.6</v>
      </c>
      <c r="J1183">
        <v>33.299999999999997</v>
      </c>
      <c r="K1183">
        <v>1</v>
      </c>
    </row>
    <row r="1184" spans="1:11" hidden="1" x14ac:dyDescent="0.25">
      <c r="A1184">
        <v>1</v>
      </c>
      <c r="B1184">
        <v>1</v>
      </c>
      <c r="C1184">
        <v>71</v>
      </c>
      <c r="D1184">
        <v>1</v>
      </c>
      <c r="E1184">
        <v>0</v>
      </c>
      <c r="F1184">
        <v>1</v>
      </c>
      <c r="G1184">
        <v>4</v>
      </c>
      <c r="H1184">
        <v>1</v>
      </c>
      <c r="I1184">
        <v>186.95</v>
      </c>
      <c r="J1184">
        <v>33.299999999999997</v>
      </c>
      <c r="K1184">
        <v>2</v>
      </c>
    </row>
    <row r="1185" spans="1:11" x14ac:dyDescent="0.25">
      <c r="A1185">
        <v>0</v>
      </c>
      <c r="B1185">
        <v>1</v>
      </c>
      <c r="C1185">
        <v>62</v>
      </c>
      <c r="D1185">
        <v>0</v>
      </c>
      <c r="E1185">
        <v>0</v>
      </c>
      <c r="F1185">
        <v>1</v>
      </c>
      <c r="G1185">
        <v>1</v>
      </c>
      <c r="H1185">
        <v>2</v>
      </c>
      <c r="I1185">
        <v>145.37</v>
      </c>
      <c r="J1185">
        <v>33.299999999999997</v>
      </c>
      <c r="K1185">
        <v>4</v>
      </c>
    </row>
    <row r="1186" spans="1:11" x14ac:dyDescent="0.25">
      <c r="A1186">
        <v>0</v>
      </c>
      <c r="B1186">
        <v>2</v>
      </c>
      <c r="C1186">
        <v>7</v>
      </c>
      <c r="D1186">
        <v>0</v>
      </c>
      <c r="E1186">
        <v>0</v>
      </c>
      <c r="F1186">
        <v>0</v>
      </c>
      <c r="G1186">
        <v>1</v>
      </c>
      <c r="H1186">
        <v>1</v>
      </c>
      <c r="I1186">
        <v>114.82</v>
      </c>
      <c r="J1186">
        <v>33.299999999999997</v>
      </c>
      <c r="K1186">
        <v>4</v>
      </c>
    </row>
    <row r="1187" spans="1:11" hidden="1" x14ac:dyDescent="0.25">
      <c r="A1187">
        <v>0</v>
      </c>
      <c r="B1187">
        <v>1</v>
      </c>
      <c r="C1187">
        <v>32</v>
      </c>
      <c r="D1187">
        <v>0</v>
      </c>
      <c r="E1187">
        <v>0</v>
      </c>
      <c r="F1187">
        <v>1</v>
      </c>
      <c r="G1187">
        <v>4</v>
      </c>
      <c r="H1187">
        <v>1</v>
      </c>
      <c r="I1187">
        <v>115.86</v>
      </c>
      <c r="J1187">
        <v>33.299999999999997</v>
      </c>
      <c r="K1187">
        <v>2</v>
      </c>
    </row>
    <row r="1188" spans="1:11" hidden="1" x14ac:dyDescent="0.25">
      <c r="A1188">
        <v>0</v>
      </c>
      <c r="B1188">
        <v>2</v>
      </c>
      <c r="C1188">
        <v>54</v>
      </c>
      <c r="D1188">
        <v>0</v>
      </c>
      <c r="E1188">
        <v>0</v>
      </c>
      <c r="F1188">
        <v>1</v>
      </c>
      <c r="G1188">
        <v>4</v>
      </c>
      <c r="H1188">
        <v>2</v>
      </c>
      <c r="I1188">
        <v>93.96</v>
      </c>
      <c r="J1188">
        <v>33.299999999999997</v>
      </c>
      <c r="K1188">
        <v>3</v>
      </c>
    </row>
    <row r="1189" spans="1:11" hidden="1" x14ac:dyDescent="0.25">
      <c r="A1189">
        <v>0</v>
      </c>
      <c r="B1189">
        <v>2</v>
      </c>
      <c r="C1189">
        <v>32</v>
      </c>
      <c r="D1189">
        <v>0</v>
      </c>
      <c r="E1189">
        <v>0</v>
      </c>
      <c r="F1189">
        <v>0</v>
      </c>
      <c r="G1189">
        <v>4</v>
      </c>
      <c r="H1189">
        <v>2</v>
      </c>
      <c r="I1189">
        <v>84.1</v>
      </c>
      <c r="J1189">
        <v>33.299999999999997</v>
      </c>
      <c r="K1189">
        <v>4</v>
      </c>
    </row>
    <row r="1190" spans="1:11" hidden="1" x14ac:dyDescent="0.25">
      <c r="A1190">
        <v>0</v>
      </c>
      <c r="B1190">
        <v>2</v>
      </c>
      <c r="C1190">
        <v>51</v>
      </c>
      <c r="D1190">
        <v>1</v>
      </c>
      <c r="E1190">
        <v>0</v>
      </c>
      <c r="F1190">
        <v>1</v>
      </c>
      <c r="G1190">
        <v>4</v>
      </c>
      <c r="H1190">
        <v>2</v>
      </c>
      <c r="I1190">
        <v>69.94</v>
      </c>
      <c r="J1190">
        <v>33.299999999999997</v>
      </c>
      <c r="K1190">
        <v>3</v>
      </c>
    </row>
    <row r="1191" spans="1:11" hidden="1" x14ac:dyDescent="0.25">
      <c r="A1191">
        <v>0</v>
      </c>
      <c r="B1191">
        <v>2</v>
      </c>
      <c r="C1191">
        <v>48</v>
      </c>
      <c r="D1191">
        <v>0</v>
      </c>
      <c r="E1191">
        <v>0</v>
      </c>
      <c r="F1191">
        <v>1</v>
      </c>
      <c r="G1191">
        <v>4</v>
      </c>
      <c r="H1191">
        <v>2</v>
      </c>
      <c r="I1191">
        <v>108.51</v>
      </c>
      <c r="J1191">
        <v>33.299999999999997</v>
      </c>
      <c r="K1191">
        <v>4</v>
      </c>
    </row>
    <row r="1192" spans="1:11" hidden="1" x14ac:dyDescent="0.25">
      <c r="A1192">
        <v>0</v>
      </c>
      <c r="B1192">
        <v>1</v>
      </c>
      <c r="C1192">
        <v>55</v>
      </c>
      <c r="D1192">
        <v>0</v>
      </c>
      <c r="E1192">
        <v>0</v>
      </c>
      <c r="F1192">
        <v>1</v>
      </c>
      <c r="G1192">
        <v>4</v>
      </c>
      <c r="H1192">
        <v>1</v>
      </c>
      <c r="I1192">
        <v>61.42</v>
      </c>
      <c r="J1192">
        <v>33.299999999999997</v>
      </c>
      <c r="K1192">
        <v>3</v>
      </c>
    </row>
    <row r="1193" spans="1:11" hidden="1" x14ac:dyDescent="0.25">
      <c r="A1193">
        <v>0</v>
      </c>
      <c r="B1193">
        <v>2</v>
      </c>
      <c r="C1193">
        <v>43</v>
      </c>
      <c r="D1193">
        <v>0</v>
      </c>
      <c r="E1193">
        <v>0</v>
      </c>
      <c r="F1193">
        <v>1</v>
      </c>
      <c r="G1193">
        <v>4</v>
      </c>
      <c r="H1193">
        <v>2</v>
      </c>
      <c r="I1193">
        <v>86.67</v>
      </c>
      <c r="J1193">
        <v>33.299999999999997</v>
      </c>
      <c r="K1193">
        <v>2</v>
      </c>
    </row>
    <row r="1194" spans="1:11" hidden="1" x14ac:dyDescent="0.25">
      <c r="A1194">
        <v>0</v>
      </c>
      <c r="B1194">
        <v>1</v>
      </c>
      <c r="C1194">
        <v>46</v>
      </c>
      <c r="D1194">
        <v>0</v>
      </c>
      <c r="E1194">
        <v>0</v>
      </c>
      <c r="F1194">
        <v>1</v>
      </c>
      <c r="G1194">
        <v>4</v>
      </c>
      <c r="H1194">
        <v>2</v>
      </c>
      <c r="I1194">
        <v>60.32</v>
      </c>
      <c r="J1194">
        <v>33.299999999999997</v>
      </c>
      <c r="K1194">
        <v>3</v>
      </c>
    </row>
    <row r="1195" spans="1:11" hidden="1" x14ac:dyDescent="0.25">
      <c r="A1195">
        <v>1</v>
      </c>
      <c r="B1195">
        <v>2</v>
      </c>
      <c r="C1195">
        <v>82</v>
      </c>
      <c r="D1195">
        <v>0</v>
      </c>
      <c r="E1195">
        <v>0</v>
      </c>
      <c r="F1195">
        <v>1</v>
      </c>
      <c r="G1195">
        <v>4</v>
      </c>
      <c r="H1195">
        <v>1</v>
      </c>
      <c r="I1195">
        <v>59.32</v>
      </c>
      <c r="J1195">
        <v>33.200000000000003</v>
      </c>
      <c r="K1195">
        <v>2</v>
      </c>
    </row>
    <row r="1196" spans="1:11" hidden="1" x14ac:dyDescent="0.25">
      <c r="A1196">
        <v>0</v>
      </c>
      <c r="B1196">
        <v>1</v>
      </c>
      <c r="C1196">
        <v>34</v>
      </c>
      <c r="D1196">
        <v>0</v>
      </c>
      <c r="E1196">
        <v>0</v>
      </c>
      <c r="F1196">
        <v>1</v>
      </c>
      <c r="G1196">
        <v>4</v>
      </c>
      <c r="H1196">
        <v>2</v>
      </c>
      <c r="I1196">
        <v>80.81</v>
      </c>
      <c r="J1196">
        <v>33.200000000000003</v>
      </c>
      <c r="K1196">
        <v>2</v>
      </c>
    </row>
    <row r="1197" spans="1:11" hidden="1" x14ac:dyDescent="0.25">
      <c r="A1197">
        <v>0</v>
      </c>
      <c r="B1197">
        <v>1</v>
      </c>
      <c r="C1197">
        <v>29</v>
      </c>
      <c r="D1197">
        <v>0</v>
      </c>
      <c r="E1197">
        <v>0</v>
      </c>
      <c r="F1197">
        <v>1</v>
      </c>
      <c r="G1197">
        <v>2</v>
      </c>
      <c r="H1197">
        <v>2</v>
      </c>
      <c r="I1197">
        <v>118.7</v>
      </c>
      <c r="J1197">
        <v>33.200000000000003</v>
      </c>
      <c r="K1197">
        <v>4</v>
      </c>
    </row>
    <row r="1198" spans="1:11" hidden="1" x14ac:dyDescent="0.25">
      <c r="A1198">
        <v>0</v>
      </c>
      <c r="B1198">
        <v>1</v>
      </c>
      <c r="C1198">
        <v>61</v>
      </c>
      <c r="D1198">
        <v>0</v>
      </c>
      <c r="E1198">
        <v>0</v>
      </c>
      <c r="F1198">
        <v>1</v>
      </c>
      <c r="G1198">
        <v>4</v>
      </c>
      <c r="H1198">
        <v>1</v>
      </c>
      <c r="I1198">
        <v>55.26</v>
      </c>
      <c r="J1198">
        <v>33.200000000000003</v>
      </c>
      <c r="K1198">
        <v>4</v>
      </c>
    </row>
    <row r="1199" spans="1:11" hidden="1" x14ac:dyDescent="0.25">
      <c r="A1199">
        <v>0</v>
      </c>
      <c r="B1199">
        <v>1</v>
      </c>
      <c r="C1199">
        <v>17</v>
      </c>
      <c r="D1199">
        <v>0</v>
      </c>
      <c r="E1199">
        <v>0</v>
      </c>
      <c r="F1199">
        <v>0</v>
      </c>
      <c r="G1199">
        <v>4</v>
      </c>
      <c r="H1199">
        <v>1</v>
      </c>
      <c r="I1199">
        <v>68.489999999999995</v>
      </c>
      <c r="J1199">
        <v>33.200000000000003</v>
      </c>
      <c r="K1199">
        <v>2</v>
      </c>
    </row>
    <row r="1200" spans="1:11" hidden="1" x14ac:dyDescent="0.25">
      <c r="A1200">
        <v>0</v>
      </c>
      <c r="B1200">
        <v>1</v>
      </c>
      <c r="C1200">
        <v>47</v>
      </c>
      <c r="D1200">
        <v>0</v>
      </c>
      <c r="E1200">
        <v>0</v>
      </c>
      <c r="F1200">
        <v>1</v>
      </c>
      <c r="G1200">
        <v>5</v>
      </c>
      <c r="H1200">
        <v>2</v>
      </c>
      <c r="I1200">
        <v>64.989999999999995</v>
      </c>
      <c r="J1200">
        <v>33.200000000000003</v>
      </c>
      <c r="K1200">
        <v>2</v>
      </c>
    </row>
    <row r="1201" spans="1:11" hidden="1" x14ac:dyDescent="0.25">
      <c r="A1201">
        <v>0</v>
      </c>
      <c r="B1201">
        <v>2</v>
      </c>
      <c r="C1201">
        <v>35</v>
      </c>
      <c r="D1201">
        <v>0</v>
      </c>
      <c r="E1201">
        <v>0</v>
      </c>
      <c r="F1201">
        <v>1</v>
      </c>
      <c r="G1201">
        <v>2</v>
      </c>
      <c r="H1201">
        <v>2</v>
      </c>
      <c r="I1201">
        <v>82.39</v>
      </c>
      <c r="J1201">
        <v>33.200000000000003</v>
      </c>
      <c r="K1201">
        <v>2</v>
      </c>
    </row>
    <row r="1202" spans="1:11" hidden="1" x14ac:dyDescent="0.25">
      <c r="A1202">
        <v>0</v>
      </c>
      <c r="B1202">
        <v>2</v>
      </c>
      <c r="C1202">
        <v>38</v>
      </c>
      <c r="D1202">
        <v>0</v>
      </c>
      <c r="E1202">
        <v>0</v>
      </c>
      <c r="F1202">
        <v>1</v>
      </c>
      <c r="G1202">
        <v>4</v>
      </c>
      <c r="H1202">
        <v>1</v>
      </c>
      <c r="I1202">
        <v>81.28</v>
      </c>
      <c r="J1202">
        <v>33.200000000000003</v>
      </c>
      <c r="K1202">
        <v>3</v>
      </c>
    </row>
    <row r="1203" spans="1:11" hidden="1" x14ac:dyDescent="0.25">
      <c r="A1203">
        <v>1</v>
      </c>
      <c r="B1203">
        <v>1</v>
      </c>
      <c r="C1203">
        <v>59</v>
      </c>
      <c r="D1203">
        <v>0</v>
      </c>
      <c r="E1203">
        <v>0</v>
      </c>
      <c r="F1203">
        <v>1</v>
      </c>
      <c r="G1203">
        <v>4</v>
      </c>
      <c r="H1203">
        <v>1</v>
      </c>
      <c r="I1203">
        <v>231.95</v>
      </c>
      <c r="J1203">
        <v>33.200000000000003</v>
      </c>
      <c r="K1203">
        <v>2</v>
      </c>
    </row>
    <row r="1204" spans="1:11" x14ac:dyDescent="0.25">
      <c r="A1204">
        <v>0</v>
      </c>
      <c r="B1204">
        <v>2</v>
      </c>
      <c r="C1204">
        <v>58</v>
      </c>
      <c r="D1204">
        <v>1</v>
      </c>
      <c r="E1204">
        <v>0</v>
      </c>
      <c r="F1204">
        <v>1</v>
      </c>
      <c r="G1204">
        <v>1</v>
      </c>
      <c r="H1204">
        <v>1</v>
      </c>
      <c r="I1204">
        <v>59.52</v>
      </c>
      <c r="J1204">
        <v>33.200000000000003</v>
      </c>
      <c r="K1204">
        <v>2</v>
      </c>
    </row>
    <row r="1205" spans="1:11" hidden="1" x14ac:dyDescent="0.25">
      <c r="A1205">
        <v>0</v>
      </c>
      <c r="B1205">
        <v>1</v>
      </c>
      <c r="C1205">
        <v>47</v>
      </c>
      <c r="D1205">
        <v>0</v>
      </c>
      <c r="E1205">
        <v>0</v>
      </c>
      <c r="F1205">
        <v>1</v>
      </c>
      <c r="G1205">
        <v>4</v>
      </c>
      <c r="H1205">
        <v>1</v>
      </c>
      <c r="I1205">
        <v>57.76</v>
      </c>
      <c r="J1205">
        <v>33.200000000000003</v>
      </c>
      <c r="K1205">
        <v>3</v>
      </c>
    </row>
    <row r="1206" spans="1:11" hidden="1" x14ac:dyDescent="0.25">
      <c r="A1206">
        <v>0</v>
      </c>
      <c r="B1206">
        <v>2</v>
      </c>
      <c r="C1206">
        <v>77</v>
      </c>
      <c r="D1206">
        <v>1</v>
      </c>
      <c r="E1206">
        <v>0</v>
      </c>
      <c r="F1206">
        <v>1</v>
      </c>
      <c r="G1206">
        <v>4</v>
      </c>
      <c r="H1206">
        <v>1</v>
      </c>
      <c r="I1206">
        <v>176.71</v>
      </c>
      <c r="J1206">
        <v>33.200000000000003</v>
      </c>
      <c r="K1206">
        <v>2</v>
      </c>
    </row>
    <row r="1207" spans="1:11" hidden="1" x14ac:dyDescent="0.25">
      <c r="A1207">
        <v>0</v>
      </c>
      <c r="B1207">
        <v>1</v>
      </c>
      <c r="C1207">
        <v>67</v>
      </c>
      <c r="D1207">
        <v>0</v>
      </c>
      <c r="E1207">
        <v>0</v>
      </c>
      <c r="F1207">
        <v>1</v>
      </c>
      <c r="G1207">
        <v>4</v>
      </c>
      <c r="H1207">
        <v>1</v>
      </c>
      <c r="I1207">
        <v>65.510000000000005</v>
      </c>
      <c r="J1207">
        <v>33.200000000000003</v>
      </c>
      <c r="K1207">
        <v>1</v>
      </c>
    </row>
    <row r="1208" spans="1:11" hidden="1" x14ac:dyDescent="0.25">
      <c r="A1208">
        <v>0</v>
      </c>
      <c r="B1208">
        <v>2</v>
      </c>
      <c r="C1208">
        <v>39</v>
      </c>
      <c r="D1208">
        <v>0</v>
      </c>
      <c r="E1208">
        <v>0</v>
      </c>
      <c r="F1208">
        <v>0</v>
      </c>
      <c r="G1208">
        <v>4</v>
      </c>
      <c r="H1208">
        <v>1</v>
      </c>
      <c r="I1208">
        <v>85.59</v>
      </c>
      <c r="J1208">
        <v>33.200000000000003</v>
      </c>
      <c r="K1208">
        <v>4</v>
      </c>
    </row>
    <row r="1209" spans="1:11" hidden="1" x14ac:dyDescent="0.25">
      <c r="A1209">
        <v>0</v>
      </c>
      <c r="B1209">
        <v>2</v>
      </c>
      <c r="C1209">
        <v>37</v>
      </c>
      <c r="D1209">
        <v>0</v>
      </c>
      <c r="E1209">
        <v>0</v>
      </c>
      <c r="F1209">
        <v>1</v>
      </c>
      <c r="G1209">
        <v>4</v>
      </c>
      <c r="H1209">
        <v>1</v>
      </c>
      <c r="I1209">
        <v>76.03</v>
      </c>
      <c r="J1209">
        <v>33.200000000000003</v>
      </c>
      <c r="K1209">
        <v>2</v>
      </c>
    </row>
    <row r="1210" spans="1:11" hidden="1" x14ac:dyDescent="0.25">
      <c r="A1210">
        <v>0</v>
      </c>
      <c r="B1210">
        <v>1</v>
      </c>
      <c r="C1210">
        <v>59</v>
      </c>
      <c r="D1210">
        <v>0</v>
      </c>
      <c r="E1210">
        <v>0</v>
      </c>
      <c r="F1210">
        <v>1</v>
      </c>
      <c r="G1210">
        <v>4</v>
      </c>
      <c r="H1210">
        <v>2</v>
      </c>
      <c r="I1210">
        <v>81.209999999999994</v>
      </c>
      <c r="J1210">
        <v>33.200000000000003</v>
      </c>
      <c r="K1210">
        <v>3</v>
      </c>
    </row>
    <row r="1211" spans="1:11" x14ac:dyDescent="0.25">
      <c r="A1211">
        <v>1</v>
      </c>
      <c r="B1211">
        <v>1</v>
      </c>
      <c r="C1211">
        <v>65</v>
      </c>
      <c r="D1211">
        <v>0</v>
      </c>
      <c r="E1211">
        <v>0</v>
      </c>
      <c r="F1211">
        <v>1</v>
      </c>
      <c r="G1211">
        <v>1</v>
      </c>
      <c r="H1211">
        <v>1</v>
      </c>
      <c r="I1211">
        <v>198.84</v>
      </c>
      <c r="J1211">
        <v>33.200000000000003</v>
      </c>
      <c r="K1211">
        <v>1</v>
      </c>
    </row>
    <row r="1212" spans="1:11" hidden="1" x14ac:dyDescent="0.25">
      <c r="A1212">
        <v>0</v>
      </c>
      <c r="B1212">
        <v>2</v>
      </c>
      <c r="C1212">
        <v>48</v>
      </c>
      <c r="D1212">
        <v>0</v>
      </c>
      <c r="E1212">
        <v>0</v>
      </c>
      <c r="F1212">
        <v>1</v>
      </c>
      <c r="G1212">
        <v>2</v>
      </c>
      <c r="H1212">
        <v>2</v>
      </c>
      <c r="I1212">
        <v>69.209999999999994</v>
      </c>
      <c r="J1212">
        <v>33.1</v>
      </c>
      <c r="K1212">
        <v>2</v>
      </c>
    </row>
    <row r="1213" spans="1:11" hidden="1" x14ac:dyDescent="0.25">
      <c r="A1213">
        <v>0</v>
      </c>
      <c r="B1213">
        <v>2</v>
      </c>
      <c r="C1213">
        <v>36</v>
      </c>
      <c r="D1213">
        <v>0</v>
      </c>
      <c r="E1213">
        <v>0</v>
      </c>
      <c r="F1213">
        <v>1</v>
      </c>
      <c r="G1213">
        <v>4</v>
      </c>
      <c r="H1213">
        <v>1</v>
      </c>
      <c r="I1213">
        <v>82.47</v>
      </c>
      <c r="J1213">
        <v>33.1</v>
      </c>
      <c r="K1213">
        <v>3</v>
      </c>
    </row>
    <row r="1214" spans="1:11" hidden="1" x14ac:dyDescent="0.25">
      <c r="A1214">
        <v>0</v>
      </c>
      <c r="B1214">
        <v>2</v>
      </c>
      <c r="C1214">
        <v>44</v>
      </c>
      <c r="D1214">
        <v>0</v>
      </c>
      <c r="E1214">
        <v>0</v>
      </c>
      <c r="F1214">
        <v>1</v>
      </c>
      <c r="G1214">
        <v>4</v>
      </c>
      <c r="H1214">
        <v>1</v>
      </c>
      <c r="I1214">
        <v>90.4</v>
      </c>
      <c r="J1214">
        <v>33.1</v>
      </c>
      <c r="K1214">
        <v>1</v>
      </c>
    </row>
    <row r="1215" spans="1:11" hidden="1" x14ac:dyDescent="0.25">
      <c r="A1215">
        <v>0</v>
      </c>
      <c r="B1215">
        <v>2</v>
      </c>
      <c r="C1215">
        <v>65</v>
      </c>
      <c r="D1215">
        <v>0</v>
      </c>
      <c r="E1215">
        <v>0</v>
      </c>
      <c r="F1215">
        <v>0</v>
      </c>
      <c r="G1215">
        <v>4</v>
      </c>
      <c r="H1215">
        <v>1</v>
      </c>
      <c r="I1215">
        <v>86.33</v>
      </c>
      <c r="J1215">
        <v>33.1</v>
      </c>
      <c r="K1215">
        <v>2</v>
      </c>
    </row>
    <row r="1216" spans="1:11" hidden="1" x14ac:dyDescent="0.25">
      <c r="A1216">
        <v>0</v>
      </c>
      <c r="B1216">
        <v>1</v>
      </c>
      <c r="C1216">
        <v>44</v>
      </c>
      <c r="D1216">
        <v>0</v>
      </c>
      <c r="E1216">
        <v>0</v>
      </c>
      <c r="F1216">
        <v>1</v>
      </c>
      <c r="G1216">
        <v>4</v>
      </c>
      <c r="H1216">
        <v>2</v>
      </c>
      <c r="I1216">
        <v>99.34</v>
      </c>
      <c r="J1216">
        <v>33.1</v>
      </c>
      <c r="K1216">
        <v>2</v>
      </c>
    </row>
    <row r="1217" spans="1:11" hidden="1" x14ac:dyDescent="0.25">
      <c r="A1217">
        <v>1</v>
      </c>
      <c r="B1217">
        <v>1</v>
      </c>
      <c r="C1217">
        <v>58</v>
      </c>
      <c r="D1217">
        <v>1</v>
      </c>
      <c r="E1217">
        <v>0</v>
      </c>
      <c r="F1217">
        <v>1</v>
      </c>
      <c r="G1217">
        <v>4</v>
      </c>
      <c r="H1217">
        <v>2</v>
      </c>
      <c r="I1217">
        <v>200.16</v>
      </c>
      <c r="J1217">
        <v>33.1</v>
      </c>
      <c r="K1217">
        <v>2</v>
      </c>
    </row>
    <row r="1218" spans="1:11" hidden="1" x14ac:dyDescent="0.25">
      <c r="A1218">
        <v>0</v>
      </c>
      <c r="B1218">
        <v>1</v>
      </c>
      <c r="C1218">
        <v>42</v>
      </c>
      <c r="D1218">
        <v>0</v>
      </c>
      <c r="E1218">
        <v>0</v>
      </c>
      <c r="F1218">
        <v>1</v>
      </c>
      <c r="G1218">
        <v>4</v>
      </c>
      <c r="H1218">
        <v>2</v>
      </c>
      <c r="I1218">
        <v>68.239999999999995</v>
      </c>
      <c r="J1218">
        <v>33.1</v>
      </c>
      <c r="K1218">
        <v>1</v>
      </c>
    </row>
    <row r="1219" spans="1:11" hidden="1" x14ac:dyDescent="0.25">
      <c r="A1219">
        <v>0</v>
      </c>
      <c r="B1219">
        <v>2</v>
      </c>
      <c r="C1219">
        <v>41</v>
      </c>
      <c r="D1219">
        <v>0</v>
      </c>
      <c r="E1219">
        <v>0</v>
      </c>
      <c r="F1219">
        <v>1</v>
      </c>
      <c r="G1219">
        <v>4</v>
      </c>
      <c r="H1219">
        <v>1</v>
      </c>
      <c r="I1219">
        <v>89.88</v>
      </c>
      <c r="J1219">
        <v>33.1</v>
      </c>
      <c r="K1219">
        <v>1</v>
      </c>
    </row>
    <row r="1220" spans="1:11" hidden="1" x14ac:dyDescent="0.25">
      <c r="A1220">
        <v>0</v>
      </c>
      <c r="B1220">
        <v>2</v>
      </c>
      <c r="C1220">
        <v>58</v>
      </c>
      <c r="D1220">
        <v>0</v>
      </c>
      <c r="E1220">
        <v>0</v>
      </c>
      <c r="F1220">
        <v>1</v>
      </c>
      <c r="G1220">
        <v>4</v>
      </c>
      <c r="H1220">
        <v>1</v>
      </c>
      <c r="I1220">
        <v>127.32</v>
      </c>
      <c r="J1220">
        <v>33.1</v>
      </c>
      <c r="K1220">
        <v>3</v>
      </c>
    </row>
    <row r="1221" spans="1:11" hidden="1" x14ac:dyDescent="0.25">
      <c r="A1221">
        <v>0</v>
      </c>
      <c r="B1221">
        <v>2</v>
      </c>
      <c r="C1221">
        <v>44</v>
      </c>
      <c r="D1221">
        <v>0</v>
      </c>
      <c r="E1221">
        <v>0</v>
      </c>
      <c r="F1221">
        <v>1</v>
      </c>
      <c r="G1221">
        <v>2</v>
      </c>
      <c r="H1221">
        <v>2</v>
      </c>
      <c r="I1221">
        <v>97.16</v>
      </c>
      <c r="J1221">
        <v>33.1</v>
      </c>
      <c r="K1221">
        <v>4</v>
      </c>
    </row>
    <row r="1222" spans="1:11" hidden="1" x14ac:dyDescent="0.25">
      <c r="A1222">
        <v>0</v>
      </c>
      <c r="B1222">
        <v>1</v>
      </c>
      <c r="C1222">
        <v>46</v>
      </c>
      <c r="D1222">
        <v>1</v>
      </c>
      <c r="E1222">
        <v>0</v>
      </c>
      <c r="F1222">
        <v>1</v>
      </c>
      <c r="G1222">
        <v>2</v>
      </c>
      <c r="H1222">
        <v>2</v>
      </c>
      <c r="I1222">
        <v>85.62</v>
      </c>
      <c r="J1222">
        <v>33.1</v>
      </c>
      <c r="K1222">
        <v>1</v>
      </c>
    </row>
    <row r="1223" spans="1:11" hidden="1" x14ac:dyDescent="0.25">
      <c r="A1223">
        <v>0</v>
      </c>
      <c r="B1223">
        <v>1</v>
      </c>
      <c r="C1223">
        <v>0.8</v>
      </c>
      <c r="D1223">
        <v>0</v>
      </c>
      <c r="E1223">
        <v>0</v>
      </c>
      <c r="F1223">
        <v>0</v>
      </c>
      <c r="G1223">
        <v>4</v>
      </c>
      <c r="H1223">
        <v>2</v>
      </c>
      <c r="I1223">
        <v>75.22</v>
      </c>
      <c r="J1223">
        <v>33.1</v>
      </c>
      <c r="K1223">
        <v>4</v>
      </c>
    </row>
    <row r="1224" spans="1:11" hidden="1" x14ac:dyDescent="0.25">
      <c r="A1224">
        <v>0</v>
      </c>
      <c r="B1224">
        <v>1</v>
      </c>
      <c r="C1224">
        <v>32</v>
      </c>
      <c r="D1224">
        <v>0</v>
      </c>
      <c r="E1224">
        <v>0</v>
      </c>
      <c r="F1224">
        <v>1</v>
      </c>
      <c r="G1224">
        <v>4</v>
      </c>
      <c r="H1224">
        <v>1</v>
      </c>
      <c r="I1224">
        <v>70.959999999999994</v>
      </c>
      <c r="J1224">
        <v>33.1</v>
      </c>
      <c r="K1224">
        <v>4</v>
      </c>
    </row>
    <row r="1225" spans="1:11" hidden="1" x14ac:dyDescent="0.25">
      <c r="A1225">
        <v>0</v>
      </c>
      <c r="B1225">
        <v>2</v>
      </c>
      <c r="C1225">
        <v>26</v>
      </c>
      <c r="D1225">
        <v>1</v>
      </c>
      <c r="E1225">
        <v>0</v>
      </c>
      <c r="F1225">
        <v>1</v>
      </c>
      <c r="G1225">
        <v>4</v>
      </c>
      <c r="H1225">
        <v>2</v>
      </c>
      <c r="I1225">
        <v>107.59</v>
      </c>
      <c r="J1225">
        <v>33.1</v>
      </c>
      <c r="K1225">
        <v>3</v>
      </c>
    </row>
    <row r="1226" spans="1:11" hidden="1" x14ac:dyDescent="0.25">
      <c r="A1226">
        <v>0</v>
      </c>
      <c r="B1226">
        <v>1</v>
      </c>
      <c r="C1226">
        <v>5</v>
      </c>
      <c r="D1226">
        <v>0</v>
      </c>
      <c r="E1226">
        <v>0</v>
      </c>
      <c r="F1226">
        <v>0</v>
      </c>
      <c r="G1226">
        <v>4</v>
      </c>
      <c r="H1226">
        <v>2</v>
      </c>
      <c r="I1226">
        <v>101.61</v>
      </c>
      <c r="J1226">
        <v>33.1</v>
      </c>
      <c r="K1226">
        <v>4</v>
      </c>
    </row>
    <row r="1227" spans="1:11" hidden="1" x14ac:dyDescent="0.25">
      <c r="A1227">
        <v>0</v>
      </c>
      <c r="B1227">
        <v>1</v>
      </c>
      <c r="C1227">
        <v>49</v>
      </c>
      <c r="D1227">
        <v>1</v>
      </c>
      <c r="E1227">
        <v>0</v>
      </c>
      <c r="F1227">
        <v>1</v>
      </c>
      <c r="G1227">
        <v>4</v>
      </c>
      <c r="H1227">
        <v>1</v>
      </c>
      <c r="I1227">
        <v>92.26</v>
      </c>
      <c r="J1227">
        <v>33.1</v>
      </c>
      <c r="K1227">
        <v>1</v>
      </c>
    </row>
    <row r="1228" spans="1:11" hidden="1" x14ac:dyDescent="0.25">
      <c r="A1228">
        <v>0</v>
      </c>
      <c r="B1228">
        <v>1</v>
      </c>
      <c r="C1228">
        <v>66</v>
      </c>
      <c r="D1228">
        <v>0</v>
      </c>
      <c r="E1228">
        <v>0</v>
      </c>
      <c r="F1228">
        <v>1</v>
      </c>
      <c r="G1228">
        <v>2</v>
      </c>
      <c r="H1228">
        <v>2</v>
      </c>
      <c r="I1228">
        <v>103.01</v>
      </c>
      <c r="J1228">
        <v>33.1</v>
      </c>
      <c r="K1228">
        <v>2</v>
      </c>
    </row>
    <row r="1229" spans="1:11" hidden="1" x14ac:dyDescent="0.25">
      <c r="A1229">
        <v>0</v>
      </c>
      <c r="B1229">
        <v>2</v>
      </c>
      <c r="C1229">
        <v>52</v>
      </c>
      <c r="D1229">
        <v>0</v>
      </c>
      <c r="E1229">
        <v>0</v>
      </c>
      <c r="F1229">
        <v>1</v>
      </c>
      <c r="G1229">
        <v>4</v>
      </c>
      <c r="H1229">
        <v>2</v>
      </c>
      <c r="I1229">
        <v>101.3</v>
      </c>
      <c r="J1229">
        <v>33.1</v>
      </c>
      <c r="K1229">
        <v>3</v>
      </c>
    </row>
    <row r="1230" spans="1:11" hidden="1" x14ac:dyDescent="0.25">
      <c r="A1230">
        <v>0</v>
      </c>
      <c r="B1230">
        <v>2</v>
      </c>
      <c r="C1230">
        <v>26</v>
      </c>
      <c r="D1230">
        <v>0</v>
      </c>
      <c r="E1230">
        <v>0</v>
      </c>
      <c r="F1230">
        <v>0</v>
      </c>
      <c r="G1230">
        <v>4</v>
      </c>
      <c r="H1230">
        <v>1</v>
      </c>
      <c r="I1230">
        <v>130.07</v>
      </c>
      <c r="J1230">
        <v>33.1</v>
      </c>
      <c r="K1230">
        <v>2</v>
      </c>
    </row>
    <row r="1231" spans="1:11" hidden="1" x14ac:dyDescent="0.25">
      <c r="A1231">
        <v>1</v>
      </c>
      <c r="B1231">
        <v>1</v>
      </c>
      <c r="C1231">
        <v>60</v>
      </c>
      <c r="D1231">
        <v>0</v>
      </c>
      <c r="E1231">
        <v>0</v>
      </c>
      <c r="F1231">
        <v>1</v>
      </c>
      <c r="G1231">
        <v>2</v>
      </c>
      <c r="H1231">
        <v>1</v>
      </c>
      <c r="I1231">
        <v>200.25</v>
      </c>
      <c r="J1231">
        <v>33.1</v>
      </c>
      <c r="K1231">
        <v>2</v>
      </c>
    </row>
    <row r="1232" spans="1:11" hidden="1" x14ac:dyDescent="0.25">
      <c r="A1232">
        <v>0</v>
      </c>
      <c r="B1232">
        <v>1</v>
      </c>
      <c r="C1232">
        <v>57</v>
      </c>
      <c r="D1232">
        <v>0</v>
      </c>
      <c r="E1232">
        <v>0</v>
      </c>
      <c r="F1232">
        <v>1</v>
      </c>
      <c r="G1232">
        <v>4</v>
      </c>
      <c r="H1232">
        <v>2</v>
      </c>
      <c r="I1232">
        <v>75.53</v>
      </c>
      <c r="J1232">
        <v>33.1</v>
      </c>
      <c r="K1232">
        <v>1</v>
      </c>
    </row>
    <row r="1233" spans="1:11" hidden="1" x14ac:dyDescent="0.25">
      <c r="A1233">
        <v>0</v>
      </c>
      <c r="B1233">
        <v>2</v>
      </c>
      <c r="C1233">
        <v>33</v>
      </c>
      <c r="D1233">
        <v>0</v>
      </c>
      <c r="E1233">
        <v>0</v>
      </c>
      <c r="F1233">
        <v>1</v>
      </c>
      <c r="G1233">
        <v>4</v>
      </c>
      <c r="H1233">
        <v>1</v>
      </c>
      <c r="I1233">
        <v>57.1</v>
      </c>
      <c r="J1233">
        <v>33.1</v>
      </c>
      <c r="K1233">
        <v>2</v>
      </c>
    </row>
    <row r="1234" spans="1:11" hidden="1" x14ac:dyDescent="0.25">
      <c r="A1234">
        <v>0</v>
      </c>
      <c r="B1234">
        <v>2</v>
      </c>
      <c r="C1234">
        <v>51</v>
      </c>
      <c r="D1234">
        <v>0</v>
      </c>
      <c r="E1234">
        <v>0</v>
      </c>
      <c r="F1234">
        <v>1</v>
      </c>
      <c r="G1234">
        <v>4</v>
      </c>
      <c r="H1234">
        <v>2</v>
      </c>
      <c r="I1234">
        <v>67.260000000000005</v>
      </c>
      <c r="J1234">
        <v>33.1</v>
      </c>
      <c r="K1234">
        <v>1</v>
      </c>
    </row>
    <row r="1235" spans="1:11" x14ac:dyDescent="0.25">
      <c r="A1235">
        <v>0</v>
      </c>
      <c r="B1235">
        <v>2</v>
      </c>
      <c r="C1235">
        <v>14</v>
      </c>
      <c r="D1235">
        <v>0</v>
      </c>
      <c r="E1235">
        <v>0</v>
      </c>
      <c r="F1235">
        <v>0</v>
      </c>
      <c r="G1235">
        <v>1</v>
      </c>
      <c r="H1235">
        <v>1</v>
      </c>
      <c r="I1235">
        <v>83.56</v>
      </c>
      <c r="J1235">
        <v>33.1</v>
      </c>
      <c r="K1235">
        <v>4</v>
      </c>
    </row>
    <row r="1236" spans="1:11" hidden="1" x14ac:dyDescent="0.25">
      <c r="A1236">
        <v>0</v>
      </c>
      <c r="B1236">
        <v>2</v>
      </c>
      <c r="C1236">
        <v>72</v>
      </c>
      <c r="D1236">
        <v>0</v>
      </c>
      <c r="E1236">
        <v>0</v>
      </c>
      <c r="F1236">
        <v>1</v>
      </c>
      <c r="G1236">
        <v>4</v>
      </c>
      <c r="H1236">
        <v>2</v>
      </c>
      <c r="I1236">
        <v>83.89</v>
      </c>
      <c r="J1236">
        <v>33.1</v>
      </c>
      <c r="K1236">
        <v>1</v>
      </c>
    </row>
    <row r="1237" spans="1:11" hidden="1" x14ac:dyDescent="0.25">
      <c r="A1237">
        <v>1</v>
      </c>
      <c r="B1237">
        <v>2</v>
      </c>
      <c r="C1237">
        <v>78</v>
      </c>
      <c r="D1237">
        <v>0</v>
      </c>
      <c r="E1237">
        <v>0</v>
      </c>
      <c r="F1237">
        <v>1</v>
      </c>
      <c r="G1237">
        <v>4</v>
      </c>
      <c r="H1237">
        <v>2</v>
      </c>
      <c r="I1237">
        <v>106.74</v>
      </c>
      <c r="J1237">
        <v>33</v>
      </c>
      <c r="K1237">
        <v>1</v>
      </c>
    </row>
    <row r="1238" spans="1:11" hidden="1" x14ac:dyDescent="0.25">
      <c r="A1238">
        <v>0</v>
      </c>
      <c r="B1238">
        <v>1</v>
      </c>
      <c r="C1238">
        <v>35</v>
      </c>
      <c r="D1238">
        <v>0</v>
      </c>
      <c r="E1238">
        <v>0</v>
      </c>
      <c r="F1238">
        <v>0</v>
      </c>
      <c r="G1238">
        <v>4</v>
      </c>
      <c r="H1238">
        <v>1</v>
      </c>
      <c r="I1238">
        <v>85.37</v>
      </c>
      <c r="J1238">
        <v>33</v>
      </c>
      <c r="K1238">
        <v>2</v>
      </c>
    </row>
    <row r="1239" spans="1:11" hidden="1" x14ac:dyDescent="0.25">
      <c r="A1239">
        <v>0</v>
      </c>
      <c r="B1239">
        <v>2</v>
      </c>
      <c r="C1239">
        <v>34</v>
      </c>
      <c r="D1239">
        <v>0</v>
      </c>
      <c r="E1239">
        <v>0</v>
      </c>
      <c r="F1239">
        <v>0</v>
      </c>
      <c r="G1239">
        <v>4</v>
      </c>
      <c r="H1239">
        <v>1</v>
      </c>
      <c r="I1239">
        <v>120.06</v>
      </c>
      <c r="J1239">
        <v>33</v>
      </c>
      <c r="K1239">
        <v>2</v>
      </c>
    </row>
    <row r="1240" spans="1:11" hidden="1" x14ac:dyDescent="0.25">
      <c r="A1240">
        <v>0</v>
      </c>
      <c r="B1240">
        <v>1</v>
      </c>
      <c r="C1240">
        <v>70</v>
      </c>
      <c r="D1240">
        <v>1</v>
      </c>
      <c r="E1240">
        <v>0</v>
      </c>
      <c r="F1240">
        <v>1</v>
      </c>
      <c r="G1240">
        <v>4</v>
      </c>
      <c r="H1240">
        <v>2</v>
      </c>
      <c r="I1240">
        <v>65.98</v>
      </c>
      <c r="J1240">
        <v>33</v>
      </c>
      <c r="K1240">
        <v>1</v>
      </c>
    </row>
    <row r="1241" spans="1:11" hidden="1" x14ac:dyDescent="0.25">
      <c r="A1241">
        <v>1</v>
      </c>
      <c r="B1241">
        <v>1</v>
      </c>
      <c r="C1241">
        <v>58</v>
      </c>
      <c r="D1241">
        <v>0</v>
      </c>
      <c r="E1241">
        <v>1</v>
      </c>
      <c r="F1241">
        <v>1</v>
      </c>
      <c r="G1241">
        <v>2</v>
      </c>
      <c r="H1241">
        <v>2</v>
      </c>
      <c r="I1241">
        <v>227.81</v>
      </c>
      <c r="J1241">
        <v>33</v>
      </c>
      <c r="K1241">
        <v>1</v>
      </c>
    </row>
    <row r="1242" spans="1:11" hidden="1" x14ac:dyDescent="0.25">
      <c r="A1242">
        <v>0</v>
      </c>
      <c r="B1242">
        <v>1</v>
      </c>
      <c r="C1242">
        <v>18</v>
      </c>
      <c r="D1242">
        <v>0</v>
      </c>
      <c r="E1242">
        <v>0</v>
      </c>
      <c r="F1242">
        <v>0</v>
      </c>
      <c r="G1242">
        <v>4</v>
      </c>
      <c r="H1242">
        <v>2</v>
      </c>
      <c r="I1242">
        <v>60.56</v>
      </c>
      <c r="J1242">
        <v>33</v>
      </c>
      <c r="K1242">
        <v>2</v>
      </c>
    </row>
    <row r="1243" spans="1:11" hidden="1" x14ac:dyDescent="0.25">
      <c r="A1243">
        <v>0</v>
      </c>
      <c r="B1243">
        <v>1</v>
      </c>
      <c r="C1243">
        <v>46</v>
      </c>
      <c r="D1243">
        <v>0</v>
      </c>
      <c r="E1243">
        <v>1</v>
      </c>
      <c r="F1243">
        <v>1</v>
      </c>
      <c r="G1243">
        <v>4</v>
      </c>
      <c r="H1243">
        <v>2</v>
      </c>
      <c r="I1243">
        <v>80.010000000000005</v>
      </c>
      <c r="J1243">
        <v>33</v>
      </c>
      <c r="K1243">
        <v>1</v>
      </c>
    </row>
    <row r="1244" spans="1:11" x14ac:dyDescent="0.25">
      <c r="A1244">
        <v>0</v>
      </c>
      <c r="B1244">
        <v>2</v>
      </c>
      <c r="C1244">
        <v>79</v>
      </c>
      <c r="D1244">
        <v>0</v>
      </c>
      <c r="E1244">
        <v>0</v>
      </c>
      <c r="F1244">
        <v>0</v>
      </c>
      <c r="G1244">
        <v>1</v>
      </c>
      <c r="H1244">
        <v>2</v>
      </c>
      <c r="I1244">
        <v>77.59</v>
      </c>
      <c r="J1244">
        <v>33</v>
      </c>
      <c r="K1244">
        <v>2</v>
      </c>
    </row>
    <row r="1245" spans="1:11" hidden="1" x14ac:dyDescent="0.25">
      <c r="A1245">
        <v>0</v>
      </c>
      <c r="B1245">
        <v>2</v>
      </c>
      <c r="C1245">
        <v>42</v>
      </c>
      <c r="D1245">
        <v>0</v>
      </c>
      <c r="E1245">
        <v>0</v>
      </c>
      <c r="F1245">
        <v>1</v>
      </c>
      <c r="G1245">
        <v>4</v>
      </c>
      <c r="H1245">
        <v>2</v>
      </c>
      <c r="I1245">
        <v>88.89</v>
      </c>
      <c r="J1245">
        <v>33</v>
      </c>
      <c r="K1245">
        <v>2</v>
      </c>
    </row>
    <row r="1246" spans="1:11" x14ac:dyDescent="0.25">
      <c r="A1246">
        <v>0</v>
      </c>
      <c r="B1246">
        <v>2</v>
      </c>
      <c r="C1246">
        <v>49</v>
      </c>
      <c r="D1246">
        <v>0</v>
      </c>
      <c r="E1246">
        <v>0</v>
      </c>
      <c r="F1246">
        <v>1</v>
      </c>
      <c r="G1246">
        <v>1</v>
      </c>
      <c r="H1246">
        <v>1</v>
      </c>
      <c r="I1246">
        <v>73.48</v>
      </c>
      <c r="J1246">
        <v>33</v>
      </c>
      <c r="K1246">
        <v>2</v>
      </c>
    </row>
    <row r="1247" spans="1:11" hidden="1" x14ac:dyDescent="0.25">
      <c r="A1247">
        <v>0</v>
      </c>
      <c r="B1247">
        <v>1</v>
      </c>
      <c r="C1247">
        <v>47</v>
      </c>
      <c r="D1247">
        <v>0</v>
      </c>
      <c r="E1247">
        <v>0</v>
      </c>
      <c r="F1247">
        <v>1</v>
      </c>
      <c r="G1247">
        <v>4</v>
      </c>
      <c r="H1247">
        <v>1</v>
      </c>
      <c r="I1247">
        <v>72.2</v>
      </c>
      <c r="J1247">
        <v>33</v>
      </c>
      <c r="K1247">
        <v>4</v>
      </c>
    </row>
    <row r="1248" spans="1:11" hidden="1" x14ac:dyDescent="0.25">
      <c r="A1248">
        <v>0</v>
      </c>
      <c r="B1248">
        <v>2</v>
      </c>
      <c r="C1248">
        <v>37</v>
      </c>
      <c r="D1248">
        <v>0</v>
      </c>
      <c r="E1248">
        <v>0</v>
      </c>
      <c r="F1248">
        <v>1</v>
      </c>
      <c r="G1248">
        <v>2</v>
      </c>
      <c r="H1248">
        <v>2</v>
      </c>
      <c r="I1248">
        <v>69.42</v>
      </c>
      <c r="J1248">
        <v>33</v>
      </c>
      <c r="K1248">
        <v>2</v>
      </c>
    </row>
    <row r="1249" spans="1:11" hidden="1" x14ac:dyDescent="0.25">
      <c r="A1249">
        <v>0</v>
      </c>
      <c r="B1249">
        <v>2</v>
      </c>
      <c r="C1249">
        <v>57</v>
      </c>
      <c r="D1249">
        <v>0</v>
      </c>
      <c r="E1249">
        <v>0</v>
      </c>
      <c r="F1249">
        <v>1</v>
      </c>
      <c r="G1249">
        <v>4</v>
      </c>
      <c r="H1249">
        <v>2</v>
      </c>
      <c r="I1249">
        <v>94.63</v>
      </c>
      <c r="J1249">
        <v>33</v>
      </c>
      <c r="K1249">
        <v>2</v>
      </c>
    </row>
    <row r="1250" spans="1:11" hidden="1" x14ac:dyDescent="0.25">
      <c r="A1250">
        <v>0</v>
      </c>
      <c r="B1250">
        <v>2</v>
      </c>
      <c r="C1250">
        <v>53</v>
      </c>
      <c r="D1250">
        <v>1</v>
      </c>
      <c r="E1250">
        <v>0</v>
      </c>
      <c r="F1250">
        <v>1</v>
      </c>
      <c r="G1250">
        <v>4</v>
      </c>
      <c r="H1250">
        <v>1</v>
      </c>
      <c r="I1250">
        <v>77.94</v>
      </c>
      <c r="J1250">
        <v>33</v>
      </c>
      <c r="K1250">
        <v>2</v>
      </c>
    </row>
    <row r="1251" spans="1:11" hidden="1" x14ac:dyDescent="0.25">
      <c r="A1251">
        <v>0</v>
      </c>
      <c r="B1251">
        <v>2</v>
      </c>
      <c r="C1251">
        <v>40</v>
      </c>
      <c r="D1251">
        <v>0</v>
      </c>
      <c r="E1251">
        <v>0</v>
      </c>
      <c r="F1251">
        <v>1</v>
      </c>
      <c r="G1251">
        <v>2</v>
      </c>
      <c r="H1251">
        <v>2</v>
      </c>
      <c r="I1251">
        <v>58.64</v>
      </c>
      <c r="J1251">
        <v>33</v>
      </c>
      <c r="K1251">
        <v>2</v>
      </c>
    </row>
    <row r="1252" spans="1:11" hidden="1" x14ac:dyDescent="0.25">
      <c r="A1252">
        <v>1</v>
      </c>
      <c r="B1252">
        <v>2</v>
      </c>
      <c r="C1252">
        <v>57</v>
      </c>
      <c r="D1252">
        <v>1</v>
      </c>
      <c r="E1252">
        <v>0</v>
      </c>
      <c r="F1252">
        <v>1</v>
      </c>
      <c r="G1252">
        <v>4</v>
      </c>
      <c r="H1252">
        <v>1</v>
      </c>
      <c r="I1252">
        <v>67.41</v>
      </c>
      <c r="J1252">
        <v>32.9</v>
      </c>
      <c r="K1252">
        <v>2</v>
      </c>
    </row>
    <row r="1253" spans="1:11" hidden="1" x14ac:dyDescent="0.25">
      <c r="A1253">
        <v>1</v>
      </c>
      <c r="B1253">
        <v>2</v>
      </c>
      <c r="C1253">
        <v>80</v>
      </c>
      <c r="D1253">
        <v>1</v>
      </c>
      <c r="E1253">
        <v>0</v>
      </c>
      <c r="F1253">
        <v>1</v>
      </c>
      <c r="G1253">
        <v>5</v>
      </c>
      <c r="H1253">
        <v>1</v>
      </c>
      <c r="I1253">
        <v>91.02</v>
      </c>
      <c r="J1253">
        <v>32.9</v>
      </c>
      <c r="K1253">
        <v>1</v>
      </c>
    </row>
    <row r="1254" spans="1:11" hidden="1" x14ac:dyDescent="0.25">
      <c r="A1254">
        <v>0</v>
      </c>
      <c r="B1254">
        <v>2</v>
      </c>
      <c r="C1254">
        <v>23</v>
      </c>
      <c r="D1254">
        <v>0</v>
      </c>
      <c r="E1254">
        <v>0</v>
      </c>
      <c r="F1254">
        <v>0</v>
      </c>
      <c r="G1254">
        <v>5</v>
      </c>
      <c r="H1254">
        <v>1</v>
      </c>
      <c r="I1254">
        <v>79.13</v>
      </c>
      <c r="J1254">
        <v>32.9</v>
      </c>
      <c r="K1254">
        <v>1</v>
      </c>
    </row>
    <row r="1255" spans="1:11" x14ac:dyDescent="0.25">
      <c r="A1255">
        <v>0</v>
      </c>
      <c r="B1255">
        <v>2</v>
      </c>
      <c r="C1255">
        <v>77</v>
      </c>
      <c r="D1255">
        <v>0</v>
      </c>
      <c r="E1255">
        <v>0</v>
      </c>
      <c r="F1255">
        <v>1</v>
      </c>
      <c r="G1255">
        <v>1</v>
      </c>
      <c r="H1255">
        <v>1</v>
      </c>
      <c r="I1255">
        <v>115.29</v>
      </c>
      <c r="J1255">
        <v>32.9</v>
      </c>
      <c r="K1255">
        <v>4</v>
      </c>
    </row>
    <row r="1256" spans="1:11" hidden="1" x14ac:dyDescent="0.25">
      <c r="A1256">
        <v>0</v>
      </c>
      <c r="B1256">
        <v>2</v>
      </c>
      <c r="C1256">
        <v>71</v>
      </c>
      <c r="D1256">
        <v>1</v>
      </c>
      <c r="E1256">
        <v>0</v>
      </c>
      <c r="F1256">
        <v>1</v>
      </c>
      <c r="G1256">
        <v>4</v>
      </c>
      <c r="H1256">
        <v>2</v>
      </c>
      <c r="I1256">
        <v>116.76</v>
      </c>
      <c r="J1256">
        <v>32.9</v>
      </c>
      <c r="K1256">
        <v>1</v>
      </c>
    </row>
    <row r="1257" spans="1:11" hidden="1" x14ac:dyDescent="0.25">
      <c r="A1257">
        <v>0</v>
      </c>
      <c r="B1257">
        <v>2</v>
      </c>
      <c r="C1257">
        <v>37</v>
      </c>
      <c r="D1257">
        <v>0</v>
      </c>
      <c r="E1257">
        <v>0</v>
      </c>
      <c r="F1257">
        <v>1</v>
      </c>
      <c r="G1257">
        <v>4</v>
      </c>
      <c r="H1257">
        <v>2</v>
      </c>
      <c r="I1257">
        <v>65.290000000000006</v>
      </c>
      <c r="J1257">
        <v>32.9</v>
      </c>
      <c r="K1257">
        <v>2</v>
      </c>
    </row>
    <row r="1258" spans="1:11" hidden="1" x14ac:dyDescent="0.25">
      <c r="A1258">
        <v>0</v>
      </c>
      <c r="B1258">
        <v>2</v>
      </c>
      <c r="C1258">
        <v>77</v>
      </c>
      <c r="D1258">
        <v>0</v>
      </c>
      <c r="E1258">
        <v>0</v>
      </c>
      <c r="F1258">
        <v>1</v>
      </c>
      <c r="G1258">
        <v>2</v>
      </c>
      <c r="H1258">
        <v>2</v>
      </c>
      <c r="I1258">
        <v>250.8</v>
      </c>
      <c r="J1258">
        <v>32.9</v>
      </c>
      <c r="K1258">
        <v>2</v>
      </c>
    </row>
    <row r="1259" spans="1:11" hidden="1" x14ac:dyDescent="0.25">
      <c r="A1259">
        <v>0</v>
      </c>
      <c r="B1259">
        <v>1</v>
      </c>
      <c r="C1259">
        <v>48</v>
      </c>
      <c r="D1259">
        <v>0</v>
      </c>
      <c r="E1259">
        <v>0</v>
      </c>
      <c r="F1259">
        <v>1</v>
      </c>
      <c r="G1259">
        <v>4</v>
      </c>
      <c r="H1259">
        <v>2</v>
      </c>
      <c r="I1259">
        <v>78.239999999999995</v>
      </c>
      <c r="J1259">
        <v>32.9</v>
      </c>
      <c r="K1259">
        <v>2</v>
      </c>
    </row>
    <row r="1260" spans="1:11" hidden="1" x14ac:dyDescent="0.25">
      <c r="A1260">
        <v>0</v>
      </c>
      <c r="B1260">
        <v>2</v>
      </c>
      <c r="C1260">
        <v>34</v>
      </c>
      <c r="D1260">
        <v>0</v>
      </c>
      <c r="E1260">
        <v>0</v>
      </c>
      <c r="F1260">
        <v>1</v>
      </c>
      <c r="G1260">
        <v>5</v>
      </c>
      <c r="H1260">
        <v>2</v>
      </c>
      <c r="I1260">
        <v>71.37</v>
      </c>
      <c r="J1260">
        <v>32.9</v>
      </c>
      <c r="K1260">
        <v>2</v>
      </c>
    </row>
    <row r="1261" spans="1:11" hidden="1" x14ac:dyDescent="0.25">
      <c r="A1261">
        <v>0</v>
      </c>
      <c r="B1261">
        <v>1</v>
      </c>
      <c r="C1261">
        <v>17</v>
      </c>
      <c r="D1261">
        <v>0</v>
      </c>
      <c r="E1261">
        <v>0</v>
      </c>
      <c r="F1261">
        <v>0</v>
      </c>
      <c r="G1261">
        <v>5</v>
      </c>
      <c r="H1261">
        <v>1</v>
      </c>
      <c r="I1261">
        <v>83.26</v>
      </c>
      <c r="J1261">
        <v>32.9</v>
      </c>
      <c r="K1261">
        <v>2</v>
      </c>
    </row>
    <row r="1262" spans="1:11" hidden="1" x14ac:dyDescent="0.25">
      <c r="A1262">
        <v>0</v>
      </c>
      <c r="B1262">
        <v>2</v>
      </c>
      <c r="C1262">
        <v>72</v>
      </c>
      <c r="D1262">
        <v>0</v>
      </c>
      <c r="E1262">
        <v>1</v>
      </c>
      <c r="F1262">
        <v>1</v>
      </c>
      <c r="G1262">
        <v>4</v>
      </c>
      <c r="H1262">
        <v>2</v>
      </c>
      <c r="I1262">
        <v>142.63</v>
      </c>
      <c r="J1262">
        <v>32.9</v>
      </c>
      <c r="K1262">
        <v>3</v>
      </c>
    </row>
    <row r="1263" spans="1:11" hidden="1" x14ac:dyDescent="0.25">
      <c r="A1263">
        <v>0</v>
      </c>
      <c r="B1263">
        <v>1</v>
      </c>
      <c r="C1263">
        <v>80</v>
      </c>
      <c r="D1263">
        <v>0</v>
      </c>
      <c r="E1263">
        <v>1</v>
      </c>
      <c r="F1263">
        <v>1</v>
      </c>
      <c r="G1263">
        <v>4</v>
      </c>
      <c r="H1263">
        <v>1</v>
      </c>
      <c r="I1263">
        <v>125.32</v>
      </c>
      <c r="J1263">
        <v>32.9</v>
      </c>
      <c r="K1263">
        <v>4</v>
      </c>
    </row>
    <row r="1264" spans="1:11" hidden="1" x14ac:dyDescent="0.25">
      <c r="A1264">
        <v>0</v>
      </c>
      <c r="B1264">
        <v>1</v>
      </c>
      <c r="C1264">
        <v>34</v>
      </c>
      <c r="D1264">
        <v>0</v>
      </c>
      <c r="E1264">
        <v>0</v>
      </c>
      <c r="F1264">
        <v>1</v>
      </c>
      <c r="G1264">
        <v>4</v>
      </c>
      <c r="H1264">
        <v>1</v>
      </c>
      <c r="I1264">
        <v>84.08</v>
      </c>
      <c r="J1264">
        <v>32.9</v>
      </c>
      <c r="K1264">
        <v>2</v>
      </c>
    </row>
    <row r="1265" spans="1:11" hidden="1" x14ac:dyDescent="0.25">
      <c r="A1265">
        <v>1</v>
      </c>
      <c r="B1265">
        <v>1</v>
      </c>
      <c r="C1265">
        <v>73</v>
      </c>
      <c r="D1265">
        <v>1</v>
      </c>
      <c r="E1265">
        <v>0</v>
      </c>
      <c r="F1265">
        <v>1</v>
      </c>
      <c r="G1265">
        <v>2</v>
      </c>
      <c r="H1265">
        <v>2</v>
      </c>
      <c r="I1265">
        <v>194.99</v>
      </c>
      <c r="J1265">
        <v>32.799999999999997</v>
      </c>
      <c r="K1265">
        <v>2</v>
      </c>
    </row>
    <row r="1266" spans="1:11" hidden="1" x14ac:dyDescent="0.25">
      <c r="A1266">
        <v>0</v>
      </c>
      <c r="B1266">
        <v>1</v>
      </c>
      <c r="C1266">
        <v>50</v>
      </c>
      <c r="D1266">
        <v>0</v>
      </c>
      <c r="E1266">
        <v>0</v>
      </c>
      <c r="F1266">
        <v>1</v>
      </c>
      <c r="G1266">
        <v>4</v>
      </c>
      <c r="H1266">
        <v>2</v>
      </c>
      <c r="I1266">
        <v>158.31</v>
      </c>
      <c r="J1266">
        <v>32.799999999999997</v>
      </c>
      <c r="K1266">
        <v>1</v>
      </c>
    </row>
    <row r="1267" spans="1:11" hidden="1" x14ac:dyDescent="0.25">
      <c r="A1267">
        <v>0</v>
      </c>
      <c r="B1267">
        <v>2</v>
      </c>
      <c r="C1267">
        <v>59</v>
      </c>
      <c r="D1267">
        <v>0</v>
      </c>
      <c r="E1267">
        <v>0</v>
      </c>
      <c r="F1267">
        <v>1</v>
      </c>
      <c r="G1267">
        <v>4</v>
      </c>
      <c r="H1267">
        <v>2</v>
      </c>
      <c r="I1267">
        <v>81.64</v>
      </c>
      <c r="J1267">
        <v>32.799999999999997</v>
      </c>
      <c r="K1267">
        <v>4</v>
      </c>
    </row>
    <row r="1268" spans="1:11" hidden="1" x14ac:dyDescent="0.25">
      <c r="A1268">
        <v>0</v>
      </c>
      <c r="B1268">
        <v>2</v>
      </c>
      <c r="C1268">
        <v>55</v>
      </c>
      <c r="D1268">
        <v>0</v>
      </c>
      <c r="E1268">
        <v>0</v>
      </c>
      <c r="F1268">
        <v>1</v>
      </c>
      <c r="G1268">
        <v>4</v>
      </c>
      <c r="H1268">
        <v>1</v>
      </c>
      <c r="I1268">
        <v>112.47</v>
      </c>
      <c r="J1268">
        <v>32.799999999999997</v>
      </c>
      <c r="K1268">
        <v>3</v>
      </c>
    </row>
    <row r="1269" spans="1:11" hidden="1" x14ac:dyDescent="0.25">
      <c r="A1269">
        <v>1</v>
      </c>
      <c r="B1269">
        <v>2</v>
      </c>
      <c r="C1269">
        <v>59</v>
      </c>
      <c r="D1269">
        <v>0</v>
      </c>
      <c r="E1269">
        <v>0</v>
      </c>
      <c r="F1269">
        <v>1</v>
      </c>
      <c r="G1269">
        <v>4</v>
      </c>
      <c r="H1269">
        <v>1</v>
      </c>
      <c r="I1269">
        <v>226.11</v>
      </c>
      <c r="J1269">
        <v>32.799999999999997</v>
      </c>
      <c r="K1269">
        <v>1</v>
      </c>
    </row>
    <row r="1270" spans="1:11" hidden="1" x14ac:dyDescent="0.25">
      <c r="A1270">
        <v>0</v>
      </c>
      <c r="B1270">
        <v>1</v>
      </c>
      <c r="C1270">
        <v>49</v>
      </c>
      <c r="D1270">
        <v>0</v>
      </c>
      <c r="E1270">
        <v>0</v>
      </c>
      <c r="F1270">
        <v>1</v>
      </c>
      <c r="G1270">
        <v>4</v>
      </c>
      <c r="H1270">
        <v>1</v>
      </c>
      <c r="I1270">
        <v>88.13</v>
      </c>
      <c r="J1270">
        <v>32.799999999999997</v>
      </c>
      <c r="K1270">
        <v>2</v>
      </c>
    </row>
    <row r="1271" spans="1:11" hidden="1" x14ac:dyDescent="0.25">
      <c r="A1271">
        <v>0</v>
      </c>
      <c r="B1271">
        <v>1</v>
      </c>
      <c r="C1271">
        <v>60</v>
      </c>
      <c r="D1271">
        <v>0</v>
      </c>
      <c r="E1271">
        <v>0</v>
      </c>
      <c r="F1271">
        <v>1</v>
      </c>
      <c r="G1271">
        <v>4</v>
      </c>
      <c r="H1271">
        <v>1</v>
      </c>
      <c r="I1271">
        <v>101.34</v>
      </c>
      <c r="J1271">
        <v>32.799999999999997</v>
      </c>
      <c r="K1271">
        <v>2</v>
      </c>
    </row>
    <row r="1272" spans="1:11" hidden="1" x14ac:dyDescent="0.25">
      <c r="A1272">
        <v>0</v>
      </c>
      <c r="B1272">
        <v>2</v>
      </c>
      <c r="C1272">
        <v>77</v>
      </c>
      <c r="D1272">
        <v>1</v>
      </c>
      <c r="E1272">
        <v>0</v>
      </c>
      <c r="F1272">
        <v>1</v>
      </c>
      <c r="G1272">
        <v>4</v>
      </c>
      <c r="H1272">
        <v>2</v>
      </c>
      <c r="I1272">
        <v>71.7</v>
      </c>
      <c r="J1272">
        <v>32.799999999999997</v>
      </c>
      <c r="K1272">
        <v>2</v>
      </c>
    </row>
    <row r="1273" spans="1:11" hidden="1" x14ac:dyDescent="0.25">
      <c r="A1273">
        <v>0</v>
      </c>
      <c r="B1273">
        <v>1</v>
      </c>
      <c r="C1273">
        <v>71</v>
      </c>
      <c r="D1273">
        <v>0</v>
      </c>
      <c r="E1273">
        <v>0</v>
      </c>
      <c r="F1273">
        <v>1</v>
      </c>
      <c r="G1273">
        <v>4</v>
      </c>
      <c r="H1273">
        <v>2</v>
      </c>
      <c r="I1273">
        <v>108.43</v>
      </c>
      <c r="J1273">
        <v>32.799999999999997</v>
      </c>
      <c r="K1273">
        <v>3</v>
      </c>
    </row>
    <row r="1274" spans="1:11" hidden="1" x14ac:dyDescent="0.25">
      <c r="A1274">
        <v>0</v>
      </c>
      <c r="B1274">
        <v>2</v>
      </c>
      <c r="C1274">
        <v>38</v>
      </c>
      <c r="D1274">
        <v>0</v>
      </c>
      <c r="E1274">
        <v>0</v>
      </c>
      <c r="F1274">
        <v>1</v>
      </c>
      <c r="G1274">
        <v>4</v>
      </c>
      <c r="H1274">
        <v>1</v>
      </c>
      <c r="I1274">
        <v>196.2</v>
      </c>
      <c r="J1274">
        <v>32.799999999999997</v>
      </c>
      <c r="K1274">
        <v>2</v>
      </c>
    </row>
    <row r="1275" spans="1:11" hidden="1" x14ac:dyDescent="0.25">
      <c r="A1275">
        <v>0</v>
      </c>
      <c r="B1275">
        <v>2</v>
      </c>
      <c r="C1275">
        <v>50</v>
      </c>
      <c r="D1275">
        <v>0</v>
      </c>
      <c r="E1275">
        <v>0</v>
      </c>
      <c r="F1275">
        <v>1</v>
      </c>
      <c r="G1275">
        <v>4</v>
      </c>
      <c r="H1275">
        <v>2</v>
      </c>
      <c r="I1275">
        <v>104.24</v>
      </c>
      <c r="J1275">
        <v>32.799999999999997</v>
      </c>
      <c r="K1275">
        <v>4</v>
      </c>
    </row>
    <row r="1276" spans="1:11" hidden="1" x14ac:dyDescent="0.25">
      <c r="A1276">
        <v>0</v>
      </c>
      <c r="B1276">
        <v>2</v>
      </c>
      <c r="C1276">
        <v>51</v>
      </c>
      <c r="D1276">
        <v>0</v>
      </c>
      <c r="E1276">
        <v>0</v>
      </c>
      <c r="F1276">
        <v>1</v>
      </c>
      <c r="G1276">
        <v>5</v>
      </c>
      <c r="H1276">
        <v>1</v>
      </c>
      <c r="I1276">
        <v>105.63</v>
      </c>
      <c r="J1276">
        <v>32.799999999999997</v>
      </c>
      <c r="K1276">
        <v>2</v>
      </c>
    </row>
    <row r="1277" spans="1:11" x14ac:dyDescent="0.25">
      <c r="A1277">
        <v>0</v>
      </c>
      <c r="B1277">
        <v>1</v>
      </c>
      <c r="C1277">
        <v>45</v>
      </c>
      <c r="D1277">
        <v>1</v>
      </c>
      <c r="E1277">
        <v>0</v>
      </c>
      <c r="F1277">
        <v>1</v>
      </c>
      <c r="G1277">
        <v>1</v>
      </c>
      <c r="H1277">
        <v>2</v>
      </c>
      <c r="I1277">
        <v>60.99</v>
      </c>
      <c r="J1277">
        <v>32.799999999999997</v>
      </c>
      <c r="K1277">
        <v>4</v>
      </c>
    </row>
    <row r="1278" spans="1:11" hidden="1" x14ac:dyDescent="0.25">
      <c r="A1278">
        <v>0</v>
      </c>
      <c r="B1278">
        <v>2</v>
      </c>
      <c r="C1278">
        <v>30</v>
      </c>
      <c r="D1278">
        <v>0</v>
      </c>
      <c r="E1278">
        <v>0</v>
      </c>
      <c r="F1278">
        <v>1</v>
      </c>
      <c r="G1278">
        <v>5</v>
      </c>
      <c r="H1278">
        <v>2</v>
      </c>
      <c r="I1278">
        <v>75.88</v>
      </c>
      <c r="J1278">
        <v>32.799999999999997</v>
      </c>
      <c r="K1278">
        <v>4</v>
      </c>
    </row>
    <row r="1279" spans="1:11" hidden="1" x14ac:dyDescent="0.25">
      <c r="A1279">
        <v>1</v>
      </c>
      <c r="B1279">
        <v>2</v>
      </c>
      <c r="C1279">
        <v>67</v>
      </c>
      <c r="D1279">
        <v>0</v>
      </c>
      <c r="E1279">
        <v>0</v>
      </c>
      <c r="F1279">
        <v>1</v>
      </c>
      <c r="G1279">
        <v>4</v>
      </c>
      <c r="H1279">
        <v>2</v>
      </c>
      <c r="I1279">
        <v>227.96</v>
      </c>
      <c r="J1279">
        <v>32.799999999999997</v>
      </c>
      <c r="K1279">
        <v>4</v>
      </c>
    </row>
    <row r="1280" spans="1:11" hidden="1" x14ac:dyDescent="0.25">
      <c r="A1280">
        <v>0</v>
      </c>
      <c r="B1280">
        <v>2</v>
      </c>
      <c r="C1280">
        <v>73</v>
      </c>
      <c r="D1280">
        <v>1</v>
      </c>
      <c r="E1280">
        <v>1</v>
      </c>
      <c r="F1280">
        <v>1</v>
      </c>
      <c r="G1280">
        <v>5</v>
      </c>
      <c r="H1280">
        <v>2</v>
      </c>
      <c r="I1280">
        <v>67.38</v>
      </c>
      <c r="J1280">
        <v>32.799999999999997</v>
      </c>
      <c r="K1280">
        <v>1</v>
      </c>
    </row>
    <row r="1281" spans="1:11" hidden="1" x14ac:dyDescent="0.25">
      <c r="A1281">
        <v>0</v>
      </c>
      <c r="B1281">
        <v>1</v>
      </c>
      <c r="C1281">
        <v>74</v>
      </c>
      <c r="D1281">
        <v>0</v>
      </c>
      <c r="E1281">
        <v>0</v>
      </c>
      <c r="F1281">
        <v>1</v>
      </c>
      <c r="G1281">
        <v>4</v>
      </c>
      <c r="H1281">
        <v>2</v>
      </c>
      <c r="I1281">
        <v>79.44</v>
      </c>
      <c r="J1281">
        <v>32.799999999999997</v>
      </c>
      <c r="K1281">
        <v>2</v>
      </c>
    </row>
    <row r="1282" spans="1:11" hidden="1" x14ac:dyDescent="0.25">
      <c r="A1282">
        <v>0</v>
      </c>
      <c r="B1282">
        <v>1</v>
      </c>
      <c r="C1282">
        <v>52</v>
      </c>
      <c r="D1282">
        <v>1</v>
      </c>
      <c r="E1282">
        <v>0</v>
      </c>
      <c r="F1282">
        <v>1</v>
      </c>
      <c r="G1282">
        <v>4</v>
      </c>
      <c r="H1282">
        <v>1</v>
      </c>
      <c r="I1282">
        <v>116.21</v>
      </c>
      <c r="J1282">
        <v>32.799999999999997</v>
      </c>
      <c r="K1282">
        <v>3</v>
      </c>
    </row>
    <row r="1283" spans="1:11" hidden="1" x14ac:dyDescent="0.25">
      <c r="A1283">
        <v>0</v>
      </c>
      <c r="B1283">
        <v>1</v>
      </c>
      <c r="C1283">
        <v>57</v>
      </c>
      <c r="D1283">
        <v>0</v>
      </c>
      <c r="E1283">
        <v>0</v>
      </c>
      <c r="F1283">
        <v>1</v>
      </c>
      <c r="G1283">
        <v>4</v>
      </c>
      <c r="H1283">
        <v>1</v>
      </c>
      <c r="I1283">
        <v>84.79</v>
      </c>
      <c r="J1283">
        <v>32.799999999999997</v>
      </c>
      <c r="K1283">
        <v>1</v>
      </c>
    </row>
    <row r="1284" spans="1:11" hidden="1" x14ac:dyDescent="0.25">
      <c r="A1284">
        <v>0</v>
      </c>
      <c r="B1284">
        <v>1</v>
      </c>
      <c r="C1284">
        <v>36</v>
      </c>
      <c r="D1284">
        <v>0</v>
      </c>
      <c r="E1284">
        <v>0</v>
      </c>
      <c r="F1284">
        <v>1</v>
      </c>
      <c r="G1284">
        <v>2</v>
      </c>
      <c r="H1284">
        <v>2</v>
      </c>
      <c r="I1284">
        <v>57.59</v>
      </c>
      <c r="J1284">
        <v>32.799999999999997</v>
      </c>
      <c r="K1284">
        <v>4</v>
      </c>
    </row>
    <row r="1285" spans="1:11" x14ac:dyDescent="0.25">
      <c r="A1285">
        <v>0</v>
      </c>
      <c r="B1285">
        <v>2</v>
      </c>
      <c r="C1285">
        <v>57</v>
      </c>
      <c r="D1285">
        <v>0</v>
      </c>
      <c r="E1285">
        <v>0</v>
      </c>
      <c r="F1285">
        <v>1</v>
      </c>
      <c r="G1285">
        <v>1</v>
      </c>
      <c r="H1285">
        <v>1</v>
      </c>
      <c r="I1285">
        <v>64.37</v>
      </c>
      <c r="J1285">
        <v>32.799999999999997</v>
      </c>
      <c r="K1285">
        <v>2</v>
      </c>
    </row>
    <row r="1286" spans="1:11" hidden="1" x14ac:dyDescent="0.25">
      <c r="A1286">
        <v>0</v>
      </c>
      <c r="B1286">
        <v>1</v>
      </c>
      <c r="C1286">
        <v>49</v>
      </c>
      <c r="D1286">
        <v>0</v>
      </c>
      <c r="E1286">
        <v>0</v>
      </c>
      <c r="F1286">
        <v>1</v>
      </c>
      <c r="G1286">
        <v>4</v>
      </c>
      <c r="H1286">
        <v>1</v>
      </c>
      <c r="I1286">
        <v>58.42</v>
      </c>
      <c r="J1286">
        <v>32.799999999999997</v>
      </c>
      <c r="K1286">
        <v>1</v>
      </c>
    </row>
    <row r="1287" spans="1:11" hidden="1" x14ac:dyDescent="0.25">
      <c r="A1287">
        <v>0</v>
      </c>
      <c r="B1287">
        <v>1</v>
      </c>
      <c r="C1287">
        <v>33</v>
      </c>
      <c r="D1287">
        <v>0</v>
      </c>
      <c r="E1287">
        <v>0</v>
      </c>
      <c r="F1287">
        <v>1</v>
      </c>
      <c r="G1287">
        <v>4</v>
      </c>
      <c r="H1287">
        <v>2</v>
      </c>
      <c r="I1287">
        <v>90.73</v>
      </c>
      <c r="J1287">
        <v>32.799999999999997</v>
      </c>
      <c r="K1287">
        <v>3</v>
      </c>
    </row>
    <row r="1288" spans="1:11" hidden="1" x14ac:dyDescent="0.25">
      <c r="A1288">
        <v>0</v>
      </c>
      <c r="B1288">
        <v>1</v>
      </c>
      <c r="C1288">
        <v>36</v>
      </c>
      <c r="D1288">
        <v>0</v>
      </c>
      <c r="E1288">
        <v>0</v>
      </c>
      <c r="F1288">
        <v>1</v>
      </c>
      <c r="G1288">
        <v>4</v>
      </c>
      <c r="H1288">
        <v>2</v>
      </c>
      <c r="I1288">
        <v>92.23</v>
      </c>
      <c r="J1288">
        <v>32.799999999999997</v>
      </c>
      <c r="K1288">
        <v>2</v>
      </c>
    </row>
    <row r="1289" spans="1:11" hidden="1" x14ac:dyDescent="0.25">
      <c r="A1289">
        <v>0</v>
      </c>
      <c r="B1289">
        <v>2</v>
      </c>
      <c r="C1289">
        <v>36</v>
      </c>
      <c r="D1289">
        <v>0</v>
      </c>
      <c r="E1289">
        <v>0</v>
      </c>
      <c r="F1289">
        <v>0</v>
      </c>
      <c r="G1289">
        <v>4</v>
      </c>
      <c r="H1289">
        <v>1</v>
      </c>
      <c r="I1289">
        <v>66.55</v>
      </c>
      <c r="J1289">
        <v>32.799999999999997</v>
      </c>
      <c r="K1289">
        <v>3</v>
      </c>
    </row>
    <row r="1290" spans="1:11" hidden="1" x14ac:dyDescent="0.25">
      <c r="A1290">
        <v>0</v>
      </c>
      <c r="B1290">
        <v>2</v>
      </c>
      <c r="C1290">
        <v>39</v>
      </c>
      <c r="D1290">
        <v>0</v>
      </c>
      <c r="E1290">
        <v>0</v>
      </c>
      <c r="F1290">
        <v>1</v>
      </c>
      <c r="G1290">
        <v>4</v>
      </c>
      <c r="H1290">
        <v>2</v>
      </c>
      <c r="I1290">
        <v>77.540000000000006</v>
      </c>
      <c r="J1290">
        <v>32.700000000000003</v>
      </c>
      <c r="K1290">
        <v>4</v>
      </c>
    </row>
    <row r="1291" spans="1:11" hidden="1" x14ac:dyDescent="0.25">
      <c r="A1291">
        <v>0</v>
      </c>
      <c r="B1291">
        <v>2</v>
      </c>
      <c r="C1291">
        <v>48</v>
      </c>
      <c r="D1291">
        <v>0</v>
      </c>
      <c r="E1291">
        <v>0</v>
      </c>
      <c r="F1291">
        <v>1</v>
      </c>
      <c r="G1291">
        <v>4</v>
      </c>
      <c r="H1291">
        <v>2</v>
      </c>
      <c r="I1291">
        <v>94.04</v>
      </c>
      <c r="J1291">
        <v>32.700000000000003</v>
      </c>
      <c r="K1291">
        <v>2</v>
      </c>
    </row>
    <row r="1292" spans="1:11" hidden="1" x14ac:dyDescent="0.25">
      <c r="A1292">
        <v>0</v>
      </c>
      <c r="B1292">
        <v>1</v>
      </c>
      <c r="C1292">
        <v>51</v>
      </c>
      <c r="D1292">
        <v>0</v>
      </c>
      <c r="E1292">
        <v>0</v>
      </c>
      <c r="F1292">
        <v>1</v>
      </c>
      <c r="G1292">
        <v>4</v>
      </c>
      <c r="H1292">
        <v>1</v>
      </c>
      <c r="I1292">
        <v>111.13</v>
      </c>
      <c r="J1292">
        <v>32.700000000000003</v>
      </c>
      <c r="K1292">
        <v>1</v>
      </c>
    </row>
    <row r="1293" spans="1:11" hidden="1" x14ac:dyDescent="0.25">
      <c r="A1293">
        <v>0</v>
      </c>
      <c r="B1293">
        <v>2</v>
      </c>
      <c r="C1293">
        <v>28</v>
      </c>
      <c r="D1293">
        <v>0</v>
      </c>
      <c r="E1293">
        <v>0</v>
      </c>
      <c r="F1293">
        <v>0</v>
      </c>
      <c r="G1293">
        <v>4</v>
      </c>
      <c r="H1293">
        <v>1</v>
      </c>
      <c r="I1293">
        <v>89.24</v>
      </c>
      <c r="J1293">
        <v>32.700000000000003</v>
      </c>
      <c r="K1293">
        <v>1</v>
      </c>
    </row>
    <row r="1294" spans="1:11" hidden="1" x14ac:dyDescent="0.25">
      <c r="A1294">
        <v>0</v>
      </c>
      <c r="B1294">
        <v>2</v>
      </c>
      <c r="C1294">
        <v>43</v>
      </c>
      <c r="D1294">
        <v>0</v>
      </c>
      <c r="E1294">
        <v>0</v>
      </c>
      <c r="F1294">
        <v>1</v>
      </c>
      <c r="G1294">
        <v>4</v>
      </c>
      <c r="H1294">
        <v>1</v>
      </c>
      <c r="I1294">
        <v>91.9</v>
      </c>
      <c r="J1294">
        <v>32.700000000000003</v>
      </c>
      <c r="K1294">
        <v>1</v>
      </c>
    </row>
    <row r="1295" spans="1:11" hidden="1" x14ac:dyDescent="0.25">
      <c r="A1295">
        <v>0</v>
      </c>
      <c r="B1295">
        <v>2</v>
      </c>
      <c r="C1295">
        <v>40</v>
      </c>
      <c r="D1295">
        <v>0</v>
      </c>
      <c r="E1295">
        <v>0</v>
      </c>
      <c r="F1295">
        <v>0</v>
      </c>
      <c r="G1295">
        <v>5</v>
      </c>
      <c r="H1295">
        <v>1</v>
      </c>
      <c r="I1295">
        <v>63.45</v>
      </c>
      <c r="J1295">
        <v>32.700000000000003</v>
      </c>
      <c r="K1295">
        <v>1</v>
      </c>
    </row>
    <row r="1296" spans="1:11" hidden="1" x14ac:dyDescent="0.25">
      <c r="A1296">
        <v>0</v>
      </c>
      <c r="B1296">
        <v>2</v>
      </c>
      <c r="C1296">
        <v>31</v>
      </c>
      <c r="D1296">
        <v>0</v>
      </c>
      <c r="E1296">
        <v>0</v>
      </c>
      <c r="F1296">
        <v>1</v>
      </c>
      <c r="G1296">
        <v>4</v>
      </c>
      <c r="H1296">
        <v>2</v>
      </c>
      <c r="I1296">
        <v>81.709999999999994</v>
      </c>
      <c r="J1296">
        <v>32.700000000000003</v>
      </c>
      <c r="K1296">
        <v>4</v>
      </c>
    </row>
    <row r="1297" spans="1:11" hidden="1" x14ac:dyDescent="0.25">
      <c r="A1297">
        <v>0</v>
      </c>
      <c r="B1297">
        <v>2</v>
      </c>
      <c r="C1297">
        <v>22</v>
      </c>
      <c r="D1297">
        <v>0</v>
      </c>
      <c r="E1297">
        <v>0</v>
      </c>
      <c r="F1297">
        <v>0</v>
      </c>
      <c r="G1297">
        <v>4</v>
      </c>
      <c r="H1297">
        <v>1</v>
      </c>
      <c r="I1297">
        <v>62</v>
      </c>
      <c r="J1297">
        <v>32.700000000000003</v>
      </c>
      <c r="K1297">
        <v>3</v>
      </c>
    </row>
    <row r="1298" spans="1:11" hidden="1" x14ac:dyDescent="0.25">
      <c r="A1298">
        <v>0</v>
      </c>
      <c r="B1298">
        <v>1</v>
      </c>
      <c r="C1298">
        <v>11</v>
      </c>
      <c r="D1298">
        <v>0</v>
      </c>
      <c r="E1298">
        <v>0</v>
      </c>
      <c r="F1298">
        <v>0</v>
      </c>
      <c r="G1298">
        <v>5</v>
      </c>
      <c r="H1298">
        <v>2</v>
      </c>
      <c r="I1298">
        <v>124.35</v>
      </c>
      <c r="J1298">
        <v>32.700000000000003</v>
      </c>
      <c r="K1298">
        <v>4</v>
      </c>
    </row>
    <row r="1299" spans="1:11" hidden="1" x14ac:dyDescent="0.25">
      <c r="A1299">
        <v>0</v>
      </c>
      <c r="B1299">
        <v>1</v>
      </c>
      <c r="C1299">
        <v>40</v>
      </c>
      <c r="D1299">
        <v>0</v>
      </c>
      <c r="E1299">
        <v>0</v>
      </c>
      <c r="F1299">
        <v>1</v>
      </c>
      <c r="G1299">
        <v>4</v>
      </c>
      <c r="H1299">
        <v>1</v>
      </c>
      <c r="I1299">
        <v>88.81</v>
      </c>
      <c r="J1299">
        <v>32.700000000000003</v>
      </c>
      <c r="K1299">
        <v>4</v>
      </c>
    </row>
    <row r="1300" spans="1:11" hidden="1" x14ac:dyDescent="0.25">
      <c r="A1300">
        <v>0</v>
      </c>
      <c r="B1300">
        <v>2</v>
      </c>
      <c r="C1300">
        <v>24</v>
      </c>
      <c r="D1300">
        <v>0</v>
      </c>
      <c r="E1300">
        <v>0</v>
      </c>
      <c r="F1300">
        <v>0</v>
      </c>
      <c r="G1300">
        <v>4</v>
      </c>
      <c r="H1300">
        <v>2</v>
      </c>
      <c r="I1300">
        <v>86.35</v>
      </c>
      <c r="J1300">
        <v>32.700000000000003</v>
      </c>
      <c r="K1300">
        <v>2</v>
      </c>
    </row>
    <row r="1301" spans="1:11" hidden="1" x14ac:dyDescent="0.25">
      <c r="A1301">
        <v>0</v>
      </c>
      <c r="B1301">
        <v>1</v>
      </c>
      <c r="C1301">
        <v>38</v>
      </c>
      <c r="D1301">
        <v>0</v>
      </c>
      <c r="E1301">
        <v>0</v>
      </c>
      <c r="F1301">
        <v>1</v>
      </c>
      <c r="G1301">
        <v>4</v>
      </c>
      <c r="H1301">
        <v>1</v>
      </c>
      <c r="I1301">
        <v>108.68</v>
      </c>
      <c r="J1301">
        <v>32.700000000000003</v>
      </c>
      <c r="K1301">
        <v>2</v>
      </c>
    </row>
    <row r="1302" spans="1:11" hidden="1" x14ac:dyDescent="0.25">
      <c r="A1302">
        <v>0</v>
      </c>
      <c r="B1302">
        <v>2</v>
      </c>
      <c r="C1302">
        <v>72</v>
      </c>
      <c r="D1302">
        <v>1</v>
      </c>
      <c r="E1302">
        <v>0</v>
      </c>
      <c r="F1302">
        <v>1</v>
      </c>
      <c r="G1302">
        <v>4</v>
      </c>
      <c r="H1302">
        <v>2</v>
      </c>
      <c r="I1302">
        <v>105.51</v>
      </c>
      <c r="J1302">
        <v>32.700000000000003</v>
      </c>
      <c r="K1302">
        <v>2</v>
      </c>
    </row>
    <row r="1303" spans="1:11" hidden="1" x14ac:dyDescent="0.25">
      <c r="A1303">
        <v>0</v>
      </c>
      <c r="B1303">
        <v>1</v>
      </c>
      <c r="C1303">
        <v>32</v>
      </c>
      <c r="D1303">
        <v>0</v>
      </c>
      <c r="E1303">
        <v>0</v>
      </c>
      <c r="F1303">
        <v>0</v>
      </c>
      <c r="G1303">
        <v>4</v>
      </c>
      <c r="H1303">
        <v>1</v>
      </c>
      <c r="I1303">
        <v>61.11</v>
      </c>
      <c r="J1303">
        <v>32.700000000000003</v>
      </c>
      <c r="K1303">
        <v>2</v>
      </c>
    </row>
    <row r="1304" spans="1:11" hidden="1" x14ac:dyDescent="0.25">
      <c r="A1304">
        <v>0</v>
      </c>
      <c r="B1304">
        <v>1</v>
      </c>
      <c r="C1304">
        <v>28</v>
      </c>
      <c r="D1304">
        <v>0</v>
      </c>
      <c r="E1304">
        <v>0</v>
      </c>
      <c r="F1304">
        <v>0</v>
      </c>
      <c r="G1304">
        <v>4</v>
      </c>
      <c r="H1304">
        <v>2</v>
      </c>
      <c r="I1304">
        <v>74.61</v>
      </c>
      <c r="J1304">
        <v>32.700000000000003</v>
      </c>
      <c r="K1304">
        <v>4</v>
      </c>
    </row>
    <row r="1305" spans="1:11" hidden="1" x14ac:dyDescent="0.25">
      <c r="A1305">
        <v>0</v>
      </c>
      <c r="B1305">
        <v>2</v>
      </c>
      <c r="C1305">
        <v>72</v>
      </c>
      <c r="D1305">
        <v>0</v>
      </c>
      <c r="E1305">
        <v>0</v>
      </c>
      <c r="F1305">
        <v>1</v>
      </c>
      <c r="G1305">
        <v>4</v>
      </c>
      <c r="H1305">
        <v>2</v>
      </c>
      <c r="I1305">
        <v>103.78</v>
      </c>
      <c r="J1305">
        <v>32.700000000000003</v>
      </c>
      <c r="K1305">
        <v>1</v>
      </c>
    </row>
    <row r="1306" spans="1:11" x14ac:dyDescent="0.25">
      <c r="A1306">
        <v>1</v>
      </c>
      <c r="B1306">
        <v>2</v>
      </c>
      <c r="C1306">
        <v>58</v>
      </c>
      <c r="D1306">
        <v>0</v>
      </c>
      <c r="E1306">
        <v>0</v>
      </c>
      <c r="F1306">
        <v>1</v>
      </c>
      <c r="G1306">
        <v>1</v>
      </c>
      <c r="H1306">
        <v>1</v>
      </c>
      <c r="I1306">
        <v>195.74</v>
      </c>
      <c r="J1306">
        <v>32.700000000000003</v>
      </c>
      <c r="K1306">
        <v>4</v>
      </c>
    </row>
    <row r="1307" spans="1:11" hidden="1" x14ac:dyDescent="0.25">
      <c r="A1307">
        <v>0</v>
      </c>
      <c r="B1307">
        <v>2</v>
      </c>
      <c r="C1307">
        <v>21</v>
      </c>
      <c r="D1307">
        <v>0</v>
      </c>
      <c r="E1307">
        <v>0</v>
      </c>
      <c r="F1307">
        <v>0</v>
      </c>
      <c r="G1307">
        <v>2</v>
      </c>
      <c r="H1307">
        <v>1</v>
      </c>
      <c r="I1307">
        <v>74.239999999999995</v>
      </c>
      <c r="J1307">
        <v>32.700000000000003</v>
      </c>
      <c r="K1307">
        <v>2</v>
      </c>
    </row>
    <row r="1308" spans="1:11" hidden="1" x14ac:dyDescent="0.25">
      <c r="A1308">
        <v>0</v>
      </c>
      <c r="B1308">
        <v>2</v>
      </c>
      <c r="C1308">
        <v>43</v>
      </c>
      <c r="D1308">
        <v>0</v>
      </c>
      <c r="E1308">
        <v>0</v>
      </c>
      <c r="F1308">
        <v>1</v>
      </c>
      <c r="G1308">
        <v>4</v>
      </c>
      <c r="H1308">
        <v>2</v>
      </c>
      <c r="I1308">
        <v>93.3</v>
      </c>
      <c r="J1308">
        <v>32.700000000000003</v>
      </c>
      <c r="K1308">
        <v>2</v>
      </c>
    </row>
    <row r="1309" spans="1:11" hidden="1" x14ac:dyDescent="0.25">
      <c r="A1309">
        <v>0</v>
      </c>
      <c r="B1309">
        <v>2</v>
      </c>
      <c r="C1309">
        <v>56</v>
      </c>
      <c r="D1309">
        <v>0</v>
      </c>
      <c r="E1309">
        <v>0</v>
      </c>
      <c r="F1309">
        <v>1</v>
      </c>
      <c r="G1309">
        <v>4</v>
      </c>
      <c r="H1309">
        <v>2</v>
      </c>
      <c r="I1309">
        <v>98.14</v>
      </c>
      <c r="J1309">
        <v>32.700000000000003</v>
      </c>
      <c r="K1309">
        <v>1</v>
      </c>
    </row>
    <row r="1310" spans="1:11" hidden="1" x14ac:dyDescent="0.25">
      <c r="A1310">
        <v>0</v>
      </c>
      <c r="B1310">
        <v>2</v>
      </c>
      <c r="C1310">
        <v>50</v>
      </c>
      <c r="D1310">
        <v>0</v>
      </c>
      <c r="E1310">
        <v>0</v>
      </c>
      <c r="F1310">
        <v>1</v>
      </c>
      <c r="G1310">
        <v>4</v>
      </c>
      <c r="H1310">
        <v>2</v>
      </c>
      <c r="I1310">
        <v>100.93</v>
      </c>
      <c r="J1310">
        <v>32.700000000000003</v>
      </c>
      <c r="K1310">
        <v>2</v>
      </c>
    </row>
    <row r="1311" spans="1:11" hidden="1" x14ac:dyDescent="0.25">
      <c r="A1311">
        <v>1</v>
      </c>
      <c r="B1311">
        <v>1</v>
      </c>
      <c r="C1311">
        <v>77</v>
      </c>
      <c r="D1311">
        <v>0</v>
      </c>
      <c r="E1311">
        <v>0</v>
      </c>
      <c r="F1311">
        <v>1</v>
      </c>
      <c r="G1311">
        <v>4</v>
      </c>
      <c r="H1311">
        <v>1</v>
      </c>
      <c r="I1311">
        <v>162.13999999999999</v>
      </c>
      <c r="J1311">
        <v>32.6</v>
      </c>
      <c r="K1311">
        <v>1</v>
      </c>
    </row>
    <row r="1312" spans="1:11" hidden="1" x14ac:dyDescent="0.25">
      <c r="A1312">
        <v>0</v>
      </c>
      <c r="B1312">
        <v>2</v>
      </c>
      <c r="C1312">
        <v>81</v>
      </c>
      <c r="D1312">
        <v>0</v>
      </c>
      <c r="E1312">
        <v>0</v>
      </c>
      <c r="F1312">
        <v>0</v>
      </c>
      <c r="G1312">
        <v>4</v>
      </c>
      <c r="H1312">
        <v>1</v>
      </c>
      <c r="I1312">
        <v>69.010000000000005</v>
      </c>
      <c r="J1312">
        <v>32.6</v>
      </c>
      <c r="K1312">
        <v>2</v>
      </c>
    </row>
    <row r="1313" spans="1:11" hidden="1" x14ac:dyDescent="0.25">
      <c r="A1313">
        <v>0</v>
      </c>
      <c r="B1313">
        <v>2</v>
      </c>
      <c r="C1313">
        <v>52</v>
      </c>
      <c r="D1313">
        <v>1</v>
      </c>
      <c r="E1313">
        <v>0</v>
      </c>
      <c r="F1313">
        <v>1</v>
      </c>
      <c r="G1313">
        <v>4</v>
      </c>
      <c r="H1313">
        <v>1</v>
      </c>
      <c r="I1313">
        <v>81.03</v>
      </c>
      <c r="J1313">
        <v>32.6</v>
      </c>
      <c r="K1313">
        <v>2</v>
      </c>
    </row>
    <row r="1314" spans="1:11" hidden="1" x14ac:dyDescent="0.25">
      <c r="A1314">
        <v>0</v>
      </c>
      <c r="B1314">
        <v>2</v>
      </c>
      <c r="C1314">
        <v>57</v>
      </c>
      <c r="D1314">
        <v>0</v>
      </c>
      <c r="E1314">
        <v>0</v>
      </c>
      <c r="F1314">
        <v>1</v>
      </c>
      <c r="G1314">
        <v>5</v>
      </c>
      <c r="H1314">
        <v>2</v>
      </c>
      <c r="I1314">
        <v>78.459999999999994</v>
      </c>
      <c r="J1314">
        <v>32.6</v>
      </c>
      <c r="K1314">
        <v>2</v>
      </c>
    </row>
    <row r="1315" spans="1:11" hidden="1" x14ac:dyDescent="0.25">
      <c r="A1315">
        <v>0</v>
      </c>
      <c r="B1315">
        <v>1</v>
      </c>
      <c r="C1315">
        <v>50</v>
      </c>
      <c r="D1315">
        <v>0</v>
      </c>
      <c r="E1315">
        <v>0</v>
      </c>
      <c r="F1315">
        <v>1</v>
      </c>
      <c r="G1315">
        <v>4</v>
      </c>
      <c r="H1315">
        <v>2</v>
      </c>
      <c r="I1315">
        <v>88.24</v>
      </c>
      <c r="J1315">
        <v>32.6</v>
      </c>
      <c r="K1315">
        <v>4</v>
      </c>
    </row>
    <row r="1316" spans="1:11" hidden="1" x14ac:dyDescent="0.25">
      <c r="A1316">
        <v>0</v>
      </c>
      <c r="B1316">
        <v>2</v>
      </c>
      <c r="C1316">
        <v>69</v>
      </c>
      <c r="D1316">
        <v>1</v>
      </c>
      <c r="E1316">
        <v>0</v>
      </c>
      <c r="F1316">
        <v>1</v>
      </c>
      <c r="G1316">
        <v>4</v>
      </c>
      <c r="H1316">
        <v>2</v>
      </c>
      <c r="I1316">
        <v>208.2</v>
      </c>
      <c r="J1316">
        <v>32.6</v>
      </c>
      <c r="K1316">
        <v>1</v>
      </c>
    </row>
    <row r="1317" spans="1:11" x14ac:dyDescent="0.25">
      <c r="A1317">
        <v>0</v>
      </c>
      <c r="B1317">
        <v>2</v>
      </c>
      <c r="C1317">
        <v>43</v>
      </c>
      <c r="D1317">
        <v>0</v>
      </c>
      <c r="E1317">
        <v>0</v>
      </c>
      <c r="F1317">
        <v>1</v>
      </c>
      <c r="G1317">
        <v>1</v>
      </c>
      <c r="H1317">
        <v>2</v>
      </c>
      <c r="I1317">
        <v>110.42</v>
      </c>
      <c r="J1317">
        <v>32.6</v>
      </c>
      <c r="K1317">
        <v>3</v>
      </c>
    </row>
    <row r="1318" spans="1:11" hidden="1" x14ac:dyDescent="0.25">
      <c r="A1318">
        <v>0</v>
      </c>
      <c r="B1318">
        <v>2</v>
      </c>
      <c r="C1318">
        <v>79</v>
      </c>
      <c r="D1318">
        <v>0</v>
      </c>
      <c r="E1318">
        <v>0</v>
      </c>
      <c r="F1318">
        <v>0</v>
      </c>
      <c r="G1318">
        <v>5</v>
      </c>
      <c r="H1318">
        <v>2</v>
      </c>
      <c r="I1318">
        <v>79.2</v>
      </c>
      <c r="J1318">
        <v>32.6</v>
      </c>
      <c r="K1318">
        <v>2</v>
      </c>
    </row>
    <row r="1319" spans="1:11" hidden="1" x14ac:dyDescent="0.25">
      <c r="A1319">
        <v>0</v>
      </c>
      <c r="B1319">
        <v>1</v>
      </c>
      <c r="C1319">
        <v>59</v>
      </c>
      <c r="D1319">
        <v>1</v>
      </c>
      <c r="E1319">
        <v>1</v>
      </c>
      <c r="F1319">
        <v>1</v>
      </c>
      <c r="G1319">
        <v>4</v>
      </c>
      <c r="H1319">
        <v>1</v>
      </c>
      <c r="I1319">
        <v>81.510000000000005</v>
      </c>
      <c r="J1319">
        <v>32.6</v>
      </c>
      <c r="K1319">
        <v>2</v>
      </c>
    </row>
    <row r="1320" spans="1:11" hidden="1" x14ac:dyDescent="0.25">
      <c r="A1320">
        <v>0</v>
      </c>
      <c r="B1320">
        <v>2</v>
      </c>
      <c r="C1320">
        <v>61</v>
      </c>
      <c r="D1320">
        <v>0</v>
      </c>
      <c r="E1320">
        <v>0</v>
      </c>
      <c r="F1320">
        <v>1</v>
      </c>
      <c r="G1320">
        <v>2</v>
      </c>
      <c r="H1320">
        <v>2</v>
      </c>
      <c r="I1320">
        <v>125.74</v>
      </c>
      <c r="J1320">
        <v>32.6</v>
      </c>
      <c r="K1320">
        <v>4</v>
      </c>
    </row>
    <row r="1321" spans="1:11" hidden="1" x14ac:dyDescent="0.25">
      <c r="A1321">
        <v>0</v>
      </c>
      <c r="B1321">
        <v>1</v>
      </c>
      <c r="C1321">
        <v>33</v>
      </c>
      <c r="D1321">
        <v>0</v>
      </c>
      <c r="E1321">
        <v>0</v>
      </c>
      <c r="F1321">
        <v>0</v>
      </c>
      <c r="G1321">
        <v>4</v>
      </c>
      <c r="H1321">
        <v>1</v>
      </c>
      <c r="I1321">
        <v>88.5</v>
      </c>
      <c r="J1321">
        <v>32.6</v>
      </c>
      <c r="K1321">
        <v>1</v>
      </c>
    </row>
    <row r="1322" spans="1:11" hidden="1" x14ac:dyDescent="0.25">
      <c r="A1322">
        <v>0</v>
      </c>
      <c r="B1322">
        <v>2</v>
      </c>
      <c r="C1322">
        <v>46</v>
      </c>
      <c r="D1322">
        <v>0</v>
      </c>
      <c r="E1322">
        <v>0</v>
      </c>
      <c r="F1322">
        <v>1</v>
      </c>
      <c r="G1322">
        <v>4</v>
      </c>
      <c r="H1322">
        <v>1</v>
      </c>
      <c r="I1322">
        <v>93.2</v>
      </c>
      <c r="J1322">
        <v>32.6</v>
      </c>
      <c r="K1322">
        <v>4</v>
      </c>
    </row>
    <row r="1323" spans="1:11" hidden="1" x14ac:dyDescent="0.25">
      <c r="A1323">
        <v>0</v>
      </c>
      <c r="B1323">
        <v>1</v>
      </c>
      <c r="C1323">
        <v>71</v>
      </c>
      <c r="D1323">
        <v>0</v>
      </c>
      <c r="E1323">
        <v>0</v>
      </c>
      <c r="F1323">
        <v>0</v>
      </c>
      <c r="G1323">
        <v>2</v>
      </c>
      <c r="H1323">
        <v>2</v>
      </c>
      <c r="I1323">
        <v>86.96</v>
      </c>
      <c r="J1323">
        <v>32.6</v>
      </c>
      <c r="K1323">
        <v>2</v>
      </c>
    </row>
    <row r="1324" spans="1:11" hidden="1" x14ac:dyDescent="0.25">
      <c r="A1324">
        <v>0</v>
      </c>
      <c r="B1324">
        <v>2</v>
      </c>
      <c r="C1324">
        <v>62</v>
      </c>
      <c r="D1324">
        <v>0</v>
      </c>
      <c r="E1324">
        <v>0</v>
      </c>
      <c r="F1324">
        <v>1</v>
      </c>
      <c r="G1324">
        <v>2</v>
      </c>
      <c r="H1324">
        <v>2</v>
      </c>
      <c r="I1324">
        <v>86.4</v>
      </c>
      <c r="J1324">
        <v>32.6</v>
      </c>
      <c r="K1324">
        <v>3</v>
      </c>
    </row>
    <row r="1325" spans="1:11" hidden="1" x14ac:dyDescent="0.25">
      <c r="A1325">
        <v>0</v>
      </c>
      <c r="B1325">
        <v>1</v>
      </c>
      <c r="C1325">
        <v>35</v>
      </c>
      <c r="D1325">
        <v>0</v>
      </c>
      <c r="E1325">
        <v>0</v>
      </c>
      <c r="F1325">
        <v>1</v>
      </c>
      <c r="G1325">
        <v>4</v>
      </c>
      <c r="H1325">
        <v>1</v>
      </c>
      <c r="I1325">
        <v>145.18</v>
      </c>
      <c r="J1325">
        <v>32.6</v>
      </c>
      <c r="K1325">
        <v>3</v>
      </c>
    </row>
    <row r="1326" spans="1:11" hidden="1" x14ac:dyDescent="0.25">
      <c r="A1326">
        <v>0</v>
      </c>
      <c r="B1326">
        <v>1</v>
      </c>
      <c r="C1326">
        <v>49</v>
      </c>
      <c r="D1326">
        <v>0</v>
      </c>
      <c r="E1326">
        <v>1</v>
      </c>
      <c r="F1326">
        <v>1</v>
      </c>
      <c r="G1326">
        <v>4</v>
      </c>
      <c r="H1326">
        <v>1</v>
      </c>
      <c r="I1326">
        <v>88.97</v>
      </c>
      <c r="J1326">
        <v>32.6</v>
      </c>
      <c r="K1326">
        <v>2</v>
      </c>
    </row>
    <row r="1327" spans="1:11" hidden="1" x14ac:dyDescent="0.25">
      <c r="A1327">
        <v>0</v>
      </c>
      <c r="B1327">
        <v>2</v>
      </c>
      <c r="C1327">
        <v>66</v>
      </c>
      <c r="D1327">
        <v>0</v>
      </c>
      <c r="E1327">
        <v>0</v>
      </c>
      <c r="F1327">
        <v>1</v>
      </c>
      <c r="G1327">
        <v>4</v>
      </c>
      <c r="H1327">
        <v>1</v>
      </c>
      <c r="I1327">
        <v>74.88</v>
      </c>
      <c r="J1327">
        <v>32.6</v>
      </c>
      <c r="K1327">
        <v>2</v>
      </c>
    </row>
    <row r="1328" spans="1:11" hidden="1" x14ac:dyDescent="0.25">
      <c r="A1328">
        <v>0</v>
      </c>
      <c r="B1328">
        <v>2</v>
      </c>
      <c r="C1328">
        <v>54</v>
      </c>
      <c r="D1328">
        <v>1</v>
      </c>
      <c r="E1328">
        <v>0</v>
      </c>
      <c r="F1328">
        <v>0</v>
      </c>
      <c r="G1328">
        <v>5</v>
      </c>
      <c r="H1328">
        <v>2</v>
      </c>
      <c r="I1328">
        <v>182.22</v>
      </c>
      <c r="J1328">
        <v>32.6</v>
      </c>
      <c r="K1328">
        <v>1</v>
      </c>
    </row>
    <row r="1329" spans="1:11" x14ac:dyDescent="0.25">
      <c r="A1329">
        <v>0</v>
      </c>
      <c r="B1329">
        <v>1</v>
      </c>
      <c r="C1329">
        <v>16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82.44</v>
      </c>
      <c r="J1329">
        <v>32.6</v>
      </c>
      <c r="K1329">
        <v>4</v>
      </c>
    </row>
    <row r="1330" spans="1:11" hidden="1" x14ac:dyDescent="0.25">
      <c r="A1330">
        <v>1</v>
      </c>
      <c r="B1330">
        <v>1</v>
      </c>
      <c r="C1330">
        <v>80</v>
      </c>
      <c r="D1330">
        <v>0</v>
      </c>
      <c r="E1330">
        <v>1</v>
      </c>
      <c r="F1330">
        <v>1</v>
      </c>
      <c r="G1330">
        <v>4</v>
      </c>
      <c r="H1330">
        <v>1</v>
      </c>
      <c r="I1330">
        <v>105.92</v>
      </c>
      <c r="J1330">
        <v>32.5</v>
      </c>
      <c r="K1330">
        <v>2</v>
      </c>
    </row>
    <row r="1331" spans="1:11" hidden="1" x14ac:dyDescent="0.25">
      <c r="A1331">
        <v>1</v>
      </c>
      <c r="B1331">
        <v>1</v>
      </c>
      <c r="C1331">
        <v>82</v>
      </c>
      <c r="D1331">
        <v>0</v>
      </c>
      <c r="E1331">
        <v>1</v>
      </c>
      <c r="F1331">
        <v>1</v>
      </c>
      <c r="G1331">
        <v>4</v>
      </c>
      <c r="H1331">
        <v>1</v>
      </c>
      <c r="I1331">
        <v>208.3</v>
      </c>
      <c r="J1331">
        <v>32.5</v>
      </c>
      <c r="K1331">
        <v>4</v>
      </c>
    </row>
    <row r="1332" spans="1:11" hidden="1" x14ac:dyDescent="0.25">
      <c r="A1332">
        <v>0</v>
      </c>
      <c r="B1332">
        <v>2</v>
      </c>
      <c r="C1332">
        <v>31</v>
      </c>
      <c r="D1332">
        <v>0</v>
      </c>
      <c r="E1332">
        <v>0</v>
      </c>
      <c r="F1332">
        <v>1</v>
      </c>
      <c r="G1332">
        <v>5</v>
      </c>
      <c r="H1332">
        <v>1</v>
      </c>
      <c r="I1332">
        <v>55.27</v>
      </c>
      <c r="J1332">
        <v>32.5</v>
      </c>
      <c r="K1332">
        <v>1</v>
      </c>
    </row>
    <row r="1333" spans="1:11" hidden="1" x14ac:dyDescent="0.25">
      <c r="A1333">
        <v>0</v>
      </c>
      <c r="B1333">
        <v>2</v>
      </c>
      <c r="C1333">
        <v>30</v>
      </c>
      <c r="D1333">
        <v>0</v>
      </c>
      <c r="E1333">
        <v>0</v>
      </c>
      <c r="F1333">
        <v>1</v>
      </c>
      <c r="G1333">
        <v>4</v>
      </c>
      <c r="H1333">
        <v>1</v>
      </c>
      <c r="I1333">
        <v>99.2</v>
      </c>
      <c r="J1333">
        <v>32.5</v>
      </c>
      <c r="K1333">
        <v>2</v>
      </c>
    </row>
    <row r="1334" spans="1:11" hidden="1" x14ac:dyDescent="0.25">
      <c r="A1334">
        <v>0</v>
      </c>
      <c r="B1334">
        <v>1</v>
      </c>
      <c r="C1334">
        <v>17</v>
      </c>
      <c r="D1334">
        <v>0</v>
      </c>
      <c r="E1334">
        <v>0</v>
      </c>
      <c r="F1334">
        <v>0</v>
      </c>
      <c r="G1334">
        <v>4</v>
      </c>
      <c r="H1334">
        <v>1</v>
      </c>
      <c r="I1334">
        <v>61.01</v>
      </c>
      <c r="J1334">
        <v>32.5</v>
      </c>
      <c r="K1334">
        <v>4</v>
      </c>
    </row>
    <row r="1335" spans="1:11" hidden="1" x14ac:dyDescent="0.25">
      <c r="A1335">
        <v>0</v>
      </c>
      <c r="B1335">
        <v>1</v>
      </c>
      <c r="C1335">
        <v>48</v>
      </c>
      <c r="D1335">
        <v>1</v>
      </c>
      <c r="E1335">
        <v>0</v>
      </c>
      <c r="F1335">
        <v>1</v>
      </c>
      <c r="G1335">
        <v>4</v>
      </c>
      <c r="H1335">
        <v>2</v>
      </c>
      <c r="I1335">
        <v>79.2</v>
      </c>
      <c r="J1335">
        <v>32.5</v>
      </c>
      <c r="K1335">
        <v>2</v>
      </c>
    </row>
    <row r="1336" spans="1:11" hidden="1" x14ac:dyDescent="0.25">
      <c r="A1336">
        <v>0</v>
      </c>
      <c r="B1336">
        <v>2</v>
      </c>
      <c r="C1336">
        <v>62</v>
      </c>
      <c r="D1336">
        <v>0</v>
      </c>
      <c r="E1336">
        <v>0</v>
      </c>
      <c r="F1336">
        <v>1</v>
      </c>
      <c r="G1336">
        <v>4</v>
      </c>
      <c r="H1336">
        <v>2</v>
      </c>
      <c r="I1336">
        <v>114.41</v>
      </c>
      <c r="J1336">
        <v>32.5</v>
      </c>
      <c r="K1336">
        <v>2</v>
      </c>
    </row>
    <row r="1337" spans="1:11" hidden="1" x14ac:dyDescent="0.25">
      <c r="A1337">
        <v>0</v>
      </c>
      <c r="B1337">
        <v>2</v>
      </c>
      <c r="C1337">
        <v>52</v>
      </c>
      <c r="D1337">
        <v>0</v>
      </c>
      <c r="E1337">
        <v>0</v>
      </c>
      <c r="F1337">
        <v>1</v>
      </c>
      <c r="G1337">
        <v>4</v>
      </c>
      <c r="H1337">
        <v>2</v>
      </c>
      <c r="I1337">
        <v>93.14</v>
      </c>
      <c r="J1337">
        <v>32.5</v>
      </c>
      <c r="K1337">
        <v>2</v>
      </c>
    </row>
    <row r="1338" spans="1:11" x14ac:dyDescent="0.25">
      <c r="A1338">
        <v>0</v>
      </c>
      <c r="B1338">
        <v>2</v>
      </c>
      <c r="C1338">
        <v>28</v>
      </c>
      <c r="D1338">
        <v>0</v>
      </c>
      <c r="E1338">
        <v>0</v>
      </c>
      <c r="F1338">
        <v>1</v>
      </c>
      <c r="G1338">
        <v>1</v>
      </c>
      <c r="H1338">
        <v>2</v>
      </c>
      <c r="I1338">
        <v>87.92</v>
      </c>
      <c r="J1338">
        <v>32.5</v>
      </c>
      <c r="K1338">
        <v>4</v>
      </c>
    </row>
    <row r="1339" spans="1:11" hidden="1" x14ac:dyDescent="0.25">
      <c r="A1339">
        <v>0</v>
      </c>
      <c r="B1339">
        <v>1</v>
      </c>
      <c r="C1339">
        <v>62</v>
      </c>
      <c r="D1339">
        <v>0</v>
      </c>
      <c r="E1339">
        <v>0</v>
      </c>
      <c r="F1339">
        <v>1</v>
      </c>
      <c r="G1339">
        <v>4</v>
      </c>
      <c r="H1339">
        <v>1</v>
      </c>
      <c r="I1339">
        <v>59.61</v>
      </c>
      <c r="J1339">
        <v>32.5</v>
      </c>
      <c r="K1339">
        <v>4</v>
      </c>
    </row>
    <row r="1340" spans="1:11" hidden="1" x14ac:dyDescent="0.25">
      <c r="A1340">
        <v>0</v>
      </c>
      <c r="B1340">
        <v>1</v>
      </c>
      <c r="C1340">
        <v>75</v>
      </c>
      <c r="D1340">
        <v>1</v>
      </c>
      <c r="E1340">
        <v>1</v>
      </c>
      <c r="F1340">
        <v>1</v>
      </c>
      <c r="G1340">
        <v>4</v>
      </c>
      <c r="H1340">
        <v>1</v>
      </c>
      <c r="I1340">
        <v>221.43</v>
      </c>
      <c r="J1340">
        <v>32.5</v>
      </c>
      <c r="K1340">
        <v>4</v>
      </c>
    </row>
    <row r="1341" spans="1:11" x14ac:dyDescent="0.25">
      <c r="A1341">
        <v>0</v>
      </c>
      <c r="B1341">
        <v>2</v>
      </c>
      <c r="C1341">
        <v>45</v>
      </c>
      <c r="D1341">
        <v>0</v>
      </c>
      <c r="E1341">
        <v>0</v>
      </c>
      <c r="F1341">
        <v>0</v>
      </c>
      <c r="G1341">
        <v>1</v>
      </c>
      <c r="H1341">
        <v>1</v>
      </c>
      <c r="I1341">
        <v>103.94</v>
      </c>
      <c r="J1341">
        <v>32.5</v>
      </c>
      <c r="K1341">
        <v>3</v>
      </c>
    </row>
    <row r="1342" spans="1:11" hidden="1" x14ac:dyDescent="0.25">
      <c r="A1342">
        <v>0</v>
      </c>
      <c r="B1342">
        <v>2</v>
      </c>
      <c r="C1342">
        <v>56</v>
      </c>
      <c r="D1342">
        <v>0</v>
      </c>
      <c r="E1342">
        <v>0</v>
      </c>
      <c r="F1342">
        <v>1</v>
      </c>
      <c r="G1342">
        <v>2</v>
      </c>
      <c r="H1342">
        <v>2</v>
      </c>
      <c r="I1342">
        <v>82.12</v>
      </c>
      <c r="J1342">
        <v>32.5</v>
      </c>
      <c r="K1342">
        <v>3</v>
      </c>
    </row>
    <row r="1343" spans="1:11" hidden="1" x14ac:dyDescent="0.25">
      <c r="A1343">
        <v>0</v>
      </c>
      <c r="B1343">
        <v>2</v>
      </c>
      <c r="C1343">
        <v>33</v>
      </c>
      <c r="D1343">
        <v>0</v>
      </c>
      <c r="E1343">
        <v>0</v>
      </c>
      <c r="F1343">
        <v>0</v>
      </c>
      <c r="G1343">
        <v>5</v>
      </c>
      <c r="H1343">
        <v>1</v>
      </c>
      <c r="I1343">
        <v>106.08</v>
      </c>
      <c r="J1343">
        <v>32.5</v>
      </c>
      <c r="K1343">
        <v>1</v>
      </c>
    </row>
    <row r="1344" spans="1:11" hidden="1" x14ac:dyDescent="0.25">
      <c r="A1344">
        <v>0</v>
      </c>
      <c r="B1344">
        <v>2</v>
      </c>
      <c r="C1344">
        <v>50</v>
      </c>
      <c r="D1344">
        <v>0</v>
      </c>
      <c r="E1344">
        <v>0</v>
      </c>
      <c r="F1344">
        <v>1</v>
      </c>
      <c r="G1344">
        <v>5</v>
      </c>
      <c r="H1344">
        <v>1</v>
      </c>
      <c r="I1344">
        <v>114.05</v>
      </c>
      <c r="J1344">
        <v>32.5</v>
      </c>
      <c r="K1344">
        <v>2</v>
      </c>
    </row>
    <row r="1345" spans="1:11" hidden="1" x14ac:dyDescent="0.25">
      <c r="A1345">
        <v>0</v>
      </c>
      <c r="B1345">
        <v>2</v>
      </c>
      <c r="C1345">
        <v>64</v>
      </c>
      <c r="D1345">
        <v>0</v>
      </c>
      <c r="E1345">
        <v>0</v>
      </c>
      <c r="F1345">
        <v>1</v>
      </c>
      <c r="G1345">
        <v>4</v>
      </c>
      <c r="H1345">
        <v>1</v>
      </c>
      <c r="I1345">
        <v>65.459999999999994</v>
      </c>
      <c r="J1345">
        <v>32.5</v>
      </c>
      <c r="K1345">
        <v>1</v>
      </c>
    </row>
    <row r="1346" spans="1:11" hidden="1" x14ac:dyDescent="0.25">
      <c r="A1346">
        <v>0</v>
      </c>
      <c r="B1346">
        <v>1</v>
      </c>
      <c r="C1346">
        <v>49</v>
      </c>
      <c r="D1346">
        <v>0</v>
      </c>
      <c r="E1346">
        <v>0</v>
      </c>
      <c r="F1346">
        <v>1</v>
      </c>
      <c r="G1346">
        <v>4</v>
      </c>
      <c r="H1346">
        <v>1</v>
      </c>
      <c r="I1346">
        <v>78.34</v>
      </c>
      <c r="J1346">
        <v>32.5</v>
      </c>
      <c r="K1346">
        <v>4</v>
      </c>
    </row>
    <row r="1347" spans="1:11" hidden="1" x14ac:dyDescent="0.25">
      <c r="A1347">
        <v>0</v>
      </c>
      <c r="B1347">
        <v>1</v>
      </c>
      <c r="C1347">
        <v>33</v>
      </c>
      <c r="D1347">
        <v>1</v>
      </c>
      <c r="E1347">
        <v>0</v>
      </c>
      <c r="F1347">
        <v>1</v>
      </c>
      <c r="G1347">
        <v>5</v>
      </c>
      <c r="H1347">
        <v>1</v>
      </c>
      <c r="I1347">
        <v>85.12</v>
      </c>
      <c r="J1347">
        <v>32.5</v>
      </c>
      <c r="K1347">
        <v>2</v>
      </c>
    </row>
    <row r="1348" spans="1:11" hidden="1" x14ac:dyDescent="0.25">
      <c r="A1348">
        <v>0</v>
      </c>
      <c r="B1348">
        <v>2</v>
      </c>
      <c r="C1348">
        <v>82</v>
      </c>
      <c r="D1348">
        <v>0</v>
      </c>
      <c r="E1348">
        <v>1</v>
      </c>
      <c r="F1348">
        <v>1</v>
      </c>
      <c r="G1348">
        <v>2</v>
      </c>
      <c r="H1348">
        <v>1</v>
      </c>
      <c r="I1348">
        <v>88.6</v>
      </c>
      <c r="J1348">
        <v>32.5</v>
      </c>
      <c r="K1348">
        <v>4</v>
      </c>
    </row>
    <row r="1349" spans="1:11" x14ac:dyDescent="0.25">
      <c r="A1349">
        <v>0</v>
      </c>
      <c r="B1349">
        <v>2</v>
      </c>
      <c r="C1349">
        <v>53</v>
      </c>
      <c r="D1349">
        <v>1</v>
      </c>
      <c r="E1349">
        <v>0</v>
      </c>
      <c r="F1349">
        <v>1</v>
      </c>
      <c r="G1349">
        <v>1</v>
      </c>
      <c r="H1349">
        <v>2</v>
      </c>
      <c r="I1349">
        <v>83.73</v>
      </c>
      <c r="J1349">
        <v>32.5</v>
      </c>
      <c r="K1349">
        <v>2</v>
      </c>
    </row>
    <row r="1350" spans="1:11" hidden="1" x14ac:dyDescent="0.25">
      <c r="A1350">
        <v>0</v>
      </c>
      <c r="B1350">
        <v>2</v>
      </c>
      <c r="C1350">
        <v>56</v>
      </c>
      <c r="D1350">
        <v>0</v>
      </c>
      <c r="E1350">
        <v>0</v>
      </c>
      <c r="F1350">
        <v>1</v>
      </c>
      <c r="G1350">
        <v>4</v>
      </c>
      <c r="H1350">
        <v>2</v>
      </c>
      <c r="I1350">
        <v>86.07</v>
      </c>
      <c r="J1350">
        <v>32.5</v>
      </c>
      <c r="K1350">
        <v>4</v>
      </c>
    </row>
    <row r="1351" spans="1:11" hidden="1" x14ac:dyDescent="0.25">
      <c r="A1351">
        <v>0</v>
      </c>
      <c r="B1351">
        <v>2</v>
      </c>
      <c r="C1351">
        <v>54</v>
      </c>
      <c r="D1351">
        <v>0</v>
      </c>
      <c r="E1351">
        <v>0</v>
      </c>
      <c r="F1351">
        <v>1</v>
      </c>
      <c r="G1351">
        <v>2</v>
      </c>
      <c r="H1351">
        <v>2</v>
      </c>
      <c r="I1351">
        <v>129.16</v>
      </c>
      <c r="J1351">
        <v>32.4</v>
      </c>
      <c r="K1351">
        <v>2</v>
      </c>
    </row>
    <row r="1352" spans="1:11" hidden="1" x14ac:dyDescent="0.25">
      <c r="A1352">
        <v>1</v>
      </c>
      <c r="B1352">
        <v>1</v>
      </c>
      <c r="C1352">
        <v>71</v>
      </c>
      <c r="D1352">
        <v>1</v>
      </c>
      <c r="E1352">
        <v>1</v>
      </c>
      <c r="F1352">
        <v>1</v>
      </c>
      <c r="G1352">
        <v>4</v>
      </c>
      <c r="H1352">
        <v>1</v>
      </c>
      <c r="I1352">
        <v>207.32</v>
      </c>
      <c r="J1352">
        <v>32.4</v>
      </c>
      <c r="K1352">
        <v>3</v>
      </c>
    </row>
    <row r="1353" spans="1:11" hidden="1" x14ac:dyDescent="0.25">
      <c r="A1353">
        <v>0</v>
      </c>
      <c r="B1353">
        <v>2</v>
      </c>
      <c r="C1353">
        <v>75</v>
      </c>
      <c r="D1353">
        <v>0</v>
      </c>
      <c r="E1353">
        <v>0</v>
      </c>
      <c r="F1353">
        <v>1</v>
      </c>
      <c r="G1353">
        <v>4</v>
      </c>
      <c r="H1353">
        <v>1</v>
      </c>
      <c r="I1353">
        <v>74.790000000000006</v>
      </c>
      <c r="J1353">
        <v>32.4</v>
      </c>
      <c r="K1353">
        <v>2</v>
      </c>
    </row>
    <row r="1354" spans="1:11" hidden="1" x14ac:dyDescent="0.25">
      <c r="A1354">
        <v>0</v>
      </c>
      <c r="B1354">
        <v>2</v>
      </c>
      <c r="C1354">
        <v>40</v>
      </c>
      <c r="D1354">
        <v>0</v>
      </c>
      <c r="E1354">
        <v>0</v>
      </c>
      <c r="F1354">
        <v>0</v>
      </c>
      <c r="G1354">
        <v>5</v>
      </c>
      <c r="H1354">
        <v>2</v>
      </c>
      <c r="I1354">
        <v>78.040000000000006</v>
      </c>
      <c r="J1354">
        <v>32.4</v>
      </c>
      <c r="K1354">
        <v>3</v>
      </c>
    </row>
    <row r="1355" spans="1:11" x14ac:dyDescent="0.25">
      <c r="A1355">
        <v>0</v>
      </c>
      <c r="B1355">
        <v>2</v>
      </c>
      <c r="C1355">
        <v>54</v>
      </c>
      <c r="D1355">
        <v>0</v>
      </c>
      <c r="E1355">
        <v>0</v>
      </c>
      <c r="F1355">
        <v>1</v>
      </c>
      <c r="G1355">
        <v>1</v>
      </c>
      <c r="H1355">
        <v>1</v>
      </c>
      <c r="I1355">
        <v>102.61</v>
      </c>
      <c r="J1355">
        <v>32.4</v>
      </c>
      <c r="K1355">
        <v>4</v>
      </c>
    </row>
    <row r="1356" spans="1:11" hidden="1" x14ac:dyDescent="0.25">
      <c r="A1356">
        <v>0</v>
      </c>
      <c r="B1356">
        <v>2</v>
      </c>
      <c r="C1356">
        <v>73</v>
      </c>
      <c r="D1356">
        <v>0</v>
      </c>
      <c r="E1356">
        <v>0</v>
      </c>
      <c r="F1356">
        <v>1</v>
      </c>
      <c r="G1356">
        <v>2</v>
      </c>
      <c r="H1356">
        <v>2</v>
      </c>
      <c r="I1356">
        <v>90.01</v>
      </c>
      <c r="J1356">
        <v>32.4</v>
      </c>
      <c r="K1356">
        <v>1</v>
      </c>
    </row>
    <row r="1357" spans="1:11" hidden="1" x14ac:dyDescent="0.25">
      <c r="A1357">
        <v>0</v>
      </c>
      <c r="B1357">
        <v>1</v>
      </c>
      <c r="C1357">
        <v>37</v>
      </c>
      <c r="D1357">
        <v>0</v>
      </c>
      <c r="E1357">
        <v>0</v>
      </c>
      <c r="F1357">
        <v>1</v>
      </c>
      <c r="G1357">
        <v>4</v>
      </c>
      <c r="H1357">
        <v>1</v>
      </c>
      <c r="I1357">
        <v>91.68</v>
      </c>
      <c r="J1357">
        <v>32.4</v>
      </c>
      <c r="K1357">
        <v>1</v>
      </c>
    </row>
    <row r="1358" spans="1:11" hidden="1" x14ac:dyDescent="0.25">
      <c r="A1358">
        <v>0</v>
      </c>
      <c r="B1358">
        <v>1</v>
      </c>
      <c r="C1358">
        <v>42</v>
      </c>
      <c r="D1358">
        <v>0</v>
      </c>
      <c r="E1358">
        <v>0</v>
      </c>
      <c r="F1358">
        <v>1</v>
      </c>
      <c r="G1358">
        <v>4</v>
      </c>
      <c r="H1358">
        <v>1</v>
      </c>
      <c r="I1358">
        <v>110.68</v>
      </c>
      <c r="J1358">
        <v>32.4</v>
      </c>
      <c r="K1358">
        <v>1</v>
      </c>
    </row>
    <row r="1359" spans="1:11" x14ac:dyDescent="0.25">
      <c r="A1359">
        <v>0</v>
      </c>
      <c r="B1359">
        <v>2</v>
      </c>
      <c r="C1359">
        <v>57</v>
      </c>
      <c r="D1359">
        <v>0</v>
      </c>
      <c r="E1359">
        <v>0</v>
      </c>
      <c r="F1359">
        <v>1</v>
      </c>
      <c r="G1359">
        <v>1</v>
      </c>
      <c r="H1359">
        <v>1</v>
      </c>
      <c r="I1359">
        <v>95.36</v>
      </c>
      <c r="J1359">
        <v>32.4</v>
      </c>
      <c r="K1359">
        <v>1</v>
      </c>
    </row>
    <row r="1360" spans="1:11" x14ac:dyDescent="0.25">
      <c r="A1360">
        <v>0</v>
      </c>
      <c r="B1360">
        <v>2</v>
      </c>
      <c r="C1360">
        <v>66</v>
      </c>
      <c r="D1360">
        <v>0</v>
      </c>
      <c r="E1360">
        <v>0</v>
      </c>
      <c r="F1360">
        <v>1</v>
      </c>
      <c r="G1360">
        <v>1</v>
      </c>
      <c r="H1360">
        <v>1</v>
      </c>
      <c r="I1360">
        <v>59.62</v>
      </c>
      <c r="J1360">
        <v>32.4</v>
      </c>
      <c r="K1360">
        <v>2</v>
      </c>
    </row>
    <row r="1361" spans="1:11" hidden="1" x14ac:dyDescent="0.25">
      <c r="A1361">
        <v>0</v>
      </c>
      <c r="B1361">
        <v>2</v>
      </c>
      <c r="C1361">
        <v>53</v>
      </c>
      <c r="D1361">
        <v>0</v>
      </c>
      <c r="E1361">
        <v>0</v>
      </c>
      <c r="F1361">
        <v>1</v>
      </c>
      <c r="G1361">
        <v>4</v>
      </c>
      <c r="H1361">
        <v>2</v>
      </c>
      <c r="I1361">
        <v>207.71</v>
      </c>
      <c r="J1361">
        <v>32.4</v>
      </c>
      <c r="K1361">
        <v>4</v>
      </c>
    </row>
    <row r="1362" spans="1:11" x14ac:dyDescent="0.25">
      <c r="A1362">
        <v>0</v>
      </c>
      <c r="B1362">
        <v>1</v>
      </c>
      <c r="C1362">
        <v>34</v>
      </c>
      <c r="D1362">
        <v>0</v>
      </c>
      <c r="E1362">
        <v>0</v>
      </c>
      <c r="F1362">
        <v>1</v>
      </c>
      <c r="G1362">
        <v>1</v>
      </c>
      <c r="H1362">
        <v>1</v>
      </c>
      <c r="I1362">
        <v>72.64</v>
      </c>
      <c r="J1362">
        <v>32.4</v>
      </c>
      <c r="K1362">
        <v>2</v>
      </c>
    </row>
    <row r="1363" spans="1:11" hidden="1" x14ac:dyDescent="0.25">
      <c r="A1363">
        <v>0</v>
      </c>
      <c r="B1363">
        <v>2</v>
      </c>
      <c r="C1363">
        <v>74</v>
      </c>
      <c r="D1363">
        <v>0</v>
      </c>
      <c r="E1363">
        <v>0</v>
      </c>
      <c r="F1363">
        <v>1</v>
      </c>
      <c r="G1363">
        <v>4</v>
      </c>
      <c r="H1363">
        <v>2</v>
      </c>
      <c r="I1363">
        <v>158.9</v>
      </c>
      <c r="J1363">
        <v>32.4</v>
      </c>
      <c r="K1363">
        <v>1</v>
      </c>
    </row>
    <row r="1364" spans="1:11" hidden="1" x14ac:dyDescent="0.25">
      <c r="A1364">
        <v>0</v>
      </c>
      <c r="B1364">
        <v>2</v>
      </c>
      <c r="C1364">
        <v>79</v>
      </c>
      <c r="D1364">
        <v>0</v>
      </c>
      <c r="E1364">
        <v>0</v>
      </c>
      <c r="F1364">
        <v>1</v>
      </c>
      <c r="G1364">
        <v>5</v>
      </c>
      <c r="H1364">
        <v>2</v>
      </c>
      <c r="I1364">
        <v>63.57</v>
      </c>
      <c r="J1364">
        <v>32.4</v>
      </c>
      <c r="K1364">
        <v>2</v>
      </c>
    </row>
    <row r="1365" spans="1:11" x14ac:dyDescent="0.25">
      <c r="A1365">
        <v>0</v>
      </c>
      <c r="B1365">
        <v>2</v>
      </c>
      <c r="C1365">
        <v>71</v>
      </c>
      <c r="D1365">
        <v>0</v>
      </c>
      <c r="E1365">
        <v>0</v>
      </c>
      <c r="F1365">
        <v>1</v>
      </c>
      <c r="G1365">
        <v>1</v>
      </c>
      <c r="H1365">
        <v>2</v>
      </c>
      <c r="I1365">
        <v>134.65</v>
      </c>
      <c r="J1365">
        <v>32.4</v>
      </c>
      <c r="K1365">
        <v>4</v>
      </c>
    </row>
    <row r="1366" spans="1:11" x14ac:dyDescent="0.25">
      <c r="A1366">
        <v>0</v>
      </c>
      <c r="B1366">
        <v>1</v>
      </c>
      <c r="C1366">
        <v>61</v>
      </c>
      <c r="D1366">
        <v>0</v>
      </c>
      <c r="E1366">
        <v>0</v>
      </c>
      <c r="F1366">
        <v>1</v>
      </c>
      <c r="G1366">
        <v>1</v>
      </c>
      <c r="H1366">
        <v>1</v>
      </c>
      <c r="I1366">
        <v>84.43</v>
      </c>
      <c r="J1366">
        <v>32.4</v>
      </c>
      <c r="K1366">
        <v>3</v>
      </c>
    </row>
    <row r="1367" spans="1:11" hidden="1" x14ac:dyDescent="0.25">
      <c r="A1367">
        <v>0</v>
      </c>
      <c r="B1367">
        <v>2</v>
      </c>
      <c r="C1367">
        <v>55</v>
      </c>
      <c r="D1367">
        <v>0</v>
      </c>
      <c r="E1367">
        <v>0</v>
      </c>
      <c r="F1367">
        <v>1</v>
      </c>
      <c r="G1367">
        <v>4</v>
      </c>
      <c r="H1367">
        <v>1</v>
      </c>
      <c r="I1367">
        <v>56.11</v>
      </c>
      <c r="J1367">
        <v>32.4</v>
      </c>
      <c r="K1367">
        <v>1</v>
      </c>
    </row>
    <row r="1368" spans="1:11" hidden="1" x14ac:dyDescent="0.25">
      <c r="A1368">
        <v>0</v>
      </c>
      <c r="B1368">
        <v>2</v>
      </c>
      <c r="C1368">
        <v>53</v>
      </c>
      <c r="D1368">
        <v>0</v>
      </c>
      <c r="E1368">
        <v>0</v>
      </c>
      <c r="F1368">
        <v>1</v>
      </c>
      <c r="G1368">
        <v>4</v>
      </c>
      <c r="H1368">
        <v>1</v>
      </c>
      <c r="I1368">
        <v>102</v>
      </c>
      <c r="J1368">
        <v>32.4</v>
      </c>
      <c r="K1368">
        <v>2</v>
      </c>
    </row>
    <row r="1369" spans="1:11" hidden="1" x14ac:dyDescent="0.25">
      <c r="A1369">
        <v>0</v>
      </c>
      <c r="B1369">
        <v>1</v>
      </c>
      <c r="C1369">
        <v>44</v>
      </c>
      <c r="D1369">
        <v>0</v>
      </c>
      <c r="E1369">
        <v>0</v>
      </c>
      <c r="F1369">
        <v>0</v>
      </c>
      <c r="G1369">
        <v>2</v>
      </c>
      <c r="H1369">
        <v>2</v>
      </c>
      <c r="I1369">
        <v>105.76</v>
      </c>
      <c r="J1369">
        <v>32.4</v>
      </c>
      <c r="K1369">
        <v>1</v>
      </c>
    </row>
    <row r="1370" spans="1:11" hidden="1" x14ac:dyDescent="0.25">
      <c r="A1370">
        <v>1</v>
      </c>
      <c r="B1370">
        <v>2</v>
      </c>
      <c r="C1370">
        <v>70</v>
      </c>
      <c r="D1370">
        <v>0</v>
      </c>
      <c r="E1370">
        <v>1</v>
      </c>
      <c r="F1370">
        <v>1</v>
      </c>
      <c r="G1370">
        <v>4</v>
      </c>
      <c r="H1370">
        <v>1</v>
      </c>
      <c r="I1370">
        <v>59.35</v>
      </c>
      <c r="J1370">
        <v>32.299999999999997</v>
      </c>
      <c r="K1370">
        <v>1</v>
      </c>
    </row>
    <row r="1371" spans="1:11" hidden="1" x14ac:dyDescent="0.25">
      <c r="A1371">
        <v>1</v>
      </c>
      <c r="B1371">
        <v>2</v>
      </c>
      <c r="C1371">
        <v>78</v>
      </c>
      <c r="D1371">
        <v>0</v>
      </c>
      <c r="E1371">
        <v>0</v>
      </c>
      <c r="F1371">
        <v>1</v>
      </c>
      <c r="G1371">
        <v>5</v>
      </c>
      <c r="H1371">
        <v>1</v>
      </c>
      <c r="I1371">
        <v>235.63</v>
      </c>
      <c r="J1371">
        <v>32.299999999999997</v>
      </c>
      <c r="K1371">
        <v>2</v>
      </c>
    </row>
    <row r="1372" spans="1:11" hidden="1" x14ac:dyDescent="0.25">
      <c r="A1372">
        <v>0</v>
      </c>
      <c r="B1372">
        <v>2</v>
      </c>
      <c r="C1372">
        <v>32</v>
      </c>
      <c r="D1372">
        <v>0</v>
      </c>
      <c r="E1372">
        <v>0</v>
      </c>
      <c r="F1372">
        <v>1</v>
      </c>
      <c r="G1372">
        <v>5</v>
      </c>
      <c r="H1372">
        <v>1</v>
      </c>
      <c r="I1372">
        <v>77.67</v>
      </c>
      <c r="J1372">
        <v>32.299999999999997</v>
      </c>
      <c r="K1372">
        <v>3</v>
      </c>
    </row>
    <row r="1373" spans="1:11" hidden="1" x14ac:dyDescent="0.25">
      <c r="A1373">
        <v>0</v>
      </c>
      <c r="B1373">
        <v>2</v>
      </c>
      <c r="C1373">
        <v>72</v>
      </c>
      <c r="D1373">
        <v>0</v>
      </c>
      <c r="E1373">
        <v>0</v>
      </c>
      <c r="F1373">
        <v>1</v>
      </c>
      <c r="G1373">
        <v>5</v>
      </c>
      <c r="H1373">
        <v>1</v>
      </c>
      <c r="I1373">
        <v>210.78</v>
      </c>
      <c r="J1373">
        <v>32.299999999999997</v>
      </c>
      <c r="K1373">
        <v>1</v>
      </c>
    </row>
    <row r="1374" spans="1:11" hidden="1" x14ac:dyDescent="0.25">
      <c r="A1374">
        <v>0</v>
      </c>
      <c r="B1374">
        <v>1</v>
      </c>
      <c r="C1374">
        <v>30</v>
      </c>
      <c r="D1374">
        <v>0</v>
      </c>
      <c r="E1374">
        <v>0</v>
      </c>
      <c r="F1374">
        <v>1</v>
      </c>
      <c r="G1374">
        <v>4</v>
      </c>
      <c r="H1374">
        <v>1</v>
      </c>
      <c r="I1374">
        <v>95.01</v>
      </c>
      <c r="J1374">
        <v>32.299999999999997</v>
      </c>
      <c r="K1374">
        <v>3</v>
      </c>
    </row>
    <row r="1375" spans="1:11" hidden="1" x14ac:dyDescent="0.25">
      <c r="A1375">
        <v>0</v>
      </c>
      <c r="B1375">
        <v>2</v>
      </c>
      <c r="C1375">
        <v>56</v>
      </c>
      <c r="D1375">
        <v>0</v>
      </c>
      <c r="E1375">
        <v>1</v>
      </c>
      <c r="F1375">
        <v>1</v>
      </c>
      <c r="G1375">
        <v>4</v>
      </c>
      <c r="H1375">
        <v>1</v>
      </c>
      <c r="I1375">
        <v>70.02</v>
      </c>
      <c r="J1375">
        <v>32.299999999999997</v>
      </c>
      <c r="K1375">
        <v>2</v>
      </c>
    </row>
    <row r="1376" spans="1:11" hidden="1" x14ac:dyDescent="0.25">
      <c r="A1376">
        <v>0</v>
      </c>
      <c r="B1376">
        <v>2</v>
      </c>
      <c r="C1376">
        <v>52</v>
      </c>
      <c r="D1376">
        <v>0</v>
      </c>
      <c r="E1376">
        <v>0</v>
      </c>
      <c r="F1376">
        <v>1</v>
      </c>
      <c r="G1376">
        <v>4</v>
      </c>
      <c r="H1376">
        <v>1</v>
      </c>
      <c r="I1376">
        <v>79.8</v>
      </c>
      <c r="J1376">
        <v>32.299999999999997</v>
      </c>
      <c r="K1376">
        <v>1</v>
      </c>
    </row>
    <row r="1377" spans="1:11" hidden="1" x14ac:dyDescent="0.25">
      <c r="A1377">
        <v>0</v>
      </c>
      <c r="B1377">
        <v>2</v>
      </c>
      <c r="C1377">
        <v>51</v>
      </c>
      <c r="D1377">
        <v>0</v>
      </c>
      <c r="E1377">
        <v>0</v>
      </c>
      <c r="F1377">
        <v>1</v>
      </c>
      <c r="G1377">
        <v>4</v>
      </c>
      <c r="H1377">
        <v>1</v>
      </c>
      <c r="I1377">
        <v>90.78</v>
      </c>
      <c r="J1377">
        <v>32.299999999999997</v>
      </c>
      <c r="K1377">
        <v>2</v>
      </c>
    </row>
    <row r="1378" spans="1:11" x14ac:dyDescent="0.25">
      <c r="A1378">
        <v>0</v>
      </c>
      <c r="B1378">
        <v>2</v>
      </c>
      <c r="C1378">
        <v>49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65.81</v>
      </c>
      <c r="J1378">
        <v>32.299999999999997</v>
      </c>
      <c r="K1378">
        <v>4</v>
      </c>
    </row>
    <row r="1379" spans="1:11" hidden="1" x14ac:dyDescent="0.25">
      <c r="A1379">
        <v>0</v>
      </c>
      <c r="B1379">
        <v>1</v>
      </c>
      <c r="C1379">
        <v>35</v>
      </c>
      <c r="D1379">
        <v>0</v>
      </c>
      <c r="E1379">
        <v>0</v>
      </c>
      <c r="F1379">
        <v>1</v>
      </c>
      <c r="G1379">
        <v>4</v>
      </c>
      <c r="H1379">
        <v>2</v>
      </c>
      <c r="I1379">
        <v>145.22999999999999</v>
      </c>
      <c r="J1379">
        <v>32.299999999999997</v>
      </c>
      <c r="K1379">
        <v>2</v>
      </c>
    </row>
    <row r="1380" spans="1:11" hidden="1" x14ac:dyDescent="0.25">
      <c r="A1380">
        <v>0</v>
      </c>
      <c r="B1380">
        <v>1</v>
      </c>
      <c r="C1380">
        <v>62</v>
      </c>
      <c r="D1380">
        <v>0</v>
      </c>
      <c r="E1380">
        <v>0</v>
      </c>
      <c r="F1380">
        <v>1</v>
      </c>
      <c r="G1380">
        <v>4</v>
      </c>
      <c r="H1380">
        <v>1</v>
      </c>
      <c r="I1380">
        <v>62.56</v>
      </c>
      <c r="J1380">
        <v>32.299999999999997</v>
      </c>
      <c r="K1380">
        <v>2</v>
      </c>
    </row>
    <row r="1381" spans="1:11" hidden="1" x14ac:dyDescent="0.25">
      <c r="A1381">
        <v>0</v>
      </c>
      <c r="B1381">
        <v>1</v>
      </c>
      <c r="C1381">
        <v>60</v>
      </c>
      <c r="D1381">
        <v>0</v>
      </c>
      <c r="E1381">
        <v>0</v>
      </c>
      <c r="F1381">
        <v>0</v>
      </c>
      <c r="G1381">
        <v>4</v>
      </c>
      <c r="H1381">
        <v>2</v>
      </c>
      <c r="I1381">
        <v>84.14</v>
      </c>
      <c r="J1381">
        <v>32.299999999999997</v>
      </c>
      <c r="K1381">
        <v>2</v>
      </c>
    </row>
    <row r="1382" spans="1:11" x14ac:dyDescent="0.25">
      <c r="A1382">
        <v>1</v>
      </c>
      <c r="B1382">
        <v>1</v>
      </c>
      <c r="C1382">
        <v>64</v>
      </c>
      <c r="D1382">
        <v>0</v>
      </c>
      <c r="E1382">
        <v>0</v>
      </c>
      <c r="F1382">
        <v>1</v>
      </c>
      <c r="G1382">
        <v>1</v>
      </c>
      <c r="H1382">
        <v>1</v>
      </c>
      <c r="I1382">
        <v>187.87</v>
      </c>
      <c r="J1382">
        <v>32.299999999999997</v>
      </c>
      <c r="K1382">
        <v>2</v>
      </c>
    </row>
    <row r="1383" spans="1:11" hidden="1" x14ac:dyDescent="0.25">
      <c r="A1383">
        <v>0</v>
      </c>
      <c r="B1383">
        <v>1</v>
      </c>
      <c r="C1383">
        <v>28</v>
      </c>
      <c r="D1383">
        <v>0</v>
      </c>
      <c r="E1383">
        <v>0</v>
      </c>
      <c r="F1383">
        <v>0</v>
      </c>
      <c r="G1383">
        <v>4</v>
      </c>
      <c r="H1383">
        <v>2</v>
      </c>
      <c r="I1383">
        <v>118.66</v>
      </c>
      <c r="J1383">
        <v>32.299999999999997</v>
      </c>
      <c r="K1383">
        <v>2</v>
      </c>
    </row>
    <row r="1384" spans="1:11" x14ac:dyDescent="0.25">
      <c r="A1384">
        <v>0</v>
      </c>
      <c r="B1384">
        <v>1</v>
      </c>
      <c r="C1384">
        <v>37</v>
      </c>
      <c r="D1384">
        <v>1</v>
      </c>
      <c r="E1384">
        <v>0</v>
      </c>
      <c r="F1384">
        <v>1</v>
      </c>
      <c r="G1384">
        <v>1</v>
      </c>
      <c r="H1384">
        <v>2</v>
      </c>
      <c r="I1384">
        <v>165.99</v>
      </c>
      <c r="J1384">
        <v>32.299999999999997</v>
      </c>
      <c r="K1384">
        <v>2</v>
      </c>
    </row>
    <row r="1385" spans="1:11" hidden="1" x14ac:dyDescent="0.25">
      <c r="A1385">
        <v>0</v>
      </c>
      <c r="B1385">
        <v>2</v>
      </c>
      <c r="C1385">
        <v>57</v>
      </c>
      <c r="D1385">
        <v>0</v>
      </c>
      <c r="E1385">
        <v>0</v>
      </c>
      <c r="F1385">
        <v>1</v>
      </c>
      <c r="G1385">
        <v>4</v>
      </c>
      <c r="H1385">
        <v>1</v>
      </c>
      <c r="I1385">
        <v>131.4</v>
      </c>
      <c r="J1385">
        <v>32.299999999999997</v>
      </c>
      <c r="K1385">
        <v>2</v>
      </c>
    </row>
    <row r="1386" spans="1:11" hidden="1" x14ac:dyDescent="0.25">
      <c r="A1386">
        <v>0</v>
      </c>
      <c r="B1386">
        <v>1</v>
      </c>
      <c r="C1386">
        <v>12</v>
      </c>
      <c r="D1386">
        <v>0</v>
      </c>
      <c r="E1386">
        <v>0</v>
      </c>
      <c r="F1386">
        <v>0</v>
      </c>
      <c r="G1386">
        <v>4</v>
      </c>
      <c r="H1386">
        <v>2</v>
      </c>
      <c r="I1386">
        <v>111.47</v>
      </c>
      <c r="J1386">
        <v>32.299999999999997</v>
      </c>
      <c r="K1386">
        <v>2</v>
      </c>
    </row>
    <row r="1387" spans="1:11" hidden="1" x14ac:dyDescent="0.25">
      <c r="A1387">
        <v>0</v>
      </c>
      <c r="B1387">
        <v>1</v>
      </c>
      <c r="C1387">
        <v>71</v>
      </c>
      <c r="D1387">
        <v>0</v>
      </c>
      <c r="E1387">
        <v>1</v>
      </c>
      <c r="F1387">
        <v>1</v>
      </c>
      <c r="G1387">
        <v>4</v>
      </c>
      <c r="H1387">
        <v>1</v>
      </c>
      <c r="I1387">
        <v>72.94</v>
      </c>
      <c r="J1387">
        <v>32.299999999999997</v>
      </c>
      <c r="K1387">
        <v>1</v>
      </c>
    </row>
    <row r="1388" spans="1:11" hidden="1" x14ac:dyDescent="0.25">
      <c r="A1388">
        <v>0</v>
      </c>
      <c r="B1388">
        <v>1</v>
      </c>
      <c r="C1388">
        <v>15</v>
      </c>
      <c r="D1388">
        <v>0</v>
      </c>
      <c r="E1388">
        <v>0</v>
      </c>
      <c r="F1388">
        <v>0</v>
      </c>
      <c r="G1388">
        <v>4</v>
      </c>
      <c r="H1388">
        <v>1</v>
      </c>
      <c r="I1388">
        <v>62.57</v>
      </c>
      <c r="J1388">
        <v>32.299999999999997</v>
      </c>
      <c r="K1388">
        <v>2</v>
      </c>
    </row>
    <row r="1389" spans="1:11" hidden="1" x14ac:dyDescent="0.25">
      <c r="A1389">
        <v>1</v>
      </c>
      <c r="B1389">
        <v>2</v>
      </c>
      <c r="C1389">
        <v>57</v>
      </c>
      <c r="D1389">
        <v>1</v>
      </c>
      <c r="E1389">
        <v>1</v>
      </c>
      <c r="F1389">
        <v>1</v>
      </c>
      <c r="G1389">
        <v>4</v>
      </c>
      <c r="H1389">
        <v>2</v>
      </c>
      <c r="I1389">
        <v>231.31</v>
      </c>
      <c r="J1389">
        <v>32.299999999999997</v>
      </c>
      <c r="K1389">
        <v>2</v>
      </c>
    </row>
    <row r="1390" spans="1:11" hidden="1" x14ac:dyDescent="0.25">
      <c r="A1390">
        <v>0</v>
      </c>
      <c r="B1390">
        <v>1</v>
      </c>
      <c r="C1390">
        <v>54</v>
      </c>
      <c r="D1390">
        <v>1</v>
      </c>
      <c r="E1390">
        <v>0</v>
      </c>
      <c r="F1390">
        <v>1</v>
      </c>
      <c r="G1390">
        <v>5</v>
      </c>
      <c r="H1390">
        <v>1</v>
      </c>
      <c r="I1390">
        <v>100.12</v>
      </c>
      <c r="J1390">
        <v>32.299999999999997</v>
      </c>
      <c r="K1390">
        <v>1</v>
      </c>
    </row>
    <row r="1391" spans="1:11" hidden="1" x14ac:dyDescent="0.25">
      <c r="A1391">
        <v>0</v>
      </c>
      <c r="B1391">
        <v>2</v>
      </c>
      <c r="C1391">
        <v>40</v>
      </c>
      <c r="D1391">
        <v>0</v>
      </c>
      <c r="E1391">
        <v>0</v>
      </c>
      <c r="F1391">
        <v>1</v>
      </c>
      <c r="G1391">
        <v>2</v>
      </c>
      <c r="H1391">
        <v>2</v>
      </c>
      <c r="I1391">
        <v>101.06</v>
      </c>
      <c r="J1391">
        <v>32.299999999999997</v>
      </c>
      <c r="K1391">
        <v>3</v>
      </c>
    </row>
    <row r="1392" spans="1:11" x14ac:dyDescent="0.25">
      <c r="A1392">
        <v>0</v>
      </c>
      <c r="B1392">
        <v>2</v>
      </c>
      <c r="C1392">
        <v>40</v>
      </c>
      <c r="D1392">
        <v>0</v>
      </c>
      <c r="E1392">
        <v>0</v>
      </c>
      <c r="F1392">
        <v>0</v>
      </c>
      <c r="G1392">
        <v>1</v>
      </c>
      <c r="H1392">
        <v>1</v>
      </c>
      <c r="I1392">
        <v>70.56</v>
      </c>
      <c r="J1392">
        <v>32.299999999999997</v>
      </c>
      <c r="K1392">
        <v>2</v>
      </c>
    </row>
    <row r="1393" spans="1:11" x14ac:dyDescent="0.25">
      <c r="A1393">
        <v>1</v>
      </c>
      <c r="B1393">
        <v>2</v>
      </c>
      <c r="C1393">
        <v>59</v>
      </c>
      <c r="D1393">
        <v>0</v>
      </c>
      <c r="E1393">
        <v>0</v>
      </c>
      <c r="F1393">
        <v>1</v>
      </c>
      <c r="G1393">
        <v>1</v>
      </c>
      <c r="H1393">
        <v>2</v>
      </c>
      <c r="I1393">
        <v>200.8</v>
      </c>
      <c r="J1393">
        <v>32.299999999999997</v>
      </c>
      <c r="K1393">
        <v>4</v>
      </c>
    </row>
    <row r="1394" spans="1:11" hidden="1" x14ac:dyDescent="0.25">
      <c r="A1394">
        <v>0</v>
      </c>
      <c r="B1394">
        <v>1</v>
      </c>
      <c r="C1394">
        <v>57</v>
      </c>
      <c r="D1394">
        <v>0</v>
      </c>
      <c r="E1394">
        <v>0</v>
      </c>
      <c r="F1394">
        <v>1</v>
      </c>
      <c r="G1394">
        <v>2</v>
      </c>
      <c r="H1394">
        <v>2</v>
      </c>
      <c r="I1394">
        <v>106.24</v>
      </c>
      <c r="J1394">
        <v>32.299999999999997</v>
      </c>
      <c r="K1394">
        <v>2</v>
      </c>
    </row>
    <row r="1395" spans="1:11" hidden="1" x14ac:dyDescent="0.25">
      <c r="A1395">
        <v>0</v>
      </c>
      <c r="B1395">
        <v>1</v>
      </c>
      <c r="C1395">
        <v>32</v>
      </c>
      <c r="D1395">
        <v>0</v>
      </c>
      <c r="E1395">
        <v>0</v>
      </c>
      <c r="F1395">
        <v>1</v>
      </c>
      <c r="G1395">
        <v>4</v>
      </c>
      <c r="H1395">
        <v>1</v>
      </c>
      <c r="I1395">
        <v>102.13</v>
      </c>
      <c r="J1395">
        <v>32.299999999999997</v>
      </c>
      <c r="K1395">
        <v>2</v>
      </c>
    </row>
    <row r="1396" spans="1:11" hidden="1" x14ac:dyDescent="0.25">
      <c r="A1396">
        <v>0</v>
      </c>
      <c r="B1396">
        <v>1</v>
      </c>
      <c r="C1396">
        <v>54</v>
      </c>
      <c r="D1396">
        <v>1</v>
      </c>
      <c r="E1396">
        <v>0</v>
      </c>
      <c r="F1396">
        <v>1</v>
      </c>
      <c r="G1396">
        <v>4</v>
      </c>
      <c r="H1396">
        <v>1</v>
      </c>
      <c r="I1396">
        <v>97.99</v>
      </c>
      <c r="J1396">
        <v>32.299999999999997</v>
      </c>
      <c r="K1396">
        <v>3</v>
      </c>
    </row>
    <row r="1397" spans="1:11" hidden="1" x14ac:dyDescent="0.25">
      <c r="A1397">
        <v>1</v>
      </c>
      <c r="B1397">
        <v>1</v>
      </c>
      <c r="C1397">
        <v>41</v>
      </c>
      <c r="D1397">
        <v>1</v>
      </c>
      <c r="E1397">
        <v>0</v>
      </c>
      <c r="F1397">
        <v>1</v>
      </c>
      <c r="G1397">
        <v>5</v>
      </c>
      <c r="H1397">
        <v>2</v>
      </c>
      <c r="I1397">
        <v>223.78</v>
      </c>
      <c r="J1397">
        <v>32.299999999999997</v>
      </c>
      <c r="K1397">
        <v>2</v>
      </c>
    </row>
    <row r="1398" spans="1:11" hidden="1" x14ac:dyDescent="0.25">
      <c r="A1398">
        <v>0</v>
      </c>
      <c r="B1398">
        <v>1</v>
      </c>
      <c r="C1398">
        <v>48</v>
      </c>
      <c r="D1398">
        <v>0</v>
      </c>
      <c r="E1398">
        <v>0</v>
      </c>
      <c r="F1398">
        <v>1</v>
      </c>
      <c r="G1398">
        <v>4</v>
      </c>
      <c r="H1398">
        <v>2</v>
      </c>
      <c r="I1398">
        <v>85.54</v>
      </c>
      <c r="J1398">
        <v>32.200000000000003</v>
      </c>
      <c r="K1398">
        <v>3</v>
      </c>
    </row>
    <row r="1399" spans="1:11" hidden="1" x14ac:dyDescent="0.25">
      <c r="A1399">
        <v>0</v>
      </c>
      <c r="B1399">
        <v>1</v>
      </c>
      <c r="C1399">
        <v>61</v>
      </c>
      <c r="D1399">
        <v>1</v>
      </c>
      <c r="E1399">
        <v>1</v>
      </c>
      <c r="F1399">
        <v>0</v>
      </c>
      <c r="G1399">
        <v>4</v>
      </c>
      <c r="H1399">
        <v>1</v>
      </c>
      <c r="I1399">
        <v>148.24</v>
      </c>
      <c r="J1399">
        <v>32.200000000000003</v>
      </c>
      <c r="K1399">
        <v>1</v>
      </c>
    </row>
    <row r="1400" spans="1:11" hidden="1" x14ac:dyDescent="0.25">
      <c r="A1400">
        <v>1</v>
      </c>
      <c r="B1400">
        <v>1</v>
      </c>
      <c r="C1400">
        <v>80</v>
      </c>
      <c r="D1400">
        <v>0</v>
      </c>
      <c r="E1400">
        <v>1</v>
      </c>
      <c r="F1400">
        <v>1</v>
      </c>
      <c r="G1400">
        <v>4</v>
      </c>
      <c r="H1400">
        <v>1</v>
      </c>
      <c r="I1400">
        <v>181.23</v>
      </c>
      <c r="J1400">
        <v>32.200000000000003</v>
      </c>
      <c r="K1400">
        <v>1</v>
      </c>
    </row>
    <row r="1401" spans="1:11" hidden="1" x14ac:dyDescent="0.25">
      <c r="A1401">
        <v>1</v>
      </c>
      <c r="B1401">
        <v>1</v>
      </c>
      <c r="C1401">
        <v>73</v>
      </c>
      <c r="D1401">
        <v>0</v>
      </c>
      <c r="E1401">
        <v>1</v>
      </c>
      <c r="F1401">
        <v>1</v>
      </c>
      <c r="G1401">
        <v>4</v>
      </c>
      <c r="H1401">
        <v>1</v>
      </c>
      <c r="I1401">
        <v>189.45</v>
      </c>
      <c r="J1401">
        <v>32.200000000000003</v>
      </c>
      <c r="K1401">
        <v>2</v>
      </c>
    </row>
    <row r="1402" spans="1:11" hidden="1" x14ac:dyDescent="0.25">
      <c r="A1402">
        <v>0</v>
      </c>
      <c r="B1402">
        <v>2</v>
      </c>
      <c r="C1402">
        <v>44</v>
      </c>
      <c r="D1402">
        <v>0</v>
      </c>
      <c r="E1402">
        <v>0</v>
      </c>
      <c r="F1402">
        <v>0</v>
      </c>
      <c r="G1402">
        <v>4</v>
      </c>
      <c r="H1402">
        <v>1</v>
      </c>
      <c r="I1402">
        <v>78.180000000000007</v>
      </c>
      <c r="J1402">
        <v>32.200000000000003</v>
      </c>
      <c r="K1402">
        <v>2</v>
      </c>
    </row>
    <row r="1403" spans="1:11" hidden="1" x14ac:dyDescent="0.25">
      <c r="A1403">
        <v>0</v>
      </c>
      <c r="B1403">
        <v>1</v>
      </c>
      <c r="C1403">
        <v>63</v>
      </c>
      <c r="D1403">
        <v>0</v>
      </c>
      <c r="E1403">
        <v>0</v>
      </c>
      <c r="F1403">
        <v>1</v>
      </c>
      <c r="G1403">
        <v>4</v>
      </c>
      <c r="H1403">
        <v>2</v>
      </c>
      <c r="I1403">
        <v>82.08</v>
      </c>
      <c r="J1403">
        <v>32.200000000000003</v>
      </c>
      <c r="K1403">
        <v>1</v>
      </c>
    </row>
    <row r="1404" spans="1:11" hidden="1" x14ac:dyDescent="0.25">
      <c r="A1404">
        <v>0</v>
      </c>
      <c r="B1404">
        <v>2</v>
      </c>
      <c r="C1404">
        <v>69</v>
      </c>
      <c r="D1404">
        <v>0</v>
      </c>
      <c r="E1404">
        <v>0</v>
      </c>
      <c r="F1404">
        <v>1</v>
      </c>
      <c r="G1404">
        <v>4</v>
      </c>
      <c r="H1404">
        <v>1</v>
      </c>
      <c r="I1404">
        <v>63.19</v>
      </c>
      <c r="J1404">
        <v>32.200000000000003</v>
      </c>
      <c r="K1404">
        <v>2</v>
      </c>
    </row>
    <row r="1405" spans="1:11" hidden="1" x14ac:dyDescent="0.25">
      <c r="A1405">
        <v>0</v>
      </c>
      <c r="B1405">
        <v>1</v>
      </c>
      <c r="C1405">
        <v>16</v>
      </c>
      <c r="D1405">
        <v>0</v>
      </c>
      <c r="E1405">
        <v>0</v>
      </c>
      <c r="F1405">
        <v>0</v>
      </c>
      <c r="G1405">
        <v>2</v>
      </c>
      <c r="H1405">
        <v>1</v>
      </c>
      <c r="I1405">
        <v>111.93</v>
      </c>
      <c r="J1405">
        <v>32.200000000000003</v>
      </c>
      <c r="K1405">
        <v>2</v>
      </c>
    </row>
    <row r="1406" spans="1:11" hidden="1" x14ac:dyDescent="0.25">
      <c r="A1406">
        <v>0</v>
      </c>
      <c r="B1406">
        <v>1</v>
      </c>
      <c r="C1406">
        <v>60</v>
      </c>
      <c r="D1406">
        <v>0</v>
      </c>
      <c r="E1406">
        <v>0</v>
      </c>
      <c r="F1406">
        <v>1</v>
      </c>
      <c r="G1406">
        <v>4</v>
      </c>
      <c r="H1406">
        <v>1</v>
      </c>
      <c r="I1406">
        <v>68.239999999999995</v>
      </c>
      <c r="J1406">
        <v>32.200000000000003</v>
      </c>
      <c r="K1406">
        <v>4</v>
      </c>
    </row>
    <row r="1407" spans="1:11" hidden="1" x14ac:dyDescent="0.25">
      <c r="A1407">
        <v>0</v>
      </c>
      <c r="B1407">
        <v>2</v>
      </c>
      <c r="C1407">
        <v>43</v>
      </c>
      <c r="D1407">
        <v>0</v>
      </c>
      <c r="E1407">
        <v>0</v>
      </c>
      <c r="F1407">
        <v>0</v>
      </c>
      <c r="G1407">
        <v>4</v>
      </c>
      <c r="H1407">
        <v>1</v>
      </c>
      <c r="I1407">
        <v>101.35</v>
      </c>
      <c r="J1407">
        <v>32.200000000000003</v>
      </c>
      <c r="K1407">
        <v>2</v>
      </c>
    </row>
    <row r="1408" spans="1:11" hidden="1" x14ac:dyDescent="0.25">
      <c r="A1408">
        <v>0</v>
      </c>
      <c r="B1408">
        <v>1</v>
      </c>
      <c r="C1408">
        <v>60</v>
      </c>
      <c r="D1408">
        <v>1</v>
      </c>
      <c r="E1408">
        <v>0</v>
      </c>
      <c r="F1408">
        <v>0</v>
      </c>
      <c r="G1408">
        <v>4</v>
      </c>
      <c r="H1408">
        <v>2</v>
      </c>
      <c r="I1408">
        <v>63.95</v>
      </c>
      <c r="J1408">
        <v>32.200000000000003</v>
      </c>
      <c r="K1408">
        <v>2</v>
      </c>
    </row>
    <row r="1409" spans="1:11" hidden="1" x14ac:dyDescent="0.25">
      <c r="A1409">
        <v>0</v>
      </c>
      <c r="B1409">
        <v>1</v>
      </c>
      <c r="C1409">
        <v>36</v>
      </c>
      <c r="D1409">
        <v>0</v>
      </c>
      <c r="E1409">
        <v>0</v>
      </c>
      <c r="F1409">
        <v>1</v>
      </c>
      <c r="G1409">
        <v>4</v>
      </c>
      <c r="H1409">
        <v>2</v>
      </c>
      <c r="I1409">
        <v>65.87</v>
      </c>
      <c r="J1409">
        <v>32.200000000000003</v>
      </c>
      <c r="K1409">
        <v>1</v>
      </c>
    </row>
    <row r="1410" spans="1:11" hidden="1" x14ac:dyDescent="0.25">
      <c r="A1410">
        <v>1</v>
      </c>
      <c r="B1410">
        <v>2</v>
      </c>
      <c r="C1410">
        <v>63</v>
      </c>
      <c r="D1410">
        <v>0</v>
      </c>
      <c r="E1410">
        <v>1</v>
      </c>
      <c r="F1410">
        <v>1</v>
      </c>
      <c r="G1410">
        <v>4</v>
      </c>
      <c r="H1410">
        <v>1</v>
      </c>
      <c r="I1410">
        <v>239.95</v>
      </c>
      <c r="J1410">
        <v>32.200000000000003</v>
      </c>
      <c r="K1410">
        <v>3</v>
      </c>
    </row>
    <row r="1411" spans="1:11" x14ac:dyDescent="0.25">
      <c r="A1411">
        <v>1</v>
      </c>
      <c r="B1411">
        <v>1</v>
      </c>
      <c r="C1411">
        <v>63</v>
      </c>
      <c r="D1411">
        <v>0</v>
      </c>
      <c r="E1411">
        <v>0</v>
      </c>
      <c r="F1411">
        <v>1</v>
      </c>
      <c r="G1411">
        <v>1</v>
      </c>
      <c r="H1411">
        <v>2</v>
      </c>
      <c r="I1411">
        <v>248.37</v>
      </c>
      <c r="J1411">
        <v>32.200000000000003</v>
      </c>
      <c r="K1411">
        <v>3</v>
      </c>
    </row>
    <row r="1412" spans="1:11" hidden="1" x14ac:dyDescent="0.25">
      <c r="A1412">
        <v>0</v>
      </c>
      <c r="B1412">
        <v>1</v>
      </c>
      <c r="C1412">
        <v>77</v>
      </c>
      <c r="D1412">
        <v>0</v>
      </c>
      <c r="E1412">
        <v>0</v>
      </c>
      <c r="F1412">
        <v>1</v>
      </c>
      <c r="G1412">
        <v>2</v>
      </c>
      <c r="H1412">
        <v>2</v>
      </c>
      <c r="I1412">
        <v>57.6</v>
      </c>
      <c r="J1412">
        <v>32.200000000000003</v>
      </c>
      <c r="K1412">
        <v>4</v>
      </c>
    </row>
    <row r="1413" spans="1:11" hidden="1" x14ac:dyDescent="0.25">
      <c r="A1413">
        <v>0</v>
      </c>
      <c r="B1413">
        <v>2</v>
      </c>
      <c r="C1413">
        <v>19</v>
      </c>
      <c r="D1413">
        <v>0</v>
      </c>
      <c r="E1413">
        <v>0</v>
      </c>
      <c r="F1413">
        <v>0</v>
      </c>
      <c r="G1413">
        <v>4</v>
      </c>
      <c r="H1413">
        <v>2</v>
      </c>
      <c r="I1413">
        <v>125.43</v>
      </c>
      <c r="J1413">
        <v>32.200000000000003</v>
      </c>
      <c r="K1413">
        <v>4</v>
      </c>
    </row>
    <row r="1414" spans="1:11" hidden="1" x14ac:dyDescent="0.25">
      <c r="A1414">
        <v>0</v>
      </c>
      <c r="B1414">
        <v>1</v>
      </c>
      <c r="C1414">
        <v>32</v>
      </c>
      <c r="D1414">
        <v>0</v>
      </c>
      <c r="E1414">
        <v>0</v>
      </c>
      <c r="F1414">
        <v>1</v>
      </c>
      <c r="G1414">
        <v>4</v>
      </c>
      <c r="H1414">
        <v>1</v>
      </c>
      <c r="I1414">
        <v>72.34</v>
      </c>
      <c r="J1414">
        <v>32.200000000000003</v>
      </c>
      <c r="K1414">
        <v>4</v>
      </c>
    </row>
    <row r="1415" spans="1:11" hidden="1" x14ac:dyDescent="0.25">
      <c r="A1415">
        <v>0</v>
      </c>
      <c r="B1415">
        <v>1</v>
      </c>
      <c r="C1415">
        <v>62</v>
      </c>
      <c r="D1415">
        <v>0</v>
      </c>
      <c r="E1415">
        <v>0</v>
      </c>
      <c r="F1415">
        <v>1</v>
      </c>
      <c r="G1415">
        <v>2</v>
      </c>
      <c r="H1415">
        <v>1</v>
      </c>
      <c r="I1415">
        <v>136.18</v>
      </c>
      <c r="J1415">
        <v>32.200000000000003</v>
      </c>
      <c r="K1415">
        <v>4</v>
      </c>
    </row>
    <row r="1416" spans="1:11" x14ac:dyDescent="0.25">
      <c r="A1416">
        <v>0</v>
      </c>
      <c r="B1416">
        <v>2</v>
      </c>
      <c r="C1416">
        <v>81</v>
      </c>
      <c r="D1416">
        <v>0</v>
      </c>
      <c r="E1416">
        <v>0</v>
      </c>
      <c r="F1416">
        <v>1</v>
      </c>
      <c r="G1416">
        <v>1</v>
      </c>
      <c r="H1416">
        <v>2</v>
      </c>
      <c r="I1416">
        <v>80.44</v>
      </c>
      <c r="J1416">
        <v>32.200000000000003</v>
      </c>
      <c r="K1416">
        <v>2</v>
      </c>
    </row>
    <row r="1417" spans="1:11" hidden="1" x14ac:dyDescent="0.25">
      <c r="A1417">
        <v>0</v>
      </c>
      <c r="B1417">
        <v>1</v>
      </c>
      <c r="C1417">
        <v>20</v>
      </c>
      <c r="D1417">
        <v>0</v>
      </c>
      <c r="E1417">
        <v>0</v>
      </c>
      <c r="F1417">
        <v>0</v>
      </c>
      <c r="G1417">
        <v>4</v>
      </c>
      <c r="H1417">
        <v>1</v>
      </c>
      <c r="I1417">
        <v>75.900000000000006</v>
      </c>
      <c r="J1417">
        <v>32.200000000000003</v>
      </c>
      <c r="K1417">
        <v>2</v>
      </c>
    </row>
    <row r="1418" spans="1:11" hidden="1" x14ac:dyDescent="0.25">
      <c r="A1418">
        <v>0</v>
      </c>
      <c r="B1418">
        <v>1</v>
      </c>
      <c r="C1418">
        <v>51</v>
      </c>
      <c r="D1418">
        <v>0</v>
      </c>
      <c r="E1418">
        <v>0</v>
      </c>
      <c r="F1418">
        <v>1</v>
      </c>
      <c r="G1418">
        <v>4</v>
      </c>
      <c r="H1418">
        <v>2</v>
      </c>
      <c r="I1418">
        <v>98.41</v>
      </c>
      <c r="J1418">
        <v>32.1</v>
      </c>
      <c r="K1418">
        <v>2</v>
      </c>
    </row>
    <row r="1419" spans="1:11" x14ac:dyDescent="0.25">
      <c r="A1419">
        <v>0</v>
      </c>
      <c r="B1419">
        <v>2</v>
      </c>
      <c r="C1419">
        <v>15</v>
      </c>
      <c r="D1419">
        <v>0</v>
      </c>
      <c r="E1419">
        <v>0</v>
      </c>
      <c r="F1419">
        <v>0</v>
      </c>
      <c r="G1419">
        <v>1</v>
      </c>
      <c r="H1419">
        <v>2</v>
      </c>
      <c r="I1419">
        <v>90.1</v>
      </c>
      <c r="J1419">
        <v>32.1</v>
      </c>
      <c r="K1419">
        <v>2</v>
      </c>
    </row>
    <row r="1420" spans="1:11" hidden="1" x14ac:dyDescent="0.25">
      <c r="A1420">
        <v>0</v>
      </c>
      <c r="B1420">
        <v>1</v>
      </c>
      <c r="C1420">
        <v>66</v>
      </c>
      <c r="D1420">
        <v>1</v>
      </c>
      <c r="E1420">
        <v>0</v>
      </c>
      <c r="F1420">
        <v>1</v>
      </c>
      <c r="G1420">
        <v>4</v>
      </c>
      <c r="H1420">
        <v>1</v>
      </c>
      <c r="I1420">
        <v>74.900000000000006</v>
      </c>
      <c r="J1420">
        <v>32.1</v>
      </c>
      <c r="K1420">
        <v>2</v>
      </c>
    </row>
    <row r="1421" spans="1:11" hidden="1" x14ac:dyDescent="0.25">
      <c r="A1421">
        <v>0</v>
      </c>
      <c r="B1421">
        <v>1</v>
      </c>
      <c r="C1421">
        <v>46</v>
      </c>
      <c r="D1421">
        <v>0</v>
      </c>
      <c r="E1421">
        <v>0</v>
      </c>
      <c r="F1421">
        <v>1</v>
      </c>
      <c r="G1421">
        <v>5</v>
      </c>
      <c r="H1421">
        <v>2</v>
      </c>
      <c r="I1421">
        <v>85.35</v>
      </c>
      <c r="J1421">
        <v>32.1</v>
      </c>
      <c r="K1421">
        <v>3</v>
      </c>
    </row>
    <row r="1422" spans="1:11" hidden="1" x14ac:dyDescent="0.25">
      <c r="A1422">
        <v>0</v>
      </c>
      <c r="B1422">
        <v>1</v>
      </c>
      <c r="C1422">
        <v>24</v>
      </c>
      <c r="D1422">
        <v>0</v>
      </c>
      <c r="E1422">
        <v>0</v>
      </c>
      <c r="F1422">
        <v>1</v>
      </c>
      <c r="G1422">
        <v>4</v>
      </c>
      <c r="H1422">
        <v>2</v>
      </c>
      <c r="I1422">
        <v>94.66</v>
      </c>
      <c r="J1422">
        <v>32.1</v>
      </c>
      <c r="K1422">
        <v>1</v>
      </c>
    </row>
    <row r="1423" spans="1:11" x14ac:dyDescent="0.25">
      <c r="A1423">
        <v>0</v>
      </c>
      <c r="B1423">
        <v>1</v>
      </c>
      <c r="C1423">
        <v>54</v>
      </c>
      <c r="D1423">
        <v>1</v>
      </c>
      <c r="E1423">
        <v>0</v>
      </c>
      <c r="F1423">
        <v>1</v>
      </c>
      <c r="G1423">
        <v>1</v>
      </c>
      <c r="H1423">
        <v>2</v>
      </c>
      <c r="I1423">
        <v>89.93</v>
      </c>
      <c r="J1423">
        <v>32.1</v>
      </c>
      <c r="K1423">
        <v>2</v>
      </c>
    </row>
    <row r="1424" spans="1:11" x14ac:dyDescent="0.25">
      <c r="A1424">
        <v>0</v>
      </c>
      <c r="B1424">
        <v>2</v>
      </c>
      <c r="C1424">
        <v>49</v>
      </c>
      <c r="D1424">
        <v>0</v>
      </c>
      <c r="E1424">
        <v>0</v>
      </c>
      <c r="F1424">
        <v>1</v>
      </c>
      <c r="G1424">
        <v>1</v>
      </c>
      <c r="H1424">
        <v>1</v>
      </c>
      <c r="I1424">
        <v>107.46</v>
      </c>
      <c r="J1424">
        <v>32.1</v>
      </c>
      <c r="K1424">
        <v>2</v>
      </c>
    </row>
    <row r="1425" spans="1:11" hidden="1" x14ac:dyDescent="0.25">
      <c r="A1425">
        <v>0</v>
      </c>
      <c r="B1425">
        <v>2</v>
      </c>
      <c r="C1425">
        <v>45</v>
      </c>
      <c r="D1425">
        <v>0</v>
      </c>
      <c r="E1425">
        <v>0</v>
      </c>
      <c r="F1425">
        <v>1</v>
      </c>
      <c r="G1425">
        <v>4</v>
      </c>
      <c r="H1425">
        <v>2</v>
      </c>
      <c r="I1425">
        <v>106.83</v>
      </c>
      <c r="J1425">
        <v>32.1</v>
      </c>
      <c r="K1425">
        <v>1</v>
      </c>
    </row>
    <row r="1426" spans="1:11" hidden="1" x14ac:dyDescent="0.25">
      <c r="A1426">
        <v>0</v>
      </c>
      <c r="B1426">
        <v>1</v>
      </c>
      <c r="C1426">
        <v>55</v>
      </c>
      <c r="D1426">
        <v>1</v>
      </c>
      <c r="E1426">
        <v>1</v>
      </c>
      <c r="F1426">
        <v>1</v>
      </c>
      <c r="G1426">
        <v>5</v>
      </c>
      <c r="H1426">
        <v>1</v>
      </c>
      <c r="I1426">
        <v>64.92</v>
      </c>
      <c r="J1426">
        <v>32.1</v>
      </c>
      <c r="K1426">
        <v>3</v>
      </c>
    </row>
    <row r="1427" spans="1:11" hidden="1" x14ac:dyDescent="0.25">
      <c r="A1427">
        <v>0</v>
      </c>
      <c r="B1427">
        <v>2</v>
      </c>
      <c r="C1427">
        <v>54</v>
      </c>
      <c r="D1427">
        <v>0</v>
      </c>
      <c r="E1427">
        <v>0</v>
      </c>
      <c r="F1427">
        <v>1</v>
      </c>
      <c r="G1427">
        <v>4</v>
      </c>
      <c r="H1427">
        <v>1</v>
      </c>
      <c r="I1427">
        <v>97.61</v>
      </c>
      <c r="J1427">
        <v>32.1</v>
      </c>
      <c r="K1427">
        <v>3</v>
      </c>
    </row>
    <row r="1428" spans="1:11" hidden="1" x14ac:dyDescent="0.25">
      <c r="A1428">
        <v>0</v>
      </c>
      <c r="B1428">
        <v>2</v>
      </c>
      <c r="C1428">
        <v>60</v>
      </c>
      <c r="D1428">
        <v>0</v>
      </c>
      <c r="E1428">
        <v>0</v>
      </c>
      <c r="F1428">
        <v>1</v>
      </c>
      <c r="G1428">
        <v>4</v>
      </c>
      <c r="H1428">
        <v>1</v>
      </c>
      <c r="I1428">
        <v>103.17</v>
      </c>
      <c r="J1428">
        <v>32.1</v>
      </c>
      <c r="K1428">
        <v>1</v>
      </c>
    </row>
    <row r="1429" spans="1:11" hidden="1" x14ac:dyDescent="0.25">
      <c r="A1429">
        <v>0</v>
      </c>
      <c r="B1429">
        <v>2</v>
      </c>
      <c r="C1429">
        <v>34</v>
      </c>
      <c r="D1429">
        <v>0</v>
      </c>
      <c r="E1429">
        <v>0</v>
      </c>
      <c r="F1429">
        <v>1</v>
      </c>
      <c r="G1429">
        <v>2</v>
      </c>
      <c r="H1429">
        <v>1</v>
      </c>
      <c r="I1429">
        <v>86.36</v>
      </c>
      <c r="J1429">
        <v>32.1</v>
      </c>
      <c r="K1429">
        <v>3</v>
      </c>
    </row>
    <row r="1430" spans="1:11" hidden="1" x14ac:dyDescent="0.25">
      <c r="A1430">
        <v>0</v>
      </c>
      <c r="B1430">
        <v>1</v>
      </c>
      <c r="C1430">
        <v>55</v>
      </c>
      <c r="D1430">
        <v>0</v>
      </c>
      <c r="E1430">
        <v>0</v>
      </c>
      <c r="F1430">
        <v>1</v>
      </c>
      <c r="G1430">
        <v>4</v>
      </c>
      <c r="H1430">
        <v>2</v>
      </c>
      <c r="I1430">
        <v>90.97</v>
      </c>
      <c r="J1430">
        <v>32.1</v>
      </c>
      <c r="K1430">
        <v>4</v>
      </c>
    </row>
    <row r="1431" spans="1:11" hidden="1" x14ac:dyDescent="0.25">
      <c r="A1431">
        <v>0</v>
      </c>
      <c r="B1431">
        <v>1</v>
      </c>
      <c r="C1431">
        <v>48</v>
      </c>
      <c r="D1431">
        <v>0</v>
      </c>
      <c r="E1431">
        <v>0</v>
      </c>
      <c r="F1431">
        <v>0</v>
      </c>
      <c r="G1431">
        <v>5</v>
      </c>
      <c r="H1431">
        <v>1</v>
      </c>
      <c r="I1431">
        <v>64.180000000000007</v>
      </c>
      <c r="J1431">
        <v>32.1</v>
      </c>
      <c r="K1431">
        <v>2</v>
      </c>
    </row>
    <row r="1432" spans="1:11" hidden="1" x14ac:dyDescent="0.25">
      <c r="A1432">
        <v>0</v>
      </c>
      <c r="B1432">
        <v>2</v>
      </c>
      <c r="C1432">
        <v>50</v>
      </c>
      <c r="D1432">
        <v>0</v>
      </c>
      <c r="E1432">
        <v>0</v>
      </c>
      <c r="F1432">
        <v>1</v>
      </c>
      <c r="G1432">
        <v>4</v>
      </c>
      <c r="H1432">
        <v>1</v>
      </c>
      <c r="I1432">
        <v>87.15</v>
      </c>
      <c r="J1432">
        <v>32.1</v>
      </c>
      <c r="K1432">
        <v>2</v>
      </c>
    </row>
    <row r="1433" spans="1:11" hidden="1" x14ac:dyDescent="0.25">
      <c r="A1433">
        <v>0</v>
      </c>
      <c r="B1433">
        <v>1</v>
      </c>
      <c r="C1433">
        <v>34</v>
      </c>
      <c r="D1433">
        <v>0</v>
      </c>
      <c r="E1433">
        <v>0</v>
      </c>
      <c r="F1433">
        <v>1</v>
      </c>
      <c r="G1433">
        <v>4</v>
      </c>
      <c r="H1433">
        <v>2</v>
      </c>
      <c r="I1433">
        <v>83.15</v>
      </c>
      <c r="J1433">
        <v>32.1</v>
      </c>
      <c r="K1433">
        <v>4</v>
      </c>
    </row>
    <row r="1434" spans="1:11" x14ac:dyDescent="0.25">
      <c r="A1434">
        <v>0</v>
      </c>
      <c r="B1434">
        <v>1</v>
      </c>
      <c r="C1434">
        <v>51</v>
      </c>
      <c r="D1434">
        <v>1</v>
      </c>
      <c r="E1434">
        <v>0</v>
      </c>
      <c r="F1434">
        <v>1</v>
      </c>
      <c r="G1434">
        <v>1</v>
      </c>
      <c r="H1434">
        <v>2</v>
      </c>
      <c r="I1434">
        <v>76.099999999999994</v>
      </c>
      <c r="J1434">
        <v>32.1</v>
      </c>
      <c r="K1434">
        <v>3</v>
      </c>
    </row>
    <row r="1435" spans="1:11" hidden="1" x14ac:dyDescent="0.25">
      <c r="A1435">
        <v>0</v>
      </c>
      <c r="B1435">
        <v>1</v>
      </c>
      <c r="C1435">
        <v>51</v>
      </c>
      <c r="D1435">
        <v>0</v>
      </c>
      <c r="E1435">
        <v>0</v>
      </c>
      <c r="F1435">
        <v>1</v>
      </c>
      <c r="G1435">
        <v>4</v>
      </c>
      <c r="H1435">
        <v>1</v>
      </c>
      <c r="I1435">
        <v>77.069999999999993</v>
      </c>
      <c r="J1435">
        <v>32.1</v>
      </c>
      <c r="K1435">
        <v>1</v>
      </c>
    </row>
    <row r="1436" spans="1:11" hidden="1" x14ac:dyDescent="0.25">
      <c r="A1436">
        <v>0</v>
      </c>
      <c r="B1436">
        <v>2</v>
      </c>
      <c r="C1436">
        <v>44</v>
      </c>
      <c r="D1436">
        <v>0</v>
      </c>
      <c r="E1436">
        <v>0</v>
      </c>
      <c r="F1436">
        <v>1</v>
      </c>
      <c r="G1436">
        <v>4</v>
      </c>
      <c r="H1436">
        <v>1</v>
      </c>
      <c r="I1436">
        <v>85.77</v>
      </c>
      <c r="J1436">
        <v>32.1</v>
      </c>
      <c r="K1436">
        <v>4</v>
      </c>
    </row>
    <row r="1437" spans="1:11" hidden="1" x14ac:dyDescent="0.25">
      <c r="A1437">
        <v>0</v>
      </c>
      <c r="B1437">
        <v>2</v>
      </c>
      <c r="C1437">
        <v>45</v>
      </c>
      <c r="D1437">
        <v>0</v>
      </c>
      <c r="E1437">
        <v>0</v>
      </c>
      <c r="F1437">
        <v>1</v>
      </c>
      <c r="G1437">
        <v>4</v>
      </c>
      <c r="H1437">
        <v>1</v>
      </c>
      <c r="I1437">
        <v>112.55</v>
      </c>
      <c r="J1437">
        <v>32.1</v>
      </c>
      <c r="K1437">
        <v>2</v>
      </c>
    </row>
    <row r="1438" spans="1:11" hidden="1" x14ac:dyDescent="0.25">
      <c r="A1438">
        <v>0</v>
      </c>
      <c r="B1438">
        <v>2</v>
      </c>
      <c r="C1438">
        <v>78</v>
      </c>
      <c r="D1438">
        <v>1</v>
      </c>
      <c r="E1438">
        <v>0</v>
      </c>
      <c r="F1438">
        <v>1</v>
      </c>
      <c r="G1438">
        <v>4</v>
      </c>
      <c r="H1438">
        <v>1</v>
      </c>
      <c r="I1438">
        <v>100.54</v>
      </c>
      <c r="J1438">
        <v>32.1</v>
      </c>
      <c r="K1438">
        <v>3</v>
      </c>
    </row>
    <row r="1439" spans="1:11" hidden="1" x14ac:dyDescent="0.25">
      <c r="A1439">
        <v>0</v>
      </c>
      <c r="B1439">
        <v>2</v>
      </c>
      <c r="C1439">
        <v>58</v>
      </c>
      <c r="D1439">
        <v>0</v>
      </c>
      <c r="E1439">
        <v>0</v>
      </c>
      <c r="F1439">
        <v>1</v>
      </c>
      <c r="G1439">
        <v>4</v>
      </c>
      <c r="H1439">
        <v>2</v>
      </c>
      <c r="I1439">
        <v>65.45</v>
      </c>
      <c r="J1439">
        <v>32.1</v>
      </c>
      <c r="K1439">
        <v>2</v>
      </c>
    </row>
    <row r="1440" spans="1:11" hidden="1" x14ac:dyDescent="0.25">
      <c r="A1440">
        <v>0</v>
      </c>
      <c r="B1440">
        <v>2</v>
      </c>
      <c r="C1440">
        <v>47</v>
      </c>
      <c r="D1440">
        <v>0</v>
      </c>
      <c r="E1440">
        <v>0</v>
      </c>
      <c r="F1440">
        <v>1</v>
      </c>
      <c r="G1440">
        <v>4</v>
      </c>
      <c r="H1440">
        <v>2</v>
      </c>
      <c r="I1440">
        <v>135.79</v>
      </c>
      <c r="J1440">
        <v>32.1</v>
      </c>
      <c r="K1440">
        <v>1</v>
      </c>
    </row>
    <row r="1441" spans="1:11" hidden="1" x14ac:dyDescent="0.25">
      <c r="A1441">
        <v>0</v>
      </c>
      <c r="B1441">
        <v>2</v>
      </c>
      <c r="C1441">
        <v>24</v>
      </c>
      <c r="D1441">
        <v>0</v>
      </c>
      <c r="E1441">
        <v>0</v>
      </c>
      <c r="F1441">
        <v>1</v>
      </c>
      <c r="G1441">
        <v>4</v>
      </c>
      <c r="H1441">
        <v>1</v>
      </c>
      <c r="I1441">
        <v>67.989999999999995</v>
      </c>
      <c r="J1441">
        <v>32.1</v>
      </c>
      <c r="K1441">
        <v>2</v>
      </c>
    </row>
    <row r="1442" spans="1:11" hidden="1" x14ac:dyDescent="0.25">
      <c r="A1442">
        <v>1</v>
      </c>
      <c r="B1442">
        <v>1</v>
      </c>
      <c r="C1442">
        <v>58</v>
      </c>
      <c r="D1442">
        <v>0</v>
      </c>
      <c r="E1442">
        <v>0</v>
      </c>
      <c r="F1442">
        <v>0</v>
      </c>
      <c r="G1442">
        <v>4</v>
      </c>
      <c r="H1442">
        <v>1</v>
      </c>
      <c r="I1442">
        <v>92.62</v>
      </c>
      <c r="J1442">
        <v>32</v>
      </c>
      <c r="K1442">
        <v>4</v>
      </c>
    </row>
    <row r="1443" spans="1:11" hidden="1" x14ac:dyDescent="0.25">
      <c r="A1443">
        <v>1</v>
      </c>
      <c r="B1443">
        <v>1</v>
      </c>
      <c r="C1443">
        <v>59</v>
      </c>
      <c r="D1443">
        <v>0</v>
      </c>
      <c r="E1443">
        <v>0</v>
      </c>
      <c r="F1443">
        <v>1</v>
      </c>
      <c r="G1443">
        <v>4</v>
      </c>
      <c r="H1443">
        <v>2</v>
      </c>
      <c r="I1443">
        <v>111.04</v>
      </c>
      <c r="J1443">
        <v>32</v>
      </c>
      <c r="K1443">
        <v>1</v>
      </c>
    </row>
    <row r="1444" spans="1:11" hidden="1" x14ac:dyDescent="0.25">
      <c r="A1444">
        <v>1</v>
      </c>
      <c r="B1444">
        <v>2</v>
      </c>
      <c r="C1444">
        <v>77</v>
      </c>
      <c r="D1444">
        <v>0</v>
      </c>
      <c r="E1444">
        <v>0</v>
      </c>
      <c r="F1444">
        <v>1</v>
      </c>
      <c r="G1444">
        <v>5</v>
      </c>
      <c r="H1444">
        <v>1</v>
      </c>
      <c r="I1444">
        <v>90</v>
      </c>
      <c r="J1444">
        <v>32</v>
      </c>
      <c r="K1444">
        <v>2</v>
      </c>
    </row>
    <row r="1445" spans="1:11" hidden="1" x14ac:dyDescent="0.25">
      <c r="A1445">
        <v>0</v>
      </c>
      <c r="B1445">
        <v>1</v>
      </c>
      <c r="C1445">
        <v>27</v>
      </c>
      <c r="D1445">
        <v>0</v>
      </c>
      <c r="E1445">
        <v>0</v>
      </c>
      <c r="F1445">
        <v>0</v>
      </c>
      <c r="G1445">
        <v>4</v>
      </c>
      <c r="H1445">
        <v>2</v>
      </c>
      <c r="I1445">
        <v>114.79</v>
      </c>
      <c r="J1445">
        <v>32</v>
      </c>
      <c r="K1445">
        <v>4</v>
      </c>
    </row>
    <row r="1446" spans="1:11" hidden="1" x14ac:dyDescent="0.25">
      <c r="A1446">
        <v>1</v>
      </c>
      <c r="B1446">
        <v>1</v>
      </c>
      <c r="C1446">
        <v>53</v>
      </c>
      <c r="D1446">
        <v>0</v>
      </c>
      <c r="E1446">
        <v>1</v>
      </c>
      <c r="F1446">
        <v>1</v>
      </c>
      <c r="G1446">
        <v>4</v>
      </c>
      <c r="H1446">
        <v>1</v>
      </c>
      <c r="I1446">
        <v>197.79</v>
      </c>
      <c r="J1446">
        <v>32</v>
      </c>
      <c r="K1446">
        <v>4</v>
      </c>
    </row>
    <row r="1447" spans="1:11" hidden="1" x14ac:dyDescent="0.25">
      <c r="A1447">
        <v>0</v>
      </c>
      <c r="B1447">
        <v>1</v>
      </c>
      <c r="C1447">
        <v>18</v>
      </c>
      <c r="D1447">
        <v>0</v>
      </c>
      <c r="E1447">
        <v>0</v>
      </c>
      <c r="F1447">
        <v>0</v>
      </c>
      <c r="G1447">
        <v>2</v>
      </c>
      <c r="H1447">
        <v>1</v>
      </c>
      <c r="I1447">
        <v>143.44999999999999</v>
      </c>
      <c r="J1447">
        <v>32</v>
      </c>
      <c r="K1447">
        <v>3</v>
      </c>
    </row>
    <row r="1448" spans="1:11" hidden="1" x14ac:dyDescent="0.25">
      <c r="A1448">
        <v>1</v>
      </c>
      <c r="B1448">
        <v>2</v>
      </c>
      <c r="C1448">
        <v>52</v>
      </c>
      <c r="D1448">
        <v>1</v>
      </c>
      <c r="E1448">
        <v>0</v>
      </c>
      <c r="F1448">
        <v>1</v>
      </c>
      <c r="G1448">
        <v>4</v>
      </c>
      <c r="H1448">
        <v>1</v>
      </c>
      <c r="I1448">
        <v>213.54</v>
      </c>
      <c r="J1448">
        <v>32</v>
      </c>
      <c r="K1448">
        <v>2</v>
      </c>
    </row>
    <row r="1449" spans="1:11" hidden="1" x14ac:dyDescent="0.25">
      <c r="A1449">
        <v>0</v>
      </c>
      <c r="B1449">
        <v>2</v>
      </c>
      <c r="C1449">
        <v>19</v>
      </c>
      <c r="D1449">
        <v>0</v>
      </c>
      <c r="E1449">
        <v>0</v>
      </c>
      <c r="F1449">
        <v>0</v>
      </c>
      <c r="G1449">
        <v>4</v>
      </c>
      <c r="H1449">
        <v>1</v>
      </c>
      <c r="I1449">
        <v>72.52</v>
      </c>
      <c r="J1449">
        <v>32</v>
      </c>
      <c r="K1449">
        <v>4</v>
      </c>
    </row>
    <row r="1450" spans="1:11" hidden="1" x14ac:dyDescent="0.25">
      <c r="A1450">
        <v>0</v>
      </c>
      <c r="B1450">
        <v>1</v>
      </c>
      <c r="C1450">
        <v>31</v>
      </c>
      <c r="D1450">
        <v>0</v>
      </c>
      <c r="E1450">
        <v>0</v>
      </c>
      <c r="F1450">
        <v>0</v>
      </c>
      <c r="G1450">
        <v>4</v>
      </c>
      <c r="H1450">
        <v>1</v>
      </c>
      <c r="I1450">
        <v>95.62</v>
      </c>
      <c r="J1450">
        <v>32</v>
      </c>
      <c r="K1450">
        <v>3</v>
      </c>
    </row>
    <row r="1451" spans="1:11" hidden="1" x14ac:dyDescent="0.25">
      <c r="A1451">
        <v>0</v>
      </c>
      <c r="B1451">
        <v>2</v>
      </c>
      <c r="C1451">
        <v>65</v>
      </c>
      <c r="D1451">
        <v>0</v>
      </c>
      <c r="E1451">
        <v>0</v>
      </c>
      <c r="F1451">
        <v>0</v>
      </c>
      <c r="G1451">
        <v>4</v>
      </c>
      <c r="H1451">
        <v>2</v>
      </c>
      <c r="I1451">
        <v>74.5</v>
      </c>
      <c r="J1451">
        <v>32</v>
      </c>
      <c r="K1451">
        <v>2</v>
      </c>
    </row>
    <row r="1452" spans="1:11" hidden="1" x14ac:dyDescent="0.25">
      <c r="A1452">
        <v>0</v>
      </c>
      <c r="B1452">
        <v>2</v>
      </c>
      <c r="C1452">
        <v>45</v>
      </c>
      <c r="D1452">
        <v>0</v>
      </c>
      <c r="E1452">
        <v>0</v>
      </c>
      <c r="F1452">
        <v>1</v>
      </c>
      <c r="G1452">
        <v>4</v>
      </c>
      <c r="H1452">
        <v>1</v>
      </c>
      <c r="I1452">
        <v>63.73</v>
      </c>
      <c r="J1452">
        <v>32</v>
      </c>
      <c r="K1452">
        <v>4</v>
      </c>
    </row>
    <row r="1453" spans="1:11" hidden="1" x14ac:dyDescent="0.25">
      <c r="A1453">
        <v>0</v>
      </c>
      <c r="B1453">
        <v>2</v>
      </c>
      <c r="C1453">
        <v>40</v>
      </c>
      <c r="D1453">
        <v>0</v>
      </c>
      <c r="E1453">
        <v>0</v>
      </c>
      <c r="F1453">
        <v>1</v>
      </c>
      <c r="G1453">
        <v>4</v>
      </c>
      <c r="H1453">
        <v>1</v>
      </c>
      <c r="I1453">
        <v>83.3</v>
      </c>
      <c r="J1453">
        <v>32</v>
      </c>
      <c r="K1453">
        <v>3</v>
      </c>
    </row>
    <row r="1454" spans="1:11" hidden="1" x14ac:dyDescent="0.25">
      <c r="A1454">
        <v>0</v>
      </c>
      <c r="B1454">
        <v>2</v>
      </c>
      <c r="C1454">
        <v>34</v>
      </c>
      <c r="D1454">
        <v>0</v>
      </c>
      <c r="E1454">
        <v>0</v>
      </c>
      <c r="F1454">
        <v>1</v>
      </c>
      <c r="G1454">
        <v>2</v>
      </c>
      <c r="H1454">
        <v>1</v>
      </c>
      <c r="I1454">
        <v>78.12</v>
      </c>
      <c r="J1454">
        <v>32</v>
      </c>
      <c r="K1454">
        <v>4</v>
      </c>
    </row>
    <row r="1455" spans="1:11" x14ac:dyDescent="0.25">
      <c r="A1455">
        <v>0</v>
      </c>
      <c r="B1455">
        <v>1</v>
      </c>
      <c r="C1455">
        <v>32</v>
      </c>
      <c r="D1455">
        <v>0</v>
      </c>
      <c r="E1455">
        <v>0</v>
      </c>
      <c r="F1455">
        <v>1</v>
      </c>
      <c r="G1455">
        <v>1</v>
      </c>
      <c r="H1455">
        <v>1</v>
      </c>
      <c r="I1455">
        <v>83.13</v>
      </c>
      <c r="J1455">
        <v>32</v>
      </c>
      <c r="K1455">
        <v>3</v>
      </c>
    </row>
    <row r="1456" spans="1:11" hidden="1" x14ac:dyDescent="0.25">
      <c r="A1456">
        <v>0</v>
      </c>
      <c r="B1456">
        <v>2</v>
      </c>
      <c r="C1456">
        <v>66</v>
      </c>
      <c r="D1456">
        <v>0</v>
      </c>
      <c r="E1456">
        <v>0</v>
      </c>
      <c r="F1456">
        <v>1</v>
      </c>
      <c r="G1456">
        <v>5</v>
      </c>
      <c r="H1456">
        <v>2</v>
      </c>
      <c r="I1456">
        <v>80.099999999999994</v>
      </c>
      <c r="J1456">
        <v>32</v>
      </c>
      <c r="K1456">
        <v>2</v>
      </c>
    </row>
    <row r="1457" spans="1:11" hidden="1" x14ac:dyDescent="0.25">
      <c r="A1457">
        <v>0</v>
      </c>
      <c r="B1457">
        <v>2</v>
      </c>
      <c r="C1457">
        <v>79</v>
      </c>
      <c r="D1457">
        <v>0</v>
      </c>
      <c r="E1457">
        <v>0</v>
      </c>
      <c r="F1457">
        <v>1</v>
      </c>
      <c r="G1457">
        <v>4</v>
      </c>
      <c r="H1457">
        <v>2</v>
      </c>
      <c r="I1457">
        <v>78.319999999999993</v>
      </c>
      <c r="J1457">
        <v>32</v>
      </c>
      <c r="K1457">
        <v>4</v>
      </c>
    </row>
    <row r="1458" spans="1:11" hidden="1" x14ac:dyDescent="0.25">
      <c r="A1458">
        <v>0</v>
      </c>
      <c r="B1458">
        <v>1</v>
      </c>
      <c r="C1458">
        <v>42</v>
      </c>
      <c r="D1458">
        <v>0</v>
      </c>
      <c r="E1458">
        <v>0</v>
      </c>
      <c r="F1458">
        <v>1</v>
      </c>
      <c r="G1458">
        <v>4</v>
      </c>
      <c r="H1458">
        <v>1</v>
      </c>
      <c r="I1458">
        <v>68.12</v>
      </c>
      <c r="J1458">
        <v>32</v>
      </c>
      <c r="K1458">
        <v>4</v>
      </c>
    </row>
    <row r="1459" spans="1:11" hidden="1" x14ac:dyDescent="0.25">
      <c r="A1459">
        <v>0</v>
      </c>
      <c r="B1459">
        <v>2</v>
      </c>
      <c r="C1459">
        <v>45</v>
      </c>
      <c r="D1459">
        <v>0</v>
      </c>
      <c r="E1459">
        <v>0</v>
      </c>
      <c r="F1459">
        <v>1</v>
      </c>
      <c r="G1459">
        <v>2</v>
      </c>
      <c r="H1459">
        <v>2</v>
      </c>
      <c r="I1459">
        <v>85.64</v>
      </c>
      <c r="J1459">
        <v>32</v>
      </c>
      <c r="K1459">
        <v>1</v>
      </c>
    </row>
    <row r="1460" spans="1:11" hidden="1" x14ac:dyDescent="0.25">
      <c r="A1460">
        <v>1</v>
      </c>
      <c r="B1460">
        <v>2</v>
      </c>
      <c r="C1460">
        <v>65</v>
      </c>
      <c r="D1460">
        <v>0</v>
      </c>
      <c r="E1460">
        <v>0</v>
      </c>
      <c r="F1460">
        <v>1</v>
      </c>
      <c r="G1460">
        <v>4</v>
      </c>
      <c r="H1460">
        <v>1</v>
      </c>
      <c r="I1460">
        <v>185.28</v>
      </c>
      <c r="J1460">
        <v>32</v>
      </c>
      <c r="K1460">
        <v>3</v>
      </c>
    </row>
    <row r="1461" spans="1:11" hidden="1" x14ac:dyDescent="0.25">
      <c r="A1461">
        <v>0</v>
      </c>
      <c r="B1461">
        <v>2</v>
      </c>
      <c r="C1461">
        <v>34</v>
      </c>
      <c r="D1461">
        <v>0</v>
      </c>
      <c r="E1461">
        <v>0</v>
      </c>
      <c r="F1461">
        <v>1</v>
      </c>
      <c r="G1461">
        <v>4</v>
      </c>
      <c r="H1461">
        <v>1</v>
      </c>
      <c r="I1461">
        <v>85.79</v>
      </c>
      <c r="J1461">
        <v>32</v>
      </c>
      <c r="K1461">
        <v>2</v>
      </c>
    </row>
    <row r="1462" spans="1:11" hidden="1" x14ac:dyDescent="0.25">
      <c r="A1462">
        <v>0</v>
      </c>
      <c r="B1462">
        <v>2</v>
      </c>
      <c r="C1462">
        <v>28</v>
      </c>
      <c r="D1462">
        <v>0</v>
      </c>
      <c r="E1462">
        <v>0</v>
      </c>
      <c r="F1462">
        <v>0</v>
      </c>
      <c r="G1462">
        <v>4</v>
      </c>
      <c r="H1462">
        <v>1</v>
      </c>
      <c r="I1462">
        <v>77.989999999999995</v>
      </c>
      <c r="J1462">
        <v>32</v>
      </c>
      <c r="K1462">
        <v>3</v>
      </c>
    </row>
    <row r="1463" spans="1:11" hidden="1" x14ac:dyDescent="0.25">
      <c r="A1463">
        <v>1</v>
      </c>
      <c r="B1463">
        <v>1</v>
      </c>
      <c r="C1463">
        <v>68</v>
      </c>
      <c r="D1463">
        <v>0</v>
      </c>
      <c r="E1463">
        <v>1</v>
      </c>
      <c r="F1463">
        <v>1</v>
      </c>
      <c r="G1463">
        <v>5</v>
      </c>
      <c r="H1463">
        <v>2</v>
      </c>
      <c r="I1463">
        <v>223.83</v>
      </c>
      <c r="J1463">
        <v>31.9</v>
      </c>
      <c r="K1463">
        <v>1</v>
      </c>
    </row>
    <row r="1464" spans="1:11" hidden="1" x14ac:dyDescent="0.25">
      <c r="A1464">
        <v>1</v>
      </c>
      <c r="B1464">
        <v>1</v>
      </c>
      <c r="C1464">
        <v>49</v>
      </c>
      <c r="D1464">
        <v>0</v>
      </c>
      <c r="E1464">
        <v>0</v>
      </c>
      <c r="F1464">
        <v>0</v>
      </c>
      <c r="G1464">
        <v>4</v>
      </c>
      <c r="H1464">
        <v>1</v>
      </c>
      <c r="I1464">
        <v>104.86</v>
      </c>
      <c r="J1464">
        <v>31.9</v>
      </c>
      <c r="K1464">
        <v>3</v>
      </c>
    </row>
    <row r="1465" spans="1:11" hidden="1" x14ac:dyDescent="0.25">
      <c r="A1465">
        <v>0</v>
      </c>
      <c r="B1465">
        <v>2</v>
      </c>
      <c r="C1465">
        <v>64</v>
      </c>
      <c r="D1465">
        <v>0</v>
      </c>
      <c r="E1465">
        <v>0</v>
      </c>
      <c r="F1465">
        <v>1</v>
      </c>
      <c r="G1465">
        <v>5</v>
      </c>
      <c r="H1465">
        <v>2</v>
      </c>
      <c r="I1465">
        <v>82.34</v>
      </c>
      <c r="J1465">
        <v>31.9</v>
      </c>
      <c r="K1465">
        <v>2</v>
      </c>
    </row>
    <row r="1466" spans="1:11" hidden="1" x14ac:dyDescent="0.25">
      <c r="A1466">
        <v>0</v>
      </c>
      <c r="B1466">
        <v>1</v>
      </c>
      <c r="C1466">
        <v>37</v>
      </c>
      <c r="D1466">
        <v>0</v>
      </c>
      <c r="E1466">
        <v>0</v>
      </c>
      <c r="F1466">
        <v>1</v>
      </c>
      <c r="G1466">
        <v>3</v>
      </c>
      <c r="H1466">
        <v>2</v>
      </c>
      <c r="I1466">
        <v>160</v>
      </c>
      <c r="J1466">
        <v>31.9</v>
      </c>
      <c r="K1466">
        <v>1</v>
      </c>
    </row>
    <row r="1467" spans="1:11" x14ac:dyDescent="0.25">
      <c r="A1467">
        <v>0</v>
      </c>
      <c r="B1467">
        <v>1</v>
      </c>
      <c r="C1467">
        <v>41</v>
      </c>
      <c r="D1467">
        <v>1</v>
      </c>
      <c r="E1467">
        <v>0</v>
      </c>
      <c r="F1467">
        <v>1</v>
      </c>
      <c r="G1467">
        <v>1</v>
      </c>
      <c r="H1467">
        <v>2</v>
      </c>
      <c r="I1467">
        <v>69.52</v>
      </c>
      <c r="J1467">
        <v>31.9</v>
      </c>
      <c r="K1467">
        <v>2</v>
      </c>
    </row>
    <row r="1468" spans="1:11" x14ac:dyDescent="0.25">
      <c r="A1468">
        <v>0</v>
      </c>
      <c r="B1468">
        <v>2</v>
      </c>
      <c r="C1468">
        <v>67</v>
      </c>
      <c r="D1468">
        <v>0</v>
      </c>
      <c r="E1468">
        <v>0</v>
      </c>
      <c r="F1468">
        <v>1</v>
      </c>
      <c r="G1468">
        <v>1</v>
      </c>
      <c r="H1468">
        <v>2</v>
      </c>
      <c r="I1468">
        <v>68.61</v>
      </c>
      <c r="J1468">
        <v>31.9</v>
      </c>
      <c r="K1468">
        <v>2</v>
      </c>
    </row>
    <row r="1469" spans="1:11" hidden="1" x14ac:dyDescent="0.25">
      <c r="A1469">
        <v>0</v>
      </c>
      <c r="B1469">
        <v>1</v>
      </c>
      <c r="C1469">
        <v>50</v>
      </c>
      <c r="D1469">
        <v>0</v>
      </c>
      <c r="E1469">
        <v>1</v>
      </c>
      <c r="F1469">
        <v>0</v>
      </c>
      <c r="G1469">
        <v>5</v>
      </c>
      <c r="H1469">
        <v>2</v>
      </c>
      <c r="I1469">
        <v>85.82</v>
      </c>
      <c r="J1469">
        <v>31.9</v>
      </c>
      <c r="K1469">
        <v>2</v>
      </c>
    </row>
    <row r="1470" spans="1:11" hidden="1" x14ac:dyDescent="0.25">
      <c r="A1470">
        <v>0</v>
      </c>
      <c r="B1470">
        <v>1</v>
      </c>
      <c r="C1470">
        <v>54</v>
      </c>
      <c r="D1470">
        <v>0</v>
      </c>
      <c r="E1470">
        <v>0</v>
      </c>
      <c r="F1470">
        <v>1</v>
      </c>
      <c r="G1470">
        <v>4</v>
      </c>
      <c r="H1470">
        <v>2</v>
      </c>
      <c r="I1470">
        <v>108.34</v>
      </c>
      <c r="J1470">
        <v>31.9</v>
      </c>
      <c r="K1470">
        <v>2</v>
      </c>
    </row>
    <row r="1471" spans="1:11" hidden="1" x14ac:dyDescent="0.25">
      <c r="A1471">
        <v>0</v>
      </c>
      <c r="B1471">
        <v>1</v>
      </c>
      <c r="C1471">
        <v>67</v>
      </c>
      <c r="D1471">
        <v>0</v>
      </c>
      <c r="E1471">
        <v>1</v>
      </c>
      <c r="F1471">
        <v>1</v>
      </c>
      <c r="G1471">
        <v>2</v>
      </c>
      <c r="H1471">
        <v>1</v>
      </c>
      <c r="I1471">
        <v>95.88</v>
      </c>
      <c r="J1471">
        <v>31.9</v>
      </c>
      <c r="K1471">
        <v>4</v>
      </c>
    </row>
    <row r="1472" spans="1:11" hidden="1" x14ac:dyDescent="0.25">
      <c r="A1472">
        <v>0</v>
      </c>
      <c r="B1472">
        <v>2</v>
      </c>
      <c r="C1472">
        <v>25</v>
      </c>
      <c r="D1472">
        <v>0</v>
      </c>
      <c r="E1472">
        <v>0</v>
      </c>
      <c r="F1472">
        <v>0</v>
      </c>
      <c r="G1472">
        <v>4</v>
      </c>
      <c r="H1472">
        <v>1</v>
      </c>
      <c r="I1472">
        <v>100.82</v>
      </c>
      <c r="J1472">
        <v>31.9</v>
      </c>
      <c r="K1472">
        <v>4</v>
      </c>
    </row>
    <row r="1473" spans="1:11" hidden="1" x14ac:dyDescent="0.25">
      <c r="A1473">
        <v>0</v>
      </c>
      <c r="B1473">
        <v>1</v>
      </c>
      <c r="C1473">
        <v>79</v>
      </c>
      <c r="D1473">
        <v>0</v>
      </c>
      <c r="E1473">
        <v>0</v>
      </c>
      <c r="F1473">
        <v>1</v>
      </c>
      <c r="G1473">
        <v>4</v>
      </c>
      <c r="H1473">
        <v>1</v>
      </c>
      <c r="I1473">
        <v>94.92</v>
      </c>
      <c r="J1473">
        <v>31.9</v>
      </c>
      <c r="K1473">
        <v>4</v>
      </c>
    </row>
    <row r="1474" spans="1:11" hidden="1" x14ac:dyDescent="0.25">
      <c r="A1474">
        <v>0</v>
      </c>
      <c r="B1474">
        <v>1</v>
      </c>
      <c r="C1474">
        <v>26</v>
      </c>
      <c r="D1474">
        <v>0</v>
      </c>
      <c r="E1474">
        <v>0</v>
      </c>
      <c r="F1474">
        <v>0</v>
      </c>
      <c r="G1474">
        <v>4</v>
      </c>
      <c r="H1474">
        <v>2</v>
      </c>
      <c r="I1474">
        <v>200.28</v>
      </c>
      <c r="J1474">
        <v>31.9</v>
      </c>
      <c r="K1474">
        <v>1</v>
      </c>
    </row>
    <row r="1475" spans="1:11" hidden="1" x14ac:dyDescent="0.25">
      <c r="A1475">
        <v>0</v>
      </c>
      <c r="B1475">
        <v>1</v>
      </c>
      <c r="C1475">
        <v>32</v>
      </c>
      <c r="D1475">
        <v>0</v>
      </c>
      <c r="E1475">
        <v>0</v>
      </c>
      <c r="F1475">
        <v>1</v>
      </c>
      <c r="G1475">
        <v>2</v>
      </c>
      <c r="H1475">
        <v>2</v>
      </c>
      <c r="I1475">
        <v>93.52</v>
      </c>
      <c r="J1475">
        <v>31.9</v>
      </c>
      <c r="K1475">
        <v>4</v>
      </c>
    </row>
    <row r="1476" spans="1:11" x14ac:dyDescent="0.25">
      <c r="A1476">
        <v>0</v>
      </c>
      <c r="B1476">
        <v>1</v>
      </c>
      <c r="C1476">
        <v>30</v>
      </c>
      <c r="D1476">
        <v>0</v>
      </c>
      <c r="E1476">
        <v>0</v>
      </c>
      <c r="F1476">
        <v>0</v>
      </c>
      <c r="G1476">
        <v>1</v>
      </c>
      <c r="H1476">
        <v>2</v>
      </c>
      <c r="I1476">
        <v>141.80000000000001</v>
      </c>
      <c r="J1476">
        <v>31.9</v>
      </c>
      <c r="K1476">
        <v>2</v>
      </c>
    </row>
    <row r="1477" spans="1:11" hidden="1" x14ac:dyDescent="0.25">
      <c r="A1477">
        <v>0</v>
      </c>
      <c r="B1477">
        <v>1</v>
      </c>
      <c r="C1477">
        <v>40</v>
      </c>
      <c r="D1477">
        <v>0</v>
      </c>
      <c r="E1477">
        <v>0</v>
      </c>
      <c r="F1477">
        <v>1</v>
      </c>
      <c r="G1477">
        <v>5</v>
      </c>
      <c r="H1477">
        <v>1</v>
      </c>
      <c r="I1477">
        <v>169.74</v>
      </c>
      <c r="J1477">
        <v>31.9</v>
      </c>
      <c r="K1477">
        <v>2</v>
      </c>
    </row>
    <row r="1478" spans="1:11" hidden="1" x14ac:dyDescent="0.25">
      <c r="A1478">
        <v>0</v>
      </c>
      <c r="B1478">
        <v>1</v>
      </c>
      <c r="C1478">
        <v>9</v>
      </c>
      <c r="D1478">
        <v>0</v>
      </c>
      <c r="E1478">
        <v>0</v>
      </c>
      <c r="F1478">
        <v>0</v>
      </c>
      <c r="G1478">
        <v>4</v>
      </c>
      <c r="H1478">
        <v>2</v>
      </c>
      <c r="I1478">
        <v>93.24</v>
      </c>
      <c r="J1478">
        <v>31.9</v>
      </c>
      <c r="K1478">
        <v>4</v>
      </c>
    </row>
    <row r="1479" spans="1:11" x14ac:dyDescent="0.25">
      <c r="A1479">
        <v>1</v>
      </c>
      <c r="B1479">
        <v>2</v>
      </c>
      <c r="C1479">
        <v>53</v>
      </c>
      <c r="D1479">
        <v>1</v>
      </c>
      <c r="E1479">
        <v>0</v>
      </c>
      <c r="F1479">
        <v>1</v>
      </c>
      <c r="G1479">
        <v>1</v>
      </c>
      <c r="H1479">
        <v>2</v>
      </c>
      <c r="I1479">
        <v>240.86</v>
      </c>
      <c r="J1479">
        <v>31.9</v>
      </c>
      <c r="K1479">
        <v>2</v>
      </c>
    </row>
    <row r="1480" spans="1:11" hidden="1" x14ac:dyDescent="0.25">
      <c r="A1480">
        <v>0</v>
      </c>
      <c r="B1480">
        <v>1</v>
      </c>
      <c r="C1480">
        <v>38</v>
      </c>
      <c r="D1480">
        <v>0</v>
      </c>
      <c r="E1480">
        <v>0</v>
      </c>
      <c r="F1480">
        <v>0</v>
      </c>
      <c r="G1480">
        <v>4</v>
      </c>
      <c r="H1480">
        <v>1</v>
      </c>
      <c r="I1480">
        <v>162.72</v>
      </c>
      <c r="J1480">
        <v>31.9</v>
      </c>
      <c r="K1480">
        <v>3</v>
      </c>
    </row>
    <row r="1481" spans="1:11" hidden="1" x14ac:dyDescent="0.25">
      <c r="A1481">
        <v>0</v>
      </c>
      <c r="B1481">
        <v>1</v>
      </c>
      <c r="C1481">
        <v>62</v>
      </c>
      <c r="D1481">
        <v>0</v>
      </c>
      <c r="E1481">
        <v>0</v>
      </c>
      <c r="F1481">
        <v>1</v>
      </c>
      <c r="G1481">
        <v>5</v>
      </c>
      <c r="H1481">
        <v>1</v>
      </c>
      <c r="I1481">
        <v>103</v>
      </c>
      <c r="J1481">
        <v>31.9</v>
      </c>
      <c r="K1481">
        <v>4</v>
      </c>
    </row>
    <row r="1482" spans="1:11" hidden="1" x14ac:dyDescent="0.25">
      <c r="A1482">
        <v>0</v>
      </c>
      <c r="B1482">
        <v>1</v>
      </c>
      <c r="C1482">
        <v>18</v>
      </c>
      <c r="D1482">
        <v>0</v>
      </c>
      <c r="E1482">
        <v>0</v>
      </c>
      <c r="F1482">
        <v>0</v>
      </c>
      <c r="G1482">
        <v>2</v>
      </c>
      <c r="H1482">
        <v>1</v>
      </c>
      <c r="I1482">
        <v>100.47</v>
      </c>
      <c r="J1482">
        <v>31.9</v>
      </c>
      <c r="K1482">
        <v>2</v>
      </c>
    </row>
    <row r="1483" spans="1:11" hidden="1" x14ac:dyDescent="0.25">
      <c r="A1483">
        <v>0</v>
      </c>
      <c r="B1483">
        <v>2</v>
      </c>
      <c r="C1483">
        <v>31</v>
      </c>
      <c r="D1483">
        <v>0</v>
      </c>
      <c r="E1483">
        <v>0</v>
      </c>
      <c r="F1483">
        <v>1</v>
      </c>
      <c r="G1483">
        <v>4</v>
      </c>
      <c r="H1483">
        <v>2</v>
      </c>
      <c r="I1483">
        <v>82.31</v>
      </c>
      <c r="J1483">
        <v>31.9</v>
      </c>
      <c r="K1483">
        <v>2</v>
      </c>
    </row>
    <row r="1484" spans="1:11" x14ac:dyDescent="0.25">
      <c r="A1484">
        <v>0</v>
      </c>
      <c r="B1484">
        <v>2</v>
      </c>
      <c r="C1484">
        <v>57</v>
      </c>
      <c r="D1484">
        <v>0</v>
      </c>
      <c r="E1484">
        <v>0</v>
      </c>
      <c r="F1484">
        <v>1</v>
      </c>
      <c r="G1484">
        <v>1</v>
      </c>
      <c r="H1484">
        <v>2</v>
      </c>
      <c r="I1484">
        <v>83.14</v>
      </c>
      <c r="J1484">
        <v>31.9</v>
      </c>
      <c r="K1484">
        <v>2</v>
      </c>
    </row>
    <row r="1485" spans="1:11" x14ac:dyDescent="0.25">
      <c r="A1485">
        <v>1</v>
      </c>
      <c r="B1485">
        <v>2</v>
      </c>
      <c r="C1485">
        <v>62</v>
      </c>
      <c r="D1485">
        <v>0</v>
      </c>
      <c r="E1485">
        <v>0</v>
      </c>
      <c r="F1485">
        <v>1</v>
      </c>
      <c r="G1485">
        <v>1</v>
      </c>
      <c r="H1485">
        <v>2</v>
      </c>
      <c r="I1485">
        <v>180.63</v>
      </c>
      <c r="J1485">
        <v>31.8</v>
      </c>
      <c r="K1485">
        <v>1</v>
      </c>
    </row>
    <row r="1486" spans="1:11" hidden="1" x14ac:dyDescent="0.25">
      <c r="A1486">
        <v>1</v>
      </c>
      <c r="B1486">
        <v>1</v>
      </c>
      <c r="C1486">
        <v>72</v>
      </c>
      <c r="D1486">
        <v>1</v>
      </c>
      <c r="E1486">
        <v>1</v>
      </c>
      <c r="F1486">
        <v>1</v>
      </c>
      <c r="G1486">
        <v>4</v>
      </c>
      <c r="H1486">
        <v>2</v>
      </c>
      <c r="I1486">
        <v>114.01</v>
      </c>
      <c r="J1486">
        <v>31.8</v>
      </c>
      <c r="K1486">
        <v>1</v>
      </c>
    </row>
    <row r="1487" spans="1:11" hidden="1" x14ac:dyDescent="0.25">
      <c r="A1487">
        <v>0</v>
      </c>
      <c r="B1487">
        <v>1</v>
      </c>
      <c r="C1487">
        <v>42</v>
      </c>
      <c r="D1487">
        <v>0</v>
      </c>
      <c r="E1487">
        <v>0</v>
      </c>
      <c r="F1487">
        <v>1</v>
      </c>
      <c r="G1487">
        <v>2</v>
      </c>
      <c r="H1487">
        <v>2</v>
      </c>
      <c r="I1487">
        <v>78.489999999999995</v>
      </c>
      <c r="J1487">
        <v>31.8</v>
      </c>
      <c r="K1487">
        <v>3</v>
      </c>
    </row>
    <row r="1488" spans="1:11" hidden="1" x14ac:dyDescent="0.25">
      <c r="A1488">
        <v>0</v>
      </c>
      <c r="B1488">
        <v>1</v>
      </c>
      <c r="C1488">
        <v>19</v>
      </c>
      <c r="D1488">
        <v>0</v>
      </c>
      <c r="E1488">
        <v>0</v>
      </c>
      <c r="F1488">
        <v>0</v>
      </c>
      <c r="G1488">
        <v>2</v>
      </c>
      <c r="H1488">
        <v>1</v>
      </c>
      <c r="I1488">
        <v>84.31</v>
      </c>
      <c r="J1488">
        <v>31.8</v>
      </c>
      <c r="K1488">
        <v>2</v>
      </c>
    </row>
    <row r="1489" spans="1:11" hidden="1" x14ac:dyDescent="0.25">
      <c r="A1489">
        <v>0</v>
      </c>
      <c r="B1489">
        <v>2</v>
      </c>
      <c r="C1489">
        <v>63</v>
      </c>
      <c r="D1489">
        <v>0</v>
      </c>
      <c r="E1489">
        <v>0</v>
      </c>
      <c r="F1489">
        <v>1</v>
      </c>
      <c r="G1489">
        <v>4</v>
      </c>
      <c r="H1489">
        <v>2</v>
      </c>
      <c r="I1489">
        <v>96.26</v>
      </c>
      <c r="J1489">
        <v>31.8</v>
      </c>
      <c r="K1489">
        <v>4</v>
      </c>
    </row>
    <row r="1490" spans="1:11" hidden="1" x14ac:dyDescent="0.25">
      <c r="A1490">
        <v>0</v>
      </c>
      <c r="B1490">
        <v>1</v>
      </c>
      <c r="C1490">
        <v>55</v>
      </c>
      <c r="D1490">
        <v>0</v>
      </c>
      <c r="E1490">
        <v>0</v>
      </c>
      <c r="F1490">
        <v>1</v>
      </c>
      <c r="G1490">
        <v>4</v>
      </c>
      <c r="H1490">
        <v>1</v>
      </c>
      <c r="I1490">
        <v>56.42</v>
      </c>
      <c r="J1490">
        <v>31.8</v>
      </c>
      <c r="K1490">
        <v>2</v>
      </c>
    </row>
    <row r="1491" spans="1:11" x14ac:dyDescent="0.25">
      <c r="A1491">
        <v>1</v>
      </c>
      <c r="B1491">
        <v>2</v>
      </c>
      <c r="C1491">
        <v>80</v>
      </c>
      <c r="D1491">
        <v>1</v>
      </c>
      <c r="E1491">
        <v>0</v>
      </c>
      <c r="F1491">
        <v>1</v>
      </c>
      <c r="G1491">
        <v>1</v>
      </c>
      <c r="H1491">
        <v>2</v>
      </c>
      <c r="I1491">
        <v>210.96</v>
      </c>
      <c r="J1491">
        <v>31.8</v>
      </c>
      <c r="K1491">
        <v>2</v>
      </c>
    </row>
    <row r="1492" spans="1:11" hidden="1" x14ac:dyDescent="0.25">
      <c r="A1492">
        <v>0</v>
      </c>
      <c r="B1492">
        <v>2</v>
      </c>
      <c r="C1492">
        <v>18</v>
      </c>
      <c r="D1492">
        <v>0</v>
      </c>
      <c r="E1492">
        <v>0</v>
      </c>
      <c r="F1492">
        <v>0</v>
      </c>
      <c r="G1492">
        <v>4</v>
      </c>
      <c r="H1492">
        <v>1</v>
      </c>
      <c r="I1492">
        <v>80.06</v>
      </c>
      <c r="J1492">
        <v>31.8</v>
      </c>
      <c r="K1492">
        <v>4</v>
      </c>
    </row>
    <row r="1493" spans="1:11" hidden="1" x14ac:dyDescent="0.25">
      <c r="A1493">
        <v>0</v>
      </c>
      <c r="B1493">
        <v>2</v>
      </c>
      <c r="C1493">
        <v>81</v>
      </c>
      <c r="D1493">
        <v>0</v>
      </c>
      <c r="E1493">
        <v>1</v>
      </c>
      <c r="F1493">
        <v>1</v>
      </c>
      <c r="G1493">
        <v>5</v>
      </c>
      <c r="H1493">
        <v>2</v>
      </c>
      <c r="I1493">
        <v>84.93</v>
      </c>
      <c r="J1493">
        <v>31.8</v>
      </c>
      <c r="K1493">
        <v>4</v>
      </c>
    </row>
    <row r="1494" spans="1:11" hidden="1" x14ac:dyDescent="0.25">
      <c r="A1494">
        <v>0</v>
      </c>
      <c r="B1494">
        <v>1</v>
      </c>
      <c r="C1494">
        <v>43</v>
      </c>
      <c r="D1494">
        <v>0</v>
      </c>
      <c r="E1494">
        <v>0</v>
      </c>
      <c r="F1494">
        <v>1</v>
      </c>
      <c r="G1494">
        <v>4</v>
      </c>
      <c r="H1494">
        <v>1</v>
      </c>
      <c r="I1494">
        <v>115.79</v>
      </c>
      <c r="J1494">
        <v>31.8</v>
      </c>
      <c r="K1494">
        <v>4</v>
      </c>
    </row>
    <row r="1495" spans="1:11" hidden="1" x14ac:dyDescent="0.25">
      <c r="A1495">
        <v>0</v>
      </c>
      <c r="B1495">
        <v>1</v>
      </c>
      <c r="C1495">
        <v>42</v>
      </c>
      <c r="D1495">
        <v>0</v>
      </c>
      <c r="E1495">
        <v>0</v>
      </c>
      <c r="F1495">
        <v>1</v>
      </c>
      <c r="G1495">
        <v>4</v>
      </c>
      <c r="H1495">
        <v>1</v>
      </c>
      <c r="I1495">
        <v>145.5</v>
      </c>
      <c r="J1495">
        <v>31.8</v>
      </c>
      <c r="K1495">
        <v>1</v>
      </c>
    </row>
    <row r="1496" spans="1:11" hidden="1" x14ac:dyDescent="0.25">
      <c r="A1496">
        <v>0</v>
      </c>
      <c r="B1496">
        <v>2</v>
      </c>
      <c r="C1496">
        <v>76</v>
      </c>
      <c r="D1496">
        <v>0</v>
      </c>
      <c r="E1496">
        <v>0</v>
      </c>
      <c r="F1496">
        <v>1</v>
      </c>
      <c r="G1496">
        <v>4</v>
      </c>
      <c r="H1496">
        <v>2</v>
      </c>
      <c r="I1496">
        <v>110.07</v>
      </c>
      <c r="J1496">
        <v>31.8</v>
      </c>
      <c r="K1496">
        <v>2</v>
      </c>
    </row>
    <row r="1497" spans="1:11" hidden="1" x14ac:dyDescent="0.25">
      <c r="A1497">
        <v>0</v>
      </c>
      <c r="B1497">
        <v>1</v>
      </c>
      <c r="C1497">
        <v>23</v>
      </c>
      <c r="D1497">
        <v>0</v>
      </c>
      <c r="E1497">
        <v>0</v>
      </c>
      <c r="F1497">
        <v>0</v>
      </c>
      <c r="G1497">
        <v>4</v>
      </c>
      <c r="H1497">
        <v>1</v>
      </c>
      <c r="I1497">
        <v>82.39</v>
      </c>
      <c r="J1497">
        <v>31.8</v>
      </c>
      <c r="K1497">
        <v>4</v>
      </c>
    </row>
    <row r="1498" spans="1:11" hidden="1" x14ac:dyDescent="0.25">
      <c r="A1498">
        <v>0</v>
      </c>
      <c r="B1498">
        <v>2</v>
      </c>
      <c r="C1498">
        <v>29</v>
      </c>
      <c r="D1498">
        <v>0</v>
      </c>
      <c r="E1498">
        <v>0</v>
      </c>
      <c r="F1498">
        <v>1</v>
      </c>
      <c r="G1498">
        <v>2</v>
      </c>
      <c r="H1498">
        <v>1</v>
      </c>
      <c r="I1498">
        <v>102.07</v>
      </c>
      <c r="J1498">
        <v>31.8</v>
      </c>
      <c r="K1498">
        <v>2</v>
      </c>
    </row>
    <row r="1499" spans="1:11" hidden="1" x14ac:dyDescent="0.25">
      <c r="A1499">
        <v>1</v>
      </c>
      <c r="B1499">
        <v>2</v>
      </c>
      <c r="C1499">
        <v>75</v>
      </c>
      <c r="D1499">
        <v>0</v>
      </c>
      <c r="E1499">
        <v>0</v>
      </c>
      <c r="F1499">
        <v>1</v>
      </c>
      <c r="G1499">
        <v>4</v>
      </c>
      <c r="H1499">
        <v>1</v>
      </c>
      <c r="I1499">
        <v>207.62</v>
      </c>
      <c r="J1499">
        <v>31.8</v>
      </c>
      <c r="K1499">
        <v>2</v>
      </c>
    </row>
    <row r="1500" spans="1:11" hidden="1" x14ac:dyDescent="0.25">
      <c r="A1500">
        <v>0</v>
      </c>
      <c r="B1500">
        <v>1</v>
      </c>
      <c r="C1500">
        <v>32</v>
      </c>
      <c r="D1500">
        <v>0</v>
      </c>
      <c r="E1500">
        <v>0</v>
      </c>
      <c r="F1500">
        <v>1</v>
      </c>
      <c r="G1500">
        <v>4</v>
      </c>
      <c r="H1500">
        <v>1</v>
      </c>
      <c r="I1500">
        <v>71.5</v>
      </c>
      <c r="J1500">
        <v>31.8</v>
      </c>
      <c r="K1500">
        <v>2</v>
      </c>
    </row>
    <row r="1501" spans="1:11" hidden="1" x14ac:dyDescent="0.25">
      <c r="A1501">
        <v>0</v>
      </c>
      <c r="B1501">
        <v>1</v>
      </c>
      <c r="C1501">
        <v>34</v>
      </c>
      <c r="D1501">
        <v>0</v>
      </c>
      <c r="E1501">
        <v>0</v>
      </c>
      <c r="F1501">
        <v>0</v>
      </c>
      <c r="G1501">
        <v>2</v>
      </c>
      <c r="H1501">
        <v>1</v>
      </c>
      <c r="I1501">
        <v>81.540000000000006</v>
      </c>
      <c r="J1501">
        <v>31.8</v>
      </c>
      <c r="K1501">
        <v>1</v>
      </c>
    </row>
    <row r="1502" spans="1:11" hidden="1" x14ac:dyDescent="0.25">
      <c r="A1502">
        <v>0</v>
      </c>
      <c r="B1502">
        <v>2</v>
      </c>
      <c r="C1502">
        <v>51</v>
      </c>
      <c r="D1502">
        <v>1</v>
      </c>
      <c r="E1502">
        <v>0</v>
      </c>
      <c r="F1502">
        <v>1</v>
      </c>
      <c r="G1502">
        <v>2</v>
      </c>
      <c r="H1502">
        <v>1</v>
      </c>
      <c r="I1502">
        <v>85.84</v>
      </c>
      <c r="J1502">
        <v>31.8</v>
      </c>
      <c r="K1502">
        <v>2</v>
      </c>
    </row>
    <row r="1503" spans="1:11" x14ac:dyDescent="0.25">
      <c r="A1503">
        <v>0</v>
      </c>
      <c r="B1503">
        <v>1</v>
      </c>
      <c r="C1503">
        <v>64</v>
      </c>
      <c r="D1503">
        <v>1</v>
      </c>
      <c r="E1503">
        <v>0</v>
      </c>
      <c r="F1503">
        <v>1</v>
      </c>
      <c r="G1503">
        <v>1</v>
      </c>
      <c r="H1503">
        <v>1</v>
      </c>
      <c r="I1503">
        <v>91.85</v>
      </c>
      <c r="J1503">
        <v>31.8</v>
      </c>
      <c r="K1503">
        <v>1</v>
      </c>
    </row>
    <row r="1504" spans="1:11" hidden="1" x14ac:dyDescent="0.25">
      <c r="A1504">
        <v>0</v>
      </c>
      <c r="B1504">
        <v>2</v>
      </c>
      <c r="C1504">
        <v>67</v>
      </c>
      <c r="D1504">
        <v>0</v>
      </c>
      <c r="E1504">
        <v>0</v>
      </c>
      <c r="F1504">
        <v>1</v>
      </c>
      <c r="G1504">
        <v>2</v>
      </c>
      <c r="H1504">
        <v>2</v>
      </c>
      <c r="I1504">
        <v>100.16</v>
      </c>
      <c r="J1504">
        <v>31.8</v>
      </c>
      <c r="K1504">
        <v>4</v>
      </c>
    </row>
    <row r="1505" spans="1:11" hidden="1" x14ac:dyDescent="0.25">
      <c r="A1505">
        <v>0</v>
      </c>
      <c r="B1505">
        <v>2</v>
      </c>
      <c r="C1505">
        <v>22</v>
      </c>
      <c r="D1505">
        <v>0</v>
      </c>
      <c r="E1505">
        <v>0</v>
      </c>
      <c r="F1505">
        <v>0</v>
      </c>
      <c r="G1505">
        <v>4</v>
      </c>
      <c r="H1505">
        <v>2</v>
      </c>
      <c r="I1505">
        <v>79.569999999999993</v>
      </c>
      <c r="J1505">
        <v>31.8</v>
      </c>
      <c r="K1505">
        <v>4</v>
      </c>
    </row>
    <row r="1506" spans="1:11" hidden="1" x14ac:dyDescent="0.25">
      <c r="A1506">
        <v>1</v>
      </c>
      <c r="B1506">
        <v>1</v>
      </c>
      <c r="C1506">
        <v>63</v>
      </c>
      <c r="D1506">
        <v>1</v>
      </c>
      <c r="E1506">
        <v>0</v>
      </c>
      <c r="F1506">
        <v>1</v>
      </c>
      <c r="G1506">
        <v>4</v>
      </c>
      <c r="H1506">
        <v>2</v>
      </c>
      <c r="I1506">
        <v>232.78</v>
      </c>
      <c r="J1506">
        <v>31.8</v>
      </c>
      <c r="K1506">
        <v>1</v>
      </c>
    </row>
    <row r="1507" spans="1:11" hidden="1" x14ac:dyDescent="0.25">
      <c r="A1507">
        <v>0</v>
      </c>
      <c r="B1507">
        <v>2</v>
      </c>
      <c r="C1507">
        <v>78</v>
      </c>
      <c r="D1507">
        <v>1</v>
      </c>
      <c r="E1507">
        <v>0</v>
      </c>
      <c r="F1507">
        <v>1</v>
      </c>
      <c r="G1507">
        <v>5</v>
      </c>
      <c r="H1507">
        <v>1</v>
      </c>
      <c r="I1507">
        <v>152.38</v>
      </c>
      <c r="J1507">
        <v>31.8</v>
      </c>
      <c r="K1507">
        <v>2</v>
      </c>
    </row>
    <row r="1508" spans="1:11" hidden="1" x14ac:dyDescent="0.25">
      <c r="A1508">
        <v>1</v>
      </c>
      <c r="B1508">
        <v>2</v>
      </c>
      <c r="C1508">
        <v>71</v>
      </c>
      <c r="D1508">
        <v>0</v>
      </c>
      <c r="E1508">
        <v>0</v>
      </c>
      <c r="F1508">
        <v>1</v>
      </c>
      <c r="G1508">
        <v>4</v>
      </c>
      <c r="H1508">
        <v>2</v>
      </c>
      <c r="I1508">
        <v>208.31</v>
      </c>
      <c r="J1508">
        <v>31.8</v>
      </c>
      <c r="K1508">
        <v>1</v>
      </c>
    </row>
    <row r="1509" spans="1:11" hidden="1" x14ac:dyDescent="0.25">
      <c r="A1509">
        <v>1</v>
      </c>
      <c r="B1509">
        <v>1</v>
      </c>
      <c r="C1509">
        <v>80</v>
      </c>
      <c r="D1509">
        <v>0</v>
      </c>
      <c r="E1509">
        <v>0</v>
      </c>
      <c r="F1509">
        <v>1</v>
      </c>
      <c r="G1509">
        <v>4</v>
      </c>
      <c r="H1509">
        <v>1</v>
      </c>
      <c r="I1509">
        <v>259.63</v>
      </c>
      <c r="J1509">
        <v>31.7</v>
      </c>
      <c r="K1509">
        <v>3</v>
      </c>
    </row>
    <row r="1510" spans="1:11" hidden="1" x14ac:dyDescent="0.25">
      <c r="A1510">
        <v>1</v>
      </c>
      <c r="B1510">
        <v>1</v>
      </c>
      <c r="C1510">
        <v>63</v>
      </c>
      <c r="D1510">
        <v>0</v>
      </c>
      <c r="E1510">
        <v>0</v>
      </c>
      <c r="F1510">
        <v>1</v>
      </c>
      <c r="G1510">
        <v>5</v>
      </c>
      <c r="H1510">
        <v>1</v>
      </c>
      <c r="I1510">
        <v>137.30000000000001</v>
      </c>
      <c r="J1510">
        <v>31.7</v>
      </c>
      <c r="K1510">
        <v>1</v>
      </c>
    </row>
    <row r="1511" spans="1:11" hidden="1" x14ac:dyDescent="0.25">
      <c r="A1511">
        <v>1</v>
      </c>
      <c r="B1511">
        <v>1</v>
      </c>
      <c r="C1511">
        <v>57</v>
      </c>
      <c r="D1511">
        <v>0</v>
      </c>
      <c r="E1511">
        <v>0</v>
      </c>
      <c r="F1511">
        <v>1</v>
      </c>
      <c r="G1511">
        <v>5</v>
      </c>
      <c r="H1511">
        <v>2</v>
      </c>
      <c r="I1511">
        <v>86.3</v>
      </c>
      <c r="J1511">
        <v>31.7</v>
      </c>
      <c r="K1511">
        <v>4</v>
      </c>
    </row>
    <row r="1512" spans="1:11" hidden="1" x14ac:dyDescent="0.25">
      <c r="A1512">
        <v>0</v>
      </c>
      <c r="B1512">
        <v>2</v>
      </c>
      <c r="C1512">
        <v>40</v>
      </c>
      <c r="D1512">
        <v>0</v>
      </c>
      <c r="E1512">
        <v>0</v>
      </c>
      <c r="F1512">
        <v>1</v>
      </c>
      <c r="G1512">
        <v>4</v>
      </c>
      <c r="H1512">
        <v>1</v>
      </c>
      <c r="I1512">
        <v>139.9</v>
      </c>
      <c r="J1512">
        <v>31.7</v>
      </c>
      <c r="K1512">
        <v>3</v>
      </c>
    </row>
    <row r="1513" spans="1:11" hidden="1" x14ac:dyDescent="0.25">
      <c r="A1513">
        <v>0</v>
      </c>
      <c r="B1513">
        <v>1</v>
      </c>
      <c r="C1513">
        <v>64</v>
      </c>
      <c r="D1513">
        <v>0</v>
      </c>
      <c r="E1513">
        <v>0</v>
      </c>
      <c r="F1513">
        <v>1</v>
      </c>
      <c r="G1513">
        <v>4</v>
      </c>
      <c r="H1513">
        <v>1</v>
      </c>
      <c r="I1513">
        <v>97.08</v>
      </c>
      <c r="J1513">
        <v>31.7</v>
      </c>
      <c r="K1513">
        <v>4</v>
      </c>
    </row>
    <row r="1514" spans="1:11" hidden="1" x14ac:dyDescent="0.25">
      <c r="A1514">
        <v>0</v>
      </c>
      <c r="B1514">
        <v>1</v>
      </c>
      <c r="C1514">
        <v>18</v>
      </c>
      <c r="D1514">
        <v>0</v>
      </c>
      <c r="E1514">
        <v>0</v>
      </c>
      <c r="F1514">
        <v>0</v>
      </c>
      <c r="G1514">
        <v>4</v>
      </c>
      <c r="H1514">
        <v>2</v>
      </c>
      <c r="I1514">
        <v>112.17</v>
      </c>
      <c r="J1514">
        <v>31.7</v>
      </c>
      <c r="K1514">
        <v>4</v>
      </c>
    </row>
    <row r="1515" spans="1:11" hidden="1" x14ac:dyDescent="0.25">
      <c r="A1515">
        <v>0</v>
      </c>
      <c r="B1515">
        <v>1</v>
      </c>
      <c r="C1515">
        <v>74</v>
      </c>
      <c r="D1515">
        <v>1</v>
      </c>
      <c r="E1515">
        <v>0</v>
      </c>
      <c r="F1515">
        <v>1</v>
      </c>
      <c r="G1515">
        <v>4</v>
      </c>
      <c r="H1515">
        <v>1</v>
      </c>
      <c r="I1515">
        <v>57.51</v>
      </c>
      <c r="J1515">
        <v>31.7</v>
      </c>
      <c r="K1515">
        <v>3</v>
      </c>
    </row>
    <row r="1516" spans="1:11" hidden="1" x14ac:dyDescent="0.25">
      <c r="A1516">
        <v>0</v>
      </c>
      <c r="B1516">
        <v>2</v>
      </c>
      <c r="C1516">
        <v>51</v>
      </c>
      <c r="D1516">
        <v>0</v>
      </c>
      <c r="E1516">
        <v>0</v>
      </c>
      <c r="F1516">
        <v>1</v>
      </c>
      <c r="G1516">
        <v>2</v>
      </c>
      <c r="H1516">
        <v>2</v>
      </c>
      <c r="I1516">
        <v>123</v>
      </c>
      <c r="J1516">
        <v>31.7</v>
      </c>
      <c r="K1516">
        <v>2</v>
      </c>
    </row>
    <row r="1517" spans="1:11" hidden="1" x14ac:dyDescent="0.25">
      <c r="A1517">
        <v>0</v>
      </c>
      <c r="B1517">
        <v>1</v>
      </c>
      <c r="C1517">
        <v>53</v>
      </c>
      <c r="D1517">
        <v>0</v>
      </c>
      <c r="E1517">
        <v>0</v>
      </c>
      <c r="F1517">
        <v>1</v>
      </c>
      <c r="G1517">
        <v>4</v>
      </c>
      <c r="H1517">
        <v>2</v>
      </c>
      <c r="I1517">
        <v>124.16</v>
      </c>
      <c r="J1517">
        <v>31.7</v>
      </c>
      <c r="K1517">
        <v>2</v>
      </c>
    </row>
    <row r="1518" spans="1:11" hidden="1" x14ac:dyDescent="0.25">
      <c r="A1518">
        <v>0</v>
      </c>
      <c r="B1518">
        <v>1</v>
      </c>
      <c r="C1518">
        <v>13</v>
      </c>
      <c r="D1518">
        <v>0</v>
      </c>
      <c r="E1518">
        <v>0</v>
      </c>
      <c r="F1518">
        <v>0</v>
      </c>
      <c r="G1518">
        <v>4</v>
      </c>
      <c r="H1518">
        <v>2</v>
      </c>
      <c r="I1518">
        <v>92.65</v>
      </c>
      <c r="J1518">
        <v>31.7</v>
      </c>
      <c r="K1518">
        <v>2</v>
      </c>
    </row>
    <row r="1519" spans="1:11" hidden="1" x14ac:dyDescent="0.25">
      <c r="A1519">
        <v>0</v>
      </c>
      <c r="B1519">
        <v>2</v>
      </c>
      <c r="C1519">
        <v>13</v>
      </c>
      <c r="D1519">
        <v>0</v>
      </c>
      <c r="E1519">
        <v>0</v>
      </c>
      <c r="F1519">
        <v>0</v>
      </c>
      <c r="G1519">
        <v>4</v>
      </c>
      <c r="H1519">
        <v>2</v>
      </c>
      <c r="I1519">
        <v>77.63</v>
      </c>
      <c r="J1519">
        <v>31.7</v>
      </c>
      <c r="K1519">
        <v>2</v>
      </c>
    </row>
    <row r="1520" spans="1:11" hidden="1" x14ac:dyDescent="0.25">
      <c r="A1520">
        <v>1</v>
      </c>
      <c r="B1520">
        <v>2</v>
      </c>
      <c r="C1520">
        <v>66</v>
      </c>
      <c r="D1520">
        <v>0</v>
      </c>
      <c r="E1520">
        <v>0</v>
      </c>
      <c r="F1520">
        <v>1</v>
      </c>
      <c r="G1520">
        <v>4</v>
      </c>
      <c r="H1520">
        <v>2</v>
      </c>
      <c r="I1520">
        <v>202.05</v>
      </c>
      <c r="J1520">
        <v>31.7</v>
      </c>
      <c r="K1520">
        <v>3</v>
      </c>
    </row>
    <row r="1521" spans="1:11" hidden="1" x14ac:dyDescent="0.25">
      <c r="A1521">
        <v>0</v>
      </c>
      <c r="B1521">
        <v>1</v>
      </c>
      <c r="C1521">
        <v>62</v>
      </c>
      <c r="D1521">
        <v>0</v>
      </c>
      <c r="E1521">
        <v>0</v>
      </c>
      <c r="F1521">
        <v>0</v>
      </c>
      <c r="G1521">
        <v>5</v>
      </c>
      <c r="H1521">
        <v>2</v>
      </c>
      <c r="I1521">
        <v>93.55</v>
      </c>
      <c r="J1521">
        <v>31.7</v>
      </c>
      <c r="K1521">
        <v>2</v>
      </c>
    </row>
    <row r="1522" spans="1:11" hidden="1" x14ac:dyDescent="0.25">
      <c r="A1522">
        <v>0</v>
      </c>
      <c r="B1522">
        <v>1</v>
      </c>
      <c r="C1522">
        <v>33</v>
      </c>
      <c r="D1522">
        <v>0</v>
      </c>
      <c r="E1522">
        <v>0</v>
      </c>
      <c r="F1522">
        <v>1</v>
      </c>
      <c r="G1522">
        <v>4</v>
      </c>
      <c r="H1522">
        <v>2</v>
      </c>
      <c r="I1522">
        <v>90.68</v>
      </c>
      <c r="J1522">
        <v>31.7</v>
      </c>
      <c r="K1522">
        <v>3</v>
      </c>
    </row>
    <row r="1523" spans="1:11" hidden="1" x14ac:dyDescent="0.25">
      <c r="A1523">
        <v>0</v>
      </c>
      <c r="B1523">
        <v>1</v>
      </c>
      <c r="C1523">
        <v>14</v>
      </c>
      <c r="D1523">
        <v>0</v>
      </c>
      <c r="E1523">
        <v>0</v>
      </c>
      <c r="F1523">
        <v>0</v>
      </c>
      <c r="G1523">
        <v>4</v>
      </c>
      <c r="H1523">
        <v>2</v>
      </c>
      <c r="I1523">
        <v>82.34</v>
      </c>
      <c r="J1523">
        <v>31.6</v>
      </c>
      <c r="K1523">
        <v>4</v>
      </c>
    </row>
    <row r="1524" spans="1:11" hidden="1" x14ac:dyDescent="0.25">
      <c r="A1524">
        <v>0</v>
      </c>
      <c r="B1524">
        <v>1</v>
      </c>
      <c r="C1524">
        <v>41</v>
      </c>
      <c r="D1524">
        <v>0</v>
      </c>
      <c r="E1524">
        <v>0</v>
      </c>
      <c r="F1524">
        <v>1</v>
      </c>
      <c r="G1524">
        <v>4</v>
      </c>
      <c r="H1524">
        <v>2</v>
      </c>
      <c r="I1524">
        <v>99.8</v>
      </c>
      <c r="J1524">
        <v>31.6</v>
      </c>
      <c r="K1524">
        <v>2</v>
      </c>
    </row>
    <row r="1525" spans="1:11" hidden="1" x14ac:dyDescent="0.25">
      <c r="A1525">
        <v>0</v>
      </c>
      <c r="B1525">
        <v>2</v>
      </c>
      <c r="C1525">
        <v>48</v>
      </c>
      <c r="D1525">
        <v>0</v>
      </c>
      <c r="E1525">
        <v>0</v>
      </c>
      <c r="F1525">
        <v>1</v>
      </c>
      <c r="G1525">
        <v>4</v>
      </c>
      <c r="H1525">
        <v>1</v>
      </c>
      <c r="I1525">
        <v>132.08000000000001</v>
      </c>
      <c r="J1525">
        <v>31.6</v>
      </c>
      <c r="K1525">
        <v>3</v>
      </c>
    </row>
    <row r="1526" spans="1:11" x14ac:dyDescent="0.25">
      <c r="A1526">
        <v>0</v>
      </c>
      <c r="B1526">
        <v>2</v>
      </c>
      <c r="C1526">
        <v>2</v>
      </c>
      <c r="D1526">
        <v>0</v>
      </c>
      <c r="E1526">
        <v>0</v>
      </c>
      <c r="F1526">
        <v>0</v>
      </c>
      <c r="G1526">
        <v>1</v>
      </c>
      <c r="H1526">
        <v>1</v>
      </c>
      <c r="I1526">
        <v>79.89</v>
      </c>
      <c r="J1526">
        <v>31.6</v>
      </c>
      <c r="K1526">
        <v>4</v>
      </c>
    </row>
    <row r="1527" spans="1:11" hidden="1" x14ac:dyDescent="0.25">
      <c r="A1527">
        <v>1</v>
      </c>
      <c r="B1527">
        <v>2</v>
      </c>
      <c r="C1527">
        <v>71</v>
      </c>
      <c r="D1527">
        <v>1</v>
      </c>
      <c r="E1527">
        <v>0</v>
      </c>
      <c r="F1527">
        <v>1</v>
      </c>
      <c r="G1527">
        <v>4</v>
      </c>
      <c r="H1527">
        <v>2</v>
      </c>
      <c r="I1527">
        <v>194.62</v>
      </c>
      <c r="J1527">
        <v>31.6</v>
      </c>
      <c r="K1527">
        <v>2</v>
      </c>
    </row>
    <row r="1528" spans="1:11" hidden="1" x14ac:dyDescent="0.25">
      <c r="A1528">
        <v>0</v>
      </c>
      <c r="B1528">
        <v>1</v>
      </c>
      <c r="C1528">
        <v>33</v>
      </c>
      <c r="D1528">
        <v>0</v>
      </c>
      <c r="E1528">
        <v>0</v>
      </c>
      <c r="F1528">
        <v>1</v>
      </c>
      <c r="G1528">
        <v>4</v>
      </c>
      <c r="H1528">
        <v>1</v>
      </c>
      <c r="I1528">
        <v>74.88</v>
      </c>
      <c r="J1528">
        <v>31.6</v>
      </c>
      <c r="K1528">
        <v>3</v>
      </c>
    </row>
    <row r="1529" spans="1:11" hidden="1" x14ac:dyDescent="0.25">
      <c r="A1529">
        <v>1</v>
      </c>
      <c r="B1529">
        <v>1</v>
      </c>
      <c r="C1529">
        <v>81</v>
      </c>
      <c r="D1529">
        <v>1</v>
      </c>
      <c r="E1529">
        <v>0</v>
      </c>
      <c r="F1529">
        <v>1</v>
      </c>
      <c r="G1529">
        <v>4</v>
      </c>
      <c r="H1529">
        <v>2</v>
      </c>
      <c r="I1529">
        <v>231.19</v>
      </c>
      <c r="J1529">
        <v>31.6</v>
      </c>
      <c r="K1529">
        <v>1</v>
      </c>
    </row>
    <row r="1530" spans="1:11" x14ac:dyDescent="0.25">
      <c r="A1530">
        <v>1</v>
      </c>
      <c r="B1530">
        <v>1</v>
      </c>
      <c r="C1530">
        <v>71</v>
      </c>
      <c r="D1530">
        <v>1</v>
      </c>
      <c r="E1530">
        <v>0</v>
      </c>
      <c r="F1530">
        <v>1</v>
      </c>
      <c r="G1530">
        <v>1</v>
      </c>
      <c r="H1530">
        <v>1</v>
      </c>
      <c r="I1530">
        <v>227.91</v>
      </c>
      <c r="J1530">
        <v>31.6</v>
      </c>
      <c r="K1530">
        <v>1</v>
      </c>
    </row>
    <row r="1531" spans="1:11" hidden="1" x14ac:dyDescent="0.25">
      <c r="A1531">
        <v>0</v>
      </c>
      <c r="B1531">
        <v>1</v>
      </c>
      <c r="C1531">
        <v>37</v>
      </c>
      <c r="D1531">
        <v>0</v>
      </c>
      <c r="E1531">
        <v>0</v>
      </c>
      <c r="F1531">
        <v>1</v>
      </c>
      <c r="G1531">
        <v>4</v>
      </c>
      <c r="H1531">
        <v>1</v>
      </c>
      <c r="I1531">
        <v>74.58</v>
      </c>
      <c r="J1531">
        <v>31.6</v>
      </c>
      <c r="K1531">
        <v>4</v>
      </c>
    </row>
    <row r="1532" spans="1:11" hidden="1" x14ac:dyDescent="0.25">
      <c r="A1532">
        <v>0</v>
      </c>
      <c r="B1532">
        <v>2</v>
      </c>
      <c r="C1532">
        <v>23</v>
      </c>
      <c r="D1532">
        <v>0</v>
      </c>
      <c r="E1532">
        <v>0</v>
      </c>
      <c r="F1532">
        <v>0</v>
      </c>
      <c r="G1532">
        <v>5</v>
      </c>
      <c r="H1532">
        <v>1</v>
      </c>
      <c r="I1532">
        <v>90.84</v>
      </c>
      <c r="J1532">
        <v>31.6</v>
      </c>
      <c r="K1532">
        <v>2</v>
      </c>
    </row>
    <row r="1533" spans="1:11" hidden="1" x14ac:dyDescent="0.25">
      <c r="A1533">
        <v>0</v>
      </c>
      <c r="B1533">
        <v>2</v>
      </c>
      <c r="C1533">
        <v>64</v>
      </c>
      <c r="D1533">
        <v>0</v>
      </c>
      <c r="E1533">
        <v>0</v>
      </c>
      <c r="F1533">
        <v>1</v>
      </c>
      <c r="G1533">
        <v>4</v>
      </c>
      <c r="H1533">
        <v>1</v>
      </c>
      <c r="I1533">
        <v>114.47</v>
      </c>
      <c r="J1533">
        <v>31.6</v>
      </c>
      <c r="K1533">
        <v>3</v>
      </c>
    </row>
    <row r="1534" spans="1:11" hidden="1" x14ac:dyDescent="0.25">
      <c r="A1534">
        <v>0</v>
      </c>
      <c r="B1534">
        <v>1</v>
      </c>
      <c r="C1534">
        <v>43</v>
      </c>
      <c r="D1534">
        <v>0</v>
      </c>
      <c r="E1534">
        <v>0</v>
      </c>
      <c r="F1534">
        <v>1</v>
      </c>
      <c r="G1534">
        <v>2</v>
      </c>
      <c r="H1534">
        <v>1</v>
      </c>
      <c r="I1534">
        <v>82.84</v>
      </c>
      <c r="J1534">
        <v>31.6</v>
      </c>
      <c r="K1534">
        <v>2</v>
      </c>
    </row>
    <row r="1535" spans="1:11" hidden="1" x14ac:dyDescent="0.25">
      <c r="A1535">
        <v>0</v>
      </c>
      <c r="B1535">
        <v>2</v>
      </c>
      <c r="C1535">
        <v>53</v>
      </c>
      <c r="D1535">
        <v>0</v>
      </c>
      <c r="E1535">
        <v>0</v>
      </c>
      <c r="F1535">
        <v>1</v>
      </c>
      <c r="G1535">
        <v>2</v>
      </c>
      <c r="H1535">
        <v>2</v>
      </c>
      <c r="I1535">
        <v>113.74</v>
      </c>
      <c r="J1535">
        <v>31.6</v>
      </c>
      <c r="K1535">
        <v>3</v>
      </c>
    </row>
    <row r="1536" spans="1:11" hidden="1" x14ac:dyDescent="0.25">
      <c r="A1536">
        <v>0</v>
      </c>
      <c r="B1536">
        <v>1</v>
      </c>
      <c r="C1536">
        <v>73</v>
      </c>
      <c r="D1536">
        <v>0</v>
      </c>
      <c r="E1536">
        <v>1</v>
      </c>
      <c r="F1536">
        <v>1</v>
      </c>
      <c r="G1536">
        <v>5</v>
      </c>
      <c r="H1536">
        <v>1</v>
      </c>
      <c r="I1536">
        <v>82.15</v>
      </c>
      <c r="J1536">
        <v>31.6</v>
      </c>
      <c r="K1536">
        <v>1</v>
      </c>
    </row>
    <row r="1537" spans="1:11" hidden="1" x14ac:dyDescent="0.25">
      <c r="A1537">
        <v>0</v>
      </c>
      <c r="B1537">
        <v>2</v>
      </c>
      <c r="C1537">
        <v>57</v>
      </c>
      <c r="D1537">
        <v>0</v>
      </c>
      <c r="E1537">
        <v>0</v>
      </c>
      <c r="F1537">
        <v>1</v>
      </c>
      <c r="G1537">
        <v>4</v>
      </c>
      <c r="H1537">
        <v>1</v>
      </c>
      <c r="I1537">
        <v>98.57</v>
      </c>
      <c r="J1537">
        <v>31.6</v>
      </c>
      <c r="K1537">
        <v>2</v>
      </c>
    </row>
    <row r="1538" spans="1:11" hidden="1" x14ac:dyDescent="0.25">
      <c r="A1538">
        <v>0</v>
      </c>
      <c r="B1538">
        <v>1</v>
      </c>
      <c r="C1538">
        <v>63</v>
      </c>
      <c r="D1538">
        <v>0</v>
      </c>
      <c r="E1538">
        <v>0</v>
      </c>
      <c r="F1538">
        <v>1</v>
      </c>
      <c r="G1538">
        <v>2</v>
      </c>
      <c r="H1538">
        <v>2</v>
      </c>
      <c r="I1538">
        <v>95.29</v>
      </c>
      <c r="J1538">
        <v>31.6</v>
      </c>
      <c r="K1538">
        <v>3</v>
      </c>
    </row>
    <row r="1539" spans="1:11" hidden="1" x14ac:dyDescent="0.25">
      <c r="A1539">
        <v>0</v>
      </c>
      <c r="B1539">
        <v>1</v>
      </c>
      <c r="C1539">
        <v>36</v>
      </c>
      <c r="D1539">
        <v>0</v>
      </c>
      <c r="E1539">
        <v>0</v>
      </c>
      <c r="F1539">
        <v>1</v>
      </c>
      <c r="G1539">
        <v>2</v>
      </c>
      <c r="H1539">
        <v>1</v>
      </c>
      <c r="I1539">
        <v>74.63</v>
      </c>
      <c r="J1539">
        <v>31.6</v>
      </c>
      <c r="K1539">
        <v>1</v>
      </c>
    </row>
    <row r="1540" spans="1:11" hidden="1" x14ac:dyDescent="0.25">
      <c r="A1540">
        <v>0</v>
      </c>
      <c r="B1540">
        <v>1</v>
      </c>
      <c r="C1540">
        <v>31</v>
      </c>
      <c r="D1540">
        <v>0</v>
      </c>
      <c r="E1540">
        <v>0</v>
      </c>
      <c r="F1540">
        <v>0</v>
      </c>
      <c r="G1540">
        <v>4</v>
      </c>
      <c r="H1540">
        <v>2</v>
      </c>
      <c r="I1540">
        <v>72.599999999999994</v>
      </c>
      <c r="J1540">
        <v>31.6</v>
      </c>
      <c r="K1540">
        <v>2</v>
      </c>
    </row>
    <row r="1541" spans="1:11" x14ac:dyDescent="0.25">
      <c r="A1541">
        <v>0</v>
      </c>
      <c r="B1541">
        <v>1</v>
      </c>
      <c r="C1541">
        <v>80</v>
      </c>
      <c r="D1541">
        <v>0</v>
      </c>
      <c r="E1541">
        <v>1</v>
      </c>
      <c r="F1541">
        <v>1</v>
      </c>
      <c r="G1541">
        <v>1</v>
      </c>
      <c r="H1541">
        <v>1</v>
      </c>
      <c r="I1541">
        <v>95.49</v>
      </c>
      <c r="J1541">
        <v>31.6</v>
      </c>
      <c r="K1541">
        <v>4</v>
      </c>
    </row>
    <row r="1542" spans="1:11" hidden="1" x14ac:dyDescent="0.25">
      <c r="A1542">
        <v>0</v>
      </c>
      <c r="B1542">
        <v>1</v>
      </c>
      <c r="C1542">
        <v>55</v>
      </c>
      <c r="D1542">
        <v>0</v>
      </c>
      <c r="E1542">
        <v>0</v>
      </c>
      <c r="F1542">
        <v>1</v>
      </c>
      <c r="G1542">
        <v>5</v>
      </c>
      <c r="H1542">
        <v>2</v>
      </c>
      <c r="I1542">
        <v>154.03</v>
      </c>
      <c r="J1542">
        <v>31.6</v>
      </c>
      <c r="K1542">
        <v>3</v>
      </c>
    </row>
    <row r="1543" spans="1:11" x14ac:dyDescent="0.25">
      <c r="A1543">
        <v>0</v>
      </c>
      <c r="B1543">
        <v>2</v>
      </c>
      <c r="C1543">
        <v>45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120.56</v>
      </c>
      <c r="J1543">
        <v>31.6</v>
      </c>
      <c r="K1543">
        <v>2</v>
      </c>
    </row>
    <row r="1544" spans="1:11" hidden="1" x14ac:dyDescent="0.25">
      <c r="A1544">
        <v>1</v>
      </c>
      <c r="B1544">
        <v>1</v>
      </c>
      <c r="C1544">
        <v>80</v>
      </c>
      <c r="D1544">
        <v>1</v>
      </c>
      <c r="E1544">
        <v>1</v>
      </c>
      <c r="F1544">
        <v>1</v>
      </c>
      <c r="G1544">
        <v>5</v>
      </c>
      <c r="H1544">
        <v>2</v>
      </c>
      <c r="I1544">
        <v>175.29</v>
      </c>
      <c r="J1544">
        <v>31.5</v>
      </c>
      <c r="K1544">
        <v>1</v>
      </c>
    </row>
    <row r="1545" spans="1:11" hidden="1" x14ac:dyDescent="0.25">
      <c r="A1545">
        <v>0</v>
      </c>
      <c r="B1545">
        <v>2</v>
      </c>
      <c r="C1545">
        <v>49</v>
      </c>
      <c r="D1545">
        <v>0</v>
      </c>
      <c r="E1545">
        <v>0</v>
      </c>
      <c r="F1545">
        <v>1</v>
      </c>
      <c r="G1545">
        <v>4</v>
      </c>
      <c r="H1545">
        <v>1</v>
      </c>
      <c r="I1545">
        <v>60.22</v>
      </c>
      <c r="J1545">
        <v>31.5</v>
      </c>
      <c r="K1545">
        <v>3</v>
      </c>
    </row>
    <row r="1546" spans="1:11" x14ac:dyDescent="0.25">
      <c r="A1546">
        <v>0</v>
      </c>
      <c r="B1546">
        <v>1</v>
      </c>
      <c r="C1546">
        <v>43</v>
      </c>
      <c r="D1546">
        <v>0</v>
      </c>
      <c r="E1546">
        <v>0</v>
      </c>
      <c r="F1546">
        <v>1</v>
      </c>
      <c r="G1546">
        <v>1</v>
      </c>
      <c r="H1546">
        <v>2</v>
      </c>
      <c r="I1546">
        <v>146.01</v>
      </c>
      <c r="J1546">
        <v>31.5</v>
      </c>
      <c r="K1546">
        <v>3</v>
      </c>
    </row>
    <row r="1547" spans="1:11" hidden="1" x14ac:dyDescent="0.25">
      <c r="A1547">
        <v>0</v>
      </c>
      <c r="B1547">
        <v>1</v>
      </c>
      <c r="C1547">
        <v>71</v>
      </c>
      <c r="D1547">
        <v>0</v>
      </c>
      <c r="E1547">
        <v>0</v>
      </c>
      <c r="F1547">
        <v>0</v>
      </c>
      <c r="G1547">
        <v>4</v>
      </c>
      <c r="H1547">
        <v>2</v>
      </c>
      <c r="I1547">
        <v>95.08</v>
      </c>
      <c r="J1547">
        <v>31.5</v>
      </c>
      <c r="K1547">
        <v>2</v>
      </c>
    </row>
    <row r="1548" spans="1:11" hidden="1" x14ac:dyDescent="0.25">
      <c r="A1548">
        <v>0</v>
      </c>
      <c r="B1548">
        <v>1</v>
      </c>
      <c r="C1548">
        <v>55</v>
      </c>
      <c r="D1548">
        <v>0</v>
      </c>
      <c r="E1548">
        <v>0</v>
      </c>
      <c r="F1548">
        <v>1</v>
      </c>
      <c r="G1548">
        <v>4</v>
      </c>
      <c r="H1548">
        <v>2</v>
      </c>
      <c r="I1548">
        <v>89.17</v>
      </c>
      <c r="J1548">
        <v>31.5</v>
      </c>
      <c r="K1548">
        <v>2</v>
      </c>
    </row>
    <row r="1549" spans="1:11" x14ac:dyDescent="0.25">
      <c r="A1549">
        <v>0</v>
      </c>
      <c r="B1549">
        <v>1</v>
      </c>
      <c r="C1549">
        <v>57</v>
      </c>
      <c r="D1549">
        <v>0</v>
      </c>
      <c r="E1549">
        <v>0</v>
      </c>
      <c r="F1549">
        <v>1</v>
      </c>
      <c r="G1549">
        <v>1</v>
      </c>
      <c r="H1549">
        <v>1</v>
      </c>
      <c r="I1549">
        <v>111.64</v>
      </c>
      <c r="J1549">
        <v>31.5</v>
      </c>
      <c r="K1549">
        <v>2</v>
      </c>
    </row>
    <row r="1550" spans="1:11" hidden="1" x14ac:dyDescent="0.25">
      <c r="A1550">
        <v>0</v>
      </c>
      <c r="B1550">
        <v>1</v>
      </c>
      <c r="C1550">
        <v>56</v>
      </c>
      <c r="D1550">
        <v>0</v>
      </c>
      <c r="E1550">
        <v>0</v>
      </c>
      <c r="F1550">
        <v>1</v>
      </c>
      <c r="G1550">
        <v>4</v>
      </c>
      <c r="H1550">
        <v>2</v>
      </c>
      <c r="I1550">
        <v>63.18</v>
      </c>
      <c r="J1550">
        <v>31.5</v>
      </c>
      <c r="K1550">
        <v>4</v>
      </c>
    </row>
    <row r="1551" spans="1:11" hidden="1" x14ac:dyDescent="0.25">
      <c r="A1551">
        <v>0</v>
      </c>
      <c r="B1551">
        <v>1</v>
      </c>
      <c r="C1551">
        <v>54</v>
      </c>
      <c r="D1551">
        <v>0</v>
      </c>
      <c r="E1551">
        <v>0</v>
      </c>
      <c r="F1551">
        <v>1</v>
      </c>
      <c r="G1551">
        <v>4</v>
      </c>
      <c r="H1551">
        <v>1</v>
      </c>
      <c r="I1551">
        <v>138.47</v>
      </c>
      <c r="J1551">
        <v>31.5</v>
      </c>
      <c r="K1551">
        <v>2</v>
      </c>
    </row>
    <row r="1552" spans="1:11" hidden="1" x14ac:dyDescent="0.25">
      <c r="A1552">
        <v>0</v>
      </c>
      <c r="B1552">
        <v>1</v>
      </c>
      <c r="C1552">
        <v>59</v>
      </c>
      <c r="D1552">
        <v>0</v>
      </c>
      <c r="E1552">
        <v>0</v>
      </c>
      <c r="F1552">
        <v>1</v>
      </c>
      <c r="G1552">
        <v>4</v>
      </c>
      <c r="H1552">
        <v>1</v>
      </c>
      <c r="I1552">
        <v>64.510000000000005</v>
      </c>
      <c r="J1552">
        <v>31.5</v>
      </c>
      <c r="K1552">
        <v>2</v>
      </c>
    </row>
    <row r="1553" spans="1:11" hidden="1" x14ac:dyDescent="0.25">
      <c r="A1553">
        <v>0</v>
      </c>
      <c r="B1553">
        <v>1</v>
      </c>
      <c r="C1553">
        <v>56</v>
      </c>
      <c r="D1553">
        <v>0</v>
      </c>
      <c r="E1553">
        <v>0</v>
      </c>
      <c r="F1553">
        <v>1</v>
      </c>
      <c r="G1553">
        <v>5</v>
      </c>
      <c r="H1553">
        <v>2</v>
      </c>
      <c r="I1553">
        <v>94.07</v>
      </c>
      <c r="J1553">
        <v>31.5</v>
      </c>
      <c r="K1553">
        <v>2</v>
      </c>
    </row>
    <row r="1554" spans="1:11" hidden="1" x14ac:dyDescent="0.25">
      <c r="A1554">
        <v>0</v>
      </c>
      <c r="B1554">
        <v>2</v>
      </c>
      <c r="C1554">
        <v>18</v>
      </c>
      <c r="D1554">
        <v>0</v>
      </c>
      <c r="E1554">
        <v>0</v>
      </c>
      <c r="F1554">
        <v>0</v>
      </c>
      <c r="G1554">
        <v>4</v>
      </c>
      <c r="H1554">
        <v>2</v>
      </c>
      <c r="I1554">
        <v>152.87</v>
      </c>
      <c r="J1554">
        <v>31.5</v>
      </c>
      <c r="K1554">
        <v>4</v>
      </c>
    </row>
    <row r="1555" spans="1:11" x14ac:dyDescent="0.25">
      <c r="A1555">
        <v>0</v>
      </c>
      <c r="B1555">
        <v>2</v>
      </c>
      <c r="C1555">
        <v>54</v>
      </c>
      <c r="D1555">
        <v>0</v>
      </c>
      <c r="E1555">
        <v>0</v>
      </c>
      <c r="F1555">
        <v>1</v>
      </c>
      <c r="G1555">
        <v>1</v>
      </c>
      <c r="H1555">
        <v>2</v>
      </c>
      <c r="I1555">
        <v>81.44</v>
      </c>
      <c r="J1555">
        <v>31.5</v>
      </c>
      <c r="K1555">
        <v>1</v>
      </c>
    </row>
    <row r="1556" spans="1:11" hidden="1" x14ac:dyDescent="0.25">
      <c r="A1556">
        <v>0</v>
      </c>
      <c r="B1556">
        <v>1</v>
      </c>
      <c r="C1556">
        <v>25</v>
      </c>
      <c r="D1556">
        <v>0</v>
      </c>
      <c r="E1556">
        <v>0</v>
      </c>
      <c r="F1556">
        <v>1</v>
      </c>
      <c r="G1556">
        <v>5</v>
      </c>
      <c r="H1556">
        <v>2</v>
      </c>
      <c r="I1556">
        <v>83.33</v>
      </c>
      <c r="J1556">
        <v>31.5</v>
      </c>
      <c r="K1556">
        <v>4</v>
      </c>
    </row>
    <row r="1557" spans="1:11" hidden="1" x14ac:dyDescent="0.25">
      <c r="A1557">
        <v>0</v>
      </c>
      <c r="B1557">
        <v>2</v>
      </c>
      <c r="C1557">
        <v>50</v>
      </c>
      <c r="D1557">
        <v>0</v>
      </c>
      <c r="E1557">
        <v>0</v>
      </c>
      <c r="F1557">
        <v>1</v>
      </c>
      <c r="G1557">
        <v>5</v>
      </c>
      <c r="H1557">
        <v>2</v>
      </c>
      <c r="I1557">
        <v>151.25</v>
      </c>
      <c r="J1557">
        <v>31.5</v>
      </c>
      <c r="K1557">
        <v>2</v>
      </c>
    </row>
    <row r="1558" spans="1:11" hidden="1" x14ac:dyDescent="0.25">
      <c r="A1558">
        <v>0</v>
      </c>
      <c r="B1558">
        <v>1</v>
      </c>
      <c r="C1558">
        <v>61</v>
      </c>
      <c r="D1558">
        <v>1</v>
      </c>
      <c r="E1558">
        <v>0</v>
      </c>
      <c r="F1558">
        <v>1</v>
      </c>
      <c r="G1558">
        <v>4</v>
      </c>
      <c r="H1558">
        <v>2</v>
      </c>
      <c r="I1558">
        <v>66.459999999999994</v>
      </c>
      <c r="J1558">
        <v>31.5</v>
      </c>
      <c r="K1558">
        <v>1</v>
      </c>
    </row>
    <row r="1559" spans="1:11" x14ac:dyDescent="0.25">
      <c r="A1559">
        <v>0</v>
      </c>
      <c r="B1559">
        <v>2</v>
      </c>
      <c r="C1559">
        <v>65</v>
      </c>
      <c r="D1559">
        <v>0</v>
      </c>
      <c r="E1559">
        <v>0</v>
      </c>
      <c r="F1559">
        <v>1</v>
      </c>
      <c r="G1559">
        <v>1</v>
      </c>
      <c r="H1559">
        <v>2</v>
      </c>
      <c r="I1559">
        <v>79.39</v>
      </c>
      <c r="J1559">
        <v>31.5</v>
      </c>
      <c r="K1559">
        <v>1</v>
      </c>
    </row>
    <row r="1560" spans="1:11" hidden="1" x14ac:dyDescent="0.25">
      <c r="A1560">
        <v>0</v>
      </c>
      <c r="B1560">
        <v>2</v>
      </c>
      <c r="C1560">
        <v>50</v>
      </c>
      <c r="D1560">
        <v>0</v>
      </c>
      <c r="E1560">
        <v>0</v>
      </c>
      <c r="F1560">
        <v>0</v>
      </c>
      <c r="G1560">
        <v>4</v>
      </c>
      <c r="H1560">
        <v>2</v>
      </c>
      <c r="I1560">
        <v>112.44</v>
      </c>
      <c r="J1560">
        <v>31.5</v>
      </c>
      <c r="K1560">
        <v>4</v>
      </c>
    </row>
    <row r="1561" spans="1:11" hidden="1" x14ac:dyDescent="0.25">
      <c r="A1561">
        <v>0</v>
      </c>
      <c r="B1561">
        <v>1</v>
      </c>
      <c r="C1561">
        <v>44</v>
      </c>
      <c r="D1561">
        <v>0</v>
      </c>
      <c r="E1561">
        <v>0</v>
      </c>
      <c r="F1561">
        <v>1</v>
      </c>
      <c r="G1561">
        <v>5</v>
      </c>
      <c r="H1561">
        <v>1</v>
      </c>
      <c r="I1561">
        <v>105.49</v>
      </c>
      <c r="J1561">
        <v>31.5</v>
      </c>
      <c r="K1561">
        <v>3</v>
      </c>
    </row>
    <row r="1562" spans="1:11" x14ac:dyDescent="0.25">
      <c r="A1562">
        <v>0</v>
      </c>
      <c r="B1562">
        <v>2</v>
      </c>
      <c r="C1562">
        <v>39</v>
      </c>
      <c r="D1562">
        <v>0</v>
      </c>
      <c r="E1562">
        <v>0</v>
      </c>
      <c r="F1562">
        <v>1</v>
      </c>
      <c r="G1562">
        <v>1</v>
      </c>
      <c r="H1562">
        <v>2</v>
      </c>
      <c r="I1562">
        <v>55.28</v>
      </c>
      <c r="J1562">
        <v>31.5</v>
      </c>
      <c r="K1562">
        <v>4</v>
      </c>
    </row>
    <row r="1563" spans="1:11" hidden="1" x14ac:dyDescent="0.25">
      <c r="A1563">
        <v>0</v>
      </c>
      <c r="B1563">
        <v>2</v>
      </c>
      <c r="C1563">
        <v>45</v>
      </c>
      <c r="D1563">
        <v>0</v>
      </c>
      <c r="E1563">
        <v>0</v>
      </c>
      <c r="F1563">
        <v>1</v>
      </c>
      <c r="G1563">
        <v>4</v>
      </c>
      <c r="H1563">
        <v>1</v>
      </c>
      <c r="I1563">
        <v>63.01</v>
      </c>
      <c r="J1563">
        <v>31.5</v>
      </c>
      <c r="K1563">
        <v>2</v>
      </c>
    </row>
    <row r="1564" spans="1:11" hidden="1" x14ac:dyDescent="0.25">
      <c r="A1564">
        <v>0</v>
      </c>
      <c r="B1564">
        <v>1</v>
      </c>
      <c r="C1564">
        <v>66</v>
      </c>
      <c r="D1564">
        <v>0</v>
      </c>
      <c r="E1564">
        <v>0</v>
      </c>
      <c r="F1564">
        <v>1</v>
      </c>
      <c r="G1564">
        <v>4</v>
      </c>
      <c r="H1564">
        <v>1</v>
      </c>
      <c r="I1564">
        <v>106.1</v>
      </c>
      <c r="J1564">
        <v>31.5</v>
      </c>
      <c r="K1564">
        <v>3</v>
      </c>
    </row>
    <row r="1565" spans="1:11" x14ac:dyDescent="0.25">
      <c r="A1565">
        <v>0</v>
      </c>
      <c r="B1565">
        <v>1</v>
      </c>
      <c r="C1565">
        <v>68</v>
      </c>
      <c r="D1565">
        <v>0</v>
      </c>
      <c r="E1565">
        <v>1</v>
      </c>
      <c r="F1565">
        <v>1</v>
      </c>
      <c r="G1565">
        <v>1</v>
      </c>
      <c r="H1565">
        <v>1</v>
      </c>
      <c r="I1565">
        <v>145.25</v>
      </c>
      <c r="J1565">
        <v>31.5</v>
      </c>
      <c r="K1565">
        <v>2</v>
      </c>
    </row>
    <row r="1566" spans="1:11" hidden="1" x14ac:dyDescent="0.25">
      <c r="A1566">
        <v>0</v>
      </c>
      <c r="B1566">
        <v>1</v>
      </c>
      <c r="C1566">
        <v>41</v>
      </c>
      <c r="D1566">
        <v>0</v>
      </c>
      <c r="E1566">
        <v>0</v>
      </c>
      <c r="F1566">
        <v>1</v>
      </c>
      <c r="G1566">
        <v>2</v>
      </c>
      <c r="H1566">
        <v>1</v>
      </c>
      <c r="I1566">
        <v>93.52</v>
      </c>
      <c r="J1566">
        <v>31.5</v>
      </c>
      <c r="K1566">
        <v>4</v>
      </c>
    </row>
    <row r="1567" spans="1:11" hidden="1" x14ac:dyDescent="0.25">
      <c r="A1567">
        <v>0</v>
      </c>
      <c r="B1567">
        <v>2</v>
      </c>
      <c r="C1567">
        <v>47</v>
      </c>
      <c r="D1567">
        <v>0</v>
      </c>
      <c r="E1567">
        <v>0</v>
      </c>
      <c r="F1567">
        <v>1</v>
      </c>
      <c r="G1567">
        <v>4</v>
      </c>
      <c r="H1567">
        <v>1</v>
      </c>
      <c r="I1567">
        <v>66.16</v>
      </c>
      <c r="J1567">
        <v>31.5</v>
      </c>
      <c r="K1567">
        <v>2</v>
      </c>
    </row>
    <row r="1568" spans="1:11" hidden="1" x14ac:dyDescent="0.25">
      <c r="A1568">
        <v>0</v>
      </c>
      <c r="B1568">
        <v>2</v>
      </c>
      <c r="C1568">
        <v>82</v>
      </c>
      <c r="D1568">
        <v>1</v>
      </c>
      <c r="E1568">
        <v>1</v>
      </c>
      <c r="F1568">
        <v>1</v>
      </c>
      <c r="G1568">
        <v>4</v>
      </c>
      <c r="H1568">
        <v>2</v>
      </c>
      <c r="I1568">
        <v>101.56</v>
      </c>
      <c r="J1568">
        <v>31.5</v>
      </c>
      <c r="K1568">
        <v>2</v>
      </c>
    </row>
    <row r="1569" spans="1:11" hidden="1" x14ac:dyDescent="0.25">
      <c r="A1569">
        <v>0</v>
      </c>
      <c r="B1569">
        <v>2</v>
      </c>
      <c r="C1569">
        <v>77</v>
      </c>
      <c r="D1569">
        <v>0</v>
      </c>
      <c r="E1569">
        <v>0</v>
      </c>
      <c r="F1569">
        <v>1</v>
      </c>
      <c r="G1569">
        <v>5</v>
      </c>
      <c r="H1569">
        <v>1</v>
      </c>
      <c r="I1569">
        <v>90.96</v>
      </c>
      <c r="J1569">
        <v>31.5</v>
      </c>
      <c r="K1569">
        <v>1</v>
      </c>
    </row>
    <row r="1570" spans="1:11" hidden="1" x14ac:dyDescent="0.25">
      <c r="A1570">
        <v>0</v>
      </c>
      <c r="B1570">
        <v>1</v>
      </c>
      <c r="C1570">
        <v>33</v>
      </c>
      <c r="D1570">
        <v>0</v>
      </c>
      <c r="E1570">
        <v>0</v>
      </c>
      <c r="F1570">
        <v>1</v>
      </c>
      <c r="G1570">
        <v>4</v>
      </c>
      <c r="H1570">
        <v>1</v>
      </c>
      <c r="I1570">
        <v>153.34</v>
      </c>
      <c r="J1570">
        <v>31.5</v>
      </c>
      <c r="K1570">
        <v>2</v>
      </c>
    </row>
    <row r="1571" spans="1:11" hidden="1" x14ac:dyDescent="0.25">
      <c r="A1571">
        <v>1</v>
      </c>
      <c r="B1571">
        <v>2</v>
      </c>
      <c r="C1571">
        <v>77</v>
      </c>
      <c r="D1571">
        <v>1</v>
      </c>
      <c r="E1571">
        <v>0</v>
      </c>
      <c r="F1571">
        <v>1</v>
      </c>
      <c r="G1571">
        <v>2</v>
      </c>
      <c r="H1571">
        <v>2</v>
      </c>
      <c r="I1571">
        <v>124.13</v>
      </c>
      <c r="J1571">
        <v>31.4</v>
      </c>
      <c r="K1571">
        <v>2</v>
      </c>
    </row>
    <row r="1572" spans="1:11" hidden="1" x14ac:dyDescent="0.25">
      <c r="A1572">
        <v>1</v>
      </c>
      <c r="B1572">
        <v>1</v>
      </c>
      <c r="C1572">
        <v>58</v>
      </c>
      <c r="D1572">
        <v>0</v>
      </c>
      <c r="E1572">
        <v>1</v>
      </c>
      <c r="F1572">
        <v>1</v>
      </c>
      <c r="G1572">
        <v>2</v>
      </c>
      <c r="H1572">
        <v>1</v>
      </c>
      <c r="I1572">
        <v>240.59</v>
      </c>
      <c r="J1572">
        <v>31.4</v>
      </c>
      <c r="K1572">
        <v>3</v>
      </c>
    </row>
    <row r="1573" spans="1:11" hidden="1" x14ac:dyDescent="0.25">
      <c r="A1573">
        <v>1</v>
      </c>
      <c r="B1573">
        <v>2</v>
      </c>
      <c r="C1573">
        <v>77</v>
      </c>
      <c r="D1573">
        <v>0</v>
      </c>
      <c r="E1573">
        <v>0</v>
      </c>
      <c r="F1573">
        <v>1</v>
      </c>
      <c r="G1573">
        <v>4</v>
      </c>
      <c r="H1573">
        <v>1</v>
      </c>
      <c r="I1573">
        <v>190.32</v>
      </c>
      <c r="J1573">
        <v>31.4</v>
      </c>
      <c r="K1573">
        <v>2</v>
      </c>
    </row>
    <row r="1574" spans="1:11" hidden="1" x14ac:dyDescent="0.25">
      <c r="A1574">
        <v>1</v>
      </c>
      <c r="B1574">
        <v>2</v>
      </c>
      <c r="C1574">
        <v>50</v>
      </c>
      <c r="D1574">
        <v>0</v>
      </c>
      <c r="E1574">
        <v>0</v>
      </c>
      <c r="F1574">
        <v>1</v>
      </c>
      <c r="G1574">
        <v>4</v>
      </c>
      <c r="H1574">
        <v>1</v>
      </c>
      <c r="I1574">
        <v>102.16</v>
      </c>
      <c r="J1574">
        <v>31.4</v>
      </c>
      <c r="K1574">
        <v>3</v>
      </c>
    </row>
    <row r="1575" spans="1:11" hidden="1" x14ac:dyDescent="0.25">
      <c r="A1575">
        <v>1</v>
      </c>
      <c r="B1575">
        <v>1</v>
      </c>
      <c r="C1575">
        <v>81</v>
      </c>
      <c r="D1575">
        <v>0</v>
      </c>
      <c r="E1575">
        <v>0</v>
      </c>
      <c r="F1575">
        <v>1</v>
      </c>
      <c r="G1575">
        <v>5</v>
      </c>
      <c r="H1575">
        <v>1</v>
      </c>
      <c r="I1575">
        <v>91.54</v>
      </c>
      <c r="J1575">
        <v>31.4</v>
      </c>
      <c r="K1575">
        <v>2</v>
      </c>
    </row>
    <row r="1576" spans="1:11" hidden="1" x14ac:dyDescent="0.25">
      <c r="A1576">
        <v>0</v>
      </c>
      <c r="B1576">
        <v>2</v>
      </c>
      <c r="C1576">
        <v>53</v>
      </c>
      <c r="D1576">
        <v>0</v>
      </c>
      <c r="E1576">
        <v>0</v>
      </c>
      <c r="F1576">
        <v>1</v>
      </c>
      <c r="G1576">
        <v>5</v>
      </c>
      <c r="H1576">
        <v>1</v>
      </c>
      <c r="I1576">
        <v>96.88</v>
      </c>
      <c r="J1576">
        <v>31.4</v>
      </c>
      <c r="K1576">
        <v>4</v>
      </c>
    </row>
    <row r="1577" spans="1:11" x14ac:dyDescent="0.25">
      <c r="A1577">
        <v>0</v>
      </c>
      <c r="B1577">
        <v>2</v>
      </c>
      <c r="C1577">
        <v>33</v>
      </c>
      <c r="D1577">
        <v>0</v>
      </c>
      <c r="E1577">
        <v>0</v>
      </c>
      <c r="F1577">
        <v>1</v>
      </c>
      <c r="G1577">
        <v>1</v>
      </c>
      <c r="H1577">
        <v>2</v>
      </c>
      <c r="I1577">
        <v>121.04</v>
      </c>
      <c r="J1577">
        <v>31.4</v>
      </c>
      <c r="K1577">
        <v>4</v>
      </c>
    </row>
    <row r="1578" spans="1:11" hidden="1" x14ac:dyDescent="0.25">
      <c r="A1578">
        <v>0</v>
      </c>
      <c r="B1578">
        <v>1</v>
      </c>
      <c r="C1578">
        <v>26</v>
      </c>
      <c r="D1578">
        <v>0</v>
      </c>
      <c r="E1578">
        <v>0</v>
      </c>
      <c r="F1578">
        <v>0</v>
      </c>
      <c r="G1578">
        <v>5</v>
      </c>
      <c r="H1578">
        <v>2</v>
      </c>
      <c r="I1578">
        <v>103.61</v>
      </c>
      <c r="J1578">
        <v>31.4</v>
      </c>
      <c r="K1578">
        <v>2</v>
      </c>
    </row>
    <row r="1579" spans="1:11" hidden="1" x14ac:dyDescent="0.25">
      <c r="A1579">
        <v>0</v>
      </c>
      <c r="B1579">
        <v>1</v>
      </c>
      <c r="C1579">
        <v>32</v>
      </c>
      <c r="D1579">
        <v>0</v>
      </c>
      <c r="E1579">
        <v>0</v>
      </c>
      <c r="F1579">
        <v>0</v>
      </c>
      <c r="G1579">
        <v>2</v>
      </c>
      <c r="H1579">
        <v>1</v>
      </c>
      <c r="I1579">
        <v>93.68</v>
      </c>
      <c r="J1579">
        <v>31.4</v>
      </c>
      <c r="K1579">
        <v>2</v>
      </c>
    </row>
    <row r="1580" spans="1:11" hidden="1" x14ac:dyDescent="0.25">
      <c r="A1580">
        <v>0</v>
      </c>
      <c r="B1580">
        <v>1</v>
      </c>
      <c r="C1580">
        <v>58</v>
      </c>
      <c r="D1580">
        <v>0</v>
      </c>
      <c r="E1580">
        <v>0</v>
      </c>
      <c r="F1580">
        <v>1</v>
      </c>
      <c r="G1580">
        <v>4</v>
      </c>
      <c r="H1580">
        <v>2</v>
      </c>
      <c r="I1580">
        <v>101.05</v>
      </c>
      <c r="J1580">
        <v>31.4</v>
      </c>
      <c r="K1580">
        <v>4</v>
      </c>
    </row>
    <row r="1581" spans="1:11" hidden="1" x14ac:dyDescent="0.25">
      <c r="A1581">
        <v>0</v>
      </c>
      <c r="B1581">
        <v>1</v>
      </c>
      <c r="C1581">
        <v>47</v>
      </c>
      <c r="D1581">
        <v>0</v>
      </c>
      <c r="E1581">
        <v>0</v>
      </c>
      <c r="F1581">
        <v>1</v>
      </c>
      <c r="G1581">
        <v>4</v>
      </c>
      <c r="H1581">
        <v>1</v>
      </c>
      <c r="I1581">
        <v>93.55</v>
      </c>
      <c r="J1581">
        <v>31.4</v>
      </c>
      <c r="K1581">
        <v>2</v>
      </c>
    </row>
    <row r="1582" spans="1:11" hidden="1" x14ac:dyDescent="0.25">
      <c r="A1582">
        <v>0</v>
      </c>
      <c r="B1582">
        <v>1</v>
      </c>
      <c r="C1582">
        <v>44</v>
      </c>
      <c r="D1582">
        <v>0</v>
      </c>
      <c r="E1582">
        <v>0</v>
      </c>
      <c r="F1582">
        <v>1</v>
      </c>
      <c r="G1582">
        <v>3</v>
      </c>
      <c r="H1582">
        <v>1</v>
      </c>
      <c r="I1582">
        <v>95.46</v>
      </c>
      <c r="J1582">
        <v>31.4</v>
      </c>
      <c r="K1582">
        <v>3</v>
      </c>
    </row>
    <row r="1583" spans="1:11" x14ac:dyDescent="0.25">
      <c r="A1583">
        <v>0</v>
      </c>
      <c r="B1583">
        <v>2</v>
      </c>
      <c r="C1583">
        <v>51</v>
      </c>
      <c r="D1583">
        <v>0</v>
      </c>
      <c r="E1583">
        <v>0</v>
      </c>
      <c r="F1583">
        <v>1</v>
      </c>
      <c r="G1583">
        <v>1</v>
      </c>
      <c r="H1583">
        <v>2</v>
      </c>
      <c r="I1583">
        <v>145.22</v>
      </c>
      <c r="J1583">
        <v>31.4</v>
      </c>
      <c r="K1583">
        <v>4</v>
      </c>
    </row>
    <row r="1584" spans="1:11" hidden="1" x14ac:dyDescent="0.25">
      <c r="A1584">
        <v>0</v>
      </c>
      <c r="B1584">
        <v>1</v>
      </c>
      <c r="C1584">
        <v>57</v>
      </c>
      <c r="D1584">
        <v>0</v>
      </c>
      <c r="E1584">
        <v>0</v>
      </c>
      <c r="F1584">
        <v>1</v>
      </c>
      <c r="G1584">
        <v>4</v>
      </c>
      <c r="H1584">
        <v>1</v>
      </c>
      <c r="I1584">
        <v>76.28</v>
      </c>
      <c r="J1584">
        <v>31.4</v>
      </c>
      <c r="K1584">
        <v>1</v>
      </c>
    </row>
    <row r="1585" spans="1:11" hidden="1" x14ac:dyDescent="0.25">
      <c r="A1585">
        <v>0</v>
      </c>
      <c r="B1585">
        <v>1</v>
      </c>
      <c r="C1585">
        <v>73</v>
      </c>
      <c r="D1585">
        <v>0</v>
      </c>
      <c r="E1585">
        <v>0</v>
      </c>
      <c r="F1585">
        <v>0</v>
      </c>
      <c r="G1585">
        <v>4</v>
      </c>
      <c r="H1585">
        <v>1</v>
      </c>
      <c r="I1585">
        <v>79.59</v>
      </c>
      <c r="J1585">
        <v>31.4</v>
      </c>
      <c r="K1585">
        <v>3</v>
      </c>
    </row>
    <row r="1586" spans="1:11" hidden="1" x14ac:dyDescent="0.25">
      <c r="A1586">
        <v>1</v>
      </c>
      <c r="B1586">
        <v>2</v>
      </c>
      <c r="C1586">
        <v>64</v>
      </c>
      <c r="D1586">
        <v>1</v>
      </c>
      <c r="E1586">
        <v>0</v>
      </c>
      <c r="F1586">
        <v>1</v>
      </c>
      <c r="G1586">
        <v>2</v>
      </c>
      <c r="H1586">
        <v>2</v>
      </c>
      <c r="I1586">
        <v>190.92</v>
      </c>
      <c r="J1586">
        <v>31.4</v>
      </c>
      <c r="K1586">
        <v>2</v>
      </c>
    </row>
    <row r="1587" spans="1:11" hidden="1" x14ac:dyDescent="0.25">
      <c r="A1587">
        <v>0</v>
      </c>
      <c r="B1587">
        <v>1</v>
      </c>
      <c r="C1587">
        <v>34</v>
      </c>
      <c r="D1587">
        <v>0</v>
      </c>
      <c r="E1587">
        <v>0</v>
      </c>
      <c r="F1587">
        <v>1</v>
      </c>
      <c r="G1587">
        <v>5</v>
      </c>
      <c r="H1587">
        <v>1</v>
      </c>
      <c r="I1587">
        <v>71.94</v>
      </c>
      <c r="J1587">
        <v>31.4</v>
      </c>
      <c r="K1587">
        <v>3</v>
      </c>
    </row>
    <row r="1588" spans="1:11" hidden="1" x14ac:dyDescent="0.25">
      <c r="A1588">
        <v>0</v>
      </c>
      <c r="B1588">
        <v>1</v>
      </c>
      <c r="C1588">
        <v>59</v>
      </c>
      <c r="D1588">
        <v>0</v>
      </c>
      <c r="E1588">
        <v>0</v>
      </c>
      <c r="F1588">
        <v>1</v>
      </c>
      <c r="G1588">
        <v>4</v>
      </c>
      <c r="H1588">
        <v>2</v>
      </c>
      <c r="I1588">
        <v>70.040000000000006</v>
      </c>
      <c r="J1588">
        <v>31.4</v>
      </c>
      <c r="K1588">
        <v>2</v>
      </c>
    </row>
    <row r="1589" spans="1:11" hidden="1" x14ac:dyDescent="0.25">
      <c r="A1589">
        <v>0</v>
      </c>
      <c r="B1589">
        <v>2</v>
      </c>
      <c r="C1589">
        <v>36</v>
      </c>
      <c r="D1589">
        <v>0</v>
      </c>
      <c r="E1589">
        <v>0</v>
      </c>
      <c r="F1589">
        <v>1</v>
      </c>
      <c r="G1589">
        <v>4</v>
      </c>
      <c r="H1589">
        <v>2</v>
      </c>
      <c r="I1589">
        <v>96.7</v>
      </c>
      <c r="J1589">
        <v>31.4</v>
      </c>
      <c r="K1589">
        <v>4</v>
      </c>
    </row>
    <row r="1590" spans="1:11" hidden="1" x14ac:dyDescent="0.25">
      <c r="A1590">
        <v>0</v>
      </c>
      <c r="B1590">
        <v>2</v>
      </c>
      <c r="C1590">
        <v>64</v>
      </c>
      <c r="D1590">
        <v>0</v>
      </c>
      <c r="E1590">
        <v>0</v>
      </c>
      <c r="F1590">
        <v>1</v>
      </c>
      <c r="G1590">
        <v>4</v>
      </c>
      <c r="H1590">
        <v>2</v>
      </c>
      <c r="I1590">
        <v>77.680000000000007</v>
      </c>
      <c r="J1590">
        <v>31.4</v>
      </c>
      <c r="K1590">
        <v>2</v>
      </c>
    </row>
    <row r="1591" spans="1:11" hidden="1" x14ac:dyDescent="0.25">
      <c r="A1591">
        <v>1</v>
      </c>
      <c r="B1591">
        <v>2</v>
      </c>
      <c r="C1591">
        <v>53</v>
      </c>
      <c r="D1591">
        <v>1</v>
      </c>
      <c r="E1591">
        <v>0</v>
      </c>
      <c r="F1591">
        <v>1</v>
      </c>
      <c r="G1591">
        <v>4</v>
      </c>
      <c r="H1591">
        <v>1</v>
      </c>
      <c r="I1591">
        <v>216.88</v>
      </c>
      <c r="J1591">
        <v>31.4</v>
      </c>
      <c r="K1591">
        <v>3</v>
      </c>
    </row>
    <row r="1592" spans="1:11" hidden="1" x14ac:dyDescent="0.25">
      <c r="A1592">
        <v>0</v>
      </c>
      <c r="B1592">
        <v>2</v>
      </c>
      <c r="C1592">
        <v>78</v>
      </c>
      <c r="D1592">
        <v>0</v>
      </c>
      <c r="E1592">
        <v>0</v>
      </c>
      <c r="F1592">
        <v>0</v>
      </c>
      <c r="G1592">
        <v>4</v>
      </c>
      <c r="H1592">
        <v>1</v>
      </c>
      <c r="I1592">
        <v>68.349999999999994</v>
      </c>
      <c r="J1592">
        <v>31.4</v>
      </c>
      <c r="K1592">
        <v>4</v>
      </c>
    </row>
    <row r="1593" spans="1:11" hidden="1" x14ac:dyDescent="0.25">
      <c r="A1593">
        <v>0</v>
      </c>
      <c r="B1593">
        <v>2</v>
      </c>
      <c r="C1593">
        <v>42</v>
      </c>
      <c r="D1593">
        <v>0</v>
      </c>
      <c r="E1593">
        <v>0</v>
      </c>
      <c r="F1593">
        <v>0</v>
      </c>
      <c r="G1593">
        <v>4</v>
      </c>
      <c r="H1593">
        <v>2</v>
      </c>
      <c r="I1593">
        <v>84.03</v>
      </c>
      <c r="J1593">
        <v>31.4</v>
      </c>
      <c r="K1593">
        <v>2</v>
      </c>
    </row>
    <row r="1594" spans="1:11" x14ac:dyDescent="0.25">
      <c r="A1594">
        <v>0</v>
      </c>
      <c r="B1594">
        <v>2</v>
      </c>
      <c r="C1594">
        <v>69</v>
      </c>
      <c r="D1594">
        <v>0</v>
      </c>
      <c r="E1594">
        <v>0</v>
      </c>
      <c r="F1594">
        <v>0</v>
      </c>
      <c r="G1594">
        <v>1</v>
      </c>
      <c r="H1594">
        <v>2</v>
      </c>
      <c r="I1594">
        <v>59.31</v>
      </c>
      <c r="J1594">
        <v>31.4</v>
      </c>
      <c r="K1594">
        <v>3</v>
      </c>
    </row>
    <row r="1595" spans="1:11" hidden="1" x14ac:dyDescent="0.25">
      <c r="A1595">
        <v>0</v>
      </c>
      <c r="B1595">
        <v>2</v>
      </c>
      <c r="C1595">
        <v>55</v>
      </c>
      <c r="D1595">
        <v>0</v>
      </c>
      <c r="E1595">
        <v>0</v>
      </c>
      <c r="F1595">
        <v>0</v>
      </c>
      <c r="G1595">
        <v>4</v>
      </c>
      <c r="H1595">
        <v>1</v>
      </c>
      <c r="I1595">
        <v>67.099999999999994</v>
      </c>
      <c r="J1595">
        <v>31.4</v>
      </c>
      <c r="K1595">
        <v>2</v>
      </c>
    </row>
    <row r="1596" spans="1:11" hidden="1" x14ac:dyDescent="0.25">
      <c r="A1596">
        <v>1</v>
      </c>
      <c r="B1596">
        <v>2</v>
      </c>
      <c r="C1596">
        <v>78</v>
      </c>
      <c r="D1596">
        <v>0</v>
      </c>
      <c r="E1596">
        <v>0</v>
      </c>
      <c r="F1596">
        <v>1</v>
      </c>
      <c r="G1596">
        <v>4</v>
      </c>
      <c r="H1596">
        <v>1</v>
      </c>
      <c r="I1596">
        <v>208.99</v>
      </c>
      <c r="J1596">
        <v>31.4</v>
      </c>
      <c r="K1596">
        <v>1</v>
      </c>
    </row>
    <row r="1597" spans="1:11" x14ac:dyDescent="0.25">
      <c r="A1597">
        <v>0</v>
      </c>
      <c r="B1597">
        <v>1</v>
      </c>
      <c r="C1597">
        <v>56</v>
      </c>
      <c r="D1597">
        <v>0</v>
      </c>
      <c r="E1597">
        <v>0</v>
      </c>
      <c r="F1597">
        <v>1</v>
      </c>
      <c r="G1597">
        <v>1</v>
      </c>
      <c r="H1597">
        <v>1</v>
      </c>
      <c r="I1597">
        <v>93.72</v>
      </c>
      <c r="J1597">
        <v>31.4</v>
      </c>
      <c r="K1597">
        <v>2</v>
      </c>
    </row>
    <row r="1598" spans="1:11" hidden="1" x14ac:dyDescent="0.25">
      <c r="A1598">
        <v>0</v>
      </c>
      <c r="B1598">
        <v>1</v>
      </c>
      <c r="C1598">
        <v>51</v>
      </c>
      <c r="D1598">
        <v>0</v>
      </c>
      <c r="E1598">
        <v>0</v>
      </c>
      <c r="F1598">
        <v>1</v>
      </c>
      <c r="G1598">
        <v>4</v>
      </c>
      <c r="H1598">
        <v>1</v>
      </c>
      <c r="I1598">
        <v>78.05</v>
      </c>
      <c r="J1598">
        <v>31.4</v>
      </c>
      <c r="K1598">
        <v>2</v>
      </c>
    </row>
    <row r="1599" spans="1:11" hidden="1" x14ac:dyDescent="0.25">
      <c r="A1599">
        <v>0</v>
      </c>
      <c r="B1599">
        <v>1</v>
      </c>
      <c r="C1599">
        <v>47</v>
      </c>
      <c r="D1599">
        <v>0</v>
      </c>
      <c r="E1599">
        <v>0</v>
      </c>
      <c r="F1599">
        <v>1</v>
      </c>
      <c r="G1599">
        <v>4</v>
      </c>
      <c r="H1599">
        <v>1</v>
      </c>
      <c r="I1599">
        <v>58.23</v>
      </c>
      <c r="J1599">
        <v>31.4</v>
      </c>
      <c r="K1599">
        <v>1</v>
      </c>
    </row>
    <row r="1600" spans="1:11" hidden="1" x14ac:dyDescent="0.25">
      <c r="A1600">
        <v>0</v>
      </c>
      <c r="B1600">
        <v>1</v>
      </c>
      <c r="C1600">
        <v>67</v>
      </c>
      <c r="D1600">
        <v>0</v>
      </c>
      <c r="E1600">
        <v>0</v>
      </c>
      <c r="F1600">
        <v>1</v>
      </c>
      <c r="G1600">
        <v>5</v>
      </c>
      <c r="H1600">
        <v>1</v>
      </c>
      <c r="I1600">
        <v>86.96</v>
      </c>
      <c r="J1600">
        <v>31.4</v>
      </c>
      <c r="K1600">
        <v>1</v>
      </c>
    </row>
    <row r="1601" spans="1:11" hidden="1" x14ac:dyDescent="0.25">
      <c r="A1601">
        <v>1</v>
      </c>
      <c r="B1601">
        <v>1</v>
      </c>
      <c r="C1601">
        <v>74</v>
      </c>
      <c r="D1601">
        <v>0</v>
      </c>
      <c r="E1601">
        <v>0</v>
      </c>
      <c r="F1601">
        <v>1</v>
      </c>
      <c r="G1601">
        <v>5</v>
      </c>
      <c r="H1601">
        <v>2</v>
      </c>
      <c r="I1601">
        <v>72.959999999999994</v>
      </c>
      <c r="J1601">
        <v>31.3</v>
      </c>
      <c r="K1601">
        <v>3</v>
      </c>
    </row>
    <row r="1602" spans="1:11" hidden="1" x14ac:dyDescent="0.25">
      <c r="A1602">
        <v>0</v>
      </c>
      <c r="B1602">
        <v>2</v>
      </c>
      <c r="C1602">
        <v>25</v>
      </c>
      <c r="D1602">
        <v>0</v>
      </c>
      <c r="E1602">
        <v>0</v>
      </c>
      <c r="F1602">
        <v>1</v>
      </c>
      <c r="G1602">
        <v>4</v>
      </c>
      <c r="H1602">
        <v>1</v>
      </c>
      <c r="I1602">
        <v>63.64</v>
      </c>
      <c r="J1602">
        <v>31.3</v>
      </c>
      <c r="K1602">
        <v>1</v>
      </c>
    </row>
    <row r="1603" spans="1:11" hidden="1" x14ac:dyDescent="0.25">
      <c r="A1603">
        <v>0</v>
      </c>
      <c r="B1603">
        <v>2</v>
      </c>
      <c r="C1603">
        <v>30</v>
      </c>
      <c r="D1603">
        <v>0</v>
      </c>
      <c r="E1603">
        <v>0</v>
      </c>
      <c r="F1603">
        <v>0</v>
      </c>
      <c r="G1603">
        <v>4</v>
      </c>
      <c r="H1603">
        <v>1</v>
      </c>
      <c r="I1603">
        <v>56.07</v>
      </c>
      <c r="J1603">
        <v>31.3</v>
      </c>
      <c r="K1603">
        <v>2</v>
      </c>
    </row>
    <row r="1604" spans="1:11" hidden="1" x14ac:dyDescent="0.25">
      <c r="A1604">
        <v>1</v>
      </c>
      <c r="B1604">
        <v>1</v>
      </c>
      <c r="C1604">
        <v>43</v>
      </c>
      <c r="D1604">
        <v>0</v>
      </c>
      <c r="E1604">
        <v>0</v>
      </c>
      <c r="F1604">
        <v>1</v>
      </c>
      <c r="G1604">
        <v>4</v>
      </c>
      <c r="H1604">
        <v>2</v>
      </c>
      <c r="I1604">
        <v>210.94</v>
      </c>
      <c r="J1604">
        <v>31.3</v>
      </c>
      <c r="K1604">
        <v>2</v>
      </c>
    </row>
    <row r="1605" spans="1:11" hidden="1" x14ac:dyDescent="0.25">
      <c r="A1605">
        <v>0</v>
      </c>
      <c r="B1605">
        <v>2</v>
      </c>
      <c r="C1605">
        <v>20</v>
      </c>
      <c r="D1605">
        <v>0</v>
      </c>
      <c r="E1605">
        <v>0</v>
      </c>
      <c r="F1605">
        <v>0</v>
      </c>
      <c r="G1605">
        <v>2</v>
      </c>
      <c r="H1605">
        <v>2</v>
      </c>
      <c r="I1605">
        <v>95.5</v>
      </c>
      <c r="J1605">
        <v>31.3</v>
      </c>
      <c r="K1605">
        <v>4</v>
      </c>
    </row>
    <row r="1606" spans="1:11" x14ac:dyDescent="0.25">
      <c r="A1606">
        <v>0</v>
      </c>
      <c r="B1606">
        <v>2</v>
      </c>
      <c r="C1606">
        <v>76</v>
      </c>
      <c r="D1606">
        <v>0</v>
      </c>
      <c r="E1606">
        <v>0</v>
      </c>
      <c r="F1606">
        <v>1</v>
      </c>
      <c r="G1606">
        <v>1</v>
      </c>
      <c r="H1606">
        <v>1</v>
      </c>
      <c r="I1606">
        <v>97.9</v>
      </c>
      <c r="J1606">
        <v>31.3</v>
      </c>
      <c r="K1606">
        <v>1</v>
      </c>
    </row>
    <row r="1607" spans="1:11" hidden="1" x14ac:dyDescent="0.25">
      <c r="A1607">
        <v>0</v>
      </c>
      <c r="B1607">
        <v>2</v>
      </c>
      <c r="C1607">
        <v>68</v>
      </c>
      <c r="D1607">
        <v>0</v>
      </c>
      <c r="E1607">
        <v>0</v>
      </c>
      <c r="F1607">
        <v>1</v>
      </c>
      <c r="G1607">
        <v>4</v>
      </c>
      <c r="H1607">
        <v>1</v>
      </c>
      <c r="I1607">
        <v>97.96</v>
      </c>
      <c r="J1607">
        <v>31.3</v>
      </c>
      <c r="K1607">
        <v>2</v>
      </c>
    </row>
    <row r="1608" spans="1:11" hidden="1" x14ac:dyDescent="0.25">
      <c r="A1608">
        <v>0</v>
      </c>
      <c r="B1608">
        <v>2</v>
      </c>
      <c r="C1608">
        <v>32</v>
      </c>
      <c r="D1608">
        <v>0</v>
      </c>
      <c r="E1608">
        <v>0</v>
      </c>
      <c r="F1608">
        <v>1</v>
      </c>
      <c r="G1608">
        <v>4</v>
      </c>
      <c r="H1608">
        <v>1</v>
      </c>
      <c r="I1608">
        <v>61.83</v>
      </c>
      <c r="J1608">
        <v>31.3</v>
      </c>
      <c r="K1608">
        <v>2</v>
      </c>
    </row>
    <row r="1609" spans="1:11" x14ac:dyDescent="0.25">
      <c r="A1609">
        <v>0</v>
      </c>
      <c r="B1609">
        <v>2</v>
      </c>
      <c r="C1609">
        <v>40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158.93</v>
      </c>
      <c r="J1609">
        <v>31.3</v>
      </c>
      <c r="K1609">
        <v>3</v>
      </c>
    </row>
    <row r="1610" spans="1:11" hidden="1" x14ac:dyDescent="0.25">
      <c r="A1610">
        <v>0</v>
      </c>
      <c r="B1610">
        <v>1</v>
      </c>
      <c r="C1610">
        <v>62</v>
      </c>
      <c r="D1610">
        <v>0</v>
      </c>
      <c r="E1610">
        <v>0</v>
      </c>
      <c r="F1610">
        <v>1</v>
      </c>
      <c r="G1610">
        <v>4</v>
      </c>
      <c r="H1610">
        <v>1</v>
      </c>
      <c r="I1610">
        <v>107.61</v>
      </c>
      <c r="J1610">
        <v>31.3</v>
      </c>
      <c r="K1610">
        <v>4</v>
      </c>
    </row>
    <row r="1611" spans="1:11" hidden="1" x14ac:dyDescent="0.25">
      <c r="A1611">
        <v>0</v>
      </c>
      <c r="B1611">
        <v>2</v>
      </c>
      <c r="C1611">
        <v>68</v>
      </c>
      <c r="D1611">
        <v>0</v>
      </c>
      <c r="E1611">
        <v>0</v>
      </c>
      <c r="F1611">
        <v>1</v>
      </c>
      <c r="G1611">
        <v>4</v>
      </c>
      <c r="H1611">
        <v>2</v>
      </c>
      <c r="I1611">
        <v>109.23</v>
      </c>
      <c r="J1611">
        <v>31.3</v>
      </c>
      <c r="K1611">
        <v>2</v>
      </c>
    </row>
    <row r="1612" spans="1:11" hidden="1" x14ac:dyDescent="0.25">
      <c r="A1612">
        <v>0</v>
      </c>
      <c r="B1612">
        <v>1</v>
      </c>
      <c r="C1612">
        <v>38</v>
      </c>
      <c r="D1612">
        <v>0</v>
      </c>
      <c r="E1612">
        <v>0</v>
      </c>
      <c r="F1612">
        <v>1</v>
      </c>
      <c r="G1612">
        <v>4</v>
      </c>
      <c r="H1612">
        <v>1</v>
      </c>
      <c r="I1612">
        <v>135.74</v>
      </c>
      <c r="J1612">
        <v>31.3</v>
      </c>
      <c r="K1612">
        <v>1</v>
      </c>
    </row>
    <row r="1613" spans="1:11" hidden="1" x14ac:dyDescent="0.25">
      <c r="A1613">
        <v>0</v>
      </c>
      <c r="B1613">
        <v>2</v>
      </c>
      <c r="C1613">
        <v>82</v>
      </c>
      <c r="D1613">
        <v>0</v>
      </c>
      <c r="E1613">
        <v>0</v>
      </c>
      <c r="F1613">
        <v>1</v>
      </c>
      <c r="G1613">
        <v>4</v>
      </c>
      <c r="H1613">
        <v>1</v>
      </c>
      <c r="I1613">
        <v>78</v>
      </c>
      <c r="J1613">
        <v>31.3</v>
      </c>
      <c r="K1613">
        <v>1</v>
      </c>
    </row>
    <row r="1614" spans="1:11" hidden="1" x14ac:dyDescent="0.25">
      <c r="A1614">
        <v>0</v>
      </c>
      <c r="B1614">
        <v>2</v>
      </c>
      <c r="C1614">
        <v>65</v>
      </c>
      <c r="D1614">
        <v>0</v>
      </c>
      <c r="E1614">
        <v>0</v>
      </c>
      <c r="F1614">
        <v>0</v>
      </c>
      <c r="G1614">
        <v>4</v>
      </c>
      <c r="H1614">
        <v>2</v>
      </c>
      <c r="I1614">
        <v>60.7</v>
      </c>
      <c r="J1614">
        <v>31.3</v>
      </c>
      <c r="K1614">
        <v>2</v>
      </c>
    </row>
    <row r="1615" spans="1:11" hidden="1" x14ac:dyDescent="0.25">
      <c r="A1615">
        <v>1</v>
      </c>
      <c r="B1615">
        <v>2</v>
      </c>
      <c r="C1615">
        <v>72</v>
      </c>
      <c r="D1615">
        <v>1</v>
      </c>
      <c r="E1615">
        <v>1</v>
      </c>
      <c r="F1615">
        <v>1</v>
      </c>
      <c r="G1615">
        <v>4</v>
      </c>
      <c r="H1615">
        <v>2</v>
      </c>
      <c r="I1615">
        <v>198.32</v>
      </c>
      <c r="J1615">
        <v>31.3</v>
      </c>
      <c r="K1615">
        <v>1</v>
      </c>
    </row>
    <row r="1616" spans="1:11" x14ac:dyDescent="0.25">
      <c r="A1616">
        <v>0</v>
      </c>
      <c r="B1616">
        <v>1</v>
      </c>
      <c r="C1616">
        <v>64</v>
      </c>
      <c r="D1616">
        <v>1</v>
      </c>
      <c r="E1616">
        <v>0</v>
      </c>
      <c r="F1616">
        <v>1</v>
      </c>
      <c r="G1616">
        <v>1</v>
      </c>
      <c r="H1616">
        <v>2</v>
      </c>
      <c r="I1616">
        <v>81.680000000000007</v>
      </c>
      <c r="J1616">
        <v>31.3</v>
      </c>
      <c r="K1616">
        <v>1</v>
      </c>
    </row>
    <row r="1617" spans="1:11" hidden="1" x14ac:dyDescent="0.25">
      <c r="A1617">
        <v>0</v>
      </c>
      <c r="B1617">
        <v>2</v>
      </c>
      <c r="C1617">
        <v>31</v>
      </c>
      <c r="D1617">
        <v>0</v>
      </c>
      <c r="E1617">
        <v>0</v>
      </c>
      <c r="F1617">
        <v>1</v>
      </c>
      <c r="G1617">
        <v>4</v>
      </c>
      <c r="H1617">
        <v>1</v>
      </c>
      <c r="I1617">
        <v>77.010000000000005</v>
      </c>
      <c r="J1617">
        <v>31.3</v>
      </c>
      <c r="K1617">
        <v>1</v>
      </c>
    </row>
    <row r="1618" spans="1:11" hidden="1" x14ac:dyDescent="0.25">
      <c r="A1618">
        <v>0</v>
      </c>
      <c r="B1618">
        <v>1</v>
      </c>
      <c r="C1618">
        <v>43</v>
      </c>
      <c r="D1618">
        <v>0</v>
      </c>
      <c r="E1618">
        <v>0</v>
      </c>
      <c r="F1618">
        <v>0</v>
      </c>
      <c r="G1618">
        <v>2</v>
      </c>
      <c r="H1618">
        <v>2</v>
      </c>
      <c r="I1618">
        <v>78.98</v>
      </c>
      <c r="J1618">
        <v>31.3</v>
      </c>
      <c r="K1618">
        <v>1</v>
      </c>
    </row>
    <row r="1619" spans="1:11" hidden="1" x14ac:dyDescent="0.25">
      <c r="A1619">
        <v>0</v>
      </c>
      <c r="B1619">
        <v>2</v>
      </c>
      <c r="C1619">
        <v>21</v>
      </c>
      <c r="D1619">
        <v>0</v>
      </c>
      <c r="E1619">
        <v>0</v>
      </c>
      <c r="F1619">
        <v>0</v>
      </c>
      <c r="G1619">
        <v>2</v>
      </c>
      <c r="H1619">
        <v>2</v>
      </c>
      <c r="I1619">
        <v>58.66</v>
      </c>
      <c r="J1619">
        <v>31.3</v>
      </c>
      <c r="K1619">
        <v>2</v>
      </c>
    </row>
    <row r="1620" spans="1:11" x14ac:dyDescent="0.25">
      <c r="A1620">
        <v>0</v>
      </c>
      <c r="B1620">
        <v>1</v>
      </c>
      <c r="C1620">
        <v>29</v>
      </c>
      <c r="D1620">
        <v>0</v>
      </c>
      <c r="E1620">
        <v>0</v>
      </c>
      <c r="F1620">
        <v>1</v>
      </c>
      <c r="G1620">
        <v>1</v>
      </c>
      <c r="H1620">
        <v>2</v>
      </c>
      <c r="I1620">
        <v>185.27</v>
      </c>
      <c r="J1620">
        <v>31.3</v>
      </c>
      <c r="K1620">
        <v>2</v>
      </c>
    </row>
    <row r="1621" spans="1:11" hidden="1" x14ac:dyDescent="0.25">
      <c r="A1621">
        <v>0</v>
      </c>
      <c r="B1621">
        <v>2</v>
      </c>
      <c r="C1621">
        <v>37</v>
      </c>
      <c r="D1621">
        <v>0</v>
      </c>
      <c r="E1621">
        <v>0</v>
      </c>
      <c r="F1621">
        <v>0</v>
      </c>
      <c r="G1621">
        <v>4</v>
      </c>
      <c r="H1621">
        <v>1</v>
      </c>
      <c r="I1621">
        <v>124.54</v>
      </c>
      <c r="J1621">
        <v>31.3</v>
      </c>
      <c r="K1621">
        <v>2</v>
      </c>
    </row>
    <row r="1622" spans="1:11" hidden="1" x14ac:dyDescent="0.25">
      <c r="A1622">
        <v>1</v>
      </c>
      <c r="B1622">
        <v>2</v>
      </c>
      <c r="C1622">
        <v>70</v>
      </c>
      <c r="D1622">
        <v>0</v>
      </c>
      <c r="E1622">
        <v>0</v>
      </c>
      <c r="F1622">
        <v>1</v>
      </c>
      <c r="G1622">
        <v>5</v>
      </c>
      <c r="H1622">
        <v>1</v>
      </c>
      <c r="I1622">
        <v>214.45</v>
      </c>
      <c r="J1622">
        <v>31.2</v>
      </c>
      <c r="K1622">
        <v>2</v>
      </c>
    </row>
    <row r="1623" spans="1:11" hidden="1" x14ac:dyDescent="0.25">
      <c r="A1623">
        <v>0</v>
      </c>
      <c r="B1623">
        <v>2</v>
      </c>
      <c r="C1623">
        <v>79</v>
      </c>
      <c r="D1623">
        <v>0</v>
      </c>
      <c r="E1623">
        <v>0</v>
      </c>
      <c r="F1623">
        <v>1</v>
      </c>
      <c r="G1623">
        <v>4</v>
      </c>
      <c r="H1623">
        <v>2</v>
      </c>
      <c r="I1623">
        <v>97.93</v>
      </c>
      <c r="J1623">
        <v>31.2</v>
      </c>
      <c r="K1623">
        <v>4</v>
      </c>
    </row>
    <row r="1624" spans="1:11" hidden="1" x14ac:dyDescent="0.25">
      <c r="A1624">
        <v>0</v>
      </c>
      <c r="B1624">
        <v>2</v>
      </c>
      <c r="C1624">
        <v>31</v>
      </c>
      <c r="D1624">
        <v>0</v>
      </c>
      <c r="E1624">
        <v>0</v>
      </c>
      <c r="F1624">
        <v>1</v>
      </c>
      <c r="G1624">
        <v>4</v>
      </c>
      <c r="H1624">
        <v>2</v>
      </c>
      <c r="I1624">
        <v>98.99</v>
      </c>
      <c r="J1624">
        <v>31.2</v>
      </c>
      <c r="K1624">
        <v>2</v>
      </c>
    </row>
    <row r="1625" spans="1:11" hidden="1" x14ac:dyDescent="0.25">
      <c r="A1625">
        <v>0</v>
      </c>
      <c r="B1625">
        <v>1</v>
      </c>
      <c r="C1625">
        <v>23</v>
      </c>
      <c r="D1625">
        <v>0</v>
      </c>
      <c r="E1625">
        <v>0</v>
      </c>
      <c r="F1625">
        <v>0</v>
      </c>
      <c r="G1625">
        <v>4</v>
      </c>
      <c r="H1625">
        <v>1</v>
      </c>
      <c r="I1625">
        <v>93.74</v>
      </c>
      <c r="J1625">
        <v>31.2</v>
      </c>
      <c r="K1625">
        <v>2</v>
      </c>
    </row>
    <row r="1626" spans="1:11" x14ac:dyDescent="0.25">
      <c r="A1626">
        <v>0</v>
      </c>
      <c r="B1626">
        <v>1</v>
      </c>
      <c r="C1626">
        <v>44</v>
      </c>
      <c r="D1626">
        <v>0</v>
      </c>
      <c r="E1626">
        <v>0</v>
      </c>
      <c r="F1626">
        <v>1</v>
      </c>
      <c r="G1626">
        <v>1</v>
      </c>
      <c r="H1626">
        <v>2</v>
      </c>
      <c r="I1626">
        <v>83.51</v>
      </c>
      <c r="J1626">
        <v>31.2</v>
      </c>
      <c r="K1626">
        <v>2</v>
      </c>
    </row>
    <row r="1627" spans="1:11" hidden="1" x14ac:dyDescent="0.25">
      <c r="A1627">
        <v>0</v>
      </c>
      <c r="B1627">
        <v>1</v>
      </c>
      <c r="C1627">
        <v>52</v>
      </c>
      <c r="D1627">
        <v>0</v>
      </c>
      <c r="E1627">
        <v>1</v>
      </c>
      <c r="F1627">
        <v>0</v>
      </c>
      <c r="G1627">
        <v>2</v>
      </c>
      <c r="H1627">
        <v>1</v>
      </c>
      <c r="I1627">
        <v>101.5</v>
      </c>
      <c r="J1627">
        <v>31.2</v>
      </c>
      <c r="K1627">
        <v>3</v>
      </c>
    </row>
    <row r="1628" spans="1:11" hidden="1" x14ac:dyDescent="0.25">
      <c r="A1628">
        <v>0</v>
      </c>
      <c r="B1628">
        <v>2</v>
      </c>
      <c r="C1628">
        <v>22</v>
      </c>
      <c r="D1628">
        <v>0</v>
      </c>
      <c r="E1628">
        <v>0</v>
      </c>
      <c r="F1628">
        <v>1</v>
      </c>
      <c r="G1628">
        <v>4</v>
      </c>
      <c r="H1628">
        <v>2</v>
      </c>
      <c r="I1628">
        <v>86.24</v>
      </c>
      <c r="J1628">
        <v>31.2</v>
      </c>
      <c r="K1628">
        <v>2</v>
      </c>
    </row>
    <row r="1629" spans="1:11" hidden="1" x14ac:dyDescent="0.25">
      <c r="A1629">
        <v>0</v>
      </c>
      <c r="B1629">
        <v>2</v>
      </c>
      <c r="C1629">
        <v>81</v>
      </c>
      <c r="D1629">
        <v>0</v>
      </c>
      <c r="E1629">
        <v>0</v>
      </c>
      <c r="F1629">
        <v>1</v>
      </c>
      <c r="G1629">
        <v>4</v>
      </c>
      <c r="H1629">
        <v>2</v>
      </c>
      <c r="I1629">
        <v>90.9</v>
      </c>
      <c r="J1629">
        <v>31.2</v>
      </c>
      <c r="K1629">
        <v>1</v>
      </c>
    </row>
    <row r="1630" spans="1:11" hidden="1" x14ac:dyDescent="0.25">
      <c r="A1630">
        <v>0</v>
      </c>
      <c r="B1630">
        <v>2</v>
      </c>
      <c r="C1630">
        <v>48</v>
      </c>
      <c r="D1630">
        <v>0</v>
      </c>
      <c r="E1630">
        <v>0</v>
      </c>
      <c r="F1630">
        <v>1</v>
      </c>
      <c r="G1630">
        <v>4</v>
      </c>
      <c r="H1630">
        <v>2</v>
      </c>
      <c r="I1630">
        <v>99.29</v>
      </c>
      <c r="J1630">
        <v>31.2</v>
      </c>
      <c r="K1630">
        <v>2</v>
      </c>
    </row>
    <row r="1631" spans="1:11" hidden="1" x14ac:dyDescent="0.25">
      <c r="A1631">
        <v>0</v>
      </c>
      <c r="B1631">
        <v>1</v>
      </c>
      <c r="C1631">
        <v>67</v>
      </c>
      <c r="D1631">
        <v>0</v>
      </c>
      <c r="E1631">
        <v>0</v>
      </c>
      <c r="F1631">
        <v>1</v>
      </c>
      <c r="G1631">
        <v>2</v>
      </c>
      <c r="H1631">
        <v>1</v>
      </c>
      <c r="I1631">
        <v>93.71</v>
      </c>
      <c r="J1631">
        <v>31.2</v>
      </c>
      <c r="K1631">
        <v>1</v>
      </c>
    </row>
    <row r="1632" spans="1:11" hidden="1" x14ac:dyDescent="0.25">
      <c r="A1632">
        <v>1</v>
      </c>
      <c r="B1632">
        <v>2</v>
      </c>
      <c r="C1632">
        <v>51</v>
      </c>
      <c r="D1632">
        <v>1</v>
      </c>
      <c r="E1632">
        <v>0</v>
      </c>
      <c r="F1632">
        <v>1</v>
      </c>
      <c r="G1632">
        <v>4</v>
      </c>
      <c r="H1632">
        <v>1</v>
      </c>
      <c r="I1632">
        <v>216.92</v>
      </c>
      <c r="J1632">
        <v>31.2</v>
      </c>
      <c r="K1632">
        <v>4</v>
      </c>
    </row>
    <row r="1633" spans="1:11" hidden="1" x14ac:dyDescent="0.25">
      <c r="A1633">
        <v>0</v>
      </c>
      <c r="B1633">
        <v>2</v>
      </c>
      <c r="C1633">
        <v>47</v>
      </c>
      <c r="D1633">
        <v>0</v>
      </c>
      <c r="E1633">
        <v>0</v>
      </c>
      <c r="F1633">
        <v>1</v>
      </c>
      <c r="G1633">
        <v>4</v>
      </c>
      <c r="H1633">
        <v>2</v>
      </c>
      <c r="I1633">
        <v>100.31</v>
      </c>
      <c r="J1633">
        <v>31.2</v>
      </c>
      <c r="K1633">
        <v>3</v>
      </c>
    </row>
    <row r="1634" spans="1:11" hidden="1" x14ac:dyDescent="0.25">
      <c r="A1634">
        <v>0</v>
      </c>
      <c r="B1634">
        <v>2</v>
      </c>
      <c r="C1634">
        <v>51</v>
      </c>
      <c r="D1634">
        <v>1</v>
      </c>
      <c r="E1634">
        <v>0</v>
      </c>
      <c r="F1634">
        <v>1</v>
      </c>
      <c r="G1634">
        <v>4</v>
      </c>
      <c r="H1634">
        <v>2</v>
      </c>
      <c r="I1634">
        <v>173.96</v>
      </c>
      <c r="J1634">
        <v>31.2</v>
      </c>
      <c r="K1634">
        <v>1</v>
      </c>
    </row>
    <row r="1635" spans="1:11" hidden="1" x14ac:dyDescent="0.25">
      <c r="A1635">
        <v>0</v>
      </c>
      <c r="B1635">
        <v>2</v>
      </c>
      <c r="C1635">
        <v>48</v>
      </c>
      <c r="D1635">
        <v>0</v>
      </c>
      <c r="E1635">
        <v>0</v>
      </c>
      <c r="F1635">
        <v>1</v>
      </c>
      <c r="G1635">
        <v>4</v>
      </c>
      <c r="H1635">
        <v>2</v>
      </c>
      <c r="I1635">
        <v>77.989999999999995</v>
      </c>
      <c r="J1635">
        <v>31.2</v>
      </c>
      <c r="K1635">
        <v>1</v>
      </c>
    </row>
    <row r="1636" spans="1:11" hidden="1" x14ac:dyDescent="0.25">
      <c r="A1636">
        <v>0</v>
      </c>
      <c r="B1636">
        <v>2</v>
      </c>
      <c r="C1636">
        <v>36</v>
      </c>
      <c r="D1636">
        <v>0</v>
      </c>
      <c r="E1636">
        <v>0</v>
      </c>
      <c r="F1636">
        <v>1</v>
      </c>
      <c r="G1636">
        <v>2</v>
      </c>
      <c r="H1636">
        <v>1</v>
      </c>
      <c r="I1636">
        <v>74.14</v>
      </c>
      <c r="J1636">
        <v>31.2</v>
      </c>
      <c r="K1636">
        <v>1</v>
      </c>
    </row>
    <row r="1637" spans="1:11" hidden="1" x14ac:dyDescent="0.25">
      <c r="A1637">
        <v>0</v>
      </c>
      <c r="B1637">
        <v>1</v>
      </c>
      <c r="C1637">
        <v>17</v>
      </c>
      <c r="D1637">
        <v>0</v>
      </c>
      <c r="E1637">
        <v>0</v>
      </c>
      <c r="F1637">
        <v>0</v>
      </c>
      <c r="G1637">
        <v>5</v>
      </c>
      <c r="H1637">
        <v>1</v>
      </c>
      <c r="I1637">
        <v>124.38</v>
      </c>
      <c r="J1637">
        <v>31.2</v>
      </c>
      <c r="K1637">
        <v>2</v>
      </c>
    </row>
    <row r="1638" spans="1:11" hidden="1" x14ac:dyDescent="0.25">
      <c r="A1638">
        <v>0</v>
      </c>
      <c r="B1638">
        <v>2</v>
      </c>
      <c r="C1638">
        <v>40</v>
      </c>
      <c r="D1638">
        <v>0</v>
      </c>
      <c r="E1638">
        <v>0</v>
      </c>
      <c r="F1638">
        <v>1</v>
      </c>
      <c r="G1638">
        <v>4</v>
      </c>
      <c r="H1638">
        <v>2</v>
      </c>
      <c r="I1638">
        <v>65.77</v>
      </c>
      <c r="J1638">
        <v>31.2</v>
      </c>
      <c r="K1638">
        <v>2</v>
      </c>
    </row>
    <row r="1639" spans="1:11" hidden="1" x14ac:dyDescent="0.25">
      <c r="A1639">
        <v>0</v>
      </c>
      <c r="B1639">
        <v>1</v>
      </c>
      <c r="C1639">
        <v>56</v>
      </c>
      <c r="D1639">
        <v>0</v>
      </c>
      <c r="E1639">
        <v>0</v>
      </c>
      <c r="F1639">
        <v>0</v>
      </c>
      <c r="G1639">
        <v>4</v>
      </c>
      <c r="H1639">
        <v>2</v>
      </c>
      <c r="I1639">
        <v>139.87</v>
      </c>
      <c r="J1639">
        <v>31.2</v>
      </c>
      <c r="K1639">
        <v>3</v>
      </c>
    </row>
    <row r="1640" spans="1:11" hidden="1" x14ac:dyDescent="0.25">
      <c r="A1640">
        <v>0</v>
      </c>
      <c r="B1640">
        <v>1</v>
      </c>
      <c r="C1640">
        <v>47</v>
      </c>
      <c r="D1640">
        <v>0</v>
      </c>
      <c r="E1640">
        <v>0</v>
      </c>
      <c r="F1640">
        <v>1</v>
      </c>
      <c r="G1640">
        <v>4</v>
      </c>
      <c r="H1640">
        <v>2</v>
      </c>
      <c r="I1640">
        <v>106.69</v>
      </c>
      <c r="J1640">
        <v>31.2</v>
      </c>
      <c r="K1640">
        <v>4</v>
      </c>
    </row>
    <row r="1641" spans="1:11" hidden="1" x14ac:dyDescent="0.25">
      <c r="A1641">
        <v>1</v>
      </c>
      <c r="B1641">
        <v>2</v>
      </c>
      <c r="C1641">
        <v>66</v>
      </c>
      <c r="D1641">
        <v>1</v>
      </c>
      <c r="E1641">
        <v>0</v>
      </c>
      <c r="F1641">
        <v>1</v>
      </c>
      <c r="G1641">
        <v>4</v>
      </c>
      <c r="H1641">
        <v>1</v>
      </c>
      <c r="I1641">
        <v>116.55</v>
      </c>
      <c r="J1641">
        <v>31.1</v>
      </c>
      <c r="K1641">
        <v>1</v>
      </c>
    </row>
    <row r="1642" spans="1:11" hidden="1" x14ac:dyDescent="0.25">
      <c r="A1642">
        <v>1</v>
      </c>
      <c r="B1642">
        <v>1</v>
      </c>
      <c r="C1642">
        <v>68</v>
      </c>
      <c r="D1642">
        <v>1</v>
      </c>
      <c r="E1642">
        <v>1</v>
      </c>
      <c r="F1642">
        <v>1</v>
      </c>
      <c r="G1642">
        <v>4</v>
      </c>
      <c r="H1642">
        <v>1</v>
      </c>
      <c r="I1642">
        <v>271.74</v>
      </c>
      <c r="J1642">
        <v>31.1</v>
      </c>
      <c r="K1642">
        <v>3</v>
      </c>
    </row>
    <row r="1643" spans="1:11" hidden="1" x14ac:dyDescent="0.25">
      <c r="A1643">
        <v>1</v>
      </c>
      <c r="B1643">
        <v>1</v>
      </c>
      <c r="C1643">
        <v>54</v>
      </c>
      <c r="D1643">
        <v>0</v>
      </c>
      <c r="E1643">
        <v>0</v>
      </c>
      <c r="F1643">
        <v>1</v>
      </c>
      <c r="G1643">
        <v>4</v>
      </c>
      <c r="H1643">
        <v>1</v>
      </c>
      <c r="I1643">
        <v>87.85</v>
      </c>
      <c r="J1643">
        <v>31.1</v>
      </c>
      <c r="K1643">
        <v>3</v>
      </c>
    </row>
    <row r="1644" spans="1:11" x14ac:dyDescent="0.25">
      <c r="A1644">
        <v>0</v>
      </c>
      <c r="B1644">
        <v>1</v>
      </c>
      <c r="C1644">
        <v>56</v>
      </c>
      <c r="D1644">
        <v>0</v>
      </c>
      <c r="E1644">
        <v>0</v>
      </c>
      <c r="F1644">
        <v>1</v>
      </c>
      <c r="G1644">
        <v>1</v>
      </c>
      <c r="H1644">
        <v>1</v>
      </c>
      <c r="I1644">
        <v>73.02</v>
      </c>
      <c r="J1644">
        <v>31.1</v>
      </c>
      <c r="K1644">
        <v>2</v>
      </c>
    </row>
    <row r="1645" spans="1:11" hidden="1" x14ac:dyDescent="0.25">
      <c r="A1645">
        <v>0</v>
      </c>
      <c r="B1645">
        <v>2</v>
      </c>
      <c r="C1645">
        <v>22</v>
      </c>
      <c r="D1645">
        <v>0</v>
      </c>
      <c r="E1645">
        <v>0</v>
      </c>
      <c r="F1645">
        <v>1</v>
      </c>
      <c r="G1645">
        <v>4</v>
      </c>
      <c r="H1645">
        <v>1</v>
      </c>
      <c r="I1645">
        <v>105.22</v>
      </c>
      <c r="J1645">
        <v>31.1</v>
      </c>
      <c r="K1645">
        <v>2</v>
      </c>
    </row>
    <row r="1646" spans="1:11" hidden="1" x14ac:dyDescent="0.25">
      <c r="A1646">
        <v>0</v>
      </c>
      <c r="B1646">
        <v>1</v>
      </c>
      <c r="C1646">
        <v>64</v>
      </c>
      <c r="D1646">
        <v>0</v>
      </c>
      <c r="E1646">
        <v>0</v>
      </c>
      <c r="F1646">
        <v>1</v>
      </c>
      <c r="G1646">
        <v>4</v>
      </c>
      <c r="H1646">
        <v>2</v>
      </c>
      <c r="I1646">
        <v>94.48</v>
      </c>
      <c r="J1646">
        <v>31.1</v>
      </c>
      <c r="K1646">
        <v>2</v>
      </c>
    </row>
    <row r="1647" spans="1:11" hidden="1" x14ac:dyDescent="0.25">
      <c r="A1647">
        <v>0</v>
      </c>
      <c r="B1647">
        <v>2</v>
      </c>
      <c r="C1647">
        <v>54</v>
      </c>
      <c r="D1647">
        <v>0</v>
      </c>
      <c r="E1647">
        <v>0</v>
      </c>
      <c r="F1647">
        <v>1</v>
      </c>
      <c r="G1647">
        <v>4</v>
      </c>
      <c r="H1647">
        <v>1</v>
      </c>
      <c r="I1647">
        <v>111.41</v>
      </c>
      <c r="J1647">
        <v>31.1</v>
      </c>
      <c r="K1647">
        <v>2</v>
      </c>
    </row>
    <row r="1648" spans="1:11" hidden="1" x14ac:dyDescent="0.25">
      <c r="A1648">
        <v>0</v>
      </c>
      <c r="B1648">
        <v>2</v>
      </c>
      <c r="C1648">
        <v>59</v>
      </c>
      <c r="D1648">
        <v>0</v>
      </c>
      <c r="E1648">
        <v>0</v>
      </c>
      <c r="F1648">
        <v>1</v>
      </c>
      <c r="G1648">
        <v>2</v>
      </c>
      <c r="H1648">
        <v>2</v>
      </c>
      <c r="I1648">
        <v>65.98</v>
      </c>
      <c r="J1648">
        <v>31.1</v>
      </c>
      <c r="K1648">
        <v>4</v>
      </c>
    </row>
    <row r="1649" spans="1:11" hidden="1" x14ac:dyDescent="0.25">
      <c r="A1649">
        <v>0</v>
      </c>
      <c r="B1649">
        <v>1</v>
      </c>
      <c r="C1649">
        <v>13</v>
      </c>
      <c r="D1649">
        <v>0</v>
      </c>
      <c r="E1649">
        <v>0</v>
      </c>
      <c r="F1649">
        <v>0</v>
      </c>
      <c r="G1649">
        <v>4</v>
      </c>
      <c r="H1649">
        <v>2</v>
      </c>
      <c r="I1649">
        <v>74.19</v>
      </c>
      <c r="J1649">
        <v>31.1</v>
      </c>
      <c r="K1649">
        <v>1</v>
      </c>
    </row>
    <row r="1650" spans="1:11" hidden="1" x14ac:dyDescent="0.25">
      <c r="A1650">
        <v>0</v>
      </c>
      <c r="B1650">
        <v>2</v>
      </c>
      <c r="C1650">
        <v>31</v>
      </c>
      <c r="D1650">
        <v>0</v>
      </c>
      <c r="E1650">
        <v>0</v>
      </c>
      <c r="F1650">
        <v>1</v>
      </c>
      <c r="G1650">
        <v>4</v>
      </c>
      <c r="H1650">
        <v>1</v>
      </c>
      <c r="I1650">
        <v>60.41</v>
      </c>
      <c r="J1650">
        <v>31.1</v>
      </c>
      <c r="K1650">
        <v>4</v>
      </c>
    </row>
    <row r="1651" spans="1:11" hidden="1" x14ac:dyDescent="0.25">
      <c r="A1651">
        <v>1</v>
      </c>
      <c r="B1651">
        <v>1</v>
      </c>
      <c r="C1651">
        <v>80</v>
      </c>
      <c r="D1651">
        <v>1</v>
      </c>
      <c r="E1651">
        <v>0</v>
      </c>
      <c r="F1651">
        <v>1</v>
      </c>
      <c r="G1651">
        <v>4</v>
      </c>
      <c r="H1651">
        <v>2</v>
      </c>
      <c r="I1651">
        <v>213.33</v>
      </c>
      <c r="J1651">
        <v>31.1</v>
      </c>
      <c r="K1651">
        <v>1</v>
      </c>
    </row>
    <row r="1652" spans="1:11" hidden="1" x14ac:dyDescent="0.25">
      <c r="A1652">
        <v>0</v>
      </c>
      <c r="B1652">
        <v>2</v>
      </c>
      <c r="C1652">
        <v>17</v>
      </c>
      <c r="D1652">
        <v>0</v>
      </c>
      <c r="E1652">
        <v>0</v>
      </c>
      <c r="F1652">
        <v>0</v>
      </c>
      <c r="G1652">
        <v>4</v>
      </c>
      <c r="H1652">
        <v>1</v>
      </c>
      <c r="I1652">
        <v>88.57</v>
      </c>
      <c r="J1652">
        <v>31.1</v>
      </c>
      <c r="K1652">
        <v>2</v>
      </c>
    </row>
    <row r="1653" spans="1:11" hidden="1" x14ac:dyDescent="0.25">
      <c r="A1653">
        <v>1</v>
      </c>
      <c r="B1653">
        <v>2</v>
      </c>
      <c r="C1653">
        <v>79</v>
      </c>
      <c r="D1653">
        <v>0</v>
      </c>
      <c r="E1653">
        <v>1</v>
      </c>
      <c r="F1653">
        <v>1</v>
      </c>
      <c r="G1653">
        <v>5</v>
      </c>
      <c r="H1653">
        <v>1</v>
      </c>
      <c r="I1653">
        <v>201.38</v>
      </c>
      <c r="J1653">
        <v>31.1</v>
      </c>
      <c r="K1653">
        <v>2</v>
      </c>
    </row>
    <row r="1654" spans="1:11" hidden="1" x14ac:dyDescent="0.25">
      <c r="A1654">
        <v>0</v>
      </c>
      <c r="B1654">
        <v>1</v>
      </c>
      <c r="C1654">
        <v>56</v>
      </c>
      <c r="D1654">
        <v>0</v>
      </c>
      <c r="E1654">
        <v>0</v>
      </c>
      <c r="F1654">
        <v>1</v>
      </c>
      <c r="G1654">
        <v>4</v>
      </c>
      <c r="H1654">
        <v>2</v>
      </c>
      <c r="I1654">
        <v>78.930000000000007</v>
      </c>
      <c r="J1654">
        <v>31.1</v>
      </c>
      <c r="K1654">
        <v>4</v>
      </c>
    </row>
    <row r="1655" spans="1:11" hidden="1" x14ac:dyDescent="0.25">
      <c r="A1655">
        <v>0</v>
      </c>
      <c r="B1655">
        <v>1</v>
      </c>
      <c r="C1655">
        <v>47</v>
      </c>
      <c r="D1655">
        <v>0</v>
      </c>
      <c r="E1655">
        <v>0</v>
      </c>
      <c r="F1655">
        <v>1</v>
      </c>
      <c r="G1655">
        <v>4</v>
      </c>
      <c r="H1655">
        <v>1</v>
      </c>
      <c r="I1655">
        <v>91.05</v>
      </c>
      <c r="J1655">
        <v>31.1</v>
      </c>
      <c r="K1655">
        <v>1</v>
      </c>
    </row>
    <row r="1656" spans="1:11" hidden="1" x14ac:dyDescent="0.25">
      <c r="A1656">
        <v>0</v>
      </c>
      <c r="B1656">
        <v>1</v>
      </c>
      <c r="C1656">
        <v>38</v>
      </c>
      <c r="D1656">
        <v>0</v>
      </c>
      <c r="E1656">
        <v>0</v>
      </c>
      <c r="F1656">
        <v>1</v>
      </c>
      <c r="G1656">
        <v>2</v>
      </c>
      <c r="H1656">
        <v>2</v>
      </c>
      <c r="I1656">
        <v>86.93</v>
      </c>
      <c r="J1656">
        <v>31.1</v>
      </c>
      <c r="K1656">
        <v>2</v>
      </c>
    </row>
    <row r="1657" spans="1:11" hidden="1" x14ac:dyDescent="0.25">
      <c r="A1657">
        <v>0</v>
      </c>
      <c r="B1657">
        <v>2</v>
      </c>
      <c r="C1657">
        <v>23</v>
      </c>
      <c r="D1657">
        <v>0</v>
      </c>
      <c r="E1657">
        <v>0</v>
      </c>
      <c r="F1657">
        <v>0</v>
      </c>
      <c r="G1657">
        <v>5</v>
      </c>
      <c r="H1657">
        <v>1</v>
      </c>
      <c r="I1657">
        <v>96.28</v>
      </c>
      <c r="J1657">
        <v>31.1</v>
      </c>
      <c r="K1657">
        <v>2</v>
      </c>
    </row>
    <row r="1658" spans="1:11" hidden="1" x14ac:dyDescent="0.25">
      <c r="A1658">
        <v>0</v>
      </c>
      <c r="B1658">
        <v>1</v>
      </c>
      <c r="C1658">
        <v>71</v>
      </c>
      <c r="D1658">
        <v>0</v>
      </c>
      <c r="E1658">
        <v>0</v>
      </c>
      <c r="F1658">
        <v>1</v>
      </c>
      <c r="G1658">
        <v>4</v>
      </c>
      <c r="H1658">
        <v>1</v>
      </c>
      <c r="I1658">
        <v>67.989999999999995</v>
      </c>
      <c r="J1658">
        <v>31.1</v>
      </c>
      <c r="K1658">
        <v>2</v>
      </c>
    </row>
    <row r="1659" spans="1:11" hidden="1" x14ac:dyDescent="0.25">
      <c r="A1659">
        <v>0</v>
      </c>
      <c r="B1659">
        <v>1</v>
      </c>
      <c r="C1659">
        <v>30</v>
      </c>
      <c r="D1659">
        <v>0</v>
      </c>
      <c r="E1659">
        <v>0</v>
      </c>
      <c r="F1659">
        <v>1</v>
      </c>
      <c r="G1659">
        <v>5</v>
      </c>
      <c r="H1659">
        <v>2</v>
      </c>
      <c r="I1659">
        <v>95.94</v>
      </c>
      <c r="J1659">
        <v>31.1</v>
      </c>
      <c r="K1659">
        <v>2</v>
      </c>
    </row>
    <row r="1660" spans="1:11" hidden="1" x14ac:dyDescent="0.25">
      <c r="A1660">
        <v>0</v>
      </c>
      <c r="B1660">
        <v>2</v>
      </c>
      <c r="C1660">
        <v>30</v>
      </c>
      <c r="D1660">
        <v>0</v>
      </c>
      <c r="E1660">
        <v>0</v>
      </c>
      <c r="F1660">
        <v>0</v>
      </c>
      <c r="G1660">
        <v>4</v>
      </c>
      <c r="H1660">
        <v>1</v>
      </c>
      <c r="I1660">
        <v>87.12</v>
      </c>
      <c r="J1660">
        <v>31.1</v>
      </c>
      <c r="K1660">
        <v>3</v>
      </c>
    </row>
    <row r="1661" spans="1:11" hidden="1" x14ac:dyDescent="0.25">
      <c r="A1661">
        <v>0</v>
      </c>
      <c r="B1661">
        <v>2</v>
      </c>
      <c r="C1661">
        <v>64</v>
      </c>
      <c r="D1661">
        <v>0</v>
      </c>
      <c r="E1661">
        <v>0</v>
      </c>
      <c r="F1661">
        <v>1</v>
      </c>
      <c r="G1661">
        <v>2</v>
      </c>
      <c r="H1661">
        <v>1</v>
      </c>
      <c r="I1661">
        <v>75.13</v>
      </c>
      <c r="J1661">
        <v>31.1</v>
      </c>
      <c r="K1661">
        <v>1</v>
      </c>
    </row>
    <row r="1662" spans="1:11" hidden="1" x14ac:dyDescent="0.25">
      <c r="A1662">
        <v>0</v>
      </c>
      <c r="B1662">
        <v>2</v>
      </c>
      <c r="C1662">
        <v>82</v>
      </c>
      <c r="D1662">
        <v>1</v>
      </c>
      <c r="E1662">
        <v>0</v>
      </c>
      <c r="F1662">
        <v>1</v>
      </c>
      <c r="G1662">
        <v>4</v>
      </c>
      <c r="H1662">
        <v>2</v>
      </c>
      <c r="I1662">
        <v>115.71</v>
      </c>
      <c r="J1662">
        <v>31.1</v>
      </c>
      <c r="K1662">
        <v>1</v>
      </c>
    </row>
    <row r="1663" spans="1:11" hidden="1" x14ac:dyDescent="0.25">
      <c r="A1663">
        <v>0</v>
      </c>
      <c r="B1663">
        <v>1</v>
      </c>
      <c r="C1663">
        <v>52</v>
      </c>
      <c r="D1663">
        <v>0</v>
      </c>
      <c r="E1663">
        <v>0</v>
      </c>
      <c r="F1663">
        <v>1</v>
      </c>
      <c r="G1663">
        <v>4</v>
      </c>
      <c r="H1663">
        <v>1</v>
      </c>
      <c r="I1663">
        <v>67.92</v>
      </c>
      <c r="J1663">
        <v>31.1</v>
      </c>
      <c r="K1663">
        <v>2</v>
      </c>
    </row>
    <row r="1664" spans="1:11" hidden="1" x14ac:dyDescent="0.25">
      <c r="A1664">
        <v>0</v>
      </c>
      <c r="B1664">
        <v>1</v>
      </c>
      <c r="C1664">
        <v>66</v>
      </c>
      <c r="D1664">
        <v>0</v>
      </c>
      <c r="E1664">
        <v>0</v>
      </c>
      <c r="F1664">
        <v>1</v>
      </c>
      <c r="G1664">
        <v>4</v>
      </c>
      <c r="H1664">
        <v>1</v>
      </c>
      <c r="I1664">
        <v>67.92</v>
      </c>
      <c r="J1664">
        <v>31.1</v>
      </c>
      <c r="K1664">
        <v>1</v>
      </c>
    </row>
    <row r="1665" spans="1:11" hidden="1" x14ac:dyDescent="0.25">
      <c r="A1665">
        <v>0</v>
      </c>
      <c r="B1665">
        <v>1</v>
      </c>
      <c r="C1665">
        <v>39</v>
      </c>
      <c r="D1665">
        <v>0</v>
      </c>
      <c r="E1665">
        <v>0</v>
      </c>
      <c r="F1665">
        <v>1</v>
      </c>
      <c r="G1665">
        <v>4</v>
      </c>
      <c r="H1665">
        <v>1</v>
      </c>
      <c r="I1665">
        <v>84.09</v>
      </c>
      <c r="J1665">
        <v>31.1</v>
      </c>
      <c r="K1665">
        <v>1</v>
      </c>
    </row>
    <row r="1666" spans="1:11" hidden="1" x14ac:dyDescent="0.25">
      <c r="A1666">
        <v>0</v>
      </c>
      <c r="B1666">
        <v>2</v>
      </c>
      <c r="C1666">
        <v>17</v>
      </c>
      <c r="D1666">
        <v>0</v>
      </c>
      <c r="E1666">
        <v>0</v>
      </c>
      <c r="F1666">
        <v>0</v>
      </c>
      <c r="G1666">
        <v>4</v>
      </c>
      <c r="H1666">
        <v>2</v>
      </c>
      <c r="I1666">
        <v>82.64</v>
      </c>
      <c r="J1666">
        <v>31.1</v>
      </c>
      <c r="K1666">
        <v>4</v>
      </c>
    </row>
    <row r="1667" spans="1:11" hidden="1" x14ac:dyDescent="0.25">
      <c r="A1667">
        <v>1</v>
      </c>
      <c r="B1667">
        <v>2</v>
      </c>
      <c r="C1667">
        <v>77</v>
      </c>
      <c r="D1667">
        <v>0</v>
      </c>
      <c r="E1667">
        <v>0</v>
      </c>
      <c r="F1667">
        <v>1</v>
      </c>
      <c r="G1667">
        <v>4</v>
      </c>
      <c r="H1667">
        <v>2</v>
      </c>
      <c r="I1667">
        <v>105.22</v>
      </c>
      <c r="J1667">
        <v>31</v>
      </c>
      <c r="K1667">
        <v>2</v>
      </c>
    </row>
    <row r="1668" spans="1:11" hidden="1" x14ac:dyDescent="0.25">
      <c r="A1668">
        <v>1</v>
      </c>
      <c r="B1668">
        <v>2</v>
      </c>
      <c r="C1668">
        <v>79</v>
      </c>
      <c r="D1668">
        <v>0</v>
      </c>
      <c r="E1668">
        <v>1</v>
      </c>
      <c r="F1668">
        <v>0</v>
      </c>
      <c r="G1668">
        <v>5</v>
      </c>
      <c r="H1668">
        <v>2</v>
      </c>
      <c r="I1668">
        <v>205.33</v>
      </c>
      <c r="J1668">
        <v>31</v>
      </c>
      <c r="K1668">
        <v>3</v>
      </c>
    </row>
    <row r="1669" spans="1:11" hidden="1" x14ac:dyDescent="0.25">
      <c r="A1669">
        <v>1</v>
      </c>
      <c r="B1669">
        <v>2</v>
      </c>
      <c r="C1669">
        <v>57</v>
      </c>
      <c r="D1669">
        <v>0</v>
      </c>
      <c r="E1669">
        <v>1</v>
      </c>
      <c r="F1669">
        <v>1</v>
      </c>
      <c r="G1669">
        <v>4</v>
      </c>
      <c r="H1669">
        <v>2</v>
      </c>
      <c r="I1669">
        <v>216.58</v>
      </c>
      <c r="J1669">
        <v>31</v>
      </c>
      <c r="K1669">
        <v>4</v>
      </c>
    </row>
    <row r="1670" spans="1:11" hidden="1" x14ac:dyDescent="0.25">
      <c r="A1670">
        <v>0</v>
      </c>
      <c r="B1670">
        <v>1</v>
      </c>
      <c r="C1670">
        <v>57</v>
      </c>
      <c r="D1670">
        <v>0</v>
      </c>
      <c r="E1670">
        <v>1</v>
      </c>
      <c r="F1670">
        <v>1</v>
      </c>
      <c r="G1670">
        <v>5</v>
      </c>
      <c r="H1670">
        <v>1</v>
      </c>
      <c r="I1670">
        <v>62.2</v>
      </c>
      <c r="J1670">
        <v>31</v>
      </c>
      <c r="K1670">
        <v>1</v>
      </c>
    </row>
    <row r="1671" spans="1:11" hidden="1" x14ac:dyDescent="0.25">
      <c r="A1671">
        <v>0</v>
      </c>
      <c r="B1671">
        <v>2</v>
      </c>
      <c r="C1671">
        <v>53</v>
      </c>
      <c r="D1671">
        <v>0</v>
      </c>
      <c r="E1671">
        <v>0</v>
      </c>
      <c r="F1671">
        <v>1</v>
      </c>
      <c r="G1671">
        <v>2</v>
      </c>
      <c r="H1671">
        <v>1</v>
      </c>
      <c r="I1671">
        <v>64.400000000000006</v>
      </c>
      <c r="J1671">
        <v>31</v>
      </c>
      <c r="K1671">
        <v>3</v>
      </c>
    </row>
    <row r="1672" spans="1:11" hidden="1" x14ac:dyDescent="0.25">
      <c r="A1672">
        <v>0</v>
      </c>
      <c r="B1672">
        <v>1</v>
      </c>
      <c r="C1672">
        <v>42</v>
      </c>
      <c r="D1672">
        <v>0</v>
      </c>
      <c r="E1672">
        <v>0</v>
      </c>
      <c r="F1672">
        <v>1</v>
      </c>
      <c r="G1672">
        <v>5</v>
      </c>
      <c r="H1672">
        <v>2</v>
      </c>
      <c r="I1672">
        <v>68.19</v>
      </c>
      <c r="J1672">
        <v>31</v>
      </c>
      <c r="K1672">
        <v>2</v>
      </c>
    </row>
    <row r="1673" spans="1:11" x14ac:dyDescent="0.25">
      <c r="A1673">
        <v>0</v>
      </c>
      <c r="B1673">
        <v>2</v>
      </c>
      <c r="C1673">
        <v>20</v>
      </c>
      <c r="D1673">
        <v>0</v>
      </c>
      <c r="E1673">
        <v>0</v>
      </c>
      <c r="F1673">
        <v>0</v>
      </c>
      <c r="G1673">
        <v>1</v>
      </c>
      <c r="H1673">
        <v>2</v>
      </c>
      <c r="I1673">
        <v>127.18</v>
      </c>
      <c r="J1673">
        <v>31</v>
      </c>
      <c r="K1673">
        <v>4</v>
      </c>
    </row>
    <row r="1674" spans="1:11" hidden="1" x14ac:dyDescent="0.25">
      <c r="A1674">
        <v>0</v>
      </c>
      <c r="B1674">
        <v>2</v>
      </c>
      <c r="C1674">
        <v>14</v>
      </c>
      <c r="D1674">
        <v>0</v>
      </c>
      <c r="E1674">
        <v>0</v>
      </c>
      <c r="F1674">
        <v>0</v>
      </c>
      <c r="G1674">
        <v>5</v>
      </c>
      <c r="H1674">
        <v>2</v>
      </c>
      <c r="I1674">
        <v>131.77000000000001</v>
      </c>
      <c r="J1674">
        <v>31</v>
      </c>
      <c r="K1674">
        <v>4</v>
      </c>
    </row>
    <row r="1675" spans="1:11" hidden="1" x14ac:dyDescent="0.25">
      <c r="A1675">
        <v>1</v>
      </c>
      <c r="B1675">
        <v>1</v>
      </c>
      <c r="C1675">
        <v>67</v>
      </c>
      <c r="D1675">
        <v>1</v>
      </c>
      <c r="E1675">
        <v>1</v>
      </c>
      <c r="F1675">
        <v>1</v>
      </c>
      <c r="G1675">
        <v>4</v>
      </c>
      <c r="H1675">
        <v>1</v>
      </c>
      <c r="I1675">
        <v>254.63</v>
      </c>
      <c r="J1675">
        <v>31</v>
      </c>
      <c r="K1675">
        <v>2</v>
      </c>
    </row>
    <row r="1676" spans="1:11" hidden="1" x14ac:dyDescent="0.25">
      <c r="A1676">
        <v>0</v>
      </c>
      <c r="B1676">
        <v>2</v>
      </c>
      <c r="C1676">
        <v>78</v>
      </c>
      <c r="D1676">
        <v>0</v>
      </c>
      <c r="E1676">
        <v>0</v>
      </c>
      <c r="F1676">
        <v>1</v>
      </c>
      <c r="G1676">
        <v>4</v>
      </c>
      <c r="H1676">
        <v>2</v>
      </c>
      <c r="I1676">
        <v>119.03</v>
      </c>
      <c r="J1676">
        <v>31</v>
      </c>
      <c r="K1676">
        <v>2</v>
      </c>
    </row>
    <row r="1677" spans="1:11" hidden="1" x14ac:dyDescent="0.25">
      <c r="A1677">
        <v>0</v>
      </c>
      <c r="B1677">
        <v>2</v>
      </c>
      <c r="C1677">
        <v>76</v>
      </c>
      <c r="D1677">
        <v>1</v>
      </c>
      <c r="E1677">
        <v>1</v>
      </c>
      <c r="F1677">
        <v>1</v>
      </c>
      <c r="G1677">
        <v>5</v>
      </c>
      <c r="H1677">
        <v>1</v>
      </c>
      <c r="I1677">
        <v>102.08</v>
      </c>
      <c r="J1677">
        <v>31</v>
      </c>
      <c r="K1677">
        <v>3</v>
      </c>
    </row>
    <row r="1678" spans="1:11" hidden="1" x14ac:dyDescent="0.25">
      <c r="A1678">
        <v>0</v>
      </c>
      <c r="B1678">
        <v>1</v>
      </c>
      <c r="C1678">
        <v>36</v>
      </c>
      <c r="D1678">
        <v>1</v>
      </c>
      <c r="E1678">
        <v>0</v>
      </c>
      <c r="F1678">
        <v>0</v>
      </c>
      <c r="G1678">
        <v>4</v>
      </c>
      <c r="H1678">
        <v>2</v>
      </c>
      <c r="I1678">
        <v>113.05</v>
      </c>
      <c r="J1678">
        <v>31</v>
      </c>
      <c r="K1678">
        <v>3</v>
      </c>
    </row>
    <row r="1679" spans="1:11" hidden="1" x14ac:dyDescent="0.25">
      <c r="A1679">
        <v>0</v>
      </c>
      <c r="B1679">
        <v>2</v>
      </c>
      <c r="C1679">
        <v>60</v>
      </c>
      <c r="D1679">
        <v>0</v>
      </c>
      <c r="E1679">
        <v>0</v>
      </c>
      <c r="F1679">
        <v>1</v>
      </c>
      <c r="G1679">
        <v>2</v>
      </c>
      <c r="H1679">
        <v>2</v>
      </c>
      <c r="I1679">
        <v>80.86</v>
      </c>
      <c r="J1679">
        <v>31</v>
      </c>
      <c r="K1679">
        <v>3</v>
      </c>
    </row>
    <row r="1680" spans="1:11" hidden="1" x14ac:dyDescent="0.25">
      <c r="A1680">
        <v>0</v>
      </c>
      <c r="B1680">
        <v>1</v>
      </c>
      <c r="C1680">
        <v>32</v>
      </c>
      <c r="D1680">
        <v>0</v>
      </c>
      <c r="E1680">
        <v>0</v>
      </c>
      <c r="F1680">
        <v>1</v>
      </c>
      <c r="G1680">
        <v>4</v>
      </c>
      <c r="H1680">
        <v>2</v>
      </c>
      <c r="I1680">
        <v>78.3</v>
      </c>
      <c r="J1680">
        <v>31</v>
      </c>
      <c r="K1680">
        <v>4</v>
      </c>
    </row>
    <row r="1681" spans="1:11" hidden="1" x14ac:dyDescent="0.25">
      <c r="A1681">
        <v>1</v>
      </c>
      <c r="B1681">
        <v>1</v>
      </c>
      <c r="C1681">
        <v>76</v>
      </c>
      <c r="D1681">
        <v>0</v>
      </c>
      <c r="E1681">
        <v>0</v>
      </c>
      <c r="F1681">
        <v>1</v>
      </c>
      <c r="G1681">
        <v>4</v>
      </c>
      <c r="H1681">
        <v>2</v>
      </c>
      <c r="I1681">
        <v>192.39</v>
      </c>
      <c r="J1681">
        <v>31</v>
      </c>
      <c r="K1681">
        <v>2</v>
      </c>
    </row>
    <row r="1682" spans="1:11" hidden="1" x14ac:dyDescent="0.25">
      <c r="A1682">
        <v>0</v>
      </c>
      <c r="B1682">
        <v>2</v>
      </c>
      <c r="C1682">
        <v>45</v>
      </c>
      <c r="D1682">
        <v>0</v>
      </c>
      <c r="E1682">
        <v>0</v>
      </c>
      <c r="F1682">
        <v>1</v>
      </c>
      <c r="G1682">
        <v>2</v>
      </c>
      <c r="H1682">
        <v>1</v>
      </c>
      <c r="I1682">
        <v>92.21</v>
      </c>
      <c r="J1682">
        <v>31</v>
      </c>
      <c r="K1682">
        <v>2</v>
      </c>
    </row>
    <row r="1683" spans="1:11" hidden="1" x14ac:dyDescent="0.25">
      <c r="A1683">
        <v>0</v>
      </c>
      <c r="B1683">
        <v>2</v>
      </c>
      <c r="C1683">
        <v>59</v>
      </c>
      <c r="D1683">
        <v>1</v>
      </c>
      <c r="E1683">
        <v>0</v>
      </c>
      <c r="F1683">
        <v>1</v>
      </c>
      <c r="G1683">
        <v>4</v>
      </c>
      <c r="H1683">
        <v>1</v>
      </c>
      <c r="I1683">
        <v>78.28</v>
      </c>
      <c r="J1683">
        <v>31</v>
      </c>
      <c r="K1683">
        <v>1</v>
      </c>
    </row>
    <row r="1684" spans="1:11" hidden="1" x14ac:dyDescent="0.25">
      <c r="A1684">
        <v>1</v>
      </c>
      <c r="B1684">
        <v>1</v>
      </c>
      <c r="C1684">
        <v>80</v>
      </c>
      <c r="D1684">
        <v>0</v>
      </c>
      <c r="E1684">
        <v>0</v>
      </c>
      <c r="F1684">
        <v>1</v>
      </c>
      <c r="G1684">
        <v>2</v>
      </c>
      <c r="H1684">
        <v>1</v>
      </c>
      <c r="I1684">
        <v>196.08</v>
      </c>
      <c r="J1684">
        <v>31</v>
      </c>
      <c r="K1684">
        <v>1</v>
      </c>
    </row>
    <row r="1685" spans="1:11" hidden="1" x14ac:dyDescent="0.25">
      <c r="A1685">
        <v>0</v>
      </c>
      <c r="B1685">
        <v>1</v>
      </c>
      <c r="C1685">
        <v>79</v>
      </c>
      <c r="D1685">
        <v>0</v>
      </c>
      <c r="E1685">
        <v>0</v>
      </c>
      <c r="F1685">
        <v>0</v>
      </c>
      <c r="G1685">
        <v>4</v>
      </c>
      <c r="H1685">
        <v>2</v>
      </c>
      <c r="I1685">
        <v>128.72</v>
      </c>
      <c r="J1685">
        <v>31</v>
      </c>
      <c r="K1685">
        <v>4</v>
      </c>
    </row>
    <row r="1686" spans="1:11" hidden="1" x14ac:dyDescent="0.25">
      <c r="A1686">
        <v>0</v>
      </c>
      <c r="B1686">
        <v>1</v>
      </c>
      <c r="C1686">
        <v>56</v>
      </c>
      <c r="D1686">
        <v>0</v>
      </c>
      <c r="E1686">
        <v>0</v>
      </c>
      <c r="F1686">
        <v>1</v>
      </c>
      <c r="G1686">
        <v>2</v>
      </c>
      <c r="H1686">
        <v>2</v>
      </c>
      <c r="I1686">
        <v>82.64</v>
      </c>
      <c r="J1686">
        <v>31</v>
      </c>
      <c r="K1686">
        <v>2</v>
      </c>
    </row>
    <row r="1687" spans="1:11" x14ac:dyDescent="0.25">
      <c r="A1687">
        <v>0</v>
      </c>
      <c r="B1687">
        <v>1</v>
      </c>
      <c r="C1687">
        <v>63</v>
      </c>
      <c r="D1687">
        <v>0</v>
      </c>
      <c r="E1687">
        <v>0</v>
      </c>
      <c r="F1687">
        <v>1</v>
      </c>
      <c r="G1687">
        <v>1</v>
      </c>
      <c r="H1687">
        <v>2</v>
      </c>
      <c r="I1687">
        <v>74.39</v>
      </c>
      <c r="J1687">
        <v>31</v>
      </c>
      <c r="K1687">
        <v>1</v>
      </c>
    </row>
    <row r="1688" spans="1:11" hidden="1" x14ac:dyDescent="0.25">
      <c r="A1688">
        <v>0</v>
      </c>
      <c r="B1688">
        <v>2</v>
      </c>
      <c r="C1688">
        <v>39</v>
      </c>
      <c r="D1688">
        <v>0</v>
      </c>
      <c r="E1688">
        <v>0</v>
      </c>
      <c r="F1688">
        <v>1</v>
      </c>
      <c r="G1688">
        <v>4</v>
      </c>
      <c r="H1688">
        <v>1</v>
      </c>
      <c r="I1688">
        <v>89.32</v>
      </c>
      <c r="J1688">
        <v>31</v>
      </c>
      <c r="K1688">
        <v>1</v>
      </c>
    </row>
    <row r="1689" spans="1:11" hidden="1" x14ac:dyDescent="0.25">
      <c r="A1689">
        <v>1</v>
      </c>
      <c r="B1689">
        <v>2</v>
      </c>
      <c r="C1689">
        <v>50</v>
      </c>
      <c r="D1689">
        <v>1</v>
      </c>
      <c r="E1689">
        <v>0</v>
      </c>
      <c r="F1689">
        <v>1</v>
      </c>
      <c r="G1689">
        <v>4</v>
      </c>
      <c r="H1689">
        <v>1</v>
      </c>
      <c r="I1689">
        <v>167.41</v>
      </c>
      <c r="J1689">
        <v>30.9</v>
      </c>
      <c r="K1689">
        <v>2</v>
      </c>
    </row>
    <row r="1690" spans="1:11" hidden="1" x14ac:dyDescent="0.25">
      <c r="A1690">
        <v>1</v>
      </c>
      <c r="B1690">
        <v>1</v>
      </c>
      <c r="C1690">
        <v>71</v>
      </c>
      <c r="D1690">
        <v>1</v>
      </c>
      <c r="E1690">
        <v>1</v>
      </c>
      <c r="F1690">
        <v>0</v>
      </c>
      <c r="G1690">
        <v>5</v>
      </c>
      <c r="H1690">
        <v>1</v>
      </c>
      <c r="I1690">
        <v>216.94</v>
      </c>
      <c r="J1690">
        <v>30.9</v>
      </c>
      <c r="K1690">
        <v>2</v>
      </c>
    </row>
    <row r="1691" spans="1:11" hidden="1" x14ac:dyDescent="0.25">
      <c r="A1691">
        <v>1</v>
      </c>
      <c r="B1691">
        <v>2</v>
      </c>
      <c r="C1691">
        <v>14</v>
      </c>
      <c r="D1691">
        <v>0</v>
      </c>
      <c r="E1691">
        <v>0</v>
      </c>
      <c r="F1691">
        <v>0</v>
      </c>
      <c r="G1691">
        <v>5</v>
      </c>
      <c r="H1691">
        <v>1</v>
      </c>
      <c r="I1691">
        <v>57.93</v>
      </c>
      <c r="J1691">
        <v>30.9</v>
      </c>
      <c r="K1691">
        <v>4</v>
      </c>
    </row>
    <row r="1692" spans="1:11" hidden="1" x14ac:dyDescent="0.25">
      <c r="A1692">
        <v>0</v>
      </c>
      <c r="B1692">
        <v>2</v>
      </c>
      <c r="C1692">
        <v>23</v>
      </c>
      <c r="D1692">
        <v>0</v>
      </c>
      <c r="E1692">
        <v>0</v>
      </c>
      <c r="F1692">
        <v>0</v>
      </c>
      <c r="G1692">
        <v>4</v>
      </c>
      <c r="H1692">
        <v>2</v>
      </c>
      <c r="I1692">
        <v>94.09</v>
      </c>
      <c r="J1692">
        <v>30.9</v>
      </c>
      <c r="K1692">
        <v>2</v>
      </c>
    </row>
    <row r="1693" spans="1:11" hidden="1" x14ac:dyDescent="0.25">
      <c r="A1693">
        <v>0</v>
      </c>
      <c r="B1693">
        <v>1</v>
      </c>
      <c r="C1693">
        <v>53</v>
      </c>
      <c r="D1693">
        <v>0</v>
      </c>
      <c r="E1693">
        <v>0</v>
      </c>
      <c r="F1693">
        <v>1</v>
      </c>
      <c r="G1693">
        <v>2</v>
      </c>
      <c r="H1693">
        <v>1</v>
      </c>
      <c r="I1693">
        <v>79.87</v>
      </c>
      <c r="J1693">
        <v>30.9</v>
      </c>
      <c r="K1693">
        <v>2</v>
      </c>
    </row>
    <row r="1694" spans="1:11" hidden="1" x14ac:dyDescent="0.25">
      <c r="A1694">
        <v>0</v>
      </c>
      <c r="B1694">
        <v>2</v>
      </c>
      <c r="C1694">
        <v>30</v>
      </c>
      <c r="D1694">
        <v>0</v>
      </c>
      <c r="E1694">
        <v>0</v>
      </c>
      <c r="F1694">
        <v>1</v>
      </c>
      <c r="G1694">
        <v>5</v>
      </c>
      <c r="H1694">
        <v>1</v>
      </c>
      <c r="I1694">
        <v>110.55</v>
      </c>
      <c r="J1694">
        <v>30.9</v>
      </c>
      <c r="K1694">
        <v>3</v>
      </c>
    </row>
    <row r="1695" spans="1:11" x14ac:dyDescent="0.25">
      <c r="A1695">
        <v>0</v>
      </c>
      <c r="B1695">
        <v>2</v>
      </c>
      <c r="C1695">
        <v>60</v>
      </c>
      <c r="D1695">
        <v>0</v>
      </c>
      <c r="E1695">
        <v>0</v>
      </c>
      <c r="F1695">
        <v>1</v>
      </c>
      <c r="G1695">
        <v>1</v>
      </c>
      <c r="H1695">
        <v>2</v>
      </c>
      <c r="I1695">
        <v>57.89</v>
      </c>
      <c r="J1695">
        <v>30.9</v>
      </c>
      <c r="K1695">
        <v>1</v>
      </c>
    </row>
    <row r="1696" spans="1:11" hidden="1" x14ac:dyDescent="0.25">
      <c r="A1696">
        <v>0</v>
      </c>
      <c r="B1696">
        <v>2</v>
      </c>
      <c r="C1696">
        <v>47</v>
      </c>
      <c r="D1696">
        <v>0</v>
      </c>
      <c r="E1696">
        <v>0</v>
      </c>
      <c r="F1696">
        <v>1</v>
      </c>
      <c r="G1696">
        <v>5</v>
      </c>
      <c r="H1696">
        <v>2</v>
      </c>
      <c r="I1696">
        <v>65.040000000000006</v>
      </c>
      <c r="J1696">
        <v>30.9</v>
      </c>
      <c r="K1696">
        <v>2</v>
      </c>
    </row>
    <row r="1697" spans="1:11" hidden="1" x14ac:dyDescent="0.25">
      <c r="A1697">
        <v>0</v>
      </c>
      <c r="B1697">
        <v>2</v>
      </c>
      <c r="C1697">
        <v>41</v>
      </c>
      <c r="D1697">
        <v>0</v>
      </c>
      <c r="E1697">
        <v>0</v>
      </c>
      <c r="F1697">
        <v>1</v>
      </c>
      <c r="G1697">
        <v>4</v>
      </c>
      <c r="H1697">
        <v>1</v>
      </c>
      <c r="I1697">
        <v>78.930000000000007</v>
      </c>
      <c r="J1697">
        <v>30.9</v>
      </c>
      <c r="K1697">
        <v>1</v>
      </c>
    </row>
    <row r="1698" spans="1:11" hidden="1" x14ac:dyDescent="0.25">
      <c r="A1698">
        <v>0</v>
      </c>
      <c r="B1698">
        <v>2</v>
      </c>
      <c r="C1698">
        <v>54</v>
      </c>
      <c r="D1698">
        <v>0</v>
      </c>
      <c r="E1698">
        <v>0</v>
      </c>
      <c r="F1698">
        <v>1</v>
      </c>
      <c r="G1698">
        <v>5</v>
      </c>
      <c r="H1698">
        <v>1</v>
      </c>
      <c r="I1698">
        <v>151.33000000000001</v>
      </c>
      <c r="J1698">
        <v>30.9</v>
      </c>
      <c r="K1698">
        <v>1</v>
      </c>
    </row>
    <row r="1699" spans="1:11" x14ac:dyDescent="0.25">
      <c r="A1699">
        <v>0</v>
      </c>
      <c r="B1699">
        <v>1</v>
      </c>
      <c r="C1699">
        <v>44</v>
      </c>
      <c r="D1699">
        <v>0</v>
      </c>
      <c r="E1699">
        <v>0</v>
      </c>
      <c r="F1699">
        <v>1</v>
      </c>
      <c r="G1699">
        <v>1</v>
      </c>
      <c r="H1699">
        <v>2</v>
      </c>
      <c r="I1699">
        <v>80.75</v>
      </c>
      <c r="J1699">
        <v>30.9</v>
      </c>
      <c r="K1699">
        <v>2</v>
      </c>
    </row>
    <row r="1700" spans="1:11" hidden="1" x14ac:dyDescent="0.25">
      <c r="A1700">
        <v>0</v>
      </c>
      <c r="B1700">
        <v>2</v>
      </c>
      <c r="C1700">
        <v>67</v>
      </c>
      <c r="D1700">
        <v>1</v>
      </c>
      <c r="E1700">
        <v>0</v>
      </c>
      <c r="F1700">
        <v>1</v>
      </c>
      <c r="G1700">
        <v>2</v>
      </c>
      <c r="H1700">
        <v>2</v>
      </c>
      <c r="I1700">
        <v>97.06</v>
      </c>
      <c r="J1700">
        <v>30.9</v>
      </c>
      <c r="K1700">
        <v>2</v>
      </c>
    </row>
    <row r="1701" spans="1:11" hidden="1" x14ac:dyDescent="0.25">
      <c r="A1701">
        <v>0</v>
      </c>
      <c r="B1701">
        <v>2</v>
      </c>
      <c r="C1701">
        <v>74</v>
      </c>
      <c r="D1701">
        <v>0</v>
      </c>
      <c r="E1701">
        <v>0</v>
      </c>
      <c r="F1701">
        <v>1</v>
      </c>
      <c r="G1701">
        <v>5</v>
      </c>
      <c r="H1701">
        <v>2</v>
      </c>
      <c r="I1701">
        <v>116.04</v>
      </c>
      <c r="J1701">
        <v>30.9</v>
      </c>
      <c r="K1701">
        <v>2</v>
      </c>
    </row>
    <row r="1702" spans="1:11" hidden="1" x14ac:dyDescent="0.25">
      <c r="A1702">
        <v>0</v>
      </c>
      <c r="B1702">
        <v>2</v>
      </c>
      <c r="C1702">
        <v>65</v>
      </c>
      <c r="D1702">
        <v>0</v>
      </c>
      <c r="E1702">
        <v>0</v>
      </c>
      <c r="F1702">
        <v>1</v>
      </c>
      <c r="G1702">
        <v>4</v>
      </c>
      <c r="H1702">
        <v>2</v>
      </c>
      <c r="I1702">
        <v>77.459999999999994</v>
      </c>
      <c r="J1702">
        <v>30.9</v>
      </c>
      <c r="K1702">
        <v>1</v>
      </c>
    </row>
    <row r="1703" spans="1:11" hidden="1" x14ac:dyDescent="0.25">
      <c r="A1703">
        <v>0</v>
      </c>
      <c r="B1703">
        <v>2</v>
      </c>
      <c r="C1703">
        <v>73</v>
      </c>
      <c r="D1703">
        <v>0</v>
      </c>
      <c r="E1703">
        <v>0</v>
      </c>
      <c r="F1703">
        <v>1</v>
      </c>
      <c r="G1703">
        <v>4</v>
      </c>
      <c r="H1703">
        <v>1</v>
      </c>
      <c r="I1703">
        <v>98.34</v>
      </c>
      <c r="J1703">
        <v>30.9</v>
      </c>
      <c r="K1703">
        <v>4</v>
      </c>
    </row>
    <row r="1704" spans="1:11" hidden="1" x14ac:dyDescent="0.25">
      <c r="A1704">
        <v>0</v>
      </c>
      <c r="B1704">
        <v>2</v>
      </c>
      <c r="C1704">
        <v>50</v>
      </c>
      <c r="D1704">
        <v>0</v>
      </c>
      <c r="E1704">
        <v>0</v>
      </c>
      <c r="F1704">
        <v>1</v>
      </c>
      <c r="G1704">
        <v>4</v>
      </c>
      <c r="H1704">
        <v>2</v>
      </c>
      <c r="I1704">
        <v>93.51</v>
      </c>
      <c r="J1704">
        <v>30.9</v>
      </c>
      <c r="K1704">
        <v>3</v>
      </c>
    </row>
    <row r="1705" spans="1:11" hidden="1" x14ac:dyDescent="0.25">
      <c r="A1705">
        <v>0</v>
      </c>
      <c r="B1705">
        <v>1</v>
      </c>
      <c r="C1705">
        <v>60</v>
      </c>
      <c r="D1705">
        <v>0</v>
      </c>
      <c r="E1705">
        <v>0</v>
      </c>
      <c r="F1705">
        <v>1</v>
      </c>
      <c r="G1705">
        <v>5</v>
      </c>
      <c r="H1705">
        <v>1</v>
      </c>
      <c r="I1705">
        <v>69.2</v>
      </c>
      <c r="J1705">
        <v>30.9</v>
      </c>
      <c r="K1705">
        <v>2</v>
      </c>
    </row>
    <row r="1706" spans="1:11" hidden="1" x14ac:dyDescent="0.25">
      <c r="A1706">
        <v>0</v>
      </c>
      <c r="B1706">
        <v>1</v>
      </c>
      <c r="C1706">
        <v>56</v>
      </c>
      <c r="D1706">
        <v>0</v>
      </c>
      <c r="E1706">
        <v>0</v>
      </c>
      <c r="F1706">
        <v>1</v>
      </c>
      <c r="G1706">
        <v>4</v>
      </c>
      <c r="H1706">
        <v>1</v>
      </c>
      <c r="I1706">
        <v>82.4</v>
      </c>
      <c r="J1706">
        <v>30.9</v>
      </c>
      <c r="K1706">
        <v>3</v>
      </c>
    </row>
    <row r="1707" spans="1:11" hidden="1" x14ac:dyDescent="0.25">
      <c r="A1707">
        <v>0</v>
      </c>
      <c r="B1707">
        <v>1</v>
      </c>
      <c r="C1707">
        <v>32</v>
      </c>
      <c r="D1707">
        <v>0</v>
      </c>
      <c r="E1707">
        <v>0</v>
      </c>
      <c r="F1707">
        <v>1</v>
      </c>
      <c r="G1707">
        <v>4</v>
      </c>
      <c r="H1707">
        <v>2</v>
      </c>
      <c r="I1707">
        <v>119.9</v>
      </c>
      <c r="J1707">
        <v>30.9</v>
      </c>
      <c r="K1707">
        <v>3</v>
      </c>
    </row>
    <row r="1708" spans="1:11" hidden="1" x14ac:dyDescent="0.25">
      <c r="A1708">
        <v>0</v>
      </c>
      <c r="B1708">
        <v>1</v>
      </c>
      <c r="C1708">
        <v>45</v>
      </c>
      <c r="D1708">
        <v>0</v>
      </c>
      <c r="E1708">
        <v>0</v>
      </c>
      <c r="F1708">
        <v>1</v>
      </c>
      <c r="G1708">
        <v>4</v>
      </c>
      <c r="H1708">
        <v>1</v>
      </c>
      <c r="I1708">
        <v>99.91</v>
      </c>
      <c r="J1708">
        <v>30.9</v>
      </c>
      <c r="K1708">
        <v>4</v>
      </c>
    </row>
    <row r="1709" spans="1:11" hidden="1" x14ac:dyDescent="0.25">
      <c r="A1709">
        <v>0</v>
      </c>
      <c r="B1709">
        <v>1</v>
      </c>
      <c r="C1709">
        <v>20</v>
      </c>
      <c r="D1709">
        <v>0</v>
      </c>
      <c r="E1709">
        <v>0</v>
      </c>
      <c r="F1709">
        <v>0</v>
      </c>
      <c r="G1709">
        <v>4</v>
      </c>
      <c r="H1709">
        <v>1</v>
      </c>
      <c r="I1709">
        <v>117.98</v>
      </c>
      <c r="J1709">
        <v>30.9</v>
      </c>
      <c r="K1709">
        <v>3</v>
      </c>
    </row>
    <row r="1710" spans="1:11" hidden="1" x14ac:dyDescent="0.25">
      <c r="A1710">
        <v>0</v>
      </c>
      <c r="B1710">
        <v>1</v>
      </c>
      <c r="C1710">
        <v>36</v>
      </c>
      <c r="D1710">
        <v>0</v>
      </c>
      <c r="E1710">
        <v>0</v>
      </c>
      <c r="F1710">
        <v>1</v>
      </c>
      <c r="G1710">
        <v>4</v>
      </c>
      <c r="H1710">
        <v>2</v>
      </c>
      <c r="I1710">
        <v>77.260000000000005</v>
      </c>
      <c r="J1710">
        <v>30.9</v>
      </c>
      <c r="K1710">
        <v>2</v>
      </c>
    </row>
    <row r="1711" spans="1:11" hidden="1" x14ac:dyDescent="0.25">
      <c r="A1711">
        <v>0</v>
      </c>
      <c r="B1711">
        <v>1</v>
      </c>
      <c r="C1711">
        <v>52</v>
      </c>
      <c r="D1711">
        <v>0</v>
      </c>
      <c r="E1711">
        <v>1</v>
      </c>
      <c r="F1711">
        <v>1</v>
      </c>
      <c r="G1711">
        <v>4</v>
      </c>
      <c r="H1711">
        <v>2</v>
      </c>
      <c r="I1711">
        <v>87</v>
      </c>
      <c r="J1711">
        <v>30.9</v>
      </c>
      <c r="K1711">
        <v>2</v>
      </c>
    </row>
    <row r="1712" spans="1:11" x14ac:dyDescent="0.25">
      <c r="A1712">
        <v>0</v>
      </c>
      <c r="B1712">
        <v>1</v>
      </c>
      <c r="C1712">
        <v>37</v>
      </c>
      <c r="D1712">
        <v>0</v>
      </c>
      <c r="E1712">
        <v>0</v>
      </c>
      <c r="F1712">
        <v>1</v>
      </c>
      <c r="G1712">
        <v>1</v>
      </c>
      <c r="H1712">
        <v>1</v>
      </c>
      <c r="I1712">
        <v>80.2</v>
      </c>
      <c r="J1712">
        <v>30.9</v>
      </c>
      <c r="K1712">
        <v>2</v>
      </c>
    </row>
    <row r="1713" spans="1:11" hidden="1" x14ac:dyDescent="0.25">
      <c r="A1713">
        <v>0</v>
      </c>
      <c r="B1713">
        <v>2</v>
      </c>
      <c r="C1713">
        <v>45</v>
      </c>
      <c r="D1713">
        <v>0</v>
      </c>
      <c r="E1713">
        <v>0</v>
      </c>
      <c r="F1713">
        <v>1</v>
      </c>
      <c r="G1713">
        <v>4</v>
      </c>
      <c r="H1713">
        <v>2</v>
      </c>
      <c r="I1713">
        <v>110.1</v>
      </c>
      <c r="J1713">
        <v>30.9</v>
      </c>
      <c r="K1713">
        <v>2</v>
      </c>
    </row>
    <row r="1714" spans="1:11" hidden="1" x14ac:dyDescent="0.25">
      <c r="A1714">
        <v>1</v>
      </c>
      <c r="B1714">
        <v>2</v>
      </c>
      <c r="C1714">
        <v>79</v>
      </c>
      <c r="D1714">
        <v>0</v>
      </c>
      <c r="E1714">
        <v>0</v>
      </c>
      <c r="F1714">
        <v>1</v>
      </c>
      <c r="G1714">
        <v>4</v>
      </c>
      <c r="H1714">
        <v>1</v>
      </c>
      <c r="I1714">
        <v>214.73</v>
      </c>
      <c r="J1714">
        <v>30.9</v>
      </c>
      <c r="K1714">
        <v>2</v>
      </c>
    </row>
    <row r="1715" spans="1:11" hidden="1" x14ac:dyDescent="0.25">
      <c r="A1715">
        <v>0</v>
      </c>
      <c r="B1715">
        <v>1</v>
      </c>
      <c r="C1715">
        <v>59</v>
      </c>
      <c r="D1715">
        <v>1</v>
      </c>
      <c r="E1715">
        <v>0</v>
      </c>
      <c r="F1715">
        <v>1</v>
      </c>
      <c r="G1715">
        <v>2</v>
      </c>
      <c r="H1715">
        <v>1</v>
      </c>
      <c r="I1715">
        <v>95.05</v>
      </c>
      <c r="J1715">
        <v>30.9</v>
      </c>
      <c r="K1715">
        <v>2</v>
      </c>
    </row>
    <row r="1716" spans="1:11" hidden="1" x14ac:dyDescent="0.25">
      <c r="A1716">
        <v>1</v>
      </c>
      <c r="B1716">
        <v>2</v>
      </c>
      <c r="C1716">
        <v>46</v>
      </c>
      <c r="D1716">
        <v>0</v>
      </c>
      <c r="E1716">
        <v>0</v>
      </c>
      <c r="F1716">
        <v>1</v>
      </c>
      <c r="G1716">
        <v>4</v>
      </c>
      <c r="H1716">
        <v>2</v>
      </c>
      <c r="I1716">
        <v>78.180000000000007</v>
      </c>
      <c r="J1716">
        <v>30.8</v>
      </c>
      <c r="K1716">
        <v>2</v>
      </c>
    </row>
    <row r="1717" spans="1:11" hidden="1" x14ac:dyDescent="0.25">
      <c r="A1717">
        <v>1</v>
      </c>
      <c r="B1717">
        <v>2</v>
      </c>
      <c r="C1717">
        <v>78</v>
      </c>
      <c r="D1717">
        <v>0</v>
      </c>
      <c r="E1717">
        <v>0</v>
      </c>
      <c r="F1717">
        <v>1</v>
      </c>
      <c r="G1717">
        <v>2</v>
      </c>
      <c r="H1717">
        <v>1</v>
      </c>
      <c r="I1717">
        <v>109.47</v>
      </c>
      <c r="J1717">
        <v>30.8</v>
      </c>
      <c r="K1717">
        <v>2</v>
      </c>
    </row>
    <row r="1718" spans="1:11" hidden="1" x14ac:dyDescent="0.25">
      <c r="A1718">
        <v>0</v>
      </c>
      <c r="B1718">
        <v>2</v>
      </c>
      <c r="C1718">
        <v>59</v>
      </c>
      <c r="D1718">
        <v>1</v>
      </c>
      <c r="E1718">
        <v>0</v>
      </c>
      <c r="F1718">
        <v>1</v>
      </c>
      <c r="G1718">
        <v>5</v>
      </c>
      <c r="H1718">
        <v>2</v>
      </c>
      <c r="I1718">
        <v>204.86</v>
      </c>
      <c r="J1718">
        <v>30.8</v>
      </c>
      <c r="K1718">
        <v>2</v>
      </c>
    </row>
    <row r="1719" spans="1:11" hidden="1" x14ac:dyDescent="0.25">
      <c r="A1719">
        <v>1</v>
      </c>
      <c r="B1719">
        <v>1</v>
      </c>
      <c r="C1719">
        <v>79</v>
      </c>
      <c r="D1719">
        <v>1</v>
      </c>
      <c r="E1719">
        <v>1</v>
      </c>
      <c r="F1719">
        <v>1</v>
      </c>
      <c r="G1719">
        <v>4</v>
      </c>
      <c r="H1719">
        <v>2</v>
      </c>
      <c r="I1719">
        <v>106.68</v>
      </c>
      <c r="J1719">
        <v>30.8</v>
      </c>
      <c r="K1719">
        <v>2</v>
      </c>
    </row>
    <row r="1720" spans="1:11" hidden="1" x14ac:dyDescent="0.25">
      <c r="A1720">
        <v>0</v>
      </c>
      <c r="B1720">
        <v>1</v>
      </c>
      <c r="C1720">
        <v>43</v>
      </c>
      <c r="D1720">
        <v>0</v>
      </c>
      <c r="E1720">
        <v>0</v>
      </c>
      <c r="F1720">
        <v>1</v>
      </c>
      <c r="G1720">
        <v>5</v>
      </c>
      <c r="H1720">
        <v>1</v>
      </c>
      <c r="I1720">
        <v>79.92</v>
      </c>
      <c r="J1720">
        <v>30.8</v>
      </c>
      <c r="K1720">
        <v>1</v>
      </c>
    </row>
    <row r="1721" spans="1:11" hidden="1" x14ac:dyDescent="0.25">
      <c r="A1721">
        <v>0</v>
      </c>
      <c r="B1721">
        <v>1</v>
      </c>
      <c r="C1721">
        <v>25</v>
      </c>
      <c r="D1721">
        <v>0</v>
      </c>
      <c r="E1721">
        <v>0</v>
      </c>
      <c r="F1721">
        <v>1</v>
      </c>
      <c r="G1721">
        <v>5</v>
      </c>
      <c r="H1721">
        <v>2</v>
      </c>
      <c r="I1721">
        <v>93.51</v>
      </c>
      <c r="J1721">
        <v>30.8</v>
      </c>
      <c r="K1721">
        <v>2</v>
      </c>
    </row>
    <row r="1722" spans="1:11" hidden="1" x14ac:dyDescent="0.25">
      <c r="A1722">
        <v>0</v>
      </c>
      <c r="B1722">
        <v>1</v>
      </c>
      <c r="C1722">
        <v>46</v>
      </c>
      <c r="D1722">
        <v>0</v>
      </c>
      <c r="E1722">
        <v>0</v>
      </c>
      <c r="F1722">
        <v>1</v>
      </c>
      <c r="G1722">
        <v>4</v>
      </c>
      <c r="H1722">
        <v>1</v>
      </c>
      <c r="I1722">
        <v>92.81</v>
      </c>
      <c r="J1722">
        <v>30.8</v>
      </c>
      <c r="K1722">
        <v>4</v>
      </c>
    </row>
    <row r="1723" spans="1:11" hidden="1" x14ac:dyDescent="0.25">
      <c r="A1723">
        <v>0</v>
      </c>
      <c r="B1723">
        <v>1</v>
      </c>
      <c r="C1723">
        <v>51</v>
      </c>
      <c r="D1723">
        <v>0</v>
      </c>
      <c r="E1723">
        <v>0</v>
      </c>
      <c r="F1723">
        <v>1</v>
      </c>
      <c r="G1723">
        <v>4</v>
      </c>
      <c r="H1723">
        <v>1</v>
      </c>
      <c r="I1723">
        <v>78.290000000000006</v>
      </c>
      <c r="J1723">
        <v>30.8</v>
      </c>
      <c r="K1723">
        <v>2</v>
      </c>
    </row>
    <row r="1724" spans="1:11" hidden="1" x14ac:dyDescent="0.25">
      <c r="A1724">
        <v>0</v>
      </c>
      <c r="B1724">
        <v>2</v>
      </c>
      <c r="C1724">
        <v>60</v>
      </c>
      <c r="D1724">
        <v>0</v>
      </c>
      <c r="E1724">
        <v>0</v>
      </c>
      <c r="F1724">
        <v>1</v>
      </c>
      <c r="G1724">
        <v>4</v>
      </c>
      <c r="H1724">
        <v>1</v>
      </c>
      <c r="I1724">
        <v>68.959999999999994</v>
      </c>
      <c r="J1724">
        <v>30.8</v>
      </c>
      <c r="K1724">
        <v>4</v>
      </c>
    </row>
    <row r="1725" spans="1:11" hidden="1" x14ac:dyDescent="0.25">
      <c r="A1725">
        <v>0</v>
      </c>
      <c r="B1725">
        <v>1</v>
      </c>
      <c r="C1725">
        <v>39</v>
      </c>
      <c r="D1725">
        <v>0</v>
      </c>
      <c r="E1725">
        <v>0</v>
      </c>
      <c r="F1725">
        <v>1</v>
      </c>
      <c r="G1725">
        <v>4</v>
      </c>
      <c r="H1725">
        <v>2</v>
      </c>
      <c r="I1725">
        <v>90.36</v>
      </c>
      <c r="J1725">
        <v>30.8</v>
      </c>
      <c r="K1725">
        <v>1</v>
      </c>
    </row>
    <row r="1726" spans="1:11" hidden="1" x14ac:dyDescent="0.25">
      <c r="A1726">
        <v>0</v>
      </c>
      <c r="B1726">
        <v>1</v>
      </c>
      <c r="C1726">
        <v>60</v>
      </c>
      <c r="D1726">
        <v>0</v>
      </c>
      <c r="E1726">
        <v>0</v>
      </c>
      <c r="F1726">
        <v>1</v>
      </c>
      <c r="G1726">
        <v>4</v>
      </c>
      <c r="H1726">
        <v>1</v>
      </c>
      <c r="I1726">
        <v>65.16</v>
      </c>
      <c r="J1726">
        <v>30.8</v>
      </c>
      <c r="K1726">
        <v>2</v>
      </c>
    </row>
    <row r="1727" spans="1:11" hidden="1" x14ac:dyDescent="0.25">
      <c r="A1727">
        <v>0</v>
      </c>
      <c r="B1727">
        <v>2</v>
      </c>
      <c r="C1727">
        <v>28</v>
      </c>
      <c r="D1727">
        <v>0</v>
      </c>
      <c r="E1727">
        <v>0</v>
      </c>
      <c r="F1727">
        <v>1</v>
      </c>
      <c r="G1727">
        <v>4</v>
      </c>
      <c r="H1727">
        <v>1</v>
      </c>
      <c r="I1727">
        <v>73.39</v>
      </c>
      <c r="J1727">
        <v>30.8</v>
      </c>
      <c r="K1727">
        <v>4</v>
      </c>
    </row>
    <row r="1728" spans="1:11" hidden="1" x14ac:dyDescent="0.25">
      <c r="A1728">
        <v>0</v>
      </c>
      <c r="B1728">
        <v>1</v>
      </c>
      <c r="C1728">
        <v>82</v>
      </c>
      <c r="D1728">
        <v>0</v>
      </c>
      <c r="E1728">
        <v>0</v>
      </c>
      <c r="F1728">
        <v>0</v>
      </c>
      <c r="G1728">
        <v>2</v>
      </c>
      <c r="H1728">
        <v>2</v>
      </c>
      <c r="I1728">
        <v>161.94999999999999</v>
      </c>
      <c r="J1728">
        <v>30.8</v>
      </c>
      <c r="K1728">
        <v>2</v>
      </c>
    </row>
    <row r="1729" spans="1:11" hidden="1" x14ac:dyDescent="0.25">
      <c r="A1729">
        <v>0</v>
      </c>
      <c r="B1729">
        <v>1</v>
      </c>
      <c r="C1729">
        <v>54</v>
      </c>
      <c r="D1729">
        <v>0</v>
      </c>
      <c r="E1729">
        <v>1</v>
      </c>
      <c r="F1729">
        <v>1</v>
      </c>
      <c r="G1729">
        <v>4</v>
      </c>
      <c r="H1729">
        <v>2</v>
      </c>
      <c r="I1729">
        <v>90.3</v>
      </c>
      <c r="J1729">
        <v>30.8</v>
      </c>
      <c r="K1729">
        <v>3</v>
      </c>
    </row>
    <row r="1730" spans="1:11" hidden="1" x14ac:dyDescent="0.25">
      <c r="A1730">
        <v>0</v>
      </c>
      <c r="B1730">
        <v>1</v>
      </c>
      <c r="C1730">
        <v>78</v>
      </c>
      <c r="D1730">
        <v>0</v>
      </c>
      <c r="E1730">
        <v>1</v>
      </c>
      <c r="F1730">
        <v>1</v>
      </c>
      <c r="G1730">
        <v>5</v>
      </c>
      <c r="H1730">
        <v>2</v>
      </c>
      <c r="I1730">
        <v>87.77</v>
      </c>
      <c r="J1730">
        <v>30.8</v>
      </c>
      <c r="K1730">
        <v>4</v>
      </c>
    </row>
    <row r="1731" spans="1:11" hidden="1" x14ac:dyDescent="0.25">
      <c r="A1731">
        <v>0</v>
      </c>
      <c r="B1731">
        <v>2</v>
      </c>
      <c r="C1731">
        <v>51</v>
      </c>
      <c r="D1731">
        <v>0</v>
      </c>
      <c r="E1731">
        <v>0</v>
      </c>
      <c r="F1731">
        <v>1</v>
      </c>
      <c r="G1731">
        <v>4</v>
      </c>
      <c r="H1731">
        <v>1</v>
      </c>
      <c r="I1731">
        <v>105.52</v>
      </c>
      <c r="J1731">
        <v>30.8</v>
      </c>
      <c r="K1731">
        <v>2</v>
      </c>
    </row>
    <row r="1732" spans="1:11" hidden="1" x14ac:dyDescent="0.25">
      <c r="A1732">
        <v>0</v>
      </c>
      <c r="B1732">
        <v>1</v>
      </c>
      <c r="C1732">
        <v>18</v>
      </c>
      <c r="D1732">
        <v>0</v>
      </c>
      <c r="E1732">
        <v>0</v>
      </c>
      <c r="F1732">
        <v>0</v>
      </c>
      <c r="G1732">
        <v>4</v>
      </c>
      <c r="H1732">
        <v>1</v>
      </c>
      <c r="I1732">
        <v>102.58</v>
      </c>
      <c r="J1732">
        <v>30.8</v>
      </c>
      <c r="K1732">
        <v>2</v>
      </c>
    </row>
    <row r="1733" spans="1:11" hidden="1" x14ac:dyDescent="0.25">
      <c r="A1733">
        <v>0</v>
      </c>
      <c r="B1733">
        <v>1</v>
      </c>
      <c r="C1733">
        <v>69</v>
      </c>
      <c r="D1733">
        <v>0</v>
      </c>
      <c r="E1733">
        <v>0</v>
      </c>
      <c r="F1733">
        <v>1</v>
      </c>
      <c r="G1733">
        <v>4</v>
      </c>
      <c r="H1733">
        <v>2</v>
      </c>
      <c r="I1733">
        <v>202.51</v>
      </c>
      <c r="J1733">
        <v>30.8</v>
      </c>
      <c r="K1733">
        <v>1</v>
      </c>
    </row>
    <row r="1734" spans="1:11" hidden="1" x14ac:dyDescent="0.25">
      <c r="A1734">
        <v>0</v>
      </c>
      <c r="B1734">
        <v>2</v>
      </c>
      <c r="C1734">
        <v>38</v>
      </c>
      <c r="D1734">
        <v>0</v>
      </c>
      <c r="E1734">
        <v>0</v>
      </c>
      <c r="F1734">
        <v>1</v>
      </c>
      <c r="G1734">
        <v>5</v>
      </c>
      <c r="H1734">
        <v>2</v>
      </c>
      <c r="I1734">
        <v>103.58</v>
      </c>
      <c r="J1734">
        <v>30.8</v>
      </c>
      <c r="K1734">
        <v>1</v>
      </c>
    </row>
    <row r="1735" spans="1:11" hidden="1" x14ac:dyDescent="0.25">
      <c r="A1735">
        <v>0</v>
      </c>
      <c r="B1735">
        <v>2</v>
      </c>
      <c r="C1735">
        <v>49</v>
      </c>
      <c r="D1735">
        <v>0</v>
      </c>
      <c r="E1735">
        <v>0</v>
      </c>
      <c r="F1735">
        <v>1</v>
      </c>
      <c r="G1735">
        <v>2</v>
      </c>
      <c r="H1735">
        <v>2</v>
      </c>
      <c r="I1735">
        <v>72.180000000000007</v>
      </c>
      <c r="J1735">
        <v>30.8</v>
      </c>
      <c r="K1735">
        <v>4</v>
      </c>
    </row>
    <row r="1736" spans="1:11" hidden="1" x14ac:dyDescent="0.25">
      <c r="A1736">
        <v>0</v>
      </c>
      <c r="B1736">
        <v>2</v>
      </c>
      <c r="C1736">
        <v>17</v>
      </c>
      <c r="D1736">
        <v>0</v>
      </c>
      <c r="E1736">
        <v>0</v>
      </c>
      <c r="F1736">
        <v>0</v>
      </c>
      <c r="G1736">
        <v>4</v>
      </c>
      <c r="H1736">
        <v>1</v>
      </c>
      <c r="I1736">
        <v>105.91</v>
      </c>
      <c r="J1736">
        <v>30.8</v>
      </c>
      <c r="K1736">
        <v>2</v>
      </c>
    </row>
    <row r="1737" spans="1:11" hidden="1" x14ac:dyDescent="0.25">
      <c r="A1737">
        <v>1</v>
      </c>
      <c r="B1737">
        <v>1</v>
      </c>
      <c r="C1737">
        <v>63</v>
      </c>
      <c r="D1737">
        <v>0</v>
      </c>
      <c r="E1737">
        <v>0</v>
      </c>
      <c r="F1737">
        <v>1</v>
      </c>
      <c r="G1737">
        <v>4</v>
      </c>
      <c r="H1737">
        <v>2</v>
      </c>
      <c r="I1737">
        <v>208.65</v>
      </c>
      <c r="J1737">
        <v>30.7</v>
      </c>
      <c r="K1737">
        <v>2</v>
      </c>
    </row>
    <row r="1738" spans="1:11" hidden="1" x14ac:dyDescent="0.25">
      <c r="A1738">
        <v>0</v>
      </c>
      <c r="B1738">
        <v>1</v>
      </c>
      <c r="C1738">
        <v>52</v>
      </c>
      <c r="D1738">
        <v>1</v>
      </c>
      <c r="E1738">
        <v>0</v>
      </c>
      <c r="F1738">
        <v>1</v>
      </c>
      <c r="G1738">
        <v>4</v>
      </c>
      <c r="H1738">
        <v>1</v>
      </c>
      <c r="I1738">
        <v>74.64</v>
      </c>
      <c r="J1738">
        <v>30.7</v>
      </c>
      <c r="K1738">
        <v>3</v>
      </c>
    </row>
    <row r="1739" spans="1:11" hidden="1" x14ac:dyDescent="0.25">
      <c r="A1739">
        <v>1</v>
      </c>
      <c r="B1739">
        <v>1</v>
      </c>
      <c r="C1739">
        <v>57</v>
      </c>
      <c r="D1739">
        <v>0</v>
      </c>
      <c r="E1739">
        <v>0</v>
      </c>
      <c r="F1739">
        <v>1</v>
      </c>
      <c r="G1739">
        <v>5</v>
      </c>
      <c r="H1739">
        <v>2</v>
      </c>
      <c r="I1739">
        <v>189.57</v>
      </c>
      <c r="J1739">
        <v>30.7</v>
      </c>
      <c r="K1739">
        <v>2</v>
      </c>
    </row>
    <row r="1740" spans="1:11" hidden="1" x14ac:dyDescent="0.25">
      <c r="A1740">
        <v>1</v>
      </c>
      <c r="B1740">
        <v>1</v>
      </c>
      <c r="C1740">
        <v>49</v>
      </c>
      <c r="D1740">
        <v>0</v>
      </c>
      <c r="E1740">
        <v>0</v>
      </c>
      <c r="F1740">
        <v>0</v>
      </c>
      <c r="G1740">
        <v>5</v>
      </c>
      <c r="H1740">
        <v>2</v>
      </c>
      <c r="I1740">
        <v>144.1</v>
      </c>
      <c r="J1740">
        <v>30.7</v>
      </c>
      <c r="K1740">
        <v>3</v>
      </c>
    </row>
    <row r="1741" spans="1:11" hidden="1" x14ac:dyDescent="0.25">
      <c r="A1741">
        <v>0</v>
      </c>
      <c r="B1741">
        <v>2</v>
      </c>
      <c r="C1741">
        <v>40</v>
      </c>
      <c r="D1741">
        <v>0</v>
      </c>
      <c r="E1741">
        <v>0</v>
      </c>
      <c r="F1741">
        <v>0</v>
      </c>
      <c r="G1741">
        <v>4</v>
      </c>
      <c r="H1741">
        <v>1</v>
      </c>
      <c r="I1741">
        <v>117.45</v>
      </c>
      <c r="J1741">
        <v>30.7</v>
      </c>
      <c r="K1741">
        <v>3</v>
      </c>
    </row>
    <row r="1742" spans="1:11" hidden="1" x14ac:dyDescent="0.25">
      <c r="A1742">
        <v>0</v>
      </c>
      <c r="B1742">
        <v>1</v>
      </c>
      <c r="C1742">
        <v>64</v>
      </c>
      <c r="D1742">
        <v>0</v>
      </c>
      <c r="E1742">
        <v>0</v>
      </c>
      <c r="F1742">
        <v>1</v>
      </c>
      <c r="G1742">
        <v>4</v>
      </c>
      <c r="H1742">
        <v>1</v>
      </c>
      <c r="I1742">
        <v>210</v>
      </c>
      <c r="J1742">
        <v>30.7</v>
      </c>
      <c r="K1742">
        <v>1</v>
      </c>
    </row>
    <row r="1743" spans="1:11" x14ac:dyDescent="0.25">
      <c r="A1743">
        <v>0</v>
      </c>
      <c r="B1743">
        <v>2</v>
      </c>
      <c r="C1743">
        <v>81</v>
      </c>
      <c r="D1743">
        <v>0</v>
      </c>
      <c r="E1743">
        <v>1</v>
      </c>
      <c r="F1743">
        <v>1</v>
      </c>
      <c r="G1743">
        <v>1</v>
      </c>
      <c r="H1743">
        <v>1</v>
      </c>
      <c r="I1743">
        <v>123.49</v>
      </c>
      <c r="J1743">
        <v>30.7</v>
      </c>
      <c r="K1743">
        <v>3</v>
      </c>
    </row>
    <row r="1744" spans="1:11" x14ac:dyDescent="0.25">
      <c r="A1744">
        <v>0</v>
      </c>
      <c r="B1744">
        <v>1</v>
      </c>
      <c r="C1744">
        <v>26</v>
      </c>
      <c r="D1744">
        <v>0</v>
      </c>
      <c r="E1744">
        <v>0</v>
      </c>
      <c r="F1744">
        <v>1</v>
      </c>
      <c r="G1744">
        <v>1</v>
      </c>
      <c r="H1744">
        <v>1</v>
      </c>
      <c r="I1744">
        <v>95.57</v>
      </c>
      <c r="J1744">
        <v>30.7</v>
      </c>
      <c r="K1744">
        <v>3</v>
      </c>
    </row>
    <row r="1745" spans="1:11" hidden="1" x14ac:dyDescent="0.25">
      <c r="A1745">
        <v>1</v>
      </c>
      <c r="B1745">
        <v>2</v>
      </c>
      <c r="C1745">
        <v>81</v>
      </c>
      <c r="D1745">
        <v>1</v>
      </c>
      <c r="E1745">
        <v>0</v>
      </c>
      <c r="F1745">
        <v>1</v>
      </c>
      <c r="G1745">
        <v>4</v>
      </c>
      <c r="H1745">
        <v>1</v>
      </c>
      <c r="I1745">
        <v>210.23</v>
      </c>
      <c r="J1745">
        <v>30.7</v>
      </c>
      <c r="K1745">
        <v>2</v>
      </c>
    </row>
    <row r="1746" spans="1:11" hidden="1" x14ac:dyDescent="0.25">
      <c r="A1746">
        <v>0</v>
      </c>
      <c r="B1746">
        <v>2</v>
      </c>
      <c r="C1746">
        <v>56</v>
      </c>
      <c r="D1746">
        <v>0</v>
      </c>
      <c r="E1746">
        <v>0</v>
      </c>
      <c r="F1746">
        <v>1</v>
      </c>
      <c r="G1746">
        <v>4</v>
      </c>
      <c r="H1746">
        <v>2</v>
      </c>
      <c r="I1746">
        <v>114.33</v>
      </c>
      <c r="J1746">
        <v>30.7</v>
      </c>
      <c r="K1746">
        <v>3</v>
      </c>
    </row>
    <row r="1747" spans="1:11" x14ac:dyDescent="0.25">
      <c r="A1747">
        <v>0</v>
      </c>
      <c r="B1747">
        <v>2</v>
      </c>
      <c r="C1747">
        <v>50</v>
      </c>
      <c r="D1747">
        <v>0</v>
      </c>
      <c r="E1747">
        <v>0</v>
      </c>
      <c r="F1747">
        <v>1</v>
      </c>
      <c r="G1747">
        <v>1</v>
      </c>
      <c r="H1747">
        <v>2</v>
      </c>
      <c r="I1747">
        <v>82.37</v>
      </c>
      <c r="J1747">
        <v>30.7</v>
      </c>
      <c r="K1747">
        <v>2</v>
      </c>
    </row>
    <row r="1748" spans="1:11" hidden="1" x14ac:dyDescent="0.25">
      <c r="A1748">
        <v>0</v>
      </c>
      <c r="B1748">
        <v>2</v>
      </c>
      <c r="C1748">
        <v>21</v>
      </c>
      <c r="D1748">
        <v>0</v>
      </c>
      <c r="E1748">
        <v>0</v>
      </c>
      <c r="F1748">
        <v>0</v>
      </c>
      <c r="G1748">
        <v>5</v>
      </c>
      <c r="H1748">
        <v>1</v>
      </c>
      <c r="I1748">
        <v>80.84</v>
      </c>
      <c r="J1748">
        <v>30.7</v>
      </c>
      <c r="K1748">
        <v>4</v>
      </c>
    </row>
    <row r="1749" spans="1:11" x14ac:dyDescent="0.25">
      <c r="A1749">
        <v>1</v>
      </c>
      <c r="B1749">
        <v>1</v>
      </c>
      <c r="C1749">
        <v>64</v>
      </c>
      <c r="D1749">
        <v>0</v>
      </c>
      <c r="E1749">
        <v>1</v>
      </c>
      <c r="F1749">
        <v>1</v>
      </c>
      <c r="G1749">
        <v>1</v>
      </c>
      <c r="H1749">
        <v>2</v>
      </c>
      <c r="I1749">
        <v>211.35</v>
      </c>
      <c r="J1749">
        <v>30.7</v>
      </c>
      <c r="K1749">
        <v>1</v>
      </c>
    </row>
    <row r="1750" spans="1:11" hidden="1" x14ac:dyDescent="0.25">
      <c r="A1750">
        <v>0</v>
      </c>
      <c r="B1750">
        <v>1</v>
      </c>
      <c r="C1750">
        <v>80</v>
      </c>
      <c r="D1750">
        <v>0</v>
      </c>
      <c r="E1750">
        <v>1</v>
      </c>
      <c r="F1750">
        <v>1</v>
      </c>
      <c r="G1750">
        <v>2</v>
      </c>
      <c r="H1750">
        <v>2</v>
      </c>
      <c r="I1750">
        <v>120.09</v>
      </c>
      <c r="J1750">
        <v>30.7</v>
      </c>
      <c r="K1750">
        <v>2</v>
      </c>
    </row>
    <row r="1751" spans="1:11" hidden="1" x14ac:dyDescent="0.25">
      <c r="A1751">
        <v>0</v>
      </c>
      <c r="B1751">
        <v>1</v>
      </c>
      <c r="C1751">
        <v>58</v>
      </c>
      <c r="D1751">
        <v>0</v>
      </c>
      <c r="E1751">
        <v>0</v>
      </c>
      <c r="F1751">
        <v>0</v>
      </c>
      <c r="G1751">
        <v>4</v>
      </c>
      <c r="H1751">
        <v>1</v>
      </c>
      <c r="I1751">
        <v>170.93</v>
      </c>
      <c r="J1751">
        <v>30.7</v>
      </c>
      <c r="K1751">
        <v>4</v>
      </c>
    </row>
    <row r="1752" spans="1:11" x14ac:dyDescent="0.25">
      <c r="A1752">
        <v>0</v>
      </c>
      <c r="B1752">
        <v>1</v>
      </c>
      <c r="C1752">
        <v>46</v>
      </c>
      <c r="D1752">
        <v>1</v>
      </c>
      <c r="E1752">
        <v>0</v>
      </c>
      <c r="F1752">
        <v>1</v>
      </c>
      <c r="G1752">
        <v>1</v>
      </c>
      <c r="H1752">
        <v>2</v>
      </c>
      <c r="I1752">
        <v>65.5</v>
      </c>
      <c r="J1752">
        <v>30.7</v>
      </c>
      <c r="K1752">
        <v>2</v>
      </c>
    </row>
    <row r="1753" spans="1:11" hidden="1" x14ac:dyDescent="0.25">
      <c r="A1753">
        <v>0</v>
      </c>
      <c r="B1753">
        <v>1</v>
      </c>
      <c r="C1753">
        <v>62</v>
      </c>
      <c r="D1753">
        <v>0</v>
      </c>
      <c r="E1753">
        <v>0</v>
      </c>
      <c r="F1753">
        <v>1</v>
      </c>
      <c r="G1753">
        <v>4</v>
      </c>
      <c r="H1753">
        <v>2</v>
      </c>
      <c r="I1753">
        <v>96.37</v>
      </c>
      <c r="J1753">
        <v>30.7</v>
      </c>
      <c r="K1753">
        <v>1</v>
      </c>
    </row>
    <row r="1754" spans="1:11" hidden="1" x14ac:dyDescent="0.25">
      <c r="A1754">
        <v>0</v>
      </c>
      <c r="B1754">
        <v>1</v>
      </c>
      <c r="C1754">
        <v>51</v>
      </c>
      <c r="D1754">
        <v>0</v>
      </c>
      <c r="E1754">
        <v>0</v>
      </c>
      <c r="F1754">
        <v>1</v>
      </c>
      <c r="G1754">
        <v>4</v>
      </c>
      <c r="H1754">
        <v>2</v>
      </c>
      <c r="I1754">
        <v>75.73</v>
      </c>
      <c r="J1754">
        <v>30.7</v>
      </c>
      <c r="K1754">
        <v>2</v>
      </c>
    </row>
    <row r="1755" spans="1:11" x14ac:dyDescent="0.25">
      <c r="A1755">
        <v>0</v>
      </c>
      <c r="B1755">
        <v>1</v>
      </c>
      <c r="C1755">
        <v>60</v>
      </c>
      <c r="D1755">
        <v>0</v>
      </c>
      <c r="E1755">
        <v>0</v>
      </c>
      <c r="F1755">
        <v>1</v>
      </c>
      <c r="G1755">
        <v>1</v>
      </c>
      <c r="H1755">
        <v>1</v>
      </c>
      <c r="I1755">
        <v>62.61</v>
      </c>
      <c r="J1755">
        <v>30.7</v>
      </c>
      <c r="K1755">
        <v>2</v>
      </c>
    </row>
    <row r="1756" spans="1:11" x14ac:dyDescent="0.25">
      <c r="A1756">
        <v>0</v>
      </c>
      <c r="B1756">
        <v>1</v>
      </c>
      <c r="C1756">
        <v>65</v>
      </c>
      <c r="D1756">
        <v>0</v>
      </c>
      <c r="E1756">
        <v>0</v>
      </c>
      <c r="F1756">
        <v>1</v>
      </c>
      <c r="G1756">
        <v>1</v>
      </c>
      <c r="H1756">
        <v>2</v>
      </c>
      <c r="I1756">
        <v>179.67</v>
      </c>
      <c r="J1756">
        <v>30.7</v>
      </c>
      <c r="K1756">
        <v>1</v>
      </c>
    </row>
    <row r="1757" spans="1:11" hidden="1" x14ac:dyDescent="0.25">
      <c r="A1757">
        <v>0</v>
      </c>
      <c r="B1757">
        <v>2</v>
      </c>
      <c r="C1757">
        <v>59</v>
      </c>
      <c r="D1757">
        <v>0</v>
      </c>
      <c r="E1757">
        <v>0</v>
      </c>
      <c r="F1757">
        <v>1</v>
      </c>
      <c r="G1757">
        <v>5</v>
      </c>
      <c r="H1757">
        <v>2</v>
      </c>
      <c r="I1757">
        <v>88.1</v>
      </c>
      <c r="J1757">
        <v>30.7</v>
      </c>
      <c r="K1757">
        <v>2</v>
      </c>
    </row>
    <row r="1758" spans="1:11" hidden="1" x14ac:dyDescent="0.25">
      <c r="A1758">
        <v>0</v>
      </c>
      <c r="B1758">
        <v>2</v>
      </c>
      <c r="C1758">
        <v>61</v>
      </c>
      <c r="D1758">
        <v>0</v>
      </c>
      <c r="E1758">
        <v>0</v>
      </c>
      <c r="F1758">
        <v>1</v>
      </c>
      <c r="G1758">
        <v>2</v>
      </c>
      <c r="H1758">
        <v>2</v>
      </c>
      <c r="I1758">
        <v>129.31</v>
      </c>
      <c r="J1758">
        <v>30.7</v>
      </c>
      <c r="K1758">
        <v>1</v>
      </c>
    </row>
    <row r="1759" spans="1:11" hidden="1" x14ac:dyDescent="0.25">
      <c r="A1759">
        <v>0</v>
      </c>
      <c r="B1759">
        <v>1</v>
      </c>
      <c r="C1759">
        <v>36</v>
      </c>
      <c r="D1759">
        <v>0</v>
      </c>
      <c r="E1759">
        <v>0</v>
      </c>
      <c r="F1759">
        <v>1</v>
      </c>
      <c r="G1759">
        <v>4</v>
      </c>
      <c r="H1759">
        <v>2</v>
      </c>
      <c r="I1759">
        <v>89.33</v>
      </c>
      <c r="J1759">
        <v>30.7</v>
      </c>
      <c r="K1759">
        <v>2</v>
      </c>
    </row>
    <row r="1760" spans="1:11" hidden="1" x14ac:dyDescent="0.25">
      <c r="A1760">
        <v>0</v>
      </c>
      <c r="B1760">
        <v>2</v>
      </c>
      <c r="C1760">
        <v>54</v>
      </c>
      <c r="D1760">
        <v>0</v>
      </c>
      <c r="E1760">
        <v>0</v>
      </c>
      <c r="F1760">
        <v>1</v>
      </c>
      <c r="G1760">
        <v>5</v>
      </c>
      <c r="H1760">
        <v>2</v>
      </c>
      <c r="I1760">
        <v>79.3</v>
      </c>
      <c r="J1760">
        <v>30.6</v>
      </c>
      <c r="K1760">
        <v>1</v>
      </c>
    </row>
    <row r="1761" spans="1:11" x14ac:dyDescent="0.25">
      <c r="A1761">
        <v>0</v>
      </c>
      <c r="B1761">
        <v>2</v>
      </c>
      <c r="C1761">
        <v>78</v>
      </c>
      <c r="D1761">
        <v>0</v>
      </c>
      <c r="E1761">
        <v>0</v>
      </c>
      <c r="F1761">
        <v>0</v>
      </c>
      <c r="G1761">
        <v>1</v>
      </c>
      <c r="H1761">
        <v>2</v>
      </c>
      <c r="I1761">
        <v>103.86</v>
      </c>
      <c r="J1761">
        <v>30.6</v>
      </c>
      <c r="K1761">
        <v>4</v>
      </c>
    </row>
    <row r="1762" spans="1:11" x14ac:dyDescent="0.25">
      <c r="A1762">
        <v>0</v>
      </c>
      <c r="B1762">
        <v>2</v>
      </c>
      <c r="C1762">
        <v>61</v>
      </c>
      <c r="D1762">
        <v>0</v>
      </c>
      <c r="E1762">
        <v>0</v>
      </c>
      <c r="F1762">
        <v>1</v>
      </c>
      <c r="G1762">
        <v>1</v>
      </c>
      <c r="H1762">
        <v>2</v>
      </c>
      <c r="I1762">
        <v>74.819999999999993</v>
      </c>
      <c r="J1762">
        <v>30.6</v>
      </c>
      <c r="K1762">
        <v>2</v>
      </c>
    </row>
    <row r="1763" spans="1:11" hidden="1" x14ac:dyDescent="0.25">
      <c r="A1763">
        <v>0</v>
      </c>
      <c r="B1763">
        <v>1</v>
      </c>
      <c r="C1763">
        <v>35</v>
      </c>
      <c r="D1763">
        <v>0</v>
      </c>
      <c r="E1763">
        <v>0</v>
      </c>
      <c r="F1763">
        <v>1</v>
      </c>
      <c r="G1763">
        <v>4</v>
      </c>
      <c r="H1763">
        <v>1</v>
      </c>
      <c r="I1763">
        <v>108.08</v>
      </c>
      <c r="J1763">
        <v>30.6</v>
      </c>
      <c r="K1763">
        <v>1</v>
      </c>
    </row>
    <row r="1764" spans="1:11" hidden="1" x14ac:dyDescent="0.25">
      <c r="A1764">
        <v>1</v>
      </c>
      <c r="B1764">
        <v>2</v>
      </c>
      <c r="C1764">
        <v>77</v>
      </c>
      <c r="D1764">
        <v>1</v>
      </c>
      <c r="E1764">
        <v>0</v>
      </c>
      <c r="F1764">
        <v>1</v>
      </c>
      <c r="G1764">
        <v>4</v>
      </c>
      <c r="H1764">
        <v>1</v>
      </c>
      <c r="I1764">
        <v>238.53</v>
      </c>
      <c r="J1764">
        <v>30.6</v>
      </c>
      <c r="K1764">
        <v>2</v>
      </c>
    </row>
    <row r="1765" spans="1:11" hidden="1" x14ac:dyDescent="0.25">
      <c r="A1765">
        <v>0</v>
      </c>
      <c r="B1765">
        <v>1</v>
      </c>
      <c r="C1765">
        <v>63</v>
      </c>
      <c r="D1765">
        <v>0</v>
      </c>
      <c r="E1765">
        <v>0</v>
      </c>
      <c r="F1765">
        <v>1</v>
      </c>
      <c r="G1765">
        <v>4</v>
      </c>
      <c r="H1765">
        <v>1</v>
      </c>
      <c r="I1765">
        <v>98.46</v>
      </c>
      <c r="J1765">
        <v>30.6</v>
      </c>
      <c r="K1765">
        <v>2</v>
      </c>
    </row>
    <row r="1766" spans="1:11" x14ac:dyDescent="0.25">
      <c r="A1766">
        <v>0</v>
      </c>
      <c r="B1766">
        <v>1</v>
      </c>
      <c r="C1766">
        <v>16</v>
      </c>
      <c r="D1766">
        <v>0</v>
      </c>
      <c r="E1766">
        <v>0</v>
      </c>
      <c r="F1766">
        <v>0</v>
      </c>
      <c r="G1766">
        <v>1</v>
      </c>
      <c r="H1766">
        <v>1</v>
      </c>
      <c r="I1766">
        <v>134.22999999999999</v>
      </c>
      <c r="J1766">
        <v>30.6</v>
      </c>
      <c r="K1766">
        <v>4</v>
      </c>
    </row>
    <row r="1767" spans="1:11" hidden="1" x14ac:dyDescent="0.25">
      <c r="A1767">
        <v>1</v>
      </c>
      <c r="B1767">
        <v>1</v>
      </c>
      <c r="C1767">
        <v>78</v>
      </c>
      <c r="D1767">
        <v>0</v>
      </c>
      <c r="E1767">
        <v>0</v>
      </c>
      <c r="F1767">
        <v>1</v>
      </c>
      <c r="G1767">
        <v>4</v>
      </c>
      <c r="H1767">
        <v>2</v>
      </c>
      <c r="I1767">
        <v>201.58</v>
      </c>
      <c r="J1767">
        <v>30.6</v>
      </c>
      <c r="K1767">
        <v>4</v>
      </c>
    </row>
    <row r="1768" spans="1:11" hidden="1" x14ac:dyDescent="0.25">
      <c r="A1768">
        <v>0</v>
      </c>
      <c r="B1768">
        <v>1</v>
      </c>
      <c r="C1768">
        <v>41</v>
      </c>
      <c r="D1768">
        <v>0</v>
      </c>
      <c r="E1768">
        <v>0</v>
      </c>
      <c r="F1768">
        <v>1</v>
      </c>
      <c r="G1768">
        <v>4</v>
      </c>
      <c r="H1768">
        <v>1</v>
      </c>
      <c r="I1768">
        <v>119.32</v>
      </c>
      <c r="J1768">
        <v>30.6</v>
      </c>
      <c r="K1768">
        <v>4</v>
      </c>
    </row>
    <row r="1769" spans="1:11" hidden="1" x14ac:dyDescent="0.25">
      <c r="A1769">
        <v>0</v>
      </c>
      <c r="B1769">
        <v>1</v>
      </c>
      <c r="C1769">
        <v>58</v>
      </c>
      <c r="D1769">
        <v>0</v>
      </c>
      <c r="E1769">
        <v>0</v>
      </c>
      <c r="F1769">
        <v>1</v>
      </c>
      <c r="G1769">
        <v>2</v>
      </c>
      <c r="H1769">
        <v>2</v>
      </c>
      <c r="I1769">
        <v>88.05</v>
      </c>
      <c r="J1769">
        <v>30.6</v>
      </c>
      <c r="K1769">
        <v>4</v>
      </c>
    </row>
    <row r="1770" spans="1:11" hidden="1" x14ac:dyDescent="0.25">
      <c r="A1770">
        <v>0</v>
      </c>
      <c r="B1770">
        <v>1</v>
      </c>
      <c r="C1770">
        <v>59</v>
      </c>
      <c r="D1770">
        <v>0</v>
      </c>
      <c r="E1770">
        <v>0</v>
      </c>
      <c r="F1770">
        <v>1</v>
      </c>
      <c r="G1770">
        <v>2</v>
      </c>
      <c r="H1770">
        <v>2</v>
      </c>
      <c r="I1770">
        <v>129.19</v>
      </c>
      <c r="J1770">
        <v>30.6</v>
      </c>
      <c r="K1770">
        <v>2</v>
      </c>
    </row>
    <row r="1771" spans="1:11" hidden="1" x14ac:dyDescent="0.25">
      <c r="A1771">
        <v>0</v>
      </c>
      <c r="B1771">
        <v>2</v>
      </c>
      <c r="C1771">
        <v>64</v>
      </c>
      <c r="D1771">
        <v>0</v>
      </c>
      <c r="E1771">
        <v>1</v>
      </c>
      <c r="F1771">
        <v>1</v>
      </c>
      <c r="G1771">
        <v>4</v>
      </c>
      <c r="H1771">
        <v>1</v>
      </c>
      <c r="I1771">
        <v>114.71</v>
      </c>
      <c r="J1771">
        <v>30.6</v>
      </c>
      <c r="K1771">
        <v>2</v>
      </c>
    </row>
    <row r="1772" spans="1:11" hidden="1" x14ac:dyDescent="0.25">
      <c r="A1772">
        <v>0</v>
      </c>
      <c r="B1772">
        <v>1</v>
      </c>
      <c r="C1772">
        <v>38</v>
      </c>
      <c r="D1772">
        <v>0</v>
      </c>
      <c r="E1772">
        <v>0</v>
      </c>
      <c r="F1772">
        <v>1</v>
      </c>
      <c r="G1772">
        <v>4</v>
      </c>
      <c r="H1772">
        <v>2</v>
      </c>
      <c r="I1772">
        <v>122.83</v>
      </c>
      <c r="J1772">
        <v>30.6</v>
      </c>
      <c r="K1772">
        <v>4</v>
      </c>
    </row>
    <row r="1773" spans="1:11" hidden="1" x14ac:dyDescent="0.25">
      <c r="A1773">
        <v>0</v>
      </c>
      <c r="B1773">
        <v>1</v>
      </c>
      <c r="C1773">
        <v>43</v>
      </c>
      <c r="D1773">
        <v>0</v>
      </c>
      <c r="E1773">
        <v>0</v>
      </c>
      <c r="F1773">
        <v>1</v>
      </c>
      <c r="G1773">
        <v>4</v>
      </c>
      <c r="H1773">
        <v>1</v>
      </c>
      <c r="I1773">
        <v>88</v>
      </c>
      <c r="J1773">
        <v>30.6</v>
      </c>
      <c r="K1773">
        <v>2</v>
      </c>
    </row>
    <row r="1774" spans="1:11" x14ac:dyDescent="0.25">
      <c r="A1774">
        <v>0</v>
      </c>
      <c r="B1774">
        <v>1</v>
      </c>
      <c r="C1774">
        <v>55</v>
      </c>
      <c r="D1774">
        <v>0</v>
      </c>
      <c r="E1774">
        <v>0</v>
      </c>
      <c r="F1774">
        <v>1</v>
      </c>
      <c r="G1774">
        <v>1</v>
      </c>
      <c r="H1774">
        <v>2</v>
      </c>
      <c r="I1774">
        <v>76.47</v>
      </c>
      <c r="J1774">
        <v>30.6</v>
      </c>
      <c r="K1774">
        <v>4</v>
      </c>
    </row>
    <row r="1775" spans="1:11" x14ac:dyDescent="0.25">
      <c r="A1775">
        <v>0</v>
      </c>
      <c r="B1775">
        <v>2</v>
      </c>
      <c r="C1775">
        <v>43</v>
      </c>
      <c r="D1775">
        <v>0</v>
      </c>
      <c r="E1775">
        <v>0</v>
      </c>
      <c r="F1775">
        <v>1</v>
      </c>
      <c r="G1775">
        <v>1</v>
      </c>
      <c r="H1775">
        <v>1</v>
      </c>
      <c r="I1775">
        <v>84.04</v>
      </c>
      <c r="J1775">
        <v>30.6</v>
      </c>
      <c r="K1775">
        <v>4</v>
      </c>
    </row>
    <row r="1776" spans="1:11" hidden="1" x14ac:dyDescent="0.25">
      <c r="A1776">
        <v>0</v>
      </c>
      <c r="B1776">
        <v>1</v>
      </c>
      <c r="C1776">
        <v>16</v>
      </c>
      <c r="D1776">
        <v>0</v>
      </c>
      <c r="E1776">
        <v>0</v>
      </c>
      <c r="F1776">
        <v>0</v>
      </c>
      <c r="G1776">
        <v>4</v>
      </c>
      <c r="H1776">
        <v>1</v>
      </c>
      <c r="I1776">
        <v>97.23</v>
      </c>
      <c r="J1776">
        <v>30.6</v>
      </c>
      <c r="K1776">
        <v>2</v>
      </c>
    </row>
    <row r="1777" spans="1:11" hidden="1" x14ac:dyDescent="0.25">
      <c r="A1777">
        <v>0</v>
      </c>
      <c r="B1777">
        <v>2</v>
      </c>
      <c r="C1777">
        <v>35</v>
      </c>
      <c r="D1777">
        <v>0</v>
      </c>
      <c r="E1777">
        <v>0</v>
      </c>
      <c r="F1777">
        <v>1</v>
      </c>
      <c r="G1777">
        <v>4</v>
      </c>
      <c r="H1777">
        <v>1</v>
      </c>
      <c r="I1777">
        <v>82.99</v>
      </c>
      <c r="J1777">
        <v>30.6</v>
      </c>
      <c r="K1777">
        <v>2</v>
      </c>
    </row>
    <row r="1778" spans="1:11" hidden="1" x14ac:dyDescent="0.25">
      <c r="A1778">
        <v>1</v>
      </c>
      <c r="B1778">
        <v>1</v>
      </c>
      <c r="C1778">
        <v>80</v>
      </c>
      <c r="D1778">
        <v>0</v>
      </c>
      <c r="E1778">
        <v>1</v>
      </c>
      <c r="F1778">
        <v>1</v>
      </c>
      <c r="G1778">
        <v>2</v>
      </c>
      <c r="H1778">
        <v>2</v>
      </c>
      <c r="I1778">
        <v>252.72</v>
      </c>
      <c r="J1778">
        <v>30.5</v>
      </c>
      <c r="K1778">
        <v>1</v>
      </c>
    </row>
    <row r="1779" spans="1:11" hidden="1" x14ac:dyDescent="0.25">
      <c r="A1779">
        <v>1</v>
      </c>
      <c r="B1779">
        <v>2</v>
      </c>
      <c r="C1779">
        <v>78</v>
      </c>
      <c r="D1779">
        <v>1</v>
      </c>
      <c r="E1779">
        <v>0</v>
      </c>
      <c r="F1779">
        <v>1</v>
      </c>
      <c r="G1779">
        <v>5</v>
      </c>
      <c r="H1779">
        <v>2</v>
      </c>
      <c r="I1779">
        <v>182.2</v>
      </c>
      <c r="J1779">
        <v>30.5</v>
      </c>
      <c r="K1779">
        <v>1</v>
      </c>
    </row>
    <row r="1780" spans="1:11" hidden="1" x14ac:dyDescent="0.25">
      <c r="A1780">
        <v>0</v>
      </c>
      <c r="B1780">
        <v>1</v>
      </c>
      <c r="C1780">
        <v>59</v>
      </c>
      <c r="D1780">
        <v>0</v>
      </c>
      <c r="E1780">
        <v>0</v>
      </c>
      <c r="F1780">
        <v>1</v>
      </c>
      <c r="G1780">
        <v>4</v>
      </c>
      <c r="H1780">
        <v>2</v>
      </c>
      <c r="I1780">
        <v>86.46</v>
      </c>
      <c r="J1780">
        <v>30.5</v>
      </c>
      <c r="K1780">
        <v>4</v>
      </c>
    </row>
    <row r="1781" spans="1:11" hidden="1" x14ac:dyDescent="0.25">
      <c r="A1781">
        <v>0</v>
      </c>
      <c r="B1781">
        <v>2</v>
      </c>
      <c r="C1781">
        <v>51</v>
      </c>
      <c r="D1781">
        <v>1</v>
      </c>
      <c r="E1781">
        <v>0</v>
      </c>
      <c r="F1781">
        <v>1</v>
      </c>
      <c r="G1781">
        <v>5</v>
      </c>
      <c r="H1781">
        <v>2</v>
      </c>
      <c r="I1781">
        <v>72.62</v>
      </c>
      <c r="J1781">
        <v>30.5</v>
      </c>
      <c r="K1781">
        <v>2</v>
      </c>
    </row>
    <row r="1782" spans="1:11" hidden="1" x14ac:dyDescent="0.25">
      <c r="A1782">
        <v>1</v>
      </c>
      <c r="B1782">
        <v>1</v>
      </c>
      <c r="C1782">
        <v>75</v>
      </c>
      <c r="D1782">
        <v>1</v>
      </c>
      <c r="E1782">
        <v>1</v>
      </c>
      <c r="F1782">
        <v>1</v>
      </c>
      <c r="G1782">
        <v>5</v>
      </c>
      <c r="H1782">
        <v>2</v>
      </c>
      <c r="I1782">
        <v>207.64</v>
      </c>
      <c r="J1782">
        <v>30.5</v>
      </c>
      <c r="K1782">
        <v>1</v>
      </c>
    </row>
    <row r="1783" spans="1:11" hidden="1" x14ac:dyDescent="0.25">
      <c r="A1783">
        <v>0</v>
      </c>
      <c r="B1783">
        <v>2</v>
      </c>
      <c r="C1783">
        <v>62</v>
      </c>
      <c r="D1783">
        <v>0</v>
      </c>
      <c r="E1783">
        <v>0</v>
      </c>
      <c r="F1783">
        <v>1</v>
      </c>
      <c r="G1783">
        <v>5</v>
      </c>
      <c r="H1783">
        <v>1</v>
      </c>
      <c r="I1783">
        <v>91.65</v>
      </c>
      <c r="J1783">
        <v>30.5</v>
      </c>
      <c r="K1783">
        <v>2</v>
      </c>
    </row>
    <row r="1784" spans="1:11" hidden="1" x14ac:dyDescent="0.25">
      <c r="A1784">
        <v>0</v>
      </c>
      <c r="B1784">
        <v>2</v>
      </c>
      <c r="C1784">
        <v>44</v>
      </c>
      <c r="D1784">
        <v>0</v>
      </c>
      <c r="E1784">
        <v>0</v>
      </c>
      <c r="F1784">
        <v>1</v>
      </c>
      <c r="G1784">
        <v>4</v>
      </c>
      <c r="H1784">
        <v>1</v>
      </c>
      <c r="I1784">
        <v>97.59</v>
      </c>
      <c r="J1784">
        <v>30.5</v>
      </c>
      <c r="K1784">
        <v>3</v>
      </c>
    </row>
    <row r="1785" spans="1:11" hidden="1" x14ac:dyDescent="0.25">
      <c r="A1785">
        <v>0</v>
      </c>
      <c r="B1785">
        <v>1</v>
      </c>
      <c r="C1785">
        <v>43</v>
      </c>
      <c r="D1785">
        <v>0</v>
      </c>
      <c r="E1785">
        <v>0</v>
      </c>
      <c r="F1785">
        <v>1</v>
      </c>
      <c r="G1785">
        <v>5</v>
      </c>
      <c r="H1785">
        <v>1</v>
      </c>
      <c r="I1785">
        <v>99.15</v>
      </c>
      <c r="J1785">
        <v>30.5</v>
      </c>
      <c r="K1785">
        <v>1</v>
      </c>
    </row>
    <row r="1786" spans="1:11" hidden="1" x14ac:dyDescent="0.25">
      <c r="A1786">
        <v>0</v>
      </c>
      <c r="B1786">
        <v>2</v>
      </c>
      <c r="C1786">
        <v>46</v>
      </c>
      <c r="D1786">
        <v>0</v>
      </c>
      <c r="E1786">
        <v>0</v>
      </c>
      <c r="F1786">
        <v>1</v>
      </c>
      <c r="G1786">
        <v>5</v>
      </c>
      <c r="H1786">
        <v>2</v>
      </c>
      <c r="I1786">
        <v>127.75</v>
      </c>
      <c r="J1786">
        <v>30.5</v>
      </c>
      <c r="K1786">
        <v>2</v>
      </c>
    </row>
    <row r="1787" spans="1:11" hidden="1" x14ac:dyDescent="0.25">
      <c r="A1787">
        <v>0</v>
      </c>
      <c r="B1787">
        <v>2</v>
      </c>
      <c r="C1787">
        <v>44</v>
      </c>
      <c r="D1787">
        <v>0</v>
      </c>
      <c r="E1787">
        <v>0</v>
      </c>
      <c r="F1787">
        <v>0</v>
      </c>
      <c r="G1787">
        <v>4</v>
      </c>
      <c r="H1787">
        <v>2</v>
      </c>
      <c r="I1787">
        <v>76.3</v>
      </c>
      <c r="J1787">
        <v>30.5</v>
      </c>
      <c r="K1787">
        <v>2</v>
      </c>
    </row>
    <row r="1788" spans="1:11" hidden="1" x14ac:dyDescent="0.25">
      <c r="A1788">
        <v>0</v>
      </c>
      <c r="B1788">
        <v>1</v>
      </c>
      <c r="C1788">
        <v>78</v>
      </c>
      <c r="D1788">
        <v>0</v>
      </c>
      <c r="E1788">
        <v>0</v>
      </c>
      <c r="F1788">
        <v>1</v>
      </c>
      <c r="G1788">
        <v>2</v>
      </c>
      <c r="H1788">
        <v>1</v>
      </c>
      <c r="I1788">
        <v>100.09</v>
      </c>
      <c r="J1788">
        <v>30.5</v>
      </c>
      <c r="K1788">
        <v>4</v>
      </c>
    </row>
    <row r="1789" spans="1:11" hidden="1" x14ac:dyDescent="0.25">
      <c r="A1789">
        <v>1</v>
      </c>
      <c r="B1789">
        <v>1</v>
      </c>
      <c r="C1789">
        <v>66</v>
      </c>
      <c r="D1789">
        <v>1</v>
      </c>
      <c r="E1789">
        <v>0</v>
      </c>
      <c r="F1789">
        <v>1</v>
      </c>
      <c r="G1789">
        <v>5</v>
      </c>
      <c r="H1789">
        <v>1</v>
      </c>
      <c r="I1789">
        <v>203.44</v>
      </c>
      <c r="J1789">
        <v>30.5</v>
      </c>
      <c r="K1789">
        <v>1</v>
      </c>
    </row>
    <row r="1790" spans="1:11" hidden="1" x14ac:dyDescent="0.25">
      <c r="A1790">
        <v>0</v>
      </c>
      <c r="B1790">
        <v>1</v>
      </c>
      <c r="C1790">
        <v>55</v>
      </c>
      <c r="D1790">
        <v>0</v>
      </c>
      <c r="E1790">
        <v>0</v>
      </c>
      <c r="F1790">
        <v>1</v>
      </c>
      <c r="G1790">
        <v>4</v>
      </c>
      <c r="H1790">
        <v>2</v>
      </c>
      <c r="I1790">
        <v>84.44</v>
      </c>
      <c r="J1790">
        <v>30.5</v>
      </c>
      <c r="K1790">
        <v>1</v>
      </c>
    </row>
    <row r="1791" spans="1:11" hidden="1" x14ac:dyDescent="0.25">
      <c r="A1791">
        <v>0</v>
      </c>
      <c r="B1791">
        <v>2</v>
      </c>
      <c r="C1791">
        <v>72</v>
      </c>
      <c r="D1791">
        <v>1</v>
      </c>
      <c r="E1791">
        <v>0</v>
      </c>
      <c r="F1791">
        <v>1</v>
      </c>
      <c r="G1791">
        <v>4</v>
      </c>
      <c r="H1791">
        <v>1</v>
      </c>
      <c r="I1791">
        <v>112.12</v>
      </c>
      <c r="J1791">
        <v>30.5</v>
      </c>
      <c r="K1791">
        <v>2</v>
      </c>
    </row>
    <row r="1792" spans="1:11" hidden="1" x14ac:dyDescent="0.25">
      <c r="A1792">
        <v>0</v>
      </c>
      <c r="B1792">
        <v>1</v>
      </c>
      <c r="C1792">
        <v>52</v>
      </c>
      <c r="D1792">
        <v>0</v>
      </c>
      <c r="E1792">
        <v>0</v>
      </c>
      <c r="F1792">
        <v>1</v>
      </c>
      <c r="G1792">
        <v>4</v>
      </c>
      <c r="H1792">
        <v>2</v>
      </c>
      <c r="I1792">
        <v>87.51</v>
      </c>
      <c r="J1792">
        <v>30.5</v>
      </c>
      <c r="K1792">
        <v>1</v>
      </c>
    </row>
    <row r="1793" spans="1:11" hidden="1" x14ac:dyDescent="0.25">
      <c r="A1793">
        <v>0</v>
      </c>
      <c r="B1793">
        <v>1</v>
      </c>
      <c r="C1793">
        <v>56</v>
      </c>
      <c r="D1793">
        <v>0</v>
      </c>
      <c r="E1793">
        <v>0</v>
      </c>
      <c r="F1793">
        <v>1</v>
      </c>
      <c r="G1793">
        <v>4</v>
      </c>
      <c r="H1793">
        <v>2</v>
      </c>
      <c r="I1793">
        <v>82.25</v>
      </c>
      <c r="J1793">
        <v>30.5</v>
      </c>
      <c r="K1793">
        <v>1</v>
      </c>
    </row>
    <row r="1794" spans="1:11" hidden="1" x14ac:dyDescent="0.25">
      <c r="A1794">
        <v>0</v>
      </c>
      <c r="B1794">
        <v>1</v>
      </c>
      <c r="C1794">
        <v>43</v>
      </c>
      <c r="D1794">
        <v>0</v>
      </c>
      <c r="E1794">
        <v>0</v>
      </c>
      <c r="F1794">
        <v>1</v>
      </c>
      <c r="G1794">
        <v>4</v>
      </c>
      <c r="H1794">
        <v>2</v>
      </c>
      <c r="I1794">
        <v>92.71</v>
      </c>
      <c r="J1794">
        <v>30.5</v>
      </c>
      <c r="K1794">
        <v>1</v>
      </c>
    </row>
    <row r="1795" spans="1:11" hidden="1" x14ac:dyDescent="0.25">
      <c r="A1795">
        <v>0</v>
      </c>
      <c r="B1795">
        <v>2</v>
      </c>
      <c r="C1795">
        <v>51</v>
      </c>
      <c r="D1795">
        <v>0</v>
      </c>
      <c r="E1795">
        <v>0</v>
      </c>
      <c r="F1795">
        <v>1</v>
      </c>
      <c r="G1795">
        <v>5</v>
      </c>
      <c r="H1795">
        <v>1</v>
      </c>
      <c r="I1795">
        <v>85.59</v>
      </c>
      <c r="J1795">
        <v>30.5</v>
      </c>
      <c r="K1795">
        <v>2</v>
      </c>
    </row>
    <row r="1796" spans="1:11" hidden="1" x14ac:dyDescent="0.25">
      <c r="A1796">
        <v>0</v>
      </c>
      <c r="B1796">
        <v>2</v>
      </c>
      <c r="C1796">
        <v>14</v>
      </c>
      <c r="D1796">
        <v>0</v>
      </c>
      <c r="E1796">
        <v>0</v>
      </c>
      <c r="F1796">
        <v>0</v>
      </c>
      <c r="G1796">
        <v>4</v>
      </c>
      <c r="H1796">
        <v>1</v>
      </c>
      <c r="I1796">
        <v>118.88</v>
      </c>
      <c r="J1796">
        <v>30.5</v>
      </c>
      <c r="K1796">
        <v>2</v>
      </c>
    </row>
    <row r="1797" spans="1:11" x14ac:dyDescent="0.25">
      <c r="A1797">
        <v>0</v>
      </c>
      <c r="B1797">
        <v>2</v>
      </c>
      <c r="C1797">
        <v>44</v>
      </c>
      <c r="D1797">
        <v>0</v>
      </c>
      <c r="E1797">
        <v>0</v>
      </c>
      <c r="F1797">
        <v>1</v>
      </c>
      <c r="G1797">
        <v>1</v>
      </c>
      <c r="H1797">
        <v>1</v>
      </c>
      <c r="I1797">
        <v>110.41</v>
      </c>
      <c r="J1797">
        <v>30.5</v>
      </c>
      <c r="K1797">
        <v>3</v>
      </c>
    </row>
    <row r="1798" spans="1:11" hidden="1" x14ac:dyDescent="0.25">
      <c r="A1798">
        <v>0</v>
      </c>
      <c r="B1798">
        <v>2</v>
      </c>
      <c r="C1798">
        <v>40</v>
      </c>
      <c r="D1798">
        <v>0</v>
      </c>
      <c r="E1798">
        <v>0</v>
      </c>
      <c r="F1798">
        <v>1</v>
      </c>
      <c r="G1798">
        <v>4</v>
      </c>
      <c r="H1798">
        <v>1</v>
      </c>
      <c r="I1798">
        <v>122.23</v>
      </c>
      <c r="J1798">
        <v>30.5</v>
      </c>
      <c r="K1798">
        <v>4</v>
      </c>
    </row>
    <row r="1799" spans="1:11" hidden="1" x14ac:dyDescent="0.25">
      <c r="A1799">
        <v>0</v>
      </c>
      <c r="B1799">
        <v>1</v>
      </c>
      <c r="C1799">
        <v>47</v>
      </c>
      <c r="D1799">
        <v>0</v>
      </c>
      <c r="E1799">
        <v>0</v>
      </c>
      <c r="F1799">
        <v>1</v>
      </c>
      <c r="G1799">
        <v>4</v>
      </c>
      <c r="H1799">
        <v>1</v>
      </c>
      <c r="I1799">
        <v>110.14</v>
      </c>
      <c r="J1799">
        <v>30.5</v>
      </c>
      <c r="K1799">
        <v>3</v>
      </c>
    </row>
    <row r="1800" spans="1:11" hidden="1" x14ac:dyDescent="0.25">
      <c r="A1800">
        <v>0</v>
      </c>
      <c r="B1800">
        <v>1</v>
      </c>
      <c r="C1800">
        <v>62</v>
      </c>
      <c r="D1800">
        <v>0</v>
      </c>
      <c r="E1800">
        <v>0</v>
      </c>
      <c r="F1800">
        <v>0</v>
      </c>
      <c r="G1800">
        <v>4</v>
      </c>
      <c r="H1800">
        <v>1</v>
      </c>
      <c r="I1800">
        <v>75.069999999999993</v>
      </c>
      <c r="J1800">
        <v>30.5</v>
      </c>
      <c r="K1800">
        <v>2</v>
      </c>
    </row>
    <row r="1801" spans="1:11" hidden="1" x14ac:dyDescent="0.25">
      <c r="A1801">
        <v>1</v>
      </c>
      <c r="B1801">
        <v>1</v>
      </c>
      <c r="C1801">
        <v>76</v>
      </c>
      <c r="D1801">
        <v>1</v>
      </c>
      <c r="E1801">
        <v>0</v>
      </c>
      <c r="F1801">
        <v>1</v>
      </c>
      <c r="G1801">
        <v>4</v>
      </c>
      <c r="H1801">
        <v>1</v>
      </c>
      <c r="I1801">
        <v>267.60000000000002</v>
      </c>
      <c r="J1801">
        <v>30.5</v>
      </c>
      <c r="K1801">
        <v>2</v>
      </c>
    </row>
    <row r="1802" spans="1:11" hidden="1" x14ac:dyDescent="0.25">
      <c r="A1802">
        <v>0</v>
      </c>
      <c r="B1802">
        <v>2</v>
      </c>
      <c r="C1802">
        <v>27</v>
      </c>
      <c r="D1802">
        <v>0</v>
      </c>
      <c r="E1802">
        <v>0</v>
      </c>
      <c r="F1802">
        <v>0</v>
      </c>
      <c r="G1802">
        <v>4</v>
      </c>
      <c r="H1802">
        <v>2</v>
      </c>
      <c r="I1802">
        <v>58.39</v>
      </c>
      <c r="J1802">
        <v>30.4</v>
      </c>
      <c r="K1802">
        <v>2</v>
      </c>
    </row>
    <row r="1803" spans="1:11" hidden="1" x14ac:dyDescent="0.25">
      <c r="A1803">
        <v>0</v>
      </c>
      <c r="B1803">
        <v>1</v>
      </c>
      <c r="C1803">
        <v>34</v>
      </c>
      <c r="D1803">
        <v>0</v>
      </c>
      <c r="E1803">
        <v>0</v>
      </c>
      <c r="F1803">
        <v>0</v>
      </c>
      <c r="G1803">
        <v>4</v>
      </c>
      <c r="H1803">
        <v>2</v>
      </c>
      <c r="I1803">
        <v>108.47</v>
      </c>
      <c r="J1803">
        <v>30.4</v>
      </c>
      <c r="K1803">
        <v>3</v>
      </c>
    </row>
    <row r="1804" spans="1:11" hidden="1" x14ac:dyDescent="0.25">
      <c r="A1804">
        <v>0</v>
      </c>
      <c r="B1804">
        <v>2</v>
      </c>
      <c r="C1804">
        <v>79</v>
      </c>
      <c r="D1804">
        <v>0</v>
      </c>
      <c r="E1804">
        <v>0</v>
      </c>
      <c r="F1804">
        <v>1</v>
      </c>
      <c r="G1804">
        <v>4</v>
      </c>
      <c r="H1804">
        <v>2</v>
      </c>
      <c r="I1804">
        <v>93.89</v>
      </c>
      <c r="J1804">
        <v>30.4</v>
      </c>
      <c r="K1804">
        <v>2</v>
      </c>
    </row>
    <row r="1805" spans="1:11" x14ac:dyDescent="0.25">
      <c r="A1805">
        <v>1</v>
      </c>
      <c r="B1805">
        <v>1</v>
      </c>
      <c r="C1805">
        <v>59</v>
      </c>
      <c r="D1805">
        <v>0</v>
      </c>
      <c r="E1805">
        <v>1</v>
      </c>
      <c r="F1805">
        <v>1</v>
      </c>
      <c r="G1805">
        <v>1</v>
      </c>
      <c r="H1805">
        <v>1</v>
      </c>
      <c r="I1805">
        <v>194.98</v>
      </c>
      <c r="J1805">
        <v>30.4</v>
      </c>
      <c r="K1805">
        <v>4</v>
      </c>
    </row>
    <row r="1806" spans="1:11" hidden="1" x14ac:dyDescent="0.25">
      <c r="A1806">
        <v>0</v>
      </c>
      <c r="B1806">
        <v>1</v>
      </c>
      <c r="C1806">
        <v>10</v>
      </c>
      <c r="D1806">
        <v>0</v>
      </c>
      <c r="E1806">
        <v>0</v>
      </c>
      <c r="F1806">
        <v>0</v>
      </c>
      <c r="G1806">
        <v>4</v>
      </c>
      <c r="H1806">
        <v>2</v>
      </c>
      <c r="I1806">
        <v>88.69</v>
      </c>
      <c r="J1806">
        <v>30.4</v>
      </c>
      <c r="K1806">
        <v>4</v>
      </c>
    </row>
    <row r="1807" spans="1:11" hidden="1" x14ac:dyDescent="0.25">
      <c r="A1807">
        <v>0</v>
      </c>
      <c r="B1807">
        <v>1</v>
      </c>
      <c r="C1807">
        <v>70</v>
      </c>
      <c r="D1807">
        <v>0</v>
      </c>
      <c r="E1807">
        <v>0</v>
      </c>
      <c r="F1807">
        <v>1</v>
      </c>
      <c r="G1807">
        <v>4</v>
      </c>
      <c r="H1807">
        <v>1</v>
      </c>
      <c r="I1807">
        <v>72.56</v>
      </c>
      <c r="J1807">
        <v>30.4</v>
      </c>
      <c r="K1807">
        <v>1</v>
      </c>
    </row>
    <row r="1808" spans="1:11" hidden="1" x14ac:dyDescent="0.25">
      <c r="A1808">
        <v>0</v>
      </c>
      <c r="B1808">
        <v>1</v>
      </c>
      <c r="C1808">
        <v>67</v>
      </c>
      <c r="D1808">
        <v>0</v>
      </c>
      <c r="E1808">
        <v>0</v>
      </c>
      <c r="F1808">
        <v>1</v>
      </c>
      <c r="G1808">
        <v>5</v>
      </c>
      <c r="H1808">
        <v>2</v>
      </c>
      <c r="I1808">
        <v>58.51</v>
      </c>
      <c r="J1808">
        <v>30.4</v>
      </c>
      <c r="K1808">
        <v>1</v>
      </c>
    </row>
    <row r="1809" spans="1:11" hidden="1" x14ac:dyDescent="0.25">
      <c r="A1809">
        <v>0</v>
      </c>
      <c r="B1809">
        <v>1</v>
      </c>
      <c r="C1809">
        <v>37</v>
      </c>
      <c r="D1809">
        <v>0</v>
      </c>
      <c r="E1809">
        <v>0</v>
      </c>
      <c r="F1809">
        <v>1</v>
      </c>
      <c r="G1809">
        <v>2</v>
      </c>
      <c r="H1809">
        <v>2</v>
      </c>
      <c r="I1809">
        <v>87.16</v>
      </c>
      <c r="J1809">
        <v>30.4</v>
      </c>
      <c r="K1809">
        <v>1</v>
      </c>
    </row>
    <row r="1810" spans="1:11" hidden="1" x14ac:dyDescent="0.25">
      <c r="A1810">
        <v>0</v>
      </c>
      <c r="B1810">
        <v>1</v>
      </c>
      <c r="C1810">
        <v>78</v>
      </c>
      <c r="D1810">
        <v>1</v>
      </c>
      <c r="E1810">
        <v>1</v>
      </c>
      <c r="F1810">
        <v>0</v>
      </c>
      <c r="G1810">
        <v>2</v>
      </c>
      <c r="H1810">
        <v>2</v>
      </c>
      <c r="I1810">
        <v>92.9</v>
      </c>
      <c r="J1810">
        <v>30.4</v>
      </c>
      <c r="K1810">
        <v>3</v>
      </c>
    </row>
    <row r="1811" spans="1:11" hidden="1" x14ac:dyDescent="0.25">
      <c r="A1811">
        <v>0</v>
      </c>
      <c r="B1811">
        <v>1</v>
      </c>
      <c r="C1811">
        <v>60</v>
      </c>
      <c r="D1811">
        <v>0</v>
      </c>
      <c r="E1811">
        <v>0</v>
      </c>
      <c r="F1811">
        <v>1</v>
      </c>
      <c r="G1811">
        <v>4</v>
      </c>
      <c r="H1811">
        <v>1</v>
      </c>
      <c r="I1811">
        <v>62.6</v>
      </c>
      <c r="J1811">
        <v>30.4</v>
      </c>
      <c r="K1811">
        <v>4</v>
      </c>
    </row>
    <row r="1812" spans="1:11" x14ac:dyDescent="0.25">
      <c r="A1812">
        <v>0</v>
      </c>
      <c r="B1812">
        <v>2</v>
      </c>
      <c r="C1812">
        <v>79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82.07</v>
      </c>
      <c r="J1812">
        <v>30.4</v>
      </c>
      <c r="K1812">
        <v>4</v>
      </c>
    </row>
    <row r="1813" spans="1:11" hidden="1" x14ac:dyDescent="0.25">
      <c r="A1813">
        <v>0</v>
      </c>
      <c r="B1813">
        <v>2</v>
      </c>
      <c r="C1813">
        <v>67</v>
      </c>
      <c r="D1813">
        <v>0</v>
      </c>
      <c r="E1813">
        <v>0</v>
      </c>
      <c r="F1813">
        <v>1</v>
      </c>
      <c r="G1813">
        <v>5</v>
      </c>
      <c r="H1813">
        <v>1</v>
      </c>
      <c r="I1813">
        <v>81.680000000000007</v>
      </c>
      <c r="J1813">
        <v>30.4</v>
      </c>
      <c r="K1813">
        <v>2</v>
      </c>
    </row>
    <row r="1814" spans="1:11" hidden="1" x14ac:dyDescent="0.25">
      <c r="A1814">
        <v>0</v>
      </c>
      <c r="B1814">
        <v>1</v>
      </c>
      <c r="C1814">
        <v>31</v>
      </c>
      <c r="D1814">
        <v>0</v>
      </c>
      <c r="E1814">
        <v>0</v>
      </c>
      <c r="F1814">
        <v>1</v>
      </c>
      <c r="G1814">
        <v>4</v>
      </c>
      <c r="H1814">
        <v>2</v>
      </c>
      <c r="I1814">
        <v>65.7</v>
      </c>
      <c r="J1814">
        <v>30.4</v>
      </c>
      <c r="K1814">
        <v>1</v>
      </c>
    </row>
    <row r="1815" spans="1:11" hidden="1" x14ac:dyDescent="0.25">
      <c r="A1815">
        <v>1</v>
      </c>
      <c r="B1815">
        <v>2</v>
      </c>
      <c r="C1815">
        <v>56</v>
      </c>
      <c r="D1815">
        <v>0</v>
      </c>
      <c r="E1815">
        <v>0</v>
      </c>
      <c r="F1815">
        <v>1</v>
      </c>
      <c r="G1815">
        <v>2</v>
      </c>
      <c r="H1815">
        <v>1</v>
      </c>
      <c r="I1815">
        <v>200.98</v>
      </c>
      <c r="J1815">
        <v>30.4</v>
      </c>
      <c r="K1815">
        <v>3</v>
      </c>
    </row>
    <row r="1816" spans="1:11" hidden="1" x14ac:dyDescent="0.25">
      <c r="A1816">
        <v>1</v>
      </c>
      <c r="B1816">
        <v>1</v>
      </c>
      <c r="C1816">
        <v>71</v>
      </c>
      <c r="D1816">
        <v>1</v>
      </c>
      <c r="E1816">
        <v>0</v>
      </c>
      <c r="F1816">
        <v>1</v>
      </c>
      <c r="G1816">
        <v>4</v>
      </c>
      <c r="H1816">
        <v>1</v>
      </c>
      <c r="I1816">
        <v>229.73</v>
      </c>
      <c r="J1816">
        <v>30.4</v>
      </c>
      <c r="K1816">
        <v>2</v>
      </c>
    </row>
    <row r="1817" spans="1:11" hidden="1" x14ac:dyDescent="0.25">
      <c r="A1817">
        <v>0</v>
      </c>
      <c r="B1817">
        <v>1</v>
      </c>
      <c r="C1817">
        <v>54</v>
      </c>
      <c r="D1817">
        <v>0</v>
      </c>
      <c r="E1817">
        <v>0</v>
      </c>
      <c r="F1817">
        <v>1</v>
      </c>
      <c r="G1817">
        <v>4</v>
      </c>
      <c r="H1817">
        <v>1</v>
      </c>
      <c r="I1817">
        <v>106.53</v>
      </c>
      <c r="J1817">
        <v>30.4</v>
      </c>
      <c r="K1817">
        <v>1</v>
      </c>
    </row>
    <row r="1818" spans="1:11" hidden="1" x14ac:dyDescent="0.25">
      <c r="A1818">
        <v>0</v>
      </c>
      <c r="B1818">
        <v>1</v>
      </c>
      <c r="C1818">
        <v>49</v>
      </c>
      <c r="D1818">
        <v>1</v>
      </c>
      <c r="E1818">
        <v>0</v>
      </c>
      <c r="F1818">
        <v>1</v>
      </c>
      <c r="G1818">
        <v>2</v>
      </c>
      <c r="H1818">
        <v>1</v>
      </c>
      <c r="I1818">
        <v>119.3</v>
      </c>
      <c r="J1818">
        <v>30.4</v>
      </c>
      <c r="K1818">
        <v>1</v>
      </c>
    </row>
    <row r="1819" spans="1:11" hidden="1" x14ac:dyDescent="0.25">
      <c r="A1819">
        <v>1</v>
      </c>
      <c r="B1819">
        <v>2</v>
      </c>
      <c r="C1819">
        <v>50</v>
      </c>
      <c r="D1819">
        <v>1</v>
      </c>
      <c r="E1819">
        <v>0</v>
      </c>
      <c r="F1819">
        <v>1</v>
      </c>
      <c r="G1819">
        <v>5</v>
      </c>
      <c r="H1819">
        <v>1</v>
      </c>
      <c r="I1819">
        <v>73.180000000000007</v>
      </c>
      <c r="J1819">
        <v>30.3</v>
      </c>
      <c r="K1819">
        <v>1</v>
      </c>
    </row>
    <row r="1820" spans="1:11" hidden="1" x14ac:dyDescent="0.25">
      <c r="A1820">
        <v>1</v>
      </c>
      <c r="B1820">
        <v>2</v>
      </c>
      <c r="C1820">
        <v>53</v>
      </c>
      <c r="D1820">
        <v>1</v>
      </c>
      <c r="E1820">
        <v>0</v>
      </c>
      <c r="F1820">
        <v>1</v>
      </c>
      <c r="G1820">
        <v>4</v>
      </c>
      <c r="H1820">
        <v>2</v>
      </c>
      <c r="I1820">
        <v>62.55</v>
      </c>
      <c r="J1820">
        <v>30.3</v>
      </c>
      <c r="K1820">
        <v>4</v>
      </c>
    </row>
    <row r="1821" spans="1:11" hidden="1" x14ac:dyDescent="0.25">
      <c r="A1821">
        <v>0</v>
      </c>
      <c r="B1821">
        <v>2</v>
      </c>
      <c r="C1821">
        <v>39</v>
      </c>
      <c r="D1821">
        <v>0</v>
      </c>
      <c r="E1821">
        <v>0</v>
      </c>
      <c r="F1821">
        <v>1</v>
      </c>
      <c r="G1821">
        <v>2</v>
      </c>
      <c r="H1821">
        <v>1</v>
      </c>
      <c r="I1821">
        <v>83.83</v>
      </c>
      <c r="J1821">
        <v>30.3</v>
      </c>
      <c r="K1821">
        <v>2</v>
      </c>
    </row>
    <row r="1822" spans="1:11" hidden="1" x14ac:dyDescent="0.25">
      <c r="A1822">
        <v>0</v>
      </c>
      <c r="B1822">
        <v>2</v>
      </c>
      <c r="C1822">
        <v>40</v>
      </c>
      <c r="D1822">
        <v>0</v>
      </c>
      <c r="E1822">
        <v>0</v>
      </c>
      <c r="F1822">
        <v>1</v>
      </c>
      <c r="G1822">
        <v>4</v>
      </c>
      <c r="H1822">
        <v>2</v>
      </c>
      <c r="I1822">
        <v>75.87</v>
      </c>
      <c r="J1822">
        <v>30.3</v>
      </c>
      <c r="K1822">
        <v>2</v>
      </c>
    </row>
    <row r="1823" spans="1:11" hidden="1" x14ac:dyDescent="0.25">
      <c r="A1823">
        <v>1</v>
      </c>
      <c r="B1823">
        <v>1</v>
      </c>
      <c r="C1823">
        <v>80</v>
      </c>
      <c r="D1823">
        <v>1</v>
      </c>
      <c r="E1823">
        <v>1</v>
      </c>
      <c r="F1823">
        <v>1</v>
      </c>
      <c r="G1823">
        <v>4</v>
      </c>
      <c r="H1823">
        <v>2</v>
      </c>
      <c r="I1823">
        <v>84.31</v>
      </c>
      <c r="J1823">
        <v>30.3</v>
      </c>
      <c r="K1823">
        <v>3</v>
      </c>
    </row>
    <row r="1824" spans="1:11" hidden="1" x14ac:dyDescent="0.25">
      <c r="A1824">
        <v>0</v>
      </c>
      <c r="B1824">
        <v>2</v>
      </c>
      <c r="C1824">
        <v>73</v>
      </c>
      <c r="D1824">
        <v>0</v>
      </c>
      <c r="E1824">
        <v>0</v>
      </c>
      <c r="F1824">
        <v>1</v>
      </c>
      <c r="G1824">
        <v>4</v>
      </c>
      <c r="H1824">
        <v>1</v>
      </c>
      <c r="I1824">
        <v>89.45</v>
      </c>
      <c r="J1824">
        <v>30.3</v>
      </c>
      <c r="K1824">
        <v>1</v>
      </c>
    </row>
    <row r="1825" spans="1:11" hidden="1" x14ac:dyDescent="0.25">
      <c r="A1825">
        <v>0</v>
      </c>
      <c r="B1825">
        <v>1</v>
      </c>
      <c r="C1825">
        <v>49</v>
      </c>
      <c r="D1825">
        <v>0</v>
      </c>
      <c r="E1825">
        <v>0</v>
      </c>
      <c r="F1825">
        <v>1</v>
      </c>
      <c r="G1825">
        <v>2</v>
      </c>
      <c r="H1825">
        <v>2</v>
      </c>
      <c r="I1825">
        <v>72.2</v>
      </c>
      <c r="J1825">
        <v>30.3</v>
      </c>
      <c r="K1825">
        <v>1</v>
      </c>
    </row>
    <row r="1826" spans="1:11" hidden="1" x14ac:dyDescent="0.25">
      <c r="A1826">
        <v>0</v>
      </c>
      <c r="B1826">
        <v>1</v>
      </c>
      <c r="C1826">
        <v>63</v>
      </c>
      <c r="D1826">
        <v>0</v>
      </c>
      <c r="E1826">
        <v>0</v>
      </c>
      <c r="F1826">
        <v>1</v>
      </c>
      <c r="G1826">
        <v>4</v>
      </c>
      <c r="H1826">
        <v>1</v>
      </c>
      <c r="I1826">
        <v>77.819999999999993</v>
      </c>
      <c r="J1826">
        <v>30.3</v>
      </c>
      <c r="K1826">
        <v>4</v>
      </c>
    </row>
    <row r="1827" spans="1:11" hidden="1" x14ac:dyDescent="0.25">
      <c r="A1827">
        <v>0</v>
      </c>
      <c r="B1827">
        <v>1</v>
      </c>
      <c r="C1827">
        <v>51</v>
      </c>
      <c r="D1827">
        <v>0</v>
      </c>
      <c r="E1827">
        <v>1</v>
      </c>
      <c r="F1827">
        <v>1</v>
      </c>
      <c r="G1827">
        <v>4</v>
      </c>
      <c r="H1827">
        <v>1</v>
      </c>
      <c r="I1827">
        <v>96.06</v>
      </c>
      <c r="J1827">
        <v>30.3</v>
      </c>
      <c r="K1827">
        <v>4</v>
      </c>
    </row>
    <row r="1828" spans="1:11" x14ac:dyDescent="0.25">
      <c r="A1828">
        <v>0</v>
      </c>
      <c r="B1828">
        <v>1</v>
      </c>
      <c r="C1828">
        <v>72</v>
      </c>
      <c r="D1828">
        <v>0</v>
      </c>
      <c r="E1828">
        <v>0</v>
      </c>
      <c r="F1828">
        <v>1</v>
      </c>
      <c r="G1828">
        <v>1</v>
      </c>
      <c r="H1828">
        <v>2</v>
      </c>
      <c r="I1828">
        <v>81.05</v>
      </c>
      <c r="J1828">
        <v>30.3</v>
      </c>
      <c r="K1828">
        <v>4</v>
      </c>
    </row>
    <row r="1829" spans="1:11" hidden="1" x14ac:dyDescent="0.25">
      <c r="A1829">
        <v>0</v>
      </c>
      <c r="B1829">
        <v>1</v>
      </c>
      <c r="C1829">
        <v>40</v>
      </c>
      <c r="D1829">
        <v>0</v>
      </c>
      <c r="E1829">
        <v>0</v>
      </c>
      <c r="F1829">
        <v>1</v>
      </c>
      <c r="G1829">
        <v>4</v>
      </c>
      <c r="H1829">
        <v>1</v>
      </c>
      <c r="I1829">
        <v>80.25</v>
      </c>
      <c r="J1829">
        <v>30.3</v>
      </c>
      <c r="K1829">
        <v>1</v>
      </c>
    </row>
    <row r="1830" spans="1:11" hidden="1" x14ac:dyDescent="0.25">
      <c r="A1830">
        <v>1</v>
      </c>
      <c r="B1830">
        <v>2</v>
      </c>
      <c r="C1830">
        <v>71</v>
      </c>
      <c r="D1830">
        <v>1</v>
      </c>
      <c r="E1830">
        <v>0</v>
      </c>
      <c r="F1830">
        <v>1</v>
      </c>
      <c r="G1830">
        <v>4</v>
      </c>
      <c r="H1830">
        <v>1</v>
      </c>
      <c r="I1830">
        <v>249.29</v>
      </c>
      <c r="J1830">
        <v>30.3</v>
      </c>
      <c r="K1830">
        <v>3</v>
      </c>
    </row>
    <row r="1831" spans="1:11" hidden="1" x14ac:dyDescent="0.25">
      <c r="A1831">
        <v>0</v>
      </c>
      <c r="B1831">
        <v>2</v>
      </c>
      <c r="C1831">
        <v>60</v>
      </c>
      <c r="D1831">
        <v>0</v>
      </c>
      <c r="E1831">
        <v>0</v>
      </c>
      <c r="F1831">
        <v>1</v>
      </c>
      <c r="G1831">
        <v>4</v>
      </c>
      <c r="H1831">
        <v>2</v>
      </c>
      <c r="I1831">
        <v>114.34</v>
      </c>
      <c r="J1831">
        <v>30.3</v>
      </c>
      <c r="K1831">
        <v>3</v>
      </c>
    </row>
    <row r="1832" spans="1:11" hidden="1" x14ac:dyDescent="0.25">
      <c r="A1832">
        <v>1</v>
      </c>
      <c r="B1832">
        <v>1</v>
      </c>
      <c r="C1832">
        <v>79</v>
      </c>
      <c r="D1832">
        <v>1</v>
      </c>
      <c r="E1832">
        <v>0</v>
      </c>
      <c r="F1832">
        <v>1</v>
      </c>
      <c r="G1832">
        <v>4</v>
      </c>
      <c r="H1832">
        <v>2</v>
      </c>
      <c r="I1832">
        <v>216.4</v>
      </c>
      <c r="J1832">
        <v>30.3</v>
      </c>
      <c r="K1832">
        <v>2</v>
      </c>
    </row>
    <row r="1833" spans="1:11" hidden="1" x14ac:dyDescent="0.25">
      <c r="A1833">
        <v>0</v>
      </c>
      <c r="B1833">
        <v>1</v>
      </c>
      <c r="C1833">
        <v>41</v>
      </c>
      <c r="D1833">
        <v>0</v>
      </c>
      <c r="E1833">
        <v>0</v>
      </c>
      <c r="F1833">
        <v>1</v>
      </c>
      <c r="G1833">
        <v>4</v>
      </c>
      <c r="H1833">
        <v>2</v>
      </c>
      <c r="I1833">
        <v>104.34</v>
      </c>
      <c r="J1833">
        <v>30.3</v>
      </c>
      <c r="K1833">
        <v>4</v>
      </c>
    </row>
    <row r="1834" spans="1:11" x14ac:dyDescent="0.25">
      <c r="A1834">
        <v>0</v>
      </c>
      <c r="B1834">
        <v>2</v>
      </c>
      <c r="C1834">
        <v>28</v>
      </c>
      <c r="D1834">
        <v>0</v>
      </c>
      <c r="E1834">
        <v>0</v>
      </c>
      <c r="F1834">
        <v>1</v>
      </c>
      <c r="G1834">
        <v>1</v>
      </c>
      <c r="H1834">
        <v>1</v>
      </c>
      <c r="I1834">
        <v>131.80000000000001</v>
      </c>
      <c r="J1834">
        <v>30.3</v>
      </c>
      <c r="K1834">
        <v>2</v>
      </c>
    </row>
    <row r="1835" spans="1:11" hidden="1" x14ac:dyDescent="0.25">
      <c r="A1835">
        <v>0</v>
      </c>
      <c r="B1835">
        <v>2</v>
      </c>
      <c r="C1835">
        <v>17</v>
      </c>
      <c r="D1835">
        <v>0</v>
      </c>
      <c r="E1835">
        <v>0</v>
      </c>
      <c r="F1835">
        <v>0</v>
      </c>
      <c r="G1835">
        <v>4</v>
      </c>
      <c r="H1835">
        <v>1</v>
      </c>
      <c r="I1835">
        <v>88.65</v>
      </c>
      <c r="J1835">
        <v>30.3</v>
      </c>
      <c r="K1835">
        <v>2</v>
      </c>
    </row>
    <row r="1836" spans="1:11" hidden="1" x14ac:dyDescent="0.25">
      <c r="A1836">
        <v>0</v>
      </c>
      <c r="B1836">
        <v>2</v>
      </c>
      <c r="C1836">
        <v>73</v>
      </c>
      <c r="D1836">
        <v>0</v>
      </c>
      <c r="E1836">
        <v>0</v>
      </c>
      <c r="F1836">
        <v>1</v>
      </c>
      <c r="G1836">
        <v>5</v>
      </c>
      <c r="H1836">
        <v>1</v>
      </c>
      <c r="I1836">
        <v>65.930000000000007</v>
      </c>
      <c r="J1836">
        <v>30.3</v>
      </c>
      <c r="K1836">
        <v>2</v>
      </c>
    </row>
    <row r="1837" spans="1:11" hidden="1" x14ac:dyDescent="0.25">
      <c r="A1837">
        <v>0</v>
      </c>
      <c r="B1837">
        <v>2</v>
      </c>
      <c r="C1837">
        <v>47</v>
      </c>
      <c r="D1837">
        <v>0</v>
      </c>
      <c r="E1837">
        <v>0</v>
      </c>
      <c r="F1837">
        <v>1</v>
      </c>
      <c r="G1837">
        <v>5</v>
      </c>
      <c r="H1837">
        <v>2</v>
      </c>
      <c r="I1837">
        <v>77.91</v>
      </c>
      <c r="J1837">
        <v>30.3</v>
      </c>
      <c r="K1837">
        <v>1</v>
      </c>
    </row>
    <row r="1838" spans="1:11" hidden="1" x14ac:dyDescent="0.25">
      <c r="A1838">
        <v>1</v>
      </c>
      <c r="B1838">
        <v>1</v>
      </c>
      <c r="C1838">
        <v>61</v>
      </c>
      <c r="D1838">
        <v>0</v>
      </c>
      <c r="E1838">
        <v>0</v>
      </c>
      <c r="F1838">
        <v>1</v>
      </c>
      <c r="G1838">
        <v>4</v>
      </c>
      <c r="H1838">
        <v>1</v>
      </c>
      <c r="I1838">
        <v>192.47</v>
      </c>
      <c r="J1838">
        <v>30.3</v>
      </c>
      <c r="K1838">
        <v>2</v>
      </c>
    </row>
    <row r="1839" spans="1:11" hidden="1" x14ac:dyDescent="0.25">
      <c r="A1839">
        <v>0</v>
      </c>
      <c r="B1839">
        <v>2</v>
      </c>
      <c r="C1839">
        <v>14</v>
      </c>
      <c r="D1839">
        <v>0</v>
      </c>
      <c r="E1839">
        <v>0</v>
      </c>
      <c r="F1839">
        <v>0</v>
      </c>
      <c r="G1839">
        <v>4</v>
      </c>
      <c r="H1839">
        <v>1</v>
      </c>
      <c r="I1839">
        <v>116.49</v>
      </c>
      <c r="J1839">
        <v>30.3</v>
      </c>
      <c r="K1839">
        <v>2</v>
      </c>
    </row>
    <row r="1840" spans="1:11" hidden="1" x14ac:dyDescent="0.25">
      <c r="A1840">
        <v>0</v>
      </c>
      <c r="B1840">
        <v>1</v>
      </c>
      <c r="C1840">
        <v>26</v>
      </c>
      <c r="D1840">
        <v>0</v>
      </c>
      <c r="E1840">
        <v>0</v>
      </c>
      <c r="F1840">
        <v>0</v>
      </c>
      <c r="G1840">
        <v>4</v>
      </c>
      <c r="H1840">
        <v>2</v>
      </c>
      <c r="I1840">
        <v>71.25</v>
      </c>
      <c r="J1840">
        <v>30.3</v>
      </c>
      <c r="K1840">
        <v>3</v>
      </c>
    </row>
    <row r="1841" spans="1:11" hidden="1" x14ac:dyDescent="0.25">
      <c r="A1841">
        <v>0</v>
      </c>
      <c r="B1841">
        <v>1</v>
      </c>
      <c r="C1841">
        <v>56</v>
      </c>
      <c r="D1841">
        <v>0</v>
      </c>
      <c r="E1841">
        <v>0</v>
      </c>
      <c r="F1841">
        <v>1</v>
      </c>
      <c r="G1841">
        <v>4</v>
      </c>
      <c r="H1841">
        <v>2</v>
      </c>
      <c r="I1841">
        <v>122.39</v>
      </c>
      <c r="J1841">
        <v>30.3</v>
      </c>
      <c r="K1841">
        <v>4</v>
      </c>
    </row>
    <row r="1842" spans="1:11" hidden="1" x14ac:dyDescent="0.25">
      <c r="A1842">
        <v>0</v>
      </c>
      <c r="B1842">
        <v>1</v>
      </c>
      <c r="C1842">
        <v>54</v>
      </c>
      <c r="D1842">
        <v>0</v>
      </c>
      <c r="E1842">
        <v>0</v>
      </c>
      <c r="F1842">
        <v>1</v>
      </c>
      <c r="G1842">
        <v>5</v>
      </c>
      <c r="H1842">
        <v>1</v>
      </c>
      <c r="I1842">
        <v>216.19</v>
      </c>
      <c r="J1842">
        <v>30.3</v>
      </c>
      <c r="K1842">
        <v>1</v>
      </c>
    </row>
    <row r="1843" spans="1:11" x14ac:dyDescent="0.25">
      <c r="A1843">
        <v>0</v>
      </c>
      <c r="B1843">
        <v>1</v>
      </c>
      <c r="C1843">
        <v>33</v>
      </c>
      <c r="D1843">
        <v>0</v>
      </c>
      <c r="E1843">
        <v>0</v>
      </c>
      <c r="F1843">
        <v>1</v>
      </c>
      <c r="G1843">
        <v>1</v>
      </c>
      <c r="H1843">
        <v>1</v>
      </c>
      <c r="I1843">
        <v>88.04</v>
      </c>
      <c r="J1843">
        <v>30.3</v>
      </c>
      <c r="K1843">
        <v>1</v>
      </c>
    </row>
    <row r="1844" spans="1:11" hidden="1" x14ac:dyDescent="0.25">
      <c r="A1844">
        <v>0</v>
      </c>
      <c r="B1844">
        <v>1</v>
      </c>
      <c r="C1844">
        <v>50</v>
      </c>
      <c r="D1844">
        <v>0</v>
      </c>
      <c r="E1844">
        <v>0</v>
      </c>
      <c r="F1844">
        <v>1</v>
      </c>
      <c r="G1844">
        <v>5</v>
      </c>
      <c r="H1844">
        <v>2</v>
      </c>
      <c r="I1844">
        <v>120.44</v>
      </c>
      <c r="J1844">
        <v>30.3</v>
      </c>
      <c r="K1844">
        <v>2</v>
      </c>
    </row>
    <row r="1845" spans="1:11" x14ac:dyDescent="0.25">
      <c r="A1845">
        <v>0</v>
      </c>
      <c r="B1845">
        <v>1</v>
      </c>
      <c r="C1845">
        <v>73</v>
      </c>
      <c r="D1845">
        <v>0</v>
      </c>
      <c r="E1845">
        <v>0</v>
      </c>
      <c r="F1845">
        <v>1</v>
      </c>
      <c r="G1845">
        <v>1</v>
      </c>
      <c r="H1845">
        <v>1</v>
      </c>
      <c r="I1845">
        <v>121.83</v>
      </c>
      <c r="J1845">
        <v>30.3</v>
      </c>
      <c r="K1845">
        <v>1</v>
      </c>
    </row>
    <row r="1846" spans="1:11" x14ac:dyDescent="0.25">
      <c r="A1846">
        <v>0</v>
      </c>
      <c r="B1846">
        <v>1</v>
      </c>
      <c r="C1846">
        <v>29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96.77</v>
      </c>
      <c r="J1846">
        <v>30.3</v>
      </c>
      <c r="K1846">
        <v>1</v>
      </c>
    </row>
    <row r="1847" spans="1:11" hidden="1" x14ac:dyDescent="0.25">
      <c r="A1847">
        <v>0</v>
      </c>
      <c r="B1847">
        <v>2</v>
      </c>
      <c r="C1847">
        <v>82</v>
      </c>
      <c r="D1847">
        <v>0</v>
      </c>
      <c r="E1847">
        <v>0</v>
      </c>
      <c r="F1847">
        <v>1</v>
      </c>
      <c r="G1847">
        <v>5</v>
      </c>
      <c r="H1847">
        <v>2</v>
      </c>
      <c r="I1847">
        <v>113.45</v>
      </c>
      <c r="J1847">
        <v>30.3</v>
      </c>
      <c r="K1847">
        <v>2</v>
      </c>
    </row>
    <row r="1848" spans="1:11" hidden="1" x14ac:dyDescent="0.25">
      <c r="A1848">
        <v>0</v>
      </c>
      <c r="B1848">
        <v>2</v>
      </c>
      <c r="C1848">
        <v>48</v>
      </c>
      <c r="D1848">
        <v>0</v>
      </c>
      <c r="E1848">
        <v>0</v>
      </c>
      <c r="F1848">
        <v>1</v>
      </c>
      <c r="G1848">
        <v>5</v>
      </c>
      <c r="H1848">
        <v>2</v>
      </c>
      <c r="I1848">
        <v>110.18</v>
      </c>
      <c r="J1848">
        <v>30.3</v>
      </c>
      <c r="K1848">
        <v>3</v>
      </c>
    </row>
    <row r="1849" spans="1:11" hidden="1" x14ac:dyDescent="0.25">
      <c r="A1849">
        <v>1</v>
      </c>
      <c r="B1849">
        <v>2</v>
      </c>
      <c r="C1849">
        <v>45</v>
      </c>
      <c r="D1849">
        <v>0</v>
      </c>
      <c r="E1849">
        <v>0</v>
      </c>
      <c r="F1849">
        <v>1</v>
      </c>
      <c r="G1849">
        <v>4</v>
      </c>
      <c r="H1849">
        <v>1</v>
      </c>
      <c r="I1849">
        <v>93.72</v>
      </c>
      <c r="J1849">
        <v>30.2</v>
      </c>
      <c r="K1849">
        <v>1</v>
      </c>
    </row>
    <row r="1850" spans="1:11" hidden="1" x14ac:dyDescent="0.25">
      <c r="A1850">
        <v>1</v>
      </c>
      <c r="B1850">
        <v>1</v>
      </c>
      <c r="C1850">
        <v>75</v>
      </c>
      <c r="D1850">
        <v>0</v>
      </c>
      <c r="E1850">
        <v>1</v>
      </c>
      <c r="F1850">
        <v>0</v>
      </c>
      <c r="G1850">
        <v>4</v>
      </c>
      <c r="H1850">
        <v>1</v>
      </c>
      <c r="I1850">
        <v>201.76</v>
      </c>
      <c r="J1850">
        <v>30.2</v>
      </c>
      <c r="K1850">
        <v>1</v>
      </c>
    </row>
    <row r="1851" spans="1:11" hidden="1" x14ac:dyDescent="0.25">
      <c r="A1851">
        <v>0</v>
      </c>
      <c r="B1851">
        <v>1</v>
      </c>
      <c r="C1851">
        <v>57</v>
      </c>
      <c r="D1851">
        <v>0</v>
      </c>
      <c r="E1851">
        <v>0</v>
      </c>
      <c r="F1851">
        <v>1</v>
      </c>
      <c r="G1851">
        <v>4</v>
      </c>
      <c r="H1851">
        <v>1</v>
      </c>
      <c r="I1851">
        <v>98.54</v>
      </c>
      <c r="J1851">
        <v>30.2</v>
      </c>
      <c r="K1851">
        <v>2</v>
      </c>
    </row>
    <row r="1852" spans="1:11" hidden="1" x14ac:dyDescent="0.25">
      <c r="A1852">
        <v>0</v>
      </c>
      <c r="B1852">
        <v>2</v>
      </c>
      <c r="C1852">
        <v>53</v>
      </c>
      <c r="D1852">
        <v>0</v>
      </c>
      <c r="E1852">
        <v>0</v>
      </c>
      <c r="F1852">
        <v>1</v>
      </c>
      <c r="G1852">
        <v>4</v>
      </c>
      <c r="H1852">
        <v>1</v>
      </c>
      <c r="I1852">
        <v>86.39</v>
      </c>
      <c r="J1852">
        <v>30.2</v>
      </c>
      <c r="K1852">
        <v>2</v>
      </c>
    </row>
    <row r="1853" spans="1:11" hidden="1" x14ac:dyDescent="0.25">
      <c r="A1853">
        <v>0</v>
      </c>
      <c r="B1853">
        <v>1</v>
      </c>
      <c r="C1853">
        <v>32</v>
      </c>
      <c r="D1853">
        <v>0</v>
      </c>
      <c r="E1853">
        <v>0</v>
      </c>
      <c r="F1853">
        <v>0</v>
      </c>
      <c r="G1853">
        <v>4</v>
      </c>
      <c r="H1853">
        <v>2</v>
      </c>
      <c r="I1853">
        <v>94.34</v>
      </c>
      <c r="J1853">
        <v>30.2</v>
      </c>
      <c r="K1853">
        <v>1</v>
      </c>
    </row>
    <row r="1854" spans="1:11" hidden="1" x14ac:dyDescent="0.25">
      <c r="A1854">
        <v>0</v>
      </c>
      <c r="B1854">
        <v>1</v>
      </c>
      <c r="C1854">
        <v>38</v>
      </c>
      <c r="D1854">
        <v>0</v>
      </c>
      <c r="E1854">
        <v>0</v>
      </c>
      <c r="F1854">
        <v>1</v>
      </c>
      <c r="G1854">
        <v>4</v>
      </c>
      <c r="H1854">
        <v>2</v>
      </c>
      <c r="I1854">
        <v>88.97</v>
      </c>
      <c r="J1854">
        <v>30.2</v>
      </c>
      <c r="K1854">
        <v>2</v>
      </c>
    </row>
    <row r="1855" spans="1:11" x14ac:dyDescent="0.25">
      <c r="A1855">
        <v>0</v>
      </c>
      <c r="B1855">
        <v>1</v>
      </c>
      <c r="C1855">
        <v>19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96.84</v>
      </c>
      <c r="J1855">
        <v>30.2</v>
      </c>
      <c r="K1855">
        <v>1</v>
      </c>
    </row>
    <row r="1856" spans="1:11" hidden="1" x14ac:dyDescent="0.25">
      <c r="A1856">
        <v>0</v>
      </c>
      <c r="B1856">
        <v>1</v>
      </c>
      <c r="C1856">
        <v>64</v>
      </c>
      <c r="D1856">
        <v>1</v>
      </c>
      <c r="E1856">
        <v>0</v>
      </c>
      <c r="F1856">
        <v>1</v>
      </c>
      <c r="G1856">
        <v>4</v>
      </c>
      <c r="H1856">
        <v>1</v>
      </c>
      <c r="I1856">
        <v>78.430000000000007</v>
      </c>
      <c r="J1856">
        <v>30.2</v>
      </c>
      <c r="K1856">
        <v>3</v>
      </c>
    </row>
    <row r="1857" spans="1:11" hidden="1" x14ac:dyDescent="0.25">
      <c r="A1857">
        <v>0</v>
      </c>
      <c r="B1857">
        <v>1</v>
      </c>
      <c r="C1857">
        <v>22</v>
      </c>
      <c r="D1857">
        <v>0</v>
      </c>
      <c r="E1857">
        <v>0</v>
      </c>
      <c r="F1857">
        <v>0</v>
      </c>
      <c r="G1857">
        <v>4</v>
      </c>
      <c r="H1857">
        <v>2</v>
      </c>
      <c r="I1857">
        <v>89.53</v>
      </c>
      <c r="J1857">
        <v>30.2</v>
      </c>
      <c r="K1857">
        <v>4</v>
      </c>
    </row>
    <row r="1858" spans="1:11" hidden="1" x14ac:dyDescent="0.25">
      <c r="A1858">
        <v>0</v>
      </c>
      <c r="B1858">
        <v>2</v>
      </c>
      <c r="C1858">
        <v>41</v>
      </c>
      <c r="D1858">
        <v>0</v>
      </c>
      <c r="E1858">
        <v>0</v>
      </c>
      <c r="F1858">
        <v>1</v>
      </c>
      <c r="G1858">
        <v>2</v>
      </c>
      <c r="H1858">
        <v>1</v>
      </c>
      <c r="I1858">
        <v>104.36</v>
      </c>
      <c r="J1858">
        <v>30.2</v>
      </c>
      <c r="K1858">
        <v>2</v>
      </c>
    </row>
    <row r="1859" spans="1:11" hidden="1" x14ac:dyDescent="0.25">
      <c r="A1859">
        <v>0</v>
      </c>
      <c r="B1859">
        <v>2</v>
      </c>
      <c r="C1859">
        <v>24</v>
      </c>
      <c r="D1859">
        <v>0</v>
      </c>
      <c r="E1859">
        <v>0</v>
      </c>
      <c r="F1859">
        <v>0</v>
      </c>
      <c r="G1859">
        <v>4</v>
      </c>
      <c r="H1859">
        <v>1</v>
      </c>
      <c r="I1859">
        <v>72.06</v>
      </c>
      <c r="J1859">
        <v>30.2</v>
      </c>
      <c r="K1859">
        <v>1</v>
      </c>
    </row>
    <row r="1860" spans="1:11" hidden="1" x14ac:dyDescent="0.25">
      <c r="A1860">
        <v>0</v>
      </c>
      <c r="B1860">
        <v>2</v>
      </c>
      <c r="C1860">
        <v>54</v>
      </c>
      <c r="D1860">
        <v>0</v>
      </c>
      <c r="E1860">
        <v>0</v>
      </c>
      <c r="F1860">
        <v>1</v>
      </c>
      <c r="G1860">
        <v>4</v>
      </c>
      <c r="H1860">
        <v>2</v>
      </c>
      <c r="I1860">
        <v>100.29</v>
      </c>
      <c r="J1860">
        <v>30.2</v>
      </c>
      <c r="K1860">
        <v>2</v>
      </c>
    </row>
    <row r="1861" spans="1:11" hidden="1" x14ac:dyDescent="0.25">
      <c r="A1861">
        <v>0</v>
      </c>
      <c r="B1861">
        <v>1</v>
      </c>
      <c r="C1861">
        <v>32</v>
      </c>
      <c r="D1861">
        <v>0</v>
      </c>
      <c r="E1861">
        <v>0</v>
      </c>
      <c r="F1861">
        <v>0</v>
      </c>
      <c r="G1861">
        <v>2</v>
      </c>
      <c r="H1861">
        <v>1</v>
      </c>
      <c r="I1861">
        <v>91.93</v>
      </c>
      <c r="J1861">
        <v>30.2</v>
      </c>
      <c r="K1861">
        <v>2</v>
      </c>
    </row>
    <row r="1862" spans="1:11" hidden="1" x14ac:dyDescent="0.25">
      <c r="A1862">
        <v>0</v>
      </c>
      <c r="B1862">
        <v>2</v>
      </c>
      <c r="C1862">
        <v>33</v>
      </c>
      <c r="D1862">
        <v>0</v>
      </c>
      <c r="E1862">
        <v>0</v>
      </c>
      <c r="F1862">
        <v>1</v>
      </c>
      <c r="G1862">
        <v>2</v>
      </c>
      <c r="H1862">
        <v>1</v>
      </c>
      <c r="I1862">
        <v>81</v>
      </c>
      <c r="J1862">
        <v>30.2</v>
      </c>
      <c r="K1862">
        <v>1</v>
      </c>
    </row>
    <row r="1863" spans="1:11" hidden="1" x14ac:dyDescent="0.25">
      <c r="A1863">
        <v>0</v>
      </c>
      <c r="B1863">
        <v>2</v>
      </c>
      <c r="C1863">
        <v>69</v>
      </c>
      <c r="D1863">
        <v>0</v>
      </c>
      <c r="E1863">
        <v>0</v>
      </c>
      <c r="F1863">
        <v>0</v>
      </c>
      <c r="G1863">
        <v>5</v>
      </c>
      <c r="H1863">
        <v>2</v>
      </c>
      <c r="I1863">
        <v>102.48</v>
      </c>
      <c r="J1863">
        <v>30.2</v>
      </c>
      <c r="K1863">
        <v>1</v>
      </c>
    </row>
    <row r="1864" spans="1:11" hidden="1" x14ac:dyDescent="0.25">
      <c r="A1864">
        <v>0</v>
      </c>
      <c r="B1864">
        <v>1</v>
      </c>
      <c r="C1864">
        <v>56</v>
      </c>
      <c r="D1864">
        <v>0</v>
      </c>
      <c r="E1864">
        <v>0</v>
      </c>
      <c r="F1864">
        <v>1</v>
      </c>
      <c r="G1864">
        <v>4</v>
      </c>
      <c r="H1864">
        <v>1</v>
      </c>
      <c r="I1864">
        <v>96.84</v>
      </c>
      <c r="J1864">
        <v>30.2</v>
      </c>
      <c r="K1864">
        <v>4</v>
      </c>
    </row>
    <row r="1865" spans="1:11" hidden="1" x14ac:dyDescent="0.25">
      <c r="A1865">
        <v>1</v>
      </c>
      <c r="B1865">
        <v>2</v>
      </c>
      <c r="C1865">
        <v>80</v>
      </c>
      <c r="D1865">
        <v>1</v>
      </c>
      <c r="E1865">
        <v>1</v>
      </c>
      <c r="F1865">
        <v>0</v>
      </c>
      <c r="G1865">
        <v>2</v>
      </c>
      <c r="H1865">
        <v>1</v>
      </c>
      <c r="I1865">
        <v>230.74</v>
      </c>
      <c r="J1865">
        <v>30.2</v>
      </c>
      <c r="K1865">
        <v>1</v>
      </c>
    </row>
    <row r="1866" spans="1:11" hidden="1" x14ac:dyDescent="0.25">
      <c r="A1866">
        <v>0</v>
      </c>
      <c r="B1866">
        <v>1</v>
      </c>
      <c r="C1866">
        <v>15</v>
      </c>
      <c r="D1866">
        <v>0</v>
      </c>
      <c r="E1866">
        <v>0</v>
      </c>
      <c r="F1866">
        <v>0</v>
      </c>
      <c r="G1866">
        <v>5</v>
      </c>
      <c r="H1866">
        <v>1</v>
      </c>
      <c r="I1866">
        <v>94.24</v>
      </c>
      <c r="J1866">
        <v>30.2</v>
      </c>
      <c r="K1866">
        <v>4</v>
      </c>
    </row>
    <row r="1867" spans="1:11" hidden="1" x14ac:dyDescent="0.25">
      <c r="A1867">
        <v>0</v>
      </c>
      <c r="B1867">
        <v>2</v>
      </c>
      <c r="C1867">
        <v>38</v>
      </c>
      <c r="D1867">
        <v>0</v>
      </c>
      <c r="E1867">
        <v>0</v>
      </c>
      <c r="F1867">
        <v>0</v>
      </c>
      <c r="G1867">
        <v>4</v>
      </c>
      <c r="H1867">
        <v>2</v>
      </c>
      <c r="I1867">
        <v>160.76</v>
      </c>
      <c r="J1867">
        <v>30.2</v>
      </c>
      <c r="K1867">
        <v>3</v>
      </c>
    </row>
    <row r="1868" spans="1:11" x14ac:dyDescent="0.25">
      <c r="A1868">
        <v>0</v>
      </c>
      <c r="B1868">
        <v>2</v>
      </c>
      <c r="C1868">
        <v>64</v>
      </c>
      <c r="D1868">
        <v>1</v>
      </c>
      <c r="E1868">
        <v>0</v>
      </c>
      <c r="F1868">
        <v>1</v>
      </c>
      <c r="G1868">
        <v>1</v>
      </c>
      <c r="H1868">
        <v>2</v>
      </c>
      <c r="I1868">
        <v>76.89</v>
      </c>
      <c r="J1868">
        <v>30.2</v>
      </c>
      <c r="K1868">
        <v>4</v>
      </c>
    </row>
    <row r="1869" spans="1:11" hidden="1" x14ac:dyDescent="0.25">
      <c r="A1869">
        <v>0</v>
      </c>
      <c r="B1869">
        <v>2</v>
      </c>
      <c r="C1869">
        <v>60</v>
      </c>
      <c r="D1869">
        <v>0</v>
      </c>
      <c r="E1869">
        <v>0</v>
      </c>
      <c r="F1869">
        <v>1</v>
      </c>
      <c r="G1869">
        <v>4</v>
      </c>
      <c r="H1869">
        <v>1</v>
      </c>
      <c r="I1869">
        <v>58.65</v>
      </c>
      <c r="J1869">
        <v>30.1</v>
      </c>
      <c r="K1869">
        <v>2</v>
      </c>
    </row>
    <row r="1870" spans="1:11" hidden="1" x14ac:dyDescent="0.25">
      <c r="A1870">
        <v>0</v>
      </c>
      <c r="B1870">
        <v>1</v>
      </c>
      <c r="C1870">
        <v>71</v>
      </c>
      <c r="D1870">
        <v>0</v>
      </c>
      <c r="E1870">
        <v>1</v>
      </c>
      <c r="F1870">
        <v>1</v>
      </c>
      <c r="G1870">
        <v>4</v>
      </c>
      <c r="H1870">
        <v>2</v>
      </c>
      <c r="I1870">
        <v>70.709999999999994</v>
      </c>
      <c r="J1870">
        <v>30.1</v>
      </c>
      <c r="K1870">
        <v>2</v>
      </c>
    </row>
    <row r="1871" spans="1:11" hidden="1" x14ac:dyDescent="0.25">
      <c r="A1871">
        <v>0</v>
      </c>
      <c r="B1871">
        <v>2</v>
      </c>
      <c r="C1871">
        <v>23</v>
      </c>
      <c r="D1871">
        <v>0</v>
      </c>
      <c r="E1871">
        <v>0</v>
      </c>
      <c r="F1871">
        <v>0</v>
      </c>
      <c r="G1871">
        <v>3</v>
      </c>
      <c r="H1871">
        <v>1</v>
      </c>
      <c r="I1871">
        <v>92.87</v>
      </c>
      <c r="J1871">
        <v>30.1</v>
      </c>
      <c r="K1871">
        <v>2</v>
      </c>
    </row>
    <row r="1872" spans="1:11" hidden="1" x14ac:dyDescent="0.25">
      <c r="A1872">
        <v>1</v>
      </c>
      <c r="B1872">
        <v>1</v>
      </c>
      <c r="C1872">
        <v>60</v>
      </c>
      <c r="D1872">
        <v>1</v>
      </c>
      <c r="E1872">
        <v>1</v>
      </c>
      <c r="F1872">
        <v>1</v>
      </c>
      <c r="G1872">
        <v>5</v>
      </c>
      <c r="H1872">
        <v>2</v>
      </c>
      <c r="I1872">
        <v>100.54</v>
      </c>
      <c r="J1872">
        <v>30.1</v>
      </c>
      <c r="K1872">
        <v>2</v>
      </c>
    </row>
    <row r="1873" spans="1:11" hidden="1" x14ac:dyDescent="0.25">
      <c r="A1873">
        <v>0</v>
      </c>
      <c r="B1873">
        <v>1</v>
      </c>
      <c r="C1873">
        <v>31</v>
      </c>
      <c r="D1873">
        <v>0</v>
      </c>
      <c r="E1873">
        <v>0</v>
      </c>
      <c r="F1873">
        <v>1</v>
      </c>
      <c r="G1873">
        <v>5</v>
      </c>
      <c r="H1873">
        <v>2</v>
      </c>
      <c r="I1873">
        <v>85.16</v>
      </c>
      <c r="J1873">
        <v>30.1</v>
      </c>
      <c r="K1873">
        <v>3</v>
      </c>
    </row>
    <row r="1874" spans="1:11" hidden="1" x14ac:dyDescent="0.25">
      <c r="A1874">
        <v>0</v>
      </c>
      <c r="B1874">
        <v>2</v>
      </c>
      <c r="C1874">
        <v>53</v>
      </c>
      <c r="D1874">
        <v>0</v>
      </c>
      <c r="E1874">
        <v>0</v>
      </c>
      <c r="F1874">
        <v>1</v>
      </c>
      <c r="G1874">
        <v>4</v>
      </c>
      <c r="H1874">
        <v>2</v>
      </c>
      <c r="I1874">
        <v>94.78</v>
      </c>
      <c r="J1874">
        <v>30.1</v>
      </c>
      <c r="K1874">
        <v>4</v>
      </c>
    </row>
    <row r="1875" spans="1:11" hidden="1" x14ac:dyDescent="0.25">
      <c r="A1875">
        <v>1</v>
      </c>
      <c r="B1875">
        <v>1</v>
      </c>
      <c r="C1875">
        <v>68</v>
      </c>
      <c r="D1875">
        <v>1</v>
      </c>
      <c r="E1875">
        <v>0</v>
      </c>
      <c r="F1875">
        <v>1</v>
      </c>
      <c r="G1875">
        <v>2</v>
      </c>
      <c r="H1875">
        <v>2</v>
      </c>
      <c r="I1875">
        <v>222.29</v>
      </c>
      <c r="J1875">
        <v>30.1</v>
      </c>
      <c r="K1875">
        <v>2</v>
      </c>
    </row>
    <row r="1876" spans="1:11" hidden="1" x14ac:dyDescent="0.25">
      <c r="A1876">
        <v>1</v>
      </c>
      <c r="B1876">
        <v>1</v>
      </c>
      <c r="C1876">
        <v>69</v>
      </c>
      <c r="D1876">
        <v>1</v>
      </c>
      <c r="E1876">
        <v>0</v>
      </c>
      <c r="F1876">
        <v>1</v>
      </c>
      <c r="G1876">
        <v>4</v>
      </c>
      <c r="H1876">
        <v>2</v>
      </c>
      <c r="I1876">
        <v>229.21</v>
      </c>
      <c r="J1876">
        <v>30.1</v>
      </c>
      <c r="K1876">
        <v>3</v>
      </c>
    </row>
    <row r="1877" spans="1:11" hidden="1" x14ac:dyDescent="0.25">
      <c r="A1877">
        <v>0</v>
      </c>
      <c r="B1877">
        <v>2</v>
      </c>
      <c r="C1877">
        <v>52</v>
      </c>
      <c r="D1877">
        <v>0</v>
      </c>
      <c r="E1877">
        <v>0</v>
      </c>
      <c r="F1877">
        <v>1</v>
      </c>
      <c r="G1877">
        <v>4</v>
      </c>
      <c r="H1877">
        <v>1</v>
      </c>
      <c r="I1877">
        <v>107.27</v>
      </c>
      <c r="J1877">
        <v>30.1</v>
      </c>
      <c r="K1877">
        <v>4</v>
      </c>
    </row>
    <row r="1878" spans="1:11" hidden="1" x14ac:dyDescent="0.25">
      <c r="A1878">
        <v>0</v>
      </c>
      <c r="B1878">
        <v>1</v>
      </c>
      <c r="C1878">
        <v>47</v>
      </c>
      <c r="D1878">
        <v>0</v>
      </c>
      <c r="E1878">
        <v>0</v>
      </c>
      <c r="F1878">
        <v>1</v>
      </c>
      <c r="G1878">
        <v>4</v>
      </c>
      <c r="H1878">
        <v>1</v>
      </c>
      <c r="I1878">
        <v>110.38</v>
      </c>
      <c r="J1878">
        <v>30.1</v>
      </c>
      <c r="K1878">
        <v>4</v>
      </c>
    </row>
    <row r="1879" spans="1:11" hidden="1" x14ac:dyDescent="0.25">
      <c r="A1879">
        <v>0</v>
      </c>
      <c r="B1879">
        <v>2</v>
      </c>
      <c r="C1879">
        <v>52</v>
      </c>
      <c r="D1879">
        <v>0</v>
      </c>
      <c r="E1879">
        <v>0</v>
      </c>
      <c r="F1879">
        <v>1</v>
      </c>
      <c r="G1879">
        <v>5</v>
      </c>
      <c r="H1879">
        <v>1</v>
      </c>
      <c r="I1879">
        <v>205</v>
      </c>
      <c r="J1879">
        <v>30.1</v>
      </c>
      <c r="K1879">
        <v>2</v>
      </c>
    </row>
    <row r="1880" spans="1:11" hidden="1" x14ac:dyDescent="0.25">
      <c r="A1880">
        <v>0</v>
      </c>
      <c r="B1880">
        <v>2</v>
      </c>
      <c r="C1880">
        <v>70</v>
      </c>
      <c r="D1880">
        <v>0</v>
      </c>
      <c r="E1880">
        <v>0</v>
      </c>
      <c r="F1880">
        <v>1</v>
      </c>
      <c r="G1880">
        <v>4</v>
      </c>
      <c r="H1880">
        <v>2</v>
      </c>
      <c r="I1880">
        <v>91.28</v>
      </c>
      <c r="J1880">
        <v>30.1</v>
      </c>
      <c r="K1880">
        <v>4</v>
      </c>
    </row>
    <row r="1881" spans="1:11" hidden="1" x14ac:dyDescent="0.25">
      <c r="A1881">
        <v>0</v>
      </c>
      <c r="B1881">
        <v>2</v>
      </c>
      <c r="C1881">
        <v>59</v>
      </c>
      <c r="D1881">
        <v>0</v>
      </c>
      <c r="E1881">
        <v>0</v>
      </c>
      <c r="F1881">
        <v>1</v>
      </c>
      <c r="G1881">
        <v>2</v>
      </c>
      <c r="H1881">
        <v>1</v>
      </c>
      <c r="I1881">
        <v>57.47</v>
      </c>
      <c r="J1881">
        <v>30.1</v>
      </c>
      <c r="K1881">
        <v>1</v>
      </c>
    </row>
    <row r="1882" spans="1:11" x14ac:dyDescent="0.25">
      <c r="A1882">
        <v>0</v>
      </c>
      <c r="B1882">
        <v>2</v>
      </c>
      <c r="C1882">
        <v>78</v>
      </c>
      <c r="D1882">
        <v>0</v>
      </c>
      <c r="E1882">
        <v>0</v>
      </c>
      <c r="F1882">
        <v>1</v>
      </c>
      <c r="G1882">
        <v>1</v>
      </c>
      <c r="H1882">
        <v>2</v>
      </c>
      <c r="I1882">
        <v>78.290000000000006</v>
      </c>
      <c r="J1882">
        <v>30.1</v>
      </c>
      <c r="K1882">
        <v>1</v>
      </c>
    </row>
    <row r="1883" spans="1:11" hidden="1" x14ac:dyDescent="0.25">
      <c r="A1883">
        <v>0</v>
      </c>
      <c r="B1883">
        <v>1</v>
      </c>
      <c r="C1883">
        <v>53</v>
      </c>
      <c r="D1883">
        <v>0</v>
      </c>
      <c r="E1883">
        <v>1</v>
      </c>
      <c r="F1883">
        <v>1</v>
      </c>
      <c r="G1883">
        <v>4</v>
      </c>
      <c r="H1883">
        <v>2</v>
      </c>
      <c r="I1883">
        <v>91.57</v>
      </c>
      <c r="J1883">
        <v>30.1</v>
      </c>
      <c r="K1883">
        <v>1</v>
      </c>
    </row>
    <row r="1884" spans="1:11" hidden="1" x14ac:dyDescent="0.25">
      <c r="A1884">
        <v>0</v>
      </c>
      <c r="B1884">
        <v>1</v>
      </c>
      <c r="C1884">
        <v>80</v>
      </c>
      <c r="D1884">
        <v>1</v>
      </c>
      <c r="E1884">
        <v>0</v>
      </c>
      <c r="F1884">
        <v>1</v>
      </c>
      <c r="G1884">
        <v>4</v>
      </c>
      <c r="H1884">
        <v>2</v>
      </c>
      <c r="I1884">
        <v>114.09</v>
      </c>
      <c r="J1884">
        <v>30.1</v>
      </c>
      <c r="K1884">
        <v>2</v>
      </c>
    </row>
    <row r="1885" spans="1:11" hidden="1" x14ac:dyDescent="0.25">
      <c r="A1885">
        <v>0</v>
      </c>
      <c r="B1885">
        <v>2</v>
      </c>
      <c r="C1885">
        <v>60</v>
      </c>
      <c r="D1885">
        <v>0</v>
      </c>
      <c r="E1885">
        <v>0</v>
      </c>
      <c r="F1885">
        <v>1</v>
      </c>
      <c r="G1885">
        <v>4</v>
      </c>
      <c r="H1885">
        <v>1</v>
      </c>
      <c r="I1885">
        <v>87.62</v>
      </c>
      <c r="J1885">
        <v>30.1</v>
      </c>
      <c r="K1885">
        <v>3</v>
      </c>
    </row>
    <row r="1886" spans="1:11" hidden="1" x14ac:dyDescent="0.25">
      <c r="A1886">
        <v>1</v>
      </c>
      <c r="B1886">
        <v>1</v>
      </c>
      <c r="C1886">
        <v>40</v>
      </c>
      <c r="D1886">
        <v>0</v>
      </c>
      <c r="E1886">
        <v>0</v>
      </c>
      <c r="F1886">
        <v>1</v>
      </c>
      <c r="G1886">
        <v>2</v>
      </c>
      <c r="H1886">
        <v>1</v>
      </c>
      <c r="I1886">
        <v>201.96</v>
      </c>
      <c r="J1886">
        <v>30.1</v>
      </c>
      <c r="K1886">
        <v>4</v>
      </c>
    </row>
    <row r="1887" spans="1:11" hidden="1" x14ac:dyDescent="0.25">
      <c r="A1887">
        <v>0</v>
      </c>
      <c r="B1887">
        <v>2</v>
      </c>
      <c r="C1887">
        <v>26</v>
      </c>
      <c r="D1887">
        <v>0</v>
      </c>
      <c r="E1887">
        <v>0</v>
      </c>
      <c r="F1887">
        <v>1</v>
      </c>
      <c r="G1887">
        <v>5</v>
      </c>
      <c r="H1887">
        <v>1</v>
      </c>
      <c r="I1887">
        <v>123.98</v>
      </c>
      <c r="J1887">
        <v>30.1</v>
      </c>
      <c r="K1887">
        <v>2</v>
      </c>
    </row>
    <row r="1888" spans="1:11" hidden="1" x14ac:dyDescent="0.25">
      <c r="A1888">
        <v>0</v>
      </c>
      <c r="B1888">
        <v>2</v>
      </c>
      <c r="C1888">
        <v>60</v>
      </c>
      <c r="D1888">
        <v>0</v>
      </c>
      <c r="E1888">
        <v>0</v>
      </c>
      <c r="F1888">
        <v>1</v>
      </c>
      <c r="G1888">
        <v>4</v>
      </c>
      <c r="H1888">
        <v>1</v>
      </c>
      <c r="I1888">
        <v>63.49</v>
      </c>
      <c r="J1888">
        <v>30.1</v>
      </c>
      <c r="K1888">
        <v>2</v>
      </c>
    </row>
    <row r="1889" spans="1:11" hidden="1" x14ac:dyDescent="0.25">
      <c r="A1889">
        <v>0</v>
      </c>
      <c r="B1889">
        <v>1</v>
      </c>
      <c r="C1889">
        <v>70</v>
      </c>
      <c r="D1889">
        <v>0</v>
      </c>
      <c r="E1889">
        <v>0</v>
      </c>
      <c r="F1889">
        <v>1</v>
      </c>
      <c r="G1889">
        <v>4</v>
      </c>
      <c r="H1889">
        <v>1</v>
      </c>
      <c r="I1889">
        <v>66.06</v>
      </c>
      <c r="J1889">
        <v>30.1</v>
      </c>
      <c r="K1889">
        <v>1</v>
      </c>
    </row>
    <row r="1890" spans="1:11" hidden="1" x14ac:dyDescent="0.25">
      <c r="A1890">
        <v>0</v>
      </c>
      <c r="B1890">
        <v>2</v>
      </c>
      <c r="C1890">
        <v>24</v>
      </c>
      <c r="D1890">
        <v>0</v>
      </c>
      <c r="E1890">
        <v>0</v>
      </c>
      <c r="F1890">
        <v>1</v>
      </c>
      <c r="G1890">
        <v>5</v>
      </c>
      <c r="H1890">
        <v>1</v>
      </c>
      <c r="I1890">
        <v>114.54</v>
      </c>
      <c r="J1890">
        <v>30.1</v>
      </c>
      <c r="K1890">
        <v>3</v>
      </c>
    </row>
    <row r="1891" spans="1:11" hidden="1" x14ac:dyDescent="0.25">
      <c r="A1891">
        <v>0</v>
      </c>
      <c r="B1891">
        <v>2</v>
      </c>
      <c r="C1891">
        <v>23</v>
      </c>
      <c r="D1891">
        <v>0</v>
      </c>
      <c r="E1891">
        <v>0</v>
      </c>
      <c r="F1891">
        <v>0</v>
      </c>
      <c r="G1891">
        <v>4</v>
      </c>
      <c r="H1891">
        <v>1</v>
      </c>
      <c r="I1891">
        <v>76.56</v>
      </c>
      <c r="J1891">
        <v>30.1</v>
      </c>
      <c r="K1891">
        <v>2</v>
      </c>
    </row>
    <row r="1892" spans="1:11" hidden="1" x14ac:dyDescent="0.25">
      <c r="A1892">
        <v>0</v>
      </c>
      <c r="B1892">
        <v>2</v>
      </c>
      <c r="C1892">
        <v>56</v>
      </c>
      <c r="D1892">
        <v>1</v>
      </c>
      <c r="E1892">
        <v>0</v>
      </c>
      <c r="F1892">
        <v>1</v>
      </c>
      <c r="G1892">
        <v>4</v>
      </c>
      <c r="H1892">
        <v>1</v>
      </c>
      <c r="I1892">
        <v>177.56</v>
      </c>
      <c r="J1892">
        <v>30.1</v>
      </c>
      <c r="K1892">
        <v>2</v>
      </c>
    </row>
    <row r="1893" spans="1:11" hidden="1" x14ac:dyDescent="0.25">
      <c r="A1893">
        <v>0</v>
      </c>
      <c r="B1893">
        <v>1</v>
      </c>
      <c r="C1893">
        <v>65</v>
      </c>
      <c r="D1893">
        <v>0</v>
      </c>
      <c r="E1893">
        <v>0</v>
      </c>
      <c r="F1893">
        <v>1</v>
      </c>
      <c r="G1893">
        <v>4</v>
      </c>
      <c r="H1893">
        <v>2</v>
      </c>
      <c r="I1893">
        <v>81.06</v>
      </c>
      <c r="J1893">
        <v>30.1</v>
      </c>
      <c r="K1893">
        <v>3</v>
      </c>
    </row>
    <row r="1894" spans="1:11" hidden="1" x14ac:dyDescent="0.25">
      <c r="A1894">
        <v>1</v>
      </c>
      <c r="B1894">
        <v>2</v>
      </c>
      <c r="C1894">
        <v>59</v>
      </c>
      <c r="D1894">
        <v>0</v>
      </c>
      <c r="E1894">
        <v>0</v>
      </c>
      <c r="F1894">
        <v>1</v>
      </c>
      <c r="G1894">
        <v>4</v>
      </c>
      <c r="H1894">
        <v>2</v>
      </c>
      <c r="I1894">
        <v>182.52</v>
      </c>
      <c r="J1894">
        <v>30.1</v>
      </c>
      <c r="K1894">
        <v>4</v>
      </c>
    </row>
    <row r="1895" spans="1:11" hidden="1" x14ac:dyDescent="0.25">
      <c r="A1895">
        <v>1</v>
      </c>
      <c r="B1895">
        <v>1</v>
      </c>
      <c r="C1895">
        <v>59</v>
      </c>
      <c r="D1895">
        <v>0</v>
      </c>
      <c r="E1895">
        <v>0</v>
      </c>
      <c r="F1895">
        <v>1</v>
      </c>
      <c r="G1895">
        <v>5</v>
      </c>
      <c r="H1895">
        <v>2</v>
      </c>
      <c r="I1895">
        <v>86.23</v>
      </c>
      <c r="J1895">
        <v>30</v>
      </c>
      <c r="K1895">
        <v>1</v>
      </c>
    </row>
    <row r="1896" spans="1:11" hidden="1" x14ac:dyDescent="0.25">
      <c r="A1896">
        <v>1</v>
      </c>
      <c r="B1896">
        <v>2</v>
      </c>
      <c r="C1896">
        <v>72</v>
      </c>
      <c r="D1896">
        <v>1</v>
      </c>
      <c r="E1896">
        <v>0</v>
      </c>
      <c r="F1896">
        <v>1</v>
      </c>
      <c r="G1896">
        <v>4</v>
      </c>
      <c r="H1896">
        <v>2</v>
      </c>
      <c r="I1896">
        <v>221.79</v>
      </c>
      <c r="J1896">
        <v>30</v>
      </c>
      <c r="K1896">
        <v>2</v>
      </c>
    </row>
    <row r="1897" spans="1:11" hidden="1" x14ac:dyDescent="0.25">
      <c r="A1897">
        <v>1</v>
      </c>
      <c r="B1897">
        <v>2</v>
      </c>
      <c r="C1897">
        <v>79</v>
      </c>
      <c r="D1897">
        <v>1</v>
      </c>
      <c r="E1897">
        <v>1</v>
      </c>
      <c r="F1897">
        <v>1</v>
      </c>
      <c r="G1897">
        <v>4</v>
      </c>
      <c r="H1897">
        <v>2</v>
      </c>
      <c r="I1897">
        <v>200.28</v>
      </c>
      <c r="J1897">
        <v>30</v>
      </c>
      <c r="K1897">
        <v>1</v>
      </c>
    </row>
    <row r="1898" spans="1:11" hidden="1" x14ac:dyDescent="0.25">
      <c r="A1898">
        <v>0</v>
      </c>
      <c r="B1898">
        <v>2</v>
      </c>
      <c r="C1898">
        <v>64</v>
      </c>
      <c r="D1898">
        <v>0</v>
      </c>
      <c r="E1898">
        <v>0</v>
      </c>
      <c r="F1898">
        <v>1</v>
      </c>
      <c r="G1898">
        <v>5</v>
      </c>
      <c r="H1898">
        <v>1</v>
      </c>
      <c r="I1898">
        <v>62.41</v>
      </c>
      <c r="J1898">
        <v>30</v>
      </c>
      <c r="K1898">
        <v>2</v>
      </c>
    </row>
    <row r="1899" spans="1:11" x14ac:dyDescent="0.25">
      <c r="A1899">
        <v>0</v>
      </c>
      <c r="B1899">
        <v>1</v>
      </c>
      <c r="C1899">
        <v>55</v>
      </c>
      <c r="D1899">
        <v>0</v>
      </c>
      <c r="E1899">
        <v>0</v>
      </c>
      <c r="F1899">
        <v>1</v>
      </c>
      <c r="G1899">
        <v>1</v>
      </c>
      <c r="H1899">
        <v>1</v>
      </c>
      <c r="I1899">
        <v>65.12</v>
      </c>
      <c r="J1899">
        <v>30</v>
      </c>
      <c r="K1899">
        <v>2</v>
      </c>
    </row>
    <row r="1900" spans="1:11" hidden="1" x14ac:dyDescent="0.25">
      <c r="A1900">
        <v>0</v>
      </c>
      <c r="B1900">
        <v>2</v>
      </c>
      <c r="C1900">
        <v>58</v>
      </c>
      <c r="D1900">
        <v>0</v>
      </c>
      <c r="E1900">
        <v>0</v>
      </c>
      <c r="F1900">
        <v>1</v>
      </c>
      <c r="G1900">
        <v>4</v>
      </c>
      <c r="H1900">
        <v>2</v>
      </c>
      <c r="I1900">
        <v>89.03</v>
      </c>
      <c r="J1900">
        <v>30</v>
      </c>
      <c r="K1900">
        <v>3</v>
      </c>
    </row>
    <row r="1901" spans="1:11" hidden="1" x14ac:dyDescent="0.25">
      <c r="A1901">
        <v>0</v>
      </c>
      <c r="B1901">
        <v>2</v>
      </c>
      <c r="C1901">
        <v>50</v>
      </c>
      <c r="D1901">
        <v>0</v>
      </c>
      <c r="E1901">
        <v>0</v>
      </c>
      <c r="F1901">
        <v>1</v>
      </c>
      <c r="G1901">
        <v>4</v>
      </c>
      <c r="H1901">
        <v>2</v>
      </c>
      <c r="I1901">
        <v>75.88</v>
      </c>
      <c r="J1901">
        <v>30</v>
      </c>
      <c r="K1901">
        <v>2</v>
      </c>
    </row>
    <row r="1902" spans="1:11" hidden="1" x14ac:dyDescent="0.25">
      <c r="A1902">
        <v>0</v>
      </c>
      <c r="B1902">
        <v>1</v>
      </c>
      <c r="C1902">
        <v>47</v>
      </c>
      <c r="D1902">
        <v>0</v>
      </c>
      <c r="E1902">
        <v>0</v>
      </c>
      <c r="F1902">
        <v>1</v>
      </c>
      <c r="G1902">
        <v>5</v>
      </c>
      <c r="H1902">
        <v>1</v>
      </c>
      <c r="I1902">
        <v>142.02000000000001</v>
      </c>
      <c r="J1902">
        <v>30</v>
      </c>
      <c r="K1902">
        <v>4</v>
      </c>
    </row>
    <row r="1903" spans="1:11" hidden="1" x14ac:dyDescent="0.25">
      <c r="A1903">
        <v>0</v>
      </c>
      <c r="B1903">
        <v>1</v>
      </c>
      <c r="C1903">
        <v>43</v>
      </c>
      <c r="D1903">
        <v>0</v>
      </c>
      <c r="E1903">
        <v>0</v>
      </c>
      <c r="F1903">
        <v>1</v>
      </c>
      <c r="G1903">
        <v>2</v>
      </c>
      <c r="H1903">
        <v>2</v>
      </c>
      <c r="I1903">
        <v>101.65</v>
      </c>
      <c r="J1903">
        <v>30</v>
      </c>
      <c r="K1903">
        <v>2</v>
      </c>
    </row>
    <row r="1904" spans="1:11" x14ac:dyDescent="0.25">
      <c r="A1904">
        <v>0</v>
      </c>
      <c r="B1904">
        <v>1</v>
      </c>
      <c r="C1904">
        <v>62</v>
      </c>
      <c r="D1904">
        <v>0</v>
      </c>
      <c r="E1904">
        <v>0</v>
      </c>
      <c r="F1904">
        <v>1</v>
      </c>
      <c r="G1904">
        <v>1</v>
      </c>
      <c r="H1904">
        <v>1</v>
      </c>
      <c r="I1904">
        <v>115.13</v>
      </c>
      <c r="J1904">
        <v>30</v>
      </c>
      <c r="K1904">
        <v>3</v>
      </c>
    </row>
    <row r="1905" spans="1:11" hidden="1" x14ac:dyDescent="0.25">
      <c r="A1905">
        <v>0</v>
      </c>
      <c r="B1905">
        <v>2</v>
      </c>
      <c r="C1905">
        <v>66</v>
      </c>
      <c r="D1905">
        <v>0</v>
      </c>
      <c r="E1905">
        <v>0</v>
      </c>
      <c r="F1905">
        <v>1</v>
      </c>
      <c r="G1905">
        <v>2</v>
      </c>
      <c r="H1905">
        <v>1</v>
      </c>
      <c r="I1905">
        <v>85.52</v>
      </c>
      <c r="J1905">
        <v>30</v>
      </c>
      <c r="K1905">
        <v>2</v>
      </c>
    </row>
    <row r="1906" spans="1:11" hidden="1" x14ac:dyDescent="0.25">
      <c r="A1906">
        <v>0</v>
      </c>
      <c r="B1906">
        <v>2</v>
      </c>
      <c r="C1906">
        <v>34</v>
      </c>
      <c r="D1906">
        <v>0</v>
      </c>
      <c r="E1906">
        <v>0</v>
      </c>
      <c r="F1906">
        <v>1</v>
      </c>
      <c r="G1906">
        <v>5</v>
      </c>
      <c r="H1906">
        <v>2</v>
      </c>
      <c r="I1906">
        <v>90.55</v>
      </c>
      <c r="J1906">
        <v>30</v>
      </c>
      <c r="K1906">
        <v>2</v>
      </c>
    </row>
    <row r="1907" spans="1:11" hidden="1" x14ac:dyDescent="0.25">
      <c r="A1907">
        <v>0</v>
      </c>
      <c r="B1907">
        <v>2</v>
      </c>
      <c r="C1907">
        <v>36</v>
      </c>
      <c r="D1907">
        <v>0</v>
      </c>
      <c r="E1907">
        <v>0</v>
      </c>
      <c r="F1907">
        <v>0</v>
      </c>
      <c r="G1907">
        <v>2</v>
      </c>
      <c r="H1907">
        <v>1</v>
      </c>
      <c r="I1907">
        <v>55.58</v>
      </c>
      <c r="J1907">
        <v>30</v>
      </c>
      <c r="K1907">
        <v>2</v>
      </c>
    </row>
    <row r="1908" spans="1:11" hidden="1" x14ac:dyDescent="0.25">
      <c r="A1908">
        <v>0</v>
      </c>
      <c r="B1908">
        <v>2</v>
      </c>
      <c r="C1908">
        <v>59</v>
      </c>
      <c r="D1908">
        <v>0</v>
      </c>
      <c r="E1908">
        <v>0</v>
      </c>
      <c r="F1908">
        <v>1</v>
      </c>
      <c r="G1908">
        <v>4</v>
      </c>
      <c r="H1908">
        <v>1</v>
      </c>
      <c r="I1908">
        <v>79.180000000000007</v>
      </c>
      <c r="J1908">
        <v>30</v>
      </c>
      <c r="K1908">
        <v>4</v>
      </c>
    </row>
    <row r="1909" spans="1:11" hidden="1" x14ac:dyDescent="0.25">
      <c r="A1909">
        <v>0</v>
      </c>
      <c r="B1909">
        <v>2</v>
      </c>
      <c r="C1909">
        <v>69</v>
      </c>
      <c r="D1909">
        <v>0</v>
      </c>
      <c r="E1909">
        <v>0</v>
      </c>
      <c r="F1909">
        <v>1</v>
      </c>
      <c r="G1909">
        <v>4</v>
      </c>
      <c r="H1909">
        <v>1</v>
      </c>
      <c r="I1909">
        <v>70.98</v>
      </c>
      <c r="J1909">
        <v>30</v>
      </c>
      <c r="K1909">
        <v>4</v>
      </c>
    </row>
    <row r="1910" spans="1:11" hidden="1" x14ac:dyDescent="0.25">
      <c r="A1910">
        <v>0</v>
      </c>
      <c r="B1910">
        <v>2</v>
      </c>
      <c r="C1910">
        <v>70</v>
      </c>
      <c r="D1910">
        <v>1</v>
      </c>
      <c r="E1910">
        <v>0</v>
      </c>
      <c r="F1910">
        <v>1</v>
      </c>
      <c r="G1910">
        <v>4</v>
      </c>
      <c r="H1910">
        <v>1</v>
      </c>
      <c r="I1910">
        <v>103.89</v>
      </c>
      <c r="J1910">
        <v>30</v>
      </c>
      <c r="K1910">
        <v>2</v>
      </c>
    </row>
    <row r="1911" spans="1:11" hidden="1" x14ac:dyDescent="0.25">
      <c r="A1911">
        <v>0</v>
      </c>
      <c r="B1911">
        <v>1</v>
      </c>
      <c r="C1911">
        <v>52</v>
      </c>
      <c r="D1911">
        <v>0</v>
      </c>
      <c r="E1911">
        <v>0</v>
      </c>
      <c r="F1911">
        <v>1</v>
      </c>
      <c r="G1911">
        <v>4</v>
      </c>
      <c r="H1911">
        <v>1</v>
      </c>
      <c r="I1911">
        <v>75.77</v>
      </c>
      <c r="J1911">
        <v>30</v>
      </c>
      <c r="K1911">
        <v>1</v>
      </c>
    </row>
    <row r="1912" spans="1:11" hidden="1" x14ac:dyDescent="0.25">
      <c r="A1912">
        <v>0</v>
      </c>
      <c r="B1912">
        <v>1</v>
      </c>
      <c r="C1912">
        <v>43</v>
      </c>
      <c r="D1912">
        <v>0</v>
      </c>
      <c r="E1912">
        <v>0</v>
      </c>
      <c r="F1912">
        <v>0</v>
      </c>
      <c r="G1912">
        <v>4</v>
      </c>
      <c r="H1912">
        <v>2</v>
      </c>
      <c r="I1912">
        <v>84.43</v>
      </c>
      <c r="J1912">
        <v>30</v>
      </c>
      <c r="K1912">
        <v>3</v>
      </c>
    </row>
    <row r="1913" spans="1:11" x14ac:dyDescent="0.25">
      <c r="A1913">
        <v>1</v>
      </c>
      <c r="B1913">
        <v>1</v>
      </c>
      <c r="C1913">
        <v>81</v>
      </c>
      <c r="D1913">
        <v>1</v>
      </c>
      <c r="E1913">
        <v>1</v>
      </c>
      <c r="F1913">
        <v>0</v>
      </c>
      <c r="G1913">
        <v>1</v>
      </c>
      <c r="H1913">
        <v>1</v>
      </c>
      <c r="I1913">
        <v>220.64</v>
      </c>
      <c r="J1913">
        <v>30</v>
      </c>
      <c r="K1913">
        <v>2</v>
      </c>
    </row>
    <row r="1914" spans="1:11" hidden="1" x14ac:dyDescent="0.25">
      <c r="A1914">
        <v>0</v>
      </c>
      <c r="B1914">
        <v>1</v>
      </c>
      <c r="C1914">
        <v>52</v>
      </c>
      <c r="D1914">
        <v>0</v>
      </c>
      <c r="E1914">
        <v>0</v>
      </c>
      <c r="F1914">
        <v>1</v>
      </c>
      <c r="G1914">
        <v>4</v>
      </c>
      <c r="H1914">
        <v>1</v>
      </c>
      <c r="I1914">
        <v>111.04</v>
      </c>
      <c r="J1914">
        <v>30</v>
      </c>
      <c r="K1914">
        <v>2</v>
      </c>
    </row>
    <row r="1915" spans="1:11" hidden="1" x14ac:dyDescent="0.25">
      <c r="A1915">
        <v>0</v>
      </c>
      <c r="B1915">
        <v>1</v>
      </c>
      <c r="C1915">
        <v>42</v>
      </c>
      <c r="D1915">
        <v>0</v>
      </c>
      <c r="E1915">
        <v>0</v>
      </c>
      <c r="F1915">
        <v>1</v>
      </c>
      <c r="G1915">
        <v>4</v>
      </c>
      <c r="H1915">
        <v>1</v>
      </c>
      <c r="I1915">
        <v>67.87</v>
      </c>
      <c r="J1915">
        <v>30</v>
      </c>
      <c r="K1915">
        <v>2</v>
      </c>
    </row>
    <row r="1916" spans="1:11" x14ac:dyDescent="0.25">
      <c r="A1916">
        <v>0</v>
      </c>
      <c r="B1916">
        <v>2</v>
      </c>
      <c r="C1916">
        <v>53</v>
      </c>
      <c r="D1916">
        <v>0</v>
      </c>
      <c r="E1916">
        <v>0</v>
      </c>
      <c r="F1916">
        <v>1</v>
      </c>
      <c r="G1916">
        <v>1</v>
      </c>
      <c r="H1916">
        <v>2</v>
      </c>
      <c r="I1916">
        <v>85.46</v>
      </c>
      <c r="J1916">
        <v>30</v>
      </c>
      <c r="K1916">
        <v>2</v>
      </c>
    </row>
    <row r="1917" spans="1:11" hidden="1" x14ac:dyDescent="0.25">
      <c r="A1917">
        <v>0</v>
      </c>
      <c r="B1917">
        <v>1</v>
      </c>
      <c r="C1917">
        <v>28</v>
      </c>
      <c r="D1917">
        <v>0</v>
      </c>
      <c r="E1917">
        <v>0</v>
      </c>
      <c r="F1917">
        <v>0</v>
      </c>
      <c r="G1917">
        <v>2</v>
      </c>
      <c r="H1917">
        <v>2</v>
      </c>
      <c r="I1917">
        <v>86.24</v>
      </c>
      <c r="J1917">
        <v>30</v>
      </c>
      <c r="K1917">
        <v>4</v>
      </c>
    </row>
    <row r="1918" spans="1:11" hidden="1" x14ac:dyDescent="0.25">
      <c r="A1918">
        <v>0</v>
      </c>
      <c r="B1918">
        <v>1</v>
      </c>
      <c r="C1918">
        <v>62</v>
      </c>
      <c r="D1918">
        <v>0</v>
      </c>
      <c r="E1918">
        <v>0</v>
      </c>
      <c r="F1918">
        <v>1</v>
      </c>
      <c r="G1918">
        <v>4</v>
      </c>
      <c r="H1918">
        <v>1</v>
      </c>
      <c r="I1918">
        <v>66.2</v>
      </c>
      <c r="J1918">
        <v>30</v>
      </c>
      <c r="K1918">
        <v>4</v>
      </c>
    </row>
    <row r="1919" spans="1:11" hidden="1" x14ac:dyDescent="0.25">
      <c r="A1919">
        <v>0</v>
      </c>
      <c r="B1919">
        <v>2</v>
      </c>
      <c r="C1919">
        <v>39</v>
      </c>
      <c r="D1919">
        <v>0</v>
      </c>
      <c r="E1919">
        <v>0</v>
      </c>
      <c r="F1919">
        <v>0</v>
      </c>
      <c r="G1919">
        <v>5</v>
      </c>
      <c r="H1919">
        <v>1</v>
      </c>
      <c r="I1919">
        <v>79</v>
      </c>
      <c r="J1919">
        <v>30</v>
      </c>
      <c r="K1919">
        <v>2</v>
      </c>
    </row>
    <row r="1920" spans="1:11" hidden="1" x14ac:dyDescent="0.25">
      <c r="A1920">
        <v>1</v>
      </c>
      <c r="B1920">
        <v>1</v>
      </c>
      <c r="C1920">
        <v>73</v>
      </c>
      <c r="D1920">
        <v>1</v>
      </c>
      <c r="E1920">
        <v>0</v>
      </c>
      <c r="F1920">
        <v>1</v>
      </c>
      <c r="G1920">
        <v>4</v>
      </c>
      <c r="H1920">
        <v>1</v>
      </c>
      <c r="I1920">
        <v>208.69</v>
      </c>
      <c r="J1920">
        <v>30</v>
      </c>
      <c r="K1920">
        <v>4</v>
      </c>
    </row>
    <row r="1921" spans="1:11" hidden="1" x14ac:dyDescent="0.25">
      <c r="A1921">
        <v>0</v>
      </c>
      <c r="B1921">
        <v>2</v>
      </c>
      <c r="C1921">
        <v>41</v>
      </c>
      <c r="D1921">
        <v>0</v>
      </c>
      <c r="E1921">
        <v>0</v>
      </c>
      <c r="F1921">
        <v>1</v>
      </c>
      <c r="G1921">
        <v>4</v>
      </c>
      <c r="H1921">
        <v>2</v>
      </c>
      <c r="I1921">
        <v>87.06</v>
      </c>
      <c r="J1921">
        <v>30</v>
      </c>
      <c r="K1921">
        <v>2</v>
      </c>
    </row>
    <row r="1922" spans="1:11" hidden="1" x14ac:dyDescent="0.25">
      <c r="A1922">
        <v>1</v>
      </c>
      <c r="B1922">
        <v>2</v>
      </c>
      <c r="C1922">
        <v>49</v>
      </c>
      <c r="D1922">
        <v>0</v>
      </c>
      <c r="E1922">
        <v>0</v>
      </c>
      <c r="F1922">
        <v>1</v>
      </c>
      <c r="G1922">
        <v>4</v>
      </c>
      <c r="H1922">
        <v>2</v>
      </c>
      <c r="I1922">
        <v>60.91</v>
      </c>
      <c r="J1922">
        <v>29.9</v>
      </c>
      <c r="K1922">
        <v>2</v>
      </c>
    </row>
    <row r="1923" spans="1:11" hidden="1" x14ac:dyDescent="0.25">
      <c r="A1923">
        <v>1</v>
      </c>
      <c r="B1923">
        <v>1</v>
      </c>
      <c r="C1923">
        <v>76</v>
      </c>
      <c r="D1923">
        <v>0</v>
      </c>
      <c r="E1923">
        <v>0</v>
      </c>
      <c r="F1923">
        <v>1</v>
      </c>
      <c r="G1923">
        <v>4</v>
      </c>
      <c r="H1923">
        <v>2</v>
      </c>
      <c r="I1923">
        <v>140.1</v>
      </c>
      <c r="J1923">
        <v>29.9</v>
      </c>
      <c r="K1923">
        <v>1</v>
      </c>
    </row>
    <row r="1924" spans="1:11" hidden="1" x14ac:dyDescent="0.25">
      <c r="A1924">
        <v>1</v>
      </c>
      <c r="B1924">
        <v>2</v>
      </c>
      <c r="C1924">
        <v>32</v>
      </c>
      <c r="D1924">
        <v>0</v>
      </c>
      <c r="E1924">
        <v>0</v>
      </c>
      <c r="F1924">
        <v>1</v>
      </c>
      <c r="G1924">
        <v>4</v>
      </c>
      <c r="H1924">
        <v>1</v>
      </c>
      <c r="I1924">
        <v>76.13</v>
      </c>
      <c r="J1924">
        <v>29.9</v>
      </c>
      <c r="K1924">
        <v>3</v>
      </c>
    </row>
    <row r="1925" spans="1:11" x14ac:dyDescent="0.25">
      <c r="A1925">
        <v>0</v>
      </c>
      <c r="B1925">
        <v>2</v>
      </c>
      <c r="C1925">
        <v>51</v>
      </c>
      <c r="D1925">
        <v>0</v>
      </c>
      <c r="E1925">
        <v>0</v>
      </c>
      <c r="F1925">
        <v>1</v>
      </c>
      <c r="G1925">
        <v>1</v>
      </c>
      <c r="H1925">
        <v>1</v>
      </c>
      <c r="I1925">
        <v>89.84</v>
      </c>
      <c r="J1925">
        <v>29.9</v>
      </c>
      <c r="K1925">
        <v>4</v>
      </c>
    </row>
    <row r="1926" spans="1:11" hidden="1" x14ac:dyDescent="0.25">
      <c r="A1926">
        <v>0</v>
      </c>
      <c r="B1926">
        <v>1</v>
      </c>
      <c r="C1926">
        <v>21</v>
      </c>
      <c r="D1926">
        <v>0</v>
      </c>
      <c r="E1926">
        <v>0</v>
      </c>
      <c r="F1926">
        <v>0</v>
      </c>
      <c r="G1926">
        <v>4</v>
      </c>
      <c r="H1926">
        <v>1</v>
      </c>
      <c r="I1926">
        <v>102.05</v>
      </c>
      <c r="J1926">
        <v>29.9</v>
      </c>
      <c r="K1926">
        <v>2</v>
      </c>
    </row>
    <row r="1927" spans="1:11" hidden="1" x14ac:dyDescent="0.25">
      <c r="A1927">
        <v>0</v>
      </c>
      <c r="B1927">
        <v>2</v>
      </c>
      <c r="C1927">
        <v>19</v>
      </c>
      <c r="D1927">
        <v>0</v>
      </c>
      <c r="E1927">
        <v>0</v>
      </c>
      <c r="F1927">
        <v>0</v>
      </c>
      <c r="G1927">
        <v>4</v>
      </c>
      <c r="H1927">
        <v>1</v>
      </c>
      <c r="I1927">
        <v>106.56</v>
      </c>
      <c r="J1927">
        <v>29.9</v>
      </c>
      <c r="K1927">
        <v>2</v>
      </c>
    </row>
    <row r="1928" spans="1:11" hidden="1" x14ac:dyDescent="0.25">
      <c r="A1928">
        <v>0</v>
      </c>
      <c r="B1928">
        <v>1</v>
      </c>
      <c r="C1928">
        <v>37</v>
      </c>
      <c r="D1928">
        <v>0</v>
      </c>
      <c r="E1928">
        <v>0</v>
      </c>
      <c r="F1928">
        <v>1</v>
      </c>
      <c r="G1928">
        <v>4</v>
      </c>
      <c r="H1928">
        <v>1</v>
      </c>
      <c r="I1928">
        <v>78.42</v>
      </c>
      <c r="J1928">
        <v>29.9</v>
      </c>
      <c r="K1928">
        <v>2</v>
      </c>
    </row>
    <row r="1929" spans="1:11" hidden="1" x14ac:dyDescent="0.25">
      <c r="A1929">
        <v>0</v>
      </c>
      <c r="B1929">
        <v>2</v>
      </c>
      <c r="C1929">
        <v>53</v>
      </c>
      <c r="D1929">
        <v>0</v>
      </c>
      <c r="E1929">
        <v>0</v>
      </c>
      <c r="F1929">
        <v>1</v>
      </c>
      <c r="G1929">
        <v>2</v>
      </c>
      <c r="H1929">
        <v>2</v>
      </c>
      <c r="I1929">
        <v>83.41</v>
      </c>
      <c r="J1929">
        <v>29.9</v>
      </c>
      <c r="K1929">
        <v>2</v>
      </c>
    </row>
    <row r="1930" spans="1:11" hidden="1" x14ac:dyDescent="0.25">
      <c r="A1930">
        <v>0</v>
      </c>
      <c r="B1930">
        <v>2</v>
      </c>
      <c r="C1930">
        <v>31</v>
      </c>
      <c r="D1930">
        <v>0</v>
      </c>
      <c r="E1930">
        <v>0</v>
      </c>
      <c r="F1930">
        <v>0</v>
      </c>
      <c r="G1930">
        <v>5</v>
      </c>
      <c r="H1930">
        <v>1</v>
      </c>
      <c r="I1930">
        <v>70.650000000000006</v>
      </c>
      <c r="J1930">
        <v>29.9</v>
      </c>
      <c r="K1930">
        <v>4</v>
      </c>
    </row>
    <row r="1931" spans="1:11" hidden="1" x14ac:dyDescent="0.25">
      <c r="A1931">
        <v>0</v>
      </c>
      <c r="B1931">
        <v>2</v>
      </c>
      <c r="C1931">
        <v>22</v>
      </c>
      <c r="D1931">
        <v>0</v>
      </c>
      <c r="E1931">
        <v>0</v>
      </c>
      <c r="F1931">
        <v>0</v>
      </c>
      <c r="G1931">
        <v>2</v>
      </c>
      <c r="H1931">
        <v>2</v>
      </c>
      <c r="I1931">
        <v>56.84</v>
      </c>
      <c r="J1931">
        <v>29.9</v>
      </c>
      <c r="K1931">
        <v>3</v>
      </c>
    </row>
    <row r="1932" spans="1:11" hidden="1" x14ac:dyDescent="0.25">
      <c r="A1932">
        <v>0</v>
      </c>
      <c r="B1932">
        <v>1</v>
      </c>
      <c r="C1932">
        <v>31</v>
      </c>
      <c r="D1932">
        <v>0</v>
      </c>
      <c r="E1932">
        <v>0</v>
      </c>
      <c r="F1932">
        <v>1</v>
      </c>
      <c r="G1932">
        <v>4</v>
      </c>
      <c r="H1932">
        <v>1</v>
      </c>
      <c r="I1932">
        <v>100.52</v>
      </c>
      <c r="J1932">
        <v>29.9</v>
      </c>
      <c r="K1932">
        <v>4</v>
      </c>
    </row>
    <row r="1933" spans="1:11" hidden="1" x14ac:dyDescent="0.25">
      <c r="A1933">
        <v>0</v>
      </c>
      <c r="B1933">
        <v>2</v>
      </c>
      <c r="C1933">
        <v>12</v>
      </c>
      <c r="D1933">
        <v>0</v>
      </c>
      <c r="E1933">
        <v>0</v>
      </c>
      <c r="F1933">
        <v>0</v>
      </c>
      <c r="G1933">
        <v>4</v>
      </c>
      <c r="H1933">
        <v>2</v>
      </c>
      <c r="I1933">
        <v>85.04</v>
      </c>
      <c r="J1933">
        <v>29.9</v>
      </c>
      <c r="K1933">
        <v>2</v>
      </c>
    </row>
    <row r="1934" spans="1:11" x14ac:dyDescent="0.25">
      <c r="A1934">
        <v>0</v>
      </c>
      <c r="B1934">
        <v>2</v>
      </c>
      <c r="C1934">
        <v>29</v>
      </c>
      <c r="D1934">
        <v>0</v>
      </c>
      <c r="E1934">
        <v>0</v>
      </c>
      <c r="F1934">
        <v>1</v>
      </c>
      <c r="G1934">
        <v>1</v>
      </c>
      <c r="H1934">
        <v>1</v>
      </c>
      <c r="I1934">
        <v>74.33</v>
      </c>
      <c r="J1934">
        <v>29.9</v>
      </c>
      <c r="K1934">
        <v>3</v>
      </c>
    </row>
    <row r="1935" spans="1:11" hidden="1" x14ac:dyDescent="0.25">
      <c r="A1935">
        <v>0</v>
      </c>
      <c r="B1935">
        <v>2</v>
      </c>
      <c r="C1935">
        <v>73</v>
      </c>
      <c r="D1935">
        <v>1</v>
      </c>
      <c r="E1935">
        <v>0</v>
      </c>
      <c r="F1935">
        <v>1</v>
      </c>
      <c r="G1935">
        <v>4</v>
      </c>
      <c r="H1935">
        <v>1</v>
      </c>
      <c r="I1935">
        <v>60.98</v>
      </c>
      <c r="J1935">
        <v>29.9</v>
      </c>
      <c r="K1935">
        <v>1</v>
      </c>
    </row>
    <row r="1936" spans="1:11" hidden="1" x14ac:dyDescent="0.25">
      <c r="A1936">
        <v>0</v>
      </c>
      <c r="B1936">
        <v>1</v>
      </c>
      <c r="C1936">
        <v>52</v>
      </c>
      <c r="D1936">
        <v>0</v>
      </c>
      <c r="E1936">
        <v>0</v>
      </c>
      <c r="F1936">
        <v>1</v>
      </c>
      <c r="G1936">
        <v>4</v>
      </c>
      <c r="H1936">
        <v>1</v>
      </c>
      <c r="I1936">
        <v>63.78</v>
      </c>
      <c r="J1936">
        <v>29.9</v>
      </c>
      <c r="K1936">
        <v>2</v>
      </c>
    </row>
    <row r="1937" spans="1:11" hidden="1" x14ac:dyDescent="0.25">
      <c r="A1937">
        <v>0</v>
      </c>
      <c r="B1937">
        <v>2</v>
      </c>
      <c r="C1937">
        <v>36</v>
      </c>
      <c r="D1937">
        <v>0</v>
      </c>
      <c r="E1937">
        <v>0</v>
      </c>
      <c r="F1937">
        <v>1</v>
      </c>
      <c r="G1937">
        <v>2</v>
      </c>
      <c r="H1937">
        <v>2</v>
      </c>
      <c r="I1937">
        <v>91.34</v>
      </c>
      <c r="J1937">
        <v>29.9</v>
      </c>
      <c r="K1937">
        <v>2</v>
      </c>
    </row>
    <row r="1938" spans="1:11" hidden="1" x14ac:dyDescent="0.25">
      <c r="A1938">
        <v>0</v>
      </c>
      <c r="B1938">
        <v>1</v>
      </c>
      <c r="C1938">
        <v>61</v>
      </c>
      <c r="D1938">
        <v>0</v>
      </c>
      <c r="E1938">
        <v>0</v>
      </c>
      <c r="F1938">
        <v>1</v>
      </c>
      <c r="G1938">
        <v>4</v>
      </c>
      <c r="H1938">
        <v>1</v>
      </c>
      <c r="I1938">
        <v>81.96</v>
      </c>
      <c r="J1938">
        <v>29.9</v>
      </c>
      <c r="K1938">
        <v>2</v>
      </c>
    </row>
    <row r="1939" spans="1:11" hidden="1" x14ac:dyDescent="0.25">
      <c r="A1939">
        <v>0</v>
      </c>
      <c r="B1939">
        <v>2</v>
      </c>
      <c r="C1939">
        <v>39</v>
      </c>
      <c r="D1939">
        <v>0</v>
      </c>
      <c r="E1939">
        <v>0</v>
      </c>
      <c r="F1939">
        <v>1</v>
      </c>
      <c r="G1939">
        <v>4</v>
      </c>
      <c r="H1939">
        <v>1</v>
      </c>
      <c r="I1939">
        <v>103.12</v>
      </c>
      <c r="J1939">
        <v>29.9</v>
      </c>
      <c r="K1939">
        <v>1</v>
      </c>
    </row>
    <row r="1940" spans="1:11" hidden="1" x14ac:dyDescent="0.25">
      <c r="A1940">
        <v>0</v>
      </c>
      <c r="B1940">
        <v>2</v>
      </c>
      <c r="C1940">
        <v>41</v>
      </c>
      <c r="D1940">
        <v>0</v>
      </c>
      <c r="E1940">
        <v>0</v>
      </c>
      <c r="F1940">
        <v>1</v>
      </c>
      <c r="G1940">
        <v>4</v>
      </c>
      <c r="H1940">
        <v>1</v>
      </c>
      <c r="I1940">
        <v>146.08000000000001</v>
      </c>
      <c r="J1940">
        <v>29.9</v>
      </c>
      <c r="K1940">
        <v>2</v>
      </c>
    </row>
    <row r="1941" spans="1:11" hidden="1" x14ac:dyDescent="0.25">
      <c r="A1941">
        <v>0</v>
      </c>
      <c r="B1941">
        <v>1</v>
      </c>
      <c r="C1941">
        <v>28</v>
      </c>
      <c r="D1941">
        <v>0</v>
      </c>
      <c r="E1941">
        <v>0</v>
      </c>
      <c r="F1941">
        <v>1</v>
      </c>
      <c r="G1941">
        <v>5</v>
      </c>
      <c r="H1941">
        <v>2</v>
      </c>
      <c r="I1941">
        <v>73.98</v>
      </c>
      <c r="J1941">
        <v>29.9</v>
      </c>
      <c r="K1941">
        <v>2</v>
      </c>
    </row>
    <row r="1942" spans="1:11" hidden="1" x14ac:dyDescent="0.25">
      <c r="A1942">
        <v>0</v>
      </c>
      <c r="B1942">
        <v>1</v>
      </c>
      <c r="C1942">
        <v>55</v>
      </c>
      <c r="D1942">
        <v>0</v>
      </c>
      <c r="E1942">
        <v>0</v>
      </c>
      <c r="F1942">
        <v>1</v>
      </c>
      <c r="G1942">
        <v>4</v>
      </c>
      <c r="H1942">
        <v>2</v>
      </c>
      <c r="I1942">
        <v>63.56</v>
      </c>
      <c r="J1942">
        <v>29.9</v>
      </c>
      <c r="K1942">
        <v>4</v>
      </c>
    </row>
    <row r="1943" spans="1:11" hidden="1" x14ac:dyDescent="0.25">
      <c r="A1943">
        <v>1</v>
      </c>
      <c r="B1943">
        <v>2</v>
      </c>
      <c r="C1943">
        <v>54</v>
      </c>
      <c r="D1943">
        <v>1</v>
      </c>
      <c r="E1943">
        <v>1</v>
      </c>
      <c r="F1943">
        <v>1</v>
      </c>
      <c r="G1943">
        <v>2</v>
      </c>
      <c r="H1943">
        <v>2</v>
      </c>
      <c r="I1943">
        <v>231.54</v>
      </c>
      <c r="J1943">
        <v>29.9</v>
      </c>
      <c r="K1943">
        <v>2</v>
      </c>
    </row>
    <row r="1944" spans="1:11" hidden="1" x14ac:dyDescent="0.25">
      <c r="A1944">
        <v>0</v>
      </c>
      <c r="B1944">
        <v>2</v>
      </c>
      <c r="C1944">
        <v>61</v>
      </c>
      <c r="D1944">
        <v>0</v>
      </c>
      <c r="E1944">
        <v>0</v>
      </c>
      <c r="F1944">
        <v>1</v>
      </c>
      <c r="G1944">
        <v>4</v>
      </c>
      <c r="H1944">
        <v>1</v>
      </c>
      <c r="I1944">
        <v>69.77</v>
      </c>
      <c r="J1944">
        <v>29.9</v>
      </c>
      <c r="K1944">
        <v>2</v>
      </c>
    </row>
    <row r="1945" spans="1:11" hidden="1" x14ac:dyDescent="0.25">
      <c r="A1945">
        <v>0</v>
      </c>
      <c r="B1945">
        <v>2</v>
      </c>
      <c r="C1945">
        <v>80</v>
      </c>
      <c r="D1945">
        <v>0</v>
      </c>
      <c r="E1945">
        <v>0</v>
      </c>
      <c r="F1945">
        <v>0</v>
      </c>
      <c r="G1945">
        <v>4</v>
      </c>
      <c r="H1945">
        <v>2</v>
      </c>
      <c r="I1945">
        <v>72.709999999999994</v>
      </c>
      <c r="J1945">
        <v>29.9</v>
      </c>
      <c r="K1945">
        <v>2</v>
      </c>
    </row>
    <row r="1946" spans="1:11" hidden="1" x14ac:dyDescent="0.25">
      <c r="A1946">
        <v>0</v>
      </c>
      <c r="B1946">
        <v>2</v>
      </c>
      <c r="C1946">
        <v>59</v>
      </c>
      <c r="D1946">
        <v>0</v>
      </c>
      <c r="E1946">
        <v>0</v>
      </c>
      <c r="F1946">
        <v>1</v>
      </c>
      <c r="G1946">
        <v>4</v>
      </c>
      <c r="H1946">
        <v>2</v>
      </c>
      <c r="I1946">
        <v>101.19</v>
      </c>
      <c r="J1946">
        <v>29.9</v>
      </c>
      <c r="K1946">
        <v>1</v>
      </c>
    </row>
    <row r="1947" spans="1:11" hidden="1" x14ac:dyDescent="0.25">
      <c r="A1947">
        <v>0</v>
      </c>
      <c r="B1947">
        <v>2</v>
      </c>
      <c r="C1947">
        <v>35</v>
      </c>
      <c r="D1947">
        <v>0</v>
      </c>
      <c r="E1947">
        <v>0</v>
      </c>
      <c r="F1947">
        <v>1</v>
      </c>
      <c r="G1947">
        <v>2</v>
      </c>
      <c r="H1947">
        <v>2</v>
      </c>
      <c r="I1947">
        <v>112.35</v>
      </c>
      <c r="J1947">
        <v>29.9</v>
      </c>
      <c r="K1947">
        <v>4</v>
      </c>
    </row>
    <row r="1948" spans="1:11" hidden="1" x14ac:dyDescent="0.25">
      <c r="A1948">
        <v>1</v>
      </c>
      <c r="B1948">
        <v>2</v>
      </c>
      <c r="C1948">
        <v>79</v>
      </c>
      <c r="D1948">
        <v>0</v>
      </c>
      <c r="E1948">
        <v>1</v>
      </c>
      <c r="F1948">
        <v>1</v>
      </c>
      <c r="G1948">
        <v>4</v>
      </c>
      <c r="H1948">
        <v>2</v>
      </c>
      <c r="I1948">
        <v>226.98</v>
      </c>
      <c r="J1948">
        <v>29.8</v>
      </c>
      <c r="K1948">
        <v>2</v>
      </c>
    </row>
    <row r="1949" spans="1:11" x14ac:dyDescent="0.25">
      <c r="A1949">
        <v>0</v>
      </c>
      <c r="B1949">
        <v>1</v>
      </c>
      <c r="C1949">
        <v>76</v>
      </c>
      <c r="D1949">
        <v>0</v>
      </c>
      <c r="E1949">
        <v>0</v>
      </c>
      <c r="F1949">
        <v>1</v>
      </c>
      <c r="G1949">
        <v>1</v>
      </c>
      <c r="H1949">
        <v>1</v>
      </c>
      <c r="I1949">
        <v>110.99</v>
      </c>
      <c r="J1949">
        <v>29.8</v>
      </c>
      <c r="K1949">
        <v>1</v>
      </c>
    </row>
    <row r="1950" spans="1:11" x14ac:dyDescent="0.25">
      <c r="A1950">
        <v>0</v>
      </c>
      <c r="B1950">
        <v>1</v>
      </c>
      <c r="C1950">
        <v>40</v>
      </c>
      <c r="D1950">
        <v>0</v>
      </c>
      <c r="E1950">
        <v>0</v>
      </c>
      <c r="F1950">
        <v>1</v>
      </c>
      <c r="G1950">
        <v>1</v>
      </c>
      <c r="H1950">
        <v>1</v>
      </c>
      <c r="I1950">
        <v>144.47999999999999</v>
      </c>
      <c r="J1950">
        <v>29.8</v>
      </c>
      <c r="K1950">
        <v>3</v>
      </c>
    </row>
    <row r="1951" spans="1:11" hidden="1" x14ac:dyDescent="0.25">
      <c r="A1951">
        <v>0</v>
      </c>
      <c r="B1951">
        <v>2</v>
      </c>
      <c r="C1951">
        <v>42</v>
      </c>
      <c r="D1951">
        <v>0</v>
      </c>
      <c r="E1951">
        <v>0</v>
      </c>
      <c r="F1951">
        <v>1</v>
      </c>
      <c r="G1951">
        <v>4</v>
      </c>
      <c r="H1951">
        <v>2</v>
      </c>
      <c r="I1951">
        <v>97.78</v>
      </c>
      <c r="J1951">
        <v>29.8</v>
      </c>
      <c r="K1951">
        <v>4</v>
      </c>
    </row>
    <row r="1952" spans="1:11" hidden="1" x14ac:dyDescent="0.25">
      <c r="A1952">
        <v>0</v>
      </c>
      <c r="B1952">
        <v>1</v>
      </c>
      <c r="C1952">
        <v>53</v>
      </c>
      <c r="D1952">
        <v>0</v>
      </c>
      <c r="E1952">
        <v>0</v>
      </c>
      <c r="F1952">
        <v>1</v>
      </c>
      <c r="G1952">
        <v>5</v>
      </c>
      <c r="H1952">
        <v>2</v>
      </c>
      <c r="I1952">
        <v>76.36</v>
      </c>
      <c r="J1952">
        <v>29.8</v>
      </c>
      <c r="K1952">
        <v>4</v>
      </c>
    </row>
    <row r="1953" spans="1:11" hidden="1" x14ac:dyDescent="0.25">
      <c r="A1953">
        <v>0</v>
      </c>
      <c r="B1953">
        <v>1</v>
      </c>
      <c r="C1953">
        <v>57</v>
      </c>
      <c r="D1953">
        <v>0</v>
      </c>
      <c r="E1953">
        <v>0</v>
      </c>
      <c r="F1953">
        <v>1</v>
      </c>
      <c r="G1953">
        <v>4</v>
      </c>
      <c r="H1953">
        <v>1</v>
      </c>
      <c r="I1953">
        <v>90.06</v>
      </c>
      <c r="J1953">
        <v>29.8</v>
      </c>
      <c r="K1953">
        <v>4</v>
      </c>
    </row>
    <row r="1954" spans="1:11" hidden="1" x14ac:dyDescent="0.25">
      <c r="A1954">
        <v>0</v>
      </c>
      <c r="B1954">
        <v>1</v>
      </c>
      <c r="C1954">
        <v>69</v>
      </c>
      <c r="D1954">
        <v>0</v>
      </c>
      <c r="E1954">
        <v>1</v>
      </c>
      <c r="F1954">
        <v>1</v>
      </c>
      <c r="G1954">
        <v>4</v>
      </c>
      <c r="H1954">
        <v>1</v>
      </c>
      <c r="I1954">
        <v>216.9</v>
      </c>
      <c r="J1954">
        <v>29.8</v>
      </c>
      <c r="K1954">
        <v>1</v>
      </c>
    </row>
    <row r="1955" spans="1:11" hidden="1" x14ac:dyDescent="0.25">
      <c r="A1955">
        <v>0</v>
      </c>
      <c r="B1955">
        <v>2</v>
      </c>
      <c r="C1955">
        <v>82</v>
      </c>
      <c r="D1955">
        <v>0</v>
      </c>
      <c r="E1955">
        <v>0</v>
      </c>
      <c r="F1955">
        <v>1</v>
      </c>
      <c r="G1955">
        <v>4</v>
      </c>
      <c r="H1955">
        <v>1</v>
      </c>
      <c r="I1955">
        <v>117.75</v>
      </c>
      <c r="J1955">
        <v>29.8</v>
      </c>
      <c r="K1955">
        <v>2</v>
      </c>
    </row>
    <row r="1956" spans="1:11" hidden="1" x14ac:dyDescent="0.25">
      <c r="A1956">
        <v>0</v>
      </c>
      <c r="B1956">
        <v>2</v>
      </c>
      <c r="C1956">
        <v>29</v>
      </c>
      <c r="D1956">
        <v>0</v>
      </c>
      <c r="E1956">
        <v>0</v>
      </c>
      <c r="F1956">
        <v>0</v>
      </c>
      <c r="G1956">
        <v>2</v>
      </c>
      <c r="H1956">
        <v>1</v>
      </c>
      <c r="I1956">
        <v>86.55</v>
      </c>
      <c r="J1956">
        <v>29.8</v>
      </c>
      <c r="K1956">
        <v>3</v>
      </c>
    </row>
    <row r="1957" spans="1:11" hidden="1" x14ac:dyDescent="0.25">
      <c r="A1957">
        <v>0</v>
      </c>
      <c r="B1957">
        <v>2</v>
      </c>
      <c r="C1957">
        <v>44</v>
      </c>
      <c r="D1957">
        <v>0</v>
      </c>
      <c r="E1957">
        <v>0</v>
      </c>
      <c r="F1957">
        <v>0</v>
      </c>
      <c r="G1957">
        <v>4</v>
      </c>
      <c r="H1957">
        <v>2</v>
      </c>
      <c r="I1957">
        <v>127.21</v>
      </c>
      <c r="J1957">
        <v>29.8</v>
      </c>
      <c r="K1957">
        <v>3</v>
      </c>
    </row>
    <row r="1958" spans="1:11" hidden="1" x14ac:dyDescent="0.25">
      <c r="A1958">
        <v>0</v>
      </c>
      <c r="B1958">
        <v>1</v>
      </c>
      <c r="C1958">
        <v>59</v>
      </c>
      <c r="D1958">
        <v>1</v>
      </c>
      <c r="E1958">
        <v>0</v>
      </c>
      <c r="F1958">
        <v>1</v>
      </c>
      <c r="G1958">
        <v>4</v>
      </c>
      <c r="H1958">
        <v>1</v>
      </c>
      <c r="I1958">
        <v>87.81</v>
      </c>
      <c r="J1958">
        <v>29.8</v>
      </c>
      <c r="K1958">
        <v>1</v>
      </c>
    </row>
    <row r="1959" spans="1:11" hidden="1" x14ac:dyDescent="0.25">
      <c r="A1959">
        <v>0</v>
      </c>
      <c r="B1959">
        <v>2</v>
      </c>
      <c r="C1959">
        <v>29</v>
      </c>
      <c r="D1959">
        <v>0</v>
      </c>
      <c r="E1959">
        <v>0</v>
      </c>
      <c r="F1959">
        <v>1</v>
      </c>
      <c r="G1959">
        <v>4</v>
      </c>
      <c r="H1959">
        <v>1</v>
      </c>
      <c r="I1959">
        <v>73.58</v>
      </c>
      <c r="J1959">
        <v>29.8</v>
      </c>
      <c r="K1959">
        <v>4</v>
      </c>
    </row>
    <row r="1960" spans="1:11" hidden="1" x14ac:dyDescent="0.25">
      <c r="A1960">
        <v>0</v>
      </c>
      <c r="B1960">
        <v>2</v>
      </c>
      <c r="C1960">
        <v>49</v>
      </c>
      <c r="D1960">
        <v>0</v>
      </c>
      <c r="E1960">
        <v>0</v>
      </c>
      <c r="F1960">
        <v>1</v>
      </c>
      <c r="G1960">
        <v>4</v>
      </c>
      <c r="H1960">
        <v>2</v>
      </c>
      <c r="I1960">
        <v>105.99</v>
      </c>
      <c r="J1960">
        <v>29.8</v>
      </c>
      <c r="K1960">
        <v>2</v>
      </c>
    </row>
    <row r="1961" spans="1:11" hidden="1" x14ac:dyDescent="0.25">
      <c r="A1961">
        <v>0</v>
      </c>
      <c r="B1961">
        <v>2</v>
      </c>
      <c r="C1961">
        <v>65</v>
      </c>
      <c r="D1961">
        <v>0</v>
      </c>
      <c r="E1961">
        <v>0</v>
      </c>
      <c r="F1961">
        <v>1</v>
      </c>
      <c r="G1961">
        <v>4</v>
      </c>
      <c r="H1961">
        <v>2</v>
      </c>
      <c r="I1961">
        <v>82.72</v>
      </c>
      <c r="J1961">
        <v>29.8</v>
      </c>
      <c r="K1961">
        <v>3</v>
      </c>
    </row>
    <row r="1962" spans="1:11" hidden="1" x14ac:dyDescent="0.25">
      <c r="A1962">
        <v>1</v>
      </c>
      <c r="B1962">
        <v>1</v>
      </c>
      <c r="C1962">
        <v>51</v>
      </c>
      <c r="D1962">
        <v>0</v>
      </c>
      <c r="E1962">
        <v>0</v>
      </c>
      <c r="F1962">
        <v>0</v>
      </c>
      <c r="G1962">
        <v>4</v>
      </c>
      <c r="H1962">
        <v>1</v>
      </c>
      <c r="I1962">
        <v>219.17</v>
      </c>
      <c r="J1962">
        <v>29.8</v>
      </c>
      <c r="K1962">
        <v>2</v>
      </c>
    </row>
    <row r="1963" spans="1:11" x14ac:dyDescent="0.25">
      <c r="A1963">
        <v>0</v>
      </c>
      <c r="B1963">
        <v>1</v>
      </c>
      <c r="C1963">
        <v>59</v>
      </c>
      <c r="D1963">
        <v>0</v>
      </c>
      <c r="E1963">
        <v>0</v>
      </c>
      <c r="F1963">
        <v>1</v>
      </c>
      <c r="G1963">
        <v>1</v>
      </c>
      <c r="H1963">
        <v>2</v>
      </c>
      <c r="I1963">
        <v>76.510000000000005</v>
      </c>
      <c r="J1963">
        <v>29.8</v>
      </c>
      <c r="K1963">
        <v>2</v>
      </c>
    </row>
    <row r="1964" spans="1:11" hidden="1" x14ac:dyDescent="0.25">
      <c r="A1964">
        <v>0</v>
      </c>
      <c r="B1964">
        <v>1</v>
      </c>
      <c r="C1964">
        <v>30</v>
      </c>
      <c r="D1964">
        <v>0</v>
      </c>
      <c r="E1964">
        <v>0</v>
      </c>
      <c r="F1964">
        <v>1</v>
      </c>
      <c r="G1964">
        <v>4</v>
      </c>
      <c r="H1964">
        <v>2</v>
      </c>
      <c r="I1964">
        <v>96.02</v>
      </c>
      <c r="J1964">
        <v>29.8</v>
      </c>
      <c r="K1964">
        <v>2</v>
      </c>
    </row>
    <row r="1965" spans="1:11" hidden="1" x14ac:dyDescent="0.25">
      <c r="A1965">
        <v>0</v>
      </c>
      <c r="B1965">
        <v>1</v>
      </c>
      <c r="C1965">
        <v>26</v>
      </c>
      <c r="D1965">
        <v>0</v>
      </c>
      <c r="E1965">
        <v>0</v>
      </c>
      <c r="F1965">
        <v>0</v>
      </c>
      <c r="G1965">
        <v>4</v>
      </c>
      <c r="H1965">
        <v>1</v>
      </c>
      <c r="I1965">
        <v>76.739999999999995</v>
      </c>
      <c r="J1965">
        <v>29.8</v>
      </c>
      <c r="K1965">
        <v>4</v>
      </c>
    </row>
    <row r="1966" spans="1:11" hidden="1" x14ac:dyDescent="0.25">
      <c r="A1966">
        <v>0</v>
      </c>
      <c r="B1966">
        <v>2</v>
      </c>
      <c r="C1966">
        <v>65</v>
      </c>
      <c r="D1966">
        <v>0</v>
      </c>
      <c r="E1966">
        <v>0</v>
      </c>
      <c r="F1966">
        <v>1</v>
      </c>
      <c r="G1966">
        <v>4</v>
      </c>
      <c r="H1966">
        <v>1</v>
      </c>
      <c r="I1966">
        <v>95.87</v>
      </c>
      <c r="J1966">
        <v>29.8</v>
      </c>
      <c r="K1966">
        <v>2</v>
      </c>
    </row>
    <row r="1967" spans="1:11" x14ac:dyDescent="0.25">
      <c r="A1967">
        <v>0</v>
      </c>
      <c r="B1967">
        <v>2</v>
      </c>
      <c r="C1967">
        <v>61</v>
      </c>
      <c r="D1967">
        <v>0</v>
      </c>
      <c r="E1967">
        <v>0</v>
      </c>
      <c r="F1967">
        <v>1</v>
      </c>
      <c r="G1967">
        <v>1</v>
      </c>
      <c r="H1967">
        <v>1</v>
      </c>
      <c r="I1967">
        <v>60.91</v>
      </c>
      <c r="J1967">
        <v>29.8</v>
      </c>
      <c r="K1967">
        <v>4</v>
      </c>
    </row>
    <row r="1968" spans="1:11" hidden="1" x14ac:dyDescent="0.25">
      <c r="A1968">
        <v>0</v>
      </c>
      <c r="B1968">
        <v>1</v>
      </c>
      <c r="C1968">
        <v>39</v>
      </c>
      <c r="D1968">
        <v>0</v>
      </c>
      <c r="E1968">
        <v>0</v>
      </c>
      <c r="F1968">
        <v>1</v>
      </c>
      <c r="G1968">
        <v>5</v>
      </c>
      <c r="H1968">
        <v>1</v>
      </c>
      <c r="I1968">
        <v>109.19</v>
      </c>
      <c r="J1968">
        <v>29.8</v>
      </c>
      <c r="K1968">
        <v>4</v>
      </c>
    </row>
    <row r="1969" spans="1:11" hidden="1" x14ac:dyDescent="0.25">
      <c r="A1969">
        <v>0</v>
      </c>
      <c r="B1969">
        <v>2</v>
      </c>
      <c r="C1969">
        <v>61</v>
      </c>
      <c r="D1969">
        <v>0</v>
      </c>
      <c r="E1969">
        <v>0</v>
      </c>
      <c r="F1969">
        <v>1</v>
      </c>
      <c r="G1969">
        <v>4</v>
      </c>
      <c r="H1969">
        <v>1</v>
      </c>
      <c r="I1969">
        <v>144.13999999999999</v>
      </c>
      <c r="J1969">
        <v>29.8</v>
      </c>
      <c r="K1969">
        <v>2</v>
      </c>
    </row>
    <row r="1970" spans="1:11" hidden="1" x14ac:dyDescent="0.25">
      <c r="A1970">
        <v>0</v>
      </c>
      <c r="B1970">
        <v>2</v>
      </c>
      <c r="C1970">
        <v>59</v>
      </c>
      <c r="D1970">
        <v>0</v>
      </c>
      <c r="E1970">
        <v>0</v>
      </c>
      <c r="F1970">
        <v>1</v>
      </c>
      <c r="G1970">
        <v>5</v>
      </c>
      <c r="H1970">
        <v>2</v>
      </c>
      <c r="I1970">
        <v>98.52</v>
      </c>
      <c r="J1970">
        <v>29.8</v>
      </c>
      <c r="K1970">
        <v>1</v>
      </c>
    </row>
    <row r="1971" spans="1:11" hidden="1" x14ac:dyDescent="0.25">
      <c r="A1971">
        <v>1</v>
      </c>
      <c r="B1971">
        <v>2</v>
      </c>
      <c r="C1971">
        <v>81</v>
      </c>
      <c r="D1971">
        <v>1</v>
      </c>
      <c r="E1971">
        <v>0</v>
      </c>
      <c r="F1971">
        <v>1</v>
      </c>
      <c r="G1971">
        <v>2</v>
      </c>
      <c r="H1971">
        <v>1</v>
      </c>
      <c r="I1971">
        <v>80.430000000000007</v>
      </c>
      <c r="J1971">
        <v>29.7</v>
      </c>
      <c r="K1971">
        <v>2</v>
      </c>
    </row>
    <row r="1972" spans="1:11" hidden="1" x14ac:dyDescent="0.25">
      <c r="A1972">
        <v>1</v>
      </c>
      <c r="B1972">
        <v>1</v>
      </c>
      <c r="C1972">
        <v>48</v>
      </c>
      <c r="D1972">
        <v>0</v>
      </c>
      <c r="E1972">
        <v>0</v>
      </c>
      <c r="F1972">
        <v>0</v>
      </c>
      <c r="G1972">
        <v>4</v>
      </c>
      <c r="H1972">
        <v>2</v>
      </c>
      <c r="I1972">
        <v>84.2</v>
      </c>
      <c r="J1972">
        <v>29.7</v>
      </c>
      <c r="K1972">
        <v>2</v>
      </c>
    </row>
    <row r="1973" spans="1:11" hidden="1" x14ac:dyDescent="0.25">
      <c r="A1973">
        <v>1</v>
      </c>
      <c r="B1973">
        <v>2</v>
      </c>
      <c r="C1973">
        <v>68</v>
      </c>
      <c r="D1973">
        <v>1</v>
      </c>
      <c r="E1973">
        <v>0</v>
      </c>
      <c r="F1973">
        <v>0</v>
      </c>
      <c r="G1973">
        <v>4</v>
      </c>
      <c r="H1973">
        <v>2</v>
      </c>
      <c r="I1973">
        <v>79.790000000000006</v>
      </c>
      <c r="J1973">
        <v>29.7</v>
      </c>
      <c r="K1973">
        <v>2</v>
      </c>
    </row>
    <row r="1974" spans="1:11" hidden="1" x14ac:dyDescent="0.25">
      <c r="A1974">
        <v>0</v>
      </c>
      <c r="B1974">
        <v>1</v>
      </c>
      <c r="C1974">
        <v>60</v>
      </c>
      <c r="D1974">
        <v>0</v>
      </c>
      <c r="E1974">
        <v>0</v>
      </c>
      <c r="F1974">
        <v>1</v>
      </c>
      <c r="G1974">
        <v>5</v>
      </c>
      <c r="H1974">
        <v>1</v>
      </c>
      <c r="I1974">
        <v>80.98</v>
      </c>
      <c r="J1974">
        <v>29.7</v>
      </c>
      <c r="K1974">
        <v>1</v>
      </c>
    </row>
    <row r="1975" spans="1:11" hidden="1" x14ac:dyDescent="0.25">
      <c r="A1975">
        <v>0</v>
      </c>
      <c r="B1975">
        <v>2</v>
      </c>
      <c r="C1975">
        <v>51</v>
      </c>
      <c r="D1975">
        <v>0</v>
      </c>
      <c r="E1975">
        <v>0</v>
      </c>
      <c r="F1975">
        <v>1</v>
      </c>
      <c r="G1975">
        <v>4</v>
      </c>
      <c r="H1975">
        <v>1</v>
      </c>
      <c r="I1975">
        <v>82.93</v>
      </c>
      <c r="J1975">
        <v>29.7</v>
      </c>
      <c r="K1975">
        <v>3</v>
      </c>
    </row>
    <row r="1976" spans="1:11" hidden="1" x14ac:dyDescent="0.25">
      <c r="A1976">
        <v>0</v>
      </c>
      <c r="B1976">
        <v>2</v>
      </c>
      <c r="C1976">
        <v>66</v>
      </c>
      <c r="D1976">
        <v>0</v>
      </c>
      <c r="E1976">
        <v>1</v>
      </c>
      <c r="F1976">
        <v>1</v>
      </c>
      <c r="G1976">
        <v>4</v>
      </c>
      <c r="H1976">
        <v>2</v>
      </c>
      <c r="I1976">
        <v>94.62</v>
      </c>
      <c r="J1976">
        <v>29.7</v>
      </c>
      <c r="K1976">
        <v>1</v>
      </c>
    </row>
    <row r="1977" spans="1:11" hidden="1" x14ac:dyDescent="0.25">
      <c r="A1977">
        <v>0</v>
      </c>
      <c r="B1977">
        <v>2</v>
      </c>
      <c r="C1977">
        <v>79</v>
      </c>
      <c r="D1977">
        <v>0</v>
      </c>
      <c r="E1977">
        <v>0</v>
      </c>
      <c r="F1977">
        <v>1</v>
      </c>
      <c r="G1977">
        <v>4</v>
      </c>
      <c r="H1977">
        <v>2</v>
      </c>
      <c r="I1977">
        <v>74.22</v>
      </c>
      <c r="J1977">
        <v>29.7</v>
      </c>
      <c r="K1977">
        <v>4</v>
      </c>
    </row>
    <row r="1978" spans="1:11" x14ac:dyDescent="0.25">
      <c r="A1978">
        <v>0</v>
      </c>
      <c r="B1978">
        <v>2</v>
      </c>
      <c r="C1978">
        <v>37</v>
      </c>
      <c r="D1978">
        <v>0</v>
      </c>
      <c r="E1978">
        <v>0</v>
      </c>
      <c r="F1978">
        <v>1</v>
      </c>
      <c r="G1978">
        <v>1</v>
      </c>
      <c r="H1978">
        <v>2</v>
      </c>
      <c r="I1978">
        <v>106.35</v>
      </c>
      <c r="J1978">
        <v>29.7</v>
      </c>
      <c r="K1978">
        <v>2</v>
      </c>
    </row>
    <row r="1979" spans="1:11" hidden="1" x14ac:dyDescent="0.25">
      <c r="A1979">
        <v>0</v>
      </c>
      <c r="B1979">
        <v>2</v>
      </c>
      <c r="C1979">
        <v>49</v>
      </c>
      <c r="D1979">
        <v>0</v>
      </c>
      <c r="E1979">
        <v>0</v>
      </c>
      <c r="F1979">
        <v>1</v>
      </c>
      <c r="G1979">
        <v>2</v>
      </c>
      <c r="H1979">
        <v>2</v>
      </c>
      <c r="I1979">
        <v>59.76</v>
      </c>
      <c r="J1979">
        <v>29.7</v>
      </c>
      <c r="K1979">
        <v>4</v>
      </c>
    </row>
    <row r="1980" spans="1:11" x14ac:dyDescent="0.25">
      <c r="A1980">
        <v>0</v>
      </c>
      <c r="B1980">
        <v>2</v>
      </c>
      <c r="C1980">
        <v>30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118.62</v>
      </c>
      <c r="J1980">
        <v>29.7</v>
      </c>
      <c r="K1980">
        <v>4</v>
      </c>
    </row>
    <row r="1981" spans="1:11" hidden="1" x14ac:dyDescent="0.25">
      <c r="A1981">
        <v>0</v>
      </c>
      <c r="B1981">
        <v>1</v>
      </c>
      <c r="C1981">
        <v>62</v>
      </c>
      <c r="D1981">
        <v>0</v>
      </c>
      <c r="E1981">
        <v>0</v>
      </c>
      <c r="F1981">
        <v>1</v>
      </c>
      <c r="G1981">
        <v>4</v>
      </c>
      <c r="H1981">
        <v>1</v>
      </c>
      <c r="I1981">
        <v>121.27</v>
      </c>
      <c r="J1981">
        <v>29.7</v>
      </c>
      <c r="K1981">
        <v>3</v>
      </c>
    </row>
    <row r="1982" spans="1:11" x14ac:dyDescent="0.25">
      <c r="A1982">
        <v>0</v>
      </c>
      <c r="B1982">
        <v>2</v>
      </c>
      <c r="C1982">
        <v>63</v>
      </c>
      <c r="D1982">
        <v>0</v>
      </c>
      <c r="E1982">
        <v>0</v>
      </c>
      <c r="F1982">
        <v>1</v>
      </c>
      <c r="G1982">
        <v>1</v>
      </c>
      <c r="H1982">
        <v>2</v>
      </c>
      <c r="I1982">
        <v>85.04</v>
      </c>
      <c r="J1982">
        <v>29.7</v>
      </c>
      <c r="K1982">
        <v>1</v>
      </c>
    </row>
    <row r="1983" spans="1:11" hidden="1" x14ac:dyDescent="0.25">
      <c r="A1983">
        <v>0</v>
      </c>
      <c r="B1983">
        <v>2</v>
      </c>
      <c r="C1983">
        <v>80</v>
      </c>
      <c r="D1983">
        <v>0</v>
      </c>
      <c r="E1983">
        <v>0</v>
      </c>
      <c r="F1983">
        <v>1</v>
      </c>
      <c r="G1983">
        <v>2</v>
      </c>
      <c r="H1983">
        <v>2</v>
      </c>
      <c r="I1983">
        <v>75.06</v>
      </c>
      <c r="J1983">
        <v>29.7</v>
      </c>
      <c r="K1983">
        <v>4</v>
      </c>
    </row>
    <row r="1984" spans="1:11" hidden="1" x14ac:dyDescent="0.25">
      <c r="A1984">
        <v>0</v>
      </c>
      <c r="B1984">
        <v>1</v>
      </c>
      <c r="C1984">
        <v>14</v>
      </c>
      <c r="D1984">
        <v>0</v>
      </c>
      <c r="E1984">
        <v>0</v>
      </c>
      <c r="F1984">
        <v>0</v>
      </c>
      <c r="G1984">
        <v>2</v>
      </c>
      <c r="H1984">
        <v>2</v>
      </c>
      <c r="I1984">
        <v>187.22</v>
      </c>
      <c r="J1984">
        <v>29.7</v>
      </c>
      <c r="K1984">
        <v>4</v>
      </c>
    </row>
    <row r="1985" spans="1:11" hidden="1" x14ac:dyDescent="0.25">
      <c r="A1985">
        <v>0</v>
      </c>
      <c r="B1985">
        <v>1</v>
      </c>
      <c r="C1985">
        <v>21</v>
      </c>
      <c r="D1985">
        <v>0</v>
      </c>
      <c r="E1985">
        <v>0</v>
      </c>
      <c r="F1985">
        <v>0</v>
      </c>
      <c r="G1985">
        <v>4</v>
      </c>
      <c r="H1985">
        <v>2</v>
      </c>
      <c r="I1985">
        <v>120.94</v>
      </c>
      <c r="J1985">
        <v>29.7</v>
      </c>
      <c r="K1985">
        <v>1</v>
      </c>
    </row>
    <row r="1986" spans="1:11" hidden="1" x14ac:dyDescent="0.25">
      <c r="A1986">
        <v>0</v>
      </c>
      <c r="B1986">
        <v>2</v>
      </c>
      <c r="C1986">
        <v>60</v>
      </c>
      <c r="D1986">
        <v>0</v>
      </c>
      <c r="E1986">
        <v>0</v>
      </c>
      <c r="F1986">
        <v>1</v>
      </c>
      <c r="G1986">
        <v>4</v>
      </c>
      <c r="H1986">
        <v>1</v>
      </c>
      <c r="I1986">
        <v>83.16</v>
      </c>
      <c r="J1986">
        <v>29.7</v>
      </c>
      <c r="K1986">
        <v>3</v>
      </c>
    </row>
    <row r="1987" spans="1:11" hidden="1" x14ac:dyDescent="0.25">
      <c r="A1987">
        <v>0</v>
      </c>
      <c r="B1987">
        <v>2</v>
      </c>
      <c r="C1987">
        <v>36</v>
      </c>
      <c r="D1987">
        <v>0</v>
      </c>
      <c r="E1987">
        <v>0</v>
      </c>
      <c r="F1987">
        <v>1</v>
      </c>
      <c r="G1987">
        <v>2</v>
      </c>
      <c r="H1987">
        <v>1</v>
      </c>
      <c r="I1987">
        <v>129.43</v>
      </c>
      <c r="J1987">
        <v>29.7</v>
      </c>
      <c r="K1987">
        <v>2</v>
      </c>
    </row>
    <row r="1988" spans="1:11" hidden="1" x14ac:dyDescent="0.25">
      <c r="A1988">
        <v>0</v>
      </c>
      <c r="B1988">
        <v>2</v>
      </c>
      <c r="C1988">
        <v>71</v>
      </c>
      <c r="D1988">
        <v>0</v>
      </c>
      <c r="E1988">
        <v>1</v>
      </c>
      <c r="F1988">
        <v>1</v>
      </c>
      <c r="G1988">
        <v>4</v>
      </c>
      <c r="H1988">
        <v>1</v>
      </c>
      <c r="I1988">
        <v>98.45</v>
      </c>
      <c r="J1988">
        <v>29.7</v>
      </c>
      <c r="K1988">
        <v>4</v>
      </c>
    </row>
    <row r="1989" spans="1:11" hidden="1" x14ac:dyDescent="0.25">
      <c r="A1989">
        <v>0</v>
      </c>
      <c r="B1989">
        <v>2</v>
      </c>
      <c r="C1989">
        <v>49</v>
      </c>
      <c r="D1989">
        <v>0</v>
      </c>
      <c r="E1989">
        <v>0</v>
      </c>
      <c r="F1989">
        <v>1</v>
      </c>
      <c r="G1989">
        <v>5</v>
      </c>
      <c r="H1989">
        <v>2</v>
      </c>
      <c r="I1989">
        <v>125.3</v>
      </c>
      <c r="J1989">
        <v>29.7</v>
      </c>
      <c r="K1989">
        <v>1</v>
      </c>
    </row>
    <row r="1990" spans="1:11" hidden="1" x14ac:dyDescent="0.25">
      <c r="A1990">
        <v>0</v>
      </c>
      <c r="B1990">
        <v>2</v>
      </c>
      <c r="C1990">
        <v>73</v>
      </c>
      <c r="D1990">
        <v>0</v>
      </c>
      <c r="E1990">
        <v>1</v>
      </c>
      <c r="F1990">
        <v>1</v>
      </c>
      <c r="G1990">
        <v>4</v>
      </c>
      <c r="H1990">
        <v>1</v>
      </c>
      <c r="I1990">
        <v>102.46</v>
      </c>
      <c r="J1990">
        <v>29.7</v>
      </c>
      <c r="K1990">
        <v>2</v>
      </c>
    </row>
    <row r="1991" spans="1:11" hidden="1" x14ac:dyDescent="0.25">
      <c r="A1991">
        <v>0</v>
      </c>
      <c r="B1991">
        <v>2</v>
      </c>
      <c r="C1991">
        <v>8</v>
      </c>
      <c r="D1991">
        <v>0</v>
      </c>
      <c r="E1991">
        <v>0</v>
      </c>
      <c r="F1991">
        <v>0</v>
      </c>
      <c r="G1991">
        <v>5</v>
      </c>
      <c r="H1991">
        <v>2</v>
      </c>
      <c r="I1991">
        <v>125.14</v>
      </c>
      <c r="J1991">
        <v>29.7</v>
      </c>
      <c r="K1991">
        <v>4</v>
      </c>
    </row>
    <row r="1992" spans="1:11" hidden="1" x14ac:dyDescent="0.25">
      <c r="A1992">
        <v>1</v>
      </c>
      <c r="B1992">
        <v>1</v>
      </c>
      <c r="C1992">
        <v>60</v>
      </c>
      <c r="D1992">
        <v>0</v>
      </c>
      <c r="E1992">
        <v>0</v>
      </c>
      <c r="F1992">
        <v>1</v>
      </c>
      <c r="G1992">
        <v>4</v>
      </c>
      <c r="H1992">
        <v>1</v>
      </c>
      <c r="I1992">
        <v>203.27</v>
      </c>
      <c r="J1992">
        <v>29.7</v>
      </c>
      <c r="K1992">
        <v>2</v>
      </c>
    </row>
    <row r="1993" spans="1:11" hidden="1" x14ac:dyDescent="0.25">
      <c r="A1993">
        <v>0</v>
      </c>
      <c r="B1993">
        <v>2</v>
      </c>
      <c r="C1993">
        <v>61</v>
      </c>
      <c r="D1993">
        <v>0</v>
      </c>
      <c r="E1993">
        <v>0</v>
      </c>
      <c r="F1993">
        <v>1</v>
      </c>
      <c r="G1993">
        <v>4</v>
      </c>
      <c r="H1993">
        <v>2</v>
      </c>
      <c r="I1993">
        <v>97.58</v>
      </c>
      <c r="J1993">
        <v>29.7</v>
      </c>
      <c r="K1993">
        <v>1</v>
      </c>
    </row>
    <row r="1994" spans="1:11" hidden="1" x14ac:dyDescent="0.25">
      <c r="A1994">
        <v>0</v>
      </c>
      <c r="B1994">
        <v>2</v>
      </c>
      <c r="C1994">
        <v>34</v>
      </c>
      <c r="D1994">
        <v>0</v>
      </c>
      <c r="E1994">
        <v>0</v>
      </c>
      <c r="F1994">
        <v>1</v>
      </c>
      <c r="G1994">
        <v>4</v>
      </c>
      <c r="H1994">
        <v>1</v>
      </c>
      <c r="I1994">
        <v>68.53</v>
      </c>
      <c r="J1994">
        <v>29.7</v>
      </c>
      <c r="K1994">
        <v>2</v>
      </c>
    </row>
    <row r="1995" spans="1:11" hidden="1" x14ac:dyDescent="0.25">
      <c r="A1995">
        <v>0</v>
      </c>
      <c r="B1995">
        <v>1</v>
      </c>
      <c r="C1995">
        <v>78</v>
      </c>
      <c r="D1995">
        <v>0</v>
      </c>
      <c r="E1995">
        <v>0</v>
      </c>
      <c r="F1995">
        <v>1</v>
      </c>
      <c r="G1995">
        <v>4</v>
      </c>
      <c r="H1995">
        <v>2</v>
      </c>
      <c r="I1995">
        <v>104.37</v>
      </c>
      <c r="J1995">
        <v>29.7</v>
      </c>
      <c r="K1995">
        <v>2</v>
      </c>
    </row>
    <row r="1996" spans="1:11" hidden="1" x14ac:dyDescent="0.25">
      <c r="A1996">
        <v>0</v>
      </c>
      <c r="B1996">
        <v>1</v>
      </c>
      <c r="C1996">
        <v>55</v>
      </c>
      <c r="D1996">
        <v>0</v>
      </c>
      <c r="E1996">
        <v>0</v>
      </c>
      <c r="F1996">
        <v>1</v>
      </c>
      <c r="G1996">
        <v>4</v>
      </c>
      <c r="H1996">
        <v>2</v>
      </c>
      <c r="I1996">
        <v>65.33</v>
      </c>
      <c r="J1996">
        <v>29.7</v>
      </c>
      <c r="K1996">
        <v>4</v>
      </c>
    </row>
    <row r="1997" spans="1:11" hidden="1" x14ac:dyDescent="0.25">
      <c r="A1997">
        <v>0</v>
      </c>
      <c r="B1997">
        <v>1</v>
      </c>
      <c r="C1997">
        <v>78</v>
      </c>
      <c r="D1997">
        <v>0</v>
      </c>
      <c r="E1997">
        <v>0</v>
      </c>
      <c r="F1997">
        <v>1</v>
      </c>
      <c r="G1997">
        <v>4</v>
      </c>
      <c r="H1997">
        <v>2</v>
      </c>
      <c r="I1997">
        <v>60.22</v>
      </c>
      <c r="J1997">
        <v>29.7</v>
      </c>
      <c r="K1997">
        <v>1</v>
      </c>
    </row>
    <row r="1998" spans="1:11" hidden="1" x14ac:dyDescent="0.25">
      <c r="A1998">
        <v>1</v>
      </c>
      <c r="B1998">
        <v>2</v>
      </c>
      <c r="C1998">
        <v>39</v>
      </c>
      <c r="D1998">
        <v>0</v>
      </c>
      <c r="E1998">
        <v>0</v>
      </c>
      <c r="F1998">
        <v>1</v>
      </c>
      <c r="G1998">
        <v>4</v>
      </c>
      <c r="H1998">
        <v>2</v>
      </c>
      <c r="I1998">
        <v>97.76</v>
      </c>
      <c r="J1998">
        <v>29.6</v>
      </c>
      <c r="K1998">
        <v>3</v>
      </c>
    </row>
    <row r="1999" spans="1:11" hidden="1" x14ac:dyDescent="0.25">
      <c r="A1999">
        <v>0</v>
      </c>
      <c r="B1999">
        <v>1</v>
      </c>
      <c r="C1999">
        <v>29</v>
      </c>
      <c r="D1999">
        <v>0</v>
      </c>
      <c r="E1999">
        <v>0</v>
      </c>
      <c r="F1999">
        <v>1</v>
      </c>
      <c r="G1999">
        <v>5</v>
      </c>
      <c r="H1999">
        <v>2</v>
      </c>
      <c r="I1999">
        <v>60.34</v>
      </c>
      <c r="J1999">
        <v>29.6</v>
      </c>
      <c r="K1999">
        <v>1</v>
      </c>
    </row>
    <row r="2000" spans="1:11" hidden="1" x14ac:dyDescent="0.25">
      <c r="A2000">
        <v>0</v>
      </c>
      <c r="B2000">
        <v>1</v>
      </c>
      <c r="C2000">
        <v>78</v>
      </c>
      <c r="D2000">
        <v>0</v>
      </c>
      <c r="E2000">
        <v>0</v>
      </c>
      <c r="F2000">
        <v>1</v>
      </c>
      <c r="G2000">
        <v>4</v>
      </c>
      <c r="H2000">
        <v>2</v>
      </c>
      <c r="I2000">
        <v>55.32</v>
      </c>
      <c r="J2000">
        <v>29.6</v>
      </c>
      <c r="K2000">
        <v>3</v>
      </c>
    </row>
    <row r="2001" spans="1:11" hidden="1" x14ac:dyDescent="0.25">
      <c r="A2001">
        <v>0</v>
      </c>
      <c r="B2001">
        <v>1</v>
      </c>
      <c r="C2001">
        <v>46</v>
      </c>
      <c r="D2001">
        <v>0</v>
      </c>
      <c r="E2001">
        <v>0</v>
      </c>
      <c r="F2001">
        <v>1</v>
      </c>
      <c r="G2001">
        <v>5</v>
      </c>
      <c r="H2001">
        <v>2</v>
      </c>
      <c r="I2001">
        <v>83.12</v>
      </c>
      <c r="J2001">
        <v>29.6</v>
      </c>
      <c r="K2001">
        <v>1</v>
      </c>
    </row>
    <row r="2002" spans="1:11" hidden="1" x14ac:dyDescent="0.25">
      <c r="A2002">
        <v>0</v>
      </c>
      <c r="B2002">
        <v>1</v>
      </c>
      <c r="C2002">
        <v>24</v>
      </c>
      <c r="D2002">
        <v>0</v>
      </c>
      <c r="E2002">
        <v>0</v>
      </c>
      <c r="F2002">
        <v>0</v>
      </c>
      <c r="G2002">
        <v>4</v>
      </c>
      <c r="H2002">
        <v>1</v>
      </c>
      <c r="I2002">
        <v>111.33</v>
      </c>
      <c r="J2002">
        <v>29.6</v>
      </c>
      <c r="K2002">
        <v>1</v>
      </c>
    </row>
    <row r="2003" spans="1:11" hidden="1" x14ac:dyDescent="0.25">
      <c r="A2003">
        <v>0</v>
      </c>
      <c r="B2003">
        <v>2</v>
      </c>
      <c r="C2003">
        <v>78</v>
      </c>
      <c r="D2003">
        <v>0</v>
      </c>
      <c r="E2003">
        <v>0</v>
      </c>
      <c r="F2003">
        <v>0</v>
      </c>
      <c r="G2003">
        <v>2</v>
      </c>
      <c r="H2003">
        <v>1</v>
      </c>
      <c r="I2003">
        <v>87.7</v>
      </c>
      <c r="J2003">
        <v>29.6</v>
      </c>
      <c r="K2003">
        <v>2</v>
      </c>
    </row>
    <row r="2004" spans="1:11" hidden="1" x14ac:dyDescent="0.25">
      <c r="A2004">
        <v>0</v>
      </c>
      <c r="B2004">
        <v>2</v>
      </c>
      <c r="C2004">
        <v>56</v>
      </c>
      <c r="D2004">
        <v>0</v>
      </c>
      <c r="E2004">
        <v>0</v>
      </c>
      <c r="F2004">
        <v>1</v>
      </c>
      <c r="G2004">
        <v>4</v>
      </c>
      <c r="H2004">
        <v>1</v>
      </c>
      <c r="I2004">
        <v>94.71</v>
      </c>
      <c r="J2004">
        <v>29.6</v>
      </c>
      <c r="K2004">
        <v>3</v>
      </c>
    </row>
    <row r="2005" spans="1:11" hidden="1" x14ac:dyDescent="0.25">
      <c r="A2005">
        <v>0</v>
      </c>
      <c r="B2005">
        <v>1</v>
      </c>
      <c r="C2005">
        <v>52</v>
      </c>
      <c r="D2005">
        <v>0</v>
      </c>
      <c r="E2005">
        <v>0</v>
      </c>
      <c r="F2005">
        <v>1</v>
      </c>
      <c r="G2005">
        <v>4</v>
      </c>
      <c r="H2005">
        <v>2</v>
      </c>
      <c r="I2005">
        <v>95.85</v>
      </c>
      <c r="J2005">
        <v>29.6</v>
      </c>
      <c r="K2005">
        <v>3</v>
      </c>
    </row>
    <row r="2006" spans="1:11" hidden="1" x14ac:dyDescent="0.25">
      <c r="A2006">
        <v>0</v>
      </c>
      <c r="B2006">
        <v>2</v>
      </c>
      <c r="C2006">
        <v>45</v>
      </c>
      <c r="D2006">
        <v>0</v>
      </c>
      <c r="E2006">
        <v>0</v>
      </c>
      <c r="F2006">
        <v>1</v>
      </c>
      <c r="G2006">
        <v>4</v>
      </c>
      <c r="H2006">
        <v>2</v>
      </c>
      <c r="I2006">
        <v>107.29</v>
      </c>
      <c r="J2006">
        <v>29.6</v>
      </c>
      <c r="K2006">
        <v>2</v>
      </c>
    </row>
    <row r="2007" spans="1:11" hidden="1" x14ac:dyDescent="0.25">
      <c r="A2007">
        <v>1</v>
      </c>
      <c r="B2007">
        <v>1</v>
      </c>
      <c r="C2007">
        <v>78</v>
      </c>
      <c r="D2007">
        <v>1</v>
      </c>
      <c r="E2007">
        <v>1</v>
      </c>
      <c r="F2007">
        <v>1</v>
      </c>
      <c r="G2007">
        <v>4</v>
      </c>
      <c r="H2007">
        <v>1</v>
      </c>
      <c r="I2007">
        <v>199.88</v>
      </c>
      <c r="J2007">
        <v>29.6</v>
      </c>
      <c r="K2007">
        <v>1</v>
      </c>
    </row>
    <row r="2008" spans="1:11" hidden="1" x14ac:dyDescent="0.25">
      <c r="A2008">
        <v>0</v>
      </c>
      <c r="B2008">
        <v>2</v>
      </c>
      <c r="C2008">
        <v>24</v>
      </c>
      <c r="D2008">
        <v>0</v>
      </c>
      <c r="E2008">
        <v>0</v>
      </c>
      <c r="F2008">
        <v>1</v>
      </c>
      <c r="G2008">
        <v>5</v>
      </c>
      <c r="H2008">
        <v>1</v>
      </c>
      <c r="I2008">
        <v>69.72</v>
      </c>
      <c r="J2008">
        <v>29.6</v>
      </c>
      <c r="K2008">
        <v>2</v>
      </c>
    </row>
    <row r="2009" spans="1:11" hidden="1" x14ac:dyDescent="0.25">
      <c r="A2009">
        <v>0</v>
      </c>
      <c r="B2009">
        <v>2</v>
      </c>
      <c r="C2009">
        <v>53</v>
      </c>
      <c r="D2009">
        <v>0</v>
      </c>
      <c r="E2009">
        <v>0</v>
      </c>
      <c r="F2009">
        <v>0</v>
      </c>
      <c r="G2009">
        <v>2</v>
      </c>
      <c r="H2009">
        <v>2</v>
      </c>
      <c r="I2009">
        <v>129.43</v>
      </c>
      <c r="J2009">
        <v>29.6</v>
      </c>
      <c r="K2009">
        <v>2</v>
      </c>
    </row>
    <row r="2010" spans="1:11" hidden="1" x14ac:dyDescent="0.25">
      <c r="A2010">
        <v>0</v>
      </c>
      <c r="B2010">
        <v>2</v>
      </c>
      <c r="C2010">
        <v>81</v>
      </c>
      <c r="D2010">
        <v>0</v>
      </c>
      <c r="E2010">
        <v>0</v>
      </c>
      <c r="F2010">
        <v>1</v>
      </c>
      <c r="G2010">
        <v>4</v>
      </c>
      <c r="H2010">
        <v>1</v>
      </c>
      <c r="I2010">
        <v>101.32</v>
      </c>
      <c r="J2010">
        <v>29.6</v>
      </c>
      <c r="K2010">
        <v>1</v>
      </c>
    </row>
    <row r="2011" spans="1:11" hidden="1" x14ac:dyDescent="0.25">
      <c r="A2011">
        <v>0</v>
      </c>
      <c r="B2011">
        <v>2</v>
      </c>
      <c r="C2011">
        <v>67</v>
      </c>
      <c r="D2011">
        <v>0</v>
      </c>
      <c r="E2011">
        <v>1</v>
      </c>
      <c r="F2011">
        <v>1</v>
      </c>
      <c r="G2011">
        <v>3</v>
      </c>
      <c r="H2011">
        <v>1</v>
      </c>
      <c r="I2011">
        <v>94.45</v>
      </c>
      <c r="J2011">
        <v>29.6</v>
      </c>
      <c r="K2011">
        <v>1</v>
      </c>
    </row>
    <row r="2012" spans="1:11" hidden="1" x14ac:dyDescent="0.25">
      <c r="A2012">
        <v>0</v>
      </c>
      <c r="B2012">
        <v>1</v>
      </c>
      <c r="C2012">
        <v>17</v>
      </c>
      <c r="D2012">
        <v>0</v>
      </c>
      <c r="E2012">
        <v>0</v>
      </c>
      <c r="F2012">
        <v>0</v>
      </c>
      <c r="G2012">
        <v>4</v>
      </c>
      <c r="H2012">
        <v>2</v>
      </c>
      <c r="I2012">
        <v>123.04</v>
      </c>
      <c r="J2012">
        <v>29.6</v>
      </c>
      <c r="K2012">
        <v>2</v>
      </c>
    </row>
    <row r="2013" spans="1:11" hidden="1" x14ac:dyDescent="0.25">
      <c r="A2013">
        <v>0</v>
      </c>
      <c r="B2013">
        <v>2</v>
      </c>
      <c r="C2013">
        <v>56</v>
      </c>
      <c r="D2013">
        <v>0</v>
      </c>
      <c r="E2013">
        <v>0</v>
      </c>
      <c r="F2013">
        <v>1</v>
      </c>
      <c r="G2013">
        <v>5</v>
      </c>
      <c r="H2013">
        <v>1</v>
      </c>
      <c r="I2013">
        <v>163.02000000000001</v>
      </c>
      <c r="J2013">
        <v>29.6</v>
      </c>
      <c r="K2013">
        <v>2</v>
      </c>
    </row>
    <row r="2014" spans="1:11" hidden="1" x14ac:dyDescent="0.25">
      <c r="A2014">
        <v>0</v>
      </c>
      <c r="B2014">
        <v>1</v>
      </c>
      <c r="C2014">
        <v>36</v>
      </c>
      <c r="D2014">
        <v>0</v>
      </c>
      <c r="E2014">
        <v>0</v>
      </c>
      <c r="F2014">
        <v>1</v>
      </c>
      <c r="G2014">
        <v>4</v>
      </c>
      <c r="H2014">
        <v>2</v>
      </c>
      <c r="I2014">
        <v>56.42</v>
      </c>
      <c r="J2014">
        <v>29.6</v>
      </c>
      <c r="K2014">
        <v>2</v>
      </c>
    </row>
    <row r="2015" spans="1:11" hidden="1" x14ac:dyDescent="0.25">
      <c r="A2015">
        <v>0</v>
      </c>
      <c r="B2015">
        <v>1</v>
      </c>
      <c r="C2015">
        <v>48</v>
      </c>
      <c r="D2015">
        <v>0</v>
      </c>
      <c r="E2015">
        <v>0</v>
      </c>
      <c r="F2015">
        <v>1</v>
      </c>
      <c r="G2015">
        <v>4</v>
      </c>
      <c r="H2015">
        <v>1</v>
      </c>
      <c r="I2015">
        <v>62.89</v>
      </c>
      <c r="J2015">
        <v>29.6</v>
      </c>
      <c r="K2015">
        <v>4</v>
      </c>
    </row>
    <row r="2016" spans="1:11" hidden="1" x14ac:dyDescent="0.25">
      <c r="A2016">
        <v>0</v>
      </c>
      <c r="B2016">
        <v>2</v>
      </c>
      <c r="C2016">
        <v>36</v>
      </c>
      <c r="D2016">
        <v>0</v>
      </c>
      <c r="E2016">
        <v>0</v>
      </c>
      <c r="F2016">
        <v>0</v>
      </c>
      <c r="G2016">
        <v>4</v>
      </c>
      <c r="H2016">
        <v>2</v>
      </c>
      <c r="I2016">
        <v>96.1</v>
      </c>
      <c r="J2016">
        <v>29.6</v>
      </c>
      <c r="K2016">
        <v>2</v>
      </c>
    </row>
    <row r="2017" spans="1:11" hidden="1" x14ac:dyDescent="0.25">
      <c r="A2017">
        <v>0</v>
      </c>
      <c r="B2017">
        <v>1</v>
      </c>
      <c r="C2017">
        <v>65</v>
      </c>
      <c r="D2017">
        <v>1</v>
      </c>
      <c r="E2017">
        <v>0</v>
      </c>
      <c r="F2017">
        <v>1</v>
      </c>
      <c r="G2017">
        <v>5</v>
      </c>
      <c r="H2017">
        <v>1</v>
      </c>
      <c r="I2017">
        <v>79.17</v>
      </c>
      <c r="J2017">
        <v>29.6</v>
      </c>
      <c r="K2017">
        <v>4</v>
      </c>
    </row>
    <row r="2018" spans="1:11" hidden="1" x14ac:dyDescent="0.25">
      <c r="A2018">
        <v>0</v>
      </c>
      <c r="B2018">
        <v>2</v>
      </c>
      <c r="C2018">
        <v>50</v>
      </c>
      <c r="D2018">
        <v>0</v>
      </c>
      <c r="E2018">
        <v>0</v>
      </c>
      <c r="F2018">
        <v>1</v>
      </c>
      <c r="G2018">
        <v>5</v>
      </c>
      <c r="H2018">
        <v>1</v>
      </c>
      <c r="I2018">
        <v>62.12</v>
      </c>
      <c r="J2018">
        <v>29.6</v>
      </c>
      <c r="K2018">
        <v>2</v>
      </c>
    </row>
    <row r="2019" spans="1:11" hidden="1" x14ac:dyDescent="0.25">
      <c r="A2019">
        <v>0</v>
      </c>
      <c r="B2019">
        <v>2</v>
      </c>
      <c r="C2019">
        <v>41</v>
      </c>
      <c r="D2019">
        <v>0</v>
      </c>
      <c r="E2019">
        <v>0</v>
      </c>
      <c r="F2019">
        <v>1</v>
      </c>
      <c r="G2019">
        <v>4</v>
      </c>
      <c r="H2019">
        <v>2</v>
      </c>
      <c r="I2019">
        <v>92.14</v>
      </c>
      <c r="J2019">
        <v>29.6</v>
      </c>
      <c r="K2019">
        <v>1</v>
      </c>
    </row>
    <row r="2020" spans="1:11" hidden="1" x14ac:dyDescent="0.25">
      <c r="A2020">
        <v>0</v>
      </c>
      <c r="B2020">
        <v>2</v>
      </c>
      <c r="C2020">
        <v>57</v>
      </c>
      <c r="D2020">
        <v>0</v>
      </c>
      <c r="E2020">
        <v>0</v>
      </c>
      <c r="F2020">
        <v>1</v>
      </c>
      <c r="G2020">
        <v>4</v>
      </c>
      <c r="H2020">
        <v>2</v>
      </c>
      <c r="I2020">
        <v>106.84</v>
      </c>
      <c r="J2020">
        <v>29.6</v>
      </c>
      <c r="K2020">
        <v>2</v>
      </c>
    </row>
    <row r="2021" spans="1:11" hidden="1" x14ac:dyDescent="0.25">
      <c r="A2021">
        <v>0</v>
      </c>
      <c r="B2021">
        <v>2</v>
      </c>
      <c r="C2021">
        <v>79</v>
      </c>
      <c r="D2021">
        <v>1</v>
      </c>
      <c r="E2021">
        <v>0</v>
      </c>
      <c r="F2021">
        <v>1</v>
      </c>
      <c r="G2021">
        <v>5</v>
      </c>
      <c r="H2021">
        <v>1</v>
      </c>
      <c r="I2021">
        <v>74</v>
      </c>
      <c r="J2021">
        <v>29.6</v>
      </c>
      <c r="K2021">
        <v>2</v>
      </c>
    </row>
    <row r="2022" spans="1:11" hidden="1" x14ac:dyDescent="0.25">
      <c r="A2022">
        <v>0</v>
      </c>
      <c r="B2022">
        <v>2</v>
      </c>
      <c r="C2022">
        <v>16</v>
      </c>
      <c r="D2022">
        <v>0</v>
      </c>
      <c r="E2022">
        <v>0</v>
      </c>
      <c r="F2022">
        <v>0</v>
      </c>
      <c r="G2022">
        <v>4</v>
      </c>
      <c r="H2022">
        <v>1</v>
      </c>
      <c r="I2022">
        <v>112.7</v>
      </c>
      <c r="J2022">
        <v>29.6</v>
      </c>
      <c r="K2022">
        <v>2</v>
      </c>
    </row>
    <row r="2023" spans="1:11" x14ac:dyDescent="0.25">
      <c r="A2023">
        <v>0</v>
      </c>
      <c r="B2023">
        <v>1</v>
      </c>
      <c r="C2023">
        <v>49</v>
      </c>
      <c r="D2023">
        <v>0</v>
      </c>
      <c r="E2023">
        <v>0</v>
      </c>
      <c r="F2023">
        <v>1</v>
      </c>
      <c r="G2023">
        <v>1</v>
      </c>
      <c r="H2023">
        <v>2</v>
      </c>
      <c r="I2023">
        <v>58.19</v>
      </c>
      <c r="J2023">
        <v>29.6</v>
      </c>
      <c r="K2023">
        <v>3</v>
      </c>
    </row>
    <row r="2024" spans="1:11" hidden="1" x14ac:dyDescent="0.25">
      <c r="A2024">
        <v>1</v>
      </c>
      <c r="B2024">
        <v>1</v>
      </c>
      <c r="C2024">
        <v>82</v>
      </c>
      <c r="D2024">
        <v>0</v>
      </c>
      <c r="E2024">
        <v>0</v>
      </c>
      <c r="F2024">
        <v>1</v>
      </c>
      <c r="G2024">
        <v>4</v>
      </c>
      <c r="H2024">
        <v>1</v>
      </c>
      <c r="I2024">
        <v>86.62</v>
      </c>
      <c r="J2024">
        <v>29.5</v>
      </c>
      <c r="K2024">
        <v>1</v>
      </c>
    </row>
    <row r="2025" spans="1:11" hidden="1" x14ac:dyDescent="0.25">
      <c r="A2025">
        <v>0</v>
      </c>
      <c r="B2025">
        <v>1</v>
      </c>
      <c r="C2025">
        <v>65</v>
      </c>
      <c r="D2025">
        <v>1</v>
      </c>
      <c r="E2025">
        <v>0</v>
      </c>
      <c r="F2025">
        <v>1</v>
      </c>
      <c r="G2025">
        <v>4</v>
      </c>
      <c r="H2025">
        <v>2</v>
      </c>
      <c r="I2025">
        <v>112.09</v>
      </c>
      <c r="J2025">
        <v>29.5</v>
      </c>
      <c r="K2025">
        <v>2</v>
      </c>
    </row>
    <row r="2026" spans="1:11" hidden="1" x14ac:dyDescent="0.25">
      <c r="A2026">
        <v>0</v>
      </c>
      <c r="B2026">
        <v>1</v>
      </c>
      <c r="C2026">
        <v>82</v>
      </c>
      <c r="D2026">
        <v>0</v>
      </c>
      <c r="E2026">
        <v>0</v>
      </c>
      <c r="F2026">
        <v>1</v>
      </c>
      <c r="G2026">
        <v>4</v>
      </c>
      <c r="H2026">
        <v>2</v>
      </c>
      <c r="I2026">
        <v>105.77</v>
      </c>
      <c r="J2026">
        <v>29.5</v>
      </c>
      <c r="K2026">
        <v>4</v>
      </c>
    </row>
    <row r="2027" spans="1:11" hidden="1" x14ac:dyDescent="0.25">
      <c r="A2027">
        <v>0</v>
      </c>
      <c r="B2027">
        <v>2</v>
      </c>
      <c r="C2027">
        <v>63</v>
      </c>
      <c r="D2027">
        <v>0</v>
      </c>
      <c r="E2027">
        <v>0</v>
      </c>
      <c r="F2027">
        <v>1</v>
      </c>
      <c r="G2027">
        <v>4</v>
      </c>
      <c r="H2027">
        <v>1</v>
      </c>
      <c r="I2027">
        <v>92.7</v>
      </c>
      <c r="J2027">
        <v>29.5</v>
      </c>
      <c r="K2027">
        <v>2</v>
      </c>
    </row>
    <row r="2028" spans="1:11" hidden="1" x14ac:dyDescent="0.25">
      <c r="A2028">
        <v>0</v>
      </c>
      <c r="B2028">
        <v>2</v>
      </c>
      <c r="C2028">
        <v>77</v>
      </c>
      <c r="D2028">
        <v>1</v>
      </c>
      <c r="E2028">
        <v>0</v>
      </c>
      <c r="F2028">
        <v>1</v>
      </c>
      <c r="G2028">
        <v>2</v>
      </c>
      <c r="H2028">
        <v>2</v>
      </c>
      <c r="I2028">
        <v>102.01</v>
      </c>
      <c r="J2028">
        <v>29.5</v>
      </c>
      <c r="K2028">
        <v>4</v>
      </c>
    </row>
    <row r="2029" spans="1:11" x14ac:dyDescent="0.25">
      <c r="A2029">
        <v>1</v>
      </c>
      <c r="B2029">
        <v>2</v>
      </c>
      <c r="C2029">
        <v>46</v>
      </c>
      <c r="D2029">
        <v>0</v>
      </c>
      <c r="E2029">
        <v>0</v>
      </c>
      <c r="F2029">
        <v>1</v>
      </c>
      <c r="G2029">
        <v>1</v>
      </c>
      <c r="H2029">
        <v>1</v>
      </c>
      <c r="I2029">
        <v>218.65</v>
      </c>
      <c r="J2029">
        <v>29.5</v>
      </c>
      <c r="K2029">
        <v>2</v>
      </c>
    </row>
    <row r="2030" spans="1:11" hidden="1" x14ac:dyDescent="0.25">
      <c r="A2030">
        <v>0</v>
      </c>
      <c r="B2030">
        <v>1</v>
      </c>
      <c r="C2030">
        <v>44</v>
      </c>
      <c r="D2030">
        <v>0</v>
      </c>
      <c r="E2030">
        <v>0</v>
      </c>
      <c r="F2030">
        <v>1</v>
      </c>
      <c r="G2030">
        <v>5</v>
      </c>
      <c r="H2030">
        <v>1</v>
      </c>
      <c r="I2030">
        <v>119.01</v>
      </c>
      <c r="J2030">
        <v>29.5</v>
      </c>
      <c r="K2030">
        <v>2</v>
      </c>
    </row>
    <row r="2031" spans="1:11" x14ac:dyDescent="0.25">
      <c r="A2031">
        <v>0</v>
      </c>
      <c r="B2031">
        <v>2</v>
      </c>
      <c r="C2031">
        <v>77</v>
      </c>
      <c r="D2031">
        <v>0</v>
      </c>
      <c r="E2031">
        <v>0</v>
      </c>
      <c r="F2031">
        <v>1</v>
      </c>
      <c r="G2031">
        <v>1</v>
      </c>
      <c r="H2031">
        <v>1</v>
      </c>
      <c r="I2031">
        <v>100.85</v>
      </c>
      <c r="J2031">
        <v>29.5</v>
      </c>
      <c r="K2031">
        <v>3</v>
      </c>
    </row>
    <row r="2032" spans="1:11" hidden="1" x14ac:dyDescent="0.25">
      <c r="A2032">
        <v>0</v>
      </c>
      <c r="B2032">
        <v>1</v>
      </c>
      <c r="C2032">
        <v>53</v>
      </c>
      <c r="D2032">
        <v>1</v>
      </c>
      <c r="E2032">
        <v>0</v>
      </c>
      <c r="F2032">
        <v>1</v>
      </c>
      <c r="G2032">
        <v>2</v>
      </c>
      <c r="H2032">
        <v>2</v>
      </c>
      <c r="I2032">
        <v>78.680000000000007</v>
      </c>
      <c r="J2032">
        <v>29.5</v>
      </c>
      <c r="K2032">
        <v>2</v>
      </c>
    </row>
    <row r="2033" spans="1:11" hidden="1" x14ac:dyDescent="0.25">
      <c r="A2033">
        <v>0</v>
      </c>
      <c r="B2033">
        <v>2</v>
      </c>
      <c r="C2033">
        <v>37</v>
      </c>
      <c r="D2033">
        <v>0</v>
      </c>
      <c r="E2033">
        <v>0</v>
      </c>
      <c r="F2033">
        <v>1</v>
      </c>
      <c r="G2033">
        <v>4</v>
      </c>
      <c r="H2033">
        <v>2</v>
      </c>
      <c r="I2033">
        <v>74.510000000000005</v>
      </c>
      <c r="J2033">
        <v>29.5</v>
      </c>
      <c r="K2033">
        <v>4</v>
      </c>
    </row>
    <row r="2034" spans="1:11" hidden="1" x14ac:dyDescent="0.25">
      <c r="A2034">
        <v>0</v>
      </c>
      <c r="B2034">
        <v>2</v>
      </c>
      <c r="C2034">
        <v>41</v>
      </c>
      <c r="D2034">
        <v>0</v>
      </c>
      <c r="E2034">
        <v>0</v>
      </c>
      <c r="F2034">
        <v>1</v>
      </c>
      <c r="G2034">
        <v>4</v>
      </c>
      <c r="H2034">
        <v>1</v>
      </c>
      <c r="I2034">
        <v>91.46</v>
      </c>
      <c r="J2034">
        <v>29.5</v>
      </c>
      <c r="K2034">
        <v>2</v>
      </c>
    </row>
    <row r="2035" spans="1:11" hidden="1" x14ac:dyDescent="0.25">
      <c r="A2035">
        <v>0</v>
      </c>
      <c r="B2035">
        <v>1</v>
      </c>
      <c r="C2035">
        <v>50</v>
      </c>
      <c r="D2035">
        <v>0</v>
      </c>
      <c r="E2035">
        <v>0</v>
      </c>
      <c r="F2035">
        <v>1</v>
      </c>
      <c r="G2035">
        <v>4</v>
      </c>
      <c r="H2035">
        <v>1</v>
      </c>
      <c r="I2035">
        <v>104.02</v>
      </c>
      <c r="J2035">
        <v>29.5</v>
      </c>
      <c r="K2035">
        <v>2</v>
      </c>
    </row>
    <row r="2036" spans="1:11" hidden="1" x14ac:dyDescent="0.25">
      <c r="A2036">
        <v>0</v>
      </c>
      <c r="B2036">
        <v>1</v>
      </c>
      <c r="C2036">
        <v>64</v>
      </c>
      <c r="D2036">
        <v>0</v>
      </c>
      <c r="E2036">
        <v>1</v>
      </c>
      <c r="F2036">
        <v>1</v>
      </c>
      <c r="G2036">
        <v>5</v>
      </c>
      <c r="H2036">
        <v>1</v>
      </c>
      <c r="I2036">
        <v>82.89</v>
      </c>
      <c r="J2036">
        <v>29.5</v>
      </c>
      <c r="K2036">
        <v>2</v>
      </c>
    </row>
    <row r="2037" spans="1:11" hidden="1" x14ac:dyDescent="0.25">
      <c r="A2037">
        <v>0</v>
      </c>
      <c r="B2037">
        <v>2</v>
      </c>
      <c r="C2037">
        <v>29</v>
      </c>
      <c r="D2037">
        <v>0</v>
      </c>
      <c r="E2037">
        <v>0</v>
      </c>
      <c r="F2037">
        <v>1</v>
      </c>
      <c r="G2037">
        <v>4</v>
      </c>
      <c r="H2037">
        <v>1</v>
      </c>
      <c r="I2037">
        <v>62.48</v>
      </c>
      <c r="J2037">
        <v>29.5</v>
      </c>
      <c r="K2037">
        <v>2</v>
      </c>
    </row>
    <row r="2038" spans="1:11" hidden="1" x14ac:dyDescent="0.25">
      <c r="A2038">
        <v>0</v>
      </c>
      <c r="B2038">
        <v>1</v>
      </c>
      <c r="C2038">
        <v>67</v>
      </c>
      <c r="D2038">
        <v>0</v>
      </c>
      <c r="E2038">
        <v>0</v>
      </c>
      <c r="F2038">
        <v>1</v>
      </c>
      <c r="G2038">
        <v>4</v>
      </c>
      <c r="H2038">
        <v>1</v>
      </c>
      <c r="I2038">
        <v>59</v>
      </c>
      <c r="J2038">
        <v>29.5</v>
      </c>
      <c r="K2038">
        <v>4</v>
      </c>
    </row>
    <row r="2039" spans="1:11" hidden="1" x14ac:dyDescent="0.25">
      <c r="A2039">
        <v>0</v>
      </c>
      <c r="B2039">
        <v>1</v>
      </c>
      <c r="C2039">
        <v>27</v>
      </c>
      <c r="D2039">
        <v>0</v>
      </c>
      <c r="E2039">
        <v>0</v>
      </c>
      <c r="F2039">
        <v>0</v>
      </c>
      <c r="G2039">
        <v>4</v>
      </c>
      <c r="H2039">
        <v>1</v>
      </c>
      <c r="I2039">
        <v>110.87</v>
      </c>
      <c r="J2039">
        <v>29.5</v>
      </c>
      <c r="K2039">
        <v>3</v>
      </c>
    </row>
    <row r="2040" spans="1:11" hidden="1" x14ac:dyDescent="0.25">
      <c r="A2040">
        <v>0</v>
      </c>
      <c r="B2040">
        <v>1</v>
      </c>
      <c r="C2040">
        <v>57</v>
      </c>
      <c r="D2040">
        <v>0</v>
      </c>
      <c r="E2040">
        <v>0</v>
      </c>
      <c r="F2040">
        <v>1</v>
      </c>
      <c r="G2040">
        <v>4</v>
      </c>
      <c r="H2040">
        <v>2</v>
      </c>
      <c r="I2040">
        <v>107.49</v>
      </c>
      <c r="J2040">
        <v>29.5</v>
      </c>
      <c r="K2040">
        <v>2</v>
      </c>
    </row>
    <row r="2041" spans="1:11" x14ac:dyDescent="0.25">
      <c r="A2041">
        <v>0</v>
      </c>
      <c r="B2041">
        <v>1</v>
      </c>
      <c r="C2041">
        <v>61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140.07</v>
      </c>
      <c r="J2041">
        <v>29.5</v>
      </c>
      <c r="K2041">
        <v>2</v>
      </c>
    </row>
    <row r="2042" spans="1:11" hidden="1" x14ac:dyDescent="0.25">
      <c r="A2042">
        <v>0</v>
      </c>
      <c r="B2042">
        <v>1</v>
      </c>
      <c r="C2042">
        <v>55</v>
      </c>
      <c r="D2042">
        <v>0</v>
      </c>
      <c r="E2042">
        <v>0</v>
      </c>
      <c r="F2042">
        <v>1</v>
      </c>
      <c r="G2042">
        <v>5</v>
      </c>
      <c r="H2042">
        <v>2</v>
      </c>
      <c r="I2042">
        <v>108.64</v>
      </c>
      <c r="J2042">
        <v>29.5</v>
      </c>
      <c r="K2042">
        <v>2</v>
      </c>
    </row>
    <row r="2043" spans="1:11" hidden="1" x14ac:dyDescent="0.25">
      <c r="A2043">
        <v>0</v>
      </c>
      <c r="B2043">
        <v>1</v>
      </c>
      <c r="C2043">
        <v>72</v>
      </c>
      <c r="D2043">
        <v>0</v>
      </c>
      <c r="E2043">
        <v>1</v>
      </c>
      <c r="F2043">
        <v>1</v>
      </c>
      <c r="G2043">
        <v>4</v>
      </c>
      <c r="H2043">
        <v>2</v>
      </c>
      <c r="I2043">
        <v>63.86</v>
      </c>
      <c r="J2043">
        <v>29.5</v>
      </c>
      <c r="K2043">
        <v>3</v>
      </c>
    </row>
    <row r="2044" spans="1:11" hidden="1" x14ac:dyDescent="0.25">
      <c r="A2044">
        <v>1</v>
      </c>
      <c r="B2044">
        <v>2</v>
      </c>
      <c r="C2044">
        <v>75</v>
      </c>
      <c r="D2044">
        <v>1</v>
      </c>
      <c r="E2044">
        <v>0</v>
      </c>
      <c r="F2044">
        <v>1</v>
      </c>
      <c r="G2044">
        <v>4</v>
      </c>
      <c r="H2044">
        <v>1</v>
      </c>
      <c r="I2044">
        <v>219.82</v>
      </c>
      <c r="J2044">
        <v>29.5</v>
      </c>
      <c r="K2044">
        <v>1</v>
      </c>
    </row>
    <row r="2045" spans="1:11" hidden="1" x14ac:dyDescent="0.25">
      <c r="A2045">
        <v>0</v>
      </c>
      <c r="B2045">
        <v>1</v>
      </c>
      <c r="C2045">
        <v>45</v>
      </c>
      <c r="D2045">
        <v>0</v>
      </c>
      <c r="E2045">
        <v>0</v>
      </c>
      <c r="F2045">
        <v>1</v>
      </c>
      <c r="G2045">
        <v>4</v>
      </c>
      <c r="H2045">
        <v>1</v>
      </c>
      <c r="I2045">
        <v>95.62</v>
      </c>
      <c r="J2045">
        <v>29.5</v>
      </c>
      <c r="K2045">
        <v>3</v>
      </c>
    </row>
    <row r="2046" spans="1:11" hidden="1" x14ac:dyDescent="0.25">
      <c r="A2046">
        <v>1</v>
      </c>
      <c r="B2046">
        <v>1</v>
      </c>
      <c r="C2046">
        <v>43</v>
      </c>
      <c r="D2046">
        <v>1</v>
      </c>
      <c r="E2046">
        <v>0</v>
      </c>
      <c r="F2046">
        <v>1</v>
      </c>
      <c r="G2046">
        <v>4</v>
      </c>
      <c r="H2046">
        <v>1</v>
      </c>
      <c r="I2046">
        <v>207.37</v>
      </c>
      <c r="J2046">
        <v>29.5</v>
      </c>
      <c r="K2046">
        <v>1</v>
      </c>
    </row>
    <row r="2047" spans="1:11" hidden="1" x14ac:dyDescent="0.25">
      <c r="A2047">
        <v>0</v>
      </c>
      <c r="B2047">
        <v>2</v>
      </c>
      <c r="C2047">
        <v>51</v>
      </c>
      <c r="D2047">
        <v>0</v>
      </c>
      <c r="E2047">
        <v>0</v>
      </c>
      <c r="F2047">
        <v>0</v>
      </c>
      <c r="G2047">
        <v>4</v>
      </c>
      <c r="H2047">
        <v>1</v>
      </c>
      <c r="I2047">
        <v>66.67</v>
      </c>
      <c r="J2047">
        <v>29.5</v>
      </c>
      <c r="K2047">
        <v>2</v>
      </c>
    </row>
    <row r="2048" spans="1:11" hidden="1" x14ac:dyDescent="0.25">
      <c r="A2048">
        <v>0</v>
      </c>
      <c r="B2048">
        <v>1</v>
      </c>
      <c r="C2048">
        <v>46</v>
      </c>
      <c r="D2048">
        <v>0</v>
      </c>
      <c r="E2048">
        <v>0</v>
      </c>
      <c r="F2048">
        <v>1</v>
      </c>
      <c r="G2048">
        <v>4</v>
      </c>
      <c r="H2048">
        <v>2</v>
      </c>
      <c r="I2048">
        <v>59.74</v>
      </c>
      <c r="J2048">
        <v>29.5</v>
      </c>
      <c r="K2048">
        <v>3</v>
      </c>
    </row>
    <row r="2049" spans="1:11" hidden="1" x14ac:dyDescent="0.25">
      <c r="A2049">
        <v>0</v>
      </c>
      <c r="B2049">
        <v>2</v>
      </c>
      <c r="C2049">
        <v>54</v>
      </c>
      <c r="D2049">
        <v>0</v>
      </c>
      <c r="E2049">
        <v>0</v>
      </c>
      <c r="F2049">
        <v>1</v>
      </c>
      <c r="G2049">
        <v>4</v>
      </c>
      <c r="H2049">
        <v>2</v>
      </c>
      <c r="I2049">
        <v>76.040000000000006</v>
      </c>
      <c r="J2049">
        <v>29.5</v>
      </c>
      <c r="K2049">
        <v>3</v>
      </c>
    </row>
    <row r="2050" spans="1:11" hidden="1" x14ac:dyDescent="0.25">
      <c r="A2050">
        <v>1</v>
      </c>
      <c r="B2050">
        <v>1</v>
      </c>
      <c r="C2050">
        <v>45</v>
      </c>
      <c r="D2050">
        <v>0</v>
      </c>
      <c r="E2050">
        <v>0</v>
      </c>
      <c r="F2050">
        <v>1</v>
      </c>
      <c r="G2050">
        <v>4</v>
      </c>
      <c r="H2050">
        <v>1</v>
      </c>
      <c r="I2050">
        <v>64.14</v>
      </c>
      <c r="J2050">
        <v>29.4</v>
      </c>
      <c r="K2050">
        <v>2</v>
      </c>
    </row>
    <row r="2051" spans="1:11" x14ac:dyDescent="0.25">
      <c r="A2051">
        <v>1</v>
      </c>
      <c r="B2051">
        <v>1</v>
      </c>
      <c r="C2051">
        <v>59</v>
      </c>
      <c r="D2051">
        <v>1</v>
      </c>
      <c r="E2051">
        <v>1</v>
      </c>
      <c r="F2051">
        <v>1</v>
      </c>
      <c r="G2051">
        <v>1</v>
      </c>
      <c r="H2051">
        <v>2</v>
      </c>
      <c r="I2051">
        <v>117.92</v>
      </c>
      <c r="J2051">
        <v>29.4</v>
      </c>
      <c r="K2051">
        <v>3</v>
      </c>
    </row>
    <row r="2052" spans="1:11" hidden="1" x14ac:dyDescent="0.25">
      <c r="A2052">
        <v>0</v>
      </c>
      <c r="B2052">
        <v>2</v>
      </c>
      <c r="C2052">
        <v>26</v>
      </c>
      <c r="D2052">
        <v>0</v>
      </c>
      <c r="E2052">
        <v>0</v>
      </c>
      <c r="F2052">
        <v>0</v>
      </c>
      <c r="G2052">
        <v>4</v>
      </c>
      <c r="H2052">
        <v>2</v>
      </c>
      <c r="I2052">
        <v>82.59</v>
      </c>
      <c r="J2052">
        <v>29.4</v>
      </c>
      <c r="K2052">
        <v>2</v>
      </c>
    </row>
    <row r="2053" spans="1:11" x14ac:dyDescent="0.25">
      <c r="A2053">
        <v>0</v>
      </c>
      <c r="B2053">
        <v>1</v>
      </c>
      <c r="C2053">
        <v>72</v>
      </c>
      <c r="D2053">
        <v>0</v>
      </c>
      <c r="E2053">
        <v>1</v>
      </c>
      <c r="F2053">
        <v>1</v>
      </c>
      <c r="G2053">
        <v>1</v>
      </c>
      <c r="H2053">
        <v>1</v>
      </c>
      <c r="I2053">
        <v>97.53</v>
      </c>
      <c r="J2053">
        <v>29.4</v>
      </c>
      <c r="K2053">
        <v>3</v>
      </c>
    </row>
    <row r="2054" spans="1:11" hidden="1" x14ac:dyDescent="0.25">
      <c r="A2054">
        <v>0</v>
      </c>
      <c r="B2054">
        <v>2</v>
      </c>
      <c r="C2054">
        <v>55</v>
      </c>
      <c r="D2054">
        <v>0</v>
      </c>
      <c r="E2054">
        <v>0</v>
      </c>
      <c r="F2054">
        <v>1</v>
      </c>
      <c r="G2054">
        <v>4</v>
      </c>
      <c r="H2054">
        <v>1</v>
      </c>
      <c r="I2054">
        <v>75.56</v>
      </c>
      <c r="J2054">
        <v>29.4</v>
      </c>
      <c r="K2054">
        <v>3</v>
      </c>
    </row>
    <row r="2055" spans="1:11" hidden="1" x14ac:dyDescent="0.25">
      <c r="A2055">
        <v>1</v>
      </c>
      <c r="B2055">
        <v>1</v>
      </c>
      <c r="C2055">
        <v>61</v>
      </c>
      <c r="D2055">
        <v>0</v>
      </c>
      <c r="E2055">
        <v>0</v>
      </c>
      <c r="F2055">
        <v>1</v>
      </c>
      <c r="G2055">
        <v>5</v>
      </c>
      <c r="H2055">
        <v>1</v>
      </c>
      <c r="I2055">
        <v>214.05</v>
      </c>
      <c r="J2055">
        <v>29.4</v>
      </c>
      <c r="K2055">
        <v>1</v>
      </c>
    </row>
    <row r="2056" spans="1:11" hidden="1" x14ac:dyDescent="0.25">
      <c r="A2056">
        <v>0</v>
      </c>
      <c r="B2056">
        <v>1</v>
      </c>
      <c r="C2056">
        <v>70</v>
      </c>
      <c r="D2056">
        <v>0</v>
      </c>
      <c r="E2056">
        <v>0</v>
      </c>
      <c r="F2056">
        <v>1</v>
      </c>
      <c r="G2056">
        <v>4</v>
      </c>
      <c r="H2056">
        <v>2</v>
      </c>
      <c r="I2056">
        <v>64.41</v>
      </c>
      <c r="J2056">
        <v>29.4</v>
      </c>
      <c r="K2056">
        <v>3</v>
      </c>
    </row>
    <row r="2057" spans="1:11" hidden="1" x14ac:dyDescent="0.25">
      <c r="A2057">
        <v>0</v>
      </c>
      <c r="B2057">
        <v>2</v>
      </c>
      <c r="C2057">
        <v>51</v>
      </c>
      <c r="D2057">
        <v>0</v>
      </c>
      <c r="E2057">
        <v>0</v>
      </c>
      <c r="F2057">
        <v>1</v>
      </c>
      <c r="G2057">
        <v>4</v>
      </c>
      <c r="H2057">
        <v>1</v>
      </c>
      <c r="I2057">
        <v>67.97</v>
      </c>
      <c r="J2057">
        <v>29.4</v>
      </c>
      <c r="K2057">
        <v>3</v>
      </c>
    </row>
    <row r="2058" spans="1:11" hidden="1" x14ac:dyDescent="0.25">
      <c r="A2058">
        <v>0</v>
      </c>
      <c r="B2058">
        <v>2</v>
      </c>
      <c r="C2058">
        <v>80</v>
      </c>
      <c r="D2058">
        <v>0</v>
      </c>
      <c r="E2058">
        <v>1</v>
      </c>
      <c r="F2058">
        <v>1</v>
      </c>
      <c r="G2058">
        <v>4</v>
      </c>
      <c r="H2058">
        <v>1</v>
      </c>
      <c r="I2058">
        <v>100.8</v>
      </c>
      <c r="J2058">
        <v>29.4</v>
      </c>
      <c r="K2058">
        <v>2</v>
      </c>
    </row>
    <row r="2059" spans="1:11" x14ac:dyDescent="0.25">
      <c r="A2059">
        <v>0</v>
      </c>
      <c r="B2059">
        <v>2</v>
      </c>
      <c r="C2059">
        <v>62</v>
      </c>
      <c r="D2059">
        <v>0</v>
      </c>
      <c r="E2059">
        <v>0</v>
      </c>
      <c r="F2059">
        <v>1</v>
      </c>
      <c r="G2059">
        <v>1</v>
      </c>
      <c r="H2059">
        <v>1</v>
      </c>
      <c r="I2059">
        <v>126.99</v>
      </c>
      <c r="J2059">
        <v>29.4</v>
      </c>
      <c r="K2059">
        <v>1</v>
      </c>
    </row>
    <row r="2060" spans="1:11" hidden="1" x14ac:dyDescent="0.25">
      <c r="A2060">
        <v>0</v>
      </c>
      <c r="B2060">
        <v>2</v>
      </c>
      <c r="C2060">
        <v>59</v>
      </c>
      <c r="D2060">
        <v>0</v>
      </c>
      <c r="E2060">
        <v>0</v>
      </c>
      <c r="F2060">
        <v>1</v>
      </c>
      <c r="G2060">
        <v>4</v>
      </c>
      <c r="H2060">
        <v>2</v>
      </c>
      <c r="I2060">
        <v>65.819999999999993</v>
      </c>
      <c r="J2060">
        <v>29.4</v>
      </c>
      <c r="K2060">
        <v>2</v>
      </c>
    </row>
    <row r="2061" spans="1:11" hidden="1" x14ac:dyDescent="0.25">
      <c r="A2061">
        <v>1</v>
      </c>
      <c r="B2061">
        <v>1</v>
      </c>
      <c r="C2061">
        <v>67</v>
      </c>
      <c r="D2061">
        <v>0</v>
      </c>
      <c r="E2061">
        <v>0</v>
      </c>
      <c r="F2061">
        <v>1</v>
      </c>
      <c r="G2061">
        <v>4</v>
      </c>
      <c r="H2061">
        <v>1</v>
      </c>
      <c r="I2061">
        <v>244.28</v>
      </c>
      <c r="J2061">
        <v>29.4</v>
      </c>
      <c r="K2061">
        <v>1</v>
      </c>
    </row>
    <row r="2062" spans="1:11" hidden="1" x14ac:dyDescent="0.25">
      <c r="A2062">
        <v>0</v>
      </c>
      <c r="B2062">
        <v>2</v>
      </c>
      <c r="C2062">
        <v>47</v>
      </c>
      <c r="D2062">
        <v>0</v>
      </c>
      <c r="E2062">
        <v>0</v>
      </c>
      <c r="F2062">
        <v>1</v>
      </c>
      <c r="G2062">
        <v>5</v>
      </c>
      <c r="H2062">
        <v>1</v>
      </c>
      <c r="I2062">
        <v>68.37</v>
      </c>
      <c r="J2062">
        <v>29.4</v>
      </c>
      <c r="K2062">
        <v>3</v>
      </c>
    </row>
    <row r="2063" spans="1:11" hidden="1" x14ac:dyDescent="0.25">
      <c r="A2063">
        <v>1</v>
      </c>
      <c r="B2063">
        <v>1</v>
      </c>
      <c r="C2063">
        <v>77</v>
      </c>
      <c r="D2063">
        <v>1</v>
      </c>
      <c r="E2063">
        <v>0</v>
      </c>
      <c r="F2063">
        <v>1</v>
      </c>
      <c r="G2063">
        <v>4</v>
      </c>
      <c r="H2063">
        <v>2</v>
      </c>
      <c r="I2063">
        <v>222.85</v>
      </c>
      <c r="J2063">
        <v>29.4</v>
      </c>
      <c r="K2063">
        <v>1</v>
      </c>
    </row>
    <row r="2064" spans="1:11" hidden="1" x14ac:dyDescent="0.25">
      <c r="A2064">
        <v>0</v>
      </c>
      <c r="B2064">
        <v>1</v>
      </c>
      <c r="C2064">
        <v>73</v>
      </c>
      <c r="D2064">
        <v>0</v>
      </c>
      <c r="E2064">
        <v>0</v>
      </c>
      <c r="F2064">
        <v>1</v>
      </c>
      <c r="G2064">
        <v>4</v>
      </c>
      <c r="H2064">
        <v>1</v>
      </c>
      <c r="I2064">
        <v>101.25</v>
      </c>
      <c r="J2064">
        <v>29.4</v>
      </c>
      <c r="K2064">
        <v>1</v>
      </c>
    </row>
    <row r="2065" spans="1:11" hidden="1" x14ac:dyDescent="0.25">
      <c r="A2065">
        <v>0</v>
      </c>
      <c r="B2065">
        <v>1</v>
      </c>
      <c r="C2065">
        <v>55</v>
      </c>
      <c r="D2065">
        <v>0</v>
      </c>
      <c r="E2065">
        <v>0</v>
      </c>
      <c r="F2065">
        <v>1</v>
      </c>
      <c r="G2065">
        <v>4</v>
      </c>
      <c r="H2065">
        <v>1</v>
      </c>
      <c r="I2065">
        <v>82.88</v>
      </c>
      <c r="J2065">
        <v>29.4</v>
      </c>
      <c r="K2065">
        <v>4</v>
      </c>
    </row>
    <row r="2066" spans="1:11" hidden="1" x14ac:dyDescent="0.25">
      <c r="A2066">
        <v>0</v>
      </c>
      <c r="B2066">
        <v>2</v>
      </c>
      <c r="C2066">
        <v>40</v>
      </c>
      <c r="D2066">
        <v>0</v>
      </c>
      <c r="E2066">
        <v>0</v>
      </c>
      <c r="F2066">
        <v>0</v>
      </c>
      <c r="G2066">
        <v>4</v>
      </c>
      <c r="H2066">
        <v>1</v>
      </c>
      <c r="I2066">
        <v>217</v>
      </c>
      <c r="J2066">
        <v>29.4</v>
      </c>
      <c r="K2066">
        <v>1</v>
      </c>
    </row>
    <row r="2067" spans="1:11" hidden="1" x14ac:dyDescent="0.25">
      <c r="A2067">
        <v>0</v>
      </c>
      <c r="B2067">
        <v>1</v>
      </c>
      <c r="C2067">
        <v>54</v>
      </c>
      <c r="D2067">
        <v>0</v>
      </c>
      <c r="E2067">
        <v>0</v>
      </c>
      <c r="F2067">
        <v>1</v>
      </c>
      <c r="G2067">
        <v>4</v>
      </c>
      <c r="H2067">
        <v>2</v>
      </c>
      <c r="I2067">
        <v>92.34</v>
      </c>
      <c r="J2067">
        <v>29.4</v>
      </c>
      <c r="K2067">
        <v>3</v>
      </c>
    </row>
    <row r="2068" spans="1:11" hidden="1" x14ac:dyDescent="0.25">
      <c r="A2068">
        <v>0</v>
      </c>
      <c r="B2068">
        <v>1</v>
      </c>
      <c r="C2068">
        <v>2</v>
      </c>
      <c r="D2068">
        <v>0</v>
      </c>
      <c r="E2068">
        <v>1</v>
      </c>
      <c r="F2068">
        <v>0</v>
      </c>
      <c r="G2068">
        <v>4</v>
      </c>
      <c r="H2068">
        <v>2</v>
      </c>
      <c r="I2068">
        <v>62.89</v>
      </c>
      <c r="J2068">
        <v>29.4</v>
      </c>
      <c r="K2068">
        <v>4</v>
      </c>
    </row>
    <row r="2069" spans="1:11" hidden="1" x14ac:dyDescent="0.25">
      <c r="A2069">
        <v>0</v>
      </c>
      <c r="B2069">
        <v>1</v>
      </c>
      <c r="C2069">
        <v>81</v>
      </c>
      <c r="D2069">
        <v>0</v>
      </c>
      <c r="E2069">
        <v>1</v>
      </c>
      <c r="F2069">
        <v>0</v>
      </c>
      <c r="G2069">
        <v>4</v>
      </c>
      <c r="H2069">
        <v>1</v>
      </c>
      <c r="I2069">
        <v>95.49</v>
      </c>
      <c r="J2069">
        <v>29.4</v>
      </c>
      <c r="K2069">
        <v>4</v>
      </c>
    </row>
    <row r="2070" spans="1:11" x14ac:dyDescent="0.25">
      <c r="A2070">
        <v>0</v>
      </c>
      <c r="B2070">
        <v>1</v>
      </c>
      <c r="C2070">
        <v>57</v>
      </c>
      <c r="D2070">
        <v>0</v>
      </c>
      <c r="E2070">
        <v>0</v>
      </c>
      <c r="F2070">
        <v>1</v>
      </c>
      <c r="G2070">
        <v>1</v>
      </c>
      <c r="H2070">
        <v>2</v>
      </c>
      <c r="I2070">
        <v>83.64</v>
      </c>
      <c r="J2070">
        <v>29.4</v>
      </c>
      <c r="K2070">
        <v>3</v>
      </c>
    </row>
    <row r="2071" spans="1:11" x14ac:dyDescent="0.25">
      <c r="A2071">
        <v>0</v>
      </c>
      <c r="B2071">
        <v>2</v>
      </c>
      <c r="C2071">
        <v>15</v>
      </c>
      <c r="D2071">
        <v>0</v>
      </c>
      <c r="E2071">
        <v>0</v>
      </c>
      <c r="F2071">
        <v>0</v>
      </c>
      <c r="G2071">
        <v>1</v>
      </c>
      <c r="H2071">
        <v>2</v>
      </c>
      <c r="I2071">
        <v>87.29</v>
      </c>
      <c r="J2071">
        <v>29.4</v>
      </c>
      <c r="K2071">
        <v>4</v>
      </c>
    </row>
    <row r="2072" spans="1:11" hidden="1" x14ac:dyDescent="0.25">
      <c r="A2072">
        <v>0</v>
      </c>
      <c r="B2072">
        <v>1</v>
      </c>
      <c r="C2072">
        <v>69</v>
      </c>
      <c r="D2072">
        <v>1</v>
      </c>
      <c r="E2072">
        <v>0</v>
      </c>
      <c r="F2072">
        <v>1</v>
      </c>
      <c r="G2072">
        <v>4</v>
      </c>
      <c r="H2072">
        <v>1</v>
      </c>
      <c r="I2072">
        <v>73.290000000000006</v>
      </c>
      <c r="J2072">
        <v>29.4</v>
      </c>
      <c r="K2072">
        <v>2</v>
      </c>
    </row>
    <row r="2073" spans="1:11" hidden="1" x14ac:dyDescent="0.25">
      <c r="A2073">
        <v>0</v>
      </c>
      <c r="B2073">
        <v>2</v>
      </c>
      <c r="C2073">
        <v>53</v>
      </c>
      <c r="D2073">
        <v>0</v>
      </c>
      <c r="E2073">
        <v>0</v>
      </c>
      <c r="F2073">
        <v>0</v>
      </c>
      <c r="G2073">
        <v>2</v>
      </c>
      <c r="H2073">
        <v>2</v>
      </c>
      <c r="I2073">
        <v>101.81</v>
      </c>
      <c r="J2073">
        <v>29.4</v>
      </c>
      <c r="K2073">
        <v>3</v>
      </c>
    </row>
    <row r="2074" spans="1:11" hidden="1" x14ac:dyDescent="0.25">
      <c r="A2074">
        <v>1</v>
      </c>
      <c r="B2074">
        <v>2</v>
      </c>
      <c r="C2074">
        <v>54</v>
      </c>
      <c r="D2074">
        <v>1</v>
      </c>
      <c r="E2074">
        <v>0</v>
      </c>
      <c r="F2074">
        <v>1</v>
      </c>
      <c r="G2074">
        <v>4</v>
      </c>
      <c r="H2074">
        <v>2</v>
      </c>
      <c r="I2074">
        <v>219.67</v>
      </c>
      <c r="J2074">
        <v>29.4</v>
      </c>
      <c r="K2074">
        <v>3</v>
      </c>
    </row>
    <row r="2075" spans="1:11" x14ac:dyDescent="0.25">
      <c r="A2075">
        <v>0</v>
      </c>
      <c r="B2075">
        <v>1</v>
      </c>
      <c r="C2075">
        <v>19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56.33</v>
      </c>
      <c r="J2075">
        <v>29.4</v>
      </c>
      <c r="K2075">
        <v>4</v>
      </c>
    </row>
    <row r="2076" spans="1:11" hidden="1" x14ac:dyDescent="0.25">
      <c r="A2076">
        <v>0</v>
      </c>
      <c r="B2076">
        <v>2</v>
      </c>
      <c r="C2076">
        <v>66</v>
      </c>
      <c r="D2076">
        <v>0</v>
      </c>
      <c r="E2076">
        <v>0</v>
      </c>
      <c r="F2076">
        <v>1</v>
      </c>
      <c r="G2076">
        <v>4</v>
      </c>
      <c r="H2076">
        <v>2</v>
      </c>
      <c r="I2076">
        <v>94.39</v>
      </c>
      <c r="J2076">
        <v>29.4</v>
      </c>
      <c r="K2076">
        <v>4</v>
      </c>
    </row>
    <row r="2077" spans="1:11" hidden="1" x14ac:dyDescent="0.25">
      <c r="A2077">
        <v>0</v>
      </c>
      <c r="B2077">
        <v>2</v>
      </c>
      <c r="C2077">
        <v>65</v>
      </c>
      <c r="D2077">
        <v>0</v>
      </c>
      <c r="E2077">
        <v>0</v>
      </c>
      <c r="F2077">
        <v>1</v>
      </c>
      <c r="G2077">
        <v>4</v>
      </c>
      <c r="H2077">
        <v>1</v>
      </c>
      <c r="I2077">
        <v>80.42</v>
      </c>
      <c r="J2077">
        <v>29.4</v>
      </c>
      <c r="K2077">
        <v>1</v>
      </c>
    </row>
    <row r="2078" spans="1:11" x14ac:dyDescent="0.25">
      <c r="A2078">
        <v>0</v>
      </c>
      <c r="B2078">
        <v>1</v>
      </c>
      <c r="C2078">
        <v>44</v>
      </c>
      <c r="D2078">
        <v>0</v>
      </c>
      <c r="E2078">
        <v>0</v>
      </c>
      <c r="F2078">
        <v>1</v>
      </c>
      <c r="G2078">
        <v>1</v>
      </c>
      <c r="H2078">
        <v>1</v>
      </c>
      <c r="I2078">
        <v>101.46</v>
      </c>
      <c r="J2078">
        <v>29.4</v>
      </c>
      <c r="K2078">
        <v>4</v>
      </c>
    </row>
    <row r="2079" spans="1:11" hidden="1" x14ac:dyDescent="0.25">
      <c r="A2079">
        <v>0</v>
      </c>
      <c r="B2079">
        <v>1</v>
      </c>
      <c r="C2079">
        <v>29</v>
      </c>
      <c r="D2079">
        <v>0</v>
      </c>
      <c r="E2079">
        <v>0</v>
      </c>
      <c r="F2079">
        <v>0</v>
      </c>
      <c r="G2079">
        <v>2</v>
      </c>
      <c r="H2079">
        <v>2</v>
      </c>
      <c r="I2079">
        <v>82.93</v>
      </c>
      <c r="J2079">
        <v>29.4</v>
      </c>
      <c r="K2079">
        <v>1</v>
      </c>
    </row>
    <row r="2080" spans="1:11" hidden="1" x14ac:dyDescent="0.25">
      <c r="A2080">
        <v>1</v>
      </c>
      <c r="B2080">
        <v>2</v>
      </c>
      <c r="C2080">
        <v>75</v>
      </c>
      <c r="D2080">
        <v>0</v>
      </c>
      <c r="E2080">
        <v>0</v>
      </c>
      <c r="F2080">
        <v>1</v>
      </c>
      <c r="G2080">
        <v>5</v>
      </c>
      <c r="H2080">
        <v>1</v>
      </c>
      <c r="I2080">
        <v>78.8</v>
      </c>
      <c r="J2080">
        <v>29.3</v>
      </c>
      <c r="K2080">
        <v>1</v>
      </c>
    </row>
    <row r="2081" spans="1:11" hidden="1" x14ac:dyDescent="0.25">
      <c r="A2081">
        <v>0</v>
      </c>
      <c r="B2081">
        <v>1</v>
      </c>
      <c r="C2081">
        <v>46</v>
      </c>
      <c r="D2081">
        <v>0</v>
      </c>
      <c r="E2081">
        <v>0</v>
      </c>
      <c r="F2081">
        <v>1</v>
      </c>
      <c r="G2081">
        <v>5</v>
      </c>
      <c r="H2081">
        <v>1</v>
      </c>
      <c r="I2081">
        <v>88.19</v>
      </c>
      <c r="J2081">
        <v>29.3</v>
      </c>
      <c r="K2081">
        <v>1</v>
      </c>
    </row>
    <row r="2082" spans="1:11" hidden="1" x14ac:dyDescent="0.25">
      <c r="A2082">
        <v>0</v>
      </c>
      <c r="B2082">
        <v>2</v>
      </c>
      <c r="C2082">
        <v>54</v>
      </c>
      <c r="D2082">
        <v>0</v>
      </c>
      <c r="E2082">
        <v>0</v>
      </c>
      <c r="F2082">
        <v>1</v>
      </c>
      <c r="G2082">
        <v>5</v>
      </c>
      <c r="H2082">
        <v>2</v>
      </c>
      <c r="I2082">
        <v>107.47</v>
      </c>
      <c r="J2082">
        <v>29.3</v>
      </c>
      <c r="K2082">
        <v>1</v>
      </c>
    </row>
    <row r="2083" spans="1:11" hidden="1" x14ac:dyDescent="0.25">
      <c r="A2083">
        <v>0</v>
      </c>
      <c r="B2083">
        <v>1</v>
      </c>
      <c r="C2083">
        <v>49</v>
      </c>
      <c r="D2083">
        <v>0</v>
      </c>
      <c r="E2083">
        <v>0</v>
      </c>
      <c r="F2083">
        <v>1</v>
      </c>
      <c r="G2083">
        <v>2</v>
      </c>
      <c r="H2083">
        <v>1</v>
      </c>
      <c r="I2083">
        <v>102.47</v>
      </c>
      <c r="J2083">
        <v>29.3</v>
      </c>
      <c r="K2083">
        <v>1</v>
      </c>
    </row>
    <row r="2084" spans="1:11" hidden="1" x14ac:dyDescent="0.25">
      <c r="A2084">
        <v>0</v>
      </c>
      <c r="B2084">
        <v>1</v>
      </c>
      <c r="C2084">
        <v>55</v>
      </c>
      <c r="D2084">
        <v>0</v>
      </c>
      <c r="E2084">
        <v>0</v>
      </c>
      <c r="F2084">
        <v>1</v>
      </c>
      <c r="G2084">
        <v>2</v>
      </c>
      <c r="H2084">
        <v>2</v>
      </c>
      <c r="I2084">
        <v>93.67</v>
      </c>
      <c r="J2084">
        <v>29.3</v>
      </c>
      <c r="K2084">
        <v>4</v>
      </c>
    </row>
    <row r="2085" spans="1:11" hidden="1" x14ac:dyDescent="0.25">
      <c r="A2085">
        <v>0</v>
      </c>
      <c r="B2085">
        <v>2</v>
      </c>
      <c r="C2085">
        <v>69</v>
      </c>
      <c r="D2085">
        <v>0</v>
      </c>
      <c r="E2085">
        <v>0</v>
      </c>
      <c r="F2085">
        <v>1</v>
      </c>
      <c r="G2085">
        <v>5</v>
      </c>
      <c r="H2085">
        <v>2</v>
      </c>
      <c r="I2085">
        <v>80.849999999999994</v>
      </c>
      <c r="J2085">
        <v>29.3</v>
      </c>
      <c r="K2085">
        <v>1</v>
      </c>
    </row>
    <row r="2086" spans="1:11" hidden="1" x14ac:dyDescent="0.25">
      <c r="A2086">
        <v>0</v>
      </c>
      <c r="B2086">
        <v>2</v>
      </c>
      <c r="C2086">
        <v>28</v>
      </c>
      <c r="D2086">
        <v>0</v>
      </c>
      <c r="E2086">
        <v>0</v>
      </c>
      <c r="F2086">
        <v>1</v>
      </c>
      <c r="G2086">
        <v>4</v>
      </c>
      <c r="H2086">
        <v>1</v>
      </c>
      <c r="I2086">
        <v>106.68</v>
      </c>
      <c r="J2086">
        <v>29.3</v>
      </c>
      <c r="K2086">
        <v>2</v>
      </c>
    </row>
    <row r="2087" spans="1:11" hidden="1" x14ac:dyDescent="0.25">
      <c r="A2087">
        <v>1</v>
      </c>
      <c r="B2087">
        <v>2</v>
      </c>
      <c r="C2087">
        <v>49</v>
      </c>
      <c r="D2087">
        <v>1</v>
      </c>
      <c r="E2087">
        <v>1</v>
      </c>
      <c r="F2087">
        <v>1</v>
      </c>
      <c r="G2087">
        <v>4</v>
      </c>
      <c r="H2087">
        <v>2</v>
      </c>
      <c r="I2087">
        <v>267.76</v>
      </c>
      <c r="J2087">
        <v>29.3</v>
      </c>
      <c r="K2087">
        <v>1</v>
      </c>
    </row>
    <row r="2088" spans="1:11" hidden="1" x14ac:dyDescent="0.25">
      <c r="A2088">
        <v>0</v>
      </c>
      <c r="B2088">
        <v>1</v>
      </c>
      <c r="C2088">
        <v>70</v>
      </c>
      <c r="D2088">
        <v>0</v>
      </c>
      <c r="E2088">
        <v>0</v>
      </c>
      <c r="F2088">
        <v>1</v>
      </c>
      <c r="G2088">
        <v>4</v>
      </c>
      <c r="H2088">
        <v>2</v>
      </c>
      <c r="I2088">
        <v>66.849999999999994</v>
      </c>
      <c r="J2088">
        <v>29.3</v>
      </c>
      <c r="K2088">
        <v>4</v>
      </c>
    </row>
    <row r="2089" spans="1:11" hidden="1" x14ac:dyDescent="0.25">
      <c r="A2089">
        <v>0</v>
      </c>
      <c r="B2089">
        <v>2</v>
      </c>
      <c r="C2089">
        <v>16</v>
      </c>
      <c r="D2089">
        <v>0</v>
      </c>
      <c r="E2089">
        <v>0</v>
      </c>
      <c r="F2089">
        <v>0</v>
      </c>
      <c r="G2089">
        <v>4</v>
      </c>
      <c r="H2089">
        <v>1</v>
      </c>
      <c r="I2089">
        <v>79.03</v>
      </c>
      <c r="J2089">
        <v>29.3</v>
      </c>
      <c r="K2089">
        <v>4</v>
      </c>
    </row>
    <row r="2090" spans="1:11" hidden="1" x14ac:dyDescent="0.25">
      <c r="A2090">
        <v>0</v>
      </c>
      <c r="B2090">
        <v>1</v>
      </c>
      <c r="C2090">
        <v>53</v>
      </c>
      <c r="D2090">
        <v>0</v>
      </c>
      <c r="E2090">
        <v>0</v>
      </c>
      <c r="F2090">
        <v>1</v>
      </c>
      <c r="G2090">
        <v>4</v>
      </c>
      <c r="H2090">
        <v>2</v>
      </c>
      <c r="I2090">
        <v>86.25</v>
      </c>
      <c r="J2090">
        <v>29.3</v>
      </c>
      <c r="K2090">
        <v>2</v>
      </c>
    </row>
    <row r="2091" spans="1:11" hidden="1" x14ac:dyDescent="0.25">
      <c r="A2091">
        <v>0</v>
      </c>
      <c r="B2091">
        <v>1</v>
      </c>
      <c r="C2091">
        <v>39</v>
      </c>
      <c r="D2091">
        <v>0</v>
      </c>
      <c r="E2091">
        <v>0</v>
      </c>
      <c r="F2091">
        <v>1</v>
      </c>
      <c r="G2091">
        <v>4</v>
      </c>
      <c r="H2091">
        <v>2</v>
      </c>
      <c r="I2091">
        <v>74.290000000000006</v>
      </c>
      <c r="J2091">
        <v>29.3</v>
      </c>
      <c r="K2091">
        <v>3</v>
      </c>
    </row>
    <row r="2092" spans="1:11" hidden="1" x14ac:dyDescent="0.25">
      <c r="A2092">
        <v>0</v>
      </c>
      <c r="B2092">
        <v>1</v>
      </c>
      <c r="C2092">
        <v>34</v>
      </c>
      <c r="D2092">
        <v>0</v>
      </c>
      <c r="E2092">
        <v>0</v>
      </c>
      <c r="F2092">
        <v>1</v>
      </c>
      <c r="G2092">
        <v>4</v>
      </c>
      <c r="H2092">
        <v>2</v>
      </c>
      <c r="I2092">
        <v>61.11</v>
      </c>
      <c r="J2092">
        <v>29.3</v>
      </c>
      <c r="K2092">
        <v>2</v>
      </c>
    </row>
    <row r="2093" spans="1:11" hidden="1" x14ac:dyDescent="0.25">
      <c r="A2093">
        <v>0</v>
      </c>
      <c r="B2093">
        <v>1</v>
      </c>
      <c r="C2093">
        <v>46</v>
      </c>
      <c r="D2093">
        <v>0</v>
      </c>
      <c r="E2093">
        <v>0</v>
      </c>
      <c r="F2093">
        <v>1</v>
      </c>
      <c r="G2093">
        <v>4</v>
      </c>
      <c r="H2093">
        <v>2</v>
      </c>
      <c r="I2093">
        <v>137.77000000000001</v>
      </c>
      <c r="J2093">
        <v>29.3</v>
      </c>
      <c r="K2093">
        <v>2</v>
      </c>
    </row>
    <row r="2094" spans="1:11" hidden="1" x14ac:dyDescent="0.25">
      <c r="A2094">
        <v>0</v>
      </c>
      <c r="B2094">
        <v>2</v>
      </c>
      <c r="C2094">
        <v>45</v>
      </c>
      <c r="D2094">
        <v>0</v>
      </c>
      <c r="E2094">
        <v>0</v>
      </c>
      <c r="F2094">
        <v>0</v>
      </c>
      <c r="G2094">
        <v>4</v>
      </c>
      <c r="H2094">
        <v>2</v>
      </c>
      <c r="I2094">
        <v>88.47</v>
      </c>
      <c r="J2094">
        <v>29.3</v>
      </c>
      <c r="K2094">
        <v>2</v>
      </c>
    </row>
    <row r="2095" spans="1:11" x14ac:dyDescent="0.25">
      <c r="A2095">
        <v>0</v>
      </c>
      <c r="B2095">
        <v>2</v>
      </c>
      <c r="C2095">
        <v>62</v>
      </c>
      <c r="D2095">
        <v>0</v>
      </c>
      <c r="E2095">
        <v>0</v>
      </c>
      <c r="F2095">
        <v>1</v>
      </c>
      <c r="G2095">
        <v>1</v>
      </c>
      <c r="H2095">
        <v>2</v>
      </c>
      <c r="I2095">
        <v>92.99</v>
      </c>
      <c r="J2095">
        <v>29.3</v>
      </c>
      <c r="K2095">
        <v>1</v>
      </c>
    </row>
    <row r="2096" spans="1:11" x14ac:dyDescent="0.25">
      <c r="A2096">
        <v>0</v>
      </c>
      <c r="B2096">
        <v>2</v>
      </c>
      <c r="C2096">
        <v>22</v>
      </c>
      <c r="D2096">
        <v>0</v>
      </c>
      <c r="E2096">
        <v>0</v>
      </c>
      <c r="F2096">
        <v>0</v>
      </c>
      <c r="G2096">
        <v>1</v>
      </c>
      <c r="H2096">
        <v>1</v>
      </c>
      <c r="I2096">
        <v>80.72</v>
      </c>
      <c r="J2096">
        <v>29.3</v>
      </c>
      <c r="K2096">
        <v>4</v>
      </c>
    </row>
    <row r="2097" spans="1:11" hidden="1" x14ac:dyDescent="0.25">
      <c r="A2097">
        <v>0</v>
      </c>
      <c r="B2097">
        <v>2</v>
      </c>
      <c r="C2097">
        <v>61</v>
      </c>
      <c r="D2097">
        <v>0</v>
      </c>
      <c r="E2097">
        <v>0</v>
      </c>
      <c r="F2097">
        <v>1</v>
      </c>
      <c r="G2097">
        <v>4</v>
      </c>
      <c r="H2097">
        <v>2</v>
      </c>
      <c r="I2097">
        <v>75.459999999999994</v>
      </c>
      <c r="J2097">
        <v>29.3</v>
      </c>
      <c r="K2097">
        <v>1</v>
      </c>
    </row>
    <row r="2098" spans="1:11" hidden="1" x14ac:dyDescent="0.25">
      <c r="A2098">
        <v>0</v>
      </c>
      <c r="B2098">
        <v>1</v>
      </c>
      <c r="C2098">
        <v>41</v>
      </c>
      <c r="D2098">
        <v>0</v>
      </c>
      <c r="E2098">
        <v>0</v>
      </c>
      <c r="F2098">
        <v>1</v>
      </c>
      <c r="G2098">
        <v>5</v>
      </c>
      <c r="H2098">
        <v>2</v>
      </c>
      <c r="I2098">
        <v>84.1</v>
      </c>
      <c r="J2098">
        <v>29.3</v>
      </c>
      <c r="K2098">
        <v>2</v>
      </c>
    </row>
    <row r="2099" spans="1:11" hidden="1" x14ac:dyDescent="0.25">
      <c r="A2099">
        <v>0</v>
      </c>
      <c r="B2099">
        <v>2</v>
      </c>
      <c r="C2099">
        <v>45</v>
      </c>
      <c r="D2099">
        <v>0</v>
      </c>
      <c r="E2099">
        <v>0</v>
      </c>
      <c r="F2099">
        <v>1</v>
      </c>
      <c r="G2099">
        <v>4</v>
      </c>
      <c r="H2099">
        <v>2</v>
      </c>
      <c r="I2099">
        <v>82.94</v>
      </c>
      <c r="J2099">
        <v>29.3</v>
      </c>
      <c r="K2099">
        <v>4</v>
      </c>
    </row>
    <row r="2100" spans="1:11" x14ac:dyDescent="0.25">
      <c r="A2100">
        <v>0</v>
      </c>
      <c r="B2100">
        <v>2</v>
      </c>
      <c r="C2100">
        <v>31</v>
      </c>
      <c r="D2100">
        <v>0</v>
      </c>
      <c r="E2100">
        <v>0</v>
      </c>
      <c r="F2100">
        <v>0</v>
      </c>
      <c r="G2100">
        <v>1</v>
      </c>
      <c r="H2100">
        <v>2</v>
      </c>
      <c r="I2100">
        <v>80.88</v>
      </c>
      <c r="J2100">
        <v>29.3</v>
      </c>
      <c r="K2100">
        <v>1</v>
      </c>
    </row>
    <row r="2101" spans="1:11" x14ac:dyDescent="0.25">
      <c r="A2101">
        <v>0</v>
      </c>
      <c r="B2101">
        <v>2</v>
      </c>
      <c r="C2101">
        <v>42</v>
      </c>
      <c r="D2101">
        <v>0</v>
      </c>
      <c r="E2101">
        <v>0</v>
      </c>
      <c r="F2101">
        <v>1</v>
      </c>
      <c r="G2101">
        <v>1</v>
      </c>
      <c r="H2101">
        <v>1</v>
      </c>
      <c r="I2101">
        <v>96.86</v>
      </c>
      <c r="J2101">
        <v>29.3</v>
      </c>
      <c r="K2101">
        <v>2</v>
      </c>
    </row>
    <row r="2102" spans="1:11" hidden="1" x14ac:dyDescent="0.25">
      <c r="A2102">
        <v>0</v>
      </c>
      <c r="B2102">
        <v>2</v>
      </c>
      <c r="C2102">
        <v>37</v>
      </c>
      <c r="D2102">
        <v>0</v>
      </c>
      <c r="E2102">
        <v>0</v>
      </c>
      <c r="F2102">
        <v>1</v>
      </c>
      <c r="G2102">
        <v>5</v>
      </c>
      <c r="H2102">
        <v>2</v>
      </c>
      <c r="I2102">
        <v>91.72</v>
      </c>
      <c r="J2102">
        <v>29.2</v>
      </c>
      <c r="K2102">
        <v>2</v>
      </c>
    </row>
    <row r="2103" spans="1:11" hidden="1" x14ac:dyDescent="0.25">
      <c r="A2103">
        <v>0</v>
      </c>
      <c r="B2103">
        <v>1</v>
      </c>
      <c r="C2103">
        <v>57</v>
      </c>
      <c r="D2103">
        <v>0</v>
      </c>
      <c r="E2103">
        <v>1</v>
      </c>
      <c r="F2103">
        <v>1</v>
      </c>
      <c r="G2103">
        <v>4</v>
      </c>
      <c r="H2103">
        <v>2</v>
      </c>
      <c r="I2103">
        <v>76.5</v>
      </c>
      <c r="J2103">
        <v>29.2</v>
      </c>
      <c r="K2103">
        <v>1</v>
      </c>
    </row>
    <row r="2104" spans="1:11" hidden="1" x14ac:dyDescent="0.25">
      <c r="A2104">
        <v>0</v>
      </c>
      <c r="B2104">
        <v>1</v>
      </c>
      <c r="C2104">
        <v>52</v>
      </c>
      <c r="D2104">
        <v>0</v>
      </c>
      <c r="E2104">
        <v>0</v>
      </c>
      <c r="F2104">
        <v>1</v>
      </c>
      <c r="G2104">
        <v>4</v>
      </c>
      <c r="H2104">
        <v>2</v>
      </c>
      <c r="I2104">
        <v>86.06</v>
      </c>
      <c r="J2104">
        <v>29.2</v>
      </c>
      <c r="K2104">
        <v>1</v>
      </c>
    </row>
    <row r="2105" spans="1:11" hidden="1" x14ac:dyDescent="0.25">
      <c r="A2105">
        <v>0</v>
      </c>
      <c r="B2105">
        <v>1</v>
      </c>
      <c r="C2105">
        <v>45</v>
      </c>
      <c r="D2105">
        <v>0</v>
      </c>
      <c r="E2105">
        <v>0</v>
      </c>
      <c r="F2105">
        <v>1</v>
      </c>
      <c r="G2105">
        <v>5</v>
      </c>
      <c r="H2105">
        <v>1</v>
      </c>
      <c r="I2105">
        <v>97.12</v>
      </c>
      <c r="J2105">
        <v>29.2</v>
      </c>
      <c r="K2105">
        <v>2</v>
      </c>
    </row>
    <row r="2106" spans="1:11" hidden="1" x14ac:dyDescent="0.25">
      <c r="A2106">
        <v>0</v>
      </c>
      <c r="B2106">
        <v>1</v>
      </c>
      <c r="C2106">
        <v>69</v>
      </c>
      <c r="D2106">
        <v>0</v>
      </c>
      <c r="E2106">
        <v>1</v>
      </c>
      <c r="F2106">
        <v>1</v>
      </c>
      <c r="G2106">
        <v>5</v>
      </c>
      <c r="H2106">
        <v>1</v>
      </c>
      <c r="I2106">
        <v>80.430000000000007</v>
      </c>
      <c r="J2106">
        <v>29.2</v>
      </c>
      <c r="K2106">
        <v>4</v>
      </c>
    </row>
    <row r="2107" spans="1:11" hidden="1" x14ac:dyDescent="0.25">
      <c r="A2107">
        <v>0</v>
      </c>
      <c r="B2107">
        <v>2</v>
      </c>
      <c r="C2107">
        <v>30</v>
      </c>
      <c r="D2107">
        <v>0</v>
      </c>
      <c r="E2107">
        <v>0</v>
      </c>
      <c r="F2107">
        <v>1</v>
      </c>
      <c r="G2107">
        <v>4</v>
      </c>
      <c r="H2107">
        <v>2</v>
      </c>
      <c r="I2107">
        <v>67.78</v>
      </c>
      <c r="J2107">
        <v>29.2</v>
      </c>
      <c r="K2107">
        <v>3</v>
      </c>
    </row>
    <row r="2108" spans="1:11" hidden="1" x14ac:dyDescent="0.25">
      <c r="A2108">
        <v>0</v>
      </c>
      <c r="B2108">
        <v>1</v>
      </c>
      <c r="C2108">
        <v>71</v>
      </c>
      <c r="D2108">
        <v>0</v>
      </c>
      <c r="E2108">
        <v>0</v>
      </c>
      <c r="F2108">
        <v>1</v>
      </c>
      <c r="G2108">
        <v>4</v>
      </c>
      <c r="H2108">
        <v>1</v>
      </c>
      <c r="I2108">
        <v>56.43</v>
      </c>
      <c r="J2108">
        <v>29.2</v>
      </c>
      <c r="K2108">
        <v>1</v>
      </c>
    </row>
    <row r="2109" spans="1:11" hidden="1" x14ac:dyDescent="0.25">
      <c r="A2109">
        <v>1</v>
      </c>
      <c r="B2109">
        <v>2</v>
      </c>
      <c r="C2109">
        <v>71</v>
      </c>
      <c r="D2109">
        <v>0</v>
      </c>
      <c r="E2109">
        <v>1</v>
      </c>
      <c r="F2109">
        <v>1</v>
      </c>
      <c r="G2109">
        <v>4</v>
      </c>
      <c r="H2109">
        <v>2</v>
      </c>
      <c r="I2109">
        <v>187.88</v>
      </c>
      <c r="J2109">
        <v>29.2</v>
      </c>
      <c r="K2109">
        <v>1</v>
      </c>
    </row>
    <row r="2110" spans="1:11" hidden="1" x14ac:dyDescent="0.25">
      <c r="A2110">
        <v>0</v>
      </c>
      <c r="B2110">
        <v>2</v>
      </c>
      <c r="C2110">
        <v>47</v>
      </c>
      <c r="D2110">
        <v>0</v>
      </c>
      <c r="E2110">
        <v>0</v>
      </c>
      <c r="F2110">
        <v>1</v>
      </c>
      <c r="G2110">
        <v>4</v>
      </c>
      <c r="H2110">
        <v>2</v>
      </c>
      <c r="I2110">
        <v>96.04</v>
      </c>
      <c r="J2110">
        <v>29.2</v>
      </c>
      <c r="K2110">
        <v>4</v>
      </c>
    </row>
    <row r="2111" spans="1:11" hidden="1" x14ac:dyDescent="0.25">
      <c r="A2111">
        <v>0</v>
      </c>
      <c r="B2111">
        <v>2</v>
      </c>
      <c r="C2111">
        <v>63</v>
      </c>
      <c r="D2111">
        <v>0</v>
      </c>
      <c r="E2111">
        <v>0</v>
      </c>
      <c r="F2111">
        <v>1</v>
      </c>
      <c r="G2111">
        <v>4</v>
      </c>
      <c r="H2111">
        <v>2</v>
      </c>
      <c r="I2111">
        <v>65.709999999999994</v>
      </c>
      <c r="J2111">
        <v>29.2</v>
      </c>
      <c r="K2111">
        <v>3</v>
      </c>
    </row>
    <row r="2112" spans="1:11" hidden="1" x14ac:dyDescent="0.25">
      <c r="A2112">
        <v>0</v>
      </c>
      <c r="B2112">
        <v>2</v>
      </c>
      <c r="C2112">
        <v>58</v>
      </c>
      <c r="D2112">
        <v>0</v>
      </c>
      <c r="E2112">
        <v>0</v>
      </c>
      <c r="F2112">
        <v>1</v>
      </c>
      <c r="G2112">
        <v>2</v>
      </c>
      <c r="H2112">
        <v>1</v>
      </c>
      <c r="I2112">
        <v>59.68</v>
      </c>
      <c r="J2112">
        <v>29.2</v>
      </c>
      <c r="K2112">
        <v>1</v>
      </c>
    </row>
    <row r="2113" spans="1:11" hidden="1" x14ac:dyDescent="0.25">
      <c r="A2113">
        <v>0</v>
      </c>
      <c r="B2113">
        <v>1</v>
      </c>
      <c r="C2113">
        <v>26</v>
      </c>
      <c r="D2113">
        <v>0</v>
      </c>
      <c r="E2113">
        <v>0</v>
      </c>
      <c r="F2113">
        <v>1</v>
      </c>
      <c r="G2113">
        <v>4</v>
      </c>
      <c r="H2113">
        <v>2</v>
      </c>
      <c r="I2113">
        <v>94.24</v>
      </c>
      <c r="J2113">
        <v>29.2</v>
      </c>
      <c r="K2113">
        <v>1</v>
      </c>
    </row>
    <row r="2114" spans="1:11" hidden="1" x14ac:dyDescent="0.25">
      <c r="A2114">
        <v>0</v>
      </c>
      <c r="B2114">
        <v>2</v>
      </c>
      <c r="C2114">
        <v>63</v>
      </c>
      <c r="D2114">
        <v>0</v>
      </c>
      <c r="E2114">
        <v>0</v>
      </c>
      <c r="F2114">
        <v>1</v>
      </c>
      <c r="G2114">
        <v>4</v>
      </c>
      <c r="H2114">
        <v>1</v>
      </c>
      <c r="I2114">
        <v>60.22</v>
      </c>
      <c r="J2114">
        <v>29.2</v>
      </c>
      <c r="K2114">
        <v>2</v>
      </c>
    </row>
    <row r="2115" spans="1:11" hidden="1" x14ac:dyDescent="0.25">
      <c r="A2115">
        <v>0</v>
      </c>
      <c r="B2115">
        <v>2</v>
      </c>
      <c r="C2115">
        <v>75</v>
      </c>
      <c r="D2115">
        <v>0</v>
      </c>
      <c r="E2115">
        <v>0</v>
      </c>
      <c r="F2115">
        <v>1</v>
      </c>
      <c r="G2115">
        <v>4</v>
      </c>
      <c r="H2115">
        <v>1</v>
      </c>
      <c r="I2115">
        <v>108.72</v>
      </c>
      <c r="J2115">
        <v>29.2</v>
      </c>
      <c r="K2115">
        <v>1</v>
      </c>
    </row>
    <row r="2116" spans="1:11" hidden="1" x14ac:dyDescent="0.25">
      <c r="A2116">
        <v>0</v>
      </c>
      <c r="B2116">
        <v>2</v>
      </c>
      <c r="C2116">
        <v>20</v>
      </c>
      <c r="D2116">
        <v>0</v>
      </c>
      <c r="E2116">
        <v>0</v>
      </c>
      <c r="F2116">
        <v>0</v>
      </c>
      <c r="G2116">
        <v>4</v>
      </c>
      <c r="H2116">
        <v>2</v>
      </c>
      <c r="I2116">
        <v>115.69</v>
      </c>
      <c r="J2116">
        <v>29.2</v>
      </c>
      <c r="K2116">
        <v>2</v>
      </c>
    </row>
    <row r="2117" spans="1:11" hidden="1" x14ac:dyDescent="0.25">
      <c r="A2117">
        <v>0</v>
      </c>
      <c r="B2117">
        <v>1</v>
      </c>
      <c r="C2117">
        <v>32</v>
      </c>
      <c r="D2117">
        <v>0</v>
      </c>
      <c r="E2117">
        <v>0</v>
      </c>
      <c r="F2117">
        <v>1</v>
      </c>
      <c r="G2117">
        <v>4</v>
      </c>
      <c r="H2117">
        <v>1</v>
      </c>
      <c r="I2117">
        <v>82.68</v>
      </c>
      <c r="J2117">
        <v>29.2</v>
      </c>
      <c r="K2117">
        <v>2</v>
      </c>
    </row>
    <row r="2118" spans="1:11" hidden="1" x14ac:dyDescent="0.25">
      <c r="A2118">
        <v>0</v>
      </c>
      <c r="B2118">
        <v>2</v>
      </c>
      <c r="C2118">
        <v>71</v>
      </c>
      <c r="D2118">
        <v>0</v>
      </c>
      <c r="E2118">
        <v>0</v>
      </c>
      <c r="F2118">
        <v>1</v>
      </c>
      <c r="G2118">
        <v>4</v>
      </c>
      <c r="H2118">
        <v>2</v>
      </c>
      <c r="I2118">
        <v>80.34</v>
      </c>
      <c r="J2118">
        <v>29.2</v>
      </c>
      <c r="K2118">
        <v>2</v>
      </c>
    </row>
    <row r="2119" spans="1:11" hidden="1" x14ac:dyDescent="0.25">
      <c r="A2119">
        <v>0</v>
      </c>
      <c r="B2119">
        <v>1</v>
      </c>
      <c r="C2119">
        <v>25</v>
      </c>
      <c r="D2119">
        <v>0</v>
      </c>
      <c r="E2119">
        <v>0</v>
      </c>
      <c r="F2119">
        <v>1</v>
      </c>
      <c r="G2119">
        <v>5</v>
      </c>
      <c r="H2119">
        <v>1</v>
      </c>
      <c r="I2119">
        <v>66.510000000000005</v>
      </c>
      <c r="J2119">
        <v>29.2</v>
      </c>
      <c r="K2119">
        <v>4</v>
      </c>
    </row>
    <row r="2120" spans="1:11" hidden="1" x14ac:dyDescent="0.25">
      <c r="A2120">
        <v>0</v>
      </c>
      <c r="B2120">
        <v>1</v>
      </c>
      <c r="C2120">
        <v>53</v>
      </c>
      <c r="D2120">
        <v>0</v>
      </c>
      <c r="E2120">
        <v>0</v>
      </c>
      <c r="F2120">
        <v>1</v>
      </c>
      <c r="G2120">
        <v>4</v>
      </c>
      <c r="H2120">
        <v>2</v>
      </c>
      <c r="I2120">
        <v>85.17</v>
      </c>
      <c r="J2120">
        <v>29.2</v>
      </c>
      <c r="K2120">
        <v>2</v>
      </c>
    </row>
    <row r="2121" spans="1:11" hidden="1" x14ac:dyDescent="0.25">
      <c r="A2121">
        <v>0</v>
      </c>
      <c r="B2121">
        <v>1</v>
      </c>
      <c r="C2121">
        <v>53</v>
      </c>
      <c r="D2121">
        <v>0</v>
      </c>
      <c r="E2121">
        <v>0</v>
      </c>
      <c r="F2121">
        <v>1</v>
      </c>
      <c r="G2121">
        <v>5</v>
      </c>
      <c r="H2121">
        <v>1</v>
      </c>
      <c r="I2121">
        <v>159.38999999999999</v>
      </c>
      <c r="J2121">
        <v>29.2</v>
      </c>
      <c r="K2121">
        <v>2</v>
      </c>
    </row>
    <row r="2122" spans="1:11" hidden="1" x14ac:dyDescent="0.25">
      <c r="A2122">
        <v>0</v>
      </c>
      <c r="B2122">
        <v>2</v>
      </c>
      <c r="C2122">
        <v>60</v>
      </c>
      <c r="D2122">
        <v>0</v>
      </c>
      <c r="E2122">
        <v>0</v>
      </c>
      <c r="F2122">
        <v>1</v>
      </c>
      <c r="G2122">
        <v>4</v>
      </c>
      <c r="H2122">
        <v>1</v>
      </c>
      <c r="I2122">
        <v>145.94</v>
      </c>
      <c r="J2122">
        <v>29.2</v>
      </c>
      <c r="K2122">
        <v>4</v>
      </c>
    </row>
    <row r="2123" spans="1:11" hidden="1" x14ac:dyDescent="0.25">
      <c r="A2123">
        <v>0</v>
      </c>
      <c r="B2123">
        <v>2</v>
      </c>
      <c r="C2123">
        <v>61</v>
      </c>
      <c r="D2123">
        <v>0</v>
      </c>
      <c r="E2123">
        <v>0</v>
      </c>
      <c r="F2123">
        <v>1</v>
      </c>
      <c r="G2123">
        <v>5</v>
      </c>
      <c r="H2123">
        <v>1</v>
      </c>
      <c r="I2123">
        <v>71.400000000000006</v>
      </c>
      <c r="J2123">
        <v>29.2</v>
      </c>
      <c r="K2123">
        <v>1</v>
      </c>
    </row>
    <row r="2124" spans="1:11" hidden="1" x14ac:dyDescent="0.25">
      <c r="A2124">
        <v>0</v>
      </c>
      <c r="B2124">
        <v>1</v>
      </c>
      <c r="C2124">
        <v>53</v>
      </c>
      <c r="D2124">
        <v>0</v>
      </c>
      <c r="E2124">
        <v>0</v>
      </c>
      <c r="F2124">
        <v>1</v>
      </c>
      <c r="G2124">
        <v>2</v>
      </c>
      <c r="H2124">
        <v>2</v>
      </c>
      <c r="I2124">
        <v>74.66</v>
      </c>
      <c r="J2124">
        <v>29.2</v>
      </c>
      <c r="K2124">
        <v>3</v>
      </c>
    </row>
    <row r="2125" spans="1:11" hidden="1" x14ac:dyDescent="0.25">
      <c r="A2125">
        <v>0</v>
      </c>
      <c r="B2125">
        <v>2</v>
      </c>
      <c r="C2125">
        <v>56</v>
      </c>
      <c r="D2125">
        <v>0</v>
      </c>
      <c r="E2125">
        <v>0</v>
      </c>
      <c r="F2125">
        <v>1</v>
      </c>
      <c r="G2125">
        <v>4</v>
      </c>
      <c r="H2125">
        <v>2</v>
      </c>
      <c r="I2125">
        <v>144.33000000000001</v>
      </c>
      <c r="J2125">
        <v>29.2</v>
      </c>
      <c r="K2125">
        <v>2</v>
      </c>
    </row>
    <row r="2126" spans="1:11" hidden="1" x14ac:dyDescent="0.25">
      <c r="A2126">
        <v>0</v>
      </c>
      <c r="B2126">
        <v>1</v>
      </c>
      <c r="C2126">
        <v>57</v>
      </c>
      <c r="D2126">
        <v>0</v>
      </c>
      <c r="E2126">
        <v>0</v>
      </c>
      <c r="F2126">
        <v>1</v>
      </c>
      <c r="G2126">
        <v>5</v>
      </c>
      <c r="H2126">
        <v>2</v>
      </c>
      <c r="I2126">
        <v>93.04</v>
      </c>
      <c r="J2126">
        <v>29.2</v>
      </c>
      <c r="K2126">
        <v>2</v>
      </c>
    </row>
    <row r="2127" spans="1:11" hidden="1" x14ac:dyDescent="0.25">
      <c r="A2127">
        <v>0</v>
      </c>
      <c r="B2127">
        <v>2</v>
      </c>
      <c r="C2127">
        <v>48</v>
      </c>
      <c r="D2127">
        <v>0</v>
      </c>
      <c r="E2127">
        <v>0</v>
      </c>
      <c r="F2127">
        <v>1</v>
      </c>
      <c r="G2127">
        <v>4</v>
      </c>
      <c r="H2127">
        <v>1</v>
      </c>
      <c r="I2127">
        <v>114.92</v>
      </c>
      <c r="J2127">
        <v>29.2</v>
      </c>
      <c r="K2127">
        <v>4</v>
      </c>
    </row>
    <row r="2128" spans="1:11" hidden="1" x14ac:dyDescent="0.25">
      <c r="A2128">
        <v>1</v>
      </c>
      <c r="B2128">
        <v>1</v>
      </c>
      <c r="C2128">
        <v>54</v>
      </c>
      <c r="D2128">
        <v>0</v>
      </c>
      <c r="E2128">
        <v>0</v>
      </c>
      <c r="F2128">
        <v>1</v>
      </c>
      <c r="G2128">
        <v>4</v>
      </c>
      <c r="H2128">
        <v>1</v>
      </c>
      <c r="I2128">
        <v>96.97</v>
      </c>
      <c r="J2128">
        <v>29.1</v>
      </c>
      <c r="K2128">
        <v>3</v>
      </c>
    </row>
    <row r="2129" spans="1:11" hidden="1" x14ac:dyDescent="0.25">
      <c r="A2129">
        <v>0</v>
      </c>
      <c r="B2129">
        <v>2</v>
      </c>
      <c r="C2129">
        <v>58</v>
      </c>
      <c r="D2129">
        <v>0</v>
      </c>
      <c r="E2129">
        <v>0</v>
      </c>
      <c r="F2129">
        <v>1</v>
      </c>
      <c r="G2129">
        <v>5</v>
      </c>
      <c r="H2129">
        <v>1</v>
      </c>
      <c r="I2129">
        <v>94.3</v>
      </c>
      <c r="J2129">
        <v>29.1</v>
      </c>
      <c r="K2129">
        <v>4</v>
      </c>
    </row>
    <row r="2130" spans="1:11" hidden="1" x14ac:dyDescent="0.25">
      <c r="A2130">
        <v>0</v>
      </c>
      <c r="B2130">
        <v>2</v>
      </c>
      <c r="C2130">
        <v>15</v>
      </c>
      <c r="D2130">
        <v>0</v>
      </c>
      <c r="E2130">
        <v>0</v>
      </c>
      <c r="F2130">
        <v>0</v>
      </c>
      <c r="G2130">
        <v>4</v>
      </c>
      <c r="H2130">
        <v>1</v>
      </c>
      <c r="I2130">
        <v>114.53</v>
      </c>
      <c r="J2130">
        <v>29.1</v>
      </c>
      <c r="K2130">
        <v>4</v>
      </c>
    </row>
    <row r="2131" spans="1:11" hidden="1" x14ac:dyDescent="0.25">
      <c r="A2131">
        <v>1</v>
      </c>
      <c r="B2131">
        <v>2</v>
      </c>
      <c r="C2131">
        <v>56</v>
      </c>
      <c r="D2131">
        <v>1</v>
      </c>
      <c r="E2131">
        <v>0</v>
      </c>
      <c r="F2131">
        <v>1</v>
      </c>
      <c r="G2131">
        <v>2</v>
      </c>
      <c r="H2131">
        <v>1</v>
      </c>
      <c r="I2131">
        <v>228.08</v>
      </c>
      <c r="J2131">
        <v>29.1</v>
      </c>
      <c r="K2131">
        <v>4</v>
      </c>
    </row>
    <row r="2132" spans="1:11" hidden="1" x14ac:dyDescent="0.25">
      <c r="A2132">
        <v>0</v>
      </c>
      <c r="B2132">
        <v>2</v>
      </c>
      <c r="C2132">
        <v>35</v>
      </c>
      <c r="D2132">
        <v>0</v>
      </c>
      <c r="E2132">
        <v>0</v>
      </c>
      <c r="F2132">
        <v>1</v>
      </c>
      <c r="G2132">
        <v>4</v>
      </c>
      <c r="H2132">
        <v>1</v>
      </c>
      <c r="I2132">
        <v>82.69</v>
      </c>
      <c r="J2132">
        <v>29.1</v>
      </c>
      <c r="K2132">
        <v>4</v>
      </c>
    </row>
    <row r="2133" spans="1:11" hidden="1" x14ac:dyDescent="0.25">
      <c r="A2133">
        <v>0</v>
      </c>
      <c r="B2133">
        <v>2</v>
      </c>
      <c r="C2133">
        <v>54</v>
      </c>
      <c r="D2133">
        <v>0</v>
      </c>
      <c r="E2133">
        <v>0</v>
      </c>
      <c r="F2133">
        <v>1</v>
      </c>
      <c r="G2133">
        <v>4</v>
      </c>
      <c r="H2133">
        <v>1</v>
      </c>
      <c r="I2133">
        <v>90.92</v>
      </c>
      <c r="J2133">
        <v>29.1</v>
      </c>
      <c r="K2133">
        <v>2</v>
      </c>
    </row>
    <row r="2134" spans="1:11" hidden="1" x14ac:dyDescent="0.25">
      <c r="A2134">
        <v>0</v>
      </c>
      <c r="B2134">
        <v>1</v>
      </c>
      <c r="C2134">
        <v>70</v>
      </c>
      <c r="D2134">
        <v>1</v>
      </c>
      <c r="E2134">
        <v>0</v>
      </c>
      <c r="F2134">
        <v>1</v>
      </c>
      <c r="G2134">
        <v>4</v>
      </c>
      <c r="H2134">
        <v>1</v>
      </c>
      <c r="I2134">
        <v>74.040000000000006</v>
      </c>
      <c r="J2134">
        <v>29.1</v>
      </c>
      <c r="K2134">
        <v>2</v>
      </c>
    </row>
    <row r="2135" spans="1:11" x14ac:dyDescent="0.25">
      <c r="A2135">
        <v>0</v>
      </c>
      <c r="B2135">
        <v>1</v>
      </c>
      <c r="C2135">
        <v>45</v>
      </c>
      <c r="D2135">
        <v>0</v>
      </c>
      <c r="E2135">
        <v>0</v>
      </c>
      <c r="F2135">
        <v>1</v>
      </c>
      <c r="G2135">
        <v>1</v>
      </c>
      <c r="H2135">
        <v>2</v>
      </c>
      <c r="I2135">
        <v>76.72</v>
      </c>
      <c r="J2135">
        <v>29.1</v>
      </c>
      <c r="K2135">
        <v>4</v>
      </c>
    </row>
    <row r="2136" spans="1:11" hidden="1" x14ac:dyDescent="0.25">
      <c r="A2136">
        <v>0</v>
      </c>
      <c r="B2136">
        <v>2</v>
      </c>
      <c r="C2136">
        <v>78</v>
      </c>
      <c r="D2136">
        <v>1</v>
      </c>
      <c r="E2136">
        <v>0</v>
      </c>
      <c r="F2136">
        <v>1</v>
      </c>
      <c r="G2136">
        <v>4</v>
      </c>
      <c r="H2136">
        <v>1</v>
      </c>
      <c r="I2136">
        <v>59.2</v>
      </c>
      <c r="J2136">
        <v>29.1</v>
      </c>
      <c r="K2136">
        <v>4</v>
      </c>
    </row>
    <row r="2137" spans="1:11" hidden="1" x14ac:dyDescent="0.25">
      <c r="A2137">
        <v>0</v>
      </c>
      <c r="B2137">
        <v>1</v>
      </c>
      <c r="C2137">
        <v>50</v>
      </c>
      <c r="D2137">
        <v>0</v>
      </c>
      <c r="E2137">
        <v>0</v>
      </c>
      <c r="F2137">
        <v>1</v>
      </c>
      <c r="G2137">
        <v>4</v>
      </c>
      <c r="H2137">
        <v>2</v>
      </c>
      <c r="I2137">
        <v>103.48</v>
      </c>
      <c r="J2137">
        <v>29.1</v>
      </c>
      <c r="K2137">
        <v>3</v>
      </c>
    </row>
    <row r="2138" spans="1:11" x14ac:dyDescent="0.25">
      <c r="A2138">
        <v>0</v>
      </c>
      <c r="B2138">
        <v>2</v>
      </c>
      <c r="C2138">
        <v>21</v>
      </c>
      <c r="D2138">
        <v>0</v>
      </c>
      <c r="E2138">
        <v>0</v>
      </c>
      <c r="F2138">
        <v>0</v>
      </c>
      <c r="G2138">
        <v>1</v>
      </c>
      <c r="H2138">
        <v>2</v>
      </c>
      <c r="I2138">
        <v>134.44999999999999</v>
      </c>
      <c r="J2138">
        <v>29.1</v>
      </c>
      <c r="K2138">
        <v>2</v>
      </c>
    </row>
    <row r="2139" spans="1:11" hidden="1" x14ac:dyDescent="0.25">
      <c r="A2139">
        <v>0</v>
      </c>
      <c r="B2139">
        <v>1</v>
      </c>
      <c r="C2139">
        <v>76</v>
      </c>
      <c r="D2139">
        <v>0</v>
      </c>
      <c r="E2139">
        <v>1</v>
      </c>
      <c r="F2139">
        <v>1</v>
      </c>
      <c r="G2139">
        <v>4</v>
      </c>
      <c r="H2139">
        <v>1</v>
      </c>
      <c r="I2139">
        <v>101.43</v>
      </c>
      <c r="J2139">
        <v>29.1</v>
      </c>
      <c r="K2139">
        <v>4</v>
      </c>
    </row>
    <row r="2140" spans="1:11" hidden="1" x14ac:dyDescent="0.25">
      <c r="A2140">
        <v>1</v>
      </c>
      <c r="B2140">
        <v>2</v>
      </c>
      <c r="C2140">
        <v>55</v>
      </c>
      <c r="D2140">
        <v>0</v>
      </c>
      <c r="E2140">
        <v>0</v>
      </c>
      <c r="F2140">
        <v>1</v>
      </c>
      <c r="G2140">
        <v>5</v>
      </c>
      <c r="H2140">
        <v>2</v>
      </c>
      <c r="I2140">
        <v>198.36</v>
      </c>
      <c r="J2140">
        <v>29.1</v>
      </c>
      <c r="K2140">
        <v>3</v>
      </c>
    </row>
    <row r="2141" spans="1:11" hidden="1" x14ac:dyDescent="0.25">
      <c r="A2141">
        <v>1</v>
      </c>
      <c r="B2141">
        <v>2</v>
      </c>
      <c r="C2141">
        <v>37</v>
      </c>
      <c r="D2141">
        <v>1</v>
      </c>
      <c r="E2141">
        <v>1</v>
      </c>
      <c r="F2141">
        <v>1</v>
      </c>
      <c r="G2141">
        <v>2</v>
      </c>
      <c r="H2141">
        <v>2</v>
      </c>
      <c r="I2141">
        <v>217.11</v>
      </c>
      <c r="J2141">
        <v>29.1</v>
      </c>
      <c r="K2141">
        <v>2</v>
      </c>
    </row>
    <row r="2142" spans="1:11" hidden="1" x14ac:dyDescent="0.25">
      <c r="A2142">
        <v>0</v>
      </c>
      <c r="B2142">
        <v>1</v>
      </c>
      <c r="C2142">
        <v>44</v>
      </c>
      <c r="D2142">
        <v>0</v>
      </c>
      <c r="E2142">
        <v>0</v>
      </c>
      <c r="F2142">
        <v>1</v>
      </c>
      <c r="G2142">
        <v>4</v>
      </c>
      <c r="H2142">
        <v>2</v>
      </c>
      <c r="I2142">
        <v>142.31</v>
      </c>
      <c r="J2142">
        <v>29.1</v>
      </c>
      <c r="K2142">
        <v>3</v>
      </c>
    </row>
    <row r="2143" spans="1:11" x14ac:dyDescent="0.25">
      <c r="A2143">
        <v>0</v>
      </c>
      <c r="B2143">
        <v>2</v>
      </c>
      <c r="C2143">
        <v>68</v>
      </c>
      <c r="D2143">
        <v>0</v>
      </c>
      <c r="E2143">
        <v>0</v>
      </c>
      <c r="F2143">
        <v>0</v>
      </c>
      <c r="G2143">
        <v>1</v>
      </c>
      <c r="H2143">
        <v>2</v>
      </c>
      <c r="I2143">
        <v>121.66</v>
      </c>
      <c r="J2143">
        <v>29.1</v>
      </c>
      <c r="K2143">
        <v>3</v>
      </c>
    </row>
    <row r="2144" spans="1:11" hidden="1" x14ac:dyDescent="0.25">
      <c r="A2144">
        <v>0</v>
      </c>
      <c r="B2144">
        <v>2</v>
      </c>
      <c r="C2144">
        <v>64</v>
      </c>
      <c r="D2144">
        <v>1</v>
      </c>
      <c r="E2144">
        <v>0</v>
      </c>
      <c r="F2144">
        <v>1</v>
      </c>
      <c r="G2144">
        <v>4</v>
      </c>
      <c r="H2144">
        <v>1</v>
      </c>
      <c r="I2144">
        <v>99.4</v>
      </c>
      <c r="J2144">
        <v>29.1</v>
      </c>
      <c r="K2144">
        <v>2</v>
      </c>
    </row>
    <row r="2145" spans="1:11" hidden="1" x14ac:dyDescent="0.25">
      <c r="A2145">
        <v>0</v>
      </c>
      <c r="B2145">
        <v>2</v>
      </c>
      <c r="C2145">
        <v>52</v>
      </c>
      <c r="D2145">
        <v>0</v>
      </c>
      <c r="E2145">
        <v>0</v>
      </c>
      <c r="F2145">
        <v>1</v>
      </c>
      <c r="G2145">
        <v>4</v>
      </c>
      <c r="H2145">
        <v>2</v>
      </c>
      <c r="I2145">
        <v>99.1</v>
      </c>
      <c r="J2145">
        <v>29.1</v>
      </c>
      <c r="K2145">
        <v>4</v>
      </c>
    </row>
    <row r="2146" spans="1:11" hidden="1" x14ac:dyDescent="0.25">
      <c r="A2146">
        <v>0</v>
      </c>
      <c r="B2146">
        <v>2</v>
      </c>
      <c r="C2146">
        <v>57</v>
      </c>
      <c r="D2146">
        <v>0</v>
      </c>
      <c r="E2146">
        <v>0</v>
      </c>
      <c r="F2146">
        <v>1</v>
      </c>
      <c r="G2146">
        <v>4</v>
      </c>
      <c r="H2146">
        <v>1</v>
      </c>
      <c r="I2146">
        <v>93.85</v>
      </c>
      <c r="J2146">
        <v>29.1</v>
      </c>
      <c r="K2146">
        <v>2</v>
      </c>
    </row>
    <row r="2147" spans="1:11" hidden="1" x14ac:dyDescent="0.25">
      <c r="A2147">
        <v>1</v>
      </c>
      <c r="B2147">
        <v>2</v>
      </c>
      <c r="C2147">
        <v>62</v>
      </c>
      <c r="D2147">
        <v>1</v>
      </c>
      <c r="E2147">
        <v>0</v>
      </c>
      <c r="F2147">
        <v>1</v>
      </c>
      <c r="G2147">
        <v>2</v>
      </c>
      <c r="H2147">
        <v>1</v>
      </c>
      <c r="I2147">
        <v>203.57</v>
      </c>
      <c r="J2147">
        <v>29.1</v>
      </c>
      <c r="K2147">
        <v>4</v>
      </c>
    </row>
    <row r="2148" spans="1:11" x14ac:dyDescent="0.25">
      <c r="A2148">
        <v>0</v>
      </c>
      <c r="B2148">
        <v>2</v>
      </c>
      <c r="C2148">
        <v>13</v>
      </c>
      <c r="D2148">
        <v>0</v>
      </c>
      <c r="E2148">
        <v>0</v>
      </c>
      <c r="F2148">
        <v>0</v>
      </c>
      <c r="G2148">
        <v>1</v>
      </c>
      <c r="H2148">
        <v>2</v>
      </c>
      <c r="I2148">
        <v>76.55</v>
      </c>
      <c r="J2148">
        <v>29.1</v>
      </c>
      <c r="K2148">
        <v>4</v>
      </c>
    </row>
    <row r="2149" spans="1:11" hidden="1" x14ac:dyDescent="0.25">
      <c r="A2149">
        <v>0</v>
      </c>
      <c r="B2149">
        <v>1</v>
      </c>
      <c r="C2149">
        <v>66</v>
      </c>
      <c r="D2149">
        <v>0</v>
      </c>
      <c r="E2149">
        <v>0</v>
      </c>
      <c r="F2149">
        <v>1</v>
      </c>
      <c r="G2149">
        <v>4</v>
      </c>
      <c r="H2149">
        <v>1</v>
      </c>
      <c r="I2149">
        <v>88.83</v>
      </c>
      <c r="J2149">
        <v>29.1</v>
      </c>
      <c r="K2149">
        <v>4</v>
      </c>
    </row>
    <row r="2150" spans="1:11" hidden="1" x14ac:dyDescent="0.25">
      <c r="A2150">
        <v>1</v>
      </c>
      <c r="B2150">
        <v>2</v>
      </c>
      <c r="C2150">
        <v>78</v>
      </c>
      <c r="D2150">
        <v>1</v>
      </c>
      <c r="E2150">
        <v>0</v>
      </c>
      <c r="F2150">
        <v>0</v>
      </c>
      <c r="G2150">
        <v>5</v>
      </c>
      <c r="H2150">
        <v>1</v>
      </c>
      <c r="I2150">
        <v>198.12</v>
      </c>
      <c r="J2150">
        <v>29.1</v>
      </c>
      <c r="K2150">
        <v>2</v>
      </c>
    </row>
    <row r="2151" spans="1:11" hidden="1" x14ac:dyDescent="0.25">
      <c r="A2151">
        <v>0</v>
      </c>
      <c r="B2151">
        <v>2</v>
      </c>
      <c r="C2151">
        <v>31</v>
      </c>
      <c r="D2151">
        <v>0</v>
      </c>
      <c r="E2151">
        <v>0</v>
      </c>
      <c r="F2151">
        <v>1</v>
      </c>
      <c r="G2151">
        <v>4</v>
      </c>
      <c r="H2151">
        <v>1</v>
      </c>
      <c r="I2151">
        <v>75.819999999999993</v>
      </c>
      <c r="J2151">
        <v>29.1</v>
      </c>
      <c r="K2151">
        <v>2</v>
      </c>
    </row>
    <row r="2152" spans="1:11" hidden="1" x14ac:dyDescent="0.25">
      <c r="A2152">
        <v>0</v>
      </c>
      <c r="B2152">
        <v>2</v>
      </c>
      <c r="C2152">
        <v>43</v>
      </c>
      <c r="D2152">
        <v>0</v>
      </c>
      <c r="E2152">
        <v>0</v>
      </c>
      <c r="F2152">
        <v>1</v>
      </c>
      <c r="G2152">
        <v>4</v>
      </c>
      <c r="H2152">
        <v>1</v>
      </c>
      <c r="I2152">
        <v>82.57</v>
      </c>
      <c r="J2152">
        <v>29.1</v>
      </c>
      <c r="K2152">
        <v>2</v>
      </c>
    </row>
    <row r="2153" spans="1:11" hidden="1" x14ac:dyDescent="0.25">
      <c r="A2153">
        <v>0</v>
      </c>
      <c r="B2153">
        <v>1</v>
      </c>
      <c r="C2153">
        <v>57</v>
      </c>
      <c r="D2153">
        <v>0</v>
      </c>
      <c r="E2153">
        <v>0</v>
      </c>
      <c r="F2153">
        <v>1</v>
      </c>
      <c r="G2153">
        <v>5</v>
      </c>
      <c r="H2153">
        <v>2</v>
      </c>
      <c r="I2153">
        <v>134.76</v>
      </c>
      <c r="J2153">
        <v>29.1</v>
      </c>
      <c r="K2153">
        <v>4</v>
      </c>
    </row>
    <row r="2154" spans="1:11" hidden="1" x14ac:dyDescent="0.25">
      <c r="A2154">
        <v>0</v>
      </c>
      <c r="B2154">
        <v>2</v>
      </c>
      <c r="C2154">
        <v>37</v>
      </c>
      <c r="D2154">
        <v>0</v>
      </c>
      <c r="E2154">
        <v>0</v>
      </c>
      <c r="F2154">
        <v>0</v>
      </c>
      <c r="G2154">
        <v>4</v>
      </c>
      <c r="H2154">
        <v>1</v>
      </c>
      <c r="I2154">
        <v>112.02</v>
      </c>
      <c r="J2154">
        <v>29.1</v>
      </c>
      <c r="K2154">
        <v>4</v>
      </c>
    </row>
    <row r="2155" spans="1:11" hidden="1" x14ac:dyDescent="0.25">
      <c r="A2155">
        <v>0</v>
      </c>
      <c r="B2155">
        <v>2</v>
      </c>
      <c r="C2155">
        <v>71</v>
      </c>
      <c r="D2155">
        <v>1</v>
      </c>
      <c r="E2155">
        <v>0</v>
      </c>
      <c r="F2155">
        <v>1</v>
      </c>
      <c r="G2155">
        <v>4</v>
      </c>
      <c r="H2155">
        <v>1</v>
      </c>
      <c r="I2155">
        <v>105.72</v>
      </c>
      <c r="J2155">
        <v>29.1</v>
      </c>
      <c r="K2155">
        <v>1</v>
      </c>
    </row>
    <row r="2156" spans="1:11" hidden="1" x14ac:dyDescent="0.25">
      <c r="A2156">
        <v>0</v>
      </c>
      <c r="B2156">
        <v>1</v>
      </c>
      <c r="C2156">
        <v>54</v>
      </c>
      <c r="D2156">
        <v>0</v>
      </c>
      <c r="E2156">
        <v>0</v>
      </c>
      <c r="F2156">
        <v>1</v>
      </c>
      <c r="G2156">
        <v>4</v>
      </c>
      <c r="H2156">
        <v>2</v>
      </c>
      <c r="I2156">
        <v>111.37</v>
      </c>
      <c r="J2156">
        <v>29.1</v>
      </c>
      <c r="K2156">
        <v>1</v>
      </c>
    </row>
    <row r="2157" spans="1:11" hidden="1" x14ac:dyDescent="0.25">
      <c r="A2157">
        <v>1</v>
      </c>
      <c r="B2157">
        <v>1</v>
      </c>
      <c r="C2157">
        <v>81</v>
      </c>
      <c r="D2157">
        <v>0</v>
      </c>
      <c r="E2157">
        <v>0</v>
      </c>
      <c r="F2157">
        <v>1</v>
      </c>
      <c r="G2157">
        <v>4</v>
      </c>
      <c r="H2157">
        <v>2</v>
      </c>
      <c r="I2157">
        <v>186.21</v>
      </c>
      <c r="J2157">
        <v>29</v>
      </c>
      <c r="K2157">
        <v>1</v>
      </c>
    </row>
    <row r="2158" spans="1:11" hidden="1" x14ac:dyDescent="0.25">
      <c r="A2158">
        <v>1</v>
      </c>
      <c r="B2158">
        <v>1</v>
      </c>
      <c r="C2158">
        <v>82</v>
      </c>
      <c r="D2158">
        <v>0</v>
      </c>
      <c r="E2158">
        <v>0</v>
      </c>
      <c r="F2158">
        <v>1</v>
      </c>
      <c r="G2158">
        <v>2</v>
      </c>
      <c r="H2158">
        <v>2</v>
      </c>
      <c r="I2158">
        <v>200.59</v>
      </c>
      <c r="J2158">
        <v>29</v>
      </c>
      <c r="K2158">
        <v>1</v>
      </c>
    </row>
    <row r="2159" spans="1:11" hidden="1" x14ac:dyDescent="0.25">
      <c r="A2159">
        <v>0</v>
      </c>
      <c r="B2159">
        <v>2</v>
      </c>
      <c r="C2159">
        <v>24</v>
      </c>
      <c r="D2159">
        <v>0</v>
      </c>
      <c r="E2159">
        <v>0</v>
      </c>
      <c r="F2159">
        <v>1</v>
      </c>
      <c r="G2159">
        <v>4</v>
      </c>
      <c r="H2159">
        <v>2</v>
      </c>
      <c r="I2159">
        <v>75.23</v>
      </c>
      <c r="J2159">
        <v>29</v>
      </c>
      <c r="K2159">
        <v>2</v>
      </c>
    </row>
    <row r="2160" spans="1:11" hidden="1" x14ac:dyDescent="0.25">
      <c r="A2160">
        <v>0</v>
      </c>
      <c r="B2160">
        <v>2</v>
      </c>
      <c r="C2160">
        <v>55</v>
      </c>
      <c r="D2160">
        <v>0</v>
      </c>
      <c r="E2160">
        <v>0</v>
      </c>
      <c r="F2160">
        <v>1</v>
      </c>
      <c r="G2160">
        <v>4</v>
      </c>
      <c r="H2160">
        <v>2</v>
      </c>
      <c r="I2160">
        <v>118.82</v>
      </c>
      <c r="J2160">
        <v>29</v>
      </c>
      <c r="K2160">
        <v>1</v>
      </c>
    </row>
    <row r="2161" spans="1:11" hidden="1" x14ac:dyDescent="0.25">
      <c r="A2161">
        <v>0</v>
      </c>
      <c r="B2161">
        <v>2</v>
      </c>
      <c r="C2161">
        <v>58</v>
      </c>
      <c r="D2161">
        <v>0</v>
      </c>
      <c r="E2161">
        <v>0</v>
      </c>
      <c r="F2161">
        <v>1</v>
      </c>
      <c r="G2161">
        <v>4</v>
      </c>
      <c r="H2161">
        <v>2</v>
      </c>
      <c r="I2161">
        <v>76.989999999999995</v>
      </c>
      <c r="J2161">
        <v>29</v>
      </c>
      <c r="K2161">
        <v>2</v>
      </c>
    </row>
    <row r="2162" spans="1:11" hidden="1" x14ac:dyDescent="0.25">
      <c r="A2162">
        <v>0</v>
      </c>
      <c r="B2162">
        <v>1</v>
      </c>
      <c r="C2162">
        <v>65</v>
      </c>
      <c r="D2162">
        <v>0</v>
      </c>
      <c r="E2162">
        <v>0</v>
      </c>
      <c r="F2162">
        <v>1</v>
      </c>
      <c r="G2162">
        <v>4</v>
      </c>
      <c r="H2162">
        <v>2</v>
      </c>
      <c r="I2162">
        <v>88.57</v>
      </c>
      <c r="J2162">
        <v>29</v>
      </c>
      <c r="K2162">
        <v>3</v>
      </c>
    </row>
    <row r="2163" spans="1:11" hidden="1" x14ac:dyDescent="0.25">
      <c r="A2163">
        <v>0</v>
      </c>
      <c r="B2163">
        <v>1</v>
      </c>
      <c r="C2163">
        <v>19</v>
      </c>
      <c r="D2163">
        <v>0</v>
      </c>
      <c r="E2163">
        <v>0</v>
      </c>
      <c r="F2163">
        <v>0</v>
      </c>
      <c r="G2163">
        <v>5</v>
      </c>
      <c r="H2163">
        <v>1</v>
      </c>
      <c r="I2163">
        <v>82.07</v>
      </c>
      <c r="J2163">
        <v>29</v>
      </c>
      <c r="K2163">
        <v>2</v>
      </c>
    </row>
    <row r="2164" spans="1:11" hidden="1" x14ac:dyDescent="0.25">
      <c r="A2164">
        <v>0</v>
      </c>
      <c r="B2164">
        <v>1</v>
      </c>
      <c r="C2164">
        <v>54</v>
      </c>
      <c r="D2164">
        <v>0</v>
      </c>
      <c r="E2164">
        <v>0</v>
      </c>
      <c r="F2164">
        <v>1</v>
      </c>
      <c r="G2164">
        <v>4</v>
      </c>
      <c r="H2164">
        <v>1</v>
      </c>
      <c r="I2164">
        <v>109.51</v>
      </c>
      <c r="J2164">
        <v>29</v>
      </c>
      <c r="K2164">
        <v>2</v>
      </c>
    </row>
    <row r="2165" spans="1:11" hidden="1" x14ac:dyDescent="0.25">
      <c r="A2165">
        <v>0</v>
      </c>
      <c r="B2165">
        <v>2</v>
      </c>
      <c r="C2165">
        <v>50</v>
      </c>
      <c r="D2165">
        <v>0</v>
      </c>
      <c r="E2165">
        <v>0</v>
      </c>
      <c r="F2165">
        <v>1</v>
      </c>
      <c r="G2165">
        <v>4</v>
      </c>
      <c r="H2165">
        <v>1</v>
      </c>
      <c r="I2165">
        <v>76.55</v>
      </c>
      <c r="J2165">
        <v>29</v>
      </c>
      <c r="K2165">
        <v>3</v>
      </c>
    </row>
    <row r="2166" spans="1:11" hidden="1" x14ac:dyDescent="0.25">
      <c r="A2166">
        <v>1</v>
      </c>
      <c r="B2166">
        <v>1</v>
      </c>
      <c r="C2166">
        <v>76</v>
      </c>
      <c r="D2166">
        <v>1</v>
      </c>
      <c r="E2166">
        <v>0</v>
      </c>
      <c r="F2166">
        <v>1</v>
      </c>
      <c r="G2166">
        <v>4</v>
      </c>
      <c r="H2166">
        <v>1</v>
      </c>
      <c r="I2166">
        <v>225.6</v>
      </c>
      <c r="J2166">
        <v>29</v>
      </c>
      <c r="K2166">
        <v>2</v>
      </c>
    </row>
    <row r="2167" spans="1:11" x14ac:dyDescent="0.25">
      <c r="A2167">
        <v>0</v>
      </c>
      <c r="B2167">
        <v>2</v>
      </c>
      <c r="C2167">
        <v>38</v>
      </c>
      <c r="D2167">
        <v>0</v>
      </c>
      <c r="E2167">
        <v>0</v>
      </c>
      <c r="F2167">
        <v>1</v>
      </c>
      <c r="G2167">
        <v>1</v>
      </c>
      <c r="H2167">
        <v>1</v>
      </c>
      <c r="I2167">
        <v>61.88</v>
      </c>
      <c r="J2167">
        <v>29</v>
      </c>
      <c r="K2167">
        <v>4</v>
      </c>
    </row>
    <row r="2168" spans="1:11" hidden="1" x14ac:dyDescent="0.25">
      <c r="A2168">
        <v>0</v>
      </c>
      <c r="B2168">
        <v>2</v>
      </c>
      <c r="C2168">
        <v>28</v>
      </c>
      <c r="D2168">
        <v>0</v>
      </c>
      <c r="E2168">
        <v>0</v>
      </c>
      <c r="F2168">
        <v>0</v>
      </c>
      <c r="G2168">
        <v>5</v>
      </c>
      <c r="H2168">
        <v>1</v>
      </c>
      <c r="I2168">
        <v>96.86</v>
      </c>
      <c r="J2168">
        <v>29</v>
      </c>
      <c r="K2168">
        <v>4</v>
      </c>
    </row>
    <row r="2169" spans="1:11" x14ac:dyDescent="0.25">
      <c r="A2169">
        <v>0</v>
      </c>
      <c r="B2169">
        <v>2</v>
      </c>
      <c r="C2169">
        <v>19</v>
      </c>
      <c r="D2169">
        <v>1</v>
      </c>
      <c r="E2169">
        <v>0</v>
      </c>
      <c r="F2169">
        <v>0</v>
      </c>
      <c r="G2169">
        <v>1</v>
      </c>
      <c r="H2169">
        <v>1</v>
      </c>
      <c r="I2169">
        <v>65.959999999999994</v>
      </c>
      <c r="J2169">
        <v>29</v>
      </c>
      <c r="K2169">
        <v>2</v>
      </c>
    </row>
    <row r="2170" spans="1:11" hidden="1" x14ac:dyDescent="0.25">
      <c r="A2170">
        <v>0</v>
      </c>
      <c r="B2170">
        <v>2</v>
      </c>
      <c r="C2170">
        <v>51</v>
      </c>
      <c r="D2170">
        <v>0</v>
      </c>
      <c r="E2170">
        <v>0</v>
      </c>
      <c r="F2170">
        <v>1</v>
      </c>
      <c r="G2170">
        <v>5</v>
      </c>
      <c r="H2170">
        <v>2</v>
      </c>
      <c r="I2170">
        <v>86.25</v>
      </c>
      <c r="J2170">
        <v>29</v>
      </c>
      <c r="K2170">
        <v>2</v>
      </c>
    </row>
    <row r="2171" spans="1:11" x14ac:dyDescent="0.25">
      <c r="A2171">
        <v>0</v>
      </c>
      <c r="B2171">
        <v>1</v>
      </c>
      <c r="C2171">
        <v>60</v>
      </c>
      <c r="D2171">
        <v>0</v>
      </c>
      <c r="E2171">
        <v>0</v>
      </c>
      <c r="F2171">
        <v>1</v>
      </c>
      <c r="G2171">
        <v>1</v>
      </c>
      <c r="H2171">
        <v>1</v>
      </c>
      <c r="I2171">
        <v>87.86</v>
      </c>
      <c r="J2171">
        <v>29</v>
      </c>
      <c r="K2171">
        <v>1</v>
      </c>
    </row>
    <row r="2172" spans="1:11" hidden="1" x14ac:dyDescent="0.25">
      <c r="A2172">
        <v>1</v>
      </c>
      <c r="B2172">
        <v>1</v>
      </c>
      <c r="C2172">
        <v>58</v>
      </c>
      <c r="D2172">
        <v>0</v>
      </c>
      <c r="E2172">
        <v>0</v>
      </c>
      <c r="F2172">
        <v>1</v>
      </c>
      <c r="G2172">
        <v>4</v>
      </c>
      <c r="H2172">
        <v>2</v>
      </c>
      <c r="I2172">
        <v>199.42</v>
      </c>
      <c r="J2172">
        <v>29</v>
      </c>
      <c r="K2172">
        <v>2</v>
      </c>
    </row>
    <row r="2173" spans="1:11" hidden="1" x14ac:dyDescent="0.25">
      <c r="A2173">
        <v>0</v>
      </c>
      <c r="B2173">
        <v>1</v>
      </c>
      <c r="C2173">
        <v>51</v>
      </c>
      <c r="D2173">
        <v>1</v>
      </c>
      <c r="E2173">
        <v>0</v>
      </c>
      <c r="F2173">
        <v>0</v>
      </c>
      <c r="G2173">
        <v>4</v>
      </c>
      <c r="H2173">
        <v>2</v>
      </c>
      <c r="I2173">
        <v>106.22</v>
      </c>
      <c r="J2173">
        <v>29</v>
      </c>
      <c r="K2173">
        <v>2</v>
      </c>
    </row>
    <row r="2174" spans="1:11" hidden="1" x14ac:dyDescent="0.25">
      <c r="A2174">
        <v>0</v>
      </c>
      <c r="B2174">
        <v>2</v>
      </c>
      <c r="C2174">
        <v>29</v>
      </c>
      <c r="D2174">
        <v>0</v>
      </c>
      <c r="E2174">
        <v>0</v>
      </c>
      <c r="F2174">
        <v>0</v>
      </c>
      <c r="G2174">
        <v>4</v>
      </c>
      <c r="H2174">
        <v>1</v>
      </c>
      <c r="I2174">
        <v>79.27</v>
      </c>
      <c r="J2174">
        <v>29</v>
      </c>
      <c r="K2174">
        <v>3</v>
      </c>
    </row>
    <row r="2175" spans="1:11" x14ac:dyDescent="0.25">
      <c r="A2175">
        <v>0</v>
      </c>
      <c r="B2175">
        <v>1</v>
      </c>
      <c r="C2175">
        <v>36</v>
      </c>
      <c r="D2175">
        <v>0</v>
      </c>
      <c r="E2175">
        <v>0</v>
      </c>
      <c r="F2175">
        <v>1</v>
      </c>
      <c r="G2175">
        <v>1</v>
      </c>
      <c r="H2175">
        <v>1</v>
      </c>
      <c r="I2175">
        <v>161</v>
      </c>
      <c r="J2175">
        <v>29</v>
      </c>
      <c r="K2175">
        <v>3</v>
      </c>
    </row>
    <row r="2176" spans="1:11" hidden="1" x14ac:dyDescent="0.25">
      <c r="A2176">
        <v>0</v>
      </c>
      <c r="B2176">
        <v>1</v>
      </c>
      <c r="C2176">
        <v>52</v>
      </c>
      <c r="D2176">
        <v>0</v>
      </c>
      <c r="E2176">
        <v>1</v>
      </c>
      <c r="F2176">
        <v>1</v>
      </c>
      <c r="G2176">
        <v>2</v>
      </c>
      <c r="H2176">
        <v>2</v>
      </c>
      <c r="I2176">
        <v>124.49</v>
      </c>
      <c r="J2176">
        <v>29</v>
      </c>
      <c r="K2176">
        <v>2</v>
      </c>
    </row>
    <row r="2177" spans="1:11" hidden="1" x14ac:dyDescent="0.25">
      <c r="A2177">
        <v>0</v>
      </c>
      <c r="B2177">
        <v>1</v>
      </c>
      <c r="C2177">
        <v>65</v>
      </c>
      <c r="D2177">
        <v>0</v>
      </c>
      <c r="E2177">
        <v>0</v>
      </c>
      <c r="F2177">
        <v>1</v>
      </c>
      <c r="G2177">
        <v>5</v>
      </c>
      <c r="H2177">
        <v>1</v>
      </c>
      <c r="I2177">
        <v>99.12</v>
      </c>
      <c r="J2177">
        <v>29</v>
      </c>
      <c r="K2177">
        <v>1</v>
      </c>
    </row>
    <row r="2178" spans="1:11" hidden="1" x14ac:dyDescent="0.25">
      <c r="A2178">
        <v>0</v>
      </c>
      <c r="B2178">
        <v>2</v>
      </c>
      <c r="C2178">
        <v>26</v>
      </c>
      <c r="D2178">
        <v>0</v>
      </c>
      <c r="E2178">
        <v>0</v>
      </c>
      <c r="F2178">
        <v>0</v>
      </c>
      <c r="G2178">
        <v>2</v>
      </c>
      <c r="H2178">
        <v>1</v>
      </c>
      <c r="I2178">
        <v>58.55</v>
      </c>
      <c r="J2178">
        <v>29</v>
      </c>
      <c r="K2178">
        <v>2</v>
      </c>
    </row>
    <row r="2179" spans="1:11" x14ac:dyDescent="0.25">
      <c r="A2179">
        <v>1</v>
      </c>
      <c r="B2179">
        <v>2</v>
      </c>
      <c r="C2179">
        <v>63</v>
      </c>
      <c r="D2179">
        <v>1</v>
      </c>
      <c r="E2179">
        <v>0</v>
      </c>
      <c r="F2179">
        <v>1</v>
      </c>
      <c r="G2179">
        <v>1</v>
      </c>
      <c r="H2179">
        <v>2</v>
      </c>
      <c r="I2179">
        <v>192.5</v>
      </c>
      <c r="J2179">
        <v>29</v>
      </c>
      <c r="K2179">
        <v>2</v>
      </c>
    </row>
    <row r="2180" spans="1:11" hidden="1" x14ac:dyDescent="0.25">
      <c r="A2180">
        <v>0</v>
      </c>
      <c r="B2180">
        <v>1</v>
      </c>
      <c r="C2180">
        <v>78</v>
      </c>
      <c r="D2180">
        <v>0</v>
      </c>
      <c r="E2180">
        <v>0</v>
      </c>
      <c r="F2180">
        <v>1</v>
      </c>
      <c r="G2180">
        <v>5</v>
      </c>
      <c r="H2180">
        <v>2</v>
      </c>
      <c r="I2180">
        <v>80.44</v>
      </c>
      <c r="J2180">
        <v>29</v>
      </c>
      <c r="K2180">
        <v>2</v>
      </c>
    </row>
    <row r="2181" spans="1:11" hidden="1" x14ac:dyDescent="0.25">
      <c r="A2181">
        <v>0</v>
      </c>
      <c r="B2181">
        <v>1</v>
      </c>
      <c r="C2181">
        <v>79</v>
      </c>
      <c r="D2181">
        <v>0</v>
      </c>
      <c r="E2181">
        <v>0</v>
      </c>
      <c r="F2181">
        <v>1</v>
      </c>
      <c r="G2181">
        <v>5</v>
      </c>
      <c r="H2181">
        <v>1</v>
      </c>
      <c r="I2181">
        <v>69.34</v>
      </c>
      <c r="J2181">
        <v>29</v>
      </c>
      <c r="K2181">
        <v>2</v>
      </c>
    </row>
    <row r="2182" spans="1:11" hidden="1" x14ac:dyDescent="0.25">
      <c r="A2182">
        <v>0</v>
      </c>
      <c r="B2182">
        <v>2</v>
      </c>
      <c r="C2182">
        <v>34</v>
      </c>
      <c r="D2182">
        <v>0</v>
      </c>
      <c r="E2182">
        <v>0</v>
      </c>
      <c r="F2182">
        <v>0</v>
      </c>
      <c r="G2182">
        <v>4</v>
      </c>
      <c r="H2182">
        <v>1</v>
      </c>
      <c r="I2182">
        <v>69.06</v>
      </c>
      <c r="J2182">
        <v>29</v>
      </c>
      <c r="K2182">
        <v>3</v>
      </c>
    </row>
    <row r="2183" spans="1:11" hidden="1" x14ac:dyDescent="0.25">
      <c r="A2183">
        <v>1</v>
      </c>
      <c r="B2183">
        <v>2</v>
      </c>
      <c r="C2183">
        <v>80</v>
      </c>
      <c r="D2183">
        <v>1</v>
      </c>
      <c r="E2183">
        <v>0</v>
      </c>
      <c r="F2183">
        <v>1</v>
      </c>
      <c r="G2183">
        <v>2</v>
      </c>
      <c r="H2183">
        <v>1</v>
      </c>
      <c r="I2183">
        <v>72.67</v>
      </c>
      <c r="J2183">
        <v>28.9</v>
      </c>
      <c r="K2183">
        <v>2</v>
      </c>
    </row>
    <row r="2184" spans="1:11" hidden="1" x14ac:dyDescent="0.25">
      <c r="A2184">
        <v>1</v>
      </c>
      <c r="B2184">
        <v>1</v>
      </c>
      <c r="C2184">
        <v>65</v>
      </c>
      <c r="D2184">
        <v>0</v>
      </c>
      <c r="E2184">
        <v>0</v>
      </c>
      <c r="F2184">
        <v>1</v>
      </c>
      <c r="G2184">
        <v>2</v>
      </c>
      <c r="H2184">
        <v>2</v>
      </c>
      <c r="I2184">
        <v>145.15</v>
      </c>
      <c r="J2184">
        <v>28.9</v>
      </c>
      <c r="K2184">
        <v>4</v>
      </c>
    </row>
    <row r="2185" spans="1:11" hidden="1" x14ac:dyDescent="0.25">
      <c r="A2185">
        <v>1</v>
      </c>
      <c r="B2185">
        <v>1</v>
      </c>
      <c r="C2185">
        <v>53</v>
      </c>
      <c r="D2185">
        <v>1</v>
      </c>
      <c r="E2185">
        <v>1</v>
      </c>
      <c r="F2185">
        <v>0</v>
      </c>
      <c r="G2185">
        <v>4</v>
      </c>
      <c r="H2185">
        <v>1</v>
      </c>
      <c r="I2185">
        <v>65.239999999999995</v>
      </c>
      <c r="J2185">
        <v>28.9</v>
      </c>
      <c r="K2185">
        <v>4</v>
      </c>
    </row>
    <row r="2186" spans="1:11" x14ac:dyDescent="0.25">
      <c r="A2186">
        <v>0</v>
      </c>
      <c r="B2186">
        <v>1</v>
      </c>
      <c r="C2186">
        <v>71</v>
      </c>
      <c r="D2186">
        <v>0</v>
      </c>
      <c r="E2186">
        <v>0</v>
      </c>
      <c r="F2186">
        <v>1</v>
      </c>
      <c r="G2186">
        <v>1</v>
      </c>
      <c r="H2186">
        <v>1</v>
      </c>
      <c r="I2186">
        <v>109.73</v>
      </c>
      <c r="J2186">
        <v>28.9</v>
      </c>
      <c r="K2186">
        <v>2</v>
      </c>
    </row>
    <row r="2187" spans="1:11" hidden="1" x14ac:dyDescent="0.25">
      <c r="A2187">
        <v>0</v>
      </c>
      <c r="B2187">
        <v>2</v>
      </c>
      <c r="C2187">
        <v>28</v>
      </c>
      <c r="D2187">
        <v>0</v>
      </c>
      <c r="E2187">
        <v>0</v>
      </c>
      <c r="F2187">
        <v>1</v>
      </c>
      <c r="G2187">
        <v>4</v>
      </c>
      <c r="H2187">
        <v>1</v>
      </c>
      <c r="I2187">
        <v>95.52</v>
      </c>
      <c r="J2187">
        <v>28.9</v>
      </c>
      <c r="K2187">
        <v>2</v>
      </c>
    </row>
    <row r="2188" spans="1:11" hidden="1" x14ac:dyDescent="0.25">
      <c r="A2188">
        <v>0</v>
      </c>
      <c r="B2188">
        <v>2</v>
      </c>
      <c r="C2188">
        <v>21</v>
      </c>
      <c r="D2188">
        <v>0</v>
      </c>
      <c r="E2188">
        <v>0</v>
      </c>
      <c r="F2188">
        <v>0</v>
      </c>
      <c r="G2188">
        <v>4</v>
      </c>
      <c r="H2188">
        <v>2</v>
      </c>
      <c r="I2188">
        <v>90.16</v>
      </c>
      <c r="J2188">
        <v>28.9</v>
      </c>
      <c r="K2188">
        <v>3</v>
      </c>
    </row>
    <row r="2189" spans="1:11" hidden="1" x14ac:dyDescent="0.25">
      <c r="A2189">
        <v>0</v>
      </c>
      <c r="B2189">
        <v>1</v>
      </c>
      <c r="C2189">
        <v>12</v>
      </c>
      <c r="D2189">
        <v>0</v>
      </c>
      <c r="E2189">
        <v>0</v>
      </c>
      <c r="F2189">
        <v>0</v>
      </c>
      <c r="G2189">
        <v>4</v>
      </c>
      <c r="H2189">
        <v>1</v>
      </c>
      <c r="I2189">
        <v>90.42</v>
      </c>
      <c r="J2189">
        <v>28.9</v>
      </c>
      <c r="K2189">
        <v>4</v>
      </c>
    </row>
    <row r="2190" spans="1:11" hidden="1" x14ac:dyDescent="0.25">
      <c r="A2190">
        <v>0</v>
      </c>
      <c r="B2190">
        <v>2</v>
      </c>
      <c r="C2190">
        <v>65</v>
      </c>
      <c r="D2190">
        <v>0</v>
      </c>
      <c r="E2190">
        <v>0</v>
      </c>
      <c r="F2190">
        <v>1</v>
      </c>
      <c r="G2190">
        <v>4</v>
      </c>
      <c r="H2190">
        <v>2</v>
      </c>
      <c r="I2190">
        <v>72.489999999999995</v>
      </c>
      <c r="J2190">
        <v>28.9</v>
      </c>
      <c r="K2190">
        <v>3</v>
      </c>
    </row>
    <row r="2191" spans="1:11" hidden="1" x14ac:dyDescent="0.25">
      <c r="A2191">
        <v>0</v>
      </c>
      <c r="B2191">
        <v>1</v>
      </c>
      <c r="C2191">
        <v>43</v>
      </c>
      <c r="D2191">
        <v>0</v>
      </c>
      <c r="E2191">
        <v>0</v>
      </c>
      <c r="F2191">
        <v>1</v>
      </c>
      <c r="G2191">
        <v>4</v>
      </c>
      <c r="H2191">
        <v>1</v>
      </c>
      <c r="I2191">
        <v>77.86</v>
      </c>
      <c r="J2191">
        <v>28.9</v>
      </c>
      <c r="K2191">
        <v>2</v>
      </c>
    </row>
    <row r="2192" spans="1:11" x14ac:dyDescent="0.25">
      <c r="A2192">
        <v>0</v>
      </c>
      <c r="B2192">
        <v>2</v>
      </c>
      <c r="C2192">
        <v>42</v>
      </c>
      <c r="D2192">
        <v>0</v>
      </c>
      <c r="E2192">
        <v>0</v>
      </c>
      <c r="F2192">
        <v>0</v>
      </c>
      <c r="G2192">
        <v>1</v>
      </c>
      <c r="H2192">
        <v>2</v>
      </c>
      <c r="I2192">
        <v>80.239999999999995</v>
      </c>
      <c r="J2192">
        <v>28.9</v>
      </c>
      <c r="K2192">
        <v>2</v>
      </c>
    </row>
    <row r="2193" spans="1:11" hidden="1" x14ac:dyDescent="0.25">
      <c r="A2193">
        <v>0</v>
      </c>
      <c r="B2193">
        <v>2</v>
      </c>
      <c r="C2193">
        <v>27</v>
      </c>
      <c r="D2193">
        <v>0</v>
      </c>
      <c r="E2193">
        <v>0</v>
      </c>
      <c r="F2193">
        <v>0</v>
      </c>
      <c r="G2193">
        <v>4</v>
      </c>
      <c r="H2193">
        <v>1</v>
      </c>
      <c r="I2193">
        <v>226.75</v>
      </c>
      <c r="J2193">
        <v>28.9</v>
      </c>
      <c r="K2193">
        <v>4</v>
      </c>
    </row>
    <row r="2194" spans="1:11" hidden="1" x14ac:dyDescent="0.25">
      <c r="A2194">
        <v>0</v>
      </c>
      <c r="B2194">
        <v>2</v>
      </c>
      <c r="C2194">
        <v>47</v>
      </c>
      <c r="D2194">
        <v>0</v>
      </c>
      <c r="E2194">
        <v>0</v>
      </c>
      <c r="F2194">
        <v>1</v>
      </c>
      <c r="G2194">
        <v>2</v>
      </c>
      <c r="H2194">
        <v>2</v>
      </c>
      <c r="I2194">
        <v>86.99</v>
      </c>
      <c r="J2194">
        <v>28.9</v>
      </c>
      <c r="K2194">
        <v>3</v>
      </c>
    </row>
    <row r="2195" spans="1:11" hidden="1" x14ac:dyDescent="0.25">
      <c r="A2195">
        <v>0</v>
      </c>
      <c r="B2195">
        <v>2</v>
      </c>
      <c r="C2195">
        <v>48</v>
      </c>
      <c r="D2195">
        <v>0</v>
      </c>
      <c r="E2195">
        <v>0</v>
      </c>
      <c r="F2195">
        <v>1</v>
      </c>
      <c r="G2195">
        <v>5</v>
      </c>
      <c r="H2195">
        <v>2</v>
      </c>
      <c r="I2195">
        <v>113.87</v>
      </c>
      <c r="J2195">
        <v>28.9</v>
      </c>
      <c r="K2195">
        <v>2</v>
      </c>
    </row>
    <row r="2196" spans="1:11" hidden="1" x14ac:dyDescent="0.25">
      <c r="A2196">
        <v>0</v>
      </c>
      <c r="B2196">
        <v>2</v>
      </c>
      <c r="C2196">
        <v>35</v>
      </c>
      <c r="D2196">
        <v>0</v>
      </c>
      <c r="E2196">
        <v>0</v>
      </c>
      <c r="F2196">
        <v>1</v>
      </c>
      <c r="G2196">
        <v>4</v>
      </c>
      <c r="H2196">
        <v>2</v>
      </c>
      <c r="I2196">
        <v>81.33</v>
      </c>
      <c r="J2196">
        <v>28.9</v>
      </c>
      <c r="K2196">
        <v>2</v>
      </c>
    </row>
    <row r="2197" spans="1:11" x14ac:dyDescent="0.25">
      <c r="A2197">
        <v>0</v>
      </c>
      <c r="B2197">
        <v>1</v>
      </c>
      <c r="C2197">
        <v>66</v>
      </c>
      <c r="D2197">
        <v>1</v>
      </c>
      <c r="E2197">
        <v>0</v>
      </c>
      <c r="F2197">
        <v>1</v>
      </c>
      <c r="G2197">
        <v>1</v>
      </c>
      <c r="H2197">
        <v>2</v>
      </c>
      <c r="I2197">
        <v>82.91</v>
      </c>
      <c r="J2197">
        <v>28.9</v>
      </c>
      <c r="K2197">
        <v>1</v>
      </c>
    </row>
    <row r="2198" spans="1:11" hidden="1" x14ac:dyDescent="0.25">
      <c r="A2198">
        <v>0</v>
      </c>
      <c r="B2198">
        <v>1</v>
      </c>
      <c r="C2198">
        <v>30</v>
      </c>
      <c r="D2198">
        <v>0</v>
      </c>
      <c r="E2198">
        <v>0</v>
      </c>
      <c r="F2198">
        <v>0</v>
      </c>
      <c r="G2198">
        <v>4</v>
      </c>
      <c r="H2198">
        <v>1</v>
      </c>
      <c r="I2198">
        <v>133.24</v>
      </c>
      <c r="J2198">
        <v>28.9</v>
      </c>
      <c r="K2198">
        <v>2</v>
      </c>
    </row>
    <row r="2199" spans="1:11" hidden="1" x14ac:dyDescent="0.25">
      <c r="A2199">
        <v>0</v>
      </c>
      <c r="B2199">
        <v>1</v>
      </c>
      <c r="C2199">
        <v>77</v>
      </c>
      <c r="D2199">
        <v>1</v>
      </c>
      <c r="E2199">
        <v>1</v>
      </c>
      <c r="F2199">
        <v>1</v>
      </c>
      <c r="G2199">
        <v>4</v>
      </c>
      <c r="H2199">
        <v>2</v>
      </c>
      <c r="I2199">
        <v>80.92</v>
      </c>
      <c r="J2199">
        <v>28.9</v>
      </c>
      <c r="K2199">
        <v>3</v>
      </c>
    </row>
    <row r="2200" spans="1:11" hidden="1" x14ac:dyDescent="0.25">
      <c r="A2200">
        <v>0</v>
      </c>
      <c r="B2200">
        <v>1</v>
      </c>
      <c r="C2200">
        <v>81</v>
      </c>
      <c r="D2200">
        <v>0</v>
      </c>
      <c r="E2200">
        <v>0</v>
      </c>
      <c r="F2200">
        <v>1</v>
      </c>
      <c r="G2200">
        <v>4</v>
      </c>
      <c r="H2200">
        <v>1</v>
      </c>
      <c r="I2200">
        <v>59.93</v>
      </c>
      <c r="J2200">
        <v>28.9</v>
      </c>
      <c r="K2200">
        <v>1</v>
      </c>
    </row>
    <row r="2201" spans="1:11" hidden="1" x14ac:dyDescent="0.25">
      <c r="A2201">
        <v>0</v>
      </c>
      <c r="B2201">
        <v>2</v>
      </c>
      <c r="C2201">
        <v>33</v>
      </c>
      <c r="D2201">
        <v>0</v>
      </c>
      <c r="E2201">
        <v>0</v>
      </c>
      <c r="F2201">
        <v>1</v>
      </c>
      <c r="G2201">
        <v>4</v>
      </c>
      <c r="H2201">
        <v>1</v>
      </c>
      <c r="I2201">
        <v>73.2</v>
      </c>
      <c r="J2201">
        <v>28.9</v>
      </c>
      <c r="K2201">
        <v>4</v>
      </c>
    </row>
    <row r="2202" spans="1:11" hidden="1" x14ac:dyDescent="0.25">
      <c r="A2202">
        <v>0</v>
      </c>
      <c r="B2202">
        <v>2</v>
      </c>
      <c r="C2202">
        <v>70</v>
      </c>
      <c r="D2202">
        <v>0</v>
      </c>
      <c r="E2202">
        <v>0</v>
      </c>
      <c r="F2202">
        <v>1</v>
      </c>
      <c r="G2202">
        <v>4</v>
      </c>
      <c r="H2202">
        <v>2</v>
      </c>
      <c r="I2202">
        <v>90.49</v>
      </c>
      <c r="J2202">
        <v>28.9</v>
      </c>
      <c r="K2202">
        <v>1</v>
      </c>
    </row>
    <row r="2203" spans="1:11" hidden="1" x14ac:dyDescent="0.25">
      <c r="A2203">
        <v>0</v>
      </c>
      <c r="B2203">
        <v>2</v>
      </c>
      <c r="C2203">
        <v>59</v>
      </c>
      <c r="D2203">
        <v>0</v>
      </c>
      <c r="E2203">
        <v>0</v>
      </c>
      <c r="F2203">
        <v>1</v>
      </c>
      <c r="G2203">
        <v>4</v>
      </c>
      <c r="H2203">
        <v>2</v>
      </c>
      <c r="I2203">
        <v>90.06</v>
      </c>
      <c r="J2203">
        <v>28.9</v>
      </c>
      <c r="K2203">
        <v>3</v>
      </c>
    </row>
    <row r="2204" spans="1:11" hidden="1" x14ac:dyDescent="0.25">
      <c r="A2204">
        <v>0</v>
      </c>
      <c r="B2204">
        <v>2</v>
      </c>
      <c r="C2204">
        <v>80</v>
      </c>
      <c r="D2204">
        <v>1</v>
      </c>
      <c r="E2204">
        <v>0</v>
      </c>
      <c r="F2204">
        <v>1</v>
      </c>
      <c r="G2204">
        <v>4</v>
      </c>
      <c r="H2204">
        <v>2</v>
      </c>
      <c r="I2204">
        <v>125.89</v>
      </c>
      <c r="J2204">
        <v>28.9</v>
      </c>
      <c r="K2204">
        <v>3</v>
      </c>
    </row>
    <row r="2205" spans="1:11" hidden="1" x14ac:dyDescent="0.25">
      <c r="A2205">
        <v>0</v>
      </c>
      <c r="B2205">
        <v>2</v>
      </c>
      <c r="C2205">
        <v>62</v>
      </c>
      <c r="D2205">
        <v>0</v>
      </c>
      <c r="E2205">
        <v>0</v>
      </c>
      <c r="F2205">
        <v>1</v>
      </c>
      <c r="G2205">
        <v>5</v>
      </c>
      <c r="H2205">
        <v>2</v>
      </c>
      <c r="I2205">
        <v>56.74</v>
      </c>
      <c r="J2205">
        <v>28.9</v>
      </c>
      <c r="K2205">
        <v>2</v>
      </c>
    </row>
    <row r="2206" spans="1:11" x14ac:dyDescent="0.25">
      <c r="A2206">
        <v>0</v>
      </c>
      <c r="B2206">
        <v>1</v>
      </c>
      <c r="C2206">
        <v>20</v>
      </c>
      <c r="D2206">
        <v>0</v>
      </c>
      <c r="E2206">
        <v>0</v>
      </c>
      <c r="F2206">
        <v>0</v>
      </c>
      <c r="G2206">
        <v>1</v>
      </c>
      <c r="H2206">
        <v>2</v>
      </c>
      <c r="I2206">
        <v>87.2</v>
      </c>
      <c r="J2206">
        <v>28.9</v>
      </c>
      <c r="K2206">
        <v>3</v>
      </c>
    </row>
    <row r="2207" spans="1:11" x14ac:dyDescent="0.25">
      <c r="A2207">
        <v>0</v>
      </c>
      <c r="B2207">
        <v>1</v>
      </c>
      <c r="C2207">
        <v>67</v>
      </c>
      <c r="D2207">
        <v>0</v>
      </c>
      <c r="E2207">
        <v>0</v>
      </c>
      <c r="F2207">
        <v>1</v>
      </c>
      <c r="G2207">
        <v>1</v>
      </c>
      <c r="H2207">
        <v>2</v>
      </c>
      <c r="I2207">
        <v>97.34</v>
      </c>
      <c r="J2207">
        <v>28.9</v>
      </c>
      <c r="K2207">
        <v>2</v>
      </c>
    </row>
    <row r="2208" spans="1:11" hidden="1" x14ac:dyDescent="0.25">
      <c r="A2208">
        <v>0</v>
      </c>
      <c r="B2208">
        <v>1</v>
      </c>
      <c r="C2208">
        <v>66</v>
      </c>
      <c r="D2208">
        <v>0</v>
      </c>
      <c r="E2208">
        <v>0</v>
      </c>
      <c r="F2208">
        <v>1</v>
      </c>
      <c r="G2208">
        <v>4</v>
      </c>
      <c r="H2208">
        <v>1</v>
      </c>
      <c r="I2208">
        <v>55.23</v>
      </c>
      <c r="J2208">
        <v>28.9</v>
      </c>
      <c r="K2208">
        <v>4</v>
      </c>
    </row>
    <row r="2209" spans="1:11" hidden="1" x14ac:dyDescent="0.25">
      <c r="A2209">
        <v>0</v>
      </c>
      <c r="B2209">
        <v>2</v>
      </c>
      <c r="C2209">
        <v>63</v>
      </c>
      <c r="D2209">
        <v>0</v>
      </c>
      <c r="E2209">
        <v>0</v>
      </c>
      <c r="F2209">
        <v>1</v>
      </c>
      <c r="G2209">
        <v>4</v>
      </c>
      <c r="H2209">
        <v>2</v>
      </c>
      <c r="I2209">
        <v>60.67</v>
      </c>
      <c r="J2209">
        <v>28.9</v>
      </c>
      <c r="K2209">
        <v>1</v>
      </c>
    </row>
    <row r="2210" spans="1:11" hidden="1" x14ac:dyDescent="0.25">
      <c r="A2210">
        <v>0</v>
      </c>
      <c r="B2210">
        <v>2</v>
      </c>
      <c r="C2210">
        <v>27</v>
      </c>
      <c r="D2210">
        <v>0</v>
      </c>
      <c r="E2210">
        <v>0</v>
      </c>
      <c r="F2210">
        <v>0</v>
      </c>
      <c r="G2210">
        <v>4</v>
      </c>
      <c r="H2210">
        <v>2</v>
      </c>
      <c r="I2210">
        <v>111.48</v>
      </c>
      <c r="J2210">
        <v>28.9</v>
      </c>
      <c r="K2210">
        <v>2</v>
      </c>
    </row>
    <row r="2211" spans="1:11" hidden="1" x14ac:dyDescent="0.25">
      <c r="A2211">
        <v>1</v>
      </c>
      <c r="B2211">
        <v>1</v>
      </c>
      <c r="C2211">
        <v>68</v>
      </c>
      <c r="D2211">
        <v>0</v>
      </c>
      <c r="E2211">
        <v>0</v>
      </c>
      <c r="F2211">
        <v>1</v>
      </c>
      <c r="G2211">
        <v>2</v>
      </c>
      <c r="H2211">
        <v>2</v>
      </c>
      <c r="I2211">
        <v>195.43</v>
      </c>
      <c r="J2211">
        <v>28.9</v>
      </c>
      <c r="K2211">
        <v>2</v>
      </c>
    </row>
    <row r="2212" spans="1:11" hidden="1" x14ac:dyDescent="0.25">
      <c r="A2212">
        <v>0</v>
      </c>
      <c r="B2212">
        <v>1</v>
      </c>
      <c r="C2212">
        <v>55</v>
      </c>
      <c r="D2212">
        <v>0</v>
      </c>
      <c r="E2212">
        <v>0</v>
      </c>
      <c r="F2212">
        <v>1</v>
      </c>
      <c r="G2212">
        <v>5</v>
      </c>
      <c r="H2212">
        <v>1</v>
      </c>
      <c r="I2212">
        <v>56.87</v>
      </c>
      <c r="J2212">
        <v>28.9</v>
      </c>
      <c r="K2212">
        <v>1</v>
      </c>
    </row>
    <row r="2213" spans="1:11" hidden="1" x14ac:dyDescent="0.25">
      <c r="A2213">
        <v>0</v>
      </c>
      <c r="B2213">
        <v>1</v>
      </c>
      <c r="C2213">
        <v>75</v>
      </c>
      <c r="D2213">
        <v>0</v>
      </c>
      <c r="E2213">
        <v>0</v>
      </c>
      <c r="F2213">
        <v>1</v>
      </c>
      <c r="G2213">
        <v>4</v>
      </c>
      <c r="H2213">
        <v>1</v>
      </c>
      <c r="I2213">
        <v>79.489999999999995</v>
      </c>
      <c r="J2213">
        <v>28.9</v>
      </c>
      <c r="K2213">
        <v>4</v>
      </c>
    </row>
    <row r="2214" spans="1:11" hidden="1" x14ac:dyDescent="0.25">
      <c r="A2214">
        <v>1</v>
      </c>
      <c r="B2214">
        <v>2</v>
      </c>
      <c r="C2214">
        <v>61</v>
      </c>
      <c r="D2214">
        <v>0</v>
      </c>
      <c r="E2214">
        <v>0</v>
      </c>
      <c r="F2214">
        <v>1</v>
      </c>
      <c r="G2214">
        <v>4</v>
      </c>
      <c r="H2214">
        <v>1</v>
      </c>
      <c r="I2214">
        <v>202.21</v>
      </c>
      <c r="J2214">
        <v>28.89</v>
      </c>
      <c r="K2214">
        <v>2</v>
      </c>
    </row>
    <row r="2215" spans="1:11" hidden="1" x14ac:dyDescent="0.25">
      <c r="A2215">
        <v>1</v>
      </c>
      <c r="B2215">
        <v>2</v>
      </c>
      <c r="C2215">
        <v>59</v>
      </c>
      <c r="D2215">
        <v>0</v>
      </c>
      <c r="E2215">
        <v>0</v>
      </c>
      <c r="F2215">
        <v>1</v>
      </c>
      <c r="G2215">
        <v>4</v>
      </c>
      <c r="H2215">
        <v>1</v>
      </c>
      <c r="I2215">
        <v>76.150000000000006</v>
      </c>
      <c r="J2215">
        <v>28.89</v>
      </c>
      <c r="K2215">
        <v>4</v>
      </c>
    </row>
    <row r="2216" spans="1:11" hidden="1" x14ac:dyDescent="0.25">
      <c r="A2216">
        <v>1</v>
      </c>
      <c r="B2216">
        <v>1</v>
      </c>
      <c r="C2216">
        <v>78</v>
      </c>
      <c r="D2216">
        <v>0</v>
      </c>
      <c r="E2216">
        <v>1</v>
      </c>
      <c r="F2216">
        <v>1</v>
      </c>
      <c r="G2216">
        <v>4</v>
      </c>
      <c r="H2216">
        <v>2</v>
      </c>
      <c r="I2216">
        <v>219.84</v>
      </c>
      <c r="J2216">
        <v>28.89</v>
      </c>
      <c r="K2216">
        <v>4</v>
      </c>
    </row>
    <row r="2217" spans="1:11" hidden="1" x14ac:dyDescent="0.25">
      <c r="A2217">
        <v>1</v>
      </c>
      <c r="B2217">
        <v>1</v>
      </c>
      <c r="C2217">
        <v>57</v>
      </c>
      <c r="D2217">
        <v>0</v>
      </c>
      <c r="E2217">
        <v>1</v>
      </c>
      <c r="F2217">
        <v>0</v>
      </c>
      <c r="G2217">
        <v>2</v>
      </c>
      <c r="H2217">
        <v>2</v>
      </c>
      <c r="I2217">
        <v>217.08</v>
      </c>
      <c r="J2217">
        <v>28.89</v>
      </c>
      <c r="K2217">
        <v>4</v>
      </c>
    </row>
    <row r="2218" spans="1:11" hidden="1" x14ac:dyDescent="0.25">
      <c r="A2218">
        <v>1</v>
      </c>
      <c r="B2218">
        <v>1</v>
      </c>
      <c r="C2218">
        <v>58</v>
      </c>
      <c r="D2218">
        <v>0</v>
      </c>
      <c r="E2218">
        <v>0</v>
      </c>
      <c r="F2218">
        <v>1</v>
      </c>
      <c r="G2218">
        <v>5</v>
      </c>
      <c r="H2218">
        <v>1</v>
      </c>
      <c r="I2218">
        <v>189.84</v>
      </c>
      <c r="J2218">
        <v>28.89</v>
      </c>
      <c r="K2218">
        <v>4</v>
      </c>
    </row>
    <row r="2219" spans="1:11" hidden="1" x14ac:dyDescent="0.25">
      <c r="A2219">
        <v>1</v>
      </c>
      <c r="B2219">
        <v>1</v>
      </c>
      <c r="C2219">
        <v>59</v>
      </c>
      <c r="D2219">
        <v>0</v>
      </c>
      <c r="E2219">
        <v>0</v>
      </c>
      <c r="F2219">
        <v>1</v>
      </c>
      <c r="G2219">
        <v>4</v>
      </c>
      <c r="H2219">
        <v>1</v>
      </c>
      <c r="I2219">
        <v>211.78</v>
      </c>
      <c r="J2219">
        <v>28.89</v>
      </c>
      <c r="K2219">
        <v>1</v>
      </c>
    </row>
    <row r="2220" spans="1:11" hidden="1" x14ac:dyDescent="0.25">
      <c r="A2220">
        <v>1</v>
      </c>
      <c r="B2220">
        <v>2</v>
      </c>
      <c r="C2220">
        <v>63</v>
      </c>
      <c r="D2220">
        <v>0</v>
      </c>
      <c r="E2220">
        <v>0</v>
      </c>
      <c r="F2220">
        <v>1</v>
      </c>
      <c r="G2220">
        <v>2</v>
      </c>
      <c r="H2220">
        <v>2</v>
      </c>
      <c r="I2220">
        <v>90.9</v>
      </c>
      <c r="J2220">
        <v>28.89</v>
      </c>
      <c r="K2220">
        <v>1</v>
      </c>
    </row>
    <row r="2221" spans="1:11" hidden="1" x14ac:dyDescent="0.25">
      <c r="A2221">
        <v>1</v>
      </c>
      <c r="B2221">
        <v>2</v>
      </c>
      <c r="C2221">
        <v>75</v>
      </c>
      <c r="D2221">
        <v>0</v>
      </c>
      <c r="E2221">
        <v>1</v>
      </c>
      <c r="F2221">
        <v>0</v>
      </c>
      <c r="G2221">
        <v>4</v>
      </c>
      <c r="H2221">
        <v>2</v>
      </c>
      <c r="I2221">
        <v>109.78</v>
      </c>
      <c r="J2221">
        <v>28.89</v>
      </c>
      <c r="K2221">
        <v>4</v>
      </c>
    </row>
    <row r="2222" spans="1:11" hidden="1" x14ac:dyDescent="0.25">
      <c r="A2222">
        <v>1</v>
      </c>
      <c r="B2222">
        <v>2</v>
      </c>
      <c r="C2222">
        <v>76</v>
      </c>
      <c r="D2222">
        <v>0</v>
      </c>
      <c r="E2222">
        <v>0</v>
      </c>
      <c r="F2222">
        <v>0</v>
      </c>
      <c r="G2222">
        <v>4</v>
      </c>
      <c r="H2222">
        <v>2</v>
      </c>
      <c r="I2222">
        <v>89.96</v>
      </c>
      <c r="J2222">
        <v>28.89</v>
      </c>
      <c r="K2222">
        <v>4</v>
      </c>
    </row>
    <row r="2223" spans="1:11" hidden="1" x14ac:dyDescent="0.25">
      <c r="A2223">
        <v>1</v>
      </c>
      <c r="B2223">
        <v>1</v>
      </c>
      <c r="C2223">
        <v>78</v>
      </c>
      <c r="D2223">
        <v>1</v>
      </c>
      <c r="E2223">
        <v>0</v>
      </c>
      <c r="F2223">
        <v>1</v>
      </c>
      <c r="G2223">
        <v>4</v>
      </c>
      <c r="H2223">
        <v>2</v>
      </c>
      <c r="I2223">
        <v>75.319999999999993</v>
      </c>
      <c r="J2223">
        <v>28.89</v>
      </c>
      <c r="K2223">
        <v>1</v>
      </c>
    </row>
    <row r="2224" spans="1:11" hidden="1" x14ac:dyDescent="0.25">
      <c r="A2224">
        <v>1</v>
      </c>
      <c r="B2224">
        <v>2</v>
      </c>
      <c r="C2224">
        <v>63</v>
      </c>
      <c r="D2224">
        <v>0</v>
      </c>
      <c r="E2224">
        <v>0</v>
      </c>
      <c r="F2224">
        <v>1</v>
      </c>
      <c r="G2224">
        <v>4</v>
      </c>
      <c r="H2224">
        <v>2</v>
      </c>
      <c r="I2224">
        <v>197.54</v>
      </c>
      <c r="J2224">
        <v>28.89</v>
      </c>
      <c r="K2224">
        <v>2</v>
      </c>
    </row>
    <row r="2225" spans="1:11" hidden="1" x14ac:dyDescent="0.25">
      <c r="A2225">
        <v>1</v>
      </c>
      <c r="B2225">
        <v>1</v>
      </c>
      <c r="C2225">
        <v>78</v>
      </c>
      <c r="D2225">
        <v>0</v>
      </c>
      <c r="E2225">
        <v>0</v>
      </c>
      <c r="F2225">
        <v>1</v>
      </c>
      <c r="G2225">
        <v>5</v>
      </c>
      <c r="H2225">
        <v>2</v>
      </c>
      <c r="I2225">
        <v>237.75</v>
      </c>
      <c r="J2225">
        <v>28.89</v>
      </c>
      <c r="K2225">
        <v>1</v>
      </c>
    </row>
    <row r="2226" spans="1:11" hidden="1" x14ac:dyDescent="0.25">
      <c r="A2226">
        <v>1</v>
      </c>
      <c r="B2226">
        <v>1</v>
      </c>
      <c r="C2226">
        <v>75</v>
      </c>
      <c r="D2226">
        <v>0</v>
      </c>
      <c r="E2226">
        <v>0</v>
      </c>
      <c r="F2226">
        <v>1</v>
      </c>
      <c r="G2226">
        <v>4</v>
      </c>
      <c r="H2226">
        <v>2</v>
      </c>
      <c r="I2226">
        <v>104.72</v>
      </c>
      <c r="J2226">
        <v>28.89</v>
      </c>
      <c r="K2226">
        <v>4</v>
      </c>
    </row>
    <row r="2227" spans="1:11" hidden="1" x14ac:dyDescent="0.25">
      <c r="A2227">
        <v>1</v>
      </c>
      <c r="B2227">
        <v>2</v>
      </c>
      <c r="C2227">
        <v>76</v>
      </c>
      <c r="D2227">
        <v>0</v>
      </c>
      <c r="E2227">
        <v>0</v>
      </c>
      <c r="F2227">
        <v>1</v>
      </c>
      <c r="G2227">
        <v>4</v>
      </c>
      <c r="H2227">
        <v>1</v>
      </c>
      <c r="I2227">
        <v>62.57</v>
      </c>
      <c r="J2227">
        <v>28.89</v>
      </c>
      <c r="K2227">
        <v>1</v>
      </c>
    </row>
    <row r="2228" spans="1:11" hidden="1" x14ac:dyDescent="0.25">
      <c r="A2228">
        <v>1</v>
      </c>
      <c r="B2228">
        <v>2</v>
      </c>
      <c r="C2228">
        <v>51</v>
      </c>
      <c r="D2228">
        <v>0</v>
      </c>
      <c r="E2228">
        <v>0</v>
      </c>
      <c r="F2228">
        <v>1</v>
      </c>
      <c r="G2228">
        <v>5</v>
      </c>
      <c r="H2228">
        <v>2</v>
      </c>
      <c r="I2228">
        <v>165.31</v>
      </c>
      <c r="J2228">
        <v>28.89</v>
      </c>
      <c r="K2228">
        <v>2</v>
      </c>
    </row>
    <row r="2229" spans="1:11" hidden="1" x14ac:dyDescent="0.25">
      <c r="A2229">
        <v>1</v>
      </c>
      <c r="B2229">
        <v>2</v>
      </c>
      <c r="C2229">
        <v>66</v>
      </c>
      <c r="D2229">
        <v>0</v>
      </c>
      <c r="E2229">
        <v>0</v>
      </c>
      <c r="F2229">
        <v>1</v>
      </c>
      <c r="G2229">
        <v>4</v>
      </c>
      <c r="H2229">
        <v>2</v>
      </c>
      <c r="I2229">
        <v>101.45</v>
      </c>
      <c r="J2229">
        <v>28.89</v>
      </c>
      <c r="K2229">
        <v>4</v>
      </c>
    </row>
    <row r="2230" spans="1:11" hidden="1" x14ac:dyDescent="0.25">
      <c r="A2230">
        <v>1</v>
      </c>
      <c r="B2230">
        <v>1</v>
      </c>
      <c r="C2230">
        <v>58</v>
      </c>
      <c r="D2230">
        <v>0</v>
      </c>
      <c r="E2230">
        <v>0</v>
      </c>
      <c r="F2230">
        <v>1</v>
      </c>
      <c r="G2230">
        <v>4</v>
      </c>
      <c r="H2230">
        <v>2</v>
      </c>
      <c r="I2230">
        <v>71.2</v>
      </c>
      <c r="J2230">
        <v>28.89</v>
      </c>
      <c r="K2230">
        <v>4</v>
      </c>
    </row>
    <row r="2231" spans="1:11" hidden="1" x14ac:dyDescent="0.25">
      <c r="A2231">
        <v>1</v>
      </c>
      <c r="B2231">
        <v>1</v>
      </c>
      <c r="C2231">
        <v>58</v>
      </c>
      <c r="D2231">
        <v>0</v>
      </c>
      <c r="E2231">
        <v>0</v>
      </c>
      <c r="F2231">
        <v>1</v>
      </c>
      <c r="G2231">
        <v>4</v>
      </c>
      <c r="H2231">
        <v>2</v>
      </c>
      <c r="I2231">
        <v>82.3</v>
      </c>
      <c r="J2231">
        <v>28.89</v>
      </c>
      <c r="K2231">
        <v>3</v>
      </c>
    </row>
    <row r="2232" spans="1:11" hidden="1" x14ac:dyDescent="0.25">
      <c r="A2232">
        <v>1</v>
      </c>
      <c r="B2232">
        <v>2</v>
      </c>
      <c r="C2232">
        <v>76</v>
      </c>
      <c r="D2232">
        <v>0</v>
      </c>
      <c r="E2232">
        <v>0</v>
      </c>
      <c r="F2232">
        <v>1</v>
      </c>
      <c r="G2232">
        <v>4</v>
      </c>
      <c r="H2232">
        <v>2</v>
      </c>
      <c r="I2232">
        <v>106.41</v>
      </c>
      <c r="J2232">
        <v>28.89</v>
      </c>
      <c r="K2232">
        <v>1</v>
      </c>
    </row>
    <row r="2233" spans="1:11" hidden="1" x14ac:dyDescent="0.25">
      <c r="A2233">
        <v>1</v>
      </c>
      <c r="B2233">
        <v>2</v>
      </c>
      <c r="C2233">
        <v>72</v>
      </c>
      <c r="D2233">
        <v>0</v>
      </c>
      <c r="E2233">
        <v>0</v>
      </c>
      <c r="F2233">
        <v>1</v>
      </c>
      <c r="G2233">
        <v>2</v>
      </c>
      <c r="H2233">
        <v>2</v>
      </c>
      <c r="I2233">
        <v>219.91</v>
      </c>
      <c r="J2233">
        <v>28.89</v>
      </c>
      <c r="K2233">
        <v>4</v>
      </c>
    </row>
    <row r="2234" spans="1:11" hidden="1" x14ac:dyDescent="0.25">
      <c r="A2234">
        <v>1</v>
      </c>
      <c r="B2234">
        <v>1</v>
      </c>
      <c r="C2234">
        <v>78</v>
      </c>
      <c r="D2234">
        <v>1</v>
      </c>
      <c r="E2234">
        <v>0</v>
      </c>
      <c r="F2234">
        <v>1</v>
      </c>
      <c r="G2234">
        <v>4</v>
      </c>
      <c r="H2234">
        <v>2</v>
      </c>
      <c r="I2234">
        <v>93.13</v>
      </c>
      <c r="J2234">
        <v>28.89</v>
      </c>
      <c r="K2234">
        <v>1</v>
      </c>
    </row>
    <row r="2235" spans="1:11" hidden="1" x14ac:dyDescent="0.25">
      <c r="A2235">
        <v>1</v>
      </c>
      <c r="B2235">
        <v>2</v>
      </c>
      <c r="C2235">
        <v>75</v>
      </c>
      <c r="D2235">
        <v>0</v>
      </c>
      <c r="E2235">
        <v>0</v>
      </c>
      <c r="F2235">
        <v>1</v>
      </c>
      <c r="G2235">
        <v>4</v>
      </c>
      <c r="H2235">
        <v>2</v>
      </c>
      <c r="I2235">
        <v>62.48</v>
      </c>
      <c r="J2235">
        <v>28.89</v>
      </c>
      <c r="K2235">
        <v>4</v>
      </c>
    </row>
    <row r="2236" spans="1:11" hidden="1" x14ac:dyDescent="0.25">
      <c r="A2236">
        <v>1</v>
      </c>
      <c r="B2236">
        <v>2</v>
      </c>
      <c r="C2236">
        <v>38</v>
      </c>
      <c r="D2236">
        <v>0</v>
      </c>
      <c r="E2236">
        <v>0</v>
      </c>
      <c r="F2236">
        <v>1</v>
      </c>
      <c r="G2236">
        <v>5</v>
      </c>
      <c r="H2236">
        <v>1</v>
      </c>
      <c r="I2236">
        <v>101.45</v>
      </c>
      <c r="J2236">
        <v>28.89</v>
      </c>
      <c r="K2236">
        <v>1</v>
      </c>
    </row>
    <row r="2237" spans="1:11" hidden="1" x14ac:dyDescent="0.25">
      <c r="A2237">
        <v>1</v>
      </c>
      <c r="B2237">
        <v>1</v>
      </c>
      <c r="C2237">
        <v>65</v>
      </c>
      <c r="D2237">
        <v>0</v>
      </c>
      <c r="E2237">
        <v>0</v>
      </c>
      <c r="F2237">
        <v>1</v>
      </c>
      <c r="G2237">
        <v>4</v>
      </c>
      <c r="H2237">
        <v>2</v>
      </c>
      <c r="I2237">
        <v>68.430000000000007</v>
      </c>
      <c r="J2237">
        <v>28.89</v>
      </c>
      <c r="K2237">
        <v>1</v>
      </c>
    </row>
    <row r="2238" spans="1:11" hidden="1" x14ac:dyDescent="0.25">
      <c r="A2238">
        <v>1</v>
      </c>
      <c r="B2238">
        <v>2</v>
      </c>
      <c r="C2238">
        <v>79</v>
      </c>
      <c r="D2238">
        <v>0</v>
      </c>
      <c r="E2238">
        <v>0</v>
      </c>
      <c r="F2238">
        <v>1</v>
      </c>
      <c r="G2238">
        <v>4</v>
      </c>
      <c r="H2238">
        <v>1</v>
      </c>
      <c r="I2238">
        <v>169.67</v>
      </c>
      <c r="J2238">
        <v>28.89</v>
      </c>
      <c r="K2238">
        <v>4</v>
      </c>
    </row>
    <row r="2239" spans="1:11" hidden="1" x14ac:dyDescent="0.25">
      <c r="A2239">
        <v>1</v>
      </c>
      <c r="B2239">
        <v>2</v>
      </c>
      <c r="C2239">
        <v>76</v>
      </c>
      <c r="D2239">
        <v>0</v>
      </c>
      <c r="E2239">
        <v>0</v>
      </c>
      <c r="F2239">
        <v>1</v>
      </c>
      <c r="G2239">
        <v>4</v>
      </c>
      <c r="H2239">
        <v>2</v>
      </c>
      <c r="I2239">
        <v>57.92</v>
      </c>
      <c r="J2239">
        <v>28.89</v>
      </c>
      <c r="K2239">
        <v>1</v>
      </c>
    </row>
    <row r="2240" spans="1:11" x14ac:dyDescent="0.25">
      <c r="A2240">
        <v>1</v>
      </c>
      <c r="B2240">
        <v>1</v>
      </c>
      <c r="C2240">
        <v>71</v>
      </c>
      <c r="D2240">
        <v>0</v>
      </c>
      <c r="E2240">
        <v>1</v>
      </c>
      <c r="F2240">
        <v>1</v>
      </c>
      <c r="G2240">
        <v>1</v>
      </c>
      <c r="H2240">
        <v>2</v>
      </c>
      <c r="I2240">
        <v>81.760000000000005</v>
      </c>
      <c r="J2240">
        <v>28.89</v>
      </c>
      <c r="K2240">
        <v>3</v>
      </c>
    </row>
    <row r="2241" spans="1:11" hidden="1" x14ac:dyDescent="0.25">
      <c r="A2241">
        <v>1</v>
      </c>
      <c r="B2241">
        <v>2</v>
      </c>
      <c r="C2241">
        <v>1.32</v>
      </c>
      <c r="D2241">
        <v>0</v>
      </c>
      <c r="E2241">
        <v>0</v>
      </c>
      <c r="F2241">
        <v>0</v>
      </c>
      <c r="G2241">
        <v>4</v>
      </c>
      <c r="H2241">
        <v>2</v>
      </c>
      <c r="I2241">
        <v>70.37</v>
      </c>
      <c r="J2241">
        <v>28.89</v>
      </c>
      <c r="K2241">
        <v>4</v>
      </c>
    </row>
    <row r="2242" spans="1:11" hidden="1" x14ac:dyDescent="0.25">
      <c r="A2242">
        <v>1</v>
      </c>
      <c r="B2242">
        <v>1</v>
      </c>
      <c r="C2242">
        <v>79</v>
      </c>
      <c r="D2242">
        <v>1</v>
      </c>
      <c r="E2242">
        <v>0</v>
      </c>
      <c r="F2242">
        <v>1</v>
      </c>
      <c r="G2242">
        <v>2</v>
      </c>
      <c r="H2242">
        <v>1</v>
      </c>
      <c r="I2242">
        <v>75.02</v>
      </c>
      <c r="J2242">
        <v>28.89</v>
      </c>
      <c r="K2242">
        <v>2</v>
      </c>
    </row>
    <row r="2243" spans="1:11" hidden="1" x14ac:dyDescent="0.25">
      <c r="A2243">
        <v>1</v>
      </c>
      <c r="B2243">
        <v>1</v>
      </c>
      <c r="C2243">
        <v>64</v>
      </c>
      <c r="D2243">
        <v>0</v>
      </c>
      <c r="E2243">
        <v>0</v>
      </c>
      <c r="F2243">
        <v>1</v>
      </c>
      <c r="G2243">
        <v>5</v>
      </c>
      <c r="H2243">
        <v>1</v>
      </c>
      <c r="I2243">
        <v>111.98</v>
      </c>
      <c r="J2243">
        <v>28.89</v>
      </c>
      <c r="K2243">
        <v>1</v>
      </c>
    </row>
    <row r="2244" spans="1:11" hidden="1" x14ac:dyDescent="0.25">
      <c r="A2244">
        <v>1</v>
      </c>
      <c r="B2244">
        <v>2</v>
      </c>
      <c r="C2244">
        <v>79</v>
      </c>
      <c r="D2244">
        <v>1</v>
      </c>
      <c r="E2244">
        <v>1</v>
      </c>
      <c r="F2244">
        <v>0</v>
      </c>
      <c r="G2244">
        <v>4</v>
      </c>
      <c r="H2244">
        <v>1</v>
      </c>
      <c r="I2244">
        <v>60.94</v>
      </c>
      <c r="J2244">
        <v>28.89</v>
      </c>
      <c r="K2244">
        <v>2</v>
      </c>
    </row>
    <row r="2245" spans="1:11" hidden="1" x14ac:dyDescent="0.25">
      <c r="A2245">
        <v>1</v>
      </c>
      <c r="B2245">
        <v>2</v>
      </c>
      <c r="C2245">
        <v>78</v>
      </c>
      <c r="D2245">
        <v>0</v>
      </c>
      <c r="E2245">
        <v>0</v>
      </c>
      <c r="F2245">
        <v>1</v>
      </c>
      <c r="G2245">
        <v>5</v>
      </c>
      <c r="H2245">
        <v>1</v>
      </c>
      <c r="I2245">
        <v>60.67</v>
      </c>
      <c r="J2245">
        <v>28.89</v>
      </c>
      <c r="K2245">
        <v>1</v>
      </c>
    </row>
    <row r="2246" spans="1:11" hidden="1" x14ac:dyDescent="0.25">
      <c r="A2246">
        <v>1</v>
      </c>
      <c r="B2246">
        <v>2</v>
      </c>
      <c r="C2246">
        <v>80</v>
      </c>
      <c r="D2246">
        <v>0</v>
      </c>
      <c r="E2246">
        <v>0</v>
      </c>
      <c r="F2246">
        <v>1</v>
      </c>
      <c r="G2246">
        <v>4</v>
      </c>
      <c r="H2246">
        <v>2</v>
      </c>
      <c r="I2246">
        <v>110.66</v>
      </c>
      <c r="J2246">
        <v>28.89</v>
      </c>
      <c r="K2246">
        <v>4</v>
      </c>
    </row>
    <row r="2247" spans="1:11" hidden="1" x14ac:dyDescent="0.25">
      <c r="A2247">
        <v>1</v>
      </c>
      <c r="B2247">
        <v>2</v>
      </c>
      <c r="C2247">
        <v>77</v>
      </c>
      <c r="D2247">
        <v>0</v>
      </c>
      <c r="E2247">
        <v>0</v>
      </c>
      <c r="F2247">
        <v>0</v>
      </c>
      <c r="G2247">
        <v>4</v>
      </c>
      <c r="H2247">
        <v>2</v>
      </c>
      <c r="I2247">
        <v>81.319999999999993</v>
      </c>
      <c r="J2247">
        <v>28.89</v>
      </c>
      <c r="K2247">
        <v>4</v>
      </c>
    </row>
    <row r="2248" spans="1:11" hidden="1" x14ac:dyDescent="0.25">
      <c r="A2248">
        <v>1</v>
      </c>
      <c r="B2248">
        <v>1</v>
      </c>
      <c r="C2248">
        <v>61</v>
      </c>
      <c r="D2248">
        <v>0</v>
      </c>
      <c r="E2248">
        <v>1</v>
      </c>
      <c r="F2248">
        <v>1</v>
      </c>
      <c r="G2248">
        <v>4</v>
      </c>
      <c r="H2248">
        <v>2</v>
      </c>
      <c r="I2248">
        <v>209.86</v>
      </c>
      <c r="J2248">
        <v>28.89</v>
      </c>
      <c r="K2248">
        <v>4</v>
      </c>
    </row>
    <row r="2249" spans="1:11" hidden="1" x14ac:dyDescent="0.25">
      <c r="A2249">
        <v>1</v>
      </c>
      <c r="B2249">
        <v>1</v>
      </c>
      <c r="C2249">
        <v>79</v>
      </c>
      <c r="D2249">
        <v>0</v>
      </c>
      <c r="E2249">
        <v>0</v>
      </c>
      <c r="F2249">
        <v>1</v>
      </c>
      <c r="G2249">
        <v>5</v>
      </c>
      <c r="H2249">
        <v>1</v>
      </c>
      <c r="I2249">
        <v>114.77</v>
      </c>
      <c r="J2249">
        <v>28.89</v>
      </c>
      <c r="K2249">
        <v>1</v>
      </c>
    </row>
    <row r="2250" spans="1:11" hidden="1" x14ac:dyDescent="0.25">
      <c r="A2250">
        <v>1</v>
      </c>
      <c r="B2250">
        <v>1</v>
      </c>
      <c r="C2250">
        <v>74</v>
      </c>
      <c r="D2250">
        <v>0</v>
      </c>
      <c r="E2250">
        <v>0</v>
      </c>
      <c r="F2250">
        <v>1</v>
      </c>
      <c r="G2250">
        <v>4</v>
      </c>
      <c r="H2250">
        <v>2</v>
      </c>
      <c r="I2250">
        <v>167.13</v>
      </c>
      <c r="J2250">
        <v>28.89</v>
      </c>
      <c r="K2250">
        <v>4</v>
      </c>
    </row>
    <row r="2251" spans="1:11" hidden="1" x14ac:dyDescent="0.25">
      <c r="A2251">
        <v>1</v>
      </c>
      <c r="B2251">
        <v>2</v>
      </c>
      <c r="C2251">
        <v>76</v>
      </c>
      <c r="D2251">
        <v>1</v>
      </c>
      <c r="E2251">
        <v>1</v>
      </c>
      <c r="F2251">
        <v>1</v>
      </c>
      <c r="G2251">
        <v>2</v>
      </c>
      <c r="H2251">
        <v>2</v>
      </c>
      <c r="I2251">
        <v>199.86</v>
      </c>
      <c r="J2251">
        <v>28.89</v>
      </c>
      <c r="K2251">
        <v>3</v>
      </c>
    </row>
    <row r="2252" spans="1:11" hidden="1" x14ac:dyDescent="0.25">
      <c r="A2252">
        <v>1</v>
      </c>
      <c r="B2252">
        <v>1</v>
      </c>
      <c r="C2252">
        <v>74</v>
      </c>
      <c r="D2252">
        <v>0</v>
      </c>
      <c r="E2252">
        <v>0</v>
      </c>
      <c r="F2252">
        <v>1</v>
      </c>
      <c r="G2252">
        <v>5</v>
      </c>
      <c r="H2252">
        <v>1</v>
      </c>
      <c r="I2252">
        <v>60.98</v>
      </c>
      <c r="J2252">
        <v>28.89</v>
      </c>
      <c r="K2252">
        <v>2</v>
      </c>
    </row>
    <row r="2253" spans="1:11" hidden="1" x14ac:dyDescent="0.25">
      <c r="A2253">
        <v>1</v>
      </c>
      <c r="B2253">
        <v>1</v>
      </c>
      <c r="C2253">
        <v>71</v>
      </c>
      <c r="D2253">
        <v>1</v>
      </c>
      <c r="E2253">
        <v>0</v>
      </c>
      <c r="F2253">
        <v>1</v>
      </c>
      <c r="G2253">
        <v>4</v>
      </c>
      <c r="H2253">
        <v>1</v>
      </c>
      <c r="I2253">
        <v>87.8</v>
      </c>
      <c r="J2253">
        <v>28.89</v>
      </c>
      <c r="K2253">
        <v>4</v>
      </c>
    </row>
    <row r="2254" spans="1:11" hidden="1" x14ac:dyDescent="0.25">
      <c r="A2254">
        <v>0</v>
      </c>
      <c r="B2254">
        <v>1</v>
      </c>
      <c r="C2254">
        <v>34</v>
      </c>
      <c r="D2254">
        <v>0</v>
      </c>
      <c r="E2254">
        <v>1</v>
      </c>
      <c r="F2254">
        <v>1</v>
      </c>
      <c r="G2254">
        <v>2</v>
      </c>
      <c r="H2254">
        <v>2</v>
      </c>
      <c r="I2254">
        <v>106.23</v>
      </c>
      <c r="J2254">
        <v>28.89</v>
      </c>
      <c r="K2254">
        <v>1</v>
      </c>
    </row>
    <row r="2255" spans="1:11" hidden="1" x14ac:dyDescent="0.25">
      <c r="A2255">
        <v>0</v>
      </c>
      <c r="B2255">
        <v>2</v>
      </c>
      <c r="C2255">
        <v>76</v>
      </c>
      <c r="D2255">
        <v>1</v>
      </c>
      <c r="E2255">
        <v>0</v>
      </c>
      <c r="F2255">
        <v>1</v>
      </c>
      <c r="G2255">
        <v>5</v>
      </c>
      <c r="H2255">
        <v>2</v>
      </c>
      <c r="I2255">
        <v>209.58</v>
      </c>
      <c r="J2255">
        <v>28.89</v>
      </c>
      <c r="K2255">
        <v>2</v>
      </c>
    </row>
    <row r="2256" spans="1:11" hidden="1" x14ac:dyDescent="0.25">
      <c r="A2256">
        <v>0</v>
      </c>
      <c r="B2256">
        <v>2</v>
      </c>
      <c r="C2256">
        <v>63</v>
      </c>
      <c r="D2256">
        <v>0</v>
      </c>
      <c r="E2256">
        <v>0</v>
      </c>
      <c r="F2256">
        <v>1</v>
      </c>
      <c r="G2256">
        <v>5</v>
      </c>
      <c r="H2256">
        <v>1</v>
      </c>
      <c r="I2256">
        <v>79.92</v>
      </c>
      <c r="J2256">
        <v>28.89</v>
      </c>
      <c r="K2256">
        <v>3</v>
      </c>
    </row>
    <row r="2257" spans="1:11" hidden="1" x14ac:dyDescent="0.25">
      <c r="A2257">
        <v>1</v>
      </c>
      <c r="B2257">
        <v>1</v>
      </c>
      <c r="C2257">
        <v>61</v>
      </c>
      <c r="D2257">
        <v>0</v>
      </c>
      <c r="E2257">
        <v>0</v>
      </c>
      <c r="F2257">
        <v>1</v>
      </c>
      <c r="G2257">
        <v>2</v>
      </c>
      <c r="H2257">
        <v>2</v>
      </c>
      <c r="I2257">
        <v>184.15</v>
      </c>
      <c r="J2257">
        <v>28.89</v>
      </c>
      <c r="K2257">
        <v>4</v>
      </c>
    </row>
    <row r="2258" spans="1:11" x14ac:dyDescent="0.25">
      <c r="A2258">
        <v>1</v>
      </c>
      <c r="B2258">
        <v>1</v>
      </c>
      <c r="C2258">
        <v>54</v>
      </c>
      <c r="D2258">
        <v>1</v>
      </c>
      <c r="E2258">
        <v>0</v>
      </c>
      <c r="F2258">
        <v>1</v>
      </c>
      <c r="G2258">
        <v>1</v>
      </c>
      <c r="H2258">
        <v>1</v>
      </c>
      <c r="I2258">
        <v>198.69</v>
      </c>
      <c r="J2258">
        <v>28.89</v>
      </c>
      <c r="K2258">
        <v>3</v>
      </c>
    </row>
    <row r="2259" spans="1:11" hidden="1" x14ac:dyDescent="0.25">
      <c r="A2259">
        <v>0</v>
      </c>
      <c r="B2259">
        <v>1</v>
      </c>
      <c r="C2259">
        <v>40</v>
      </c>
      <c r="D2259">
        <v>0</v>
      </c>
      <c r="E2259">
        <v>0</v>
      </c>
      <c r="F2259">
        <v>1</v>
      </c>
      <c r="G2259">
        <v>4</v>
      </c>
      <c r="H2259">
        <v>1</v>
      </c>
      <c r="I2259">
        <v>89.77</v>
      </c>
      <c r="J2259">
        <v>28.89</v>
      </c>
      <c r="K2259">
        <v>3</v>
      </c>
    </row>
    <row r="2260" spans="1:11" hidden="1" x14ac:dyDescent="0.25">
      <c r="A2260">
        <v>0</v>
      </c>
      <c r="B2260">
        <v>2</v>
      </c>
      <c r="C2260">
        <v>48</v>
      </c>
      <c r="D2260">
        <v>1</v>
      </c>
      <c r="E2260">
        <v>0</v>
      </c>
      <c r="F2260">
        <v>0</v>
      </c>
      <c r="G2260">
        <v>2</v>
      </c>
      <c r="H2260">
        <v>1</v>
      </c>
      <c r="I2260">
        <v>118.14</v>
      </c>
      <c r="J2260">
        <v>28.89</v>
      </c>
      <c r="K2260">
        <v>1</v>
      </c>
    </row>
    <row r="2261" spans="1:11" hidden="1" x14ac:dyDescent="0.25">
      <c r="A2261">
        <v>0</v>
      </c>
      <c r="B2261">
        <v>1</v>
      </c>
      <c r="C2261">
        <v>61</v>
      </c>
      <c r="D2261">
        <v>0</v>
      </c>
      <c r="E2261">
        <v>1</v>
      </c>
      <c r="F2261">
        <v>1</v>
      </c>
      <c r="G2261">
        <v>4</v>
      </c>
      <c r="H2261">
        <v>2</v>
      </c>
      <c r="I2261">
        <v>88.27</v>
      </c>
      <c r="J2261">
        <v>28.89</v>
      </c>
      <c r="K2261">
        <v>2</v>
      </c>
    </row>
    <row r="2262" spans="1:11" hidden="1" x14ac:dyDescent="0.25">
      <c r="A2262">
        <v>0</v>
      </c>
      <c r="B2262">
        <v>1</v>
      </c>
      <c r="C2262">
        <v>31</v>
      </c>
      <c r="D2262">
        <v>1</v>
      </c>
      <c r="E2262">
        <v>0</v>
      </c>
      <c r="F2262">
        <v>1</v>
      </c>
      <c r="G2262">
        <v>4</v>
      </c>
      <c r="H2262">
        <v>2</v>
      </c>
      <c r="I2262">
        <v>92.11</v>
      </c>
      <c r="J2262">
        <v>28.89</v>
      </c>
      <c r="K2262">
        <v>2</v>
      </c>
    </row>
    <row r="2263" spans="1:11" x14ac:dyDescent="0.25">
      <c r="A2263">
        <v>0</v>
      </c>
      <c r="B2263">
        <v>2</v>
      </c>
      <c r="C2263">
        <v>43</v>
      </c>
      <c r="D2263">
        <v>0</v>
      </c>
      <c r="E2263">
        <v>0</v>
      </c>
      <c r="F2263">
        <v>1</v>
      </c>
      <c r="G2263">
        <v>1</v>
      </c>
      <c r="H2263">
        <v>1</v>
      </c>
      <c r="I2263">
        <v>107.42</v>
      </c>
      <c r="J2263">
        <v>28.89</v>
      </c>
      <c r="K2263">
        <v>2</v>
      </c>
    </row>
    <row r="2264" spans="1:11" hidden="1" x14ac:dyDescent="0.25">
      <c r="A2264">
        <v>0</v>
      </c>
      <c r="B2264">
        <v>2</v>
      </c>
      <c r="C2264">
        <v>9</v>
      </c>
      <c r="D2264">
        <v>0</v>
      </c>
      <c r="E2264">
        <v>0</v>
      </c>
      <c r="F2264">
        <v>0</v>
      </c>
      <c r="G2264">
        <v>4</v>
      </c>
      <c r="H2264">
        <v>2</v>
      </c>
      <c r="I2264">
        <v>95.81</v>
      </c>
      <c r="J2264">
        <v>28.89</v>
      </c>
      <c r="K2264">
        <v>4</v>
      </c>
    </row>
    <row r="2265" spans="1:11" hidden="1" x14ac:dyDescent="0.25">
      <c r="A2265">
        <v>1</v>
      </c>
      <c r="B2265">
        <v>1</v>
      </c>
      <c r="C2265">
        <v>52</v>
      </c>
      <c r="D2265">
        <v>1</v>
      </c>
      <c r="E2265">
        <v>0</v>
      </c>
      <c r="F2265">
        <v>1</v>
      </c>
      <c r="G2265">
        <v>4</v>
      </c>
      <c r="H2265">
        <v>2</v>
      </c>
      <c r="I2265">
        <v>226.7</v>
      </c>
      <c r="J2265">
        <v>28.89</v>
      </c>
      <c r="K2265">
        <v>3</v>
      </c>
    </row>
    <row r="2266" spans="1:11" hidden="1" x14ac:dyDescent="0.25">
      <c r="A2266">
        <v>1</v>
      </c>
      <c r="B2266">
        <v>2</v>
      </c>
      <c r="C2266">
        <v>77</v>
      </c>
      <c r="D2266">
        <v>0</v>
      </c>
      <c r="E2266">
        <v>1</v>
      </c>
      <c r="F2266">
        <v>1</v>
      </c>
      <c r="G2266">
        <v>4</v>
      </c>
      <c r="H2266">
        <v>1</v>
      </c>
      <c r="I2266">
        <v>183.1</v>
      </c>
      <c r="J2266">
        <v>28.89</v>
      </c>
      <c r="K2266">
        <v>2</v>
      </c>
    </row>
    <row r="2267" spans="1:11" hidden="1" x14ac:dyDescent="0.25">
      <c r="A2267">
        <v>0</v>
      </c>
      <c r="B2267">
        <v>2</v>
      </c>
      <c r="C2267">
        <v>17</v>
      </c>
      <c r="D2267">
        <v>0</v>
      </c>
      <c r="E2267">
        <v>0</v>
      </c>
      <c r="F2267">
        <v>0</v>
      </c>
      <c r="G2267">
        <v>4</v>
      </c>
      <c r="H2267">
        <v>1</v>
      </c>
      <c r="I2267">
        <v>83.23</v>
      </c>
      <c r="J2267">
        <v>28.89</v>
      </c>
      <c r="K2267">
        <v>2</v>
      </c>
    </row>
    <row r="2268" spans="1:11" hidden="1" x14ac:dyDescent="0.25">
      <c r="A2268">
        <v>0</v>
      </c>
      <c r="B2268">
        <v>2</v>
      </c>
      <c r="C2268">
        <v>71</v>
      </c>
      <c r="D2268">
        <v>0</v>
      </c>
      <c r="E2268">
        <v>0</v>
      </c>
      <c r="F2268">
        <v>1</v>
      </c>
      <c r="G2268">
        <v>2</v>
      </c>
      <c r="H2268">
        <v>2</v>
      </c>
      <c r="I2268">
        <v>91.35</v>
      </c>
      <c r="J2268">
        <v>28.89</v>
      </c>
      <c r="K2268">
        <v>1</v>
      </c>
    </row>
    <row r="2269" spans="1:11" hidden="1" x14ac:dyDescent="0.25">
      <c r="A2269">
        <v>0</v>
      </c>
      <c r="B2269">
        <v>2</v>
      </c>
      <c r="C2269">
        <v>35</v>
      </c>
      <c r="D2269">
        <v>0</v>
      </c>
      <c r="E2269">
        <v>0</v>
      </c>
      <c r="F2269">
        <v>0</v>
      </c>
      <c r="G2269">
        <v>4</v>
      </c>
      <c r="H2269">
        <v>2</v>
      </c>
      <c r="I2269">
        <v>83.76</v>
      </c>
      <c r="J2269">
        <v>28.89</v>
      </c>
      <c r="K2269">
        <v>3</v>
      </c>
    </row>
    <row r="2270" spans="1:11" hidden="1" x14ac:dyDescent="0.25">
      <c r="A2270">
        <v>0</v>
      </c>
      <c r="B2270">
        <v>2</v>
      </c>
      <c r="C2270">
        <v>23</v>
      </c>
      <c r="D2270">
        <v>0</v>
      </c>
      <c r="E2270">
        <v>0</v>
      </c>
      <c r="F2270">
        <v>0</v>
      </c>
      <c r="G2270">
        <v>4</v>
      </c>
      <c r="H2270">
        <v>2</v>
      </c>
      <c r="I2270">
        <v>110.16</v>
      </c>
      <c r="J2270">
        <v>28.89</v>
      </c>
      <c r="K2270">
        <v>2</v>
      </c>
    </row>
    <row r="2271" spans="1:11" hidden="1" x14ac:dyDescent="0.25">
      <c r="A2271">
        <v>0</v>
      </c>
      <c r="B2271">
        <v>1</v>
      </c>
      <c r="C2271">
        <v>40</v>
      </c>
      <c r="D2271">
        <v>0</v>
      </c>
      <c r="E2271">
        <v>0</v>
      </c>
      <c r="F2271">
        <v>0</v>
      </c>
      <c r="G2271">
        <v>4</v>
      </c>
      <c r="H2271">
        <v>2</v>
      </c>
      <c r="I2271">
        <v>88.27</v>
      </c>
      <c r="J2271">
        <v>28.89</v>
      </c>
      <c r="K2271">
        <v>1</v>
      </c>
    </row>
    <row r="2272" spans="1:11" hidden="1" x14ac:dyDescent="0.25">
      <c r="A2272">
        <v>0</v>
      </c>
      <c r="B2272">
        <v>2</v>
      </c>
      <c r="C2272">
        <v>23</v>
      </c>
      <c r="D2272">
        <v>0</v>
      </c>
      <c r="E2272">
        <v>0</v>
      </c>
      <c r="F2272">
        <v>0</v>
      </c>
      <c r="G2272">
        <v>4</v>
      </c>
      <c r="H2272">
        <v>1</v>
      </c>
      <c r="I2272">
        <v>193.22</v>
      </c>
      <c r="J2272">
        <v>28.89</v>
      </c>
      <c r="K2272">
        <v>3</v>
      </c>
    </row>
    <row r="2273" spans="1:11" hidden="1" x14ac:dyDescent="0.25">
      <c r="A2273">
        <v>0</v>
      </c>
      <c r="B2273">
        <v>2</v>
      </c>
      <c r="C2273">
        <v>71</v>
      </c>
      <c r="D2273">
        <v>1</v>
      </c>
      <c r="E2273">
        <v>0</v>
      </c>
      <c r="F2273">
        <v>1</v>
      </c>
      <c r="G2273">
        <v>4</v>
      </c>
      <c r="H2273">
        <v>1</v>
      </c>
      <c r="I2273">
        <v>66.12</v>
      </c>
      <c r="J2273">
        <v>28.89</v>
      </c>
      <c r="K2273">
        <v>2</v>
      </c>
    </row>
    <row r="2274" spans="1:11" hidden="1" x14ac:dyDescent="0.25">
      <c r="A2274">
        <v>0</v>
      </c>
      <c r="B2274">
        <v>1</v>
      </c>
      <c r="C2274">
        <v>13</v>
      </c>
      <c r="D2274">
        <v>0</v>
      </c>
      <c r="E2274">
        <v>0</v>
      </c>
      <c r="F2274">
        <v>0</v>
      </c>
      <c r="G2274">
        <v>2</v>
      </c>
      <c r="H2274">
        <v>2</v>
      </c>
      <c r="I2274">
        <v>71.73</v>
      </c>
      <c r="J2274">
        <v>28.89</v>
      </c>
      <c r="K2274">
        <v>4</v>
      </c>
    </row>
    <row r="2275" spans="1:11" hidden="1" x14ac:dyDescent="0.25">
      <c r="A2275">
        <v>0</v>
      </c>
      <c r="B2275">
        <v>1</v>
      </c>
      <c r="C2275">
        <v>73</v>
      </c>
      <c r="D2275">
        <v>1</v>
      </c>
      <c r="E2275">
        <v>0</v>
      </c>
      <c r="F2275">
        <v>1</v>
      </c>
      <c r="G2275">
        <v>4</v>
      </c>
      <c r="H2275">
        <v>1</v>
      </c>
      <c r="I2275">
        <v>102.06</v>
      </c>
      <c r="J2275">
        <v>28.89</v>
      </c>
      <c r="K2275">
        <v>4</v>
      </c>
    </row>
    <row r="2276" spans="1:11" hidden="1" x14ac:dyDescent="0.25">
      <c r="A2276">
        <v>0</v>
      </c>
      <c r="B2276">
        <v>2</v>
      </c>
      <c r="C2276">
        <v>3</v>
      </c>
      <c r="D2276">
        <v>0</v>
      </c>
      <c r="E2276">
        <v>0</v>
      </c>
      <c r="F2276">
        <v>0</v>
      </c>
      <c r="G2276">
        <v>4</v>
      </c>
      <c r="H2276">
        <v>2</v>
      </c>
      <c r="I2276">
        <v>79.63</v>
      </c>
      <c r="J2276">
        <v>28.89</v>
      </c>
      <c r="K2276">
        <v>4</v>
      </c>
    </row>
    <row r="2277" spans="1:11" hidden="1" x14ac:dyDescent="0.25">
      <c r="A2277">
        <v>1</v>
      </c>
      <c r="B2277">
        <v>1</v>
      </c>
      <c r="C2277">
        <v>51</v>
      </c>
      <c r="D2277">
        <v>0</v>
      </c>
      <c r="E2277">
        <v>0</v>
      </c>
      <c r="F2277">
        <v>1</v>
      </c>
      <c r="G2277">
        <v>4</v>
      </c>
      <c r="H2277">
        <v>1</v>
      </c>
      <c r="I2277">
        <v>217.71</v>
      </c>
      <c r="J2277">
        <v>28.89</v>
      </c>
      <c r="K2277">
        <v>1</v>
      </c>
    </row>
    <row r="2278" spans="1:11" hidden="1" x14ac:dyDescent="0.25">
      <c r="A2278">
        <v>0</v>
      </c>
      <c r="B2278">
        <v>1</v>
      </c>
      <c r="C2278">
        <v>35</v>
      </c>
      <c r="D2278">
        <v>0</v>
      </c>
      <c r="E2278">
        <v>0</v>
      </c>
      <c r="F2278">
        <v>1</v>
      </c>
      <c r="G2278">
        <v>2</v>
      </c>
      <c r="H2278">
        <v>1</v>
      </c>
      <c r="I2278">
        <v>115.92</v>
      </c>
      <c r="J2278">
        <v>28.89</v>
      </c>
      <c r="K2278">
        <v>1</v>
      </c>
    </row>
    <row r="2279" spans="1:11" hidden="1" x14ac:dyDescent="0.25">
      <c r="A2279">
        <v>0</v>
      </c>
      <c r="B2279">
        <v>2</v>
      </c>
      <c r="C2279">
        <v>73</v>
      </c>
      <c r="D2279">
        <v>0</v>
      </c>
      <c r="E2279">
        <v>0</v>
      </c>
      <c r="F2279">
        <v>1</v>
      </c>
      <c r="G2279">
        <v>4</v>
      </c>
      <c r="H2279">
        <v>1</v>
      </c>
      <c r="I2279">
        <v>79.69</v>
      </c>
      <c r="J2279">
        <v>28.89</v>
      </c>
      <c r="K2279">
        <v>1</v>
      </c>
    </row>
    <row r="2280" spans="1:11" x14ac:dyDescent="0.25">
      <c r="A2280">
        <v>0</v>
      </c>
      <c r="B2280">
        <v>2</v>
      </c>
      <c r="C2280">
        <v>6</v>
      </c>
      <c r="D2280">
        <v>0</v>
      </c>
      <c r="E2280">
        <v>0</v>
      </c>
      <c r="F2280">
        <v>0</v>
      </c>
      <c r="G2280">
        <v>1</v>
      </c>
      <c r="H2280">
        <v>2</v>
      </c>
      <c r="I2280">
        <v>201.25</v>
      </c>
      <c r="J2280">
        <v>28.89</v>
      </c>
      <c r="K2280">
        <v>4</v>
      </c>
    </row>
    <row r="2281" spans="1:11" hidden="1" x14ac:dyDescent="0.25">
      <c r="A2281">
        <v>0</v>
      </c>
      <c r="B2281">
        <v>1</v>
      </c>
      <c r="C2281">
        <v>46</v>
      </c>
      <c r="D2281">
        <v>1</v>
      </c>
      <c r="E2281">
        <v>0</v>
      </c>
      <c r="F2281">
        <v>1</v>
      </c>
      <c r="G2281">
        <v>4</v>
      </c>
      <c r="H2281">
        <v>1</v>
      </c>
      <c r="I2281">
        <v>73.72</v>
      </c>
      <c r="J2281">
        <v>28.89</v>
      </c>
      <c r="K2281">
        <v>3</v>
      </c>
    </row>
    <row r="2282" spans="1:11" x14ac:dyDescent="0.25">
      <c r="A2282">
        <v>0</v>
      </c>
      <c r="B2282">
        <v>2</v>
      </c>
      <c r="C2282">
        <v>71</v>
      </c>
      <c r="D2282">
        <v>0</v>
      </c>
      <c r="E2282">
        <v>0</v>
      </c>
      <c r="F2282">
        <v>1</v>
      </c>
      <c r="G2282">
        <v>1</v>
      </c>
      <c r="H2282">
        <v>2</v>
      </c>
      <c r="I2282">
        <v>214.77</v>
      </c>
      <c r="J2282">
        <v>28.89</v>
      </c>
      <c r="K2282">
        <v>4</v>
      </c>
    </row>
    <row r="2283" spans="1:11" hidden="1" x14ac:dyDescent="0.25">
      <c r="A2283">
        <v>0</v>
      </c>
      <c r="B2283">
        <v>2</v>
      </c>
      <c r="C2283">
        <v>54</v>
      </c>
      <c r="D2283">
        <v>1</v>
      </c>
      <c r="E2283">
        <v>0</v>
      </c>
      <c r="F2283">
        <v>1</v>
      </c>
      <c r="G2283">
        <v>4</v>
      </c>
      <c r="H2283">
        <v>1</v>
      </c>
      <c r="I2283">
        <v>98.74</v>
      </c>
      <c r="J2283">
        <v>28.89</v>
      </c>
      <c r="K2283">
        <v>2</v>
      </c>
    </row>
    <row r="2284" spans="1:11" hidden="1" x14ac:dyDescent="0.25">
      <c r="A2284">
        <v>0</v>
      </c>
      <c r="B2284">
        <v>2</v>
      </c>
      <c r="C2284">
        <v>80</v>
      </c>
      <c r="D2284">
        <v>0</v>
      </c>
      <c r="E2284">
        <v>0</v>
      </c>
      <c r="F2284">
        <v>1</v>
      </c>
      <c r="G2284">
        <v>5</v>
      </c>
      <c r="H2284">
        <v>2</v>
      </c>
      <c r="I2284">
        <v>84.86</v>
      </c>
      <c r="J2284">
        <v>28.89</v>
      </c>
      <c r="K2284">
        <v>4</v>
      </c>
    </row>
    <row r="2285" spans="1:11" hidden="1" x14ac:dyDescent="0.25">
      <c r="A2285">
        <v>0</v>
      </c>
      <c r="B2285">
        <v>2</v>
      </c>
      <c r="C2285">
        <v>49</v>
      </c>
      <c r="D2285">
        <v>0</v>
      </c>
      <c r="E2285">
        <v>0</v>
      </c>
      <c r="F2285">
        <v>1</v>
      </c>
      <c r="G2285">
        <v>5</v>
      </c>
      <c r="H2285">
        <v>1</v>
      </c>
      <c r="I2285">
        <v>67.27</v>
      </c>
      <c r="J2285">
        <v>28.89</v>
      </c>
      <c r="K2285">
        <v>1</v>
      </c>
    </row>
    <row r="2286" spans="1:11" hidden="1" x14ac:dyDescent="0.25">
      <c r="A2286">
        <v>0</v>
      </c>
      <c r="B2286">
        <v>1</v>
      </c>
      <c r="C2286">
        <v>72</v>
      </c>
      <c r="D2286">
        <v>0</v>
      </c>
      <c r="E2286">
        <v>0</v>
      </c>
      <c r="F2286">
        <v>1</v>
      </c>
      <c r="G2286">
        <v>5</v>
      </c>
      <c r="H2286">
        <v>1</v>
      </c>
      <c r="I2286">
        <v>72.09</v>
      </c>
      <c r="J2286">
        <v>28.89</v>
      </c>
      <c r="K2286">
        <v>3</v>
      </c>
    </row>
    <row r="2287" spans="1:11" hidden="1" x14ac:dyDescent="0.25">
      <c r="A2287">
        <v>0</v>
      </c>
      <c r="B2287">
        <v>1</v>
      </c>
      <c r="C2287">
        <v>25</v>
      </c>
      <c r="D2287">
        <v>0</v>
      </c>
      <c r="E2287">
        <v>0</v>
      </c>
      <c r="F2287">
        <v>1</v>
      </c>
      <c r="G2287">
        <v>4</v>
      </c>
      <c r="H2287">
        <v>1</v>
      </c>
      <c r="I2287">
        <v>78.290000000000006</v>
      </c>
      <c r="J2287">
        <v>28.89</v>
      </c>
      <c r="K2287">
        <v>3</v>
      </c>
    </row>
    <row r="2288" spans="1:11" hidden="1" x14ac:dyDescent="0.25">
      <c r="A2288">
        <v>0</v>
      </c>
      <c r="B2288">
        <v>1</v>
      </c>
      <c r="C2288">
        <v>27</v>
      </c>
      <c r="D2288">
        <v>0</v>
      </c>
      <c r="E2288">
        <v>0</v>
      </c>
      <c r="F2288">
        <v>0</v>
      </c>
      <c r="G2288">
        <v>5</v>
      </c>
      <c r="H2288">
        <v>1</v>
      </c>
      <c r="I2288">
        <v>191.79</v>
      </c>
      <c r="J2288">
        <v>28.89</v>
      </c>
      <c r="K2288">
        <v>3</v>
      </c>
    </row>
    <row r="2289" spans="1:11" x14ac:dyDescent="0.25">
      <c r="A2289">
        <v>0</v>
      </c>
      <c r="B2289">
        <v>1</v>
      </c>
      <c r="C2289">
        <v>51</v>
      </c>
      <c r="D2289">
        <v>1</v>
      </c>
      <c r="E2289">
        <v>0</v>
      </c>
      <c r="F2289">
        <v>1</v>
      </c>
      <c r="G2289">
        <v>1</v>
      </c>
      <c r="H2289">
        <v>1</v>
      </c>
      <c r="I2289">
        <v>163.56</v>
      </c>
      <c r="J2289">
        <v>28.89</v>
      </c>
      <c r="K2289">
        <v>1</v>
      </c>
    </row>
    <row r="2290" spans="1:11" hidden="1" x14ac:dyDescent="0.25">
      <c r="A2290">
        <v>1</v>
      </c>
      <c r="B2290">
        <v>1</v>
      </c>
      <c r="C2290">
        <v>48</v>
      </c>
      <c r="D2290">
        <v>0</v>
      </c>
      <c r="E2290">
        <v>1</v>
      </c>
      <c r="F2290">
        <v>1</v>
      </c>
      <c r="G2290">
        <v>4</v>
      </c>
      <c r="H2290">
        <v>1</v>
      </c>
      <c r="I2290">
        <v>216.88</v>
      </c>
      <c r="J2290">
        <v>28.89</v>
      </c>
      <c r="K2290">
        <v>3</v>
      </c>
    </row>
    <row r="2291" spans="1:11" hidden="1" x14ac:dyDescent="0.25">
      <c r="A2291">
        <v>0</v>
      </c>
      <c r="B2291">
        <v>1</v>
      </c>
      <c r="C2291">
        <v>7</v>
      </c>
      <c r="D2291">
        <v>0</v>
      </c>
      <c r="E2291">
        <v>0</v>
      </c>
      <c r="F2291">
        <v>0</v>
      </c>
      <c r="G2291">
        <v>2</v>
      </c>
      <c r="H2291">
        <v>2</v>
      </c>
      <c r="I2291">
        <v>87.94</v>
      </c>
      <c r="J2291">
        <v>28.89</v>
      </c>
      <c r="K2291">
        <v>4</v>
      </c>
    </row>
    <row r="2292" spans="1:11" hidden="1" x14ac:dyDescent="0.25">
      <c r="A2292">
        <v>0</v>
      </c>
      <c r="B2292">
        <v>2</v>
      </c>
      <c r="C2292">
        <v>61</v>
      </c>
      <c r="D2292">
        <v>1</v>
      </c>
      <c r="E2292">
        <v>1</v>
      </c>
      <c r="F2292">
        <v>1</v>
      </c>
      <c r="G2292">
        <v>5</v>
      </c>
      <c r="H2292">
        <v>2</v>
      </c>
      <c r="I2292">
        <v>237.58</v>
      </c>
      <c r="J2292">
        <v>28.89</v>
      </c>
      <c r="K2292">
        <v>1</v>
      </c>
    </row>
    <row r="2293" spans="1:11" hidden="1" x14ac:dyDescent="0.25">
      <c r="A2293">
        <v>0</v>
      </c>
      <c r="B2293">
        <v>2</v>
      </c>
      <c r="C2293">
        <v>25</v>
      </c>
      <c r="D2293">
        <v>0</v>
      </c>
      <c r="E2293">
        <v>0</v>
      </c>
      <c r="F2293">
        <v>1</v>
      </c>
      <c r="G2293">
        <v>4</v>
      </c>
      <c r="H2293">
        <v>2</v>
      </c>
      <c r="I2293">
        <v>93.23</v>
      </c>
      <c r="J2293">
        <v>28.89</v>
      </c>
      <c r="K2293">
        <v>3</v>
      </c>
    </row>
    <row r="2294" spans="1:11" hidden="1" x14ac:dyDescent="0.25">
      <c r="A2294">
        <v>0</v>
      </c>
      <c r="B2294">
        <v>1</v>
      </c>
      <c r="C2294">
        <v>30</v>
      </c>
      <c r="D2294">
        <v>0</v>
      </c>
      <c r="E2294">
        <v>0</v>
      </c>
      <c r="F2294">
        <v>1</v>
      </c>
      <c r="G2294">
        <v>4</v>
      </c>
      <c r="H2294">
        <v>2</v>
      </c>
      <c r="I2294">
        <v>91.23</v>
      </c>
      <c r="J2294">
        <v>28.89</v>
      </c>
      <c r="K2294">
        <v>3</v>
      </c>
    </row>
    <row r="2295" spans="1:11" hidden="1" x14ac:dyDescent="0.25">
      <c r="A2295">
        <v>0</v>
      </c>
      <c r="B2295">
        <v>1</v>
      </c>
      <c r="C2295">
        <v>71</v>
      </c>
      <c r="D2295">
        <v>1</v>
      </c>
      <c r="E2295">
        <v>0</v>
      </c>
      <c r="F2295">
        <v>1</v>
      </c>
      <c r="G2295">
        <v>5</v>
      </c>
      <c r="H2295">
        <v>1</v>
      </c>
      <c r="I2295">
        <v>93.6</v>
      </c>
      <c r="J2295">
        <v>28.89</v>
      </c>
      <c r="K2295">
        <v>2</v>
      </c>
    </row>
    <row r="2296" spans="1:11" x14ac:dyDescent="0.25">
      <c r="A2296">
        <v>1</v>
      </c>
      <c r="B2296">
        <v>1</v>
      </c>
      <c r="C2296">
        <v>47</v>
      </c>
      <c r="D2296">
        <v>1</v>
      </c>
      <c r="E2296">
        <v>0</v>
      </c>
      <c r="F2296">
        <v>0</v>
      </c>
      <c r="G2296">
        <v>1</v>
      </c>
      <c r="H2296">
        <v>1</v>
      </c>
      <c r="I2296">
        <v>237.17</v>
      </c>
      <c r="J2296">
        <v>28.89</v>
      </c>
      <c r="K2296">
        <v>4</v>
      </c>
    </row>
    <row r="2297" spans="1:11" hidden="1" x14ac:dyDescent="0.25">
      <c r="A2297">
        <v>0</v>
      </c>
      <c r="B2297">
        <v>1</v>
      </c>
      <c r="C2297">
        <v>76</v>
      </c>
      <c r="D2297">
        <v>0</v>
      </c>
      <c r="E2297">
        <v>1</v>
      </c>
      <c r="F2297">
        <v>1</v>
      </c>
      <c r="G2297">
        <v>2</v>
      </c>
      <c r="H2297">
        <v>2</v>
      </c>
      <c r="I2297">
        <v>79.05</v>
      </c>
      <c r="J2297">
        <v>28.89</v>
      </c>
      <c r="K2297">
        <v>4</v>
      </c>
    </row>
    <row r="2298" spans="1:11" hidden="1" x14ac:dyDescent="0.25">
      <c r="A2298">
        <v>0</v>
      </c>
      <c r="B2298">
        <v>2</v>
      </c>
      <c r="C2298">
        <v>29</v>
      </c>
      <c r="D2298">
        <v>0</v>
      </c>
      <c r="E2298">
        <v>0</v>
      </c>
      <c r="F2298">
        <v>0</v>
      </c>
      <c r="G2298">
        <v>4</v>
      </c>
      <c r="H2298">
        <v>2</v>
      </c>
      <c r="I2298">
        <v>81.430000000000007</v>
      </c>
      <c r="J2298">
        <v>28.89</v>
      </c>
      <c r="K2298">
        <v>1</v>
      </c>
    </row>
    <row r="2299" spans="1:11" x14ac:dyDescent="0.25">
      <c r="A2299">
        <v>0</v>
      </c>
      <c r="B2299">
        <v>2</v>
      </c>
      <c r="C2299">
        <v>48</v>
      </c>
      <c r="D2299">
        <v>0</v>
      </c>
      <c r="E2299">
        <v>1</v>
      </c>
      <c r="F2299">
        <v>1</v>
      </c>
      <c r="G2299">
        <v>1</v>
      </c>
      <c r="H2299">
        <v>2</v>
      </c>
      <c r="I2299">
        <v>101.22</v>
      </c>
      <c r="J2299">
        <v>28.89</v>
      </c>
      <c r="K2299">
        <v>1</v>
      </c>
    </row>
    <row r="2300" spans="1:11" hidden="1" x14ac:dyDescent="0.25">
      <c r="A2300">
        <v>0</v>
      </c>
      <c r="B2300">
        <v>2</v>
      </c>
      <c r="C2300">
        <v>57</v>
      </c>
      <c r="D2300">
        <v>1</v>
      </c>
      <c r="E2300">
        <v>0</v>
      </c>
      <c r="F2300">
        <v>1</v>
      </c>
      <c r="G2300">
        <v>5</v>
      </c>
      <c r="H2300">
        <v>2</v>
      </c>
      <c r="I2300">
        <v>210</v>
      </c>
      <c r="J2300">
        <v>28.89</v>
      </c>
      <c r="K2300">
        <v>2</v>
      </c>
    </row>
    <row r="2301" spans="1:11" hidden="1" x14ac:dyDescent="0.25">
      <c r="A2301">
        <v>0</v>
      </c>
      <c r="B2301">
        <v>1</v>
      </c>
      <c r="C2301">
        <v>58</v>
      </c>
      <c r="D2301">
        <v>0</v>
      </c>
      <c r="E2301">
        <v>0</v>
      </c>
      <c r="F2301">
        <v>1</v>
      </c>
      <c r="G2301">
        <v>4</v>
      </c>
      <c r="H2301">
        <v>2</v>
      </c>
      <c r="I2301">
        <v>94</v>
      </c>
      <c r="J2301">
        <v>28.89</v>
      </c>
      <c r="K2301">
        <v>4</v>
      </c>
    </row>
    <row r="2302" spans="1:11" hidden="1" x14ac:dyDescent="0.25">
      <c r="A2302">
        <v>0</v>
      </c>
      <c r="B2302">
        <v>1</v>
      </c>
      <c r="C2302">
        <v>45</v>
      </c>
      <c r="D2302">
        <v>0</v>
      </c>
      <c r="E2302">
        <v>1</v>
      </c>
      <c r="F2302">
        <v>1</v>
      </c>
      <c r="G2302">
        <v>4</v>
      </c>
      <c r="H2302">
        <v>1</v>
      </c>
      <c r="I2302">
        <v>93.77</v>
      </c>
      <c r="J2302">
        <v>28.89</v>
      </c>
      <c r="K2302">
        <v>4</v>
      </c>
    </row>
    <row r="2303" spans="1:11" hidden="1" x14ac:dyDescent="0.25">
      <c r="A2303">
        <v>1</v>
      </c>
      <c r="B2303">
        <v>1</v>
      </c>
      <c r="C2303">
        <v>66</v>
      </c>
      <c r="D2303">
        <v>0</v>
      </c>
      <c r="E2303">
        <v>0</v>
      </c>
      <c r="F2303">
        <v>1</v>
      </c>
      <c r="G2303">
        <v>5</v>
      </c>
      <c r="H2303">
        <v>2</v>
      </c>
      <c r="I2303">
        <v>190.4</v>
      </c>
      <c r="J2303">
        <v>28.89</v>
      </c>
      <c r="K2303">
        <v>1</v>
      </c>
    </row>
    <row r="2304" spans="1:11" hidden="1" x14ac:dyDescent="0.25">
      <c r="A2304">
        <v>1</v>
      </c>
      <c r="B2304">
        <v>1</v>
      </c>
      <c r="C2304">
        <v>59</v>
      </c>
      <c r="D2304">
        <v>0</v>
      </c>
      <c r="E2304">
        <v>1</v>
      </c>
      <c r="F2304">
        <v>1</v>
      </c>
      <c r="G2304">
        <v>4</v>
      </c>
      <c r="H2304">
        <v>2</v>
      </c>
      <c r="I2304">
        <v>188.69</v>
      </c>
      <c r="J2304">
        <v>28.89</v>
      </c>
      <c r="K2304">
        <v>1</v>
      </c>
    </row>
    <row r="2305" spans="1:11" hidden="1" x14ac:dyDescent="0.25">
      <c r="A2305">
        <v>0</v>
      </c>
      <c r="B2305">
        <v>1</v>
      </c>
      <c r="C2305">
        <v>34</v>
      </c>
      <c r="D2305">
        <v>0</v>
      </c>
      <c r="E2305">
        <v>0</v>
      </c>
      <c r="F2305">
        <v>1</v>
      </c>
      <c r="G2305">
        <v>5</v>
      </c>
      <c r="H2305">
        <v>1</v>
      </c>
      <c r="I2305">
        <v>86.51</v>
      </c>
      <c r="J2305">
        <v>28.89</v>
      </c>
      <c r="K2305">
        <v>1</v>
      </c>
    </row>
    <row r="2306" spans="1:11" hidden="1" x14ac:dyDescent="0.25">
      <c r="A2306">
        <v>0</v>
      </c>
      <c r="B2306">
        <v>1</v>
      </c>
      <c r="C2306">
        <v>69</v>
      </c>
      <c r="D2306">
        <v>1</v>
      </c>
      <c r="E2306">
        <v>0</v>
      </c>
      <c r="F2306">
        <v>1</v>
      </c>
      <c r="G2306">
        <v>4</v>
      </c>
      <c r="H2306">
        <v>1</v>
      </c>
      <c r="I2306">
        <v>107.11</v>
      </c>
      <c r="J2306">
        <v>28.89</v>
      </c>
      <c r="K2306">
        <v>3</v>
      </c>
    </row>
    <row r="2307" spans="1:11" hidden="1" x14ac:dyDescent="0.25">
      <c r="A2307">
        <v>0</v>
      </c>
      <c r="B2307">
        <v>1</v>
      </c>
      <c r="C2307">
        <v>66</v>
      </c>
      <c r="D2307">
        <v>0</v>
      </c>
      <c r="E2307">
        <v>0</v>
      </c>
      <c r="F2307">
        <v>1</v>
      </c>
      <c r="G2307">
        <v>2</v>
      </c>
      <c r="H2307">
        <v>2</v>
      </c>
      <c r="I2307">
        <v>71.38</v>
      </c>
      <c r="J2307">
        <v>28.89</v>
      </c>
      <c r="K2307">
        <v>1</v>
      </c>
    </row>
    <row r="2308" spans="1:11" hidden="1" x14ac:dyDescent="0.25">
      <c r="A2308">
        <v>0</v>
      </c>
      <c r="B2308">
        <v>2</v>
      </c>
      <c r="C2308">
        <v>48</v>
      </c>
      <c r="D2308">
        <v>0</v>
      </c>
      <c r="E2308">
        <v>0</v>
      </c>
      <c r="F2308">
        <v>1</v>
      </c>
      <c r="G2308">
        <v>4</v>
      </c>
      <c r="H2308">
        <v>1</v>
      </c>
      <c r="I2308">
        <v>209.9</v>
      </c>
      <c r="J2308">
        <v>28.89</v>
      </c>
      <c r="K2308">
        <v>3</v>
      </c>
    </row>
    <row r="2309" spans="1:11" hidden="1" x14ac:dyDescent="0.25">
      <c r="A2309">
        <v>0</v>
      </c>
      <c r="B2309">
        <v>1</v>
      </c>
      <c r="C2309">
        <v>32</v>
      </c>
      <c r="D2309">
        <v>0</v>
      </c>
      <c r="E2309">
        <v>0</v>
      </c>
      <c r="F2309">
        <v>0</v>
      </c>
      <c r="G2309">
        <v>5</v>
      </c>
      <c r="H2309">
        <v>1</v>
      </c>
      <c r="I2309">
        <v>95.58</v>
      </c>
      <c r="J2309">
        <v>28.89</v>
      </c>
      <c r="K2309">
        <v>3</v>
      </c>
    </row>
    <row r="2310" spans="1:11" hidden="1" x14ac:dyDescent="0.25">
      <c r="A2310">
        <v>1</v>
      </c>
      <c r="B2310">
        <v>1</v>
      </c>
      <c r="C2310">
        <v>60</v>
      </c>
      <c r="D2310">
        <v>0</v>
      </c>
      <c r="E2310">
        <v>0</v>
      </c>
      <c r="F2310">
        <v>1</v>
      </c>
      <c r="G2310">
        <v>4</v>
      </c>
      <c r="H2310">
        <v>2</v>
      </c>
      <c r="I2310">
        <v>185.71</v>
      </c>
      <c r="J2310">
        <v>28.89</v>
      </c>
      <c r="K2310">
        <v>4</v>
      </c>
    </row>
    <row r="2311" spans="1:11" hidden="1" x14ac:dyDescent="0.25">
      <c r="A2311">
        <v>0</v>
      </c>
      <c r="B2311">
        <v>2</v>
      </c>
      <c r="C2311">
        <v>30</v>
      </c>
      <c r="D2311">
        <v>0</v>
      </c>
      <c r="E2311">
        <v>0</v>
      </c>
      <c r="F2311">
        <v>0</v>
      </c>
      <c r="G2311">
        <v>5</v>
      </c>
      <c r="H2311">
        <v>2</v>
      </c>
      <c r="I2311">
        <v>88.2</v>
      </c>
      <c r="J2311">
        <v>28.89</v>
      </c>
      <c r="K2311">
        <v>3</v>
      </c>
    </row>
    <row r="2312" spans="1:11" hidden="1" x14ac:dyDescent="0.25">
      <c r="A2312">
        <v>0</v>
      </c>
      <c r="B2312">
        <v>2</v>
      </c>
      <c r="C2312">
        <v>60</v>
      </c>
      <c r="D2312">
        <v>0</v>
      </c>
      <c r="E2312">
        <v>0</v>
      </c>
      <c r="F2312">
        <v>1</v>
      </c>
      <c r="G2312">
        <v>5</v>
      </c>
      <c r="H2312">
        <v>2</v>
      </c>
      <c r="I2312">
        <v>203.04</v>
      </c>
      <c r="J2312">
        <v>28.89</v>
      </c>
      <c r="K2312">
        <v>3</v>
      </c>
    </row>
    <row r="2313" spans="1:11" hidden="1" x14ac:dyDescent="0.25">
      <c r="A2313">
        <v>0</v>
      </c>
      <c r="B2313">
        <v>1</v>
      </c>
      <c r="C2313">
        <v>10</v>
      </c>
      <c r="D2313">
        <v>0</v>
      </c>
      <c r="E2313">
        <v>0</v>
      </c>
      <c r="F2313">
        <v>0</v>
      </c>
      <c r="G2313">
        <v>4</v>
      </c>
      <c r="H2313">
        <v>1</v>
      </c>
      <c r="I2313">
        <v>99.87</v>
      </c>
      <c r="J2313">
        <v>28.89</v>
      </c>
      <c r="K2313">
        <v>1</v>
      </c>
    </row>
    <row r="2314" spans="1:11" hidden="1" x14ac:dyDescent="0.25">
      <c r="A2314">
        <v>0</v>
      </c>
      <c r="B2314">
        <v>1</v>
      </c>
      <c r="C2314">
        <v>20</v>
      </c>
      <c r="D2314">
        <v>0</v>
      </c>
      <c r="E2314">
        <v>0</v>
      </c>
      <c r="F2314">
        <v>0</v>
      </c>
      <c r="G2314">
        <v>4</v>
      </c>
      <c r="H2314">
        <v>1</v>
      </c>
      <c r="I2314">
        <v>70.959999999999994</v>
      </c>
      <c r="J2314">
        <v>28.89</v>
      </c>
      <c r="K2314">
        <v>4</v>
      </c>
    </row>
    <row r="2315" spans="1:11" hidden="1" x14ac:dyDescent="0.25">
      <c r="A2315">
        <v>0</v>
      </c>
      <c r="B2315">
        <v>1</v>
      </c>
      <c r="C2315">
        <v>77</v>
      </c>
      <c r="D2315">
        <v>0</v>
      </c>
      <c r="E2315">
        <v>0</v>
      </c>
      <c r="F2315">
        <v>1</v>
      </c>
      <c r="G2315">
        <v>4</v>
      </c>
      <c r="H2315">
        <v>2</v>
      </c>
      <c r="I2315">
        <v>74.260000000000005</v>
      </c>
      <c r="J2315">
        <v>28.89</v>
      </c>
      <c r="K2315">
        <v>1</v>
      </c>
    </row>
    <row r="2316" spans="1:11" hidden="1" x14ac:dyDescent="0.25">
      <c r="A2316">
        <v>0</v>
      </c>
      <c r="B2316">
        <v>1</v>
      </c>
      <c r="C2316">
        <v>67</v>
      </c>
      <c r="D2316">
        <v>0</v>
      </c>
      <c r="E2316">
        <v>0</v>
      </c>
      <c r="F2316">
        <v>1</v>
      </c>
      <c r="G2316">
        <v>4</v>
      </c>
      <c r="H2316">
        <v>2</v>
      </c>
      <c r="I2316">
        <v>92.73</v>
      </c>
      <c r="J2316">
        <v>28.89</v>
      </c>
      <c r="K2316">
        <v>2</v>
      </c>
    </row>
    <row r="2317" spans="1:11" hidden="1" x14ac:dyDescent="0.25">
      <c r="A2317">
        <v>0</v>
      </c>
      <c r="B2317">
        <v>2</v>
      </c>
      <c r="C2317">
        <v>42</v>
      </c>
      <c r="D2317">
        <v>0</v>
      </c>
      <c r="E2317">
        <v>0</v>
      </c>
      <c r="F2317">
        <v>1</v>
      </c>
      <c r="G2317">
        <v>2</v>
      </c>
      <c r="H2317">
        <v>2</v>
      </c>
      <c r="I2317">
        <v>208.06</v>
      </c>
      <c r="J2317">
        <v>28.89</v>
      </c>
      <c r="K2317">
        <v>3</v>
      </c>
    </row>
    <row r="2318" spans="1:11" hidden="1" x14ac:dyDescent="0.25">
      <c r="A2318">
        <v>0</v>
      </c>
      <c r="B2318">
        <v>2</v>
      </c>
      <c r="C2318">
        <v>60</v>
      </c>
      <c r="D2318">
        <v>1</v>
      </c>
      <c r="E2318">
        <v>0</v>
      </c>
      <c r="F2318">
        <v>1</v>
      </c>
      <c r="G2318">
        <v>2</v>
      </c>
      <c r="H2318">
        <v>2</v>
      </c>
      <c r="I2318">
        <v>109</v>
      </c>
      <c r="J2318">
        <v>28.89</v>
      </c>
      <c r="K2318">
        <v>4</v>
      </c>
    </row>
    <row r="2319" spans="1:11" hidden="1" x14ac:dyDescent="0.25">
      <c r="A2319">
        <v>0</v>
      </c>
      <c r="B2319">
        <v>1</v>
      </c>
      <c r="C2319">
        <v>0.48</v>
      </c>
      <c r="D2319">
        <v>0</v>
      </c>
      <c r="E2319">
        <v>0</v>
      </c>
      <c r="F2319">
        <v>0</v>
      </c>
      <c r="G2319">
        <v>4</v>
      </c>
      <c r="H2319">
        <v>2</v>
      </c>
      <c r="I2319">
        <v>73.02</v>
      </c>
      <c r="J2319">
        <v>28.89</v>
      </c>
      <c r="K2319">
        <v>4</v>
      </c>
    </row>
    <row r="2320" spans="1:11" hidden="1" x14ac:dyDescent="0.25">
      <c r="A2320">
        <v>0</v>
      </c>
      <c r="B2320">
        <v>1</v>
      </c>
      <c r="C2320">
        <v>35</v>
      </c>
      <c r="D2320">
        <v>0</v>
      </c>
      <c r="E2320">
        <v>0</v>
      </c>
      <c r="F2320">
        <v>1</v>
      </c>
      <c r="G2320">
        <v>4</v>
      </c>
      <c r="H2320">
        <v>1</v>
      </c>
      <c r="I2320">
        <v>77.48</v>
      </c>
      <c r="J2320">
        <v>28.89</v>
      </c>
      <c r="K2320">
        <v>1</v>
      </c>
    </row>
    <row r="2321" spans="1:11" hidden="1" x14ac:dyDescent="0.25">
      <c r="A2321">
        <v>0</v>
      </c>
      <c r="B2321">
        <v>1</v>
      </c>
      <c r="C2321">
        <v>50</v>
      </c>
      <c r="D2321">
        <v>1</v>
      </c>
      <c r="E2321">
        <v>0</v>
      </c>
      <c r="F2321">
        <v>0</v>
      </c>
      <c r="G2321">
        <v>4</v>
      </c>
      <c r="H2321">
        <v>2</v>
      </c>
      <c r="I2321">
        <v>81.96</v>
      </c>
      <c r="J2321">
        <v>28.89</v>
      </c>
      <c r="K2321">
        <v>1</v>
      </c>
    </row>
    <row r="2322" spans="1:11" hidden="1" x14ac:dyDescent="0.25">
      <c r="A2322">
        <v>0</v>
      </c>
      <c r="B2322">
        <v>2</v>
      </c>
      <c r="C2322">
        <v>19</v>
      </c>
      <c r="D2322">
        <v>0</v>
      </c>
      <c r="E2322">
        <v>0</v>
      </c>
      <c r="F2322">
        <v>0</v>
      </c>
      <c r="G2322">
        <v>4</v>
      </c>
      <c r="H2322">
        <v>1</v>
      </c>
      <c r="I2322">
        <v>72.39</v>
      </c>
      <c r="J2322">
        <v>28.89</v>
      </c>
      <c r="K2322">
        <v>3</v>
      </c>
    </row>
    <row r="2323" spans="1:11" hidden="1" x14ac:dyDescent="0.25">
      <c r="A2323">
        <v>0</v>
      </c>
      <c r="B2323">
        <v>2</v>
      </c>
      <c r="C2323">
        <v>77</v>
      </c>
      <c r="D2323">
        <v>1</v>
      </c>
      <c r="E2323">
        <v>0</v>
      </c>
      <c r="F2323">
        <v>1</v>
      </c>
      <c r="G2323">
        <v>4</v>
      </c>
      <c r="H2323">
        <v>2</v>
      </c>
      <c r="I2323">
        <v>109.51</v>
      </c>
      <c r="J2323">
        <v>28.89</v>
      </c>
      <c r="K2323">
        <v>2</v>
      </c>
    </row>
    <row r="2324" spans="1:11" hidden="1" x14ac:dyDescent="0.25">
      <c r="A2324">
        <v>0</v>
      </c>
      <c r="B2324">
        <v>1</v>
      </c>
      <c r="C2324">
        <v>67</v>
      </c>
      <c r="D2324">
        <v>0</v>
      </c>
      <c r="E2324">
        <v>1</v>
      </c>
      <c r="F2324">
        <v>1</v>
      </c>
      <c r="G2324">
        <v>4</v>
      </c>
      <c r="H2324">
        <v>1</v>
      </c>
      <c r="I2324">
        <v>97.24</v>
      </c>
      <c r="J2324">
        <v>28.89</v>
      </c>
      <c r="K2324">
        <v>4</v>
      </c>
    </row>
    <row r="2325" spans="1:11" hidden="1" x14ac:dyDescent="0.25">
      <c r="A2325">
        <v>0</v>
      </c>
      <c r="B2325">
        <v>2</v>
      </c>
      <c r="C2325">
        <v>20</v>
      </c>
      <c r="D2325">
        <v>0</v>
      </c>
      <c r="E2325">
        <v>0</v>
      </c>
      <c r="F2325">
        <v>0</v>
      </c>
      <c r="G2325">
        <v>4</v>
      </c>
      <c r="H2325">
        <v>2</v>
      </c>
      <c r="I2325">
        <v>89.03</v>
      </c>
      <c r="J2325">
        <v>28.89</v>
      </c>
      <c r="K2325">
        <v>3</v>
      </c>
    </row>
    <row r="2326" spans="1:11" hidden="1" x14ac:dyDescent="0.25">
      <c r="A2326">
        <v>0</v>
      </c>
      <c r="B2326">
        <v>1</v>
      </c>
      <c r="C2326">
        <v>49</v>
      </c>
      <c r="D2326">
        <v>0</v>
      </c>
      <c r="E2326">
        <v>0</v>
      </c>
      <c r="F2326">
        <v>1</v>
      </c>
      <c r="G2326">
        <v>4</v>
      </c>
      <c r="H2326">
        <v>1</v>
      </c>
      <c r="I2326">
        <v>79.64</v>
      </c>
      <c r="J2326">
        <v>28.89</v>
      </c>
      <c r="K2326">
        <v>3</v>
      </c>
    </row>
    <row r="2327" spans="1:11" hidden="1" x14ac:dyDescent="0.25">
      <c r="A2327">
        <v>0</v>
      </c>
      <c r="B2327">
        <v>1</v>
      </c>
      <c r="C2327">
        <v>77</v>
      </c>
      <c r="D2327">
        <v>0</v>
      </c>
      <c r="E2327">
        <v>1</v>
      </c>
      <c r="F2327">
        <v>1</v>
      </c>
      <c r="G2327">
        <v>5</v>
      </c>
      <c r="H2327">
        <v>1</v>
      </c>
      <c r="I2327">
        <v>106.03</v>
      </c>
      <c r="J2327">
        <v>28.89</v>
      </c>
      <c r="K2327">
        <v>4</v>
      </c>
    </row>
    <row r="2328" spans="1:11" hidden="1" x14ac:dyDescent="0.25">
      <c r="A2328">
        <v>0</v>
      </c>
      <c r="B2328">
        <v>2</v>
      </c>
      <c r="C2328">
        <v>52</v>
      </c>
      <c r="D2328">
        <v>1</v>
      </c>
      <c r="E2328">
        <v>0</v>
      </c>
      <c r="F2328">
        <v>1</v>
      </c>
      <c r="G2328">
        <v>4</v>
      </c>
      <c r="H2328">
        <v>1</v>
      </c>
      <c r="I2328">
        <v>111.38</v>
      </c>
      <c r="J2328">
        <v>28.89</v>
      </c>
      <c r="K2328">
        <v>3</v>
      </c>
    </row>
    <row r="2329" spans="1:11" hidden="1" x14ac:dyDescent="0.25">
      <c r="A2329">
        <v>0</v>
      </c>
      <c r="B2329">
        <v>1</v>
      </c>
      <c r="C2329">
        <v>43</v>
      </c>
      <c r="D2329">
        <v>0</v>
      </c>
      <c r="E2329">
        <v>0</v>
      </c>
      <c r="F2329">
        <v>1</v>
      </c>
      <c r="G2329">
        <v>4</v>
      </c>
      <c r="H2329">
        <v>1</v>
      </c>
      <c r="I2329">
        <v>80.069999999999993</v>
      </c>
      <c r="J2329">
        <v>28.89</v>
      </c>
      <c r="K2329">
        <v>2</v>
      </c>
    </row>
    <row r="2330" spans="1:11" hidden="1" x14ac:dyDescent="0.25">
      <c r="A2330">
        <v>0</v>
      </c>
      <c r="B2330">
        <v>2</v>
      </c>
      <c r="C2330">
        <v>69</v>
      </c>
      <c r="D2330">
        <v>1</v>
      </c>
      <c r="E2330">
        <v>0</v>
      </c>
      <c r="F2330">
        <v>1</v>
      </c>
      <c r="G2330">
        <v>5</v>
      </c>
      <c r="H2330">
        <v>2</v>
      </c>
      <c r="I2330">
        <v>112.2</v>
      </c>
      <c r="J2330">
        <v>28.89</v>
      </c>
      <c r="K2330">
        <v>2</v>
      </c>
    </row>
    <row r="2331" spans="1:11" x14ac:dyDescent="0.25">
      <c r="A2331">
        <v>0</v>
      </c>
      <c r="B2331">
        <v>2</v>
      </c>
      <c r="C2331">
        <v>34</v>
      </c>
      <c r="D2331">
        <v>1</v>
      </c>
      <c r="E2331">
        <v>0</v>
      </c>
      <c r="F2331">
        <v>1</v>
      </c>
      <c r="G2331">
        <v>1</v>
      </c>
      <c r="H2331">
        <v>2</v>
      </c>
      <c r="I2331">
        <v>100.61</v>
      </c>
      <c r="J2331">
        <v>28.89</v>
      </c>
      <c r="K2331">
        <v>4</v>
      </c>
    </row>
    <row r="2332" spans="1:11" hidden="1" x14ac:dyDescent="0.25">
      <c r="A2332">
        <v>0</v>
      </c>
      <c r="B2332">
        <v>1</v>
      </c>
      <c r="C2332">
        <v>78</v>
      </c>
      <c r="D2332">
        <v>0</v>
      </c>
      <c r="E2332">
        <v>1</v>
      </c>
      <c r="F2332">
        <v>1</v>
      </c>
      <c r="G2332">
        <v>4</v>
      </c>
      <c r="H2332">
        <v>2</v>
      </c>
      <c r="I2332">
        <v>243.73</v>
      </c>
      <c r="J2332">
        <v>28.89</v>
      </c>
      <c r="K2332">
        <v>3</v>
      </c>
    </row>
    <row r="2333" spans="1:11" hidden="1" x14ac:dyDescent="0.25">
      <c r="A2333">
        <v>0</v>
      </c>
      <c r="B2333">
        <v>1</v>
      </c>
      <c r="C2333">
        <v>76</v>
      </c>
      <c r="D2333">
        <v>0</v>
      </c>
      <c r="E2333">
        <v>1</v>
      </c>
      <c r="F2333">
        <v>1</v>
      </c>
      <c r="G2333">
        <v>4</v>
      </c>
      <c r="H2333">
        <v>2</v>
      </c>
      <c r="I2333">
        <v>67.03</v>
      </c>
      <c r="J2333">
        <v>28.89</v>
      </c>
      <c r="K2333">
        <v>2</v>
      </c>
    </row>
    <row r="2334" spans="1:11" hidden="1" x14ac:dyDescent="0.25">
      <c r="A2334">
        <v>0</v>
      </c>
      <c r="B2334">
        <v>1</v>
      </c>
      <c r="C2334">
        <v>62</v>
      </c>
      <c r="D2334">
        <v>1</v>
      </c>
      <c r="E2334">
        <v>1</v>
      </c>
      <c r="F2334">
        <v>1</v>
      </c>
      <c r="G2334">
        <v>4</v>
      </c>
      <c r="H2334">
        <v>1</v>
      </c>
      <c r="I2334">
        <v>176.25</v>
      </c>
      <c r="J2334">
        <v>28.89</v>
      </c>
      <c r="K2334">
        <v>2</v>
      </c>
    </row>
    <row r="2335" spans="1:11" x14ac:dyDescent="0.25">
      <c r="A2335">
        <v>0</v>
      </c>
      <c r="B2335">
        <v>2</v>
      </c>
      <c r="C2335">
        <v>71</v>
      </c>
      <c r="D2335">
        <v>1</v>
      </c>
      <c r="E2335">
        <v>0</v>
      </c>
      <c r="F2335">
        <v>1</v>
      </c>
      <c r="G2335">
        <v>1</v>
      </c>
      <c r="H2335">
        <v>2</v>
      </c>
      <c r="I2335">
        <v>105.55</v>
      </c>
      <c r="J2335">
        <v>28.89</v>
      </c>
      <c r="K2335">
        <v>3</v>
      </c>
    </row>
    <row r="2336" spans="1:11" hidden="1" x14ac:dyDescent="0.25">
      <c r="A2336">
        <v>0</v>
      </c>
      <c r="B2336">
        <v>1</v>
      </c>
      <c r="C2336">
        <v>79</v>
      </c>
      <c r="D2336">
        <v>0</v>
      </c>
      <c r="E2336">
        <v>1</v>
      </c>
      <c r="F2336">
        <v>1</v>
      </c>
      <c r="G2336">
        <v>4</v>
      </c>
      <c r="H2336">
        <v>2</v>
      </c>
      <c r="I2336">
        <v>213.38</v>
      </c>
      <c r="J2336">
        <v>28.89</v>
      </c>
      <c r="K2336">
        <v>4</v>
      </c>
    </row>
    <row r="2337" spans="1:11" x14ac:dyDescent="0.25">
      <c r="A2337">
        <v>0</v>
      </c>
      <c r="B2337">
        <v>1</v>
      </c>
      <c r="C2337">
        <v>79</v>
      </c>
      <c r="D2337">
        <v>0</v>
      </c>
      <c r="E2337">
        <v>1</v>
      </c>
      <c r="F2337">
        <v>1</v>
      </c>
      <c r="G2337">
        <v>1</v>
      </c>
      <c r="H2337">
        <v>1</v>
      </c>
      <c r="I2337">
        <v>82.27</v>
      </c>
      <c r="J2337">
        <v>28.89</v>
      </c>
      <c r="K2337">
        <v>2</v>
      </c>
    </row>
    <row r="2338" spans="1:11" hidden="1" x14ac:dyDescent="0.25">
      <c r="A2338">
        <v>0</v>
      </c>
      <c r="B2338">
        <v>1</v>
      </c>
      <c r="C2338">
        <v>54</v>
      </c>
      <c r="D2338">
        <v>0</v>
      </c>
      <c r="E2338">
        <v>0</v>
      </c>
      <c r="F2338">
        <v>1</v>
      </c>
      <c r="G2338">
        <v>4</v>
      </c>
      <c r="H2338">
        <v>1</v>
      </c>
      <c r="I2338">
        <v>74.06</v>
      </c>
      <c r="J2338">
        <v>28.89</v>
      </c>
      <c r="K2338">
        <v>2</v>
      </c>
    </row>
    <row r="2339" spans="1:11" hidden="1" x14ac:dyDescent="0.25">
      <c r="A2339">
        <v>0</v>
      </c>
      <c r="B2339">
        <v>2</v>
      </c>
      <c r="C2339">
        <v>73</v>
      </c>
      <c r="D2339">
        <v>1</v>
      </c>
      <c r="E2339">
        <v>0</v>
      </c>
      <c r="F2339">
        <v>1</v>
      </c>
      <c r="G2339">
        <v>4</v>
      </c>
      <c r="H2339">
        <v>1</v>
      </c>
      <c r="I2339">
        <v>217.84</v>
      </c>
      <c r="J2339">
        <v>28.89</v>
      </c>
      <c r="K2339">
        <v>2</v>
      </c>
    </row>
    <row r="2340" spans="1:11" hidden="1" x14ac:dyDescent="0.25">
      <c r="A2340">
        <v>0</v>
      </c>
      <c r="B2340">
        <v>2</v>
      </c>
      <c r="C2340">
        <v>5</v>
      </c>
      <c r="D2340">
        <v>0</v>
      </c>
      <c r="E2340">
        <v>0</v>
      </c>
      <c r="F2340">
        <v>0</v>
      </c>
      <c r="G2340">
        <v>3</v>
      </c>
      <c r="H2340">
        <v>1</v>
      </c>
      <c r="I2340">
        <v>105.18</v>
      </c>
      <c r="J2340">
        <v>28.89</v>
      </c>
      <c r="K2340">
        <v>4</v>
      </c>
    </row>
    <row r="2341" spans="1:11" hidden="1" x14ac:dyDescent="0.25">
      <c r="A2341">
        <v>0</v>
      </c>
      <c r="B2341">
        <v>2</v>
      </c>
      <c r="C2341">
        <v>38</v>
      </c>
      <c r="D2341">
        <v>0</v>
      </c>
      <c r="E2341">
        <v>0</v>
      </c>
      <c r="F2341">
        <v>1</v>
      </c>
      <c r="G2341">
        <v>4</v>
      </c>
      <c r="H2341">
        <v>1</v>
      </c>
      <c r="I2341">
        <v>217.55</v>
      </c>
      <c r="J2341">
        <v>28.89</v>
      </c>
      <c r="K2341">
        <v>3</v>
      </c>
    </row>
    <row r="2342" spans="1:11" hidden="1" x14ac:dyDescent="0.25">
      <c r="A2342">
        <v>0</v>
      </c>
      <c r="B2342">
        <v>1</v>
      </c>
      <c r="C2342">
        <v>72</v>
      </c>
      <c r="D2342">
        <v>1</v>
      </c>
      <c r="E2342">
        <v>0</v>
      </c>
      <c r="F2342">
        <v>1</v>
      </c>
      <c r="G2342">
        <v>5</v>
      </c>
      <c r="H2342">
        <v>1</v>
      </c>
      <c r="I2342">
        <v>231.71</v>
      </c>
      <c r="J2342">
        <v>28.89</v>
      </c>
      <c r="K2342">
        <v>4</v>
      </c>
    </row>
    <row r="2343" spans="1:11" hidden="1" x14ac:dyDescent="0.25">
      <c r="A2343">
        <v>0</v>
      </c>
      <c r="B2343">
        <v>1</v>
      </c>
      <c r="C2343">
        <v>14</v>
      </c>
      <c r="D2343">
        <v>0</v>
      </c>
      <c r="E2343">
        <v>0</v>
      </c>
      <c r="F2343">
        <v>0</v>
      </c>
      <c r="G2343">
        <v>4</v>
      </c>
      <c r="H2343">
        <v>1</v>
      </c>
      <c r="I2343">
        <v>110.72</v>
      </c>
      <c r="J2343">
        <v>28.89</v>
      </c>
      <c r="K2343">
        <v>2</v>
      </c>
    </row>
    <row r="2344" spans="1:11" hidden="1" x14ac:dyDescent="0.25">
      <c r="A2344">
        <v>0</v>
      </c>
      <c r="B2344">
        <v>1</v>
      </c>
      <c r="C2344">
        <v>50</v>
      </c>
      <c r="D2344">
        <v>0</v>
      </c>
      <c r="E2344">
        <v>0</v>
      </c>
      <c r="F2344">
        <v>1</v>
      </c>
      <c r="G2344">
        <v>4</v>
      </c>
      <c r="H2344">
        <v>2</v>
      </c>
      <c r="I2344">
        <v>67.02</v>
      </c>
      <c r="J2344">
        <v>28.89</v>
      </c>
      <c r="K2344">
        <v>1</v>
      </c>
    </row>
    <row r="2345" spans="1:11" hidden="1" x14ac:dyDescent="0.25">
      <c r="A2345">
        <v>0</v>
      </c>
      <c r="B2345">
        <v>1</v>
      </c>
      <c r="C2345">
        <v>29</v>
      </c>
      <c r="D2345">
        <v>1</v>
      </c>
      <c r="E2345">
        <v>0</v>
      </c>
      <c r="F2345">
        <v>1</v>
      </c>
      <c r="G2345">
        <v>4</v>
      </c>
      <c r="H2345">
        <v>2</v>
      </c>
      <c r="I2345">
        <v>77.55</v>
      </c>
      <c r="J2345">
        <v>28.89</v>
      </c>
      <c r="K2345">
        <v>1</v>
      </c>
    </row>
    <row r="2346" spans="1:11" hidden="1" x14ac:dyDescent="0.25">
      <c r="A2346">
        <v>1</v>
      </c>
      <c r="B2346">
        <v>1</v>
      </c>
      <c r="C2346">
        <v>75</v>
      </c>
      <c r="D2346">
        <v>1</v>
      </c>
      <c r="E2346">
        <v>0</v>
      </c>
      <c r="F2346">
        <v>1</v>
      </c>
      <c r="G2346">
        <v>4</v>
      </c>
      <c r="H2346">
        <v>1</v>
      </c>
      <c r="I2346">
        <v>198.79</v>
      </c>
      <c r="J2346">
        <v>28.89</v>
      </c>
      <c r="K2346">
        <v>3</v>
      </c>
    </row>
    <row r="2347" spans="1:11" hidden="1" x14ac:dyDescent="0.25">
      <c r="A2347">
        <v>0</v>
      </c>
      <c r="B2347">
        <v>2</v>
      </c>
      <c r="C2347">
        <v>68</v>
      </c>
      <c r="D2347">
        <v>1</v>
      </c>
      <c r="E2347">
        <v>1</v>
      </c>
      <c r="F2347">
        <v>1</v>
      </c>
      <c r="G2347">
        <v>5</v>
      </c>
      <c r="H2347">
        <v>1</v>
      </c>
      <c r="I2347">
        <v>233.3</v>
      </c>
      <c r="J2347">
        <v>28.89</v>
      </c>
      <c r="K2347">
        <v>4</v>
      </c>
    </row>
    <row r="2348" spans="1:11" hidden="1" x14ac:dyDescent="0.25">
      <c r="A2348">
        <v>0</v>
      </c>
      <c r="B2348">
        <v>2</v>
      </c>
      <c r="C2348">
        <v>33</v>
      </c>
      <c r="D2348">
        <v>1</v>
      </c>
      <c r="E2348">
        <v>0</v>
      </c>
      <c r="F2348">
        <v>0</v>
      </c>
      <c r="G2348">
        <v>4</v>
      </c>
      <c r="H2348">
        <v>1</v>
      </c>
      <c r="I2348">
        <v>97.87</v>
      </c>
      <c r="J2348">
        <v>28.89</v>
      </c>
      <c r="K2348">
        <v>3</v>
      </c>
    </row>
    <row r="2349" spans="1:11" x14ac:dyDescent="0.25">
      <c r="A2349">
        <v>0</v>
      </c>
      <c r="B2349">
        <v>1</v>
      </c>
      <c r="C2349">
        <v>63</v>
      </c>
      <c r="D2349">
        <v>0</v>
      </c>
      <c r="E2349">
        <v>1</v>
      </c>
      <c r="F2349">
        <v>1</v>
      </c>
      <c r="G2349">
        <v>1</v>
      </c>
      <c r="H2349">
        <v>2</v>
      </c>
      <c r="I2349">
        <v>82.72</v>
      </c>
      <c r="J2349">
        <v>28.89</v>
      </c>
      <c r="K2349">
        <v>2</v>
      </c>
    </row>
    <row r="2350" spans="1:11" hidden="1" x14ac:dyDescent="0.25">
      <c r="A2350">
        <v>0</v>
      </c>
      <c r="B2350">
        <v>2</v>
      </c>
      <c r="C2350">
        <v>56</v>
      </c>
      <c r="D2350">
        <v>0</v>
      </c>
      <c r="E2350">
        <v>0</v>
      </c>
      <c r="F2350">
        <v>1</v>
      </c>
      <c r="G2350">
        <v>2</v>
      </c>
      <c r="H2350">
        <v>2</v>
      </c>
      <c r="I2350">
        <v>102.97</v>
      </c>
      <c r="J2350">
        <v>28.89</v>
      </c>
      <c r="K2350">
        <v>3</v>
      </c>
    </row>
    <row r="2351" spans="1:11" hidden="1" x14ac:dyDescent="0.25">
      <c r="A2351">
        <v>0</v>
      </c>
      <c r="B2351">
        <v>1</v>
      </c>
      <c r="C2351">
        <v>70</v>
      </c>
      <c r="D2351">
        <v>0</v>
      </c>
      <c r="E2351">
        <v>0</v>
      </c>
      <c r="F2351">
        <v>1</v>
      </c>
      <c r="G2351">
        <v>4</v>
      </c>
      <c r="H2351">
        <v>2</v>
      </c>
      <c r="I2351">
        <v>202.55</v>
      </c>
      <c r="J2351">
        <v>28.89</v>
      </c>
      <c r="K2351">
        <v>1</v>
      </c>
    </row>
    <row r="2352" spans="1:11" hidden="1" x14ac:dyDescent="0.25">
      <c r="A2352">
        <v>0</v>
      </c>
      <c r="B2352">
        <v>1</v>
      </c>
      <c r="C2352">
        <v>71</v>
      </c>
      <c r="D2352">
        <v>0</v>
      </c>
      <c r="E2352">
        <v>1</v>
      </c>
      <c r="F2352">
        <v>1</v>
      </c>
      <c r="G2352">
        <v>5</v>
      </c>
      <c r="H2352">
        <v>2</v>
      </c>
      <c r="I2352">
        <v>204.98</v>
      </c>
      <c r="J2352">
        <v>28.89</v>
      </c>
      <c r="K2352">
        <v>1</v>
      </c>
    </row>
    <row r="2353" spans="1:11" hidden="1" x14ac:dyDescent="0.25">
      <c r="A2353">
        <v>0</v>
      </c>
      <c r="B2353">
        <v>2</v>
      </c>
      <c r="C2353">
        <v>73</v>
      </c>
      <c r="D2353">
        <v>0</v>
      </c>
      <c r="E2353">
        <v>0</v>
      </c>
      <c r="F2353">
        <v>0</v>
      </c>
      <c r="G2353">
        <v>4</v>
      </c>
      <c r="H2353">
        <v>1</v>
      </c>
      <c r="I2353">
        <v>69.349999999999994</v>
      </c>
      <c r="J2353">
        <v>28.89</v>
      </c>
      <c r="K2353">
        <v>2</v>
      </c>
    </row>
    <row r="2354" spans="1:11" hidden="1" x14ac:dyDescent="0.25">
      <c r="A2354">
        <v>0</v>
      </c>
      <c r="B2354">
        <v>2</v>
      </c>
      <c r="C2354">
        <v>67</v>
      </c>
      <c r="D2354">
        <v>1</v>
      </c>
      <c r="E2354">
        <v>0</v>
      </c>
      <c r="F2354">
        <v>1</v>
      </c>
      <c r="G2354">
        <v>4</v>
      </c>
      <c r="H2354">
        <v>1</v>
      </c>
      <c r="I2354">
        <v>85.48</v>
      </c>
      <c r="J2354">
        <v>28.89</v>
      </c>
      <c r="K2354">
        <v>3</v>
      </c>
    </row>
    <row r="2355" spans="1:11" hidden="1" x14ac:dyDescent="0.25">
      <c r="A2355">
        <v>0</v>
      </c>
      <c r="B2355">
        <v>2</v>
      </c>
      <c r="C2355">
        <v>62</v>
      </c>
      <c r="D2355">
        <v>1</v>
      </c>
      <c r="E2355">
        <v>0</v>
      </c>
      <c r="F2355">
        <v>1</v>
      </c>
      <c r="G2355">
        <v>2</v>
      </c>
      <c r="H2355">
        <v>2</v>
      </c>
      <c r="I2355">
        <v>75.78</v>
      </c>
      <c r="J2355">
        <v>28.89</v>
      </c>
      <c r="K2355">
        <v>3</v>
      </c>
    </row>
    <row r="2356" spans="1:11" hidden="1" x14ac:dyDescent="0.25">
      <c r="A2356">
        <v>0</v>
      </c>
      <c r="B2356">
        <v>2</v>
      </c>
      <c r="C2356">
        <v>38</v>
      </c>
      <c r="D2356">
        <v>0</v>
      </c>
      <c r="E2356">
        <v>0</v>
      </c>
      <c r="F2356">
        <v>1</v>
      </c>
      <c r="G2356">
        <v>5</v>
      </c>
      <c r="H2356">
        <v>2</v>
      </c>
      <c r="I2356">
        <v>91.44</v>
      </c>
      <c r="J2356">
        <v>28.89</v>
      </c>
      <c r="K2356">
        <v>4</v>
      </c>
    </row>
    <row r="2357" spans="1:11" hidden="1" x14ac:dyDescent="0.25">
      <c r="A2357">
        <v>1</v>
      </c>
      <c r="B2357">
        <v>2</v>
      </c>
      <c r="C2357">
        <v>47</v>
      </c>
      <c r="D2357">
        <v>0</v>
      </c>
      <c r="E2357">
        <v>0</v>
      </c>
      <c r="F2357">
        <v>1</v>
      </c>
      <c r="G2357">
        <v>5</v>
      </c>
      <c r="H2357">
        <v>1</v>
      </c>
      <c r="I2357">
        <v>195.61</v>
      </c>
      <c r="J2357">
        <v>28.89</v>
      </c>
      <c r="K2357">
        <v>2</v>
      </c>
    </row>
    <row r="2358" spans="1:11" hidden="1" x14ac:dyDescent="0.25">
      <c r="A2358">
        <v>0</v>
      </c>
      <c r="B2358">
        <v>2</v>
      </c>
      <c r="C2358">
        <v>42</v>
      </c>
      <c r="D2358">
        <v>0</v>
      </c>
      <c r="E2358">
        <v>0</v>
      </c>
      <c r="F2358">
        <v>1</v>
      </c>
      <c r="G2358">
        <v>4</v>
      </c>
      <c r="H2358">
        <v>2</v>
      </c>
      <c r="I2358">
        <v>73.37</v>
      </c>
      <c r="J2358">
        <v>28.89</v>
      </c>
      <c r="K2358">
        <v>3</v>
      </c>
    </row>
    <row r="2359" spans="1:11" hidden="1" x14ac:dyDescent="0.25">
      <c r="A2359">
        <v>0</v>
      </c>
      <c r="B2359">
        <v>1</v>
      </c>
      <c r="C2359">
        <v>58</v>
      </c>
      <c r="D2359">
        <v>0</v>
      </c>
      <c r="E2359">
        <v>0</v>
      </c>
      <c r="F2359">
        <v>1</v>
      </c>
      <c r="G2359">
        <v>2</v>
      </c>
      <c r="H2359">
        <v>2</v>
      </c>
      <c r="I2359">
        <v>160.87</v>
      </c>
      <c r="J2359">
        <v>28.89</v>
      </c>
      <c r="K2359">
        <v>1</v>
      </c>
    </row>
    <row r="2360" spans="1:11" hidden="1" x14ac:dyDescent="0.25">
      <c r="A2360">
        <v>0</v>
      </c>
      <c r="B2360">
        <v>1</v>
      </c>
      <c r="C2360">
        <v>44</v>
      </c>
      <c r="D2360">
        <v>1</v>
      </c>
      <c r="E2360">
        <v>0</v>
      </c>
      <c r="F2360">
        <v>1</v>
      </c>
      <c r="G2360">
        <v>4</v>
      </c>
      <c r="H2360">
        <v>1</v>
      </c>
      <c r="I2360">
        <v>84.1</v>
      </c>
      <c r="J2360">
        <v>28.89</v>
      </c>
      <c r="K2360">
        <v>4</v>
      </c>
    </row>
    <row r="2361" spans="1:11" hidden="1" x14ac:dyDescent="0.25">
      <c r="A2361">
        <v>0</v>
      </c>
      <c r="B2361">
        <v>1</v>
      </c>
      <c r="C2361">
        <v>42</v>
      </c>
      <c r="D2361">
        <v>0</v>
      </c>
      <c r="E2361">
        <v>0</v>
      </c>
      <c r="F2361">
        <v>1</v>
      </c>
      <c r="G2361">
        <v>5</v>
      </c>
      <c r="H2361">
        <v>2</v>
      </c>
      <c r="I2361">
        <v>177.91</v>
      </c>
      <c r="J2361">
        <v>28.89</v>
      </c>
      <c r="K2361">
        <v>4</v>
      </c>
    </row>
    <row r="2362" spans="1:11" hidden="1" x14ac:dyDescent="0.25">
      <c r="A2362">
        <v>0</v>
      </c>
      <c r="B2362">
        <v>1</v>
      </c>
      <c r="C2362">
        <v>78</v>
      </c>
      <c r="D2362">
        <v>1</v>
      </c>
      <c r="E2362">
        <v>0</v>
      </c>
      <c r="F2362">
        <v>1</v>
      </c>
      <c r="G2362">
        <v>4</v>
      </c>
      <c r="H2362">
        <v>2</v>
      </c>
      <c r="I2362">
        <v>90.19</v>
      </c>
      <c r="J2362">
        <v>28.89</v>
      </c>
      <c r="K2362">
        <v>4</v>
      </c>
    </row>
    <row r="2363" spans="1:11" hidden="1" x14ac:dyDescent="0.25">
      <c r="A2363">
        <v>0</v>
      </c>
      <c r="B2363">
        <v>2</v>
      </c>
      <c r="C2363">
        <v>68</v>
      </c>
      <c r="D2363">
        <v>0</v>
      </c>
      <c r="E2363">
        <v>0</v>
      </c>
      <c r="F2363">
        <v>0</v>
      </c>
      <c r="G2363">
        <v>4</v>
      </c>
      <c r="H2363">
        <v>2</v>
      </c>
      <c r="I2363">
        <v>82.85</v>
      </c>
      <c r="J2363">
        <v>28.89</v>
      </c>
      <c r="K2363">
        <v>3</v>
      </c>
    </row>
    <row r="2364" spans="1:11" hidden="1" x14ac:dyDescent="0.25">
      <c r="A2364">
        <v>0</v>
      </c>
      <c r="B2364">
        <v>1</v>
      </c>
      <c r="C2364">
        <v>39</v>
      </c>
      <c r="D2364">
        <v>0</v>
      </c>
      <c r="E2364">
        <v>0</v>
      </c>
      <c r="F2364">
        <v>1</v>
      </c>
      <c r="G2364">
        <v>2</v>
      </c>
      <c r="H2364">
        <v>1</v>
      </c>
      <c r="I2364">
        <v>84.18</v>
      </c>
      <c r="J2364">
        <v>28.89</v>
      </c>
      <c r="K2364">
        <v>3</v>
      </c>
    </row>
    <row r="2365" spans="1:11" hidden="1" x14ac:dyDescent="0.25">
      <c r="A2365">
        <v>0</v>
      </c>
      <c r="B2365">
        <v>1</v>
      </c>
      <c r="C2365">
        <v>60</v>
      </c>
      <c r="D2365">
        <v>0</v>
      </c>
      <c r="E2365">
        <v>0</v>
      </c>
      <c r="F2365">
        <v>1</v>
      </c>
      <c r="G2365">
        <v>5</v>
      </c>
      <c r="H2365">
        <v>1</v>
      </c>
      <c r="I2365">
        <v>212.02</v>
      </c>
      <c r="J2365">
        <v>28.89</v>
      </c>
      <c r="K2365">
        <v>4</v>
      </c>
    </row>
    <row r="2366" spans="1:11" hidden="1" x14ac:dyDescent="0.25">
      <c r="A2366">
        <v>0</v>
      </c>
      <c r="B2366">
        <v>2</v>
      </c>
      <c r="C2366">
        <v>31</v>
      </c>
      <c r="D2366">
        <v>0</v>
      </c>
      <c r="E2366">
        <v>0</v>
      </c>
      <c r="F2366">
        <v>1</v>
      </c>
      <c r="G2366">
        <v>4</v>
      </c>
      <c r="H2366">
        <v>2</v>
      </c>
      <c r="I2366">
        <v>87.23</v>
      </c>
      <c r="J2366">
        <v>28.89</v>
      </c>
      <c r="K2366">
        <v>1</v>
      </c>
    </row>
    <row r="2367" spans="1:11" hidden="1" x14ac:dyDescent="0.25">
      <c r="A2367">
        <v>1</v>
      </c>
      <c r="B2367">
        <v>1</v>
      </c>
      <c r="C2367">
        <v>67</v>
      </c>
      <c r="D2367">
        <v>0</v>
      </c>
      <c r="E2367">
        <v>0</v>
      </c>
      <c r="F2367">
        <v>1</v>
      </c>
      <c r="G2367">
        <v>5</v>
      </c>
      <c r="H2367">
        <v>2</v>
      </c>
      <c r="I2367">
        <v>260.85000000000002</v>
      </c>
      <c r="J2367">
        <v>28.89</v>
      </c>
      <c r="K2367">
        <v>4</v>
      </c>
    </row>
    <row r="2368" spans="1:11" hidden="1" x14ac:dyDescent="0.25">
      <c r="A2368">
        <v>0</v>
      </c>
      <c r="B2368">
        <v>2</v>
      </c>
      <c r="C2368">
        <v>52</v>
      </c>
      <c r="D2368">
        <v>1</v>
      </c>
      <c r="E2368">
        <v>0</v>
      </c>
      <c r="F2368">
        <v>1</v>
      </c>
      <c r="G2368">
        <v>4</v>
      </c>
      <c r="H2368">
        <v>1</v>
      </c>
      <c r="I2368">
        <v>104.45</v>
      </c>
      <c r="J2368">
        <v>28.89</v>
      </c>
      <c r="K2368">
        <v>2</v>
      </c>
    </row>
    <row r="2369" spans="1:11" hidden="1" x14ac:dyDescent="0.25">
      <c r="A2369">
        <v>0</v>
      </c>
      <c r="B2369">
        <v>2</v>
      </c>
      <c r="C2369">
        <v>53</v>
      </c>
      <c r="D2369">
        <v>0</v>
      </c>
      <c r="E2369">
        <v>0</v>
      </c>
      <c r="F2369">
        <v>1</v>
      </c>
      <c r="G2369">
        <v>4</v>
      </c>
      <c r="H2369">
        <v>2</v>
      </c>
      <c r="I2369">
        <v>227.68</v>
      </c>
      <c r="J2369">
        <v>28.89</v>
      </c>
      <c r="K2369">
        <v>2</v>
      </c>
    </row>
    <row r="2370" spans="1:11" hidden="1" x14ac:dyDescent="0.25">
      <c r="A2370">
        <v>0</v>
      </c>
      <c r="B2370">
        <v>2</v>
      </c>
      <c r="C2370">
        <v>33</v>
      </c>
      <c r="D2370">
        <v>0</v>
      </c>
      <c r="E2370">
        <v>0</v>
      </c>
      <c r="F2370">
        <v>0</v>
      </c>
      <c r="G2370">
        <v>2</v>
      </c>
      <c r="H2370">
        <v>2</v>
      </c>
      <c r="I2370">
        <v>84.4</v>
      </c>
      <c r="J2370">
        <v>28.89</v>
      </c>
      <c r="K2370">
        <v>3</v>
      </c>
    </row>
    <row r="2371" spans="1:11" hidden="1" x14ac:dyDescent="0.25">
      <c r="A2371">
        <v>0</v>
      </c>
      <c r="B2371">
        <v>2</v>
      </c>
      <c r="C2371">
        <v>53</v>
      </c>
      <c r="D2371">
        <v>0</v>
      </c>
      <c r="E2371">
        <v>0</v>
      </c>
      <c r="F2371">
        <v>0</v>
      </c>
      <c r="G2371">
        <v>4</v>
      </c>
      <c r="H2371">
        <v>1</v>
      </c>
      <c r="I2371">
        <v>235.45</v>
      </c>
      <c r="J2371">
        <v>28.89</v>
      </c>
      <c r="K2371">
        <v>1</v>
      </c>
    </row>
    <row r="2372" spans="1:11" hidden="1" x14ac:dyDescent="0.25">
      <c r="A2372">
        <v>0</v>
      </c>
      <c r="B2372">
        <v>2</v>
      </c>
      <c r="C2372">
        <v>49</v>
      </c>
      <c r="D2372">
        <v>0</v>
      </c>
      <c r="E2372">
        <v>0</v>
      </c>
      <c r="F2372">
        <v>1</v>
      </c>
      <c r="G2372">
        <v>5</v>
      </c>
      <c r="H2372">
        <v>1</v>
      </c>
      <c r="I2372">
        <v>107.55</v>
      </c>
      <c r="J2372">
        <v>28.89</v>
      </c>
      <c r="K2372">
        <v>4</v>
      </c>
    </row>
    <row r="2373" spans="1:11" hidden="1" x14ac:dyDescent="0.25">
      <c r="A2373">
        <v>0</v>
      </c>
      <c r="B2373">
        <v>1</v>
      </c>
      <c r="C2373">
        <v>52</v>
      </c>
      <c r="D2373">
        <v>0</v>
      </c>
      <c r="E2373">
        <v>1</v>
      </c>
      <c r="F2373">
        <v>0</v>
      </c>
      <c r="G2373">
        <v>2</v>
      </c>
      <c r="H2373">
        <v>1</v>
      </c>
      <c r="I2373">
        <v>79.81</v>
      </c>
      <c r="J2373">
        <v>28.89</v>
      </c>
      <c r="K2373">
        <v>1</v>
      </c>
    </row>
    <row r="2374" spans="1:11" hidden="1" x14ac:dyDescent="0.25">
      <c r="A2374">
        <v>0</v>
      </c>
      <c r="B2374">
        <v>2</v>
      </c>
      <c r="C2374">
        <v>41</v>
      </c>
      <c r="D2374">
        <v>0</v>
      </c>
      <c r="E2374">
        <v>0</v>
      </c>
      <c r="F2374">
        <v>1</v>
      </c>
      <c r="G2374">
        <v>4</v>
      </c>
      <c r="H2374">
        <v>1</v>
      </c>
      <c r="I2374">
        <v>76.66</v>
      </c>
      <c r="J2374">
        <v>28.89</v>
      </c>
      <c r="K2374">
        <v>4</v>
      </c>
    </row>
    <row r="2375" spans="1:11" hidden="1" x14ac:dyDescent="0.25">
      <c r="A2375">
        <v>0</v>
      </c>
      <c r="B2375">
        <v>1</v>
      </c>
      <c r="C2375">
        <v>1.88</v>
      </c>
      <c r="D2375">
        <v>0</v>
      </c>
      <c r="E2375">
        <v>0</v>
      </c>
      <c r="F2375">
        <v>0</v>
      </c>
      <c r="G2375">
        <v>5</v>
      </c>
      <c r="H2375">
        <v>1</v>
      </c>
      <c r="I2375">
        <v>143.97</v>
      </c>
      <c r="J2375">
        <v>28.89</v>
      </c>
      <c r="K2375">
        <v>4</v>
      </c>
    </row>
    <row r="2376" spans="1:11" hidden="1" x14ac:dyDescent="0.25">
      <c r="A2376">
        <v>0</v>
      </c>
      <c r="B2376">
        <v>1</v>
      </c>
      <c r="C2376">
        <v>34</v>
      </c>
      <c r="D2376">
        <v>0</v>
      </c>
      <c r="E2376">
        <v>0</v>
      </c>
      <c r="F2376">
        <v>1</v>
      </c>
      <c r="G2376">
        <v>2</v>
      </c>
      <c r="H2376">
        <v>2</v>
      </c>
      <c r="I2376">
        <v>99.23</v>
      </c>
      <c r="J2376">
        <v>28.89</v>
      </c>
      <c r="K2376">
        <v>3</v>
      </c>
    </row>
    <row r="2377" spans="1:11" hidden="1" x14ac:dyDescent="0.25">
      <c r="A2377">
        <v>0</v>
      </c>
      <c r="B2377">
        <v>2</v>
      </c>
      <c r="C2377">
        <v>16</v>
      </c>
      <c r="D2377">
        <v>0</v>
      </c>
      <c r="E2377">
        <v>0</v>
      </c>
      <c r="F2377">
        <v>0</v>
      </c>
      <c r="G2377">
        <v>5</v>
      </c>
      <c r="H2377">
        <v>2</v>
      </c>
      <c r="I2377">
        <v>89.45</v>
      </c>
      <c r="J2377">
        <v>28.89</v>
      </c>
      <c r="K2377">
        <v>4</v>
      </c>
    </row>
    <row r="2378" spans="1:11" hidden="1" x14ac:dyDescent="0.25">
      <c r="A2378">
        <v>0</v>
      </c>
      <c r="B2378">
        <v>2</v>
      </c>
      <c r="C2378">
        <v>45</v>
      </c>
      <c r="D2378">
        <v>0</v>
      </c>
      <c r="E2378">
        <v>0</v>
      </c>
      <c r="F2378">
        <v>1</v>
      </c>
      <c r="G2378">
        <v>4</v>
      </c>
      <c r="H2378">
        <v>2</v>
      </c>
      <c r="I2378">
        <v>202.66</v>
      </c>
      <c r="J2378">
        <v>28.89</v>
      </c>
      <c r="K2378">
        <v>2</v>
      </c>
    </row>
    <row r="2379" spans="1:11" hidden="1" x14ac:dyDescent="0.25">
      <c r="A2379">
        <v>0</v>
      </c>
      <c r="B2379">
        <v>1</v>
      </c>
      <c r="C2379">
        <v>1.08</v>
      </c>
      <c r="D2379">
        <v>0</v>
      </c>
      <c r="E2379">
        <v>0</v>
      </c>
      <c r="F2379">
        <v>0</v>
      </c>
      <c r="G2379">
        <v>4</v>
      </c>
      <c r="H2379">
        <v>1</v>
      </c>
      <c r="I2379">
        <v>74.5</v>
      </c>
      <c r="J2379">
        <v>28.89</v>
      </c>
      <c r="K2379">
        <v>4</v>
      </c>
    </row>
    <row r="2380" spans="1:11" hidden="1" x14ac:dyDescent="0.25">
      <c r="A2380">
        <v>0</v>
      </c>
      <c r="B2380">
        <v>1</v>
      </c>
      <c r="C2380">
        <v>1.8</v>
      </c>
      <c r="D2380">
        <v>0</v>
      </c>
      <c r="E2380">
        <v>0</v>
      </c>
      <c r="F2380">
        <v>0</v>
      </c>
      <c r="G2380">
        <v>4</v>
      </c>
      <c r="H2380">
        <v>2</v>
      </c>
      <c r="I2380">
        <v>68.8</v>
      </c>
      <c r="J2380">
        <v>28.89</v>
      </c>
      <c r="K2380">
        <v>4</v>
      </c>
    </row>
    <row r="2381" spans="1:11" hidden="1" x14ac:dyDescent="0.25">
      <c r="A2381">
        <v>0</v>
      </c>
      <c r="B2381">
        <v>2</v>
      </c>
      <c r="C2381">
        <v>13</v>
      </c>
      <c r="D2381">
        <v>0</v>
      </c>
      <c r="E2381">
        <v>0</v>
      </c>
      <c r="F2381">
        <v>0</v>
      </c>
      <c r="G2381">
        <v>4</v>
      </c>
      <c r="H2381">
        <v>1</v>
      </c>
      <c r="I2381">
        <v>219.81</v>
      </c>
      <c r="J2381">
        <v>28.89</v>
      </c>
      <c r="K2381">
        <v>4</v>
      </c>
    </row>
    <row r="2382" spans="1:11" hidden="1" x14ac:dyDescent="0.25">
      <c r="A2382">
        <v>0</v>
      </c>
      <c r="B2382">
        <v>2</v>
      </c>
      <c r="C2382">
        <v>61</v>
      </c>
      <c r="D2382">
        <v>0</v>
      </c>
      <c r="E2382">
        <v>0</v>
      </c>
      <c r="F2382">
        <v>1</v>
      </c>
      <c r="G2382">
        <v>4</v>
      </c>
      <c r="H2382">
        <v>1</v>
      </c>
      <c r="I2382">
        <v>219.38</v>
      </c>
      <c r="J2382">
        <v>28.89</v>
      </c>
      <c r="K2382">
        <v>2</v>
      </c>
    </row>
    <row r="2383" spans="1:11" x14ac:dyDescent="0.25">
      <c r="A2383">
        <v>0</v>
      </c>
      <c r="B2383">
        <v>2</v>
      </c>
      <c r="C2383">
        <v>37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72.08</v>
      </c>
      <c r="J2383">
        <v>28.89</v>
      </c>
      <c r="K2383">
        <v>1</v>
      </c>
    </row>
    <row r="2384" spans="1:11" hidden="1" x14ac:dyDescent="0.25">
      <c r="A2384">
        <v>0</v>
      </c>
      <c r="B2384">
        <v>1</v>
      </c>
      <c r="C2384">
        <v>32</v>
      </c>
      <c r="D2384">
        <v>1</v>
      </c>
      <c r="E2384">
        <v>0</v>
      </c>
      <c r="F2384">
        <v>0</v>
      </c>
      <c r="G2384">
        <v>4</v>
      </c>
      <c r="H2384">
        <v>2</v>
      </c>
      <c r="I2384">
        <v>58.24</v>
      </c>
      <c r="J2384">
        <v>28.89</v>
      </c>
      <c r="K2384">
        <v>1</v>
      </c>
    </row>
    <row r="2385" spans="1:11" hidden="1" x14ac:dyDescent="0.25">
      <c r="A2385">
        <v>0</v>
      </c>
      <c r="B2385">
        <v>2</v>
      </c>
      <c r="C2385">
        <v>79</v>
      </c>
      <c r="D2385">
        <v>0</v>
      </c>
      <c r="E2385">
        <v>0</v>
      </c>
      <c r="F2385">
        <v>1</v>
      </c>
      <c r="G2385">
        <v>4</v>
      </c>
      <c r="H2385">
        <v>1</v>
      </c>
      <c r="I2385">
        <v>208.05</v>
      </c>
      <c r="J2385">
        <v>28.89</v>
      </c>
      <c r="K2385">
        <v>3</v>
      </c>
    </row>
    <row r="2386" spans="1:11" hidden="1" x14ac:dyDescent="0.25">
      <c r="A2386">
        <v>0</v>
      </c>
      <c r="B2386">
        <v>1</v>
      </c>
      <c r="C2386">
        <v>8</v>
      </c>
      <c r="D2386">
        <v>0</v>
      </c>
      <c r="E2386">
        <v>0</v>
      </c>
      <c r="F2386">
        <v>0</v>
      </c>
      <c r="G2386">
        <v>4</v>
      </c>
      <c r="H2386">
        <v>2</v>
      </c>
      <c r="I2386">
        <v>78.760000000000005</v>
      </c>
      <c r="J2386">
        <v>28.89</v>
      </c>
      <c r="K2386">
        <v>4</v>
      </c>
    </row>
    <row r="2387" spans="1:11" x14ac:dyDescent="0.25">
      <c r="A2387">
        <v>0</v>
      </c>
      <c r="B2387">
        <v>2</v>
      </c>
      <c r="C2387">
        <v>75</v>
      </c>
      <c r="D2387">
        <v>0</v>
      </c>
      <c r="E2387">
        <v>1</v>
      </c>
      <c r="F2387">
        <v>1</v>
      </c>
      <c r="G2387">
        <v>1</v>
      </c>
      <c r="H2387">
        <v>2</v>
      </c>
      <c r="I2387">
        <v>83.88</v>
      </c>
      <c r="J2387">
        <v>28.89</v>
      </c>
      <c r="K2387">
        <v>3</v>
      </c>
    </row>
    <row r="2388" spans="1:11" hidden="1" x14ac:dyDescent="0.25">
      <c r="A2388">
        <v>0</v>
      </c>
      <c r="B2388">
        <v>2</v>
      </c>
      <c r="C2388">
        <v>79</v>
      </c>
      <c r="D2388">
        <v>1</v>
      </c>
      <c r="E2388">
        <v>0</v>
      </c>
      <c r="F2388">
        <v>1</v>
      </c>
      <c r="G2388">
        <v>4</v>
      </c>
      <c r="H2388">
        <v>1</v>
      </c>
      <c r="I2388">
        <v>92.43</v>
      </c>
      <c r="J2388">
        <v>28.89</v>
      </c>
      <c r="K2388">
        <v>2</v>
      </c>
    </row>
    <row r="2389" spans="1:11" hidden="1" x14ac:dyDescent="0.25">
      <c r="A2389">
        <v>0</v>
      </c>
      <c r="B2389">
        <v>2</v>
      </c>
      <c r="C2389">
        <v>69</v>
      </c>
      <c r="D2389">
        <v>0</v>
      </c>
      <c r="E2389">
        <v>1</v>
      </c>
      <c r="F2389">
        <v>1</v>
      </c>
      <c r="G2389">
        <v>4</v>
      </c>
      <c r="H2389">
        <v>2</v>
      </c>
      <c r="I2389">
        <v>207.6</v>
      </c>
      <c r="J2389">
        <v>28.89</v>
      </c>
      <c r="K2389">
        <v>2</v>
      </c>
    </row>
    <row r="2390" spans="1:11" hidden="1" x14ac:dyDescent="0.25">
      <c r="A2390">
        <v>0</v>
      </c>
      <c r="B2390">
        <v>1</v>
      </c>
      <c r="C2390">
        <v>31</v>
      </c>
      <c r="D2390">
        <v>0</v>
      </c>
      <c r="E2390">
        <v>0</v>
      </c>
      <c r="F2390">
        <v>1</v>
      </c>
      <c r="G2390">
        <v>5</v>
      </c>
      <c r="H2390">
        <v>2</v>
      </c>
      <c r="I2390">
        <v>108.62</v>
      </c>
      <c r="J2390">
        <v>28.89</v>
      </c>
      <c r="K2390">
        <v>3</v>
      </c>
    </row>
    <row r="2391" spans="1:11" hidden="1" x14ac:dyDescent="0.25">
      <c r="A2391">
        <v>0</v>
      </c>
      <c r="B2391">
        <v>2</v>
      </c>
      <c r="C2391">
        <v>82</v>
      </c>
      <c r="D2391">
        <v>1</v>
      </c>
      <c r="E2391">
        <v>0</v>
      </c>
      <c r="F2391">
        <v>1</v>
      </c>
      <c r="G2391">
        <v>4</v>
      </c>
      <c r="H2391">
        <v>2</v>
      </c>
      <c r="I2391">
        <v>222.52</v>
      </c>
      <c r="J2391">
        <v>28.89</v>
      </c>
      <c r="K2391">
        <v>1</v>
      </c>
    </row>
    <row r="2392" spans="1:11" x14ac:dyDescent="0.25">
      <c r="A2392">
        <v>0</v>
      </c>
      <c r="B2392">
        <v>1</v>
      </c>
      <c r="C2392">
        <v>32</v>
      </c>
      <c r="D2392">
        <v>1</v>
      </c>
      <c r="E2392">
        <v>0</v>
      </c>
      <c r="F2392">
        <v>0</v>
      </c>
      <c r="G2392">
        <v>1</v>
      </c>
      <c r="H2392">
        <v>1</v>
      </c>
      <c r="I2392">
        <v>74.430000000000007</v>
      </c>
      <c r="J2392">
        <v>28.89</v>
      </c>
      <c r="K2392">
        <v>4</v>
      </c>
    </row>
    <row r="2393" spans="1:11" hidden="1" x14ac:dyDescent="0.25">
      <c r="A2393">
        <v>0</v>
      </c>
      <c r="B2393">
        <v>2</v>
      </c>
      <c r="C2393">
        <v>17</v>
      </c>
      <c r="D2393">
        <v>0</v>
      </c>
      <c r="E2393">
        <v>0</v>
      </c>
      <c r="F2393">
        <v>0</v>
      </c>
      <c r="G2393">
        <v>2</v>
      </c>
      <c r="H2393">
        <v>2</v>
      </c>
      <c r="I2393">
        <v>92.97</v>
      </c>
      <c r="J2393">
        <v>28.89</v>
      </c>
      <c r="K2393">
        <v>1</v>
      </c>
    </row>
    <row r="2394" spans="1:11" x14ac:dyDescent="0.25">
      <c r="A2394">
        <v>0</v>
      </c>
      <c r="B2394">
        <v>2</v>
      </c>
      <c r="C2394">
        <v>18</v>
      </c>
      <c r="D2394">
        <v>0</v>
      </c>
      <c r="E2394">
        <v>0</v>
      </c>
      <c r="F2394">
        <v>0</v>
      </c>
      <c r="G2394">
        <v>1</v>
      </c>
      <c r="H2394">
        <v>1</v>
      </c>
      <c r="I2394">
        <v>101.12</v>
      </c>
      <c r="J2394">
        <v>28.89</v>
      </c>
      <c r="K2394">
        <v>3</v>
      </c>
    </row>
    <row r="2395" spans="1:11" hidden="1" x14ac:dyDescent="0.25">
      <c r="A2395">
        <v>1</v>
      </c>
      <c r="B2395">
        <v>1</v>
      </c>
      <c r="C2395">
        <v>59</v>
      </c>
      <c r="D2395">
        <v>1</v>
      </c>
      <c r="E2395">
        <v>0</v>
      </c>
      <c r="F2395">
        <v>1</v>
      </c>
      <c r="G2395">
        <v>4</v>
      </c>
      <c r="H2395">
        <v>1</v>
      </c>
      <c r="I2395">
        <v>253.93</v>
      </c>
      <c r="J2395">
        <v>28.89</v>
      </c>
      <c r="K2395">
        <v>1</v>
      </c>
    </row>
    <row r="2396" spans="1:11" hidden="1" x14ac:dyDescent="0.25">
      <c r="A2396">
        <v>0</v>
      </c>
      <c r="B2396">
        <v>1</v>
      </c>
      <c r="C2396">
        <v>3</v>
      </c>
      <c r="D2396">
        <v>0</v>
      </c>
      <c r="E2396">
        <v>0</v>
      </c>
      <c r="F2396">
        <v>0</v>
      </c>
      <c r="G2396">
        <v>2</v>
      </c>
      <c r="H2396">
        <v>1</v>
      </c>
      <c r="I2396">
        <v>194.75</v>
      </c>
      <c r="J2396">
        <v>28.89</v>
      </c>
      <c r="K2396">
        <v>4</v>
      </c>
    </row>
    <row r="2397" spans="1:11" x14ac:dyDescent="0.25">
      <c r="A2397">
        <v>0</v>
      </c>
      <c r="B2397">
        <v>2</v>
      </c>
      <c r="C2397">
        <v>20</v>
      </c>
      <c r="D2397">
        <v>0</v>
      </c>
      <c r="E2397">
        <v>0</v>
      </c>
      <c r="F2397">
        <v>0</v>
      </c>
      <c r="G2397">
        <v>1</v>
      </c>
      <c r="H2397">
        <v>1</v>
      </c>
      <c r="I2397">
        <v>79.53</v>
      </c>
      <c r="J2397">
        <v>28.89</v>
      </c>
      <c r="K2397">
        <v>2</v>
      </c>
    </row>
    <row r="2398" spans="1:11" hidden="1" x14ac:dyDescent="0.25">
      <c r="A2398">
        <v>0</v>
      </c>
      <c r="B2398">
        <v>2</v>
      </c>
      <c r="C2398">
        <v>78</v>
      </c>
      <c r="D2398">
        <v>0</v>
      </c>
      <c r="E2398">
        <v>0</v>
      </c>
      <c r="F2398">
        <v>1</v>
      </c>
      <c r="G2398">
        <v>4</v>
      </c>
      <c r="H2398">
        <v>2</v>
      </c>
      <c r="I2398">
        <v>101.76</v>
      </c>
      <c r="J2398">
        <v>28.89</v>
      </c>
      <c r="K2398">
        <v>3</v>
      </c>
    </row>
    <row r="2399" spans="1:11" hidden="1" x14ac:dyDescent="0.25">
      <c r="A2399">
        <v>0</v>
      </c>
      <c r="B2399">
        <v>1</v>
      </c>
      <c r="C2399">
        <v>52</v>
      </c>
      <c r="D2399">
        <v>1</v>
      </c>
      <c r="E2399">
        <v>0</v>
      </c>
      <c r="F2399">
        <v>1</v>
      </c>
      <c r="G2399">
        <v>4</v>
      </c>
      <c r="H2399">
        <v>1</v>
      </c>
      <c r="I2399">
        <v>116.62</v>
      </c>
      <c r="J2399">
        <v>28.89</v>
      </c>
      <c r="K2399">
        <v>3</v>
      </c>
    </row>
    <row r="2400" spans="1:11" hidden="1" x14ac:dyDescent="0.25">
      <c r="A2400">
        <v>0</v>
      </c>
      <c r="B2400">
        <v>2</v>
      </c>
      <c r="C2400">
        <v>65</v>
      </c>
      <c r="D2400">
        <v>0</v>
      </c>
      <c r="E2400">
        <v>1</v>
      </c>
      <c r="F2400">
        <v>1</v>
      </c>
      <c r="G2400">
        <v>2</v>
      </c>
      <c r="H2400">
        <v>1</v>
      </c>
      <c r="I2400">
        <v>57.52</v>
      </c>
      <c r="J2400">
        <v>28.89</v>
      </c>
      <c r="K2400">
        <v>1</v>
      </c>
    </row>
    <row r="2401" spans="1:11" hidden="1" x14ac:dyDescent="0.25">
      <c r="A2401">
        <v>0</v>
      </c>
      <c r="B2401">
        <v>1</v>
      </c>
      <c r="C2401">
        <v>59</v>
      </c>
      <c r="D2401">
        <v>0</v>
      </c>
      <c r="E2401">
        <v>0</v>
      </c>
      <c r="F2401">
        <v>1</v>
      </c>
      <c r="G2401">
        <v>2</v>
      </c>
      <c r="H2401">
        <v>2</v>
      </c>
      <c r="I2401">
        <v>223.16</v>
      </c>
      <c r="J2401">
        <v>28.89</v>
      </c>
      <c r="K2401">
        <v>4</v>
      </c>
    </row>
    <row r="2402" spans="1:11" hidden="1" x14ac:dyDescent="0.25">
      <c r="A2402">
        <v>0</v>
      </c>
      <c r="B2402">
        <v>2</v>
      </c>
      <c r="C2402">
        <v>78</v>
      </c>
      <c r="D2402">
        <v>1</v>
      </c>
      <c r="E2402">
        <v>1</v>
      </c>
      <c r="F2402">
        <v>1</v>
      </c>
      <c r="G2402">
        <v>4</v>
      </c>
      <c r="H2402">
        <v>1</v>
      </c>
      <c r="I2402">
        <v>206.53</v>
      </c>
      <c r="J2402">
        <v>28.89</v>
      </c>
      <c r="K2402">
        <v>2</v>
      </c>
    </row>
    <row r="2403" spans="1:11" x14ac:dyDescent="0.25">
      <c r="A2403">
        <v>0</v>
      </c>
      <c r="B2403">
        <v>2</v>
      </c>
      <c r="C2403">
        <v>70</v>
      </c>
      <c r="D2403">
        <v>0</v>
      </c>
      <c r="E2403">
        <v>1</v>
      </c>
      <c r="F2403">
        <v>1</v>
      </c>
      <c r="G2403">
        <v>1</v>
      </c>
      <c r="H2403">
        <v>1</v>
      </c>
      <c r="I2403">
        <v>65.680000000000007</v>
      </c>
      <c r="J2403">
        <v>28.89</v>
      </c>
      <c r="K2403">
        <v>4</v>
      </c>
    </row>
    <row r="2404" spans="1:11" hidden="1" x14ac:dyDescent="0.25">
      <c r="A2404">
        <v>1</v>
      </c>
      <c r="B2404">
        <v>2</v>
      </c>
      <c r="C2404">
        <v>70</v>
      </c>
      <c r="D2404">
        <v>0</v>
      </c>
      <c r="E2404">
        <v>1</v>
      </c>
      <c r="F2404">
        <v>1</v>
      </c>
      <c r="G2404">
        <v>4</v>
      </c>
      <c r="H2404">
        <v>2</v>
      </c>
      <c r="I2404">
        <v>240.69</v>
      </c>
      <c r="J2404">
        <v>28.89</v>
      </c>
      <c r="K2404">
        <v>3</v>
      </c>
    </row>
    <row r="2405" spans="1:11" hidden="1" x14ac:dyDescent="0.25">
      <c r="A2405">
        <v>0</v>
      </c>
      <c r="B2405">
        <v>1</v>
      </c>
      <c r="C2405">
        <v>37</v>
      </c>
      <c r="D2405">
        <v>0</v>
      </c>
      <c r="E2405">
        <v>0</v>
      </c>
      <c r="F2405">
        <v>1</v>
      </c>
      <c r="G2405">
        <v>4</v>
      </c>
      <c r="H2405">
        <v>1</v>
      </c>
      <c r="I2405">
        <v>107.06</v>
      </c>
      <c r="J2405">
        <v>28.89</v>
      </c>
      <c r="K2405">
        <v>3</v>
      </c>
    </row>
    <row r="2406" spans="1:11" hidden="1" x14ac:dyDescent="0.25">
      <c r="A2406">
        <v>1</v>
      </c>
      <c r="B2406">
        <v>1</v>
      </c>
      <c r="C2406">
        <v>72</v>
      </c>
      <c r="D2406">
        <v>0</v>
      </c>
      <c r="E2406">
        <v>1</v>
      </c>
      <c r="F2406">
        <v>1</v>
      </c>
      <c r="G2406">
        <v>2</v>
      </c>
      <c r="H2406">
        <v>1</v>
      </c>
      <c r="I2406">
        <v>238.27</v>
      </c>
      <c r="J2406">
        <v>28.89</v>
      </c>
      <c r="K2406">
        <v>3</v>
      </c>
    </row>
    <row r="2407" spans="1:11" hidden="1" x14ac:dyDescent="0.25">
      <c r="A2407">
        <v>0</v>
      </c>
      <c r="B2407">
        <v>1</v>
      </c>
      <c r="C2407">
        <v>1.32</v>
      </c>
      <c r="D2407">
        <v>0</v>
      </c>
      <c r="E2407">
        <v>0</v>
      </c>
      <c r="F2407">
        <v>0</v>
      </c>
      <c r="G2407">
        <v>4</v>
      </c>
      <c r="H2407">
        <v>1</v>
      </c>
      <c r="I2407">
        <v>107.02</v>
      </c>
      <c r="J2407">
        <v>28.89</v>
      </c>
      <c r="K2407">
        <v>4</v>
      </c>
    </row>
    <row r="2408" spans="1:11" hidden="1" x14ac:dyDescent="0.25">
      <c r="A2408">
        <v>0</v>
      </c>
      <c r="B2408">
        <v>1</v>
      </c>
      <c r="C2408">
        <v>58</v>
      </c>
      <c r="D2408">
        <v>0</v>
      </c>
      <c r="E2408">
        <v>0</v>
      </c>
      <c r="F2408">
        <v>1</v>
      </c>
      <c r="G2408">
        <v>4</v>
      </c>
      <c r="H2408">
        <v>2</v>
      </c>
      <c r="I2408">
        <v>84.94</v>
      </c>
      <c r="J2408">
        <v>28.89</v>
      </c>
      <c r="K2408">
        <v>2</v>
      </c>
    </row>
    <row r="2409" spans="1:11" hidden="1" x14ac:dyDescent="0.25">
      <c r="A2409">
        <v>0</v>
      </c>
      <c r="B2409">
        <v>1</v>
      </c>
      <c r="C2409">
        <v>31</v>
      </c>
      <c r="D2409">
        <v>0</v>
      </c>
      <c r="E2409">
        <v>0</v>
      </c>
      <c r="F2409">
        <v>0</v>
      </c>
      <c r="G2409">
        <v>2</v>
      </c>
      <c r="H2409">
        <v>2</v>
      </c>
      <c r="I2409">
        <v>215.07</v>
      </c>
      <c r="J2409">
        <v>28.89</v>
      </c>
      <c r="K2409">
        <v>3</v>
      </c>
    </row>
    <row r="2410" spans="1:11" hidden="1" x14ac:dyDescent="0.25">
      <c r="A2410">
        <v>0</v>
      </c>
      <c r="B2410">
        <v>1</v>
      </c>
      <c r="C2410">
        <v>41</v>
      </c>
      <c r="D2410">
        <v>0</v>
      </c>
      <c r="E2410">
        <v>0</v>
      </c>
      <c r="F2410">
        <v>0</v>
      </c>
      <c r="G2410">
        <v>4</v>
      </c>
      <c r="H2410">
        <v>1</v>
      </c>
      <c r="I2410">
        <v>70.150000000000006</v>
      </c>
      <c r="J2410">
        <v>28.89</v>
      </c>
      <c r="K2410">
        <v>1</v>
      </c>
    </row>
    <row r="2411" spans="1:11" hidden="1" x14ac:dyDescent="0.25">
      <c r="A2411">
        <v>0</v>
      </c>
      <c r="B2411">
        <v>1</v>
      </c>
      <c r="C2411">
        <v>40</v>
      </c>
      <c r="D2411">
        <v>0</v>
      </c>
      <c r="E2411">
        <v>0</v>
      </c>
      <c r="F2411">
        <v>1</v>
      </c>
      <c r="G2411">
        <v>4</v>
      </c>
      <c r="H2411">
        <v>2</v>
      </c>
      <c r="I2411">
        <v>191.15</v>
      </c>
      <c r="J2411">
        <v>28.89</v>
      </c>
      <c r="K2411">
        <v>3</v>
      </c>
    </row>
    <row r="2412" spans="1:11" x14ac:dyDescent="0.25">
      <c r="A2412">
        <v>0</v>
      </c>
      <c r="B2412">
        <v>2</v>
      </c>
      <c r="C2412">
        <v>45</v>
      </c>
      <c r="D2412">
        <v>1</v>
      </c>
      <c r="E2412">
        <v>0</v>
      </c>
      <c r="F2412">
        <v>1</v>
      </c>
      <c r="G2412">
        <v>1</v>
      </c>
      <c r="H2412">
        <v>1</v>
      </c>
      <c r="I2412">
        <v>95.02</v>
      </c>
      <c r="J2412">
        <v>28.89</v>
      </c>
      <c r="K2412">
        <v>3</v>
      </c>
    </row>
    <row r="2413" spans="1:11" hidden="1" x14ac:dyDescent="0.25">
      <c r="A2413">
        <v>0</v>
      </c>
      <c r="B2413">
        <v>1</v>
      </c>
      <c r="C2413">
        <v>40</v>
      </c>
      <c r="D2413">
        <v>0</v>
      </c>
      <c r="E2413">
        <v>0</v>
      </c>
      <c r="F2413">
        <v>1</v>
      </c>
      <c r="G2413">
        <v>5</v>
      </c>
      <c r="H2413">
        <v>1</v>
      </c>
      <c r="I2413">
        <v>83.94</v>
      </c>
      <c r="J2413">
        <v>28.89</v>
      </c>
      <c r="K2413">
        <v>3</v>
      </c>
    </row>
    <row r="2414" spans="1:11" hidden="1" x14ac:dyDescent="0.25">
      <c r="A2414">
        <v>0</v>
      </c>
      <c r="B2414">
        <v>2</v>
      </c>
      <c r="C2414">
        <v>80</v>
      </c>
      <c r="D2414">
        <v>1</v>
      </c>
      <c r="E2414">
        <v>0</v>
      </c>
      <c r="F2414">
        <v>1</v>
      </c>
      <c r="G2414">
        <v>5</v>
      </c>
      <c r="H2414">
        <v>2</v>
      </c>
      <c r="I2414">
        <v>83.75</v>
      </c>
      <c r="J2414">
        <v>28.89</v>
      </c>
      <c r="K2414">
        <v>2</v>
      </c>
    </row>
    <row r="2415" spans="1:11" hidden="1" x14ac:dyDescent="0.25">
      <c r="A2415">
        <v>1</v>
      </c>
      <c r="B2415">
        <v>1</v>
      </c>
      <c r="C2415">
        <v>64</v>
      </c>
      <c r="D2415">
        <v>0</v>
      </c>
      <c r="E2415">
        <v>1</v>
      </c>
      <c r="F2415">
        <v>1</v>
      </c>
      <c r="G2415">
        <v>2</v>
      </c>
      <c r="H2415">
        <v>2</v>
      </c>
      <c r="I2415">
        <v>74.099999999999994</v>
      </c>
      <c r="J2415">
        <v>28.8</v>
      </c>
      <c r="K2415">
        <v>4</v>
      </c>
    </row>
    <row r="2416" spans="1:11" hidden="1" x14ac:dyDescent="0.25">
      <c r="A2416">
        <v>0</v>
      </c>
      <c r="B2416">
        <v>1</v>
      </c>
      <c r="C2416">
        <v>53</v>
      </c>
      <c r="D2416">
        <v>0</v>
      </c>
      <c r="E2416">
        <v>0</v>
      </c>
      <c r="F2416">
        <v>1</v>
      </c>
      <c r="G2416">
        <v>2</v>
      </c>
      <c r="H2416">
        <v>1</v>
      </c>
      <c r="I2416">
        <v>123.87</v>
      </c>
      <c r="J2416">
        <v>28.8</v>
      </c>
      <c r="K2416">
        <v>4</v>
      </c>
    </row>
    <row r="2417" spans="1:11" hidden="1" x14ac:dyDescent="0.25">
      <c r="A2417">
        <v>0</v>
      </c>
      <c r="B2417">
        <v>2</v>
      </c>
      <c r="C2417">
        <v>48</v>
      </c>
      <c r="D2417">
        <v>0</v>
      </c>
      <c r="E2417">
        <v>0</v>
      </c>
      <c r="F2417">
        <v>1</v>
      </c>
      <c r="G2417">
        <v>4</v>
      </c>
      <c r="H2417">
        <v>1</v>
      </c>
      <c r="I2417">
        <v>75.739999999999995</v>
      </c>
      <c r="J2417">
        <v>28.8</v>
      </c>
      <c r="K2417">
        <v>3</v>
      </c>
    </row>
    <row r="2418" spans="1:11" x14ac:dyDescent="0.25">
      <c r="A2418">
        <v>0</v>
      </c>
      <c r="B2418">
        <v>2</v>
      </c>
      <c r="C2418">
        <v>29</v>
      </c>
      <c r="D2418">
        <v>0</v>
      </c>
      <c r="E2418">
        <v>0</v>
      </c>
      <c r="F2418">
        <v>1</v>
      </c>
      <c r="G2418">
        <v>1</v>
      </c>
      <c r="H2418">
        <v>2</v>
      </c>
      <c r="I2418">
        <v>65.36</v>
      </c>
      <c r="J2418">
        <v>28.8</v>
      </c>
      <c r="K2418">
        <v>1</v>
      </c>
    </row>
    <row r="2419" spans="1:11" hidden="1" x14ac:dyDescent="0.25">
      <c r="A2419">
        <v>0</v>
      </c>
      <c r="B2419">
        <v>1</v>
      </c>
      <c r="C2419">
        <v>63</v>
      </c>
      <c r="D2419">
        <v>0</v>
      </c>
      <c r="E2419">
        <v>0</v>
      </c>
      <c r="F2419">
        <v>1</v>
      </c>
      <c r="G2419">
        <v>5</v>
      </c>
      <c r="H2419">
        <v>1</v>
      </c>
      <c r="I2419">
        <v>57.82</v>
      </c>
      <c r="J2419">
        <v>28.8</v>
      </c>
      <c r="K2419">
        <v>1</v>
      </c>
    </row>
    <row r="2420" spans="1:11" hidden="1" x14ac:dyDescent="0.25">
      <c r="A2420">
        <v>0</v>
      </c>
      <c r="B2420">
        <v>2</v>
      </c>
      <c r="C2420">
        <v>63</v>
      </c>
      <c r="D2420">
        <v>0</v>
      </c>
      <c r="E2420">
        <v>0</v>
      </c>
      <c r="F2420">
        <v>1</v>
      </c>
      <c r="G2420">
        <v>4</v>
      </c>
      <c r="H2420">
        <v>1</v>
      </c>
      <c r="I2420">
        <v>93.24</v>
      </c>
      <c r="J2420">
        <v>28.8</v>
      </c>
      <c r="K2420">
        <v>2</v>
      </c>
    </row>
    <row r="2421" spans="1:11" hidden="1" x14ac:dyDescent="0.25">
      <c r="A2421">
        <v>0</v>
      </c>
      <c r="B2421">
        <v>1</v>
      </c>
      <c r="C2421">
        <v>59</v>
      </c>
      <c r="D2421">
        <v>0</v>
      </c>
      <c r="E2421">
        <v>0</v>
      </c>
      <c r="F2421">
        <v>1</v>
      </c>
      <c r="G2421">
        <v>5</v>
      </c>
      <c r="H2421">
        <v>2</v>
      </c>
      <c r="I2421">
        <v>99.69</v>
      </c>
      <c r="J2421">
        <v>28.8</v>
      </c>
      <c r="K2421">
        <v>3</v>
      </c>
    </row>
    <row r="2422" spans="1:11" hidden="1" x14ac:dyDescent="0.25">
      <c r="A2422">
        <v>0</v>
      </c>
      <c r="B2422">
        <v>2</v>
      </c>
      <c r="C2422">
        <v>27</v>
      </c>
      <c r="D2422">
        <v>0</v>
      </c>
      <c r="E2422">
        <v>0</v>
      </c>
      <c r="F2422">
        <v>1</v>
      </c>
      <c r="G2422">
        <v>5</v>
      </c>
      <c r="H2422">
        <v>2</v>
      </c>
      <c r="I2422">
        <v>88.97</v>
      </c>
      <c r="J2422">
        <v>28.8</v>
      </c>
      <c r="K2422">
        <v>2</v>
      </c>
    </row>
    <row r="2423" spans="1:11" hidden="1" x14ac:dyDescent="0.25">
      <c r="A2423">
        <v>0</v>
      </c>
      <c r="B2423">
        <v>2</v>
      </c>
      <c r="C2423">
        <v>80</v>
      </c>
      <c r="D2423">
        <v>0</v>
      </c>
      <c r="E2423">
        <v>1</v>
      </c>
      <c r="F2423">
        <v>1</v>
      </c>
      <c r="G2423">
        <v>2</v>
      </c>
      <c r="H2423">
        <v>1</v>
      </c>
      <c r="I2423">
        <v>103.06</v>
      </c>
      <c r="J2423">
        <v>28.8</v>
      </c>
      <c r="K2423">
        <v>2</v>
      </c>
    </row>
    <row r="2424" spans="1:11" hidden="1" x14ac:dyDescent="0.25">
      <c r="A2424">
        <v>0</v>
      </c>
      <c r="B2424">
        <v>1</v>
      </c>
      <c r="C2424">
        <v>55</v>
      </c>
      <c r="D2424">
        <v>0</v>
      </c>
      <c r="E2424">
        <v>0</v>
      </c>
      <c r="F2424">
        <v>1</v>
      </c>
      <c r="G2424">
        <v>4</v>
      </c>
      <c r="H2424">
        <v>1</v>
      </c>
      <c r="I2424">
        <v>232.81</v>
      </c>
      <c r="J2424">
        <v>28.8</v>
      </c>
      <c r="K2424">
        <v>4</v>
      </c>
    </row>
    <row r="2425" spans="1:11" hidden="1" x14ac:dyDescent="0.25">
      <c r="A2425">
        <v>0</v>
      </c>
      <c r="B2425">
        <v>1</v>
      </c>
      <c r="C2425">
        <v>78</v>
      </c>
      <c r="D2425">
        <v>0</v>
      </c>
      <c r="E2425">
        <v>0</v>
      </c>
      <c r="F2425">
        <v>1</v>
      </c>
      <c r="G2425">
        <v>5</v>
      </c>
      <c r="H2425">
        <v>2</v>
      </c>
      <c r="I2425">
        <v>74.7</v>
      </c>
      <c r="J2425">
        <v>28.8</v>
      </c>
      <c r="K2425">
        <v>1</v>
      </c>
    </row>
    <row r="2426" spans="1:11" hidden="1" x14ac:dyDescent="0.25">
      <c r="A2426">
        <v>1</v>
      </c>
      <c r="B2426">
        <v>1</v>
      </c>
      <c r="C2426">
        <v>80</v>
      </c>
      <c r="D2426">
        <v>1</v>
      </c>
      <c r="E2426">
        <v>0</v>
      </c>
      <c r="F2426">
        <v>1</v>
      </c>
      <c r="G2426">
        <v>5</v>
      </c>
      <c r="H2426">
        <v>1</v>
      </c>
      <c r="I2426">
        <v>232.12</v>
      </c>
      <c r="J2426">
        <v>28.8</v>
      </c>
      <c r="K2426">
        <v>2</v>
      </c>
    </row>
    <row r="2427" spans="1:11" hidden="1" x14ac:dyDescent="0.25">
      <c r="A2427">
        <v>0</v>
      </c>
      <c r="B2427">
        <v>2</v>
      </c>
      <c r="C2427">
        <v>4</v>
      </c>
      <c r="D2427">
        <v>0</v>
      </c>
      <c r="E2427">
        <v>0</v>
      </c>
      <c r="F2427">
        <v>0</v>
      </c>
      <c r="G2427">
        <v>4</v>
      </c>
      <c r="H2427">
        <v>1</v>
      </c>
      <c r="I2427">
        <v>104.95</v>
      </c>
      <c r="J2427">
        <v>28.8</v>
      </c>
      <c r="K2427">
        <v>4</v>
      </c>
    </row>
    <row r="2428" spans="1:11" hidden="1" x14ac:dyDescent="0.25">
      <c r="A2428">
        <v>0</v>
      </c>
      <c r="B2428">
        <v>2</v>
      </c>
      <c r="C2428">
        <v>35</v>
      </c>
      <c r="D2428">
        <v>0</v>
      </c>
      <c r="E2428">
        <v>0</v>
      </c>
      <c r="F2428">
        <v>1</v>
      </c>
      <c r="G2428">
        <v>4</v>
      </c>
      <c r="H2428">
        <v>2</v>
      </c>
      <c r="I2428">
        <v>80.760000000000005</v>
      </c>
      <c r="J2428">
        <v>28.8</v>
      </c>
      <c r="K2428">
        <v>3</v>
      </c>
    </row>
    <row r="2429" spans="1:11" hidden="1" x14ac:dyDescent="0.25">
      <c r="A2429">
        <v>0</v>
      </c>
      <c r="B2429">
        <v>2</v>
      </c>
      <c r="C2429">
        <v>59</v>
      </c>
      <c r="D2429">
        <v>0</v>
      </c>
      <c r="E2429">
        <v>0</v>
      </c>
      <c r="F2429">
        <v>1</v>
      </c>
      <c r="G2429">
        <v>5</v>
      </c>
      <c r="H2429">
        <v>1</v>
      </c>
      <c r="I2429">
        <v>134.24</v>
      </c>
      <c r="J2429">
        <v>28.8</v>
      </c>
      <c r="K2429">
        <v>4</v>
      </c>
    </row>
    <row r="2430" spans="1:11" hidden="1" x14ac:dyDescent="0.25">
      <c r="A2430">
        <v>0</v>
      </c>
      <c r="B2430">
        <v>1</v>
      </c>
      <c r="C2430">
        <v>66</v>
      </c>
      <c r="D2430">
        <v>0</v>
      </c>
      <c r="E2430">
        <v>0</v>
      </c>
      <c r="F2430">
        <v>1</v>
      </c>
      <c r="G2430">
        <v>4</v>
      </c>
      <c r="H2430">
        <v>1</v>
      </c>
      <c r="I2430">
        <v>81.11</v>
      </c>
      <c r="J2430">
        <v>28.8</v>
      </c>
      <c r="K2430">
        <v>1</v>
      </c>
    </row>
    <row r="2431" spans="1:11" hidden="1" x14ac:dyDescent="0.25">
      <c r="A2431">
        <v>0</v>
      </c>
      <c r="B2431">
        <v>2</v>
      </c>
      <c r="C2431">
        <v>73</v>
      </c>
      <c r="D2431">
        <v>0</v>
      </c>
      <c r="E2431">
        <v>0</v>
      </c>
      <c r="F2431">
        <v>1</v>
      </c>
      <c r="G2431">
        <v>4</v>
      </c>
      <c r="H2431">
        <v>1</v>
      </c>
      <c r="I2431">
        <v>81.78</v>
      </c>
      <c r="J2431">
        <v>28.8</v>
      </c>
      <c r="K2431">
        <v>2</v>
      </c>
    </row>
    <row r="2432" spans="1:11" hidden="1" x14ac:dyDescent="0.25">
      <c r="A2432">
        <v>0</v>
      </c>
      <c r="B2432">
        <v>2</v>
      </c>
      <c r="C2432">
        <v>28</v>
      </c>
      <c r="D2432">
        <v>0</v>
      </c>
      <c r="E2432">
        <v>0</v>
      </c>
      <c r="F2432">
        <v>0</v>
      </c>
      <c r="G2432">
        <v>4</v>
      </c>
      <c r="H2432">
        <v>1</v>
      </c>
      <c r="I2432">
        <v>134.12</v>
      </c>
      <c r="J2432">
        <v>28.8</v>
      </c>
      <c r="K2432">
        <v>1</v>
      </c>
    </row>
    <row r="2433" spans="1:11" hidden="1" x14ac:dyDescent="0.25">
      <c r="A2433">
        <v>0</v>
      </c>
      <c r="B2433">
        <v>2</v>
      </c>
      <c r="C2433">
        <v>49</v>
      </c>
      <c r="D2433">
        <v>0</v>
      </c>
      <c r="E2433">
        <v>0</v>
      </c>
      <c r="F2433">
        <v>1</v>
      </c>
      <c r="G2433">
        <v>4</v>
      </c>
      <c r="H2433">
        <v>2</v>
      </c>
      <c r="I2433">
        <v>68.680000000000007</v>
      </c>
      <c r="J2433">
        <v>28.8</v>
      </c>
      <c r="K2433">
        <v>2</v>
      </c>
    </row>
    <row r="2434" spans="1:11" hidden="1" x14ac:dyDescent="0.25">
      <c r="A2434">
        <v>1</v>
      </c>
      <c r="B2434">
        <v>1</v>
      </c>
      <c r="C2434">
        <v>66</v>
      </c>
      <c r="D2434">
        <v>0</v>
      </c>
      <c r="E2434">
        <v>0</v>
      </c>
      <c r="F2434">
        <v>1</v>
      </c>
      <c r="G2434">
        <v>2</v>
      </c>
      <c r="H2434">
        <v>1</v>
      </c>
      <c r="I2434">
        <v>189.82</v>
      </c>
      <c r="J2434">
        <v>28.8</v>
      </c>
      <c r="K2434">
        <v>1</v>
      </c>
    </row>
    <row r="2435" spans="1:11" hidden="1" x14ac:dyDescent="0.25">
      <c r="A2435">
        <v>0</v>
      </c>
      <c r="B2435">
        <v>2</v>
      </c>
      <c r="C2435">
        <v>59</v>
      </c>
      <c r="D2435">
        <v>0</v>
      </c>
      <c r="E2435">
        <v>0</v>
      </c>
      <c r="F2435">
        <v>1</v>
      </c>
      <c r="G2435">
        <v>4</v>
      </c>
      <c r="H2435">
        <v>1</v>
      </c>
      <c r="I2435">
        <v>82.42</v>
      </c>
      <c r="J2435">
        <v>28.8</v>
      </c>
      <c r="K2435">
        <v>2</v>
      </c>
    </row>
    <row r="2436" spans="1:11" hidden="1" x14ac:dyDescent="0.25">
      <c r="A2436">
        <v>0</v>
      </c>
      <c r="B2436">
        <v>2</v>
      </c>
      <c r="C2436">
        <v>20</v>
      </c>
      <c r="D2436">
        <v>0</v>
      </c>
      <c r="E2436">
        <v>0</v>
      </c>
      <c r="F2436">
        <v>0</v>
      </c>
      <c r="G2436">
        <v>4</v>
      </c>
      <c r="H2436">
        <v>1</v>
      </c>
      <c r="I2436">
        <v>94.67</v>
      </c>
      <c r="J2436">
        <v>28.8</v>
      </c>
      <c r="K2436">
        <v>4</v>
      </c>
    </row>
    <row r="2437" spans="1:11" hidden="1" x14ac:dyDescent="0.25">
      <c r="A2437">
        <v>0</v>
      </c>
      <c r="B2437">
        <v>2</v>
      </c>
      <c r="C2437">
        <v>46</v>
      </c>
      <c r="D2437">
        <v>0</v>
      </c>
      <c r="E2437">
        <v>0</v>
      </c>
      <c r="F2437">
        <v>1</v>
      </c>
      <c r="G2437">
        <v>5</v>
      </c>
      <c r="H2437">
        <v>1</v>
      </c>
      <c r="I2437">
        <v>124.92</v>
      </c>
      <c r="J2437">
        <v>28.8</v>
      </c>
      <c r="K2437">
        <v>4</v>
      </c>
    </row>
    <row r="2438" spans="1:11" hidden="1" x14ac:dyDescent="0.25">
      <c r="A2438">
        <v>0</v>
      </c>
      <c r="B2438">
        <v>1</v>
      </c>
      <c r="C2438">
        <v>30</v>
      </c>
      <c r="D2438">
        <v>0</v>
      </c>
      <c r="E2438">
        <v>0</v>
      </c>
      <c r="F2438">
        <v>0</v>
      </c>
      <c r="G2438">
        <v>4</v>
      </c>
      <c r="H2438">
        <v>2</v>
      </c>
      <c r="I2438">
        <v>86.21</v>
      </c>
      <c r="J2438">
        <v>28.8</v>
      </c>
      <c r="K2438">
        <v>3</v>
      </c>
    </row>
    <row r="2439" spans="1:11" hidden="1" x14ac:dyDescent="0.25">
      <c r="A2439">
        <v>0</v>
      </c>
      <c r="B2439">
        <v>2</v>
      </c>
      <c r="C2439">
        <v>44</v>
      </c>
      <c r="D2439">
        <v>0</v>
      </c>
      <c r="E2439">
        <v>0</v>
      </c>
      <c r="F2439">
        <v>1</v>
      </c>
      <c r="G2439">
        <v>4</v>
      </c>
      <c r="H2439">
        <v>2</v>
      </c>
      <c r="I2439">
        <v>73.87</v>
      </c>
      <c r="J2439">
        <v>28.8</v>
      </c>
      <c r="K2439">
        <v>3</v>
      </c>
    </row>
    <row r="2440" spans="1:11" hidden="1" x14ac:dyDescent="0.25">
      <c r="A2440">
        <v>1</v>
      </c>
      <c r="B2440">
        <v>2</v>
      </c>
      <c r="C2440">
        <v>79</v>
      </c>
      <c r="D2440">
        <v>0</v>
      </c>
      <c r="E2440">
        <v>0</v>
      </c>
      <c r="F2440">
        <v>0</v>
      </c>
      <c r="G2440">
        <v>4</v>
      </c>
      <c r="H2440">
        <v>2</v>
      </c>
      <c r="I2440">
        <v>253.86</v>
      </c>
      <c r="J2440">
        <v>28.8</v>
      </c>
      <c r="K2440">
        <v>1</v>
      </c>
    </row>
    <row r="2441" spans="1:11" hidden="1" x14ac:dyDescent="0.25">
      <c r="A2441">
        <v>0</v>
      </c>
      <c r="B2441">
        <v>2</v>
      </c>
      <c r="C2441">
        <v>31</v>
      </c>
      <c r="D2441">
        <v>0</v>
      </c>
      <c r="E2441">
        <v>0</v>
      </c>
      <c r="F2441">
        <v>1</v>
      </c>
      <c r="G2441">
        <v>5</v>
      </c>
      <c r="H2441">
        <v>1</v>
      </c>
      <c r="I2441">
        <v>80.790000000000006</v>
      </c>
      <c r="J2441">
        <v>28.7</v>
      </c>
      <c r="K2441">
        <v>4</v>
      </c>
    </row>
    <row r="2442" spans="1:11" hidden="1" x14ac:dyDescent="0.25">
      <c r="A2442">
        <v>0</v>
      </c>
      <c r="B2442">
        <v>2</v>
      </c>
      <c r="C2442">
        <v>15</v>
      </c>
      <c r="D2442">
        <v>0</v>
      </c>
      <c r="E2442">
        <v>0</v>
      </c>
      <c r="F2442">
        <v>0</v>
      </c>
      <c r="G2442">
        <v>4</v>
      </c>
      <c r="H2442">
        <v>2</v>
      </c>
      <c r="I2442">
        <v>126.96</v>
      </c>
      <c r="J2442">
        <v>28.7</v>
      </c>
      <c r="K2442">
        <v>4</v>
      </c>
    </row>
    <row r="2443" spans="1:11" hidden="1" x14ac:dyDescent="0.25">
      <c r="A2443">
        <v>0</v>
      </c>
      <c r="B2443">
        <v>2</v>
      </c>
      <c r="C2443">
        <v>49</v>
      </c>
      <c r="D2443">
        <v>0</v>
      </c>
      <c r="E2443">
        <v>0</v>
      </c>
      <c r="F2443">
        <v>1</v>
      </c>
      <c r="G2443">
        <v>2</v>
      </c>
      <c r="H2443">
        <v>1</v>
      </c>
      <c r="I2443">
        <v>56.11</v>
      </c>
      <c r="J2443">
        <v>28.7</v>
      </c>
      <c r="K2443">
        <v>3</v>
      </c>
    </row>
    <row r="2444" spans="1:11" hidden="1" x14ac:dyDescent="0.25">
      <c r="A2444">
        <v>1</v>
      </c>
      <c r="B2444">
        <v>1</v>
      </c>
      <c r="C2444">
        <v>75</v>
      </c>
      <c r="D2444">
        <v>1</v>
      </c>
      <c r="E2444">
        <v>1</v>
      </c>
      <c r="F2444">
        <v>1</v>
      </c>
      <c r="G2444">
        <v>4</v>
      </c>
      <c r="H2444">
        <v>2</v>
      </c>
      <c r="I2444">
        <v>195.03</v>
      </c>
      <c r="J2444">
        <v>28.7</v>
      </c>
      <c r="K2444">
        <v>1</v>
      </c>
    </row>
    <row r="2445" spans="1:11" hidden="1" x14ac:dyDescent="0.25">
      <c r="A2445">
        <v>0</v>
      </c>
      <c r="B2445">
        <v>1</v>
      </c>
      <c r="C2445">
        <v>50</v>
      </c>
      <c r="D2445">
        <v>0</v>
      </c>
      <c r="E2445">
        <v>0</v>
      </c>
      <c r="F2445">
        <v>1</v>
      </c>
      <c r="G2445">
        <v>4</v>
      </c>
      <c r="H2445">
        <v>2</v>
      </c>
      <c r="I2445">
        <v>110.73</v>
      </c>
      <c r="J2445">
        <v>28.7</v>
      </c>
      <c r="K2445">
        <v>3</v>
      </c>
    </row>
    <row r="2446" spans="1:11" hidden="1" x14ac:dyDescent="0.25">
      <c r="A2446">
        <v>0</v>
      </c>
      <c r="B2446">
        <v>2</v>
      </c>
      <c r="C2446">
        <v>79</v>
      </c>
      <c r="D2446">
        <v>0</v>
      </c>
      <c r="E2446">
        <v>0</v>
      </c>
      <c r="F2446">
        <v>1</v>
      </c>
      <c r="G2446">
        <v>4</v>
      </c>
      <c r="H2446">
        <v>2</v>
      </c>
      <c r="I2446">
        <v>83.56</v>
      </c>
      <c r="J2446">
        <v>28.7</v>
      </c>
      <c r="K2446">
        <v>3</v>
      </c>
    </row>
    <row r="2447" spans="1:11" hidden="1" x14ac:dyDescent="0.25">
      <c r="A2447">
        <v>0</v>
      </c>
      <c r="B2447">
        <v>2</v>
      </c>
      <c r="C2447">
        <v>17</v>
      </c>
      <c r="D2447">
        <v>0</v>
      </c>
      <c r="E2447">
        <v>0</v>
      </c>
      <c r="F2447">
        <v>0</v>
      </c>
      <c r="G2447">
        <v>4</v>
      </c>
      <c r="H2447">
        <v>1</v>
      </c>
      <c r="I2447">
        <v>112.23</v>
      </c>
      <c r="J2447">
        <v>28.7</v>
      </c>
      <c r="K2447">
        <v>2</v>
      </c>
    </row>
    <row r="2448" spans="1:11" hidden="1" x14ac:dyDescent="0.25">
      <c r="A2448">
        <v>0</v>
      </c>
      <c r="B2448">
        <v>2</v>
      </c>
      <c r="C2448">
        <v>50</v>
      </c>
      <c r="D2448">
        <v>0</v>
      </c>
      <c r="E2448">
        <v>0</v>
      </c>
      <c r="F2448">
        <v>1</v>
      </c>
      <c r="G2448">
        <v>4</v>
      </c>
      <c r="H2448">
        <v>1</v>
      </c>
      <c r="I2448">
        <v>93.47</v>
      </c>
      <c r="J2448">
        <v>28.7</v>
      </c>
      <c r="K2448">
        <v>2</v>
      </c>
    </row>
    <row r="2449" spans="1:11" hidden="1" x14ac:dyDescent="0.25">
      <c r="A2449">
        <v>0</v>
      </c>
      <c r="B2449">
        <v>2</v>
      </c>
      <c r="C2449">
        <v>23</v>
      </c>
      <c r="D2449">
        <v>0</v>
      </c>
      <c r="E2449">
        <v>0</v>
      </c>
      <c r="F2449">
        <v>0</v>
      </c>
      <c r="G2449">
        <v>5</v>
      </c>
      <c r="H2449">
        <v>2</v>
      </c>
      <c r="I2449">
        <v>126.67</v>
      </c>
      <c r="J2449">
        <v>28.7</v>
      </c>
      <c r="K2449">
        <v>3</v>
      </c>
    </row>
    <row r="2450" spans="1:11" hidden="1" x14ac:dyDescent="0.25">
      <c r="A2450">
        <v>0</v>
      </c>
      <c r="B2450">
        <v>1</v>
      </c>
      <c r="C2450">
        <v>63</v>
      </c>
      <c r="D2450">
        <v>0</v>
      </c>
      <c r="E2450">
        <v>0</v>
      </c>
      <c r="F2450">
        <v>1</v>
      </c>
      <c r="G2450">
        <v>4</v>
      </c>
      <c r="H2450">
        <v>1</v>
      </c>
      <c r="I2450">
        <v>217.66</v>
      </c>
      <c r="J2450">
        <v>28.7</v>
      </c>
      <c r="K2450">
        <v>1</v>
      </c>
    </row>
    <row r="2451" spans="1:11" hidden="1" x14ac:dyDescent="0.25">
      <c r="A2451">
        <v>0</v>
      </c>
      <c r="B2451">
        <v>2</v>
      </c>
      <c r="C2451">
        <v>82</v>
      </c>
      <c r="D2451">
        <v>0</v>
      </c>
      <c r="E2451">
        <v>1</v>
      </c>
      <c r="F2451">
        <v>1</v>
      </c>
      <c r="G2451">
        <v>4</v>
      </c>
      <c r="H2451">
        <v>1</v>
      </c>
      <c r="I2451">
        <v>211.88</v>
      </c>
      <c r="J2451">
        <v>28.7</v>
      </c>
      <c r="K2451">
        <v>2</v>
      </c>
    </row>
    <row r="2452" spans="1:11" hidden="1" x14ac:dyDescent="0.25">
      <c r="A2452">
        <v>0</v>
      </c>
      <c r="B2452">
        <v>1</v>
      </c>
      <c r="C2452">
        <v>25</v>
      </c>
      <c r="D2452">
        <v>0</v>
      </c>
      <c r="E2452">
        <v>0</v>
      </c>
      <c r="F2452">
        <v>0</v>
      </c>
      <c r="G2452">
        <v>4</v>
      </c>
      <c r="H2452">
        <v>1</v>
      </c>
      <c r="I2452">
        <v>85.17</v>
      </c>
      <c r="J2452">
        <v>28.7</v>
      </c>
      <c r="K2452">
        <v>3</v>
      </c>
    </row>
    <row r="2453" spans="1:11" hidden="1" x14ac:dyDescent="0.25">
      <c r="A2453">
        <v>0</v>
      </c>
      <c r="B2453">
        <v>1</v>
      </c>
      <c r="C2453">
        <v>40</v>
      </c>
      <c r="D2453">
        <v>0</v>
      </c>
      <c r="E2453">
        <v>0</v>
      </c>
      <c r="F2453">
        <v>1</v>
      </c>
      <c r="G2453">
        <v>4</v>
      </c>
      <c r="H2453">
        <v>1</v>
      </c>
      <c r="I2453">
        <v>75.400000000000006</v>
      </c>
      <c r="J2453">
        <v>28.7</v>
      </c>
      <c r="K2453">
        <v>4</v>
      </c>
    </row>
    <row r="2454" spans="1:11" hidden="1" x14ac:dyDescent="0.25">
      <c r="A2454">
        <v>0</v>
      </c>
      <c r="B2454">
        <v>2</v>
      </c>
      <c r="C2454">
        <v>65</v>
      </c>
      <c r="D2454">
        <v>0</v>
      </c>
      <c r="E2454">
        <v>0</v>
      </c>
      <c r="F2454">
        <v>1</v>
      </c>
      <c r="G2454">
        <v>4</v>
      </c>
      <c r="H2454">
        <v>2</v>
      </c>
      <c r="I2454">
        <v>74.010000000000005</v>
      </c>
      <c r="J2454">
        <v>28.7</v>
      </c>
      <c r="K2454">
        <v>3</v>
      </c>
    </row>
    <row r="2455" spans="1:11" x14ac:dyDescent="0.25">
      <c r="A2455">
        <v>0</v>
      </c>
      <c r="B2455">
        <v>2</v>
      </c>
      <c r="C2455">
        <v>46</v>
      </c>
      <c r="D2455">
        <v>0</v>
      </c>
      <c r="E2455">
        <v>0</v>
      </c>
      <c r="F2455">
        <v>1</v>
      </c>
      <c r="G2455">
        <v>1</v>
      </c>
      <c r="H2455">
        <v>1</v>
      </c>
      <c r="I2455">
        <v>75.09</v>
      </c>
      <c r="J2455">
        <v>28.7</v>
      </c>
      <c r="K2455">
        <v>2</v>
      </c>
    </row>
    <row r="2456" spans="1:11" hidden="1" x14ac:dyDescent="0.25">
      <c r="A2456">
        <v>0</v>
      </c>
      <c r="B2456">
        <v>1</v>
      </c>
      <c r="C2456">
        <v>34</v>
      </c>
      <c r="D2456">
        <v>0</v>
      </c>
      <c r="E2456">
        <v>0</v>
      </c>
      <c r="F2456">
        <v>1</v>
      </c>
      <c r="G2456">
        <v>4</v>
      </c>
      <c r="H2456">
        <v>2</v>
      </c>
      <c r="I2456">
        <v>80.97</v>
      </c>
      <c r="J2456">
        <v>28.7</v>
      </c>
      <c r="K2456">
        <v>2</v>
      </c>
    </row>
    <row r="2457" spans="1:11" hidden="1" x14ac:dyDescent="0.25">
      <c r="A2457">
        <v>0</v>
      </c>
      <c r="B2457">
        <v>2</v>
      </c>
      <c r="C2457">
        <v>54</v>
      </c>
      <c r="D2457">
        <v>0</v>
      </c>
      <c r="E2457">
        <v>0</v>
      </c>
      <c r="F2457">
        <v>1</v>
      </c>
      <c r="G2457">
        <v>4</v>
      </c>
      <c r="H2457">
        <v>2</v>
      </c>
      <c r="I2457">
        <v>75.52</v>
      </c>
      <c r="J2457">
        <v>28.7</v>
      </c>
      <c r="K2457">
        <v>1</v>
      </c>
    </row>
    <row r="2458" spans="1:11" hidden="1" x14ac:dyDescent="0.25">
      <c r="A2458">
        <v>0</v>
      </c>
      <c r="B2458">
        <v>1</v>
      </c>
      <c r="C2458">
        <v>47</v>
      </c>
      <c r="D2458">
        <v>0</v>
      </c>
      <c r="E2458">
        <v>0</v>
      </c>
      <c r="F2458">
        <v>1</v>
      </c>
      <c r="G2458">
        <v>2</v>
      </c>
      <c r="H2458">
        <v>2</v>
      </c>
      <c r="I2458">
        <v>95.04</v>
      </c>
      <c r="J2458">
        <v>28.7</v>
      </c>
      <c r="K2458">
        <v>2</v>
      </c>
    </row>
    <row r="2459" spans="1:11" hidden="1" x14ac:dyDescent="0.25">
      <c r="A2459">
        <v>0</v>
      </c>
      <c r="B2459">
        <v>2</v>
      </c>
      <c r="C2459">
        <v>36</v>
      </c>
      <c r="D2459">
        <v>0</v>
      </c>
      <c r="E2459">
        <v>0</v>
      </c>
      <c r="F2459">
        <v>1</v>
      </c>
      <c r="G2459">
        <v>4</v>
      </c>
      <c r="H2459">
        <v>1</v>
      </c>
      <c r="I2459">
        <v>90.22</v>
      </c>
      <c r="J2459">
        <v>28.7</v>
      </c>
      <c r="K2459">
        <v>1</v>
      </c>
    </row>
    <row r="2460" spans="1:11" hidden="1" x14ac:dyDescent="0.25">
      <c r="A2460">
        <v>0</v>
      </c>
      <c r="B2460">
        <v>2</v>
      </c>
      <c r="C2460">
        <v>59</v>
      </c>
      <c r="D2460">
        <v>0</v>
      </c>
      <c r="E2460">
        <v>0</v>
      </c>
      <c r="F2460">
        <v>1</v>
      </c>
      <c r="G2460">
        <v>2</v>
      </c>
      <c r="H2460">
        <v>2</v>
      </c>
      <c r="I2460">
        <v>90.04</v>
      </c>
      <c r="J2460">
        <v>28.7</v>
      </c>
      <c r="K2460">
        <v>1</v>
      </c>
    </row>
    <row r="2461" spans="1:11" hidden="1" x14ac:dyDescent="0.25">
      <c r="A2461">
        <v>0</v>
      </c>
      <c r="B2461">
        <v>1</v>
      </c>
      <c r="C2461">
        <v>42</v>
      </c>
      <c r="D2461">
        <v>0</v>
      </c>
      <c r="E2461">
        <v>0</v>
      </c>
      <c r="F2461">
        <v>0</v>
      </c>
      <c r="G2461">
        <v>5</v>
      </c>
      <c r="H2461">
        <v>2</v>
      </c>
      <c r="I2461">
        <v>115.21</v>
      </c>
      <c r="J2461">
        <v>28.7</v>
      </c>
      <c r="K2461">
        <v>4</v>
      </c>
    </row>
    <row r="2462" spans="1:11" hidden="1" x14ac:dyDescent="0.25">
      <c r="A2462">
        <v>0</v>
      </c>
      <c r="B2462">
        <v>1</v>
      </c>
      <c r="C2462">
        <v>44</v>
      </c>
      <c r="D2462">
        <v>0</v>
      </c>
      <c r="E2462">
        <v>0</v>
      </c>
      <c r="F2462">
        <v>1</v>
      </c>
      <c r="G2462">
        <v>4</v>
      </c>
      <c r="H2462">
        <v>1</v>
      </c>
      <c r="I2462">
        <v>69.23</v>
      </c>
      <c r="J2462">
        <v>28.7</v>
      </c>
      <c r="K2462">
        <v>3</v>
      </c>
    </row>
    <row r="2463" spans="1:11" hidden="1" x14ac:dyDescent="0.25">
      <c r="A2463">
        <v>0</v>
      </c>
      <c r="B2463">
        <v>2</v>
      </c>
      <c r="C2463">
        <v>67</v>
      </c>
      <c r="D2463">
        <v>0</v>
      </c>
      <c r="E2463">
        <v>0</v>
      </c>
      <c r="F2463">
        <v>1</v>
      </c>
      <c r="G2463">
        <v>4</v>
      </c>
      <c r="H2463">
        <v>2</v>
      </c>
      <c r="I2463">
        <v>110.41</v>
      </c>
      <c r="J2463">
        <v>28.7</v>
      </c>
      <c r="K2463">
        <v>2</v>
      </c>
    </row>
    <row r="2464" spans="1:11" hidden="1" x14ac:dyDescent="0.25">
      <c r="A2464">
        <v>0</v>
      </c>
      <c r="B2464">
        <v>1</v>
      </c>
      <c r="C2464">
        <v>80</v>
      </c>
      <c r="D2464">
        <v>0</v>
      </c>
      <c r="E2464">
        <v>0</v>
      </c>
      <c r="F2464">
        <v>1</v>
      </c>
      <c r="G2464">
        <v>4</v>
      </c>
      <c r="H2464">
        <v>2</v>
      </c>
      <c r="I2464">
        <v>148.72</v>
      </c>
      <c r="J2464">
        <v>28.7</v>
      </c>
      <c r="K2464">
        <v>2</v>
      </c>
    </row>
    <row r="2465" spans="1:11" hidden="1" x14ac:dyDescent="0.25">
      <c r="A2465">
        <v>0</v>
      </c>
      <c r="B2465">
        <v>2</v>
      </c>
      <c r="C2465">
        <v>14</v>
      </c>
      <c r="D2465">
        <v>0</v>
      </c>
      <c r="E2465">
        <v>0</v>
      </c>
      <c r="F2465">
        <v>0</v>
      </c>
      <c r="G2465">
        <v>4</v>
      </c>
      <c r="H2465">
        <v>2</v>
      </c>
      <c r="I2465">
        <v>83.42</v>
      </c>
      <c r="J2465">
        <v>28.7</v>
      </c>
      <c r="K2465">
        <v>2</v>
      </c>
    </row>
    <row r="2466" spans="1:11" hidden="1" x14ac:dyDescent="0.25">
      <c r="A2466">
        <v>0</v>
      </c>
      <c r="B2466">
        <v>2</v>
      </c>
      <c r="C2466">
        <v>8</v>
      </c>
      <c r="D2466">
        <v>0</v>
      </c>
      <c r="E2466">
        <v>0</v>
      </c>
      <c r="F2466">
        <v>0</v>
      </c>
      <c r="G2466">
        <v>4</v>
      </c>
      <c r="H2466">
        <v>2</v>
      </c>
      <c r="I2466">
        <v>62.69</v>
      </c>
      <c r="J2466">
        <v>28.7</v>
      </c>
      <c r="K2466">
        <v>4</v>
      </c>
    </row>
    <row r="2467" spans="1:11" hidden="1" x14ac:dyDescent="0.25">
      <c r="A2467">
        <v>0</v>
      </c>
      <c r="B2467">
        <v>1</v>
      </c>
      <c r="C2467">
        <v>39</v>
      </c>
      <c r="D2467">
        <v>1</v>
      </c>
      <c r="E2467">
        <v>0</v>
      </c>
      <c r="F2467">
        <v>1</v>
      </c>
      <c r="G2467">
        <v>4</v>
      </c>
      <c r="H2467">
        <v>2</v>
      </c>
      <c r="I2467">
        <v>71.66</v>
      </c>
      <c r="J2467">
        <v>28.7</v>
      </c>
      <c r="K2467">
        <v>2</v>
      </c>
    </row>
    <row r="2468" spans="1:11" hidden="1" x14ac:dyDescent="0.25">
      <c r="A2468">
        <v>0</v>
      </c>
      <c r="B2468">
        <v>1</v>
      </c>
      <c r="C2468">
        <v>79</v>
      </c>
      <c r="D2468">
        <v>1</v>
      </c>
      <c r="E2468">
        <v>0</v>
      </c>
      <c r="F2468">
        <v>1</v>
      </c>
      <c r="G2468">
        <v>4</v>
      </c>
      <c r="H2468">
        <v>2</v>
      </c>
      <c r="I2468">
        <v>84.88</v>
      </c>
      <c r="J2468">
        <v>28.7</v>
      </c>
      <c r="K2468">
        <v>1</v>
      </c>
    </row>
    <row r="2469" spans="1:11" hidden="1" x14ac:dyDescent="0.25">
      <c r="A2469">
        <v>0</v>
      </c>
      <c r="B2469">
        <v>2</v>
      </c>
      <c r="C2469">
        <v>53</v>
      </c>
      <c r="D2469">
        <v>0</v>
      </c>
      <c r="E2469">
        <v>0</v>
      </c>
      <c r="F2469">
        <v>1</v>
      </c>
      <c r="G2469">
        <v>2</v>
      </c>
      <c r="H2469">
        <v>1</v>
      </c>
      <c r="I2469">
        <v>60.77</v>
      </c>
      <c r="J2469">
        <v>28.7</v>
      </c>
      <c r="K2469">
        <v>3</v>
      </c>
    </row>
    <row r="2470" spans="1:11" hidden="1" x14ac:dyDescent="0.25">
      <c r="A2470">
        <v>0</v>
      </c>
      <c r="B2470">
        <v>1</v>
      </c>
      <c r="C2470">
        <v>73</v>
      </c>
      <c r="D2470">
        <v>0</v>
      </c>
      <c r="E2470">
        <v>0</v>
      </c>
      <c r="F2470">
        <v>1</v>
      </c>
      <c r="G2470">
        <v>4</v>
      </c>
      <c r="H2470">
        <v>1</v>
      </c>
      <c r="I2470">
        <v>76.45</v>
      </c>
      <c r="J2470">
        <v>28.7</v>
      </c>
      <c r="K2470">
        <v>4</v>
      </c>
    </row>
    <row r="2471" spans="1:11" hidden="1" x14ac:dyDescent="0.25">
      <c r="A2471">
        <v>0</v>
      </c>
      <c r="B2471">
        <v>1</v>
      </c>
      <c r="C2471">
        <v>76</v>
      </c>
      <c r="D2471">
        <v>0</v>
      </c>
      <c r="E2471">
        <v>0</v>
      </c>
      <c r="F2471">
        <v>1</v>
      </c>
      <c r="G2471">
        <v>4</v>
      </c>
      <c r="H2471">
        <v>2</v>
      </c>
      <c r="I2471">
        <v>147.5</v>
      </c>
      <c r="J2471">
        <v>28.7</v>
      </c>
      <c r="K2471">
        <v>4</v>
      </c>
    </row>
    <row r="2472" spans="1:11" x14ac:dyDescent="0.25">
      <c r="A2472">
        <v>0</v>
      </c>
      <c r="B2472">
        <v>1</v>
      </c>
      <c r="C2472">
        <v>47</v>
      </c>
      <c r="D2472">
        <v>0</v>
      </c>
      <c r="E2472">
        <v>0</v>
      </c>
      <c r="F2472">
        <v>1</v>
      </c>
      <c r="G2472">
        <v>1</v>
      </c>
      <c r="H2472">
        <v>1</v>
      </c>
      <c r="I2472">
        <v>90.44</v>
      </c>
      <c r="J2472">
        <v>28.7</v>
      </c>
      <c r="K2472">
        <v>2</v>
      </c>
    </row>
    <row r="2473" spans="1:11" hidden="1" x14ac:dyDescent="0.25">
      <c r="A2473">
        <v>0</v>
      </c>
      <c r="B2473">
        <v>1</v>
      </c>
      <c r="C2473">
        <v>55</v>
      </c>
      <c r="D2473">
        <v>0</v>
      </c>
      <c r="E2473">
        <v>0</v>
      </c>
      <c r="F2473">
        <v>1</v>
      </c>
      <c r="G2473">
        <v>4</v>
      </c>
      <c r="H2473">
        <v>1</v>
      </c>
      <c r="I2473">
        <v>80.349999999999994</v>
      </c>
      <c r="J2473">
        <v>28.7</v>
      </c>
      <c r="K2473">
        <v>3</v>
      </c>
    </row>
    <row r="2474" spans="1:11" hidden="1" x14ac:dyDescent="0.25">
      <c r="A2474">
        <v>0</v>
      </c>
      <c r="B2474">
        <v>1</v>
      </c>
      <c r="C2474">
        <v>33</v>
      </c>
      <c r="D2474">
        <v>0</v>
      </c>
      <c r="E2474">
        <v>0</v>
      </c>
      <c r="F2474">
        <v>1</v>
      </c>
      <c r="G2474">
        <v>2</v>
      </c>
      <c r="H2474">
        <v>1</v>
      </c>
      <c r="I2474">
        <v>77.94</v>
      </c>
      <c r="J2474">
        <v>28.7</v>
      </c>
      <c r="K2474">
        <v>2</v>
      </c>
    </row>
    <row r="2475" spans="1:11" hidden="1" x14ac:dyDescent="0.25">
      <c r="A2475">
        <v>0</v>
      </c>
      <c r="B2475">
        <v>2</v>
      </c>
      <c r="C2475">
        <v>79</v>
      </c>
      <c r="D2475">
        <v>0</v>
      </c>
      <c r="E2475">
        <v>0</v>
      </c>
      <c r="F2475">
        <v>1</v>
      </c>
      <c r="G2475">
        <v>4</v>
      </c>
      <c r="H2475">
        <v>1</v>
      </c>
      <c r="I2475">
        <v>83.7</v>
      </c>
      <c r="J2475">
        <v>28.7</v>
      </c>
      <c r="K2475">
        <v>2</v>
      </c>
    </row>
    <row r="2476" spans="1:11" hidden="1" x14ac:dyDescent="0.25">
      <c r="A2476">
        <v>0</v>
      </c>
      <c r="B2476">
        <v>1</v>
      </c>
      <c r="C2476">
        <v>60</v>
      </c>
      <c r="D2476">
        <v>0</v>
      </c>
      <c r="E2476">
        <v>0</v>
      </c>
      <c r="F2476">
        <v>1</v>
      </c>
      <c r="G2476">
        <v>5</v>
      </c>
      <c r="H2476">
        <v>2</v>
      </c>
      <c r="I2476">
        <v>96.02</v>
      </c>
      <c r="J2476">
        <v>28.7</v>
      </c>
      <c r="K2476">
        <v>4</v>
      </c>
    </row>
    <row r="2477" spans="1:11" hidden="1" x14ac:dyDescent="0.25">
      <c r="A2477">
        <v>0</v>
      </c>
      <c r="B2477">
        <v>1</v>
      </c>
      <c r="C2477">
        <v>31</v>
      </c>
      <c r="D2477">
        <v>0</v>
      </c>
      <c r="E2477">
        <v>0</v>
      </c>
      <c r="F2477">
        <v>0</v>
      </c>
      <c r="G2477">
        <v>4</v>
      </c>
      <c r="H2477">
        <v>2</v>
      </c>
      <c r="I2477">
        <v>78.8</v>
      </c>
      <c r="J2477">
        <v>28.7</v>
      </c>
      <c r="K2477">
        <v>3</v>
      </c>
    </row>
    <row r="2478" spans="1:11" hidden="1" x14ac:dyDescent="0.25">
      <c r="A2478">
        <v>0</v>
      </c>
      <c r="B2478">
        <v>1</v>
      </c>
      <c r="C2478">
        <v>55</v>
      </c>
      <c r="D2478">
        <v>0</v>
      </c>
      <c r="E2478">
        <v>0</v>
      </c>
      <c r="F2478">
        <v>1</v>
      </c>
      <c r="G2478">
        <v>4</v>
      </c>
      <c r="H2478">
        <v>2</v>
      </c>
      <c r="I2478">
        <v>82.26</v>
      </c>
      <c r="J2478">
        <v>28.7</v>
      </c>
      <c r="K2478">
        <v>4</v>
      </c>
    </row>
    <row r="2479" spans="1:11" hidden="1" x14ac:dyDescent="0.25">
      <c r="A2479">
        <v>0</v>
      </c>
      <c r="B2479">
        <v>2</v>
      </c>
      <c r="C2479">
        <v>35</v>
      </c>
      <c r="D2479">
        <v>0</v>
      </c>
      <c r="E2479">
        <v>0</v>
      </c>
      <c r="F2479">
        <v>1</v>
      </c>
      <c r="G2479">
        <v>2</v>
      </c>
      <c r="H2479">
        <v>1</v>
      </c>
      <c r="I2479">
        <v>123.94</v>
      </c>
      <c r="J2479">
        <v>28.7</v>
      </c>
      <c r="K2479">
        <v>2</v>
      </c>
    </row>
    <row r="2480" spans="1:11" hidden="1" x14ac:dyDescent="0.25">
      <c r="A2480">
        <v>1</v>
      </c>
      <c r="B2480">
        <v>2</v>
      </c>
      <c r="C2480">
        <v>78</v>
      </c>
      <c r="D2480">
        <v>0</v>
      </c>
      <c r="E2480">
        <v>0</v>
      </c>
      <c r="F2480">
        <v>1</v>
      </c>
      <c r="G2480">
        <v>5</v>
      </c>
      <c r="H2480">
        <v>2</v>
      </c>
      <c r="I2480">
        <v>203.36</v>
      </c>
      <c r="J2480">
        <v>28.7</v>
      </c>
      <c r="K2480">
        <v>1</v>
      </c>
    </row>
    <row r="2481" spans="1:11" x14ac:dyDescent="0.25">
      <c r="A2481">
        <v>0</v>
      </c>
      <c r="B2481">
        <v>2</v>
      </c>
      <c r="C2481">
        <v>21</v>
      </c>
      <c r="D2481">
        <v>0</v>
      </c>
      <c r="E2481">
        <v>0</v>
      </c>
      <c r="F2481">
        <v>0</v>
      </c>
      <c r="G2481">
        <v>1</v>
      </c>
      <c r="H2481">
        <v>2</v>
      </c>
      <c r="I2481">
        <v>91.01</v>
      </c>
      <c r="J2481">
        <v>28.7</v>
      </c>
      <c r="K2481">
        <v>2</v>
      </c>
    </row>
    <row r="2482" spans="1:11" hidden="1" x14ac:dyDescent="0.25">
      <c r="A2482">
        <v>1</v>
      </c>
      <c r="B2482">
        <v>1</v>
      </c>
      <c r="C2482">
        <v>73</v>
      </c>
      <c r="D2482">
        <v>0</v>
      </c>
      <c r="E2482">
        <v>1</v>
      </c>
      <c r="F2482">
        <v>1</v>
      </c>
      <c r="G2482">
        <v>4</v>
      </c>
      <c r="H2482">
        <v>1</v>
      </c>
      <c r="I2482">
        <v>219.73</v>
      </c>
      <c r="J2482">
        <v>28.6</v>
      </c>
      <c r="K2482">
        <v>2</v>
      </c>
    </row>
    <row r="2483" spans="1:11" hidden="1" x14ac:dyDescent="0.25">
      <c r="A2483">
        <v>0</v>
      </c>
      <c r="B2483">
        <v>1</v>
      </c>
      <c r="C2483">
        <v>65</v>
      </c>
      <c r="D2483">
        <v>0</v>
      </c>
      <c r="E2483">
        <v>0</v>
      </c>
      <c r="F2483">
        <v>1</v>
      </c>
      <c r="G2483">
        <v>4</v>
      </c>
      <c r="H2483">
        <v>1</v>
      </c>
      <c r="I2483">
        <v>94.64</v>
      </c>
      <c r="J2483">
        <v>28.6</v>
      </c>
      <c r="K2483">
        <v>2</v>
      </c>
    </row>
    <row r="2484" spans="1:11" hidden="1" x14ac:dyDescent="0.25">
      <c r="A2484">
        <v>0</v>
      </c>
      <c r="B2484">
        <v>1</v>
      </c>
      <c r="C2484">
        <v>34</v>
      </c>
      <c r="D2484">
        <v>0</v>
      </c>
      <c r="E2484">
        <v>0</v>
      </c>
      <c r="F2484">
        <v>0</v>
      </c>
      <c r="G2484">
        <v>4</v>
      </c>
      <c r="H2484">
        <v>2</v>
      </c>
      <c r="I2484">
        <v>94.15</v>
      </c>
      <c r="J2484">
        <v>28.6</v>
      </c>
      <c r="K2484">
        <v>2</v>
      </c>
    </row>
    <row r="2485" spans="1:11" hidden="1" x14ac:dyDescent="0.25">
      <c r="A2485">
        <v>0</v>
      </c>
      <c r="B2485">
        <v>2</v>
      </c>
      <c r="C2485">
        <v>28</v>
      </c>
      <c r="D2485">
        <v>0</v>
      </c>
      <c r="E2485">
        <v>0</v>
      </c>
      <c r="F2485">
        <v>1</v>
      </c>
      <c r="G2485">
        <v>2</v>
      </c>
      <c r="H2485">
        <v>1</v>
      </c>
      <c r="I2485">
        <v>141.15</v>
      </c>
      <c r="J2485">
        <v>28.6</v>
      </c>
      <c r="K2485">
        <v>2</v>
      </c>
    </row>
    <row r="2486" spans="1:11" hidden="1" x14ac:dyDescent="0.25">
      <c r="A2486">
        <v>1</v>
      </c>
      <c r="B2486">
        <v>1</v>
      </c>
      <c r="C2486">
        <v>49</v>
      </c>
      <c r="D2486">
        <v>0</v>
      </c>
      <c r="E2486">
        <v>0</v>
      </c>
      <c r="F2486">
        <v>1</v>
      </c>
      <c r="G2486">
        <v>4</v>
      </c>
      <c r="H2486">
        <v>2</v>
      </c>
      <c r="I2486">
        <v>199.96</v>
      </c>
      <c r="J2486">
        <v>28.6</v>
      </c>
      <c r="K2486">
        <v>2</v>
      </c>
    </row>
    <row r="2487" spans="1:11" hidden="1" x14ac:dyDescent="0.25">
      <c r="A2487">
        <v>0</v>
      </c>
      <c r="B2487">
        <v>2</v>
      </c>
      <c r="C2487">
        <v>63</v>
      </c>
      <c r="D2487">
        <v>0</v>
      </c>
      <c r="E2487">
        <v>0</v>
      </c>
      <c r="F2487">
        <v>1</v>
      </c>
      <c r="G2487">
        <v>2</v>
      </c>
      <c r="H2487">
        <v>2</v>
      </c>
      <c r="I2487">
        <v>109.65</v>
      </c>
      <c r="J2487">
        <v>28.6</v>
      </c>
      <c r="K2487">
        <v>1</v>
      </c>
    </row>
    <row r="2488" spans="1:11" hidden="1" x14ac:dyDescent="0.25">
      <c r="A2488">
        <v>0</v>
      </c>
      <c r="B2488">
        <v>1</v>
      </c>
      <c r="C2488">
        <v>35</v>
      </c>
      <c r="D2488">
        <v>0</v>
      </c>
      <c r="E2488">
        <v>0</v>
      </c>
      <c r="F2488">
        <v>1</v>
      </c>
      <c r="G2488">
        <v>4</v>
      </c>
      <c r="H2488">
        <v>1</v>
      </c>
      <c r="I2488">
        <v>92.82</v>
      </c>
      <c r="J2488">
        <v>28.6</v>
      </c>
      <c r="K2488">
        <v>4</v>
      </c>
    </row>
    <row r="2489" spans="1:11" hidden="1" x14ac:dyDescent="0.25">
      <c r="A2489">
        <v>0</v>
      </c>
      <c r="B2489">
        <v>2</v>
      </c>
      <c r="C2489">
        <v>68</v>
      </c>
      <c r="D2489">
        <v>1</v>
      </c>
      <c r="E2489">
        <v>0</v>
      </c>
      <c r="F2489">
        <v>1</v>
      </c>
      <c r="G2489">
        <v>2</v>
      </c>
      <c r="H2489">
        <v>2</v>
      </c>
      <c r="I2489">
        <v>95.82</v>
      </c>
      <c r="J2489">
        <v>28.6</v>
      </c>
      <c r="K2489">
        <v>2</v>
      </c>
    </row>
    <row r="2490" spans="1:11" hidden="1" x14ac:dyDescent="0.25">
      <c r="A2490">
        <v>0</v>
      </c>
      <c r="B2490">
        <v>2</v>
      </c>
      <c r="C2490">
        <v>63</v>
      </c>
      <c r="D2490">
        <v>0</v>
      </c>
      <c r="E2490">
        <v>0</v>
      </c>
      <c r="F2490">
        <v>1</v>
      </c>
      <c r="G2490">
        <v>4</v>
      </c>
      <c r="H2490">
        <v>1</v>
      </c>
      <c r="I2490">
        <v>78.959999999999994</v>
      </c>
      <c r="J2490">
        <v>28.6</v>
      </c>
      <c r="K2490">
        <v>2</v>
      </c>
    </row>
    <row r="2491" spans="1:11" hidden="1" x14ac:dyDescent="0.25">
      <c r="A2491">
        <v>0</v>
      </c>
      <c r="B2491">
        <v>1</v>
      </c>
      <c r="C2491">
        <v>26</v>
      </c>
      <c r="D2491">
        <v>0</v>
      </c>
      <c r="E2491">
        <v>0</v>
      </c>
      <c r="F2491">
        <v>0</v>
      </c>
      <c r="G2491">
        <v>4</v>
      </c>
      <c r="H2491">
        <v>1</v>
      </c>
      <c r="I2491">
        <v>71.260000000000005</v>
      </c>
      <c r="J2491">
        <v>28.6</v>
      </c>
      <c r="K2491">
        <v>4</v>
      </c>
    </row>
    <row r="2492" spans="1:11" hidden="1" x14ac:dyDescent="0.25">
      <c r="A2492">
        <v>0</v>
      </c>
      <c r="B2492">
        <v>1</v>
      </c>
      <c r="C2492">
        <v>55</v>
      </c>
      <c r="D2492">
        <v>0</v>
      </c>
      <c r="E2492">
        <v>0</v>
      </c>
      <c r="F2492">
        <v>1</v>
      </c>
      <c r="G2492">
        <v>2</v>
      </c>
      <c r="H2492">
        <v>2</v>
      </c>
      <c r="I2492">
        <v>62.56</v>
      </c>
      <c r="J2492">
        <v>28.6</v>
      </c>
      <c r="K2492">
        <v>2</v>
      </c>
    </row>
    <row r="2493" spans="1:11" hidden="1" x14ac:dyDescent="0.25">
      <c r="A2493">
        <v>0</v>
      </c>
      <c r="B2493">
        <v>2</v>
      </c>
      <c r="C2493">
        <v>10</v>
      </c>
      <c r="D2493">
        <v>0</v>
      </c>
      <c r="E2493">
        <v>0</v>
      </c>
      <c r="F2493">
        <v>0</v>
      </c>
      <c r="G2493">
        <v>4</v>
      </c>
      <c r="H2493">
        <v>1</v>
      </c>
      <c r="I2493">
        <v>84.86</v>
      </c>
      <c r="J2493">
        <v>28.6</v>
      </c>
      <c r="K2493">
        <v>2</v>
      </c>
    </row>
    <row r="2494" spans="1:11" hidden="1" x14ac:dyDescent="0.25">
      <c r="A2494">
        <v>0</v>
      </c>
      <c r="B2494">
        <v>2</v>
      </c>
      <c r="C2494">
        <v>22</v>
      </c>
      <c r="D2494">
        <v>0</v>
      </c>
      <c r="E2494">
        <v>0</v>
      </c>
      <c r="F2494">
        <v>0</v>
      </c>
      <c r="G2494">
        <v>4</v>
      </c>
      <c r="H2494">
        <v>2</v>
      </c>
      <c r="I2494">
        <v>139.47999999999999</v>
      </c>
      <c r="J2494">
        <v>28.6</v>
      </c>
      <c r="K2494">
        <v>1</v>
      </c>
    </row>
    <row r="2495" spans="1:11" hidden="1" x14ac:dyDescent="0.25">
      <c r="A2495">
        <v>0</v>
      </c>
      <c r="B2495">
        <v>1</v>
      </c>
      <c r="C2495">
        <v>53</v>
      </c>
      <c r="D2495">
        <v>0</v>
      </c>
      <c r="E2495">
        <v>0</v>
      </c>
      <c r="F2495">
        <v>1</v>
      </c>
      <c r="G2495">
        <v>4</v>
      </c>
      <c r="H2495">
        <v>2</v>
      </c>
      <c r="I2495">
        <v>113.21</v>
      </c>
      <c r="J2495">
        <v>28.6</v>
      </c>
      <c r="K2495">
        <v>3</v>
      </c>
    </row>
    <row r="2496" spans="1:11" hidden="1" x14ac:dyDescent="0.25">
      <c r="A2496">
        <v>0</v>
      </c>
      <c r="B2496">
        <v>2</v>
      </c>
      <c r="C2496">
        <v>27</v>
      </c>
      <c r="D2496">
        <v>0</v>
      </c>
      <c r="E2496">
        <v>0</v>
      </c>
      <c r="F2496">
        <v>1</v>
      </c>
      <c r="G2496">
        <v>4</v>
      </c>
      <c r="H2496">
        <v>2</v>
      </c>
      <c r="I2496">
        <v>70.56</v>
      </c>
      <c r="J2496">
        <v>28.6</v>
      </c>
      <c r="K2496">
        <v>3</v>
      </c>
    </row>
    <row r="2497" spans="1:11" hidden="1" x14ac:dyDescent="0.25">
      <c r="A2497">
        <v>0</v>
      </c>
      <c r="B2497">
        <v>2</v>
      </c>
      <c r="C2497">
        <v>41</v>
      </c>
      <c r="D2497">
        <v>0</v>
      </c>
      <c r="E2497">
        <v>0</v>
      </c>
      <c r="F2497">
        <v>1</v>
      </c>
      <c r="G2497">
        <v>4</v>
      </c>
      <c r="H2497">
        <v>2</v>
      </c>
      <c r="I2497">
        <v>103.79</v>
      </c>
      <c r="J2497">
        <v>28.6</v>
      </c>
      <c r="K2497">
        <v>2</v>
      </c>
    </row>
    <row r="2498" spans="1:11" x14ac:dyDescent="0.25">
      <c r="A2498">
        <v>0</v>
      </c>
      <c r="B2498">
        <v>1</v>
      </c>
      <c r="C2498">
        <v>64</v>
      </c>
      <c r="D2498">
        <v>0</v>
      </c>
      <c r="E2498">
        <v>0</v>
      </c>
      <c r="F2498">
        <v>1</v>
      </c>
      <c r="G2498">
        <v>1</v>
      </c>
      <c r="H2498">
        <v>1</v>
      </c>
      <c r="I2498">
        <v>90.07</v>
      </c>
      <c r="J2498">
        <v>28.6</v>
      </c>
      <c r="K2498">
        <v>2</v>
      </c>
    </row>
    <row r="2499" spans="1:11" hidden="1" x14ac:dyDescent="0.25">
      <c r="A2499">
        <v>0</v>
      </c>
      <c r="B2499">
        <v>1</v>
      </c>
      <c r="C2499">
        <v>61</v>
      </c>
      <c r="D2499">
        <v>0</v>
      </c>
      <c r="E2499">
        <v>0</v>
      </c>
      <c r="F2499">
        <v>1</v>
      </c>
      <c r="G2499">
        <v>4</v>
      </c>
      <c r="H2499">
        <v>1</v>
      </c>
      <c r="I2499">
        <v>152.84</v>
      </c>
      <c r="J2499">
        <v>28.6</v>
      </c>
      <c r="K2499">
        <v>4</v>
      </c>
    </row>
    <row r="2500" spans="1:11" x14ac:dyDescent="0.25">
      <c r="A2500">
        <v>0</v>
      </c>
      <c r="B2500">
        <v>2</v>
      </c>
      <c r="C2500">
        <v>54</v>
      </c>
      <c r="D2500">
        <v>0</v>
      </c>
      <c r="E2500">
        <v>0</v>
      </c>
      <c r="F2500">
        <v>1</v>
      </c>
      <c r="G2500">
        <v>1</v>
      </c>
      <c r="H2500">
        <v>1</v>
      </c>
      <c r="I2500">
        <v>94.11</v>
      </c>
      <c r="J2500">
        <v>28.6</v>
      </c>
      <c r="K2500">
        <v>1</v>
      </c>
    </row>
    <row r="2501" spans="1:11" hidden="1" x14ac:dyDescent="0.25">
      <c r="A2501">
        <v>0</v>
      </c>
      <c r="B2501">
        <v>2</v>
      </c>
      <c r="C2501">
        <v>19</v>
      </c>
      <c r="D2501">
        <v>0</v>
      </c>
      <c r="E2501">
        <v>0</v>
      </c>
      <c r="F2501">
        <v>0</v>
      </c>
      <c r="G2501">
        <v>2</v>
      </c>
      <c r="H2501">
        <v>2</v>
      </c>
      <c r="I2501">
        <v>65.790000000000006</v>
      </c>
      <c r="J2501">
        <v>28.6</v>
      </c>
      <c r="K2501">
        <v>3</v>
      </c>
    </row>
    <row r="2502" spans="1:11" hidden="1" x14ac:dyDescent="0.25">
      <c r="A2502">
        <v>0</v>
      </c>
      <c r="B2502">
        <v>2</v>
      </c>
      <c r="C2502">
        <v>39</v>
      </c>
      <c r="D2502">
        <v>0</v>
      </c>
      <c r="E2502">
        <v>0</v>
      </c>
      <c r="F2502">
        <v>1</v>
      </c>
      <c r="G2502">
        <v>2</v>
      </c>
      <c r="H2502">
        <v>2</v>
      </c>
      <c r="I2502">
        <v>78.239999999999995</v>
      </c>
      <c r="J2502">
        <v>28.6</v>
      </c>
      <c r="K2502">
        <v>4</v>
      </c>
    </row>
    <row r="2503" spans="1:11" hidden="1" x14ac:dyDescent="0.25">
      <c r="A2503">
        <v>0</v>
      </c>
      <c r="B2503">
        <v>1</v>
      </c>
      <c r="C2503">
        <v>58</v>
      </c>
      <c r="D2503">
        <v>1</v>
      </c>
      <c r="E2503">
        <v>0</v>
      </c>
      <c r="F2503">
        <v>1</v>
      </c>
      <c r="G2503">
        <v>4</v>
      </c>
      <c r="H2503">
        <v>1</v>
      </c>
      <c r="I2503">
        <v>106.27</v>
      </c>
      <c r="J2503">
        <v>28.6</v>
      </c>
      <c r="K2503">
        <v>2</v>
      </c>
    </row>
    <row r="2504" spans="1:11" hidden="1" x14ac:dyDescent="0.25">
      <c r="A2504">
        <v>0</v>
      </c>
      <c r="B2504">
        <v>2</v>
      </c>
      <c r="C2504">
        <v>23</v>
      </c>
      <c r="D2504">
        <v>0</v>
      </c>
      <c r="E2504">
        <v>0</v>
      </c>
      <c r="F2504">
        <v>0</v>
      </c>
      <c r="G2504">
        <v>2</v>
      </c>
      <c r="H2504">
        <v>1</v>
      </c>
      <c r="I2504">
        <v>100.06</v>
      </c>
      <c r="J2504">
        <v>28.6</v>
      </c>
      <c r="K2504">
        <v>2</v>
      </c>
    </row>
    <row r="2505" spans="1:11" hidden="1" x14ac:dyDescent="0.25">
      <c r="A2505">
        <v>0</v>
      </c>
      <c r="B2505">
        <v>2</v>
      </c>
      <c r="C2505">
        <v>25</v>
      </c>
      <c r="D2505">
        <v>0</v>
      </c>
      <c r="E2505">
        <v>0</v>
      </c>
      <c r="F2505">
        <v>1</v>
      </c>
      <c r="G2505">
        <v>4</v>
      </c>
      <c r="H2505">
        <v>1</v>
      </c>
      <c r="I2505">
        <v>78.5</v>
      </c>
      <c r="J2505">
        <v>28.6</v>
      </c>
      <c r="K2505">
        <v>2</v>
      </c>
    </row>
    <row r="2506" spans="1:11" hidden="1" x14ac:dyDescent="0.25">
      <c r="A2506">
        <v>0</v>
      </c>
      <c r="B2506">
        <v>2</v>
      </c>
      <c r="C2506">
        <v>28</v>
      </c>
      <c r="D2506">
        <v>0</v>
      </c>
      <c r="E2506">
        <v>0</v>
      </c>
      <c r="F2506">
        <v>1</v>
      </c>
      <c r="G2506">
        <v>5</v>
      </c>
      <c r="H2506">
        <v>1</v>
      </c>
      <c r="I2506">
        <v>105.9</v>
      </c>
      <c r="J2506">
        <v>28.6</v>
      </c>
      <c r="K2506">
        <v>3</v>
      </c>
    </row>
    <row r="2507" spans="1:11" hidden="1" x14ac:dyDescent="0.25">
      <c r="A2507">
        <v>0</v>
      </c>
      <c r="B2507">
        <v>2</v>
      </c>
      <c r="C2507">
        <v>81</v>
      </c>
      <c r="D2507">
        <v>0</v>
      </c>
      <c r="E2507">
        <v>1</v>
      </c>
      <c r="F2507">
        <v>1</v>
      </c>
      <c r="G2507">
        <v>5</v>
      </c>
      <c r="H2507">
        <v>2</v>
      </c>
      <c r="I2507">
        <v>90.11</v>
      </c>
      <c r="J2507">
        <v>28.6</v>
      </c>
      <c r="K2507">
        <v>2</v>
      </c>
    </row>
    <row r="2508" spans="1:11" hidden="1" x14ac:dyDescent="0.25">
      <c r="A2508">
        <v>0</v>
      </c>
      <c r="B2508">
        <v>1</v>
      </c>
      <c r="C2508">
        <v>69</v>
      </c>
      <c r="D2508">
        <v>1</v>
      </c>
      <c r="E2508">
        <v>0</v>
      </c>
      <c r="F2508">
        <v>0</v>
      </c>
      <c r="G2508">
        <v>2</v>
      </c>
      <c r="H2508">
        <v>2</v>
      </c>
      <c r="I2508">
        <v>75.95</v>
      </c>
      <c r="J2508">
        <v>28.6</v>
      </c>
      <c r="K2508">
        <v>2</v>
      </c>
    </row>
    <row r="2509" spans="1:11" hidden="1" x14ac:dyDescent="0.25">
      <c r="A2509">
        <v>1</v>
      </c>
      <c r="B2509">
        <v>1</v>
      </c>
      <c r="C2509">
        <v>54</v>
      </c>
      <c r="D2509">
        <v>0</v>
      </c>
      <c r="E2509">
        <v>0</v>
      </c>
      <c r="F2509">
        <v>1</v>
      </c>
      <c r="G2509">
        <v>4</v>
      </c>
      <c r="H2509">
        <v>2</v>
      </c>
      <c r="I2509">
        <v>71.22</v>
      </c>
      <c r="J2509">
        <v>28.5</v>
      </c>
      <c r="K2509">
        <v>2</v>
      </c>
    </row>
    <row r="2510" spans="1:11" hidden="1" x14ac:dyDescent="0.25">
      <c r="A2510">
        <v>1</v>
      </c>
      <c r="B2510">
        <v>2</v>
      </c>
      <c r="C2510">
        <v>57</v>
      </c>
      <c r="D2510">
        <v>0</v>
      </c>
      <c r="E2510">
        <v>0</v>
      </c>
      <c r="F2510">
        <v>1</v>
      </c>
      <c r="G2510">
        <v>4</v>
      </c>
      <c r="H2510">
        <v>2</v>
      </c>
      <c r="I2510">
        <v>110.52</v>
      </c>
      <c r="J2510">
        <v>28.5</v>
      </c>
      <c r="K2510">
        <v>4</v>
      </c>
    </row>
    <row r="2511" spans="1:11" hidden="1" x14ac:dyDescent="0.25">
      <c r="A2511">
        <v>1</v>
      </c>
      <c r="B2511">
        <v>1</v>
      </c>
      <c r="C2511">
        <v>69</v>
      </c>
      <c r="D2511">
        <v>0</v>
      </c>
      <c r="E2511">
        <v>0</v>
      </c>
      <c r="F2511">
        <v>1</v>
      </c>
      <c r="G2511">
        <v>4</v>
      </c>
      <c r="H2511">
        <v>1</v>
      </c>
      <c r="I2511">
        <v>93.81</v>
      </c>
      <c r="J2511">
        <v>28.5</v>
      </c>
      <c r="K2511">
        <v>4</v>
      </c>
    </row>
    <row r="2512" spans="1:11" hidden="1" x14ac:dyDescent="0.25">
      <c r="A2512">
        <v>0</v>
      </c>
      <c r="B2512">
        <v>2</v>
      </c>
      <c r="C2512">
        <v>66</v>
      </c>
      <c r="D2512">
        <v>0</v>
      </c>
      <c r="E2512">
        <v>0</v>
      </c>
      <c r="F2512">
        <v>1</v>
      </c>
      <c r="G2512">
        <v>2</v>
      </c>
      <c r="H2512">
        <v>1</v>
      </c>
      <c r="I2512">
        <v>141.24</v>
      </c>
      <c r="J2512">
        <v>28.5</v>
      </c>
      <c r="K2512">
        <v>2</v>
      </c>
    </row>
    <row r="2513" spans="1:11" hidden="1" x14ac:dyDescent="0.25">
      <c r="A2513">
        <v>0</v>
      </c>
      <c r="B2513">
        <v>2</v>
      </c>
      <c r="C2513">
        <v>53</v>
      </c>
      <c r="D2513">
        <v>0</v>
      </c>
      <c r="E2513">
        <v>0</v>
      </c>
      <c r="F2513">
        <v>1</v>
      </c>
      <c r="G2513">
        <v>5</v>
      </c>
      <c r="H2513">
        <v>2</v>
      </c>
      <c r="I2513">
        <v>81.510000000000005</v>
      </c>
      <c r="J2513">
        <v>28.5</v>
      </c>
      <c r="K2513">
        <v>4</v>
      </c>
    </row>
    <row r="2514" spans="1:11" hidden="1" x14ac:dyDescent="0.25">
      <c r="A2514">
        <v>0</v>
      </c>
      <c r="B2514">
        <v>1</v>
      </c>
      <c r="C2514">
        <v>53</v>
      </c>
      <c r="D2514">
        <v>0</v>
      </c>
      <c r="E2514">
        <v>0</v>
      </c>
      <c r="F2514">
        <v>1</v>
      </c>
      <c r="G2514">
        <v>4</v>
      </c>
      <c r="H2514">
        <v>1</v>
      </c>
      <c r="I2514">
        <v>116.66</v>
      </c>
      <c r="J2514">
        <v>28.5</v>
      </c>
      <c r="K2514">
        <v>1</v>
      </c>
    </row>
    <row r="2515" spans="1:11" hidden="1" x14ac:dyDescent="0.25">
      <c r="A2515">
        <v>0</v>
      </c>
      <c r="B2515">
        <v>2</v>
      </c>
      <c r="C2515">
        <v>54</v>
      </c>
      <c r="D2515">
        <v>1</v>
      </c>
      <c r="E2515">
        <v>0</v>
      </c>
      <c r="F2515">
        <v>0</v>
      </c>
      <c r="G2515">
        <v>4</v>
      </c>
      <c r="H2515">
        <v>2</v>
      </c>
      <c r="I2515">
        <v>97.06</v>
      </c>
      <c r="J2515">
        <v>28.5</v>
      </c>
      <c r="K2515">
        <v>1</v>
      </c>
    </row>
    <row r="2516" spans="1:11" hidden="1" x14ac:dyDescent="0.25">
      <c r="A2516">
        <v>0</v>
      </c>
      <c r="B2516">
        <v>1</v>
      </c>
      <c r="C2516">
        <v>79</v>
      </c>
      <c r="D2516">
        <v>0</v>
      </c>
      <c r="E2516">
        <v>0</v>
      </c>
      <c r="F2516">
        <v>1</v>
      </c>
      <c r="G2516">
        <v>4</v>
      </c>
      <c r="H2516">
        <v>1</v>
      </c>
      <c r="I2516">
        <v>112.64</v>
      </c>
      <c r="J2516">
        <v>28.5</v>
      </c>
      <c r="K2516">
        <v>1</v>
      </c>
    </row>
    <row r="2517" spans="1:11" x14ac:dyDescent="0.25">
      <c r="A2517">
        <v>0</v>
      </c>
      <c r="B2517">
        <v>2</v>
      </c>
      <c r="C2517">
        <v>26</v>
      </c>
      <c r="D2517">
        <v>0</v>
      </c>
      <c r="E2517">
        <v>0</v>
      </c>
      <c r="F2517">
        <v>0</v>
      </c>
      <c r="G2517">
        <v>1</v>
      </c>
      <c r="H2517">
        <v>2</v>
      </c>
      <c r="I2517">
        <v>82.61</v>
      </c>
      <c r="J2517">
        <v>28.5</v>
      </c>
      <c r="K2517">
        <v>3</v>
      </c>
    </row>
    <row r="2518" spans="1:11" hidden="1" x14ac:dyDescent="0.25">
      <c r="A2518">
        <v>0</v>
      </c>
      <c r="B2518">
        <v>1</v>
      </c>
      <c r="C2518">
        <v>8</v>
      </c>
      <c r="D2518">
        <v>0</v>
      </c>
      <c r="E2518">
        <v>0</v>
      </c>
      <c r="F2518">
        <v>0</v>
      </c>
      <c r="G2518">
        <v>4</v>
      </c>
      <c r="H2518">
        <v>1</v>
      </c>
      <c r="I2518">
        <v>115.54</v>
      </c>
      <c r="J2518">
        <v>28.5</v>
      </c>
      <c r="K2518">
        <v>4</v>
      </c>
    </row>
    <row r="2519" spans="1:11" hidden="1" x14ac:dyDescent="0.25">
      <c r="A2519">
        <v>0</v>
      </c>
      <c r="B2519">
        <v>1</v>
      </c>
      <c r="C2519">
        <v>53</v>
      </c>
      <c r="D2519">
        <v>0</v>
      </c>
      <c r="E2519">
        <v>0</v>
      </c>
      <c r="F2519">
        <v>1</v>
      </c>
      <c r="G2519">
        <v>4</v>
      </c>
      <c r="H2519">
        <v>2</v>
      </c>
      <c r="I2519">
        <v>94.89</v>
      </c>
      <c r="J2519">
        <v>28.5</v>
      </c>
      <c r="K2519">
        <v>2</v>
      </c>
    </row>
    <row r="2520" spans="1:11" x14ac:dyDescent="0.25">
      <c r="A2520">
        <v>0</v>
      </c>
      <c r="B2520">
        <v>2</v>
      </c>
      <c r="C2520">
        <v>50</v>
      </c>
      <c r="D2520">
        <v>0</v>
      </c>
      <c r="E2520">
        <v>0</v>
      </c>
      <c r="F2520">
        <v>1</v>
      </c>
      <c r="G2520">
        <v>1</v>
      </c>
      <c r="H2520">
        <v>2</v>
      </c>
      <c r="I2520">
        <v>74.72</v>
      </c>
      <c r="J2520">
        <v>28.5</v>
      </c>
      <c r="K2520">
        <v>2</v>
      </c>
    </row>
    <row r="2521" spans="1:11" hidden="1" x14ac:dyDescent="0.25">
      <c r="A2521">
        <v>0</v>
      </c>
      <c r="B2521">
        <v>1</v>
      </c>
      <c r="C2521">
        <v>65</v>
      </c>
      <c r="D2521">
        <v>0</v>
      </c>
      <c r="E2521">
        <v>0</v>
      </c>
      <c r="F2521">
        <v>1</v>
      </c>
      <c r="G2521">
        <v>4</v>
      </c>
      <c r="H2521">
        <v>2</v>
      </c>
      <c r="I2521">
        <v>59.87</v>
      </c>
      <c r="J2521">
        <v>28.5</v>
      </c>
      <c r="K2521">
        <v>3</v>
      </c>
    </row>
    <row r="2522" spans="1:11" hidden="1" x14ac:dyDescent="0.25">
      <c r="A2522">
        <v>0</v>
      </c>
      <c r="B2522">
        <v>2</v>
      </c>
      <c r="C2522">
        <v>53</v>
      </c>
      <c r="D2522">
        <v>1</v>
      </c>
      <c r="E2522">
        <v>0</v>
      </c>
      <c r="F2522">
        <v>1</v>
      </c>
      <c r="G2522">
        <v>4</v>
      </c>
      <c r="H2522">
        <v>2</v>
      </c>
      <c r="I2522">
        <v>151.56</v>
      </c>
      <c r="J2522">
        <v>28.5</v>
      </c>
      <c r="K2522">
        <v>4</v>
      </c>
    </row>
    <row r="2523" spans="1:11" hidden="1" x14ac:dyDescent="0.25">
      <c r="A2523">
        <v>1</v>
      </c>
      <c r="B2523">
        <v>1</v>
      </c>
      <c r="C2523">
        <v>63</v>
      </c>
      <c r="D2523">
        <v>0</v>
      </c>
      <c r="E2523">
        <v>0</v>
      </c>
      <c r="F2523">
        <v>1</v>
      </c>
      <c r="G2523">
        <v>5</v>
      </c>
      <c r="H2523">
        <v>2</v>
      </c>
      <c r="I2523">
        <v>199.14</v>
      </c>
      <c r="J2523">
        <v>28.5</v>
      </c>
      <c r="K2523">
        <v>2</v>
      </c>
    </row>
    <row r="2524" spans="1:11" hidden="1" x14ac:dyDescent="0.25">
      <c r="A2524">
        <v>0</v>
      </c>
      <c r="B2524">
        <v>1</v>
      </c>
      <c r="C2524">
        <v>73</v>
      </c>
      <c r="D2524">
        <v>0</v>
      </c>
      <c r="E2524">
        <v>0</v>
      </c>
      <c r="F2524">
        <v>1</v>
      </c>
      <c r="G2524">
        <v>4</v>
      </c>
      <c r="H2524">
        <v>1</v>
      </c>
      <c r="I2524">
        <v>82.13</v>
      </c>
      <c r="J2524">
        <v>28.5</v>
      </c>
      <c r="K2524">
        <v>2</v>
      </c>
    </row>
    <row r="2525" spans="1:11" hidden="1" x14ac:dyDescent="0.25">
      <c r="A2525">
        <v>0</v>
      </c>
      <c r="B2525">
        <v>1</v>
      </c>
      <c r="C2525">
        <v>73</v>
      </c>
      <c r="D2525">
        <v>0</v>
      </c>
      <c r="E2525">
        <v>0</v>
      </c>
      <c r="F2525">
        <v>1</v>
      </c>
      <c r="G2525">
        <v>4</v>
      </c>
      <c r="H2525">
        <v>1</v>
      </c>
      <c r="I2525">
        <v>86.57</v>
      </c>
      <c r="J2525">
        <v>28.5</v>
      </c>
      <c r="K2525">
        <v>1</v>
      </c>
    </row>
    <row r="2526" spans="1:11" hidden="1" x14ac:dyDescent="0.25">
      <c r="A2526">
        <v>0</v>
      </c>
      <c r="B2526">
        <v>1</v>
      </c>
      <c r="C2526">
        <v>65</v>
      </c>
      <c r="D2526">
        <v>0</v>
      </c>
      <c r="E2526">
        <v>0</v>
      </c>
      <c r="F2526">
        <v>1</v>
      </c>
      <c r="G2526">
        <v>2</v>
      </c>
      <c r="H2526">
        <v>2</v>
      </c>
      <c r="I2526">
        <v>95.88</v>
      </c>
      <c r="J2526">
        <v>28.5</v>
      </c>
      <c r="K2526">
        <v>2</v>
      </c>
    </row>
    <row r="2527" spans="1:11" hidden="1" x14ac:dyDescent="0.25">
      <c r="A2527">
        <v>0</v>
      </c>
      <c r="B2527">
        <v>2</v>
      </c>
      <c r="C2527">
        <v>79</v>
      </c>
      <c r="D2527">
        <v>0</v>
      </c>
      <c r="E2527">
        <v>0</v>
      </c>
      <c r="F2527">
        <v>1</v>
      </c>
      <c r="G2527">
        <v>4</v>
      </c>
      <c r="H2527">
        <v>2</v>
      </c>
      <c r="I2527">
        <v>74.349999999999994</v>
      </c>
      <c r="J2527">
        <v>28.5</v>
      </c>
      <c r="K2527">
        <v>1</v>
      </c>
    </row>
    <row r="2528" spans="1:11" hidden="1" x14ac:dyDescent="0.25">
      <c r="A2528">
        <v>0</v>
      </c>
      <c r="B2528">
        <v>2</v>
      </c>
      <c r="C2528">
        <v>70</v>
      </c>
      <c r="D2528">
        <v>1</v>
      </c>
      <c r="E2528">
        <v>0</v>
      </c>
      <c r="F2528">
        <v>1</v>
      </c>
      <c r="G2528">
        <v>4</v>
      </c>
      <c r="H2528">
        <v>1</v>
      </c>
      <c r="I2528">
        <v>154.6</v>
      </c>
      <c r="J2528">
        <v>28.5</v>
      </c>
      <c r="K2528">
        <v>1</v>
      </c>
    </row>
    <row r="2529" spans="1:11" hidden="1" x14ac:dyDescent="0.25">
      <c r="A2529">
        <v>0</v>
      </c>
      <c r="B2529">
        <v>1</v>
      </c>
      <c r="C2529">
        <v>41</v>
      </c>
      <c r="D2529">
        <v>0</v>
      </c>
      <c r="E2529">
        <v>0</v>
      </c>
      <c r="F2529">
        <v>1</v>
      </c>
      <c r="G2529">
        <v>4</v>
      </c>
      <c r="H2529">
        <v>1</v>
      </c>
      <c r="I2529">
        <v>83.97</v>
      </c>
      <c r="J2529">
        <v>28.5</v>
      </c>
      <c r="K2529">
        <v>1</v>
      </c>
    </row>
    <row r="2530" spans="1:11" x14ac:dyDescent="0.25">
      <c r="A2530">
        <v>0</v>
      </c>
      <c r="B2530">
        <v>1</v>
      </c>
      <c r="C2530">
        <v>35</v>
      </c>
      <c r="D2530">
        <v>0</v>
      </c>
      <c r="E2530">
        <v>0</v>
      </c>
      <c r="F2530">
        <v>0</v>
      </c>
      <c r="G2530">
        <v>1</v>
      </c>
      <c r="H2530">
        <v>2</v>
      </c>
      <c r="I2530">
        <v>93.6</v>
      </c>
      <c r="J2530">
        <v>28.5</v>
      </c>
      <c r="K2530">
        <v>3</v>
      </c>
    </row>
    <row r="2531" spans="1:11" x14ac:dyDescent="0.25">
      <c r="A2531">
        <v>0</v>
      </c>
      <c r="B2531">
        <v>1</v>
      </c>
      <c r="C2531">
        <v>64</v>
      </c>
      <c r="D2531">
        <v>1</v>
      </c>
      <c r="E2531">
        <v>0</v>
      </c>
      <c r="F2531">
        <v>1</v>
      </c>
      <c r="G2531">
        <v>1</v>
      </c>
      <c r="H2531">
        <v>1</v>
      </c>
      <c r="I2531">
        <v>85.66</v>
      </c>
      <c r="J2531">
        <v>28.5</v>
      </c>
      <c r="K2531">
        <v>2</v>
      </c>
    </row>
    <row r="2532" spans="1:11" hidden="1" x14ac:dyDescent="0.25">
      <c r="A2532">
        <v>0</v>
      </c>
      <c r="B2532">
        <v>1</v>
      </c>
      <c r="C2532">
        <v>48</v>
      </c>
      <c r="D2532">
        <v>0</v>
      </c>
      <c r="E2532">
        <v>0</v>
      </c>
      <c r="F2532">
        <v>1</v>
      </c>
      <c r="G2532">
        <v>4</v>
      </c>
      <c r="H2532">
        <v>2</v>
      </c>
      <c r="I2532">
        <v>76.19</v>
      </c>
      <c r="J2532">
        <v>28.5</v>
      </c>
      <c r="K2532">
        <v>2</v>
      </c>
    </row>
    <row r="2533" spans="1:11" hidden="1" x14ac:dyDescent="0.25">
      <c r="A2533">
        <v>0</v>
      </c>
      <c r="B2533">
        <v>1</v>
      </c>
      <c r="C2533">
        <v>60</v>
      </c>
      <c r="D2533">
        <v>1</v>
      </c>
      <c r="E2533">
        <v>0</v>
      </c>
      <c r="F2533">
        <v>1</v>
      </c>
      <c r="G2533">
        <v>4</v>
      </c>
      <c r="H2533">
        <v>1</v>
      </c>
      <c r="I2533">
        <v>100.2</v>
      </c>
      <c r="J2533">
        <v>28.5</v>
      </c>
      <c r="K2533">
        <v>3</v>
      </c>
    </row>
    <row r="2534" spans="1:11" hidden="1" x14ac:dyDescent="0.25">
      <c r="A2534">
        <v>0</v>
      </c>
      <c r="B2534">
        <v>2</v>
      </c>
      <c r="C2534">
        <v>68</v>
      </c>
      <c r="D2534">
        <v>0</v>
      </c>
      <c r="E2534">
        <v>0</v>
      </c>
      <c r="F2534">
        <v>1</v>
      </c>
      <c r="G2534">
        <v>4</v>
      </c>
      <c r="H2534">
        <v>1</v>
      </c>
      <c r="I2534">
        <v>236.04</v>
      </c>
      <c r="J2534">
        <v>28.5</v>
      </c>
      <c r="K2534">
        <v>2</v>
      </c>
    </row>
    <row r="2535" spans="1:11" hidden="1" x14ac:dyDescent="0.25">
      <c r="A2535">
        <v>0</v>
      </c>
      <c r="B2535">
        <v>2</v>
      </c>
      <c r="C2535">
        <v>74</v>
      </c>
      <c r="D2535">
        <v>0</v>
      </c>
      <c r="E2535">
        <v>0</v>
      </c>
      <c r="F2535">
        <v>1</v>
      </c>
      <c r="G2535">
        <v>4</v>
      </c>
      <c r="H2535">
        <v>2</v>
      </c>
      <c r="I2535">
        <v>88.62</v>
      </c>
      <c r="J2535">
        <v>28.5</v>
      </c>
      <c r="K2535">
        <v>1</v>
      </c>
    </row>
    <row r="2536" spans="1:11" hidden="1" x14ac:dyDescent="0.25">
      <c r="A2536">
        <v>1</v>
      </c>
      <c r="B2536">
        <v>2</v>
      </c>
      <c r="C2536">
        <v>72</v>
      </c>
      <c r="D2536">
        <v>0</v>
      </c>
      <c r="E2536">
        <v>0</v>
      </c>
      <c r="F2536">
        <v>1</v>
      </c>
      <c r="G2536">
        <v>5</v>
      </c>
      <c r="H2536">
        <v>2</v>
      </c>
      <c r="I2536">
        <v>131.41</v>
      </c>
      <c r="J2536">
        <v>28.4</v>
      </c>
      <c r="K2536">
        <v>2</v>
      </c>
    </row>
    <row r="2537" spans="1:11" hidden="1" x14ac:dyDescent="0.25">
      <c r="A2537">
        <v>1</v>
      </c>
      <c r="B2537">
        <v>1</v>
      </c>
      <c r="C2537">
        <v>79</v>
      </c>
      <c r="D2537">
        <v>0</v>
      </c>
      <c r="E2537">
        <v>0</v>
      </c>
      <c r="F2537">
        <v>1</v>
      </c>
      <c r="G2537">
        <v>2</v>
      </c>
      <c r="H2537">
        <v>1</v>
      </c>
      <c r="I2537">
        <v>72.73</v>
      </c>
      <c r="J2537">
        <v>28.4</v>
      </c>
      <c r="K2537">
        <v>2</v>
      </c>
    </row>
    <row r="2538" spans="1:11" hidden="1" x14ac:dyDescent="0.25">
      <c r="A2538">
        <v>1</v>
      </c>
      <c r="B2538">
        <v>2</v>
      </c>
      <c r="C2538">
        <v>51</v>
      </c>
      <c r="D2538">
        <v>1</v>
      </c>
      <c r="E2538">
        <v>0</v>
      </c>
      <c r="F2538">
        <v>1</v>
      </c>
      <c r="G2538">
        <v>4</v>
      </c>
      <c r="H2538">
        <v>2</v>
      </c>
      <c r="I2538">
        <v>88.2</v>
      </c>
      <c r="J2538">
        <v>28.4</v>
      </c>
      <c r="K2538">
        <v>2</v>
      </c>
    </row>
    <row r="2539" spans="1:11" hidden="1" x14ac:dyDescent="0.25">
      <c r="A2539">
        <v>0</v>
      </c>
      <c r="B2539">
        <v>2</v>
      </c>
      <c r="C2539">
        <v>67</v>
      </c>
      <c r="D2539">
        <v>0</v>
      </c>
      <c r="E2539">
        <v>0</v>
      </c>
      <c r="F2539">
        <v>1</v>
      </c>
      <c r="G2539">
        <v>4</v>
      </c>
      <c r="H2539">
        <v>1</v>
      </c>
      <c r="I2539">
        <v>94.61</v>
      </c>
      <c r="J2539">
        <v>28.4</v>
      </c>
      <c r="K2539">
        <v>3</v>
      </c>
    </row>
    <row r="2540" spans="1:11" hidden="1" x14ac:dyDescent="0.25">
      <c r="A2540">
        <v>0</v>
      </c>
      <c r="B2540">
        <v>2</v>
      </c>
      <c r="C2540">
        <v>43</v>
      </c>
      <c r="D2540">
        <v>0</v>
      </c>
      <c r="E2540">
        <v>0</v>
      </c>
      <c r="F2540">
        <v>1</v>
      </c>
      <c r="G2540">
        <v>4</v>
      </c>
      <c r="H2540">
        <v>1</v>
      </c>
      <c r="I2540">
        <v>58.63</v>
      </c>
      <c r="J2540">
        <v>28.4</v>
      </c>
      <c r="K2540">
        <v>3</v>
      </c>
    </row>
    <row r="2541" spans="1:11" hidden="1" x14ac:dyDescent="0.25">
      <c r="A2541">
        <v>0</v>
      </c>
      <c r="B2541">
        <v>2</v>
      </c>
      <c r="C2541">
        <v>55</v>
      </c>
      <c r="D2541">
        <v>0</v>
      </c>
      <c r="E2541">
        <v>0</v>
      </c>
      <c r="F2541">
        <v>0</v>
      </c>
      <c r="G2541">
        <v>4</v>
      </c>
      <c r="H2541">
        <v>1</v>
      </c>
      <c r="I2541">
        <v>93.36</v>
      </c>
      <c r="J2541">
        <v>28.4</v>
      </c>
      <c r="K2541">
        <v>2</v>
      </c>
    </row>
    <row r="2542" spans="1:11" hidden="1" x14ac:dyDescent="0.25">
      <c r="A2542">
        <v>0</v>
      </c>
      <c r="B2542">
        <v>2</v>
      </c>
      <c r="C2542">
        <v>36</v>
      </c>
      <c r="D2542">
        <v>0</v>
      </c>
      <c r="E2542">
        <v>0</v>
      </c>
      <c r="F2542">
        <v>0</v>
      </c>
      <c r="G2542">
        <v>5</v>
      </c>
      <c r="H2542">
        <v>1</v>
      </c>
      <c r="I2542">
        <v>77.12</v>
      </c>
      <c r="J2542">
        <v>28.4</v>
      </c>
      <c r="K2542">
        <v>2</v>
      </c>
    </row>
    <row r="2543" spans="1:11" hidden="1" x14ac:dyDescent="0.25">
      <c r="A2543">
        <v>0</v>
      </c>
      <c r="B2543">
        <v>2</v>
      </c>
      <c r="C2543">
        <v>79</v>
      </c>
      <c r="D2543">
        <v>1</v>
      </c>
      <c r="E2543">
        <v>0</v>
      </c>
      <c r="F2543">
        <v>1</v>
      </c>
      <c r="G2543">
        <v>4</v>
      </c>
      <c r="H2543">
        <v>1</v>
      </c>
      <c r="I2543">
        <v>99.47</v>
      </c>
      <c r="J2543">
        <v>28.4</v>
      </c>
      <c r="K2543">
        <v>2</v>
      </c>
    </row>
    <row r="2544" spans="1:11" hidden="1" x14ac:dyDescent="0.25">
      <c r="A2544">
        <v>0</v>
      </c>
      <c r="B2544">
        <v>2</v>
      </c>
      <c r="C2544">
        <v>34</v>
      </c>
      <c r="D2544">
        <v>0</v>
      </c>
      <c r="E2544">
        <v>0</v>
      </c>
      <c r="F2544">
        <v>0</v>
      </c>
      <c r="G2544">
        <v>4</v>
      </c>
      <c r="H2544">
        <v>1</v>
      </c>
      <c r="I2544">
        <v>156.57</v>
      </c>
      <c r="J2544">
        <v>28.4</v>
      </c>
      <c r="K2544">
        <v>4</v>
      </c>
    </row>
    <row r="2545" spans="1:11" x14ac:dyDescent="0.25">
      <c r="A2545">
        <v>1</v>
      </c>
      <c r="B2545">
        <v>1</v>
      </c>
      <c r="C2545">
        <v>40</v>
      </c>
      <c r="D2545">
        <v>1</v>
      </c>
      <c r="E2545">
        <v>0</v>
      </c>
      <c r="F2545">
        <v>1</v>
      </c>
      <c r="G2545">
        <v>1</v>
      </c>
      <c r="H2545">
        <v>1</v>
      </c>
      <c r="I2545">
        <v>212.01</v>
      </c>
      <c r="J2545">
        <v>28.4</v>
      </c>
      <c r="K2545">
        <v>2</v>
      </c>
    </row>
    <row r="2546" spans="1:11" hidden="1" x14ac:dyDescent="0.25">
      <c r="A2546">
        <v>0</v>
      </c>
      <c r="B2546">
        <v>2</v>
      </c>
      <c r="C2546">
        <v>35</v>
      </c>
      <c r="D2546">
        <v>0</v>
      </c>
      <c r="E2546">
        <v>0</v>
      </c>
      <c r="F2546">
        <v>1</v>
      </c>
      <c r="G2546">
        <v>4</v>
      </c>
      <c r="H2546">
        <v>1</v>
      </c>
      <c r="I2546">
        <v>151.25</v>
      </c>
      <c r="J2546">
        <v>28.4</v>
      </c>
      <c r="K2546">
        <v>4</v>
      </c>
    </row>
    <row r="2547" spans="1:11" hidden="1" x14ac:dyDescent="0.25">
      <c r="A2547">
        <v>0</v>
      </c>
      <c r="B2547">
        <v>2</v>
      </c>
      <c r="C2547">
        <v>15</v>
      </c>
      <c r="D2547">
        <v>0</v>
      </c>
      <c r="E2547">
        <v>0</v>
      </c>
      <c r="F2547">
        <v>0</v>
      </c>
      <c r="G2547">
        <v>4</v>
      </c>
      <c r="H2547">
        <v>1</v>
      </c>
      <c r="I2547">
        <v>69.38</v>
      </c>
      <c r="J2547">
        <v>28.4</v>
      </c>
      <c r="K2547">
        <v>2</v>
      </c>
    </row>
    <row r="2548" spans="1:11" hidden="1" x14ac:dyDescent="0.25">
      <c r="A2548">
        <v>0</v>
      </c>
      <c r="B2548">
        <v>1</v>
      </c>
      <c r="C2548">
        <v>44</v>
      </c>
      <c r="D2548">
        <v>0</v>
      </c>
      <c r="E2548">
        <v>0</v>
      </c>
      <c r="F2548">
        <v>1</v>
      </c>
      <c r="G2548">
        <v>4</v>
      </c>
      <c r="H2548">
        <v>1</v>
      </c>
      <c r="I2548">
        <v>94.71</v>
      </c>
      <c r="J2548">
        <v>28.4</v>
      </c>
      <c r="K2548">
        <v>3</v>
      </c>
    </row>
    <row r="2549" spans="1:11" hidden="1" x14ac:dyDescent="0.25">
      <c r="A2549">
        <v>0</v>
      </c>
      <c r="B2549">
        <v>1</v>
      </c>
      <c r="C2549">
        <v>19</v>
      </c>
      <c r="D2549">
        <v>0</v>
      </c>
      <c r="E2549">
        <v>0</v>
      </c>
      <c r="F2549">
        <v>0</v>
      </c>
      <c r="G2549">
        <v>4</v>
      </c>
      <c r="H2549">
        <v>2</v>
      </c>
      <c r="I2549">
        <v>74.86</v>
      </c>
      <c r="J2549">
        <v>28.4</v>
      </c>
      <c r="K2549">
        <v>2</v>
      </c>
    </row>
    <row r="2550" spans="1:11" hidden="1" x14ac:dyDescent="0.25">
      <c r="A2550">
        <v>1</v>
      </c>
      <c r="B2550">
        <v>1</v>
      </c>
      <c r="C2550">
        <v>65</v>
      </c>
      <c r="D2550">
        <v>0</v>
      </c>
      <c r="E2550">
        <v>0</v>
      </c>
      <c r="F2550">
        <v>1</v>
      </c>
      <c r="G2550">
        <v>4</v>
      </c>
      <c r="H2550">
        <v>2</v>
      </c>
      <c r="I2550">
        <v>197.69</v>
      </c>
      <c r="J2550">
        <v>28.4</v>
      </c>
      <c r="K2550">
        <v>3</v>
      </c>
    </row>
    <row r="2551" spans="1:11" x14ac:dyDescent="0.25">
      <c r="A2551">
        <v>0</v>
      </c>
      <c r="B2551">
        <v>2</v>
      </c>
      <c r="C2551">
        <v>20</v>
      </c>
      <c r="D2551">
        <v>0</v>
      </c>
      <c r="E2551">
        <v>0</v>
      </c>
      <c r="F2551">
        <v>0</v>
      </c>
      <c r="G2551">
        <v>1</v>
      </c>
      <c r="H2551">
        <v>1</v>
      </c>
      <c r="I2551">
        <v>77.290000000000006</v>
      </c>
      <c r="J2551">
        <v>28.4</v>
      </c>
      <c r="K2551">
        <v>2</v>
      </c>
    </row>
    <row r="2552" spans="1:11" x14ac:dyDescent="0.25">
      <c r="A2552">
        <v>0</v>
      </c>
      <c r="B2552">
        <v>1</v>
      </c>
      <c r="C2552">
        <v>32</v>
      </c>
      <c r="D2552">
        <v>0</v>
      </c>
      <c r="E2552">
        <v>0</v>
      </c>
      <c r="F2552">
        <v>1</v>
      </c>
      <c r="G2552">
        <v>1</v>
      </c>
      <c r="H2552">
        <v>2</v>
      </c>
      <c r="I2552">
        <v>92.08</v>
      </c>
      <c r="J2552">
        <v>28.4</v>
      </c>
      <c r="K2552">
        <v>3</v>
      </c>
    </row>
    <row r="2553" spans="1:11" hidden="1" x14ac:dyDescent="0.25">
      <c r="A2553">
        <v>0</v>
      </c>
      <c r="B2553">
        <v>1</v>
      </c>
      <c r="C2553">
        <v>34</v>
      </c>
      <c r="D2553">
        <v>0</v>
      </c>
      <c r="E2553">
        <v>0</v>
      </c>
      <c r="F2553">
        <v>1</v>
      </c>
      <c r="G2553">
        <v>4</v>
      </c>
      <c r="H2553">
        <v>2</v>
      </c>
      <c r="I2553">
        <v>59.91</v>
      </c>
      <c r="J2553">
        <v>28.4</v>
      </c>
      <c r="K2553">
        <v>1</v>
      </c>
    </row>
    <row r="2554" spans="1:11" hidden="1" x14ac:dyDescent="0.25">
      <c r="A2554">
        <v>0</v>
      </c>
      <c r="B2554">
        <v>2</v>
      </c>
      <c r="C2554">
        <v>23</v>
      </c>
      <c r="D2554">
        <v>0</v>
      </c>
      <c r="E2554">
        <v>0</v>
      </c>
      <c r="F2554">
        <v>0</v>
      </c>
      <c r="G2554">
        <v>5</v>
      </c>
      <c r="H2554">
        <v>2</v>
      </c>
      <c r="I2554">
        <v>84.46</v>
      </c>
      <c r="J2554">
        <v>28.4</v>
      </c>
      <c r="K2554">
        <v>1</v>
      </c>
    </row>
    <row r="2555" spans="1:11" hidden="1" x14ac:dyDescent="0.25">
      <c r="A2555">
        <v>0</v>
      </c>
      <c r="B2555">
        <v>1</v>
      </c>
      <c r="C2555">
        <v>15</v>
      </c>
      <c r="D2555">
        <v>0</v>
      </c>
      <c r="E2555">
        <v>0</v>
      </c>
      <c r="F2555">
        <v>0</v>
      </c>
      <c r="G2555">
        <v>4</v>
      </c>
      <c r="H2555">
        <v>1</v>
      </c>
      <c r="I2555">
        <v>79.59</v>
      </c>
      <c r="J2555">
        <v>28.4</v>
      </c>
      <c r="K2555">
        <v>4</v>
      </c>
    </row>
    <row r="2556" spans="1:11" hidden="1" x14ac:dyDescent="0.25">
      <c r="A2556">
        <v>0</v>
      </c>
      <c r="B2556">
        <v>2</v>
      </c>
      <c r="C2556">
        <v>43</v>
      </c>
      <c r="D2556">
        <v>0</v>
      </c>
      <c r="E2556">
        <v>0</v>
      </c>
      <c r="F2556">
        <v>1</v>
      </c>
      <c r="G2556">
        <v>4</v>
      </c>
      <c r="H2556">
        <v>1</v>
      </c>
      <c r="I2556">
        <v>142.12</v>
      </c>
      <c r="J2556">
        <v>28.4</v>
      </c>
      <c r="K2556">
        <v>3</v>
      </c>
    </row>
    <row r="2557" spans="1:11" hidden="1" x14ac:dyDescent="0.25">
      <c r="A2557">
        <v>0</v>
      </c>
      <c r="B2557">
        <v>1</v>
      </c>
      <c r="C2557">
        <v>29</v>
      </c>
      <c r="D2557">
        <v>0</v>
      </c>
      <c r="E2557">
        <v>0</v>
      </c>
      <c r="F2557">
        <v>0</v>
      </c>
      <c r="G2557">
        <v>4</v>
      </c>
      <c r="H2557">
        <v>1</v>
      </c>
      <c r="I2557">
        <v>94.69</v>
      </c>
      <c r="J2557">
        <v>28.4</v>
      </c>
      <c r="K2557">
        <v>3</v>
      </c>
    </row>
    <row r="2558" spans="1:11" hidden="1" x14ac:dyDescent="0.25">
      <c r="A2558">
        <v>0</v>
      </c>
      <c r="B2558">
        <v>2</v>
      </c>
      <c r="C2558">
        <v>51</v>
      </c>
      <c r="D2558">
        <v>0</v>
      </c>
      <c r="E2558">
        <v>0</v>
      </c>
      <c r="F2558">
        <v>1</v>
      </c>
      <c r="G2558">
        <v>5</v>
      </c>
      <c r="H2558">
        <v>2</v>
      </c>
      <c r="I2558">
        <v>89.74</v>
      </c>
      <c r="J2558">
        <v>28.4</v>
      </c>
      <c r="K2558">
        <v>2</v>
      </c>
    </row>
    <row r="2559" spans="1:11" hidden="1" x14ac:dyDescent="0.25">
      <c r="A2559">
        <v>0</v>
      </c>
      <c r="B2559">
        <v>2</v>
      </c>
      <c r="C2559">
        <v>74</v>
      </c>
      <c r="D2559">
        <v>0</v>
      </c>
      <c r="E2559">
        <v>0</v>
      </c>
      <c r="F2559">
        <v>1</v>
      </c>
      <c r="G2559">
        <v>4</v>
      </c>
      <c r="H2559">
        <v>1</v>
      </c>
      <c r="I2559">
        <v>72.540000000000006</v>
      </c>
      <c r="J2559">
        <v>28.4</v>
      </c>
      <c r="K2559">
        <v>2</v>
      </c>
    </row>
    <row r="2560" spans="1:11" hidden="1" x14ac:dyDescent="0.25">
      <c r="A2560">
        <v>0</v>
      </c>
      <c r="B2560">
        <v>2</v>
      </c>
      <c r="C2560">
        <v>47</v>
      </c>
      <c r="D2560">
        <v>0</v>
      </c>
      <c r="E2560">
        <v>0</v>
      </c>
      <c r="F2560">
        <v>1</v>
      </c>
      <c r="G2560">
        <v>2</v>
      </c>
      <c r="H2560">
        <v>1</v>
      </c>
      <c r="I2560">
        <v>157.77000000000001</v>
      </c>
      <c r="J2560">
        <v>28.4</v>
      </c>
      <c r="K2560">
        <v>2</v>
      </c>
    </row>
    <row r="2561" spans="1:11" hidden="1" x14ac:dyDescent="0.25">
      <c r="A2561">
        <v>0</v>
      </c>
      <c r="B2561">
        <v>2</v>
      </c>
      <c r="C2561">
        <v>50</v>
      </c>
      <c r="D2561">
        <v>0</v>
      </c>
      <c r="E2561">
        <v>0</v>
      </c>
      <c r="F2561">
        <v>1</v>
      </c>
      <c r="G2561">
        <v>4</v>
      </c>
      <c r="H2561">
        <v>1</v>
      </c>
      <c r="I2561">
        <v>61.54</v>
      </c>
      <c r="J2561">
        <v>28.4</v>
      </c>
      <c r="K2561">
        <v>4</v>
      </c>
    </row>
    <row r="2562" spans="1:11" hidden="1" x14ac:dyDescent="0.25">
      <c r="A2562">
        <v>0</v>
      </c>
      <c r="B2562">
        <v>1</v>
      </c>
      <c r="C2562">
        <v>75</v>
      </c>
      <c r="D2562">
        <v>0</v>
      </c>
      <c r="E2562">
        <v>0</v>
      </c>
      <c r="F2562">
        <v>1</v>
      </c>
      <c r="G2562">
        <v>4</v>
      </c>
      <c r="H2562">
        <v>1</v>
      </c>
      <c r="I2562">
        <v>97.22</v>
      </c>
      <c r="J2562">
        <v>28.4</v>
      </c>
      <c r="K2562">
        <v>2</v>
      </c>
    </row>
    <row r="2563" spans="1:11" hidden="1" x14ac:dyDescent="0.25">
      <c r="A2563">
        <v>0</v>
      </c>
      <c r="B2563">
        <v>2</v>
      </c>
      <c r="C2563">
        <v>57</v>
      </c>
      <c r="D2563">
        <v>0</v>
      </c>
      <c r="E2563">
        <v>0</v>
      </c>
      <c r="F2563">
        <v>1</v>
      </c>
      <c r="G2563">
        <v>4</v>
      </c>
      <c r="H2563">
        <v>2</v>
      </c>
      <c r="I2563">
        <v>82.62</v>
      </c>
      <c r="J2563">
        <v>28.4</v>
      </c>
      <c r="K2563">
        <v>2</v>
      </c>
    </row>
    <row r="2564" spans="1:11" hidden="1" x14ac:dyDescent="0.25">
      <c r="A2564">
        <v>0</v>
      </c>
      <c r="B2564">
        <v>1</v>
      </c>
      <c r="C2564">
        <v>57</v>
      </c>
      <c r="D2564">
        <v>0</v>
      </c>
      <c r="E2564">
        <v>0</v>
      </c>
      <c r="F2564">
        <v>0</v>
      </c>
      <c r="G2564">
        <v>4</v>
      </c>
      <c r="H2564">
        <v>2</v>
      </c>
      <c r="I2564">
        <v>107.74</v>
      </c>
      <c r="J2564">
        <v>28.4</v>
      </c>
      <c r="K2564">
        <v>4</v>
      </c>
    </row>
    <row r="2565" spans="1:11" hidden="1" x14ac:dyDescent="0.25">
      <c r="A2565">
        <v>0</v>
      </c>
      <c r="B2565">
        <v>1</v>
      </c>
      <c r="C2565">
        <v>57</v>
      </c>
      <c r="D2565">
        <v>0</v>
      </c>
      <c r="E2565">
        <v>1</v>
      </c>
      <c r="F2565">
        <v>1</v>
      </c>
      <c r="G2565">
        <v>4</v>
      </c>
      <c r="H2565">
        <v>2</v>
      </c>
      <c r="I2565">
        <v>112.37</v>
      </c>
      <c r="J2565">
        <v>28.4</v>
      </c>
      <c r="K2565">
        <v>2</v>
      </c>
    </row>
    <row r="2566" spans="1:11" hidden="1" x14ac:dyDescent="0.25">
      <c r="A2566">
        <v>0</v>
      </c>
      <c r="B2566">
        <v>1</v>
      </c>
      <c r="C2566">
        <v>47</v>
      </c>
      <c r="D2566">
        <v>0</v>
      </c>
      <c r="E2566">
        <v>1</v>
      </c>
      <c r="F2566">
        <v>1</v>
      </c>
      <c r="G2566">
        <v>4</v>
      </c>
      <c r="H2566">
        <v>2</v>
      </c>
      <c r="I2566">
        <v>101.81</v>
      </c>
      <c r="J2566">
        <v>28.4</v>
      </c>
      <c r="K2566">
        <v>3</v>
      </c>
    </row>
    <row r="2567" spans="1:11" x14ac:dyDescent="0.25">
      <c r="A2567">
        <v>0</v>
      </c>
      <c r="B2567">
        <v>1</v>
      </c>
      <c r="C2567">
        <v>21</v>
      </c>
      <c r="D2567">
        <v>0</v>
      </c>
      <c r="E2567">
        <v>0</v>
      </c>
      <c r="F2567">
        <v>0</v>
      </c>
      <c r="G2567">
        <v>1</v>
      </c>
      <c r="H2567">
        <v>1</v>
      </c>
      <c r="I2567">
        <v>92.87</v>
      </c>
      <c r="J2567">
        <v>28.4</v>
      </c>
      <c r="K2567">
        <v>3</v>
      </c>
    </row>
    <row r="2568" spans="1:11" hidden="1" x14ac:dyDescent="0.25">
      <c r="A2568">
        <v>0</v>
      </c>
      <c r="B2568">
        <v>2</v>
      </c>
      <c r="C2568">
        <v>43</v>
      </c>
      <c r="D2568">
        <v>0</v>
      </c>
      <c r="E2568">
        <v>0</v>
      </c>
      <c r="F2568">
        <v>1</v>
      </c>
      <c r="G2568">
        <v>4</v>
      </c>
      <c r="H2568">
        <v>1</v>
      </c>
      <c r="I2568">
        <v>110.32</v>
      </c>
      <c r="J2568">
        <v>28.4</v>
      </c>
      <c r="K2568">
        <v>2</v>
      </c>
    </row>
    <row r="2569" spans="1:11" hidden="1" x14ac:dyDescent="0.25">
      <c r="A2569">
        <v>0</v>
      </c>
      <c r="B2569">
        <v>2</v>
      </c>
      <c r="C2569">
        <v>45</v>
      </c>
      <c r="D2569">
        <v>0</v>
      </c>
      <c r="E2569">
        <v>0</v>
      </c>
      <c r="F2569">
        <v>1</v>
      </c>
      <c r="G2569">
        <v>4</v>
      </c>
      <c r="H2569">
        <v>2</v>
      </c>
      <c r="I2569">
        <v>71.400000000000006</v>
      </c>
      <c r="J2569">
        <v>28.4</v>
      </c>
      <c r="K2569">
        <v>3</v>
      </c>
    </row>
    <row r="2570" spans="1:11" hidden="1" x14ac:dyDescent="0.25">
      <c r="A2570">
        <v>0</v>
      </c>
      <c r="B2570">
        <v>2</v>
      </c>
      <c r="C2570">
        <v>51</v>
      </c>
      <c r="D2570">
        <v>1</v>
      </c>
      <c r="E2570">
        <v>0</v>
      </c>
      <c r="F2570">
        <v>1</v>
      </c>
      <c r="G2570">
        <v>4</v>
      </c>
      <c r="H2570">
        <v>1</v>
      </c>
      <c r="I2570">
        <v>176.34</v>
      </c>
      <c r="J2570">
        <v>28.4</v>
      </c>
      <c r="K2570">
        <v>2</v>
      </c>
    </row>
    <row r="2571" spans="1:11" hidden="1" x14ac:dyDescent="0.25">
      <c r="A2571">
        <v>0</v>
      </c>
      <c r="B2571">
        <v>2</v>
      </c>
      <c r="C2571">
        <v>31</v>
      </c>
      <c r="D2571">
        <v>0</v>
      </c>
      <c r="E2571">
        <v>0</v>
      </c>
      <c r="F2571">
        <v>1</v>
      </c>
      <c r="G2571">
        <v>2</v>
      </c>
      <c r="H2571">
        <v>2</v>
      </c>
      <c r="I2571">
        <v>117.31</v>
      </c>
      <c r="J2571">
        <v>28.4</v>
      </c>
      <c r="K2571">
        <v>2</v>
      </c>
    </row>
    <row r="2572" spans="1:11" hidden="1" x14ac:dyDescent="0.25">
      <c r="A2572">
        <v>0</v>
      </c>
      <c r="B2572">
        <v>2</v>
      </c>
      <c r="C2572">
        <v>60</v>
      </c>
      <c r="D2572">
        <v>0</v>
      </c>
      <c r="E2572">
        <v>0</v>
      </c>
      <c r="F2572">
        <v>0</v>
      </c>
      <c r="G2572">
        <v>4</v>
      </c>
      <c r="H2572">
        <v>2</v>
      </c>
      <c r="I2572">
        <v>105.48</v>
      </c>
      <c r="J2572">
        <v>28.4</v>
      </c>
      <c r="K2572">
        <v>4</v>
      </c>
    </row>
    <row r="2573" spans="1:11" hidden="1" x14ac:dyDescent="0.25">
      <c r="A2573">
        <v>0</v>
      </c>
      <c r="B2573">
        <v>2</v>
      </c>
      <c r="C2573">
        <v>68</v>
      </c>
      <c r="D2573">
        <v>0</v>
      </c>
      <c r="E2573">
        <v>0</v>
      </c>
      <c r="F2573">
        <v>1</v>
      </c>
      <c r="G2573">
        <v>4</v>
      </c>
      <c r="H2573">
        <v>2</v>
      </c>
      <c r="I2573">
        <v>96.75</v>
      </c>
      <c r="J2573">
        <v>28.4</v>
      </c>
      <c r="K2573">
        <v>1</v>
      </c>
    </row>
    <row r="2574" spans="1:11" hidden="1" x14ac:dyDescent="0.25">
      <c r="A2574">
        <v>1</v>
      </c>
      <c r="B2574">
        <v>1</v>
      </c>
      <c r="C2574">
        <v>69</v>
      </c>
      <c r="D2574">
        <v>0</v>
      </c>
      <c r="E2574">
        <v>1</v>
      </c>
      <c r="F2574">
        <v>1</v>
      </c>
      <c r="G2574">
        <v>4</v>
      </c>
      <c r="H2574">
        <v>2</v>
      </c>
      <c r="I2574">
        <v>195.23</v>
      </c>
      <c r="J2574">
        <v>28.3</v>
      </c>
      <c r="K2574">
        <v>3</v>
      </c>
    </row>
    <row r="2575" spans="1:11" hidden="1" x14ac:dyDescent="0.25">
      <c r="A2575">
        <v>0</v>
      </c>
      <c r="B2575">
        <v>1</v>
      </c>
      <c r="C2575">
        <v>70</v>
      </c>
      <c r="D2575">
        <v>0</v>
      </c>
      <c r="E2575">
        <v>0</v>
      </c>
      <c r="F2575">
        <v>1</v>
      </c>
      <c r="G2575">
        <v>2</v>
      </c>
      <c r="H2575">
        <v>2</v>
      </c>
      <c r="I2575">
        <v>102.64</v>
      </c>
      <c r="J2575">
        <v>28.3</v>
      </c>
      <c r="K2575">
        <v>2</v>
      </c>
    </row>
    <row r="2576" spans="1:11" x14ac:dyDescent="0.25">
      <c r="A2576">
        <v>1</v>
      </c>
      <c r="B2576">
        <v>2</v>
      </c>
      <c r="C2576">
        <v>39</v>
      </c>
      <c r="D2576">
        <v>0</v>
      </c>
      <c r="E2576">
        <v>0</v>
      </c>
      <c r="F2576">
        <v>1</v>
      </c>
      <c r="G2576">
        <v>1</v>
      </c>
      <c r="H2576">
        <v>1</v>
      </c>
      <c r="I2576">
        <v>191.47</v>
      </c>
      <c r="J2576">
        <v>28.3</v>
      </c>
      <c r="K2576">
        <v>2</v>
      </c>
    </row>
    <row r="2577" spans="1:11" hidden="1" x14ac:dyDescent="0.25">
      <c r="A2577">
        <v>0</v>
      </c>
      <c r="B2577">
        <v>2</v>
      </c>
      <c r="C2577">
        <v>80</v>
      </c>
      <c r="D2577">
        <v>0</v>
      </c>
      <c r="E2577">
        <v>0</v>
      </c>
      <c r="F2577">
        <v>1</v>
      </c>
      <c r="G2577">
        <v>4</v>
      </c>
      <c r="H2577">
        <v>1</v>
      </c>
      <c r="I2577">
        <v>148.91</v>
      </c>
      <c r="J2577">
        <v>28.3</v>
      </c>
      <c r="K2577">
        <v>2</v>
      </c>
    </row>
    <row r="2578" spans="1:11" hidden="1" x14ac:dyDescent="0.25">
      <c r="A2578">
        <v>0</v>
      </c>
      <c r="B2578">
        <v>2</v>
      </c>
      <c r="C2578">
        <v>66</v>
      </c>
      <c r="D2578">
        <v>0</v>
      </c>
      <c r="E2578">
        <v>0</v>
      </c>
      <c r="F2578">
        <v>1</v>
      </c>
      <c r="G2578">
        <v>4</v>
      </c>
      <c r="H2578">
        <v>2</v>
      </c>
      <c r="I2578">
        <v>142.12</v>
      </c>
      <c r="J2578">
        <v>28.3</v>
      </c>
      <c r="K2578">
        <v>2</v>
      </c>
    </row>
    <row r="2579" spans="1:11" hidden="1" x14ac:dyDescent="0.25">
      <c r="A2579">
        <v>0</v>
      </c>
      <c r="B2579">
        <v>1</v>
      </c>
      <c r="C2579">
        <v>29</v>
      </c>
      <c r="D2579">
        <v>0</v>
      </c>
      <c r="E2579">
        <v>0</v>
      </c>
      <c r="F2579">
        <v>0</v>
      </c>
      <c r="G2579">
        <v>4</v>
      </c>
      <c r="H2579">
        <v>2</v>
      </c>
      <c r="I2579">
        <v>73.75</v>
      </c>
      <c r="J2579">
        <v>28.3</v>
      </c>
      <c r="K2579">
        <v>2</v>
      </c>
    </row>
    <row r="2580" spans="1:11" hidden="1" x14ac:dyDescent="0.25">
      <c r="A2580">
        <v>0</v>
      </c>
      <c r="B2580">
        <v>2</v>
      </c>
      <c r="C2580">
        <v>50</v>
      </c>
      <c r="D2580">
        <v>0</v>
      </c>
      <c r="E2580">
        <v>0</v>
      </c>
      <c r="F2580">
        <v>1</v>
      </c>
      <c r="G2580">
        <v>4</v>
      </c>
      <c r="H2580">
        <v>1</v>
      </c>
      <c r="I2580">
        <v>103.81</v>
      </c>
      <c r="J2580">
        <v>28.3</v>
      </c>
      <c r="K2580">
        <v>2</v>
      </c>
    </row>
    <row r="2581" spans="1:11" hidden="1" x14ac:dyDescent="0.25">
      <c r="A2581">
        <v>0</v>
      </c>
      <c r="B2581">
        <v>1</v>
      </c>
      <c r="C2581">
        <v>12</v>
      </c>
      <c r="D2581">
        <v>0</v>
      </c>
      <c r="E2581">
        <v>0</v>
      </c>
      <c r="F2581">
        <v>0</v>
      </c>
      <c r="G2581">
        <v>4</v>
      </c>
      <c r="H2581">
        <v>1</v>
      </c>
      <c r="I2581">
        <v>81.739999999999995</v>
      </c>
      <c r="J2581">
        <v>28.3</v>
      </c>
      <c r="K2581">
        <v>4</v>
      </c>
    </row>
    <row r="2582" spans="1:11" hidden="1" x14ac:dyDescent="0.25">
      <c r="A2582">
        <v>0</v>
      </c>
      <c r="B2582">
        <v>1</v>
      </c>
      <c r="C2582">
        <v>46</v>
      </c>
      <c r="D2582">
        <v>0</v>
      </c>
      <c r="E2582">
        <v>0</v>
      </c>
      <c r="F2582">
        <v>1</v>
      </c>
      <c r="G2582">
        <v>5</v>
      </c>
      <c r="H2582">
        <v>1</v>
      </c>
      <c r="I2582">
        <v>59.05</v>
      </c>
      <c r="J2582">
        <v>28.3</v>
      </c>
      <c r="K2582">
        <v>1</v>
      </c>
    </row>
    <row r="2583" spans="1:11" x14ac:dyDescent="0.25">
      <c r="A2583">
        <v>0</v>
      </c>
      <c r="B2583">
        <v>2</v>
      </c>
      <c r="C2583">
        <v>20</v>
      </c>
      <c r="D2583">
        <v>0</v>
      </c>
      <c r="E2583">
        <v>0</v>
      </c>
      <c r="F2583">
        <v>0</v>
      </c>
      <c r="G2583">
        <v>1</v>
      </c>
      <c r="H2583">
        <v>2</v>
      </c>
      <c r="I2583">
        <v>75.94</v>
      </c>
      <c r="J2583">
        <v>28.3</v>
      </c>
      <c r="K2583">
        <v>2</v>
      </c>
    </row>
    <row r="2584" spans="1:11" hidden="1" x14ac:dyDescent="0.25">
      <c r="A2584">
        <v>0</v>
      </c>
      <c r="B2584">
        <v>1</v>
      </c>
      <c r="C2584">
        <v>61</v>
      </c>
      <c r="D2584">
        <v>1</v>
      </c>
      <c r="E2584">
        <v>0</v>
      </c>
      <c r="F2584">
        <v>1</v>
      </c>
      <c r="G2584">
        <v>4</v>
      </c>
      <c r="H2584">
        <v>2</v>
      </c>
      <c r="I2584">
        <v>102.53</v>
      </c>
      <c r="J2584">
        <v>28.3</v>
      </c>
      <c r="K2584">
        <v>1</v>
      </c>
    </row>
    <row r="2585" spans="1:11" hidden="1" x14ac:dyDescent="0.25">
      <c r="A2585">
        <v>0</v>
      </c>
      <c r="B2585">
        <v>2</v>
      </c>
      <c r="C2585">
        <v>57</v>
      </c>
      <c r="D2585">
        <v>1</v>
      </c>
      <c r="E2585">
        <v>0</v>
      </c>
      <c r="F2585">
        <v>0</v>
      </c>
      <c r="G2585">
        <v>4</v>
      </c>
      <c r="H2585">
        <v>1</v>
      </c>
      <c r="I2585">
        <v>116.93</v>
      </c>
      <c r="J2585">
        <v>28.3</v>
      </c>
      <c r="K2585">
        <v>2</v>
      </c>
    </row>
    <row r="2586" spans="1:11" hidden="1" x14ac:dyDescent="0.25">
      <c r="A2586">
        <v>0</v>
      </c>
      <c r="B2586">
        <v>2</v>
      </c>
      <c r="C2586">
        <v>40</v>
      </c>
      <c r="D2586">
        <v>0</v>
      </c>
      <c r="E2586">
        <v>0</v>
      </c>
      <c r="F2586">
        <v>1</v>
      </c>
      <c r="G2586">
        <v>2</v>
      </c>
      <c r="H2586">
        <v>2</v>
      </c>
      <c r="I2586">
        <v>114.32</v>
      </c>
      <c r="J2586">
        <v>28.3</v>
      </c>
      <c r="K2586">
        <v>3</v>
      </c>
    </row>
    <row r="2587" spans="1:11" hidden="1" x14ac:dyDescent="0.25">
      <c r="A2587">
        <v>0</v>
      </c>
      <c r="B2587">
        <v>2</v>
      </c>
      <c r="C2587">
        <v>43</v>
      </c>
      <c r="D2587">
        <v>0</v>
      </c>
      <c r="E2587">
        <v>0</v>
      </c>
      <c r="F2587">
        <v>1</v>
      </c>
      <c r="G2587">
        <v>4</v>
      </c>
      <c r="H2587">
        <v>1</v>
      </c>
      <c r="I2587">
        <v>97.55</v>
      </c>
      <c r="J2587">
        <v>28.3</v>
      </c>
      <c r="K2587">
        <v>1</v>
      </c>
    </row>
    <row r="2588" spans="1:11" hidden="1" x14ac:dyDescent="0.25">
      <c r="A2588">
        <v>0</v>
      </c>
      <c r="B2588">
        <v>1</v>
      </c>
      <c r="C2588">
        <v>49</v>
      </c>
      <c r="D2588">
        <v>0</v>
      </c>
      <c r="E2588">
        <v>0</v>
      </c>
      <c r="F2588">
        <v>1</v>
      </c>
      <c r="G2588">
        <v>4</v>
      </c>
      <c r="H2588">
        <v>2</v>
      </c>
      <c r="I2588">
        <v>87.06</v>
      </c>
      <c r="J2588">
        <v>28.3</v>
      </c>
      <c r="K2588">
        <v>2</v>
      </c>
    </row>
    <row r="2589" spans="1:11" hidden="1" x14ac:dyDescent="0.25">
      <c r="A2589">
        <v>0</v>
      </c>
      <c r="B2589">
        <v>2</v>
      </c>
      <c r="C2589">
        <v>62</v>
      </c>
      <c r="D2589">
        <v>0</v>
      </c>
      <c r="E2589">
        <v>1</v>
      </c>
      <c r="F2589">
        <v>1</v>
      </c>
      <c r="G2589">
        <v>5</v>
      </c>
      <c r="H2589">
        <v>2</v>
      </c>
      <c r="I2589">
        <v>124.37</v>
      </c>
      <c r="J2589">
        <v>28.3</v>
      </c>
      <c r="K2589">
        <v>2</v>
      </c>
    </row>
    <row r="2590" spans="1:11" hidden="1" x14ac:dyDescent="0.25">
      <c r="A2590">
        <v>0</v>
      </c>
      <c r="B2590">
        <v>2</v>
      </c>
      <c r="C2590">
        <v>60</v>
      </c>
      <c r="D2590">
        <v>0</v>
      </c>
      <c r="E2590">
        <v>0</v>
      </c>
      <c r="F2590">
        <v>0</v>
      </c>
      <c r="G2590">
        <v>2</v>
      </c>
      <c r="H2590">
        <v>1</v>
      </c>
      <c r="I2590">
        <v>91.82</v>
      </c>
      <c r="J2590">
        <v>28.3</v>
      </c>
      <c r="K2590">
        <v>1</v>
      </c>
    </row>
    <row r="2591" spans="1:11" hidden="1" x14ac:dyDescent="0.25">
      <c r="A2591">
        <v>0</v>
      </c>
      <c r="B2591">
        <v>2</v>
      </c>
      <c r="C2591">
        <v>72</v>
      </c>
      <c r="D2591">
        <v>0</v>
      </c>
      <c r="E2591">
        <v>0</v>
      </c>
      <c r="F2591">
        <v>1</v>
      </c>
      <c r="G2591">
        <v>4</v>
      </c>
      <c r="H2591">
        <v>2</v>
      </c>
      <c r="I2591">
        <v>65.12</v>
      </c>
      <c r="J2591">
        <v>28.3</v>
      </c>
      <c r="K2591">
        <v>2</v>
      </c>
    </row>
    <row r="2592" spans="1:11" hidden="1" x14ac:dyDescent="0.25">
      <c r="A2592">
        <v>0</v>
      </c>
      <c r="B2592">
        <v>2</v>
      </c>
      <c r="C2592">
        <v>28</v>
      </c>
      <c r="D2592">
        <v>0</v>
      </c>
      <c r="E2592">
        <v>0</v>
      </c>
      <c r="F2592">
        <v>0</v>
      </c>
      <c r="G2592">
        <v>5</v>
      </c>
      <c r="H2592">
        <v>2</v>
      </c>
      <c r="I2592">
        <v>76.81</v>
      </c>
      <c r="J2592">
        <v>28.3</v>
      </c>
      <c r="K2592">
        <v>3</v>
      </c>
    </row>
    <row r="2593" spans="1:11" hidden="1" x14ac:dyDescent="0.25">
      <c r="A2593">
        <v>0</v>
      </c>
      <c r="B2593">
        <v>2</v>
      </c>
      <c r="C2593">
        <v>23</v>
      </c>
      <c r="D2593">
        <v>0</v>
      </c>
      <c r="E2593">
        <v>0</v>
      </c>
      <c r="F2593">
        <v>0</v>
      </c>
      <c r="G2593">
        <v>2</v>
      </c>
      <c r="H2593">
        <v>2</v>
      </c>
      <c r="I2593">
        <v>91.19</v>
      </c>
      <c r="J2593">
        <v>28.3</v>
      </c>
      <c r="K2593">
        <v>2</v>
      </c>
    </row>
    <row r="2594" spans="1:11" hidden="1" x14ac:dyDescent="0.25">
      <c r="A2594">
        <v>0</v>
      </c>
      <c r="B2594">
        <v>1</v>
      </c>
      <c r="C2594">
        <v>47</v>
      </c>
      <c r="D2594">
        <v>0</v>
      </c>
      <c r="E2594">
        <v>0</v>
      </c>
      <c r="F2594">
        <v>1</v>
      </c>
      <c r="G2594">
        <v>4</v>
      </c>
      <c r="H2594">
        <v>1</v>
      </c>
      <c r="I2594">
        <v>131.19</v>
      </c>
      <c r="J2594">
        <v>28.3</v>
      </c>
      <c r="K2594">
        <v>3</v>
      </c>
    </row>
    <row r="2595" spans="1:11" hidden="1" x14ac:dyDescent="0.25">
      <c r="A2595">
        <v>0</v>
      </c>
      <c r="B2595">
        <v>1</v>
      </c>
      <c r="C2595">
        <v>67</v>
      </c>
      <c r="D2595">
        <v>0</v>
      </c>
      <c r="E2595">
        <v>0</v>
      </c>
      <c r="F2595">
        <v>1</v>
      </c>
      <c r="G2595">
        <v>4</v>
      </c>
      <c r="H2595">
        <v>1</v>
      </c>
      <c r="I2595">
        <v>83.16</v>
      </c>
      <c r="J2595">
        <v>28.3</v>
      </c>
      <c r="K2595">
        <v>2</v>
      </c>
    </row>
    <row r="2596" spans="1:11" hidden="1" x14ac:dyDescent="0.25">
      <c r="A2596">
        <v>0</v>
      </c>
      <c r="B2596">
        <v>2</v>
      </c>
      <c r="C2596">
        <v>31</v>
      </c>
      <c r="D2596">
        <v>0</v>
      </c>
      <c r="E2596">
        <v>0</v>
      </c>
      <c r="F2596">
        <v>1</v>
      </c>
      <c r="G2596">
        <v>4</v>
      </c>
      <c r="H2596">
        <v>1</v>
      </c>
      <c r="I2596">
        <v>70.91</v>
      </c>
      <c r="J2596">
        <v>28.3</v>
      </c>
      <c r="K2596">
        <v>2</v>
      </c>
    </row>
    <row r="2597" spans="1:11" hidden="1" x14ac:dyDescent="0.25">
      <c r="A2597">
        <v>0</v>
      </c>
      <c r="B2597">
        <v>1</v>
      </c>
      <c r="C2597">
        <v>64</v>
      </c>
      <c r="D2597">
        <v>0</v>
      </c>
      <c r="E2597">
        <v>0</v>
      </c>
      <c r="F2597">
        <v>1</v>
      </c>
      <c r="G2597">
        <v>4</v>
      </c>
      <c r="H2597">
        <v>2</v>
      </c>
      <c r="I2597">
        <v>62.21</v>
      </c>
      <c r="J2597">
        <v>28.3</v>
      </c>
      <c r="K2597">
        <v>4</v>
      </c>
    </row>
    <row r="2598" spans="1:11" hidden="1" x14ac:dyDescent="0.25">
      <c r="A2598">
        <v>0</v>
      </c>
      <c r="B2598">
        <v>1</v>
      </c>
      <c r="C2598">
        <v>40</v>
      </c>
      <c r="D2598">
        <v>0</v>
      </c>
      <c r="E2598">
        <v>0</v>
      </c>
      <c r="F2598">
        <v>1</v>
      </c>
      <c r="G2598">
        <v>4</v>
      </c>
      <c r="H2598">
        <v>1</v>
      </c>
      <c r="I2598">
        <v>65.290000000000006</v>
      </c>
      <c r="J2598">
        <v>28.3</v>
      </c>
      <c r="K2598">
        <v>2</v>
      </c>
    </row>
    <row r="2599" spans="1:11" hidden="1" x14ac:dyDescent="0.25">
      <c r="A2599">
        <v>0</v>
      </c>
      <c r="B2599">
        <v>2</v>
      </c>
      <c r="C2599">
        <v>69</v>
      </c>
      <c r="D2599">
        <v>0</v>
      </c>
      <c r="E2599">
        <v>0</v>
      </c>
      <c r="F2599">
        <v>1</v>
      </c>
      <c r="G2599">
        <v>4</v>
      </c>
      <c r="H2599">
        <v>2</v>
      </c>
      <c r="I2599">
        <v>83.55</v>
      </c>
      <c r="J2599">
        <v>28.3</v>
      </c>
      <c r="K2599">
        <v>1</v>
      </c>
    </row>
    <row r="2600" spans="1:11" hidden="1" x14ac:dyDescent="0.25">
      <c r="A2600">
        <v>0</v>
      </c>
      <c r="B2600">
        <v>2</v>
      </c>
      <c r="C2600">
        <v>50</v>
      </c>
      <c r="D2600">
        <v>0</v>
      </c>
      <c r="E2600">
        <v>0</v>
      </c>
      <c r="F2600">
        <v>1</v>
      </c>
      <c r="G2600">
        <v>2</v>
      </c>
      <c r="H2600">
        <v>2</v>
      </c>
      <c r="I2600">
        <v>102.03</v>
      </c>
      <c r="J2600">
        <v>28.3</v>
      </c>
      <c r="K2600">
        <v>4</v>
      </c>
    </row>
    <row r="2601" spans="1:11" x14ac:dyDescent="0.25">
      <c r="A2601">
        <v>0</v>
      </c>
      <c r="B2601">
        <v>2</v>
      </c>
      <c r="C2601">
        <v>23</v>
      </c>
      <c r="D2601">
        <v>0</v>
      </c>
      <c r="E2601">
        <v>0</v>
      </c>
      <c r="F2601">
        <v>0</v>
      </c>
      <c r="G2601">
        <v>1</v>
      </c>
      <c r="H2601">
        <v>2</v>
      </c>
      <c r="I2601">
        <v>98.66</v>
      </c>
      <c r="J2601">
        <v>28.3</v>
      </c>
      <c r="K2601">
        <v>4</v>
      </c>
    </row>
    <row r="2602" spans="1:11" hidden="1" x14ac:dyDescent="0.25">
      <c r="A2602">
        <v>0</v>
      </c>
      <c r="B2602">
        <v>2</v>
      </c>
      <c r="C2602">
        <v>58</v>
      </c>
      <c r="D2602">
        <v>0</v>
      </c>
      <c r="E2602">
        <v>0</v>
      </c>
      <c r="F2602">
        <v>1</v>
      </c>
      <c r="G2602">
        <v>5</v>
      </c>
      <c r="H2602">
        <v>1</v>
      </c>
      <c r="I2602">
        <v>69.12</v>
      </c>
      <c r="J2602">
        <v>28.3</v>
      </c>
      <c r="K2602">
        <v>4</v>
      </c>
    </row>
    <row r="2603" spans="1:11" hidden="1" x14ac:dyDescent="0.25">
      <c r="A2603">
        <v>0</v>
      </c>
      <c r="B2603">
        <v>1</v>
      </c>
      <c r="C2603">
        <v>82</v>
      </c>
      <c r="D2603">
        <v>1</v>
      </c>
      <c r="E2603">
        <v>0</v>
      </c>
      <c r="F2603">
        <v>1</v>
      </c>
      <c r="G2603">
        <v>4</v>
      </c>
      <c r="H2603">
        <v>1</v>
      </c>
      <c r="I2603">
        <v>71.97</v>
      </c>
      <c r="J2603">
        <v>28.3</v>
      </c>
      <c r="K2603">
        <v>2</v>
      </c>
    </row>
    <row r="2604" spans="1:11" hidden="1" x14ac:dyDescent="0.25">
      <c r="A2604">
        <v>1</v>
      </c>
      <c r="B2604">
        <v>2</v>
      </c>
      <c r="C2604">
        <v>79</v>
      </c>
      <c r="D2604">
        <v>0</v>
      </c>
      <c r="E2604">
        <v>1</v>
      </c>
      <c r="F2604">
        <v>1</v>
      </c>
      <c r="G2604">
        <v>5</v>
      </c>
      <c r="H2604">
        <v>2</v>
      </c>
      <c r="I2604">
        <v>214.09</v>
      </c>
      <c r="J2604">
        <v>28.2</v>
      </c>
      <c r="K2604">
        <v>2</v>
      </c>
    </row>
    <row r="2605" spans="1:11" hidden="1" x14ac:dyDescent="0.25">
      <c r="A2605">
        <v>1</v>
      </c>
      <c r="B2605">
        <v>2</v>
      </c>
      <c r="C2605">
        <v>65</v>
      </c>
      <c r="D2605">
        <v>0</v>
      </c>
      <c r="E2605">
        <v>0</v>
      </c>
      <c r="F2605">
        <v>1</v>
      </c>
      <c r="G2605">
        <v>4</v>
      </c>
      <c r="H2605">
        <v>1</v>
      </c>
      <c r="I2605">
        <v>100.98</v>
      </c>
      <c r="J2605">
        <v>28.2</v>
      </c>
      <c r="K2605">
        <v>1</v>
      </c>
    </row>
    <row r="2606" spans="1:11" hidden="1" x14ac:dyDescent="0.25">
      <c r="A2606">
        <v>0</v>
      </c>
      <c r="B2606">
        <v>1</v>
      </c>
      <c r="C2606">
        <v>75</v>
      </c>
      <c r="D2606">
        <v>0</v>
      </c>
      <c r="E2606">
        <v>0</v>
      </c>
      <c r="F2606">
        <v>1</v>
      </c>
      <c r="G2606">
        <v>4</v>
      </c>
      <c r="H2606">
        <v>2</v>
      </c>
      <c r="I2606">
        <v>105.63</v>
      </c>
      <c r="J2606">
        <v>28.2</v>
      </c>
      <c r="K2606">
        <v>3</v>
      </c>
    </row>
    <row r="2607" spans="1:11" x14ac:dyDescent="0.25">
      <c r="A2607">
        <v>0</v>
      </c>
      <c r="B2607">
        <v>2</v>
      </c>
      <c r="C2607">
        <v>48</v>
      </c>
      <c r="D2607">
        <v>0</v>
      </c>
      <c r="E2607">
        <v>0</v>
      </c>
      <c r="F2607">
        <v>1</v>
      </c>
      <c r="G2607">
        <v>1</v>
      </c>
      <c r="H2607">
        <v>1</v>
      </c>
      <c r="I2607">
        <v>134.59</v>
      </c>
      <c r="J2607">
        <v>28.2</v>
      </c>
      <c r="K2607">
        <v>3</v>
      </c>
    </row>
    <row r="2608" spans="1:11" x14ac:dyDescent="0.25">
      <c r="A2608">
        <v>0</v>
      </c>
      <c r="B2608">
        <v>2</v>
      </c>
      <c r="C2608">
        <v>21</v>
      </c>
      <c r="D2608">
        <v>0</v>
      </c>
      <c r="E2608">
        <v>0</v>
      </c>
      <c r="F2608">
        <v>0</v>
      </c>
      <c r="G2608">
        <v>1</v>
      </c>
      <c r="H2608">
        <v>2</v>
      </c>
      <c r="I2608">
        <v>112.07</v>
      </c>
      <c r="J2608">
        <v>28.2</v>
      </c>
      <c r="K2608">
        <v>2</v>
      </c>
    </row>
    <row r="2609" spans="1:11" hidden="1" x14ac:dyDescent="0.25">
      <c r="A2609">
        <v>0</v>
      </c>
      <c r="B2609">
        <v>1</v>
      </c>
      <c r="C2609">
        <v>12</v>
      </c>
      <c r="D2609">
        <v>0</v>
      </c>
      <c r="E2609">
        <v>0</v>
      </c>
      <c r="F2609">
        <v>0</v>
      </c>
      <c r="G2609">
        <v>4</v>
      </c>
      <c r="H2609">
        <v>1</v>
      </c>
      <c r="I2609">
        <v>127.25</v>
      </c>
      <c r="J2609">
        <v>28.2</v>
      </c>
      <c r="K2609">
        <v>4</v>
      </c>
    </row>
    <row r="2610" spans="1:11" hidden="1" x14ac:dyDescent="0.25">
      <c r="A2610">
        <v>0</v>
      </c>
      <c r="B2610">
        <v>1</v>
      </c>
      <c r="C2610">
        <v>24</v>
      </c>
      <c r="D2610">
        <v>1</v>
      </c>
      <c r="E2610">
        <v>0</v>
      </c>
      <c r="F2610">
        <v>1</v>
      </c>
      <c r="G2610">
        <v>2</v>
      </c>
      <c r="H2610">
        <v>1</v>
      </c>
      <c r="I2610">
        <v>80.63</v>
      </c>
      <c r="J2610">
        <v>28.2</v>
      </c>
      <c r="K2610">
        <v>3</v>
      </c>
    </row>
    <row r="2611" spans="1:11" hidden="1" x14ac:dyDescent="0.25">
      <c r="A2611">
        <v>0</v>
      </c>
      <c r="B2611">
        <v>2</v>
      </c>
      <c r="C2611">
        <v>65</v>
      </c>
      <c r="D2611">
        <v>0</v>
      </c>
      <c r="E2611">
        <v>0</v>
      </c>
      <c r="F2611">
        <v>1</v>
      </c>
      <c r="G2611">
        <v>4</v>
      </c>
      <c r="H2611">
        <v>2</v>
      </c>
      <c r="I2611">
        <v>88.82</v>
      </c>
      <c r="J2611">
        <v>28.2</v>
      </c>
      <c r="K2611">
        <v>1</v>
      </c>
    </row>
    <row r="2612" spans="1:11" hidden="1" x14ac:dyDescent="0.25">
      <c r="A2612">
        <v>0</v>
      </c>
      <c r="B2612">
        <v>1</v>
      </c>
      <c r="C2612">
        <v>16</v>
      </c>
      <c r="D2612">
        <v>0</v>
      </c>
      <c r="E2612">
        <v>0</v>
      </c>
      <c r="F2612">
        <v>0</v>
      </c>
      <c r="G2612">
        <v>5</v>
      </c>
      <c r="H2612">
        <v>2</v>
      </c>
      <c r="I2612">
        <v>59.99</v>
      </c>
      <c r="J2612">
        <v>28.2</v>
      </c>
      <c r="K2612">
        <v>2</v>
      </c>
    </row>
    <row r="2613" spans="1:11" hidden="1" x14ac:dyDescent="0.25">
      <c r="A2613">
        <v>0</v>
      </c>
      <c r="B2613">
        <v>2</v>
      </c>
      <c r="C2613">
        <v>58</v>
      </c>
      <c r="D2613">
        <v>0</v>
      </c>
      <c r="E2613">
        <v>0</v>
      </c>
      <c r="F2613">
        <v>1</v>
      </c>
      <c r="G2613">
        <v>4</v>
      </c>
      <c r="H2613">
        <v>1</v>
      </c>
      <c r="I2613">
        <v>56.51</v>
      </c>
      <c r="J2613">
        <v>28.2</v>
      </c>
      <c r="K2613">
        <v>3</v>
      </c>
    </row>
    <row r="2614" spans="1:11" hidden="1" x14ac:dyDescent="0.25">
      <c r="A2614">
        <v>0</v>
      </c>
      <c r="B2614">
        <v>2</v>
      </c>
      <c r="C2614">
        <v>52</v>
      </c>
      <c r="D2614">
        <v>0</v>
      </c>
      <c r="E2614">
        <v>0</v>
      </c>
      <c r="F2614">
        <v>1</v>
      </c>
      <c r="G2614">
        <v>5</v>
      </c>
      <c r="H2614">
        <v>2</v>
      </c>
      <c r="I2614">
        <v>120.25</v>
      </c>
      <c r="J2614">
        <v>28.2</v>
      </c>
      <c r="K2614">
        <v>4</v>
      </c>
    </row>
    <row r="2615" spans="1:11" hidden="1" x14ac:dyDescent="0.25">
      <c r="A2615">
        <v>0</v>
      </c>
      <c r="B2615">
        <v>1</v>
      </c>
      <c r="C2615">
        <v>74</v>
      </c>
      <c r="D2615">
        <v>0</v>
      </c>
      <c r="E2615">
        <v>0</v>
      </c>
      <c r="F2615">
        <v>1</v>
      </c>
      <c r="G2615">
        <v>4</v>
      </c>
      <c r="H2615">
        <v>1</v>
      </c>
      <c r="I2615">
        <v>65.28</v>
      </c>
      <c r="J2615">
        <v>28.2</v>
      </c>
      <c r="K2615">
        <v>2</v>
      </c>
    </row>
    <row r="2616" spans="1:11" x14ac:dyDescent="0.25">
      <c r="A2616">
        <v>0</v>
      </c>
      <c r="B2616">
        <v>1</v>
      </c>
      <c r="C2616">
        <v>55</v>
      </c>
      <c r="D2616">
        <v>0</v>
      </c>
      <c r="E2616">
        <v>1</v>
      </c>
      <c r="F2616">
        <v>0</v>
      </c>
      <c r="G2616">
        <v>1</v>
      </c>
      <c r="H2616">
        <v>2</v>
      </c>
      <c r="I2616">
        <v>56.9</v>
      </c>
      <c r="J2616">
        <v>28.2</v>
      </c>
      <c r="K2616">
        <v>2</v>
      </c>
    </row>
    <row r="2617" spans="1:11" hidden="1" x14ac:dyDescent="0.25">
      <c r="A2617">
        <v>0</v>
      </c>
      <c r="B2617">
        <v>2</v>
      </c>
      <c r="C2617">
        <v>78</v>
      </c>
      <c r="D2617">
        <v>0</v>
      </c>
      <c r="E2617">
        <v>1</v>
      </c>
      <c r="F2617">
        <v>1</v>
      </c>
      <c r="G2617">
        <v>4</v>
      </c>
      <c r="H2617">
        <v>2</v>
      </c>
      <c r="I2617">
        <v>107.18</v>
      </c>
      <c r="J2617">
        <v>28.2</v>
      </c>
      <c r="K2617">
        <v>2</v>
      </c>
    </row>
    <row r="2618" spans="1:11" hidden="1" x14ac:dyDescent="0.25">
      <c r="A2618">
        <v>0</v>
      </c>
      <c r="B2618">
        <v>2</v>
      </c>
      <c r="C2618">
        <v>12</v>
      </c>
      <c r="D2618">
        <v>0</v>
      </c>
      <c r="E2618">
        <v>0</v>
      </c>
      <c r="F2618">
        <v>0</v>
      </c>
      <c r="G2618">
        <v>4</v>
      </c>
      <c r="H2618">
        <v>1</v>
      </c>
      <c r="I2618">
        <v>150.03</v>
      </c>
      <c r="J2618">
        <v>28.2</v>
      </c>
      <c r="K2618">
        <v>2</v>
      </c>
    </row>
    <row r="2619" spans="1:11" hidden="1" x14ac:dyDescent="0.25">
      <c r="A2619">
        <v>0</v>
      </c>
      <c r="B2619">
        <v>2</v>
      </c>
      <c r="C2619">
        <v>46</v>
      </c>
      <c r="D2619">
        <v>0</v>
      </c>
      <c r="E2619">
        <v>0</v>
      </c>
      <c r="F2619">
        <v>1</v>
      </c>
      <c r="G2619">
        <v>5</v>
      </c>
      <c r="H2619">
        <v>1</v>
      </c>
      <c r="I2619">
        <v>116.84</v>
      </c>
      <c r="J2619">
        <v>28.2</v>
      </c>
      <c r="K2619">
        <v>2</v>
      </c>
    </row>
    <row r="2620" spans="1:11" hidden="1" x14ac:dyDescent="0.25">
      <c r="A2620">
        <v>0</v>
      </c>
      <c r="B2620">
        <v>2</v>
      </c>
      <c r="C2620">
        <v>16</v>
      </c>
      <c r="D2620">
        <v>0</v>
      </c>
      <c r="E2620">
        <v>0</v>
      </c>
      <c r="F2620">
        <v>0</v>
      </c>
      <c r="G2620">
        <v>4</v>
      </c>
      <c r="H2620">
        <v>2</v>
      </c>
      <c r="I2620">
        <v>87.16</v>
      </c>
      <c r="J2620">
        <v>28.2</v>
      </c>
      <c r="K2620">
        <v>2</v>
      </c>
    </row>
    <row r="2621" spans="1:11" hidden="1" x14ac:dyDescent="0.25">
      <c r="A2621">
        <v>0</v>
      </c>
      <c r="B2621">
        <v>1</v>
      </c>
      <c r="C2621">
        <v>65</v>
      </c>
      <c r="D2621">
        <v>0</v>
      </c>
      <c r="E2621">
        <v>0</v>
      </c>
      <c r="F2621">
        <v>1</v>
      </c>
      <c r="G2621">
        <v>4</v>
      </c>
      <c r="H2621">
        <v>1</v>
      </c>
      <c r="I2621">
        <v>223.9</v>
      </c>
      <c r="J2621">
        <v>28.2</v>
      </c>
      <c r="K2621">
        <v>1</v>
      </c>
    </row>
    <row r="2622" spans="1:11" hidden="1" x14ac:dyDescent="0.25">
      <c r="A2622">
        <v>0</v>
      </c>
      <c r="B2622">
        <v>1</v>
      </c>
      <c r="C2622">
        <v>29</v>
      </c>
      <c r="D2622">
        <v>0</v>
      </c>
      <c r="E2622">
        <v>0</v>
      </c>
      <c r="F2622">
        <v>0</v>
      </c>
      <c r="G2622">
        <v>4</v>
      </c>
      <c r="H2622">
        <v>1</v>
      </c>
      <c r="I2622">
        <v>105.73</v>
      </c>
      <c r="J2622">
        <v>28.2</v>
      </c>
      <c r="K2622">
        <v>3</v>
      </c>
    </row>
    <row r="2623" spans="1:11" hidden="1" x14ac:dyDescent="0.25">
      <c r="A2623">
        <v>0</v>
      </c>
      <c r="B2623">
        <v>2</v>
      </c>
      <c r="C2623">
        <v>27</v>
      </c>
      <c r="D2623">
        <v>0</v>
      </c>
      <c r="E2623">
        <v>0</v>
      </c>
      <c r="F2623">
        <v>1</v>
      </c>
      <c r="G2623">
        <v>4</v>
      </c>
      <c r="H2623">
        <v>1</v>
      </c>
      <c r="I2623">
        <v>111.96</v>
      </c>
      <c r="J2623">
        <v>28.2</v>
      </c>
      <c r="K2623">
        <v>2</v>
      </c>
    </row>
    <row r="2624" spans="1:11" x14ac:dyDescent="0.25">
      <c r="A2624">
        <v>0</v>
      </c>
      <c r="B2624">
        <v>2</v>
      </c>
      <c r="C2624">
        <v>57</v>
      </c>
      <c r="D2624">
        <v>0</v>
      </c>
      <c r="E2624">
        <v>0</v>
      </c>
      <c r="F2624">
        <v>1</v>
      </c>
      <c r="G2624">
        <v>1</v>
      </c>
      <c r="H2624">
        <v>1</v>
      </c>
      <c r="I2624">
        <v>65.91</v>
      </c>
      <c r="J2624">
        <v>28.2</v>
      </c>
      <c r="K2624">
        <v>4</v>
      </c>
    </row>
    <row r="2625" spans="1:11" hidden="1" x14ac:dyDescent="0.25">
      <c r="A2625">
        <v>0</v>
      </c>
      <c r="B2625">
        <v>1</v>
      </c>
      <c r="C2625">
        <v>31</v>
      </c>
      <c r="D2625">
        <v>0</v>
      </c>
      <c r="E2625">
        <v>0</v>
      </c>
      <c r="F2625">
        <v>0</v>
      </c>
      <c r="G2625">
        <v>5</v>
      </c>
      <c r="H2625">
        <v>1</v>
      </c>
      <c r="I2625">
        <v>80.569999999999993</v>
      </c>
      <c r="J2625">
        <v>28.2</v>
      </c>
      <c r="K2625">
        <v>1</v>
      </c>
    </row>
    <row r="2626" spans="1:11" hidden="1" x14ac:dyDescent="0.25">
      <c r="A2626">
        <v>0</v>
      </c>
      <c r="B2626">
        <v>2</v>
      </c>
      <c r="C2626">
        <v>76</v>
      </c>
      <c r="D2626">
        <v>1</v>
      </c>
      <c r="E2626">
        <v>0</v>
      </c>
      <c r="F2626">
        <v>1</v>
      </c>
      <c r="G2626">
        <v>2</v>
      </c>
      <c r="H2626">
        <v>1</v>
      </c>
      <c r="I2626">
        <v>63.28</v>
      </c>
      <c r="J2626">
        <v>28.2</v>
      </c>
      <c r="K2626">
        <v>2</v>
      </c>
    </row>
    <row r="2627" spans="1:11" hidden="1" x14ac:dyDescent="0.25">
      <c r="A2627">
        <v>0</v>
      </c>
      <c r="B2627">
        <v>2</v>
      </c>
      <c r="C2627">
        <v>19</v>
      </c>
      <c r="D2627">
        <v>0</v>
      </c>
      <c r="E2627">
        <v>0</v>
      </c>
      <c r="F2627">
        <v>0</v>
      </c>
      <c r="G2627">
        <v>5</v>
      </c>
      <c r="H2627">
        <v>2</v>
      </c>
      <c r="I2627">
        <v>58.39</v>
      </c>
      <c r="J2627">
        <v>28.2</v>
      </c>
      <c r="K2627">
        <v>2</v>
      </c>
    </row>
    <row r="2628" spans="1:11" hidden="1" x14ac:dyDescent="0.25">
      <c r="A2628">
        <v>0</v>
      </c>
      <c r="B2628">
        <v>1</v>
      </c>
      <c r="C2628">
        <v>57</v>
      </c>
      <c r="D2628">
        <v>0</v>
      </c>
      <c r="E2628">
        <v>0</v>
      </c>
      <c r="F2628">
        <v>1</v>
      </c>
      <c r="G2628">
        <v>5</v>
      </c>
      <c r="H2628">
        <v>1</v>
      </c>
      <c r="I2628">
        <v>76.62</v>
      </c>
      <c r="J2628">
        <v>28.2</v>
      </c>
      <c r="K2628">
        <v>2</v>
      </c>
    </row>
    <row r="2629" spans="1:11" hidden="1" x14ac:dyDescent="0.25">
      <c r="A2629">
        <v>1</v>
      </c>
      <c r="B2629">
        <v>2</v>
      </c>
      <c r="C2629">
        <v>67</v>
      </c>
      <c r="D2629">
        <v>1</v>
      </c>
      <c r="E2629">
        <v>0</v>
      </c>
      <c r="F2629">
        <v>1</v>
      </c>
      <c r="G2629">
        <v>2</v>
      </c>
      <c r="H2629">
        <v>1</v>
      </c>
      <c r="I2629">
        <v>179.12</v>
      </c>
      <c r="J2629">
        <v>28.1</v>
      </c>
      <c r="K2629">
        <v>1</v>
      </c>
    </row>
    <row r="2630" spans="1:11" hidden="1" x14ac:dyDescent="0.25">
      <c r="A2630">
        <v>1</v>
      </c>
      <c r="B2630">
        <v>1</v>
      </c>
      <c r="C2630">
        <v>81</v>
      </c>
      <c r="D2630">
        <v>1</v>
      </c>
      <c r="E2630">
        <v>1</v>
      </c>
      <c r="F2630">
        <v>1</v>
      </c>
      <c r="G2630">
        <v>4</v>
      </c>
      <c r="H2630">
        <v>2</v>
      </c>
      <c r="I2630">
        <v>250.89</v>
      </c>
      <c r="J2630">
        <v>28.1</v>
      </c>
      <c r="K2630">
        <v>3</v>
      </c>
    </row>
    <row r="2631" spans="1:11" hidden="1" x14ac:dyDescent="0.25">
      <c r="A2631">
        <v>0</v>
      </c>
      <c r="B2631">
        <v>2</v>
      </c>
      <c r="C2631">
        <v>29</v>
      </c>
      <c r="D2631">
        <v>0</v>
      </c>
      <c r="E2631">
        <v>0</v>
      </c>
      <c r="F2631">
        <v>1</v>
      </c>
      <c r="G2631">
        <v>5</v>
      </c>
      <c r="H2631">
        <v>2</v>
      </c>
      <c r="I2631">
        <v>63.69</v>
      </c>
      <c r="J2631">
        <v>28.1</v>
      </c>
      <c r="K2631">
        <v>3</v>
      </c>
    </row>
    <row r="2632" spans="1:11" hidden="1" x14ac:dyDescent="0.25">
      <c r="A2632">
        <v>0</v>
      </c>
      <c r="B2632">
        <v>2</v>
      </c>
      <c r="C2632">
        <v>20</v>
      </c>
      <c r="D2632">
        <v>0</v>
      </c>
      <c r="E2632">
        <v>0</v>
      </c>
      <c r="F2632">
        <v>0</v>
      </c>
      <c r="G2632">
        <v>4</v>
      </c>
      <c r="H2632">
        <v>2</v>
      </c>
      <c r="I2632">
        <v>91.6</v>
      </c>
      <c r="J2632">
        <v>28.1</v>
      </c>
      <c r="K2632">
        <v>2</v>
      </c>
    </row>
    <row r="2633" spans="1:11" hidden="1" x14ac:dyDescent="0.25">
      <c r="A2633">
        <v>1</v>
      </c>
      <c r="B2633">
        <v>2</v>
      </c>
      <c r="C2633">
        <v>38</v>
      </c>
      <c r="D2633">
        <v>1</v>
      </c>
      <c r="E2633">
        <v>0</v>
      </c>
      <c r="F2633">
        <v>1</v>
      </c>
      <c r="G2633">
        <v>4</v>
      </c>
      <c r="H2633">
        <v>2</v>
      </c>
      <c r="I2633">
        <v>196.01</v>
      </c>
      <c r="J2633">
        <v>28.1</v>
      </c>
      <c r="K2633">
        <v>2</v>
      </c>
    </row>
    <row r="2634" spans="1:11" hidden="1" x14ac:dyDescent="0.25">
      <c r="A2634">
        <v>0</v>
      </c>
      <c r="B2634">
        <v>1</v>
      </c>
      <c r="C2634">
        <v>40</v>
      </c>
      <c r="D2634">
        <v>0</v>
      </c>
      <c r="E2634">
        <v>0</v>
      </c>
      <c r="F2634">
        <v>0</v>
      </c>
      <c r="G2634">
        <v>4</v>
      </c>
      <c r="H2634">
        <v>1</v>
      </c>
      <c r="I2634">
        <v>100.35</v>
      </c>
      <c r="J2634">
        <v>28.1</v>
      </c>
      <c r="K2634">
        <v>2</v>
      </c>
    </row>
    <row r="2635" spans="1:11" hidden="1" x14ac:dyDescent="0.25">
      <c r="A2635">
        <v>0</v>
      </c>
      <c r="B2635">
        <v>2</v>
      </c>
      <c r="C2635">
        <v>54</v>
      </c>
      <c r="D2635">
        <v>0</v>
      </c>
      <c r="E2635">
        <v>0</v>
      </c>
      <c r="F2635">
        <v>1</v>
      </c>
      <c r="G2635">
        <v>4</v>
      </c>
      <c r="H2635">
        <v>2</v>
      </c>
      <c r="I2635">
        <v>74.23</v>
      </c>
      <c r="J2635">
        <v>28.1</v>
      </c>
      <c r="K2635">
        <v>1</v>
      </c>
    </row>
    <row r="2636" spans="1:11" hidden="1" x14ac:dyDescent="0.25">
      <c r="A2636">
        <v>0</v>
      </c>
      <c r="B2636">
        <v>2</v>
      </c>
      <c r="C2636">
        <v>39</v>
      </c>
      <c r="D2636">
        <v>0</v>
      </c>
      <c r="E2636">
        <v>0</v>
      </c>
      <c r="F2636">
        <v>1</v>
      </c>
      <c r="G2636">
        <v>4</v>
      </c>
      <c r="H2636">
        <v>1</v>
      </c>
      <c r="I2636">
        <v>69.58</v>
      </c>
      <c r="J2636">
        <v>28.1</v>
      </c>
      <c r="K2636">
        <v>4</v>
      </c>
    </row>
    <row r="2637" spans="1:11" hidden="1" x14ac:dyDescent="0.25">
      <c r="A2637">
        <v>0</v>
      </c>
      <c r="B2637">
        <v>1</v>
      </c>
      <c r="C2637">
        <v>19</v>
      </c>
      <c r="D2637">
        <v>0</v>
      </c>
      <c r="E2637">
        <v>0</v>
      </c>
      <c r="F2637">
        <v>1</v>
      </c>
      <c r="G2637">
        <v>4</v>
      </c>
      <c r="H2637">
        <v>2</v>
      </c>
      <c r="I2637">
        <v>99.14</v>
      </c>
      <c r="J2637">
        <v>28.1</v>
      </c>
      <c r="K2637">
        <v>2</v>
      </c>
    </row>
    <row r="2638" spans="1:11" hidden="1" x14ac:dyDescent="0.25">
      <c r="A2638">
        <v>0</v>
      </c>
      <c r="B2638">
        <v>2</v>
      </c>
      <c r="C2638">
        <v>31</v>
      </c>
      <c r="D2638">
        <v>0</v>
      </c>
      <c r="E2638">
        <v>0</v>
      </c>
      <c r="F2638">
        <v>0</v>
      </c>
      <c r="G2638">
        <v>4</v>
      </c>
      <c r="H2638">
        <v>2</v>
      </c>
      <c r="I2638">
        <v>65.47</v>
      </c>
      <c r="J2638">
        <v>28.1</v>
      </c>
      <c r="K2638">
        <v>2</v>
      </c>
    </row>
    <row r="2639" spans="1:11" hidden="1" x14ac:dyDescent="0.25">
      <c r="A2639">
        <v>0</v>
      </c>
      <c r="B2639">
        <v>2</v>
      </c>
      <c r="C2639">
        <v>45</v>
      </c>
      <c r="D2639">
        <v>0</v>
      </c>
      <c r="E2639">
        <v>0</v>
      </c>
      <c r="F2639">
        <v>1</v>
      </c>
      <c r="G2639">
        <v>4</v>
      </c>
      <c r="H2639">
        <v>2</v>
      </c>
      <c r="I2639">
        <v>79.47</v>
      </c>
      <c r="J2639">
        <v>28.1</v>
      </c>
      <c r="K2639">
        <v>2</v>
      </c>
    </row>
    <row r="2640" spans="1:11" x14ac:dyDescent="0.25">
      <c r="A2640">
        <v>0</v>
      </c>
      <c r="B2640">
        <v>2</v>
      </c>
      <c r="C2640">
        <v>79</v>
      </c>
      <c r="D2640">
        <v>0</v>
      </c>
      <c r="E2640">
        <v>0</v>
      </c>
      <c r="F2640">
        <v>1</v>
      </c>
      <c r="G2640">
        <v>1</v>
      </c>
      <c r="H2640">
        <v>2</v>
      </c>
      <c r="I2640">
        <v>65.59</v>
      </c>
      <c r="J2640">
        <v>28.1</v>
      </c>
      <c r="K2640">
        <v>2</v>
      </c>
    </row>
    <row r="2641" spans="1:11" hidden="1" x14ac:dyDescent="0.25">
      <c r="A2641">
        <v>0</v>
      </c>
      <c r="B2641">
        <v>2</v>
      </c>
      <c r="C2641">
        <v>59</v>
      </c>
      <c r="D2641">
        <v>0</v>
      </c>
      <c r="E2641">
        <v>0</v>
      </c>
      <c r="F2641">
        <v>1</v>
      </c>
      <c r="G2641">
        <v>5</v>
      </c>
      <c r="H2641">
        <v>2</v>
      </c>
      <c r="I2641">
        <v>89.96</v>
      </c>
      <c r="J2641">
        <v>28.1</v>
      </c>
      <c r="K2641">
        <v>4</v>
      </c>
    </row>
    <row r="2642" spans="1:11" hidden="1" x14ac:dyDescent="0.25">
      <c r="A2642">
        <v>0</v>
      </c>
      <c r="B2642">
        <v>2</v>
      </c>
      <c r="C2642">
        <v>52</v>
      </c>
      <c r="D2642">
        <v>0</v>
      </c>
      <c r="E2642">
        <v>0</v>
      </c>
      <c r="F2642">
        <v>1</v>
      </c>
      <c r="G2642">
        <v>4</v>
      </c>
      <c r="H2642">
        <v>2</v>
      </c>
      <c r="I2642">
        <v>107.29</v>
      </c>
      <c r="J2642">
        <v>28.1</v>
      </c>
      <c r="K2642">
        <v>2</v>
      </c>
    </row>
    <row r="2643" spans="1:11" hidden="1" x14ac:dyDescent="0.25">
      <c r="A2643">
        <v>0</v>
      </c>
      <c r="B2643">
        <v>1</v>
      </c>
      <c r="C2643">
        <v>44</v>
      </c>
      <c r="D2643">
        <v>0</v>
      </c>
      <c r="E2643">
        <v>0</v>
      </c>
      <c r="F2643">
        <v>1</v>
      </c>
      <c r="G2643">
        <v>4</v>
      </c>
      <c r="H2643">
        <v>2</v>
      </c>
      <c r="I2643">
        <v>80.73</v>
      </c>
      <c r="J2643">
        <v>28.1</v>
      </c>
      <c r="K2643">
        <v>3</v>
      </c>
    </row>
    <row r="2644" spans="1:11" x14ac:dyDescent="0.25">
      <c r="A2644">
        <v>0</v>
      </c>
      <c r="B2644">
        <v>2</v>
      </c>
      <c r="C2644">
        <v>27</v>
      </c>
      <c r="D2644">
        <v>0</v>
      </c>
      <c r="E2644">
        <v>0</v>
      </c>
      <c r="F2644">
        <v>0</v>
      </c>
      <c r="G2644">
        <v>1</v>
      </c>
      <c r="H2644">
        <v>1</v>
      </c>
      <c r="I2644">
        <v>103.35</v>
      </c>
      <c r="J2644">
        <v>28.1</v>
      </c>
      <c r="K2644">
        <v>1</v>
      </c>
    </row>
    <row r="2645" spans="1:11" hidden="1" x14ac:dyDescent="0.25">
      <c r="A2645">
        <v>0</v>
      </c>
      <c r="B2645">
        <v>2</v>
      </c>
      <c r="C2645">
        <v>43</v>
      </c>
      <c r="D2645">
        <v>0</v>
      </c>
      <c r="E2645">
        <v>0</v>
      </c>
      <c r="F2645">
        <v>1</v>
      </c>
      <c r="G2645">
        <v>4</v>
      </c>
      <c r="H2645">
        <v>2</v>
      </c>
      <c r="I2645">
        <v>96.3</v>
      </c>
      <c r="J2645">
        <v>28.1</v>
      </c>
      <c r="K2645">
        <v>3</v>
      </c>
    </row>
    <row r="2646" spans="1:11" hidden="1" x14ac:dyDescent="0.25">
      <c r="A2646">
        <v>0</v>
      </c>
      <c r="B2646">
        <v>1</v>
      </c>
      <c r="C2646">
        <v>73</v>
      </c>
      <c r="D2646">
        <v>0</v>
      </c>
      <c r="E2646">
        <v>1</v>
      </c>
      <c r="F2646">
        <v>1</v>
      </c>
      <c r="G2646">
        <v>5</v>
      </c>
      <c r="H2646">
        <v>1</v>
      </c>
      <c r="I2646">
        <v>70.23</v>
      </c>
      <c r="J2646">
        <v>28.1</v>
      </c>
      <c r="K2646">
        <v>2</v>
      </c>
    </row>
    <row r="2647" spans="1:11" hidden="1" x14ac:dyDescent="0.25">
      <c r="A2647">
        <v>0</v>
      </c>
      <c r="B2647">
        <v>2</v>
      </c>
      <c r="C2647">
        <v>67</v>
      </c>
      <c r="D2647">
        <v>0</v>
      </c>
      <c r="E2647">
        <v>0</v>
      </c>
      <c r="F2647">
        <v>1</v>
      </c>
      <c r="G2647">
        <v>4</v>
      </c>
      <c r="H2647">
        <v>1</v>
      </c>
      <c r="I2647">
        <v>90.35</v>
      </c>
      <c r="J2647">
        <v>28.1</v>
      </c>
      <c r="K2647">
        <v>4</v>
      </c>
    </row>
    <row r="2648" spans="1:11" hidden="1" x14ac:dyDescent="0.25">
      <c r="A2648">
        <v>0</v>
      </c>
      <c r="B2648">
        <v>2</v>
      </c>
      <c r="C2648">
        <v>18</v>
      </c>
      <c r="D2648">
        <v>0</v>
      </c>
      <c r="E2648">
        <v>0</v>
      </c>
      <c r="F2648">
        <v>0</v>
      </c>
      <c r="G2648">
        <v>5</v>
      </c>
      <c r="H2648">
        <v>1</v>
      </c>
      <c r="I2648">
        <v>73.290000000000006</v>
      </c>
      <c r="J2648">
        <v>28.1</v>
      </c>
      <c r="K2648">
        <v>3</v>
      </c>
    </row>
    <row r="2649" spans="1:11" x14ac:dyDescent="0.25">
      <c r="A2649">
        <v>0</v>
      </c>
      <c r="B2649">
        <v>2</v>
      </c>
      <c r="C2649">
        <v>81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59.28</v>
      </c>
      <c r="J2649">
        <v>28.1</v>
      </c>
      <c r="K2649">
        <v>2</v>
      </c>
    </row>
    <row r="2650" spans="1:11" hidden="1" x14ac:dyDescent="0.25">
      <c r="A2650">
        <v>0</v>
      </c>
      <c r="B2650">
        <v>1</v>
      </c>
      <c r="C2650">
        <v>81</v>
      </c>
      <c r="D2650">
        <v>0</v>
      </c>
      <c r="E2650">
        <v>0</v>
      </c>
      <c r="F2650">
        <v>1</v>
      </c>
      <c r="G2650">
        <v>4</v>
      </c>
      <c r="H2650">
        <v>2</v>
      </c>
      <c r="I2650">
        <v>165.47</v>
      </c>
      <c r="J2650">
        <v>28.1</v>
      </c>
      <c r="K2650">
        <v>4</v>
      </c>
    </row>
    <row r="2651" spans="1:11" hidden="1" x14ac:dyDescent="0.25">
      <c r="A2651">
        <v>0</v>
      </c>
      <c r="B2651">
        <v>2</v>
      </c>
      <c r="C2651">
        <v>52</v>
      </c>
      <c r="D2651">
        <v>0</v>
      </c>
      <c r="E2651">
        <v>0</v>
      </c>
      <c r="F2651">
        <v>1</v>
      </c>
      <c r="G2651">
        <v>4</v>
      </c>
      <c r="H2651">
        <v>2</v>
      </c>
      <c r="I2651">
        <v>126.68</v>
      </c>
      <c r="J2651">
        <v>28.1</v>
      </c>
      <c r="K2651">
        <v>2</v>
      </c>
    </row>
    <row r="2652" spans="1:11" x14ac:dyDescent="0.25">
      <c r="A2652">
        <v>0</v>
      </c>
      <c r="B2652">
        <v>1</v>
      </c>
      <c r="C2652">
        <v>20</v>
      </c>
      <c r="D2652">
        <v>0</v>
      </c>
      <c r="E2652">
        <v>0</v>
      </c>
      <c r="F2652">
        <v>0</v>
      </c>
      <c r="G2652">
        <v>1</v>
      </c>
      <c r="H2652">
        <v>1</v>
      </c>
      <c r="I2652">
        <v>88.47</v>
      </c>
      <c r="J2652">
        <v>28.1</v>
      </c>
      <c r="K2652">
        <v>3</v>
      </c>
    </row>
    <row r="2653" spans="1:11" hidden="1" x14ac:dyDescent="0.25">
      <c r="A2653">
        <v>0</v>
      </c>
      <c r="B2653">
        <v>2</v>
      </c>
      <c r="C2653">
        <v>76</v>
      </c>
      <c r="D2653">
        <v>0</v>
      </c>
      <c r="E2653">
        <v>1</v>
      </c>
      <c r="F2653">
        <v>1</v>
      </c>
      <c r="G2653">
        <v>2</v>
      </c>
      <c r="H2653">
        <v>1</v>
      </c>
      <c r="I2653">
        <v>86.09</v>
      </c>
      <c r="J2653">
        <v>28.1</v>
      </c>
      <c r="K2653">
        <v>2</v>
      </c>
    </row>
    <row r="2654" spans="1:11" x14ac:dyDescent="0.25">
      <c r="A2654">
        <v>0</v>
      </c>
      <c r="B2654">
        <v>1</v>
      </c>
      <c r="C2654">
        <v>32</v>
      </c>
      <c r="D2654">
        <v>0</v>
      </c>
      <c r="E2654">
        <v>0</v>
      </c>
      <c r="F2654">
        <v>0</v>
      </c>
      <c r="G2654">
        <v>1</v>
      </c>
      <c r="H2654">
        <v>2</v>
      </c>
      <c r="I2654">
        <v>79.540000000000006</v>
      </c>
      <c r="J2654">
        <v>28.1</v>
      </c>
      <c r="K2654">
        <v>4</v>
      </c>
    </row>
    <row r="2655" spans="1:11" hidden="1" x14ac:dyDescent="0.25">
      <c r="A2655">
        <v>0</v>
      </c>
      <c r="B2655">
        <v>1</v>
      </c>
      <c r="C2655">
        <v>27</v>
      </c>
      <c r="D2655">
        <v>0</v>
      </c>
      <c r="E2655">
        <v>0</v>
      </c>
      <c r="F2655">
        <v>1</v>
      </c>
      <c r="G2655">
        <v>4</v>
      </c>
      <c r="H2655">
        <v>2</v>
      </c>
      <c r="I2655">
        <v>114.32</v>
      </c>
      <c r="J2655">
        <v>28.1</v>
      </c>
      <c r="K2655">
        <v>4</v>
      </c>
    </row>
    <row r="2656" spans="1:11" hidden="1" x14ac:dyDescent="0.25">
      <c r="A2656">
        <v>0</v>
      </c>
      <c r="B2656">
        <v>1</v>
      </c>
      <c r="C2656">
        <v>24</v>
      </c>
      <c r="D2656">
        <v>0</v>
      </c>
      <c r="E2656">
        <v>0</v>
      </c>
      <c r="F2656">
        <v>0</v>
      </c>
      <c r="G2656">
        <v>5</v>
      </c>
      <c r="H2656">
        <v>1</v>
      </c>
      <c r="I2656">
        <v>91.21</v>
      </c>
      <c r="J2656">
        <v>28.1</v>
      </c>
      <c r="K2656">
        <v>1</v>
      </c>
    </row>
    <row r="2657" spans="1:11" hidden="1" x14ac:dyDescent="0.25">
      <c r="A2657">
        <v>0</v>
      </c>
      <c r="B2657">
        <v>2</v>
      </c>
      <c r="C2657">
        <v>59</v>
      </c>
      <c r="D2657">
        <v>0</v>
      </c>
      <c r="E2657">
        <v>0</v>
      </c>
      <c r="F2657">
        <v>1</v>
      </c>
      <c r="G2657">
        <v>4</v>
      </c>
      <c r="H2657">
        <v>2</v>
      </c>
      <c r="I2657">
        <v>71.08</v>
      </c>
      <c r="J2657">
        <v>28.1</v>
      </c>
      <c r="K2657">
        <v>2</v>
      </c>
    </row>
    <row r="2658" spans="1:11" hidden="1" x14ac:dyDescent="0.25">
      <c r="A2658">
        <v>1</v>
      </c>
      <c r="B2658">
        <v>2</v>
      </c>
      <c r="C2658">
        <v>69</v>
      </c>
      <c r="D2658">
        <v>0</v>
      </c>
      <c r="E2658">
        <v>0</v>
      </c>
      <c r="F2658">
        <v>1</v>
      </c>
      <c r="G2658">
        <v>2</v>
      </c>
      <c r="H2658">
        <v>2</v>
      </c>
      <c r="I2658">
        <v>82.81</v>
      </c>
      <c r="J2658">
        <v>28</v>
      </c>
      <c r="K2658">
        <v>2</v>
      </c>
    </row>
    <row r="2659" spans="1:11" hidden="1" x14ac:dyDescent="0.25">
      <c r="A2659">
        <v>1</v>
      </c>
      <c r="B2659">
        <v>2</v>
      </c>
      <c r="C2659">
        <v>58</v>
      </c>
      <c r="D2659">
        <v>0</v>
      </c>
      <c r="E2659">
        <v>0</v>
      </c>
      <c r="F2659">
        <v>1</v>
      </c>
      <c r="G2659">
        <v>4</v>
      </c>
      <c r="H2659">
        <v>1</v>
      </c>
      <c r="I2659">
        <v>59.86</v>
      </c>
      <c r="J2659">
        <v>28</v>
      </c>
      <c r="K2659">
        <v>1</v>
      </c>
    </row>
    <row r="2660" spans="1:11" hidden="1" x14ac:dyDescent="0.25">
      <c r="A2660">
        <v>1</v>
      </c>
      <c r="B2660">
        <v>2</v>
      </c>
      <c r="C2660">
        <v>77</v>
      </c>
      <c r="D2660">
        <v>1</v>
      </c>
      <c r="E2660">
        <v>0</v>
      </c>
      <c r="F2660">
        <v>1</v>
      </c>
      <c r="G2660">
        <v>5</v>
      </c>
      <c r="H2660">
        <v>2</v>
      </c>
      <c r="I2660">
        <v>199.84</v>
      </c>
      <c r="J2660">
        <v>28</v>
      </c>
      <c r="K2660">
        <v>1</v>
      </c>
    </row>
    <row r="2661" spans="1:11" hidden="1" x14ac:dyDescent="0.25">
      <c r="A2661">
        <v>0</v>
      </c>
      <c r="B2661">
        <v>2</v>
      </c>
      <c r="C2661">
        <v>51</v>
      </c>
      <c r="D2661">
        <v>1</v>
      </c>
      <c r="E2661">
        <v>0</v>
      </c>
      <c r="F2661">
        <v>1</v>
      </c>
      <c r="G2661">
        <v>4</v>
      </c>
      <c r="H2661">
        <v>2</v>
      </c>
      <c r="I2661">
        <v>109.16</v>
      </c>
      <c r="J2661">
        <v>28</v>
      </c>
      <c r="K2661">
        <v>3</v>
      </c>
    </row>
    <row r="2662" spans="1:11" hidden="1" x14ac:dyDescent="0.25">
      <c r="A2662">
        <v>0</v>
      </c>
      <c r="B2662">
        <v>1</v>
      </c>
      <c r="C2662">
        <v>65</v>
      </c>
      <c r="D2662">
        <v>0</v>
      </c>
      <c r="E2662">
        <v>1</v>
      </c>
      <c r="F2662">
        <v>1</v>
      </c>
      <c r="G2662">
        <v>4</v>
      </c>
      <c r="H2662">
        <v>2</v>
      </c>
      <c r="I2662">
        <v>58.37</v>
      </c>
      <c r="J2662">
        <v>28</v>
      </c>
      <c r="K2662">
        <v>3</v>
      </c>
    </row>
    <row r="2663" spans="1:11" x14ac:dyDescent="0.25">
      <c r="A2663">
        <v>0</v>
      </c>
      <c r="B2663">
        <v>2</v>
      </c>
      <c r="C2663">
        <v>9</v>
      </c>
      <c r="D2663">
        <v>0</v>
      </c>
      <c r="E2663">
        <v>0</v>
      </c>
      <c r="F2663">
        <v>0</v>
      </c>
      <c r="G2663">
        <v>1</v>
      </c>
      <c r="H2663">
        <v>1</v>
      </c>
      <c r="I2663">
        <v>57.27</v>
      </c>
      <c r="J2663">
        <v>28</v>
      </c>
      <c r="K2663">
        <v>4</v>
      </c>
    </row>
    <row r="2664" spans="1:11" x14ac:dyDescent="0.25">
      <c r="A2664">
        <v>0</v>
      </c>
      <c r="B2664">
        <v>1</v>
      </c>
      <c r="C2664">
        <v>60</v>
      </c>
      <c r="D2664">
        <v>1</v>
      </c>
      <c r="E2664">
        <v>1</v>
      </c>
      <c r="F2664">
        <v>1</v>
      </c>
      <c r="G2664">
        <v>1</v>
      </c>
      <c r="H2664">
        <v>2</v>
      </c>
      <c r="I2664">
        <v>201.01</v>
      </c>
      <c r="J2664">
        <v>28</v>
      </c>
      <c r="K2664">
        <v>2</v>
      </c>
    </row>
    <row r="2665" spans="1:11" hidden="1" x14ac:dyDescent="0.25">
      <c r="A2665">
        <v>0</v>
      </c>
      <c r="B2665">
        <v>2</v>
      </c>
      <c r="C2665">
        <v>45</v>
      </c>
      <c r="D2665">
        <v>0</v>
      </c>
      <c r="E2665">
        <v>0</v>
      </c>
      <c r="F2665">
        <v>1</v>
      </c>
      <c r="G2665">
        <v>4</v>
      </c>
      <c r="H2665">
        <v>2</v>
      </c>
      <c r="I2665">
        <v>115.23</v>
      </c>
      <c r="J2665">
        <v>28</v>
      </c>
      <c r="K2665">
        <v>2</v>
      </c>
    </row>
    <row r="2666" spans="1:11" x14ac:dyDescent="0.25">
      <c r="A2666">
        <v>0</v>
      </c>
      <c r="B2666">
        <v>1</v>
      </c>
      <c r="C2666">
        <v>44</v>
      </c>
      <c r="D2666">
        <v>0</v>
      </c>
      <c r="E2666">
        <v>0</v>
      </c>
      <c r="F2666">
        <v>0</v>
      </c>
      <c r="G2666">
        <v>1</v>
      </c>
      <c r="H2666">
        <v>2</v>
      </c>
      <c r="I2666">
        <v>103.44</v>
      </c>
      <c r="J2666">
        <v>28</v>
      </c>
      <c r="K2666">
        <v>2</v>
      </c>
    </row>
    <row r="2667" spans="1:11" hidden="1" x14ac:dyDescent="0.25">
      <c r="A2667">
        <v>1</v>
      </c>
      <c r="B2667">
        <v>2</v>
      </c>
      <c r="C2667">
        <v>55</v>
      </c>
      <c r="D2667">
        <v>1</v>
      </c>
      <c r="E2667">
        <v>0</v>
      </c>
      <c r="F2667">
        <v>1</v>
      </c>
      <c r="G2667">
        <v>2</v>
      </c>
      <c r="H2667">
        <v>2</v>
      </c>
      <c r="I2667">
        <v>186.4</v>
      </c>
      <c r="J2667">
        <v>28</v>
      </c>
      <c r="K2667">
        <v>2</v>
      </c>
    </row>
    <row r="2668" spans="1:11" hidden="1" x14ac:dyDescent="0.25">
      <c r="A2668">
        <v>0</v>
      </c>
      <c r="B2668">
        <v>2</v>
      </c>
      <c r="C2668">
        <v>59</v>
      </c>
      <c r="D2668">
        <v>0</v>
      </c>
      <c r="E2668">
        <v>0</v>
      </c>
      <c r="F2668">
        <v>0</v>
      </c>
      <c r="G2668">
        <v>5</v>
      </c>
      <c r="H2668">
        <v>2</v>
      </c>
      <c r="I2668">
        <v>74.349999999999994</v>
      </c>
      <c r="J2668">
        <v>28</v>
      </c>
      <c r="K2668">
        <v>2</v>
      </c>
    </row>
    <row r="2669" spans="1:11" x14ac:dyDescent="0.25">
      <c r="A2669">
        <v>0</v>
      </c>
      <c r="B2669">
        <v>2</v>
      </c>
      <c r="C2669">
        <v>67</v>
      </c>
      <c r="D2669">
        <v>0</v>
      </c>
      <c r="E2669">
        <v>0</v>
      </c>
      <c r="F2669">
        <v>1</v>
      </c>
      <c r="G2669">
        <v>1</v>
      </c>
      <c r="H2669">
        <v>1</v>
      </c>
      <c r="I2669">
        <v>62.66</v>
      </c>
      <c r="J2669">
        <v>28</v>
      </c>
      <c r="K2669">
        <v>1</v>
      </c>
    </row>
    <row r="2670" spans="1:11" hidden="1" x14ac:dyDescent="0.25">
      <c r="A2670">
        <v>0</v>
      </c>
      <c r="B2670">
        <v>2</v>
      </c>
      <c r="C2670">
        <v>38</v>
      </c>
      <c r="D2670">
        <v>0</v>
      </c>
      <c r="E2670">
        <v>0</v>
      </c>
      <c r="F2670">
        <v>1</v>
      </c>
      <c r="G2670">
        <v>5</v>
      </c>
      <c r="H2670">
        <v>2</v>
      </c>
      <c r="I2670">
        <v>100.02</v>
      </c>
      <c r="J2670">
        <v>28</v>
      </c>
      <c r="K2670">
        <v>2</v>
      </c>
    </row>
    <row r="2671" spans="1:11" hidden="1" x14ac:dyDescent="0.25">
      <c r="A2671">
        <v>0</v>
      </c>
      <c r="B2671">
        <v>1</v>
      </c>
      <c r="C2671">
        <v>25</v>
      </c>
      <c r="D2671">
        <v>0</v>
      </c>
      <c r="E2671">
        <v>0</v>
      </c>
      <c r="F2671">
        <v>0</v>
      </c>
      <c r="G2671">
        <v>4</v>
      </c>
      <c r="H2671">
        <v>1</v>
      </c>
      <c r="I2671">
        <v>95.01</v>
      </c>
      <c r="J2671">
        <v>28</v>
      </c>
      <c r="K2671">
        <v>2</v>
      </c>
    </row>
    <row r="2672" spans="1:11" hidden="1" x14ac:dyDescent="0.25">
      <c r="A2672">
        <v>0</v>
      </c>
      <c r="B2672">
        <v>2</v>
      </c>
      <c r="C2672">
        <v>63</v>
      </c>
      <c r="D2672">
        <v>0</v>
      </c>
      <c r="E2672">
        <v>0</v>
      </c>
      <c r="F2672">
        <v>1</v>
      </c>
      <c r="G2672">
        <v>4</v>
      </c>
      <c r="H2672">
        <v>1</v>
      </c>
      <c r="I2672">
        <v>153.6</v>
      </c>
      <c r="J2672">
        <v>28</v>
      </c>
      <c r="K2672">
        <v>1</v>
      </c>
    </row>
    <row r="2673" spans="1:11" hidden="1" x14ac:dyDescent="0.25">
      <c r="A2673">
        <v>0</v>
      </c>
      <c r="B2673">
        <v>1</v>
      </c>
      <c r="C2673">
        <v>54</v>
      </c>
      <c r="D2673">
        <v>1</v>
      </c>
      <c r="E2673">
        <v>0</v>
      </c>
      <c r="F2673">
        <v>1</v>
      </c>
      <c r="G2673">
        <v>4</v>
      </c>
      <c r="H2673">
        <v>2</v>
      </c>
      <c r="I2673">
        <v>220.26</v>
      </c>
      <c r="J2673">
        <v>28</v>
      </c>
      <c r="K2673">
        <v>1</v>
      </c>
    </row>
    <row r="2674" spans="1:11" hidden="1" x14ac:dyDescent="0.25">
      <c r="A2674">
        <v>0</v>
      </c>
      <c r="B2674">
        <v>1</v>
      </c>
      <c r="C2674">
        <v>37</v>
      </c>
      <c r="D2674">
        <v>0</v>
      </c>
      <c r="E2674">
        <v>0</v>
      </c>
      <c r="F2674">
        <v>1</v>
      </c>
      <c r="G2674">
        <v>2</v>
      </c>
      <c r="H2674">
        <v>2</v>
      </c>
      <c r="I2674">
        <v>64.069999999999993</v>
      </c>
      <c r="J2674">
        <v>28</v>
      </c>
      <c r="K2674">
        <v>4</v>
      </c>
    </row>
    <row r="2675" spans="1:11" x14ac:dyDescent="0.25">
      <c r="A2675">
        <v>0</v>
      </c>
      <c r="B2675">
        <v>1</v>
      </c>
      <c r="C2675">
        <v>78</v>
      </c>
      <c r="D2675">
        <v>0</v>
      </c>
      <c r="E2675">
        <v>1</v>
      </c>
      <c r="F2675">
        <v>1</v>
      </c>
      <c r="G2675">
        <v>1</v>
      </c>
      <c r="H2675">
        <v>1</v>
      </c>
      <c r="I2675">
        <v>206.62</v>
      </c>
      <c r="J2675">
        <v>28</v>
      </c>
      <c r="K2675">
        <v>1</v>
      </c>
    </row>
    <row r="2676" spans="1:11" hidden="1" x14ac:dyDescent="0.25">
      <c r="A2676">
        <v>0</v>
      </c>
      <c r="B2676">
        <v>1</v>
      </c>
      <c r="C2676">
        <v>55</v>
      </c>
      <c r="D2676">
        <v>0</v>
      </c>
      <c r="E2676">
        <v>1</v>
      </c>
      <c r="F2676">
        <v>1</v>
      </c>
      <c r="G2676">
        <v>2</v>
      </c>
      <c r="H2676">
        <v>2</v>
      </c>
      <c r="I2676">
        <v>80.17</v>
      </c>
      <c r="J2676">
        <v>28</v>
      </c>
      <c r="K2676">
        <v>2</v>
      </c>
    </row>
    <row r="2677" spans="1:11" hidden="1" x14ac:dyDescent="0.25">
      <c r="A2677">
        <v>0</v>
      </c>
      <c r="B2677">
        <v>1</v>
      </c>
      <c r="C2677">
        <v>64</v>
      </c>
      <c r="D2677">
        <v>1</v>
      </c>
      <c r="E2677">
        <v>0</v>
      </c>
      <c r="F2677">
        <v>1</v>
      </c>
      <c r="G2677">
        <v>4</v>
      </c>
      <c r="H2677">
        <v>2</v>
      </c>
      <c r="I2677">
        <v>57.42</v>
      </c>
      <c r="J2677">
        <v>28</v>
      </c>
      <c r="K2677">
        <v>3</v>
      </c>
    </row>
    <row r="2678" spans="1:11" hidden="1" x14ac:dyDescent="0.25">
      <c r="A2678">
        <v>0</v>
      </c>
      <c r="B2678">
        <v>1</v>
      </c>
      <c r="C2678">
        <v>55</v>
      </c>
      <c r="D2678">
        <v>0</v>
      </c>
      <c r="E2678">
        <v>0</v>
      </c>
      <c r="F2678">
        <v>1</v>
      </c>
      <c r="G2678">
        <v>5</v>
      </c>
      <c r="H2678">
        <v>1</v>
      </c>
      <c r="I2678">
        <v>73.569999999999993</v>
      </c>
      <c r="J2678">
        <v>28</v>
      </c>
      <c r="K2678">
        <v>3</v>
      </c>
    </row>
    <row r="2679" spans="1:11" hidden="1" x14ac:dyDescent="0.25">
      <c r="A2679">
        <v>0</v>
      </c>
      <c r="B2679">
        <v>2</v>
      </c>
      <c r="C2679">
        <v>52</v>
      </c>
      <c r="D2679">
        <v>0</v>
      </c>
      <c r="E2679">
        <v>0</v>
      </c>
      <c r="F2679">
        <v>1</v>
      </c>
      <c r="G2679">
        <v>4</v>
      </c>
      <c r="H2679">
        <v>1</v>
      </c>
      <c r="I2679">
        <v>97.05</v>
      </c>
      <c r="J2679">
        <v>28</v>
      </c>
      <c r="K2679">
        <v>4</v>
      </c>
    </row>
    <row r="2680" spans="1:11" x14ac:dyDescent="0.25">
      <c r="A2680">
        <v>0</v>
      </c>
      <c r="B2680">
        <v>1</v>
      </c>
      <c r="C2680">
        <v>30</v>
      </c>
      <c r="D2680">
        <v>0</v>
      </c>
      <c r="E2680">
        <v>0</v>
      </c>
      <c r="F2680">
        <v>0</v>
      </c>
      <c r="G2680">
        <v>1</v>
      </c>
      <c r="H2680">
        <v>2</v>
      </c>
      <c r="I2680">
        <v>63.42</v>
      </c>
      <c r="J2680">
        <v>28</v>
      </c>
      <c r="K2680">
        <v>2</v>
      </c>
    </row>
    <row r="2681" spans="1:11" hidden="1" x14ac:dyDescent="0.25">
      <c r="A2681">
        <v>0</v>
      </c>
      <c r="B2681">
        <v>2</v>
      </c>
      <c r="C2681">
        <v>41</v>
      </c>
      <c r="D2681">
        <v>0</v>
      </c>
      <c r="E2681">
        <v>0</v>
      </c>
      <c r="F2681">
        <v>1</v>
      </c>
      <c r="G2681">
        <v>4</v>
      </c>
      <c r="H2681">
        <v>2</v>
      </c>
      <c r="I2681">
        <v>76.34</v>
      </c>
      <c r="J2681">
        <v>28</v>
      </c>
      <c r="K2681">
        <v>4</v>
      </c>
    </row>
    <row r="2682" spans="1:11" hidden="1" x14ac:dyDescent="0.25">
      <c r="A2682">
        <v>0</v>
      </c>
      <c r="B2682">
        <v>1</v>
      </c>
      <c r="C2682">
        <v>66</v>
      </c>
      <c r="D2682">
        <v>0</v>
      </c>
      <c r="E2682">
        <v>0</v>
      </c>
      <c r="F2682">
        <v>1</v>
      </c>
      <c r="G2682">
        <v>4</v>
      </c>
      <c r="H2682">
        <v>1</v>
      </c>
      <c r="I2682">
        <v>85.98</v>
      </c>
      <c r="J2682">
        <v>28</v>
      </c>
      <c r="K2682">
        <v>4</v>
      </c>
    </row>
    <row r="2683" spans="1:11" x14ac:dyDescent="0.25">
      <c r="A2683">
        <v>0</v>
      </c>
      <c r="B2683">
        <v>1</v>
      </c>
      <c r="C2683">
        <v>41</v>
      </c>
      <c r="D2683">
        <v>0</v>
      </c>
      <c r="E2683">
        <v>0</v>
      </c>
      <c r="F2683">
        <v>0</v>
      </c>
      <c r="G2683">
        <v>1</v>
      </c>
      <c r="H2683">
        <v>1</v>
      </c>
      <c r="I2683">
        <v>60.73</v>
      </c>
      <c r="J2683">
        <v>28</v>
      </c>
      <c r="K2683">
        <v>2</v>
      </c>
    </row>
    <row r="2684" spans="1:11" hidden="1" x14ac:dyDescent="0.25">
      <c r="A2684">
        <v>0</v>
      </c>
      <c r="B2684">
        <v>2</v>
      </c>
      <c r="C2684">
        <v>34</v>
      </c>
      <c r="D2684">
        <v>0</v>
      </c>
      <c r="E2684">
        <v>0</v>
      </c>
      <c r="F2684">
        <v>1</v>
      </c>
      <c r="G2684">
        <v>4</v>
      </c>
      <c r="H2684">
        <v>2</v>
      </c>
      <c r="I2684">
        <v>83.07</v>
      </c>
      <c r="J2684">
        <v>28</v>
      </c>
      <c r="K2684">
        <v>1</v>
      </c>
    </row>
    <row r="2685" spans="1:11" hidden="1" x14ac:dyDescent="0.25">
      <c r="A2685">
        <v>0</v>
      </c>
      <c r="B2685">
        <v>2</v>
      </c>
      <c r="C2685">
        <v>29</v>
      </c>
      <c r="D2685">
        <v>0</v>
      </c>
      <c r="E2685">
        <v>0</v>
      </c>
      <c r="F2685">
        <v>1</v>
      </c>
      <c r="G2685">
        <v>2</v>
      </c>
      <c r="H2685">
        <v>2</v>
      </c>
      <c r="I2685">
        <v>90.52</v>
      </c>
      <c r="J2685">
        <v>28</v>
      </c>
      <c r="K2685">
        <v>2</v>
      </c>
    </row>
    <row r="2686" spans="1:11" hidden="1" x14ac:dyDescent="0.25">
      <c r="A2686">
        <v>1</v>
      </c>
      <c r="B2686">
        <v>2</v>
      </c>
      <c r="C2686">
        <v>82</v>
      </c>
      <c r="D2686">
        <v>1</v>
      </c>
      <c r="E2686">
        <v>1</v>
      </c>
      <c r="F2686">
        <v>1</v>
      </c>
      <c r="G2686">
        <v>4</v>
      </c>
      <c r="H2686">
        <v>2</v>
      </c>
      <c r="I2686">
        <v>215.94</v>
      </c>
      <c r="J2686">
        <v>27.9</v>
      </c>
      <c r="K2686">
        <v>1</v>
      </c>
    </row>
    <row r="2687" spans="1:11" hidden="1" x14ac:dyDescent="0.25">
      <c r="A2687">
        <v>0</v>
      </c>
      <c r="B2687">
        <v>2</v>
      </c>
      <c r="C2687">
        <v>38</v>
      </c>
      <c r="D2687">
        <v>0</v>
      </c>
      <c r="E2687">
        <v>0</v>
      </c>
      <c r="F2687">
        <v>1</v>
      </c>
      <c r="G2687">
        <v>4</v>
      </c>
      <c r="H2687">
        <v>1</v>
      </c>
      <c r="I2687">
        <v>79.83</v>
      </c>
      <c r="J2687">
        <v>27.9</v>
      </c>
      <c r="K2687">
        <v>3</v>
      </c>
    </row>
    <row r="2688" spans="1:11" hidden="1" x14ac:dyDescent="0.25">
      <c r="A2688">
        <v>0</v>
      </c>
      <c r="B2688">
        <v>1</v>
      </c>
      <c r="C2688">
        <v>21</v>
      </c>
      <c r="D2688">
        <v>0</v>
      </c>
      <c r="E2688">
        <v>0</v>
      </c>
      <c r="F2688">
        <v>0</v>
      </c>
      <c r="G2688">
        <v>5</v>
      </c>
      <c r="H2688">
        <v>2</v>
      </c>
      <c r="I2688">
        <v>66.069999999999993</v>
      </c>
      <c r="J2688">
        <v>27.9</v>
      </c>
      <c r="K2688">
        <v>4</v>
      </c>
    </row>
    <row r="2689" spans="1:11" hidden="1" x14ac:dyDescent="0.25">
      <c r="A2689">
        <v>0</v>
      </c>
      <c r="B2689">
        <v>1</v>
      </c>
      <c r="C2689">
        <v>65</v>
      </c>
      <c r="D2689">
        <v>0</v>
      </c>
      <c r="E2689">
        <v>0</v>
      </c>
      <c r="F2689">
        <v>1</v>
      </c>
      <c r="G2689">
        <v>4</v>
      </c>
      <c r="H2689">
        <v>2</v>
      </c>
      <c r="I2689">
        <v>105.61</v>
      </c>
      <c r="J2689">
        <v>27.9</v>
      </c>
      <c r="K2689">
        <v>4</v>
      </c>
    </row>
    <row r="2690" spans="1:11" x14ac:dyDescent="0.25">
      <c r="A2690">
        <v>0</v>
      </c>
      <c r="B2690">
        <v>2</v>
      </c>
      <c r="C2690">
        <v>55</v>
      </c>
      <c r="D2690">
        <v>0</v>
      </c>
      <c r="E2690">
        <v>0</v>
      </c>
      <c r="F2690">
        <v>1</v>
      </c>
      <c r="G2690">
        <v>1</v>
      </c>
      <c r="H2690">
        <v>1</v>
      </c>
      <c r="I2690">
        <v>76.2</v>
      </c>
      <c r="J2690">
        <v>27.9</v>
      </c>
      <c r="K2690">
        <v>2</v>
      </c>
    </row>
    <row r="2691" spans="1:11" hidden="1" x14ac:dyDescent="0.25">
      <c r="A2691">
        <v>0</v>
      </c>
      <c r="B2691">
        <v>1</v>
      </c>
      <c r="C2691">
        <v>73</v>
      </c>
      <c r="D2691">
        <v>0</v>
      </c>
      <c r="E2691">
        <v>0</v>
      </c>
      <c r="F2691">
        <v>1</v>
      </c>
      <c r="G2691">
        <v>4</v>
      </c>
      <c r="H2691">
        <v>2</v>
      </c>
      <c r="I2691">
        <v>84.11</v>
      </c>
      <c r="J2691">
        <v>27.9</v>
      </c>
      <c r="K2691">
        <v>2</v>
      </c>
    </row>
    <row r="2692" spans="1:11" hidden="1" x14ac:dyDescent="0.25">
      <c r="A2692">
        <v>0</v>
      </c>
      <c r="B2692">
        <v>1</v>
      </c>
      <c r="C2692">
        <v>41</v>
      </c>
      <c r="D2692">
        <v>0</v>
      </c>
      <c r="E2692">
        <v>0</v>
      </c>
      <c r="F2692">
        <v>1</v>
      </c>
      <c r="G2692">
        <v>4</v>
      </c>
      <c r="H2692">
        <v>1</v>
      </c>
      <c r="I2692">
        <v>82.32</v>
      </c>
      <c r="J2692">
        <v>27.9</v>
      </c>
      <c r="K2692">
        <v>4</v>
      </c>
    </row>
    <row r="2693" spans="1:11" hidden="1" x14ac:dyDescent="0.25">
      <c r="A2693">
        <v>0</v>
      </c>
      <c r="B2693">
        <v>1</v>
      </c>
      <c r="C2693">
        <v>20</v>
      </c>
      <c r="D2693">
        <v>0</v>
      </c>
      <c r="E2693">
        <v>0</v>
      </c>
      <c r="F2693">
        <v>0</v>
      </c>
      <c r="G2693">
        <v>4</v>
      </c>
      <c r="H2693">
        <v>1</v>
      </c>
      <c r="I2693">
        <v>106.97</v>
      </c>
      <c r="J2693">
        <v>27.9</v>
      </c>
      <c r="K2693">
        <v>1</v>
      </c>
    </row>
    <row r="2694" spans="1:11" hidden="1" x14ac:dyDescent="0.25">
      <c r="A2694">
        <v>0</v>
      </c>
      <c r="B2694">
        <v>2</v>
      </c>
      <c r="C2694">
        <v>24</v>
      </c>
      <c r="D2694">
        <v>0</v>
      </c>
      <c r="E2694">
        <v>0</v>
      </c>
      <c r="F2694">
        <v>0</v>
      </c>
      <c r="G2694">
        <v>5</v>
      </c>
      <c r="H2694">
        <v>1</v>
      </c>
      <c r="I2694">
        <v>100.97</v>
      </c>
      <c r="J2694">
        <v>27.9</v>
      </c>
      <c r="K2694">
        <v>2</v>
      </c>
    </row>
    <row r="2695" spans="1:11" hidden="1" x14ac:dyDescent="0.25">
      <c r="A2695">
        <v>0</v>
      </c>
      <c r="B2695">
        <v>1</v>
      </c>
      <c r="C2695">
        <v>57</v>
      </c>
      <c r="D2695">
        <v>0</v>
      </c>
      <c r="E2695">
        <v>0</v>
      </c>
      <c r="F2695">
        <v>1</v>
      </c>
      <c r="G2695">
        <v>2</v>
      </c>
      <c r="H2695">
        <v>2</v>
      </c>
      <c r="I2695">
        <v>67.97</v>
      </c>
      <c r="J2695">
        <v>27.9</v>
      </c>
      <c r="K2695">
        <v>2</v>
      </c>
    </row>
    <row r="2696" spans="1:11" x14ac:dyDescent="0.25">
      <c r="A2696">
        <v>0</v>
      </c>
      <c r="B2696">
        <v>2</v>
      </c>
      <c r="C2696">
        <v>40</v>
      </c>
      <c r="D2696">
        <v>0</v>
      </c>
      <c r="E2696">
        <v>0</v>
      </c>
      <c r="F2696">
        <v>1</v>
      </c>
      <c r="G2696">
        <v>1</v>
      </c>
      <c r="H2696">
        <v>1</v>
      </c>
      <c r="I2696">
        <v>191.48</v>
      </c>
      <c r="J2696">
        <v>27.9</v>
      </c>
      <c r="K2696">
        <v>3</v>
      </c>
    </row>
    <row r="2697" spans="1:11" x14ac:dyDescent="0.25">
      <c r="A2697">
        <v>0</v>
      </c>
      <c r="B2697">
        <v>2</v>
      </c>
      <c r="C2697">
        <v>60</v>
      </c>
      <c r="D2697">
        <v>0</v>
      </c>
      <c r="E2697">
        <v>0</v>
      </c>
      <c r="F2697">
        <v>1</v>
      </c>
      <c r="G2697">
        <v>1</v>
      </c>
      <c r="H2697">
        <v>1</v>
      </c>
      <c r="I2697">
        <v>61.94</v>
      </c>
      <c r="J2697">
        <v>27.9</v>
      </c>
      <c r="K2697">
        <v>1</v>
      </c>
    </row>
    <row r="2698" spans="1:11" hidden="1" x14ac:dyDescent="0.25">
      <c r="A2698">
        <v>0</v>
      </c>
      <c r="B2698">
        <v>2</v>
      </c>
      <c r="C2698">
        <v>48</v>
      </c>
      <c r="D2698">
        <v>0</v>
      </c>
      <c r="E2698">
        <v>0</v>
      </c>
      <c r="F2698">
        <v>1</v>
      </c>
      <c r="G2698">
        <v>3</v>
      </c>
      <c r="H2698">
        <v>1</v>
      </c>
      <c r="I2698">
        <v>111.64</v>
      </c>
      <c r="J2698">
        <v>27.9</v>
      </c>
      <c r="K2698">
        <v>4</v>
      </c>
    </row>
    <row r="2699" spans="1:11" hidden="1" x14ac:dyDescent="0.25">
      <c r="A2699">
        <v>0</v>
      </c>
      <c r="B2699">
        <v>2</v>
      </c>
      <c r="C2699">
        <v>32</v>
      </c>
      <c r="D2699">
        <v>0</v>
      </c>
      <c r="E2699">
        <v>0</v>
      </c>
      <c r="F2699">
        <v>0</v>
      </c>
      <c r="G2699">
        <v>4</v>
      </c>
      <c r="H2699">
        <v>1</v>
      </c>
      <c r="I2699">
        <v>199.18</v>
      </c>
      <c r="J2699">
        <v>27.9</v>
      </c>
      <c r="K2699">
        <v>2</v>
      </c>
    </row>
    <row r="2700" spans="1:11" hidden="1" x14ac:dyDescent="0.25">
      <c r="A2700">
        <v>0</v>
      </c>
      <c r="B2700">
        <v>2</v>
      </c>
      <c r="C2700">
        <v>34</v>
      </c>
      <c r="D2700">
        <v>0</v>
      </c>
      <c r="E2700">
        <v>0</v>
      </c>
      <c r="F2700">
        <v>0</v>
      </c>
      <c r="G2700">
        <v>4</v>
      </c>
      <c r="H2700">
        <v>1</v>
      </c>
      <c r="I2700">
        <v>90.15</v>
      </c>
      <c r="J2700">
        <v>27.9</v>
      </c>
      <c r="K2700">
        <v>1</v>
      </c>
    </row>
    <row r="2701" spans="1:11" x14ac:dyDescent="0.25">
      <c r="A2701">
        <v>0</v>
      </c>
      <c r="B2701">
        <v>1</v>
      </c>
      <c r="C2701">
        <v>38</v>
      </c>
      <c r="D2701">
        <v>0</v>
      </c>
      <c r="E2701">
        <v>0</v>
      </c>
      <c r="F2701">
        <v>1</v>
      </c>
      <c r="G2701">
        <v>1</v>
      </c>
      <c r="H2701">
        <v>1</v>
      </c>
      <c r="I2701">
        <v>69.88</v>
      </c>
      <c r="J2701">
        <v>27.9</v>
      </c>
      <c r="K2701">
        <v>3</v>
      </c>
    </row>
    <row r="2702" spans="1:11" hidden="1" x14ac:dyDescent="0.25">
      <c r="A2702">
        <v>0</v>
      </c>
      <c r="B2702">
        <v>1</v>
      </c>
      <c r="C2702">
        <v>28</v>
      </c>
      <c r="D2702">
        <v>0</v>
      </c>
      <c r="E2702">
        <v>0</v>
      </c>
      <c r="F2702">
        <v>1</v>
      </c>
      <c r="G2702">
        <v>5</v>
      </c>
      <c r="H2702">
        <v>2</v>
      </c>
      <c r="I2702">
        <v>109.85</v>
      </c>
      <c r="J2702">
        <v>27.9</v>
      </c>
      <c r="K2702">
        <v>4</v>
      </c>
    </row>
    <row r="2703" spans="1:11" hidden="1" x14ac:dyDescent="0.25">
      <c r="A2703">
        <v>0</v>
      </c>
      <c r="B2703">
        <v>2</v>
      </c>
      <c r="C2703">
        <v>76</v>
      </c>
      <c r="D2703">
        <v>0</v>
      </c>
      <c r="E2703">
        <v>0</v>
      </c>
      <c r="F2703">
        <v>1</v>
      </c>
      <c r="G2703">
        <v>4</v>
      </c>
      <c r="H2703">
        <v>2</v>
      </c>
      <c r="I2703">
        <v>267.61</v>
      </c>
      <c r="J2703">
        <v>27.9</v>
      </c>
      <c r="K2703">
        <v>3</v>
      </c>
    </row>
    <row r="2704" spans="1:11" hidden="1" x14ac:dyDescent="0.25">
      <c r="A2704">
        <v>1</v>
      </c>
      <c r="B2704">
        <v>1</v>
      </c>
      <c r="C2704">
        <v>82</v>
      </c>
      <c r="D2704">
        <v>0</v>
      </c>
      <c r="E2704">
        <v>1</v>
      </c>
      <c r="F2704">
        <v>1</v>
      </c>
      <c r="G2704">
        <v>4</v>
      </c>
      <c r="H2704">
        <v>2</v>
      </c>
      <c r="I2704">
        <v>228.92</v>
      </c>
      <c r="J2704">
        <v>27.9</v>
      </c>
      <c r="K2704">
        <v>1</v>
      </c>
    </row>
    <row r="2705" spans="1:11" hidden="1" x14ac:dyDescent="0.25">
      <c r="A2705">
        <v>0</v>
      </c>
      <c r="B2705">
        <v>2</v>
      </c>
      <c r="C2705">
        <v>62</v>
      </c>
      <c r="D2705">
        <v>0</v>
      </c>
      <c r="E2705">
        <v>0</v>
      </c>
      <c r="F2705">
        <v>1</v>
      </c>
      <c r="G2705">
        <v>5</v>
      </c>
      <c r="H2705">
        <v>1</v>
      </c>
      <c r="I2705">
        <v>98.05</v>
      </c>
      <c r="J2705">
        <v>27.9</v>
      </c>
      <c r="K2705">
        <v>2</v>
      </c>
    </row>
    <row r="2706" spans="1:11" hidden="1" x14ac:dyDescent="0.25">
      <c r="A2706">
        <v>0</v>
      </c>
      <c r="B2706">
        <v>1</v>
      </c>
      <c r="C2706">
        <v>57</v>
      </c>
      <c r="D2706">
        <v>0</v>
      </c>
      <c r="E2706">
        <v>0</v>
      </c>
      <c r="F2706">
        <v>1</v>
      </c>
      <c r="G2706">
        <v>4</v>
      </c>
      <c r="H2706">
        <v>2</v>
      </c>
      <c r="I2706">
        <v>111.08</v>
      </c>
      <c r="J2706">
        <v>27.9</v>
      </c>
      <c r="K2706">
        <v>2</v>
      </c>
    </row>
    <row r="2707" spans="1:11" hidden="1" x14ac:dyDescent="0.25">
      <c r="A2707">
        <v>0</v>
      </c>
      <c r="B2707">
        <v>2</v>
      </c>
      <c r="C2707">
        <v>20</v>
      </c>
      <c r="D2707">
        <v>0</v>
      </c>
      <c r="E2707">
        <v>0</v>
      </c>
      <c r="F2707">
        <v>0</v>
      </c>
      <c r="G2707">
        <v>3</v>
      </c>
      <c r="H2707">
        <v>2</v>
      </c>
      <c r="I2707">
        <v>80.27</v>
      </c>
      <c r="J2707">
        <v>27.9</v>
      </c>
      <c r="K2707">
        <v>2</v>
      </c>
    </row>
    <row r="2708" spans="1:11" x14ac:dyDescent="0.25">
      <c r="A2708">
        <v>0</v>
      </c>
      <c r="B2708">
        <v>2</v>
      </c>
      <c r="C2708">
        <v>55</v>
      </c>
      <c r="D2708">
        <v>0</v>
      </c>
      <c r="E2708">
        <v>0</v>
      </c>
      <c r="F2708">
        <v>1</v>
      </c>
      <c r="G2708">
        <v>1</v>
      </c>
      <c r="H2708">
        <v>1</v>
      </c>
      <c r="I2708">
        <v>94.75</v>
      </c>
      <c r="J2708">
        <v>27.9</v>
      </c>
      <c r="K2708">
        <v>3</v>
      </c>
    </row>
    <row r="2709" spans="1:11" hidden="1" x14ac:dyDescent="0.25">
      <c r="A2709">
        <v>0</v>
      </c>
      <c r="B2709">
        <v>2</v>
      </c>
      <c r="C2709">
        <v>42</v>
      </c>
      <c r="D2709">
        <v>0</v>
      </c>
      <c r="E2709">
        <v>0</v>
      </c>
      <c r="F2709">
        <v>1</v>
      </c>
      <c r="G2709">
        <v>4</v>
      </c>
      <c r="H2709">
        <v>2</v>
      </c>
      <c r="I2709">
        <v>191.94</v>
      </c>
      <c r="J2709">
        <v>27.9</v>
      </c>
      <c r="K2709">
        <v>2</v>
      </c>
    </row>
    <row r="2710" spans="1:11" x14ac:dyDescent="0.25">
      <c r="A2710">
        <v>0</v>
      </c>
      <c r="B2710">
        <v>1</v>
      </c>
      <c r="C2710">
        <v>11</v>
      </c>
      <c r="D2710">
        <v>0</v>
      </c>
      <c r="E2710">
        <v>0</v>
      </c>
      <c r="F2710">
        <v>0</v>
      </c>
      <c r="G2710">
        <v>1</v>
      </c>
      <c r="H2710">
        <v>1</v>
      </c>
      <c r="I2710">
        <v>92.24</v>
      </c>
      <c r="J2710">
        <v>27.9</v>
      </c>
      <c r="K2710">
        <v>4</v>
      </c>
    </row>
    <row r="2711" spans="1:11" x14ac:dyDescent="0.25">
      <c r="A2711">
        <v>0</v>
      </c>
      <c r="B2711">
        <v>2</v>
      </c>
      <c r="C2711">
        <v>51</v>
      </c>
      <c r="D2711">
        <v>0</v>
      </c>
      <c r="E2711">
        <v>0</v>
      </c>
      <c r="F2711">
        <v>1</v>
      </c>
      <c r="G2711">
        <v>1</v>
      </c>
      <c r="H2711">
        <v>2</v>
      </c>
      <c r="I2711">
        <v>95.33</v>
      </c>
      <c r="J2711">
        <v>27.9</v>
      </c>
      <c r="K2711">
        <v>2</v>
      </c>
    </row>
    <row r="2712" spans="1:11" hidden="1" x14ac:dyDescent="0.25">
      <c r="A2712">
        <v>0</v>
      </c>
      <c r="B2712">
        <v>2</v>
      </c>
      <c r="C2712">
        <v>23</v>
      </c>
      <c r="D2712">
        <v>0</v>
      </c>
      <c r="E2712">
        <v>0</v>
      </c>
      <c r="F2712">
        <v>0</v>
      </c>
      <c r="G2712">
        <v>4</v>
      </c>
      <c r="H2712">
        <v>1</v>
      </c>
      <c r="I2712">
        <v>104.09</v>
      </c>
      <c r="J2712">
        <v>27.9</v>
      </c>
      <c r="K2712">
        <v>4</v>
      </c>
    </row>
    <row r="2713" spans="1:11" x14ac:dyDescent="0.25">
      <c r="A2713">
        <v>0</v>
      </c>
      <c r="B2713">
        <v>2</v>
      </c>
      <c r="C2713">
        <v>22</v>
      </c>
      <c r="D2713">
        <v>0</v>
      </c>
      <c r="E2713">
        <v>0</v>
      </c>
      <c r="F2713">
        <v>0</v>
      </c>
      <c r="G2713">
        <v>1</v>
      </c>
      <c r="H2713">
        <v>1</v>
      </c>
      <c r="I2713">
        <v>74.989999999999995</v>
      </c>
      <c r="J2713">
        <v>27.9</v>
      </c>
      <c r="K2713">
        <v>3</v>
      </c>
    </row>
    <row r="2714" spans="1:11" hidden="1" x14ac:dyDescent="0.25">
      <c r="A2714">
        <v>0</v>
      </c>
      <c r="B2714">
        <v>2</v>
      </c>
      <c r="C2714">
        <v>78</v>
      </c>
      <c r="D2714">
        <v>0</v>
      </c>
      <c r="E2714">
        <v>0</v>
      </c>
      <c r="F2714">
        <v>1</v>
      </c>
      <c r="G2714">
        <v>4</v>
      </c>
      <c r="H2714">
        <v>1</v>
      </c>
      <c r="I2714">
        <v>115.43</v>
      </c>
      <c r="J2714">
        <v>27.8</v>
      </c>
      <c r="K2714">
        <v>2</v>
      </c>
    </row>
    <row r="2715" spans="1:11" hidden="1" x14ac:dyDescent="0.25">
      <c r="A2715">
        <v>1</v>
      </c>
      <c r="B2715">
        <v>1</v>
      </c>
      <c r="C2715">
        <v>58</v>
      </c>
      <c r="D2715">
        <v>0</v>
      </c>
      <c r="E2715">
        <v>0</v>
      </c>
      <c r="F2715">
        <v>1</v>
      </c>
      <c r="G2715">
        <v>2</v>
      </c>
      <c r="H2715">
        <v>2</v>
      </c>
      <c r="I2715">
        <v>194.04</v>
      </c>
      <c r="J2715">
        <v>27.8</v>
      </c>
      <c r="K2715">
        <v>2</v>
      </c>
    </row>
    <row r="2716" spans="1:11" hidden="1" x14ac:dyDescent="0.25">
      <c r="A2716">
        <v>0</v>
      </c>
      <c r="B2716">
        <v>1</v>
      </c>
      <c r="C2716">
        <v>20</v>
      </c>
      <c r="D2716">
        <v>0</v>
      </c>
      <c r="E2716">
        <v>0</v>
      </c>
      <c r="F2716">
        <v>0</v>
      </c>
      <c r="G2716">
        <v>4</v>
      </c>
      <c r="H2716">
        <v>1</v>
      </c>
      <c r="I2716">
        <v>100.33</v>
      </c>
      <c r="J2716">
        <v>27.8</v>
      </c>
      <c r="K2716">
        <v>4</v>
      </c>
    </row>
    <row r="2717" spans="1:11" hidden="1" x14ac:dyDescent="0.25">
      <c r="A2717">
        <v>0</v>
      </c>
      <c r="B2717">
        <v>2</v>
      </c>
      <c r="C2717">
        <v>37</v>
      </c>
      <c r="D2717">
        <v>0</v>
      </c>
      <c r="E2717">
        <v>0</v>
      </c>
      <c r="F2717">
        <v>1</v>
      </c>
      <c r="G2717">
        <v>4</v>
      </c>
      <c r="H2717">
        <v>2</v>
      </c>
      <c r="I2717">
        <v>69.17</v>
      </c>
      <c r="J2717">
        <v>27.8</v>
      </c>
      <c r="K2717">
        <v>2</v>
      </c>
    </row>
    <row r="2718" spans="1:11" hidden="1" x14ac:dyDescent="0.25">
      <c r="A2718">
        <v>0</v>
      </c>
      <c r="B2718">
        <v>2</v>
      </c>
      <c r="C2718">
        <v>56</v>
      </c>
      <c r="D2718">
        <v>1</v>
      </c>
      <c r="E2718">
        <v>0</v>
      </c>
      <c r="F2718">
        <v>1</v>
      </c>
      <c r="G2718">
        <v>5</v>
      </c>
      <c r="H2718">
        <v>2</v>
      </c>
      <c r="I2718">
        <v>82.44</v>
      </c>
      <c r="J2718">
        <v>27.8</v>
      </c>
      <c r="K2718">
        <v>3</v>
      </c>
    </row>
    <row r="2719" spans="1:11" hidden="1" x14ac:dyDescent="0.25">
      <c r="A2719">
        <v>0</v>
      </c>
      <c r="B2719">
        <v>1</v>
      </c>
      <c r="C2719">
        <v>15</v>
      </c>
      <c r="D2719">
        <v>0</v>
      </c>
      <c r="E2719">
        <v>0</v>
      </c>
      <c r="F2719">
        <v>0</v>
      </c>
      <c r="G2719">
        <v>4</v>
      </c>
      <c r="H2719">
        <v>2</v>
      </c>
      <c r="I2719">
        <v>116.5</v>
      </c>
      <c r="J2719">
        <v>27.8</v>
      </c>
      <c r="K2719">
        <v>4</v>
      </c>
    </row>
    <row r="2720" spans="1:11" x14ac:dyDescent="0.25">
      <c r="A2720">
        <v>0</v>
      </c>
      <c r="B2720">
        <v>1</v>
      </c>
      <c r="C2720">
        <v>15</v>
      </c>
      <c r="D2720">
        <v>0</v>
      </c>
      <c r="E2720">
        <v>0</v>
      </c>
      <c r="F2720">
        <v>0</v>
      </c>
      <c r="G2720">
        <v>1</v>
      </c>
      <c r="H2720">
        <v>1</v>
      </c>
      <c r="I2720">
        <v>61.61</v>
      </c>
      <c r="J2720">
        <v>27.8</v>
      </c>
      <c r="K2720">
        <v>2</v>
      </c>
    </row>
    <row r="2721" spans="1:11" x14ac:dyDescent="0.25">
      <c r="A2721">
        <v>0</v>
      </c>
      <c r="B2721">
        <v>2</v>
      </c>
      <c r="C2721">
        <v>45</v>
      </c>
      <c r="D2721">
        <v>0</v>
      </c>
      <c r="E2721">
        <v>0</v>
      </c>
      <c r="F2721">
        <v>1</v>
      </c>
      <c r="G2721">
        <v>1</v>
      </c>
      <c r="H2721">
        <v>2</v>
      </c>
      <c r="I2721">
        <v>89.05</v>
      </c>
      <c r="J2721">
        <v>27.8</v>
      </c>
      <c r="K2721">
        <v>1</v>
      </c>
    </row>
    <row r="2722" spans="1:11" hidden="1" x14ac:dyDescent="0.25">
      <c r="A2722">
        <v>0</v>
      </c>
      <c r="B2722">
        <v>2</v>
      </c>
      <c r="C2722">
        <v>14</v>
      </c>
      <c r="D2722">
        <v>0</v>
      </c>
      <c r="E2722">
        <v>0</v>
      </c>
      <c r="F2722">
        <v>0</v>
      </c>
      <c r="G2722">
        <v>4</v>
      </c>
      <c r="H2722">
        <v>2</v>
      </c>
      <c r="I2722">
        <v>91.85</v>
      </c>
      <c r="J2722">
        <v>27.8</v>
      </c>
      <c r="K2722">
        <v>2</v>
      </c>
    </row>
    <row r="2723" spans="1:11" hidden="1" x14ac:dyDescent="0.25">
      <c r="A2723">
        <v>0</v>
      </c>
      <c r="B2723">
        <v>2</v>
      </c>
      <c r="C2723">
        <v>55</v>
      </c>
      <c r="D2723">
        <v>0</v>
      </c>
      <c r="E2723">
        <v>0</v>
      </c>
      <c r="F2723">
        <v>1</v>
      </c>
      <c r="G2723">
        <v>2</v>
      </c>
      <c r="H2723">
        <v>1</v>
      </c>
      <c r="I2723">
        <v>63.47</v>
      </c>
      <c r="J2723">
        <v>27.8</v>
      </c>
      <c r="K2723">
        <v>4</v>
      </c>
    </row>
    <row r="2724" spans="1:11" hidden="1" x14ac:dyDescent="0.25">
      <c r="A2724">
        <v>0</v>
      </c>
      <c r="B2724">
        <v>1</v>
      </c>
      <c r="C2724">
        <v>57</v>
      </c>
      <c r="D2724">
        <v>0</v>
      </c>
      <c r="E2724">
        <v>1</v>
      </c>
      <c r="F2724">
        <v>1</v>
      </c>
      <c r="G2724">
        <v>4</v>
      </c>
      <c r="H2724">
        <v>2</v>
      </c>
      <c r="I2724">
        <v>92.82</v>
      </c>
      <c r="J2724">
        <v>27.8</v>
      </c>
      <c r="K2724">
        <v>1</v>
      </c>
    </row>
    <row r="2725" spans="1:11" hidden="1" x14ac:dyDescent="0.25">
      <c r="A2725">
        <v>0</v>
      </c>
      <c r="B2725">
        <v>2</v>
      </c>
      <c r="C2725">
        <v>33</v>
      </c>
      <c r="D2725">
        <v>0</v>
      </c>
      <c r="E2725">
        <v>0</v>
      </c>
      <c r="F2725">
        <v>0</v>
      </c>
      <c r="G2725">
        <v>4</v>
      </c>
      <c r="H2725">
        <v>1</v>
      </c>
      <c r="I2725">
        <v>80.209999999999994</v>
      </c>
      <c r="J2725">
        <v>27.8</v>
      </c>
      <c r="K2725">
        <v>1</v>
      </c>
    </row>
    <row r="2726" spans="1:11" hidden="1" x14ac:dyDescent="0.25">
      <c r="A2726">
        <v>0</v>
      </c>
      <c r="B2726">
        <v>2</v>
      </c>
      <c r="C2726">
        <v>48</v>
      </c>
      <c r="D2726">
        <v>0</v>
      </c>
      <c r="E2726">
        <v>0</v>
      </c>
      <c r="F2726">
        <v>1</v>
      </c>
      <c r="G2726">
        <v>2</v>
      </c>
      <c r="H2726">
        <v>1</v>
      </c>
      <c r="I2726">
        <v>75.91</v>
      </c>
      <c r="J2726">
        <v>27.8</v>
      </c>
      <c r="K2726">
        <v>4</v>
      </c>
    </row>
    <row r="2727" spans="1:11" hidden="1" x14ac:dyDescent="0.25">
      <c r="A2727">
        <v>0</v>
      </c>
      <c r="B2727">
        <v>1</v>
      </c>
      <c r="C2727">
        <v>77</v>
      </c>
      <c r="D2727">
        <v>0</v>
      </c>
      <c r="E2727">
        <v>0</v>
      </c>
      <c r="F2727">
        <v>1</v>
      </c>
      <c r="G2727">
        <v>4</v>
      </c>
      <c r="H2727">
        <v>2</v>
      </c>
      <c r="I2727">
        <v>64.400000000000006</v>
      </c>
      <c r="J2727">
        <v>27.8</v>
      </c>
      <c r="K2727">
        <v>2</v>
      </c>
    </row>
    <row r="2728" spans="1:11" x14ac:dyDescent="0.25">
      <c r="A2728">
        <v>0</v>
      </c>
      <c r="B2728">
        <v>2</v>
      </c>
      <c r="C2728">
        <v>75</v>
      </c>
      <c r="D2728">
        <v>0</v>
      </c>
      <c r="E2728">
        <v>0</v>
      </c>
      <c r="F2728">
        <v>1</v>
      </c>
      <c r="G2728">
        <v>1</v>
      </c>
      <c r="H2728">
        <v>1</v>
      </c>
      <c r="I2728">
        <v>106.33</v>
      </c>
      <c r="J2728">
        <v>27.8</v>
      </c>
      <c r="K2728">
        <v>4</v>
      </c>
    </row>
    <row r="2729" spans="1:11" hidden="1" x14ac:dyDescent="0.25">
      <c r="A2729">
        <v>0</v>
      </c>
      <c r="B2729">
        <v>2</v>
      </c>
      <c r="C2729">
        <v>65</v>
      </c>
      <c r="D2729">
        <v>0</v>
      </c>
      <c r="E2729">
        <v>0</v>
      </c>
      <c r="F2729">
        <v>1</v>
      </c>
      <c r="G2729">
        <v>4</v>
      </c>
      <c r="H2729">
        <v>1</v>
      </c>
      <c r="I2729">
        <v>82.83</v>
      </c>
      <c r="J2729">
        <v>27.8</v>
      </c>
      <c r="K2729">
        <v>1</v>
      </c>
    </row>
    <row r="2730" spans="1:11" hidden="1" x14ac:dyDescent="0.25">
      <c r="A2730">
        <v>0</v>
      </c>
      <c r="B2730">
        <v>1</v>
      </c>
      <c r="C2730">
        <v>75</v>
      </c>
      <c r="D2730">
        <v>0</v>
      </c>
      <c r="E2730">
        <v>0</v>
      </c>
      <c r="F2730">
        <v>1</v>
      </c>
      <c r="G2730">
        <v>4</v>
      </c>
      <c r="H2730">
        <v>2</v>
      </c>
      <c r="I2730">
        <v>223.14</v>
      </c>
      <c r="J2730">
        <v>27.8</v>
      </c>
      <c r="K2730">
        <v>2</v>
      </c>
    </row>
    <row r="2731" spans="1:11" x14ac:dyDescent="0.25">
      <c r="A2731">
        <v>0</v>
      </c>
      <c r="B2731">
        <v>1</v>
      </c>
      <c r="C2731">
        <v>36</v>
      </c>
      <c r="D2731">
        <v>0</v>
      </c>
      <c r="E2731">
        <v>0</v>
      </c>
      <c r="F2731">
        <v>1</v>
      </c>
      <c r="G2731">
        <v>1</v>
      </c>
      <c r="H2731">
        <v>1</v>
      </c>
      <c r="I2731">
        <v>129.72999999999999</v>
      </c>
      <c r="J2731">
        <v>27.8</v>
      </c>
      <c r="K2731">
        <v>2</v>
      </c>
    </row>
    <row r="2732" spans="1:11" x14ac:dyDescent="0.25">
      <c r="A2732">
        <v>0</v>
      </c>
      <c r="B2732">
        <v>2</v>
      </c>
      <c r="C2732">
        <v>81</v>
      </c>
      <c r="D2732">
        <v>0</v>
      </c>
      <c r="E2732">
        <v>0</v>
      </c>
      <c r="F2732">
        <v>1</v>
      </c>
      <c r="G2732">
        <v>1</v>
      </c>
      <c r="H2732">
        <v>1</v>
      </c>
      <c r="I2732">
        <v>58.01</v>
      </c>
      <c r="J2732">
        <v>27.8</v>
      </c>
      <c r="K2732">
        <v>2</v>
      </c>
    </row>
    <row r="2733" spans="1:11" hidden="1" x14ac:dyDescent="0.25">
      <c r="A2733">
        <v>0</v>
      </c>
      <c r="B2733">
        <v>1</v>
      </c>
      <c r="C2733">
        <v>66</v>
      </c>
      <c r="D2733">
        <v>0</v>
      </c>
      <c r="E2733">
        <v>0</v>
      </c>
      <c r="F2733">
        <v>1</v>
      </c>
      <c r="G2733">
        <v>4</v>
      </c>
      <c r="H2733">
        <v>2</v>
      </c>
      <c r="I2733">
        <v>85.82</v>
      </c>
      <c r="J2733">
        <v>27.8</v>
      </c>
      <c r="K2733">
        <v>2</v>
      </c>
    </row>
    <row r="2734" spans="1:11" hidden="1" x14ac:dyDescent="0.25">
      <c r="A2734">
        <v>0</v>
      </c>
      <c r="B2734">
        <v>1</v>
      </c>
      <c r="C2734">
        <v>53</v>
      </c>
      <c r="D2734">
        <v>0</v>
      </c>
      <c r="E2734">
        <v>0</v>
      </c>
      <c r="F2734">
        <v>1</v>
      </c>
      <c r="G2734">
        <v>5</v>
      </c>
      <c r="H2734">
        <v>2</v>
      </c>
      <c r="I2734">
        <v>142.63999999999999</v>
      </c>
      <c r="J2734">
        <v>27.8</v>
      </c>
      <c r="K2734">
        <v>3</v>
      </c>
    </row>
    <row r="2735" spans="1:11" x14ac:dyDescent="0.25">
      <c r="A2735">
        <v>0</v>
      </c>
      <c r="B2735">
        <v>2</v>
      </c>
      <c r="C2735">
        <v>26</v>
      </c>
      <c r="D2735">
        <v>0</v>
      </c>
      <c r="E2735">
        <v>0</v>
      </c>
      <c r="F2735">
        <v>1</v>
      </c>
      <c r="G2735">
        <v>1</v>
      </c>
      <c r="H2735">
        <v>1</v>
      </c>
      <c r="I2735">
        <v>73.290000000000006</v>
      </c>
      <c r="J2735">
        <v>27.8</v>
      </c>
      <c r="K2735">
        <v>2</v>
      </c>
    </row>
    <row r="2736" spans="1:11" hidden="1" x14ac:dyDescent="0.25">
      <c r="A2736">
        <v>0</v>
      </c>
      <c r="B2736">
        <v>2</v>
      </c>
      <c r="C2736">
        <v>46</v>
      </c>
      <c r="D2736">
        <v>0</v>
      </c>
      <c r="E2736">
        <v>0</v>
      </c>
      <c r="F2736">
        <v>1</v>
      </c>
      <c r="G2736">
        <v>4</v>
      </c>
      <c r="H2736">
        <v>2</v>
      </c>
      <c r="I2736">
        <v>55.84</v>
      </c>
      <c r="J2736">
        <v>27.8</v>
      </c>
      <c r="K2736">
        <v>2</v>
      </c>
    </row>
    <row r="2737" spans="1:11" hidden="1" x14ac:dyDescent="0.25">
      <c r="A2737">
        <v>1</v>
      </c>
      <c r="B2737">
        <v>2</v>
      </c>
      <c r="C2737">
        <v>79</v>
      </c>
      <c r="D2737">
        <v>0</v>
      </c>
      <c r="E2737">
        <v>1</v>
      </c>
      <c r="F2737">
        <v>1</v>
      </c>
      <c r="G2737">
        <v>5</v>
      </c>
      <c r="H2737">
        <v>1</v>
      </c>
      <c r="I2737">
        <v>127.29</v>
      </c>
      <c r="J2737">
        <v>27.7</v>
      </c>
      <c r="K2737">
        <v>2</v>
      </c>
    </row>
    <row r="2738" spans="1:11" hidden="1" x14ac:dyDescent="0.25">
      <c r="A2738">
        <v>1</v>
      </c>
      <c r="B2738">
        <v>2</v>
      </c>
      <c r="C2738">
        <v>54</v>
      </c>
      <c r="D2738">
        <v>1</v>
      </c>
      <c r="E2738">
        <v>0</v>
      </c>
      <c r="F2738">
        <v>1</v>
      </c>
      <c r="G2738">
        <v>4</v>
      </c>
      <c r="H2738">
        <v>2</v>
      </c>
      <c r="I2738">
        <v>180.93</v>
      </c>
      <c r="J2738">
        <v>27.7</v>
      </c>
      <c r="K2738">
        <v>2</v>
      </c>
    </row>
    <row r="2739" spans="1:11" hidden="1" x14ac:dyDescent="0.25">
      <c r="A2739">
        <v>1</v>
      </c>
      <c r="B2739">
        <v>1</v>
      </c>
      <c r="C2739">
        <v>57</v>
      </c>
      <c r="D2739">
        <v>1</v>
      </c>
      <c r="E2739">
        <v>0</v>
      </c>
      <c r="F2739">
        <v>1</v>
      </c>
      <c r="G2739">
        <v>2</v>
      </c>
      <c r="H2739">
        <v>2</v>
      </c>
      <c r="I2739">
        <v>78.92</v>
      </c>
      <c r="J2739">
        <v>27.7</v>
      </c>
      <c r="K2739">
        <v>1</v>
      </c>
    </row>
    <row r="2740" spans="1:11" hidden="1" x14ac:dyDescent="0.25">
      <c r="A2740">
        <v>0</v>
      </c>
      <c r="B2740">
        <v>2</v>
      </c>
      <c r="C2740">
        <v>22</v>
      </c>
      <c r="D2740">
        <v>0</v>
      </c>
      <c r="E2740">
        <v>0</v>
      </c>
      <c r="F2740">
        <v>0</v>
      </c>
      <c r="G2740">
        <v>2</v>
      </c>
      <c r="H2740">
        <v>1</v>
      </c>
      <c r="I2740">
        <v>79.81</v>
      </c>
      <c r="J2740">
        <v>27.7</v>
      </c>
      <c r="K2740">
        <v>4</v>
      </c>
    </row>
    <row r="2741" spans="1:11" hidden="1" x14ac:dyDescent="0.25">
      <c r="A2741">
        <v>0</v>
      </c>
      <c r="B2741">
        <v>1</v>
      </c>
      <c r="C2741">
        <v>61</v>
      </c>
      <c r="D2741">
        <v>0</v>
      </c>
      <c r="E2741">
        <v>0</v>
      </c>
      <c r="F2741">
        <v>1</v>
      </c>
      <c r="G2741">
        <v>5</v>
      </c>
      <c r="H2741">
        <v>2</v>
      </c>
      <c r="I2741">
        <v>69.150000000000006</v>
      </c>
      <c r="J2741">
        <v>27.7</v>
      </c>
      <c r="K2741">
        <v>1</v>
      </c>
    </row>
    <row r="2742" spans="1:11" hidden="1" x14ac:dyDescent="0.25">
      <c r="A2742">
        <v>0</v>
      </c>
      <c r="B2742">
        <v>2</v>
      </c>
      <c r="C2742">
        <v>42</v>
      </c>
      <c r="D2742">
        <v>0</v>
      </c>
      <c r="E2742">
        <v>0</v>
      </c>
      <c r="F2742">
        <v>0</v>
      </c>
      <c r="G2742">
        <v>5</v>
      </c>
      <c r="H2742">
        <v>1</v>
      </c>
      <c r="I2742">
        <v>139.77000000000001</v>
      </c>
      <c r="J2742">
        <v>27.7</v>
      </c>
      <c r="K2742">
        <v>4</v>
      </c>
    </row>
    <row r="2743" spans="1:11" x14ac:dyDescent="0.25">
      <c r="A2743">
        <v>0</v>
      </c>
      <c r="B2743">
        <v>1</v>
      </c>
      <c r="C2743">
        <v>31</v>
      </c>
      <c r="D2743">
        <v>0</v>
      </c>
      <c r="E2743">
        <v>0</v>
      </c>
      <c r="F2743">
        <v>1</v>
      </c>
      <c r="G2743">
        <v>1</v>
      </c>
      <c r="H2743">
        <v>1</v>
      </c>
      <c r="I2743">
        <v>114.32</v>
      </c>
      <c r="J2743">
        <v>27.7</v>
      </c>
      <c r="K2743">
        <v>3</v>
      </c>
    </row>
    <row r="2744" spans="1:11" hidden="1" x14ac:dyDescent="0.25">
      <c r="A2744">
        <v>0</v>
      </c>
      <c r="B2744">
        <v>1</v>
      </c>
      <c r="C2744">
        <v>74</v>
      </c>
      <c r="D2744">
        <v>1</v>
      </c>
      <c r="E2744">
        <v>0</v>
      </c>
      <c r="F2744">
        <v>1</v>
      </c>
      <c r="G2744">
        <v>4</v>
      </c>
      <c r="H2744">
        <v>2</v>
      </c>
      <c r="I2744">
        <v>112.54</v>
      </c>
      <c r="J2744">
        <v>27.7</v>
      </c>
      <c r="K2744">
        <v>1</v>
      </c>
    </row>
    <row r="2745" spans="1:11" hidden="1" x14ac:dyDescent="0.25">
      <c r="A2745">
        <v>0</v>
      </c>
      <c r="B2745">
        <v>2</v>
      </c>
      <c r="C2745">
        <v>62</v>
      </c>
      <c r="D2745">
        <v>0</v>
      </c>
      <c r="E2745">
        <v>0</v>
      </c>
      <c r="F2745">
        <v>1</v>
      </c>
      <c r="G2745">
        <v>5</v>
      </c>
      <c r="H2745">
        <v>2</v>
      </c>
      <c r="I2745">
        <v>60.2</v>
      </c>
      <c r="J2745">
        <v>27.7</v>
      </c>
      <c r="K2745">
        <v>1</v>
      </c>
    </row>
    <row r="2746" spans="1:11" hidden="1" x14ac:dyDescent="0.25">
      <c r="A2746">
        <v>0</v>
      </c>
      <c r="B2746">
        <v>2</v>
      </c>
      <c r="C2746">
        <v>59</v>
      </c>
      <c r="D2746">
        <v>0</v>
      </c>
      <c r="E2746">
        <v>0</v>
      </c>
      <c r="F2746">
        <v>1</v>
      </c>
      <c r="G2746">
        <v>4</v>
      </c>
      <c r="H2746">
        <v>1</v>
      </c>
      <c r="I2746">
        <v>237.15</v>
      </c>
      <c r="J2746">
        <v>27.7</v>
      </c>
      <c r="K2746">
        <v>2</v>
      </c>
    </row>
    <row r="2747" spans="1:11" hidden="1" x14ac:dyDescent="0.25">
      <c r="A2747">
        <v>0</v>
      </c>
      <c r="B2747">
        <v>2</v>
      </c>
      <c r="C2747">
        <v>66</v>
      </c>
      <c r="D2747">
        <v>0</v>
      </c>
      <c r="E2747">
        <v>0</v>
      </c>
      <c r="F2747">
        <v>1</v>
      </c>
      <c r="G2747">
        <v>4</v>
      </c>
      <c r="H2747">
        <v>1</v>
      </c>
      <c r="I2747">
        <v>93.34</v>
      </c>
      <c r="J2747">
        <v>27.7</v>
      </c>
      <c r="K2747">
        <v>2</v>
      </c>
    </row>
    <row r="2748" spans="1:11" hidden="1" x14ac:dyDescent="0.25">
      <c r="A2748">
        <v>0</v>
      </c>
      <c r="B2748">
        <v>1</v>
      </c>
      <c r="C2748">
        <v>71</v>
      </c>
      <c r="D2748">
        <v>0</v>
      </c>
      <c r="E2748">
        <v>0</v>
      </c>
      <c r="F2748">
        <v>1</v>
      </c>
      <c r="G2748">
        <v>5</v>
      </c>
      <c r="H2748">
        <v>2</v>
      </c>
      <c r="I2748">
        <v>85.33</v>
      </c>
      <c r="J2748">
        <v>27.7</v>
      </c>
      <c r="K2748">
        <v>2</v>
      </c>
    </row>
    <row r="2749" spans="1:11" hidden="1" x14ac:dyDescent="0.25">
      <c r="A2749">
        <v>0</v>
      </c>
      <c r="B2749">
        <v>1</v>
      </c>
      <c r="C2749">
        <v>43</v>
      </c>
      <c r="D2749">
        <v>0</v>
      </c>
      <c r="E2749">
        <v>0</v>
      </c>
      <c r="F2749">
        <v>1</v>
      </c>
      <c r="G2749">
        <v>4</v>
      </c>
      <c r="H2749">
        <v>2</v>
      </c>
      <c r="I2749">
        <v>81.94</v>
      </c>
      <c r="J2749">
        <v>27.7</v>
      </c>
      <c r="K2749">
        <v>3</v>
      </c>
    </row>
    <row r="2750" spans="1:11" hidden="1" x14ac:dyDescent="0.25">
      <c r="A2750">
        <v>0</v>
      </c>
      <c r="B2750">
        <v>1</v>
      </c>
      <c r="C2750">
        <v>25</v>
      </c>
      <c r="D2750">
        <v>0</v>
      </c>
      <c r="E2750">
        <v>0</v>
      </c>
      <c r="F2750">
        <v>1</v>
      </c>
      <c r="G2750">
        <v>4</v>
      </c>
      <c r="H2750">
        <v>1</v>
      </c>
      <c r="I2750">
        <v>119.96</v>
      </c>
      <c r="J2750">
        <v>27.7</v>
      </c>
      <c r="K2750">
        <v>2</v>
      </c>
    </row>
    <row r="2751" spans="1:11" hidden="1" x14ac:dyDescent="0.25">
      <c r="A2751">
        <v>0</v>
      </c>
      <c r="B2751">
        <v>1</v>
      </c>
      <c r="C2751">
        <v>47</v>
      </c>
      <c r="D2751">
        <v>0</v>
      </c>
      <c r="E2751">
        <v>0</v>
      </c>
      <c r="F2751">
        <v>1</v>
      </c>
      <c r="G2751">
        <v>4</v>
      </c>
      <c r="H2751">
        <v>2</v>
      </c>
      <c r="I2751">
        <v>178.33</v>
      </c>
      <c r="J2751">
        <v>27.7</v>
      </c>
      <c r="K2751">
        <v>2</v>
      </c>
    </row>
    <row r="2752" spans="1:11" x14ac:dyDescent="0.25">
      <c r="A2752">
        <v>0</v>
      </c>
      <c r="B2752">
        <v>1</v>
      </c>
      <c r="C2752">
        <v>35</v>
      </c>
      <c r="D2752">
        <v>0</v>
      </c>
      <c r="E2752">
        <v>0</v>
      </c>
      <c r="F2752">
        <v>1</v>
      </c>
      <c r="G2752">
        <v>1</v>
      </c>
      <c r="H2752">
        <v>2</v>
      </c>
      <c r="I2752">
        <v>69.88</v>
      </c>
      <c r="J2752">
        <v>27.7</v>
      </c>
      <c r="K2752">
        <v>4</v>
      </c>
    </row>
    <row r="2753" spans="1:11" hidden="1" x14ac:dyDescent="0.25">
      <c r="A2753">
        <v>0</v>
      </c>
      <c r="B2753">
        <v>1</v>
      </c>
      <c r="C2753">
        <v>80</v>
      </c>
      <c r="D2753">
        <v>1</v>
      </c>
      <c r="E2753">
        <v>1</v>
      </c>
      <c r="F2753">
        <v>1</v>
      </c>
      <c r="G2753">
        <v>5</v>
      </c>
      <c r="H2753">
        <v>2</v>
      </c>
      <c r="I2753">
        <v>86.68</v>
      </c>
      <c r="J2753">
        <v>27.7</v>
      </c>
      <c r="K2753">
        <v>1</v>
      </c>
    </row>
    <row r="2754" spans="1:11" hidden="1" x14ac:dyDescent="0.25">
      <c r="A2754">
        <v>0</v>
      </c>
      <c r="B2754">
        <v>2</v>
      </c>
      <c r="C2754">
        <v>70</v>
      </c>
      <c r="D2754">
        <v>0</v>
      </c>
      <c r="E2754">
        <v>0</v>
      </c>
      <c r="F2754">
        <v>1</v>
      </c>
      <c r="G2754">
        <v>4</v>
      </c>
      <c r="H2754">
        <v>1</v>
      </c>
      <c r="I2754">
        <v>62.67</v>
      </c>
      <c r="J2754">
        <v>27.7</v>
      </c>
      <c r="K2754">
        <v>2</v>
      </c>
    </row>
    <row r="2755" spans="1:11" x14ac:dyDescent="0.25">
      <c r="A2755">
        <v>0</v>
      </c>
      <c r="B2755">
        <v>1</v>
      </c>
      <c r="C2755">
        <v>60</v>
      </c>
      <c r="D2755">
        <v>0</v>
      </c>
      <c r="E2755">
        <v>0</v>
      </c>
      <c r="F2755">
        <v>1</v>
      </c>
      <c r="G2755">
        <v>1</v>
      </c>
      <c r="H2755">
        <v>2</v>
      </c>
      <c r="I2755">
        <v>80.739999999999995</v>
      </c>
      <c r="J2755">
        <v>27.7</v>
      </c>
      <c r="K2755">
        <v>4</v>
      </c>
    </row>
    <row r="2756" spans="1:11" hidden="1" x14ac:dyDescent="0.25">
      <c r="A2756">
        <v>0</v>
      </c>
      <c r="B2756">
        <v>2</v>
      </c>
      <c r="C2756">
        <v>58</v>
      </c>
      <c r="D2756">
        <v>0</v>
      </c>
      <c r="E2756">
        <v>0</v>
      </c>
      <c r="F2756">
        <v>1</v>
      </c>
      <c r="G2756">
        <v>4</v>
      </c>
      <c r="H2756">
        <v>1</v>
      </c>
      <c r="I2756">
        <v>107.17</v>
      </c>
      <c r="J2756">
        <v>27.7</v>
      </c>
      <c r="K2756">
        <v>4</v>
      </c>
    </row>
    <row r="2757" spans="1:11" hidden="1" x14ac:dyDescent="0.25">
      <c r="A2757">
        <v>0</v>
      </c>
      <c r="B2757">
        <v>1</v>
      </c>
      <c r="C2757">
        <v>46</v>
      </c>
      <c r="D2757">
        <v>0</v>
      </c>
      <c r="E2757">
        <v>0</v>
      </c>
      <c r="F2757">
        <v>1</v>
      </c>
      <c r="G2757">
        <v>5</v>
      </c>
      <c r="H2757">
        <v>2</v>
      </c>
      <c r="I2757">
        <v>91.08</v>
      </c>
      <c r="J2757">
        <v>27.7</v>
      </c>
      <c r="K2757">
        <v>2</v>
      </c>
    </row>
    <row r="2758" spans="1:11" hidden="1" x14ac:dyDescent="0.25">
      <c r="A2758">
        <v>0</v>
      </c>
      <c r="B2758">
        <v>1</v>
      </c>
      <c r="C2758">
        <v>56</v>
      </c>
      <c r="D2758">
        <v>0</v>
      </c>
      <c r="E2758">
        <v>0</v>
      </c>
      <c r="F2758">
        <v>1</v>
      </c>
      <c r="G2758">
        <v>4</v>
      </c>
      <c r="H2758">
        <v>1</v>
      </c>
      <c r="I2758">
        <v>86.36</v>
      </c>
      <c r="J2758">
        <v>27.7</v>
      </c>
      <c r="K2758">
        <v>1</v>
      </c>
    </row>
    <row r="2759" spans="1:11" hidden="1" x14ac:dyDescent="0.25">
      <c r="A2759">
        <v>0</v>
      </c>
      <c r="B2759">
        <v>2</v>
      </c>
      <c r="C2759">
        <v>18</v>
      </c>
      <c r="D2759">
        <v>0</v>
      </c>
      <c r="E2759">
        <v>0</v>
      </c>
      <c r="F2759">
        <v>0</v>
      </c>
      <c r="G2759">
        <v>2</v>
      </c>
      <c r="H2759">
        <v>2</v>
      </c>
      <c r="I2759">
        <v>146.59</v>
      </c>
      <c r="J2759">
        <v>27.7</v>
      </c>
      <c r="K2759">
        <v>4</v>
      </c>
    </row>
    <row r="2760" spans="1:11" hidden="1" x14ac:dyDescent="0.25">
      <c r="A2760">
        <v>0</v>
      </c>
      <c r="B2760">
        <v>1</v>
      </c>
      <c r="C2760">
        <v>52</v>
      </c>
      <c r="D2760">
        <v>0</v>
      </c>
      <c r="E2760">
        <v>0</v>
      </c>
      <c r="F2760">
        <v>1</v>
      </c>
      <c r="G2760">
        <v>2</v>
      </c>
      <c r="H2760">
        <v>2</v>
      </c>
      <c r="I2760">
        <v>67.5</v>
      </c>
      <c r="J2760">
        <v>27.7</v>
      </c>
      <c r="K2760">
        <v>3</v>
      </c>
    </row>
    <row r="2761" spans="1:11" hidden="1" x14ac:dyDescent="0.25">
      <c r="A2761">
        <v>0</v>
      </c>
      <c r="B2761">
        <v>1</v>
      </c>
      <c r="C2761">
        <v>69</v>
      </c>
      <c r="D2761">
        <v>0</v>
      </c>
      <c r="E2761">
        <v>0</v>
      </c>
      <c r="F2761">
        <v>1</v>
      </c>
      <c r="G2761">
        <v>4</v>
      </c>
      <c r="H2761">
        <v>2</v>
      </c>
      <c r="I2761">
        <v>92.73</v>
      </c>
      <c r="J2761">
        <v>27.7</v>
      </c>
      <c r="K2761">
        <v>2</v>
      </c>
    </row>
    <row r="2762" spans="1:11" hidden="1" x14ac:dyDescent="0.25">
      <c r="A2762">
        <v>0</v>
      </c>
      <c r="B2762">
        <v>2</v>
      </c>
      <c r="C2762">
        <v>38</v>
      </c>
      <c r="D2762">
        <v>0</v>
      </c>
      <c r="E2762">
        <v>0</v>
      </c>
      <c r="F2762">
        <v>1</v>
      </c>
      <c r="G2762">
        <v>3</v>
      </c>
      <c r="H2762">
        <v>2</v>
      </c>
      <c r="I2762">
        <v>77.349999999999994</v>
      </c>
      <c r="J2762">
        <v>27.7</v>
      </c>
      <c r="K2762">
        <v>2</v>
      </c>
    </row>
    <row r="2763" spans="1:11" hidden="1" x14ac:dyDescent="0.25">
      <c r="A2763">
        <v>0</v>
      </c>
      <c r="B2763">
        <v>2</v>
      </c>
      <c r="C2763">
        <v>22</v>
      </c>
      <c r="D2763">
        <v>0</v>
      </c>
      <c r="E2763">
        <v>0</v>
      </c>
      <c r="F2763">
        <v>1</v>
      </c>
      <c r="G2763">
        <v>5</v>
      </c>
      <c r="H2763">
        <v>2</v>
      </c>
      <c r="I2763">
        <v>89.06</v>
      </c>
      <c r="J2763">
        <v>27.7</v>
      </c>
      <c r="K2763">
        <v>2</v>
      </c>
    </row>
    <row r="2764" spans="1:11" hidden="1" x14ac:dyDescent="0.25">
      <c r="A2764">
        <v>0</v>
      </c>
      <c r="B2764">
        <v>1</v>
      </c>
      <c r="C2764">
        <v>41</v>
      </c>
      <c r="D2764">
        <v>0</v>
      </c>
      <c r="E2764">
        <v>0</v>
      </c>
      <c r="F2764">
        <v>1</v>
      </c>
      <c r="G2764">
        <v>4</v>
      </c>
      <c r="H2764">
        <v>1</v>
      </c>
      <c r="I2764">
        <v>105.9</v>
      </c>
      <c r="J2764">
        <v>27.7</v>
      </c>
      <c r="K2764">
        <v>4</v>
      </c>
    </row>
    <row r="2765" spans="1:11" hidden="1" x14ac:dyDescent="0.25">
      <c r="A2765">
        <v>0</v>
      </c>
      <c r="B2765">
        <v>2</v>
      </c>
      <c r="C2765">
        <v>49</v>
      </c>
      <c r="D2765">
        <v>0</v>
      </c>
      <c r="E2765">
        <v>0</v>
      </c>
      <c r="F2765">
        <v>1</v>
      </c>
      <c r="G2765">
        <v>4</v>
      </c>
      <c r="H2765">
        <v>1</v>
      </c>
      <c r="I2765">
        <v>89.61</v>
      </c>
      <c r="J2765">
        <v>27.7</v>
      </c>
      <c r="K2765">
        <v>2</v>
      </c>
    </row>
    <row r="2766" spans="1:11" hidden="1" x14ac:dyDescent="0.25">
      <c r="A2766">
        <v>0</v>
      </c>
      <c r="B2766">
        <v>2</v>
      </c>
      <c r="C2766">
        <v>61</v>
      </c>
      <c r="D2766">
        <v>0</v>
      </c>
      <c r="E2766">
        <v>0</v>
      </c>
      <c r="F2766">
        <v>1</v>
      </c>
      <c r="G2766">
        <v>4</v>
      </c>
      <c r="H2766">
        <v>2</v>
      </c>
      <c r="I2766">
        <v>65.209999999999994</v>
      </c>
      <c r="J2766">
        <v>27.7</v>
      </c>
      <c r="K2766">
        <v>4</v>
      </c>
    </row>
    <row r="2767" spans="1:11" hidden="1" x14ac:dyDescent="0.25">
      <c r="A2767">
        <v>0</v>
      </c>
      <c r="B2767">
        <v>1</v>
      </c>
      <c r="C2767">
        <v>20</v>
      </c>
      <c r="D2767">
        <v>0</v>
      </c>
      <c r="E2767">
        <v>0</v>
      </c>
      <c r="F2767">
        <v>0</v>
      </c>
      <c r="G2767">
        <v>4</v>
      </c>
      <c r="H2767">
        <v>2</v>
      </c>
      <c r="I2767">
        <v>59.67</v>
      </c>
      <c r="J2767">
        <v>27.7</v>
      </c>
      <c r="K2767">
        <v>2</v>
      </c>
    </row>
    <row r="2768" spans="1:11" hidden="1" x14ac:dyDescent="0.25">
      <c r="A2768">
        <v>0</v>
      </c>
      <c r="B2768">
        <v>2</v>
      </c>
      <c r="C2768">
        <v>13</v>
      </c>
      <c r="D2768">
        <v>0</v>
      </c>
      <c r="E2768">
        <v>0</v>
      </c>
      <c r="F2768">
        <v>0</v>
      </c>
      <c r="G2768">
        <v>5</v>
      </c>
      <c r="H2768">
        <v>1</v>
      </c>
      <c r="I2768">
        <v>88.51</v>
      </c>
      <c r="J2768">
        <v>27.7</v>
      </c>
      <c r="K2768">
        <v>4</v>
      </c>
    </row>
    <row r="2769" spans="1:11" hidden="1" x14ac:dyDescent="0.25">
      <c r="A2769">
        <v>0</v>
      </c>
      <c r="B2769">
        <v>2</v>
      </c>
      <c r="C2769">
        <v>81</v>
      </c>
      <c r="D2769">
        <v>0</v>
      </c>
      <c r="E2769">
        <v>1</v>
      </c>
      <c r="F2769">
        <v>0</v>
      </c>
      <c r="G2769">
        <v>4</v>
      </c>
      <c r="H2769">
        <v>2</v>
      </c>
      <c r="I2769">
        <v>99.44</v>
      </c>
      <c r="J2769">
        <v>27.7</v>
      </c>
      <c r="K2769">
        <v>4</v>
      </c>
    </row>
    <row r="2770" spans="1:11" hidden="1" x14ac:dyDescent="0.25">
      <c r="A2770">
        <v>0</v>
      </c>
      <c r="B2770">
        <v>2</v>
      </c>
      <c r="C2770">
        <v>44</v>
      </c>
      <c r="D2770">
        <v>0</v>
      </c>
      <c r="E2770">
        <v>0</v>
      </c>
      <c r="F2770">
        <v>1</v>
      </c>
      <c r="G2770">
        <v>4</v>
      </c>
      <c r="H2770">
        <v>1</v>
      </c>
      <c r="I2770">
        <v>108.38</v>
      </c>
      <c r="J2770">
        <v>27.7</v>
      </c>
      <c r="K2770">
        <v>4</v>
      </c>
    </row>
    <row r="2771" spans="1:11" hidden="1" x14ac:dyDescent="0.25">
      <c r="A2771">
        <v>0</v>
      </c>
      <c r="B2771">
        <v>2</v>
      </c>
      <c r="C2771">
        <v>48</v>
      </c>
      <c r="D2771">
        <v>0</v>
      </c>
      <c r="E2771">
        <v>0</v>
      </c>
      <c r="F2771">
        <v>1</v>
      </c>
      <c r="G2771">
        <v>2</v>
      </c>
      <c r="H2771">
        <v>1</v>
      </c>
      <c r="I2771">
        <v>68.010000000000005</v>
      </c>
      <c r="J2771">
        <v>27.7</v>
      </c>
      <c r="K2771">
        <v>2</v>
      </c>
    </row>
    <row r="2772" spans="1:11" hidden="1" x14ac:dyDescent="0.25">
      <c r="A2772">
        <v>0</v>
      </c>
      <c r="B2772">
        <v>2</v>
      </c>
      <c r="C2772">
        <v>53</v>
      </c>
      <c r="D2772">
        <v>0</v>
      </c>
      <c r="E2772">
        <v>0</v>
      </c>
      <c r="F2772">
        <v>1</v>
      </c>
      <c r="G2772">
        <v>5</v>
      </c>
      <c r="H2772">
        <v>1</v>
      </c>
      <c r="I2772">
        <v>94.14</v>
      </c>
      <c r="J2772">
        <v>27.7</v>
      </c>
      <c r="K2772">
        <v>3</v>
      </c>
    </row>
    <row r="2773" spans="1:11" hidden="1" x14ac:dyDescent="0.25">
      <c r="A2773">
        <v>0</v>
      </c>
      <c r="B2773">
        <v>1</v>
      </c>
      <c r="C2773">
        <v>39</v>
      </c>
      <c r="D2773">
        <v>0</v>
      </c>
      <c r="E2773">
        <v>0</v>
      </c>
      <c r="F2773">
        <v>1</v>
      </c>
      <c r="G2773">
        <v>5</v>
      </c>
      <c r="H2773">
        <v>2</v>
      </c>
      <c r="I2773">
        <v>179.38</v>
      </c>
      <c r="J2773">
        <v>27.7</v>
      </c>
      <c r="K2773">
        <v>4</v>
      </c>
    </row>
    <row r="2774" spans="1:11" hidden="1" x14ac:dyDescent="0.25">
      <c r="A2774">
        <v>0</v>
      </c>
      <c r="B2774">
        <v>2</v>
      </c>
      <c r="C2774">
        <v>29</v>
      </c>
      <c r="D2774">
        <v>0</v>
      </c>
      <c r="E2774">
        <v>0</v>
      </c>
      <c r="F2774">
        <v>0</v>
      </c>
      <c r="G2774">
        <v>4</v>
      </c>
      <c r="H2774">
        <v>2</v>
      </c>
      <c r="I2774">
        <v>71.89</v>
      </c>
      <c r="J2774">
        <v>27.6</v>
      </c>
      <c r="K2774">
        <v>2</v>
      </c>
    </row>
    <row r="2775" spans="1:11" x14ac:dyDescent="0.25">
      <c r="A2775">
        <v>0</v>
      </c>
      <c r="B2775">
        <v>1</v>
      </c>
      <c r="C2775">
        <v>67</v>
      </c>
      <c r="D2775">
        <v>0</v>
      </c>
      <c r="E2775">
        <v>1</v>
      </c>
      <c r="F2775">
        <v>1</v>
      </c>
      <c r="G2775">
        <v>1</v>
      </c>
      <c r="H2775">
        <v>2</v>
      </c>
      <c r="I2775">
        <v>144.1</v>
      </c>
      <c r="J2775">
        <v>27.6</v>
      </c>
      <c r="K2775">
        <v>2</v>
      </c>
    </row>
    <row r="2776" spans="1:11" x14ac:dyDescent="0.25">
      <c r="A2776">
        <v>0</v>
      </c>
      <c r="B2776">
        <v>2</v>
      </c>
      <c r="C2776">
        <v>58</v>
      </c>
      <c r="D2776">
        <v>0</v>
      </c>
      <c r="E2776">
        <v>0</v>
      </c>
      <c r="F2776">
        <v>1</v>
      </c>
      <c r="G2776">
        <v>1</v>
      </c>
      <c r="H2776">
        <v>1</v>
      </c>
      <c r="I2776">
        <v>77.459999999999994</v>
      </c>
      <c r="J2776">
        <v>27.6</v>
      </c>
      <c r="K2776">
        <v>2</v>
      </c>
    </row>
    <row r="2777" spans="1:11" hidden="1" x14ac:dyDescent="0.25">
      <c r="A2777">
        <v>0</v>
      </c>
      <c r="B2777">
        <v>2</v>
      </c>
      <c r="C2777">
        <v>23</v>
      </c>
      <c r="D2777">
        <v>0</v>
      </c>
      <c r="E2777">
        <v>0</v>
      </c>
      <c r="F2777">
        <v>0</v>
      </c>
      <c r="G2777">
        <v>4</v>
      </c>
      <c r="H2777">
        <v>2</v>
      </c>
      <c r="I2777">
        <v>79.39</v>
      </c>
      <c r="J2777">
        <v>27.6</v>
      </c>
      <c r="K2777">
        <v>2</v>
      </c>
    </row>
    <row r="2778" spans="1:11" x14ac:dyDescent="0.25">
      <c r="A2778">
        <v>0</v>
      </c>
      <c r="B2778">
        <v>1</v>
      </c>
      <c r="C2778">
        <v>41</v>
      </c>
      <c r="D2778">
        <v>0</v>
      </c>
      <c r="E2778">
        <v>0</v>
      </c>
      <c r="F2778">
        <v>0</v>
      </c>
      <c r="G2778">
        <v>1</v>
      </c>
      <c r="H2778">
        <v>2</v>
      </c>
      <c r="I2778">
        <v>106.98</v>
      </c>
      <c r="J2778">
        <v>27.6</v>
      </c>
      <c r="K2778">
        <v>2</v>
      </c>
    </row>
    <row r="2779" spans="1:11" x14ac:dyDescent="0.25">
      <c r="A2779">
        <v>0</v>
      </c>
      <c r="B2779">
        <v>2</v>
      </c>
      <c r="C2779">
        <v>32</v>
      </c>
      <c r="D2779">
        <v>0</v>
      </c>
      <c r="E2779">
        <v>0</v>
      </c>
      <c r="F2779">
        <v>1</v>
      </c>
      <c r="G2779">
        <v>1</v>
      </c>
      <c r="H2779">
        <v>1</v>
      </c>
      <c r="I2779">
        <v>91.98</v>
      </c>
      <c r="J2779">
        <v>27.6</v>
      </c>
      <c r="K2779">
        <v>3</v>
      </c>
    </row>
    <row r="2780" spans="1:11" hidden="1" x14ac:dyDescent="0.25">
      <c r="A2780">
        <v>0</v>
      </c>
      <c r="B2780">
        <v>1</v>
      </c>
      <c r="C2780">
        <v>39</v>
      </c>
      <c r="D2780">
        <v>0</v>
      </c>
      <c r="E2780">
        <v>0</v>
      </c>
      <c r="F2780">
        <v>0</v>
      </c>
      <c r="G2780">
        <v>4</v>
      </c>
      <c r="H2780">
        <v>2</v>
      </c>
      <c r="I2780">
        <v>110.91</v>
      </c>
      <c r="J2780">
        <v>27.6</v>
      </c>
      <c r="K2780">
        <v>2</v>
      </c>
    </row>
    <row r="2781" spans="1:11" hidden="1" x14ac:dyDescent="0.25">
      <c r="A2781">
        <v>0</v>
      </c>
      <c r="B2781">
        <v>1</v>
      </c>
      <c r="C2781">
        <v>50</v>
      </c>
      <c r="D2781">
        <v>0</v>
      </c>
      <c r="E2781">
        <v>0</v>
      </c>
      <c r="F2781">
        <v>1</v>
      </c>
      <c r="G2781">
        <v>4</v>
      </c>
      <c r="H2781">
        <v>2</v>
      </c>
      <c r="I2781">
        <v>57.93</v>
      </c>
      <c r="J2781">
        <v>27.6</v>
      </c>
      <c r="K2781">
        <v>4</v>
      </c>
    </row>
    <row r="2782" spans="1:11" hidden="1" x14ac:dyDescent="0.25">
      <c r="A2782">
        <v>0</v>
      </c>
      <c r="B2782">
        <v>2</v>
      </c>
      <c r="C2782">
        <v>80</v>
      </c>
      <c r="D2782">
        <v>0</v>
      </c>
      <c r="E2782">
        <v>0</v>
      </c>
      <c r="F2782">
        <v>1</v>
      </c>
      <c r="G2782">
        <v>4</v>
      </c>
      <c r="H2782">
        <v>1</v>
      </c>
      <c r="I2782">
        <v>72.61</v>
      </c>
      <c r="J2782">
        <v>27.6</v>
      </c>
      <c r="K2782">
        <v>2</v>
      </c>
    </row>
    <row r="2783" spans="1:11" hidden="1" x14ac:dyDescent="0.25">
      <c r="A2783">
        <v>0</v>
      </c>
      <c r="B2783">
        <v>1</v>
      </c>
      <c r="C2783">
        <v>81</v>
      </c>
      <c r="D2783">
        <v>0</v>
      </c>
      <c r="E2783">
        <v>0</v>
      </c>
      <c r="F2783">
        <v>1</v>
      </c>
      <c r="G2783">
        <v>4</v>
      </c>
      <c r="H2783">
        <v>2</v>
      </c>
      <c r="I2783">
        <v>61.1</v>
      </c>
      <c r="J2783">
        <v>27.6</v>
      </c>
      <c r="K2783">
        <v>3</v>
      </c>
    </row>
    <row r="2784" spans="1:11" hidden="1" x14ac:dyDescent="0.25">
      <c r="A2784">
        <v>0</v>
      </c>
      <c r="B2784">
        <v>2</v>
      </c>
      <c r="C2784">
        <v>44</v>
      </c>
      <c r="D2784">
        <v>0</v>
      </c>
      <c r="E2784">
        <v>0</v>
      </c>
      <c r="F2784">
        <v>1</v>
      </c>
      <c r="G2784">
        <v>5</v>
      </c>
      <c r="H2784">
        <v>2</v>
      </c>
      <c r="I2784">
        <v>105.29</v>
      </c>
      <c r="J2784">
        <v>27.6</v>
      </c>
      <c r="K2784">
        <v>1</v>
      </c>
    </row>
    <row r="2785" spans="1:11" hidden="1" x14ac:dyDescent="0.25">
      <c r="A2785">
        <v>0</v>
      </c>
      <c r="B2785">
        <v>1</v>
      </c>
      <c r="C2785">
        <v>78</v>
      </c>
      <c r="D2785">
        <v>1</v>
      </c>
      <c r="E2785">
        <v>0</v>
      </c>
      <c r="F2785">
        <v>1</v>
      </c>
      <c r="G2785">
        <v>4</v>
      </c>
      <c r="H2785">
        <v>1</v>
      </c>
      <c r="I2785">
        <v>75.19</v>
      </c>
      <c r="J2785">
        <v>27.6</v>
      </c>
      <c r="K2785">
        <v>2</v>
      </c>
    </row>
    <row r="2786" spans="1:11" hidden="1" x14ac:dyDescent="0.25">
      <c r="A2786">
        <v>0</v>
      </c>
      <c r="B2786">
        <v>2</v>
      </c>
      <c r="C2786">
        <v>56</v>
      </c>
      <c r="D2786">
        <v>0</v>
      </c>
      <c r="E2786">
        <v>0</v>
      </c>
      <c r="F2786">
        <v>1</v>
      </c>
      <c r="G2786">
        <v>4</v>
      </c>
      <c r="H2786">
        <v>1</v>
      </c>
      <c r="I2786">
        <v>131.63</v>
      </c>
      <c r="J2786">
        <v>27.6</v>
      </c>
      <c r="K2786">
        <v>2</v>
      </c>
    </row>
    <row r="2787" spans="1:11" hidden="1" x14ac:dyDescent="0.25">
      <c r="A2787">
        <v>0</v>
      </c>
      <c r="B2787">
        <v>2</v>
      </c>
      <c r="C2787">
        <v>40</v>
      </c>
      <c r="D2787">
        <v>0</v>
      </c>
      <c r="E2787">
        <v>0</v>
      </c>
      <c r="F2787">
        <v>0</v>
      </c>
      <c r="G2787">
        <v>4</v>
      </c>
      <c r="H2787">
        <v>2</v>
      </c>
      <c r="I2787">
        <v>120.77</v>
      </c>
      <c r="J2787">
        <v>27.6</v>
      </c>
      <c r="K2787">
        <v>2</v>
      </c>
    </row>
    <row r="2788" spans="1:11" x14ac:dyDescent="0.25">
      <c r="A2788">
        <v>0</v>
      </c>
      <c r="B2788">
        <v>2</v>
      </c>
      <c r="C2788">
        <v>34</v>
      </c>
      <c r="D2788">
        <v>0</v>
      </c>
      <c r="E2788">
        <v>0</v>
      </c>
      <c r="F2788">
        <v>1</v>
      </c>
      <c r="G2788">
        <v>1</v>
      </c>
      <c r="H2788">
        <v>1</v>
      </c>
      <c r="I2788">
        <v>96.26</v>
      </c>
      <c r="J2788">
        <v>27.6</v>
      </c>
      <c r="K2788">
        <v>4</v>
      </c>
    </row>
    <row r="2789" spans="1:11" hidden="1" x14ac:dyDescent="0.25">
      <c r="A2789">
        <v>0</v>
      </c>
      <c r="B2789">
        <v>1</v>
      </c>
      <c r="C2789">
        <v>78</v>
      </c>
      <c r="D2789">
        <v>0</v>
      </c>
      <c r="E2789">
        <v>0</v>
      </c>
      <c r="F2789">
        <v>1</v>
      </c>
      <c r="G2789">
        <v>4</v>
      </c>
      <c r="H2789">
        <v>2</v>
      </c>
      <c r="I2789">
        <v>143.47</v>
      </c>
      <c r="J2789">
        <v>27.6</v>
      </c>
      <c r="K2789">
        <v>1</v>
      </c>
    </row>
    <row r="2790" spans="1:11" hidden="1" x14ac:dyDescent="0.25">
      <c r="A2790">
        <v>0</v>
      </c>
      <c r="B2790">
        <v>1</v>
      </c>
      <c r="C2790">
        <v>58</v>
      </c>
      <c r="D2790">
        <v>0</v>
      </c>
      <c r="E2790">
        <v>0</v>
      </c>
      <c r="F2790">
        <v>1</v>
      </c>
      <c r="G2790">
        <v>4</v>
      </c>
      <c r="H2790">
        <v>2</v>
      </c>
      <c r="I2790">
        <v>69.239999999999995</v>
      </c>
      <c r="J2790">
        <v>27.6</v>
      </c>
      <c r="K2790">
        <v>2</v>
      </c>
    </row>
    <row r="2791" spans="1:11" hidden="1" x14ac:dyDescent="0.25">
      <c r="A2791">
        <v>0</v>
      </c>
      <c r="B2791">
        <v>1</v>
      </c>
      <c r="C2791">
        <v>45</v>
      </c>
      <c r="D2791">
        <v>0</v>
      </c>
      <c r="E2791">
        <v>0</v>
      </c>
      <c r="F2791">
        <v>1</v>
      </c>
      <c r="G2791">
        <v>4</v>
      </c>
      <c r="H2791">
        <v>1</v>
      </c>
      <c r="I2791">
        <v>75.25</v>
      </c>
      <c r="J2791">
        <v>27.6</v>
      </c>
      <c r="K2791">
        <v>3</v>
      </c>
    </row>
    <row r="2792" spans="1:11" hidden="1" x14ac:dyDescent="0.25">
      <c r="A2792">
        <v>0</v>
      </c>
      <c r="B2792">
        <v>2</v>
      </c>
      <c r="C2792">
        <v>39</v>
      </c>
      <c r="D2792">
        <v>0</v>
      </c>
      <c r="E2792">
        <v>0</v>
      </c>
      <c r="F2792">
        <v>1</v>
      </c>
      <c r="G2792">
        <v>5</v>
      </c>
      <c r="H2792">
        <v>2</v>
      </c>
      <c r="I2792">
        <v>90.31</v>
      </c>
      <c r="J2792">
        <v>27.6</v>
      </c>
      <c r="K2792">
        <v>3</v>
      </c>
    </row>
    <row r="2793" spans="1:11" x14ac:dyDescent="0.25">
      <c r="A2793">
        <v>0</v>
      </c>
      <c r="B2793">
        <v>1</v>
      </c>
      <c r="C2793">
        <v>73</v>
      </c>
      <c r="D2793">
        <v>0</v>
      </c>
      <c r="E2793">
        <v>1</v>
      </c>
      <c r="F2793">
        <v>1</v>
      </c>
      <c r="G2793">
        <v>1</v>
      </c>
      <c r="H2793">
        <v>1</v>
      </c>
      <c r="I2793">
        <v>72.42</v>
      </c>
      <c r="J2793">
        <v>27.6</v>
      </c>
      <c r="K2793">
        <v>2</v>
      </c>
    </row>
    <row r="2794" spans="1:11" hidden="1" x14ac:dyDescent="0.25">
      <c r="A2794">
        <v>0</v>
      </c>
      <c r="B2794">
        <v>2</v>
      </c>
      <c r="C2794">
        <v>48</v>
      </c>
      <c r="D2794">
        <v>0</v>
      </c>
      <c r="E2794">
        <v>0</v>
      </c>
      <c r="F2794">
        <v>1</v>
      </c>
      <c r="G2794">
        <v>5</v>
      </c>
      <c r="H2794">
        <v>2</v>
      </c>
      <c r="I2794">
        <v>116.2</v>
      </c>
      <c r="J2794">
        <v>27.6</v>
      </c>
      <c r="K2794">
        <v>1</v>
      </c>
    </row>
    <row r="2795" spans="1:11" hidden="1" x14ac:dyDescent="0.25">
      <c r="A2795">
        <v>0</v>
      </c>
      <c r="B2795">
        <v>2</v>
      </c>
      <c r="C2795">
        <v>71</v>
      </c>
      <c r="D2795">
        <v>0</v>
      </c>
      <c r="E2795">
        <v>0</v>
      </c>
      <c r="F2795">
        <v>1</v>
      </c>
      <c r="G2795">
        <v>2</v>
      </c>
      <c r="H2795">
        <v>1</v>
      </c>
      <c r="I2795">
        <v>91.85</v>
      </c>
      <c r="J2795">
        <v>27.6</v>
      </c>
      <c r="K2795">
        <v>1</v>
      </c>
    </row>
    <row r="2796" spans="1:11" x14ac:dyDescent="0.25">
      <c r="A2796">
        <v>0</v>
      </c>
      <c r="B2796">
        <v>1</v>
      </c>
      <c r="C2796">
        <v>15</v>
      </c>
      <c r="D2796">
        <v>0</v>
      </c>
      <c r="E2796">
        <v>0</v>
      </c>
      <c r="F2796">
        <v>0</v>
      </c>
      <c r="G2796">
        <v>1</v>
      </c>
      <c r="H2796">
        <v>1</v>
      </c>
      <c r="I2796">
        <v>142.82</v>
      </c>
      <c r="J2796">
        <v>27.6</v>
      </c>
      <c r="K2796">
        <v>2</v>
      </c>
    </row>
    <row r="2797" spans="1:11" hidden="1" x14ac:dyDescent="0.25">
      <c r="A2797">
        <v>0</v>
      </c>
      <c r="B2797">
        <v>2</v>
      </c>
      <c r="C2797">
        <v>11</v>
      </c>
      <c r="D2797">
        <v>0</v>
      </c>
      <c r="E2797">
        <v>0</v>
      </c>
      <c r="F2797">
        <v>0</v>
      </c>
      <c r="G2797">
        <v>4</v>
      </c>
      <c r="H2797">
        <v>2</v>
      </c>
      <c r="I2797">
        <v>107.18</v>
      </c>
      <c r="J2797">
        <v>27.6</v>
      </c>
      <c r="K2797">
        <v>4</v>
      </c>
    </row>
    <row r="2798" spans="1:11" hidden="1" x14ac:dyDescent="0.25">
      <c r="A2798">
        <v>0</v>
      </c>
      <c r="B2798">
        <v>2</v>
      </c>
      <c r="C2798">
        <v>20</v>
      </c>
      <c r="D2798">
        <v>0</v>
      </c>
      <c r="E2798">
        <v>0</v>
      </c>
      <c r="F2798">
        <v>0</v>
      </c>
      <c r="G2798">
        <v>2</v>
      </c>
      <c r="H2798">
        <v>1</v>
      </c>
      <c r="I2798">
        <v>84.07</v>
      </c>
      <c r="J2798">
        <v>27.6</v>
      </c>
      <c r="K2798">
        <v>3</v>
      </c>
    </row>
    <row r="2799" spans="1:11" hidden="1" x14ac:dyDescent="0.25">
      <c r="A2799">
        <v>0</v>
      </c>
      <c r="B2799">
        <v>2</v>
      </c>
      <c r="C2799">
        <v>76</v>
      </c>
      <c r="D2799">
        <v>1</v>
      </c>
      <c r="E2799">
        <v>0</v>
      </c>
      <c r="F2799">
        <v>1</v>
      </c>
      <c r="G2799">
        <v>5</v>
      </c>
      <c r="H2799">
        <v>2</v>
      </c>
      <c r="I2799">
        <v>78.7</v>
      </c>
      <c r="J2799">
        <v>27.6</v>
      </c>
      <c r="K2799">
        <v>1</v>
      </c>
    </row>
    <row r="2800" spans="1:11" hidden="1" x14ac:dyDescent="0.25">
      <c r="A2800">
        <v>0</v>
      </c>
      <c r="B2800">
        <v>2</v>
      </c>
      <c r="C2800">
        <v>73</v>
      </c>
      <c r="D2800">
        <v>0</v>
      </c>
      <c r="E2800">
        <v>0</v>
      </c>
      <c r="F2800">
        <v>1</v>
      </c>
      <c r="G2800">
        <v>4</v>
      </c>
      <c r="H2800">
        <v>1</v>
      </c>
      <c r="I2800">
        <v>98.69</v>
      </c>
      <c r="J2800">
        <v>27.6</v>
      </c>
      <c r="K2800">
        <v>4</v>
      </c>
    </row>
    <row r="2801" spans="1:11" x14ac:dyDescent="0.25">
      <c r="A2801">
        <v>0</v>
      </c>
      <c r="B2801">
        <v>1</v>
      </c>
      <c r="C2801">
        <v>40</v>
      </c>
      <c r="D2801">
        <v>0</v>
      </c>
      <c r="E2801">
        <v>0</v>
      </c>
      <c r="F2801">
        <v>1</v>
      </c>
      <c r="G2801">
        <v>1</v>
      </c>
      <c r="H2801">
        <v>2</v>
      </c>
      <c r="I2801">
        <v>70.069999999999993</v>
      </c>
      <c r="J2801">
        <v>27.6</v>
      </c>
      <c r="K2801">
        <v>3</v>
      </c>
    </row>
    <row r="2802" spans="1:11" hidden="1" x14ac:dyDescent="0.25">
      <c r="A2802">
        <v>0</v>
      </c>
      <c r="B2802">
        <v>2</v>
      </c>
      <c r="C2802">
        <v>47</v>
      </c>
      <c r="D2802">
        <v>0</v>
      </c>
      <c r="E2802">
        <v>0</v>
      </c>
      <c r="F2802">
        <v>1</v>
      </c>
      <c r="G2802">
        <v>5</v>
      </c>
      <c r="H2802">
        <v>1</v>
      </c>
      <c r="I2802">
        <v>115.98</v>
      </c>
      <c r="J2802">
        <v>27.6</v>
      </c>
      <c r="K2802">
        <v>4</v>
      </c>
    </row>
    <row r="2803" spans="1:11" hidden="1" x14ac:dyDescent="0.25">
      <c r="A2803">
        <v>0</v>
      </c>
      <c r="B2803">
        <v>1</v>
      </c>
      <c r="C2803">
        <v>54</v>
      </c>
      <c r="D2803">
        <v>0</v>
      </c>
      <c r="E2803">
        <v>0</v>
      </c>
      <c r="F2803">
        <v>1</v>
      </c>
      <c r="G2803">
        <v>4</v>
      </c>
      <c r="H2803">
        <v>1</v>
      </c>
      <c r="I2803">
        <v>110.38</v>
      </c>
      <c r="J2803">
        <v>27.6</v>
      </c>
      <c r="K2803">
        <v>1</v>
      </c>
    </row>
    <row r="2804" spans="1:11" hidden="1" x14ac:dyDescent="0.25">
      <c r="A2804">
        <v>0</v>
      </c>
      <c r="B2804">
        <v>2</v>
      </c>
      <c r="C2804">
        <v>34</v>
      </c>
      <c r="D2804">
        <v>0</v>
      </c>
      <c r="E2804">
        <v>0</v>
      </c>
      <c r="F2804">
        <v>1</v>
      </c>
      <c r="G2804">
        <v>4</v>
      </c>
      <c r="H2804">
        <v>2</v>
      </c>
      <c r="I2804">
        <v>76.42</v>
      </c>
      <c r="J2804">
        <v>27.6</v>
      </c>
      <c r="K2804">
        <v>3</v>
      </c>
    </row>
    <row r="2805" spans="1:11" x14ac:dyDescent="0.25">
      <c r="A2805">
        <v>0</v>
      </c>
      <c r="B2805">
        <v>1</v>
      </c>
      <c r="C2805">
        <v>17</v>
      </c>
      <c r="D2805">
        <v>0</v>
      </c>
      <c r="E2805">
        <v>0</v>
      </c>
      <c r="F2805">
        <v>0</v>
      </c>
      <c r="G2805">
        <v>1</v>
      </c>
      <c r="H2805">
        <v>1</v>
      </c>
      <c r="I2805">
        <v>69.45</v>
      </c>
      <c r="J2805">
        <v>27.6</v>
      </c>
      <c r="K2805">
        <v>4</v>
      </c>
    </row>
    <row r="2806" spans="1:11" hidden="1" x14ac:dyDescent="0.25">
      <c r="A2806">
        <v>0</v>
      </c>
      <c r="B2806">
        <v>2</v>
      </c>
      <c r="C2806">
        <v>52</v>
      </c>
      <c r="D2806">
        <v>0</v>
      </c>
      <c r="E2806">
        <v>0</v>
      </c>
      <c r="F2806">
        <v>1</v>
      </c>
      <c r="G2806">
        <v>2</v>
      </c>
      <c r="H2806">
        <v>2</v>
      </c>
      <c r="I2806">
        <v>81.319999999999993</v>
      </c>
      <c r="J2806">
        <v>27.6</v>
      </c>
      <c r="K2806">
        <v>1</v>
      </c>
    </row>
    <row r="2807" spans="1:11" hidden="1" x14ac:dyDescent="0.25">
      <c r="A2807">
        <v>1</v>
      </c>
      <c r="B2807">
        <v>2</v>
      </c>
      <c r="C2807">
        <v>66</v>
      </c>
      <c r="D2807">
        <v>0</v>
      </c>
      <c r="E2807">
        <v>0</v>
      </c>
      <c r="F2807">
        <v>1</v>
      </c>
      <c r="G2807">
        <v>2</v>
      </c>
      <c r="H2807">
        <v>1</v>
      </c>
      <c r="I2807">
        <v>200.91</v>
      </c>
      <c r="J2807">
        <v>27.6</v>
      </c>
      <c r="K2807">
        <v>2</v>
      </c>
    </row>
    <row r="2808" spans="1:11" hidden="1" x14ac:dyDescent="0.25">
      <c r="A2808">
        <v>0</v>
      </c>
      <c r="B2808">
        <v>1</v>
      </c>
      <c r="C2808">
        <v>11</v>
      </c>
      <c r="D2808">
        <v>0</v>
      </c>
      <c r="E2808">
        <v>0</v>
      </c>
      <c r="F2808">
        <v>0</v>
      </c>
      <c r="G2808">
        <v>4</v>
      </c>
      <c r="H2808">
        <v>2</v>
      </c>
      <c r="I2808">
        <v>73.180000000000007</v>
      </c>
      <c r="J2808">
        <v>27.6</v>
      </c>
      <c r="K2808">
        <v>2</v>
      </c>
    </row>
    <row r="2809" spans="1:11" hidden="1" x14ac:dyDescent="0.25">
      <c r="A2809">
        <v>0</v>
      </c>
      <c r="B2809">
        <v>1</v>
      </c>
      <c r="C2809">
        <v>18</v>
      </c>
      <c r="D2809">
        <v>0</v>
      </c>
      <c r="E2809">
        <v>0</v>
      </c>
      <c r="F2809">
        <v>0</v>
      </c>
      <c r="G2809">
        <v>4</v>
      </c>
      <c r="H2809">
        <v>1</v>
      </c>
      <c r="I2809">
        <v>115.46</v>
      </c>
      <c r="J2809">
        <v>27.6</v>
      </c>
      <c r="K2809">
        <v>4</v>
      </c>
    </row>
    <row r="2810" spans="1:11" hidden="1" x14ac:dyDescent="0.25">
      <c r="A2810">
        <v>0</v>
      </c>
      <c r="B2810">
        <v>2</v>
      </c>
      <c r="C2810">
        <v>34</v>
      </c>
      <c r="D2810">
        <v>0</v>
      </c>
      <c r="E2810">
        <v>0</v>
      </c>
      <c r="F2810">
        <v>1</v>
      </c>
      <c r="G2810">
        <v>4</v>
      </c>
      <c r="H2810">
        <v>2</v>
      </c>
      <c r="I2810">
        <v>113.26</v>
      </c>
      <c r="J2810">
        <v>27.6</v>
      </c>
      <c r="K2810">
        <v>2</v>
      </c>
    </row>
    <row r="2811" spans="1:11" hidden="1" x14ac:dyDescent="0.25">
      <c r="A2811">
        <v>1</v>
      </c>
      <c r="B2811">
        <v>1</v>
      </c>
      <c r="C2811">
        <v>66</v>
      </c>
      <c r="D2811">
        <v>0</v>
      </c>
      <c r="E2811">
        <v>0</v>
      </c>
      <c r="F2811">
        <v>1</v>
      </c>
      <c r="G2811">
        <v>5</v>
      </c>
      <c r="H2811">
        <v>2</v>
      </c>
      <c r="I2811">
        <v>151.16</v>
      </c>
      <c r="J2811">
        <v>27.5</v>
      </c>
      <c r="K2811">
        <v>1</v>
      </c>
    </row>
    <row r="2812" spans="1:11" hidden="1" x14ac:dyDescent="0.25">
      <c r="A2812">
        <v>1</v>
      </c>
      <c r="B2812">
        <v>1</v>
      </c>
      <c r="C2812">
        <v>68</v>
      </c>
      <c r="D2812">
        <v>0</v>
      </c>
      <c r="E2812">
        <v>0</v>
      </c>
      <c r="F2812">
        <v>1</v>
      </c>
      <c r="G2812">
        <v>5</v>
      </c>
      <c r="H2812">
        <v>2</v>
      </c>
      <c r="I2812">
        <v>77.819999999999993</v>
      </c>
      <c r="J2812">
        <v>27.5</v>
      </c>
      <c r="K2812">
        <v>3</v>
      </c>
    </row>
    <row r="2813" spans="1:11" hidden="1" x14ac:dyDescent="0.25">
      <c r="A2813">
        <v>1</v>
      </c>
      <c r="B2813">
        <v>2</v>
      </c>
      <c r="C2813">
        <v>81</v>
      </c>
      <c r="D2813">
        <v>0</v>
      </c>
      <c r="E2813">
        <v>0</v>
      </c>
      <c r="F2813">
        <v>1</v>
      </c>
      <c r="G2813">
        <v>5</v>
      </c>
      <c r="H2813">
        <v>1</v>
      </c>
      <c r="I2813">
        <v>184.4</v>
      </c>
      <c r="J2813">
        <v>27.5</v>
      </c>
      <c r="K2813">
        <v>2</v>
      </c>
    </row>
    <row r="2814" spans="1:11" x14ac:dyDescent="0.25">
      <c r="A2814">
        <v>0</v>
      </c>
      <c r="B2814">
        <v>1</v>
      </c>
      <c r="C2814">
        <v>58</v>
      </c>
      <c r="D2814">
        <v>1</v>
      </c>
      <c r="E2814">
        <v>0</v>
      </c>
      <c r="F2814">
        <v>0</v>
      </c>
      <c r="G2814">
        <v>1</v>
      </c>
      <c r="H2814">
        <v>2</v>
      </c>
      <c r="I2814">
        <v>55.78</v>
      </c>
      <c r="J2814">
        <v>27.5</v>
      </c>
      <c r="K2814">
        <v>3</v>
      </c>
    </row>
    <row r="2815" spans="1:11" hidden="1" x14ac:dyDescent="0.25">
      <c r="A2815">
        <v>0</v>
      </c>
      <c r="B2815">
        <v>2</v>
      </c>
      <c r="C2815">
        <v>45</v>
      </c>
      <c r="D2815">
        <v>0</v>
      </c>
      <c r="E2815">
        <v>0</v>
      </c>
      <c r="F2815">
        <v>1</v>
      </c>
      <c r="G2815">
        <v>4</v>
      </c>
      <c r="H2815">
        <v>2</v>
      </c>
      <c r="I2815">
        <v>113.63</v>
      </c>
      <c r="J2815">
        <v>27.5</v>
      </c>
      <c r="K2815">
        <v>3</v>
      </c>
    </row>
    <row r="2816" spans="1:11" hidden="1" x14ac:dyDescent="0.25">
      <c r="A2816">
        <v>0</v>
      </c>
      <c r="B2816">
        <v>2</v>
      </c>
      <c r="C2816">
        <v>43</v>
      </c>
      <c r="D2816">
        <v>1</v>
      </c>
      <c r="E2816">
        <v>0</v>
      </c>
      <c r="F2816">
        <v>0</v>
      </c>
      <c r="G2816">
        <v>4</v>
      </c>
      <c r="H2816">
        <v>1</v>
      </c>
      <c r="I2816">
        <v>217.3</v>
      </c>
      <c r="J2816">
        <v>27.5</v>
      </c>
      <c r="K2816">
        <v>2</v>
      </c>
    </row>
    <row r="2817" spans="1:11" hidden="1" x14ac:dyDescent="0.25">
      <c r="A2817">
        <v>0</v>
      </c>
      <c r="B2817">
        <v>1</v>
      </c>
      <c r="C2817">
        <v>20</v>
      </c>
      <c r="D2817">
        <v>0</v>
      </c>
      <c r="E2817">
        <v>0</v>
      </c>
      <c r="F2817">
        <v>0</v>
      </c>
      <c r="G2817">
        <v>2</v>
      </c>
      <c r="H2817">
        <v>1</v>
      </c>
      <c r="I2817">
        <v>184.25</v>
      </c>
      <c r="J2817">
        <v>27.5</v>
      </c>
      <c r="K2817">
        <v>2</v>
      </c>
    </row>
    <row r="2818" spans="1:11" hidden="1" x14ac:dyDescent="0.25">
      <c r="A2818">
        <v>0</v>
      </c>
      <c r="B2818">
        <v>2</v>
      </c>
      <c r="C2818">
        <v>20</v>
      </c>
      <c r="D2818">
        <v>0</v>
      </c>
      <c r="E2818">
        <v>0</v>
      </c>
      <c r="F2818">
        <v>0</v>
      </c>
      <c r="G2818">
        <v>4</v>
      </c>
      <c r="H2818">
        <v>2</v>
      </c>
      <c r="I2818">
        <v>112.96</v>
      </c>
      <c r="J2818">
        <v>27.5</v>
      </c>
      <c r="K2818">
        <v>2</v>
      </c>
    </row>
    <row r="2819" spans="1:11" hidden="1" x14ac:dyDescent="0.25">
      <c r="A2819">
        <v>0</v>
      </c>
      <c r="B2819">
        <v>1</v>
      </c>
      <c r="C2819">
        <v>73</v>
      </c>
      <c r="D2819">
        <v>1</v>
      </c>
      <c r="E2819">
        <v>0</v>
      </c>
      <c r="F2819">
        <v>1</v>
      </c>
      <c r="G2819">
        <v>4</v>
      </c>
      <c r="H2819">
        <v>2</v>
      </c>
      <c r="I2819">
        <v>88.34</v>
      </c>
      <c r="J2819">
        <v>27.5</v>
      </c>
      <c r="K2819">
        <v>2</v>
      </c>
    </row>
    <row r="2820" spans="1:11" hidden="1" x14ac:dyDescent="0.25">
      <c r="A2820">
        <v>0</v>
      </c>
      <c r="B2820">
        <v>2</v>
      </c>
      <c r="C2820">
        <v>32</v>
      </c>
      <c r="D2820">
        <v>0</v>
      </c>
      <c r="E2820">
        <v>0</v>
      </c>
      <c r="F2820">
        <v>0</v>
      </c>
      <c r="G2820">
        <v>4</v>
      </c>
      <c r="H2820">
        <v>1</v>
      </c>
      <c r="I2820">
        <v>93.17</v>
      </c>
      <c r="J2820">
        <v>27.5</v>
      </c>
      <c r="K2820">
        <v>3</v>
      </c>
    </row>
    <row r="2821" spans="1:11" hidden="1" x14ac:dyDescent="0.25">
      <c r="A2821">
        <v>0</v>
      </c>
      <c r="B2821">
        <v>2</v>
      </c>
      <c r="C2821">
        <v>37</v>
      </c>
      <c r="D2821">
        <v>0</v>
      </c>
      <c r="E2821">
        <v>0</v>
      </c>
      <c r="F2821">
        <v>1</v>
      </c>
      <c r="G2821">
        <v>5</v>
      </c>
      <c r="H2821">
        <v>1</v>
      </c>
      <c r="I2821">
        <v>98.12</v>
      </c>
      <c r="J2821">
        <v>27.5</v>
      </c>
      <c r="K2821">
        <v>2</v>
      </c>
    </row>
    <row r="2822" spans="1:11" hidden="1" x14ac:dyDescent="0.25">
      <c r="A2822">
        <v>0</v>
      </c>
      <c r="B2822">
        <v>1</v>
      </c>
      <c r="C2822">
        <v>68</v>
      </c>
      <c r="D2822">
        <v>1</v>
      </c>
      <c r="E2822">
        <v>0</v>
      </c>
      <c r="F2822">
        <v>1</v>
      </c>
      <c r="G2822">
        <v>4</v>
      </c>
      <c r="H2822">
        <v>1</v>
      </c>
      <c r="I2822">
        <v>95.4</v>
      </c>
      <c r="J2822">
        <v>27.5</v>
      </c>
      <c r="K2822">
        <v>2</v>
      </c>
    </row>
    <row r="2823" spans="1:11" hidden="1" x14ac:dyDescent="0.25">
      <c r="A2823">
        <v>0</v>
      </c>
      <c r="B2823">
        <v>2</v>
      </c>
      <c r="C2823">
        <v>75</v>
      </c>
      <c r="D2823">
        <v>0</v>
      </c>
      <c r="E2823">
        <v>0</v>
      </c>
      <c r="F2823">
        <v>1</v>
      </c>
      <c r="G2823">
        <v>4</v>
      </c>
      <c r="H2823">
        <v>2</v>
      </c>
      <c r="I2823">
        <v>87.69</v>
      </c>
      <c r="J2823">
        <v>27.5</v>
      </c>
      <c r="K2823">
        <v>1</v>
      </c>
    </row>
    <row r="2824" spans="1:11" hidden="1" x14ac:dyDescent="0.25">
      <c r="A2824">
        <v>0</v>
      </c>
      <c r="B2824">
        <v>2</v>
      </c>
      <c r="C2824">
        <v>60</v>
      </c>
      <c r="D2824">
        <v>0</v>
      </c>
      <c r="E2824">
        <v>0</v>
      </c>
      <c r="F2824">
        <v>1</v>
      </c>
      <c r="G2824">
        <v>4</v>
      </c>
      <c r="H2824">
        <v>2</v>
      </c>
      <c r="I2824">
        <v>65.78</v>
      </c>
      <c r="J2824">
        <v>27.5</v>
      </c>
      <c r="K2824">
        <v>4</v>
      </c>
    </row>
    <row r="2825" spans="1:11" hidden="1" x14ac:dyDescent="0.25">
      <c r="A2825">
        <v>0</v>
      </c>
      <c r="B2825">
        <v>2</v>
      </c>
      <c r="C2825">
        <v>34</v>
      </c>
      <c r="D2825">
        <v>0</v>
      </c>
      <c r="E2825">
        <v>0</v>
      </c>
      <c r="F2825">
        <v>1</v>
      </c>
      <c r="G2825">
        <v>4</v>
      </c>
      <c r="H2825">
        <v>2</v>
      </c>
      <c r="I2825">
        <v>97.23</v>
      </c>
      <c r="J2825">
        <v>27.5</v>
      </c>
      <c r="K2825">
        <v>4</v>
      </c>
    </row>
    <row r="2826" spans="1:11" hidden="1" x14ac:dyDescent="0.25">
      <c r="A2826">
        <v>0</v>
      </c>
      <c r="B2826">
        <v>2</v>
      </c>
      <c r="C2826">
        <v>78</v>
      </c>
      <c r="D2826">
        <v>0</v>
      </c>
      <c r="E2826">
        <v>0</v>
      </c>
      <c r="F2826">
        <v>1</v>
      </c>
      <c r="G2826">
        <v>4</v>
      </c>
      <c r="H2826">
        <v>1</v>
      </c>
      <c r="I2826">
        <v>56.34</v>
      </c>
      <c r="J2826">
        <v>27.5</v>
      </c>
      <c r="K2826">
        <v>4</v>
      </c>
    </row>
    <row r="2827" spans="1:11" hidden="1" x14ac:dyDescent="0.25">
      <c r="A2827">
        <v>0</v>
      </c>
      <c r="B2827">
        <v>1</v>
      </c>
      <c r="C2827">
        <v>48</v>
      </c>
      <c r="D2827">
        <v>0</v>
      </c>
      <c r="E2827">
        <v>0</v>
      </c>
      <c r="F2827">
        <v>0</v>
      </c>
      <c r="G2827">
        <v>4</v>
      </c>
      <c r="H2827">
        <v>2</v>
      </c>
      <c r="I2827">
        <v>80.86</v>
      </c>
      <c r="J2827">
        <v>27.5</v>
      </c>
      <c r="K2827">
        <v>4</v>
      </c>
    </row>
    <row r="2828" spans="1:11" hidden="1" x14ac:dyDescent="0.25">
      <c r="A2828">
        <v>0</v>
      </c>
      <c r="B2828">
        <v>2</v>
      </c>
      <c r="C2828">
        <v>59</v>
      </c>
      <c r="D2828">
        <v>0</v>
      </c>
      <c r="E2828">
        <v>0</v>
      </c>
      <c r="F2828">
        <v>1</v>
      </c>
      <c r="G2828">
        <v>4</v>
      </c>
      <c r="H2828">
        <v>1</v>
      </c>
      <c r="I2828">
        <v>123.47</v>
      </c>
      <c r="J2828">
        <v>27.5</v>
      </c>
      <c r="K2828">
        <v>4</v>
      </c>
    </row>
    <row r="2829" spans="1:11" hidden="1" x14ac:dyDescent="0.25">
      <c r="A2829">
        <v>0</v>
      </c>
      <c r="B2829">
        <v>1</v>
      </c>
      <c r="C2829">
        <v>55</v>
      </c>
      <c r="D2829">
        <v>0</v>
      </c>
      <c r="E2829">
        <v>0</v>
      </c>
      <c r="F2829">
        <v>1</v>
      </c>
      <c r="G2829">
        <v>4</v>
      </c>
      <c r="H2829">
        <v>1</v>
      </c>
      <c r="I2829">
        <v>163.82</v>
      </c>
      <c r="J2829">
        <v>27.5</v>
      </c>
      <c r="K2829">
        <v>2</v>
      </c>
    </row>
    <row r="2830" spans="1:11" hidden="1" x14ac:dyDescent="0.25">
      <c r="A2830">
        <v>0</v>
      </c>
      <c r="B2830">
        <v>2</v>
      </c>
      <c r="C2830">
        <v>62</v>
      </c>
      <c r="D2830">
        <v>0</v>
      </c>
      <c r="E2830">
        <v>0</v>
      </c>
      <c r="F2830">
        <v>1</v>
      </c>
      <c r="G2830">
        <v>2</v>
      </c>
      <c r="H2830">
        <v>1</v>
      </c>
      <c r="I2830">
        <v>82.57</v>
      </c>
      <c r="J2830">
        <v>27.5</v>
      </c>
      <c r="K2830">
        <v>4</v>
      </c>
    </row>
    <row r="2831" spans="1:11" hidden="1" x14ac:dyDescent="0.25">
      <c r="A2831">
        <v>0</v>
      </c>
      <c r="B2831">
        <v>2</v>
      </c>
      <c r="C2831">
        <v>52</v>
      </c>
      <c r="D2831">
        <v>0</v>
      </c>
      <c r="E2831">
        <v>0</v>
      </c>
      <c r="F2831">
        <v>1</v>
      </c>
      <c r="G2831">
        <v>4</v>
      </c>
      <c r="H2831">
        <v>2</v>
      </c>
      <c r="I2831">
        <v>89.59</v>
      </c>
      <c r="J2831">
        <v>27.5</v>
      </c>
      <c r="K2831">
        <v>4</v>
      </c>
    </row>
    <row r="2832" spans="1:11" hidden="1" x14ac:dyDescent="0.25">
      <c r="A2832">
        <v>0</v>
      </c>
      <c r="B2832">
        <v>2</v>
      </c>
      <c r="C2832">
        <v>15</v>
      </c>
      <c r="D2832">
        <v>0</v>
      </c>
      <c r="E2832">
        <v>0</v>
      </c>
      <c r="F2832">
        <v>0</v>
      </c>
      <c r="G2832">
        <v>4</v>
      </c>
      <c r="H2832">
        <v>2</v>
      </c>
      <c r="I2832">
        <v>113.57</v>
      </c>
      <c r="J2832">
        <v>27.5</v>
      </c>
      <c r="K2832">
        <v>1</v>
      </c>
    </row>
    <row r="2833" spans="1:11" hidden="1" x14ac:dyDescent="0.25">
      <c r="A2833">
        <v>0</v>
      </c>
      <c r="B2833">
        <v>2</v>
      </c>
      <c r="C2833">
        <v>42</v>
      </c>
      <c r="D2833">
        <v>0</v>
      </c>
      <c r="E2833">
        <v>0</v>
      </c>
      <c r="F2833">
        <v>1</v>
      </c>
      <c r="G2833">
        <v>5</v>
      </c>
      <c r="H2833">
        <v>1</v>
      </c>
      <c r="I2833">
        <v>80</v>
      </c>
      <c r="J2833">
        <v>27.5</v>
      </c>
      <c r="K2833">
        <v>2</v>
      </c>
    </row>
    <row r="2834" spans="1:11" x14ac:dyDescent="0.25">
      <c r="A2834">
        <v>0</v>
      </c>
      <c r="B2834">
        <v>1</v>
      </c>
      <c r="C2834">
        <v>59</v>
      </c>
      <c r="D2834">
        <v>0</v>
      </c>
      <c r="E2834">
        <v>0</v>
      </c>
      <c r="F2834">
        <v>0</v>
      </c>
      <c r="G2834">
        <v>1</v>
      </c>
      <c r="H2834">
        <v>2</v>
      </c>
      <c r="I2834">
        <v>83.6</v>
      </c>
      <c r="J2834">
        <v>27.5</v>
      </c>
      <c r="K2834">
        <v>1</v>
      </c>
    </row>
    <row r="2835" spans="1:11" hidden="1" x14ac:dyDescent="0.25">
      <c r="A2835">
        <v>0</v>
      </c>
      <c r="B2835">
        <v>2</v>
      </c>
      <c r="C2835">
        <v>42</v>
      </c>
      <c r="D2835">
        <v>0</v>
      </c>
      <c r="E2835">
        <v>0</v>
      </c>
      <c r="F2835">
        <v>1</v>
      </c>
      <c r="G2835">
        <v>5</v>
      </c>
      <c r="H2835">
        <v>1</v>
      </c>
      <c r="I2835">
        <v>108.96</v>
      </c>
      <c r="J2835">
        <v>27.5</v>
      </c>
      <c r="K2835">
        <v>2</v>
      </c>
    </row>
    <row r="2836" spans="1:11" hidden="1" x14ac:dyDescent="0.25">
      <c r="A2836">
        <v>0</v>
      </c>
      <c r="B2836">
        <v>2</v>
      </c>
      <c r="C2836">
        <v>11</v>
      </c>
      <c r="D2836">
        <v>0</v>
      </c>
      <c r="E2836">
        <v>0</v>
      </c>
      <c r="F2836">
        <v>0</v>
      </c>
      <c r="G2836">
        <v>2</v>
      </c>
      <c r="H2836">
        <v>2</v>
      </c>
      <c r="I2836">
        <v>94.89</v>
      </c>
      <c r="J2836">
        <v>27.5</v>
      </c>
      <c r="K2836">
        <v>2</v>
      </c>
    </row>
    <row r="2837" spans="1:11" hidden="1" x14ac:dyDescent="0.25">
      <c r="A2837">
        <v>0</v>
      </c>
      <c r="B2837">
        <v>1</v>
      </c>
      <c r="C2837">
        <v>54</v>
      </c>
      <c r="D2837">
        <v>0</v>
      </c>
      <c r="E2837">
        <v>0</v>
      </c>
      <c r="F2837">
        <v>1</v>
      </c>
      <c r="G2837">
        <v>5</v>
      </c>
      <c r="H2837">
        <v>1</v>
      </c>
      <c r="I2837">
        <v>57.56</v>
      </c>
      <c r="J2837">
        <v>27.5</v>
      </c>
      <c r="K2837">
        <v>2</v>
      </c>
    </row>
    <row r="2838" spans="1:11" hidden="1" x14ac:dyDescent="0.25">
      <c r="A2838">
        <v>0</v>
      </c>
      <c r="B2838">
        <v>1</v>
      </c>
      <c r="C2838">
        <v>82</v>
      </c>
      <c r="D2838">
        <v>0</v>
      </c>
      <c r="E2838">
        <v>1</v>
      </c>
      <c r="F2838">
        <v>1</v>
      </c>
      <c r="G2838">
        <v>2</v>
      </c>
      <c r="H2838">
        <v>2</v>
      </c>
      <c r="I2838">
        <v>57.56</v>
      </c>
      <c r="J2838">
        <v>27.5</v>
      </c>
      <c r="K2838">
        <v>2</v>
      </c>
    </row>
    <row r="2839" spans="1:11" hidden="1" x14ac:dyDescent="0.25">
      <c r="A2839">
        <v>0</v>
      </c>
      <c r="B2839">
        <v>2</v>
      </c>
      <c r="C2839">
        <v>78</v>
      </c>
      <c r="D2839">
        <v>0</v>
      </c>
      <c r="E2839">
        <v>0</v>
      </c>
      <c r="F2839">
        <v>1</v>
      </c>
      <c r="G2839">
        <v>4</v>
      </c>
      <c r="H2839">
        <v>2</v>
      </c>
      <c r="I2839">
        <v>73.56</v>
      </c>
      <c r="J2839">
        <v>27.5</v>
      </c>
      <c r="K2839">
        <v>1</v>
      </c>
    </row>
    <row r="2840" spans="1:11" hidden="1" x14ac:dyDescent="0.25">
      <c r="A2840">
        <v>1</v>
      </c>
      <c r="B2840">
        <v>1</v>
      </c>
      <c r="C2840">
        <v>74</v>
      </c>
      <c r="D2840">
        <v>1</v>
      </c>
      <c r="E2840">
        <v>1</v>
      </c>
      <c r="F2840">
        <v>1</v>
      </c>
      <c r="G2840">
        <v>4</v>
      </c>
      <c r="H2840">
        <v>1</v>
      </c>
      <c r="I2840">
        <v>70.09</v>
      </c>
      <c r="J2840">
        <v>27.4</v>
      </c>
      <c r="K2840">
        <v>2</v>
      </c>
    </row>
    <row r="2841" spans="1:11" hidden="1" x14ac:dyDescent="0.25">
      <c r="A2841">
        <v>1</v>
      </c>
      <c r="B2841">
        <v>1</v>
      </c>
      <c r="C2841">
        <v>63</v>
      </c>
      <c r="D2841">
        <v>0</v>
      </c>
      <c r="E2841">
        <v>0</v>
      </c>
      <c r="F2841">
        <v>1</v>
      </c>
      <c r="G2841">
        <v>4</v>
      </c>
      <c r="H2841">
        <v>1</v>
      </c>
      <c r="I2841">
        <v>228.56</v>
      </c>
      <c r="J2841">
        <v>27.4</v>
      </c>
      <c r="K2841">
        <v>2</v>
      </c>
    </row>
    <row r="2842" spans="1:11" hidden="1" x14ac:dyDescent="0.25">
      <c r="A2842">
        <v>0</v>
      </c>
      <c r="B2842">
        <v>1</v>
      </c>
      <c r="C2842">
        <v>26</v>
      </c>
      <c r="D2842">
        <v>0</v>
      </c>
      <c r="E2842">
        <v>0</v>
      </c>
      <c r="F2842">
        <v>1</v>
      </c>
      <c r="G2842">
        <v>5</v>
      </c>
      <c r="H2842">
        <v>1</v>
      </c>
      <c r="I2842">
        <v>100.09</v>
      </c>
      <c r="J2842">
        <v>27.4</v>
      </c>
      <c r="K2842">
        <v>2</v>
      </c>
    </row>
    <row r="2843" spans="1:11" hidden="1" x14ac:dyDescent="0.25">
      <c r="A2843">
        <v>0</v>
      </c>
      <c r="B2843">
        <v>2</v>
      </c>
      <c r="C2843">
        <v>64</v>
      </c>
      <c r="D2843">
        <v>0</v>
      </c>
      <c r="E2843">
        <v>0</v>
      </c>
      <c r="F2843">
        <v>1</v>
      </c>
      <c r="G2843">
        <v>4</v>
      </c>
      <c r="H2843">
        <v>1</v>
      </c>
      <c r="I2843">
        <v>250.2</v>
      </c>
      <c r="J2843">
        <v>27.4</v>
      </c>
      <c r="K2843">
        <v>4</v>
      </c>
    </row>
    <row r="2844" spans="1:11" hidden="1" x14ac:dyDescent="0.25">
      <c r="A2844">
        <v>0</v>
      </c>
      <c r="B2844">
        <v>2</v>
      </c>
      <c r="C2844">
        <v>9</v>
      </c>
      <c r="D2844">
        <v>0</v>
      </c>
      <c r="E2844">
        <v>0</v>
      </c>
      <c r="F2844">
        <v>0</v>
      </c>
      <c r="G2844">
        <v>2</v>
      </c>
      <c r="H2844">
        <v>2</v>
      </c>
      <c r="I2844">
        <v>109.32</v>
      </c>
      <c r="J2844">
        <v>27.4</v>
      </c>
      <c r="K2844">
        <v>4</v>
      </c>
    </row>
    <row r="2845" spans="1:11" hidden="1" x14ac:dyDescent="0.25">
      <c r="A2845">
        <v>0</v>
      </c>
      <c r="B2845">
        <v>1</v>
      </c>
      <c r="C2845">
        <v>18</v>
      </c>
      <c r="D2845">
        <v>0</v>
      </c>
      <c r="E2845">
        <v>0</v>
      </c>
      <c r="F2845">
        <v>1</v>
      </c>
      <c r="G2845">
        <v>4</v>
      </c>
      <c r="H2845">
        <v>1</v>
      </c>
      <c r="I2845">
        <v>140.52000000000001</v>
      </c>
      <c r="J2845">
        <v>27.4</v>
      </c>
      <c r="K2845">
        <v>2</v>
      </c>
    </row>
    <row r="2846" spans="1:11" x14ac:dyDescent="0.25">
      <c r="A2846">
        <v>0</v>
      </c>
      <c r="B2846">
        <v>2</v>
      </c>
      <c r="C2846">
        <v>71</v>
      </c>
      <c r="D2846">
        <v>0</v>
      </c>
      <c r="E2846">
        <v>0</v>
      </c>
      <c r="F2846">
        <v>1</v>
      </c>
      <c r="G2846">
        <v>1</v>
      </c>
      <c r="H2846">
        <v>2</v>
      </c>
      <c r="I2846">
        <v>240.81</v>
      </c>
      <c r="J2846">
        <v>27.4</v>
      </c>
      <c r="K2846">
        <v>2</v>
      </c>
    </row>
    <row r="2847" spans="1:11" x14ac:dyDescent="0.25">
      <c r="A2847">
        <v>0</v>
      </c>
      <c r="B2847">
        <v>2</v>
      </c>
      <c r="C2847">
        <v>20</v>
      </c>
      <c r="D2847">
        <v>0</v>
      </c>
      <c r="E2847">
        <v>0</v>
      </c>
      <c r="F2847">
        <v>0</v>
      </c>
      <c r="G2847">
        <v>1</v>
      </c>
      <c r="H2847">
        <v>1</v>
      </c>
      <c r="I2847">
        <v>96.69</v>
      </c>
      <c r="J2847">
        <v>27.4</v>
      </c>
      <c r="K2847">
        <v>3</v>
      </c>
    </row>
    <row r="2848" spans="1:11" hidden="1" x14ac:dyDescent="0.25">
      <c r="A2848">
        <v>0</v>
      </c>
      <c r="B2848">
        <v>1</v>
      </c>
      <c r="C2848">
        <v>80</v>
      </c>
      <c r="D2848">
        <v>1</v>
      </c>
      <c r="E2848">
        <v>0</v>
      </c>
      <c r="F2848">
        <v>1</v>
      </c>
      <c r="G2848">
        <v>4</v>
      </c>
      <c r="H2848">
        <v>2</v>
      </c>
      <c r="I2848">
        <v>178.89</v>
      </c>
      <c r="J2848">
        <v>27.4</v>
      </c>
      <c r="K2848">
        <v>4</v>
      </c>
    </row>
    <row r="2849" spans="1:11" hidden="1" x14ac:dyDescent="0.25">
      <c r="A2849">
        <v>0</v>
      </c>
      <c r="B2849">
        <v>2</v>
      </c>
      <c r="C2849">
        <v>27</v>
      </c>
      <c r="D2849">
        <v>0</v>
      </c>
      <c r="E2849">
        <v>0</v>
      </c>
      <c r="F2849">
        <v>1</v>
      </c>
      <c r="G2849">
        <v>4</v>
      </c>
      <c r="H2849">
        <v>2</v>
      </c>
      <c r="I2849">
        <v>94.19</v>
      </c>
      <c r="J2849">
        <v>27.4</v>
      </c>
      <c r="K2849">
        <v>1</v>
      </c>
    </row>
    <row r="2850" spans="1:11" hidden="1" x14ac:dyDescent="0.25">
      <c r="A2850">
        <v>0</v>
      </c>
      <c r="B2850">
        <v>2</v>
      </c>
      <c r="C2850">
        <v>37</v>
      </c>
      <c r="D2850">
        <v>0</v>
      </c>
      <c r="E2850">
        <v>0</v>
      </c>
      <c r="F2850">
        <v>1</v>
      </c>
      <c r="G2850">
        <v>2</v>
      </c>
      <c r="H2850">
        <v>1</v>
      </c>
      <c r="I2850">
        <v>67.069999999999993</v>
      </c>
      <c r="J2850">
        <v>27.4</v>
      </c>
      <c r="K2850">
        <v>2</v>
      </c>
    </row>
    <row r="2851" spans="1:11" hidden="1" x14ac:dyDescent="0.25">
      <c r="A2851">
        <v>0</v>
      </c>
      <c r="B2851">
        <v>2</v>
      </c>
      <c r="C2851">
        <v>50</v>
      </c>
      <c r="D2851">
        <v>0</v>
      </c>
      <c r="E2851">
        <v>0</v>
      </c>
      <c r="F2851">
        <v>1</v>
      </c>
      <c r="G2851">
        <v>4</v>
      </c>
      <c r="H2851">
        <v>1</v>
      </c>
      <c r="I2851">
        <v>120.05</v>
      </c>
      <c r="J2851">
        <v>27.4</v>
      </c>
      <c r="K2851">
        <v>4</v>
      </c>
    </row>
    <row r="2852" spans="1:11" hidden="1" x14ac:dyDescent="0.25">
      <c r="A2852">
        <v>0</v>
      </c>
      <c r="B2852">
        <v>2</v>
      </c>
      <c r="C2852">
        <v>51</v>
      </c>
      <c r="D2852">
        <v>0</v>
      </c>
      <c r="E2852">
        <v>0</v>
      </c>
      <c r="F2852">
        <v>1</v>
      </c>
      <c r="G2852">
        <v>4</v>
      </c>
      <c r="H2852">
        <v>1</v>
      </c>
      <c r="I2852">
        <v>81.73</v>
      </c>
      <c r="J2852">
        <v>27.4</v>
      </c>
      <c r="K2852">
        <v>2</v>
      </c>
    </row>
    <row r="2853" spans="1:11" hidden="1" x14ac:dyDescent="0.25">
      <c r="A2853">
        <v>0</v>
      </c>
      <c r="B2853">
        <v>1</v>
      </c>
      <c r="C2853">
        <v>57</v>
      </c>
      <c r="D2853">
        <v>0</v>
      </c>
      <c r="E2853">
        <v>0</v>
      </c>
      <c r="F2853">
        <v>1</v>
      </c>
      <c r="G2853">
        <v>4</v>
      </c>
      <c r="H2853">
        <v>2</v>
      </c>
      <c r="I2853">
        <v>215.92</v>
      </c>
      <c r="J2853">
        <v>27.4</v>
      </c>
      <c r="K2853">
        <v>3</v>
      </c>
    </row>
    <row r="2854" spans="1:11" hidden="1" x14ac:dyDescent="0.25">
      <c r="A2854">
        <v>0</v>
      </c>
      <c r="B2854">
        <v>1</v>
      </c>
      <c r="C2854">
        <v>35</v>
      </c>
      <c r="D2854">
        <v>0</v>
      </c>
      <c r="E2854">
        <v>0</v>
      </c>
      <c r="F2854">
        <v>0</v>
      </c>
      <c r="G2854">
        <v>2</v>
      </c>
      <c r="H2854">
        <v>1</v>
      </c>
      <c r="I2854">
        <v>69.540000000000006</v>
      </c>
      <c r="J2854">
        <v>27.4</v>
      </c>
      <c r="K2854">
        <v>2</v>
      </c>
    </row>
    <row r="2855" spans="1:11" x14ac:dyDescent="0.25">
      <c r="A2855">
        <v>0</v>
      </c>
      <c r="B2855">
        <v>1</v>
      </c>
      <c r="C2855">
        <v>39</v>
      </c>
      <c r="D2855">
        <v>1</v>
      </c>
      <c r="E2855">
        <v>0</v>
      </c>
      <c r="F2855">
        <v>1</v>
      </c>
      <c r="G2855">
        <v>1</v>
      </c>
      <c r="H2855">
        <v>1</v>
      </c>
      <c r="I2855">
        <v>197.36</v>
      </c>
      <c r="J2855">
        <v>27.4</v>
      </c>
      <c r="K2855">
        <v>4</v>
      </c>
    </row>
    <row r="2856" spans="1:11" hidden="1" x14ac:dyDescent="0.25">
      <c r="A2856">
        <v>0</v>
      </c>
      <c r="B2856">
        <v>2</v>
      </c>
      <c r="C2856">
        <v>29</v>
      </c>
      <c r="D2856">
        <v>0</v>
      </c>
      <c r="E2856">
        <v>0</v>
      </c>
      <c r="F2856">
        <v>1</v>
      </c>
      <c r="G2856">
        <v>2</v>
      </c>
      <c r="H2856">
        <v>2</v>
      </c>
      <c r="I2856">
        <v>112.08</v>
      </c>
      <c r="J2856">
        <v>27.4</v>
      </c>
      <c r="K2856">
        <v>2</v>
      </c>
    </row>
    <row r="2857" spans="1:11" x14ac:dyDescent="0.25">
      <c r="A2857">
        <v>0</v>
      </c>
      <c r="B2857">
        <v>1</v>
      </c>
      <c r="C2857">
        <v>54</v>
      </c>
      <c r="D2857">
        <v>0</v>
      </c>
      <c r="E2857">
        <v>0</v>
      </c>
      <c r="F2857">
        <v>0</v>
      </c>
      <c r="G2857">
        <v>1</v>
      </c>
      <c r="H2857">
        <v>1</v>
      </c>
      <c r="I2857">
        <v>106.52</v>
      </c>
      <c r="J2857">
        <v>27.4</v>
      </c>
      <c r="K2857">
        <v>1</v>
      </c>
    </row>
    <row r="2858" spans="1:11" hidden="1" x14ac:dyDescent="0.25">
      <c r="A2858">
        <v>0</v>
      </c>
      <c r="B2858">
        <v>1</v>
      </c>
      <c r="C2858">
        <v>15</v>
      </c>
      <c r="D2858">
        <v>0</v>
      </c>
      <c r="E2858">
        <v>0</v>
      </c>
      <c r="F2858">
        <v>0</v>
      </c>
      <c r="G2858">
        <v>4</v>
      </c>
      <c r="H2858">
        <v>2</v>
      </c>
      <c r="I2858">
        <v>104.9</v>
      </c>
      <c r="J2858">
        <v>27.4</v>
      </c>
      <c r="K2858">
        <v>2</v>
      </c>
    </row>
    <row r="2859" spans="1:11" hidden="1" x14ac:dyDescent="0.25">
      <c r="A2859">
        <v>0</v>
      </c>
      <c r="B2859">
        <v>2</v>
      </c>
      <c r="C2859">
        <v>65</v>
      </c>
      <c r="D2859">
        <v>0</v>
      </c>
      <c r="E2859">
        <v>0</v>
      </c>
      <c r="F2859">
        <v>1</v>
      </c>
      <c r="G2859">
        <v>5</v>
      </c>
      <c r="H2859">
        <v>2</v>
      </c>
      <c r="I2859">
        <v>104.12</v>
      </c>
      <c r="J2859">
        <v>27.4</v>
      </c>
      <c r="K2859">
        <v>2</v>
      </c>
    </row>
    <row r="2860" spans="1:11" hidden="1" x14ac:dyDescent="0.25">
      <c r="A2860">
        <v>0</v>
      </c>
      <c r="B2860">
        <v>2</v>
      </c>
      <c r="C2860">
        <v>81</v>
      </c>
      <c r="D2860">
        <v>1</v>
      </c>
      <c r="E2860">
        <v>1</v>
      </c>
      <c r="F2860">
        <v>1</v>
      </c>
      <c r="G2860">
        <v>3</v>
      </c>
      <c r="H2860">
        <v>1</v>
      </c>
      <c r="I2860">
        <v>126.34</v>
      </c>
      <c r="J2860">
        <v>27.4</v>
      </c>
      <c r="K2860">
        <v>3</v>
      </c>
    </row>
    <row r="2861" spans="1:11" hidden="1" x14ac:dyDescent="0.25">
      <c r="A2861">
        <v>0</v>
      </c>
      <c r="B2861">
        <v>1</v>
      </c>
      <c r="C2861">
        <v>48</v>
      </c>
      <c r="D2861">
        <v>0</v>
      </c>
      <c r="E2861">
        <v>0</v>
      </c>
      <c r="F2861">
        <v>1</v>
      </c>
      <c r="G2861">
        <v>4</v>
      </c>
      <c r="H2861">
        <v>1</v>
      </c>
      <c r="I2861">
        <v>76.58</v>
      </c>
      <c r="J2861">
        <v>27.4</v>
      </c>
      <c r="K2861">
        <v>2</v>
      </c>
    </row>
    <row r="2862" spans="1:11" hidden="1" x14ac:dyDescent="0.25">
      <c r="A2862">
        <v>1</v>
      </c>
      <c r="B2862">
        <v>2</v>
      </c>
      <c r="C2862">
        <v>54</v>
      </c>
      <c r="D2862">
        <v>0</v>
      </c>
      <c r="E2862">
        <v>0</v>
      </c>
      <c r="F2862">
        <v>1</v>
      </c>
      <c r="G2862">
        <v>4</v>
      </c>
      <c r="H2862">
        <v>2</v>
      </c>
      <c r="I2862">
        <v>104.51</v>
      </c>
      <c r="J2862">
        <v>27.3</v>
      </c>
      <c r="K2862">
        <v>3</v>
      </c>
    </row>
    <row r="2863" spans="1:11" hidden="1" x14ac:dyDescent="0.25">
      <c r="A2863">
        <v>1</v>
      </c>
      <c r="B2863">
        <v>1</v>
      </c>
      <c r="C2863">
        <v>61</v>
      </c>
      <c r="D2863">
        <v>0</v>
      </c>
      <c r="E2863">
        <v>1</v>
      </c>
      <c r="F2863">
        <v>1</v>
      </c>
      <c r="G2863">
        <v>4</v>
      </c>
      <c r="H2863">
        <v>1</v>
      </c>
      <c r="I2863">
        <v>111.81</v>
      </c>
      <c r="J2863">
        <v>27.3</v>
      </c>
      <c r="K2863">
        <v>3</v>
      </c>
    </row>
    <row r="2864" spans="1:11" hidden="1" x14ac:dyDescent="0.25">
      <c r="A2864">
        <v>1</v>
      </c>
      <c r="B2864">
        <v>1</v>
      </c>
      <c r="C2864">
        <v>61</v>
      </c>
      <c r="D2864">
        <v>1</v>
      </c>
      <c r="E2864">
        <v>0</v>
      </c>
      <c r="F2864">
        <v>1</v>
      </c>
      <c r="G2864">
        <v>4</v>
      </c>
      <c r="H2864">
        <v>1</v>
      </c>
      <c r="I2864">
        <v>76.11</v>
      </c>
      <c r="J2864">
        <v>27.3</v>
      </c>
      <c r="K2864">
        <v>3</v>
      </c>
    </row>
    <row r="2865" spans="1:11" hidden="1" x14ac:dyDescent="0.25">
      <c r="A2865">
        <v>1</v>
      </c>
      <c r="B2865">
        <v>2</v>
      </c>
      <c r="C2865">
        <v>56</v>
      </c>
      <c r="D2865">
        <v>0</v>
      </c>
      <c r="E2865">
        <v>0</v>
      </c>
      <c r="F2865">
        <v>1</v>
      </c>
      <c r="G2865">
        <v>4</v>
      </c>
      <c r="H2865">
        <v>1</v>
      </c>
      <c r="I2865">
        <v>162.22999999999999</v>
      </c>
      <c r="J2865">
        <v>27.3</v>
      </c>
      <c r="K2865">
        <v>4</v>
      </c>
    </row>
    <row r="2866" spans="1:11" hidden="1" x14ac:dyDescent="0.25">
      <c r="A2866">
        <v>1</v>
      </c>
      <c r="B2866">
        <v>2</v>
      </c>
      <c r="C2866">
        <v>51</v>
      </c>
      <c r="D2866">
        <v>0</v>
      </c>
      <c r="E2866">
        <v>0</v>
      </c>
      <c r="F2866">
        <v>1</v>
      </c>
      <c r="G2866">
        <v>4</v>
      </c>
      <c r="H2866">
        <v>1</v>
      </c>
      <c r="I2866">
        <v>103.43</v>
      </c>
      <c r="J2866">
        <v>27.3</v>
      </c>
      <c r="K2866">
        <v>1</v>
      </c>
    </row>
    <row r="2867" spans="1:11" hidden="1" x14ac:dyDescent="0.25">
      <c r="A2867">
        <v>1</v>
      </c>
      <c r="B2867">
        <v>1</v>
      </c>
      <c r="C2867">
        <v>71</v>
      </c>
      <c r="D2867">
        <v>0</v>
      </c>
      <c r="E2867">
        <v>0</v>
      </c>
      <c r="F2867">
        <v>1</v>
      </c>
      <c r="G2867">
        <v>4</v>
      </c>
      <c r="H2867">
        <v>2</v>
      </c>
      <c r="I2867">
        <v>198.21</v>
      </c>
      <c r="J2867">
        <v>27.3</v>
      </c>
      <c r="K2867">
        <v>1</v>
      </c>
    </row>
    <row r="2868" spans="1:11" x14ac:dyDescent="0.25">
      <c r="A2868">
        <v>0</v>
      </c>
      <c r="B2868">
        <v>1</v>
      </c>
      <c r="C2868">
        <v>25</v>
      </c>
      <c r="D2868">
        <v>0</v>
      </c>
      <c r="E2868">
        <v>0</v>
      </c>
      <c r="F2868">
        <v>0</v>
      </c>
      <c r="G2868">
        <v>1</v>
      </c>
      <c r="H2868">
        <v>2</v>
      </c>
      <c r="I2868">
        <v>138.29</v>
      </c>
      <c r="J2868">
        <v>27.3</v>
      </c>
      <c r="K2868">
        <v>4</v>
      </c>
    </row>
    <row r="2869" spans="1:11" hidden="1" x14ac:dyDescent="0.25">
      <c r="A2869">
        <v>0</v>
      </c>
      <c r="B2869">
        <v>1</v>
      </c>
      <c r="C2869">
        <v>68</v>
      </c>
      <c r="D2869">
        <v>0</v>
      </c>
      <c r="E2869">
        <v>0</v>
      </c>
      <c r="F2869">
        <v>1</v>
      </c>
      <c r="G2869">
        <v>4</v>
      </c>
      <c r="H2869">
        <v>2</v>
      </c>
      <c r="I2869">
        <v>92.21</v>
      </c>
      <c r="J2869">
        <v>27.3</v>
      </c>
      <c r="K2869">
        <v>4</v>
      </c>
    </row>
    <row r="2870" spans="1:11" hidden="1" x14ac:dyDescent="0.25">
      <c r="A2870">
        <v>0</v>
      </c>
      <c r="B2870">
        <v>2</v>
      </c>
      <c r="C2870">
        <v>16</v>
      </c>
      <c r="D2870">
        <v>0</v>
      </c>
      <c r="E2870">
        <v>0</v>
      </c>
      <c r="F2870">
        <v>0</v>
      </c>
      <c r="G2870">
        <v>4</v>
      </c>
      <c r="H2870">
        <v>1</v>
      </c>
      <c r="I2870">
        <v>155.43</v>
      </c>
      <c r="J2870">
        <v>27.3</v>
      </c>
      <c r="K2870">
        <v>2</v>
      </c>
    </row>
    <row r="2871" spans="1:11" hidden="1" x14ac:dyDescent="0.25">
      <c r="A2871">
        <v>0</v>
      </c>
      <c r="B2871">
        <v>2</v>
      </c>
      <c r="C2871">
        <v>38</v>
      </c>
      <c r="D2871">
        <v>0</v>
      </c>
      <c r="E2871">
        <v>0</v>
      </c>
      <c r="F2871">
        <v>1</v>
      </c>
      <c r="G2871">
        <v>2</v>
      </c>
      <c r="H2871">
        <v>1</v>
      </c>
      <c r="I2871">
        <v>76.819999999999993</v>
      </c>
      <c r="J2871">
        <v>27.3</v>
      </c>
      <c r="K2871">
        <v>2</v>
      </c>
    </row>
    <row r="2872" spans="1:11" hidden="1" x14ac:dyDescent="0.25">
      <c r="A2872">
        <v>0</v>
      </c>
      <c r="B2872">
        <v>1</v>
      </c>
      <c r="C2872">
        <v>59</v>
      </c>
      <c r="D2872">
        <v>0</v>
      </c>
      <c r="E2872">
        <v>0</v>
      </c>
      <c r="F2872">
        <v>1</v>
      </c>
      <c r="G2872">
        <v>4</v>
      </c>
      <c r="H2872">
        <v>1</v>
      </c>
      <c r="I2872">
        <v>73.75</v>
      </c>
      <c r="J2872">
        <v>27.3</v>
      </c>
      <c r="K2872">
        <v>3</v>
      </c>
    </row>
    <row r="2873" spans="1:11" hidden="1" x14ac:dyDescent="0.25">
      <c r="A2873">
        <v>0</v>
      </c>
      <c r="B2873">
        <v>1</v>
      </c>
      <c r="C2873">
        <v>27</v>
      </c>
      <c r="D2873">
        <v>0</v>
      </c>
      <c r="E2873">
        <v>0</v>
      </c>
      <c r="F2873">
        <v>0</v>
      </c>
      <c r="G2873">
        <v>4</v>
      </c>
      <c r="H2873">
        <v>1</v>
      </c>
      <c r="I2873">
        <v>69.7</v>
      </c>
      <c r="J2873">
        <v>27.3</v>
      </c>
      <c r="K2873">
        <v>2</v>
      </c>
    </row>
    <row r="2874" spans="1:11" hidden="1" x14ac:dyDescent="0.25">
      <c r="A2874">
        <v>0</v>
      </c>
      <c r="B2874">
        <v>1</v>
      </c>
      <c r="C2874">
        <v>69</v>
      </c>
      <c r="D2874">
        <v>0</v>
      </c>
      <c r="E2874">
        <v>0</v>
      </c>
      <c r="F2874">
        <v>1</v>
      </c>
      <c r="G2874">
        <v>2</v>
      </c>
      <c r="H2874">
        <v>2</v>
      </c>
      <c r="I2874">
        <v>65.08</v>
      </c>
      <c r="J2874">
        <v>27.3</v>
      </c>
      <c r="K2874">
        <v>1</v>
      </c>
    </row>
    <row r="2875" spans="1:11" hidden="1" x14ac:dyDescent="0.25">
      <c r="A2875">
        <v>0</v>
      </c>
      <c r="B2875">
        <v>2</v>
      </c>
      <c r="C2875">
        <v>40</v>
      </c>
      <c r="D2875">
        <v>0</v>
      </c>
      <c r="E2875">
        <v>0</v>
      </c>
      <c r="F2875">
        <v>0</v>
      </c>
      <c r="G2875">
        <v>4</v>
      </c>
      <c r="H2875">
        <v>2</v>
      </c>
      <c r="I2875">
        <v>80.47</v>
      </c>
      <c r="J2875">
        <v>27.3</v>
      </c>
      <c r="K2875">
        <v>3</v>
      </c>
    </row>
    <row r="2876" spans="1:11" hidden="1" x14ac:dyDescent="0.25">
      <c r="A2876">
        <v>0</v>
      </c>
      <c r="B2876">
        <v>1</v>
      </c>
      <c r="C2876">
        <v>42</v>
      </c>
      <c r="D2876">
        <v>0</v>
      </c>
      <c r="E2876">
        <v>0</v>
      </c>
      <c r="F2876">
        <v>1</v>
      </c>
      <c r="G2876">
        <v>4</v>
      </c>
      <c r="H2876">
        <v>2</v>
      </c>
      <c r="I2876">
        <v>86.07</v>
      </c>
      <c r="J2876">
        <v>27.3</v>
      </c>
      <c r="K2876">
        <v>4</v>
      </c>
    </row>
    <row r="2877" spans="1:11" hidden="1" x14ac:dyDescent="0.25">
      <c r="A2877">
        <v>0</v>
      </c>
      <c r="B2877">
        <v>2</v>
      </c>
      <c r="C2877">
        <v>47</v>
      </c>
      <c r="D2877">
        <v>0</v>
      </c>
      <c r="E2877">
        <v>0</v>
      </c>
      <c r="F2877">
        <v>1</v>
      </c>
      <c r="G2877">
        <v>4</v>
      </c>
      <c r="H2877">
        <v>1</v>
      </c>
      <c r="I2877">
        <v>108.56</v>
      </c>
      <c r="J2877">
        <v>27.3</v>
      </c>
      <c r="K2877">
        <v>1</v>
      </c>
    </row>
    <row r="2878" spans="1:11" hidden="1" x14ac:dyDescent="0.25">
      <c r="A2878">
        <v>0</v>
      </c>
      <c r="B2878">
        <v>2</v>
      </c>
      <c r="C2878">
        <v>78</v>
      </c>
      <c r="D2878">
        <v>0</v>
      </c>
      <c r="E2878">
        <v>1</v>
      </c>
      <c r="F2878">
        <v>1</v>
      </c>
      <c r="G2878">
        <v>5</v>
      </c>
      <c r="H2878">
        <v>1</v>
      </c>
      <c r="I2878">
        <v>81.99</v>
      </c>
      <c r="J2878">
        <v>27.3</v>
      </c>
      <c r="K2878">
        <v>1</v>
      </c>
    </row>
    <row r="2879" spans="1:11" hidden="1" x14ac:dyDescent="0.25">
      <c r="A2879">
        <v>0</v>
      </c>
      <c r="B2879">
        <v>2</v>
      </c>
      <c r="C2879">
        <v>31</v>
      </c>
      <c r="D2879">
        <v>0</v>
      </c>
      <c r="E2879">
        <v>0</v>
      </c>
      <c r="F2879">
        <v>0</v>
      </c>
      <c r="G2879">
        <v>4</v>
      </c>
      <c r="H2879">
        <v>1</v>
      </c>
      <c r="I2879">
        <v>75.27</v>
      </c>
      <c r="J2879">
        <v>27.3</v>
      </c>
      <c r="K2879">
        <v>2</v>
      </c>
    </row>
    <row r="2880" spans="1:11" hidden="1" x14ac:dyDescent="0.25">
      <c r="A2880">
        <v>0</v>
      </c>
      <c r="B2880">
        <v>1</v>
      </c>
      <c r="C2880">
        <v>52</v>
      </c>
      <c r="D2880">
        <v>0</v>
      </c>
      <c r="E2880">
        <v>0</v>
      </c>
      <c r="F2880">
        <v>1</v>
      </c>
      <c r="G2880">
        <v>5</v>
      </c>
      <c r="H2880">
        <v>2</v>
      </c>
      <c r="I2880">
        <v>223.35</v>
      </c>
      <c r="J2880">
        <v>27.3</v>
      </c>
      <c r="K2880">
        <v>1</v>
      </c>
    </row>
    <row r="2881" spans="1:11" hidden="1" x14ac:dyDescent="0.25">
      <c r="A2881">
        <v>0</v>
      </c>
      <c r="B2881">
        <v>1</v>
      </c>
      <c r="C2881">
        <v>72</v>
      </c>
      <c r="D2881">
        <v>0</v>
      </c>
      <c r="E2881">
        <v>1</v>
      </c>
      <c r="F2881">
        <v>1</v>
      </c>
      <c r="G2881">
        <v>5</v>
      </c>
      <c r="H2881">
        <v>1</v>
      </c>
      <c r="I2881">
        <v>74.36</v>
      </c>
      <c r="J2881">
        <v>27.3</v>
      </c>
      <c r="K2881">
        <v>2</v>
      </c>
    </row>
    <row r="2882" spans="1:11" hidden="1" x14ac:dyDescent="0.25">
      <c r="A2882">
        <v>0</v>
      </c>
      <c r="B2882">
        <v>1</v>
      </c>
      <c r="C2882">
        <v>53</v>
      </c>
      <c r="D2882">
        <v>0</v>
      </c>
      <c r="E2882">
        <v>0</v>
      </c>
      <c r="F2882">
        <v>1</v>
      </c>
      <c r="G2882">
        <v>5</v>
      </c>
      <c r="H2882">
        <v>2</v>
      </c>
      <c r="I2882">
        <v>76.03</v>
      </c>
      <c r="J2882">
        <v>27.3</v>
      </c>
      <c r="K2882">
        <v>2</v>
      </c>
    </row>
    <row r="2883" spans="1:11" hidden="1" x14ac:dyDescent="0.25">
      <c r="A2883">
        <v>0</v>
      </c>
      <c r="B2883">
        <v>1</v>
      </c>
      <c r="C2883">
        <v>78</v>
      </c>
      <c r="D2883">
        <v>1</v>
      </c>
      <c r="E2883">
        <v>1</v>
      </c>
      <c r="F2883">
        <v>1</v>
      </c>
      <c r="G2883">
        <v>4</v>
      </c>
      <c r="H2883">
        <v>1</v>
      </c>
      <c r="I2883">
        <v>106.41</v>
      </c>
      <c r="J2883">
        <v>27.3</v>
      </c>
      <c r="K2883">
        <v>2</v>
      </c>
    </row>
    <row r="2884" spans="1:11" hidden="1" x14ac:dyDescent="0.25">
      <c r="A2884">
        <v>0</v>
      </c>
      <c r="B2884">
        <v>1</v>
      </c>
      <c r="C2884">
        <v>30</v>
      </c>
      <c r="D2884">
        <v>0</v>
      </c>
      <c r="E2884">
        <v>0</v>
      </c>
      <c r="F2884">
        <v>1</v>
      </c>
      <c r="G2884">
        <v>2</v>
      </c>
      <c r="H2884">
        <v>2</v>
      </c>
      <c r="I2884">
        <v>81.25</v>
      </c>
      <c r="J2884">
        <v>27.3</v>
      </c>
      <c r="K2884">
        <v>3</v>
      </c>
    </row>
    <row r="2885" spans="1:11" hidden="1" x14ac:dyDescent="0.25">
      <c r="A2885">
        <v>0</v>
      </c>
      <c r="B2885">
        <v>2</v>
      </c>
      <c r="C2885">
        <v>55</v>
      </c>
      <c r="D2885">
        <v>0</v>
      </c>
      <c r="E2885">
        <v>0</v>
      </c>
      <c r="F2885">
        <v>1</v>
      </c>
      <c r="G2885">
        <v>4</v>
      </c>
      <c r="H2885">
        <v>1</v>
      </c>
      <c r="I2885">
        <v>112.46</v>
      </c>
      <c r="J2885">
        <v>27.3</v>
      </c>
      <c r="K2885">
        <v>2</v>
      </c>
    </row>
    <row r="2886" spans="1:11" hidden="1" x14ac:dyDescent="0.25">
      <c r="A2886">
        <v>0</v>
      </c>
      <c r="B2886">
        <v>1</v>
      </c>
      <c r="C2886">
        <v>77</v>
      </c>
      <c r="D2886">
        <v>0</v>
      </c>
      <c r="E2886">
        <v>0</v>
      </c>
      <c r="F2886">
        <v>1</v>
      </c>
      <c r="G2886">
        <v>2</v>
      </c>
      <c r="H2886">
        <v>1</v>
      </c>
      <c r="I2886">
        <v>98.84</v>
      </c>
      <c r="J2886">
        <v>27.3</v>
      </c>
      <c r="K2886">
        <v>4</v>
      </c>
    </row>
    <row r="2887" spans="1:11" hidden="1" x14ac:dyDescent="0.25">
      <c r="A2887">
        <v>0</v>
      </c>
      <c r="B2887">
        <v>1</v>
      </c>
      <c r="C2887">
        <v>20</v>
      </c>
      <c r="D2887">
        <v>0</v>
      </c>
      <c r="E2887">
        <v>0</v>
      </c>
      <c r="F2887">
        <v>0</v>
      </c>
      <c r="G2887">
        <v>5</v>
      </c>
      <c r="H2887">
        <v>1</v>
      </c>
      <c r="I2887">
        <v>64.599999999999994</v>
      </c>
      <c r="J2887">
        <v>27.3</v>
      </c>
      <c r="K2887">
        <v>4</v>
      </c>
    </row>
    <row r="2888" spans="1:11" hidden="1" x14ac:dyDescent="0.25">
      <c r="A2888">
        <v>0</v>
      </c>
      <c r="B2888">
        <v>2</v>
      </c>
      <c r="C2888">
        <v>38</v>
      </c>
      <c r="D2888">
        <v>0</v>
      </c>
      <c r="E2888">
        <v>0</v>
      </c>
      <c r="F2888">
        <v>1</v>
      </c>
      <c r="G2888">
        <v>4</v>
      </c>
      <c r="H2888">
        <v>1</v>
      </c>
      <c r="I2888">
        <v>64.27</v>
      </c>
      <c r="J2888">
        <v>27.3</v>
      </c>
      <c r="K2888">
        <v>2</v>
      </c>
    </row>
    <row r="2889" spans="1:11" x14ac:dyDescent="0.25">
      <c r="A2889">
        <v>0</v>
      </c>
      <c r="B2889">
        <v>1</v>
      </c>
      <c r="C2889">
        <v>59</v>
      </c>
      <c r="D2889">
        <v>0</v>
      </c>
      <c r="E2889">
        <v>0</v>
      </c>
      <c r="F2889">
        <v>1</v>
      </c>
      <c r="G2889">
        <v>1</v>
      </c>
      <c r="H2889">
        <v>2</v>
      </c>
      <c r="I2889">
        <v>135.84</v>
      </c>
      <c r="J2889">
        <v>27.3</v>
      </c>
      <c r="K2889">
        <v>2</v>
      </c>
    </row>
    <row r="2890" spans="1:11" x14ac:dyDescent="0.25">
      <c r="A2890">
        <v>0</v>
      </c>
      <c r="B2890">
        <v>2</v>
      </c>
      <c r="C2890">
        <v>74</v>
      </c>
      <c r="D2890">
        <v>0</v>
      </c>
      <c r="E2890">
        <v>0</v>
      </c>
      <c r="F2890">
        <v>1</v>
      </c>
      <c r="G2890">
        <v>1</v>
      </c>
      <c r="H2890">
        <v>2</v>
      </c>
      <c r="I2890">
        <v>68.180000000000007</v>
      </c>
      <c r="J2890">
        <v>27.3</v>
      </c>
      <c r="K2890">
        <v>1</v>
      </c>
    </row>
    <row r="2891" spans="1:11" hidden="1" x14ac:dyDescent="0.25">
      <c r="A2891">
        <v>0</v>
      </c>
      <c r="B2891">
        <v>2</v>
      </c>
      <c r="C2891">
        <v>35</v>
      </c>
      <c r="D2891">
        <v>0</v>
      </c>
      <c r="E2891">
        <v>0</v>
      </c>
      <c r="F2891">
        <v>1</v>
      </c>
      <c r="G2891">
        <v>4</v>
      </c>
      <c r="H2891">
        <v>2</v>
      </c>
      <c r="I2891">
        <v>120.15</v>
      </c>
      <c r="J2891">
        <v>27.3</v>
      </c>
      <c r="K2891">
        <v>2</v>
      </c>
    </row>
    <row r="2892" spans="1:11" hidden="1" x14ac:dyDescent="0.25">
      <c r="A2892">
        <v>0</v>
      </c>
      <c r="B2892">
        <v>2</v>
      </c>
      <c r="C2892">
        <v>33</v>
      </c>
      <c r="D2892">
        <v>0</v>
      </c>
      <c r="E2892">
        <v>0</v>
      </c>
      <c r="F2892">
        <v>1</v>
      </c>
      <c r="G2892">
        <v>4</v>
      </c>
      <c r="H2892">
        <v>2</v>
      </c>
      <c r="I2892">
        <v>64.62</v>
      </c>
      <c r="J2892">
        <v>27.3</v>
      </c>
      <c r="K2892">
        <v>2</v>
      </c>
    </row>
    <row r="2893" spans="1:11" hidden="1" x14ac:dyDescent="0.25">
      <c r="A2893">
        <v>0</v>
      </c>
      <c r="B2893">
        <v>2</v>
      </c>
      <c r="C2893">
        <v>46</v>
      </c>
      <c r="D2893">
        <v>0</v>
      </c>
      <c r="E2893">
        <v>0</v>
      </c>
      <c r="F2893">
        <v>1</v>
      </c>
      <c r="G2893">
        <v>4</v>
      </c>
      <c r="H2893">
        <v>2</v>
      </c>
      <c r="I2893">
        <v>71.12</v>
      </c>
      <c r="J2893">
        <v>27.3</v>
      </c>
      <c r="K2893">
        <v>2</v>
      </c>
    </row>
    <row r="2894" spans="1:11" hidden="1" x14ac:dyDescent="0.25">
      <c r="A2894">
        <v>0</v>
      </c>
      <c r="B2894">
        <v>1</v>
      </c>
      <c r="C2894">
        <v>3</v>
      </c>
      <c r="D2894">
        <v>0</v>
      </c>
      <c r="E2894">
        <v>0</v>
      </c>
      <c r="F2894">
        <v>0</v>
      </c>
      <c r="G2894">
        <v>4</v>
      </c>
      <c r="H2894">
        <v>2</v>
      </c>
      <c r="I2894">
        <v>93.21</v>
      </c>
      <c r="J2894">
        <v>27.3</v>
      </c>
      <c r="K2894">
        <v>4</v>
      </c>
    </row>
    <row r="2895" spans="1:11" hidden="1" x14ac:dyDescent="0.25">
      <c r="A2895">
        <v>0</v>
      </c>
      <c r="B2895">
        <v>1</v>
      </c>
      <c r="C2895">
        <v>54</v>
      </c>
      <c r="D2895">
        <v>0</v>
      </c>
      <c r="E2895">
        <v>0</v>
      </c>
      <c r="F2895">
        <v>1</v>
      </c>
      <c r="G2895">
        <v>4</v>
      </c>
      <c r="H2895">
        <v>1</v>
      </c>
      <c r="I2895">
        <v>81.78</v>
      </c>
      <c r="J2895">
        <v>27.3</v>
      </c>
      <c r="K2895">
        <v>4</v>
      </c>
    </row>
    <row r="2896" spans="1:11" hidden="1" x14ac:dyDescent="0.25">
      <c r="A2896">
        <v>0</v>
      </c>
      <c r="B2896">
        <v>1</v>
      </c>
      <c r="C2896">
        <v>49</v>
      </c>
      <c r="D2896">
        <v>0</v>
      </c>
      <c r="E2896">
        <v>0</v>
      </c>
      <c r="F2896">
        <v>1</v>
      </c>
      <c r="G2896">
        <v>2</v>
      </c>
      <c r="H2896">
        <v>2</v>
      </c>
      <c r="I2896">
        <v>70.73</v>
      </c>
      <c r="J2896">
        <v>27.3</v>
      </c>
      <c r="K2896">
        <v>1</v>
      </c>
    </row>
    <row r="2897" spans="1:11" hidden="1" x14ac:dyDescent="0.25">
      <c r="A2897">
        <v>0</v>
      </c>
      <c r="B2897">
        <v>1</v>
      </c>
      <c r="C2897">
        <v>20</v>
      </c>
      <c r="D2897">
        <v>0</v>
      </c>
      <c r="E2897">
        <v>0</v>
      </c>
      <c r="F2897">
        <v>0</v>
      </c>
      <c r="G2897">
        <v>4</v>
      </c>
      <c r="H2897">
        <v>1</v>
      </c>
      <c r="I2897">
        <v>124.66</v>
      </c>
      <c r="J2897">
        <v>27.3</v>
      </c>
      <c r="K2897">
        <v>2</v>
      </c>
    </row>
    <row r="2898" spans="1:11" hidden="1" x14ac:dyDescent="0.25">
      <c r="A2898">
        <v>1</v>
      </c>
      <c r="B2898">
        <v>1</v>
      </c>
      <c r="C2898">
        <v>71</v>
      </c>
      <c r="D2898">
        <v>0</v>
      </c>
      <c r="E2898">
        <v>0</v>
      </c>
      <c r="F2898">
        <v>1</v>
      </c>
      <c r="G2898">
        <v>5</v>
      </c>
      <c r="H2898">
        <v>2</v>
      </c>
      <c r="I2898">
        <v>102.87</v>
      </c>
      <c r="J2898">
        <v>27.2</v>
      </c>
      <c r="K2898">
        <v>1</v>
      </c>
    </row>
    <row r="2899" spans="1:11" hidden="1" x14ac:dyDescent="0.25">
      <c r="A2899">
        <v>0</v>
      </c>
      <c r="B2899">
        <v>2</v>
      </c>
      <c r="C2899">
        <v>25</v>
      </c>
      <c r="D2899">
        <v>0</v>
      </c>
      <c r="E2899">
        <v>0</v>
      </c>
      <c r="F2899">
        <v>0</v>
      </c>
      <c r="G2899">
        <v>2</v>
      </c>
      <c r="H2899">
        <v>1</v>
      </c>
      <c r="I2899">
        <v>66.3</v>
      </c>
      <c r="J2899">
        <v>27.2</v>
      </c>
      <c r="K2899">
        <v>2</v>
      </c>
    </row>
    <row r="2900" spans="1:11" hidden="1" x14ac:dyDescent="0.25">
      <c r="A2900">
        <v>0</v>
      </c>
      <c r="B2900">
        <v>1</v>
      </c>
      <c r="C2900">
        <v>42</v>
      </c>
      <c r="D2900">
        <v>0</v>
      </c>
      <c r="E2900">
        <v>0</v>
      </c>
      <c r="F2900">
        <v>1</v>
      </c>
      <c r="G2900">
        <v>4</v>
      </c>
      <c r="H2900">
        <v>2</v>
      </c>
      <c r="I2900">
        <v>93.79</v>
      </c>
      <c r="J2900">
        <v>27.2</v>
      </c>
      <c r="K2900">
        <v>2</v>
      </c>
    </row>
    <row r="2901" spans="1:11" hidden="1" x14ac:dyDescent="0.25">
      <c r="A2901">
        <v>0</v>
      </c>
      <c r="B2901">
        <v>1</v>
      </c>
      <c r="C2901">
        <v>70</v>
      </c>
      <c r="D2901">
        <v>0</v>
      </c>
      <c r="E2901">
        <v>0</v>
      </c>
      <c r="F2901">
        <v>1</v>
      </c>
      <c r="G2901">
        <v>2</v>
      </c>
      <c r="H2901">
        <v>2</v>
      </c>
      <c r="I2901">
        <v>81.59</v>
      </c>
      <c r="J2901">
        <v>27.2</v>
      </c>
      <c r="K2901">
        <v>2</v>
      </c>
    </row>
    <row r="2902" spans="1:11" hidden="1" x14ac:dyDescent="0.25">
      <c r="A2902">
        <v>0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4</v>
      </c>
      <c r="H2902">
        <v>1</v>
      </c>
      <c r="I2902">
        <v>78.52</v>
      </c>
      <c r="J2902">
        <v>27.2</v>
      </c>
      <c r="K2902">
        <v>2</v>
      </c>
    </row>
    <row r="2903" spans="1:11" hidden="1" x14ac:dyDescent="0.25">
      <c r="A2903">
        <v>0</v>
      </c>
      <c r="B2903">
        <v>2</v>
      </c>
      <c r="C2903">
        <v>62</v>
      </c>
      <c r="D2903">
        <v>0</v>
      </c>
      <c r="E2903">
        <v>0</v>
      </c>
      <c r="F2903">
        <v>1</v>
      </c>
      <c r="G2903">
        <v>2</v>
      </c>
      <c r="H2903">
        <v>2</v>
      </c>
      <c r="I2903">
        <v>82.38</v>
      </c>
      <c r="J2903">
        <v>27.2</v>
      </c>
      <c r="K2903">
        <v>1</v>
      </c>
    </row>
    <row r="2904" spans="1:11" hidden="1" x14ac:dyDescent="0.25">
      <c r="A2904">
        <v>0</v>
      </c>
      <c r="B2904">
        <v>2</v>
      </c>
      <c r="C2904">
        <v>26</v>
      </c>
      <c r="D2904">
        <v>0</v>
      </c>
      <c r="E2904">
        <v>0</v>
      </c>
      <c r="F2904">
        <v>1</v>
      </c>
      <c r="G2904">
        <v>2</v>
      </c>
      <c r="H2904">
        <v>2</v>
      </c>
      <c r="I2904">
        <v>90.66</v>
      </c>
      <c r="J2904">
        <v>27.2</v>
      </c>
      <c r="K2904">
        <v>4</v>
      </c>
    </row>
    <row r="2905" spans="1:11" hidden="1" x14ac:dyDescent="0.25">
      <c r="A2905">
        <v>0</v>
      </c>
      <c r="B2905">
        <v>1</v>
      </c>
      <c r="C2905">
        <v>66</v>
      </c>
      <c r="D2905">
        <v>0</v>
      </c>
      <c r="E2905">
        <v>0</v>
      </c>
      <c r="F2905">
        <v>0</v>
      </c>
      <c r="G2905">
        <v>5</v>
      </c>
      <c r="H2905">
        <v>2</v>
      </c>
      <c r="I2905">
        <v>108.03</v>
      </c>
      <c r="J2905">
        <v>27.2</v>
      </c>
      <c r="K2905">
        <v>2</v>
      </c>
    </row>
    <row r="2906" spans="1:11" hidden="1" x14ac:dyDescent="0.25">
      <c r="A2906">
        <v>1</v>
      </c>
      <c r="B2906">
        <v>1</v>
      </c>
      <c r="C2906">
        <v>59</v>
      </c>
      <c r="D2906">
        <v>1</v>
      </c>
      <c r="E2906">
        <v>1</v>
      </c>
      <c r="F2906">
        <v>1</v>
      </c>
      <c r="G2906">
        <v>4</v>
      </c>
      <c r="H2906">
        <v>1</v>
      </c>
      <c r="I2906">
        <v>246.53</v>
      </c>
      <c r="J2906">
        <v>27.2</v>
      </c>
      <c r="K2906">
        <v>1</v>
      </c>
    </row>
    <row r="2907" spans="1:11" hidden="1" x14ac:dyDescent="0.25">
      <c r="A2907">
        <v>0</v>
      </c>
      <c r="B2907">
        <v>2</v>
      </c>
      <c r="C2907">
        <v>52</v>
      </c>
      <c r="D2907">
        <v>1</v>
      </c>
      <c r="E2907">
        <v>0</v>
      </c>
      <c r="F2907">
        <v>0</v>
      </c>
      <c r="G2907">
        <v>4</v>
      </c>
      <c r="H2907">
        <v>1</v>
      </c>
      <c r="I2907">
        <v>170.22</v>
      </c>
      <c r="J2907">
        <v>27.2</v>
      </c>
      <c r="K2907">
        <v>1</v>
      </c>
    </row>
    <row r="2908" spans="1:11" hidden="1" x14ac:dyDescent="0.25">
      <c r="A2908">
        <v>0</v>
      </c>
      <c r="B2908">
        <v>1</v>
      </c>
      <c r="C2908">
        <v>28</v>
      </c>
      <c r="D2908">
        <v>0</v>
      </c>
      <c r="E2908">
        <v>0</v>
      </c>
      <c r="F2908">
        <v>1</v>
      </c>
      <c r="G2908">
        <v>4</v>
      </c>
      <c r="H2908">
        <v>1</v>
      </c>
      <c r="I2908">
        <v>169.49</v>
      </c>
      <c r="J2908">
        <v>27.2</v>
      </c>
      <c r="K2908">
        <v>4</v>
      </c>
    </row>
    <row r="2909" spans="1:11" hidden="1" x14ac:dyDescent="0.25">
      <c r="A2909">
        <v>0</v>
      </c>
      <c r="B2909">
        <v>2</v>
      </c>
      <c r="C2909">
        <v>52</v>
      </c>
      <c r="D2909">
        <v>1</v>
      </c>
      <c r="E2909">
        <v>0</v>
      </c>
      <c r="F2909">
        <v>1</v>
      </c>
      <c r="G2909">
        <v>2</v>
      </c>
      <c r="H2909">
        <v>2</v>
      </c>
      <c r="I2909">
        <v>155.86000000000001</v>
      </c>
      <c r="J2909">
        <v>27.2</v>
      </c>
      <c r="K2909">
        <v>3</v>
      </c>
    </row>
    <row r="2910" spans="1:11" hidden="1" x14ac:dyDescent="0.25">
      <c r="A2910">
        <v>0</v>
      </c>
      <c r="B2910">
        <v>2</v>
      </c>
      <c r="C2910">
        <v>41</v>
      </c>
      <c r="D2910">
        <v>0</v>
      </c>
      <c r="E2910">
        <v>0</v>
      </c>
      <c r="F2910">
        <v>0</v>
      </c>
      <c r="G2910">
        <v>5</v>
      </c>
      <c r="H2910">
        <v>1</v>
      </c>
      <c r="I2910">
        <v>100.75</v>
      </c>
      <c r="J2910">
        <v>27.2</v>
      </c>
      <c r="K2910">
        <v>2</v>
      </c>
    </row>
    <row r="2911" spans="1:11" hidden="1" x14ac:dyDescent="0.25">
      <c r="A2911">
        <v>0</v>
      </c>
      <c r="B2911">
        <v>2</v>
      </c>
      <c r="C2911">
        <v>28</v>
      </c>
      <c r="D2911">
        <v>0</v>
      </c>
      <c r="E2911">
        <v>0</v>
      </c>
      <c r="F2911">
        <v>1</v>
      </c>
      <c r="G2911">
        <v>5</v>
      </c>
      <c r="H2911">
        <v>1</v>
      </c>
      <c r="I2911">
        <v>71.97</v>
      </c>
      <c r="J2911">
        <v>27.2</v>
      </c>
      <c r="K2911">
        <v>2</v>
      </c>
    </row>
    <row r="2912" spans="1:11" hidden="1" x14ac:dyDescent="0.25">
      <c r="A2912">
        <v>0</v>
      </c>
      <c r="B2912">
        <v>1</v>
      </c>
      <c r="C2912">
        <v>51</v>
      </c>
      <c r="D2912">
        <v>0</v>
      </c>
      <c r="E2912">
        <v>0</v>
      </c>
      <c r="F2912">
        <v>1</v>
      </c>
      <c r="G2912">
        <v>5</v>
      </c>
      <c r="H2912">
        <v>1</v>
      </c>
      <c r="I2912">
        <v>112.79</v>
      </c>
      <c r="J2912">
        <v>27.2</v>
      </c>
      <c r="K2912">
        <v>2</v>
      </c>
    </row>
    <row r="2913" spans="1:11" hidden="1" x14ac:dyDescent="0.25">
      <c r="A2913">
        <v>0</v>
      </c>
      <c r="B2913">
        <v>2</v>
      </c>
      <c r="C2913">
        <v>40</v>
      </c>
      <c r="D2913">
        <v>1</v>
      </c>
      <c r="E2913">
        <v>0</v>
      </c>
      <c r="F2913">
        <v>1</v>
      </c>
      <c r="G2913">
        <v>4</v>
      </c>
      <c r="H2913">
        <v>1</v>
      </c>
      <c r="I2913">
        <v>81.59</v>
      </c>
      <c r="J2913">
        <v>27.2</v>
      </c>
      <c r="K2913">
        <v>2</v>
      </c>
    </row>
    <row r="2914" spans="1:11" hidden="1" x14ac:dyDescent="0.25">
      <c r="A2914">
        <v>0</v>
      </c>
      <c r="B2914">
        <v>2</v>
      </c>
      <c r="C2914">
        <v>75</v>
      </c>
      <c r="D2914">
        <v>0</v>
      </c>
      <c r="E2914">
        <v>0</v>
      </c>
      <c r="F2914">
        <v>1</v>
      </c>
      <c r="G2914">
        <v>4</v>
      </c>
      <c r="H2914">
        <v>1</v>
      </c>
      <c r="I2914">
        <v>94.77</v>
      </c>
      <c r="J2914">
        <v>27.2</v>
      </c>
      <c r="K2914">
        <v>2</v>
      </c>
    </row>
    <row r="2915" spans="1:11" hidden="1" x14ac:dyDescent="0.25">
      <c r="A2915">
        <v>0</v>
      </c>
      <c r="B2915">
        <v>2</v>
      </c>
      <c r="C2915">
        <v>38</v>
      </c>
      <c r="D2915">
        <v>0</v>
      </c>
      <c r="E2915">
        <v>0</v>
      </c>
      <c r="F2915">
        <v>1</v>
      </c>
      <c r="G2915">
        <v>4</v>
      </c>
      <c r="H2915">
        <v>2</v>
      </c>
      <c r="I2915">
        <v>98.37</v>
      </c>
      <c r="J2915">
        <v>27.2</v>
      </c>
      <c r="K2915">
        <v>2</v>
      </c>
    </row>
    <row r="2916" spans="1:11" hidden="1" x14ac:dyDescent="0.25">
      <c r="A2916">
        <v>0</v>
      </c>
      <c r="B2916">
        <v>2</v>
      </c>
      <c r="C2916">
        <v>27</v>
      </c>
      <c r="D2916">
        <v>0</v>
      </c>
      <c r="E2916">
        <v>0</v>
      </c>
      <c r="F2916">
        <v>0</v>
      </c>
      <c r="G2916">
        <v>2</v>
      </c>
      <c r="H2916">
        <v>1</v>
      </c>
      <c r="I2916">
        <v>65.430000000000007</v>
      </c>
      <c r="J2916">
        <v>27.2</v>
      </c>
      <c r="K2916">
        <v>4</v>
      </c>
    </row>
    <row r="2917" spans="1:11" hidden="1" x14ac:dyDescent="0.25">
      <c r="A2917">
        <v>0</v>
      </c>
      <c r="B2917">
        <v>1</v>
      </c>
      <c r="C2917">
        <v>37</v>
      </c>
      <c r="D2917">
        <v>0</v>
      </c>
      <c r="E2917">
        <v>0</v>
      </c>
      <c r="F2917">
        <v>1</v>
      </c>
      <c r="G2917">
        <v>4</v>
      </c>
      <c r="H2917">
        <v>1</v>
      </c>
      <c r="I2917">
        <v>131.05000000000001</v>
      </c>
      <c r="J2917">
        <v>27.2</v>
      </c>
      <c r="K2917">
        <v>2</v>
      </c>
    </row>
    <row r="2918" spans="1:11" hidden="1" x14ac:dyDescent="0.25">
      <c r="A2918">
        <v>0</v>
      </c>
      <c r="B2918">
        <v>2</v>
      </c>
      <c r="C2918">
        <v>31</v>
      </c>
      <c r="D2918">
        <v>0</v>
      </c>
      <c r="E2918">
        <v>0</v>
      </c>
      <c r="F2918">
        <v>0</v>
      </c>
      <c r="G2918">
        <v>5</v>
      </c>
      <c r="H2918">
        <v>1</v>
      </c>
      <c r="I2918">
        <v>70.66</v>
      </c>
      <c r="J2918">
        <v>27.2</v>
      </c>
      <c r="K2918">
        <v>2</v>
      </c>
    </row>
    <row r="2919" spans="1:11" hidden="1" x14ac:dyDescent="0.25">
      <c r="A2919">
        <v>0</v>
      </c>
      <c r="B2919">
        <v>2</v>
      </c>
      <c r="C2919">
        <v>81</v>
      </c>
      <c r="D2919">
        <v>0</v>
      </c>
      <c r="E2919">
        <v>0</v>
      </c>
      <c r="F2919">
        <v>1</v>
      </c>
      <c r="G2919">
        <v>4</v>
      </c>
      <c r="H2919">
        <v>1</v>
      </c>
      <c r="I2919">
        <v>99.48</v>
      </c>
      <c r="J2919">
        <v>27.2</v>
      </c>
      <c r="K2919">
        <v>2</v>
      </c>
    </row>
    <row r="2920" spans="1:11" hidden="1" x14ac:dyDescent="0.25">
      <c r="A2920">
        <v>0</v>
      </c>
      <c r="B2920">
        <v>2</v>
      </c>
      <c r="C2920">
        <v>46</v>
      </c>
      <c r="D2920">
        <v>0</v>
      </c>
      <c r="E2920">
        <v>0</v>
      </c>
      <c r="F2920">
        <v>1</v>
      </c>
      <c r="G2920">
        <v>4</v>
      </c>
      <c r="H2920">
        <v>1</v>
      </c>
      <c r="I2920">
        <v>106.47</v>
      </c>
      <c r="J2920">
        <v>27.2</v>
      </c>
      <c r="K2920">
        <v>4</v>
      </c>
    </row>
    <row r="2921" spans="1:11" hidden="1" x14ac:dyDescent="0.25">
      <c r="A2921">
        <v>0</v>
      </c>
      <c r="B2921">
        <v>1</v>
      </c>
      <c r="C2921">
        <v>75</v>
      </c>
      <c r="D2921">
        <v>1</v>
      </c>
      <c r="E2921">
        <v>0</v>
      </c>
      <c r="F2921">
        <v>1</v>
      </c>
      <c r="G2921">
        <v>4</v>
      </c>
      <c r="H2921">
        <v>2</v>
      </c>
      <c r="I2921">
        <v>234.51</v>
      </c>
      <c r="J2921">
        <v>27.2</v>
      </c>
      <c r="K2921">
        <v>1</v>
      </c>
    </row>
    <row r="2922" spans="1:11" hidden="1" x14ac:dyDescent="0.25">
      <c r="A2922">
        <v>1</v>
      </c>
      <c r="B2922">
        <v>2</v>
      </c>
      <c r="C2922">
        <v>68</v>
      </c>
      <c r="D2922">
        <v>0</v>
      </c>
      <c r="E2922">
        <v>0</v>
      </c>
      <c r="F2922">
        <v>0</v>
      </c>
      <c r="G2922">
        <v>2</v>
      </c>
      <c r="H2922">
        <v>2</v>
      </c>
      <c r="I2922">
        <v>82.1</v>
      </c>
      <c r="J2922">
        <v>27.1</v>
      </c>
      <c r="K2922">
        <v>4</v>
      </c>
    </row>
    <row r="2923" spans="1:11" hidden="1" x14ac:dyDescent="0.25">
      <c r="A2923">
        <v>1</v>
      </c>
      <c r="B2923">
        <v>1</v>
      </c>
      <c r="C2923">
        <v>78</v>
      </c>
      <c r="D2923">
        <v>0</v>
      </c>
      <c r="E2923">
        <v>0</v>
      </c>
      <c r="F2923">
        <v>1</v>
      </c>
      <c r="G2923">
        <v>4</v>
      </c>
      <c r="H2923">
        <v>2</v>
      </c>
      <c r="I2923">
        <v>116.1</v>
      </c>
      <c r="J2923">
        <v>27.1</v>
      </c>
      <c r="K2923">
        <v>2</v>
      </c>
    </row>
    <row r="2924" spans="1:11" hidden="1" x14ac:dyDescent="0.25">
      <c r="A2924">
        <v>0</v>
      </c>
      <c r="B2924">
        <v>2</v>
      </c>
      <c r="C2924">
        <v>48</v>
      </c>
      <c r="D2924">
        <v>0</v>
      </c>
      <c r="E2924">
        <v>0</v>
      </c>
      <c r="F2924">
        <v>1</v>
      </c>
      <c r="G2924">
        <v>4</v>
      </c>
      <c r="H2924">
        <v>2</v>
      </c>
      <c r="I2924">
        <v>84.38</v>
      </c>
      <c r="J2924">
        <v>27.1</v>
      </c>
      <c r="K2924">
        <v>4</v>
      </c>
    </row>
    <row r="2925" spans="1:11" hidden="1" x14ac:dyDescent="0.25">
      <c r="A2925">
        <v>1</v>
      </c>
      <c r="B2925">
        <v>1</v>
      </c>
      <c r="C2925">
        <v>70</v>
      </c>
      <c r="D2925">
        <v>1</v>
      </c>
      <c r="E2925">
        <v>0</v>
      </c>
      <c r="F2925">
        <v>1</v>
      </c>
      <c r="G2925">
        <v>4</v>
      </c>
      <c r="H2925">
        <v>2</v>
      </c>
      <c r="I2925">
        <v>251.6</v>
      </c>
      <c r="J2925">
        <v>27.1</v>
      </c>
      <c r="K2925">
        <v>2</v>
      </c>
    </row>
    <row r="2926" spans="1:11" hidden="1" x14ac:dyDescent="0.25">
      <c r="A2926">
        <v>0</v>
      </c>
      <c r="B2926">
        <v>2</v>
      </c>
      <c r="C2926">
        <v>57</v>
      </c>
      <c r="D2926">
        <v>0</v>
      </c>
      <c r="E2926">
        <v>0</v>
      </c>
      <c r="F2926">
        <v>1</v>
      </c>
      <c r="G2926">
        <v>5</v>
      </c>
      <c r="H2926">
        <v>2</v>
      </c>
      <c r="I2926">
        <v>94.18</v>
      </c>
      <c r="J2926">
        <v>27.1</v>
      </c>
      <c r="K2926">
        <v>2</v>
      </c>
    </row>
    <row r="2927" spans="1:11" hidden="1" x14ac:dyDescent="0.25">
      <c r="A2927">
        <v>0</v>
      </c>
      <c r="B2927">
        <v>2</v>
      </c>
      <c r="C2927">
        <v>40</v>
      </c>
      <c r="D2927">
        <v>0</v>
      </c>
      <c r="E2927">
        <v>0</v>
      </c>
      <c r="F2927">
        <v>1</v>
      </c>
      <c r="G2927">
        <v>4</v>
      </c>
      <c r="H2927">
        <v>2</v>
      </c>
      <c r="I2927">
        <v>71.2</v>
      </c>
      <c r="J2927">
        <v>27.1</v>
      </c>
      <c r="K2927">
        <v>2</v>
      </c>
    </row>
    <row r="2928" spans="1:11" hidden="1" x14ac:dyDescent="0.25">
      <c r="A2928">
        <v>0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5</v>
      </c>
      <c r="H2928">
        <v>2</v>
      </c>
      <c r="I2928">
        <v>60.5</v>
      </c>
      <c r="J2928">
        <v>27.1</v>
      </c>
      <c r="K2928">
        <v>1</v>
      </c>
    </row>
    <row r="2929" spans="1:11" hidden="1" x14ac:dyDescent="0.25">
      <c r="A2929">
        <v>0</v>
      </c>
      <c r="B2929">
        <v>1</v>
      </c>
      <c r="C2929">
        <v>78</v>
      </c>
      <c r="D2929">
        <v>0</v>
      </c>
      <c r="E2929">
        <v>0</v>
      </c>
      <c r="F2929">
        <v>1</v>
      </c>
      <c r="G2929">
        <v>4</v>
      </c>
      <c r="H2929">
        <v>2</v>
      </c>
      <c r="I2929">
        <v>56.18</v>
      </c>
      <c r="J2929">
        <v>27.1</v>
      </c>
      <c r="K2929">
        <v>2</v>
      </c>
    </row>
    <row r="2930" spans="1:11" hidden="1" x14ac:dyDescent="0.25">
      <c r="A2930">
        <v>0</v>
      </c>
      <c r="B2930">
        <v>2</v>
      </c>
      <c r="C2930">
        <v>55</v>
      </c>
      <c r="D2930">
        <v>0</v>
      </c>
      <c r="E2930">
        <v>0</v>
      </c>
      <c r="F2930">
        <v>1</v>
      </c>
      <c r="G2930">
        <v>4</v>
      </c>
      <c r="H2930">
        <v>2</v>
      </c>
      <c r="I2930">
        <v>55.34</v>
      </c>
      <c r="J2930">
        <v>27.1</v>
      </c>
      <c r="K2930">
        <v>3</v>
      </c>
    </row>
    <row r="2931" spans="1:11" hidden="1" x14ac:dyDescent="0.25">
      <c r="A2931">
        <v>0</v>
      </c>
      <c r="B2931">
        <v>1</v>
      </c>
      <c r="C2931">
        <v>82</v>
      </c>
      <c r="D2931">
        <v>0</v>
      </c>
      <c r="E2931">
        <v>1</v>
      </c>
      <c r="F2931">
        <v>1</v>
      </c>
      <c r="G2931">
        <v>4</v>
      </c>
      <c r="H2931">
        <v>1</v>
      </c>
      <c r="I2931">
        <v>72.930000000000007</v>
      </c>
      <c r="J2931">
        <v>27.1</v>
      </c>
      <c r="K2931">
        <v>1</v>
      </c>
    </row>
    <row r="2932" spans="1:11" hidden="1" x14ac:dyDescent="0.25">
      <c r="A2932">
        <v>0</v>
      </c>
      <c r="B2932">
        <v>2</v>
      </c>
      <c r="C2932">
        <v>65</v>
      </c>
      <c r="D2932">
        <v>0</v>
      </c>
      <c r="E2932">
        <v>0</v>
      </c>
      <c r="F2932">
        <v>1</v>
      </c>
      <c r="G2932">
        <v>5</v>
      </c>
      <c r="H2932">
        <v>1</v>
      </c>
      <c r="I2932">
        <v>167.31</v>
      </c>
      <c r="J2932">
        <v>27.1</v>
      </c>
      <c r="K2932">
        <v>2</v>
      </c>
    </row>
    <row r="2933" spans="1:11" x14ac:dyDescent="0.25">
      <c r="A2933">
        <v>0</v>
      </c>
      <c r="B2933">
        <v>1</v>
      </c>
      <c r="C2933">
        <v>9</v>
      </c>
      <c r="D2933">
        <v>0</v>
      </c>
      <c r="E2933">
        <v>0</v>
      </c>
      <c r="F2933">
        <v>0</v>
      </c>
      <c r="G2933">
        <v>1</v>
      </c>
      <c r="H2933">
        <v>2</v>
      </c>
      <c r="I2933">
        <v>83.83</v>
      </c>
      <c r="J2933">
        <v>27.1</v>
      </c>
      <c r="K2933">
        <v>4</v>
      </c>
    </row>
    <row r="2934" spans="1:11" hidden="1" x14ac:dyDescent="0.25">
      <c r="A2934">
        <v>0</v>
      </c>
      <c r="B2934">
        <v>2</v>
      </c>
      <c r="C2934">
        <v>16</v>
      </c>
      <c r="D2934">
        <v>0</v>
      </c>
      <c r="E2934">
        <v>0</v>
      </c>
      <c r="F2934">
        <v>0</v>
      </c>
      <c r="G2934">
        <v>4</v>
      </c>
      <c r="H2934">
        <v>2</v>
      </c>
      <c r="I2934">
        <v>88.85</v>
      </c>
      <c r="J2934">
        <v>27.1</v>
      </c>
      <c r="K2934">
        <v>4</v>
      </c>
    </row>
    <row r="2935" spans="1:11" hidden="1" x14ac:dyDescent="0.25">
      <c r="A2935">
        <v>0</v>
      </c>
      <c r="B2935">
        <v>1</v>
      </c>
      <c r="C2935">
        <v>20</v>
      </c>
      <c r="D2935">
        <v>0</v>
      </c>
      <c r="E2935">
        <v>0</v>
      </c>
      <c r="F2935">
        <v>0</v>
      </c>
      <c r="G2935">
        <v>4</v>
      </c>
      <c r="H2935">
        <v>1</v>
      </c>
      <c r="I2935">
        <v>87.08</v>
      </c>
      <c r="J2935">
        <v>27.1</v>
      </c>
      <c r="K2935">
        <v>2</v>
      </c>
    </row>
    <row r="2936" spans="1:11" x14ac:dyDescent="0.25">
      <c r="A2936">
        <v>0</v>
      </c>
      <c r="B2936">
        <v>2</v>
      </c>
      <c r="C2936">
        <v>50</v>
      </c>
      <c r="D2936">
        <v>0</v>
      </c>
      <c r="E2936">
        <v>0</v>
      </c>
      <c r="F2936">
        <v>1</v>
      </c>
      <c r="G2936">
        <v>1</v>
      </c>
      <c r="H2936">
        <v>1</v>
      </c>
      <c r="I2936">
        <v>84.88</v>
      </c>
      <c r="J2936">
        <v>27.1</v>
      </c>
      <c r="K2936">
        <v>2</v>
      </c>
    </row>
    <row r="2937" spans="1:11" x14ac:dyDescent="0.25">
      <c r="A2937">
        <v>0</v>
      </c>
      <c r="B2937">
        <v>1</v>
      </c>
      <c r="C2937">
        <v>72</v>
      </c>
      <c r="D2937">
        <v>0</v>
      </c>
      <c r="E2937">
        <v>1</v>
      </c>
      <c r="F2937">
        <v>1</v>
      </c>
      <c r="G2937">
        <v>1</v>
      </c>
      <c r="H2937">
        <v>2</v>
      </c>
      <c r="I2937">
        <v>99.76</v>
      </c>
      <c r="J2937">
        <v>27.1</v>
      </c>
      <c r="K2937">
        <v>1</v>
      </c>
    </row>
    <row r="2938" spans="1:11" hidden="1" x14ac:dyDescent="0.25">
      <c r="A2938">
        <v>0</v>
      </c>
      <c r="B2938">
        <v>2</v>
      </c>
      <c r="C2938">
        <v>36</v>
      </c>
      <c r="D2938">
        <v>0</v>
      </c>
      <c r="E2938">
        <v>0</v>
      </c>
      <c r="F2938">
        <v>1</v>
      </c>
      <c r="G2938">
        <v>5</v>
      </c>
      <c r="H2938">
        <v>1</v>
      </c>
      <c r="I2938">
        <v>103.76</v>
      </c>
      <c r="J2938">
        <v>27.1</v>
      </c>
      <c r="K2938">
        <v>2</v>
      </c>
    </row>
    <row r="2939" spans="1:11" hidden="1" x14ac:dyDescent="0.25">
      <c r="A2939">
        <v>0</v>
      </c>
      <c r="B2939">
        <v>2</v>
      </c>
      <c r="C2939">
        <v>68</v>
      </c>
      <c r="D2939">
        <v>0</v>
      </c>
      <c r="E2939">
        <v>0</v>
      </c>
      <c r="F2939">
        <v>1</v>
      </c>
      <c r="G2939">
        <v>4</v>
      </c>
      <c r="H2939">
        <v>1</v>
      </c>
      <c r="I2939">
        <v>85.29</v>
      </c>
      <c r="J2939">
        <v>27.1</v>
      </c>
      <c r="K2939">
        <v>1</v>
      </c>
    </row>
    <row r="2940" spans="1:11" hidden="1" x14ac:dyDescent="0.25">
      <c r="A2940">
        <v>0</v>
      </c>
      <c r="B2940">
        <v>2</v>
      </c>
      <c r="C2940">
        <v>23</v>
      </c>
      <c r="D2940">
        <v>0</v>
      </c>
      <c r="E2940">
        <v>0</v>
      </c>
      <c r="F2940">
        <v>0</v>
      </c>
      <c r="G2940">
        <v>4</v>
      </c>
      <c r="H2940">
        <v>2</v>
      </c>
      <c r="I2940">
        <v>105.28</v>
      </c>
      <c r="J2940">
        <v>27.1</v>
      </c>
      <c r="K2940">
        <v>1</v>
      </c>
    </row>
    <row r="2941" spans="1:11" hidden="1" x14ac:dyDescent="0.25">
      <c r="A2941">
        <v>0</v>
      </c>
      <c r="B2941">
        <v>2</v>
      </c>
      <c r="C2941">
        <v>48</v>
      </c>
      <c r="D2941">
        <v>0</v>
      </c>
      <c r="E2941">
        <v>0</v>
      </c>
      <c r="F2941">
        <v>1</v>
      </c>
      <c r="G2941">
        <v>5</v>
      </c>
      <c r="H2941">
        <v>1</v>
      </c>
      <c r="I2941">
        <v>73.56</v>
      </c>
      <c r="J2941">
        <v>27.1</v>
      </c>
      <c r="K2941">
        <v>3</v>
      </c>
    </row>
    <row r="2942" spans="1:11" x14ac:dyDescent="0.25">
      <c r="A2942">
        <v>0</v>
      </c>
      <c r="B2942">
        <v>2</v>
      </c>
      <c r="C2942">
        <v>32</v>
      </c>
      <c r="D2942">
        <v>0</v>
      </c>
      <c r="E2942">
        <v>0</v>
      </c>
      <c r="F2942">
        <v>1</v>
      </c>
      <c r="G2942">
        <v>1</v>
      </c>
      <c r="H2942">
        <v>1</v>
      </c>
      <c r="I2942">
        <v>67.099999999999994</v>
      </c>
      <c r="J2942">
        <v>27.1</v>
      </c>
      <c r="K2942">
        <v>4</v>
      </c>
    </row>
    <row r="2943" spans="1:11" hidden="1" x14ac:dyDescent="0.25">
      <c r="A2943">
        <v>0</v>
      </c>
      <c r="B2943">
        <v>2</v>
      </c>
      <c r="C2943">
        <v>16</v>
      </c>
      <c r="D2943">
        <v>0</v>
      </c>
      <c r="E2943">
        <v>0</v>
      </c>
      <c r="F2943">
        <v>0</v>
      </c>
      <c r="G2943">
        <v>4</v>
      </c>
      <c r="H2943">
        <v>2</v>
      </c>
      <c r="I2943">
        <v>102.1</v>
      </c>
      <c r="J2943">
        <v>27.1</v>
      </c>
      <c r="K2943">
        <v>2</v>
      </c>
    </row>
    <row r="2944" spans="1:11" hidden="1" x14ac:dyDescent="0.25">
      <c r="A2944">
        <v>0</v>
      </c>
      <c r="B2944">
        <v>2</v>
      </c>
      <c r="C2944">
        <v>59</v>
      </c>
      <c r="D2944">
        <v>0</v>
      </c>
      <c r="E2944">
        <v>0</v>
      </c>
      <c r="F2944">
        <v>1</v>
      </c>
      <c r="G2944">
        <v>4</v>
      </c>
      <c r="H2944">
        <v>1</v>
      </c>
      <c r="I2944">
        <v>115.68</v>
      </c>
      <c r="J2944">
        <v>27.1</v>
      </c>
      <c r="K2944">
        <v>4</v>
      </c>
    </row>
    <row r="2945" spans="1:11" hidden="1" x14ac:dyDescent="0.25">
      <c r="A2945">
        <v>0</v>
      </c>
      <c r="B2945">
        <v>1</v>
      </c>
      <c r="C2945">
        <v>81</v>
      </c>
      <c r="D2945">
        <v>1</v>
      </c>
      <c r="E2945">
        <v>0</v>
      </c>
      <c r="F2945">
        <v>1</v>
      </c>
      <c r="G2945">
        <v>5</v>
      </c>
      <c r="H2945">
        <v>2</v>
      </c>
      <c r="I2945">
        <v>117.77</v>
      </c>
      <c r="J2945">
        <v>27.1</v>
      </c>
      <c r="K2945">
        <v>2</v>
      </c>
    </row>
    <row r="2946" spans="1:11" hidden="1" x14ac:dyDescent="0.25">
      <c r="A2946">
        <v>0</v>
      </c>
      <c r="B2946">
        <v>2</v>
      </c>
      <c r="C2946">
        <v>62</v>
      </c>
      <c r="D2946">
        <v>0</v>
      </c>
      <c r="E2946">
        <v>0</v>
      </c>
      <c r="F2946">
        <v>1</v>
      </c>
      <c r="G2946">
        <v>5</v>
      </c>
      <c r="H2946">
        <v>1</v>
      </c>
      <c r="I2946">
        <v>117.63</v>
      </c>
      <c r="J2946">
        <v>27.1</v>
      </c>
      <c r="K2946">
        <v>1</v>
      </c>
    </row>
    <row r="2947" spans="1:11" hidden="1" x14ac:dyDescent="0.25">
      <c r="A2947">
        <v>0</v>
      </c>
      <c r="B2947">
        <v>2</v>
      </c>
      <c r="C2947">
        <v>76</v>
      </c>
      <c r="D2947">
        <v>0</v>
      </c>
      <c r="E2947">
        <v>0</v>
      </c>
      <c r="F2947">
        <v>1</v>
      </c>
      <c r="G2947">
        <v>2</v>
      </c>
      <c r="H2947">
        <v>2</v>
      </c>
      <c r="I2947">
        <v>223.64</v>
      </c>
      <c r="J2947">
        <v>27.1</v>
      </c>
      <c r="K2947">
        <v>3</v>
      </c>
    </row>
    <row r="2948" spans="1:11" hidden="1" x14ac:dyDescent="0.25">
      <c r="A2948">
        <v>0</v>
      </c>
      <c r="B2948">
        <v>2</v>
      </c>
      <c r="C2948">
        <v>46</v>
      </c>
      <c r="D2948">
        <v>0</v>
      </c>
      <c r="E2948">
        <v>0</v>
      </c>
      <c r="F2948">
        <v>1</v>
      </c>
      <c r="G2948">
        <v>4</v>
      </c>
      <c r="H2948">
        <v>1</v>
      </c>
      <c r="I2948">
        <v>83.88</v>
      </c>
      <c r="J2948">
        <v>27.1</v>
      </c>
      <c r="K2948">
        <v>2</v>
      </c>
    </row>
    <row r="2949" spans="1:11" hidden="1" x14ac:dyDescent="0.25">
      <c r="A2949">
        <v>0</v>
      </c>
      <c r="B2949">
        <v>2</v>
      </c>
      <c r="C2949">
        <v>61</v>
      </c>
      <c r="D2949">
        <v>0</v>
      </c>
      <c r="E2949">
        <v>0</v>
      </c>
      <c r="F2949">
        <v>1</v>
      </c>
      <c r="G2949">
        <v>2</v>
      </c>
      <c r="H2949">
        <v>2</v>
      </c>
      <c r="I2949">
        <v>69.88</v>
      </c>
      <c r="J2949">
        <v>27.1</v>
      </c>
      <c r="K2949">
        <v>2</v>
      </c>
    </row>
    <row r="2950" spans="1:11" hidden="1" x14ac:dyDescent="0.25">
      <c r="A2950">
        <v>1</v>
      </c>
      <c r="B2950">
        <v>1</v>
      </c>
      <c r="C2950">
        <v>80</v>
      </c>
      <c r="D2950">
        <v>1</v>
      </c>
      <c r="E2950">
        <v>0</v>
      </c>
      <c r="F2950">
        <v>1</v>
      </c>
      <c r="G2950">
        <v>4</v>
      </c>
      <c r="H2950">
        <v>2</v>
      </c>
      <c r="I2950">
        <v>240.09</v>
      </c>
      <c r="J2950">
        <v>27</v>
      </c>
      <c r="K2950">
        <v>2</v>
      </c>
    </row>
    <row r="2951" spans="1:11" hidden="1" x14ac:dyDescent="0.25">
      <c r="A2951">
        <v>1</v>
      </c>
      <c r="B2951">
        <v>1</v>
      </c>
      <c r="C2951">
        <v>76</v>
      </c>
      <c r="D2951">
        <v>1</v>
      </c>
      <c r="E2951">
        <v>0</v>
      </c>
      <c r="F2951">
        <v>1</v>
      </c>
      <c r="G2951">
        <v>4</v>
      </c>
      <c r="H2951">
        <v>1</v>
      </c>
      <c r="I2951">
        <v>194.37</v>
      </c>
      <c r="J2951">
        <v>27</v>
      </c>
      <c r="K2951">
        <v>1</v>
      </c>
    </row>
    <row r="2952" spans="1:11" hidden="1" x14ac:dyDescent="0.25">
      <c r="A2952">
        <v>0</v>
      </c>
      <c r="B2952">
        <v>2</v>
      </c>
      <c r="C2952">
        <v>75</v>
      </c>
      <c r="D2952">
        <v>0</v>
      </c>
      <c r="E2952">
        <v>1</v>
      </c>
      <c r="F2952">
        <v>1</v>
      </c>
      <c r="G2952">
        <v>4</v>
      </c>
      <c r="H2952">
        <v>1</v>
      </c>
      <c r="I2952">
        <v>243.53</v>
      </c>
      <c r="J2952">
        <v>27</v>
      </c>
      <c r="K2952">
        <v>2</v>
      </c>
    </row>
    <row r="2953" spans="1:11" hidden="1" x14ac:dyDescent="0.25">
      <c r="A2953">
        <v>0</v>
      </c>
      <c r="B2953">
        <v>2</v>
      </c>
      <c r="C2953">
        <v>58</v>
      </c>
      <c r="D2953">
        <v>0</v>
      </c>
      <c r="E2953">
        <v>0</v>
      </c>
      <c r="F2953">
        <v>1</v>
      </c>
      <c r="G2953">
        <v>2</v>
      </c>
      <c r="H2953">
        <v>2</v>
      </c>
      <c r="I2953">
        <v>149.75</v>
      </c>
      <c r="J2953">
        <v>27</v>
      </c>
      <c r="K2953">
        <v>4</v>
      </c>
    </row>
    <row r="2954" spans="1:11" hidden="1" x14ac:dyDescent="0.25">
      <c r="A2954">
        <v>0</v>
      </c>
      <c r="B2954">
        <v>1</v>
      </c>
      <c r="C2954">
        <v>82</v>
      </c>
      <c r="D2954">
        <v>0</v>
      </c>
      <c r="E2954">
        <v>0</v>
      </c>
      <c r="F2954">
        <v>0</v>
      </c>
      <c r="G2954">
        <v>4</v>
      </c>
      <c r="H2954">
        <v>1</v>
      </c>
      <c r="I2954">
        <v>106.43</v>
      </c>
      <c r="J2954">
        <v>27</v>
      </c>
      <c r="K2954">
        <v>3</v>
      </c>
    </row>
    <row r="2955" spans="1:11" x14ac:dyDescent="0.25">
      <c r="A2955">
        <v>0</v>
      </c>
      <c r="B2955">
        <v>2</v>
      </c>
      <c r="C2955">
        <v>27</v>
      </c>
      <c r="D2955">
        <v>0</v>
      </c>
      <c r="E2955">
        <v>0</v>
      </c>
      <c r="F2955">
        <v>1</v>
      </c>
      <c r="G2955">
        <v>1</v>
      </c>
      <c r="H2955">
        <v>2</v>
      </c>
      <c r="I2955">
        <v>95.12</v>
      </c>
      <c r="J2955">
        <v>27</v>
      </c>
      <c r="K2955">
        <v>2</v>
      </c>
    </row>
    <row r="2956" spans="1:11" hidden="1" x14ac:dyDescent="0.25">
      <c r="A2956">
        <v>0</v>
      </c>
      <c r="B2956">
        <v>2</v>
      </c>
      <c r="C2956">
        <v>31</v>
      </c>
      <c r="D2956">
        <v>0</v>
      </c>
      <c r="E2956">
        <v>0</v>
      </c>
      <c r="F2956">
        <v>1</v>
      </c>
      <c r="G2956">
        <v>4</v>
      </c>
      <c r="H2956">
        <v>2</v>
      </c>
      <c r="I2956">
        <v>106.18</v>
      </c>
      <c r="J2956">
        <v>27</v>
      </c>
      <c r="K2956">
        <v>3</v>
      </c>
    </row>
    <row r="2957" spans="1:11" x14ac:dyDescent="0.25">
      <c r="A2957">
        <v>0</v>
      </c>
      <c r="B2957">
        <v>2</v>
      </c>
      <c r="C2957">
        <v>25</v>
      </c>
      <c r="D2957">
        <v>0</v>
      </c>
      <c r="E2957">
        <v>0</v>
      </c>
      <c r="F2957">
        <v>0</v>
      </c>
      <c r="G2957">
        <v>1</v>
      </c>
      <c r="H2957">
        <v>2</v>
      </c>
      <c r="I2957">
        <v>122.01</v>
      </c>
      <c r="J2957">
        <v>27</v>
      </c>
      <c r="K2957">
        <v>3</v>
      </c>
    </row>
    <row r="2958" spans="1:11" hidden="1" x14ac:dyDescent="0.25">
      <c r="A2958">
        <v>0</v>
      </c>
      <c r="B2958">
        <v>2</v>
      </c>
      <c r="C2958">
        <v>37</v>
      </c>
      <c r="D2958">
        <v>0</v>
      </c>
      <c r="E2958">
        <v>0</v>
      </c>
      <c r="F2958">
        <v>1</v>
      </c>
      <c r="G2958">
        <v>4</v>
      </c>
      <c r="H2958">
        <v>2</v>
      </c>
      <c r="I2958">
        <v>84.13</v>
      </c>
      <c r="J2958">
        <v>27</v>
      </c>
      <c r="K2958">
        <v>2</v>
      </c>
    </row>
    <row r="2959" spans="1:11" hidden="1" x14ac:dyDescent="0.25">
      <c r="A2959">
        <v>1</v>
      </c>
      <c r="B2959">
        <v>1</v>
      </c>
      <c r="C2959">
        <v>82</v>
      </c>
      <c r="D2959">
        <v>1</v>
      </c>
      <c r="E2959">
        <v>1</v>
      </c>
      <c r="F2959">
        <v>1</v>
      </c>
      <c r="G2959">
        <v>4</v>
      </c>
      <c r="H2959">
        <v>1</v>
      </c>
      <c r="I2959">
        <v>85.29</v>
      </c>
      <c r="J2959">
        <v>27</v>
      </c>
      <c r="K2959">
        <v>2</v>
      </c>
    </row>
    <row r="2960" spans="1:11" hidden="1" x14ac:dyDescent="0.25">
      <c r="A2960">
        <v>0</v>
      </c>
      <c r="B2960">
        <v>1</v>
      </c>
      <c r="C2960">
        <v>42</v>
      </c>
      <c r="D2960">
        <v>0</v>
      </c>
      <c r="E2960">
        <v>0</v>
      </c>
      <c r="F2960">
        <v>1</v>
      </c>
      <c r="G2960">
        <v>4</v>
      </c>
      <c r="H2960">
        <v>2</v>
      </c>
      <c r="I2960">
        <v>55.22</v>
      </c>
      <c r="J2960">
        <v>27</v>
      </c>
      <c r="K2960">
        <v>2</v>
      </c>
    </row>
    <row r="2961" spans="1:11" hidden="1" x14ac:dyDescent="0.25">
      <c r="A2961">
        <v>0</v>
      </c>
      <c r="B2961">
        <v>1</v>
      </c>
      <c r="C2961">
        <v>55</v>
      </c>
      <c r="D2961">
        <v>0</v>
      </c>
      <c r="E2961">
        <v>0</v>
      </c>
      <c r="F2961">
        <v>1</v>
      </c>
      <c r="G2961">
        <v>4</v>
      </c>
      <c r="H2961">
        <v>2</v>
      </c>
      <c r="I2961">
        <v>87.72</v>
      </c>
      <c r="J2961">
        <v>27</v>
      </c>
      <c r="K2961">
        <v>4</v>
      </c>
    </row>
    <row r="2962" spans="1:11" hidden="1" x14ac:dyDescent="0.25">
      <c r="A2962">
        <v>0</v>
      </c>
      <c r="B2962">
        <v>1</v>
      </c>
      <c r="C2962">
        <v>43</v>
      </c>
      <c r="D2962">
        <v>0</v>
      </c>
      <c r="E2962">
        <v>0</v>
      </c>
      <c r="F2962">
        <v>1</v>
      </c>
      <c r="G2962">
        <v>4</v>
      </c>
      <c r="H2962">
        <v>1</v>
      </c>
      <c r="I2962">
        <v>62.99</v>
      </c>
      <c r="J2962">
        <v>27</v>
      </c>
      <c r="K2962">
        <v>1</v>
      </c>
    </row>
    <row r="2963" spans="1:11" hidden="1" x14ac:dyDescent="0.25">
      <c r="A2963">
        <v>0</v>
      </c>
      <c r="B2963">
        <v>1</v>
      </c>
      <c r="C2963">
        <v>22</v>
      </c>
      <c r="D2963">
        <v>0</v>
      </c>
      <c r="E2963">
        <v>0</v>
      </c>
      <c r="F2963">
        <v>1</v>
      </c>
      <c r="G2963">
        <v>5</v>
      </c>
      <c r="H2963">
        <v>2</v>
      </c>
      <c r="I2963">
        <v>131.30000000000001</v>
      </c>
      <c r="J2963">
        <v>27</v>
      </c>
      <c r="K2963">
        <v>2</v>
      </c>
    </row>
    <row r="2964" spans="1:11" hidden="1" x14ac:dyDescent="0.25">
      <c r="A2964">
        <v>0</v>
      </c>
      <c r="B2964">
        <v>1</v>
      </c>
      <c r="C2964">
        <v>77</v>
      </c>
      <c r="D2964">
        <v>0</v>
      </c>
      <c r="E2964">
        <v>0</v>
      </c>
      <c r="F2964">
        <v>1</v>
      </c>
      <c r="G2964">
        <v>4</v>
      </c>
      <c r="H2964">
        <v>2</v>
      </c>
      <c r="I2964">
        <v>83.06</v>
      </c>
      <c r="J2964">
        <v>27</v>
      </c>
      <c r="K2964">
        <v>4</v>
      </c>
    </row>
    <row r="2965" spans="1:11" hidden="1" x14ac:dyDescent="0.25">
      <c r="A2965">
        <v>0</v>
      </c>
      <c r="B2965">
        <v>1</v>
      </c>
      <c r="C2965">
        <v>28</v>
      </c>
      <c r="D2965">
        <v>0</v>
      </c>
      <c r="E2965">
        <v>0</v>
      </c>
      <c r="F2965">
        <v>0</v>
      </c>
      <c r="G2965">
        <v>4</v>
      </c>
      <c r="H2965">
        <v>2</v>
      </c>
      <c r="I2965">
        <v>75.5</v>
      </c>
      <c r="J2965">
        <v>27</v>
      </c>
      <c r="K2965">
        <v>3</v>
      </c>
    </row>
    <row r="2966" spans="1:11" hidden="1" x14ac:dyDescent="0.25">
      <c r="A2966">
        <v>0</v>
      </c>
      <c r="B2966">
        <v>2</v>
      </c>
      <c r="C2966">
        <v>15</v>
      </c>
      <c r="D2966">
        <v>0</v>
      </c>
      <c r="E2966">
        <v>0</v>
      </c>
      <c r="F2966">
        <v>0</v>
      </c>
      <c r="G2966">
        <v>4</v>
      </c>
      <c r="H2966">
        <v>2</v>
      </c>
      <c r="I2966">
        <v>121.39</v>
      </c>
      <c r="J2966">
        <v>27</v>
      </c>
      <c r="K2966">
        <v>4</v>
      </c>
    </row>
    <row r="2967" spans="1:11" hidden="1" x14ac:dyDescent="0.25">
      <c r="A2967">
        <v>0</v>
      </c>
      <c r="B2967">
        <v>1</v>
      </c>
      <c r="C2967">
        <v>38</v>
      </c>
      <c r="D2967">
        <v>0</v>
      </c>
      <c r="E2967">
        <v>0</v>
      </c>
      <c r="F2967">
        <v>1</v>
      </c>
      <c r="G2967">
        <v>4</v>
      </c>
      <c r="H2967">
        <v>2</v>
      </c>
      <c r="I2967">
        <v>101.43</v>
      </c>
      <c r="J2967">
        <v>27</v>
      </c>
      <c r="K2967">
        <v>1</v>
      </c>
    </row>
    <row r="2968" spans="1:11" hidden="1" x14ac:dyDescent="0.25">
      <c r="A2968">
        <v>0</v>
      </c>
      <c r="B2968">
        <v>2</v>
      </c>
      <c r="C2968">
        <v>53</v>
      </c>
      <c r="D2968">
        <v>0</v>
      </c>
      <c r="E2968">
        <v>0</v>
      </c>
      <c r="F2968">
        <v>1</v>
      </c>
      <c r="G2968">
        <v>2</v>
      </c>
      <c r="H2968">
        <v>2</v>
      </c>
      <c r="I2968">
        <v>73.599999999999994</v>
      </c>
      <c r="J2968">
        <v>27</v>
      </c>
      <c r="K2968">
        <v>2</v>
      </c>
    </row>
    <row r="2969" spans="1:11" hidden="1" x14ac:dyDescent="0.25">
      <c r="A2969">
        <v>0</v>
      </c>
      <c r="B2969">
        <v>2</v>
      </c>
      <c r="C2969">
        <v>42</v>
      </c>
      <c r="D2969">
        <v>0</v>
      </c>
      <c r="E2969">
        <v>0</v>
      </c>
      <c r="F2969">
        <v>1</v>
      </c>
      <c r="G2969">
        <v>4</v>
      </c>
      <c r="H2969">
        <v>1</v>
      </c>
      <c r="I2969">
        <v>84.6</v>
      </c>
      <c r="J2969">
        <v>27</v>
      </c>
      <c r="K2969">
        <v>3</v>
      </c>
    </row>
    <row r="2970" spans="1:11" hidden="1" x14ac:dyDescent="0.25">
      <c r="A2970">
        <v>0</v>
      </c>
      <c r="B2970">
        <v>2</v>
      </c>
      <c r="C2970">
        <v>82</v>
      </c>
      <c r="D2970">
        <v>0</v>
      </c>
      <c r="E2970">
        <v>0</v>
      </c>
      <c r="F2970">
        <v>1</v>
      </c>
      <c r="G2970">
        <v>4</v>
      </c>
      <c r="H2970">
        <v>2</v>
      </c>
      <c r="I2970">
        <v>79.959999999999994</v>
      </c>
      <c r="J2970">
        <v>27</v>
      </c>
      <c r="K2970">
        <v>1</v>
      </c>
    </row>
    <row r="2971" spans="1:11" hidden="1" x14ac:dyDescent="0.25">
      <c r="A2971">
        <v>0</v>
      </c>
      <c r="B2971">
        <v>1</v>
      </c>
      <c r="C2971">
        <v>55</v>
      </c>
      <c r="D2971">
        <v>0</v>
      </c>
      <c r="E2971">
        <v>0</v>
      </c>
      <c r="F2971">
        <v>1</v>
      </c>
      <c r="G2971">
        <v>4</v>
      </c>
      <c r="H2971">
        <v>2</v>
      </c>
      <c r="I2971">
        <v>68.790000000000006</v>
      </c>
      <c r="J2971">
        <v>27</v>
      </c>
      <c r="K2971">
        <v>2</v>
      </c>
    </row>
    <row r="2972" spans="1:11" x14ac:dyDescent="0.25">
      <c r="A2972">
        <v>0</v>
      </c>
      <c r="B2972">
        <v>2</v>
      </c>
      <c r="C2972">
        <v>61</v>
      </c>
      <c r="D2972">
        <v>0</v>
      </c>
      <c r="E2972">
        <v>0</v>
      </c>
      <c r="F2972">
        <v>1</v>
      </c>
      <c r="G2972">
        <v>1</v>
      </c>
      <c r="H2972">
        <v>2</v>
      </c>
      <c r="I2972">
        <v>77.06</v>
      </c>
      <c r="J2972">
        <v>27</v>
      </c>
      <c r="K2972">
        <v>2</v>
      </c>
    </row>
    <row r="2973" spans="1:11" hidden="1" x14ac:dyDescent="0.25">
      <c r="A2973">
        <v>0</v>
      </c>
      <c r="B2973">
        <v>2</v>
      </c>
      <c r="C2973">
        <v>82</v>
      </c>
      <c r="D2973">
        <v>1</v>
      </c>
      <c r="E2973">
        <v>0</v>
      </c>
      <c r="F2973">
        <v>1</v>
      </c>
      <c r="G2973">
        <v>4</v>
      </c>
      <c r="H2973">
        <v>2</v>
      </c>
      <c r="I2973">
        <v>107.21</v>
      </c>
      <c r="J2973">
        <v>27</v>
      </c>
      <c r="K2973">
        <v>1</v>
      </c>
    </row>
    <row r="2974" spans="1:11" hidden="1" x14ac:dyDescent="0.25">
      <c r="A2974">
        <v>0</v>
      </c>
      <c r="B2974">
        <v>2</v>
      </c>
      <c r="C2974">
        <v>68</v>
      </c>
      <c r="D2974">
        <v>0</v>
      </c>
      <c r="E2974">
        <v>0</v>
      </c>
      <c r="F2974">
        <v>1</v>
      </c>
      <c r="G2974">
        <v>4</v>
      </c>
      <c r="H2974">
        <v>1</v>
      </c>
      <c r="I2974">
        <v>215.33</v>
      </c>
      <c r="J2974">
        <v>27</v>
      </c>
      <c r="K2974">
        <v>1</v>
      </c>
    </row>
    <row r="2975" spans="1:11" hidden="1" x14ac:dyDescent="0.25">
      <c r="A2975">
        <v>0</v>
      </c>
      <c r="B2975">
        <v>2</v>
      </c>
      <c r="C2975">
        <v>21</v>
      </c>
      <c r="D2975">
        <v>0</v>
      </c>
      <c r="E2975">
        <v>0</v>
      </c>
      <c r="F2975">
        <v>0</v>
      </c>
      <c r="G2975">
        <v>4</v>
      </c>
      <c r="H2975">
        <v>1</v>
      </c>
      <c r="I2975">
        <v>78.319999999999993</v>
      </c>
      <c r="J2975">
        <v>27</v>
      </c>
      <c r="K2975">
        <v>4</v>
      </c>
    </row>
    <row r="2976" spans="1:11" hidden="1" x14ac:dyDescent="0.25">
      <c r="A2976">
        <v>0</v>
      </c>
      <c r="B2976">
        <v>2</v>
      </c>
      <c r="C2976">
        <v>74</v>
      </c>
      <c r="D2976">
        <v>0</v>
      </c>
      <c r="E2976">
        <v>0</v>
      </c>
      <c r="F2976">
        <v>1</v>
      </c>
      <c r="G2976">
        <v>4</v>
      </c>
      <c r="H2976">
        <v>1</v>
      </c>
      <c r="I2976">
        <v>95.94</v>
      </c>
      <c r="J2976">
        <v>27</v>
      </c>
      <c r="K2976">
        <v>2</v>
      </c>
    </row>
    <row r="2977" spans="1:11" hidden="1" x14ac:dyDescent="0.25">
      <c r="A2977">
        <v>0</v>
      </c>
      <c r="B2977">
        <v>2</v>
      </c>
      <c r="C2977">
        <v>64</v>
      </c>
      <c r="D2977">
        <v>0</v>
      </c>
      <c r="E2977">
        <v>0</v>
      </c>
      <c r="F2977">
        <v>1</v>
      </c>
      <c r="G2977">
        <v>4</v>
      </c>
      <c r="H2977">
        <v>1</v>
      </c>
      <c r="I2977">
        <v>78.45</v>
      </c>
      <c r="J2977">
        <v>27</v>
      </c>
      <c r="K2977">
        <v>1</v>
      </c>
    </row>
    <row r="2978" spans="1:11" hidden="1" x14ac:dyDescent="0.25">
      <c r="A2978">
        <v>0</v>
      </c>
      <c r="B2978">
        <v>1</v>
      </c>
      <c r="C2978">
        <v>78</v>
      </c>
      <c r="D2978">
        <v>0</v>
      </c>
      <c r="E2978">
        <v>0</v>
      </c>
      <c r="F2978">
        <v>1</v>
      </c>
      <c r="G2978">
        <v>4</v>
      </c>
      <c r="H2978">
        <v>2</v>
      </c>
      <c r="I2978">
        <v>59.74</v>
      </c>
      <c r="J2978">
        <v>27</v>
      </c>
      <c r="K2978">
        <v>1</v>
      </c>
    </row>
    <row r="2979" spans="1:11" hidden="1" x14ac:dyDescent="0.25">
      <c r="A2979">
        <v>0</v>
      </c>
      <c r="B2979">
        <v>1</v>
      </c>
      <c r="C2979">
        <v>18</v>
      </c>
      <c r="D2979">
        <v>0</v>
      </c>
      <c r="E2979">
        <v>0</v>
      </c>
      <c r="F2979">
        <v>0</v>
      </c>
      <c r="G2979">
        <v>5</v>
      </c>
      <c r="H2979">
        <v>2</v>
      </c>
      <c r="I2979">
        <v>106.54</v>
      </c>
      <c r="J2979">
        <v>27</v>
      </c>
      <c r="K2979">
        <v>2</v>
      </c>
    </row>
    <row r="2980" spans="1:11" hidden="1" x14ac:dyDescent="0.25">
      <c r="A2980">
        <v>1</v>
      </c>
      <c r="B2980">
        <v>2</v>
      </c>
      <c r="C2980">
        <v>65</v>
      </c>
      <c r="D2980">
        <v>0</v>
      </c>
      <c r="E2980">
        <v>0</v>
      </c>
      <c r="F2980">
        <v>1</v>
      </c>
      <c r="G2980">
        <v>4</v>
      </c>
      <c r="H2980">
        <v>2</v>
      </c>
      <c r="I2980">
        <v>248.24</v>
      </c>
      <c r="J2980">
        <v>27</v>
      </c>
      <c r="K2980">
        <v>3</v>
      </c>
    </row>
    <row r="2981" spans="1:11" hidden="1" x14ac:dyDescent="0.25">
      <c r="A2981">
        <v>0</v>
      </c>
      <c r="B2981">
        <v>2</v>
      </c>
      <c r="C2981">
        <v>24</v>
      </c>
      <c r="D2981">
        <v>0</v>
      </c>
      <c r="E2981">
        <v>0</v>
      </c>
      <c r="F2981">
        <v>1</v>
      </c>
      <c r="G2981">
        <v>5</v>
      </c>
      <c r="H2981">
        <v>1</v>
      </c>
      <c r="I2981">
        <v>156.43</v>
      </c>
      <c r="J2981">
        <v>27</v>
      </c>
      <c r="K2981">
        <v>1</v>
      </c>
    </row>
    <row r="2982" spans="1:11" x14ac:dyDescent="0.25">
      <c r="A2982">
        <v>0</v>
      </c>
      <c r="B2982">
        <v>1</v>
      </c>
      <c r="C2982">
        <v>49</v>
      </c>
      <c r="D2982">
        <v>0</v>
      </c>
      <c r="E2982">
        <v>0</v>
      </c>
      <c r="F2982">
        <v>1</v>
      </c>
      <c r="G2982">
        <v>1</v>
      </c>
      <c r="H2982">
        <v>1</v>
      </c>
      <c r="I2982">
        <v>62.64</v>
      </c>
      <c r="J2982">
        <v>27</v>
      </c>
      <c r="K2982">
        <v>2</v>
      </c>
    </row>
    <row r="2983" spans="1:11" hidden="1" x14ac:dyDescent="0.25">
      <c r="A2983">
        <v>0</v>
      </c>
      <c r="B2983">
        <v>2</v>
      </c>
      <c r="C2983">
        <v>42</v>
      </c>
      <c r="D2983">
        <v>0</v>
      </c>
      <c r="E2983">
        <v>0</v>
      </c>
      <c r="F2983">
        <v>0</v>
      </c>
      <c r="G2983">
        <v>2</v>
      </c>
      <c r="H2983">
        <v>2</v>
      </c>
      <c r="I2983">
        <v>63.27</v>
      </c>
      <c r="J2983">
        <v>27</v>
      </c>
      <c r="K2983">
        <v>2</v>
      </c>
    </row>
    <row r="2984" spans="1:11" x14ac:dyDescent="0.25">
      <c r="A2984">
        <v>0</v>
      </c>
      <c r="B2984">
        <v>1</v>
      </c>
      <c r="C2984">
        <v>38</v>
      </c>
      <c r="D2984">
        <v>0</v>
      </c>
      <c r="E2984">
        <v>0</v>
      </c>
      <c r="F2984">
        <v>1</v>
      </c>
      <c r="G2984">
        <v>1</v>
      </c>
      <c r="H2984">
        <v>1</v>
      </c>
      <c r="I2984">
        <v>111.33</v>
      </c>
      <c r="J2984">
        <v>27</v>
      </c>
      <c r="K2984">
        <v>2</v>
      </c>
    </row>
    <row r="2985" spans="1:11" hidden="1" x14ac:dyDescent="0.25">
      <c r="A2985">
        <v>1</v>
      </c>
      <c r="B2985">
        <v>2</v>
      </c>
      <c r="C2985">
        <v>72</v>
      </c>
      <c r="D2985">
        <v>0</v>
      </c>
      <c r="E2985">
        <v>0</v>
      </c>
      <c r="F2985">
        <v>1</v>
      </c>
      <c r="G2985">
        <v>4</v>
      </c>
      <c r="H2985">
        <v>1</v>
      </c>
      <c r="I2985">
        <v>97.92</v>
      </c>
      <c r="J2985">
        <v>26.9</v>
      </c>
      <c r="K2985">
        <v>3</v>
      </c>
    </row>
    <row r="2986" spans="1:11" hidden="1" x14ac:dyDescent="0.25">
      <c r="A2986">
        <v>1</v>
      </c>
      <c r="B2986">
        <v>1</v>
      </c>
      <c r="C2986">
        <v>78</v>
      </c>
      <c r="D2986">
        <v>0</v>
      </c>
      <c r="E2986">
        <v>0</v>
      </c>
      <c r="F2986">
        <v>0</v>
      </c>
      <c r="G2986">
        <v>5</v>
      </c>
      <c r="H2986">
        <v>2</v>
      </c>
      <c r="I2986">
        <v>90.19</v>
      </c>
      <c r="J2986">
        <v>26.9</v>
      </c>
      <c r="K2986">
        <v>2</v>
      </c>
    </row>
    <row r="2987" spans="1:11" hidden="1" x14ac:dyDescent="0.25">
      <c r="A2987">
        <v>0</v>
      </c>
      <c r="B2987">
        <v>2</v>
      </c>
      <c r="C2987">
        <v>38</v>
      </c>
      <c r="D2987">
        <v>0</v>
      </c>
      <c r="E2987">
        <v>0</v>
      </c>
      <c r="F2987">
        <v>0</v>
      </c>
      <c r="G2987">
        <v>4</v>
      </c>
      <c r="H2987">
        <v>1</v>
      </c>
      <c r="I2987">
        <v>97.49</v>
      </c>
      <c r="J2987">
        <v>26.9</v>
      </c>
      <c r="K2987">
        <v>2</v>
      </c>
    </row>
    <row r="2988" spans="1:11" x14ac:dyDescent="0.25">
      <c r="A2988">
        <v>0</v>
      </c>
      <c r="B2988">
        <v>2</v>
      </c>
      <c r="C2988">
        <v>63</v>
      </c>
      <c r="D2988">
        <v>1</v>
      </c>
      <c r="E2988">
        <v>0</v>
      </c>
      <c r="F2988">
        <v>1</v>
      </c>
      <c r="G2988">
        <v>1</v>
      </c>
      <c r="H2988">
        <v>1</v>
      </c>
      <c r="I2988">
        <v>227.1</v>
      </c>
      <c r="J2988">
        <v>26.9</v>
      </c>
      <c r="K2988">
        <v>4</v>
      </c>
    </row>
    <row r="2989" spans="1:11" hidden="1" x14ac:dyDescent="0.25">
      <c r="A2989">
        <v>0</v>
      </c>
      <c r="B2989">
        <v>1</v>
      </c>
      <c r="C2989">
        <v>56</v>
      </c>
      <c r="D2989">
        <v>0</v>
      </c>
      <c r="E2989">
        <v>0</v>
      </c>
      <c r="F2989">
        <v>1</v>
      </c>
      <c r="G2989">
        <v>2</v>
      </c>
      <c r="H2989">
        <v>1</v>
      </c>
      <c r="I2989">
        <v>81.180000000000007</v>
      </c>
      <c r="J2989">
        <v>26.9</v>
      </c>
      <c r="K2989">
        <v>2</v>
      </c>
    </row>
    <row r="2990" spans="1:11" hidden="1" x14ac:dyDescent="0.25">
      <c r="A2990">
        <v>0</v>
      </c>
      <c r="B2990">
        <v>2</v>
      </c>
      <c r="C2990">
        <v>17</v>
      </c>
      <c r="D2990">
        <v>0</v>
      </c>
      <c r="E2990">
        <v>0</v>
      </c>
      <c r="F2990">
        <v>0</v>
      </c>
      <c r="G2990">
        <v>4</v>
      </c>
      <c r="H2990">
        <v>1</v>
      </c>
      <c r="I2990">
        <v>62.49</v>
      </c>
      <c r="J2990">
        <v>26.9</v>
      </c>
      <c r="K2990">
        <v>2</v>
      </c>
    </row>
    <row r="2991" spans="1:11" hidden="1" x14ac:dyDescent="0.25">
      <c r="A2991">
        <v>0</v>
      </c>
      <c r="B2991">
        <v>1</v>
      </c>
      <c r="C2991">
        <v>27</v>
      </c>
      <c r="D2991">
        <v>0</v>
      </c>
      <c r="E2991">
        <v>0</v>
      </c>
      <c r="F2991">
        <v>0</v>
      </c>
      <c r="G2991">
        <v>4</v>
      </c>
      <c r="H2991">
        <v>1</v>
      </c>
      <c r="I2991">
        <v>63.53</v>
      </c>
      <c r="J2991">
        <v>26.9</v>
      </c>
      <c r="K2991">
        <v>2</v>
      </c>
    </row>
    <row r="2992" spans="1:11" hidden="1" x14ac:dyDescent="0.25">
      <c r="A2992">
        <v>1</v>
      </c>
      <c r="B2992">
        <v>2</v>
      </c>
      <c r="C2992">
        <v>65</v>
      </c>
      <c r="D2992">
        <v>1</v>
      </c>
      <c r="E2992">
        <v>0</v>
      </c>
      <c r="F2992">
        <v>1</v>
      </c>
      <c r="G2992">
        <v>5</v>
      </c>
      <c r="H2992">
        <v>2</v>
      </c>
      <c r="I2992">
        <v>180.76</v>
      </c>
      <c r="J2992">
        <v>26.9</v>
      </c>
      <c r="K2992">
        <v>4</v>
      </c>
    </row>
    <row r="2993" spans="1:11" hidden="1" x14ac:dyDescent="0.25">
      <c r="A2993">
        <v>0</v>
      </c>
      <c r="B2993">
        <v>2</v>
      </c>
      <c r="C2993">
        <v>72</v>
      </c>
      <c r="D2993">
        <v>0</v>
      </c>
      <c r="E2993">
        <v>0</v>
      </c>
      <c r="F2993">
        <v>1</v>
      </c>
      <c r="G2993">
        <v>4</v>
      </c>
      <c r="H2993">
        <v>1</v>
      </c>
      <c r="I2993">
        <v>103.25</v>
      </c>
      <c r="J2993">
        <v>26.9</v>
      </c>
      <c r="K2993">
        <v>1</v>
      </c>
    </row>
    <row r="2994" spans="1:11" hidden="1" x14ac:dyDescent="0.25">
      <c r="A2994">
        <v>0</v>
      </c>
      <c r="B2994">
        <v>2</v>
      </c>
      <c r="C2994">
        <v>21</v>
      </c>
      <c r="D2994">
        <v>0</v>
      </c>
      <c r="E2994">
        <v>0</v>
      </c>
      <c r="F2994">
        <v>0</v>
      </c>
      <c r="G2994">
        <v>3</v>
      </c>
      <c r="H2994">
        <v>1</v>
      </c>
      <c r="I2994">
        <v>107.98</v>
      </c>
      <c r="J2994">
        <v>26.9</v>
      </c>
      <c r="K2994">
        <v>2</v>
      </c>
    </row>
    <row r="2995" spans="1:11" hidden="1" x14ac:dyDescent="0.25">
      <c r="A2995">
        <v>0</v>
      </c>
      <c r="B2995">
        <v>1</v>
      </c>
      <c r="C2995">
        <v>45</v>
      </c>
      <c r="D2995">
        <v>0</v>
      </c>
      <c r="E2995">
        <v>0</v>
      </c>
      <c r="F2995">
        <v>1</v>
      </c>
      <c r="G2995">
        <v>4</v>
      </c>
      <c r="H2995">
        <v>2</v>
      </c>
      <c r="I2995">
        <v>101.92</v>
      </c>
      <c r="J2995">
        <v>26.9</v>
      </c>
      <c r="K2995">
        <v>4</v>
      </c>
    </row>
    <row r="2996" spans="1:11" hidden="1" x14ac:dyDescent="0.25">
      <c r="A2996">
        <v>0</v>
      </c>
      <c r="B2996">
        <v>2</v>
      </c>
      <c r="C2996">
        <v>80</v>
      </c>
      <c r="D2996">
        <v>0</v>
      </c>
      <c r="E2996">
        <v>0</v>
      </c>
      <c r="F2996">
        <v>1</v>
      </c>
      <c r="G2996">
        <v>4</v>
      </c>
      <c r="H2996">
        <v>2</v>
      </c>
      <c r="I2996">
        <v>79.569999999999993</v>
      </c>
      <c r="J2996">
        <v>26.9</v>
      </c>
      <c r="K2996">
        <v>2</v>
      </c>
    </row>
    <row r="2997" spans="1:11" x14ac:dyDescent="0.25">
      <c r="A2997">
        <v>0</v>
      </c>
      <c r="B2997">
        <v>1</v>
      </c>
      <c r="C2997">
        <v>14</v>
      </c>
      <c r="D2997">
        <v>0</v>
      </c>
      <c r="E2997">
        <v>0</v>
      </c>
      <c r="F2997">
        <v>0</v>
      </c>
      <c r="G2997">
        <v>1</v>
      </c>
      <c r="H2997">
        <v>1</v>
      </c>
      <c r="I2997">
        <v>112.22</v>
      </c>
      <c r="J2997">
        <v>26.9</v>
      </c>
      <c r="K2997">
        <v>4</v>
      </c>
    </row>
    <row r="2998" spans="1:11" hidden="1" x14ac:dyDescent="0.25">
      <c r="A2998">
        <v>0</v>
      </c>
      <c r="B2998">
        <v>1</v>
      </c>
      <c r="C2998">
        <v>29</v>
      </c>
      <c r="D2998">
        <v>0</v>
      </c>
      <c r="E2998">
        <v>0</v>
      </c>
      <c r="F2998">
        <v>1</v>
      </c>
      <c r="G2998">
        <v>2</v>
      </c>
      <c r="H2998">
        <v>2</v>
      </c>
      <c r="I2998">
        <v>102.4</v>
      </c>
      <c r="J2998">
        <v>26.9</v>
      </c>
      <c r="K2998">
        <v>3</v>
      </c>
    </row>
    <row r="2999" spans="1:11" hidden="1" x14ac:dyDescent="0.25">
      <c r="A2999">
        <v>0</v>
      </c>
      <c r="B2999">
        <v>1</v>
      </c>
      <c r="C2999">
        <v>81</v>
      </c>
      <c r="D2999">
        <v>0</v>
      </c>
      <c r="E2999">
        <v>0</v>
      </c>
      <c r="F2999">
        <v>1</v>
      </c>
      <c r="G2999">
        <v>4</v>
      </c>
      <c r="H2999">
        <v>1</v>
      </c>
      <c r="I2999">
        <v>89.02</v>
      </c>
      <c r="J2999">
        <v>26.9</v>
      </c>
      <c r="K2999">
        <v>2</v>
      </c>
    </row>
    <row r="3000" spans="1:11" hidden="1" x14ac:dyDescent="0.25">
      <c r="A3000">
        <v>0</v>
      </c>
      <c r="B3000">
        <v>1</v>
      </c>
      <c r="C3000">
        <v>71</v>
      </c>
      <c r="D3000">
        <v>1</v>
      </c>
      <c r="E3000">
        <v>0</v>
      </c>
      <c r="F3000">
        <v>1</v>
      </c>
      <c r="G3000">
        <v>4</v>
      </c>
      <c r="H3000">
        <v>1</v>
      </c>
      <c r="I3000">
        <v>97.57</v>
      </c>
      <c r="J3000">
        <v>26.9</v>
      </c>
      <c r="K3000">
        <v>4</v>
      </c>
    </row>
    <row r="3001" spans="1:11" hidden="1" x14ac:dyDescent="0.25">
      <c r="A3001">
        <v>0</v>
      </c>
      <c r="B3001">
        <v>2</v>
      </c>
      <c r="C3001">
        <v>79</v>
      </c>
      <c r="D3001">
        <v>1</v>
      </c>
      <c r="E3001">
        <v>0</v>
      </c>
      <c r="F3001">
        <v>1</v>
      </c>
      <c r="G3001">
        <v>4</v>
      </c>
      <c r="H3001">
        <v>1</v>
      </c>
      <c r="I3001">
        <v>64.44</v>
      </c>
      <c r="J3001">
        <v>26.9</v>
      </c>
      <c r="K3001">
        <v>1</v>
      </c>
    </row>
    <row r="3002" spans="1:11" x14ac:dyDescent="0.25">
      <c r="A3002">
        <v>0</v>
      </c>
      <c r="B3002">
        <v>2</v>
      </c>
      <c r="C3002">
        <v>32</v>
      </c>
      <c r="D3002">
        <v>0</v>
      </c>
      <c r="E3002">
        <v>0</v>
      </c>
      <c r="F3002">
        <v>1</v>
      </c>
      <c r="G3002">
        <v>1</v>
      </c>
      <c r="H3002">
        <v>1</v>
      </c>
      <c r="I3002">
        <v>92.37</v>
      </c>
      <c r="J3002">
        <v>26.9</v>
      </c>
      <c r="K3002">
        <v>2</v>
      </c>
    </row>
    <row r="3003" spans="1:11" hidden="1" x14ac:dyDescent="0.25">
      <c r="A3003">
        <v>0</v>
      </c>
      <c r="B3003">
        <v>2</v>
      </c>
      <c r="C3003">
        <v>54</v>
      </c>
      <c r="D3003">
        <v>0</v>
      </c>
      <c r="E3003">
        <v>0</v>
      </c>
      <c r="F3003">
        <v>1</v>
      </c>
      <c r="G3003">
        <v>4</v>
      </c>
      <c r="H3003">
        <v>2</v>
      </c>
      <c r="I3003">
        <v>56.75</v>
      </c>
      <c r="J3003">
        <v>26.9</v>
      </c>
      <c r="K3003">
        <v>2</v>
      </c>
    </row>
    <row r="3004" spans="1:11" hidden="1" x14ac:dyDescent="0.25">
      <c r="A3004">
        <v>0</v>
      </c>
      <c r="B3004">
        <v>1</v>
      </c>
      <c r="C3004">
        <v>62</v>
      </c>
      <c r="D3004">
        <v>0</v>
      </c>
      <c r="E3004">
        <v>0</v>
      </c>
      <c r="F3004">
        <v>1</v>
      </c>
      <c r="G3004">
        <v>2</v>
      </c>
      <c r="H3004">
        <v>1</v>
      </c>
      <c r="I3004">
        <v>60.39</v>
      </c>
      <c r="J3004">
        <v>26.9</v>
      </c>
      <c r="K3004">
        <v>4</v>
      </c>
    </row>
    <row r="3005" spans="1:11" hidden="1" x14ac:dyDescent="0.25">
      <c r="A3005">
        <v>0</v>
      </c>
      <c r="B3005">
        <v>1</v>
      </c>
      <c r="C3005">
        <v>53</v>
      </c>
      <c r="D3005">
        <v>0</v>
      </c>
      <c r="E3005">
        <v>0</v>
      </c>
      <c r="F3005">
        <v>1</v>
      </c>
      <c r="G3005">
        <v>4</v>
      </c>
      <c r="H3005">
        <v>2</v>
      </c>
      <c r="I3005">
        <v>103.37</v>
      </c>
      <c r="J3005">
        <v>26.9</v>
      </c>
      <c r="K3005">
        <v>1</v>
      </c>
    </row>
    <row r="3006" spans="1:11" hidden="1" x14ac:dyDescent="0.25">
      <c r="A3006">
        <v>0</v>
      </c>
      <c r="B3006">
        <v>2</v>
      </c>
      <c r="C3006">
        <v>20</v>
      </c>
      <c r="D3006">
        <v>0</v>
      </c>
      <c r="E3006">
        <v>0</v>
      </c>
      <c r="F3006">
        <v>0</v>
      </c>
      <c r="G3006">
        <v>4</v>
      </c>
      <c r="H3006">
        <v>2</v>
      </c>
      <c r="I3006">
        <v>66.55</v>
      </c>
      <c r="J3006">
        <v>26.9</v>
      </c>
      <c r="K3006">
        <v>3</v>
      </c>
    </row>
    <row r="3007" spans="1:11" x14ac:dyDescent="0.25">
      <c r="A3007">
        <v>0</v>
      </c>
      <c r="B3007">
        <v>1</v>
      </c>
      <c r="C3007">
        <v>16</v>
      </c>
      <c r="D3007">
        <v>0</v>
      </c>
      <c r="E3007">
        <v>0</v>
      </c>
      <c r="F3007">
        <v>0</v>
      </c>
      <c r="G3007">
        <v>1</v>
      </c>
      <c r="H3007">
        <v>2</v>
      </c>
      <c r="I3007">
        <v>115.16</v>
      </c>
      <c r="J3007">
        <v>26.9</v>
      </c>
      <c r="K3007">
        <v>4</v>
      </c>
    </row>
    <row r="3008" spans="1:11" hidden="1" x14ac:dyDescent="0.25">
      <c r="A3008">
        <v>0</v>
      </c>
      <c r="B3008">
        <v>2</v>
      </c>
      <c r="C3008">
        <v>21</v>
      </c>
      <c r="D3008">
        <v>0</v>
      </c>
      <c r="E3008">
        <v>0</v>
      </c>
      <c r="F3008">
        <v>1</v>
      </c>
      <c r="G3008">
        <v>5</v>
      </c>
      <c r="H3008">
        <v>2</v>
      </c>
      <c r="I3008">
        <v>126.35</v>
      </c>
      <c r="J3008">
        <v>26.9</v>
      </c>
      <c r="K3008">
        <v>2</v>
      </c>
    </row>
    <row r="3009" spans="1:11" hidden="1" x14ac:dyDescent="0.25">
      <c r="A3009">
        <v>0</v>
      </c>
      <c r="B3009">
        <v>1</v>
      </c>
      <c r="C3009">
        <v>72</v>
      </c>
      <c r="D3009">
        <v>0</v>
      </c>
      <c r="E3009">
        <v>1</v>
      </c>
      <c r="F3009">
        <v>1</v>
      </c>
      <c r="G3009">
        <v>4</v>
      </c>
      <c r="H3009">
        <v>2</v>
      </c>
      <c r="I3009">
        <v>234.27</v>
      </c>
      <c r="J3009">
        <v>26.9</v>
      </c>
      <c r="K3009">
        <v>2</v>
      </c>
    </row>
    <row r="3010" spans="1:11" x14ac:dyDescent="0.25">
      <c r="A3010">
        <v>0</v>
      </c>
      <c r="B3010">
        <v>2</v>
      </c>
      <c r="C3010">
        <v>43</v>
      </c>
      <c r="D3010">
        <v>0</v>
      </c>
      <c r="E3010">
        <v>0</v>
      </c>
      <c r="F3010">
        <v>1</v>
      </c>
      <c r="G3010">
        <v>1</v>
      </c>
      <c r="H3010">
        <v>2</v>
      </c>
      <c r="I3010">
        <v>74.86</v>
      </c>
      <c r="J3010">
        <v>26.9</v>
      </c>
      <c r="K3010">
        <v>2</v>
      </c>
    </row>
    <row r="3011" spans="1:11" hidden="1" x14ac:dyDescent="0.25">
      <c r="A3011">
        <v>0</v>
      </c>
      <c r="B3011">
        <v>2</v>
      </c>
      <c r="C3011">
        <v>27</v>
      </c>
      <c r="D3011">
        <v>0</v>
      </c>
      <c r="E3011">
        <v>0</v>
      </c>
      <c r="F3011">
        <v>0</v>
      </c>
      <c r="G3011">
        <v>5</v>
      </c>
      <c r="H3011">
        <v>2</v>
      </c>
      <c r="I3011">
        <v>85.53</v>
      </c>
      <c r="J3011">
        <v>26.9</v>
      </c>
      <c r="K3011">
        <v>3</v>
      </c>
    </row>
    <row r="3012" spans="1:11" x14ac:dyDescent="0.25">
      <c r="A3012">
        <v>0</v>
      </c>
      <c r="B3012">
        <v>2</v>
      </c>
      <c r="C3012">
        <v>14</v>
      </c>
      <c r="D3012">
        <v>0</v>
      </c>
      <c r="E3012">
        <v>0</v>
      </c>
      <c r="F3012">
        <v>0</v>
      </c>
      <c r="G3012">
        <v>1</v>
      </c>
      <c r="H3012">
        <v>2</v>
      </c>
      <c r="I3012">
        <v>60.37</v>
      </c>
      <c r="J3012">
        <v>26.9</v>
      </c>
      <c r="K3012">
        <v>4</v>
      </c>
    </row>
    <row r="3013" spans="1:11" hidden="1" x14ac:dyDescent="0.25">
      <c r="A3013">
        <v>0</v>
      </c>
      <c r="B3013">
        <v>2</v>
      </c>
      <c r="C3013">
        <v>31</v>
      </c>
      <c r="D3013">
        <v>0</v>
      </c>
      <c r="E3013">
        <v>0</v>
      </c>
      <c r="F3013">
        <v>0</v>
      </c>
      <c r="G3013">
        <v>5</v>
      </c>
      <c r="H3013">
        <v>1</v>
      </c>
      <c r="I3013">
        <v>70.510000000000005</v>
      </c>
      <c r="J3013">
        <v>26.9</v>
      </c>
      <c r="K3013">
        <v>1</v>
      </c>
    </row>
    <row r="3014" spans="1:11" hidden="1" x14ac:dyDescent="0.25">
      <c r="A3014">
        <v>0</v>
      </c>
      <c r="B3014">
        <v>2</v>
      </c>
      <c r="C3014">
        <v>36</v>
      </c>
      <c r="D3014">
        <v>0</v>
      </c>
      <c r="E3014">
        <v>0</v>
      </c>
      <c r="F3014">
        <v>1</v>
      </c>
      <c r="G3014">
        <v>2</v>
      </c>
      <c r="H3014">
        <v>2</v>
      </c>
      <c r="I3014">
        <v>66.47</v>
      </c>
      <c r="J3014">
        <v>26.9</v>
      </c>
      <c r="K3014">
        <v>2</v>
      </c>
    </row>
    <row r="3015" spans="1:11" hidden="1" x14ac:dyDescent="0.25">
      <c r="A3015">
        <v>0</v>
      </c>
      <c r="B3015">
        <v>2</v>
      </c>
      <c r="C3015">
        <v>43</v>
      </c>
      <c r="D3015">
        <v>0</v>
      </c>
      <c r="E3015">
        <v>0</v>
      </c>
      <c r="F3015">
        <v>0</v>
      </c>
      <c r="G3015">
        <v>2</v>
      </c>
      <c r="H3015">
        <v>2</v>
      </c>
      <c r="I3015">
        <v>71.77</v>
      </c>
      <c r="J3015">
        <v>26.9</v>
      </c>
      <c r="K3015">
        <v>2</v>
      </c>
    </row>
    <row r="3016" spans="1:11" hidden="1" x14ac:dyDescent="0.25">
      <c r="A3016">
        <v>0</v>
      </c>
      <c r="B3016">
        <v>1</v>
      </c>
      <c r="C3016">
        <v>59</v>
      </c>
      <c r="D3016">
        <v>0</v>
      </c>
      <c r="E3016">
        <v>0</v>
      </c>
      <c r="F3016">
        <v>1</v>
      </c>
      <c r="G3016">
        <v>4</v>
      </c>
      <c r="H3016">
        <v>1</v>
      </c>
      <c r="I3016">
        <v>69.37</v>
      </c>
      <c r="J3016">
        <v>26.9</v>
      </c>
      <c r="K3016">
        <v>1</v>
      </c>
    </row>
    <row r="3017" spans="1:11" hidden="1" x14ac:dyDescent="0.25">
      <c r="A3017">
        <v>0</v>
      </c>
      <c r="B3017">
        <v>1</v>
      </c>
      <c r="C3017">
        <v>53</v>
      </c>
      <c r="D3017">
        <v>0</v>
      </c>
      <c r="E3017">
        <v>0</v>
      </c>
      <c r="F3017">
        <v>1</v>
      </c>
      <c r="G3017">
        <v>4</v>
      </c>
      <c r="H3017">
        <v>1</v>
      </c>
      <c r="I3017">
        <v>175.92</v>
      </c>
      <c r="J3017">
        <v>26.9</v>
      </c>
      <c r="K3017">
        <v>3</v>
      </c>
    </row>
    <row r="3018" spans="1:11" hidden="1" x14ac:dyDescent="0.25">
      <c r="A3018">
        <v>0</v>
      </c>
      <c r="B3018">
        <v>1</v>
      </c>
      <c r="C3018">
        <v>67</v>
      </c>
      <c r="D3018">
        <v>0</v>
      </c>
      <c r="E3018">
        <v>0</v>
      </c>
      <c r="F3018">
        <v>1</v>
      </c>
      <c r="G3018">
        <v>4</v>
      </c>
      <c r="H3018">
        <v>1</v>
      </c>
      <c r="I3018">
        <v>97.04</v>
      </c>
      <c r="J3018">
        <v>26.9</v>
      </c>
      <c r="K3018">
        <v>3</v>
      </c>
    </row>
    <row r="3019" spans="1:11" hidden="1" x14ac:dyDescent="0.25">
      <c r="A3019">
        <v>1</v>
      </c>
      <c r="B3019">
        <v>1</v>
      </c>
      <c r="C3019">
        <v>78</v>
      </c>
      <c r="D3019">
        <v>0</v>
      </c>
      <c r="E3019">
        <v>0</v>
      </c>
      <c r="F3019">
        <v>1</v>
      </c>
      <c r="G3019">
        <v>4</v>
      </c>
      <c r="H3019">
        <v>2</v>
      </c>
      <c r="I3019">
        <v>218.46</v>
      </c>
      <c r="J3019">
        <v>26.8</v>
      </c>
      <c r="K3019">
        <v>4</v>
      </c>
    </row>
    <row r="3020" spans="1:11" hidden="1" x14ac:dyDescent="0.25">
      <c r="A3020">
        <v>0</v>
      </c>
      <c r="B3020">
        <v>1</v>
      </c>
      <c r="C3020">
        <v>58</v>
      </c>
      <c r="D3020">
        <v>1</v>
      </c>
      <c r="E3020">
        <v>0</v>
      </c>
      <c r="F3020">
        <v>1</v>
      </c>
      <c r="G3020">
        <v>5</v>
      </c>
      <c r="H3020">
        <v>1</v>
      </c>
      <c r="I3020">
        <v>56.96</v>
      </c>
      <c r="J3020">
        <v>26.8</v>
      </c>
      <c r="K3020">
        <v>3</v>
      </c>
    </row>
    <row r="3021" spans="1:11" hidden="1" x14ac:dyDescent="0.25">
      <c r="A3021">
        <v>0</v>
      </c>
      <c r="B3021">
        <v>1</v>
      </c>
      <c r="C3021">
        <v>69</v>
      </c>
      <c r="D3021">
        <v>0</v>
      </c>
      <c r="E3021">
        <v>0</v>
      </c>
      <c r="F3021">
        <v>1</v>
      </c>
      <c r="G3021">
        <v>4</v>
      </c>
      <c r="H3021">
        <v>1</v>
      </c>
      <c r="I3021">
        <v>101.52</v>
      </c>
      <c r="J3021">
        <v>26.8</v>
      </c>
      <c r="K3021">
        <v>3</v>
      </c>
    </row>
    <row r="3022" spans="1:11" hidden="1" x14ac:dyDescent="0.25">
      <c r="A3022">
        <v>0</v>
      </c>
      <c r="B3022">
        <v>2</v>
      </c>
      <c r="C3022">
        <v>56</v>
      </c>
      <c r="D3022">
        <v>0</v>
      </c>
      <c r="E3022">
        <v>0</v>
      </c>
      <c r="F3022">
        <v>1</v>
      </c>
      <c r="G3022">
        <v>4</v>
      </c>
      <c r="H3022">
        <v>2</v>
      </c>
      <c r="I3022">
        <v>100.83</v>
      </c>
      <c r="J3022">
        <v>26.8</v>
      </c>
      <c r="K3022">
        <v>2</v>
      </c>
    </row>
    <row r="3023" spans="1:11" hidden="1" x14ac:dyDescent="0.25">
      <c r="A3023">
        <v>1</v>
      </c>
      <c r="B3023">
        <v>1</v>
      </c>
      <c r="C3023">
        <v>80</v>
      </c>
      <c r="D3023">
        <v>1</v>
      </c>
      <c r="E3023">
        <v>1</v>
      </c>
      <c r="F3023">
        <v>1</v>
      </c>
      <c r="G3023">
        <v>4</v>
      </c>
      <c r="H3023">
        <v>1</v>
      </c>
      <c r="I3023">
        <v>236.84</v>
      </c>
      <c r="J3023">
        <v>26.8</v>
      </c>
      <c r="K3023">
        <v>2</v>
      </c>
    </row>
    <row r="3024" spans="1:11" hidden="1" x14ac:dyDescent="0.25">
      <c r="A3024">
        <v>0</v>
      </c>
      <c r="B3024">
        <v>2</v>
      </c>
      <c r="C3024">
        <v>20</v>
      </c>
      <c r="D3024">
        <v>0</v>
      </c>
      <c r="E3024">
        <v>0</v>
      </c>
      <c r="F3024">
        <v>0</v>
      </c>
      <c r="G3024">
        <v>2</v>
      </c>
      <c r="H3024">
        <v>2</v>
      </c>
      <c r="I3024">
        <v>100.81</v>
      </c>
      <c r="J3024">
        <v>26.8</v>
      </c>
      <c r="K3024">
        <v>4</v>
      </c>
    </row>
    <row r="3025" spans="1:11" hidden="1" x14ac:dyDescent="0.25">
      <c r="A3025">
        <v>0</v>
      </c>
      <c r="B3025">
        <v>1</v>
      </c>
      <c r="C3025">
        <v>34</v>
      </c>
      <c r="D3025">
        <v>0</v>
      </c>
      <c r="E3025">
        <v>0</v>
      </c>
      <c r="F3025">
        <v>1</v>
      </c>
      <c r="G3025">
        <v>5</v>
      </c>
      <c r="H3025">
        <v>2</v>
      </c>
      <c r="I3025">
        <v>85.57</v>
      </c>
      <c r="J3025">
        <v>26.8</v>
      </c>
      <c r="K3025">
        <v>4</v>
      </c>
    </row>
    <row r="3026" spans="1:11" hidden="1" x14ac:dyDescent="0.25">
      <c r="A3026">
        <v>0</v>
      </c>
      <c r="B3026">
        <v>2</v>
      </c>
      <c r="C3026">
        <v>78</v>
      </c>
      <c r="D3026">
        <v>0</v>
      </c>
      <c r="E3026">
        <v>0</v>
      </c>
      <c r="F3026">
        <v>0</v>
      </c>
      <c r="G3026">
        <v>5</v>
      </c>
      <c r="H3026">
        <v>2</v>
      </c>
      <c r="I3026">
        <v>67.959999999999994</v>
      </c>
      <c r="J3026">
        <v>26.8</v>
      </c>
      <c r="K3026">
        <v>4</v>
      </c>
    </row>
    <row r="3027" spans="1:11" hidden="1" x14ac:dyDescent="0.25">
      <c r="A3027">
        <v>1</v>
      </c>
      <c r="B3027">
        <v>1</v>
      </c>
      <c r="C3027">
        <v>75</v>
      </c>
      <c r="D3027">
        <v>0</v>
      </c>
      <c r="E3027">
        <v>0</v>
      </c>
      <c r="F3027">
        <v>1</v>
      </c>
      <c r="G3027">
        <v>2</v>
      </c>
      <c r="H3027">
        <v>1</v>
      </c>
      <c r="I3027">
        <v>206.33</v>
      </c>
      <c r="J3027">
        <v>26.8</v>
      </c>
      <c r="K3027">
        <v>2</v>
      </c>
    </row>
    <row r="3028" spans="1:11" x14ac:dyDescent="0.25">
      <c r="A3028">
        <v>0</v>
      </c>
      <c r="B3028">
        <v>2</v>
      </c>
      <c r="C3028">
        <v>63</v>
      </c>
      <c r="D3028">
        <v>0</v>
      </c>
      <c r="E3028">
        <v>0</v>
      </c>
      <c r="F3028">
        <v>1</v>
      </c>
      <c r="G3028">
        <v>1</v>
      </c>
      <c r="H3028">
        <v>1</v>
      </c>
      <c r="I3028">
        <v>55.57</v>
      </c>
      <c r="J3028">
        <v>26.8</v>
      </c>
      <c r="K3028">
        <v>1</v>
      </c>
    </row>
    <row r="3029" spans="1:11" x14ac:dyDescent="0.25">
      <c r="A3029">
        <v>0</v>
      </c>
      <c r="B3029">
        <v>2</v>
      </c>
      <c r="C3029">
        <v>41</v>
      </c>
      <c r="D3029">
        <v>0</v>
      </c>
      <c r="E3029">
        <v>0</v>
      </c>
      <c r="F3029">
        <v>1</v>
      </c>
      <c r="G3029">
        <v>1</v>
      </c>
      <c r="H3029">
        <v>1</v>
      </c>
      <c r="I3029">
        <v>134.29</v>
      </c>
      <c r="J3029">
        <v>26.8</v>
      </c>
      <c r="K3029">
        <v>3</v>
      </c>
    </row>
    <row r="3030" spans="1:11" hidden="1" x14ac:dyDescent="0.25">
      <c r="A3030">
        <v>0</v>
      </c>
      <c r="B3030">
        <v>1</v>
      </c>
      <c r="C3030">
        <v>78</v>
      </c>
      <c r="D3030">
        <v>0</v>
      </c>
      <c r="E3030">
        <v>1</v>
      </c>
      <c r="F3030">
        <v>1</v>
      </c>
      <c r="G3030">
        <v>4</v>
      </c>
      <c r="H3030">
        <v>2</v>
      </c>
      <c r="I3030">
        <v>145.03</v>
      </c>
      <c r="J3030">
        <v>26.8</v>
      </c>
      <c r="K3030">
        <v>1</v>
      </c>
    </row>
    <row r="3031" spans="1:11" hidden="1" x14ac:dyDescent="0.25">
      <c r="A3031">
        <v>0</v>
      </c>
      <c r="B3031">
        <v>1</v>
      </c>
      <c r="C3031">
        <v>39</v>
      </c>
      <c r="D3031">
        <v>0</v>
      </c>
      <c r="E3031">
        <v>0</v>
      </c>
      <c r="F3031">
        <v>1</v>
      </c>
      <c r="G3031">
        <v>4</v>
      </c>
      <c r="H3031">
        <v>1</v>
      </c>
      <c r="I3031">
        <v>121.32</v>
      </c>
      <c r="J3031">
        <v>26.8</v>
      </c>
      <c r="K3031">
        <v>2</v>
      </c>
    </row>
    <row r="3032" spans="1:11" hidden="1" x14ac:dyDescent="0.25">
      <c r="A3032">
        <v>0</v>
      </c>
      <c r="B3032">
        <v>2</v>
      </c>
      <c r="C3032">
        <v>58</v>
      </c>
      <c r="D3032">
        <v>0</v>
      </c>
      <c r="E3032">
        <v>0</v>
      </c>
      <c r="F3032">
        <v>1</v>
      </c>
      <c r="G3032">
        <v>4</v>
      </c>
      <c r="H3032">
        <v>2</v>
      </c>
      <c r="I3032">
        <v>105.74</v>
      </c>
      <c r="J3032">
        <v>26.8</v>
      </c>
      <c r="K3032">
        <v>1</v>
      </c>
    </row>
    <row r="3033" spans="1:11" hidden="1" x14ac:dyDescent="0.25">
      <c r="A3033">
        <v>0</v>
      </c>
      <c r="B3033">
        <v>2</v>
      </c>
      <c r="C3033">
        <v>29</v>
      </c>
      <c r="D3033">
        <v>0</v>
      </c>
      <c r="E3033">
        <v>0</v>
      </c>
      <c r="F3033">
        <v>1</v>
      </c>
      <c r="G3033">
        <v>2</v>
      </c>
      <c r="H3033">
        <v>1</v>
      </c>
      <c r="I3033">
        <v>69.12</v>
      </c>
      <c r="J3033">
        <v>26.8</v>
      </c>
      <c r="K3033">
        <v>2</v>
      </c>
    </row>
    <row r="3034" spans="1:11" hidden="1" x14ac:dyDescent="0.25">
      <c r="A3034">
        <v>0</v>
      </c>
      <c r="B3034">
        <v>2</v>
      </c>
      <c r="C3034">
        <v>58</v>
      </c>
      <c r="D3034">
        <v>0</v>
      </c>
      <c r="E3034">
        <v>0</v>
      </c>
      <c r="F3034">
        <v>1</v>
      </c>
      <c r="G3034">
        <v>4</v>
      </c>
      <c r="H3034">
        <v>1</v>
      </c>
      <c r="I3034">
        <v>57.57</v>
      </c>
      <c r="J3034">
        <v>26.8</v>
      </c>
      <c r="K3034">
        <v>4</v>
      </c>
    </row>
    <row r="3035" spans="1:11" hidden="1" x14ac:dyDescent="0.25">
      <c r="A3035">
        <v>0</v>
      </c>
      <c r="B3035">
        <v>2</v>
      </c>
      <c r="C3035">
        <v>43</v>
      </c>
      <c r="D3035">
        <v>0</v>
      </c>
      <c r="E3035">
        <v>0</v>
      </c>
      <c r="F3035">
        <v>1</v>
      </c>
      <c r="G3035">
        <v>4</v>
      </c>
      <c r="H3035">
        <v>1</v>
      </c>
      <c r="I3035">
        <v>68.94</v>
      </c>
      <c r="J3035">
        <v>26.8</v>
      </c>
      <c r="K3035">
        <v>2</v>
      </c>
    </row>
    <row r="3036" spans="1:11" hidden="1" x14ac:dyDescent="0.25">
      <c r="A3036">
        <v>0</v>
      </c>
      <c r="B3036">
        <v>2</v>
      </c>
      <c r="C3036">
        <v>55</v>
      </c>
      <c r="D3036">
        <v>0</v>
      </c>
      <c r="E3036">
        <v>0</v>
      </c>
      <c r="F3036">
        <v>1</v>
      </c>
      <c r="G3036">
        <v>4</v>
      </c>
      <c r="H3036">
        <v>1</v>
      </c>
      <c r="I3036">
        <v>95.32</v>
      </c>
      <c r="J3036">
        <v>26.8</v>
      </c>
      <c r="K3036">
        <v>2</v>
      </c>
    </row>
    <row r="3037" spans="1:11" hidden="1" x14ac:dyDescent="0.25">
      <c r="A3037">
        <v>0</v>
      </c>
      <c r="B3037">
        <v>2</v>
      </c>
      <c r="C3037">
        <v>27</v>
      </c>
      <c r="D3037">
        <v>0</v>
      </c>
      <c r="E3037">
        <v>0</v>
      </c>
      <c r="F3037">
        <v>0</v>
      </c>
      <c r="G3037">
        <v>4</v>
      </c>
      <c r="H3037">
        <v>2</v>
      </c>
      <c r="I3037">
        <v>61.8</v>
      </c>
      <c r="J3037">
        <v>26.8</v>
      </c>
      <c r="K3037">
        <v>1</v>
      </c>
    </row>
    <row r="3038" spans="1:11" hidden="1" x14ac:dyDescent="0.25">
      <c r="A3038">
        <v>0</v>
      </c>
      <c r="B3038">
        <v>1</v>
      </c>
      <c r="C3038">
        <v>47</v>
      </c>
      <c r="D3038">
        <v>0</v>
      </c>
      <c r="E3038">
        <v>0</v>
      </c>
      <c r="F3038">
        <v>1</v>
      </c>
      <c r="G3038">
        <v>4</v>
      </c>
      <c r="H3038">
        <v>2</v>
      </c>
      <c r="I3038">
        <v>63.98</v>
      </c>
      <c r="J3038">
        <v>26.8</v>
      </c>
      <c r="K3038">
        <v>3</v>
      </c>
    </row>
    <row r="3039" spans="1:11" hidden="1" x14ac:dyDescent="0.25">
      <c r="A3039">
        <v>0</v>
      </c>
      <c r="B3039">
        <v>1</v>
      </c>
      <c r="C3039">
        <v>39</v>
      </c>
      <c r="D3039">
        <v>0</v>
      </c>
      <c r="E3039">
        <v>0</v>
      </c>
      <c r="F3039">
        <v>1</v>
      </c>
      <c r="G3039">
        <v>4</v>
      </c>
      <c r="H3039">
        <v>1</v>
      </c>
      <c r="I3039">
        <v>73.069999999999993</v>
      </c>
      <c r="J3039">
        <v>26.8</v>
      </c>
      <c r="K3039">
        <v>3</v>
      </c>
    </row>
    <row r="3040" spans="1:11" hidden="1" x14ac:dyDescent="0.25">
      <c r="A3040">
        <v>1</v>
      </c>
      <c r="B3040">
        <v>2</v>
      </c>
      <c r="C3040">
        <v>68</v>
      </c>
      <c r="D3040">
        <v>1</v>
      </c>
      <c r="E3040">
        <v>0</v>
      </c>
      <c r="F3040">
        <v>1</v>
      </c>
      <c r="G3040">
        <v>2</v>
      </c>
      <c r="H3040">
        <v>1</v>
      </c>
      <c r="I3040">
        <v>206.09</v>
      </c>
      <c r="J3040">
        <v>26.7</v>
      </c>
      <c r="K3040">
        <v>2</v>
      </c>
    </row>
    <row r="3041" spans="1:11" hidden="1" x14ac:dyDescent="0.25">
      <c r="A3041">
        <v>0</v>
      </c>
      <c r="B3041">
        <v>2</v>
      </c>
      <c r="C3041">
        <v>54</v>
      </c>
      <c r="D3041">
        <v>0</v>
      </c>
      <c r="E3041">
        <v>0</v>
      </c>
      <c r="F3041">
        <v>1</v>
      </c>
      <c r="G3041">
        <v>5</v>
      </c>
      <c r="H3041">
        <v>1</v>
      </c>
      <c r="I3041">
        <v>206.72</v>
      </c>
      <c r="J3041">
        <v>26.7</v>
      </c>
      <c r="K3041">
        <v>2</v>
      </c>
    </row>
    <row r="3042" spans="1:11" hidden="1" x14ac:dyDescent="0.25">
      <c r="A3042">
        <v>0</v>
      </c>
      <c r="B3042">
        <v>1</v>
      </c>
      <c r="C3042">
        <v>57</v>
      </c>
      <c r="D3042">
        <v>0</v>
      </c>
      <c r="E3042">
        <v>0</v>
      </c>
      <c r="F3042">
        <v>1</v>
      </c>
      <c r="G3042">
        <v>5</v>
      </c>
      <c r="H3042">
        <v>2</v>
      </c>
      <c r="I3042">
        <v>89.44</v>
      </c>
      <c r="J3042">
        <v>26.7</v>
      </c>
      <c r="K3042">
        <v>2</v>
      </c>
    </row>
    <row r="3043" spans="1:11" hidden="1" x14ac:dyDescent="0.25">
      <c r="A3043">
        <v>0</v>
      </c>
      <c r="B3043">
        <v>1</v>
      </c>
      <c r="C3043">
        <v>36</v>
      </c>
      <c r="D3043">
        <v>0</v>
      </c>
      <c r="E3043">
        <v>0</v>
      </c>
      <c r="F3043">
        <v>0</v>
      </c>
      <c r="G3043">
        <v>4</v>
      </c>
      <c r="H3043">
        <v>2</v>
      </c>
      <c r="I3043">
        <v>61.29</v>
      </c>
      <c r="J3043">
        <v>26.7</v>
      </c>
      <c r="K3043">
        <v>2</v>
      </c>
    </row>
    <row r="3044" spans="1:11" x14ac:dyDescent="0.25">
      <c r="A3044">
        <v>0</v>
      </c>
      <c r="B3044">
        <v>1</v>
      </c>
      <c r="C3044">
        <v>72</v>
      </c>
      <c r="D3044">
        <v>0</v>
      </c>
      <c r="E3044">
        <v>0</v>
      </c>
      <c r="F3044">
        <v>1</v>
      </c>
      <c r="G3044">
        <v>1</v>
      </c>
      <c r="H3044">
        <v>1</v>
      </c>
      <c r="I3044">
        <v>215.64</v>
      </c>
      <c r="J3044">
        <v>26.7</v>
      </c>
      <c r="K3044">
        <v>1</v>
      </c>
    </row>
    <row r="3045" spans="1:11" hidden="1" x14ac:dyDescent="0.25">
      <c r="A3045">
        <v>0</v>
      </c>
      <c r="B3045">
        <v>1</v>
      </c>
      <c r="C3045">
        <v>28</v>
      </c>
      <c r="D3045">
        <v>0</v>
      </c>
      <c r="E3045">
        <v>0</v>
      </c>
      <c r="F3045">
        <v>0</v>
      </c>
      <c r="G3045">
        <v>4</v>
      </c>
      <c r="H3045">
        <v>1</v>
      </c>
      <c r="I3045">
        <v>85.79</v>
      </c>
      <c r="J3045">
        <v>26.7</v>
      </c>
      <c r="K3045">
        <v>4</v>
      </c>
    </row>
    <row r="3046" spans="1:11" hidden="1" x14ac:dyDescent="0.25">
      <c r="A3046">
        <v>0</v>
      </c>
      <c r="B3046">
        <v>1</v>
      </c>
      <c r="C3046">
        <v>65</v>
      </c>
      <c r="D3046">
        <v>0</v>
      </c>
      <c r="E3046">
        <v>0</v>
      </c>
      <c r="F3046">
        <v>1</v>
      </c>
      <c r="G3046">
        <v>5</v>
      </c>
      <c r="H3046">
        <v>1</v>
      </c>
      <c r="I3046">
        <v>111.85</v>
      </c>
      <c r="J3046">
        <v>26.7</v>
      </c>
      <c r="K3046">
        <v>2</v>
      </c>
    </row>
    <row r="3047" spans="1:11" hidden="1" x14ac:dyDescent="0.25">
      <c r="A3047">
        <v>1</v>
      </c>
      <c r="B3047">
        <v>1</v>
      </c>
      <c r="C3047">
        <v>71</v>
      </c>
      <c r="D3047">
        <v>1</v>
      </c>
      <c r="E3047">
        <v>1</v>
      </c>
      <c r="F3047">
        <v>1</v>
      </c>
      <c r="G3047">
        <v>4</v>
      </c>
      <c r="H3047">
        <v>1</v>
      </c>
      <c r="I3047">
        <v>186.45</v>
      </c>
      <c r="J3047">
        <v>26.7</v>
      </c>
      <c r="K3047">
        <v>2</v>
      </c>
    </row>
    <row r="3048" spans="1:11" hidden="1" x14ac:dyDescent="0.25">
      <c r="A3048">
        <v>0</v>
      </c>
      <c r="B3048">
        <v>1</v>
      </c>
      <c r="C3048">
        <v>80</v>
      </c>
      <c r="D3048">
        <v>0</v>
      </c>
      <c r="E3048">
        <v>0</v>
      </c>
      <c r="F3048">
        <v>1</v>
      </c>
      <c r="G3048">
        <v>4</v>
      </c>
      <c r="H3048">
        <v>1</v>
      </c>
      <c r="I3048">
        <v>56.99</v>
      </c>
      <c r="J3048">
        <v>26.7</v>
      </c>
      <c r="K3048">
        <v>2</v>
      </c>
    </row>
    <row r="3049" spans="1:11" hidden="1" x14ac:dyDescent="0.25">
      <c r="A3049">
        <v>0</v>
      </c>
      <c r="B3049">
        <v>1</v>
      </c>
      <c r="C3049">
        <v>74</v>
      </c>
      <c r="D3049">
        <v>0</v>
      </c>
      <c r="E3049">
        <v>0</v>
      </c>
      <c r="F3049">
        <v>1</v>
      </c>
      <c r="G3049">
        <v>4</v>
      </c>
      <c r="H3049">
        <v>1</v>
      </c>
      <c r="I3049">
        <v>83.5</v>
      </c>
      <c r="J3049">
        <v>26.7</v>
      </c>
      <c r="K3049">
        <v>4</v>
      </c>
    </row>
    <row r="3050" spans="1:11" hidden="1" x14ac:dyDescent="0.25">
      <c r="A3050">
        <v>0</v>
      </c>
      <c r="B3050">
        <v>1</v>
      </c>
      <c r="C3050">
        <v>62</v>
      </c>
      <c r="D3050">
        <v>1</v>
      </c>
      <c r="E3050">
        <v>0</v>
      </c>
      <c r="F3050">
        <v>1</v>
      </c>
      <c r="G3050">
        <v>5</v>
      </c>
      <c r="H3050">
        <v>1</v>
      </c>
      <c r="I3050">
        <v>77.92</v>
      </c>
      <c r="J3050">
        <v>26.7</v>
      </c>
      <c r="K3050">
        <v>2</v>
      </c>
    </row>
    <row r="3051" spans="1:11" hidden="1" x14ac:dyDescent="0.25">
      <c r="A3051">
        <v>0</v>
      </c>
      <c r="B3051">
        <v>2</v>
      </c>
      <c r="C3051">
        <v>43</v>
      </c>
      <c r="D3051">
        <v>0</v>
      </c>
      <c r="E3051">
        <v>0</v>
      </c>
      <c r="F3051">
        <v>0</v>
      </c>
      <c r="G3051">
        <v>4</v>
      </c>
      <c r="H3051">
        <v>1</v>
      </c>
      <c r="I3051">
        <v>101.75</v>
      </c>
      <c r="J3051">
        <v>26.7</v>
      </c>
      <c r="K3051">
        <v>3</v>
      </c>
    </row>
    <row r="3052" spans="1:11" hidden="1" x14ac:dyDescent="0.25">
      <c r="A3052">
        <v>0</v>
      </c>
      <c r="B3052">
        <v>2</v>
      </c>
      <c r="C3052">
        <v>56</v>
      </c>
      <c r="D3052">
        <v>0</v>
      </c>
      <c r="E3052">
        <v>1</v>
      </c>
      <c r="F3052">
        <v>1</v>
      </c>
      <c r="G3052">
        <v>4</v>
      </c>
      <c r="H3052">
        <v>1</v>
      </c>
      <c r="I3052">
        <v>64.66</v>
      </c>
      <c r="J3052">
        <v>26.7</v>
      </c>
      <c r="K3052">
        <v>1</v>
      </c>
    </row>
    <row r="3053" spans="1:11" hidden="1" x14ac:dyDescent="0.25">
      <c r="A3053">
        <v>0</v>
      </c>
      <c r="B3053">
        <v>1</v>
      </c>
      <c r="C3053">
        <v>41</v>
      </c>
      <c r="D3053">
        <v>0</v>
      </c>
      <c r="E3053">
        <v>0</v>
      </c>
      <c r="F3053">
        <v>1</v>
      </c>
      <c r="G3053">
        <v>4</v>
      </c>
      <c r="H3053">
        <v>1</v>
      </c>
      <c r="I3053">
        <v>101.79</v>
      </c>
      <c r="J3053">
        <v>26.7</v>
      </c>
      <c r="K3053">
        <v>4</v>
      </c>
    </row>
    <row r="3054" spans="1:11" x14ac:dyDescent="0.25">
      <c r="A3054">
        <v>0</v>
      </c>
      <c r="B3054">
        <v>2</v>
      </c>
      <c r="C3054">
        <v>55</v>
      </c>
      <c r="D3054">
        <v>0</v>
      </c>
      <c r="E3054">
        <v>0</v>
      </c>
      <c r="F3054">
        <v>1</v>
      </c>
      <c r="G3054">
        <v>1</v>
      </c>
      <c r="H3054">
        <v>2</v>
      </c>
      <c r="I3054">
        <v>64.45</v>
      </c>
      <c r="J3054">
        <v>26.7</v>
      </c>
      <c r="K3054">
        <v>2</v>
      </c>
    </row>
    <row r="3055" spans="1:11" hidden="1" x14ac:dyDescent="0.25">
      <c r="A3055">
        <v>0</v>
      </c>
      <c r="B3055">
        <v>2</v>
      </c>
      <c r="C3055">
        <v>49</v>
      </c>
      <c r="D3055">
        <v>0</v>
      </c>
      <c r="E3055">
        <v>0</v>
      </c>
      <c r="F3055">
        <v>1</v>
      </c>
      <c r="G3055">
        <v>4</v>
      </c>
      <c r="H3055">
        <v>1</v>
      </c>
      <c r="I3055">
        <v>107.4</v>
      </c>
      <c r="J3055">
        <v>26.7</v>
      </c>
      <c r="K3055">
        <v>3</v>
      </c>
    </row>
    <row r="3056" spans="1:11" hidden="1" x14ac:dyDescent="0.25">
      <c r="A3056">
        <v>0</v>
      </c>
      <c r="B3056">
        <v>1</v>
      </c>
      <c r="C3056">
        <v>37</v>
      </c>
      <c r="D3056">
        <v>0</v>
      </c>
      <c r="E3056">
        <v>0</v>
      </c>
      <c r="F3056">
        <v>1</v>
      </c>
      <c r="G3056">
        <v>4</v>
      </c>
      <c r="H3056">
        <v>2</v>
      </c>
      <c r="I3056">
        <v>145.26</v>
      </c>
      <c r="J3056">
        <v>26.7</v>
      </c>
      <c r="K3056">
        <v>4</v>
      </c>
    </row>
    <row r="3057" spans="1:11" hidden="1" x14ac:dyDescent="0.25">
      <c r="A3057">
        <v>0</v>
      </c>
      <c r="B3057">
        <v>2</v>
      </c>
      <c r="C3057">
        <v>80</v>
      </c>
      <c r="D3057">
        <v>0</v>
      </c>
      <c r="E3057">
        <v>0</v>
      </c>
      <c r="F3057">
        <v>1</v>
      </c>
      <c r="G3057">
        <v>2</v>
      </c>
      <c r="H3057">
        <v>1</v>
      </c>
      <c r="I3057">
        <v>71.88</v>
      </c>
      <c r="J3057">
        <v>26.7</v>
      </c>
      <c r="K3057">
        <v>2</v>
      </c>
    </row>
    <row r="3058" spans="1:11" hidden="1" x14ac:dyDescent="0.25">
      <c r="A3058">
        <v>0</v>
      </c>
      <c r="B3058">
        <v>1</v>
      </c>
      <c r="C3058">
        <v>35</v>
      </c>
      <c r="D3058">
        <v>0</v>
      </c>
      <c r="E3058">
        <v>0</v>
      </c>
      <c r="F3058">
        <v>1</v>
      </c>
      <c r="G3058">
        <v>4</v>
      </c>
      <c r="H3058">
        <v>1</v>
      </c>
      <c r="I3058">
        <v>90.51</v>
      </c>
      <c r="J3058">
        <v>26.7</v>
      </c>
      <c r="K3058">
        <v>2</v>
      </c>
    </row>
    <row r="3059" spans="1:11" hidden="1" x14ac:dyDescent="0.25">
      <c r="A3059">
        <v>0</v>
      </c>
      <c r="B3059">
        <v>1</v>
      </c>
      <c r="C3059">
        <v>67</v>
      </c>
      <c r="D3059">
        <v>0</v>
      </c>
      <c r="E3059">
        <v>0</v>
      </c>
      <c r="F3059">
        <v>1</v>
      </c>
      <c r="G3059">
        <v>4</v>
      </c>
      <c r="H3059">
        <v>1</v>
      </c>
      <c r="I3059">
        <v>208.78</v>
      </c>
      <c r="J3059">
        <v>26.7</v>
      </c>
      <c r="K3059">
        <v>4</v>
      </c>
    </row>
    <row r="3060" spans="1:11" hidden="1" x14ac:dyDescent="0.25">
      <c r="A3060">
        <v>0</v>
      </c>
      <c r="B3060">
        <v>2</v>
      </c>
      <c r="C3060">
        <v>54</v>
      </c>
      <c r="D3060">
        <v>0</v>
      </c>
      <c r="E3060">
        <v>0</v>
      </c>
      <c r="F3060">
        <v>1</v>
      </c>
      <c r="G3060">
        <v>4</v>
      </c>
      <c r="H3060">
        <v>1</v>
      </c>
      <c r="I3060">
        <v>97.47</v>
      </c>
      <c r="J3060">
        <v>26.7</v>
      </c>
      <c r="K3060">
        <v>2</v>
      </c>
    </row>
    <row r="3061" spans="1:11" hidden="1" x14ac:dyDescent="0.25">
      <c r="A3061">
        <v>0</v>
      </c>
      <c r="B3061">
        <v>2</v>
      </c>
      <c r="C3061">
        <v>39</v>
      </c>
      <c r="D3061">
        <v>0</v>
      </c>
      <c r="E3061">
        <v>0</v>
      </c>
      <c r="F3061">
        <v>1</v>
      </c>
      <c r="G3061">
        <v>4</v>
      </c>
      <c r="H3061">
        <v>2</v>
      </c>
      <c r="I3061">
        <v>78.900000000000006</v>
      </c>
      <c r="J3061">
        <v>26.7</v>
      </c>
      <c r="K3061">
        <v>2</v>
      </c>
    </row>
    <row r="3062" spans="1:11" hidden="1" x14ac:dyDescent="0.25">
      <c r="A3062">
        <v>0</v>
      </c>
      <c r="B3062">
        <v>1</v>
      </c>
      <c r="C3062">
        <v>50</v>
      </c>
      <c r="D3062">
        <v>0</v>
      </c>
      <c r="E3062">
        <v>0</v>
      </c>
      <c r="F3062">
        <v>0</v>
      </c>
      <c r="G3062">
        <v>4</v>
      </c>
      <c r="H3062">
        <v>2</v>
      </c>
      <c r="I3062">
        <v>160.94</v>
      </c>
      <c r="J3062">
        <v>26.7</v>
      </c>
      <c r="K3062">
        <v>3</v>
      </c>
    </row>
    <row r="3063" spans="1:11" hidden="1" x14ac:dyDescent="0.25">
      <c r="A3063">
        <v>0</v>
      </c>
      <c r="B3063">
        <v>2</v>
      </c>
      <c r="C3063">
        <v>80</v>
      </c>
      <c r="D3063">
        <v>0</v>
      </c>
      <c r="E3063">
        <v>0</v>
      </c>
      <c r="F3063">
        <v>1</v>
      </c>
      <c r="G3063">
        <v>4</v>
      </c>
      <c r="H3063">
        <v>1</v>
      </c>
      <c r="I3063">
        <v>102.9</v>
      </c>
      <c r="J3063">
        <v>26.7</v>
      </c>
      <c r="K3063">
        <v>4</v>
      </c>
    </row>
    <row r="3064" spans="1:11" hidden="1" x14ac:dyDescent="0.25">
      <c r="A3064">
        <v>0</v>
      </c>
      <c r="B3064">
        <v>1</v>
      </c>
      <c r="C3064">
        <v>8</v>
      </c>
      <c r="D3064">
        <v>0</v>
      </c>
      <c r="E3064">
        <v>0</v>
      </c>
      <c r="F3064">
        <v>0</v>
      </c>
      <c r="G3064">
        <v>5</v>
      </c>
      <c r="H3064">
        <v>1</v>
      </c>
      <c r="I3064">
        <v>107.97</v>
      </c>
      <c r="J3064">
        <v>26.7</v>
      </c>
      <c r="K3064">
        <v>4</v>
      </c>
    </row>
    <row r="3065" spans="1:11" hidden="1" x14ac:dyDescent="0.25">
      <c r="A3065">
        <v>0</v>
      </c>
      <c r="B3065">
        <v>1</v>
      </c>
      <c r="C3065">
        <v>75</v>
      </c>
      <c r="D3065">
        <v>0</v>
      </c>
      <c r="E3065">
        <v>0</v>
      </c>
      <c r="F3065">
        <v>1</v>
      </c>
      <c r="G3065">
        <v>2</v>
      </c>
      <c r="H3065">
        <v>1</v>
      </c>
      <c r="I3065">
        <v>70.73</v>
      </c>
      <c r="J3065">
        <v>26.7</v>
      </c>
      <c r="K3065">
        <v>3</v>
      </c>
    </row>
    <row r="3066" spans="1:11" hidden="1" x14ac:dyDescent="0.25">
      <c r="A3066">
        <v>0</v>
      </c>
      <c r="B3066">
        <v>2</v>
      </c>
      <c r="C3066">
        <v>78</v>
      </c>
      <c r="D3066">
        <v>0</v>
      </c>
      <c r="E3066">
        <v>0</v>
      </c>
      <c r="F3066">
        <v>1</v>
      </c>
      <c r="G3066">
        <v>5</v>
      </c>
      <c r="H3066">
        <v>2</v>
      </c>
      <c r="I3066">
        <v>79.94</v>
      </c>
      <c r="J3066">
        <v>26.7</v>
      </c>
      <c r="K3066">
        <v>2</v>
      </c>
    </row>
    <row r="3067" spans="1:11" hidden="1" x14ac:dyDescent="0.25">
      <c r="A3067">
        <v>0</v>
      </c>
      <c r="B3067">
        <v>1</v>
      </c>
      <c r="C3067">
        <v>71</v>
      </c>
      <c r="D3067">
        <v>1</v>
      </c>
      <c r="E3067">
        <v>1</v>
      </c>
      <c r="F3067">
        <v>1</v>
      </c>
      <c r="G3067">
        <v>4</v>
      </c>
      <c r="H3067">
        <v>1</v>
      </c>
      <c r="I3067">
        <v>67.06</v>
      </c>
      <c r="J3067">
        <v>26.7</v>
      </c>
      <c r="K3067">
        <v>3</v>
      </c>
    </row>
    <row r="3068" spans="1:11" x14ac:dyDescent="0.25">
      <c r="A3068">
        <v>0</v>
      </c>
      <c r="B3068">
        <v>1</v>
      </c>
      <c r="C3068">
        <v>50</v>
      </c>
      <c r="D3068">
        <v>0</v>
      </c>
      <c r="E3068">
        <v>0</v>
      </c>
      <c r="F3068">
        <v>1</v>
      </c>
      <c r="G3068">
        <v>1</v>
      </c>
      <c r="H3068">
        <v>2</v>
      </c>
      <c r="I3068">
        <v>77.819999999999993</v>
      </c>
      <c r="J3068">
        <v>26.7</v>
      </c>
      <c r="K3068">
        <v>1</v>
      </c>
    </row>
    <row r="3069" spans="1:11" hidden="1" x14ac:dyDescent="0.25">
      <c r="A3069">
        <v>0</v>
      </c>
      <c r="B3069">
        <v>2</v>
      </c>
      <c r="C3069">
        <v>13</v>
      </c>
      <c r="D3069">
        <v>0</v>
      </c>
      <c r="E3069">
        <v>0</v>
      </c>
      <c r="F3069">
        <v>0</v>
      </c>
      <c r="G3069">
        <v>4</v>
      </c>
      <c r="H3069">
        <v>1</v>
      </c>
      <c r="I3069">
        <v>73.760000000000005</v>
      </c>
      <c r="J3069">
        <v>26.7</v>
      </c>
      <c r="K3069">
        <v>4</v>
      </c>
    </row>
    <row r="3070" spans="1:11" hidden="1" x14ac:dyDescent="0.25">
      <c r="A3070">
        <v>0</v>
      </c>
      <c r="B3070">
        <v>1</v>
      </c>
      <c r="C3070">
        <v>53</v>
      </c>
      <c r="D3070">
        <v>0</v>
      </c>
      <c r="E3070">
        <v>0</v>
      </c>
      <c r="F3070">
        <v>1</v>
      </c>
      <c r="G3070">
        <v>5</v>
      </c>
      <c r="H3070">
        <v>1</v>
      </c>
      <c r="I3070">
        <v>83.68</v>
      </c>
      <c r="J3070">
        <v>26.7</v>
      </c>
      <c r="K3070">
        <v>4</v>
      </c>
    </row>
    <row r="3071" spans="1:11" x14ac:dyDescent="0.25">
      <c r="A3071">
        <v>0</v>
      </c>
      <c r="B3071">
        <v>1</v>
      </c>
      <c r="C3071">
        <v>68</v>
      </c>
      <c r="D3071">
        <v>0</v>
      </c>
      <c r="E3071">
        <v>1</v>
      </c>
      <c r="F3071">
        <v>1</v>
      </c>
      <c r="G3071">
        <v>1</v>
      </c>
      <c r="H3071">
        <v>1</v>
      </c>
      <c r="I3071">
        <v>96.14</v>
      </c>
      <c r="J3071">
        <v>26.7</v>
      </c>
      <c r="K3071">
        <v>2</v>
      </c>
    </row>
    <row r="3072" spans="1:11" hidden="1" x14ac:dyDescent="0.25">
      <c r="A3072">
        <v>0</v>
      </c>
      <c r="B3072">
        <v>1</v>
      </c>
      <c r="C3072">
        <v>30</v>
      </c>
      <c r="D3072">
        <v>0</v>
      </c>
      <c r="E3072">
        <v>0</v>
      </c>
      <c r="F3072">
        <v>0</v>
      </c>
      <c r="G3072">
        <v>2</v>
      </c>
      <c r="H3072">
        <v>2</v>
      </c>
      <c r="I3072">
        <v>106.03</v>
      </c>
      <c r="J3072">
        <v>26.7</v>
      </c>
      <c r="K3072">
        <v>4</v>
      </c>
    </row>
    <row r="3073" spans="1:11" hidden="1" x14ac:dyDescent="0.25">
      <c r="A3073">
        <v>0</v>
      </c>
      <c r="B3073">
        <v>1</v>
      </c>
      <c r="C3073">
        <v>33</v>
      </c>
      <c r="D3073">
        <v>0</v>
      </c>
      <c r="E3073">
        <v>0</v>
      </c>
      <c r="F3073">
        <v>0</v>
      </c>
      <c r="G3073">
        <v>4</v>
      </c>
      <c r="H3073">
        <v>2</v>
      </c>
      <c r="I3073">
        <v>107.47</v>
      </c>
      <c r="J3073">
        <v>26.7</v>
      </c>
      <c r="K3073">
        <v>2</v>
      </c>
    </row>
    <row r="3074" spans="1:11" hidden="1" x14ac:dyDescent="0.25">
      <c r="A3074">
        <v>0</v>
      </c>
      <c r="B3074">
        <v>1</v>
      </c>
      <c r="C3074">
        <v>31</v>
      </c>
      <c r="D3074">
        <v>0</v>
      </c>
      <c r="E3074">
        <v>0</v>
      </c>
      <c r="F3074">
        <v>1</v>
      </c>
      <c r="G3074">
        <v>5</v>
      </c>
      <c r="H3074">
        <v>2</v>
      </c>
      <c r="I3074">
        <v>108.51</v>
      </c>
      <c r="J3074">
        <v>26.7</v>
      </c>
      <c r="K3074">
        <v>4</v>
      </c>
    </row>
    <row r="3075" spans="1:11" hidden="1" x14ac:dyDescent="0.25">
      <c r="A3075">
        <v>0</v>
      </c>
      <c r="B3075">
        <v>2</v>
      </c>
      <c r="C3075">
        <v>41</v>
      </c>
      <c r="D3075">
        <v>0</v>
      </c>
      <c r="E3075">
        <v>0</v>
      </c>
      <c r="F3075">
        <v>1</v>
      </c>
      <c r="G3075">
        <v>4</v>
      </c>
      <c r="H3075">
        <v>2</v>
      </c>
      <c r="I3075">
        <v>65.67</v>
      </c>
      <c r="J3075">
        <v>26.7</v>
      </c>
      <c r="K3075">
        <v>3</v>
      </c>
    </row>
    <row r="3076" spans="1:11" hidden="1" x14ac:dyDescent="0.25">
      <c r="A3076">
        <v>0</v>
      </c>
      <c r="B3076">
        <v>2</v>
      </c>
      <c r="C3076">
        <v>80</v>
      </c>
      <c r="D3076">
        <v>0</v>
      </c>
      <c r="E3076">
        <v>0</v>
      </c>
      <c r="F3076">
        <v>1</v>
      </c>
      <c r="G3076">
        <v>4</v>
      </c>
      <c r="H3076">
        <v>2</v>
      </c>
      <c r="I3076">
        <v>73.89</v>
      </c>
      <c r="J3076">
        <v>26.7</v>
      </c>
      <c r="K3076">
        <v>1</v>
      </c>
    </row>
    <row r="3077" spans="1:11" hidden="1" x14ac:dyDescent="0.25">
      <c r="A3077">
        <v>1</v>
      </c>
      <c r="B3077">
        <v>2</v>
      </c>
      <c r="C3077">
        <v>79</v>
      </c>
      <c r="D3077">
        <v>0</v>
      </c>
      <c r="E3077">
        <v>0</v>
      </c>
      <c r="F3077">
        <v>1</v>
      </c>
      <c r="G3077">
        <v>4</v>
      </c>
      <c r="H3077">
        <v>2</v>
      </c>
      <c r="I3077">
        <v>228.7</v>
      </c>
      <c r="J3077">
        <v>26.6</v>
      </c>
      <c r="K3077">
        <v>2</v>
      </c>
    </row>
    <row r="3078" spans="1:11" hidden="1" x14ac:dyDescent="0.25">
      <c r="A3078">
        <v>1</v>
      </c>
      <c r="B3078">
        <v>2</v>
      </c>
      <c r="C3078">
        <v>75</v>
      </c>
      <c r="D3078">
        <v>0</v>
      </c>
      <c r="E3078">
        <v>0</v>
      </c>
      <c r="F3078">
        <v>1</v>
      </c>
      <c r="G3078">
        <v>2</v>
      </c>
      <c r="H3078">
        <v>1</v>
      </c>
      <c r="I3078">
        <v>199.2</v>
      </c>
      <c r="J3078">
        <v>26.6</v>
      </c>
      <c r="K3078">
        <v>4</v>
      </c>
    </row>
    <row r="3079" spans="1:11" hidden="1" x14ac:dyDescent="0.25">
      <c r="A3079">
        <v>1</v>
      </c>
      <c r="B3079">
        <v>2</v>
      </c>
      <c r="C3079">
        <v>74</v>
      </c>
      <c r="D3079">
        <v>0</v>
      </c>
      <c r="E3079">
        <v>0</v>
      </c>
      <c r="F3079">
        <v>1</v>
      </c>
      <c r="G3079">
        <v>4</v>
      </c>
      <c r="H3079">
        <v>2</v>
      </c>
      <c r="I3079">
        <v>74.959999999999994</v>
      </c>
      <c r="J3079">
        <v>26.6</v>
      </c>
      <c r="K3079">
        <v>2</v>
      </c>
    </row>
    <row r="3080" spans="1:11" hidden="1" x14ac:dyDescent="0.25">
      <c r="A3080">
        <v>0</v>
      </c>
      <c r="B3080">
        <v>2</v>
      </c>
      <c r="C3080">
        <v>43</v>
      </c>
      <c r="D3080">
        <v>0</v>
      </c>
      <c r="E3080">
        <v>0</v>
      </c>
      <c r="F3080">
        <v>1</v>
      </c>
      <c r="G3080">
        <v>4</v>
      </c>
      <c r="H3080">
        <v>1</v>
      </c>
      <c r="I3080">
        <v>70.08</v>
      </c>
      <c r="J3080">
        <v>26.6</v>
      </c>
      <c r="K3080">
        <v>2</v>
      </c>
    </row>
    <row r="3081" spans="1:11" hidden="1" x14ac:dyDescent="0.25">
      <c r="A3081">
        <v>0</v>
      </c>
      <c r="B3081">
        <v>1</v>
      </c>
      <c r="C3081">
        <v>50</v>
      </c>
      <c r="D3081">
        <v>0</v>
      </c>
      <c r="E3081">
        <v>0</v>
      </c>
      <c r="F3081">
        <v>0</v>
      </c>
      <c r="G3081">
        <v>4</v>
      </c>
      <c r="H3081">
        <v>1</v>
      </c>
      <c r="I3081">
        <v>92.81</v>
      </c>
      <c r="J3081">
        <v>26.6</v>
      </c>
      <c r="K3081">
        <v>2</v>
      </c>
    </row>
    <row r="3082" spans="1:11" hidden="1" x14ac:dyDescent="0.25">
      <c r="A3082">
        <v>0</v>
      </c>
      <c r="B3082">
        <v>2</v>
      </c>
      <c r="C3082">
        <v>63</v>
      </c>
      <c r="D3082">
        <v>0</v>
      </c>
      <c r="E3082">
        <v>0</v>
      </c>
      <c r="F3082">
        <v>1</v>
      </c>
      <c r="G3082">
        <v>4</v>
      </c>
      <c r="H3082">
        <v>1</v>
      </c>
      <c r="I3082">
        <v>79.260000000000005</v>
      </c>
      <c r="J3082">
        <v>26.6</v>
      </c>
      <c r="K3082">
        <v>3</v>
      </c>
    </row>
    <row r="3083" spans="1:11" hidden="1" x14ac:dyDescent="0.25">
      <c r="A3083">
        <v>0</v>
      </c>
      <c r="B3083">
        <v>1</v>
      </c>
      <c r="C3083">
        <v>61</v>
      </c>
      <c r="D3083">
        <v>0</v>
      </c>
      <c r="E3083">
        <v>0</v>
      </c>
      <c r="F3083">
        <v>1</v>
      </c>
      <c r="G3083">
        <v>5</v>
      </c>
      <c r="H3083">
        <v>2</v>
      </c>
      <c r="I3083">
        <v>99.16</v>
      </c>
      <c r="J3083">
        <v>26.6</v>
      </c>
      <c r="K3083">
        <v>3</v>
      </c>
    </row>
    <row r="3084" spans="1:11" hidden="1" x14ac:dyDescent="0.25">
      <c r="A3084">
        <v>0</v>
      </c>
      <c r="B3084">
        <v>1</v>
      </c>
      <c r="C3084">
        <v>44</v>
      </c>
      <c r="D3084">
        <v>0</v>
      </c>
      <c r="E3084">
        <v>0</v>
      </c>
      <c r="F3084">
        <v>1</v>
      </c>
      <c r="G3084">
        <v>4</v>
      </c>
      <c r="H3084">
        <v>1</v>
      </c>
      <c r="I3084">
        <v>87.49</v>
      </c>
      <c r="J3084">
        <v>26.6</v>
      </c>
      <c r="K3084">
        <v>2</v>
      </c>
    </row>
    <row r="3085" spans="1:11" x14ac:dyDescent="0.25">
      <c r="A3085">
        <v>0</v>
      </c>
      <c r="B3085">
        <v>1</v>
      </c>
      <c r="C3085">
        <v>40</v>
      </c>
      <c r="D3085">
        <v>0</v>
      </c>
      <c r="E3085">
        <v>0</v>
      </c>
      <c r="F3085">
        <v>1</v>
      </c>
      <c r="G3085">
        <v>1</v>
      </c>
      <c r="H3085">
        <v>1</v>
      </c>
      <c r="I3085">
        <v>56.07</v>
      </c>
      <c r="J3085">
        <v>26.6</v>
      </c>
      <c r="K3085">
        <v>2</v>
      </c>
    </row>
    <row r="3086" spans="1:11" hidden="1" x14ac:dyDescent="0.25">
      <c r="A3086">
        <v>0</v>
      </c>
      <c r="B3086">
        <v>2</v>
      </c>
      <c r="C3086">
        <v>68</v>
      </c>
      <c r="D3086">
        <v>0</v>
      </c>
      <c r="E3086">
        <v>0</v>
      </c>
      <c r="F3086">
        <v>1</v>
      </c>
      <c r="G3086">
        <v>4</v>
      </c>
      <c r="H3086">
        <v>2</v>
      </c>
      <c r="I3086">
        <v>237.21</v>
      </c>
      <c r="J3086">
        <v>26.6</v>
      </c>
      <c r="K3086">
        <v>3</v>
      </c>
    </row>
    <row r="3087" spans="1:11" hidden="1" x14ac:dyDescent="0.25">
      <c r="A3087">
        <v>0</v>
      </c>
      <c r="B3087">
        <v>2</v>
      </c>
      <c r="C3087">
        <v>25</v>
      </c>
      <c r="D3087">
        <v>0</v>
      </c>
      <c r="E3087">
        <v>0</v>
      </c>
      <c r="F3087">
        <v>1</v>
      </c>
      <c r="G3087">
        <v>4</v>
      </c>
      <c r="H3087">
        <v>1</v>
      </c>
      <c r="I3087">
        <v>69.239999999999995</v>
      </c>
      <c r="J3087">
        <v>26.6</v>
      </c>
      <c r="K3087">
        <v>2</v>
      </c>
    </row>
    <row r="3088" spans="1:11" hidden="1" x14ac:dyDescent="0.25">
      <c r="A3088">
        <v>0</v>
      </c>
      <c r="B3088">
        <v>1</v>
      </c>
      <c r="C3088">
        <v>61</v>
      </c>
      <c r="D3088">
        <v>0</v>
      </c>
      <c r="E3088">
        <v>0</v>
      </c>
      <c r="F3088">
        <v>1</v>
      </c>
      <c r="G3088">
        <v>4</v>
      </c>
      <c r="H3088">
        <v>1</v>
      </c>
      <c r="I3088">
        <v>155.32</v>
      </c>
      <c r="J3088">
        <v>26.6</v>
      </c>
      <c r="K3088">
        <v>1</v>
      </c>
    </row>
    <row r="3089" spans="1:11" hidden="1" x14ac:dyDescent="0.25">
      <c r="A3089">
        <v>0</v>
      </c>
      <c r="B3089">
        <v>2</v>
      </c>
      <c r="C3089">
        <v>63</v>
      </c>
      <c r="D3089">
        <v>0</v>
      </c>
      <c r="E3089">
        <v>0</v>
      </c>
      <c r="F3089">
        <v>1</v>
      </c>
      <c r="G3089">
        <v>4</v>
      </c>
      <c r="H3089">
        <v>1</v>
      </c>
      <c r="I3089">
        <v>85.51</v>
      </c>
      <c r="J3089">
        <v>26.6</v>
      </c>
      <c r="K3089">
        <v>3</v>
      </c>
    </row>
    <row r="3090" spans="1:11" hidden="1" x14ac:dyDescent="0.25">
      <c r="A3090">
        <v>0</v>
      </c>
      <c r="B3090">
        <v>2</v>
      </c>
      <c r="C3090">
        <v>23</v>
      </c>
      <c r="D3090">
        <v>0</v>
      </c>
      <c r="E3090">
        <v>0</v>
      </c>
      <c r="F3090">
        <v>0</v>
      </c>
      <c r="G3090">
        <v>5</v>
      </c>
      <c r="H3090">
        <v>1</v>
      </c>
      <c r="I3090">
        <v>112.3</v>
      </c>
      <c r="J3090">
        <v>26.6</v>
      </c>
      <c r="K3090">
        <v>4</v>
      </c>
    </row>
    <row r="3091" spans="1:11" hidden="1" x14ac:dyDescent="0.25">
      <c r="A3091">
        <v>0</v>
      </c>
      <c r="B3091">
        <v>2</v>
      </c>
      <c r="C3091">
        <v>56</v>
      </c>
      <c r="D3091">
        <v>0</v>
      </c>
      <c r="E3091">
        <v>0</v>
      </c>
      <c r="F3091">
        <v>0</v>
      </c>
      <c r="G3091">
        <v>4</v>
      </c>
      <c r="H3091">
        <v>1</v>
      </c>
      <c r="I3091">
        <v>74.349999999999994</v>
      </c>
      <c r="J3091">
        <v>26.6</v>
      </c>
      <c r="K3091">
        <v>3</v>
      </c>
    </row>
    <row r="3092" spans="1:11" hidden="1" x14ac:dyDescent="0.25">
      <c r="A3092">
        <v>0</v>
      </c>
      <c r="B3092">
        <v>2</v>
      </c>
      <c r="C3092">
        <v>79</v>
      </c>
      <c r="D3092">
        <v>0</v>
      </c>
      <c r="E3092">
        <v>0</v>
      </c>
      <c r="F3092">
        <v>1</v>
      </c>
      <c r="G3092">
        <v>4</v>
      </c>
      <c r="H3092">
        <v>1</v>
      </c>
      <c r="I3092">
        <v>97.81</v>
      </c>
      <c r="J3092">
        <v>26.6</v>
      </c>
      <c r="K3092">
        <v>1</v>
      </c>
    </row>
    <row r="3093" spans="1:11" hidden="1" x14ac:dyDescent="0.25">
      <c r="A3093">
        <v>0</v>
      </c>
      <c r="B3093">
        <v>2</v>
      </c>
      <c r="C3093">
        <v>39</v>
      </c>
      <c r="D3093">
        <v>0</v>
      </c>
      <c r="E3093">
        <v>0</v>
      </c>
      <c r="F3093">
        <v>1</v>
      </c>
      <c r="G3093">
        <v>4</v>
      </c>
      <c r="H3093">
        <v>1</v>
      </c>
      <c r="I3093">
        <v>102.51</v>
      </c>
      <c r="J3093">
        <v>26.6</v>
      </c>
      <c r="K3093">
        <v>3</v>
      </c>
    </row>
    <row r="3094" spans="1:11" hidden="1" x14ac:dyDescent="0.25">
      <c r="A3094">
        <v>0</v>
      </c>
      <c r="B3094">
        <v>2</v>
      </c>
      <c r="C3094">
        <v>20</v>
      </c>
      <c r="D3094">
        <v>0</v>
      </c>
      <c r="E3094">
        <v>0</v>
      </c>
      <c r="F3094">
        <v>0</v>
      </c>
      <c r="G3094">
        <v>4</v>
      </c>
      <c r="H3094">
        <v>1</v>
      </c>
      <c r="I3094">
        <v>147.41999999999999</v>
      </c>
      <c r="J3094">
        <v>26.6</v>
      </c>
      <c r="K3094">
        <v>4</v>
      </c>
    </row>
    <row r="3095" spans="1:11" hidden="1" x14ac:dyDescent="0.25">
      <c r="A3095">
        <v>0</v>
      </c>
      <c r="B3095">
        <v>1</v>
      </c>
      <c r="C3095">
        <v>50</v>
      </c>
      <c r="D3095">
        <v>0</v>
      </c>
      <c r="E3095">
        <v>0</v>
      </c>
      <c r="F3095">
        <v>1</v>
      </c>
      <c r="G3095">
        <v>4</v>
      </c>
      <c r="H3095">
        <v>1</v>
      </c>
      <c r="I3095">
        <v>59.48</v>
      </c>
      <c r="J3095">
        <v>26.6</v>
      </c>
      <c r="K3095">
        <v>4</v>
      </c>
    </row>
    <row r="3096" spans="1:11" hidden="1" x14ac:dyDescent="0.25">
      <c r="A3096">
        <v>0</v>
      </c>
      <c r="B3096">
        <v>2</v>
      </c>
      <c r="C3096">
        <v>35</v>
      </c>
      <c r="D3096">
        <v>0</v>
      </c>
      <c r="E3096">
        <v>0</v>
      </c>
      <c r="F3096">
        <v>1</v>
      </c>
      <c r="G3096">
        <v>4</v>
      </c>
      <c r="H3096">
        <v>2</v>
      </c>
      <c r="I3096">
        <v>205.97</v>
      </c>
      <c r="J3096">
        <v>26.6</v>
      </c>
      <c r="K3096">
        <v>1</v>
      </c>
    </row>
    <row r="3097" spans="1:11" hidden="1" x14ac:dyDescent="0.25">
      <c r="A3097">
        <v>0</v>
      </c>
      <c r="B3097">
        <v>2</v>
      </c>
      <c r="C3097">
        <v>61</v>
      </c>
      <c r="D3097">
        <v>0</v>
      </c>
      <c r="E3097">
        <v>0</v>
      </c>
      <c r="F3097">
        <v>1</v>
      </c>
      <c r="G3097">
        <v>5</v>
      </c>
      <c r="H3097">
        <v>2</v>
      </c>
      <c r="I3097">
        <v>98.35</v>
      </c>
      <c r="J3097">
        <v>26.6</v>
      </c>
      <c r="K3097">
        <v>2</v>
      </c>
    </row>
    <row r="3098" spans="1:11" x14ac:dyDescent="0.25">
      <c r="A3098">
        <v>0</v>
      </c>
      <c r="B3098">
        <v>1</v>
      </c>
      <c r="C3098">
        <v>22</v>
      </c>
      <c r="D3098">
        <v>0</v>
      </c>
      <c r="E3098">
        <v>0</v>
      </c>
      <c r="F3098">
        <v>0</v>
      </c>
      <c r="G3098">
        <v>1</v>
      </c>
      <c r="H3098">
        <v>2</v>
      </c>
      <c r="I3098">
        <v>111.1</v>
      </c>
      <c r="J3098">
        <v>26.6</v>
      </c>
      <c r="K3098">
        <v>2</v>
      </c>
    </row>
    <row r="3099" spans="1:11" hidden="1" x14ac:dyDescent="0.25">
      <c r="A3099">
        <v>0</v>
      </c>
      <c r="B3099">
        <v>2</v>
      </c>
      <c r="C3099">
        <v>49</v>
      </c>
      <c r="D3099">
        <v>0</v>
      </c>
      <c r="E3099">
        <v>0</v>
      </c>
      <c r="F3099">
        <v>0</v>
      </c>
      <c r="G3099">
        <v>5</v>
      </c>
      <c r="H3099">
        <v>1</v>
      </c>
      <c r="I3099">
        <v>104.08</v>
      </c>
      <c r="J3099">
        <v>26.6</v>
      </c>
      <c r="K3099">
        <v>2</v>
      </c>
    </row>
    <row r="3100" spans="1:11" hidden="1" x14ac:dyDescent="0.25">
      <c r="A3100">
        <v>0</v>
      </c>
      <c r="B3100">
        <v>2</v>
      </c>
      <c r="C3100">
        <v>19</v>
      </c>
      <c r="D3100">
        <v>0</v>
      </c>
      <c r="E3100">
        <v>0</v>
      </c>
      <c r="F3100">
        <v>0</v>
      </c>
      <c r="G3100">
        <v>4</v>
      </c>
      <c r="H3100">
        <v>2</v>
      </c>
      <c r="I3100">
        <v>76.569999999999993</v>
      </c>
      <c r="J3100">
        <v>26.6</v>
      </c>
      <c r="K3100">
        <v>4</v>
      </c>
    </row>
    <row r="3101" spans="1:11" hidden="1" x14ac:dyDescent="0.25">
      <c r="A3101">
        <v>0</v>
      </c>
      <c r="B3101">
        <v>1</v>
      </c>
      <c r="C3101">
        <v>45</v>
      </c>
      <c r="D3101">
        <v>0</v>
      </c>
      <c r="E3101">
        <v>0</v>
      </c>
      <c r="F3101">
        <v>1</v>
      </c>
      <c r="G3101">
        <v>4</v>
      </c>
      <c r="H3101">
        <v>1</v>
      </c>
      <c r="I3101">
        <v>65.48</v>
      </c>
      <c r="J3101">
        <v>26.6</v>
      </c>
      <c r="K3101">
        <v>4</v>
      </c>
    </row>
    <row r="3102" spans="1:11" x14ac:dyDescent="0.25">
      <c r="A3102">
        <v>0</v>
      </c>
      <c r="B3102">
        <v>1</v>
      </c>
      <c r="C3102">
        <v>40</v>
      </c>
      <c r="D3102">
        <v>0</v>
      </c>
      <c r="E3102">
        <v>0</v>
      </c>
      <c r="F3102">
        <v>1</v>
      </c>
      <c r="G3102">
        <v>1</v>
      </c>
      <c r="H3102">
        <v>1</v>
      </c>
      <c r="I3102">
        <v>64.84</v>
      </c>
      <c r="J3102">
        <v>26.6</v>
      </c>
      <c r="K3102">
        <v>2</v>
      </c>
    </row>
    <row r="3103" spans="1:11" hidden="1" x14ac:dyDescent="0.25">
      <c r="A3103">
        <v>0</v>
      </c>
      <c r="B3103">
        <v>2</v>
      </c>
      <c r="C3103">
        <v>63</v>
      </c>
      <c r="D3103">
        <v>0</v>
      </c>
      <c r="E3103">
        <v>0</v>
      </c>
      <c r="F3103">
        <v>1</v>
      </c>
      <c r="G3103">
        <v>4</v>
      </c>
      <c r="H3103">
        <v>2</v>
      </c>
      <c r="I3103">
        <v>69.459999999999994</v>
      </c>
      <c r="J3103">
        <v>26.6</v>
      </c>
      <c r="K3103">
        <v>2</v>
      </c>
    </row>
    <row r="3104" spans="1:11" x14ac:dyDescent="0.25">
      <c r="A3104">
        <v>0</v>
      </c>
      <c r="B3104">
        <v>2</v>
      </c>
      <c r="C3104">
        <v>32</v>
      </c>
      <c r="D3104">
        <v>0</v>
      </c>
      <c r="E3104">
        <v>0</v>
      </c>
      <c r="F3104">
        <v>1</v>
      </c>
      <c r="G3104">
        <v>1</v>
      </c>
      <c r="H3104">
        <v>1</v>
      </c>
      <c r="I3104">
        <v>102.87</v>
      </c>
      <c r="J3104">
        <v>26.6</v>
      </c>
      <c r="K3104">
        <v>3</v>
      </c>
    </row>
    <row r="3105" spans="1:11" hidden="1" x14ac:dyDescent="0.25">
      <c r="A3105">
        <v>0</v>
      </c>
      <c r="B3105">
        <v>2</v>
      </c>
      <c r="C3105">
        <v>37</v>
      </c>
      <c r="D3105">
        <v>0</v>
      </c>
      <c r="E3105">
        <v>0</v>
      </c>
      <c r="F3105">
        <v>1</v>
      </c>
      <c r="G3105">
        <v>5</v>
      </c>
      <c r="H3105">
        <v>1</v>
      </c>
      <c r="I3105">
        <v>102.15</v>
      </c>
      <c r="J3105">
        <v>26.6</v>
      </c>
      <c r="K3105">
        <v>4</v>
      </c>
    </row>
    <row r="3106" spans="1:11" hidden="1" x14ac:dyDescent="0.25">
      <c r="A3106">
        <v>1</v>
      </c>
      <c r="B3106">
        <v>2</v>
      </c>
      <c r="C3106">
        <v>82</v>
      </c>
      <c r="D3106">
        <v>1</v>
      </c>
      <c r="E3106">
        <v>1</v>
      </c>
      <c r="F3106">
        <v>0</v>
      </c>
      <c r="G3106">
        <v>4</v>
      </c>
      <c r="H3106">
        <v>1</v>
      </c>
      <c r="I3106">
        <v>84.03</v>
      </c>
      <c r="J3106">
        <v>26.5</v>
      </c>
      <c r="K3106">
        <v>1</v>
      </c>
    </row>
    <row r="3107" spans="1:11" x14ac:dyDescent="0.25">
      <c r="A3107">
        <v>1</v>
      </c>
      <c r="B3107">
        <v>1</v>
      </c>
      <c r="C3107">
        <v>77</v>
      </c>
      <c r="D3107">
        <v>0</v>
      </c>
      <c r="E3107">
        <v>0</v>
      </c>
      <c r="F3107">
        <v>1</v>
      </c>
      <c r="G3107">
        <v>1</v>
      </c>
      <c r="H3107">
        <v>2</v>
      </c>
      <c r="I3107">
        <v>193.83</v>
      </c>
      <c r="J3107">
        <v>26.5</v>
      </c>
      <c r="K3107">
        <v>2</v>
      </c>
    </row>
    <row r="3108" spans="1:11" hidden="1" x14ac:dyDescent="0.25">
      <c r="A3108">
        <v>0</v>
      </c>
      <c r="B3108">
        <v>1</v>
      </c>
      <c r="C3108">
        <v>22</v>
      </c>
      <c r="D3108">
        <v>0</v>
      </c>
      <c r="E3108">
        <v>0</v>
      </c>
      <c r="F3108">
        <v>1</v>
      </c>
      <c r="G3108">
        <v>4</v>
      </c>
      <c r="H3108">
        <v>1</v>
      </c>
      <c r="I3108">
        <v>117.69</v>
      </c>
      <c r="J3108">
        <v>26.5</v>
      </c>
      <c r="K3108">
        <v>2</v>
      </c>
    </row>
    <row r="3109" spans="1:11" hidden="1" x14ac:dyDescent="0.25">
      <c r="A3109">
        <v>0</v>
      </c>
      <c r="B3109">
        <v>1</v>
      </c>
      <c r="C3109">
        <v>55</v>
      </c>
      <c r="D3109">
        <v>0</v>
      </c>
      <c r="E3109">
        <v>0</v>
      </c>
      <c r="F3109">
        <v>1</v>
      </c>
      <c r="G3109">
        <v>4</v>
      </c>
      <c r="H3109">
        <v>1</v>
      </c>
      <c r="I3109">
        <v>86.6</v>
      </c>
      <c r="J3109">
        <v>26.5</v>
      </c>
      <c r="K3109">
        <v>2</v>
      </c>
    </row>
    <row r="3110" spans="1:11" x14ac:dyDescent="0.25">
      <c r="A3110">
        <v>0</v>
      </c>
      <c r="B3110">
        <v>2</v>
      </c>
      <c r="C3110">
        <v>82</v>
      </c>
      <c r="D3110">
        <v>0</v>
      </c>
      <c r="E3110">
        <v>0</v>
      </c>
      <c r="F3110">
        <v>1</v>
      </c>
      <c r="G3110">
        <v>1</v>
      </c>
      <c r="H3110">
        <v>1</v>
      </c>
      <c r="I3110">
        <v>96.63</v>
      </c>
      <c r="J3110">
        <v>26.5</v>
      </c>
      <c r="K3110">
        <v>4</v>
      </c>
    </row>
    <row r="3111" spans="1:11" x14ac:dyDescent="0.25">
      <c r="A3111">
        <v>0</v>
      </c>
      <c r="B3111">
        <v>1</v>
      </c>
      <c r="C3111">
        <v>62</v>
      </c>
      <c r="D3111">
        <v>0</v>
      </c>
      <c r="E3111">
        <v>0</v>
      </c>
      <c r="F3111">
        <v>1</v>
      </c>
      <c r="G3111">
        <v>1</v>
      </c>
      <c r="H3111">
        <v>2</v>
      </c>
      <c r="I3111">
        <v>91.68</v>
      </c>
      <c r="J3111">
        <v>26.5</v>
      </c>
      <c r="K3111">
        <v>4</v>
      </c>
    </row>
    <row r="3112" spans="1:11" x14ac:dyDescent="0.25">
      <c r="A3112">
        <v>0</v>
      </c>
      <c r="B3112">
        <v>2</v>
      </c>
      <c r="C3112">
        <v>32</v>
      </c>
      <c r="D3112">
        <v>0</v>
      </c>
      <c r="E3112">
        <v>0</v>
      </c>
      <c r="F3112">
        <v>0</v>
      </c>
      <c r="G3112">
        <v>1</v>
      </c>
      <c r="H3112">
        <v>2</v>
      </c>
      <c r="I3112">
        <v>79.34</v>
      </c>
      <c r="J3112">
        <v>26.5</v>
      </c>
      <c r="K3112">
        <v>1</v>
      </c>
    </row>
    <row r="3113" spans="1:11" hidden="1" x14ac:dyDescent="0.25">
      <c r="A3113">
        <v>0</v>
      </c>
      <c r="B3113">
        <v>1</v>
      </c>
      <c r="C3113">
        <v>68</v>
      </c>
      <c r="D3113">
        <v>0</v>
      </c>
      <c r="E3113">
        <v>0</v>
      </c>
      <c r="F3113">
        <v>1</v>
      </c>
      <c r="G3113">
        <v>4</v>
      </c>
      <c r="H3113">
        <v>2</v>
      </c>
      <c r="I3113">
        <v>61.36</v>
      </c>
      <c r="J3113">
        <v>26.5</v>
      </c>
      <c r="K3113">
        <v>1</v>
      </c>
    </row>
    <row r="3114" spans="1:11" hidden="1" x14ac:dyDescent="0.25">
      <c r="A3114">
        <v>0</v>
      </c>
      <c r="B3114">
        <v>1</v>
      </c>
      <c r="C3114">
        <v>48</v>
      </c>
      <c r="D3114">
        <v>0</v>
      </c>
      <c r="E3114">
        <v>0</v>
      </c>
      <c r="F3114">
        <v>1</v>
      </c>
      <c r="G3114">
        <v>4</v>
      </c>
      <c r="H3114">
        <v>2</v>
      </c>
      <c r="I3114">
        <v>63.33</v>
      </c>
      <c r="J3114">
        <v>26.5</v>
      </c>
      <c r="K3114">
        <v>3</v>
      </c>
    </row>
    <row r="3115" spans="1:11" hidden="1" x14ac:dyDescent="0.25">
      <c r="A3115">
        <v>0</v>
      </c>
      <c r="B3115">
        <v>2</v>
      </c>
      <c r="C3115">
        <v>22</v>
      </c>
      <c r="D3115">
        <v>0</v>
      </c>
      <c r="E3115">
        <v>0</v>
      </c>
      <c r="F3115">
        <v>0</v>
      </c>
      <c r="G3115">
        <v>4</v>
      </c>
      <c r="H3115">
        <v>2</v>
      </c>
      <c r="I3115">
        <v>63.37</v>
      </c>
      <c r="J3115">
        <v>26.5</v>
      </c>
      <c r="K3115">
        <v>2</v>
      </c>
    </row>
    <row r="3116" spans="1:11" x14ac:dyDescent="0.25">
      <c r="A3116">
        <v>0</v>
      </c>
      <c r="B3116">
        <v>1</v>
      </c>
      <c r="C3116">
        <v>72</v>
      </c>
      <c r="D3116">
        <v>0</v>
      </c>
      <c r="E3116">
        <v>1</v>
      </c>
      <c r="F3116">
        <v>1</v>
      </c>
      <c r="G3116">
        <v>1</v>
      </c>
      <c r="H3116">
        <v>1</v>
      </c>
      <c r="I3116">
        <v>113.63</v>
      </c>
      <c r="J3116">
        <v>26.5</v>
      </c>
      <c r="K3116">
        <v>4</v>
      </c>
    </row>
    <row r="3117" spans="1:11" x14ac:dyDescent="0.25">
      <c r="A3117">
        <v>0</v>
      </c>
      <c r="B3117">
        <v>2</v>
      </c>
      <c r="C3117">
        <v>12</v>
      </c>
      <c r="D3117">
        <v>0</v>
      </c>
      <c r="E3117">
        <v>0</v>
      </c>
      <c r="F3117">
        <v>0</v>
      </c>
      <c r="G3117">
        <v>1</v>
      </c>
      <c r="H3117">
        <v>2</v>
      </c>
      <c r="I3117">
        <v>86.55</v>
      </c>
      <c r="J3117">
        <v>26.5</v>
      </c>
      <c r="K3117">
        <v>4</v>
      </c>
    </row>
    <row r="3118" spans="1:11" x14ac:dyDescent="0.25">
      <c r="A3118">
        <v>0</v>
      </c>
      <c r="B3118">
        <v>2</v>
      </c>
      <c r="C3118">
        <v>47</v>
      </c>
      <c r="D3118">
        <v>0</v>
      </c>
      <c r="E3118">
        <v>0</v>
      </c>
      <c r="F3118">
        <v>1</v>
      </c>
      <c r="G3118">
        <v>1</v>
      </c>
      <c r="H3118">
        <v>2</v>
      </c>
      <c r="I3118">
        <v>62.47</v>
      </c>
      <c r="J3118">
        <v>26.5</v>
      </c>
      <c r="K3118">
        <v>2</v>
      </c>
    </row>
    <row r="3119" spans="1:11" x14ac:dyDescent="0.25">
      <c r="A3119">
        <v>0</v>
      </c>
      <c r="B3119">
        <v>1</v>
      </c>
      <c r="C3119">
        <v>79</v>
      </c>
      <c r="D3119">
        <v>1</v>
      </c>
      <c r="E3119">
        <v>0</v>
      </c>
      <c r="F3119">
        <v>1</v>
      </c>
      <c r="G3119">
        <v>1</v>
      </c>
      <c r="H3119">
        <v>2</v>
      </c>
      <c r="I3119">
        <v>83.07</v>
      </c>
      <c r="J3119">
        <v>26.5</v>
      </c>
      <c r="K3119">
        <v>3</v>
      </c>
    </row>
    <row r="3120" spans="1:11" hidden="1" x14ac:dyDescent="0.25">
      <c r="A3120">
        <v>0</v>
      </c>
      <c r="B3120">
        <v>2</v>
      </c>
      <c r="C3120">
        <v>29</v>
      </c>
      <c r="D3120">
        <v>0</v>
      </c>
      <c r="E3120">
        <v>0</v>
      </c>
      <c r="F3120">
        <v>0</v>
      </c>
      <c r="G3120">
        <v>4</v>
      </c>
      <c r="H3120">
        <v>1</v>
      </c>
      <c r="I3120">
        <v>118.61</v>
      </c>
      <c r="J3120">
        <v>26.5</v>
      </c>
      <c r="K3120">
        <v>2</v>
      </c>
    </row>
    <row r="3121" spans="1:11" hidden="1" x14ac:dyDescent="0.25">
      <c r="A3121">
        <v>0</v>
      </c>
      <c r="B3121">
        <v>1</v>
      </c>
      <c r="C3121">
        <v>60</v>
      </c>
      <c r="D3121">
        <v>0</v>
      </c>
      <c r="E3121">
        <v>0</v>
      </c>
      <c r="F3121">
        <v>1</v>
      </c>
      <c r="G3121">
        <v>4</v>
      </c>
      <c r="H3121">
        <v>1</v>
      </c>
      <c r="I3121">
        <v>70.52</v>
      </c>
      <c r="J3121">
        <v>26.5</v>
      </c>
      <c r="K3121">
        <v>1</v>
      </c>
    </row>
    <row r="3122" spans="1:11" hidden="1" x14ac:dyDescent="0.25">
      <c r="A3122">
        <v>0</v>
      </c>
      <c r="B3122">
        <v>1</v>
      </c>
      <c r="C3122">
        <v>57</v>
      </c>
      <c r="D3122">
        <v>0</v>
      </c>
      <c r="E3122">
        <v>0</v>
      </c>
      <c r="F3122">
        <v>1</v>
      </c>
      <c r="G3122">
        <v>4</v>
      </c>
      <c r="H3122">
        <v>2</v>
      </c>
      <c r="I3122">
        <v>90.4</v>
      </c>
      <c r="J3122">
        <v>26.5</v>
      </c>
      <c r="K3122">
        <v>2</v>
      </c>
    </row>
    <row r="3123" spans="1:11" hidden="1" x14ac:dyDescent="0.25">
      <c r="A3123">
        <v>0</v>
      </c>
      <c r="B3123">
        <v>1</v>
      </c>
      <c r="C3123">
        <v>16</v>
      </c>
      <c r="D3123">
        <v>0</v>
      </c>
      <c r="E3123">
        <v>0</v>
      </c>
      <c r="F3123">
        <v>0</v>
      </c>
      <c r="G3123">
        <v>4</v>
      </c>
      <c r="H3123">
        <v>1</v>
      </c>
      <c r="I3123">
        <v>90.39</v>
      </c>
      <c r="J3123">
        <v>26.5</v>
      </c>
      <c r="K3123">
        <v>2</v>
      </c>
    </row>
    <row r="3124" spans="1:11" hidden="1" x14ac:dyDescent="0.25">
      <c r="A3124">
        <v>0</v>
      </c>
      <c r="B3124">
        <v>1</v>
      </c>
      <c r="C3124">
        <v>25</v>
      </c>
      <c r="D3124">
        <v>0</v>
      </c>
      <c r="E3124">
        <v>0</v>
      </c>
      <c r="F3124">
        <v>1</v>
      </c>
      <c r="G3124">
        <v>4</v>
      </c>
      <c r="H3124">
        <v>2</v>
      </c>
      <c r="I3124">
        <v>89.87</v>
      </c>
      <c r="J3124">
        <v>26.5</v>
      </c>
      <c r="K3124">
        <v>2</v>
      </c>
    </row>
    <row r="3125" spans="1:11" hidden="1" x14ac:dyDescent="0.25">
      <c r="A3125">
        <v>0</v>
      </c>
      <c r="B3125">
        <v>2</v>
      </c>
      <c r="C3125">
        <v>32</v>
      </c>
      <c r="D3125">
        <v>0</v>
      </c>
      <c r="E3125">
        <v>0</v>
      </c>
      <c r="F3125">
        <v>1</v>
      </c>
      <c r="G3125">
        <v>5</v>
      </c>
      <c r="H3125">
        <v>1</v>
      </c>
      <c r="I3125">
        <v>71.8</v>
      </c>
      <c r="J3125">
        <v>26.5</v>
      </c>
      <c r="K3125">
        <v>2</v>
      </c>
    </row>
    <row r="3126" spans="1:11" hidden="1" x14ac:dyDescent="0.25">
      <c r="A3126">
        <v>0</v>
      </c>
      <c r="B3126">
        <v>2</v>
      </c>
      <c r="C3126">
        <v>54</v>
      </c>
      <c r="D3126">
        <v>0</v>
      </c>
      <c r="E3126">
        <v>0</v>
      </c>
      <c r="F3126">
        <v>1</v>
      </c>
      <c r="G3126">
        <v>2</v>
      </c>
      <c r="H3126">
        <v>1</v>
      </c>
      <c r="I3126">
        <v>81.260000000000005</v>
      </c>
      <c r="J3126">
        <v>26.5</v>
      </c>
      <c r="K3126">
        <v>4</v>
      </c>
    </row>
    <row r="3127" spans="1:11" hidden="1" x14ac:dyDescent="0.25">
      <c r="A3127">
        <v>0</v>
      </c>
      <c r="B3127">
        <v>1</v>
      </c>
      <c r="C3127">
        <v>59</v>
      </c>
      <c r="D3127">
        <v>0</v>
      </c>
      <c r="E3127">
        <v>0</v>
      </c>
      <c r="F3127">
        <v>1</v>
      </c>
      <c r="G3127">
        <v>4</v>
      </c>
      <c r="H3127">
        <v>2</v>
      </c>
      <c r="I3127">
        <v>101.24</v>
      </c>
      <c r="J3127">
        <v>26.5</v>
      </c>
      <c r="K3127">
        <v>2</v>
      </c>
    </row>
    <row r="3128" spans="1:11" hidden="1" x14ac:dyDescent="0.25">
      <c r="A3128">
        <v>0</v>
      </c>
      <c r="B3128">
        <v>1</v>
      </c>
      <c r="C3128">
        <v>52</v>
      </c>
      <c r="D3128">
        <v>0</v>
      </c>
      <c r="E3128">
        <v>0</v>
      </c>
      <c r="F3128">
        <v>1</v>
      </c>
      <c r="G3128">
        <v>4</v>
      </c>
      <c r="H3128">
        <v>2</v>
      </c>
      <c r="I3128">
        <v>97.37</v>
      </c>
      <c r="J3128">
        <v>26.5</v>
      </c>
      <c r="K3128">
        <v>3</v>
      </c>
    </row>
    <row r="3129" spans="1:11" hidden="1" x14ac:dyDescent="0.25">
      <c r="A3129">
        <v>0</v>
      </c>
      <c r="B3129">
        <v>1</v>
      </c>
      <c r="C3129">
        <v>61</v>
      </c>
      <c r="D3129">
        <v>0</v>
      </c>
      <c r="E3129">
        <v>0</v>
      </c>
      <c r="F3129">
        <v>1</v>
      </c>
      <c r="G3129">
        <v>4</v>
      </c>
      <c r="H3129">
        <v>2</v>
      </c>
      <c r="I3129">
        <v>111.94</v>
      </c>
      <c r="J3129">
        <v>26.5</v>
      </c>
      <c r="K3129">
        <v>3</v>
      </c>
    </row>
    <row r="3130" spans="1:11" hidden="1" x14ac:dyDescent="0.25">
      <c r="A3130">
        <v>0</v>
      </c>
      <c r="B3130">
        <v>1</v>
      </c>
      <c r="C3130">
        <v>31</v>
      </c>
      <c r="D3130">
        <v>0</v>
      </c>
      <c r="E3130">
        <v>0</v>
      </c>
      <c r="F3130">
        <v>1</v>
      </c>
      <c r="G3130">
        <v>4</v>
      </c>
      <c r="H3130">
        <v>1</v>
      </c>
      <c r="I3130">
        <v>61.1</v>
      </c>
      <c r="J3130">
        <v>26.5</v>
      </c>
      <c r="K3130">
        <v>2</v>
      </c>
    </row>
    <row r="3131" spans="1:11" hidden="1" x14ac:dyDescent="0.25">
      <c r="A3131">
        <v>0</v>
      </c>
      <c r="B3131">
        <v>1</v>
      </c>
      <c r="C3131">
        <v>44</v>
      </c>
      <c r="D3131">
        <v>1</v>
      </c>
      <c r="E3131">
        <v>0</v>
      </c>
      <c r="F3131">
        <v>1</v>
      </c>
      <c r="G3131">
        <v>2</v>
      </c>
      <c r="H3131">
        <v>1</v>
      </c>
      <c r="I3131">
        <v>91.28</v>
      </c>
      <c r="J3131">
        <v>26.5</v>
      </c>
      <c r="K3131">
        <v>2</v>
      </c>
    </row>
    <row r="3132" spans="1:11" hidden="1" x14ac:dyDescent="0.25">
      <c r="A3132">
        <v>0</v>
      </c>
      <c r="B3132">
        <v>1</v>
      </c>
      <c r="C3132">
        <v>14</v>
      </c>
      <c r="D3132">
        <v>0</v>
      </c>
      <c r="E3132">
        <v>0</v>
      </c>
      <c r="F3132">
        <v>0</v>
      </c>
      <c r="G3132">
        <v>4</v>
      </c>
      <c r="H3132">
        <v>2</v>
      </c>
      <c r="I3132">
        <v>72.88</v>
      </c>
      <c r="J3132">
        <v>26.5</v>
      </c>
      <c r="K3132">
        <v>2</v>
      </c>
    </row>
    <row r="3133" spans="1:11" hidden="1" x14ac:dyDescent="0.25">
      <c r="A3133">
        <v>0</v>
      </c>
      <c r="B3133">
        <v>2</v>
      </c>
      <c r="C3133">
        <v>28</v>
      </c>
      <c r="D3133">
        <v>0</v>
      </c>
      <c r="E3133">
        <v>0</v>
      </c>
      <c r="F3133">
        <v>0</v>
      </c>
      <c r="G3133">
        <v>5</v>
      </c>
      <c r="H3133">
        <v>2</v>
      </c>
      <c r="I3133">
        <v>73.2</v>
      </c>
      <c r="J3133">
        <v>26.5</v>
      </c>
      <c r="K3133">
        <v>3</v>
      </c>
    </row>
    <row r="3134" spans="1:11" hidden="1" x14ac:dyDescent="0.25">
      <c r="A3134">
        <v>0</v>
      </c>
      <c r="B3134">
        <v>1</v>
      </c>
      <c r="C3134">
        <v>58</v>
      </c>
      <c r="D3134">
        <v>0</v>
      </c>
      <c r="E3134">
        <v>1</v>
      </c>
      <c r="F3134">
        <v>1</v>
      </c>
      <c r="G3134">
        <v>4</v>
      </c>
      <c r="H3134">
        <v>1</v>
      </c>
      <c r="I3134">
        <v>225.35</v>
      </c>
      <c r="J3134">
        <v>26.5</v>
      </c>
      <c r="K3134">
        <v>3</v>
      </c>
    </row>
    <row r="3135" spans="1:11" hidden="1" x14ac:dyDescent="0.25">
      <c r="A3135">
        <v>0</v>
      </c>
      <c r="B3135">
        <v>2</v>
      </c>
      <c r="C3135">
        <v>43</v>
      </c>
      <c r="D3135">
        <v>0</v>
      </c>
      <c r="E3135">
        <v>0</v>
      </c>
      <c r="F3135">
        <v>1</v>
      </c>
      <c r="G3135">
        <v>4</v>
      </c>
      <c r="H3135">
        <v>1</v>
      </c>
      <c r="I3135">
        <v>107.43</v>
      </c>
      <c r="J3135">
        <v>26.5</v>
      </c>
      <c r="K3135">
        <v>2</v>
      </c>
    </row>
    <row r="3136" spans="1:11" hidden="1" x14ac:dyDescent="0.25">
      <c r="A3136">
        <v>1</v>
      </c>
      <c r="B3136">
        <v>1</v>
      </c>
      <c r="C3136">
        <v>82</v>
      </c>
      <c r="D3136">
        <v>0</v>
      </c>
      <c r="E3136">
        <v>1</v>
      </c>
      <c r="F3136">
        <v>1</v>
      </c>
      <c r="G3136">
        <v>4</v>
      </c>
      <c r="H3136">
        <v>2</v>
      </c>
      <c r="I3136">
        <v>144.9</v>
      </c>
      <c r="J3136">
        <v>26.4</v>
      </c>
      <c r="K3136">
        <v>3</v>
      </c>
    </row>
    <row r="3137" spans="1:11" hidden="1" x14ac:dyDescent="0.25">
      <c r="A3137">
        <v>1</v>
      </c>
      <c r="B3137">
        <v>2</v>
      </c>
      <c r="C3137">
        <v>52</v>
      </c>
      <c r="D3137">
        <v>0</v>
      </c>
      <c r="E3137">
        <v>0</v>
      </c>
      <c r="F3137">
        <v>1</v>
      </c>
      <c r="G3137">
        <v>5</v>
      </c>
      <c r="H3137">
        <v>1</v>
      </c>
      <c r="I3137">
        <v>96.59</v>
      </c>
      <c r="J3137">
        <v>26.4</v>
      </c>
      <c r="K3137">
        <v>2</v>
      </c>
    </row>
    <row r="3138" spans="1:11" hidden="1" x14ac:dyDescent="0.25">
      <c r="A3138">
        <v>1</v>
      </c>
      <c r="B3138">
        <v>2</v>
      </c>
      <c r="C3138">
        <v>60</v>
      </c>
      <c r="D3138">
        <v>0</v>
      </c>
      <c r="E3138">
        <v>0</v>
      </c>
      <c r="F3138">
        <v>1</v>
      </c>
      <c r="G3138">
        <v>5</v>
      </c>
      <c r="H3138">
        <v>2</v>
      </c>
      <c r="I3138">
        <v>97.43</v>
      </c>
      <c r="J3138">
        <v>26.4</v>
      </c>
      <c r="K3138">
        <v>3</v>
      </c>
    </row>
    <row r="3139" spans="1:11" hidden="1" x14ac:dyDescent="0.25">
      <c r="A3139">
        <v>0</v>
      </c>
      <c r="B3139">
        <v>1</v>
      </c>
      <c r="C3139">
        <v>27</v>
      </c>
      <c r="D3139">
        <v>0</v>
      </c>
      <c r="E3139">
        <v>0</v>
      </c>
      <c r="F3139">
        <v>1</v>
      </c>
      <c r="G3139">
        <v>4</v>
      </c>
      <c r="H3139">
        <v>1</v>
      </c>
      <c r="I3139">
        <v>102.64</v>
      </c>
      <c r="J3139">
        <v>26.4</v>
      </c>
      <c r="K3139">
        <v>3</v>
      </c>
    </row>
    <row r="3140" spans="1:11" hidden="1" x14ac:dyDescent="0.25">
      <c r="A3140">
        <v>0</v>
      </c>
      <c r="B3140">
        <v>2</v>
      </c>
      <c r="C3140">
        <v>39</v>
      </c>
      <c r="D3140">
        <v>0</v>
      </c>
      <c r="E3140">
        <v>0</v>
      </c>
      <c r="F3140">
        <v>1</v>
      </c>
      <c r="G3140">
        <v>5</v>
      </c>
      <c r="H3140">
        <v>1</v>
      </c>
      <c r="I3140">
        <v>83.51</v>
      </c>
      <c r="J3140">
        <v>26.4</v>
      </c>
      <c r="K3140">
        <v>2</v>
      </c>
    </row>
    <row r="3141" spans="1:11" hidden="1" x14ac:dyDescent="0.25">
      <c r="A3141">
        <v>0</v>
      </c>
      <c r="B3141">
        <v>2</v>
      </c>
      <c r="C3141">
        <v>22</v>
      </c>
      <c r="D3141">
        <v>0</v>
      </c>
      <c r="E3141">
        <v>0</v>
      </c>
      <c r="F3141">
        <v>0</v>
      </c>
      <c r="G3141">
        <v>4</v>
      </c>
      <c r="H3141">
        <v>1</v>
      </c>
      <c r="I3141">
        <v>82</v>
      </c>
      <c r="J3141">
        <v>26.4</v>
      </c>
      <c r="K3141">
        <v>2</v>
      </c>
    </row>
    <row r="3142" spans="1:11" hidden="1" x14ac:dyDescent="0.25">
      <c r="A3142">
        <v>0</v>
      </c>
      <c r="B3142">
        <v>1</v>
      </c>
      <c r="C3142">
        <v>54</v>
      </c>
      <c r="D3142">
        <v>0</v>
      </c>
      <c r="E3142">
        <v>0</v>
      </c>
      <c r="F3142">
        <v>1</v>
      </c>
      <c r="G3142">
        <v>4</v>
      </c>
      <c r="H3142">
        <v>2</v>
      </c>
      <c r="I3142">
        <v>81.260000000000005</v>
      </c>
      <c r="J3142">
        <v>26.4</v>
      </c>
      <c r="K3142">
        <v>1</v>
      </c>
    </row>
    <row r="3143" spans="1:11" hidden="1" x14ac:dyDescent="0.25">
      <c r="A3143">
        <v>0</v>
      </c>
      <c r="B3143">
        <v>1</v>
      </c>
      <c r="C3143">
        <v>46</v>
      </c>
      <c r="D3143">
        <v>0</v>
      </c>
      <c r="E3143">
        <v>0</v>
      </c>
      <c r="F3143">
        <v>1</v>
      </c>
      <c r="G3143">
        <v>2</v>
      </c>
      <c r="H3143">
        <v>2</v>
      </c>
      <c r="I3143">
        <v>55.83</v>
      </c>
      <c r="J3143">
        <v>26.4</v>
      </c>
      <c r="K3143">
        <v>2</v>
      </c>
    </row>
    <row r="3144" spans="1:11" hidden="1" x14ac:dyDescent="0.25">
      <c r="A3144">
        <v>0</v>
      </c>
      <c r="B3144">
        <v>2</v>
      </c>
      <c r="C3144">
        <v>14</v>
      </c>
      <c r="D3144">
        <v>0</v>
      </c>
      <c r="E3144">
        <v>0</v>
      </c>
      <c r="F3144">
        <v>0</v>
      </c>
      <c r="G3144">
        <v>4</v>
      </c>
      <c r="H3144">
        <v>1</v>
      </c>
      <c r="I3144">
        <v>78.09</v>
      </c>
      <c r="J3144">
        <v>26.4</v>
      </c>
      <c r="K3144">
        <v>4</v>
      </c>
    </row>
    <row r="3145" spans="1:11" hidden="1" x14ac:dyDescent="0.25">
      <c r="A3145">
        <v>0</v>
      </c>
      <c r="B3145">
        <v>1</v>
      </c>
      <c r="C3145">
        <v>39</v>
      </c>
      <c r="D3145">
        <v>0</v>
      </c>
      <c r="E3145">
        <v>0</v>
      </c>
      <c r="F3145">
        <v>1</v>
      </c>
      <c r="G3145">
        <v>2</v>
      </c>
      <c r="H3145">
        <v>1</v>
      </c>
      <c r="I3145">
        <v>114.32</v>
      </c>
      <c r="J3145">
        <v>26.4</v>
      </c>
      <c r="K3145">
        <v>2</v>
      </c>
    </row>
    <row r="3146" spans="1:11" hidden="1" x14ac:dyDescent="0.25">
      <c r="A3146">
        <v>0</v>
      </c>
      <c r="B3146">
        <v>2</v>
      </c>
      <c r="C3146">
        <v>31</v>
      </c>
      <c r="D3146">
        <v>0</v>
      </c>
      <c r="E3146">
        <v>0</v>
      </c>
      <c r="F3146">
        <v>1</v>
      </c>
      <c r="G3146">
        <v>2</v>
      </c>
      <c r="H3146">
        <v>1</v>
      </c>
      <c r="I3146">
        <v>104.55</v>
      </c>
      <c r="J3146">
        <v>26.4</v>
      </c>
      <c r="K3146">
        <v>2</v>
      </c>
    </row>
    <row r="3147" spans="1:11" hidden="1" x14ac:dyDescent="0.25">
      <c r="A3147">
        <v>0</v>
      </c>
      <c r="B3147">
        <v>2</v>
      </c>
      <c r="C3147">
        <v>77</v>
      </c>
      <c r="D3147">
        <v>0</v>
      </c>
      <c r="E3147">
        <v>0</v>
      </c>
      <c r="F3147">
        <v>1</v>
      </c>
      <c r="G3147">
        <v>5</v>
      </c>
      <c r="H3147">
        <v>2</v>
      </c>
      <c r="I3147">
        <v>79.3</v>
      </c>
      <c r="J3147">
        <v>26.4</v>
      </c>
      <c r="K3147">
        <v>4</v>
      </c>
    </row>
    <row r="3148" spans="1:11" x14ac:dyDescent="0.25">
      <c r="A3148">
        <v>0</v>
      </c>
      <c r="B3148">
        <v>2</v>
      </c>
      <c r="C3148">
        <v>26</v>
      </c>
      <c r="D3148">
        <v>0</v>
      </c>
      <c r="E3148">
        <v>0</v>
      </c>
      <c r="F3148">
        <v>0</v>
      </c>
      <c r="G3148">
        <v>1</v>
      </c>
      <c r="H3148">
        <v>1</v>
      </c>
      <c r="I3148">
        <v>136.1</v>
      </c>
      <c r="J3148">
        <v>26.4</v>
      </c>
      <c r="K3148">
        <v>4</v>
      </c>
    </row>
    <row r="3149" spans="1:11" hidden="1" x14ac:dyDescent="0.25">
      <c r="A3149">
        <v>0</v>
      </c>
      <c r="B3149">
        <v>2</v>
      </c>
      <c r="C3149">
        <v>78</v>
      </c>
      <c r="D3149">
        <v>0</v>
      </c>
      <c r="E3149">
        <v>0</v>
      </c>
      <c r="F3149">
        <v>1</v>
      </c>
      <c r="G3149">
        <v>4</v>
      </c>
      <c r="H3149">
        <v>1</v>
      </c>
      <c r="I3149">
        <v>84.49</v>
      </c>
      <c r="J3149">
        <v>26.4</v>
      </c>
      <c r="K3149">
        <v>2</v>
      </c>
    </row>
    <row r="3150" spans="1:11" x14ac:dyDescent="0.25">
      <c r="A3150">
        <v>0</v>
      </c>
      <c r="B3150">
        <v>2</v>
      </c>
      <c r="C3150">
        <v>50</v>
      </c>
      <c r="D3150">
        <v>0</v>
      </c>
      <c r="E3150">
        <v>0</v>
      </c>
      <c r="F3150">
        <v>1</v>
      </c>
      <c r="G3150">
        <v>1</v>
      </c>
      <c r="H3150">
        <v>2</v>
      </c>
      <c r="I3150">
        <v>91.08</v>
      </c>
      <c r="J3150">
        <v>26.4</v>
      </c>
      <c r="K3150">
        <v>2</v>
      </c>
    </row>
    <row r="3151" spans="1:11" hidden="1" x14ac:dyDescent="0.25">
      <c r="A3151">
        <v>0</v>
      </c>
      <c r="B3151">
        <v>1</v>
      </c>
      <c r="C3151">
        <v>55</v>
      </c>
      <c r="D3151">
        <v>0</v>
      </c>
      <c r="E3151">
        <v>0</v>
      </c>
      <c r="F3151">
        <v>1</v>
      </c>
      <c r="G3151">
        <v>4</v>
      </c>
      <c r="H3151">
        <v>1</v>
      </c>
      <c r="I3151">
        <v>118.69</v>
      </c>
      <c r="J3151">
        <v>26.4</v>
      </c>
      <c r="K3151">
        <v>4</v>
      </c>
    </row>
    <row r="3152" spans="1:11" hidden="1" x14ac:dyDescent="0.25">
      <c r="A3152">
        <v>0</v>
      </c>
      <c r="B3152">
        <v>2</v>
      </c>
      <c r="C3152">
        <v>42</v>
      </c>
      <c r="D3152">
        <v>0</v>
      </c>
      <c r="E3152">
        <v>0</v>
      </c>
      <c r="F3152">
        <v>1</v>
      </c>
      <c r="G3152">
        <v>4</v>
      </c>
      <c r="H3152">
        <v>2</v>
      </c>
      <c r="I3152">
        <v>98.76</v>
      </c>
      <c r="J3152">
        <v>26.4</v>
      </c>
      <c r="K3152">
        <v>3</v>
      </c>
    </row>
    <row r="3153" spans="1:11" hidden="1" x14ac:dyDescent="0.25">
      <c r="A3153">
        <v>0</v>
      </c>
      <c r="B3153">
        <v>2</v>
      </c>
      <c r="C3153">
        <v>65</v>
      </c>
      <c r="D3153">
        <v>0</v>
      </c>
      <c r="E3153">
        <v>0</v>
      </c>
      <c r="F3153">
        <v>1</v>
      </c>
      <c r="G3153">
        <v>4</v>
      </c>
      <c r="H3153">
        <v>1</v>
      </c>
      <c r="I3153">
        <v>71.06</v>
      </c>
      <c r="J3153">
        <v>26.4</v>
      </c>
      <c r="K3153">
        <v>2</v>
      </c>
    </row>
    <row r="3154" spans="1:11" hidden="1" x14ac:dyDescent="0.25">
      <c r="A3154">
        <v>0</v>
      </c>
      <c r="B3154">
        <v>2</v>
      </c>
      <c r="C3154">
        <v>63</v>
      </c>
      <c r="D3154">
        <v>0</v>
      </c>
      <c r="E3154">
        <v>0</v>
      </c>
      <c r="F3154">
        <v>1</v>
      </c>
      <c r="G3154">
        <v>5</v>
      </c>
      <c r="H3154">
        <v>1</v>
      </c>
      <c r="I3154">
        <v>85</v>
      </c>
      <c r="J3154">
        <v>26.4</v>
      </c>
      <c r="K3154">
        <v>3</v>
      </c>
    </row>
    <row r="3155" spans="1:11" hidden="1" x14ac:dyDescent="0.25">
      <c r="A3155">
        <v>0</v>
      </c>
      <c r="B3155">
        <v>2</v>
      </c>
      <c r="C3155">
        <v>41</v>
      </c>
      <c r="D3155">
        <v>0</v>
      </c>
      <c r="E3155">
        <v>0</v>
      </c>
      <c r="F3155">
        <v>0</v>
      </c>
      <c r="G3155">
        <v>4</v>
      </c>
      <c r="H3155">
        <v>2</v>
      </c>
      <c r="I3155">
        <v>86.03</v>
      </c>
      <c r="J3155">
        <v>26.4</v>
      </c>
      <c r="K3155">
        <v>2</v>
      </c>
    </row>
    <row r="3156" spans="1:11" hidden="1" x14ac:dyDescent="0.25">
      <c r="A3156">
        <v>0</v>
      </c>
      <c r="B3156">
        <v>2</v>
      </c>
      <c r="C3156">
        <v>50</v>
      </c>
      <c r="D3156">
        <v>0</v>
      </c>
      <c r="E3156">
        <v>0</v>
      </c>
      <c r="F3156">
        <v>1</v>
      </c>
      <c r="G3156">
        <v>4</v>
      </c>
      <c r="H3156">
        <v>1</v>
      </c>
      <c r="I3156">
        <v>82.1</v>
      </c>
      <c r="J3156">
        <v>26.4</v>
      </c>
      <c r="K3156">
        <v>4</v>
      </c>
    </row>
    <row r="3157" spans="1:11" hidden="1" x14ac:dyDescent="0.25">
      <c r="A3157">
        <v>0</v>
      </c>
      <c r="B3157">
        <v>2</v>
      </c>
      <c r="C3157">
        <v>34</v>
      </c>
      <c r="D3157">
        <v>0</v>
      </c>
      <c r="E3157">
        <v>0</v>
      </c>
      <c r="F3157">
        <v>1</v>
      </c>
      <c r="G3157">
        <v>2</v>
      </c>
      <c r="H3157">
        <v>1</v>
      </c>
      <c r="I3157">
        <v>119.61</v>
      </c>
      <c r="J3157">
        <v>26.4</v>
      </c>
      <c r="K3157">
        <v>4</v>
      </c>
    </row>
    <row r="3158" spans="1:11" x14ac:dyDescent="0.25">
      <c r="A3158">
        <v>0</v>
      </c>
      <c r="B3158">
        <v>2</v>
      </c>
      <c r="C3158">
        <v>37</v>
      </c>
      <c r="D3158">
        <v>0</v>
      </c>
      <c r="E3158">
        <v>0</v>
      </c>
      <c r="F3158">
        <v>1</v>
      </c>
      <c r="G3158">
        <v>1</v>
      </c>
      <c r="H3158">
        <v>1</v>
      </c>
      <c r="I3158">
        <v>101.07</v>
      </c>
      <c r="J3158">
        <v>26.4</v>
      </c>
      <c r="K3158">
        <v>4</v>
      </c>
    </row>
    <row r="3159" spans="1:11" hidden="1" x14ac:dyDescent="0.25">
      <c r="A3159">
        <v>0</v>
      </c>
      <c r="B3159">
        <v>2</v>
      </c>
      <c r="C3159">
        <v>67</v>
      </c>
      <c r="D3159">
        <v>0</v>
      </c>
      <c r="E3159">
        <v>0</v>
      </c>
      <c r="F3159">
        <v>1</v>
      </c>
      <c r="G3159">
        <v>5</v>
      </c>
      <c r="H3159">
        <v>1</v>
      </c>
      <c r="I3159">
        <v>102.89</v>
      </c>
      <c r="J3159">
        <v>26.4</v>
      </c>
      <c r="K3159">
        <v>2</v>
      </c>
    </row>
    <row r="3160" spans="1:11" hidden="1" x14ac:dyDescent="0.25">
      <c r="A3160">
        <v>0</v>
      </c>
      <c r="B3160">
        <v>1</v>
      </c>
      <c r="C3160">
        <v>48</v>
      </c>
      <c r="D3160">
        <v>0</v>
      </c>
      <c r="E3160">
        <v>0</v>
      </c>
      <c r="F3160">
        <v>1</v>
      </c>
      <c r="G3160">
        <v>4</v>
      </c>
      <c r="H3160">
        <v>1</v>
      </c>
      <c r="I3160">
        <v>124.64</v>
      </c>
      <c r="J3160">
        <v>26.4</v>
      </c>
      <c r="K3160">
        <v>3</v>
      </c>
    </row>
    <row r="3161" spans="1:11" hidden="1" x14ac:dyDescent="0.25">
      <c r="A3161">
        <v>0</v>
      </c>
      <c r="B3161">
        <v>2</v>
      </c>
      <c r="C3161">
        <v>31</v>
      </c>
      <c r="D3161">
        <v>0</v>
      </c>
      <c r="E3161">
        <v>0</v>
      </c>
      <c r="F3161">
        <v>0</v>
      </c>
      <c r="G3161">
        <v>4</v>
      </c>
      <c r="H3161">
        <v>1</v>
      </c>
      <c r="I3161">
        <v>87.81</v>
      </c>
      <c r="J3161">
        <v>26.4</v>
      </c>
      <c r="K3161">
        <v>3</v>
      </c>
    </row>
    <row r="3162" spans="1:11" x14ac:dyDescent="0.25">
      <c r="A3162">
        <v>0</v>
      </c>
      <c r="B3162">
        <v>1</v>
      </c>
      <c r="C3162">
        <v>51</v>
      </c>
      <c r="D3162">
        <v>0</v>
      </c>
      <c r="E3162">
        <v>0</v>
      </c>
      <c r="F3162">
        <v>0</v>
      </c>
      <c r="G3162">
        <v>1</v>
      </c>
      <c r="H3162">
        <v>1</v>
      </c>
      <c r="I3162">
        <v>87.15</v>
      </c>
      <c r="J3162">
        <v>26.4</v>
      </c>
      <c r="K3162">
        <v>1</v>
      </c>
    </row>
    <row r="3163" spans="1:11" hidden="1" x14ac:dyDescent="0.25">
      <c r="A3163">
        <v>0</v>
      </c>
      <c r="B3163">
        <v>1</v>
      </c>
      <c r="C3163">
        <v>61</v>
      </c>
      <c r="D3163">
        <v>0</v>
      </c>
      <c r="E3163">
        <v>0</v>
      </c>
      <c r="F3163">
        <v>1</v>
      </c>
      <c r="G3163">
        <v>4</v>
      </c>
      <c r="H3163">
        <v>2</v>
      </c>
      <c r="I3163">
        <v>107.33</v>
      </c>
      <c r="J3163">
        <v>26.4</v>
      </c>
      <c r="K3163">
        <v>1</v>
      </c>
    </row>
    <row r="3164" spans="1:11" x14ac:dyDescent="0.25">
      <c r="A3164">
        <v>0</v>
      </c>
      <c r="B3164">
        <v>2</v>
      </c>
      <c r="C3164">
        <v>63</v>
      </c>
      <c r="D3164">
        <v>0</v>
      </c>
      <c r="E3164">
        <v>0</v>
      </c>
      <c r="F3164">
        <v>1</v>
      </c>
      <c r="G3164">
        <v>1</v>
      </c>
      <c r="H3164">
        <v>1</v>
      </c>
      <c r="I3164">
        <v>203.87</v>
      </c>
      <c r="J3164">
        <v>26.4</v>
      </c>
      <c r="K3164">
        <v>2</v>
      </c>
    </row>
    <row r="3165" spans="1:11" hidden="1" x14ac:dyDescent="0.25">
      <c r="A3165">
        <v>0</v>
      </c>
      <c r="B3165">
        <v>1</v>
      </c>
      <c r="C3165">
        <v>31</v>
      </c>
      <c r="D3165">
        <v>0</v>
      </c>
      <c r="E3165">
        <v>0</v>
      </c>
      <c r="F3165">
        <v>1</v>
      </c>
      <c r="G3165">
        <v>2</v>
      </c>
      <c r="H3165">
        <v>2</v>
      </c>
      <c r="I3165">
        <v>79.81</v>
      </c>
      <c r="J3165">
        <v>26.4</v>
      </c>
      <c r="K3165">
        <v>2</v>
      </c>
    </row>
    <row r="3166" spans="1:11" hidden="1" x14ac:dyDescent="0.25">
      <c r="A3166">
        <v>0</v>
      </c>
      <c r="B3166">
        <v>2</v>
      </c>
      <c r="C3166">
        <v>67</v>
      </c>
      <c r="D3166">
        <v>0</v>
      </c>
      <c r="E3166">
        <v>0</v>
      </c>
      <c r="F3166">
        <v>1</v>
      </c>
      <c r="G3166">
        <v>5</v>
      </c>
      <c r="H3166">
        <v>1</v>
      </c>
      <c r="I3166">
        <v>125.33</v>
      </c>
      <c r="J3166">
        <v>26.4</v>
      </c>
      <c r="K3166">
        <v>4</v>
      </c>
    </row>
    <row r="3167" spans="1:11" hidden="1" x14ac:dyDescent="0.25">
      <c r="A3167">
        <v>0</v>
      </c>
      <c r="B3167">
        <v>2</v>
      </c>
      <c r="C3167">
        <v>81</v>
      </c>
      <c r="D3167">
        <v>1</v>
      </c>
      <c r="E3167">
        <v>0</v>
      </c>
      <c r="F3167">
        <v>1</v>
      </c>
      <c r="G3167">
        <v>4</v>
      </c>
      <c r="H3167">
        <v>2</v>
      </c>
      <c r="I3167">
        <v>174.54</v>
      </c>
      <c r="J3167">
        <v>26.4</v>
      </c>
      <c r="K3167">
        <v>2</v>
      </c>
    </row>
    <row r="3168" spans="1:11" x14ac:dyDescent="0.25">
      <c r="A3168">
        <v>0</v>
      </c>
      <c r="B3168">
        <v>2</v>
      </c>
      <c r="C3168">
        <v>50</v>
      </c>
      <c r="D3168">
        <v>0</v>
      </c>
      <c r="E3168">
        <v>1</v>
      </c>
      <c r="F3168">
        <v>1</v>
      </c>
      <c r="G3168">
        <v>1</v>
      </c>
      <c r="H3168">
        <v>2</v>
      </c>
      <c r="I3168">
        <v>193.8</v>
      </c>
      <c r="J3168">
        <v>26.4</v>
      </c>
      <c r="K3168">
        <v>2</v>
      </c>
    </row>
    <row r="3169" spans="1:11" hidden="1" x14ac:dyDescent="0.25">
      <c r="A3169">
        <v>0</v>
      </c>
      <c r="B3169">
        <v>2</v>
      </c>
      <c r="C3169">
        <v>36</v>
      </c>
      <c r="D3169">
        <v>0</v>
      </c>
      <c r="E3169">
        <v>0</v>
      </c>
      <c r="F3169">
        <v>1</v>
      </c>
      <c r="G3169">
        <v>4</v>
      </c>
      <c r="H3169">
        <v>2</v>
      </c>
      <c r="I3169">
        <v>124.31</v>
      </c>
      <c r="J3169">
        <v>26.4</v>
      </c>
      <c r="K3169">
        <v>4</v>
      </c>
    </row>
    <row r="3170" spans="1:11" hidden="1" x14ac:dyDescent="0.25">
      <c r="A3170">
        <v>1</v>
      </c>
      <c r="B3170">
        <v>1</v>
      </c>
      <c r="C3170">
        <v>81</v>
      </c>
      <c r="D3170">
        <v>0</v>
      </c>
      <c r="E3170">
        <v>0</v>
      </c>
      <c r="F3170">
        <v>1</v>
      </c>
      <c r="G3170">
        <v>5</v>
      </c>
      <c r="H3170">
        <v>2</v>
      </c>
      <c r="I3170">
        <v>72.81</v>
      </c>
      <c r="J3170">
        <v>26.3</v>
      </c>
      <c r="K3170">
        <v>2</v>
      </c>
    </row>
    <row r="3171" spans="1:11" hidden="1" x14ac:dyDescent="0.25">
      <c r="A3171">
        <v>1</v>
      </c>
      <c r="B3171">
        <v>2</v>
      </c>
      <c r="C3171">
        <v>39</v>
      </c>
      <c r="D3171">
        <v>0</v>
      </c>
      <c r="E3171">
        <v>0</v>
      </c>
      <c r="F3171">
        <v>1</v>
      </c>
      <c r="G3171">
        <v>2</v>
      </c>
      <c r="H3171">
        <v>2</v>
      </c>
      <c r="I3171">
        <v>83.24</v>
      </c>
      <c r="J3171">
        <v>26.3</v>
      </c>
      <c r="K3171">
        <v>2</v>
      </c>
    </row>
    <row r="3172" spans="1:11" hidden="1" x14ac:dyDescent="0.25">
      <c r="A3172">
        <v>0</v>
      </c>
      <c r="B3172">
        <v>1</v>
      </c>
      <c r="C3172">
        <v>67</v>
      </c>
      <c r="D3172">
        <v>0</v>
      </c>
      <c r="E3172">
        <v>0</v>
      </c>
      <c r="F3172">
        <v>1</v>
      </c>
      <c r="G3172">
        <v>4</v>
      </c>
      <c r="H3172">
        <v>1</v>
      </c>
      <c r="I3172">
        <v>113.34</v>
      </c>
      <c r="J3172">
        <v>26.3</v>
      </c>
      <c r="K3172">
        <v>1</v>
      </c>
    </row>
    <row r="3173" spans="1:11" hidden="1" x14ac:dyDescent="0.25">
      <c r="A3173">
        <v>0</v>
      </c>
      <c r="B3173">
        <v>2</v>
      </c>
      <c r="C3173">
        <v>71</v>
      </c>
      <c r="D3173">
        <v>0</v>
      </c>
      <c r="E3173">
        <v>0</v>
      </c>
      <c r="F3173">
        <v>1</v>
      </c>
      <c r="G3173">
        <v>5</v>
      </c>
      <c r="H3173">
        <v>1</v>
      </c>
      <c r="I3173">
        <v>151.30000000000001</v>
      </c>
      <c r="J3173">
        <v>26.3</v>
      </c>
      <c r="K3173">
        <v>2</v>
      </c>
    </row>
    <row r="3174" spans="1:11" hidden="1" x14ac:dyDescent="0.25">
      <c r="A3174">
        <v>0</v>
      </c>
      <c r="B3174">
        <v>1</v>
      </c>
      <c r="C3174">
        <v>51</v>
      </c>
      <c r="D3174">
        <v>0</v>
      </c>
      <c r="E3174">
        <v>0</v>
      </c>
      <c r="F3174">
        <v>1</v>
      </c>
      <c r="G3174">
        <v>4</v>
      </c>
      <c r="H3174">
        <v>2</v>
      </c>
      <c r="I3174">
        <v>66.11</v>
      </c>
      <c r="J3174">
        <v>26.3</v>
      </c>
      <c r="K3174">
        <v>2</v>
      </c>
    </row>
    <row r="3175" spans="1:11" hidden="1" x14ac:dyDescent="0.25">
      <c r="A3175">
        <v>0</v>
      </c>
      <c r="B3175">
        <v>1</v>
      </c>
      <c r="C3175">
        <v>16</v>
      </c>
      <c r="D3175">
        <v>0</v>
      </c>
      <c r="E3175">
        <v>0</v>
      </c>
      <c r="F3175">
        <v>0</v>
      </c>
      <c r="G3175">
        <v>4</v>
      </c>
      <c r="H3175">
        <v>1</v>
      </c>
      <c r="I3175">
        <v>133.19999999999999</v>
      </c>
      <c r="J3175">
        <v>26.3</v>
      </c>
      <c r="K3175">
        <v>4</v>
      </c>
    </row>
    <row r="3176" spans="1:11" hidden="1" x14ac:dyDescent="0.25">
      <c r="A3176">
        <v>0</v>
      </c>
      <c r="B3176">
        <v>2</v>
      </c>
      <c r="C3176">
        <v>42</v>
      </c>
      <c r="D3176">
        <v>0</v>
      </c>
      <c r="E3176">
        <v>0</v>
      </c>
      <c r="F3176">
        <v>1</v>
      </c>
      <c r="G3176">
        <v>4</v>
      </c>
      <c r="H3176">
        <v>1</v>
      </c>
      <c r="I3176">
        <v>79.989999999999995</v>
      </c>
      <c r="J3176">
        <v>26.3</v>
      </c>
      <c r="K3176">
        <v>2</v>
      </c>
    </row>
    <row r="3177" spans="1:11" hidden="1" x14ac:dyDescent="0.25">
      <c r="A3177">
        <v>0</v>
      </c>
      <c r="B3177">
        <v>2</v>
      </c>
      <c r="C3177">
        <v>32</v>
      </c>
      <c r="D3177">
        <v>0</v>
      </c>
      <c r="E3177">
        <v>0</v>
      </c>
      <c r="F3177">
        <v>1</v>
      </c>
      <c r="G3177">
        <v>4</v>
      </c>
      <c r="H3177">
        <v>1</v>
      </c>
      <c r="I3177">
        <v>128.72</v>
      </c>
      <c r="J3177">
        <v>26.3</v>
      </c>
      <c r="K3177">
        <v>3</v>
      </c>
    </row>
    <row r="3178" spans="1:11" x14ac:dyDescent="0.25">
      <c r="A3178">
        <v>0</v>
      </c>
      <c r="B3178">
        <v>1</v>
      </c>
      <c r="C3178">
        <v>74</v>
      </c>
      <c r="D3178">
        <v>0</v>
      </c>
      <c r="E3178">
        <v>0</v>
      </c>
      <c r="F3178">
        <v>1</v>
      </c>
      <c r="G3178">
        <v>1</v>
      </c>
      <c r="H3178">
        <v>1</v>
      </c>
      <c r="I3178">
        <v>92.67</v>
      </c>
      <c r="J3178">
        <v>26.3</v>
      </c>
      <c r="K3178">
        <v>1</v>
      </c>
    </row>
    <row r="3179" spans="1:11" hidden="1" x14ac:dyDescent="0.25">
      <c r="A3179">
        <v>0</v>
      </c>
      <c r="B3179">
        <v>1</v>
      </c>
      <c r="C3179">
        <v>30</v>
      </c>
      <c r="D3179">
        <v>0</v>
      </c>
      <c r="E3179">
        <v>0</v>
      </c>
      <c r="F3179">
        <v>1</v>
      </c>
      <c r="G3179">
        <v>4</v>
      </c>
      <c r="H3179">
        <v>1</v>
      </c>
      <c r="I3179">
        <v>66.010000000000005</v>
      </c>
      <c r="J3179">
        <v>26.3</v>
      </c>
      <c r="K3179">
        <v>3</v>
      </c>
    </row>
    <row r="3180" spans="1:11" x14ac:dyDescent="0.25">
      <c r="A3180">
        <v>0</v>
      </c>
      <c r="B3180">
        <v>1</v>
      </c>
      <c r="C3180">
        <v>80</v>
      </c>
      <c r="D3180">
        <v>0</v>
      </c>
      <c r="E3180">
        <v>1</v>
      </c>
      <c r="F3180">
        <v>1</v>
      </c>
      <c r="G3180">
        <v>1</v>
      </c>
      <c r="H3180">
        <v>1</v>
      </c>
      <c r="I3180">
        <v>82.41</v>
      </c>
      <c r="J3180">
        <v>26.3</v>
      </c>
      <c r="K3180">
        <v>3</v>
      </c>
    </row>
    <row r="3181" spans="1:11" hidden="1" x14ac:dyDescent="0.25">
      <c r="A3181">
        <v>0</v>
      </c>
      <c r="B3181">
        <v>2</v>
      </c>
      <c r="C3181">
        <v>33</v>
      </c>
      <c r="D3181">
        <v>0</v>
      </c>
      <c r="E3181">
        <v>0</v>
      </c>
      <c r="F3181">
        <v>1</v>
      </c>
      <c r="G3181">
        <v>5</v>
      </c>
      <c r="H3181">
        <v>1</v>
      </c>
      <c r="I3181">
        <v>84.13</v>
      </c>
      <c r="J3181">
        <v>26.3</v>
      </c>
      <c r="K3181">
        <v>2</v>
      </c>
    </row>
    <row r="3182" spans="1:11" hidden="1" x14ac:dyDescent="0.25">
      <c r="A3182">
        <v>0</v>
      </c>
      <c r="B3182">
        <v>2</v>
      </c>
      <c r="C3182">
        <v>67</v>
      </c>
      <c r="D3182">
        <v>1</v>
      </c>
      <c r="E3182">
        <v>0</v>
      </c>
      <c r="F3182">
        <v>1</v>
      </c>
      <c r="G3182">
        <v>4</v>
      </c>
      <c r="H3182">
        <v>1</v>
      </c>
      <c r="I3182">
        <v>263.56</v>
      </c>
      <c r="J3182">
        <v>26.3</v>
      </c>
      <c r="K3182">
        <v>2</v>
      </c>
    </row>
    <row r="3183" spans="1:11" hidden="1" x14ac:dyDescent="0.25">
      <c r="A3183">
        <v>0</v>
      </c>
      <c r="B3183">
        <v>1</v>
      </c>
      <c r="C3183">
        <v>14</v>
      </c>
      <c r="D3183">
        <v>0</v>
      </c>
      <c r="E3183">
        <v>0</v>
      </c>
      <c r="F3183">
        <v>0</v>
      </c>
      <c r="G3183">
        <v>5</v>
      </c>
      <c r="H3183">
        <v>1</v>
      </c>
      <c r="I3183">
        <v>164.7</v>
      </c>
      <c r="J3183">
        <v>26.3</v>
      </c>
      <c r="K3183">
        <v>4</v>
      </c>
    </row>
    <row r="3184" spans="1:11" hidden="1" x14ac:dyDescent="0.25">
      <c r="A3184">
        <v>0</v>
      </c>
      <c r="B3184">
        <v>2</v>
      </c>
      <c r="C3184">
        <v>73</v>
      </c>
      <c r="D3184">
        <v>1</v>
      </c>
      <c r="E3184">
        <v>0</v>
      </c>
      <c r="F3184">
        <v>1</v>
      </c>
      <c r="G3184">
        <v>4</v>
      </c>
      <c r="H3184">
        <v>2</v>
      </c>
      <c r="I3184">
        <v>110.38</v>
      </c>
      <c r="J3184">
        <v>26.3</v>
      </c>
      <c r="K3184">
        <v>2</v>
      </c>
    </row>
    <row r="3185" spans="1:11" hidden="1" x14ac:dyDescent="0.25">
      <c r="A3185">
        <v>0</v>
      </c>
      <c r="B3185">
        <v>2</v>
      </c>
      <c r="C3185">
        <v>74</v>
      </c>
      <c r="D3185">
        <v>0</v>
      </c>
      <c r="E3185">
        <v>0</v>
      </c>
      <c r="F3185">
        <v>1</v>
      </c>
      <c r="G3185">
        <v>4</v>
      </c>
      <c r="H3185">
        <v>2</v>
      </c>
      <c r="I3185">
        <v>130.37</v>
      </c>
      <c r="J3185">
        <v>26.3</v>
      </c>
      <c r="K3185">
        <v>4</v>
      </c>
    </row>
    <row r="3186" spans="1:11" hidden="1" x14ac:dyDescent="0.25">
      <c r="A3186">
        <v>0</v>
      </c>
      <c r="B3186">
        <v>1</v>
      </c>
      <c r="C3186">
        <v>37</v>
      </c>
      <c r="D3186">
        <v>0</v>
      </c>
      <c r="E3186">
        <v>0</v>
      </c>
      <c r="F3186">
        <v>1</v>
      </c>
      <c r="G3186">
        <v>4</v>
      </c>
      <c r="H3186">
        <v>2</v>
      </c>
      <c r="I3186">
        <v>173.97</v>
      </c>
      <c r="J3186">
        <v>26.3</v>
      </c>
      <c r="K3186">
        <v>4</v>
      </c>
    </row>
    <row r="3187" spans="1:11" hidden="1" x14ac:dyDescent="0.25">
      <c r="A3187">
        <v>0</v>
      </c>
      <c r="B3187">
        <v>2</v>
      </c>
      <c r="C3187">
        <v>17</v>
      </c>
      <c r="D3187">
        <v>0</v>
      </c>
      <c r="E3187">
        <v>0</v>
      </c>
      <c r="F3187">
        <v>0</v>
      </c>
      <c r="G3187">
        <v>4</v>
      </c>
      <c r="H3187">
        <v>1</v>
      </c>
      <c r="I3187">
        <v>109.39</v>
      </c>
      <c r="J3187">
        <v>26.3</v>
      </c>
      <c r="K3187">
        <v>2</v>
      </c>
    </row>
    <row r="3188" spans="1:11" hidden="1" x14ac:dyDescent="0.25">
      <c r="A3188">
        <v>0</v>
      </c>
      <c r="B3188">
        <v>1</v>
      </c>
      <c r="C3188">
        <v>74</v>
      </c>
      <c r="D3188">
        <v>1</v>
      </c>
      <c r="E3188">
        <v>1</v>
      </c>
      <c r="F3188">
        <v>1</v>
      </c>
      <c r="G3188">
        <v>4</v>
      </c>
      <c r="H3188">
        <v>1</v>
      </c>
      <c r="I3188">
        <v>77.16</v>
      </c>
      <c r="J3188">
        <v>26.3</v>
      </c>
      <c r="K3188">
        <v>2</v>
      </c>
    </row>
    <row r="3189" spans="1:11" hidden="1" x14ac:dyDescent="0.25">
      <c r="A3189">
        <v>0</v>
      </c>
      <c r="B3189">
        <v>2</v>
      </c>
      <c r="C3189">
        <v>20</v>
      </c>
      <c r="D3189">
        <v>0</v>
      </c>
      <c r="E3189">
        <v>0</v>
      </c>
      <c r="F3189">
        <v>1</v>
      </c>
      <c r="G3189">
        <v>4</v>
      </c>
      <c r="H3189">
        <v>2</v>
      </c>
      <c r="I3189">
        <v>77.959999999999994</v>
      </c>
      <c r="J3189">
        <v>26.3</v>
      </c>
      <c r="K3189">
        <v>3</v>
      </c>
    </row>
    <row r="3190" spans="1:11" hidden="1" x14ac:dyDescent="0.25">
      <c r="A3190">
        <v>0</v>
      </c>
      <c r="B3190">
        <v>1</v>
      </c>
      <c r="C3190">
        <v>53</v>
      </c>
      <c r="D3190">
        <v>0</v>
      </c>
      <c r="E3190">
        <v>0</v>
      </c>
      <c r="F3190">
        <v>1</v>
      </c>
      <c r="G3190">
        <v>5</v>
      </c>
      <c r="H3190">
        <v>2</v>
      </c>
      <c r="I3190">
        <v>109.09</v>
      </c>
      <c r="J3190">
        <v>26.3</v>
      </c>
      <c r="K3190">
        <v>3</v>
      </c>
    </row>
    <row r="3191" spans="1:11" hidden="1" x14ac:dyDescent="0.25">
      <c r="A3191">
        <v>1</v>
      </c>
      <c r="B3191">
        <v>2</v>
      </c>
      <c r="C3191">
        <v>72</v>
      </c>
      <c r="D3191">
        <v>1</v>
      </c>
      <c r="E3191">
        <v>0</v>
      </c>
      <c r="F3191">
        <v>1</v>
      </c>
      <c r="G3191">
        <v>4</v>
      </c>
      <c r="H3191">
        <v>2</v>
      </c>
      <c r="I3191">
        <v>206.49</v>
      </c>
      <c r="J3191">
        <v>26.3</v>
      </c>
      <c r="K3191">
        <v>2</v>
      </c>
    </row>
    <row r="3192" spans="1:11" hidden="1" x14ac:dyDescent="0.25">
      <c r="A3192">
        <v>0</v>
      </c>
      <c r="B3192">
        <v>1</v>
      </c>
      <c r="C3192">
        <v>38</v>
      </c>
      <c r="D3192">
        <v>0</v>
      </c>
      <c r="E3192">
        <v>0</v>
      </c>
      <c r="F3192">
        <v>0</v>
      </c>
      <c r="G3192">
        <v>2</v>
      </c>
      <c r="H3192">
        <v>1</v>
      </c>
      <c r="I3192">
        <v>112.39</v>
      </c>
      <c r="J3192">
        <v>26.3</v>
      </c>
      <c r="K3192">
        <v>4</v>
      </c>
    </row>
    <row r="3193" spans="1:11" hidden="1" x14ac:dyDescent="0.25">
      <c r="A3193">
        <v>1</v>
      </c>
      <c r="B3193">
        <v>2</v>
      </c>
      <c r="C3193">
        <v>80</v>
      </c>
      <c r="D3193">
        <v>1</v>
      </c>
      <c r="E3193">
        <v>0</v>
      </c>
      <c r="F3193">
        <v>1</v>
      </c>
      <c r="G3193">
        <v>4</v>
      </c>
      <c r="H3193">
        <v>2</v>
      </c>
      <c r="I3193">
        <v>68.56</v>
      </c>
      <c r="J3193">
        <v>26.2</v>
      </c>
      <c r="K3193">
        <v>4</v>
      </c>
    </row>
    <row r="3194" spans="1:11" hidden="1" x14ac:dyDescent="0.25">
      <c r="A3194">
        <v>0</v>
      </c>
      <c r="B3194">
        <v>2</v>
      </c>
      <c r="C3194">
        <v>24</v>
      </c>
      <c r="D3194">
        <v>0</v>
      </c>
      <c r="E3194">
        <v>0</v>
      </c>
      <c r="F3194">
        <v>0</v>
      </c>
      <c r="G3194">
        <v>2</v>
      </c>
      <c r="H3194">
        <v>2</v>
      </c>
      <c r="I3194">
        <v>97.55</v>
      </c>
      <c r="J3194">
        <v>26.2</v>
      </c>
      <c r="K3194">
        <v>2</v>
      </c>
    </row>
    <row r="3195" spans="1:11" hidden="1" x14ac:dyDescent="0.25">
      <c r="A3195">
        <v>0</v>
      </c>
      <c r="B3195">
        <v>1</v>
      </c>
      <c r="C3195">
        <v>20</v>
      </c>
      <c r="D3195">
        <v>0</v>
      </c>
      <c r="E3195">
        <v>0</v>
      </c>
      <c r="F3195">
        <v>0</v>
      </c>
      <c r="G3195">
        <v>5</v>
      </c>
      <c r="H3195">
        <v>1</v>
      </c>
      <c r="I3195">
        <v>98.7</v>
      </c>
      <c r="J3195">
        <v>26.2</v>
      </c>
      <c r="K3195">
        <v>4</v>
      </c>
    </row>
    <row r="3196" spans="1:11" hidden="1" x14ac:dyDescent="0.25">
      <c r="A3196">
        <v>0</v>
      </c>
      <c r="B3196">
        <v>1</v>
      </c>
      <c r="C3196">
        <v>67</v>
      </c>
      <c r="D3196">
        <v>0</v>
      </c>
      <c r="E3196">
        <v>0</v>
      </c>
      <c r="F3196">
        <v>1</v>
      </c>
      <c r="G3196">
        <v>4</v>
      </c>
      <c r="H3196">
        <v>2</v>
      </c>
      <c r="I3196">
        <v>68.52</v>
      </c>
      <c r="J3196">
        <v>26.2</v>
      </c>
      <c r="K3196">
        <v>2</v>
      </c>
    </row>
    <row r="3197" spans="1:11" hidden="1" x14ac:dyDescent="0.25">
      <c r="A3197">
        <v>0</v>
      </c>
      <c r="B3197">
        <v>2</v>
      </c>
      <c r="C3197">
        <v>51</v>
      </c>
      <c r="D3197">
        <v>0</v>
      </c>
      <c r="E3197">
        <v>0</v>
      </c>
      <c r="F3197">
        <v>1</v>
      </c>
      <c r="G3197">
        <v>5</v>
      </c>
      <c r="H3197">
        <v>2</v>
      </c>
      <c r="I3197">
        <v>82.59</v>
      </c>
      <c r="J3197">
        <v>26.2</v>
      </c>
      <c r="K3197">
        <v>1</v>
      </c>
    </row>
    <row r="3198" spans="1:11" hidden="1" x14ac:dyDescent="0.25">
      <c r="A3198">
        <v>0</v>
      </c>
      <c r="B3198">
        <v>2</v>
      </c>
      <c r="C3198">
        <v>55</v>
      </c>
      <c r="D3198">
        <v>0</v>
      </c>
      <c r="E3198">
        <v>0</v>
      </c>
      <c r="F3198">
        <v>1</v>
      </c>
      <c r="G3198">
        <v>4</v>
      </c>
      <c r="H3198">
        <v>1</v>
      </c>
      <c r="I3198">
        <v>109.59</v>
      </c>
      <c r="J3198">
        <v>26.2</v>
      </c>
      <c r="K3198">
        <v>1</v>
      </c>
    </row>
    <row r="3199" spans="1:11" hidden="1" x14ac:dyDescent="0.25">
      <c r="A3199">
        <v>0</v>
      </c>
      <c r="B3199">
        <v>2</v>
      </c>
      <c r="C3199">
        <v>26</v>
      </c>
      <c r="D3199">
        <v>0</v>
      </c>
      <c r="E3199">
        <v>0</v>
      </c>
      <c r="F3199">
        <v>0</v>
      </c>
      <c r="G3199">
        <v>4</v>
      </c>
      <c r="H3199">
        <v>1</v>
      </c>
      <c r="I3199">
        <v>108.2</v>
      </c>
      <c r="J3199">
        <v>26.2</v>
      </c>
      <c r="K3199">
        <v>2</v>
      </c>
    </row>
    <row r="3200" spans="1:11" hidden="1" x14ac:dyDescent="0.25">
      <c r="A3200">
        <v>0</v>
      </c>
      <c r="B3200">
        <v>1</v>
      </c>
      <c r="C3200">
        <v>21</v>
      </c>
      <c r="D3200">
        <v>0</v>
      </c>
      <c r="E3200">
        <v>0</v>
      </c>
      <c r="F3200">
        <v>0</v>
      </c>
      <c r="G3200">
        <v>4</v>
      </c>
      <c r="H3200">
        <v>1</v>
      </c>
      <c r="I3200">
        <v>105.47</v>
      </c>
      <c r="J3200">
        <v>26.2</v>
      </c>
      <c r="K3200">
        <v>2</v>
      </c>
    </row>
    <row r="3201" spans="1:11" hidden="1" x14ac:dyDescent="0.25">
      <c r="A3201">
        <v>0</v>
      </c>
      <c r="B3201">
        <v>2</v>
      </c>
      <c r="C3201">
        <v>68</v>
      </c>
      <c r="D3201">
        <v>0</v>
      </c>
      <c r="E3201">
        <v>0</v>
      </c>
      <c r="F3201">
        <v>1</v>
      </c>
      <c r="G3201">
        <v>5</v>
      </c>
      <c r="H3201">
        <v>1</v>
      </c>
      <c r="I3201">
        <v>58.69</v>
      </c>
      <c r="J3201">
        <v>26.2</v>
      </c>
      <c r="K3201">
        <v>1</v>
      </c>
    </row>
    <row r="3202" spans="1:11" hidden="1" x14ac:dyDescent="0.25">
      <c r="A3202">
        <v>0</v>
      </c>
      <c r="B3202">
        <v>2</v>
      </c>
      <c r="C3202">
        <v>65</v>
      </c>
      <c r="D3202">
        <v>0</v>
      </c>
      <c r="E3202">
        <v>0</v>
      </c>
      <c r="F3202">
        <v>1</v>
      </c>
      <c r="G3202">
        <v>5</v>
      </c>
      <c r="H3202">
        <v>2</v>
      </c>
      <c r="I3202">
        <v>82.21</v>
      </c>
      <c r="J3202">
        <v>26.2</v>
      </c>
      <c r="K3202">
        <v>4</v>
      </c>
    </row>
    <row r="3203" spans="1:11" hidden="1" x14ac:dyDescent="0.25">
      <c r="A3203">
        <v>0</v>
      </c>
      <c r="B3203">
        <v>2</v>
      </c>
      <c r="C3203">
        <v>20</v>
      </c>
      <c r="D3203">
        <v>0</v>
      </c>
      <c r="E3203">
        <v>0</v>
      </c>
      <c r="F3203">
        <v>0</v>
      </c>
      <c r="G3203">
        <v>4</v>
      </c>
      <c r="H3203">
        <v>2</v>
      </c>
      <c r="I3203">
        <v>76.63</v>
      </c>
      <c r="J3203">
        <v>26.2</v>
      </c>
      <c r="K3203">
        <v>2</v>
      </c>
    </row>
    <row r="3204" spans="1:11" hidden="1" x14ac:dyDescent="0.25">
      <c r="A3204">
        <v>0</v>
      </c>
      <c r="B3204">
        <v>1</v>
      </c>
      <c r="C3204">
        <v>75</v>
      </c>
      <c r="D3204">
        <v>0</v>
      </c>
      <c r="E3204">
        <v>0</v>
      </c>
      <c r="F3204">
        <v>1</v>
      </c>
      <c r="G3204">
        <v>4</v>
      </c>
      <c r="H3204">
        <v>1</v>
      </c>
      <c r="I3204">
        <v>87.69</v>
      </c>
      <c r="J3204">
        <v>26.2</v>
      </c>
      <c r="K3204">
        <v>1</v>
      </c>
    </row>
    <row r="3205" spans="1:11" hidden="1" x14ac:dyDescent="0.25">
      <c r="A3205">
        <v>0</v>
      </c>
      <c r="B3205">
        <v>2</v>
      </c>
      <c r="C3205">
        <v>50</v>
      </c>
      <c r="D3205">
        <v>0</v>
      </c>
      <c r="E3205">
        <v>0</v>
      </c>
      <c r="F3205">
        <v>1</v>
      </c>
      <c r="G3205">
        <v>4</v>
      </c>
      <c r="H3205">
        <v>2</v>
      </c>
      <c r="I3205">
        <v>95.01</v>
      </c>
      <c r="J3205">
        <v>26.2</v>
      </c>
      <c r="K3205">
        <v>1</v>
      </c>
    </row>
    <row r="3206" spans="1:11" hidden="1" x14ac:dyDescent="0.25">
      <c r="A3206">
        <v>0</v>
      </c>
      <c r="B3206">
        <v>2</v>
      </c>
      <c r="C3206">
        <v>26</v>
      </c>
      <c r="D3206">
        <v>0</v>
      </c>
      <c r="E3206">
        <v>0</v>
      </c>
      <c r="F3206">
        <v>1</v>
      </c>
      <c r="G3206">
        <v>4</v>
      </c>
      <c r="H3206">
        <v>1</v>
      </c>
      <c r="I3206">
        <v>84.9</v>
      </c>
      <c r="J3206">
        <v>26.2</v>
      </c>
      <c r="K3206">
        <v>2</v>
      </c>
    </row>
    <row r="3207" spans="1:11" hidden="1" x14ac:dyDescent="0.25">
      <c r="A3207">
        <v>1</v>
      </c>
      <c r="B3207">
        <v>2</v>
      </c>
      <c r="C3207">
        <v>52</v>
      </c>
      <c r="D3207">
        <v>0</v>
      </c>
      <c r="E3207">
        <v>0</v>
      </c>
      <c r="F3207">
        <v>1</v>
      </c>
      <c r="G3207">
        <v>4</v>
      </c>
      <c r="H3207">
        <v>1</v>
      </c>
      <c r="I3207">
        <v>183.87</v>
      </c>
      <c r="J3207">
        <v>26.2</v>
      </c>
      <c r="K3207">
        <v>2</v>
      </c>
    </row>
    <row r="3208" spans="1:11" hidden="1" x14ac:dyDescent="0.25">
      <c r="A3208">
        <v>0</v>
      </c>
      <c r="B3208">
        <v>1</v>
      </c>
      <c r="C3208">
        <v>46</v>
      </c>
      <c r="D3208">
        <v>0</v>
      </c>
      <c r="E3208">
        <v>0</v>
      </c>
      <c r="F3208">
        <v>0</v>
      </c>
      <c r="G3208">
        <v>4</v>
      </c>
      <c r="H3208">
        <v>2</v>
      </c>
      <c r="I3208">
        <v>107.59</v>
      </c>
      <c r="J3208">
        <v>26.2</v>
      </c>
      <c r="K3208">
        <v>1</v>
      </c>
    </row>
    <row r="3209" spans="1:11" hidden="1" x14ac:dyDescent="0.25">
      <c r="A3209">
        <v>0</v>
      </c>
      <c r="B3209">
        <v>1</v>
      </c>
      <c r="C3209">
        <v>62</v>
      </c>
      <c r="D3209">
        <v>0</v>
      </c>
      <c r="E3209">
        <v>1</v>
      </c>
      <c r="F3209">
        <v>1</v>
      </c>
      <c r="G3209">
        <v>5</v>
      </c>
      <c r="H3209">
        <v>1</v>
      </c>
      <c r="I3209">
        <v>73.7</v>
      </c>
      <c r="J3209">
        <v>26.2</v>
      </c>
      <c r="K3209">
        <v>2</v>
      </c>
    </row>
    <row r="3210" spans="1:11" hidden="1" x14ac:dyDescent="0.25">
      <c r="A3210">
        <v>0</v>
      </c>
      <c r="B3210">
        <v>1</v>
      </c>
      <c r="C3210">
        <v>21</v>
      </c>
      <c r="D3210">
        <v>0</v>
      </c>
      <c r="E3210">
        <v>0</v>
      </c>
      <c r="F3210">
        <v>0</v>
      </c>
      <c r="G3210">
        <v>4</v>
      </c>
      <c r="H3210">
        <v>1</v>
      </c>
      <c r="I3210">
        <v>62.91</v>
      </c>
      <c r="J3210">
        <v>26.2</v>
      </c>
      <c r="K3210">
        <v>2</v>
      </c>
    </row>
    <row r="3211" spans="1:11" x14ac:dyDescent="0.25">
      <c r="A3211">
        <v>0</v>
      </c>
      <c r="B3211">
        <v>1</v>
      </c>
      <c r="C3211">
        <v>60</v>
      </c>
      <c r="D3211">
        <v>0</v>
      </c>
      <c r="E3211">
        <v>0</v>
      </c>
      <c r="F3211">
        <v>1</v>
      </c>
      <c r="G3211">
        <v>1</v>
      </c>
      <c r="H3211">
        <v>2</v>
      </c>
      <c r="I3211">
        <v>69.53</v>
      </c>
      <c r="J3211">
        <v>26.2</v>
      </c>
      <c r="K3211">
        <v>2</v>
      </c>
    </row>
    <row r="3212" spans="1:11" hidden="1" x14ac:dyDescent="0.25">
      <c r="A3212">
        <v>0</v>
      </c>
      <c r="B3212">
        <v>2</v>
      </c>
      <c r="C3212">
        <v>48</v>
      </c>
      <c r="D3212">
        <v>0</v>
      </c>
      <c r="E3212">
        <v>0</v>
      </c>
      <c r="F3212">
        <v>1</v>
      </c>
      <c r="G3212">
        <v>4</v>
      </c>
      <c r="H3212">
        <v>1</v>
      </c>
      <c r="I3212">
        <v>77.55</v>
      </c>
      <c r="J3212">
        <v>26.2</v>
      </c>
      <c r="K3212">
        <v>4</v>
      </c>
    </row>
    <row r="3213" spans="1:11" hidden="1" x14ac:dyDescent="0.25">
      <c r="A3213">
        <v>0</v>
      </c>
      <c r="B3213">
        <v>1</v>
      </c>
      <c r="C3213">
        <v>76</v>
      </c>
      <c r="D3213">
        <v>0</v>
      </c>
      <c r="E3213">
        <v>0</v>
      </c>
      <c r="F3213">
        <v>1</v>
      </c>
      <c r="G3213">
        <v>4</v>
      </c>
      <c r="H3213">
        <v>1</v>
      </c>
      <c r="I3213">
        <v>117.63</v>
      </c>
      <c r="J3213">
        <v>26.2</v>
      </c>
      <c r="K3213">
        <v>2</v>
      </c>
    </row>
    <row r="3214" spans="1:11" hidden="1" x14ac:dyDescent="0.25">
      <c r="A3214">
        <v>0</v>
      </c>
      <c r="B3214">
        <v>1</v>
      </c>
      <c r="C3214">
        <v>19</v>
      </c>
      <c r="D3214">
        <v>0</v>
      </c>
      <c r="E3214">
        <v>0</v>
      </c>
      <c r="F3214">
        <v>0</v>
      </c>
      <c r="G3214">
        <v>4</v>
      </c>
      <c r="H3214">
        <v>1</v>
      </c>
      <c r="I3214">
        <v>86.19</v>
      </c>
      <c r="J3214">
        <v>26.2</v>
      </c>
      <c r="K3214">
        <v>2</v>
      </c>
    </row>
    <row r="3215" spans="1:11" hidden="1" x14ac:dyDescent="0.25">
      <c r="A3215">
        <v>0</v>
      </c>
      <c r="B3215">
        <v>2</v>
      </c>
      <c r="C3215">
        <v>75</v>
      </c>
      <c r="D3215">
        <v>0</v>
      </c>
      <c r="E3215">
        <v>0</v>
      </c>
      <c r="F3215">
        <v>1</v>
      </c>
      <c r="G3215">
        <v>4</v>
      </c>
      <c r="H3215">
        <v>1</v>
      </c>
      <c r="I3215">
        <v>132.46</v>
      </c>
      <c r="J3215">
        <v>26.2</v>
      </c>
      <c r="K3215">
        <v>4</v>
      </c>
    </row>
    <row r="3216" spans="1:11" hidden="1" x14ac:dyDescent="0.25">
      <c r="A3216">
        <v>0</v>
      </c>
      <c r="B3216">
        <v>2</v>
      </c>
      <c r="C3216">
        <v>31</v>
      </c>
      <c r="D3216">
        <v>0</v>
      </c>
      <c r="E3216">
        <v>0</v>
      </c>
      <c r="F3216">
        <v>1</v>
      </c>
      <c r="G3216">
        <v>4</v>
      </c>
      <c r="H3216">
        <v>2</v>
      </c>
      <c r="I3216">
        <v>56.48</v>
      </c>
      <c r="J3216">
        <v>26.2</v>
      </c>
      <c r="K3216">
        <v>1</v>
      </c>
    </row>
    <row r="3217" spans="1:11" hidden="1" x14ac:dyDescent="0.25">
      <c r="A3217">
        <v>0</v>
      </c>
      <c r="B3217">
        <v>2</v>
      </c>
      <c r="C3217">
        <v>57</v>
      </c>
      <c r="D3217">
        <v>0</v>
      </c>
      <c r="E3217">
        <v>0</v>
      </c>
      <c r="F3217">
        <v>1</v>
      </c>
      <c r="G3217">
        <v>4</v>
      </c>
      <c r="H3217">
        <v>2</v>
      </c>
      <c r="I3217">
        <v>73</v>
      </c>
      <c r="J3217">
        <v>26.2</v>
      </c>
      <c r="K3217">
        <v>2</v>
      </c>
    </row>
    <row r="3218" spans="1:11" hidden="1" x14ac:dyDescent="0.25">
      <c r="A3218">
        <v>0</v>
      </c>
      <c r="B3218">
        <v>1</v>
      </c>
      <c r="C3218">
        <v>32</v>
      </c>
      <c r="D3218">
        <v>0</v>
      </c>
      <c r="E3218">
        <v>0</v>
      </c>
      <c r="F3218">
        <v>0</v>
      </c>
      <c r="G3218">
        <v>4</v>
      </c>
      <c r="H3218">
        <v>1</v>
      </c>
      <c r="I3218">
        <v>100.65</v>
      </c>
      <c r="J3218">
        <v>26.2</v>
      </c>
      <c r="K3218">
        <v>1</v>
      </c>
    </row>
    <row r="3219" spans="1:11" x14ac:dyDescent="0.25">
      <c r="A3219">
        <v>0</v>
      </c>
      <c r="B3219">
        <v>2</v>
      </c>
      <c r="C3219">
        <v>44</v>
      </c>
      <c r="D3219">
        <v>0</v>
      </c>
      <c r="E3219">
        <v>0</v>
      </c>
      <c r="F3219">
        <v>1</v>
      </c>
      <c r="G3219">
        <v>1</v>
      </c>
      <c r="H3219">
        <v>2</v>
      </c>
      <c r="I3219">
        <v>85.28</v>
      </c>
      <c r="J3219">
        <v>26.2</v>
      </c>
      <c r="K3219">
        <v>4</v>
      </c>
    </row>
    <row r="3220" spans="1:11" hidden="1" x14ac:dyDescent="0.25">
      <c r="A3220">
        <v>1</v>
      </c>
      <c r="B3220">
        <v>2</v>
      </c>
      <c r="C3220">
        <v>70</v>
      </c>
      <c r="D3220">
        <v>0</v>
      </c>
      <c r="E3220">
        <v>1</v>
      </c>
      <c r="F3220">
        <v>1</v>
      </c>
      <c r="G3220">
        <v>4</v>
      </c>
      <c r="H3220">
        <v>1</v>
      </c>
      <c r="I3220">
        <v>239.07</v>
      </c>
      <c r="J3220">
        <v>26.1</v>
      </c>
      <c r="K3220">
        <v>2</v>
      </c>
    </row>
    <row r="3221" spans="1:11" hidden="1" x14ac:dyDescent="0.25">
      <c r="A3221">
        <v>1</v>
      </c>
      <c r="B3221">
        <v>1</v>
      </c>
      <c r="C3221">
        <v>81</v>
      </c>
      <c r="D3221">
        <v>0</v>
      </c>
      <c r="E3221">
        <v>0</v>
      </c>
      <c r="F3221">
        <v>1</v>
      </c>
      <c r="G3221">
        <v>4</v>
      </c>
      <c r="H3221">
        <v>2</v>
      </c>
      <c r="I3221">
        <v>213.22</v>
      </c>
      <c r="J3221">
        <v>26.1</v>
      </c>
      <c r="K3221">
        <v>4</v>
      </c>
    </row>
    <row r="3222" spans="1:11" hidden="1" x14ac:dyDescent="0.25">
      <c r="A3222">
        <v>0</v>
      </c>
      <c r="B3222">
        <v>2</v>
      </c>
      <c r="C3222">
        <v>37</v>
      </c>
      <c r="D3222">
        <v>0</v>
      </c>
      <c r="E3222">
        <v>0</v>
      </c>
      <c r="F3222">
        <v>1</v>
      </c>
      <c r="G3222">
        <v>4</v>
      </c>
      <c r="H3222">
        <v>1</v>
      </c>
      <c r="I3222">
        <v>73.5</v>
      </c>
      <c r="J3222">
        <v>26.1</v>
      </c>
      <c r="K3222">
        <v>1</v>
      </c>
    </row>
    <row r="3223" spans="1:11" hidden="1" x14ac:dyDescent="0.25">
      <c r="A3223">
        <v>0</v>
      </c>
      <c r="B3223">
        <v>2</v>
      </c>
      <c r="C3223">
        <v>78</v>
      </c>
      <c r="D3223">
        <v>0</v>
      </c>
      <c r="E3223">
        <v>0</v>
      </c>
      <c r="F3223">
        <v>1</v>
      </c>
      <c r="G3223">
        <v>4</v>
      </c>
      <c r="H3223">
        <v>2</v>
      </c>
      <c r="I3223">
        <v>243.5</v>
      </c>
      <c r="J3223">
        <v>26.1</v>
      </c>
      <c r="K3223">
        <v>2</v>
      </c>
    </row>
    <row r="3224" spans="1:11" hidden="1" x14ac:dyDescent="0.25">
      <c r="A3224">
        <v>0</v>
      </c>
      <c r="B3224">
        <v>1</v>
      </c>
      <c r="C3224">
        <v>68</v>
      </c>
      <c r="D3224">
        <v>0</v>
      </c>
      <c r="E3224">
        <v>0</v>
      </c>
      <c r="F3224">
        <v>1</v>
      </c>
      <c r="G3224">
        <v>2</v>
      </c>
      <c r="H3224">
        <v>1</v>
      </c>
      <c r="I3224">
        <v>116.23</v>
      </c>
      <c r="J3224">
        <v>26.1</v>
      </c>
      <c r="K3224">
        <v>2</v>
      </c>
    </row>
    <row r="3225" spans="1:11" x14ac:dyDescent="0.25">
      <c r="A3225">
        <v>0</v>
      </c>
      <c r="B3225">
        <v>2</v>
      </c>
      <c r="C3225">
        <v>53</v>
      </c>
      <c r="D3225">
        <v>0</v>
      </c>
      <c r="E3225">
        <v>0</v>
      </c>
      <c r="F3225">
        <v>1</v>
      </c>
      <c r="G3225">
        <v>1</v>
      </c>
      <c r="H3225">
        <v>2</v>
      </c>
      <c r="I3225">
        <v>71.150000000000006</v>
      </c>
      <c r="J3225">
        <v>26.1</v>
      </c>
      <c r="K3225">
        <v>1</v>
      </c>
    </row>
    <row r="3226" spans="1:11" hidden="1" x14ac:dyDescent="0.25">
      <c r="A3226">
        <v>0</v>
      </c>
      <c r="B3226">
        <v>1</v>
      </c>
      <c r="C3226">
        <v>42</v>
      </c>
      <c r="D3226">
        <v>0</v>
      </c>
      <c r="E3226">
        <v>0</v>
      </c>
      <c r="F3226">
        <v>1</v>
      </c>
      <c r="G3226">
        <v>4</v>
      </c>
      <c r="H3226">
        <v>1</v>
      </c>
      <c r="I3226">
        <v>123.15</v>
      </c>
      <c r="J3226">
        <v>26.1</v>
      </c>
      <c r="K3226">
        <v>3</v>
      </c>
    </row>
    <row r="3227" spans="1:11" hidden="1" x14ac:dyDescent="0.25">
      <c r="A3227">
        <v>0</v>
      </c>
      <c r="B3227">
        <v>1</v>
      </c>
      <c r="C3227">
        <v>33</v>
      </c>
      <c r="D3227">
        <v>0</v>
      </c>
      <c r="E3227">
        <v>0</v>
      </c>
      <c r="F3227">
        <v>0</v>
      </c>
      <c r="G3227">
        <v>4</v>
      </c>
      <c r="H3227">
        <v>1</v>
      </c>
      <c r="I3227">
        <v>77.42</v>
      </c>
      <c r="J3227">
        <v>26.1</v>
      </c>
      <c r="K3227">
        <v>4</v>
      </c>
    </row>
    <row r="3228" spans="1:11" hidden="1" x14ac:dyDescent="0.25">
      <c r="A3228">
        <v>0</v>
      </c>
      <c r="B3228">
        <v>1</v>
      </c>
      <c r="C3228">
        <v>53</v>
      </c>
      <c r="D3228">
        <v>0</v>
      </c>
      <c r="E3228">
        <v>0</v>
      </c>
      <c r="F3228">
        <v>1</v>
      </c>
      <c r="G3228">
        <v>4</v>
      </c>
      <c r="H3228">
        <v>2</v>
      </c>
      <c r="I3228">
        <v>86.73</v>
      </c>
      <c r="J3228">
        <v>26.1</v>
      </c>
      <c r="K3228">
        <v>4</v>
      </c>
    </row>
    <row r="3229" spans="1:11" hidden="1" x14ac:dyDescent="0.25">
      <c r="A3229">
        <v>0</v>
      </c>
      <c r="B3229">
        <v>2</v>
      </c>
      <c r="C3229">
        <v>5</v>
      </c>
      <c r="D3229">
        <v>0</v>
      </c>
      <c r="E3229">
        <v>0</v>
      </c>
      <c r="F3229">
        <v>0</v>
      </c>
      <c r="G3229">
        <v>5</v>
      </c>
      <c r="H3229">
        <v>2</v>
      </c>
      <c r="I3229">
        <v>84.91</v>
      </c>
      <c r="J3229">
        <v>26.1</v>
      </c>
      <c r="K3229">
        <v>4</v>
      </c>
    </row>
    <row r="3230" spans="1:11" hidden="1" x14ac:dyDescent="0.25">
      <c r="A3230">
        <v>0</v>
      </c>
      <c r="B3230">
        <v>2</v>
      </c>
      <c r="C3230">
        <v>47</v>
      </c>
      <c r="D3230">
        <v>0</v>
      </c>
      <c r="E3230">
        <v>0</v>
      </c>
      <c r="F3230">
        <v>1</v>
      </c>
      <c r="G3230">
        <v>4</v>
      </c>
      <c r="H3230">
        <v>2</v>
      </c>
      <c r="I3230">
        <v>157.01</v>
      </c>
      <c r="J3230">
        <v>26.1</v>
      </c>
      <c r="K3230">
        <v>3</v>
      </c>
    </row>
    <row r="3231" spans="1:11" hidden="1" x14ac:dyDescent="0.25">
      <c r="A3231">
        <v>0</v>
      </c>
      <c r="B3231">
        <v>2</v>
      </c>
      <c r="C3231">
        <v>81</v>
      </c>
      <c r="D3231">
        <v>0</v>
      </c>
      <c r="E3231">
        <v>0</v>
      </c>
      <c r="F3231">
        <v>1</v>
      </c>
      <c r="G3231">
        <v>4</v>
      </c>
      <c r="H3231">
        <v>2</v>
      </c>
      <c r="I3231">
        <v>93.13</v>
      </c>
      <c r="J3231">
        <v>26.1</v>
      </c>
      <c r="K3231">
        <v>4</v>
      </c>
    </row>
    <row r="3232" spans="1:11" hidden="1" x14ac:dyDescent="0.25">
      <c r="A3232">
        <v>0</v>
      </c>
      <c r="B3232">
        <v>2</v>
      </c>
      <c r="C3232">
        <v>27</v>
      </c>
      <c r="D3232">
        <v>0</v>
      </c>
      <c r="E3232">
        <v>0</v>
      </c>
      <c r="F3232">
        <v>1</v>
      </c>
      <c r="G3232">
        <v>4</v>
      </c>
      <c r="H3232">
        <v>2</v>
      </c>
      <c r="I3232">
        <v>98.71</v>
      </c>
      <c r="J3232">
        <v>26.1</v>
      </c>
      <c r="K3232">
        <v>1</v>
      </c>
    </row>
    <row r="3233" spans="1:11" hidden="1" x14ac:dyDescent="0.25">
      <c r="A3233">
        <v>0</v>
      </c>
      <c r="B3233">
        <v>1</v>
      </c>
      <c r="C3233">
        <v>37</v>
      </c>
      <c r="D3233">
        <v>0</v>
      </c>
      <c r="E3233">
        <v>0</v>
      </c>
      <c r="F3233">
        <v>1</v>
      </c>
      <c r="G3233">
        <v>4</v>
      </c>
      <c r="H3233">
        <v>1</v>
      </c>
      <c r="I3233">
        <v>66.17</v>
      </c>
      <c r="J3233">
        <v>26.1</v>
      </c>
      <c r="K3233">
        <v>2</v>
      </c>
    </row>
    <row r="3234" spans="1:11" hidden="1" x14ac:dyDescent="0.25">
      <c r="A3234">
        <v>1</v>
      </c>
      <c r="B3234">
        <v>1</v>
      </c>
      <c r="C3234">
        <v>52</v>
      </c>
      <c r="D3234">
        <v>0</v>
      </c>
      <c r="E3234">
        <v>0</v>
      </c>
      <c r="F3234">
        <v>1</v>
      </c>
      <c r="G3234">
        <v>4</v>
      </c>
      <c r="H3234">
        <v>1</v>
      </c>
      <c r="I3234">
        <v>191.66</v>
      </c>
      <c r="J3234">
        <v>26.1</v>
      </c>
      <c r="K3234">
        <v>3</v>
      </c>
    </row>
    <row r="3235" spans="1:11" hidden="1" x14ac:dyDescent="0.25">
      <c r="A3235">
        <v>1</v>
      </c>
      <c r="B3235">
        <v>1</v>
      </c>
      <c r="C3235">
        <v>48</v>
      </c>
      <c r="D3235">
        <v>1</v>
      </c>
      <c r="E3235">
        <v>0</v>
      </c>
      <c r="F3235">
        <v>1</v>
      </c>
      <c r="G3235">
        <v>5</v>
      </c>
      <c r="H3235">
        <v>2</v>
      </c>
      <c r="I3235">
        <v>185</v>
      </c>
      <c r="J3235">
        <v>26.1</v>
      </c>
      <c r="K3235">
        <v>2</v>
      </c>
    </row>
    <row r="3236" spans="1:11" hidden="1" x14ac:dyDescent="0.25">
      <c r="A3236">
        <v>0</v>
      </c>
      <c r="B3236">
        <v>1</v>
      </c>
      <c r="C3236">
        <v>19</v>
      </c>
      <c r="D3236">
        <v>0</v>
      </c>
      <c r="E3236">
        <v>0</v>
      </c>
      <c r="F3236">
        <v>0</v>
      </c>
      <c r="G3236">
        <v>5</v>
      </c>
      <c r="H3236">
        <v>1</v>
      </c>
      <c r="I3236">
        <v>79.819999999999993</v>
      </c>
      <c r="J3236">
        <v>26.1</v>
      </c>
      <c r="K3236">
        <v>4</v>
      </c>
    </row>
    <row r="3237" spans="1:11" x14ac:dyDescent="0.25">
      <c r="A3237">
        <v>0</v>
      </c>
      <c r="B3237">
        <v>2</v>
      </c>
      <c r="C3237">
        <v>41</v>
      </c>
      <c r="D3237">
        <v>0</v>
      </c>
      <c r="E3237">
        <v>0</v>
      </c>
      <c r="F3237">
        <v>1</v>
      </c>
      <c r="G3237">
        <v>1</v>
      </c>
      <c r="H3237">
        <v>1</v>
      </c>
      <c r="I3237">
        <v>106.35</v>
      </c>
      <c r="J3237">
        <v>26.1</v>
      </c>
      <c r="K3237">
        <v>2</v>
      </c>
    </row>
    <row r="3238" spans="1:11" x14ac:dyDescent="0.25">
      <c r="A3238">
        <v>0</v>
      </c>
      <c r="B3238">
        <v>2</v>
      </c>
      <c r="C3238">
        <v>35</v>
      </c>
      <c r="D3238">
        <v>0</v>
      </c>
      <c r="E3238">
        <v>0</v>
      </c>
      <c r="F3238">
        <v>1</v>
      </c>
      <c r="G3238">
        <v>1</v>
      </c>
      <c r="H3238">
        <v>2</v>
      </c>
      <c r="I3238">
        <v>65.33</v>
      </c>
      <c r="J3238">
        <v>26.1</v>
      </c>
      <c r="K3238">
        <v>2</v>
      </c>
    </row>
    <row r="3239" spans="1:11" hidden="1" x14ac:dyDescent="0.25">
      <c r="A3239">
        <v>0</v>
      </c>
      <c r="B3239">
        <v>2</v>
      </c>
      <c r="C3239">
        <v>61</v>
      </c>
      <c r="D3239">
        <v>0</v>
      </c>
      <c r="E3239">
        <v>0</v>
      </c>
      <c r="F3239">
        <v>1</v>
      </c>
      <c r="G3239">
        <v>4</v>
      </c>
      <c r="H3239">
        <v>1</v>
      </c>
      <c r="I3239">
        <v>99.35</v>
      </c>
      <c r="J3239">
        <v>26.1</v>
      </c>
      <c r="K3239">
        <v>3</v>
      </c>
    </row>
    <row r="3240" spans="1:11" hidden="1" x14ac:dyDescent="0.25">
      <c r="A3240">
        <v>0</v>
      </c>
      <c r="B3240">
        <v>1</v>
      </c>
      <c r="C3240">
        <v>78</v>
      </c>
      <c r="D3240">
        <v>0</v>
      </c>
      <c r="E3240">
        <v>0</v>
      </c>
      <c r="F3240">
        <v>1</v>
      </c>
      <c r="G3240">
        <v>4</v>
      </c>
      <c r="H3240">
        <v>2</v>
      </c>
      <c r="I3240">
        <v>85.03</v>
      </c>
      <c r="J3240">
        <v>26.1</v>
      </c>
      <c r="K3240">
        <v>1</v>
      </c>
    </row>
    <row r="3241" spans="1:11" x14ac:dyDescent="0.25">
      <c r="A3241">
        <v>0</v>
      </c>
      <c r="B3241">
        <v>2</v>
      </c>
      <c r="C3241">
        <v>52</v>
      </c>
      <c r="D3241">
        <v>0</v>
      </c>
      <c r="E3241">
        <v>0</v>
      </c>
      <c r="F3241">
        <v>1</v>
      </c>
      <c r="G3241">
        <v>1</v>
      </c>
      <c r="H3241">
        <v>2</v>
      </c>
      <c r="I3241">
        <v>68.88</v>
      </c>
      <c r="J3241">
        <v>26.1</v>
      </c>
      <c r="K3241">
        <v>4</v>
      </c>
    </row>
    <row r="3242" spans="1:11" hidden="1" x14ac:dyDescent="0.25">
      <c r="A3242">
        <v>0</v>
      </c>
      <c r="B3242">
        <v>2</v>
      </c>
      <c r="C3242">
        <v>29</v>
      </c>
      <c r="D3242">
        <v>0</v>
      </c>
      <c r="E3242">
        <v>0</v>
      </c>
      <c r="F3242">
        <v>0</v>
      </c>
      <c r="G3242">
        <v>2</v>
      </c>
      <c r="H3242">
        <v>1</v>
      </c>
      <c r="I3242">
        <v>78.88</v>
      </c>
      <c r="J3242">
        <v>26.1</v>
      </c>
      <c r="K3242">
        <v>2</v>
      </c>
    </row>
    <row r="3243" spans="1:11" hidden="1" x14ac:dyDescent="0.25">
      <c r="A3243">
        <v>0</v>
      </c>
      <c r="B3243">
        <v>2</v>
      </c>
      <c r="C3243">
        <v>69</v>
      </c>
      <c r="D3243">
        <v>1</v>
      </c>
      <c r="E3243">
        <v>0</v>
      </c>
      <c r="F3243">
        <v>1</v>
      </c>
      <c r="G3243">
        <v>5</v>
      </c>
      <c r="H3243">
        <v>2</v>
      </c>
      <c r="I3243">
        <v>111.81</v>
      </c>
      <c r="J3243">
        <v>26.1</v>
      </c>
      <c r="K3243">
        <v>1</v>
      </c>
    </row>
    <row r="3244" spans="1:11" hidden="1" x14ac:dyDescent="0.25">
      <c r="A3244">
        <v>0</v>
      </c>
      <c r="B3244">
        <v>1</v>
      </c>
      <c r="C3244">
        <v>34</v>
      </c>
      <c r="D3244">
        <v>0</v>
      </c>
      <c r="E3244">
        <v>0</v>
      </c>
      <c r="F3244">
        <v>1</v>
      </c>
      <c r="G3244">
        <v>4</v>
      </c>
      <c r="H3244">
        <v>2</v>
      </c>
      <c r="I3244">
        <v>66.959999999999994</v>
      </c>
      <c r="J3244">
        <v>26.1</v>
      </c>
      <c r="K3244">
        <v>2</v>
      </c>
    </row>
    <row r="3245" spans="1:11" hidden="1" x14ac:dyDescent="0.25">
      <c r="A3245">
        <v>0</v>
      </c>
      <c r="B3245">
        <v>2</v>
      </c>
      <c r="C3245">
        <v>72</v>
      </c>
      <c r="D3245">
        <v>1</v>
      </c>
      <c r="E3245">
        <v>1</v>
      </c>
      <c r="F3245">
        <v>1</v>
      </c>
      <c r="G3245">
        <v>4</v>
      </c>
      <c r="H3245">
        <v>2</v>
      </c>
      <c r="I3245">
        <v>217.79</v>
      </c>
      <c r="J3245">
        <v>26.1</v>
      </c>
      <c r="K3245">
        <v>1</v>
      </c>
    </row>
    <row r="3246" spans="1:11" x14ac:dyDescent="0.25">
      <c r="A3246">
        <v>0</v>
      </c>
      <c r="B3246">
        <v>2</v>
      </c>
      <c r="C3246">
        <v>24</v>
      </c>
      <c r="D3246">
        <v>0</v>
      </c>
      <c r="E3246">
        <v>0</v>
      </c>
      <c r="F3246">
        <v>1</v>
      </c>
      <c r="G3246">
        <v>1</v>
      </c>
      <c r="H3246">
        <v>2</v>
      </c>
      <c r="I3246">
        <v>105.26</v>
      </c>
      <c r="J3246">
        <v>26.1</v>
      </c>
      <c r="K3246">
        <v>2</v>
      </c>
    </row>
    <row r="3247" spans="1:11" x14ac:dyDescent="0.25">
      <c r="A3247">
        <v>0</v>
      </c>
      <c r="B3247">
        <v>1</v>
      </c>
      <c r="C3247">
        <v>30</v>
      </c>
      <c r="D3247">
        <v>0</v>
      </c>
      <c r="E3247">
        <v>0</v>
      </c>
      <c r="F3247">
        <v>1</v>
      </c>
      <c r="G3247">
        <v>1</v>
      </c>
      <c r="H3247">
        <v>1</v>
      </c>
      <c r="I3247">
        <v>58.89</v>
      </c>
      <c r="J3247">
        <v>26.1</v>
      </c>
      <c r="K3247">
        <v>1</v>
      </c>
    </row>
    <row r="3248" spans="1:11" hidden="1" x14ac:dyDescent="0.25">
      <c r="A3248">
        <v>0</v>
      </c>
      <c r="B3248">
        <v>2</v>
      </c>
      <c r="C3248">
        <v>17</v>
      </c>
      <c r="D3248">
        <v>0</v>
      </c>
      <c r="E3248">
        <v>0</v>
      </c>
      <c r="F3248">
        <v>0</v>
      </c>
      <c r="G3248">
        <v>5</v>
      </c>
      <c r="H3248">
        <v>2</v>
      </c>
      <c r="I3248">
        <v>104.02</v>
      </c>
      <c r="J3248">
        <v>26.1</v>
      </c>
      <c r="K3248">
        <v>4</v>
      </c>
    </row>
    <row r="3249" spans="1:11" hidden="1" x14ac:dyDescent="0.25">
      <c r="A3249">
        <v>0</v>
      </c>
      <c r="B3249">
        <v>2</v>
      </c>
      <c r="C3249">
        <v>79</v>
      </c>
      <c r="D3249">
        <v>0</v>
      </c>
      <c r="E3249">
        <v>0</v>
      </c>
      <c r="F3249">
        <v>1</v>
      </c>
      <c r="G3249">
        <v>4</v>
      </c>
      <c r="H3249">
        <v>1</v>
      </c>
      <c r="I3249">
        <v>65.58</v>
      </c>
      <c r="J3249">
        <v>26.1</v>
      </c>
      <c r="K3249">
        <v>4</v>
      </c>
    </row>
    <row r="3250" spans="1:11" hidden="1" x14ac:dyDescent="0.25">
      <c r="A3250">
        <v>1</v>
      </c>
      <c r="B3250">
        <v>2</v>
      </c>
      <c r="C3250">
        <v>75</v>
      </c>
      <c r="D3250">
        <v>1</v>
      </c>
      <c r="E3250">
        <v>0</v>
      </c>
      <c r="F3250">
        <v>1</v>
      </c>
      <c r="G3250">
        <v>2</v>
      </c>
      <c r="H3250">
        <v>1</v>
      </c>
      <c r="I3250">
        <v>197.06</v>
      </c>
      <c r="J3250">
        <v>26.1</v>
      </c>
      <c r="K3250">
        <v>2</v>
      </c>
    </row>
    <row r="3251" spans="1:11" hidden="1" x14ac:dyDescent="0.25">
      <c r="A3251">
        <v>0</v>
      </c>
      <c r="B3251">
        <v>2</v>
      </c>
      <c r="C3251">
        <v>11</v>
      </c>
      <c r="D3251">
        <v>0</v>
      </c>
      <c r="E3251">
        <v>0</v>
      </c>
      <c r="F3251">
        <v>0</v>
      </c>
      <c r="G3251">
        <v>4</v>
      </c>
      <c r="H3251">
        <v>1</v>
      </c>
      <c r="I3251">
        <v>121.15</v>
      </c>
      <c r="J3251">
        <v>26.1</v>
      </c>
      <c r="K3251">
        <v>4</v>
      </c>
    </row>
    <row r="3252" spans="1:11" hidden="1" x14ac:dyDescent="0.25">
      <c r="A3252">
        <v>0</v>
      </c>
      <c r="B3252">
        <v>1</v>
      </c>
      <c r="C3252">
        <v>40</v>
      </c>
      <c r="D3252">
        <v>0</v>
      </c>
      <c r="E3252">
        <v>0</v>
      </c>
      <c r="F3252">
        <v>1</v>
      </c>
      <c r="G3252">
        <v>4</v>
      </c>
      <c r="H3252">
        <v>1</v>
      </c>
      <c r="I3252">
        <v>72.84</v>
      </c>
      <c r="J3252">
        <v>26.1</v>
      </c>
      <c r="K3252">
        <v>4</v>
      </c>
    </row>
    <row r="3253" spans="1:11" hidden="1" x14ac:dyDescent="0.25">
      <c r="A3253">
        <v>0</v>
      </c>
      <c r="B3253">
        <v>1</v>
      </c>
      <c r="C3253">
        <v>41</v>
      </c>
      <c r="D3253">
        <v>0</v>
      </c>
      <c r="E3253">
        <v>0</v>
      </c>
      <c r="F3253">
        <v>1</v>
      </c>
      <c r="G3253">
        <v>4</v>
      </c>
      <c r="H3253">
        <v>1</v>
      </c>
      <c r="I3253">
        <v>62.93</v>
      </c>
      <c r="J3253">
        <v>26.1</v>
      </c>
      <c r="K3253">
        <v>3</v>
      </c>
    </row>
    <row r="3254" spans="1:11" x14ac:dyDescent="0.25">
      <c r="A3254">
        <v>0</v>
      </c>
      <c r="B3254">
        <v>2</v>
      </c>
      <c r="C3254">
        <v>55</v>
      </c>
      <c r="D3254">
        <v>0</v>
      </c>
      <c r="E3254">
        <v>0</v>
      </c>
      <c r="F3254">
        <v>1</v>
      </c>
      <c r="G3254">
        <v>1</v>
      </c>
      <c r="H3254">
        <v>2</v>
      </c>
      <c r="I3254">
        <v>89.43</v>
      </c>
      <c r="J3254">
        <v>26.1</v>
      </c>
      <c r="K3254">
        <v>1</v>
      </c>
    </row>
    <row r="3255" spans="1:11" x14ac:dyDescent="0.25">
      <c r="A3255">
        <v>0</v>
      </c>
      <c r="B3255">
        <v>2</v>
      </c>
      <c r="C3255">
        <v>60</v>
      </c>
      <c r="D3255">
        <v>0</v>
      </c>
      <c r="E3255">
        <v>0</v>
      </c>
      <c r="F3255">
        <v>1</v>
      </c>
      <c r="G3255">
        <v>1</v>
      </c>
      <c r="H3255">
        <v>1</v>
      </c>
      <c r="I3255">
        <v>99</v>
      </c>
      <c r="J3255">
        <v>26.1</v>
      </c>
      <c r="K3255">
        <v>2</v>
      </c>
    </row>
    <row r="3256" spans="1:11" x14ac:dyDescent="0.25">
      <c r="A3256">
        <v>0</v>
      </c>
      <c r="B3256">
        <v>2</v>
      </c>
      <c r="C3256">
        <v>44</v>
      </c>
      <c r="D3256">
        <v>0</v>
      </c>
      <c r="E3256">
        <v>0</v>
      </c>
      <c r="F3256">
        <v>0</v>
      </c>
      <c r="G3256">
        <v>1</v>
      </c>
      <c r="H3256">
        <v>1</v>
      </c>
      <c r="I3256">
        <v>116.95</v>
      </c>
      <c r="J3256">
        <v>26.1</v>
      </c>
      <c r="K3256">
        <v>2</v>
      </c>
    </row>
    <row r="3257" spans="1:11" x14ac:dyDescent="0.25">
      <c r="A3257">
        <v>0</v>
      </c>
      <c r="B3257">
        <v>2</v>
      </c>
      <c r="C3257">
        <v>78</v>
      </c>
      <c r="D3257">
        <v>0</v>
      </c>
      <c r="E3257">
        <v>1</v>
      </c>
      <c r="F3257">
        <v>1</v>
      </c>
      <c r="G3257">
        <v>1</v>
      </c>
      <c r="H3257">
        <v>2</v>
      </c>
      <c r="I3257">
        <v>73.319999999999993</v>
      </c>
      <c r="J3257">
        <v>26</v>
      </c>
      <c r="K3257">
        <v>4</v>
      </c>
    </row>
    <row r="3258" spans="1:11" hidden="1" x14ac:dyDescent="0.25">
      <c r="A3258">
        <v>0</v>
      </c>
      <c r="B3258">
        <v>1</v>
      </c>
      <c r="C3258">
        <v>40</v>
      </c>
      <c r="D3258">
        <v>0</v>
      </c>
      <c r="E3258">
        <v>0</v>
      </c>
      <c r="F3258">
        <v>1</v>
      </c>
      <c r="G3258">
        <v>5</v>
      </c>
      <c r="H3258">
        <v>1</v>
      </c>
      <c r="I3258">
        <v>100.26</v>
      </c>
      <c r="J3258">
        <v>26</v>
      </c>
      <c r="K3258">
        <v>4</v>
      </c>
    </row>
    <row r="3259" spans="1:11" hidden="1" x14ac:dyDescent="0.25">
      <c r="A3259">
        <v>0</v>
      </c>
      <c r="B3259">
        <v>2</v>
      </c>
      <c r="C3259">
        <v>82</v>
      </c>
      <c r="D3259">
        <v>0</v>
      </c>
      <c r="E3259">
        <v>0</v>
      </c>
      <c r="F3259">
        <v>0</v>
      </c>
      <c r="G3259">
        <v>4</v>
      </c>
      <c r="H3259">
        <v>2</v>
      </c>
      <c r="I3259">
        <v>82.21</v>
      </c>
      <c r="J3259">
        <v>26</v>
      </c>
      <c r="K3259">
        <v>2</v>
      </c>
    </row>
    <row r="3260" spans="1:11" hidden="1" x14ac:dyDescent="0.25">
      <c r="A3260">
        <v>0</v>
      </c>
      <c r="B3260">
        <v>1</v>
      </c>
      <c r="C3260">
        <v>67</v>
      </c>
      <c r="D3260">
        <v>0</v>
      </c>
      <c r="E3260">
        <v>0</v>
      </c>
      <c r="F3260">
        <v>1</v>
      </c>
      <c r="G3260">
        <v>5</v>
      </c>
      <c r="H3260">
        <v>2</v>
      </c>
      <c r="I3260">
        <v>67.790000000000006</v>
      </c>
      <c r="J3260">
        <v>26</v>
      </c>
      <c r="K3260">
        <v>1</v>
      </c>
    </row>
    <row r="3261" spans="1:11" hidden="1" x14ac:dyDescent="0.25">
      <c r="A3261">
        <v>0</v>
      </c>
      <c r="B3261">
        <v>2</v>
      </c>
      <c r="C3261">
        <v>58</v>
      </c>
      <c r="D3261">
        <v>0</v>
      </c>
      <c r="E3261">
        <v>1</v>
      </c>
      <c r="F3261">
        <v>1</v>
      </c>
      <c r="G3261">
        <v>4</v>
      </c>
      <c r="H3261">
        <v>1</v>
      </c>
      <c r="I3261">
        <v>144.16</v>
      </c>
      <c r="J3261">
        <v>26</v>
      </c>
      <c r="K3261">
        <v>3</v>
      </c>
    </row>
    <row r="3262" spans="1:11" x14ac:dyDescent="0.25">
      <c r="A3262">
        <v>0</v>
      </c>
      <c r="B3262">
        <v>1</v>
      </c>
      <c r="C3262">
        <v>31</v>
      </c>
      <c r="D3262">
        <v>0</v>
      </c>
      <c r="E3262">
        <v>0</v>
      </c>
      <c r="F3262">
        <v>1</v>
      </c>
      <c r="G3262">
        <v>1</v>
      </c>
      <c r="H3262">
        <v>2</v>
      </c>
      <c r="I3262">
        <v>74.05</v>
      </c>
      <c r="J3262">
        <v>26</v>
      </c>
      <c r="K3262">
        <v>4</v>
      </c>
    </row>
    <row r="3263" spans="1:11" hidden="1" x14ac:dyDescent="0.25">
      <c r="A3263">
        <v>0</v>
      </c>
      <c r="B3263">
        <v>1</v>
      </c>
      <c r="C3263">
        <v>49</v>
      </c>
      <c r="D3263">
        <v>0</v>
      </c>
      <c r="E3263">
        <v>0</v>
      </c>
      <c r="F3263">
        <v>1</v>
      </c>
      <c r="G3263">
        <v>4</v>
      </c>
      <c r="H3263">
        <v>2</v>
      </c>
      <c r="I3263">
        <v>130.07</v>
      </c>
      <c r="J3263">
        <v>26</v>
      </c>
      <c r="K3263">
        <v>2</v>
      </c>
    </row>
    <row r="3264" spans="1:11" hidden="1" x14ac:dyDescent="0.25">
      <c r="A3264">
        <v>0</v>
      </c>
      <c r="B3264">
        <v>2</v>
      </c>
      <c r="C3264">
        <v>79</v>
      </c>
      <c r="D3264">
        <v>0</v>
      </c>
      <c r="E3264">
        <v>0</v>
      </c>
      <c r="F3264">
        <v>1</v>
      </c>
      <c r="G3264">
        <v>4</v>
      </c>
      <c r="H3264">
        <v>2</v>
      </c>
      <c r="I3264">
        <v>207.95</v>
      </c>
      <c r="J3264">
        <v>26</v>
      </c>
      <c r="K3264">
        <v>1</v>
      </c>
    </row>
    <row r="3265" spans="1:11" hidden="1" x14ac:dyDescent="0.25">
      <c r="A3265">
        <v>0</v>
      </c>
      <c r="B3265">
        <v>1</v>
      </c>
      <c r="C3265">
        <v>74</v>
      </c>
      <c r="D3265">
        <v>0</v>
      </c>
      <c r="E3265">
        <v>0</v>
      </c>
      <c r="F3265">
        <v>1</v>
      </c>
      <c r="G3265">
        <v>5</v>
      </c>
      <c r="H3265">
        <v>2</v>
      </c>
      <c r="I3265">
        <v>227.94</v>
      </c>
      <c r="J3265">
        <v>26</v>
      </c>
      <c r="K3265">
        <v>4</v>
      </c>
    </row>
    <row r="3266" spans="1:11" x14ac:dyDescent="0.25">
      <c r="A3266">
        <v>0</v>
      </c>
      <c r="B3266">
        <v>2</v>
      </c>
      <c r="C3266">
        <v>66</v>
      </c>
      <c r="D3266">
        <v>0</v>
      </c>
      <c r="E3266">
        <v>0</v>
      </c>
      <c r="F3266">
        <v>1</v>
      </c>
      <c r="G3266">
        <v>1</v>
      </c>
      <c r="H3266">
        <v>2</v>
      </c>
      <c r="I3266">
        <v>76.83</v>
      </c>
      <c r="J3266">
        <v>26</v>
      </c>
      <c r="K3266">
        <v>2</v>
      </c>
    </row>
    <row r="3267" spans="1:11" hidden="1" x14ac:dyDescent="0.25">
      <c r="A3267">
        <v>0</v>
      </c>
      <c r="B3267">
        <v>1</v>
      </c>
      <c r="C3267">
        <v>44</v>
      </c>
      <c r="D3267">
        <v>0</v>
      </c>
      <c r="E3267">
        <v>0</v>
      </c>
      <c r="F3267">
        <v>1</v>
      </c>
      <c r="G3267">
        <v>4</v>
      </c>
      <c r="H3267">
        <v>2</v>
      </c>
      <c r="I3267">
        <v>94.76</v>
      </c>
      <c r="J3267">
        <v>26</v>
      </c>
      <c r="K3267">
        <v>1</v>
      </c>
    </row>
    <row r="3268" spans="1:11" hidden="1" x14ac:dyDescent="0.25">
      <c r="A3268">
        <v>0</v>
      </c>
      <c r="B3268">
        <v>2</v>
      </c>
      <c r="C3268">
        <v>50</v>
      </c>
      <c r="D3268">
        <v>0</v>
      </c>
      <c r="E3268">
        <v>0</v>
      </c>
      <c r="F3268">
        <v>1</v>
      </c>
      <c r="G3268">
        <v>5</v>
      </c>
      <c r="H3268">
        <v>2</v>
      </c>
      <c r="I3268">
        <v>110.18</v>
      </c>
      <c r="J3268">
        <v>26</v>
      </c>
      <c r="K3268">
        <v>1</v>
      </c>
    </row>
    <row r="3269" spans="1:11" hidden="1" x14ac:dyDescent="0.25">
      <c r="A3269">
        <v>0</v>
      </c>
      <c r="B3269">
        <v>1</v>
      </c>
      <c r="C3269">
        <v>62</v>
      </c>
      <c r="D3269">
        <v>0</v>
      </c>
      <c r="E3269">
        <v>0</v>
      </c>
      <c r="F3269">
        <v>1</v>
      </c>
      <c r="G3269">
        <v>2</v>
      </c>
      <c r="H3269">
        <v>1</v>
      </c>
      <c r="I3269">
        <v>80.72</v>
      </c>
      <c r="J3269">
        <v>26</v>
      </c>
      <c r="K3269">
        <v>1</v>
      </c>
    </row>
    <row r="3270" spans="1:11" hidden="1" x14ac:dyDescent="0.25">
      <c r="A3270">
        <v>0</v>
      </c>
      <c r="B3270">
        <v>1</v>
      </c>
      <c r="C3270">
        <v>70</v>
      </c>
      <c r="D3270">
        <v>1</v>
      </c>
      <c r="E3270">
        <v>0</v>
      </c>
      <c r="F3270">
        <v>1</v>
      </c>
      <c r="G3270">
        <v>4</v>
      </c>
      <c r="H3270">
        <v>1</v>
      </c>
      <c r="I3270">
        <v>118.81</v>
      </c>
      <c r="J3270">
        <v>26</v>
      </c>
      <c r="K3270">
        <v>3</v>
      </c>
    </row>
    <row r="3271" spans="1:11" hidden="1" x14ac:dyDescent="0.25">
      <c r="A3271">
        <v>0</v>
      </c>
      <c r="B3271">
        <v>2</v>
      </c>
      <c r="C3271">
        <v>44</v>
      </c>
      <c r="D3271">
        <v>0</v>
      </c>
      <c r="E3271">
        <v>0</v>
      </c>
      <c r="F3271">
        <v>1</v>
      </c>
      <c r="G3271">
        <v>4</v>
      </c>
      <c r="H3271">
        <v>1</v>
      </c>
      <c r="I3271">
        <v>97.27</v>
      </c>
      <c r="J3271">
        <v>26</v>
      </c>
      <c r="K3271">
        <v>2</v>
      </c>
    </row>
    <row r="3272" spans="1:11" hidden="1" x14ac:dyDescent="0.25">
      <c r="A3272">
        <v>0</v>
      </c>
      <c r="B3272">
        <v>1</v>
      </c>
      <c r="C3272">
        <v>53</v>
      </c>
      <c r="D3272">
        <v>0</v>
      </c>
      <c r="E3272">
        <v>0</v>
      </c>
      <c r="F3272">
        <v>1</v>
      </c>
      <c r="G3272">
        <v>4</v>
      </c>
      <c r="H3272">
        <v>1</v>
      </c>
      <c r="I3272">
        <v>95.47</v>
      </c>
      <c r="J3272">
        <v>26</v>
      </c>
      <c r="K3272">
        <v>3</v>
      </c>
    </row>
    <row r="3273" spans="1:11" hidden="1" x14ac:dyDescent="0.25">
      <c r="A3273">
        <v>0</v>
      </c>
      <c r="B3273">
        <v>2</v>
      </c>
      <c r="C3273">
        <v>26</v>
      </c>
      <c r="D3273">
        <v>0</v>
      </c>
      <c r="E3273">
        <v>0</v>
      </c>
      <c r="F3273">
        <v>0</v>
      </c>
      <c r="G3273">
        <v>4</v>
      </c>
      <c r="H3273">
        <v>2</v>
      </c>
      <c r="I3273">
        <v>81.94</v>
      </c>
      <c r="J3273">
        <v>26</v>
      </c>
      <c r="K3273">
        <v>3</v>
      </c>
    </row>
    <row r="3274" spans="1:11" hidden="1" x14ac:dyDescent="0.25">
      <c r="A3274">
        <v>0</v>
      </c>
      <c r="B3274">
        <v>2</v>
      </c>
      <c r="C3274">
        <v>80</v>
      </c>
      <c r="D3274">
        <v>1</v>
      </c>
      <c r="E3274">
        <v>0</v>
      </c>
      <c r="F3274">
        <v>1</v>
      </c>
      <c r="G3274">
        <v>4</v>
      </c>
      <c r="H3274">
        <v>2</v>
      </c>
      <c r="I3274">
        <v>90.77</v>
      </c>
      <c r="J3274">
        <v>26</v>
      </c>
      <c r="K3274">
        <v>2</v>
      </c>
    </row>
    <row r="3275" spans="1:11" hidden="1" x14ac:dyDescent="0.25">
      <c r="A3275">
        <v>0</v>
      </c>
      <c r="B3275">
        <v>2</v>
      </c>
      <c r="C3275">
        <v>78</v>
      </c>
      <c r="D3275">
        <v>0</v>
      </c>
      <c r="E3275">
        <v>0</v>
      </c>
      <c r="F3275">
        <v>1</v>
      </c>
      <c r="G3275">
        <v>4</v>
      </c>
      <c r="H3275">
        <v>2</v>
      </c>
      <c r="I3275">
        <v>56.95</v>
      </c>
      <c r="J3275">
        <v>26</v>
      </c>
      <c r="K3275">
        <v>4</v>
      </c>
    </row>
    <row r="3276" spans="1:11" hidden="1" x14ac:dyDescent="0.25">
      <c r="A3276">
        <v>0</v>
      </c>
      <c r="B3276">
        <v>2</v>
      </c>
      <c r="C3276">
        <v>61</v>
      </c>
      <c r="D3276">
        <v>0</v>
      </c>
      <c r="E3276">
        <v>0</v>
      </c>
      <c r="F3276">
        <v>1</v>
      </c>
      <c r="G3276">
        <v>5</v>
      </c>
      <c r="H3276">
        <v>1</v>
      </c>
      <c r="I3276">
        <v>72.010000000000005</v>
      </c>
      <c r="J3276">
        <v>26</v>
      </c>
      <c r="K3276">
        <v>1</v>
      </c>
    </row>
    <row r="3277" spans="1:11" hidden="1" x14ac:dyDescent="0.25">
      <c r="A3277">
        <v>0</v>
      </c>
      <c r="B3277">
        <v>1</v>
      </c>
      <c r="C3277">
        <v>23</v>
      </c>
      <c r="D3277">
        <v>0</v>
      </c>
      <c r="E3277">
        <v>0</v>
      </c>
      <c r="F3277">
        <v>0</v>
      </c>
      <c r="G3277">
        <v>2</v>
      </c>
      <c r="H3277">
        <v>1</v>
      </c>
      <c r="I3277">
        <v>67.760000000000005</v>
      </c>
      <c r="J3277">
        <v>26</v>
      </c>
      <c r="K3277">
        <v>2</v>
      </c>
    </row>
    <row r="3278" spans="1:11" hidden="1" x14ac:dyDescent="0.25">
      <c r="A3278">
        <v>0</v>
      </c>
      <c r="B3278">
        <v>2</v>
      </c>
      <c r="C3278">
        <v>18</v>
      </c>
      <c r="D3278">
        <v>0</v>
      </c>
      <c r="E3278">
        <v>0</v>
      </c>
      <c r="F3278">
        <v>0</v>
      </c>
      <c r="G3278">
        <v>4</v>
      </c>
      <c r="H3278">
        <v>1</v>
      </c>
      <c r="I3278">
        <v>107.82</v>
      </c>
      <c r="J3278">
        <v>26</v>
      </c>
      <c r="K3278">
        <v>2</v>
      </c>
    </row>
    <row r="3279" spans="1:11" hidden="1" x14ac:dyDescent="0.25">
      <c r="A3279">
        <v>0</v>
      </c>
      <c r="B3279">
        <v>1</v>
      </c>
      <c r="C3279">
        <v>68</v>
      </c>
      <c r="D3279">
        <v>0</v>
      </c>
      <c r="E3279">
        <v>0</v>
      </c>
      <c r="F3279">
        <v>1</v>
      </c>
      <c r="G3279">
        <v>4</v>
      </c>
      <c r="H3279">
        <v>1</v>
      </c>
      <c r="I3279">
        <v>76.09</v>
      </c>
      <c r="J3279">
        <v>26</v>
      </c>
      <c r="K3279">
        <v>3</v>
      </c>
    </row>
    <row r="3280" spans="1:11" hidden="1" x14ac:dyDescent="0.25">
      <c r="A3280">
        <v>0</v>
      </c>
      <c r="B3280">
        <v>2</v>
      </c>
      <c r="C3280">
        <v>29</v>
      </c>
      <c r="D3280">
        <v>0</v>
      </c>
      <c r="E3280">
        <v>0</v>
      </c>
      <c r="F3280">
        <v>0</v>
      </c>
      <c r="G3280">
        <v>4</v>
      </c>
      <c r="H3280">
        <v>2</v>
      </c>
      <c r="I3280">
        <v>61.13</v>
      </c>
      <c r="J3280">
        <v>26</v>
      </c>
      <c r="K3280">
        <v>2</v>
      </c>
    </row>
    <row r="3281" spans="1:11" x14ac:dyDescent="0.25">
      <c r="A3281">
        <v>0</v>
      </c>
      <c r="B3281">
        <v>2</v>
      </c>
      <c r="C3281">
        <v>30</v>
      </c>
      <c r="D3281">
        <v>0</v>
      </c>
      <c r="E3281">
        <v>0</v>
      </c>
      <c r="F3281">
        <v>1</v>
      </c>
      <c r="G3281">
        <v>1</v>
      </c>
      <c r="H3281">
        <v>2</v>
      </c>
      <c r="I3281">
        <v>116.98</v>
      </c>
      <c r="J3281">
        <v>26</v>
      </c>
      <c r="K3281">
        <v>2</v>
      </c>
    </row>
    <row r="3282" spans="1:11" hidden="1" x14ac:dyDescent="0.25">
      <c r="A3282">
        <v>0</v>
      </c>
      <c r="B3282">
        <v>1</v>
      </c>
      <c r="C3282">
        <v>33</v>
      </c>
      <c r="D3282">
        <v>0</v>
      </c>
      <c r="E3282">
        <v>0</v>
      </c>
      <c r="F3282">
        <v>1</v>
      </c>
      <c r="G3282">
        <v>4</v>
      </c>
      <c r="H3282">
        <v>2</v>
      </c>
      <c r="I3282">
        <v>229.92</v>
      </c>
      <c r="J3282">
        <v>25.9</v>
      </c>
      <c r="K3282">
        <v>3</v>
      </c>
    </row>
    <row r="3283" spans="1:11" hidden="1" x14ac:dyDescent="0.25">
      <c r="A3283">
        <v>0</v>
      </c>
      <c r="B3283">
        <v>2</v>
      </c>
      <c r="C3283">
        <v>27</v>
      </c>
      <c r="D3283">
        <v>0</v>
      </c>
      <c r="E3283">
        <v>0</v>
      </c>
      <c r="F3283">
        <v>0</v>
      </c>
      <c r="G3283">
        <v>2</v>
      </c>
      <c r="H3283">
        <v>1</v>
      </c>
      <c r="I3283">
        <v>149.94999999999999</v>
      </c>
      <c r="J3283">
        <v>25.9</v>
      </c>
      <c r="K3283">
        <v>2</v>
      </c>
    </row>
    <row r="3284" spans="1:11" hidden="1" x14ac:dyDescent="0.25">
      <c r="A3284">
        <v>0</v>
      </c>
      <c r="B3284">
        <v>2</v>
      </c>
      <c r="C3284">
        <v>79</v>
      </c>
      <c r="D3284">
        <v>0</v>
      </c>
      <c r="E3284">
        <v>0</v>
      </c>
      <c r="F3284">
        <v>1</v>
      </c>
      <c r="G3284">
        <v>5</v>
      </c>
      <c r="H3284">
        <v>1</v>
      </c>
      <c r="I3284">
        <v>131.85</v>
      </c>
      <c r="J3284">
        <v>25.9</v>
      </c>
      <c r="K3284">
        <v>4</v>
      </c>
    </row>
    <row r="3285" spans="1:11" hidden="1" x14ac:dyDescent="0.25">
      <c r="A3285">
        <v>0</v>
      </c>
      <c r="B3285">
        <v>2</v>
      </c>
      <c r="C3285">
        <v>63</v>
      </c>
      <c r="D3285">
        <v>0</v>
      </c>
      <c r="E3285">
        <v>0</v>
      </c>
      <c r="F3285">
        <v>1</v>
      </c>
      <c r="G3285">
        <v>5</v>
      </c>
      <c r="H3285">
        <v>1</v>
      </c>
      <c r="I3285">
        <v>85.6</v>
      </c>
      <c r="J3285">
        <v>25.9</v>
      </c>
      <c r="K3285">
        <v>4</v>
      </c>
    </row>
    <row r="3286" spans="1:11" hidden="1" x14ac:dyDescent="0.25">
      <c r="A3286">
        <v>0</v>
      </c>
      <c r="B3286">
        <v>2</v>
      </c>
      <c r="C3286">
        <v>53</v>
      </c>
      <c r="D3286">
        <v>0</v>
      </c>
      <c r="E3286">
        <v>0</v>
      </c>
      <c r="F3286">
        <v>1</v>
      </c>
      <c r="G3286">
        <v>5</v>
      </c>
      <c r="H3286">
        <v>2</v>
      </c>
      <c r="I3286">
        <v>63.78</v>
      </c>
      <c r="J3286">
        <v>25.9</v>
      </c>
      <c r="K3286">
        <v>2</v>
      </c>
    </row>
    <row r="3287" spans="1:11" hidden="1" x14ac:dyDescent="0.25">
      <c r="A3287">
        <v>0</v>
      </c>
      <c r="B3287">
        <v>1</v>
      </c>
      <c r="C3287">
        <v>13</v>
      </c>
      <c r="D3287">
        <v>0</v>
      </c>
      <c r="E3287">
        <v>0</v>
      </c>
      <c r="F3287">
        <v>0</v>
      </c>
      <c r="G3287">
        <v>5</v>
      </c>
      <c r="H3287">
        <v>2</v>
      </c>
      <c r="I3287">
        <v>65.510000000000005</v>
      </c>
      <c r="J3287">
        <v>25.9</v>
      </c>
      <c r="K3287">
        <v>4</v>
      </c>
    </row>
    <row r="3288" spans="1:11" hidden="1" x14ac:dyDescent="0.25">
      <c r="A3288">
        <v>0</v>
      </c>
      <c r="B3288">
        <v>1</v>
      </c>
      <c r="C3288">
        <v>31</v>
      </c>
      <c r="D3288">
        <v>0</v>
      </c>
      <c r="E3288">
        <v>0</v>
      </c>
      <c r="F3288">
        <v>1</v>
      </c>
      <c r="G3288">
        <v>4</v>
      </c>
      <c r="H3288">
        <v>1</v>
      </c>
      <c r="I3288">
        <v>77.23</v>
      </c>
      <c r="J3288">
        <v>25.9</v>
      </c>
      <c r="K3288">
        <v>3</v>
      </c>
    </row>
    <row r="3289" spans="1:11" hidden="1" x14ac:dyDescent="0.25">
      <c r="A3289">
        <v>0</v>
      </c>
      <c r="B3289">
        <v>2</v>
      </c>
      <c r="C3289">
        <v>13</v>
      </c>
      <c r="D3289">
        <v>0</v>
      </c>
      <c r="E3289">
        <v>0</v>
      </c>
      <c r="F3289">
        <v>0</v>
      </c>
      <c r="G3289">
        <v>4</v>
      </c>
      <c r="H3289">
        <v>1</v>
      </c>
      <c r="I3289">
        <v>93.3</v>
      </c>
      <c r="J3289">
        <v>25.9</v>
      </c>
      <c r="K3289">
        <v>4</v>
      </c>
    </row>
    <row r="3290" spans="1:11" hidden="1" x14ac:dyDescent="0.25">
      <c r="A3290">
        <v>0</v>
      </c>
      <c r="B3290">
        <v>1</v>
      </c>
      <c r="C3290">
        <v>59</v>
      </c>
      <c r="D3290">
        <v>0</v>
      </c>
      <c r="E3290">
        <v>0</v>
      </c>
      <c r="F3290">
        <v>1</v>
      </c>
      <c r="G3290">
        <v>2</v>
      </c>
      <c r="H3290">
        <v>2</v>
      </c>
      <c r="I3290">
        <v>60.35</v>
      </c>
      <c r="J3290">
        <v>25.9</v>
      </c>
      <c r="K3290">
        <v>1</v>
      </c>
    </row>
    <row r="3291" spans="1:11" hidden="1" x14ac:dyDescent="0.25">
      <c r="A3291">
        <v>0</v>
      </c>
      <c r="B3291">
        <v>2</v>
      </c>
      <c r="C3291">
        <v>56</v>
      </c>
      <c r="D3291">
        <v>0</v>
      </c>
      <c r="E3291">
        <v>0</v>
      </c>
      <c r="F3291">
        <v>1</v>
      </c>
      <c r="G3291">
        <v>4</v>
      </c>
      <c r="H3291">
        <v>1</v>
      </c>
      <c r="I3291">
        <v>110.92</v>
      </c>
      <c r="J3291">
        <v>25.9</v>
      </c>
      <c r="K3291">
        <v>4</v>
      </c>
    </row>
    <row r="3292" spans="1:11" hidden="1" x14ac:dyDescent="0.25">
      <c r="A3292">
        <v>0</v>
      </c>
      <c r="B3292">
        <v>2</v>
      </c>
      <c r="C3292">
        <v>38</v>
      </c>
      <c r="D3292">
        <v>0</v>
      </c>
      <c r="E3292">
        <v>0</v>
      </c>
      <c r="F3292">
        <v>1</v>
      </c>
      <c r="G3292">
        <v>4</v>
      </c>
      <c r="H3292">
        <v>1</v>
      </c>
      <c r="I3292">
        <v>84.31</v>
      </c>
      <c r="J3292">
        <v>25.9</v>
      </c>
      <c r="K3292">
        <v>3</v>
      </c>
    </row>
    <row r="3293" spans="1:11" hidden="1" x14ac:dyDescent="0.25">
      <c r="A3293">
        <v>0</v>
      </c>
      <c r="B3293">
        <v>2</v>
      </c>
      <c r="C3293">
        <v>16</v>
      </c>
      <c r="D3293">
        <v>0</v>
      </c>
      <c r="E3293">
        <v>0</v>
      </c>
      <c r="F3293">
        <v>0</v>
      </c>
      <c r="G3293">
        <v>2</v>
      </c>
      <c r="H3293">
        <v>2</v>
      </c>
      <c r="I3293">
        <v>84.4</v>
      </c>
      <c r="J3293">
        <v>25.9</v>
      </c>
      <c r="K3293">
        <v>2</v>
      </c>
    </row>
    <row r="3294" spans="1:11" hidden="1" x14ac:dyDescent="0.25">
      <c r="A3294">
        <v>0</v>
      </c>
      <c r="B3294">
        <v>2</v>
      </c>
      <c r="C3294">
        <v>17</v>
      </c>
      <c r="D3294">
        <v>0</v>
      </c>
      <c r="E3294">
        <v>0</v>
      </c>
      <c r="F3294">
        <v>0</v>
      </c>
      <c r="G3294">
        <v>4</v>
      </c>
      <c r="H3294">
        <v>2</v>
      </c>
      <c r="I3294">
        <v>87.72</v>
      </c>
      <c r="J3294">
        <v>25.9</v>
      </c>
      <c r="K3294">
        <v>3</v>
      </c>
    </row>
    <row r="3295" spans="1:11" hidden="1" x14ac:dyDescent="0.25">
      <c r="A3295">
        <v>0</v>
      </c>
      <c r="B3295">
        <v>1</v>
      </c>
      <c r="C3295">
        <v>26</v>
      </c>
      <c r="D3295">
        <v>0</v>
      </c>
      <c r="E3295">
        <v>0</v>
      </c>
      <c r="F3295">
        <v>1</v>
      </c>
      <c r="G3295">
        <v>5</v>
      </c>
      <c r="H3295">
        <v>2</v>
      </c>
      <c r="I3295">
        <v>89.18</v>
      </c>
      <c r="J3295">
        <v>25.9</v>
      </c>
      <c r="K3295">
        <v>1</v>
      </c>
    </row>
    <row r="3296" spans="1:11" hidden="1" x14ac:dyDescent="0.25">
      <c r="A3296">
        <v>0</v>
      </c>
      <c r="B3296">
        <v>2</v>
      </c>
      <c r="C3296">
        <v>54</v>
      </c>
      <c r="D3296">
        <v>0</v>
      </c>
      <c r="E3296">
        <v>0</v>
      </c>
      <c r="F3296">
        <v>1</v>
      </c>
      <c r="G3296">
        <v>4</v>
      </c>
      <c r="H3296">
        <v>1</v>
      </c>
      <c r="I3296">
        <v>65.38</v>
      </c>
      <c r="J3296">
        <v>25.9</v>
      </c>
      <c r="K3296">
        <v>4</v>
      </c>
    </row>
    <row r="3297" spans="1:11" hidden="1" x14ac:dyDescent="0.25">
      <c r="A3297">
        <v>0</v>
      </c>
      <c r="B3297">
        <v>1</v>
      </c>
      <c r="C3297">
        <v>26</v>
      </c>
      <c r="D3297">
        <v>0</v>
      </c>
      <c r="E3297">
        <v>0</v>
      </c>
      <c r="F3297">
        <v>1</v>
      </c>
      <c r="G3297">
        <v>4</v>
      </c>
      <c r="H3297">
        <v>2</v>
      </c>
      <c r="I3297">
        <v>73.72</v>
      </c>
      <c r="J3297">
        <v>25.9</v>
      </c>
      <c r="K3297">
        <v>3</v>
      </c>
    </row>
    <row r="3298" spans="1:11" hidden="1" x14ac:dyDescent="0.25">
      <c r="A3298">
        <v>0</v>
      </c>
      <c r="B3298">
        <v>2</v>
      </c>
      <c r="C3298">
        <v>24</v>
      </c>
      <c r="D3298">
        <v>0</v>
      </c>
      <c r="E3298">
        <v>0</v>
      </c>
      <c r="F3298">
        <v>1</v>
      </c>
      <c r="G3298">
        <v>5</v>
      </c>
      <c r="H3298">
        <v>1</v>
      </c>
      <c r="I3298">
        <v>130</v>
      </c>
      <c r="J3298">
        <v>25.9</v>
      </c>
      <c r="K3298">
        <v>1</v>
      </c>
    </row>
    <row r="3299" spans="1:11" hidden="1" x14ac:dyDescent="0.25">
      <c r="A3299">
        <v>0</v>
      </c>
      <c r="B3299">
        <v>1</v>
      </c>
      <c r="C3299">
        <v>58</v>
      </c>
      <c r="D3299">
        <v>0</v>
      </c>
      <c r="E3299">
        <v>0</v>
      </c>
      <c r="F3299">
        <v>1</v>
      </c>
      <c r="G3299">
        <v>2</v>
      </c>
      <c r="H3299">
        <v>2</v>
      </c>
      <c r="I3299">
        <v>79.95</v>
      </c>
      <c r="J3299">
        <v>25.9</v>
      </c>
      <c r="K3299">
        <v>2</v>
      </c>
    </row>
    <row r="3300" spans="1:11" hidden="1" x14ac:dyDescent="0.25">
      <c r="A3300">
        <v>0</v>
      </c>
      <c r="B3300">
        <v>2</v>
      </c>
      <c r="C3300">
        <v>18</v>
      </c>
      <c r="D3300">
        <v>0</v>
      </c>
      <c r="E3300">
        <v>0</v>
      </c>
      <c r="F3300">
        <v>0</v>
      </c>
      <c r="G3300">
        <v>4</v>
      </c>
      <c r="H3300">
        <v>2</v>
      </c>
      <c r="I3300">
        <v>104.26</v>
      </c>
      <c r="J3300">
        <v>25.9</v>
      </c>
      <c r="K3300">
        <v>4</v>
      </c>
    </row>
    <row r="3301" spans="1:11" hidden="1" x14ac:dyDescent="0.25">
      <c r="A3301">
        <v>0</v>
      </c>
      <c r="B3301">
        <v>1</v>
      </c>
      <c r="C3301">
        <v>78</v>
      </c>
      <c r="D3301">
        <v>0</v>
      </c>
      <c r="E3301">
        <v>0</v>
      </c>
      <c r="F3301">
        <v>1</v>
      </c>
      <c r="G3301">
        <v>4</v>
      </c>
      <c r="H3301">
        <v>1</v>
      </c>
      <c r="I3301">
        <v>79.84</v>
      </c>
      <c r="J3301">
        <v>25.9</v>
      </c>
      <c r="K3301">
        <v>2</v>
      </c>
    </row>
    <row r="3302" spans="1:11" hidden="1" x14ac:dyDescent="0.25">
      <c r="A3302">
        <v>0</v>
      </c>
      <c r="B3302">
        <v>2</v>
      </c>
      <c r="C3302">
        <v>69</v>
      </c>
      <c r="D3302">
        <v>0</v>
      </c>
      <c r="E3302">
        <v>0</v>
      </c>
      <c r="F3302">
        <v>1</v>
      </c>
      <c r="G3302">
        <v>2</v>
      </c>
      <c r="H3302">
        <v>1</v>
      </c>
      <c r="I3302">
        <v>110.96</v>
      </c>
      <c r="J3302">
        <v>25.9</v>
      </c>
      <c r="K3302">
        <v>2</v>
      </c>
    </row>
    <row r="3303" spans="1:11" hidden="1" x14ac:dyDescent="0.25">
      <c r="A3303">
        <v>0</v>
      </c>
      <c r="B3303">
        <v>2</v>
      </c>
      <c r="C3303">
        <v>12</v>
      </c>
      <c r="D3303">
        <v>0</v>
      </c>
      <c r="E3303">
        <v>0</v>
      </c>
      <c r="F3303">
        <v>0</v>
      </c>
      <c r="G3303">
        <v>4</v>
      </c>
      <c r="H3303">
        <v>2</v>
      </c>
      <c r="I3303">
        <v>116.06</v>
      </c>
      <c r="J3303">
        <v>25.9</v>
      </c>
      <c r="K3303">
        <v>4</v>
      </c>
    </row>
    <row r="3304" spans="1:11" hidden="1" x14ac:dyDescent="0.25">
      <c r="A3304">
        <v>0</v>
      </c>
      <c r="B3304">
        <v>2</v>
      </c>
      <c r="C3304">
        <v>67</v>
      </c>
      <c r="D3304">
        <v>0</v>
      </c>
      <c r="E3304">
        <v>0</v>
      </c>
      <c r="F3304">
        <v>1</v>
      </c>
      <c r="G3304">
        <v>4</v>
      </c>
      <c r="H3304">
        <v>2</v>
      </c>
      <c r="I3304">
        <v>101.46</v>
      </c>
      <c r="J3304">
        <v>25.9</v>
      </c>
      <c r="K3304">
        <v>1</v>
      </c>
    </row>
    <row r="3305" spans="1:11" hidden="1" x14ac:dyDescent="0.25">
      <c r="A3305">
        <v>0</v>
      </c>
      <c r="B3305">
        <v>1</v>
      </c>
      <c r="C3305">
        <v>14</v>
      </c>
      <c r="D3305">
        <v>0</v>
      </c>
      <c r="E3305">
        <v>0</v>
      </c>
      <c r="F3305">
        <v>0</v>
      </c>
      <c r="G3305">
        <v>4</v>
      </c>
      <c r="H3305">
        <v>2</v>
      </c>
      <c r="I3305">
        <v>126.57</v>
      </c>
      <c r="J3305">
        <v>25.9</v>
      </c>
      <c r="K3305">
        <v>1</v>
      </c>
    </row>
    <row r="3306" spans="1:11" hidden="1" x14ac:dyDescent="0.25">
      <c r="A3306">
        <v>1</v>
      </c>
      <c r="B3306">
        <v>1</v>
      </c>
      <c r="C3306">
        <v>75</v>
      </c>
      <c r="D3306">
        <v>1</v>
      </c>
      <c r="E3306">
        <v>0</v>
      </c>
      <c r="F3306">
        <v>1</v>
      </c>
      <c r="G3306">
        <v>4</v>
      </c>
      <c r="H3306">
        <v>2</v>
      </c>
      <c r="I3306">
        <v>221.29</v>
      </c>
      <c r="J3306">
        <v>25.8</v>
      </c>
      <c r="K3306">
        <v>3</v>
      </c>
    </row>
    <row r="3307" spans="1:11" hidden="1" x14ac:dyDescent="0.25">
      <c r="A3307">
        <v>1</v>
      </c>
      <c r="B3307">
        <v>2</v>
      </c>
      <c r="C3307">
        <v>81</v>
      </c>
      <c r="D3307">
        <v>0</v>
      </c>
      <c r="E3307">
        <v>0</v>
      </c>
      <c r="F3307">
        <v>0</v>
      </c>
      <c r="G3307">
        <v>4</v>
      </c>
      <c r="H3307">
        <v>2</v>
      </c>
      <c r="I3307">
        <v>70.3</v>
      </c>
      <c r="J3307">
        <v>25.8</v>
      </c>
      <c r="K3307">
        <v>3</v>
      </c>
    </row>
    <row r="3308" spans="1:11" hidden="1" x14ac:dyDescent="0.25">
      <c r="A3308">
        <v>0</v>
      </c>
      <c r="B3308">
        <v>2</v>
      </c>
      <c r="C3308">
        <v>23</v>
      </c>
      <c r="D3308">
        <v>0</v>
      </c>
      <c r="E3308">
        <v>0</v>
      </c>
      <c r="F3308">
        <v>0</v>
      </c>
      <c r="G3308">
        <v>4</v>
      </c>
      <c r="H3308">
        <v>2</v>
      </c>
      <c r="I3308">
        <v>99.92</v>
      </c>
      <c r="J3308">
        <v>25.8</v>
      </c>
      <c r="K3308">
        <v>2</v>
      </c>
    </row>
    <row r="3309" spans="1:11" hidden="1" x14ac:dyDescent="0.25">
      <c r="A3309">
        <v>0</v>
      </c>
      <c r="B3309">
        <v>2</v>
      </c>
      <c r="C3309">
        <v>37</v>
      </c>
      <c r="D3309">
        <v>0</v>
      </c>
      <c r="E3309">
        <v>0</v>
      </c>
      <c r="F3309">
        <v>1</v>
      </c>
      <c r="G3309">
        <v>4</v>
      </c>
      <c r="H3309">
        <v>2</v>
      </c>
      <c r="I3309">
        <v>91.45</v>
      </c>
      <c r="J3309">
        <v>25.8</v>
      </c>
      <c r="K3309">
        <v>4</v>
      </c>
    </row>
    <row r="3310" spans="1:11" hidden="1" x14ac:dyDescent="0.25">
      <c r="A3310">
        <v>1</v>
      </c>
      <c r="B3310">
        <v>2</v>
      </c>
      <c r="C3310">
        <v>53</v>
      </c>
      <c r="D3310">
        <v>0</v>
      </c>
      <c r="E3310">
        <v>0</v>
      </c>
      <c r="F3310">
        <v>1</v>
      </c>
      <c r="G3310">
        <v>5</v>
      </c>
      <c r="H3310">
        <v>1</v>
      </c>
      <c r="I3310">
        <v>189.49</v>
      </c>
      <c r="J3310">
        <v>25.8</v>
      </c>
      <c r="K3310">
        <v>4</v>
      </c>
    </row>
    <row r="3311" spans="1:11" hidden="1" x14ac:dyDescent="0.25">
      <c r="A3311">
        <v>0</v>
      </c>
      <c r="B3311">
        <v>2</v>
      </c>
      <c r="C3311">
        <v>19</v>
      </c>
      <c r="D3311">
        <v>0</v>
      </c>
      <c r="E3311">
        <v>0</v>
      </c>
      <c r="F3311">
        <v>0</v>
      </c>
      <c r="G3311">
        <v>4</v>
      </c>
      <c r="H3311">
        <v>2</v>
      </c>
      <c r="I3311">
        <v>86.96</v>
      </c>
      <c r="J3311">
        <v>25.8</v>
      </c>
      <c r="K3311">
        <v>2</v>
      </c>
    </row>
    <row r="3312" spans="1:11" hidden="1" x14ac:dyDescent="0.25">
      <c r="A3312">
        <v>0</v>
      </c>
      <c r="B3312">
        <v>2</v>
      </c>
      <c r="C3312">
        <v>21</v>
      </c>
      <c r="D3312">
        <v>0</v>
      </c>
      <c r="E3312">
        <v>0</v>
      </c>
      <c r="F3312">
        <v>0</v>
      </c>
      <c r="G3312">
        <v>4</v>
      </c>
      <c r="H3312">
        <v>1</v>
      </c>
      <c r="I3312">
        <v>112.38</v>
      </c>
      <c r="J3312">
        <v>25.8</v>
      </c>
      <c r="K3312">
        <v>4</v>
      </c>
    </row>
    <row r="3313" spans="1:11" hidden="1" x14ac:dyDescent="0.25">
      <c r="A3313">
        <v>0</v>
      </c>
      <c r="B3313">
        <v>2</v>
      </c>
      <c r="C3313">
        <v>3</v>
      </c>
      <c r="D3313">
        <v>0</v>
      </c>
      <c r="E3313">
        <v>0</v>
      </c>
      <c r="F3313">
        <v>0</v>
      </c>
      <c r="G3313">
        <v>4</v>
      </c>
      <c r="H3313">
        <v>1</v>
      </c>
      <c r="I3313">
        <v>97.6</v>
      </c>
      <c r="J3313">
        <v>25.8</v>
      </c>
      <c r="K3313">
        <v>4</v>
      </c>
    </row>
    <row r="3314" spans="1:11" x14ac:dyDescent="0.25">
      <c r="A3314">
        <v>0</v>
      </c>
      <c r="B3314">
        <v>1</v>
      </c>
      <c r="C3314">
        <v>74</v>
      </c>
      <c r="D3314">
        <v>0</v>
      </c>
      <c r="E3314">
        <v>0</v>
      </c>
      <c r="F3314">
        <v>1</v>
      </c>
      <c r="G3314">
        <v>1</v>
      </c>
      <c r="H3314">
        <v>2</v>
      </c>
      <c r="I3314">
        <v>61.78</v>
      </c>
      <c r="J3314">
        <v>25.8</v>
      </c>
      <c r="K3314">
        <v>4</v>
      </c>
    </row>
    <row r="3315" spans="1:11" hidden="1" x14ac:dyDescent="0.25">
      <c r="A3315">
        <v>0</v>
      </c>
      <c r="B3315">
        <v>2</v>
      </c>
      <c r="C3315">
        <v>57</v>
      </c>
      <c r="D3315">
        <v>0</v>
      </c>
      <c r="E3315">
        <v>0</v>
      </c>
      <c r="F3315">
        <v>1</v>
      </c>
      <c r="G3315">
        <v>4</v>
      </c>
      <c r="H3315">
        <v>1</v>
      </c>
      <c r="I3315">
        <v>169.97</v>
      </c>
      <c r="J3315">
        <v>25.8</v>
      </c>
      <c r="K3315">
        <v>2</v>
      </c>
    </row>
    <row r="3316" spans="1:11" hidden="1" x14ac:dyDescent="0.25">
      <c r="A3316">
        <v>0</v>
      </c>
      <c r="B3316">
        <v>1</v>
      </c>
      <c r="C3316">
        <v>31</v>
      </c>
      <c r="D3316">
        <v>0</v>
      </c>
      <c r="E3316">
        <v>0</v>
      </c>
      <c r="F3316">
        <v>1</v>
      </c>
      <c r="G3316">
        <v>4</v>
      </c>
      <c r="H3316">
        <v>2</v>
      </c>
      <c r="I3316">
        <v>71.31</v>
      </c>
      <c r="J3316">
        <v>25.8</v>
      </c>
      <c r="K3316">
        <v>2</v>
      </c>
    </row>
    <row r="3317" spans="1:11" hidden="1" x14ac:dyDescent="0.25">
      <c r="A3317">
        <v>0</v>
      </c>
      <c r="B3317">
        <v>1</v>
      </c>
      <c r="C3317">
        <v>57</v>
      </c>
      <c r="D3317">
        <v>0</v>
      </c>
      <c r="E3317">
        <v>0</v>
      </c>
      <c r="F3317">
        <v>1</v>
      </c>
      <c r="G3317">
        <v>2</v>
      </c>
      <c r="H3317">
        <v>1</v>
      </c>
      <c r="I3317">
        <v>70.16</v>
      </c>
      <c r="J3317">
        <v>25.8</v>
      </c>
      <c r="K3317">
        <v>1</v>
      </c>
    </row>
    <row r="3318" spans="1:11" hidden="1" x14ac:dyDescent="0.25">
      <c r="A3318">
        <v>0</v>
      </c>
      <c r="B3318">
        <v>1</v>
      </c>
      <c r="C3318">
        <v>69</v>
      </c>
      <c r="D3318">
        <v>0</v>
      </c>
      <c r="E3318">
        <v>0</v>
      </c>
      <c r="F3318">
        <v>1</v>
      </c>
      <c r="G3318">
        <v>4</v>
      </c>
      <c r="H3318">
        <v>2</v>
      </c>
      <c r="I3318">
        <v>78.48</v>
      </c>
      <c r="J3318">
        <v>25.8</v>
      </c>
      <c r="K3318">
        <v>1</v>
      </c>
    </row>
    <row r="3319" spans="1:11" hidden="1" x14ac:dyDescent="0.25">
      <c r="A3319">
        <v>0</v>
      </c>
      <c r="B3319">
        <v>1</v>
      </c>
      <c r="C3319">
        <v>26</v>
      </c>
      <c r="D3319">
        <v>0</v>
      </c>
      <c r="E3319">
        <v>0</v>
      </c>
      <c r="F3319">
        <v>1</v>
      </c>
      <c r="G3319">
        <v>4</v>
      </c>
      <c r="H3319">
        <v>1</v>
      </c>
      <c r="I3319">
        <v>55.62</v>
      </c>
      <c r="J3319">
        <v>25.8</v>
      </c>
      <c r="K3319">
        <v>2</v>
      </c>
    </row>
    <row r="3320" spans="1:11" hidden="1" x14ac:dyDescent="0.25">
      <c r="A3320">
        <v>0</v>
      </c>
      <c r="B3320">
        <v>2</v>
      </c>
      <c r="C3320">
        <v>30</v>
      </c>
      <c r="D3320">
        <v>0</v>
      </c>
      <c r="E3320">
        <v>0</v>
      </c>
      <c r="F3320">
        <v>1</v>
      </c>
      <c r="G3320">
        <v>2</v>
      </c>
      <c r="H3320">
        <v>1</v>
      </c>
      <c r="I3320">
        <v>72.489999999999995</v>
      </c>
      <c r="J3320">
        <v>25.8</v>
      </c>
      <c r="K3320">
        <v>2</v>
      </c>
    </row>
    <row r="3321" spans="1:11" hidden="1" x14ac:dyDescent="0.25">
      <c r="A3321">
        <v>0</v>
      </c>
      <c r="B3321">
        <v>1</v>
      </c>
      <c r="C3321">
        <v>46</v>
      </c>
      <c r="D3321">
        <v>0</v>
      </c>
      <c r="E3321">
        <v>0</v>
      </c>
      <c r="F3321">
        <v>1</v>
      </c>
      <c r="G3321">
        <v>4</v>
      </c>
      <c r="H3321">
        <v>2</v>
      </c>
      <c r="I3321">
        <v>88.23</v>
      </c>
      <c r="J3321">
        <v>25.8</v>
      </c>
      <c r="K3321">
        <v>4</v>
      </c>
    </row>
    <row r="3322" spans="1:11" hidden="1" x14ac:dyDescent="0.25">
      <c r="A3322">
        <v>0</v>
      </c>
      <c r="B3322">
        <v>2</v>
      </c>
      <c r="C3322">
        <v>34</v>
      </c>
      <c r="D3322">
        <v>0</v>
      </c>
      <c r="E3322">
        <v>0</v>
      </c>
      <c r="F3322">
        <v>1</v>
      </c>
      <c r="G3322">
        <v>5</v>
      </c>
      <c r="H3322">
        <v>2</v>
      </c>
      <c r="I3322">
        <v>91.02</v>
      </c>
      <c r="J3322">
        <v>25.8</v>
      </c>
      <c r="K3322">
        <v>2</v>
      </c>
    </row>
    <row r="3323" spans="1:11" hidden="1" x14ac:dyDescent="0.25">
      <c r="A3323">
        <v>0</v>
      </c>
      <c r="B3323">
        <v>2</v>
      </c>
      <c r="C3323">
        <v>74</v>
      </c>
      <c r="D3323">
        <v>0</v>
      </c>
      <c r="E3323">
        <v>0</v>
      </c>
      <c r="F3323">
        <v>1</v>
      </c>
      <c r="G3323">
        <v>2</v>
      </c>
      <c r="H3323">
        <v>2</v>
      </c>
      <c r="I3323">
        <v>83.5</v>
      </c>
      <c r="J3323">
        <v>25.8</v>
      </c>
      <c r="K3323">
        <v>2</v>
      </c>
    </row>
    <row r="3324" spans="1:11" hidden="1" x14ac:dyDescent="0.25">
      <c r="A3324">
        <v>0</v>
      </c>
      <c r="B3324">
        <v>1</v>
      </c>
      <c r="C3324">
        <v>36</v>
      </c>
      <c r="D3324">
        <v>0</v>
      </c>
      <c r="E3324">
        <v>0</v>
      </c>
      <c r="F3324">
        <v>0</v>
      </c>
      <c r="G3324">
        <v>5</v>
      </c>
      <c r="H3324">
        <v>2</v>
      </c>
      <c r="I3324">
        <v>200.68</v>
      </c>
      <c r="J3324">
        <v>25.8</v>
      </c>
      <c r="K3324">
        <v>4</v>
      </c>
    </row>
    <row r="3325" spans="1:11" hidden="1" x14ac:dyDescent="0.25">
      <c r="A3325">
        <v>0</v>
      </c>
      <c r="B3325">
        <v>1</v>
      </c>
      <c r="C3325">
        <v>62</v>
      </c>
      <c r="D3325">
        <v>0</v>
      </c>
      <c r="E3325">
        <v>1</v>
      </c>
      <c r="F3325">
        <v>1</v>
      </c>
      <c r="G3325">
        <v>4</v>
      </c>
      <c r="H3325">
        <v>1</v>
      </c>
      <c r="I3325">
        <v>90.61</v>
      </c>
      <c r="J3325">
        <v>25.8</v>
      </c>
      <c r="K3325">
        <v>3</v>
      </c>
    </row>
    <row r="3326" spans="1:11" hidden="1" x14ac:dyDescent="0.25">
      <c r="A3326">
        <v>0</v>
      </c>
      <c r="B3326">
        <v>1</v>
      </c>
      <c r="C3326">
        <v>55</v>
      </c>
      <c r="D3326">
        <v>0</v>
      </c>
      <c r="E3326">
        <v>0</v>
      </c>
      <c r="F3326">
        <v>1</v>
      </c>
      <c r="G3326">
        <v>4</v>
      </c>
      <c r="H3326">
        <v>2</v>
      </c>
      <c r="I3326">
        <v>69.97</v>
      </c>
      <c r="J3326">
        <v>25.8</v>
      </c>
      <c r="K3326">
        <v>1</v>
      </c>
    </row>
    <row r="3327" spans="1:11" hidden="1" x14ac:dyDescent="0.25">
      <c r="A3327">
        <v>0</v>
      </c>
      <c r="B3327">
        <v>2</v>
      </c>
      <c r="C3327">
        <v>54</v>
      </c>
      <c r="D3327">
        <v>0</v>
      </c>
      <c r="E3327">
        <v>0</v>
      </c>
      <c r="F3327">
        <v>1</v>
      </c>
      <c r="G3327">
        <v>2</v>
      </c>
      <c r="H3327">
        <v>2</v>
      </c>
      <c r="I3327">
        <v>98.44</v>
      </c>
      <c r="J3327">
        <v>25.8</v>
      </c>
      <c r="K3327">
        <v>1</v>
      </c>
    </row>
    <row r="3328" spans="1:11" hidden="1" x14ac:dyDescent="0.25">
      <c r="A3328">
        <v>0</v>
      </c>
      <c r="B3328">
        <v>1</v>
      </c>
      <c r="C3328">
        <v>33</v>
      </c>
      <c r="D3328">
        <v>0</v>
      </c>
      <c r="E3328">
        <v>0</v>
      </c>
      <c r="F3328">
        <v>1</v>
      </c>
      <c r="G3328">
        <v>4</v>
      </c>
      <c r="H3328">
        <v>2</v>
      </c>
      <c r="I3328">
        <v>85.27</v>
      </c>
      <c r="J3328">
        <v>25.8</v>
      </c>
      <c r="K3328">
        <v>4</v>
      </c>
    </row>
    <row r="3329" spans="1:11" hidden="1" x14ac:dyDescent="0.25">
      <c r="A3329">
        <v>0</v>
      </c>
      <c r="B3329">
        <v>1</v>
      </c>
      <c r="C3329">
        <v>32</v>
      </c>
      <c r="D3329">
        <v>0</v>
      </c>
      <c r="E3329">
        <v>0</v>
      </c>
      <c r="F3329">
        <v>1</v>
      </c>
      <c r="G3329">
        <v>4</v>
      </c>
      <c r="H3329">
        <v>1</v>
      </c>
      <c r="I3329">
        <v>83.01</v>
      </c>
      <c r="J3329">
        <v>25.8</v>
      </c>
      <c r="K3329">
        <v>3</v>
      </c>
    </row>
    <row r="3330" spans="1:11" hidden="1" x14ac:dyDescent="0.25">
      <c r="A3330">
        <v>0</v>
      </c>
      <c r="B3330">
        <v>1</v>
      </c>
      <c r="C3330">
        <v>8</v>
      </c>
      <c r="D3330">
        <v>0</v>
      </c>
      <c r="E3330">
        <v>0</v>
      </c>
      <c r="F3330">
        <v>0</v>
      </c>
      <c r="G3330">
        <v>4</v>
      </c>
      <c r="H3330">
        <v>1</v>
      </c>
      <c r="I3330">
        <v>78.05</v>
      </c>
      <c r="J3330">
        <v>25.7</v>
      </c>
      <c r="K3330">
        <v>4</v>
      </c>
    </row>
    <row r="3331" spans="1:11" hidden="1" x14ac:dyDescent="0.25">
      <c r="A3331">
        <v>0</v>
      </c>
      <c r="B3331">
        <v>2</v>
      </c>
      <c r="C3331">
        <v>21</v>
      </c>
      <c r="D3331">
        <v>0</v>
      </c>
      <c r="E3331">
        <v>0</v>
      </c>
      <c r="F3331">
        <v>0</v>
      </c>
      <c r="G3331">
        <v>4</v>
      </c>
      <c r="H3331">
        <v>1</v>
      </c>
      <c r="I3331">
        <v>93</v>
      </c>
      <c r="J3331">
        <v>25.7</v>
      </c>
      <c r="K3331">
        <v>2</v>
      </c>
    </row>
    <row r="3332" spans="1:11" hidden="1" x14ac:dyDescent="0.25">
      <c r="A3332">
        <v>0</v>
      </c>
      <c r="B3332">
        <v>2</v>
      </c>
      <c r="C3332">
        <v>16</v>
      </c>
      <c r="D3332">
        <v>0</v>
      </c>
      <c r="E3332">
        <v>0</v>
      </c>
      <c r="F3332">
        <v>0</v>
      </c>
      <c r="G3332">
        <v>5</v>
      </c>
      <c r="H3332">
        <v>1</v>
      </c>
      <c r="I3332">
        <v>94.03</v>
      </c>
      <c r="J3332">
        <v>25.7</v>
      </c>
      <c r="K3332">
        <v>2</v>
      </c>
    </row>
    <row r="3333" spans="1:11" hidden="1" x14ac:dyDescent="0.25">
      <c r="A3333">
        <v>0</v>
      </c>
      <c r="B3333">
        <v>2</v>
      </c>
      <c r="C3333">
        <v>21</v>
      </c>
      <c r="D3333">
        <v>0</v>
      </c>
      <c r="E3333">
        <v>0</v>
      </c>
      <c r="F3333">
        <v>0</v>
      </c>
      <c r="G3333">
        <v>4</v>
      </c>
      <c r="H3333">
        <v>2</v>
      </c>
      <c r="I3333">
        <v>91.18</v>
      </c>
      <c r="J3333">
        <v>25.7</v>
      </c>
      <c r="K3333">
        <v>2</v>
      </c>
    </row>
    <row r="3334" spans="1:11" hidden="1" x14ac:dyDescent="0.25">
      <c r="A3334">
        <v>0</v>
      </c>
      <c r="B3334">
        <v>2</v>
      </c>
      <c r="C3334">
        <v>27</v>
      </c>
      <c r="D3334">
        <v>0</v>
      </c>
      <c r="E3334">
        <v>0</v>
      </c>
      <c r="F3334">
        <v>1</v>
      </c>
      <c r="G3334">
        <v>5</v>
      </c>
      <c r="H3334">
        <v>2</v>
      </c>
      <c r="I3334">
        <v>161.57</v>
      </c>
      <c r="J3334">
        <v>25.7</v>
      </c>
      <c r="K3334">
        <v>3</v>
      </c>
    </row>
    <row r="3335" spans="1:11" x14ac:dyDescent="0.25">
      <c r="A3335">
        <v>0</v>
      </c>
      <c r="B3335">
        <v>2</v>
      </c>
      <c r="C3335">
        <v>56</v>
      </c>
      <c r="D3335">
        <v>0</v>
      </c>
      <c r="E3335">
        <v>0</v>
      </c>
      <c r="F3335">
        <v>1</v>
      </c>
      <c r="G3335">
        <v>1</v>
      </c>
      <c r="H3335">
        <v>2</v>
      </c>
      <c r="I3335">
        <v>112.16</v>
      </c>
      <c r="J3335">
        <v>25.7</v>
      </c>
      <c r="K3335">
        <v>4</v>
      </c>
    </row>
    <row r="3336" spans="1:11" hidden="1" x14ac:dyDescent="0.25">
      <c r="A3336">
        <v>0</v>
      </c>
      <c r="B3336">
        <v>2</v>
      </c>
      <c r="C3336">
        <v>56</v>
      </c>
      <c r="D3336">
        <v>0</v>
      </c>
      <c r="E3336">
        <v>0</v>
      </c>
      <c r="F3336">
        <v>1</v>
      </c>
      <c r="G3336">
        <v>2</v>
      </c>
      <c r="H3336">
        <v>2</v>
      </c>
      <c r="I3336">
        <v>94.19</v>
      </c>
      <c r="J3336">
        <v>25.7</v>
      </c>
      <c r="K3336">
        <v>2</v>
      </c>
    </row>
    <row r="3337" spans="1:11" hidden="1" x14ac:dyDescent="0.25">
      <c r="A3337">
        <v>0</v>
      </c>
      <c r="B3337">
        <v>1</v>
      </c>
      <c r="C3337">
        <v>8</v>
      </c>
      <c r="D3337">
        <v>0</v>
      </c>
      <c r="E3337">
        <v>0</v>
      </c>
      <c r="F3337">
        <v>0</v>
      </c>
      <c r="G3337">
        <v>5</v>
      </c>
      <c r="H3337">
        <v>1</v>
      </c>
      <c r="I3337">
        <v>96.43</v>
      </c>
      <c r="J3337">
        <v>25.7</v>
      </c>
      <c r="K3337">
        <v>4</v>
      </c>
    </row>
    <row r="3338" spans="1:11" hidden="1" x14ac:dyDescent="0.25">
      <c r="A3338">
        <v>0</v>
      </c>
      <c r="B3338">
        <v>2</v>
      </c>
      <c r="C3338">
        <v>24</v>
      </c>
      <c r="D3338">
        <v>0</v>
      </c>
      <c r="E3338">
        <v>0</v>
      </c>
      <c r="F3338">
        <v>0</v>
      </c>
      <c r="G3338">
        <v>2</v>
      </c>
      <c r="H3338">
        <v>1</v>
      </c>
      <c r="I3338">
        <v>159.69999999999999</v>
      </c>
      <c r="J3338">
        <v>25.7</v>
      </c>
      <c r="K3338">
        <v>4</v>
      </c>
    </row>
    <row r="3339" spans="1:11" x14ac:dyDescent="0.25">
      <c r="A3339">
        <v>0</v>
      </c>
      <c r="B3339">
        <v>2</v>
      </c>
      <c r="C3339">
        <v>82</v>
      </c>
      <c r="D3339">
        <v>0</v>
      </c>
      <c r="E3339">
        <v>0</v>
      </c>
      <c r="F3339">
        <v>1</v>
      </c>
      <c r="G3339">
        <v>1</v>
      </c>
      <c r="H3339">
        <v>1</v>
      </c>
      <c r="I3339">
        <v>84.42</v>
      </c>
      <c r="J3339">
        <v>25.7</v>
      </c>
      <c r="K3339">
        <v>4</v>
      </c>
    </row>
    <row r="3340" spans="1:11" hidden="1" x14ac:dyDescent="0.25">
      <c r="A3340">
        <v>1</v>
      </c>
      <c r="B3340">
        <v>1</v>
      </c>
      <c r="C3340">
        <v>75</v>
      </c>
      <c r="D3340">
        <v>0</v>
      </c>
      <c r="E3340">
        <v>0</v>
      </c>
      <c r="F3340">
        <v>1</v>
      </c>
      <c r="G3340">
        <v>2</v>
      </c>
      <c r="H3340">
        <v>2</v>
      </c>
      <c r="I3340">
        <v>200.73</v>
      </c>
      <c r="J3340">
        <v>25.7</v>
      </c>
      <c r="K3340">
        <v>1</v>
      </c>
    </row>
    <row r="3341" spans="1:11" hidden="1" x14ac:dyDescent="0.25">
      <c r="A3341">
        <v>0</v>
      </c>
      <c r="B3341">
        <v>2</v>
      </c>
      <c r="C3341">
        <v>61</v>
      </c>
      <c r="D3341">
        <v>0</v>
      </c>
      <c r="E3341">
        <v>0</v>
      </c>
      <c r="F3341">
        <v>1</v>
      </c>
      <c r="G3341">
        <v>4</v>
      </c>
      <c r="H3341">
        <v>2</v>
      </c>
      <c r="I3341">
        <v>114.09</v>
      </c>
      <c r="J3341">
        <v>25.7</v>
      </c>
      <c r="K3341">
        <v>2</v>
      </c>
    </row>
    <row r="3342" spans="1:11" x14ac:dyDescent="0.25">
      <c r="A3342">
        <v>0</v>
      </c>
      <c r="B3342">
        <v>2</v>
      </c>
      <c r="C3342">
        <v>35</v>
      </c>
      <c r="D3342">
        <v>0</v>
      </c>
      <c r="E3342">
        <v>0</v>
      </c>
      <c r="F3342">
        <v>1</v>
      </c>
      <c r="G3342">
        <v>1</v>
      </c>
      <c r="H3342">
        <v>2</v>
      </c>
      <c r="I3342">
        <v>86.97</v>
      </c>
      <c r="J3342">
        <v>25.7</v>
      </c>
      <c r="K3342">
        <v>4</v>
      </c>
    </row>
    <row r="3343" spans="1:11" hidden="1" x14ac:dyDescent="0.25">
      <c r="A3343">
        <v>0</v>
      </c>
      <c r="B3343">
        <v>2</v>
      </c>
      <c r="C3343">
        <v>69</v>
      </c>
      <c r="D3343">
        <v>0</v>
      </c>
      <c r="E3343">
        <v>0</v>
      </c>
      <c r="F3343">
        <v>1</v>
      </c>
      <c r="G3343">
        <v>4</v>
      </c>
      <c r="H3343">
        <v>2</v>
      </c>
      <c r="I3343">
        <v>91.65</v>
      </c>
      <c r="J3343">
        <v>25.7</v>
      </c>
      <c r="K3343">
        <v>1</v>
      </c>
    </row>
    <row r="3344" spans="1:11" hidden="1" x14ac:dyDescent="0.25">
      <c r="A3344">
        <v>0</v>
      </c>
      <c r="B3344">
        <v>1</v>
      </c>
      <c r="C3344">
        <v>63</v>
      </c>
      <c r="D3344">
        <v>0</v>
      </c>
      <c r="E3344">
        <v>1</v>
      </c>
      <c r="F3344">
        <v>0</v>
      </c>
      <c r="G3344">
        <v>4</v>
      </c>
      <c r="H3344">
        <v>2</v>
      </c>
      <c r="I3344">
        <v>75</v>
      </c>
      <c r="J3344">
        <v>25.7</v>
      </c>
      <c r="K3344">
        <v>3</v>
      </c>
    </row>
    <row r="3345" spans="1:11" hidden="1" x14ac:dyDescent="0.25">
      <c r="A3345">
        <v>1</v>
      </c>
      <c r="B3345">
        <v>1</v>
      </c>
      <c r="C3345">
        <v>74</v>
      </c>
      <c r="D3345">
        <v>0</v>
      </c>
      <c r="E3345">
        <v>0</v>
      </c>
      <c r="F3345">
        <v>1</v>
      </c>
      <c r="G3345">
        <v>4</v>
      </c>
      <c r="H3345">
        <v>2</v>
      </c>
      <c r="I3345">
        <v>98.55</v>
      </c>
      <c r="J3345">
        <v>25.6</v>
      </c>
      <c r="K3345">
        <v>4</v>
      </c>
    </row>
    <row r="3346" spans="1:11" hidden="1" x14ac:dyDescent="0.25">
      <c r="A3346">
        <v>1</v>
      </c>
      <c r="B3346">
        <v>2</v>
      </c>
      <c r="C3346">
        <v>55</v>
      </c>
      <c r="D3346">
        <v>0</v>
      </c>
      <c r="E3346">
        <v>0</v>
      </c>
      <c r="F3346">
        <v>1</v>
      </c>
      <c r="G3346">
        <v>4</v>
      </c>
      <c r="H3346">
        <v>1</v>
      </c>
      <c r="I3346">
        <v>92.98</v>
      </c>
      <c r="J3346">
        <v>25.6</v>
      </c>
      <c r="K3346">
        <v>2</v>
      </c>
    </row>
    <row r="3347" spans="1:11" hidden="1" x14ac:dyDescent="0.25">
      <c r="A3347">
        <v>0</v>
      </c>
      <c r="B3347">
        <v>2</v>
      </c>
      <c r="C3347">
        <v>70</v>
      </c>
      <c r="D3347">
        <v>1</v>
      </c>
      <c r="E3347">
        <v>0</v>
      </c>
      <c r="F3347">
        <v>1</v>
      </c>
      <c r="G3347">
        <v>4</v>
      </c>
      <c r="H3347">
        <v>1</v>
      </c>
      <c r="I3347">
        <v>113.64</v>
      </c>
      <c r="J3347">
        <v>25.6</v>
      </c>
      <c r="K3347">
        <v>1</v>
      </c>
    </row>
    <row r="3348" spans="1:11" hidden="1" x14ac:dyDescent="0.25">
      <c r="A3348">
        <v>0</v>
      </c>
      <c r="B3348">
        <v>2</v>
      </c>
      <c r="C3348">
        <v>17</v>
      </c>
      <c r="D3348">
        <v>0</v>
      </c>
      <c r="E3348">
        <v>0</v>
      </c>
      <c r="F3348">
        <v>0</v>
      </c>
      <c r="G3348">
        <v>4</v>
      </c>
      <c r="H3348">
        <v>1</v>
      </c>
      <c r="I3348">
        <v>173.43</v>
      </c>
      <c r="J3348">
        <v>25.6</v>
      </c>
      <c r="K3348">
        <v>3</v>
      </c>
    </row>
    <row r="3349" spans="1:11" hidden="1" x14ac:dyDescent="0.25">
      <c r="A3349">
        <v>0</v>
      </c>
      <c r="B3349">
        <v>2</v>
      </c>
      <c r="C3349">
        <v>23</v>
      </c>
      <c r="D3349">
        <v>0</v>
      </c>
      <c r="E3349">
        <v>0</v>
      </c>
      <c r="F3349">
        <v>0</v>
      </c>
      <c r="G3349">
        <v>4</v>
      </c>
      <c r="H3349">
        <v>1</v>
      </c>
      <c r="I3349">
        <v>63.73</v>
      </c>
      <c r="J3349">
        <v>25.6</v>
      </c>
      <c r="K3349">
        <v>3</v>
      </c>
    </row>
    <row r="3350" spans="1:11" hidden="1" x14ac:dyDescent="0.25">
      <c r="A3350">
        <v>0</v>
      </c>
      <c r="B3350">
        <v>1</v>
      </c>
      <c r="C3350">
        <v>60</v>
      </c>
      <c r="D3350">
        <v>1</v>
      </c>
      <c r="E3350">
        <v>0</v>
      </c>
      <c r="F3350">
        <v>1</v>
      </c>
      <c r="G3350">
        <v>4</v>
      </c>
      <c r="H3350">
        <v>2</v>
      </c>
      <c r="I3350">
        <v>86.04</v>
      </c>
      <c r="J3350">
        <v>25.6</v>
      </c>
      <c r="K3350">
        <v>3</v>
      </c>
    </row>
    <row r="3351" spans="1:11" hidden="1" x14ac:dyDescent="0.25">
      <c r="A3351">
        <v>0</v>
      </c>
      <c r="B3351">
        <v>2</v>
      </c>
      <c r="C3351">
        <v>45</v>
      </c>
      <c r="D3351">
        <v>0</v>
      </c>
      <c r="E3351">
        <v>0</v>
      </c>
      <c r="F3351">
        <v>1</v>
      </c>
      <c r="G3351">
        <v>4</v>
      </c>
      <c r="H3351">
        <v>2</v>
      </c>
      <c r="I3351">
        <v>72.650000000000006</v>
      </c>
      <c r="J3351">
        <v>25.6</v>
      </c>
      <c r="K3351">
        <v>4</v>
      </c>
    </row>
    <row r="3352" spans="1:11" x14ac:dyDescent="0.25">
      <c r="A3352">
        <v>0</v>
      </c>
      <c r="B3352">
        <v>2</v>
      </c>
      <c r="C3352">
        <v>44</v>
      </c>
      <c r="D3352">
        <v>0</v>
      </c>
      <c r="E3352">
        <v>0</v>
      </c>
      <c r="F3352">
        <v>1</v>
      </c>
      <c r="G3352">
        <v>1</v>
      </c>
      <c r="H3352">
        <v>1</v>
      </c>
      <c r="I3352">
        <v>88.75</v>
      </c>
      <c r="J3352">
        <v>25.6</v>
      </c>
      <c r="K3352">
        <v>4</v>
      </c>
    </row>
    <row r="3353" spans="1:11" hidden="1" x14ac:dyDescent="0.25">
      <c r="A3353">
        <v>0</v>
      </c>
      <c r="B3353">
        <v>2</v>
      </c>
      <c r="C3353">
        <v>50</v>
      </c>
      <c r="D3353">
        <v>0</v>
      </c>
      <c r="E3353">
        <v>0</v>
      </c>
      <c r="F3353">
        <v>1</v>
      </c>
      <c r="G3353">
        <v>4</v>
      </c>
      <c r="H3353">
        <v>1</v>
      </c>
      <c r="I3353">
        <v>77.67</v>
      </c>
      <c r="J3353">
        <v>25.6</v>
      </c>
      <c r="K3353">
        <v>2</v>
      </c>
    </row>
    <row r="3354" spans="1:11" hidden="1" x14ac:dyDescent="0.25">
      <c r="A3354">
        <v>0</v>
      </c>
      <c r="B3354">
        <v>2</v>
      </c>
      <c r="C3354">
        <v>50</v>
      </c>
      <c r="D3354">
        <v>1</v>
      </c>
      <c r="E3354">
        <v>1</v>
      </c>
      <c r="F3354">
        <v>0</v>
      </c>
      <c r="G3354">
        <v>5</v>
      </c>
      <c r="H3354">
        <v>2</v>
      </c>
      <c r="I3354">
        <v>79.790000000000006</v>
      </c>
      <c r="J3354">
        <v>25.6</v>
      </c>
      <c r="K3354">
        <v>3</v>
      </c>
    </row>
    <row r="3355" spans="1:11" hidden="1" x14ac:dyDescent="0.25">
      <c r="A3355">
        <v>0</v>
      </c>
      <c r="B3355">
        <v>1</v>
      </c>
      <c r="C3355">
        <v>76</v>
      </c>
      <c r="D3355">
        <v>0</v>
      </c>
      <c r="E3355">
        <v>0</v>
      </c>
      <c r="F3355">
        <v>1</v>
      </c>
      <c r="G3355">
        <v>5</v>
      </c>
      <c r="H3355">
        <v>2</v>
      </c>
      <c r="I3355">
        <v>58.65</v>
      </c>
      <c r="J3355">
        <v>25.6</v>
      </c>
      <c r="K3355">
        <v>3</v>
      </c>
    </row>
    <row r="3356" spans="1:11" hidden="1" x14ac:dyDescent="0.25">
      <c r="A3356">
        <v>0</v>
      </c>
      <c r="B3356">
        <v>2</v>
      </c>
      <c r="C3356">
        <v>45</v>
      </c>
      <c r="D3356">
        <v>0</v>
      </c>
      <c r="E3356">
        <v>0</v>
      </c>
      <c r="F3356">
        <v>1</v>
      </c>
      <c r="G3356">
        <v>4</v>
      </c>
      <c r="H3356">
        <v>1</v>
      </c>
      <c r="I3356">
        <v>73.87</v>
      </c>
      <c r="J3356">
        <v>25.6</v>
      </c>
      <c r="K3356">
        <v>4</v>
      </c>
    </row>
    <row r="3357" spans="1:11" x14ac:dyDescent="0.25">
      <c r="A3357">
        <v>0</v>
      </c>
      <c r="B3357">
        <v>2</v>
      </c>
      <c r="C3357">
        <v>58</v>
      </c>
      <c r="D3357">
        <v>0</v>
      </c>
      <c r="E3357">
        <v>0</v>
      </c>
      <c r="F3357">
        <v>0</v>
      </c>
      <c r="G3357">
        <v>1</v>
      </c>
      <c r="H3357">
        <v>2</v>
      </c>
      <c r="I3357">
        <v>83.93</v>
      </c>
      <c r="J3357">
        <v>25.6</v>
      </c>
      <c r="K3357">
        <v>1</v>
      </c>
    </row>
    <row r="3358" spans="1:11" x14ac:dyDescent="0.25">
      <c r="A3358">
        <v>0</v>
      </c>
      <c r="B3358">
        <v>2</v>
      </c>
      <c r="C3358">
        <v>56</v>
      </c>
      <c r="D3358">
        <v>0</v>
      </c>
      <c r="E3358">
        <v>0</v>
      </c>
      <c r="F3358">
        <v>1</v>
      </c>
      <c r="G3358">
        <v>1</v>
      </c>
      <c r="H3358">
        <v>2</v>
      </c>
      <c r="I3358">
        <v>80.08</v>
      </c>
      <c r="J3358">
        <v>25.6</v>
      </c>
      <c r="K3358">
        <v>2</v>
      </c>
    </row>
    <row r="3359" spans="1:11" hidden="1" x14ac:dyDescent="0.25">
      <c r="A3359">
        <v>0</v>
      </c>
      <c r="B3359">
        <v>1</v>
      </c>
      <c r="C3359">
        <v>17</v>
      </c>
      <c r="D3359">
        <v>0</v>
      </c>
      <c r="E3359">
        <v>0</v>
      </c>
      <c r="F3359">
        <v>0</v>
      </c>
      <c r="G3359">
        <v>4</v>
      </c>
      <c r="H3359">
        <v>2</v>
      </c>
      <c r="I3359">
        <v>71.58</v>
      </c>
      <c r="J3359">
        <v>25.6</v>
      </c>
      <c r="K3359">
        <v>4</v>
      </c>
    </row>
    <row r="3360" spans="1:11" hidden="1" x14ac:dyDescent="0.25">
      <c r="A3360">
        <v>0</v>
      </c>
      <c r="B3360">
        <v>1</v>
      </c>
      <c r="C3360">
        <v>80</v>
      </c>
      <c r="D3360">
        <v>0</v>
      </c>
      <c r="E3360">
        <v>0</v>
      </c>
      <c r="F3360">
        <v>0</v>
      </c>
      <c r="G3360">
        <v>4</v>
      </c>
      <c r="H3360">
        <v>2</v>
      </c>
      <c r="I3360">
        <v>59.49</v>
      </c>
      <c r="J3360">
        <v>25.6</v>
      </c>
      <c r="K3360">
        <v>4</v>
      </c>
    </row>
    <row r="3361" spans="1:11" hidden="1" x14ac:dyDescent="0.25">
      <c r="A3361">
        <v>0</v>
      </c>
      <c r="B3361">
        <v>2</v>
      </c>
      <c r="C3361">
        <v>62</v>
      </c>
      <c r="D3361">
        <v>0</v>
      </c>
      <c r="E3361">
        <v>0</v>
      </c>
      <c r="F3361">
        <v>1</v>
      </c>
      <c r="G3361">
        <v>5</v>
      </c>
      <c r="H3361">
        <v>2</v>
      </c>
      <c r="I3361">
        <v>163.16999999999999</v>
      </c>
      <c r="J3361">
        <v>25.6</v>
      </c>
      <c r="K3361">
        <v>2</v>
      </c>
    </row>
    <row r="3362" spans="1:11" hidden="1" x14ac:dyDescent="0.25">
      <c r="A3362">
        <v>0</v>
      </c>
      <c r="B3362">
        <v>2</v>
      </c>
      <c r="C3362">
        <v>17</v>
      </c>
      <c r="D3362">
        <v>0</v>
      </c>
      <c r="E3362">
        <v>0</v>
      </c>
      <c r="F3362">
        <v>0</v>
      </c>
      <c r="G3362">
        <v>2</v>
      </c>
      <c r="H3362">
        <v>2</v>
      </c>
      <c r="I3362">
        <v>96.47</v>
      </c>
      <c r="J3362">
        <v>25.6</v>
      </c>
      <c r="K3362">
        <v>4</v>
      </c>
    </row>
    <row r="3363" spans="1:11" hidden="1" x14ac:dyDescent="0.25">
      <c r="A3363">
        <v>0</v>
      </c>
      <c r="B3363">
        <v>2</v>
      </c>
      <c r="C3363">
        <v>59</v>
      </c>
      <c r="D3363">
        <v>0</v>
      </c>
      <c r="E3363">
        <v>0</v>
      </c>
      <c r="F3363">
        <v>1</v>
      </c>
      <c r="G3363">
        <v>2</v>
      </c>
      <c r="H3363">
        <v>2</v>
      </c>
      <c r="I3363">
        <v>81.510000000000005</v>
      </c>
      <c r="J3363">
        <v>25.6</v>
      </c>
      <c r="K3363">
        <v>1</v>
      </c>
    </row>
    <row r="3364" spans="1:11" hidden="1" x14ac:dyDescent="0.25">
      <c r="A3364">
        <v>0</v>
      </c>
      <c r="B3364">
        <v>2</v>
      </c>
      <c r="C3364">
        <v>52</v>
      </c>
      <c r="D3364">
        <v>0</v>
      </c>
      <c r="E3364">
        <v>0</v>
      </c>
      <c r="F3364">
        <v>1</v>
      </c>
      <c r="G3364">
        <v>4</v>
      </c>
      <c r="H3364">
        <v>2</v>
      </c>
      <c r="I3364">
        <v>104</v>
      </c>
      <c r="J3364">
        <v>25.6</v>
      </c>
      <c r="K3364">
        <v>3</v>
      </c>
    </row>
    <row r="3365" spans="1:11" hidden="1" x14ac:dyDescent="0.25">
      <c r="A3365">
        <v>0</v>
      </c>
      <c r="B3365">
        <v>1</v>
      </c>
      <c r="C3365">
        <v>51</v>
      </c>
      <c r="D3365">
        <v>0</v>
      </c>
      <c r="E3365">
        <v>0</v>
      </c>
      <c r="F3365">
        <v>1</v>
      </c>
      <c r="G3365">
        <v>2</v>
      </c>
      <c r="H3365">
        <v>1</v>
      </c>
      <c r="I3365">
        <v>166.29</v>
      </c>
      <c r="J3365">
        <v>25.6</v>
      </c>
      <c r="K3365">
        <v>1</v>
      </c>
    </row>
    <row r="3366" spans="1:11" hidden="1" x14ac:dyDescent="0.25">
      <c r="A3366">
        <v>1</v>
      </c>
      <c r="B3366">
        <v>1</v>
      </c>
      <c r="C3366">
        <v>78</v>
      </c>
      <c r="D3366">
        <v>1</v>
      </c>
      <c r="E3366">
        <v>0</v>
      </c>
      <c r="F3366">
        <v>1</v>
      </c>
      <c r="G3366">
        <v>2</v>
      </c>
      <c r="H3366">
        <v>1</v>
      </c>
      <c r="I3366">
        <v>56.11</v>
      </c>
      <c r="J3366">
        <v>25.5</v>
      </c>
      <c r="K3366">
        <v>1</v>
      </c>
    </row>
    <row r="3367" spans="1:11" hidden="1" x14ac:dyDescent="0.25">
      <c r="A3367">
        <v>0</v>
      </c>
      <c r="B3367">
        <v>1</v>
      </c>
      <c r="C3367">
        <v>11</v>
      </c>
      <c r="D3367">
        <v>0</v>
      </c>
      <c r="E3367">
        <v>0</v>
      </c>
      <c r="F3367">
        <v>0</v>
      </c>
      <c r="G3367">
        <v>5</v>
      </c>
      <c r="H3367">
        <v>2</v>
      </c>
      <c r="I3367">
        <v>82.58</v>
      </c>
      <c r="J3367">
        <v>25.5</v>
      </c>
      <c r="K3367">
        <v>4</v>
      </c>
    </row>
    <row r="3368" spans="1:11" hidden="1" x14ac:dyDescent="0.25">
      <c r="A3368">
        <v>0</v>
      </c>
      <c r="B3368">
        <v>2</v>
      </c>
      <c r="C3368">
        <v>32</v>
      </c>
      <c r="D3368">
        <v>0</v>
      </c>
      <c r="E3368">
        <v>0</v>
      </c>
      <c r="F3368">
        <v>1</v>
      </c>
      <c r="G3368">
        <v>4</v>
      </c>
      <c r="H3368">
        <v>2</v>
      </c>
      <c r="I3368">
        <v>91.34</v>
      </c>
      <c r="J3368">
        <v>25.5</v>
      </c>
      <c r="K3368">
        <v>1</v>
      </c>
    </row>
    <row r="3369" spans="1:11" hidden="1" x14ac:dyDescent="0.25">
      <c r="A3369">
        <v>0</v>
      </c>
      <c r="B3369">
        <v>1</v>
      </c>
      <c r="C3369">
        <v>9</v>
      </c>
      <c r="D3369">
        <v>0</v>
      </c>
      <c r="E3369">
        <v>0</v>
      </c>
      <c r="F3369">
        <v>0</v>
      </c>
      <c r="G3369">
        <v>4</v>
      </c>
      <c r="H3369">
        <v>2</v>
      </c>
      <c r="I3369">
        <v>131.88999999999999</v>
      </c>
      <c r="J3369">
        <v>25.5</v>
      </c>
      <c r="K3369">
        <v>4</v>
      </c>
    </row>
    <row r="3370" spans="1:11" hidden="1" x14ac:dyDescent="0.25">
      <c r="A3370">
        <v>0</v>
      </c>
      <c r="B3370">
        <v>2</v>
      </c>
      <c r="C3370">
        <v>28</v>
      </c>
      <c r="D3370">
        <v>0</v>
      </c>
      <c r="E3370">
        <v>0</v>
      </c>
      <c r="F3370">
        <v>1</v>
      </c>
      <c r="G3370">
        <v>5</v>
      </c>
      <c r="H3370">
        <v>2</v>
      </c>
      <c r="I3370">
        <v>111.22</v>
      </c>
      <c r="J3370">
        <v>25.5</v>
      </c>
      <c r="K3370">
        <v>4</v>
      </c>
    </row>
    <row r="3371" spans="1:11" hidden="1" x14ac:dyDescent="0.25">
      <c r="A3371">
        <v>0</v>
      </c>
      <c r="B3371">
        <v>2</v>
      </c>
      <c r="C3371">
        <v>79</v>
      </c>
      <c r="D3371">
        <v>0</v>
      </c>
      <c r="E3371">
        <v>0</v>
      </c>
      <c r="F3371">
        <v>0</v>
      </c>
      <c r="G3371">
        <v>5</v>
      </c>
      <c r="H3371">
        <v>1</v>
      </c>
      <c r="I3371">
        <v>239.52</v>
      </c>
      <c r="J3371">
        <v>25.5</v>
      </c>
      <c r="K3371">
        <v>2</v>
      </c>
    </row>
    <row r="3372" spans="1:11" hidden="1" x14ac:dyDescent="0.25">
      <c r="A3372">
        <v>0</v>
      </c>
      <c r="B3372">
        <v>2</v>
      </c>
      <c r="C3372">
        <v>46</v>
      </c>
      <c r="D3372">
        <v>0</v>
      </c>
      <c r="E3372">
        <v>0</v>
      </c>
      <c r="F3372">
        <v>1</v>
      </c>
      <c r="G3372">
        <v>4</v>
      </c>
      <c r="H3372">
        <v>2</v>
      </c>
      <c r="I3372">
        <v>61.81</v>
      </c>
      <c r="J3372">
        <v>25.5</v>
      </c>
      <c r="K3372">
        <v>4</v>
      </c>
    </row>
    <row r="3373" spans="1:11" hidden="1" x14ac:dyDescent="0.25">
      <c r="A3373">
        <v>0</v>
      </c>
      <c r="B3373">
        <v>2</v>
      </c>
      <c r="C3373">
        <v>74</v>
      </c>
      <c r="D3373">
        <v>0</v>
      </c>
      <c r="E3373">
        <v>0</v>
      </c>
      <c r="F3373">
        <v>1</v>
      </c>
      <c r="G3373">
        <v>4</v>
      </c>
      <c r="H3373">
        <v>2</v>
      </c>
      <c r="I3373">
        <v>251.99</v>
      </c>
      <c r="J3373">
        <v>25.5</v>
      </c>
      <c r="K3373">
        <v>2</v>
      </c>
    </row>
    <row r="3374" spans="1:11" hidden="1" x14ac:dyDescent="0.25">
      <c r="A3374">
        <v>0</v>
      </c>
      <c r="B3374">
        <v>2</v>
      </c>
      <c r="C3374">
        <v>33</v>
      </c>
      <c r="D3374">
        <v>0</v>
      </c>
      <c r="E3374">
        <v>0</v>
      </c>
      <c r="F3374">
        <v>0</v>
      </c>
      <c r="G3374">
        <v>4</v>
      </c>
      <c r="H3374">
        <v>2</v>
      </c>
      <c r="I3374">
        <v>78.34</v>
      </c>
      <c r="J3374">
        <v>25.5</v>
      </c>
      <c r="K3374">
        <v>2</v>
      </c>
    </row>
    <row r="3375" spans="1:11" hidden="1" x14ac:dyDescent="0.25">
      <c r="A3375">
        <v>0</v>
      </c>
      <c r="B3375">
        <v>2</v>
      </c>
      <c r="C3375">
        <v>57</v>
      </c>
      <c r="D3375">
        <v>0</v>
      </c>
      <c r="E3375">
        <v>0</v>
      </c>
      <c r="F3375">
        <v>1</v>
      </c>
      <c r="G3375">
        <v>4</v>
      </c>
      <c r="H3375">
        <v>1</v>
      </c>
      <c r="I3375">
        <v>102.28</v>
      </c>
      <c r="J3375">
        <v>25.5</v>
      </c>
      <c r="K3375">
        <v>2</v>
      </c>
    </row>
    <row r="3376" spans="1:11" hidden="1" x14ac:dyDescent="0.25">
      <c r="A3376">
        <v>0</v>
      </c>
      <c r="B3376">
        <v>2</v>
      </c>
      <c r="C3376">
        <v>38</v>
      </c>
      <c r="D3376">
        <v>0</v>
      </c>
      <c r="E3376">
        <v>0</v>
      </c>
      <c r="F3376">
        <v>1</v>
      </c>
      <c r="G3376">
        <v>4</v>
      </c>
      <c r="H3376">
        <v>2</v>
      </c>
      <c r="I3376">
        <v>58.29</v>
      </c>
      <c r="J3376">
        <v>25.5</v>
      </c>
      <c r="K3376">
        <v>1</v>
      </c>
    </row>
    <row r="3377" spans="1:11" hidden="1" x14ac:dyDescent="0.25">
      <c r="A3377">
        <v>0</v>
      </c>
      <c r="B3377">
        <v>1</v>
      </c>
      <c r="C3377">
        <v>36</v>
      </c>
      <c r="D3377">
        <v>0</v>
      </c>
      <c r="E3377">
        <v>0</v>
      </c>
      <c r="F3377">
        <v>1</v>
      </c>
      <c r="G3377">
        <v>4</v>
      </c>
      <c r="H3377">
        <v>1</v>
      </c>
      <c r="I3377">
        <v>83.79</v>
      </c>
      <c r="J3377">
        <v>25.5</v>
      </c>
      <c r="K3377">
        <v>3</v>
      </c>
    </row>
    <row r="3378" spans="1:11" hidden="1" x14ac:dyDescent="0.25">
      <c r="A3378">
        <v>0</v>
      </c>
      <c r="B3378">
        <v>2</v>
      </c>
      <c r="C3378">
        <v>50</v>
      </c>
      <c r="D3378">
        <v>1</v>
      </c>
      <c r="E3378">
        <v>0</v>
      </c>
      <c r="F3378">
        <v>1</v>
      </c>
      <c r="G3378">
        <v>4</v>
      </c>
      <c r="H3378">
        <v>2</v>
      </c>
      <c r="I3378">
        <v>59.89</v>
      </c>
      <c r="J3378">
        <v>25.5</v>
      </c>
      <c r="K3378">
        <v>2</v>
      </c>
    </row>
    <row r="3379" spans="1:11" x14ac:dyDescent="0.25">
      <c r="A3379">
        <v>0</v>
      </c>
      <c r="B3379">
        <v>2</v>
      </c>
      <c r="C3379">
        <v>47</v>
      </c>
      <c r="D3379">
        <v>0</v>
      </c>
      <c r="E3379">
        <v>0</v>
      </c>
      <c r="F3379">
        <v>1</v>
      </c>
      <c r="G3379">
        <v>1</v>
      </c>
      <c r="H3379">
        <v>1</v>
      </c>
      <c r="I3379">
        <v>140.38999999999999</v>
      </c>
      <c r="J3379">
        <v>25.5</v>
      </c>
      <c r="K3379">
        <v>2</v>
      </c>
    </row>
    <row r="3380" spans="1:11" hidden="1" x14ac:dyDescent="0.25">
      <c r="A3380">
        <v>0</v>
      </c>
      <c r="B3380">
        <v>1</v>
      </c>
      <c r="C3380">
        <v>50</v>
      </c>
      <c r="D3380">
        <v>1</v>
      </c>
      <c r="E3380">
        <v>0</v>
      </c>
      <c r="F3380">
        <v>1</v>
      </c>
      <c r="G3380">
        <v>5</v>
      </c>
      <c r="H3380">
        <v>1</v>
      </c>
      <c r="I3380">
        <v>79.73</v>
      </c>
      <c r="J3380">
        <v>25.5</v>
      </c>
      <c r="K3380">
        <v>3</v>
      </c>
    </row>
    <row r="3381" spans="1:11" hidden="1" x14ac:dyDescent="0.25">
      <c r="A3381">
        <v>0</v>
      </c>
      <c r="B3381">
        <v>2</v>
      </c>
      <c r="C3381">
        <v>31</v>
      </c>
      <c r="D3381">
        <v>0</v>
      </c>
      <c r="E3381">
        <v>0</v>
      </c>
      <c r="F3381">
        <v>1</v>
      </c>
      <c r="G3381">
        <v>4</v>
      </c>
      <c r="H3381">
        <v>2</v>
      </c>
      <c r="I3381">
        <v>60.06</v>
      </c>
      <c r="J3381">
        <v>25.5</v>
      </c>
      <c r="K3381">
        <v>3</v>
      </c>
    </row>
    <row r="3382" spans="1:11" hidden="1" x14ac:dyDescent="0.25">
      <c r="A3382">
        <v>0</v>
      </c>
      <c r="B3382">
        <v>2</v>
      </c>
      <c r="C3382">
        <v>60</v>
      </c>
      <c r="D3382">
        <v>0</v>
      </c>
      <c r="E3382">
        <v>0</v>
      </c>
      <c r="F3382">
        <v>0</v>
      </c>
      <c r="G3382">
        <v>4</v>
      </c>
      <c r="H3382">
        <v>1</v>
      </c>
      <c r="I3382">
        <v>266.58999999999997</v>
      </c>
      <c r="J3382">
        <v>25.5</v>
      </c>
      <c r="K3382">
        <v>2</v>
      </c>
    </row>
    <row r="3383" spans="1:11" hidden="1" x14ac:dyDescent="0.25">
      <c r="A3383">
        <v>0</v>
      </c>
      <c r="B3383">
        <v>2</v>
      </c>
      <c r="C3383">
        <v>35</v>
      </c>
      <c r="D3383">
        <v>0</v>
      </c>
      <c r="E3383">
        <v>0</v>
      </c>
      <c r="F3383">
        <v>1</v>
      </c>
      <c r="G3383">
        <v>4</v>
      </c>
      <c r="H3383">
        <v>2</v>
      </c>
      <c r="I3383">
        <v>83.89</v>
      </c>
      <c r="J3383">
        <v>25.5</v>
      </c>
      <c r="K3383">
        <v>2</v>
      </c>
    </row>
    <row r="3384" spans="1:11" hidden="1" x14ac:dyDescent="0.25">
      <c r="A3384">
        <v>0</v>
      </c>
      <c r="B3384">
        <v>2</v>
      </c>
      <c r="C3384">
        <v>36</v>
      </c>
      <c r="D3384">
        <v>0</v>
      </c>
      <c r="E3384">
        <v>0</v>
      </c>
      <c r="F3384">
        <v>1</v>
      </c>
      <c r="G3384">
        <v>4</v>
      </c>
      <c r="H3384">
        <v>1</v>
      </c>
      <c r="I3384">
        <v>107.99</v>
      </c>
      <c r="J3384">
        <v>25.5</v>
      </c>
      <c r="K3384">
        <v>2</v>
      </c>
    </row>
    <row r="3385" spans="1:11" hidden="1" x14ac:dyDescent="0.25">
      <c r="A3385">
        <v>0</v>
      </c>
      <c r="B3385">
        <v>2</v>
      </c>
      <c r="C3385">
        <v>41</v>
      </c>
      <c r="D3385">
        <v>0</v>
      </c>
      <c r="E3385">
        <v>0</v>
      </c>
      <c r="F3385">
        <v>1</v>
      </c>
      <c r="G3385">
        <v>4</v>
      </c>
      <c r="H3385">
        <v>1</v>
      </c>
      <c r="I3385">
        <v>97.41</v>
      </c>
      <c r="J3385">
        <v>25.5</v>
      </c>
      <c r="K3385">
        <v>2</v>
      </c>
    </row>
    <row r="3386" spans="1:11" hidden="1" x14ac:dyDescent="0.25">
      <c r="A3386">
        <v>0</v>
      </c>
      <c r="B3386">
        <v>1</v>
      </c>
      <c r="C3386">
        <v>50</v>
      </c>
      <c r="D3386">
        <v>0</v>
      </c>
      <c r="E3386">
        <v>0</v>
      </c>
      <c r="F3386">
        <v>0</v>
      </c>
      <c r="G3386">
        <v>5</v>
      </c>
      <c r="H3386">
        <v>1</v>
      </c>
      <c r="I3386">
        <v>121.17</v>
      </c>
      <c r="J3386">
        <v>25.5</v>
      </c>
      <c r="K3386">
        <v>1</v>
      </c>
    </row>
    <row r="3387" spans="1:11" hidden="1" x14ac:dyDescent="0.25">
      <c r="A3387">
        <v>0</v>
      </c>
      <c r="B3387">
        <v>1</v>
      </c>
      <c r="C3387">
        <v>66</v>
      </c>
      <c r="D3387">
        <v>0</v>
      </c>
      <c r="E3387">
        <v>0</v>
      </c>
      <c r="F3387">
        <v>1</v>
      </c>
      <c r="G3387">
        <v>4</v>
      </c>
      <c r="H3387">
        <v>1</v>
      </c>
      <c r="I3387">
        <v>57.17</v>
      </c>
      <c r="J3387">
        <v>25.5</v>
      </c>
      <c r="K3387">
        <v>1</v>
      </c>
    </row>
    <row r="3388" spans="1:11" hidden="1" x14ac:dyDescent="0.25">
      <c r="A3388">
        <v>0</v>
      </c>
      <c r="B3388">
        <v>1</v>
      </c>
      <c r="C3388">
        <v>24</v>
      </c>
      <c r="D3388">
        <v>0</v>
      </c>
      <c r="E3388">
        <v>0</v>
      </c>
      <c r="F3388">
        <v>0</v>
      </c>
      <c r="G3388">
        <v>5</v>
      </c>
      <c r="H3388">
        <v>2</v>
      </c>
      <c r="I3388">
        <v>90</v>
      </c>
      <c r="J3388">
        <v>25.5</v>
      </c>
      <c r="K3388">
        <v>2</v>
      </c>
    </row>
    <row r="3389" spans="1:11" x14ac:dyDescent="0.25">
      <c r="A3389">
        <v>0</v>
      </c>
      <c r="B3389">
        <v>1</v>
      </c>
      <c r="C3389">
        <v>38</v>
      </c>
      <c r="D3389">
        <v>0</v>
      </c>
      <c r="E3389">
        <v>0</v>
      </c>
      <c r="F3389">
        <v>1</v>
      </c>
      <c r="G3389">
        <v>1</v>
      </c>
      <c r="H3389">
        <v>1</v>
      </c>
      <c r="I3389">
        <v>98.92</v>
      </c>
      <c r="J3389">
        <v>25.5</v>
      </c>
      <c r="K3389">
        <v>2</v>
      </c>
    </row>
    <row r="3390" spans="1:11" hidden="1" x14ac:dyDescent="0.25">
      <c r="A3390">
        <v>0</v>
      </c>
      <c r="B3390">
        <v>2</v>
      </c>
      <c r="C3390">
        <v>78</v>
      </c>
      <c r="D3390">
        <v>0</v>
      </c>
      <c r="E3390">
        <v>1</v>
      </c>
      <c r="F3390">
        <v>1</v>
      </c>
      <c r="G3390">
        <v>5</v>
      </c>
      <c r="H3390">
        <v>1</v>
      </c>
      <c r="I3390">
        <v>221.06</v>
      </c>
      <c r="J3390">
        <v>25.5</v>
      </c>
      <c r="K3390">
        <v>1</v>
      </c>
    </row>
    <row r="3391" spans="1:11" hidden="1" x14ac:dyDescent="0.25">
      <c r="A3391">
        <v>0</v>
      </c>
      <c r="B3391">
        <v>1</v>
      </c>
      <c r="C3391">
        <v>68</v>
      </c>
      <c r="D3391">
        <v>0</v>
      </c>
      <c r="E3391">
        <v>1</v>
      </c>
      <c r="F3391">
        <v>1</v>
      </c>
      <c r="G3391">
        <v>4</v>
      </c>
      <c r="H3391">
        <v>2</v>
      </c>
      <c r="I3391">
        <v>217.74</v>
      </c>
      <c r="J3391">
        <v>25.5</v>
      </c>
      <c r="K3391">
        <v>4</v>
      </c>
    </row>
    <row r="3392" spans="1:11" hidden="1" x14ac:dyDescent="0.25">
      <c r="A3392">
        <v>0</v>
      </c>
      <c r="B3392">
        <v>2</v>
      </c>
      <c r="C3392">
        <v>18</v>
      </c>
      <c r="D3392">
        <v>0</v>
      </c>
      <c r="E3392">
        <v>0</v>
      </c>
      <c r="F3392">
        <v>0</v>
      </c>
      <c r="G3392">
        <v>2</v>
      </c>
      <c r="H3392">
        <v>2</v>
      </c>
      <c r="I3392">
        <v>99.01</v>
      </c>
      <c r="J3392">
        <v>25.5</v>
      </c>
      <c r="K3392">
        <v>1</v>
      </c>
    </row>
    <row r="3393" spans="1:11" hidden="1" x14ac:dyDescent="0.25">
      <c r="A3393">
        <v>0</v>
      </c>
      <c r="B3393">
        <v>2</v>
      </c>
      <c r="C3393">
        <v>49</v>
      </c>
      <c r="D3393">
        <v>0</v>
      </c>
      <c r="E3393">
        <v>0</v>
      </c>
      <c r="F3393">
        <v>1</v>
      </c>
      <c r="G3393">
        <v>4</v>
      </c>
      <c r="H3393">
        <v>2</v>
      </c>
      <c r="I3393">
        <v>85.33</v>
      </c>
      <c r="J3393">
        <v>25.5</v>
      </c>
      <c r="K3393">
        <v>2</v>
      </c>
    </row>
    <row r="3394" spans="1:11" hidden="1" x14ac:dyDescent="0.25">
      <c r="A3394">
        <v>0</v>
      </c>
      <c r="B3394">
        <v>2</v>
      </c>
      <c r="C3394">
        <v>30</v>
      </c>
      <c r="D3394">
        <v>0</v>
      </c>
      <c r="E3394">
        <v>0</v>
      </c>
      <c r="F3394">
        <v>0</v>
      </c>
      <c r="G3394">
        <v>4</v>
      </c>
      <c r="H3394">
        <v>2</v>
      </c>
      <c r="I3394">
        <v>105.08</v>
      </c>
      <c r="J3394">
        <v>25.5</v>
      </c>
      <c r="K3394">
        <v>2</v>
      </c>
    </row>
    <row r="3395" spans="1:11" hidden="1" x14ac:dyDescent="0.25">
      <c r="A3395">
        <v>1</v>
      </c>
      <c r="B3395">
        <v>1</v>
      </c>
      <c r="C3395">
        <v>79</v>
      </c>
      <c r="D3395">
        <v>0</v>
      </c>
      <c r="E3395">
        <v>0</v>
      </c>
      <c r="F3395">
        <v>1</v>
      </c>
      <c r="G3395">
        <v>4</v>
      </c>
      <c r="H3395">
        <v>2</v>
      </c>
      <c r="I3395">
        <v>242.62</v>
      </c>
      <c r="J3395">
        <v>25.5</v>
      </c>
      <c r="K3395">
        <v>2</v>
      </c>
    </row>
    <row r="3396" spans="1:11" hidden="1" x14ac:dyDescent="0.25">
      <c r="A3396">
        <v>0</v>
      </c>
      <c r="B3396">
        <v>1</v>
      </c>
      <c r="C3396">
        <v>67</v>
      </c>
      <c r="D3396">
        <v>0</v>
      </c>
      <c r="E3396">
        <v>0</v>
      </c>
      <c r="F3396">
        <v>1</v>
      </c>
      <c r="G3396">
        <v>5</v>
      </c>
      <c r="H3396">
        <v>1</v>
      </c>
      <c r="I3396">
        <v>83.16</v>
      </c>
      <c r="J3396">
        <v>25.5</v>
      </c>
      <c r="K3396">
        <v>1</v>
      </c>
    </row>
    <row r="3397" spans="1:11" hidden="1" x14ac:dyDescent="0.25">
      <c r="A3397">
        <v>0</v>
      </c>
      <c r="B3397">
        <v>2</v>
      </c>
      <c r="C3397">
        <v>31</v>
      </c>
      <c r="D3397">
        <v>0</v>
      </c>
      <c r="E3397">
        <v>0</v>
      </c>
      <c r="F3397">
        <v>0</v>
      </c>
      <c r="G3397">
        <v>4</v>
      </c>
      <c r="H3397">
        <v>2</v>
      </c>
      <c r="I3397">
        <v>63.41</v>
      </c>
      <c r="J3397">
        <v>25.5</v>
      </c>
      <c r="K3397">
        <v>1</v>
      </c>
    </row>
    <row r="3398" spans="1:11" hidden="1" x14ac:dyDescent="0.25">
      <c r="A3398">
        <v>0</v>
      </c>
      <c r="B3398">
        <v>2</v>
      </c>
      <c r="C3398">
        <v>65</v>
      </c>
      <c r="D3398">
        <v>0</v>
      </c>
      <c r="E3398">
        <v>0</v>
      </c>
      <c r="F3398">
        <v>1</v>
      </c>
      <c r="G3398">
        <v>5</v>
      </c>
      <c r="H3398">
        <v>2</v>
      </c>
      <c r="I3398">
        <v>95.44</v>
      </c>
      <c r="J3398">
        <v>25.5</v>
      </c>
      <c r="K3398">
        <v>3</v>
      </c>
    </row>
    <row r="3399" spans="1:11" hidden="1" x14ac:dyDescent="0.25">
      <c r="A3399">
        <v>1</v>
      </c>
      <c r="B3399">
        <v>1</v>
      </c>
      <c r="C3399">
        <v>42</v>
      </c>
      <c r="D3399">
        <v>0</v>
      </c>
      <c r="E3399">
        <v>0</v>
      </c>
      <c r="F3399">
        <v>1</v>
      </c>
      <c r="G3399">
        <v>5</v>
      </c>
      <c r="H3399">
        <v>1</v>
      </c>
      <c r="I3399">
        <v>83.41</v>
      </c>
      <c r="J3399">
        <v>25.4</v>
      </c>
      <c r="K3399">
        <v>4</v>
      </c>
    </row>
    <row r="3400" spans="1:11" hidden="1" x14ac:dyDescent="0.25">
      <c r="A3400">
        <v>0</v>
      </c>
      <c r="B3400">
        <v>2</v>
      </c>
      <c r="C3400">
        <v>47</v>
      </c>
      <c r="D3400">
        <v>0</v>
      </c>
      <c r="E3400">
        <v>0</v>
      </c>
      <c r="F3400">
        <v>1</v>
      </c>
      <c r="G3400">
        <v>4</v>
      </c>
      <c r="H3400">
        <v>2</v>
      </c>
      <c r="I3400">
        <v>103.26</v>
      </c>
      <c r="J3400">
        <v>25.4</v>
      </c>
      <c r="K3400">
        <v>4</v>
      </c>
    </row>
    <row r="3401" spans="1:11" hidden="1" x14ac:dyDescent="0.25">
      <c r="A3401">
        <v>0</v>
      </c>
      <c r="B3401">
        <v>1</v>
      </c>
      <c r="C3401">
        <v>12</v>
      </c>
      <c r="D3401">
        <v>0</v>
      </c>
      <c r="E3401">
        <v>0</v>
      </c>
      <c r="F3401">
        <v>0</v>
      </c>
      <c r="G3401">
        <v>4</v>
      </c>
      <c r="H3401">
        <v>2</v>
      </c>
      <c r="I3401">
        <v>86.86</v>
      </c>
      <c r="J3401">
        <v>25.4</v>
      </c>
      <c r="K3401">
        <v>2</v>
      </c>
    </row>
    <row r="3402" spans="1:11" hidden="1" x14ac:dyDescent="0.25">
      <c r="A3402">
        <v>0</v>
      </c>
      <c r="B3402">
        <v>2</v>
      </c>
      <c r="C3402">
        <v>76</v>
      </c>
      <c r="D3402">
        <v>0</v>
      </c>
      <c r="E3402">
        <v>0</v>
      </c>
      <c r="F3402">
        <v>1</v>
      </c>
      <c r="G3402">
        <v>4</v>
      </c>
      <c r="H3402">
        <v>2</v>
      </c>
      <c r="I3402">
        <v>96.29</v>
      </c>
      <c r="J3402">
        <v>25.4</v>
      </c>
      <c r="K3402">
        <v>3</v>
      </c>
    </row>
    <row r="3403" spans="1:11" hidden="1" x14ac:dyDescent="0.25">
      <c r="A3403">
        <v>0</v>
      </c>
      <c r="B3403">
        <v>2</v>
      </c>
      <c r="C3403">
        <v>30</v>
      </c>
      <c r="D3403">
        <v>0</v>
      </c>
      <c r="E3403">
        <v>0</v>
      </c>
      <c r="F3403">
        <v>1</v>
      </c>
      <c r="G3403">
        <v>4</v>
      </c>
      <c r="H3403">
        <v>2</v>
      </c>
      <c r="I3403">
        <v>59.82</v>
      </c>
      <c r="J3403">
        <v>25.4</v>
      </c>
      <c r="K3403">
        <v>2</v>
      </c>
    </row>
    <row r="3404" spans="1:11" hidden="1" x14ac:dyDescent="0.25">
      <c r="A3404">
        <v>0</v>
      </c>
      <c r="B3404">
        <v>1</v>
      </c>
      <c r="C3404">
        <v>33</v>
      </c>
      <c r="D3404">
        <v>0</v>
      </c>
      <c r="E3404">
        <v>0</v>
      </c>
      <c r="F3404">
        <v>1</v>
      </c>
      <c r="G3404">
        <v>4</v>
      </c>
      <c r="H3404">
        <v>2</v>
      </c>
      <c r="I3404">
        <v>82.83</v>
      </c>
      <c r="J3404">
        <v>25.4</v>
      </c>
      <c r="K3404">
        <v>4</v>
      </c>
    </row>
    <row r="3405" spans="1:11" hidden="1" x14ac:dyDescent="0.25">
      <c r="A3405">
        <v>0</v>
      </c>
      <c r="B3405">
        <v>1</v>
      </c>
      <c r="C3405">
        <v>30</v>
      </c>
      <c r="D3405">
        <v>0</v>
      </c>
      <c r="E3405">
        <v>0</v>
      </c>
      <c r="F3405">
        <v>0</v>
      </c>
      <c r="G3405">
        <v>4</v>
      </c>
      <c r="H3405">
        <v>1</v>
      </c>
      <c r="I3405">
        <v>82.56</v>
      </c>
      <c r="J3405">
        <v>25.4</v>
      </c>
      <c r="K3405">
        <v>1</v>
      </c>
    </row>
    <row r="3406" spans="1:11" hidden="1" x14ac:dyDescent="0.25">
      <c r="A3406">
        <v>0</v>
      </c>
      <c r="B3406">
        <v>2</v>
      </c>
      <c r="C3406">
        <v>12</v>
      </c>
      <c r="D3406">
        <v>0</v>
      </c>
      <c r="E3406">
        <v>0</v>
      </c>
      <c r="F3406">
        <v>0</v>
      </c>
      <c r="G3406">
        <v>4</v>
      </c>
      <c r="H3406">
        <v>1</v>
      </c>
      <c r="I3406">
        <v>207.45</v>
      </c>
      <c r="J3406">
        <v>25.4</v>
      </c>
      <c r="K3406">
        <v>3</v>
      </c>
    </row>
    <row r="3407" spans="1:11" hidden="1" x14ac:dyDescent="0.25">
      <c r="A3407">
        <v>0</v>
      </c>
      <c r="B3407">
        <v>1</v>
      </c>
      <c r="C3407">
        <v>61</v>
      </c>
      <c r="D3407">
        <v>0</v>
      </c>
      <c r="E3407">
        <v>0</v>
      </c>
      <c r="F3407">
        <v>1</v>
      </c>
      <c r="G3407">
        <v>4</v>
      </c>
      <c r="H3407">
        <v>1</v>
      </c>
      <c r="I3407">
        <v>89.75</v>
      </c>
      <c r="J3407">
        <v>25.4</v>
      </c>
      <c r="K3407">
        <v>2</v>
      </c>
    </row>
    <row r="3408" spans="1:11" x14ac:dyDescent="0.25">
      <c r="A3408">
        <v>0</v>
      </c>
      <c r="B3408">
        <v>2</v>
      </c>
      <c r="C3408">
        <v>73</v>
      </c>
      <c r="D3408">
        <v>0</v>
      </c>
      <c r="E3408">
        <v>0</v>
      </c>
      <c r="F3408">
        <v>0</v>
      </c>
      <c r="G3408">
        <v>1</v>
      </c>
      <c r="H3408">
        <v>2</v>
      </c>
      <c r="I3408">
        <v>62.99</v>
      </c>
      <c r="J3408">
        <v>25.4</v>
      </c>
      <c r="K3408">
        <v>1</v>
      </c>
    </row>
    <row r="3409" spans="1:11" hidden="1" x14ac:dyDescent="0.25">
      <c r="A3409">
        <v>0</v>
      </c>
      <c r="B3409">
        <v>2</v>
      </c>
      <c r="C3409">
        <v>35</v>
      </c>
      <c r="D3409">
        <v>0</v>
      </c>
      <c r="E3409">
        <v>0</v>
      </c>
      <c r="F3409">
        <v>0</v>
      </c>
      <c r="G3409">
        <v>4</v>
      </c>
      <c r="H3409">
        <v>2</v>
      </c>
      <c r="I3409">
        <v>71.81</v>
      </c>
      <c r="J3409">
        <v>25.4</v>
      </c>
      <c r="K3409">
        <v>4</v>
      </c>
    </row>
    <row r="3410" spans="1:11" hidden="1" x14ac:dyDescent="0.25">
      <c r="A3410">
        <v>0</v>
      </c>
      <c r="B3410">
        <v>2</v>
      </c>
      <c r="C3410">
        <v>17</v>
      </c>
      <c r="D3410">
        <v>0</v>
      </c>
      <c r="E3410">
        <v>0</v>
      </c>
      <c r="F3410">
        <v>0</v>
      </c>
      <c r="G3410">
        <v>4</v>
      </c>
      <c r="H3410">
        <v>1</v>
      </c>
      <c r="I3410">
        <v>55.41</v>
      </c>
      <c r="J3410">
        <v>25.4</v>
      </c>
      <c r="K3410">
        <v>4</v>
      </c>
    </row>
    <row r="3411" spans="1:11" x14ac:dyDescent="0.25">
      <c r="A3411">
        <v>0</v>
      </c>
      <c r="B3411">
        <v>2</v>
      </c>
      <c r="C3411">
        <v>76</v>
      </c>
      <c r="D3411">
        <v>0</v>
      </c>
      <c r="E3411">
        <v>0</v>
      </c>
      <c r="F3411">
        <v>1</v>
      </c>
      <c r="G3411">
        <v>1</v>
      </c>
      <c r="H3411">
        <v>1</v>
      </c>
      <c r="I3411">
        <v>96.24</v>
      </c>
      <c r="J3411">
        <v>25.4</v>
      </c>
      <c r="K3411">
        <v>2</v>
      </c>
    </row>
    <row r="3412" spans="1:11" hidden="1" x14ac:dyDescent="0.25">
      <c r="A3412">
        <v>0</v>
      </c>
      <c r="B3412">
        <v>2</v>
      </c>
      <c r="C3412">
        <v>75</v>
      </c>
      <c r="D3412">
        <v>0</v>
      </c>
      <c r="E3412">
        <v>1</v>
      </c>
      <c r="F3412">
        <v>1</v>
      </c>
      <c r="G3412">
        <v>4</v>
      </c>
      <c r="H3412">
        <v>2</v>
      </c>
      <c r="I3412">
        <v>206.15</v>
      </c>
      <c r="J3412">
        <v>25.4</v>
      </c>
      <c r="K3412">
        <v>2</v>
      </c>
    </row>
    <row r="3413" spans="1:11" hidden="1" x14ac:dyDescent="0.25">
      <c r="A3413">
        <v>0</v>
      </c>
      <c r="B3413">
        <v>1</v>
      </c>
      <c r="C3413">
        <v>10</v>
      </c>
      <c r="D3413">
        <v>0</v>
      </c>
      <c r="E3413">
        <v>0</v>
      </c>
      <c r="F3413">
        <v>0</v>
      </c>
      <c r="G3413">
        <v>4</v>
      </c>
      <c r="H3413">
        <v>2</v>
      </c>
      <c r="I3413">
        <v>70.7</v>
      </c>
      <c r="J3413">
        <v>25.4</v>
      </c>
      <c r="K3413">
        <v>4</v>
      </c>
    </row>
    <row r="3414" spans="1:11" hidden="1" x14ac:dyDescent="0.25">
      <c r="A3414">
        <v>0</v>
      </c>
      <c r="B3414">
        <v>2</v>
      </c>
      <c r="C3414">
        <v>43</v>
      </c>
      <c r="D3414">
        <v>0</v>
      </c>
      <c r="E3414">
        <v>0</v>
      </c>
      <c r="F3414">
        <v>1</v>
      </c>
      <c r="G3414">
        <v>4</v>
      </c>
      <c r="H3414">
        <v>1</v>
      </c>
      <c r="I3414">
        <v>81.77</v>
      </c>
      <c r="J3414">
        <v>25.4</v>
      </c>
      <c r="K3414">
        <v>2</v>
      </c>
    </row>
    <row r="3415" spans="1:11" hidden="1" x14ac:dyDescent="0.25">
      <c r="A3415">
        <v>0</v>
      </c>
      <c r="B3415">
        <v>2</v>
      </c>
      <c r="C3415">
        <v>49</v>
      </c>
      <c r="D3415">
        <v>0</v>
      </c>
      <c r="E3415">
        <v>0</v>
      </c>
      <c r="F3415">
        <v>1</v>
      </c>
      <c r="G3415">
        <v>2</v>
      </c>
      <c r="H3415">
        <v>1</v>
      </c>
      <c r="I3415">
        <v>85.23</v>
      </c>
      <c r="J3415">
        <v>25.4</v>
      </c>
      <c r="K3415">
        <v>4</v>
      </c>
    </row>
    <row r="3416" spans="1:11" x14ac:dyDescent="0.25">
      <c r="A3416">
        <v>0</v>
      </c>
      <c r="B3416">
        <v>2</v>
      </c>
      <c r="C3416">
        <v>53</v>
      </c>
      <c r="D3416">
        <v>0</v>
      </c>
      <c r="E3416">
        <v>0</v>
      </c>
      <c r="F3416">
        <v>1</v>
      </c>
      <c r="G3416">
        <v>1</v>
      </c>
      <c r="H3416">
        <v>2</v>
      </c>
      <c r="I3416">
        <v>88.38</v>
      </c>
      <c r="J3416">
        <v>25.4</v>
      </c>
      <c r="K3416">
        <v>2</v>
      </c>
    </row>
    <row r="3417" spans="1:11" x14ac:dyDescent="0.25">
      <c r="A3417">
        <v>0</v>
      </c>
      <c r="B3417">
        <v>1</v>
      </c>
      <c r="C3417">
        <v>28</v>
      </c>
      <c r="D3417">
        <v>0</v>
      </c>
      <c r="E3417">
        <v>0</v>
      </c>
      <c r="F3417">
        <v>0</v>
      </c>
      <c r="G3417">
        <v>1</v>
      </c>
      <c r="H3417">
        <v>2</v>
      </c>
      <c r="I3417">
        <v>73.27</v>
      </c>
      <c r="J3417">
        <v>25.4</v>
      </c>
      <c r="K3417">
        <v>3</v>
      </c>
    </row>
    <row r="3418" spans="1:11" x14ac:dyDescent="0.25">
      <c r="A3418">
        <v>0</v>
      </c>
      <c r="B3418">
        <v>2</v>
      </c>
      <c r="C3418">
        <v>50</v>
      </c>
      <c r="D3418">
        <v>0</v>
      </c>
      <c r="E3418">
        <v>0</v>
      </c>
      <c r="F3418">
        <v>1</v>
      </c>
      <c r="G3418">
        <v>1</v>
      </c>
      <c r="H3418">
        <v>1</v>
      </c>
      <c r="I3418">
        <v>65.25</v>
      </c>
      <c r="J3418">
        <v>25.4</v>
      </c>
      <c r="K3418">
        <v>3</v>
      </c>
    </row>
    <row r="3419" spans="1:11" hidden="1" x14ac:dyDescent="0.25">
      <c r="A3419">
        <v>0</v>
      </c>
      <c r="B3419">
        <v>2</v>
      </c>
      <c r="C3419">
        <v>80</v>
      </c>
      <c r="D3419">
        <v>0</v>
      </c>
      <c r="E3419">
        <v>0</v>
      </c>
      <c r="F3419">
        <v>1</v>
      </c>
      <c r="G3419">
        <v>4</v>
      </c>
      <c r="H3419">
        <v>2</v>
      </c>
      <c r="I3419">
        <v>223.26</v>
      </c>
      <c r="J3419">
        <v>25.4</v>
      </c>
      <c r="K3419">
        <v>2</v>
      </c>
    </row>
    <row r="3420" spans="1:11" hidden="1" x14ac:dyDescent="0.25">
      <c r="A3420">
        <v>0</v>
      </c>
      <c r="B3420">
        <v>2</v>
      </c>
      <c r="C3420">
        <v>42</v>
      </c>
      <c r="D3420">
        <v>0</v>
      </c>
      <c r="E3420">
        <v>0</v>
      </c>
      <c r="F3420">
        <v>1</v>
      </c>
      <c r="G3420">
        <v>2</v>
      </c>
      <c r="H3420">
        <v>2</v>
      </c>
      <c r="I3420">
        <v>59.43</v>
      </c>
      <c r="J3420">
        <v>25.4</v>
      </c>
      <c r="K3420">
        <v>2</v>
      </c>
    </row>
    <row r="3421" spans="1:11" hidden="1" x14ac:dyDescent="0.25">
      <c r="A3421">
        <v>0</v>
      </c>
      <c r="B3421">
        <v>1</v>
      </c>
      <c r="C3421">
        <v>72</v>
      </c>
      <c r="D3421">
        <v>0</v>
      </c>
      <c r="E3421">
        <v>0</v>
      </c>
      <c r="F3421">
        <v>1</v>
      </c>
      <c r="G3421">
        <v>4</v>
      </c>
      <c r="H3421">
        <v>2</v>
      </c>
      <c r="I3421">
        <v>123.08</v>
      </c>
      <c r="J3421">
        <v>25.4</v>
      </c>
      <c r="K3421">
        <v>3</v>
      </c>
    </row>
    <row r="3422" spans="1:11" hidden="1" x14ac:dyDescent="0.25">
      <c r="A3422">
        <v>0</v>
      </c>
      <c r="B3422">
        <v>2</v>
      </c>
      <c r="C3422">
        <v>48</v>
      </c>
      <c r="D3422">
        <v>0</v>
      </c>
      <c r="E3422">
        <v>0</v>
      </c>
      <c r="F3422">
        <v>1</v>
      </c>
      <c r="G3422">
        <v>4</v>
      </c>
      <c r="H3422">
        <v>2</v>
      </c>
      <c r="I3422">
        <v>112.96</v>
      </c>
      <c r="J3422">
        <v>25.4</v>
      </c>
      <c r="K3422">
        <v>2</v>
      </c>
    </row>
    <row r="3423" spans="1:11" hidden="1" x14ac:dyDescent="0.25">
      <c r="A3423">
        <v>0</v>
      </c>
      <c r="B3423">
        <v>2</v>
      </c>
      <c r="C3423">
        <v>23</v>
      </c>
      <c r="D3423">
        <v>0</v>
      </c>
      <c r="E3423">
        <v>0</v>
      </c>
      <c r="F3423">
        <v>0</v>
      </c>
      <c r="G3423">
        <v>5</v>
      </c>
      <c r="H3423">
        <v>2</v>
      </c>
      <c r="I3423">
        <v>58.81</v>
      </c>
      <c r="J3423">
        <v>25.4</v>
      </c>
      <c r="K3423">
        <v>2</v>
      </c>
    </row>
    <row r="3424" spans="1:11" hidden="1" x14ac:dyDescent="0.25">
      <c r="A3424">
        <v>1</v>
      </c>
      <c r="B3424">
        <v>2</v>
      </c>
      <c r="C3424">
        <v>74</v>
      </c>
      <c r="D3424">
        <v>1</v>
      </c>
      <c r="E3424">
        <v>0</v>
      </c>
      <c r="F3424">
        <v>1</v>
      </c>
      <c r="G3424">
        <v>2</v>
      </c>
      <c r="H3424">
        <v>2</v>
      </c>
      <c r="I3424">
        <v>203.01</v>
      </c>
      <c r="J3424">
        <v>25.4</v>
      </c>
      <c r="K3424">
        <v>2</v>
      </c>
    </row>
    <row r="3425" spans="1:11" hidden="1" x14ac:dyDescent="0.25">
      <c r="A3425">
        <v>1</v>
      </c>
      <c r="B3425">
        <v>2</v>
      </c>
      <c r="C3425">
        <v>67</v>
      </c>
      <c r="D3425">
        <v>1</v>
      </c>
      <c r="E3425">
        <v>0</v>
      </c>
      <c r="F3425">
        <v>1</v>
      </c>
      <c r="G3425">
        <v>4</v>
      </c>
      <c r="H3425">
        <v>1</v>
      </c>
      <c r="I3425">
        <v>61.94</v>
      </c>
      <c r="J3425">
        <v>25.3</v>
      </c>
      <c r="K3425">
        <v>3</v>
      </c>
    </row>
    <row r="3426" spans="1:11" hidden="1" x14ac:dyDescent="0.25">
      <c r="A3426">
        <v>0</v>
      </c>
      <c r="B3426">
        <v>1</v>
      </c>
      <c r="C3426">
        <v>71</v>
      </c>
      <c r="D3426">
        <v>1</v>
      </c>
      <c r="E3426">
        <v>0</v>
      </c>
      <c r="F3426">
        <v>1</v>
      </c>
      <c r="G3426">
        <v>4</v>
      </c>
      <c r="H3426">
        <v>2</v>
      </c>
      <c r="I3426">
        <v>94.65</v>
      </c>
      <c r="J3426">
        <v>25.3</v>
      </c>
      <c r="K3426">
        <v>1</v>
      </c>
    </row>
    <row r="3427" spans="1:11" hidden="1" x14ac:dyDescent="0.25">
      <c r="A3427">
        <v>0</v>
      </c>
      <c r="B3427">
        <v>2</v>
      </c>
      <c r="C3427">
        <v>75</v>
      </c>
      <c r="D3427">
        <v>0</v>
      </c>
      <c r="E3427">
        <v>0</v>
      </c>
      <c r="F3427">
        <v>1</v>
      </c>
      <c r="G3427">
        <v>5</v>
      </c>
      <c r="H3427">
        <v>1</v>
      </c>
      <c r="I3427">
        <v>56.23</v>
      </c>
      <c r="J3427">
        <v>25.3</v>
      </c>
      <c r="K3427">
        <v>2</v>
      </c>
    </row>
    <row r="3428" spans="1:11" hidden="1" x14ac:dyDescent="0.25">
      <c r="A3428">
        <v>0</v>
      </c>
      <c r="B3428">
        <v>1</v>
      </c>
      <c r="C3428">
        <v>56</v>
      </c>
      <c r="D3428">
        <v>0</v>
      </c>
      <c r="E3428">
        <v>0</v>
      </c>
      <c r="F3428">
        <v>1</v>
      </c>
      <c r="G3428">
        <v>4</v>
      </c>
      <c r="H3428">
        <v>1</v>
      </c>
      <c r="I3428">
        <v>156.18</v>
      </c>
      <c r="J3428">
        <v>25.3</v>
      </c>
      <c r="K3428">
        <v>3</v>
      </c>
    </row>
    <row r="3429" spans="1:11" hidden="1" x14ac:dyDescent="0.25">
      <c r="A3429">
        <v>0</v>
      </c>
      <c r="B3429">
        <v>2</v>
      </c>
      <c r="C3429">
        <v>47</v>
      </c>
      <c r="D3429">
        <v>0</v>
      </c>
      <c r="E3429">
        <v>0</v>
      </c>
      <c r="F3429">
        <v>1</v>
      </c>
      <c r="G3429">
        <v>4</v>
      </c>
      <c r="H3429">
        <v>1</v>
      </c>
      <c r="I3429">
        <v>121.43</v>
      </c>
      <c r="J3429">
        <v>25.3</v>
      </c>
      <c r="K3429">
        <v>2</v>
      </c>
    </row>
    <row r="3430" spans="1:11" hidden="1" x14ac:dyDescent="0.25">
      <c r="A3430">
        <v>0</v>
      </c>
      <c r="B3430">
        <v>2</v>
      </c>
      <c r="C3430">
        <v>61</v>
      </c>
      <c r="D3430">
        <v>0</v>
      </c>
      <c r="E3430">
        <v>0</v>
      </c>
      <c r="F3430">
        <v>1</v>
      </c>
      <c r="G3430">
        <v>2</v>
      </c>
      <c r="H3430">
        <v>1</v>
      </c>
      <c r="I3430">
        <v>88.41</v>
      </c>
      <c r="J3430">
        <v>25.3</v>
      </c>
      <c r="K3430">
        <v>1</v>
      </c>
    </row>
    <row r="3431" spans="1:11" hidden="1" x14ac:dyDescent="0.25">
      <c r="A3431">
        <v>0</v>
      </c>
      <c r="B3431">
        <v>1</v>
      </c>
      <c r="C3431">
        <v>23</v>
      </c>
      <c r="D3431">
        <v>0</v>
      </c>
      <c r="E3431">
        <v>0</v>
      </c>
      <c r="F3431">
        <v>1</v>
      </c>
      <c r="G3431">
        <v>4</v>
      </c>
      <c r="H3431">
        <v>2</v>
      </c>
      <c r="I3431">
        <v>115.83</v>
      </c>
      <c r="J3431">
        <v>25.3</v>
      </c>
      <c r="K3431">
        <v>2</v>
      </c>
    </row>
    <row r="3432" spans="1:11" x14ac:dyDescent="0.25">
      <c r="A3432">
        <v>0</v>
      </c>
      <c r="B3432">
        <v>1</v>
      </c>
      <c r="C3432">
        <v>22</v>
      </c>
      <c r="D3432">
        <v>0</v>
      </c>
      <c r="E3432">
        <v>0</v>
      </c>
      <c r="F3432">
        <v>0</v>
      </c>
      <c r="G3432">
        <v>1</v>
      </c>
      <c r="H3432">
        <v>1</v>
      </c>
      <c r="I3432">
        <v>58.96</v>
      </c>
      <c r="J3432">
        <v>25.3</v>
      </c>
      <c r="K3432">
        <v>4</v>
      </c>
    </row>
    <row r="3433" spans="1:11" hidden="1" x14ac:dyDescent="0.25">
      <c r="A3433">
        <v>0</v>
      </c>
      <c r="B3433">
        <v>1</v>
      </c>
      <c r="C3433">
        <v>12</v>
      </c>
      <c r="D3433">
        <v>0</v>
      </c>
      <c r="E3433">
        <v>0</v>
      </c>
      <c r="F3433">
        <v>0</v>
      </c>
      <c r="G3433">
        <v>4</v>
      </c>
      <c r="H3433">
        <v>1</v>
      </c>
      <c r="I3433">
        <v>213.87</v>
      </c>
      <c r="J3433">
        <v>25.3</v>
      </c>
      <c r="K3433">
        <v>2</v>
      </c>
    </row>
    <row r="3434" spans="1:11" hidden="1" x14ac:dyDescent="0.25">
      <c r="A3434">
        <v>0</v>
      </c>
      <c r="B3434">
        <v>2</v>
      </c>
      <c r="C3434">
        <v>40</v>
      </c>
      <c r="D3434">
        <v>0</v>
      </c>
      <c r="E3434">
        <v>0</v>
      </c>
      <c r="F3434">
        <v>1</v>
      </c>
      <c r="G3434">
        <v>4</v>
      </c>
      <c r="H3434">
        <v>2</v>
      </c>
      <c r="I3434">
        <v>74.650000000000006</v>
      </c>
      <c r="J3434">
        <v>25.3</v>
      </c>
      <c r="K3434">
        <v>1</v>
      </c>
    </row>
    <row r="3435" spans="1:11" hidden="1" x14ac:dyDescent="0.25">
      <c r="A3435">
        <v>1</v>
      </c>
      <c r="B3435">
        <v>2</v>
      </c>
      <c r="C3435">
        <v>69</v>
      </c>
      <c r="D3435">
        <v>0</v>
      </c>
      <c r="E3435">
        <v>1</v>
      </c>
      <c r="F3435">
        <v>1</v>
      </c>
      <c r="G3435">
        <v>2</v>
      </c>
      <c r="H3435">
        <v>2</v>
      </c>
      <c r="I3435">
        <v>196.33</v>
      </c>
      <c r="J3435">
        <v>25.3</v>
      </c>
      <c r="K3435">
        <v>2</v>
      </c>
    </row>
    <row r="3436" spans="1:11" hidden="1" x14ac:dyDescent="0.25">
      <c r="A3436">
        <v>0</v>
      </c>
      <c r="B3436">
        <v>1</v>
      </c>
      <c r="C3436">
        <v>27</v>
      </c>
      <c r="D3436">
        <v>0</v>
      </c>
      <c r="E3436">
        <v>0</v>
      </c>
      <c r="F3436">
        <v>1</v>
      </c>
      <c r="G3436">
        <v>4</v>
      </c>
      <c r="H3436">
        <v>2</v>
      </c>
      <c r="I3436">
        <v>150.1</v>
      </c>
      <c r="J3436">
        <v>25.3</v>
      </c>
      <c r="K3436">
        <v>2</v>
      </c>
    </row>
    <row r="3437" spans="1:11" x14ac:dyDescent="0.25">
      <c r="A3437">
        <v>0</v>
      </c>
      <c r="B3437">
        <v>1</v>
      </c>
      <c r="C3437">
        <v>75</v>
      </c>
      <c r="D3437">
        <v>0</v>
      </c>
      <c r="E3437">
        <v>0</v>
      </c>
      <c r="F3437">
        <v>1</v>
      </c>
      <c r="G3437">
        <v>1</v>
      </c>
      <c r="H3437">
        <v>1</v>
      </c>
      <c r="I3437">
        <v>82.35</v>
      </c>
      <c r="J3437">
        <v>25.3</v>
      </c>
      <c r="K3437">
        <v>2</v>
      </c>
    </row>
    <row r="3438" spans="1:11" x14ac:dyDescent="0.25">
      <c r="A3438">
        <v>0</v>
      </c>
      <c r="B3438">
        <v>2</v>
      </c>
      <c r="C3438">
        <v>21</v>
      </c>
      <c r="D3438">
        <v>0</v>
      </c>
      <c r="E3438">
        <v>0</v>
      </c>
      <c r="F3438">
        <v>0</v>
      </c>
      <c r="G3438">
        <v>1</v>
      </c>
      <c r="H3438">
        <v>1</v>
      </c>
      <c r="I3438">
        <v>71.06</v>
      </c>
      <c r="J3438">
        <v>25.3</v>
      </c>
      <c r="K3438">
        <v>1</v>
      </c>
    </row>
    <row r="3439" spans="1:11" hidden="1" x14ac:dyDescent="0.25">
      <c r="A3439">
        <v>0</v>
      </c>
      <c r="B3439">
        <v>2</v>
      </c>
      <c r="C3439">
        <v>45</v>
      </c>
      <c r="D3439">
        <v>0</v>
      </c>
      <c r="E3439">
        <v>0</v>
      </c>
      <c r="F3439">
        <v>1</v>
      </c>
      <c r="G3439">
        <v>4</v>
      </c>
      <c r="H3439">
        <v>1</v>
      </c>
      <c r="I3439">
        <v>69.760000000000005</v>
      </c>
      <c r="J3439">
        <v>25.3</v>
      </c>
      <c r="K3439">
        <v>3</v>
      </c>
    </row>
    <row r="3440" spans="1:11" hidden="1" x14ac:dyDescent="0.25">
      <c r="A3440">
        <v>0</v>
      </c>
      <c r="B3440">
        <v>2</v>
      </c>
      <c r="C3440">
        <v>60</v>
      </c>
      <c r="D3440">
        <v>0</v>
      </c>
      <c r="E3440">
        <v>0</v>
      </c>
      <c r="F3440">
        <v>1</v>
      </c>
      <c r="G3440">
        <v>4</v>
      </c>
      <c r="H3440">
        <v>2</v>
      </c>
      <c r="I3440">
        <v>73.040000000000006</v>
      </c>
      <c r="J3440">
        <v>25.3</v>
      </c>
      <c r="K3440">
        <v>2</v>
      </c>
    </row>
    <row r="3441" spans="1:11" hidden="1" x14ac:dyDescent="0.25">
      <c r="A3441">
        <v>0</v>
      </c>
      <c r="B3441">
        <v>1</v>
      </c>
      <c r="C3441">
        <v>82</v>
      </c>
      <c r="D3441">
        <v>0</v>
      </c>
      <c r="E3441">
        <v>0</v>
      </c>
      <c r="F3441">
        <v>1</v>
      </c>
      <c r="G3441">
        <v>5</v>
      </c>
      <c r="H3441">
        <v>2</v>
      </c>
      <c r="I3441">
        <v>226.84</v>
      </c>
      <c r="J3441">
        <v>25.3</v>
      </c>
      <c r="K3441">
        <v>1</v>
      </c>
    </row>
    <row r="3442" spans="1:11" x14ac:dyDescent="0.25">
      <c r="A3442">
        <v>0</v>
      </c>
      <c r="B3442">
        <v>1</v>
      </c>
      <c r="C3442">
        <v>81</v>
      </c>
      <c r="D3442">
        <v>0</v>
      </c>
      <c r="E3442">
        <v>0</v>
      </c>
      <c r="F3442">
        <v>1</v>
      </c>
      <c r="G3442">
        <v>1</v>
      </c>
      <c r="H3442">
        <v>2</v>
      </c>
      <c r="I3442">
        <v>234.35</v>
      </c>
      <c r="J3442">
        <v>25.3</v>
      </c>
      <c r="K3442">
        <v>1</v>
      </c>
    </row>
    <row r="3443" spans="1:11" hidden="1" x14ac:dyDescent="0.25">
      <c r="A3443">
        <v>0</v>
      </c>
      <c r="B3443">
        <v>2</v>
      </c>
      <c r="C3443">
        <v>66</v>
      </c>
      <c r="D3443">
        <v>0</v>
      </c>
      <c r="E3443">
        <v>0</v>
      </c>
      <c r="F3443">
        <v>1</v>
      </c>
      <c r="G3443">
        <v>4</v>
      </c>
      <c r="H3443">
        <v>2</v>
      </c>
      <c r="I3443">
        <v>72.53</v>
      </c>
      <c r="J3443">
        <v>25.3</v>
      </c>
      <c r="K3443">
        <v>3</v>
      </c>
    </row>
    <row r="3444" spans="1:11" hidden="1" x14ac:dyDescent="0.25">
      <c r="A3444">
        <v>0</v>
      </c>
      <c r="B3444">
        <v>1</v>
      </c>
      <c r="C3444">
        <v>37</v>
      </c>
      <c r="D3444">
        <v>0</v>
      </c>
      <c r="E3444">
        <v>0</v>
      </c>
      <c r="F3444">
        <v>1</v>
      </c>
      <c r="G3444">
        <v>4</v>
      </c>
      <c r="H3444">
        <v>1</v>
      </c>
      <c r="I3444">
        <v>107.58</v>
      </c>
      <c r="J3444">
        <v>25.3</v>
      </c>
      <c r="K3444">
        <v>2</v>
      </c>
    </row>
    <row r="3445" spans="1:11" hidden="1" x14ac:dyDescent="0.25">
      <c r="A3445">
        <v>0</v>
      </c>
      <c r="B3445">
        <v>1</v>
      </c>
      <c r="C3445">
        <v>40</v>
      </c>
      <c r="D3445">
        <v>0</v>
      </c>
      <c r="E3445">
        <v>0</v>
      </c>
      <c r="F3445">
        <v>1</v>
      </c>
      <c r="G3445">
        <v>2</v>
      </c>
      <c r="H3445">
        <v>2</v>
      </c>
      <c r="I3445">
        <v>82.46</v>
      </c>
      <c r="J3445">
        <v>25.3</v>
      </c>
      <c r="K3445">
        <v>3</v>
      </c>
    </row>
    <row r="3446" spans="1:11" hidden="1" x14ac:dyDescent="0.25">
      <c r="A3446">
        <v>0</v>
      </c>
      <c r="B3446">
        <v>1</v>
      </c>
      <c r="C3446">
        <v>23</v>
      </c>
      <c r="D3446">
        <v>0</v>
      </c>
      <c r="E3446">
        <v>0</v>
      </c>
      <c r="F3446">
        <v>0</v>
      </c>
      <c r="G3446">
        <v>2</v>
      </c>
      <c r="H3446">
        <v>1</v>
      </c>
      <c r="I3446">
        <v>88.06</v>
      </c>
      <c r="J3446">
        <v>25.3</v>
      </c>
      <c r="K3446">
        <v>4</v>
      </c>
    </row>
    <row r="3447" spans="1:11" hidden="1" x14ac:dyDescent="0.25">
      <c r="A3447">
        <v>0</v>
      </c>
      <c r="B3447">
        <v>2</v>
      </c>
      <c r="C3447">
        <v>45</v>
      </c>
      <c r="D3447">
        <v>0</v>
      </c>
      <c r="E3447">
        <v>0</v>
      </c>
      <c r="F3447">
        <v>1</v>
      </c>
      <c r="G3447">
        <v>4</v>
      </c>
      <c r="H3447">
        <v>1</v>
      </c>
      <c r="I3447">
        <v>68.66</v>
      </c>
      <c r="J3447">
        <v>25.3</v>
      </c>
      <c r="K3447">
        <v>2</v>
      </c>
    </row>
    <row r="3448" spans="1:11" hidden="1" x14ac:dyDescent="0.25">
      <c r="A3448">
        <v>0</v>
      </c>
      <c r="B3448">
        <v>2</v>
      </c>
      <c r="C3448">
        <v>13</v>
      </c>
      <c r="D3448">
        <v>0</v>
      </c>
      <c r="E3448">
        <v>0</v>
      </c>
      <c r="F3448">
        <v>0</v>
      </c>
      <c r="G3448">
        <v>2</v>
      </c>
      <c r="H3448">
        <v>2</v>
      </c>
      <c r="I3448">
        <v>84.03</v>
      </c>
      <c r="J3448">
        <v>25.3</v>
      </c>
      <c r="K3448">
        <v>4</v>
      </c>
    </row>
    <row r="3449" spans="1:11" hidden="1" x14ac:dyDescent="0.25">
      <c r="A3449">
        <v>0</v>
      </c>
      <c r="B3449">
        <v>1</v>
      </c>
      <c r="C3449">
        <v>64</v>
      </c>
      <c r="D3449">
        <v>0</v>
      </c>
      <c r="E3449">
        <v>0</v>
      </c>
      <c r="F3449">
        <v>0</v>
      </c>
      <c r="G3449">
        <v>4</v>
      </c>
      <c r="H3449">
        <v>1</v>
      </c>
      <c r="I3449">
        <v>82.62</v>
      </c>
      <c r="J3449">
        <v>25.3</v>
      </c>
      <c r="K3449">
        <v>3</v>
      </c>
    </row>
    <row r="3450" spans="1:11" hidden="1" x14ac:dyDescent="0.25">
      <c r="A3450">
        <v>0</v>
      </c>
      <c r="B3450">
        <v>2</v>
      </c>
      <c r="C3450">
        <v>14</v>
      </c>
      <c r="D3450">
        <v>0</v>
      </c>
      <c r="E3450">
        <v>0</v>
      </c>
      <c r="F3450">
        <v>0</v>
      </c>
      <c r="G3450">
        <v>4</v>
      </c>
      <c r="H3450">
        <v>1</v>
      </c>
      <c r="I3450">
        <v>101.6</v>
      </c>
      <c r="J3450">
        <v>25.3</v>
      </c>
      <c r="K3450">
        <v>2</v>
      </c>
    </row>
    <row r="3451" spans="1:11" hidden="1" x14ac:dyDescent="0.25">
      <c r="A3451">
        <v>0</v>
      </c>
      <c r="B3451">
        <v>2</v>
      </c>
      <c r="C3451">
        <v>46</v>
      </c>
      <c r="D3451">
        <v>0</v>
      </c>
      <c r="E3451">
        <v>0</v>
      </c>
      <c r="F3451">
        <v>0</v>
      </c>
      <c r="G3451">
        <v>2</v>
      </c>
      <c r="H3451">
        <v>1</v>
      </c>
      <c r="I3451">
        <v>64.09</v>
      </c>
      <c r="J3451">
        <v>25.3</v>
      </c>
      <c r="K3451">
        <v>2</v>
      </c>
    </row>
    <row r="3452" spans="1:11" hidden="1" x14ac:dyDescent="0.25">
      <c r="A3452">
        <v>0</v>
      </c>
      <c r="B3452">
        <v>2</v>
      </c>
      <c r="C3452">
        <v>25</v>
      </c>
      <c r="D3452">
        <v>0</v>
      </c>
      <c r="E3452">
        <v>0</v>
      </c>
      <c r="F3452">
        <v>0</v>
      </c>
      <c r="G3452">
        <v>4</v>
      </c>
      <c r="H3452">
        <v>2</v>
      </c>
      <c r="I3452">
        <v>92.06</v>
      </c>
      <c r="J3452">
        <v>25.3</v>
      </c>
      <c r="K3452">
        <v>3</v>
      </c>
    </row>
    <row r="3453" spans="1:11" hidden="1" x14ac:dyDescent="0.25">
      <c r="A3453">
        <v>0</v>
      </c>
      <c r="B3453">
        <v>2</v>
      </c>
      <c r="C3453">
        <v>79</v>
      </c>
      <c r="D3453">
        <v>0</v>
      </c>
      <c r="E3453">
        <v>1</v>
      </c>
      <c r="F3453">
        <v>1</v>
      </c>
      <c r="G3453">
        <v>4</v>
      </c>
      <c r="H3453">
        <v>2</v>
      </c>
      <c r="I3453">
        <v>67.84</v>
      </c>
      <c r="J3453">
        <v>25.2</v>
      </c>
      <c r="K3453">
        <v>3</v>
      </c>
    </row>
    <row r="3454" spans="1:11" hidden="1" x14ac:dyDescent="0.25">
      <c r="A3454">
        <v>0</v>
      </c>
      <c r="B3454">
        <v>2</v>
      </c>
      <c r="C3454">
        <v>54</v>
      </c>
      <c r="D3454">
        <v>0</v>
      </c>
      <c r="E3454">
        <v>0</v>
      </c>
      <c r="F3454">
        <v>1</v>
      </c>
      <c r="G3454">
        <v>4</v>
      </c>
      <c r="H3454">
        <v>1</v>
      </c>
      <c r="I3454">
        <v>91.61</v>
      </c>
      <c r="J3454">
        <v>25.2</v>
      </c>
      <c r="K3454">
        <v>2</v>
      </c>
    </row>
    <row r="3455" spans="1:11" hidden="1" x14ac:dyDescent="0.25">
      <c r="A3455">
        <v>0</v>
      </c>
      <c r="B3455">
        <v>2</v>
      </c>
      <c r="C3455">
        <v>32</v>
      </c>
      <c r="D3455">
        <v>0</v>
      </c>
      <c r="E3455">
        <v>0</v>
      </c>
      <c r="F3455">
        <v>1</v>
      </c>
      <c r="G3455">
        <v>4</v>
      </c>
      <c r="H3455">
        <v>2</v>
      </c>
      <c r="I3455">
        <v>98.09</v>
      </c>
      <c r="J3455">
        <v>25.2</v>
      </c>
      <c r="K3455">
        <v>3</v>
      </c>
    </row>
    <row r="3456" spans="1:11" hidden="1" x14ac:dyDescent="0.25">
      <c r="A3456">
        <v>0</v>
      </c>
      <c r="B3456">
        <v>1</v>
      </c>
      <c r="C3456">
        <v>53</v>
      </c>
      <c r="D3456">
        <v>0</v>
      </c>
      <c r="E3456">
        <v>0</v>
      </c>
      <c r="F3456">
        <v>1</v>
      </c>
      <c r="G3456">
        <v>4</v>
      </c>
      <c r="H3456">
        <v>2</v>
      </c>
      <c r="I3456">
        <v>126.35</v>
      </c>
      <c r="J3456">
        <v>25.2</v>
      </c>
      <c r="K3456">
        <v>2</v>
      </c>
    </row>
    <row r="3457" spans="1:11" hidden="1" x14ac:dyDescent="0.25">
      <c r="A3457">
        <v>0</v>
      </c>
      <c r="B3457">
        <v>2</v>
      </c>
      <c r="C3457">
        <v>52</v>
      </c>
      <c r="D3457">
        <v>1</v>
      </c>
      <c r="E3457">
        <v>0</v>
      </c>
      <c r="F3457">
        <v>0</v>
      </c>
      <c r="G3457">
        <v>4</v>
      </c>
      <c r="H3457">
        <v>2</v>
      </c>
      <c r="I3457">
        <v>73</v>
      </c>
      <c r="J3457">
        <v>25.2</v>
      </c>
      <c r="K3457">
        <v>3</v>
      </c>
    </row>
    <row r="3458" spans="1:11" hidden="1" x14ac:dyDescent="0.25">
      <c r="A3458">
        <v>0</v>
      </c>
      <c r="B3458">
        <v>2</v>
      </c>
      <c r="C3458">
        <v>55</v>
      </c>
      <c r="D3458">
        <v>0</v>
      </c>
      <c r="E3458">
        <v>0</v>
      </c>
      <c r="F3458">
        <v>1</v>
      </c>
      <c r="G3458">
        <v>4</v>
      </c>
      <c r="H3458">
        <v>1</v>
      </c>
      <c r="I3458">
        <v>87.78</v>
      </c>
      <c r="J3458">
        <v>25.2</v>
      </c>
      <c r="K3458">
        <v>1</v>
      </c>
    </row>
    <row r="3459" spans="1:11" hidden="1" x14ac:dyDescent="0.25">
      <c r="A3459">
        <v>0</v>
      </c>
      <c r="B3459">
        <v>2</v>
      </c>
      <c r="C3459">
        <v>77</v>
      </c>
      <c r="D3459">
        <v>0</v>
      </c>
      <c r="E3459">
        <v>0</v>
      </c>
      <c r="F3459">
        <v>1</v>
      </c>
      <c r="G3459">
        <v>5</v>
      </c>
      <c r="H3459">
        <v>1</v>
      </c>
      <c r="I3459">
        <v>93.48</v>
      </c>
      <c r="J3459">
        <v>25.2</v>
      </c>
      <c r="K3459">
        <v>1</v>
      </c>
    </row>
    <row r="3460" spans="1:11" hidden="1" x14ac:dyDescent="0.25">
      <c r="A3460">
        <v>0</v>
      </c>
      <c r="B3460">
        <v>1</v>
      </c>
      <c r="C3460">
        <v>37</v>
      </c>
      <c r="D3460">
        <v>0</v>
      </c>
      <c r="E3460">
        <v>0</v>
      </c>
      <c r="F3460">
        <v>1</v>
      </c>
      <c r="G3460">
        <v>4</v>
      </c>
      <c r="H3460">
        <v>2</v>
      </c>
      <c r="I3460">
        <v>79.56</v>
      </c>
      <c r="J3460">
        <v>25.2</v>
      </c>
      <c r="K3460">
        <v>2</v>
      </c>
    </row>
    <row r="3461" spans="1:11" hidden="1" x14ac:dyDescent="0.25">
      <c r="A3461">
        <v>0</v>
      </c>
      <c r="B3461">
        <v>1</v>
      </c>
      <c r="C3461">
        <v>56</v>
      </c>
      <c r="D3461">
        <v>0</v>
      </c>
      <c r="E3461">
        <v>0</v>
      </c>
      <c r="F3461">
        <v>0</v>
      </c>
      <c r="G3461">
        <v>4</v>
      </c>
      <c r="H3461">
        <v>1</v>
      </c>
      <c r="I3461">
        <v>87.95</v>
      </c>
      <c r="J3461">
        <v>25.2</v>
      </c>
      <c r="K3461">
        <v>2</v>
      </c>
    </row>
    <row r="3462" spans="1:11" hidden="1" x14ac:dyDescent="0.25">
      <c r="A3462">
        <v>0</v>
      </c>
      <c r="B3462">
        <v>2</v>
      </c>
      <c r="C3462">
        <v>35</v>
      </c>
      <c r="D3462">
        <v>0</v>
      </c>
      <c r="E3462">
        <v>0</v>
      </c>
      <c r="F3462">
        <v>1</v>
      </c>
      <c r="G3462">
        <v>2</v>
      </c>
      <c r="H3462">
        <v>2</v>
      </c>
      <c r="I3462">
        <v>114.45</v>
      </c>
      <c r="J3462">
        <v>25.2</v>
      </c>
      <c r="K3462">
        <v>3</v>
      </c>
    </row>
    <row r="3463" spans="1:11" hidden="1" x14ac:dyDescent="0.25">
      <c r="A3463">
        <v>0</v>
      </c>
      <c r="B3463">
        <v>2</v>
      </c>
      <c r="C3463">
        <v>42</v>
      </c>
      <c r="D3463">
        <v>0</v>
      </c>
      <c r="E3463">
        <v>0</v>
      </c>
      <c r="F3463">
        <v>1</v>
      </c>
      <c r="G3463">
        <v>4</v>
      </c>
      <c r="H3463">
        <v>2</v>
      </c>
      <c r="I3463">
        <v>56.71</v>
      </c>
      <c r="J3463">
        <v>25.2</v>
      </c>
      <c r="K3463">
        <v>4</v>
      </c>
    </row>
    <row r="3464" spans="1:11" hidden="1" x14ac:dyDescent="0.25">
      <c r="A3464">
        <v>0</v>
      </c>
      <c r="B3464">
        <v>1</v>
      </c>
      <c r="C3464">
        <v>73</v>
      </c>
      <c r="D3464">
        <v>0</v>
      </c>
      <c r="E3464">
        <v>1</v>
      </c>
      <c r="F3464">
        <v>1</v>
      </c>
      <c r="G3464">
        <v>4</v>
      </c>
      <c r="H3464">
        <v>1</v>
      </c>
      <c r="I3464">
        <v>62.44</v>
      </c>
      <c r="J3464">
        <v>25.2</v>
      </c>
      <c r="K3464">
        <v>3</v>
      </c>
    </row>
    <row r="3465" spans="1:11" hidden="1" x14ac:dyDescent="0.25">
      <c r="A3465">
        <v>0</v>
      </c>
      <c r="B3465">
        <v>1</v>
      </c>
      <c r="C3465">
        <v>79</v>
      </c>
      <c r="D3465">
        <v>0</v>
      </c>
      <c r="E3465">
        <v>0</v>
      </c>
      <c r="F3465">
        <v>1</v>
      </c>
      <c r="G3465">
        <v>4</v>
      </c>
      <c r="H3465">
        <v>2</v>
      </c>
      <c r="I3465">
        <v>105.93</v>
      </c>
      <c r="J3465">
        <v>25.2</v>
      </c>
      <c r="K3465">
        <v>2</v>
      </c>
    </row>
    <row r="3466" spans="1:11" hidden="1" x14ac:dyDescent="0.25">
      <c r="A3466">
        <v>0</v>
      </c>
      <c r="B3466">
        <v>1</v>
      </c>
      <c r="C3466">
        <v>14</v>
      </c>
      <c r="D3466">
        <v>0</v>
      </c>
      <c r="E3466">
        <v>0</v>
      </c>
      <c r="F3466">
        <v>0</v>
      </c>
      <c r="G3466">
        <v>4</v>
      </c>
      <c r="H3466">
        <v>2</v>
      </c>
      <c r="I3466">
        <v>74.540000000000006</v>
      </c>
      <c r="J3466">
        <v>25.2</v>
      </c>
      <c r="K3466">
        <v>4</v>
      </c>
    </row>
    <row r="3467" spans="1:11" hidden="1" x14ac:dyDescent="0.25">
      <c r="A3467">
        <v>0</v>
      </c>
      <c r="B3467">
        <v>1</v>
      </c>
      <c r="C3467">
        <v>38</v>
      </c>
      <c r="D3467">
        <v>0</v>
      </c>
      <c r="E3467">
        <v>0</v>
      </c>
      <c r="F3467">
        <v>1</v>
      </c>
      <c r="G3467">
        <v>4</v>
      </c>
      <c r="H3467">
        <v>1</v>
      </c>
      <c r="I3467">
        <v>133.62</v>
      </c>
      <c r="J3467">
        <v>25.2</v>
      </c>
      <c r="K3467">
        <v>2</v>
      </c>
    </row>
    <row r="3468" spans="1:11" x14ac:dyDescent="0.25">
      <c r="A3468">
        <v>0</v>
      </c>
      <c r="B3468">
        <v>1</v>
      </c>
      <c r="C3468">
        <v>19</v>
      </c>
      <c r="D3468">
        <v>0</v>
      </c>
      <c r="E3468">
        <v>0</v>
      </c>
      <c r="F3468">
        <v>0</v>
      </c>
      <c r="G3468">
        <v>1</v>
      </c>
      <c r="H3468">
        <v>2</v>
      </c>
      <c r="I3468">
        <v>123.61</v>
      </c>
      <c r="J3468">
        <v>25.2</v>
      </c>
      <c r="K3468">
        <v>4</v>
      </c>
    </row>
    <row r="3469" spans="1:11" hidden="1" x14ac:dyDescent="0.25">
      <c r="A3469">
        <v>0</v>
      </c>
      <c r="B3469">
        <v>1</v>
      </c>
      <c r="C3469">
        <v>48</v>
      </c>
      <c r="D3469">
        <v>0</v>
      </c>
      <c r="E3469">
        <v>0</v>
      </c>
      <c r="F3469">
        <v>1</v>
      </c>
      <c r="G3469">
        <v>4</v>
      </c>
      <c r="H3469">
        <v>1</v>
      </c>
      <c r="I3469">
        <v>99.96</v>
      </c>
      <c r="J3469">
        <v>25.2</v>
      </c>
      <c r="K3469">
        <v>2</v>
      </c>
    </row>
    <row r="3470" spans="1:11" hidden="1" x14ac:dyDescent="0.25">
      <c r="A3470">
        <v>0</v>
      </c>
      <c r="B3470">
        <v>1</v>
      </c>
      <c r="C3470">
        <v>14</v>
      </c>
      <c r="D3470">
        <v>0</v>
      </c>
      <c r="E3470">
        <v>0</v>
      </c>
      <c r="F3470">
        <v>0</v>
      </c>
      <c r="G3470">
        <v>4</v>
      </c>
      <c r="H3470">
        <v>2</v>
      </c>
      <c r="I3470">
        <v>99.87</v>
      </c>
      <c r="J3470">
        <v>25.2</v>
      </c>
      <c r="K3470">
        <v>4</v>
      </c>
    </row>
    <row r="3471" spans="1:11" hidden="1" x14ac:dyDescent="0.25">
      <c r="A3471">
        <v>0</v>
      </c>
      <c r="B3471">
        <v>2</v>
      </c>
      <c r="C3471">
        <v>32</v>
      </c>
      <c r="D3471">
        <v>0</v>
      </c>
      <c r="E3471">
        <v>0</v>
      </c>
      <c r="F3471">
        <v>1</v>
      </c>
      <c r="G3471">
        <v>4</v>
      </c>
      <c r="H3471">
        <v>1</v>
      </c>
      <c r="I3471">
        <v>62.6</v>
      </c>
      <c r="J3471">
        <v>25.1</v>
      </c>
      <c r="K3471">
        <v>1</v>
      </c>
    </row>
    <row r="3472" spans="1:11" hidden="1" x14ac:dyDescent="0.25">
      <c r="A3472">
        <v>0</v>
      </c>
      <c r="B3472">
        <v>1</v>
      </c>
      <c r="C3472">
        <v>44</v>
      </c>
      <c r="D3472">
        <v>0</v>
      </c>
      <c r="E3472">
        <v>0</v>
      </c>
      <c r="F3472">
        <v>1</v>
      </c>
      <c r="G3472">
        <v>4</v>
      </c>
      <c r="H3472">
        <v>1</v>
      </c>
      <c r="I3472">
        <v>81.84</v>
      </c>
      <c r="J3472">
        <v>25.1</v>
      </c>
      <c r="K3472">
        <v>2</v>
      </c>
    </row>
    <row r="3473" spans="1:11" x14ac:dyDescent="0.25">
      <c r="A3473">
        <v>0</v>
      </c>
      <c r="B3473">
        <v>1</v>
      </c>
      <c r="C3473">
        <v>22</v>
      </c>
      <c r="D3473">
        <v>0</v>
      </c>
      <c r="E3473">
        <v>0</v>
      </c>
      <c r="F3473">
        <v>0</v>
      </c>
      <c r="G3473">
        <v>1</v>
      </c>
      <c r="H3473">
        <v>1</v>
      </c>
      <c r="I3473">
        <v>103.56</v>
      </c>
      <c r="J3473">
        <v>25.1</v>
      </c>
      <c r="K3473">
        <v>4</v>
      </c>
    </row>
    <row r="3474" spans="1:11" hidden="1" x14ac:dyDescent="0.25">
      <c r="A3474">
        <v>0</v>
      </c>
      <c r="B3474">
        <v>1</v>
      </c>
      <c r="C3474">
        <v>25</v>
      </c>
      <c r="D3474">
        <v>0</v>
      </c>
      <c r="E3474">
        <v>0</v>
      </c>
      <c r="F3474">
        <v>1</v>
      </c>
      <c r="G3474">
        <v>4</v>
      </c>
      <c r="H3474">
        <v>1</v>
      </c>
      <c r="I3474">
        <v>95.59</v>
      </c>
      <c r="J3474">
        <v>25.1</v>
      </c>
      <c r="K3474">
        <v>2</v>
      </c>
    </row>
    <row r="3475" spans="1:11" hidden="1" x14ac:dyDescent="0.25">
      <c r="A3475">
        <v>0</v>
      </c>
      <c r="B3475">
        <v>1</v>
      </c>
      <c r="C3475">
        <v>19</v>
      </c>
      <c r="D3475">
        <v>0</v>
      </c>
      <c r="E3475">
        <v>0</v>
      </c>
      <c r="F3475">
        <v>0</v>
      </c>
      <c r="G3475">
        <v>4</v>
      </c>
      <c r="H3475">
        <v>2</v>
      </c>
      <c r="I3475">
        <v>65.61</v>
      </c>
      <c r="J3475">
        <v>25.1</v>
      </c>
      <c r="K3475">
        <v>4</v>
      </c>
    </row>
    <row r="3476" spans="1:11" hidden="1" x14ac:dyDescent="0.25">
      <c r="A3476">
        <v>0</v>
      </c>
      <c r="B3476">
        <v>2</v>
      </c>
      <c r="C3476">
        <v>80</v>
      </c>
      <c r="D3476">
        <v>0</v>
      </c>
      <c r="E3476">
        <v>0</v>
      </c>
      <c r="F3476">
        <v>1</v>
      </c>
      <c r="G3476">
        <v>2</v>
      </c>
      <c r="H3476">
        <v>1</v>
      </c>
      <c r="I3476">
        <v>75.62</v>
      </c>
      <c r="J3476">
        <v>25.1</v>
      </c>
      <c r="K3476">
        <v>3</v>
      </c>
    </row>
    <row r="3477" spans="1:11" hidden="1" x14ac:dyDescent="0.25">
      <c r="A3477">
        <v>0</v>
      </c>
      <c r="B3477">
        <v>1</v>
      </c>
      <c r="C3477">
        <v>15</v>
      </c>
      <c r="D3477">
        <v>0</v>
      </c>
      <c r="E3477">
        <v>0</v>
      </c>
      <c r="F3477">
        <v>0</v>
      </c>
      <c r="G3477">
        <v>4</v>
      </c>
      <c r="H3477">
        <v>1</v>
      </c>
      <c r="I3477">
        <v>78.59</v>
      </c>
      <c r="J3477">
        <v>25.1</v>
      </c>
      <c r="K3477">
        <v>4</v>
      </c>
    </row>
    <row r="3478" spans="1:11" x14ac:dyDescent="0.25">
      <c r="A3478">
        <v>0</v>
      </c>
      <c r="B3478">
        <v>2</v>
      </c>
      <c r="C3478">
        <v>65</v>
      </c>
      <c r="D3478">
        <v>0</v>
      </c>
      <c r="E3478">
        <v>0</v>
      </c>
      <c r="F3478">
        <v>1</v>
      </c>
      <c r="G3478">
        <v>1</v>
      </c>
      <c r="H3478">
        <v>1</v>
      </c>
      <c r="I3478">
        <v>105.29</v>
      </c>
      <c r="J3478">
        <v>25.1</v>
      </c>
      <c r="K3478">
        <v>1</v>
      </c>
    </row>
    <row r="3479" spans="1:11" hidden="1" x14ac:dyDescent="0.25">
      <c r="A3479">
        <v>0</v>
      </c>
      <c r="B3479">
        <v>2</v>
      </c>
      <c r="C3479">
        <v>44</v>
      </c>
      <c r="D3479">
        <v>0</v>
      </c>
      <c r="E3479">
        <v>0</v>
      </c>
      <c r="F3479">
        <v>1</v>
      </c>
      <c r="G3479">
        <v>4</v>
      </c>
      <c r="H3479">
        <v>1</v>
      </c>
      <c r="I3479">
        <v>70.58</v>
      </c>
      <c r="J3479">
        <v>25.1</v>
      </c>
      <c r="K3479">
        <v>2</v>
      </c>
    </row>
    <row r="3480" spans="1:11" hidden="1" x14ac:dyDescent="0.25">
      <c r="A3480">
        <v>0</v>
      </c>
      <c r="B3480">
        <v>1</v>
      </c>
      <c r="C3480">
        <v>67</v>
      </c>
      <c r="D3480">
        <v>0</v>
      </c>
      <c r="E3480">
        <v>0</v>
      </c>
      <c r="F3480">
        <v>1</v>
      </c>
      <c r="G3480">
        <v>2</v>
      </c>
      <c r="H3480">
        <v>2</v>
      </c>
      <c r="I3480">
        <v>110.68</v>
      </c>
      <c r="J3480">
        <v>25.1</v>
      </c>
      <c r="K3480">
        <v>1</v>
      </c>
    </row>
    <row r="3481" spans="1:11" x14ac:dyDescent="0.25">
      <c r="A3481">
        <v>0</v>
      </c>
      <c r="B3481">
        <v>1</v>
      </c>
      <c r="C3481">
        <v>59</v>
      </c>
      <c r="D3481">
        <v>0</v>
      </c>
      <c r="E3481">
        <v>0</v>
      </c>
      <c r="F3481">
        <v>1</v>
      </c>
      <c r="G3481">
        <v>1</v>
      </c>
      <c r="H3481">
        <v>2</v>
      </c>
      <c r="I3481">
        <v>93.58</v>
      </c>
      <c r="J3481">
        <v>25.1</v>
      </c>
      <c r="K3481">
        <v>3</v>
      </c>
    </row>
    <row r="3482" spans="1:11" x14ac:dyDescent="0.25">
      <c r="A3482">
        <v>0</v>
      </c>
      <c r="B3482">
        <v>2</v>
      </c>
      <c r="C3482">
        <v>36</v>
      </c>
      <c r="D3482">
        <v>0</v>
      </c>
      <c r="E3482">
        <v>0</v>
      </c>
      <c r="F3482">
        <v>1</v>
      </c>
      <c r="G3482">
        <v>1</v>
      </c>
      <c r="H3482">
        <v>1</v>
      </c>
      <c r="I3482">
        <v>95.36</v>
      </c>
      <c r="J3482">
        <v>25.1</v>
      </c>
      <c r="K3482">
        <v>2</v>
      </c>
    </row>
    <row r="3483" spans="1:11" hidden="1" x14ac:dyDescent="0.25">
      <c r="A3483">
        <v>0</v>
      </c>
      <c r="B3483">
        <v>2</v>
      </c>
      <c r="C3483">
        <v>14</v>
      </c>
      <c r="D3483">
        <v>0</v>
      </c>
      <c r="E3483">
        <v>0</v>
      </c>
      <c r="F3483">
        <v>0</v>
      </c>
      <c r="G3483">
        <v>4</v>
      </c>
      <c r="H3483">
        <v>2</v>
      </c>
      <c r="I3483">
        <v>69.819999999999993</v>
      </c>
      <c r="J3483">
        <v>25.1</v>
      </c>
      <c r="K3483">
        <v>2</v>
      </c>
    </row>
    <row r="3484" spans="1:11" hidden="1" x14ac:dyDescent="0.25">
      <c r="A3484">
        <v>0</v>
      </c>
      <c r="B3484">
        <v>1</v>
      </c>
      <c r="C3484">
        <v>22</v>
      </c>
      <c r="D3484">
        <v>0</v>
      </c>
      <c r="E3484">
        <v>0</v>
      </c>
      <c r="F3484">
        <v>0</v>
      </c>
      <c r="G3484">
        <v>4</v>
      </c>
      <c r="H3484">
        <v>1</v>
      </c>
      <c r="I3484">
        <v>96.18</v>
      </c>
      <c r="J3484">
        <v>25.1</v>
      </c>
      <c r="K3484">
        <v>2</v>
      </c>
    </row>
    <row r="3485" spans="1:11" hidden="1" x14ac:dyDescent="0.25">
      <c r="A3485">
        <v>0</v>
      </c>
      <c r="B3485">
        <v>2</v>
      </c>
      <c r="C3485">
        <v>20</v>
      </c>
      <c r="D3485">
        <v>0</v>
      </c>
      <c r="E3485">
        <v>0</v>
      </c>
      <c r="F3485">
        <v>0</v>
      </c>
      <c r="G3485">
        <v>4</v>
      </c>
      <c r="H3485">
        <v>2</v>
      </c>
      <c r="I3485">
        <v>80.08</v>
      </c>
      <c r="J3485">
        <v>25.1</v>
      </c>
      <c r="K3485">
        <v>2</v>
      </c>
    </row>
    <row r="3486" spans="1:11" hidden="1" x14ac:dyDescent="0.25">
      <c r="A3486">
        <v>0</v>
      </c>
      <c r="B3486">
        <v>2</v>
      </c>
      <c r="C3486">
        <v>48</v>
      </c>
      <c r="D3486">
        <v>0</v>
      </c>
      <c r="E3486">
        <v>1</v>
      </c>
      <c r="F3486">
        <v>0</v>
      </c>
      <c r="G3486">
        <v>4</v>
      </c>
      <c r="H3486">
        <v>1</v>
      </c>
      <c r="I3486">
        <v>101.89</v>
      </c>
      <c r="J3486">
        <v>25.1</v>
      </c>
      <c r="K3486">
        <v>3</v>
      </c>
    </row>
    <row r="3487" spans="1:11" hidden="1" x14ac:dyDescent="0.25">
      <c r="A3487">
        <v>0</v>
      </c>
      <c r="B3487">
        <v>1</v>
      </c>
      <c r="C3487">
        <v>77</v>
      </c>
      <c r="D3487">
        <v>0</v>
      </c>
      <c r="E3487">
        <v>0</v>
      </c>
      <c r="F3487">
        <v>1</v>
      </c>
      <c r="G3487">
        <v>5</v>
      </c>
      <c r="H3487">
        <v>2</v>
      </c>
      <c r="I3487">
        <v>68.38</v>
      </c>
      <c r="J3487">
        <v>25.1</v>
      </c>
      <c r="K3487">
        <v>4</v>
      </c>
    </row>
    <row r="3488" spans="1:11" hidden="1" x14ac:dyDescent="0.25">
      <c r="A3488">
        <v>0</v>
      </c>
      <c r="B3488">
        <v>1</v>
      </c>
      <c r="C3488">
        <v>61</v>
      </c>
      <c r="D3488">
        <v>0</v>
      </c>
      <c r="E3488">
        <v>0</v>
      </c>
      <c r="F3488">
        <v>1</v>
      </c>
      <c r="G3488">
        <v>4</v>
      </c>
      <c r="H3488">
        <v>2</v>
      </c>
      <c r="I3488">
        <v>84.12</v>
      </c>
      <c r="J3488">
        <v>25.1</v>
      </c>
      <c r="K3488">
        <v>1</v>
      </c>
    </row>
    <row r="3489" spans="1:11" hidden="1" x14ac:dyDescent="0.25">
      <c r="A3489">
        <v>0</v>
      </c>
      <c r="B3489">
        <v>1</v>
      </c>
      <c r="C3489">
        <v>24</v>
      </c>
      <c r="D3489">
        <v>0</v>
      </c>
      <c r="E3489">
        <v>0</v>
      </c>
      <c r="F3489">
        <v>1</v>
      </c>
      <c r="G3489">
        <v>2</v>
      </c>
      <c r="H3489">
        <v>2</v>
      </c>
      <c r="I3489">
        <v>103.45</v>
      </c>
      <c r="J3489">
        <v>25.1</v>
      </c>
      <c r="K3489">
        <v>3</v>
      </c>
    </row>
    <row r="3490" spans="1:11" x14ac:dyDescent="0.25">
      <c r="A3490">
        <v>0</v>
      </c>
      <c r="B3490">
        <v>2</v>
      </c>
      <c r="C3490">
        <v>75</v>
      </c>
      <c r="D3490">
        <v>0</v>
      </c>
      <c r="E3490">
        <v>0</v>
      </c>
      <c r="F3490">
        <v>1</v>
      </c>
      <c r="G3490">
        <v>1</v>
      </c>
      <c r="H3490">
        <v>2</v>
      </c>
      <c r="I3490">
        <v>108.62</v>
      </c>
      <c r="J3490">
        <v>25.1</v>
      </c>
      <c r="K3490">
        <v>4</v>
      </c>
    </row>
    <row r="3491" spans="1:11" hidden="1" x14ac:dyDescent="0.25">
      <c r="A3491">
        <v>0</v>
      </c>
      <c r="B3491">
        <v>2</v>
      </c>
      <c r="C3491">
        <v>38</v>
      </c>
      <c r="D3491">
        <v>0</v>
      </c>
      <c r="E3491">
        <v>0</v>
      </c>
      <c r="F3491">
        <v>1</v>
      </c>
      <c r="G3491">
        <v>4</v>
      </c>
      <c r="H3491">
        <v>1</v>
      </c>
      <c r="I3491">
        <v>107.78</v>
      </c>
      <c r="J3491">
        <v>25.1</v>
      </c>
      <c r="K3491">
        <v>2</v>
      </c>
    </row>
    <row r="3492" spans="1:11" hidden="1" x14ac:dyDescent="0.25">
      <c r="A3492">
        <v>0</v>
      </c>
      <c r="B3492">
        <v>2</v>
      </c>
      <c r="C3492">
        <v>33</v>
      </c>
      <c r="D3492">
        <v>0</v>
      </c>
      <c r="E3492">
        <v>0</v>
      </c>
      <c r="F3492">
        <v>1</v>
      </c>
      <c r="G3492">
        <v>4</v>
      </c>
      <c r="H3492">
        <v>1</v>
      </c>
      <c r="I3492">
        <v>131.28</v>
      </c>
      <c r="J3492">
        <v>25.1</v>
      </c>
      <c r="K3492">
        <v>2</v>
      </c>
    </row>
    <row r="3493" spans="1:11" hidden="1" x14ac:dyDescent="0.25">
      <c r="A3493">
        <v>0</v>
      </c>
      <c r="B3493">
        <v>1</v>
      </c>
      <c r="C3493">
        <v>50</v>
      </c>
      <c r="D3493">
        <v>0</v>
      </c>
      <c r="E3493">
        <v>0</v>
      </c>
      <c r="F3493">
        <v>1</v>
      </c>
      <c r="G3493">
        <v>4</v>
      </c>
      <c r="H3493">
        <v>2</v>
      </c>
      <c r="I3493">
        <v>101.85</v>
      </c>
      <c r="J3493">
        <v>25.1</v>
      </c>
      <c r="K3493">
        <v>3</v>
      </c>
    </row>
    <row r="3494" spans="1:11" hidden="1" x14ac:dyDescent="0.25">
      <c r="A3494">
        <v>0</v>
      </c>
      <c r="B3494">
        <v>2</v>
      </c>
      <c r="C3494">
        <v>27</v>
      </c>
      <c r="D3494">
        <v>0</v>
      </c>
      <c r="E3494">
        <v>0</v>
      </c>
      <c r="F3494">
        <v>0</v>
      </c>
      <c r="G3494">
        <v>4</v>
      </c>
      <c r="H3494">
        <v>2</v>
      </c>
      <c r="I3494">
        <v>126.09</v>
      </c>
      <c r="J3494">
        <v>25.1</v>
      </c>
      <c r="K3494">
        <v>4</v>
      </c>
    </row>
    <row r="3495" spans="1:11" hidden="1" x14ac:dyDescent="0.25">
      <c r="A3495">
        <v>0</v>
      </c>
      <c r="B3495">
        <v>1</v>
      </c>
      <c r="C3495">
        <v>31</v>
      </c>
      <c r="D3495">
        <v>0</v>
      </c>
      <c r="E3495">
        <v>0</v>
      </c>
      <c r="F3495">
        <v>0</v>
      </c>
      <c r="G3495">
        <v>4</v>
      </c>
      <c r="H3495">
        <v>1</v>
      </c>
      <c r="I3495">
        <v>77.95</v>
      </c>
      <c r="J3495">
        <v>25.1</v>
      </c>
      <c r="K3495">
        <v>2</v>
      </c>
    </row>
    <row r="3496" spans="1:11" x14ac:dyDescent="0.25">
      <c r="A3496">
        <v>0</v>
      </c>
      <c r="B3496">
        <v>2</v>
      </c>
      <c r="C3496">
        <v>37</v>
      </c>
      <c r="D3496">
        <v>0</v>
      </c>
      <c r="E3496">
        <v>0</v>
      </c>
      <c r="F3496">
        <v>0</v>
      </c>
      <c r="G3496">
        <v>1</v>
      </c>
      <c r="H3496">
        <v>1</v>
      </c>
      <c r="I3496">
        <v>78.790000000000006</v>
      </c>
      <c r="J3496">
        <v>25.1</v>
      </c>
      <c r="K3496">
        <v>4</v>
      </c>
    </row>
    <row r="3497" spans="1:11" hidden="1" x14ac:dyDescent="0.25">
      <c r="A3497">
        <v>0</v>
      </c>
      <c r="B3497">
        <v>2</v>
      </c>
      <c r="C3497">
        <v>41</v>
      </c>
      <c r="D3497">
        <v>0</v>
      </c>
      <c r="E3497">
        <v>0</v>
      </c>
      <c r="F3497">
        <v>0</v>
      </c>
      <c r="G3497">
        <v>4</v>
      </c>
      <c r="H3497">
        <v>2</v>
      </c>
      <c r="I3497">
        <v>76.08</v>
      </c>
      <c r="J3497">
        <v>25.1</v>
      </c>
      <c r="K3497">
        <v>2</v>
      </c>
    </row>
    <row r="3498" spans="1:11" hidden="1" x14ac:dyDescent="0.25">
      <c r="A3498">
        <v>0</v>
      </c>
      <c r="B3498">
        <v>2</v>
      </c>
      <c r="C3498">
        <v>2</v>
      </c>
      <c r="D3498">
        <v>0</v>
      </c>
      <c r="E3498">
        <v>0</v>
      </c>
      <c r="F3498">
        <v>0</v>
      </c>
      <c r="G3498">
        <v>4</v>
      </c>
      <c r="H3498">
        <v>2</v>
      </c>
      <c r="I3498">
        <v>112.75</v>
      </c>
      <c r="J3498">
        <v>25.1</v>
      </c>
      <c r="K3498">
        <v>4</v>
      </c>
    </row>
    <row r="3499" spans="1:11" hidden="1" x14ac:dyDescent="0.25">
      <c r="A3499">
        <v>0</v>
      </c>
      <c r="B3499">
        <v>2</v>
      </c>
      <c r="C3499">
        <v>29</v>
      </c>
      <c r="D3499">
        <v>0</v>
      </c>
      <c r="E3499">
        <v>0</v>
      </c>
      <c r="F3499">
        <v>1</v>
      </c>
      <c r="G3499">
        <v>2</v>
      </c>
      <c r="H3499">
        <v>1</v>
      </c>
      <c r="I3499">
        <v>108.14</v>
      </c>
      <c r="J3499">
        <v>25.1</v>
      </c>
      <c r="K3499">
        <v>1</v>
      </c>
    </row>
    <row r="3500" spans="1:11" hidden="1" x14ac:dyDescent="0.25">
      <c r="A3500">
        <v>0</v>
      </c>
      <c r="B3500">
        <v>1</v>
      </c>
      <c r="C3500">
        <v>36</v>
      </c>
      <c r="D3500">
        <v>0</v>
      </c>
      <c r="E3500">
        <v>0</v>
      </c>
      <c r="F3500">
        <v>1</v>
      </c>
      <c r="G3500">
        <v>4</v>
      </c>
      <c r="H3500">
        <v>1</v>
      </c>
      <c r="I3500">
        <v>106.73</v>
      </c>
      <c r="J3500">
        <v>25.1</v>
      </c>
      <c r="K3500">
        <v>2</v>
      </c>
    </row>
    <row r="3501" spans="1:11" hidden="1" x14ac:dyDescent="0.25">
      <c r="A3501">
        <v>0</v>
      </c>
      <c r="B3501">
        <v>2</v>
      </c>
      <c r="C3501">
        <v>32</v>
      </c>
      <c r="D3501">
        <v>0</v>
      </c>
      <c r="E3501">
        <v>0</v>
      </c>
      <c r="F3501">
        <v>0</v>
      </c>
      <c r="G3501">
        <v>5</v>
      </c>
      <c r="H3501">
        <v>1</v>
      </c>
      <c r="I3501">
        <v>68.72</v>
      </c>
      <c r="J3501">
        <v>25.1</v>
      </c>
      <c r="K3501">
        <v>2</v>
      </c>
    </row>
    <row r="3502" spans="1:11" hidden="1" x14ac:dyDescent="0.25">
      <c r="A3502">
        <v>0</v>
      </c>
      <c r="B3502">
        <v>1</v>
      </c>
      <c r="C3502">
        <v>41</v>
      </c>
      <c r="D3502">
        <v>0</v>
      </c>
      <c r="E3502">
        <v>0</v>
      </c>
      <c r="F3502">
        <v>1</v>
      </c>
      <c r="G3502">
        <v>2</v>
      </c>
      <c r="H3502">
        <v>1</v>
      </c>
      <c r="I3502">
        <v>79.66</v>
      </c>
      <c r="J3502">
        <v>25.1</v>
      </c>
      <c r="K3502">
        <v>4</v>
      </c>
    </row>
    <row r="3503" spans="1:11" hidden="1" x14ac:dyDescent="0.25">
      <c r="A3503">
        <v>0</v>
      </c>
      <c r="B3503">
        <v>1</v>
      </c>
      <c r="C3503">
        <v>25</v>
      </c>
      <c r="D3503">
        <v>0</v>
      </c>
      <c r="E3503">
        <v>0</v>
      </c>
      <c r="F3503">
        <v>0</v>
      </c>
      <c r="G3503">
        <v>4</v>
      </c>
      <c r="H3503">
        <v>2</v>
      </c>
      <c r="I3503">
        <v>87.17</v>
      </c>
      <c r="J3503">
        <v>25.1</v>
      </c>
      <c r="K3503">
        <v>2</v>
      </c>
    </row>
    <row r="3504" spans="1:11" hidden="1" x14ac:dyDescent="0.25">
      <c r="A3504">
        <v>0</v>
      </c>
      <c r="B3504">
        <v>2</v>
      </c>
      <c r="C3504">
        <v>37</v>
      </c>
      <c r="D3504">
        <v>0</v>
      </c>
      <c r="E3504">
        <v>0</v>
      </c>
      <c r="F3504">
        <v>0</v>
      </c>
      <c r="G3504">
        <v>4</v>
      </c>
      <c r="H3504">
        <v>2</v>
      </c>
      <c r="I3504">
        <v>118.41</v>
      </c>
      <c r="J3504">
        <v>25.1</v>
      </c>
      <c r="K3504">
        <v>2</v>
      </c>
    </row>
    <row r="3505" spans="1:11" hidden="1" x14ac:dyDescent="0.25">
      <c r="A3505">
        <v>1</v>
      </c>
      <c r="B3505">
        <v>1</v>
      </c>
      <c r="C3505">
        <v>82</v>
      </c>
      <c r="D3505">
        <v>0</v>
      </c>
      <c r="E3505">
        <v>1</v>
      </c>
      <c r="F3505">
        <v>1</v>
      </c>
      <c r="G3505">
        <v>4</v>
      </c>
      <c r="H3505">
        <v>1</v>
      </c>
      <c r="I3505">
        <v>103.68</v>
      </c>
      <c r="J3505">
        <v>25</v>
      </c>
      <c r="K3505">
        <v>2</v>
      </c>
    </row>
    <row r="3506" spans="1:11" hidden="1" x14ac:dyDescent="0.25">
      <c r="A3506">
        <v>1</v>
      </c>
      <c r="B3506">
        <v>2</v>
      </c>
      <c r="C3506">
        <v>81</v>
      </c>
      <c r="D3506">
        <v>1</v>
      </c>
      <c r="E3506">
        <v>0</v>
      </c>
      <c r="F3506">
        <v>1</v>
      </c>
      <c r="G3506">
        <v>4</v>
      </c>
      <c r="H3506">
        <v>1</v>
      </c>
      <c r="I3506">
        <v>74.02</v>
      </c>
      <c r="J3506">
        <v>25</v>
      </c>
      <c r="K3506">
        <v>2</v>
      </c>
    </row>
    <row r="3507" spans="1:11" hidden="1" x14ac:dyDescent="0.25">
      <c r="A3507">
        <v>0</v>
      </c>
      <c r="B3507">
        <v>1</v>
      </c>
      <c r="C3507">
        <v>27</v>
      </c>
      <c r="D3507">
        <v>0</v>
      </c>
      <c r="E3507">
        <v>0</v>
      </c>
      <c r="F3507">
        <v>1</v>
      </c>
      <c r="G3507">
        <v>4</v>
      </c>
      <c r="H3507">
        <v>2</v>
      </c>
      <c r="I3507">
        <v>82.9</v>
      </c>
      <c r="J3507">
        <v>25</v>
      </c>
      <c r="K3507">
        <v>4</v>
      </c>
    </row>
    <row r="3508" spans="1:11" hidden="1" x14ac:dyDescent="0.25">
      <c r="A3508">
        <v>0</v>
      </c>
      <c r="B3508">
        <v>2</v>
      </c>
      <c r="C3508">
        <v>42</v>
      </c>
      <c r="D3508">
        <v>0</v>
      </c>
      <c r="E3508">
        <v>0</v>
      </c>
      <c r="F3508">
        <v>1</v>
      </c>
      <c r="G3508">
        <v>4</v>
      </c>
      <c r="H3508">
        <v>1</v>
      </c>
      <c r="I3508">
        <v>79.14</v>
      </c>
      <c r="J3508">
        <v>25</v>
      </c>
      <c r="K3508">
        <v>1</v>
      </c>
    </row>
    <row r="3509" spans="1:11" hidden="1" x14ac:dyDescent="0.25">
      <c r="A3509">
        <v>0</v>
      </c>
      <c r="B3509">
        <v>1</v>
      </c>
      <c r="C3509">
        <v>47</v>
      </c>
      <c r="D3509">
        <v>0</v>
      </c>
      <c r="E3509">
        <v>0</v>
      </c>
      <c r="F3509">
        <v>1</v>
      </c>
      <c r="G3509">
        <v>4</v>
      </c>
      <c r="H3509">
        <v>1</v>
      </c>
      <c r="I3509">
        <v>75.3</v>
      </c>
      <c r="J3509">
        <v>25</v>
      </c>
      <c r="K3509">
        <v>1</v>
      </c>
    </row>
    <row r="3510" spans="1:11" hidden="1" x14ac:dyDescent="0.25">
      <c r="A3510">
        <v>0</v>
      </c>
      <c r="B3510">
        <v>2</v>
      </c>
      <c r="C3510">
        <v>15</v>
      </c>
      <c r="D3510">
        <v>0</v>
      </c>
      <c r="E3510">
        <v>0</v>
      </c>
      <c r="F3510">
        <v>0</v>
      </c>
      <c r="G3510">
        <v>4</v>
      </c>
      <c r="H3510">
        <v>1</v>
      </c>
      <c r="I3510">
        <v>95.43</v>
      </c>
      <c r="J3510">
        <v>25</v>
      </c>
      <c r="K3510">
        <v>4</v>
      </c>
    </row>
    <row r="3511" spans="1:11" hidden="1" x14ac:dyDescent="0.25">
      <c r="A3511">
        <v>0</v>
      </c>
      <c r="B3511">
        <v>2</v>
      </c>
      <c r="C3511">
        <v>49</v>
      </c>
      <c r="D3511">
        <v>1</v>
      </c>
      <c r="E3511">
        <v>0</v>
      </c>
      <c r="F3511">
        <v>1</v>
      </c>
      <c r="G3511">
        <v>4</v>
      </c>
      <c r="H3511">
        <v>1</v>
      </c>
      <c r="I3511">
        <v>107.91</v>
      </c>
      <c r="J3511">
        <v>25</v>
      </c>
      <c r="K3511">
        <v>4</v>
      </c>
    </row>
    <row r="3512" spans="1:11" hidden="1" x14ac:dyDescent="0.25">
      <c r="A3512">
        <v>0</v>
      </c>
      <c r="B3512">
        <v>1</v>
      </c>
      <c r="C3512">
        <v>81</v>
      </c>
      <c r="D3512">
        <v>0</v>
      </c>
      <c r="E3512">
        <v>0</v>
      </c>
      <c r="F3512">
        <v>1</v>
      </c>
      <c r="G3512">
        <v>2</v>
      </c>
      <c r="H3512">
        <v>2</v>
      </c>
      <c r="I3512">
        <v>83.52</v>
      </c>
      <c r="J3512">
        <v>25</v>
      </c>
      <c r="K3512">
        <v>2</v>
      </c>
    </row>
    <row r="3513" spans="1:11" hidden="1" x14ac:dyDescent="0.25">
      <c r="A3513">
        <v>0</v>
      </c>
      <c r="B3513">
        <v>1</v>
      </c>
      <c r="C3513">
        <v>56</v>
      </c>
      <c r="D3513">
        <v>0</v>
      </c>
      <c r="E3513">
        <v>0</v>
      </c>
      <c r="F3513">
        <v>1</v>
      </c>
      <c r="G3513">
        <v>4</v>
      </c>
      <c r="H3513">
        <v>2</v>
      </c>
      <c r="I3513">
        <v>96.93</v>
      </c>
      <c r="J3513">
        <v>25</v>
      </c>
      <c r="K3513">
        <v>3</v>
      </c>
    </row>
    <row r="3514" spans="1:11" hidden="1" x14ac:dyDescent="0.25">
      <c r="A3514">
        <v>0</v>
      </c>
      <c r="B3514">
        <v>1</v>
      </c>
      <c r="C3514">
        <v>52</v>
      </c>
      <c r="D3514">
        <v>0</v>
      </c>
      <c r="E3514">
        <v>0</v>
      </c>
      <c r="F3514">
        <v>1</v>
      </c>
      <c r="G3514">
        <v>2</v>
      </c>
      <c r="H3514">
        <v>2</v>
      </c>
      <c r="I3514">
        <v>120.27</v>
      </c>
      <c r="J3514">
        <v>25</v>
      </c>
      <c r="K3514">
        <v>2</v>
      </c>
    </row>
    <row r="3515" spans="1:11" hidden="1" x14ac:dyDescent="0.25">
      <c r="A3515">
        <v>0</v>
      </c>
      <c r="B3515">
        <v>2</v>
      </c>
      <c r="C3515">
        <v>81</v>
      </c>
      <c r="D3515">
        <v>0</v>
      </c>
      <c r="E3515">
        <v>0</v>
      </c>
      <c r="F3515">
        <v>1</v>
      </c>
      <c r="G3515">
        <v>4</v>
      </c>
      <c r="H3515">
        <v>2</v>
      </c>
      <c r="I3515">
        <v>82.86</v>
      </c>
      <c r="J3515">
        <v>25</v>
      </c>
      <c r="K3515">
        <v>2</v>
      </c>
    </row>
    <row r="3516" spans="1:11" hidden="1" x14ac:dyDescent="0.25">
      <c r="A3516">
        <v>0</v>
      </c>
      <c r="B3516">
        <v>1</v>
      </c>
      <c r="C3516">
        <v>44</v>
      </c>
      <c r="D3516">
        <v>0</v>
      </c>
      <c r="E3516">
        <v>0</v>
      </c>
      <c r="F3516">
        <v>1</v>
      </c>
      <c r="G3516">
        <v>4</v>
      </c>
      <c r="H3516">
        <v>1</v>
      </c>
      <c r="I3516">
        <v>60.32</v>
      </c>
      <c r="J3516">
        <v>25</v>
      </c>
      <c r="K3516">
        <v>2</v>
      </c>
    </row>
    <row r="3517" spans="1:11" hidden="1" x14ac:dyDescent="0.25">
      <c r="A3517">
        <v>0</v>
      </c>
      <c r="B3517">
        <v>2</v>
      </c>
      <c r="C3517">
        <v>26</v>
      </c>
      <c r="D3517">
        <v>0</v>
      </c>
      <c r="E3517">
        <v>0</v>
      </c>
      <c r="F3517">
        <v>1</v>
      </c>
      <c r="G3517">
        <v>2</v>
      </c>
      <c r="H3517">
        <v>2</v>
      </c>
      <c r="I3517">
        <v>84.69</v>
      </c>
      <c r="J3517">
        <v>25</v>
      </c>
      <c r="K3517">
        <v>2</v>
      </c>
    </row>
    <row r="3518" spans="1:11" hidden="1" x14ac:dyDescent="0.25">
      <c r="A3518">
        <v>0</v>
      </c>
      <c r="B3518">
        <v>2</v>
      </c>
      <c r="C3518">
        <v>40</v>
      </c>
      <c r="D3518">
        <v>0</v>
      </c>
      <c r="E3518">
        <v>0</v>
      </c>
      <c r="F3518">
        <v>1</v>
      </c>
      <c r="G3518">
        <v>4</v>
      </c>
      <c r="H3518">
        <v>2</v>
      </c>
      <c r="I3518">
        <v>64.66</v>
      </c>
      <c r="J3518">
        <v>25</v>
      </c>
      <c r="K3518">
        <v>1</v>
      </c>
    </row>
    <row r="3519" spans="1:11" hidden="1" x14ac:dyDescent="0.25">
      <c r="A3519">
        <v>0</v>
      </c>
      <c r="B3519">
        <v>1</v>
      </c>
      <c r="C3519">
        <v>81</v>
      </c>
      <c r="D3519">
        <v>0</v>
      </c>
      <c r="E3519">
        <v>1</v>
      </c>
      <c r="F3519">
        <v>1</v>
      </c>
      <c r="G3519">
        <v>5</v>
      </c>
      <c r="H3519">
        <v>1</v>
      </c>
      <c r="I3519">
        <v>68.27</v>
      </c>
      <c r="J3519">
        <v>25</v>
      </c>
      <c r="K3519">
        <v>4</v>
      </c>
    </row>
    <row r="3520" spans="1:11" hidden="1" x14ac:dyDescent="0.25">
      <c r="A3520">
        <v>0</v>
      </c>
      <c r="B3520">
        <v>1</v>
      </c>
      <c r="C3520">
        <v>72</v>
      </c>
      <c r="D3520">
        <v>0</v>
      </c>
      <c r="E3520">
        <v>1</v>
      </c>
      <c r="F3520">
        <v>1</v>
      </c>
      <c r="G3520">
        <v>4</v>
      </c>
      <c r="H3520">
        <v>2</v>
      </c>
      <c r="I3520">
        <v>85.82</v>
      </c>
      <c r="J3520">
        <v>25</v>
      </c>
      <c r="K3520">
        <v>1</v>
      </c>
    </row>
    <row r="3521" spans="1:11" hidden="1" x14ac:dyDescent="0.25">
      <c r="A3521">
        <v>0</v>
      </c>
      <c r="B3521">
        <v>2</v>
      </c>
      <c r="C3521">
        <v>69</v>
      </c>
      <c r="D3521">
        <v>0</v>
      </c>
      <c r="E3521">
        <v>0</v>
      </c>
      <c r="F3521">
        <v>1</v>
      </c>
      <c r="G3521">
        <v>5</v>
      </c>
      <c r="H3521">
        <v>2</v>
      </c>
      <c r="I3521">
        <v>79.7</v>
      </c>
      <c r="J3521">
        <v>25</v>
      </c>
      <c r="K3521">
        <v>2</v>
      </c>
    </row>
    <row r="3522" spans="1:11" hidden="1" x14ac:dyDescent="0.25">
      <c r="A3522">
        <v>0</v>
      </c>
      <c r="B3522">
        <v>2</v>
      </c>
      <c r="C3522">
        <v>40</v>
      </c>
      <c r="D3522">
        <v>0</v>
      </c>
      <c r="E3522">
        <v>0</v>
      </c>
      <c r="F3522">
        <v>0</v>
      </c>
      <c r="G3522">
        <v>4</v>
      </c>
      <c r="H3522">
        <v>1</v>
      </c>
      <c r="I3522">
        <v>99</v>
      </c>
      <c r="J3522">
        <v>25</v>
      </c>
      <c r="K3522">
        <v>2</v>
      </c>
    </row>
    <row r="3523" spans="1:11" hidden="1" x14ac:dyDescent="0.25">
      <c r="A3523">
        <v>0</v>
      </c>
      <c r="B3523">
        <v>2</v>
      </c>
      <c r="C3523">
        <v>52</v>
      </c>
      <c r="D3523">
        <v>0</v>
      </c>
      <c r="E3523">
        <v>0</v>
      </c>
      <c r="F3523">
        <v>1</v>
      </c>
      <c r="G3523">
        <v>4</v>
      </c>
      <c r="H3523">
        <v>1</v>
      </c>
      <c r="I3523">
        <v>200.46</v>
      </c>
      <c r="J3523">
        <v>25</v>
      </c>
      <c r="K3523">
        <v>4</v>
      </c>
    </row>
    <row r="3524" spans="1:11" x14ac:dyDescent="0.25">
      <c r="A3524">
        <v>0</v>
      </c>
      <c r="B3524">
        <v>2</v>
      </c>
      <c r="C3524">
        <v>49</v>
      </c>
      <c r="D3524">
        <v>0</v>
      </c>
      <c r="E3524">
        <v>0</v>
      </c>
      <c r="F3524">
        <v>1</v>
      </c>
      <c r="G3524">
        <v>1</v>
      </c>
      <c r="H3524">
        <v>2</v>
      </c>
      <c r="I3524">
        <v>75.150000000000006</v>
      </c>
      <c r="J3524">
        <v>25</v>
      </c>
      <c r="K3524">
        <v>4</v>
      </c>
    </row>
    <row r="3525" spans="1:11" hidden="1" x14ac:dyDescent="0.25">
      <c r="A3525">
        <v>0</v>
      </c>
      <c r="B3525">
        <v>1</v>
      </c>
      <c r="C3525">
        <v>71</v>
      </c>
      <c r="D3525">
        <v>0</v>
      </c>
      <c r="E3525">
        <v>1</v>
      </c>
      <c r="F3525">
        <v>1</v>
      </c>
      <c r="G3525">
        <v>4</v>
      </c>
      <c r="H3525">
        <v>1</v>
      </c>
      <c r="I3525">
        <v>70.38</v>
      </c>
      <c r="J3525">
        <v>25</v>
      </c>
      <c r="K3525">
        <v>3</v>
      </c>
    </row>
    <row r="3526" spans="1:11" hidden="1" x14ac:dyDescent="0.25">
      <c r="A3526">
        <v>0</v>
      </c>
      <c r="B3526">
        <v>2</v>
      </c>
      <c r="C3526">
        <v>78</v>
      </c>
      <c r="D3526">
        <v>0</v>
      </c>
      <c r="E3526">
        <v>0</v>
      </c>
      <c r="F3526">
        <v>1</v>
      </c>
      <c r="G3526">
        <v>4</v>
      </c>
      <c r="H3526">
        <v>2</v>
      </c>
      <c r="I3526">
        <v>119.13</v>
      </c>
      <c r="J3526">
        <v>25</v>
      </c>
      <c r="K3526">
        <v>2</v>
      </c>
    </row>
    <row r="3527" spans="1:11" hidden="1" x14ac:dyDescent="0.25">
      <c r="A3527">
        <v>0</v>
      </c>
      <c r="B3527">
        <v>1</v>
      </c>
      <c r="C3527">
        <v>51</v>
      </c>
      <c r="D3527">
        <v>0</v>
      </c>
      <c r="E3527">
        <v>0</v>
      </c>
      <c r="F3527">
        <v>1</v>
      </c>
      <c r="G3527">
        <v>5</v>
      </c>
      <c r="H3527">
        <v>1</v>
      </c>
      <c r="I3527">
        <v>86.95</v>
      </c>
      <c r="J3527">
        <v>25</v>
      </c>
      <c r="K3527">
        <v>1</v>
      </c>
    </row>
    <row r="3528" spans="1:11" hidden="1" x14ac:dyDescent="0.25">
      <c r="A3528">
        <v>0</v>
      </c>
      <c r="B3528">
        <v>2</v>
      </c>
      <c r="C3528">
        <v>55</v>
      </c>
      <c r="D3528">
        <v>0</v>
      </c>
      <c r="E3528">
        <v>0</v>
      </c>
      <c r="F3528">
        <v>1</v>
      </c>
      <c r="G3528">
        <v>4</v>
      </c>
      <c r="H3528">
        <v>2</v>
      </c>
      <c r="I3528">
        <v>99.44</v>
      </c>
      <c r="J3528">
        <v>25</v>
      </c>
      <c r="K3528">
        <v>1</v>
      </c>
    </row>
    <row r="3529" spans="1:11" hidden="1" x14ac:dyDescent="0.25">
      <c r="A3529">
        <v>0</v>
      </c>
      <c r="B3529">
        <v>2</v>
      </c>
      <c r="C3529">
        <v>70</v>
      </c>
      <c r="D3529">
        <v>0</v>
      </c>
      <c r="E3529">
        <v>0</v>
      </c>
      <c r="F3529">
        <v>1</v>
      </c>
      <c r="G3529">
        <v>5</v>
      </c>
      <c r="H3529">
        <v>1</v>
      </c>
      <c r="I3529">
        <v>96.82</v>
      </c>
      <c r="J3529">
        <v>25</v>
      </c>
      <c r="K3529">
        <v>2</v>
      </c>
    </row>
    <row r="3530" spans="1:11" x14ac:dyDescent="0.25">
      <c r="A3530">
        <v>0</v>
      </c>
      <c r="B3530">
        <v>1</v>
      </c>
      <c r="C3530">
        <v>17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119.58</v>
      </c>
      <c r="J3530">
        <v>25</v>
      </c>
      <c r="K3530">
        <v>2</v>
      </c>
    </row>
    <row r="3531" spans="1:11" hidden="1" x14ac:dyDescent="0.25">
      <c r="A3531">
        <v>0</v>
      </c>
      <c r="B3531">
        <v>2</v>
      </c>
      <c r="C3531">
        <v>44</v>
      </c>
      <c r="D3531">
        <v>0</v>
      </c>
      <c r="E3531">
        <v>0</v>
      </c>
      <c r="F3531">
        <v>1</v>
      </c>
      <c r="G3531">
        <v>4</v>
      </c>
      <c r="H3531">
        <v>1</v>
      </c>
      <c r="I3531">
        <v>98.3</v>
      </c>
      <c r="J3531">
        <v>25</v>
      </c>
      <c r="K3531">
        <v>2</v>
      </c>
    </row>
    <row r="3532" spans="1:11" hidden="1" x14ac:dyDescent="0.25">
      <c r="A3532">
        <v>0</v>
      </c>
      <c r="B3532">
        <v>2</v>
      </c>
      <c r="C3532">
        <v>82</v>
      </c>
      <c r="D3532">
        <v>0</v>
      </c>
      <c r="E3532">
        <v>1</v>
      </c>
      <c r="F3532">
        <v>0</v>
      </c>
      <c r="G3532">
        <v>2</v>
      </c>
      <c r="H3532">
        <v>2</v>
      </c>
      <c r="I3532">
        <v>215.6</v>
      </c>
      <c r="J3532">
        <v>24.9</v>
      </c>
      <c r="K3532">
        <v>2</v>
      </c>
    </row>
    <row r="3533" spans="1:11" hidden="1" x14ac:dyDescent="0.25">
      <c r="A3533">
        <v>0</v>
      </c>
      <c r="B3533">
        <v>2</v>
      </c>
      <c r="C3533">
        <v>0.64</v>
      </c>
      <c r="D3533">
        <v>0</v>
      </c>
      <c r="E3533">
        <v>0</v>
      </c>
      <c r="F3533">
        <v>0</v>
      </c>
      <c r="G3533">
        <v>4</v>
      </c>
      <c r="H3533">
        <v>2</v>
      </c>
      <c r="I3533">
        <v>83.82</v>
      </c>
      <c r="J3533">
        <v>24.9</v>
      </c>
      <c r="K3533">
        <v>4</v>
      </c>
    </row>
    <row r="3534" spans="1:11" hidden="1" x14ac:dyDescent="0.25">
      <c r="A3534">
        <v>0</v>
      </c>
      <c r="B3534">
        <v>2</v>
      </c>
      <c r="C3534">
        <v>46</v>
      </c>
      <c r="D3534">
        <v>0</v>
      </c>
      <c r="E3534">
        <v>0</v>
      </c>
      <c r="F3534">
        <v>1</v>
      </c>
      <c r="G3534">
        <v>4</v>
      </c>
      <c r="H3534">
        <v>2</v>
      </c>
      <c r="I3534">
        <v>94.63</v>
      </c>
      <c r="J3534">
        <v>24.9</v>
      </c>
      <c r="K3534">
        <v>2</v>
      </c>
    </row>
    <row r="3535" spans="1:11" hidden="1" x14ac:dyDescent="0.25">
      <c r="A3535">
        <v>0</v>
      </c>
      <c r="B3535">
        <v>1</v>
      </c>
      <c r="C3535">
        <v>48</v>
      </c>
      <c r="D3535">
        <v>0</v>
      </c>
      <c r="E3535">
        <v>0</v>
      </c>
      <c r="F3535">
        <v>1</v>
      </c>
      <c r="G3535">
        <v>5</v>
      </c>
      <c r="H3535">
        <v>2</v>
      </c>
      <c r="I3535">
        <v>91.96</v>
      </c>
      <c r="J3535">
        <v>24.9</v>
      </c>
      <c r="K3535">
        <v>4</v>
      </c>
    </row>
    <row r="3536" spans="1:11" x14ac:dyDescent="0.25">
      <c r="A3536">
        <v>0</v>
      </c>
      <c r="B3536">
        <v>2</v>
      </c>
      <c r="C3536">
        <v>32</v>
      </c>
      <c r="D3536">
        <v>0</v>
      </c>
      <c r="E3536">
        <v>0</v>
      </c>
      <c r="F3536">
        <v>1</v>
      </c>
      <c r="G3536">
        <v>1</v>
      </c>
      <c r="H3536">
        <v>1</v>
      </c>
      <c r="I3536">
        <v>106.02</v>
      </c>
      <c r="J3536">
        <v>24.9</v>
      </c>
      <c r="K3536">
        <v>3</v>
      </c>
    </row>
    <row r="3537" spans="1:11" hidden="1" x14ac:dyDescent="0.25">
      <c r="A3537">
        <v>0</v>
      </c>
      <c r="B3537">
        <v>2</v>
      </c>
      <c r="C3537">
        <v>26</v>
      </c>
      <c r="D3537">
        <v>0</v>
      </c>
      <c r="E3537">
        <v>0</v>
      </c>
      <c r="F3537">
        <v>1</v>
      </c>
      <c r="G3537">
        <v>5</v>
      </c>
      <c r="H3537">
        <v>1</v>
      </c>
      <c r="I3537">
        <v>91.88</v>
      </c>
      <c r="J3537">
        <v>24.9</v>
      </c>
      <c r="K3537">
        <v>1</v>
      </c>
    </row>
    <row r="3538" spans="1:11" hidden="1" x14ac:dyDescent="0.25">
      <c r="A3538">
        <v>0</v>
      </c>
      <c r="B3538">
        <v>2</v>
      </c>
      <c r="C3538">
        <v>34</v>
      </c>
      <c r="D3538">
        <v>0</v>
      </c>
      <c r="E3538">
        <v>0</v>
      </c>
      <c r="F3538">
        <v>1</v>
      </c>
      <c r="G3538">
        <v>4</v>
      </c>
      <c r="H3538">
        <v>1</v>
      </c>
      <c r="I3538">
        <v>70.180000000000007</v>
      </c>
      <c r="J3538">
        <v>24.9</v>
      </c>
      <c r="K3538">
        <v>4</v>
      </c>
    </row>
    <row r="3539" spans="1:11" hidden="1" x14ac:dyDescent="0.25">
      <c r="A3539">
        <v>0</v>
      </c>
      <c r="B3539">
        <v>2</v>
      </c>
      <c r="C3539">
        <v>21</v>
      </c>
      <c r="D3539">
        <v>0</v>
      </c>
      <c r="E3539">
        <v>0</v>
      </c>
      <c r="F3539">
        <v>0</v>
      </c>
      <c r="G3539">
        <v>4</v>
      </c>
      <c r="H3539">
        <v>2</v>
      </c>
      <c r="I3539">
        <v>208.17</v>
      </c>
      <c r="J3539">
        <v>24.9</v>
      </c>
      <c r="K3539">
        <v>2</v>
      </c>
    </row>
    <row r="3540" spans="1:11" hidden="1" x14ac:dyDescent="0.25">
      <c r="A3540">
        <v>0</v>
      </c>
      <c r="B3540">
        <v>2</v>
      </c>
      <c r="C3540">
        <v>68</v>
      </c>
      <c r="D3540">
        <v>0</v>
      </c>
      <c r="E3540">
        <v>0</v>
      </c>
      <c r="F3540">
        <v>1</v>
      </c>
      <c r="G3540">
        <v>4</v>
      </c>
      <c r="H3540">
        <v>1</v>
      </c>
      <c r="I3540">
        <v>93.61</v>
      </c>
      <c r="J3540">
        <v>24.9</v>
      </c>
      <c r="K3540">
        <v>2</v>
      </c>
    </row>
    <row r="3541" spans="1:11" x14ac:dyDescent="0.25">
      <c r="A3541">
        <v>1</v>
      </c>
      <c r="B3541">
        <v>2</v>
      </c>
      <c r="C3541">
        <v>53</v>
      </c>
      <c r="D3541">
        <v>1</v>
      </c>
      <c r="E3541">
        <v>1</v>
      </c>
      <c r="F3541">
        <v>1</v>
      </c>
      <c r="G3541">
        <v>1</v>
      </c>
      <c r="H3541">
        <v>2</v>
      </c>
      <c r="I3541">
        <v>196.25</v>
      </c>
      <c r="J3541">
        <v>24.9</v>
      </c>
      <c r="K3541">
        <v>3</v>
      </c>
    </row>
    <row r="3542" spans="1:11" hidden="1" x14ac:dyDescent="0.25">
      <c r="A3542">
        <v>0</v>
      </c>
      <c r="B3542">
        <v>1</v>
      </c>
      <c r="C3542">
        <v>18</v>
      </c>
      <c r="D3542">
        <v>0</v>
      </c>
      <c r="E3542">
        <v>0</v>
      </c>
      <c r="F3542">
        <v>0</v>
      </c>
      <c r="G3542">
        <v>4</v>
      </c>
      <c r="H3542">
        <v>2</v>
      </c>
      <c r="I3542">
        <v>113.24</v>
      </c>
      <c r="J3542">
        <v>24.9</v>
      </c>
      <c r="K3542">
        <v>4</v>
      </c>
    </row>
    <row r="3543" spans="1:11" hidden="1" x14ac:dyDescent="0.25">
      <c r="A3543">
        <v>0</v>
      </c>
      <c r="B3543">
        <v>2</v>
      </c>
      <c r="C3543">
        <v>16</v>
      </c>
      <c r="D3543">
        <v>0</v>
      </c>
      <c r="E3543">
        <v>0</v>
      </c>
      <c r="F3543">
        <v>0</v>
      </c>
      <c r="G3543">
        <v>4</v>
      </c>
      <c r="H3543">
        <v>1</v>
      </c>
      <c r="I3543">
        <v>92.77</v>
      </c>
      <c r="J3543">
        <v>24.9</v>
      </c>
      <c r="K3543">
        <v>4</v>
      </c>
    </row>
    <row r="3544" spans="1:11" hidden="1" x14ac:dyDescent="0.25">
      <c r="A3544">
        <v>1</v>
      </c>
      <c r="B3544">
        <v>1</v>
      </c>
      <c r="C3544">
        <v>79</v>
      </c>
      <c r="D3544">
        <v>0</v>
      </c>
      <c r="E3544">
        <v>0</v>
      </c>
      <c r="F3544">
        <v>1</v>
      </c>
      <c r="G3544">
        <v>4</v>
      </c>
      <c r="H3544">
        <v>2</v>
      </c>
      <c r="I3544">
        <v>198.79</v>
      </c>
      <c r="J3544">
        <v>24.9</v>
      </c>
      <c r="K3544">
        <v>2</v>
      </c>
    </row>
    <row r="3545" spans="1:11" hidden="1" x14ac:dyDescent="0.25">
      <c r="A3545">
        <v>0</v>
      </c>
      <c r="B3545">
        <v>1</v>
      </c>
      <c r="C3545">
        <v>40</v>
      </c>
      <c r="D3545">
        <v>0</v>
      </c>
      <c r="E3545">
        <v>0</v>
      </c>
      <c r="F3545">
        <v>1</v>
      </c>
      <c r="G3545">
        <v>4</v>
      </c>
      <c r="H3545">
        <v>2</v>
      </c>
      <c r="I3545">
        <v>104.64</v>
      </c>
      <c r="J3545">
        <v>24.9</v>
      </c>
      <c r="K3545">
        <v>4</v>
      </c>
    </row>
    <row r="3546" spans="1:11" hidden="1" x14ac:dyDescent="0.25">
      <c r="A3546">
        <v>0</v>
      </c>
      <c r="B3546">
        <v>2</v>
      </c>
      <c r="C3546">
        <v>22</v>
      </c>
      <c r="D3546">
        <v>0</v>
      </c>
      <c r="E3546">
        <v>0</v>
      </c>
      <c r="F3546">
        <v>0</v>
      </c>
      <c r="G3546">
        <v>2</v>
      </c>
      <c r="H3546">
        <v>2</v>
      </c>
      <c r="I3546">
        <v>87.25</v>
      </c>
      <c r="J3546">
        <v>24.9</v>
      </c>
      <c r="K3546">
        <v>3</v>
      </c>
    </row>
    <row r="3547" spans="1:11" hidden="1" x14ac:dyDescent="0.25">
      <c r="A3547">
        <v>0</v>
      </c>
      <c r="B3547">
        <v>2</v>
      </c>
      <c r="C3547">
        <v>26</v>
      </c>
      <c r="D3547">
        <v>0</v>
      </c>
      <c r="E3547">
        <v>0</v>
      </c>
      <c r="F3547">
        <v>1</v>
      </c>
      <c r="G3547">
        <v>4</v>
      </c>
      <c r="H3547">
        <v>1</v>
      </c>
      <c r="I3547">
        <v>88.79</v>
      </c>
      <c r="J3547">
        <v>24.9</v>
      </c>
      <c r="K3547">
        <v>2</v>
      </c>
    </row>
    <row r="3548" spans="1:11" hidden="1" x14ac:dyDescent="0.25">
      <c r="A3548">
        <v>0</v>
      </c>
      <c r="B3548">
        <v>2</v>
      </c>
      <c r="C3548">
        <v>77</v>
      </c>
      <c r="D3548">
        <v>0</v>
      </c>
      <c r="E3548">
        <v>0</v>
      </c>
      <c r="F3548">
        <v>1</v>
      </c>
      <c r="G3548">
        <v>4</v>
      </c>
      <c r="H3548">
        <v>2</v>
      </c>
      <c r="I3548">
        <v>151.22999999999999</v>
      </c>
      <c r="J3548">
        <v>24.9</v>
      </c>
      <c r="K3548">
        <v>2</v>
      </c>
    </row>
    <row r="3549" spans="1:11" hidden="1" x14ac:dyDescent="0.25">
      <c r="A3549">
        <v>0</v>
      </c>
      <c r="B3549">
        <v>1</v>
      </c>
      <c r="C3549">
        <v>39</v>
      </c>
      <c r="D3549">
        <v>0</v>
      </c>
      <c r="E3549">
        <v>0</v>
      </c>
      <c r="F3549">
        <v>1</v>
      </c>
      <c r="G3549">
        <v>4</v>
      </c>
      <c r="H3549">
        <v>1</v>
      </c>
      <c r="I3549">
        <v>125.11</v>
      </c>
      <c r="J3549">
        <v>24.9</v>
      </c>
      <c r="K3549">
        <v>1</v>
      </c>
    </row>
    <row r="3550" spans="1:11" hidden="1" x14ac:dyDescent="0.25">
      <c r="A3550">
        <v>0</v>
      </c>
      <c r="B3550">
        <v>2</v>
      </c>
      <c r="C3550">
        <v>56</v>
      </c>
      <c r="D3550">
        <v>0</v>
      </c>
      <c r="E3550">
        <v>0</v>
      </c>
      <c r="F3550">
        <v>0</v>
      </c>
      <c r="G3550">
        <v>2</v>
      </c>
      <c r="H3550">
        <v>2</v>
      </c>
      <c r="I3550">
        <v>128.63</v>
      </c>
      <c r="J3550">
        <v>24.9</v>
      </c>
      <c r="K3550">
        <v>3</v>
      </c>
    </row>
    <row r="3551" spans="1:11" hidden="1" x14ac:dyDescent="0.25">
      <c r="A3551">
        <v>0</v>
      </c>
      <c r="B3551">
        <v>2</v>
      </c>
      <c r="C3551">
        <v>67</v>
      </c>
      <c r="D3551">
        <v>0</v>
      </c>
      <c r="E3551">
        <v>0</v>
      </c>
      <c r="F3551">
        <v>1</v>
      </c>
      <c r="G3551">
        <v>4</v>
      </c>
      <c r="H3551">
        <v>1</v>
      </c>
      <c r="I3551">
        <v>110.42</v>
      </c>
      <c r="J3551">
        <v>24.9</v>
      </c>
      <c r="K3551">
        <v>2</v>
      </c>
    </row>
    <row r="3552" spans="1:11" hidden="1" x14ac:dyDescent="0.25">
      <c r="A3552">
        <v>0</v>
      </c>
      <c r="B3552">
        <v>2</v>
      </c>
      <c r="C3552">
        <v>31</v>
      </c>
      <c r="D3552">
        <v>0</v>
      </c>
      <c r="E3552">
        <v>0</v>
      </c>
      <c r="F3552">
        <v>1</v>
      </c>
      <c r="G3552">
        <v>5</v>
      </c>
      <c r="H3552">
        <v>2</v>
      </c>
      <c r="I3552">
        <v>131.41999999999999</v>
      </c>
      <c r="J3552">
        <v>24.9</v>
      </c>
      <c r="K3552">
        <v>3</v>
      </c>
    </row>
    <row r="3553" spans="1:11" hidden="1" x14ac:dyDescent="0.25">
      <c r="A3553">
        <v>0</v>
      </c>
      <c r="B3553">
        <v>2</v>
      </c>
      <c r="C3553">
        <v>36</v>
      </c>
      <c r="D3553">
        <v>0</v>
      </c>
      <c r="E3553">
        <v>0</v>
      </c>
      <c r="F3553">
        <v>1</v>
      </c>
      <c r="G3553">
        <v>4</v>
      </c>
      <c r="H3553">
        <v>2</v>
      </c>
      <c r="I3553">
        <v>77.92</v>
      </c>
      <c r="J3553">
        <v>24.9</v>
      </c>
      <c r="K3553">
        <v>4</v>
      </c>
    </row>
    <row r="3554" spans="1:11" x14ac:dyDescent="0.25">
      <c r="A3554">
        <v>0</v>
      </c>
      <c r="B3554">
        <v>2</v>
      </c>
      <c r="C3554">
        <v>17</v>
      </c>
      <c r="D3554">
        <v>0</v>
      </c>
      <c r="E3554">
        <v>0</v>
      </c>
      <c r="F3554">
        <v>0</v>
      </c>
      <c r="G3554">
        <v>1</v>
      </c>
      <c r="H3554">
        <v>2</v>
      </c>
      <c r="I3554">
        <v>67.87</v>
      </c>
      <c r="J3554">
        <v>24.9</v>
      </c>
      <c r="K3554">
        <v>1</v>
      </c>
    </row>
    <row r="3555" spans="1:11" hidden="1" x14ac:dyDescent="0.25">
      <c r="A3555">
        <v>0</v>
      </c>
      <c r="B3555">
        <v>2</v>
      </c>
      <c r="C3555">
        <v>24</v>
      </c>
      <c r="D3555">
        <v>0</v>
      </c>
      <c r="E3555">
        <v>0</v>
      </c>
      <c r="F3555">
        <v>0</v>
      </c>
      <c r="G3555">
        <v>4</v>
      </c>
      <c r="H3555">
        <v>1</v>
      </c>
      <c r="I3555">
        <v>187.99</v>
      </c>
      <c r="J3555">
        <v>24.9</v>
      </c>
      <c r="K3555">
        <v>3</v>
      </c>
    </row>
    <row r="3556" spans="1:11" hidden="1" x14ac:dyDescent="0.25">
      <c r="A3556">
        <v>0</v>
      </c>
      <c r="B3556">
        <v>1</v>
      </c>
      <c r="C3556">
        <v>19</v>
      </c>
      <c r="D3556">
        <v>0</v>
      </c>
      <c r="E3556">
        <v>0</v>
      </c>
      <c r="F3556">
        <v>0</v>
      </c>
      <c r="G3556">
        <v>4</v>
      </c>
      <c r="H3556">
        <v>1</v>
      </c>
      <c r="I3556">
        <v>95.18</v>
      </c>
      <c r="J3556">
        <v>24.9</v>
      </c>
      <c r="K3556">
        <v>3</v>
      </c>
    </row>
    <row r="3557" spans="1:11" hidden="1" x14ac:dyDescent="0.25">
      <c r="A3557">
        <v>0</v>
      </c>
      <c r="B3557">
        <v>2</v>
      </c>
      <c r="C3557">
        <v>23</v>
      </c>
      <c r="D3557">
        <v>0</v>
      </c>
      <c r="E3557">
        <v>0</v>
      </c>
      <c r="F3557">
        <v>0</v>
      </c>
      <c r="G3557">
        <v>5</v>
      </c>
      <c r="H3557">
        <v>2</v>
      </c>
      <c r="I3557">
        <v>132.88</v>
      </c>
      <c r="J3557">
        <v>24.9</v>
      </c>
      <c r="K3557">
        <v>2</v>
      </c>
    </row>
    <row r="3558" spans="1:11" hidden="1" x14ac:dyDescent="0.25">
      <c r="A3558">
        <v>0</v>
      </c>
      <c r="B3558">
        <v>2</v>
      </c>
      <c r="C3558">
        <v>39</v>
      </c>
      <c r="D3558">
        <v>0</v>
      </c>
      <c r="E3558">
        <v>0</v>
      </c>
      <c r="F3558">
        <v>1</v>
      </c>
      <c r="G3558">
        <v>4</v>
      </c>
      <c r="H3558">
        <v>2</v>
      </c>
      <c r="I3558">
        <v>109.03</v>
      </c>
      <c r="J3558">
        <v>24.9</v>
      </c>
      <c r="K3558">
        <v>4</v>
      </c>
    </row>
    <row r="3559" spans="1:11" hidden="1" x14ac:dyDescent="0.25">
      <c r="A3559">
        <v>0</v>
      </c>
      <c r="B3559">
        <v>2</v>
      </c>
      <c r="C3559">
        <v>55</v>
      </c>
      <c r="D3559">
        <v>0</v>
      </c>
      <c r="E3559">
        <v>0</v>
      </c>
      <c r="F3559">
        <v>1</v>
      </c>
      <c r="G3559">
        <v>5</v>
      </c>
      <c r="H3559">
        <v>2</v>
      </c>
      <c r="I3559">
        <v>55.42</v>
      </c>
      <c r="J3559">
        <v>24.8</v>
      </c>
      <c r="K3559">
        <v>4</v>
      </c>
    </row>
    <row r="3560" spans="1:11" hidden="1" x14ac:dyDescent="0.25">
      <c r="A3560">
        <v>0</v>
      </c>
      <c r="B3560">
        <v>2</v>
      </c>
      <c r="C3560">
        <v>78</v>
      </c>
      <c r="D3560">
        <v>0</v>
      </c>
      <c r="E3560">
        <v>1</v>
      </c>
      <c r="F3560">
        <v>1</v>
      </c>
      <c r="G3560">
        <v>4</v>
      </c>
      <c r="H3560">
        <v>2</v>
      </c>
      <c r="I3560">
        <v>70.209999999999994</v>
      </c>
      <c r="J3560">
        <v>24.8</v>
      </c>
      <c r="K3560">
        <v>2</v>
      </c>
    </row>
    <row r="3561" spans="1:11" hidden="1" x14ac:dyDescent="0.25">
      <c r="A3561">
        <v>0</v>
      </c>
      <c r="B3561">
        <v>1</v>
      </c>
      <c r="C3561">
        <v>45</v>
      </c>
      <c r="D3561">
        <v>0</v>
      </c>
      <c r="E3561">
        <v>0</v>
      </c>
      <c r="F3561">
        <v>1</v>
      </c>
      <c r="G3561">
        <v>4</v>
      </c>
      <c r="H3561">
        <v>1</v>
      </c>
      <c r="I3561">
        <v>73.010000000000005</v>
      </c>
      <c r="J3561">
        <v>24.8</v>
      </c>
      <c r="K3561">
        <v>1</v>
      </c>
    </row>
    <row r="3562" spans="1:11" x14ac:dyDescent="0.25">
      <c r="A3562">
        <v>0</v>
      </c>
      <c r="B3562">
        <v>2</v>
      </c>
      <c r="C3562">
        <v>74</v>
      </c>
      <c r="D3562">
        <v>0</v>
      </c>
      <c r="E3562">
        <v>0</v>
      </c>
      <c r="F3562">
        <v>1</v>
      </c>
      <c r="G3562">
        <v>1</v>
      </c>
      <c r="H3562">
        <v>2</v>
      </c>
      <c r="I3562">
        <v>87.11</v>
      </c>
      <c r="J3562">
        <v>24.8</v>
      </c>
      <c r="K3562">
        <v>2</v>
      </c>
    </row>
    <row r="3563" spans="1:11" hidden="1" x14ac:dyDescent="0.25">
      <c r="A3563">
        <v>0</v>
      </c>
      <c r="B3563">
        <v>2</v>
      </c>
      <c r="C3563">
        <v>33</v>
      </c>
      <c r="D3563">
        <v>0</v>
      </c>
      <c r="E3563">
        <v>0</v>
      </c>
      <c r="F3563">
        <v>1</v>
      </c>
      <c r="G3563">
        <v>4</v>
      </c>
      <c r="H3563">
        <v>1</v>
      </c>
      <c r="I3563">
        <v>76.66</v>
      </c>
      <c r="J3563">
        <v>24.8</v>
      </c>
      <c r="K3563">
        <v>2</v>
      </c>
    </row>
    <row r="3564" spans="1:11" hidden="1" x14ac:dyDescent="0.25">
      <c r="A3564">
        <v>0</v>
      </c>
      <c r="B3564">
        <v>2</v>
      </c>
      <c r="C3564">
        <v>50</v>
      </c>
      <c r="D3564">
        <v>0</v>
      </c>
      <c r="E3564">
        <v>0</v>
      </c>
      <c r="F3564">
        <v>1</v>
      </c>
      <c r="G3564">
        <v>4</v>
      </c>
      <c r="H3564">
        <v>1</v>
      </c>
      <c r="I3564">
        <v>94.22</v>
      </c>
      <c r="J3564">
        <v>24.8</v>
      </c>
      <c r="K3564">
        <v>2</v>
      </c>
    </row>
    <row r="3565" spans="1:11" hidden="1" x14ac:dyDescent="0.25">
      <c r="A3565">
        <v>0</v>
      </c>
      <c r="B3565">
        <v>2</v>
      </c>
      <c r="C3565">
        <v>30</v>
      </c>
      <c r="D3565">
        <v>0</v>
      </c>
      <c r="E3565">
        <v>0</v>
      </c>
      <c r="F3565">
        <v>0</v>
      </c>
      <c r="G3565">
        <v>4</v>
      </c>
      <c r="H3565">
        <v>2</v>
      </c>
      <c r="I3565">
        <v>65.84</v>
      </c>
      <c r="J3565">
        <v>24.8</v>
      </c>
      <c r="K3565">
        <v>3</v>
      </c>
    </row>
    <row r="3566" spans="1:11" hidden="1" x14ac:dyDescent="0.25">
      <c r="A3566">
        <v>0</v>
      </c>
      <c r="B3566">
        <v>2</v>
      </c>
      <c r="C3566">
        <v>82</v>
      </c>
      <c r="D3566">
        <v>1</v>
      </c>
      <c r="E3566">
        <v>0</v>
      </c>
      <c r="F3566">
        <v>1</v>
      </c>
      <c r="G3566">
        <v>2</v>
      </c>
      <c r="H3566">
        <v>2</v>
      </c>
      <c r="I3566">
        <v>77.319999999999993</v>
      </c>
      <c r="J3566">
        <v>24.8</v>
      </c>
      <c r="K3566">
        <v>4</v>
      </c>
    </row>
    <row r="3567" spans="1:11" hidden="1" x14ac:dyDescent="0.25">
      <c r="A3567">
        <v>0</v>
      </c>
      <c r="B3567">
        <v>2</v>
      </c>
      <c r="C3567">
        <v>3</v>
      </c>
      <c r="D3567">
        <v>0</v>
      </c>
      <c r="E3567">
        <v>0</v>
      </c>
      <c r="F3567">
        <v>0</v>
      </c>
      <c r="G3567">
        <v>2</v>
      </c>
      <c r="H3567">
        <v>2</v>
      </c>
      <c r="I3567">
        <v>101.3</v>
      </c>
      <c r="J3567">
        <v>24.8</v>
      </c>
      <c r="K3567">
        <v>4</v>
      </c>
    </row>
    <row r="3568" spans="1:11" x14ac:dyDescent="0.25">
      <c r="A3568">
        <v>0</v>
      </c>
      <c r="B3568">
        <v>2</v>
      </c>
      <c r="C3568">
        <v>5</v>
      </c>
      <c r="D3568">
        <v>0</v>
      </c>
      <c r="E3568">
        <v>0</v>
      </c>
      <c r="F3568">
        <v>0</v>
      </c>
      <c r="G3568">
        <v>1</v>
      </c>
      <c r="H3568">
        <v>1</v>
      </c>
      <c r="I3568">
        <v>73.69</v>
      </c>
      <c r="J3568">
        <v>24.8</v>
      </c>
      <c r="K3568">
        <v>4</v>
      </c>
    </row>
    <row r="3569" spans="1:11" x14ac:dyDescent="0.25">
      <c r="A3569">
        <v>0</v>
      </c>
      <c r="B3569">
        <v>1</v>
      </c>
      <c r="C3569">
        <v>15</v>
      </c>
      <c r="D3569">
        <v>0</v>
      </c>
      <c r="E3569">
        <v>0</v>
      </c>
      <c r="F3569">
        <v>0</v>
      </c>
      <c r="G3569">
        <v>1</v>
      </c>
      <c r="H3569">
        <v>2</v>
      </c>
      <c r="I3569">
        <v>77.55</v>
      </c>
      <c r="J3569">
        <v>24.8</v>
      </c>
      <c r="K3569">
        <v>4</v>
      </c>
    </row>
    <row r="3570" spans="1:11" hidden="1" x14ac:dyDescent="0.25">
      <c r="A3570">
        <v>0</v>
      </c>
      <c r="B3570">
        <v>2</v>
      </c>
      <c r="C3570">
        <v>27</v>
      </c>
      <c r="D3570">
        <v>0</v>
      </c>
      <c r="E3570">
        <v>0</v>
      </c>
      <c r="F3570">
        <v>0</v>
      </c>
      <c r="G3570">
        <v>4</v>
      </c>
      <c r="H3570">
        <v>2</v>
      </c>
      <c r="I3570">
        <v>73.650000000000006</v>
      </c>
      <c r="J3570">
        <v>24.8</v>
      </c>
      <c r="K3570">
        <v>4</v>
      </c>
    </row>
    <row r="3571" spans="1:11" x14ac:dyDescent="0.25">
      <c r="A3571">
        <v>0</v>
      </c>
      <c r="B3571">
        <v>2</v>
      </c>
      <c r="C3571">
        <v>49</v>
      </c>
      <c r="D3571">
        <v>0</v>
      </c>
      <c r="E3571">
        <v>0</v>
      </c>
      <c r="F3571">
        <v>1</v>
      </c>
      <c r="G3571">
        <v>1</v>
      </c>
      <c r="H3571">
        <v>2</v>
      </c>
      <c r="I3571">
        <v>67.680000000000007</v>
      </c>
      <c r="J3571">
        <v>24.8</v>
      </c>
      <c r="K3571">
        <v>1</v>
      </c>
    </row>
    <row r="3572" spans="1:11" hidden="1" x14ac:dyDescent="0.25">
      <c r="A3572">
        <v>0</v>
      </c>
      <c r="B3572">
        <v>2</v>
      </c>
      <c r="C3572">
        <v>56</v>
      </c>
      <c r="D3572">
        <v>0</v>
      </c>
      <c r="E3572">
        <v>0</v>
      </c>
      <c r="F3572">
        <v>1</v>
      </c>
      <c r="G3572">
        <v>4</v>
      </c>
      <c r="H3572">
        <v>2</v>
      </c>
      <c r="I3572">
        <v>112.62</v>
      </c>
      <c r="J3572">
        <v>24.8</v>
      </c>
      <c r="K3572">
        <v>2</v>
      </c>
    </row>
    <row r="3573" spans="1:11" hidden="1" x14ac:dyDescent="0.25">
      <c r="A3573">
        <v>0</v>
      </c>
      <c r="B3573">
        <v>2</v>
      </c>
      <c r="C3573">
        <v>41</v>
      </c>
      <c r="D3573">
        <v>0</v>
      </c>
      <c r="E3573">
        <v>0</v>
      </c>
      <c r="F3573">
        <v>1</v>
      </c>
      <c r="G3573">
        <v>5</v>
      </c>
      <c r="H3573">
        <v>2</v>
      </c>
      <c r="I3573">
        <v>74.849999999999994</v>
      </c>
      <c r="J3573">
        <v>24.8</v>
      </c>
      <c r="K3573">
        <v>1</v>
      </c>
    </row>
    <row r="3574" spans="1:11" hidden="1" x14ac:dyDescent="0.25">
      <c r="A3574">
        <v>0</v>
      </c>
      <c r="B3574">
        <v>2</v>
      </c>
      <c r="C3574">
        <v>29</v>
      </c>
      <c r="D3574">
        <v>0</v>
      </c>
      <c r="E3574">
        <v>0</v>
      </c>
      <c r="F3574">
        <v>1</v>
      </c>
      <c r="G3574">
        <v>4</v>
      </c>
      <c r="H3574">
        <v>2</v>
      </c>
      <c r="I3574">
        <v>118.44</v>
      </c>
      <c r="J3574">
        <v>24.8</v>
      </c>
      <c r="K3574">
        <v>2</v>
      </c>
    </row>
    <row r="3575" spans="1:11" hidden="1" x14ac:dyDescent="0.25">
      <c r="A3575">
        <v>0</v>
      </c>
      <c r="B3575">
        <v>1</v>
      </c>
      <c r="C3575">
        <v>44</v>
      </c>
      <c r="D3575">
        <v>0</v>
      </c>
      <c r="E3575">
        <v>0</v>
      </c>
      <c r="F3575">
        <v>1</v>
      </c>
      <c r="G3575">
        <v>4</v>
      </c>
      <c r="H3575">
        <v>2</v>
      </c>
      <c r="I3575">
        <v>65.41</v>
      </c>
      <c r="J3575">
        <v>24.8</v>
      </c>
      <c r="K3575">
        <v>3</v>
      </c>
    </row>
    <row r="3576" spans="1:11" hidden="1" x14ac:dyDescent="0.25">
      <c r="A3576">
        <v>0</v>
      </c>
      <c r="B3576">
        <v>2</v>
      </c>
      <c r="C3576">
        <v>24</v>
      </c>
      <c r="D3576">
        <v>0</v>
      </c>
      <c r="E3576">
        <v>0</v>
      </c>
      <c r="F3576">
        <v>1</v>
      </c>
      <c r="G3576">
        <v>3</v>
      </c>
      <c r="H3576">
        <v>1</v>
      </c>
      <c r="I3576">
        <v>76.42</v>
      </c>
      <c r="J3576">
        <v>24.8</v>
      </c>
      <c r="K3576">
        <v>3</v>
      </c>
    </row>
    <row r="3577" spans="1:11" hidden="1" x14ac:dyDescent="0.25">
      <c r="A3577">
        <v>0</v>
      </c>
      <c r="B3577">
        <v>2</v>
      </c>
      <c r="C3577">
        <v>75</v>
      </c>
      <c r="D3577">
        <v>0</v>
      </c>
      <c r="E3577">
        <v>0</v>
      </c>
      <c r="F3577">
        <v>1</v>
      </c>
      <c r="G3577">
        <v>5</v>
      </c>
      <c r="H3577">
        <v>1</v>
      </c>
      <c r="I3577">
        <v>70.22</v>
      </c>
      <c r="J3577">
        <v>24.8</v>
      </c>
      <c r="K3577">
        <v>1</v>
      </c>
    </row>
    <row r="3578" spans="1:11" hidden="1" x14ac:dyDescent="0.25">
      <c r="A3578">
        <v>0</v>
      </c>
      <c r="B3578">
        <v>1</v>
      </c>
      <c r="C3578">
        <v>19</v>
      </c>
      <c r="D3578">
        <v>0</v>
      </c>
      <c r="E3578">
        <v>0</v>
      </c>
      <c r="F3578">
        <v>0</v>
      </c>
      <c r="G3578">
        <v>4</v>
      </c>
      <c r="H3578">
        <v>2</v>
      </c>
      <c r="I3578">
        <v>119.58</v>
      </c>
      <c r="J3578">
        <v>24.8</v>
      </c>
      <c r="K3578">
        <v>4</v>
      </c>
    </row>
    <row r="3579" spans="1:11" hidden="1" x14ac:dyDescent="0.25">
      <c r="A3579">
        <v>0</v>
      </c>
      <c r="B3579">
        <v>1</v>
      </c>
      <c r="C3579">
        <v>23</v>
      </c>
      <c r="D3579">
        <v>0</v>
      </c>
      <c r="E3579">
        <v>0</v>
      </c>
      <c r="F3579">
        <v>0</v>
      </c>
      <c r="G3579">
        <v>5</v>
      </c>
      <c r="H3579">
        <v>2</v>
      </c>
      <c r="I3579">
        <v>62</v>
      </c>
      <c r="J3579">
        <v>24.8</v>
      </c>
      <c r="K3579">
        <v>1</v>
      </c>
    </row>
    <row r="3580" spans="1:11" hidden="1" x14ac:dyDescent="0.25">
      <c r="A3580">
        <v>0</v>
      </c>
      <c r="B3580">
        <v>2</v>
      </c>
      <c r="C3580">
        <v>51</v>
      </c>
      <c r="D3580">
        <v>0</v>
      </c>
      <c r="E3580">
        <v>0</v>
      </c>
      <c r="F3580">
        <v>1</v>
      </c>
      <c r="G3580">
        <v>5</v>
      </c>
      <c r="H3580">
        <v>2</v>
      </c>
      <c r="I3580">
        <v>95.7</v>
      </c>
      <c r="J3580">
        <v>24.8</v>
      </c>
      <c r="K3580">
        <v>1</v>
      </c>
    </row>
    <row r="3581" spans="1:11" hidden="1" x14ac:dyDescent="0.25">
      <c r="A3581">
        <v>0</v>
      </c>
      <c r="B3581">
        <v>2</v>
      </c>
      <c r="C3581">
        <v>14</v>
      </c>
      <c r="D3581">
        <v>0</v>
      </c>
      <c r="E3581">
        <v>0</v>
      </c>
      <c r="F3581">
        <v>0</v>
      </c>
      <c r="G3581">
        <v>4</v>
      </c>
      <c r="H3581">
        <v>1</v>
      </c>
      <c r="I3581">
        <v>111.76</v>
      </c>
      <c r="J3581">
        <v>24.8</v>
      </c>
      <c r="K3581">
        <v>4</v>
      </c>
    </row>
    <row r="3582" spans="1:11" hidden="1" x14ac:dyDescent="0.25">
      <c r="A3582">
        <v>0</v>
      </c>
      <c r="B3582">
        <v>2</v>
      </c>
      <c r="C3582">
        <v>43</v>
      </c>
      <c r="D3582">
        <v>0</v>
      </c>
      <c r="E3582">
        <v>0</v>
      </c>
      <c r="F3582">
        <v>1</v>
      </c>
      <c r="G3582">
        <v>4</v>
      </c>
      <c r="H3582">
        <v>2</v>
      </c>
      <c r="I3582">
        <v>57.79</v>
      </c>
      <c r="J3582">
        <v>24.8</v>
      </c>
      <c r="K3582">
        <v>3</v>
      </c>
    </row>
    <row r="3583" spans="1:11" hidden="1" x14ac:dyDescent="0.25">
      <c r="A3583">
        <v>0</v>
      </c>
      <c r="B3583">
        <v>2</v>
      </c>
      <c r="C3583">
        <v>2</v>
      </c>
      <c r="D3583">
        <v>0</v>
      </c>
      <c r="E3583">
        <v>0</v>
      </c>
      <c r="F3583">
        <v>0</v>
      </c>
      <c r="G3583">
        <v>5</v>
      </c>
      <c r="H3583">
        <v>1</v>
      </c>
      <c r="I3583">
        <v>126.12</v>
      </c>
      <c r="J3583">
        <v>24.8</v>
      </c>
      <c r="K3583">
        <v>4</v>
      </c>
    </row>
    <row r="3584" spans="1:11" hidden="1" x14ac:dyDescent="0.25">
      <c r="A3584">
        <v>0</v>
      </c>
      <c r="B3584">
        <v>2</v>
      </c>
      <c r="C3584">
        <v>22</v>
      </c>
      <c r="D3584">
        <v>0</v>
      </c>
      <c r="E3584">
        <v>0</v>
      </c>
      <c r="F3584">
        <v>1</v>
      </c>
      <c r="G3584">
        <v>5</v>
      </c>
      <c r="H3584">
        <v>1</v>
      </c>
      <c r="I3584">
        <v>73.94</v>
      </c>
      <c r="J3584">
        <v>24.8</v>
      </c>
      <c r="K3584">
        <v>4</v>
      </c>
    </row>
    <row r="3585" spans="1:11" hidden="1" x14ac:dyDescent="0.25">
      <c r="A3585">
        <v>0</v>
      </c>
      <c r="B3585">
        <v>2</v>
      </c>
      <c r="C3585">
        <v>62</v>
      </c>
      <c r="D3585">
        <v>0</v>
      </c>
      <c r="E3585">
        <v>0</v>
      </c>
      <c r="F3585">
        <v>1</v>
      </c>
      <c r="G3585">
        <v>4</v>
      </c>
      <c r="H3585">
        <v>1</v>
      </c>
      <c r="I3585">
        <v>128.61000000000001</v>
      </c>
      <c r="J3585">
        <v>24.8</v>
      </c>
      <c r="K3585">
        <v>2</v>
      </c>
    </row>
    <row r="3586" spans="1:11" hidden="1" x14ac:dyDescent="0.25">
      <c r="A3586">
        <v>0</v>
      </c>
      <c r="B3586">
        <v>2</v>
      </c>
      <c r="C3586">
        <v>5</v>
      </c>
      <c r="D3586">
        <v>0</v>
      </c>
      <c r="E3586">
        <v>0</v>
      </c>
      <c r="F3586">
        <v>0</v>
      </c>
      <c r="G3586">
        <v>4</v>
      </c>
      <c r="H3586">
        <v>1</v>
      </c>
      <c r="I3586">
        <v>80.930000000000007</v>
      </c>
      <c r="J3586">
        <v>24.8</v>
      </c>
      <c r="K3586">
        <v>4</v>
      </c>
    </row>
    <row r="3587" spans="1:11" hidden="1" x14ac:dyDescent="0.25">
      <c r="A3587">
        <v>0</v>
      </c>
      <c r="B3587">
        <v>1</v>
      </c>
      <c r="C3587">
        <v>40</v>
      </c>
      <c r="D3587">
        <v>1</v>
      </c>
      <c r="E3587">
        <v>0</v>
      </c>
      <c r="F3587">
        <v>1</v>
      </c>
      <c r="G3587">
        <v>5</v>
      </c>
      <c r="H3587">
        <v>2</v>
      </c>
      <c r="I3587">
        <v>93.2</v>
      </c>
      <c r="J3587">
        <v>24.8</v>
      </c>
      <c r="K3587">
        <v>3</v>
      </c>
    </row>
    <row r="3588" spans="1:11" hidden="1" x14ac:dyDescent="0.25">
      <c r="A3588">
        <v>0</v>
      </c>
      <c r="B3588">
        <v>1</v>
      </c>
      <c r="C3588">
        <v>21</v>
      </c>
      <c r="D3588">
        <v>0</v>
      </c>
      <c r="E3588">
        <v>0</v>
      </c>
      <c r="F3588">
        <v>1</v>
      </c>
      <c r="G3588">
        <v>4</v>
      </c>
      <c r="H3588">
        <v>1</v>
      </c>
      <c r="I3588">
        <v>77.42</v>
      </c>
      <c r="J3588">
        <v>24.8</v>
      </c>
      <c r="K3588">
        <v>2</v>
      </c>
    </row>
    <row r="3589" spans="1:11" hidden="1" x14ac:dyDescent="0.25">
      <c r="A3589">
        <v>0</v>
      </c>
      <c r="B3589">
        <v>1</v>
      </c>
      <c r="C3589">
        <v>33</v>
      </c>
      <c r="D3589">
        <v>0</v>
      </c>
      <c r="E3589">
        <v>0</v>
      </c>
      <c r="F3589">
        <v>1</v>
      </c>
      <c r="G3589">
        <v>4</v>
      </c>
      <c r="H3589">
        <v>1</v>
      </c>
      <c r="I3589">
        <v>81.099999999999994</v>
      </c>
      <c r="J3589">
        <v>24.8</v>
      </c>
      <c r="K3589">
        <v>2</v>
      </c>
    </row>
    <row r="3590" spans="1:11" x14ac:dyDescent="0.25">
      <c r="A3590">
        <v>0</v>
      </c>
      <c r="B3590">
        <v>1</v>
      </c>
      <c r="C3590">
        <v>49</v>
      </c>
      <c r="D3590">
        <v>0</v>
      </c>
      <c r="E3590">
        <v>0</v>
      </c>
      <c r="F3590">
        <v>1</v>
      </c>
      <c r="G3590">
        <v>1</v>
      </c>
      <c r="H3590">
        <v>2</v>
      </c>
      <c r="I3590">
        <v>102.91</v>
      </c>
      <c r="J3590">
        <v>24.7</v>
      </c>
      <c r="K3590">
        <v>4</v>
      </c>
    </row>
    <row r="3591" spans="1:11" hidden="1" x14ac:dyDescent="0.25">
      <c r="A3591">
        <v>0</v>
      </c>
      <c r="B3591">
        <v>2</v>
      </c>
      <c r="C3591">
        <v>51</v>
      </c>
      <c r="D3591">
        <v>0</v>
      </c>
      <c r="E3591">
        <v>0</v>
      </c>
      <c r="F3591">
        <v>0</v>
      </c>
      <c r="G3591">
        <v>2</v>
      </c>
      <c r="H3591">
        <v>2</v>
      </c>
      <c r="I3591">
        <v>110.76</v>
      </c>
      <c r="J3591">
        <v>24.7</v>
      </c>
      <c r="K3591">
        <v>1</v>
      </c>
    </row>
    <row r="3592" spans="1:11" x14ac:dyDescent="0.25">
      <c r="A3592">
        <v>0</v>
      </c>
      <c r="B3592">
        <v>2</v>
      </c>
      <c r="C3592">
        <v>19</v>
      </c>
      <c r="D3592">
        <v>0</v>
      </c>
      <c r="E3592">
        <v>0</v>
      </c>
      <c r="F3592">
        <v>0</v>
      </c>
      <c r="G3592">
        <v>1</v>
      </c>
      <c r="H3592">
        <v>2</v>
      </c>
      <c r="I3592">
        <v>84.06</v>
      </c>
      <c r="J3592">
        <v>24.7</v>
      </c>
      <c r="K3592">
        <v>2</v>
      </c>
    </row>
    <row r="3593" spans="1:11" hidden="1" x14ac:dyDescent="0.25">
      <c r="A3593">
        <v>0</v>
      </c>
      <c r="B3593">
        <v>2</v>
      </c>
      <c r="C3593">
        <v>14</v>
      </c>
      <c r="D3593">
        <v>0</v>
      </c>
      <c r="E3593">
        <v>0</v>
      </c>
      <c r="F3593">
        <v>0</v>
      </c>
      <c r="G3593">
        <v>2</v>
      </c>
      <c r="H3593">
        <v>1</v>
      </c>
      <c r="I3593">
        <v>118.81</v>
      </c>
      <c r="J3593">
        <v>24.7</v>
      </c>
      <c r="K3593">
        <v>4</v>
      </c>
    </row>
    <row r="3594" spans="1:11" x14ac:dyDescent="0.25">
      <c r="A3594">
        <v>0</v>
      </c>
      <c r="B3594">
        <v>1</v>
      </c>
      <c r="C3594">
        <v>79</v>
      </c>
      <c r="D3594">
        <v>0</v>
      </c>
      <c r="E3594">
        <v>1</v>
      </c>
      <c r="F3594">
        <v>1</v>
      </c>
      <c r="G3594">
        <v>1</v>
      </c>
      <c r="H3594">
        <v>2</v>
      </c>
      <c r="I3594">
        <v>96.79</v>
      </c>
      <c r="J3594">
        <v>24.7</v>
      </c>
      <c r="K3594">
        <v>4</v>
      </c>
    </row>
    <row r="3595" spans="1:11" hidden="1" x14ac:dyDescent="0.25">
      <c r="A3595">
        <v>0</v>
      </c>
      <c r="B3595">
        <v>2</v>
      </c>
      <c r="C3595">
        <v>47</v>
      </c>
      <c r="D3595">
        <v>0</v>
      </c>
      <c r="E3595">
        <v>0</v>
      </c>
      <c r="F3595">
        <v>1</v>
      </c>
      <c r="G3595">
        <v>4</v>
      </c>
      <c r="H3595">
        <v>2</v>
      </c>
      <c r="I3595">
        <v>112.09</v>
      </c>
      <c r="J3595">
        <v>24.7</v>
      </c>
      <c r="K3595">
        <v>3</v>
      </c>
    </row>
    <row r="3596" spans="1:11" hidden="1" x14ac:dyDescent="0.25">
      <c r="A3596">
        <v>0</v>
      </c>
      <c r="B3596">
        <v>2</v>
      </c>
      <c r="C3596">
        <v>45</v>
      </c>
      <c r="D3596">
        <v>0</v>
      </c>
      <c r="E3596">
        <v>0</v>
      </c>
      <c r="F3596">
        <v>1</v>
      </c>
      <c r="G3596">
        <v>5</v>
      </c>
      <c r="H3596">
        <v>2</v>
      </c>
      <c r="I3596">
        <v>110.47</v>
      </c>
      <c r="J3596">
        <v>24.7</v>
      </c>
      <c r="K3596">
        <v>3</v>
      </c>
    </row>
    <row r="3597" spans="1:11" x14ac:dyDescent="0.25">
      <c r="A3597">
        <v>0</v>
      </c>
      <c r="B3597">
        <v>2</v>
      </c>
      <c r="C3597">
        <v>41</v>
      </c>
      <c r="D3597">
        <v>0</v>
      </c>
      <c r="E3597">
        <v>0</v>
      </c>
      <c r="F3597">
        <v>1</v>
      </c>
      <c r="G3597">
        <v>1</v>
      </c>
      <c r="H3597">
        <v>2</v>
      </c>
      <c r="I3597">
        <v>91.93</v>
      </c>
      <c r="J3597">
        <v>24.7</v>
      </c>
      <c r="K3597">
        <v>3</v>
      </c>
    </row>
    <row r="3598" spans="1:11" hidden="1" x14ac:dyDescent="0.25">
      <c r="A3598">
        <v>0</v>
      </c>
      <c r="B3598">
        <v>2</v>
      </c>
      <c r="C3598">
        <v>53</v>
      </c>
      <c r="D3598">
        <v>0</v>
      </c>
      <c r="E3598">
        <v>0</v>
      </c>
      <c r="F3598">
        <v>1</v>
      </c>
      <c r="G3598">
        <v>4</v>
      </c>
      <c r="H3598">
        <v>2</v>
      </c>
      <c r="I3598">
        <v>84.85</v>
      </c>
      <c r="J3598">
        <v>24.7</v>
      </c>
      <c r="K3598">
        <v>2</v>
      </c>
    </row>
    <row r="3599" spans="1:11" x14ac:dyDescent="0.25">
      <c r="A3599">
        <v>0</v>
      </c>
      <c r="B3599">
        <v>2</v>
      </c>
      <c r="C3599">
        <v>49</v>
      </c>
      <c r="D3599">
        <v>0</v>
      </c>
      <c r="E3599">
        <v>0</v>
      </c>
      <c r="F3599">
        <v>1</v>
      </c>
      <c r="G3599">
        <v>1</v>
      </c>
      <c r="H3599">
        <v>1</v>
      </c>
      <c r="I3599">
        <v>114.76</v>
      </c>
      <c r="J3599">
        <v>24.7</v>
      </c>
      <c r="K3599">
        <v>2</v>
      </c>
    </row>
    <row r="3600" spans="1:11" hidden="1" x14ac:dyDescent="0.25">
      <c r="A3600">
        <v>0</v>
      </c>
      <c r="B3600">
        <v>1</v>
      </c>
      <c r="C3600">
        <v>82</v>
      </c>
      <c r="D3600">
        <v>0</v>
      </c>
      <c r="E3600">
        <v>0</v>
      </c>
      <c r="F3600">
        <v>1</v>
      </c>
      <c r="G3600">
        <v>5</v>
      </c>
      <c r="H3600">
        <v>2</v>
      </c>
      <c r="I3600">
        <v>89.83</v>
      </c>
      <c r="J3600">
        <v>24.7</v>
      </c>
      <c r="K3600">
        <v>3</v>
      </c>
    </row>
    <row r="3601" spans="1:11" hidden="1" x14ac:dyDescent="0.25">
      <c r="A3601">
        <v>0</v>
      </c>
      <c r="B3601">
        <v>1</v>
      </c>
      <c r="C3601">
        <v>71</v>
      </c>
      <c r="D3601">
        <v>0</v>
      </c>
      <c r="E3601">
        <v>0</v>
      </c>
      <c r="F3601">
        <v>1</v>
      </c>
      <c r="G3601">
        <v>4</v>
      </c>
      <c r="H3601">
        <v>2</v>
      </c>
      <c r="I3601">
        <v>56.12</v>
      </c>
      <c r="J3601">
        <v>24.7</v>
      </c>
      <c r="K3601">
        <v>4</v>
      </c>
    </row>
    <row r="3602" spans="1:11" hidden="1" x14ac:dyDescent="0.25">
      <c r="A3602">
        <v>0</v>
      </c>
      <c r="B3602">
        <v>1</v>
      </c>
      <c r="C3602">
        <v>39</v>
      </c>
      <c r="D3602">
        <v>0</v>
      </c>
      <c r="E3602">
        <v>0</v>
      </c>
      <c r="F3602">
        <v>1</v>
      </c>
      <c r="G3602">
        <v>5</v>
      </c>
      <c r="H3602">
        <v>1</v>
      </c>
      <c r="I3602">
        <v>91.85</v>
      </c>
      <c r="J3602">
        <v>24.7</v>
      </c>
      <c r="K3602">
        <v>3</v>
      </c>
    </row>
    <row r="3603" spans="1:11" hidden="1" x14ac:dyDescent="0.25">
      <c r="A3603">
        <v>0</v>
      </c>
      <c r="B3603">
        <v>1</v>
      </c>
      <c r="C3603">
        <v>46</v>
      </c>
      <c r="D3603">
        <v>0</v>
      </c>
      <c r="E3603">
        <v>0</v>
      </c>
      <c r="F3603">
        <v>1</v>
      </c>
      <c r="G3603">
        <v>2</v>
      </c>
      <c r="H3603">
        <v>2</v>
      </c>
      <c r="I3603">
        <v>58.42</v>
      </c>
      <c r="J3603">
        <v>24.7</v>
      </c>
      <c r="K3603">
        <v>1</v>
      </c>
    </row>
    <row r="3604" spans="1:11" hidden="1" x14ac:dyDescent="0.25">
      <c r="A3604">
        <v>0</v>
      </c>
      <c r="B3604">
        <v>2</v>
      </c>
      <c r="C3604">
        <v>26</v>
      </c>
      <c r="D3604">
        <v>0</v>
      </c>
      <c r="E3604">
        <v>0</v>
      </c>
      <c r="F3604">
        <v>0</v>
      </c>
      <c r="G3604">
        <v>2</v>
      </c>
      <c r="H3604">
        <v>1</v>
      </c>
      <c r="I3604">
        <v>191.78</v>
      </c>
      <c r="J3604">
        <v>24.7</v>
      </c>
      <c r="K3604">
        <v>4</v>
      </c>
    </row>
    <row r="3605" spans="1:11" hidden="1" x14ac:dyDescent="0.25">
      <c r="A3605">
        <v>0</v>
      </c>
      <c r="B3605">
        <v>1</v>
      </c>
      <c r="C3605">
        <v>57</v>
      </c>
      <c r="D3605">
        <v>0</v>
      </c>
      <c r="E3605">
        <v>0</v>
      </c>
      <c r="F3605">
        <v>1</v>
      </c>
      <c r="G3605">
        <v>4</v>
      </c>
      <c r="H3605">
        <v>1</v>
      </c>
      <c r="I3605">
        <v>82.08</v>
      </c>
      <c r="J3605">
        <v>24.7</v>
      </c>
      <c r="K3605">
        <v>4</v>
      </c>
    </row>
    <row r="3606" spans="1:11" hidden="1" x14ac:dyDescent="0.25">
      <c r="A3606">
        <v>0</v>
      </c>
      <c r="B3606">
        <v>2</v>
      </c>
      <c r="C3606">
        <v>28</v>
      </c>
      <c r="D3606">
        <v>0</v>
      </c>
      <c r="E3606">
        <v>0</v>
      </c>
      <c r="F3606">
        <v>1</v>
      </c>
      <c r="G3606">
        <v>3</v>
      </c>
      <c r="H3606">
        <v>2</v>
      </c>
      <c r="I3606">
        <v>98.05</v>
      </c>
      <c r="J3606">
        <v>24.7</v>
      </c>
      <c r="K3606">
        <v>2</v>
      </c>
    </row>
    <row r="3607" spans="1:11" hidden="1" x14ac:dyDescent="0.25">
      <c r="A3607">
        <v>0</v>
      </c>
      <c r="B3607">
        <v>1</v>
      </c>
      <c r="C3607">
        <v>25</v>
      </c>
      <c r="D3607">
        <v>0</v>
      </c>
      <c r="E3607">
        <v>0</v>
      </c>
      <c r="F3607">
        <v>0</v>
      </c>
      <c r="G3607">
        <v>4</v>
      </c>
      <c r="H3607">
        <v>1</v>
      </c>
      <c r="I3607">
        <v>65.36</v>
      </c>
      <c r="J3607">
        <v>24.7</v>
      </c>
      <c r="K3607">
        <v>2</v>
      </c>
    </row>
    <row r="3608" spans="1:11" hidden="1" x14ac:dyDescent="0.25">
      <c r="A3608">
        <v>0</v>
      </c>
      <c r="B3608">
        <v>1</v>
      </c>
      <c r="C3608">
        <v>46</v>
      </c>
      <c r="D3608">
        <v>0</v>
      </c>
      <c r="E3608">
        <v>0</v>
      </c>
      <c r="F3608">
        <v>1</v>
      </c>
      <c r="G3608">
        <v>4</v>
      </c>
      <c r="H3608">
        <v>1</v>
      </c>
      <c r="I3608">
        <v>114.46</v>
      </c>
      <c r="J3608">
        <v>24.7</v>
      </c>
      <c r="K3608">
        <v>1</v>
      </c>
    </row>
    <row r="3609" spans="1:11" x14ac:dyDescent="0.25">
      <c r="A3609">
        <v>0</v>
      </c>
      <c r="B3609">
        <v>2</v>
      </c>
      <c r="C3609">
        <v>29</v>
      </c>
      <c r="D3609">
        <v>0</v>
      </c>
      <c r="E3609">
        <v>0</v>
      </c>
      <c r="F3609">
        <v>0</v>
      </c>
      <c r="G3609">
        <v>1</v>
      </c>
      <c r="H3609">
        <v>2</v>
      </c>
      <c r="I3609">
        <v>56.64</v>
      </c>
      <c r="J3609">
        <v>24.7</v>
      </c>
      <c r="K3609">
        <v>2</v>
      </c>
    </row>
    <row r="3610" spans="1:11" hidden="1" x14ac:dyDescent="0.25">
      <c r="A3610">
        <v>0</v>
      </c>
      <c r="B3610">
        <v>2</v>
      </c>
      <c r="C3610">
        <v>19</v>
      </c>
      <c r="D3610">
        <v>0</v>
      </c>
      <c r="E3610">
        <v>0</v>
      </c>
      <c r="F3610">
        <v>0</v>
      </c>
      <c r="G3610">
        <v>4</v>
      </c>
      <c r="H3610">
        <v>1</v>
      </c>
      <c r="I3610">
        <v>66.7</v>
      </c>
      <c r="J3610">
        <v>24.7</v>
      </c>
      <c r="K3610">
        <v>2</v>
      </c>
    </row>
    <row r="3611" spans="1:11" hidden="1" x14ac:dyDescent="0.25">
      <c r="A3611">
        <v>0</v>
      </c>
      <c r="B3611">
        <v>2</v>
      </c>
      <c r="C3611">
        <v>47</v>
      </c>
      <c r="D3611">
        <v>0</v>
      </c>
      <c r="E3611">
        <v>0</v>
      </c>
      <c r="F3611">
        <v>1</v>
      </c>
      <c r="G3611">
        <v>4</v>
      </c>
      <c r="H3611">
        <v>2</v>
      </c>
      <c r="I3611">
        <v>84.04</v>
      </c>
      <c r="J3611">
        <v>24.7</v>
      </c>
      <c r="K3611">
        <v>2</v>
      </c>
    </row>
    <row r="3612" spans="1:11" hidden="1" x14ac:dyDescent="0.25">
      <c r="A3612">
        <v>1</v>
      </c>
      <c r="B3612">
        <v>2</v>
      </c>
      <c r="C3612">
        <v>78</v>
      </c>
      <c r="D3612">
        <v>0</v>
      </c>
      <c r="E3612">
        <v>0</v>
      </c>
      <c r="F3612">
        <v>1</v>
      </c>
      <c r="G3612">
        <v>2</v>
      </c>
      <c r="H3612">
        <v>2</v>
      </c>
      <c r="I3612">
        <v>67.290000000000006</v>
      </c>
      <c r="J3612">
        <v>24.6</v>
      </c>
      <c r="K3612">
        <v>2</v>
      </c>
    </row>
    <row r="3613" spans="1:11" hidden="1" x14ac:dyDescent="0.25">
      <c r="A3613">
        <v>0</v>
      </c>
      <c r="B3613">
        <v>2</v>
      </c>
      <c r="C3613">
        <v>44</v>
      </c>
      <c r="D3613">
        <v>0</v>
      </c>
      <c r="E3613">
        <v>0</v>
      </c>
      <c r="F3613">
        <v>1</v>
      </c>
      <c r="G3613">
        <v>5</v>
      </c>
      <c r="H3613">
        <v>2</v>
      </c>
      <c r="I3613">
        <v>57.33</v>
      </c>
      <c r="J3613">
        <v>24.6</v>
      </c>
      <c r="K3613">
        <v>3</v>
      </c>
    </row>
    <row r="3614" spans="1:11" hidden="1" x14ac:dyDescent="0.25">
      <c r="A3614">
        <v>0</v>
      </c>
      <c r="B3614">
        <v>2</v>
      </c>
      <c r="C3614">
        <v>66</v>
      </c>
      <c r="D3614">
        <v>0</v>
      </c>
      <c r="E3614">
        <v>0</v>
      </c>
      <c r="F3614">
        <v>1</v>
      </c>
      <c r="G3614">
        <v>4</v>
      </c>
      <c r="H3614">
        <v>2</v>
      </c>
      <c r="I3614">
        <v>58.95</v>
      </c>
      <c r="J3614">
        <v>24.6</v>
      </c>
      <c r="K3614">
        <v>2</v>
      </c>
    </row>
    <row r="3615" spans="1:11" hidden="1" x14ac:dyDescent="0.25">
      <c r="A3615">
        <v>0</v>
      </c>
      <c r="B3615">
        <v>1</v>
      </c>
      <c r="C3615">
        <v>31</v>
      </c>
      <c r="D3615">
        <v>0</v>
      </c>
      <c r="E3615">
        <v>0</v>
      </c>
      <c r="F3615">
        <v>1</v>
      </c>
      <c r="G3615">
        <v>2</v>
      </c>
      <c r="H3615">
        <v>1</v>
      </c>
      <c r="I3615">
        <v>91.65</v>
      </c>
      <c r="J3615">
        <v>24.6</v>
      </c>
      <c r="K3615">
        <v>1</v>
      </c>
    </row>
    <row r="3616" spans="1:11" hidden="1" x14ac:dyDescent="0.25">
      <c r="A3616">
        <v>0</v>
      </c>
      <c r="B3616">
        <v>2</v>
      </c>
      <c r="C3616">
        <v>64</v>
      </c>
      <c r="D3616">
        <v>1</v>
      </c>
      <c r="E3616">
        <v>0</v>
      </c>
      <c r="F3616">
        <v>1</v>
      </c>
      <c r="G3616">
        <v>4</v>
      </c>
      <c r="H3616">
        <v>1</v>
      </c>
      <c r="I3616">
        <v>88.53</v>
      </c>
      <c r="J3616">
        <v>24.6</v>
      </c>
      <c r="K3616">
        <v>2</v>
      </c>
    </row>
    <row r="3617" spans="1:11" hidden="1" x14ac:dyDescent="0.25">
      <c r="A3617">
        <v>0</v>
      </c>
      <c r="B3617">
        <v>1</v>
      </c>
      <c r="C3617">
        <v>23</v>
      </c>
      <c r="D3617">
        <v>0</v>
      </c>
      <c r="E3617">
        <v>0</v>
      </c>
      <c r="F3617">
        <v>0</v>
      </c>
      <c r="G3617">
        <v>4</v>
      </c>
      <c r="H3617">
        <v>1</v>
      </c>
      <c r="I3617">
        <v>96.78</v>
      </c>
      <c r="J3617">
        <v>24.6</v>
      </c>
      <c r="K3617">
        <v>3</v>
      </c>
    </row>
    <row r="3618" spans="1:11" hidden="1" x14ac:dyDescent="0.25">
      <c r="A3618">
        <v>0</v>
      </c>
      <c r="B3618">
        <v>1</v>
      </c>
      <c r="C3618">
        <v>64</v>
      </c>
      <c r="D3618">
        <v>0</v>
      </c>
      <c r="E3618">
        <v>0</v>
      </c>
      <c r="F3618">
        <v>1</v>
      </c>
      <c r="G3618">
        <v>2</v>
      </c>
      <c r="H3618">
        <v>1</v>
      </c>
      <c r="I3618">
        <v>84.27</v>
      </c>
      <c r="J3618">
        <v>24.6</v>
      </c>
      <c r="K3618">
        <v>4</v>
      </c>
    </row>
    <row r="3619" spans="1:11" x14ac:dyDescent="0.25">
      <c r="A3619">
        <v>0</v>
      </c>
      <c r="B3619">
        <v>2</v>
      </c>
      <c r="C3619">
        <v>50</v>
      </c>
      <c r="D3619">
        <v>0</v>
      </c>
      <c r="E3619">
        <v>0</v>
      </c>
      <c r="F3619">
        <v>1</v>
      </c>
      <c r="G3619">
        <v>1</v>
      </c>
      <c r="H3619">
        <v>1</v>
      </c>
      <c r="I3619">
        <v>124.45</v>
      </c>
      <c r="J3619">
        <v>24.6</v>
      </c>
      <c r="K3619">
        <v>2</v>
      </c>
    </row>
    <row r="3620" spans="1:11" hidden="1" x14ac:dyDescent="0.25">
      <c r="A3620">
        <v>0</v>
      </c>
      <c r="B3620">
        <v>2</v>
      </c>
      <c r="C3620">
        <v>30</v>
      </c>
      <c r="D3620">
        <v>0</v>
      </c>
      <c r="E3620">
        <v>0</v>
      </c>
      <c r="F3620">
        <v>1</v>
      </c>
      <c r="G3620">
        <v>4</v>
      </c>
      <c r="H3620">
        <v>2</v>
      </c>
      <c r="I3620">
        <v>70.67</v>
      </c>
      <c r="J3620">
        <v>24.6</v>
      </c>
      <c r="K3620">
        <v>3</v>
      </c>
    </row>
    <row r="3621" spans="1:11" hidden="1" x14ac:dyDescent="0.25">
      <c r="A3621">
        <v>0</v>
      </c>
      <c r="B3621">
        <v>1</v>
      </c>
      <c r="C3621">
        <v>37</v>
      </c>
      <c r="D3621">
        <v>0</v>
      </c>
      <c r="E3621">
        <v>0</v>
      </c>
      <c r="F3621">
        <v>0</v>
      </c>
      <c r="G3621">
        <v>4</v>
      </c>
      <c r="H3621">
        <v>2</v>
      </c>
      <c r="I3621">
        <v>90.95</v>
      </c>
      <c r="J3621">
        <v>24.6</v>
      </c>
      <c r="K3621">
        <v>3</v>
      </c>
    </row>
    <row r="3622" spans="1:11" hidden="1" x14ac:dyDescent="0.25">
      <c r="A3622">
        <v>0</v>
      </c>
      <c r="B3622">
        <v>1</v>
      </c>
      <c r="C3622">
        <v>25</v>
      </c>
      <c r="D3622">
        <v>0</v>
      </c>
      <c r="E3622">
        <v>0</v>
      </c>
      <c r="F3622">
        <v>0</v>
      </c>
      <c r="G3622">
        <v>5</v>
      </c>
      <c r="H3622">
        <v>2</v>
      </c>
      <c r="I3622">
        <v>75.5</v>
      </c>
      <c r="J3622">
        <v>24.6</v>
      </c>
      <c r="K3622">
        <v>2</v>
      </c>
    </row>
    <row r="3623" spans="1:11" hidden="1" x14ac:dyDescent="0.25">
      <c r="A3623">
        <v>0</v>
      </c>
      <c r="B3623">
        <v>2</v>
      </c>
      <c r="C3623">
        <v>41</v>
      </c>
      <c r="D3623">
        <v>0</v>
      </c>
      <c r="E3623">
        <v>0</v>
      </c>
      <c r="F3623">
        <v>1</v>
      </c>
      <c r="G3623">
        <v>4</v>
      </c>
      <c r="H3623">
        <v>2</v>
      </c>
      <c r="I3623">
        <v>98.85</v>
      </c>
      <c r="J3623">
        <v>24.6</v>
      </c>
      <c r="K3623">
        <v>2</v>
      </c>
    </row>
    <row r="3624" spans="1:11" hidden="1" x14ac:dyDescent="0.25">
      <c r="A3624">
        <v>0</v>
      </c>
      <c r="B3624">
        <v>1</v>
      </c>
      <c r="C3624">
        <v>72</v>
      </c>
      <c r="D3624">
        <v>0</v>
      </c>
      <c r="E3624">
        <v>0</v>
      </c>
      <c r="F3624">
        <v>1</v>
      </c>
      <c r="G3624">
        <v>5</v>
      </c>
      <c r="H3624">
        <v>2</v>
      </c>
      <c r="I3624">
        <v>92.59</v>
      </c>
      <c r="J3624">
        <v>24.6</v>
      </c>
      <c r="K3624">
        <v>1</v>
      </c>
    </row>
    <row r="3625" spans="1:11" hidden="1" x14ac:dyDescent="0.25">
      <c r="A3625">
        <v>0</v>
      </c>
      <c r="B3625">
        <v>2</v>
      </c>
      <c r="C3625">
        <v>60</v>
      </c>
      <c r="D3625">
        <v>0</v>
      </c>
      <c r="E3625">
        <v>0</v>
      </c>
      <c r="F3625">
        <v>1</v>
      </c>
      <c r="G3625">
        <v>4</v>
      </c>
      <c r="H3625">
        <v>2</v>
      </c>
      <c r="I3625">
        <v>85.13</v>
      </c>
      <c r="J3625">
        <v>24.6</v>
      </c>
      <c r="K3625">
        <v>4</v>
      </c>
    </row>
    <row r="3626" spans="1:11" hidden="1" x14ac:dyDescent="0.25">
      <c r="A3626">
        <v>0</v>
      </c>
      <c r="B3626">
        <v>2</v>
      </c>
      <c r="C3626">
        <v>58</v>
      </c>
      <c r="D3626">
        <v>0</v>
      </c>
      <c r="E3626">
        <v>0</v>
      </c>
      <c r="F3626">
        <v>1</v>
      </c>
      <c r="G3626">
        <v>4</v>
      </c>
      <c r="H3626">
        <v>1</v>
      </c>
      <c r="I3626">
        <v>65.66</v>
      </c>
      <c r="J3626">
        <v>24.6</v>
      </c>
      <c r="K3626">
        <v>1</v>
      </c>
    </row>
    <row r="3627" spans="1:11" hidden="1" x14ac:dyDescent="0.25">
      <c r="A3627">
        <v>0</v>
      </c>
      <c r="B3627">
        <v>1</v>
      </c>
      <c r="C3627">
        <v>23</v>
      </c>
      <c r="D3627">
        <v>0</v>
      </c>
      <c r="E3627">
        <v>0</v>
      </c>
      <c r="F3627">
        <v>0</v>
      </c>
      <c r="G3627">
        <v>5</v>
      </c>
      <c r="H3627">
        <v>2</v>
      </c>
      <c r="I3627">
        <v>86.7</v>
      </c>
      <c r="J3627">
        <v>24.6</v>
      </c>
      <c r="K3627">
        <v>4</v>
      </c>
    </row>
    <row r="3628" spans="1:11" hidden="1" x14ac:dyDescent="0.25">
      <c r="A3628">
        <v>0</v>
      </c>
      <c r="B3628">
        <v>2</v>
      </c>
      <c r="C3628">
        <v>17</v>
      </c>
      <c r="D3628">
        <v>0</v>
      </c>
      <c r="E3628">
        <v>0</v>
      </c>
      <c r="F3628">
        <v>0</v>
      </c>
      <c r="G3628">
        <v>2</v>
      </c>
      <c r="H3628">
        <v>2</v>
      </c>
      <c r="I3628">
        <v>87.39</v>
      </c>
      <c r="J3628">
        <v>24.6</v>
      </c>
      <c r="K3628">
        <v>4</v>
      </c>
    </row>
    <row r="3629" spans="1:11" x14ac:dyDescent="0.25">
      <c r="A3629">
        <v>0</v>
      </c>
      <c r="B3629">
        <v>2</v>
      </c>
      <c r="C3629">
        <v>35</v>
      </c>
      <c r="D3629">
        <v>0</v>
      </c>
      <c r="E3629">
        <v>0</v>
      </c>
      <c r="F3629">
        <v>0</v>
      </c>
      <c r="G3629">
        <v>1</v>
      </c>
      <c r="H3629">
        <v>1</v>
      </c>
      <c r="I3629">
        <v>74.53</v>
      </c>
      <c r="J3629">
        <v>24.6</v>
      </c>
      <c r="K3629">
        <v>2</v>
      </c>
    </row>
    <row r="3630" spans="1:11" hidden="1" x14ac:dyDescent="0.25">
      <c r="A3630">
        <v>0</v>
      </c>
      <c r="B3630">
        <v>2</v>
      </c>
      <c r="C3630">
        <v>26</v>
      </c>
      <c r="D3630">
        <v>0</v>
      </c>
      <c r="E3630">
        <v>0</v>
      </c>
      <c r="F3630">
        <v>0</v>
      </c>
      <c r="G3630">
        <v>4</v>
      </c>
      <c r="H3630">
        <v>1</v>
      </c>
      <c r="I3630">
        <v>85.27</v>
      </c>
      <c r="J3630">
        <v>24.6</v>
      </c>
      <c r="K3630">
        <v>2</v>
      </c>
    </row>
    <row r="3631" spans="1:11" hidden="1" x14ac:dyDescent="0.25">
      <c r="A3631">
        <v>0</v>
      </c>
      <c r="B3631">
        <v>2</v>
      </c>
      <c r="C3631">
        <v>20</v>
      </c>
      <c r="D3631">
        <v>0</v>
      </c>
      <c r="E3631">
        <v>0</v>
      </c>
      <c r="F3631">
        <v>0</v>
      </c>
      <c r="G3631">
        <v>4</v>
      </c>
      <c r="H3631">
        <v>2</v>
      </c>
      <c r="I3631">
        <v>96.69</v>
      </c>
      <c r="J3631">
        <v>24.6</v>
      </c>
      <c r="K3631">
        <v>4</v>
      </c>
    </row>
    <row r="3632" spans="1:11" hidden="1" x14ac:dyDescent="0.25">
      <c r="A3632">
        <v>0</v>
      </c>
      <c r="B3632">
        <v>1</v>
      </c>
      <c r="C3632">
        <v>15</v>
      </c>
      <c r="D3632">
        <v>0</v>
      </c>
      <c r="E3632">
        <v>0</v>
      </c>
      <c r="F3632">
        <v>0</v>
      </c>
      <c r="G3632">
        <v>4</v>
      </c>
      <c r="H3632">
        <v>2</v>
      </c>
      <c r="I3632">
        <v>65.05</v>
      </c>
      <c r="J3632">
        <v>24.6</v>
      </c>
      <c r="K3632">
        <v>4</v>
      </c>
    </row>
    <row r="3633" spans="1:11" hidden="1" x14ac:dyDescent="0.25">
      <c r="A3633">
        <v>0</v>
      </c>
      <c r="B3633">
        <v>1</v>
      </c>
      <c r="C3633">
        <v>56</v>
      </c>
      <c r="D3633">
        <v>0</v>
      </c>
      <c r="E3633">
        <v>0</v>
      </c>
      <c r="F3633">
        <v>1</v>
      </c>
      <c r="G3633">
        <v>5</v>
      </c>
      <c r="H3633">
        <v>1</v>
      </c>
      <c r="I3633">
        <v>125.87</v>
      </c>
      <c r="J3633">
        <v>24.6</v>
      </c>
      <c r="K3633">
        <v>2</v>
      </c>
    </row>
    <row r="3634" spans="1:11" hidden="1" x14ac:dyDescent="0.25">
      <c r="A3634">
        <v>0</v>
      </c>
      <c r="B3634">
        <v>2</v>
      </c>
      <c r="C3634">
        <v>25</v>
      </c>
      <c r="D3634">
        <v>0</v>
      </c>
      <c r="E3634">
        <v>0</v>
      </c>
      <c r="F3634">
        <v>1</v>
      </c>
      <c r="G3634">
        <v>2</v>
      </c>
      <c r="H3634">
        <v>2</v>
      </c>
      <c r="I3634">
        <v>60.84</v>
      </c>
      <c r="J3634">
        <v>24.5</v>
      </c>
      <c r="K3634">
        <v>2</v>
      </c>
    </row>
    <row r="3635" spans="1:11" hidden="1" x14ac:dyDescent="0.25">
      <c r="A3635">
        <v>0</v>
      </c>
      <c r="B3635">
        <v>2</v>
      </c>
      <c r="C3635">
        <v>27</v>
      </c>
      <c r="D3635">
        <v>0</v>
      </c>
      <c r="E3635">
        <v>0</v>
      </c>
      <c r="F3635">
        <v>0</v>
      </c>
      <c r="G3635">
        <v>4</v>
      </c>
      <c r="H3635">
        <v>1</v>
      </c>
      <c r="I3635">
        <v>75.040000000000006</v>
      </c>
      <c r="J3635">
        <v>24.5</v>
      </c>
      <c r="K3635">
        <v>2</v>
      </c>
    </row>
    <row r="3636" spans="1:11" hidden="1" x14ac:dyDescent="0.25">
      <c r="A3636">
        <v>0</v>
      </c>
      <c r="B3636">
        <v>2</v>
      </c>
      <c r="C3636">
        <v>24</v>
      </c>
      <c r="D3636">
        <v>0</v>
      </c>
      <c r="E3636">
        <v>0</v>
      </c>
      <c r="F3636">
        <v>1</v>
      </c>
      <c r="G3636">
        <v>2</v>
      </c>
      <c r="H3636">
        <v>1</v>
      </c>
      <c r="I3636">
        <v>84.08</v>
      </c>
      <c r="J3636">
        <v>24.5</v>
      </c>
      <c r="K3636">
        <v>4</v>
      </c>
    </row>
    <row r="3637" spans="1:11" x14ac:dyDescent="0.25">
      <c r="A3637">
        <v>0</v>
      </c>
      <c r="B3637">
        <v>2</v>
      </c>
      <c r="C3637">
        <v>62</v>
      </c>
      <c r="D3637">
        <v>0</v>
      </c>
      <c r="E3637">
        <v>0</v>
      </c>
      <c r="F3637">
        <v>1</v>
      </c>
      <c r="G3637">
        <v>1</v>
      </c>
      <c r="H3637">
        <v>2</v>
      </c>
      <c r="I3637">
        <v>88.63</v>
      </c>
      <c r="J3637">
        <v>24.5</v>
      </c>
      <c r="K3637">
        <v>2</v>
      </c>
    </row>
    <row r="3638" spans="1:11" x14ac:dyDescent="0.25">
      <c r="A3638">
        <v>0</v>
      </c>
      <c r="B3638">
        <v>2</v>
      </c>
      <c r="C3638">
        <v>62</v>
      </c>
      <c r="D3638">
        <v>0</v>
      </c>
      <c r="E3638">
        <v>0</v>
      </c>
      <c r="F3638">
        <v>1</v>
      </c>
      <c r="G3638">
        <v>1</v>
      </c>
      <c r="H3638">
        <v>1</v>
      </c>
      <c r="I3638">
        <v>83.85</v>
      </c>
      <c r="J3638">
        <v>24.5</v>
      </c>
      <c r="K3638">
        <v>2</v>
      </c>
    </row>
    <row r="3639" spans="1:11" hidden="1" x14ac:dyDescent="0.25">
      <c r="A3639">
        <v>0</v>
      </c>
      <c r="B3639">
        <v>1</v>
      </c>
      <c r="C3639">
        <v>14</v>
      </c>
      <c r="D3639">
        <v>0</v>
      </c>
      <c r="E3639">
        <v>0</v>
      </c>
      <c r="F3639">
        <v>0</v>
      </c>
      <c r="G3639">
        <v>4</v>
      </c>
      <c r="H3639">
        <v>2</v>
      </c>
      <c r="I3639">
        <v>77.12</v>
      </c>
      <c r="J3639">
        <v>24.5</v>
      </c>
      <c r="K3639">
        <v>1</v>
      </c>
    </row>
    <row r="3640" spans="1:11" x14ac:dyDescent="0.25">
      <c r="A3640">
        <v>0</v>
      </c>
      <c r="B3640">
        <v>2</v>
      </c>
      <c r="C3640">
        <v>1</v>
      </c>
      <c r="D3640">
        <v>0</v>
      </c>
      <c r="E3640">
        <v>0</v>
      </c>
      <c r="F3640">
        <v>0</v>
      </c>
      <c r="G3640">
        <v>1</v>
      </c>
      <c r="H3640">
        <v>2</v>
      </c>
      <c r="I3640">
        <v>199.83</v>
      </c>
      <c r="J3640">
        <v>24.5</v>
      </c>
      <c r="K3640">
        <v>4</v>
      </c>
    </row>
    <row r="3641" spans="1:11" hidden="1" x14ac:dyDescent="0.25">
      <c r="A3641">
        <v>1</v>
      </c>
      <c r="B3641">
        <v>2</v>
      </c>
      <c r="C3641">
        <v>78</v>
      </c>
      <c r="D3641">
        <v>1</v>
      </c>
      <c r="E3641">
        <v>0</v>
      </c>
      <c r="F3641">
        <v>1</v>
      </c>
      <c r="G3641">
        <v>4</v>
      </c>
      <c r="H3641">
        <v>2</v>
      </c>
      <c r="I3641">
        <v>191.33</v>
      </c>
      <c r="J3641">
        <v>24.5</v>
      </c>
      <c r="K3641">
        <v>2</v>
      </c>
    </row>
    <row r="3642" spans="1:11" hidden="1" x14ac:dyDescent="0.25">
      <c r="A3642">
        <v>0</v>
      </c>
      <c r="B3642">
        <v>1</v>
      </c>
      <c r="C3642">
        <v>13</v>
      </c>
      <c r="D3642">
        <v>0</v>
      </c>
      <c r="E3642">
        <v>0</v>
      </c>
      <c r="F3642">
        <v>0</v>
      </c>
      <c r="G3642">
        <v>4</v>
      </c>
      <c r="H3642">
        <v>1</v>
      </c>
      <c r="I3642">
        <v>97.97</v>
      </c>
      <c r="J3642">
        <v>24.5</v>
      </c>
      <c r="K3642">
        <v>2</v>
      </c>
    </row>
    <row r="3643" spans="1:11" hidden="1" x14ac:dyDescent="0.25">
      <c r="A3643">
        <v>0</v>
      </c>
      <c r="B3643">
        <v>2</v>
      </c>
      <c r="C3643">
        <v>25</v>
      </c>
      <c r="D3643">
        <v>0</v>
      </c>
      <c r="E3643">
        <v>0</v>
      </c>
      <c r="F3643">
        <v>1</v>
      </c>
      <c r="G3643">
        <v>5</v>
      </c>
      <c r="H3643">
        <v>2</v>
      </c>
      <c r="I3643">
        <v>84.25</v>
      </c>
      <c r="J3643">
        <v>24.5</v>
      </c>
      <c r="K3643">
        <v>4</v>
      </c>
    </row>
    <row r="3644" spans="1:11" hidden="1" x14ac:dyDescent="0.25">
      <c r="A3644">
        <v>0</v>
      </c>
      <c r="B3644">
        <v>2</v>
      </c>
      <c r="C3644">
        <v>62</v>
      </c>
      <c r="D3644">
        <v>0</v>
      </c>
      <c r="E3644">
        <v>0</v>
      </c>
      <c r="F3644">
        <v>1</v>
      </c>
      <c r="G3644">
        <v>2</v>
      </c>
      <c r="H3644">
        <v>2</v>
      </c>
      <c r="I3644">
        <v>67.069999999999993</v>
      </c>
      <c r="J3644">
        <v>24.5</v>
      </c>
      <c r="K3644">
        <v>2</v>
      </c>
    </row>
    <row r="3645" spans="1:11" x14ac:dyDescent="0.25">
      <c r="A3645">
        <v>0</v>
      </c>
      <c r="B3645">
        <v>2</v>
      </c>
      <c r="C3645">
        <v>61</v>
      </c>
      <c r="D3645">
        <v>0</v>
      </c>
      <c r="E3645">
        <v>0</v>
      </c>
      <c r="F3645">
        <v>1</v>
      </c>
      <c r="G3645">
        <v>1</v>
      </c>
      <c r="H3645">
        <v>1</v>
      </c>
      <c r="I3645">
        <v>79.89</v>
      </c>
      <c r="J3645">
        <v>24.5</v>
      </c>
      <c r="K3645">
        <v>3</v>
      </c>
    </row>
    <row r="3646" spans="1:11" x14ac:dyDescent="0.25">
      <c r="A3646">
        <v>0</v>
      </c>
      <c r="B3646">
        <v>2</v>
      </c>
      <c r="C3646">
        <v>44</v>
      </c>
      <c r="D3646">
        <v>0</v>
      </c>
      <c r="E3646">
        <v>0</v>
      </c>
      <c r="F3646">
        <v>1</v>
      </c>
      <c r="G3646">
        <v>1</v>
      </c>
      <c r="H3646">
        <v>2</v>
      </c>
      <c r="I3646">
        <v>82.33</v>
      </c>
      <c r="J3646">
        <v>24.5</v>
      </c>
      <c r="K3646">
        <v>2</v>
      </c>
    </row>
    <row r="3647" spans="1:11" hidden="1" x14ac:dyDescent="0.25">
      <c r="A3647">
        <v>0</v>
      </c>
      <c r="B3647">
        <v>2</v>
      </c>
      <c r="C3647">
        <v>61</v>
      </c>
      <c r="D3647">
        <v>0</v>
      </c>
      <c r="E3647">
        <v>0</v>
      </c>
      <c r="F3647">
        <v>1</v>
      </c>
      <c r="G3647">
        <v>5</v>
      </c>
      <c r="H3647">
        <v>2</v>
      </c>
      <c r="I3647">
        <v>60.61</v>
      </c>
      <c r="J3647">
        <v>24.5</v>
      </c>
      <c r="K3647">
        <v>2</v>
      </c>
    </row>
    <row r="3648" spans="1:11" hidden="1" x14ac:dyDescent="0.25">
      <c r="A3648">
        <v>0</v>
      </c>
      <c r="B3648">
        <v>2</v>
      </c>
      <c r="C3648">
        <v>60</v>
      </c>
      <c r="D3648">
        <v>0</v>
      </c>
      <c r="E3648">
        <v>0</v>
      </c>
      <c r="F3648">
        <v>1</v>
      </c>
      <c r="G3648">
        <v>5</v>
      </c>
      <c r="H3648">
        <v>1</v>
      </c>
      <c r="I3648">
        <v>83.57</v>
      </c>
      <c r="J3648">
        <v>24.5</v>
      </c>
      <c r="K3648">
        <v>2</v>
      </c>
    </row>
    <row r="3649" spans="1:11" hidden="1" x14ac:dyDescent="0.25">
      <c r="A3649">
        <v>0</v>
      </c>
      <c r="B3649">
        <v>1</v>
      </c>
      <c r="C3649">
        <v>12</v>
      </c>
      <c r="D3649">
        <v>0</v>
      </c>
      <c r="E3649">
        <v>0</v>
      </c>
      <c r="F3649">
        <v>0</v>
      </c>
      <c r="G3649">
        <v>4</v>
      </c>
      <c r="H3649">
        <v>2</v>
      </c>
      <c r="I3649">
        <v>70.069999999999993</v>
      </c>
      <c r="J3649">
        <v>24.5</v>
      </c>
      <c r="K3649">
        <v>1</v>
      </c>
    </row>
    <row r="3650" spans="1:11" hidden="1" x14ac:dyDescent="0.25">
      <c r="A3650">
        <v>0</v>
      </c>
      <c r="B3650">
        <v>2</v>
      </c>
      <c r="C3650">
        <v>28</v>
      </c>
      <c r="D3650">
        <v>0</v>
      </c>
      <c r="E3650">
        <v>0</v>
      </c>
      <c r="F3650">
        <v>1</v>
      </c>
      <c r="G3650">
        <v>4</v>
      </c>
      <c r="H3650">
        <v>2</v>
      </c>
      <c r="I3650">
        <v>69.5</v>
      </c>
      <c r="J3650">
        <v>24.5</v>
      </c>
      <c r="K3650">
        <v>2</v>
      </c>
    </row>
    <row r="3651" spans="1:11" hidden="1" x14ac:dyDescent="0.25">
      <c r="A3651">
        <v>0</v>
      </c>
      <c r="B3651">
        <v>1</v>
      </c>
      <c r="C3651">
        <v>29</v>
      </c>
      <c r="D3651">
        <v>0</v>
      </c>
      <c r="E3651">
        <v>0</v>
      </c>
      <c r="F3651">
        <v>1</v>
      </c>
      <c r="G3651">
        <v>4</v>
      </c>
      <c r="H3651">
        <v>2</v>
      </c>
      <c r="I3651">
        <v>70.510000000000005</v>
      </c>
      <c r="J3651">
        <v>24.5</v>
      </c>
      <c r="K3651">
        <v>4</v>
      </c>
    </row>
    <row r="3652" spans="1:11" hidden="1" x14ac:dyDescent="0.25">
      <c r="A3652">
        <v>0</v>
      </c>
      <c r="B3652">
        <v>2</v>
      </c>
      <c r="C3652">
        <v>42</v>
      </c>
      <c r="D3652">
        <v>0</v>
      </c>
      <c r="E3652">
        <v>0</v>
      </c>
      <c r="F3652">
        <v>1</v>
      </c>
      <c r="G3652">
        <v>4</v>
      </c>
      <c r="H3652">
        <v>2</v>
      </c>
      <c r="I3652">
        <v>87.4</v>
      </c>
      <c r="J3652">
        <v>24.5</v>
      </c>
      <c r="K3652">
        <v>1</v>
      </c>
    </row>
    <row r="3653" spans="1:11" hidden="1" x14ac:dyDescent="0.25">
      <c r="A3653">
        <v>0</v>
      </c>
      <c r="B3653">
        <v>1</v>
      </c>
      <c r="C3653">
        <v>54</v>
      </c>
      <c r="D3653">
        <v>1</v>
      </c>
      <c r="E3653">
        <v>0</v>
      </c>
      <c r="F3653">
        <v>1</v>
      </c>
      <c r="G3653">
        <v>2</v>
      </c>
      <c r="H3653">
        <v>1</v>
      </c>
      <c r="I3653">
        <v>116.44</v>
      </c>
      <c r="J3653">
        <v>24.5</v>
      </c>
      <c r="K3653">
        <v>2</v>
      </c>
    </row>
    <row r="3654" spans="1:11" hidden="1" x14ac:dyDescent="0.25">
      <c r="A3654">
        <v>0</v>
      </c>
      <c r="B3654">
        <v>2</v>
      </c>
      <c r="C3654">
        <v>26</v>
      </c>
      <c r="D3654">
        <v>0</v>
      </c>
      <c r="E3654">
        <v>0</v>
      </c>
      <c r="F3654">
        <v>0</v>
      </c>
      <c r="G3654">
        <v>3</v>
      </c>
      <c r="H3654">
        <v>2</v>
      </c>
      <c r="I3654">
        <v>59.67</v>
      </c>
      <c r="J3654">
        <v>24.5</v>
      </c>
      <c r="K3654">
        <v>3</v>
      </c>
    </row>
    <row r="3655" spans="1:11" hidden="1" x14ac:dyDescent="0.25">
      <c r="A3655">
        <v>0</v>
      </c>
      <c r="B3655">
        <v>1</v>
      </c>
      <c r="C3655">
        <v>75</v>
      </c>
      <c r="D3655">
        <v>0</v>
      </c>
      <c r="E3655">
        <v>0</v>
      </c>
      <c r="F3655">
        <v>1</v>
      </c>
      <c r="G3655">
        <v>4</v>
      </c>
      <c r="H3655">
        <v>1</v>
      </c>
      <c r="I3655">
        <v>75.47</v>
      </c>
      <c r="J3655">
        <v>24.5</v>
      </c>
      <c r="K3655">
        <v>1</v>
      </c>
    </row>
    <row r="3656" spans="1:11" hidden="1" x14ac:dyDescent="0.25">
      <c r="A3656">
        <v>0</v>
      </c>
      <c r="B3656">
        <v>2</v>
      </c>
      <c r="C3656">
        <v>79</v>
      </c>
      <c r="D3656">
        <v>0</v>
      </c>
      <c r="E3656">
        <v>1</v>
      </c>
      <c r="F3656">
        <v>1</v>
      </c>
      <c r="G3656">
        <v>5</v>
      </c>
      <c r="H3656">
        <v>1</v>
      </c>
      <c r="I3656">
        <v>88.51</v>
      </c>
      <c r="J3656">
        <v>24.5</v>
      </c>
      <c r="K3656">
        <v>2</v>
      </c>
    </row>
    <row r="3657" spans="1:11" hidden="1" x14ac:dyDescent="0.25">
      <c r="A3657">
        <v>0</v>
      </c>
      <c r="B3657">
        <v>2</v>
      </c>
      <c r="C3657">
        <v>35</v>
      </c>
      <c r="D3657">
        <v>0</v>
      </c>
      <c r="E3657">
        <v>0</v>
      </c>
      <c r="F3657">
        <v>1</v>
      </c>
      <c r="G3657">
        <v>4</v>
      </c>
      <c r="H3657">
        <v>2</v>
      </c>
      <c r="I3657">
        <v>81.900000000000006</v>
      </c>
      <c r="J3657">
        <v>24.5</v>
      </c>
      <c r="K3657">
        <v>2</v>
      </c>
    </row>
    <row r="3658" spans="1:11" x14ac:dyDescent="0.25">
      <c r="A3658">
        <v>0</v>
      </c>
      <c r="B3658">
        <v>2</v>
      </c>
      <c r="C3658">
        <v>41</v>
      </c>
      <c r="D3658">
        <v>0</v>
      </c>
      <c r="E3658">
        <v>0</v>
      </c>
      <c r="F3658">
        <v>1</v>
      </c>
      <c r="G3658">
        <v>1</v>
      </c>
      <c r="H3658">
        <v>1</v>
      </c>
      <c r="I3658">
        <v>91.04</v>
      </c>
      <c r="J3658">
        <v>24.5</v>
      </c>
      <c r="K3658">
        <v>2</v>
      </c>
    </row>
    <row r="3659" spans="1:11" hidden="1" x14ac:dyDescent="0.25">
      <c r="A3659">
        <v>0</v>
      </c>
      <c r="B3659">
        <v>2</v>
      </c>
      <c r="C3659">
        <v>45</v>
      </c>
      <c r="D3659">
        <v>0</v>
      </c>
      <c r="E3659">
        <v>0</v>
      </c>
      <c r="F3659">
        <v>1</v>
      </c>
      <c r="G3659">
        <v>4</v>
      </c>
      <c r="H3659">
        <v>2</v>
      </c>
      <c r="I3659">
        <v>97.95</v>
      </c>
      <c r="J3659">
        <v>24.5</v>
      </c>
      <c r="K3659">
        <v>4</v>
      </c>
    </row>
    <row r="3660" spans="1:11" hidden="1" x14ac:dyDescent="0.25">
      <c r="A3660">
        <v>1</v>
      </c>
      <c r="B3660">
        <v>2</v>
      </c>
      <c r="C3660">
        <v>70</v>
      </c>
      <c r="D3660">
        <v>0</v>
      </c>
      <c r="E3660">
        <v>0</v>
      </c>
      <c r="F3660">
        <v>1</v>
      </c>
      <c r="G3660">
        <v>4</v>
      </c>
      <c r="H3660">
        <v>1</v>
      </c>
      <c r="I3660">
        <v>76.34</v>
      </c>
      <c r="J3660">
        <v>24.4</v>
      </c>
      <c r="K3660">
        <v>1</v>
      </c>
    </row>
    <row r="3661" spans="1:11" hidden="1" x14ac:dyDescent="0.25">
      <c r="A3661">
        <v>0</v>
      </c>
      <c r="B3661">
        <v>2</v>
      </c>
      <c r="C3661">
        <v>39</v>
      </c>
      <c r="D3661">
        <v>0</v>
      </c>
      <c r="E3661">
        <v>0</v>
      </c>
      <c r="F3661">
        <v>1</v>
      </c>
      <c r="G3661">
        <v>4</v>
      </c>
      <c r="H3661">
        <v>1</v>
      </c>
      <c r="I3661">
        <v>89.86</v>
      </c>
      <c r="J3661">
        <v>24.4</v>
      </c>
      <c r="K3661">
        <v>2</v>
      </c>
    </row>
    <row r="3662" spans="1:11" x14ac:dyDescent="0.25">
      <c r="A3662">
        <v>0</v>
      </c>
      <c r="B3662">
        <v>2</v>
      </c>
      <c r="C3662">
        <v>11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87.51</v>
      </c>
      <c r="J3662">
        <v>24.4</v>
      </c>
      <c r="K3662">
        <v>4</v>
      </c>
    </row>
    <row r="3663" spans="1:11" hidden="1" x14ac:dyDescent="0.25">
      <c r="A3663">
        <v>0</v>
      </c>
      <c r="B3663">
        <v>2</v>
      </c>
      <c r="C3663">
        <v>24</v>
      </c>
      <c r="D3663">
        <v>0</v>
      </c>
      <c r="E3663">
        <v>0</v>
      </c>
      <c r="F3663">
        <v>1</v>
      </c>
      <c r="G3663">
        <v>4</v>
      </c>
      <c r="H3663">
        <v>2</v>
      </c>
      <c r="I3663">
        <v>89.99</v>
      </c>
      <c r="J3663">
        <v>24.4</v>
      </c>
      <c r="K3663">
        <v>1</v>
      </c>
    </row>
    <row r="3664" spans="1:11" hidden="1" x14ac:dyDescent="0.25">
      <c r="A3664">
        <v>0</v>
      </c>
      <c r="B3664">
        <v>1</v>
      </c>
      <c r="C3664">
        <v>50</v>
      </c>
      <c r="D3664">
        <v>0</v>
      </c>
      <c r="E3664">
        <v>0</v>
      </c>
      <c r="F3664">
        <v>1</v>
      </c>
      <c r="G3664">
        <v>4</v>
      </c>
      <c r="H3664">
        <v>1</v>
      </c>
      <c r="I3664">
        <v>77.650000000000006</v>
      </c>
      <c r="J3664">
        <v>24.4</v>
      </c>
      <c r="K3664">
        <v>3</v>
      </c>
    </row>
    <row r="3665" spans="1:11" hidden="1" x14ac:dyDescent="0.25">
      <c r="A3665">
        <v>0</v>
      </c>
      <c r="B3665">
        <v>1</v>
      </c>
      <c r="C3665">
        <v>44</v>
      </c>
      <c r="D3665">
        <v>0</v>
      </c>
      <c r="E3665">
        <v>0</v>
      </c>
      <c r="F3665">
        <v>1</v>
      </c>
      <c r="G3665">
        <v>2</v>
      </c>
      <c r="H3665">
        <v>2</v>
      </c>
      <c r="I3665">
        <v>58.47</v>
      </c>
      <c r="J3665">
        <v>24.4</v>
      </c>
      <c r="K3665">
        <v>2</v>
      </c>
    </row>
    <row r="3666" spans="1:11" hidden="1" x14ac:dyDescent="0.25">
      <c r="A3666">
        <v>0</v>
      </c>
      <c r="B3666">
        <v>2</v>
      </c>
      <c r="C3666">
        <v>31</v>
      </c>
      <c r="D3666">
        <v>0</v>
      </c>
      <c r="E3666">
        <v>0</v>
      </c>
      <c r="F3666">
        <v>1</v>
      </c>
      <c r="G3666">
        <v>4</v>
      </c>
      <c r="H3666">
        <v>2</v>
      </c>
      <c r="I3666">
        <v>125.38</v>
      </c>
      <c r="J3666">
        <v>24.4</v>
      </c>
      <c r="K3666">
        <v>3</v>
      </c>
    </row>
    <row r="3667" spans="1:11" x14ac:dyDescent="0.25">
      <c r="A3667">
        <v>0</v>
      </c>
      <c r="B3667">
        <v>2</v>
      </c>
      <c r="C3667">
        <v>76</v>
      </c>
      <c r="D3667">
        <v>0</v>
      </c>
      <c r="E3667">
        <v>0</v>
      </c>
      <c r="F3667">
        <v>1</v>
      </c>
      <c r="G3667">
        <v>1</v>
      </c>
      <c r="H3667">
        <v>1</v>
      </c>
      <c r="I3667">
        <v>84.21</v>
      </c>
      <c r="J3667">
        <v>24.4</v>
      </c>
      <c r="K3667">
        <v>2</v>
      </c>
    </row>
    <row r="3668" spans="1:11" hidden="1" x14ac:dyDescent="0.25">
      <c r="A3668">
        <v>0</v>
      </c>
      <c r="B3668">
        <v>2</v>
      </c>
      <c r="C3668">
        <v>35</v>
      </c>
      <c r="D3668">
        <v>0</v>
      </c>
      <c r="E3668">
        <v>0</v>
      </c>
      <c r="F3668">
        <v>1</v>
      </c>
      <c r="G3668">
        <v>2</v>
      </c>
      <c r="H3668">
        <v>1</v>
      </c>
      <c r="I3668">
        <v>89.11</v>
      </c>
      <c r="J3668">
        <v>24.4</v>
      </c>
      <c r="K3668">
        <v>2</v>
      </c>
    </row>
    <row r="3669" spans="1:11" hidden="1" x14ac:dyDescent="0.25">
      <c r="A3669">
        <v>0</v>
      </c>
      <c r="B3669">
        <v>1</v>
      </c>
      <c r="C3669">
        <v>75</v>
      </c>
      <c r="D3669">
        <v>0</v>
      </c>
      <c r="E3669">
        <v>0</v>
      </c>
      <c r="F3669">
        <v>1</v>
      </c>
      <c r="G3669">
        <v>4</v>
      </c>
      <c r="H3669">
        <v>2</v>
      </c>
      <c r="I3669">
        <v>98.91</v>
      </c>
      <c r="J3669">
        <v>24.4</v>
      </c>
      <c r="K3669">
        <v>2</v>
      </c>
    </row>
    <row r="3670" spans="1:11" hidden="1" x14ac:dyDescent="0.25">
      <c r="A3670">
        <v>0</v>
      </c>
      <c r="B3670">
        <v>2</v>
      </c>
      <c r="C3670">
        <v>47</v>
      </c>
      <c r="D3670">
        <v>0</v>
      </c>
      <c r="E3670">
        <v>0</v>
      </c>
      <c r="F3670">
        <v>1</v>
      </c>
      <c r="G3670">
        <v>4</v>
      </c>
      <c r="H3670">
        <v>2</v>
      </c>
      <c r="I3670">
        <v>56.67</v>
      </c>
      <c r="J3670">
        <v>24.4</v>
      </c>
      <c r="K3670">
        <v>2</v>
      </c>
    </row>
    <row r="3671" spans="1:11" hidden="1" x14ac:dyDescent="0.25">
      <c r="A3671">
        <v>0</v>
      </c>
      <c r="B3671">
        <v>1</v>
      </c>
      <c r="C3671">
        <v>47</v>
      </c>
      <c r="D3671">
        <v>1</v>
      </c>
      <c r="E3671">
        <v>0</v>
      </c>
      <c r="F3671">
        <v>1</v>
      </c>
      <c r="G3671">
        <v>2</v>
      </c>
      <c r="H3671">
        <v>2</v>
      </c>
      <c r="I3671">
        <v>75.64</v>
      </c>
      <c r="J3671">
        <v>24.4</v>
      </c>
      <c r="K3671">
        <v>2</v>
      </c>
    </row>
    <row r="3672" spans="1:11" hidden="1" x14ac:dyDescent="0.25">
      <c r="A3672">
        <v>0</v>
      </c>
      <c r="B3672">
        <v>2</v>
      </c>
      <c r="C3672">
        <v>14</v>
      </c>
      <c r="D3672">
        <v>0</v>
      </c>
      <c r="E3672">
        <v>0</v>
      </c>
      <c r="F3672">
        <v>0</v>
      </c>
      <c r="G3672">
        <v>5</v>
      </c>
      <c r="H3672">
        <v>1</v>
      </c>
      <c r="I3672">
        <v>70.540000000000006</v>
      </c>
      <c r="J3672">
        <v>24.4</v>
      </c>
      <c r="K3672">
        <v>1</v>
      </c>
    </row>
    <row r="3673" spans="1:11" x14ac:dyDescent="0.25">
      <c r="A3673">
        <v>0</v>
      </c>
      <c r="B3673">
        <v>2</v>
      </c>
      <c r="C3673">
        <v>37</v>
      </c>
      <c r="D3673">
        <v>0</v>
      </c>
      <c r="E3673">
        <v>0</v>
      </c>
      <c r="F3673">
        <v>1</v>
      </c>
      <c r="G3673">
        <v>1</v>
      </c>
      <c r="H3673">
        <v>1</v>
      </c>
      <c r="I3673">
        <v>86.49</v>
      </c>
      <c r="J3673">
        <v>24.4</v>
      </c>
      <c r="K3673">
        <v>4</v>
      </c>
    </row>
    <row r="3674" spans="1:11" hidden="1" x14ac:dyDescent="0.25">
      <c r="A3674">
        <v>0</v>
      </c>
      <c r="B3674">
        <v>1</v>
      </c>
      <c r="C3674">
        <v>9</v>
      </c>
      <c r="D3674">
        <v>0</v>
      </c>
      <c r="E3674">
        <v>0</v>
      </c>
      <c r="F3674">
        <v>0</v>
      </c>
      <c r="G3674">
        <v>5</v>
      </c>
      <c r="H3674">
        <v>2</v>
      </c>
      <c r="I3674">
        <v>142.68</v>
      </c>
      <c r="J3674">
        <v>24.4</v>
      </c>
      <c r="K3674">
        <v>4</v>
      </c>
    </row>
    <row r="3675" spans="1:11" hidden="1" x14ac:dyDescent="0.25">
      <c r="A3675">
        <v>0</v>
      </c>
      <c r="B3675">
        <v>2</v>
      </c>
      <c r="C3675">
        <v>35</v>
      </c>
      <c r="D3675">
        <v>0</v>
      </c>
      <c r="E3675">
        <v>0</v>
      </c>
      <c r="F3675">
        <v>1</v>
      </c>
      <c r="G3675">
        <v>4</v>
      </c>
      <c r="H3675">
        <v>1</v>
      </c>
      <c r="I3675">
        <v>104.4</v>
      </c>
      <c r="J3675">
        <v>24.4</v>
      </c>
      <c r="K3675">
        <v>2</v>
      </c>
    </row>
    <row r="3676" spans="1:11" hidden="1" x14ac:dyDescent="0.25">
      <c r="A3676">
        <v>0</v>
      </c>
      <c r="B3676">
        <v>2</v>
      </c>
      <c r="C3676">
        <v>64</v>
      </c>
      <c r="D3676">
        <v>1</v>
      </c>
      <c r="E3676">
        <v>0</v>
      </c>
      <c r="F3676">
        <v>1</v>
      </c>
      <c r="G3676">
        <v>4</v>
      </c>
      <c r="H3676">
        <v>2</v>
      </c>
      <c r="I3676">
        <v>93.78</v>
      </c>
      <c r="J3676">
        <v>24.4</v>
      </c>
      <c r="K3676">
        <v>2</v>
      </c>
    </row>
    <row r="3677" spans="1:11" hidden="1" x14ac:dyDescent="0.25">
      <c r="A3677">
        <v>0</v>
      </c>
      <c r="B3677">
        <v>1</v>
      </c>
      <c r="C3677">
        <v>11</v>
      </c>
      <c r="D3677">
        <v>0</v>
      </c>
      <c r="E3677">
        <v>0</v>
      </c>
      <c r="F3677">
        <v>0</v>
      </c>
      <c r="G3677">
        <v>4</v>
      </c>
      <c r="H3677">
        <v>1</v>
      </c>
      <c r="I3677">
        <v>87.54</v>
      </c>
      <c r="J3677">
        <v>24.4</v>
      </c>
      <c r="K3677">
        <v>4</v>
      </c>
    </row>
    <row r="3678" spans="1:11" hidden="1" x14ac:dyDescent="0.25">
      <c r="A3678">
        <v>0</v>
      </c>
      <c r="B3678">
        <v>1</v>
      </c>
      <c r="C3678">
        <v>78</v>
      </c>
      <c r="D3678">
        <v>0</v>
      </c>
      <c r="E3678">
        <v>0</v>
      </c>
      <c r="F3678">
        <v>1</v>
      </c>
      <c r="G3678">
        <v>2</v>
      </c>
      <c r="H3678">
        <v>2</v>
      </c>
      <c r="I3678">
        <v>208.85</v>
      </c>
      <c r="J3678">
        <v>24.4</v>
      </c>
      <c r="K3678">
        <v>1</v>
      </c>
    </row>
    <row r="3679" spans="1:11" x14ac:dyDescent="0.25">
      <c r="A3679">
        <v>0</v>
      </c>
      <c r="B3679">
        <v>2</v>
      </c>
      <c r="C3679">
        <v>36</v>
      </c>
      <c r="D3679">
        <v>0</v>
      </c>
      <c r="E3679">
        <v>0</v>
      </c>
      <c r="F3679">
        <v>1</v>
      </c>
      <c r="G3679">
        <v>1</v>
      </c>
      <c r="H3679">
        <v>2</v>
      </c>
      <c r="I3679">
        <v>202.06</v>
      </c>
      <c r="J3679">
        <v>24.4</v>
      </c>
      <c r="K3679">
        <v>2</v>
      </c>
    </row>
    <row r="3680" spans="1:11" x14ac:dyDescent="0.25">
      <c r="A3680">
        <v>0</v>
      </c>
      <c r="B3680">
        <v>1</v>
      </c>
      <c r="C3680">
        <v>75</v>
      </c>
      <c r="D3680">
        <v>0</v>
      </c>
      <c r="E3680">
        <v>0</v>
      </c>
      <c r="F3680">
        <v>1</v>
      </c>
      <c r="G3680">
        <v>1</v>
      </c>
      <c r="H3680">
        <v>1</v>
      </c>
      <c r="I3680">
        <v>93.93</v>
      </c>
      <c r="J3680">
        <v>24.4</v>
      </c>
      <c r="K3680">
        <v>1</v>
      </c>
    </row>
    <row r="3681" spans="1:11" hidden="1" x14ac:dyDescent="0.25">
      <c r="A3681">
        <v>0</v>
      </c>
      <c r="B3681">
        <v>2</v>
      </c>
      <c r="C3681">
        <v>44</v>
      </c>
      <c r="D3681">
        <v>0</v>
      </c>
      <c r="E3681">
        <v>0</v>
      </c>
      <c r="F3681">
        <v>1</v>
      </c>
      <c r="G3681">
        <v>2</v>
      </c>
      <c r="H3681">
        <v>1</v>
      </c>
      <c r="I3681">
        <v>56.85</v>
      </c>
      <c r="J3681">
        <v>24.4</v>
      </c>
      <c r="K3681">
        <v>2</v>
      </c>
    </row>
    <row r="3682" spans="1:11" hidden="1" x14ac:dyDescent="0.25">
      <c r="A3682">
        <v>0</v>
      </c>
      <c r="B3682">
        <v>1</v>
      </c>
      <c r="C3682">
        <v>18</v>
      </c>
      <c r="D3682">
        <v>0</v>
      </c>
      <c r="E3682">
        <v>0</v>
      </c>
      <c r="F3682">
        <v>0</v>
      </c>
      <c r="G3682">
        <v>4</v>
      </c>
      <c r="H3682">
        <v>1</v>
      </c>
      <c r="I3682">
        <v>83.37</v>
      </c>
      <c r="J3682">
        <v>24.4</v>
      </c>
      <c r="K3682">
        <v>4</v>
      </c>
    </row>
    <row r="3683" spans="1:11" hidden="1" x14ac:dyDescent="0.25">
      <c r="A3683">
        <v>0</v>
      </c>
      <c r="B3683">
        <v>1</v>
      </c>
      <c r="C3683">
        <v>27</v>
      </c>
      <c r="D3683">
        <v>0</v>
      </c>
      <c r="E3683">
        <v>0</v>
      </c>
      <c r="F3683">
        <v>0</v>
      </c>
      <c r="G3683">
        <v>4</v>
      </c>
      <c r="H3683">
        <v>2</v>
      </c>
      <c r="I3683">
        <v>95.1</v>
      </c>
      <c r="J3683">
        <v>24.3</v>
      </c>
      <c r="K3683">
        <v>1</v>
      </c>
    </row>
    <row r="3684" spans="1:11" hidden="1" x14ac:dyDescent="0.25">
      <c r="A3684">
        <v>0</v>
      </c>
      <c r="B3684">
        <v>2</v>
      </c>
      <c r="C3684">
        <v>52</v>
      </c>
      <c r="D3684">
        <v>1</v>
      </c>
      <c r="E3684">
        <v>0</v>
      </c>
      <c r="F3684">
        <v>1</v>
      </c>
      <c r="G3684">
        <v>4</v>
      </c>
      <c r="H3684">
        <v>2</v>
      </c>
      <c r="I3684">
        <v>114.25</v>
      </c>
      <c r="J3684">
        <v>24.3</v>
      </c>
      <c r="K3684">
        <v>1</v>
      </c>
    </row>
    <row r="3685" spans="1:11" hidden="1" x14ac:dyDescent="0.25">
      <c r="A3685">
        <v>0</v>
      </c>
      <c r="B3685">
        <v>2</v>
      </c>
      <c r="C3685">
        <v>38</v>
      </c>
      <c r="D3685">
        <v>0</v>
      </c>
      <c r="E3685">
        <v>0</v>
      </c>
      <c r="F3685">
        <v>1</v>
      </c>
      <c r="G3685">
        <v>4</v>
      </c>
      <c r="H3685">
        <v>1</v>
      </c>
      <c r="I3685">
        <v>98.73</v>
      </c>
      <c r="J3685">
        <v>24.3</v>
      </c>
      <c r="K3685">
        <v>2</v>
      </c>
    </row>
    <row r="3686" spans="1:11" hidden="1" x14ac:dyDescent="0.25">
      <c r="A3686">
        <v>1</v>
      </c>
      <c r="B3686">
        <v>1</v>
      </c>
      <c r="C3686">
        <v>62</v>
      </c>
      <c r="D3686">
        <v>1</v>
      </c>
      <c r="E3686">
        <v>1</v>
      </c>
      <c r="F3686">
        <v>1</v>
      </c>
      <c r="G3686">
        <v>5</v>
      </c>
      <c r="H3686">
        <v>2</v>
      </c>
      <c r="I3686">
        <v>56.31</v>
      </c>
      <c r="J3686">
        <v>24.3</v>
      </c>
      <c r="K3686">
        <v>1</v>
      </c>
    </row>
    <row r="3687" spans="1:11" hidden="1" x14ac:dyDescent="0.25">
      <c r="A3687">
        <v>0</v>
      </c>
      <c r="B3687">
        <v>1</v>
      </c>
      <c r="C3687">
        <v>46</v>
      </c>
      <c r="D3687">
        <v>0</v>
      </c>
      <c r="E3687">
        <v>0</v>
      </c>
      <c r="F3687">
        <v>1</v>
      </c>
      <c r="G3687">
        <v>2</v>
      </c>
      <c r="H3687">
        <v>1</v>
      </c>
      <c r="I3687">
        <v>138.07</v>
      </c>
      <c r="J3687">
        <v>24.3</v>
      </c>
      <c r="K3687">
        <v>2</v>
      </c>
    </row>
    <row r="3688" spans="1:11" hidden="1" x14ac:dyDescent="0.25">
      <c r="A3688">
        <v>0</v>
      </c>
      <c r="B3688">
        <v>2</v>
      </c>
      <c r="C3688">
        <v>35</v>
      </c>
      <c r="D3688">
        <v>0</v>
      </c>
      <c r="E3688">
        <v>0</v>
      </c>
      <c r="F3688">
        <v>0</v>
      </c>
      <c r="G3688">
        <v>4</v>
      </c>
      <c r="H3688">
        <v>2</v>
      </c>
      <c r="I3688">
        <v>97.58</v>
      </c>
      <c r="J3688">
        <v>24.3</v>
      </c>
      <c r="K3688">
        <v>4</v>
      </c>
    </row>
    <row r="3689" spans="1:11" x14ac:dyDescent="0.25">
      <c r="A3689">
        <v>0</v>
      </c>
      <c r="B3689">
        <v>1</v>
      </c>
      <c r="C3689">
        <v>25</v>
      </c>
      <c r="D3689">
        <v>0</v>
      </c>
      <c r="E3689">
        <v>0</v>
      </c>
      <c r="F3689">
        <v>1</v>
      </c>
      <c r="G3689">
        <v>1</v>
      </c>
      <c r="H3689">
        <v>1</v>
      </c>
      <c r="I3689">
        <v>93.88</v>
      </c>
      <c r="J3689">
        <v>24.3</v>
      </c>
      <c r="K3689">
        <v>3</v>
      </c>
    </row>
    <row r="3690" spans="1:11" hidden="1" x14ac:dyDescent="0.25">
      <c r="A3690">
        <v>0</v>
      </c>
      <c r="B3690">
        <v>1</v>
      </c>
      <c r="C3690">
        <v>13</v>
      </c>
      <c r="D3690">
        <v>0</v>
      </c>
      <c r="E3690">
        <v>0</v>
      </c>
      <c r="F3690">
        <v>0</v>
      </c>
      <c r="G3690">
        <v>4</v>
      </c>
      <c r="H3690">
        <v>1</v>
      </c>
      <c r="I3690">
        <v>85.87</v>
      </c>
      <c r="J3690">
        <v>24.3</v>
      </c>
      <c r="K3690">
        <v>4</v>
      </c>
    </row>
    <row r="3691" spans="1:11" hidden="1" x14ac:dyDescent="0.25">
      <c r="A3691">
        <v>0</v>
      </c>
      <c r="B3691">
        <v>2</v>
      </c>
      <c r="C3691">
        <v>47</v>
      </c>
      <c r="D3691">
        <v>0</v>
      </c>
      <c r="E3691">
        <v>0</v>
      </c>
      <c r="F3691">
        <v>1</v>
      </c>
      <c r="G3691">
        <v>4</v>
      </c>
      <c r="H3691">
        <v>2</v>
      </c>
      <c r="I3691">
        <v>131.43</v>
      </c>
      <c r="J3691">
        <v>24.3</v>
      </c>
      <c r="K3691">
        <v>2</v>
      </c>
    </row>
    <row r="3692" spans="1:11" hidden="1" x14ac:dyDescent="0.25">
      <c r="A3692">
        <v>0</v>
      </c>
      <c r="B3692">
        <v>2</v>
      </c>
      <c r="C3692">
        <v>36</v>
      </c>
      <c r="D3692">
        <v>0</v>
      </c>
      <c r="E3692">
        <v>0</v>
      </c>
      <c r="F3692">
        <v>1</v>
      </c>
      <c r="G3692">
        <v>4</v>
      </c>
      <c r="H3692">
        <v>2</v>
      </c>
      <c r="I3692">
        <v>68.48</v>
      </c>
      <c r="J3692">
        <v>24.3</v>
      </c>
      <c r="K3692">
        <v>2</v>
      </c>
    </row>
    <row r="3693" spans="1:11" hidden="1" x14ac:dyDescent="0.25">
      <c r="A3693">
        <v>0</v>
      </c>
      <c r="B3693">
        <v>2</v>
      </c>
      <c r="C3693">
        <v>50</v>
      </c>
      <c r="D3693">
        <v>0</v>
      </c>
      <c r="E3693">
        <v>0</v>
      </c>
      <c r="F3693">
        <v>1</v>
      </c>
      <c r="G3693">
        <v>2</v>
      </c>
      <c r="H3693">
        <v>1</v>
      </c>
      <c r="I3693">
        <v>95.25</v>
      </c>
      <c r="J3693">
        <v>24.3</v>
      </c>
      <c r="K3693">
        <v>2</v>
      </c>
    </row>
    <row r="3694" spans="1:11" hidden="1" x14ac:dyDescent="0.25">
      <c r="A3694">
        <v>0</v>
      </c>
      <c r="B3694">
        <v>2</v>
      </c>
      <c r="C3694">
        <v>82</v>
      </c>
      <c r="D3694">
        <v>0</v>
      </c>
      <c r="E3694">
        <v>0</v>
      </c>
      <c r="F3694">
        <v>1</v>
      </c>
      <c r="G3694">
        <v>4</v>
      </c>
      <c r="H3694">
        <v>2</v>
      </c>
      <c r="I3694">
        <v>243.59</v>
      </c>
      <c r="J3694">
        <v>24.3</v>
      </c>
      <c r="K3694">
        <v>2</v>
      </c>
    </row>
    <row r="3695" spans="1:11" hidden="1" x14ac:dyDescent="0.25">
      <c r="A3695">
        <v>0</v>
      </c>
      <c r="B3695">
        <v>1</v>
      </c>
      <c r="C3695">
        <v>28</v>
      </c>
      <c r="D3695">
        <v>0</v>
      </c>
      <c r="E3695">
        <v>0</v>
      </c>
      <c r="F3695">
        <v>1</v>
      </c>
      <c r="G3695">
        <v>4</v>
      </c>
      <c r="H3695">
        <v>2</v>
      </c>
      <c r="I3695">
        <v>156.44999999999999</v>
      </c>
      <c r="J3695">
        <v>24.3</v>
      </c>
      <c r="K3695">
        <v>2</v>
      </c>
    </row>
    <row r="3696" spans="1:11" hidden="1" x14ac:dyDescent="0.25">
      <c r="A3696">
        <v>0</v>
      </c>
      <c r="B3696">
        <v>2</v>
      </c>
      <c r="C3696">
        <v>63</v>
      </c>
      <c r="D3696">
        <v>1</v>
      </c>
      <c r="E3696">
        <v>1</v>
      </c>
      <c r="F3696">
        <v>0</v>
      </c>
      <c r="G3696">
        <v>5</v>
      </c>
      <c r="H3696">
        <v>2</v>
      </c>
      <c r="I3696">
        <v>174.43</v>
      </c>
      <c r="J3696">
        <v>24.3</v>
      </c>
      <c r="K3696">
        <v>2</v>
      </c>
    </row>
    <row r="3697" spans="1:11" hidden="1" x14ac:dyDescent="0.25">
      <c r="A3697">
        <v>0</v>
      </c>
      <c r="B3697">
        <v>2</v>
      </c>
      <c r="C3697">
        <v>46</v>
      </c>
      <c r="D3697">
        <v>0</v>
      </c>
      <c r="E3697">
        <v>0</v>
      </c>
      <c r="F3697">
        <v>1</v>
      </c>
      <c r="G3697">
        <v>5</v>
      </c>
      <c r="H3697">
        <v>2</v>
      </c>
      <c r="I3697">
        <v>162.24</v>
      </c>
      <c r="J3697">
        <v>24.3</v>
      </c>
      <c r="K3697">
        <v>3</v>
      </c>
    </row>
    <row r="3698" spans="1:11" hidden="1" x14ac:dyDescent="0.25">
      <c r="A3698">
        <v>0</v>
      </c>
      <c r="B3698">
        <v>1</v>
      </c>
      <c r="C3698">
        <v>82</v>
      </c>
      <c r="D3698">
        <v>0</v>
      </c>
      <c r="E3698">
        <v>0</v>
      </c>
      <c r="F3698">
        <v>0</v>
      </c>
      <c r="G3698">
        <v>4</v>
      </c>
      <c r="H3698">
        <v>2</v>
      </c>
      <c r="I3698">
        <v>101.57</v>
      </c>
      <c r="J3698">
        <v>24.3</v>
      </c>
      <c r="K3698">
        <v>3</v>
      </c>
    </row>
    <row r="3699" spans="1:11" hidden="1" x14ac:dyDescent="0.25">
      <c r="A3699">
        <v>0</v>
      </c>
      <c r="B3699">
        <v>2</v>
      </c>
      <c r="C3699">
        <v>14</v>
      </c>
      <c r="D3699">
        <v>0</v>
      </c>
      <c r="E3699">
        <v>0</v>
      </c>
      <c r="F3699">
        <v>0</v>
      </c>
      <c r="G3699">
        <v>5</v>
      </c>
      <c r="H3699">
        <v>1</v>
      </c>
      <c r="I3699">
        <v>91.32</v>
      </c>
      <c r="J3699">
        <v>24.3</v>
      </c>
      <c r="K3699">
        <v>2</v>
      </c>
    </row>
    <row r="3700" spans="1:11" hidden="1" x14ac:dyDescent="0.25">
      <c r="A3700">
        <v>0</v>
      </c>
      <c r="B3700">
        <v>1</v>
      </c>
      <c r="C3700">
        <v>51</v>
      </c>
      <c r="D3700">
        <v>0</v>
      </c>
      <c r="E3700">
        <v>0</v>
      </c>
      <c r="F3700">
        <v>1</v>
      </c>
      <c r="G3700">
        <v>4</v>
      </c>
      <c r="H3700">
        <v>1</v>
      </c>
      <c r="I3700">
        <v>95.19</v>
      </c>
      <c r="J3700">
        <v>24.3</v>
      </c>
      <c r="K3700">
        <v>3</v>
      </c>
    </row>
    <row r="3701" spans="1:11" hidden="1" x14ac:dyDescent="0.25">
      <c r="A3701">
        <v>0</v>
      </c>
      <c r="B3701">
        <v>2</v>
      </c>
      <c r="C3701">
        <v>78</v>
      </c>
      <c r="D3701">
        <v>0</v>
      </c>
      <c r="E3701">
        <v>0</v>
      </c>
      <c r="F3701">
        <v>1</v>
      </c>
      <c r="G3701">
        <v>4</v>
      </c>
      <c r="H3701">
        <v>1</v>
      </c>
      <c r="I3701">
        <v>61.38</v>
      </c>
      <c r="J3701">
        <v>24.3</v>
      </c>
      <c r="K3701">
        <v>4</v>
      </c>
    </row>
    <row r="3702" spans="1:11" hidden="1" x14ac:dyDescent="0.25">
      <c r="A3702">
        <v>0</v>
      </c>
      <c r="B3702">
        <v>1</v>
      </c>
      <c r="C3702">
        <v>42</v>
      </c>
      <c r="D3702">
        <v>0</v>
      </c>
      <c r="E3702">
        <v>0</v>
      </c>
      <c r="F3702">
        <v>1</v>
      </c>
      <c r="G3702">
        <v>4</v>
      </c>
      <c r="H3702">
        <v>2</v>
      </c>
      <c r="I3702">
        <v>58.35</v>
      </c>
      <c r="J3702">
        <v>24.3</v>
      </c>
      <c r="K3702">
        <v>2</v>
      </c>
    </row>
    <row r="3703" spans="1:11" hidden="1" x14ac:dyDescent="0.25">
      <c r="A3703">
        <v>0</v>
      </c>
      <c r="B3703">
        <v>1</v>
      </c>
      <c r="C3703">
        <v>1.08</v>
      </c>
      <c r="D3703">
        <v>0</v>
      </c>
      <c r="E3703">
        <v>0</v>
      </c>
      <c r="F3703">
        <v>0</v>
      </c>
      <c r="G3703">
        <v>4</v>
      </c>
      <c r="H3703">
        <v>1</v>
      </c>
      <c r="I3703">
        <v>83.27</v>
      </c>
      <c r="J3703">
        <v>24.3</v>
      </c>
      <c r="K3703">
        <v>4</v>
      </c>
    </row>
    <row r="3704" spans="1:11" hidden="1" x14ac:dyDescent="0.25">
      <c r="A3704">
        <v>1</v>
      </c>
      <c r="B3704">
        <v>1</v>
      </c>
      <c r="C3704">
        <v>70</v>
      </c>
      <c r="D3704">
        <v>0</v>
      </c>
      <c r="E3704">
        <v>1</v>
      </c>
      <c r="F3704">
        <v>1</v>
      </c>
      <c r="G3704">
        <v>4</v>
      </c>
      <c r="H3704">
        <v>1</v>
      </c>
      <c r="I3704">
        <v>193.88</v>
      </c>
      <c r="J3704">
        <v>24.3</v>
      </c>
      <c r="K3704">
        <v>4</v>
      </c>
    </row>
    <row r="3705" spans="1:11" hidden="1" x14ac:dyDescent="0.25">
      <c r="A3705">
        <v>0</v>
      </c>
      <c r="B3705">
        <v>1</v>
      </c>
      <c r="C3705">
        <v>21</v>
      </c>
      <c r="D3705">
        <v>0</v>
      </c>
      <c r="E3705">
        <v>0</v>
      </c>
      <c r="F3705">
        <v>0</v>
      </c>
      <c r="G3705">
        <v>5</v>
      </c>
      <c r="H3705">
        <v>2</v>
      </c>
      <c r="I3705">
        <v>138.51</v>
      </c>
      <c r="J3705">
        <v>24.3</v>
      </c>
      <c r="K3705">
        <v>2</v>
      </c>
    </row>
    <row r="3706" spans="1:11" hidden="1" x14ac:dyDescent="0.25">
      <c r="A3706">
        <v>0</v>
      </c>
      <c r="B3706">
        <v>1</v>
      </c>
      <c r="C3706">
        <v>80</v>
      </c>
      <c r="D3706">
        <v>0</v>
      </c>
      <c r="E3706">
        <v>0</v>
      </c>
      <c r="F3706">
        <v>1</v>
      </c>
      <c r="G3706">
        <v>4</v>
      </c>
      <c r="H3706">
        <v>2</v>
      </c>
      <c r="I3706">
        <v>120.03</v>
      </c>
      <c r="J3706">
        <v>24.3</v>
      </c>
      <c r="K3706">
        <v>1</v>
      </c>
    </row>
    <row r="3707" spans="1:11" hidden="1" x14ac:dyDescent="0.25">
      <c r="A3707">
        <v>0</v>
      </c>
      <c r="B3707">
        <v>2</v>
      </c>
      <c r="C3707">
        <v>24</v>
      </c>
      <c r="D3707">
        <v>0</v>
      </c>
      <c r="E3707">
        <v>0</v>
      </c>
      <c r="F3707">
        <v>0</v>
      </c>
      <c r="G3707">
        <v>2</v>
      </c>
      <c r="H3707">
        <v>2</v>
      </c>
      <c r="I3707">
        <v>90.42</v>
      </c>
      <c r="J3707">
        <v>24.3</v>
      </c>
      <c r="K3707">
        <v>2</v>
      </c>
    </row>
    <row r="3708" spans="1:11" x14ac:dyDescent="0.25">
      <c r="A3708">
        <v>0</v>
      </c>
      <c r="B3708">
        <v>1</v>
      </c>
      <c r="C3708">
        <v>13</v>
      </c>
      <c r="D3708">
        <v>0</v>
      </c>
      <c r="E3708">
        <v>0</v>
      </c>
      <c r="F3708">
        <v>0</v>
      </c>
      <c r="G3708">
        <v>1</v>
      </c>
      <c r="H3708">
        <v>2</v>
      </c>
      <c r="I3708">
        <v>82.38</v>
      </c>
      <c r="J3708">
        <v>24.3</v>
      </c>
      <c r="K3708">
        <v>4</v>
      </c>
    </row>
    <row r="3709" spans="1:11" hidden="1" x14ac:dyDescent="0.25">
      <c r="A3709">
        <v>1</v>
      </c>
      <c r="B3709">
        <v>2</v>
      </c>
      <c r="C3709">
        <v>78</v>
      </c>
      <c r="D3709">
        <v>0</v>
      </c>
      <c r="E3709">
        <v>0</v>
      </c>
      <c r="F3709">
        <v>1</v>
      </c>
      <c r="G3709">
        <v>4</v>
      </c>
      <c r="H3709">
        <v>2</v>
      </c>
      <c r="I3709">
        <v>58.57</v>
      </c>
      <c r="J3709">
        <v>24.2</v>
      </c>
      <c r="K3709">
        <v>4</v>
      </c>
    </row>
    <row r="3710" spans="1:11" hidden="1" x14ac:dyDescent="0.25">
      <c r="A3710">
        <v>1</v>
      </c>
      <c r="B3710">
        <v>2</v>
      </c>
      <c r="C3710">
        <v>79</v>
      </c>
      <c r="D3710">
        <v>0</v>
      </c>
      <c r="E3710">
        <v>0</v>
      </c>
      <c r="F3710">
        <v>1</v>
      </c>
      <c r="G3710">
        <v>2</v>
      </c>
      <c r="H3710">
        <v>1</v>
      </c>
      <c r="I3710">
        <v>93.05</v>
      </c>
      <c r="J3710">
        <v>24.2</v>
      </c>
      <c r="K3710">
        <v>2</v>
      </c>
    </row>
    <row r="3711" spans="1:11" hidden="1" x14ac:dyDescent="0.25">
      <c r="A3711">
        <v>1</v>
      </c>
      <c r="B3711">
        <v>1</v>
      </c>
      <c r="C3711">
        <v>80</v>
      </c>
      <c r="D3711">
        <v>0</v>
      </c>
      <c r="E3711">
        <v>1</v>
      </c>
      <c r="F3711">
        <v>1</v>
      </c>
      <c r="G3711">
        <v>5</v>
      </c>
      <c r="H3711">
        <v>2</v>
      </c>
      <c r="I3711">
        <v>68.53</v>
      </c>
      <c r="J3711">
        <v>24.2</v>
      </c>
      <c r="K3711">
        <v>3</v>
      </c>
    </row>
    <row r="3712" spans="1:11" hidden="1" x14ac:dyDescent="0.25">
      <c r="A3712">
        <v>0</v>
      </c>
      <c r="B3712">
        <v>2</v>
      </c>
      <c r="C3712">
        <v>18</v>
      </c>
      <c r="D3712">
        <v>0</v>
      </c>
      <c r="E3712">
        <v>0</v>
      </c>
      <c r="F3712">
        <v>0</v>
      </c>
      <c r="G3712">
        <v>4</v>
      </c>
      <c r="H3712">
        <v>2</v>
      </c>
      <c r="I3712">
        <v>80.05</v>
      </c>
      <c r="J3712">
        <v>24.2</v>
      </c>
      <c r="K3712">
        <v>2</v>
      </c>
    </row>
    <row r="3713" spans="1:11" hidden="1" x14ac:dyDescent="0.25">
      <c r="A3713">
        <v>0</v>
      </c>
      <c r="B3713">
        <v>1</v>
      </c>
      <c r="C3713">
        <v>21</v>
      </c>
      <c r="D3713">
        <v>0</v>
      </c>
      <c r="E3713">
        <v>0</v>
      </c>
      <c r="F3713">
        <v>1</v>
      </c>
      <c r="G3713">
        <v>5</v>
      </c>
      <c r="H3713">
        <v>1</v>
      </c>
      <c r="I3713">
        <v>98.01</v>
      </c>
      <c r="J3713">
        <v>24.2</v>
      </c>
      <c r="K3713">
        <v>4</v>
      </c>
    </row>
    <row r="3714" spans="1:11" x14ac:dyDescent="0.25">
      <c r="A3714">
        <v>0</v>
      </c>
      <c r="B3714">
        <v>1</v>
      </c>
      <c r="C3714">
        <v>18</v>
      </c>
      <c r="D3714">
        <v>0</v>
      </c>
      <c r="E3714">
        <v>0</v>
      </c>
      <c r="F3714">
        <v>0</v>
      </c>
      <c r="G3714">
        <v>1</v>
      </c>
      <c r="H3714">
        <v>1</v>
      </c>
      <c r="I3714">
        <v>70.34</v>
      </c>
      <c r="J3714">
        <v>24.2</v>
      </c>
      <c r="K3714">
        <v>4</v>
      </c>
    </row>
    <row r="3715" spans="1:11" hidden="1" x14ac:dyDescent="0.25">
      <c r="A3715">
        <v>0</v>
      </c>
      <c r="B3715">
        <v>1</v>
      </c>
      <c r="C3715">
        <v>15</v>
      </c>
      <c r="D3715">
        <v>0</v>
      </c>
      <c r="E3715">
        <v>0</v>
      </c>
      <c r="F3715">
        <v>0</v>
      </c>
      <c r="G3715">
        <v>4</v>
      </c>
      <c r="H3715">
        <v>1</v>
      </c>
      <c r="I3715">
        <v>205.5</v>
      </c>
      <c r="J3715">
        <v>24.2</v>
      </c>
      <c r="K3715">
        <v>2</v>
      </c>
    </row>
    <row r="3716" spans="1:11" x14ac:dyDescent="0.25">
      <c r="A3716">
        <v>0</v>
      </c>
      <c r="B3716">
        <v>2</v>
      </c>
      <c r="C3716">
        <v>29</v>
      </c>
      <c r="D3716">
        <v>0</v>
      </c>
      <c r="E3716">
        <v>0</v>
      </c>
      <c r="F3716">
        <v>1</v>
      </c>
      <c r="G3716">
        <v>1</v>
      </c>
      <c r="H3716">
        <v>1</v>
      </c>
      <c r="I3716">
        <v>91.45</v>
      </c>
      <c r="J3716">
        <v>24.2</v>
      </c>
      <c r="K3716">
        <v>2</v>
      </c>
    </row>
    <row r="3717" spans="1:11" hidden="1" x14ac:dyDescent="0.25">
      <c r="A3717">
        <v>0</v>
      </c>
      <c r="B3717">
        <v>2</v>
      </c>
      <c r="C3717">
        <v>59</v>
      </c>
      <c r="D3717">
        <v>1</v>
      </c>
      <c r="E3717">
        <v>0</v>
      </c>
      <c r="F3717">
        <v>1</v>
      </c>
      <c r="G3717">
        <v>4</v>
      </c>
      <c r="H3717">
        <v>1</v>
      </c>
      <c r="I3717">
        <v>92.04</v>
      </c>
      <c r="J3717">
        <v>24.2</v>
      </c>
      <c r="K3717">
        <v>2</v>
      </c>
    </row>
    <row r="3718" spans="1:11" hidden="1" x14ac:dyDescent="0.25">
      <c r="A3718">
        <v>0</v>
      </c>
      <c r="B3718">
        <v>2</v>
      </c>
      <c r="C3718">
        <v>49</v>
      </c>
      <c r="D3718">
        <v>0</v>
      </c>
      <c r="E3718">
        <v>0</v>
      </c>
      <c r="F3718">
        <v>1</v>
      </c>
      <c r="G3718">
        <v>5</v>
      </c>
      <c r="H3718">
        <v>2</v>
      </c>
      <c r="I3718">
        <v>101.02</v>
      </c>
      <c r="J3718">
        <v>24.2</v>
      </c>
      <c r="K3718">
        <v>3</v>
      </c>
    </row>
    <row r="3719" spans="1:11" hidden="1" x14ac:dyDescent="0.25">
      <c r="A3719">
        <v>0</v>
      </c>
      <c r="B3719">
        <v>1</v>
      </c>
      <c r="C3719">
        <v>22</v>
      </c>
      <c r="D3719">
        <v>0</v>
      </c>
      <c r="E3719">
        <v>0</v>
      </c>
      <c r="F3719">
        <v>0</v>
      </c>
      <c r="G3719">
        <v>4</v>
      </c>
      <c r="H3719">
        <v>1</v>
      </c>
      <c r="I3719">
        <v>85.57</v>
      </c>
      <c r="J3719">
        <v>24.2</v>
      </c>
      <c r="K3719">
        <v>1</v>
      </c>
    </row>
    <row r="3720" spans="1:11" hidden="1" x14ac:dyDescent="0.25">
      <c r="A3720">
        <v>0</v>
      </c>
      <c r="B3720">
        <v>2</v>
      </c>
      <c r="C3720">
        <v>38</v>
      </c>
      <c r="D3720">
        <v>0</v>
      </c>
      <c r="E3720">
        <v>0</v>
      </c>
      <c r="F3720">
        <v>1</v>
      </c>
      <c r="G3720">
        <v>4</v>
      </c>
      <c r="H3720">
        <v>1</v>
      </c>
      <c r="I3720">
        <v>84.79</v>
      </c>
      <c r="J3720">
        <v>24.2</v>
      </c>
      <c r="K3720">
        <v>1</v>
      </c>
    </row>
    <row r="3721" spans="1:11" hidden="1" x14ac:dyDescent="0.25">
      <c r="A3721">
        <v>0</v>
      </c>
      <c r="B3721">
        <v>2</v>
      </c>
      <c r="C3721">
        <v>79</v>
      </c>
      <c r="D3721">
        <v>0</v>
      </c>
      <c r="E3721">
        <v>0</v>
      </c>
      <c r="F3721">
        <v>1</v>
      </c>
      <c r="G3721">
        <v>5</v>
      </c>
      <c r="H3721">
        <v>2</v>
      </c>
      <c r="I3721">
        <v>68.37</v>
      </c>
      <c r="J3721">
        <v>24.2</v>
      </c>
      <c r="K3721">
        <v>3</v>
      </c>
    </row>
    <row r="3722" spans="1:11" hidden="1" x14ac:dyDescent="0.25">
      <c r="A3722">
        <v>0</v>
      </c>
      <c r="B3722">
        <v>1</v>
      </c>
      <c r="C3722">
        <v>64</v>
      </c>
      <c r="D3722">
        <v>0</v>
      </c>
      <c r="E3722">
        <v>0</v>
      </c>
      <c r="F3722">
        <v>1</v>
      </c>
      <c r="G3722">
        <v>4</v>
      </c>
      <c r="H3722">
        <v>1</v>
      </c>
      <c r="I3722">
        <v>113.68</v>
      </c>
      <c r="J3722">
        <v>24.2</v>
      </c>
      <c r="K3722">
        <v>2</v>
      </c>
    </row>
    <row r="3723" spans="1:11" x14ac:dyDescent="0.25">
      <c r="A3723">
        <v>0</v>
      </c>
      <c r="B3723">
        <v>2</v>
      </c>
      <c r="C3723">
        <v>35</v>
      </c>
      <c r="D3723">
        <v>0</v>
      </c>
      <c r="E3723">
        <v>0</v>
      </c>
      <c r="F3723">
        <v>1</v>
      </c>
      <c r="G3723">
        <v>1</v>
      </c>
      <c r="H3723">
        <v>1</v>
      </c>
      <c r="I3723">
        <v>56.12</v>
      </c>
      <c r="J3723">
        <v>24.2</v>
      </c>
      <c r="K3723">
        <v>3</v>
      </c>
    </row>
    <row r="3724" spans="1:11" hidden="1" x14ac:dyDescent="0.25">
      <c r="A3724">
        <v>0</v>
      </c>
      <c r="B3724">
        <v>2</v>
      </c>
      <c r="C3724">
        <v>55</v>
      </c>
      <c r="D3724">
        <v>0</v>
      </c>
      <c r="E3724">
        <v>0</v>
      </c>
      <c r="F3724">
        <v>1</v>
      </c>
      <c r="G3724">
        <v>5</v>
      </c>
      <c r="H3724">
        <v>2</v>
      </c>
      <c r="I3724">
        <v>102.36</v>
      </c>
      <c r="J3724">
        <v>24.2</v>
      </c>
      <c r="K3724">
        <v>2</v>
      </c>
    </row>
    <row r="3725" spans="1:11" hidden="1" x14ac:dyDescent="0.25">
      <c r="A3725">
        <v>0</v>
      </c>
      <c r="B3725">
        <v>2</v>
      </c>
      <c r="C3725">
        <v>45</v>
      </c>
      <c r="D3725">
        <v>0</v>
      </c>
      <c r="E3725">
        <v>0</v>
      </c>
      <c r="F3725">
        <v>0</v>
      </c>
      <c r="G3725">
        <v>2</v>
      </c>
      <c r="H3725">
        <v>1</v>
      </c>
      <c r="I3725">
        <v>91.47</v>
      </c>
      <c r="J3725">
        <v>24.2</v>
      </c>
      <c r="K3725">
        <v>4</v>
      </c>
    </row>
    <row r="3726" spans="1:11" hidden="1" x14ac:dyDescent="0.25">
      <c r="A3726">
        <v>0</v>
      </c>
      <c r="B3726">
        <v>2</v>
      </c>
      <c r="C3726">
        <v>46</v>
      </c>
      <c r="D3726">
        <v>0</v>
      </c>
      <c r="E3726">
        <v>0</v>
      </c>
      <c r="F3726">
        <v>1</v>
      </c>
      <c r="G3726">
        <v>4</v>
      </c>
      <c r="H3726">
        <v>1</v>
      </c>
      <c r="I3726">
        <v>70.11</v>
      </c>
      <c r="J3726">
        <v>24.2</v>
      </c>
      <c r="K3726">
        <v>2</v>
      </c>
    </row>
    <row r="3727" spans="1:11" hidden="1" x14ac:dyDescent="0.25">
      <c r="A3727">
        <v>0</v>
      </c>
      <c r="B3727">
        <v>1</v>
      </c>
      <c r="C3727">
        <v>24</v>
      </c>
      <c r="D3727">
        <v>0</v>
      </c>
      <c r="E3727">
        <v>0</v>
      </c>
      <c r="F3727">
        <v>0</v>
      </c>
      <c r="G3727">
        <v>4</v>
      </c>
      <c r="H3727">
        <v>2</v>
      </c>
      <c r="I3727">
        <v>97.47</v>
      </c>
      <c r="J3727">
        <v>24.2</v>
      </c>
      <c r="K3727">
        <v>1</v>
      </c>
    </row>
    <row r="3728" spans="1:11" hidden="1" x14ac:dyDescent="0.25">
      <c r="A3728">
        <v>0</v>
      </c>
      <c r="B3728">
        <v>2</v>
      </c>
      <c r="C3728">
        <v>78</v>
      </c>
      <c r="D3728">
        <v>0</v>
      </c>
      <c r="E3728">
        <v>0</v>
      </c>
      <c r="F3728">
        <v>1</v>
      </c>
      <c r="G3728">
        <v>4</v>
      </c>
      <c r="H3728">
        <v>1</v>
      </c>
      <c r="I3728">
        <v>133.13</v>
      </c>
      <c r="J3728">
        <v>24.2</v>
      </c>
      <c r="K3728">
        <v>4</v>
      </c>
    </row>
    <row r="3729" spans="1:11" hidden="1" x14ac:dyDescent="0.25">
      <c r="A3729">
        <v>0</v>
      </c>
      <c r="B3729">
        <v>2</v>
      </c>
      <c r="C3729">
        <v>14</v>
      </c>
      <c r="D3729">
        <v>0</v>
      </c>
      <c r="E3729">
        <v>0</v>
      </c>
      <c r="F3729">
        <v>0</v>
      </c>
      <c r="G3729">
        <v>4</v>
      </c>
      <c r="H3729">
        <v>2</v>
      </c>
      <c r="I3729">
        <v>69.739999999999995</v>
      </c>
      <c r="J3729">
        <v>24.2</v>
      </c>
      <c r="K3729">
        <v>1</v>
      </c>
    </row>
    <row r="3730" spans="1:11" hidden="1" x14ac:dyDescent="0.25">
      <c r="A3730">
        <v>0</v>
      </c>
      <c r="B3730">
        <v>2</v>
      </c>
      <c r="C3730">
        <v>63</v>
      </c>
      <c r="D3730">
        <v>1</v>
      </c>
      <c r="E3730">
        <v>0</v>
      </c>
      <c r="F3730">
        <v>1</v>
      </c>
      <c r="G3730">
        <v>4</v>
      </c>
      <c r="H3730">
        <v>2</v>
      </c>
      <c r="I3730">
        <v>81.540000000000006</v>
      </c>
      <c r="J3730">
        <v>24.2</v>
      </c>
      <c r="K3730">
        <v>2</v>
      </c>
    </row>
    <row r="3731" spans="1:11" hidden="1" x14ac:dyDescent="0.25">
      <c r="A3731">
        <v>0</v>
      </c>
      <c r="B3731">
        <v>2</v>
      </c>
      <c r="C3731">
        <v>30</v>
      </c>
      <c r="D3731">
        <v>0</v>
      </c>
      <c r="E3731">
        <v>0</v>
      </c>
      <c r="F3731">
        <v>1</v>
      </c>
      <c r="G3731">
        <v>4</v>
      </c>
      <c r="H3731">
        <v>2</v>
      </c>
      <c r="I3731">
        <v>76.7</v>
      </c>
      <c r="J3731">
        <v>24.2</v>
      </c>
      <c r="K3731">
        <v>2</v>
      </c>
    </row>
    <row r="3732" spans="1:11" hidden="1" x14ac:dyDescent="0.25">
      <c r="A3732">
        <v>0</v>
      </c>
      <c r="B3732">
        <v>1</v>
      </c>
      <c r="C3732">
        <v>9</v>
      </c>
      <c r="D3732">
        <v>0</v>
      </c>
      <c r="E3732">
        <v>0</v>
      </c>
      <c r="F3732">
        <v>0</v>
      </c>
      <c r="G3732">
        <v>4</v>
      </c>
      <c r="H3732">
        <v>2</v>
      </c>
      <c r="I3732">
        <v>69.52</v>
      </c>
      <c r="J3732">
        <v>24.2</v>
      </c>
      <c r="K3732">
        <v>4</v>
      </c>
    </row>
    <row r="3733" spans="1:11" hidden="1" x14ac:dyDescent="0.25">
      <c r="A3733">
        <v>0</v>
      </c>
      <c r="B3733">
        <v>1</v>
      </c>
      <c r="C3733">
        <v>57</v>
      </c>
      <c r="D3733">
        <v>0</v>
      </c>
      <c r="E3733">
        <v>0</v>
      </c>
      <c r="F3733">
        <v>1</v>
      </c>
      <c r="G3733">
        <v>4</v>
      </c>
      <c r="H3733">
        <v>1</v>
      </c>
      <c r="I3733">
        <v>92.59</v>
      </c>
      <c r="J3733">
        <v>24.2</v>
      </c>
      <c r="K3733">
        <v>4</v>
      </c>
    </row>
    <row r="3734" spans="1:11" hidden="1" x14ac:dyDescent="0.25">
      <c r="A3734">
        <v>0</v>
      </c>
      <c r="B3734">
        <v>2</v>
      </c>
      <c r="C3734">
        <v>71</v>
      </c>
      <c r="D3734">
        <v>1</v>
      </c>
      <c r="E3734">
        <v>1</v>
      </c>
      <c r="F3734">
        <v>1</v>
      </c>
      <c r="G3734">
        <v>4</v>
      </c>
      <c r="H3734">
        <v>1</v>
      </c>
      <c r="I3734">
        <v>221.24</v>
      </c>
      <c r="J3734">
        <v>24.2</v>
      </c>
      <c r="K3734">
        <v>4</v>
      </c>
    </row>
    <row r="3735" spans="1:11" hidden="1" x14ac:dyDescent="0.25">
      <c r="A3735">
        <v>0</v>
      </c>
      <c r="B3735">
        <v>2</v>
      </c>
      <c r="C3735">
        <v>38</v>
      </c>
      <c r="D3735">
        <v>0</v>
      </c>
      <c r="E3735">
        <v>0</v>
      </c>
      <c r="F3735">
        <v>1</v>
      </c>
      <c r="G3735">
        <v>4</v>
      </c>
      <c r="H3735">
        <v>1</v>
      </c>
      <c r="I3735">
        <v>83.8</v>
      </c>
      <c r="J3735">
        <v>24.2</v>
      </c>
      <c r="K3735">
        <v>3</v>
      </c>
    </row>
    <row r="3736" spans="1:11" hidden="1" x14ac:dyDescent="0.25">
      <c r="A3736">
        <v>0</v>
      </c>
      <c r="B3736">
        <v>2</v>
      </c>
      <c r="C3736">
        <v>23</v>
      </c>
      <c r="D3736">
        <v>0</v>
      </c>
      <c r="E3736">
        <v>0</v>
      </c>
      <c r="F3736">
        <v>1</v>
      </c>
      <c r="G3736">
        <v>2</v>
      </c>
      <c r="H3736">
        <v>1</v>
      </c>
      <c r="I3736">
        <v>84.93</v>
      </c>
      <c r="J3736">
        <v>24.2</v>
      </c>
      <c r="K3736">
        <v>2</v>
      </c>
    </row>
    <row r="3737" spans="1:11" hidden="1" x14ac:dyDescent="0.25">
      <c r="A3737">
        <v>0</v>
      </c>
      <c r="B3737">
        <v>2</v>
      </c>
      <c r="C3737">
        <v>19</v>
      </c>
      <c r="D3737">
        <v>0</v>
      </c>
      <c r="E3737">
        <v>0</v>
      </c>
      <c r="F3737">
        <v>0</v>
      </c>
      <c r="G3737">
        <v>4</v>
      </c>
      <c r="H3737">
        <v>2</v>
      </c>
      <c r="I3737">
        <v>90.57</v>
      </c>
      <c r="J3737">
        <v>24.2</v>
      </c>
      <c r="K3737">
        <v>4</v>
      </c>
    </row>
    <row r="3738" spans="1:11" hidden="1" x14ac:dyDescent="0.25">
      <c r="A3738">
        <v>1</v>
      </c>
      <c r="B3738">
        <v>2</v>
      </c>
      <c r="C3738">
        <v>79</v>
      </c>
      <c r="D3738">
        <v>0</v>
      </c>
      <c r="E3738">
        <v>0</v>
      </c>
      <c r="F3738">
        <v>1</v>
      </c>
      <c r="G3738">
        <v>4</v>
      </c>
      <c r="H3738">
        <v>2</v>
      </c>
      <c r="I3738">
        <v>110.85</v>
      </c>
      <c r="J3738">
        <v>24.1</v>
      </c>
      <c r="K3738">
        <v>1</v>
      </c>
    </row>
    <row r="3739" spans="1:11" x14ac:dyDescent="0.25">
      <c r="A3739">
        <v>0</v>
      </c>
      <c r="B3739">
        <v>2</v>
      </c>
      <c r="C3739">
        <v>40</v>
      </c>
      <c r="D3739">
        <v>0</v>
      </c>
      <c r="E3739">
        <v>0</v>
      </c>
      <c r="F3739">
        <v>1</v>
      </c>
      <c r="G3739">
        <v>1</v>
      </c>
      <c r="H3739">
        <v>1</v>
      </c>
      <c r="I3739">
        <v>65.47</v>
      </c>
      <c r="J3739">
        <v>24.1</v>
      </c>
      <c r="K3739">
        <v>3</v>
      </c>
    </row>
    <row r="3740" spans="1:11" hidden="1" x14ac:dyDescent="0.25">
      <c r="A3740">
        <v>0</v>
      </c>
      <c r="B3740">
        <v>2</v>
      </c>
      <c r="C3740">
        <v>25</v>
      </c>
      <c r="D3740">
        <v>0</v>
      </c>
      <c r="E3740">
        <v>0</v>
      </c>
      <c r="F3740">
        <v>0</v>
      </c>
      <c r="G3740">
        <v>2</v>
      </c>
      <c r="H3740">
        <v>1</v>
      </c>
      <c r="I3740">
        <v>92.82</v>
      </c>
      <c r="J3740">
        <v>24.1</v>
      </c>
      <c r="K3740">
        <v>2</v>
      </c>
    </row>
    <row r="3741" spans="1:11" hidden="1" x14ac:dyDescent="0.25">
      <c r="A3741">
        <v>0</v>
      </c>
      <c r="B3741">
        <v>1</v>
      </c>
      <c r="C3741">
        <v>46</v>
      </c>
      <c r="D3741">
        <v>0</v>
      </c>
      <c r="E3741">
        <v>1</v>
      </c>
      <c r="F3741">
        <v>1</v>
      </c>
      <c r="G3741">
        <v>4</v>
      </c>
      <c r="H3741">
        <v>2</v>
      </c>
      <c r="I3741">
        <v>178.76</v>
      </c>
      <c r="J3741">
        <v>24.1</v>
      </c>
      <c r="K3741">
        <v>2</v>
      </c>
    </row>
    <row r="3742" spans="1:11" x14ac:dyDescent="0.25">
      <c r="A3742">
        <v>0</v>
      </c>
      <c r="B3742">
        <v>1</v>
      </c>
      <c r="C3742">
        <v>39</v>
      </c>
      <c r="D3742">
        <v>0</v>
      </c>
      <c r="E3742">
        <v>0</v>
      </c>
      <c r="F3742">
        <v>1</v>
      </c>
      <c r="G3742">
        <v>1</v>
      </c>
      <c r="H3742">
        <v>1</v>
      </c>
      <c r="I3742">
        <v>205.77</v>
      </c>
      <c r="J3742">
        <v>24.1</v>
      </c>
      <c r="K3742">
        <v>2</v>
      </c>
    </row>
    <row r="3743" spans="1:11" hidden="1" x14ac:dyDescent="0.25">
      <c r="A3743">
        <v>0</v>
      </c>
      <c r="B3743">
        <v>1</v>
      </c>
      <c r="C3743">
        <v>77</v>
      </c>
      <c r="D3743">
        <v>0</v>
      </c>
      <c r="E3743">
        <v>0</v>
      </c>
      <c r="F3743">
        <v>1</v>
      </c>
      <c r="G3743">
        <v>2</v>
      </c>
      <c r="H3743">
        <v>2</v>
      </c>
      <c r="I3743">
        <v>71.44</v>
      </c>
      <c r="J3743">
        <v>24.1</v>
      </c>
      <c r="K3743">
        <v>3</v>
      </c>
    </row>
    <row r="3744" spans="1:11" hidden="1" x14ac:dyDescent="0.25">
      <c r="A3744">
        <v>0</v>
      </c>
      <c r="B3744">
        <v>2</v>
      </c>
      <c r="C3744">
        <v>44</v>
      </c>
      <c r="D3744">
        <v>0</v>
      </c>
      <c r="E3744">
        <v>0</v>
      </c>
      <c r="F3744">
        <v>1</v>
      </c>
      <c r="G3744">
        <v>2</v>
      </c>
      <c r="H3744">
        <v>2</v>
      </c>
      <c r="I3744">
        <v>91.21</v>
      </c>
      <c r="J3744">
        <v>24.1</v>
      </c>
      <c r="K3744">
        <v>2</v>
      </c>
    </row>
    <row r="3745" spans="1:11" hidden="1" x14ac:dyDescent="0.25">
      <c r="A3745">
        <v>0</v>
      </c>
      <c r="B3745">
        <v>2</v>
      </c>
      <c r="C3745">
        <v>29</v>
      </c>
      <c r="D3745">
        <v>0</v>
      </c>
      <c r="E3745">
        <v>0</v>
      </c>
      <c r="F3745">
        <v>0</v>
      </c>
      <c r="G3745">
        <v>2</v>
      </c>
      <c r="H3745">
        <v>1</v>
      </c>
      <c r="I3745">
        <v>108.75</v>
      </c>
      <c r="J3745">
        <v>24.1</v>
      </c>
      <c r="K3745">
        <v>4</v>
      </c>
    </row>
    <row r="3746" spans="1:11" hidden="1" x14ac:dyDescent="0.25">
      <c r="A3746">
        <v>0</v>
      </c>
      <c r="B3746">
        <v>2</v>
      </c>
      <c r="C3746">
        <v>37</v>
      </c>
      <c r="D3746">
        <v>0</v>
      </c>
      <c r="E3746">
        <v>0</v>
      </c>
      <c r="F3746">
        <v>0</v>
      </c>
      <c r="G3746">
        <v>4</v>
      </c>
      <c r="H3746">
        <v>2</v>
      </c>
      <c r="I3746">
        <v>89.11</v>
      </c>
      <c r="J3746">
        <v>24.1</v>
      </c>
      <c r="K3746">
        <v>2</v>
      </c>
    </row>
    <row r="3747" spans="1:11" hidden="1" x14ac:dyDescent="0.25">
      <c r="A3747">
        <v>0</v>
      </c>
      <c r="B3747">
        <v>1</v>
      </c>
      <c r="C3747">
        <v>53</v>
      </c>
      <c r="D3747">
        <v>0</v>
      </c>
      <c r="E3747">
        <v>0</v>
      </c>
      <c r="F3747">
        <v>1</v>
      </c>
      <c r="G3747">
        <v>2</v>
      </c>
      <c r="H3747">
        <v>1</v>
      </c>
      <c r="I3747">
        <v>86</v>
      </c>
      <c r="J3747">
        <v>24.1</v>
      </c>
      <c r="K3747">
        <v>2</v>
      </c>
    </row>
    <row r="3748" spans="1:11" hidden="1" x14ac:dyDescent="0.25">
      <c r="A3748">
        <v>0</v>
      </c>
      <c r="B3748">
        <v>2</v>
      </c>
      <c r="C3748">
        <v>73</v>
      </c>
      <c r="D3748">
        <v>0</v>
      </c>
      <c r="E3748">
        <v>0</v>
      </c>
      <c r="F3748">
        <v>1</v>
      </c>
      <c r="G3748">
        <v>2</v>
      </c>
      <c r="H3748">
        <v>2</v>
      </c>
      <c r="I3748">
        <v>87.56</v>
      </c>
      <c r="J3748">
        <v>24.1</v>
      </c>
      <c r="K3748">
        <v>2</v>
      </c>
    </row>
    <row r="3749" spans="1:11" hidden="1" x14ac:dyDescent="0.25">
      <c r="A3749">
        <v>0</v>
      </c>
      <c r="B3749">
        <v>1</v>
      </c>
      <c r="C3749">
        <v>63</v>
      </c>
      <c r="D3749">
        <v>0</v>
      </c>
      <c r="E3749">
        <v>0</v>
      </c>
      <c r="F3749">
        <v>1</v>
      </c>
      <c r="G3749">
        <v>4</v>
      </c>
      <c r="H3749">
        <v>1</v>
      </c>
      <c r="I3749">
        <v>104.79</v>
      </c>
      <c r="J3749">
        <v>24.1</v>
      </c>
      <c r="K3749">
        <v>4</v>
      </c>
    </row>
    <row r="3750" spans="1:11" hidden="1" x14ac:dyDescent="0.25">
      <c r="A3750">
        <v>0</v>
      </c>
      <c r="B3750">
        <v>2</v>
      </c>
      <c r="C3750">
        <v>34</v>
      </c>
      <c r="D3750">
        <v>0</v>
      </c>
      <c r="E3750">
        <v>0</v>
      </c>
      <c r="F3750">
        <v>0</v>
      </c>
      <c r="G3750">
        <v>5</v>
      </c>
      <c r="H3750">
        <v>2</v>
      </c>
      <c r="I3750">
        <v>60.36</v>
      </c>
      <c r="J3750">
        <v>24.1</v>
      </c>
      <c r="K3750">
        <v>2</v>
      </c>
    </row>
    <row r="3751" spans="1:11" hidden="1" x14ac:dyDescent="0.25">
      <c r="A3751">
        <v>0</v>
      </c>
      <c r="B3751">
        <v>2</v>
      </c>
      <c r="C3751">
        <v>37</v>
      </c>
      <c r="D3751">
        <v>0</v>
      </c>
      <c r="E3751">
        <v>0</v>
      </c>
      <c r="F3751">
        <v>1</v>
      </c>
      <c r="G3751">
        <v>4</v>
      </c>
      <c r="H3751">
        <v>2</v>
      </c>
      <c r="I3751">
        <v>60.05</v>
      </c>
      <c r="J3751">
        <v>24.1</v>
      </c>
      <c r="K3751">
        <v>4</v>
      </c>
    </row>
    <row r="3752" spans="1:11" hidden="1" x14ac:dyDescent="0.25">
      <c r="A3752">
        <v>0</v>
      </c>
      <c r="B3752">
        <v>1</v>
      </c>
      <c r="C3752">
        <v>19</v>
      </c>
      <c r="D3752">
        <v>0</v>
      </c>
      <c r="E3752">
        <v>0</v>
      </c>
      <c r="F3752">
        <v>0</v>
      </c>
      <c r="G3752">
        <v>4</v>
      </c>
      <c r="H3752">
        <v>2</v>
      </c>
      <c r="I3752">
        <v>103.92</v>
      </c>
      <c r="J3752">
        <v>24.1</v>
      </c>
      <c r="K3752">
        <v>4</v>
      </c>
    </row>
    <row r="3753" spans="1:11" hidden="1" x14ac:dyDescent="0.25">
      <c r="A3753">
        <v>0</v>
      </c>
      <c r="B3753">
        <v>2</v>
      </c>
      <c r="C3753">
        <v>79</v>
      </c>
      <c r="D3753">
        <v>0</v>
      </c>
      <c r="E3753">
        <v>0</v>
      </c>
      <c r="F3753">
        <v>1</v>
      </c>
      <c r="G3753">
        <v>2</v>
      </c>
      <c r="H3753">
        <v>2</v>
      </c>
      <c r="I3753">
        <v>57.77</v>
      </c>
      <c r="J3753">
        <v>24.1</v>
      </c>
      <c r="K3753">
        <v>1</v>
      </c>
    </row>
    <row r="3754" spans="1:11" hidden="1" x14ac:dyDescent="0.25">
      <c r="A3754">
        <v>0</v>
      </c>
      <c r="B3754">
        <v>1</v>
      </c>
      <c r="C3754">
        <v>78</v>
      </c>
      <c r="D3754">
        <v>0</v>
      </c>
      <c r="E3754">
        <v>1</v>
      </c>
      <c r="F3754">
        <v>1</v>
      </c>
      <c r="G3754">
        <v>4</v>
      </c>
      <c r="H3754">
        <v>2</v>
      </c>
      <c r="I3754">
        <v>101.53</v>
      </c>
      <c r="J3754">
        <v>24.1</v>
      </c>
      <c r="K3754">
        <v>1</v>
      </c>
    </row>
    <row r="3755" spans="1:11" hidden="1" x14ac:dyDescent="0.25">
      <c r="A3755">
        <v>0</v>
      </c>
      <c r="B3755">
        <v>2</v>
      </c>
      <c r="C3755">
        <v>37</v>
      </c>
      <c r="D3755">
        <v>0</v>
      </c>
      <c r="E3755">
        <v>0</v>
      </c>
      <c r="F3755">
        <v>1</v>
      </c>
      <c r="G3755">
        <v>4</v>
      </c>
      <c r="H3755">
        <v>2</v>
      </c>
      <c r="I3755">
        <v>72.09</v>
      </c>
      <c r="J3755">
        <v>24.1</v>
      </c>
      <c r="K3755">
        <v>3</v>
      </c>
    </row>
    <row r="3756" spans="1:11" x14ac:dyDescent="0.25">
      <c r="A3756">
        <v>0</v>
      </c>
      <c r="B3756">
        <v>2</v>
      </c>
      <c r="C3756">
        <v>18</v>
      </c>
      <c r="D3756">
        <v>0</v>
      </c>
      <c r="E3756">
        <v>0</v>
      </c>
      <c r="F3756">
        <v>0</v>
      </c>
      <c r="G3756">
        <v>1</v>
      </c>
      <c r="H3756">
        <v>1</v>
      </c>
      <c r="I3756">
        <v>92.71</v>
      </c>
      <c r="J3756">
        <v>24.1</v>
      </c>
      <c r="K3756">
        <v>4</v>
      </c>
    </row>
    <row r="3757" spans="1:11" x14ac:dyDescent="0.25">
      <c r="A3757">
        <v>0</v>
      </c>
      <c r="B3757">
        <v>1</v>
      </c>
      <c r="C3757">
        <v>81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217.94</v>
      </c>
      <c r="J3757">
        <v>24.1</v>
      </c>
      <c r="K3757">
        <v>1</v>
      </c>
    </row>
    <row r="3758" spans="1:11" hidden="1" x14ac:dyDescent="0.25">
      <c r="A3758">
        <v>0</v>
      </c>
      <c r="B3758">
        <v>2</v>
      </c>
      <c r="C3758">
        <v>24</v>
      </c>
      <c r="D3758">
        <v>0</v>
      </c>
      <c r="E3758">
        <v>0</v>
      </c>
      <c r="F3758">
        <v>0</v>
      </c>
      <c r="G3758">
        <v>5</v>
      </c>
      <c r="H3758">
        <v>1</v>
      </c>
      <c r="I3758">
        <v>123.89</v>
      </c>
      <c r="J3758">
        <v>24.1</v>
      </c>
      <c r="K3758">
        <v>3</v>
      </c>
    </row>
    <row r="3759" spans="1:11" hidden="1" x14ac:dyDescent="0.25">
      <c r="A3759">
        <v>0</v>
      </c>
      <c r="B3759">
        <v>1</v>
      </c>
      <c r="C3759">
        <v>44</v>
      </c>
      <c r="D3759">
        <v>1</v>
      </c>
      <c r="E3759">
        <v>0</v>
      </c>
      <c r="F3759">
        <v>1</v>
      </c>
      <c r="G3759">
        <v>5</v>
      </c>
      <c r="H3759">
        <v>1</v>
      </c>
      <c r="I3759">
        <v>83.59</v>
      </c>
      <c r="J3759">
        <v>24.1</v>
      </c>
      <c r="K3759">
        <v>2</v>
      </c>
    </row>
    <row r="3760" spans="1:11" hidden="1" x14ac:dyDescent="0.25">
      <c r="A3760">
        <v>0</v>
      </c>
      <c r="B3760">
        <v>2</v>
      </c>
      <c r="C3760">
        <v>40</v>
      </c>
      <c r="D3760">
        <v>0</v>
      </c>
      <c r="E3760">
        <v>0</v>
      </c>
      <c r="F3760">
        <v>1</v>
      </c>
      <c r="G3760">
        <v>4</v>
      </c>
      <c r="H3760">
        <v>2</v>
      </c>
      <c r="I3760">
        <v>106.76</v>
      </c>
      <c r="J3760">
        <v>24.1</v>
      </c>
      <c r="K3760">
        <v>1</v>
      </c>
    </row>
    <row r="3761" spans="1:11" hidden="1" x14ac:dyDescent="0.25">
      <c r="A3761">
        <v>0</v>
      </c>
      <c r="B3761">
        <v>2</v>
      </c>
      <c r="C3761">
        <v>78</v>
      </c>
      <c r="D3761">
        <v>0</v>
      </c>
      <c r="E3761">
        <v>0</v>
      </c>
      <c r="F3761">
        <v>1</v>
      </c>
      <c r="G3761">
        <v>5</v>
      </c>
      <c r="H3761">
        <v>2</v>
      </c>
      <c r="I3761">
        <v>89.42</v>
      </c>
      <c r="J3761">
        <v>24.1</v>
      </c>
      <c r="K3761">
        <v>2</v>
      </c>
    </row>
    <row r="3762" spans="1:11" hidden="1" x14ac:dyDescent="0.25">
      <c r="A3762">
        <v>0</v>
      </c>
      <c r="B3762">
        <v>1</v>
      </c>
      <c r="C3762">
        <v>15</v>
      </c>
      <c r="D3762">
        <v>0</v>
      </c>
      <c r="E3762">
        <v>0</v>
      </c>
      <c r="F3762">
        <v>0</v>
      </c>
      <c r="G3762">
        <v>4</v>
      </c>
      <c r="H3762">
        <v>1</v>
      </c>
      <c r="I3762">
        <v>144.15</v>
      </c>
      <c r="J3762">
        <v>24.1</v>
      </c>
      <c r="K3762">
        <v>2</v>
      </c>
    </row>
    <row r="3763" spans="1:11" hidden="1" x14ac:dyDescent="0.25">
      <c r="A3763">
        <v>0</v>
      </c>
      <c r="B3763">
        <v>2</v>
      </c>
      <c r="C3763">
        <v>17</v>
      </c>
      <c r="D3763">
        <v>0</v>
      </c>
      <c r="E3763">
        <v>0</v>
      </c>
      <c r="F3763">
        <v>0</v>
      </c>
      <c r="G3763">
        <v>4</v>
      </c>
      <c r="H3763">
        <v>2</v>
      </c>
      <c r="I3763">
        <v>79.61</v>
      </c>
      <c r="J3763">
        <v>24.1</v>
      </c>
      <c r="K3763">
        <v>4</v>
      </c>
    </row>
    <row r="3764" spans="1:11" hidden="1" x14ac:dyDescent="0.25">
      <c r="A3764">
        <v>0</v>
      </c>
      <c r="B3764">
        <v>2</v>
      </c>
      <c r="C3764">
        <v>31</v>
      </c>
      <c r="D3764">
        <v>0</v>
      </c>
      <c r="E3764">
        <v>0</v>
      </c>
      <c r="F3764">
        <v>1</v>
      </c>
      <c r="G3764">
        <v>4</v>
      </c>
      <c r="H3764">
        <v>1</v>
      </c>
      <c r="I3764">
        <v>96.03</v>
      </c>
      <c r="J3764">
        <v>24.1</v>
      </c>
      <c r="K3764">
        <v>4</v>
      </c>
    </row>
    <row r="3765" spans="1:11" hidden="1" x14ac:dyDescent="0.25">
      <c r="A3765">
        <v>0</v>
      </c>
      <c r="B3765">
        <v>2</v>
      </c>
      <c r="C3765">
        <v>40</v>
      </c>
      <c r="D3765">
        <v>0</v>
      </c>
      <c r="E3765">
        <v>0</v>
      </c>
      <c r="F3765">
        <v>0</v>
      </c>
      <c r="G3765">
        <v>4</v>
      </c>
      <c r="H3765">
        <v>1</v>
      </c>
      <c r="I3765">
        <v>99.58</v>
      </c>
      <c r="J3765">
        <v>24.1</v>
      </c>
      <c r="K3765">
        <v>4</v>
      </c>
    </row>
    <row r="3766" spans="1:11" hidden="1" x14ac:dyDescent="0.25">
      <c r="A3766">
        <v>1</v>
      </c>
      <c r="B3766">
        <v>2</v>
      </c>
      <c r="C3766">
        <v>79</v>
      </c>
      <c r="D3766">
        <v>1</v>
      </c>
      <c r="E3766">
        <v>0</v>
      </c>
      <c r="F3766">
        <v>1</v>
      </c>
      <c r="G3766">
        <v>4</v>
      </c>
      <c r="H3766">
        <v>1</v>
      </c>
      <c r="I3766">
        <v>174.12</v>
      </c>
      <c r="J3766">
        <v>24</v>
      </c>
      <c r="K3766">
        <v>2</v>
      </c>
    </row>
    <row r="3767" spans="1:11" hidden="1" x14ac:dyDescent="0.25">
      <c r="A3767">
        <v>1</v>
      </c>
      <c r="B3767">
        <v>1</v>
      </c>
      <c r="C3767">
        <v>78</v>
      </c>
      <c r="D3767">
        <v>1</v>
      </c>
      <c r="E3767">
        <v>0</v>
      </c>
      <c r="F3767">
        <v>0</v>
      </c>
      <c r="G3767">
        <v>4</v>
      </c>
      <c r="H3767">
        <v>2</v>
      </c>
      <c r="I3767">
        <v>113.01</v>
      </c>
      <c r="J3767">
        <v>24</v>
      </c>
      <c r="K3767">
        <v>2</v>
      </c>
    </row>
    <row r="3768" spans="1:11" hidden="1" x14ac:dyDescent="0.25">
      <c r="A3768">
        <v>1</v>
      </c>
      <c r="B3768">
        <v>2</v>
      </c>
      <c r="C3768">
        <v>38</v>
      </c>
      <c r="D3768">
        <v>0</v>
      </c>
      <c r="E3768">
        <v>0</v>
      </c>
      <c r="F3768">
        <v>0</v>
      </c>
      <c r="G3768">
        <v>4</v>
      </c>
      <c r="H3768">
        <v>2</v>
      </c>
      <c r="I3768">
        <v>82.28</v>
      </c>
      <c r="J3768">
        <v>24</v>
      </c>
      <c r="K3768">
        <v>1</v>
      </c>
    </row>
    <row r="3769" spans="1:11" hidden="1" x14ac:dyDescent="0.25">
      <c r="A3769">
        <v>1</v>
      </c>
      <c r="B3769">
        <v>2</v>
      </c>
      <c r="C3769">
        <v>80</v>
      </c>
      <c r="D3769">
        <v>0</v>
      </c>
      <c r="E3769">
        <v>0</v>
      </c>
      <c r="F3769">
        <v>1</v>
      </c>
      <c r="G3769">
        <v>2</v>
      </c>
      <c r="H3769">
        <v>2</v>
      </c>
      <c r="I3769">
        <v>73.540000000000006</v>
      </c>
      <c r="J3769">
        <v>24</v>
      </c>
      <c r="K3769">
        <v>4</v>
      </c>
    </row>
    <row r="3770" spans="1:11" x14ac:dyDescent="0.25">
      <c r="A3770">
        <v>0</v>
      </c>
      <c r="B3770">
        <v>1</v>
      </c>
      <c r="C3770">
        <v>19</v>
      </c>
      <c r="D3770">
        <v>0</v>
      </c>
      <c r="E3770">
        <v>0</v>
      </c>
      <c r="F3770">
        <v>0</v>
      </c>
      <c r="G3770">
        <v>1</v>
      </c>
      <c r="H3770">
        <v>1</v>
      </c>
      <c r="I3770">
        <v>106.7</v>
      </c>
      <c r="J3770">
        <v>24</v>
      </c>
      <c r="K3770">
        <v>2</v>
      </c>
    </row>
    <row r="3771" spans="1:11" hidden="1" x14ac:dyDescent="0.25">
      <c r="A3771">
        <v>0</v>
      </c>
      <c r="B3771">
        <v>2</v>
      </c>
      <c r="C3771">
        <v>42</v>
      </c>
      <c r="D3771">
        <v>0</v>
      </c>
      <c r="E3771">
        <v>0</v>
      </c>
      <c r="F3771">
        <v>1</v>
      </c>
      <c r="G3771">
        <v>2</v>
      </c>
      <c r="H3771">
        <v>1</v>
      </c>
      <c r="I3771">
        <v>88.31</v>
      </c>
      <c r="J3771">
        <v>24</v>
      </c>
      <c r="K3771">
        <v>3</v>
      </c>
    </row>
    <row r="3772" spans="1:11" hidden="1" x14ac:dyDescent="0.25">
      <c r="A3772">
        <v>0</v>
      </c>
      <c r="B3772">
        <v>2</v>
      </c>
      <c r="C3772">
        <v>13</v>
      </c>
      <c r="D3772">
        <v>0</v>
      </c>
      <c r="E3772">
        <v>0</v>
      </c>
      <c r="F3772">
        <v>0</v>
      </c>
      <c r="G3772">
        <v>5</v>
      </c>
      <c r="H3772">
        <v>1</v>
      </c>
      <c r="I3772">
        <v>60.69</v>
      </c>
      <c r="J3772">
        <v>24</v>
      </c>
      <c r="K3772">
        <v>3</v>
      </c>
    </row>
    <row r="3773" spans="1:11" hidden="1" x14ac:dyDescent="0.25">
      <c r="A3773">
        <v>0</v>
      </c>
      <c r="B3773">
        <v>2</v>
      </c>
      <c r="C3773">
        <v>30</v>
      </c>
      <c r="D3773">
        <v>0</v>
      </c>
      <c r="E3773">
        <v>0</v>
      </c>
      <c r="F3773">
        <v>0</v>
      </c>
      <c r="G3773">
        <v>4</v>
      </c>
      <c r="H3773">
        <v>1</v>
      </c>
      <c r="I3773">
        <v>93.88</v>
      </c>
      <c r="J3773">
        <v>24</v>
      </c>
      <c r="K3773">
        <v>1</v>
      </c>
    </row>
    <row r="3774" spans="1:11" hidden="1" x14ac:dyDescent="0.25">
      <c r="A3774">
        <v>0</v>
      </c>
      <c r="B3774">
        <v>1</v>
      </c>
      <c r="C3774">
        <v>80</v>
      </c>
      <c r="D3774">
        <v>0</v>
      </c>
      <c r="E3774">
        <v>0</v>
      </c>
      <c r="F3774">
        <v>1</v>
      </c>
      <c r="G3774">
        <v>4</v>
      </c>
      <c r="H3774">
        <v>2</v>
      </c>
      <c r="I3774">
        <v>78.78</v>
      </c>
      <c r="J3774">
        <v>24</v>
      </c>
      <c r="K3774">
        <v>1</v>
      </c>
    </row>
    <row r="3775" spans="1:11" x14ac:dyDescent="0.25">
      <c r="A3775">
        <v>0</v>
      </c>
      <c r="B3775">
        <v>2</v>
      </c>
      <c r="C3775">
        <v>40</v>
      </c>
      <c r="D3775">
        <v>0</v>
      </c>
      <c r="E3775">
        <v>0</v>
      </c>
      <c r="F3775">
        <v>1</v>
      </c>
      <c r="G3775">
        <v>1</v>
      </c>
      <c r="H3775">
        <v>1</v>
      </c>
      <c r="I3775">
        <v>72.760000000000005</v>
      </c>
      <c r="J3775">
        <v>24</v>
      </c>
      <c r="K3775">
        <v>1</v>
      </c>
    </row>
    <row r="3776" spans="1:11" hidden="1" x14ac:dyDescent="0.25">
      <c r="A3776">
        <v>0</v>
      </c>
      <c r="B3776">
        <v>1</v>
      </c>
      <c r="C3776">
        <v>45</v>
      </c>
      <c r="D3776">
        <v>0</v>
      </c>
      <c r="E3776">
        <v>0</v>
      </c>
      <c r="F3776">
        <v>1</v>
      </c>
      <c r="G3776">
        <v>4</v>
      </c>
      <c r="H3776">
        <v>1</v>
      </c>
      <c r="I3776">
        <v>58.25</v>
      </c>
      <c r="J3776">
        <v>24</v>
      </c>
      <c r="K3776">
        <v>3</v>
      </c>
    </row>
    <row r="3777" spans="1:11" hidden="1" x14ac:dyDescent="0.25">
      <c r="A3777">
        <v>0</v>
      </c>
      <c r="B3777">
        <v>2</v>
      </c>
      <c r="C3777">
        <v>45</v>
      </c>
      <c r="D3777">
        <v>0</v>
      </c>
      <c r="E3777">
        <v>0</v>
      </c>
      <c r="F3777">
        <v>1</v>
      </c>
      <c r="G3777">
        <v>5</v>
      </c>
      <c r="H3777">
        <v>1</v>
      </c>
      <c r="I3777">
        <v>176.48</v>
      </c>
      <c r="J3777">
        <v>24</v>
      </c>
      <c r="K3777">
        <v>1</v>
      </c>
    </row>
    <row r="3778" spans="1:11" hidden="1" x14ac:dyDescent="0.25">
      <c r="A3778">
        <v>0</v>
      </c>
      <c r="B3778">
        <v>2</v>
      </c>
      <c r="C3778">
        <v>19</v>
      </c>
      <c r="D3778">
        <v>0</v>
      </c>
      <c r="E3778">
        <v>0</v>
      </c>
      <c r="F3778">
        <v>0</v>
      </c>
      <c r="G3778">
        <v>4</v>
      </c>
      <c r="H3778">
        <v>2</v>
      </c>
      <c r="I3778">
        <v>133.58000000000001</v>
      </c>
      <c r="J3778">
        <v>24</v>
      </c>
      <c r="K3778">
        <v>2</v>
      </c>
    </row>
    <row r="3779" spans="1:11" hidden="1" x14ac:dyDescent="0.25">
      <c r="A3779">
        <v>0</v>
      </c>
      <c r="B3779">
        <v>1</v>
      </c>
      <c r="C3779">
        <v>24</v>
      </c>
      <c r="D3779">
        <v>0</v>
      </c>
      <c r="E3779">
        <v>0</v>
      </c>
      <c r="F3779">
        <v>0</v>
      </c>
      <c r="G3779">
        <v>5</v>
      </c>
      <c r="H3779">
        <v>1</v>
      </c>
      <c r="I3779">
        <v>93.76</v>
      </c>
      <c r="J3779">
        <v>24</v>
      </c>
      <c r="K3779">
        <v>1</v>
      </c>
    </row>
    <row r="3780" spans="1:11" hidden="1" x14ac:dyDescent="0.25">
      <c r="A3780">
        <v>0</v>
      </c>
      <c r="B3780">
        <v>2</v>
      </c>
      <c r="C3780">
        <v>57</v>
      </c>
      <c r="D3780">
        <v>0</v>
      </c>
      <c r="E3780">
        <v>0</v>
      </c>
      <c r="F3780">
        <v>1</v>
      </c>
      <c r="G3780">
        <v>2</v>
      </c>
      <c r="H3780">
        <v>1</v>
      </c>
      <c r="I3780">
        <v>69.400000000000006</v>
      </c>
      <c r="J3780">
        <v>24</v>
      </c>
      <c r="K3780">
        <v>4</v>
      </c>
    </row>
    <row r="3781" spans="1:11" hidden="1" x14ac:dyDescent="0.25">
      <c r="A3781">
        <v>0</v>
      </c>
      <c r="B3781">
        <v>2</v>
      </c>
      <c r="C3781">
        <v>8</v>
      </c>
      <c r="D3781">
        <v>0</v>
      </c>
      <c r="E3781">
        <v>0</v>
      </c>
      <c r="F3781">
        <v>0</v>
      </c>
      <c r="G3781">
        <v>4</v>
      </c>
      <c r="H3781">
        <v>1</v>
      </c>
      <c r="I3781">
        <v>67.84</v>
      </c>
      <c r="J3781">
        <v>24</v>
      </c>
      <c r="K3781">
        <v>4</v>
      </c>
    </row>
    <row r="3782" spans="1:11" x14ac:dyDescent="0.25">
      <c r="A3782">
        <v>0</v>
      </c>
      <c r="B3782">
        <v>1</v>
      </c>
      <c r="C3782">
        <v>13</v>
      </c>
      <c r="D3782">
        <v>0</v>
      </c>
      <c r="E3782">
        <v>0</v>
      </c>
      <c r="F3782">
        <v>0</v>
      </c>
      <c r="G3782">
        <v>1</v>
      </c>
      <c r="H3782">
        <v>2</v>
      </c>
      <c r="I3782">
        <v>141.09</v>
      </c>
      <c r="J3782">
        <v>24</v>
      </c>
      <c r="K3782">
        <v>4</v>
      </c>
    </row>
    <row r="3783" spans="1:11" hidden="1" x14ac:dyDescent="0.25">
      <c r="A3783">
        <v>0</v>
      </c>
      <c r="B3783">
        <v>1</v>
      </c>
      <c r="C3783">
        <v>82</v>
      </c>
      <c r="D3783">
        <v>0</v>
      </c>
      <c r="E3783">
        <v>0</v>
      </c>
      <c r="F3783">
        <v>1</v>
      </c>
      <c r="G3783">
        <v>4</v>
      </c>
      <c r="H3783">
        <v>2</v>
      </c>
      <c r="I3783">
        <v>214.51</v>
      </c>
      <c r="J3783">
        <v>24</v>
      </c>
      <c r="K3783">
        <v>1</v>
      </c>
    </row>
    <row r="3784" spans="1:11" hidden="1" x14ac:dyDescent="0.25">
      <c r="A3784">
        <v>0</v>
      </c>
      <c r="B3784">
        <v>1</v>
      </c>
      <c r="C3784">
        <v>41</v>
      </c>
      <c r="D3784">
        <v>0</v>
      </c>
      <c r="E3784">
        <v>0</v>
      </c>
      <c r="F3784">
        <v>1</v>
      </c>
      <c r="G3784">
        <v>4</v>
      </c>
      <c r="H3784">
        <v>1</v>
      </c>
      <c r="I3784">
        <v>108.71</v>
      </c>
      <c r="J3784">
        <v>24</v>
      </c>
      <c r="K3784">
        <v>2</v>
      </c>
    </row>
    <row r="3785" spans="1:11" hidden="1" x14ac:dyDescent="0.25">
      <c r="A3785">
        <v>0</v>
      </c>
      <c r="B3785">
        <v>2</v>
      </c>
      <c r="C3785">
        <v>80</v>
      </c>
      <c r="D3785">
        <v>1</v>
      </c>
      <c r="E3785">
        <v>0</v>
      </c>
      <c r="F3785">
        <v>1</v>
      </c>
      <c r="G3785">
        <v>5</v>
      </c>
      <c r="H3785">
        <v>2</v>
      </c>
      <c r="I3785">
        <v>89.16</v>
      </c>
      <c r="J3785">
        <v>24</v>
      </c>
      <c r="K3785">
        <v>2</v>
      </c>
    </row>
    <row r="3786" spans="1:11" hidden="1" x14ac:dyDescent="0.25">
      <c r="A3786">
        <v>0</v>
      </c>
      <c r="B3786">
        <v>1</v>
      </c>
      <c r="C3786">
        <v>22</v>
      </c>
      <c r="D3786">
        <v>0</v>
      </c>
      <c r="E3786">
        <v>0</v>
      </c>
      <c r="F3786">
        <v>1</v>
      </c>
      <c r="G3786">
        <v>4</v>
      </c>
      <c r="H3786">
        <v>2</v>
      </c>
      <c r="I3786">
        <v>138.55000000000001</v>
      </c>
      <c r="J3786">
        <v>24</v>
      </c>
      <c r="K3786">
        <v>2</v>
      </c>
    </row>
    <row r="3787" spans="1:11" x14ac:dyDescent="0.25">
      <c r="A3787">
        <v>0</v>
      </c>
      <c r="B3787">
        <v>2</v>
      </c>
      <c r="C3787">
        <v>32</v>
      </c>
      <c r="D3787">
        <v>0</v>
      </c>
      <c r="E3787">
        <v>0</v>
      </c>
      <c r="F3787">
        <v>1</v>
      </c>
      <c r="G3787">
        <v>1</v>
      </c>
      <c r="H3787">
        <v>1</v>
      </c>
      <c r="I3787">
        <v>108.8</v>
      </c>
      <c r="J3787">
        <v>24</v>
      </c>
      <c r="K3787">
        <v>4</v>
      </c>
    </row>
    <row r="3788" spans="1:11" hidden="1" x14ac:dyDescent="0.25">
      <c r="A3788">
        <v>0</v>
      </c>
      <c r="B3788">
        <v>1</v>
      </c>
      <c r="C3788">
        <v>49</v>
      </c>
      <c r="D3788">
        <v>0</v>
      </c>
      <c r="E3788">
        <v>0</v>
      </c>
      <c r="F3788">
        <v>0</v>
      </c>
      <c r="G3788">
        <v>5</v>
      </c>
      <c r="H3788">
        <v>2</v>
      </c>
      <c r="I3788">
        <v>95.79</v>
      </c>
      <c r="J3788">
        <v>24</v>
      </c>
      <c r="K3788">
        <v>4</v>
      </c>
    </row>
    <row r="3789" spans="1:11" hidden="1" x14ac:dyDescent="0.25">
      <c r="A3789">
        <v>0</v>
      </c>
      <c r="B3789">
        <v>2</v>
      </c>
      <c r="C3789">
        <v>30</v>
      </c>
      <c r="D3789">
        <v>0</v>
      </c>
      <c r="E3789">
        <v>0</v>
      </c>
      <c r="F3789">
        <v>1</v>
      </c>
      <c r="G3789">
        <v>2</v>
      </c>
      <c r="H3789">
        <v>2</v>
      </c>
      <c r="I3789">
        <v>61.29</v>
      </c>
      <c r="J3789">
        <v>24</v>
      </c>
      <c r="K3789">
        <v>4</v>
      </c>
    </row>
    <row r="3790" spans="1:11" hidden="1" x14ac:dyDescent="0.25">
      <c r="A3790">
        <v>0</v>
      </c>
      <c r="B3790">
        <v>2</v>
      </c>
      <c r="C3790">
        <v>32</v>
      </c>
      <c r="D3790">
        <v>0</v>
      </c>
      <c r="E3790">
        <v>0</v>
      </c>
      <c r="F3790">
        <v>1</v>
      </c>
      <c r="G3790">
        <v>4</v>
      </c>
      <c r="H3790">
        <v>2</v>
      </c>
      <c r="I3790">
        <v>110.33</v>
      </c>
      <c r="J3790">
        <v>24</v>
      </c>
      <c r="K3790">
        <v>3</v>
      </c>
    </row>
    <row r="3791" spans="1:11" hidden="1" x14ac:dyDescent="0.25">
      <c r="A3791">
        <v>0</v>
      </c>
      <c r="B3791">
        <v>1</v>
      </c>
      <c r="C3791">
        <v>18</v>
      </c>
      <c r="D3791">
        <v>0</v>
      </c>
      <c r="E3791">
        <v>0</v>
      </c>
      <c r="F3791">
        <v>0</v>
      </c>
      <c r="G3791">
        <v>5</v>
      </c>
      <c r="H3791">
        <v>1</v>
      </c>
      <c r="I3791">
        <v>98.07</v>
      </c>
      <c r="J3791">
        <v>24</v>
      </c>
      <c r="K3791">
        <v>2</v>
      </c>
    </row>
    <row r="3792" spans="1:11" hidden="1" x14ac:dyDescent="0.25">
      <c r="A3792">
        <v>0</v>
      </c>
      <c r="B3792">
        <v>2</v>
      </c>
      <c r="C3792">
        <v>17</v>
      </c>
      <c r="D3792">
        <v>0</v>
      </c>
      <c r="E3792">
        <v>0</v>
      </c>
      <c r="F3792">
        <v>0</v>
      </c>
      <c r="G3792">
        <v>4</v>
      </c>
      <c r="H3792">
        <v>1</v>
      </c>
      <c r="I3792">
        <v>77.459999999999994</v>
      </c>
      <c r="J3792">
        <v>24</v>
      </c>
      <c r="K3792">
        <v>4</v>
      </c>
    </row>
    <row r="3793" spans="1:11" hidden="1" x14ac:dyDescent="0.25">
      <c r="A3793">
        <v>0</v>
      </c>
      <c r="B3793">
        <v>2</v>
      </c>
      <c r="C3793">
        <v>21</v>
      </c>
      <c r="D3793">
        <v>0</v>
      </c>
      <c r="E3793">
        <v>0</v>
      </c>
      <c r="F3793">
        <v>0</v>
      </c>
      <c r="G3793">
        <v>4</v>
      </c>
      <c r="H3793">
        <v>1</v>
      </c>
      <c r="I3793">
        <v>71.34</v>
      </c>
      <c r="J3793">
        <v>24</v>
      </c>
      <c r="K3793">
        <v>2</v>
      </c>
    </row>
    <row r="3794" spans="1:11" hidden="1" x14ac:dyDescent="0.25">
      <c r="A3794">
        <v>1</v>
      </c>
      <c r="B3794">
        <v>1</v>
      </c>
      <c r="C3794">
        <v>78</v>
      </c>
      <c r="D3794">
        <v>0</v>
      </c>
      <c r="E3794">
        <v>0</v>
      </c>
      <c r="F3794">
        <v>1</v>
      </c>
      <c r="G3794">
        <v>4</v>
      </c>
      <c r="H3794">
        <v>1</v>
      </c>
      <c r="I3794">
        <v>78.03</v>
      </c>
      <c r="J3794">
        <v>23.9</v>
      </c>
      <c r="K3794">
        <v>1</v>
      </c>
    </row>
    <row r="3795" spans="1:11" hidden="1" x14ac:dyDescent="0.25">
      <c r="A3795">
        <v>1</v>
      </c>
      <c r="B3795">
        <v>2</v>
      </c>
      <c r="C3795">
        <v>63</v>
      </c>
      <c r="D3795">
        <v>0</v>
      </c>
      <c r="E3795">
        <v>0</v>
      </c>
      <c r="F3795">
        <v>1</v>
      </c>
      <c r="G3795">
        <v>4</v>
      </c>
      <c r="H3795">
        <v>1</v>
      </c>
      <c r="I3795">
        <v>106.58</v>
      </c>
      <c r="J3795">
        <v>23.9</v>
      </c>
      <c r="K3795">
        <v>4</v>
      </c>
    </row>
    <row r="3796" spans="1:11" hidden="1" x14ac:dyDescent="0.25">
      <c r="A3796">
        <v>0</v>
      </c>
      <c r="B3796">
        <v>2</v>
      </c>
      <c r="C3796">
        <v>66</v>
      </c>
      <c r="D3796">
        <v>0</v>
      </c>
      <c r="E3796">
        <v>0</v>
      </c>
      <c r="F3796">
        <v>0</v>
      </c>
      <c r="G3796">
        <v>4</v>
      </c>
      <c r="H3796">
        <v>2</v>
      </c>
      <c r="I3796">
        <v>93.73</v>
      </c>
      <c r="J3796">
        <v>23.9</v>
      </c>
      <c r="K3796">
        <v>3</v>
      </c>
    </row>
    <row r="3797" spans="1:11" hidden="1" x14ac:dyDescent="0.25">
      <c r="A3797">
        <v>0</v>
      </c>
      <c r="B3797">
        <v>1</v>
      </c>
      <c r="C3797">
        <v>69</v>
      </c>
      <c r="D3797">
        <v>0</v>
      </c>
      <c r="E3797">
        <v>0</v>
      </c>
      <c r="F3797">
        <v>1</v>
      </c>
      <c r="G3797">
        <v>4</v>
      </c>
      <c r="H3797">
        <v>2</v>
      </c>
      <c r="I3797">
        <v>98.92</v>
      </c>
      <c r="J3797">
        <v>23.9</v>
      </c>
      <c r="K3797">
        <v>1</v>
      </c>
    </row>
    <row r="3798" spans="1:11" hidden="1" x14ac:dyDescent="0.25">
      <c r="A3798">
        <v>0</v>
      </c>
      <c r="B3798">
        <v>2</v>
      </c>
      <c r="C3798">
        <v>41</v>
      </c>
      <c r="D3798">
        <v>0</v>
      </c>
      <c r="E3798">
        <v>0</v>
      </c>
      <c r="F3798">
        <v>1</v>
      </c>
      <c r="G3798">
        <v>4</v>
      </c>
      <c r="H3798">
        <v>2</v>
      </c>
      <c r="I3798">
        <v>82.2</v>
      </c>
      <c r="J3798">
        <v>23.9</v>
      </c>
      <c r="K3798">
        <v>4</v>
      </c>
    </row>
    <row r="3799" spans="1:11" hidden="1" x14ac:dyDescent="0.25">
      <c r="A3799">
        <v>0</v>
      </c>
      <c r="B3799">
        <v>1</v>
      </c>
      <c r="C3799">
        <v>35</v>
      </c>
      <c r="D3799">
        <v>0</v>
      </c>
      <c r="E3799">
        <v>0</v>
      </c>
      <c r="F3799">
        <v>1</v>
      </c>
      <c r="G3799">
        <v>4</v>
      </c>
      <c r="H3799">
        <v>2</v>
      </c>
      <c r="I3799">
        <v>82.81</v>
      </c>
      <c r="J3799">
        <v>23.9</v>
      </c>
      <c r="K3799">
        <v>2</v>
      </c>
    </row>
    <row r="3800" spans="1:11" x14ac:dyDescent="0.25">
      <c r="A3800">
        <v>0</v>
      </c>
      <c r="B3800">
        <v>2</v>
      </c>
      <c r="C3800">
        <v>47</v>
      </c>
      <c r="D3800">
        <v>0</v>
      </c>
      <c r="E3800">
        <v>0</v>
      </c>
      <c r="F3800">
        <v>1</v>
      </c>
      <c r="G3800">
        <v>1</v>
      </c>
      <c r="H3800">
        <v>2</v>
      </c>
      <c r="I3800">
        <v>122.32</v>
      </c>
      <c r="J3800">
        <v>23.9</v>
      </c>
      <c r="K3800">
        <v>4</v>
      </c>
    </row>
    <row r="3801" spans="1:11" hidden="1" x14ac:dyDescent="0.25">
      <c r="A3801">
        <v>0</v>
      </c>
      <c r="B3801">
        <v>2</v>
      </c>
      <c r="C3801">
        <v>30</v>
      </c>
      <c r="D3801">
        <v>0</v>
      </c>
      <c r="E3801">
        <v>0</v>
      </c>
      <c r="F3801">
        <v>1</v>
      </c>
      <c r="G3801">
        <v>2</v>
      </c>
      <c r="H3801">
        <v>2</v>
      </c>
      <c r="I3801">
        <v>83.91</v>
      </c>
      <c r="J3801">
        <v>23.9</v>
      </c>
      <c r="K3801">
        <v>4</v>
      </c>
    </row>
    <row r="3802" spans="1:11" hidden="1" x14ac:dyDescent="0.25">
      <c r="A3802">
        <v>0</v>
      </c>
      <c r="B3802">
        <v>1</v>
      </c>
      <c r="C3802">
        <v>13</v>
      </c>
      <c r="D3802">
        <v>0</v>
      </c>
      <c r="E3802">
        <v>0</v>
      </c>
      <c r="F3802">
        <v>0</v>
      </c>
      <c r="G3802">
        <v>4</v>
      </c>
      <c r="H3802">
        <v>1</v>
      </c>
      <c r="I3802">
        <v>116.64</v>
      </c>
      <c r="J3802">
        <v>23.9</v>
      </c>
      <c r="K3802">
        <v>4</v>
      </c>
    </row>
    <row r="3803" spans="1:11" hidden="1" x14ac:dyDescent="0.25">
      <c r="A3803">
        <v>0</v>
      </c>
      <c r="B3803">
        <v>1</v>
      </c>
      <c r="C3803">
        <v>46</v>
      </c>
      <c r="D3803">
        <v>0</v>
      </c>
      <c r="E3803">
        <v>0</v>
      </c>
      <c r="F3803">
        <v>1</v>
      </c>
      <c r="G3803">
        <v>5</v>
      </c>
      <c r="H3803">
        <v>1</v>
      </c>
      <c r="I3803">
        <v>78.44</v>
      </c>
      <c r="J3803">
        <v>23.9</v>
      </c>
      <c r="K3803">
        <v>2</v>
      </c>
    </row>
    <row r="3804" spans="1:11" hidden="1" x14ac:dyDescent="0.25">
      <c r="A3804">
        <v>0</v>
      </c>
      <c r="B3804">
        <v>2</v>
      </c>
      <c r="C3804">
        <v>50</v>
      </c>
      <c r="D3804">
        <v>0</v>
      </c>
      <c r="E3804">
        <v>0</v>
      </c>
      <c r="F3804">
        <v>1</v>
      </c>
      <c r="G3804">
        <v>4</v>
      </c>
      <c r="H3804">
        <v>1</v>
      </c>
      <c r="I3804">
        <v>68.41</v>
      </c>
      <c r="J3804">
        <v>23.9</v>
      </c>
      <c r="K3804">
        <v>3</v>
      </c>
    </row>
    <row r="3805" spans="1:11" hidden="1" x14ac:dyDescent="0.25">
      <c r="A3805">
        <v>0</v>
      </c>
      <c r="B3805">
        <v>2</v>
      </c>
      <c r="C3805">
        <v>72</v>
      </c>
      <c r="D3805">
        <v>0</v>
      </c>
      <c r="E3805">
        <v>0</v>
      </c>
      <c r="F3805">
        <v>1</v>
      </c>
      <c r="G3805">
        <v>4</v>
      </c>
      <c r="H3805">
        <v>1</v>
      </c>
      <c r="I3805">
        <v>57.28</v>
      </c>
      <c r="J3805">
        <v>23.9</v>
      </c>
      <c r="K3805">
        <v>2</v>
      </c>
    </row>
    <row r="3806" spans="1:11" x14ac:dyDescent="0.25">
      <c r="A3806">
        <v>0</v>
      </c>
      <c r="B3806">
        <v>2</v>
      </c>
      <c r="C3806">
        <v>43</v>
      </c>
      <c r="D3806">
        <v>0</v>
      </c>
      <c r="E3806">
        <v>0</v>
      </c>
      <c r="F3806">
        <v>1</v>
      </c>
      <c r="G3806">
        <v>1</v>
      </c>
      <c r="H3806">
        <v>2</v>
      </c>
      <c r="I3806">
        <v>104.55</v>
      </c>
      <c r="J3806">
        <v>23.9</v>
      </c>
      <c r="K3806">
        <v>3</v>
      </c>
    </row>
    <row r="3807" spans="1:11" hidden="1" x14ac:dyDescent="0.25">
      <c r="A3807">
        <v>0</v>
      </c>
      <c r="B3807">
        <v>1</v>
      </c>
      <c r="C3807">
        <v>30</v>
      </c>
      <c r="D3807">
        <v>0</v>
      </c>
      <c r="E3807">
        <v>0</v>
      </c>
      <c r="F3807">
        <v>0</v>
      </c>
      <c r="G3807">
        <v>4</v>
      </c>
      <c r="H3807">
        <v>1</v>
      </c>
      <c r="I3807">
        <v>61.87</v>
      </c>
      <c r="J3807">
        <v>23.9</v>
      </c>
      <c r="K3807">
        <v>4</v>
      </c>
    </row>
    <row r="3808" spans="1:11" hidden="1" x14ac:dyDescent="0.25">
      <c r="A3808">
        <v>0</v>
      </c>
      <c r="B3808">
        <v>2</v>
      </c>
      <c r="C3808">
        <v>25</v>
      </c>
      <c r="D3808">
        <v>0</v>
      </c>
      <c r="E3808">
        <v>0</v>
      </c>
      <c r="F3808">
        <v>1</v>
      </c>
      <c r="G3808">
        <v>4</v>
      </c>
      <c r="H3808">
        <v>2</v>
      </c>
      <c r="I3808">
        <v>104.66</v>
      </c>
      <c r="J3808">
        <v>23.9</v>
      </c>
      <c r="K3808">
        <v>2</v>
      </c>
    </row>
    <row r="3809" spans="1:11" hidden="1" x14ac:dyDescent="0.25">
      <c r="A3809">
        <v>0</v>
      </c>
      <c r="B3809">
        <v>1</v>
      </c>
      <c r="C3809">
        <v>40</v>
      </c>
      <c r="D3809">
        <v>0</v>
      </c>
      <c r="E3809">
        <v>0</v>
      </c>
      <c r="F3809">
        <v>0</v>
      </c>
      <c r="G3809">
        <v>4</v>
      </c>
      <c r="H3809">
        <v>2</v>
      </c>
      <c r="I3809">
        <v>197.11</v>
      </c>
      <c r="J3809">
        <v>23.9</v>
      </c>
      <c r="K3809">
        <v>2</v>
      </c>
    </row>
    <row r="3810" spans="1:11" hidden="1" x14ac:dyDescent="0.25">
      <c r="A3810">
        <v>0</v>
      </c>
      <c r="B3810">
        <v>2</v>
      </c>
      <c r="C3810">
        <v>43</v>
      </c>
      <c r="D3810">
        <v>0</v>
      </c>
      <c r="E3810">
        <v>0</v>
      </c>
      <c r="F3810">
        <v>1</v>
      </c>
      <c r="G3810">
        <v>4</v>
      </c>
      <c r="H3810">
        <v>2</v>
      </c>
      <c r="I3810">
        <v>85.03</v>
      </c>
      <c r="J3810">
        <v>23.9</v>
      </c>
      <c r="K3810">
        <v>1</v>
      </c>
    </row>
    <row r="3811" spans="1:11" x14ac:dyDescent="0.25">
      <c r="A3811">
        <v>0</v>
      </c>
      <c r="B3811">
        <v>2</v>
      </c>
      <c r="C3811">
        <v>51</v>
      </c>
      <c r="D3811">
        <v>0</v>
      </c>
      <c r="E3811">
        <v>0</v>
      </c>
      <c r="F3811">
        <v>1</v>
      </c>
      <c r="G3811">
        <v>1</v>
      </c>
      <c r="H3811">
        <v>1</v>
      </c>
      <c r="I3811">
        <v>92.95</v>
      </c>
      <c r="J3811">
        <v>23.9</v>
      </c>
      <c r="K3811">
        <v>2</v>
      </c>
    </row>
    <row r="3812" spans="1:11" x14ac:dyDescent="0.25">
      <c r="A3812">
        <v>0</v>
      </c>
      <c r="B3812">
        <v>2</v>
      </c>
      <c r="C3812">
        <v>40</v>
      </c>
      <c r="D3812">
        <v>0</v>
      </c>
      <c r="E3812">
        <v>0</v>
      </c>
      <c r="F3812">
        <v>0</v>
      </c>
      <c r="G3812">
        <v>1</v>
      </c>
      <c r="H3812">
        <v>2</v>
      </c>
      <c r="I3812">
        <v>86.1</v>
      </c>
      <c r="J3812">
        <v>23.9</v>
      </c>
      <c r="K3812">
        <v>4</v>
      </c>
    </row>
    <row r="3813" spans="1:11" hidden="1" x14ac:dyDescent="0.25">
      <c r="A3813">
        <v>0</v>
      </c>
      <c r="B3813">
        <v>1</v>
      </c>
      <c r="C3813">
        <v>43</v>
      </c>
      <c r="D3813">
        <v>0</v>
      </c>
      <c r="E3813">
        <v>0</v>
      </c>
      <c r="F3813">
        <v>1</v>
      </c>
      <c r="G3813">
        <v>4</v>
      </c>
      <c r="H3813">
        <v>1</v>
      </c>
      <c r="I3813">
        <v>56.08</v>
      </c>
      <c r="J3813">
        <v>23.9</v>
      </c>
      <c r="K3813">
        <v>4</v>
      </c>
    </row>
    <row r="3814" spans="1:11" hidden="1" x14ac:dyDescent="0.25">
      <c r="A3814">
        <v>0</v>
      </c>
      <c r="B3814">
        <v>1</v>
      </c>
      <c r="C3814">
        <v>33</v>
      </c>
      <c r="D3814">
        <v>0</v>
      </c>
      <c r="E3814">
        <v>0</v>
      </c>
      <c r="F3814">
        <v>1</v>
      </c>
      <c r="G3814">
        <v>4</v>
      </c>
      <c r="H3814">
        <v>1</v>
      </c>
      <c r="I3814">
        <v>93.8</v>
      </c>
      <c r="J3814">
        <v>23.9</v>
      </c>
      <c r="K3814">
        <v>2</v>
      </c>
    </row>
    <row r="3815" spans="1:11" hidden="1" x14ac:dyDescent="0.25">
      <c r="A3815">
        <v>0</v>
      </c>
      <c r="B3815">
        <v>1</v>
      </c>
      <c r="C3815">
        <v>81</v>
      </c>
      <c r="D3815">
        <v>0</v>
      </c>
      <c r="E3815">
        <v>0</v>
      </c>
      <c r="F3815">
        <v>1</v>
      </c>
      <c r="G3815">
        <v>4</v>
      </c>
      <c r="H3815">
        <v>2</v>
      </c>
      <c r="I3815">
        <v>71.180000000000007</v>
      </c>
      <c r="J3815">
        <v>23.9</v>
      </c>
      <c r="K3815">
        <v>1</v>
      </c>
    </row>
    <row r="3816" spans="1:11" hidden="1" x14ac:dyDescent="0.25">
      <c r="A3816">
        <v>0</v>
      </c>
      <c r="B3816">
        <v>2</v>
      </c>
      <c r="C3816">
        <v>47</v>
      </c>
      <c r="D3816">
        <v>0</v>
      </c>
      <c r="E3816">
        <v>0</v>
      </c>
      <c r="F3816">
        <v>1</v>
      </c>
      <c r="G3816">
        <v>5</v>
      </c>
      <c r="H3816">
        <v>2</v>
      </c>
      <c r="I3816">
        <v>122.43</v>
      </c>
      <c r="J3816">
        <v>23.9</v>
      </c>
      <c r="K3816">
        <v>2</v>
      </c>
    </row>
    <row r="3817" spans="1:11" hidden="1" x14ac:dyDescent="0.25">
      <c r="A3817">
        <v>0</v>
      </c>
      <c r="B3817">
        <v>2</v>
      </c>
      <c r="C3817">
        <v>34</v>
      </c>
      <c r="D3817">
        <v>0</v>
      </c>
      <c r="E3817">
        <v>0</v>
      </c>
      <c r="F3817">
        <v>1</v>
      </c>
      <c r="G3817">
        <v>4</v>
      </c>
      <c r="H3817">
        <v>1</v>
      </c>
      <c r="I3817">
        <v>88.68</v>
      </c>
      <c r="J3817">
        <v>23.9</v>
      </c>
      <c r="K3817">
        <v>2</v>
      </c>
    </row>
    <row r="3818" spans="1:11" hidden="1" x14ac:dyDescent="0.25">
      <c r="A3818">
        <v>1</v>
      </c>
      <c r="B3818">
        <v>2</v>
      </c>
      <c r="C3818">
        <v>59</v>
      </c>
      <c r="D3818">
        <v>0</v>
      </c>
      <c r="E3818">
        <v>0</v>
      </c>
      <c r="F3818">
        <v>1</v>
      </c>
      <c r="G3818">
        <v>4</v>
      </c>
      <c r="H3818">
        <v>1</v>
      </c>
      <c r="I3818">
        <v>116.44</v>
      </c>
      <c r="J3818">
        <v>23.8</v>
      </c>
      <c r="K3818">
        <v>3</v>
      </c>
    </row>
    <row r="3819" spans="1:11" hidden="1" x14ac:dyDescent="0.25">
      <c r="A3819">
        <v>0</v>
      </c>
      <c r="B3819">
        <v>2</v>
      </c>
      <c r="C3819">
        <v>52</v>
      </c>
      <c r="D3819">
        <v>0</v>
      </c>
      <c r="E3819">
        <v>0</v>
      </c>
      <c r="F3819">
        <v>1</v>
      </c>
      <c r="G3819">
        <v>5</v>
      </c>
      <c r="H3819">
        <v>2</v>
      </c>
      <c r="I3819">
        <v>80.88</v>
      </c>
      <c r="J3819">
        <v>23.8</v>
      </c>
      <c r="K3819">
        <v>3</v>
      </c>
    </row>
    <row r="3820" spans="1:11" hidden="1" x14ac:dyDescent="0.25">
      <c r="A3820">
        <v>0</v>
      </c>
      <c r="B3820">
        <v>2</v>
      </c>
      <c r="C3820">
        <v>79</v>
      </c>
      <c r="D3820">
        <v>0</v>
      </c>
      <c r="E3820">
        <v>0</v>
      </c>
      <c r="F3820">
        <v>1</v>
      </c>
      <c r="G3820">
        <v>4</v>
      </c>
      <c r="H3820">
        <v>2</v>
      </c>
      <c r="I3820">
        <v>80.569999999999993</v>
      </c>
      <c r="J3820">
        <v>23.8</v>
      </c>
      <c r="K3820">
        <v>2</v>
      </c>
    </row>
    <row r="3821" spans="1:11" hidden="1" x14ac:dyDescent="0.25">
      <c r="A3821">
        <v>0</v>
      </c>
      <c r="B3821">
        <v>1</v>
      </c>
      <c r="C3821">
        <v>56</v>
      </c>
      <c r="D3821">
        <v>1</v>
      </c>
      <c r="E3821">
        <v>0</v>
      </c>
      <c r="F3821">
        <v>1</v>
      </c>
      <c r="G3821">
        <v>5</v>
      </c>
      <c r="H3821">
        <v>2</v>
      </c>
      <c r="I3821">
        <v>72.790000000000006</v>
      </c>
      <c r="J3821">
        <v>23.8</v>
      </c>
      <c r="K3821">
        <v>3</v>
      </c>
    </row>
    <row r="3822" spans="1:11" hidden="1" x14ac:dyDescent="0.25">
      <c r="A3822">
        <v>0</v>
      </c>
      <c r="B3822">
        <v>1</v>
      </c>
      <c r="C3822">
        <v>18</v>
      </c>
      <c r="D3822">
        <v>0</v>
      </c>
      <c r="E3822">
        <v>0</v>
      </c>
      <c r="F3822">
        <v>0</v>
      </c>
      <c r="G3822">
        <v>5</v>
      </c>
      <c r="H3822">
        <v>1</v>
      </c>
      <c r="I3822">
        <v>67.8</v>
      </c>
      <c r="J3822">
        <v>23.8</v>
      </c>
      <c r="K3822">
        <v>4</v>
      </c>
    </row>
    <row r="3823" spans="1:11" hidden="1" x14ac:dyDescent="0.25">
      <c r="A3823">
        <v>0</v>
      </c>
      <c r="B3823">
        <v>2</v>
      </c>
      <c r="C3823">
        <v>52</v>
      </c>
      <c r="D3823">
        <v>1</v>
      </c>
      <c r="E3823">
        <v>0</v>
      </c>
      <c r="F3823">
        <v>1</v>
      </c>
      <c r="G3823">
        <v>4</v>
      </c>
      <c r="H3823">
        <v>2</v>
      </c>
      <c r="I3823">
        <v>94.98</v>
      </c>
      <c r="J3823">
        <v>23.8</v>
      </c>
      <c r="K3823">
        <v>2</v>
      </c>
    </row>
    <row r="3824" spans="1:11" hidden="1" x14ac:dyDescent="0.25">
      <c r="A3824">
        <v>0</v>
      </c>
      <c r="B3824">
        <v>2</v>
      </c>
      <c r="C3824">
        <v>47</v>
      </c>
      <c r="D3824">
        <v>0</v>
      </c>
      <c r="E3824">
        <v>0</v>
      </c>
      <c r="F3824">
        <v>1</v>
      </c>
      <c r="G3824">
        <v>4</v>
      </c>
      <c r="H3824">
        <v>1</v>
      </c>
      <c r="I3824">
        <v>100.41</v>
      </c>
      <c r="J3824">
        <v>23.8</v>
      </c>
      <c r="K3824">
        <v>2</v>
      </c>
    </row>
    <row r="3825" spans="1:11" hidden="1" x14ac:dyDescent="0.25">
      <c r="A3825">
        <v>0</v>
      </c>
      <c r="B3825">
        <v>1</v>
      </c>
      <c r="C3825">
        <v>45</v>
      </c>
      <c r="D3825">
        <v>1</v>
      </c>
      <c r="E3825">
        <v>0</v>
      </c>
      <c r="F3825">
        <v>1</v>
      </c>
      <c r="G3825">
        <v>2</v>
      </c>
      <c r="H3825">
        <v>1</v>
      </c>
      <c r="I3825">
        <v>136.19999999999999</v>
      </c>
      <c r="J3825">
        <v>23.8</v>
      </c>
      <c r="K3825">
        <v>4</v>
      </c>
    </row>
    <row r="3826" spans="1:11" hidden="1" x14ac:dyDescent="0.25">
      <c r="A3826">
        <v>0</v>
      </c>
      <c r="B3826">
        <v>2</v>
      </c>
      <c r="C3826">
        <v>77</v>
      </c>
      <c r="D3826">
        <v>0</v>
      </c>
      <c r="E3826">
        <v>0</v>
      </c>
      <c r="F3826">
        <v>1</v>
      </c>
      <c r="G3826">
        <v>4</v>
      </c>
      <c r="H3826">
        <v>1</v>
      </c>
      <c r="I3826">
        <v>104.23</v>
      </c>
      <c r="J3826">
        <v>23.8</v>
      </c>
      <c r="K3826">
        <v>3</v>
      </c>
    </row>
    <row r="3827" spans="1:11" hidden="1" x14ac:dyDescent="0.25">
      <c r="A3827">
        <v>0</v>
      </c>
      <c r="B3827">
        <v>1</v>
      </c>
      <c r="C3827">
        <v>14</v>
      </c>
      <c r="D3827">
        <v>0</v>
      </c>
      <c r="E3827">
        <v>0</v>
      </c>
      <c r="F3827">
        <v>0</v>
      </c>
      <c r="G3827">
        <v>4</v>
      </c>
      <c r="H3827">
        <v>1</v>
      </c>
      <c r="I3827">
        <v>91.25</v>
      </c>
      <c r="J3827">
        <v>23.8</v>
      </c>
      <c r="K3827">
        <v>4</v>
      </c>
    </row>
    <row r="3828" spans="1:11" hidden="1" x14ac:dyDescent="0.25">
      <c r="A3828">
        <v>0</v>
      </c>
      <c r="B3828">
        <v>1</v>
      </c>
      <c r="C3828">
        <v>47</v>
      </c>
      <c r="D3828">
        <v>0</v>
      </c>
      <c r="E3828">
        <v>0</v>
      </c>
      <c r="F3828">
        <v>0</v>
      </c>
      <c r="G3828">
        <v>4</v>
      </c>
      <c r="H3828">
        <v>1</v>
      </c>
      <c r="I3828">
        <v>111.15</v>
      </c>
      <c r="J3828">
        <v>23.8</v>
      </c>
      <c r="K3828">
        <v>2</v>
      </c>
    </row>
    <row r="3829" spans="1:11" hidden="1" x14ac:dyDescent="0.25">
      <c r="A3829">
        <v>0</v>
      </c>
      <c r="B3829">
        <v>2</v>
      </c>
      <c r="C3829">
        <v>46</v>
      </c>
      <c r="D3829">
        <v>0</v>
      </c>
      <c r="E3829">
        <v>0</v>
      </c>
      <c r="F3829">
        <v>1</v>
      </c>
      <c r="G3829">
        <v>4</v>
      </c>
      <c r="H3829">
        <v>2</v>
      </c>
      <c r="I3829">
        <v>56.89</v>
      </c>
      <c r="J3829">
        <v>23.8</v>
      </c>
      <c r="K3829">
        <v>3</v>
      </c>
    </row>
    <row r="3830" spans="1:11" hidden="1" x14ac:dyDescent="0.25">
      <c r="A3830">
        <v>0</v>
      </c>
      <c r="B3830">
        <v>2</v>
      </c>
      <c r="C3830">
        <v>47</v>
      </c>
      <c r="D3830">
        <v>0</v>
      </c>
      <c r="E3830">
        <v>0</v>
      </c>
      <c r="F3830">
        <v>0</v>
      </c>
      <c r="G3830">
        <v>4</v>
      </c>
      <c r="H3830">
        <v>1</v>
      </c>
      <c r="I3830">
        <v>143.44999999999999</v>
      </c>
      <c r="J3830">
        <v>23.8</v>
      </c>
      <c r="K3830">
        <v>2</v>
      </c>
    </row>
    <row r="3831" spans="1:11" hidden="1" x14ac:dyDescent="0.25">
      <c r="A3831">
        <v>0</v>
      </c>
      <c r="B3831">
        <v>1</v>
      </c>
      <c r="C3831">
        <v>32</v>
      </c>
      <c r="D3831">
        <v>0</v>
      </c>
      <c r="E3831">
        <v>0</v>
      </c>
      <c r="F3831">
        <v>1</v>
      </c>
      <c r="G3831">
        <v>2</v>
      </c>
      <c r="H3831">
        <v>2</v>
      </c>
      <c r="I3831">
        <v>64.02</v>
      </c>
      <c r="J3831">
        <v>23.8</v>
      </c>
      <c r="K3831">
        <v>3</v>
      </c>
    </row>
    <row r="3832" spans="1:11" hidden="1" x14ac:dyDescent="0.25">
      <c r="A3832">
        <v>0</v>
      </c>
      <c r="B3832">
        <v>2</v>
      </c>
      <c r="C3832">
        <v>35</v>
      </c>
      <c r="D3832">
        <v>0</v>
      </c>
      <c r="E3832">
        <v>0</v>
      </c>
      <c r="F3832">
        <v>0</v>
      </c>
      <c r="G3832">
        <v>4</v>
      </c>
      <c r="H3832">
        <v>1</v>
      </c>
      <c r="I3832">
        <v>123.83</v>
      </c>
      <c r="J3832">
        <v>23.8</v>
      </c>
      <c r="K3832">
        <v>2</v>
      </c>
    </row>
    <row r="3833" spans="1:11" x14ac:dyDescent="0.25">
      <c r="A3833">
        <v>0</v>
      </c>
      <c r="B3833">
        <v>2</v>
      </c>
      <c r="C3833">
        <v>42</v>
      </c>
      <c r="D3833">
        <v>0</v>
      </c>
      <c r="E3833">
        <v>0</v>
      </c>
      <c r="F3833">
        <v>1</v>
      </c>
      <c r="G3833">
        <v>1</v>
      </c>
      <c r="H3833">
        <v>1</v>
      </c>
      <c r="I3833">
        <v>82.24</v>
      </c>
      <c r="J3833">
        <v>23.8</v>
      </c>
      <c r="K3833">
        <v>1</v>
      </c>
    </row>
    <row r="3834" spans="1:11" hidden="1" x14ac:dyDescent="0.25">
      <c r="A3834">
        <v>0</v>
      </c>
      <c r="B3834">
        <v>2</v>
      </c>
      <c r="C3834">
        <v>26</v>
      </c>
      <c r="D3834">
        <v>0</v>
      </c>
      <c r="E3834">
        <v>0</v>
      </c>
      <c r="F3834">
        <v>1</v>
      </c>
      <c r="G3834">
        <v>4</v>
      </c>
      <c r="H3834">
        <v>2</v>
      </c>
      <c r="I3834">
        <v>91.35</v>
      </c>
      <c r="J3834">
        <v>23.8</v>
      </c>
      <c r="K3834">
        <v>2</v>
      </c>
    </row>
    <row r="3835" spans="1:11" x14ac:dyDescent="0.25">
      <c r="A3835">
        <v>0</v>
      </c>
      <c r="B3835">
        <v>2</v>
      </c>
      <c r="C3835">
        <v>25</v>
      </c>
      <c r="D3835">
        <v>0</v>
      </c>
      <c r="E3835">
        <v>0</v>
      </c>
      <c r="F3835">
        <v>0</v>
      </c>
      <c r="G3835">
        <v>1</v>
      </c>
      <c r="H3835">
        <v>1</v>
      </c>
      <c r="I3835">
        <v>118.85</v>
      </c>
      <c r="J3835">
        <v>23.8</v>
      </c>
      <c r="K3835">
        <v>3</v>
      </c>
    </row>
    <row r="3836" spans="1:11" hidden="1" x14ac:dyDescent="0.25">
      <c r="A3836">
        <v>0</v>
      </c>
      <c r="B3836">
        <v>2</v>
      </c>
      <c r="C3836">
        <v>52</v>
      </c>
      <c r="D3836">
        <v>0</v>
      </c>
      <c r="E3836">
        <v>0</v>
      </c>
      <c r="F3836">
        <v>1</v>
      </c>
      <c r="G3836">
        <v>4</v>
      </c>
      <c r="H3836">
        <v>2</v>
      </c>
      <c r="I3836">
        <v>86.85</v>
      </c>
      <c r="J3836">
        <v>23.8</v>
      </c>
      <c r="K3836">
        <v>1</v>
      </c>
    </row>
    <row r="3837" spans="1:11" hidden="1" x14ac:dyDescent="0.25">
      <c r="A3837">
        <v>0</v>
      </c>
      <c r="B3837">
        <v>1</v>
      </c>
      <c r="C3837">
        <v>42</v>
      </c>
      <c r="D3837">
        <v>0</v>
      </c>
      <c r="E3837">
        <v>0</v>
      </c>
      <c r="F3837">
        <v>1</v>
      </c>
      <c r="G3837">
        <v>5</v>
      </c>
      <c r="H3837">
        <v>1</v>
      </c>
      <c r="I3837">
        <v>67.97</v>
      </c>
      <c r="J3837">
        <v>23.8</v>
      </c>
      <c r="K3837">
        <v>4</v>
      </c>
    </row>
    <row r="3838" spans="1:11" hidden="1" x14ac:dyDescent="0.25">
      <c r="A3838">
        <v>0</v>
      </c>
      <c r="B3838">
        <v>2</v>
      </c>
      <c r="C3838">
        <v>12</v>
      </c>
      <c r="D3838">
        <v>0</v>
      </c>
      <c r="E3838">
        <v>0</v>
      </c>
      <c r="F3838">
        <v>0</v>
      </c>
      <c r="G3838">
        <v>4</v>
      </c>
      <c r="H3838">
        <v>1</v>
      </c>
      <c r="I3838">
        <v>116.04</v>
      </c>
      <c r="J3838">
        <v>23.8</v>
      </c>
      <c r="K3838">
        <v>4</v>
      </c>
    </row>
    <row r="3839" spans="1:11" hidden="1" x14ac:dyDescent="0.25">
      <c r="A3839">
        <v>0</v>
      </c>
      <c r="B3839">
        <v>2</v>
      </c>
      <c r="C3839">
        <v>47</v>
      </c>
      <c r="D3839">
        <v>0</v>
      </c>
      <c r="E3839">
        <v>0</v>
      </c>
      <c r="F3839">
        <v>1</v>
      </c>
      <c r="G3839">
        <v>4</v>
      </c>
      <c r="H3839">
        <v>2</v>
      </c>
      <c r="I3839">
        <v>99.36</v>
      </c>
      <c r="J3839">
        <v>23.8</v>
      </c>
      <c r="K3839">
        <v>3</v>
      </c>
    </row>
    <row r="3840" spans="1:11" hidden="1" x14ac:dyDescent="0.25">
      <c r="A3840">
        <v>0</v>
      </c>
      <c r="B3840">
        <v>2</v>
      </c>
      <c r="C3840">
        <v>59</v>
      </c>
      <c r="D3840">
        <v>0</v>
      </c>
      <c r="E3840">
        <v>0</v>
      </c>
      <c r="F3840">
        <v>1</v>
      </c>
      <c r="G3840">
        <v>4</v>
      </c>
      <c r="H3840">
        <v>2</v>
      </c>
      <c r="I3840">
        <v>109.82</v>
      </c>
      <c r="J3840">
        <v>23.7</v>
      </c>
      <c r="K3840">
        <v>2</v>
      </c>
    </row>
    <row r="3841" spans="1:11" hidden="1" x14ac:dyDescent="0.25">
      <c r="A3841">
        <v>0</v>
      </c>
      <c r="B3841">
        <v>2</v>
      </c>
      <c r="C3841">
        <v>61</v>
      </c>
      <c r="D3841">
        <v>0</v>
      </c>
      <c r="E3841">
        <v>0</v>
      </c>
      <c r="F3841">
        <v>1</v>
      </c>
      <c r="G3841">
        <v>2</v>
      </c>
      <c r="H3841">
        <v>1</v>
      </c>
      <c r="I3841">
        <v>93.48</v>
      </c>
      <c r="J3841">
        <v>23.7</v>
      </c>
      <c r="K3841">
        <v>4</v>
      </c>
    </row>
    <row r="3842" spans="1:11" hidden="1" x14ac:dyDescent="0.25">
      <c r="A3842">
        <v>0</v>
      </c>
      <c r="B3842">
        <v>1</v>
      </c>
      <c r="C3842">
        <v>28</v>
      </c>
      <c r="D3842">
        <v>0</v>
      </c>
      <c r="E3842">
        <v>0</v>
      </c>
      <c r="F3842">
        <v>0</v>
      </c>
      <c r="G3842">
        <v>4</v>
      </c>
      <c r="H3842">
        <v>2</v>
      </c>
      <c r="I3842">
        <v>94.26</v>
      </c>
      <c r="J3842">
        <v>23.7</v>
      </c>
      <c r="K3842">
        <v>4</v>
      </c>
    </row>
    <row r="3843" spans="1:11" hidden="1" x14ac:dyDescent="0.25">
      <c r="A3843">
        <v>0</v>
      </c>
      <c r="B3843">
        <v>1</v>
      </c>
      <c r="C3843">
        <v>12</v>
      </c>
      <c r="D3843">
        <v>0</v>
      </c>
      <c r="E3843">
        <v>0</v>
      </c>
      <c r="F3843">
        <v>0</v>
      </c>
      <c r="G3843">
        <v>2</v>
      </c>
      <c r="H3843">
        <v>1</v>
      </c>
      <c r="I3843">
        <v>65.88</v>
      </c>
      <c r="J3843">
        <v>23.7</v>
      </c>
      <c r="K3843">
        <v>4</v>
      </c>
    </row>
    <row r="3844" spans="1:11" hidden="1" x14ac:dyDescent="0.25">
      <c r="A3844">
        <v>0</v>
      </c>
      <c r="B3844">
        <v>2</v>
      </c>
      <c r="C3844">
        <v>25</v>
      </c>
      <c r="D3844">
        <v>0</v>
      </c>
      <c r="E3844">
        <v>0</v>
      </c>
      <c r="F3844">
        <v>1</v>
      </c>
      <c r="G3844">
        <v>2</v>
      </c>
      <c r="H3844">
        <v>2</v>
      </c>
      <c r="I3844">
        <v>58.48</v>
      </c>
      <c r="J3844">
        <v>23.7</v>
      </c>
      <c r="K3844">
        <v>2</v>
      </c>
    </row>
    <row r="3845" spans="1:11" hidden="1" x14ac:dyDescent="0.25">
      <c r="A3845">
        <v>0</v>
      </c>
      <c r="B3845">
        <v>1</v>
      </c>
      <c r="C3845">
        <v>42</v>
      </c>
      <c r="D3845">
        <v>0</v>
      </c>
      <c r="E3845">
        <v>0</v>
      </c>
      <c r="F3845">
        <v>1</v>
      </c>
      <c r="G3845">
        <v>5</v>
      </c>
      <c r="H3845">
        <v>2</v>
      </c>
      <c r="I3845">
        <v>83.14</v>
      </c>
      <c r="J3845">
        <v>23.7</v>
      </c>
      <c r="K3845">
        <v>2</v>
      </c>
    </row>
    <row r="3846" spans="1:11" hidden="1" x14ac:dyDescent="0.25">
      <c r="A3846">
        <v>0</v>
      </c>
      <c r="B3846">
        <v>1</v>
      </c>
      <c r="C3846">
        <v>61</v>
      </c>
      <c r="D3846">
        <v>0</v>
      </c>
      <c r="E3846">
        <v>0</v>
      </c>
      <c r="F3846">
        <v>1</v>
      </c>
      <c r="G3846">
        <v>5</v>
      </c>
      <c r="H3846">
        <v>2</v>
      </c>
      <c r="I3846">
        <v>61.32</v>
      </c>
      <c r="J3846">
        <v>23.7</v>
      </c>
      <c r="K3846">
        <v>3</v>
      </c>
    </row>
    <row r="3847" spans="1:11" hidden="1" x14ac:dyDescent="0.25">
      <c r="A3847">
        <v>0</v>
      </c>
      <c r="B3847">
        <v>2</v>
      </c>
      <c r="C3847">
        <v>20</v>
      </c>
      <c r="D3847">
        <v>0</v>
      </c>
      <c r="E3847">
        <v>0</v>
      </c>
      <c r="F3847">
        <v>0</v>
      </c>
      <c r="G3847">
        <v>4</v>
      </c>
      <c r="H3847">
        <v>1</v>
      </c>
      <c r="I3847">
        <v>93.74</v>
      </c>
      <c r="J3847">
        <v>23.7</v>
      </c>
      <c r="K3847">
        <v>4</v>
      </c>
    </row>
    <row r="3848" spans="1:11" hidden="1" x14ac:dyDescent="0.25">
      <c r="A3848">
        <v>0</v>
      </c>
      <c r="B3848">
        <v>2</v>
      </c>
      <c r="C3848">
        <v>73</v>
      </c>
      <c r="D3848">
        <v>0</v>
      </c>
      <c r="E3848">
        <v>0</v>
      </c>
      <c r="F3848">
        <v>1</v>
      </c>
      <c r="G3848">
        <v>4</v>
      </c>
      <c r="H3848">
        <v>2</v>
      </c>
      <c r="I3848">
        <v>100.49</v>
      </c>
      <c r="J3848">
        <v>23.7</v>
      </c>
      <c r="K3848">
        <v>3</v>
      </c>
    </row>
    <row r="3849" spans="1:11" hidden="1" x14ac:dyDescent="0.25">
      <c r="A3849">
        <v>0</v>
      </c>
      <c r="B3849">
        <v>1</v>
      </c>
      <c r="C3849">
        <v>25</v>
      </c>
      <c r="D3849">
        <v>0</v>
      </c>
      <c r="E3849">
        <v>0</v>
      </c>
      <c r="F3849">
        <v>0</v>
      </c>
      <c r="G3849">
        <v>4</v>
      </c>
      <c r="H3849">
        <v>1</v>
      </c>
      <c r="I3849">
        <v>65.77</v>
      </c>
      <c r="J3849">
        <v>23.7</v>
      </c>
      <c r="K3849">
        <v>3</v>
      </c>
    </row>
    <row r="3850" spans="1:11" hidden="1" x14ac:dyDescent="0.25">
      <c r="A3850">
        <v>0</v>
      </c>
      <c r="B3850">
        <v>2</v>
      </c>
      <c r="C3850">
        <v>82</v>
      </c>
      <c r="D3850">
        <v>0</v>
      </c>
      <c r="E3850">
        <v>1</v>
      </c>
      <c r="F3850">
        <v>1</v>
      </c>
      <c r="G3850">
        <v>4</v>
      </c>
      <c r="H3850">
        <v>1</v>
      </c>
      <c r="I3850">
        <v>229.58</v>
      </c>
      <c r="J3850">
        <v>23.7</v>
      </c>
      <c r="K3850">
        <v>4</v>
      </c>
    </row>
    <row r="3851" spans="1:11" x14ac:dyDescent="0.25">
      <c r="A3851">
        <v>0</v>
      </c>
      <c r="B3851">
        <v>1</v>
      </c>
      <c r="C3851">
        <v>15</v>
      </c>
      <c r="D3851">
        <v>0</v>
      </c>
      <c r="E3851">
        <v>0</v>
      </c>
      <c r="F3851">
        <v>0</v>
      </c>
      <c r="G3851">
        <v>1</v>
      </c>
      <c r="H3851">
        <v>2</v>
      </c>
      <c r="I3851">
        <v>113.28</v>
      </c>
      <c r="J3851">
        <v>23.7</v>
      </c>
      <c r="K3851">
        <v>2</v>
      </c>
    </row>
    <row r="3852" spans="1:11" hidden="1" x14ac:dyDescent="0.25">
      <c r="A3852">
        <v>0</v>
      </c>
      <c r="B3852">
        <v>2</v>
      </c>
      <c r="C3852">
        <v>61</v>
      </c>
      <c r="D3852">
        <v>0</v>
      </c>
      <c r="E3852">
        <v>0</v>
      </c>
      <c r="F3852">
        <v>1</v>
      </c>
      <c r="G3852">
        <v>4</v>
      </c>
      <c r="H3852">
        <v>2</v>
      </c>
      <c r="I3852">
        <v>87.52</v>
      </c>
      <c r="J3852">
        <v>23.7</v>
      </c>
      <c r="K3852">
        <v>4</v>
      </c>
    </row>
    <row r="3853" spans="1:11" hidden="1" x14ac:dyDescent="0.25">
      <c r="A3853">
        <v>0</v>
      </c>
      <c r="B3853">
        <v>2</v>
      </c>
      <c r="C3853">
        <v>80</v>
      </c>
      <c r="D3853">
        <v>1</v>
      </c>
      <c r="E3853">
        <v>0</v>
      </c>
      <c r="F3853">
        <v>1</v>
      </c>
      <c r="G3853">
        <v>4</v>
      </c>
      <c r="H3853">
        <v>1</v>
      </c>
      <c r="I3853">
        <v>103.6</v>
      </c>
      <c r="J3853">
        <v>23.7</v>
      </c>
      <c r="K3853">
        <v>2</v>
      </c>
    </row>
    <row r="3854" spans="1:11" hidden="1" x14ac:dyDescent="0.25">
      <c r="A3854">
        <v>0</v>
      </c>
      <c r="B3854">
        <v>1</v>
      </c>
      <c r="C3854">
        <v>18</v>
      </c>
      <c r="D3854">
        <v>0</v>
      </c>
      <c r="E3854">
        <v>0</v>
      </c>
      <c r="F3854">
        <v>0</v>
      </c>
      <c r="G3854">
        <v>4</v>
      </c>
      <c r="H3854">
        <v>2</v>
      </c>
      <c r="I3854">
        <v>74</v>
      </c>
      <c r="J3854">
        <v>23.7</v>
      </c>
      <c r="K3854">
        <v>4</v>
      </c>
    </row>
    <row r="3855" spans="1:11" x14ac:dyDescent="0.25">
      <c r="A3855">
        <v>0</v>
      </c>
      <c r="B3855">
        <v>2</v>
      </c>
      <c r="C3855">
        <v>39</v>
      </c>
      <c r="D3855">
        <v>0</v>
      </c>
      <c r="E3855">
        <v>0</v>
      </c>
      <c r="F3855">
        <v>1</v>
      </c>
      <c r="G3855">
        <v>1</v>
      </c>
      <c r="H3855">
        <v>2</v>
      </c>
      <c r="I3855">
        <v>62.02</v>
      </c>
      <c r="J3855">
        <v>23.7</v>
      </c>
      <c r="K3855">
        <v>3</v>
      </c>
    </row>
    <row r="3856" spans="1:11" hidden="1" x14ac:dyDescent="0.25">
      <c r="A3856">
        <v>1</v>
      </c>
      <c r="B3856">
        <v>1</v>
      </c>
      <c r="C3856">
        <v>78</v>
      </c>
      <c r="D3856">
        <v>0</v>
      </c>
      <c r="E3856">
        <v>0</v>
      </c>
      <c r="F3856">
        <v>1</v>
      </c>
      <c r="G3856">
        <v>2</v>
      </c>
      <c r="H3856">
        <v>2</v>
      </c>
      <c r="I3856">
        <v>133.19</v>
      </c>
      <c r="J3856">
        <v>23.6</v>
      </c>
      <c r="K3856">
        <v>1</v>
      </c>
    </row>
    <row r="3857" spans="1:11" hidden="1" x14ac:dyDescent="0.25">
      <c r="A3857">
        <v>0</v>
      </c>
      <c r="B3857">
        <v>2</v>
      </c>
      <c r="C3857">
        <v>60</v>
      </c>
      <c r="D3857">
        <v>0</v>
      </c>
      <c r="E3857">
        <v>0</v>
      </c>
      <c r="F3857">
        <v>1</v>
      </c>
      <c r="G3857">
        <v>4</v>
      </c>
      <c r="H3857">
        <v>1</v>
      </c>
      <c r="I3857">
        <v>66.42</v>
      </c>
      <c r="J3857">
        <v>23.6</v>
      </c>
      <c r="K3857">
        <v>2</v>
      </c>
    </row>
    <row r="3858" spans="1:11" hidden="1" x14ac:dyDescent="0.25">
      <c r="A3858">
        <v>0</v>
      </c>
      <c r="B3858">
        <v>1</v>
      </c>
      <c r="C3858">
        <v>22</v>
      </c>
      <c r="D3858">
        <v>0</v>
      </c>
      <c r="E3858">
        <v>0</v>
      </c>
      <c r="F3858">
        <v>0</v>
      </c>
      <c r="G3858">
        <v>2</v>
      </c>
      <c r="H3858">
        <v>2</v>
      </c>
      <c r="I3858">
        <v>122.1</v>
      </c>
      <c r="J3858">
        <v>23.6</v>
      </c>
      <c r="K3858">
        <v>3</v>
      </c>
    </row>
    <row r="3859" spans="1:11" hidden="1" x14ac:dyDescent="0.25">
      <c r="A3859">
        <v>0</v>
      </c>
      <c r="B3859">
        <v>2</v>
      </c>
      <c r="C3859">
        <v>39</v>
      </c>
      <c r="D3859">
        <v>0</v>
      </c>
      <c r="E3859">
        <v>0</v>
      </c>
      <c r="F3859">
        <v>1</v>
      </c>
      <c r="G3859">
        <v>3</v>
      </c>
      <c r="H3859">
        <v>1</v>
      </c>
      <c r="I3859">
        <v>97.89</v>
      </c>
      <c r="J3859">
        <v>23.6</v>
      </c>
      <c r="K3859">
        <v>2</v>
      </c>
    </row>
    <row r="3860" spans="1:11" x14ac:dyDescent="0.25">
      <c r="A3860">
        <v>0</v>
      </c>
      <c r="B3860">
        <v>2</v>
      </c>
      <c r="C3860">
        <v>38</v>
      </c>
      <c r="D3860">
        <v>0</v>
      </c>
      <c r="E3860">
        <v>0</v>
      </c>
      <c r="F3860">
        <v>1</v>
      </c>
      <c r="G3860">
        <v>1</v>
      </c>
      <c r="H3860">
        <v>2</v>
      </c>
      <c r="I3860">
        <v>162.30000000000001</v>
      </c>
      <c r="J3860">
        <v>23.6</v>
      </c>
      <c r="K3860">
        <v>2</v>
      </c>
    </row>
    <row r="3861" spans="1:11" hidden="1" x14ac:dyDescent="0.25">
      <c r="A3861">
        <v>0</v>
      </c>
      <c r="B3861">
        <v>2</v>
      </c>
      <c r="C3861">
        <v>28</v>
      </c>
      <c r="D3861">
        <v>0</v>
      </c>
      <c r="E3861">
        <v>0</v>
      </c>
      <c r="F3861">
        <v>0</v>
      </c>
      <c r="G3861">
        <v>5</v>
      </c>
      <c r="H3861">
        <v>2</v>
      </c>
      <c r="I3861">
        <v>103.78</v>
      </c>
      <c r="J3861">
        <v>23.6</v>
      </c>
      <c r="K3861">
        <v>4</v>
      </c>
    </row>
    <row r="3862" spans="1:11" hidden="1" x14ac:dyDescent="0.25">
      <c r="A3862">
        <v>0</v>
      </c>
      <c r="B3862">
        <v>2</v>
      </c>
      <c r="C3862">
        <v>40</v>
      </c>
      <c r="D3862">
        <v>0</v>
      </c>
      <c r="E3862">
        <v>0</v>
      </c>
      <c r="F3862">
        <v>1</v>
      </c>
      <c r="G3862">
        <v>4</v>
      </c>
      <c r="H3862">
        <v>2</v>
      </c>
      <c r="I3862">
        <v>70.13</v>
      </c>
      <c r="J3862">
        <v>23.6</v>
      </c>
      <c r="K3862">
        <v>2</v>
      </c>
    </row>
    <row r="3863" spans="1:11" x14ac:dyDescent="0.25">
      <c r="A3863">
        <v>0</v>
      </c>
      <c r="B3863">
        <v>1</v>
      </c>
      <c r="C3863">
        <v>37</v>
      </c>
      <c r="D3863">
        <v>0</v>
      </c>
      <c r="E3863">
        <v>0</v>
      </c>
      <c r="F3863">
        <v>1</v>
      </c>
      <c r="G3863">
        <v>1</v>
      </c>
      <c r="H3863">
        <v>1</v>
      </c>
      <c r="I3863">
        <v>118.21</v>
      </c>
      <c r="J3863">
        <v>23.6</v>
      </c>
      <c r="K3863">
        <v>4</v>
      </c>
    </row>
    <row r="3864" spans="1:11" hidden="1" x14ac:dyDescent="0.25">
      <c r="A3864">
        <v>0</v>
      </c>
      <c r="B3864">
        <v>2</v>
      </c>
      <c r="C3864">
        <v>5</v>
      </c>
      <c r="D3864">
        <v>0</v>
      </c>
      <c r="E3864">
        <v>0</v>
      </c>
      <c r="F3864">
        <v>0</v>
      </c>
      <c r="G3864">
        <v>5</v>
      </c>
      <c r="H3864">
        <v>1</v>
      </c>
      <c r="I3864">
        <v>111.92</v>
      </c>
      <c r="J3864">
        <v>23.6</v>
      </c>
      <c r="K3864">
        <v>4</v>
      </c>
    </row>
    <row r="3865" spans="1:11" hidden="1" x14ac:dyDescent="0.25">
      <c r="A3865">
        <v>0</v>
      </c>
      <c r="B3865">
        <v>1</v>
      </c>
      <c r="C3865">
        <v>39</v>
      </c>
      <c r="D3865">
        <v>0</v>
      </c>
      <c r="E3865">
        <v>0</v>
      </c>
      <c r="F3865">
        <v>1</v>
      </c>
      <c r="G3865">
        <v>5</v>
      </c>
      <c r="H3865">
        <v>1</v>
      </c>
      <c r="I3865">
        <v>102.35</v>
      </c>
      <c r="J3865">
        <v>23.6</v>
      </c>
      <c r="K3865">
        <v>2</v>
      </c>
    </row>
    <row r="3866" spans="1:11" hidden="1" x14ac:dyDescent="0.25">
      <c r="A3866">
        <v>0</v>
      </c>
      <c r="B3866">
        <v>1</v>
      </c>
      <c r="C3866">
        <v>18</v>
      </c>
      <c r="D3866">
        <v>0</v>
      </c>
      <c r="E3866">
        <v>0</v>
      </c>
      <c r="F3866">
        <v>0</v>
      </c>
      <c r="G3866">
        <v>4</v>
      </c>
      <c r="H3866">
        <v>2</v>
      </c>
      <c r="I3866">
        <v>79.349999999999994</v>
      </c>
      <c r="J3866">
        <v>23.6</v>
      </c>
      <c r="K3866">
        <v>4</v>
      </c>
    </row>
    <row r="3867" spans="1:11" hidden="1" x14ac:dyDescent="0.25">
      <c r="A3867">
        <v>0</v>
      </c>
      <c r="B3867">
        <v>2</v>
      </c>
      <c r="C3867">
        <v>13</v>
      </c>
      <c r="D3867">
        <v>0</v>
      </c>
      <c r="E3867">
        <v>0</v>
      </c>
      <c r="F3867">
        <v>0</v>
      </c>
      <c r="G3867">
        <v>4</v>
      </c>
      <c r="H3867">
        <v>2</v>
      </c>
      <c r="I3867">
        <v>75.78</v>
      </c>
      <c r="J3867">
        <v>23.6</v>
      </c>
      <c r="K3867">
        <v>4</v>
      </c>
    </row>
    <row r="3868" spans="1:11" hidden="1" x14ac:dyDescent="0.25">
      <c r="A3868">
        <v>0</v>
      </c>
      <c r="B3868">
        <v>2</v>
      </c>
      <c r="C3868">
        <v>78</v>
      </c>
      <c r="D3868">
        <v>0</v>
      </c>
      <c r="E3868">
        <v>0</v>
      </c>
      <c r="F3868">
        <v>1</v>
      </c>
      <c r="G3868">
        <v>4</v>
      </c>
      <c r="H3868">
        <v>2</v>
      </c>
      <c r="I3868">
        <v>93.15</v>
      </c>
      <c r="J3868">
        <v>23.6</v>
      </c>
      <c r="K3868">
        <v>4</v>
      </c>
    </row>
    <row r="3869" spans="1:11" hidden="1" x14ac:dyDescent="0.25">
      <c r="A3869">
        <v>0</v>
      </c>
      <c r="B3869">
        <v>2</v>
      </c>
      <c r="C3869">
        <v>19</v>
      </c>
      <c r="D3869">
        <v>0</v>
      </c>
      <c r="E3869">
        <v>0</v>
      </c>
      <c r="F3869">
        <v>0</v>
      </c>
      <c r="G3869">
        <v>2</v>
      </c>
      <c r="H3869">
        <v>2</v>
      </c>
      <c r="I3869">
        <v>79.25</v>
      </c>
      <c r="J3869">
        <v>23.6</v>
      </c>
      <c r="K3869">
        <v>4</v>
      </c>
    </row>
    <row r="3870" spans="1:11" hidden="1" x14ac:dyDescent="0.25">
      <c r="A3870">
        <v>0</v>
      </c>
      <c r="B3870">
        <v>2</v>
      </c>
      <c r="C3870">
        <v>24</v>
      </c>
      <c r="D3870">
        <v>0</v>
      </c>
      <c r="E3870">
        <v>0</v>
      </c>
      <c r="F3870">
        <v>0</v>
      </c>
      <c r="G3870">
        <v>4</v>
      </c>
      <c r="H3870">
        <v>2</v>
      </c>
      <c r="I3870">
        <v>65.44</v>
      </c>
      <c r="J3870">
        <v>23.6</v>
      </c>
      <c r="K3870">
        <v>2</v>
      </c>
    </row>
    <row r="3871" spans="1:11" hidden="1" x14ac:dyDescent="0.25">
      <c r="A3871">
        <v>0</v>
      </c>
      <c r="B3871">
        <v>1</v>
      </c>
      <c r="C3871">
        <v>12</v>
      </c>
      <c r="D3871">
        <v>0</v>
      </c>
      <c r="E3871">
        <v>0</v>
      </c>
      <c r="F3871">
        <v>0</v>
      </c>
      <c r="G3871">
        <v>4</v>
      </c>
      <c r="H3871">
        <v>2</v>
      </c>
      <c r="I3871">
        <v>83.95</v>
      </c>
      <c r="J3871">
        <v>23.6</v>
      </c>
      <c r="K3871">
        <v>4</v>
      </c>
    </row>
    <row r="3872" spans="1:11" x14ac:dyDescent="0.25">
      <c r="A3872">
        <v>0</v>
      </c>
      <c r="B3872">
        <v>1</v>
      </c>
      <c r="C3872">
        <v>17</v>
      </c>
      <c r="D3872">
        <v>0</v>
      </c>
      <c r="E3872">
        <v>0</v>
      </c>
      <c r="F3872">
        <v>0</v>
      </c>
      <c r="G3872">
        <v>1</v>
      </c>
      <c r="H3872">
        <v>1</v>
      </c>
      <c r="I3872">
        <v>77.790000000000006</v>
      </c>
      <c r="J3872">
        <v>23.6</v>
      </c>
      <c r="K3872">
        <v>4</v>
      </c>
    </row>
    <row r="3873" spans="1:11" hidden="1" x14ac:dyDescent="0.25">
      <c r="A3873">
        <v>0</v>
      </c>
      <c r="B3873">
        <v>2</v>
      </c>
      <c r="C3873">
        <v>74</v>
      </c>
      <c r="D3873">
        <v>0</v>
      </c>
      <c r="E3873">
        <v>0</v>
      </c>
      <c r="F3873">
        <v>1</v>
      </c>
      <c r="G3873">
        <v>2</v>
      </c>
      <c r="H3873">
        <v>1</v>
      </c>
      <c r="I3873">
        <v>82.27</v>
      </c>
      <c r="J3873">
        <v>23.6</v>
      </c>
      <c r="K3873">
        <v>1</v>
      </c>
    </row>
    <row r="3874" spans="1:11" hidden="1" x14ac:dyDescent="0.25">
      <c r="A3874">
        <v>0</v>
      </c>
      <c r="B3874">
        <v>1</v>
      </c>
      <c r="C3874">
        <v>79</v>
      </c>
      <c r="D3874">
        <v>1</v>
      </c>
      <c r="E3874">
        <v>0</v>
      </c>
      <c r="F3874">
        <v>1</v>
      </c>
      <c r="G3874">
        <v>4</v>
      </c>
      <c r="H3874">
        <v>2</v>
      </c>
      <c r="I3874">
        <v>72.040000000000006</v>
      </c>
      <c r="J3874">
        <v>23.6</v>
      </c>
      <c r="K3874">
        <v>1</v>
      </c>
    </row>
    <row r="3875" spans="1:11" hidden="1" x14ac:dyDescent="0.25">
      <c r="A3875">
        <v>0</v>
      </c>
      <c r="B3875">
        <v>2</v>
      </c>
      <c r="C3875">
        <v>39</v>
      </c>
      <c r="D3875">
        <v>0</v>
      </c>
      <c r="E3875">
        <v>0</v>
      </c>
      <c r="F3875">
        <v>0</v>
      </c>
      <c r="G3875">
        <v>2</v>
      </c>
      <c r="H3875">
        <v>1</v>
      </c>
      <c r="I3875">
        <v>90.11</v>
      </c>
      <c r="J3875">
        <v>23.6</v>
      </c>
      <c r="K3875">
        <v>2</v>
      </c>
    </row>
    <row r="3876" spans="1:11" hidden="1" x14ac:dyDescent="0.25">
      <c r="A3876">
        <v>0</v>
      </c>
      <c r="B3876">
        <v>2</v>
      </c>
      <c r="C3876">
        <v>63</v>
      </c>
      <c r="D3876">
        <v>1</v>
      </c>
      <c r="E3876">
        <v>0</v>
      </c>
      <c r="F3876">
        <v>1</v>
      </c>
      <c r="G3876">
        <v>4</v>
      </c>
      <c r="H3876">
        <v>2</v>
      </c>
      <c r="I3876">
        <v>62.13</v>
      </c>
      <c r="J3876">
        <v>23.6</v>
      </c>
      <c r="K3876">
        <v>2</v>
      </c>
    </row>
    <row r="3877" spans="1:11" x14ac:dyDescent="0.25">
      <c r="A3877">
        <v>0</v>
      </c>
      <c r="B3877">
        <v>2</v>
      </c>
      <c r="C3877">
        <v>60</v>
      </c>
      <c r="D3877">
        <v>0</v>
      </c>
      <c r="E3877">
        <v>0</v>
      </c>
      <c r="F3877">
        <v>1</v>
      </c>
      <c r="G3877">
        <v>1</v>
      </c>
      <c r="H3877">
        <v>1</v>
      </c>
      <c r="I3877">
        <v>111.79</v>
      </c>
      <c r="J3877">
        <v>23.6</v>
      </c>
      <c r="K3877">
        <v>3</v>
      </c>
    </row>
    <row r="3878" spans="1:11" x14ac:dyDescent="0.25">
      <c r="A3878">
        <v>0</v>
      </c>
      <c r="B3878">
        <v>2</v>
      </c>
      <c r="C3878">
        <v>12</v>
      </c>
      <c r="D3878">
        <v>0</v>
      </c>
      <c r="E3878">
        <v>0</v>
      </c>
      <c r="F3878">
        <v>0</v>
      </c>
      <c r="G3878">
        <v>1</v>
      </c>
      <c r="H3878">
        <v>1</v>
      </c>
      <c r="I3878">
        <v>114.34</v>
      </c>
      <c r="J3878">
        <v>23.6</v>
      </c>
      <c r="K3878">
        <v>2</v>
      </c>
    </row>
    <row r="3879" spans="1:11" x14ac:dyDescent="0.25">
      <c r="A3879">
        <v>0</v>
      </c>
      <c r="B3879">
        <v>2</v>
      </c>
      <c r="C3879">
        <v>40</v>
      </c>
      <c r="D3879">
        <v>0</v>
      </c>
      <c r="E3879">
        <v>0</v>
      </c>
      <c r="F3879">
        <v>1</v>
      </c>
      <c r="G3879">
        <v>1</v>
      </c>
      <c r="H3879">
        <v>2</v>
      </c>
      <c r="I3879">
        <v>93.97</v>
      </c>
      <c r="J3879">
        <v>23.6</v>
      </c>
      <c r="K3879">
        <v>2</v>
      </c>
    </row>
    <row r="3880" spans="1:11" hidden="1" x14ac:dyDescent="0.25">
      <c r="A3880">
        <v>1</v>
      </c>
      <c r="B3880">
        <v>1</v>
      </c>
      <c r="C3880">
        <v>80</v>
      </c>
      <c r="D3880">
        <v>0</v>
      </c>
      <c r="E3880">
        <v>0</v>
      </c>
      <c r="F3880">
        <v>1</v>
      </c>
      <c r="G3880">
        <v>4</v>
      </c>
      <c r="H3880">
        <v>1</v>
      </c>
      <c r="I3880">
        <v>104.12</v>
      </c>
      <c r="J3880">
        <v>23.5</v>
      </c>
      <c r="K3880">
        <v>2</v>
      </c>
    </row>
    <row r="3881" spans="1:11" hidden="1" x14ac:dyDescent="0.25">
      <c r="A3881">
        <v>0</v>
      </c>
      <c r="B3881">
        <v>1</v>
      </c>
      <c r="C3881">
        <v>43</v>
      </c>
      <c r="D3881">
        <v>0</v>
      </c>
      <c r="E3881">
        <v>0</v>
      </c>
      <c r="F3881">
        <v>1</v>
      </c>
      <c r="G3881">
        <v>2</v>
      </c>
      <c r="H3881">
        <v>2</v>
      </c>
      <c r="I3881">
        <v>86.78</v>
      </c>
      <c r="J3881">
        <v>23.5</v>
      </c>
      <c r="K3881">
        <v>3</v>
      </c>
    </row>
    <row r="3882" spans="1:11" hidden="1" x14ac:dyDescent="0.25">
      <c r="A3882">
        <v>0</v>
      </c>
      <c r="B3882">
        <v>2</v>
      </c>
      <c r="C3882">
        <v>63</v>
      </c>
      <c r="D3882">
        <v>1</v>
      </c>
      <c r="E3882">
        <v>0</v>
      </c>
      <c r="F3882">
        <v>1</v>
      </c>
      <c r="G3882">
        <v>4</v>
      </c>
      <c r="H3882">
        <v>2</v>
      </c>
      <c r="I3882">
        <v>105.95</v>
      </c>
      <c r="J3882">
        <v>23.5</v>
      </c>
      <c r="K3882">
        <v>3</v>
      </c>
    </row>
    <row r="3883" spans="1:11" x14ac:dyDescent="0.25">
      <c r="A3883">
        <v>0</v>
      </c>
      <c r="B3883">
        <v>2</v>
      </c>
      <c r="C3883">
        <v>28</v>
      </c>
      <c r="D3883">
        <v>0</v>
      </c>
      <c r="E3883">
        <v>0</v>
      </c>
      <c r="F3883">
        <v>0</v>
      </c>
      <c r="G3883">
        <v>1</v>
      </c>
      <c r="H3883">
        <v>1</v>
      </c>
      <c r="I3883">
        <v>84.59</v>
      </c>
      <c r="J3883">
        <v>23.5</v>
      </c>
      <c r="K3883">
        <v>4</v>
      </c>
    </row>
    <row r="3884" spans="1:11" hidden="1" x14ac:dyDescent="0.25">
      <c r="A3884">
        <v>0</v>
      </c>
      <c r="B3884">
        <v>1</v>
      </c>
      <c r="C3884">
        <v>17</v>
      </c>
      <c r="D3884">
        <v>0</v>
      </c>
      <c r="E3884">
        <v>0</v>
      </c>
      <c r="F3884">
        <v>0</v>
      </c>
      <c r="G3884">
        <v>2</v>
      </c>
      <c r="H3884">
        <v>1</v>
      </c>
      <c r="I3884">
        <v>94.92</v>
      </c>
      <c r="J3884">
        <v>23.5</v>
      </c>
      <c r="K3884">
        <v>2</v>
      </c>
    </row>
    <row r="3885" spans="1:11" hidden="1" x14ac:dyDescent="0.25">
      <c r="A3885">
        <v>0</v>
      </c>
      <c r="B3885">
        <v>2</v>
      </c>
      <c r="C3885">
        <v>18</v>
      </c>
      <c r="D3885">
        <v>0</v>
      </c>
      <c r="E3885">
        <v>0</v>
      </c>
      <c r="F3885">
        <v>0</v>
      </c>
      <c r="G3885">
        <v>4</v>
      </c>
      <c r="H3885">
        <v>1</v>
      </c>
      <c r="I3885">
        <v>128.97</v>
      </c>
      <c r="J3885">
        <v>23.5</v>
      </c>
      <c r="K3885">
        <v>4</v>
      </c>
    </row>
    <row r="3886" spans="1:11" hidden="1" x14ac:dyDescent="0.25">
      <c r="A3886">
        <v>0</v>
      </c>
      <c r="B3886">
        <v>1</v>
      </c>
      <c r="C3886">
        <v>47</v>
      </c>
      <c r="D3886">
        <v>0</v>
      </c>
      <c r="E3886">
        <v>0</v>
      </c>
      <c r="F3886">
        <v>1</v>
      </c>
      <c r="G3886">
        <v>4</v>
      </c>
      <c r="H3886">
        <v>1</v>
      </c>
      <c r="I3886">
        <v>74.8</v>
      </c>
      <c r="J3886">
        <v>23.5</v>
      </c>
      <c r="K3886">
        <v>2</v>
      </c>
    </row>
    <row r="3887" spans="1:11" hidden="1" x14ac:dyDescent="0.25">
      <c r="A3887">
        <v>0</v>
      </c>
      <c r="B3887">
        <v>2</v>
      </c>
      <c r="C3887">
        <v>59</v>
      </c>
      <c r="D3887">
        <v>1</v>
      </c>
      <c r="E3887">
        <v>0</v>
      </c>
      <c r="F3887">
        <v>0</v>
      </c>
      <c r="G3887">
        <v>4</v>
      </c>
      <c r="H3887">
        <v>1</v>
      </c>
      <c r="I3887">
        <v>57.26</v>
      </c>
      <c r="J3887">
        <v>23.5</v>
      </c>
      <c r="K3887">
        <v>2</v>
      </c>
    </row>
    <row r="3888" spans="1:11" hidden="1" x14ac:dyDescent="0.25">
      <c r="A3888">
        <v>0</v>
      </c>
      <c r="B3888">
        <v>1</v>
      </c>
      <c r="C3888">
        <v>13</v>
      </c>
      <c r="D3888">
        <v>0</v>
      </c>
      <c r="E3888">
        <v>0</v>
      </c>
      <c r="F3888">
        <v>0</v>
      </c>
      <c r="G3888">
        <v>5</v>
      </c>
      <c r="H3888">
        <v>1</v>
      </c>
      <c r="I3888">
        <v>99.71</v>
      </c>
      <c r="J3888">
        <v>23.5</v>
      </c>
      <c r="K3888">
        <v>4</v>
      </c>
    </row>
    <row r="3889" spans="1:11" hidden="1" x14ac:dyDescent="0.25">
      <c r="A3889">
        <v>0</v>
      </c>
      <c r="B3889">
        <v>2</v>
      </c>
      <c r="C3889">
        <v>12</v>
      </c>
      <c r="D3889">
        <v>0</v>
      </c>
      <c r="E3889">
        <v>0</v>
      </c>
      <c r="F3889">
        <v>0</v>
      </c>
      <c r="G3889">
        <v>4</v>
      </c>
      <c r="H3889">
        <v>1</v>
      </c>
      <c r="I3889">
        <v>81.66</v>
      </c>
      <c r="J3889">
        <v>23.5</v>
      </c>
      <c r="K3889">
        <v>1</v>
      </c>
    </row>
    <row r="3890" spans="1:11" hidden="1" x14ac:dyDescent="0.25">
      <c r="A3890">
        <v>0</v>
      </c>
      <c r="B3890">
        <v>2</v>
      </c>
      <c r="C3890">
        <v>76</v>
      </c>
      <c r="D3890">
        <v>0</v>
      </c>
      <c r="E3890">
        <v>0</v>
      </c>
      <c r="F3890">
        <v>1</v>
      </c>
      <c r="G3890">
        <v>5</v>
      </c>
      <c r="H3890">
        <v>2</v>
      </c>
      <c r="I3890">
        <v>204.05</v>
      </c>
      <c r="J3890">
        <v>23.5</v>
      </c>
      <c r="K3890">
        <v>2</v>
      </c>
    </row>
    <row r="3891" spans="1:11" hidden="1" x14ac:dyDescent="0.25">
      <c r="A3891">
        <v>0</v>
      </c>
      <c r="B3891">
        <v>1</v>
      </c>
      <c r="C3891">
        <v>21</v>
      </c>
      <c r="D3891">
        <v>0</v>
      </c>
      <c r="E3891">
        <v>0</v>
      </c>
      <c r="F3891">
        <v>0</v>
      </c>
      <c r="G3891">
        <v>4</v>
      </c>
      <c r="H3891">
        <v>1</v>
      </c>
      <c r="I3891">
        <v>65.09</v>
      </c>
      <c r="J3891">
        <v>23.5</v>
      </c>
      <c r="K3891">
        <v>2</v>
      </c>
    </row>
    <row r="3892" spans="1:11" hidden="1" x14ac:dyDescent="0.25">
      <c r="A3892">
        <v>0</v>
      </c>
      <c r="B3892">
        <v>2</v>
      </c>
      <c r="C3892">
        <v>17</v>
      </c>
      <c r="D3892">
        <v>0</v>
      </c>
      <c r="E3892">
        <v>0</v>
      </c>
      <c r="F3892">
        <v>0</v>
      </c>
      <c r="G3892">
        <v>4</v>
      </c>
      <c r="H3892">
        <v>2</v>
      </c>
      <c r="I3892">
        <v>78.459999999999994</v>
      </c>
      <c r="J3892">
        <v>23.5</v>
      </c>
      <c r="K3892">
        <v>4</v>
      </c>
    </row>
    <row r="3893" spans="1:11" hidden="1" x14ac:dyDescent="0.25">
      <c r="A3893">
        <v>0</v>
      </c>
      <c r="B3893">
        <v>1</v>
      </c>
      <c r="C3893">
        <v>55</v>
      </c>
      <c r="D3893">
        <v>1</v>
      </c>
      <c r="E3893">
        <v>0</v>
      </c>
      <c r="F3893">
        <v>1</v>
      </c>
      <c r="G3893">
        <v>4</v>
      </c>
      <c r="H3893">
        <v>2</v>
      </c>
      <c r="I3893">
        <v>168.06</v>
      </c>
      <c r="J3893">
        <v>23.5</v>
      </c>
      <c r="K3893">
        <v>3</v>
      </c>
    </row>
    <row r="3894" spans="1:11" hidden="1" x14ac:dyDescent="0.25">
      <c r="A3894">
        <v>0</v>
      </c>
      <c r="B3894">
        <v>1</v>
      </c>
      <c r="C3894">
        <v>78</v>
      </c>
      <c r="D3894">
        <v>0</v>
      </c>
      <c r="E3894">
        <v>1</v>
      </c>
      <c r="F3894">
        <v>1</v>
      </c>
      <c r="G3894">
        <v>4</v>
      </c>
      <c r="H3894">
        <v>2</v>
      </c>
      <c r="I3894">
        <v>169.43</v>
      </c>
      <c r="J3894">
        <v>23.5</v>
      </c>
      <c r="K3894">
        <v>1</v>
      </c>
    </row>
    <row r="3895" spans="1:11" hidden="1" x14ac:dyDescent="0.25">
      <c r="A3895">
        <v>0</v>
      </c>
      <c r="B3895">
        <v>2</v>
      </c>
      <c r="C3895">
        <v>46</v>
      </c>
      <c r="D3895">
        <v>0</v>
      </c>
      <c r="E3895">
        <v>0</v>
      </c>
      <c r="F3895">
        <v>0</v>
      </c>
      <c r="G3895">
        <v>4</v>
      </c>
      <c r="H3895">
        <v>1</v>
      </c>
      <c r="I3895">
        <v>112.29</v>
      </c>
      <c r="J3895">
        <v>23.5</v>
      </c>
      <c r="K3895">
        <v>4</v>
      </c>
    </row>
    <row r="3896" spans="1:11" hidden="1" x14ac:dyDescent="0.25">
      <c r="A3896">
        <v>0</v>
      </c>
      <c r="B3896">
        <v>2</v>
      </c>
      <c r="C3896">
        <v>24</v>
      </c>
      <c r="D3896">
        <v>0</v>
      </c>
      <c r="E3896">
        <v>0</v>
      </c>
      <c r="F3896">
        <v>0</v>
      </c>
      <c r="G3896">
        <v>4</v>
      </c>
      <c r="H3896">
        <v>2</v>
      </c>
      <c r="I3896">
        <v>73.489999999999995</v>
      </c>
      <c r="J3896">
        <v>23.5</v>
      </c>
      <c r="K3896">
        <v>2</v>
      </c>
    </row>
    <row r="3897" spans="1:11" hidden="1" x14ac:dyDescent="0.25">
      <c r="A3897">
        <v>0</v>
      </c>
      <c r="B3897">
        <v>2</v>
      </c>
      <c r="C3897">
        <v>18</v>
      </c>
      <c r="D3897">
        <v>0</v>
      </c>
      <c r="E3897">
        <v>0</v>
      </c>
      <c r="F3897">
        <v>0</v>
      </c>
      <c r="G3897">
        <v>4</v>
      </c>
      <c r="H3897">
        <v>2</v>
      </c>
      <c r="I3897">
        <v>70.540000000000006</v>
      </c>
      <c r="J3897">
        <v>23.5</v>
      </c>
      <c r="K3897">
        <v>4</v>
      </c>
    </row>
    <row r="3898" spans="1:11" x14ac:dyDescent="0.25">
      <c r="A3898">
        <v>0</v>
      </c>
      <c r="B3898">
        <v>1</v>
      </c>
      <c r="C3898">
        <v>48</v>
      </c>
      <c r="D3898">
        <v>0</v>
      </c>
      <c r="E3898">
        <v>0</v>
      </c>
      <c r="F3898">
        <v>1</v>
      </c>
      <c r="G3898">
        <v>1</v>
      </c>
      <c r="H3898">
        <v>2</v>
      </c>
      <c r="I3898">
        <v>100.03</v>
      </c>
      <c r="J3898">
        <v>23.5</v>
      </c>
      <c r="K3898">
        <v>2</v>
      </c>
    </row>
    <row r="3899" spans="1:11" x14ac:dyDescent="0.25">
      <c r="A3899">
        <v>0</v>
      </c>
      <c r="B3899">
        <v>2</v>
      </c>
      <c r="C3899">
        <v>38</v>
      </c>
      <c r="D3899">
        <v>0</v>
      </c>
      <c r="E3899">
        <v>0</v>
      </c>
      <c r="F3899">
        <v>1</v>
      </c>
      <c r="G3899">
        <v>1</v>
      </c>
      <c r="H3899">
        <v>1</v>
      </c>
      <c r="I3899">
        <v>78.94</v>
      </c>
      <c r="J3899">
        <v>23.5</v>
      </c>
      <c r="K3899">
        <v>4</v>
      </c>
    </row>
    <row r="3900" spans="1:11" x14ac:dyDescent="0.25">
      <c r="A3900">
        <v>0</v>
      </c>
      <c r="B3900">
        <v>2</v>
      </c>
      <c r="C3900">
        <v>58</v>
      </c>
      <c r="D3900">
        <v>0</v>
      </c>
      <c r="E3900">
        <v>0</v>
      </c>
      <c r="F3900">
        <v>1</v>
      </c>
      <c r="G3900">
        <v>1</v>
      </c>
      <c r="H3900">
        <v>2</v>
      </c>
      <c r="I3900">
        <v>96.21</v>
      </c>
      <c r="J3900">
        <v>23.5</v>
      </c>
      <c r="K3900">
        <v>2</v>
      </c>
    </row>
    <row r="3901" spans="1:11" hidden="1" x14ac:dyDescent="0.25">
      <c r="A3901">
        <v>0</v>
      </c>
      <c r="B3901">
        <v>1</v>
      </c>
      <c r="C3901">
        <v>50</v>
      </c>
      <c r="D3901">
        <v>0</v>
      </c>
      <c r="E3901">
        <v>0</v>
      </c>
      <c r="F3901">
        <v>1</v>
      </c>
      <c r="G3901">
        <v>4</v>
      </c>
      <c r="H3901">
        <v>1</v>
      </c>
      <c r="I3901">
        <v>119.77</v>
      </c>
      <c r="J3901">
        <v>23.5</v>
      </c>
      <c r="K3901">
        <v>4</v>
      </c>
    </row>
    <row r="3902" spans="1:11" hidden="1" x14ac:dyDescent="0.25">
      <c r="A3902">
        <v>0</v>
      </c>
      <c r="B3902">
        <v>2</v>
      </c>
      <c r="C3902">
        <v>16</v>
      </c>
      <c r="D3902">
        <v>0</v>
      </c>
      <c r="E3902">
        <v>0</v>
      </c>
      <c r="F3902">
        <v>0</v>
      </c>
      <c r="G3902">
        <v>5</v>
      </c>
      <c r="H3902">
        <v>2</v>
      </c>
      <c r="I3902">
        <v>75.06</v>
      </c>
      <c r="J3902">
        <v>23.5</v>
      </c>
      <c r="K3902">
        <v>2</v>
      </c>
    </row>
    <row r="3903" spans="1:11" x14ac:dyDescent="0.25">
      <c r="A3903">
        <v>0</v>
      </c>
      <c r="B3903">
        <v>1</v>
      </c>
      <c r="C3903">
        <v>25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229.94</v>
      </c>
      <c r="J3903">
        <v>23.5</v>
      </c>
      <c r="K3903">
        <v>2</v>
      </c>
    </row>
    <row r="3904" spans="1:11" hidden="1" x14ac:dyDescent="0.25">
      <c r="A3904">
        <v>0</v>
      </c>
      <c r="B3904">
        <v>1</v>
      </c>
      <c r="C3904">
        <v>54</v>
      </c>
      <c r="D3904">
        <v>0</v>
      </c>
      <c r="E3904">
        <v>0</v>
      </c>
      <c r="F3904">
        <v>1</v>
      </c>
      <c r="G3904">
        <v>5</v>
      </c>
      <c r="H3904">
        <v>2</v>
      </c>
      <c r="I3904">
        <v>141.37</v>
      </c>
      <c r="J3904">
        <v>23.5</v>
      </c>
      <c r="K3904">
        <v>2</v>
      </c>
    </row>
    <row r="3905" spans="1:11" x14ac:dyDescent="0.25">
      <c r="A3905">
        <v>0</v>
      </c>
      <c r="B3905">
        <v>1</v>
      </c>
      <c r="C3905">
        <v>16</v>
      </c>
      <c r="D3905">
        <v>0</v>
      </c>
      <c r="E3905">
        <v>0</v>
      </c>
      <c r="F3905">
        <v>0</v>
      </c>
      <c r="G3905">
        <v>1</v>
      </c>
      <c r="H3905">
        <v>2</v>
      </c>
      <c r="I3905">
        <v>80.55</v>
      </c>
      <c r="J3905">
        <v>23.5</v>
      </c>
      <c r="K3905">
        <v>3</v>
      </c>
    </row>
    <row r="3906" spans="1:11" hidden="1" x14ac:dyDescent="0.25">
      <c r="A3906">
        <v>0</v>
      </c>
      <c r="B3906">
        <v>1</v>
      </c>
      <c r="C3906">
        <v>63</v>
      </c>
      <c r="D3906">
        <v>1</v>
      </c>
      <c r="E3906">
        <v>0</v>
      </c>
      <c r="F3906">
        <v>1</v>
      </c>
      <c r="G3906">
        <v>5</v>
      </c>
      <c r="H3906">
        <v>1</v>
      </c>
      <c r="I3906">
        <v>60.17</v>
      </c>
      <c r="J3906">
        <v>23.5</v>
      </c>
      <c r="K3906">
        <v>3</v>
      </c>
    </row>
    <row r="3907" spans="1:11" hidden="1" x14ac:dyDescent="0.25">
      <c r="A3907">
        <v>0</v>
      </c>
      <c r="B3907">
        <v>2</v>
      </c>
      <c r="C3907">
        <v>43</v>
      </c>
      <c r="D3907">
        <v>0</v>
      </c>
      <c r="E3907">
        <v>0</v>
      </c>
      <c r="F3907">
        <v>1</v>
      </c>
      <c r="G3907">
        <v>2</v>
      </c>
      <c r="H3907">
        <v>2</v>
      </c>
      <c r="I3907">
        <v>89.73</v>
      </c>
      <c r="J3907">
        <v>23.5</v>
      </c>
      <c r="K3907">
        <v>1</v>
      </c>
    </row>
    <row r="3908" spans="1:11" hidden="1" x14ac:dyDescent="0.25">
      <c r="A3908">
        <v>0</v>
      </c>
      <c r="B3908">
        <v>1</v>
      </c>
      <c r="C3908">
        <v>10</v>
      </c>
      <c r="D3908">
        <v>0</v>
      </c>
      <c r="E3908">
        <v>0</v>
      </c>
      <c r="F3908">
        <v>0</v>
      </c>
      <c r="G3908">
        <v>4</v>
      </c>
      <c r="H3908">
        <v>1</v>
      </c>
      <c r="I3908">
        <v>69.2</v>
      </c>
      <c r="J3908">
        <v>23.5</v>
      </c>
      <c r="K3908">
        <v>1</v>
      </c>
    </row>
    <row r="3909" spans="1:11" hidden="1" x14ac:dyDescent="0.25">
      <c r="A3909">
        <v>0</v>
      </c>
      <c r="B3909">
        <v>1</v>
      </c>
      <c r="C3909">
        <v>23</v>
      </c>
      <c r="D3909">
        <v>0</v>
      </c>
      <c r="E3909">
        <v>0</v>
      </c>
      <c r="F3909">
        <v>0</v>
      </c>
      <c r="G3909">
        <v>4</v>
      </c>
      <c r="H3909">
        <v>2</v>
      </c>
      <c r="I3909">
        <v>74.34</v>
      </c>
      <c r="J3909">
        <v>23.5</v>
      </c>
      <c r="K3909">
        <v>2</v>
      </c>
    </row>
    <row r="3910" spans="1:11" hidden="1" x14ac:dyDescent="0.25">
      <c r="A3910">
        <v>0</v>
      </c>
      <c r="B3910">
        <v>2</v>
      </c>
      <c r="C3910">
        <v>8</v>
      </c>
      <c r="D3910">
        <v>0</v>
      </c>
      <c r="E3910">
        <v>0</v>
      </c>
      <c r="F3910">
        <v>0</v>
      </c>
      <c r="G3910">
        <v>4</v>
      </c>
      <c r="H3910">
        <v>1</v>
      </c>
      <c r="I3910">
        <v>120.43</v>
      </c>
      <c r="J3910">
        <v>23.5</v>
      </c>
      <c r="K3910">
        <v>4</v>
      </c>
    </row>
    <row r="3911" spans="1:11" hidden="1" x14ac:dyDescent="0.25">
      <c r="A3911">
        <v>1</v>
      </c>
      <c r="B3911">
        <v>2</v>
      </c>
      <c r="C3911">
        <v>81</v>
      </c>
      <c r="D3911">
        <v>0</v>
      </c>
      <c r="E3911">
        <v>0</v>
      </c>
      <c r="F3911">
        <v>1</v>
      </c>
      <c r="G3911">
        <v>5</v>
      </c>
      <c r="H3911">
        <v>1</v>
      </c>
      <c r="I3911">
        <v>80.13</v>
      </c>
      <c r="J3911">
        <v>23.4</v>
      </c>
      <c r="K3911">
        <v>2</v>
      </c>
    </row>
    <row r="3912" spans="1:11" hidden="1" x14ac:dyDescent="0.25">
      <c r="A3912">
        <v>0</v>
      </c>
      <c r="B3912">
        <v>2</v>
      </c>
      <c r="C3912">
        <v>17</v>
      </c>
      <c r="D3912">
        <v>0</v>
      </c>
      <c r="E3912">
        <v>0</v>
      </c>
      <c r="F3912">
        <v>0</v>
      </c>
      <c r="G3912">
        <v>4</v>
      </c>
      <c r="H3912">
        <v>2</v>
      </c>
      <c r="I3912">
        <v>82.18</v>
      </c>
      <c r="J3912">
        <v>23.4</v>
      </c>
      <c r="K3912">
        <v>4</v>
      </c>
    </row>
    <row r="3913" spans="1:11" hidden="1" x14ac:dyDescent="0.25">
      <c r="A3913">
        <v>0</v>
      </c>
      <c r="B3913">
        <v>2</v>
      </c>
      <c r="C3913">
        <v>24</v>
      </c>
      <c r="D3913">
        <v>0</v>
      </c>
      <c r="E3913">
        <v>0</v>
      </c>
      <c r="F3913">
        <v>0</v>
      </c>
      <c r="G3913">
        <v>4</v>
      </c>
      <c r="H3913">
        <v>1</v>
      </c>
      <c r="I3913">
        <v>115.03</v>
      </c>
      <c r="J3913">
        <v>23.4</v>
      </c>
      <c r="K3913">
        <v>2</v>
      </c>
    </row>
    <row r="3914" spans="1:11" hidden="1" x14ac:dyDescent="0.25">
      <c r="A3914">
        <v>0</v>
      </c>
      <c r="B3914">
        <v>1</v>
      </c>
      <c r="C3914">
        <v>17</v>
      </c>
      <c r="D3914">
        <v>0</v>
      </c>
      <c r="E3914">
        <v>0</v>
      </c>
      <c r="F3914">
        <v>0</v>
      </c>
      <c r="G3914">
        <v>4</v>
      </c>
      <c r="H3914">
        <v>2</v>
      </c>
      <c r="I3914">
        <v>98.42</v>
      </c>
      <c r="J3914">
        <v>23.4</v>
      </c>
      <c r="K3914">
        <v>4</v>
      </c>
    </row>
    <row r="3915" spans="1:11" hidden="1" x14ac:dyDescent="0.25">
      <c r="A3915">
        <v>0</v>
      </c>
      <c r="B3915">
        <v>2</v>
      </c>
      <c r="C3915">
        <v>59</v>
      </c>
      <c r="D3915">
        <v>1</v>
      </c>
      <c r="E3915">
        <v>0</v>
      </c>
      <c r="F3915">
        <v>1</v>
      </c>
      <c r="G3915">
        <v>5</v>
      </c>
      <c r="H3915">
        <v>1</v>
      </c>
      <c r="I3915">
        <v>99.06</v>
      </c>
      <c r="J3915">
        <v>23.4</v>
      </c>
      <c r="K3915">
        <v>2</v>
      </c>
    </row>
    <row r="3916" spans="1:11" hidden="1" x14ac:dyDescent="0.25">
      <c r="A3916">
        <v>0</v>
      </c>
      <c r="B3916">
        <v>1</v>
      </c>
      <c r="C3916">
        <v>17</v>
      </c>
      <c r="D3916">
        <v>0</v>
      </c>
      <c r="E3916">
        <v>0</v>
      </c>
      <c r="F3916">
        <v>0</v>
      </c>
      <c r="G3916">
        <v>4</v>
      </c>
      <c r="H3916">
        <v>2</v>
      </c>
      <c r="I3916">
        <v>113.25</v>
      </c>
      <c r="J3916">
        <v>23.4</v>
      </c>
      <c r="K3916">
        <v>2</v>
      </c>
    </row>
    <row r="3917" spans="1:11" hidden="1" x14ac:dyDescent="0.25">
      <c r="A3917">
        <v>0</v>
      </c>
      <c r="B3917">
        <v>2</v>
      </c>
      <c r="C3917">
        <v>32</v>
      </c>
      <c r="D3917">
        <v>0</v>
      </c>
      <c r="E3917">
        <v>0</v>
      </c>
      <c r="F3917">
        <v>0</v>
      </c>
      <c r="G3917">
        <v>4</v>
      </c>
      <c r="H3917">
        <v>2</v>
      </c>
      <c r="I3917">
        <v>68.98</v>
      </c>
      <c r="J3917">
        <v>23.4</v>
      </c>
      <c r="K3917">
        <v>1</v>
      </c>
    </row>
    <row r="3918" spans="1:11" hidden="1" x14ac:dyDescent="0.25">
      <c r="A3918">
        <v>0</v>
      </c>
      <c r="B3918">
        <v>2</v>
      </c>
      <c r="C3918">
        <v>62</v>
      </c>
      <c r="D3918">
        <v>0</v>
      </c>
      <c r="E3918">
        <v>0</v>
      </c>
      <c r="F3918">
        <v>1</v>
      </c>
      <c r="G3918">
        <v>4</v>
      </c>
      <c r="H3918">
        <v>1</v>
      </c>
      <c r="I3918">
        <v>73.44</v>
      </c>
      <c r="J3918">
        <v>23.4</v>
      </c>
      <c r="K3918">
        <v>4</v>
      </c>
    </row>
    <row r="3919" spans="1:11" hidden="1" x14ac:dyDescent="0.25">
      <c r="A3919">
        <v>0</v>
      </c>
      <c r="B3919">
        <v>2</v>
      </c>
      <c r="C3919">
        <v>21</v>
      </c>
      <c r="D3919">
        <v>0</v>
      </c>
      <c r="E3919">
        <v>0</v>
      </c>
      <c r="F3919">
        <v>1</v>
      </c>
      <c r="G3919">
        <v>4</v>
      </c>
      <c r="H3919">
        <v>1</v>
      </c>
      <c r="I3919">
        <v>149.9</v>
      </c>
      <c r="J3919">
        <v>23.4</v>
      </c>
      <c r="K3919">
        <v>4</v>
      </c>
    </row>
    <row r="3920" spans="1:11" hidden="1" x14ac:dyDescent="0.25">
      <c r="A3920">
        <v>0</v>
      </c>
      <c r="B3920">
        <v>2</v>
      </c>
      <c r="C3920">
        <v>10</v>
      </c>
      <c r="D3920">
        <v>0</v>
      </c>
      <c r="E3920">
        <v>0</v>
      </c>
      <c r="F3920">
        <v>0</v>
      </c>
      <c r="G3920">
        <v>4</v>
      </c>
      <c r="H3920">
        <v>2</v>
      </c>
      <c r="I3920">
        <v>93.64</v>
      </c>
      <c r="J3920">
        <v>23.4</v>
      </c>
      <c r="K3920">
        <v>4</v>
      </c>
    </row>
    <row r="3921" spans="1:11" hidden="1" x14ac:dyDescent="0.25">
      <c r="A3921">
        <v>0</v>
      </c>
      <c r="B3921">
        <v>2</v>
      </c>
      <c r="C3921">
        <v>18</v>
      </c>
      <c r="D3921">
        <v>0</v>
      </c>
      <c r="E3921">
        <v>0</v>
      </c>
      <c r="F3921">
        <v>0</v>
      </c>
      <c r="G3921">
        <v>5</v>
      </c>
      <c r="H3921">
        <v>1</v>
      </c>
      <c r="I3921">
        <v>135.19</v>
      </c>
      <c r="J3921">
        <v>23.4</v>
      </c>
      <c r="K3921">
        <v>2</v>
      </c>
    </row>
    <row r="3922" spans="1:11" hidden="1" x14ac:dyDescent="0.25">
      <c r="A3922">
        <v>0</v>
      </c>
      <c r="B3922">
        <v>1</v>
      </c>
      <c r="C3922">
        <v>34</v>
      </c>
      <c r="D3922">
        <v>0</v>
      </c>
      <c r="E3922">
        <v>0</v>
      </c>
      <c r="F3922">
        <v>1</v>
      </c>
      <c r="G3922">
        <v>4</v>
      </c>
      <c r="H3922">
        <v>1</v>
      </c>
      <c r="I3922">
        <v>134.61000000000001</v>
      </c>
      <c r="J3922">
        <v>23.4</v>
      </c>
      <c r="K3922">
        <v>2</v>
      </c>
    </row>
    <row r="3923" spans="1:11" hidden="1" x14ac:dyDescent="0.25">
      <c r="A3923">
        <v>0</v>
      </c>
      <c r="B3923">
        <v>1</v>
      </c>
      <c r="C3923">
        <v>18</v>
      </c>
      <c r="D3923">
        <v>0</v>
      </c>
      <c r="E3923">
        <v>0</v>
      </c>
      <c r="F3923">
        <v>0</v>
      </c>
      <c r="G3923">
        <v>4</v>
      </c>
      <c r="H3923">
        <v>1</v>
      </c>
      <c r="I3923">
        <v>75.03</v>
      </c>
      <c r="J3923">
        <v>23.4</v>
      </c>
      <c r="K3923">
        <v>2</v>
      </c>
    </row>
    <row r="3924" spans="1:11" hidden="1" x14ac:dyDescent="0.25">
      <c r="A3924">
        <v>0</v>
      </c>
      <c r="B3924">
        <v>2</v>
      </c>
      <c r="C3924">
        <v>13</v>
      </c>
      <c r="D3924">
        <v>0</v>
      </c>
      <c r="E3924">
        <v>0</v>
      </c>
      <c r="F3924">
        <v>0</v>
      </c>
      <c r="G3924">
        <v>4</v>
      </c>
      <c r="H3924">
        <v>1</v>
      </c>
      <c r="I3924">
        <v>99.49</v>
      </c>
      <c r="J3924">
        <v>23.4</v>
      </c>
      <c r="K3924">
        <v>4</v>
      </c>
    </row>
    <row r="3925" spans="1:11" hidden="1" x14ac:dyDescent="0.25">
      <c r="A3925">
        <v>0</v>
      </c>
      <c r="B3925">
        <v>1</v>
      </c>
      <c r="C3925">
        <v>0.88</v>
      </c>
      <c r="D3925">
        <v>0</v>
      </c>
      <c r="E3925">
        <v>0</v>
      </c>
      <c r="F3925">
        <v>0</v>
      </c>
      <c r="G3925">
        <v>5</v>
      </c>
      <c r="H3925">
        <v>2</v>
      </c>
      <c r="I3925">
        <v>85.38</v>
      </c>
      <c r="J3925">
        <v>23.4</v>
      </c>
      <c r="K3925">
        <v>4</v>
      </c>
    </row>
    <row r="3926" spans="1:11" x14ac:dyDescent="0.25">
      <c r="A3926">
        <v>0</v>
      </c>
      <c r="B3926">
        <v>2</v>
      </c>
      <c r="C3926">
        <v>29</v>
      </c>
      <c r="D3926">
        <v>0</v>
      </c>
      <c r="E3926">
        <v>0</v>
      </c>
      <c r="F3926">
        <v>1</v>
      </c>
      <c r="G3926">
        <v>1</v>
      </c>
      <c r="H3926">
        <v>2</v>
      </c>
      <c r="I3926">
        <v>116.98</v>
      </c>
      <c r="J3926">
        <v>23.4</v>
      </c>
      <c r="K3926">
        <v>2</v>
      </c>
    </row>
    <row r="3927" spans="1:11" hidden="1" x14ac:dyDescent="0.25">
      <c r="A3927">
        <v>0</v>
      </c>
      <c r="B3927">
        <v>2</v>
      </c>
      <c r="C3927">
        <v>41</v>
      </c>
      <c r="D3927">
        <v>0</v>
      </c>
      <c r="E3927">
        <v>0</v>
      </c>
      <c r="F3927">
        <v>1</v>
      </c>
      <c r="G3927">
        <v>2</v>
      </c>
      <c r="H3927">
        <v>2</v>
      </c>
      <c r="I3927">
        <v>71.06</v>
      </c>
      <c r="J3927">
        <v>23.4</v>
      </c>
      <c r="K3927">
        <v>2</v>
      </c>
    </row>
    <row r="3928" spans="1:11" hidden="1" x14ac:dyDescent="0.25">
      <c r="A3928">
        <v>0</v>
      </c>
      <c r="B3928">
        <v>2</v>
      </c>
      <c r="C3928">
        <v>27</v>
      </c>
      <c r="D3928">
        <v>0</v>
      </c>
      <c r="E3928">
        <v>0</v>
      </c>
      <c r="F3928">
        <v>1</v>
      </c>
      <c r="G3928">
        <v>4</v>
      </c>
      <c r="H3928">
        <v>2</v>
      </c>
      <c r="I3928">
        <v>127.28</v>
      </c>
      <c r="J3928">
        <v>23.4</v>
      </c>
      <c r="K3928">
        <v>4</v>
      </c>
    </row>
    <row r="3929" spans="1:11" hidden="1" x14ac:dyDescent="0.25">
      <c r="A3929">
        <v>0</v>
      </c>
      <c r="B3929">
        <v>2</v>
      </c>
      <c r="C3929">
        <v>34</v>
      </c>
      <c r="D3929">
        <v>0</v>
      </c>
      <c r="E3929">
        <v>0</v>
      </c>
      <c r="F3929">
        <v>1</v>
      </c>
      <c r="G3929">
        <v>4</v>
      </c>
      <c r="H3929">
        <v>1</v>
      </c>
      <c r="I3929">
        <v>112.54</v>
      </c>
      <c r="J3929">
        <v>23.4</v>
      </c>
      <c r="K3929">
        <v>1</v>
      </c>
    </row>
    <row r="3930" spans="1:11" hidden="1" x14ac:dyDescent="0.25">
      <c r="A3930">
        <v>0</v>
      </c>
      <c r="B3930">
        <v>2</v>
      </c>
      <c r="C3930">
        <v>72</v>
      </c>
      <c r="D3930">
        <v>0</v>
      </c>
      <c r="E3930">
        <v>1</v>
      </c>
      <c r="F3930">
        <v>0</v>
      </c>
      <c r="G3930">
        <v>4</v>
      </c>
      <c r="H3930">
        <v>1</v>
      </c>
      <c r="I3930">
        <v>124.38</v>
      </c>
      <c r="J3930">
        <v>23.4</v>
      </c>
      <c r="K3930">
        <v>1</v>
      </c>
    </row>
    <row r="3931" spans="1:11" hidden="1" x14ac:dyDescent="0.25">
      <c r="A3931">
        <v>0</v>
      </c>
      <c r="B3931">
        <v>1</v>
      </c>
      <c r="C3931">
        <v>23</v>
      </c>
      <c r="D3931">
        <v>0</v>
      </c>
      <c r="E3931">
        <v>0</v>
      </c>
      <c r="F3931">
        <v>0</v>
      </c>
      <c r="G3931">
        <v>4</v>
      </c>
      <c r="H3931">
        <v>2</v>
      </c>
      <c r="I3931">
        <v>87.87</v>
      </c>
      <c r="J3931">
        <v>23.4</v>
      </c>
      <c r="K3931">
        <v>2</v>
      </c>
    </row>
    <row r="3932" spans="1:11" hidden="1" x14ac:dyDescent="0.25">
      <c r="A3932">
        <v>0</v>
      </c>
      <c r="B3932">
        <v>2</v>
      </c>
      <c r="C3932">
        <v>13</v>
      </c>
      <c r="D3932">
        <v>0</v>
      </c>
      <c r="E3932">
        <v>0</v>
      </c>
      <c r="F3932">
        <v>0</v>
      </c>
      <c r="G3932">
        <v>4</v>
      </c>
      <c r="H3932">
        <v>1</v>
      </c>
      <c r="I3932">
        <v>69.010000000000005</v>
      </c>
      <c r="J3932">
        <v>23.4</v>
      </c>
      <c r="K3932">
        <v>4</v>
      </c>
    </row>
    <row r="3933" spans="1:11" hidden="1" x14ac:dyDescent="0.25">
      <c r="A3933">
        <v>0</v>
      </c>
      <c r="B3933">
        <v>2</v>
      </c>
      <c r="C3933">
        <v>62</v>
      </c>
      <c r="D3933">
        <v>0</v>
      </c>
      <c r="E3933">
        <v>0</v>
      </c>
      <c r="F3933">
        <v>1</v>
      </c>
      <c r="G3933">
        <v>4</v>
      </c>
      <c r="H3933">
        <v>2</v>
      </c>
      <c r="I3933">
        <v>101.19</v>
      </c>
      <c r="J3933">
        <v>23.4</v>
      </c>
      <c r="K3933">
        <v>2</v>
      </c>
    </row>
    <row r="3934" spans="1:11" hidden="1" x14ac:dyDescent="0.25">
      <c r="A3934">
        <v>0</v>
      </c>
      <c r="B3934">
        <v>2</v>
      </c>
      <c r="C3934">
        <v>59</v>
      </c>
      <c r="D3934">
        <v>0</v>
      </c>
      <c r="E3934">
        <v>0</v>
      </c>
      <c r="F3934">
        <v>1</v>
      </c>
      <c r="G3934">
        <v>4</v>
      </c>
      <c r="H3934">
        <v>2</v>
      </c>
      <c r="I3934">
        <v>77.599999999999994</v>
      </c>
      <c r="J3934">
        <v>23.4</v>
      </c>
      <c r="K3934">
        <v>4</v>
      </c>
    </row>
    <row r="3935" spans="1:11" hidden="1" x14ac:dyDescent="0.25">
      <c r="A3935">
        <v>0</v>
      </c>
      <c r="B3935">
        <v>2</v>
      </c>
      <c r="C3935">
        <v>12</v>
      </c>
      <c r="D3935">
        <v>0</v>
      </c>
      <c r="E3935">
        <v>0</v>
      </c>
      <c r="F3935">
        <v>0</v>
      </c>
      <c r="G3935">
        <v>4</v>
      </c>
      <c r="H3935">
        <v>1</v>
      </c>
      <c r="I3935">
        <v>108.63</v>
      </c>
      <c r="J3935">
        <v>23.4</v>
      </c>
      <c r="K3935">
        <v>2</v>
      </c>
    </row>
    <row r="3936" spans="1:11" hidden="1" x14ac:dyDescent="0.25">
      <c r="A3936">
        <v>0</v>
      </c>
      <c r="B3936">
        <v>1</v>
      </c>
      <c r="C3936">
        <v>81</v>
      </c>
      <c r="D3936">
        <v>0</v>
      </c>
      <c r="E3936">
        <v>0</v>
      </c>
      <c r="F3936">
        <v>0</v>
      </c>
      <c r="G3936">
        <v>4</v>
      </c>
      <c r="H3936">
        <v>2</v>
      </c>
      <c r="I3936">
        <v>168.68</v>
      </c>
      <c r="J3936">
        <v>23.4</v>
      </c>
      <c r="K3936">
        <v>1</v>
      </c>
    </row>
    <row r="3937" spans="1:11" hidden="1" x14ac:dyDescent="0.25">
      <c r="A3937">
        <v>0</v>
      </c>
      <c r="B3937">
        <v>2</v>
      </c>
      <c r="C3937">
        <v>38</v>
      </c>
      <c r="D3937">
        <v>0</v>
      </c>
      <c r="E3937">
        <v>0</v>
      </c>
      <c r="F3937">
        <v>1</v>
      </c>
      <c r="G3937">
        <v>4</v>
      </c>
      <c r="H3937">
        <v>2</v>
      </c>
      <c r="I3937">
        <v>77.2</v>
      </c>
      <c r="J3937">
        <v>23.4</v>
      </c>
      <c r="K3937">
        <v>4</v>
      </c>
    </row>
    <row r="3938" spans="1:11" hidden="1" x14ac:dyDescent="0.25">
      <c r="A3938">
        <v>0</v>
      </c>
      <c r="B3938">
        <v>1</v>
      </c>
      <c r="C3938">
        <v>28</v>
      </c>
      <c r="D3938">
        <v>0</v>
      </c>
      <c r="E3938">
        <v>0</v>
      </c>
      <c r="F3938">
        <v>0</v>
      </c>
      <c r="G3938">
        <v>4</v>
      </c>
      <c r="H3938">
        <v>2</v>
      </c>
      <c r="I3938">
        <v>256.74</v>
      </c>
      <c r="J3938">
        <v>23.4</v>
      </c>
      <c r="K3938">
        <v>1</v>
      </c>
    </row>
    <row r="3939" spans="1:11" hidden="1" x14ac:dyDescent="0.25">
      <c r="A3939">
        <v>0</v>
      </c>
      <c r="B3939">
        <v>2</v>
      </c>
      <c r="C3939">
        <v>19</v>
      </c>
      <c r="D3939">
        <v>0</v>
      </c>
      <c r="E3939">
        <v>0</v>
      </c>
      <c r="F3939">
        <v>0</v>
      </c>
      <c r="G3939">
        <v>2</v>
      </c>
      <c r="H3939">
        <v>2</v>
      </c>
      <c r="I3939">
        <v>96.85</v>
      </c>
      <c r="J3939">
        <v>23.4</v>
      </c>
      <c r="K3939">
        <v>4</v>
      </c>
    </row>
    <row r="3940" spans="1:11" hidden="1" x14ac:dyDescent="0.25">
      <c r="A3940">
        <v>0</v>
      </c>
      <c r="B3940">
        <v>2</v>
      </c>
      <c r="C3940">
        <v>62</v>
      </c>
      <c r="D3940">
        <v>0</v>
      </c>
      <c r="E3940">
        <v>0</v>
      </c>
      <c r="F3940">
        <v>1</v>
      </c>
      <c r="G3940">
        <v>4</v>
      </c>
      <c r="H3940">
        <v>2</v>
      </c>
      <c r="I3940">
        <v>110.84</v>
      </c>
      <c r="J3940">
        <v>23.4</v>
      </c>
      <c r="K3940">
        <v>3</v>
      </c>
    </row>
    <row r="3941" spans="1:11" hidden="1" x14ac:dyDescent="0.25">
      <c r="A3941">
        <v>0</v>
      </c>
      <c r="B3941">
        <v>1</v>
      </c>
      <c r="C3941">
        <v>33</v>
      </c>
      <c r="D3941">
        <v>0</v>
      </c>
      <c r="E3941">
        <v>0</v>
      </c>
      <c r="F3941">
        <v>1</v>
      </c>
      <c r="G3941">
        <v>4</v>
      </c>
      <c r="H3941">
        <v>2</v>
      </c>
      <c r="I3941">
        <v>83.12</v>
      </c>
      <c r="J3941">
        <v>23.4</v>
      </c>
      <c r="K3941">
        <v>4</v>
      </c>
    </row>
    <row r="3942" spans="1:11" hidden="1" x14ac:dyDescent="0.25">
      <c r="A3942">
        <v>0</v>
      </c>
      <c r="B3942">
        <v>2</v>
      </c>
      <c r="C3942">
        <v>56</v>
      </c>
      <c r="D3942">
        <v>0</v>
      </c>
      <c r="E3942">
        <v>0</v>
      </c>
      <c r="F3942">
        <v>1</v>
      </c>
      <c r="G3942">
        <v>2</v>
      </c>
      <c r="H3942">
        <v>2</v>
      </c>
      <c r="I3942">
        <v>66.319999999999993</v>
      </c>
      <c r="J3942">
        <v>23.4</v>
      </c>
      <c r="K3942">
        <v>2</v>
      </c>
    </row>
    <row r="3943" spans="1:11" hidden="1" x14ac:dyDescent="0.25">
      <c r="A3943">
        <v>0</v>
      </c>
      <c r="B3943">
        <v>2</v>
      </c>
      <c r="C3943">
        <v>60</v>
      </c>
      <c r="D3943">
        <v>0</v>
      </c>
      <c r="E3943">
        <v>0</v>
      </c>
      <c r="F3943">
        <v>1</v>
      </c>
      <c r="G3943">
        <v>4</v>
      </c>
      <c r="H3943">
        <v>1</v>
      </c>
      <c r="I3943">
        <v>84.54</v>
      </c>
      <c r="J3943">
        <v>23.4</v>
      </c>
      <c r="K3943">
        <v>3</v>
      </c>
    </row>
    <row r="3944" spans="1:11" x14ac:dyDescent="0.25">
      <c r="A3944">
        <v>0</v>
      </c>
      <c r="B3944">
        <v>1</v>
      </c>
      <c r="C3944">
        <v>11</v>
      </c>
      <c r="D3944">
        <v>0</v>
      </c>
      <c r="E3944">
        <v>0</v>
      </c>
      <c r="F3944">
        <v>0</v>
      </c>
      <c r="G3944">
        <v>1</v>
      </c>
      <c r="H3944">
        <v>1</v>
      </c>
      <c r="I3944">
        <v>121.71</v>
      </c>
      <c r="J3944">
        <v>23.4</v>
      </c>
      <c r="K3944">
        <v>2</v>
      </c>
    </row>
    <row r="3945" spans="1:11" hidden="1" x14ac:dyDescent="0.25">
      <c r="A3945">
        <v>0</v>
      </c>
      <c r="B3945">
        <v>2</v>
      </c>
      <c r="C3945">
        <v>50</v>
      </c>
      <c r="D3945">
        <v>0</v>
      </c>
      <c r="E3945">
        <v>0</v>
      </c>
      <c r="F3945">
        <v>1</v>
      </c>
      <c r="G3945">
        <v>4</v>
      </c>
      <c r="H3945">
        <v>2</v>
      </c>
      <c r="I3945">
        <v>62.63</v>
      </c>
      <c r="J3945">
        <v>23.4</v>
      </c>
      <c r="K3945">
        <v>2</v>
      </c>
    </row>
    <row r="3946" spans="1:11" hidden="1" x14ac:dyDescent="0.25">
      <c r="A3946">
        <v>0</v>
      </c>
      <c r="B3946">
        <v>1</v>
      </c>
      <c r="C3946">
        <v>21</v>
      </c>
      <c r="D3946">
        <v>0</v>
      </c>
      <c r="E3946">
        <v>0</v>
      </c>
      <c r="F3946">
        <v>0</v>
      </c>
      <c r="G3946">
        <v>2</v>
      </c>
      <c r="H3946">
        <v>1</v>
      </c>
      <c r="I3946">
        <v>89.29</v>
      </c>
      <c r="J3946">
        <v>23.4</v>
      </c>
      <c r="K3946">
        <v>2</v>
      </c>
    </row>
    <row r="3947" spans="1:11" hidden="1" x14ac:dyDescent="0.25">
      <c r="A3947">
        <v>0</v>
      </c>
      <c r="B3947">
        <v>2</v>
      </c>
      <c r="C3947">
        <v>36</v>
      </c>
      <c r="D3947">
        <v>0</v>
      </c>
      <c r="E3947">
        <v>0</v>
      </c>
      <c r="F3947">
        <v>0</v>
      </c>
      <c r="G3947">
        <v>5</v>
      </c>
      <c r="H3947">
        <v>1</v>
      </c>
      <c r="I3947">
        <v>126.82</v>
      </c>
      <c r="J3947">
        <v>23.3</v>
      </c>
      <c r="K3947">
        <v>2</v>
      </c>
    </row>
    <row r="3948" spans="1:11" hidden="1" x14ac:dyDescent="0.25">
      <c r="A3948">
        <v>0</v>
      </c>
      <c r="B3948">
        <v>1</v>
      </c>
      <c r="C3948">
        <v>48</v>
      </c>
      <c r="D3948">
        <v>0</v>
      </c>
      <c r="E3948">
        <v>0</v>
      </c>
      <c r="F3948">
        <v>1</v>
      </c>
      <c r="G3948">
        <v>4</v>
      </c>
      <c r="H3948">
        <v>2</v>
      </c>
      <c r="I3948">
        <v>99.67</v>
      </c>
      <c r="J3948">
        <v>23.3</v>
      </c>
      <c r="K3948">
        <v>1</v>
      </c>
    </row>
    <row r="3949" spans="1:11" hidden="1" x14ac:dyDescent="0.25">
      <c r="A3949">
        <v>0</v>
      </c>
      <c r="B3949">
        <v>2</v>
      </c>
      <c r="C3949">
        <v>40</v>
      </c>
      <c r="D3949">
        <v>0</v>
      </c>
      <c r="E3949">
        <v>0</v>
      </c>
      <c r="F3949">
        <v>1</v>
      </c>
      <c r="G3949">
        <v>4</v>
      </c>
      <c r="H3949">
        <v>2</v>
      </c>
      <c r="I3949">
        <v>122.74</v>
      </c>
      <c r="J3949">
        <v>23.3</v>
      </c>
      <c r="K3949">
        <v>4</v>
      </c>
    </row>
    <row r="3950" spans="1:11" hidden="1" x14ac:dyDescent="0.25">
      <c r="A3950">
        <v>0</v>
      </c>
      <c r="B3950">
        <v>2</v>
      </c>
      <c r="C3950">
        <v>69</v>
      </c>
      <c r="D3950">
        <v>0</v>
      </c>
      <c r="E3950">
        <v>0</v>
      </c>
      <c r="F3950">
        <v>1</v>
      </c>
      <c r="G3950">
        <v>4</v>
      </c>
      <c r="H3950">
        <v>1</v>
      </c>
      <c r="I3950">
        <v>87.27</v>
      </c>
      <c r="J3950">
        <v>23.3</v>
      </c>
      <c r="K3950">
        <v>3</v>
      </c>
    </row>
    <row r="3951" spans="1:11" hidden="1" x14ac:dyDescent="0.25">
      <c r="A3951">
        <v>0</v>
      </c>
      <c r="B3951">
        <v>1</v>
      </c>
      <c r="C3951">
        <v>9</v>
      </c>
      <c r="D3951">
        <v>0</v>
      </c>
      <c r="E3951">
        <v>0</v>
      </c>
      <c r="F3951">
        <v>0</v>
      </c>
      <c r="G3951">
        <v>4</v>
      </c>
      <c r="H3951">
        <v>2</v>
      </c>
      <c r="I3951">
        <v>97.84</v>
      </c>
      <c r="J3951">
        <v>23.3</v>
      </c>
      <c r="K3951">
        <v>4</v>
      </c>
    </row>
    <row r="3952" spans="1:11" hidden="1" x14ac:dyDescent="0.25">
      <c r="A3952">
        <v>0</v>
      </c>
      <c r="B3952">
        <v>1</v>
      </c>
      <c r="C3952">
        <v>18</v>
      </c>
      <c r="D3952">
        <v>0</v>
      </c>
      <c r="E3952">
        <v>0</v>
      </c>
      <c r="F3952">
        <v>0</v>
      </c>
      <c r="G3952">
        <v>4</v>
      </c>
      <c r="H3952">
        <v>1</v>
      </c>
      <c r="I3952">
        <v>103.94</v>
      </c>
      <c r="J3952">
        <v>23.3</v>
      </c>
      <c r="K3952">
        <v>2</v>
      </c>
    </row>
    <row r="3953" spans="1:11" hidden="1" x14ac:dyDescent="0.25">
      <c r="A3953">
        <v>0</v>
      </c>
      <c r="B3953">
        <v>1</v>
      </c>
      <c r="C3953">
        <v>53</v>
      </c>
      <c r="D3953">
        <v>0</v>
      </c>
      <c r="E3953">
        <v>0</v>
      </c>
      <c r="F3953">
        <v>1</v>
      </c>
      <c r="G3953">
        <v>4</v>
      </c>
      <c r="H3953">
        <v>1</v>
      </c>
      <c r="I3953">
        <v>78.73</v>
      </c>
      <c r="J3953">
        <v>23.3</v>
      </c>
      <c r="K3953">
        <v>2</v>
      </c>
    </row>
    <row r="3954" spans="1:11" x14ac:dyDescent="0.25">
      <c r="A3954">
        <v>0</v>
      </c>
      <c r="B3954">
        <v>2</v>
      </c>
      <c r="C3954">
        <v>17</v>
      </c>
      <c r="D3954">
        <v>0</v>
      </c>
      <c r="E3954">
        <v>0</v>
      </c>
      <c r="F3954">
        <v>0</v>
      </c>
      <c r="G3954">
        <v>1</v>
      </c>
      <c r="H3954">
        <v>1</v>
      </c>
      <c r="I3954">
        <v>115.93</v>
      </c>
      <c r="J3954">
        <v>23.3</v>
      </c>
      <c r="K3954">
        <v>2</v>
      </c>
    </row>
    <row r="3955" spans="1:11" hidden="1" x14ac:dyDescent="0.25">
      <c r="A3955">
        <v>0</v>
      </c>
      <c r="B3955">
        <v>2</v>
      </c>
      <c r="C3955">
        <v>40</v>
      </c>
      <c r="D3955">
        <v>0</v>
      </c>
      <c r="E3955">
        <v>0</v>
      </c>
      <c r="F3955">
        <v>0</v>
      </c>
      <c r="G3955">
        <v>2</v>
      </c>
      <c r="H3955">
        <v>1</v>
      </c>
      <c r="I3955">
        <v>70.45</v>
      </c>
      <c r="J3955">
        <v>23.3</v>
      </c>
      <c r="K3955">
        <v>3</v>
      </c>
    </row>
    <row r="3956" spans="1:11" x14ac:dyDescent="0.25">
      <c r="A3956">
        <v>0</v>
      </c>
      <c r="B3956">
        <v>1</v>
      </c>
      <c r="C3956">
        <v>59</v>
      </c>
      <c r="D3956">
        <v>0</v>
      </c>
      <c r="E3956">
        <v>0</v>
      </c>
      <c r="F3956">
        <v>1</v>
      </c>
      <c r="G3956">
        <v>1</v>
      </c>
      <c r="H3956">
        <v>1</v>
      </c>
      <c r="I3956">
        <v>96.25</v>
      </c>
      <c r="J3956">
        <v>23.3</v>
      </c>
      <c r="K3956">
        <v>1</v>
      </c>
    </row>
    <row r="3957" spans="1:11" hidden="1" x14ac:dyDescent="0.25">
      <c r="A3957">
        <v>0</v>
      </c>
      <c r="B3957">
        <v>2</v>
      </c>
      <c r="C3957">
        <v>26</v>
      </c>
      <c r="D3957">
        <v>0</v>
      </c>
      <c r="E3957">
        <v>0</v>
      </c>
      <c r="F3957">
        <v>0</v>
      </c>
      <c r="G3957">
        <v>2</v>
      </c>
      <c r="H3957">
        <v>2</v>
      </c>
      <c r="I3957">
        <v>114.18</v>
      </c>
      <c r="J3957">
        <v>23.3</v>
      </c>
      <c r="K3957">
        <v>2</v>
      </c>
    </row>
    <row r="3958" spans="1:11" hidden="1" x14ac:dyDescent="0.25">
      <c r="A3958">
        <v>0</v>
      </c>
      <c r="B3958">
        <v>2</v>
      </c>
      <c r="C3958">
        <v>49</v>
      </c>
      <c r="D3958">
        <v>1</v>
      </c>
      <c r="E3958">
        <v>0</v>
      </c>
      <c r="F3958">
        <v>1</v>
      </c>
      <c r="G3958">
        <v>5</v>
      </c>
      <c r="H3958">
        <v>1</v>
      </c>
      <c r="I3958">
        <v>63.16</v>
      </c>
      <c r="J3958">
        <v>23.3</v>
      </c>
      <c r="K3958">
        <v>1</v>
      </c>
    </row>
    <row r="3959" spans="1:11" hidden="1" x14ac:dyDescent="0.25">
      <c r="A3959">
        <v>0</v>
      </c>
      <c r="B3959">
        <v>1</v>
      </c>
      <c r="C3959">
        <v>2</v>
      </c>
      <c r="D3959">
        <v>0</v>
      </c>
      <c r="E3959">
        <v>0</v>
      </c>
      <c r="F3959">
        <v>0</v>
      </c>
      <c r="G3959">
        <v>5</v>
      </c>
      <c r="H3959">
        <v>2</v>
      </c>
      <c r="I3959">
        <v>93.55</v>
      </c>
      <c r="J3959">
        <v>23.3</v>
      </c>
      <c r="K3959">
        <v>4</v>
      </c>
    </row>
    <row r="3960" spans="1:11" hidden="1" x14ac:dyDescent="0.25">
      <c r="A3960">
        <v>0</v>
      </c>
      <c r="B3960">
        <v>2</v>
      </c>
      <c r="C3960">
        <v>46</v>
      </c>
      <c r="D3960">
        <v>0</v>
      </c>
      <c r="E3960">
        <v>0</v>
      </c>
      <c r="F3960">
        <v>1</v>
      </c>
      <c r="G3960">
        <v>4</v>
      </c>
      <c r="H3960">
        <v>2</v>
      </c>
      <c r="I3960">
        <v>111.1</v>
      </c>
      <c r="J3960">
        <v>23.3</v>
      </c>
      <c r="K3960">
        <v>3</v>
      </c>
    </row>
    <row r="3961" spans="1:11" hidden="1" x14ac:dyDescent="0.25">
      <c r="A3961">
        <v>0</v>
      </c>
      <c r="B3961">
        <v>1</v>
      </c>
      <c r="C3961">
        <v>2</v>
      </c>
      <c r="D3961">
        <v>0</v>
      </c>
      <c r="E3961">
        <v>0</v>
      </c>
      <c r="F3961">
        <v>0</v>
      </c>
      <c r="G3961">
        <v>4</v>
      </c>
      <c r="H3961">
        <v>2</v>
      </c>
      <c r="I3961">
        <v>89.85</v>
      </c>
      <c r="J3961">
        <v>23.3</v>
      </c>
      <c r="K3961">
        <v>4</v>
      </c>
    </row>
    <row r="3962" spans="1:11" hidden="1" x14ac:dyDescent="0.25">
      <c r="A3962">
        <v>0</v>
      </c>
      <c r="B3962">
        <v>1</v>
      </c>
      <c r="C3962">
        <v>26</v>
      </c>
      <c r="D3962">
        <v>0</v>
      </c>
      <c r="E3962">
        <v>0</v>
      </c>
      <c r="F3962">
        <v>0</v>
      </c>
      <c r="G3962">
        <v>4</v>
      </c>
      <c r="H3962">
        <v>2</v>
      </c>
      <c r="I3962">
        <v>64.680000000000007</v>
      </c>
      <c r="J3962">
        <v>23.3</v>
      </c>
      <c r="K3962">
        <v>3</v>
      </c>
    </row>
    <row r="3963" spans="1:11" hidden="1" x14ac:dyDescent="0.25">
      <c r="A3963">
        <v>0</v>
      </c>
      <c r="B3963">
        <v>2</v>
      </c>
      <c r="C3963">
        <v>56</v>
      </c>
      <c r="D3963">
        <v>0</v>
      </c>
      <c r="E3963">
        <v>1</v>
      </c>
      <c r="F3963">
        <v>1</v>
      </c>
      <c r="G3963">
        <v>2</v>
      </c>
      <c r="H3963">
        <v>2</v>
      </c>
      <c r="I3963">
        <v>91.89</v>
      </c>
      <c r="J3963">
        <v>23.3</v>
      </c>
      <c r="K3963">
        <v>3</v>
      </c>
    </row>
    <row r="3964" spans="1:11" hidden="1" x14ac:dyDescent="0.25">
      <c r="A3964">
        <v>0</v>
      </c>
      <c r="B3964">
        <v>1</v>
      </c>
      <c r="C3964">
        <v>11</v>
      </c>
      <c r="D3964">
        <v>0</v>
      </c>
      <c r="E3964">
        <v>0</v>
      </c>
      <c r="F3964">
        <v>0</v>
      </c>
      <c r="G3964">
        <v>4</v>
      </c>
      <c r="H3964">
        <v>2</v>
      </c>
      <c r="I3964">
        <v>141.84</v>
      </c>
      <c r="J3964">
        <v>23.3</v>
      </c>
      <c r="K3964">
        <v>4</v>
      </c>
    </row>
    <row r="3965" spans="1:11" hidden="1" x14ac:dyDescent="0.25">
      <c r="A3965">
        <v>0</v>
      </c>
      <c r="B3965">
        <v>2</v>
      </c>
      <c r="C3965">
        <v>76</v>
      </c>
      <c r="D3965">
        <v>1</v>
      </c>
      <c r="E3965">
        <v>0</v>
      </c>
      <c r="F3965">
        <v>1</v>
      </c>
      <c r="G3965">
        <v>4</v>
      </c>
      <c r="H3965">
        <v>2</v>
      </c>
      <c r="I3965">
        <v>78.680000000000007</v>
      </c>
      <c r="J3965">
        <v>23.3</v>
      </c>
      <c r="K3965">
        <v>2</v>
      </c>
    </row>
    <row r="3966" spans="1:11" hidden="1" x14ac:dyDescent="0.25">
      <c r="A3966">
        <v>0</v>
      </c>
      <c r="B3966">
        <v>2</v>
      </c>
      <c r="C3966">
        <v>80</v>
      </c>
      <c r="D3966">
        <v>0</v>
      </c>
      <c r="E3966">
        <v>0</v>
      </c>
      <c r="F3966">
        <v>1</v>
      </c>
      <c r="G3966">
        <v>5</v>
      </c>
      <c r="H3966">
        <v>1</v>
      </c>
      <c r="I3966">
        <v>70.31</v>
      </c>
      <c r="J3966">
        <v>23.2</v>
      </c>
      <c r="K3966">
        <v>4</v>
      </c>
    </row>
    <row r="3967" spans="1:11" hidden="1" x14ac:dyDescent="0.25">
      <c r="A3967">
        <v>0</v>
      </c>
      <c r="B3967">
        <v>1</v>
      </c>
      <c r="C3967">
        <v>13</v>
      </c>
      <c r="D3967">
        <v>0</v>
      </c>
      <c r="E3967">
        <v>0</v>
      </c>
      <c r="F3967">
        <v>0</v>
      </c>
      <c r="G3967">
        <v>2</v>
      </c>
      <c r="H3967">
        <v>1</v>
      </c>
      <c r="I3967">
        <v>55.39</v>
      </c>
      <c r="J3967">
        <v>23.2</v>
      </c>
      <c r="K3967">
        <v>4</v>
      </c>
    </row>
    <row r="3968" spans="1:11" hidden="1" x14ac:dyDescent="0.25">
      <c r="A3968">
        <v>0</v>
      </c>
      <c r="B3968">
        <v>1</v>
      </c>
      <c r="C3968">
        <v>13</v>
      </c>
      <c r="D3968">
        <v>0</v>
      </c>
      <c r="E3968">
        <v>0</v>
      </c>
      <c r="F3968">
        <v>0</v>
      </c>
      <c r="G3968">
        <v>4</v>
      </c>
      <c r="H3968">
        <v>2</v>
      </c>
      <c r="I3968">
        <v>92.14</v>
      </c>
      <c r="J3968">
        <v>23.2</v>
      </c>
      <c r="K3968">
        <v>2</v>
      </c>
    </row>
    <row r="3969" spans="1:11" hidden="1" x14ac:dyDescent="0.25">
      <c r="A3969">
        <v>0</v>
      </c>
      <c r="B3969">
        <v>2</v>
      </c>
      <c r="C3969">
        <v>30</v>
      </c>
      <c r="D3969">
        <v>0</v>
      </c>
      <c r="E3969">
        <v>0</v>
      </c>
      <c r="F3969">
        <v>1</v>
      </c>
      <c r="G3969">
        <v>4</v>
      </c>
      <c r="H3969">
        <v>1</v>
      </c>
      <c r="I3969">
        <v>89.63</v>
      </c>
      <c r="J3969">
        <v>23.2</v>
      </c>
      <c r="K3969">
        <v>3</v>
      </c>
    </row>
    <row r="3970" spans="1:11" hidden="1" x14ac:dyDescent="0.25">
      <c r="A3970">
        <v>0</v>
      </c>
      <c r="B3970">
        <v>2</v>
      </c>
      <c r="C3970">
        <v>47</v>
      </c>
      <c r="D3970">
        <v>0</v>
      </c>
      <c r="E3970">
        <v>0</v>
      </c>
      <c r="F3970">
        <v>1</v>
      </c>
      <c r="G3970">
        <v>4</v>
      </c>
      <c r="H3970">
        <v>1</v>
      </c>
      <c r="I3970">
        <v>98.58</v>
      </c>
      <c r="J3970">
        <v>23.2</v>
      </c>
      <c r="K3970">
        <v>2</v>
      </c>
    </row>
    <row r="3971" spans="1:11" x14ac:dyDescent="0.25">
      <c r="A3971">
        <v>0</v>
      </c>
      <c r="B3971">
        <v>1</v>
      </c>
      <c r="C3971">
        <v>34</v>
      </c>
      <c r="D3971">
        <v>0</v>
      </c>
      <c r="E3971">
        <v>0</v>
      </c>
      <c r="F3971">
        <v>0</v>
      </c>
      <c r="G3971">
        <v>1</v>
      </c>
      <c r="H3971">
        <v>1</v>
      </c>
      <c r="I3971">
        <v>89.68</v>
      </c>
      <c r="J3971">
        <v>23.2</v>
      </c>
      <c r="K3971">
        <v>3</v>
      </c>
    </row>
    <row r="3972" spans="1:11" hidden="1" x14ac:dyDescent="0.25">
      <c r="A3972">
        <v>0</v>
      </c>
      <c r="B3972">
        <v>1</v>
      </c>
      <c r="C3972">
        <v>57</v>
      </c>
      <c r="D3972">
        <v>0</v>
      </c>
      <c r="E3972">
        <v>0</v>
      </c>
      <c r="F3972">
        <v>1</v>
      </c>
      <c r="G3972">
        <v>4</v>
      </c>
      <c r="H3972">
        <v>1</v>
      </c>
      <c r="I3972">
        <v>230.59</v>
      </c>
      <c r="J3972">
        <v>23.2</v>
      </c>
      <c r="K3972">
        <v>1</v>
      </c>
    </row>
    <row r="3973" spans="1:11" hidden="1" x14ac:dyDescent="0.25">
      <c r="A3973">
        <v>0</v>
      </c>
      <c r="B3973">
        <v>2</v>
      </c>
      <c r="C3973">
        <v>49</v>
      </c>
      <c r="D3973">
        <v>0</v>
      </c>
      <c r="E3973">
        <v>0</v>
      </c>
      <c r="F3973">
        <v>1</v>
      </c>
      <c r="G3973">
        <v>4</v>
      </c>
      <c r="H3973">
        <v>2</v>
      </c>
      <c r="I3973">
        <v>90.58</v>
      </c>
      <c r="J3973">
        <v>23.2</v>
      </c>
      <c r="K3973">
        <v>4</v>
      </c>
    </row>
    <row r="3974" spans="1:11" hidden="1" x14ac:dyDescent="0.25">
      <c r="A3974">
        <v>0</v>
      </c>
      <c r="B3974">
        <v>2</v>
      </c>
      <c r="C3974">
        <v>36</v>
      </c>
      <c r="D3974">
        <v>0</v>
      </c>
      <c r="E3974">
        <v>0</v>
      </c>
      <c r="F3974">
        <v>1</v>
      </c>
      <c r="G3974">
        <v>4</v>
      </c>
      <c r="H3974">
        <v>1</v>
      </c>
      <c r="I3974">
        <v>100.33</v>
      </c>
      <c r="J3974">
        <v>23.2</v>
      </c>
      <c r="K3974">
        <v>2</v>
      </c>
    </row>
    <row r="3975" spans="1:11" hidden="1" x14ac:dyDescent="0.25">
      <c r="A3975">
        <v>0</v>
      </c>
      <c r="B3975">
        <v>1</v>
      </c>
      <c r="C3975">
        <v>14</v>
      </c>
      <c r="D3975">
        <v>0</v>
      </c>
      <c r="E3975">
        <v>0</v>
      </c>
      <c r="F3975">
        <v>0</v>
      </c>
      <c r="G3975">
        <v>5</v>
      </c>
      <c r="H3975">
        <v>2</v>
      </c>
      <c r="I3975">
        <v>111.27</v>
      </c>
      <c r="J3975">
        <v>23.2</v>
      </c>
      <c r="K3975">
        <v>4</v>
      </c>
    </row>
    <row r="3976" spans="1:11" hidden="1" x14ac:dyDescent="0.25">
      <c r="A3976">
        <v>0</v>
      </c>
      <c r="B3976">
        <v>2</v>
      </c>
      <c r="C3976">
        <v>30</v>
      </c>
      <c r="D3976">
        <v>0</v>
      </c>
      <c r="E3976">
        <v>0</v>
      </c>
      <c r="F3976">
        <v>1</v>
      </c>
      <c r="G3976">
        <v>5</v>
      </c>
      <c r="H3976">
        <v>2</v>
      </c>
      <c r="I3976">
        <v>101.98</v>
      </c>
      <c r="J3976">
        <v>23.2</v>
      </c>
      <c r="K3976">
        <v>4</v>
      </c>
    </row>
    <row r="3977" spans="1:11" hidden="1" x14ac:dyDescent="0.25">
      <c r="A3977">
        <v>0</v>
      </c>
      <c r="B3977">
        <v>2</v>
      </c>
      <c r="C3977">
        <v>28</v>
      </c>
      <c r="D3977">
        <v>0</v>
      </c>
      <c r="E3977">
        <v>0</v>
      </c>
      <c r="F3977">
        <v>1</v>
      </c>
      <c r="G3977">
        <v>4</v>
      </c>
      <c r="H3977">
        <v>1</v>
      </c>
      <c r="I3977">
        <v>97.06</v>
      </c>
      <c r="J3977">
        <v>23.2</v>
      </c>
      <c r="K3977">
        <v>4</v>
      </c>
    </row>
    <row r="3978" spans="1:11" x14ac:dyDescent="0.25">
      <c r="A3978">
        <v>0</v>
      </c>
      <c r="B3978">
        <v>1</v>
      </c>
      <c r="C3978">
        <v>32</v>
      </c>
      <c r="D3978">
        <v>0</v>
      </c>
      <c r="E3978">
        <v>0</v>
      </c>
      <c r="F3978">
        <v>0</v>
      </c>
      <c r="G3978">
        <v>1</v>
      </c>
      <c r="H3978">
        <v>1</v>
      </c>
      <c r="I3978">
        <v>72.099999999999994</v>
      </c>
      <c r="J3978">
        <v>23.2</v>
      </c>
      <c r="K3978">
        <v>2</v>
      </c>
    </row>
    <row r="3979" spans="1:11" hidden="1" x14ac:dyDescent="0.25">
      <c r="A3979">
        <v>0</v>
      </c>
      <c r="B3979">
        <v>2</v>
      </c>
      <c r="C3979">
        <v>26</v>
      </c>
      <c r="D3979">
        <v>0</v>
      </c>
      <c r="E3979">
        <v>0</v>
      </c>
      <c r="F3979">
        <v>0</v>
      </c>
      <c r="G3979">
        <v>2</v>
      </c>
      <c r="H3979">
        <v>1</v>
      </c>
      <c r="I3979">
        <v>69.77</v>
      </c>
      <c r="J3979">
        <v>23.2</v>
      </c>
      <c r="K3979">
        <v>2</v>
      </c>
    </row>
    <row r="3980" spans="1:11" hidden="1" x14ac:dyDescent="0.25">
      <c r="A3980">
        <v>0</v>
      </c>
      <c r="B3980">
        <v>2</v>
      </c>
      <c r="C3980">
        <v>18</v>
      </c>
      <c r="D3980">
        <v>0</v>
      </c>
      <c r="E3980">
        <v>0</v>
      </c>
      <c r="F3980">
        <v>0</v>
      </c>
      <c r="G3980">
        <v>4</v>
      </c>
      <c r="H3980">
        <v>1</v>
      </c>
      <c r="I3980">
        <v>112.33</v>
      </c>
      <c r="J3980">
        <v>23.2</v>
      </c>
      <c r="K3980">
        <v>1</v>
      </c>
    </row>
    <row r="3981" spans="1:11" hidden="1" x14ac:dyDescent="0.25">
      <c r="A3981">
        <v>0</v>
      </c>
      <c r="B3981">
        <v>2</v>
      </c>
      <c r="C3981">
        <v>36</v>
      </c>
      <c r="D3981">
        <v>0</v>
      </c>
      <c r="E3981">
        <v>0</v>
      </c>
      <c r="F3981">
        <v>1</v>
      </c>
      <c r="G3981">
        <v>4</v>
      </c>
      <c r="H3981">
        <v>2</v>
      </c>
      <c r="I3981">
        <v>72.16</v>
      </c>
      <c r="J3981">
        <v>23.2</v>
      </c>
      <c r="K3981">
        <v>2</v>
      </c>
    </row>
    <row r="3982" spans="1:11" hidden="1" x14ac:dyDescent="0.25">
      <c r="A3982">
        <v>0</v>
      </c>
      <c r="B3982">
        <v>2</v>
      </c>
      <c r="C3982">
        <v>12</v>
      </c>
      <c r="D3982">
        <v>0</v>
      </c>
      <c r="E3982">
        <v>0</v>
      </c>
      <c r="F3982">
        <v>0</v>
      </c>
      <c r="G3982">
        <v>4</v>
      </c>
      <c r="H3982">
        <v>1</v>
      </c>
      <c r="I3982">
        <v>111.08</v>
      </c>
      <c r="J3982">
        <v>23.2</v>
      </c>
      <c r="K3982">
        <v>2</v>
      </c>
    </row>
    <row r="3983" spans="1:11" x14ac:dyDescent="0.25">
      <c r="A3983">
        <v>0</v>
      </c>
      <c r="B3983">
        <v>2</v>
      </c>
      <c r="C3983">
        <v>33</v>
      </c>
      <c r="D3983">
        <v>0</v>
      </c>
      <c r="E3983">
        <v>0</v>
      </c>
      <c r="F3983">
        <v>1</v>
      </c>
      <c r="G3983">
        <v>1</v>
      </c>
      <c r="H3983">
        <v>2</v>
      </c>
      <c r="I3983">
        <v>84.48</v>
      </c>
      <c r="J3983">
        <v>23.2</v>
      </c>
      <c r="K3983">
        <v>1</v>
      </c>
    </row>
    <row r="3984" spans="1:11" hidden="1" x14ac:dyDescent="0.25">
      <c r="A3984">
        <v>0</v>
      </c>
      <c r="B3984">
        <v>1</v>
      </c>
      <c r="C3984">
        <v>21</v>
      </c>
      <c r="D3984">
        <v>0</v>
      </c>
      <c r="E3984">
        <v>0</v>
      </c>
      <c r="F3984">
        <v>0</v>
      </c>
      <c r="G3984">
        <v>5</v>
      </c>
      <c r="H3984">
        <v>1</v>
      </c>
      <c r="I3984">
        <v>92.86</v>
      </c>
      <c r="J3984">
        <v>23.2</v>
      </c>
      <c r="K3984">
        <v>2</v>
      </c>
    </row>
    <row r="3985" spans="1:11" hidden="1" x14ac:dyDescent="0.25">
      <c r="A3985">
        <v>0</v>
      </c>
      <c r="B3985">
        <v>2</v>
      </c>
      <c r="C3985">
        <v>4</v>
      </c>
      <c r="D3985">
        <v>0</v>
      </c>
      <c r="E3985">
        <v>0</v>
      </c>
      <c r="F3985">
        <v>0</v>
      </c>
      <c r="G3985">
        <v>4</v>
      </c>
      <c r="H3985">
        <v>2</v>
      </c>
      <c r="I3985">
        <v>99.76</v>
      </c>
      <c r="J3985">
        <v>23.2</v>
      </c>
      <c r="K3985">
        <v>4</v>
      </c>
    </row>
    <row r="3986" spans="1:11" hidden="1" x14ac:dyDescent="0.25">
      <c r="A3986">
        <v>1</v>
      </c>
      <c r="B3986">
        <v>2</v>
      </c>
      <c r="C3986">
        <v>72</v>
      </c>
      <c r="D3986">
        <v>1</v>
      </c>
      <c r="E3986">
        <v>0</v>
      </c>
      <c r="F3986">
        <v>1</v>
      </c>
      <c r="G3986">
        <v>4</v>
      </c>
      <c r="H3986">
        <v>1</v>
      </c>
      <c r="I3986">
        <v>74.63</v>
      </c>
      <c r="J3986">
        <v>23.1</v>
      </c>
      <c r="K3986">
        <v>1</v>
      </c>
    </row>
    <row r="3987" spans="1:11" hidden="1" x14ac:dyDescent="0.25">
      <c r="A3987">
        <v>0</v>
      </c>
      <c r="B3987">
        <v>2</v>
      </c>
      <c r="C3987">
        <v>12</v>
      </c>
      <c r="D3987">
        <v>0</v>
      </c>
      <c r="E3987">
        <v>0</v>
      </c>
      <c r="F3987">
        <v>0</v>
      </c>
      <c r="G3987">
        <v>4</v>
      </c>
      <c r="H3987">
        <v>2</v>
      </c>
      <c r="I3987">
        <v>138.06</v>
      </c>
      <c r="J3987">
        <v>23.1</v>
      </c>
      <c r="K3987">
        <v>4</v>
      </c>
    </row>
    <row r="3988" spans="1:11" hidden="1" x14ac:dyDescent="0.25">
      <c r="A3988">
        <v>0</v>
      </c>
      <c r="B3988">
        <v>2</v>
      </c>
      <c r="C3988">
        <v>66</v>
      </c>
      <c r="D3988">
        <v>0</v>
      </c>
      <c r="E3988">
        <v>0</v>
      </c>
      <c r="F3988">
        <v>1</v>
      </c>
      <c r="G3988">
        <v>2</v>
      </c>
      <c r="H3988">
        <v>2</v>
      </c>
      <c r="I3988">
        <v>92.04</v>
      </c>
      <c r="J3988">
        <v>23.1</v>
      </c>
      <c r="K3988">
        <v>2</v>
      </c>
    </row>
    <row r="3989" spans="1:11" hidden="1" x14ac:dyDescent="0.25">
      <c r="A3989">
        <v>0</v>
      </c>
      <c r="B3989">
        <v>2</v>
      </c>
      <c r="C3989">
        <v>45</v>
      </c>
      <c r="D3989">
        <v>0</v>
      </c>
      <c r="E3989">
        <v>0</v>
      </c>
      <c r="F3989">
        <v>1</v>
      </c>
      <c r="G3989">
        <v>4</v>
      </c>
      <c r="H3989">
        <v>1</v>
      </c>
      <c r="I3989">
        <v>80.930000000000007</v>
      </c>
      <c r="J3989">
        <v>23.1</v>
      </c>
      <c r="K3989">
        <v>2</v>
      </c>
    </row>
    <row r="3990" spans="1:11" hidden="1" x14ac:dyDescent="0.25">
      <c r="A3990">
        <v>0</v>
      </c>
      <c r="B3990">
        <v>2</v>
      </c>
      <c r="C3990">
        <v>24</v>
      </c>
      <c r="D3990">
        <v>0</v>
      </c>
      <c r="E3990">
        <v>0</v>
      </c>
      <c r="F3990">
        <v>1</v>
      </c>
      <c r="G3990">
        <v>4</v>
      </c>
      <c r="H3990">
        <v>1</v>
      </c>
      <c r="I3990">
        <v>97.92</v>
      </c>
      <c r="J3990">
        <v>23.1</v>
      </c>
      <c r="K3990">
        <v>2</v>
      </c>
    </row>
    <row r="3991" spans="1:11" hidden="1" x14ac:dyDescent="0.25">
      <c r="A3991">
        <v>0</v>
      </c>
      <c r="B3991">
        <v>2</v>
      </c>
      <c r="C3991">
        <v>50</v>
      </c>
      <c r="D3991">
        <v>0</v>
      </c>
      <c r="E3991">
        <v>0</v>
      </c>
      <c r="F3991">
        <v>1</v>
      </c>
      <c r="G3991">
        <v>4</v>
      </c>
      <c r="H3991">
        <v>2</v>
      </c>
      <c r="I3991">
        <v>128.63</v>
      </c>
      <c r="J3991">
        <v>23.1</v>
      </c>
      <c r="K3991">
        <v>4</v>
      </c>
    </row>
    <row r="3992" spans="1:11" hidden="1" x14ac:dyDescent="0.25">
      <c r="A3992">
        <v>0</v>
      </c>
      <c r="B3992">
        <v>2</v>
      </c>
      <c r="C3992">
        <v>58</v>
      </c>
      <c r="D3992">
        <v>0</v>
      </c>
      <c r="E3992">
        <v>0</v>
      </c>
      <c r="F3992">
        <v>1</v>
      </c>
      <c r="G3992">
        <v>5</v>
      </c>
      <c r="H3992">
        <v>1</v>
      </c>
      <c r="I3992">
        <v>109.56</v>
      </c>
      <c r="J3992">
        <v>23.1</v>
      </c>
      <c r="K3992">
        <v>2</v>
      </c>
    </row>
    <row r="3993" spans="1:11" hidden="1" x14ac:dyDescent="0.25">
      <c r="A3993">
        <v>0</v>
      </c>
      <c r="B3993">
        <v>2</v>
      </c>
      <c r="C3993">
        <v>45</v>
      </c>
      <c r="D3993">
        <v>0</v>
      </c>
      <c r="E3993">
        <v>0</v>
      </c>
      <c r="F3993">
        <v>1</v>
      </c>
      <c r="G3993">
        <v>4</v>
      </c>
      <c r="H3993">
        <v>2</v>
      </c>
      <c r="I3993">
        <v>55.67</v>
      </c>
      <c r="J3993">
        <v>23.1</v>
      </c>
      <c r="K3993">
        <v>3</v>
      </c>
    </row>
    <row r="3994" spans="1:11" hidden="1" x14ac:dyDescent="0.25">
      <c r="A3994">
        <v>0</v>
      </c>
      <c r="B3994">
        <v>1</v>
      </c>
      <c r="C3994">
        <v>22</v>
      </c>
      <c r="D3994">
        <v>0</v>
      </c>
      <c r="E3994">
        <v>0</v>
      </c>
      <c r="F3994">
        <v>0</v>
      </c>
      <c r="G3994">
        <v>5</v>
      </c>
      <c r="H3994">
        <v>1</v>
      </c>
      <c r="I3994">
        <v>94.33</v>
      </c>
      <c r="J3994">
        <v>23.1</v>
      </c>
      <c r="K3994">
        <v>2</v>
      </c>
    </row>
    <row r="3995" spans="1:11" x14ac:dyDescent="0.25">
      <c r="A3995">
        <v>0</v>
      </c>
      <c r="B3995">
        <v>2</v>
      </c>
      <c r="C3995">
        <v>68</v>
      </c>
      <c r="D3995">
        <v>0</v>
      </c>
      <c r="E3995">
        <v>0</v>
      </c>
      <c r="F3995">
        <v>1</v>
      </c>
      <c r="G3995">
        <v>1</v>
      </c>
      <c r="H3995">
        <v>1</v>
      </c>
      <c r="I3995">
        <v>81.38</v>
      </c>
      <c r="J3995">
        <v>23.1</v>
      </c>
      <c r="K3995">
        <v>4</v>
      </c>
    </row>
    <row r="3996" spans="1:11" hidden="1" x14ac:dyDescent="0.25">
      <c r="A3996">
        <v>0</v>
      </c>
      <c r="B3996">
        <v>1</v>
      </c>
      <c r="C3996">
        <v>58</v>
      </c>
      <c r="D3996">
        <v>0</v>
      </c>
      <c r="E3996">
        <v>0</v>
      </c>
      <c r="F3996">
        <v>1</v>
      </c>
      <c r="G3996">
        <v>4</v>
      </c>
      <c r="H3996">
        <v>1</v>
      </c>
      <c r="I3996">
        <v>135.88999999999999</v>
      </c>
      <c r="J3996">
        <v>23.1</v>
      </c>
      <c r="K3996">
        <v>1</v>
      </c>
    </row>
    <row r="3997" spans="1:11" hidden="1" x14ac:dyDescent="0.25">
      <c r="A3997">
        <v>0</v>
      </c>
      <c r="B3997">
        <v>2</v>
      </c>
      <c r="C3997">
        <v>17</v>
      </c>
      <c r="D3997">
        <v>0</v>
      </c>
      <c r="E3997">
        <v>0</v>
      </c>
      <c r="F3997">
        <v>0</v>
      </c>
      <c r="G3997">
        <v>5</v>
      </c>
      <c r="H3997">
        <v>1</v>
      </c>
      <c r="I3997">
        <v>70.03</v>
      </c>
      <c r="J3997">
        <v>23.1</v>
      </c>
      <c r="K3997">
        <v>3</v>
      </c>
    </row>
    <row r="3998" spans="1:11" hidden="1" x14ac:dyDescent="0.25">
      <c r="A3998">
        <v>0</v>
      </c>
      <c r="B3998">
        <v>2</v>
      </c>
      <c r="C3998">
        <v>63</v>
      </c>
      <c r="D3998">
        <v>0</v>
      </c>
      <c r="E3998">
        <v>0</v>
      </c>
      <c r="F3998">
        <v>1</v>
      </c>
      <c r="G3998">
        <v>4</v>
      </c>
      <c r="H3998">
        <v>1</v>
      </c>
      <c r="I3998">
        <v>136.81</v>
      </c>
      <c r="J3998">
        <v>23.1</v>
      </c>
      <c r="K3998">
        <v>3</v>
      </c>
    </row>
    <row r="3999" spans="1:11" hidden="1" x14ac:dyDescent="0.25">
      <c r="A3999">
        <v>0</v>
      </c>
      <c r="B3999">
        <v>2</v>
      </c>
      <c r="C3999">
        <v>28</v>
      </c>
      <c r="D3999">
        <v>0</v>
      </c>
      <c r="E3999">
        <v>0</v>
      </c>
      <c r="F3999">
        <v>1</v>
      </c>
      <c r="G3999">
        <v>4</v>
      </c>
      <c r="H3999">
        <v>1</v>
      </c>
      <c r="I3999">
        <v>94.15</v>
      </c>
      <c r="J3999">
        <v>23.1</v>
      </c>
      <c r="K3999">
        <v>3</v>
      </c>
    </row>
    <row r="4000" spans="1:11" x14ac:dyDescent="0.25">
      <c r="A4000">
        <v>0</v>
      </c>
      <c r="B4000">
        <v>2</v>
      </c>
      <c r="C4000">
        <v>80</v>
      </c>
      <c r="D4000">
        <v>0</v>
      </c>
      <c r="E4000">
        <v>0</v>
      </c>
      <c r="F4000">
        <v>1</v>
      </c>
      <c r="G4000">
        <v>1</v>
      </c>
      <c r="H4000">
        <v>2</v>
      </c>
      <c r="I4000">
        <v>62.62</v>
      </c>
      <c r="J4000">
        <v>23.1</v>
      </c>
      <c r="K4000">
        <v>1</v>
      </c>
    </row>
    <row r="4001" spans="1:11" hidden="1" x14ac:dyDescent="0.25">
      <c r="A4001">
        <v>0</v>
      </c>
      <c r="B4001">
        <v>1</v>
      </c>
      <c r="C4001">
        <v>14</v>
      </c>
      <c r="D4001">
        <v>0</v>
      </c>
      <c r="E4001">
        <v>0</v>
      </c>
      <c r="F4001">
        <v>0</v>
      </c>
      <c r="G4001">
        <v>4</v>
      </c>
      <c r="H4001">
        <v>1</v>
      </c>
      <c r="I4001">
        <v>108.65</v>
      </c>
      <c r="J4001">
        <v>23.1</v>
      </c>
      <c r="K4001">
        <v>2</v>
      </c>
    </row>
    <row r="4002" spans="1:11" x14ac:dyDescent="0.25">
      <c r="A4002">
        <v>0</v>
      </c>
      <c r="B4002">
        <v>2</v>
      </c>
      <c r="C4002">
        <v>56</v>
      </c>
      <c r="D4002">
        <v>0</v>
      </c>
      <c r="E4002">
        <v>0</v>
      </c>
      <c r="F4002">
        <v>1</v>
      </c>
      <c r="G4002">
        <v>1</v>
      </c>
      <c r="H4002">
        <v>2</v>
      </c>
      <c r="I4002">
        <v>89.53</v>
      </c>
      <c r="J4002">
        <v>23.1</v>
      </c>
      <c r="K4002">
        <v>4</v>
      </c>
    </row>
    <row r="4003" spans="1:11" hidden="1" x14ac:dyDescent="0.25">
      <c r="A4003">
        <v>0</v>
      </c>
      <c r="B4003">
        <v>2</v>
      </c>
      <c r="C4003">
        <v>24</v>
      </c>
      <c r="D4003">
        <v>0</v>
      </c>
      <c r="E4003">
        <v>0</v>
      </c>
      <c r="F4003">
        <v>0</v>
      </c>
      <c r="G4003">
        <v>4</v>
      </c>
      <c r="H4003">
        <v>2</v>
      </c>
      <c r="I4003">
        <v>149.16999999999999</v>
      </c>
      <c r="J4003">
        <v>23.1</v>
      </c>
      <c r="K4003">
        <v>2</v>
      </c>
    </row>
    <row r="4004" spans="1:11" hidden="1" x14ac:dyDescent="0.25">
      <c r="A4004">
        <v>0</v>
      </c>
      <c r="B4004">
        <v>2</v>
      </c>
      <c r="C4004">
        <v>51</v>
      </c>
      <c r="D4004">
        <v>0</v>
      </c>
      <c r="E4004">
        <v>0</v>
      </c>
      <c r="F4004">
        <v>1</v>
      </c>
      <c r="G4004">
        <v>5</v>
      </c>
      <c r="H4004">
        <v>2</v>
      </c>
      <c r="I4004">
        <v>102.11</v>
      </c>
      <c r="J4004">
        <v>23.1</v>
      </c>
      <c r="K4004">
        <v>2</v>
      </c>
    </row>
    <row r="4005" spans="1:11" x14ac:dyDescent="0.25">
      <c r="A4005">
        <v>0</v>
      </c>
      <c r="B4005">
        <v>2</v>
      </c>
      <c r="C4005">
        <v>53</v>
      </c>
      <c r="D4005">
        <v>0</v>
      </c>
      <c r="E4005">
        <v>0</v>
      </c>
      <c r="F4005">
        <v>1</v>
      </c>
      <c r="G4005">
        <v>1</v>
      </c>
      <c r="H4005">
        <v>1</v>
      </c>
      <c r="I4005">
        <v>105.28</v>
      </c>
      <c r="J4005">
        <v>23.1</v>
      </c>
      <c r="K4005">
        <v>2</v>
      </c>
    </row>
    <row r="4006" spans="1:11" hidden="1" x14ac:dyDescent="0.25">
      <c r="A4006">
        <v>0</v>
      </c>
      <c r="B4006">
        <v>1</v>
      </c>
      <c r="C4006">
        <v>25</v>
      </c>
      <c r="D4006">
        <v>0</v>
      </c>
      <c r="E4006">
        <v>0</v>
      </c>
      <c r="F4006">
        <v>1</v>
      </c>
      <c r="G4006">
        <v>4</v>
      </c>
      <c r="H4006">
        <v>2</v>
      </c>
      <c r="I4006">
        <v>166.38</v>
      </c>
      <c r="J4006">
        <v>23.1</v>
      </c>
      <c r="K4006">
        <v>2</v>
      </c>
    </row>
    <row r="4007" spans="1:11" hidden="1" x14ac:dyDescent="0.25">
      <c r="A4007">
        <v>0</v>
      </c>
      <c r="B4007">
        <v>2</v>
      </c>
      <c r="C4007">
        <v>32</v>
      </c>
      <c r="D4007">
        <v>0</v>
      </c>
      <c r="E4007">
        <v>0</v>
      </c>
      <c r="F4007">
        <v>0</v>
      </c>
      <c r="G4007">
        <v>4</v>
      </c>
      <c r="H4007">
        <v>2</v>
      </c>
      <c r="I4007">
        <v>74.2</v>
      </c>
      <c r="J4007">
        <v>23</v>
      </c>
      <c r="K4007">
        <v>3</v>
      </c>
    </row>
    <row r="4008" spans="1:11" hidden="1" x14ac:dyDescent="0.25">
      <c r="A4008">
        <v>0</v>
      </c>
      <c r="B4008">
        <v>2</v>
      </c>
      <c r="C4008">
        <v>79</v>
      </c>
      <c r="D4008">
        <v>0</v>
      </c>
      <c r="E4008">
        <v>0</v>
      </c>
      <c r="F4008">
        <v>1</v>
      </c>
      <c r="G4008">
        <v>4</v>
      </c>
      <c r="H4008">
        <v>2</v>
      </c>
      <c r="I4008">
        <v>70.349999999999994</v>
      </c>
      <c r="J4008">
        <v>23</v>
      </c>
      <c r="K4008">
        <v>1</v>
      </c>
    </row>
    <row r="4009" spans="1:11" hidden="1" x14ac:dyDescent="0.25">
      <c r="A4009">
        <v>0</v>
      </c>
      <c r="B4009">
        <v>1</v>
      </c>
      <c r="C4009">
        <v>64</v>
      </c>
      <c r="D4009">
        <v>0</v>
      </c>
      <c r="E4009">
        <v>0</v>
      </c>
      <c r="F4009">
        <v>1</v>
      </c>
      <c r="G4009">
        <v>4</v>
      </c>
      <c r="H4009">
        <v>2</v>
      </c>
      <c r="I4009">
        <v>86.05</v>
      </c>
      <c r="J4009">
        <v>23</v>
      </c>
      <c r="K4009">
        <v>4</v>
      </c>
    </row>
    <row r="4010" spans="1:11" hidden="1" x14ac:dyDescent="0.25">
      <c r="A4010">
        <v>0</v>
      </c>
      <c r="B4010">
        <v>2</v>
      </c>
      <c r="C4010">
        <v>51</v>
      </c>
      <c r="D4010">
        <v>0</v>
      </c>
      <c r="E4010">
        <v>0</v>
      </c>
      <c r="F4010">
        <v>1</v>
      </c>
      <c r="G4010">
        <v>4</v>
      </c>
      <c r="H4010">
        <v>2</v>
      </c>
      <c r="I4010">
        <v>114.89</v>
      </c>
      <c r="J4010">
        <v>23</v>
      </c>
      <c r="K4010">
        <v>2</v>
      </c>
    </row>
    <row r="4011" spans="1:11" hidden="1" x14ac:dyDescent="0.25">
      <c r="A4011">
        <v>0</v>
      </c>
      <c r="B4011">
        <v>2</v>
      </c>
      <c r="C4011">
        <v>0.72</v>
      </c>
      <c r="D4011">
        <v>0</v>
      </c>
      <c r="E4011">
        <v>0</v>
      </c>
      <c r="F4011">
        <v>0</v>
      </c>
      <c r="G4011">
        <v>4</v>
      </c>
      <c r="H4011">
        <v>2</v>
      </c>
      <c r="I4011">
        <v>66.36</v>
      </c>
      <c r="J4011">
        <v>23</v>
      </c>
      <c r="K4011">
        <v>4</v>
      </c>
    </row>
    <row r="4012" spans="1:11" hidden="1" x14ac:dyDescent="0.25">
      <c r="A4012">
        <v>0</v>
      </c>
      <c r="B4012">
        <v>2</v>
      </c>
      <c r="C4012">
        <v>20</v>
      </c>
      <c r="D4012">
        <v>0</v>
      </c>
      <c r="E4012">
        <v>0</v>
      </c>
      <c r="F4012">
        <v>0</v>
      </c>
      <c r="G4012">
        <v>4</v>
      </c>
      <c r="H4012">
        <v>1</v>
      </c>
      <c r="I4012">
        <v>112.08</v>
      </c>
      <c r="J4012">
        <v>23</v>
      </c>
      <c r="K4012">
        <v>2</v>
      </c>
    </row>
    <row r="4013" spans="1:11" x14ac:dyDescent="0.25">
      <c r="A4013">
        <v>0</v>
      </c>
      <c r="B4013">
        <v>2</v>
      </c>
      <c r="C4013">
        <v>56</v>
      </c>
      <c r="D4013">
        <v>0</v>
      </c>
      <c r="E4013">
        <v>0</v>
      </c>
      <c r="F4013">
        <v>1</v>
      </c>
      <c r="G4013">
        <v>1</v>
      </c>
      <c r="H4013">
        <v>2</v>
      </c>
      <c r="I4013">
        <v>124.16</v>
      </c>
      <c r="J4013">
        <v>23</v>
      </c>
      <c r="K4013">
        <v>2</v>
      </c>
    </row>
    <row r="4014" spans="1:11" hidden="1" x14ac:dyDescent="0.25">
      <c r="A4014">
        <v>0</v>
      </c>
      <c r="B4014">
        <v>2</v>
      </c>
      <c r="C4014">
        <v>81</v>
      </c>
      <c r="D4014">
        <v>0</v>
      </c>
      <c r="E4014">
        <v>0</v>
      </c>
      <c r="F4014">
        <v>1</v>
      </c>
      <c r="G4014">
        <v>4</v>
      </c>
      <c r="H4014">
        <v>2</v>
      </c>
      <c r="I4014">
        <v>63.65</v>
      </c>
      <c r="J4014">
        <v>23</v>
      </c>
      <c r="K4014">
        <v>4</v>
      </c>
    </row>
    <row r="4015" spans="1:11" hidden="1" x14ac:dyDescent="0.25">
      <c r="A4015">
        <v>0</v>
      </c>
      <c r="B4015">
        <v>1</v>
      </c>
      <c r="C4015">
        <v>15</v>
      </c>
      <c r="D4015">
        <v>0</v>
      </c>
      <c r="E4015">
        <v>0</v>
      </c>
      <c r="F4015">
        <v>0</v>
      </c>
      <c r="G4015">
        <v>2</v>
      </c>
      <c r="H4015">
        <v>2</v>
      </c>
      <c r="I4015">
        <v>68.400000000000006</v>
      </c>
      <c r="J4015">
        <v>23</v>
      </c>
      <c r="K4015">
        <v>2</v>
      </c>
    </row>
    <row r="4016" spans="1:11" x14ac:dyDescent="0.25">
      <c r="A4016">
        <v>0</v>
      </c>
      <c r="B4016">
        <v>2</v>
      </c>
      <c r="C4016">
        <v>22</v>
      </c>
      <c r="D4016">
        <v>0</v>
      </c>
      <c r="E4016">
        <v>0</v>
      </c>
      <c r="F4016">
        <v>0</v>
      </c>
      <c r="G4016">
        <v>1</v>
      </c>
      <c r="H4016">
        <v>2</v>
      </c>
      <c r="I4016">
        <v>140.4</v>
      </c>
      <c r="J4016">
        <v>23</v>
      </c>
      <c r="K4016">
        <v>3</v>
      </c>
    </row>
    <row r="4017" spans="1:11" hidden="1" x14ac:dyDescent="0.25">
      <c r="A4017">
        <v>0</v>
      </c>
      <c r="B4017">
        <v>1</v>
      </c>
      <c r="C4017">
        <v>19</v>
      </c>
      <c r="D4017">
        <v>0</v>
      </c>
      <c r="E4017">
        <v>0</v>
      </c>
      <c r="F4017">
        <v>0</v>
      </c>
      <c r="G4017">
        <v>4</v>
      </c>
      <c r="H4017">
        <v>2</v>
      </c>
      <c r="I4017">
        <v>73.33</v>
      </c>
      <c r="J4017">
        <v>23</v>
      </c>
      <c r="K4017">
        <v>2</v>
      </c>
    </row>
    <row r="4018" spans="1:11" hidden="1" x14ac:dyDescent="0.25">
      <c r="A4018">
        <v>0</v>
      </c>
      <c r="B4018">
        <v>2</v>
      </c>
      <c r="C4018">
        <v>29</v>
      </c>
      <c r="D4018">
        <v>0</v>
      </c>
      <c r="E4018">
        <v>0</v>
      </c>
      <c r="F4018">
        <v>1</v>
      </c>
      <c r="G4018">
        <v>4</v>
      </c>
      <c r="H4018">
        <v>2</v>
      </c>
      <c r="I4018">
        <v>81.2</v>
      </c>
      <c r="J4018">
        <v>23</v>
      </c>
      <c r="K4018">
        <v>4</v>
      </c>
    </row>
    <row r="4019" spans="1:11" hidden="1" x14ac:dyDescent="0.25">
      <c r="A4019">
        <v>0</v>
      </c>
      <c r="B4019">
        <v>2</v>
      </c>
      <c r="C4019">
        <v>49</v>
      </c>
      <c r="D4019">
        <v>0</v>
      </c>
      <c r="E4019">
        <v>0</v>
      </c>
      <c r="F4019">
        <v>1</v>
      </c>
      <c r="G4019">
        <v>4</v>
      </c>
      <c r="H4019">
        <v>1</v>
      </c>
      <c r="I4019">
        <v>68.44</v>
      </c>
      <c r="J4019">
        <v>23</v>
      </c>
      <c r="K4019">
        <v>3</v>
      </c>
    </row>
    <row r="4020" spans="1:11" hidden="1" x14ac:dyDescent="0.25">
      <c r="A4020">
        <v>0</v>
      </c>
      <c r="B4020">
        <v>2</v>
      </c>
      <c r="C4020">
        <v>56</v>
      </c>
      <c r="D4020">
        <v>0</v>
      </c>
      <c r="E4020">
        <v>0</v>
      </c>
      <c r="F4020">
        <v>1</v>
      </c>
      <c r="G4020">
        <v>5</v>
      </c>
      <c r="H4020">
        <v>1</v>
      </c>
      <c r="I4020">
        <v>227.04</v>
      </c>
      <c r="J4020">
        <v>23</v>
      </c>
      <c r="K4020">
        <v>3</v>
      </c>
    </row>
    <row r="4021" spans="1:11" hidden="1" x14ac:dyDescent="0.25">
      <c r="A4021">
        <v>1</v>
      </c>
      <c r="B4021">
        <v>2</v>
      </c>
      <c r="C4021">
        <v>76</v>
      </c>
      <c r="D4021">
        <v>0</v>
      </c>
      <c r="E4021">
        <v>0</v>
      </c>
      <c r="F4021">
        <v>1</v>
      </c>
      <c r="G4021">
        <v>5</v>
      </c>
      <c r="H4021">
        <v>2</v>
      </c>
      <c r="I4021">
        <v>196.61</v>
      </c>
      <c r="J4021">
        <v>23</v>
      </c>
      <c r="K4021">
        <v>2</v>
      </c>
    </row>
    <row r="4022" spans="1:11" x14ac:dyDescent="0.25">
      <c r="A4022">
        <v>0</v>
      </c>
      <c r="B4022">
        <v>2</v>
      </c>
      <c r="C4022">
        <v>78</v>
      </c>
      <c r="D4022">
        <v>0</v>
      </c>
      <c r="E4022">
        <v>0</v>
      </c>
      <c r="F4022">
        <v>1</v>
      </c>
      <c r="G4022">
        <v>1</v>
      </c>
      <c r="H4022">
        <v>1</v>
      </c>
      <c r="I4022">
        <v>81.680000000000007</v>
      </c>
      <c r="J4022">
        <v>23</v>
      </c>
      <c r="K4022">
        <v>4</v>
      </c>
    </row>
    <row r="4023" spans="1:11" hidden="1" x14ac:dyDescent="0.25">
      <c r="A4023">
        <v>0</v>
      </c>
      <c r="B4023">
        <v>1</v>
      </c>
      <c r="C4023">
        <v>77</v>
      </c>
      <c r="D4023">
        <v>0</v>
      </c>
      <c r="E4023">
        <v>0</v>
      </c>
      <c r="F4023">
        <v>1</v>
      </c>
      <c r="G4023">
        <v>4</v>
      </c>
      <c r="H4023">
        <v>2</v>
      </c>
      <c r="I4023">
        <v>60.77</v>
      </c>
      <c r="J4023">
        <v>23</v>
      </c>
      <c r="K4023">
        <v>3</v>
      </c>
    </row>
    <row r="4024" spans="1:11" hidden="1" x14ac:dyDescent="0.25">
      <c r="A4024">
        <v>0</v>
      </c>
      <c r="B4024">
        <v>2</v>
      </c>
      <c r="C4024">
        <v>23</v>
      </c>
      <c r="D4024">
        <v>0</v>
      </c>
      <c r="E4024">
        <v>0</v>
      </c>
      <c r="F4024">
        <v>0</v>
      </c>
      <c r="G4024">
        <v>5</v>
      </c>
      <c r="H4024">
        <v>1</v>
      </c>
      <c r="I4024">
        <v>91.95</v>
      </c>
      <c r="J4024">
        <v>23</v>
      </c>
      <c r="K4024">
        <v>4</v>
      </c>
    </row>
    <row r="4025" spans="1:11" hidden="1" x14ac:dyDescent="0.25">
      <c r="A4025">
        <v>0</v>
      </c>
      <c r="B4025">
        <v>1</v>
      </c>
      <c r="C4025">
        <v>73</v>
      </c>
      <c r="D4025">
        <v>0</v>
      </c>
      <c r="E4025">
        <v>0</v>
      </c>
      <c r="F4025">
        <v>1</v>
      </c>
      <c r="G4025">
        <v>2</v>
      </c>
      <c r="H4025">
        <v>1</v>
      </c>
      <c r="I4025">
        <v>231.43</v>
      </c>
      <c r="J4025">
        <v>23</v>
      </c>
      <c r="K4025">
        <v>3</v>
      </c>
    </row>
    <row r="4026" spans="1:11" hidden="1" x14ac:dyDescent="0.25">
      <c r="A4026">
        <v>0</v>
      </c>
      <c r="B4026">
        <v>1</v>
      </c>
      <c r="C4026">
        <v>18</v>
      </c>
      <c r="D4026">
        <v>0</v>
      </c>
      <c r="E4026">
        <v>0</v>
      </c>
      <c r="F4026">
        <v>0</v>
      </c>
      <c r="G4026">
        <v>5</v>
      </c>
      <c r="H4026">
        <v>2</v>
      </c>
      <c r="I4026">
        <v>80.59</v>
      </c>
      <c r="J4026">
        <v>23</v>
      </c>
      <c r="K4026">
        <v>4</v>
      </c>
    </row>
    <row r="4027" spans="1:11" x14ac:dyDescent="0.25">
      <c r="A4027">
        <v>0</v>
      </c>
      <c r="B4027">
        <v>1</v>
      </c>
      <c r="C4027">
        <v>17</v>
      </c>
      <c r="D4027">
        <v>0</v>
      </c>
      <c r="E4027">
        <v>0</v>
      </c>
      <c r="F4027">
        <v>0</v>
      </c>
      <c r="G4027">
        <v>1</v>
      </c>
      <c r="H4027">
        <v>2</v>
      </c>
      <c r="I4027">
        <v>68.91</v>
      </c>
      <c r="J4027">
        <v>23</v>
      </c>
      <c r="K4027">
        <v>4</v>
      </c>
    </row>
    <row r="4028" spans="1:11" hidden="1" x14ac:dyDescent="0.25">
      <c r="A4028">
        <v>0</v>
      </c>
      <c r="B4028">
        <v>2</v>
      </c>
      <c r="C4028">
        <v>18</v>
      </c>
      <c r="D4028">
        <v>0</v>
      </c>
      <c r="E4028">
        <v>0</v>
      </c>
      <c r="F4028">
        <v>0</v>
      </c>
      <c r="G4028">
        <v>4</v>
      </c>
      <c r="H4028">
        <v>2</v>
      </c>
      <c r="I4028">
        <v>95.87</v>
      </c>
      <c r="J4028">
        <v>23</v>
      </c>
      <c r="K4028">
        <v>2</v>
      </c>
    </row>
    <row r="4029" spans="1:11" hidden="1" x14ac:dyDescent="0.25">
      <c r="A4029">
        <v>0</v>
      </c>
      <c r="B4029">
        <v>2</v>
      </c>
      <c r="C4029">
        <v>27</v>
      </c>
      <c r="D4029">
        <v>0</v>
      </c>
      <c r="E4029">
        <v>0</v>
      </c>
      <c r="F4029">
        <v>1</v>
      </c>
      <c r="G4029">
        <v>4</v>
      </c>
      <c r="H4029">
        <v>2</v>
      </c>
      <c r="I4029">
        <v>57.46</v>
      </c>
      <c r="J4029">
        <v>23</v>
      </c>
      <c r="K4029">
        <v>3</v>
      </c>
    </row>
    <row r="4030" spans="1:11" hidden="1" x14ac:dyDescent="0.25">
      <c r="A4030">
        <v>0</v>
      </c>
      <c r="B4030">
        <v>1</v>
      </c>
      <c r="C4030">
        <v>15</v>
      </c>
      <c r="D4030">
        <v>0</v>
      </c>
      <c r="E4030">
        <v>0</v>
      </c>
      <c r="F4030">
        <v>0</v>
      </c>
      <c r="G4030">
        <v>5</v>
      </c>
      <c r="H4030">
        <v>1</v>
      </c>
      <c r="I4030">
        <v>78.900000000000006</v>
      </c>
      <c r="J4030">
        <v>23</v>
      </c>
      <c r="K4030">
        <v>4</v>
      </c>
    </row>
    <row r="4031" spans="1:11" hidden="1" x14ac:dyDescent="0.25">
      <c r="A4031">
        <v>0</v>
      </c>
      <c r="B4031">
        <v>2</v>
      </c>
      <c r="C4031">
        <v>7</v>
      </c>
      <c r="D4031">
        <v>0</v>
      </c>
      <c r="E4031">
        <v>0</v>
      </c>
      <c r="F4031">
        <v>0</v>
      </c>
      <c r="G4031">
        <v>4</v>
      </c>
      <c r="H4031">
        <v>1</v>
      </c>
      <c r="I4031">
        <v>63.98</v>
      </c>
      <c r="J4031">
        <v>23</v>
      </c>
      <c r="K4031">
        <v>4</v>
      </c>
    </row>
    <row r="4032" spans="1:11" hidden="1" x14ac:dyDescent="0.25">
      <c r="A4032">
        <v>0</v>
      </c>
      <c r="B4032">
        <v>1</v>
      </c>
      <c r="C4032">
        <v>31</v>
      </c>
      <c r="D4032">
        <v>0</v>
      </c>
      <c r="E4032">
        <v>0</v>
      </c>
      <c r="F4032">
        <v>0</v>
      </c>
      <c r="G4032">
        <v>4</v>
      </c>
      <c r="H4032">
        <v>1</v>
      </c>
      <c r="I4032">
        <v>64.849999999999994</v>
      </c>
      <c r="J4032">
        <v>23</v>
      </c>
      <c r="K4032">
        <v>4</v>
      </c>
    </row>
    <row r="4033" spans="1:11" hidden="1" x14ac:dyDescent="0.25">
      <c r="A4033">
        <v>1</v>
      </c>
      <c r="B4033">
        <v>2</v>
      </c>
      <c r="C4033">
        <v>34</v>
      </c>
      <c r="D4033">
        <v>0</v>
      </c>
      <c r="E4033">
        <v>0</v>
      </c>
      <c r="F4033">
        <v>1</v>
      </c>
      <c r="G4033">
        <v>4</v>
      </c>
      <c r="H4033">
        <v>1</v>
      </c>
      <c r="I4033">
        <v>174.37</v>
      </c>
      <c r="J4033">
        <v>23</v>
      </c>
      <c r="K4033">
        <v>2</v>
      </c>
    </row>
    <row r="4034" spans="1:11" hidden="1" x14ac:dyDescent="0.25">
      <c r="A4034">
        <v>1</v>
      </c>
      <c r="B4034">
        <v>2</v>
      </c>
      <c r="C4034">
        <v>79</v>
      </c>
      <c r="D4034">
        <v>0</v>
      </c>
      <c r="E4034">
        <v>0</v>
      </c>
      <c r="F4034">
        <v>0</v>
      </c>
      <c r="G4034">
        <v>5</v>
      </c>
      <c r="H4034">
        <v>1</v>
      </c>
      <c r="I4034">
        <v>88.92</v>
      </c>
      <c r="J4034">
        <v>22.9</v>
      </c>
      <c r="K4034">
        <v>2</v>
      </c>
    </row>
    <row r="4035" spans="1:11" hidden="1" x14ac:dyDescent="0.25">
      <c r="A4035">
        <v>0</v>
      </c>
      <c r="B4035">
        <v>2</v>
      </c>
      <c r="C4035">
        <v>43</v>
      </c>
      <c r="D4035">
        <v>0</v>
      </c>
      <c r="E4035">
        <v>0</v>
      </c>
      <c r="F4035">
        <v>1</v>
      </c>
      <c r="G4035">
        <v>2</v>
      </c>
      <c r="H4035">
        <v>1</v>
      </c>
      <c r="I4035">
        <v>75.05</v>
      </c>
      <c r="J4035">
        <v>22.9</v>
      </c>
      <c r="K4035">
        <v>3</v>
      </c>
    </row>
    <row r="4036" spans="1:11" hidden="1" x14ac:dyDescent="0.25">
      <c r="A4036">
        <v>0</v>
      </c>
      <c r="B4036">
        <v>2</v>
      </c>
      <c r="C4036">
        <v>13</v>
      </c>
      <c r="D4036">
        <v>0</v>
      </c>
      <c r="E4036">
        <v>0</v>
      </c>
      <c r="F4036">
        <v>0</v>
      </c>
      <c r="G4036">
        <v>4</v>
      </c>
      <c r="H4036">
        <v>2</v>
      </c>
      <c r="I4036">
        <v>70.930000000000007</v>
      </c>
      <c r="J4036">
        <v>22.9</v>
      </c>
      <c r="K4036">
        <v>2</v>
      </c>
    </row>
    <row r="4037" spans="1:11" hidden="1" x14ac:dyDescent="0.25">
      <c r="A4037">
        <v>0</v>
      </c>
      <c r="B4037">
        <v>2</v>
      </c>
      <c r="C4037">
        <v>26</v>
      </c>
      <c r="D4037">
        <v>0</v>
      </c>
      <c r="E4037">
        <v>0</v>
      </c>
      <c r="F4037">
        <v>0</v>
      </c>
      <c r="G4037">
        <v>5</v>
      </c>
      <c r="H4037">
        <v>2</v>
      </c>
      <c r="I4037">
        <v>168.15</v>
      </c>
      <c r="J4037">
        <v>22.9</v>
      </c>
      <c r="K4037">
        <v>2</v>
      </c>
    </row>
    <row r="4038" spans="1:11" hidden="1" x14ac:dyDescent="0.25">
      <c r="A4038">
        <v>0</v>
      </c>
      <c r="B4038">
        <v>2</v>
      </c>
      <c r="C4038">
        <v>14</v>
      </c>
      <c r="D4038">
        <v>0</v>
      </c>
      <c r="E4038">
        <v>0</v>
      </c>
      <c r="F4038">
        <v>0</v>
      </c>
      <c r="G4038">
        <v>4</v>
      </c>
      <c r="H4038">
        <v>1</v>
      </c>
      <c r="I4038">
        <v>233.71</v>
      </c>
      <c r="J4038">
        <v>22.9</v>
      </c>
      <c r="K4038">
        <v>2</v>
      </c>
    </row>
    <row r="4039" spans="1:11" x14ac:dyDescent="0.25">
      <c r="A4039">
        <v>0</v>
      </c>
      <c r="B4039">
        <v>2</v>
      </c>
      <c r="C4039">
        <v>67</v>
      </c>
      <c r="D4039">
        <v>0</v>
      </c>
      <c r="E4039">
        <v>0</v>
      </c>
      <c r="F4039">
        <v>1</v>
      </c>
      <c r="G4039">
        <v>1</v>
      </c>
      <c r="H4039">
        <v>1</v>
      </c>
      <c r="I4039">
        <v>80.180000000000007</v>
      </c>
      <c r="J4039">
        <v>22.9</v>
      </c>
      <c r="K4039">
        <v>1</v>
      </c>
    </row>
    <row r="4040" spans="1:11" hidden="1" x14ac:dyDescent="0.25">
      <c r="A4040">
        <v>0</v>
      </c>
      <c r="B4040">
        <v>2</v>
      </c>
      <c r="C4040">
        <v>78</v>
      </c>
      <c r="D4040">
        <v>0</v>
      </c>
      <c r="E4040">
        <v>1</v>
      </c>
      <c r="F4040">
        <v>0</v>
      </c>
      <c r="G4040">
        <v>4</v>
      </c>
      <c r="H4040">
        <v>2</v>
      </c>
      <c r="I4040">
        <v>110.78</v>
      </c>
      <c r="J4040">
        <v>22.9</v>
      </c>
      <c r="K4040">
        <v>2</v>
      </c>
    </row>
    <row r="4041" spans="1:11" hidden="1" x14ac:dyDescent="0.25">
      <c r="A4041">
        <v>0</v>
      </c>
      <c r="B4041">
        <v>1</v>
      </c>
      <c r="C4041">
        <v>79</v>
      </c>
      <c r="D4041">
        <v>0</v>
      </c>
      <c r="E4041">
        <v>0</v>
      </c>
      <c r="F4041">
        <v>1</v>
      </c>
      <c r="G4041">
        <v>4</v>
      </c>
      <c r="H4041">
        <v>1</v>
      </c>
      <c r="I4041">
        <v>103.21</v>
      </c>
      <c r="J4041">
        <v>22.9</v>
      </c>
      <c r="K4041">
        <v>1</v>
      </c>
    </row>
    <row r="4042" spans="1:11" hidden="1" x14ac:dyDescent="0.25">
      <c r="A4042">
        <v>0</v>
      </c>
      <c r="B4042">
        <v>2</v>
      </c>
      <c r="C4042">
        <v>39</v>
      </c>
      <c r="D4042">
        <v>0</v>
      </c>
      <c r="E4042">
        <v>0</v>
      </c>
      <c r="F4042">
        <v>1</v>
      </c>
      <c r="G4042">
        <v>4</v>
      </c>
      <c r="H4042">
        <v>2</v>
      </c>
      <c r="I4042">
        <v>82.85</v>
      </c>
      <c r="J4042">
        <v>22.9</v>
      </c>
      <c r="K4042">
        <v>3</v>
      </c>
    </row>
    <row r="4043" spans="1:11" hidden="1" x14ac:dyDescent="0.25">
      <c r="A4043">
        <v>0</v>
      </c>
      <c r="B4043">
        <v>1</v>
      </c>
      <c r="C4043">
        <v>1.32</v>
      </c>
      <c r="D4043">
        <v>0</v>
      </c>
      <c r="E4043">
        <v>0</v>
      </c>
      <c r="F4043">
        <v>0</v>
      </c>
      <c r="G4043">
        <v>4</v>
      </c>
      <c r="H4043">
        <v>2</v>
      </c>
      <c r="I4043">
        <v>56.11</v>
      </c>
      <c r="J4043">
        <v>22.9</v>
      </c>
      <c r="K4043">
        <v>4</v>
      </c>
    </row>
    <row r="4044" spans="1:11" hidden="1" x14ac:dyDescent="0.25">
      <c r="A4044">
        <v>0</v>
      </c>
      <c r="B4044">
        <v>2</v>
      </c>
      <c r="C4044">
        <v>82</v>
      </c>
      <c r="D4044">
        <v>1</v>
      </c>
      <c r="E4044">
        <v>0</v>
      </c>
      <c r="F4044">
        <v>0</v>
      </c>
      <c r="G4044">
        <v>4</v>
      </c>
      <c r="H4044">
        <v>1</v>
      </c>
      <c r="I4044">
        <v>61.47</v>
      </c>
      <c r="J4044">
        <v>22.9</v>
      </c>
      <c r="K4044">
        <v>2</v>
      </c>
    </row>
    <row r="4045" spans="1:11" x14ac:dyDescent="0.25">
      <c r="A4045">
        <v>0</v>
      </c>
      <c r="B4045">
        <v>2</v>
      </c>
      <c r="C4045">
        <v>31</v>
      </c>
      <c r="D4045">
        <v>0</v>
      </c>
      <c r="E4045">
        <v>0</v>
      </c>
      <c r="F4045">
        <v>0</v>
      </c>
      <c r="G4045">
        <v>1</v>
      </c>
      <c r="H4045">
        <v>2</v>
      </c>
      <c r="I4045">
        <v>102.39</v>
      </c>
      <c r="J4045">
        <v>22.9</v>
      </c>
      <c r="K4045">
        <v>3</v>
      </c>
    </row>
    <row r="4046" spans="1:11" hidden="1" x14ac:dyDescent="0.25">
      <c r="A4046">
        <v>0</v>
      </c>
      <c r="B4046">
        <v>2</v>
      </c>
      <c r="C4046">
        <v>35</v>
      </c>
      <c r="D4046">
        <v>0</v>
      </c>
      <c r="E4046">
        <v>0</v>
      </c>
      <c r="F4046">
        <v>1</v>
      </c>
      <c r="G4046">
        <v>4</v>
      </c>
      <c r="H4046">
        <v>1</v>
      </c>
      <c r="I4046">
        <v>119.4</v>
      </c>
      <c r="J4046">
        <v>22.9</v>
      </c>
      <c r="K4046">
        <v>2</v>
      </c>
    </row>
    <row r="4047" spans="1:11" hidden="1" x14ac:dyDescent="0.25">
      <c r="A4047">
        <v>0</v>
      </c>
      <c r="B4047">
        <v>2</v>
      </c>
      <c r="C4047">
        <v>19</v>
      </c>
      <c r="D4047">
        <v>0</v>
      </c>
      <c r="E4047">
        <v>0</v>
      </c>
      <c r="F4047">
        <v>0</v>
      </c>
      <c r="G4047">
        <v>4</v>
      </c>
      <c r="H4047">
        <v>1</v>
      </c>
      <c r="I4047">
        <v>57.4</v>
      </c>
      <c r="J4047">
        <v>22.9</v>
      </c>
      <c r="K4047">
        <v>4</v>
      </c>
    </row>
    <row r="4048" spans="1:11" hidden="1" x14ac:dyDescent="0.25">
      <c r="A4048">
        <v>0</v>
      </c>
      <c r="B4048">
        <v>1</v>
      </c>
      <c r="C4048">
        <v>17</v>
      </c>
      <c r="D4048">
        <v>0</v>
      </c>
      <c r="E4048">
        <v>0</v>
      </c>
      <c r="F4048">
        <v>0</v>
      </c>
      <c r="G4048">
        <v>3</v>
      </c>
      <c r="H4048">
        <v>2</v>
      </c>
      <c r="I4048">
        <v>113.85</v>
      </c>
      <c r="J4048">
        <v>22.9</v>
      </c>
      <c r="K4048">
        <v>4</v>
      </c>
    </row>
    <row r="4049" spans="1:11" x14ac:dyDescent="0.25">
      <c r="A4049">
        <v>0</v>
      </c>
      <c r="B4049">
        <v>2</v>
      </c>
      <c r="C4049">
        <v>13</v>
      </c>
      <c r="D4049">
        <v>0</v>
      </c>
      <c r="E4049">
        <v>0</v>
      </c>
      <c r="F4049">
        <v>0</v>
      </c>
      <c r="G4049">
        <v>1</v>
      </c>
      <c r="H4049">
        <v>1</v>
      </c>
      <c r="I4049">
        <v>73.48</v>
      </c>
      <c r="J4049">
        <v>22.9</v>
      </c>
      <c r="K4049">
        <v>4</v>
      </c>
    </row>
    <row r="4050" spans="1:11" hidden="1" x14ac:dyDescent="0.25">
      <c r="A4050">
        <v>1</v>
      </c>
      <c r="B4050">
        <v>2</v>
      </c>
      <c r="C4050">
        <v>69</v>
      </c>
      <c r="D4050">
        <v>0</v>
      </c>
      <c r="E4050">
        <v>0</v>
      </c>
      <c r="F4050">
        <v>0</v>
      </c>
      <c r="G4050">
        <v>4</v>
      </c>
      <c r="H4050">
        <v>2</v>
      </c>
      <c r="I4050">
        <v>94.39</v>
      </c>
      <c r="J4050">
        <v>22.8</v>
      </c>
      <c r="K4050">
        <v>2</v>
      </c>
    </row>
    <row r="4051" spans="1:11" hidden="1" x14ac:dyDescent="0.25">
      <c r="A4051">
        <v>0</v>
      </c>
      <c r="B4051">
        <v>2</v>
      </c>
      <c r="C4051">
        <v>22</v>
      </c>
      <c r="D4051">
        <v>0</v>
      </c>
      <c r="E4051">
        <v>0</v>
      </c>
      <c r="F4051">
        <v>0</v>
      </c>
      <c r="G4051">
        <v>4</v>
      </c>
      <c r="H4051">
        <v>2</v>
      </c>
      <c r="I4051">
        <v>69.94</v>
      </c>
      <c r="J4051">
        <v>22.8</v>
      </c>
      <c r="K4051">
        <v>4</v>
      </c>
    </row>
    <row r="4052" spans="1:11" hidden="1" x14ac:dyDescent="0.25">
      <c r="A4052">
        <v>0</v>
      </c>
      <c r="B4052">
        <v>2</v>
      </c>
      <c r="C4052">
        <v>70</v>
      </c>
      <c r="D4052">
        <v>0</v>
      </c>
      <c r="E4052">
        <v>0</v>
      </c>
      <c r="F4052">
        <v>1</v>
      </c>
      <c r="G4052">
        <v>4</v>
      </c>
      <c r="H4052">
        <v>1</v>
      </c>
      <c r="I4052">
        <v>68.34</v>
      </c>
      <c r="J4052">
        <v>22.8</v>
      </c>
      <c r="K4052">
        <v>1</v>
      </c>
    </row>
    <row r="4053" spans="1:11" hidden="1" x14ac:dyDescent="0.25">
      <c r="A4053">
        <v>0</v>
      </c>
      <c r="B4053">
        <v>1</v>
      </c>
      <c r="C4053">
        <v>29</v>
      </c>
      <c r="D4053">
        <v>0</v>
      </c>
      <c r="E4053">
        <v>0</v>
      </c>
      <c r="F4053">
        <v>0</v>
      </c>
      <c r="G4053">
        <v>4</v>
      </c>
      <c r="H4053">
        <v>2</v>
      </c>
      <c r="I4053">
        <v>207.58</v>
      </c>
      <c r="J4053">
        <v>22.8</v>
      </c>
      <c r="K4053">
        <v>3</v>
      </c>
    </row>
    <row r="4054" spans="1:11" hidden="1" x14ac:dyDescent="0.25">
      <c r="A4054">
        <v>0</v>
      </c>
      <c r="B4054">
        <v>2</v>
      </c>
      <c r="C4054">
        <v>80</v>
      </c>
      <c r="D4054">
        <v>0</v>
      </c>
      <c r="E4054">
        <v>1</v>
      </c>
      <c r="F4054">
        <v>1</v>
      </c>
      <c r="G4054">
        <v>5</v>
      </c>
      <c r="H4054">
        <v>2</v>
      </c>
      <c r="I4054">
        <v>79.09</v>
      </c>
      <c r="J4054">
        <v>22.8</v>
      </c>
      <c r="K4054">
        <v>2</v>
      </c>
    </row>
    <row r="4055" spans="1:11" hidden="1" x14ac:dyDescent="0.25">
      <c r="A4055">
        <v>0</v>
      </c>
      <c r="B4055">
        <v>2</v>
      </c>
      <c r="C4055">
        <v>80</v>
      </c>
      <c r="D4055">
        <v>0</v>
      </c>
      <c r="E4055">
        <v>0</v>
      </c>
      <c r="F4055">
        <v>0</v>
      </c>
      <c r="G4055">
        <v>4</v>
      </c>
      <c r="H4055">
        <v>2</v>
      </c>
      <c r="I4055">
        <v>57.57</v>
      </c>
      <c r="J4055">
        <v>22.8</v>
      </c>
      <c r="K4055">
        <v>2</v>
      </c>
    </row>
    <row r="4056" spans="1:11" hidden="1" x14ac:dyDescent="0.25">
      <c r="A4056">
        <v>0</v>
      </c>
      <c r="B4056">
        <v>1</v>
      </c>
      <c r="C4056">
        <v>19</v>
      </c>
      <c r="D4056">
        <v>0</v>
      </c>
      <c r="E4056">
        <v>0</v>
      </c>
      <c r="F4056">
        <v>0</v>
      </c>
      <c r="G4056">
        <v>4</v>
      </c>
      <c r="H4056">
        <v>1</v>
      </c>
      <c r="I4056">
        <v>142.57</v>
      </c>
      <c r="J4056">
        <v>22.8</v>
      </c>
      <c r="K4056">
        <v>4</v>
      </c>
    </row>
    <row r="4057" spans="1:11" x14ac:dyDescent="0.25">
      <c r="A4057">
        <v>0</v>
      </c>
      <c r="B4057">
        <v>2</v>
      </c>
      <c r="C4057">
        <v>42</v>
      </c>
      <c r="D4057">
        <v>0</v>
      </c>
      <c r="E4057">
        <v>0</v>
      </c>
      <c r="F4057">
        <v>1</v>
      </c>
      <c r="G4057">
        <v>1</v>
      </c>
      <c r="H4057">
        <v>1</v>
      </c>
      <c r="I4057">
        <v>84.86</v>
      </c>
      <c r="J4057">
        <v>22.8</v>
      </c>
      <c r="K4057">
        <v>4</v>
      </c>
    </row>
    <row r="4058" spans="1:11" hidden="1" x14ac:dyDescent="0.25">
      <c r="A4058">
        <v>0</v>
      </c>
      <c r="B4058">
        <v>2</v>
      </c>
      <c r="C4058">
        <v>50</v>
      </c>
      <c r="D4058">
        <v>0</v>
      </c>
      <c r="E4058">
        <v>0</v>
      </c>
      <c r="F4058">
        <v>1</v>
      </c>
      <c r="G4058">
        <v>4</v>
      </c>
      <c r="H4058">
        <v>2</v>
      </c>
      <c r="I4058">
        <v>121.14</v>
      </c>
      <c r="J4058">
        <v>22.8</v>
      </c>
      <c r="K4058">
        <v>2</v>
      </c>
    </row>
    <row r="4059" spans="1:11" hidden="1" x14ac:dyDescent="0.25">
      <c r="A4059">
        <v>0</v>
      </c>
      <c r="B4059">
        <v>2</v>
      </c>
      <c r="C4059">
        <v>41</v>
      </c>
      <c r="D4059">
        <v>0</v>
      </c>
      <c r="E4059">
        <v>0</v>
      </c>
      <c r="F4059">
        <v>1</v>
      </c>
      <c r="G4059">
        <v>4</v>
      </c>
      <c r="H4059">
        <v>1</v>
      </c>
      <c r="I4059">
        <v>107.18</v>
      </c>
      <c r="J4059">
        <v>22.8</v>
      </c>
      <c r="K4059">
        <v>2</v>
      </c>
    </row>
    <row r="4060" spans="1:11" hidden="1" x14ac:dyDescent="0.25">
      <c r="A4060">
        <v>0</v>
      </c>
      <c r="B4060">
        <v>1</v>
      </c>
      <c r="C4060">
        <v>3</v>
      </c>
      <c r="D4060">
        <v>0</v>
      </c>
      <c r="E4060">
        <v>0</v>
      </c>
      <c r="F4060">
        <v>0</v>
      </c>
      <c r="G4060">
        <v>4</v>
      </c>
      <c r="H4060">
        <v>1</v>
      </c>
      <c r="I4060">
        <v>86.38</v>
      </c>
      <c r="J4060">
        <v>22.8</v>
      </c>
      <c r="K4060">
        <v>4</v>
      </c>
    </row>
    <row r="4061" spans="1:11" hidden="1" x14ac:dyDescent="0.25">
      <c r="A4061">
        <v>0</v>
      </c>
      <c r="B4061">
        <v>2</v>
      </c>
      <c r="C4061">
        <v>32</v>
      </c>
      <c r="D4061">
        <v>0</v>
      </c>
      <c r="E4061">
        <v>0</v>
      </c>
      <c r="F4061">
        <v>0</v>
      </c>
      <c r="G4061">
        <v>4</v>
      </c>
      <c r="H4061">
        <v>1</v>
      </c>
      <c r="I4061">
        <v>67.92</v>
      </c>
      <c r="J4061">
        <v>22.8</v>
      </c>
      <c r="K4061">
        <v>3</v>
      </c>
    </row>
    <row r="4062" spans="1:11" hidden="1" x14ac:dyDescent="0.25">
      <c r="A4062">
        <v>0</v>
      </c>
      <c r="B4062">
        <v>2</v>
      </c>
      <c r="C4062">
        <v>13</v>
      </c>
      <c r="D4062">
        <v>0</v>
      </c>
      <c r="E4062">
        <v>0</v>
      </c>
      <c r="F4062">
        <v>0</v>
      </c>
      <c r="G4062">
        <v>4</v>
      </c>
      <c r="H4062">
        <v>2</v>
      </c>
      <c r="I4062">
        <v>99.13</v>
      </c>
      <c r="J4062">
        <v>22.8</v>
      </c>
      <c r="K4062">
        <v>4</v>
      </c>
    </row>
    <row r="4063" spans="1:11" hidden="1" x14ac:dyDescent="0.25">
      <c r="A4063">
        <v>0</v>
      </c>
      <c r="B4063">
        <v>2</v>
      </c>
      <c r="C4063">
        <v>45</v>
      </c>
      <c r="D4063">
        <v>0</v>
      </c>
      <c r="E4063">
        <v>0</v>
      </c>
      <c r="F4063">
        <v>1</v>
      </c>
      <c r="G4063">
        <v>4</v>
      </c>
      <c r="H4063">
        <v>2</v>
      </c>
      <c r="I4063">
        <v>146.44</v>
      </c>
      <c r="J4063">
        <v>22.8</v>
      </c>
      <c r="K4063">
        <v>1</v>
      </c>
    </row>
    <row r="4064" spans="1:11" hidden="1" x14ac:dyDescent="0.25">
      <c r="A4064">
        <v>0</v>
      </c>
      <c r="B4064">
        <v>2</v>
      </c>
      <c r="C4064">
        <v>15</v>
      </c>
      <c r="D4064">
        <v>0</v>
      </c>
      <c r="E4064">
        <v>0</v>
      </c>
      <c r="F4064">
        <v>0</v>
      </c>
      <c r="G4064">
        <v>2</v>
      </c>
      <c r="H4064">
        <v>2</v>
      </c>
      <c r="I4064">
        <v>121.6</v>
      </c>
      <c r="J4064">
        <v>22.8</v>
      </c>
      <c r="K4064">
        <v>2</v>
      </c>
    </row>
    <row r="4065" spans="1:11" x14ac:dyDescent="0.25">
      <c r="A4065">
        <v>0</v>
      </c>
      <c r="B4065">
        <v>1</v>
      </c>
      <c r="C4065">
        <v>28</v>
      </c>
      <c r="D4065">
        <v>0</v>
      </c>
      <c r="E4065">
        <v>0</v>
      </c>
      <c r="F4065">
        <v>0</v>
      </c>
      <c r="G4065">
        <v>1</v>
      </c>
      <c r="H4065">
        <v>2</v>
      </c>
      <c r="I4065">
        <v>75.92</v>
      </c>
      <c r="J4065">
        <v>22.8</v>
      </c>
      <c r="K4065">
        <v>2</v>
      </c>
    </row>
    <row r="4066" spans="1:11" hidden="1" x14ac:dyDescent="0.25">
      <c r="A4066">
        <v>0</v>
      </c>
      <c r="B4066">
        <v>2</v>
      </c>
      <c r="C4066">
        <v>31</v>
      </c>
      <c r="D4066">
        <v>0</v>
      </c>
      <c r="E4066">
        <v>0</v>
      </c>
      <c r="F4066">
        <v>1</v>
      </c>
      <c r="G4066">
        <v>4</v>
      </c>
      <c r="H4066">
        <v>2</v>
      </c>
      <c r="I4066">
        <v>92.16</v>
      </c>
      <c r="J4066">
        <v>22.8</v>
      </c>
      <c r="K4066">
        <v>2</v>
      </c>
    </row>
    <row r="4067" spans="1:11" hidden="1" x14ac:dyDescent="0.25">
      <c r="A4067">
        <v>0</v>
      </c>
      <c r="B4067">
        <v>2</v>
      </c>
      <c r="C4067">
        <v>14</v>
      </c>
      <c r="D4067">
        <v>0</v>
      </c>
      <c r="E4067">
        <v>0</v>
      </c>
      <c r="F4067">
        <v>0</v>
      </c>
      <c r="G4067">
        <v>4</v>
      </c>
      <c r="H4067">
        <v>1</v>
      </c>
      <c r="I4067">
        <v>92.22</v>
      </c>
      <c r="J4067">
        <v>22.8</v>
      </c>
      <c r="K4067">
        <v>4</v>
      </c>
    </row>
    <row r="4068" spans="1:11" hidden="1" x14ac:dyDescent="0.25">
      <c r="A4068">
        <v>0</v>
      </c>
      <c r="B4068">
        <v>2</v>
      </c>
      <c r="C4068">
        <v>76</v>
      </c>
      <c r="D4068">
        <v>0</v>
      </c>
      <c r="E4068">
        <v>0</v>
      </c>
      <c r="F4068">
        <v>1</v>
      </c>
      <c r="G4068">
        <v>4</v>
      </c>
      <c r="H4068">
        <v>1</v>
      </c>
      <c r="I4068">
        <v>113.68</v>
      </c>
      <c r="J4068">
        <v>22.8</v>
      </c>
      <c r="K4068">
        <v>4</v>
      </c>
    </row>
    <row r="4069" spans="1:11" hidden="1" x14ac:dyDescent="0.25">
      <c r="A4069">
        <v>0</v>
      </c>
      <c r="B4069">
        <v>2</v>
      </c>
      <c r="C4069">
        <v>17</v>
      </c>
      <c r="D4069">
        <v>0</v>
      </c>
      <c r="E4069">
        <v>0</v>
      </c>
      <c r="F4069">
        <v>0</v>
      </c>
      <c r="G4069">
        <v>4</v>
      </c>
      <c r="H4069">
        <v>2</v>
      </c>
      <c r="I4069">
        <v>89.58</v>
      </c>
      <c r="J4069">
        <v>22.8</v>
      </c>
      <c r="K4069">
        <v>4</v>
      </c>
    </row>
    <row r="4070" spans="1:11" hidden="1" x14ac:dyDescent="0.25">
      <c r="A4070">
        <v>0</v>
      </c>
      <c r="B4070">
        <v>2</v>
      </c>
      <c r="C4070">
        <v>17</v>
      </c>
      <c r="D4070">
        <v>0</v>
      </c>
      <c r="E4070">
        <v>0</v>
      </c>
      <c r="F4070">
        <v>0</v>
      </c>
      <c r="G4070">
        <v>4</v>
      </c>
      <c r="H4070">
        <v>2</v>
      </c>
      <c r="I4070">
        <v>81.13</v>
      </c>
      <c r="J4070">
        <v>22.8</v>
      </c>
      <c r="K4070">
        <v>2</v>
      </c>
    </row>
    <row r="4071" spans="1:11" hidden="1" x14ac:dyDescent="0.25">
      <c r="A4071">
        <v>0</v>
      </c>
      <c r="B4071">
        <v>1</v>
      </c>
      <c r="C4071">
        <v>18</v>
      </c>
      <c r="D4071">
        <v>0</v>
      </c>
      <c r="E4071">
        <v>0</v>
      </c>
      <c r="F4071">
        <v>0</v>
      </c>
      <c r="G4071">
        <v>4</v>
      </c>
      <c r="H4071">
        <v>2</v>
      </c>
      <c r="I4071">
        <v>97.39</v>
      </c>
      <c r="J4071">
        <v>22.8</v>
      </c>
      <c r="K4071">
        <v>2</v>
      </c>
    </row>
    <row r="4072" spans="1:11" hidden="1" x14ac:dyDescent="0.25">
      <c r="A4072">
        <v>0</v>
      </c>
      <c r="B4072">
        <v>2</v>
      </c>
      <c r="C4072">
        <v>36</v>
      </c>
      <c r="D4072">
        <v>0</v>
      </c>
      <c r="E4072">
        <v>0</v>
      </c>
      <c r="F4072">
        <v>1</v>
      </c>
      <c r="G4072">
        <v>4</v>
      </c>
      <c r="H4072">
        <v>1</v>
      </c>
      <c r="I4072">
        <v>101.93</v>
      </c>
      <c r="J4072">
        <v>22.8</v>
      </c>
      <c r="K4072">
        <v>3</v>
      </c>
    </row>
    <row r="4073" spans="1:11" hidden="1" x14ac:dyDescent="0.25">
      <c r="A4073">
        <v>0</v>
      </c>
      <c r="B4073">
        <v>2</v>
      </c>
      <c r="C4073">
        <v>13</v>
      </c>
      <c r="D4073">
        <v>0</v>
      </c>
      <c r="E4073">
        <v>0</v>
      </c>
      <c r="F4073">
        <v>0</v>
      </c>
      <c r="G4073">
        <v>4</v>
      </c>
      <c r="H4073">
        <v>1</v>
      </c>
      <c r="I4073">
        <v>146.1</v>
      </c>
      <c r="J4073">
        <v>22.8</v>
      </c>
      <c r="K4073">
        <v>2</v>
      </c>
    </row>
    <row r="4074" spans="1:11" hidden="1" x14ac:dyDescent="0.25">
      <c r="A4074">
        <v>0</v>
      </c>
      <c r="B4074">
        <v>2</v>
      </c>
      <c r="C4074">
        <v>24</v>
      </c>
      <c r="D4074">
        <v>0</v>
      </c>
      <c r="E4074">
        <v>0</v>
      </c>
      <c r="F4074">
        <v>0</v>
      </c>
      <c r="G4074">
        <v>2</v>
      </c>
      <c r="H4074">
        <v>2</v>
      </c>
      <c r="I4074">
        <v>95.31</v>
      </c>
      <c r="J4074">
        <v>22.8</v>
      </c>
      <c r="K4074">
        <v>2</v>
      </c>
    </row>
    <row r="4075" spans="1:11" hidden="1" x14ac:dyDescent="0.25">
      <c r="A4075">
        <v>0</v>
      </c>
      <c r="B4075">
        <v>2</v>
      </c>
      <c r="C4075">
        <v>37</v>
      </c>
      <c r="D4075">
        <v>0</v>
      </c>
      <c r="E4075">
        <v>0</v>
      </c>
      <c r="F4075">
        <v>0</v>
      </c>
      <c r="G4075">
        <v>4</v>
      </c>
      <c r="H4075">
        <v>1</v>
      </c>
      <c r="I4075">
        <v>134.38999999999999</v>
      </c>
      <c r="J4075">
        <v>22.7</v>
      </c>
      <c r="K4075">
        <v>1</v>
      </c>
    </row>
    <row r="4076" spans="1:11" hidden="1" x14ac:dyDescent="0.25">
      <c r="A4076">
        <v>0</v>
      </c>
      <c r="B4076">
        <v>2</v>
      </c>
      <c r="C4076">
        <v>29</v>
      </c>
      <c r="D4076">
        <v>0</v>
      </c>
      <c r="E4076">
        <v>0</v>
      </c>
      <c r="F4076">
        <v>0</v>
      </c>
      <c r="G4076">
        <v>4</v>
      </c>
      <c r="H4076">
        <v>2</v>
      </c>
      <c r="I4076">
        <v>101.28</v>
      </c>
      <c r="J4076">
        <v>22.7</v>
      </c>
      <c r="K4076">
        <v>2</v>
      </c>
    </row>
    <row r="4077" spans="1:11" hidden="1" x14ac:dyDescent="0.25">
      <c r="A4077">
        <v>0</v>
      </c>
      <c r="B4077">
        <v>2</v>
      </c>
      <c r="C4077">
        <v>39</v>
      </c>
      <c r="D4077">
        <v>0</v>
      </c>
      <c r="E4077">
        <v>0</v>
      </c>
      <c r="F4077">
        <v>0</v>
      </c>
      <c r="G4077">
        <v>4</v>
      </c>
      <c r="H4077">
        <v>2</v>
      </c>
      <c r="I4077">
        <v>79.44</v>
      </c>
      <c r="J4077">
        <v>22.7</v>
      </c>
      <c r="K4077">
        <v>2</v>
      </c>
    </row>
    <row r="4078" spans="1:11" hidden="1" x14ac:dyDescent="0.25">
      <c r="A4078">
        <v>0</v>
      </c>
      <c r="B4078">
        <v>2</v>
      </c>
      <c r="C4078">
        <v>19</v>
      </c>
      <c r="D4078">
        <v>0</v>
      </c>
      <c r="E4078">
        <v>0</v>
      </c>
      <c r="F4078">
        <v>0</v>
      </c>
      <c r="G4078">
        <v>5</v>
      </c>
      <c r="H4078">
        <v>1</v>
      </c>
      <c r="I4078">
        <v>72.84</v>
      </c>
      <c r="J4078">
        <v>22.7</v>
      </c>
      <c r="K4078">
        <v>2</v>
      </c>
    </row>
    <row r="4079" spans="1:11" hidden="1" x14ac:dyDescent="0.25">
      <c r="A4079">
        <v>0</v>
      </c>
      <c r="B4079">
        <v>2</v>
      </c>
      <c r="C4079">
        <v>69</v>
      </c>
      <c r="D4079">
        <v>0</v>
      </c>
      <c r="E4079">
        <v>0</v>
      </c>
      <c r="F4079">
        <v>1</v>
      </c>
      <c r="G4079">
        <v>4</v>
      </c>
      <c r="H4079">
        <v>2</v>
      </c>
      <c r="I4079">
        <v>113.1</v>
      </c>
      <c r="J4079">
        <v>22.7</v>
      </c>
      <c r="K4079">
        <v>2</v>
      </c>
    </row>
    <row r="4080" spans="1:11" hidden="1" x14ac:dyDescent="0.25">
      <c r="A4080">
        <v>0</v>
      </c>
      <c r="B4080">
        <v>2</v>
      </c>
      <c r="C4080">
        <v>28</v>
      </c>
      <c r="D4080">
        <v>0</v>
      </c>
      <c r="E4080">
        <v>0</v>
      </c>
      <c r="F4080">
        <v>1</v>
      </c>
      <c r="G4080">
        <v>2</v>
      </c>
      <c r="H4080">
        <v>1</v>
      </c>
      <c r="I4080">
        <v>56.47</v>
      </c>
      <c r="J4080">
        <v>22.7</v>
      </c>
      <c r="K4080">
        <v>2</v>
      </c>
    </row>
    <row r="4081" spans="1:11" hidden="1" x14ac:dyDescent="0.25">
      <c r="A4081">
        <v>0</v>
      </c>
      <c r="B4081">
        <v>2</v>
      </c>
      <c r="C4081">
        <v>33</v>
      </c>
      <c r="D4081">
        <v>0</v>
      </c>
      <c r="E4081">
        <v>0</v>
      </c>
      <c r="F4081">
        <v>1</v>
      </c>
      <c r="G4081">
        <v>4</v>
      </c>
      <c r="H4081">
        <v>1</v>
      </c>
      <c r="I4081">
        <v>124.01</v>
      </c>
      <c r="J4081">
        <v>22.7</v>
      </c>
      <c r="K4081">
        <v>4</v>
      </c>
    </row>
    <row r="4082" spans="1:11" hidden="1" x14ac:dyDescent="0.25">
      <c r="A4082">
        <v>0</v>
      </c>
      <c r="B4082">
        <v>2</v>
      </c>
      <c r="C4082">
        <v>43</v>
      </c>
      <c r="D4082">
        <v>0</v>
      </c>
      <c r="E4082">
        <v>0</v>
      </c>
      <c r="F4082">
        <v>0</v>
      </c>
      <c r="G4082">
        <v>5</v>
      </c>
      <c r="H4082">
        <v>1</v>
      </c>
      <c r="I4082">
        <v>92.4</v>
      </c>
      <c r="J4082">
        <v>22.7</v>
      </c>
      <c r="K4082">
        <v>4</v>
      </c>
    </row>
    <row r="4083" spans="1:11" x14ac:dyDescent="0.25">
      <c r="A4083">
        <v>0</v>
      </c>
      <c r="B4083">
        <v>2</v>
      </c>
      <c r="C4083">
        <v>14</v>
      </c>
      <c r="D4083">
        <v>0</v>
      </c>
      <c r="E4083">
        <v>0</v>
      </c>
      <c r="F4083">
        <v>0</v>
      </c>
      <c r="G4083">
        <v>1</v>
      </c>
      <c r="H4083">
        <v>2</v>
      </c>
      <c r="I4083">
        <v>148.37</v>
      </c>
      <c r="J4083">
        <v>22.7</v>
      </c>
      <c r="K4083">
        <v>2</v>
      </c>
    </row>
    <row r="4084" spans="1:11" hidden="1" x14ac:dyDescent="0.25">
      <c r="A4084">
        <v>0</v>
      </c>
      <c r="B4084">
        <v>1</v>
      </c>
      <c r="C4084">
        <v>5</v>
      </c>
      <c r="D4084">
        <v>0</v>
      </c>
      <c r="E4084">
        <v>0</v>
      </c>
      <c r="F4084">
        <v>0</v>
      </c>
      <c r="G4084">
        <v>2</v>
      </c>
      <c r="H4084">
        <v>2</v>
      </c>
      <c r="I4084">
        <v>101.83</v>
      </c>
      <c r="J4084">
        <v>22.7</v>
      </c>
      <c r="K4084">
        <v>4</v>
      </c>
    </row>
    <row r="4085" spans="1:11" hidden="1" x14ac:dyDescent="0.25">
      <c r="A4085">
        <v>0</v>
      </c>
      <c r="B4085">
        <v>2</v>
      </c>
      <c r="C4085">
        <v>54</v>
      </c>
      <c r="D4085">
        <v>0</v>
      </c>
      <c r="E4085">
        <v>0</v>
      </c>
      <c r="F4085">
        <v>1</v>
      </c>
      <c r="G4085">
        <v>4</v>
      </c>
      <c r="H4085">
        <v>2</v>
      </c>
      <c r="I4085">
        <v>99.83</v>
      </c>
      <c r="J4085">
        <v>22.7</v>
      </c>
      <c r="K4085">
        <v>1</v>
      </c>
    </row>
    <row r="4086" spans="1:11" hidden="1" x14ac:dyDescent="0.25">
      <c r="A4086">
        <v>0</v>
      </c>
      <c r="B4086">
        <v>2</v>
      </c>
      <c r="C4086">
        <v>18</v>
      </c>
      <c r="D4086">
        <v>0</v>
      </c>
      <c r="E4086">
        <v>0</v>
      </c>
      <c r="F4086">
        <v>0</v>
      </c>
      <c r="G4086">
        <v>5</v>
      </c>
      <c r="H4086">
        <v>2</v>
      </c>
      <c r="I4086">
        <v>82.36</v>
      </c>
      <c r="J4086">
        <v>22.7</v>
      </c>
      <c r="K4086">
        <v>4</v>
      </c>
    </row>
    <row r="4087" spans="1:11" hidden="1" x14ac:dyDescent="0.25">
      <c r="A4087">
        <v>0</v>
      </c>
      <c r="B4087">
        <v>2</v>
      </c>
      <c r="C4087">
        <v>16</v>
      </c>
      <c r="D4087">
        <v>0</v>
      </c>
      <c r="E4087">
        <v>0</v>
      </c>
      <c r="F4087">
        <v>0</v>
      </c>
      <c r="G4087">
        <v>4</v>
      </c>
      <c r="H4087">
        <v>1</v>
      </c>
      <c r="I4087">
        <v>81.92</v>
      </c>
      <c r="J4087">
        <v>22.7</v>
      </c>
      <c r="K4087">
        <v>4</v>
      </c>
    </row>
    <row r="4088" spans="1:11" hidden="1" x14ac:dyDescent="0.25">
      <c r="A4088">
        <v>0</v>
      </c>
      <c r="B4088">
        <v>2</v>
      </c>
      <c r="C4088">
        <v>31</v>
      </c>
      <c r="D4088">
        <v>0</v>
      </c>
      <c r="E4088">
        <v>0</v>
      </c>
      <c r="F4088">
        <v>1</v>
      </c>
      <c r="G4088">
        <v>4</v>
      </c>
      <c r="H4088">
        <v>2</v>
      </c>
      <c r="I4088">
        <v>88.2</v>
      </c>
      <c r="J4088">
        <v>22.7</v>
      </c>
      <c r="K4088">
        <v>2</v>
      </c>
    </row>
    <row r="4089" spans="1:11" hidden="1" x14ac:dyDescent="0.25">
      <c r="A4089">
        <v>0</v>
      </c>
      <c r="B4089">
        <v>2</v>
      </c>
      <c r="C4089">
        <v>42</v>
      </c>
      <c r="D4089">
        <v>0</v>
      </c>
      <c r="E4089">
        <v>0</v>
      </c>
      <c r="F4089">
        <v>1</v>
      </c>
      <c r="G4089">
        <v>5</v>
      </c>
      <c r="H4089">
        <v>1</v>
      </c>
      <c r="I4089">
        <v>157.66999999999999</v>
      </c>
      <c r="J4089">
        <v>22.7</v>
      </c>
      <c r="K4089">
        <v>1</v>
      </c>
    </row>
    <row r="4090" spans="1:11" hidden="1" x14ac:dyDescent="0.25">
      <c r="A4090">
        <v>0</v>
      </c>
      <c r="B4090">
        <v>2</v>
      </c>
      <c r="C4090">
        <v>51</v>
      </c>
      <c r="D4090">
        <v>0</v>
      </c>
      <c r="E4090">
        <v>0</v>
      </c>
      <c r="F4090">
        <v>1</v>
      </c>
      <c r="G4090">
        <v>5</v>
      </c>
      <c r="H4090">
        <v>2</v>
      </c>
      <c r="I4090">
        <v>127.2</v>
      </c>
      <c r="J4090">
        <v>22.7</v>
      </c>
      <c r="K4090">
        <v>2</v>
      </c>
    </row>
    <row r="4091" spans="1:11" hidden="1" x14ac:dyDescent="0.25">
      <c r="A4091">
        <v>0</v>
      </c>
      <c r="B4091">
        <v>2</v>
      </c>
      <c r="C4091">
        <v>66</v>
      </c>
      <c r="D4091">
        <v>0</v>
      </c>
      <c r="E4091">
        <v>0</v>
      </c>
      <c r="F4091">
        <v>1</v>
      </c>
      <c r="G4091">
        <v>5</v>
      </c>
      <c r="H4091">
        <v>2</v>
      </c>
      <c r="I4091">
        <v>112.77</v>
      </c>
      <c r="J4091">
        <v>22.7</v>
      </c>
      <c r="K4091">
        <v>3</v>
      </c>
    </row>
    <row r="4092" spans="1:11" hidden="1" x14ac:dyDescent="0.25">
      <c r="A4092">
        <v>0</v>
      </c>
      <c r="B4092">
        <v>2</v>
      </c>
      <c r="C4092">
        <v>37</v>
      </c>
      <c r="D4092">
        <v>0</v>
      </c>
      <c r="E4092">
        <v>0</v>
      </c>
      <c r="F4092">
        <v>1</v>
      </c>
      <c r="G4092">
        <v>2</v>
      </c>
      <c r="H4092">
        <v>2</v>
      </c>
      <c r="I4092">
        <v>100.22</v>
      </c>
      <c r="J4092">
        <v>22.7</v>
      </c>
      <c r="K4092">
        <v>3</v>
      </c>
    </row>
    <row r="4093" spans="1:11" hidden="1" x14ac:dyDescent="0.25">
      <c r="A4093">
        <v>0</v>
      </c>
      <c r="B4093">
        <v>1</v>
      </c>
      <c r="C4093">
        <v>78</v>
      </c>
      <c r="D4093">
        <v>0</v>
      </c>
      <c r="E4093">
        <v>0</v>
      </c>
      <c r="F4093">
        <v>1</v>
      </c>
      <c r="G4093">
        <v>4</v>
      </c>
      <c r="H4093">
        <v>1</v>
      </c>
      <c r="I4093">
        <v>93.85</v>
      </c>
      <c r="J4093">
        <v>22.7</v>
      </c>
      <c r="K4093">
        <v>1</v>
      </c>
    </row>
    <row r="4094" spans="1:11" hidden="1" x14ac:dyDescent="0.25">
      <c r="A4094">
        <v>0</v>
      </c>
      <c r="B4094">
        <v>2</v>
      </c>
      <c r="C4094">
        <v>5</v>
      </c>
      <c r="D4094">
        <v>0</v>
      </c>
      <c r="E4094">
        <v>0</v>
      </c>
      <c r="F4094">
        <v>0</v>
      </c>
      <c r="G4094">
        <v>4</v>
      </c>
      <c r="H4094">
        <v>2</v>
      </c>
      <c r="I4094">
        <v>55.35</v>
      </c>
      <c r="J4094">
        <v>22.7</v>
      </c>
      <c r="K4094">
        <v>4</v>
      </c>
    </row>
    <row r="4095" spans="1:11" hidden="1" x14ac:dyDescent="0.25">
      <c r="A4095">
        <v>0</v>
      </c>
      <c r="B4095">
        <v>2</v>
      </c>
      <c r="C4095">
        <v>49</v>
      </c>
      <c r="D4095">
        <v>0</v>
      </c>
      <c r="E4095">
        <v>1</v>
      </c>
      <c r="F4095">
        <v>1</v>
      </c>
      <c r="G4095">
        <v>5</v>
      </c>
      <c r="H4095">
        <v>1</v>
      </c>
      <c r="I4095">
        <v>76.78</v>
      </c>
      <c r="J4095">
        <v>22.7</v>
      </c>
      <c r="K4095">
        <v>3</v>
      </c>
    </row>
    <row r="4096" spans="1:11" hidden="1" x14ac:dyDescent="0.25">
      <c r="A4096">
        <v>0</v>
      </c>
      <c r="B4096">
        <v>2</v>
      </c>
      <c r="C4096">
        <v>28</v>
      </c>
      <c r="D4096">
        <v>0</v>
      </c>
      <c r="E4096">
        <v>0</v>
      </c>
      <c r="F4096">
        <v>0</v>
      </c>
      <c r="G4096">
        <v>4</v>
      </c>
      <c r="H4096">
        <v>2</v>
      </c>
      <c r="I4096">
        <v>87.91</v>
      </c>
      <c r="J4096">
        <v>22.7</v>
      </c>
      <c r="K4096">
        <v>1</v>
      </c>
    </row>
    <row r="4097" spans="1:11" x14ac:dyDescent="0.25">
      <c r="A4097">
        <v>0</v>
      </c>
      <c r="B4097">
        <v>2</v>
      </c>
      <c r="C4097">
        <v>11</v>
      </c>
      <c r="D4097">
        <v>0</v>
      </c>
      <c r="E4097">
        <v>0</v>
      </c>
      <c r="F4097">
        <v>0</v>
      </c>
      <c r="G4097">
        <v>1</v>
      </c>
      <c r="H4097">
        <v>1</v>
      </c>
      <c r="I4097">
        <v>94.77</v>
      </c>
      <c r="J4097">
        <v>22.7</v>
      </c>
      <c r="K4097">
        <v>4</v>
      </c>
    </row>
    <row r="4098" spans="1:11" hidden="1" x14ac:dyDescent="0.25">
      <c r="A4098">
        <v>0</v>
      </c>
      <c r="B4098">
        <v>2</v>
      </c>
      <c r="C4098">
        <v>46</v>
      </c>
      <c r="D4098">
        <v>0</v>
      </c>
      <c r="E4098">
        <v>0</v>
      </c>
      <c r="F4098">
        <v>1</v>
      </c>
      <c r="G4098">
        <v>4</v>
      </c>
      <c r="H4098">
        <v>1</v>
      </c>
      <c r="I4098">
        <v>76.430000000000007</v>
      </c>
      <c r="J4098">
        <v>22.7</v>
      </c>
      <c r="K4098">
        <v>4</v>
      </c>
    </row>
    <row r="4099" spans="1:11" hidden="1" x14ac:dyDescent="0.25">
      <c r="A4099">
        <v>0</v>
      </c>
      <c r="B4099">
        <v>2</v>
      </c>
      <c r="C4099">
        <v>61</v>
      </c>
      <c r="D4099">
        <v>0</v>
      </c>
      <c r="E4099">
        <v>0</v>
      </c>
      <c r="F4099">
        <v>1</v>
      </c>
      <c r="G4099">
        <v>4</v>
      </c>
      <c r="H4099">
        <v>1</v>
      </c>
      <c r="I4099">
        <v>120.23</v>
      </c>
      <c r="J4099">
        <v>22.7</v>
      </c>
      <c r="K4099">
        <v>4</v>
      </c>
    </row>
    <row r="4100" spans="1:11" hidden="1" x14ac:dyDescent="0.25">
      <c r="A4100">
        <v>1</v>
      </c>
      <c r="B4100">
        <v>1</v>
      </c>
      <c r="C4100">
        <v>79</v>
      </c>
      <c r="D4100">
        <v>0</v>
      </c>
      <c r="E4100">
        <v>1</v>
      </c>
      <c r="F4100">
        <v>1</v>
      </c>
      <c r="G4100">
        <v>4</v>
      </c>
      <c r="H4100">
        <v>1</v>
      </c>
      <c r="I4100">
        <v>129.97999999999999</v>
      </c>
      <c r="J4100">
        <v>22.6</v>
      </c>
      <c r="K4100">
        <v>1</v>
      </c>
    </row>
    <row r="4101" spans="1:11" hidden="1" x14ac:dyDescent="0.25">
      <c r="A4101">
        <v>0</v>
      </c>
      <c r="B4101">
        <v>2</v>
      </c>
      <c r="C4101">
        <v>26</v>
      </c>
      <c r="D4101">
        <v>0</v>
      </c>
      <c r="E4101">
        <v>0</v>
      </c>
      <c r="F4101">
        <v>1</v>
      </c>
      <c r="G4101">
        <v>4</v>
      </c>
      <c r="H4101">
        <v>1</v>
      </c>
      <c r="I4101">
        <v>75.290000000000006</v>
      </c>
      <c r="J4101">
        <v>22.6</v>
      </c>
      <c r="K4101">
        <v>3</v>
      </c>
    </row>
    <row r="4102" spans="1:11" x14ac:dyDescent="0.25">
      <c r="A4102">
        <v>0</v>
      </c>
      <c r="B4102">
        <v>2</v>
      </c>
      <c r="C4102">
        <v>21</v>
      </c>
      <c r="D4102">
        <v>0</v>
      </c>
      <c r="E4102">
        <v>0</v>
      </c>
      <c r="F4102">
        <v>1</v>
      </c>
      <c r="G4102">
        <v>1</v>
      </c>
      <c r="H4102">
        <v>2</v>
      </c>
      <c r="I4102">
        <v>59.15</v>
      </c>
      <c r="J4102">
        <v>22.6</v>
      </c>
      <c r="K4102">
        <v>2</v>
      </c>
    </row>
    <row r="4103" spans="1:11" hidden="1" x14ac:dyDescent="0.25">
      <c r="A4103">
        <v>0</v>
      </c>
      <c r="B4103">
        <v>2</v>
      </c>
      <c r="C4103">
        <v>30</v>
      </c>
      <c r="D4103">
        <v>0</v>
      </c>
      <c r="E4103">
        <v>0</v>
      </c>
      <c r="F4103">
        <v>0</v>
      </c>
      <c r="G4103">
        <v>4</v>
      </c>
      <c r="H4103">
        <v>2</v>
      </c>
      <c r="I4103">
        <v>96.42</v>
      </c>
      <c r="J4103">
        <v>22.6</v>
      </c>
      <c r="K4103">
        <v>4</v>
      </c>
    </row>
    <row r="4104" spans="1:11" hidden="1" x14ac:dyDescent="0.25">
      <c r="A4104">
        <v>0</v>
      </c>
      <c r="B4104">
        <v>1</v>
      </c>
      <c r="C4104">
        <v>11</v>
      </c>
      <c r="D4104">
        <v>0</v>
      </c>
      <c r="E4104">
        <v>0</v>
      </c>
      <c r="F4104">
        <v>0</v>
      </c>
      <c r="G4104">
        <v>4</v>
      </c>
      <c r="H4104">
        <v>1</v>
      </c>
      <c r="I4104">
        <v>105.73</v>
      </c>
      <c r="J4104">
        <v>22.6</v>
      </c>
      <c r="K4104">
        <v>2</v>
      </c>
    </row>
    <row r="4105" spans="1:11" hidden="1" x14ac:dyDescent="0.25">
      <c r="A4105">
        <v>0</v>
      </c>
      <c r="B4105">
        <v>2</v>
      </c>
      <c r="C4105">
        <v>32</v>
      </c>
      <c r="D4105">
        <v>0</v>
      </c>
      <c r="E4105">
        <v>0</v>
      </c>
      <c r="F4105">
        <v>1</v>
      </c>
      <c r="G4105">
        <v>5</v>
      </c>
      <c r="H4105">
        <v>2</v>
      </c>
      <c r="I4105">
        <v>68.66</v>
      </c>
      <c r="J4105">
        <v>22.6</v>
      </c>
      <c r="K4105">
        <v>4</v>
      </c>
    </row>
    <row r="4106" spans="1:11" hidden="1" x14ac:dyDescent="0.25">
      <c r="A4106">
        <v>0</v>
      </c>
      <c r="B4106">
        <v>1</v>
      </c>
      <c r="C4106">
        <v>31</v>
      </c>
      <c r="D4106">
        <v>0</v>
      </c>
      <c r="E4106">
        <v>0</v>
      </c>
      <c r="F4106">
        <v>0</v>
      </c>
      <c r="G4106">
        <v>4</v>
      </c>
      <c r="H4106">
        <v>2</v>
      </c>
      <c r="I4106">
        <v>97.78</v>
      </c>
      <c r="J4106">
        <v>22.6</v>
      </c>
      <c r="K4106">
        <v>3</v>
      </c>
    </row>
    <row r="4107" spans="1:11" x14ac:dyDescent="0.25">
      <c r="A4107">
        <v>0</v>
      </c>
      <c r="B4107">
        <v>1</v>
      </c>
      <c r="C4107">
        <v>12</v>
      </c>
      <c r="D4107">
        <v>0</v>
      </c>
      <c r="E4107">
        <v>0</v>
      </c>
      <c r="F4107">
        <v>0</v>
      </c>
      <c r="G4107">
        <v>1</v>
      </c>
      <c r="H4107">
        <v>1</v>
      </c>
      <c r="I4107">
        <v>115.47</v>
      </c>
      <c r="J4107">
        <v>22.6</v>
      </c>
      <c r="K4107">
        <v>4</v>
      </c>
    </row>
    <row r="4108" spans="1:11" hidden="1" x14ac:dyDescent="0.25">
      <c r="A4108">
        <v>0</v>
      </c>
      <c r="B4108">
        <v>2</v>
      </c>
      <c r="C4108">
        <v>1.56</v>
      </c>
      <c r="D4108">
        <v>0</v>
      </c>
      <c r="E4108">
        <v>0</v>
      </c>
      <c r="F4108">
        <v>0</v>
      </c>
      <c r="G4108">
        <v>2</v>
      </c>
      <c r="H4108">
        <v>2</v>
      </c>
      <c r="I4108">
        <v>71.81</v>
      </c>
      <c r="J4108">
        <v>22.6</v>
      </c>
      <c r="K4108">
        <v>4</v>
      </c>
    </row>
    <row r="4109" spans="1:11" hidden="1" x14ac:dyDescent="0.25">
      <c r="A4109">
        <v>0</v>
      </c>
      <c r="B4109">
        <v>2</v>
      </c>
      <c r="C4109">
        <v>16</v>
      </c>
      <c r="D4109">
        <v>0</v>
      </c>
      <c r="E4109">
        <v>0</v>
      </c>
      <c r="F4109">
        <v>0</v>
      </c>
      <c r="G4109">
        <v>2</v>
      </c>
      <c r="H4109">
        <v>2</v>
      </c>
      <c r="I4109">
        <v>136.22999999999999</v>
      </c>
      <c r="J4109">
        <v>22.6</v>
      </c>
      <c r="K4109">
        <v>4</v>
      </c>
    </row>
    <row r="4110" spans="1:11" hidden="1" x14ac:dyDescent="0.25">
      <c r="A4110">
        <v>0</v>
      </c>
      <c r="B4110">
        <v>2</v>
      </c>
      <c r="C4110">
        <v>32</v>
      </c>
      <c r="D4110">
        <v>0</v>
      </c>
      <c r="E4110">
        <v>0</v>
      </c>
      <c r="F4110">
        <v>1</v>
      </c>
      <c r="G4110">
        <v>4</v>
      </c>
      <c r="H4110">
        <v>2</v>
      </c>
      <c r="I4110">
        <v>104.92</v>
      </c>
      <c r="J4110">
        <v>22.6</v>
      </c>
      <c r="K4110">
        <v>2</v>
      </c>
    </row>
    <row r="4111" spans="1:11" x14ac:dyDescent="0.25">
      <c r="A4111">
        <v>0</v>
      </c>
      <c r="B4111">
        <v>2</v>
      </c>
      <c r="C4111">
        <v>25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67.73</v>
      </c>
      <c r="J4111">
        <v>22.6</v>
      </c>
      <c r="K4111">
        <v>2</v>
      </c>
    </row>
    <row r="4112" spans="1:11" hidden="1" x14ac:dyDescent="0.25">
      <c r="A4112">
        <v>0</v>
      </c>
      <c r="B4112">
        <v>1</v>
      </c>
      <c r="C4112">
        <v>44</v>
      </c>
      <c r="D4112">
        <v>0</v>
      </c>
      <c r="E4112">
        <v>0</v>
      </c>
      <c r="F4112">
        <v>1</v>
      </c>
      <c r="G4112">
        <v>4</v>
      </c>
      <c r="H4112">
        <v>1</v>
      </c>
      <c r="I4112">
        <v>127.57</v>
      </c>
      <c r="J4112">
        <v>22.6</v>
      </c>
      <c r="K4112">
        <v>2</v>
      </c>
    </row>
    <row r="4113" spans="1:11" hidden="1" x14ac:dyDescent="0.25">
      <c r="A4113">
        <v>0</v>
      </c>
      <c r="B4113">
        <v>2</v>
      </c>
      <c r="C4113">
        <v>38</v>
      </c>
      <c r="D4113">
        <v>0</v>
      </c>
      <c r="E4113">
        <v>0</v>
      </c>
      <c r="F4113">
        <v>1</v>
      </c>
      <c r="G4113">
        <v>2</v>
      </c>
      <c r="H4113">
        <v>2</v>
      </c>
      <c r="I4113">
        <v>71.06</v>
      </c>
      <c r="J4113">
        <v>22.6</v>
      </c>
      <c r="K4113">
        <v>4</v>
      </c>
    </row>
    <row r="4114" spans="1:11" hidden="1" x14ac:dyDescent="0.25">
      <c r="A4114">
        <v>0</v>
      </c>
      <c r="B4114">
        <v>2</v>
      </c>
      <c r="C4114">
        <v>16</v>
      </c>
      <c r="D4114">
        <v>0</v>
      </c>
      <c r="E4114">
        <v>0</v>
      </c>
      <c r="F4114">
        <v>0</v>
      </c>
      <c r="G4114">
        <v>2</v>
      </c>
      <c r="H4114">
        <v>2</v>
      </c>
      <c r="I4114">
        <v>89.14</v>
      </c>
      <c r="J4114">
        <v>22.6</v>
      </c>
      <c r="K4114">
        <v>1</v>
      </c>
    </row>
    <row r="4115" spans="1:11" x14ac:dyDescent="0.25">
      <c r="A4115">
        <v>0</v>
      </c>
      <c r="B4115">
        <v>2</v>
      </c>
      <c r="C4115">
        <v>3</v>
      </c>
      <c r="D4115">
        <v>0</v>
      </c>
      <c r="E4115">
        <v>0</v>
      </c>
      <c r="F4115">
        <v>0</v>
      </c>
      <c r="G4115">
        <v>1</v>
      </c>
      <c r="H4115">
        <v>2</v>
      </c>
      <c r="I4115">
        <v>78.790000000000006</v>
      </c>
      <c r="J4115">
        <v>22.6</v>
      </c>
      <c r="K4115">
        <v>4</v>
      </c>
    </row>
    <row r="4116" spans="1:11" hidden="1" x14ac:dyDescent="0.25">
      <c r="A4116">
        <v>0</v>
      </c>
      <c r="B4116">
        <v>1</v>
      </c>
      <c r="C4116">
        <v>16</v>
      </c>
      <c r="D4116">
        <v>0</v>
      </c>
      <c r="E4116">
        <v>0</v>
      </c>
      <c r="F4116">
        <v>0</v>
      </c>
      <c r="G4116">
        <v>2</v>
      </c>
      <c r="H4116">
        <v>1</v>
      </c>
      <c r="I4116">
        <v>78.48</v>
      </c>
      <c r="J4116">
        <v>22.6</v>
      </c>
      <c r="K4116">
        <v>2</v>
      </c>
    </row>
    <row r="4117" spans="1:11" hidden="1" x14ac:dyDescent="0.25">
      <c r="A4117">
        <v>0</v>
      </c>
      <c r="B4117">
        <v>2</v>
      </c>
      <c r="C4117">
        <v>73</v>
      </c>
      <c r="D4117">
        <v>0</v>
      </c>
      <c r="E4117">
        <v>0</v>
      </c>
      <c r="F4117">
        <v>1</v>
      </c>
      <c r="G4117">
        <v>4</v>
      </c>
      <c r="H4117">
        <v>1</v>
      </c>
      <c r="I4117">
        <v>77.290000000000006</v>
      </c>
      <c r="J4117">
        <v>22.6</v>
      </c>
      <c r="K4117">
        <v>2</v>
      </c>
    </row>
    <row r="4118" spans="1:11" hidden="1" x14ac:dyDescent="0.25">
      <c r="A4118">
        <v>0</v>
      </c>
      <c r="B4118">
        <v>2</v>
      </c>
      <c r="C4118">
        <v>42</v>
      </c>
      <c r="D4118">
        <v>0</v>
      </c>
      <c r="E4118">
        <v>0</v>
      </c>
      <c r="F4118">
        <v>1</v>
      </c>
      <c r="G4118">
        <v>2</v>
      </c>
      <c r="H4118">
        <v>1</v>
      </c>
      <c r="I4118">
        <v>82.67</v>
      </c>
      <c r="J4118">
        <v>22.5</v>
      </c>
      <c r="K4118">
        <v>2</v>
      </c>
    </row>
    <row r="4119" spans="1:11" hidden="1" x14ac:dyDescent="0.25">
      <c r="A4119">
        <v>0</v>
      </c>
      <c r="B4119">
        <v>2</v>
      </c>
      <c r="C4119">
        <v>66</v>
      </c>
      <c r="D4119">
        <v>0</v>
      </c>
      <c r="E4119">
        <v>0</v>
      </c>
      <c r="F4119">
        <v>1</v>
      </c>
      <c r="G4119">
        <v>4</v>
      </c>
      <c r="H4119">
        <v>2</v>
      </c>
      <c r="I4119">
        <v>87.24</v>
      </c>
      <c r="J4119">
        <v>22.5</v>
      </c>
      <c r="K4119">
        <v>1</v>
      </c>
    </row>
    <row r="4120" spans="1:11" hidden="1" x14ac:dyDescent="0.25">
      <c r="A4120">
        <v>0</v>
      </c>
      <c r="B4120">
        <v>2</v>
      </c>
      <c r="C4120">
        <v>79</v>
      </c>
      <c r="D4120">
        <v>0</v>
      </c>
      <c r="E4120">
        <v>0</v>
      </c>
      <c r="F4120">
        <v>1</v>
      </c>
      <c r="G4120">
        <v>4</v>
      </c>
      <c r="H4120">
        <v>1</v>
      </c>
      <c r="I4120">
        <v>90.77</v>
      </c>
      <c r="J4120">
        <v>22.5</v>
      </c>
      <c r="K4120">
        <v>2</v>
      </c>
    </row>
    <row r="4121" spans="1:11" hidden="1" x14ac:dyDescent="0.25">
      <c r="A4121">
        <v>0</v>
      </c>
      <c r="B4121">
        <v>2</v>
      </c>
      <c r="C4121">
        <v>16</v>
      </c>
      <c r="D4121">
        <v>0</v>
      </c>
      <c r="E4121">
        <v>0</v>
      </c>
      <c r="F4121">
        <v>0</v>
      </c>
      <c r="G4121">
        <v>2</v>
      </c>
      <c r="H4121">
        <v>2</v>
      </c>
      <c r="I4121">
        <v>58.02</v>
      </c>
      <c r="J4121">
        <v>22.5</v>
      </c>
      <c r="K4121">
        <v>4</v>
      </c>
    </row>
    <row r="4122" spans="1:11" hidden="1" x14ac:dyDescent="0.25">
      <c r="A4122">
        <v>0</v>
      </c>
      <c r="B4122">
        <v>1</v>
      </c>
      <c r="C4122">
        <v>1.72</v>
      </c>
      <c r="D4122">
        <v>0</v>
      </c>
      <c r="E4122">
        <v>0</v>
      </c>
      <c r="F4122">
        <v>0</v>
      </c>
      <c r="G4122">
        <v>4</v>
      </c>
      <c r="H4122">
        <v>2</v>
      </c>
      <c r="I4122">
        <v>90.46</v>
      </c>
      <c r="J4122">
        <v>22.5</v>
      </c>
      <c r="K4122">
        <v>4</v>
      </c>
    </row>
    <row r="4123" spans="1:11" x14ac:dyDescent="0.25">
      <c r="A4123">
        <v>0</v>
      </c>
      <c r="B4123">
        <v>2</v>
      </c>
      <c r="C4123">
        <v>26</v>
      </c>
      <c r="D4123">
        <v>0</v>
      </c>
      <c r="E4123">
        <v>0</v>
      </c>
      <c r="F4123">
        <v>0</v>
      </c>
      <c r="G4123">
        <v>1</v>
      </c>
      <c r="H4123">
        <v>2</v>
      </c>
      <c r="I4123">
        <v>97.24</v>
      </c>
      <c r="J4123">
        <v>22.5</v>
      </c>
      <c r="K4123">
        <v>2</v>
      </c>
    </row>
    <row r="4124" spans="1:11" hidden="1" x14ac:dyDescent="0.25">
      <c r="A4124">
        <v>0</v>
      </c>
      <c r="B4124">
        <v>1</v>
      </c>
      <c r="C4124">
        <v>19</v>
      </c>
      <c r="D4124">
        <v>0</v>
      </c>
      <c r="E4124">
        <v>0</v>
      </c>
      <c r="F4124">
        <v>0</v>
      </c>
      <c r="G4124">
        <v>4</v>
      </c>
      <c r="H4124">
        <v>1</v>
      </c>
      <c r="I4124">
        <v>64.92</v>
      </c>
      <c r="J4124">
        <v>22.5</v>
      </c>
      <c r="K4124">
        <v>4</v>
      </c>
    </row>
    <row r="4125" spans="1:11" x14ac:dyDescent="0.25">
      <c r="A4125">
        <v>0</v>
      </c>
      <c r="B4125">
        <v>2</v>
      </c>
      <c r="C4125">
        <v>24</v>
      </c>
      <c r="D4125">
        <v>0</v>
      </c>
      <c r="E4125">
        <v>0</v>
      </c>
      <c r="F4125">
        <v>0</v>
      </c>
      <c r="G4125">
        <v>1</v>
      </c>
      <c r="H4125">
        <v>2</v>
      </c>
      <c r="I4125">
        <v>85.07</v>
      </c>
      <c r="J4125">
        <v>22.5</v>
      </c>
      <c r="K4125">
        <v>4</v>
      </c>
    </row>
    <row r="4126" spans="1:11" hidden="1" x14ac:dyDescent="0.25">
      <c r="A4126">
        <v>0</v>
      </c>
      <c r="B4126">
        <v>1</v>
      </c>
      <c r="C4126">
        <v>62</v>
      </c>
      <c r="D4126">
        <v>0</v>
      </c>
      <c r="E4126">
        <v>0</v>
      </c>
      <c r="F4126">
        <v>1</v>
      </c>
      <c r="G4126">
        <v>4</v>
      </c>
      <c r="H4126">
        <v>2</v>
      </c>
      <c r="I4126">
        <v>72.5</v>
      </c>
      <c r="J4126">
        <v>22.5</v>
      </c>
      <c r="K4126">
        <v>1</v>
      </c>
    </row>
    <row r="4127" spans="1:11" hidden="1" x14ac:dyDescent="0.25">
      <c r="A4127">
        <v>0</v>
      </c>
      <c r="B4127">
        <v>2</v>
      </c>
      <c r="C4127">
        <v>55</v>
      </c>
      <c r="D4127">
        <v>0</v>
      </c>
      <c r="E4127">
        <v>0</v>
      </c>
      <c r="F4127">
        <v>1</v>
      </c>
      <c r="G4127">
        <v>4</v>
      </c>
      <c r="H4127">
        <v>2</v>
      </c>
      <c r="I4127">
        <v>102.1</v>
      </c>
      <c r="J4127">
        <v>22.5</v>
      </c>
      <c r="K4127">
        <v>1</v>
      </c>
    </row>
    <row r="4128" spans="1:11" x14ac:dyDescent="0.25">
      <c r="A4128">
        <v>0</v>
      </c>
      <c r="B4128">
        <v>2</v>
      </c>
      <c r="C4128">
        <v>46</v>
      </c>
      <c r="D4128">
        <v>0</v>
      </c>
      <c r="E4128">
        <v>0</v>
      </c>
      <c r="F4128">
        <v>1</v>
      </c>
      <c r="G4128">
        <v>1</v>
      </c>
      <c r="H4128">
        <v>2</v>
      </c>
      <c r="I4128">
        <v>180.45</v>
      </c>
      <c r="J4128">
        <v>22.5</v>
      </c>
      <c r="K4128">
        <v>2</v>
      </c>
    </row>
    <row r="4129" spans="1:11" hidden="1" x14ac:dyDescent="0.25">
      <c r="A4129">
        <v>0</v>
      </c>
      <c r="B4129">
        <v>2</v>
      </c>
      <c r="C4129">
        <v>8</v>
      </c>
      <c r="D4129">
        <v>0</v>
      </c>
      <c r="E4129">
        <v>0</v>
      </c>
      <c r="F4129">
        <v>0</v>
      </c>
      <c r="G4129">
        <v>5</v>
      </c>
      <c r="H4129">
        <v>2</v>
      </c>
      <c r="I4129">
        <v>74.42</v>
      </c>
      <c r="J4129">
        <v>22.5</v>
      </c>
      <c r="K4129">
        <v>4</v>
      </c>
    </row>
    <row r="4130" spans="1:11" hidden="1" x14ac:dyDescent="0.25">
      <c r="A4130">
        <v>0</v>
      </c>
      <c r="B4130">
        <v>2</v>
      </c>
      <c r="C4130">
        <v>29</v>
      </c>
      <c r="D4130">
        <v>0</v>
      </c>
      <c r="E4130">
        <v>0</v>
      </c>
      <c r="F4130">
        <v>0</v>
      </c>
      <c r="G4130">
        <v>2</v>
      </c>
      <c r="H4130">
        <v>2</v>
      </c>
      <c r="I4130">
        <v>73.63</v>
      </c>
      <c r="J4130">
        <v>22.5</v>
      </c>
      <c r="K4130">
        <v>3</v>
      </c>
    </row>
    <row r="4131" spans="1:11" hidden="1" x14ac:dyDescent="0.25">
      <c r="A4131">
        <v>1</v>
      </c>
      <c r="B4131">
        <v>2</v>
      </c>
      <c r="C4131">
        <v>71</v>
      </c>
      <c r="D4131">
        <v>0</v>
      </c>
      <c r="E4131">
        <v>0</v>
      </c>
      <c r="F4131">
        <v>1</v>
      </c>
      <c r="G4131">
        <v>5</v>
      </c>
      <c r="H4131">
        <v>1</v>
      </c>
      <c r="I4131">
        <v>193.94</v>
      </c>
      <c r="J4131">
        <v>22.4</v>
      </c>
      <c r="K4131">
        <v>3</v>
      </c>
    </row>
    <row r="4132" spans="1:11" hidden="1" x14ac:dyDescent="0.25">
      <c r="A4132">
        <v>0</v>
      </c>
      <c r="B4132">
        <v>1</v>
      </c>
      <c r="C4132">
        <v>8</v>
      </c>
      <c r="D4132">
        <v>0</v>
      </c>
      <c r="E4132">
        <v>0</v>
      </c>
      <c r="F4132">
        <v>0</v>
      </c>
      <c r="G4132">
        <v>2</v>
      </c>
      <c r="H4132">
        <v>2</v>
      </c>
      <c r="I4132">
        <v>111.02</v>
      </c>
      <c r="J4132">
        <v>22.4</v>
      </c>
      <c r="K4132">
        <v>4</v>
      </c>
    </row>
    <row r="4133" spans="1:11" hidden="1" x14ac:dyDescent="0.25">
      <c r="A4133">
        <v>0</v>
      </c>
      <c r="B4133">
        <v>2</v>
      </c>
      <c r="C4133">
        <v>16</v>
      </c>
      <c r="D4133">
        <v>0</v>
      </c>
      <c r="E4133">
        <v>0</v>
      </c>
      <c r="F4133">
        <v>0</v>
      </c>
      <c r="G4133">
        <v>4</v>
      </c>
      <c r="H4133">
        <v>2</v>
      </c>
      <c r="I4133">
        <v>87.98</v>
      </c>
      <c r="J4133">
        <v>22.4</v>
      </c>
      <c r="K4133">
        <v>2</v>
      </c>
    </row>
    <row r="4134" spans="1:11" hidden="1" x14ac:dyDescent="0.25">
      <c r="A4134">
        <v>0</v>
      </c>
      <c r="B4134">
        <v>2</v>
      </c>
      <c r="C4134">
        <v>31</v>
      </c>
      <c r="D4134">
        <v>0</v>
      </c>
      <c r="E4134">
        <v>0</v>
      </c>
      <c r="F4134">
        <v>0</v>
      </c>
      <c r="G4134">
        <v>5</v>
      </c>
      <c r="H4134">
        <v>2</v>
      </c>
      <c r="I4134">
        <v>106.13</v>
      </c>
      <c r="J4134">
        <v>22.4</v>
      </c>
      <c r="K4134">
        <v>2</v>
      </c>
    </row>
    <row r="4135" spans="1:11" hidden="1" x14ac:dyDescent="0.25">
      <c r="A4135">
        <v>0</v>
      </c>
      <c r="B4135">
        <v>2</v>
      </c>
      <c r="C4135">
        <v>35</v>
      </c>
      <c r="D4135">
        <v>0</v>
      </c>
      <c r="E4135">
        <v>0</v>
      </c>
      <c r="F4135">
        <v>1</v>
      </c>
      <c r="G4135">
        <v>5</v>
      </c>
      <c r="H4135">
        <v>1</v>
      </c>
      <c r="I4135">
        <v>74.55</v>
      </c>
      <c r="J4135">
        <v>22.4</v>
      </c>
      <c r="K4135">
        <v>2</v>
      </c>
    </row>
    <row r="4136" spans="1:11" hidden="1" x14ac:dyDescent="0.25">
      <c r="A4136">
        <v>0</v>
      </c>
      <c r="B4136">
        <v>1</v>
      </c>
      <c r="C4136">
        <v>16</v>
      </c>
      <c r="D4136">
        <v>0</v>
      </c>
      <c r="E4136">
        <v>0</v>
      </c>
      <c r="F4136">
        <v>0</v>
      </c>
      <c r="G4136">
        <v>4</v>
      </c>
      <c r="H4136">
        <v>2</v>
      </c>
      <c r="I4136">
        <v>134.80000000000001</v>
      </c>
      <c r="J4136">
        <v>22.4</v>
      </c>
      <c r="K4136">
        <v>2</v>
      </c>
    </row>
    <row r="4137" spans="1:11" hidden="1" x14ac:dyDescent="0.25">
      <c r="A4137">
        <v>0</v>
      </c>
      <c r="B4137">
        <v>1</v>
      </c>
      <c r="C4137">
        <v>0.88</v>
      </c>
      <c r="D4137">
        <v>0</v>
      </c>
      <c r="E4137">
        <v>0</v>
      </c>
      <c r="F4137">
        <v>0</v>
      </c>
      <c r="G4137">
        <v>4</v>
      </c>
      <c r="H4137">
        <v>2</v>
      </c>
      <c r="I4137">
        <v>90.62</v>
      </c>
      <c r="J4137">
        <v>22.4</v>
      </c>
      <c r="K4137">
        <v>4</v>
      </c>
    </row>
    <row r="4138" spans="1:11" hidden="1" x14ac:dyDescent="0.25">
      <c r="A4138">
        <v>0</v>
      </c>
      <c r="B4138">
        <v>2</v>
      </c>
      <c r="C4138">
        <v>62</v>
      </c>
      <c r="D4138">
        <v>0</v>
      </c>
      <c r="E4138">
        <v>0</v>
      </c>
      <c r="F4138">
        <v>1</v>
      </c>
      <c r="G4138">
        <v>4</v>
      </c>
      <c r="H4138">
        <v>1</v>
      </c>
      <c r="I4138">
        <v>72.19</v>
      </c>
      <c r="J4138">
        <v>22.4</v>
      </c>
      <c r="K4138">
        <v>4</v>
      </c>
    </row>
    <row r="4139" spans="1:11" hidden="1" x14ac:dyDescent="0.25">
      <c r="A4139">
        <v>0</v>
      </c>
      <c r="B4139">
        <v>2</v>
      </c>
      <c r="C4139">
        <v>52</v>
      </c>
      <c r="D4139">
        <v>0</v>
      </c>
      <c r="E4139">
        <v>0</v>
      </c>
      <c r="F4139">
        <v>1</v>
      </c>
      <c r="G4139">
        <v>4</v>
      </c>
      <c r="H4139">
        <v>2</v>
      </c>
      <c r="I4139">
        <v>106.54</v>
      </c>
      <c r="J4139">
        <v>22.4</v>
      </c>
      <c r="K4139">
        <v>2</v>
      </c>
    </row>
    <row r="4140" spans="1:11" hidden="1" x14ac:dyDescent="0.25">
      <c r="A4140">
        <v>0</v>
      </c>
      <c r="B4140">
        <v>1</v>
      </c>
      <c r="C4140">
        <v>16</v>
      </c>
      <c r="D4140">
        <v>0</v>
      </c>
      <c r="E4140">
        <v>0</v>
      </c>
      <c r="F4140">
        <v>0</v>
      </c>
      <c r="G4140">
        <v>5</v>
      </c>
      <c r="H4140">
        <v>1</v>
      </c>
      <c r="I4140">
        <v>106.11</v>
      </c>
      <c r="J4140">
        <v>22.4</v>
      </c>
      <c r="K4140">
        <v>4</v>
      </c>
    </row>
    <row r="4141" spans="1:11" hidden="1" x14ac:dyDescent="0.25">
      <c r="A4141">
        <v>0</v>
      </c>
      <c r="B4141">
        <v>2</v>
      </c>
      <c r="C4141">
        <v>17</v>
      </c>
      <c r="D4141">
        <v>0</v>
      </c>
      <c r="E4141">
        <v>0</v>
      </c>
      <c r="F4141">
        <v>0</v>
      </c>
      <c r="G4141">
        <v>4</v>
      </c>
      <c r="H4141">
        <v>2</v>
      </c>
      <c r="I4141">
        <v>127.42</v>
      </c>
      <c r="J4141">
        <v>22.4</v>
      </c>
      <c r="K4141">
        <v>4</v>
      </c>
    </row>
    <row r="4142" spans="1:11" hidden="1" x14ac:dyDescent="0.25">
      <c r="A4142">
        <v>0</v>
      </c>
      <c r="B4142">
        <v>2</v>
      </c>
      <c r="C4142">
        <v>15</v>
      </c>
      <c r="D4142">
        <v>0</v>
      </c>
      <c r="E4142">
        <v>0</v>
      </c>
      <c r="F4142">
        <v>0</v>
      </c>
      <c r="G4142">
        <v>4</v>
      </c>
      <c r="H4142">
        <v>1</v>
      </c>
      <c r="I4142">
        <v>79.2</v>
      </c>
      <c r="J4142">
        <v>22.4</v>
      </c>
      <c r="K4142">
        <v>2</v>
      </c>
    </row>
    <row r="4143" spans="1:11" hidden="1" x14ac:dyDescent="0.25">
      <c r="A4143">
        <v>0</v>
      </c>
      <c r="B4143">
        <v>2</v>
      </c>
      <c r="C4143">
        <v>53</v>
      </c>
      <c r="D4143">
        <v>0</v>
      </c>
      <c r="E4143">
        <v>0</v>
      </c>
      <c r="F4143">
        <v>1</v>
      </c>
      <c r="G4143">
        <v>4</v>
      </c>
      <c r="H4143">
        <v>2</v>
      </c>
      <c r="I4143">
        <v>74.64</v>
      </c>
      <c r="J4143">
        <v>22.4</v>
      </c>
      <c r="K4143">
        <v>4</v>
      </c>
    </row>
    <row r="4144" spans="1:11" x14ac:dyDescent="0.25">
      <c r="A4144">
        <v>0</v>
      </c>
      <c r="B4144">
        <v>2</v>
      </c>
      <c r="C4144">
        <v>8</v>
      </c>
      <c r="D4144">
        <v>0</v>
      </c>
      <c r="E4144">
        <v>0</v>
      </c>
      <c r="F4144">
        <v>0</v>
      </c>
      <c r="G4144">
        <v>1</v>
      </c>
      <c r="H4144">
        <v>2</v>
      </c>
      <c r="I4144">
        <v>83.55</v>
      </c>
      <c r="J4144">
        <v>22.4</v>
      </c>
      <c r="K4144">
        <v>4</v>
      </c>
    </row>
    <row r="4145" spans="1:11" hidden="1" x14ac:dyDescent="0.25">
      <c r="A4145">
        <v>0</v>
      </c>
      <c r="B4145">
        <v>2</v>
      </c>
      <c r="C4145">
        <v>38</v>
      </c>
      <c r="D4145">
        <v>0</v>
      </c>
      <c r="E4145">
        <v>0</v>
      </c>
      <c r="F4145">
        <v>1</v>
      </c>
      <c r="G4145">
        <v>4</v>
      </c>
      <c r="H4145">
        <v>2</v>
      </c>
      <c r="I4145">
        <v>102.84</v>
      </c>
      <c r="J4145">
        <v>22.4</v>
      </c>
      <c r="K4145">
        <v>2</v>
      </c>
    </row>
    <row r="4146" spans="1:11" hidden="1" x14ac:dyDescent="0.25">
      <c r="A4146">
        <v>0</v>
      </c>
      <c r="B4146">
        <v>2</v>
      </c>
      <c r="C4146">
        <v>65</v>
      </c>
      <c r="D4146">
        <v>0</v>
      </c>
      <c r="E4146">
        <v>0</v>
      </c>
      <c r="F4146">
        <v>1</v>
      </c>
      <c r="G4146">
        <v>2</v>
      </c>
      <c r="H4146">
        <v>1</v>
      </c>
      <c r="I4146">
        <v>84.66</v>
      </c>
      <c r="J4146">
        <v>22.4</v>
      </c>
      <c r="K4146">
        <v>2</v>
      </c>
    </row>
    <row r="4147" spans="1:11" hidden="1" x14ac:dyDescent="0.25">
      <c r="A4147">
        <v>0</v>
      </c>
      <c r="B4147">
        <v>1</v>
      </c>
      <c r="C4147">
        <v>18</v>
      </c>
      <c r="D4147">
        <v>0</v>
      </c>
      <c r="E4147">
        <v>0</v>
      </c>
      <c r="F4147">
        <v>0</v>
      </c>
      <c r="G4147">
        <v>4</v>
      </c>
      <c r="H4147">
        <v>1</v>
      </c>
      <c r="I4147">
        <v>118.93</v>
      </c>
      <c r="J4147">
        <v>22.4</v>
      </c>
      <c r="K4147">
        <v>2</v>
      </c>
    </row>
    <row r="4148" spans="1:11" hidden="1" x14ac:dyDescent="0.25">
      <c r="A4148">
        <v>0</v>
      </c>
      <c r="B4148">
        <v>2</v>
      </c>
      <c r="C4148">
        <v>50</v>
      </c>
      <c r="D4148">
        <v>0</v>
      </c>
      <c r="E4148">
        <v>0</v>
      </c>
      <c r="F4148">
        <v>1</v>
      </c>
      <c r="G4148">
        <v>4</v>
      </c>
      <c r="H4148">
        <v>2</v>
      </c>
      <c r="I4148">
        <v>91.68</v>
      </c>
      <c r="J4148">
        <v>22.4</v>
      </c>
      <c r="K4148">
        <v>2</v>
      </c>
    </row>
    <row r="4149" spans="1:11" x14ac:dyDescent="0.25">
      <c r="A4149">
        <v>0</v>
      </c>
      <c r="B4149">
        <v>1</v>
      </c>
      <c r="C4149">
        <v>6</v>
      </c>
      <c r="D4149">
        <v>0</v>
      </c>
      <c r="E4149">
        <v>0</v>
      </c>
      <c r="F4149">
        <v>0</v>
      </c>
      <c r="G4149">
        <v>1</v>
      </c>
      <c r="H4149">
        <v>2</v>
      </c>
      <c r="I4149">
        <v>91.89</v>
      </c>
      <c r="J4149">
        <v>22.4</v>
      </c>
      <c r="K4149">
        <v>4</v>
      </c>
    </row>
    <row r="4150" spans="1:11" hidden="1" x14ac:dyDescent="0.25">
      <c r="A4150">
        <v>0</v>
      </c>
      <c r="B4150">
        <v>2</v>
      </c>
      <c r="C4150">
        <v>14</v>
      </c>
      <c r="D4150">
        <v>0</v>
      </c>
      <c r="E4150">
        <v>0</v>
      </c>
      <c r="F4150">
        <v>0</v>
      </c>
      <c r="G4150">
        <v>5</v>
      </c>
      <c r="H4150">
        <v>2</v>
      </c>
      <c r="I4150">
        <v>63.74</v>
      </c>
      <c r="J4150">
        <v>22.4</v>
      </c>
      <c r="K4150">
        <v>4</v>
      </c>
    </row>
    <row r="4151" spans="1:11" hidden="1" x14ac:dyDescent="0.25">
      <c r="A4151">
        <v>0</v>
      </c>
      <c r="B4151">
        <v>2</v>
      </c>
      <c r="C4151">
        <v>34</v>
      </c>
      <c r="D4151">
        <v>0</v>
      </c>
      <c r="E4151">
        <v>0</v>
      </c>
      <c r="F4151">
        <v>0</v>
      </c>
      <c r="G4151">
        <v>4</v>
      </c>
      <c r="H4151">
        <v>2</v>
      </c>
      <c r="I4151">
        <v>67.66</v>
      </c>
      <c r="J4151">
        <v>22.4</v>
      </c>
      <c r="K4151">
        <v>2</v>
      </c>
    </row>
    <row r="4152" spans="1:11" hidden="1" x14ac:dyDescent="0.25">
      <c r="A4152">
        <v>1</v>
      </c>
      <c r="B4152">
        <v>2</v>
      </c>
      <c r="C4152">
        <v>79</v>
      </c>
      <c r="D4152">
        <v>1</v>
      </c>
      <c r="E4152">
        <v>0</v>
      </c>
      <c r="F4152">
        <v>0</v>
      </c>
      <c r="G4152">
        <v>5</v>
      </c>
      <c r="H4152">
        <v>2</v>
      </c>
      <c r="I4152">
        <v>98.02</v>
      </c>
      <c r="J4152">
        <v>22.3</v>
      </c>
      <c r="K4152">
        <v>1</v>
      </c>
    </row>
    <row r="4153" spans="1:11" hidden="1" x14ac:dyDescent="0.25">
      <c r="A4153">
        <v>0</v>
      </c>
      <c r="B4153">
        <v>1</v>
      </c>
      <c r="C4153">
        <v>26</v>
      </c>
      <c r="D4153">
        <v>0</v>
      </c>
      <c r="E4153">
        <v>0</v>
      </c>
      <c r="F4153">
        <v>1</v>
      </c>
      <c r="G4153">
        <v>4</v>
      </c>
      <c r="H4153">
        <v>1</v>
      </c>
      <c r="I4153">
        <v>120.31</v>
      </c>
      <c r="J4153">
        <v>22.3</v>
      </c>
      <c r="K4153">
        <v>3</v>
      </c>
    </row>
    <row r="4154" spans="1:11" hidden="1" x14ac:dyDescent="0.25">
      <c r="A4154">
        <v>0</v>
      </c>
      <c r="B4154">
        <v>1</v>
      </c>
      <c r="C4154">
        <v>48</v>
      </c>
      <c r="D4154">
        <v>0</v>
      </c>
      <c r="E4154">
        <v>0</v>
      </c>
      <c r="F4154">
        <v>1</v>
      </c>
      <c r="G4154">
        <v>5</v>
      </c>
      <c r="H4154">
        <v>1</v>
      </c>
      <c r="I4154">
        <v>147.13999999999999</v>
      </c>
      <c r="J4154">
        <v>22.3</v>
      </c>
      <c r="K4154">
        <v>4</v>
      </c>
    </row>
    <row r="4155" spans="1:11" hidden="1" x14ac:dyDescent="0.25">
      <c r="A4155">
        <v>0</v>
      </c>
      <c r="B4155">
        <v>2</v>
      </c>
      <c r="C4155">
        <v>20</v>
      </c>
      <c r="D4155">
        <v>0</v>
      </c>
      <c r="E4155">
        <v>0</v>
      </c>
      <c r="F4155">
        <v>1</v>
      </c>
      <c r="G4155">
        <v>4</v>
      </c>
      <c r="H4155">
        <v>2</v>
      </c>
      <c r="I4155">
        <v>74.02</v>
      </c>
      <c r="J4155">
        <v>22.3</v>
      </c>
      <c r="K4155">
        <v>2</v>
      </c>
    </row>
    <row r="4156" spans="1:11" hidden="1" x14ac:dyDescent="0.25">
      <c r="A4156">
        <v>0</v>
      </c>
      <c r="B4156">
        <v>2</v>
      </c>
      <c r="C4156">
        <v>7</v>
      </c>
      <c r="D4156">
        <v>0</v>
      </c>
      <c r="E4156">
        <v>0</v>
      </c>
      <c r="F4156">
        <v>0</v>
      </c>
      <c r="G4156">
        <v>4</v>
      </c>
      <c r="H4156">
        <v>2</v>
      </c>
      <c r="I4156">
        <v>86.75</v>
      </c>
      <c r="J4156">
        <v>22.3</v>
      </c>
      <c r="K4156">
        <v>4</v>
      </c>
    </row>
    <row r="4157" spans="1:11" hidden="1" x14ac:dyDescent="0.25">
      <c r="A4157">
        <v>0</v>
      </c>
      <c r="B4157">
        <v>1</v>
      </c>
      <c r="C4157">
        <v>23</v>
      </c>
      <c r="D4157">
        <v>0</v>
      </c>
      <c r="E4157">
        <v>0</v>
      </c>
      <c r="F4157">
        <v>0</v>
      </c>
      <c r="G4157">
        <v>4</v>
      </c>
      <c r="H4157">
        <v>2</v>
      </c>
      <c r="I4157">
        <v>115.98</v>
      </c>
      <c r="J4157">
        <v>22.3</v>
      </c>
      <c r="K4157">
        <v>2</v>
      </c>
    </row>
    <row r="4158" spans="1:11" hidden="1" x14ac:dyDescent="0.25">
      <c r="A4158">
        <v>0</v>
      </c>
      <c r="B4158">
        <v>2</v>
      </c>
      <c r="C4158">
        <v>27</v>
      </c>
      <c r="D4158">
        <v>0</v>
      </c>
      <c r="E4158">
        <v>0</v>
      </c>
      <c r="F4158">
        <v>0</v>
      </c>
      <c r="G4158">
        <v>4</v>
      </c>
      <c r="H4158">
        <v>1</v>
      </c>
      <c r="I4158">
        <v>78.05</v>
      </c>
      <c r="J4158">
        <v>22.3</v>
      </c>
      <c r="K4158">
        <v>2</v>
      </c>
    </row>
    <row r="4159" spans="1:11" hidden="1" x14ac:dyDescent="0.25">
      <c r="A4159">
        <v>0</v>
      </c>
      <c r="B4159">
        <v>2</v>
      </c>
      <c r="C4159">
        <v>45</v>
      </c>
      <c r="D4159">
        <v>0</v>
      </c>
      <c r="E4159">
        <v>0</v>
      </c>
      <c r="F4159">
        <v>1</v>
      </c>
      <c r="G4159">
        <v>4</v>
      </c>
      <c r="H4159">
        <v>2</v>
      </c>
      <c r="I4159">
        <v>90.35</v>
      </c>
      <c r="J4159">
        <v>22.3</v>
      </c>
      <c r="K4159">
        <v>2</v>
      </c>
    </row>
    <row r="4160" spans="1:11" hidden="1" x14ac:dyDescent="0.25">
      <c r="A4160">
        <v>0</v>
      </c>
      <c r="B4160">
        <v>2</v>
      </c>
      <c r="C4160">
        <v>33</v>
      </c>
      <c r="D4160">
        <v>0</v>
      </c>
      <c r="E4160">
        <v>0</v>
      </c>
      <c r="F4160">
        <v>1</v>
      </c>
      <c r="G4160">
        <v>5</v>
      </c>
      <c r="H4160">
        <v>1</v>
      </c>
      <c r="I4160">
        <v>57.92</v>
      </c>
      <c r="J4160">
        <v>22.3</v>
      </c>
      <c r="K4160">
        <v>4</v>
      </c>
    </row>
    <row r="4161" spans="1:11" hidden="1" x14ac:dyDescent="0.25">
      <c r="A4161">
        <v>0</v>
      </c>
      <c r="B4161">
        <v>2</v>
      </c>
      <c r="C4161">
        <v>23</v>
      </c>
      <c r="D4161">
        <v>0</v>
      </c>
      <c r="E4161">
        <v>0</v>
      </c>
      <c r="F4161">
        <v>0</v>
      </c>
      <c r="G4161">
        <v>4</v>
      </c>
      <c r="H4161">
        <v>2</v>
      </c>
      <c r="I4161">
        <v>86.11</v>
      </c>
      <c r="J4161">
        <v>22.3</v>
      </c>
      <c r="K4161">
        <v>2</v>
      </c>
    </row>
    <row r="4162" spans="1:11" hidden="1" x14ac:dyDescent="0.25">
      <c r="A4162">
        <v>0</v>
      </c>
      <c r="B4162">
        <v>2</v>
      </c>
      <c r="C4162">
        <v>70</v>
      </c>
      <c r="D4162">
        <v>1</v>
      </c>
      <c r="E4162">
        <v>0</v>
      </c>
      <c r="F4162">
        <v>1</v>
      </c>
      <c r="G4162">
        <v>4</v>
      </c>
      <c r="H4162">
        <v>2</v>
      </c>
      <c r="I4162">
        <v>147.12</v>
      </c>
      <c r="J4162">
        <v>22.3</v>
      </c>
      <c r="K4162">
        <v>1</v>
      </c>
    </row>
    <row r="4163" spans="1:11" hidden="1" x14ac:dyDescent="0.25">
      <c r="A4163">
        <v>0</v>
      </c>
      <c r="B4163">
        <v>1</v>
      </c>
      <c r="C4163">
        <v>13</v>
      </c>
      <c r="D4163">
        <v>0</v>
      </c>
      <c r="E4163">
        <v>0</v>
      </c>
      <c r="F4163">
        <v>0</v>
      </c>
      <c r="G4163">
        <v>4</v>
      </c>
      <c r="H4163">
        <v>1</v>
      </c>
      <c r="I4163">
        <v>69.16</v>
      </c>
      <c r="J4163">
        <v>22.3</v>
      </c>
      <c r="K4163">
        <v>4</v>
      </c>
    </row>
    <row r="4164" spans="1:11" x14ac:dyDescent="0.25">
      <c r="A4164">
        <v>0</v>
      </c>
      <c r="B4164">
        <v>1</v>
      </c>
      <c r="C4164">
        <v>18</v>
      </c>
      <c r="D4164">
        <v>0</v>
      </c>
      <c r="E4164">
        <v>0</v>
      </c>
      <c r="F4164">
        <v>0</v>
      </c>
      <c r="G4164">
        <v>1</v>
      </c>
      <c r="H4164">
        <v>2</v>
      </c>
      <c r="I4164">
        <v>80.069999999999993</v>
      </c>
      <c r="J4164">
        <v>22.3</v>
      </c>
      <c r="K4164">
        <v>4</v>
      </c>
    </row>
    <row r="4165" spans="1:11" hidden="1" x14ac:dyDescent="0.25">
      <c r="A4165">
        <v>0</v>
      </c>
      <c r="B4165">
        <v>2</v>
      </c>
      <c r="C4165">
        <v>37</v>
      </c>
      <c r="D4165">
        <v>0</v>
      </c>
      <c r="E4165">
        <v>0</v>
      </c>
      <c r="F4165">
        <v>1</v>
      </c>
      <c r="G4165">
        <v>5</v>
      </c>
      <c r="H4165">
        <v>1</v>
      </c>
      <c r="I4165">
        <v>110.28</v>
      </c>
      <c r="J4165">
        <v>22.3</v>
      </c>
      <c r="K4165">
        <v>2</v>
      </c>
    </row>
    <row r="4166" spans="1:11" hidden="1" x14ac:dyDescent="0.25">
      <c r="A4166">
        <v>0</v>
      </c>
      <c r="B4166">
        <v>2</v>
      </c>
      <c r="C4166">
        <v>47</v>
      </c>
      <c r="D4166">
        <v>0</v>
      </c>
      <c r="E4166">
        <v>0</v>
      </c>
      <c r="F4166">
        <v>1</v>
      </c>
      <c r="G4166">
        <v>2</v>
      </c>
      <c r="H4166">
        <v>2</v>
      </c>
      <c r="I4166">
        <v>67.08</v>
      </c>
      <c r="J4166">
        <v>22.3</v>
      </c>
      <c r="K4166">
        <v>4</v>
      </c>
    </row>
    <row r="4167" spans="1:11" hidden="1" x14ac:dyDescent="0.25">
      <c r="A4167">
        <v>0</v>
      </c>
      <c r="B4167">
        <v>1</v>
      </c>
      <c r="C4167">
        <v>55</v>
      </c>
      <c r="D4167">
        <v>0</v>
      </c>
      <c r="E4167">
        <v>0</v>
      </c>
      <c r="F4167">
        <v>1</v>
      </c>
      <c r="G4167">
        <v>5</v>
      </c>
      <c r="H4167">
        <v>2</v>
      </c>
      <c r="I4167">
        <v>231.15</v>
      </c>
      <c r="J4167">
        <v>22.3</v>
      </c>
      <c r="K4167">
        <v>2</v>
      </c>
    </row>
    <row r="4168" spans="1:11" x14ac:dyDescent="0.25">
      <c r="A4168">
        <v>0</v>
      </c>
      <c r="B4168">
        <v>2</v>
      </c>
      <c r="C4168">
        <v>45</v>
      </c>
      <c r="D4168">
        <v>0</v>
      </c>
      <c r="E4168">
        <v>0</v>
      </c>
      <c r="F4168">
        <v>1</v>
      </c>
      <c r="G4168">
        <v>1</v>
      </c>
      <c r="H4168">
        <v>2</v>
      </c>
      <c r="I4168">
        <v>92.76</v>
      </c>
      <c r="J4168">
        <v>22.3</v>
      </c>
      <c r="K4168">
        <v>4</v>
      </c>
    </row>
    <row r="4169" spans="1:11" x14ac:dyDescent="0.25">
      <c r="A4169">
        <v>0</v>
      </c>
      <c r="B4169">
        <v>2</v>
      </c>
      <c r="C4169">
        <v>36</v>
      </c>
      <c r="D4169">
        <v>0</v>
      </c>
      <c r="E4169">
        <v>0</v>
      </c>
      <c r="F4169">
        <v>1</v>
      </c>
      <c r="G4169">
        <v>1</v>
      </c>
      <c r="H4169">
        <v>2</v>
      </c>
      <c r="I4169">
        <v>99.72</v>
      </c>
      <c r="J4169">
        <v>22.3</v>
      </c>
      <c r="K4169">
        <v>3</v>
      </c>
    </row>
    <row r="4170" spans="1:11" hidden="1" x14ac:dyDescent="0.25">
      <c r="A4170">
        <v>1</v>
      </c>
      <c r="B4170">
        <v>2</v>
      </c>
      <c r="C4170">
        <v>82</v>
      </c>
      <c r="D4170">
        <v>1</v>
      </c>
      <c r="E4170">
        <v>0</v>
      </c>
      <c r="F4170">
        <v>1</v>
      </c>
      <c r="G4170">
        <v>5</v>
      </c>
      <c r="H4170">
        <v>2</v>
      </c>
      <c r="I4170">
        <v>196.92</v>
      </c>
      <c r="J4170">
        <v>22.2</v>
      </c>
      <c r="K4170">
        <v>2</v>
      </c>
    </row>
    <row r="4171" spans="1:11" hidden="1" x14ac:dyDescent="0.25">
      <c r="A4171">
        <v>1</v>
      </c>
      <c r="B4171">
        <v>2</v>
      </c>
      <c r="C4171">
        <v>80</v>
      </c>
      <c r="D4171">
        <v>1</v>
      </c>
      <c r="E4171">
        <v>0</v>
      </c>
      <c r="F4171">
        <v>1</v>
      </c>
      <c r="G4171">
        <v>5</v>
      </c>
      <c r="H4171">
        <v>1</v>
      </c>
      <c r="I4171">
        <v>74.900000000000006</v>
      </c>
      <c r="J4171">
        <v>22.2</v>
      </c>
      <c r="K4171">
        <v>2</v>
      </c>
    </row>
    <row r="4172" spans="1:11" x14ac:dyDescent="0.25">
      <c r="A4172">
        <v>0</v>
      </c>
      <c r="B4172">
        <v>2</v>
      </c>
      <c r="C4172">
        <v>68</v>
      </c>
      <c r="D4172">
        <v>0</v>
      </c>
      <c r="E4172">
        <v>0</v>
      </c>
      <c r="F4172">
        <v>1</v>
      </c>
      <c r="G4172">
        <v>1</v>
      </c>
      <c r="H4172">
        <v>2</v>
      </c>
      <c r="I4172">
        <v>79.58</v>
      </c>
      <c r="J4172">
        <v>22.2</v>
      </c>
      <c r="K4172">
        <v>2</v>
      </c>
    </row>
    <row r="4173" spans="1:11" hidden="1" x14ac:dyDescent="0.25">
      <c r="A4173">
        <v>0</v>
      </c>
      <c r="B4173">
        <v>2</v>
      </c>
      <c r="C4173">
        <v>18</v>
      </c>
      <c r="D4173">
        <v>0</v>
      </c>
      <c r="E4173">
        <v>0</v>
      </c>
      <c r="F4173">
        <v>0</v>
      </c>
      <c r="G4173">
        <v>4</v>
      </c>
      <c r="H4173">
        <v>1</v>
      </c>
      <c r="I4173">
        <v>93.88</v>
      </c>
      <c r="J4173">
        <v>22.2</v>
      </c>
      <c r="K4173">
        <v>2</v>
      </c>
    </row>
    <row r="4174" spans="1:11" hidden="1" x14ac:dyDescent="0.25">
      <c r="A4174">
        <v>0</v>
      </c>
      <c r="B4174">
        <v>1</v>
      </c>
      <c r="C4174">
        <v>61</v>
      </c>
      <c r="D4174">
        <v>0</v>
      </c>
      <c r="E4174">
        <v>0</v>
      </c>
      <c r="F4174">
        <v>1</v>
      </c>
      <c r="G4174">
        <v>2</v>
      </c>
      <c r="H4174">
        <v>1</v>
      </c>
      <c r="I4174">
        <v>112.95</v>
      </c>
      <c r="J4174">
        <v>22.2</v>
      </c>
      <c r="K4174">
        <v>1</v>
      </c>
    </row>
    <row r="4175" spans="1:11" hidden="1" x14ac:dyDescent="0.25">
      <c r="A4175">
        <v>0</v>
      </c>
      <c r="B4175">
        <v>1</v>
      </c>
      <c r="C4175">
        <v>30</v>
      </c>
      <c r="D4175">
        <v>0</v>
      </c>
      <c r="E4175">
        <v>0</v>
      </c>
      <c r="F4175">
        <v>0</v>
      </c>
      <c r="G4175">
        <v>4</v>
      </c>
      <c r="H4175">
        <v>2</v>
      </c>
      <c r="I4175">
        <v>88.65</v>
      </c>
      <c r="J4175">
        <v>22.2</v>
      </c>
      <c r="K4175">
        <v>2</v>
      </c>
    </row>
    <row r="4176" spans="1:11" x14ac:dyDescent="0.25">
      <c r="A4176">
        <v>0</v>
      </c>
      <c r="B4176">
        <v>2</v>
      </c>
      <c r="C4176">
        <v>55</v>
      </c>
      <c r="D4176">
        <v>0</v>
      </c>
      <c r="E4176">
        <v>1</v>
      </c>
      <c r="F4176">
        <v>0</v>
      </c>
      <c r="G4176">
        <v>1</v>
      </c>
      <c r="H4176">
        <v>1</v>
      </c>
      <c r="I4176">
        <v>109.69</v>
      </c>
      <c r="J4176">
        <v>22.2</v>
      </c>
      <c r="K4176">
        <v>3</v>
      </c>
    </row>
    <row r="4177" spans="1:11" hidden="1" x14ac:dyDescent="0.25">
      <c r="A4177">
        <v>0</v>
      </c>
      <c r="B4177">
        <v>1</v>
      </c>
      <c r="C4177">
        <v>58</v>
      </c>
      <c r="D4177">
        <v>0</v>
      </c>
      <c r="E4177">
        <v>0</v>
      </c>
      <c r="F4177">
        <v>0</v>
      </c>
      <c r="G4177">
        <v>5</v>
      </c>
      <c r="H4177">
        <v>1</v>
      </c>
      <c r="I4177">
        <v>76.22</v>
      </c>
      <c r="J4177">
        <v>22.2</v>
      </c>
      <c r="K4177">
        <v>1</v>
      </c>
    </row>
    <row r="4178" spans="1:11" hidden="1" x14ac:dyDescent="0.25">
      <c r="A4178">
        <v>0</v>
      </c>
      <c r="B4178">
        <v>1</v>
      </c>
      <c r="C4178">
        <v>34</v>
      </c>
      <c r="D4178">
        <v>0</v>
      </c>
      <c r="E4178">
        <v>0</v>
      </c>
      <c r="F4178">
        <v>1</v>
      </c>
      <c r="G4178">
        <v>4</v>
      </c>
      <c r="H4178">
        <v>2</v>
      </c>
      <c r="I4178">
        <v>108.12</v>
      </c>
      <c r="J4178">
        <v>22.2</v>
      </c>
      <c r="K4178">
        <v>4</v>
      </c>
    </row>
    <row r="4179" spans="1:11" x14ac:dyDescent="0.25">
      <c r="A4179">
        <v>0</v>
      </c>
      <c r="B4179">
        <v>2</v>
      </c>
      <c r="C4179">
        <v>27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83.26</v>
      </c>
      <c r="J4179">
        <v>22.2</v>
      </c>
      <c r="K4179">
        <v>2</v>
      </c>
    </row>
    <row r="4180" spans="1:11" hidden="1" x14ac:dyDescent="0.25">
      <c r="A4180">
        <v>0</v>
      </c>
      <c r="B4180">
        <v>2</v>
      </c>
      <c r="C4180">
        <v>82</v>
      </c>
      <c r="D4180">
        <v>0</v>
      </c>
      <c r="E4180">
        <v>0</v>
      </c>
      <c r="F4180">
        <v>1</v>
      </c>
      <c r="G4180">
        <v>2</v>
      </c>
      <c r="H4180">
        <v>2</v>
      </c>
      <c r="I4180">
        <v>99.68</v>
      </c>
      <c r="J4180">
        <v>22.2</v>
      </c>
      <c r="K4180">
        <v>4</v>
      </c>
    </row>
    <row r="4181" spans="1:11" x14ac:dyDescent="0.25">
      <c r="A4181">
        <v>0</v>
      </c>
      <c r="B4181">
        <v>2</v>
      </c>
      <c r="C4181">
        <v>45</v>
      </c>
      <c r="D4181">
        <v>0</v>
      </c>
      <c r="E4181">
        <v>0</v>
      </c>
      <c r="F4181">
        <v>1</v>
      </c>
      <c r="G4181">
        <v>1</v>
      </c>
      <c r="H4181">
        <v>2</v>
      </c>
      <c r="I4181">
        <v>73.27</v>
      </c>
      <c r="J4181">
        <v>22.2</v>
      </c>
      <c r="K4181">
        <v>3</v>
      </c>
    </row>
    <row r="4182" spans="1:11" hidden="1" x14ac:dyDescent="0.25">
      <c r="A4182">
        <v>0</v>
      </c>
      <c r="B4182">
        <v>1</v>
      </c>
      <c r="C4182">
        <v>24</v>
      </c>
      <c r="D4182">
        <v>0</v>
      </c>
      <c r="E4182">
        <v>0</v>
      </c>
      <c r="F4182">
        <v>0</v>
      </c>
      <c r="G4182">
        <v>4</v>
      </c>
      <c r="H4182">
        <v>2</v>
      </c>
      <c r="I4182">
        <v>72.290000000000006</v>
      </c>
      <c r="J4182">
        <v>22.2</v>
      </c>
      <c r="K4182">
        <v>4</v>
      </c>
    </row>
    <row r="4183" spans="1:11" hidden="1" x14ac:dyDescent="0.25">
      <c r="A4183">
        <v>0</v>
      </c>
      <c r="B4183">
        <v>2</v>
      </c>
      <c r="C4183">
        <v>3</v>
      </c>
      <c r="D4183">
        <v>0</v>
      </c>
      <c r="E4183">
        <v>0</v>
      </c>
      <c r="F4183">
        <v>0</v>
      </c>
      <c r="G4183">
        <v>4</v>
      </c>
      <c r="H4183">
        <v>1</v>
      </c>
      <c r="I4183">
        <v>97.31</v>
      </c>
      <c r="J4183">
        <v>22.2</v>
      </c>
      <c r="K4183">
        <v>4</v>
      </c>
    </row>
    <row r="4184" spans="1:11" hidden="1" x14ac:dyDescent="0.25">
      <c r="A4184">
        <v>0</v>
      </c>
      <c r="B4184">
        <v>2</v>
      </c>
      <c r="C4184">
        <v>80</v>
      </c>
      <c r="D4184">
        <v>0</v>
      </c>
      <c r="E4184">
        <v>1</v>
      </c>
      <c r="F4184">
        <v>1</v>
      </c>
      <c r="G4184">
        <v>5</v>
      </c>
      <c r="H4184">
        <v>1</v>
      </c>
      <c r="I4184">
        <v>98.39</v>
      </c>
      <c r="J4184">
        <v>22.2</v>
      </c>
      <c r="K4184">
        <v>3</v>
      </c>
    </row>
    <row r="4185" spans="1:11" hidden="1" x14ac:dyDescent="0.25">
      <c r="A4185">
        <v>0</v>
      </c>
      <c r="B4185">
        <v>2</v>
      </c>
      <c r="C4185">
        <v>15</v>
      </c>
      <c r="D4185">
        <v>0</v>
      </c>
      <c r="E4185">
        <v>0</v>
      </c>
      <c r="F4185">
        <v>0</v>
      </c>
      <c r="G4185">
        <v>5</v>
      </c>
      <c r="H4185">
        <v>1</v>
      </c>
      <c r="I4185">
        <v>101.15</v>
      </c>
      <c r="J4185">
        <v>22.2</v>
      </c>
      <c r="K4185">
        <v>4</v>
      </c>
    </row>
    <row r="4186" spans="1:11" hidden="1" x14ac:dyDescent="0.25">
      <c r="A4186">
        <v>0</v>
      </c>
      <c r="B4186">
        <v>2</v>
      </c>
      <c r="C4186">
        <v>23</v>
      </c>
      <c r="D4186">
        <v>0</v>
      </c>
      <c r="E4186">
        <v>0</v>
      </c>
      <c r="F4186">
        <v>0</v>
      </c>
      <c r="G4186">
        <v>2</v>
      </c>
      <c r="H4186">
        <v>1</v>
      </c>
      <c r="I4186">
        <v>71.81</v>
      </c>
      <c r="J4186">
        <v>22.2</v>
      </c>
      <c r="K4186">
        <v>4</v>
      </c>
    </row>
    <row r="4187" spans="1:11" hidden="1" x14ac:dyDescent="0.25">
      <c r="A4187">
        <v>0</v>
      </c>
      <c r="B4187">
        <v>2</v>
      </c>
      <c r="C4187">
        <v>18</v>
      </c>
      <c r="D4187">
        <v>0</v>
      </c>
      <c r="E4187">
        <v>0</v>
      </c>
      <c r="F4187">
        <v>0</v>
      </c>
      <c r="G4187">
        <v>5</v>
      </c>
      <c r="H4187">
        <v>2</v>
      </c>
      <c r="I4187">
        <v>123.66</v>
      </c>
      <c r="J4187">
        <v>22.2</v>
      </c>
      <c r="K4187">
        <v>2</v>
      </c>
    </row>
    <row r="4188" spans="1:11" hidden="1" x14ac:dyDescent="0.25">
      <c r="A4188">
        <v>0</v>
      </c>
      <c r="B4188">
        <v>1</v>
      </c>
      <c r="C4188">
        <v>34</v>
      </c>
      <c r="D4188">
        <v>0</v>
      </c>
      <c r="E4188">
        <v>0</v>
      </c>
      <c r="F4188">
        <v>0</v>
      </c>
      <c r="G4188">
        <v>4</v>
      </c>
      <c r="H4188">
        <v>2</v>
      </c>
      <c r="I4188">
        <v>72.75</v>
      </c>
      <c r="J4188">
        <v>22.2</v>
      </c>
      <c r="K4188">
        <v>4</v>
      </c>
    </row>
    <row r="4189" spans="1:11" hidden="1" x14ac:dyDescent="0.25">
      <c r="A4189">
        <v>0</v>
      </c>
      <c r="B4189">
        <v>1</v>
      </c>
      <c r="C4189">
        <v>19</v>
      </c>
      <c r="D4189">
        <v>0</v>
      </c>
      <c r="E4189">
        <v>0</v>
      </c>
      <c r="F4189">
        <v>0</v>
      </c>
      <c r="G4189">
        <v>4</v>
      </c>
      <c r="H4189">
        <v>1</v>
      </c>
      <c r="I4189">
        <v>120.46</v>
      </c>
      <c r="J4189">
        <v>22.2</v>
      </c>
      <c r="K4189">
        <v>4</v>
      </c>
    </row>
    <row r="4190" spans="1:11" hidden="1" x14ac:dyDescent="0.25">
      <c r="A4190">
        <v>0</v>
      </c>
      <c r="B4190">
        <v>2</v>
      </c>
      <c r="C4190">
        <v>55</v>
      </c>
      <c r="D4190">
        <v>0</v>
      </c>
      <c r="E4190">
        <v>0</v>
      </c>
      <c r="F4190">
        <v>1</v>
      </c>
      <c r="G4190">
        <v>4</v>
      </c>
      <c r="H4190">
        <v>2</v>
      </c>
      <c r="I4190">
        <v>84.37</v>
      </c>
      <c r="J4190">
        <v>22.2</v>
      </c>
      <c r="K4190">
        <v>4</v>
      </c>
    </row>
    <row r="4191" spans="1:11" hidden="1" x14ac:dyDescent="0.25">
      <c r="A4191">
        <v>0</v>
      </c>
      <c r="B4191">
        <v>1</v>
      </c>
      <c r="C4191">
        <v>47</v>
      </c>
      <c r="D4191">
        <v>0</v>
      </c>
      <c r="E4191">
        <v>0</v>
      </c>
      <c r="F4191">
        <v>1</v>
      </c>
      <c r="G4191">
        <v>5</v>
      </c>
      <c r="H4191">
        <v>1</v>
      </c>
      <c r="I4191">
        <v>88.49</v>
      </c>
      <c r="J4191">
        <v>22.2</v>
      </c>
      <c r="K4191">
        <v>3</v>
      </c>
    </row>
    <row r="4192" spans="1:11" hidden="1" x14ac:dyDescent="0.25">
      <c r="A4192">
        <v>0</v>
      </c>
      <c r="B4192">
        <v>2</v>
      </c>
      <c r="C4192">
        <v>29</v>
      </c>
      <c r="D4192">
        <v>0</v>
      </c>
      <c r="E4192">
        <v>0</v>
      </c>
      <c r="F4192">
        <v>1</v>
      </c>
      <c r="G4192">
        <v>4</v>
      </c>
      <c r="H4192">
        <v>1</v>
      </c>
      <c r="I4192">
        <v>92.49</v>
      </c>
      <c r="J4192">
        <v>22.2</v>
      </c>
      <c r="K4192">
        <v>2</v>
      </c>
    </row>
    <row r="4193" spans="1:11" hidden="1" x14ac:dyDescent="0.25">
      <c r="A4193">
        <v>0</v>
      </c>
      <c r="B4193">
        <v>2</v>
      </c>
      <c r="C4193">
        <v>38</v>
      </c>
      <c r="D4193">
        <v>0</v>
      </c>
      <c r="E4193">
        <v>0</v>
      </c>
      <c r="F4193">
        <v>1</v>
      </c>
      <c r="G4193">
        <v>5</v>
      </c>
      <c r="H4193">
        <v>1</v>
      </c>
      <c r="I4193">
        <v>91.09</v>
      </c>
      <c r="J4193">
        <v>22.2</v>
      </c>
      <c r="K4193">
        <v>2</v>
      </c>
    </row>
    <row r="4194" spans="1:11" x14ac:dyDescent="0.25">
      <c r="A4194">
        <v>0</v>
      </c>
      <c r="B4194">
        <v>2</v>
      </c>
      <c r="C4194">
        <v>26</v>
      </c>
      <c r="D4194">
        <v>0</v>
      </c>
      <c r="E4194">
        <v>0</v>
      </c>
      <c r="F4194">
        <v>1</v>
      </c>
      <c r="G4194">
        <v>1</v>
      </c>
      <c r="H4194">
        <v>2</v>
      </c>
      <c r="I4194">
        <v>68.989999999999995</v>
      </c>
      <c r="J4194">
        <v>22.2</v>
      </c>
      <c r="K4194">
        <v>2</v>
      </c>
    </row>
    <row r="4195" spans="1:11" hidden="1" x14ac:dyDescent="0.25">
      <c r="A4195">
        <v>0</v>
      </c>
      <c r="B4195">
        <v>2</v>
      </c>
      <c r="C4195">
        <v>26</v>
      </c>
      <c r="D4195">
        <v>0</v>
      </c>
      <c r="E4195">
        <v>0</v>
      </c>
      <c r="F4195">
        <v>0</v>
      </c>
      <c r="G4195">
        <v>4</v>
      </c>
      <c r="H4195">
        <v>2</v>
      </c>
      <c r="I4195">
        <v>80.94</v>
      </c>
      <c r="J4195">
        <v>22.2</v>
      </c>
      <c r="K4195">
        <v>3</v>
      </c>
    </row>
    <row r="4196" spans="1:11" hidden="1" x14ac:dyDescent="0.25">
      <c r="A4196">
        <v>0</v>
      </c>
      <c r="B4196">
        <v>2</v>
      </c>
      <c r="C4196">
        <v>32</v>
      </c>
      <c r="D4196">
        <v>0</v>
      </c>
      <c r="E4196">
        <v>0</v>
      </c>
      <c r="F4196">
        <v>1</v>
      </c>
      <c r="G4196">
        <v>4</v>
      </c>
      <c r="H4196">
        <v>2</v>
      </c>
      <c r="I4196">
        <v>85.18</v>
      </c>
      <c r="J4196">
        <v>22.2</v>
      </c>
      <c r="K4196">
        <v>3</v>
      </c>
    </row>
    <row r="4197" spans="1:11" x14ac:dyDescent="0.25">
      <c r="A4197">
        <v>0</v>
      </c>
      <c r="B4197">
        <v>1</v>
      </c>
      <c r="C4197">
        <v>81</v>
      </c>
      <c r="D4197">
        <v>0</v>
      </c>
      <c r="E4197">
        <v>0</v>
      </c>
      <c r="F4197">
        <v>1</v>
      </c>
      <c r="G4197">
        <v>1</v>
      </c>
      <c r="H4197">
        <v>1</v>
      </c>
      <c r="I4197">
        <v>92.96</v>
      </c>
      <c r="J4197">
        <v>22.2</v>
      </c>
      <c r="K4197">
        <v>2</v>
      </c>
    </row>
    <row r="4198" spans="1:11" hidden="1" x14ac:dyDescent="0.25">
      <c r="A4198">
        <v>0</v>
      </c>
      <c r="B4198">
        <v>2</v>
      </c>
      <c r="C4198">
        <v>47</v>
      </c>
      <c r="D4198">
        <v>0</v>
      </c>
      <c r="E4198">
        <v>0</v>
      </c>
      <c r="F4198">
        <v>1</v>
      </c>
      <c r="G4198">
        <v>4</v>
      </c>
      <c r="H4198">
        <v>1</v>
      </c>
      <c r="I4198">
        <v>115.91</v>
      </c>
      <c r="J4198">
        <v>22.2</v>
      </c>
      <c r="K4198">
        <v>1</v>
      </c>
    </row>
    <row r="4199" spans="1:11" hidden="1" x14ac:dyDescent="0.25">
      <c r="A4199">
        <v>0</v>
      </c>
      <c r="B4199">
        <v>2</v>
      </c>
      <c r="C4199">
        <v>17</v>
      </c>
      <c r="D4199">
        <v>0</v>
      </c>
      <c r="E4199">
        <v>0</v>
      </c>
      <c r="F4199">
        <v>0</v>
      </c>
      <c r="G4199">
        <v>5</v>
      </c>
      <c r="H4199">
        <v>1</v>
      </c>
      <c r="I4199">
        <v>120.96</v>
      </c>
      <c r="J4199">
        <v>22.2</v>
      </c>
      <c r="K4199">
        <v>1</v>
      </c>
    </row>
    <row r="4200" spans="1:11" hidden="1" x14ac:dyDescent="0.25">
      <c r="A4200">
        <v>1</v>
      </c>
      <c r="B4200">
        <v>1</v>
      </c>
      <c r="C4200">
        <v>25</v>
      </c>
      <c r="D4200">
        <v>0</v>
      </c>
      <c r="E4200">
        <v>0</v>
      </c>
      <c r="F4200">
        <v>0</v>
      </c>
      <c r="G4200">
        <v>2</v>
      </c>
      <c r="H4200">
        <v>1</v>
      </c>
      <c r="I4200">
        <v>96.17</v>
      </c>
      <c r="J4200">
        <v>22.1</v>
      </c>
      <c r="K4200">
        <v>4</v>
      </c>
    </row>
    <row r="4201" spans="1:11" hidden="1" x14ac:dyDescent="0.25">
      <c r="A4201">
        <v>0</v>
      </c>
      <c r="B4201">
        <v>2</v>
      </c>
      <c r="C4201">
        <v>54</v>
      </c>
      <c r="D4201">
        <v>0</v>
      </c>
      <c r="E4201">
        <v>0</v>
      </c>
      <c r="F4201">
        <v>1</v>
      </c>
      <c r="G4201">
        <v>5</v>
      </c>
      <c r="H4201">
        <v>2</v>
      </c>
      <c r="I4201">
        <v>92.39</v>
      </c>
      <c r="J4201">
        <v>22.1</v>
      </c>
      <c r="K4201">
        <v>2</v>
      </c>
    </row>
    <row r="4202" spans="1:11" x14ac:dyDescent="0.25">
      <c r="A4202">
        <v>0</v>
      </c>
      <c r="B4202">
        <v>2</v>
      </c>
      <c r="C4202">
        <v>28</v>
      </c>
      <c r="D4202">
        <v>0</v>
      </c>
      <c r="E4202">
        <v>0</v>
      </c>
      <c r="F4202">
        <v>1</v>
      </c>
      <c r="G4202">
        <v>1</v>
      </c>
      <c r="H4202">
        <v>1</v>
      </c>
      <c r="I4202">
        <v>64.64</v>
      </c>
      <c r="J4202">
        <v>22.1</v>
      </c>
      <c r="K4202">
        <v>2</v>
      </c>
    </row>
    <row r="4203" spans="1:11" hidden="1" x14ac:dyDescent="0.25">
      <c r="A4203">
        <v>0</v>
      </c>
      <c r="B4203">
        <v>2</v>
      </c>
      <c r="C4203">
        <v>74</v>
      </c>
      <c r="D4203">
        <v>0</v>
      </c>
      <c r="E4203">
        <v>0</v>
      </c>
      <c r="F4203">
        <v>1</v>
      </c>
      <c r="G4203">
        <v>5</v>
      </c>
      <c r="H4203">
        <v>2</v>
      </c>
      <c r="I4203">
        <v>99.21</v>
      </c>
      <c r="J4203">
        <v>22.1</v>
      </c>
      <c r="K4203">
        <v>2</v>
      </c>
    </row>
    <row r="4204" spans="1:11" hidden="1" x14ac:dyDescent="0.25">
      <c r="A4204">
        <v>0</v>
      </c>
      <c r="B4204">
        <v>2</v>
      </c>
      <c r="C4204">
        <v>60</v>
      </c>
      <c r="D4204">
        <v>0</v>
      </c>
      <c r="E4204">
        <v>0</v>
      </c>
      <c r="F4204">
        <v>1</v>
      </c>
      <c r="G4204">
        <v>4</v>
      </c>
      <c r="H4204">
        <v>2</v>
      </c>
      <c r="I4204">
        <v>86.34</v>
      </c>
      <c r="J4204">
        <v>22.1</v>
      </c>
      <c r="K4204">
        <v>2</v>
      </c>
    </row>
    <row r="4205" spans="1:11" hidden="1" x14ac:dyDescent="0.25">
      <c r="A4205">
        <v>0</v>
      </c>
      <c r="B4205">
        <v>2</v>
      </c>
      <c r="C4205">
        <v>79</v>
      </c>
      <c r="D4205">
        <v>0</v>
      </c>
      <c r="E4205">
        <v>1</v>
      </c>
      <c r="F4205">
        <v>1</v>
      </c>
      <c r="G4205">
        <v>4</v>
      </c>
      <c r="H4205">
        <v>2</v>
      </c>
      <c r="I4205">
        <v>68.400000000000006</v>
      </c>
      <c r="J4205">
        <v>22.1</v>
      </c>
      <c r="K4205">
        <v>1</v>
      </c>
    </row>
    <row r="4206" spans="1:11" hidden="1" x14ac:dyDescent="0.25">
      <c r="A4206">
        <v>0</v>
      </c>
      <c r="B4206">
        <v>2</v>
      </c>
      <c r="C4206">
        <v>33</v>
      </c>
      <c r="D4206">
        <v>0</v>
      </c>
      <c r="E4206">
        <v>0</v>
      </c>
      <c r="F4206">
        <v>0</v>
      </c>
      <c r="G4206">
        <v>4</v>
      </c>
      <c r="H4206">
        <v>2</v>
      </c>
      <c r="I4206">
        <v>121.19</v>
      </c>
      <c r="J4206">
        <v>22.1</v>
      </c>
      <c r="K4206">
        <v>2</v>
      </c>
    </row>
    <row r="4207" spans="1:11" hidden="1" x14ac:dyDescent="0.25">
      <c r="A4207">
        <v>0</v>
      </c>
      <c r="B4207">
        <v>2</v>
      </c>
      <c r="C4207">
        <v>1.24</v>
      </c>
      <c r="D4207">
        <v>0</v>
      </c>
      <c r="E4207">
        <v>0</v>
      </c>
      <c r="F4207">
        <v>0</v>
      </c>
      <c r="G4207">
        <v>4</v>
      </c>
      <c r="H4207">
        <v>2</v>
      </c>
      <c r="I4207">
        <v>62.4</v>
      </c>
      <c r="J4207">
        <v>22.1</v>
      </c>
      <c r="K4207">
        <v>4</v>
      </c>
    </row>
    <row r="4208" spans="1:11" hidden="1" x14ac:dyDescent="0.25">
      <c r="A4208">
        <v>0</v>
      </c>
      <c r="B4208">
        <v>2</v>
      </c>
      <c r="C4208">
        <v>35</v>
      </c>
      <c r="D4208">
        <v>0</v>
      </c>
      <c r="E4208">
        <v>0</v>
      </c>
      <c r="F4208">
        <v>1</v>
      </c>
      <c r="G4208">
        <v>5</v>
      </c>
      <c r="H4208">
        <v>2</v>
      </c>
      <c r="I4208">
        <v>70.87</v>
      </c>
      <c r="J4208">
        <v>22.1</v>
      </c>
      <c r="K4208">
        <v>1</v>
      </c>
    </row>
    <row r="4209" spans="1:11" hidden="1" x14ac:dyDescent="0.25">
      <c r="A4209">
        <v>0</v>
      </c>
      <c r="B4209">
        <v>2</v>
      </c>
      <c r="C4209">
        <v>71</v>
      </c>
      <c r="D4209">
        <v>0</v>
      </c>
      <c r="E4209">
        <v>0</v>
      </c>
      <c r="F4209">
        <v>1</v>
      </c>
      <c r="G4209">
        <v>2</v>
      </c>
      <c r="H4209">
        <v>2</v>
      </c>
      <c r="I4209">
        <v>144.22999999999999</v>
      </c>
      <c r="J4209">
        <v>22.1</v>
      </c>
      <c r="K4209">
        <v>1</v>
      </c>
    </row>
    <row r="4210" spans="1:11" hidden="1" x14ac:dyDescent="0.25">
      <c r="A4210">
        <v>0</v>
      </c>
      <c r="B4210">
        <v>2</v>
      </c>
      <c r="C4210">
        <v>44</v>
      </c>
      <c r="D4210">
        <v>0</v>
      </c>
      <c r="E4210">
        <v>0</v>
      </c>
      <c r="F4210">
        <v>0</v>
      </c>
      <c r="G4210">
        <v>4</v>
      </c>
      <c r="H4210">
        <v>1</v>
      </c>
      <c r="I4210">
        <v>65.3</v>
      </c>
      <c r="J4210">
        <v>22.1</v>
      </c>
      <c r="K4210">
        <v>3</v>
      </c>
    </row>
    <row r="4211" spans="1:11" x14ac:dyDescent="0.25">
      <c r="A4211">
        <v>0</v>
      </c>
      <c r="B4211">
        <v>1</v>
      </c>
      <c r="C4211">
        <v>56</v>
      </c>
      <c r="D4211">
        <v>0</v>
      </c>
      <c r="E4211">
        <v>0</v>
      </c>
      <c r="F4211">
        <v>1</v>
      </c>
      <c r="G4211">
        <v>1</v>
      </c>
      <c r="H4211">
        <v>2</v>
      </c>
      <c r="I4211">
        <v>84.3</v>
      </c>
      <c r="J4211">
        <v>22.1</v>
      </c>
      <c r="K4211">
        <v>4</v>
      </c>
    </row>
    <row r="4212" spans="1:11" x14ac:dyDescent="0.25">
      <c r="A4212">
        <v>0</v>
      </c>
      <c r="B4212">
        <v>1</v>
      </c>
      <c r="C4212">
        <v>36</v>
      </c>
      <c r="D4212">
        <v>0</v>
      </c>
      <c r="E4212">
        <v>0</v>
      </c>
      <c r="F4212">
        <v>1</v>
      </c>
      <c r="G4212">
        <v>1</v>
      </c>
      <c r="H4212">
        <v>2</v>
      </c>
      <c r="I4212">
        <v>98.03</v>
      </c>
      <c r="J4212">
        <v>22.1</v>
      </c>
      <c r="K4212">
        <v>3</v>
      </c>
    </row>
    <row r="4213" spans="1:11" x14ac:dyDescent="0.25">
      <c r="A4213">
        <v>0</v>
      </c>
      <c r="B4213">
        <v>2</v>
      </c>
      <c r="C4213">
        <v>23</v>
      </c>
      <c r="D4213">
        <v>0</v>
      </c>
      <c r="E4213">
        <v>0</v>
      </c>
      <c r="F4213">
        <v>0</v>
      </c>
      <c r="G4213">
        <v>1</v>
      </c>
      <c r="H4213">
        <v>2</v>
      </c>
      <c r="I4213">
        <v>100.54</v>
      </c>
      <c r="J4213">
        <v>22.1</v>
      </c>
      <c r="K4213">
        <v>3</v>
      </c>
    </row>
    <row r="4214" spans="1:11" hidden="1" x14ac:dyDescent="0.25">
      <c r="A4214">
        <v>0</v>
      </c>
      <c r="B4214">
        <v>2</v>
      </c>
      <c r="C4214">
        <v>39</v>
      </c>
      <c r="D4214">
        <v>0</v>
      </c>
      <c r="E4214">
        <v>0</v>
      </c>
      <c r="F4214">
        <v>1</v>
      </c>
      <c r="G4214">
        <v>5</v>
      </c>
      <c r="H4214">
        <v>1</v>
      </c>
      <c r="I4214">
        <v>69.38</v>
      </c>
      <c r="J4214">
        <v>22.1</v>
      </c>
      <c r="K4214">
        <v>4</v>
      </c>
    </row>
    <row r="4215" spans="1:11" hidden="1" x14ac:dyDescent="0.25">
      <c r="A4215">
        <v>0</v>
      </c>
      <c r="B4215">
        <v>2</v>
      </c>
      <c r="C4215">
        <v>72</v>
      </c>
      <c r="D4215">
        <v>1</v>
      </c>
      <c r="E4215">
        <v>0</v>
      </c>
      <c r="F4215">
        <v>1</v>
      </c>
      <c r="G4215">
        <v>2</v>
      </c>
      <c r="H4215">
        <v>1</v>
      </c>
      <c r="I4215">
        <v>90.87</v>
      </c>
      <c r="J4215">
        <v>22.1</v>
      </c>
      <c r="K4215">
        <v>2</v>
      </c>
    </row>
    <row r="4216" spans="1:11" hidden="1" x14ac:dyDescent="0.25">
      <c r="A4216">
        <v>0</v>
      </c>
      <c r="B4216">
        <v>1</v>
      </c>
      <c r="C4216">
        <v>80</v>
      </c>
      <c r="D4216">
        <v>0</v>
      </c>
      <c r="E4216">
        <v>0</v>
      </c>
      <c r="F4216">
        <v>1</v>
      </c>
      <c r="G4216">
        <v>5</v>
      </c>
      <c r="H4216">
        <v>1</v>
      </c>
      <c r="I4216">
        <v>94.96</v>
      </c>
      <c r="J4216">
        <v>22.1</v>
      </c>
      <c r="K4216">
        <v>1</v>
      </c>
    </row>
    <row r="4217" spans="1:11" hidden="1" x14ac:dyDescent="0.25">
      <c r="A4217">
        <v>0</v>
      </c>
      <c r="B4217">
        <v>2</v>
      </c>
      <c r="C4217">
        <v>53</v>
      </c>
      <c r="D4217">
        <v>0</v>
      </c>
      <c r="E4217">
        <v>0</v>
      </c>
      <c r="F4217">
        <v>1</v>
      </c>
      <c r="G4217">
        <v>4</v>
      </c>
      <c r="H4217">
        <v>1</v>
      </c>
      <c r="I4217">
        <v>90.65</v>
      </c>
      <c r="J4217">
        <v>22.1</v>
      </c>
      <c r="K4217">
        <v>1</v>
      </c>
    </row>
    <row r="4218" spans="1:11" x14ac:dyDescent="0.25">
      <c r="A4218">
        <v>0</v>
      </c>
      <c r="B4218">
        <v>2</v>
      </c>
      <c r="C4218">
        <v>32</v>
      </c>
      <c r="D4218">
        <v>0</v>
      </c>
      <c r="E4218">
        <v>0</v>
      </c>
      <c r="F4218">
        <v>1</v>
      </c>
      <c r="G4218">
        <v>1</v>
      </c>
      <c r="H4218">
        <v>2</v>
      </c>
      <c r="I4218">
        <v>85.91</v>
      </c>
      <c r="J4218">
        <v>22.1</v>
      </c>
      <c r="K4218">
        <v>4</v>
      </c>
    </row>
    <row r="4219" spans="1:11" hidden="1" x14ac:dyDescent="0.25">
      <c r="A4219">
        <v>0</v>
      </c>
      <c r="B4219">
        <v>2</v>
      </c>
      <c r="C4219">
        <v>19</v>
      </c>
      <c r="D4219">
        <v>0</v>
      </c>
      <c r="E4219">
        <v>0</v>
      </c>
      <c r="F4219">
        <v>0</v>
      </c>
      <c r="G4219">
        <v>2</v>
      </c>
      <c r="H4219">
        <v>2</v>
      </c>
      <c r="I4219">
        <v>89.3</v>
      </c>
      <c r="J4219">
        <v>22.1</v>
      </c>
      <c r="K4219">
        <v>2</v>
      </c>
    </row>
    <row r="4220" spans="1:11" hidden="1" x14ac:dyDescent="0.25">
      <c r="A4220">
        <v>0</v>
      </c>
      <c r="B4220">
        <v>2</v>
      </c>
      <c r="C4220">
        <v>48</v>
      </c>
      <c r="D4220">
        <v>0</v>
      </c>
      <c r="E4220">
        <v>0</v>
      </c>
      <c r="F4220">
        <v>1</v>
      </c>
      <c r="G4220">
        <v>4</v>
      </c>
      <c r="H4220">
        <v>1</v>
      </c>
      <c r="I4220">
        <v>99.07</v>
      </c>
      <c r="J4220">
        <v>22.1</v>
      </c>
      <c r="K4220">
        <v>2</v>
      </c>
    </row>
    <row r="4221" spans="1:11" hidden="1" x14ac:dyDescent="0.25">
      <c r="A4221">
        <v>0</v>
      </c>
      <c r="B4221">
        <v>2</v>
      </c>
      <c r="C4221">
        <v>6</v>
      </c>
      <c r="D4221">
        <v>0</v>
      </c>
      <c r="E4221">
        <v>0</v>
      </c>
      <c r="F4221">
        <v>0</v>
      </c>
      <c r="G4221">
        <v>2</v>
      </c>
      <c r="H4221">
        <v>2</v>
      </c>
      <c r="I4221">
        <v>91.05</v>
      </c>
      <c r="J4221">
        <v>22.1</v>
      </c>
      <c r="K4221">
        <v>4</v>
      </c>
    </row>
    <row r="4222" spans="1:11" hidden="1" x14ac:dyDescent="0.25">
      <c r="A4222">
        <v>0</v>
      </c>
      <c r="B4222">
        <v>1</v>
      </c>
      <c r="C4222">
        <v>79</v>
      </c>
      <c r="D4222">
        <v>0</v>
      </c>
      <c r="E4222">
        <v>1</v>
      </c>
      <c r="F4222">
        <v>1</v>
      </c>
      <c r="G4222">
        <v>4</v>
      </c>
      <c r="H4222">
        <v>2</v>
      </c>
      <c r="I4222">
        <v>57.08</v>
      </c>
      <c r="J4222">
        <v>22</v>
      </c>
      <c r="K4222">
        <v>1</v>
      </c>
    </row>
    <row r="4223" spans="1:11" hidden="1" x14ac:dyDescent="0.25">
      <c r="A4223">
        <v>0</v>
      </c>
      <c r="B4223">
        <v>2</v>
      </c>
      <c r="C4223">
        <v>22</v>
      </c>
      <c r="D4223">
        <v>0</v>
      </c>
      <c r="E4223">
        <v>0</v>
      </c>
      <c r="F4223">
        <v>0</v>
      </c>
      <c r="G4223">
        <v>4</v>
      </c>
      <c r="H4223">
        <v>2</v>
      </c>
      <c r="I4223">
        <v>130.34</v>
      </c>
      <c r="J4223">
        <v>22</v>
      </c>
      <c r="K4223">
        <v>2</v>
      </c>
    </row>
    <row r="4224" spans="1:11" hidden="1" x14ac:dyDescent="0.25">
      <c r="A4224">
        <v>0</v>
      </c>
      <c r="B4224">
        <v>2</v>
      </c>
      <c r="C4224">
        <v>77</v>
      </c>
      <c r="D4224">
        <v>0</v>
      </c>
      <c r="E4224">
        <v>0</v>
      </c>
      <c r="F4224">
        <v>1</v>
      </c>
      <c r="G4224">
        <v>4</v>
      </c>
      <c r="H4224">
        <v>1</v>
      </c>
      <c r="I4224">
        <v>75.06</v>
      </c>
      <c r="J4224">
        <v>22</v>
      </c>
      <c r="K4224">
        <v>4</v>
      </c>
    </row>
    <row r="4225" spans="1:11" hidden="1" x14ac:dyDescent="0.25">
      <c r="A4225">
        <v>0</v>
      </c>
      <c r="B4225">
        <v>1</v>
      </c>
      <c r="C4225">
        <v>4</v>
      </c>
      <c r="D4225">
        <v>0</v>
      </c>
      <c r="E4225">
        <v>0</v>
      </c>
      <c r="F4225">
        <v>0</v>
      </c>
      <c r="G4225">
        <v>4</v>
      </c>
      <c r="H4225">
        <v>2</v>
      </c>
      <c r="I4225">
        <v>97.51</v>
      </c>
      <c r="J4225">
        <v>22</v>
      </c>
      <c r="K4225">
        <v>4</v>
      </c>
    </row>
    <row r="4226" spans="1:11" hidden="1" x14ac:dyDescent="0.25">
      <c r="A4226">
        <v>0</v>
      </c>
      <c r="B4226">
        <v>1</v>
      </c>
      <c r="C4226">
        <v>18</v>
      </c>
      <c r="D4226">
        <v>0</v>
      </c>
      <c r="E4226">
        <v>0</v>
      </c>
      <c r="F4226">
        <v>0</v>
      </c>
      <c r="G4226">
        <v>4</v>
      </c>
      <c r="H4226">
        <v>1</v>
      </c>
      <c r="I4226">
        <v>89.61</v>
      </c>
      <c r="J4226">
        <v>22</v>
      </c>
      <c r="K4226">
        <v>2</v>
      </c>
    </row>
    <row r="4227" spans="1:11" hidden="1" x14ac:dyDescent="0.25">
      <c r="A4227">
        <v>0</v>
      </c>
      <c r="B4227">
        <v>2</v>
      </c>
      <c r="C4227">
        <v>52</v>
      </c>
      <c r="D4227">
        <v>0</v>
      </c>
      <c r="E4227">
        <v>0</v>
      </c>
      <c r="F4227">
        <v>1</v>
      </c>
      <c r="G4227">
        <v>4</v>
      </c>
      <c r="H4227">
        <v>1</v>
      </c>
      <c r="I4227">
        <v>107.84</v>
      </c>
      <c r="J4227">
        <v>22</v>
      </c>
      <c r="K4227">
        <v>1</v>
      </c>
    </row>
    <row r="4228" spans="1:11" hidden="1" x14ac:dyDescent="0.25">
      <c r="A4228">
        <v>0</v>
      </c>
      <c r="B4228">
        <v>1</v>
      </c>
      <c r="C4228">
        <v>76</v>
      </c>
      <c r="D4228">
        <v>0</v>
      </c>
      <c r="E4228">
        <v>1</v>
      </c>
      <c r="F4228">
        <v>1</v>
      </c>
      <c r="G4228">
        <v>4</v>
      </c>
      <c r="H4228">
        <v>1</v>
      </c>
      <c r="I4228">
        <v>213.8</v>
      </c>
      <c r="J4228">
        <v>22</v>
      </c>
      <c r="K4228">
        <v>2</v>
      </c>
    </row>
    <row r="4229" spans="1:11" hidden="1" x14ac:dyDescent="0.25">
      <c r="A4229">
        <v>0</v>
      </c>
      <c r="B4229">
        <v>1</v>
      </c>
      <c r="C4229">
        <v>27</v>
      </c>
      <c r="D4229">
        <v>0</v>
      </c>
      <c r="E4229">
        <v>0</v>
      </c>
      <c r="F4229">
        <v>1</v>
      </c>
      <c r="G4229">
        <v>2</v>
      </c>
      <c r="H4229">
        <v>2</v>
      </c>
      <c r="I4229">
        <v>76.19</v>
      </c>
      <c r="J4229">
        <v>22</v>
      </c>
      <c r="K4229">
        <v>2</v>
      </c>
    </row>
    <row r="4230" spans="1:11" hidden="1" x14ac:dyDescent="0.25">
      <c r="A4230">
        <v>0</v>
      </c>
      <c r="B4230">
        <v>1</v>
      </c>
      <c r="C4230">
        <v>23</v>
      </c>
      <c r="D4230">
        <v>0</v>
      </c>
      <c r="E4230">
        <v>0</v>
      </c>
      <c r="F4230">
        <v>0</v>
      </c>
      <c r="G4230">
        <v>4</v>
      </c>
      <c r="H4230">
        <v>2</v>
      </c>
      <c r="I4230">
        <v>61.96</v>
      </c>
      <c r="J4230">
        <v>22</v>
      </c>
      <c r="K4230">
        <v>3</v>
      </c>
    </row>
    <row r="4231" spans="1:11" hidden="1" x14ac:dyDescent="0.25">
      <c r="A4231">
        <v>0</v>
      </c>
      <c r="B4231">
        <v>1</v>
      </c>
      <c r="C4231">
        <v>16</v>
      </c>
      <c r="D4231">
        <v>0</v>
      </c>
      <c r="E4231">
        <v>0</v>
      </c>
      <c r="F4231">
        <v>0</v>
      </c>
      <c r="G4231">
        <v>4</v>
      </c>
      <c r="H4231">
        <v>1</v>
      </c>
      <c r="I4231">
        <v>99.49</v>
      </c>
      <c r="J4231">
        <v>22</v>
      </c>
      <c r="K4231">
        <v>4</v>
      </c>
    </row>
    <row r="4232" spans="1:11" hidden="1" x14ac:dyDescent="0.25">
      <c r="A4232">
        <v>0</v>
      </c>
      <c r="B4232">
        <v>2</v>
      </c>
      <c r="C4232">
        <v>64</v>
      </c>
      <c r="D4232">
        <v>1</v>
      </c>
      <c r="E4232">
        <v>0</v>
      </c>
      <c r="F4232">
        <v>1</v>
      </c>
      <c r="G4232">
        <v>4</v>
      </c>
      <c r="H4232">
        <v>2</v>
      </c>
      <c r="I4232">
        <v>211.12</v>
      </c>
      <c r="J4232">
        <v>22</v>
      </c>
      <c r="K4232">
        <v>2</v>
      </c>
    </row>
    <row r="4233" spans="1:11" hidden="1" x14ac:dyDescent="0.25">
      <c r="A4233">
        <v>0</v>
      </c>
      <c r="B4233">
        <v>2</v>
      </c>
      <c r="C4233">
        <v>15</v>
      </c>
      <c r="D4233">
        <v>0</v>
      </c>
      <c r="E4233">
        <v>0</v>
      </c>
      <c r="F4233">
        <v>0</v>
      </c>
      <c r="G4233">
        <v>4</v>
      </c>
      <c r="H4233">
        <v>2</v>
      </c>
      <c r="I4233">
        <v>190.89</v>
      </c>
      <c r="J4233">
        <v>22</v>
      </c>
      <c r="K4233">
        <v>2</v>
      </c>
    </row>
    <row r="4234" spans="1:11" hidden="1" x14ac:dyDescent="0.25">
      <c r="A4234">
        <v>0</v>
      </c>
      <c r="B4234">
        <v>1</v>
      </c>
      <c r="C4234">
        <v>79</v>
      </c>
      <c r="D4234">
        <v>1</v>
      </c>
      <c r="E4234">
        <v>1</v>
      </c>
      <c r="F4234">
        <v>1</v>
      </c>
      <c r="G4234">
        <v>2</v>
      </c>
      <c r="H4234">
        <v>1</v>
      </c>
      <c r="I4234">
        <v>205.23</v>
      </c>
      <c r="J4234">
        <v>22</v>
      </c>
      <c r="K4234">
        <v>2</v>
      </c>
    </row>
    <row r="4235" spans="1:11" hidden="1" x14ac:dyDescent="0.25">
      <c r="A4235">
        <v>0</v>
      </c>
      <c r="B4235">
        <v>2</v>
      </c>
      <c r="C4235">
        <v>24</v>
      </c>
      <c r="D4235">
        <v>0</v>
      </c>
      <c r="E4235">
        <v>0</v>
      </c>
      <c r="F4235">
        <v>0</v>
      </c>
      <c r="G4235">
        <v>5</v>
      </c>
      <c r="H4235">
        <v>2</v>
      </c>
      <c r="I4235">
        <v>71.63</v>
      </c>
      <c r="J4235">
        <v>22</v>
      </c>
      <c r="K4235">
        <v>1</v>
      </c>
    </row>
    <row r="4236" spans="1:11" hidden="1" x14ac:dyDescent="0.25">
      <c r="A4236">
        <v>0</v>
      </c>
      <c r="B4236">
        <v>2</v>
      </c>
      <c r="C4236">
        <v>34</v>
      </c>
      <c r="D4236">
        <v>0</v>
      </c>
      <c r="E4236">
        <v>0</v>
      </c>
      <c r="F4236">
        <v>1</v>
      </c>
      <c r="G4236">
        <v>5</v>
      </c>
      <c r="H4236">
        <v>1</v>
      </c>
      <c r="I4236">
        <v>86.92</v>
      </c>
      <c r="J4236">
        <v>22</v>
      </c>
      <c r="K4236">
        <v>4</v>
      </c>
    </row>
    <row r="4237" spans="1:11" hidden="1" x14ac:dyDescent="0.25">
      <c r="A4237">
        <v>0</v>
      </c>
      <c r="B4237">
        <v>2</v>
      </c>
      <c r="C4237">
        <v>21</v>
      </c>
      <c r="D4237">
        <v>0</v>
      </c>
      <c r="E4237">
        <v>0</v>
      </c>
      <c r="F4237">
        <v>0</v>
      </c>
      <c r="G4237">
        <v>4</v>
      </c>
      <c r="H4237">
        <v>1</v>
      </c>
      <c r="I4237">
        <v>89.44</v>
      </c>
      <c r="J4237">
        <v>21.9</v>
      </c>
      <c r="K4237">
        <v>3</v>
      </c>
    </row>
    <row r="4238" spans="1:11" hidden="1" x14ac:dyDescent="0.25">
      <c r="A4238">
        <v>0</v>
      </c>
      <c r="B4238">
        <v>1</v>
      </c>
      <c r="C4238">
        <v>43</v>
      </c>
      <c r="D4238">
        <v>0</v>
      </c>
      <c r="E4238">
        <v>0</v>
      </c>
      <c r="F4238">
        <v>1</v>
      </c>
      <c r="G4238">
        <v>4</v>
      </c>
      <c r="H4238">
        <v>2</v>
      </c>
      <c r="I4238">
        <v>111.43</v>
      </c>
      <c r="J4238">
        <v>21.9</v>
      </c>
      <c r="K4238">
        <v>3</v>
      </c>
    </row>
    <row r="4239" spans="1:11" hidden="1" x14ac:dyDescent="0.25">
      <c r="A4239">
        <v>0</v>
      </c>
      <c r="B4239">
        <v>2</v>
      </c>
      <c r="C4239">
        <v>26</v>
      </c>
      <c r="D4239">
        <v>0</v>
      </c>
      <c r="E4239">
        <v>0</v>
      </c>
      <c r="F4239">
        <v>1</v>
      </c>
      <c r="G4239">
        <v>4</v>
      </c>
      <c r="H4239">
        <v>2</v>
      </c>
      <c r="I4239">
        <v>116.38</v>
      </c>
      <c r="J4239">
        <v>21.9</v>
      </c>
      <c r="K4239">
        <v>1</v>
      </c>
    </row>
    <row r="4240" spans="1:11" hidden="1" x14ac:dyDescent="0.25">
      <c r="A4240">
        <v>0</v>
      </c>
      <c r="B4240">
        <v>2</v>
      </c>
      <c r="C4240">
        <v>19</v>
      </c>
      <c r="D4240">
        <v>0</v>
      </c>
      <c r="E4240">
        <v>0</v>
      </c>
      <c r="F4240">
        <v>0</v>
      </c>
      <c r="G4240">
        <v>4</v>
      </c>
      <c r="H4240">
        <v>1</v>
      </c>
      <c r="I4240">
        <v>96.02</v>
      </c>
      <c r="J4240">
        <v>21.9</v>
      </c>
      <c r="K4240">
        <v>2</v>
      </c>
    </row>
    <row r="4241" spans="1:11" hidden="1" x14ac:dyDescent="0.25">
      <c r="A4241">
        <v>0</v>
      </c>
      <c r="B4241">
        <v>1</v>
      </c>
      <c r="C4241">
        <v>16</v>
      </c>
      <c r="D4241">
        <v>0</v>
      </c>
      <c r="E4241">
        <v>0</v>
      </c>
      <c r="F4241">
        <v>0</v>
      </c>
      <c r="G4241">
        <v>5</v>
      </c>
      <c r="H4241">
        <v>2</v>
      </c>
      <c r="I4241">
        <v>102.3</v>
      </c>
      <c r="J4241">
        <v>21.9</v>
      </c>
      <c r="K4241">
        <v>4</v>
      </c>
    </row>
    <row r="4242" spans="1:11" x14ac:dyDescent="0.25">
      <c r="A4242">
        <v>0</v>
      </c>
      <c r="B4242">
        <v>1</v>
      </c>
      <c r="C4242">
        <v>10</v>
      </c>
      <c r="D4242">
        <v>0</v>
      </c>
      <c r="E4242">
        <v>0</v>
      </c>
      <c r="F4242">
        <v>0</v>
      </c>
      <c r="G4242">
        <v>1</v>
      </c>
      <c r="H4242">
        <v>1</v>
      </c>
      <c r="I4242">
        <v>77.510000000000005</v>
      </c>
      <c r="J4242">
        <v>21.9</v>
      </c>
      <c r="K4242">
        <v>4</v>
      </c>
    </row>
    <row r="4243" spans="1:11" x14ac:dyDescent="0.25">
      <c r="A4243">
        <v>0</v>
      </c>
      <c r="B4243">
        <v>2</v>
      </c>
      <c r="C4243">
        <v>72</v>
      </c>
      <c r="D4243">
        <v>0</v>
      </c>
      <c r="E4243">
        <v>0</v>
      </c>
      <c r="F4243">
        <v>1</v>
      </c>
      <c r="G4243">
        <v>1</v>
      </c>
      <c r="H4243">
        <v>1</v>
      </c>
      <c r="I4243">
        <v>118.22</v>
      </c>
      <c r="J4243">
        <v>21.9</v>
      </c>
      <c r="K4243">
        <v>1</v>
      </c>
    </row>
    <row r="4244" spans="1:11" x14ac:dyDescent="0.25">
      <c r="A4244">
        <v>0</v>
      </c>
      <c r="B4244">
        <v>1</v>
      </c>
      <c r="C4244">
        <v>48</v>
      </c>
      <c r="D4244">
        <v>0</v>
      </c>
      <c r="E4244">
        <v>0</v>
      </c>
      <c r="F4244">
        <v>1</v>
      </c>
      <c r="G4244">
        <v>1</v>
      </c>
      <c r="H4244">
        <v>1</v>
      </c>
      <c r="I4244">
        <v>113.84</v>
      </c>
      <c r="J4244">
        <v>21.9</v>
      </c>
      <c r="K4244">
        <v>2</v>
      </c>
    </row>
    <row r="4245" spans="1:11" hidden="1" x14ac:dyDescent="0.25">
      <c r="A4245">
        <v>0</v>
      </c>
      <c r="B4245">
        <v>2</v>
      </c>
      <c r="C4245">
        <v>14</v>
      </c>
      <c r="D4245">
        <v>0</v>
      </c>
      <c r="E4245">
        <v>0</v>
      </c>
      <c r="F4245">
        <v>0</v>
      </c>
      <c r="G4245">
        <v>4</v>
      </c>
      <c r="H4245">
        <v>1</v>
      </c>
      <c r="I4245">
        <v>77.52</v>
      </c>
      <c r="J4245">
        <v>21.9</v>
      </c>
      <c r="K4245">
        <v>2</v>
      </c>
    </row>
    <row r="4246" spans="1:11" x14ac:dyDescent="0.25">
      <c r="A4246">
        <v>0</v>
      </c>
      <c r="B4246">
        <v>2</v>
      </c>
      <c r="C4246">
        <v>3</v>
      </c>
      <c r="D4246">
        <v>0</v>
      </c>
      <c r="E4246">
        <v>0</v>
      </c>
      <c r="F4246">
        <v>0</v>
      </c>
      <c r="G4246">
        <v>1</v>
      </c>
      <c r="H4246">
        <v>1</v>
      </c>
      <c r="I4246">
        <v>75.41</v>
      </c>
      <c r="J4246">
        <v>21.9</v>
      </c>
      <c r="K4246">
        <v>4</v>
      </c>
    </row>
    <row r="4247" spans="1:11" hidden="1" x14ac:dyDescent="0.25">
      <c r="A4247">
        <v>0</v>
      </c>
      <c r="B4247">
        <v>1</v>
      </c>
      <c r="C4247">
        <v>56</v>
      </c>
      <c r="D4247">
        <v>1</v>
      </c>
      <c r="E4247">
        <v>0</v>
      </c>
      <c r="F4247">
        <v>1</v>
      </c>
      <c r="G4247">
        <v>4</v>
      </c>
      <c r="H4247">
        <v>1</v>
      </c>
      <c r="I4247">
        <v>206.66</v>
      </c>
      <c r="J4247">
        <v>21.9</v>
      </c>
      <c r="K4247">
        <v>3</v>
      </c>
    </row>
    <row r="4248" spans="1:11" hidden="1" x14ac:dyDescent="0.25">
      <c r="A4248">
        <v>0</v>
      </c>
      <c r="B4248">
        <v>1</v>
      </c>
      <c r="C4248">
        <v>24</v>
      </c>
      <c r="D4248">
        <v>0</v>
      </c>
      <c r="E4248">
        <v>0</v>
      </c>
      <c r="F4248">
        <v>1</v>
      </c>
      <c r="G4248">
        <v>5</v>
      </c>
      <c r="H4248">
        <v>2</v>
      </c>
      <c r="I4248">
        <v>83.1</v>
      </c>
      <c r="J4248">
        <v>21.9</v>
      </c>
      <c r="K4248">
        <v>3</v>
      </c>
    </row>
    <row r="4249" spans="1:11" hidden="1" x14ac:dyDescent="0.25">
      <c r="A4249">
        <v>0</v>
      </c>
      <c r="B4249">
        <v>2</v>
      </c>
      <c r="C4249">
        <v>54</v>
      </c>
      <c r="D4249">
        <v>0</v>
      </c>
      <c r="E4249">
        <v>0</v>
      </c>
      <c r="F4249">
        <v>0</v>
      </c>
      <c r="G4249">
        <v>2</v>
      </c>
      <c r="H4249">
        <v>2</v>
      </c>
      <c r="I4249">
        <v>85.07</v>
      </c>
      <c r="J4249">
        <v>21.9</v>
      </c>
      <c r="K4249">
        <v>4</v>
      </c>
    </row>
    <row r="4250" spans="1:11" x14ac:dyDescent="0.25">
      <c r="A4250">
        <v>0</v>
      </c>
      <c r="B4250">
        <v>2</v>
      </c>
      <c r="C4250">
        <v>23</v>
      </c>
      <c r="D4250">
        <v>0</v>
      </c>
      <c r="E4250">
        <v>0</v>
      </c>
      <c r="F4250">
        <v>0</v>
      </c>
      <c r="G4250">
        <v>1</v>
      </c>
      <c r="H4250">
        <v>1</v>
      </c>
      <c r="I4250">
        <v>165.36</v>
      </c>
      <c r="J4250">
        <v>21.9</v>
      </c>
      <c r="K4250">
        <v>3</v>
      </c>
    </row>
    <row r="4251" spans="1:11" hidden="1" x14ac:dyDescent="0.25">
      <c r="A4251">
        <v>1</v>
      </c>
      <c r="B4251">
        <v>2</v>
      </c>
      <c r="C4251">
        <v>74</v>
      </c>
      <c r="D4251">
        <v>1</v>
      </c>
      <c r="E4251">
        <v>0</v>
      </c>
      <c r="F4251">
        <v>1</v>
      </c>
      <c r="G4251">
        <v>5</v>
      </c>
      <c r="H4251">
        <v>2</v>
      </c>
      <c r="I4251">
        <v>70.28</v>
      </c>
      <c r="J4251">
        <v>21.8</v>
      </c>
      <c r="K4251">
        <v>2</v>
      </c>
    </row>
    <row r="4252" spans="1:11" x14ac:dyDescent="0.25">
      <c r="A4252">
        <v>0</v>
      </c>
      <c r="B4252">
        <v>2</v>
      </c>
      <c r="C4252">
        <v>43</v>
      </c>
      <c r="D4252">
        <v>0</v>
      </c>
      <c r="E4252">
        <v>0</v>
      </c>
      <c r="F4252">
        <v>1</v>
      </c>
      <c r="G4252">
        <v>1</v>
      </c>
      <c r="H4252">
        <v>1</v>
      </c>
      <c r="I4252">
        <v>95.93</v>
      </c>
      <c r="J4252">
        <v>21.8</v>
      </c>
      <c r="K4252">
        <v>4</v>
      </c>
    </row>
    <row r="4253" spans="1:11" hidden="1" x14ac:dyDescent="0.25">
      <c r="A4253">
        <v>0</v>
      </c>
      <c r="B4253">
        <v>2</v>
      </c>
      <c r="C4253">
        <v>18</v>
      </c>
      <c r="D4253">
        <v>0</v>
      </c>
      <c r="E4253">
        <v>0</v>
      </c>
      <c r="F4253">
        <v>0</v>
      </c>
      <c r="G4253">
        <v>4</v>
      </c>
      <c r="H4253">
        <v>1</v>
      </c>
      <c r="I4253">
        <v>98.1</v>
      </c>
      <c r="J4253">
        <v>21.8</v>
      </c>
      <c r="K4253">
        <v>2</v>
      </c>
    </row>
    <row r="4254" spans="1:11" hidden="1" x14ac:dyDescent="0.25">
      <c r="A4254">
        <v>0</v>
      </c>
      <c r="B4254">
        <v>2</v>
      </c>
      <c r="C4254">
        <v>14</v>
      </c>
      <c r="D4254">
        <v>0</v>
      </c>
      <c r="E4254">
        <v>0</v>
      </c>
      <c r="F4254">
        <v>0</v>
      </c>
      <c r="G4254">
        <v>4</v>
      </c>
      <c r="H4254">
        <v>1</v>
      </c>
      <c r="I4254">
        <v>84.46</v>
      </c>
      <c r="J4254">
        <v>21.8</v>
      </c>
      <c r="K4254">
        <v>4</v>
      </c>
    </row>
    <row r="4255" spans="1:11" hidden="1" x14ac:dyDescent="0.25">
      <c r="A4255">
        <v>0</v>
      </c>
      <c r="B4255">
        <v>1</v>
      </c>
      <c r="C4255">
        <v>1.88</v>
      </c>
      <c r="D4255">
        <v>0</v>
      </c>
      <c r="E4255">
        <v>0</v>
      </c>
      <c r="F4255">
        <v>0</v>
      </c>
      <c r="G4255">
        <v>2</v>
      </c>
      <c r="H4255">
        <v>1</v>
      </c>
      <c r="I4255">
        <v>77.91</v>
      </c>
      <c r="J4255">
        <v>21.8</v>
      </c>
      <c r="K4255">
        <v>4</v>
      </c>
    </row>
    <row r="4256" spans="1:11" hidden="1" x14ac:dyDescent="0.25">
      <c r="A4256">
        <v>0</v>
      </c>
      <c r="B4256">
        <v>2</v>
      </c>
      <c r="C4256">
        <v>52</v>
      </c>
      <c r="D4256">
        <v>0</v>
      </c>
      <c r="E4256">
        <v>0</v>
      </c>
      <c r="F4256">
        <v>1</v>
      </c>
      <c r="G4256">
        <v>4</v>
      </c>
      <c r="H4256">
        <v>2</v>
      </c>
      <c r="I4256">
        <v>97.32</v>
      </c>
      <c r="J4256">
        <v>21.8</v>
      </c>
      <c r="K4256">
        <v>3</v>
      </c>
    </row>
    <row r="4257" spans="1:11" hidden="1" x14ac:dyDescent="0.25">
      <c r="A4257">
        <v>0</v>
      </c>
      <c r="B4257">
        <v>2</v>
      </c>
      <c r="C4257">
        <v>78</v>
      </c>
      <c r="D4257">
        <v>1</v>
      </c>
      <c r="E4257">
        <v>0</v>
      </c>
      <c r="F4257">
        <v>1</v>
      </c>
      <c r="G4257">
        <v>4</v>
      </c>
      <c r="H4257">
        <v>1</v>
      </c>
      <c r="I4257">
        <v>201.07</v>
      </c>
      <c r="J4257">
        <v>21.8</v>
      </c>
      <c r="K4257">
        <v>4</v>
      </c>
    </row>
    <row r="4258" spans="1:11" hidden="1" x14ac:dyDescent="0.25">
      <c r="A4258">
        <v>0</v>
      </c>
      <c r="B4258">
        <v>1</v>
      </c>
      <c r="C4258">
        <v>78</v>
      </c>
      <c r="D4258">
        <v>0</v>
      </c>
      <c r="E4258">
        <v>0</v>
      </c>
      <c r="F4258">
        <v>1</v>
      </c>
      <c r="G4258">
        <v>4</v>
      </c>
      <c r="H4258">
        <v>1</v>
      </c>
      <c r="I4258">
        <v>80.09</v>
      </c>
      <c r="J4258">
        <v>21.8</v>
      </c>
      <c r="K4258">
        <v>2</v>
      </c>
    </row>
    <row r="4259" spans="1:11" hidden="1" x14ac:dyDescent="0.25">
      <c r="A4259">
        <v>0</v>
      </c>
      <c r="B4259">
        <v>1</v>
      </c>
      <c r="C4259">
        <v>31</v>
      </c>
      <c r="D4259">
        <v>0</v>
      </c>
      <c r="E4259">
        <v>0</v>
      </c>
      <c r="F4259">
        <v>0</v>
      </c>
      <c r="G4259">
        <v>4</v>
      </c>
      <c r="H4259">
        <v>1</v>
      </c>
      <c r="I4259">
        <v>108.56</v>
      </c>
      <c r="J4259">
        <v>21.8</v>
      </c>
      <c r="K4259">
        <v>2</v>
      </c>
    </row>
    <row r="4260" spans="1:11" x14ac:dyDescent="0.25">
      <c r="A4260">
        <v>0</v>
      </c>
      <c r="B4260">
        <v>2</v>
      </c>
      <c r="C4260">
        <v>31</v>
      </c>
      <c r="D4260">
        <v>0</v>
      </c>
      <c r="E4260">
        <v>0</v>
      </c>
      <c r="F4260">
        <v>1</v>
      </c>
      <c r="G4260">
        <v>1</v>
      </c>
      <c r="H4260">
        <v>1</v>
      </c>
      <c r="I4260">
        <v>69.260000000000005</v>
      </c>
      <c r="J4260">
        <v>21.8</v>
      </c>
      <c r="K4260">
        <v>1</v>
      </c>
    </row>
    <row r="4261" spans="1:11" hidden="1" x14ac:dyDescent="0.25">
      <c r="A4261">
        <v>0</v>
      </c>
      <c r="B4261">
        <v>2</v>
      </c>
      <c r="C4261">
        <v>56</v>
      </c>
      <c r="D4261">
        <v>0</v>
      </c>
      <c r="E4261">
        <v>0</v>
      </c>
      <c r="F4261">
        <v>1</v>
      </c>
      <c r="G4261">
        <v>2</v>
      </c>
      <c r="H4261">
        <v>1</v>
      </c>
      <c r="I4261">
        <v>81.77</v>
      </c>
      <c r="J4261">
        <v>21.8</v>
      </c>
      <c r="K4261">
        <v>2</v>
      </c>
    </row>
    <row r="4262" spans="1:11" x14ac:dyDescent="0.25">
      <c r="A4262">
        <v>0</v>
      </c>
      <c r="B4262">
        <v>1</v>
      </c>
      <c r="C4262">
        <v>11</v>
      </c>
      <c r="D4262">
        <v>0</v>
      </c>
      <c r="E4262">
        <v>0</v>
      </c>
      <c r="F4262">
        <v>0</v>
      </c>
      <c r="G4262">
        <v>1</v>
      </c>
      <c r="H4262">
        <v>1</v>
      </c>
      <c r="I4262">
        <v>80.08</v>
      </c>
      <c r="J4262">
        <v>21.8</v>
      </c>
      <c r="K4262">
        <v>2</v>
      </c>
    </row>
    <row r="4263" spans="1:11" hidden="1" x14ac:dyDescent="0.25">
      <c r="A4263">
        <v>0</v>
      </c>
      <c r="B4263">
        <v>1</v>
      </c>
      <c r="C4263">
        <v>3</v>
      </c>
      <c r="D4263">
        <v>0</v>
      </c>
      <c r="E4263">
        <v>0</v>
      </c>
      <c r="F4263">
        <v>0</v>
      </c>
      <c r="G4263">
        <v>2</v>
      </c>
      <c r="H4263">
        <v>1</v>
      </c>
      <c r="I4263">
        <v>110.2</v>
      </c>
      <c r="J4263">
        <v>21.8</v>
      </c>
      <c r="K4263">
        <v>4</v>
      </c>
    </row>
    <row r="4264" spans="1:11" hidden="1" x14ac:dyDescent="0.25">
      <c r="A4264">
        <v>0</v>
      </c>
      <c r="B4264">
        <v>1</v>
      </c>
      <c r="C4264">
        <v>8</v>
      </c>
      <c r="D4264">
        <v>0</v>
      </c>
      <c r="E4264">
        <v>0</v>
      </c>
      <c r="F4264">
        <v>0</v>
      </c>
      <c r="G4264">
        <v>4</v>
      </c>
      <c r="H4264">
        <v>1</v>
      </c>
      <c r="I4264">
        <v>63.43</v>
      </c>
      <c r="J4264">
        <v>21.8</v>
      </c>
      <c r="K4264">
        <v>4</v>
      </c>
    </row>
    <row r="4265" spans="1:11" hidden="1" x14ac:dyDescent="0.25">
      <c r="A4265">
        <v>0</v>
      </c>
      <c r="B4265">
        <v>2</v>
      </c>
      <c r="C4265">
        <v>21</v>
      </c>
      <c r="D4265">
        <v>0</v>
      </c>
      <c r="E4265">
        <v>0</v>
      </c>
      <c r="F4265">
        <v>0</v>
      </c>
      <c r="G4265">
        <v>4</v>
      </c>
      <c r="H4265">
        <v>1</v>
      </c>
      <c r="I4265">
        <v>55.12</v>
      </c>
      <c r="J4265">
        <v>21.8</v>
      </c>
      <c r="K4265">
        <v>2</v>
      </c>
    </row>
    <row r="4266" spans="1:11" hidden="1" x14ac:dyDescent="0.25">
      <c r="A4266">
        <v>0</v>
      </c>
      <c r="B4266">
        <v>2</v>
      </c>
      <c r="C4266">
        <v>62</v>
      </c>
      <c r="D4266">
        <v>0</v>
      </c>
      <c r="E4266">
        <v>0</v>
      </c>
      <c r="F4266">
        <v>1</v>
      </c>
      <c r="G4266">
        <v>4</v>
      </c>
      <c r="H4266">
        <v>2</v>
      </c>
      <c r="I4266">
        <v>74.12</v>
      </c>
      <c r="J4266">
        <v>21.8</v>
      </c>
      <c r="K4266">
        <v>1</v>
      </c>
    </row>
    <row r="4267" spans="1:11" x14ac:dyDescent="0.25">
      <c r="A4267">
        <v>0</v>
      </c>
      <c r="B4267">
        <v>2</v>
      </c>
      <c r="C4267">
        <v>26</v>
      </c>
      <c r="D4267">
        <v>0</v>
      </c>
      <c r="E4267">
        <v>0</v>
      </c>
      <c r="F4267">
        <v>0</v>
      </c>
      <c r="G4267">
        <v>1</v>
      </c>
      <c r="H4267">
        <v>1</v>
      </c>
      <c r="I4267">
        <v>67.209999999999994</v>
      </c>
      <c r="J4267">
        <v>21.8</v>
      </c>
      <c r="K4267">
        <v>1</v>
      </c>
    </row>
    <row r="4268" spans="1:11" hidden="1" x14ac:dyDescent="0.25">
      <c r="A4268">
        <v>0</v>
      </c>
      <c r="B4268">
        <v>2</v>
      </c>
      <c r="C4268">
        <v>51</v>
      </c>
      <c r="D4268">
        <v>0</v>
      </c>
      <c r="E4268">
        <v>0</v>
      </c>
      <c r="F4268">
        <v>1</v>
      </c>
      <c r="G4268">
        <v>5</v>
      </c>
      <c r="H4268">
        <v>2</v>
      </c>
      <c r="I4268">
        <v>152.56</v>
      </c>
      <c r="J4268">
        <v>21.8</v>
      </c>
      <c r="K4268">
        <v>4</v>
      </c>
    </row>
    <row r="4269" spans="1:11" hidden="1" x14ac:dyDescent="0.25">
      <c r="A4269">
        <v>1</v>
      </c>
      <c r="B4269">
        <v>2</v>
      </c>
      <c r="C4269">
        <v>80</v>
      </c>
      <c r="D4269">
        <v>0</v>
      </c>
      <c r="E4269">
        <v>1</v>
      </c>
      <c r="F4269">
        <v>1</v>
      </c>
      <c r="G4269">
        <v>4</v>
      </c>
      <c r="H4269">
        <v>1</v>
      </c>
      <c r="I4269">
        <v>66.72</v>
      </c>
      <c r="J4269">
        <v>21.7</v>
      </c>
      <c r="K4269">
        <v>1</v>
      </c>
    </row>
    <row r="4270" spans="1:11" hidden="1" x14ac:dyDescent="0.25">
      <c r="A4270">
        <v>0</v>
      </c>
      <c r="B4270">
        <v>1</v>
      </c>
      <c r="C4270">
        <v>20</v>
      </c>
      <c r="D4270">
        <v>0</v>
      </c>
      <c r="E4270">
        <v>0</v>
      </c>
      <c r="F4270">
        <v>0</v>
      </c>
      <c r="G4270">
        <v>4</v>
      </c>
      <c r="H4270">
        <v>1</v>
      </c>
      <c r="I4270">
        <v>104.48</v>
      </c>
      <c r="J4270">
        <v>21.7</v>
      </c>
      <c r="K4270">
        <v>2</v>
      </c>
    </row>
    <row r="4271" spans="1:11" hidden="1" x14ac:dyDescent="0.25">
      <c r="A4271">
        <v>0</v>
      </c>
      <c r="B4271">
        <v>2</v>
      </c>
      <c r="C4271">
        <v>69</v>
      </c>
      <c r="D4271">
        <v>0</v>
      </c>
      <c r="E4271">
        <v>1</v>
      </c>
      <c r="F4271">
        <v>1</v>
      </c>
      <c r="G4271">
        <v>4</v>
      </c>
      <c r="H4271">
        <v>1</v>
      </c>
      <c r="I4271">
        <v>254.6</v>
      </c>
      <c r="J4271">
        <v>21.7</v>
      </c>
      <c r="K4271">
        <v>4</v>
      </c>
    </row>
    <row r="4272" spans="1:11" hidden="1" x14ac:dyDescent="0.25">
      <c r="A4272">
        <v>0</v>
      </c>
      <c r="B4272">
        <v>2</v>
      </c>
      <c r="C4272">
        <v>19</v>
      </c>
      <c r="D4272">
        <v>0</v>
      </c>
      <c r="E4272">
        <v>0</v>
      </c>
      <c r="F4272">
        <v>0</v>
      </c>
      <c r="G4272">
        <v>4</v>
      </c>
      <c r="H4272">
        <v>1</v>
      </c>
      <c r="I4272">
        <v>75.08</v>
      </c>
      <c r="J4272">
        <v>21.7</v>
      </c>
      <c r="K4272">
        <v>4</v>
      </c>
    </row>
    <row r="4273" spans="1:11" hidden="1" x14ac:dyDescent="0.25">
      <c r="A4273">
        <v>0</v>
      </c>
      <c r="B4273">
        <v>2</v>
      </c>
      <c r="C4273">
        <v>26</v>
      </c>
      <c r="D4273">
        <v>0</v>
      </c>
      <c r="E4273">
        <v>0</v>
      </c>
      <c r="F4273">
        <v>0</v>
      </c>
      <c r="G4273">
        <v>2</v>
      </c>
      <c r="H4273">
        <v>2</v>
      </c>
      <c r="I4273">
        <v>89.28</v>
      </c>
      <c r="J4273">
        <v>21.7</v>
      </c>
      <c r="K4273">
        <v>3</v>
      </c>
    </row>
    <row r="4274" spans="1:11" hidden="1" x14ac:dyDescent="0.25">
      <c r="A4274">
        <v>0</v>
      </c>
      <c r="B4274">
        <v>2</v>
      </c>
      <c r="C4274">
        <v>50</v>
      </c>
      <c r="D4274">
        <v>0</v>
      </c>
      <c r="E4274">
        <v>0</v>
      </c>
      <c r="F4274">
        <v>1</v>
      </c>
      <c r="G4274">
        <v>4</v>
      </c>
      <c r="H4274">
        <v>2</v>
      </c>
      <c r="I4274">
        <v>65.98</v>
      </c>
      <c r="J4274">
        <v>21.7</v>
      </c>
      <c r="K4274">
        <v>2</v>
      </c>
    </row>
    <row r="4275" spans="1:11" hidden="1" x14ac:dyDescent="0.25">
      <c r="A4275">
        <v>0</v>
      </c>
      <c r="B4275">
        <v>1</v>
      </c>
      <c r="C4275">
        <v>79</v>
      </c>
      <c r="D4275">
        <v>1</v>
      </c>
      <c r="E4275">
        <v>0</v>
      </c>
      <c r="F4275">
        <v>0</v>
      </c>
      <c r="G4275">
        <v>5</v>
      </c>
      <c r="H4275">
        <v>2</v>
      </c>
      <c r="I4275">
        <v>96.52</v>
      </c>
      <c r="J4275">
        <v>21.7</v>
      </c>
      <c r="K4275">
        <v>4</v>
      </c>
    </row>
    <row r="4276" spans="1:11" hidden="1" x14ac:dyDescent="0.25">
      <c r="A4276">
        <v>0</v>
      </c>
      <c r="B4276">
        <v>2</v>
      </c>
      <c r="C4276">
        <v>15</v>
      </c>
      <c r="D4276">
        <v>0</v>
      </c>
      <c r="E4276">
        <v>0</v>
      </c>
      <c r="F4276">
        <v>0</v>
      </c>
      <c r="G4276">
        <v>4</v>
      </c>
      <c r="H4276">
        <v>2</v>
      </c>
      <c r="I4276">
        <v>76.77</v>
      </c>
      <c r="J4276">
        <v>21.7</v>
      </c>
      <c r="K4276">
        <v>4</v>
      </c>
    </row>
    <row r="4277" spans="1:11" hidden="1" x14ac:dyDescent="0.25">
      <c r="A4277">
        <v>0</v>
      </c>
      <c r="B4277">
        <v>2</v>
      </c>
      <c r="C4277">
        <v>47</v>
      </c>
      <c r="D4277">
        <v>0</v>
      </c>
      <c r="E4277">
        <v>0</v>
      </c>
      <c r="F4277">
        <v>1</v>
      </c>
      <c r="G4277">
        <v>4</v>
      </c>
      <c r="H4277">
        <v>1</v>
      </c>
      <c r="I4277">
        <v>65.010000000000005</v>
      </c>
      <c r="J4277">
        <v>21.7</v>
      </c>
      <c r="K4277">
        <v>1</v>
      </c>
    </row>
    <row r="4278" spans="1:11" hidden="1" x14ac:dyDescent="0.25">
      <c r="A4278">
        <v>0</v>
      </c>
      <c r="B4278">
        <v>1</v>
      </c>
      <c r="C4278">
        <v>54</v>
      </c>
      <c r="D4278">
        <v>0</v>
      </c>
      <c r="E4278">
        <v>0</v>
      </c>
      <c r="F4278">
        <v>1</v>
      </c>
      <c r="G4278">
        <v>4</v>
      </c>
      <c r="H4278">
        <v>2</v>
      </c>
      <c r="I4278">
        <v>85.81</v>
      </c>
      <c r="J4278">
        <v>21.7</v>
      </c>
      <c r="K4278">
        <v>1</v>
      </c>
    </row>
    <row r="4279" spans="1:11" hidden="1" x14ac:dyDescent="0.25">
      <c r="A4279">
        <v>0</v>
      </c>
      <c r="B4279">
        <v>2</v>
      </c>
      <c r="C4279">
        <v>5</v>
      </c>
      <c r="D4279">
        <v>0</v>
      </c>
      <c r="E4279">
        <v>0</v>
      </c>
      <c r="F4279">
        <v>0</v>
      </c>
      <c r="G4279">
        <v>5</v>
      </c>
      <c r="H4279">
        <v>1</v>
      </c>
      <c r="I4279">
        <v>64.45</v>
      </c>
      <c r="J4279">
        <v>21.7</v>
      </c>
      <c r="K4279">
        <v>4</v>
      </c>
    </row>
    <row r="4280" spans="1:11" hidden="1" x14ac:dyDescent="0.25">
      <c r="A4280">
        <v>0</v>
      </c>
      <c r="B4280">
        <v>2</v>
      </c>
      <c r="C4280">
        <v>19</v>
      </c>
      <c r="D4280">
        <v>0</v>
      </c>
      <c r="E4280">
        <v>0</v>
      </c>
      <c r="F4280">
        <v>0</v>
      </c>
      <c r="G4280">
        <v>2</v>
      </c>
      <c r="H4280">
        <v>2</v>
      </c>
      <c r="I4280">
        <v>87.72</v>
      </c>
      <c r="J4280">
        <v>21.7</v>
      </c>
      <c r="K4280">
        <v>2</v>
      </c>
    </row>
    <row r="4281" spans="1:11" hidden="1" x14ac:dyDescent="0.25">
      <c r="A4281">
        <v>0</v>
      </c>
      <c r="B4281">
        <v>2</v>
      </c>
      <c r="C4281">
        <v>74</v>
      </c>
      <c r="D4281">
        <v>0</v>
      </c>
      <c r="E4281">
        <v>0</v>
      </c>
      <c r="F4281">
        <v>1</v>
      </c>
      <c r="G4281">
        <v>4</v>
      </c>
      <c r="H4281">
        <v>2</v>
      </c>
      <c r="I4281">
        <v>111.94</v>
      </c>
      <c r="J4281">
        <v>21.7</v>
      </c>
      <c r="K4281">
        <v>2</v>
      </c>
    </row>
    <row r="4282" spans="1:11" hidden="1" x14ac:dyDescent="0.25">
      <c r="A4282">
        <v>0</v>
      </c>
      <c r="B4282">
        <v>2</v>
      </c>
      <c r="C4282">
        <v>57</v>
      </c>
      <c r="D4282">
        <v>0</v>
      </c>
      <c r="E4282">
        <v>0</v>
      </c>
      <c r="F4282">
        <v>1</v>
      </c>
      <c r="G4282">
        <v>4</v>
      </c>
      <c r="H4282">
        <v>1</v>
      </c>
      <c r="I4282">
        <v>77.930000000000007</v>
      </c>
      <c r="J4282">
        <v>21.7</v>
      </c>
      <c r="K4282">
        <v>2</v>
      </c>
    </row>
    <row r="4283" spans="1:11" hidden="1" x14ac:dyDescent="0.25">
      <c r="A4283">
        <v>0</v>
      </c>
      <c r="B4283">
        <v>2</v>
      </c>
      <c r="C4283">
        <v>23</v>
      </c>
      <c r="D4283">
        <v>0</v>
      </c>
      <c r="E4283">
        <v>0</v>
      </c>
      <c r="F4283">
        <v>1</v>
      </c>
      <c r="G4283">
        <v>2</v>
      </c>
      <c r="H4283">
        <v>1</v>
      </c>
      <c r="I4283">
        <v>91.97</v>
      </c>
      <c r="J4283">
        <v>21.6</v>
      </c>
      <c r="K4283">
        <v>1</v>
      </c>
    </row>
    <row r="4284" spans="1:11" hidden="1" x14ac:dyDescent="0.25">
      <c r="A4284">
        <v>0</v>
      </c>
      <c r="B4284">
        <v>1</v>
      </c>
      <c r="C4284">
        <v>15</v>
      </c>
      <c r="D4284">
        <v>0</v>
      </c>
      <c r="E4284">
        <v>0</v>
      </c>
      <c r="F4284">
        <v>0</v>
      </c>
      <c r="G4284">
        <v>4</v>
      </c>
      <c r="H4284">
        <v>1</v>
      </c>
      <c r="I4284">
        <v>85.06</v>
      </c>
      <c r="J4284">
        <v>21.6</v>
      </c>
      <c r="K4284">
        <v>2</v>
      </c>
    </row>
    <row r="4285" spans="1:11" hidden="1" x14ac:dyDescent="0.25">
      <c r="A4285">
        <v>0</v>
      </c>
      <c r="B4285">
        <v>2</v>
      </c>
      <c r="C4285">
        <v>45</v>
      </c>
      <c r="D4285">
        <v>0</v>
      </c>
      <c r="E4285">
        <v>0</v>
      </c>
      <c r="F4285">
        <v>1</v>
      </c>
      <c r="G4285">
        <v>4</v>
      </c>
      <c r="H4285">
        <v>1</v>
      </c>
      <c r="I4285">
        <v>89.21</v>
      </c>
      <c r="J4285">
        <v>21.6</v>
      </c>
      <c r="K4285">
        <v>1</v>
      </c>
    </row>
    <row r="4286" spans="1:11" hidden="1" x14ac:dyDescent="0.25">
      <c r="A4286">
        <v>0</v>
      </c>
      <c r="B4286">
        <v>2</v>
      </c>
      <c r="C4286">
        <v>22</v>
      </c>
      <c r="D4286">
        <v>0</v>
      </c>
      <c r="E4286">
        <v>0</v>
      </c>
      <c r="F4286">
        <v>0</v>
      </c>
      <c r="G4286">
        <v>2</v>
      </c>
      <c r="H4286">
        <v>2</v>
      </c>
      <c r="I4286">
        <v>73.400000000000006</v>
      </c>
      <c r="J4286">
        <v>21.6</v>
      </c>
      <c r="K4286">
        <v>2</v>
      </c>
    </row>
    <row r="4287" spans="1:11" hidden="1" x14ac:dyDescent="0.25">
      <c r="A4287">
        <v>0</v>
      </c>
      <c r="B4287">
        <v>2</v>
      </c>
      <c r="C4287">
        <v>36</v>
      </c>
      <c r="D4287">
        <v>0</v>
      </c>
      <c r="E4287">
        <v>0</v>
      </c>
      <c r="F4287">
        <v>1</v>
      </c>
      <c r="G4287">
        <v>5</v>
      </c>
      <c r="H4287">
        <v>2</v>
      </c>
      <c r="I4287">
        <v>76.930000000000007</v>
      </c>
      <c r="J4287">
        <v>21.6</v>
      </c>
      <c r="K4287">
        <v>2</v>
      </c>
    </row>
    <row r="4288" spans="1:11" hidden="1" x14ac:dyDescent="0.25">
      <c r="A4288">
        <v>0</v>
      </c>
      <c r="B4288">
        <v>2</v>
      </c>
      <c r="C4288">
        <v>53</v>
      </c>
      <c r="D4288">
        <v>0</v>
      </c>
      <c r="E4288">
        <v>0</v>
      </c>
      <c r="F4288">
        <v>1</v>
      </c>
      <c r="G4288">
        <v>5</v>
      </c>
      <c r="H4288">
        <v>1</v>
      </c>
      <c r="I4288">
        <v>84.9</v>
      </c>
      <c r="J4288">
        <v>21.6</v>
      </c>
      <c r="K4288">
        <v>2</v>
      </c>
    </row>
    <row r="4289" spans="1:11" hidden="1" x14ac:dyDescent="0.25">
      <c r="A4289">
        <v>0</v>
      </c>
      <c r="B4289">
        <v>2</v>
      </c>
      <c r="C4289">
        <v>49</v>
      </c>
      <c r="D4289">
        <v>0</v>
      </c>
      <c r="E4289">
        <v>0</v>
      </c>
      <c r="F4289">
        <v>1</v>
      </c>
      <c r="G4289">
        <v>4</v>
      </c>
      <c r="H4289">
        <v>2</v>
      </c>
      <c r="I4289">
        <v>117.34</v>
      </c>
      <c r="J4289">
        <v>21.6</v>
      </c>
      <c r="K4289">
        <v>2</v>
      </c>
    </row>
    <row r="4290" spans="1:11" hidden="1" x14ac:dyDescent="0.25">
      <c r="A4290">
        <v>0</v>
      </c>
      <c r="B4290">
        <v>2</v>
      </c>
      <c r="C4290">
        <v>27</v>
      </c>
      <c r="D4290">
        <v>0</v>
      </c>
      <c r="E4290">
        <v>0</v>
      </c>
      <c r="F4290">
        <v>0</v>
      </c>
      <c r="G4290">
        <v>4</v>
      </c>
      <c r="H4290">
        <v>1</v>
      </c>
      <c r="I4290">
        <v>80.22</v>
      </c>
      <c r="J4290">
        <v>21.6</v>
      </c>
      <c r="K4290">
        <v>2</v>
      </c>
    </row>
    <row r="4291" spans="1:11" hidden="1" x14ac:dyDescent="0.25">
      <c r="A4291">
        <v>0</v>
      </c>
      <c r="B4291">
        <v>2</v>
      </c>
      <c r="C4291">
        <v>12</v>
      </c>
      <c r="D4291">
        <v>0</v>
      </c>
      <c r="E4291">
        <v>0</v>
      </c>
      <c r="F4291">
        <v>0</v>
      </c>
      <c r="G4291">
        <v>4</v>
      </c>
      <c r="H4291">
        <v>2</v>
      </c>
      <c r="I4291">
        <v>126.32</v>
      </c>
      <c r="J4291">
        <v>21.6</v>
      </c>
      <c r="K4291">
        <v>4</v>
      </c>
    </row>
    <row r="4292" spans="1:11" hidden="1" x14ac:dyDescent="0.25">
      <c r="A4292">
        <v>0</v>
      </c>
      <c r="B4292">
        <v>2</v>
      </c>
      <c r="C4292">
        <v>23</v>
      </c>
      <c r="D4292">
        <v>0</v>
      </c>
      <c r="E4292">
        <v>0</v>
      </c>
      <c r="F4292">
        <v>0</v>
      </c>
      <c r="G4292">
        <v>5</v>
      </c>
      <c r="H4292">
        <v>2</v>
      </c>
      <c r="I4292">
        <v>59.07</v>
      </c>
      <c r="J4292">
        <v>21.6</v>
      </c>
      <c r="K4292">
        <v>2</v>
      </c>
    </row>
    <row r="4293" spans="1:11" hidden="1" x14ac:dyDescent="0.25">
      <c r="A4293">
        <v>0</v>
      </c>
      <c r="B4293">
        <v>1</v>
      </c>
      <c r="C4293">
        <v>43</v>
      </c>
      <c r="D4293">
        <v>0</v>
      </c>
      <c r="E4293">
        <v>0</v>
      </c>
      <c r="F4293">
        <v>1</v>
      </c>
      <c r="G4293">
        <v>4</v>
      </c>
      <c r="H4293">
        <v>1</v>
      </c>
      <c r="I4293">
        <v>83.78</v>
      </c>
      <c r="J4293">
        <v>21.6</v>
      </c>
      <c r="K4293">
        <v>2</v>
      </c>
    </row>
    <row r="4294" spans="1:11" x14ac:dyDescent="0.25">
      <c r="A4294">
        <v>0</v>
      </c>
      <c r="B4294">
        <v>2</v>
      </c>
      <c r="C4294">
        <v>50</v>
      </c>
      <c r="D4294">
        <v>0</v>
      </c>
      <c r="E4294">
        <v>0</v>
      </c>
      <c r="F4294">
        <v>1</v>
      </c>
      <c r="G4294">
        <v>1</v>
      </c>
      <c r="H4294">
        <v>1</v>
      </c>
      <c r="I4294">
        <v>62.32</v>
      </c>
      <c r="J4294">
        <v>21.6</v>
      </c>
      <c r="K4294">
        <v>4</v>
      </c>
    </row>
    <row r="4295" spans="1:11" hidden="1" x14ac:dyDescent="0.25">
      <c r="A4295">
        <v>0</v>
      </c>
      <c r="B4295">
        <v>2</v>
      </c>
      <c r="C4295">
        <v>18</v>
      </c>
      <c r="D4295">
        <v>0</v>
      </c>
      <c r="E4295">
        <v>0</v>
      </c>
      <c r="F4295">
        <v>0</v>
      </c>
      <c r="G4295">
        <v>4</v>
      </c>
      <c r="H4295">
        <v>2</v>
      </c>
      <c r="I4295">
        <v>81.73</v>
      </c>
      <c r="J4295">
        <v>21.6</v>
      </c>
      <c r="K4295">
        <v>2</v>
      </c>
    </row>
    <row r="4296" spans="1:11" x14ac:dyDescent="0.25">
      <c r="A4296">
        <v>0</v>
      </c>
      <c r="B4296">
        <v>2</v>
      </c>
      <c r="C4296">
        <v>17</v>
      </c>
      <c r="D4296">
        <v>0</v>
      </c>
      <c r="E4296">
        <v>0</v>
      </c>
      <c r="F4296">
        <v>0</v>
      </c>
      <c r="G4296">
        <v>1</v>
      </c>
      <c r="H4296">
        <v>1</v>
      </c>
      <c r="I4296">
        <v>79.62</v>
      </c>
      <c r="J4296">
        <v>21.6</v>
      </c>
      <c r="K4296">
        <v>2</v>
      </c>
    </row>
    <row r="4297" spans="1:11" hidden="1" x14ac:dyDescent="0.25">
      <c r="A4297">
        <v>0</v>
      </c>
      <c r="B4297">
        <v>2</v>
      </c>
      <c r="C4297">
        <v>36</v>
      </c>
      <c r="D4297">
        <v>0</v>
      </c>
      <c r="E4297">
        <v>0</v>
      </c>
      <c r="F4297">
        <v>0</v>
      </c>
      <c r="G4297">
        <v>4</v>
      </c>
      <c r="H4297">
        <v>2</v>
      </c>
      <c r="I4297">
        <v>57.83</v>
      </c>
      <c r="J4297">
        <v>21.6</v>
      </c>
      <c r="K4297">
        <v>3</v>
      </c>
    </row>
    <row r="4298" spans="1:11" hidden="1" x14ac:dyDescent="0.25">
      <c r="A4298">
        <v>0</v>
      </c>
      <c r="B4298">
        <v>2</v>
      </c>
      <c r="C4298">
        <v>50</v>
      </c>
      <c r="D4298">
        <v>0</v>
      </c>
      <c r="E4298">
        <v>0</v>
      </c>
      <c r="F4298">
        <v>1</v>
      </c>
      <c r="G4298">
        <v>4</v>
      </c>
      <c r="H4298">
        <v>1</v>
      </c>
      <c r="I4298">
        <v>112.25</v>
      </c>
      <c r="J4298">
        <v>21.6</v>
      </c>
      <c r="K4298">
        <v>4</v>
      </c>
    </row>
    <row r="4299" spans="1:11" hidden="1" x14ac:dyDescent="0.25">
      <c r="A4299">
        <v>1</v>
      </c>
      <c r="B4299">
        <v>2</v>
      </c>
      <c r="C4299">
        <v>81</v>
      </c>
      <c r="D4299">
        <v>0</v>
      </c>
      <c r="E4299">
        <v>0</v>
      </c>
      <c r="F4299">
        <v>1</v>
      </c>
      <c r="G4299">
        <v>4</v>
      </c>
      <c r="H4299">
        <v>2</v>
      </c>
      <c r="I4299">
        <v>95.84</v>
      </c>
      <c r="J4299">
        <v>21.5</v>
      </c>
      <c r="K4299">
        <v>2</v>
      </c>
    </row>
    <row r="4300" spans="1:11" hidden="1" x14ac:dyDescent="0.25">
      <c r="A4300">
        <v>1</v>
      </c>
      <c r="B4300">
        <v>2</v>
      </c>
      <c r="C4300">
        <v>79</v>
      </c>
      <c r="D4300">
        <v>0</v>
      </c>
      <c r="E4300">
        <v>0</v>
      </c>
      <c r="F4300">
        <v>1</v>
      </c>
      <c r="G4300">
        <v>5</v>
      </c>
      <c r="H4300">
        <v>2</v>
      </c>
      <c r="I4300">
        <v>97.73</v>
      </c>
      <c r="J4300">
        <v>21.5</v>
      </c>
      <c r="K4300">
        <v>3</v>
      </c>
    </row>
    <row r="4301" spans="1:11" x14ac:dyDescent="0.25">
      <c r="A4301">
        <v>0</v>
      </c>
      <c r="B4301">
        <v>1</v>
      </c>
      <c r="C4301">
        <v>20</v>
      </c>
      <c r="D4301">
        <v>0</v>
      </c>
      <c r="E4301">
        <v>0</v>
      </c>
      <c r="F4301">
        <v>0</v>
      </c>
      <c r="G4301">
        <v>1</v>
      </c>
      <c r="H4301">
        <v>2</v>
      </c>
      <c r="I4301">
        <v>96.2</v>
      </c>
      <c r="J4301">
        <v>21.5</v>
      </c>
      <c r="K4301">
        <v>2</v>
      </c>
    </row>
    <row r="4302" spans="1:11" hidden="1" x14ac:dyDescent="0.25">
      <c r="A4302">
        <v>0</v>
      </c>
      <c r="B4302">
        <v>2</v>
      </c>
      <c r="C4302">
        <v>16</v>
      </c>
      <c r="D4302">
        <v>0</v>
      </c>
      <c r="E4302">
        <v>0</v>
      </c>
      <c r="F4302">
        <v>0</v>
      </c>
      <c r="G4302">
        <v>4</v>
      </c>
      <c r="H4302">
        <v>1</v>
      </c>
      <c r="I4302">
        <v>70.150000000000006</v>
      </c>
      <c r="J4302">
        <v>21.5</v>
      </c>
      <c r="K4302">
        <v>4</v>
      </c>
    </row>
    <row r="4303" spans="1:11" x14ac:dyDescent="0.25">
      <c r="A4303">
        <v>0</v>
      </c>
      <c r="B4303">
        <v>2</v>
      </c>
      <c r="C4303">
        <v>23</v>
      </c>
      <c r="D4303">
        <v>0</v>
      </c>
      <c r="E4303">
        <v>0</v>
      </c>
      <c r="F4303">
        <v>0</v>
      </c>
      <c r="G4303">
        <v>1</v>
      </c>
      <c r="H4303">
        <v>1</v>
      </c>
      <c r="I4303">
        <v>65.900000000000006</v>
      </c>
      <c r="J4303">
        <v>21.5</v>
      </c>
      <c r="K4303">
        <v>2</v>
      </c>
    </row>
    <row r="4304" spans="1:11" hidden="1" x14ac:dyDescent="0.25">
      <c r="A4304">
        <v>0</v>
      </c>
      <c r="B4304">
        <v>2</v>
      </c>
      <c r="C4304">
        <v>1.24</v>
      </c>
      <c r="D4304">
        <v>0</v>
      </c>
      <c r="E4304">
        <v>0</v>
      </c>
      <c r="F4304">
        <v>0</v>
      </c>
      <c r="G4304">
        <v>4</v>
      </c>
      <c r="H4304">
        <v>1</v>
      </c>
      <c r="I4304">
        <v>113.96</v>
      </c>
      <c r="J4304">
        <v>21.5</v>
      </c>
      <c r="K4304">
        <v>4</v>
      </c>
    </row>
    <row r="4305" spans="1:11" hidden="1" x14ac:dyDescent="0.25">
      <c r="A4305">
        <v>0</v>
      </c>
      <c r="B4305">
        <v>2</v>
      </c>
      <c r="C4305">
        <v>15</v>
      </c>
      <c r="D4305">
        <v>0</v>
      </c>
      <c r="E4305">
        <v>0</v>
      </c>
      <c r="F4305">
        <v>0</v>
      </c>
      <c r="G4305">
        <v>5</v>
      </c>
      <c r="H4305">
        <v>2</v>
      </c>
      <c r="I4305">
        <v>87.96</v>
      </c>
      <c r="J4305">
        <v>21.5</v>
      </c>
      <c r="K4305">
        <v>1</v>
      </c>
    </row>
    <row r="4306" spans="1:11" hidden="1" x14ac:dyDescent="0.25">
      <c r="A4306">
        <v>0</v>
      </c>
      <c r="B4306">
        <v>1</v>
      </c>
      <c r="C4306">
        <v>18</v>
      </c>
      <c r="D4306">
        <v>0</v>
      </c>
      <c r="E4306">
        <v>0</v>
      </c>
      <c r="F4306">
        <v>0</v>
      </c>
      <c r="G4306">
        <v>4</v>
      </c>
      <c r="H4306">
        <v>1</v>
      </c>
      <c r="I4306">
        <v>108.87</v>
      </c>
      <c r="J4306">
        <v>21.5</v>
      </c>
      <c r="K4306">
        <v>4</v>
      </c>
    </row>
    <row r="4307" spans="1:11" hidden="1" x14ac:dyDescent="0.25">
      <c r="A4307">
        <v>0</v>
      </c>
      <c r="B4307">
        <v>2</v>
      </c>
      <c r="C4307">
        <v>41</v>
      </c>
      <c r="D4307">
        <v>0</v>
      </c>
      <c r="E4307">
        <v>0</v>
      </c>
      <c r="F4307">
        <v>1</v>
      </c>
      <c r="G4307">
        <v>4</v>
      </c>
      <c r="H4307">
        <v>1</v>
      </c>
      <c r="I4307">
        <v>83.44</v>
      </c>
      <c r="J4307">
        <v>21.5</v>
      </c>
      <c r="K4307">
        <v>4</v>
      </c>
    </row>
    <row r="4308" spans="1:11" hidden="1" x14ac:dyDescent="0.25">
      <c r="A4308">
        <v>0</v>
      </c>
      <c r="B4308">
        <v>1</v>
      </c>
      <c r="C4308">
        <v>18</v>
      </c>
      <c r="D4308">
        <v>0</v>
      </c>
      <c r="E4308">
        <v>0</v>
      </c>
      <c r="F4308">
        <v>0</v>
      </c>
      <c r="G4308">
        <v>4</v>
      </c>
      <c r="H4308">
        <v>1</v>
      </c>
      <c r="I4308">
        <v>120.58</v>
      </c>
      <c r="J4308">
        <v>21.5</v>
      </c>
      <c r="K4308">
        <v>2</v>
      </c>
    </row>
    <row r="4309" spans="1:11" hidden="1" x14ac:dyDescent="0.25">
      <c r="A4309">
        <v>0</v>
      </c>
      <c r="B4309">
        <v>2</v>
      </c>
      <c r="C4309">
        <v>68</v>
      </c>
      <c r="D4309">
        <v>0</v>
      </c>
      <c r="E4309">
        <v>0</v>
      </c>
      <c r="F4309">
        <v>1</v>
      </c>
      <c r="G4309">
        <v>5</v>
      </c>
      <c r="H4309">
        <v>1</v>
      </c>
      <c r="I4309">
        <v>95.36</v>
      </c>
      <c r="J4309">
        <v>21.5</v>
      </c>
      <c r="K4309">
        <v>3</v>
      </c>
    </row>
    <row r="4310" spans="1:11" hidden="1" x14ac:dyDescent="0.25">
      <c r="A4310">
        <v>0</v>
      </c>
      <c r="B4310">
        <v>2</v>
      </c>
      <c r="C4310">
        <v>3</v>
      </c>
      <c r="D4310">
        <v>0</v>
      </c>
      <c r="E4310">
        <v>0</v>
      </c>
      <c r="F4310">
        <v>0</v>
      </c>
      <c r="G4310">
        <v>5</v>
      </c>
      <c r="H4310">
        <v>2</v>
      </c>
      <c r="I4310">
        <v>88.79</v>
      </c>
      <c r="J4310">
        <v>21.5</v>
      </c>
      <c r="K4310">
        <v>4</v>
      </c>
    </row>
    <row r="4311" spans="1:11" hidden="1" x14ac:dyDescent="0.25">
      <c r="A4311">
        <v>0</v>
      </c>
      <c r="B4311">
        <v>1</v>
      </c>
      <c r="C4311">
        <v>11</v>
      </c>
      <c r="D4311">
        <v>0</v>
      </c>
      <c r="E4311">
        <v>0</v>
      </c>
      <c r="F4311">
        <v>0</v>
      </c>
      <c r="G4311">
        <v>5</v>
      </c>
      <c r="H4311">
        <v>1</v>
      </c>
      <c r="I4311">
        <v>65.069999999999993</v>
      </c>
      <c r="J4311">
        <v>21.5</v>
      </c>
      <c r="K4311">
        <v>2</v>
      </c>
    </row>
    <row r="4312" spans="1:11" hidden="1" x14ac:dyDescent="0.25">
      <c r="A4312">
        <v>0</v>
      </c>
      <c r="B4312">
        <v>2</v>
      </c>
      <c r="C4312">
        <v>15</v>
      </c>
      <c r="D4312">
        <v>0</v>
      </c>
      <c r="E4312">
        <v>0</v>
      </c>
      <c r="F4312">
        <v>0</v>
      </c>
      <c r="G4312">
        <v>4</v>
      </c>
      <c r="H4312">
        <v>2</v>
      </c>
      <c r="I4312">
        <v>80.510000000000005</v>
      </c>
      <c r="J4312">
        <v>21.5</v>
      </c>
      <c r="K4312">
        <v>4</v>
      </c>
    </row>
    <row r="4313" spans="1:11" hidden="1" x14ac:dyDescent="0.25">
      <c r="A4313">
        <v>0</v>
      </c>
      <c r="B4313">
        <v>2</v>
      </c>
      <c r="C4313">
        <v>51</v>
      </c>
      <c r="D4313">
        <v>0</v>
      </c>
      <c r="E4313">
        <v>0</v>
      </c>
      <c r="F4313">
        <v>1</v>
      </c>
      <c r="G4313">
        <v>4</v>
      </c>
      <c r="H4313">
        <v>1</v>
      </c>
      <c r="I4313">
        <v>97.25</v>
      </c>
      <c r="J4313">
        <v>21.5</v>
      </c>
      <c r="K4313">
        <v>2</v>
      </c>
    </row>
    <row r="4314" spans="1:11" hidden="1" x14ac:dyDescent="0.25">
      <c r="A4314">
        <v>0</v>
      </c>
      <c r="B4314">
        <v>1</v>
      </c>
      <c r="C4314">
        <v>16</v>
      </c>
      <c r="D4314">
        <v>0</v>
      </c>
      <c r="E4314">
        <v>0</v>
      </c>
      <c r="F4314">
        <v>0</v>
      </c>
      <c r="G4314">
        <v>4</v>
      </c>
      <c r="H4314">
        <v>1</v>
      </c>
      <c r="I4314">
        <v>94.96</v>
      </c>
      <c r="J4314">
        <v>21.5</v>
      </c>
      <c r="K4314">
        <v>2</v>
      </c>
    </row>
    <row r="4315" spans="1:11" x14ac:dyDescent="0.25">
      <c r="A4315">
        <v>0</v>
      </c>
      <c r="B4315">
        <v>2</v>
      </c>
      <c r="C4315">
        <v>45</v>
      </c>
      <c r="D4315">
        <v>0</v>
      </c>
      <c r="E4315">
        <v>0</v>
      </c>
      <c r="F4315">
        <v>1</v>
      </c>
      <c r="G4315">
        <v>1</v>
      </c>
      <c r="H4315">
        <v>1</v>
      </c>
      <c r="I4315">
        <v>87.47</v>
      </c>
      <c r="J4315">
        <v>21.5</v>
      </c>
      <c r="K4315">
        <v>2</v>
      </c>
    </row>
    <row r="4316" spans="1:11" hidden="1" x14ac:dyDescent="0.25">
      <c r="A4316">
        <v>0</v>
      </c>
      <c r="B4316">
        <v>1</v>
      </c>
      <c r="C4316">
        <v>71</v>
      </c>
      <c r="D4316">
        <v>1</v>
      </c>
      <c r="E4316">
        <v>0</v>
      </c>
      <c r="F4316">
        <v>1</v>
      </c>
      <c r="G4316">
        <v>5</v>
      </c>
      <c r="H4316">
        <v>2</v>
      </c>
      <c r="I4316">
        <v>153.08000000000001</v>
      </c>
      <c r="J4316">
        <v>21.5</v>
      </c>
      <c r="K4316">
        <v>4</v>
      </c>
    </row>
    <row r="4317" spans="1:11" hidden="1" x14ac:dyDescent="0.25">
      <c r="A4317">
        <v>0</v>
      </c>
      <c r="B4317">
        <v>2</v>
      </c>
      <c r="C4317">
        <v>25</v>
      </c>
      <c r="D4317">
        <v>0</v>
      </c>
      <c r="E4317">
        <v>0</v>
      </c>
      <c r="F4317">
        <v>0</v>
      </c>
      <c r="G4317">
        <v>4</v>
      </c>
      <c r="H4317">
        <v>1</v>
      </c>
      <c r="I4317">
        <v>76.72</v>
      </c>
      <c r="J4317">
        <v>21.5</v>
      </c>
      <c r="K4317">
        <v>4</v>
      </c>
    </row>
    <row r="4318" spans="1:11" x14ac:dyDescent="0.25">
      <c r="A4318">
        <v>0</v>
      </c>
      <c r="B4318">
        <v>2</v>
      </c>
      <c r="C4318">
        <v>38</v>
      </c>
      <c r="D4318">
        <v>0</v>
      </c>
      <c r="E4318">
        <v>0</v>
      </c>
      <c r="F4318">
        <v>1</v>
      </c>
      <c r="G4318">
        <v>1</v>
      </c>
      <c r="H4318">
        <v>1</v>
      </c>
      <c r="I4318">
        <v>93.93</v>
      </c>
      <c r="J4318">
        <v>21.5</v>
      </c>
      <c r="K4318">
        <v>2</v>
      </c>
    </row>
    <row r="4319" spans="1:11" hidden="1" x14ac:dyDescent="0.25">
      <c r="A4319">
        <v>0</v>
      </c>
      <c r="B4319">
        <v>2</v>
      </c>
      <c r="C4319">
        <v>68</v>
      </c>
      <c r="D4319">
        <v>0</v>
      </c>
      <c r="E4319">
        <v>0</v>
      </c>
      <c r="F4319">
        <v>1</v>
      </c>
      <c r="G4319">
        <v>4</v>
      </c>
      <c r="H4319">
        <v>2</v>
      </c>
      <c r="I4319">
        <v>71.08</v>
      </c>
      <c r="J4319">
        <v>21.5</v>
      </c>
      <c r="K4319">
        <v>2</v>
      </c>
    </row>
    <row r="4320" spans="1:11" hidden="1" x14ac:dyDescent="0.25">
      <c r="A4320">
        <v>0</v>
      </c>
      <c r="B4320">
        <v>2</v>
      </c>
      <c r="C4320">
        <v>28</v>
      </c>
      <c r="D4320">
        <v>0</v>
      </c>
      <c r="E4320">
        <v>0</v>
      </c>
      <c r="F4320">
        <v>0</v>
      </c>
      <c r="G4320">
        <v>5</v>
      </c>
      <c r="H4320">
        <v>1</v>
      </c>
      <c r="I4320">
        <v>104.16</v>
      </c>
      <c r="J4320">
        <v>21.5</v>
      </c>
      <c r="K4320">
        <v>2</v>
      </c>
    </row>
    <row r="4321" spans="1:11" hidden="1" x14ac:dyDescent="0.25">
      <c r="A4321">
        <v>0</v>
      </c>
      <c r="B4321">
        <v>1</v>
      </c>
      <c r="C4321">
        <v>65</v>
      </c>
      <c r="D4321">
        <v>0</v>
      </c>
      <c r="E4321">
        <v>0</v>
      </c>
      <c r="F4321">
        <v>1</v>
      </c>
      <c r="G4321">
        <v>4</v>
      </c>
      <c r="H4321">
        <v>2</v>
      </c>
      <c r="I4321">
        <v>66.69</v>
      </c>
      <c r="J4321">
        <v>21.5</v>
      </c>
      <c r="K4321">
        <v>2</v>
      </c>
    </row>
    <row r="4322" spans="1:11" hidden="1" x14ac:dyDescent="0.25">
      <c r="A4322">
        <v>0</v>
      </c>
      <c r="B4322">
        <v>1</v>
      </c>
      <c r="C4322">
        <v>9</v>
      </c>
      <c r="D4322">
        <v>0</v>
      </c>
      <c r="E4322">
        <v>0</v>
      </c>
      <c r="F4322">
        <v>0</v>
      </c>
      <c r="G4322">
        <v>4</v>
      </c>
      <c r="H4322">
        <v>2</v>
      </c>
      <c r="I4322">
        <v>75.84</v>
      </c>
      <c r="J4322">
        <v>21.5</v>
      </c>
      <c r="K4322">
        <v>4</v>
      </c>
    </row>
    <row r="4323" spans="1:11" hidden="1" x14ac:dyDescent="0.25">
      <c r="A4323">
        <v>0</v>
      </c>
      <c r="B4323">
        <v>2</v>
      </c>
      <c r="C4323">
        <v>82</v>
      </c>
      <c r="D4323">
        <v>0</v>
      </c>
      <c r="E4323">
        <v>0</v>
      </c>
      <c r="F4323">
        <v>0</v>
      </c>
      <c r="G4323">
        <v>4</v>
      </c>
      <c r="H4323">
        <v>1</v>
      </c>
      <c r="I4323">
        <v>96.98</v>
      </c>
      <c r="J4323">
        <v>21.5</v>
      </c>
      <c r="K4323">
        <v>2</v>
      </c>
    </row>
    <row r="4324" spans="1:11" hidden="1" x14ac:dyDescent="0.25">
      <c r="A4324">
        <v>0</v>
      </c>
      <c r="B4324">
        <v>2</v>
      </c>
      <c r="C4324">
        <v>18</v>
      </c>
      <c r="D4324">
        <v>0</v>
      </c>
      <c r="E4324">
        <v>0</v>
      </c>
      <c r="F4324">
        <v>0</v>
      </c>
      <c r="G4324">
        <v>4</v>
      </c>
      <c r="H4324">
        <v>2</v>
      </c>
      <c r="I4324">
        <v>97.65</v>
      </c>
      <c r="J4324">
        <v>21.5</v>
      </c>
      <c r="K4324">
        <v>4</v>
      </c>
    </row>
    <row r="4325" spans="1:11" x14ac:dyDescent="0.25">
      <c r="A4325">
        <v>0</v>
      </c>
      <c r="B4325">
        <v>2</v>
      </c>
      <c r="C4325">
        <v>79</v>
      </c>
      <c r="D4325">
        <v>0</v>
      </c>
      <c r="E4325">
        <v>0</v>
      </c>
      <c r="F4325">
        <v>1</v>
      </c>
      <c r="G4325">
        <v>1</v>
      </c>
      <c r="H4325">
        <v>2</v>
      </c>
      <c r="I4325">
        <v>95.42</v>
      </c>
      <c r="J4325">
        <v>21.5</v>
      </c>
      <c r="K4325">
        <v>1</v>
      </c>
    </row>
    <row r="4326" spans="1:11" hidden="1" x14ac:dyDescent="0.25">
      <c r="A4326">
        <v>0</v>
      </c>
      <c r="B4326">
        <v>2</v>
      </c>
      <c r="C4326">
        <v>27</v>
      </c>
      <c r="D4326">
        <v>0</v>
      </c>
      <c r="E4326">
        <v>0</v>
      </c>
      <c r="F4326">
        <v>1</v>
      </c>
      <c r="G4326">
        <v>4</v>
      </c>
      <c r="H4326">
        <v>1</v>
      </c>
      <c r="I4326">
        <v>85.6</v>
      </c>
      <c r="J4326">
        <v>21.4</v>
      </c>
      <c r="K4326">
        <v>4</v>
      </c>
    </row>
    <row r="4327" spans="1:11" hidden="1" x14ac:dyDescent="0.25">
      <c r="A4327">
        <v>0</v>
      </c>
      <c r="B4327">
        <v>2</v>
      </c>
      <c r="C4327">
        <v>44</v>
      </c>
      <c r="D4327">
        <v>0</v>
      </c>
      <c r="E4327">
        <v>0</v>
      </c>
      <c r="F4327">
        <v>1</v>
      </c>
      <c r="G4327">
        <v>5</v>
      </c>
      <c r="H4327">
        <v>2</v>
      </c>
      <c r="I4327">
        <v>114.94</v>
      </c>
      <c r="J4327">
        <v>21.4</v>
      </c>
      <c r="K4327">
        <v>2</v>
      </c>
    </row>
    <row r="4328" spans="1:11" hidden="1" x14ac:dyDescent="0.25">
      <c r="A4328">
        <v>0</v>
      </c>
      <c r="B4328">
        <v>2</v>
      </c>
      <c r="C4328">
        <v>16</v>
      </c>
      <c r="D4328">
        <v>0</v>
      </c>
      <c r="E4328">
        <v>0</v>
      </c>
      <c r="F4328">
        <v>0</v>
      </c>
      <c r="G4328">
        <v>4</v>
      </c>
      <c r="H4328">
        <v>1</v>
      </c>
      <c r="I4328">
        <v>74.98</v>
      </c>
      <c r="J4328">
        <v>21.4</v>
      </c>
      <c r="K4328">
        <v>2</v>
      </c>
    </row>
    <row r="4329" spans="1:11" x14ac:dyDescent="0.25">
      <c r="A4329">
        <v>0</v>
      </c>
      <c r="B4329">
        <v>2</v>
      </c>
      <c r="C4329">
        <v>19</v>
      </c>
      <c r="D4329">
        <v>0</v>
      </c>
      <c r="E4329">
        <v>0</v>
      </c>
      <c r="F4329">
        <v>1</v>
      </c>
      <c r="G4329">
        <v>1</v>
      </c>
      <c r="H4329">
        <v>1</v>
      </c>
      <c r="I4329">
        <v>90.42</v>
      </c>
      <c r="J4329">
        <v>21.4</v>
      </c>
      <c r="K4329">
        <v>2</v>
      </c>
    </row>
    <row r="4330" spans="1:11" hidden="1" x14ac:dyDescent="0.25">
      <c r="A4330">
        <v>0</v>
      </c>
      <c r="B4330">
        <v>1</v>
      </c>
      <c r="C4330">
        <v>1</v>
      </c>
      <c r="D4330">
        <v>0</v>
      </c>
      <c r="E4330">
        <v>0</v>
      </c>
      <c r="F4330">
        <v>0</v>
      </c>
      <c r="G4330">
        <v>4</v>
      </c>
      <c r="H4330">
        <v>1</v>
      </c>
      <c r="I4330">
        <v>89.3</v>
      </c>
      <c r="J4330">
        <v>21.4</v>
      </c>
      <c r="K4330">
        <v>4</v>
      </c>
    </row>
    <row r="4331" spans="1:11" hidden="1" x14ac:dyDescent="0.25">
      <c r="A4331">
        <v>0</v>
      </c>
      <c r="B4331">
        <v>2</v>
      </c>
      <c r="C4331">
        <v>37</v>
      </c>
      <c r="D4331">
        <v>0</v>
      </c>
      <c r="E4331">
        <v>0</v>
      </c>
      <c r="F4331">
        <v>1</v>
      </c>
      <c r="G4331">
        <v>4</v>
      </c>
      <c r="H4331">
        <v>1</v>
      </c>
      <c r="I4331">
        <v>77.44</v>
      </c>
      <c r="J4331">
        <v>21.4</v>
      </c>
      <c r="K4331">
        <v>1</v>
      </c>
    </row>
    <row r="4332" spans="1:11" x14ac:dyDescent="0.25">
      <c r="A4332">
        <v>0</v>
      </c>
      <c r="B4332">
        <v>2</v>
      </c>
      <c r="C4332">
        <v>3</v>
      </c>
      <c r="D4332">
        <v>0</v>
      </c>
      <c r="E4332">
        <v>0</v>
      </c>
      <c r="F4332">
        <v>0</v>
      </c>
      <c r="G4332">
        <v>1</v>
      </c>
      <c r="H4332">
        <v>1</v>
      </c>
      <c r="I4332">
        <v>94.12</v>
      </c>
      <c r="J4332">
        <v>21.4</v>
      </c>
      <c r="K4332">
        <v>4</v>
      </c>
    </row>
    <row r="4333" spans="1:11" hidden="1" x14ac:dyDescent="0.25">
      <c r="A4333">
        <v>0</v>
      </c>
      <c r="B4333">
        <v>2</v>
      </c>
      <c r="C4333">
        <v>65</v>
      </c>
      <c r="D4333">
        <v>0</v>
      </c>
      <c r="E4333">
        <v>0</v>
      </c>
      <c r="F4333">
        <v>1</v>
      </c>
      <c r="G4333">
        <v>4</v>
      </c>
      <c r="H4333">
        <v>2</v>
      </c>
      <c r="I4333">
        <v>84.75</v>
      </c>
      <c r="J4333">
        <v>21.4</v>
      </c>
      <c r="K4333">
        <v>4</v>
      </c>
    </row>
    <row r="4334" spans="1:11" hidden="1" x14ac:dyDescent="0.25">
      <c r="A4334">
        <v>0</v>
      </c>
      <c r="B4334">
        <v>2</v>
      </c>
      <c r="C4334">
        <v>33</v>
      </c>
      <c r="D4334">
        <v>0</v>
      </c>
      <c r="E4334">
        <v>0</v>
      </c>
      <c r="F4334">
        <v>1</v>
      </c>
      <c r="G4334">
        <v>4</v>
      </c>
      <c r="H4334">
        <v>1</v>
      </c>
      <c r="I4334">
        <v>99.3</v>
      </c>
      <c r="J4334">
        <v>21.4</v>
      </c>
      <c r="K4334">
        <v>2</v>
      </c>
    </row>
    <row r="4335" spans="1:11" hidden="1" x14ac:dyDescent="0.25">
      <c r="A4335">
        <v>0</v>
      </c>
      <c r="B4335">
        <v>1</v>
      </c>
      <c r="C4335">
        <v>54</v>
      </c>
      <c r="D4335">
        <v>0</v>
      </c>
      <c r="E4335">
        <v>0</v>
      </c>
      <c r="F4335">
        <v>1</v>
      </c>
      <c r="G4335">
        <v>4</v>
      </c>
      <c r="H4335">
        <v>2</v>
      </c>
      <c r="I4335">
        <v>65.69</v>
      </c>
      <c r="J4335">
        <v>21.4</v>
      </c>
      <c r="K4335">
        <v>2</v>
      </c>
    </row>
    <row r="4336" spans="1:11" hidden="1" x14ac:dyDescent="0.25">
      <c r="A4336">
        <v>0</v>
      </c>
      <c r="B4336">
        <v>2</v>
      </c>
      <c r="C4336">
        <v>37</v>
      </c>
      <c r="D4336">
        <v>0</v>
      </c>
      <c r="E4336">
        <v>0</v>
      </c>
      <c r="F4336">
        <v>0</v>
      </c>
      <c r="G4336">
        <v>2</v>
      </c>
      <c r="H4336">
        <v>1</v>
      </c>
      <c r="I4336">
        <v>77.37</v>
      </c>
      <c r="J4336">
        <v>21.4</v>
      </c>
      <c r="K4336">
        <v>2</v>
      </c>
    </row>
    <row r="4337" spans="1:11" hidden="1" x14ac:dyDescent="0.25">
      <c r="A4337">
        <v>0</v>
      </c>
      <c r="B4337">
        <v>1</v>
      </c>
      <c r="C4337">
        <v>20</v>
      </c>
      <c r="D4337">
        <v>0</v>
      </c>
      <c r="E4337">
        <v>0</v>
      </c>
      <c r="F4337">
        <v>0</v>
      </c>
      <c r="G4337">
        <v>4</v>
      </c>
      <c r="H4337">
        <v>2</v>
      </c>
      <c r="I4337">
        <v>57.51</v>
      </c>
      <c r="J4337">
        <v>21.4</v>
      </c>
      <c r="K4337">
        <v>4</v>
      </c>
    </row>
    <row r="4338" spans="1:11" hidden="1" x14ac:dyDescent="0.25">
      <c r="A4338">
        <v>0</v>
      </c>
      <c r="B4338">
        <v>1</v>
      </c>
      <c r="C4338">
        <v>24</v>
      </c>
      <c r="D4338">
        <v>0</v>
      </c>
      <c r="E4338">
        <v>0</v>
      </c>
      <c r="F4338">
        <v>1</v>
      </c>
      <c r="G4338">
        <v>4</v>
      </c>
      <c r="H4338">
        <v>1</v>
      </c>
      <c r="I4338">
        <v>73.78</v>
      </c>
      <c r="J4338">
        <v>21.4</v>
      </c>
      <c r="K4338">
        <v>3</v>
      </c>
    </row>
    <row r="4339" spans="1:11" hidden="1" x14ac:dyDescent="0.25">
      <c r="A4339">
        <v>0</v>
      </c>
      <c r="B4339">
        <v>2</v>
      </c>
      <c r="C4339">
        <v>75</v>
      </c>
      <c r="D4339">
        <v>1</v>
      </c>
      <c r="E4339">
        <v>0</v>
      </c>
      <c r="F4339">
        <v>0</v>
      </c>
      <c r="G4339">
        <v>4</v>
      </c>
      <c r="H4339">
        <v>1</v>
      </c>
      <c r="I4339">
        <v>91.85</v>
      </c>
      <c r="J4339">
        <v>21.4</v>
      </c>
      <c r="K4339">
        <v>1</v>
      </c>
    </row>
    <row r="4340" spans="1:11" hidden="1" x14ac:dyDescent="0.25">
      <c r="A4340">
        <v>0</v>
      </c>
      <c r="B4340">
        <v>2</v>
      </c>
      <c r="C4340">
        <v>79</v>
      </c>
      <c r="D4340">
        <v>1</v>
      </c>
      <c r="E4340">
        <v>1</v>
      </c>
      <c r="F4340">
        <v>1</v>
      </c>
      <c r="G4340">
        <v>4</v>
      </c>
      <c r="H4340">
        <v>1</v>
      </c>
      <c r="I4340">
        <v>83.61</v>
      </c>
      <c r="J4340">
        <v>21.4</v>
      </c>
      <c r="K4340">
        <v>3</v>
      </c>
    </row>
    <row r="4341" spans="1:11" hidden="1" x14ac:dyDescent="0.25">
      <c r="A4341">
        <v>0</v>
      </c>
      <c r="B4341">
        <v>2</v>
      </c>
      <c r="C4341">
        <v>63</v>
      </c>
      <c r="D4341">
        <v>0</v>
      </c>
      <c r="E4341">
        <v>0</v>
      </c>
      <c r="F4341">
        <v>1</v>
      </c>
      <c r="G4341">
        <v>4</v>
      </c>
      <c r="H4341">
        <v>2</v>
      </c>
      <c r="I4341">
        <v>83.74</v>
      </c>
      <c r="J4341">
        <v>21.4</v>
      </c>
      <c r="K4341">
        <v>4</v>
      </c>
    </row>
    <row r="4342" spans="1:11" hidden="1" x14ac:dyDescent="0.25">
      <c r="A4342">
        <v>0</v>
      </c>
      <c r="B4342">
        <v>2</v>
      </c>
      <c r="C4342">
        <v>30</v>
      </c>
      <c r="D4342">
        <v>0</v>
      </c>
      <c r="E4342">
        <v>0</v>
      </c>
      <c r="F4342">
        <v>1</v>
      </c>
      <c r="G4342">
        <v>4</v>
      </c>
      <c r="H4342">
        <v>1</v>
      </c>
      <c r="I4342">
        <v>124.37</v>
      </c>
      <c r="J4342">
        <v>21.4</v>
      </c>
      <c r="K4342">
        <v>2</v>
      </c>
    </row>
    <row r="4343" spans="1:11" hidden="1" x14ac:dyDescent="0.25">
      <c r="A4343">
        <v>0</v>
      </c>
      <c r="B4343">
        <v>2</v>
      </c>
      <c r="C4343">
        <v>24</v>
      </c>
      <c r="D4343">
        <v>0</v>
      </c>
      <c r="E4343">
        <v>0</v>
      </c>
      <c r="F4343">
        <v>0</v>
      </c>
      <c r="G4343">
        <v>2</v>
      </c>
      <c r="H4343">
        <v>1</v>
      </c>
      <c r="I4343">
        <v>147.74</v>
      </c>
      <c r="J4343">
        <v>21.4</v>
      </c>
      <c r="K4343">
        <v>4</v>
      </c>
    </row>
    <row r="4344" spans="1:11" hidden="1" x14ac:dyDescent="0.25">
      <c r="A4344">
        <v>0</v>
      </c>
      <c r="B4344">
        <v>2</v>
      </c>
      <c r="C4344">
        <v>24</v>
      </c>
      <c r="D4344">
        <v>0</v>
      </c>
      <c r="E4344">
        <v>0</v>
      </c>
      <c r="F4344">
        <v>0</v>
      </c>
      <c r="G4344">
        <v>5</v>
      </c>
      <c r="H4344">
        <v>2</v>
      </c>
      <c r="I4344">
        <v>79.42</v>
      </c>
      <c r="J4344">
        <v>21.4</v>
      </c>
      <c r="K4344">
        <v>2</v>
      </c>
    </row>
    <row r="4345" spans="1:11" hidden="1" x14ac:dyDescent="0.25">
      <c r="A4345">
        <v>0</v>
      </c>
      <c r="B4345">
        <v>2</v>
      </c>
      <c r="C4345">
        <v>27</v>
      </c>
      <c r="D4345">
        <v>0</v>
      </c>
      <c r="E4345">
        <v>0</v>
      </c>
      <c r="F4345">
        <v>0</v>
      </c>
      <c r="G4345">
        <v>4</v>
      </c>
      <c r="H4345">
        <v>1</v>
      </c>
      <c r="I4345">
        <v>86.21</v>
      </c>
      <c r="J4345">
        <v>21.4</v>
      </c>
      <c r="K4345">
        <v>4</v>
      </c>
    </row>
    <row r="4346" spans="1:11" hidden="1" x14ac:dyDescent="0.25">
      <c r="A4346">
        <v>0</v>
      </c>
      <c r="B4346">
        <v>2</v>
      </c>
      <c r="C4346">
        <v>66</v>
      </c>
      <c r="D4346">
        <v>0</v>
      </c>
      <c r="E4346">
        <v>0</v>
      </c>
      <c r="F4346">
        <v>1</v>
      </c>
      <c r="G4346">
        <v>5</v>
      </c>
      <c r="H4346">
        <v>1</v>
      </c>
      <c r="I4346">
        <v>212.92</v>
      </c>
      <c r="J4346">
        <v>21.4</v>
      </c>
      <c r="K4346">
        <v>2</v>
      </c>
    </row>
    <row r="4347" spans="1:11" x14ac:dyDescent="0.25">
      <c r="A4347">
        <v>0</v>
      </c>
      <c r="B4347">
        <v>1</v>
      </c>
      <c r="C4347">
        <v>16</v>
      </c>
      <c r="D4347">
        <v>0</v>
      </c>
      <c r="E4347">
        <v>0</v>
      </c>
      <c r="F4347">
        <v>0</v>
      </c>
      <c r="G4347">
        <v>1</v>
      </c>
      <c r="H4347">
        <v>2</v>
      </c>
      <c r="I4347">
        <v>82.95</v>
      </c>
      <c r="J4347">
        <v>21.4</v>
      </c>
      <c r="K4347">
        <v>2</v>
      </c>
    </row>
    <row r="4348" spans="1:11" x14ac:dyDescent="0.25">
      <c r="A4348">
        <v>0</v>
      </c>
      <c r="B4348">
        <v>2</v>
      </c>
      <c r="C4348">
        <v>14</v>
      </c>
      <c r="D4348">
        <v>0</v>
      </c>
      <c r="E4348">
        <v>0</v>
      </c>
      <c r="F4348">
        <v>0</v>
      </c>
      <c r="G4348">
        <v>1</v>
      </c>
      <c r="H4348">
        <v>1</v>
      </c>
      <c r="I4348">
        <v>129.53</v>
      </c>
      <c r="J4348">
        <v>21.3</v>
      </c>
      <c r="K4348">
        <v>2</v>
      </c>
    </row>
    <row r="4349" spans="1:11" hidden="1" x14ac:dyDescent="0.25">
      <c r="A4349">
        <v>0</v>
      </c>
      <c r="B4349">
        <v>2</v>
      </c>
      <c r="C4349">
        <v>56</v>
      </c>
      <c r="D4349">
        <v>0</v>
      </c>
      <c r="E4349">
        <v>0</v>
      </c>
      <c r="F4349">
        <v>1</v>
      </c>
      <c r="G4349">
        <v>4</v>
      </c>
      <c r="H4349">
        <v>1</v>
      </c>
      <c r="I4349">
        <v>114.21</v>
      </c>
      <c r="J4349">
        <v>21.3</v>
      </c>
      <c r="K4349">
        <v>2</v>
      </c>
    </row>
    <row r="4350" spans="1:11" hidden="1" x14ac:dyDescent="0.25">
      <c r="A4350">
        <v>0</v>
      </c>
      <c r="B4350">
        <v>2</v>
      </c>
      <c r="C4350">
        <v>67</v>
      </c>
      <c r="D4350">
        <v>0</v>
      </c>
      <c r="E4350">
        <v>0</v>
      </c>
      <c r="F4350">
        <v>1</v>
      </c>
      <c r="G4350">
        <v>4</v>
      </c>
      <c r="H4350">
        <v>1</v>
      </c>
      <c r="I4350">
        <v>82.31</v>
      </c>
      <c r="J4350">
        <v>21.3</v>
      </c>
      <c r="K4350">
        <v>2</v>
      </c>
    </row>
    <row r="4351" spans="1:11" x14ac:dyDescent="0.25">
      <c r="A4351">
        <v>0</v>
      </c>
      <c r="B4351">
        <v>2</v>
      </c>
      <c r="C4351">
        <v>22</v>
      </c>
      <c r="D4351">
        <v>0</v>
      </c>
      <c r="E4351">
        <v>0</v>
      </c>
      <c r="F4351">
        <v>0</v>
      </c>
      <c r="G4351">
        <v>1</v>
      </c>
      <c r="H4351">
        <v>1</v>
      </c>
      <c r="I4351">
        <v>62.81</v>
      </c>
      <c r="J4351">
        <v>21.3</v>
      </c>
      <c r="K4351">
        <v>2</v>
      </c>
    </row>
    <row r="4352" spans="1:11" hidden="1" x14ac:dyDescent="0.25">
      <c r="A4352">
        <v>0</v>
      </c>
      <c r="B4352">
        <v>1</v>
      </c>
      <c r="C4352">
        <v>6</v>
      </c>
      <c r="D4352">
        <v>0</v>
      </c>
      <c r="E4352">
        <v>0</v>
      </c>
      <c r="F4352">
        <v>0</v>
      </c>
      <c r="G4352">
        <v>4</v>
      </c>
      <c r="H4352">
        <v>2</v>
      </c>
      <c r="I4352">
        <v>97.46</v>
      </c>
      <c r="J4352">
        <v>21.3</v>
      </c>
      <c r="K4352">
        <v>4</v>
      </c>
    </row>
    <row r="4353" spans="1:11" hidden="1" x14ac:dyDescent="0.25">
      <c r="A4353">
        <v>0</v>
      </c>
      <c r="B4353">
        <v>2</v>
      </c>
      <c r="C4353">
        <v>59</v>
      </c>
      <c r="D4353">
        <v>0</v>
      </c>
      <c r="E4353">
        <v>0</v>
      </c>
      <c r="F4353">
        <v>1</v>
      </c>
      <c r="G4353">
        <v>4</v>
      </c>
      <c r="H4353">
        <v>2</v>
      </c>
      <c r="I4353">
        <v>67.75</v>
      </c>
      <c r="J4353">
        <v>21.3</v>
      </c>
      <c r="K4353">
        <v>1</v>
      </c>
    </row>
    <row r="4354" spans="1:11" x14ac:dyDescent="0.25">
      <c r="A4354">
        <v>0</v>
      </c>
      <c r="B4354">
        <v>2</v>
      </c>
      <c r="C4354">
        <v>12</v>
      </c>
      <c r="D4354">
        <v>0</v>
      </c>
      <c r="E4354">
        <v>0</v>
      </c>
      <c r="F4354">
        <v>0</v>
      </c>
      <c r="G4354">
        <v>1</v>
      </c>
      <c r="H4354">
        <v>2</v>
      </c>
      <c r="I4354">
        <v>58.14</v>
      </c>
      <c r="J4354">
        <v>21.3</v>
      </c>
      <c r="K4354">
        <v>2</v>
      </c>
    </row>
    <row r="4355" spans="1:11" hidden="1" x14ac:dyDescent="0.25">
      <c r="A4355">
        <v>0</v>
      </c>
      <c r="B4355">
        <v>2</v>
      </c>
      <c r="C4355">
        <v>36</v>
      </c>
      <c r="D4355">
        <v>0</v>
      </c>
      <c r="E4355">
        <v>0</v>
      </c>
      <c r="F4355">
        <v>1</v>
      </c>
      <c r="G4355">
        <v>4</v>
      </c>
      <c r="H4355">
        <v>1</v>
      </c>
      <c r="I4355">
        <v>114.16</v>
      </c>
      <c r="J4355">
        <v>21.3</v>
      </c>
      <c r="K4355">
        <v>3</v>
      </c>
    </row>
    <row r="4356" spans="1:11" hidden="1" x14ac:dyDescent="0.25">
      <c r="A4356">
        <v>0</v>
      </c>
      <c r="B4356">
        <v>2</v>
      </c>
      <c r="C4356">
        <v>12</v>
      </c>
      <c r="D4356">
        <v>0</v>
      </c>
      <c r="E4356">
        <v>0</v>
      </c>
      <c r="F4356">
        <v>0</v>
      </c>
      <c r="G4356">
        <v>4</v>
      </c>
      <c r="H4356">
        <v>1</v>
      </c>
      <c r="I4356">
        <v>91.71</v>
      </c>
      <c r="J4356">
        <v>21.3</v>
      </c>
      <c r="K4356">
        <v>4</v>
      </c>
    </row>
    <row r="4357" spans="1:11" hidden="1" x14ac:dyDescent="0.25">
      <c r="A4357">
        <v>0</v>
      </c>
      <c r="B4357">
        <v>2</v>
      </c>
      <c r="C4357">
        <v>39</v>
      </c>
      <c r="D4357">
        <v>0</v>
      </c>
      <c r="E4357">
        <v>0</v>
      </c>
      <c r="F4357">
        <v>1</v>
      </c>
      <c r="G4357">
        <v>4</v>
      </c>
      <c r="H4357">
        <v>2</v>
      </c>
      <c r="I4357">
        <v>107.47</v>
      </c>
      <c r="J4357">
        <v>21.3</v>
      </c>
      <c r="K4357">
        <v>4</v>
      </c>
    </row>
    <row r="4358" spans="1:11" x14ac:dyDescent="0.25">
      <c r="A4358">
        <v>0</v>
      </c>
      <c r="B4358">
        <v>1</v>
      </c>
      <c r="C4358">
        <v>78</v>
      </c>
      <c r="D4358">
        <v>0</v>
      </c>
      <c r="E4358">
        <v>0</v>
      </c>
      <c r="F4358">
        <v>1</v>
      </c>
      <c r="G4358">
        <v>1</v>
      </c>
      <c r="H4358">
        <v>1</v>
      </c>
      <c r="I4358">
        <v>126.39</v>
      </c>
      <c r="J4358">
        <v>21.3</v>
      </c>
      <c r="K4358">
        <v>3</v>
      </c>
    </row>
    <row r="4359" spans="1:11" hidden="1" x14ac:dyDescent="0.25">
      <c r="A4359">
        <v>0</v>
      </c>
      <c r="B4359">
        <v>2</v>
      </c>
      <c r="C4359">
        <v>13</v>
      </c>
      <c r="D4359">
        <v>0</v>
      </c>
      <c r="E4359">
        <v>0</v>
      </c>
      <c r="F4359">
        <v>0</v>
      </c>
      <c r="G4359">
        <v>4</v>
      </c>
      <c r="H4359">
        <v>1</v>
      </c>
      <c r="I4359">
        <v>77.55</v>
      </c>
      <c r="J4359">
        <v>21.3</v>
      </c>
      <c r="K4359">
        <v>4</v>
      </c>
    </row>
    <row r="4360" spans="1:11" hidden="1" x14ac:dyDescent="0.25">
      <c r="A4360">
        <v>0</v>
      </c>
      <c r="B4360">
        <v>2</v>
      </c>
      <c r="C4360">
        <v>22</v>
      </c>
      <c r="D4360">
        <v>0</v>
      </c>
      <c r="E4360">
        <v>0</v>
      </c>
      <c r="F4360">
        <v>0</v>
      </c>
      <c r="G4360">
        <v>4</v>
      </c>
      <c r="H4360">
        <v>2</v>
      </c>
      <c r="I4360">
        <v>123.23</v>
      </c>
      <c r="J4360">
        <v>21.3</v>
      </c>
      <c r="K4360">
        <v>4</v>
      </c>
    </row>
    <row r="4361" spans="1:11" hidden="1" x14ac:dyDescent="0.25">
      <c r="A4361">
        <v>0</v>
      </c>
      <c r="B4361">
        <v>2</v>
      </c>
      <c r="C4361">
        <v>47</v>
      </c>
      <c r="D4361">
        <v>0</v>
      </c>
      <c r="E4361">
        <v>0</v>
      </c>
      <c r="F4361">
        <v>1</v>
      </c>
      <c r="G4361">
        <v>4</v>
      </c>
      <c r="H4361">
        <v>2</v>
      </c>
      <c r="I4361">
        <v>68.48</v>
      </c>
      <c r="J4361">
        <v>21.3</v>
      </c>
      <c r="K4361">
        <v>2</v>
      </c>
    </row>
    <row r="4362" spans="1:11" hidden="1" x14ac:dyDescent="0.25">
      <c r="A4362">
        <v>0</v>
      </c>
      <c r="B4362">
        <v>2</v>
      </c>
      <c r="C4362">
        <v>44</v>
      </c>
      <c r="D4362">
        <v>0</v>
      </c>
      <c r="E4362">
        <v>0</v>
      </c>
      <c r="F4362">
        <v>1</v>
      </c>
      <c r="G4362">
        <v>4</v>
      </c>
      <c r="H4362">
        <v>1</v>
      </c>
      <c r="I4362">
        <v>86.15</v>
      </c>
      <c r="J4362">
        <v>21.3</v>
      </c>
      <c r="K4362">
        <v>2</v>
      </c>
    </row>
    <row r="4363" spans="1:11" hidden="1" x14ac:dyDescent="0.25">
      <c r="A4363">
        <v>0</v>
      </c>
      <c r="B4363">
        <v>1</v>
      </c>
      <c r="C4363">
        <v>16</v>
      </c>
      <c r="D4363">
        <v>0</v>
      </c>
      <c r="E4363">
        <v>0</v>
      </c>
      <c r="F4363">
        <v>0</v>
      </c>
      <c r="G4363">
        <v>2</v>
      </c>
      <c r="H4363">
        <v>1</v>
      </c>
      <c r="I4363">
        <v>125.89</v>
      </c>
      <c r="J4363">
        <v>21.3</v>
      </c>
      <c r="K4363">
        <v>2</v>
      </c>
    </row>
    <row r="4364" spans="1:11" hidden="1" x14ac:dyDescent="0.25">
      <c r="A4364">
        <v>0</v>
      </c>
      <c r="B4364">
        <v>2</v>
      </c>
      <c r="C4364">
        <v>35</v>
      </c>
      <c r="D4364">
        <v>0</v>
      </c>
      <c r="E4364">
        <v>0</v>
      </c>
      <c r="F4364">
        <v>1</v>
      </c>
      <c r="G4364">
        <v>4</v>
      </c>
      <c r="H4364">
        <v>2</v>
      </c>
      <c r="I4364">
        <v>87.72</v>
      </c>
      <c r="J4364">
        <v>21.3</v>
      </c>
      <c r="K4364">
        <v>2</v>
      </c>
    </row>
    <row r="4365" spans="1:11" hidden="1" x14ac:dyDescent="0.25">
      <c r="A4365">
        <v>0</v>
      </c>
      <c r="B4365">
        <v>2</v>
      </c>
      <c r="C4365">
        <v>20</v>
      </c>
      <c r="D4365">
        <v>0</v>
      </c>
      <c r="E4365">
        <v>0</v>
      </c>
      <c r="F4365">
        <v>0</v>
      </c>
      <c r="G4365">
        <v>4</v>
      </c>
      <c r="H4365">
        <v>2</v>
      </c>
      <c r="I4365">
        <v>98.55</v>
      </c>
      <c r="J4365">
        <v>21.3</v>
      </c>
      <c r="K4365">
        <v>2</v>
      </c>
    </row>
    <row r="4366" spans="1:11" hidden="1" x14ac:dyDescent="0.25">
      <c r="A4366">
        <v>0</v>
      </c>
      <c r="B4366">
        <v>2</v>
      </c>
      <c r="C4366">
        <v>20</v>
      </c>
      <c r="D4366">
        <v>0</v>
      </c>
      <c r="E4366">
        <v>0</v>
      </c>
      <c r="F4366">
        <v>0</v>
      </c>
      <c r="G4366">
        <v>4</v>
      </c>
      <c r="H4366">
        <v>1</v>
      </c>
      <c r="I4366">
        <v>120.22</v>
      </c>
      <c r="J4366">
        <v>21.3</v>
      </c>
      <c r="K4366">
        <v>2</v>
      </c>
    </row>
    <row r="4367" spans="1:11" hidden="1" x14ac:dyDescent="0.25">
      <c r="A4367">
        <v>0</v>
      </c>
      <c r="B4367">
        <v>2</v>
      </c>
      <c r="C4367">
        <v>11</v>
      </c>
      <c r="D4367">
        <v>0</v>
      </c>
      <c r="E4367">
        <v>0</v>
      </c>
      <c r="F4367">
        <v>0</v>
      </c>
      <c r="G4367">
        <v>4</v>
      </c>
      <c r="H4367">
        <v>2</v>
      </c>
      <c r="I4367">
        <v>88.79</v>
      </c>
      <c r="J4367">
        <v>21.3</v>
      </c>
      <c r="K4367">
        <v>2</v>
      </c>
    </row>
    <row r="4368" spans="1:11" x14ac:dyDescent="0.25">
      <c r="A4368">
        <v>0</v>
      </c>
      <c r="B4368">
        <v>1</v>
      </c>
      <c r="C4368">
        <v>15</v>
      </c>
      <c r="D4368">
        <v>0</v>
      </c>
      <c r="E4368">
        <v>0</v>
      </c>
      <c r="F4368">
        <v>0</v>
      </c>
      <c r="G4368">
        <v>1</v>
      </c>
      <c r="H4368">
        <v>2</v>
      </c>
      <c r="I4368">
        <v>55.79</v>
      </c>
      <c r="J4368">
        <v>21.3</v>
      </c>
      <c r="K4368">
        <v>2</v>
      </c>
    </row>
    <row r="4369" spans="1:11" hidden="1" x14ac:dyDescent="0.25">
      <c r="A4369">
        <v>1</v>
      </c>
      <c r="B4369">
        <v>1</v>
      </c>
      <c r="C4369">
        <v>66</v>
      </c>
      <c r="D4369">
        <v>0</v>
      </c>
      <c r="E4369">
        <v>0</v>
      </c>
      <c r="F4369">
        <v>1</v>
      </c>
      <c r="G4369">
        <v>4</v>
      </c>
      <c r="H4369">
        <v>1</v>
      </c>
      <c r="I4369">
        <v>76.459999999999994</v>
      </c>
      <c r="J4369">
        <v>21.2</v>
      </c>
      <c r="K4369">
        <v>1</v>
      </c>
    </row>
    <row r="4370" spans="1:11" hidden="1" x14ac:dyDescent="0.25">
      <c r="A4370">
        <v>0</v>
      </c>
      <c r="B4370">
        <v>2</v>
      </c>
      <c r="C4370">
        <v>43</v>
      </c>
      <c r="D4370">
        <v>0</v>
      </c>
      <c r="E4370">
        <v>0</v>
      </c>
      <c r="F4370">
        <v>1</v>
      </c>
      <c r="G4370">
        <v>4</v>
      </c>
      <c r="H4370">
        <v>1</v>
      </c>
      <c r="I4370">
        <v>115.22</v>
      </c>
      <c r="J4370">
        <v>21.2</v>
      </c>
      <c r="K4370">
        <v>4</v>
      </c>
    </row>
    <row r="4371" spans="1:11" hidden="1" x14ac:dyDescent="0.25">
      <c r="A4371">
        <v>0</v>
      </c>
      <c r="B4371">
        <v>2</v>
      </c>
      <c r="C4371">
        <v>13</v>
      </c>
      <c r="D4371">
        <v>0</v>
      </c>
      <c r="E4371">
        <v>0</v>
      </c>
      <c r="F4371">
        <v>0</v>
      </c>
      <c r="G4371">
        <v>4</v>
      </c>
      <c r="H4371">
        <v>2</v>
      </c>
      <c r="I4371">
        <v>70.16</v>
      </c>
      <c r="J4371">
        <v>21.2</v>
      </c>
      <c r="K4371">
        <v>2</v>
      </c>
    </row>
    <row r="4372" spans="1:11" hidden="1" x14ac:dyDescent="0.25">
      <c r="A4372">
        <v>0</v>
      </c>
      <c r="B4372">
        <v>2</v>
      </c>
      <c r="C4372">
        <v>4</v>
      </c>
      <c r="D4372">
        <v>0</v>
      </c>
      <c r="E4372">
        <v>0</v>
      </c>
      <c r="F4372">
        <v>0</v>
      </c>
      <c r="G4372">
        <v>5</v>
      </c>
      <c r="H4372">
        <v>2</v>
      </c>
      <c r="I4372">
        <v>62.61</v>
      </c>
      <c r="J4372">
        <v>21.2</v>
      </c>
      <c r="K4372">
        <v>4</v>
      </c>
    </row>
    <row r="4373" spans="1:11" hidden="1" x14ac:dyDescent="0.25">
      <c r="A4373">
        <v>0</v>
      </c>
      <c r="B4373">
        <v>1</v>
      </c>
      <c r="C4373">
        <v>57</v>
      </c>
      <c r="D4373">
        <v>0</v>
      </c>
      <c r="E4373">
        <v>0</v>
      </c>
      <c r="F4373">
        <v>1</v>
      </c>
      <c r="G4373">
        <v>4</v>
      </c>
      <c r="H4373">
        <v>1</v>
      </c>
      <c r="I4373">
        <v>85.99</v>
      </c>
      <c r="J4373">
        <v>21.2</v>
      </c>
      <c r="K4373">
        <v>4</v>
      </c>
    </row>
    <row r="4374" spans="1:11" hidden="1" x14ac:dyDescent="0.25">
      <c r="A4374">
        <v>1</v>
      </c>
      <c r="B4374">
        <v>1</v>
      </c>
      <c r="C4374">
        <v>38</v>
      </c>
      <c r="D4374">
        <v>0</v>
      </c>
      <c r="E4374">
        <v>0</v>
      </c>
      <c r="F4374">
        <v>1</v>
      </c>
      <c r="G4374">
        <v>4</v>
      </c>
      <c r="H4374">
        <v>1</v>
      </c>
      <c r="I4374">
        <v>237.74</v>
      </c>
      <c r="J4374">
        <v>21.2</v>
      </c>
      <c r="K4374">
        <v>2</v>
      </c>
    </row>
    <row r="4375" spans="1:11" hidden="1" x14ac:dyDescent="0.25">
      <c r="A4375">
        <v>0</v>
      </c>
      <c r="B4375">
        <v>2</v>
      </c>
      <c r="C4375">
        <v>12</v>
      </c>
      <c r="D4375">
        <v>0</v>
      </c>
      <c r="E4375">
        <v>0</v>
      </c>
      <c r="F4375">
        <v>0</v>
      </c>
      <c r="G4375">
        <v>4</v>
      </c>
      <c r="H4375">
        <v>2</v>
      </c>
      <c r="I4375">
        <v>63.98</v>
      </c>
      <c r="J4375">
        <v>21.2</v>
      </c>
      <c r="K4375">
        <v>1</v>
      </c>
    </row>
    <row r="4376" spans="1:11" hidden="1" x14ac:dyDescent="0.25">
      <c r="A4376">
        <v>0</v>
      </c>
      <c r="B4376">
        <v>2</v>
      </c>
      <c r="C4376">
        <v>17</v>
      </c>
      <c r="D4376">
        <v>0</v>
      </c>
      <c r="E4376">
        <v>0</v>
      </c>
      <c r="F4376">
        <v>0</v>
      </c>
      <c r="G4376">
        <v>4</v>
      </c>
      <c r="H4376">
        <v>1</v>
      </c>
      <c r="I4376">
        <v>99.29</v>
      </c>
      <c r="J4376">
        <v>21.2</v>
      </c>
      <c r="K4376">
        <v>4</v>
      </c>
    </row>
    <row r="4377" spans="1:11" hidden="1" x14ac:dyDescent="0.25">
      <c r="A4377">
        <v>0</v>
      </c>
      <c r="B4377">
        <v>1</v>
      </c>
      <c r="C4377">
        <v>2</v>
      </c>
      <c r="D4377">
        <v>0</v>
      </c>
      <c r="E4377">
        <v>0</v>
      </c>
      <c r="F4377">
        <v>0</v>
      </c>
      <c r="G4377">
        <v>4</v>
      </c>
      <c r="H4377">
        <v>2</v>
      </c>
      <c r="I4377">
        <v>107.83</v>
      </c>
      <c r="J4377">
        <v>21.2</v>
      </c>
      <c r="K4377">
        <v>4</v>
      </c>
    </row>
    <row r="4378" spans="1:11" x14ac:dyDescent="0.25">
      <c r="A4378">
        <v>0</v>
      </c>
      <c r="B4378">
        <v>2</v>
      </c>
      <c r="C4378">
        <v>55</v>
      </c>
      <c r="D4378">
        <v>0</v>
      </c>
      <c r="E4378">
        <v>0</v>
      </c>
      <c r="F4378">
        <v>1</v>
      </c>
      <c r="G4378">
        <v>1</v>
      </c>
      <c r="H4378">
        <v>2</v>
      </c>
      <c r="I4378">
        <v>71.02</v>
      </c>
      <c r="J4378">
        <v>21.2</v>
      </c>
      <c r="K4378">
        <v>2</v>
      </c>
    </row>
    <row r="4379" spans="1:11" hidden="1" x14ac:dyDescent="0.25">
      <c r="A4379">
        <v>0</v>
      </c>
      <c r="B4379">
        <v>2</v>
      </c>
      <c r="C4379">
        <v>16</v>
      </c>
      <c r="D4379">
        <v>0</v>
      </c>
      <c r="E4379">
        <v>0</v>
      </c>
      <c r="F4379">
        <v>0</v>
      </c>
      <c r="G4379">
        <v>4</v>
      </c>
      <c r="H4379">
        <v>2</v>
      </c>
      <c r="I4379">
        <v>64.510000000000005</v>
      </c>
      <c r="J4379">
        <v>21.2</v>
      </c>
      <c r="K4379">
        <v>4</v>
      </c>
    </row>
    <row r="4380" spans="1:11" x14ac:dyDescent="0.25">
      <c r="A4380">
        <v>0</v>
      </c>
      <c r="B4380">
        <v>2</v>
      </c>
      <c r="C4380">
        <v>29</v>
      </c>
      <c r="D4380">
        <v>0</v>
      </c>
      <c r="E4380">
        <v>0</v>
      </c>
      <c r="F4380">
        <v>0</v>
      </c>
      <c r="G4380">
        <v>1</v>
      </c>
      <c r="H4380">
        <v>2</v>
      </c>
      <c r="I4380">
        <v>84.19</v>
      </c>
      <c r="J4380">
        <v>21.2</v>
      </c>
      <c r="K4380">
        <v>2</v>
      </c>
    </row>
    <row r="4381" spans="1:11" hidden="1" x14ac:dyDescent="0.25">
      <c r="A4381">
        <v>0</v>
      </c>
      <c r="B4381">
        <v>2</v>
      </c>
      <c r="C4381">
        <v>46</v>
      </c>
      <c r="D4381">
        <v>0</v>
      </c>
      <c r="E4381">
        <v>0</v>
      </c>
      <c r="F4381">
        <v>1</v>
      </c>
      <c r="G4381">
        <v>5</v>
      </c>
      <c r="H4381">
        <v>1</v>
      </c>
      <c r="I4381">
        <v>85.84</v>
      </c>
      <c r="J4381">
        <v>21.2</v>
      </c>
      <c r="K4381">
        <v>2</v>
      </c>
    </row>
    <row r="4382" spans="1:11" hidden="1" x14ac:dyDescent="0.25">
      <c r="A4382">
        <v>0</v>
      </c>
      <c r="B4382">
        <v>1</v>
      </c>
      <c r="C4382">
        <v>78</v>
      </c>
      <c r="D4382">
        <v>0</v>
      </c>
      <c r="E4382">
        <v>0</v>
      </c>
      <c r="F4382">
        <v>1</v>
      </c>
      <c r="G4382">
        <v>5</v>
      </c>
      <c r="H4382">
        <v>1</v>
      </c>
      <c r="I4382">
        <v>83.2</v>
      </c>
      <c r="J4382">
        <v>21.2</v>
      </c>
      <c r="K4382">
        <v>1</v>
      </c>
    </row>
    <row r="4383" spans="1:11" hidden="1" x14ac:dyDescent="0.25">
      <c r="A4383">
        <v>0</v>
      </c>
      <c r="B4383">
        <v>2</v>
      </c>
      <c r="C4383">
        <v>44</v>
      </c>
      <c r="D4383">
        <v>0</v>
      </c>
      <c r="E4383">
        <v>0</v>
      </c>
      <c r="F4383">
        <v>1</v>
      </c>
      <c r="G4383">
        <v>4</v>
      </c>
      <c r="H4383">
        <v>2</v>
      </c>
      <c r="I4383">
        <v>84.07</v>
      </c>
      <c r="J4383">
        <v>21.2</v>
      </c>
      <c r="K4383">
        <v>3</v>
      </c>
    </row>
    <row r="4384" spans="1:11" hidden="1" x14ac:dyDescent="0.25">
      <c r="A4384">
        <v>0</v>
      </c>
      <c r="B4384">
        <v>2</v>
      </c>
      <c r="C4384">
        <v>2</v>
      </c>
      <c r="D4384">
        <v>0</v>
      </c>
      <c r="E4384">
        <v>0</v>
      </c>
      <c r="F4384">
        <v>0</v>
      </c>
      <c r="G4384">
        <v>4</v>
      </c>
      <c r="H4384">
        <v>1</v>
      </c>
      <c r="I4384">
        <v>80.3</v>
      </c>
      <c r="J4384">
        <v>21.2</v>
      </c>
      <c r="K4384">
        <v>4</v>
      </c>
    </row>
    <row r="4385" spans="1:11" hidden="1" x14ac:dyDescent="0.25">
      <c r="A4385">
        <v>0</v>
      </c>
      <c r="B4385">
        <v>2</v>
      </c>
      <c r="C4385">
        <v>47</v>
      </c>
      <c r="D4385">
        <v>0</v>
      </c>
      <c r="E4385">
        <v>0</v>
      </c>
      <c r="F4385">
        <v>1</v>
      </c>
      <c r="G4385">
        <v>4</v>
      </c>
      <c r="H4385">
        <v>2</v>
      </c>
      <c r="I4385">
        <v>141.22999999999999</v>
      </c>
      <c r="J4385">
        <v>21.1</v>
      </c>
      <c r="K4385">
        <v>2</v>
      </c>
    </row>
    <row r="4386" spans="1:11" hidden="1" x14ac:dyDescent="0.25">
      <c r="A4386">
        <v>0</v>
      </c>
      <c r="B4386">
        <v>2</v>
      </c>
      <c r="C4386">
        <v>81</v>
      </c>
      <c r="D4386">
        <v>0</v>
      </c>
      <c r="E4386">
        <v>0</v>
      </c>
      <c r="F4386">
        <v>1</v>
      </c>
      <c r="G4386">
        <v>4</v>
      </c>
      <c r="H4386">
        <v>1</v>
      </c>
      <c r="I4386">
        <v>246.34</v>
      </c>
      <c r="J4386">
        <v>21.1</v>
      </c>
      <c r="K4386">
        <v>2</v>
      </c>
    </row>
    <row r="4387" spans="1:11" hidden="1" x14ac:dyDescent="0.25">
      <c r="A4387">
        <v>0</v>
      </c>
      <c r="B4387">
        <v>1</v>
      </c>
      <c r="C4387">
        <v>17</v>
      </c>
      <c r="D4387">
        <v>0</v>
      </c>
      <c r="E4387">
        <v>0</v>
      </c>
      <c r="F4387">
        <v>0</v>
      </c>
      <c r="G4387">
        <v>2</v>
      </c>
      <c r="H4387">
        <v>2</v>
      </c>
      <c r="I4387">
        <v>85.07</v>
      </c>
      <c r="J4387">
        <v>21.1</v>
      </c>
      <c r="K4387">
        <v>2</v>
      </c>
    </row>
    <row r="4388" spans="1:11" hidden="1" x14ac:dyDescent="0.25">
      <c r="A4388">
        <v>0</v>
      </c>
      <c r="B4388">
        <v>2</v>
      </c>
      <c r="C4388">
        <v>41</v>
      </c>
      <c r="D4388">
        <v>0</v>
      </c>
      <c r="E4388">
        <v>0</v>
      </c>
      <c r="F4388">
        <v>1</v>
      </c>
      <c r="G4388">
        <v>4</v>
      </c>
      <c r="H4388">
        <v>2</v>
      </c>
      <c r="I4388">
        <v>80.77</v>
      </c>
      <c r="J4388">
        <v>21.1</v>
      </c>
      <c r="K4388">
        <v>2</v>
      </c>
    </row>
    <row r="4389" spans="1:11" hidden="1" x14ac:dyDescent="0.25">
      <c r="A4389">
        <v>0</v>
      </c>
      <c r="B4389">
        <v>2</v>
      </c>
      <c r="C4389">
        <v>32</v>
      </c>
      <c r="D4389">
        <v>0</v>
      </c>
      <c r="E4389">
        <v>0</v>
      </c>
      <c r="F4389">
        <v>0</v>
      </c>
      <c r="G4389">
        <v>4</v>
      </c>
      <c r="H4389">
        <v>2</v>
      </c>
      <c r="I4389">
        <v>68.19</v>
      </c>
      <c r="J4389">
        <v>21.1</v>
      </c>
      <c r="K4389">
        <v>2</v>
      </c>
    </row>
    <row r="4390" spans="1:11" hidden="1" x14ac:dyDescent="0.25">
      <c r="A4390">
        <v>0</v>
      </c>
      <c r="B4390">
        <v>2</v>
      </c>
      <c r="C4390">
        <v>19</v>
      </c>
      <c r="D4390">
        <v>0</v>
      </c>
      <c r="E4390">
        <v>0</v>
      </c>
      <c r="F4390">
        <v>0</v>
      </c>
      <c r="G4390">
        <v>2</v>
      </c>
      <c r="H4390">
        <v>2</v>
      </c>
      <c r="I4390">
        <v>131.22999999999999</v>
      </c>
      <c r="J4390">
        <v>21.1</v>
      </c>
      <c r="K4390">
        <v>4</v>
      </c>
    </row>
    <row r="4391" spans="1:11" hidden="1" x14ac:dyDescent="0.25">
      <c r="A4391">
        <v>0</v>
      </c>
      <c r="B4391">
        <v>1</v>
      </c>
      <c r="C4391">
        <v>0.56000000000000005</v>
      </c>
      <c r="D4391">
        <v>0</v>
      </c>
      <c r="E4391">
        <v>0</v>
      </c>
      <c r="F4391">
        <v>0</v>
      </c>
      <c r="G4391">
        <v>4</v>
      </c>
      <c r="H4391">
        <v>1</v>
      </c>
      <c r="I4391">
        <v>111.77</v>
      </c>
      <c r="J4391">
        <v>21.1</v>
      </c>
      <c r="K4391">
        <v>4</v>
      </c>
    </row>
    <row r="4392" spans="1:11" hidden="1" x14ac:dyDescent="0.25">
      <c r="A4392">
        <v>0</v>
      </c>
      <c r="B4392">
        <v>1</v>
      </c>
      <c r="C4392">
        <v>1.64</v>
      </c>
      <c r="D4392">
        <v>0</v>
      </c>
      <c r="E4392">
        <v>0</v>
      </c>
      <c r="F4392">
        <v>0</v>
      </c>
      <c r="G4392">
        <v>2</v>
      </c>
      <c r="H4392">
        <v>2</v>
      </c>
      <c r="I4392">
        <v>115.12</v>
      </c>
      <c r="J4392">
        <v>21.1</v>
      </c>
      <c r="K4392">
        <v>4</v>
      </c>
    </row>
    <row r="4393" spans="1:11" hidden="1" x14ac:dyDescent="0.25">
      <c r="A4393">
        <v>0</v>
      </c>
      <c r="B4393">
        <v>2</v>
      </c>
      <c r="C4393">
        <v>78</v>
      </c>
      <c r="D4393">
        <v>0</v>
      </c>
      <c r="E4393">
        <v>0</v>
      </c>
      <c r="F4393">
        <v>1</v>
      </c>
      <c r="G4393">
        <v>4</v>
      </c>
      <c r="H4393">
        <v>2</v>
      </c>
      <c r="I4393">
        <v>79.55</v>
      </c>
      <c r="J4393">
        <v>21.1</v>
      </c>
      <c r="K4393">
        <v>1</v>
      </c>
    </row>
    <row r="4394" spans="1:11" hidden="1" x14ac:dyDescent="0.25">
      <c r="A4394">
        <v>0</v>
      </c>
      <c r="B4394">
        <v>2</v>
      </c>
      <c r="C4394">
        <v>50</v>
      </c>
      <c r="D4394">
        <v>0</v>
      </c>
      <c r="E4394">
        <v>0</v>
      </c>
      <c r="F4394">
        <v>0</v>
      </c>
      <c r="G4394">
        <v>4</v>
      </c>
      <c r="H4394">
        <v>2</v>
      </c>
      <c r="I4394">
        <v>85.77</v>
      </c>
      <c r="J4394">
        <v>21.1</v>
      </c>
      <c r="K4394">
        <v>2</v>
      </c>
    </row>
    <row r="4395" spans="1:11" hidden="1" x14ac:dyDescent="0.25">
      <c r="A4395">
        <v>0</v>
      </c>
      <c r="B4395">
        <v>1</v>
      </c>
      <c r="C4395">
        <v>10</v>
      </c>
      <c r="D4395">
        <v>0</v>
      </c>
      <c r="E4395">
        <v>0</v>
      </c>
      <c r="F4395">
        <v>0</v>
      </c>
      <c r="G4395">
        <v>4</v>
      </c>
      <c r="H4395">
        <v>1</v>
      </c>
      <c r="I4395">
        <v>117.03</v>
      </c>
      <c r="J4395">
        <v>21.1</v>
      </c>
      <c r="K4395">
        <v>2</v>
      </c>
    </row>
    <row r="4396" spans="1:11" x14ac:dyDescent="0.25">
      <c r="A4396">
        <v>0</v>
      </c>
      <c r="B4396">
        <v>2</v>
      </c>
      <c r="C4396">
        <v>19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56.85</v>
      </c>
      <c r="J4396">
        <v>21.1</v>
      </c>
      <c r="K4396">
        <v>2</v>
      </c>
    </row>
    <row r="4397" spans="1:11" hidden="1" x14ac:dyDescent="0.25">
      <c r="A4397">
        <v>0</v>
      </c>
      <c r="B4397">
        <v>2</v>
      </c>
      <c r="C4397">
        <v>45</v>
      </c>
      <c r="D4397">
        <v>0</v>
      </c>
      <c r="E4397">
        <v>0</v>
      </c>
      <c r="F4397">
        <v>1</v>
      </c>
      <c r="G4397">
        <v>4</v>
      </c>
      <c r="H4397">
        <v>2</v>
      </c>
      <c r="I4397">
        <v>91.04</v>
      </c>
      <c r="J4397">
        <v>21.1</v>
      </c>
      <c r="K4397">
        <v>2</v>
      </c>
    </row>
    <row r="4398" spans="1:11" hidden="1" x14ac:dyDescent="0.25">
      <c r="A4398">
        <v>0</v>
      </c>
      <c r="B4398">
        <v>2</v>
      </c>
      <c r="C4398">
        <v>28</v>
      </c>
      <c r="D4398">
        <v>0</v>
      </c>
      <c r="E4398">
        <v>0</v>
      </c>
      <c r="F4398">
        <v>1</v>
      </c>
      <c r="G4398">
        <v>4</v>
      </c>
      <c r="H4398">
        <v>1</v>
      </c>
      <c r="I4398">
        <v>86.91</v>
      </c>
      <c r="J4398">
        <v>21.1</v>
      </c>
      <c r="K4398">
        <v>1</v>
      </c>
    </row>
    <row r="4399" spans="1:11" x14ac:dyDescent="0.25">
      <c r="A4399">
        <v>0</v>
      </c>
      <c r="B4399">
        <v>2</v>
      </c>
      <c r="C4399">
        <v>22</v>
      </c>
      <c r="D4399">
        <v>0</v>
      </c>
      <c r="E4399">
        <v>0</v>
      </c>
      <c r="F4399">
        <v>0</v>
      </c>
      <c r="G4399">
        <v>1</v>
      </c>
      <c r="H4399">
        <v>2</v>
      </c>
      <c r="I4399">
        <v>140.13999999999999</v>
      </c>
      <c r="J4399">
        <v>21.1</v>
      </c>
      <c r="K4399">
        <v>2</v>
      </c>
    </row>
    <row r="4400" spans="1:11" hidden="1" x14ac:dyDescent="0.25">
      <c r="A4400">
        <v>0</v>
      </c>
      <c r="B4400">
        <v>1</v>
      </c>
      <c r="C4400">
        <v>30</v>
      </c>
      <c r="D4400">
        <v>0</v>
      </c>
      <c r="E4400">
        <v>0</v>
      </c>
      <c r="F4400">
        <v>1</v>
      </c>
      <c r="G4400">
        <v>4</v>
      </c>
      <c r="H4400">
        <v>2</v>
      </c>
      <c r="I4400">
        <v>96.84</v>
      </c>
      <c r="J4400">
        <v>21.1</v>
      </c>
      <c r="K4400">
        <v>4</v>
      </c>
    </row>
    <row r="4401" spans="1:11" hidden="1" x14ac:dyDescent="0.25">
      <c r="A4401">
        <v>0</v>
      </c>
      <c r="B4401">
        <v>2</v>
      </c>
      <c r="C4401">
        <v>57</v>
      </c>
      <c r="D4401">
        <v>0</v>
      </c>
      <c r="E4401">
        <v>0</v>
      </c>
      <c r="F4401">
        <v>0</v>
      </c>
      <c r="G4401">
        <v>4</v>
      </c>
      <c r="H4401">
        <v>1</v>
      </c>
      <c r="I4401">
        <v>72.55</v>
      </c>
      <c r="J4401">
        <v>21</v>
      </c>
      <c r="K4401">
        <v>2</v>
      </c>
    </row>
    <row r="4402" spans="1:11" hidden="1" x14ac:dyDescent="0.25">
      <c r="A4402">
        <v>0</v>
      </c>
      <c r="B4402">
        <v>1</v>
      </c>
      <c r="C4402">
        <v>10</v>
      </c>
      <c r="D4402">
        <v>0</v>
      </c>
      <c r="E4402">
        <v>0</v>
      </c>
      <c r="F4402">
        <v>0</v>
      </c>
      <c r="G4402">
        <v>4</v>
      </c>
      <c r="H4402">
        <v>1</v>
      </c>
      <c r="I4402">
        <v>108.79</v>
      </c>
      <c r="J4402">
        <v>21</v>
      </c>
      <c r="K4402">
        <v>4</v>
      </c>
    </row>
    <row r="4403" spans="1:11" hidden="1" x14ac:dyDescent="0.25">
      <c r="A4403">
        <v>0</v>
      </c>
      <c r="B4403">
        <v>1</v>
      </c>
      <c r="C4403">
        <v>18</v>
      </c>
      <c r="D4403">
        <v>0</v>
      </c>
      <c r="E4403">
        <v>0</v>
      </c>
      <c r="F4403">
        <v>0</v>
      </c>
      <c r="G4403">
        <v>4</v>
      </c>
      <c r="H4403">
        <v>1</v>
      </c>
      <c r="I4403">
        <v>182.86</v>
      </c>
      <c r="J4403">
        <v>21</v>
      </c>
      <c r="K4403">
        <v>4</v>
      </c>
    </row>
    <row r="4404" spans="1:11" hidden="1" x14ac:dyDescent="0.25">
      <c r="A4404">
        <v>0</v>
      </c>
      <c r="B4404">
        <v>1</v>
      </c>
      <c r="C4404">
        <v>82</v>
      </c>
      <c r="D4404">
        <v>0</v>
      </c>
      <c r="E4404">
        <v>0</v>
      </c>
      <c r="F4404">
        <v>1</v>
      </c>
      <c r="G4404">
        <v>4</v>
      </c>
      <c r="H4404">
        <v>1</v>
      </c>
      <c r="I4404">
        <v>56.75</v>
      </c>
      <c r="J4404">
        <v>21</v>
      </c>
      <c r="K4404">
        <v>2</v>
      </c>
    </row>
    <row r="4405" spans="1:11" x14ac:dyDescent="0.25">
      <c r="A4405">
        <v>0</v>
      </c>
      <c r="B4405">
        <v>2</v>
      </c>
      <c r="C4405">
        <v>29</v>
      </c>
      <c r="D4405">
        <v>0</v>
      </c>
      <c r="E4405">
        <v>0</v>
      </c>
      <c r="F4405">
        <v>0</v>
      </c>
      <c r="G4405">
        <v>1</v>
      </c>
      <c r="H4405">
        <v>2</v>
      </c>
      <c r="I4405">
        <v>73.67</v>
      </c>
      <c r="J4405">
        <v>21</v>
      </c>
      <c r="K4405">
        <v>4</v>
      </c>
    </row>
    <row r="4406" spans="1:11" hidden="1" x14ac:dyDescent="0.25">
      <c r="A4406">
        <v>0</v>
      </c>
      <c r="B4406">
        <v>2</v>
      </c>
      <c r="C4406">
        <v>45</v>
      </c>
      <c r="D4406">
        <v>0</v>
      </c>
      <c r="E4406">
        <v>0</v>
      </c>
      <c r="F4406">
        <v>1</v>
      </c>
      <c r="G4406">
        <v>4</v>
      </c>
      <c r="H4406">
        <v>2</v>
      </c>
      <c r="I4406">
        <v>100.84</v>
      </c>
      <c r="J4406">
        <v>21</v>
      </c>
      <c r="K4406">
        <v>2</v>
      </c>
    </row>
    <row r="4407" spans="1:11" hidden="1" x14ac:dyDescent="0.25">
      <c r="A4407">
        <v>0</v>
      </c>
      <c r="B4407">
        <v>2</v>
      </c>
      <c r="C4407">
        <v>21</v>
      </c>
      <c r="D4407">
        <v>0</v>
      </c>
      <c r="E4407">
        <v>0</v>
      </c>
      <c r="F4407">
        <v>0</v>
      </c>
      <c r="G4407">
        <v>4</v>
      </c>
      <c r="H4407">
        <v>1</v>
      </c>
      <c r="I4407">
        <v>121.11</v>
      </c>
      <c r="J4407">
        <v>21</v>
      </c>
      <c r="K4407">
        <v>4</v>
      </c>
    </row>
    <row r="4408" spans="1:11" hidden="1" x14ac:dyDescent="0.25">
      <c r="A4408">
        <v>0</v>
      </c>
      <c r="B4408">
        <v>1</v>
      </c>
      <c r="C4408">
        <v>13</v>
      </c>
      <c r="D4408">
        <v>0</v>
      </c>
      <c r="E4408">
        <v>0</v>
      </c>
      <c r="F4408">
        <v>0</v>
      </c>
      <c r="G4408">
        <v>5</v>
      </c>
      <c r="H4408">
        <v>1</v>
      </c>
      <c r="I4408">
        <v>99.44</v>
      </c>
      <c r="J4408">
        <v>21</v>
      </c>
      <c r="K4408">
        <v>2</v>
      </c>
    </row>
    <row r="4409" spans="1:11" hidden="1" x14ac:dyDescent="0.25">
      <c r="A4409">
        <v>0</v>
      </c>
      <c r="B4409">
        <v>1</v>
      </c>
      <c r="C4409">
        <v>63</v>
      </c>
      <c r="D4409">
        <v>0</v>
      </c>
      <c r="E4409">
        <v>0</v>
      </c>
      <c r="F4409">
        <v>1</v>
      </c>
      <c r="G4409">
        <v>4</v>
      </c>
      <c r="H4409">
        <v>1</v>
      </c>
      <c r="I4409">
        <v>104.7</v>
      </c>
      <c r="J4409">
        <v>21</v>
      </c>
      <c r="K4409">
        <v>1</v>
      </c>
    </row>
    <row r="4410" spans="1:11" hidden="1" x14ac:dyDescent="0.25">
      <c r="A4410">
        <v>0</v>
      </c>
      <c r="B4410">
        <v>2</v>
      </c>
      <c r="C4410">
        <v>57</v>
      </c>
      <c r="D4410">
        <v>0</v>
      </c>
      <c r="E4410">
        <v>0</v>
      </c>
      <c r="F4410">
        <v>0</v>
      </c>
      <c r="G4410">
        <v>4</v>
      </c>
      <c r="H4410">
        <v>1</v>
      </c>
      <c r="I4410">
        <v>77.569999999999993</v>
      </c>
      <c r="J4410">
        <v>21</v>
      </c>
      <c r="K4410">
        <v>4</v>
      </c>
    </row>
    <row r="4411" spans="1:11" hidden="1" x14ac:dyDescent="0.25">
      <c r="A4411">
        <v>0</v>
      </c>
      <c r="B4411">
        <v>2</v>
      </c>
      <c r="C4411">
        <v>28</v>
      </c>
      <c r="D4411">
        <v>0</v>
      </c>
      <c r="E4411">
        <v>0</v>
      </c>
      <c r="F4411">
        <v>1</v>
      </c>
      <c r="G4411">
        <v>2</v>
      </c>
      <c r="H4411">
        <v>1</v>
      </c>
      <c r="I4411">
        <v>58.41</v>
      </c>
      <c r="J4411">
        <v>21</v>
      </c>
      <c r="K4411">
        <v>4</v>
      </c>
    </row>
    <row r="4412" spans="1:11" hidden="1" x14ac:dyDescent="0.25">
      <c r="A4412">
        <v>0</v>
      </c>
      <c r="B4412">
        <v>2</v>
      </c>
      <c r="C4412">
        <v>25</v>
      </c>
      <c r="D4412">
        <v>0</v>
      </c>
      <c r="E4412">
        <v>0</v>
      </c>
      <c r="F4412">
        <v>0</v>
      </c>
      <c r="G4412">
        <v>4</v>
      </c>
      <c r="H4412">
        <v>1</v>
      </c>
      <c r="I4412">
        <v>103.15</v>
      </c>
      <c r="J4412">
        <v>21</v>
      </c>
      <c r="K4412">
        <v>3</v>
      </c>
    </row>
    <row r="4413" spans="1:11" hidden="1" x14ac:dyDescent="0.25">
      <c r="A4413">
        <v>0</v>
      </c>
      <c r="B4413">
        <v>2</v>
      </c>
      <c r="C4413">
        <v>27</v>
      </c>
      <c r="D4413">
        <v>0</v>
      </c>
      <c r="E4413">
        <v>0</v>
      </c>
      <c r="F4413">
        <v>0</v>
      </c>
      <c r="G4413">
        <v>2</v>
      </c>
      <c r="H4413">
        <v>2</v>
      </c>
      <c r="I4413">
        <v>82.05</v>
      </c>
      <c r="J4413">
        <v>21</v>
      </c>
      <c r="K4413">
        <v>4</v>
      </c>
    </row>
    <row r="4414" spans="1:11" hidden="1" x14ac:dyDescent="0.25">
      <c r="A4414">
        <v>0</v>
      </c>
      <c r="B4414">
        <v>1</v>
      </c>
      <c r="C4414">
        <v>15</v>
      </c>
      <c r="D4414">
        <v>0</v>
      </c>
      <c r="E4414">
        <v>0</v>
      </c>
      <c r="F4414">
        <v>0</v>
      </c>
      <c r="G4414">
        <v>4</v>
      </c>
      <c r="H4414">
        <v>1</v>
      </c>
      <c r="I4414">
        <v>122.25</v>
      </c>
      <c r="J4414">
        <v>21</v>
      </c>
      <c r="K4414">
        <v>2</v>
      </c>
    </row>
    <row r="4415" spans="1:11" hidden="1" x14ac:dyDescent="0.25">
      <c r="A4415">
        <v>0</v>
      </c>
      <c r="B4415">
        <v>2</v>
      </c>
      <c r="C4415">
        <v>25</v>
      </c>
      <c r="D4415">
        <v>0</v>
      </c>
      <c r="E4415">
        <v>0</v>
      </c>
      <c r="F4415">
        <v>0</v>
      </c>
      <c r="G4415">
        <v>2</v>
      </c>
      <c r="H4415">
        <v>2</v>
      </c>
      <c r="I4415">
        <v>125.98</v>
      </c>
      <c r="J4415">
        <v>21</v>
      </c>
      <c r="K4415">
        <v>3</v>
      </c>
    </row>
    <row r="4416" spans="1:11" x14ac:dyDescent="0.25">
      <c r="A4416">
        <v>0</v>
      </c>
      <c r="B4416">
        <v>1</v>
      </c>
      <c r="C4416">
        <v>17</v>
      </c>
      <c r="D4416">
        <v>0</v>
      </c>
      <c r="E4416">
        <v>0</v>
      </c>
      <c r="F4416">
        <v>0</v>
      </c>
      <c r="G4416">
        <v>1</v>
      </c>
      <c r="H4416">
        <v>1</v>
      </c>
      <c r="I4416">
        <v>106.56</v>
      </c>
      <c r="J4416">
        <v>21</v>
      </c>
      <c r="K4416">
        <v>4</v>
      </c>
    </row>
    <row r="4417" spans="1:11" hidden="1" x14ac:dyDescent="0.25">
      <c r="A4417">
        <v>0</v>
      </c>
      <c r="B4417">
        <v>1</v>
      </c>
      <c r="C4417">
        <v>26</v>
      </c>
      <c r="D4417">
        <v>0</v>
      </c>
      <c r="E4417">
        <v>0</v>
      </c>
      <c r="F4417">
        <v>0</v>
      </c>
      <c r="G4417">
        <v>4</v>
      </c>
      <c r="H4417">
        <v>1</v>
      </c>
      <c r="I4417">
        <v>100.85</v>
      </c>
      <c r="J4417">
        <v>21</v>
      </c>
      <c r="K4417">
        <v>3</v>
      </c>
    </row>
    <row r="4418" spans="1:11" hidden="1" x14ac:dyDescent="0.25">
      <c r="A4418">
        <v>0</v>
      </c>
      <c r="B4418">
        <v>2</v>
      </c>
      <c r="C4418">
        <v>12</v>
      </c>
      <c r="D4418">
        <v>0</v>
      </c>
      <c r="E4418">
        <v>0</v>
      </c>
      <c r="F4418">
        <v>0</v>
      </c>
      <c r="G4418">
        <v>4</v>
      </c>
      <c r="H4418">
        <v>1</v>
      </c>
      <c r="I4418">
        <v>75.22</v>
      </c>
      <c r="J4418">
        <v>20.9</v>
      </c>
      <c r="K4418">
        <v>4</v>
      </c>
    </row>
    <row r="4419" spans="1:11" hidden="1" x14ac:dyDescent="0.25">
      <c r="A4419">
        <v>0</v>
      </c>
      <c r="B4419">
        <v>2</v>
      </c>
      <c r="C4419">
        <v>25</v>
      </c>
      <c r="D4419">
        <v>0</v>
      </c>
      <c r="E4419">
        <v>0</v>
      </c>
      <c r="F4419">
        <v>1</v>
      </c>
      <c r="G4419">
        <v>4</v>
      </c>
      <c r="H4419">
        <v>1</v>
      </c>
      <c r="I4419">
        <v>90.65</v>
      </c>
      <c r="J4419">
        <v>20.9</v>
      </c>
      <c r="K4419">
        <v>4</v>
      </c>
    </row>
    <row r="4420" spans="1:11" hidden="1" x14ac:dyDescent="0.25">
      <c r="A4420">
        <v>0</v>
      </c>
      <c r="B4420">
        <v>2</v>
      </c>
      <c r="C4420">
        <v>51</v>
      </c>
      <c r="D4420">
        <v>0</v>
      </c>
      <c r="E4420">
        <v>0</v>
      </c>
      <c r="F4420">
        <v>0</v>
      </c>
      <c r="G4420">
        <v>2</v>
      </c>
      <c r="H4420">
        <v>1</v>
      </c>
      <c r="I4420">
        <v>116.14</v>
      </c>
      <c r="J4420">
        <v>20.9</v>
      </c>
      <c r="K4420">
        <v>2</v>
      </c>
    </row>
    <row r="4421" spans="1:11" hidden="1" x14ac:dyDescent="0.25">
      <c r="A4421">
        <v>0</v>
      </c>
      <c r="B4421">
        <v>1</v>
      </c>
      <c r="C4421">
        <v>2</v>
      </c>
      <c r="D4421">
        <v>0</v>
      </c>
      <c r="E4421">
        <v>0</v>
      </c>
      <c r="F4421">
        <v>0</v>
      </c>
      <c r="G4421">
        <v>4</v>
      </c>
      <c r="H4421">
        <v>1</v>
      </c>
      <c r="I4421">
        <v>56.77</v>
      </c>
      <c r="J4421">
        <v>20.9</v>
      </c>
      <c r="K4421">
        <v>4</v>
      </c>
    </row>
    <row r="4422" spans="1:11" hidden="1" x14ac:dyDescent="0.25">
      <c r="A4422">
        <v>0</v>
      </c>
      <c r="B4422">
        <v>1</v>
      </c>
      <c r="C4422">
        <v>77</v>
      </c>
      <c r="D4422">
        <v>0</v>
      </c>
      <c r="E4422">
        <v>1</v>
      </c>
      <c r="F4422">
        <v>1</v>
      </c>
      <c r="G4422">
        <v>4</v>
      </c>
      <c r="H4422">
        <v>2</v>
      </c>
      <c r="I4422">
        <v>102.96</v>
      </c>
      <c r="J4422">
        <v>20.9</v>
      </c>
      <c r="K4422">
        <v>1</v>
      </c>
    </row>
    <row r="4423" spans="1:11" hidden="1" x14ac:dyDescent="0.25">
      <c r="A4423">
        <v>0</v>
      </c>
      <c r="B4423">
        <v>2</v>
      </c>
      <c r="C4423">
        <v>39</v>
      </c>
      <c r="D4423">
        <v>0</v>
      </c>
      <c r="E4423">
        <v>0</v>
      </c>
      <c r="F4423">
        <v>0</v>
      </c>
      <c r="G4423">
        <v>4</v>
      </c>
      <c r="H4423">
        <v>2</v>
      </c>
      <c r="I4423">
        <v>73.06</v>
      </c>
      <c r="J4423">
        <v>20.9</v>
      </c>
      <c r="K4423">
        <v>2</v>
      </c>
    </row>
    <row r="4424" spans="1:11" hidden="1" x14ac:dyDescent="0.25">
      <c r="A4424">
        <v>0</v>
      </c>
      <c r="B4424">
        <v>2</v>
      </c>
      <c r="C4424">
        <v>59</v>
      </c>
      <c r="D4424">
        <v>0</v>
      </c>
      <c r="E4424">
        <v>0</v>
      </c>
      <c r="F4424">
        <v>1</v>
      </c>
      <c r="G4424">
        <v>4</v>
      </c>
      <c r="H4424">
        <v>1</v>
      </c>
      <c r="I4424">
        <v>55.46</v>
      </c>
      <c r="J4424">
        <v>20.9</v>
      </c>
      <c r="K4424">
        <v>2</v>
      </c>
    </row>
    <row r="4425" spans="1:11" hidden="1" x14ac:dyDescent="0.25">
      <c r="A4425">
        <v>0</v>
      </c>
      <c r="B4425">
        <v>2</v>
      </c>
      <c r="C4425">
        <v>44</v>
      </c>
      <c r="D4425">
        <v>0</v>
      </c>
      <c r="E4425">
        <v>0</v>
      </c>
      <c r="F4425">
        <v>1</v>
      </c>
      <c r="G4425">
        <v>4</v>
      </c>
      <c r="H4425">
        <v>1</v>
      </c>
      <c r="I4425">
        <v>115.99</v>
      </c>
      <c r="J4425">
        <v>20.9</v>
      </c>
      <c r="K4425">
        <v>2</v>
      </c>
    </row>
    <row r="4426" spans="1:11" hidden="1" x14ac:dyDescent="0.25">
      <c r="A4426">
        <v>0</v>
      </c>
      <c r="B4426">
        <v>2</v>
      </c>
      <c r="C4426">
        <v>75</v>
      </c>
      <c r="D4426">
        <v>0</v>
      </c>
      <c r="E4426">
        <v>0</v>
      </c>
      <c r="F4426">
        <v>1</v>
      </c>
      <c r="G4426">
        <v>4</v>
      </c>
      <c r="H4426">
        <v>2</v>
      </c>
      <c r="I4426">
        <v>73.89</v>
      </c>
      <c r="J4426">
        <v>20.9</v>
      </c>
      <c r="K4426">
        <v>4</v>
      </c>
    </row>
    <row r="4427" spans="1:11" hidden="1" x14ac:dyDescent="0.25">
      <c r="A4427">
        <v>0</v>
      </c>
      <c r="B4427">
        <v>2</v>
      </c>
      <c r="C4427">
        <v>13</v>
      </c>
      <c r="D4427">
        <v>0</v>
      </c>
      <c r="E4427">
        <v>0</v>
      </c>
      <c r="F4427">
        <v>0</v>
      </c>
      <c r="G4427">
        <v>5</v>
      </c>
      <c r="H4427">
        <v>2</v>
      </c>
      <c r="I4427">
        <v>62.57</v>
      </c>
      <c r="J4427">
        <v>20.9</v>
      </c>
      <c r="K4427">
        <v>4</v>
      </c>
    </row>
    <row r="4428" spans="1:11" x14ac:dyDescent="0.25">
      <c r="A4428">
        <v>0</v>
      </c>
      <c r="B4428">
        <v>2</v>
      </c>
      <c r="C4428">
        <v>44</v>
      </c>
      <c r="D4428">
        <v>0</v>
      </c>
      <c r="E4428">
        <v>0</v>
      </c>
      <c r="F4428">
        <v>1</v>
      </c>
      <c r="G4428">
        <v>1</v>
      </c>
      <c r="H4428">
        <v>1</v>
      </c>
      <c r="I4428">
        <v>100.08</v>
      </c>
      <c r="J4428">
        <v>20.9</v>
      </c>
      <c r="K4428">
        <v>3</v>
      </c>
    </row>
    <row r="4429" spans="1:11" hidden="1" x14ac:dyDescent="0.25">
      <c r="A4429">
        <v>0</v>
      </c>
      <c r="B4429">
        <v>1</v>
      </c>
      <c r="C4429">
        <v>14</v>
      </c>
      <c r="D4429">
        <v>0</v>
      </c>
      <c r="E4429">
        <v>0</v>
      </c>
      <c r="F4429">
        <v>0</v>
      </c>
      <c r="G4429">
        <v>5</v>
      </c>
      <c r="H4429">
        <v>1</v>
      </c>
      <c r="I4429">
        <v>116.2</v>
      </c>
      <c r="J4429">
        <v>20.9</v>
      </c>
      <c r="K4429">
        <v>4</v>
      </c>
    </row>
    <row r="4430" spans="1:11" hidden="1" x14ac:dyDescent="0.25">
      <c r="A4430">
        <v>0</v>
      </c>
      <c r="B4430">
        <v>1</v>
      </c>
      <c r="C4430">
        <v>1.48</v>
      </c>
      <c r="D4430">
        <v>0</v>
      </c>
      <c r="E4430">
        <v>0</v>
      </c>
      <c r="F4430">
        <v>0</v>
      </c>
      <c r="G4430">
        <v>5</v>
      </c>
      <c r="H4430">
        <v>1</v>
      </c>
      <c r="I4430">
        <v>112.02</v>
      </c>
      <c r="J4430">
        <v>20.9</v>
      </c>
      <c r="K4430">
        <v>4</v>
      </c>
    </row>
    <row r="4431" spans="1:11" hidden="1" x14ac:dyDescent="0.25">
      <c r="A4431">
        <v>0</v>
      </c>
      <c r="B4431">
        <v>2</v>
      </c>
      <c r="C4431">
        <v>20</v>
      </c>
      <c r="D4431">
        <v>0</v>
      </c>
      <c r="E4431">
        <v>0</v>
      </c>
      <c r="F4431">
        <v>0</v>
      </c>
      <c r="G4431">
        <v>5</v>
      </c>
      <c r="H4431">
        <v>1</v>
      </c>
      <c r="I4431">
        <v>73</v>
      </c>
      <c r="J4431">
        <v>20.8</v>
      </c>
      <c r="K4431">
        <v>2</v>
      </c>
    </row>
    <row r="4432" spans="1:11" hidden="1" x14ac:dyDescent="0.25">
      <c r="A4432">
        <v>0</v>
      </c>
      <c r="B4432">
        <v>2</v>
      </c>
      <c r="C4432">
        <v>44</v>
      </c>
      <c r="D4432">
        <v>0</v>
      </c>
      <c r="E4432">
        <v>0</v>
      </c>
      <c r="F4432">
        <v>1</v>
      </c>
      <c r="G4432">
        <v>4</v>
      </c>
      <c r="H4432">
        <v>2</v>
      </c>
      <c r="I4432">
        <v>124.06</v>
      </c>
      <c r="J4432">
        <v>20.8</v>
      </c>
      <c r="K4432">
        <v>2</v>
      </c>
    </row>
    <row r="4433" spans="1:11" hidden="1" x14ac:dyDescent="0.25">
      <c r="A4433">
        <v>0</v>
      </c>
      <c r="B4433">
        <v>1</v>
      </c>
      <c r="C4433">
        <v>2</v>
      </c>
      <c r="D4433">
        <v>0</v>
      </c>
      <c r="E4433">
        <v>0</v>
      </c>
      <c r="F4433">
        <v>0</v>
      </c>
      <c r="G4433">
        <v>4</v>
      </c>
      <c r="H4433">
        <v>1</v>
      </c>
      <c r="I4433">
        <v>73.62</v>
      </c>
      <c r="J4433">
        <v>20.8</v>
      </c>
      <c r="K4433">
        <v>4</v>
      </c>
    </row>
    <row r="4434" spans="1:11" hidden="1" x14ac:dyDescent="0.25">
      <c r="A4434">
        <v>0</v>
      </c>
      <c r="B4434">
        <v>1</v>
      </c>
      <c r="C4434">
        <v>13</v>
      </c>
      <c r="D4434">
        <v>0</v>
      </c>
      <c r="E4434">
        <v>0</v>
      </c>
      <c r="F4434">
        <v>0</v>
      </c>
      <c r="G4434">
        <v>4</v>
      </c>
      <c r="H4434">
        <v>1</v>
      </c>
      <c r="I4434">
        <v>111.48</v>
      </c>
      <c r="J4434">
        <v>20.8</v>
      </c>
      <c r="K4434">
        <v>4</v>
      </c>
    </row>
    <row r="4435" spans="1:11" x14ac:dyDescent="0.25">
      <c r="A4435">
        <v>0</v>
      </c>
      <c r="B4435">
        <v>1</v>
      </c>
      <c r="C4435">
        <v>2</v>
      </c>
      <c r="D4435">
        <v>0</v>
      </c>
      <c r="E4435">
        <v>0</v>
      </c>
      <c r="F4435">
        <v>0</v>
      </c>
      <c r="G4435">
        <v>1</v>
      </c>
      <c r="H4435">
        <v>1</v>
      </c>
      <c r="I4435">
        <v>68.52</v>
      </c>
      <c r="J4435">
        <v>20.8</v>
      </c>
      <c r="K4435">
        <v>4</v>
      </c>
    </row>
    <row r="4436" spans="1:11" hidden="1" x14ac:dyDescent="0.25">
      <c r="A4436">
        <v>1</v>
      </c>
      <c r="B4436">
        <v>2</v>
      </c>
      <c r="C4436">
        <v>75</v>
      </c>
      <c r="D4436">
        <v>1</v>
      </c>
      <c r="E4436">
        <v>0</v>
      </c>
      <c r="F4436">
        <v>1</v>
      </c>
      <c r="G4436">
        <v>2</v>
      </c>
      <c r="H4436">
        <v>2</v>
      </c>
      <c r="I4436">
        <v>183</v>
      </c>
      <c r="J4436">
        <v>20.8</v>
      </c>
      <c r="K4436">
        <v>4</v>
      </c>
    </row>
    <row r="4437" spans="1:11" hidden="1" x14ac:dyDescent="0.25">
      <c r="A4437">
        <v>0</v>
      </c>
      <c r="B4437">
        <v>2</v>
      </c>
      <c r="C4437">
        <v>7</v>
      </c>
      <c r="D4437">
        <v>0</v>
      </c>
      <c r="E4437">
        <v>0</v>
      </c>
      <c r="F4437">
        <v>0</v>
      </c>
      <c r="G4437">
        <v>2</v>
      </c>
      <c r="H4437">
        <v>2</v>
      </c>
      <c r="I4437">
        <v>61.42</v>
      </c>
      <c r="J4437">
        <v>20.8</v>
      </c>
      <c r="K4437">
        <v>4</v>
      </c>
    </row>
    <row r="4438" spans="1:11" hidden="1" x14ac:dyDescent="0.25">
      <c r="A4438">
        <v>0</v>
      </c>
      <c r="B4438">
        <v>2</v>
      </c>
      <c r="C4438">
        <v>73</v>
      </c>
      <c r="D4438">
        <v>0</v>
      </c>
      <c r="E4438">
        <v>0</v>
      </c>
      <c r="F4438">
        <v>1</v>
      </c>
      <c r="G4438">
        <v>4</v>
      </c>
      <c r="H4438">
        <v>2</v>
      </c>
      <c r="I4438">
        <v>88.52</v>
      </c>
      <c r="J4438">
        <v>20.8</v>
      </c>
      <c r="K4438">
        <v>1</v>
      </c>
    </row>
    <row r="4439" spans="1:11" hidden="1" x14ac:dyDescent="0.25">
      <c r="A4439">
        <v>0</v>
      </c>
      <c r="B4439">
        <v>1</v>
      </c>
      <c r="C4439">
        <v>3</v>
      </c>
      <c r="D4439">
        <v>0</v>
      </c>
      <c r="E4439">
        <v>0</v>
      </c>
      <c r="F4439">
        <v>0</v>
      </c>
      <c r="G4439">
        <v>4</v>
      </c>
      <c r="H4439">
        <v>2</v>
      </c>
      <c r="I4439">
        <v>82.73</v>
      </c>
      <c r="J4439">
        <v>20.8</v>
      </c>
      <c r="K4439">
        <v>4</v>
      </c>
    </row>
    <row r="4440" spans="1:11" hidden="1" x14ac:dyDescent="0.25">
      <c r="A4440">
        <v>0</v>
      </c>
      <c r="B4440">
        <v>1</v>
      </c>
      <c r="C4440">
        <v>0.32</v>
      </c>
      <c r="D4440">
        <v>0</v>
      </c>
      <c r="E4440">
        <v>0</v>
      </c>
      <c r="F4440">
        <v>0</v>
      </c>
      <c r="G4440">
        <v>4</v>
      </c>
      <c r="H4440">
        <v>2</v>
      </c>
      <c r="I4440">
        <v>127.78</v>
      </c>
      <c r="J4440">
        <v>20.8</v>
      </c>
      <c r="K4440">
        <v>4</v>
      </c>
    </row>
    <row r="4441" spans="1:11" hidden="1" x14ac:dyDescent="0.25">
      <c r="A4441">
        <v>0</v>
      </c>
      <c r="B4441">
        <v>2</v>
      </c>
      <c r="C4441">
        <v>38</v>
      </c>
      <c r="D4441">
        <v>0</v>
      </c>
      <c r="E4441">
        <v>0</v>
      </c>
      <c r="F4441">
        <v>1</v>
      </c>
      <c r="G4441">
        <v>4</v>
      </c>
      <c r="H4441">
        <v>1</v>
      </c>
      <c r="I4441">
        <v>100.05</v>
      </c>
      <c r="J4441">
        <v>20.8</v>
      </c>
      <c r="K4441">
        <v>3</v>
      </c>
    </row>
    <row r="4442" spans="1:11" x14ac:dyDescent="0.25">
      <c r="A4442">
        <v>0</v>
      </c>
      <c r="B4442">
        <v>1</v>
      </c>
      <c r="C4442">
        <v>1.64</v>
      </c>
      <c r="D4442">
        <v>0</v>
      </c>
      <c r="E4442">
        <v>0</v>
      </c>
      <c r="F4442">
        <v>0</v>
      </c>
      <c r="G4442">
        <v>1</v>
      </c>
      <c r="H4442">
        <v>2</v>
      </c>
      <c r="I4442">
        <v>170.88</v>
      </c>
      <c r="J4442">
        <v>20.8</v>
      </c>
      <c r="K4442">
        <v>4</v>
      </c>
    </row>
    <row r="4443" spans="1:11" hidden="1" x14ac:dyDescent="0.25">
      <c r="A4443">
        <v>0</v>
      </c>
      <c r="B4443">
        <v>1</v>
      </c>
      <c r="C4443">
        <v>22</v>
      </c>
      <c r="D4443">
        <v>0</v>
      </c>
      <c r="E4443">
        <v>0</v>
      </c>
      <c r="F4443">
        <v>0</v>
      </c>
      <c r="G4443">
        <v>4</v>
      </c>
      <c r="H4443">
        <v>1</v>
      </c>
      <c r="I4443">
        <v>86.53</v>
      </c>
      <c r="J4443">
        <v>20.8</v>
      </c>
      <c r="K4443">
        <v>2</v>
      </c>
    </row>
    <row r="4444" spans="1:11" x14ac:dyDescent="0.25">
      <c r="A4444">
        <v>0</v>
      </c>
      <c r="B4444">
        <v>2</v>
      </c>
      <c r="C4444">
        <v>50</v>
      </c>
      <c r="D4444">
        <v>0</v>
      </c>
      <c r="E4444">
        <v>0</v>
      </c>
      <c r="F4444">
        <v>1</v>
      </c>
      <c r="G4444">
        <v>1</v>
      </c>
      <c r="H4444">
        <v>2</v>
      </c>
      <c r="I4444">
        <v>92.15</v>
      </c>
      <c r="J4444">
        <v>20.8</v>
      </c>
      <c r="K4444">
        <v>2</v>
      </c>
    </row>
    <row r="4445" spans="1:11" hidden="1" x14ac:dyDescent="0.25">
      <c r="A4445">
        <v>0</v>
      </c>
      <c r="B4445">
        <v>2</v>
      </c>
      <c r="C4445">
        <v>11</v>
      </c>
      <c r="D4445">
        <v>0</v>
      </c>
      <c r="E4445">
        <v>0</v>
      </c>
      <c r="F4445">
        <v>0</v>
      </c>
      <c r="G4445">
        <v>5</v>
      </c>
      <c r="H4445">
        <v>1</v>
      </c>
      <c r="I4445">
        <v>93.51</v>
      </c>
      <c r="J4445">
        <v>20.8</v>
      </c>
      <c r="K4445">
        <v>4</v>
      </c>
    </row>
    <row r="4446" spans="1:11" hidden="1" x14ac:dyDescent="0.25">
      <c r="A4446">
        <v>0</v>
      </c>
      <c r="B4446">
        <v>2</v>
      </c>
      <c r="C4446">
        <v>54</v>
      </c>
      <c r="D4446">
        <v>0</v>
      </c>
      <c r="E4446">
        <v>0</v>
      </c>
      <c r="F4446">
        <v>1</v>
      </c>
      <c r="G4446">
        <v>4</v>
      </c>
      <c r="H4446">
        <v>2</v>
      </c>
      <c r="I4446">
        <v>70.430000000000007</v>
      </c>
      <c r="J4446">
        <v>20.8</v>
      </c>
      <c r="K4446">
        <v>3</v>
      </c>
    </row>
    <row r="4447" spans="1:11" x14ac:dyDescent="0.25">
      <c r="A4447">
        <v>0</v>
      </c>
      <c r="B4447">
        <v>2</v>
      </c>
      <c r="C4447">
        <v>16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106.8</v>
      </c>
      <c r="J4447">
        <v>20.8</v>
      </c>
      <c r="K4447">
        <v>2</v>
      </c>
    </row>
    <row r="4448" spans="1:11" hidden="1" x14ac:dyDescent="0.25">
      <c r="A4448">
        <v>0</v>
      </c>
      <c r="B4448">
        <v>2</v>
      </c>
      <c r="C4448">
        <v>48</v>
      </c>
      <c r="D4448">
        <v>0</v>
      </c>
      <c r="E4448">
        <v>0</v>
      </c>
      <c r="F4448">
        <v>0</v>
      </c>
      <c r="G4448">
        <v>5</v>
      </c>
      <c r="H4448">
        <v>2</v>
      </c>
      <c r="I4448">
        <v>101.41</v>
      </c>
      <c r="J4448">
        <v>20.7</v>
      </c>
      <c r="K4448">
        <v>3</v>
      </c>
    </row>
    <row r="4449" spans="1:11" hidden="1" x14ac:dyDescent="0.25">
      <c r="A4449">
        <v>0</v>
      </c>
      <c r="B4449">
        <v>2</v>
      </c>
      <c r="C4449">
        <v>20</v>
      </c>
      <c r="D4449">
        <v>0</v>
      </c>
      <c r="E4449">
        <v>0</v>
      </c>
      <c r="F4449">
        <v>0</v>
      </c>
      <c r="G4449">
        <v>4</v>
      </c>
      <c r="H4449">
        <v>1</v>
      </c>
      <c r="I4449">
        <v>78.94</v>
      </c>
      <c r="J4449">
        <v>20.7</v>
      </c>
      <c r="K4449">
        <v>2</v>
      </c>
    </row>
    <row r="4450" spans="1:11" hidden="1" x14ac:dyDescent="0.25">
      <c r="A4450">
        <v>0</v>
      </c>
      <c r="B4450">
        <v>1</v>
      </c>
      <c r="C4450">
        <v>14</v>
      </c>
      <c r="D4450">
        <v>0</v>
      </c>
      <c r="E4450">
        <v>0</v>
      </c>
      <c r="F4450">
        <v>0</v>
      </c>
      <c r="G4450">
        <v>4</v>
      </c>
      <c r="H4450">
        <v>2</v>
      </c>
      <c r="I4450">
        <v>92.86</v>
      </c>
      <c r="J4450">
        <v>20.7</v>
      </c>
      <c r="K4450">
        <v>1</v>
      </c>
    </row>
    <row r="4451" spans="1:11" x14ac:dyDescent="0.25">
      <c r="A4451">
        <v>0</v>
      </c>
      <c r="B4451">
        <v>2</v>
      </c>
      <c r="C4451">
        <v>1.48</v>
      </c>
      <c r="D4451">
        <v>0</v>
      </c>
      <c r="E4451">
        <v>0</v>
      </c>
      <c r="F4451">
        <v>0</v>
      </c>
      <c r="G4451">
        <v>1</v>
      </c>
      <c r="H4451">
        <v>1</v>
      </c>
      <c r="I4451">
        <v>118.55</v>
      </c>
      <c r="J4451">
        <v>20.7</v>
      </c>
      <c r="K4451">
        <v>4</v>
      </c>
    </row>
    <row r="4452" spans="1:11" hidden="1" x14ac:dyDescent="0.25">
      <c r="A4452">
        <v>0</v>
      </c>
      <c r="B4452">
        <v>1</v>
      </c>
      <c r="C4452">
        <v>0.56000000000000005</v>
      </c>
      <c r="D4452">
        <v>0</v>
      </c>
      <c r="E4452">
        <v>0</v>
      </c>
      <c r="F4452">
        <v>0</v>
      </c>
      <c r="G4452">
        <v>4</v>
      </c>
      <c r="H4452">
        <v>1</v>
      </c>
      <c r="I4452">
        <v>57.02</v>
      </c>
      <c r="J4452">
        <v>20.7</v>
      </c>
      <c r="K4452">
        <v>4</v>
      </c>
    </row>
    <row r="4453" spans="1:11" hidden="1" x14ac:dyDescent="0.25">
      <c r="A4453">
        <v>0</v>
      </c>
      <c r="B4453">
        <v>2</v>
      </c>
      <c r="C4453">
        <v>47</v>
      </c>
      <c r="D4453">
        <v>0</v>
      </c>
      <c r="E4453">
        <v>0</v>
      </c>
      <c r="F4453">
        <v>1</v>
      </c>
      <c r="G4453">
        <v>5</v>
      </c>
      <c r="H4453">
        <v>2</v>
      </c>
      <c r="I4453">
        <v>104.7</v>
      </c>
      <c r="J4453">
        <v>20.7</v>
      </c>
      <c r="K4453">
        <v>3</v>
      </c>
    </row>
    <row r="4454" spans="1:11" hidden="1" x14ac:dyDescent="0.25">
      <c r="A4454">
        <v>0</v>
      </c>
      <c r="B4454">
        <v>1</v>
      </c>
      <c r="C4454">
        <v>15</v>
      </c>
      <c r="D4454">
        <v>0</v>
      </c>
      <c r="E4454">
        <v>0</v>
      </c>
      <c r="F4454">
        <v>0</v>
      </c>
      <c r="G4454">
        <v>4</v>
      </c>
      <c r="H4454">
        <v>2</v>
      </c>
      <c r="I4454">
        <v>190.13</v>
      </c>
      <c r="J4454">
        <v>20.7</v>
      </c>
      <c r="K4454">
        <v>2</v>
      </c>
    </row>
    <row r="4455" spans="1:11" hidden="1" x14ac:dyDescent="0.25">
      <c r="A4455">
        <v>0</v>
      </c>
      <c r="B4455">
        <v>1</v>
      </c>
      <c r="C4455">
        <v>23</v>
      </c>
      <c r="D4455">
        <v>0</v>
      </c>
      <c r="E4455">
        <v>0</v>
      </c>
      <c r="F4455">
        <v>0</v>
      </c>
      <c r="G4455">
        <v>4</v>
      </c>
      <c r="H4455">
        <v>2</v>
      </c>
      <c r="I4455">
        <v>82.53</v>
      </c>
      <c r="J4455">
        <v>20.7</v>
      </c>
      <c r="K4455">
        <v>3</v>
      </c>
    </row>
    <row r="4456" spans="1:11" hidden="1" x14ac:dyDescent="0.25">
      <c r="A4456">
        <v>0</v>
      </c>
      <c r="B4456">
        <v>2</v>
      </c>
      <c r="C4456">
        <v>81</v>
      </c>
      <c r="D4456">
        <v>1</v>
      </c>
      <c r="E4456">
        <v>1</v>
      </c>
      <c r="F4456">
        <v>1</v>
      </c>
      <c r="G4456">
        <v>4</v>
      </c>
      <c r="H4456">
        <v>2</v>
      </c>
      <c r="I4456">
        <v>59.11</v>
      </c>
      <c r="J4456">
        <v>20.7</v>
      </c>
      <c r="K4456">
        <v>1</v>
      </c>
    </row>
    <row r="4457" spans="1:11" hidden="1" x14ac:dyDescent="0.25">
      <c r="A4457">
        <v>0</v>
      </c>
      <c r="B4457">
        <v>2</v>
      </c>
      <c r="C4457">
        <v>5</v>
      </c>
      <c r="D4457">
        <v>0</v>
      </c>
      <c r="E4457">
        <v>0</v>
      </c>
      <c r="F4457">
        <v>0</v>
      </c>
      <c r="G4457">
        <v>4</v>
      </c>
      <c r="H4457">
        <v>1</v>
      </c>
      <c r="I4457">
        <v>75.099999999999994</v>
      </c>
      <c r="J4457">
        <v>20.7</v>
      </c>
      <c r="K4457">
        <v>4</v>
      </c>
    </row>
    <row r="4458" spans="1:11" hidden="1" x14ac:dyDescent="0.25">
      <c r="A4458">
        <v>0</v>
      </c>
      <c r="B4458">
        <v>1</v>
      </c>
      <c r="C4458">
        <v>3</v>
      </c>
      <c r="D4458">
        <v>0</v>
      </c>
      <c r="E4458">
        <v>0</v>
      </c>
      <c r="F4458">
        <v>0</v>
      </c>
      <c r="G4458">
        <v>4</v>
      </c>
      <c r="H4458">
        <v>1</v>
      </c>
      <c r="I4458">
        <v>81</v>
      </c>
      <c r="J4458">
        <v>20.7</v>
      </c>
      <c r="K4458">
        <v>4</v>
      </c>
    </row>
    <row r="4459" spans="1:11" hidden="1" x14ac:dyDescent="0.25">
      <c r="A4459">
        <v>0</v>
      </c>
      <c r="B4459">
        <v>2</v>
      </c>
      <c r="C4459">
        <v>5</v>
      </c>
      <c r="D4459">
        <v>0</v>
      </c>
      <c r="E4459">
        <v>0</v>
      </c>
      <c r="F4459">
        <v>0</v>
      </c>
      <c r="G4459">
        <v>5</v>
      </c>
      <c r="H4459">
        <v>2</v>
      </c>
      <c r="I4459">
        <v>91.3</v>
      </c>
      <c r="J4459">
        <v>20.7</v>
      </c>
      <c r="K4459">
        <v>4</v>
      </c>
    </row>
    <row r="4460" spans="1:11" x14ac:dyDescent="0.25">
      <c r="A4460">
        <v>0</v>
      </c>
      <c r="B4460">
        <v>2</v>
      </c>
      <c r="C4460">
        <v>20</v>
      </c>
      <c r="D4460">
        <v>0</v>
      </c>
      <c r="E4460">
        <v>0</v>
      </c>
      <c r="F4460">
        <v>0</v>
      </c>
      <c r="G4460">
        <v>1</v>
      </c>
      <c r="H4460">
        <v>2</v>
      </c>
      <c r="I4460">
        <v>76.34</v>
      </c>
      <c r="J4460">
        <v>20.6</v>
      </c>
      <c r="K4460">
        <v>3</v>
      </c>
    </row>
    <row r="4461" spans="1:11" x14ac:dyDescent="0.25">
      <c r="A4461">
        <v>0</v>
      </c>
      <c r="B4461">
        <v>2</v>
      </c>
      <c r="C4461">
        <v>47</v>
      </c>
      <c r="D4461">
        <v>0</v>
      </c>
      <c r="E4461">
        <v>0</v>
      </c>
      <c r="F4461">
        <v>1</v>
      </c>
      <c r="G4461">
        <v>1</v>
      </c>
      <c r="H4461">
        <v>2</v>
      </c>
      <c r="I4461">
        <v>73</v>
      </c>
      <c r="J4461">
        <v>20.6</v>
      </c>
      <c r="K4461">
        <v>2</v>
      </c>
    </row>
    <row r="4462" spans="1:11" hidden="1" x14ac:dyDescent="0.25">
      <c r="A4462">
        <v>0</v>
      </c>
      <c r="B4462">
        <v>1</v>
      </c>
      <c r="C4462">
        <v>14</v>
      </c>
      <c r="D4462">
        <v>0</v>
      </c>
      <c r="E4462">
        <v>0</v>
      </c>
      <c r="F4462">
        <v>0</v>
      </c>
      <c r="G4462">
        <v>5</v>
      </c>
      <c r="H4462">
        <v>1</v>
      </c>
      <c r="I4462">
        <v>149.41999999999999</v>
      </c>
      <c r="J4462">
        <v>20.6</v>
      </c>
      <c r="K4462">
        <v>4</v>
      </c>
    </row>
    <row r="4463" spans="1:11" hidden="1" x14ac:dyDescent="0.25">
      <c r="A4463">
        <v>0</v>
      </c>
      <c r="B4463">
        <v>2</v>
      </c>
      <c r="C4463">
        <v>1.4</v>
      </c>
      <c r="D4463">
        <v>0</v>
      </c>
      <c r="E4463">
        <v>0</v>
      </c>
      <c r="F4463">
        <v>0</v>
      </c>
      <c r="G4463">
        <v>4</v>
      </c>
      <c r="H4463">
        <v>2</v>
      </c>
      <c r="I4463">
        <v>129.07</v>
      </c>
      <c r="J4463">
        <v>20.6</v>
      </c>
      <c r="K4463">
        <v>4</v>
      </c>
    </row>
    <row r="4464" spans="1:11" hidden="1" x14ac:dyDescent="0.25">
      <c r="A4464">
        <v>0</v>
      </c>
      <c r="B4464">
        <v>1</v>
      </c>
      <c r="C4464">
        <v>8</v>
      </c>
      <c r="D4464">
        <v>0</v>
      </c>
      <c r="E4464">
        <v>0</v>
      </c>
      <c r="F4464">
        <v>0</v>
      </c>
      <c r="G4464">
        <v>4</v>
      </c>
      <c r="H4464">
        <v>2</v>
      </c>
      <c r="I4464">
        <v>104.51</v>
      </c>
      <c r="J4464">
        <v>20.6</v>
      </c>
      <c r="K4464">
        <v>4</v>
      </c>
    </row>
    <row r="4465" spans="1:11" hidden="1" x14ac:dyDescent="0.25">
      <c r="A4465">
        <v>0</v>
      </c>
      <c r="B4465">
        <v>2</v>
      </c>
      <c r="C4465">
        <v>8</v>
      </c>
      <c r="D4465">
        <v>0</v>
      </c>
      <c r="E4465">
        <v>0</v>
      </c>
      <c r="F4465">
        <v>0</v>
      </c>
      <c r="G4465">
        <v>2</v>
      </c>
      <c r="H4465">
        <v>2</v>
      </c>
      <c r="I4465">
        <v>80.47</v>
      </c>
      <c r="J4465">
        <v>20.6</v>
      </c>
      <c r="K4465">
        <v>4</v>
      </c>
    </row>
    <row r="4466" spans="1:11" hidden="1" x14ac:dyDescent="0.25">
      <c r="A4466">
        <v>0</v>
      </c>
      <c r="B4466">
        <v>1</v>
      </c>
      <c r="C4466">
        <v>51</v>
      </c>
      <c r="D4466">
        <v>0</v>
      </c>
      <c r="E4466">
        <v>0</v>
      </c>
      <c r="F4466">
        <v>1</v>
      </c>
      <c r="G4466">
        <v>2</v>
      </c>
      <c r="H4466">
        <v>1</v>
      </c>
      <c r="I4466">
        <v>122.5</v>
      </c>
      <c r="J4466">
        <v>20.6</v>
      </c>
      <c r="K4466">
        <v>4</v>
      </c>
    </row>
    <row r="4467" spans="1:11" hidden="1" x14ac:dyDescent="0.25">
      <c r="A4467">
        <v>0</v>
      </c>
      <c r="B4467">
        <v>1</v>
      </c>
      <c r="C4467">
        <v>5</v>
      </c>
      <c r="D4467">
        <v>0</v>
      </c>
      <c r="E4467">
        <v>0</v>
      </c>
      <c r="F4467">
        <v>0</v>
      </c>
      <c r="G4467">
        <v>4</v>
      </c>
      <c r="H4467">
        <v>2</v>
      </c>
      <c r="I4467">
        <v>148.52000000000001</v>
      </c>
      <c r="J4467">
        <v>20.6</v>
      </c>
      <c r="K4467">
        <v>4</v>
      </c>
    </row>
    <row r="4468" spans="1:11" hidden="1" x14ac:dyDescent="0.25">
      <c r="A4468">
        <v>0</v>
      </c>
      <c r="B4468">
        <v>2</v>
      </c>
      <c r="C4468">
        <v>10</v>
      </c>
      <c r="D4468">
        <v>0</v>
      </c>
      <c r="E4468">
        <v>0</v>
      </c>
      <c r="F4468">
        <v>0</v>
      </c>
      <c r="G4468">
        <v>2</v>
      </c>
      <c r="H4468">
        <v>1</v>
      </c>
      <c r="I4468">
        <v>93.29</v>
      </c>
      <c r="J4468">
        <v>20.6</v>
      </c>
      <c r="K4468">
        <v>4</v>
      </c>
    </row>
    <row r="4469" spans="1:11" hidden="1" x14ac:dyDescent="0.25">
      <c r="A4469">
        <v>0</v>
      </c>
      <c r="B4469">
        <v>2</v>
      </c>
      <c r="C4469">
        <v>22</v>
      </c>
      <c r="D4469">
        <v>0</v>
      </c>
      <c r="E4469">
        <v>0</v>
      </c>
      <c r="F4469">
        <v>0</v>
      </c>
      <c r="G4469">
        <v>5</v>
      </c>
      <c r="H4469">
        <v>2</v>
      </c>
      <c r="I4469">
        <v>64.87</v>
      </c>
      <c r="J4469">
        <v>20.6</v>
      </c>
      <c r="K4469">
        <v>4</v>
      </c>
    </row>
    <row r="4470" spans="1:11" hidden="1" x14ac:dyDescent="0.25">
      <c r="A4470">
        <v>0</v>
      </c>
      <c r="B4470">
        <v>2</v>
      </c>
      <c r="C4470">
        <v>42</v>
      </c>
      <c r="D4470">
        <v>0</v>
      </c>
      <c r="E4470">
        <v>0</v>
      </c>
      <c r="F4470">
        <v>1</v>
      </c>
      <c r="G4470">
        <v>2</v>
      </c>
      <c r="H4470">
        <v>2</v>
      </c>
      <c r="I4470">
        <v>83.7</v>
      </c>
      <c r="J4470">
        <v>20.6</v>
      </c>
      <c r="K4470">
        <v>2</v>
      </c>
    </row>
    <row r="4471" spans="1:11" hidden="1" x14ac:dyDescent="0.25">
      <c r="A4471">
        <v>0</v>
      </c>
      <c r="B4471">
        <v>2</v>
      </c>
      <c r="C4471">
        <v>1.48</v>
      </c>
      <c r="D4471">
        <v>0</v>
      </c>
      <c r="E4471">
        <v>0</v>
      </c>
      <c r="F4471">
        <v>0</v>
      </c>
      <c r="G4471">
        <v>5</v>
      </c>
      <c r="H4471">
        <v>1</v>
      </c>
      <c r="I4471">
        <v>123.1</v>
      </c>
      <c r="J4471">
        <v>20.6</v>
      </c>
      <c r="K4471">
        <v>4</v>
      </c>
    </row>
    <row r="4472" spans="1:11" hidden="1" x14ac:dyDescent="0.25">
      <c r="A4472">
        <v>0</v>
      </c>
      <c r="B4472">
        <v>2</v>
      </c>
      <c r="C4472">
        <v>35</v>
      </c>
      <c r="D4472">
        <v>0</v>
      </c>
      <c r="E4472">
        <v>0</v>
      </c>
      <c r="F4472">
        <v>1</v>
      </c>
      <c r="G4472">
        <v>4</v>
      </c>
      <c r="H4472">
        <v>2</v>
      </c>
      <c r="I4472">
        <v>103.29</v>
      </c>
      <c r="J4472">
        <v>20.6</v>
      </c>
      <c r="K4472">
        <v>2</v>
      </c>
    </row>
    <row r="4473" spans="1:11" hidden="1" x14ac:dyDescent="0.25">
      <c r="A4473">
        <v>0</v>
      </c>
      <c r="B4473">
        <v>2</v>
      </c>
      <c r="C4473">
        <v>73</v>
      </c>
      <c r="D4473">
        <v>0</v>
      </c>
      <c r="E4473">
        <v>0</v>
      </c>
      <c r="F4473">
        <v>1</v>
      </c>
      <c r="G4473">
        <v>5</v>
      </c>
      <c r="H4473">
        <v>1</v>
      </c>
      <c r="I4473">
        <v>88.98</v>
      </c>
      <c r="J4473">
        <v>20.6</v>
      </c>
      <c r="K4473">
        <v>3</v>
      </c>
    </row>
    <row r="4474" spans="1:11" hidden="1" x14ac:dyDescent="0.25">
      <c r="A4474">
        <v>0</v>
      </c>
      <c r="B4474">
        <v>2</v>
      </c>
      <c r="C4474">
        <v>38</v>
      </c>
      <c r="D4474">
        <v>0</v>
      </c>
      <c r="E4474">
        <v>0</v>
      </c>
      <c r="F4474">
        <v>1</v>
      </c>
      <c r="G4474">
        <v>4</v>
      </c>
      <c r="H4474">
        <v>2</v>
      </c>
      <c r="I4474">
        <v>151.26</v>
      </c>
      <c r="J4474">
        <v>20.6</v>
      </c>
      <c r="K4474">
        <v>2</v>
      </c>
    </row>
    <row r="4475" spans="1:11" hidden="1" x14ac:dyDescent="0.25">
      <c r="A4475">
        <v>1</v>
      </c>
      <c r="B4475">
        <v>2</v>
      </c>
      <c r="C4475">
        <v>48</v>
      </c>
      <c r="D4475">
        <v>0</v>
      </c>
      <c r="E4475">
        <v>0</v>
      </c>
      <c r="F4475">
        <v>1</v>
      </c>
      <c r="G4475">
        <v>5</v>
      </c>
      <c r="H4475">
        <v>2</v>
      </c>
      <c r="I4475">
        <v>74.11</v>
      </c>
      <c r="J4475">
        <v>20.5</v>
      </c>
      <c r="K4475">
        <v>2</v>
      </c>
    </row>
    <row r="4476" spans="1:11" hidden="1" x14ac:dyDescent="0.25">
      <c r="A4476">
        <v>0</v>
      </c>
      <c r="B4476">
        <v>2</v>
      </c>
      <c r="C4476">
        <v>14</v>
      </c>
      <c r="D4476">
        <v>0</v>
      </c>
      <c r="E4476">
        <v>0</v>
      </c>
      <c r="F4476">
        <v>0</v>
      </c>
      <c r="G4476">
        <v>4</v>
      </c>
      <c r="H4476">
        <v>1</v>
      </c>
      <c r="I4476">
        <v>72.36</v>
      </c>
      <c r="J4476">
        <v>20.5</v>
      </c>
      <c r="K4476">
        <v>4</v>
      </c>
    </row>
    <row r="4477" spans="1:11" hidden="1" x14ac:dyDescent="0.25">
      <c r="A4477">
        <v>0</v>
      </c>
      <c r="B4477">
        <v>1</v>
      </c>
      <c r="C4477">
        <v>12</v>
      </c>
      <c r="D4477">
        <v>0</v>
      </c>
      <c r="E4477">
        <v>0</v>
      </c>
      <c r="F4477">
        <v>0</v>
      </c>
      <c r="G4477">
        <v>2</v>
      </c>
      <c r="H4477">
        <v>2</v>
      </c>
      <c r="I4477">
        <v>76.260000000000005</v>
      </c>
      <c r="J4477">
        <v>20.5</v>
      </c>
      <c r="K4477">
        <v>2</v>
      </c>
    </row>
    <row r="4478" spans="1:11" hidden="1" x14ac:dyDescent="0.25">
      <c r="A4478">
        <v>0</v>
      </c>
      <c r="B4478">
        <v>2</v>
      </c>
      <c r="C4478">
        <v>31</v>
      </c>
      <c r="D4478">
        <v>0</v>
      </c>
      <c r="E4478">
        <v>0</v>
      </c>
      <c r="F4478">
        <v>1</v>
      </c>
      <c r="G4478">
        <v>4</v>
      </c>
      <c r="H4478">
        <v>1</v>
      </c>
      <c r="I4478">
        <v>103.55</v>
      </c>
      <c r="J4478">
        <v>20.5</v>
      </c>
      <c r="K4478">
        <v>1</v>
      </c>
    </row>
    <row r="4479" spans="1:11" hidden="1" x14ac:dyDescent="0.25">
      <c r="A4479">
        <v>0</v>
      </c>
      <c r="B4479">
        <v>2</v>
      </c>
      <c r="C4479">
        <v>11</v>
      </c>
      <c r="D4479">
        <v>0</v>
      </c>
      <c r="E4479">
        <v>0</v>
      </c>
      <c r="F4479">
        <v>0</v>
      </c>
      <c r="G4479">
        <v>4</v>
      </c>
      <c r="H4479">
        <v>2</v>
      </c>
      <c r="I4479">
        <v>73.66</v>
      </c>
      <c r="J4479">
        <v>20.5</v>
      </c>
      <c r="K4479">
        <v>2</v>
      </c>
    </row>
    <row r="4480" spans="1:11" x14ac:dyDescent="0.25">
      <c r="A4480">
        <v>0</v>
      </c>
      <c r="B4480">
        <v>1</v>
      </c>
      <c r="C4480">
        <v>18</v>
      </c>
      <c r="D4480">
        <v>0</v>
      </c>
      <c r="E4480">
        <v>0</v>
      </c>
      <c r="F4480">
        <v>0</v>
      </c>
      <c r="G4480">
        <v>1</v>
      </c>
      <c r="H4480">
        <v>1</v>
      </c>
      <c r="I4480">
        <v>123.79</v>
      </c>
      <c r="J4480">
        <v>20.5</v>
      </c>
      <c r="K4480">
        <v>4</v>
      </c>
    </row>
    <row r="4481" spans="1:11" x14ac:dyDescent="0.25">
      <c r="A4481">
        <v>0</v>
      </c>
      <c r="B4481">
        <v>1</v>
      </c>
      <c r="C4481">
        <v>2</v>
      </c>
      <c r="D4481">
        <v>0</v>
      </c>
      <c r="E4481">
        <v>0</v>
      </c>
      <c r="F4481">
        <v>0</v>
      </c>
      <c r="G4481">
        <v>1</v>
      </c>
      <c r="H4481">
        <v>1</v>
      </c>
      <c r="I4481">
        <v>111.02</v>
      </c>
      <c r="J4481">
        <v>20.5</v>
      </c>
      <c r="K4481">
        <v>4</v>
      </c>
    </row>
    <row r="4482" spans="1:11" hidden="1" x14ac:dyDescent="0.25">
      <c r="A4482">
        <v>0</v>
      </c>
      <c r="B4482">
        <v>2</v>
      </c>
      <c r="C4482">
        <v>22</v>
      </c>
      <c r="D4482">
        <v>0</v>
      </c>
      <c r="E4482">
        <v>0</v>
      </c>
      <c r="F4482">
        <v>0</v>
      </c>
      <c r="G4482">
        <v>5</v>
      </c>
      <c r="H4482">
        <v>2</v>
      </c>
      <c r="I4482">
        <v>66.290000000000006</v>
      </c>
      <c r="J4482">
        <v>20.5</v>
      </c>
      <c r="K4482">
        <v>3</v>
      </c>
    </row>
    <row r="4483" spans="1:11" hidden="1" x14ac:dyDescent="0.25">
      <c r="A4483">
        <v>0</v>
      </c>
      <c r="B4483">
        <v>2</v>
      </c>
      <c r="C4483">
        <v>63</v>
      </c>
      <c r="D4483">
        <v>1</v>
      </c>
      <c r="E4483">
        <v>0</v>
      </c>
      <c r="F4483">
        <v>1</v>
      </c>
      <c r="G4483">
        <v>4</v>
      </c>
      <c r="H4483">
        <v>1</v>
      </c>
      <c r="I4483">
        <v>96.77</v>
      </c>
      <c r="J4483">
        <v>20.5</v>
      </c>
      <c r="K4483">
        <v>2</v>
      </c>
    </row>
    <row r="4484" spans="1:11" hidden="1" x14ac:dyDescent="0.25">
      <c r="A4484">
        <v>0</v>
      </c>
      <c r="B4484">
        <v>1</v>
      </c>
      <c r="C4484">
        <v>5</v>
      </c>
      <c r="D4484">
        <v>0</v>
      </c>
      <c r="E4484">
        <v>0</v>
      </c>
      <c r="F4484">
        <v>0</v>
      </c>
      <c r="G4484">
        <v>4</v>
      </c>
      <c r="H4484">
        <v>1</v>
      </c>
      <c r="I4484">
        <v>99.07</v>
      </c>
      <c r="J4484">
        <v>20.5</v>
      </c>
      <c r="K4484">
        <v>4</v>
      </c>
    </row>
    <row r="4485" spans="1:11" hidden="1" x14ac:dyDescent="0.25">
      <c r="A4485">
        <v>0</v>
      </c>
      <c r="B4485">
        <v>1</v>
      </c>
      <c r="C4485">
        <v>10</v>
      </c>
      <c r="D4485">
        <v>0</v>
      </c>
      <c r="E4485">
        <v>0</v>
      </c>
      <c r="F4485">
        <v>0</v>
      </c>
      <c r="G4485">
        <v>4</v>
      </c>
      <c r="H4485">
        <v>2</v>
      </c>
      <c r="I4485">
        <v>63.08</v>
      </c>
      <c r="J4485">
        <v>20.5</v>
      </c>
      <c r="K4485">
        <v>3</v>
      </c>
    </row>
    <row r="4486" spans="1:11" hidden="1" x14ac:dyDescent="0.25">
      <c r="A4486">
        <v>0</v>
      </c>
      <c r="B4486">
        <v>2</v>
      </c>
      <c r="C4486">
        <v>42</v>
      </c>
      <c r="D4486">
        <v>0</v>
      </c>
      <c r="E4486">
        <v>0</v>
      </c>
      <c r="F4486">
        <v>1</v>
      </c>
      <c r="G4486">
        <v>4</v>
      </c>
      <c r="H4486">
        <v>1</v>
      </c>
      <c r="I4486">
        <v>107.91</v>
      </c>
      <c r="J4486">
        <v>20.5</v>
      </c>
      <c r="K4486">
        <v>2</v>
      </c>
    </row>
    <row r="4487" spans="1:11" hidden="1" x14ac:dyDescent="0.25">
      <c r="A4487">
        <v>0</v>
      </c>
      <c r="B4487">
        <v>2</v>
      </c>
      <c r="C4487">
        <v>24</v>
      </c>
      <c r="D4487">
        <v>0</v>
      </c>
      <c r="E4487">
        <v>0</v>
      </c>
      <c r="F4487">
        <v>0</v>
      </c>
      <c r="G4487">
        <v>4</v>
      </c>
      <c r="H4487">
        <v>2</v>
      </c>
      <c r="I4487">
        <v>70.319999999999993</v>
      </c>
      <c r="J4487">
        <v>20.5</v>
      </c>
      <c r="K4487">
        <v>4</v>
      </c>
    </row>
    <row r="4488" spans="1:11" x14ac:dyDescent="0.25">
      <c r="A4488">
        <v>0</v>
      </c>
      <c r="B4488">
        <v>2</v>
      </c>
      <c r="C4488">
        <v>21</v>
      </c>
      <c r="D4488">
        <v>0</v>
      </c>
      <c r="E4488">
        <v>0</v>
      </c>
      <c r="F4488">
        <v>0</v>
      </c>
      <c r="G4488">
        <v>1</v>
      </c>
      <c r="H4488">
        <v>2</v>
      </c>
      <c r="I4488">
        <v>88.51</v>
      </c>
      <c r="J4488">
        <v>20.5</v>
      </c>
      <c r="K4488">
        <v>2</v>
      </c>
    </row>
    <row r="4489" spans="1:11" x14ac:dyDescent="0.25">
      <c r="A4489">
        <v>0</v>
      </c>
      <c r="B4489">
        <v>2</v>
      </c>
      <c r="C4489">
        <v>1.48</v>
      </c>
      <c r="D4489">
        <v>0</v>
      </c>
      <c r="E4489">
        <v>0</v>
      </c>
      <c r="F4489">
        <v>0</v>
      </c>
      <c r="G4489">
        <v>1</v>
      </c>
      <c r="H4489">
        <v>2</v>
      </c>
      <c r="I4489">
        <v>61.53</v>
      </c>
      <c r="J4489">
        <v>20.5</v>
      </c>
      <c r="K4489">
        <v>4</v>
      </c>
    </row>
    <row r="4490" spans="1:11" hidden="1" x14ac:dyDescent="0.25">
      <c r="A4490">
        <v>0</v>
      </c>
      <c r="B4490">
        <v>2</v>
      </c>
      <c r="C4490">
        <v>45</v>
      </c>
      <c r="D4490">
        <v>0</v>
      </c>
      <c r="E4490">
        <v>0</v>
      </c>
      <c r="F4490">
        <v>1</v>
      </c>
      <c r="G4490">
        <v>4</v>
      </c>
      <c r="H4490">
        <v>2</v>
      </c>
      <c r="I4490">
        <v>103.22</v>
      </c>
      <c r="J4490">
        <v>20.5</v>
      </c>
      <c r="K4490">
        <v>2</v>
      </c>
    </row>
    <row r="4491" spans="1:11" hidden="1" x14ac:dyDescent="0.25">
      <c r="A4491">
        <v>0</v>
      </c>
      <c r="B4491">
        <v>1</v>
      </c>
      <c r="C4491">
        <v>20</v>
      </c>
      <c r="D4491">
        <v>0</v>
      </c>
      <c r="E4491">
        <v>0</v>
      </c>
      <c r="F4491">
        <v>0</v>
      </c>
      <c r="G4491">
        <v>2</v>
      </c>
      <c r="H4491">
        <v>2</v>
      </c>
      <c r="I4491">
        <v>84.49</v>
      </c>
      <c r="J4491">
        <v>20.5</v>
      </c>
      <c r="K4491">
        <v>2</v>
      </c>
    </row>
    <row r="4492" spans="1:11" hidden="1" x14ac:dyDescent="0.25">
      <c r="A4492">
        <v>0</v>
      </c>
      <c r="B4492">
        <v>2</v>
      </c>
      <c r="C4492">
        <v>19</v>
      </c>
      <c r="D4492">
        <v>0</v>
      </c>
      <c r="E4492">
        <v>0</v>
      </c>
      <c r="F4492">
        <v>0</v>
      </c>
      <c r="G4492">
        <v>4</v>
      </c>
      <c r="H4492">
        <v>2</v>
      </c>
      <c r="I4492">
        <v>100.6</v>
      </c>
      <c r="J4492">
        <v>20.5</v>
      </c>
      <c r="K4492">
        <v>2</v>
      </c>
    </row>
    <row r="4493" spans="1:11" hidden="1" x14ac:dyDescent="0.25">
      <c r="A4493">
        <v>0</v>
      </c>
      <c r="B4493">
        <v>2</v>
      </c>
      <c r="C4493">
        <v>30</v>
      </c>
      <c r="D4493">
        <v>0</v>
      </c>
      <c r="E4493">
        <v>0</v>
      </c>
      <c r="F4493">
        <v>1</v>
      </c>
      <c r="G4493">
        <v>2</v>
      </c>
      <c r="H4493">
        <v>2</v>
      </c>
      <c r="I4493">
        <v>80.19</v>
      </c>
      <c r="J4493">
        <v>20.399999999999999</v>
      </c>
      <c r="K4493">
        <v>2</v>
      </c>
    </row>
    <row r="4494" spans="1:11" x14ac:dyDescent="0.25">
      <c r="A4494">
        <v>0</v>
      </c>
      <c r="B4494">
        <v>1</v>
      </c>
      <c r="C4494">
        <v>20</v>
      </c>
      <c r="D4494">
        <v>0</v>
      </c>
      <c r="E4494">
        <v>0</v>
      </c>
      <c r="F4494">
        <v>0</v>
      </c>
      <c r="G4494">
        <v>1</v>
      </c>
      <c r="H4494">
        <v>2</v>
      </c>
      <c r="I4494">
        <v>55.25</v>
      </c>
      <c r="J4494">
        <v>20.399999999999999</v>
      </c>
      <c r="K4494">
        <v>2</v>
      </c>
    </row>
    <row r="4495" spans="1:11" hidden="1" x14ac:dyDescent="0.25">
      <c r="A4495">
        <v>0</v>
      </c>
      <c r="B4495">
        <v>2</v>
      </c>
      <c r="C4495">
        <v>29</v>
      </c>
      <c r="D4495">
        <v>0</v>
      </c>
      <c r="E4495">
        <v>0</v>
      </c>
      <c r="F4495">
        <v>0</v>
      </c>
      <c r="G4495">
        <v>4</v>
      </c>
      <c r="H4495">
        <v>2</v>
      </c>
      <c r="I4495">
        <v>60.26</v>
      </c>
      <c r="J4495">
        <v>20.399999999999999</v>
      </c>
      <c r="K4495">
        <v>2</v>
      </c>
    </row>
    <row r="4496" spans="1:11" hidden="1" x14ac:dyDescent="0.25">
      <c r="A4496">
        <v>0</v>
      </c>
      <c r="B4496">
        <v>2</v>
      </c>
      <c r="C4496">
        <v>82</v>
      </c>
      <c r="D4496">
        <v>0</v>
      </c>
      <c r="E4496">
        <v>0</v>
      </c>
      <c r="F4496">
        <v>1</v>
      </c>
      <c r="G4496">
        <v>5</v>
      </c>
      <c r="H4496">
        <v>1</v>
      </c>
      <c r="I4496">
        <v>58.3</v>
      </c>
      <c r="J4496">
        <v>20.399999999999999</v>
      </c>
      <c r="K4496">
        <v>2</v>
      </c>
    </row>
    <row r="4497" spans="1:11" hidden="1" x14ac:dyDescent="0.25">
      <c r="A4497">
        <v>0</v>
      </c>
      <c r="B4497">
        <v>1</v>
      </c>
      <c r="C4497">
        <v>25</v>
      </c>
      <c r="D4497">
        <v>0</v>
      </c>
      <c r="E4497">
        <v>0</v>
      </c>
      <c r="F4497">
        <v>0</v>
      </c>
      <c r="G4497">
        <v>4</v>
      </c>
      <c r="H4497">
        <v>2</v>
      </c>
      <c r="I4497">
        <v>116.12</v>
      </c>
      <c r="J4497">
        <v>20.399999999999999</v>
      </c>
      <c r="K4497">
        <v>3</v>
      </c>
    </row>
    <row r="4498" spans="1:11" hidden="1" x14ac:dyDescent="0.25">
      <c r="A4498">
        <v>0</v>
      </c>
      <c r="B4498">
        <v>2</v>
      </c>
      <c r="C4498">
        <v>41</v>
      </c>
      <c r="D4498">
        <v>0</v>
      </c>
      <c r="E4498">
        <v>0</v>
      </c>
      <c r="F4498">
        <v>1</v>
      </c>
      <c r="G4498">
        <v>5</v>
      </c>
      <c r="H4498">
        <v>1</v>
      </c>
      <c r="I4498">
        <v>121.44</v>
      </c>
      <c r="J4498">
        <v>20.399999999999999</v>
      </c>
      <c r="K4498">
        <v>2</v>
      </c>
    </row>
    <row r="4499" spans="1:11" hidden="1" x14ac:dyDescent="0.25">
      <c r="A4499">
        <v>0</v>
      </c>
      <c r="B4499">
        <v>2</v>
      </c>
      <c r="C4499">
        <v>32</v>
      </c>
      <c r="D4499">
        <v>0</v>
      </c>
      <c r="E4499">
        <v>0</v>
      </c>
      <c r="F4499">
        <v>0</v>
      </c>
      <c r="G4499">
        <v>4</v>
      </c>
      <c r="H4499">
        <v>2</v>
      </c>
      <c r="I4499">
        <v>108.23</v>
      </c>
      <c r="J4499">
        <v>20.399999999999999</v>
      </c>
      <c r="K4499">
        <v>4</v>
      </c>
    </row>
    <row r="4500" spans="1:11" hidden="1" x14ac:dyDescent="0.25">
      <c r="A4500">
        <v>0</v>
      </c>
      <c r="B4500">
        <v>2</v>
      </c>
      <c r="C4500">
        <v>43</v>
      </c>
      <c r="D4500">
        <v>0</v>
      </c>
      <c r="E4500">
        <v>0</v>
      </c>
      <c r="F4500">
        <v>1</v>
      </c>
      <c r="G4500">
        <v>4</v>
      </c>
      <c r="H4500">
        <v>2</v>
      </c>
      <c r="I4500">
        <v>75.77</v>
      </c>
      <c r="J4500">
        <v>20.399999999999999</v>
      </c>
      <c r="K4500">
        <v>1</v>
      </c>
    </row>
    <row r="4501" spans="1:11" hidden="1" x14ac:dyDescent="0.25">
      <c r="A4501">
        <v>0</v>
      </c>
      <c r="B4501">
        <v>2</v>
      </c>
      <c r="C4501">
        <v>34</v>
      </c>
      <c r="D4501">
        <v>0</v>
      </c>
      <c r="E4501">
        <v>0</v>
      </c>
      <c r="F4501">
        <v>1</v>
      </c>
      <c r="G4501">
        <v>4</v>
      </c>
      <c r="H4501">
        <v>2</v>
      </c>
      <c r="I4501">
        <v>133.82</v>
      </c>
      <c r="J4501">
        <v>20.399999999999999</v>
      </c>
      <c r="K4501">
        <v>2</v>
      </c>
    </row>
    <row r="4502" spans="1:11" hidden="1" x14ac:dyDescent="0.25">
      <c r="A4502">
        <v>0</v>
      </c>
      <c r="B4502">
        <v>1</v>
      </c>
      <c r="C4502">
        <v>7</v>
      </c>
      <c r="D4502">
        <v>0</v>
      </c>
      <c r="E4502">
        <v>0</v>
      </c>
      <c r="F4502">
        <v>0</v>
      </c>
      <c r="G4502">
        <v>4</v>
      </c>
      <c r="H4502">
        <v>2</v>
      </c>
      <c r="I4502">
        <v>98.12</v>
      </c>
      <c r="J4502">
        <v>20.399999999999999</v>
      </c>
      <c r="K4502">
        <v>4</v>
      </c>
    </row>
    <row r="4503" spans="1:11" hidden="1" x14ac:dyDescent="0.25">
      <c r="A4503">
        <v>0</v>
      </c>
      <c r="B4503">
        <v>1</v>
      </c>
      <c r="C4503">
        <v>32</v>
      </c>
      <c r="D4503">
        <v>0</v>
      </c>
      <c r="E4503">
        <v>0</v>
      </c>
      <c r="F4503">
        <v>1</v>
      </c>
      <c r="G4503">
        <v>3</v>
      </c>
      <c r="H4503">
        <v>2</v>
      </c>
      <c r="I4503">
        <v>160.63999999999999</v>
      </c>
      <c r="J4503">
        <v>20.399999999999999</v>
      </c>
      <c r="K4503">
        <v>3</v>
      </c>
    </row>
    <row r="4504" spans="1:11" hidden="1" x14ac:dyDescent="0.25">
      <c r="A4504">
        <v>0</v>
      </c>
      <c r="B4504">
        <v>1</v>
      </c>
      <c r="C4504">
        <v>12</v>
      </c>
      <c r="D4504">
        <v>0</v>
      </c>
      <c r="E4504">
        <v>0</v>
      </c>
      <c r="F4504">
        <v>0</v>
      </c>
      <c r="G4504">
        <v>4</v>
      </c>
      <c r="H4504">
        <v>2</v>
      </c>
      <c r="I4504">
        <v>110.33</v>
      </c>
      <c r="J4504">
        <v>20.399999999999999</v>
      </c>
      <c r="K4504">
        <v>4</v>
      </c>
    </row>
    <row r="4505" spans="1:11" x14ac:dyDescent="0.25">
      <c r="A4505">
        <v>0</v>
      </c>
      <c r="B4505">
        <v>1</v>
      </c>
      <c r="C4505">
        <v>12</v>
      </c>
      <c r="D4505">
        <v>0</v>
      </c>
      <c r="E4505">
        <v>0</v>
      </c>
      <c r="F4505">
        <v>0</v>
      </c>
      <c r="G4505">
        <v>1</v>
      </c>
      <c r="H4505">
        <v>1</v>
      </c>
      <c r="I4505">
        <v>96.73</v>
      </c>
      <c r="J4505">
        <v>20.399999999999999</v>
      </c>
      <c r="K4505">
        <v>2</v>
      </c>
    </row>
    <row r="4506" spans="1:11" hidden="1" x14ac:dyDescent="0.25">
      <c r="A4506">
        <v>0</v>
      </c>
      <c r="B4506">
        <v>2</v>
      </c>
      <c r="C4506">
        <v>37</v>
      </c>
      <c r="D4506">
        <v>0</v>
      </c>
      <c r="E4506">
        <v>0</v>
      </c>
      <c r="F4506">
        <v>0</v>
      </c>
      <c r="G4506">
        <v>4</v>
      </c>
      <c r="H4506">
        <v>1</v>
      </c>
      <c r="I4506">
        <v>76.209999999999994</v>
      </c>
      <c r="J4506">
        <v>20.399999999999999</v>
      </c>
      <c r="K4506">
        <v>4</v>
      </c>
    </row>
    <row r="4507" spans="1:11" hidden="1" x14ac:dyDescent="0.25">
      <c r="A4507">
        <v>0</v>
      </c>
      <c r="B4507">
        <v>2</v>
      </c>
      <c r="C4507">
        <v>2</v>
      </c>
      <c r="D4507">
        <v>0</v>
      </c>
      <c r="E4507">
        <v>0</v>
      </c>
      <c r="F4507">
        <v>0</v>
      </c>
      <c r="G4507">
        <v>5</v>
      </c>
      <c r="H4507">
        <v>2</v>
      </c>
      <c r="I4507">
        <v>105.05</v>
      </c>
      <c r="J4507">
        <v>20.399999999999999</v>
      </c>
      <c r="K4507">
        <v>4</v>
      </c>
    </row>
    <row r="4508" spans="1:11" x14ac:dyDescent="0.25">
      <c r="A4508">
        <v>0</v>
      </c>
      <c r="B4508">
        <v>1</v>
      </c>
      <c r="C4508">
        <v>11</v>
      </c>
      <c r="D4508">
        <v>0</v>
      </c>
      <c r="E4508">
        <v>0</v>
      </c>
      <c r="F4508">
        <v>0</v>
      </c>
      <c r="G4508">
        <v>1</v>
      </c>
      <c r="H4508">
        <v>1</v>
      </c>
      <c r="I4508">
        <v>96.91</v>
      </c>
      <c r="J4508">
        <v>20.399999999999999</v>
      </c>
      <c r="K4508">
        <v>4</v>
      </c>
    </row>
    <row r="4509" spans="1:11" hidden="1" x14ac:dyDescent="0.25">
      <c r="A4509">
        <v>0</v>
      </c>
      <c r="B4509">
        <v>2</v>
      </c>
      <c r="C4509">
        <v>8</v>
      </c>
      <c r="D4509">
        <v>0</v>
      </c>
      <c r="E4509">
        <v>0</v>
      </c>
      <c r="F4509">
        <v>0</v>
      </c>
      <c r="G4509">
        <v>4</v>
      </c>
      <c r="H4509">
        <v>2</v>
      </c>
      <c r="I4509">
        <v>95.39</v>
      </c>
      <c r="J4509">
        <v>20.399999999999999</v>
      </c>
      <c r="K4509">
        <v>4</v>
      </c>
    </row>
    <row r="4510" spans="1:11" hidden="1" x14ac:dyDescent="0.25">
      <c r="A4510">
        <v>0</v>
      </c>
      <c r="B4510">
        <v>1</v>
      </c>
      <c r="C4510">
        <v>21</v>
      </c>
      <c r="D4510">
        <v>0</v>
      </c>
      <c r="E4510">
        <v>0</v>
      </c>
      <c r="F4510">
        <v>0</v>
      </c>
      <c r="G4510">
        <v>4</v>
      </c>
      <c r="H4510">
        <v>2</v>
      </c>
      <c r="I4510">
        <v>56.79</v>
      </c>
      <c r="J4510">
        <v>20.399999999999999</v>
      </c>
      <c r="K4510">
        <v>4</v>
      </c>
    </row>
    <row r="4511" spans="1:11" hidden="1" x14ac:dyDescent="0.25">
      <c r="A4511">
        <v>0</v>
      </c>
      <c r="B4511">
        <v>1</v>
      </c>
      <c r="C4511">
        <v>1.72</v>
      </c>
      <c r="D4511">
        <v>0</v>
      </c>
      <c r="E4511">
        <v>0</v>
      </c>
      <c r="F4511">
        <v>0</v>
      </c>
      <c r="G4511">
        <v>4</v>
      </c>
      <c r="H4511">
        <v>2</v>
      </c>
      <c r="I4511">
        <v>73.08</v>
      </c>
      <c r="J4511">
        <v>20.399999999999999</v>
      </c>
      <c r="K4511">
        <v>4</v>
      </c>
    </row>
    <row r="4512" spans="1:11" hidden="1" x14ac:dyDescent="0.25">
      <c r="A4512">
        <v>0</v>
      </c>
      <c r="B4512">
        <v>2</v>
      </c>
      <c r="C4512">
        <v>37</v>
      </c>
      <c r="D4512">
        <v>0</v>
      </c>
      <c r="E4512">
        <v>0</v>
      </c>
      <c r="F4512">
        <v>1</v>
      </c>
      <c r="G4512">
        <v>4</v>
      </c>
      <c r="H4512">
        <v>2</v>
      </c>
      <c r="I4512">
        <v>98.02</v>
      </c>
      <c r="J4512">
        <v>20.399999999999999</v>
      </c>
      <c r="K4512">
        <v>2</v>
      </c>
    </row>
    <row r="4513" spans="1:11" hidden="1" x14ac:dyDescent="0.25">
      <c r="A4513">
        <v>0</v>
      </c>
      <c r="B4513">
        <v>2</v>
      </c>
      <c r="C4513">
        <v>2</v>
      </c>
      <c r="D4513">
        <v>0</v>
      </c>
      <c r="E4513">
        <v>0</v>
      </c>
      <c r="F4513">
        <v>0</v>
      </c>
      <c r="G4513">
        <v>4</v>
      </c>
      <c r="H4513">
        <v>2</v>
      </c>
      <c r="I4513">
        <v>94.92</v>
      </c>
      <c r="J4513">
        <v>20.399999999999999</v>
      </c>
      <c r="K4513">
        <v>4</v>
      </c>
    </row>
    <row r="4514" spans="1:11" hidden="1" x14ac:dyDescent="0.25">
      <c r="A4514">
        <v>0</v>
      </c>
      <c r="B4514">
        <v>2</v>
      </c>
      <c r="C4514">
        <v>43</v>
      </c>
      <c r="D4514">
        <v>0</v>
      </c>
      <c r="E4514">
        <v>0</v>
      </c>
      <c r="F4514">
        <v>1</v>
      </c>
      <c r="G4514">
        <v>4</v>
      </c>
      <c r="H4514">
        <v>2</v>
      </c>
      <c r="I4514">
        <v>67.5</v>
      </c>
      <c r="J4514">
        <v>20.399999999999999</v>
      </c>
      <c r="K4514">
        <v>1</v>
      </c>
    </row>
    <row r="4515" spans="1:11" hidden="1" x14ac:dyDescent="0.25">
      <c r="A4515">
        <v>0</v>
      </c>
      <c r="B4515">
        <v>2</v>
      </c>
      <c r="C4515">
        <v>16</v>
      </c>
      <c r="D4515">
        <v>0</v>
      </c>
      <c r="E4515">
        <v>0</v>
      </c>
      <c r="F4515">
        <v>0</v>
      </c>
      <c r="G4515">
        <v>4</v>
      </c>
      <c r="H4515">
        <v>1</v>
      </c>
      <c r="I4515">
        <v>68.27</v>
      </c>
      <c r="J4515">
        <v>20.399999999999999</v>
      </c>
      <c r="K4515">
        <v>2</v>
      </c>
    </row>
    <row r="4516" spans="1:11" hidden="1" x14ac:dyDescent="0.25">
      <c r="A4516">
        <v>1</v>
      </c>
      <c r="B4516">
        <v>1</v>
      </c>
      <c r="C4516">
        <v>76</v>
      </c>
      <c r="D4516">
        <v>0</v>
      </c>
      <c r="E4516">
        <v>0</v>
      </c>
      <c r="F4516">
        <v>1</v>
      </c>
      <c r="G4516">
        <v>4</v>
      </c>
      <c r="H4516">
        <v>2</v>
      </c>
      <c r="I4516">
        <v>104.47</v>
      </c>
      <c r="J4516">
        <v>20.3</v>
      </c>
      <c r="K4516">
        <v>4</v>
      </c>
    </row>
    <row r="4517" spans="1:11" hidden="1" x14ac:dyDescent="0.25">
      <c r="A4517">
        <v>0</v>
      </c>
      <c r="B4517">
        <v>1</v>
      </c>
      <c r="C4517">
        <v>6</v>
      </c>
      <c r="D4517">
        <v>0</v>
      </c>
      <c r="E4517">
        <v>0</v>
      </c>
      <c r="F4517">
        <v>0</v>
      </c>
      <c r="G4517">
        <v>5</v>
      </c>
      <c r="H4517">
        <v>2</v>
      </c>
      <c r="I4517">
        <v>70.78</v>
      </c>
      <c r="J4517">
        <v>20.3</v>
      </c>
      <c r="K4517">
        <v>4</v>
      </c>
    </row>
    <row r="4518" spans="1:11" hidden="1" x14ac:dyDescent="0.25">
      <c r="A4518">
        <v>0</v>
      </c>
      <c r="B4518">
        <v>2</v>
      </c>
      <c r="C4518">
        <v>82</v>
      </c>
      <c r="D4518">
        <v>1</v>
      </c>
      <c r="E4518">
        <v>0</v>
      </c>
      <c r="F4518">
        <v>1</v>
      </c>
      <c r="G4518">
        <v>2</v>
      </c>
      <c r="H4518">
        <v>2</v>
      </c>
      <c r="I4518">
        <v>62.46</v>
      </c>
      <c r="J4518">
        <v>20.3</v>
      </c>
      <c r="K4518">
        <v>1</v>
      </c>
    </row>
    <row r="4519" spans="1:11" hidden="1" x14ac:dyDescent="0.25">
      <c r="A4519">
        <v>0</v>
      </c>
      <c r="B4519">
        <v>1</v>
      </c>
      <c r="C4519">
        <v>8</v>
      </c>
      <c r="D4519">
        <v>0</v>
      </c>
      <c r="E4519">
        <v>0</v>
      </c>
      <c r="F4519">
        <v>0</v>
      </c>
      <c r="G4519">
        <v>5</v>
      </c>
      <c r="H4519">
        <v>2</v>
      </c>
      <c r="I4519">
        <v>107.69</v>
      </c>
      <c r="J4519">
        <v>20.3</v>
      </c>
      <c r="K4519">
        <v>4</v>
      </c>
    </row>
    <row r="4520" spans="1:11" hidden="1" x14ac:dyDescent="0.25">
      <c r="A4520">
        <v>0</v>
      </c>
      <c r="B4520">
        <v>2</v>
      </c>
      <c r="C4520">
        <v>24</v>
      </c>
      <c r="D4520">
        <v>0</v>
      </c>
      <c r="E4520">
        <v>0</v>
      </c>
      <c r="F4520">
        <v>0</v>
      </c>
      <c r="G4520">
        <v>5</v>
      </c>
      <c r="H4520">
        <v>2</v>
      </c>
      <c r="I4520">
        <v>63.4</v>
      </c>
      <c r="J4520">
        <v>20.3</v>
      </c>
      <c r="K4520">
        <v>3</v>
      </c>
    </row>
    <row r="4521" spans="1:11" x14ac:dyDescent="0.25">
      <c r="A4521">
        <v>0</v>
      </c>
      <c r="B4521">
        <v>2</v>
      </c>
      <c r="C4521">
        <v>21</v>
      </c>
      <c r="D4521">
        <v>0</v>
      </c>
      <c r="E4521">
        <v>0</v>
      </c>
      <c r="F4521">
        <v>0</v>
      </c>
      <c r="G4521">
        <v>1</v>
      </c>
      <c r="H4521">
        <v>2</v>
      </c>
      <c r="I4521">
        <v>78.349999999999994</v>
      </c>
      <c r="J4521">
        <v>20.3</v>
      </c>
      <c r="K4521">
        <v>4</v>
      </c>
    </row>
    <row r="4522" spans="1:11" hidden="1" x14ac:dyDescent="0.25">
      <c r="A4522">
        <v>0</v>
      </c>
      <c r="B4522">
        <v>1</v>
      </c>
      <c r="C4522">
        <v>1</v>
      </c>
      <c r="D4522">
        <v>0</v>
      </c>
      <c r="E4522">
        <v>0</v>
      </c>
      <c r="F4522">
        <v>0</v>
      </c>
      <c r="G4522">
        <v>4</v>
      </c>
      <c r="H4522">
        <v>2</v>
      </c>
      <c r="I4522">
        <v>84.85</v>
      </c>
      <c r="J4522">
        <v>20.3</v>
      </c>
      <c r="K4522">
        <v>4</v>
      </c>
    </row>
    <row r="4523" spans="1:11" hidden="1" x14ac:dyDescent="0.25">
      <c r="A4523">
        <v>1</v>
      </c>
      <c r="B4523">
        <v>2</v>
      </c>
      <c r="C4523">
        <v>61</v>
      </c>
      <c r="D4523">
        <v>0</v>
      </c>
      <c r="E4523">
        <v>0</v>
      </c>
      <c r="F4523">
        <v>1</v>
      </c>
      <c r="G4523">
        <v>4</v>
      </c>
      <c r="H4523">
        <v>2</v>
      </c>
      <c r="I4523">
        <v>180.8</v>
      </c>
      <c r="J4523">
        <v>20.3</v>
      </c>
      <c r="K4523">
        <v>2</v>
      </c>
    </row>
    <row r="4524" spans="1:11" x14ac:dyDescent="0.25">
      <c r="A4524">
        <v>0</v>
      </c>
      <c r="B4524">
        <v>1</v>
      </c>
      <c r="C4524">
        <v>14</v>
      </c>
      <c r="D4524">
        <v>0</v>
      </c>
      <c r="E4524">
        <v>0</v>
      </c>
      <c r="F4524">
        <v>0</v>
      </c>
      <c r="G4524">
        <v>1</v>
      </c>
      <c r="H4524">
        <v>2</v>
      </c>
      <c r="I4524">
        <v>101.87</v>
      </c>
      <c r="J4524">
        <v>20.3</v>
      </c>
      <c r="K4524">
        <v>2</v>
      </c>
    </row>
    <row r="4525" spans="1:11" hidden="1" x14ac:dyDescent="0.25">
      <c r="A4525">
        <v>0</v>
      </c>
      <c r="B4525">
        <v>1</v>
      </c>
      <c r="C4525">
        <v>2</v>
      </c>
      <c r="D4525">
        <v>0</v>
      </c>
      <c r="E4525">
        <v>0</v>
      </c>
      <c r="F4525">
        <v>0</v>
      </c>
      <c r="G4525">
        <v>4</v>
      </c>
      <c r="H4525">
        <v>2</v>
      </c>
      <c r="I4525">
        <v>70.930000000000007</v>
      </c>
      <c r="J4525">
        <v>20.3</v>
      </c>
      <c r="K4525">
        <v>4</v>
      </c>
    </row>
    <row r="4526" spans="1:11" hidden="1" x14ac:dyDescent="0.25">
      <c r="A4526">
        <v>0</v>
      </c>
      <c r="B4526">
        <v>1</v>
      </c>
      <c r="C4526">
        <v>13</v>
      </c>
      <c r="D4526">
        <v>0</v>
      </c>
      <c r="E4526">
        <v>0</v>
      </c>
      <c r="F4526">
        <v>0</v>
      </c>
      <c r="G4526">
        <v>5</v>
      </c>
      <c r="H4526">
        <v>2</v>
      </c>
      <c r="I4526">
        <v>75.849999999999994</v>
      </c>
      <c r="J4526">
        <v>20.3</v>
      </c>
      <c r="K4526">
        <v>4</v>
      </c>
    </row>
    <row r="4527" spans="1:11" hidden="1" x14ac:dyDescent="0.25">
      <c r="A4527">
        <v>0</v>
      </c>
      <c r="B4527">
        <v>1</v>
      </c>
      <c r="C4527">
        <v>13</v>
      </c>
      <c r="D4527">
        <v>0</v>
      </c>
      <c r="E4527">
        <v>0</v>
      </c>
      <c r="F4527">
        <v>0</v>
      </c>
      <c r="G4527">
        <v>4</v>
      </c>
      <c r="H4527">
        <v>2</v>
      </c>
      <c r="I4527">
        <v>122.38</v>
      </c>
      <c r="J4527">
        <v>20.3</v>
      </c>
      <c r="K4527">
        <v>4</v>
      </c>
    </row>
    <row r="4528" spans="1:11" hidden="1" x14ac:dyDescent="0.25">
      <c r="A4528">
        <v>0</v>
      </c>
      <c r="B4528">
        <v>2</v>
      </c>
      <c r="C4528">
        <v>26</v>
      </c>
      <c r="D4528">
        <v>0</v>
      </c>
      <c r="E4528">
        <v>0</v>
      </c>
      <c r="F4528">
        <v>1</v>
      </c>
      <c r="G4528">
        <v>4</v>
      </c>
      <c r="H4528">
        <v>2</v>
      </c>
      <c r="I4528">
        <v>138.02000000000001</v>
      </c>
      <c r="J4528">
        <v>20.3</v>
      </c>
      <c r="K4528">
        <v>3</v>
      </c>
    </row>
    <row r="4529" spans="1:11" hidden="1" x14ac:dyDescent="0.25">
      <c r="A4529">
        <v>0</v>
      </c>
      <c r="B4529">
        <v>2</v>
      </c>
      <c r="C4529">
        <v>1.32</v>
      </c>
      <c r="D4529">
        <v>0</v>
      </c>
      <c r="E4529">
        <v>0</v>
      </c>
      <c r="F4529">
        <v>0</v>
      </c>
      <c r="G4529">
        <v>2</v>
      </c>
      <c r="H4529">
        <v>1</v>
      </c>
      <c r="I4529">
        <v>110.17</v>
      </c>
      <c r="J4529">
        <v>20.3</v>
      </c>
      <c r="K4529">
        <v>4</v>
      </c>
    </row>
    <row r="4530" spans="1:11" hidden="1" x14ac:dyDescent="0.25">
      <c r="A4530">
        <v>0</v>
      </c>
      <c r="B4530">
        <v>2</v>
      </c>
      <c r="C4530">
        <v>11</v>
      </c>
      <c r="D4530">
        <v>0</v>
      </c>
      <c r="E4530">
        <v>0</v>
      </c>
      <c r="F4530">
        <v>0</v>
      </c>
      <c r="G4530">
        <v>2</v>
      </c>
      <c r="H4530">
        <v>2</v>
      </c>
      <c r="I4530">
        <v>102.76</v>
      </c>
      <c r="J4530">
        <v>20.3</v>
      </c>
      <c r="K4530">
        <v>4</v>
      </c>
    </row>
    <row r="4531" spans="1:11" hidden="1" x14ac:dyDescent="0.25">
      <c r="A4531">
        <v>0</v>
      </c>
      <c r="B4531">
        <v>2</v>
      </c>
      <c r="C4531">
        <v>27</v>
      </c>
      <c r="D4531">
        <v>0</v>
      </c>
      <c r="E4531">
        <v>0</v>
      </c>
      <c r="F4531">
        <v>0</v>
      </c>
      <c r="G4531">
        <v>4</v>
      </c>
      <c r="H4531">
        <v>1</v>
      </c>
      <c r="I4531">
        <v>55.93</v>
      </c>
      <c r="J4531">
        <v>20.3</v>
      </c>
      <c r="K4531">
        <v>3</v>
      </c>
    </row>
    <row r="4532" spans="1:11" hidden="1" x14ac:dyDescent="0.25">
      <c r="A4532">
        <v>0</v>
      </c>
      <c r="B4532">
        <v>2</v>
      </c>
      <c r="C4532">
        <v>1.24</v>
      </c>
      <c r="D4532">
        <v>0</v>
      </c>
      <c r="E4532">
        <v>0</v>
      </c>
      <c r="F4532">
        <v>0</v>
      </c>
      <c r="G4532">
        <v>4</v>
      </c>
      <c r="H4532">
        <v>1</v>
      </c>
      <c r="I4532">
        <v>61.94</v>
      </c>
      <c r="J4532">
        <v>20.3</v>
      </c>
      <c r="K4532">
        <v>4</v>
      </c>
    </row>
    <row r="4533" spans="1:11" hidden="1" x14ac:dyDescent="0.25">
      <c r="A4533">
        <v>1</v>
      </c>
      <c r="B4533">
        <v>1</v>
      </c>
      <c r="C4533">
        <v>60</v>
      </c>
      <c r="D4533">
        <v>1</v>
      </c>
      <c r="E4533">
        <v>0</v>
      </c>
      <c r="F4533">
        <v>1</v>
      </c>
      <c r="G4533">
        <v>4</v>
      </c>
      <c r="H4533">
        <v>2</v>
      </c>
      <c r="I4533">
        <v>213.03</v>
      </c>
      <c r="J4533">
        <v>20.2</v>
      </c>
      <c r="K4533">
        <v>3</v>
      </c>
    </row>
    <row r="4534" spans="1:11" hidden="1" x14ac:dyDescent="0.25">
      <c r="A4534">
        <v>0</v>
      </c>
      <c r="B4534">
        <v>2</v>
      </c>
      <c r="C4534">
        <v>15</v>
      </c>
      <c r="D4534">
        <v>0</v>
      </c>
      <c r="E4534">
        <v>0</v>
      </c>
      <c r="F4534">
        <v>0</v>
      </c>
      <c r="G4534">
        <v>4</v>
      </c>
      <c r="H4534">
        <v>2</v>
      </c>
      <c r="I4534">
        <v>81.11</v>
      </c>
      <c r="J4534">
        <v>20.2</v>
      </c>
      <c r="K4534">
        <v>4</v>
      </c>
    </row>
    <row r="4535" spans="1:11" hidden="1" x14ac:dyDescent="0.25">
      <c r="A4535">
        <v>0</v>
      </c>
      <c r="B4535">
        <v>2</v>
      </c>
      <c r="C4535">
        <v>26</v>
      </c>
      <c r="D4535">
        <v>0</v>
      </c>
      <c r="E4535">
        <v>0</v>
      </c>
      <c r="F4535">
        <v>0</v>
      </c>
      <c r="G4535">
        <v>4</v>
      </c>
      <c r="H4535">
        <v>1</v>
      </c>
      <c r="I4535">
        <v>154.08000000000001</v>
      </c>
      <c r="J4535">
        <v>20.2</v>
      </c>
      <c r="K4535">
        <v>1</v>
      </c>
    </row>
    <row r="4536" spans="1:11" hidden="1" x14ac:dyDescent="0.25">
      <c r="A4536">
        <v>0</v>
      </c>
      <c r="B4536">
        <v>1</v>
      </c>
      <c r="C4536">
        <v>11</v>
      </c>
      <c r="D4536">
        <v>0</v>
      </c>
      <c r="E4536">
        <v>0</v>
      </c>
      <c r="F4536">
        <v>0</v>
      </c>
      <c r="G4536">
        <v>5</v>
      </c>
      <c r="H4536">
        <v>2</v>
      </c>
      <c r="I4536">
        <v>99.79</v>
      </c>
      <c r="J4536">
        <v>20.2</v>
      </c>
      <c r="K4536">
        <v>4</v>
      </c>
    </row>
    <row r="4537" spans="1:11" x14ac:dyDescent="0.25">
      <c r="A4537">
        <v>0</v>
      </c>
      <c r="B4537">
        <v>2</v>
      </c>
      <c r="C4537">
        <v>26</v>
      </c>
      <c r="D4537">
        <v>0</v>
      </c>
      <c r="E4537">
        <v>0</v>
      </c>
      <c r="F4537">
        <v>0</v>
      </c>
      <c r="G4537">
        <v>1</v>
      </c>
      <c r="H4537">
        <v>1</v>
      </c>
      <c r="I4537">
        <v>89.37</v>
      </c>
      <c r="J4537">
        <v>20.2</v>
      </c>
      <c r="K4537">
        <v>2</v>
      </c>
    </row>
    <row r="4538" spans="1:11" hidden="1" x14ac:dyDescent="0.25">
      <c r="A4538">
        <v>0</v>
      </c>
      <c r="B4538">
        <v>2</v>
      </c>
      <c r="C4538">
        <v>46</v>
      </c>
      <c r="D4538">
        <v>0</v>
      </c>
      <c r="E4538">
        <v>0</v>
      </c>
      <c r="F4538">
        <v>1</v>
      </c>
      <c r="G4538">
        <v>3</v>
      </c>
      <c r="H4538">
        <v>1</v>
      </c>
      <c r="I4538">
        <v>85.81</v>
      </c>
      <c r="J4538">
        <v>20.2</v>
      </c>
      <c r="K4538">
        <v>1</v>
      </c>
    </row>
    <row r="4539" spans="1:11" hidden="1" x14ac:dyDescent="0.25">
      <c r="A4539">
        <v>0</v>
      </c>
      <c r="B4539">
        <v>1</v>
      </c>
      <c r="C4539">
        <v>51</v>
      </c>
      <c r="D4539">
        <v>0</v>
      </c>
      <c r="E4539">
        <v>0</v>
      </c>
      <c r="F4539">
        <v>1</v>
      </c>
      <c r="G4539">
        <v>4</v>
      </c>
      <c r="H4539">
        <v>1</v>
      </c>
      <c r="I4539">
        <v>107.42</v>
      </c>
      <c r="J4539">
        <v>20.2</v>
      </c>
      <c r="K4539">
        <v>1</v>
      </c>
    </row>
    <row r="4540" spans="1:11" hidden="1" x14ac:dyDescent="0.25">
      <c r="A4540">
        <v>0</v>
      </c>
      <c r="B4540">
        <v>2</v>
      </c>
      <c r="C4540">
        <v>33</v>
      </c>
      <c r="D4540">
        <v>0</v>
      </c>
      <c r="E4540">
        <v>0</v>
      </c>
      <c r="F4540">
        <v>1</v>
      </c>
      <c r="G4540">
        <v>4</v>
      </c>
      <c r="H4540">
        <v>2</v>
      </c>
      <c r="I4540">
        <v>70.59</v>
      </c>
      <c r="J4540">
        <v>20.2</v>
      </c>
      <c r="K4540">
        <v>4</v>
      </c>
    </row>
    <row r="4541" spans="1:11" hidden="1" x14ac:dyDescent="0.25">
      <c r="A4541">
        <v>0</v>
      </c>
      <c r="B4541">
        <v>2</v>
      </c>
      <c r="C4541">
        <v>10</v>
      </c>
      <c r="D4541">
        <v>0</v>
      </c>
      <c r="E4541">
        <v>0</v>
      </c>
      <c r="F4541">
        <v>0</v>
      </c>
      <c r="G4541">
        <v>4</v>
      </c>
      <c r="H4541">
        <v>2</v>
      </c>
      <c r="I4541">
        <v>97.24</v>
      </c>
      <c r="J4541">
        <v>20.2</v>
      </c>
      <c r="K4541">
        <v>4</v>
      </c>
    </row>
    <row r="4542" spans="1:11" hidden="1" x14ac:dyDescent="0.25">
      <c r="A4542">
        <v>0</v>
      </c>
      <c r="B4542">
        <v>2</v>
      </c>
      <c r="C4542">
        <v>56</v>
      </c>
      <c r="D4542">
        <v>1</v>
      </c>
      <c r="E4542">
        <v>0</v>
      </c>
      <c r="F4542">
        <v>0</v>
      </c>
      <c r="G4542">
        <v>5</v>
      </c>
      <c r="H4542">
        <v>2</v>
      </c>
      <c r="I4542">
        <v>87.5</v>
      </c>
      <c r="J4542">
        <v>20.2</v>
      </c>
      <c r="K4542">
        <v>1</v>
      </c>
    </row>
    <row r="4543" spans="1:11" hidden="1" x14ac:dyDescent="0.25">
      <c r="A4543">
        <v>0</v>
      </c>
      <c r="B4543">
        <v>1</v>
      </c>
      <c r="C4543">
        <v>1.8</v>
      </c>
      <c r="D4543">
        <v>0</v>
      </c>
      <c r="E4543">
        <v>0</v>
      </c>
      <c r="F4543">
        <v>0</v>
      </c>
      <c r="G4543">
        <v>4</v>
      </c>
      <c r="H4543">
        <v>1</v>
      </c>
      <c r="I4543">
        <v>85.16</v>
      </c>
      <c r="J4543">
        <v>20.2</v>
      </c>
      <c r="K4543">
        <v>4</v>
      </c>
    </row>
    <row r="4544" spans="1:11" hidden="1" x14ac:dyDescent="0.25">
      <c r="A4544">
        <v>0</v>
      </c>
      <c r="B4544">
        <v>1</v>
      </c>
      <c r="C4544">
        <v>4</v>
      </c>
      <c r="D4544">
        <v>0</v>
      </c>
      <c r="E4544">
        <v>0</v>
      </c>
      <c r="F4544">
        <v>0</v>
      </c>
      <c r="G4544">
        <v>4</v>
      </c>
      <c r="H4544">
        <v>2</v>
      </c>
      <c r="I4544">
        <v>79.16</v>
      </c>
      <c r="J4544">
        <v>20.2</v>
      </c>
      <c r="K4544">
        <v>4</v>
      </c>
    </row>
    <row r="4545" spans="1:11" x14ac:dyDescent="0.25">
      <c r="A4545">
        <v>0</v>
      </c>
      <c r="B4545">
        <v>2</v>
      </c>
      <c r="C4545">
        <v>33</v>
      </c>
      <c r="D4545">
        <v>0</v>
      </c>
      <c r="E4545">
        <v>0</v>
      </c>
      <c r="F4545">
        <v>0</v>
      </c>
      <c r="G4545">
        <v>1</v>
      </c>
      <c r="H4545">
        <v>2</v>
      </c>
      <c r="I4545">
        <v>83.16</v>
      </c>
      <c r="J4545">
        <v>20.2</v>
      </c>
      <c r="K4545">
        <v>4</v>
      </c>
    </row>
    <row r="4546" spans="1:11" x14ac:dyDescent="0.25">
      <c r="A4546">
        <v>0</v>
      </c>
      <c r="B4546">
        <v>1</v>
      </c>
      <c r="C4546">
        <v>26</v>
      </c>
      <c r="D4546">
        <v>0</v>
      </c>
      <c r="E4546">
        <v>0</v>
      </c>
      <c r="F4546">
        <v>0</v>
      </c>
      <c r="G4546">
        <v>1</v>
      </c>
      <c r="H4546">
        <v>2</v>
      </c>
      <c r="I4546">
        <v>190.67</v>
      </c>
      <c r="J4546">
        <v>20.2</v>
      </c>
      <c r="K4546">
        <v>2</v>
      </c>
    </row>
    <row r="4547" spans="1:11" hidden="1" x14ac:dyDescent="0.25">
      <c r="A4547">
        <v>0</v>
      </c>
      <c r="B4547">
        <v>2</v>
      </c>
      <c r="C4547">
        <v>68</v>
      </c>
      <c r="D4547">
        <v>0</v>
      </c>
      <c r="E4547">
        <v>0</v>
      </c>
      <c r="F4547">
        <v>1</v>
      </c>
      <c r="G4547">
        <v>4</v>
      </c>
      <c r="H4547">
        <v>1</v>
      </c>
      <c r="I4547">
        <v>80.63</v>
      </c>
      <c r="J4547">
        <v>20.2</v>
      </c>
      <c r="K4547">
        <v>2</v>
      </c>
    </row>
    <row r="4548" spans="1:11" hidden="1" x14ac:dyDescent="0.25">
      <c r="A4548">
        <v>0</v>
      </c>
      <c r="B4548">
        <v>2</v>
      </c>
      <c r="C4548">
        <v>44</v>
      </c>
      <c r="D4548">
        <v>0</v>
      </c>
      <c r="E4548">
        <v>0</v>
      </c>
      <c r="F4548">
        <v>1</v>
      </c>
      <c r="G4548">
        <v>4</v>
      </c>
      <c r="H4548">
        <v>1</v>
      </c>
      <c r="I4548">
        <v>70.48</v>
      </c>
      <c r="J4548">
        <v>20.2</v>
      </c>
      <c r="K4548">
        <v>2</v>
      </c>
    </row>
    <row r="4549" spans="1:11" hidden="1" x14ac:dyDescent="0.25">
      <c r="A4549">
        <v>1</v>
      </c>
      <c r="B4549">
        <v>2</v>
      </c>
      <c r="C4549">
        <v>78</v>
      </c>
      <c r="D4549">
        <v>1</v>
      </c>
      <c r="E4549">
        <v>0</v>
      </c>
      <c r="F4549">
        <v>0</v>
      </c>
      <c r="G4549">
        <v>4</v>
      </c>
      <c r="H4549">
        <v>2</v>
      </c>
      <c r="I4549">
        <v>130.54</v>
      </c>
      <c r="J4549">
        <v>20.100000000000001</v>
      </c>
      <c r="K4549">
        <v>2</v>
      </c>
    </row>
    <row r="4550" spans="1:11" x14ac:dyDescent="0.25">
      <c r="A4550">
        <v>0</v>
      </c>
      <c r="B4550">
        <v>2</v>
      </c>
      <c r="C4550">
        <v>27</v>
      </c>
      <c r="D4550">
        <v>0</v>
      </c>
      <c r="E4550">
        <v>0</v>
      </c>
      <c r="F4550">
        <v>0</v>
      </c>
      <c r="G4550">
        <v>1</v>
      </c>
      <c r="H4550">
        <v>1</v>
      </c>
      <c r="I4550">
        <v>104.33</v>
      </c>
      <c r="J4550">
        <v>20.100000000000001</v>
      </c>
      <c r="K4550">
        <v>2</v>
      </c>
    </row>
    <row r="4551" spans="1:11" x14ac:dyDescent="0.25">
      <c r="A4551">
        <v>0</v>
      </c>
      <c r="B4551">
        <v>2</v>
      </c>
      <c r="C4551">
        <v>46</v>
      </c>
      <c r="D4551">
        <v>0</v>
      </c>
      <c r="E4551">
        <v>0</v>
      </c>
      <c r="F4551">
        <v>1</v>
      </c>
      <c r="G4551">
        <v>1</v>
      </c>
      <c r="H4551">
        <v>1</v>
      </c>
      <c r="I4551">
        <v>109.22</v>
      </c>
      <c r="J4551">
        <v>20.100000000000001</v>
      </c>
      <c r="K4551">
        <v>2</v>
      </c>
    </row>
    <row r="4552" spans="1:11" hidden="1" x14ac:dyDescent="0.25">
      <c r="A4552">
        <v>0</v>
      </c>
      <c r="B4552">
        <v>1</v>
      </c>
      <c r="C4552">
        <v>4</v>
      </c>
      <c r="D4552">
        <v>0</v>
      </c>
      <c r="E4552">
        <v>0</v>
      </c>
      <c r="F4552">
        <v>0</v>
      </c>
      <c r="G4552">
        <v>4</v>
      </c>
      <c r="H4552">
        <v>1</v>
      </c>
      <c r="I4552">
        <v>89.11</v>
      </c>
      <c r="J4552">
        <v>20.100000000000001</v>
      </c>
      <c r="K4552">
        <v>4</v>
      </c>
    </row>
    <row r="4553" spans="1:11" hidden="1" x14ac:dyDescent="0.25">
      <c r="A4553">
        <v>0</v>
      </c>
      <c r="B4553">
        <v>1</v>
      </c>
      <c r="C4553">
        <v>1.56</v>
      </c>
      <c r="D4553">
        <v>0</v>
      </c>
      <c r="E4553">
        <v>0</v>
      </c>
      <c r="F4553">
        <v>0</v>
      </c>
      <c r="G4553">
        <v>4</v>
      </c>
      <c r="H4553">
        <v>1</v>
      </c>
      <c r="I4553">
        <v>93.74</v>
      </c>
      <c r="J4553">
        <v>20.100000000000001</v>
      </c>
      <c r="K4553">
        <v>4</v>
      </c>
    </row>
    <row r="4554" spans="1:11" hidden="1" x14ac:dyDescent="0.25">
      <c r="A4554">
        <v>0</v>
      </c>
      <c r="B4554">
        <v>2</v>
      </c>
      <c r="C4554">
        <v>52</v>
      </c>
      <c r="D4554">
        <v>0</v>
      </c>
      <c r="E4554">
        <v>0</v>
      </c>
      <c r="F4554">
        <v>1</v>
      </c>
      <c r="G4554">
        <v>4</v>
      </c>
      <c r="H4554">
        <v>2</v>
      </c>
      <c r="I4554">
        <v>69.3</v>
      </c>
      <c r="J4554">
        <v>20.100000000000001</v>
      </c>
      <c r="K4554">
        <v>2</v>
      </c>
    </row>
    <row r="4555" spans="1:11" hidden="1" x14ac:dyDescent="0.25">
      <c r="A4555">
        <v>0</v>
      </c>
      <c r="B4555">
        <v>2</v>
      </c>
      <c r="C4555">
        <v>2</v>
      </c>
      <c r="D4555">
        <v>0</v>
      </c>
      <c r="E4555">
        <v>0</v>
      </c>
      <c r="F4555">
        <v>0</v>
      </c>
      <c r="G4555">
        <v>5</v>
      </c>
      <c r="H4555">
        <v>1</v>
      </c>
      <c r="I4555">
        <v>125.68</v>
      </c>
      <c r="J4555">
        <v>20.100000000000001</v>
      </c>
      <c r="K4555">
        <v>4</v>
      </c>
    </row>
    <row r="4556" spans="1:11" hidden="1" x14ac:dyDescent="0.25">
      <c r="A4556">
        <v>0</v>
      </c>
      <c r="B4556">
        <v>1</v>
      </c>
      <c r="C4556">
        <v>21</v>
      </c>
      <c r="D4556">
        <v>0</v>
      </c>
      <c r="E4556">
        <v>0</v>
      </c>
      <c r="F4556">
        <v>0</v>
      </c>
      <c r="G4556">
        <v>4</v>
      </c>
      <c r="H4556">
        <v>2</v>
      </c>
      <c r="I4556">
        <v>82.71</v>
      </c>
      <c r="J4556">
        <v>20.100000000000001</v>
      </c>
      <c r="K4556">
        <v>1</v>
      </c>
    </row>
    <row r="4557" spans="1:11" hidden="1" x14ac:dyDescent="0.25">
      <c r="A4557">
        <v>0</v>
      </c>
      <c r="B4557">
        <v>1</v>
      </c>
      <c r="C4557">
        <v>2</v>
      </c>
      <c r="D4557">
        <v>0</v>
      </c>
      <c r="E4557">
        <v>0</v>
      </c>
      <c r="F4557">
        <v>0</v>
      </c>
      <c r="G4557">
        <v>4</v>
      </c>
      <c r="H4557">
        <v>2</v>
      </c>
      <c r="I4557">
        <v>76.25</v>
      </c>
      <c r="J4557">
        <v>20.100000000000001</v>
      </c>
      <c r="K4557">
        <v>4</v>
      </c>
    </row>
    <row r="4558" spans="1:11" x14ac:dyDescent="0.25">
      <c r="A4558">
        <v>0</v>
      </c>
      <c r="B4558">
        <v>1</v>
      </c>
      <c r="C4558">
        <v>12</v>
      </c>
      <c r="D4558">
        <v>0</v>
      </c>
      <c r="E4558">
        <v>0</v>
      </c>
      <c r="F4558">
        <v>0</v>
      </c>
      <c r="G4558">
        <v>1</v>
      </c>
      <c r="H4558">
        <v>1</v>
      </c>
      <c r="I4558">
        <v>86</v>
      </c>
      <c r="J4558">
        <v>20.100000000000001</v>
      </c>
      <c r="K4558">
        <v>1</v>
      </c>
    </row>
    <row r="4559" spans="1:11" hidden="1" x14ac:dyDescent="0.25">
      <c r="A4559">
        <v>0</v>
      </c>
      <c r="B4559">
        <v>1</v>
      </c>
      <c r="C4559">
        <v>14</v>
      </c>
      <c r="D4559">
        <v>0</v>
      </c>
      <c r="E4559">
        <v>0</v>
      </c>
      <c r="F4559">
        <v>0</v>
      </c>
      <c r="G4559">
        <v>4</v>
      </c>
      <c r="H4559">
        <v>1</v>
      </c>
      <c r="I4559">
        <v>103.44</v>
      </c>
      <c r="J4559">
        <v>20.100000000000001</v>
      </c>
      <c r="K4559">
        <v>2</v>
      </c>
    </row>
    <row r="4560" spans="1:11" hidden="1" x14ac:dyDescent="0.25">
      <c r="A4560">
        <v>0</v>
      </c>
      <c r="B4560">
        <v>2</v>
      </c>
      <c r="C4560">
        <v>13</v>
      </c>
      <c r="D4560">
        <v>0</v>
      </c>
      <c r="E4560">
        <v>0</v>
      </c>
      <c r="F4560">
        <v>0</v>
      </c>
      <c r="G4560">
        <v>4</v>
      </c>
      <c r="H4560">
        <v>2</v>
      </c>
      <c r="I4560">
        <v>94.12</v>
      </c>
      <c r="J4560">
        <v>20.100000000000001</v>
      </c>
      <c r="K4560">
        <v>2</v>
      </c>
    </row>
    <row r="4561" spans="1:11" hidden="1" x14ac:dyDescent="0.25">
      <c r="A4561">
        <v>0</v>
      </c>
      <c r="B4561">
        <v>2</v>
      </c>
      <c r="C4561">
        <v>26</v>
      </c>
      <c r="D4561">
        <v>0</v>
      </c>
      <c r="E4561">
        <v>0</v>
      </c>
      <c r="F4561">
        <v>0</v>
      </c>
      <c r="G4561">
        <v>2</v>
      </c>
      <c r="H4561">
        <v>1</v>
      </c>
      <c r="I4561">
        <v>78.16</v>
      </c>
      <c r="J4561">
        <v>20.100000000000001</v>
      </c>
      <c r="K4561">
        <v>2</v>
      </c>
    </row>
    <row r="4562" spans="1:11" hidden="1" x14ac:dyDescent="0.25">
      <c r="A4562">
        <v>0</v>
      </c>
      <c r="B4562">
        <v>1</v>
      </c>
      <c r="C4562">
        <v>13</v>
      </c>
      <c r="D4562">
        <v>0</v>
      </c>
      <c r="E4562">
        <v>0</v>
      </c>
      <c r="F4562">
        <v>0</v>
      </c>
      <c r="G4562">
        <v>4</v>
      </c>
      <c r="H4562">
        <v>1</v>
      </c>
      <c r="I4562">
        <v>98.65</v>
      </c>
      <c r="J4562">
        <v>20.100000000000001</v>
      </c>
      <c r="K4562">
        <v>4</v>
      </c>
    </row>
    <row r="4563" spans="1:11" hidden="1" x14ac:dyDescent="0.25">
      <c r="A4563">
        <v>0</v>
      </c>
      <c r="B4563">
        <v>1</v>
      </c>
      <c r="C4563">
        <v>24</v>
      </c>
      <c r="D4563">
        <v>0</v>
      </c>
      <c r="E4563">
        <v>0</v>
      </c>
      <c r="F4563">
        <v>0</v>
      </c>
      <c r="G4563">
        <v>4</v>
      </c>
      <c r="H4563">
        <v>2</v>
      </c>
      <c r="I4563">
        <v>88.38</v>
      </c>
      <c r="J4563">
        <v>20.100000000000001</v>
      </c>
      <c r="K4563">
        <v>3</v>
      </c>
    </row>
    <row r="4564" spans="1:11" hidden="1" x14ac:dyDescent="0.25">
      <c r="A4564">
        <v>0</v>
      </c>
      <c r="B4564">
        <v>1</v>
      </c>
      <c r="C4564">
        <v>0.56000000000000005</v>
      </c>
      <c r="D4564">
        <v>0</v>
      </c>
      <c r="E4564">
        <v>0</v>
      </c>
      <c r="F4564">
        <v>0</v>
      </c>
      <c r="G4564">
        <v>4</v>
      </c>
      <c r="H4564">
        <v>1</v>
      </c>
      <c r="I4564">
        <v>127.23</v>
      </c>
      <c r="J4564">
        <v>20.100000000000001</v>
      </c>
      <c r="K4564">
        <v>4</v>
      </c>
    </row>
    <row r="4565" spans="1:11" hidden="1" x14ac:dyDescent="0.25">
      <c r="A4565">
        <v>0</v>
      </c>
      <c r="B4565">
        <v>1</v>
      </c>
      <c r="C4565">
        <v>5</v>
      </c>
      <c r="D4565">
        <v>0</v>
      </c>
      <c r="E4565">
        <v>0</v>
      </c>
      <c r="F4565">
        <v>0</v>
      </c>
      <c r="G4565">
        <v>4</v>
      </c>
      <c r="H4565">
        <v>2</v>
      </c>
      <c r="I4565">
        <v>112.11</v>
      </c>
      <c r="J4565">
        <v>20.100000000000001</v>
      </c>
      <c r="K4565">
        <v>4</v>
      </c>
    </row>
    <row r="4566" spans="1:11" hidden="1" x14ac:dyDescent="0.25">
      <c r="A4566">
        <v>0</v>
      </c>
      <c r="B4566">
        <v>2</v>
      </c>
      <c r="C4566">
        <v>55</v>
      </c>
      <c r="D4566">
        <v>0</v>
      </c>
      <c r="E4566">
        <v>0</v>
      </c>
      <c r="F4566">
        <v>1</v>
      </c>
      <c r="G4566">
        <v>4</v>
      </c>
      <c r="H4566">
        <v>1</v>
      </c>
      <c r="I4566">
        <v>99.64</v>
      </c>
      <c r="J4566">
        <v>20.100000000000001</v>
      </c>
      <c r="K4566">
        <v>1</v>
      </c>
    </row>
    <row r="4567" spans="1:11" hidden="1" x14ac:dyDescent="0.25">
      <c r="A4567">
        <v>0</v>
      </c>
      <c r="B4567">
        <v>2</v>
      </c>
      <c r="C4567">
        <v>20</v>
      </c>
      <c r="D4567">
        <v>0</v>
      </c>
      <c r="E4567">
        <v>0</v>
      </c>
      <c r="F4567">
        <v>1</v>
      </c>
      <c r="G4567">
        <v>4</v>
      </c>
      <c r="H4567">
        <v>1</v>
      </c>
      <c r="I4567">
        <v>92.74</v>
      </c>
      <c r="J4567">
        <v>20.100000000000001</v>
      </c>
      <c r="K4567">
        <v>4</v>
      </c>
    </row>
    <row r="4568" spans="1:11" hidden="1" x14ac:dyDescent="0.25">
      <c r="A4568">
        <v>0</v>
      </c>
      <c r="B4568">
        <v>2</v>
      </c>
      <c r="C4568">
        <v>0.72</v>
      </c>
      <c r="D4568">
        <v>0</v>
      </c>
      <c r="E4568">
        <v>0</v>
      </c>
      <c r="F4568">
        <v>0</v>
      </c>
      <c r="G4568">
        <v>3</v>
      </c>
      <c r="H4568">
        <v>1</v>
      </c>
      <c r="I4568">
        <v>112.19</v>
      </c>
      <c r="J4568">
        <v>20.100000000000001</v>
      </c>
      <c r="K4568">
        <v>4</v>
      </c>
    </row>
    <row r="4569" spans="1:11" hidden="1" x14ac:dyDescent="0.25">
      <c r="A4569">
        <v>0</v>
      </c>
      <c r="B4569">
        <v>2</v>
      </c>
      <c r="C4569">
        <v>42</v>
      </c>
      <c r="D4569">
        <v>0</v>
      </c>
      <c r="E4569">
        <v>0</v>
      </c>
      <c r="F4569">
        <v>1</v>
      </c>
      <c r="G4569">
        <v>5</v>
      </c>
      <c r="H4569">
        <v>2</v>
      </c>
      <c r="I4569">
        <v>86.3</v>
      </c>
      <c r="J4569">
        <v>20.100000000000001</v>
      </c>
      <c r="K4569">
        <v>2</v>
      </c>
    </row>
    <row r="4570" spans="1:11" hidden="1" x14ac:dyDescent="0.25">
      <c r="A4570">
        <v>0</v>
      </c>
      <c r="B4570">
        <v>2</v>
      </c>
      <c r="C4570">
        <v>12</v>
      </c>
      <c r="D4570">
        <v>0</v>
      </c>
      <c r="E4570">
        <v>0</v>
      </c>
      <c r="F4570">
        <v>0</v>
      </c>
      <c r="G4570">
        <v>2</v>
      </c>
      <c r="H4570">
        <v>1</v>
      </c>
      <c r="I4570">
        <v>80.89</v>
      </c>
      <c r="J4570">
        <v>20.100000000000001</v>
      </c>
      <c r="K4570">
        <v>4</v>
      </c>
    </row>
    <row r="4571" spans="1:11" hidden="1" x14ac:dyDescent="0.25">
      <c r="A4571">
        <v>0</v>
      </c>
      <c r="B4571">
        <v>2</v>
      </c>
      <c r="C4571">
        <v>10</v>
      </c>
      <c r="D4571">
        <v>0</v>
      </c>
      <c r="E4571">
        <v>0</v>
      </c>
      <c r="F4571">
        <v>0</v>
      </c>
      <c r="G4571">
        <v>2</v>
      </c>
      <c r="H4571">
        <v>2</v>
      </c>
      <c r="I4571">
        <v>109.3</v>
      </c>
      <c r="J4571">
        <v>20.100000000000001</v>
      </c>
      <c r="K4571">
        <v>4</v>
      </c>
    </row>
    <row r="4572" spans="1:11" hidden="1" x14ac:dyDescent="0.25">
      <c r="A4572">
        <v>0</v>
      </c>
      <c r="B4572">
        <v>2</v>
      </c>
      <c r="C4572">
        <v>20</v>
      </c>
      <c r="D4572">
        <v>0</v>
      </c>
      <c r="E4572">
        <v>0</v>
      </c>
      <c r="F4572">
        <v>0</v>
      </c>
      <c r="G4572">
        <v>4</v>
      </c>
      <c r="H4572">
        <v>2</v>
      </c>
      <c r="I4572">
        <v>61.88</v>
      </c>
      <c r="J4572">
        <v>20.100000000000001</v>
      </c>
      <c r="K4572">
        <v>2</v>
      </c>
    </row>
    <row r="4573" spans="1:11" hidden="1" x14ac:dyDescent="0.25">
      <c r="A4573">
        <v>0</v>
      </c>
      <c r="B4573">
        <v>2</v>
      </c>
      <c r="C4573">
        <v>81</v>
      </c>
      <c r="D4573">
        <v>0</v>
      </c>
      <c r="E4573">
        <v>0</v>
      </c>
      <c r="F4573">
        <v>1</v>
      </c>
      <c r="G4573">
        <v>4</v>
      </c>
      <c r="H4573">
        <v>1</v>
      </c>
      <c r="I4573">
        <v>86.05</v>
      </c>
      <c r="J4573">
        <v>20.100000000000001</v>
      </c>
      <c r="K4573">
        <v>1</v>
      </c>
    </row>
    <row r="4574" spans="1:11" x14ac:dyDescent="0.25">
      <c r="A4574">
        <v>0</v>
      </c>
      <c r="B4574">
        <v>1</v>
      </c>
      <c r="C4574">
        <v>4</v>
      </c>
      <c r="D4574">
        <v>0</v>
      </c>
      <c r="E4574">
        <v>0</v>
      </c>
      <c r="F4574">
        <v>0</v>
      </c>
      <c r="G4574">
        <v>1</v>
      </c>
      <c r="H4574">
        <v>1</v>
      </c>
      <c r="I4574">
        <v>79.17</v>
      </c>
      <c r="J4574">
        <v>20</v>
      </c>
      <c r="K4574">
        <v>4</v>
      </c>
    </row>
    <row r="4575" spans="1:11" hidden="1" x14ac:dyDescent="0.25">
      <c r="A4575">
        <v>0</v>
      </c>
      <c r="B4575">
        <v>1</v>
      </c>
      <c r="C4575">
        <v>9</v>
      </c>
      <c r="D4575">
        <v>0</v>
      </c>
      <c r="E4575">
        <v>0</v>
      </c>
      <c r="F4575">
        <v>0</v>
      </c>
      <c r="G4575">
        <v>5</v>
      </c>
      <c r="H4575">
        <v>1</v>
      </c>
      <c r="I4575">
        <v>94.59</v>
      </c>
      <c r="J4575">
        <v>20</v>
      </c>
      <c r="K4575">
        <v>4</v>
      </c>
    </row>
    <row r="4576" spans="1:11" hidden="1" x14ac:dyDescent="0.25">
      <c r="A4576">
        <v>0</v>
      </c>
      <c r="B4576">
        <v>2</v>
      </c>
      <c r="C4576">
        <v>26</v>
      </c>
      <c r="D4576">
        <v>0</v>
      </c>
      <c r="E4576">
        <v>0</v>
      </c>
      <c r="F4576">
        <v>1</v>
      </c>
      <c r="G4576">
        <v>4</v>
      </c>
      <c r="H4576">
        <v>1</v>
      </c>
      <c r="I4576">
        <v>59.17</v>
      </c>
      <c r="J4576">
        <v>20</v>
      </c>
      <c r="K4576">
        <v>4</v>
      </c>
    </row>
    <row r="4577" spans="1:11" hidden="1" x14ac:dyDescent="0.25">
      <c r="A4577">
        <v>0</v>
      </c>
      <c r="B4577">
        <v>1</v>
      </c>
      <c r="C4577">
        <v>2</v>
      </c>
      <c r="D4577">
        <v>0</v>
      </c>
      <c r="E4577">
        <v>0</v>
      </c>
      <c r="F4577">
        <v>0</v>
      </c>
      <c r="G4577">
        <v>4</v>
      </c>
      <c r="H4577">
        <v>1</v>
      </c>
      <c r="I4577">
        <v>109.1</v>
      </c>
      <c r="J4577">
        <v>20</v>
      </c>
      <c r="K4577">
        <v>4</v>
      </c>
    </row>
    <row r="4578" spans="1:11" x14ac:dyDescent="0.25">
      <c r="A4578">
        <v>0</v>
      </c>
      <c r="B4578">
        <v>1</v>
      </c>
      <c r="C4578">
        <v>6</v>
      </c>
      <c r="D4578">
        <v>0</v>
      </c>
      <c r="E4578">
        <v>0</v>
      </c>
      <c r="F4578">
        <v>0</v>
      </c>
      <c r="G4578">
        <v>1</v>
      </c>
      <c r="H4578">
        <v>2</v>
      </c>
      <c r="I4578">
        <v>83.28</v>
      </c>
      <c r="J4578">
        <v>20</v>
      </c>
      <c r="K4578">
        <v>4</v>
      </c>
    </row>
    <row r="4579" spans="1:11" hidden="1" x14ac:dyDescent="0.25">
      <c r="A4579">
        <v>0</v>
      </c>
      <c r="B4579">
        <v>2</v>
      </c>
      <c r="C4579">
        <v>27</v>
      </c>
      <c r="D4579">
        <v>0</v>
      </c>
      <c r="E4579">
        <v>0</v>
      </c>
      <c r="F4579">
        <v>0</v>
      </c>
      <c r="G4579">
        <v>4</v>
      </c>
      <c r="H4579">
        <v>1</v>
      </c>
      <c r="I4579">
        <v>73</v>
      </c>
      <c r="J4579">
        <v>20</v>
      </c>
      <c r="K4579">
        <v>2</v>
      </c>
    </row>
    <row r="4580" spans="1:11" hidden="1" x14ac:dyDescent="0.25">
      <c r="A4580">
        <v>0</v>
      </c>
      <c r="B4580">
        <v>2</v>
      </c>
      <c r="C4580">
        <v>29</v>
      </c>
      <c r="D4580">
        <v>0</v>
      </c>
      <c r="E4580">
        <v>0</v>
      </c>
      <c r="F4580">
        <v>1</v>
      </c>
      <c r="G4580">
        <v>4</v>
      </c>
      <c r="H4580">
        <v>1</v>
      </c>
      <c r="I4580">
        <v>60.74</v>
      </c>
      <c r="J4580">
        <v>20</v>
      </c>
      <c r="K4580">
        <v>2</v>
      </c>
    </row>
    <row r="4581" spans="1:11" hidden="1" x14ac:dyDescent="0.25">
      <c r="A4581">
        <v>0</v>
      </c>
      <c r="B4581">
        <v>2</v>
      </c>
      <c r="C4581">
        <v>9</v>
      </c>
      <c r="D4581">
        <v>0</v>
      </c>
      <c r="E4581">
        <v>0</v>
      </c>
      <c r="F4581">
        <v>0</v>
      </c>
      <c r="G4581">
        <v>4</v>
      </c>
      <c r="H4581">
        <v>1</v>
      </c>
      <c r="I4581">
        <v>81.180000000000007</v>
      </c>
      <c r="J4581">
        <v>20</v>
      </c>
      <c r="K4581">
        <v>4</v>
      </c>
    </row>
    <row r="4582" spans="1:11" hidden="1" x14ac:dyDescent="0.25">
      <c r="A4582">
        <v>0</v>
      </c>
      <c r="B4582">
        <v>2</v>
      </c>
      <c r="C4582">
        <v>5</v>
      </c>
      <c r="D4582">
        <v>0</v>
      </c>
      <c r="E4582">
        <v>0</v>
      </c>
      <c r="F4582">
        <v>0</v>
      </c>
      <c r="G4582">
        <v>4</v>
      </c>
      <c r="H4582">
        <v>1</v>
      </c>
      <c r="I4582">
        <v>109.4</v>
      </c>
      <c r="J4582">
        <v>20</v>
      </c>
      <c r="K4582">
        <v>4</v>
      </c>
    </row>
    <row r="4583" spans="1:11" hidden="1" x14ac:dyDescent="0.25">
      <c r="A4583">
        <v>0</v>
      </c>
      <c r="B4583">
        <v>1</v>
      </c>
      <c r="C4583">
        <v>26</v>
      </c>
      <c r="D4583">
        <v>0</v>
      </c>
      <c r="E4583">
        <v>0</v>
      </c>
      <c r="F4583">
        <v>1</v>
      </c>
      <c r="G4583">
        <v>5</v>
      </c>
      <c r="H4583">
        <v>2</v>
      </c>
      <c r="I4583">
        <v>70.61</v>
      </c>
      <c r="J4583">
        <v>20</v>
      </c>
      <c r="K4583">
        <v>2</v>
      </c>
    </row>
    <row r="4584" spans="1:11" hidden="1" x14ac:dyDescent="0.25">
      <c r="A4584">
        <v>0</v>
      </c>
      <c r="B4584">
        <v>1</v>
      </c>
      <c r="C4584">
        <v>9</v>
      </c>
      <c r="D4584">
        <v>0</v>
      </c>
      <c r="E4584">
        <v>0</v>
      </c>
      <c r="F4584">
        <v>0</v>
      </c>
      <c r="G4584">
        <v>4</v>
      </c>
      <c r="H4584">
        <v>2</v>
      </c>
      <c r="I4584">
        <v>170.76</v>
      </c>
      <c r="J4584">
        <v>20</v>
      </c>
      <c r="K4584">
        <v>4</v>
      </c>
    </row>
    <row r="4585" spans="1:11" hidden="1" x14ac:dyDescent="0.25">
      <c r="A4585">
        <v>0</v>
      </c>
      <c r="B4585">
        <v>2</v>
      </c>
      <c r="C4585">
        <v>32</v>
      </c>
      <c r="D4585">
        <v>0</v>
      </c>
      <c r="E4585">
        <v>0</v>
      </c>
      <c r="F4585">
        <v>1</v>
      </c>
      <c r="G4585">
        <v>5</v>
      </c>
      <c r="H4585">
        <v>2</v>
      </c>
      <c r="I4585">
        <v>88.33</v>
      </c>
      <c r="J4585">
        <v>20</v>
      </c>
      <c r="K4585">
        <v>4</v>
      </c>
    </row>
    <row r="4586" spans="1:11" hidden="1" x14ac:dyDescent="0.25">
      <c r="A4586">
        <v>0</v>
      </c>
      <c r="B4586">
        <v>2</v>
      </c>
      <c r="C4586">
        <v>5</v>
      </c>
      <c r="D4586">
        <v>0</v>
      </c>
      <c r="E4586">
        <v>0</v>
      </c>
      <c r="F4586">
        <v>0</v>
      </c>
      <c r="G4586">
        <v>4</v>
      </c>
      <c r="H4586">
        <v>2</v>
      </c>
      <c r="I4586">
        <v>75.86</v>
      </c>
      <c r="J4586">
        <v>20</v>
      </c>
      <c r="K4586">
        <v>4</v>
      </c>
    </row>
    <row r="4587" spans="1:11" hidden="1" x14ac:dyDescent="0.25">
      <c r="A4587">
        <v>0</v>
      </c>
      <c r="B4587">
        <v>2</v>
      </c>
      <c r="C4587">
        <v>57</v>
      </c>
      <c r="D4587">
        <v>0</v>
      </c>
      <c r="E4587">
        <v>0</v>
      </c>
      <c r="F4587">
        <v>0</v>
      </c>
      <c r="G4587">
        <v>2</v>
      </c>
      <c r="H4587">
        <v>1</v>
      </c>
      <c r="I4587">
        <v>87.18</v>
      </c>
      <c r="J4587">
        <v>20</v>
      </c>
      <c r="K4587">
        <v>1</v>
      </c>
    </row>
    <row r="4588" spans="1:11" hidden="1" x14ac:dyDescent="0.25">
      <c r="A4588">
        <v>0</v>
      </c>
      <c r="B4588">
        <v>2</v>
      </c>
      <c r="C4588">
        <v>16</v>
      </c>
      <c r="D4588">
        <v>0</v>
      </c>
      <c r="E4588">
        <v>0</v>
      </c>
      <c r="F4588">
        <v>0</v>
      </c>
      <c r="G4588">
        <v>4</v>
      </c>
      <c r="H4588">
        <v>2</v>
      </c>
      <c r="I4588">
        <v>63.63</v>
      </c>
      <c r="J4588">
        <v>20</v>
      </c>
      <c r="K4588">
        <v>3</v>
      </c>
    </row>
    <row r="4589" spans="1:11" hidden="1" x14ac:dyDescent="0.25">
      <c r="A4589">
        <v>0</v>
      </c>
      <c r="B4589">
        <v>2</v>
      </c>
      <c r="C4589">
        <v>59</v>
      </c>
      <c r="D4589">
        <v>0</v>
      </c>
      <c r="E4589">
        <v>0</v>
      </c>
      <c r="F4589">
        <v>1</v>
      </c>
      <c r="G4589">
        <v>4</v>
      </c>
      <c r="H4589">
        <v>1</v>
      </c>
      <c r="I4589">
        <v>60.64</v>
      </c>
      <c r="J4589">
        <v>20</v>
      </c>
      <c r="K4589">
        <v>2</v>
      </c>
    </row>
    <row r="4590" spans="1:11" hidden="1" x14ac:dyDescent="0.25">
      <c r="A4590">
        <v>0</v>
      </c>
      <c r="B4590">
        <v>1</v>
      </c>
      <c r="C4590">
        <v>5</v>
      </c>
      <c r="D4590">
        <v>0</v>
      </c>
      <c r="E4590">
        <v>0</v>
      </c>
      <c r="F4590">
        <v>0</v>
      </c>
      <c r="G4590">
        <v>4</v>
      </c>
      <c r="H4590">
        <v>1</v>
      </c>
      <c r="I4590">
        <v>101.31</v>
      </c>
      <c r="J4590">
        <v>20</v>
      </c>
      <c r="K4590">
        <v>4</v>
      </c>
    </row>
    <row r="4591" spans="1:11" x14ac:dyDescent="0.25">
      <c r="A4591">
        <v>0</v>
      </c>
      <c r="B4591">
        <v>2</v>
      </c>
      <c r="C4591">
        <v>3</v>
      </c>
      <c r="D4591">
        <v>0</v>
      </c>
      <c r="E4591">
        <v>0</v>
      </c>
      <c r="F4591">
        <v>0</v>
      </c>
      <c r="G4591">
        <v>1</v>
      </c>
      <c r="H4591">
        <v>2</v>
      </c>
      <c r="I4591">
        <v>82.91</v>
      </c>
      <c r="J4591">
        <v>19.899999999999999</v>
      </c>
      <c r="K4591">
        <v>4</v>
      </c>
    </row>
    <row r="4592" spans="1:11" hidden="1" x14ac:dyDescent="0.25">
      <c r="A4592">
        <v>0</v>
      </c>
      <c r="B4592">
        <v>1</v>
      </c>
      <c r="C4592">
        <v>2</v>
      </c>
      <c r="D4592">
        <v>0</v>
      </c>
      <c r="E4592">
        <v>0</v>
      </c>
      <c r="F4592">
        <v>0</v>
      </c>
      <c r="G4592">
        <v>2</v>
      </c>
      <c r="H4592">
        <v>2</v>
      </c>
      <c r="I4592">
        <v>80.98</v>
      </c>
      <c r="J4592">
        <v>19.899999999999999</v>
      </c>
      <c r="K4592">
        <v>4</v>
      </c>
    </row>
    <row r="4593" spans="1:11" hidden="1" x14ac:dyDescent="0.25">
      <c r="A4593">
        <v>0</v>
      </c>
      <c r="B4593">
        <v>2</v>
      </c>
      <c r="C4593">
        <v>31</v>
      </c>
      <c r="D4593">
        <v>0</v>
      </c>
      <c r="E4593">
        <v>0</v>
      </c>
      <c r="F4593">
        <v>0</v>
      </c>
      <c r="G4593">
        <v>5</v>
      </c>
      <c r="H4593">
        <v>1</v>
      </c>
      <c r="I4593">
        <v>59.63</v>
      </c>
      <c r="J4593">
        <v>19.899999999999999</v>
      </c>
      <c r="K4593">
        <v>2</v>
      </c>
    </row>
    <row r="4594" spans="1:11" hidden="1" x14ac:dyDescent="0.25">
      <c r="A4594">
        <v>0</v>
      </c>
      <c r="B4594">
        <v>1</v>
      </c>
      <c r="C4594">
        <v>4</v>
      </c>
      <c r="D4594">
        <v>0</v>
      </c>
      <c r="E4594">
        <v>0</v>
      </c>
      <c r="F4594">
        <v>0</v>
      </c>
      <c r="G4594">
        <v>4</v>
      </c>
      <c r="H4594">
        <v>1</v>
      </c>
      <c r="I4594">
        <v>62.48</v>
      </c>
      <c r="J4594">
        <v>19.899999999999999</v>
      </c>
      <c r="K4594">
        <v>4</v>
      </c>
    </row>
    <row r="4595" spans="1:11" hidden="1" x14ac:dyDescent="0.25">
      <c r="A4595">
        <v>0</v>
      </c>
      <c r="B4595">
        <v>2</v>
      </c>
      <c r="C4595">
        <v>23</v>
      </c>
      <c r="D4595">
        <v>0</v>
      </c>
      <c r="E4595">
        <v>0</v>
      </c>
      <c r="F4595">
        <v>0</v>
      </c>
      <c r="G4595">
        <v>4</v>
      </c>
      <c r="H4595">
        <v>1</v>
      </c>
      <c r="I4595">
        <v>95.66</v>
      </c>
      <c r="J4595">
        <v>19.899999999999999</v>
      </c>
      <c r="K4595">
        <v>3</v>
      </c>
    </row>
    <row r="4596" spans="1:11" hidden="1" x14ac:dyDescent="0.25">
      <c r="A4596">
        <v>0</v>
      </c>
      <c r="B4596">
        <v>2</v>
      </c>
      <c r="C4596">
        <v>69</v>
      </c>
      <c r="D4596">
        <v>0</v>
      </c>
      <c r="E4596">
        <v>0</v>
      </c>
      <c r="F4596">
        <v>1</v>
      </c>
      <c r="G4596">
        <v>4</v>
      </c>
      <c r="H4596">
        <v>1</v>
      </c>
      <c r="I4596">
        <v>84.46</v>
      </c>
      <c r="J4596">
        <v>19.899999999999999</v>
      </c>
      <c r="K4596">
        <v>4</v>
      </c>
    </row>
    <row r="4597" spans="1:11" x14ac:dyDescent="0.25">
      <c r="A4597">
        <v>0</v>
      </c>
      <c r="B4597">
        <v>2</v>
      </c>
      <c r="C4597">
        <v>1.64</v>
      </c>
      <c r="D4597">
        <v>0</v>
      </c>
      <c r="E4597">
        <v>0</v>
      </c>
      <c r="F4597">
        <v>0</v>
      </c>
      <c r="G4597">
        <v>1</v>
      </c>
      <c r="H4597">
        <v>2</v>
      </c>
      <c r="I4597">
        <v>90.74</v>
      </c>
      <c r="J4597">
        <v>19.899999999999999</v>
      </c>
      <c r="K4597">
        <v>4</v>
      </c>
    </row>
    <row r="4598" spans="1:11" hidden="1" x14ac:dyDescent="0.25">
      <c r="A4598">
        <v>0</v>
      </c>
      <c r="B4598">
        <v>1</v>
      </c>
      <c r="C4598">
        <v>0.72</v>
      </c>
      <c r="D4598">
        <v>0</v>
      </c>
      <c r="E4598">
        <v>0</v>
      </c>
      <c r="F4598">
        <v>0</v>
      </c>
      <c r="G4598">
        <v>4</v>
      </c>
      <c r="H4598">
        <v>1</v>
      </c>
      <c r="I4598">
        <v>159.79</v>
      </c>
      <c r="J4598">
        <v>19.899999999999999</v>
      </c>
      <c r="K4598">
        <v>4</v>
      </c>
    </row>
    <row r="4599" spans="1:11" x14ac:dyDescent="0.25">
      <c r="A4599">
        <v>0</v>
      </c>
      <c r="B4599">
        <v>2</v>
      </c>
      <c r="C4599">
        <v>48</v>
      </c>
      <c r="D4599">
        <v>0</v>
      </c>
      <c r="E4599">
        <v>0</v>
      </c>
      <c r="F4599">
        <v>1</v>
      </c>
      <c r="G4599">
        <v>1</v>
      </c>
      <c r="H4599">
        <v>1</v>
      </c>
      <c r="I4599">
        <v>74.16</v>
      </c>
      <c r="J4599">
        <v>19.899999999999999</v>
      </c>
      <c r="K4599">
        <v>2</v>
      </c>
    </row>
    <row r="4600" spans="1:11" x14ac:dyDescent="0.25">
      <c r="A4600">
        <v>0</v>
      </c>
      <c r="B4600">
        <v>2</v>
      </c>
      <c r="C4600">
        <v>16</v>
      </c>
      <c r="D4600">
        <v>0</v>
      </c>
      <c r="E4600">
        <v>0</v>
      </c>
      <c r="F4600">
        <v>0</v>
      </c>
      <c r="G4600">
        <v>1</v>
      </c>
      <c r="H4600">
        <v>1</v>
      </c>
      <c r="I4600">
        <v>109.02</v>
      </c>
      <c r="J4600">
        <v>19.8</v>
      </c>
      <c r="K4600">
        <v>4</v>
      </c>
    </row>
    <row r="4601" spans="1:11" hidden="1" x14ac:dyDescent="0.25">
      <c r="A4601">
        <v>0</v>
      </c>
      <c r="B4601">
        <v>2</v>
      </c>
      <c r="C4601">
        <v>65</v>
      </c>
      <c r="D4601">
        <v>0</v>
      </c>
      <c r="E4601">
        <v>0</v>
      </c>
      <c r="F4601">
        <v>1</v>
      </c>
      <c r="G4601">
        <v>4</v>
      </c>
      <c r="H4601">
        <v>2</v>
      </c>
      <c r="I4601">
        <v>82.26</v>
      </c>
      <c r="J4601">
        <v>19.8</v>
      </c>
      <c r="K4601">
        <v>1</v>
      </c>
    </row>
    <row r="4602" spans="1:11" hidden="1" x14ac:dyDescent="0.25">
      <c r="A4602">
        <v>0</v>
      </c>
      <c r="B4602">
        <v>2</v>
      </c>
      <c r="C4602">
        <v>23</v>
      </c>
      <c r="D4602">
        <v>0</v>
      </c>
      <c r="E4602">
        <v>0</v>
      </c>
      <c r="F4602">
        <v>0</v>
      </c>
      <c r="G4602">
        <v>4</v>
      </c>
      <c r="H4602">
        <v>2</v>
      </c>
      <c r="I4602">
        <v>64.099999999999994</v>
      </c>
      <c r="J4602">
        <v>19.8</v>
      </c>
      <c r="K4602">
        <v>4</v>
      </c>
    </row>
    <row r="4603" spans="1:11" hidden="1" x14ac:dyDescent="0.25">
      <c r="A4603">
        <v>0</v>
      </c>
      <c r="B4603">
        <v>1</v>
      </c>
      <c r="C4603">
        <v>1.32</v>
      </c>
      <c r="D4603">
        <v>0</v>
      </c>
      <c r="E4603">
        <v>0</v>
      </c>
      <c r="F4603">
        <v>0</v>
      </c>
      <c r="G4603">
        <v>4</v>
      </c>
      <c r="H4603">
        <v>1</v>
      </c>
      <c r="I4603">
        <v>78.53</v>
      </c>
      <c r="J4603">
        <v>19.8</v>
      </c>
      <c r="K4603">
        <v>4</v>
      </c>
    </row>
    <row r="4604" spans="1:11" hidden="1" x14ac:dyDescent="0.25">
      <c r="A4604">
        <v>0</v>
      </c>
      <c r="B4604">
        <v>2</v>
      </c>
      <c r="C4604">
        <v>35</v>
      </c>
      <c r="D4604">
        <v>0</v>
      </c>
      <c r="E4604">
        <v>0</v>
      </c>
      <c r="F4604">
        <v>1</v>
      </c>
      <c r="G4604">
        <v>4</v>
      </c>
      <c r="H4604">
        <v>1</v>
      </c>
      <c r="I4604">
        <v>83.27</v>
      </c>
      <c r="J4604">
        <v>19.8</v>
      </c>
      <c r="K4604">
        <v>1</v>
      </c>
    </row>
    <row r="4605" spans="1:11" hidden="1" x14ac:dyDescent="0.25">
      <c r="A4605">
        <v>0</v>
      </c>
      <c r="B4605">
        <v>2</v>
      </c>
      <c r="C4605">
        <v>6</v>
      </c>
      <c r="D4605">
        <v>0</v>
      </c>
      <c r="E4605">
        <v>0</v>
      </c>
      <c r="F4605">
        <v>0</v>
      </c>
      <c r="G4605">
        <v>5</v>
      </c>
      <c r="H4605">
        <v>1</v>
      </c>
      <c r="I4605">
        <v>84.1</v>
      </c>
      <c r="J4605">
        <v>19.8</v>
      </c>
      <c r="K4605">
        <v>4</v>
      </c>
    </row>
    <row r="4606" spans="1:11" hidden="1" x14ac:dyDescent="0.25">
      <c r="A4606">
        <v>0</v>
      </c>
      <c r="B4606">
        <v>2</v>
      </c>
      <c r="C4606">
        <v>22</v>
      </c>
      <c r="D4606">
        <v>0</v>
      </c>
      <c r="E4606">
        <v>0</v>
      </c>
      <c r="F4606">
        <v>0</v>
      </c>
      <c r="G4606">
        <v>4</v>
      </c>
      <c r="H4606">
        <v>2</v>
      </c>
      <c r="I4606">
        <v>113.11</v>
      </c>
      <c r="J4606">
        <v>19.8</v>
      </c>
      <c r="K4606">
        <v>4</v>
      </c>
    </row>
    <row r="4607" spans="1:11" hidden="1" x14ac:dyDescent="0.25">
      <c r="A4607">
        <v>0</v>
      </c>
      <c r="B4607">
        <v>2</v>
      </c>
      <c r="C4607">
        <v>24</v>
      </c>
      <c r="D4607">
        <v>0</v>
      </c>
      <c r="E4607">
        <v>0</v>
      </c>
      <c r="F4607">
        <v>0</v>
      </c>
      <c r="G4607">
        <v>2</v>
      </c>
      <c r="H4607">
        <v>2</v>
      </c>
      <c r="I4607">
        <v>104.86</v>
      </c>
      <c r="J4607">
        <v>19.8</v>
      </c>
      <c r="K4607">
        <v>2</v>
      </c>
    </row>
    <row r="4608" spans="1:11" hidden="1" x14ac:dyDescent="0.25">
      <c r="A4608">
        <v>0</v>
      </c>
      <c r="B4608">
        <v>2</v>
      </c>
      <c r="C4608">
        <v>2</v>
      </c>
      <c r="D4608">
        <v>0</v>
      </c>
      <c r="E4608">
        <v>0</v>
      </c>
      <c r="F4608">
        <v>0</v>
      </c>
      <c r="G4608">
        <v>4</v>
      </c>
      <c r="H4608">
        <v>2</v>
      </c>
      <c r="I4608">
        <v>125.03</v>
      </c>
      <c r="J4608">
        <v>19.8</v>
      </c>
      <c r="K4608">
        <v>4</v>
      </c>
    </row>
    <row r="4609" spans="1:11" hidden="1" x14ac:dyDescent="0.25">
      <c r="A4609">
        <v>0</v>
      </c>
      <c r="B4609">
        <v>1</v>
      </c>
      <c r="C4609">
        <v>45</v>
      </c>
      <c r="D4609">
        <v>0</v>
      </c>
      <c r="E4609">
        <v>0</v>
      </c>
      <c r="F4609">
        <v>1</v>
      </c>
      <c r="G4609">
        <v>2</v>
      </c>
      <c r="H4609">
        <v>2</v>
      </c>
      <c r="I4609">
        <v>55.47</v>
      </c>
      <c r="J4609">
        <v>19.8</v>
      </c>
      <c r="K4609">
        <v>3</v>
      </c>
    </row>
    <row r="4610" spans="1:11" hidden="1" x14ac:dyDescent="0.25">
      <c r="A4610">
        <v>0</v>
      </c>
      <c r="B4610">
        <v>2</v>
      </c>
      <c r="C4610">
        <v>2</v>
      </c>
      <c r="D4610">
        <v>0</v>
      </c>
      <c r="E4610">
        <v>0</v>
      </c>
      <c r="F4610">
        <v>0</v>
      </c>
      <c r="G4610">
        <v>4</v>
      </c>
      <c r="H4610">
        <v>2</v>
      </c>
      <c r="I4610">
        <v>105.75</v>
      </c>
      <c r="J4610">
        <v>19.8</v>
      </c>
      <c r="K4610">
        <v>4</v>
      </c>
    </row>
    <row r="4611" spans="1:11" hidden="1" x14ac:dyDescent="0.25">
      <c r="A4611">
        <v>0</v>
      </c>
      <c r="B4611">
        <v>1</v>
      </c>
      <c r="C4611">
        <v>82</v>
      </c>
      <c r="D4611">
        <v>0</v>
      </c>
      <c r="E4611">
        <v>0</v>
      </c>
      <c r="F4611">
        <v>1</v>
      </c>
      <c r="G4611">
        <v>5</v>
      </c>
      <c r="H4611">
        <v>2</v>
      </c>
      <c r="I4611">
        <v>111.81</v>
      </c>
      <c r="J4611">
        <v>19.8</v>
      </c>
      <c r="K4611">
        <v>1</v>
      </c>
    </row>
    <row r="4612" spans="1:11" hidden="1" x14ac:dyDescent="0.25">
      <c r="A4612">
        <v>0</v>
      </c>
      <c r="B4612">
        <v>2</v>
      </c>
      <c r="C4612">
        <v>2</v>
      </c>
      <c r="D4612">
        <v>0</v>
      </c>
      <c r="E4612">
        <v>0</v>
      </c>
      <c r="F4612">
        <v>0</v>
      </c>
      <c r="G4612">
        <v>5</v>
      </c>
      <c r="H4612">
        <v>1</v>
      </c>
      <c r="I4612">
        <v>77.72</v>
      </c>
      <c r="J4612">
        <v>19.8</v>
      </c>
      <c r="K4612">
        <v>4</v>
      </c>
    </row>
    <row r="4613" spans="1:11" hidden="1" x14ac:dyDescent="0.25">
      <c r="A4613">
        <v>0</v>
      </c>
      <c r="B4613">
        <v>1</v>
      </c>
      <c r="C4613">
        <v>21</v>
      </c>
      <c r="D4613">
        <v>0</v>
      </c>
      <c r="E4613">
        <v>0</v>
      </c>
      <c r="F4613">
        <v>0</v>
      </c>
      <c r="G4613">
        <v>4</v>
      </c>
      <c r="H4613">
        <v>2</v>
      </c>
      <c r="I4613">
        <v>73.81</v>
      </c>
      <c r="J4613">
        <v>19.8</v>
      </c>
      <c r="K4613">
        <v>4</v>
      </c>
    </row>
    <row r="4614" spans="1:11" hidden="1" x14ac:dyDescent="0.25">
      <c r="A4614">
        <v>0</v>
      </c>
      <c r="B4614">
        <v>2</v>
      </c>
      <c r="C4614">
        <v>18</v>
      </c>
      <c r="D4614">
        <v>0</v>
      </c>
      <c r="E4614">
        <v>0</v>
      </c>
      <c r="F4614">
        <v>0</v>
      </c>
      <c r="G4614">
        <v>4</v>
      </c>
      <c r="H4614">
        <v>2</v>
      </c>
      <c r="I4614">
        <v>70.89</v>
      </c>
      <c r="J4614">
        <v>19.8</v>
      </c>
      <c r="K4614">
        <v>2</v>
      </c>
    </row>
    <row r="4615" spans="1:11" hidden="1" x14ac:dyDescent="0.25">
      <c r="A4615">
        <v>0</v>
      </c>
      <c r="B4615">
        <v>2</v>
      </c>
      <c r="C4615">
        <v>55</v>
      </c>
      <c r="D4615">
        <v>0</v>
      </c>
      <c r="E4615">
        <v>0</v>
      </c>
      <c r="F4615">
        <v>1</v>
      </c>
      <c r="G4615">
        <v>4</v>
      </c>
      <c r="H4615">
        <v>2</v>
      </c>
      <c r="I4615">
        <v>65.22</v>
      </c>
      <c r="J4615">
        <v>19.8</v>
      </c>
      <c r="K4615">
        <v>2</v>
      </c>
    </row>
    <row r="4616" spans="1:11" x14ac:dyDescent="0.25">
      <c r="A4616">
        <v>0</v>
      </c>
      <c r="B4616">
        <v>1</v>
      </c>
      <c r="C4616">
        <v>13</v>
      </c>
      <c r="D4616">
        <v>0</v>
      </c>
      <c r="E4616">
        <v>0</v>
      </c>
      <c r="F4616">
        <v>0</v>
      </c>
      <c r="G4616">
        <v>1</v>
      </c>
      <c r="H4616">
        <v>2</v>
      </c>
      <c r="I4616">
        <v>87.98</v>
      </c>
      <c r="J4616">
        <v>19.8</v>
      </c>
      <c r="K4616">
        <v>4</v>
      </c>
    </row>
    <row r="4617" spans="1:11" hidden="1" x14ac:dyDescent="0.25">
      <c r="A4617">
        <v>0</v>
      </c>
      <c r="B4617">
        <v>2</v>
      </c>
      <c r="C4617">
        <v>20</v>
      </c>
      <c r="D4617">
        <v>0</v>
      </c>
      <c r="E4617">
        <v>0</v>
      </c>
      <c r="F4617">
        <v>0</v>
      </c>
      <c r="G4617">
        <v>4</v>
      </c>
      <c r="H4617">
        <v>2</v>
      </c>
      <c r="I4617">
        <v>84.62</v>
      </c>
      <c r="J4617">
        <v>19.7</v>
      </c>
      <c r="K4617">
        <v>3</v>
      </c>
    </row>
    <row r="4618" spans="1:11" hidden="1" x14ac:dyDescent="0.25">
      <c r="A4618">
        <v>0</v>
      </c>
      <c r="B4618">
        <v>1</v>
      </c>
      <c r="C4618">
        <v>7</v>
      </c>
      <c r="D4618">
        <v>0</v>
      </c>
      <c r="E4618">
        <v>0</v>
      </c>
      <c r="F4618">
        <v>0</v>
      </c>
      <c r="G4618">
        <v>4</v>
      </c>
      <c r="H4618">
        <v>1</v>
      </c>
      <c r="I4618">
        <v>88.39</v>
      </c>
      <c r="J4618">
        <v>19.7</v>
      </c>
      <c r="K4618">
        <v>4</v>
      </c>
    </row>
    <row r="4619" spans="1:11" x14ac:dyDescent="0.25">
      <c r="A4619">
        <v>0</v>
      </c>
      <c r="B4619">
        <v>2</v>
      </c>
      <c r="C4619">
        <v>18</v>
      </c>
      <c r="D4619">
        <v>0</v>
      </c>
      <c r="E4619">
        <v>0</v>
      </c>
      <c r="F4619">
        <v>0</v>
      </c>
      <c r="G4619">
        <v>1</v>
      </c>
      <c r="H4619">
        <v>2</v>
      </c>
      <c r="I4619">
        <v>80.33</v>
      </c>
      <c r="J4619">
        <v>19.7</v>
      </c>
      <c r="K4619">
        <v>2</v>
      </c>
    </row>
    <row r="4620" spans="1:11" hidden="1" x14ac:dyDescent="0.25">
      <c r="A4620">
        <v>0</v>
      </c>
      <c r="B4620">
        <v>1</v>
      </c>
      <c r="C4620">
        <v>1.64</v>
      </c>
      <c r="D4620">
        <v>0</v>
      </c>
      <c r="E4620">
        <v>0</v>
      </c>
      <c r="F4620">
        <v>0</v>
      </c>
      <c r="G4620">
        <v>4</v>
      </c>
      <c r="H4620">
        <v>2</v>
      </c>
      <c r="I4620">
        <v>56.3</v>
      </c>
      <c r="J4620">
        <v>19.7</v>
      </c>
      <c r="K4620">
        <v>4</v>
      </c>
    </row>
    <row r="4621" spans="1:11" hidden="1" x14ac:dyDescent="0.25">
      <c r="A4621">
        <v>0</v>
      </c>
      <c r="B4621">
        <v>2</v>
      </c>
      <c r="C4621">
        <v>74</v>
      </c>
      <c r="D4621">
        <v>0</v>
      </c>
      <c r="E4621">
        <v>0</v>
      </c>
      <c r="F4621">
        <v>1</v>
      </c>
      <c r="G4621">
        <v>2</v>
      </c>
      <c r="H4621">
        <v>1</v>
      </c>
      <c r="I4621">
        <v>94.67</v>
      </c>
      <c r="J4621">
        <v>19.7</v>
      </c>
      <c r="K4621">
        <v>4</v>
      </c>
    </row>
    <row r="4622" spans="1:11" hidden="1" x14ac:dyDescent="0.25">
      <c r="A4622">
        <v>0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4</v>
      </c>
      <c r="H4622">
        <v>1</v>
      </c>
      <c r="I4622">
        <v>65.959999999999994</v>
      </c>
      <c r="J4622">
        <v>19.7</v>
      </c>
      <c r="K4622">
        <v>4</v>
      </c>
    </row>
    <row r="4623" spans="1:11" hidden="1" x14ac:dyDescent="0.25">
      <c r="A4623">
        <v>0</v>
      </c>
      <c r="B4623">
        <v>2</v>
      </c>
      <c r="C4623">
        <v>71</v>
      </c>
      <c r="D4623">
        <v>0</v>
      </c>
      <c r="E4623">
        <v>0</v>
      </c>
      <c r="F4623">
        <v>1</v>
      </c>
      <c r="G4623">
        <v>4</v>
      </c>
      <c r="H4623">
        <v>2</v>
      </c>
      <c r="I4623">
        <v>71.38</v>
      </c>
      <c r="J4623">
        <v>19.7</v>
      </c>
      <c r="K4623">
        <v>2</v>
      </c>
    </row>
    <row r="4624" spans="1:11" hidden="1" x14ac:dyDescent="0.25">
      <c r="A4624">
        <v>0</v>
      </c>
      <c r="B4624">
        <v>1</v>
      </c>
      <c r="C4624">
        <v>12</v>
      </c>
      <c r="D4624">
        <v>0</v>
      </c>
      <c r="E4624">
        <v>0</v>
      </c>
      <c r="F4624">
        <v>0</v>
      </c>
      <c r="G4624">
        <v>5</v>
      </c>
      <c r="H4624">
        <v>1</v>
      </c>
      <c r="I4624">
        <v>196.91</v>
      </c>
      <c r="J4624">
        <v>19.7</v>
      </c>
      <c r="K4624">
        <v>4</v>
      </c>
    </row>
    <row r="4625" spans="1:11" x14ac:dyDescent="0.25">
      <c r="A4625">
        <v>1</v>
      </c>
      <c r="B4625">
        <v>2</v>
      </c>
      <c r="C4625">
        <v>78</v>
      </c>
      <c r="D4625">
        <v>0</v>
      </c>
      <c r="E4625">
        <v>0</v>
      </c>
      <c r="F4625">
        <v>1</v>
      </c>
      <c r="G4625">
        <v>1</v>
      </c>
      <c r="H4625">
        <v>1</v>
      </c>
      <c r="I4625">
        <v>78.81</v>
      </c>
      <c r="J4625">
        <v>19.600000000000001</v>
      </c>
      <c r="K4625">
        <v>4</v>
      </c>
    </row>
    <row r="4626" spans="1:11" hidden="1" x14ac:dyDescent="0.25">
      <c r="A4626">
        <v>0</v>
      </c>
      <c r="B4626">
        <v>1</v>
      </c>
      <c r="C4626">
        <v>6</v>
      </c>
      <c r="D4626">
        <v>0</v>
      </c>
      <c r="E4626">
        <v>0</v>
      </c>
      <c r="F4626">
        <v>0</v>
      </c>
      <c r="G4626">
        <v>5</v>
      </c>
      <c r="H4626">
        <v>2</v>
      </c>
      <c r="I4626">
        <v>55.61</v>
      </c>
      <c r="J4626">
        <v>19.600000000000001</v>
      </c>
      <c r="K4626">
        <v>4</v>
      </c>
    </row>
    <row r="4627" spans="1:11" hidden="1" x14ac:dyDescent="0.25">
      <c r="A4627">
        <v>0</v>
      </c>
      <c r="B4627">
        <v>2</v>
      </c>
      <c r="C4627">
        <v>62</v>
      </c>
      <c r="D4627">
        <v>0</v>
      </c>
      <c r="E4627">
        <v>0</v>
      </c>
      <c r="F4627">
        <v>1</v>
      </c>
      <c r="G4627">
        <v>4</v>
      </c>
      <c r="H4627">
        <v>2</v>
      </c>
      <c r="I4627">
        <v>91.82</v>
      </c>
      <c r="J4627">
        <v>19.600000000000001</v>
      </c>
      <c r="K4627">
        <v>4</v>
      </c>
    </row>
    <row r="4628" spans="1:11" hidden="1" x14ac:dyDescent="0.25">
      <c r="A4628">
        <v>0</v>
      </c>
      <c r="B4628">
        <v>1</v>
      </c>
      <c r="C4628">
        <v>5</v>
      </c>
      <c r="D4628">
        <v>0</v>
      </c>
      <c r="E4628">
        <v>0</v>
      </c>
      <c r="F4628">
        <v>0</v>
      </c>
      <c r="G4628">
        <v>4</v>
      </c>
      <c r="H4628">
        <v>2</v>
      </c>
      <c r="I4628">
        <v>60.09</v>
      </c>
      <c r="J4628">
        <v>19.600000000000001</v>
      </c>
      <c r="K4628">
        <v>4</v>
      </c>
    </row>
    <row r="4629" spans="1:11" hidden="1" x14ac:dyDescent="0.25">
      <c r="A4629">
        <v>0</v>
      </c>
      <c r="B4629">
        <v>1</v>
      </c>
      <c r="C4629">
        <v>8</v>
      </c>
      <c r="D4629">
        <v>0</v>
      </c>
      <c r="E4629">
        <v>0</v>
      </c>
      <c r="F4629">
        <v>0</v>
      </c>
      <c r="G4629">
        <v>4</v>
      </c>
      <c r="H4629">
        <v>1</v>
      </c>
      <c r="I4629">
        <v>121.99</v>
      </c>
      <c r="J4629">
        <v>19.600000000000001</v>
      </c>
      <c r="K4629">
        <v>4</v>
      </c>
    </row>
    <row r="4630" spans="1:11" x14ac:dyDescent="0.25">
      <c r="A4630">
        <v>0</v>
      </c>
      <c r="B4630">
        <v>2</v>
      </c>
      <c r="C4630">
        <v>29</v>
      </c>
      <c r="D4630">
        <v>0</v>
      </c>
      <c r="E4630">
        <v>0</v>
      </c>
      <c r="F4630">
        <v>0</v>
      </c>
      <c r="G4630">
        <v>1</v>
      </c>
      <c r="H4630">
        <v>1</v>
      </c>
      <c r="I4630">
        <v>67.56</v>
      </c>
      <c r="J4630">
        <v>19.600000000000001</v>
      </c>
      <c r="K4630">
        <v>4</v>
      </c>
    </row>
    <row r="4631" spans="1:11" hidden="1" x14ac:dyDescent="0.25">
      <c r="A4631">
        <v>0</v>
      </c>
      <c r="B4631">
        <v>2</v>
      </c>
      <c r="C4631">
        <v>0.32</v>
      </c>
      <c r="D4631">
        <v>0</v>
      </c>
      <c r="E4631">
        <v>0</v>
      </c>
      <c r="F4631">
        <v>0</v>
      </c>
      <c r="G4631">
        <v>4</v>
      </c>
      <c r="H4631">
        <v>2</v>
      </c>
      <c r="I4631">
        <v>108.63</v>
      </c>
      <c r="J4631">
        <v>19.600000000000001</v>
      </c>
      <c r="K4631">
        <v>4</v>
      </c>
    </row>
    <row r="4632" spans="1:11" hidden="1" x14ac:dyDescent="0.25">
      <c r="A4632">
        <v>0</v>
      </c>
      <c r="B4632">
        <v>2</v>
      </c>
      <c r="C4632">
        <v>16</v>
      </c>
      <c r="D4632">
        <v>0</v>
      </c>
      <c r="E4632">
        <v>0</v>
      </c>
      <c r="F4632">
        <v>0</v>
      </c>
      <c r="G4632">
        <v>4</v>
      </c>
      <c r="H4632">
        <v>1</v>
      </c>
      <c r="I4632">
        <v>110.63</v>
      </c>
      <c r="J4632">
        <v>19.5</v>
      </c>
      <c r="K4632">
        <v>4</v>
      </c>
    </row>
    <row r="4633" spans="1:11" hidden="1" x14ac:dyDescent="0.25">
      <c r="A4633">
        <v>0</v>
      </c>
      <c r="B4633">
        <v>2</v>
      </c>
      <c r="C4633">
        <v>16</v>
      </c>
      <c r="D4633">
        <v>0</v>
      </c>
      <c r="E4633">
        <v>0</v>
      </c>
      <c r="F4633">
        <v>0</v>
      </c>
      <c r="G4633">
        <v>4</v>
      </c>
      <c r="H4633">
        <v>1</v>
      </c>
      <c r="I4633">
        <v>113.47</v>
      </c>
      <c r="J4633">
        <v>19.5</v>
      </c>
      <c r="K4633">
        <v>4</v>
      </c>
    </row>
    <row r="4634" spans="1:11" hidden="1" x14ac:dyDescent="0.25">
      <c r="A4634">
        <v>0</v>
      </c>
      <c r="B4634">
        <v>2</v>
      </c>
      <c r="C4634">
        <v>35</v>
      </c>
      <c r="D4634">
        <v>0</v>
      </c>
      <c r="E4634">
        <v>0</v>
      </c>
      <c r="F4634">
        <v>1</v>
      </c>
      <c r="G4634">
        <v>4</v>
      </c>
      <c r="H4634">
        <v>2</v>
      </c>
      <c r="I4634">
        <v>109.03</v>
      </c>
      <c r="J4634">
        <v>19.5</v>
      </c>
      <c r="K4634">
        <v>1</v>
      </c>
    </row>
    <row r="4635" spans="1:11" hidden="1" x14ac:dyDescent="0.25">
      <c r="A4635">
        <v>0</v>
      </c>
      <c r="B4635">
        <v>2</v>
      </c>
      <c r="C4635">
        <v>13</v>
      </c>
      <c r="D4635">
        <v>0</v>
      </c>
      <c r="E4635">
        <v>0</v>
      </c>
      <c r="F4635">
        <v>0</v>
      </c>
      <c r="G4635">
        <v>4</v>
      </c>
      <c r="H4635">
        <v>1</v>
      </c>
      <c r="I4635">
        <v>63.26</v>
      </c>
      <c r="J4635">
        <v>19.5</v>
      </c>
      <c r="K4635">
        <v>4</v>
      </c>
    </row>
    <row r="4636" spans="1:11" hidden="1" x14ac:dyDescent="0.25">
      <c r="A4636">
        <v>0</v>
      </c>
      <c r="B4636">
        <v>2</v>
      </c>
      <c r="C4636">
        <v>1.72</v>
      </c>
      <c r="D4636">
        <v>0</v>
      </c>
      <c r="E4636">
        <v>0</v>
      </c>
      <c r="F4636">
        <v>0</v>
      </c>
      <c r="G4636">
        <v>4</v>
      </c>
      <c r="H4636">
        <v>1</v>
      </c>
      <c r="I4636">
        <v>109.51</v>
      </c>
      <c r="J4636">
        <v>19.5</v>
      </c>
      <c r="K4636">
        <v>4</v>
      </c>
    </row>
    <row r="4637" spans="1:11" hidden="1" x14ac:dyDescent="0.25">
      <c r="A4637">
        <v>0</v>
      </c>
      <c r="B4637">
        <v>2</v>
      </c>
      <c r="C4637">
        <v>6</v>
      </c>
      <c r="D4637">
        <v>0</v>
      </c>
      <c r="E4637">
        <v>0</v>
      </c>
      <c r="F4637">
        <v>0</v>
      </c>
      <c r="G4637">
        <v>4</v>
      </c>
      <c r="H4637">
        <v>1</v>
      </c>
      <c r="I4637">
        <v>72.069999999999993</v>
      </c>
      <c r="J4637">
        <v>19.5</v>
      </c>
      <c r="K4637">
        <v>4</v>
      </c>
    </row>
    <row r="4638" spans="1:11" hidden="1" x14ac:dyDescent="0.25">
      <c r="A4638">
        <v>0</v>
      </c>
      <c r="B4638">
        <v>1</v>
      </c>
      <c r="C4638">
        <v>11</v>
      </c>
      <c r="D4638">
        <v>0</v>
      </c>
      <c r="E4638">
        <v>0</v>
      </c>
      <c r="F4638">
        <v>0</v>
      </c>
      <c r="G4638">
        <v>4</v>
      </c>
      <c r="H4638">
        <v>2</v>
      </c>
      <c r="I4638">
        <v>92.17</v>
      </c>
      <c r="J4638">
        <v>19.5</v>
      </c>
      <c r="K4638">
        <v>4</v>
      </c>
    </row>
    <row r="4639" spans="1:11" hidden="1" x14ac:dyDescent="0.25">
      <c r="A4639">
        <v>0</v>
      </c>
      <c r="B4639">
        <v>1</v>
      </c>
      <c r="C4639">
        <v>1.08</v>
      </c>
      <c r="D4639">
        <v>0</v>
      </c>
      <c r="E4639">
        <v>0</v>
      </c>
      <c r="F4639">
        <v>0</v>
      </c>
      <c r="G4639">
        <v>4</v>
      </c>
      <c r="H4639">
        <v>2</v>
      </c>
      <c r="I4639">
        <v>86.09</v>
      </c>
      <c r="J4639">
        <v>19.5</v>
      </c>
      <c r="K4639">
        <v>4</v>
      </c>
    </row>
    <row r="4640" spans="1:11" x14ac:dyDescent="0.25">
      <c r="A4640">
        <v>0</v>
      </c>
      <c r="B4640">
        <v>2</v>
      </c>
      <c r="C4640">
        <v>22</v>
      </c>
      <c r="D4640">
        <v>0</v>
      </c>
      <c r="E4640">
        <v>0</v>
      </c>
      <c r="F4640">
        <v>0</v>
      </c>
      <c r="G4640">
        <v>1</v>
      </c>
      <c r="H4640">
        <v>2</v>
      </c>
      <c r="I4640">
        <v>135.63999999999999</v>
      </c>
      <c r="J4640">
        <v>19.5</v>
      </c>
      <c r="K4640">
        <v>2</v>
      </c>
    </row>
    <row r="4641" spans="1:11" hidden="1" x14ac:dyDescent="0.25">
      <c r="A4641">
        <v>0</v>
      </c>
      <c r="B4641">
        <v>1</v>
      </c>
      <c r="C4641">
        <v>23</v>
      </c>
      <c r="D4641">
        <v>0</v>
      </c>
      <c r="E4641">
        <v>0</v>
      </c>
      <c r="F4641">
        <v>0</v>
      </c>
      <c r="G4641">
        <v>4</v>
      </c>
      <c r="H4641">
        <v>1</v>
      </c>
      <c r="I4641">
        <v>83.86</v>
      </c>
      <c r="J4641">
        <v>19.5</v>
      </c>
      <c r="K4641">
        <v>2</v>
      </c>
    </row>
    <row r="4642" spans="1:11" x14ac:dyDescent="0.25">
      <c r="A4642">
        <v>0</v>
      </c>
      <c r="B4642">
        <v>2</v>
      </c>
      <c r="C4642">
        <v>1.56</v>
      </c>
      <c r="D4642">
        <v>0</v>
      </c>
      <c r="E4642">
        <v>0</v>
      </c>
      <c r="F4642">
        <v>0</v>
      </c>
      <c r="G4642">
        <v>1</v>
      </c>
      <c r="H4642">
        <v>2</v>
      </c>
      <c r="I4642">
        <v>113.4</v>
      </c>
      <c r="J4642">
        <v>19.5</v>
      </c>
      <c r="K4642">
        <v>4</v>
      </c>
    </row>
    <row r="4643" spans="1:11" hidden="1" x14ac:dyDescent="0.25">
      <c r="A4643">
        <v>0</v>
      </c>
      <c r="B4643">
        <v>2</v>
      </c>
      <c r="C4643">
        <v>57</v>
      </c>
      <c r="D4643">
        <v>0</v>
      </c>
      <c r="E4643">
        <v>0</v>
      </c>
      <c r="F4643">
        <v>1</v>
      </c>
      <c r="G4643">
        <v>2</v>
      </c>
      <c r="H4643">
        <v>2</v>
      </c>
      <c r="I4643">
        <v>95.4</v>
      </c>
      <c r="J4643">
        <v>19.5</v>
      </c>
      <c r="K4643">
        <v>4</v>
      </c>
    </row>
    <row r="4644" spans="1:11" hidden="1" x14ac:dyDescent="0.25">
      <c r="A4644">
        <v>0</v>
      </c>
      <c r="B4644">
        <v>2</v>
      </c>
      <c r="C4644">
        <v>25</v>
      </c>
      <c r="D4644">
        <v>0</v>
      </c>
      <c r="E4644">
        <v>0</v>
      </c>
      <c r="F4644">
        <v>0</v>
      </c>
      <c r="G4644">
        <v>4</v>
      </c>
      <c r="H4644">
        <v>1</v>
      </c>
      <c r="I4644">
        <v>134.33000000000001</v>
      </c>
      <c r="J4644">
        <v>19.5</v>
      </c>
      <c r="K4644">
        <v>4</v>
      </c>
    </row>
    <row r="4645" spans="1:11" hidden="1" x14ac:dyDescent="0.25">
      <c r="A4645">
        <v>0</v>
      </c>
      <c r="B4645">
        <v>2</v>
      </c>
      <c r="C4645">
        <v>3</v>
      </c>
      <c r="D4645">
        <v>0</v>
      </c>
      <c r="E4645">
        <v>0</v>
      </c>
      <c r="F4645">
        <v>0</v>
      </c>
      <c r="G4645">
        <v>2</v>
      </c>
      <c r="H4645">
        <v>2</v>
      </c>
      <c r="I4645">
        <v>93.3</v>
      </c>
      <c r="J4645">
        <v>19.5</v>
      </c>
      <c r="K4645">
        <v>4</v>
      </c>
    </row>
    <row r="4646" spans="1:11" hidden="1" x14ac:dyDescent="0.25">
      <c r="A4646">
        <v>0</v>
      </c>
      <c r="B4646">
        <v>2</v>
      </c>
      <c r="C4646">
        <v>14</v>
      </c>
      <c r="D4646">
        <v>0</v>
      </c>
      <c r="E4646">
        <v>0</v>
      </c>
      <c r="F4646">
        <v>0</v>
      </c>
      <c r="G4646">
        <v>2</v>
      </c>
      <c r="H4646">
        <v>1</v>
      </c>
      <c r="I4646">
        <v>65.41</v>
      </c>
      <c r="J4646">
        <v>19.5</v>
      </c>
      <c r="K4646">
        <v>4</v>
      </c>
    </row>
    <row r="4647" spans="1:11" hidden="1" x14ac:dyDescent="0.25">
      <c r="A4647">
        <v>0</v>
      </c>
      <c r="B4647">
        <v>2</v>
      </c>
      <c r="C4647">
        <v>7</v>
      </c>
      <c r="D4647">
        <v>0</v>
      </c>
      <c r="E4647">
        <v>0</v>
      </c>
      <c r="F4647">
        <v>0</v>
      </c>
      <c r="G4647">
        <v>5</v>
      </c>
      <c r="H4647">
        <v>1</v>
      </c>
      <c r="I4647">
        <v>73.27</v>
      </c>
      <c r="J4647">
        <v>19.5</v>
      </c>
      <c r="K4647">
        <v>4</v>
      </c>
    </row>
    <row r="4648" spans="1:11" hidden="1" x14ac:dyDescent="0.25">
      <c r="A4648">
        <v>0</v>
      </c>
      <c r="B4648">
        <v>2</v>
      </c>
      <c r="C4648">
        <v>27</v>
      </c>
      <c r="D4648">
        <v>0</v>
      </c>
      <c r="E4648">
        <v>0</v>
      </c>
      <c r="F4648">
        <v>1</v>
      </c>
      <c r="G4648">
        <v>4</v>
      </c>
      <c r="H4648">
        <v>2</v>
      </c>
      <c r="I4648">
        <v>79.209999999999994</v>
      </c>
      <c r="J4648">
        <v>19.5</v>
      </c>
      <c r="K4648">
        <v>4</v>
      </c>
    </row>
    <row r="4649" spans="1:11" hidden="1" x14ac:dyDescent="0.25">
      <c r="A4649">
        <v>0</v>
      </c>
      <c r="B4649">
        <v>2</v>
      </c>
      <c r="C4649">
        <v>5</v>
      </c>
      <c r="D4649">
        <v>0</v>
      </c>
      <c r="E4649">
        <v>0</v>
      </c>
      <c r="F4649">
        <v>0</v>
      </c>
      <c r="G4649">
        <v>4</v>
      </c>
      <c r="H4649">
        <v>1</v>
      </c>
      <c r="I4649">
        <v>123.49</v>
      </c>
      <c r="J4649">
        <v>19.5</v>
      </c>
      <c r="K4649">
        <v>4</v>
      </c>
    </row>
    <row r="4650" spans="1:11" hidden="1" x14ac:dyDescent="0.25">
      <c r="A4650">
        <v>0</v>
      </c>
      <c r="B4650">
        <v>2</v>
      </c>
      <c r="C4650">
        <v>79</v>
      </c>
      <c r="D4650">
        <v>1</v>
      </c>
      <c r="E4650">
        <v>0</v>
      </c>
      <c r="F4650">
        <v>1</v>
      </c>
      <c r="G4650">
        <v>4</v>
      </c>
      <c r="H4650">
        <v>1</v>
      </c>
      <c r="I4650">
        <v>76.64</v>
      </c>
      <c r="J4650">
        <v>19.5</v>
      </c>
      <c r="K4650">
        <v>2</v>
      </c>
    </row>
    <row r="4651" spans="1:11" hidden="1" x14ac:dyDescent="0.25">
      <c r="A4651">
        <v>0</v>
      </c>
      <c r="B4651">
        <v>2</v>
      </c>
      <c r="C4651">
        <v>17</v>
      </c>
      <c r="D4651">
        <v>0</v>
      </c>
      <c r="E4651">
        <v>0</v>
      </c>
      <c r="F4651">
        <v>0</v>
      </c>
      <c r="G4651">
        <v>2</v>
      </c>
      <c r="H4651">
        <v>2</v>
      </c>
      <c r="I4651">
        <v>81.510000000000005</v>
      </c>
      <c r="J4651">
        <v>19.5</v>
      </c>
      <c r="K4651">
        <v>1</v>
      </c>
    </row>
    <row r="4652" spans="1:11" hidden="1" x14ac:dyDescent="0.25">
      <c r="A4652">
        <v>0</v>
      </c>
      <c r="B4652">
        <v>1</v>
      </c>
      <c r="C4652">
        <v>2</v>
      </c>
      <c r="D4652">
        <v>0</v>
      </c>
      <c r="E4652">
        <v>0</v>
      </c>
      <c r="F4652">
        <v>0</v>
      </c>
      <c r="G4652">
        <v>2</v>
      </c>
      <c r="H4652">
        <v>1</v>
      </c>
      <c r="I4652">
        <v>96.47</v>
      </c>
      <c r="J4652">
        <v>19.5</v>
      </c>
      <c r="K4652">
        <v>4</v>
      </c>
    </row>
    <row r="4653" spans="1:11" hidden="1" x14ac:dyDescent="0.25">
      <c r="A4653">
        <v>1</v>
      </c>
      <c r="B4653">
        <v>2</v>
      </c>
      <c r="C4653">
        <v>81</v>
      </c>
      <c r="D4653">
        <v>0</v>
      </c>
      <c r="E4653">
        <v>1</v>
      </c>
      <c r="F4653">
        <v>1</v>
      </c>
      <c r="G4653">
        <v>2</v>
      </c>
      <c r="H4653">
        <v>1</v>
      </c>
      <c r="I4653">
        <v>78.7</v>
      </c>
      <c r="J4653">
        <v>19.399999999999999</v>
      </c>
      <c r="K4653">
        <v>4</v>
      </c>
    </row>
    <row r="4654" spans="1:11" hidden="1" x14ac:dyDescent="0.25">
      <c r="A4654">
        <v>0</v>
      </c>
      <c r="B4654">
        <v>2</v>
      </c>
      <c r="C4654">
        <v>49</v>
      </c>
      <c r="D4654">
        <v>0</v>
      </c>
      <c r="E4654">
        <v>0</v>
      </c>
      <c r="F4654">
        <v>1</v>
      </c>
      <c r="G4654">
        <v>4</v>
      </c>
      <c r="H4654">
        <v>1</v>
      </c>
      <c r="I4654">
        <v>138.16</v>
      </c>
      <c r="J4654">
        <v>19.399999999999999</v>
      </c>
      <c r="K4654">
        <v>2</v>
      </c>
    </row>
    <row r="4655" spans="1:11" hidden="1" x14ac:dyDescent="0.25">
      <c r="A4655">
        <v>0</v>
      </c>
      <c r="B4655">
        <v>1</v>
      </c>
      <c r="C4655">
        <v>57</v>
      </c>
      <c r="D4655">
        <v>0</v>
      </c>
      <c r="E4655">
        <v>0</v>
      </c>
      <c r="F4655">
        <v>1</v>
      </c>
      <c r="G4655">
        <v>4</v>
      </c>
      <c r="H4655">
        <v>2</v>
      </c>
      <c r="I4655">
        <v>108.53</v>
      </c>
      <c r="J4655">
        <v>19.399999999999999</v>
      </c>
      <c r="K4655">
        <v>3</v>
      </c>
    </row>
    <row r="4656" spans="1:11" hidden="1" x14ac:dyDescent="0.25">
      <c r="A4656">
        <v>0</v>
      </c>
      <c r="B4656">
        <v>1</v>
      </c>
      <c r="C4656">
        <v>2</v>
      </c>
      <c r="D4656">
        <v>0</v>
      </c>
      <c r="E4656">
        <v>0</v>
      </c>
      <c r="F4656">
        <v>0</v>
      </c>
      <c r="G4656">
        <v>4</v>
      </c>
      <c r="H4656">
        <v>1</v>
      </c>
      <c r="I4656">
        <v>103.25</v>
      </c>
      <c r="J4656">
        <v>19.399999999999999</v>
      </c>
      <c r="K4656">
        <v>4</v>
      </c>
    </row>
    <row r="4657" spans="1:11" hidden="1" x14ac:dyDescent="0.25">
      <c r="A4657">
        <v>0</v>
      </c>
      <c r="B4657">
        <v>2</v>
      </c>
      <c r="C4657">
        <v>58</v>
      </c>
      <c r="D4657">
        <v>0</v>
      </c>
      <c r="E4657">
        <v>0</v>
      </c>
      <c r="F4657">
        <v>1</v>
      </c>
      <c r="G4657">
        <v>4</v>
      </c>
      <c r="H4657">
        <v>2</v>
      </c>
      <c r="I4657">
        <v>80.92</v>
      </c>
      <c r="J4657">
        <v>19.399999999999999</v>
      </c>
      <c r="K4657">
        <v>4</v>
      </c>
    </row>
    <row r="4658" spans="1:11" hidden="1" x14ac:dyDescent="0.25">
      <c r="A4658">
        <v>0</v>
      </c>
      <c r="B4658">
        <v>2</v>
      </c>
      <c r="C4658">
        <v>6</v>
      </c>
      <c r="D4658">
        <v>0</v>
      </c>
      <c r="E4658">
        <v>0</v>
      </c>
      <c r="F4658">
        <v>0</v>
      </c>
      <c r="G4658">
        <v>4</v>
      </c>
      <c r="H4658">
        <v>2</v>
      </c>
      <c r="I4658">
        <v>78.260000000000005</v>
      </c>
      <c r="J4658">
        <v>19.399999999999999</v>
      </c>
      <c r="K4658">
        <v>4</v>
      </c>
    </row>
    <row r="4659" spans="1:11" hidden="1" x14ac:dyDescent="0.25">
      <c r="A4659">
        <v>0</v>
      </c>
      <c r="B4659">
        <v>2</v>
      </c>
      <c r="C4659">
        <v>77</v>
      </c>
      <c r="D4659">
        <v>0</v>
      </c>
      <c r="E4659">
        <v>0</v>
      </c>
      <c r="F4659">
        <v>1</v>
      </c>
      <c r="G4659">
        <v>4</v>
      </c>
      <c r="H4659">
        <v>1</v>
      </c>
      <c r="I4659">
        <v>80.849999999999994</v>
      </c>
      <c r="J4659">
        <v>19.399999999999999</v>
      </c>
      <c r="K4659">
        <v>4</v>
      </c>
    </row>
    <row r="4660" spans="1:11" hidden="1" x14ac:dyDescent="0.25">
      <c r="A4660">
        <v>0</v>
      </c>
      <c r="B4660">
        <v>1</v>
      </c>
      <c r="C4660">
        <v>5</v>
      </c>
      <c r="D4660">
        <v>0</v>
      </c>
      <c r="E4660">
        <v>0</v>
      </c>
      <c r="F4660">
        <v>0</v>
      </c>
      <c r="G4660">
        <v>4</v>
      </c>
      <c r="H4660">
        <v>1</v>
      </c>
      <c r="I4660">
        <v>74.790000000000006</v>
      </c>
      <c r="J4660">
        <v>19.399999999999999</v>
      </c>
      <c r="K4660">
        <v>4</v>
      </c>
    </row>
    <row r="4661" spans="1:11" x14ac:dyDescent="0.25">
      <c r="A4661">
        <v>0</v>
      </c>
      <c r="B4661">
        <v>1</v>
      </c>
      <c r="C4661">
        <v>20</v>
      </c>
      <c r="D4661">
        <v>0</v>
      </c>
      <c r="E4661">
        <v>0</v>
      </c>
      <c r="F4661">
        <v>0</v>
      </c>
      <c r="G4661">
        <v>1</v>
      </c>
      <c r="H4661">
        <v>2</v>
      </c>
      <c r="I4661">
        <v>78.97</v>
      </c>
      <c r="J4661">
        <v>19.399999999999999</v>
      </c>
      <c r="K4661">
        <v>2</v>
      </c>
    </row>
    <row r="4662" spans="1:11" x14ac:dyDescent="0.25">
      <c r="A4662">
        <v>0</v>
      </c>
      <c r="B4662">
        <v>1</v>
      </c>
      <c r="C4662">
        <v>34</v>
      </c>
      <c r="D4662">
        <v>0</v>
      </c>
      <c r="E4662">
        <v>0</v>
      </c>
      <c r="F4662">
        <v>1</v>
      </c>
      <c r="G4662">
        <v>1</v>
      </c>
      <c r="H4662">
        <v>1</v>
      </c>
      <c r="I4662">
        <v>112.72</v>
      </c>
      <c r="J4662">
        <v>19.399999999999999</v>
      </c>
      <c r="K4662">
        <v>4</v>
      </c>
    </row>
    <row r="4663" spans="1:11" hidden="1" x14ac:dyDescent="0.25">
      <c r="A4663">
        <v>0</v>
      </c>
      <c r="B4663">
        <v>2</v>
      </c>
      <c r="C4663">
        <v>8</v>
      </c>
      <c r="D4663">
        <v>0</v>
      </c>
      <c r="E4663">
        <v>0</v>
      </c>
      <c r="F4663">
        <v>0</v>
      </c>
      <c r="G4663">
        <v>2</v>
      </c>
      <c r="H4663">
        <v>1</v>
      </c>
      <c r="I4663">
        <v>76.12</v>
      </c>
      <c r="J4663">
        <v>19.399999999999999</v>
      </c>
      <c r="K4663">
        <v>4</v>
      </c>
    </row>
    <row r="4664" spans="1:11" x14ac:dyDescent="0.25">
      <c r="A4664">
        <v>0</v>
      </c>
      <c r="B4664">
        <v>1</v>
      </c>
      <c r="C4664">
        <v>0.24</v>
      </c>
      <c r="D4664">
        <v>0</v>
      </c>
      <c r="E4664">
        <v>0</v>
      </c>
      <c r="F4664">
        <v>0</v>
      </c>
      <c r="G4664">
        <v>1</v>
      </c>
      <c r="H4664">
        <v>2</v>
      </c>
      <c r="I4664">
        <v>57.09</v>
      </c>
      <c r="J4664">
        <v>19.399999999999999</v>
      </c>
      <c r="K4664">
        <v>4</v>
      </c>
    </row>
    <row r="4665" spans="1:11" x14ac:dyDescent="0.25">
      <c r="A4665">
        <v>0</v>
      </c>
      <c r="B4665">
        <v>1</v>
      </c>
      <c r="C4665">
        <v>17</v>
      </c>
      <c r="D4665">
        <v>0</v>
      </c>
      <c r="E4665">
        <v>0</v>
      </c>
      <c r="F4665">
        <v>0</v>
      </c>
      <c r="G4665">
        <v>1</v>
      </c>
      <c r="H4665">
        <v>1</v>
      </c>
      <c r="I4665">
        <v>63.82</v>
      </c>
      <c r="J4665">
        <v>19.399999999999999</v>
      </c>
      <c r="K4665">
        <v>3</v>
      </c>
    </row>
    <row r="4666" spans="1:11" x14ac:dyDescent="0.25">
      <c r="A4666">
        <v>0</v>
      </c>
      <c r="B4666">
        <v>2</v>
      </c>
      <c r="C4666">
        <v>18</v>
      </c>
      <c r="D4666">
        <v>0</v>
      </c>
      <c r="E4666">
        <v>0</v>
      </c>
      <c r="F4666">
        <v>0</v>
      </c>
      <c r="G4666">
        <v>1</v>
      </c>
      <c r="H4666">
        <v>2</v>
      </c>
      <c r="I4666">
        <v>67.92</v>
      </c>
      <c r="J4666">
        <v>19.399999999999999</v>
      </c>
      <c r="K4666">
        <v>2</v>
      </c>
    </row>
    <row r="4667" spans="1:11" hidden="1" x14ac:dyDescent="0.25">
      <c r="A4667">
        <v>0</v>
      </c>
      <c r="B4667">
        <v>1</v>
      </c>
      <c r="C4667">
        <v>5</v>
      </c>
      <c r="D4667">
        <v>0</v>
      </c>
      <c r="E4667">
        <v>0</v>
      </c>
      <c r="F4667">
        <v>0</v>
      </c>
      <c r="G4667">
        <v>4</v>
      </c>
      <c r="H4667">
        <v>1</v>
      </c>
      <c r="I4667">
        <v>71.430000000000007</v>
      </c>
      <c r="J4667">
        <v>19.3</v>
      </c>
      <c r="K4667">
        <v>4</v>
      </c>
    </row>
    <row r="4668" spans="1:11" x14ac:dyDescent="0.25">
      <c r="A4668">
        <v>0</v>
      </c>
      <c r="B4668">
        <v>2</v>
      </c>
      <c r="C4668">
        <v>80</v>
      </c>
      <c r="D4668">
        <v>0</v>
      </c>
      <c r="E4668">
        <v>0</v>
      </c>
      <c r="F4668">
        <v>1</v>
      </c>
      <c r="G4668">
        <v>1</v>
      </c>
      <c r="H4668">
        <v>1</v>
      </c>
      <c r="I4668">
        <v>104.07</v>
      </c>
      <c r="J4668">
        <v>19.3</v>
      </c>
      <c r="K4668">
        <v>1</v>
      </c>
    </row>
    <row r="4669" spans="1:11" hidden="1" x14ac:dyDescent="0.25">
      <c r="A4669">
        <v>0</v>
      </c>
      <c r="B4669">
        <v>2</v>
      </c>
      <c r="C4669">
        <v>49</v>
      </c>
      <c r="D4669">
        <v>0</v>
      </c>
      <c r="E4669">
        <v>0</v>
      </c>
      <c r="F4669">
        <v>1</v>
      </c>
      <c r="G4669">
        <v>4</v>
      </c>
      <c r="H4669">
        <v>1</v>
      </c>
      <c r="I4669">
        <v>83.84</v>
      </c>
      <c r="J4669">
        <v>19.3</v>
      </c>
      <c r="K4669">
        <v>1</v>
      </c>
    </row>
    <row r="4670" spans="1:11" hidden="1" x14ac:dyDescent="0.25">
      <c r="A4670">
        <v>0</v>
      </c>
      <c r="B4670">
        <v>1</v>
      </c>
      <c r="C4670">
        <v>1.24</v>
      </c>
      <c r="D4670">
        <v>0</v>
      </c>
      <c r="E4670">
        <v>0</v>
      </c>
      <c r="F4670">
        <v>0</v>
      </c>
      <c r="G4670">
        <v>5</v>
      </c>
      <c r="H4670">
        <v>2</v>
      </c>
      <c r="I4670">
        <v>109.97</v>
      </c>
      <c r="J4670">
        <v>19.3</v>
      </c>
      <c r="K4670">
        <v>4</v>
      </c>
    </row>
    <row r="4671" spans="1:11" hidden="1" x14ac:dyDescent="0.25">
      <c r="A4671">
        <v>0</v>
      </c>
      <c r="B4671">
        <v>2</v>
      </c>
      <c r="C4671">
        <v>18</v>
      </c>
      <c r="D4671">
        <v>0</v>
      </c>
      <c r="E4671">
        <v>0</v>
      </c>
      <c r="F4671">
        <v>0</v>
      </c>
      <c r="G4671">
        <v>2</v>
      </c>
      <c r="H4671">
        <v>1</v>
      </c>
      <c r="I4671">
        <v>101.09</v>
      </c>
      <c r="J4671">
        <v>19.3</v>
      </c>
      <c r="K4671">
        <v>3</v>
      </c>
    </row>
    <row r="4672" spans="1:11" x14ac:dyDescent="0.25">
      <c r="A4672">
        <v>0</v>
      </c>
      <c r="B4672">
        <v>2</v>
      </c>
      <c r="C4672">
        <v>64</v>
      </c>
      <c r="D4672">
        <v>0</v>
      </c>
      <c r="E4672">
        <v>0</v>
      </c>
      <c r="F4672">
        <v>1</v>
      </c>
      <c r="G4672">
        <v>1</v>
      </c>
      <c r="H4672">
        <v>2</v>
      </c>
      <c r="I4672">
        <v>95.87</v>
      </c>
      <c r="J4672">
        <v>19.3</v>
      </c>
      <c r="K4672">
        <v>1</v>
      </c>
    </row>
    <row r="4673" spans="1:11" hidden="1" x14ac:dyDescent="0.25">
      <c r="A4673">
        <v>0</v>
      </c>
      <c r="B4673">
        <v>1</v>
      </c>
      <c r="C4673">
        <v>16</v>
      </c>
      <c r="D4673">
        <v>0</v>
      </c>
      <c r="E4673">
        <v>0</v>
      </c>
      <c r="F4673">
        <v>0</v>
      </c>
      <c r="G4673">
        <v>2</v>
      </c>
      <c r="H4673">
        <v>2</v>
      </c>
      <c r="I4673">
        <v>84.1</v>
      </c>
      <c r="J4673">
        <v>19.3</v>
      </c>
      <c r="K4673">
        <v>4</v>
      </c>
    </row>
    <row r="4674" spans="1:11" hidden="1" x14ac:dyDescent="0.25">
      <c r="A4674">
        <v>0</v>
      </c>
      <c r="B4674">
        <v>1</v>
      </c>
      <c r="C4674">
        <v>15</v>
      </c>
      <c r="D4674">
        <v>0</v>
      </c>
      <c r="E4674">
        <v>0</v>
      </c>
      <c r="F4674">
        <v>0</v>
      </c>
      <c r="G4674">
        <v>5</v>
      </c>
      <c r="H4674">
        <v>2</v>
      </c>
      <c r="I4674">
        <v>137.27000000000001</v>
      </c>
      <c r="J4674">
        <v>19.3</v>
      </c>
      <c r="K4674">
        <v>2</v>
      </c>
    </row>
    <row r="4675" spans="1:11" hidden="1" x14ac:dyDescent="0.25">
      <c r="A4675">
        <v>0</v>
      </c>
      <c r="B4675">
        <v>1</v>
      </c>
      <c r="C4675">
        <v>5</v>
      </c>
      <c r="D4675">
        <v>0</v>
      </c>
      <c r="E4675">
        <v>0</v>
      </c>
      <c r="F4675">
        <v>0</v>
      </c>
      <c r="G4675">
        <v>4</v>
      </c>
      <c r="H4675">
        <v>2</v>
      </c>
      <c r="I4675">
        <v>101.87</v>
      </c>
      <c r="J4675">
        <v>19.3</v>
      </c>
      <c r="K4675">
        <v>4</v>
      </c>
    </row>
    <row r="4676" spans="1:11" hidden="1" x14ac:dyDescent="0.25">
      <c r="A4676">
        <v>0</v>
      </c>
      <c r="B4676">
        <v>2</v>
      </c>
      <c r="C4676">
        <v>71</v>
      </c>
      <c r="D4676">
        <v>0</v>
      </c>
      <c r="E4676">
        <v>0</v>
      </c>
      <c r="F4676">
        <v>1</v>
      </c>
      <c r="G4676">
        <v>4</v>
      </c>
      <c r="H4676">
        <v>1</v>
      </c>
      <c r="I4676">
        <v>100.61</v>
      </c>
      <c r="J4676">
        <v>19.2</v>
      </c>
      <c r="K4676">
        <v>4</v>
      </c>
    </row>
    <row r="4677" spans="1:11" hidden="1" x14ac:dyDescent="0.25">
      <c r="A4677">
        <v>0</v>
      </c>
      <c r="B4677">
        <v>2</v>
      </c>
      <c r="C4677">
        <v>81</v>
      </c>
      <c r="D4677">
        <v>0</v>
      </c>
      <c r="E4677">
        <v>0</v>
      </c>
      <c r="F4677">
        <v>0</v>
      </c>
      <c r="G4677">
        <v>5</v>
      </c>
      <c r="H4677">
        <v>2</v>
      </c>
      <c r="I4677">
        <v>71.91</v>
      </c>
      <c r="J4677">
        <v>19.2</v>
      </c>
      <c r="K4677">
        <v>4</v>
      </c>
    </row>
    <row r="4678" spans="1:11" hidden="1" x14ac:dyDescent="0.25">
      <c r="A4678">
        <v>0</v>
      </c>
      <c r="B4678">
        <v>2</v>
      </c>
      <c r="C4678">
        <v>12</v>
      </c>
      <c r="D4678">
        <v>0</v>
      </c>
      <c r="E4678">
        <v>0</v>
      </c>
      <c r="F4678">
        <v>0</v>
      </c>
      <c r="G4678">
        <v>4</v>
      </c>
      <c r="H4678">
        <v>1</v>
      </c>
      <c r="I4678">
        <v>90.58</v>
      </c>
      <c r="J4678">
        <v>19.2</v>
      </c>
      <c r="K4678">
        <v>4</v>
      </c>
    </row>
    <row r="4679" spans="1:11" hidden="1" x14ac:dyDescent="0.25">
      <c r="A4679">
        <v>0</v>
      </c>
      <c r="B4679">
        <v>1</v>
      </c>
      <c r="C4679">
        <v>0.88</v>
      </c>
      <c r="D4679">
        <v>0</v>
      </c>
      <c r="E4679">
        <v>0</v>
      </c>
      <c r="F4679">
        <v>0</v>
      </c>
      <c r="G4679">
        <v>2</v>
      </c>
      <c r="H4679">
        <v>1</v>
      </c>
      <c r="I4679">
        <v>157.57</v>
      </c>
      <c r="J4679">
        <v>19.2</v>
      </c>
      <c r="K4679">
        <v>4</v>
      </c>
    </row>
    <row r="4680" spans="1:11" hidden="1" x14ac:dyDescent="0.25">
      <c r="A4680">
        <v>0</v>
      </c>
      <c r="B4680">
        <v>2</v>
      </c>
      <c r="C4680">
        <v>51</v>
      </c>
      <c r="D4680">
        <v>0</v>
      </c>
      <c r="E4680">
        <v>0</v>
      </c>
      <c r="F4680">
        <v>1</v>
      </c>
      <c r="G4680">
        <v>4</v>
      </c>
      <c r="H4680">
        <v>1</v>
      </c>
      <c r="I4680">
        <v>93.67</v>
      </c>
      <c r="J4680">
        <v>19.2</v>
      </c>
      <c r="K4680">
        <v>2</v>
      </c>
    </row>
    <row r="4681" spans="1:11" hidden="1" x14ac:dyDescent="0.25">
      <c r="A4681">
        <v>0</v>
      </c>
      <c r="B4681">
        <v>2</v>
      </c>
      <c r="C4681">
        <v>23</v>
      </c>
      <c r="D4681">
        <v>0</v>
      </c>
      <c r="E4681">
        <v>0</v>
      </c>
      <c r="F4681">
        <v>1</v>
      </c>
      <c r="G4681">
        <v>5</v>
      </c>
      <c r="H4681">
        <v>1</v>
      </c>
      <c r="I4681">
        <v>77.73</v>
      </c>
      <c r="J4681">
        <v>19.2</v>
      </c>
      <c r="K4681">
        <v>2</v>
      </c>
    </row>
    <row r="4682" spans="1:11" hidden="1" x14ac:dyDescent="0.25">
      <c r="A4682">
        <v>0</v>
      </c>
      <c r="B4682">
        <v>1</v>
      </c>
      <c r="C4682">
        <v>8</v>
      </c>
      <c r="D4682">
        <v>0</v>
      </c>
      <c r="E4682">
        <v>0</v>
      </c>
      <c r="F4682">
        <v>0</v>
      </c>
      <c r="G4682">
        <v>4</v>
      </c>
      <c r="H4682">
        <v>2</v>
      </c>
      <c r="I4682">
        <v>105.63</v>
      </c>
      <c r="J4682">
        <v>19.2</v>
      </c>
      <c r="K4682">
        <v>4</v>
      </c>
    </row>
    <row r="4683" spans="1:11" hidden="1" x14ac:dyDescent="0.25">
      <c r="A4683">
        <v>0</v>
      </c>
      <c r="B4683">
        <v>2</v>
      </c>
      <c r="C4683">
        <v>1.24</v>
      </c>
      <c r="D4683">
        <v>0</v>
      </c>
      <c r="E4683">
        <v>0</v>
      </c>
      <c r="F4683">
        <v>0</v>
      </c>
      <c r="G4683">
        <v>4</v>
      </c>
      <c r="H4683">
        <v>2</v>
      </c>
      <c r="I4683">
        <v>84.2</v>
      </c>
      <c r="J4683">
        <v>19.2</v>
      </c>
      <c r="K4683">
        <v>4</v>
      </c>
    </row>
    <row r="4684" spans="1:11" hidden="1" x14ac:dyDescent="0.25">
      <c r="A4684">
        <v>0</v>
      </c>
      <c r="B4684">
        <v>2</v>
      </c>
      <c r="C4684">
        <v>1.24</v>
      </c>
      <c r="D4684">
        <v>0</v>
      </c>
      <c r="E4684">
        <v>0</v>
      </c>
      <c r="F4684">
        <v>0</v>
      </c>
      <c r="G4684">
        <v>4</v>
      </c>
      <c r="H4684">
        <v>1</v>
      </c>
      <c r="I4684">
        <v>77.33</v>
      </c>
      <c r="J4684">
        <v>19.2</v>
      </c>
      <c r="K4684">
        <v>4</v>
      </c>
    </row>
    <row r="4685" spans="1:11" hidden="1" x14ac:dyDescent="0.25">
      <c r="A4685">
        <v>0</v>
      </c>
      <c r="B4685">
        <v>2</v>
      </c>
      <c r="C4685">
        <v>57</v>
      </c>
      <c r="D4685">
        <v>0</v>
      </c>
      <c r="E4685">
        <v>0</v>
      </c>
      <c r="F4685">
        <v>1</v>
      </c>
      <c r="G4685">
        <v>4</v>
      </c>
      <c r="H4685">
        <v>2</v>
      </c>
      <c r="I4685">
        <v>104.36</v>
      </c>
      <c r="J4685">
        <v>19.2</v>
      </c>
      <c r="K4685">
        <v>3</v>
      </c>
    </row>
    <row r="4686" spans="1:11" hidden="1" x14ac:dyDescent="0.25">
      <c r="A4686">
        <v>0</v>
      </c>
      <c r="B4686">
        <v>1</v>
      </c>
      <c r="C4686">
        <v>30</v>
      </c>
      <c r="D4686">
        <v>0</v>
      </c>
      <c r="E4686">
        <v>0</v>
      </c>
      <c r="F4686">
        <v>1</v>
      </c>
      <c r="G4686">
        <v>4</v>
      </c>
      <c r="H4686">
        <v>1</v>
      </c>
      <c r="I4686">
        <v>104.77</v>
      </c>
      <c r="J4686">
        <v>19.2</v>
      </c>
      <c r="K4686">
        <v>3</v>
      </c>
    </row>
    <row r="4687" spans="1:11" hidden="1" x14ac:dyDescent="0.25">
      <c r="A4687">
        <v>0</v>
      </c>
      <c r="B4687">
        <v>1</v>
      </c>
      <c r="C4687">
        <v>6</v>
      </c>
      <c r="D4687">
        <v>0</v>
      </c>
      <c r="E4687">
        <v>0</v>
      </c>
      <c r="F4687">
        <v>0</v>
      </c>
      <c r="G4687">
        <v>5</v>
      </c>
      <c r="H4687">
        <v>1</v>
      </c>
      <c r="I4687">
        <v>115.4</v>
      </c>
      <c r="J4687">
        <v>19.2</v>
      </c>
      <c r="K4687">
        <v>4</v>
      </c>
    </row>
    <row r="4688" spans="1:11" hidden="1" x14ac:dyDescent="0.25">
      <c r="A4688">
        <v>0</v>
      </c>
      <c r="B4688">
        <v>1</v>
      </c>
      <c r="C4688">
        <v>8</v>
      </c>
      <c r="D4688">
        <v>0</v>
      </c>
      <c r="E4688">
        <v>0</v>
      </c>
      <c r="F4688">
        <v>0</v>
      </c>
      <c r="G4688">
        <v>5</v>
      </c>
      <c r="H4688">
        <v>2</v>
      </c>
      <c r="I4688">
        <v>129.66</v>
      </c>
      <c r="J4688">
        <v>19.2</v>
      </c>
      <c r="K4688">
        <v>4</v>
      </c>
    </row>
    <row r="4689" spans="1:11" hidden="1" x14ac:dyDescent="0.25">
      <c r="A4689">
        <v>0</v>
      </c>
      <c r="B4689">
        <v>1</v>
      </c>
      <c r="C4689">
        <v>14</v>
      </c>
      <c r="D4689">
        <v>0</v>
      </c>
      <c r="E4689">
        <v>0</v>
      </c>
      <c r="F4689">
        <v>0</v>
      </c>
      <c r="G4689">
        <v>4</v>
      </c>
      <c r="H4689">
        <v>1</v>
      </c>
      <c r="I4689">
        <v>161.28</v>
      </c>
      <c r="J4689">
        <v>19.100000000000001</v>
      </c>
      <c r="K4689">
        <v>4</v>
      </c>
    </row>
    <row r="4690" spans="1:11" hidden="1" x14ac:dyDescent="0.25">
      <c r="A4690">
        <v>0</v>
      </c>
      <c r="B4690">
        <v>2</v>
      </c>
      <c r="C4690">
        <v>5</v>
      </c>
      <c r="D4690">
        <v>0</v>
      </c>
      <c r="E4690">
        <v>0</v>
      </c>
      <c r="F4690">
        <v>0</v>
      </c>
      <c r="G4690">
        <v>4</v>
      </c>
      <c r="H4690">
        <v>2</v>
      </c>
      <c r="I4690">
        <v>93.07</v>
      </c>
      <c r="J4690">
        <v>19.100000000000001</v>
      </c>
      <c r="K4690">
        <v>4</v>
      </c>
    </row>
    <row r="4691" spans="1:11" hidden="1" x14ac:dyDescent="0.25">
      <c r="A4691">
        <v>0</v>
      </c>
      <c r="B4691">
        <v>2</v>
      </c>
      <c r="C4691">
        <v>3</v>
      </c>
      <c r="D4691">
        <v>0</v>
      </c>
      <c r="E4691">
        <v>0</v>
      </c>
      <c r="F4691">
        <v>0</v>
      </c>
      <c r="G4691">
        <v>5</v>
      </c>
      <c r="H4691">
        <v>1</v>
      </c>
      <c r="I4691">
        <v>114.88</v>
      </c>
      <c r="J4691">
        <v>19.100000000000001</v>
      </c>
      <c r="K4691">
        <v>4</v>
      </c>
    </row>
    <row r="4692" spans="1:11" x14ac:dyDescent="0.25">
      <c r="A4692">
        <v>0</v>
      </c>
      <c r="B4692">
        <v>2</v>
      </c>
      <c r="C4692">
        <v>10</v>
      </c>
      <c r="D4692">
        <v>0</v>
      </c>
      <c r="E4692">
        <v>0</v>
      </c>
      <c r="F4692">
        <v>0</v>
      </c>
      <c r="G4692">
        <v>1</v>
      </c>
      <c r="H4692">
        <v>2</v>
      </c>
      <c r="I4692">
        <v>61.34</v>
      </c>
      <c r="J4692">
        <v>19.100000000000001</v>
      </c>
      <c r="K4692">
        <v>4</v>
      </c>
    </row>
    <row r="4693" spans="1:11" hidden="1" x14ac:dyDescent="0.25">
      <c r="A4693">
        <v>0</v>
      </c>
      <c r="B4693">
        <v>2</v>
      </c>
      <c r="C4693">
        <v>61</v>
      </c>
      <c r="D4693">
        <v>0</v>
      </c>
      <c r="E4693">
        <v>0</v>
      </c>
      <c r="F4693">
        <v>1</v>
      </c>
      <c r="G4693">
        <v>4</v>
      </c>
      <c r="H4693">
        <v>2</v>
      </c>
      <c r="I4693">
        <v>108.18</v>
      </c>
      <c r="J4693">
        <v>19.100000000000001</v>
      </c>
      <c r="K4693">
        <v>2</v>
      </c>
    </row>
    <row r="4694" spans="1:11" hidden="1" x14ac:dyDescent="0.25">
      <c r="A4694">
        <v>0</v>
      </c>
      <c r="B4694">
        <v>2</v>
      </c>
      <c r="C4694">
        <v>11</v>
      </c>
      <c r="D4694">
        <v>0</v>
      </c>
      <c r="E4694">
        <v>0</v>
      </c>
      <c r="F4694">
        <v>0</v>
      </c>
      <c r="G4694">
        <v>4</v>
      </c>
      <c r="H4694">
        <v>2</v>
      </c>
      <c r="I4694">
        <v>76.739999999999995</v>
      </c>
      <c r="J4694">
        <v>19.100000000000001</v>
      </c>
      <c r="K4694">
        <v>4</v>
      </c>
    </row>
    <row r="4695" spans="1:11" hidden="1" x14ac:dyDescent="0.25">
      <c r="A4695">
        <v>0</v>
      </c>
      <c r="B4695">
        <v>2</v>
      </c>
      <c r="C4695">
        <v>28</v>
      </c>
      <c r="D4695">
        <v>0</v>
      </c>
      <c r="E4695">
        <v>1</v>
      </c>
      <c r="F4695">
        <v>1</v>
      </c>
      <c r="G4695">
        <v>4</v>
      </c>
      <c r="H4695">
        <v>1</v>
      </c>
      <c r="I4695">
        <v>111.27</v>
      </c>
      <c r="J4695">
        <v>19.100000000000001</v>
      </c>
      <c r="K4695">
        <v>3</v>
      </c>
    </row>
    <row r="4696" spans="1:11" hidden="1" x14ac:dyDescent="0.25">
      <c r="A4696">
        <v>0</v>
      </c>
      <c r="B4696">
        <v>1</v>
      </c>
      <c r="C4696">
        <v>1.88</v>
      </c>
      <c r="D4696">
        <v>0</v>
      </c>
      <c r="E4696">
        <v>0</v>
      </c>
      <c r="F4696">
        <v>0</v>
      </c>
      <c r="G4696">
        <v>4</v>
      </c>
      <c r="H4696">
        <v>1</v>
      </c>
      <c r="I4696">
        <v>68.349999999999994</v>
      </c>
      <c r="J4696">
        <v>19.100000000000001</v>
      </c>
      <c r="K4696">
        <v>4</v>
      </c>
    </row>
    <row r="4697" spans="1:11" hidden="1" x14ac:dyDescent="0.25">
      <c r="A4697">
        <v>0</v>
      </c>
      <c r="B4697">
        <v>2</v>
      </c>
      <c r="C4697">
        <v>61</v>
      </c>
      <c r="D4697">
        <v>0</v>
      </c>
      <c r="E4697">
        <v>0</v>
      </c>
      <c r="F4697">
        <v>1</v>
      </c>
      <c r="G4697">
        <v>2</v>
      </c>
      <c r="H4697">
        <v>2</v>
      </c>
      <c r="I4697">
        <v>97.86</v>
      </c>
      <c r="J4697">
        <v>19.100000000000001</v>
      </c>
      <c r="K4697">
        <v>1</v>
      </c>
    </row>
    <row r="4698" spans="1:11" hidden="1" x14ac:dyDescent="0.25">
      <c r="A4698">
        <v>0</v>
      </c>
      <c r="B4698">
        <v>1</v>
      </c>
      <c r="C4698">
        <v>10</v>
      </c>
      <c r="D4698">
        <v>0</v>
      </c>
      <c r="E4698">
        <v>0</v>
      </c>
      <c r="F4698">
        <v>0</v>
      </c>
      <c r="G4698">
        <v>4</v>
      </c>
      <c r="H4698">
        <v>2</v>
      </c>
      <c r="I4698">
        <v>102.97</v>
      </c>
      <c r="J4698">
        <v>19.100000000000001</v>
      </c>
      <c r="K4698">
        <v>4</v>
      </c>
    </row>
    <row r="4699" spans="1:11" x14ac:dyDescent="0.25">
      <c r="A4699">
        <v>0</v>
      </c>
      <c r="B4699">
        <v>1</v>
      </c>
      <c r="C4699">
        <v>8</v>
      </c>
      <c r="D4699">
        <v>0</v>
      </c>
      <c r="E4699">
        <v>0</v>
      </c>
      <c r="F4699">
        <v>0</v>
      </c>
      <c r="G4699">
        <v>1</v>
      </c>
      <c r="H4699">
        <v>2</v>
      </c>
      <c r="I4699">
        <v>61.07</v>
      </c>
      <c r="J4699">
        <v>19.100000000000001</v>
      </c>
      <c r="K4699">
        <v>4</v>
      </c>
    </row>
    <row r="4700" spans="1:11" hidden="1" x14ac:dyDescent="0.25">
      <c r="A4700">
        <v>0</v>
      </c>
      <c r="B4700">
        <v>2</v>
      </c>
      <c r="C4700">
        <v>5</v>
      </c>
      <c r="D4700">
        <v>0</v>
      </c>
      <c r="E4700">
        <v>0</v>
      </c>
      <c r="F4700">
        <v>0</v>
      </c>
      <c r="G4700">
        <v>4</v>
      </c>
      <c r="H4700">
        <v>1</v>
      </c>
      <c r="I4700">
        <v>86.11</v>
      </c>
      <c r="J4700">
        <v>19</v>
      </c>
      <c r="K4700">
        <v>4</v>
      </c>
    </row>
    <row r="4701" spans="1:11" hidden="1" x14ac:dyDescent="0.25">
      <c r="A4701">
        <v>0</v>
      </c>
      <c r="B4701">
        <v>1</v>
      </c>
      <c r="C4701">
        <v>5</v>
      </c>
      <c r="D4701">
        <v>0</v>
      </c>
      <c r="E4701">
        <v>0</v>
      </c>
      <c r="F4701">
        <v>0</v>
      </c>
      <c r="G4701">
        <v>4</v>
      </c>
      <c r="H4701">
        <v>1</v>
      </c>
      <c r="I4701">
        <v>100.98</v>
      </c>
      <c r="J4701">
        <v>19</v>
      </c>
      <c r="K4701">
        <v>4</v>
      </c>
    </row>
    <row r="4702" spans="1:11" x14ac:dyDescent="0.25">
      <c r="A4702">
        <v>0</v>
      </c>
      <c r="B4702">
        <v>1</v>
      </c>
      <c r="C4702">
        <v>14</v>
      </c>
      <c r="D4702">
        <v>0</v>
      </c>
      <c r="E4702">
        <v>0</v>
      </c>
      <c r="F4702">
        <v>0</v>
      </c>
      <c r="G4702">
        <v>1</v>
      </c>
      <c r="H4702">
        <v>1</v>
      </c>
      <c r="I4702">
        <v>72.28</v>
      </c>
      <c r="J4702">
        <v>19</v>
      </c>
      <c r="K4702">
        <v>4</v>
      </c>
    </row>
    <row r="4703" spans="1:11" x14ac:dyDescent="0.25">
      <c r="A4703">
        <v>0</v>
      </c>
      <c r="B4703">
        <v>2</v>
      </c>
      <c r="C4703">
        <v>7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89.38</v>
      </c>
      <c r="J4703">
        <v>19</v>
      </c>
      <c r="K4703">
        <v>4</v>
      </c>
    </row>
    <row r="4704" spans="1:11" hidden="1" x14ac:dyDescent="0.25">
      <c r="A4704">
        <v>0</v>
      </c>
      <c r="B4704">
        <v>1</v>
      </c>
      <c r="C4704">
        <v>1.64</v>
      </c>
      <c r="D4704">
        <v>0</v>
      </c>
      <c r="E4704">
        <v>0</v>
      </c>
      <c r="F4704">
        <v>0</v>
      </c>
      <c r="G4704">
        <v>2</v>
      </c>
      <c r="H4704">
        <v>1</v>
      </c>
      <c r="I4704">
        <v>56.21</v>
      </c>
      <c r="J4704">
        <v>19</v>
      </c>
      <c r="K4704">
        <v>4</v>
      </c>
    </row>
    <row r="4705" spans="1:11" hidden="1" x14ac:dyDescent="0.25">
      <c r="A4705">
        <v>0</v>
      </c>
      <c r="B4705">
        <v>1</v>
      </c>
      <c r="C4705">
        <v>7</v>
      </c>
      <c r="D4705">
        <v>0</v>
      </c>
      <c r="E4705">
        <v>0</v>
      </c>
      <c r="F4705">
        <v>0</v>
      </c>
      <c r="G4705">
        <v>4</v>
      </c>
      <c r="H4705">
        <v>1</v>
      </c>
      <c r="I4705">
        <v>103.5</v>
      </c>
      <c r="J4705">
        <v>19</v>
      </c>
      <c r="K4705">
        <v>4</v>
      </c>
    </row>
    <row r="4706" spans="1:11" hidden="1" x14ac:dyDescent="0.25">
      <c r="A4706">
        <v>0</v>
      </c>
      <c r="B4706">
        <v>1</v>
      </c>
      <c r="C4706">
        <v>4</v>
      </c>
      <c r="D4706">
        <v>0</v>
      </c>
      <c r="E4706">
        <v>0</v>
      </c>
      <c r="F4706">
        <v>0</v>
      </c>
      <c r="G4706">
        <v>4</v>
      </c>
      <c r="H4706">
        <v>2</v>
      </c>
      <c r="I4706">
        <v>87</v>
      </c>
      <c r="J4706">
        <v>19</v>
      </c>
      <c r="K4706">
        <v>4</v>
      </c>
    </row>
    <row r="4707" spans="1:11" hidden="1" x14ac:dyDescent="0.25">
      <c r="A4707">
        <v>0</v>
      </c>
      <c r="B4707">
        <v>1</v>
      </c>
      <c r="C4707">
        <v>7</v>
      </c>
      <c r="D4707">
        <v>0</v>
      </c>
      <c r="E4707">
        <v>0</v>
      </c>
      <c r="F4707">
        <v>0</v>
      </c>
      <c r="G4707">
        <v>5</v>
      </c>
      <c r="H4707">
        <v>1</v>
      </c>
      <c r="I4707">
        <v>64.06</v>
      </c>
      <c r="J4707">
        <v>18.899999999999999</v>
      </c>
      <c r="K4707">
        <v>4</v>
      </c>
    </row>
    <row r="4708" spans="1:11" hidden="1" x14ac:dyDescent="0.25">
      <c r="A4708">
        <v>0</v>
      </c>
      <c r="B4708">
        <v>1</v>
      </c>
      <c r="C4708">
        <v>6</v>
      </c>
      <c r="D4708">
        <v>0</v>
      </c>
      <c r="E4708">
        <v>0</v>
      </c>
      <c r="F4708">
        <v>0</v>
      </c>
      <c r="G4708">
        <v>2</v>
      </c>
      <c r="H4708">
        <v>1</v>
      </c>
      <c r="I4708">
        <v>92.98</v>
      </c>
      <c r="J4708">
        <v>18.899999999999999</v>
      </c>
      <c r="K4708">
        <v>4</v>
      </c>
    </row>
    <row r="4709" spans="1:11" x14ac:dyDescent="0.25">
      <c r="A4709">
        <v>0</v>
      </c>
      <c r="B4709">
        <v>1</v>
      </c>
      <c r="C4709">
        <v>1.4</v>
      </c>
      <c r="D4709">
        <v>0</v>
      </c>
      <c r="E4709">
        <v>0</v>
      </c>
      <c r="F4709">
        <v>0</v>
      </c>
      <c r="G4709">
        <v>1</v>
      </c>
      <c r="H4709">
        <v>2</v>
      </c>
      <c r="I4709">
        <v>90.51</v>
      </c>
      <c r="J4709">
        <v>18.899999999999999</v>
      </c>
      <c r="K4709">
        <v>4</v>
      </c>
    </row>
    <row r="4710" spans="1:11" hidden="1" x14ac:dyDescent="0.25">
      <c r="A4710">
        <v>0</v>
      </c>
      <c r="B4710">
        <v>1</v>
      </c>
      <c r="C4710">
        <v>0.88</v>
      </c>
      <c r="D4710">
        <v>0</v>
      </c>
      <c r="E4710">
        <v>0</v>
      </c>
      <c r="F4710">
        <v>0</v>
      </c>
      <c r="G4710">
        <v>2</v>
      </c>
      <c r="H4710">
        <v>2</v>
      </c>
      <c r="I4710">
        <v>112.19</v>
      </c>
      <c r="J4710">
        <v>18.899999999999999</v>
      </c>
      <c r="K4710">
        <v>4</v>
      </c>
    </row>
    <row r="4711" spans="1:11" hidden="1" x14ac:dyDescent="0.25">
      <c r="A4711">
        <v>0</v>
      </c>
      <c r="B4711">
        <v>2</v>
      </c>
      <c r="C4711">
        <v>3</v>
      </c>
      <c r="D4711">
        <v>0</v>
      </c>
      <c r="E4711">
        <v>0</v>
      </c>
      <c r="F4711">
        <v>0</v>
      </c>
      <c r="G4711">
        <v>4</v>
      </c>
      <c r="H4711">
        <v>2</v>
      </c>
      <c r="I4711">
        <v>115.47</v>
      </c>
      <c r="J4711">
        <v>18.899999999999999</v>
      </c>
      <c r="K4711">
        <v>4</v>
      </c>
    </row>
    <row r="4712" spans="1:11" hidden="1" x14ac:dyDescent="0.25">
      <c r="A4712">
        <v>0</v>
      </c>
      <c r="B4712">
        <v>1</v>
      </c>
      <c r="C4712">
        <v>1.56</v>
      </c>
      <c r="D4712">
        <v>0</v>
      </c>
      <c r="E4712">
        <v>0</v>
      </c>
      <c r="F4712">
        <v>0</v>
      </c>
      <c r="G4712">
        <v>4</v>
      </c>
      <c r="H4712">
        <v>1</v>
      </c>
      <c r="I4712">
        <v>109.12</v>
      </c>
      <c r="J4712">
        <v>18.899999999999999</v>
      </c>
      <c r="K4712">
        <v>4</v>
      </c>
    </row>
    <row r="4713" spans="1:11" hidden="1" x14ac:dyDescent="0.25">
      <c r="A4713">
        <v>0</v>
      </c>
      <c r="B4713">
        <v>2</v>
      </c>
      <c r="C4713">
        <v>7</v>
      </c>
      <c r="D4713">
        <v>0</v>
      </c>
      <c r="E4713">
        <v>0</v>
      </c>
      <c r="F4713">
        <v>0</v>
      </c>
      <c r="G4713">
        <v>4</v>
      </c>
      <c r="H4713">
        <v>1</v>
      </c>
      <c r="I4713">
        <v>69.47</v>
      </c>
      <c r="J4713">
        <v>18.899999999999999</v>
      </c>
      <c r="K4713">
        <v>4</v>
      </c>
    </row>
    <row r="4714" spans="1:11" hidden="1" x14ac:dyDescent="0.25">
      <c r="A4714">
        <v>0</v>
      </c>
      <c r="B4714">
        <v>2</v>
      </c>
      <c r="C4714">
        <v>7</v>
      </c>
      <c r="D4714">
        <v>0</v>
      </c>
      <c r="E4714">
        <v>0</v>
      </c>
      <c r="F4714">
        <v>0</v>
      </c>
      <c r="G4714">
        <v>2</v>
      </c>
      <c r="H4714">
        <v>2</v>
      </c>
      <c r="I4714">
        <v>128.16999999999999</v>
      </c>
      <c r="J4714">
        <v>18.899999999999999</v>
      </c>
      <c r="K4714">
        <v>4</v>
      </c>
    </row>
    <row r="4715" spans="1:11" x14ac:dyDescent="0.25">
      <c r="A4715">
        <v>0</v>
      </c>
      <c r="B4715">
        <v>2</v>
      </c>
      <c r="C4715">
        <v>55</v>
      </c>
      <c r="D4715">
        <v>0</v>
      </c>
      <c r="E4715">
        <v>0</v>
      </c>
      <c r="F4715">
        <v>0</v>
      </c>
      <c r="G4715">
        <v>1</v>
      </c>
      <c r="H4715">
        <v>1</v>
      </c>
      <c r="I4715">
        <v>83.09</v>
      </c>
      <c r="J4715">
        <v>18.8</v>
      </c>
      <c r="K4715">
        <v>2</v>
      </c>
    </row>
    <row r="4716" spans="1:11" hidden="1" x14ac:dyDescent="0.25">
      <c r="A4716">
        <v>0</v>
      </c>
      <c r="B4716">
        <v>1</v>
      </c>
      <c r="C4716">
        <v>63</v>
      </c>
      <c r="D4716">
        <v>0</v>
      </c>
      <c r="E4716">
        <v>0</v>
      </c>
      <c r="F4716">
        <v>1</v>
      </c>
      <c r="G4716">
        <v>4</v>
      </c>
      <c r="H4716">
        <v>1</v>
      </c>
      <c r="I4716">
        <v>78.430000000000007</v>
      </c>
      <c r="J4716">
        <v>18.8</v>
      </c>
      <c r="K4716">
        <v>2</v>
      </c>
    </row>
    <row r="4717" spans="1:11" hidden="1" x14ac:dyDescent="0.25">
      <c r="A4717">
        <v>0</v>
      </c>
      <c r="B4717">
        <v>1</v>
      </c>
      <c r="C4717">
        <v>8</v>
      </c>
      <c r="D4717">
        <v>0</v>
      </c>
      <c r="E4717">
        <v>0</v>
      </c>
      <c r="F4717">
        <v>0</v>
      </c>
      <c r="G4717">
        <v>5</v>
      </c>
      <c r="H4717">
        <v>1</v>
      </c>
      <c r="I4717">
        <v>133.63</v>
      </c>
      <c r="J4717">
        <v>18.8</v>
      </c>
      <c r="K4717">
        <v>4</v>
      </c>
    </row>
    <row r="4718" spans="1:11" hidden="1" x14ac:dyDescent="0.25">
      <c r="A4718">
        <v>0</v>
      </c>
      <c r="B4718">
        <v>1</v>
      </c>
      <c r="C4718">
        <v>8</v>
      </c>
      <c r="D4718">
        <v>0</v>
      </c>
      <c r="E4718">
        <v>0</v>
      </c>
      <c r="F4718">
        <v>0</v>
      </c>
      <c r="G4718">
        <v>4</v>
      </c>
      <c r="H4718">
        <v>2</v>
      </c>
      <c r="I4718">
        <v>89.57</v>
      </c>
      <c r="J4718">
        <v>18.8</v>
      </c>
      <c r="K4718">
        <v>4</v>
      </c>
    </row>
    <row r="4719" spans="1:11" x14ac:dyDescent="0.25">
      <c r="A4719">
        <v>0</v>
      </c>
      <c r="B4719">
        <v>1</v>
      </c>
      <c r="C4719">
        <v>9</v>
      </c>
      <c r="D4719">
        <v>0</v>
      </c>
      <c r="E4719">
        <v>0</v>
      </c>
      <c r="F4719">
        <v>0</v>
      </c>
      <c r="G4719">
        <v>1</v>
      </c>
      <c r="H4719">
        <v>2</v>
      </c>
      <c r="I4719">
        <v>114.99</v>
      </c>
      <c r="J4719">
        <v>18.8</v>
      </c>
      <c r="K4719">
        <v>4</v>
      </c>
    </row>
    <row r="4720" spans="1:11" hidden="1" x14ac:dyDescent="0.25">
      <c r="A4720">
        <v>0</v>
      </c>
      <c r="B4720">
        <v>1</v>
      </c>
      <c r="C4720">
        <v>1.64</v>
      </c>
      <c r="D4720">
        <v>0</v>
      </c>
      <c r="E4720">
        <v>0</v>
      </c>
      <c r="F4720">
        <v>0</v>
      </c>
      <c r="G4720">
        <v>4</v>
      </c>
      <c r="H4720">
        <v>1</v>
      </c>
      <c r="I4720">
        <v>137.22</v>
      </c>
      <c r="J4720">
        <v>18.8</v>
      </c>
      <c r="K4720">
        <v>4</v>
      </c>
    </row>
    <row r="4721" spans="1:11" hidden="1" x14ac:dyDescent="0.25">
      <c r="A4721">
        <v>0</v>
      </c>
      <c r="B4721">
        <v>2</v>
      </c>
      <c r="C4721">
        <v>11</v>
      </c>
      <c r="D4721">
        <v>0</v>
      </c>
      <c r="E4721">
        <v>0</v>
      </c>
      <c r="F4721">
        <v>0</v>
      </c>
      <c r="G4721">
        <v>4</v>
      </c>
      <c r="H4721">
        <v>2</v>
      </c>
      <c r="I4721">
        <v>81.31</v>
      </c>
      <c r="J4721">
        <v>18.8</v>
      </c>
      <c r="K4721">
        <v>2</v>
      </c>
    </row>
    <row r="4722" spans="1:11" hidden="1" x14ac:dyDescent="0.25">
      <c r="A4722">
        <v>0</v>
      </c>
      <c r="B4722">
        <v>1</v>
      </c>
      <c r="C4722">
        <v>4</v>
      </c>
      <c r="D4722">
        <v>0</v>
      </c>
      <c r="E4722">
        <v>0</v>
      </c>
      <c r="F4722">
        <v>0</v>
      </c>
      <c r="G4722">
        <v>4</v>
      </c>
      <c r="H4722">
        <v>2</v>
      </c>
      <c r="I4722">
        <v>103.34</v>
      </c>
      <c r="J4722">
        <v>18.8</v>
      </c>
      <c r="K4722">
        <v>4</v>
      </c>
    </row>
    <row r="4723" spans="1:11" hidden="1" x14ac:dyDescent="0.25">
      <c r="A4723">
        <v>0</v>
      </c>
      <c r="B4723">
        <v>2</v>
      </c>
      <c r="C4723">
        <v>7</v>
      </c>
      <c r="D4723">
        <v>0</v>
      </c>
      <c r="E4723">
        <v>0</v>
      </c>
      <c r="F4723">
        <v>0</v>
      </c>
      <c r="G4723">
        <v>5</v>
      </c>
      <c r="H4723">
        <v>1</v>
      </c>
      <c r="I4723">
        <v>74.959999999999994</v>
      </c>
      <c r="J4723">
        <v>18.8</v>
      </c>
      <c r="K4723">
        <v>4</v>
      </c>
    </row>
    <row r="4724" spans="1:11" hidden="1" x14ac:dyDescent="0.25">
      <c r="A4724">
        <v>0</v>
      </c>
      <c r="B4724">
        <v>2</v>
      </c>
      <c r="C4724">
        <v>4</v>
      </c>
      <c r="D4724">
        <v>0</v>
      </c>
      <c r="E4724">
        <v>0</v>
      </c>
      <c r="F4724">
        <v>0</v>
      </c>
      <c r="G4724">
        <v>2</v>
      </c>
      <c r="H4724">
        <v>2</v>
      </c>
      <c r="I4724">
        <v>71.25</v>
      </c>
      <c r="J4724">
        <v>18.8</v>
      </c>
      <c r="K4724">
        <v>4</v>
      </c>
    </row>
    <row r="4725" spans="1:11" x14ac:dyDescent="0.25">
      <c r="A4725">
        <v>0</v>
      </c>
      <c r="B4725">
        <v>2</v>
      </c>
      <c r="C4725">
        <v>8</v>
      </c>
      <c r="D4725">
        <v>0</v>
      </c>
      <c r="E4725">
        <v>0</v>
      </c>
      <c r="F4725">
        <v>0</v>
      </c>
      <c r="G4725">
        <v>1</v>
      </c>
      <c r="H4725">
        <v>1</v>
      </c>
      <c r="I4725">
        <v>98.9</v>
      </c>
      <c r="J4725">
        <v>18.8</v>
      </c>
      <c r="K4725">
        <v>4</v>
      </c>
    </row>
    <row r="4726" spans="1:11" x14ac:dyDescent="0.25">
      <c r="A4726">
        <v>0</v>
      </c>
      <c r="B4726">
        <v>2</v>
      </c>
      <c r="C4726">
        <v>23</v>
      </c>
      <c r="D4726">
        <v>0</v>
      </c>
      <c r="E4726">
        <v>0</v>
      </c>
      <c r="F4726">
        <v>0</v>
      </c>
      <c r="G4726">
        <v>1</v>
      </c>
      <c r="H4726">
        <v>2</v>
      </c>
      <c r="I4726">
        <v>64.94</v>
      </c>
      <c r="J4726">
        <v>18.8</v>
      </c>
      <c r="K4726">
        <v>2</v>
      </c>
    </row>
    <row r="4727" spans="1:11" hidden="1" x14ac:dyDescent="0.25">
      <c r="A4727">
        <v>0</v>
      </c>
      <c r="B4727">
        <v>2</v>
      </c>
      <c r="C4727">
        <v>2</v>
      </c>
      <c r="D4727">
        <v>0</v>
      </c>
      <c r="E4727">
        <v>0</v>
      </c>
      <c r="F4727">
        <v>0</v>
      </c>
      <c r="G4727">
        <v>5</v>
      </c>
      <c r="H4727">
        <v>2</v>
      </c>
      <c r="I4727">
        <v>82.3</v>
      </c>
      <c r="J4727">
        <v>18.8</v>
      </c>
      <c r="K4727">
        <v>4</v>
      </c>
    </row>
    <row r="4728" spans="1:11" hidden="1" x14ac:dyDescent="0.25">
      <c r="A4728">
        <v>0</v>
      </c>
      <c r="B4728">
        <v>1</v>
      </c>
      <c r="C4728">
        <v>3</v>
      </c>
      <c r="D4728">
        <v>0</v>
      </c>
      <c r="E4728">
        <v>0</v>
      </c>
      <c r="F4728">
        <v>0</v>
      </c>
      <c r="G4728">
        <v>4</v>
      </c>
      <c r="H4728">
        <v>2</v>
      </c>
      <c r="I4728">
        <v>72.760000000000005</v>
      </c>
      <c r="J4728">
        <v>18.8</v>
      </c>
      <c r="K4728">
        <v>4</v>
      </c>
    </row>
    <row r="4729" spans="1:11" hidden="1" x14ac:dyDescent="0.25">
      <c r="A4729">
        <v>0</v>
      </c>
      <c r="B4729">
        <v>2</v>
      </c>
      <c r="C4729">
        <v>14</v>
      </c>
      <c r="D4729">
        <v>0</v>
      </c>
      <c r="E4729">
        <v>0</v>
      </c>
      <c r="F4729">
        <v>0</v>
      </c>
      <c r="G4729">
        <v>4</v>
      </c>
      <c r="H4729">
        <v>2</v>
      </c>
      <c r="I4729">
        <v>71.8</v>
      </c>
      <c r="J4729">
        <v>18.8</v>
      </c>
      <c r="K4729">
        <v>4</v>
      </c>
    </row>
    <row r="4730" spans="1:11" hidden="1" x14ac:dyDescent="0.25">
      <c r="A4730">
        <v>0</v>
      </c>
      <c r="B4730">
        <v>1</v>
      </c>
      <c r="C4730">
        <v>23</v>
      </c>
      <c r="D4730">
        <v>0</v>
      </c>
      <c r="E4730">
        <v>0</v>
      </c>
      <c r="F4730">
        <v>0</v>
      </c>
      <c r="G4730">
        <v>4</v>
      </c>
      <c r="H4730">
        <v>2</v>
      </c>
      <c r="I4730">
        <v>125.26</v>
      </c>
      <c r="J4730">
        <v>18.7</v>
      </c>
      <c r="K4730">
        <v>2</v>
      </c>
    </row>
    <row r="4731" spans="1:11" hidden="1" x14ac:dyDescent="0.25">
      <c r="A4731">
        <v>0</v>
      </c>
      <c r="B4731">
        <v>1</v>
      </c>
      <c r="C4731">
        <v>9</v>
      </c>
      <c r="D4731">
        <v>0</v>
      </c>
      <c r="E4731">
        <v>0</v>
      </c>
      <c r="F4731">
        <v>0</v>
      </c>
      <c r="G4731">
        <v>4</v>
      </c>
      <c r="H4731">
        <v>1</v>
      </c>
      <c r="I4731">
        <v>121.8</v>
      </c>
      <c r="J4731">
        <v>18.7</v>
      </c>
      <c r="K4731">
        <v>4</v>
      </c>
    </row>
    <row r="4732" spans="1:11" hidden="1" x14ac:dyDescent="0.25">
      <c r="A4732">
        <v>0</v>
      </c>
      <c r="B4732">
        <v>2</v>
      </c>
      <c r="C4732">
        <v>33</v>
      </c>
      <c r="D4732">
        <v>0</v>
      </c>
      <c r="E4732">
        <v>0</v>
      </c>
      <c r="F4732">
        <v>1</v>
      </c>
      <c r="G4732">
        <v>5</v>
      </c>
      <c r="H4732">
        <v>2</v>
      </c>
      <c r="I4732">
        <v>89.98</v>
      </c>
      <c r="J4732">
        <v>18.7</v>
      </c>
      <c r="K4732">
        <v>3</v>
      </c>
    </row>
    <row r="4733" spans="1:11" hidden="1" x14ac:dyDescent="0.25">
      <c r="A4733">
        <v>0</v>
      </c>
      <c r="B4733">
        <v>1</v>
      </c>
      <c r="C4733">
        <v>16</v>
      </c>
      <c r="D4733">
        <v>0</v>
      </c>
      <c r="E4733">
        <v>0</v>
      </c>
      <c r="F4733">
        <v>0</v>
      </c>
      <c r="G4733">
        <v>4</v>
      </c>
      <c r="H4733">
        <v>1</v>
      </c>
      <c r="I4733">
        <v>122.46</v>
      </c>
      <c r="J4733">
        <v>18.7</v>
      </c>
      <c r="K4733">
        <v>2</v>
      </c>
    </row>
    <row r="4734" spans="1:11" hidden="1" x14ac:dyDescent="0.25">
      <c r="A4734">
        <v>0</v>
      </c>
      <c r="B4734">
        <v>1</v>
      </c>
      <c r="C4734">
        <v>12</v>
      </c>
      <c r="D4734">
        <v>0</v>
      </c>
      <c r="E4734">
        <v>0</v>
      </c>
      <c r="F4734">
        <v>0</v>
      </c>
      <c r="G4734">
        <v>4</v>
      </c>
      <c r="H4734">
        <v>1</v>
      </c>
      <c r="I4734">
        <v>96.15</v>
      </c>
      <c r="J4734">
        <v>18.7</v>
      </c>
      <c r="K4734">
        <v>4</v>
      </c>
    </row>
    <row r="4735" spans="1:11" hidden="1" x14ac:dyDescent="0.25">
      <c r="A4735">
        <v>0</v>
      </c>
      <c r="B4735">
        <v>1</v>
      </c>
      <c r="C4735">
        <v>1.08</v>
      </c>
      <c r="D4735">
        <v>0</v>
      </c>
      <c r="E4735">
        <v>0</v>
      </c>
      <c r="F4735">
        <v>0</v>
      </c>
      <c r="G4735">
        <v>4</v>
      </c>
      <c r="H4735">
        <v>2</v>
      </c>
      <c r="I4735">
        <v>167.66</v>
      </c>
      <c r="J4735">
        <v>18.7</v>
      </c>
      <c r="K4735">
        <v>4</v>
      </c>
    </row>
    <row r="4736" spans="1:11" hidden="1" x14ac:dyDescent="0.25">
      <c r="A4736">
        <v>0</v>
      </c>
      <c r="B4736">
        <v>2</v>
      </c>
      <c r="C4736">
        <v>64</v>
      </c>
      <c r="D4736">
        <v>0</v>
      </c>
      <c r="E4736">
        <v>0</v>
      </c>
      <c r="F4736">
        <v>1</v>
      </c>
      <c r="G4736">
        <v>5</v>
      </c>
      <c r="H4736">
        <v>2</v>
      </c>
      <c r="I4736">
        <v>63.32</v>
      </c>
      <c r="J4736">
        <v>18.7</v>
      </c>
      <c r="K4736">
        <v>1</v>
      </c>
    </row>
    <row r="4737" spans="1:11" hidden="1" x14ac:dyDescent="0.25">
      <c r="A4737">
        <v>0</v>
      </c>
      <c r="B4737">
        <v>1</v>
      </c>
      <c r="C4737">
        <v>10</v>
      </c>
      <c r="D4737">
        <v>0</v>
      </c>
      <c r="E4737">
        <v>0</v>
      </c>
      <c r="F4737">
        <v>0</v>
      </c>
      <c r="G4737">
        <v>5</v>
      </c>
      <c r="H4737">
        <v>1</v>
      </c>
      <c r="I4737">
        <v>84.02</v>
      </c>
      <c r="J4737">
        <v>18.7</v>
      </c>
      <c r="K4737">
        <v>2</v>
      </c>
    </row>
    <row r="4738" spans="1:11" hidden="1" x14ac:dyDescent="0.25">
      <c r="A4738">
        <v>0</v>
      </c>
      <c r="B4738">
        <v>2</v>
      </c>
      <c r="C4738">
        <v>9</v>
      </c>
      <c r="D4738">
        <v>0</v>
      </c>
      <c r="E4738">
        <v>0</v>
      </c>
      <c r="F4738">
        <v>0</v>
      </c>
      <c r="G4738">
        <v>4</v>
      </c>
      <c r="H4738">
        <v>1</v>
      </c>
      <c r="I4738">
        <v>90.22</v>
      </c>
      <c r="J4738">
        <v>18.7</v>
      </c>
      <c r="K4738">
        <v>4</v>
      </c>
    </row>
    <row r="4739" spans="1:11" x14ac:dyDescent="0.25">
      <c r="A4739">
        <v>0</v>
      </c>
      <c r="B4739">
        <v>2</v>
      </c>
      <c r="C4739">
        <v>50</v>
      </c>
      <c r="D4739">
        <v>0</v>
      </c>
      <c r="E4739">
        <v>0</v>
      </c>
      <c r="F4739">
        <v>1</v>
      </c>
      <c r="G4739">
        <v>1</v>
      </c>
      <c r="H4739">
        <v>2</v>
      </c>
      <c r="I4739">
        <v>69.92</v>
      </c>
      <c r="J4739">
        <v>18.7</v>
      </c>
      <c r="K4739">
        <v>1</v>
      </c>
    </row>
    <row r="4740" spans="1:11" hidden="1" x14ac:dyDescent="0.25">
      <c r="A4740">
        <v>0</v>
      </c>
      <c r="B4740">
        <v>2</v>
      </c>
      <c r="C4740">
        <v>1.32</v>
      </c>
      <c r="D4740">
        <v>0</v>
      </c>
      <c r="E4740">
        <v>0</v>
      </c>
      <c r="F4740">
        <v>0</v>
      </c>
      <c r="G4740">
        <v>4</v>
      </c>
      <c r="H4740">
        <v>2</v>
      </c>
      <c r="I4740">
        <v>81.05</v>
      </c>
      <c r="J4740">
        <v>18.7</v>
      </c>
      <c r="K4740">
        <v>4</v>
      </c>
    </row>
    <row r="4741" spans="1:11" hidden="1" x14ac:dyDescent="0.25">
      <c r="A4741">
        <v>0</v>
      </c>
      <c r="B4741">
        <v>1</v>
      </c>
      <c r="C4741">
        <v>4</v>
      </c>
      <c r="D4741">
        <v>0</v>
      </c>
      <c r="E4741">
        <v>0</v>
      </c>
      <c r="F4741">
        <v>0</v>
      </c>
      <c r="G4741">
        <v>2</v>
      </c>
      <c r="H4741">
        <v>1</v>
      </c>
      <c r="I4741">
        <v>100.19</v>
      </c>
      <c r="J4741">
        <v>18.7</v>
      </c>
      <c r="K4741">
        <v>4</v>
      </c>
    </row>
    <row r="4742" spans="1:11" hidden="1" x14ac:dyDescent="0.25">
      <c r="A4742">
        <v>0</v>
      </c>
      <c r="B4742">
        <v>2</v>
      </c>
      <c r="C4742">
        <v>26</v>
      </c>
      <c r="D4742">
        <v>0</v>
      </c>
      <c r="E4742">
        <v>0</v>
      </c>
      <c r="F4742">
        <v>0</v>
      </c>
      <c r="G4742">
        <v>4</v>
      </c>
      <c r="H4742">
        <v>2</v>
      </c>
      <c r="I4742">
        <v>116.68</v>
      </c>
      <c r="J4742">
        <v>18.7</v>
      </c>
      <c r="K4742">
        <v>1</v>
      </c>
    </row>
    <row r="4743" spans="1:11" hidden="1" x14ac:dyDescent="0.25">
      <c r="A4743">
        <v>0</v>
      </c>
      <c r="B4743">
        <v>1</v>
      </c>
      <c r="C4743">
        <v>11</v>
      </c>
      <c r="D4743">
        <v>0</v>
      </c>
      <c r="E4743">
        <v>0</v>
      </c>
      <c r="F4743">
        <v>0</v>
      </c>
      <c r="G4743">
        <v>4</v>
      </c>
      <c r="H4743">
        <v>1</v>
      </c>
      <c r="I4743">
        <v>90.69</v>
      </c>
      <c r="J4743">
        <v>18.600000000000001</v>
      </c>
      <c r="K4743">
        <v>4</v>
      </c>
    </row>
    <row r="4744" spans="1:11" hidden="1" x14ac:dyDescent="0.25">
      <c r="A4744">
        <v>0</v>
      </c>
      <c r="B4744">
        <v>2</v>
      </c>
      <c r="C4744">
        <v>10</v>
      </c>
      <c r="D4744">
        <v>0</v>
      </c>
      <c r="E4744">
        <v>0</v>
      </c>
      <c r="F4744">
        <v>0</v>
      </c>
      <c r="G4744">
        <v>4</v>
      </c>
      <c r="H4744">
        <v>2</v>
      </c>
      <c r="I4744">
        <v>124.6</v>
      </c>
      <c r="J4744">
        <v>18.600000000000001</v>
      </c>
      <c r="K4744">
        <v>4</v>
      </c>
    </row>
    <row r="4745" spans="1:11" hidden="1" x14ac:dyDescent="0.25">
      <c r="A4745">
        <v>0</v>
      </c>
      <c r="B4745">
        <v>1</v>
      </c>
      <c r="C4745">
        <v>5</v>
      </c>
      <c r="D4745">
        <v>0</v>
      </c>
      <c r="E4745">
        <v>0</v>
      </c>
      <c r="F4745">
        <v>0</v>
      </c>
      <c r="G4745">
        <v>4</v>
      </c>
      <c r="H4745">
        <v>2</v>
      </c>
      <c r="I4745">
        <v>70</v>
      </c>
      <c r="J4745">
        <v>18.600000000000001</v>
      </c>
      <c r="K4745">
        <v>4</v>
      </c>
    </row>
    <row r="4746" spans="1:11" hidden="1" x14ac:dyDescent="0.25">
      <c r="A4746">
        <v>0</v>
      </c>
      <c r="B4746">
        <v>2</v>
      </c>
      <c r="C4746">
        <v>6</v>
      </c>
      <c r="D4746">
        <v>0</v>
      </c>
      <c r="E4746">
        <v>0</v>
      </c>
      <c r="F4746">
        <v>0</v>
      </c>
      <c r="G4746">
        <v>4</v>
      </c>
      <c r="H4746">
        <v>1</v>
      </c>
      <c r="I4746">
        <v>108.23</v>
      </c>
      <c r="J4746">
        <v>18.600000000000001</v>
      </c>
      <c r="K4746">
        <v>4</v>
      </c>
    </row>
    <row r="4747" spans="1:11" hidden="1" x14ac:dyDescent="0.25">
      <c r="A4747">
        <v>0</v>
      </c>
      <c r="B4747">
        <v>2</v>
      </c>
      <c r="C4747">
        <v>13</v>
      </c>
      <c r="D4747">
        <v>0</v>
      </c>
      <c r="E4747">
        <v>0</v>
      </c>
      <c r="F4747">
        <v>0</v>
      </c>
      <c r="G4747">
        <v>2</v>
      </c>
      <c r="H4747">
        <v>1</v>
      </c>
      <c r="I4747">
        <v>85.81</v>
      </c>
      <c r="J4747">
        <v>18.600000000000001</v>
      </c>
      <c r="K4747">
        <v>4</v>
      </c>
    </row>
    <row r="4748" spans="1:11" hidden="1" x14ac:dyDescent="0.25">
      <c r="A4748">
        <v>0</v>
      </c>
      <c r="B4748">
        <v>2</v>
      </c>
      <c r="C4748">
        <v>20</v>
      </c>
      <c r="D4748">
        <v>0</v>
      </c>
      <c r="E4748">
        <v>0</v>
      </c>
      <c r="F4748">
        <v>0</v>
      </c>
      <c r="G4748">
        <v>5</v>
      </c>
      <c r="H4748">
        <v>1</v>
      </c>
      <c r="I4748">
        <v>102.42</v>
      </c>
      <c r="J4748">
        <v>18.600000000000001</v>
      </c>
      <c r="K4748">
        <v>2</v>
      </c>
    </row>
    <row r="4749" spans="1:11" hidden="1" x14ac:dyDescent="0.25">
      <c r="A4749">
        <v>0</v>
      </c>
      <c r="B4749">
        <v>1</v>
      </c>
      <c r="C4749">
        <v>0.24</v>
      </c>
      <c r="D4749">
        <v>0</v>
      </c>
      <c r="E4749">
        <v>0</v>
      </c>
      <c r="F4749">
        <v>0</v>
      </c>
      <c r="G4749">
        <v>4</v>
      </c>
      <c r="H4749">
        <v>2</v>
      </c>
      <c r="I4749">
        <v>58.35</v>
      </c>
      <c r="J4749">
        <v>18.600000000000001</v>
      </c>
      <c r="K4749">
        <v>4</v>
      </c>
    </row>
    <row r="4750" spans="1:11" hidden="1" x14ac:dyDescent="0.25">
      <c r="A4750">
        <v>0</v>
      </c>
      <c r="B4750">
        <v>2</v>
      </c>
      <c r="C4750">
        <v>6</v>
      </c>
      <c r="D4750">
        <v>0</v>
      </c>
      <c r="E4750">
        <v>0</v>
      </c>
      <c r="F4750">
        <v>0</v>
      </c>
      <c r="G4750">
        <v>4</v>
      </c>
      <c r="H4750">
        <v>1</v>
      </c>
      <c r="I4750">
        <v>66.33</v>
      </c>
      <c r="J4750">
        <v>18.600000000000001</v>
      </c>
      <c r="K4750">
        <v>4</v>
      </c>
    </row>
    <row r="4751" spans="1:11" hidden="1" x14ac:dyDescent="0.25">
      <c r="A4751">
        <v>0</v>
      </c>
      <c r="B4751">
        <v>2</v>
      </c>
      <c r="C4751">
        <v>1.88</v>
      </c>
      <c r="D4751">
        <v>0</v>
      </c>
      <c r="E4751">
        <v>0</v>
      </c>
      <c r="F4751">
        <v>0</v>
      </c>
      <c r="G4751">
        <v>4</v>
      </c>
      <c r="H4751">
        <v>1</v>
      </c>
      <c r="I4751">
        <v>100.74</v>
      </c>
      <c r="J4751">
        <v>18.600000000000001</v>
      </c>
      <c r="K4751">
        <v>4</v>
      </c>
    </row>
    <row r="4752" spans="1:11" hidden="1" x14ac:dyDescent="0.25">
      <c r="A4752">
        <v>0</v>
      </c>
      <c r="B4752">
        <v>2</v>
      </c>
      <c r="C4752">
        <v>10</v>
      </c>
      <c r="D4752">
        <v>0</v>
      </c>
      <c r="E4752">
        <v>0</v>
      </c>
      <c r="F4752">
        <v>0</v>
      </c>
      <c r="G4752">
        <v>4</v>
      </c>
      <c r="H4752">
        <v>2</v>
      </c>
      <c r="I4752">
        <v>82.59</v>
      </c>
      <c r="J4752">
        <v>18.600000000000001</v>
      </c>
      <c r="K4752">
        <v>1</v>
      </c>
    </row>
    <row r="4753" spans="1:11" x14ac:dyDescent="0.25">
      <c r="A4753">
        <v>0</v>
      </c>
      <c r="B4753">
        <v>1</v>
      </c>
      <c r="C4753">
        <v>14</v>
      </c>
      <c r="D4753">
        <v>0</v>
      </c>
      <c r="E4753">
        <v>0</v>
      </c>
      <c r="F4753">
        <v>0</v>
      </c>
      <c r="G4753">
        <v>1</v>
      </c>
      <c r="H4753">
        <v>2</v>
      </c>
      <c r="I4753">
        <v>60.7</v>
      </c>
      <c r="J4753">
        <v>18.600000000000001</v>
      </c>
      <c r="K4753">
        <v>4</v>
      </c>
    </row>
    <row r="4754" spans="1:11" hidden="1" x14ac:dyDescent="0.25">
      <c r="A4754">
        <v>0</v>
      </c>
      <c r="B4754">
        <v>2</v>
      </c>
      <c r="C4754">
        <v>1.8</v>
      </c>
      <c r="D4754">
        <v>0</v>
      </c>
      <c r="E4754">
        <v>0</v>
      </c>
      <c r="F4754">
        <v>0</v>
      </c>
      <c r="G4754">
        <v>4</v>
      </c>
      <c r="H4754">
        <v>1</v>
      </c>
      <c r="I4754">
        <v>96.62</v>
      </c>
      <c r="J4754">
        <v>18.600000000000001</v>
      </c>
      <c r="K4754">
        <v>4</v>
      </c>
    </row>
    <row r="4755" spans="1:11" hidden="1" x14ac:dyDescent="0.25">
      <c r="A4755">
        <v>0</v>
      </c>
      <c r="B4755">
        <v>2</v>
      </c>
      <c r="C4755">
        <v>25</v>
      </c>
      <c r="D4755">
        <v>0</v>
      </c>
      <c r="E4755">
        <v>0</v>
      </c>
      <c r="F4755">
        <v>0</v>
      </c>
      <c r="G4755">
        <v>4</v>
      </c>
      <c r="H4755">
        <v>2</v>
      </c>
      <c r="I4755">
        <v>68.069999999999993</v>
      </c>
      <c r="J4755">
        <v>18.600000000000001</v>
      </c>
      <c r="K4755">
        <v>3</v>
      </c>
    </row>
    <row r="4756" spans="1:11" hidden="1" x14ac:dyDescent="0.25">
      <c r="A4756">
        <v>0</v>
      </c>
      <c r="B4756">
        <v>1</v>
      </c>
      <c r="C4756">
        <v>4</v>
      </c>
      <c r="D4756">
        <v>0</v>
      </c>
      <c r="E4756">
        <v>0</v>
      </c>
      <c r="F4756">
        <v>0</v>
      </c>
      <c r="G4756">
        <v>4</v>
      </c>
      <c r="H4756">
        <v>2</v>
      </c>
      <c r="I4756">
        <v>81.33</v>
      </c>
      <c r="J4756">
        <v>18.600000000000001</v>
      </c>
      <c r="K4756">
        <v>4</v>
      </c>
    </row>
    <row r="4757" spans="1:11" hidden="1" x14ac:dyDescent="0.25">
      <c r="A4757">
        <v>0</v>
      </c>
      <c r="B4757">
        <v>2</v>
      </c>
      <c r="C4757">
        <v>1.32</v>
      </c>
      <c r="D4757">
        <v>0</v>
      </c>
      <c r="E4757">
        <v>0</v>
      </c>
      <c r="F4757">
        <v>0</v>
      </c>
      <c r="G4757">
        <v>4</v>
      </c>
      <c r="H4757">
        <v>1</v>
      </c>
      <c r="I4757">
        <v>75.22</v>
      </c>
      <c r="J4757">
        <v>18.600000000000001</v>
      </c>
      <c r="K4757">
        <v>4</v>
      </c>
    </row>
    <row r="4758" spans="1:11" x14ac:dyDescent="0.25">
      <c r="A4758">
        <v>0</v>
      </c>
      <c r="B4758">
        <v>1</v>
      </c>
      <c r="C4758">
        <v>4</v>
      </c>
      <c r="D4758">
        <v>0</v>
      </c>
      <c r="E4758">
        <v>0</v>
      </c>
      <c r="F4758">
        <v>0</v>
      </c>
      <c r="G4758">
        <v>1</v>
      </c>
      <c r="H4758">
        <v>2</v>
      </c>
      <c r="I4758">
        <v>81.87</v>
      </c>
      <c r="J4758">
        <v>18.600000000000001</v>
      </c>
      <c r="K4758">
        <v>4</v>
      </c>
    </row>
    <row r="4759" spans="1:11" x14ac:dyDescent="0.25">
      <c r="A4759">
        <v>0</v>
      </c>
      <c r="B4759">
        <v>1</v>
      </c>
      <c r="C4759">
        <v>12</v>
      </c>
      <c r="D4759">
        <v>0</v>
      </c>
      <c r="E4759">
        <v>0</v>
      </c>
      <c r="F4759">
        <v>0</v>
      </c>
      <c r="G4759">
        <v>1</v>
      </c>
      <c r="H4759">
        <v>2</v>
      </c>
      <c r="I4759">
        <v>69.25</v>
      </c>
      <c r="J4759">
        <v>18.600000000000001</v>
      </c>
      <c r="K4759">
        <v>4</v>
      </c>
    </row>
    <row r="4760" spans="1:11" hidden="1" x14ac:dyDescent="0.25">
      <c r="A4760">
        <v>0</v>
      </c>
      <c r="B4760">
        <v>1</v>
      </c>
      <c r="C4760">
        <v>7</v>
      </c>
      <c r="D4760">
        <v>0</v>
      </c>
      <c r="E4760">
        <v>0</v>
      </c>
      <c r="F4760">
        <v>0</v>
      </c>
      <c r="G4760">
        <v>4</v>
      </c>
      <c r="H4760">
        <v>2</v>
      </c>
      <c r="I4760">
        <v>77.12</v>
      </c>
      <c r="J4760">
        <v>18.600000000000001</v>
      </c>
      <c r="K4760">
        <v>4</v>
      </c>
    </row>
    <row r="4761" spans="1:11" hidden="1" x14ac:dyDescent="0.25">
      <c r="A4761">
        <v>0</v>
      </c>
      <c r="B4761">
        <v>2</v>
      </c>
      <c r="C4761">
        <v>13</v>
      </c>
      <c r="D4761">
        <v>0</v>
      </c>
      <c r="E4761">
        <v>0</v>
      </c>
      <c r="F4761">
        <v>0</v>
      </c>
      <c r="G4761">
        <v>4</v>
      </c>
      <c r="H4761">
        <v>1</v>
      </c>
      <c r="I4761">
        <v>103.08</v>
      </c>
      <c r="J4761">
        <v>18.600000000000001</v>
      </c>
      <c r="K4761">
        <v>4</v>
      </c>
    </row>
    <row r="4762" spans="1:11" hidden="1" x14ac:dyDescent="0.25">
      <c r="A4762">
        <v>0</v>
      </c>
      <c r="B4762">
        <v>1</v>
      </c>
      <c r="C4762">
        <v>8</v>
      </c>
      <c r="D4762">
        <v>0</v>
      </c>
      <c r="E4762">
        <v>0</v>
      </c>
      <c r="F4762">
        <v>0</v>
      </c>
      <c r="G4762">
        <v>4</v>
      </c>
      <c r="H4762">
        <v>2</v>
      </c>
      <c r="I4762">
        <v>88.83</v>
      </c>
      <c r="J4762">
        <v>18.5</v>
      </c>
      <c r="K4762">
        <v>4</v>
      </c>
    </row>
    <row r="4763" spans="1:11" x14ac:dyDescent="0.25">
      <c r="A4763">
        <v>0</v>
      </c>
      <c r="B4763">
        <v>2</v>
      </c>
      <c r="C4763">
        <v>1.48</v>
      </c>
      <c r="D4763">
        <v>0</v>
      </c>
      <c r="E4763">
        <v>0</v>
      </c>
      <c r="F4763">
        <v>0</v>
      </c>
      <c r="G4763">
        <v>1</v>
      </c>
      <c r="H4763">
        <v>1</v>
      </c>
      <c r="I4763">
        <v>55.51</v>
      </c>
      <c r="J4763">
        <v>18.5</v>
      </c>
      <c r="K4763">
        <v>4</v>
      </c>
    </row>
    <row r="4764" spans="1:11" x14ac:dyDescent="0.25">
      <c r="A4764">
        <v>0</v>
      </c>
      <c r="B4764">
        <v>2</v>
      </c>
      <c r="C4764">
        <v>5</v>
      </c>
      <c r="D4764">
        <v>0</v>
      </c>
      <c r="E4764">
        <v>0</v>
      </c>
      <c r="F4764">
        <v>0</v>
      </c>
      <c r="G4764">
        <v>1</v>
      </c>
      <c r="H4764">
        <v>1</v>
      </c>
      <c r="I4764">
        <v>102.04</v>
      </c>
      <c r="J4764">
        <v>18.5</v>
      </c>
      <c r="K4764">
        <v>4</v>
      </c>
    </row>
    <row r="4765" spans="1:11" hidden="1" x14ac:dyDescent="0.25">
      <c r="A4765">
        <v>0</v>
      </c>
      <c r="B4765">
        <v>1</v>
      </c>
      <c r="C4765">
        <v>0.24</v>
      </c>
      <c r="D4765">
        <v>0</v>
      </c>
      <c r="E4765">
        <v>0</v>
      </c>
      <c r="F4765">
        <v>0</v>
      </c>
      <c r="G4765">
        <v>4</v>
      </c>
      <c r="H4765">
        <v>1</v>
      </c>
      <c r="I4765">
        <v>146.97</v>
      </c>
      <c r="J4765">
        <v>18.5</v>
      </c>
      <c r="K4765">
        <v>4</v>
      </c>
    </row>
    <row r="4766" spans="1:11" hidden="1" x14ac:dyDescent="0.25">
      <c r="A4766">
        <v>0</v>
      </c>
      <c r="B4766">
        <v>1</v>
      </c>
      <c r="C4766">
        <v>1.72</v>
      </c>
      <c r="D4766">
        <v>0</v>
      </c>
      <c r="E4766">
        <v>0</v>
      </c>
      <c r="F4766">
        <v>0</v>
      </c>
      <c r="G4766">
        <v>4</v>
      </c>
      <c r="H4766">
        <v>1</v>
      </c>
      <c r="I4766">
        <v>127.29</v>
      </c>
      <c r="J4766">
        <v>18.5</v>
      </c>
      <c r="K4766">
        <v>4</v>
      </c>
    </row>
    <row r="4767" spans="1:11" x14ac:dyDescent="0.25">
      <c r="A4767">
        <v>0</v>
      </c>
      <c r="B4767">
        <v>1</v>
      </c>
      <c r="C4767">
        <v>9</v>
      </c>
      <c r="D4767">
        <v>0</v>
      </c>
      <c r="E4767">
        <v>0</v>
      </c>
      <c r="F4767">
        <v>0</v>
      </c>
      <c r="G4767">
        <v>1</v>
      </c>
      <c r="H4767">
        <v>2</v>
      </c>
      <c r="I4767">
        <v>64.2</v>
      </c>
      <c r="J4767">
        <v>18.5</v>
      </c>
      <c r="K4767">
        <v>4</v>
      </c>
    </row>
    <row r="4768" spans="1:11" hidden="1" x14ac:dyDescent="0.25">
      <c r="A4768">
        <v>0</v>
      </c>
      <c r="B4768">
        <v>2</v>
      </c>
      <c r="C4768">
        <v>42</v>
      </c>
      <c r="D4768">
        <v>0</v>
      </c>
      <c r="E4768">
        <v>0</v>
      </c>
      <c r="F4768">
        <v>0</v>
      </c>
      <c r="G4768">
        <v>4</v>
      </c>
      <c r="H4768">
        <v>2</v>
      </c>
      <c r="I4768">
        <v>98.53</v>
      </c>
      <c r="J4768">
        <v>18.5</v>
      </c>
      <c r="K4768">
        <v>2</v>
      </c>
    </row>
    <row r="4769" spans="1:11" hidden="1" x14ac:dyDescent="0.25">
      <c r="A4769">
        <v>0</v>
      </c>
      <c r="B4769">
        <v>2</v>
      </c>
      <c r="C4769">
        <v>2</v>
      </c>
      <c r="D4769">
        <v>0</v>
      </c>
      <c r="E4769">
        <v>0</v>
      </c>
      <c r="F4769">
        <v>0</v>
      </c>
      <c r="G4769">
        <v>2</v>
      </c>
      <c r="H4769">
        <v>1</v>
      </c>
      <c r="I4769">
        <v>100.66</v>
      </c>
      <c r="J4769">
        <v>18.5</v>
      </c>
      <c r="K4769">
        <v>4</v>
      </c>
    </row>
    <row r="4770" spans="1:11" hidden="1" x14ac:dyDescent="0.25">
      <c r="A4770">
        <v>0</v>
      </c>
      <c r="B4770">
        <v>1</v>
      </c>
      <c r="C4770">
        <v>8</v>
      </c>
      <c r="D4770">
        <v>0</v>
      </c>
      <c r="E4770">
        <v>0</v>
      </c>
      <c r="F4770">
        <v>0</v>
      </c>
      <c r="G4770">
        <v>4</v>
      </c>
      <c r="H4770">
        <v>1</v>
      </c>
      <c r="I4770">
        <v>104.3</v>
      </c>
      <c r="J4770">
        <v>18.5</v>
      </c>
      <c r="K4770">
        <v>4</v>
      </c>
    </row>
    <row r="4771" spans="1:11" hidden="1" x14ac:dyDescent="0.25">
      <c r="A4771">
        <v>0</v>
      </c>
      <c r="B4771">
        <v>2</v>
      </c>
      <c r="C4771">
        <v>13</v>
      </c>
      <c r="D4771">
        <v>0</v>
      </c>
      <c r="E4771">
        <v>0</v>
      </c>
      <c r="F4771">
        <v>0</v>
      </c>
      <c r="G4771">
        <v>4</v>
      </c>
      <c r="H4771">
        <v>2</v>
      </c>
      <c r="I4771">
        <v>63.22</v>
      </c>
      <c r="J4771">
        <v>18.5</v>
      </c>
      <c r="K4771">
        <v>1</v>
      </c>
    </row>
    <row r="4772" spans="1:11" hidden="1" x14ac:dyDescent="0.25">
      <c r="A4772">
        <v>0</v>
      </c>
      <c r="B4772">
        <v>2</v>
      </c>
      <c r="C4772">
        <v>10</v>
      </c>
      <c r="D4772">
        <v>0</v>
      </c>
      <c r="E4772">
        <v>0</v>
      </c>
      <c r="F4772">
        <v>0</v>
      </c>
      <c r="G4772">
        <v>4</v>
      </c>
      <c r="H4772">
        <v>1</v>
      </c>
      <c r="I4772">
        <v>83.03</v>
      </c>
      <c r="J4772">
        <v>18.5</v>
      </c>
      <c r="K4772">
        <v>4</v>
      </c>
    </row>
    <row r="4773" spans="1:11" hidden="1" x14ac:dyDescent="0.25">
      <c r="A4773">
        <v>0</v>
      </c>
      <c r="B4773">
        <v>1</v>
      </c>
      <c r="C4773">
        <v>19</v>
      </c>
      <c r="D4773">
        <v>0</v>
      </c>
      <c r="E4773">
        <v>0</v>
      </c>
      <c r="F4773">
        <v>0</v>
      </c>
      <c r="G4773">
        <v>5</v>
      </c>
      <c r="H4773">
        <v>2</v>
      </c>
      <c r="I4773">
        <v>80.540000000000006</v>
      </c>
      <c r="J4773">
        <v>18.5</v>
      </c>
      <c r="K4773">
        <v>3</v>
      </c>
    </row>
    <row r="4774" spans="1:11" hidden="1" x14ac:dyDescent="0.25">
      <c r="A4774">
        <v>0</v>
      </c>
      <c r="B4774">
        <v>1</v>
      </c>
      <c r="C4774">
        <v>5</v>
      </c>
      <c r="D4774">
        <v>0</v>
      </c>
      <c r="E4774">
        <v>0</v>
      </c>
      <c r="F4774">
        <v>0</v>
      </c>
      <c r="G4774">
        <v>4</v>
      </c>
      <c r="H4774">
        <v>1</v>
      </c>
      <c r="I4774">
        <v>163.69999999999999</v>
      </c>
      <c r="J4774">
        <v>18.399999999999999</v>
      </c>
      <c r="K4774">
        <v>4</v>
      </c>
    </row>
    <row r="4775" spans="1:11" hidden="1" x14ac:dyDescent="0.25">
      <c r="A4775">
        <v>0</v>
      </c>
      <c r="B4775">
        <v>2</v>
      </c>
      <c r="C4775">
        <v>8</v>
      </c>
      <c r="D4775">
        <v>0</v>
      </c>
      <c r="E4775">
        <v>0</v>
      </c>
      <c r="F4775">
        <v>0</v>
      </c>
      <c r="G4775">
        <v>4</v>
      </c>
      <c r="H4775">
        <v>2</v>
      </c>
      <c r="I4775">
        <v>65.319999999999993</v>
      </c>
      <c r="J4775">
        <v>18.399999999999999</v>
      </c>
      <c r="K4775">
        <v>4</v>
      </c>
    </row>
    <row r="4776" spans="1:11" hidden="1" x14ac:dyDescent="0.25">
      <c r="A4776">
        <v>0</v>
      </c>
      <c r="B4776">
        <v>1</v>
      </c>
      <c r="C4776">
        <v>4</v>
      </c>
      <c r="D4776">
        <v>0</v>
      </c>
      <c r="E4776">
        <v>0</v>
      </c>
      <c r="F4776">
        <v>0</v>
      </c>
      <c r="G4776">
        <v>4</v>
      </c>
      <c r="H4776">
        <v>1</v>
      </c>
      <c r="I4776">
        <v>105.76</v>
      </c>
      <c r="J4776">
        <v>18.399999999999999</v>
      </c>
      <c r="K4776">
        <v>4</v>
      </c>
    </row>
    <row r="4777" spans="1:11" hidden="1" x14ac:dyDescent="0.25">
      <c r="A4777">
        <v>0</v>
      </c>
      <c r="B4777">
        <v>1</v>
      </c>
      <c r="C4777">
        <v>5</v>
      </c>
      <c r="D4777">
        <v>0</v>
      </c>
      <c r="E4777">
        <v>0</v>
      </c>
      <c r="F4777">
        <v>0</v>
      </c>
      <c r="G4777">
        <v>5</v>
      </c>
      <c r="H4777">
        <v>2</v>
      </c>
      <c r="I4777">
        <v>82.41</v>
      </c>
      <c r="J4777">
        <v>18.399999999999999</v>
      </c>
      <c r="K4777">
        <v>4</v>
      </c>
    </row>
    <row r="4778" spans="1:11" hidden="1" x14ac:dyDescent="0.25">
      <c r="A4778">
        <v>0</v>
      </c>
      <c r="B4778">
        <v>1</v>
      </c>
      <c r="C4778">
        <v>2</v>
      </c>
      <c r="D4778">
        <v>0</v>
      </c>
      <c r="E4778">
        <v>0</v>
      </c>
      <c r="F4778">
        <v>0</v>
      </c>
      <c r="G4778">
        <v>4</v>
      </c>
      <c r="H4778">
        <v>1</v>
      </c>
      <c r="I4778">
        <v>93.74</v>
      </c>
      <c r="J4778">
        <v>18.399999999999999</v>
      </c>
      <c r="K4778">
        <v>4</v>
      </c>
    </row>
    <row r="4779" spans="1:11" hidden="1" x14ac:dyDescent="0.25">
      <c r="A4779">
        <v>0</v>
      </c>
      <c r="B4779">
        <v>1</v>
      </c>
      <c r="C4779">
        <v>2</v>
      </c>
      <c r="D4779">
        <v>0</v>
      </c>
      <c r="E4779">
        <v>0</v>
      </c>
      <c r="F4779">
        <v>0</v>
      </c>
      <c r="G4779">
        <v>4</v>
      </c>
      <c r="H4779">
        <v>2</v>
      </c>
      <c r="I4779">
        <v>112.92</v>
      </c>
      <c r="J4779">
        <v>18.399999999999999</v>
      </c>
      <c r="K4779">
        <v>4</v>
      </c>
    </row>
    <row r="4780" spans="1:11" hidden="1" x14ac:dyDescent="0.25">
      <c r="A4780">
        <v>0</v>
      </c>
      <c r="B4780">
        <v>2</v>
      </c>
      <c r="C4780">
        <v>13</v>
      </c>
      <c r="D4780">
        <v>0</v>
      </c>
      <c r="E4780">
        <v>0</v>
      </c>
      <c r="F4780">
        <v>0</v>
      </c>
      <c r="G4780">
        <v>2</v>
      </c>
      <c r="H4780">
        <v>2</v>
      </c>
      <c r="I4780">
        <v>105.22</v>
      </c>
      <c r="J4780">
        <v>18.399999999999999</v>
      </c>
      <c r="K4780">
        <v>4</v>
      </c>
    </row>
    <row r="4781" spans="1:11" hidden="1" x14ac:dyDescent="0.25">
      <c r="A4781">
        <v>0</v>
      </c>
      <c r="B4781">
        <v>1</v>
      </c>
      <c r="C4781">
        <v>8</v>
      </c>
      <c r="D4781">
        <v>0</v>
      </c>
      <c r="E4781">
        <v>0</v>
      </c>
      <c r="F4781">
        <v>0</v>
      </c>
      <c r="G4781">
        <v>4</v>
      </c>
      <c r="H4781">
        <v>2</v>
      </c>
      <c r="I4781">
        <v>84.6</v>
      </c>
      <c r="J4781">
        <v>18.399999999999999</v>
      </c>
      <c r="K4781">
        <v>4</v>
      </c>
    </row>
    <row r="4782" spans="1:11" hidden="1" x14ac:dyDescent="0.25">
      <c r="A4782">
        <v>0</v>
      </c>
      <c r="B4782">
        <v>1</v>
      </c>
      <c r="C4782">
        <v>56</v>
      </c>
      <c r="D4782">
        <v>0</v>
      </c>
      <c r="E4782">
        <v>0</v>
      </c>
      <c r="F4782">
        <v>1</v>
      </c>
      <c r="G4782">
        <v>4</v>
      </c>
      <c r="H4782">
        <v>1</v>
      </c>
      <c r="I4782">
        <v>62.68</v>
      </c>
      <c r="J4782">
        <v>18.399999999999999</v>
      </c>
      <c r="K4782">
        <v>2</v>
      </c>
    </row>
    <row r="4783" spans="1:11" hidden="1" x14ac:dyDescent="0.25">
      <c r="A4783">
        <v>0</v>
      </c>
      <c r="B4783">
        <v>2</v>
      </c>
      <c r="C4783">
        <v>8</v>
      </c>
      <c r="D4783">
        <v>0</v>
      </c>
      <c r="E4783">
        <v>0</v>
      </c>
      <c r="F4783">
        <v>0</v>
      </c>
      <c r="G4783">
        <v>4</v>
      </c>
      <c r="H4783">
        <v>2</v>
      </c>
      <c r="I4783">
        <v>104.03</v>
      </c>
      <c r="J4783">
        <v>18.399999999999999</v>
      </c>
      <c r="K4783">
        <v>4</v>
      </c>
    </row>
    <row r="4784" spans="1:11" x14ac:dyDescent="0.25">
      <c r="A4784">
        <v>0</v>
      </c>
      <c r="B4784">
        <v>1</v>
      </c>
      <c r="C4784">
        <v>13</v>
      </c>
      <c r="D4784">
        <v>0</v>
      </c>
      <c r="E4784">
        <v>0</v>
      </c>
      <c r="F4784">
        <v>0</v>
      </c>
      <c r="G4784">
        <v>1</v>
      </c>
      <c r="H4784">
        <v>2</v>
      </c>
      <c r="I4784">
        <v>114.84</v>
      </c>
      <c r="J4784">
        <v>18.3</v>
      </c>
      <c r="K4784">
        <v>4</v>
      </c>
    </row>
    <row r="4785" spans="1:11" hidden="1" x14ac:dyDescent="0.25">
      <c r="A4785">
        <v>0</v>
      </c>
      <c r="B4785">
        <v>1</v>
      </c>
      <c r="C4785">
        <v>10</v>
      </c>
      <c r="D4785">
        <v>0</v>
      </c>
      <c r="E4785">
        <v>0</v>
      </c>
      <c r="F4785">
        <v>0</v>
      </c>
      <c r="G4785">
        <v>4</v>
      </c>
      <c r="H4785">
        <v>1</v>
      </c>
      <c r="I4785">
        <v>59.49</v>
      </c>
      <c r="J4785">
        <v>18.3</v>
      </c>
      <c r="K4785">
        <v>4</v>
      </c>
    </row>
    <row r="4786" spans="1:11" hidden="1" x14ac:dyDescent="0.25">
      <c r="A4786">
        <v>0</v>
      </c>
      <c r="B4786">
        <v>1</v>
      </c>
      <c r="C4786">
        <v>8</v>
      </c>
      <c r="D4786">
        <v>0</v>
      </c>
      <c r="E4786">
        <v>0</v>
      </c>
      <c r="F4786">
        <v>0</v>
      </c>
      <c r="G4786">
        <v>4</v>
      </c>
      <c r="H4786">
        <v>2</v>
      </c>
      <c r="I4786">
        <v>106.4</v>
      </c>
      <c r="J4786">
        <v>18.3</v>
      </c>
      <c r="K4786">
        <v>4</v>
      </c>
    </row>
    <row r="4787" spans="1:11" hidden="1" x14ac:dyDescent="0.25">
      <c r="A4787">
        <v>0</v>
      </c>
      <c r="B4787">
        <v>2</v>
      </c>
      <c r="C4787">
        <v>3</v>
      </c>
      <c r="D4787">
        <v>0</v>
      </c>
      <c r="E4787">
        <v>0</v>
      </c>
      <c r="F4787">
        <v>0</v>
      </c>
      <c r="G4787">
        <v>2</v>
      </c>
      <c r="H4787">
        <v>1</v>
      </c>
      <c r="I4787">
        <v>111.21</v>
      </c>
      <c r="J4787">
        <v>18.3</v>
      </c>
      <c r="K4787">
        <v>4</v>
      </c>
    </row>
    <row r="4788" spans="1:11" hidden="1" x14ac:dyDescent="0.25">
      <c r="A4788">
        <v>0</v>
      </c>
      <c r="B4788">
        <v>1</v>
      </c>
      <c r="C4788">
        <v>8</v>
      </c>
      <c r="D4788">
        <v>0</v>
      </c>
      <c r="E4788">
        <v>0</v>
      </c>
      <c r="F4788">
        <v>0</v>
      </c>
      <c r="G4788">
        <v>4</v>
      </c>
      <c r="H4788">
        <v>1</v>
      </c>
      <c r="I4788">
        <v>86.84</v>
      </c>
      <c r="J4788">
        <v>18.3</v>
      </c>
      <c r="K4788">
        <v>4</v>
      </c>
    </row>
    <row r="4789" spans="1:11" hidden="1" x14ac:dyDescent="0.25">
      <c r="A4789">
        <v>0</v>
      </c>
      <c r="B4789">
        <v>1</v>
      </c>
      <c r="C4789">
        <v>1</v>
      </c>
      <c r="D4789">
        <v>0</v>
      </c>
      <c r="E4789">
        <v>0</v>
      </c>
      <c r="F4789">
        <v>0</v>
      </c>
      <c r="G4789">
        <v>4</v>
      </c>
      <c r="H4789">
        <v>2</v>
      </c>
      <c r="I4789">
        <v>101.31</v>
      </c>
      <c r="J4789">
        <v>18.3</v>
      </c>
      <c r="K4789">
        <v>4</v>
      </c>
    </row>
    <row r="4790" spans="1:11" hidden="1" x14ac:dyDescent="0.25">
      <c r="A4790">
        <v>0</v>
      </c>
      <c r="B4790">
        <v>2</v>
      </c>
      <c r="C4790">
        <v>81</v>
      </c>
      <c r="D4790">
        <v>0</v>
      </c>
      <c r="E4790">
        <v>0</v>
      </c>
      <c r="F4790">
        <v>1</v>
      </c>
      <c r="G4790">
        <v>4</v>
      </c>
      <c r="H4790">
        <v>1</v>
      </c>
      <c r="I4790">
        <v>114.88</v>
      </c>
      <c r="J4790">
        <v>18.3</v>
      </c>
      <c r="K4790">
        <v>1</v>
      </c>
    </row>
    <row r="4791" spans="1:11" hidden="1" x14ac:dyDescent="0.25">
      <c r="A4791">
        <v>0</v>
      </c>
      <c r="B4791">
        <v>2</v>
      </c>
      <c r="C4791">
        <v>3</v>
      </c>
      <c r="D4791">
        <v>0</v>
      </c>
      <c r="E4791">
        <v>0</v>
      </c>
      <c r="F4791">
        <v>0</v>
      </c>
      <c r="G4791">
        <v>5</v>
      </c>
      <c r="H4791">
        <v>1</v>
      </c>
      <c r="I4791">
        <v>77.87</v>
      </c>
      <c r="J4791">
        <v>18.3</v>
      </c>
      <c r="K4791">
        <v>4</v>
      </c>
    </row>
    <row r="4792" spans="1:11" x14ac:dyDescent="0.25">
      <c r="A4792">
        <v>0</v>
      </c>
      <c r="B4792">
        <v>2</v>
      </c>
      <c r="C4792">
        <v>15</v>
      </c>
      <c r="D4792">
        <v>0</v>
      </c>
      <c r="E4792">
        <v>0</v>
      </c>
      <c r="F4792">
        <v>0</v>
      </c>
      <c r="G4792">
        <v>1</v>
      </c>
      <c r="H4792">
        <v>1</v>
      </c>
      <c r="I4792">
        <v>87.1</v>
      </c>
      <c r="J4792">
        <v>18.3</v>
      </c>
      <c r="K4792">
        <v>2</v>
      </c>
    </row>
    <row r="4793" spans="1:11" hidden="1" x14ac:dyDescent="0.25">
      <c r="A4793">
        <v>0</v>
      </c>
      <c r="B4793">
        <v>2</v>
      </c>
      <c r="C4793">
        <v>16</v>
      </c>
      <c r="D4793">
        <v>0</v>
      </c>
      <c r="E4793">
        <v>0</v>
      </c>
      <c r="F4793">
        <v>0</v>
      </c>
      <c r="G4793">
        <v>4</v>
      </c>
      <c r="H4793">
        <v>1</v>
      </c>
      <c r="I4793">
        <v>86.32</v>
      </c>
      <c r="J4793">
        <v>18.3</v>
      </c>
      <c r="K4793">
        <v>4</v>
      </c>
    </row>
    <row r="4794" spans="1:11" hidden="1" x14ac:dyDescent="0.25">
      <c r="A4794">
        <v>0</v>
      </c>
      <c r="B4794">
        <v>2</v>
      </c>
      <c r="C4794">
        <v>23</v>
      </c>
      <c r="D4794">
        <v>0</v>
      </c>
      <c r="E4794">
        <v>0</v>
      </c>
      <c r="F4794">
        <v>0</v>
      </c>
      <c r="G4794">
        <v>4</v>
      </c>
      <c r="H4794">
        <v>2</v>
      </c>
      <c r="I4794">
        <v>88.19</v>
      </c>
      <c r="J4794">
        <v>18.3</v>
      </c>
      <c r="K4794">
        <v>2</v>
      </c>
    </row>
    <row r="4795" spans="1:11" hidden="1" x14ac:dyDescent="0.25">
      <c r="A4795">
        <v>0</v>
      </c>
      <c r="B4795">
        <v>2</v>
      </c>
      <c r="C4795">
        <v>0.56000000000000005</v>
      </c>
      <c r="D4795">
        <v>0</v>
      </c>
      <c r="E4795">
        <v>0</v>
      </c>
      <c r="F4795">
        <v>0</v>
      </c>
      <c r="G4795">
        <v>4</v>
      </c>
      <c r="H4795">
        <v>2</v>
      </c>
      <c r="I4795">
        <v>80.92</v>
      </c>
      <c r="J4795">
        <v>18.3</v>
      </c>
      <c r="K4795">
        <v>4</v>
      </c>
    </row>
    <row r="4796" spans="1:11" x14ac:dyDescent="0.25">
      <c r="A4796">
        <v>0</v>
      </c>
      <c r="B4796">
        <v>2</v>
      </c>
      <c r="C4796">
        <v>7</v>
      </c>
      <c r="D4796">
        <v>0</v>
      </c>
      <c r="E4796">
        <v>0</v>
      </c>
      <c r="F4796">
        <v>0</v>
      </c>
      <c r="G4796">
        <v>1</v>
      </c>
      <c r="H4796">
        <v>2</v>
      </c>
      <c r="I4796">
        <v>103.11</v>
      </c>
      <c r="J4796">
        <v>18.3</v>
      </c>
      <c r="K4796">
        <v>4</v>
      </c>
    </row>
    <row r="4797" spans="1:11" hidden="1" x14ac:dyDescent="0.25">
      <c r="A4797">
        <v>0</v>
      </c>
      <c r="B4797">
        <v>2</v>
      </c>
      <c r="C4797">
        <v>15</v>
      </c>
      <c r="D4797">
        <v>0</v>
      </c>
      <c r="E4797">
        <v>0</v>
      </c>
      <c r="F4797">
        <v>0</v>
      </c>
      <c r="G4797">
        <v>4</v>
      </c>
      <c r="H4797">
        <v>1</v>
      </c>
      <c r="I4797">
        <v>77.569999999999993</v>
      </c>
      <c r="J4797">
        <v>18.3</v>
      </c>
      <c r="K4797">
        <v>4</v>
      </c>
    </row>
    <row r="4798" spans="1:11" hidden="1" x14ac:dyDescent="0.25">
      <c r="A4798">
        <v>0</v>
      </c>
      <c r="B4798">
        <v>1</v>
      </c>
      <c r="C4798">
        <v>38</v>
      </c>
      <c r="D4798">
        <v>0</v>
      </c>
      <c r="E4798">
        <v>0</v>
      </c>
      <c r="F4798">
        <v>1</v>
      </c>
      <c r="G4798">
        <v>4</v>
      </c>
      <c r="H4798">
        <v>2</v>
      </c>
      <c r="I4798">
        <v>167.16</v>
      </c>
      <c r="J4798">
        <v>18.3</v>
      </c>
      <c r="K4798">
        <v>2</v>
      </c>
    </row>
    <row r="4799" spans="1:11" hidden="1" x14ac:dyDescent="0.25">
      <c r="A4799">
        <v>0</v>
      </c>
      <c r="B4799">
        <v>2</v>
      </c>
      <c r="C4799">
        <v>17</v>
      </c>
      <c r="D4799">
        <v>0</v>
      </c>
      <c r="E4799">
        <v>0</v>
      </c>
      <c r="F4799">
        <v>0</v>
      </c>
      <c r="G4799">
        <v>4</v>
      </c>
      <c r="H4799">
        <v>1</v>
      </c>
      <c r="I4799">
        <v>120.58</v>
      </c>
      <c r="J4799">
        <v>18.3</v>
      </c>
      <c r="K4799">
        <v>2</v>
      </c>
    </row>
    <row r="4800" spans="1:11" x14ac:dyDescent="0.25">
      <c r="A4800">
        <v>0</v>
      </c>
      <c r="B4800">
        <v>2</v>
      </c>
      <c r="C4800">
        <v>77</v>
      </c>
      <c r="D4800">
        <v>0</v>
      </c>
      <c r="E4800">
        <v>0</v>
      </c>
      <c r="F4800">
        <v>1</v>
      </c>
      <c r="G4800">
        <v>1</v>
      </c>
      <c r="H4800">
        <v>1</v>
      </c>
      <c r="I4800">
        <v>59.91</v>
      </c>
      <c r="J4800">
        <v>18.3</v>
      </c>
      <c r="K4800">
        <v>2</v>
      </c>
    </row>
    <row r="4801" spans="1:11" hidden="1" x14ac:dyDescent="0.25">
      <c r="A4801">
        <v>0</v>
      </c>
      <c r="B4801">
        <v>1</v>
      </c>
      <c r="C4801">
        <v>12</v>
      </c>
      <c r="D4801">
        <v>0</v>
      </c>
      <c r="E4801">
        <v>0</v>
      </c>
      <c r="F4801">
        <v>0</v>
      </c>
      <c r="G4801">
        <v>4</v>
      </c>
      <c r="H4801">
        <v>2</v>
      </c>
      <c r="I4801">
        <v>64.08</v>
      </c>
      <c r="J4801">
        <v>18.2</v>
      </c>
      <c r="K4801">
        <v>4</v>
      </c>
    </row>
    <row r="4802" spans="1:11" hidden="1" x14ac:dyDescent="0.25">
      <c r="A4802">
        <v>0</v>
      </c>
      <c r="B4802">
        <v>1</v>
      </c>
      <c r="C4802">
        <v>13</v>
      </c>
      <c r="D4802">
        <v>0</v>
      </c>
      <c r="E4802">
        <v>0</v>
      </c>
      <c r="F4802">
        <v>0</v>
      </c>
      <c r="G4802">
        <v>4</v>
      </c>
      <c r="H4802">
        <v>1</v>
      </c>
      <c r="I4802">
        <v>137.44999999999999</v>
      </c>
      <c r="J4802">
        <v>18.2</v>
      </c>
      <c r="K4802">
        <v>4</v>
      </c>
    </row>
    <row r="4803" spans="1:11" x14ac:dyDescent="0.25">
      <c r="A4803">
        <v>0</v>
      </c>
      <c r="B4803">
        <v>1</v>
      </c>
      <c r="C4803">
        <v>5</v>
      </c>
      <c r="D4803">
        <v>0</v>
      </c>
      <c r="E4803">
        <v>0</v>
      </c>
      <c r="F4803">
        <v>0</v>
      </c>
      <c r="G4803">
        <v>1</v>
      </c>
      <c r="H4803">
        <v>2</v>
      </c>
      <c r="I4803">
        <v>71.92</v>
      </c>
      <c r="J4803">
        <v>18.2</v>
      </c>
      <c r="K4803">
        <v>4</v>
      </c>
    </row>
    <row r="4804" spans="1:11" x14ac:dyDescent="0.25">
      <c r="A4804">
        <v>0</v>
      </c>
      <c r="B4804">
        <v>1</v>
      </c>
      <c r="C4804">
        <v>2</v>
      </c>
      <c r="D4804">
        <v>0</v>
      </c>
      <c r="E4804">
        <v>0</v>
      </c>
      <c r="F4804">
        <v>0</v>
      </c>
      <c r="G4804">
        <v>1</v>
      </c>
      <c r="H4804">
        <v>1</v>
      </c>
      <c r="I4804">
        <v>111.32</v>
      </c>
      <c r="J4804">
        <v>18.2</v>
      </c>
      <c r="K4804">
        <v>4</v>
      </c>
    </row>
    <row r="4805" spans="1:11" hidden="1" x14ac:dyDescent="0.25">
      <c r="A4805">
        <v>0</v>
      </c>
      <c r="B4805">
        <v>2</v>
      </c>
      <c r="C4805">
        <v>8</v>
      </c>
      <c r="D4805">
        <v>0</v>
      </c>
      <c r="E4805">
        <v>0</v>
      </c>
      <c r="F4805">
        <v>0</v>
      </c>
      <c r="G4805">
        <v>4</v>
      </c>
      <c r="H4805">
        <v>2</v>
      </c>
      <c r="I4805">
        <v>72.81</v>
      </c>
      <c r="J4805">
        <v>18.2</v>
      </c>
      <c r="K4805">
        <v>4</v>
      </c>
    </row>
    <row r="4806" spans="1:11" hidden="1" x14ac:dyDescent="0.25">
      <c r="A4806">
        <v>0</v>
      </c>
      <c r="B4806">
        <v>2</v>
      </c>
      <c r="C4806">
        <v>74</v>
      </c>
      <c r="D4806">
        <v>0</v>
      </c>
      <c r="E4806">
        <v>0</v>
      </c>
      <c r="F4806">
        <v>1</v>
      </c>
      <c r="G4806">
        <v>5</v>
      </c>
      <c r="H4806">
        <v>1</v>
      </c>
      <c r="I4806">
        <v>83.58</v>
      </c>
      <c r="J4806">
        <v>18.2</v>
      </c>
      <c r="K4806">
        <v>2</v>
      </c>
    </row>
    <row r="4807" spans="1:11" hidden="1" x14ac:dyDescent="0.25">
      <c r="A4807">
        <v>0</v>
      </c>
      <c r="B4807">
        <v>1</v>
      </c>
      <c r="C4807">
        <v>11</v>
      </c>
      <c r="D4807">
        <v>0</v>
      </c>
      <c r="E4807">
        <v>0</v>
      </c>
      <c r="F4807">
        <v>0</v>
      </c>
      <c r="G4807">
        <v>4</v>
      </c>
      <c r="H4807">
        <v>1</v>
      </c>
      <c r="I4807">
        <v>68.62</v>
      </c>
      <c r="J4807">
        <v>18.2</v>
      </c>
      <c r="K4807">
        <v>4</v>
      </c>
    </row>
    <row r="4808" spans="1:11" hidden="1" x14ac:dyDescent="0.25">
      <c r="A4808">
        <v>0</v>
      </c>
      <c r="B4808">
        <v>1</v>
      </c>
      <c r="C4808">
        <v>4</v>
      </c>
      <c r="D4808">
        <v>0</v>
      </c>
      <c r="E4808">
        <v>0</v>
      </c>
      <c r="F4808">
        <v>0</v>
      </c>
      <c r="G4808">
        <v>2</v>
      </c>
      <c r="H4808">
        <v>1</v>
      </c>
      <c r="I4808">
        <v>112.83</v>
      </c>
      <c r="J4808">
        <v>18.2</v>
      </c>
      <c r="K4808">
        <v>4</v>
      </c>
    </row>
    <row r="4809" spans="1:11" hidden="1" x14ac:dyDescent="0.25">
      <c r="A4809">
        <v>1</v>
      </c>
      <c r="B4809">
        <v>2</v>
      </c>
      <c r="C4809">
        <v>1.08</v>
      </c>
      <c r="D4809">
        <v>0</v>
      </c>
      <c r="E4809">
        <v>0</v>
      </c>
      <c r="F4809">
        <v>0</v>
      </c>
      <c r="G4809">
        <v>4</v>
      </c>
      <c r="H4809">
        <v>2</v>
      </c>
      <c r="I4809">
        <v>109.33</v>
      </c>
      <c r="J4809">
        <v>18.2</v>
      </c>
      <c r="K4809">
        <v>4</v>
      </c>
    </row>
    <row r="4810" spans="1:11" hidden="1" x14ac:dyDescent="0.25">
      <c r="A4810">
        <v>0</v>
      </c>
      <c r="B4810">
        <v>2</v>
      </c>
      <c r="C4810">
        <v>1.4</v>
      </c>
      <c r="D4810">
        <v>0</v>
      </c>
      <c r="E4810">
        <v>0</v>
      </c>
      <c r="F4810">
        <v>0</v>
      </c>
      <c r="G4810">
        <v>4</v>
      </c>
      <c r="H4810">
        <v>1</v>
      </c>
      <c r="I4810">
        <v>126.18</v>
      </c>
      <c r="J4810">
        <v>18.100000000000001</v>
      </c>
      <c r="K4810">
        <v>4</v>
      </c>
    </row>
    <row r="4811" spans="1:11" hidden="1" x14ac:dyDescent="0.25">
      <c r="A4811">
        <v>0</v>
      </c>
      <c r="B4811">
        <v>1</v>
      </c>
      <c r="C4811">
        <v>5</v>
      </c>
      <c r="D4811">
        <v>0</v>
      </c>
      <c r="E4811">
        <v>0</v>
      </c>
      <c r="F4811">
        <v>0</v>
      </c>
      <c r="G4811">
        <v>5</v>
      </c>
      <c r="H4811">
        <v>1</v>
      </c>
      <c r="I4811">
        <v>145.71</v>
      </c>
      <c r="J4811">
        <v>18.100000000000001</v>
      </c>
      <c r="K4811">
        <v>4</v>
      </c>
    </row>
    <row r="4812" spans="1:11" hidden="1" x14ac:dyDescent="0.25">
      <c r="A4812">
        <v>0</v>
      </c>
      <c r="B4812">
        <v>2</v>
      </c>
      <c r="C4812">
        <v>10</v>
      </c>
      <c r="D4812">
        <v>0</v>
      </c>
      <c r="E4812">
        <v>0</v>
      </c>
      <c r="F4812">
        <v>0</v>
      </c>
      <c r="G4812">
        <v>4</v>
      </c>
      <c r="H4812">
        <v>2</v>
      </c>
      <c r="I4812">
        <v>112.34</v>
      </c>
      <c r="J4812">
        <v>18.100000000000001</v>
      </c>
      <c r="K4812">
        <v>4</v>
      </c>
    </row>
    <row r="4813" spans="1:11" hidden="1" x14ac:dyDescent="0.25">
      <c r="A4813">
        <v>0</v>
      </c>
      <c r="B4813">
        <v>1</v>
      </c>
      <c r="C4813">
        <v>8</v>
      </c>
      <c r="D4813">
        <v>0</v>
      </c>
      <c r="E4813">
        <v>0</v>
      </c>
      <c r="F4813">
        <v>0</v>
      </c>
      <c r="G4813">
        <v>4</v>
      </c>
      <c r="H4813">
        <v>1</v>
      </c>
      <c r="I4813">
        <v>90.26</v>
      </c>
      <c r="J4813">
        <v>18.100000000000001</v>
      </c>
      <c r="K4813">
        <v>4</v>
      </c>
    </row>
    <row r="4814" spans="1:11" hidden="1" x14ac:dyDescent="0.25">
      <c r="A4814">
        <v>0</v>
      </c>
      <c r="B4814">
        <v>1</v>
      </c>
      <c r="C4814">
        <v>11</v>
      </c>
      <c r="D4814">
        <v>0</v>
      </c>
      <c r="E4814">
        <v>0</v>
      </c>
      <c r="F4814">
        <v>0</v>
      </c>
      <c r="G4814">
        <v>4</v>
      </c>
      <c r="H4814">
        <v>1</v>
      </c>
      <c r="I4814">
        <v>56.33</v>
      </c>
      <c r="J4814">
        <v>18.100000000000001</v>
      </c>
      <c r="K4814">
        <v>4</v>
      </c>
    </row>
    <row r="4815" spans="1:11" hidden="1" x14ac:dyDescent="0.25">
      <c r="A4815">
        <v>0</v>
      </c>
      <c r="B4815">
        <v>2</v>
      </c>
      <c r="C4815">
        <v>2</v>
      </c>
      <c r="D4815">
        <v>0</v>
      </c>
      <c r="E4815">
        <v>0</v>
      </c>
      <c r="F4815">
        <v>0</v>
      </c>
      <c r="G4815">
        <v>4</v>
      </c>
      <c r="H4815">
        <v>2</v>
      </c>
      <c r="I4815">
        <v>114.02</v>
      </c>
      <c r="J4815">
        <v>18.100000000000001</v>
      </c>
      <c r="K4815">
        <v>4</v>
      </c>
    </row>
    <row r="4816" spans="1:11" x14ac:dyDescent="0.25">
      <c r="A4816">
        <v>0</v>
      </c>
      <c r="B4816">
        <v>1</v>
      </c>
      <c r="C4816">
        <v>55</v>
      </c>
      <c r="D4816">
        <v>0</v>
      </c>
      <c r="E4816">
        <v>0</v>
      </c>
      <c r="F4816">
        <v>0</v>
      </c>
      <c r="G4816">
        <v>1</v>
      </c>
      <c r="H4816">
        <v>1</v>
      </c>
      <c r="I4816">
        <v>88.65</v>
      </c>
      <c r="J4816">
        <v>18.100000000000001</v>
      </c>
      <c r="K4816">
        <v>1</v>
      </c>
    </row>
    <row r="4817" spans="1:11" hidden="1" x14ac:dyDescent="0.25">
      <c r="A4817">
        <v>0</v>
      </c>
      <c r="B4817">
        <v>1</v>
      </c>
      <c r="C4817">
        <v>15</v>
      </c>
      <c r="D4817">
        <v>0</v>
      </c>
      <c r="E4817">
        <v>0</v>
      </c>
      <c r="F4817">
        <v>0</v>
      </c>
      <c r="G4817">
        <v>4</v>
      </c>
      <c r="H4817">
        <v>2</v>
      </c>
      <c r="I4817">
        <v>95.86</v>
      </c>
      <c r="J4817">
        <v>18.100000000000001</v>
      </c>
      <c r="K4817">
        <v>4</v>
      </c>
    </row>
    <row r="4818" spans="1:11" hidden="1" x14ac:dyDescent="0.25">
      <c r="A4818">
        <v>0</v>
      </c>
      <c r="B4818">
        <v>1</v>
      </c>
      <c r="C4818">
        <v>12</v>
      </c>
      <c r="D4818">
        <v>0</v>
      </c>
      <c r="E4818">
        <v>0</v>
      </c>
      <c r="F4818">
        <v>0</v>
      </c>
      <c r="G4818">
        <v>4</v>
      </c>
      <c r="H4818">
        <v>1</v>
      </c>
      <c r="I4818">
        <v>117.04</v>
      </c>
      <c r="J4818">
        <v>18.100000000000001</v>
      </c>
      <c r="K4818">
        <v>4</v>
      </c>
    </row>
    <row r="4819" spans="1:11" hidden="1" x14ac:dyDescent="0.25">
      <c r="A4819">
        <v>0</v>
      </c>
      <c r="B4819">
        <v>2</v>
      </c>
      <c r="C4819">
        <v>1.64</v>
      </c>
      <c r="D4819">
        <v>0</v>
      </c>
      <c r="E4819">
        <v>0</v>
      </c>
      <c r="F4819">
        <v>0</v>
      </c>
      <c r="G4819">
        <v>2</v>
      </c>
      <c r="H4819">
        <v>2</v>
      </c>
      <c r="I4819">
        <v>69.89</v>
      </c>
      <c r="J4819">
        <v>18.100000000000001</v>
      </c>
      <c r="K4819">
        <v>4</v>
      </c>
    </row>
    <row r="4820" spans="1:11" x14ac:dyDescent="0.25">
      <c r="A4820">
        <v>0</v>
      </c>
      <c r="B4820">
        <v>1</v>
      </c>
      <c r="C4820">
        <v>7</v>
      </c>
      <c r="D4820">
        <v>0</v>
      </c>
      <c r="E4820">
        <v>0</v>
      </c>
      <c r="F4820">
        <v>0</v>
      </c>
      <c r="G4820">
        <v>1</v>
      </c>
      <c r="H4820">
        <v>2</v>
      </c>
      <c r="I4820">
        <v>77.760000000000005</v>
      </c>
      <c r="J4820">
        <v>18.100000000000001</v>
      </c>
      <c r="K4820">
        <v>4</v>
      </c>
    </row>
    <row r="4821" spans="1:11" hidden="1" x14ac:dyDescent="0.25">
      <c r="A4821">
        <v>0</v>
      </c>
      <c r="B4821">
        <v>1</v>
      </c>
      <c r="C4821">
        <v>5</v>
      </c>
      <c r="D4821">
        <v>0</v>
      </c>
      <c r="E4821">
        <v>0</v>
      </c>
      <c r="F4821">
        <v>0</v>
      </c>
      <c r="G4821">
        <v>5</v>
      </c>
      <c r="H4821">
        <v>2</v>
      </c>
      <c r="I4821">
        <v>83.75</v>
      </c>
      <c r="J4821">
        <v>18.100000000000001</v>
      </c>
      <c r="K4821">
        <v>4</v>
      </c>
    </row>
    <row r="4822" spans="1:11" hidden="1" x14ac:dyDescent="0.25">
      <c r="A4822">
        <v>0</v>
      </c>
      <c r="B4822">
        <v>1</v>
      </c>
      <c r="C4822">
        <v>3</v>
      </c>
      <c r="D4822">
        <v>0</v>
      </c>
      <c r="E4822">
        <v>0</v>
      </c>
      <c r="F4822">
        <v>0</v>
      </c>
      <c r="G4822">
        <v>4</v>
      </c>
      <c r="H4822">
        <v>1</v>
      </c>
      <c r="I4822">
        <v>95.12</v>
      </c>
      <c r="J4822">
        <v>18</v>
      </c>
      <c r="K4822">
        <v>4</v>
      </c>
    </row>
    <row r="4823" spans="1:11" hidden="1" x14ac:dyDescent="0.25">
      <c r="A4823">
        <v>0</v>
      </c>
      <c r="B4823">
        <v>2</v>
      </c>
      <c r="C4823">
        <v>2</v>
      </c>
      <c r="D4823">
        <v>0</v>
      </c>
      <c r="E4823">
        <v>0</v>
      </c>
      <c r="F4823">
        <v>0</v>
      </c>
      <c r="G4823">
        <v>4</v>
      </c>
      <c r="H4823">
        <v>1</v>
      </c>
      <c r="I4823">
        <v>92.48</v>
      </c>
      <c r="J4823">
        <v>18</v>
      </c>
      <c r="K4823">
        <v>4</v>
      </c>
    </row>
    <row r="4824" spans="1:11" hidden="1" x14ac:dyDescent="0.25">
      <c r="A4824">
        <v>0</v>
      </c>
      <c r="B4824">
        <v>2</v>
      </c>
      <c r="C4824">
        <v>9</v>
      </c>
      <c r="D4824">
        <v>0</v>
      </c>
      <c r="E4824">
        <v>0</v>
      </c>
      <c r="F4824">
        <v>0</v>
      </c>
      <c r="G4824">
        <v>4</v>
      </c>
      <c r="H4824">
        <v>1</v>
      </c>
      <c r="I4824">
        <v>69.87</v>
      </c>
      <c r="J4824">
        <v>18</v>
      </c>
      <c r="K4824">
        <v>4</v>
      </c>
    </row>
    <row r="4825" spans="1:11" hidden="1" x14ac:dyDescent="0.25">
      <c r="A4825">
        <v>0</v>
      </c>
      <c r="B4825">
        <v>2</v>
      </c>
      <c r="C4825">
        <v>2</v>
      </c>
      <c r="D4825">
        <v>0</v>
      </c>
      <c r="E4825">
        <v>0</v>
      </c>
      <c r="F4825">
        <v>0</v>
      </c>
      <c r="G4825">
        <v>5</v>
      </c>
      <c r="H4825">
        <v>1</v>
      </c>
      <c r="I4825">
        <v>165.11</v>
      </c>
      <c r="J4825">
        <v>18</v>
      </c>
      <c r="K4825">
        <v>4</v>
      </c>
    </row>
    <row r="4826" spans="1:11" x14ac:dyDescent="0.25">
      <c r="A4826">
        <v>0</v>
      </c>
      <c r="B4826">
        <v>1</v>
      </c>
      <c r="C4826">
        <v>3</v>
      </c>
      <c r="D4826">
        <v>0</v>
      </c>
      <c r="E4826">
        <v>0</v>
      </c>
      <c r="F4826">
        <v>0</v>
      </c>
      <c r="G4826">
        <v>1</v>
      </c>
      <c r="H4826">
        <v>2</v>
      </c>
      <c r="I4826">
        <v>100.91</v>
      </c>
      <c r="J4826">
        <v>18</v>
      </c>
      <c r="K4826">
        <v>4</v>
      </c>
    </row>
    <row r="4827" spans="1:11" hidden="1" x14ac:dyDescent="0.25">
      <c r="A4827">
        <v>0</v>
      </c>
      <c r="B4827">
        <v>1</v>
      </c>
      <c r="C4827">
        <v>2</v>
      </c>
      <c r="D4827">
        <v>0</v>
      </c>
      <c r="E4827">
        <v>0</v>
      </c>
      <c r="F4827">
        <v>0</v>
      </c>
      <c r="G4827">
        <v>4</v>
      </c>
      <c r="H4827">
        <v>2</v>
      </c>
      <c r="I4827">
        <v>94.75</v>
      </c>
      <c r="J4827">
        <v>18</v>
      </c>
      <c r="K4827">
        <v>4</v>
      </c>
    </row>
    <row r="4828" spans="1:11" hidden="1" x14ac:dyDescent="0.25">
      <c r="A4828">
        <v>0</v>
      </c>
      <c r="B4828">
        <v>2</v>
      </c>
      <c r="C4828">
        <v>3</v>
      </c>
      <c r="D4828">
        <v>0</v>
      </c>
      <c r="E4828">
        <v>0</v>
      </c>
      <c r="F4828">
        <v>0</v>
      </c>
      <c r="G4828">
        <v>5</v>
      </c>
      <c r="H4828">
        <v>1</v>
      </c>
      <c r="I4828">
        <v>68.34</v>
      </c>
      <c r="J4828">
        <v>18</v>
      </c>
      <c r="K4828">
        <v>4</v>
      </c>
    </row>
    <row r="4829" spans="1:11" hidden="1" x14ac:dyDescent="0.25">
      <c r="A4829">
        <v>0</v>
      </c>
      <c r="B4829">
        <v>1</v>
      </c>
      <c r="C4829">
        <v>8</v>
      </c>
      <c r="D4829">
        <v>0</v>
      </c>
      <c r="E4829">
        <v>0</v>
      </c>
      <c r="F4829">
        <v>0</v>
      </c>
      <c r="G4829">
        <v>5</v>
      </c>
      <c r="H4829">
        <v>1</v>
      </c>
      <c r="I4829">
        <v>56.3</v>
      </c>
      <c r="J4829">
        <v>18</v>
      </c>
      <c r="K4829">
        <v>4</v>
      </c>
    </row>
    <row r="4830" spans="1:11" hidden="1" x14ac:dyDescent="0.25">
      <c r="A4830">
        <v>0</v>
      </c>
      <c r="B4830">
        <v>1</v>
      </c>
      <c r="C4830">
        <v>2</v>
      </c>
      <c r="D4830">
        <v>0</v>
      </c>
      <c r="E4830">
        <v>0</v>
      </c>
      <c r="F4830">
        <v>0</v>
      </c>
      <c r="G4830">
        <v>4</v>
      </c>
      <c r="H4830">
        <v>1</v>
      </c>
      <c r="I4830">
        <v>86.57</v>
      </c>
      <c r="J4830">
        <v>18</v>
      </c>
      <c r="K4830">
        <v>4</v>
      </c>
    </row>
    <row r="4831" spans="1:11" hidden="1" x14ac:dyDescent="0.25">
      <c r="A4831">
        <v>0</v>
      </c>
      <c r="B4831">
        <v>1</v>
      </c>
      <c r="C4831">
        <v>5</v>
      </c>
      <c r="D4831">
        <v>0</v>
      </c>
      <c r="E4831">
        <v>0</v>
      </c>
      <c r="F4831">
        <v>0</v>
      </c>
      <c r="G4831">
        <v>4</v>
      </c>
      <c r="H4831">
        <v>1</v>
      </c>
      <c r="I4831">
        <v>92.56</v>
      </c>
      <c r="J4831">
        <v>18</v>
      </c>
      <c r="K4831">
        <v>4</v>
      </c>
    </row>
    <row r="4832" spans="1:11" hidden="1" x14ac:dyDescent="0.25">
      <c r="A4832">
        <v>0</v>
      </c>
      <c r="B4832">
        <v>1</v>
      </c>
      <c r="C4832">
        <v>10</v>
      </c>
      <c r="D4832">
        <v>0</v>
      </c>
      <c r="E4832">
        <v>0</v>
      </c>
      <c r="F4832">
        <v>0</v>
      </c>
      <c r="G4832">
        <v>2</v>
      </c>
      <c r="H4832">
        <v>1</v>
      </c>
      <c r="I4832">
        <v>68.94</v>
      </c>
      <c r="J4832">
        <v>18</v>
      </c>
      <c r="K4832">
        <v>4</v>
      </c>
    </row>
    <row r="4833" spans="1:11" hidden="1" x14ac:dyDescent="0.25">
      <c r="A4833">
        <v>0</v>
      </c>
      <c r="B4833">
        <v>1</v>
      </c>
      <c r="C4833">
        <v>8</v>
      </c>
      <c r="D4833">
        <v>0</v>
      </c>
      <c r="E4833">
        <v>0</v>
      </c>
      <c r="F4833">
        <v>0</v>
      </c>
      <c r="G4833">
        <v>4</v>
      </c>
      <c r="H4833">
        <v>2</v>
      </c>
      <c r="I4833">
        <v>91.53</v>
      </c>
      <c r="J4833">
        <v>18</v>
      </c>
      <c r="K4833">
        <v>4</v>
      </c>
    </row>
    <row r="4834" spans="1:11" hidden="1" x14ac:dyDescent="0.25">
      <c r="A4834">
        <v>0</v>
      </c>
      <c r="B4834">
        <v>2</v>
      </c>
      <c r="C4834">
        <v>1.88</v>
      </c>
      <c r="D4834">
        <v>0</v>
      </c>
      <c r="E4834">
        <v>0</v>
      </c>
      <c r="F4834">
        <v>0</v>
      </c>
      <c r="G4834">
        <v>4</v>
      </c>
      <c r="H4834">
        <v>1</v>
      </c>
      <c r="I4834">
        <v>80.83</v>
      </c>
      <c r="J4834">
        <v>18</v>
      </c>
      <c r="K4834">
        <v>4</v>
      </c>
    </row>
    <row r="4835" spans="1:11" x14ac:dyDescent="0.25">
      <c r="A4835">
        <v>0</v>
      </c>
      <c r="B4835">
        <v>1</v>
      </c>
      <c r="C4835">
        <v>9</v>
      </c>
      <c r="D4835">
        <v>0</v>
      </c>
      <c r="E4835">
        <v>0</v>
      </c>
      <c r="F4835">
        <v>0</v>
      </c>
      <c r="G4835">
        <v>1</v>
      </c>
      <c r="H4835">
        <v>1</v>
      </c>
      <c r="I4835">
        <v>76.88</v>
      </c>
      <c r="J4835">
        <v>18</v>
      </c>
      <c r="K4835">
        <v>4</v>
      </c>
    </row>
    <row r="4836" spans="1:11" hidden="1" x14ac:dyDescent="0.25">
      <c r="A4836">
        <v>0</v>
      </c>
      <c r="B4836">
        <v>2</v>
      </c>
      <c r="C4836">
        <v>5</v>
      </c>
      <c r="D4836">
        <v>0</v>
      </c>
      <c r="E4836">
        <v>0</v>
      </c>
      <c r="F4836">
        <v>0</v>
      </c>
      <c r="G4836">
        <v>4</v>
      </c>
      <c r="H4836">
        <v>1</v>
      </c>
      <c r="I4836">
        <v>88.44</v>
      </c>
      <c r="J4836">
        <v>18</v>
      </c>
      <c r="K4836">
        <v>4</v>
      </c>
    </row>
    <row r="4837" spans="1:11" hidden="1" x14ac:dyDescent="0.25">
      <c r="A4837">
        <v>0</v>
      </c>
      <c r="B4837">
        <v>1</v>
      </c>
      <c r="C4837">
        <v>3</v>
      </c>
      <c r="D4837">
        <v>0</v>
      </c>
      <c r="E4837">
        <v>0</v>
      </c>
      <c r="F4837">
        <v>0</v>
      </c>
      <c r="G4837">
        <v>5</v>
      </c>
      <c r="H4837">
        <v>2</v>
      </c>
      <c r="I4837">
        <v>81.88</v>
      </c>
      <c r="J4837">
        <v>18</v>
      </c>
      <c r="K4837">
        <v>4</v>
      </c>
    </row>
    <row r="4838" spans="1:11" hidden="1" x14ac:dyDescent="0.25">
      <c r="A4838">
        <v>0</v>
      </c>
      <c r="B4838">
        <v>2</v>
      </c>
      <c r="C4838">
        <v>64</v>
      </c>
      <c r="D4838">
        <v>0</v>
      </c>
      <c r="E4838">
        <v>0</v>
      </c>
      <c r="F4838">
        <v>0</v>
      </c>
      <c r="G4838">
        <v>5</v>
      </c>
      <c r="H4838">
        <v>1</v>
      </c>
      <c r="I4838">
        <v>108.1</v>
      </c>
      <c r="J4838">
        <v>17.899999999999999</v>
      </c>
      <c r="K4838">
        <v>2</v>
      </c>
    </row>
    <row r="4839" spans="1:11" hidden="1" x14ac:dyDescent="0.25">
      <c r="A4839">
        <v>0</v>
      </c>
      <c r="B4839">
        <v>2</v>
      </c>
      <c r="C4839">
        <v>18</v>
      </c>
      <c r="D4839">
        <v>0</v>
      </c>
      <c r="E4839">
        <v>0</v>
      </c>
      <c r="F4839">
        <v>0</v>
      </c>
      <c r="G4839">
        <v>5</v>
      </c>
      <c r="H4839">
        <v>2</v>
      </c>
      <c r="I4839">
        <v>79.89</v>
      </c>
      <c r="J4839">
        <v>17.899999999999999</v>
      </c>
      <c r="K4839">
        <v>4</v>
      </c>
    </row>
    <row r="4840" spans="1:11" hidden="1" x14ac:dyDescent="0.25">
      <c r="A4840">
        <v>0</v>
      </c>
      <c r="B4840">
        <v>1</v>
      </c>
      <c r="C4840">
        <v>6</v>
      </c>
      <c r="D4840">
        <v>0</v>
      </c>
      <c r="E4840">
        <v>0</v>
      </c>
      <c r="F4840">
        <v>0</v>
      </c>
      <c r="G4840">
        <v>5</v>
      </c>
      <c r="H4840">
        <v>1</v>
      </c>
      <c r="I4840">
        <v>79.05</v>
      </c>
      <c r="J4840">
        <v>17.899999999999999</v>
      </c>
      <c r="K4840">
        <v>4</v>
      </c>
    </row>
    <row r="4841" spans="1:11" hidden="1" x14ac:dyDescent="0.25">
      <c r="A4841">
        <v>0</v>
      </c>
      <c r="B4841">
        <v>2</v>
      </c>
      <c r="C4841">
        <v>1.48</v>
      </c>
      <c r="D4841">
        <v>0</v>
      </c>
      <c r="E4841">
        <v>0</v>
      </c>
      <c r="F4841">
        <v>0</v>
      </c>
      <c r="G4841">
        <v>4</v>
      </c>
      <c r="H4841">
        <v>1</v>
      </c>
      <c r="I4841">
        <v>55.59</v>
      </c>
      <c r="J4841">
        <v>17.899999999999999</v>
      </c>
      <c r="K4841">
        <v>4</v>
      </c>
    </row>
    <row r="4842" spans="1:11" hidden="1" x14ac:dyDescent="0.25">
      <c r="A4842">
        <v>0</v>
      </c>
      <c r="B4842">
        <v>2</v>
      </c>
      <c r="C4842">
        <v>5</v>
      </c>
      <c r="D4842">
        <v>0</v>
      </c>
      <c r="E4842">
        <v>0</v>
      </c>
      <c r="F4842">
        <v>0</v>
      </c>
      <c r="G4842">
        <v>4</v>
      </c>
      <c r="H4842">
        <v>1</v>
      </c>
      <c r="I4842">
        <v>92</v>
      </c>
      <c r="J4842">
        <v>17.899999999999999</v>
      </c>
      <c r="K4842">
        <v>4</v>
      </c>
    </row>
    <row r="4843" spans="1:11" hidden="1" x14ac:dyDescent="0.25">
      <c r="A4843">
        <v>0</v>
      </c>
      <c r="B4843">
        <v>2</v>
      </c>
      <c r="C4843">
        <v>4</v>
      </c>
      <c r="D4843">
        <v>0</v>
      </c>
      <c r="E4843">
        <v>0</v>
      </c>
      <c r="F4843">
        <v>0</v>
      </c>
      <c r="G4843">
        <v>4</v>
      </c>
      <c r="H4843">
        <v>1</v>
      </c>
      <c r="I4843">
        <v>109.81</v>
      </c>
      <c r="J4843">
        <v>17.899999999999999</v>
      </c>
      <c r="K4843">
        <v>4</v>
      </c>
    </row>
    <row r="4844" spans="1:11" hidden="1" x14ac:dyDescent="0.25">
      <c r="A4844">
        <v>0</v>
      </c>
      <c r="B4844">
        <v>2</v>
      </c>
      <c r="C4844">
        <v>82</v>
      </c>
      <c r="D4844">
        <v>0</v>
      </c>
      <c r="E4844">
        <v>0</v>
      </c>
      <c r="F4844">
        <v>1</v>
      </c>
      <c r="G4844">
        <v>4</v>
      </c>
      <c r="H4844">
        <v>2</v>
      </c>
      <c r="I4844">
        <v>82.63</v>
      </c>
      <c r="J4844">
        <v>17.899999999999999</v>
      </c>
      <c r="K4844">
        <v>3</v>
      </c>
    </row>
    <row r="4845" spans="1:11" hidden="1" x14ac:dyDescent="0.25">
      <c r="A4845">
        <v>0</v>
      </c>
      <c r="B4845">
        <v>1</v>
      </c>
      <c r="C4845">
        <v>5</v>
      </c>
      <c r="D4845">
        <v>0</v>
      </c>
      <c r="E4845">
        <v>0</v>
      </c>
      <c r="F4845">
        <v>0</v>
      </c>
      <c r="G4845">
        <v>4</v>
      </c>
      <c r="H4845">
        <v>1</v>
      </c>
      <c r="I4845">
        <v>160.83000000000001</v>
      </c>
      <c r="J4845">
        <v>17.8</v>
      </c>
      <c r="K4845">
        <v>4</v>
      </c>
    </row>
    <row r="4846" spans="1:11" hidden="1" x14ac:dyDescent="0.25">
      <c r="A4846">
        <v>0</v>
      </c>
      <c r="B4846">
        <v>2</v>
      </c>
      <c r="C4846">
        <v>6</v>
      </c>
      <c r="D4846">
        <v>0</v>
      </c>
      <c r="E4846">
        <v>0</v>
      </c>
      <c r="F4846">
        <v>0</v>
      </c>
      <c r="G4846">
        <v>4</v>
      </c>
      <c r="H4846">
        <v>1</v>
      </c>
      <c r="I4846">
        <v>119.88</v>
      </c>
      <c r="J4846">
        <v>17.8</v>
      </c>
      <c r="K4846">
        <v>4</v>
      </c>
    </row>
    <row r="4847" spans="1:11" hidden="1" x14ac:dyDescent="0.25">
      <c r="A4847">
        <v>0</v>
      </c>
      <c r="B4847">
        <v>2</v>
      </c>
      <c r="C4847">
        <v>2</v>
      </c>
      <c r="D4847">
        <v>0</v>
      </c>
      <c r="E4847">
        <v>0</v>
      </c>
      <c r="F4847">
        <v>0</v>
      </c>
      <c r="G4847">
        <v>4</v>
      </c>
      <c r="H4847">
        <v>1</v>
      </c>
      <c r="I4847">
        <v>89.72</v>
      </c>
      <c r="J4847">
        <v>17.8</v>
      </c>
      <c r="K4847">
        <v>4</v>
      </c>
    </row>
    <row r="4848" spans="1:11" hidden="1" x14ac:dyDescent="0.25">
      <c r="A4848">
        <v>0</v>
      </c>
      <c r="B4848">
        <v>2</v>
      </c>
      <c r="C4848">
        <v>10</v>
      </c>
      <c r="D4848">
        <v>0</v>
      </c>
      <c r="E4848">
        <v>0</v>
      </c>
      <c r="F4848">
        <v>0</v>
      </c>
      <c r="G4848">
        <v>4</v>
      </c>
      <c r="H4848">
        <v>1</v>
      </c>
      <c r="I4848">
        <v>83.37</v>
      </c>
      <c r="J4848">
        <v>17.8</v>
      </c>
      <c r="K4848">
        <v>1</v>
      </c>
    </row>
    <row r="4849" spans="1:11" hidden="1" x14ac:dyDescent="0.25">
      <c r="A4849">
        <v>0</v>
      </c>
      <c r="B4849">
        <v>2</v>
      </c>
      <c r="C4849">
        <v>1.1599999999999999</v>
      </c>
      <c r="D4849">
        <v>0</v>
      </c>
      <c r="E4849">
        <v>0</v>
      </c>
      <c r="F4849">
        <v>0</v>
      </c>
      <c r="G4849">
        <v>4</v>
      </c>
      <c r="H4849">
        <v>2</v>
      </c>
      <c r="I4849">
        <v>97.28</v>
      </c>
      <c r="J4849">
        <v>17.8</v>
      </c>
      <c r="K4849">
        <v>4</v>
      </c>
    </row>
    <row r="4850" spans="1:11" hidden="1" x14ac:dyDescent="0.25">
      <c r="A4850">
        <v>0</v>
      </c>
      <c r="B4850">
        <v>1</v>
      </c>
      <c r="C4850">
        <v>0.32</v>
      </c>
      <c r="D4850">
        <v>0</v>
      </c>
      <c r="E4850">
        <v>0</v>
      </c>
      <c r="F4850">
        <v>0</v>
      </c>
      <c r="G4850">
        <v>2</v>
      </c>
      <c r="H4850">
        <v>2</v>
      </c>
      <c r="I4850">
        <v>89.04</v>
      </c>
      <c r="J4850">
        <v>17.8</v>
      </c>
      <c r="K4850">
        <v>4</v>
      </c>
    </row>
    <row r="4851" spans="1:11" hidden="1" x14ac:dyDescent="0.25">
      <c r="A4851">
        <v>0</v>
      </c>
      <c r="B4851">
        <v>2</v>
      </c>
      <c r="C4851">
        <v>12</v>
      </c>
      <c r="D4851">
        <v>0</v>
      </c>
      <c r="E4851">
        <v>0</v>
      </c>
      <c r="F4851">
        <v>0</v>
      </c>
      <c r="G4851">
        <v>4</v>
      </c>
      <c r="H4851">
        <v>1</v>
      </c>
      <c r="I4851">
        <v>70.13</v>
      </c>
      <c r="J4851">
        <v>17.8</v>
      </c>
      <c r="K4851">
        <v>4</v>
      </c>
    </row>
    <row r="4852" spans="1:11" hidden="1" x14ac:dyDescent="0.25">
      <c r="A4852">
        <v>0</v>
      </c>
      <c r="B4852">
        <v>2</v>
      </c>
      <c r="C4852">
        <v>52</v>
      </c>
      <c r="D4852">
        <v>0</v>
      </c>
      <c r="E4852">
        <v>0</v>
      </c>
      <c r="F4852">
        <v>1</v>
      </c>
      <c r="G4852">
        <v>5</v>
      </c>
      <c r="H4852">
        <v>2</v>
      </c>
      <c r="I4852">
        <v>77.59</v>
      </c>
      <c r="J4852">
        <v>17.7</v>
      </c>
      <c r="K4852">
        <v>1</v>
      </c>
    </row>
    <row r="4853" spans="1:11" x14ac:dyDescent="0.25">
      <c r="A4853">
        <v>0</v>
      </c>
      <c r="B4853">
        <v>2</v>
      </c>
      <c r="C4853">
        <v>5</v>
      </c>
      <c r="D4853">
        <v>0</v>
      </c>
      <c r="E4853">
        <v>0</v>
      </c>
      <c r="F4853">
        <v>0</v>
      </c>
      <c r="G4853">
        <v>1</v>
      </c>
      <c r="H4853">
        <v>1</v>
      </c>
      <c r="I4853">
        <v>84.59</v>
      </c>
      <c r="J4853">
        <v>17.7</v>
      </c>
      <c r="K4853">
        <v>4</v>
      </c>
    </row>
    <row r="4854" spans="1:11" hidden="1" x14ac:dyDescent="0.25">
      <c r="A4854">
        <v>0</v>
      </c>
      <c r="B4854">
        <v>1</v>
      </c>
      <c r="C4854">
        <v>9</v>
      </c>
      <c r="D4854">
        <v>0</v>
      </c>
      <c r="E4854">
        <v>0</v>
      </c>
      <c r="F4854">
        <v>0</v>
      </c>
      <c r="G4854">
        <v>4</v>
      </c>
      <c r="H4854">
        <v>2</v>
      </c>
      <c r="I4854">
        <v>122.22</v>
      </c>
      <c r="J4854">
        <v>17.7</v>
      </c>
      <c r="K4854">
        <v>4</v>
      </c>
    </row>
    <row r="4855" spans="1:11" hidden="1" x14ac:dyDescent="0.25">
      <c r="A4855">
        <v>0</v>
      </c>
      <c r="B4855">
        <v>1</v>
      </c>
      <c r="C4855">
        <v>7</v>
      </c>
      <c r="D4855">
        <v>0</v>
      </c>
      <c r="E4855">
        <v>0</v>
      </c>
      <c r="F4855">
        <v>0</v>
      </c>
      <c r="G4855">
        <v>4</v>
      </c>
      <c r="H4855">
        <v>2</v>
      </c>
      <c r="I4855">
        <v>152.81</v>
      </c>
      <c r="J4855">
        <v>17.7</v>
      </c>
      <c r="K4855">
        <v>4</v>
      </c>
    </row>
    <row r="4856" spans="1:11" hidden="1" x14ac:dyDescent="0.25">
      <c r="A4856">
        <v>0</v>
      </c>
      <c r="B4856">
        <v>1</v>
      </c>
      <c r="C4856">
        <v>6</v>
      </c>
      <c r="D4856">
        <v>0</v>
      </c>
      <c r="E4856">
        <v>0</v>
      </c>
      <c r="F4856">
        <v>0</v>
      </c>
      <c r="G4856">
        <v>4</v>
      </c>
      <c r="H4856">
        <v>2</v>
      </c>
      <c r="I4856">
        <v>87.74</v>
      </c>
      <c r="J4856">
        <v>17.7</v>
      </c>
      <c r="K4856">
        <v>4</v>
      </c>
    </row>
    <row r="4857" spans="1:11" hidden="1" x14ac:dyDescent="0.25">
      <c r="A4857">
        <v>0</v>
      </c>
      <c r="B4857">
        <v>1</v>
      </c>
      <c r="C4857">
        <v>6</v>
      </c>
      <c r="D4857">
        <v>0</v>
      </c>
      <c r="E4857">
        <v>0</v>
      </c>
      <c r="F4857">
        <v>0</v>
      </c>
      <c r="G4857">
        <v>4</v>
      </c>
      <c r="H4857">
        <v>1</v>
      </c>
      <c r="I4857">
        <v>131.43</v>
      </c>
      <c r="J4857">
        <v>17.7</v>
      </c>
      <c r="K4857">
        <v>4</v>
      </c>
    </row>
    <row r="4858" spans="1:11" hidden="1" x14ac:dyDescent="0.25">
      <c r="A4858">
        <v>0</v>
      </c>
      <c r="B4858">
        <v>1</v>
      </c>
      <c r="C4858">
        <v>3</v>
      </c>
      <c r="D4858">
        <v>0</v>
      </c>
      <c r="E4858">
        <v>0</v>
      </c>
      <c r="F4858">
        <v>0</v>
      </c>
      <c r="G4858">
        <v>4</v>
      </c>
      <c r="H4858">
        <v>2</v>
      </c>
      <c r="I4858">
        <v>88.43</v>
      </c>
      <c r="J4858">
        <v>17.7</v>
      </c>
      <c r="K4858">
        <v>4</v>
      </c>
    </row>
    <row r="4859" spans="1:11" hidden="1" x14ac:dyDescent="0.25">
      <c r="A4859">
        <v>0</v>
      </c>
      <c r="B4859">
        <v>2</v>
      </c>
      <c r="C4859">
        <v>6</v>
      </c>
      <c r="D4859">
        <v>0</v>
      </c>
      <c r="E4859">
        <v>0</v>
      </c>
      <c r="F4859">
        <v>0</v>
      </c>
      <c r="G4859">
        <v>5</v>
      </c>
      <c r="H4859">
        <v>2</v>
      </c>
      <c r="I4859">
        <v>107.4</v>
      </c>
      <c r="J4859">
        <v>17.7</v>
      </c>
      <c r="K4859">
        <v>4</v>
      </c>
    </row>
    <row r="4860" spans="1:11" hidden="1" x14ac:dyDescent="0.25">
      <c r="A4860">
        <v>0</v>
      </c>
      <c r="B4860">
        <v>1</v>
      </c>
      <c r="C4860">
        <v>2</v>
      </c>
      <c r="D4860">
        <v>0</v>
      </c>
      <c r="E4860">
        <v>0</v>
      </c>
      <c r="F4860">
        <v>0</v>
      </c>
      <c r="G4860">
        <v>4</v>
      </c>
      <c r="H4860">
        <v>1</v>
      </c>
      <c r="I4860">
        <v>75.69</v>
      </c>
      <c r="J4860">
        <v>17.7</v>
      </c>
      <c r="K4860">
        <v>4</v>
      </c>
    </row>
    <row r="4861" spans="1:11" hidden="1" x14ac:dyDescent="0.25">
      <c r="A4861">
        <v>0</v>
      </c>
      <c r="B4861">
        <v>1</v>
      </c>
      <c r="C4861">
        <v>5</v>
      </c>
      <c r="D4861">
        <v>0</v>
      </c>
      <c r="E4861">
        <v>0</v>
      </c>
      <c r="F4861">
        <v>0</v>
      </c>
      <c r="G4861">
        <v>4</v>
      </c>
      <c r="H4861">
        <v>1</v>
      </c>
      <c r="I4861">
        <v>67.28</v>
      </c>
      <c r="J4861">
        <v>17.7</v>
      </c>
      <c r="K4861">
        <v>4</v>
      </c>
    </row>
    <row r="4862" spans="1:11" hidden="1" x14ac:dyDescent="0.25">
      <c r="A4862">
        <v>0</v>
      </c>
      <c r="B4862">
        <v>1</v>
      </c>
      <c r="C4862">
        <v>4</v>
      </c>
      <c r="D4862">
        <v>0</v>
      </c>
      <c r="E4862">
        <v>0</v>
      </c>
      <c r="F4862">
        <v>0</v>
      </c>
      <c r="G4862">
        <v>4</v>
      </c>
      <c r="H4862">
        <v>2</v>
      </c>
      <c r="I4862">
        <v>80.48</v>
      </c>
      <c r="J4862">
        <v>17.7</v>
      </c>
      <c r="K4862">
        <v>4</v>
      </c>
    </row>
    <row r="4863" spans="1:11" hidden="1" x14ac:dyDescent="0.25">
      <c r="A4863">
        <v>0</v>
      </c>
      <c r="B4863">
        <v>2</v>
      </c>
      <c r="C4863">
        <v>9</v>
      </c>
      <c r="D4863">
        <v>0</v>
      </c>
      <c r="E4863">
        <v>0</v>
      </c>
      <c r="F4863">
        <v>0</v>
      </c>
      <c r="G4863">
        <v>4</v>
      </c>
      <c r="H4863">
        <v>1</v>
      </c>
      <c r="I4863">
        <v>110.97</v>
      </c>
      <c r="J4863">
        <v>17.7</v>
      </c>
      <c r="K4863">
        <v>4</v>
      </c>
    </row>
    <row r="4864" spans="1:11" hidden="1" x14ac:dyDescent="0.25">
      <c r="A4864">
        <v>0</v>
      </c>
      <c r="B4864">
        <v>1</v>
      </c>
      <c r="C4864">
        <v>4</v>
      </c>
      <c r="D4864">
        <v>0</v>
      </c>
      <c r="E4864">
        <v>0</v>
      </c>
      <c r="F4864">
        <v>0</v>
      </c>
      <c r="G4864">
        <v>4</v>
      </c>
      <c r="H4864">
        <v>2</v>
      </c>
      <c r="I4864">
        <v>85.88</v>
      </c>
      <c r="J4864">
        <v>17.7</v>
      </c>
      <c r="K4864">
        <v>4</v>
      </c>
    </row>
    <row r="4865" spans="1:11" hidden="1" x14ac:dyDescent="0.25">
      <c r="A4865">
        <v>0</v>
      </c>
      <c r="B4865">
        <v>2</v>
      </c>
      <c r="C4865">
        <v>8</v>
      </c>
      <c r="D4865">
        <v>0</v>
      </c>
      <c r="E4865">
        <v>0</v>
      </c>
      <c r="F4865">
        <v>0</v>
      </c>
      <c r="G4865">
        <v>4</v>
      </c>
      <c r="H4865">
        <v>2</v>
      </c>
      <c r="I4865">
        <v>110.89</v>
      </c>
      <c r="J4865">
        <v>17.600000000000001</v>
      </c>
      <c r="K4865">
        <v>4</v>
      </c>
    </row>
    <row r="4866" spans="1:11" hidden="1" x14ac:dyDescent="0.25">
      <c r="A4866">
        <v>0</v>
      </c>
      <c r="B4866">
        <v>2</v>
      </c>
      <c r="C4866">
        <v>5</v>
      </c>
      <c r="D4866">
        <v>0</v>
      </c>
      <c r="E4866">
        <v>0</v>
      </c>
      <c r="F4866">
        <v>0</v>
      </c>
      <c r="G4866">
        <v>4</v>
      </c>
      <c r="H4866">
        <v>1</v>
      </c>
      <c r="I4866">
        <v>84.93</v>
      </c>
      <c r="J4866">
        <v>17.600000000000001</v>
      </c>
      <c r="K4866">
        <v>4</v>
      </c>
    </row>
    <row r="4867" spans="1:11" hidden="1" x14ac:dyDescent="0.25">
      <c r="A4867">
        <v>0</v>
      </c>
      <c r="B4867">
        <v>1</v>
      </c>
      <c r="C4867">
        <v>1.72</v>
      </c>
      <c r="D4867">
        <v>0</v>
      </c>
      <c r="E4867">
        <v>0</v>
      </c>
      <c r="F4867">
        <v>0</v>
      </c>
      <c r="G4867">
        <v>4</v>
      </c>
      <c r="H4867">
        <v>2</v>
      </c>
      <c r="I4867">
        <v>75.790000000000006</v>
      </c>
      <c r="J4867">
        <v>17.600000000000001</v>
      </c>
      <c r="K4867">
        <v>4</v>
      </c>
    </row>
    <row r="4868" spans="1:11" hidden="1" x14ac:dyDescent="0.25">
      <c r="A4868">
        <v>0</v>
      </c>
      <c r="B4868">
        <v>2</v>
      </c>
      <c r="C4868">
        <v>49</v>
      </c>
      <c r="D4868">
        <v>0</v>
      </c>
      <c r="E4868">
        <v>0</v>
      </c>
      <c r="F4868">
        <v>1</v>
      </c>
      <c r="G4868">
        <v>4</v>
      </c>
      <c r="H4868">
        <v>2</v>
      </c>
      <c r="I4868">
        <v>67.55</v>
      </c>
      <c r="J4868">
        <v>17.600000000000001</v>
      </c>
      <c r="K4868">
        <v>1</v>
      </c>
    </row>
    <row r="4869" spans="1:11" hidden="1" x14ac:dyDescent="0.25">
      <c r="A4869">
        <v>0</v>
      </c>
      <c r="B4869">
        <v>1</v>
      </c>
      <c r="C4869">
        <v>13</v>
      </c>
      <c r="D4869">
        <v>0</v>
      </c>
      <c r="E4869">
        <v>0</v>
      </c>
      <c r="F4869">
        <v>0</v>
      </c>
      <c r="G4869">
        <v>4</v>
      </c>
      <c r="H4869">
        <v>1</v>
      </c>
      <c r="I4869">
        <v>57.37</v>
      </c>
      <c r="J4869">
        <v>17.600000000000001</v>
      </c>
      <c r="K4869">
        <v>4</v>
      </c>
    </row>
    <row r="4870" spans="1:11" hidden="1" x14ac:dyDescent="0.25">
      <c r="A4870">
        <v>0</v>
      </c>
      <c r="B4870">
        <v>2</v>
      </c>
      <c r="C4870">
        <v>78</v>
      </c>
      <c r="D4870">
        <v>0</v>
      </c>
      <c r="E4870">
        <v>0</v>
      </c>
      <c r="F4870">
        <v>1</v>
      </c>
      <c r="G4870">
        <v>4</v>
      </c>
      <c r="H4870">
        <v>1</v>
      </c>
      <c r="I4870">
        <v>154.75</v>
      </c>
      <c r="J4870">
        <v>17.600000000000001</v>
      </c>
      <c r="K4870">
        <v>2</v>
      </c>
    </row>
    <row r="4871" spans="1:11" hidden="1" x14ac:dyDescent="0.25">
      <c r="A4871">
        <v>0</v>
      </c>
      <c r="B4871">
        <v>2</v>
      </c>
      <c r="C4871">
        <v>26</v>
      </c>
      <c r="D4871">
        <v>0</v>
      </c>
      <c r="E4871">
        <v>0</v>
      </c>
      <c r="F4871">
        <v>1</v>
      </c>
      <c r="G4871">
        <v>4</v>
      </c>
      <c r="H4871">
        <v>1</v>
      </c>
      <c r="I4871">
        <v>63.94</v>
      </c>
      <c r="J4871">
        <v>17.600000000000001</v>
      </c>
      <c r="K4871">
        <v>2</v>
      </c>
    </row>
    <row r="4872" spans="1:11" hidden="1" x14ac:dyDescent="0.25">
      <c r="A4872">
        <v>0</v>
      </c>
      <c r="B4872">
        <v>2</v>
      </c>
      <c r="C4872">
        <v>9</v>
      </c>
      <c r="D4872">
        <v>0</v>
      </c>
      <c r="E4872">
        <v>0</v>
      </c>
      <c r="F4872">
        <v>0</v>
      </c>
      <c r="G4872">
        <v>5</v>
      </c>
      <c r="H4872">
        <v>1</v>
      </c>
      <c r="I4872">
        <v>77.67</v>
      </c>
      <c r="J4872">
        <v>17.600000000000001</v>
      </c>
      <c r="K4872">
        <v>4</v>
      </c>
    </row>
    <row r="4873" spans="1:11" hidden="1" x14ac:dyDescent="0.25">
      <c r="A4873">
        <v>0</v>
      </c>
      <c r="B4873">
        <v>2</v>
      </c>
      <c r="C4873">
        <v>69</v>
      </c>
      <c r="D4873">
        <v>0</v>
      </c>
      <c r="E4873">
        <v>0</v>
      </c>
      <c r="F4873">
        <v>1</v>
      </c>
      <c r="G4873">
        <v>5</v>
      </c>
      <c r="H4873">
        <v>2</v>
      </c>
      <c r="I4873">
        <v>99.68</v>
      </c>
      <c r="J4873">
        <v>17.600000000000001</v>
      </c>
      <c r="K4873">
        <v>1</v>
      </c>
    </row>
    <row r="4874" spans="1:11" hidden="1" x14ac:dyDescent="0.25">
      <c r="A4874">
        <v>0</v>
      </c>
      <c r="B4874">
        <v>1</v>
      </c>
      <c r="C4874">
        <v>14</v>
      </c>
      <c r="D4874">
        <v>0</v>
      </c>
      <c r="E4874">
        <v>0</v>
      </c>
      <c r="F4874">
        <v>0</v>
      </c>
      <c r="G4874">
        <v>5</v>
      </c>
      <c r="H4874">
        <v>1</v>
      </c>
      <c r="I4874">
        <v>142.38</v>
      </c>
      <c r="J4874">
        <v>17.600000000000001</v>
      </c>
      <c r="K4874">
        <v>2</v>
      </c>
    </row>
    <row r="4875" spans="1:11" hidden="1" x14ac:dyDescent="0.25">
      <c r="A4875">
        <v>0</v>
      </c>
      <c r="B4875">
        <v>1</v>
      </c>
      <c r="C4875">
        <v>14</v>
      </c>
      <c r="D4875">
        <v>0</v>
      </c>
      <c r="E4875">
        <v>0</v>
      </c>
      <c r="F4875">
        <v>0</v>
      </c>
      <c r="G4875">
        <v>4</v>
      </c>
      <c r="H4875">
        <v>1</v>
      </c>
      <c r="I4875">
        <v>61.04</v>
      </c>
      <c r="J4875">
        <v>17.600000000000001</v>
      </c>
      <c r="K4875">
        <v>4</v>
      </c>
    </row>
    <row r="4876" spans="1:11" hidden="1" x14ac:dyDescent="0.25">
      <c r="A4876">
        <v>0</v>
      </c>
      <c r="B4876">
        <v>2</v>
      </c>
      <c r="C4876">
        <v>5</v>
      </c>
      <c r="D4876">
        <v>0</v>
      </c>
      <c r="E4876">
        <v>0</v>
      </c>
      <c r="F4876">
        <v>0</v>
      </c>
      <c r="G4876">
        <v>4</v>
      </c>
      <c r="H4876">
        <v>1</v>
      </c>
      <c r="I4876">
        <v>57.8</v>
      </c>
      <c r="J4876">
        <v>17.600000000000001</v>
      </c>
      <c r="K4876">
        <v>4</v>
      </c>
    </row>
    <row r="4877" spans="1:11" hidden="1" x14ac:dyDescent="0.25">
      <c r="A4877">
        <v>0</v>
      </c>
      <c r="B4877">
        <v>2</v>
      </c>
      <c r="C4877">
        <v>28</v>
      </c>
      <c r="D4877">
        <v>0</v>
      </c>
      <c r="E4877">
        <v>0</v>
      </c>
      <c r="F4877">
        <v>0</v>
      </c>
      <c r="G4877">
        <v>4</v>
      </c>
      <c r="H4877">
        <v>1</v>
      </c>
      <c r="I4877">
        <v>99.07</v>
      </c>
      <c r="J4877">
        <v>17.600000000000001</v>
      </c>
      <c r="K4877">
        <v>2</v>
      </c>
    </row>
    <row r="4878" spans="1:11" hidden="1" x14ac:dyDescent="0.25">
      <c r="A4878">
        <v>0</v>
      </c>
      <c r="B4878">
        <v>1</v>
      </c>
      <c r="C4878">
        <v>3</v>
      </c>
      <c r="D4878">
        <v>0</v>
      </c>
      <c r="E4878">
        <v>0</v>
      </c>
      <c r="F4878">
        <v>0</v>
      </c>
      <c r="G4878">
        <v>5</v>
      </c>
      <c r="H4878">
        <v>2</v>
      </c>
      <c r="I4878">
        <v>107.52</v>
      </c>
      <c r="J4878">
        <v>17.600000000000001</v>
      </c>
      <c r="K4878">
        <v>4</v>
      </c>
    </row>
    <row r="4879" spans="1:11" hidden="1" x14ac:dyDescent="0.25">
      <c r="A4879">
        <v>0</v>
      </c>
      <c r="B4879">
        <v>2</v>
      </c>
      <c r="C4879">
        <v>2</v>
      </c>
      <c r="D4879">
        <v>0</v>
      </c>
      <c r="E4879">
        <v>0</v>
      </c>
      <c r="F4879">
        <v>0</v>
      </c>
      <c r="G4879">
        <v>4</v>
      </c>
      <c r="H4879">
        <v>2</v>
      </c>
      <c r="I4879">
        <v>102.92</v>
      </c>
      <c r="J4879">
        <v>17.600000000000001</v>
      </c>
      <c r="K4879">
        <v>4</v>
      </c>
    </row>
    <row r="4880" spans="1:11" hidden="1" x14ac:dyDescent="0.25">
      <c r="A4880">
        <v>0</v>
      </c>
      <c r="B4880">
        <v>1</v>
      </c>
      <c r="C4880">
        <v>5</v>
      </c>
      <c r="D4880">
        <v>0</v>
      </c>
      <c r="E4880">
        <v>0</v>
      </c>
      <c r="F4880">
        <v>0</v>
      </c>
      <c r="G4880">
        <v>4</v>
      </c>
      <c r="H4880">
        <v>2</v>
      </c>
      <c r="I4880">
        <v>97.46</v>
      </c>
      <c r="J4880">
        <v>17.600000000000001</v>
      </c>
      <c r="K4880">
        <v>4</v>
      </c>
    </row>
    <row r="4881" spans="1:11" x14ac:dyDescent="0.25">
      <c r="A4881">
        <v>0</v>
      </c>
      <c r="B4881">
        <v>2</v>
      </c>
      <c r="C4881">
        <v>1.08</v>
      </c>
      <c r="D4881">
        <v>0</v>
      </c>
      <c r="E4881">
        <v>0</v>
      </c>
      <c r="F4881">
        <v>0</v>
      </c>
      <c r="G4881">
        <v>1</v>
      </c>
      <c r="H4881">
        <v>1</v>
      </c>
      <c r="I4881">
        <v>60.53</v>
      </c>
      <c r="J4881">
        <v>17.5</v>
      </c>
      <c r="K4881">
        <v>4</v>
      </c>
    </row>
    <row r="4882" spans="1:11" hidden="1" x14ac:dyDescent="0.25">
      <c r="A4882">
        <v>0</v>
      </c>
      <c r="B4882">
        <v>1</v>
      </c>
      <c r="C4882">
        <v>0.8</v>
      </c>
      <c r="D4882">
        <v>0</v>
      </c>
      <c r="E4882">
        <v>0</v>
      </c>
      <c r="F4882">
        <v>0</v>
      </c>
      <c r="G4882">
        <v>4</v>
      </c>
      <c r="H4882">
        <v>1</v>
      </c>
      <c r="I4882">
        <v>98.67</v>
      </c>
      <c r="J4882">
        <v>17.5</v>
      </c>
      <c r="K4882">
        <v>4</v>
      </c>
    </row>
    <row r="4883" spans="1:11" hidden="1" x14ac:dyDescent="0.25">
      <c r="A4883">
        <v>0</v>
      </c>
      <c r="B4883">
        <v>1</v>
      </c>
      <c r="C4883">
        <v>2</v>
      </c>
      <c r="D4883">
        <v>0</v>
      </c>
      <c r="E4883">
        <v>0</v>
      </c>
      <c r="F4883">
        <v>0</v>
      </c>
      <c r="G4883">
        <v>4</v>
      </c>
      <c r="H4883">
        <v>2</v>
      </c>
      <c r="I4883">
        <v>88.54</v>
      </c>
      <c r="J4883">
        <v>17.5</v>
      </c>
      <c r="K4883">
        <v>4</v>
      </c>
    </row>
    <row r="4884" spans="1:11" hidden="1" x14ac:dyDescent="0.25">
      <c r="A4884">
        <v>0</v>
      </c>
      <c r="B4884">
        <v>2</v>
      </c>
      <c r="C4884">
        <v>3</v>
      </c>
      <c r="D4884">
        <v>0</v>
      </c>
      <c r="E4884">
        <v>0</v>
      </c>
      <c r="F4884">
        <v>0</v>
      </c>
      <c r="G4884">
        <v>4</v>
      </c>
      <c r="H4884">
        <v>2</v>
      </c>
      <c r="I4884">
        <v>74.52</v>
      </c>
      <c r="J4884">
        <v>17.5</v>
      </c>
      <c r="K4884">
        <v>4</v>
      </c>
    </row>
    <row r="4885" spans="1:11" hidden="1" x14ac:dyDescent="0.25">
      <c r="A4885">
        <v>0</v>
      </c>
      <c r="B4885">
        <v>2</v>
      </c>
      <c r="C4885">
        <v>8</v>
      </c>
      <c r="D4885">
        <v>0</v>
      </c>
      <c r="E4885">
        <v>0</v>
      </c>
      <c r="F4885">
        <v>0</v>
      </c>
      <c r="G4885">
        <v>4</v>
      </c>
      <c r="H4885">
        <v>1</v>
      </c>
      <c r="I4885">
        <v>92.65</v>
      </c>
      <c r="J4885">
        <v>17.5</v>
      </c>
      <c r="K4885">
        <v>4</v>
      </c>
    </row>
    <row r="4886" spans="1:11" hidden="1" x14ac:dyDescent="0.25">
      <c r="A4886">
        <v>0</v>
      </c>
      <c r="B4886">
        <v>1</v>
      </c>
      <c r="C4886">
        <v>4</v>
      </c>
      <c r="D4886">
        <v>0</v>
      </c>
      <c r="E4886">
        <v>0</v>
      </c>
      <c r="F4886">
        <v>0</v>
      </c>
      <c r="G4886">
        <v>4</v>
      </c>
      <c r="H4886">
        <v>2</v>
      </c>
      <c r="I4886">
        <v>98.56</v>
      </c>
      <c r="J4886">
        <v>17.5</v>
      </c>
      <c r="K4886">
        <v>4</v>
      </c>
    </row>
    <row r="4887" spans="1:11" hidden="1" x14ac:dyDescent="0.25">
      <c r="A4887">
        <v>0</v>
      </c>
      <c r="B4887">
        <v>1</v>
      </c>
      <c r="C4887">
        <v>9</v>
      </c>
      <c r="D4887">
        <v>0</v>
      </c>
      <c r="E4887">
        <v>0</v>
      </c>
      <c r="F4887">
        <v>0</v>
      </c>
      <c r="G4887">
        <v>4</v>
      </c>
      <c r="H4887">
        <v>2</v>
      </c>
      <c r="I4887">
        <v>71.88</v>
      </c>
      <c r="J4887">
        <v>17.5</v>
      </c>
      <c r="K4887">
        <v>4</v>
      </c>
    </row>
    <row r="4888" spans="1:11" hidden="1" x14ac:dyDescent="0.25">
      <c r="A4888">
        <v>0</v>
      </c>
      <c r="B4888">
        <v>1</v>
      </c>
      <c r="C4888">
        <v>2</v>
      </c>
      <c r="D4888">
        <v>0</v>
      </c>
      <c r="E4888">
        <v>0</v>
      </c>
      <c r="F4888">
        <v>0</v>
      </c>
      <c r="G4888">
        <v>4</v>
      </c>
      <c r="H4888">
        <v>2</v>
      </c>
      <c r="I4888">
        <v>93.88</v>
      </c>
      <c r="J4888">
        <v>17.399999999999999</v>
      </c>
      <c r="K4888">
        <v>4</v>
      </c>
    </row>
    <row r="4889" spans="1:11" hidden="1" x14ac:dyDescent="0.25">
      <c r="A4889">
        <v>0</v>
      </c>
      <c r="B4889">
        <v>2</v>
      </c>
      <c r="C4889">
        <v>7</v>
      </c>
      <c r="D4889">
        <v>0</v>
      </c>
      <c r="E4889">
        <v>0</v>
      </c>
      <c r="F4889">
        <v>0</v>
      </c>
      <c r="G4889">
        <v>4</v>
      </c>
      <c r="H4889">
        <v>2</v>
      </c>
      <c r="I4889">
        <v>88.6</v>
      </c>
      <c r="J4889">
        <v>17.399999999999999</v>
      </c>
      <c r="K4889">
        <v>4</v>
      </c>
    </row>
    <row r="4890" spans="1:11" hidden="1" x14ac:dyDescent="0.25">
      <c r="A4890">
        <v>0</v>
      </c>
      <c r="B4890">
        <v>1</v>
      </c>
      <c r="C4890">
        <v>13</v>
      </c>
      <c r="D4890">
        <v>0</v>
      </c>
      <c r="E4890">
        <v>0</v>
      </c>
      <c r="F4890">
        <v>0</v>
      </c>
      <c r="G4890">
        <v>2</v>
      </c>
      <c r="H4890">
        <v>1</v>
      </c>
      <c r="I4890">
        <v>108.33</v>
      </c>
      <c r="J4890">
        <v>17.399999999999999</v>
      </c>
      <c r="K4890">
        <v>2</v>
      </c>
    </row>
    <row r="4891" spans="1:11" x14ac:dyDescent="0.25">
      <c r="A4891">
        <v>0</v>
      </c>
      <c r="B4891">
        <v>1</v>
      </c>
      <c r="C4891">
        <v>6</v>
      </c>
      <c r="D4891">
        <v>0</v>
      </c>
      <c r="E4891">
        <v>0</v>
      </c>
      <c r="F4891">
        <v>0</v>
      </c>
      <c r="G4891">
        <v>1</v>
      </c>
      <c r="H4891">
        <v>1</v>
      </c>
      <c r="I4891">
        <v>64.55</v>
      </c>
      <c r="J4891">
        <v>17.399999999999999</v>
      </c>
      <c r="K4891">
        <v>4</v>
      </c>
    </row>
    <row r="4892" spans="1:11" hidden="1" x14ac:dyDescent="0.25">
      <c r="A4892">
        <v>0</v>
      </c>
      <c r="B4892">
        <v>2</v>
      </c>
      <c r="C4892">
        <v>3</v>
      </c>
      <c r="D4892">
        <v>0</v>
      </c>
      <c r="E4892">
        <v>0</v>
      </c>
      <c r="F4892">
        <v>0</v>
      </c>
      <c r="G4892">
        <v>4</v>
      </c>
      <c r="H4892">
        <v>2</v>
      </c>
      <c r="I4892">
        <v>66.61</v>
      </c>
      <c r="J4892">
        <v>17.399999999999999</v>
      </c>
      <c r="K4892">
        <v>4</v>
      </c>
    </row>
    <row r="4893" spans="1:11" x14ac:dyDescent="0.25">
      <c r="A4893">
        <v>0</v>
      </c>
      <c r="B4893">
        <v>1</v>
      </c>
      <c r="C4893">
        <v>0.16</v>
      </c>
      <c r="D4893">
        <v>0</v>
      </c>
      <c r="E4893">
        <v>0</v>
      </c>
      <c r="F4893">
        <v>0</v>
      </c>
      <c r="G4893">
        <v>1</v>
      </c>
      <c r="H4893">
        <v>2</v>
      </c>
      <c r="I4893">
        <v>114.71</v>
      </c>
      <c r="J4893">
        <v>17.399999999999999</v>
      </c>
      <c r="K4893">
        <v>4</v>
      </c>
    </row>
    <row r="4894" spans="1:11" hidden="1" x14ac:dyDescent="0.25">
      <c r="A4894">
        <v>0</v>
      </c>
      <c r="B4894">
        <v>1</v>
      </c>
      <c r="C4894">
        <v>9</v>
      </c>
      <c r="D4894">
        <v>0</v>
      </c>
      <c r="E4894">
        <v>0</v>
      </c>
      <c r="F4894">
        <v>0</v>
      </c>
      <c r="G4894">
        <v>4</v>
      </c>
      <c r="H4894">
        <v>1</v>
      </c>
      <c r="I4894">
        <v>84.17</v>
      </c>
      <c r="J4894">
        <v>17.399999999999999</v>
      </c>
      <c r="K4894">
        <v>4</v>
      </c>
    </row>
    <row r="4895" spans="1:11" x14ac:dyDescent="0.25">
      <c r="A4895">
        <v>0</v>
      </c>
      <c r="B4895">
        <v>1</v>
      </c>
      <c r="C4895">
        <v>15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74.83</v>
      </c>
      <c r="J4895">
        <v>17.399999999999999</v>
      </c>
      <c r="K4895">
        <v>4</v>
      </c>
    </row>
    <row r="4896" spans="1:11" hidden="1" x14ac:dyDescent="0.25">
      <c r="A4896">
        <v>0</v>
      </c>
      <c r="B4896">
        <v>2</v>
      </c>
      <c r="C4896">
        <v>0.48</v>
      </c>
      <c r="D4896">
        <v>0</v>
      </c>
      <c r="E4896">
        <v>0</v>
      </c>
      <c r="F4896">
        <v>0</v>
      </c>
      <c r="G4896">
        <v>4</v>
      </c>
      <c r="H4896">
        <v>1</v>
      </c>
      <c r="I4896">
        <v>118.75</v>
      </c>
      <c r="J4896">
        <v>17.399999999999999</v>
      </c>
      <c r="K4896">
        <v>4</v>
      </c>
    </row>
    <row r="4897" spans="1:11" hidden="1" x14ac:dyDescent="0.25">
      <c r="A4897">
        <v>0</v>
      </c>
      <c r="B4897">
        <v>2</v>
      </c>
      <c r="C4897">
        <v>0.4</v>
      </c>
      <c r="D4897">
        <v>0</v>
      </c>
      <c r="E4897">
        <v>0</v>
      </c>
      <c r="F4897">
        <v>0</v>
      </c>
      <c r="G4897">
        <v>2</v>
      </c>
      <c r="H4897">
        <v>1</v>
      </c>
      <c r="I4897">
        <v>85.65</v>
      </c>
      <c r="J4897">
        <v>17.399999999999999</v>
      </c>
      <c r="K4897">
        <v>4</v>
      </c>
    </row>
    <row r="4898" spans="1:11" hidden="1" x14ac:dyDescent="0.25">
      <c r="A4898">
        <v>0</v>
      </c>
      <c r="B4898">
        <v>1</v>
      </c>
      <c r="C4898">
        <v>9</v>
      </c>
      <c r="D4898">
        <v>0</v>
      </c>
      <c r="E4898">
        <v>0</v>
      </c>
      <c r="F4898">
        <v>0</v>
      </c>
      <c r="G4898">
        <v>4</v>
      </c>
      <c r="H4898">
        <v>2</v>
      </c>
      <c r="I4898">
        <v>150</v>
      </c>
      <c r="J4898">
        <v>17.399999999999999</v>
      </c>
      <c r="K4898">
        <v>4</v>
      </c>
    </row>
    <row r="4899" spans="1:11" hidden="1" x14ac:dyDescent="0.25">
      <c r="A4899">
        <v>0</v>
      </c>
      <c r="B4899">
        <v>2</v>
      </c>
      <c r="C4899">
        <v>40</v>
      </c>
      <c r="D4899">
        <v>0</v>
      </c>
      <c r="E4899">
        <v>0</v>
      </c>
      <c r="F4899">
        <v>1</v>
      </c>
      <c r="G4899">
        <v>4</v>
      </c>
      <c r="H4899">
        <v>2</v>
      </c>
      <c r="I4899">
        <v>65.42</v>
      </c>
      <c r="J4899">
        <v>17.399999999999999</v>
      </c>
      <c r="K4899">
        <v>1</v>
      </c>
    </row>
    <row r="4900" spans="1:11" hidden="1" x14ac:dyDescent="0.25">
      <c r="A4900">
        <v>0</v>
      </c>
      <c r="B4900">
        <v>1</v>
      </c>
      <c r="C4900">
        <v>1.08</v>
      </c>
      <c r="D4900">
        <v>0</v>
      </c>
      <c r="E4900">
        <v>0</v>
      </c>
      <c r="F4900">
        <v>0</v>
      </c>
      <c r="G4900">
        <v>2</v>
      </c>
      <c r="H4900">
        <v>1</v>
      </c>
      <c r="I4900">
        <v>79.150000000000006</v>
      </c>
      <c r="J4900">
        <v>17.399999999999999</v>
      </c>
      <c r="K4900">
        <v>4</v>
      </c>
    </row>
    <row r="4901" spans="1:11" hidden="1" x14ac:dyDescent="0.25">
      <c r="A4901">
        <v>0</v>
      </c>
      <c r="B4901">
        <v>2</v>
      </c>
      <c r="C4901">
        <v>43</v>
      </c>
      <c r="D4901">
        <v>0</v>
      </c>
      <c r="E4901">
        <v>0</v>
      </c>
      <c r="F4901">
        <v>1</v>
      </c>
      <c r="G4901">
        <v>5</v>
      </c>
      <c r="H4901">
        <v>2</v>
      </c>
      <c r="I4901">
        <v>98.09</v>
      </c>
      <c r="J4901">
        <v>17.3</v>
      </c>
      <c r="K4901">
        <v>2</v>
      </c>
    </row>
    <row r="4902" spans="1:11" hidden="1" x14ac:dyDescent="0.25">
      <c r="A4902">
        <v>0</v>
      </c>
      <c r="B4902">
        <v>2</v>
      </c>
      <c r="C4902">
        <v>30</v>
      </c>
      <c r="D4902">
        <v>0</v>
      </c>
      <c r="E4902">
        <v>0</v>
      </c>
      <c r="F4902">
        <v>0</v>
      </c>
      <c r="G4902">
        <v>4</v>
      </c>
      <c r="H4902">
        <v>1</v>
      </c>
      <c r="I4902">
        <v>73.69</v>
      </c>
      <c r="J4902">
        <v>17.3</v>
      </c>
      <c r="K4902">
        <v>2</v>
      </c>
    </row>
    <row r="4903" spans="1:11" hidden="1" x14ac:dyDescent="0.25">
      <c r="A4903">
        <v>0</v>
      </c>
      <c r="B4903">
        <v>2</v>
      </c>
      <c r="C4903">
        <v>0.64</v>
      </c>
      <c r="D4903">
        <v>0</v>
      </c>
      <c r="E4903">
        <v>0</v>
      </c>
      <c r="F4903">
        <v>0</v>
      </c>
      <c r="G4903">
        <v>4</v>
      </c>
      <c r="H4903">
        <v>2</v>
      </c>
      <c r="I4903">
        <v>62.27</v>
      </c>
      <c r="J4903">
        <v>17.3</v>
      </c>
      <c r="K4903">
        <v>4</v>
      </c>
    </row>
    <row r="4904" spans="1:11" hidden="1" x14ac:dyDescent="0.25">
      <c r="A4904">
        <v>0</v>
      </c>
      <c r="B4904">
        <v>2</v>
      </c>
      <c r="C4904">
        <v>78</v>
      </c>
      <c r="D4904">
        <v>0</v>
      </c>
      <c r="E4904">
        <v>0</v>
      </c>
      <c r="F4904">
        <v>1</v>
      </c>
      <c r="G4904">
        <v>2</v>
      </c>
      <c r="H4904">
        <v>1</v>
      </c>
      <c r="I4904">
        <v>95.37</v>
      </c>
      <c r="J4904">
        <v>17.3</v>
      </c>
      <c r="K4904">
        <v>4</v>
      </c>
    </row>
    <row r="4905" spans="1:11" x14ac:dyDescent="0.25">
      <c r="A4905">
        <v>0</v>
      </c>
      <c r="B4905">
        <v>2</v>
      </c>
      <c r="C4905">
        <v>7</v>
      </c>
      <c r="D4905">
        <v>0</v>
      </c>
      <c r="E4905">
        <v>0</v>
      </c>
      <c r="F4905">
        <v>0</v>
      </c>
      <c r="G4905">
        <v>1</v>
      </c>
      <c r="H4905">
        <v>2</v>
      </c>
      <c r="I4905">
        <v>156.82</v>
      </c>
      <c r="J4905">
        <v>17.3</v>
      </c>
      <c r="K4905">
        <v>4</v>
      </c>
    </row>
    <row r="4906" spans="1:11" hidden="1" x14ac:dyDescent="0.25">
      <c r="A4906">
        <v>0</v>
      </c>
      <c r="B4906">
        <v>1</v>
      </c>
      <c r="C4906">
        <v>17</v>
      </c>
      <c r="D4906">
        <v>0</v>
      </c>
      <c r="E4906">
        <v>0</v>
      </c>
      <c r="F4906">
        <v>0</v>
      </c>
      <c r="G4906">
        <v>2</v>
      </c>
      <c r="H4906">
        <v>1</v>
      </c>
      <c r="I4906">
        <v>95.27</v>
      </c>
      <c r="J4906">
        <v>17.3</v>
      </c>
      <c r="K4906">
        <v>4</v>
      </c>
    </row>
    <row r="4907" spans="1:11" hidden="1" x14ac:dyDescent="0.25">
      <c r="A4907">
        <v>0</v>
      </c>
      <c r="B4907">
        <v>1</v>
      </c>
      <c r="C4907">
        <v>0.64</v>
      </c>
      <c r="D4907">
        <v>0</v>
      </c>
      <c r="E4907">
        <v>0</v>
      </c>
      <c r="F4907">
        <v>0</v>
      </c>
      <c r="G4907">
        <v>5</v>
      </c>
      <c r="H4907">
        <v>2</v>
      </c>
      <c r="I4907">
        <v>60.4</v>
      </c>
      <c r="J4907">
        <v>17.3</v>
      </c>
      <c r="K4907">
        <v>4</v>
      </c>
    </row>
    <row r="4908" spans="1:11" hidden="1" x14ac:dyDescent="0.25">
      <c r="A4908">
        <v>0</v>
      </c>
      <c r="B4908">
        <v>1</v>
      </c>
      <c r="C4908">
        <v>10</v>
      </c>
      <c r="D4908">
        <v>0</v>
      </c>
      <c r="E4908">
        <v>0</v>
      </c>
      <c r="F4908">
        <v>0</v>
      </c>
      <c r="G4908">
        <v>2</v>
      </c>
      <c r="H4908">
        <v>1</v>
      </c>
      <c r="I4908">
        <v>95.8</v>
      </c>
      <c r="J4908">
        <v>17.3</v>
      </c>
      <c r="K4908">
        <v>4</v>
      </c>
    </row>
    <row r="4909" spans="1:11" hidden="1" x14ac:dyDescent="0.25">
      <c r="A4909">
        <v>0</v>
      </c>
      <c r="B4909">
        <v>1</v>
      </c>
      <c r="C4909">
        <v>7</v>
      </c>
      <c r="D4909">
        <v>0</v>
      </c>
      <c r="E4909">
        <v>0</v>
      </c>
      <c r="F4909">
        <v>0</v>
      </c>
      <c r="G4909">
        <v>5</v>
      </c>
      <c r="H4909">
        <v>2</v>
      </c>
      <c r="I4909">
        <v>76.63</v>
      </c>
      <c r="J4909">
        <v>17.3</v>
      </c>
      <c r="K4909">
        <v>4</v>
      </c>
    </row>
    <row r="4910" spans="1:11" hidden="1" x14ac:dyDescent="0.25">
      <c r="A4910">
        <v>0</v>
      </c>
      <c r="B4910">
        <v>1</v>
      </c>
      <c r="C4910">
        <v>5</v>
      </c>
      <c r="D4910">
        <v>0</v>
      </c>
      <c r="E4910">
        <v>0</v>
      </c>
      <c r="F4910">
        <v>0</v>
      </c>
      <c r="G4910">
        <v>2</v>
      </c>
      <c r="H4910">
        <v>1</v>
      </c>
      <c r="I4910">
        <v>100.52</v>
      </c>
      <c r="J4910">
        <v>17.2</v>
      </c>
      <c r="K4910">
        <v>4</v>
      </c>
    </row>
    <row r="4911" spans="1:11" hidden="1" x14ac:dyDescent="0.25">
      <c r="A4911">
        <v>0</v>
      </c>
      <c r="B4911">
        <v>2</v>
      </c>
      <c r="C4911">
        <v>1.1599999999999999</v>
      </c>
      <c r="D4911">
        <v>0</v>
      </c>
      <c r="E4911">
        <v>0</v>
      </c>
      <c r="F4911">
        <v>0</v>
      </c>
      <c r="G4911">
        <v>4</v>
      </c>
      <c r="H4911">
        <v>2</v>
      </c>
      <c r="I4911">
        <v>60.98</v>
      </c>
      <c r="J4911">
        <v>17.2</v>
      </c>
      <c r="K4911">
        <v>4</v>
      </c>
    </row>
    <row r="4912" spans="1:11" hidden="1" x14ac:dyDescent="0.25">
      <c r="A4912">
        <v>0</v>
      </c>
      <c r="B4912">
        <v>2</v>
      </c>
      <c r="C4912">
        <v>11</v>
      </c>
      <c r="D4912">
        <v>0</v>
      </c>
      <c r="E4912">
        <v>0</v>
      </c>
      <c r="F4912">
        <v>0</v>
      </c>
      <c r="G4912">
        <v>4</v>
      </c>
      <c r="H4912">
        <v>2</v>
      </c>
      <c r="I4912">
        <v>130.15</v>
      </c>
      <c r="J4912">
        <v>17.2</v>
      </c>
      <c r="K4912">
        <v>4</v>
      </c>
    </row>
    <row r="4913" spans="1:11" hidden="1" x14ac:dyDescent="0.25">
      <c r="A4913">
        <v>0</v>
      </c>
      <c r="B4913">
        <v>2</v>
      </c>
      <c r="C4913">
        <v>13</v>
      </c>
      <c r="D4913">
        <v>0</v>
      </c>
      <c r="E4913">
        <v>0</v>
      </c>
      <c r="F4913">
        <v>0</v>
      </c>
      <c r="G4913">
        <v>5</v>
      </c>
      <c r="H4913">
        <v>1</v>
      </c>
      <c r="I4913">
        <v>102.27</v>
      </c>
      <c r="J4913">
        <v>17.2</v>
      </c>
      <c r="K4913">
        <v>2</v>
      </c>
    </row>
    <row r="4914" spans="1:11" hidden="1" x14ac:dyDescent="0.25">
      <c r="A4914">
        <v>0</v>
      </c>
      <c r="B4914">
        <v>2</v>
      </c>
      <c r="C4914">
        <v>5</v>
      </c>
      <c r="D4914">
        <v>0</v>
      </c>
      <c r="E4914">
        <v>0</v>
      </c>
      <c r="F4914">
        <v>0</v>
      </c>
      <c r="G4914">
        <v>4</v>
      </c>
      <c r="H4914">
        <v>2</v>
      </c>
      <c r="I4914">
        <v>129.01</v>
      </c>
      <c r="J4914">
        <v>17.2</v>
      </c>
      <c r="K4914">
        <v>4</v>
      </c>
    </row>
    <row r="4915" spans="1:11" x14ac:dyDescent="0.25">
      <c r="A4915">
        <v>0</v>
      </c>
      <c r="B4915">
        <v>1</v>
      </c>
      <c r="C4915">
        <v>6</v>
      </c>
      <c r="D4915">
        <v>0</v>
      </c>
      <c r="E4915">
        <v>0</v>
      </c>
      <c r="F4915">
        <v>0</v>
      </c>
      <c r="G4915">
        <v>1</v>
      </c>
      <c r="H4915">
        <v>1</v>
      </c>
      <c r="I4915">
        <v>94.88</v>
      </c>
      <c r="J4915">
        <v>17.2</v>
      </c>
      <c r="K4915">
        <v>4</v>
      </c>
    </row>
    <row r="4916" spans="1:11" x14ac:dyDescent="0.25">
      <c r="A4916">
        <v>0</v>
      </c>
      <c r="B4916">
        <v>2</v>
      </c>
      <c r="C4916">
        <v>5</v>
      </c>
      <c r="D4916">
        <v>0</v>
      </c>
      <c r="E4916">
        <v>0</v>
      </c>
      <c r="F4916">
        <v>0</v>
      </c>
      <c r="G4916">
        <v>1</v>
      </c>
      <c r="H4916">
        <v>2</v>
      </c>
      <c r="I4916">
        <v>81.66</v>
      </c>
      <c r="J4916">
        <v>17.2</v>
      </c>
      <c r="K4916">
        <v>4</v>
      </c>
    </row>
    <row r="4917" spans="1:11" hidden="1" x14ac:dyDescent="0.25">
      <c r="A4917">
        <v>0</v>
      </c>
      <c r="B4917">
        <v>1</v>
      </c>
      <c r="C4917">
        <v>11</v>
      </c>
      <c r="D4917">
        <v>0</v>
      </c>
      <c r="E4917">
        <v>0</v>
      </c>
      <c r="F4917">
        <v>0</v>
      </c>
      <c r="G4917">
        <v>5</v>
      </c>
      <c r="H4917">
        <v>1</v>
      </c>
      <c r="I4917">
        <v>73.28</v>
      </c>
      <c r="J4917">
        <v>17.2</v>
      </c>
      <c r="K4917">
        <v>2</v>
      </c>
    </row>
    <row r="4918" spans="1:11" x14ac:dyDescent="0.25">
      <c r="A4918">
        <v>0</v>
      </c>
      <c r="B4918">
        <v>2</v>
      </c>
      <c r="C4918">
        <v>5</v>
      </c>
      <c r="D4918">
        <v>0</v>
      </c>
      <c r="E4918">
        <v>0</v>
      </c>
      <c r="F4918">
        <v>0</v>
      </c>
      <c r="G4918">
        <v>1</v>
      </c>
      <c r="H4918">
        <v>1</v>
      </c>
      <c r="I4918">
        <v>73.92</v>
      </c>
      <c r="J4918">
        <v>17.2</v>
      </c>
      <c r="K4918">
        <v>4</v>
      </c>
    </row>
    <row r="4919" spans="1:11" hidden="1" x14ac:dyDescent="0.25">
      <c r="A4919">
        <v>0</v>
      </c>
      <c r="B4919">
        <v>1</v>
      </c>
      <c r="C4919">
        <v>2</v>
      </c>
      <c r="D4919">
        <v>0</v>
      </c>
      <c r="E4919">
        <v>0</v>
      </c>
      <c r="F4919">
        <v>0</v>
      </c>
      <c r="G4919">
        <v>2</v>
      </c>
      <c r="H4919">
        <v>2</v>
      </c>
      <c r="I4919">
        <v>65.209999999999994</v>
      </c>
      <c r="J4919">
        <v>17.2</v>
      </c>
      <c r="K4919">
        <v>4</v>
      </c>
    </row>
    <row r="4920" spans="1:11" hidden="1" x14ac:dyDescent="0.25">
      <c r="A4920">
        <v>0</v>
      </c>
      <c r="B4920">
        <v>1</v>
      </c>
      <c r="C4920">
        <v>2</v>
      </c>
      <c r="D4920">
        <v>0</v>
      </c>
      <c r="E4920">
        <v>0</v>
      </c>
      <c r="F4920">
        <v>0</v>
      </c>
      <c r="G4920">
        <v>5</v>
      </c>
      <c r="H4920">
        <v>2</v>
      </c>
      <c r="I4920">
        <v>89.32</v>
      </c>
      <c r="J4920">
        <v>17.2</v>
      </c>
      <c r="K4920">
        <v>4</v>
      </c>
    </row>
    <row r="4921" spans="1:11" hidden="1" x14ac:dyDescent="0.25">
      <c r="A4921">
        <v>0</v>
      </c>
      <c r="B4921">
        <v>1</v>
      </c>
      <c r="C4921">
        <v>4</v>
      </c>
      <c r="D4921">
        <v>0</v>
      </c>
      <c r="E4921">
        <v>0</v>
      </c>
      <c r="F4921">
        <v>0</v>
      </c>
      <c r="G4921">
        <v>4</v>
      </c>
      <c r="H4921">
        <v>1</v>
      </c>
      <c r="I4921">
        <v>110.15</v>
      </c>
      <c r="J4921">
        <v>17.100000000000001</v>
      </c>
      <c r="K4921">
        <v>4</v>
      </c>
    </row>
    <row r="4922" spans="1:11" hidden="1" x14ac:dyDescent="0.25">
      <c r="A4922">
        <v>0</v>
      </c>
      <c r="B4922">
        <v>1</v>
      </c>
      <c r="C4922">
        <v>14</v>
      </c>
      <c r="D4922">
        <v>0</v>
      </c>
      <c r="E4922">
        <v>0</v>
      </c>
      <c r="F4922">
        <v>0</v>
      </c>
      <c r="G4922">
        <v>4</v>
      </c>
      <c r="H4922">
        <v>2</v>
      </c>
      <c r="I4922">
        <v>57.95</v>
      </c>
      <c r="J4922">
        <v>17.100000000000001</v>
      </c>
      <c r="K4922">
        <v>4</v>
      </c>
    </row>
    <row r="4923" spans="1:11" hidden="1" x14ac:dyDescent="0.25">
      <c r="A4923">
        <v>0</v>
      </c>
      <c r="B4923">
        <v>2</v>
      </c>
      <c r="C4923">
        <v>23</v>
      </c>
      <c r="D4923">
        <v>0</v>
      </c>
      <c r="E4923">
        <v>0</v>
      </c>
      <c r="F4923">
        <v>0</v>
      </c>
      <c r="G4923">
        <v>5</v>
      </c>
      <c r="H4923">
        <v>1</v>
      </c>
      <c r="I4923">
        <v>92.26</v>
      </c>
      <c r="J4923">
        <v>17.100000000000001</v>
      </c>
      <c r="K4923">
        <v>4</v>
      </c>
    </row>
    <row r="4924" spans="1:11" hidden="1" x14ac:dyDescent="0.25">
      <c r="A4924">
        <v>0</v>
      </c>
      <c r="B4924">
        <v>2</v>
      </c>
      <c r="C4924">
        <v>5</v>
      </c>
      <c r="D4924">
        <v>0</v>
      </c>
      <c r="E4924">
        <v>0</v>
      </c>
      <c r="F4924">
        <v>0</v>
      </c>
      <c r="G4924">
        <v>5</v>
      </c>
      <c r="H4924">
        <v>1</v>
      </c>
      <c r="I4924">
        <v>59.61</v>
      </c>
      <c r="J4924">
        <v>17.100000000000001</v>
      </c>
      <c r="K4924">
        <v>4</v>
      </c>
    </row>
    <row r="4925" spans="1:11" hidden="1" x14ac:dyDescent="0.25">
      <c r="A4925">
        <v>0</v>
      </c>
      <c r="B4925">
        <v>2</v>
      </c>
      <c r="C4925">
        <v>12</v>
      </c>
      <c r="D4925">
        <v>0</v>
      </c>
      <c r="E4925">
        <v>0</v>
      </c>
      <c r="F4925">
        <v>0</v>
      </c>
      <c r="G4925">
        <v>4</v>
      </c>
      <c r="H4925">
        <v>2</v>
      </c>
      <c r="I4925">
        <v>82.39</v>
      </c>
      <c r="J4925">
        <v>17.100000000000001</v>
      </c>
      <c r="K4925">
        <v>2</v>
      </c>
    </row>
    <row r="4926" spans="1:11" hidden="1" x14ac:dyDescent="0.25">
      <c r="A4926">
        <v>0</v>
      </c>
      <c r="B4926">
        <v>2</v>
      </c>
      <c r="C4926">
        <v>3</v>
      </c>
      <c r="D4926">
        <v>0</v>
      </c>
      <c r="E4926">
        <v>0</v>
      </c>
      <c r="F4926">
        <v>0</v>
      </c>
      <c r="G4926">
        <v>4</v>
      </c>
      <c r="H4926">
        <v>2</v>
      </c>
      <c r="I4926">
        <v>116.6</v>
      </c>
      <c r="J4926">
        <v>17.100000000000001</v>
      </c>
      <c r="K4926">
        <v>4</v>
      </c>
    </row>
    <row r="4927" spans="1:11" hidden="1" x14ac:dyDescent="0.25">
      <c r="A4927">
        <v>0</v>
      </c>
      <c r="B4927">
        <v>1</v>
      </c>
      <c r="C4927">
        <v>7</v>
      </c>
      <c r="D4927">
        <v>0</v>
      </c>
      <c r="E4927">
        <v>0</v>
      </c>
      <c r="F4927">
        <v>0</v>
      </c>
      <c r="G4927">
        <v>4</v>
      </c>
      <c r="H4927">
        <v>2</v>
      </c>
      <c r="I4927">
        <v>86.6</v>
      </c>
      <c r="J4927">
        <v>17.100000000000001</v>
      </c>
      <c r="K4927">
        <v>4</v>
      </c>
    </row>
    <row r="4928" spans="1:11" hidden="1" x14ac:dyDescent="0.25">
      <c r="A4928">
        <v>0</v>
      </c>
      <c r="B4928">
        <v>2</v>
      </c>
      <c r="C4928">
        <v>8</v>
      </c>
      <c r="D4928">
        <v>0</v>
      </c>
      <c r="E4928">
        <v>0</v>
      </c>
      <c r="F4928">
        <v>0</v>
      </c>
      <c r="G4928">
        <v>2</v>
      </c>
      <c r="H4928">
        <v>1</v>
      </c>
      <c r="I4928">
        <v>104.75</v>
      </c>
      <c r="J4928">
        <v>17.100000000000001</v>
      </c>
      <c r="K4928">
        <v>4</v>
      </c>
    </row>
    <row r="4929" spans="1:11" hidden="1" x14ac:dyDescent="0.25">
      <c r="A4929">
        <v>0</v>
      </c>
      <c r="B4929">
        <v>1</v>
      </c>
      <c r="C4929">
        <v>9</v>
      </c>
      <c r="D4929">
        <v>0</v>
      </c>
      <c r="E4929">
        <v>0</v>
      </c>
      <c r="F4929">
        <v>0</v>
      </c>
      <c r="G4929">
        <v>4</v>
      </c>
      <c r="H4929">
        <v>2</v>
      </c>
      <c r="I4929">
        <v>87.74</v>
      </c>
      <c r="J4929">
        <v>17.100000000000001</v>
      </c>
      <c r="K4929">
        <v>4</v>
      </c>
    </row>
    <row r="4930" spans="1:11" hidden="1" x14ac:dyDescent="0.25">
      <c r="A4930">
        <v>0</v>
      </c>
      <c r="B4930">
        <v>1</v>
      </c>
      <c r="C4930">
        <v>1.8</v>
      </c>
      <c r="D4930">
        <v>0</v>
      </c>
      <c r="E4930">
        <v>0</v>
      </c>
      <c r="F4930">
        <v>0</v>
      </c>
      <c r="G4930">
        <v>4</v>
      </c>
      <c r="H4930">
        <v>2</v>
      </c>
      <c r="I4930">
        <v>153.31</v>
      </c>
      <c r="J4930">
        <v>17.100000000000001</v>
      </c>
      <c r="K4930">
        <v>4</v>
      </c>
    </row>
    <row r="4931" spans="1:11" x14ac:dyDescent="0.25">
      <c r="A4931">
        <v>0</v>
      </c>
      <c r="B4931">
        <v>2</v>
      </c>
      <c r="C4931">
        <v>20</v>
      </c>
      <c r="D4931">
        <v>0</v>
      </c>
      <c r="E4931">
        <v>0</v>
      </c>
      <c r="F4931">
        <v>0</v>
      </c>
      <c r="G4931">
        <v>1</v>
      </c>
      <c r="H4931">
        <v>1</v>
      </c>
      <c r="I4931">
        <v>117.59</v>
      </c>
      <c r="J4931">
        <v>17.100000000000001</v>
      </c>
      <c r="K4931">
        <v>2</v>
      </c>
    </row>
    <row r="4932" spans="1:11" hidden="1" x14ac:dyDescent="0.25">
      <c r="A4932">
        <v>0</v>
      </c>
      <c r="B4932">
        <v>1</v>
      </c>
      <c r="C4932">
        <v>1.72</v>
      </c>
      <c r="D4932">
        <v>0</v>
      </c>
      <c r="E4932">
        <v>0</v>
      </c>
      <c r="F4932">
        <v>0</v>
      </c>
      <c r="G4932">
        <v>5</v>
      </c>
      <c r="H4932">
        <v>2</v>
      </c>
      <c r="I4932">
        <v>77.28</v>
      </c>
      <c r="J4932">
        <v>17.100000000000001</v>
      </c>
      <c r="K4932">
        <v>4</v>
      </c>
    </row>
    <row r="4933" spans="1:11" x14ac:dyDescent="0.25">
      <c r="A4933">
        <v>0</v>
      </c>
      <c r="B4933">
        <v>2</v>
      </c>
      <c r="C4933">
        <v>7</v>
      </c>
      <c r="D4933">
        <v>0</v>
      </c>
      <c r="E4933">
        <v>0</v>
      </c>
      <c r="F4933">
        <v>0</v>
      </c>
      <c r="G4933">
        <v>1</v>
      </c>
      <c r="H4933">
        <v>1</v>
      </c>
      <c r="I4933">
        <v>72.349999999999994</v>
      </c>
      <c r="J4933">
        <v>17</v>
      </c>
      <c r="K4933">
        <v>4</v>
      </c>
    </row>
    <row r="4934" spans="1:11" hidden="1" x14ac:dyDescent="0.25">
      <c r="A4934">
        <v>0</v>
      </c>
      <c r="B4934">
        <v>2</v>
      </c>
      <c r="C4934">
        <v>1.8</v>
      </c>
      <c r="D4934">
        <v>0</v>
      </c>
      <c r="E4934">
        <v>0</v>
      </c>
      <c r="F4934">
        <v>0</v>
      </c>
      <c r="G4934">
        <v>4</v>
      </c>
      <c r="H4934">
        <v>2</v>
      </c>
      <c r="I4934">
        <v>102.34</v>
      </c>
      <c r="J4934">
        <v>17</v>
      </c>
      <c r="K4934">
        <v>4</v>
      </c>
    </row>
    <row r="4935" spans="1:11" hidden="1" x14ac:dyDescent="0.25">
      <c r="A4935">
        <v>0</v>
      </c>
      <c r="B4935">
        <v>1</v>
      </c>
      <c r="C4935">
        <v>3</v>
      </c>
      <c r="D4935">
        <v>0</v>
      </c>
      <c r="E4935">
        <v>0</v>
      </c>
      <c r="F4935">
        <v>0</v>
      </c>
      <c r="G4935">
        <v>4</v>
      </c>
      <c r="H4935">
        <v>1</v>
      </c>
      <c r="I4935">
        <v>65.849999999999994</v>
      </c>
      <c r="J4935">
        <v>17</v>
      </c>
      <c r="K4935">
        <v>4</v>
      </c>
    </row>
    <row r="4936" spans="1:11" hidden="1" x14ac:dyDescent="0.25">
      <c r="A4936">
        <v>0</v>
      </c>
      <c r="B4936">
        <v>2</v>
      </c>
      <c r="C4936">
        <v>4</v>
      </c>
      <c r="D4936">
        <v>0</v>
      </c>
      <c r="E4936">
        <v>0</v>
      </c>
      <c r="F4936">
        <v>0</v>
      </c>
      <c r="G4936">
        <v>4</v>
      </c>
      <c r="H4936">
        <v>1</v>
      </c>
      <c r="I4936">
        <v>206.25</v>
      </c>
      <c r="J4936">
        <v>17</v>
      </c>
      <c r="K4936">
        <v>4</v>
      </c>
    </row>
    <row r="4937" spans="1:11" hidden="1" x14ac:dyDescent="0.25">
      <c r="A4937">
        <v>0</v>
      </c>
      <c r="B4937">
        <v>2</v>
      </c>
      <c r="C4937">
        <v>1.1599999999999999</v>
      </c>
      <c r="D4937">
        <v>0</v>
      </c>
      <c r="E4937">
        <v>0</v>
      </c>
      <c r="F4937">
        <v>0</v>
      </c>
      <c r="G4937">
        <v>5</v>
      </c>
      <c r="H4937">
        <v>2</v>
      </c>
      <c r="I4937">
        <v>65.010000000000005</v>
      </c>
      <c r="J4937">
        <v>17</v>
      </c>
      <c r="K4937">
        <v>4</v>
      </c>
    </row>
    <row r="4938" spans="1:11" hidden="1" x14ac:dyDescent="0.25">
      <c r="A4938">
        <v>0</v>
      </c>
      <c r="B4938">
        <v>2</v>
      </c>
      <c r="C4938">
        <v>2</v>
      </c>
      <c r="D4938">
        <v>0</v>
      </c>
      <c r="E4938">
        <v>0</v>
      </c>
      <c r="F4938">
        <v>0</v>
      </c>
      <c r="G4938">
        <v>4</v>
      </c>
      <c r="H4938">
        <v>1</v>
      </c>
      <c r="I4938">
        <v>70.25</v>
      </c>
      <c r="J4938">
        <v>17</v>
      </c>
      <c r="K4938">
        <v>4</v>
      </c>
    </row>
    <row r="4939" spans="1:11" hidden="1" x14ac:dyDescent="0.25">
      <c r="A4939">
        <v>0</v>
      </c>
      <c r="B4939">
        <v>2</v>
      </c>
      <c r="C4939">
        <v>7</v>
      </c>
      <c r="D4939">
        <v>0</v>
      </c>
      <c r="E4939">
        <v>0</v>
      </c>
      <c r="F4939">
        <v>0</v>
      </c>
      <c r="G4939">
        <v>4</v>
      </c>
      <c r="H4939">
        <v>1</v>
      </c>
      <c r="I4939">
        <v>157.01</v>
      </c>
      <c r="J4939">
        <v>17</v>
      </c>
      <c r="K4939">
        <v>4</v>
      </c>
    </row>
    <row r="4940" spans="1:11" hidden="1" x14ac:dyDescent="0.25">
      <c r="A4940">
        <v>0</v>
      </c>
      <c r="B4940">
        <v>2</v>
      </c>
      <c r="C4940">
        <v>20</v>
      </c>
      <c r="D4940">
        <v>0</v>
      </c>
      <c r="E4940">
        <v>0</v>
      </c>
      <c r="F4940">
        <v>0</v>
      </c>
      <c r="G4940">
        <v>4</v>
      </c>
      <c r="H4940">
        <v>1</v>
      </c>
      <c r="I4940">
        <v>103.65</v>
      </c>
      <c r="J4940">
        <v>17</v>
      </c>
      <c r="K4940">
        <v>1</v>
      </c>
    </row>
    <row r="4941" spans="1:11" hidden="1" x14ac:dyDescent="0.25">
      <c r="A4941">
        <v>0</v>
      </c>
      <c r="B4941">
        <v>1</v>
      </c>
      <c r="C4941">
        <v>9</v>
      </c>
      <c r="D4941">
        <v>0</v>
      </c>
      <c r="E4941">
        <v>0</v>
      </c>
      <c r="F4941">
        <v>0</v>
      </c>
      <c r="G4941">
        <v>4</v>
      </c>
      <c r="H4941">
        <v>2</v>
      </c>
      <c r="I4941">
        <v>123.66</v>
      </c>
      <c r="J4941">
        <v>17</v>
      </c>
      <c r="K4941">
        <v>4</v>
      </c>
    </row>
    <row r="4942" spans="1:11" hidden="1" x14ac:dyDescent="0.25">
      <c r="A4942">
        <v>0</v>
      </c>
      <c r="B4942">
        <v>1</v>
      </c>
      <c r="C4942">
        <v>5</v>
      </c>
      <c r="D4942">
        <v>0</v>
      </c>
      <c r="E4942">
        <v>0</v>
      </c>
      <c r="F4942">
        <v>0</v>
      </c>
      <c r="G4942">
        <v>4</v>
      </c>
      <c r="H4942">
        <v>1</v>
      </c>
      <c r="I4942">
        <v>97.64</v>
      </c>
      <c r="J4942">
        <v>17</v>
      </c>
      <c r="K4942">
        <v>4</v>
      </c>
    </row>
    <row r="4943" spans="1:11" hidden="1" x14ac:dyDescent="0.25">
      <c r="A4943">
        <v>1</v>
      </c>
      <c r="B4943">
        <v>2</v>
      </c>
      <c r="C4943">
        <v>81</v>
      </c>
      <c r="D4943">
        <v>0</v>
      </c>
      <c r="E4943">
        <v>0</v>
      </c>
      <c r="F4943">
        <v>1</v>
      </c>
      <c r="G4943">
        <v>4</v>
      </c>
      <c r="H4943">
        <v>1</v>
      </c>
      <c r="I4943">
        <v>81.95</v>
      </c>
      <c r="J4943">
        <v>16.899999999999999</v>
      </c>
      <c r="K4943">
        <v>2</v>
      </c>
    </row>
    <row r="4944" spans="1:11" x14ac:dyDescent="0.25">
      <c r="A4944">
        <v>0</v>
      </c>
      <c r="B4944">
        <v>2</v>
      </c>
      <c r="C4944">
        <v>24</v>
      </c>
      <c r="D4944">
        <v>0</v>
      </c>
      <c r="E4944">
        <v>0</v>
      </c>
      <c r="F4944">
        <v>0</v>
      </c>
      <c r="G4944">
        <v>1</v>
      </c>
      <c r="H4944">
        <v>1</v>
      </c>
      <c r="I4944">
        <v>120.77</v>
      </c>
      <c r="J4944">
        <v>16.899999999999999</v>
      </c>
      <c r="K4944">
        <v>2</v>
      </c>
    </row>
    <row r="4945" spans="1:11" hidden="1" x14ac:dyDescent="0.25">
      <c r="A4945">
        <v>0</v>
      </c>
      <c r="B4945">
        <v>1</v>
      </c>
      <c r="C4945">
        <v>0.08</v>
      </c>
      <c r="D4945">
        <v>0</v>
      </c>
      <c r="E4945">
        <v>0</v>
      </c>
      <c r="F4945">
        <v>0</v>
      </c>
      <c r="G4945">
        <v>5</v>
      </c>
      <c r="H4945">
        <v>1</v>
      </c>
      <c r="I4945">
        <v>70.33</v>
      </c>
      <c r="J4945">
        <v>16.899999999999999</v>
      </c>
      <c r="K4945">
        <v>4</v>
      </c>
    </row>
    <row r="4946" spans="1:11" hidden="1" x14ac:dyDescent="0.25">
      <c r="A4946">
        <v>0</v>
      </c>
      <c r="B4946">
        <v>1</v>
      </c>
      <c r="C4946">
        <v>13</v>
      </c>
      <c r="D4946">
        <v>0</v>
      </c>
      <c r="E4946">
        <v>0</v>
      </c>
      <c r="F4946">
        <v>0</v>
      </c>
      <c r="G4946">
        <v>4</v>
      </c>
      <c r="H4946">
        <v>1</v>
      </c>
      <c r="I4946">
        <v>90.6</v>
      </c>
      <c r="J4946">
        <v>16.899999999999999</v>
      </c>
      <c r="K4946">
        <v>2</v>
      </c>
    </row>
    <row r="4947" spans="1:11" hidden="1" x14ac:dyDescent="0.25">
      <c r="A4947">
        <v>0</v>
      </c>
      <c r="B4947">
        <v>1</v>
      </c>
      <c r="C4947">
        <v>8</v>
      </c>
      <c r="D4947">
        <v>0</v>
      </c>
      <c r="E4947">
        <v>0</v>
      </c>
      <c r="F4947">
        <v>0</v>
      </c>
      <c r="G4947">
        <v>4</v>
      </c>
      <c r="H4947">
        <v>1</v>
      </c>
      <c r="I4947">
        <v>77.08</v>
      </c>
      <c r="J4947">
        <v>16.899999999999999</v>
      </c>
      <c r="K4947">
        <v>4</v>
      </c>
    </row>
    <row r="4948" spans="1:11" x14ac:dyDescent="0.25">
      <c r="A4948">
        <v>0</v>
      </c>
      <c r="B4948">
        <v>1</v>
      </c>
      <c r="C4948">
        <v>13</v>
      </c>
      <c r="D4948">
        <v>0</v>
      </c>
      <c r="E4948">
        <v>0</v>
      </c>
      <c r="F4948">
        <v>0</v>
      </c>
      <c r="G4948">
        <v>1</v>
      </c>
      <c r="H4948">
        <v>2</v>
      </c>
      <c r="I4948">
        <v>58.86</v>
      </c>
      <c r="J4948">
        <v>16.899999999999999</v>
      </c>
      <c r="K4948">
        <v>2</v>
      </c>
    </row>
    <row r="4949" spans="1:11" hidden="1" x14ac:dyDescent="0.25">
      <c r="A4949">
        <v>0</v>
      </c>
      <c r="B4949">
        <v>2</v>
      </c>
      <c r="C4949">
        <v>4</v>
      </c>
      <c r="D4949">
        <v>0</v>
      </c>
      <c r="E4949">
        <v>0</v>
      </c>
      <c r="F4949">
        <v>0</v>
      </c>
      <c r="G4949">
        <v>4</v>
      </c>
      <c r="H4949">
        <v>2</v>
      </c>
      <c r="I4949">
        <v>72.489999999999995</v>
      </c>
      <c r="J4949">
        <v>16.899999999999999</v>
      </c>
      <c r="K4949">
        <v>4</v>
      </c>
    </row>
    <row r="4950" spans="1:11" hidden="1" x14ac:dyDescent="0.25">
      <c r="A4950">
        <v>0</v>
      </c>
      <c r="B4950">
        <v>2</v>
      </c>
      <c r="C4950">
        <v>3</v>
      </c>
      <c r="D4950">
        <v>0</v>
      </c>
      <c r="E4950">
        <v>0</v>
      </c>
      <c r="F4950">
        <v>0</v>
      </c>
      <c r="G4950">
        <v>4</v>
      </c>
      <c r="H4950">
        <v>2</v>
      </c>
      <c r="I4950">
        <v>73.2</v>
      </c>
      <c r="J4950">
        <v>16.8</v>
      </c>
      <c r="K4950">
        <v>4</v>
      </c>
    </row>
    <row r="4951" spans="1:11" hidden="1" x14ac:dyDescent="0.25">
      <c r="A4951">
        <v>0</v>
      </c>
      <c r="B4951">
        <v>2</v>
      </c>
      <c r="C4951">
        <v>3</v>
      </c>
      <c r="D4951">
        <v>0</v>
      </c>
      <c r="E4951">
        <v>0</v>
      </c>
      <c r="F4951">
        <v>0</v>
      </c>
      <c r="G4951">
        <v>4</v>
      </c>
      <c r="H4951">
        <v>2</v>
      </c>
      <c r="I4951">
        <v>57.33</v>
      </c>
      <c r="J4951">
        <v>16.8</v>
      </c>
      <c r="K4951">
        <v>4</v>
      </c>
    </row>
    <row r="4952" spans="1:11" hidden="1" x14ac:dyDescent="0.25">
      <c r="A4952">
        <v>0</v>
      </c>
      <c r="B4952">
        <v>1</v>
      </c>
      <c r="C4952">
        <v>4</v>
      </c>
      <c r="D4952">
        <v>0</v>
      </c>
      <c r="E4952">
        <v>0</v>
      </c>
      <c r="F4952">
        <v>0</v>
      </c>
      <c r="G4952">
        <v>4</v>
      </c>
      <c r="H4952">
        <v>2</v>
      </c>
      <c r="I4952">
        <v>83.13</v>
      </c>
      <c r="J4952">
        <v>16.8</v>
      </c>
      <c r="K4952">
        <v>4</v>
      </c>
    </row>
    <row r="4953" spans="1:11" hidden="1" x14ac:dyDescent="0.25">
      <c r="A4953">
        <v>0</v>
      </c>
      <c r="B4953">
        <v>1</v>
      </c>
      <c r="C4953">
        <v>2</v>
      </c>
      <c r="D4953">
        <v>0</v>
      </c>
      <c r="E4953">
        <v>0</v>
      </c>
      <c r="F4953">
        <v>0</v>
      </c>
      <c r="G4953">
        <v>4</v>
      </c>
      <c r="H4953">
        <v>1</v>
      </c>
      <c r="I4953">
        <v>76.12</v>
      </c>
      <c r="J4953">
        <v>16.8</v>
      </c>
      <c r="K4953">
        <v>4</v>
      </c>
    </row>
    <row r="4954" spans="1:11" hidden="1" x14ac:dyDescent="0.25">
      <c r="A4954">
        <v>0</v>
      </c>
      <c r="B4954">
        <v>1</v>
      </c>
      <c r="C4954">
        <v>10</v>
      </c>
      <c r="D4954">
        <v>0</v>
      </c>
      <c r="E4954">
        <v>0</v>
      </c>
      <c r="F4954">
        <v>0</v>
      </c>
      <c r="G4954">
        <v>5</v>
      </c>
      <c r="H4954">
        <v>1</v>
      </c>
      <c r="I4954">
        <v>84.81</v>
      </c>
      <c r="J4954">
        <v>16.8</v>
      </c>
      <c r="K4954">
        <v>2</v>
      </c>
    </row>
    <row r="4955" spans="1:11" hidden="1" x14ac:dyDescent="0.25">
      <c r="A4955">
        <v>0</v>
      </c>
      <c r="B4955">
        <v>2</v>
      </c>
      <c r="C4955">
        <v>5</v>
      </c>
      <c r="D4955">
        <v>0</v>
      </c>
      <c r="E4955">
        <v>0</v>
      </c>
      <c r="F4955">
        <v>0</v>
      </c>
      <c r="G4955">
        <v>4</v>
      </c>
      <c r="H4955">
        <v>2</v>
      </c>
      <c r="I4955">
        <v>61.98</v>
      </c>
      <c r="J4955">
        <v>16.8</v>
      </c>
      <c r="K4955">
        <v>4</v>
      </c>
    </row>
    <row r="4956" spans="1:11" hidden="1" x14ac:dyDescent="0.25">
      <c r="A4956">
        <v>0</v>
      </c>
      <c r="B4956">
        <v>2</v>
      </c>
      <c r="C4956">
        <v>0.72</v>
      </c>
      <c r="D4956">
        <v>0</v>
      </c>
      <c r="E4956">
        <v>0</v>
      </c>
      <c r="F4956">
        <v>0</v>
      </c>
      <c r="G4956">
        <v>2</v>
      </c>
      <c r="H4956">
        <v>1</v>
      </c>
      <c r="I4956">
        <v>62.13</v>
      </c>
      <c r="J4956">
        <v>16.8</v>
      </c>
      <c r="K4956">
        <v>4</v>
      </c>
    </row>
    <row r="4957" spans="1:11" hidden="1" x14ac:dyDescent="0.25">
      <c r="A4957">
        <v>0</v>
      </c>
      <c r="B4957">
        <v>1</v>
      </c>
      <c r="C4957">
        <v>4</v>
      </c>
      <c r="D4957">
        <v>0</v>
      </c>
      <c r="E4957">
        <v>0</v>
      </c>
      <c r="F4957">
        <v>0</v>
      </c>
      <c r="G4957">
        <v>4</v>
      </c>
      <c r="H4957">
        <v>1</v>
      </c>
      <c r="I4957">
        <v>106.22</v>
      </c>
      <c r="J4957">
        <v>16.7</v>
      </c>
      <c r="K4957">
        <v>4</v>
      </c>
    </row>
    <row r="4958" spans="1:11" hidden="1" x14ac:dyDescent="0.25">
      <c r="A4958">
        <v>0</v>
      </c>
      <c r="B4958">
        <v>1</v>
      </c>
      <c r="C4958">
        <v>5</v>
      </c>
      <c r="D4958">
        <v>0</v>
      </c>
      <c r="E4958">
        <v>0</v>
      </c>
      <c r="F4958">
        <v>0</v>
      </c>
      <c r="G4958">
        <v>4</v>
      </c>
      <c r="H4958">
        <v>2</v>
      </c>
      <c r="I4958">
        <v>92.23</v>
      </c>
      <c r="J4958">
        <v>16.7</v>
      </c>
      <c r="K4958">
        <v>4</v>
      </c>
    </row>
    <row r="4959" spans="1:11" hidden="1" x14ac:dyDescent="0.25">
      <c r="A4959">
        <v>0</v>
      </c>
      <c r="B4959">
        <v>2</v>
      </c>
      <c r="C4959">
        <v>66</v>
      </c>
      <c r="D4959">
        <v>0</v>
      </c>
      <c r="E4959">
        <v>0</v>
      </c>
      <c r="F4959">
        <v>1</v>
      </c>
      <c r="G4959">
        <v>4</v>
      </c>
      <c r="H4959">
        <v>2</v>
      </c>
      <c r="I4959">
        <v>102.07</v>
      </c>
      <c r="J4959">
        <v>16.7</v>
      </c>
      <c r="K4959">
        <v>3</v>
      </c>
    </row>
    <row r="4960" spans="1:11" hidden="1" x14ac:dyDescent="0.25">
      <c r="A4960">
        <v>0</v>
      </c>
      <c r="B4960">
        <v>2</v>
      </c>
      <c r="C4960">
        <v>8</v>
      </c>
      <c r="D4960">
        <v>0</v>
      </c>
      <c r="E4960">
        <v>0</v>
      </c>
      <c r="F4960">
        <v>0</v>
      </c>
      <c r="G4960">
        <v>2</v>
      </c>
      <c r="H4960">
        <v>2</v>
      </c>
      <c r="I4960">
        <v>67.33</v>
      </c>
      <c r="J4960">
        <v>16.7</v>
      </c>
      <c r="K4960">
        <v>4</v>
      </c>
    </row>
    <row r="4961" spans="1:11" hidden="1" x14ac:dyDescent="0.25">
      <c r="A4961">
        <v>0</v>
      </c>
      <c r="B4961">
        <v>2</v>
      </c>
      <c r="C4961">
        <v>5</v>
      </c>
      <c r="D4961">
        <v>0</v>
      </c>
      <c r="E4961">
        <v>0</v>
      </c>
      <c r="F4961">
        <v>0</v>
      </c>
      <c r="G4961">
        <v>4</v>
      </c>
      <c r="H4961">
        <v>2</v>
      </c>
      <c r="I4961">
        <v>122.25</v>
      </c>
      <c r="J4961">
        <v>16.7</v>
      </c>
      <c r="K4961">
        <v>4</v>
      </c>
    </row>
    <row r="4962" spans="1:11" hidden="1" x14ac:dyDescent="0.25">
      <c r="A4962">
        <v>0</v>
      </c>
      <c r="B4962">
        <v>2</v>
      </c>
      <c r="C4962">
        <v>61</v>
      </c>
      <c r="D4962">
        <v>0</v>
      </c>
      <c r="E4962">
        <v>0</v>
      </c>
      <c r="F4962">
        <v>1</v>
      </c>
      <c r="G4962">
        <v>4</v>
      </c>
      <c r="H4962">
        <v>2</v>
      </c>
      <c r="I4962">
        <v>115.42</v>
      </c>
      <c r="J4962">
        <v>16.7</v>
      </c>
      <c r="K4962">
        <v>3</v>
      </c>
    </row>
    <row r="4963" spans="1:11" hidden="1" x14ac:dyDescent="0.25">
      <c r="A4963">
        <v>0</v>
      </c>
      <c r="B4963">
        <v>2</v>
      </c>
      <c r="C4963">
        <v>1.88</v>
      </c>
      <c r="D4963">
        <v>0</v>
      </c>
      <c r="E4963">
        <v>0</v>
      </c>
      <c r="F4963">
        <v>0</v>
      </c>
      <c r="G4963">
        <v>2</v>
      </c>
      <c r="H4963">
        <v>1</v>
      </c>
      <c r="I4963">
        <v>97.26</v>
      </c>
      <c r="J4963">
        <v>16.7</v>
      </c>
      <c r="K4963">
        <v>4</v>
      </c>
    </row>
    <row r="4964" spans="1:11" hidden="1" x14ac:dyDescent="0.25">
      <c r="A4964">
        <v>0</v>
      </c>
      <c r="B4964">
        <v>1</v>
      </c>
      <c r="C4964">
        <v>15</v>
      </c>
      <c r="D4964">
        <v>0</v>
      </c>
      <c r="E4964">
        <v>0</v>
      </c>
      <c r="F4964">
        <v>0</v>
      </c>
      <c r="G4964">
        <v>5</v>
      </c>
      <c r="H4964">
        <v>2</v>
      </c>
      <c r="I4964">
        <v>64.290000000000006</v>
      </c>
      <c r="J4964">
        <v>16.7</v>
      </c>
      <c r="K4964">
        <v>4</v>
      </c>
    </row>
    <row r="4965" spans="1:11" hidden="1" x14ac:dyDescent="0.25">
      <c r="A4965">
        <v>0</v>
      </c>
      <c r="B4965">
        <v>1</v>
      </c>
      <c r="C4965">
        <v>5</v>
      </c>
      <c r="D4965">
        <v>0</v>
      </c>
      <c r="E4965">
        <v>0</v>
      </c>
      <c r="F4965">
        <v>0</v>
      </c>
      <c r="G4965">
        <v>5</v>
      </c>
      <c r="H4965">
        <v>2</v>
      </c>
      <c r="I4965">
        <v>69.239999999999995</v>
      </c>
      <c r="J4965">
        <v>16.7</v>
      </c>
      <c r="K4965">
        <v>4</v>
      </c>
    </row>
    <row r="4966" spans="1:11" hidden="1" x14ac:dyDescent="0.25">
      <c r="A4966">
        <v>0</v>
      </c>
      <c r="B4966">
        <v>1</v>
      </c>
      <c r="C4966">
        <v>11</v>
      </c>
      <c r="D4966">
        <v>0</v>
      </c>
      <c r="E4966">
        <v>0</v>
      </c>
      <c r="F4966">
        <v>0</v>
      </c>
      <c r="G4966">
        <v>4</v>
      </c>
      <c r="H4966">
        <v>1</v>
      </c>
      <c r="I4966">
        <v>121.66</v>
      </c>
      <c r="J4966">
        <v>16.7</v>
      </c>
      <c r="K4966">
        <v>4</v>
      </c>
    </row>
    <row r="4967" spans="1:11" hidden="1" x14ac:dyDescent="0.25">
      <c r="A4967">
        <v>0</v>
      </c>
      <c r="B4967">
        <v>1</v>
      </c>
      <c r="C4967">
        <v>8</v>
      </c>
      <c r="D4967">
        <v>0</v>
      </c>
      <c r="E4967">
        <v>0</v>
      </c>
      <c r="F4967">
        <v>0</v>
      </c>
      <c r="G4967">
        <v>4</v>
      </c>
      <c r="H4967">
        <v>1</v>
      </c>
      <c r="I4967">
        <v>89.24</v>
      </c>
      <c r="J4967">
        <v>16.7</v>
      </c>
      <c r="K4967">
        <v>4</v>
      </c>
    </row>
    <row r="4968" spans="1:11" hidden="1" x14ac:dyDescent="0.25">
      <c r="A4968">
        <v>0</v>
      </c>
      <c r="B4968">
        <v>2</v>
      </c>
      <c r="C4968">
        <v>4</v>
      </c>
      <c r="D4968">
        <v>0</v>
      </c>
      <c r="E4968">
        <v>0</v>
      </c>
      <c r="F4968">
        <v>0</v>
      </c>
      <c r="G4968">
        <v>4</v>
      </c>
      <c r="H4968">
        <v>1</v>
      </c>
      <c r="I4968">
        <v>93.25</v>
      </c>
      <c r="J4968">
        <v>16.600000000000001</v>
      </c>
      <c r="K4968">
        <v>4</v>
      </c>
    </row>
    <row r="4969" spans="1:11" hidden="1" x14ac:dyDescent="0.25">
      <c r="A4969">
        <v>0</v>
      </c>
      <c r="B4969">
        <v>2</v>
      </c>
      <c r="C4969">
        <v>20</v>
      </c>
      <c r="D4969">
        <v>0</v>
      </c>
      <c r="E4969">
        <v>0</v>
      </c>
      <c r="F4969">
        <v>0</v>
      </c>
      <c r="G4969">
        <v>4</v>
      </c>
      <c r="H4969">
        <v>2</v>
      </c>
      <c r="I4969">
        <v>73.83</v>
      </c>
      <c r="J4969">
        <v>16.600000000000001</v>
      </c>
      <c r="K4969">
        <v>4</v>
      </c>
    </row>
    <row r="4970" spans="1:11" hidden="1" x14ac:dyDescent="0.25">
      <c r="A4970">
        <v>0</v>
      </c>
      <c r="B4970">
        <v>1</v>
      </c>
      <c r="C4970">
        <v>2</v>
      </c>
      <c r="D4970">
        <v>0</v>
      </c>
      <c r="E4970">
        <v>0</v>
      </c>
      <c r="F4970">
        <v>0</v>
      </c>
      <c r="G4970">
        <v>4</v>
      </c>
      <c r="H4970">
        <v>1</v>
      </c>
      <c r="I4970">
        <v>65.67</v>
      </c>
      <c r="J4970">
        <v>16.600000000000001</v>
      </c>
      <c r="K4970">
        <v>4</v>
      </c>
    </row>
    <row r="4971" spans="1:11" hidden="1" x14ac:dyDescent="0.25">
      <c r="A4971">
        <v>0</v>
      </c>
      <c r="B4971">
        <v>1</v>
      </c>
      <c r="C4971">
        <v>3</v>
      </c>
      <c r="D4971">
        <v>0</v>
      </c>
      <c r="E4971">
        <v>0</v>
      </c>
      <c r="F4971">
        <v>0</v>
      </c>
      <c r="G4971">
        <v>5</v>
      </c>
      <c r="H4971">
        <v>2</v>
      </c>
      <c r="I4971">
        <v>59.05</v>
      </c>
      <c r="J4971">
        <v>16.600000000000001</v>
      </c>
      <c r="K4971">
        <v>4</v>
      </c>
    </row>
    <row r="4972" spans="1:11" hidden="1" x14ac:dyDescent="0.25">
      <c r="A4972">
        <v>0</v>
      </c>
      <c r="B4972">
        <v>1</v>
      </c>
      <c r="C4972">
        <v>5</v>
      </c>
      <c r="D4972">
        <v>0</v>
      </c>
      <c r="E4972">
        <v>0</v>
      </c>
      <c r="F4972">
        <v>0</v>
      </c>
      <c r="G4972">
        <v>4</v>
      </c>
      <c r="H4972">
        <v>2</v>
      </c>
      <c r="I4972">
        <v>94.49</v>
      </c>
      <c r="J4972">
        <v>16.600000000000001</v>
      </c>
      <c r="K4972">
        <v>4</v>
      </c>
    </row>
    <row r="4973" spans="1:11" hidden="1" x14ac:dyDescent="0.25">
      <c r="A4973">
        <v>0</v>
      </c>
      <c r="B4973">
        <v>2</v>
      </c>
      <c r="C4973">
        <v>5</v>
      </c>
      <c r="D4973">
        <v>0</v>
      </c>
      <c r="E4973">
        <v>0</v>
      </c>
      <c r="F4973">
        <v>0</v>
      </c>
      <c r="G4973">
        <v>4</v>
      </c>
      <c r="H4973">
        <v>2</v>
      </c>
      <c r="I4973">
        <v>82.56</v>
      </c>
      <c r="J4973">
        <v>16.600000000000001</v>
      </c>
      <c r="K4973">
        <v>4</v>
      </c>
    </row>
    <row r="4974" spans="1:11" hidden="1" x14ac:dyDescent="0.25">
      <c r="A4974">
        <v>0</v>
      </c>
      <c r="B4974">
        <v>1</v>
      </c>
      <c r="C4974">
        <v>6</v>
      </c>
      <c r="D4974">
        <v>0</v>
      </c>
      <c r="E4974">
        <v>0</v>
      </c>
      <c r="F4974">
        <v>0</v>
      </c>
      <c r="G4974">
        <v>4</v>
      </c>
      <c r="H4974">
        <v>2</v>
      </c>
      <c r="I4974">
        <v>90.6</v>
      </c>
      <c r="J4974">
        <v>16.600000000000001</v>
      </c>
      <c r="K4974">
        <v>4</v>
      </c>
    </row>
    <row r="4975" spans="1:11" hidden="1" x14ac:dyDescent="0.25">
      <c r="A4975">
        <v>0</v>
      </c>
      <c r="B4975">
        <v>2</v>
      </c>
      <c r="C4975">
        <v>13</v>
      </c>
      <c r="D4975">
        <v>0</v>
      </c>
      <c r="E4975">
        <v>0</v>
      </c>
      <c r="F4975">
        <v>0</v>
      </c>
      <c r="G4975">
        <v>4</v>
      </c>
      <c r="H4975">
        <v>1</v>
      </c>
      <c r="I4975">
        <v>172.27</v>
      </c>
      <c r="J4975">
        <v>16.600000000000001</v>
      </c>
      <c r="K4975">
        <v>2</v>
      </c>
    </row>
    <row r="4976" spans="1:11" hidden="1" x14ac:dyDescent="0.25">
      <c r="A4976">
        <v>0</v>
      </c>
      <c r="B4976">
        <v>1</v>
      </c>
      <c r="C4976">
        <v>11</v>
      </c>
      <c r="D4976">
        <v>0</v>
      </c>
      <c r="E4976">
        <v>0</v>
      </c>
      <c r="F4976">
        <v>0</v>
      </c>
      <c r="G4976">
        <v>4</v>
      </c>
      <c r="H4976">
        <v>1</v>
      </c>
      <c r="I4976">
        <v>79.03</v>
      </c>
      <c r="J4976">
        <v>16.5</v>
      </c>
      <c r="K4976">
        <v>4</v>
      </c>
    </row>
    <row r="4977" spans="1:11" hidden="1" x14ac:dyDescent="0.25">
      <c r="A4977">
        <v>0</v>
      </c>
      <c r="B4977">
        <v>2</v>
      </c>
      <c r="C4977">
        <v>1.8</v>
      </c>
      <c r="D4977">
        <v>0</v>
      </c>
      <c r="E4977">
        <v>0</v>
      </c>
      <c r="F4977">
        <v>0</v>
      </c>
      <c r="G4977">
        <v>5</v>
      </c>
      <c r="H4977">
        <v>2</v>
      </c>
      <c r="I4977">
        <v>58.26</v>
      </c>
      <c r="J4977">
        <v>16.5</v>
      </c>
      <c r="K4977">
        <v>4</v>
      </c>
    </row>
    <row r="4978" spans="1:11" hidden="1" x14ac:dyDescent="0.25">
      <c r="A4978">
        <v>0</v>
      </c>
      <c r="B4978">
        <v>2</v>
      </c>
      <c r="C4978">
        <v>1.8</v>
      </c>
      <c r="D4978">
        <v>0</v>
      </c>
      <c r="E4978">
        <v>0</v>
      </c>
      <c r="F4978">
        <v>0</v>
      </c>
      <c r="G4978">
        <v>4</v>
      </c>
      <c r="H4978">
        <v>1</v>
      </c>
      <c r="I4978">
        <v>95.28</v>
      </c>
      <c r="J4978">
        <v>16.5</v>
      </c>
      <c r="K4978">
        <v>4</v>
      </c>
    </row>
    <row r="4979" spans="1:11" hidden="1" x14ac:dyDescent="0.25">
      <c r="A4979">
        <v>0</v>
      </c>
      <c r="B4979">
        <v>2</v>
      </c>
      <c r="C4979">
        <v>1.32</v>
      </c>
      <c r="D4979">
        <v>0</v>
      </c>
      <c r="E4979">
        <v>0</v>
      </c>
      <c r="F4979">
        <v>0</v>
      </c>
      <c r="G4979">
        <v>2</v>
      </c>
      <c r="H4979">
        <v>1</v>
      </c>
      <c r="I4979">
        <v>67.680000000000007</v>
      </c>
      <c r="J4979">
        <v>16.5</v>
      </c>
      <c r="K4979">
        <v>4</v>
      </c>
    </row>
    <row r="4980" spans="1:11" x14ac:dyDescent="0.25">
      <c r="A4980">
        <v>0</v>
      </c>
      <c r="B4980">
        <v>1</v>
      </c>
      <c r="C4980">
        <v>5</v>
      </c>
      <c r="D4980">
        <v>0</v>
      </c>
      <c r="E4980">
        <v>0</v>
      </c>
      <c r="F4980">
        <v>0</v>
      </c>
      <c r="G4980">
        <v>1</v>
      </c>
      <c r="H4980">
        <v>1</v>
      </c>
      <c r="I4980">
        <v>85.84</v>
      </c>
      <c r="J4980">
        <v>16.399999999999999</v>
      </c>
      <c r="K4980">
        <v>4</v>
      </c>
    </row>
    <row r="4981" spans="1:11" hidden="1" x14ac:dyDescent="0.25">
      <c r="A4981">
        <v>0</v>
      </c>
      <c r="B4981">
        <v>2</v>
      </c>
      <c r="C4981">
        <v>7</v>
      </c>
      <c r="D4981">
        <v>0</v>
      </c>
      <c r="E4981">
        <v>0</v>
      </c>
      <c r="F4981">
        <v>0</v>
      </c>
      <c r="G4981">
        <v>4</v>
      </c>
      <c r="H4981">
        <v>2</v>
      </c>
      <c r="I4981">
        <v>61.68</v>
      </c>
      <c r="J4981">
        <v>16.399999999999999</v>
      </c>
      <c r="K4981">
        <v>4</v>
      </c>
    </row>
    <row r="4982" spans="1:11" hidden="1" x14ac:dyDescent="0.25">
      <c r="A4982">
        <v>0</v>
      </c>
      <c r="B4982">
        <v>2</v>
      </c>
      <c r="C4982">
        <v>2</v>
      </c>
      <c r="D4982">
        <v>0</v>
      </c>
      <c r="E4982">
        <v>0</v>
      </c>
      <c r="F4982">
        <v>0</v>
      </c>
      <c r="G4982">
        <v>5</v>
      </c>
      <c r="H4982">
        <v>1</v>
      </c>
      <c r="I4982">
        <v>109.56</v>
      </c>
      <c r="J4982">
        <v>16.399999999999999</v>
      </c>
      <c r="K4982">
        <v>4</v>
      </c>
    </row>
    <row r="4983" spans="1:11" hidden="1" x14ac:dyDescent="0.25">
      <c r="A4983">
        <v>0</v>
      </c>
      <c r="B4983">
        <v>1</v>
      </c>
      <c r="C4983">
        <v>9</v>
      </c>
      <c r="D4983">
        <v>0</v>
      </c>
      <c r="E4983">
        <v>0</v>
      </c>
      <c r="F4983">
        <v>0</v>
      </c>
      <c r="G4983">
        <v>2</v>
      </c>
      <c r="H4983">
        <v>1</v>
      </c>
      <c r="I4983">
        <v>60.39</v>
      </c>
      <c r="J4983">
        <v>16.399999999999999</v>
      </c>
      <c r="K4983">
        <v>4</v>
      </c>
    </row>
    <row r="4984" spans="1:11" hidden="1" x14ac:dyDescent="0.25">
      <c r="A4984">
        <v>0</v>
      </c>
      <c r="B4984">
        <v>1</v>
      </c>
      <c r="C4984">
        <v>10</v>
      </c>
      <c r="D4984">
        <v>0</v>
      </c>
      <c r="E4984">
        <v>0</v>
      </c>
      <c r="F4984">
        <v>0</v>
      </c>
      <c r="G4984">
        <v>4</v>
      </c>
      <c r="H4984">
        <v>2</v>
      </c>
      <c r="I4984">
        <v>91.98</v>
      </c>
      <c r="J4984">
        <v>16.399999999999999</v>
      </c>
      <c r="K4984">
        <v>4</v>
      </c>
    </row>
    <row r="4985" spans="1:11" hidden="1" x14ac:dyDescent="0.25">
      <c r="A4985">
        <v>0</v>
      </c>
      <c r="B4985">
        <v>2</v>
      </c>
      <c r="C4985">
        <v>78</v>
      </c>
      <c r="D4985">
        <v>1</v>
      </c>
      <c r="E4985">
        <v>0</v>
      </c>
      <c r="F4985">
        <v>1</v>
      </c>
      <c r="G4985">
        <v>2</v>
      </c>
      <c r="H4985">
        <v>1</v>
      </c>
      <c r="I4985">
        <v>58.66</v>
      </c>
      <c r="J4985">
        <v>16.399999999999999</v>
      </c>
      <c r="K4985">
        <v>2</v>
      </c>
    </row>
    <row r="4986" spans="1:11" hidden="1" x14ac:dyDescent="0.25">
      <c r="A4986">
        <v>0</v>
      </c>
      <c r="B4986">
        <v>2</v>
      </c>
      <c r="C4986">
        <v>3</v>
      </c>
      <c r="D4986">
        <v>0</v>
      </c>
      <c r="E4986">
        <v>0</v>
      </c>
      <c r="F4986">
        <v>0</v>
      </c>
      <c r="G4986">
        <v>4</v>
      </c>
      <c r="H4986">
        <v>2</v>
      </c>
      <c r="I4986">
        <v>124.5</v>
      </c>
      <c r="J4986">
        <v>16.399999999999999</v>
      </c>
      <c r="K4986">
        <v>4</v>
      </c>
    </row>
    <row r="4987" spans="1:11" hidden="1" x14ac:dyDescent="0.25">
      <c r="A4987">
        <v>0</v>
      </c>
      <c r="B4987">
        <v>2</v>
      </c>
      <c r="C4987">
        <v>8</v>
      </c>
      <c r="D4987">
        <v>0</v>
      </c>
      <c r="E4987">
        <v>0</v>
      </c>
      <c r="F4987">
        <v>0</v>
      </c>
      <c r="G4987">
        <v>4</v>
      </c>
      <c r="H4987">
        <v>2</v>
      </c>
      <c r="I4987">
        <v>96.62</v>
      </c>
      <c r="J4987">
        <v>16.399999999999999</v>
      </c>
      <c r="K4987">
        <v>4</v>
      </c>
    </row>
    <row r="4988" spans="1:11" hidden="1" x14ac:dyDescent="0.25">
      <c r="A4988">
        <v>0</v>
      </c>
      <c r="B4988">
        <v>1</v>
      </c>
      <c r="C4988">
        <v>8</v>
      </c>
      <c r="D4988">
        <v>0</v>
      </c>
      <c r="E4988">
        <v>0</v>
      </c>
      <c r="F4988">
        <v>0</v>
      </c>
      <c r="G4988">
        <v>4</v>
      </c>
      <c r="H4988">
        <v>2</v>
      </c>
      <c r="I4988">
        <v>88.02</v>
      </c>
      <c r="J4988">
        <v>16.399999999999999</v>
      </c>
      <c r="K4988">
        <v>4</v>
      </c>
    </row>
    <row r="4989" spans="1:11" hidden="1" x14ac:dyDescent="0.25">
      <c r="A4989">
        <v>0</v>
      </c>
      <c r="B4989">
        <v>1</v>
      </c>
      <c r="C4989">
        <v>12</v>
      </c>
      <c r="D4989">
        <v>0</v>
      </c>
      <c r="E4989">
        <v>0</v>
      </c>
      <c r="F4989">
        <v>0</v>
      </c>
      <c r="G4989">
        <v>4</v>
      </c>
      <c r="H4989">
        <v>2</v>
      </c>
      <c r="I4989">
        <v>116.25</v>
      </c>
      <c r="J4989">
        <v>16.399999999999999</v>
      </c>
      <c r="K4989">
        <v>1</v>
      </c>
    </row>
    <row r="4990" spans="1:11" x14ac:dyDescent="0.25">
      <c r="A4990">
        <v>0</v>
      </c>
      <c r="B4990">
        <v>1</v>
      </c>
      <c r="C4990">
        <v>0.72</v>
      </c>
      <c r="D4990">
        <v>0</v>
      </c>
      <c r="E4990">
        <v>0</v>
      </c>
      <c r="F4990">
        <v>0</v>
      </c>
      <c r="G4990">
        <v>1</v>
      </c>
      <c r="H4990">
        <v>2</v>
      </c>
      <c r="I4990">
        <v>80.08</v>
      </c>
      <c r="J4990">
        <v>16.399999999999999</v>
      </c>
      <c r="K4990">
        <v>4</v>
      </c>
    </row>
    <row r="4991" spans="1:11" hidden="1" x14ac:dyDescent="0.25">
      <c r="A4991">
        <v>0</v>
      </c>
      <c r="B4991">
        <v>1</v>
      </c>
      <c r="C4991">
        <v>9</v>
      </c>
      <c r="D4991">
        <v>0</v>
      </c>
      <c r="E4991">
        <v>0</v>
      </c>
      <c r="F4991">
        <v>0</v>
      </c>
      <c r="G4991">
        <v>4</v>
      </c>
      <c r="H4991">
        <v>1</v>
      </c>
      <c r="I4991">
        <v>85.02</v>
      </c>
      <c r="J4991">
        <v>16.3</v>
      </c>
      <c r="K4991">
        <v>4</v>
      </c>
    </row>
    <row r="4992" spans="1:11" hidden="1" x14ac:dyDescent="0.25">
      <c r="A4992">
        <v>0</v>
      </c>
      <c r="B4992">
        <v>1</v>
      </c>
      <c r="C4992">
        <v>0.24</v>
      </c>
      <c r="D4992">
        <v>0</v>
      </c>
      <c r="E4992">
        <v>0</v>
      </c>
      <c r="F4992">
        <v>0</v>
      </c>
      <c r="G4992">
        <v>4</v>
      </c>
      <c r="H4992">
        <v>1</v>
      </c>
      <c r="I4992">
        <v>118.87</v>
      </c>
      <c r="J4992">
        <v>16.3</v>
      </c>
      <c r="K4992">
        <v>4</v>
      </c>
    </row>
    <row r="4993" spans="1:11" hidden="1" x14ac:dyDescent="0.25">
      <c r="A4993">
        <v>0</v>
      </c>
      <c r="B4993">
        <v>1</v>
      </c>
      <c r="C4993">
        <v>4</v>
      </c>
      <c r="D4993">
        <v>0</v>
      </c>
      <c r="E4993">
        <v>0</v>
      </c>
      <c r="F4993">
        <v>0</v>
      </c>
      <c r="G4993">
        <v>4</v>
      </c>
      <c r="H4993">
        <v>2</v>
      </c>
      <c r="I4993">
        <v>132.41</v>
      </c>
      <c r="J4993">
        <v>16.3</v>
      </c>
      <c r="K4993">
        <v>4</v>
      </c>
    </row>
    <row r="4994" spans="1:11" hidden="1" x14ac:dyDescent="0.25">
      <c r="A4994">
        <v>0</v>
      </c>
      <c r="B4994">
        <v>1</v>
      </c>
      <c r="C4994">
        <v>1.88</v>
      </c>
      <c r="D4994">
        <v>0</v>
      </c>
      <c r="E4994">
        <v>0</v>
      </c>
      <c r="F4994">
        <v>0</v>
      </c>
      <c r="G4994">
        <v>4</v>
      </c>
      <c r="H4994">
        <v>2</v>
      </c>
      <c r="I4994">
        <v>111.65</v>
      </c>
      <c r="J4994">
        <v>16.3</v>
      </c>
      <c r="K4994">
        <v>4</v>
      </c>
    </row>
    <row r="4995" spans="1:11" hidden="1" x14ac:dyDescent="0.25">
      <c r="A4995">
        <v>0</v>
      </c>
      <c r="B4995">
        <v>2</v>
      </c>
      <c r="C4995">
        <v>8</v>
      </c>
      <c r="D4995">
        <v>0</v>
      </c>
      <c r="E4995">
        <v>0</v>
      </c>
      <c r="F4995">
        <v>0</v>
      </c>
      <c r="G4995">
        <v>4</v>
      </c>
      <c r="H4995">
        <v>1</v>
      </c>
      <c r="I4995">
        <v>71.63</v>
      </c>
      <c r="J4995">
        <v>16.3</v>
      </c>
      <c r="K4995">
        <v>4</v>
      </c>
    </row>
    <row r="4996" spans="1:11" hidden="1" x14ac:dyDescent="0.25">
      <c r="A4996">
        <v>0</v>
      </c>
      <c r="B4996">
        <v>2</v>
      </c>
      <c r="C4996">
        <v>5</v>
      </c>
      <c r="D4996">
        <v>0</v>
      </c>
      <c r="E4996">
        <v>0</v>
      </c>
      <c r="F4996">
        <v>0</v>
      </c>
      <c r="G4996">
        <v>4</v>
      </c>
      <c r="H4996">
        <v>1</v>
      </c>
      <c r="I4996">
        <v>93.03</v>
      </c>
      <c r="J4996">
        <v>16.3</v>
      </c>
      <c r="K4996">
        <v>4</v>
      </c>
    </row>
    <row r="4997" spans="1:11" hidden="1" x14ac:dyDescent="0.25">
      <c r="A4997">
        <v>0</v>
      </c>
      <c r="B4997">
        <v>1</v>
      </c>
      <c r="C4997">
        <v>5</v>
      </c>
      <c r="D4997">
        <v>0</v>
      </c>
      <c r="E4997">
        <v>0</v>
      </c>
      <c r="F4997">
        <v>0</v>
      </c>
      <c r="G4997">
        <v>2</v>
      </c>
      <c r="H4997">
        <v>1</v>
      </c>
      <c r="I4997">
        <v>104.55</v>
      </c>
      <c r="J4997">
        <v>16.3</v>
      </c>
      <c r="K4997">
        <v>4</v>
      </c>
    </row>
    <row r="4998" spans="1:11" hidden="1" x14ac:dyDescent="0.25">
      <c r="A4998">
        <v>0</v>
      </c>
      <c r="B4998">
        <v>2</v>
      </c>
      <c r="C4998">
        <v>8</v>
      </c>
      <c r="D4998">
        <v>0</v>
      </c>
      <c r="E4998">
        <v>0</v>
      </c>
      <c r="F4998">
        <v>0</v>
      </c>
      <c r="G4998">
        <v>4</v>
      </c>
      <c r="H4998">
        <v>1</v>
      </c>
      <c r="I4998">
        <v>102.5</v>
      </c>
      <c r="J4998">
        <v>16.3</v>
      </c>
      <c r="K4998">
        <v>4</v>
      </c>
    </row>
    <row r="4999" spans="1:11" hidden="1" x14ac:dyDescent="0.25">
      <c r="A4999">
        <v>0</v>
      </c>
      <c r="B4999">
        <v>2</v>
      </c>
      <c r="C4999">
        <v>12</v>
      </c>
      <c r="D4999">
        <v>0</v>
      </c>
      <c r="E4999">
        <v>0</v>
      </c>
      <c r="F4999">
        <v>0</v>
      </c>
      <c r="G4999">
        <v>4</v>
      </c>
      <c r="H4999">
        <v>1</v>
      </c>
      <c r="I4999">
        <v>73.989999999999995</v>
      </c>
      <c r="J4999">
        <v>16.3</v>
      </c>
      <c r="K4999">
        <v>4</v>
      </c>
    </row>
    <row r="5000" spans="1:11" hidden="1" x14ac:dyDescent="0.25">
      <c r="A5000">
        <v>0</v>
      </c>
      <c r="B5000">
        <v>1</v>
      </c>
      <c r="C5000">
        <v>9</v>
      </c>
      <c r="D5000">
        <v>0</v>
      </c>
      <c r="E5000">
        <v>0</v>
      </c>
      <c r="F5000">
        <v>0</v>
      </c>
      <c r="G5000">
        <v>4</v>
      </c>
      <c r="H5000">
        <v>2</v>
      </c>
      <c r="I5000">
        <v>66.11</v>
      </c>
      <c r="J5000">
        <v>16.3</v>
      </c>
      <c r="K5000">
        <v>4</v>
      </c>
    </row>
    <row r="5001" spans="1:11" hidden="1" x14ac:dyDescent="0.25">
      <c r="A5001">
        <v>0</v>
      </c>
      <c r="B5001">
        <v>2</v>
      </c>
      <c r="C5001">
        <v>0.32</v>
      </c>
      <c r="D5001">
        <v>0</v>
      </c>
      <c r="E5001">
        <v>0</v>
      </c>
      <c r="F5001">
        <v>0</v>
      </c>
      <c r="G5001">
        <v>4</v>
      </c>
      <c r="H5001">
        <v>1</v>
      </c>
      <c r="I5001">
        <v>73.709999999999994</v>
      </c>
      <c r="J5001">
        <v>16.2</v>
      </c>
      <c r="K5001">
        <v>4</v>
      </c>
    </row>
    <row r="5002" spans="1:11" hidden="1" x14ac:dyDescent="0.25">
      <c r="A5002">
        <v>0</v>
      </c>
      <c r="B5002">
        <v>2</v>
      </c>
      <c r="C5002">
        <v>2</v>
      </c>
      <c r="D5002">
        <v>0</v>
      </c>
      <c r="E5002">
        <v>0</v>
      </c>
      <c r="F5002">
        <v>0</v>
      </c>
      <c r="G5002">
        <v>2</v>
      </c>
      <c r="H5002">
        <v>2</v>
      </c>
      <c r="I5002">
        <v>120.85</v>
      </c>
      <c r="J5002">
        <v>16.2</v>
      </c>
      <c r="K5002">
        <v>4</v>
      </c>
    </row>
    <row r="5003" spans="1:11" x14ac:dyDescent="0.25">
      <c r="A5003">
        <v>0</v>
      </c>
      <c r="B5003">
        <v>1</v>
      </c>
      <c r="C5003">
        <v>0.64</v>
      </c>
      <c r="D5003">
        <v>0</v>
      </c>
      <c r="E5003">
        <v>0</v>
      </c>
      <c r="F5003">
        <v>0</v>
      </c>
      <c r="G5003">
        <v>1</v>
      </c>
      <c r="H5003">
        <v>1</v>
      </c>
      <c r="I5003">
        <v>86.74</v>
      </c>
      <c r="J5003">
        <v>16.2</v>
      </c>
      <c r="K5003">
        <v>4</v>
      </c>
    </row>
    <row r="5004" spans="1:11" hidden="1" x14ac:dyDescent="0.25">
      <c r="A5004">
        <v>0</v>
      </c>
      <c r="B5004">
        <v>1</v>
      </c>
      <c r="C5004">
        <v>11</v>
      </c>
      <c r="D5004">
        <v>0</v>
      </c>
      <c r="E5004">
        <v>0</v>
      </c>
      <c r="F5004">
        <v>0</v>
      </c>
      <c r="G5004">
        <v>5</v>
      </c>
      <c r="H5004">
        <v>2</v>
      </c>
      <c r="I5004">
        <v>144.08000000000001</v>
      </c>
      <c r="J5004">
        <v>16.2</v>
      </c>
      <c r="K5004">
        <v>1</v>
      </c>
    </row>
    <row r="5005" spans="1:11" hidden="1" x14ac:dyDescent="0.25">
      <c r="A5005">
        <v>0</v>
      </c>
      <c r="B5005">
        <v>1</v>
      </c>
      <c r="C5005">
        <v>9</v>
      </c>
      <c r="D5005">
        <v>0</v>
      </c>
      <c r="E5005">
        <v>0</v>
      </c>
      <c r="F5005">
        <v>0</v>
      </c>
      <c r="G5005">
        <v>4</v>
      </c>
      <c r="H5005">
        <v>1</v>
      </c>
      <c r="I5005">
        <v>61.75</v>
      </c>
      <c r="J5005">
        <v>16.2</v>
      </c>
      <c r="K5005">
        <v>4</v>
      </c>
    </row>
    <row r="5006" spans="1:11" hidden="1" x14ac:dyDescent="0.25">
      <c r="A5006">
        <v>0</v>
      </c>
      <c r="B5006">
        <v>1</v>
      </c>
      <c r="C5006">
        <v>4</v>
      </c>
      <c r="D5006">
        <v>0</v>
      </c>
      <c r="E5006">
        <v>0</v>
      </c>
      <c r="F5006">
        <v>0</v>
      </c>
      <c r="G5006">
        <v>4</v>
      </c>
      <c r="H5006">
        <v>1</v>
      </c>
      <c r="I5006">
        <v>90.42</v>
      </c>
      <c r="J5006">
        <v>16.2</v>
      </c>
      <c r="K5006">
        <v>4</v>
      </c>
    </row>
    <row r="5007" spans="1:11" hidden="1" x14ac:dyDescent="0.25">
      <c r="A5007">
        <v>0</v>
      </c>
      <c r="B5007">
        <v>2</v>
      </c>
      <c r="C5007">
        <v>10</v>
      </c>
      <c r="D5007">
        <v>0</v>
      </c>
      <c r="E5007">
        <v>0</v>
      </c>
      <c r="F5007">
        <v>0</v>
      </c>
      <c r="G5007">
        <v>4</v>
      </c>
      <c r="H5007">
        <v>2</v>
      </c>
      <c r="I5007">
        <v>77.430000000000007</v>
      </c>
      <c r="J5007">
        <v>16.2</v>
      </c>
      <c r="K5007">
        <v>4</v>
      </c>
    </row>
    <row r="5008" spans="1:11" hidden="1" x14ac:dyDescent="0.25">
      <c r="A5008">
        <v>0</v>
      </c>
      <c r="B5008">
        <v>2</v>
      </c>
      <c r="C5008">
        <v>12</v>
      </c>
      <c r="D5008">
        <v>0</v>
      </c>
      <c r="E5008">
        <v>0</v>
      </c>
      <c r="F5008">
        <v>0</v>
      </c>
      <c r="G5008">
        <v>4</v>
      </c>
      <c r="H5008">
        <v>1</v>
      </c>
      <c r="I5008">
        <v>132.85</v>
      </c>
      <c r="J5008">
        <v>16.2</v>
      </c>
      <c r="K5008">
        <v>2</v>
      </c>
    </row>
    <row r="5009" spans="1:11" hidden="1" x14ac:dyDescent="0.25">
      <c r="A5009">
        <v>0</v>
      </c>
      <c r="B5009">
        <v>1</v>
      </c>
      <c r="C5009">
        <v>4</v>
      </c>
      <c r="D5009">
        <v>0</v>
      </c>
      <c r="E5009">
        <v>0</v>
      </c>
      <c r="F5009">
        <v>0</v>
      </c>
      <c r="G5009">
        <v>5</v>
      </c>
      <c r="H5009">
        <v>2</v>
      </c>
      <c r="I5009">
        <v>94.23</v>
      </c>
      <c r="J5009">
        <v>16.2</v>
      </c>
      <c r="K5009">
        <v>4</v>
      </c>
    </row>
    <row r="5010" spans="1:11" hidden="1" x14ac:dyDescent="0.25">
      <c r="A5010">
        <v>0</v>
      </c>
      <c r="B5010">
        <v>1</v>
      </c>
      <c r="C5010">
        <v>3</v>
      </c>
      <c r="D5010">
        <v>0</v>
      </c>
      <c r="E5010">
        <v>0</v>
      </c>
      <c r="F5010">
        <v>0</v>
      </c>
      <c r="G5010">
        <v>2</v>
      </c>
      <c r="H5010">
        <v>1</v>
      </c>
      <c r="I5010">
        <v>78.239999999999995</v>
      </c>
      <c r="J5010">
        <v>16.2</v>
      </c>
      <c r="K5010">
        <v>4</v>
      </c>
    </row>
    <row r="5011" spans="1:11" hidden="1" x14ac:dyDescent="0.25">
      <c r="A5011">
        <v>0</v>
      </c>
      <c r="B5011">
        <v>1</v>
      </c>
      <c r="C5011">
        <v>12</v>
      </c>
      <c r="D5011">
        <v>0</v>
      </c>
      <c r="E5011">
        <v>0</v>
      </c>
      <c r="F5011">
        <v>0</v>
      </c>
      <c r="G5011">
        <v>4</v>
      </c>
      <c r="H5011">
        <v>2</v>
      </c>
      <c r="I5011">
        <v>67.06</v>
      </c>
      <c r="J5011">
        <v>16.100000000000001</v>
      </c>
      <c r="K5011">
        <v>4</v>
      </c>
    </row>
    <row r="5012" spans="1:11" hidden="1" x14ac:dyDescent="0.25">
      <c r="A5012">
        <v>0</v>
      </c>
      <c r="B5012">
        <v>2</v>
      </c>
      <c r="C5012">
        <v>61</v>
      </c>
      <c r="D5012">
        <v>0</v>
      </c>
      <c r="E5012">
        <v>0</v>
      </c>
      <c r="F5012">
        <v>1</v>
      </c>
      <c r="G5012">
        <v>2</v>
      </c>
      <c r="H5012">
        <v>2</v>
      </c>
      <c r="I5012">
        <v>73.36</v>
      </c>
      <c r="J5012">
        <v>16.100000000000001</v>
      </c>
      <c r="K5012">
        <v>2</v>
      </c>
    </row>
    <row r="5013" spans="1:11" hidden="1" x14ac:dyDescent="0.25">
      <c r="A5013">
        <v>0</v>
      </c>
      <c r="B5013">
        <v>1</v>
      </c>
      <c r="C5013">
        <v>7</v>
      </c>
      <c r="D5013">
        <v>0</v>
      </c>
      <c r="E5013">
        <v>0</v>
      </c>
      <c r="F5013">
        <v>0</v>
      </c>
      <c r="G5013">
        <v>5</v>
      </c>
      <c r="H5013">
        <v>1</v>
      </c>
      <c r="I5013">
        <v>62.08</v>
      </c>
      <c r="J5013">
        <v>16.100000000000001</v>
      </c>
      <c r="K5013">
        <v>4</v>
      </c>
    </row>
    <row r="5014" spans="1:11" hidden="1" x14ac:dyDescent="0.25">
      <c r="A5014">
        <v>0</v>
      </c>
      <c r="B5014">
        <v>1</v>
      </c>
      <c r="C5014">
        <v>3</v>
      </c>
      <c r="D5014">
        <v>0</v>
      </c>
      <c r="E5014">
        <v>0</v>
      </c>
      <c r="F5014">
        <v>0</v>
      </c>
      <c r="G5014">
        <v>2</v>
      </c>
      <c r="H5014">
        <v>2</v>
      </c>
      <c r="I5014">
        <v>57.02</v>
      </c>
      <c r="J5014">
        <v>16.100000000000001</v>
      </c>
      <c r="K5014">
        <v>4</v>
      </c>
    </row>
    <row r="5015" spans="1:11" hidden="1" x14ac:dyDescent="0.25">
      <c r="A5015">
        <v>0</v>
      </c>
      <c r="B5015">
        <v>2</v>
      </c>
      <c r="C5015">
        <v>8</v>
      </c>
      <c r="D5015">
        <v>0</v>
      </c>
      <c r="E5015">
        <v>0</v>
      </c>
      <c r="F5015">
        <v>0</v>
      </c>
      <c r="G5015">
        <v>2</v>
      </c>
      <c r="H5015">
        <v>2</v>
      </c>
      <c r="I5015">
        <v>87.15</v>
      </c>
      <c r="J5015">
        <v>16.100000000000001</v>
      </c>
      <c r="K5015">
        <v>4</v>
      </c>
    </row>
    <row r="5016" spans="1:11" hidden="1" x14ac:dyDescent="0.25">
      <c r="A5016">
        <v>0</v>
      </c>
      <c r="B5016">
        <v>1</v>
      </c>
      <c r="C5016">
        <v>8</v>
      </c>
      <c r="D5016">
        <v>0</v>
      </c>
      <c r="E5016">
        <v>0</v>
      </c>
      <c r="F5016">
        <v>0</v>
      </c>
      <c r="G5016">
        <v>5</v>
      </c>
      <c r="H5016">
        <v>2</v>
      </c>
      <c r="I5016">
        <v>78.48</v>
      </c>
      <c r="J5016">
        <v>16.100000000000001</v>
      </c>
      <c r="K5016">
        <v>4</v>
      </c>
    </row>
    <row r="5017" spans="1:11" hidden="1" x14ac:dyDescent="0.25">
      <c r="A5017">
        <v>0</v>
      </c>
      <c r="B5017">
        <v>1</v>
      </c>
      <c r="C5017">
        <v>2</v>
      </c>
      <c r="D5017">
        <v>0</v>
      </c>
      <c r="E5017">
        <v>0</v>
      </c>
      <c r="F5017">
        <v>0</v>
      </c>
      <c r="G5017">
        <v>4</v>
      </c>
      <c r="H5017">
        <v>1</v>
      </c>
      <c r="I5017">
        <v>65.84</v>
      </c>
      <c r="J5017">
        <v>16.100000000000001</v>
      </c>
      <c r="K5017">
        <v>4</v>
      </c>
    </row>
    <row r="5018" spans="1:11" hidden="1" x14ac:dyDescent="0.25">
      <c r="A5018">
        <v>0</v>
      </c>
      <c r="B5018">
        <v>1</v>
      </c>
      <c r="C5018">
        <v>8</v>
      </c>
      <c r="D5018">
        <v>0</v>
      </c>
      <c r="E5018">
        <v>0</v>
      </c>
      <c r="F5018">
        <v>0</v>
      </c>
      <c r="G5018">
        <v>4</v>
      </c>
      <c r="H5018">
        <v>2</v>
      </c>
      <c r="I5018">
        <v>118.66</v>
      </c>
      <c r="J5018">
        <v>16.100000000000001</v>
      </c>
      <c r="K5018">
        <v>4</v>
      </c>
    </row>
    <row r="5019" spans="1:11" hidden="1" x14ac:dyDescent="0.25">
      <c r="A5019">
        <v>0</v>
      </c>
      <c r="B5019">
        <v>2</v>
      </c>
      <c r="C5019">
        <v>3</v>
      </c>
      <c r="D5019">
        <v>0</v>
      </c>
      <c r="E5019">
        <v>0</v>
      </c>
      <c r="F5019">
        <v>0</v>
      </c>
      <c r="G5019">
        <v>4</v>
      </c>
      <c r="H5019">
        <v>2</v>
      </c>
      <c r="I5019">
        <v>73.739999999999995</v>
      </c>
      <c r="J5019">
        <v>16</v>
      </c>
      <c r="K5019">
        <v>4</v>
      </c>
    </row>
    <row r="5020" spans="1:11" hidden="1" x14ac:dyDescent="0.25">
      <c r="A5020">
        <v>0</v>
      </c>
      <c r="B5020">
        <v>1</v>
      </c>
      <c r="C5020">
        <v>5</v>
      </c>
      <c r="D5020">
        <v>0</v>
      </c>
      <c r="E5020">
        <v>0</v>
      </c>
      <c r="F5020">
        <v>0</v>
      </c>
      <c r="G5020">
        <v>5</v>
      </c>
      <c r="H5020">
        <v>1</v>
      </c>
      <c r="I5020">
        <v>84.3</v>
      </c>
      <c r="J5020">
        <v>16</v>
      </c>
      <c r="K5020">
        <v>4</v>
      </c>
    </row>
    <row r="5021" spans="1:11" hidden="1" x14ac:dyDescent="0.25">
      <c r="A5021">
        <v>0</v>
      </c>
      <c r="B5021">
        <v>2</v>
      </c>
      <c r="C5021">
        <v>0.32</v>
      </c>
      <c r="D5021">
        <v>0</v>
      </c>
      <c r="E5021">
        <v>0</v>
      </c>
      <c r="F5021">
        <v>0</v>
      </c>
      <c r="G5021">
        <v>4</v>
      </c>
      <c r="H5021">
        <v>1</v>
      </c>
      <c r="I5021">
        <v>55.86</v>
      </c>
      <c r="J5021">
        <v>16</v>
      </c>
      <c r="K5021">
        <v>4</v>
      </c>
    </row>
    <row r="5022" spans="1:11" hidden="1" x14ac:dyDescent="0.25">
      <c r="A5022">
        <v>0</v>
      </c>
      <c r="B5022">
        <v>2</v>
      </c>
      <c r="C5022">
        <v>18</v>
      </c>
      <c r="D5022">
        <v>0</v>
      </c>
      <c r="E5022">
        <v>0</v>
      </c>
      <c r="F5022">
        <v>0</v>
      </c>
      <c r="G5022">
        <v>2</v>
      </c>
      <c r="H5022">
        <v>2</v>
      </c>
      <c r="I5022">
        <v>90.92</v>
      </c>
      <c r="J5022">
        <v>16</v>
      </c>
      <c r="K5022">
        <v>2</v>
      </c>
    </row>
    <row r="5023" spans="1:11" hidden="1" x14ac:dyDescent="0.25">
      <c r="A5023">
        <v>0</v>
      </c>
      <c r="B5023">
        <v>2</v>
      </c>
      <c r="C5023">
        <v>52</v>
      </c>
      <c r="D5023">
        <v>0</v>
      </c>
      <c r="E5023">
        <v>0</v>
      </c>
      <c r="F5023">
        <v>1</v>
      </c>
      <c r="G5023">
        <v>5</v>
      </c>
      <c r="H5023">
        <v>1</v>
      </c>
      <c r="I5023">
        <v>68.7</v>
      </c>
      <c r="J5023">
        <v>16</v>
      </c>
      <c r="K5023">
        <v>4</v>
      </c>
    </row>
    <row r="5024" spans="1:11" hidden="1" x14ac:dyDescent="0.25">
      <c r="A5024">
        <v>0</v>
      </c>
      <c r="B5024">
        <v>2</v>
      </c>
      <c r="C5024">
        <v>2</v>
      </c>
      <c r="D5024">
        <v>0</v>
      </c>
      <c r="E5024">
        <v>0</v>
      </c>
      <c r="F5024">
        <v>0</v>
      </c>
      <c r="G5024">
        <v>2</v>
      </c>
      <c r="H5024">
        <v>1</v>
      </c>
      <c r="I5024">
        <v>99.75</v>
      </c>
      <c r="J5024">
        <v>16</v>
      </c>
      <c r="K5024">
        <v>4</v>
      </c>
    </row>
    <row r="5025" spans="1:11" hidden="1" x14ac:dyDescent="0.25">
      <c r="A5025">
        <v>0</v>
      </c>
      <c r="B5025">
        <v>2</v>
      </c>
      <c r="C5025">
        <v>7</v>
      </c>
      <c r="D5025">
        <v>0</v>
      </c>
      <c r="E5025">
        <v>0</v>
      </c>
      <c r="F5025">
        <v>0</v>
      </c>
      <c r="G5025">
        <v>4</v>
      </c>
      <c r="H5025">
        <v>2</v>
      </c>
      <c r="I5025">
        <v>113.95</v>
      </c>
      <c r="J5025">
        <v>16</v>
      </c>
      <c r="K5025">
        <v>4</v>
      </c>
    </row>
    <row r="5026" spans="1:11" hidden="1" x14ac:dyDescent="0.25">
      <c r="A5026">
        <v>0</v>
      </c>
      <c r="B5026">
        <v>2</v>
      </c>
      <c r="C5026">
        <v>9</v>
      </c>
      <c r="D5026">
        <v>0</v>
      </c>
      <c r="E5026">
        <v>0</v>
      </c>
      <c r="F5026">
        <v>0</v>
      </c>
      <c r="G5026">
        <v>4</v>
      </c>
      <c r="H5026">
        <v>2</v>
      </c>
      <c r="I5026">
        <v>85</v>
      </c>
      <c r="J5026">
        <v>16</v>
      </c>
      <c r="K5026">
        <v>4</v>
      </c>
    </row>
    <row r="5027" spans="1:11" hidden="1" x14ac:dyDescent="0.25">
      <c r="A5027">
        <v>0</v>
      </c>
      <c r="B5027">
        <v>2</v>
      </c>
      <c r="C5027">
        <v>3</v>
      </c>
      <c r="D5027">
        <v>0</v>
      </c>
      <c r="E5027">
        <v>0</v>
      </c>
      <c r="F5027">
        <v>0</v>
      </c>
      <c r="G5027">
        <v>4</v>
      </c>
      <c r="H5027">
        <v>1</v>
      </c>
      <c r="I5027">
        <v>80.63</v>
      </c>
      <c r="J5027">
        <v>15.9</v>
      </c>
      <c r="K5027">
        <v>4</v>
      </c>
    </row>
    <row r="5028" spans="1:11" x14ac:dyDescent="0.25">
      <c r="A5028">
        <v>0</v>
      </c>
      <c r="B5028">
        <v>1</v>
      </c>
      <c r="C5028">
        <v>4</v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103.76</v>
      </c>
      <c r="J5028">
        <v>15.9</v>
      </c>
      <c r="K5028">
        <v>4</v>
      </c>
    </row>
    <row r="5029" spans="1:11" hidden="1" x14ac:dyDescent="0.25">
      <c r="A5029">
        <v>0</v>
      </c>
      <c r="B5029">
        <v>2</v>
      </c>
      <c r="C5029">
        <v>5</v>
      </c>
      <c r="D5029">
        <v>0</v>
      </c>
      <c r="E5029">
        <v>0</v>
      </c>
      <c r="F5029">
        <v>0</v>
      </c>
      <c r="G5029">
        <v>4</v>
      </c>
      <c r="H5029">
        <v>1</v>
      </c>
      <c r="I5029">
        <v>59.78</v>
      </c>
      <c r="J5029">
        <v>15.9</v>
      </c>
      <c r="K5029">
        <v>4</v>
      </c>
    </row>
    <row r="5030" spans="1:11" hidden="1" x14ac:dyDescent="0.25">
      <c r="A5030">
        <v>0</v>
      </c>
      <c r="B5030">
        <v>1</v>
      </c>
      <c r="C5030">
        <v>7</v>
      </c>
      <c r="D5030">
        <v>0</v>
      </c>
      <c r="E5030">
        <v>0</v>
      </c>
      <c r="F5030">
        <v>0</v>
      </c>
      <c r="G5030">
        <v>4</v>
      </c>
      <c r="H5030">
        <v>2</v>
      </c>
      <c r="I5030">
        <v>56.32</v>
      </c>
      <c r="J5030">
        <v>15.9</v>
      </c>
      <c r="K5030">
        <v>4</v>
      </c>
    </row>
    <row r="5031" spans="1:11" x14ac:dyDescent="0.25">
      <c r="A5031">
        <v>0</v>
      </c>
      <c r="B5031">
        <v>2</v>
      </c>
      <c r="C5031">
        <v>11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123.04</v>
      </c>
      <c r="J5031">
        <v>15.9</v>
      </c>
      <c r="K5031">
        <v>4</v>
      </c>
    </row>
    <row r="5032" spans="1:11" hidden="1" x14ac:dyDescent="0.25">
      <c r="A5032">
        <v>0</v>
      </c>
      <c r="B5032">
        <v>1</v>
      </c>
      <c r="C5032">
        <v>10</v>
      </c>
      <c r="D5032">
        <v>0</v>
      </c>
      <c r="E5032">
        <v>0</v>
      </c>
      <c r="F5032">
        <v>0</v>
      </c>
      <c r="G5032">
        <v>5</v>
      </c>
      <c r="H5032">
        <v>2</v>
      </c>
      <c r="I5032">
        <v>76.92</v>
      </c>
      <c r="J5032">
        <v>15.8</v>
      </c>
      <c r="K5032">
        <v>4</v>
      </c>
    </row>
    <row r="5033" spans="1:11" hidden="1" x14ac:dyDescent="0.25">
      <c r="A5033">
        <v>0</v>
      </c>
      <c r="B5033">
        <v>2</v>
      </c>
      <c r="C5033">
        <v>3</v>
      </c>
      <c r="D5033">
        <v>0</v>
      </c>
      <c r="E5033">
        <v>0</v>
      </c>
      <c r="F5033">
        <v>0</v>
      </c>
      <c r="G5033">
        <v>4</v>
      </c>
      <c r="H5033">
        <v>2</v>
      </c>
      <c r="I5033">
        <v>66.25</v>
      </c>
      <c r="J5033">
        <v>15.8</v>
      </c>
      <c r="K5033">
        <v>4</v>
      </c>
    </row>
    <row r="5034" spans="1:11" hidden="1" x14ac:dyDescent="0.25">
      <c r="A5034">
        <v>0</v>
      </c>
      <c r="B5034">
        <v>1</v>
      </c>
      <c r="C5034">
        <v>5</v>
      </c>
      <c r="D5034">
        <v>0</v>
      </c>
      <c r="E5034">
        <v>0</v>
      </c>
      <c r="F5034">
        <v>0</v>
      </c>
      <c r="G5034">
        <v>2</v>
      </c>
      <c r="H5034">
        <v>2</v>
      </c>
      <c r="I5034">
        <v>84.5</v>
      </c>
      <c r="J5034">
        <v>15.8</v>
      </c>
      <c r="K5034">
        <v>4</v>
      </c>
    </row>
    <row r="5035" spans="1:11" hidden="1" x14ac:dyDescent="0.25">
      <c r="A5035">
        <v>0</v>
      </c>
      <c r="B5035">
        <v>1</v>
      </c>
      <c r="C5035">
        <v>7</v>
      </c>
      <c r="D5035">
        <v>0</v>
      </c>
      <c r="E5035">
        <v>0</v>
      </c>
      <c r="F5035">
        <v>0</v>
      </c>
      <c r="G5035">
        <v>4</v>
      </c>
      <c r="H5035">
        <v>1</v>
      </c>
      <c r="I5035">
        <v>91.81</v>
      </c>
      <c r="J5035">
        <v>15.8</v>
      </c>
      <c r="K5035">
        <v>4</v>
      </c>
    </row>
    <row r="5036" spans="1:11" x14ac:dyDescent="0.25">
      <c r="A5036">
        <v>0</v>
      </c>
      <c r="B5036">
        <v>1</v>
      </c>
      <c r="C5036">
        <v>16</v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91.58</v>
      </c>
      <c r="J5036">
        <v>15.8</v>
      </c>
      <c r="K5036">
        <v>4</v>
      </c>
    </row>
    <row r="5037" spans="1:11" hidden="1" x14ac:dyDescent="0.25">
      <c r="A5037">
        <v>0</v>
      </c>
      <c r="B5037">
        <v>2</v>
      </c>
      <c r="C5037">
        <v>33</v>
      </c>
      <c r="D5037">
        <v>0</v>
      </c>
      <c r="E5037">
        <v>0</v>
      </c>
      <c r="F5037">
        <v>1</v>
      </c>
      <c r="G5037">
        <v>4</v>
      </c>
      <c r="H5037">
        <v>2</v>
      </c>
      <c r="I5037">
        <v>242.84</v>
      </c>
      <c r="J5037">
        <v>15.7</v>
      </c>
      <c r="K5037">
        <v>3</v>
      </c>
    </row>
    <row r="5038" spans="1:11" hidden="1" x14ac:dyDescent="0.25">
      <c r="A5038">
        <v>0</v>
      </c>
      <c r="B5038">
        <v>2</v>
      </c>
      <c r="C5038">
        <v>1.8</v>
      </c>
      <c r="D5038">
        <v>0</v>
      </c>
      <c r="E5038">
        <v>0</v>
      </c>
      <c r="F5038">
        <v>0</v>
      </c>
      <c r="G5038">
        <v>4</v>
      </c>
      <c r="H5038">
        <v>2</v>
      </c>
      <c r="I5038">
        <v>162.93</v>
      </c>
      <c r="J5038">
        <v>15.7</v>
      </c>
      <c r="K5038">
        <v>4</v>
      </c>
    </row>
    <row r="5039" spans="1:11" hidden="1" x14ac:dyDescent="0.25">
      <c r="A5039">
        <v>0</v>
      </c>
      <c r="B5039">
        <v>2</v>
      </c>
      <c r="C5039">
        <v>11</v>
      </c>
      <c r="D5039">
        <v>0</v>
      </c>
      <c r="E5039">
        <v>0</v>
      </c>
      <c r="F5039">
        <v>0</v>
      </c>
      <c r="G5039">
        <v>4</v>
      </c>
      <c r="H5039">
        <v>2</v>
      </c>
      <c r="I5039">
        <v>92.65</v>
      </c>
      <c r="J5039">
        <v>15.7</v>
      </c>
      <c r="K5039">
        <v>2</v>
      </c>
    </row>
    <row r="5040" spans="1:11" hidden="1" x14ac:dyDescent="0.25">
      <c r="A5040">
        <v>0</v>
      </c>
      <c r="B5040">
        <v>2</v>
      </c>
      <c r="C5040">
        <v>5</v>
      </c>
      <c r="D5040">
        <v>0</v>
      </c>
      <c r="E5040">
        <v>0</v>
      </c>
      <c r="F5040">
        <v>0</v>
      </c>
      <c r="G5040">
        <v>4</v>
      </c>
      <c r="H5040">
        <v>1</v>
      </c>
      <c r="I5040">
        <v>77.83</v>
      </c>
      <c r="J5040">
        <v>15.6</v>
      </c>
      <c r="K5040">
        <v>4</v>
      </c>
    </row>
    <row r="5041" spans="1:11" hidden="1" x14ac:dyDescent="0.25">
      <c r="A5041">
        <v>0</v>
      </c>
      <c r="B5041">
        <v>2</v>
      </c>
      <c r="C5041">
        <v>3</v>
      </c>
      <c r="D5041">
        <v>0</v>
      </c>
      <c r="E5041">
        <v>0</v>
      </c>
      <c r="F5041">
        <v>0</v>
      </c>
      <c r="G5041">
        <v>2</v>
      </c>
      <c r="H5041">
        <v>1</v>
      </c>
      <c r="I5041">
        <v>79.760000000000005</v>
      </c>
      <c r="J5041">
        <v>15.6</v>
      </c>
      <c r="K5041">
        <v>4</v>
      </c>
    </row>
    <row r="5042" spans="1:11" hidden="1" x14ac:dyDescent="0.25">
      <c r="A5042">
        <v>0</v>
      </c>
      <c r="B5042">
        <v>1</v>
      </c>
      <c r="C5042">
        <v>10</v>
      </c>
      <c r="D5042">
        <v>0</v>
      </c>
      <c r="E5042">
        <v>0</v>
      </c>
      <c r="F5042">
        <v>0</v>
      </c>
      <c r="G5042">
        <v>4</v>
      </c>
      <c r="H5042">
        <v>2</v>
      </c>
      <c r="I5042">
        <v>108.08</v>
      </c>
      <c r="J5042">
        <v>15.6</v>
      </c>
      <c r="K5042">
        <v>4</v>
      </c>
    </row>
    <row r="5043" spans="1:11" hidden="1" x14ac:dyDescent="0.25">
      <c r="A5043">
        <v>0</v>
      </c>
      <c r="B5043">
        <v>2</v>
      </c>
      <c r="C5043">
        <v>0.88</v>
      </c>
      <c r="D5043">
        <v>0</v>
      </c>
      <c r="E5043">
        <v>0</v>
      </c>
      <c r="F5043">
        <v>0</v>
      </c>
      <c r="G5043">
        <v>4</v>
      </c>
      <c r="H5043">
        <v>1</v>
      </c>
      <c r="I5043">
        <v>88.11</v>
      </c>
      <c r="J5043">
        <v>15.5</v>
      </c>
      <c r="K5043">
        <v>4</v>
      </c>
    </row>
    <row r="5044" spans="1:11" hidden="1" x14ac:dyDescent="0.25">
      <c r="A5044">
        <v>0</v>
      </c>
      <c r="B5044">
        <v>2</v>
      </c>
      <c r="C5044">
        <v>7</v>
      </c>
      <c r="D5044">
        <v>0</v>
      </c>
      <c r="E5044">
        <v>0</v>
      </c>
      <c r="F5044">
        <v>0</v>
      </c>
      <c r="G5044">
        <v>2</v>
      </c>
      <c r="H5044">
        <v>2</v>
      </c>
      <c r="I5044">
        <v>79.58</v>
      </c>
      <c r="J5044">
        <v>15.5</v>
      </c>
      <c r="K5044">
        <v>4</v>
      </c>
    </row>
    <row r="5045" spans="1:11" hidden="1" x14ac:dyDescent="0.25">
      <c r="A5045">
        <v>0</v>
      </c>
      <c r="B5045">
        <v>2</v>
      </c>
      <c r="C5045">
        <v>0.8</v>
      </c>
      <c r="D5045">
        <v>0</v>
      </c>
      <c r="E5045">
        <v>0</v>
      </c>
      <c r="F5045">
        <v>0</v>
      </c>
      <c r="G5045">
        <v>4</v>
      </c>
      <c r="H5045">
        <v>2</v>
      </c>
      <c r="I5045">
        <v>106.59</v>
      </c>
      <c r="J5045">
        <v>15.5</v>
      </c>
      <c r="K5045">
        <v>4</v>
      </c>
    </row>
    <row r="5046" spans="1:11" hidden="1" x14ac:dyDescent="0.25">
      <c r="A5046">
        <v>0</v>
      </c>
      <c r="B5046">
        <v>1</v>
      </c>
      <c r="C5046">
        <v>3</v>
      </c>
      <c r="D5046">
        <v>0</v>
      </c>
      <c r="E5046">
        <v>0</v>
      </c>
      <c r="F5046">
        <v>0</v>
      </c>
      <c r="G5046">
        <v>4</v>
      </c>
      <c r="H5046">
        <v>2</v>
      </c>
      <c r="I5046">
        <v>105.34</v>
      </c>
      <c r="J5046">
        <v>15.5</v>
      </c>
      <c r="K5046">
        <v>4</v>
      </c>
    </row>
    <row r="5047" spans="1:11" x14ac:dyDescent="0.25">
      <c r="A5047">
        <v>0</v>
      </c>
      <c r="B5047">
        <v>2</v>
      </c>
      <c r="C5047">
        <v>8</v>
      </c>
      <c r="D5047">
        <v>0</v>
      </c>
      <c r="E5047">
        <v>0</v>
      </c>
      <c r="F5047">
        <v>0</v>
      </c>
      <c r="G5047">
        <v>1</v>
      </c>
      <c r="H5047">
        <v>2</v>
      </c>
      <c r="I5047">
        <v>76.31</v>
      </c>
      <c r="J5047">
        <v>15.5</v>
      </c>
      <c r="K5047">
        <v>4</v>
      </c>
    </row>
    <row r="5048" spans="1:11" hidden="1" x14ac:dyDescent="0.25">
      <c r="A5048">
        <v>0</v>
      </c>
      <c r="B5048">
        <v>2</v>
      </c>
      <c r="C5048">
        <v>9</v>
      </c>
      <c r="D5048">
        <v>0</v>
      </c>
      <c r="E5048">
        <v>0</v>
      </c>
      <c r="F5048">
        <v>0</v>
      </c>
      <c r="G5048">
        <v>4</v>
      </c>
      <c r="H5048">
        <v>1</v>
      </c>
      <c r="I5048">
        <v>125.09</v>
      </c>
      <c r="J5048">
        <v>15.4</v>
      </c>
      <c r="K5048">
        <v>4</v>
      </c>
    </row>
    <row r="5049" spans="1:11" hidden="1" x14ac:dyDescent="0.25">
      <c r="A5049">
        <v>0</v>
      </c>
      <c r="B5049">
        <v>2</v>
      </c>
      <c r="C5049">
        <v>3</v>
      </c>
      <c r="D5049">
        <v>0</v>
      </c>
      <c r="E5049">
        <v>0</v>
      </c>
      <c r="F5049">
        <v>0</v>
      </c>
      <c r="G5049">
        <v>4</v>
      </c>
      <c r="H5049">
        <v>2</v>
      </c>
      <c r="I5049">
        <v>92.62</v>
      </c>
      <c r="J5049">
        <v>15.4</v>
      </c>
      <c r="K5049">
        <v>4</v>
      </c>
    </row>
    <row r="5050" spans="1:11" hidden="1" x14ac:dyDescent="0.25">
      <c r="A5050">
        <v>0</v>
      </c>
      <c r="B5050">
        <v>2</v>
      </c>
      <c r="C5050">
        <v>10</v>
      </c>
      <c r="D5050">
        <v>0</v>
      </c>
      <c r="E5050">
        <v>0</v>
      </c>
      <c r="F5050">
        <v>0</v>
      </c>
      <c r="G5050">
        <v>4</v>
      </c>
      <c r="H5050">
        <v>2</v>
      </c>
      <c r="I5050">
        <v>57.28</v>
      </c>
      <c r="J5050">
        <v>15.4</v>
      </c>
      <c r="K5050">
        <v>2</v>
      </c>
    </row>
    <row r="5051" spans="1:11" hidden="1" x14ac:dyDescent="0.25">
      <c r="A5051">
        <v>0</v>
      </c>
      <c r="B5051">
        <v>1</v>
      </c>
      <c r="C5051">
        <v>13</v>
      </c>
      <c r="D5051">
        <v>0</v>
      </c>
      <c r="E5051">
        <v>0</v>
      </c>
      <c r="F5051">
        <v>0</v>
      </c>
      <c r="G5051">
        <v>4</v>
      </c>
      <c r="H5051">
        <v>2</v>
      </c>
      <c r="I5051">
        <v>122.31</v>
      </c>
      <c r="J5051">
        <v>15.3</v>
      </c>
      <c r="K5051">
        <v>2</v>
      </c>
    </row>
    <row r="5052" spans="1:11" hidden="1" x14ac:dyDescent="0.25">
      <c r="A5052">
        <v>0</v>
      </c>
      <c r="B5052">
        <v>1</v>
      </c>
      <c r="C5052">
        <v>10</v>
      </c>
      <c r="D5052">
        <v>0</v>
      </c>
      <c r="E5052">
        <v>0</v>
      </c>
      <c r="F5052">
        <v>0</v>
      </c>
      <c r="G5052">
        <v>2</v>
      </c>
      <c r="H5052">
        <v>2</v>
      </c>
      <c r="I5052">
        <v>55.34</v>
      </c>
      <c r="J5052">
        <v>15.3</v>
      </c>
      <c r="K5052">
        <v>4</v>
      </c>
    </row>
    <row r="5053" spans="1:11" hidden="1" x14ac:dyDescent="0.25">
      <c r="A5053">
        <v>0</v>
      </c>
      <c r="B5053">
        <v>2</v>
      </c>
      <c r="C5053">
        <v>2</v>
      </c>
      <c r="D5053">
        <v>0</v>
      </c>
      <c r="E5053">
        <v>0</v>
      </c>
      <c r="F5053">
        <v>0</v>
      </c>
      <c r="G5053">
        <v>5</v>
      </c>
      <c r="H5053">
        <v>2</v>
      </c>
      <c r="I5053">
        <v>84.12</v>
      </c>
      <c r="J5053">
        <v>15.3</v>
      </c>
      <c r="K5053">
        <v>4</v>
      </c>
    </row>
    <row r="5054" spans="1:11" hidden="1" x14ac:dyDescent="0.25">
      <c r="A5054">
        <v>0</v>
      </c>
      <c r="B5054">
        <v>1</v>
      </c>
      <c r="C5054">
        <v>9</v>
      </c>
      <c r="D5054">
        <v>0</v>
      </c>
      <c r="E5054">
        <v>0</v>
      </c>
      <c r="F5054">
        <v>0</v>
      </c>
      <c r="G5054">
        <v>4</v>
      </c>
      <c r="H5054">
        <v>2</v>
      </c>
      <c r="I5054">
        <v>78.239999999999995</v>
      </c>
      <c r="J5054">
        <v>15.3</v>
      </c>
      <c r="K5054">
        <v>4</v>
      </c>
    </row>
    <row r="5055" spans="1:11" hidden="1" x14ac:dyDescent="0.25">
      <c r="A5055">
        <v>0</v>
      </c>
      <c r="B5055">
        <v>1</v>
      </c>
      <c r="C5055">
        <v>4</v>
      </c>
      <c r="D5055">
        <v>0</v>
      </c>
      <c r="E5055">
        <v>0</v>
      </c>
      <c r="F5055">
        <v>0</v>
      </c>
      <c r="G5055">
        <v>4</v>
      </c>
      <c r="H5055">
        <v>1</v>
      </c>
      <c r="I5055">
        <v>99.96</v>
      </c>
      <c r="J5055">
        <v>15.2</v>
      </c>
      <c r="K5055">
        <v>4</v>
      </c>
    </row>
    <row r="5056" spans="1:11" hidden="1" x14ac:dyDescent="0.25">
      <c r="A5056">
        <v>0</v>
      </c>
      <c r="B5056">
        <v>2</v>
      </c>
      <c r="C5056">
        <v>8</v>
      </c>
      <c r="D5056">
        <v>0</v>
      </c>
      <c r="E5056">
        <v>0</v>
      </c>
      <c r="F5056">
        <v>0</v>
      </c>
      <c r="G5056">
        <v>4</v>
      </c>
      <c r="H5056">
        <v>2</v>
      </c>
      <c r="I5056">
        <v>79.33</v>
      </c>
      <c r="J5056">
        <v>15.2</v>
      </c>
      <c r="K5056">
        <v>4</v>
      </c>
    </row>
    <row r="5057" spans="1:11" hidden="1" x14ac:dyDescent="0.25">
      <c r="A5057">
        <v>0</v>
      </c>
      <c r="B5057">
        <v>1</v>
      </c>
      <c r="C5057">
        <v>6</v>
      </c>
      <c r="D5057">
        <v>0</v>
      </c>
      <c r="E5057">
        <v>0</v>
      </c>
      <c r="F5057">
        <v>0</v>
      </c>
      <c r="G5057">
        <v>2</v>
      </c>
      <c r="H5057">
        <v>2</v>
      </c>
      <c r="I5057">
        <v>123.39</v>
      </c>
      <c r="J5057">
        <v>15.2</v>
      </c>
      <c r="K5057">
        <v>4</v>
      </c>
    </row>
    <row r="5058" spans="1:11" hidden="1" x14ac:dyDescent="0.25">
      <c r="A5058">
        <v>0</v>
      </c>
      <c r="B5058">
        <v>2</v>
      </c>
      <c r="C5058">
        <v>1.24</v>
      </c>
      <c r="D5058">
        <v>0</v>
      </c>
      <c r="E5058">
        <v>0</v>
      </c>
      <c r="F5058">
        <v>0</v>
      </c>
      <c r="G5058">
        <v>5</v>
      </c>
      <c r="H5058">
        <v>1</v>
      </c>
      <c r="I5058">
        <v>136.96</v>
      </c>
      <c r="J5058">
        <v>15.2</v>
      </c>
      <c r="K5058">
        <v>4</v>
      </c>
    </row>
    <row r="5059" spans="1:11" hidden="1" x14ac:dyDescent="0.25">
      <c r="A5059">
        <v>0</v>
      </c>
      <c r="B5059">
        <v>1</v>
      </c>
      <c r="C5059">
        <v>1</v>
      </c>
      <c r="D5059">
        <v>0</v>
      </c>
      <c r="E5059">
        <v>0</v>
      </c>
      <c r="F5059">
        <v>0</v>
      </c>
      <c r="G5059">
        <v>4</v>
      </c>
      <c r="H5059">
        <v>1</v>
      </c>
      <c r="I5059">
        <v>123.21</v>
      </c>
      <c r="J5059">
        <v>15.1</v>
      </c>
      <c r="K5059">
        <v>4</v>
      </c>
    </row>
    <row r="5060" spans="1:11" hidden="1" x14ac:dyDescent="0.25">
      <c r="A5060">
        <v>0</v>
      </c>
      <c r="B5060">
        <v>2</v>
      </c>
      <c r="C5060">
        <v>3</v>
      </c>
      <c r="D5060">
        <v>0</v>
      </c>
      <c r="E5060">
        <v>0</v>
      </c>
      <c r="F5060">
        <v>0</v>
      </c>
      <c r="G5060">
        <v>4</v>
      </c>
      <c r="H5060">
        <v>2</v>
      </c>
      <c r="I5060">
        <v>65.150000000000006</v>
      </c>
      <c r="J5060">
        <v>15.1</v>
      </c>
      <c r="K5060">
        <v>4</v>
      </c>
    </row>
    <row r="5061" spans="1:11" hidden="1" x14ac:dyDescent="0.25">
      <c r="A5061">
        <v>0</v>
      </c>
      <c r="B5061">
        <v>1</v>
      </c>
      <c r="C5061">
        <v>2</v>
      </c>
      <c r="D5061">
        <v>0</v>
      </c>
      <c r="E5061">
        <v>0</v>
      </c>
      <c r="F5061">
        <v>0</v>
      </c>
      <c r="G5061">
        <v>5</v>
      </c>
      <c r="H5061">
        <v>2</v>
      </c>
      <c r="I5061">
        <v>78.98</v>
      </c>
      <c r="J5061">
        <v>15.1</v>
      </c>
      <c r="K5061">
        <v>4</v>
      </c>
    </row>
    <row r="5062" spans="1:11" hidden="1" x14ac:dyDescent="0.25">
      <c r="A5062">
        <v>0</v>
      </c>
      <c r="B5062">
        <v>2</v>
      </c>
      <c r="C5062">
        <v>7</v>
      </c>
      <c r="D5062">
        <v>0</v>
      </c>
      <c r="E5062">
        <v>0</v>
      </c>
      <c r="F5062">
        <v>0</v>
      </c>
      <c r="G5062">
        <v>4</v>
      </c>
      <c r="H5062">
        <v>1</v>
      </c>
      <c r="I5062">
        <v>85.15</v>
      </c>
      <c r="J5062">
        <v>15.1</v>
      </c>
      <c r="K5062">
        <v>4</v>
      </c>
    </row>
    <row r="5063" spans="1:11" hidden="1" x14ac:dyDescent="0.25">
      <c r="A5063">
        <v>0</v>
      </c>
      <c r="B5063">
        <v>2</v>
      </c>
      <c r="C5063">
        <v>9</v>
      </c>
      <c r="D5063">
        <v>0</v>
      </c>
      <c r="E5063">
        <v>0</v>
      </c>
      <c r="F5063">
        <v>0</v>
      </c>
      <c r="G5063">
        <v>2</v>
      </c>
      <c r="H5063">
        <v>1</v>
      </c>
      <c r="I5063">
        <v>80.55</v>
      </c>
      <c r="J5063">
        <v>15.1</v>
      </c>
      <c r="K5063">
        <v>4</v>
      </c>
    </row>
    <row r="5064" spans="1:11" hidden="1" x14ac:dyDescent="0.25">
      <c r="A5064">
        <v>0</v>
      </c>
      <c r="B5064">
        <v>1</v>
      </c>
      <c r="C5064">
        <v>6</v>
      </c>
      <c r="D5064">
        <v>0</v>
      </c>
      <c r="E5064">
        <v>0</v>
      </c>
      <c r="F5064">
        <v>0</v>
      </c>
      <c r="G5064">
        <v>2</v>
      </c>
      <c r="H5064">
        <v>2</v>
      </c>
      <c r="I5064">
        <v>83.16</v>
      </c>
      <c r="J5064">
        <v>15.1</v>
      </c>
      <c r="K5064">
        <v>4</v>
      </c>
    </row>
    <row r="5065" spans="1:11" hidden="1" x14ac:dyDescent="0.25">
      <c r="A5065">
        <v>0</v>
      </c>
      <c r="B5065">
        <v>2</v>
      </c>
      <c r="C5065">
        <v>1.64</v>
      </c>
      <c r="D5065">
        <v>0</v>
      </c>
      <c r="E5065">
        <v>0</v>
      </c>
      <c r="F5065">
        <v>0</v>
      </c>
      <c r="G5065">
        <v>4</v>
      </c>
      <c r="H5065">
        <v>1</v>
      </c>
      <c r="I5065">
        <v>82.49</v>
      </c>
      <c r="J5065">
        <v>15.1</v>
      </c>
      <c r="K5065">
        <v>4</v>
      </c>
    </row>
    <row r="5066" spans="1:11" hidden="1" x14ac:dyDescent="0.25">
      <c r="A5066">
        <v>0</v>
      </c>
      <c r="B5066">
        <v>1</v>
      </c>
      <c r="C5066">
        <v>0.8</v>
      </c>
      <c r="D5066">
        <v>0</v>
      </c>
      <c r="E5066">
        <v>0</v>
      </c>
      <c r="F5066">
        <v>0</v>
      </c>
      <c r="G5066">
        <v>4</v>
      </c>
      <c r="H5066">
        <v>1</v>
      </c>
      <c r="I5066">
        <v>114.54</v>
      </c>
      <c r="J5066">
        <v>15.1</v>
      </c>
      <c r="K5066">
        <v>4</v>
      </c>
    </row>
    <row r="5067" spans="1:11" hidden="1" x14ac:dyDescent="0.25">
      <c r="A5067">
        <v>0</v>
      </c>
      <c r="B5067">
        <v>1</v>
      </c>
      <c r="C5067">
        <v>70</v>
      </c>
      <c r="D5067">
        <v>1</v>
      </c>
      <c r="E5067">
        <v>0</v>
      </c>
      <c r="F5067">
        <v>1</v>
      </c>
      <c r="G5067">
        <v>5</v>
      </c>
      <c r="H5067">
        <v>2</v>
      </c>
      <c r="I5067">
        <v>214.77</v>
      </c>
      <c r="J5067">
        <v>15</v>
      </c>
      <c r="K5067">
        <v>1</v>
      </c>
    </row>
    <row r="5068" spans="1:11" x14ac:dyDescent="0.25">
      <c r="A5068">
        <v>0</v>
      </c>
      <c r="B5068">
        <v>1</v>
      </c>
      <c r="C5068">
        <v>5</v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79.33</v>
      </c>
      <c r="J5068">
        <v>15</v>
      </c>
      <c r="K5068">
        <v>4</v>
      </c>
    </row>
    <row r="5069" spans="1:11" hidden="1" x14ac:dyDescent="0.25">
      <c r="A5069">
        <v>0</v>
      </c>
      <c r="B5069">
        <v>1</v>
      </c>
      <c r="C5069">
        <v>9</v>
      </c>
      <c r="D5069">
        <v>0</v>
      </c>
      <c r="E5069">
        <v>0</v>
      </c>
      <c r="F5069">
        <v>0</v>
      </c>
      <c r="G5069">
        <v>2</v>
      </c>
      <c r="H5069">
        <v>2</v>
      </c>
      <c r="I5069">
        <v>84.4</v>
      </c>
      <c r="J5069">
        <v>14.9</v>
      </c>
      <c r="K5069">
        <v>4</v>
      </c>
    </row>
    <row r="5070" spans="1:11" hidden="1" x14ac:dyDescent="0.25">
      <c r="A5070">
        <v>0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5</v>
      </c>
      <c r="H5070">
        <v>1</v>
      </c>
      <c r="I5070">
        <v>92.3</v>
      </c>
      <c r="J5070">
        <v>14.8</v>
      </c>
      <c r="K5070">
        <v>4</v>
      </c>
    </row>
    <row r="5071" spans="1:11" hidden="1" x14ac:dyDescent="0.25">
      <c r="A5071">
        <v>0</v>
      </c>
      <c r="B5071">
        <v>2</v>
      </c>
      <c r="C5071">
        <v>2</v>
      </c>
      <c r="D5071">
        <v>0</v>
      </c>
      <c r="E5071">
        <v>0</v>
      </c>
      <c r="F5071">
        <v>0</v>
      </c>
      <c r="G5071">
        <v>5</v>
      </c>
      <c r="H5071">
        <v>1</v>
      </c>
      <c r="I5071">
        <v>76.52</v>
      </c>
      <c r="J5071">
        <v>14.8</v>
      </c>
      <c r="K5071">
        <v>4</v>
      </c>
    </row>
    <row r="5072" spans="1:11" hidden="1" x14ac:dyDescent="0.25">
      <c r="A5072">
        <v>0</v>
      </c>
      <c r="B5072">
        <v>2</v>
      </c>
      <c r="C5072">
        <v>0.48</v>
      </c>
      <c r="D5072">
        <v>0</v>
      </c>
      <c r="E5072">
        <v>0</v>
      </c>
      <c r="F5072">
        <v>0</v>
      </c>
      <c r="G5072">
        <v>5</v>
      </c>
      <c r="H5072">
        <v>1</v>
      </c>
      <c r="I5072">
        <v>94.06</v>
      </c>
      <c r="J5072">
        <v>14.8</v>
      </c>
      <c r="K5072">
        <v>4</v>
      </c>
    </row>
    <row r="5073" spans="1:11" hidden="1" x14ac:dyDescent="0.25">
      <c r="A5073">
        <v>0</v>
      </c>
      <c r="B5073">
        <v>2</v>
      </c>
      <c r="C5073">
        <v>8</v>
      </c>
      <c r="D5073">
        <v>0</v>
      </c>
      <c r="E5073">
        <v>0</v>
      </c>
      <c r="F5073">
        <v>0</v>
      </c>
      <c r="G5073">
        <v>2</v>
      </c>
      <c r="H5073">
        <v>2</v>
      </c>
      <c r="I5073">
        <v>81.53</v>
      </c>
      <c r="J5073">
        <v>14.8</v>
      </c>
      <c r="K5073">
        <v>4</v>
      </c>
    </row>
    <row r="5074" spans="1:11" hidden="1" x14ac:dyDescent="0.25">
      <c r="A5074">
        <v>0</v>
      </c>
      <c r="B5074">
        <v>2</v>
      </c>
      <c r="C5074">
        <v>5</v>
      </c>
      <c r="D5074">
        <v>0</v>
      </c>
      <c r="E5074">
        <v>0</v>
      </c>
      <c r="F5074">
        <v>0</v>
      </c>
      <c r="G5074">
        <v>2</v>
      </c>
      <c r="H5074">
        <v>2</v>
      </c>
      <c r="I5074">
        <v>93.88</v>
      </c>
      <c r="J5074">
        <v>14.6</v>
      </c>
      <c r="K5074">
        <v>4</v>
      </c>
    </row>
    <row r="5075" spans="1:11" x14ac:dyDescent="0.25">
      <c r="A5075">
        <v>0</v>
      </c>
      <c r="B5075">
        <v>1</v>
      </c>
      <c r="C5075">
        <v>10</v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93.11</v>
      </c>
      <c r="J5075">
        <v>14.6</v>
      </c>
      <c r="K5075">
        <v>4</v>
      </c>
    </row>
    <row r="5076" spans="1:11" hidden="1" x14ac:dyDescent="0.25">
      <c r="A5076">
        <v>0</v>
      </c>
      <c r="B5076">
        <v>1</v>
      </c>
      <c r="C5076">
        <v>13</v>
      </c>
      <c r="D5076">
        <v>0</v>
      </c>
      <c r="E5076">
        <v>0</v>
      </c>
      <c r="F5076">
        <v>0</v>
      </c>
      <c r="G5076">
        <v>5</v>
      </c>
      <c r="H5076">
        <v>2</v>
      </c>
      <c r="I5076">
        <v>85.08</v>
      </c>
      <c r="J5076">
        <v>14.6</v>
      </c>
      <c r="K5076">
        <v>4</v>
      </c>
    </row>
    <row r="5077" spans="1:11" hidden="1" x14ac:dyDescent="0.25">
      <c r="A5077">
        <v>0</v>
      </c>
      <c r="B5077">
        <v>1</v>
      </c>
      <c r="C5077">
        <v>8</v>
      </c>
      <c r="D5077">
        <v>0</v>
      </c>
      <c r="E5077">
        <v>0</v>
      </c>
      <c r="F5077">
        <v>0</v>
      </c>
      <c r="G5077">
        <v>5</v>
      </c>
      <c r="H5077">
        <v>1</v>
      </c>
      <c r="I5077">
        <v>108.06</v>
      </c>
      <c r="J5077">
        <v>14.6</v>
      </c>
      <c r="K5077">
        <v>4</v>
      </c>
    </row>
    <row r="5078" spans="1:11" hidden="1" x14ac:dyDescent="0.25">
      <c r="A5078">
        <v>0</v>
      </c>
      <c r="B5078">
        <v>2</v>
      </c>
      <c r="C5078">
        <v>9</v>
      </c>
      <c r="D5078">
        <v>0</v>
      </c>
      <c r="E5078">
        <v>0</v>
      </c>
      <c r="F5078">
        <v>0</v>
      </c>
      <c r="G5078">
        <v>4</v>
      </c>
      <c r="H5078">
        <v>2</v>
      </c>
      <c r="I5078">
        <v>82.64</v>
      </c>
      <c r="J5078">
        <v>14.5</v>
      </c>
      <c r="K5078">
        <v>4</v>
      </c>
    </row>
    <row r="5079" spans="1:11" hidden="1" x14ac:dyDescent="0.25">
      <c r="A5079">
        <v>0</v>
      </c>
      <c r="B5079">
        <v>1</v>
      </c>
      <c r="C5079">
        <v>8</v>
      </c>
      <c r="D5079">
        <v>0</v>
      </c>
      <c r="E5079">
        <v>0</v>
      </c>
      <c r="F5079">
        <v>0</v>
      </c>
      <c r="G5079">
        <v>5</v>
      </c>
      <c r="H5079">
        <v>2</v>
      </c>
      <c r="I5079">
        <v>84.68</v>
      </c>
      <c r="J5079">
        <v>14.5</v>
      </c>
      <c r="K5079">
        <v>4</v>
      </c>
    </row>
    <row r="5080" spans="1:11" hidden="1" x14ac:dyDescent="0.25">
      <c r="A5080">
        <v>0</v>
      </c>
      <c r="B5080">
        <v>2</v>
      </c>
      <c r="C5080">
        <v>1.8</v>
      </c>
      <c r="D5080">
        <v>0</v>
      </c>
      <c r="E5080">
        <v>0</v>
      </c>
      <c r="F5080">
        <v>0</v>
      </c>
      <c r="G5080">
        <v>4</v>
      </c>
      <c r="H5080">
        <v>2</v>
      </c>
      <c r="I5080">
        <v>130.61000000000001</v>
      </c>
      <c r="J5080">
        <v>14.4</v>
      </c>
      <c r="K5080">
        <v>4</v>
      </c>
    </row>
    <row r="5081" spans="1:11" hidden="1" x14ac:dyDescent="0.25">
      <c r="A5081">
        <v>0</v>
      </c>
      <c r="B5081">
        <v>2</v>
      </c>
      <c r="C5081">
        <v>11</v>
      </c>
      <c r="D5081">
        <v>0</v>
      </c>
      <c r="E5081">
        <v>0</v>
      </c>
      <c r="F5081">
        <v>0</v>
      </c>
      <c r="G5081">
        <v>4</v>
      </c>
      <c r="H5081">
        <v>2</v>
      </c>
      <c r="I5081">
        <v>69.680000000000007</v>
      </c>
      <c r="J5081">
        <v>14.4</v>
      </c>
      <c r="K5081">
        <v>4</v>
      </c>
    </row>
    <row r="5082" spans="1:11" hidden="1" x14ac:dyDescent="0.25">
      <c r="A5082">
        <v>0</v>
      </c>
      <c r="B5082">
        <v>2</v>
      </c>
      <c r="C5082">
        <v>11</v>
      </c>
      <c r="D5082">
        <v>0</v>
      </c>
      <c r="E5082">
        <v>0</v>
      </c>
      <c r="F5082">
        <v>0</v>
      </c>
      <c r="G5082">
        <v>2</v>
      </c>
      <c r="H5082">
        <v>1</v>
      </c>
      <c r="I5082">
        <v>122.75</v>
      </c>
      <c r="J5082">
        <v>14.3</v>
      </c>
      <c r="K5082">
        <v>4</v>
      </c>
    </row>
    <row r="5083" spans="1:11" hidden="1" x14ac:dyDescent="0.25">
      <c r="A5083">
        <v>0</v>
      </c>
      <c r="B5083">
        <v>1</v>
      </c>
      <c r="C5083">
        <v>0.4</v>
      </c>
      <c r="D5083">
        <v>0</v>
      </c>
      <c r="E5083">
        <v>0</v>
      </c>
      <c r="F5083">
        <v>0</v>
      </c>
      <c r="G5083">
        <v>4</v>
      </c>
      <c r="H5083">
        <v>2</v>
      </c>
      <c r="I5083">
        <v>109.56</v>
      </c>
      <c r="J5083">
        <v>14.3</v>
      </c>
      <c r="K5083">
        <v>4</v>
      </c>
    </row>
    <row r="5084" spans="1:11" hidden="1" x14ac:dyDescent="0.25">
      <c r="A5084">
        <v>0</v>
      </c>
      <c r="B5084">
        <v>1</v>
      </c>
      <c r="C5084">
        <v>10</v>
      </c>
      <c r="D5084">
        <v>0</v>
      </c>
      <c r="E5084">
        <v>0</v>
      </c>
      <c r="F5084">
        <v>0</v>
      </c>
      <c r="G5084">
        <v>4</v>
      </c>
      <c r="H5084">
        <v>2</v>
      </c>
      <c r="I5084">
        <v>87.09</v>
      </c>
      <c r="J5084">
        <v>14.3</v>
      </c>
      <c r="K5084">
        <v>4</v>
      </c>
    </row>
    <row r="5085" spans="1:11" hidden="1" x14ac:dyDescent="0.25">
      <c r="A5085">
        <v>0</v>
      </c>
      <c r="B5085">
        <v>1</v>
      </c>
      <c r="C5085">
        <v>2</v>
      </c>
      <c r="D5085">
        <v>0</v>
      </c>
      <c r="E5085">
        <v>0</v>
      </c>
      <c r="F5085">
        <v>0</v>
      </c>
      <c r="G5085">
        <v>4</v>
      </c>
      <c r="H5085">
        <v>1</v>
      </c>
      <c r="I5085">
        <v>112.66</v>
      </c>
      <c r="J5085">
        <v>14.2</v>
      </c>
      <c r="K5085">
        <v>4</v>
      </c>
    </row>
    <row r="5086" spans="1:11" hidden="1" x14ac:dyDescent="0.25">
      <c r="A5086">
        <v>1</v>
      </c>
      <c r="B5086">
        <v>1</v>
      </c>
      <c r="C5086">
        <v>61</v>
      </c>
      <c r="D5086">
        <v>0</v>
      </c>
      <c r="E5086">
        <v>0</v>
      </c>
      <c r="F5086">
        <v>1</v>
      </c>
      <c r="G5086">
        <v>4</v>
      </c>
      <c r="H5086">
        <v>2</v>
      </c>
      <c r="I5086">
        <v>227.98</v>
      </c>
      <c r="J5086">
        <v>14.2</v>
      </c>
      <c r="K5086">
        <v>4</v>
      </c>
    </row>
    <row r="5087" spans="1:11" hidden="1" x14ac:dyDescent="0.25">
      <c r="A5087">
        <v>0</v>
      </c>
      <c r="B5087">
        <v>1</v>
      </c>
      <c r="C5087">
        <v>0.24</v>
      </c>
      <c r="D5087">
        <v>0</v>
      </c>
      <c r="E5087">
        <v>0</v>
      </c>
      <c r="F5087">
        <v>0</v>
      </c>
      <c r="G5087">
        <v>2</v>
      </c>
      <c r="H5087">
        <v>2</v>
      </c>
      <c r="I5087">
        <v>89.28</v>
      </c>
      <c r="J5087">
        <v>14.2</v>
      </c>
      <c r="K5087">
        <v>4</v>
      </c>
    </row>
    <row r="5088" spans="1:11" hidden="1" x14ac:dyDescent="0.25">
      <c r="A5088">
        <v>0</v>
      </c>
      <c r="B5088">
        <v>2</v>
      </c>
      <c r="C5088">
        <v>3</v>
      </c>
      <c r="D5088">
        <v>0</v>
      </c>
      <c r="E5088">
        <v>0</v>
      </c>
      <c r="F5088">
        <v>0</v>
      </c>
      <c r="G5088">
        <v>4</v>
      </c>
      <c r="H5088">
        <v>1</v>
      </c>
      <c r="I5088">
        <v>108.32</v>
      </c>
      <c r="J5088">
        <v>14.2</v>
      </c>
      <c r="K5088">
        <v>4</v>
      </c>
    </row>
    <row r="5089" spans="1:11" hidden="1" x14ac:dyDescent="0.25">
      <c r="A5089">
        <v>0</v>
      </c>
      <c r="B5089">
        <v>2</v>
      </c>
      <c r="C5089">
        <v>0.08</v>
      </c>
      <c r="D5089">
        <v>0</v>
      </c>
      <c r="E5089">
        <v>0</v>
      </c>
      <c r="F5089">
        <v>0</v>
      </c>
      <c r="G5089">
        <v>2</v>
      </c>
      <c r="H5089">
        <v>2</v>
      </c>
      <c r="I5089">
        <v>139.66999999999999</v>
      </c>
      <c r="J5089">
        <v>14.1</v>
      </c>
      <c r="K5089">
        <v>4</v>
      </c>
    </row>
    <row r="5090" spans="1:11" hidden="1" x14ac:dyDescent="0.25">
      <c r="A5090">
        <v>0</v>
      </c>
      <c r="B5090">
        <v>2</v>
      </c>
      <c r="C5090">
        <v>67</v>
      </c>
      <c r="D5090">
        <v>0</v>
      </c>
      <c r="E5090">
        <v>0</v>
      </c>
      <c r="F5090">
        <v>1</v>
      </c>
      <c r="G5090">
        <v>4</v>
      </c>
      <c r="H5090">
        <v>2</v>
      </c>
      <c r="I5090">
        <v>82.09</v>
      </c>
      <c r="J5090">
        <v>14.1</v>
      </c>
      <c r="K5090">
        <v>2</v>
      </c>
    </row>
    <row r="5091" spans="1:11" hidden="1" x14ac:dyDescent="0.25">
      <c r="A5091">
        <v>0</v>
      </c>
      <c r="B5091">
        <v>2</v>
      </c>
      <c r="C5091">
        <v>8</v>
      </c>
      <c r="D5091">
        <v>0</v>
      </c>
      <c r="E5091">
        <v>0</v>
      </c>
      <c r="F5091">
        <v>0</v>
      </c>
      <c r="G5091">
        <v>4</v>
      </c>
      <c r="H5091">
        <v>1</v>
      </c>
      <c r="I5091">
        <v>87.92</v>
      </c>
      <c r="J5091">
        <v>14.1</v>
      </c>
      <c r="K5091">
        <v>4</v>
      </c>
    </row>
    <row r="5092" spans="1:11" hidden="1" x14ac:dyDescent="0.25">
      <c r="A5092">
        <v>0</v>
      </c>
      <c r="B5092">
        <v>1</v>
      </c>
      <c r="C5092">
        <v>0.56000000000000005</v>
      </c>
      <c r="D5092">
        <v>0</v>
      </c>
      <c r="E5092">
        <v>0</v>
      </c>
      <c r="F5092">
        <v>0</v>
      </c>
      <c r="G5092">
        <v>5</v>
      </c>
      <c r="H5092">
        <v>2</v>
      </c>
      <c r="I5092">
        <v>98.23</v>
      </c>
      <c r="J5092">
        <v>14.1</v>
      </c>
      <c r="K5092">
        <v>4</v>
      </c>
    </row>
    <row r="5093" spans="1:11" hidden="1" x14ac:dyDescent="0.25">
      <c r="A5093">
        <v>0</v>
      </c>
      <c r="B5093">
        <v>2</v>
      </c>
      <c r="C5093">
        <v>3</v>
      </c>
      <c r="D5093">
        <v>0</v>
      </c>
      <c r="E5093">
        <v>0</v>
      </c>
      <c r="F5093">
        <v>0</v>
      </c>
      <c r="G5093">
        <v>4</v>
      </c>
      <c r="H5093">
        <v>1</v>
      </c>
      <c r="I5093">
        <v>131.81</v>
      </c>
      <c r="J5093">
        <v>14.1</v>
      </c>
      <c r="K5093">
        <v>4</v>
      </c>
    </row>
    <row r="5094" spans="1:11" hidden="1" x14ac:dyDescent="0.25">
      <c r="A5094">
        <v>0</v>
      </c>
      <c r="B5094">
        <v>2</v>
      </c>
      <c r="C5094">
        <v>4</v>
      </c>
      <c r="D5094">
        <v>0</v>
      </c>
      <c r="E5094">
        <v>0</v>
      </c>
      <c r="F5094">
        <v>0</v>
      </c>
      <c r="G5094">
        <v>5</v>
      </c>
      <c r="H5094">
        <v>2</v>
      </c>
      <c r="I5094">
        <v>94.27</v>
      </c>
      <c r="J5094">
        <v>14</v>
      </c>
      <c r="K5094">
        <v>4</v>
      </c>
    </row>
    <row r="5095" spans="1:11" hidden="1" x14ac:dyDescent="0.25">
      <c r="A5095">
        <v>0</v>
      </c>
      <c r="B5095">
        <v>1</v>
      </c>
      <c r="C5095">
        <v>0.16</v>
      </c>
      <c r="D5095">
        <v>0</v>
      </c>
      <c r="E5095">
        <v>0</v>
      </c>
      <c r="F5095">
        <v>0</v>
      </c>
      <c r="G5095">
        <v>5</v>
      </c>
      <c r="H5095">
        <v>2</v>
      </c>
      <c r="I5095">
        <v>109.52</v>
      </c>
      <c r="J5095">
        <v>13.9</v>
      </c>
      <c r="K5095">
        <v>4</v>
      </c>
    </row>
    <row r="5096" spans="1:11" hidden="1" x14ac:dyDescent="0.25">
      <c r="A5096">
        <v>0</v>
      </c>
      <c r="B5096">
        <v>2</v>
      </c>
      <c r="C5096">
        <v>5</v>
      </c>
      <c r="D5096">
        <v>0</v>
      </c>
      <c r="E5096">
        <v>0</v>
      </c>
      <c r="F5096">
        <v>0</v>
      </c>
      <c r="G5096">
        <v>4</v>
      </c>
      <c r="H5096">
        <v>2</v>
      </c>
      <c r="I5096">
        <v>77.88</v>
      </c>
      <c r="J5096">
        <v>13.8</v>
      </c>
      <c r="K5096">
        <v>4</v>
      </c>
    </row>
    <row r="5097" spans="1:11" hidden="1" x14ac:dyDescent="0.25">
      <c r="A5097">
        <v>0</v>
      </c>
      <c r="B5097">
        <v>1</v>
      </c>
      <c r="C5097">
        <v>5</v>
      </c>
      <c r="D5097">
        <v>0</v>
      </c>
      <c r="E5097">
        <v>0</v>
      </c>
      <c r="F5097">
        <v>0</v>
      </c>
      <c r="G5097">
        <v>4</v>
      </c>
      <c r="H5097">
        <v>2</v>
      </c>
      <c r="I5097">
        <v>79.89</v>
      </c>
      <c r="J5097">
        <v>13.8</v>
      </c>
      <c r="K5097">
        <v>4</v>
      </c>
    </row>
    <row r="5098" spans="1:11" hidden="1" x14ac:dyDescent="0.25">
      <c r="A5098">
        <v>0</v>
      </c>
      <c r="B5098">
        <v>2</v>
      </c>
      <c r="C5098">
        <v>2</v>
      </c>
      <c r="D5098">
        <v>0</v>
      </c>
      <c r="E5098">
        <v>0</v>
      </c>
      <c r="F5098">
        <v>0</v>
      </c>
      <c r="G5098">
        <v>4</v>
      </c>
      <c r="H5098">
        <v>1</v>
      </c>
      <c r="I5098">
        <v>155.13999999999999</v>
      </c>
      <c r="J5098">
        <v>13.7</v>
      </c>
      <c r="K5098">
        <v>4</v>
      </c>
    </row>
    <row r="5099" spans="1:11" x14ac:dyDescent="0.25">
      <c r="A5099">
        <v>0</v>
      </c>
      <c r="B5099">
        <v>2</v>
      </c>
      <c r="C5099">
        <v>10</v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69.84</v>
      </c>
      <c r="J5099">
        <v>13.7</v>
      </c>
      <c r="K5099">
        <v>4</v>
      </c>
    </row>
    <row r="5100" spans="1:11" hidden="1" x14ac:dyDescent="0.25">
      <c r="A5100">
        <v>0</v>
      </c>
      <c r="B5100">
        <v>1</v>
      </c>
      <c r="C5100">
        <v>1.88</v>
      </c>
      <c r="D5100">
        <v>0</v>
      </c>
      <c r="E5100">
        <v>0</v>
      </c>
      <c r="F5100">
        <v>0</v>
      </c>
      <c r="G5100">
        <v>4</v>
      </c>
      <c r="H5100">
        <v>2</v>
      </c>
      <c r="I5100">
        <v>81.42</v>
      </c>
      <c r="J5100">
        <v>13.5</v>
      </c>
      <c r="K5100">
        <v>4</v>
      </c>
    </row>
    <row r="5101" spans="1:11" x14ac:dyDescent="0.25">
      <c r="A5101">
        <v>0</v>
      </c>
      <c r="B5101">
        <v>1</v>
      </c>
      <c r="C5101">
        <v>8</v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91.54</v>
      </c>
      <c r="J5101">
        <v>13.4</v>
      </c>
      <c r="K5101">
        <v>4</v>
      </c>
    </row>
    <row r="5102" spans="1:11" hidden="1" x14ac:dyDescent="0.25">
      <c r="A5102">
        <v>0</v>
      </c>
      <c r="B5102">
        <v>2</v>
      </c>
      <c r="C5102">
        <v>1.1599999999999999</v>
      </c>
      <c r="D5102">
        <v>0</v>
      </c>
      <c r="E5102">
        <v>0</v>
      </c>
      <c r="F5102">
        <v>0</v>
      </c>
      <c r="G5102">
        <v>2</v>
      </c>
      <c r="H5102">
        <v>2</v>
      </c>
      <c r="I5102">
        <v>86</v>
      </c>
      <c r="J5102">
        <v>13.3</v>
      </c>
      <c r="K5102">
        <v>4</v>
      </c>
    </row>
    <row r="5103" spans="1:11" hidden="1" x14ac:dyDescent="0.25">
      <c r="A5103">
        <v>0</v>
      </c>
      <c r="B5103">
        <v>2</v>
      </c>
      <c r="C5103">
        <v>4</v>
      </c>
      <c r="D5103">
        <v>0</v>
      </c>
      <c r="E5103">
        <v>0</v>
      </c>
      <c r="F5103">
        <v>0</v>
      </c>
      <c r="G5103">
        <v>4</v>
      </c>
      <c r="H5103">
        <v>2</v>
      </c>
      <c r="I5103">
        <v>61.54</v>
      </c>
      <c r="J5103">
        <v>13.2</v>
      </c>
      <c r="K5103">
        <v>4</v>
      </c>
    </row>
    <row r="5104" spans="1:11" hidden="1" x14ac:dyDescent="0.25">
      <c r="A5104">
        <v>0</v>
      </c>
      <c r="B5104">
        <v>1</v>
      </c>
      <c r="C5104">
        <v>0.16</v>
      </c>
      <c r="D5104">
        <v>0</v>
      </c>
      <c r="E5104">
        <v>0</v>
      </c>
      <c r="F5104">
        <v>0</v>
      </c>
      <c r="G5104">
        <v>2</v>
      </c>
      <c r="H5104">
        <v>1</v>
      </c>
      <c r="I5104">
        <v>69.790000000000006</v>
      </c>
      <c r="J5104">
        <v>13</v>
      </c>
      <c r="K5104">
        <v>4</v>
      </c>
    </row>
    <row r="5105" spans="1:11" hidden="1" x14ac:dyDescent="0.25">
      <c r="A5105">
        <v>0</v>
      </c>
      <c r="B5105">
        <v>2</v>
      </c>
      <c r="C5105">
        <v>1.08</v>
      </c>
      <c r="D5105">
        <v>0</v>
      </c>
      <c r="E5105">
        <v>0</v>
      </c>
      <c r="F5105">
        <v>0</v>
      </c>
      <c r="G5105">
        <v>5</v>
      </c>
      <c r="H5105">
        <v>2</v>
      </c>
      <c r="I5105">
        <v>159.38999999999999</v>
      </c>
      <c r="J5105">
        <v>12.8</v>
      </c>
      <c r="K5105">
        <v>4</v>
      </c>
    </row>
    <row r="5106" spans="1:11" hidden="1" x14ac:dyDescent="0.25">
      <c r="A5106">
        <v>0</v>
      </c>
      <c r="B5106">
        <v>2</v>
      </c>
      <c r="C5106">
        <v>8</v>
      </c>
      <c r="D5106">
        <v>0</v>
      </c>
      <c r="E5106">
        <v>0</v>
      </c>
      <c r="F5106">
        <v>0</v>
      </c>
      <c r="G5106">
        <v>5</v>
      </c>
      <c r="H5106">
        <v>2</v>
      </c>
      <c r="I5106">
        <v>106.51</v>
      </c>
      <c r="J5106">
        <v>12.3</v>
      </c>
      <c r="K5106">
        <v>4</v>
      </c>
    </row>
    <row r="5107" spans="1:11" hidden="1" x14ac:dyDescent="0.25">
      <c r="A5107">
        <v>0</v>
      </c>
      <c r="B5107">
        <v>2</v>
      </c>
      <c r="C5107">
        <v>4</v>
      </c>
      <c r="D5107">
        <v>0</v>
      </c>
      <c r="E5107">
        <v>0</v>
      </c>
      <c r="F5107">
        <v>0</v>
      </c>
      <c r="G5107">
        <v>5</v>
      </c>
      <c r="H5107">
        <v>2</v>
      </c>
      <c r="I5107">
        <v>107.25</v>
      </c>
      <c r="J5107">
        <v>12</v>
      </c>
      <c r="K5107">
        <v>4</v>
      </c>
    </row>
    <row r="5108" spans="1:11" hidden="1" x14ac:dyDescent="0.25">
      <c r="A5108">
        <v>0</v>
      </c>
      <c r="B5108">
        <v>1</v>
      </c>
      <c r="C5108">
        <v>40</v>
      </c>
      <c r="D5108">
        <v>0</v>
      </c>
      <c r="E5108">
        <v>0</v>
      </c>
      <c r="F5108">
        <v>1</v>
      </c>
      <c r="G5108">
        <v>4</v>
      </c>
      <c r="H5108">
        <v>1</v>
      </c>
      <c r="I5108">
        <v>60.96</v>
      </c>
      <c r="J5108">
        <v>11.5</v>
      </c>
      <c r="K5108">
        <v>2</v>
      </c>
    </row>
    <row r="5109" spans="1:11" hidden="1" x14ac:dyDescent="0.25">
      <c r="A5109">
        <v>0</v>
      </c>
      <c r="B5109">
        <v>2</v>
      </c>
      <c r="C5109">
        <v>79</v>
      </c>
      <c r="D5109">
        <v>0</v>
      </c>
      <c r="E5109">
        <v>0</v>
      </c>
      <c r="F5109">
        <v>1</v>
      </c>
      <c r="G5109">
        <v>4</v>
      </c>
      <c r="H5109">
        <v>2</v>
      </c>
      <c r="I5109">
        <v>79.03</v>
      </c>
      <c r="J5109">
        <v>11.3</v>
      </c>
      <c r="K5109">
        <v>4</v>
      </c>
    </row>
    <row r="5110" spans="1:11" hidden="1" x14ac:dyDescent="0.25">
      <c r="A5110">
        <v>0</v>
      </c>
      <c r="B5110">
        <v>2</v>
      </c>
      <c r="C5110">
        <v>1.24</v>
      </c>
      <c r="D5110">
        <v>0</v>
      </c>
      <c r="E5110">
        <v>0</v>
      </c>
      <c r="F5110">
        <v>0</v>
      </c>
      <c r="G5110">
        <v>4</v>
      </c>
      <c r="H5110">
        <v>1</v>
      </c>
      <c r="I5110">
        <v>122.04</v>
      </c>
      <c r="J5110">
        <v>10.3</v>
      </c>
      <c r="K5110">
        <v>4</v>
      </c>
    </row>
  </sheetData>
  <autoFilter ref="G1:G5110" xr:uid="{26F63652-9F1A-4A93-9211-2E442BFA1A6B}">
    <filterColumn colId="0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ADB30-03B0-4127-9250-8542B327E2C6}">
  <dimension ref="A1:C5110"/>
  <sheetViews>
    <sheetView topLeftCell="A5091" workbookViewId="0">
      <selection activeCell="I5091" sqref="I5091"/>
    </sheetView>
  </sheetViews>
  <sheetFormatPr defaultRowHeight="15" x14ac:dyDescent="0.25"/>
  <cols>
    <col min="2" max="2" width="17.42578125" bestFit="1" customWidth="1"/>
    <col min="3" max="3" width="6.7109375" bestFit="1" customWidth="1"/>
  </cols>
  <sheetData>
    <row r="1" spans="1:3" x14ac:dyDescent="0.25">
      <c r="A1" t="s">
        <v>2</v>
      </c>
      <c r="B1" t="s">
        <v>8</v>
      </c>
      <c r="C1" t="s">
        <v>9</v>
      </c>
    </row>
    <row r="2" spans="1:3" x14ac:dyDescent="0.25">
      <c r="A2">
        <v>17</v>
      </c>
      <c r="B2">
        <v>61.67</v>
      </c>
      <c r="C2">
        <v>97.6</v>
      </c>
    </row>
    <row r="3" spans="1:3" x14ac:dyDescent="0.25">
      <c r="A3">
        <v>38</v>
      </c>
      <c r="B3">
        <v>56.9</v>
      </c>
      <c r="C3">
        <v>92</v>
      </c>
    </row>
    <row r="4" spans="1:3" x14ac:dyDescent="0.25">
      <c r="A4">
        <v>23</v>
      </c>
      <c r="B4">
        <v>70.03</v>
      </c>
      <c r="C4">
        <v>78</v>
      </c>
    </row>
    <row r="5" spans="1:3" x14ac:dyDescent="0.25">
      <c r="A5">
        <v>42</v>
      </c>
      <c r="B5">
        <v>210.48</v>
      </c>
      <c r="C5">
        <v>71.900000000000006</v>
      </c>
    </row>
    <row r="6" spans="1:3" x14ac:dyDescent="0.25">
      <c r="A6">
        <v>53</v>
      </c>
      <c r="B6">
        <v>72.63</v>
      </c>
      <c r="C6">
        <v>66.8</v>
      </c>
    </row>
    <row r="7" spans="1:3" x14ac:dyDescent="0.25">
      <c r="A7">
        <v>52</v>
      </c>
      <c r="B7">
        <v>78.400000000000006</v>
      </c>
      <c r="C7">
        <v>64.8</v>
      </c>
    </row>
    <row r="8" spans="1:3" x14ac:dyDescent="0.25">
      <c r="A8">
        <v>27</v>
      </c>
      <c r="B8">
        <v>57.96</v>
      </c>
      <c r="C8">
        <v>64.400000000000006</v>
      </c>
    </row>
    <row r="9" spans="1:3" x14ac:dyDescent="0.25">
      <c r="A9">
        <v>24</v>
      </c>
      <c r="B9">
        <v>85.55</v>
      </c>
      <c r="C9">
        <v>63.3</v>
      </c>
    </row>
    <row r="10" spans="1:3" x14ac:dyDescent="0.25">
      <c r="A10">
        <v>52</v>
      </c>
      <c r="B10">
        <v>118.46</v>
      </c>
      <c r="C10">
        <v>61.6</v>
      </c>
    </row>
    <row r="11" spans="1:3" x14ac:dyDescent="0.25">
      <c r="A11">
        <v>52</v>
      </c>
      <c r="B11">
        <v>98.27</v>
      </c>
      <c r="C11">
        <v>61.2</v>
      </c>
    </row>
    <row r="12" spans="1:3" x14ac:dyDescent="0.25">
      <c r="A12">
        <v>57</v>
      </c>
      <c r="B12">
        <v>129.54</v>
      </c>
      <c r="C12">
        <v>60.9</v>
      </c>
    </row>
    <row r="13" spans="1:3" x14ac:dyDescent="0.25">
      <c r="A13">
        <v>51</v>
      </c>
      <c r="B13">
        <v>107.72</v>
      </c>
      <c r="C13">
        <v>60.9</v>
      </c>
    </row>
    <row r="14" spans="1:3" x14ac:dyDescent="0.25">
      <c r="A14">
        <v>61</v>
      </c>
      <c r="B14">
        <v>170.05</v>
      </c>
      <c r="C14">
        <v>60.2</v>
      </c>
    </row>
    <row r="15" spans="1:3" x14ac:dyDescent="0.25">
      <c r="A15">
        <v>43</v>
      </c>
      <c r="B15">
        <v>100.16</v>
      </c>
      <c r="C15">
        <v>59.7</v>
      </c>
    </row>
    <row r="16" spans="1:3" x14ac:dyDescent="0.25">
      <c r="A16">
        <v>49</v>
      </c>
      <c r="B16">
        <v>215.81</v>
      </c>
      <c r="C16">
        <v>58.1</v>
      </c>
    </row>
    <row r="17" spans="1:3" x14ac:dyDescent="0.25">
      <c r="A17">
        <v>39</v>
      </c>
      <c r="B17">
        <v>87.39</v>
      </c>
      <c r="C17">
        <v>57.9</v>
      </c>
    </row>
    <row r="18" spans="1:3" x14ac:dyDescent="0.25">
      <c r="A18">
        <v>62</v>
      </c>
      <c r="B18">
        <v>187.52</v>
      </c>
      <c r="C18">
        <v>57.7</v>
      </c>
    </row>
    <row r="19" spans="1:3" x14ac:dyDescent="0.25">
      <c r="A19">
        <v>28</v>
      </c>
      <c r="B19">
        <v>80.400000000000006</v>
      </c>
      <c r="C19">
        <v>57.5</v>
      </c>
    </row>
    <row r="20" spans="1:3" x14ac:dyDescent="0.25">
      <c r="A20">
        <v>46</v>
      </c>
      <c r="B20">
        <v>87.66</v>
      </c>
      <c r="C20">
        <v>57.3</v>
      </c>
    </row>
    <row r="21" spans="1:3" x14ac:dyDescent="0.25">
      <c r="A21">
        <v>49</v>
      </c>
      <c r="B21">
        <v>125.63</v>
      </c>
      <c r="C21">
        <v>57.2</v>
      </c>
    </row>
    <row r="22" spans="1:3" x14ac:dyDescent="0.25">
      <c r="A22">
        <v>48</v>
      </c>
      <c r="B22">
        <v>221.08</v>
      </c>
      <c r="C22">
        <v>57.2</v>
      </c>
    </row>
    <row r="23" spans="1:3" x14ac:dyDescent="0.25">
      <c r="A23">
        <v>45</v>
      </c>
      <c r="B23">
        <v>224.1</v>
      </c>
      <c r="C23">
        <v>56.6</v>
      </c>
    </row>
    <row r="24" spans="1:3" x14ac:dyDescent="0.25">
      <c r="A24">
        <v>51</v>
      </c>
      <c r="B24">
        <v>211.83</v>
      </c>
      <c r="C24">
        <v>56.6</v>
      </c>
    </row>
    <row r="25" spans="1:3" x14ac:dyDescent="0.25">
      <c r="A25">
        <v>63</v>
      </c>
      <c r="B25">
        <v>231.69</v>
      </c>
      <c r="C25">
        <v>56.1</v>
      </c>
    </row>
    <row r="26" spans="1:3" x14ac:dyDescent="0.25">
      <c r="A26">
        <v>42</v>
      </c>
      <c r="B26">
        <v>73.41</v>
      </c>
      <c r="C26">
        <v>56</v>
      </c>
    </row>
    <row r="27" spans="1:3" x14ac:dyDescent="0.25">
      <c r="A27">
        <v>32</v>
      </c>
      <c r="B27">
        <v>97.14</v>
      </c>
      <c r="C27">
        <v>55.9</v>
      </c>
    </row>
    <row r="28" spans="1:3" x14ac:dyDescent="0.25">
      <c r="A28">
        <v>37</v>
      </c>
      <c r="B28">
        <v>77.099999999999994</v>
      </c>
      <c r="C28">
        <v>55.9</v>
      </c>
    </row>
    <row r="29" spans="1:3" x14ac:dyDescent="0.25">
      <c r="A29">
        <v>28</v>
      </c>
      <c r="B29">
        <v>87.43</v>
      </c>
      <c r="C29">
        <v>55.7</v>
      </c>
    </row>
    <row r="30" spans="1:3" x14ac:dyDescent="0.25">
      <c r="A30">
        <v>17</v>
      </c>
      <c r="B30">
        <v>67.81</v>
      </c>
      <c r="C30">
        <v>55.7</v>
      </c>
    </row>
    <row r="31" spans="1:3" x14ac:dyDescent="0.25">
      <c r="A31">
        <v>56</v>
      </c>
      <c r="B31">
        <v>102.51</v>
      </c>
      <c r="C31">
        <v>55.7</v>
      </c>
    </row>
    <row r="32" spans="1:3" x14ac:dyDescent="0.25">
      <c r="A32">
        <v>34</v>
      </c>
      <c r="B32">
        <v>70.87</v>
      </c>
      <c r="C32">
        <v>55.7</v>
      </c>
    </row>
    <row r="33" spans="1:3" x14ac:dyDescent="0.25">
      <c r="A33">
        <v>53</v>
      </c>
      <c r="B33">
        <v>87.03</v>
      </c>
      <c r="C33">
        <v>55.2</v>
      </c>
    </row>
    <row r="34" spans="1:3" x14ac:dyDescent="0.25">
      <c r="A34">
        <v>25</v>
      </c>
      <c r="B34">
        <v>68.78</v>
      </c>
      <c r="C34">
        <v>55.1</v>
      </c>
    </row>
    <row r="35" spans="1:3" x14ac:dyDescent="0.25">
      <c r="A35">
        <v>46</v>
      </c>
      <c r="B35">
        <v>79.63</v>
      </c>
      <c r="C35">
        <v>55</v>
      </c>
    </row>
    <row r="36" spans="1:3" x14ac:dyDescent="0.25">
      <c r="A36">
        <v>45</v>
      </c>
      <c r="B36">
        <v>218.1</v>
      </c>
      <c r="C36">
        <v>55</v>
      </c>
    </row>
    <row r="37" spans="1:3" x14ac:dyDescent="0.25">
      <c r="A37">
        <v>55</v>
      </c>
      <c r="B37">
        <v>206.4</v>
      </c>
      <c r="C37">
        <v>54.8</v>
      </c>
    </row>
    <row r="38" spans="1:3" x14ac:dyDescent="0.25">
      <c r="A38">
        <v>52</v>
      </c>
      <c r="B38">
        <v>82.24</v>
      </c>
      <c r="C38">
        <v>54.7</v>
      </c>
    </row>
    <row r="39" spans="1:3" x14ac:dyDescent="0.25">
      <c r="A39">
        <v>52</v>
      </c>
      <c r="B39">
        <v>72.790000000000006</v>
      </c>
      <c r="C39">
        <v>54.7</v>
      </c>
    </row>
    <row r="40" spans="1:3" x14ac:dyDescent="0.25">
      <c r="A40">
        <v>31</v>
      </c>
      <c r="B40">
        <v>94.96</v>
      </c>
      <c r="C40">
        <v>54.7</v>
      </c>
    </row>
    <row r="41" spans="1:3" x14ac:dyDescent="0.25">
      <c r="A41">
        <v>74</v>
      </c>
      <c r="B41">
        <v>205.84</v>
      </c>
      <c r="C41">
        <v>54.6</v>
      </c>
    </row>
    <row r="42" spans="1:3" x14ac:dyDescent="0.25">
      <c r="A42">
        <v>56</v>
      </c>
      <c r="B42">
        <v>112.43</v>
      </c>
      <c r="C42">
        <v>54.6</v>
      </c>
    </row>
    <row r="43" spans="1:3" x14ac:dyDescent="0.25">
      <c r="A43">
        <v>73</v>
      </c>
      <c r="B43">
        <v>198.3</v>
      </c>
      <c r="C43">
        <v>54.3</v>
      </c>
    </row>
    <row r="44" spans="1:3" x14ac:dyDescent="0.25">
      <c r="A44">
        <v>37</v>
      </c>
      <c r="B44">
        <v>92.78</v>
      </c>
      <c r="C44">
        <v>54.2</v>
      </c>
    </row>
    <row r="45" spans="1:3" x14ac:dyDescent="0.25">
      <c r="A45">
        <v>53</v>
      </c>
      <c r="B45">
        <v>70.510000000000005</v>
      </c>
      <c r="C45">
        <v>54.1</v>
      </c>
    </row>
    <row r="46" spans="1:3" x14ac:dyDescent="0.25">
      <c r="A46">
        <v>41</v>
      </c>
      <c r="B46">
        <v>107.5</v>
      </c>
      <c r="C46">
        <v>54</v>
      </c>
    </row>
    <row r="47" spans="1:3" x14ac:dyDescent="0.25">
      <c r="A47">
        <v>27</v>
      </c>
      <c r="B47">
        <v>76.739999999999995</v>
      </c>
      <c r="C47">
        <v>53.9</v>
      </c>
    </row>
    <row r="48" spans="1:3" x14ac:dyDescent="0.25">
      <c r="A48">
        <v>42</v>
      </c>
      <c r="B48">
        <v>89.22</v>
      </c>
      <c r="C48">
        <v>53.8</v>
      </c>
    </row>
    <row r="49" spans="1:3" x14ac:dyDescent="0.25">
      <c r="A49">
        <v>49</v>
      </c>
      <c r="B49">
        <v>219.7</v>
      </c>
      <c r="C49">
        <v>53.8</v>
      </c>
    </row>
    <row r="50" spans="1:3" x14ac:dyDescent="0.25">
      <c r="A50">
        <v>48</v>
      </c>
      <c r="B50">
        <v>57.43</v>
      </c>
      <c r="C50">
        <v>53.5</v>
      </c>
    </row>
    <row r="51" spans="1:3" x14ac:dyDescent="0.25">
      <c r="A51">
        <v>50</v>
      </c>
      <c r="B51">
        <v>206.25</v>
      </c>
      <c r="C51">
        <v>53.4</v>
      </c>
    </row>
    <row r="52" spans="1:3" x14ac:dyDescent="0.25">
      <c r="A52">
        <v>30</v>
      </c>
      <c r="B52">
        <v>112.19</v>
      </c>
      <c r="C52">
        <v>53.4</v>
      </c>
    </row>
    <row r="53" spans="1:3" x14ac:dyDescent="0.25">
      <c r="A53">
        <v>58</v>
      </c>
      <c r="B53">
        <v>209.15</v>
      </c>
      <c r="C53">
        <v>52.9</v>
      </c>
    </row>
    <row r="54" spans="1:3" x14ac:dyDescent="0.25">
      <c r="A54">
        <v>59</v>
      </c>
      <c r="B54">
        <v>79.180000000000007</v>
      </c>
      <c r="C54">
        <v>52.8</v>
      </c>
    </row>
    <row r="55" spans="1:3" x14ac:dyDescent="0.25">
      <c r="A55">
        <v>66</v>
      </c>
      <c r="B55">
        <v>87.84</v>
      </c>
      <c r="C55">
        <v>52.8</v>
      </c>
    </row>
    <row r="56" spans="1:3" x14ac:dyDescent="0.25">
      <c r="A56">
        <v>42</v>
      </c>
      <c r="B56">
        <v>59.83</v>
      </c>
      <c r="C56">
        <v>52.8</v>
      </c>
    </row>
    <row r="57" spans="1:3" x14ac:dyDescent="0.25">
      <c r="A57">
        <v>65</v>
      </c>
      <c r="B57">
        <v>84.47</v>
      </c>
      <c r="C57">
        <v>52.7</v>
      </c>
    </row>
    <row r="58" spans="1:3" x14ac:dyDescent="0.25">
      <c r="A58">
        <v>66</v>
      </c>
      <c r="B58">
        <v>205.01</v>
      </c>
      <c r="C58">
        <v>52.7</v>
      </c>
    </row>
    <row r="59" spans="1:3" x14ac:dyDescent="0.25">
      <c r="A59">
        <v>45</v>
      </c>
      <c r="B59">
        <v>239.19</v>
      </c>
      <c r="C59">
        <v>52.5</v>
      </c>
    </row>
    <row r="60" spans="1:3" x14ac:dyDescent="0.25">
      <c r="A60">
        <v>31</v>
      </c>
      <c r="B60">
        <v>108.89</v>
      </c>
      <c r="C60">
        <v>52.3</v>
      </c>
    </row>
    <row r="61" spans="1:3" x14ac:dyDescent="0.25">
      <c r="A61">
        <v>31</v>
      </c>
      <c r="B61">
        <v>89.11</v>
      </c>
      <c r="C61">
        <v>51.9</v>
      </c>
    </row>
    <row r="62" spans="1:3" x14ac:dyDescent="0.25">
      <c r="A62">
        <v>68</v>
      </c>
      <c r="B62">
        <v>228.05</v>
      </c>
      <c r="C62">
        <v>51.9</v>
      </c>
    </row>
    <row r="63" spans="1:3" x14ac:dyDescent="0.25">
      <c r="A63">
        <v>59</v>
      </c>
      <c r="B63">
        <v>234.82</v>
      </c>
      <c r="C63">
        <v>51.8</v>
      </c>
    </row>
    <row r="64" spans="1:3" x14ac:dyDescent="0.25">
      <c r="A64">
        <v>58</v>
      </c>
      <c r="B64">
        <v>66.709999999999994</v>
      </c>
      <c r="C64">
        <v>51.7</v>
      </c>
    </row>
    <row r="65" spans="1:3" x14ac:dyDescent="0.25">
      <c r="A65">
        <v>43</v>
      </c>
      <c r="B65">
        <v>80.83</v>
      </c>
      <c r="C65">
        <v>51.5</v>
      </c>
    </row>
    <row r="66" spans="1:3" x14ac:dyDescent="0.25">
      <c r="A66">
        <v>23</v>
      </c>
      <c r="B66">
        <v>69.239999999999995</v>
      </c>
      <c r="C66">
        <v>51</v>
      </c>
    </row>
    <row r="67" spans="1:3" x14ac:dyDescent="0.25">
      <c r="A67">
        <v>57</v>
      </c>
      <c r="B67">
        <v>98.07</v>
      </c>
      <c r="C67">
        <v>50.9</v>
      </c>
    </row>
    <row r="68" spans="1:3" x14ac:dyDescent="0.25">
      <c r="A68">
        <v>52</v>
      </c>
      <c r="B68">
        <v>59.62</v>
      </c>
      <c r="C68">
        <v>50.8</v>
      </c>
    </row>
    <row r="69" spans="1:3" x14ac:dyDescent="0.25">
      <c r="A69">
        <v>50</v>
      </c>
      <c r="B69">
        <v>217.39</v>
      </c>
      <c r="C69">
        <v>50.6</v>
      </c>
    </row>
    <row r="70" spans="1:3" x14ac:dyDescent="0.25">
      <c r="A70">
        <v>42</v>
      </c>
      <c r="B70">
        <v>74.8</v>
      </c>
      <c r="C70">
        <v>50.6</v>
      </c>
    </row>
    <row r="71" spans="1:3" x14ac:dyDescent="0.25">
      <c r="A71">
        <v>35</v>
      </c>
      <c r="B71">
        <v>65.48</v>
      </c>
      <c r="C71">
        <v>50.5</v>
      </c>
    </row>
    <row r="72" spans="1:3" x14ac:dyDescent="0.25">
      <c r="A72">
        <v>57</v>
      </c>
      <c r="B72">
        <v>176.78</v>
      </c>
      <c r="C72">
        <v>50.4</v>
      </c>
    </row>
    <row r="73" spans="1:3" x14ac:dyDescent="0.25">
      <c r="A73">
        <v>46</v>
      </c>
      <c r="B73">
        <v>100.15</v>
      </c>
      <c r="C73">
        <v>50.3</v>
      </c>
    </row>
    <row r="74" spans="1:3" x14ac:dyDescent="0.25">
      <c r="A74">
        <v>24</v>
      </c>
      <c r="B74">
        <v>99.65</v>
      </c>
      <c r="C74">
        <v>50.3</v>
      </c>
    </row>
    <row r="75" spans="1:3" x14ac:dyDescent="0.25">
      <c r="A75">
        <v>46</v>
      </c>
      <c r="B75">
        <v>188.11</v>
      </c>
      <c r="C75">
        <v>50.2</v>
      </c>
    </row>
    <row r="76" spans="1:3" x14ac:dyDescent="0.25">
      <c r="A76">
        <v>54</v>
      </c>
      <c r="B76">
        <v>85.22</v>
      </c>
      <c r="C76">
        <v>50.2</v>
      </c>
    </row>
    <row r="77" spans="1:3" x14ac:dyDescent="0.25">
      <c r="A77">
        <v>43</v>
      </c>
      <c r="B77">
        <v>102.5</v>
      </c>
      <c r="C77">
        <v>50.2</v>
      </c>
    </row>
    <row r="78" spans="1:3" x14ac:dyDescent="0.25">
      <c r="A78">
        <v>54</v>
      </c>
      <c r="B78">
        <v>100.47</v>
      </c>
      <c r="C78">
        <v>50.2</v>
      </c>
    </row>
    <row r="79" spans="1:3" x14ac:dyDescent="0.25">
      <c r="A79">
        <v>47</v>
      </c>
      <c r="B79">
        <v>210.95</v>
      </c>
      <c r="C79">
        <v>50.1</v>
      </c>
    </row>
    <row r="80" spans="1:3" x14ac:dyDescent="0.25">
      <c r="A80">
        <v>33</v>
      </c>
      <c r="B80">
        <v>105.19</v>
      </c>
      <c r="C80">
        <v>50.1</v>
      </c>
    </row>
    <row r="81" spans="1:3" x14ac:dyDescent="0.25">
      <c r="A81">
        <v>31</v>
      </c>
      <c r="B81">
        <v>116.85</v>
      </c>
      <c r="C81">
        <v>49.9</v>
      </c>
    </row>
    <row r="82" spans="1:3" x14ac:dyDescent="0.25">
      <c r="A82">
        <v>44</v>
      </c>
      <c r="B82">
        <v>103.78</v>
      </c>
      <c r="C82">
        <v>49.8</v>
      </c>
    </row>
    <row r="83" spans="1:3" x14ac:dyDescent="0.25">
      <c r="A83">
        <v>21</v>
      </c>
      <c r="B83">
        <v>56.63</v>
      </c>
      <c r="C83">
        <v>49.8</v>
      </c>
    </row>
    <row r="84" spans="1:3" x14ac:dyDescent="0.25">
      <c r="A84">
        <v>40</v>
      </c>
      <c r="B84">
        <v>212.97</v>
      </c>
      <c r="C84">
        <v>49.8</v>
      </c>
    </row>
    <row r="85" spans="1:3" x14ac:dyDescent="0.25">
      <c r="A85">
        <v>37</v>
      </c>
      <c r="B85">
        <v>67.53</v>
      </c>
      <c r="C85">
        <v>49.5</v>
      </c>
    </row>
    <row r="86" spans="1:3" x14ac:dyDescent="0.25">
      <c r="A86">
        <v>50</v>
      </c>
      <c r="B86">
        <v>126.85</v>
      </c>
      <c r="C86">
        <v>49.5</v>
      </c>
    </row>
    <row r="87" spans="1:3" x14ac:dyDescent="0.25">
      <c r="A87">
        <v>48</v>
      </c>
      <c r="B87">
        <v>128.22999999999999</v>
      </c>
      <c r="C87">
        <v>49.4</v>
      </c>
    </row>
    <row r="88" spans="1:3" x14ac:dyDescent="0.25">
      <c r="A88">
        <v>48</v>
      </c>
      <c r="B88">
        <v>83.34</v>
      </c>
      <c r="C88">
        <v>49.3</v>
      </c>
    </row>
    <row r="89" spans="1:3" x14ac:dyDescent="0.25">
      <c r="A89">
        <v>41</v>
      </c>
      <c r="B89">
        <v>113.65</v>
      </c>
      <c r="C89">
        <v>49.3</v>
      </c>
    </row>
    <row r="90" spans="1:3" x14ac:dyDescent="0.25">
      <c r="A90">
        <v>38</v>
      </c>
      <c r="B90">
        <v>80.819999999999993</v>
      </c>
      <c r="C90">
        <v>49.3</v>
      </c>
    </row>
    <row r="91" spans="1:3" x14ac:dyDescent="0.25">
      <c r="A91">
        <v>52</v>
      </c>
      <c r="B91">
        <v>192.37</v>
      </c>
      <c r="C91">
        <v>49.2</v>
      </c>
    </row>
    <row r="92" spans="1:3" x14ac:dyDescent="0.25">
      <c r="A92">
        <v>52</v>
      </c>
      <c r="B92">
        <v>233.29</v>
      </c>
      <c r="C92">
        <v>48.9</v>
      </c>
    </row>
    <row r="93" spans="1:3" x14ac:dyDescent="0.25">
      <c r="A93">
        <v>37</v>
      </c>
      <c r="B93">
        <v>94.77</v>
      </c>
      <c r="C93">
        <v>48.9</v>
      </c>
    </row>
    <row r="94" spans="1:3" x14ac:dyDescent="0.25">
      <c r="A94">
        <v>50</v>
      </c>
      <c r="B94">
        <v>89.95</v>
      </c>
      <c r="C94">
        <v>48.9</v>
      </c>
    </row>
    <row r="95" spans="1:3" x14ac:dyDescent="0.25">
      <c r="A95">
        <v>14</v>
      </c>
      <c r="B95">
        <v>79.36</v>
      </c>
      <c r="C95">
        <v>48.8</v>
      </c>
    </row>
    <row r="96" spans="1:3" x14ac:dyDescent="0.25">
      <c r="A96">
        <v>53</v>
      </c>
      <c r="B96">
        <v>81.36</v>
      </c>
      <c r="C96">
        <v>48.8</v>
      </c>
    </row>
    <row r="97" spans="1:3" x14ac:dyDescent="0.25">
      <c r="A97">
        <v>65</v>
      </c>
      <c r="B97">
        <v>220.47</v>
      </c>
      <c r="C97">
        <v>48.7</v>
      </c>
    </row>
    <row r="98" spans="1:3" x14ac:dyDescent="0.25">
      <c r="A98">
        <v>18</v>
      </c>
      <c r="B98">
        <v>168.15</v>
      </c>
      <c r="C98">
        <v>48.5</v>
      </c>
    </row>
    <row r="99" spans="1:3" x14ac:dyDescent="0.25">
      <c r="A99">
        <v>34</v>
      </c>
      <c r="B99">
        <v>83.53</v>
      </c>
      <c r="C99">
        <v>48.5</v>
      </c>
    </row>
    <row r="100" spans="1:3" x14ac:dyDescent="0.25">
      <c r="A100">
        <v>26</v>
      </c>
      <c r="B100">
        <v>89.3</v>
      </c>
      <c r="C100">
        <v>48.4</v>
      </c>
    </row>
    <row r="101" spans="1:3" x14ac:dyDescent="0.25">
      <c r="A101">
        <v>57</v>
      </c>
      <c r="B101">
        <v>87.1</v>
      </c>
      <c r="C101">
        <v>48.3</v>
      </c>
    </row>
    <row r="102" spans="1:3" x14ac:dyDescent="0.25">
      <c r="A102">
        <v>25</v>
      </c>
      <c r="B102">
        <v>76.44</v>
      </c>
      <c r="C102">
        <v>48.3</v>
      </c>
    </row>
    <row r="103" spans="1:3" x14ac:dyDescent="0.25">
      <c r="A103">
        <v>37</v>
      </c>
      <c r="B103">
        <v>75.180000000000007</v>
      </c>
      <c r="C103">
        <v>48.2</v>
      </c>
    </row>
    <row r="104" spans="1:3" x14ac:dyDescent="0.25">
      <c r="A104">
        <v>39</v>
      </c>
      <c r="B104">
        <v>89.57</v>
      </c>
      <c r="C104">
        <v>48.1</v>
      </c>
    </row>
    <row r="105" spans="1:3" x14ac:dyDescent="0.25">
      <c r="A105">
        <v>60</v>
      </c>
      <c r="B105">
        <v>99.23</v>
      </c>
      <c r="C105">
        <v>48</v>
      </c>
    </row>
    <row r="106" spans="1:3" x14ac:dyDescent="0.25">
      <c r="A106">
        <v>38</v>
      </c>
      <c r="B106">
        <v>218.6</v>
      </c>
      <c r="C106">
        <v>47.9</v>
      </c>
    </row>
    <row r="107" spans="1:3" x14ac:dyDescent="0.25">
      <c r="A107">
        <v>33</v>
      </c>
      <c r="B107">
        <v>69.400000000000006</v>
      </c>
      <c r="C107">
        <v>47.8</v>
      </c>
    </row>
    <row r="108" spans="1:3" x14ac:dyDescent="0.25">
      <c r="A108">
        <v>30</v>
      </c>
      <c r="B108">
        <v>84.92</v>
      </c>
      <c r="C108">
        <v>47.8</v>
      </c>
    </row>
    <row r="109" spans="1:3" x14ac:dyDescent="0.25">
      <c r="A109">
        <v>70</v>
      </c>
      <c r="B109">
        <v>149.80000000000001</v>
      </c>
      <c r="C109">
        <v>47.6</v>
      </c>
    </row>
    <row r="110" spans="1:3" x14ac:dyDescent="0.25">
      <c r="A110">
        <v>43</v>
      </c>
      <c r="B110">
        <v>100.88</v>
      </c>
      <c r="C110">
        <v>47.6</v>
      </c>
    </row>
    <row r="111" spans="1:3" x14ac:dyDescent="0.25">
      <c r="A111">
        <v>49</v>
      </c>
      <c r="B111">
        <v>69.92</v>
      </c>
      <c r="C111">
        <v>47.6</v>
      </c>
    </row>
    <row r="112" spans="1:3" x14ac:dyDescent="0.25">
      <c r="A112">
        <v>70</v>
      </c>
      <c r="B112">
        <v>221.58</v>
      </c>
      <c r="C112">
        <v>47.5</v>
      </c>
    </row>
    <row r="113" spans="1:3" x14ac:dyDescent="0.25">
      <c r="A113">
        <v>82</v>
      </c>
      <c r="B113">
        <v>253.16</v>
      </c>
      <c r="C113">
        <v>47.5</v>
      </c>
    </row>
    <row r="114" spans="1:3" x14ac:dyDescent="0.25">
      <c r="A114">
        <v>32</v>
      </c>
      <c r="B114">
        <v>66.3</v>
      </c>
      <c r="C114">
        <v>47.5</v>
      </c>
    </row>
    <row r="115" spans="1:3" x14ac:dyDescent="0.25">
      <c r="A115">
        <v>62</v>
      </c>
      <c r="B115">
        <v>226.38</v>
      </c>
      <c r="C115">
        <v>47.4</v>
      </c>
    </row>
    <row r="116" spans="1:3" x14ac:dyDescent="0.25">
      <c r="A116">
        <v>44</v>
      </c>
      <c r="B116">
        <v>107.41</v>
      </c>
      <c r="C116">
        <v>47.3</v>
      </c>
    </row>
    <row r="117" spans="1:3" x14ac:dyDescent="0.25">
      <c r="A117">
        <v>38</v>
      </c>
      <c r="B117">
        <v>104.03</v>
      </c>
      <c r="C117">
        <v>47.3</v>
      </c>
    </row>
    <row r="118" spans="1:3" x14ac:dyDescent="0.25">
      <c r="A118">
        <v>55</v>
      </c>
      <c r="B118">
        <v>97.68</v>
      </c>
      <c r="C118">
        <v>47.1</v>
      </c>
    </row>
    <row r="119" spans="1:3" x14ac:dyDescent="0.25">
      <c r="A119">
        <v>48</v>
      </c>
      <c r="B119">
        <v>212.19</v>
      </c>
      <c r="C119">
        <v>46.9</v>
      </c>
    </row>
    <row r="120" spans="1:3" x14ac:dyDescent="0.25">
      <c r="A120">
        <v>18</v>
      </c>
      <c r="B120">
        <v>82.85</v>
      </c>
      <c r="C120">
        <v>46.9</v>
      </c>
    </row>
    <row r="121" spans="1:3" x14ac:dyDescent="0.25">
      <c r="A121">
        <v>29</v>
      </c>
      <c r="B121">
        <v>193.81</v>
      </c>
      <c r="C121">
        <v>46.8</v>
      </c>
    </row>
    <row r="122" spans="1:3" x14ac:dyDescent="0.25">
      <c r="A122">
        <v>37</v>
      </c>
      <c r="B122">
        <v>203.81</v>
      </c>
      <c r="C122">
        <v>46.6</v>
      </c>
    </row>
    <row r="123" spans="1:3" x14ac:dyDescent="0.25">
      <c r="A123">
        <v>33</v>
      </c>
      <c r="B123">
        <v>71.16</v>
      </c>
      <c r="C123">
        <v>46.5</v>
      </c>
    </row>
    <row r="124" spans="1:3" x14ac:dyDescent="0.25">
      <c r="A124">
        <v>41</v>
      </c>
      <c r="B124">
        <v>140.93</v>
      </c>
      <c r="C124">
        <v>46.5</v>
      </c>
    </row>
    <row r="125" spans="1:3" x14ac:dyDescent="0.25">
      <c r="A125">
        <v>40</v>
      </c>
      <c r="B125">
        <v>72.989999999999995</v>
      </c>
      <c r="C125">
        <v>46.4</v>
      </c>
    </row>
    <row r="126" spans="1:3" x14ac:dyDescent="0.25">
      <c r="A126">
        <v>34</v>
      </c>
      <c r="B126">
        <v>79.599999999999994</v>
      </c>
      <c r="C126">
        <v>46.3</v>
      </c>
    </row>
    <row r="127" spans="1:3" x14ac:dyDescent="0.25">
      <c r="A127">
        <v>63</v>
      </c>
      <c r="B127">
        <v>66.13</v>
      </c>
      <c r="C127">
        <v>46.2</v>
      </c>
    </row>
    <row r="128" spans="1:3" x14ac:dyDescent="0.25">
      <c r="A128">
        <v>42</v>
      </c>
      <c r="B128">
        <v>118.55</v>
      </c>
      <c r="C128">
        <v>46.2</v>
      </c>
    </row>
    <row r="129" spans="1:3" x14ac:dyDescent="0.25">
      <c r="A129">
        <v>32</v>
      </c>
      <c r="B129">
        <v>85.62</v>
      </c>
      <c r="C129">
        <v>46.1</v>
      </c>
    </row>
    <row r="130" spans="1:3" x14ac:dyDescent="0.25">
      <c r="A130">
        <v>43</v>
      </c>
      <c r="B130">
        <v>80.8</v>
      </c>
      <c r="C130">
        <v>46.1</v>
      </c>
    </row>
    <row r="131" spans="1:3" x14ac:dyDescent="0.25">
      <c r="A131">
        <v>65</v>
      </c>
      <c r="B131">
        <v>205.77</v>
      </c>
      <c r="C131">
        <v>46</v>
      </c>
    </row>
    <row r="132" spans="1:3" x14ac:dyDescent="0.25">
      <c r="A132">
        <v>42</v>
      </c>
      <c r="B132">
        <v>69.989999999999995</v>
      </c>
      <c r="C132">
        <v>46</v>
      </c>
    </row>
    <row r="133" spans="1:3" x14ac:dyDescent="0.25">
      <c r="A133">
        <v>54</v>
      </c>
      <c r="B133">
        <v>228.26</v>
      </c>
      <c r="C133">
        <v>46</v>
      </c>
    </row>
    <row r="134" spans="1:3" x14ac:dyDescent="0.25">
      <c r="A134">
        <v>18</v>
      </c>
      <c r="B134">
        <v>101.95</v>
      </c>
      <c r="C134">
        <v>46</v>
      </c>
    </row>
    <row r="135" spans="1:3" x14ac:dyDescent="0.25">
      <c r="A135">
        <v>43</v>
      </c>
      <c r="B135">
        <v>143.43</v>
      </c>
      <c r="C135">
        <v>45.9</v>
      </c>
    </row>
    <row r="136" spans="1:3" x14ac:dyDescent="0.25">
      <c r="A136">
        <v>20</v>
      </c>
      <c r="B136">
        <v>100.8</v>
      </c>
      <c r="C136">
        <v>45.9</v>
      </c>
    </row>
    <row r="137" spans="1:3" x14ac:dyDescent="0.25">
      <c r="A137">
        <v>37</v>
      </c>
      <c r="B137">
        <v>90.71</v>
      </c>
      <c r="C137">
        <v>45.8</v>
      </c>
    </row>
    <row r="138" spans="1:3" x14ac:dyDescent="0.25">
      <c r="A138">
        <v>78</v>
      </c>
      <c r="B138">
        <v>203.87</v>
      </c>
      <c r="C138">
        <v>45.7</v>
      </c>
    </row>
    <row r="139" spans="1:3" x14ac:dyDescent="0.25">
      <c r="A139">
        <v>57</v>
      </c>
      <c r="B139">
        <v>231.72</v>
      </c>
      <c r="C139">
        <v>45.7</v>
      </c>
    </row>
    <row r="140" spans="1:3" x14ac:dyDescent="0.25">
      <c r="A140">
        <v>70</v>
      </c>
      <c r="B140">
        <v>242.52</v>
      </c>
      <c r="C140">
        <v>45.5</v>
      </c>
    </row>
    <row r="141" spans="1:3" x14ac:dyDescent="0.25">
      <c r="A141">
        <v>47</v>
      </c>
      <c r="B141">
        <v>195.04</v>
      </c>
      <c r="C141">
        <v>45.5</v>
      </c>
    </row>
    <row r="142" spans="1:3" x14ac:dyDescent="0.25">
      <c r="A142">
        <v>62</v>
      </c>
      <c r="B142">
        <v>78.989999999999995</v>
      </c>
      <c r="C142">
        <v>45.5</v>
      </c>
    </row>
    <row r="143" spans="1:3" x14ac:dyDescent="0.25">
      <c r="A143">
        <v>25</v>
      </c>
      <c r="B143">
        <v>97.52</v>
      </c>
      <c r="C143">
        <v>45.5</v>
      </c>
    </row>
    <row r="144" spans="1:3" x14ac:dyDescent="0.25">
      <c r="A144">
        <v>49</v>
      </c>
      <c r="B144">
        <v>82.41</v>
      </c>
      <c r="C144">
        <v>45.4</v>
      </c>
    </row>
    <row r="145" spans="1:3" x14ac:dyDescent="0.25">
      <c r="A145">
        <v>34</v>
      </c>
      <c r="B145">
        <v>231.5</v>
      </c>
      <c r="C145">
        <v>45.4</v>
      </c>
    </row>
    <row r="146" spans="1:3" x14ac:dyDescent="0.25">
      <c r="A146">
        <v>49</v>
      </c>
      <c r="B146">
        <v>175.74</v>
      </c>
      <c r="C146">
        <v>45.4</v>
      </c>
    </row>
    <row r="147" spans="1:3" x14ac:dyDescent="0.25">
      <c r="A147">
        <v>29</v>
      </c>
      <c r="B147">
        <v>63.9</v>
      </c>
      <c r="C147">
        <v>45.4</v>
      </c>
    </row>
    <row r="148" spans="1:3" x14ac:dyDescent="0.25">
      <c r="A148">
        <v>45</v>
      </c>
      <c r="B148">
        <v>172.33</v>
      </c>
      <c r="C148">
        <v>45.3</v>
      </c>
    </row>
    <row r="149" spans="1:3" x14ac:dyDescent="0.25">
      <c r="A149">
        <v>47</v>
      </c>
      <c r="B149">
        <v>74.63</v>
      </c>
      <c r="C149">
        <v>45.3</v>
      </c>
    </row>
    <row r="150" spans="1:3" x14ac:dyDescent="0.25">
      <c r="A150">
        <v>43</v>
      </c>
      <c r="B150">
        <v>56.94</v>
      </c>
      <c r="C150">
        <v>45.3</v>
      </c>
    </row>
    <row r="151" spans="1:3" x14ac:dyDescent="0.25">
      <c r="A151">
        <v>30</v>
      </c>
      <c r="B151">
        <v>88.56</v>
      </c>
      <c r="C151">
        <v>45.3</v>
      </c>
    </row>
    <row r="152" spans="1:3" x14ac:dyDescent="0.25">
      <c r="A152">
        <v>33</v>
      </c>
      <c r="B152">
        <v>74.44</v>
      </c>
      <c r="C152">
        <v>45.2</v>
      </c>
    </row>
    <row r="153" spans="1:3" x14ac:dyDescent="0.25">
      <c r="A153">
        <v>51</v>
      </c>
      <c r="B153">
        <v>232.64</v>
      </c>
      <c r="C153">
        <v>45.2</v>
      </c>
    </row>
    <row r="154" spans="1:3" x14ac:dyDescent="0.25">
      <c r="A154">
        <v>62</v>
      </c>
      <c r="B154">
        <v>199.78</v>
      </c>
      <c r="C154">
        <v>45.2</v>
      </c>
    </row>
    <row r="155" spans="1:3" x14ac:dyDescent="0.25">
      <c r="A155">
        <v>71</v>
      </c>
      <c r="B155">
        <v>96.04</v>
      </c>
      <c r="C155">
        <v>45.1</v>
      </c>
    </row>
    <row r="156" spans="1:3" x14ac:dyDescent="0.25">
      <c r="A156">
        <v>31</v>
      </c>
      <c r="B156">
        <v>149.68</v>
      </c>
      <c r="C156">
        <v>45.1</v>
      </c>
    </row>
    <row r="157" spans="1:3" x14ac:dyDescent="0.25">
      <c r="A157">
        <v>80</v>
      </c>
      <c r="B157">
        <v>64.44</v>
      </c>
      <c r="C157">
        <v>45</v>
      </c>
    </row>
    <row r="158" spans="1:3" x14ac:dyDescent="0.25">
      <c r="A158">
        <v>31</v>
      </c>
      <c r="B158">
        <v>73.31</v>
      </c>
      <c r="C158">
        <v>45</v>
      </c>
    </row>
    <row r="159" spans="1:3" x14ac:dyDescent="0.25">
      <c r="A159">
        <v>41</v>
      </c>
      <c r="B159">
        <v>79.849999999999994</v>
      </c>
      <c r="C159">
        <v>45</v>
      </c>
    </row>
    <row r="160" spans="1:3" x14ac:dyDescent="0.25">
      <c r="A160">
        <v>61</v>
      </c>
      <c r="B160">
        <v>194.53</v>
      </c>
      <c r="C160">
        <v>45</v>
      </c>
    </row>
    <row r="161" spans="1:3" x14ac:dyDescent="0.25">
      <c r="A161">
        <v>44</v>
      </c>
      <c r="B161">
        <v>133.24</v>
      </c>
      <c r="C161">
        <v>45</v>
      </c>
    </row>
    <row r="162" spans="1:3" x14ac:dyDescent="0.25">
      <c r="A162">
        <v>39</v>
      </c>
      <c r="B162">
        <v>72.489999999999995</v>
      </c>
      <c r="C162">
        <v>44.9</v>
      </c>
    </row>
    <row r="163" spans="1:3" x14ac:dyDescent="0.25">
      <c r="A163">
        <v>17</v>
      </c>
      <c r="B163">
        <v>78.08</v>
      </c>
      <c r="C163">
        <v>44.9</v>
      </c>
    </row>
    <row r="164" spans="1:3" x14ac:dyDescent="0.25">
      <c r="A164">
        <v>32</v>
      </c>
      <c r="B164">
        <v>80.8</v>
      </c>
      <c r="C164">
        <v>44.8</v>
      </c>
    </row>
    <row r="165" spans="1:3" x14ac:dyDescent="0.25">
      <c r="A165">
        <v>30</v>
      </c>
      <c r="B165">
        <v>74.430000000000007</v>
      </c>
      <c r="C165">
        <v>44.8</v>
      </c>
    </row>
    <row r="166" spans="1:3" x14ac:dyDescent="0.25">
      <c r="A166">
        <v>54</v>
      </c>
      <c r="B166">
        <v>68.599999999999994</v>
      </c>
      <c r="C166">
        <v>44.8</v>
      </c>
    </row>
    <row r="167" spans="1:3" x14ac:dyDescent="0.25">
      <c r="A167">
        <v>35</v>
      </c>
      <c r="B167">
        <v>97.6</v>
      </c>
      <c r="C167">
        <v>44.8</v>
      </c>
    </row>
    <row r="168" spans="1:3" x14ac:dyDescent="0.25">
      <c r="A168">
        <v>51</v>
      </c>
      <c r="B168">
        <v>143.15</v>
      </c>
      <c r="C168">
        <v>44.7</v>
      </c>
    </row>
    <row r="169" spans="1:3" x14ac:dyDescent="0.25">
      <c r="A169">
        <v>27</v>
      </c>
      <c r="B169">
        <v>112.98</v>
      </c>
      <c r="C169">
        <v>44.7</v>
      </c>
    </row>
    <row r="170" spans="1:3" x14ac:dyDescent="0.25">
      <c r="A170">
        <v>76</v>
      </c>
      <c r="B170">
        <v>221.8</v>
      </c>
      <c r="C170">
        <v>44.7</v>
      </c>
    </row>
    <row r="171" spans="1:3" x14ac:dyDescent="0.25">
      <c r="A171">
        <v>44</v>
      </c>
      <c r="B171">
        <v>188.13</v>
      </c>
      <c r="C171">
        <v>44.7</v>
      </c>
    </row>
    <row r="172" spans="1:3" x14ac:dyDescent="0.25">
      <c r="A172">
        <v>33</v>
      </c>
      <c r="B172">
        <v>75.67</v>
      </c>
      <c r="C172">
        <v>44.7</v>
      </c>
    </row>
    <row r="173" spans="1:3" x14ac:dyDescent="0.25">
      <c r="A173">
        <v>17</v>
      </c>
      <c r="B173">
        <v>81.77</v>
      </c>
      <c r="C173">
        <v>44.7</v>
      </c>
    </row>
    <row r="174" spans="1:3" x14ac:dyDescent="0.25">
      <c r="A174">
        <v>55</v>
      </c>
      <c r="B174">
        <v>97.4</v>
      </c>
      <c r="C174">
        <v>44.6</v>
      </c>
    </row>
    <row r="175" spans="1:3" x14ac:dyDescent="0.25">
      <c r="A175">
        <v>62</v>
      </c>
      <c r="B175">
        <v>213.92</v>
      </c>
      <c r="C175">
        <v>44.6</v>
      </c>
    </row>
    <row r="176" spans="1:3" x14ac:dyDescent="0.25">
      <c r="A176">
        <v>63</v>
      </c>
      <c r="B176">
        <v>150.44999999999999</v>
      </c>
      <c r="C176">
        <v>44.5</v>
      </c>
    </row>
    <row r="177" spans="1:3" x14ac:dyDescent="0.25">
      <c r="A177">
        <v>33</v>
      </c>
      <c r="B177">
        <v>84.48</v>
      </c>
      <c r="C177">
        <v>44.5</v>
      </c>
    </row>
    <row r="178" spans="1:3" x14ac:dyDescent="0.25">
      <c r="A178">
        <v>60</v>
      </c>
      <c r="B178">
        <v>96</v>
      </c>
      <c r="C178">
        <v>44.5</v>
      </c>
    </row>
    <row r="179" spans="1:3" x14ac:dyDescent="0.25">
      <c r="A179">
        <v>49</v>
      </c>
      <c r="B179">
        <v>206.53</v>
      </c>
      <c r="C179">
        <v>44.5</v>
      </c>
    </row>
    <row r="180" spans="1:3" x14ac:dyDescent="0.25">
      <c r="A180">
        <v>33</v>
      </c>
      <c r="B180">
        <v>98.74</v>
      </c>
      <c r="C180">
        <v>44.4</v>
      </c>
    </row>
    <row r="181" spans="1:3" x14ac:dyDescent="0.25">
      <c r="A181">
        <v>74</v>
      </c>
      <c r="B181">
        <v>186.17</v>
      </c>
      <c r="C181">
        <v>44.3</v>
      </c>
    </row>
    <row r="182" spans="1:3" x14ac:dyDescent="0.25">
      <c r="A182">
        <v>47</v>
      </c>
      <c r="B182">
        <v>110.25</v>
      </c>
      <c r="C182">
        <v>44.3</v>
      </c>
    </row>
    <row r="183" spans="1:3" x14ac:dyDescent="0.25">
      <c r="A183">
        <v>55</v>
      </c>
      <c r="B183">
        <v>82.81</v>
      </c>
      <c r="C183">
        <v>44.3</v>
      </c>
    </row>
    <row r="184" spans="1:3" x14ac:dyDescent="0.25">
      <c r="A184">
        <v>57</v>
      </c>
      <c r="B184">
        <v>212.08</v>
      </c>
      <c r="C184">
        <v>44.2</v>
      </c>
    </row>
    <row r="185" spans="1:3" x14ac:dyDescent="0.25">
      <c r="A185">
        <v>66</v>
      </c>
      <c r="B185">
        <v>152.02000000000001</v>
      </c>
      <c r="C185">
        <v>44.2</v>
      </c>
    </row>
    <row r="186" spans="1:3" x14ac:dyDescent="0.25">
      <c r="A186">
        <v>71</v>
      </c>
      <c r="B186">
        <v>129.97</v>
      </c>
      <c r="C186">
        <v>44.2</v>
      </c>
    </row>
    <row r="187" spans="1:3" x14ac:dyDescent="0.25">
      <c r="A187">
        <v>41</v>
      </c>
      <c r="B187">
        <v>70.55</v>
      </c>
      <c r="C187">
        <v>44.2</v>
      </c>
    </row>
    <row r="188" spans="1:3" x14ac:dyDescent="0.25">
      <c r="A188">
        <v>59</v>
      </c>
      <c r="B188">
        <v>96.16</v>
      </c>
      <c r="C188">
        <v>44.1</v>
      </c>
    </row>
    <row r="189" spans="1:3" x14ac:dyDescent="0.25">
      <c r="A189">
        <v>58</v>
      </c>
      <c r="B189">
        <v>85.83</v>
      </c>
      <c r="C189">
        <v>44</v>
      </c>
    </row>
    <row r="190" spans="1:3" x14ac:dyDescent="0.25">
      <c r="A190">
        <v>38</v>
      </c>
      <c r="B190">
        <v>61.27</v>
      </c>
      <c r="C190">
        <v>44</v>
      </c>
    </row>
    <row r="191" spans="1:3" x14ac:dyDescent="0.25">
      <c r="A191">
        <v>53</v>
      </c>
      <c r="B191">
        <v>83.79</v>
      </c>
      <c r="C191">
        <v>44</v>
      </c>
    </row>
    <row r="192" spans="1:3" x14ac:dyDescent="0.25">
      <c r="A192">
        <v>30</v>
      </c>
      <c r="B192">
        <v>123.65</v>
      </c>
      <c r="C192">
        <v>44</v>
      </c>
    </row>
    <row r="193" spans="1:3" x14ac:dyDescent="0.25">
      <c r="A193">
        <v>59</v>
      </c>
      <c r="B193">
        <v>240.71</v>
      </c>
      <c r="C193">
        <v>43.9</v>
      </c>
    </row>
    <row r="194" spans="1:3" x14ac:dyDescent="0.25">
      <c r="A194">
        <v>41</v>
      </c>
      <c r="B194">
        <v>94.47</v>
      </c>
      <c r="C194">
        <v>43.9</v>
      </c>
    </row>
    <row r="195" spans="1:3" x14ac:dyDescent="0.25">
      <c r="A195">
        <v>56</v>
      </c>
      <c r="B195">
        <v>139.72</v>
      </c>
      <c r="C195">
        <v>43.9</v>
      </c>
    </row>
    <row r="196" spans="1:3" x14ac:dyDescent="0.25">
      <c r="A196">
        <v>57</v>
      </c>
      <c r="B196">
        <v>90.77</v>
      </c>
      <c r="C196">
        <v>43.9</v>
      </c>
    </row>
    <row r="197" spans="1:3" x14ac:dyDescent="0.25">
      <c r="A197">
        <v>68</v>
      </c>
      <c r="B197">
        <v>233.59</v>
      </c>
      <c r="C197">
        <v>43.9</v>
      </c>
    </row>
    <row r="198" spans="1:3" x14ac:dyDescent="0.25">
      <c r="A198">
        <v>36</v>
      </c>
      <c r="B198">
        <v>71.319999999999993</v>
      </c>
      <c r="C198">
        <v>43.9</v>
      </c>
    </row>
    <row r="199" spans="1:3" x14ac:dyDescent="0.25">
      <c r="A199">
        <v>32</v>
      </c>
      <c r="B199">
        <v>101.13</v>
      </c>
      <c r="C199">
        <v>43.9</v>
      </c>
    </row>
    <row r="200" spans="1:3" x14ac:dyDescent="0.25">
      <c r="A200">
        <v>34</v>
      </c>
      <c r="B200">
        <v>60.01</v>
      </c>
      <c r="C200">
        <v>43.9</v>
      </c>
    </row>
    <row r="201" spans="1:3" x14ac:dyDescent="0.25">
      <c r="A201">
        <v>49</v>
      </c>
      <c r="B201">
        <v>186.32</v>
      </c>
      <c r="C201">
        <v>43.8</v>
      </c>
    </row>
    <row r="202" spans="1:3" x14ac:dyDescent="0.25">
      <c r="A202">
        <v>49</v>
      </c>
      <c r="B202">
        <v>209.06</v>
      </c>
      <c r="C202">
        <v>43.8</v>
      </c>
    </row>
    <row r="203" spans="1:3" x14ac:dyDescent="0.25">
      <c r="A203">
        <v>55</v>
      </c>
      <c r="B203">
        <v>59.2</v>
      </c>
      <c r="C203">
        <v>43.8</v>
      </c>
    </row>
    <row r="204" spans="1:3" x14ac:dyDescent="0.25">
      <c r="A204">
        <v>38</v>
      </c>
      <c r="B204">
        <v>87.94</v>
      </c>
      <c r="C204">
        <v>43.8</v>
      </c>
    </row>
    <row r="205" spans="1:3" x14ac:dyDescent="0.25">
      <c r="A205">
        <v>45</v>
      </c>
      <c r="B205">
        <v>93.21</v>
      </c>
      <c r="C205">
        <v>43.8</v>
      </c>
    </row>
    <row r="206" spans="1:3" x14ac:dyDescent="0.25">
      <c r="A206">
        <v>59</v>
      </c>
      <c r="B206">
        <v>201.45</v>
      </c>
      <c r="C206">
        <v>43.8</v>
      </c>
    </row>
    <row r="207" spans="1:3" x14ac:dyDescent="0.25">
      <c r="A207">
        <v>54</v>
      </c>
      <c r="B207">
        <v>109.27</v>
      </c>
      <c r="C207">
        <v>43.8</v>
      </c>
    </row>
    <row r="208" spans="1:3" x14ac:dyDescent="0.25">
      <c r="A208">
        <v>61</v>
      </c>
      <c r="B208">
        <v>68.17</v>
      </c>
      <c r="C208">
        <v>43.8</v>
      </c>
    </row>
    <row r="209" spans="1:3" x14ac:dyDescent="0.25">
      <c r="A209">
        <v>41</v>
      </c>
      <c r="B209">
        <v>92.64</v>
      </c>
      <c r="C209">
        <v>43.8</v>
      </c>
    </row>
    <row r="210" spans="1:3" x14ac:dyDescent="0.25">
      <c r="A210">
        <v>51</v>
      </c>
      <c r="B210">
        <v>105.36</v>
      </c>
      <c r="C210">
        <v>43.7</v>
      </c>
    </row>
    <row r="211" spans="1:3" x14ac:dyDescent="0.25">
      <c r="A211">
        <v>32</v>
      </c>
      <c r="B211">
        <v>80.28</v>
      </c>
      <c r="C211">
        <v>43.7</v>
      </c>
    </row>
    <row r="212" spans="1:3" x14ac:dyDescent="0.25">
      <c r="A212">
        <v>38</v>
      </c>
      <c r="B212">
        <v>69.34</v>
      </c>
      <c r="C212">
        <v>43.7</v>
      </c>
    </row>
    <row r="213" spans="1:3" x14ac:dyDescent="0.25">
      <c r="A213">
        <v>58</v>
      </c>
      <c r="B213">
        <v>68.84</v>
      </c>
      <c r="C213">
        <v>43.7</v>
      </c>
    </row>
    <row r="214" spans="1:3" x14ac:dyDescent="0.25">
      <c r="A214">
        <v>75</v>
      </c>
      <c r="B214">
        <v>226.73</v>
      </c>
      <c r="C214">
        <v>43.7</v>
      </c>
    </row>
    <row r="215" spans="1:3" x14ac:dyDescent="0.25">
      <c r="A215">
        <v>33</v>
      </c>
      <c r="B215">
        <v>78.430000000000007</v>
      </c>
      <c r="C215">
        <v>43.7</v>
      </c>
    </row>
    <row r="216" spans="1:3" x14ac:dyDescent="0.25">
      <c r="A216">
        <v>60</v>
      </c>
      <c r="B216">
        <v>234.5</v>
      </c>
      <c r="C216">
        <v>43.7</v>
      </c>
    </row>
    <row r="217" spans="1:3" x14ac:dyDescent="0.25">
      <c r="A217">
        <v>43</v>
      </c>
      <c r="B217">
        <v>118.89</v>
      </c>
      <c r="C217">
        <v>43.6</v>
      </c>
    </row>
    <row r="218" spans="1:3" x14ac:dyDescent="0.25">
      <c r="A218">
        <v>56</v>
      </c>
      <c r="B218">
        <v>197.1</v>
      </c>
      <c r="C218">
        <v>43.6</v>
      </c>
    </row>
    <row r="219" spans="1:3" x14ac:dyDescent="0.25">
      <c r="A219">
        <v>50</v>
      </c>
      <c r="B219">
        <v>192.16</v>
      </c>
      <c r="C219">
        <v>43.6</v>
      </c>
    </row>
    <row r="220" spans="1:3" x14ac:dyDescent="0.25">
      <c r="A220">
        <v>34</v>
      </c>
      <c r="B220">
        <v>103.43</v>
      </c>
      <c r="C220">
        <v>43.6</v>
      </c>
    </row>
    <row r="221" spans="1:3" x14ac:dyDescent="0.25">
      <c r="A221">
        <v>47</v>
      </c>
      <c r="B221">
        <v>204.63</v>
      </c>
      <c r="C221">
        <v>43.4</v>
      </c>
    </row>
    <row r="222" spans="1:3" x14ac:dyDescent="0.25">
      <c r="A222">
        <v>41</v>
      </c>
      <c r="B222">
        <v>133.76</v>
      </c>
      <c r="C222">
        <v>43.4</v>
      </c>
    </row>
    <row r="223" spans="1:3" x14ac:dyDescent="0.25">
      <c r="A223">
        <v>59</v>
      </c>
      <c r="B223">
        <v>203.16</v>
      </c>
      <c r="C223">
        <v>43.4</v>
      </c>
    </row>
    <row r="224" spans="1:3" x14ac:dyDescent="0.25">
      <c r="A224">
        <v>64</v>
      </c>
      <c r="B224">
        <v>55.64</v>
      </c>
      <c r="C224">
        <v>43.4</v>
      </c>
    </row>
    <row r="225" spans="1:3" x14ac:dyDescent="0.25">
      <c r="A225">
        <v>61</v>
      </c>
      <c r="B225">
        <v>81.25</v>
      </c>
      <c r="C225">
        <v>43.4</v>
      </c>
    </row>
    <row r="226" spans="1:3" x14ac:dyDescent="0.25">
      <c r="A226">
        <v>81</v>
      </c>
      <c r="B226">
        <v>216.07</v>
      </c>
      <c r="C226">
        <v>43.4</v>
      </c>
    </row>
    <row r="227" spans="1:3" x14ac:dyDescent="0.25">
      <c r="A227">
        <v>20</v>
      </c>
      <c r="B227">
        <v>96.58</v>
      </c>
      <c r="C227">
        <v>43.3</v>
      </c>
    </row>
    <row r="228" spans="1:3" x14ac:dyDescent="0.25">
      <c r="A228">
        <v>43</v>
      </c>
      <c r="B228">
        <v>105.59</v>
      </c>
      <c r="C228">
        <v>43.3</v>
      </c>
    </row>
    <row r="229" spans="1:3" x14ac:dyDescent="0.25">
      <c r="A229">
        <v>33</v>
      </c>
      <c r="B229">
        <v>114.16</v>
      </c>
      <c r="C229">
        <v>43.3</v>
      </c>
    </row>
    <row r="230" spans="1:3" x14ac:dyDescent="0.25">
      <c r="A230">
        <v>31</v>
      </c>
      <c r="B230">
        <v>108.64</v>
      </c>
      <c r="C230">
        <v>43.3</v>
      </c>
    </row>
    <row r="231" spans="1:3" x14ac:dyDescent="0.25">
      <c r="A231">
        <v>65</v>
      </c>
      <c r="B231">
        <v>216.64</v>
      </c>
      <c r="C231">
        <v>43.3</v>
      </c>
    </row>
    <row r="232" spans="1:3" x14ac:dyDescent="0.25">
      <c r="A232">
        <v>24</v>
      </c>
      <c r="B232">
        <v>59.28</v>
      </c>
      <c r="C232">
        <v>43.2</v>
      </c>
    </row>
    <row r="233" spans="1:3" x14ac:dyDescent="0.25">
      <c r="A233">
        <v>35</v>
      </c>
      <c r="B233">
        <v>86.87</v>
      </c>
      <c r="C233">
        <v>43.2</v>
      </c>
    </row>
    <row r="234" spans="1:3" x14ac:dyDescent="0.25">
      <c r="A234">
        <v>48</v>
      </c>
      <c r="B234">
        <v>78.849999999999994</v>
      </c>
      <c r="C234">
        <v>43.2</v>
      </c>
    </row>
    <row r="235" spans="1:3" x14ac:dyDescent="0.25">
      <c r="A235">
        <v>44</v>
      </c>
      <c r="B235">
        <v>68.42</v>
      </c>
      <c r="C235">
        <v>43.2</v>
      </c>
    </row>
    <row r="236" spans="1:3" x14ac:dyDescent="0.25">
      <c r="A236">
        <v>51</v>
      </c>
      <c r="B236">
        <v>220.49</v>
      </c>
      <c r="C236">
        <v>43.1</v>
      </c>
    </row>
    <row r="237" spans="1:3" x14ac:dyDescent="0.25">
      <c r="A237">
        <v>69</v>
      </c>
      <c r="B237">
        <v>103.44</v>
      </c>
      <c r="C237">
        <v>43.1</v>
      </c>
    </row>
    <row r="238" spans="1:3" x14ac:dyDescent="0.25">
      <c r="A238">
        <v>25</v>
      </c>
      <c r="B238">
        <v>81.540000000000006</v>
      </c>
      <c r="C238">
        <v>43.1</v>
      </c>
    </row>
    <row r="239" spans="1:3" x14ac:dyDescent="0.25">
      <c r="A239">
        <v>65</v>
      </c>
      <c r="B239">
        <v>236.14</v>
      </c>
      <c r="C239">
        <v>43.1</v>
      </c>
    </row>
    <row r="240" spans="1:3" x14ac:dyDescent="0.25">
      <c r="A240">
        <v>42</v>
      </c>
      <c r="B240">
        <v>140.08000000000001</v>
      </c>
      <c r="C240">
        <v>43</v>
      </c>
    </row>
    <row r="241" spans="1:3" x14ac:dyDescent="0.25">
      <c r="A241">
        <v>29</v>
      </c>
      <c r="B241">
        <v>57.02</v>
      </c>
      <c r="C241">
        <v>43</v>
      </c>
    </row>
    <row r="242" spans="1:3" x14ac:dyDescent="0.25">
      <c r="A242">
        <v>17</v>
      </c>
      <c r="B242">
        <v>70.010000000000005</v>
      </c>
      <c r="C242">
        <v>43</v>
      </c>
    </row>
    <row r="243" spans="1:3" x14ac:dyDescent="0.25">
      <c r="A243">
        <v>39</v>
      </c>
      <c r="B243">
        <v>92.32</v>
      </c>
      <c r="C243">
        <v>43</v>
      </c>
    </row>
    <row r="244" spans="1:3" x14ac:dyDescent="0.25">
      <c r="A244">
        <v>33</v>
      </c>
      <c r="B244">
        <v>112.94</v>
      </c>
      <c r="C244">
        <v>43</v>
      </c>
    </row>
    <row r="245" spans="1:3" x14ac:dyDescent="0.25">
      <c r="A245">
        <v>17</v>
      </c>
      <c r="B245">
        <v>92.11</v>
      </c>
      <c r="C245">
        <v>43</v>
      </c>
    </row>
    <row r="246" spans="1:3" x14ac:dyDescent="0.25">
      <c r="A246">
        <v>55</v>
      </c>
      <c r="B246">
        <v>71.790000000000006</v>
      </c>
      <c r="C246">
        <v>43</v>
      </c>
    </row>
    <row r="247" spans="1:3" x14ac:dyDescent="0.25">
      <c r="A247">
        <v>62</v>
      </c>
      <c r="B247">
        <v>261.67</v>
      </c>
      <c r="C247">
        <v>43</v>
      </c>
    </row>
    <row r="248" spans="1:3" x14ac:dyDescent="0.25">
      <c r="A248">
        <v>59</v>
      </c>
      <c r="B248">
        <v>224.71</v>
      </c>
      <c r="C248">
        <v>42.9</v>
      </c>
    </row>
    <row r="249" spans="1:3" x14ac:dyDescent="0.25">
      <c r="A249">
        <v>55</v>
      </c>
      <c r="B249">
        <v>231.76</v>
      </c>
      <c r="C249">
        <v>42.9</v>
      </c>
    </row>
    <row r="250" spans="1:3" x14ac:dyDescent="0.25">
      <c r="A250">
        <v>49</v>
      </c>
      <c r="B250">
        <v>149.13</v>
      </c>
      <c r="C250">
        <v>42.9</v>
      </c>
    </row>
    <row r="251" spans="1:3" x14ac:dyDescent="0.25">
      <c r="A251">
        <v>38</v>
      </c>
      <c r="B251">
        <v>91.68</v>
      </c>
      <c r="C251">
        <v>42.8</v>
      </c>
    </row>
    <row r="252" spans="1:3" x14ac:dyDescent="0.25">
      <c r="A252">
        <v>56</v>
      </c>
      <c r="B252">
        <v>224.63</v>
      </c>
      <c r="C252">
        <v>42.8</v>
      </c>
    </row>
    <row r="253" spans="1:3" x14ac:dyDescent="0.25">
      <c r="A253">
        <v>35</v>
      </c>
      <c r="B253">
        <v>69.22</v>
      </c>
      <c r="C253">
        <v>42.8</v>
      </c>
    </row>
    <row r="254" spans="1:3" x14ac:dyDescent="0.25">
      <c r="A254">
        <v>69</v>
      </c>
      <c r="B254">
        <v>198.33</v>
      </c>
      <c r="C254">
        <v>42.7</v>
      </c>
    </row>
    <row r="255" spans="1:3" x14ac:dyDescent="0.25">
      <c r="A255">
        <v>31</v>
      </c>
      <c r="B255">
        <v>82.18</v>
      </c>
      <c r="C255">
        <v>42.7</v>
      </c>
    </row>
    <row r="256" spans="1:3" x14ac:dyDescent="0.25">
      <c r="A256">
        <v>38</v>
      </c>
      <c r="B256">
        <v>66.16</v>
      </c>
      <c r="C256">
        <v>42.7</v>
      </c>
    </row>
    <row r="257" spans="1:3" x14ac:dyDescent="0.25">
      <c r="A257">
        <v>51</v>
      </c>
      <c r="B257">
        <v>95.16</v>
      </c>
      <c r="C257">
        <v>42.7</v>
      </c>
    </row>
    <row r="258" spans="1:3" x14ac:dyDescent="0.25">
      <c r="A258">
        <v>75</v>
      </c>
      <c r="B258">
        <v>86.4</v>
      </c>
      <c r="C258">
        <v>42.6</v>
      </c>
    </row>
    <row r="259" spans="1:3" x14ac:dyDescent="0.25">
      <c r="A259">
        <v>43</v>
      </c>
      <c r="B259">
        <v>72.13</v>
      </c>
      <c r="C259">
        <v>42.6</v>
      </c>
    </row>
    <row r="260" spans="1:3" x14ac:dyDescent="0.25">
      <c r="A260">
        <v>47</v>
      </c>
      <c r="B260">
        <v>93.18</v>
      </c>
      <c r="C260">
        <v>42.6</v>
      </c>
    </row>
    <row r="261" spans="1:3" x14ac:dyDescent="0.25">
      <c r="A261">
        <v>37</v>
      </c>
      <c r="B261">
        <v>247.87</v>
      </c>
      <c r="C261">
        <v>42.6</v>
      </c>
    </row>
    <row r="262" spans="1:3" x14ac:dyDescent="0.25">
      <c r="A262">
        <v>51</v>
      </c>
      <c r="B262">
        <v>112.16</v>
      </c>
      <c r="C262">
        <v>42.5</v>
      </c>
    </row>
    <row r="263" spans="1:3" x14ac:dyDescent="0.25">
      <c r="A263">
        <v>24</v>
      </c>
      <c r="B263">
        <v>83.1</v>
      </c>
      <c r="C263">
        <v>42.5</v>
      </c>
    </row>
    <row r="264" spans="1:3" x14ac:dyDescent="0.25">
      <c r="A264">
        <v>68</v>
      </c>
      <c r="B264">
        <v>233.94</v>
      </c>
      <c r="C264">
        <v>42.4</v>
      </c>
    </row>
    <row r="265" spans="1:3" x14ac:dyDescent="0.25">
      <c r="A265">
        <v>40</v>
      </c>
      <c r="B265">
        <v>95.04</v>
      </c>
      <c r="C265">
        <v>42.4</v>
      </c>
    </row>
    <row r="266" spans="1:3" x14ac:dyDescent="0.25">
      <c r="A266">
        <v>46</v>
      </c>
      <c r="B266">
        <v>78.790000000000006</v>
      </c>
      <c r="C266">
        <v>42.4</v>
      </c>
    </row>
    <row r="267" spans="1:3" x14ac:dyDescent="0.25">
      <c r="A267">
        <v>54</v>
      </c>
      <c r="B267">
        <v>89.41</v>
      </c>
      <c r="C267">
        <v>42.4</v>
      </c>
    </row>
    <row r="268" spans="1:3" x14ac:dyDescent="0.25">
      <c r="A268">
        <v>41</v>
      </c>
      <c r="B268">
        <v>129.01</v>
      </c>
      <c r="C268">
        <v>42.4</v>
      </c>
    </row>
    <row r="269" spans="1:3" x14ac:dyDescent="0.25">
      <c r="A269">
        <v>51</v>
      </c>
      <c r="B269">
        <v>63.61</v>
      </c>
      <c r="C269">
        <v>42.3</v>
      </c>
    </row>
    <row r="270" spans="1:3" x14ac:dyDescent="0.25">
      <c r="A270">
        <v>64</v>
      </c>
      <c r="B270">
        <v>228.42</v>
      </c>
      <c r="C270">
        <v>42.3</v>
      </c>
    </row>
    <row r="271" spans="1:3" x14ac:dyDescent="0.25">
      <c r="A271">
        <v>50</v>
      </c>
      <c r="B271">
        <v>84.4</v>
      </c>
      <c r="C271">
        <v>42.3</v>
      </c>
    </row>
    <row r="272" spans="1:3" x14ac:dyDescent="0.25">
      <c r="A272">
        <v>51</v>
      </c>
      <c r="B272">
        <v>219.96</v>
      </c>
      <c r="C272">
        <v>42.3</v>
      </c>
    </row>
    <row r="273" spans="1:3" x14ac:dyDescent="0.25">
      <c r="A273">
        <v>41</v>
      </c>
      <c r="B273">
        <v>78.739999999999995</v>
      </c>
      <c r="C273">
        <v>42.3</v>
      </c>
    </row>
    <row r="274" spans="1:3" x14ac:dyDescent="0.25">
      <c r="A274">
        <v>63</v>
      </c>
      <c r="B274">
        <v>205.35</v>
      </c>
      <c r="C274">
        <v>42.2</v>
      </c>
    </row>
    <row r="275" spans="1:3" x14ac:dyDescent="0.25">
      <c r="A275">
        <v>52</v>
      </c>
      <c r="B275">
        <v>59.54</v>
      </c>
      <c r="C275">
        <v>42.2</v>
      </c>
    </row>
    <row r="276" spans="1:3" x14ac:dyDescent="0.25">
      <c r="A276">
        <v>36</v>
      </c>
      <c r="B276">
        <v>91.56</v>
      </c>
      <c r="C276">
        <v>42.2</v>
      </c>
    </row>
    <row r="277" spans="1:3" x14ac:dyDescent="0.25">
      <c r="A277">
        <v>48</v>
      </c>
      <c r="B277">
        <v>195.16</v>
      </c>
      <c r="C277">
        <v>42.2</v>
      </c>
    </row>
    <row r="278" spans="1:3" x14ac:dyDescent="0.25">
      <c r="A278">
        <v>33</v>
      </c>
      <c r="B278">
        <v>86.97</v>
      </c>
      <c r="C278">
        <v>42.2</v>
      </c>
    </row>
    <row r="279" spans="1:3" x14ac:dyDescent="0.25">
      <c r="A279">
        <v>59</v>
      </c>
      <c r="B279">
        <v>93.9</v>
      </c>
      <c r="C279">
        <v>42.2</v>
      </c>
    </row>
    <row r="280" spans="1:3" x14ac:dyDescent="0.25">
      <c r="A280">
        <v>16</v>
      </c>
      <c r="B280">
        <v>86.53</v>
      </c>
      <c r="C280">
        <v>42.2</v>
      </c>
    </row>
    <row r="281" spans="1:3" x14ac:dyDescent="0.25">
      <c r="A281">
        <v>45</v>
      </c>
      <c r="B281">
        <v>77.45</v>
      </c>
      <c r="C281">
        <v>42.2</v>
      </c>
    </row>
    <row r="282" spans="1:3" x14ac:dyDescent="0.25">
      <c r="A282">
        <v>52</v>
      </c>
      <c r="B282">
        <v>88.04</v>
      </c>
      <c r="C282">
        <v>42.1</v>
      </c>
    </row>
    <row r="283" spans="1:3" x14ac:dyDescent="0.25">
      <c r="A283">
        <v>37</v>
      </c>
      <c r="B283">
        <v>83.65</v>
      </c>
      <c r="C283">
        <v>42.1</v>
      </c>
    </row>
    <row r="284" spans="1:3" x14ac:dyDescent="0.25">
      <c r="A284">
        <v>52</v>
      </c>
      <c r="B284">
        <v>107.45</v>
      </c>
      <c r="C284">
        <v>42.1</v>
      </c>
    </row>
    <row r="285" spans="1:3" x14ac:dyDescent="0.25">
      <c r="A285">
        <v>51</v>
      </c>
      <c r="B285">
        <v>87.77</v>
      </c>
      <c r="C285">
        <v>42</v>
      </c>
    </row>
    <row r="286" spans="1:3" x14ac:dyDescent="0.25">
      <c r="A286">
        <v>62</v>
      </c>
      <c r="B286">
        <v>98.14</v>
      </c>
      <c r="C286">
        <v>42</v>
      </c>
    </row>
    <row r="287" spans="1:3" x14ac:dyDescent="0.25">
      <c r="A287">
        <v>54</v>
      </c>
      <c r="B287">
        <v>76.05</v>
      </c>
      <c r="C287">
        <v>42</v>
      </c>
    </row>
    <row r="288" spans="1:3" x14ac:dyDescent="0.25">
      <c r="A288">
        <v>53</v>
      </c>
      <c r="B288">
        <v>109.51</v>
      </c>
      <c r="C288">
        <v>41.9</v>
      </c>
    </row>
    <row r="289" spans="1:3" x14ac:dyDescent="0.25">
      <c r="A289">
        <v>50</v>
      </c>
      <c r="B289">
        <v>93.04</v>
      </c>
      <c r="C289">
        <v>41.9</v>
      </c>
    </row>
    <row r="290" spans="1:3" x14ac:dyDescent="0.25">
      <c r="A290">
        <v>51</v>
      </c>
      <c r="B290">
        <v>106.41</v>
      </c>
      <c r="C290">
        <v>41.9</v>
      </c>
    </row>
    <row r="291" spans="1:3" x14ac:dyDescent="0.25">
      <c r="A291">
        <v>52</v>
      </c>
      <c r="B291">
        <v>102.97</v>
      </c>
      <c r="C291">
        <v>41.9</v>
      </c>
    </row>
    <row r="292" spans="1:3" x14ac:dyDescent="0.25">
      <c r="A292">
        <v>66</v>
      </c>
      <c r="B292">
        <v>196.58</v>
      </c>
      <c r="C292">
        <v>41.9</v>
      </c>
    </row>
    <row r="293" spans="1:3" x14ac:dyDescent="0.25">
      <c r="A293">
        <v>65</v>
      </c>
      <c r="B293">
        <v>75.7</v>
      </c>
      <c r="C293">
        <v>41.8</v>
      </c>
    </row>
    <row r="294" spans="1:3" x14ac:dyDescent="0.25">
      <c r="A294">
        <v>39</v>
      </c>
      <c r="B294">
        <v>101.52</v>
      </c>
      <c r="C294">
        <v>41.8</v>
      </c>
    </row>
    <row r="295" spans="1:3" x14ac:dyDescent="0.25">
      <c r="A295">
        <v>31</v>
      </c>
      <c r="B295">
        <v>109.68</v>
      </c>
      <c r="C295">
        <v>41.8</v>
      </c>
    </row>
    <row r="296" spans="1:3" x14ac:dyDescent="0.25">
      <c r="A296">
        <v>44</v>
      </c>
      <c r="B296">
        <v>215.9</v>
      </c>
      <c r="C296">
        <v>41.8</v>
      </c>
    </row>
    <row r="297" spans="1:3" x14ac:dyDescent="0.25">
      <c r="A297">
        <v>38</v>
      </c>
      <c r="B297">
        <v>137.94</v>
      </c>
      <c r="C297">
        <v>41.8</v>
      </c>
    </row>
    <row r="298" spans="1:3" x14ac:dyDescent="0.25">
      <c r="A298">
        <v>48</v>
      </c>
      <c r="B298">
        <v>84.56</v>
      </c>
      <c r="C298">
        <v>41.8</v>
      </c>
    </row>
    <row r="299" spans="1:3" x14ac:dyDescent="0.25">
      <c r="A299">
        <v>45</v>
      </c>
      <c r="B299">
        <v>82.02</v>
      </c>
      <c r="C299">
        <v>41.8</v>
      </c>
    </row>
    <row r="300" spans="1:3" x14ac:dyDescent="0.25">
      <c r="A300">
        <v>14</v>
      </c>
      <c r="B300">
        <v>137.91</v>
      </c>
      <c r="C300">
        <v>41.8</v>
      </c>
    </row>
    <row r="301" spans="1:3" x14ac:dyDescent="0.25">
      <c r="A301">
        <v>53</v>
      </c>
      <c r="B301">
        <v>209.5</v>
      </c>
      <c r="C301">
        <v>41.8</v>
      </c>
    </row>
    <row r="302" spans="1:3" x14ac:dyDescent="0.25">
      <c r="A302">
        <v>39</v>
      </c>
      <c r="B302">
        <v>57.38</v>
      </c>
      <c r="C302">
        <v>41.8</v>
      </c>
    </row>
    <row r="303" spans="1:3" x14ac:dyDescent="0.25">
      <c r="A303">
        <v>30</v>
      </c>
      <c r="B303">
        <v>113.08</v>
      </c>
      <c r="C303">
        <v>41.8</v>
      </c>
    </row>
    <row r="304" spans="1:3" x14ac:dyDescent="0.25">
      <c r="A304">
        <v>13</v>
      </c>
      <c r="B304">
        <v>131.51</v>
      </c>
      <c r="C304">
        <v>41.7</v>
      </c>
    </row>
    <row r="305" spans="1:3" x14ac:dyDescent="0.25">
      <c r="A305">
        <v>15</v>
      </c>
      <c r="B305">
        <v>57.94</v>
      </c>
      <c r="C305">
        <v>41.7</v>
      </c>
    </row>
    <row r="306" spans="1:3" x14ac:dyDescent="0.25">
      <c r="A306">
        <v>78</v>
      </c>
      <c r="B306">
        <v>227.16</v>
      </c>
      <c r="C306">
        <v>41.7</v>
      </c>
    </row>
    <row r="307" spans="1:3" x14ac:dyDescent="0.25">
      <c r="A307">
        <v>75</v>
      </c>
      <c r="B307">
        <v>88.83</v>
      </c>
      <c r="C307">
        <v>41.7</v>
      </c>
    </row>
    <row r="308" spans="1:3" x14ac:dyDescent="0.25">
      <c r="A308">
        <v>48</v>
      </c>
      <c r="B308">
        <v>71.930000000000007</v>
      </c>
      <c r="C308">
        <v>41.7</v>
      </c>
    </row>
    <row r="309" spans="1:3" x14ac:dyDescent="0.25">
      <c r="A309">
        <v>60</v>
      </c>
      <c r="B309">
        <v>78.260000000000005</v>
      </c>
      <c r="C309">
        <v>41.7</v>
      </c>
    </row>
    <row r="310" spans="1:3" x14ac:dyDescent="0.25">
      <c r="A310">
        <v>65</v>
      </c>
      <c r="B310">
        <v>205.78</v>
      </c>
      <c r="C310">
        <v>41.7</v>
      </c>
    </row>
    <row r="311" spans="1:3" x14ac:dyDescent="0.25">
      <c r="A311">
        <v>22</v>
      </c>
      <c r="B311">
        <v>107.52</v>
      </c>
      <c r="C311">
        <v>41.6</v>
      </c>
    </row>
    <row r="312" spans="1:3" x14ac:dyDescent="0.25">
      <c r="A312">
        <v>38</v>
      </c>
      <c r="B312">
        <v>70.92</v>
      </c>
      <c r="C312">
        <v>41.6</v>
      </c>
    </row>
    <row r="313" spans="1:3" x14ac:dyDescent="0.25">
      <c r="A313">
        <v>41</v>
      </c>
      <c r="B313">
        <v>94.3</v>
      </c>
      <c r="C313">
        <v>41.6</v>
      </c>
    </row>
    <row r="314" spans="1:3" x14ac:dyDescent="0.25">
      <c r="A314">
        <v>41</v>
      </c>
      <c r="B314">
        <v>92.49</v>
      </c>
      <c r="C314">
        <v>41.6</v>
      </c>
    </row>
    <row r="315" spans="1:3" x14ac:dyDescent="0.25">
      <c r="A315">
        <v>27</v>
      </c>
      <c r="B315">
        <v>93.55</v>
      </c>
      <c r="C315">
        <v>41.6</v>
      </c>
    </row>
    <row r="316" spans="1:3" x14ac:dyDescent="0.25">
      <c r="A316">
        <v>53</v>
      </c>
      <c r="B316">
        <v>64.17</v>
      </c>
      <c r="C316">
        <v>41.5</v>
      </c>
    </row>
    <row r="317" spans="1:3" x14ac:dyDescent="0.25">
      <c r="A317">
        <v>58</v>
      </c>
      <c r="B317">
        <v>223.36</v>
      </c>
      <c r="C317">
        <v>41.5</v>
      </c>
    </row>
    <row r="318" spans="1:3" x14ac:dyDescent="0.25">
      <c r="A318">
        <v>23</v>
      </c>
      <c r="B318">
        <v>79.33</v>
      </c>
      <c r="C318">
        <v>41.5</v>
      </c>
    </row>
    <row r="319" spans="1:3" x14ac:dyDescent="0.25">
      <c r="A319">
        <v>57</v>
      </c>
      <c r="B319">
        <v>80.72</v>
      </c>
      <c r="C319">
        <v>41.5</v>
      </c>
    </row>
    <row r="320" spans="1:3" x14ac:dyDescent="0.25">
      <c r="A320">
        <v>55</v>
      </c>
      <c r="B320">
        <v>57.3</v>
      </c>
      <c r="C320">
        <v>41.5</v>
      </c>
    </row>
    <row r="321" spans="1:3" x14ac:dyDescent="0.25">
      <c r="A321">
        <v>57</v>
      </c>
      <c r="B321">
        <v>59.85</v>
      </c>
      <c r="C321">
        <v>41.5</v>
      </c>
    </row>
    <row r="322" spans="1:3" x14ac:dyDescent="0.25">
      <c r="A322">
        <v>38</v>
      </c>
      <c r="B322">
        <v>109.46</v>
      </c>
      <c r="C322">
        <v>41.5</v>
      </c>
    </row>
    <row r="323" spans="1:3" x14ac:dyDescent="0.25">
      <c r="A323">
        <v>35</v>
      </c>
      <c r="B323">
        <v>103.08</v>
      </c>
      <c r="C323">
        <v>41.5</v>
      </c>
    </row>
    <row r="324" spans="1:3" x14ac:dyDescent="0.25">
      <c r="A324">
        <v>31</v>
      </c>
      <c r="B324">
        <v>206.59</v>
      </c>
      <c r="C324">
        <v>41.4</v>
      </c>
    </row>
    <row r="325" spans="1:3" x14ac:dyDescent="0.25">
      <c r="A325">
        <v>75</v>
      </c>
      <c r="B325">
        <v>96.95</v>
      </c>
      <c r="C325">
        <v>41.4</v>
      </c>
    </row>
    <row r="326" spans="1:3" x14ac:dyDescent="0.25">
      <c r="A326">
        <v>45</v>
      </c>
      <c r="B326">
        <v>79.98</v>
      </c>
      <c r="C326">
        <v>41.4</v>
      </c>
    </row>
    <row r="327" spans="1:3" x14ac:dyDescent="0.25">
      <c r="A327">
        <v>17</v>
      </c>
      <c r="B327">
        <v>62.37</v>
      </c>
      <c r="C327">
        <v>41.3</v>
      </c>
    </row>
    <row r="328" spans="1:3" x14ac:dyDescent="0.25">
      <c r="A328">
        <v>80</v>
      </c>
      <c r="B328">
        <v>204.17</v>
      </c>
      <c r="C328">
        <v>41.3</v>
      </c>
    </row>
    <row r="329" spans="1:3" x14ac:dyDescent="0.25">
      <c r="A329">
        <v>22</v>
      </c>
      <c r="B329">
        <v>73.5</v>
      </c>
      <c r="C329">
        <v>41.3</v>
      </c>
    </row>
    <row r="330" spans="1:3" x14ac:dyDescent="0.25">
      <c r="A330">
        <v>71</v>
      </c>
      <c r="B330">
        <v>202.98</v>
      </c>
      <c r="C330">
        <v>41.3</v>
      </c>
    </row>
    <row r="331" spans="1:3" x14ac:dyDescent="0.25">
      <c r="A331">
        <v>44</v>
      </c>
      <c r="B331">
        <v>69.48</v>
      </c>
      <c r="C331">
        <v>41.3</v>
      </c>
    </row>
    <row r="332" spans="1:3" x14ac:dyDescent="0.25">
      <c r="A332">
        <v>25</v>
      </c>
      <c r="B332">
        <v>108.82</v>
      </c>
      <c r="C332">
        <v>41.3</v>
      </c>
    </row>
    <row r="333" spans="1:3" x14ac:dyDescent="0.25">
      <c r="A333">
        <v>60</v>
      </c>
      <c r="B333">
        <v>65.38</v>
      </c>
      <c r="C333">
        <v>41.2</v>
      </c>
    </row>
    <row r="334" spans="1:3" x14ac:dyDescent="0.25">
      <c r="A334">
        <v>20</v>
      </c>
      <c r="B334">
        <v>79.08</v>
      </c>
      <c r="C334">
        <v>41.2</v>
      </c>
    </row>
    <row r="335" spans="1:3" x14ac:dyDescent="0.25">
      <c r="A335">
        <v>61</v>
      </c>
      <c r="B335">
        <v>129.31</v>
      </c>
      <c r="C335">
        <v>41.2</v>
      </c>
    </row>
    <row r="336" spans="1:3" x14ac:dyDescent="0.25">
      <c r="A336">
        <v>56</v>
      </c>
      <c r="B336">
        <v>242.94</v>
      </c>
      <c r="C336">
        <v>41.2</v>
      </c>
    </row>
    <row r="337" spans="1:3" x14ac:dyDescent="0.25">
      <c r="A337">
        <v>42</v>
      </c>
      <c r="B337">
        <v>77.239999999999995</v>
      </c>
      <c r="C337">
        <v>41.2</v>
      </c>
    </row>
    <row r="338" spans="1:3" x14ac:dyDescent="0.25">
      <c r="A338">
        <v>65</v>
      </c>
      <c r="B338">
        <v>96.81</v>
      </c>
      <c r="C338">
        <v>41.2</v>
      </c>
    </row>
    <row r="339" spans="1:3" x14ac:dyDescent="0.25">
      <c r="A339">
        <v>40</v>
      </c>
      <c r="B339">
        <v>90.21</v>
      </c>
      <c r="C339">
        <v>41.2</v>
      </c>
    </row>
    <row r="340" spans="1:3" x14ac:dyDescent="0.25">
      <c r="A340">
        <v>40</v>
      </c>
      <c r="B340">
        <v>89.61</v>
      </c>
      <c r="C340">
        <v>41.2</v>
      </c>
    </row>
    <row r="341" spans="1:3" x14ac:dyDescent="0.25">
      <c r="A341">
        <v>47</v>
      </c>
      <c r="B341">
        <v>86.94</v>
      </c>
      <c r="C341">
        <v>41.1</v>
      </c>
    </row>
    <row r="342" spans="1:3" x14ac:dyDescent="0.25">
      <c r="A342">
        <v>31</v>
      </c>
      <c r="B342">
        <v>222.21</v>
      </c>
      <c r="C342">
        <v>41.1</v>
      </c>
    </row>
    <row r="343" spans="1:3" x14ac:dyDescent="0.25">
      <c r="A343">
        <v>62</v>
      </c>
      <c r="B343">
        <v>211.49</v>
      </c>
      <c r="C343">
        <v>41.1</v>
      </c>
    </row>
    <row r="344" spans="1:3" x14ac:dyDescent="0.25">
      <c r="A344">
        <v>30</v>
      </c>
      <c r="B344">
        <v>124.08</v>
      </c>
      <c r="C344">
        <v>41.1</v>
      </c>
    </row>
    <row r="345" spans="1:3" x14ac:dyDescent="0.25">
      <c r="A345">
        <v>27</v>
      </c>
      <c r="B345">
        <v>65.12</v>
      </c>
      <c r="C345">
        <v>41.1</v>
      </c>
    </row>
    <row r="346" spans="1:3" x14ac:dyDescent="0.25">
      <c r="A346">
        <v>55</v>
      </c>
      <c r="B346">
        <v>67.02</v>
      </c>
      <c r="C346">
        <v>41.1</v>
      </c>
    </row>
    <row r="347" spans="1:3" x14ac:dyDescent="0.25">
      <c r="A347">
        <v>17</v>
      </c>
      <c r="B347">
        <v>68.86</v>
      </c>
      <c r="C347">
        <v>41.1</v>
      </c>
    </row>
    <row r="348" spans="1:3" x14ac:dyDescent="0.25">
      <c r="A348">
        <v>54</v>
      </c>
      <c r="B348">
        <v>92.95</v>
      </c>
      <c r="C348">
        <v>41</v>
      </c>
    </row>
    <row r="349" spans="1:3" x14ac:dyDescent="0.25">
      <c r="A349">
        <v>42</v>
      </c>
      <c r="B349">
        <v>118.82</v>
      </c>
      <c r="C349">
        <v>41</v>
      </c>
    </row>
    <row r="350" spans="1:3" x14ac:dyDescent="0.25">
      <c r="A350">
        <v>49</v>
      </c>
      <c r="B350">
        <v>193.87</v>
      </c>
      <c r="C350">
        <v>41</v>
      </c>
    </row>
    <row r="351" spans="1:3" x14ac:dyDescent="0.25">
      <c r="A351">
        <v>46</v>
      </c>
      <c r="B351">
        <v>103.62</v>
      </c>
      <c r="C351">
        <v>40.9</v>
      </c>
    </row>
    <row r="352" spans="1:3" x14ac:dyDescent="0.25">
      <c r="A352">
        <v>73</v>
      </c>
      <c r="B352">
        <v>219.53</v>
      </c>
      <c r="C352">
        <v>40.9</v>
      </c>
    </row>
    <row r="353" spans="1:3" x14ac:dyDescent="0.25">
      <c r="A353">
        <v>38</v>
      </c>
      <c r="B353">
        <v>70.53</v>
      </c>
      <c r="C353">
        <v>40.9</v>
      </c>
    </row>
    <row r="354" spans="1:3" x14ac:dyDescent="0.25">
      <c r="A354">
        <v>76</v>
      </c>
      <c r="B354">
        <v>77.52</v>
      </c>
      <c r="C354">
        <v>40.9</v>
      </c>
    </row>
    <row r="355" spans="1:3" x14ac:dyDescent="0.25">
      <c r="A355">
        <v>36</v>
      </c>
      <c r="B355">
        <v>233.52</v>
      </c>
      <c r="C355">
        <v>40.9</v>
      </c>
    </row>
    <row r="356" spans="1:3" x14ac:dyDescent="0.25">
      <c r="A356">
        <v>50</v>
      </c>
      <c r="B356">
        <v>220.36</v>
      </c>
      <c r="C356">
        <v>40.9</v>
      </c>
    </row>
    <row r="357" spans="1:3" x14ac:dyDescent="0.25">
      <c r="A357">
        <v>68</v>
      </c>
      <c r="B357">
        <v>104.38</v>
      </c>
      <c r="C357">
        <v>40.799999999999997</v>
      </c>
    </row>
    <row r="358" spans="1:3" x14ac:dyDescent="0.25">
      <c r="A358">
        <v>56</v>
      </c>
      <c r="B358">
        <v>77.66</v>
      </c>
      <c r="C358">
        <v>40.799999999999997</v>
      </c>
    </row>
    <row r="359" spans="1:3" x14ac:dyDescent="0.25">
      <c r="A359">
        <v>74</v>
      </c>
      <c r="B359">
        <v>204.77</v>
      </c>
      <c r="C359">
        <v>40.799999999999997</v>
      </c>
    </row>
    <row r="360" spans="1:3" x14ac:dyDescent="0.25">
      <c r="A360">
        <v>38</v>
      </c>
      <c r="B360">
        <v>92.22</v>
      </c>
      <c r="C360">
        <v>40.799999999999997</v>
      </c>
    </row>
    <row r="361" spans="1:3" x14ac:dyDescent="0.25">
      <c r="A361">
        <v>37</v>
      </c>
      <c r="B361">
        <v>232.29</v>
      </c>
      <c r="C361">
        <v>40.799999999999997</v>
      </c>
    </row>
    <row r="362" spans="1:3" x14ac:dyDescent="0.25">
      <c r="A362">
        <v>55</v>
      </c>
      <c r="B362">
        <v>108.35</v>
      </c>
      <c r="C362">
        <v>40.799999999999997</v>
      </c>
    </row>
    <row r="363" spans="1:3" x14ac:dyDescent="0.25">
      <c r="A363">
        <v>68</v>
      </c>
      <c r="B363">
        <v>91.68</v>
      </c>
      <c r="C363">
        <v>40.799999999999997</v>
      </c>
    </row>
    <row r="364" spans="1:3" x14ac:dyDescent="0.25">
      <c r="A364">
        <v>58</v>
      </c>
      <c r="B364">
        <v>78.930000000000007</v>
      </c>
      <c r="C364">
        <v>40.700000000000003</v>
      </c>
    </row>
    <row r="365" spans="1:3" x14ac:dyDescent="0.25">
      <c r="A365">
        <v>54</v>
      </c>
      <c r="B365">
        <v>118.51</v>
      </c>
      <c r="C365">
        <v>40.6</v>
      </c>
    </row>
    <row r="366" spans="1:3" x14ac:dyDescent="0.25">
      <c r="A366">
        <v>68</v>
      </c>
      <c r="B366">
        <v>247.51</v>
      </c>
      <c r="C366">
        <v>40.5</v>
      </c>
    </row>
    <row r="367" spans="1:3" x14ac:dyDescent="0.25">
      <c r="A367">
        <v>38</v>
      </c>
      <c r="B367">
        <v>147.47999999999999</v>
      </c>
      <c r="C367">
        <v>40.5</v>
      </c>
    </row>
    <row r="368" spans="1:3" x14ac:dyDescent="0.25">
      <c r="A368">
        <v>28</v>
      </c>
      <c r="B368">
        <v>183.45</v>
      </c>
      <c r="C368">
        <v>40.5</v>
      </c>
    </row>
    <row r="369" spans="1:3" x14ac:dyDescent="0.25">
      <c r="A369">
        <v>56</v>
      </c>
      <c r="B369">
        <v>63.71</v>
      </c>
      <c r="C369">
        <v>40.5</v>
      </c>
    </row>
    <row r="370" spans="1:3" x14ac:dyDescent="0.25">
      <c r="A370">
        <v>61</v>
      </c>
      <c r="B370">
        <v>102.54</v>
      </c>
      <c r="C370">
        <v>40.5</v>
      </c>
    </row>
    <row r="371" spans="1:3" x14ac:dyDescent="0.25">
      <c r="A371">
        <v>80</v>
      </c>
      <c r="B371">
        <v>64.150000000000006</v>
      </c>
      <c r="C371">
        <v>40.5</v>
      </c>
    </row>
    <row r="372" spans="1:3" x14ac:dyDescent="0.25">
      <c r="A372">
        <v>15</v>
      </c>
      <c r="B372">
        <v>82.19</v>
      </c>
      <c r="C372">
        <v>40.5</v>
      </c>
    </row>
    <row r="373" spans="1:3" x14ac:dyDescent="0.25">
      <c r="A373">
        <v>56</v>
      </c>
      <c r="B373">
        <v>185.17</v>
      </c>
      <c r="C373">
        <v>40.4</v>
      </c>
    </row>
    <row r="374" spans="1:3" x14ac:dyDescent="0.25">
      <c r="A374">
        <v>54</v>
      </c>
      <c r="B374">
        <v>191.82</v>
      </c>
      <c r="C374">
        <v>40.4</v>
      </c>
    </row>
    <row r="375" spans="1:3" x14ac:dyDescent="0.25">
      <c r="A375">
        <v>32</v>
      </c>
      <c r="B375">
        <v>65.3</v>
      </c>
      <c r="C375">
        <v>40.4</v>
      </c>
    </row>
    <row r="376" spans="1:3" x14ac:dyDescent="0.25">
      <c r="A376">
        <v>18</v>
      </c>
      <c r="B376">
        <v>83.02</v>
      </c>
      <c r="C376">
        <v>40.4</v>
      </c>
    </row>
    <row r="377" spans="1:3" x14ac:dyDescent="0.25">
      <c r="A377">
        <v>44</v>
      </c>
      <c r="B377">
        <v>121.46</v>
      </c>
      <c r="C377">
        <v>40.4</v>
      </c>
    </row>
    <row r="378" spans="1:3" x14ac:dyDescent="0.25">
      <c r="A378">
        <v>55</v>
      </c>
      <c r="B378">
        <v>202.67</v>
      </c>
      <c r="C378">
        <v>40.4</v>
      </c>
    </row>
    <row r="379" spans="1:3" x14ac:dyDescent="0.25">
      <c r="A379">
        <v>75</v>
      </c>
      <c r="B379">
        <v>60.6</v>
      </c>
      <c r="C379">
        <v>40.4</v>
      </c>
    </row>
    <row r="380" spans="1:3" x14ac:dyDescent="0.25">
      <c r="A380">
        <v>41</v>
      </c>
      <c r="B380">
        <v>102.39</v>
      </c>
      <c r="C380">
        <v>40.4</v>
      </c>
    </row>
    <row r="381" spans="1:3" x14ac:dyDescent="0.25">
      <c r="A381">
        <v>22</v>
      </c>
      <c r="B381">
        <v>102</v>
      </c>
      <c r="C381">
        <v>40.4</v>
      </c>
    </row>
    <row r="382" spans="1:3" x14ac:dyDescent="0.25">
      <c r="A382">
        <v>31</v>
      </c>
      <c r="B382">
        <v>122.41</v>
      </c>
      <c r="C382">
        <v>40.299999999999997</v>
      </c>
    </row>
    <row r="383" spans="1:3" x14ac:dyDescent="0.25">
      <c r="A383">
        <v>56</v>
      </c>
      <c r="B383">
        <v>205.26</v>
      </c>
      <c r="C383">
        <v>40.299999999999997</v>
      </c>
    </row>
    <row r="384" spans="1:3" x14ac:dyDescent="0.25">
      <c r="A384">
        <v>79</v>
      </c>
      <c r="B384">
        <v>88.83</v>
      </c>
      <c r="C384">
        <v>40.299999999999997</v>
      </c>
    </row>
    <row r="385" spans="1:3" x14ac:dyDescent="0.25">
      <c r="A385">
        <v>33</v>
      </c>
      <c r="B385">
        <v>80.819999999999993</v>
      </c>
      <c r="C385">
        <v>40.299999999999997</v>
      </c>
    </row>
    <row r="386" spans="1:3" x14ac:dyDescent="0.25">
      <c r="A386">
        <v>27</v>
      </c>
      <c r="B386">
        <v>71.5</v>
      </c>
      <c r="C386">
        <v>40.299999999999997</v>
      </c>
    </row>
    <row r="387" spans="1:3" x14ac:dyDescent="0.25">
      <c r="A387">
        <v>35</v>
      </c>
      <c r="B387">
        <v>71.59</v>
      </c>
      <c r="C387">
        <v>40.299999999999997</v>
      </c>
    </row>
    <row r="388" spans="1:3" x14ac:dyDescent="0.25">
      <c r="A388">
        <v>39</v>
      </c>
      <c r="B388">
        <v>117.03</v>
      </c>
      <c r="C388">
        <v>40.299999999999997</v>
      </c>
    </row>
    <row r="389" spans="1:3" x14ac:dyDescent="0.25">
      <c r="A389">
        <v>68</v>
      </c>
      <c r="B389">
        <v>150.74</v>
      </c>
      <c r="C389">
        <v>40.299999999999997</v>
      </c>
    </row>
    <row r="390" spans="1:3" x14ac:dyDescent="0.25">
      <c r="A390">
        <v>31</v>
      </c>
      <c r="B390">
        <v>106.51</v>
      </c>
      <c r="C390">
        <v>40.200000000000003</v>
      </c>
    </row>
    <row r="391" spans="1:3" x14ac:dyDescent="0.25">
      <c r="A391">
        <v>57</v>
      </c>
      <c r="B391">
        <v>81.150000000000006</v>
      </c>
      <c r="C391">
        <v>40.200000000000003</v>
      </c>
    </row>
    <row r="392" spans="1:3" x14ac:dyDescent="0.25">
      <c r="A392">
        <v>49</v>
      </c>
      <c r="B392">
        <v>139.43</v>
      </c>
      <c r="C392">
        <v>40.200000000000003</v>
      </c>
    </row>
    <row r="393" spans="1:3" x14ac:dyDescent="0.25">
      <c r="A393">
        <v>45</v>
      </c>
      <c r="B393">
        <v>83.91</v>
      </c>
      <c r="C393">
        <v>40.200000000000003</v>
      </c>
    </row>
    <row r="394" spans="1:3" x14ac:dyDescent="0.25">
      <c r="A394">
        <v>70</v>
      </c>
      <c r="B394">
        <v>93.02</v>
      </c>
      <c r="C394">
        <v>40.200000000000003</v>
      </c>
    </row>
    <row r="395" spans="1:3" x14ac:dyDescent="0.25">
      <c r="A395">
        <v>60</v>
      </c>
      <c r="B395">
        <v>230.78</v>
      </c>
      <c r="C395">
        <v>40.200000000000003</v>
      </c>
    </row>
    <row r="396" spans="1:3" x14ac:dyDescent="0.25">
      <c r="A396">
        <v>62</v>
      </c>
      <c r="B396">
        <v>95.49</v>
      </c>
      <c r="C396">
        <v>40.200000000000003</v>
      </c>
    </row>
    <row r="397" spans="1:3" x14ac:dyDescent="0.25">
      <c r="A397">
        <v>45</v>
      </c>
      <c r="B397">
        <v>95.24</v>
      </c>
      <c r="C397">
        <v>40.200000000000003</v>
      </c>
    </row>
    <row r="398" spans="1:3" x14ac:dyDescent="0.25">
      <c r="A398">
        <v>32</v>
      </c>
      <c r="B398">
        <v>97.95</v>
      </c>
      <c r="C398">
        <v>40.200000000000003</v>
      </c>
    </row>
    <row r="399" spans="1:3" x14ac:dyDescent="0.25">
      <c r="A399">
        <v>17</v>
      </c>
      <c r="B399">
        <v>63.28</v>
      </c>
      <c r="C399">
        <v>40.200000000000003</v>
      </c>
    </row>
    <row r="400" spans="1:3" x14ac:dyDescent="0.25">
      <c r="A400">
        <v>13</v>
      </c>
      <c r="B400">
        <v>75.42</v>
      </c>
      <c r="C400">
        <v>40.1</v>
      </c>
    </row>
    <row r="401" spans="1:3" x14ac:dyDescent="0.25">
      <c r="A401">
        <v>57</v>
      </c>
      <c r="B401">
        <v>235.85</v>
      </c>
      <c r="C401">
        <v>40.1</v>
      </c>
    </row>
    <row r="402" spans="1:3" x14ac:dyDescent="0.25">
      <c r="A402">
        <v>32</v>
      </c>
      <c r="B402">
        <v>84.63</v>
      </c>
      <c r="C402">
        <v>40.1</v>
      </c>
    </row>
    <row r="403" spans="1:3" x14ac:dyDescent="0.25">
      <c r="A403">
        <v>56</v>
      </c>
      <c r="B403">
        <v>222.6</v>
      </c>
      <c r="C403">
        <v>40.1</v>
      </c>
    </row>
    <row r="404" spans="1:3" x14ac:dyDescent="0.25">
      <c r="A404">
        <v>52</v>
      </c>
      <c r="B404">
        <v>87.26</v>
      </c>
      <c r="C404">
        <v>40.1</v>
      </c>
    </row>
    <row r="405" spans="1:3" x14ac:dyDescent="0.25">
      <c r="A405">
        <v>51</v>
      </c>
      <c r="B405">
        <v>95.98</v>
      </c>
      <c r="C405">
        <v>40.1</v>
      </c>
    </row>
    <row r="406" spans="1:3" x14ac:dyDescent="0.25">
      <c r="A406">
        <v>36</v>
      </c>
      <c r="B406">
        <v>106.85</v>
      </c>
      <c r="C406">
        <v>40.1</v>
      </c>
    </row>
    <row r="407" spans="1:3" x14ac:dyDescent="0.25">
      <c r="A407">
        <v>54</v>
      </c>
      <c r="B407">
        <v>114.61</v>
      </c>
      <c r="C407">
        <v>40.1</v>
      </c>
    </row>
    <row r="408" spans="1:3" x14ac:dyDescent="0.25">
      <c r="A408">
        <v>34</v>
      </c>
      <c r="B408">
        <v>59.14</v>
      </c>
      <c r="C408">
        <v>40.1</v>
      </c>
    </row>
    <row r="409" spans="1:3" x14ac:dyDescent="0.25">
      <c r="A409">
        <v>62</v>
      </c>
      <c r="B409">
        <v>145.46</v>
      </c>
      <c r="C409">
        <v>40.1</v>
      </c>
    </row>
    <row r="410" spans="1:3" x14ac:dyDescent="0.25">
      <c r="A410">
        <v>55</v>
      </c>
      <c r="B410">
        <v>210.4</v>
      </c>
      <c r="C410">
        <v>40</v>
      </c>
    </row>
    <row r="411" spans="1:3" x14ac:dyDescent="0.25">
      <c r="A411">
        <v>22</v>
      </c>
      <c r="B411">
        <v>71.22</v>
      </c>
      <c r="C411">
        <v>40</v>
      </c>
    </row>
    <row r="412" spans="1:3" x14ac:dyDescent="0.25">
      <c r="A412">
        <v>39</v>
      </c>
      <c r="B412">
        <v>87.79</v>
      </c>
      <c r="C412">
        <v>40</v>
      </c>
    </row>
    <row r="413" spans="1:3" x14ac:dyDescent="0.25">
      <c r="A413">
        <v>60</v>
      </c>
      <c r="B413">
        <v>227.23</v>
      </c>
      <c r="C413">
        <v>40</v>
      </c>
    </row>
    <row r="414" spans="1:3" x14ac:dyDescent="0.25">
      <c r="A414">
        <v>35</v>
      </c>
      <c r="B414">
        <v>58.72</v>
      </c>
      <c r="C414">
        <v>40</v>
      </c>
    </row>
    <row r="415" spans="1:3" x14ac:dyDescent="0.25">
      <c r="A415">
        <v>81</v>
      </c>
      <c r="B415">
        <v>125.2</v>
      </c>
      <c r="C415">
        <v>40</v>
      </c>
    </row>
    <row r="416" spans="1:3" x14ac:dyDescent="0.25">
      <c r="A416">
        <v>28</v>
      </c>
      <c r="B416">
        <v>87.01</v>
      </c>
      <c r="C416">
        <v>39.9</v>
      </c>
    </row>
    <row r="417" spans="1:3" x14ac:dyDescent="0.25">
      <c r="A417">
        <v>67</v>
      </c>
      <c r="B417">
        <v>102.71</v>
      </c>
      <c r="C417">
        <v>39.9</v>
      </c>
    </row>
    <row r="418" spans="1:3" x14ac:dyDescent="0.25">
      <c r="A418">
        <v>52</v>
      </c>
      <c r="B418">
        <v>214.43</v>
      </c>
      <c r="C418">
        <v>39.9</v>
      </c>
    </row>
    <row r="419" spans="1:3" x14ac:dyDescent="0.25">
      <c r="A419">
        <v>47</v>
      </c>
      <c r="B419">
        <v>105.88</v>
      </c>
      <c r="C419">
        <v>39.9</v>
      </c>
    </row>
    <row r="420" spans="1:3" x14ac:dyDescent="0.25">
      <c r="A420">
        <v>52</v>
      </c>
      <c r="B420">
        <v>235.06</v>
      </c>
      <c r="C420">
        <v>39.9</v>
      </c>
    </row>
    <row r="421" spans="1:3" x14ac:dyDescent="0.25">
      <c r="A421">
        <v>51</v>
      </c>
      <c r="B421">
        <v>56.48</v>
      </c>
      <c r="C421">
        <v>39.799999999999997</v>
      </c>
    </row>
    <row r="422" spans="1:3" x14ac:dyDescent="0.25">
      <c r="A422">
        <v>27</v>
      </c>
      <c r="B422">
        <v>80.569999999999993</v>
      </c>
      <c r="C422">
        <v>39.799999999999997</v>
      </c>
    </row>
    <row r="423" spans="1:3" x14ac:dyDescent="0.25">
      <c r="A423">
        <v>31</v>
      </c>
      <c r="B423">
        <v>94.4</v>
      </c>
      <c r="C423">
        <v>39.799999999999997</v>
      </c>
    </row>
    <row r="424" spans="1:3" x14ac:dyDescent="0.25">
      <c r="A424">
        <v>39</v>
      </c>
      <c r="B424">
        <v>80.989999999999995</v>
      </c>
      <c r="C424">
        <v>39.799999999999997</v>
      </c>
    </row>
    <row r="425" spans="1:3" x14ac:dyDescent="0.25">
      <c r="A425">
        <v>61</v>
      </c>
      <c r="B425">
        <v>116.78</v>
      </c>
      <c r="C425">
        <v>39.799999999999997</v>
      </c>
    </row>
    <row r="426" spans="1:3" x14ac:dyDescent="0.25">
      <c r="A426">
        <v>55</v>
      </c>
      <c r="B426">
        <v>111.19</v>
      </c>
      <c r="C426">
        <v>39.700000000000003</v>
      </c>
    </row>
    <row r="427" spans="1:3" x14ac:dyDescent="0.25">
      <c r="A427">
        <v>41</v>
      </c>
      <c r="B427">
        <v>74.81</v>
      </c>
      <c r="C427">
        <v>39.700000000000003</v>
      </c>
    </row>
    <row r="428" spans="1:3" x14ac:dyDescent="0.25">
      <c r="A428">
        <v>45</v>
      </c>
      <c r="B428">
        <v>90.43</v>
      </c>
      <c r="C428">
        <v>39.700000000000003</v>
      </c>
    </row>
    <row r="429" spans="1:3" x14ac:dyDescent="0.25">
      <c r="A429">
        <v>45</v>
      </c>
      <c r="B429">
        <v>65.42</v>
      </c>
      <c r="C429">
        <v>39.700000000000003</v>
      </c>
    </row>
    <row r="430" spans="1:3" x14ac:dyDescent="0.25">
      <c r="A430">
        <v>23</v>
      </c>
      <c r="B430">
        <v>75.25</v>
      </c>
      <c r="C430">
        <v>39.700000000000003</v>
      </c>
    </row>
    <row r="431" spans="1:3" x14ac:dyDescent="0.25">
      <c r="A431">
        <v>43</v>
      </c>
      <c r="B431">
        <v>87.41</v>
      </c>
      <c r="C431">
        <v>39.700000000000003</v>
      </c>
    </row>
    <row r="432" spans="1:3" x14ac:dyDescent="0.25">
      <c r="A432">
        <v>55</v>
      </c>
      <c r="B432">
        <v>76.7</v>
      </c>
      <c r="C432">
        <v>39.700000000000003</v>
      </c>
    </row>
    <row r="433" spans="1:3" x14ac:dyDescent="0.25">
      <c r="A433">
        <v>37</v>
      </c>
      <c r="B433">
        <v>176.42</v>
      </c>
      <c r="C433">
        <v>39.700000000000003</v>
      </c>
    </row>
    <row r="434" spans="1:3" x14ac:dyDescent="0.25">
      <c r="A434">
        <v>38</v>
      </c>
      <c r="B434">
        <v>74.09</v>
      </c>
      <c r="C434">
        <v>39.6</v>
      </c>
    </row>
    <row r="435" spans="1:3" x14ac:dyDescent="0.25">
      <c r="A435">
        <v>33</v>
      </c>
      <c r="B435">
        <v>219.97</v>
      </c>
      <c r="C435">
        <v>39.6</v>
      </c>
    </row>
    <row r="436" spans="1:3" x14ac:dyDescent="0.25">
      <c r="A436">
        <v>36</v>
      </c>
      <c r="B436">
        <v>146.61000000000001</v>
      </c>
      <c r="C436">
        <v>39.6</v>
      </c>
    </row>
    <row r="437" spans="1:3" x14ac:dyDescent="0.25">
      <c r="A437">
        <v>47</v>
      </c>
      <c r="B437">
        <v>85.68</v>
      </c>
      <c r="C437">
        <v>39.6</v>
      </c>
    </row>
    <row r="438" spans="1:3" x14ac:dyDescent="0.25">
      <c r="A438">
        <v>58</v>
      </c>
      <c r="B438">
        <v>204.92</v>
      </c>
      <c r="C438">
        <v>39.6</v>
      </c>
    </row>
    <row r="439" spans="1:3" x14ac:dyDescent="0.25">
      <c r="A439">
        <v>31</v>
      </c>
      <c r="B439">
        <v>139.81</v>
      </c>
      <c r="C439">
        <v>39.6</v>
      </c>
    </row>
    <row r="440" spans="1:3" x14ac:dyDescent="0.25">
      <c r="A440">
        <v>32</v>
      </c>
      <c r="B440">
        <v>90.28</v>
      </c>
      <c r="C440">
        <v>39.6</v>
      </c>
    </row>
    <row r="441" spans="1:3" x14ac:dyDescent="0.25">
      <c r="A441">
        <v>59</v>
      </c>
      <c r="B441">
        <v>66.459999999999994</v>
      </c>
      <c r="C441">
        <v>39.6</v>
      </c>
    </row>
    <row r="442" spans="1:3" x14ac:dyDescent="0.25">
      <c r="A442">
        <v>38</v>
      </c>
      <c r="B442">
        <v>60.13</v>
      </c>
      <c r="C442">
        <v>39.6</v>
      </c>
    </row>
    <row r="443" spans="1:3" x14ac:dyDescent="0.25">
      <c r="A443">
        <v>66</v>
      </c>
      <c r="B443">
        <v>205.23</v>
      </c>
      <c r="C443">
        <v>39.5</v>
      </c>
    </row>
    <row r="444" spans="1:3" x14ac:dyDescent="0.25">
      <c r="A444">
        <v>76</v>
      </c>
      <c r="B444">
        <v>183.34</v>
      </c>
      <c r="C444">
        <v>39.5</v>
      </c>
    </row>
    <row r="445" spans="1:3" x14ac:dyDescent="0.25">
      <c r="A445">
        <v>19</v>
      </c>
      <c r="B445">
        <v>91.69</v>
      </c>
      <c r="C445">
        <v>39.5</v>
      </c>
    </row>
    <row r="446" spans="1:3" x14ac:dyDescent="0.25">
      <c r="A446">
        <v>39</v>
      </c>
      <c r="B446">
        <v>217.75</v>
      </c>
      <c r="C446">
        <v>39.5</v>
      </c>
    </row>
    <row r="447" spans="1:3" x14ac:dyDescent="0.25">
      <c r="A447">
        <v>58</v>
      </c>
      <c r="B447">
        <v>100.42</v>
      </c>
      <c r="C447">
        <v>39.5</v>
      </c>
    </row>
    <row r="448" spans="1:3" x14ac:dyDescent="0.25">
      <c r="A448">
        <v>47</v>
      </c>
      <c r="B448">
        <v>111.68</v>
      </c>
      <c r="C448">
        <v>39.5</v>
      </c>
    </row>
    <row r="449" spans="1:3" x14ac:dyDescent="0.25">
      <c r="A449">
        <v>58</v>
      </c>
      <c r="B449">
        <v>194.53</v>
      </c>
      <c r="C449">
        <v>39.5</v>
      </c>
    </row>
    <row r="450" spans="1:3" x14ac:dyDescent="0.25">
      <c r="A450">
        <v>31</v>
      </c>
      <c r="B450">
        <v>69.72</v>
      </c>
      <c r="C450">
        <v>39.5</v>
      </c>
    </row>
    <row r="451" spans="1:3" x14ac:dyDescent="0.25">
      <c r="A451">
        <v>37</v>
      </c>
      <c r="B451">
        <v>162.96</v>
      </c>
      <c r="C451">
        <v>39.4</v>
      </c>
    </row>
    <row r="452" spans="1:3" x14ac:dyDescent="0.25">
      <c r="A452">
        <v>23</v>
      </c>
      <c r="B452">
        <v>79.349999999999994</v>
      </c>
      <c r="C452">
        <v>39.4</v>
      </c>
    </row>
    <row r="453" spans="1:3" x14ac:dyDescent="0.25">
      <c r="A453">
        <v>65</v>
      </c>
      <c r="B453">
        <v>84.84</v>
      </c>
      <c r="C453">
        <v>39.4</v>
      </c>
    </row>
    <row r="454" spans="1:3" x14ac:dyDescent="0.25">
      <c r="A454">
        <v>71</v>
      </c>
      <c r="B454">
        <v>90.55</v>
      </c>
      <c r="C454">
        <v>39.4</v>
      </c>
    </row>
    <row r="455" spans="1:3" x14ac:dyDescent="0.25">
      <c r="A455">
        <v>34</v>
      </c>
      <c r="B455">
        <v>149.62</v>
      </c>
      <c r="C455">
        <v>39.4</v>
      </c>
    </row>
    <row r="456" spans="1:3" x14ac:dyDescent="0.25">
      <c r="A456">
        <v>52</v>
      </c>
      <c r="B456">
        <v>85.66</v>
      </c>
      <c r="C456">
        <v>39.4</v>
      </c>
    </row>
    <row r="457" spans="1:3" x14ac:dyDescent="0.25">
      <c r="A457">
        <v>49</v>
      </c>
      <c r="B457">
        <v>65.34</v>
      </c>
      <c r="C457">
        <v>39.4</v>
      </c>
    </row>
    <row r="458" spans="1:3" x14ac:dyDescent="0.25">
      <c r="A458">
        <v>46</v>
      </c>
      <c r="B458">
        <v>111.78</v>
      </c>
      <c r="C458">
        <v>39.4</v>
      </c>
    </row>
    <row r="459" spans="1:3" x14ac:dyDescent="0.25">
      <c r="A459">
        <v>49</v>
      </c>
      <c r="B459">
        <v>56.37</v>
      </c>
      <c r="C459">
        <v>39.4</v>
      </c>
    </row>
    <row r="460" spans="1:3" x14ac:dyDescent="0.25">
      <c r="A460">
        <v>61</v>
      </c>
      <c r="B460">
        <v>93.97</v>
      </c>
      <c r="C460">
        <v>39.4</v>
      </c>
    </row>
    <row r="461" spans="1:3" x14ac:dyDescent="0.25">
      <c r="A461">
        <v>68</v>
      </c>
      <c r="B461">
        <v>211.06</v>
      </c>
      <c r="C461">
        <v>39.299999999999997</v>
      </c>
    </row>
    <row r="462" spans="1:3" x14ac:dyDescent="0.25">
      <c r="A462">
        <v>74</v>
      </c>
      <c r="B462">
        <v>68.34</v>
      </c>
      <c r="C462">
        <v>39.299999999999997</v>
      </c>
    </row>
    <row r="463" spans="1:3" x14ac:dyDescent="0.25">
      <c r="A463">
        <v>60</v>
      </c>
      <c r="B463">
        <v>185.31</v>
      </c>
      <c r="C463">
        <v>39.299999999999997</v>
      </c>
    </row>
    <row r="464" spans="1:3" x14ac:dyDescent="0.25">
      <c r="A464">
        <v>45</v>
      </c>
      <c r="B464">
        <v>65.36</v>
      </c>
      <c r="C464">
        <v>39.299999999999997</v>
      </c>
    </row>
    <row r="465" spans="1:3" x14ac:dyDescent="0.25">
      <c r="A465">
        <v>76</v>
      </c>
      <c r="B465">
        <v>202.21</v>
      </c>
      <c r="C465">
        <v>39.299999999999997</v>
      </c>
    </row>
    <row r="466" spans="1:3" x14ac:dyDescent="0.25">
      <c r="A466">
        <v>28</v>
      </c>
      <c r="B466">
        <v>100.8</v>
      </c>
      <c r="C466">
        <v>39.299999999999997</v>
      </c>
    </row>
    <row r="467" spans="1:3" x14ac:dyDescent="0.25">
      <c r="A467">
        <v>39</v>
      </c>
      <c r="B467">
        <v>58.09</v>
      </c>
      <c r="C467">
        <v>39.200000000000003</v>
      </c>
    </row>
    <row r="468" spans="1:3" x14ac:dyDescent="0.25">
      <c r="A468">
        <v>58</v>
      </c>
      <c r="B468">
        <v>87.96</v>
      </c>
      <c r="C468">
        <v>39.200000000000003</v>
      </c>
    </row>
    <row r="469" spans="1:3" x14ac:dyDescent="0.25">
      <c r="A469">
        <v>17</v>
      </c>
      <c r="B469">
        <v>87.52</v>
      </c>
      <c r="C469">
        <v>39.200000000000003</v>
      </c>
    </row>
    <row r="470" spans="1:3" x14ac:dyDescent="0.25">
      <c r="A470">
        <v>47</v>
      </c>
      <c r="B470">
        <v>86.37</v>
      </c>
      <c r="C470">
        <v>39.200000000000003</v>
      </c>
    </row>
    <row r="471" spans="1:3" x14ac:dyDescent="0.25">
      <c r="A471">
        <v>71</v>
      </c>
      <c r="B471">
        <v>215.72</v>
      </c>
      <c r="C471">
        <v>39.200000000000003</v>
      </c>
    </row>
    <row r="472" spans="1:3" x14ac:dyDescent="0.25">
      <c r="A472">
        <v>74</v>
      </c>
      <c r="B472">
        <v>89.52</v>
      </c>
      <c r="C472">
        <v>39.200000000000003</v>
      </c>
    </row>
    <row r="473" spans="1:3" x14ac:dyDescent="0.25">
      <c r="A473">
        <v>79</v>
      </c>
      <c r="B473">
        <v>74.36</v>
      </c>
      <c r="C473">
        <v>39.200000000000003</v>
      </c>
    </row>
    <row r="474" spans="1:3" x14ac:dyDescent="0.25">
      <c r="A474">
        <v>51</v>
      </c>
      <c r="B474">
        <v>103.61</v>
      </c>
      <c r="C474">
        <v>39.200000000000003</v>
      </c>
    </row>
    <row r="475" spans="1:3" x14ac:dyDescent="0.25">
      <c r="A475">
        <v>64</v>
      </c>
      <c r="B475">
        <v>56.13</v>
      </c>
      <c r="C475">
        <v>39.200000000000003</v>
      </c>
    </row>
    <row r="476" spans="1:3" x14ac:dyDescent="0.25">
      <c r="A476">
        <v>34</v>
      </c>
      <c r="B476">
        <v>70.53</v>
      </c>
      <c r="C476">
        <v>39.200000000000003</v>
      </c>
    </row>
    <row r="477" spans="1:3" x14ac:dyDescent="0.25">
      <c r="A477">
        <v>37</v>
      </c>
      <c r="B477">
        <v>82.43</v>
      </c>
      <c r="C477">
        <v>39.1</v>
      </c>
    </row>
    <row r="478" spans="1:3" x14ac:dyDescent="0.25">
      <c r="A478">
        <v>40</v>
      </c>
      <c r="B478">
        <v>90.91</v>
      </c>
      <c r="C478">
        <v>39.1</v>
      </c>
    </row>
    <row r="479" spans="1:3" x14ac:dyDescent="0.25">
      <c r="A479">
        <v>52</v>
      </c>
      <c r="B479">
        <v>110.36</v>
      </c>
      <c r="C479">
        <v>39.1</v>
      </c>
    </row>
    <row r="480" spans="1:3" x14ac:dyDescent="0.25">
      <c r="A480">
        <v>63</v>
      </c>
      <c r="B480">
        <v>86.21</v>
      </c>
      <c r="C480">
        <v>39.1</v>
      </c>
    </row>
    <row r="481" spans="1:3" x14ac:dyDescent="0.25">
      <c r="A481">
        <v>54</v>
      </c>
      <c r="B481">
        <v>70.19</v>
      </c>
      <c r="C481">
        <v>39.1</v>
      </c>
    </row>
    <row r="482" spans="1:3" x14ac:dyDescent="0.25">
      <c r="A482">
        <v>66</v>
      </c>
      <c r="B482">
        <v>77.91</v>
      </c>
      <c r="C482">
        <v>39.1</v>
      </c>
    </row>
    <row r="483" spans="1:3" x14ac:dyDescent="0.25">
      <c r="A483">
        <v>23</v>
      </c>
      <c r="B483">
        <v>110.23</v>
      </c>
      <c r="C483">
        <v>39.1</v>
      </c>
    </row>
    <row r="484" spans="1:3" x14ac:dyDescent="0.25">
      <c r="A484">
        <v>49</v>
      </c>
      <c r="B484">
        <v>77.930000000000007</v>
      </c>
      <c r="C484">
        <v>39.1</v>
      </c>
    </row>
    <row r="485" spans="1:3" x14ac:dyDescent="0.25">
      <c r="A485">
        <v>57</v>
      </c>
      <c r="B485">
        <v>86.67</v>
      </c>
      <c r="C485">
        <v>39</v>
      </c>
    </row>
    <row r="486" spans="1:3" x14ac:dyDescent="0.25">
      <c r="A486">
        <v>45</v>
      </c>
      <c r="B486">
        <v>81.02</v>
      </c>
      <c r="C486">
        <v>39</v>
      </c>
    </row>
    <row r="487" spans="1:3" x14ac:dyDescent="0.25">
      <c r="A487">
        <v>53</v>
      </c>
      <c r="B487">
        <v>80.81</v>
      </c>
      <c r="C487">
        <v>39</v>
      </c>
    </row>
    <row r="488" spans="1:3" x14ac:dyDescent="0.25">
      <c r="A488">
        <v>79</v>
      </c>
      <c r="B488">
        <v>119.62</v>
      </c>
      <c r="C488">
        <v>39</v>
      </c>
    </row>
    <row r="489" spans="1:3" x14ac:dyDescent="0.25">
      <c r="A489">
        <v>26</v>
      </c>
      <c r="B489">
        <v>123.81</v>
      </c>
      <c r="C489">
        <v>39</v>
      </c>
    </row>
    <row r="490" spans="1:3" x14ac:dyDescent="0.25">
      <c r="A490">
        <v>55</v>
      </c>
      <c r="B490">
        <v>199.38</v>
      </c>
      <c r="C490">
        <v>39</v>
      </c>
    </row>
    <row r="491" spans="1:3" x14ac:dyDescent="0.25">
      <c r="A491">
        <v>41</v>
      </c>
      <c r="B491">
        <v>186.54</v>
      </c>
      <c r="C491">
        <v>39</v>
      </c>
    </row>
    <row r="492" spans="1:3" x14ac:dyDescent="0.25">
      <c r="A492">
        <v>41</v>
      </c>
      <c r="B492">
        <v>111.71</v>
      </c>
      <c r="C492">
        <v>38.9</v>
      </c>
    </row>
    <row r="493" spans="1:3" x14ac:dyDescent="0.25">
      <c r="A493">
        <v>66</v>
      </c>
      <c r="B493">
        <v>218.54</v>
      </c>
      <c r="C493">
        <v>38.9</v>
      </c>
    </row>
    <row r="494" spans="1:3" x14ac:dyDescent="0.25">
      <c r="A494">
        <v>54</v>
      </c>
      <c r="B494">
        <v>75.09</v>
      </c>
      <c r="C494">
        <v>38.9</v>
      </c>
    </row>
    <row r="495" spans="1:3" x14ac:dyDescent="0.25">
      <c r="A495">
        <v>50</v>
      </c>
      <c r="B495">
        <v>58.7</v>
      </c>
      <c r="C495">
        <v>38.9</v>
      </c>
    </row>
    <row r="496" spans="1:3" x14ac:dyDescent="0.25">
      <c r="A496">
        <v>23</v>
      </c>
      <c r="B496">
        <v>102.88</v>
      </c>
      <c r="C496">
        <v>38.9</v>
      </c>
    </row>
    <row r="497" spans="1:3" x14ac:dyDescent="0.25">
      <c r="A497">
        <v>46</v>
      </c>
      <c r="B497">
        <v>102.27</v>
      </c>
      <c r="C497">
        <v>38.9</v>
      </c>
    </row>
    <row r="498" spans="1:3" x14ac:dyDescent="0.25">
      <c r="A498">
        <v>60</v>
      </c>
      <c r="B498">
        <v>207.84</v>
      </c>
      <c r="C498">
        <v>38.9</v>
      </c>
    </row>
    <row r="499" spans="1:3" x14ac:dyDescent="0.25">
      <c r="A499">
        <v>76</v>
      </c>
      <c r="B499">
        <v>82.35</v>
      </c>
      <c r="C499">
        <v>38.9</v>
      </c>
    </row>
    <row r="500" spans="1:3" x14ac:dyDescent="0.25">
      <c r="A500">
        <v>61</v>
      </c>
      <c r="B500">
        <v>153.38</v>
      </c>
      <c r="C500">
        <v>38.799999999999997</v>
      </c>
    </row>
    <row r="501" spans="1:3" x14ac:dyDescent="0.25">
      <c r="A501">
        <v>23</v>
      </c>
      <c r="B501">
        <v>77.75</v>
      </c>
      <c r="C501">
        <v>38.799999999999997</v>
      </c>
    </row>
    <row r="502" spans="1:3" x14ac:dyDescent="0.25">
      <c r="A502">
        <v>47</v>
      </c>
      <c r="B502">
        <v>95.07</v>
      </c>
      <c r="C502">
        <v>38.799999999999997</v>
      </c>
    </row>
    <row r="503" spans="1:3" x14ac:dyDescent="0.25">
      <c r="A503">
        <v>43</v>
      </c>
      <c r="B503">
        <v>87.82</v>
      </c>
      <c r="C503">
        <v>38.799999999999997</v>
      </c>
    </row>
    <row r="504" spans="1:3" x14ac:dyDescent="0.25">
      <c r="A504">
        <v>33</v>
      </c>
      <c r="B504">
        <v>91.53</v>
      </c>
      <c r="C504">
        <v>38.799999999999997</v>
      </c>
    </row>
    <row r="505" spans="1:3" x14ac:dyDescent="0.25">
      <c r="A505">
        <v>50</v>
      </c>
      <c r="B505">
        <v>227.89</v>
      </c>
      <c r="C505">
        <v>38.799999999999997</v>
      </c>
    </row>
    <row r="506" spans="1:3" x14ac:dyDescent="0.25">
      <c r="A506">
        <v>63</v>
      </c>
      <c r="B506">
        <v>91.36</v>
      </c>
      <c r="C506">
        <v>38.799999999999997</v>
      </c>
    </row>
    <row r="507" spans="1:3" x14ac:dyDescent="0.25">
      <c r="A507">
        <v>39</v>
      </c>
      <c r="B507">
        <v>111.24</v>
      </c>
      <c r="C507">
        <v>38.799999999999997</v>
      </c>
    </row>
    <row r="508" spans="1:3" x14ac:dyDescent="0.25">
      <c r="A508">
        <v>63</v>
      </c>
      <c r="B508">
        <v>57.15</v>
      </c>
      <c r="C508">
        <v>38.799999999999997</v>
      </c>
    </row>
    <row r="509" spans="1:3" x14ac:dyDescent="0.25">
      <c r="A509">
        <v>53</v>
      </c>
      <c r="B509">
        <v>98.61</v>
      </c>
      <c r="C509">
        <v>38.799999999999997</v>
      </c>
    </row>
    <row r="510" spans="1:3" x14ac:dyDescent="0.25">
      <c r="A510">
        <v>71</v>
      </c>
      <c r="B510">
        <v>263.32</v>
      </c>
      <c r="C510">
        <v>38.700000000000003</v>
      </c>
    </row>
    <row r="511" spans="1:3" x14ac:dyDescent="0.25">
      <c r="A511">
        <v>48</v>
      </c>
      <c r="B511">
        <v>216.7</v>
      </c>
      <c r="C511">
        <v>38.700000000000003</v>
      </c>
    </row>
    <row r="512" spans="1:3" x14ac:dyDescent="0.25">
      <c r="A512">
        <v>76</v>
      </c>
      <c r="B512">
        <v>198.02</v>
      </c>
      <c r="C512">
        <v>38.700000000000003</v>
      </c>
    </row>
    <row r="513" spans="1:3" x14ac:dyDescent="0.25">
      <c r="A513">
        <v>13</v>
      </c>
      <c r="B513">
        <v>78.38</v>
      </c>
      <c r="C513">
        <v>38.700000000000003</v>
      </c>
    </row>
    <row r="514" spans="1:3" x14ac:dyDescent="0.25">
      <c r="A514">
        <v>24</v>
      </c>
      <c r="B514">
        <v>89.68</v>
      </c>
      <c r="C514">
        <v>38.700000000000003</v>
      </c>
    </row>
    <row r="515" spans="1:3" x14ac:dyDescent="0.25">
      <c r="A515">
        <v>53</v>
      </c>
      <c r="B515">
        <v>97.89</v>
      </c>
      <c r="C515">
        <v>38.700000000000003</v>
      </c>
    </row>
    <row r="516" spans="1:3" x14ac:dyDescent="0.25">
      <c r="A516">
        <v>56</v>
      </c>
      <c r="B516">
        <v>113.2</v>
      </c>
      <c r="C516">
        <v>38.700000000000003</v>
      </c>
    </row>
    <row r="517" spans="1:3" x14ac:dyDescent="0.25">
      <c r="A517">
        <v>42</v>
      </c>
      <c r="B517">
        <v>96.01</v>
      </c>
      <c r="C517">
        <v>38.700000000000003</v>
      </c>
    </row>
    <row r="518" spans="1:3" x14ac:dyDescent="0.25">
      <c r="A518">
        <v>75</v>
      </c>
      <c r="B518">
        <v>89.68</v>
      </c>
      <c r="C518">
        <v>38.700000000000003</v>
      </c>
    </row>
    <row r="519" spans="1:3" x14ac:dyDescent="0.25">
      <c r="A519">
        <v>16</v>
      </c>
      <c r="B519">
        <v>140.1</v>
      </c>
      <c r="C519">
        <v>38.700000000000003</v>
      </c>
    </row>
    <row r="520" spans="1:3" x14ac:dyDescent="0.25">
      <c r="A520">
        <v>31</v>
      </c>
      <c r="B520">
        <v>90.29</v>
      </c>
      <c r="C520">
        <v>38.700000000000003</v>
      </c>
    </row>
    <row r="521" spans="1:3" x14ac:dyDescent="0.25">
      <c r="A521">
        <v>58</v>
      </c>
      <c r="B521">
        <v>107.26</v>
      </c>
      <c r="C521">
        <v>38.6</v>
      </c>
    </row>
    <row r="522" spans="1:3" x14ac:dyDescent="0.25">
      <c r="A522">
        <v>54</v>
      </c>
      <c r="B522">
        <v>207.79</v>
      </c>
      <c r="C522">
        <v>38.6</v>
      </c>
    </row>
    <row r="523" spans="1:3" x14ac:dyDescent="0.25">
      <c r="A523">
        <v>26</v>
      </c>
      <c r="B523">
        <v>100.31</v>
      </c>
      <c r="C523">
        <v>38.6</v>
      </c>
    </row>
    <row r="524" spans="1:3" x14ac:dyDescent="0.25">
      <c r="A524">
        <v>64</v>
      </c>
      <c r="B524">
        <v>69.28</v>
      </c>
      <c r="C524">
        <v>38.6</v>
      </c>
    </row>
    <row r="525" spans="1:3" x14ac:dyDescent="0.25">
      <c r="A525">
        <v>31</v>
      </c>
      <c r="B525">
        <v>90</v>
      </c>
      <c r="C525">
        <v>38.6</v>
      </c>
    </row>
    <row r="526" spans="1:3" x14ac:dyDescent="0.25">
      <c r="A526">
        <v>26</v>
      </c>
      <c r="B526">
        <v>90.35</v>
      </c>
      <c r="C526">
        <v>38.6</v>
      </c>
    </row>
    <row r="527" spans="1:3" x14ac:dyDescent="0.25">
      <c r="A527">
        <v>33</v>
      </c>
      <c r="B527">
        <v>88.17</v>
      </c>
      <c r="C527">
        <v>38.6</v>
      </c>
    </row>
    <row r="528" spans="1:3" x14ac:dyDescent="0.25">
      <c r="A528">
        <v>28</v>
      </c>
      <c r="B528">
        <v>86.61</v>
      </c>
      <c r="C528">
        <v>38.6</v>
      </c>
    </row>
    <row r="529" spans="1:3" x14ac:dyDescent="0.25">
      <c r="A529">
        <v>38</v>
      </c>
      <c r="B529">
        <v>215.69</v>
      </c>
      <c r="C529">
        <v>38.6</v>
      </c>
    </row>
    <row r="530" spans="1:3" x14ac:dyDescent="0.25">
      <c r="A530">
        <v>24</v>
      </c>
      <c r="B530">
        <v>119.34</v>
      </c>
      <c r="C530">
        <v>38.5</v>
      </c>
    </row>
    <row r="531" spans="1:3" x14ac:dyDescent="0.25">
      <c r="A531">
        <v>19</v>
      </c>
      <c r="B531">
        <v>110.7</v>
      </c>
      <c r="C531">
        <v>38.5</v>
      </c>
    </row>
    <row r="532" spans="1:3" x14ac:dyDescent="0.25">
      <c r="A532">
        <v>58</v>
      </c>
      <c r="B532">
        <v>95.75</v>
      </c>
      <c r="C532">
        <v>38.5</v>
      </c>
    </row>
    <row r="533" spans="1:3" x14ac:dyDescent="0.25">
      <c r="A533">
        <v>53</v>
      </c>
      <c r="B533">
        <v>72.489999999999995</v>
      </c>
      <c r="C533">
        <v>38.5</v>
      </c>
    </row>
    <row r="534" spans="1:3" x14ac:dyDescent="0.25">
      <c r="A534">
        <v>27</v>
      </c>
      <c r="B534">
        <v>72.61</v>
      </c>
      <c r="C534">
        <v>38.5</v>
      </c>
    </row>
    <row r="535" spans="1:3" x14ac:dyDescent="0.25">
      <c r="A535">
        <v>40</v>
      </c>
      <c r="B535">
        <v>124.48</v>
      </c>
      <c r="C535">
        <v>38.5</v>
      </c>
    </row>
    <row r="536" spans="1:3" x14ac:dyDescent="0.25">
      <c r="A536">
        <v>28</v>
      </c>
      <c r="B536">
        <v>107.74</v>
      </c>
      <c r="C536">
        <v>38.5</v>
      </c>
    </row>
    <row r="537" spans="1:3" x14ac:dyDescent="0.25">
      <c r="A537">
        <v>18</v>
      </c>
      <c r="B537">
        <v>111.38</v>
      </c>
      <c r="C537">
        <v>38.4</v>
      </c>
    </row>
    <row r="538" spans="1:3" x14ac:dyDescent="0.25">
      <c r="A538">
        <v>39</v>
      </c>
      <c r="B538">
        <v>95.44</v>
      </c>
      <c r="C538">
        <v>38.4</v>
      </c>
    </row>
    <row r="539" spans="1:3" x14ac:dyDescent="0.25">
      <c r="A539">
        <v>34</v>
      </c>
      <c r="B539">
        <v>87.21</v>
      </c>
      <c r="C539">
        <v>38.4</v>
      </c>
    </row>
    <row r="540" spans="1:3" x14ac:dyDescent="0.25">
      <c r="A540">
        <v>19</v>
      </c>
      <c r="B540">
        <v>83.43</v>
      </c>
      <c r="C540">
        <v>38.4</v>
      </c>
    </row>
    <row r="541" spans="1:3" x14ac:dyDescent="0.25">
      <c r="A541">
        <v>38</v>
      </c>
      <c r="B541">
        <v>118.55</v>
      </c>
      <c r="C541">
        <v>38.4</v>
      </c>
    </row>
    <row r="542" spans="1:3" x14ac:dyDescent="0.25">
      <c r="A542">
        <v>34</v>
      </c>
      <c r="B542">
        <v>226.28</v>
      </c>
      <c r="C542">
        <v>38.4</v>
      </c>
    </row>
    <row r="543" spans="1:3" x14ac:dyDescent="0.25">
      <c r="A543">
        <v>52</v>
      </c>
      <c r="B543">
        <v>113.21</v>
      </c>
      <c r="C543">
        <v>38.299999999999997</v>
      </c>
    </row>
    <row r="544" spans="1:3" x14ac:dyDescent="0.25">
      <c r="A544">
        <v>66</v>
      </c>
      <c r="B544">
        <v>96.19</v>
      </c>
      <c r="C544">
        <v>38.299999999999997</v>
      </c>
    </row>
    <row r="545" spans="1:3" x14ac:dyDescent="0.25">
      <c r="A545">
        <v>42</v>
      </c>
      <c r="B545">
        <v>112.06</v>
      </c>
      <c r="C545">
        <v>38.200000000000003</v>
      </c>
    </row>
    <row r="546" spans="1:3" x14ac:dyDescent="0.25">
      <c r="A546">
        <v>54</v>
      </c>
      <c r="B546">
        <v>150.27000000000001</v>
      </c>
      <c r="C546">
        <v>38.200000000000003</v>
      </c>
    </row>
    <row r="547" spans="1:3" x14ac:dyDescent="0.25">
      <c r="A547">
        <v>44</v>
      </c>
      <c r="B547">
        <v>222.29</v>
      </c>
      <c r="C547">
        <v>38.200000000000003</v>
      </c>
    </row>
    <row r="548" spans="1:3" x14ac:dyDescent="0.25">
      <c r="A548">
        <v>22</v>
      </c>
      <c r="B548">
        <v>62.52</v>
      </c>
      <c r="C548">
        <v>38.200000000000003</v>
      </c>
    </row>
    <row r="549" spans="1:3" x14ac:dyDescent="0.25">
      <c r="A549">
        <v>33</v>
      </c>
      <c r="B549">
        <v>55.72</v>
      </c>
      <c r="C549">
        <v>38.200000000000003</v>
      </c>
    </row>
    <row r="550" spans="1:3" x14ac:dyDescent="0.25">
      <c r="A550">
        <v>63</v>
      </c>
      <c r="B550">
        <v>84.35</v>
      </c>
      <c r="C550">
        <v>38.200000000000003</v>
      </c>
    </row>
    <row r="551" spans="1:3" x14ac:dyDescent="0.25">
      <c r="A551">
        <v>64</v>
      </c>
      <c r="B551">
        <v>76.12</v>
      </c>
      <c r="C551">
        <v>38.200000000000003</v>
      </c>
    </row>
    <row r="552" spans="1:3" x14ac:dyDescent="0.25">
      <c r="A552">
        <v>40</v>
      </c>
      <c r="B552">
        <v>153.24</v>
      </c>
      <c r="C552">
        <v>38.200000000000003</v>
      </c>
    </row>
    <row r="553" spans="1:3" x14ac:dyDescent="0.25">
      <c r="A553">
        <v>62</v>
      </c>
      <c r="B553">
        <v>81.64</v>
      </c>
      <c r="C553">
        <v>38.200000000000003</v>
      </c>
    </row>
    <row r="554" spans="1:3" x14ac:dyDescent="0.25">
      <c r="A554">
        <v>72</v>
      </c>
      <c r="B554">
        <v>209.26</v>
      </c>
      <c r="C554">
        <v>38.1</v>
      </c>
    </row>
    <row r="555" spans="1:3" x14ac:dyDescent="0.25">
      <c r="A555">
        <v>53</v>
      </c>
      <c r="B555">
        <v>198.24</v>
      </c>
      <c r="C555">
        <v>38.1</v>
      </c>
    </row>
    <row r="556" spans="1:3" x14ac:dyDescent="0.25">
      <c r="A556">
        <v>49</v>
      </c>
      <c r="B556">
        <v>92.02</v>
      </c>
      <c r="C556">
        <v>38.1</v>
      </c>
    </row>
    <row r="557" spans="1:3" x14ac:dyDescent="0.25">
      <c r="A557">
        <v>48</v>
      </c>
      <c r="B557">
        <v>255.17</v>
      </c>
      <c r="C557">
        <v>38.1</v>
      </c>
    </row>
    <row r="558" spans="1:3" x14ac:dyDescent="0.25">
      <c r="A558">
        <v>45</v>
      </c>
      <c r="B558">
        <v>86.06</v>
      </c>
      <c r="C558">
        <v>38.1</v>
      </c>
    </row>
    <row r="559" spans="1:3" x14ac:dyDescent="0.25">
      <c r="A559">
        <v>57</v>
      </c>
      <c r="B559">
        <v>108.61</v>
      </c>
      <c r="C559">
        <v>38.1</v>
      </c>
    </row>
    <row r="560" spans="1:3" x14ac:dyDescent="0.25">
      <c r="A560">
        <v>34</v>
      </c>
      <c r="B560">
        <v>94.37</v>
      </c>
      <c r="C560">
        <v>38.1</v>
      </c>
    </row>
    <row r="561" spans="1:3" x14ac:dyDescent="0.25">
      <c r="A561">
        <v>57</v>
      </c>
      <c r="B561">
        <v>90.31</v>
      </c>
      <c r="C561">
        <v>38.1</v>
      </c>
    </row>
    <row r="562" spans="1:3" x14ac:dyDescent="0.25">
      <c r="A562">
        <v>69</v>
      </c>
      <c r="B562">
        <v>67.55</v>
      </c>
      <c r="C562">
        <v>38.1</v>
      </c>
    </row>
    <row r="563" spans="1:3" x14ac:dyDescent="0.25">
      <c r="A563">
        <v>38</v>
      </c>
      <c r="B563">
        <v>183.43</v>
      </c>
      <c r="C563">
        <v>38.1</v>
      </c>
    </row>
    <row r="564" spans="1:3" x14ac:dyDescent="0.25">
      <c r="A564">
        <v>59</v>
      </c>
      <c r="B564">
        <v>88.81</v>
      </c>
      <c r="C564">
        <v>38</v>
      </c>
    </row>
    <row r="565" spans="1:3" x14ac:dyDescent="0.25">
      <c r="A565">
        <v>15</v>
      </c>
      <c r="B565">
        <v>75.77</v>
      </c>
      <c r="C565">
        <v>38</v>
      </c>
    </row>
    <row r="566" spans="1:3" x14ac:dyDescent="0.25">
      <c r="A566">
        <v>55</v>
      </c>
      <c r="B566">
        <v>79.02</v>
      </c>
      <c r="C566">
        <v>38</v>
      </c>
    </row>
    <row r="567" spans="1:3" x14ac:dyDescent="0.25">
      <c r="A567">
        <v>57</v>
      </c>
      <c r="B567">
        <v>97.39</v>
      </c>
      <c r="C567">
        <v>38</v>
      </c>
    </row>
    <row r="568" spans="1:3" x14ac:dyDescent="0.25">
      <c r="A568">
        <v>77</v>
      </c>
      <c r="B568">
        <v>99.78</v>
      </c>
      <c r="C568">
        <v>38</v>
      </c>
    </row>
    <row r="569" spans="1:3" x14ac:dyDescent="0.25">
      <c r="A569">
        <v>48</v>
      </c>
      <c r="B569">
        <v>68.13</v>
      </c>
      <c r="C569">
        <v>38</v>
      </c>
    </row>
    <row r="570" spans="1:3" x14ac:dyDescent="0.25">
      <c r="A570">
        <v>42</v>
      </c>
      <c r="B570">
        <v>75.34</v>
      </c>
      <c r="C570">
        <v>38</v>
      </c>
    </row>
    <row r="571" spans="1:3" x14ac:dyDescent="0.25">
      <c r="A571">
        <v>54</v>
      </c>
      <c r="B571">
        <v>75.16</v>
      </c>
      <c r="C571">
        <v>38</v>
      </c>
    </row>
    <row r="572" spans="1:3" x14ac:dyDescent="0.25">
      <c r="A572">
        <v>40</v>
      </c>
      <c r="B572">
        <v>92.35</v>
      </c>
      <c r="C572">
        <v>38</v>
      </c>
    </row>
    <row r="573" spans="1:3" x14ac:dyDescent="0.25">
      <c r="A573">
        <v>40</v>
      </c>
      <c r="B573">
        <v>72.12</v>
      </c>
      <c r="C573">
        <v>38</v>
      </c>
    </row>
    <row r="574" spans="1:3" x14ac:dyDescent="0.25">
      <c r="A574">
        <v>32</v>
      </c>
      <c r="B574">
        <v>81.92</v>
      </c>
      <c r="C574">
        <v>38</v>
      </c>
    </row>
    <row r="575" spans="1:3" x14ac:dyDescent="0.25">
      <c r="A575">
        <v>48</v>
      </c>
      <c r="B575">
        <v>90.38</v>
      </c>
      <c r="C575">
        <v>38</v>
      </c>
    </row>
    <row r="576" spans="1:3" x14ac:dyDescent="0.25">
      <c r="A576">
        <v>15</v>
      </c>
      <c r="B576">
        <v>91.16</v>
      </c>
      <c r="C576">
        <v>38</v>
      </c>
    </row>
    <row r="577" spans="1:3" x14ac:dyDescent="0.25">
      <c r="A577">
        <v>24</v>
      </c>
      <c r="B577">
        <v>123.1</v>
      </c>
      <c r="C577">
        <v>37.9</v>
      </c>
    </row>
    <row r="578" spans="1:3" x14ac:dyDescent="0.25">
      <c r="A578">
        <v>21</v>
      </c>
      <c r="B578">
        <v>101.37</v>
      </c>
      <c r="C578">
        <v>37.9</v>
      </c>
    </row>
    <row r="579" spans="1:3" x14ac:dyDescent="0.25">
      <c r="A579">
        <v>45</v>
      </c>
      <c r="B579">
        <v>86.99</v>
      </c>
      <c r="C579">
        <v>37.9</v>
      </c>
    </row>
    <row r="580" spans="1:3" x14ac:dyDescent="0.25">
      <c r="A580">
        <v>54</v>
      </c>
      <c r="B580">
        <v>209.5</v>
      </c>
      <c r="C580">
        <v>37.9</v>
      </c>
    </row>
    <row r="581" spans="1:3" x14ac:dyDescent="0.25">
      <c r="A581">
        <v>63</v>
      </c>
      <c r="B581">
        <v>105.52</v>
      </c>
      <c r="C581">
        <v>37.9</v>
      </c>
    </row>
    <row r="582" spans="1:3" x14ac:dyDescent="0.25">
      <c r="A582">
        <v>25</v>
      </c>
      <c r="B582">
        <v>81.209999999999994</v>
      </c>
      <c r="C582">
        <v>37.9</v>
      </c>
    </row>
    <row r="583" spans="1:3" x14ac:dyDescent="0.25">
      <c r="A583">
        <v>49</v>
      </c>
      <c r="B583">
        <v>78.040000000000006</v>
      </c>
      <c r="C583">
        <v>37.9</v>
      </c>
    </row>
    <row r="584" spans="1:3" x14ac:dyDescent="0.25">
      <c r="A584">
        <v>52</v>
      </c>
      <c r="B584">
        <v>62.66</v>
      </c>
      <c r="C584">
        <v>37.9</v>
      </c>
    </row>
    <row r="585" spans="1:3" x14ac:dyDescent="0.25">
      <c r="A585">
        <v>35</v>
      </c>
      <c r="B585">
        <v>76</v>
      </c>
      <c r="C585">
        <v>37.9</v>
      </c>
    </row>
    <row r="586" spans="1:3" x14ac:dyDescent="0.25">
      <c r="A586">
        <v>49</v>
      </c>
      <c r="B586">
        <v>61.57</v>
      </c>
      <c r="C586">
        <v>37.9</v>
      </c>
    </row>
    <row r="587" spans="1:3" x14ac:dyDescent="0.25">
      <c r="A587">
        <v>63</v>
      </c>
      <c r="B587">
        <v>57.06</v>
      </c>
      <c r="C587">
        <v>37.9</v>
      </c>
    </row>
    <row r="588" spans="1:3" x14ac:dyDescent="0.25">
      <c r="A588">
        <v>60</v>
      </c>
      <c r="B588">
        <v>89.22</v>
      </c>
      <c r="C588">
        <v>37.799999999999997</v>
      </c>
    </row>
    <row r="589" spans="1:3" x14ac:dyDescent="0.25">
      <c r="A589">
        <v>75</v>
      </c>
      <c r="B589">
        <v>75.39</v>
      </c>
      <c r="C589">
        <v>37.799999999999997</v>
      </c>
    </row>
    <row r="590" spans="1:3" x14ac:dyDescent="0.25">
      <c r="A590">
        <v>46</v>
      </c>
      <c r="B590">
        <v>78.75</v>
      </c>
      <c r="C590">
        <v>37.799999999999997</v>
      </c>
    </row>
    <row r="591" spans="1:3" x14ac:dyDescent="0.25">
      <c r="A591">
        <v>64</v>
      </c>
      <c r="B591">
        <v>93.99</v>
      </c>
      <c r="C591">
        <v>37.799999999999997</v>
      </c>
    </row>
    <row r="592" spans="1:3" x14ac:dyDescent="0.25">
      <c r="A592">
        <v>63</v>
      </c>
      <c r="B592">
        <v>95.16</v>
      </c>
      <c r="C592">
        <v>37.799999999999997</v>
      </c>
    </row>
    <row r="593" spans="1:3" x14ac:dyDescent="0.25">
      <c r="A593">
        <v>32</v>
      </c>
      <c r="B593">
        <v>114.37</v>
      </c>
      <c r="C593">
        <v>37.799999999999997</v>
      </c>
    </row>
    <row r="594" spans="1:3" x14ac:dyDescent="0.25">
      <c r="A594">
        <v>49</v>
      </c>
      <c r="B594">
        <v>79.510000000000005</v>
      </c>
      <c r="C594">
        <v>37.799999999999997</v>
      </c>
    </row>
    <row r="595" spans="1:3" x14ac:dyDescent="0.25">
      <c r="A595">
        <v>51</v>
      </c>
      <c r="B595">
        <v>90.67</v>
      </c>
      <c r="C595">
        <v>37.799999999999997</v>
      </c>
    </row>
    <row r="596" spans="1:3" x14ac:dyDescent="0.25">
      <c r="A596">
        <v>16</v>
      </c>
      <c r="B596">
        <v>87.54</v>
      </c>
      <c r="C596">
        <v>37.799999999999997</v>
      </c>
    </row>
    <row r="597" spans="1:3" x14ac:dyDescent="0.25">
      <c r="A597">
        <v>70</v>
      </c>
      <c r="B597">
        <v>102.5</v>
      </c>
      <c r="C597">
        <v>37.799999999999997</v>
      </c>
    </row>
    <row r="598" spans="1:3" x14ac:dyDescent="0.25">
      <c r="A598">
        <v>73</v>
      </c>
      <c r="B598">
        <v>230.68</v>
      </c>
      <c r="C598">
        <v>37.700000000000003</v>
      </c>
    </row>
    <row r="599" spans="1:3" x14ac:dyDescent="0.25">
      <c r="A599">
        <v>63</v>
      </c>
      <c r="B599">
        <v>228.2</v>
      </c>
      <c r="C599">
        <v>37.700000000000003</v>
      </c>
    </row>
    <row r="600" spans="1:3" x14ac:dyDescent="0.25">
      <c r="A600">
        <v>24</v>
      </c>
      <c r="B600">
        <v>200.14</v>
      </c>
      <c r="C600">
        <v>37.700000000000003</v>
      </c>
    </row>
    <row r="601" spans="1:3" x14ac:dyDescent="0.25">
      <c r="A601">
        <v>58</v>
      </c>
      <c r="B601">
        <v>196.5</v>
      </c>
      <c r="C601">
        <v>37.700000000000003</v>
      </c>
    </row>
    <row r="602" spans="1:3" x14ac:dyDescent="0.25">
      <c r="A602">
        <v>45</v>
      </c>
      <c r="B602">
        <v>104.12</v>
      </c>
      <c r="C602">
        <v>37.700000000000003</v>
      </c>
    </row>
    <row r="603" spans="1:3" x14ac:dyDescent="0.25">
      <c r="A603">
        <v>73</v>
      </c>
      <c r="B603">
        <v>71.290000000000006</v>
      </c>
      <c r="C603">
        <v>37.700000000000003</v>
      </c>
    </row>
    <row r="604" spans="1:3" x14ac:dyDescent="0.25">
      <c r="A604">
        <v>54</v>
      </c>
      <c r="B604">
        <v>72.959999999999994</v>
      </c>
      <c r="C604">
        <v>37.700000000000003</v>
      </c>
    </row>
    <row r="605" spans="1:3" x14ac:dyDescent="0.25">
      <c r="A605">
        <v>34</v>
      </c>
      <c r="B605">
        <v>113.01</v>
      </c>
      <c r="C605">
        <v>37.6</v>
      </c>
    </row>
    <row r="606" spans="1:3" x14ac:dyDescent="0.25">
      <c r="A606">
        <v>42</v>
      </c>
      <c r="B606">
        <v>158.88999999999999</v>
      </c>
      <c r="C606">
        <v>37.6</v>
      </c>
    </row>
    <row r="607" spans="1:3" x14ac:dyDescent="0.25">
      <c r="A607">
        <v>54</v>
      </c>
      <c r="B607">
        <v>104.42</v>
      </c>
      <c r="C607">
        <v>37.6</v>
      </c>
    </row>
    <row r="608" spans="1:3" x14ac:dyDescent="0.25">
      <c r="A608">
        <v>68</v>
      </c>
      <c r="B608">
        <v>96.06</v>
      </c>
      <c r="C608">
        <v>37.6</v>
      </c>
    </row>
    <row r="609" spans="1:3" x14ac:dyDescent="0.25">
      <c r="A609">
        <v>43</v>
      </c>
      <c r="B609">
        <v>88.23</v>
      </c>
      <c r="C609">
        <v>37.6</v>
      </c>
    </row>
    <row r="610" spans="1:3" x14ac:dyDescent="0.25">
      <c r="A610">
        <v>27</v>
      </c>
      <c r="B610">
        <v>94.25</v>
      </c>
      <c r="C610">
        <v>37.6</v>
      </c>
    </row>
    <row r="611" spans="1:3" x14ac:dyDescent="0.25">
      <c r="A611">
        <v>26</v>
      </c>
      <c r="B611">
        <v>84.86</v>
      </c>
      <c r="C611">
        <v>37.6</v>
      </c>
    </row>
    <row r="612" spans="1:3" x14ac:dyDescent="0.25">
      <c r="A612">
        <v>36</v>
      </c>
      <c r="B612">
        <v>119.9</v>
      </c>
      <c r="C612">
        <v>37.6</v>
      </c>
    </row>
    <row r="613" spans="1:3" x14ac:dyDescent="0.25">
      <c r="A613">
        <v>76</v>
      </c>
      <c r="B613">
        <v>193.61</v>
      </c>
      <c r="C613">
        <v>37.6</v>
      </c>
    </row>
    <row r="614" spans="1:3" x14ac:dyDescent="0.25">
      <c r="A614">
        <v>64</v>
      </c>
      <c r="B614">
        <v>191.61</v>
      </c>
      <c r="C614">
        <v>37.5</v>
      </c>
    </row>
    <row r="615" spans="1:3" x14ac:dyDescent="0.25">
      <c r="A615">
        <v>57</v>
      </c>
      <c r="B615">
        <v>68.02</v>
      </c>
      <c r="C615">
        <v>37.5</v>
      </c>
    </row>
    <row r="616" spans="1:3" x14ac:dyDescent="0.25">
      <c r="A616">
        <v>44</v>
      </c>
      <c r="B616">
        <v>74.91</v>
      </c>
      <c r="C616">
        <v>37.5</v>
      </c>
    </row>
    <row r="617" spans="1:3" x14ac:dyDescent="0.25">
      <c r="A617">
        <v>40</v>
      </c>
      <c r="B617">
        <v>131.99</v>
      </c>
      <c r="C617">
        <v>37.5</v>
      </c>
    </row>
    <row r="618" spans="1:3" x14ac:dyDescent="0.25">
      <c r="A618">
        <v>24</v>
      </c>
      <c r="B618">
        <v>84.16</v>
      </c>
      <c r="C618">
        <v>37.5</v>
      </c>
    </row>
    <row r="619" spans="1:3" x14ac:dyDescent="0.25">
      <c r="A619">
        <v>22</v>
      </c>
      <c r="B619">
        <v>68.400000000000006</v>
      </c>
      <c r="C619">
        <v>37.5</v>
      </c>
    </row>
    <row r="620" spans="1:3" x14ac:dyDescent="0.25">
      <c r="A620">
        <v>66</v>
      </c>
      <c r="B620">
        <v>66.239999999999995</v>
      </c>
      <c r="C620">
        <v>37.5</v>
      </c>
    </row>
    <row r="621" spans="1:3" x14ac:dyDescent="0.25">
      <c r="A621">
        <v>56</v>
      </c>
      <c r="B621">
        <v>122.73</v>
      </c>
      <c r="C621">
        <v>37.5</v>
      </c>
    </row>
    <row r="622" spans="1:3" x14ac:dyDescent="0.25">
      <c r="A622">
        <v>44</v>
      </c>
      <c r="B622">
        <v>72.03</v>
      </c>
      <c r="C622">
        <v>37.5</v>
      </c>
    </row>
    <row r="623" spans="1:3" x14ac:dyDescent="0.25">
      <c r="A623">
        <v>61</v>
      </c>
      <c r="B623">
        <v>112.24</v>
      </c>
      <c r="C623">
        <v>37.4</v>
      </c>
    </row>
    <row r="624" spans="1:3" x14ac:dyDescent="0.25">
      <c r="A624">
        <v>19</v>
      </c>
      <c r="B624">
        <v>77.19</v>
      </c>
      <c r="C624">
        <v>37.4</v>
      </c>
    </row>
    <row r="625" spans="1:3" x14ac:dyDescent="0.25">
      <c r="A625">
        <v>46</v>
      </c>
      <c r="B625">
        <v>124.61</v>
      </c>
      <c r="C625">
        <v>37.4</v>
      </c>
    </row>
    <row r="626" spans="1:3" x14ac:dyDescent="0.25">
      <c r="A626">
        <v>39</v>
      </c>
      <c r="B626">
        <v>92.82</v>
      </c>
      <c r="C626">
        <v>37.4</v>
      </c>
    </row>
    <row r="627" spans="1:3" x14ac:dyDescent="0.25">
      <c r="A627">
        <v>41</v>
      </c>
      <c r="B627">
        <v>89.14</v>
      </c>
      <c r="C627">
        <v>37.4</v>
      </c>
    </row>
    <row r="628" spans="1:3" x14ac:dyDescent="0.25">
      <c r="A628">
        <v>73</v>
      </c>
      <c r="B628">
        <v>202.57</v>
      </c>
      <c r="C628">
        <v>37.4</v>
      </c>
    </row>
    <row r="629" spans="1:3" x14ac:dyDescent="0.25">
      <c r="A629">
        <v>80</v>
      </c>
      <c r="B629">
        <v>235.54</v>
      </c>
      <c r="C629">
        <v>37.4</v>
      </c>
    </row>
    <row r="630" spans="1:3" x14ac:dyDescent="0.25">
      <c r="A630">
        <v>34</v>
      </c>
      <c r="B630">
        <v>79.8</v>
      </c>
      <c r="C630">
        <v>37.4</v>
      </c>
    </row>
    <row r="631" spans="1:3" x14ac:dyDescent="0.25">
      <c r="A631">
        <v>68</v>
      </c>
      <c r="B631">
        <v>222.58</v>
      </c>
      <c r="C631">
        <v>37.4</v>
      </c>
    </row>
    <row r="632" spans="1:3" x14ac:dyDescent="0.25">
      <c r="A632">
        <v>38</v>
      </c>
      <c r="B632">
        <v>73.760000000000005</v>
      </c>
      <c r="C632">
        <v>37.4</v>
      </c>
    </row>
    <row r="633" spans="1:3" x14ac:dyDescent="0.25">
      <c r="A633">
        <v>31</v>
      </c>
      <c r="B633">
        <v>89.01</v>
      </c>
      <c r="C633">
        <v>37.4</v>
      </c>
    </row>
    <row r="634" spans="1:3" x14ac:dyDescent="0.25">
      <c r="A634">
        <v>57</v>
      </c>
      <c r="B634">
        <v>221.89</v>
      </c>
      <c r="C634">
        <v>37.299999999999997</v>
      </c>
    </row>
    <row r="635" spans="1:3" x14ac:dyDescent="0.25">
      <c r="A635">
        <v>47</v>
      </c>
      <c r="B635">
        <v>136.80000000000001</v>
      </c>
      <c r="C635">
        <v>37.299999999999997</v>
      </c>
    </row>
    <row r="636" spans="1:3" x14ac:dyDescent="0.25">
      <c r="A636">
        <v>79</v>
      </c>
      <c r="B636">
        <v>79.53</v>
      </c>
      <c r="C636">
        <v>37.299999999999997</v>
      </c>
    </row>
    <row r="637" spans="1:3" x14ac:dyDescent="0.25">
      <c r="A637">
        <v>41</v>
      </c>
      <c r="B637">
        <v>80.28</v>
      </c>
      <c r="C637">
        <v>37.299999999999997</v>
      </c>
    </row>
    <row r="638" spans="1:3" x14ac:dyDescent="0.25">
      <c r="A638">
        <v>50</v>
      </c>
      <c r="B638">
        <v>85.92</v>
      </c>
      <c r="C638">
        <v>37.299999999999997</v>
      </c>
    </row>
    <row r="639" spans="1:3" x14ac:dyDescent="0.25">
      <c r="A639">
        <v>46</v>
      </c>
      <c r="B639">
        <v>85.84</v>
      </c>
      <c r="C639">
        <v>37.299999999999997</v>
      </c>
    </row>
    <row r="640" spans="1:3" x14ac:dyDescent="0.25">
      <c r="A640">
        <v>44</v>
      </c>
      <c r="B640">
        <v>63.6</v>
      </c>
      <c r="C640">
        <v>37.299999999999997</v>
      </c>
    </row>
    <row r="641" spans="1:3" x14ac:dyDescent="0.25">
      <c r="A641">
        <v>12</v>
      </c>
      <c r="B641">
        <v>97.35</v>
      </c>
      <c r="C641">
        <v>37.299999999999997</v>
      </c>
    </row>
    <row r="642" spans="1:3" x14ac:dyDescent="0.25">
      <c r="A642">
        <v>46</v>
      </c>
      <c r="B642">
        <v>159.66999999999999</v>
      </c>
      <c r="C642">
        <v>37.299999999999997</v>
      </c>
    </row>
    <row r="643" spans="1:3" x14ac:dyDescent="0.25">
      <c r="A643">
        <v>34</v>
      </c>
      <c r="B643">
        <v>89.31</v>
      </c>
      <c r="C643">
        <v>37.299999999999997</v>
      </c>
    </row>
    <row r="644" spans="1:3" x14ac:dyDescent="0.25">
      <c r="A644">
        <v>56</v>
      </c>
      <c r="B644">
        <v>244.3</v>
      </c>
      <c r="C644">
        <v>37.299999999999997</v>
      </c>
    </row>
    <row r="645" spans="1:3" x14ac:dyDescent="0.25">
      <c r="A645">
        <v>45</v>
      </c>
      <c r="B645">
        <v>108.03</v>
      </c>
      <c r="C645">
        <v>37.299999999999997</v>
      </c>
    </row>
    <row r="646" spans="1:3" x14ac:dyDescent="0.25">
      <c r="A646">
        <v>60</v>
      </c>
      <c r="B646">
        <v>153.47999999999999</v>
      </c>
      <c r="C646">
        <v>37.299999999999997</v>
      </c>
    </row>
    <row r="647" spans="1:3" x14ac:dyDescent="0.25">
      <c r="A647">
        <v>65</v>
      </c>
      <c r="B647">
        <v>220.52</v>
      </c>
      <c r="C647">
        <v>37.200000000000003</v>
      </c>
    </row>
    <row r="648" spans="1:3" x14ac:dyDescent="0.25">
      <c r="A648">
        <v>41</v>
      </c>
      <c r="B648">
        <v>102.89</v>
      </c>
      <c r="C648">
        <v>37.200000000000003</v>
      </c>
    </row>
    <row r="649" spans="1:3" x14ac:dyDescent="0.25">
      <c r="A649">
        <v>25</v>
      </c>
      <c r="B649">
        <v>78.59</v>
      </c>
      <c r="C649">
        <v>37.200000000000003</v>
      </c>
    </row>
    <row r="650" spans="1:3" x14ac:dyDescent="0.25">
      <c r="A650">
        <v>45</v>
      </c>
      <c r="B650">
        <v>77.19</v>
      </c>
      <c r="C650">
        <v>37.200000000000003</v>
      </c>
    </row>
    <row r="651" spans="1:3" x14ac:dyDescent="0.25">
      <c r="A651">
        <v>32</v>
      </c>
      <c r="B651">
        <v>100.01</v>
      </c>
      <c r="C651">
        <v>37.200000000000003</v>
      </c>
    </row>
    <row r="652" spans="1:3" x14ac:dyDescent="0.25">
      <c r="A652">
        <v>45</v>
      </c>
      <c r="B652">
        <v>74.28</v>
      </c>
      <c r="C652">
        <v>37.200000000000003</v>
      </c>
    </row>
    <row r="653" spans="1:3" x14ac:dyDescent="0.25">
      <c r="A653">
        <v>28</v>
      </c>
      <c r="B653">
        <v>62.44</v>
      </c>
      <c r="C653">
        <v>37.200000000000003</v>
      </c>
    </row>
    <row r="654" spans="1:3" x14ac:dyDescent="0.25">
      <c r="A654">
        <v>42</v>
      </c>
      <c r="B654">
        <v>112.98</v>
      </c>
      <c r="C654">
        <v>37.200000000000003</v>
      </c>
    </row>
    <row r="655" spans="1:3" x14ac:dyDescent="0.25">
      <c r="A655">
        <v>39</v>
      </c>
      <c r="B655">
        <v>243.52</v>
      </c>
      <c r="C655">
        <v>37.200000000000003</v>
      </c>
    </row>
    <row r="656" spans="1:3" x14ac:dyDescent="0.25">
      <c r="A656">
        <v>72</v>
      </c>
      <c r="B656">
        <v>185.49</v>
      </c>
      <c r="C656">
        <v>37.1</v>
      </c>
    </row>
    <row r="657" spans="1:3" x14ac:dyDescent="0.25">
      <c r="A657">
        <v>29</v>
      </c>
      <c r="B657">
        <v>83.51</v>
      </c>
      <c r="C657">
        <v>37.1</v>
      </c>
    </row>
    <row r="658" spans="1:3" x14ac:dyDescent="0.25">
      <c r="A658">
        <v>69</v>
      </c>
      <c r="B658">
        <v>61.81</v>
      </c>
      <c r="C658">
        <v>37.1</v>
      </c>
    </row>
    <row r="659" spans="1:3" x14ac:dyDescent="0.25">
      <c r="A659">
        <v>54</v>
      </c>
      <c r="B659">
        <v>140.28</v>
      </c>
      <c r="C659">
        <v>37.1</v>
      </c>
    </row>
    <row r="660" spans="1:3" x14ac:dyDescent="0.25">
      <c r="A660">
        <v>61</v>
      </c>
      <c r="B660">
        <v>69.91</v>
      </c>
      <c r="C660">
        <v>37.1</v>
      </c>
    </row>
    <row r="661" spans="1:3" x14ac:dyDescent="0.25">
      <c r="A661">
        <v>44</v>
      </c>
      <c r="B661">
        <v>58.19</v>
      </c>
      <c r="C661">
        <v>37.1</v>
      </c>
    </row>
    <row r="662" spans="1:3" x14ac:dyDescent="0.25">
      <c r="A662">
        <v>26</v>
      </c>
      <c r="B662">
        <v>90.54</v>
      </c>
      <c r="C662">
        <v>37.1</v>
      </c>
    </row>
    <row r="663" spans="1:3" x14ac:dyDescent="0.25">
      <c r="A663">
        <v>30</v>
      </c>
      <c r="B663">
        <v>75.19</v>
      </c>
      <c r="C663">
        <v>37</v>
      </c>
    </row>
    <row r="664" spans="1:3" x14ac:dyDescent="0.25">
      <c r="A664">
        <v>31</v>
      </c>
      <c r="B664">
        <v>100.39</v>
      </c>
      <c r="C664">
        <v>37</v>
      </c>
    </row>
    <row r="665" spans="1:3" x14ac:dyDescent="0.25">
      <c r="A665">
        <v>66</v>
      </c>
      <c r="B665">
        <v>76.11</v>
      </c>
      <c r="C665">
        <v>37</v>
      </c>
    </row>
    <row r="666" spans="1:3" x14ac:dyDescent="0.25">
      <c r="A666">
        <v>21</v>
      </c>
      <c r="B666">
        <v>92.87</v>
      </c>
      <c r="C666">
        <v>37</v>
      </c>
    </row>
    <row r="667" spans="1:3" x14ac:dyDescent="0.25">
      <c r="A667">
        <v>48</v>
      </c>
      <c r="B667">
        <v>173.14</v>
      </c>
      <c r="C667">
        <v>37</v>
      </c>
    </row>
    <row r="668" spans="1:3" x14ac:dyDescent="0.25">
      <c r="A668">
        <v>69</v>
      </c>
      <c r="B668">
        <v>111.48</v>
      </c>
      <c r="C668">
        <v>37</v>
      </c>
    </row>
    <row r="669" spans="1:3" x14ac:dyDescent="0.25">
      <c r="A669">
        <v>63</v>
      </c>
      <c r="B669">
        <v>222.66</v>
      </c>
      <c r="C669">
        <v>37</v>
      </c>
    </row>
    <row r="670" spans="1:3" x14ac:dyDescent="0.25">
      <c r="A670">
        <v>52</v>
      </c>
      <c r="B670">
        <v>100.71</v>
      </c>
      <c r="C670">
        <v>37</v>
      </c>
    </row>
    <row r="671" spans="1:3" x14ac:dyDescent="0.25">
      <c r="A671">
        <v>45</v>
      </c>
      <c r="B671">
        <v>81.239999999999995</v>
      </c>
      <c r="C671">
        <v>37</v>
      </c>
    </row>
    <row r="672" spans="1:3" x14ac:dyDescent="0.25">
      <c r="A672">
        <v>34</v>
      </c>
      <c r="B672">
        <v>83.75</v>
      </c>
      <c r="C672">
        <v>37</v>
      </c>
    </row>
    <row r="673" spans="1:3" x14ac:dyDescent="0.25">
      <c r="A673">
        <v>77</v>
      </c>
      <c r="B673">
        <v>231.56</v>
      </c>
      <c r="C673">
        <v>36.9</v>
      </c>
    </row>
    <row r="674" spans="1:3" x14ac:dyDescent="0.25">
      <c r="A674">
        <v>69</v>
      </c>
      <c r="B674">
        <v>225.47</v>
      </c>
      <c r="C674">
        <v>36.9</v>
      </c>
    </row>
    <row r="675" spans="1:3" x14ac:dyDescent="0.25">
      <c r="A675">
        <v>21</v>
      </c>
      <c r="B675">
        <v>111.61</v>
      </c>
      <c r="C675">
        <v>36.9</v>
      </c>
    </row>
    <row r="676" spans="1:3" x14ac:dyDescent="0.25">
      <c r="A676">
        <v>37</v>
      </c>
      <c r="B676">
        <v>156.69999999999999</v>
      </c>
      <c r="C676">
        <v>36.9</v>
      </c>
    </row>
    <row r="677" spans="1:3" x14ac:dyDescent="0.25">
      <c r="A677">
        <v>27</v>
      </c>
      <c r="B677">
        <v>119.67</v>
      </c>
      <c r="C677">
        <v>36.9</v>
      </c>
    </row>
    <row r="678" spans="1:3" x14ac:dyDescent="0.25">
      <c r="A678">
        <v>34</v>
      </c>
      <c r="B678">
        <v>69.09</v>
      </c>
      <c r="C678">
        <v>36.9</v>
      </c>
    </row>
    <row r="679" spans="1:3" x14ac:dyDescent="0.25">
      <c r="A679">
        <v>52</v>
      </c>
      <c r="B679">
        <v>72.709999999999994</v>
      </c>
      <c r="C679">
        <v>36.9</v>
      </c>
    </row>
    <row r="680" spans="1:3" x14ac:dyDescent="0.25">
      <c r="A680">
        <v>41</v>
      </c>
      <c r="B680">
        <v>65.400000000000006</v>
      </c>
      <c r="C680">
        <v>36.9</v>
      </c>
    </row>
    <row r="681" spans="1:3" x14ac:dyDescent="0.25">
      <c r="A681">
        <v>38</v>
      </c>
      <c r="B681">
        <v>77.5</v>
      </c>
      <c r="C681">
        <v>36.9</v>
      </c>
    </row>
    <row r="682" spans="1:3" x14ac:dyDescent="0.25">
      <c r="A682">
        <v>40</v>
      </c>
      <c r="B682">
        <v>115.07</v>
      </c>
      <c r="C682">
        <v>36.9</v>
      </c>
    </row>
    <row r="683" spans="1:3" x14ac:dyDescent="0.25">
      <c r="A683">
        <v>49</v>
      </c>
      <c r="B683">
        <v>112.31</v>
      </c>
      <c r="C683">
        <v>36.9</v>
      </c>
    </row>
    <row r="684" spans="1:3" x14ac:dyDescent="0.25">
      <c r="A684">
        <v>81</v>
      </c>
      <c r="B684">
        <v>91.82</v>
      </c>
      <c r="C684">
        <v>36.9</v>
      </c>
    </row>
    <row r="685" spans="1:3" x14ac:dyDescent="0.25">
      <c r="A685">
        <v>82</v>
      </c>
      <c r="B685">
        <v>211.58</v>
      </c>
      <c r="C685">
        <v>36.9</v>
      </c>
    </row>
    <row r="686" spans="1:3" x14ac:dyDescent="0.25">
      <c r="A686">
        <v>61</v>
      </c>
      <c r="B686">
        <v>120.46</v>
      </c>
      <c r="C686">
        <v>36.799999999999997</v>
      </c>
    </row>
    <row r="687" spans="1:3" x14ac:dyDescent="0.25">
      <c r="A687">
        <v>69</v>
      </c>
      <c r="B687">
        <v>72.17</v>
      </c>
      <c r="C687">
        <v>36.799999999999997</v>
      </c>
    </row>
    <row r="688" spans="1:3" x14ac:dyDescent="0.25">
      <c r="A688">
        <v>63</v>
      </c>
      <c r="B688">
        <v>90.07</v>
      </c>
      <c r="C688">
        <v>36.799999999999997</v>
      </c>
    </row>
    <row r="689" spans="1:3" x14ac:dyDescent="0.25">
      <c r="A689">
        <v>65</v>
      </c>
      <c r="B689">
        <v>104.21</v>
      </c>
      <c r="C689">
        <v>36.799999999999997</v>
      </c>
    </row>
    <row r="690" spans="1:3" x14ac:dyDescent="0.25">
      <c r="A690">
        <v>62</v>
      </c>
      <c r="B690">
        <v>206.98</v>
      </c>
      <c r="C690">
        <v>36.799999999999997</v>
      </c>
    </row>
    <row r="691" spans="1:3" x14ac:dyDescent="0.25">
      <c r="A691">
        <v>44</v>
      </c>
      <c r="B691">
        <v>105.77</v>
      </c>
      <c r="C691">
        <v>36.799999999999997</v>
      </c>
    </row>
    <row r="692" spans="1:3" x14ac:dyDescent="0.25">
      <c r="A692">
        <v>60</v>
      </c>
      <c r="B692">
        <v>220.24</v>
      </c>
      <c r="C692">
        <v>36.799999999999997</v>
      </c>
    </row>
    <row r="693" spans="1:3" x14ac:dyDescent="0.25">
      <c r="A693">
        <v>60</v>
      </c>
      <c r="B693">
        <v>234.45</v>
      </c>
      <c r="C693">
        <v>36.799999999999997</v>
      </c>
    </row>
    <row r="694" spans="1:3" x14ac:dyDescent="0.25">
      <c r="A694">
        <v>57</v>
      </c>
      <c r="B694">
        <v>84.96</v>
      </c>
      <c r="C694">
        <v>36.700000000000003</v>
      </c>
    </row>
    <row r="695" spans="1:3" x14ac:dyDescent="0.25">
      <c r="A695">
        <v>30</v>
      </c>
      <c r="B695">
        <v>61.45</v>
      </c>
      <c r="C695">
        <v>36.700000000000003</v>
      </c>
    </row>
    <row r="696" spans="1:3" x14ac:dyDescent="0.25">
      <c r="A696">
        <v>35</v>
      </c>
      <c r="B696">
        <v>89.32</v>
      </c>
      <c r="C696">
        <v>36.700000000000003</v>
      </c>
    </row>
    <row r="697" spans="1:3" x14ac:dyDescent="0.25">
      <c r="A697">
        <v>70</v>
      </c>
      <c r="B697">
        <v>88.66</v>
      </c>
      <c r="C697">
        <v>36.700000000000003</v>
      </c>
    </row>
    <row r="698" spans="1:3" x14ac:dyDescent="0.25">
      <c r="A698">
        <v>45</v>
      </c>
      <c r="B698">
        <v>153.76</v>
      </c>
      <c r="C698">
        <v>36.700000000000003</v>
      </c>
    </row>
    <row r="699" spans="1:3" x14ac:dyDescent="0.25">
      <c r="A699">
        <v>72</v>
      </c>
      <c r="B699">
        <v>226.88</v>
      </c>
      <c r="C699">
        <v>36.700000000000003</v>
      </c>
    </row>
    <row r="700" spans="1:3" x14ac:dyDescent="0.25">
      <c r="A700">
        <v>59</v>
      </c>
      <c r="B700">
        <v>216</v>
      </c>
      <c r="C700">
        <v>36.700000000000003</v>
      </c>
    </row>
    <row r="701" spans="1:3" x14ac:dyDescent="0.25">
      <c r="A701">
        <v>72</v>
      </c>
      <c r="B701">
        <v>99.73</v>
      </c>
      <c r="C701">
        <v>36.700000000000003</v>
      </c>
    </row>
    <row r="702" spans="1:3" x14ac:dyDescent="0.25">
      <c r="A702">
        <v>46</v>
      </c>
      <c r="B702">
        <v>75.28</v>
      </c>
      <c r="C702">
        <v>36.700000000000003</v>
      </c>
    </row>
    <row r="703" spans="1:3" x14ac:dyDescent="0.25">
      <c r="A703">
        <v>36</v>
      </c>
      <c r="B703">
        <v>67.290000000000006</v>
      </c>
      <c r="C703">
        <v>36.700000000000003</v>
      </c>
    </row>
    <row r="704" spans="1:3" x14ac:dyDescent="0.25">
      <c r="A704">
        <v>46</v>
      </c>
      <c r="B704">
        <v>66.59</v>
      </c>
      <c r="C704">
        <v>36.700000000000003</v>
      </c>
    </row>
    <row r="705" spans="1:3" x14ac:dyDescent="0.25">
      <c r="A705">
        <v>28</v>
      </c>
      <c r="B705">
        <v>141.16</v>
      </c>
      <c r="C705">
        <v>36.700000000000003</v>
      </c>
    </row>
    <row r="706" spans="1:3" x14ac:dyDescent="0.25">
      <c r="A706">
        <v>81</v>
      </c>
      <c r="B706">
        <v>181.23</v>
      </c>
      <c r="C706">
        <v>36.700000000000003</v>
      </c>
    </row>
    <row r="707" spans="1:3" x14ac:dyDescent="0.25">
      <c r="A707">
        <v>50</v>
      </c>
      <c r="B707">
        <v>213.43</v>
      </c>
      <c r="C707">
        <v>36.700000000000003</v>
      </c>
    </row>
    <row r="708" spans="1:3" x14ac:dyDescent="0.25">
      <c r="A708">
        <v>19</v>
      </c>
      <c r="B708">
        <v>79.599999999999994</v>
      </c>
      <c r="C708">
        <v>36.700000000000003</v>
      </c>
    </row>
    <row r="709" spans="1:3" x14ac:dyDescent="0.25">
      <c r="A709">
        <v>67</v>
      </c>
      <c r="B709">
        <v>228.69</v>
      </c>
      <c r="C709">
        <v>36.6</v>
      </c>
    </row>
    <row r="710" spans="1:3" x14ac:dyDescent="0.25">
      <c r="A710">
        <v>53</v>
      </c>
      <c r="B710">
        <v>78.16</v>
      </c>
      <c r="C710">
        <v>36.6</v>
      </c>
    </row>
    <row r="711" spans="1:3" x14ac:dyDescent="0.25">
      <c r="A711">
        <v>40</v>
      </c>
      <c r="B711">
        <v>74.510000000000005</v>
      </c>
      <c r="C711">
        <v>36.6</v>
      </c>
    </row>
    <row r="712" spans="1:3" x14ac:dyDescent="0.25">
      <c r="A712">
        <v>65</v>
      </c>
      <c r="B712">
        <v>58.87</v>
      </c>
      <c r="C712">
        <v>36.6</v>
      </c>
    </row>
    <row r="713" spans="1:3" x14ac:dyDescent="0.25">
      <c r="A713">
        <v>44</v>
      </c>
      <c r="B713">
        <v>92.72</v>
      </c>
      <c r="C713">
        <v>36.6</v>
      </c>
    </row>
    <row r="714" spans="1:3" x14ac:dyDescent="0.25">
      <c r="A714">
        <v>33</v>
      </c>
      <c r="B714">
        <v>73.540000000000006</v>
      </c>
      <c r="C714">
        <v>36.6</v>
      </c>
    </row>
    <row r="715" spans="1:3" x14ac:dyDescent="0.25">
      <c r="A715">
        <v>28</v>
      </c>
      <c r="B715">
        <v>116.02</v>
      </c>
      <c r="C715">
        <v>36.6</v>
      </c>
    </row>
    <row r="716" spans="1:3" x14ac:dyDescent="0.25">
      <c r="A716">
        <v>21</v>
      </c>
      <c r="B716">
        <v>88.29</v>
      </c>
      <c r="C716">
        <v>36.6</v>
      </c>
    </row>
    <row r="717" spans="1:3" x14ac:dyDescent="0.25">
      <c r="A717">
        <v>57</v>
      </c>
      <c r="B717">
        <v>217.4</v>
      </c>
      <c r="C717">
        <v>36.6</v>
      </c>
    </row>
    <row r="718" spans="1:3" x14ac:dyDescent="0.25">
      <c r="A718">
        <v>58</v>
      </c>
      <c r="B718">
        <v>73.36</v>
      </c>
      <c r="C718">
        <v>36.6</v>
      </c>
    </row>
    <row r="719" spans="1:3" x14ac:dyDescent="0.25">
      <c r="A719">
        <v>78</v>
      </c>
      <c r="B719">
        <v>99.84</v>
      </c>
      <c r="C719">
        <v>36.6</v>
      </c>
    </row>
    <row r="720" spans="1:3" x14ac:dyDescent="0.25">
      <c r="A720">
        <v>55</v>
      </c>
      <c r="B720">
        <v>92.59</v>
      </c>
      <c r="C720">
        <v>36.6</v>
      </c>
    </row>
    <row r="721" spans="1:3" x14ac:dyDescent="0.25">
      <c r="A721">
        <v>25</v>
      </c>
      <c r="B721">
        <v>79.94</v>
      </c>
      <c r="C721">
        <v>36.6</v>
      </c>
    </row>
    <row r="722" spans="1:3" x14ac:dyDescent="0.25">
      <c r="A722">
        <v>53</v>
      </c>
      <c r="B722">
        <v>83.91</v>
      </c>
      <c r="C722">
        <v>36.6</v>
      </c>
    </row>
    <row r="723" spans="1:3" x14ac:dyDescent="0.25">
      <c r="A723">
        <v>63</v>
      </c>
      <c r="B723">
        <v>196.71</v>
      </c>
      <c r="C723">
        <v>36.5</v>
      </c>
    </row>
    <row r="724" spans="1:3" x14ac:dyDescent="0.25">
      <c r="A724">
        <v>73</v>
      </c>
      <c r="B724">
        <v>190.14</v>
      </c>
      <c r="C724">
        <v>36.5</v>
      </c>
    </row>
    <row r="725" spans="1:3" x14ac:dyDescent="0.25">
      <c r="A725">
        <v>69</v>
      </c>
      <c r="B725">
        <v>182.99</v>
      </c>
      <c r="C725">
        <v>36.5</v>
      </c>
    </row>
    <row r="726" spans="1:3" x14ac:dyDescent="0.25">
      <c r="A726">
        <v>38</v>
      </c>
      <c r="B726">
        <v>86.86</v>
      </c>
      <c r="C726">
        <v>36.5</v>
      </c>
    </row>
    <row r="727" spans="1:3" x14ac:dyDescent="0.25">
      <c r="A727">
        <v>70</v>
      </c>
      <c r="B727">
        <v>98.42</v>
      </c>
      <c r="C727">
        <v>36.4</v>
      </c>
    </row>
    <row r="728" spans="1:3" x14ac:dyDescent="0.25">
      <c r="A728">
        <v>27</v>
      </c>
      <c r="B728">
        <v>104.48</v>
      </c>
      <c r="C728">
        <v>36.4</v>
      </c>
    </row>
    <row r="729" spans="1:3" x14ac:dyDescent="0.25">
      <c r="A729">
        <v>79</v>
      </c>
      <c r="B729">
        <v>71.98</v>
      </c>
      <c r="C729">
        <v>36.4</v>
      </c>
    </row>
    <row r="730" spans="1:3" x14ac:dyDescent="0.25">
      <c r="A730">
        <v>60</v>
      </c>
      <c r="B730">
        <v>62.78</v>
      </c>
      <c r="C730">
        <v>36.4</v>
      </c>
    </row>
    <row r="731" spans="1:3" x14ac:dyDescent="0.25">
      <c r="A731">
        <v>47</v>
      </c>
      <c r="B731">
        <v>75.430000000000007</v>
      </c>
      <c r="C731">
        <v>36.4</v>
      </c>
    </row>
    <row r="732" spans="1:3" x14ac:dyDescent="0.25">
      <c r="A732">
        <v>49</v>
      </c>
      <c r="B732">
        <v>220.47</v>
      </c>
      <c r="C732">
        <v>36.4</v>
      </c>
    </row>
    <row r="733" spans="1:3" x14ac:dyDescent="0.25">
      <c r="A733">
        <v>65</v>
      </c>
      <c r="B733">
        <v>113.86</v>
      </c>
      <c r="C733">
        <v>36.4</v>
      </c>
    </row>
    <row r="734" spans="1:3" x14ac:dyDescent="0.25">
      <c r="A734">
        <v>62</v>
      </c>
      <c r="B734">
        <v>78.02</v>
      </c>
      <c r="C734">
        <v>36.4</v>
      </c>
    </row>
    <row r="735" spans="1:3" x14ac:dyDescent="0.25">
      <c r="A735">
        <v>28</v>
      </c>
      <c r="B735">
        <v>83.66</v>
      </c>
      <c r="C735">
        <v>36.4</v>
      </c>
    </row>
    <row r="736" spans="1:3" x14ac:dyDescent="0.25">
      <c r="A736">
        <v>45</v>
      </c>
      <c r="B736">
        <v>85.52</v>
      </c>
      <c r="C736">
        <v>36.4</v>
      </c>
    </row>
    <row r="737" spans="1:3" x14ac:dyDescent="0.25">
      <c r="A737">
        <v>64</v>
      </c>
      <c r="B737">
        <v>81.599999999999994</v>
      </c>
      <c r="C737">
        <v>36.299999999999997</v>
      </c>
    </row>
    <row r="738" spans="1:3" x14ac:dyDescent="0.25">
      <c r="A738">
        <v>25</v>
      </c>
      <c r="B738">
        <v>82.77</v>
      </c>
      <c r="C738">
        <v>36.299999999999997</v>
      </c>
    </row>
    <row r="739" spans="1:3" x14ac:dyDescent="0.25">
      <c r="A739">
        <v>56</v>
      </c>
      <c r="B739">
        <v>97.5</v>
      </c>
      <c r="C739">
        <v>36.299999999999997</v>
      </c>
    </row>
    <row r="740" spans="1:3" x14ac:dyDescent="0.25">
      <c r="A740">
        <v>62</v>
      </c>
      <c r="B740">
        <v>85.12</v>
      </c>
      <c r="C740">
        <v>36.299999999999997</v>
      </c>
    </row>
    <row r="741" spans="1:3" x14ac:dyDescent="0.25">
      <c r="A741">
        <v>47</v>
      </c>
      <c r="B741">
        <v>101.99</v>
      </c>
      <c r="C741">
        <v>36.299999999999997</v>
      </c>
    </row>
    <row r="742" spans="1:3" x14ac:dyDescent="0.25">
      <c r="A742">
        <v>62</v>
      </c>
      <c r="B742">
        <v>102.21</v>
      </c>
      <c r="C742">
        <v>36.299999999999997</v>
      </c>
    </row>
    <row r="743" spans="1:3" x14ac:dyDescent="0.25">
      <c r="A743">
        <v>58</v>
      </c>
      <c r="B743">
        <v>99.83</v>
      </c>
      <c r="C743">
        <v>36.299999999999997</v>
      </c>
    </row>
    <row r="744" spans="1:3" x14ac:dyDescent="0.25">
      <c r="A744">
        <v>26</v>
      </c>
      <c r="B744">
        <v>88.88</v>
      </c>
      <c r="C744">
        <v>36.299999999999997</v>
      </c>
    </row>
    <row r="745" spans="1:3" x14ac:dyDescent="0.25">
      <c r="A745">
        <v>52</v>
      </c>
      <c r="B745">
        <v>67.3</v>
      </c>
      <c r="C745">
        <v>36.299999999999997</v>
      </c>
    </row>
    <row r="746" spans="1:3" x14ac:dyDescent="0.25">
      <c r="A746">
        <v>52</v>
      </c>
      <c r="B746">
        <v>93.28</v>
      </c>
      <c r="C746">
        <v>36.299999999999997</v>
      </c>
    </row>
    <row r="747" spans="1:3" x14ac:dyDescent="0.25">
      <c r="A747">
        <v>62</v>
      </c>
      <c r="B747">
        <v>88.32</v>
      </c>
      <c r="C747">
        <v>36.299999999999997</v>
      </c>
    </row>
    <row r="748" spans="1:3" x14ac:dyDescent="0.25">
      <c r="A748">
        <v>60</v>
      </c>
      <c r="B748">
        <v>200.66</v>
      </c>
      <c r="C748">
        <v>36.299999999999997</v>
      </c>
    </row>
    <row r="749" spans="1:3" x14ac:dyDescent="0.25">
      <c r="A749">
        <v>42</v>
      </c>
      <c r="B749">
        <v>89</v>
      </c>
      <c r="C749">
        <v>36.299999999999997</v>
      </c>
    </row>
    <row r="750" spans="1:3" x14ac:dyDescent="0.25">
      <c r="A750">
        <v>52</v>
      </c>
      <c r="B750">
        <v>69.37</v>
      </c>
      <c r="C750">
        <v>36.200000000000003</v>
      </c>
    </row>
    <row r="751" spans="1:3" x14ac:dyDescent="0.25">
      <c r="A751">
        <v>25</v>
      </c>
      <c r="B751">
        <v>92.14</v>
      </c>
      <c r="C751">
        <v>36.200000000000003</v>
      </c>
    </row>
    <row r="752" spans="1:3" x14ac:dyDescent="0.25">
      <c r="A752">
        <v>61</v>
      </c>
      <c r="B752">
        <v>78.650000000000006</v>
      </c>
      <c r="C752">
        <v>36.200000000000003</v>
      </c>
    </row>
    <row r="753" spans="1:3" x14ac:dyDescent="0.25">
      <c r="A753">
        <v>67</v>
      </c>
      <c r="B753">
        <v>66.08</v>
      </c>
      <c r="C753">
        <v>36.200000000000003</v>
      </c>
    </row>
    <row r="754" spans="1:3" x14ac:dyDescent="0.25">
      <c r="A754">
        <v>41</v>
      </c>
      <c r="B754">
        <v>216.71</v>
      </c>
      <c r="C754">
        <v>36.200000000000003</v>
      </c>
    </row>
    <row r="755" spans="1:3" x14ac:dyDescent="0.25">
      <c r="A755">
        <v>43</v>
      </c>
      <c r="B755">
        <v>72.33</v>
      </c>
      <c r="C755">
        <v>36.200000000000003</v>
      </c>
    </row>
    <row r="756" spans="1:3" x14ac:dyDescent="0.25">
      <c r="A756">
        <v>39</v>
      </c>
      <c r="B756">
        <v>155.22999999999999</v>
      </c>
      <c r="C756">
        <v>36.200000000000003</v>
      </c>
    </row>
    <row r="757" spans="1:3" x14ac:dyDescent="0.25">
      <c r="A757">
        <v>27</v>
      </c>
      <c r="B757">
        <v>139.19999999999999</v>
      </c>
      <c r="C757">
        <v>36.200000000000003</v>
      </c>
    </row>
    <row r="758" spans="1:3" x14ac:dyDescent="0.25">
      <c r="A758">
        <v>48</v>
      </c>
      <c r="B758">
        <v>86.06</v>
      </c>
      <c r="C758">
        <v>36.200000000000003</v>
      </c>
    </row>
    <row r="759" spans="1:3" x14ac:dyDescent="0.25">
      <c r="A759">
        <v>46</v>
      </c>
      <c r="B759">
        <v>81.58</v>
      </c>
      <c r="C759">
        <v>36.200000000000003</v>
      </c>
    </row>
    <row r="760" spans="1:3" x14ac:dyDescent="0.25">
      <c r="A760">
        <v>18</v>
      </c>
      <c r="B760">
        <v>88.85</v>
      </c>
      <c r="C760">
        <v>36.200000000000003</v>
      </c>
    </row>
    <row r="761" spans="1:3" x14ac:dyDescent="0.25">
      <c r="A761">
        <v>57</v>
      </c>
      <c r="B761">
        <v>135.63</v>
      </c>
      <c r="C761">
        <v>36.200000000000003</v>
      </c>
    </row>
    <row r="762" spans="1:3" x14ac:dyDescent="0.25">
      <c r="A762">
        <v>64</v>
      </c>
      <c r="B762">
        <v>178.29</v>
      </c>
      <c r="C762">
        <v>36.1</v>
      </c>
    </row>
    <row r="763" spans="1:3" x14ac:dyDescent="0.25">
      <c r="A763">
        <v>37</v>
      </c>
      <c r="B763">
        <v>74.290000000000006</v>
      </c>
      <c r="C763">
        <v>36.1</v>
      </c>
    </row>
    <row r="764" spans="1:3" x14ac:dyDescent="0.25">
      <c r="A764">
        <v>62</v>
      </c>
      <c r="B764">
        <v>130.56</v>
      </c>
      <c r="C764">
        <v>36.1</v>
      </c>
    </row>
    <row r="765" spans="1:3" x14ac:dyDescent="0.25">
      <c r="A765">
        <v>58</v>
      </c>
      <c r="B765">
        <v>90.26</v>
      </c>
      <c r="C765">
        <v>36.1</v>
      </c>
    </row>
    <row r="766" spans="1:3" x14ac:dyDescent="0.25">
      <c r="A766">
        <v>58</v>
      </c>
      <c r="B766">
        <v>94.53</v>
      </c>
      <c r="C766">
        <v>36.1</v>
      </c>
    </row>
    <row r="767" spans="1:3" x14ac:dyDescent="0.25">
      <c r="A767">
        <v>54</v>
      </c>
      <c r="B767">
        <v>247.97</v>
      </c>
      <c r="C767">
        <v>36.1</v>
      </c>
    </row>
    <row r="768" spans="1:3" x14ac:dyDescent="0.25">
      <c r="A768">
        <v>37</v>
      </c>
      <c r="B768">
        <v>103.66</v>
      </c>
      <c r="C768">
        <v>36.1</v>
      </c>
    </row>
    <row r="769" spans="1:3" x14ac:dyDescent="0.25">
      <c r="A769">
        <v>67</v>
      </c>
      <c r="B769">
        <v>190.7</v>
      </c>
      <c r="C769">
        <v>36</v>
      </c>
    </row>
    <row r="770" spans="1:3" x14ac:dyDescent="0.25">
      <c r="A770">
        <v>37</v>
      </c>
      <c r="B770">
        <v>127.71</v>
      </c>
      <c r="C770">
        <v>36</v>
      </c>
    </row>
    <row r="771" spans="1:3" x14ac:dyDescent="0.25">
      <c r="A771">
        <v>60</v>
      </c>
      <c r="B771">
        <v>213.37</v>
      </c>
      <c r="C771">
        <v>36</v>
      </c>
    </row>
    <row r="772" spans="1:3" x14ac:dyDescent="0.25">
      <c r="A772">
        <v>56</v>
      </c>
      <c r="B772">
        <v>77.489999999999995</v>
      </c>
      <c r="C772">
        <v>36</v>
      </c>
    </row>
    <row r="773" spans="1:3" x14ac:dyDescent="0.25">
      <c r="A773">
        <v>22</v>
      </c>
      <c r="B773">
        <v>58.38</v>
      </c>
      <c r="C773">
        <v>36</v>
      </c>
    </row>
    <row r="774" spans="1:3" x14ac:dyDescent="0.25">
      <c r="A774">
        <v>62</v>
      </c>
      <c r="B774">
        <v>82.57</v>
      </c>
      <c r="C774">
        <v>36</v>
      </c>
    </row>
    <row r="775" spans="1:3" x14ac:dyDescent="0.25">
      <c r="A775">
        <v>47</v>
      </c>
      <c r="B775">
        <v>135.19</v>
      </c>
      <c r="C775">
        <v>36</v>
      </c>
    </row>
    <row r="776" spans="1:3" x14ac:dyDescent="0.25">
      <c r="A776">
        <v>70</v>
      </c>
      <c r="B776">
        <v>91.25</v>
      </c>
      <c r="C776">
        <v>36</v>
      </c>
    </row>
    <row r="777" spans="1:3" x14ac:dyDescent="0.25">
      <c r="A777">
        <v>39</v>
      </c>
      <c r="B777">
        <v>80.63</v>
      </c>
      <c r="C777">
        <v>36</v>
      </c>
    </row>
    <row r="778" spans="1:3" x14ac:dyDescent="0.25">
      <c r="A778">
        <v>52</v>
      </c>
      <c r="B778">
        <v>208.39</v>
      </c>
      <c r="C778">
        <v>36</v>
      </c>
    </row>
    <row r="779" spans="1:3" x14ac:dyDescent="0.25">
      <c r="A779">
        <v>69</v>
      </c>
      <c r="B779">
        <v>70</v>
      </c>
      <c r="C779">
        <v>36</v>
      </c>
    </row>
    <row r="780" spans="1:3" x14ac:dyDescent="0.25">
      <c r="A780">
        <v>60</v>
      </c>
      <c r="B780">
        <v>91.92</v>
      </c>
      <c r="C780">
        <v>35.9</v>
      </c>
    </row>
    <row r="781" spans="1:3" x14ac:dyDescent="0.25">
      <c r="A781">
        <v>70</v>
      </c>
      <c r="B781">
        <v>69.040000000000006</v>
      </c>
      <c r="C781">
        <v>35.9</v>
      </c>
    </row>
    <row r="782" spans="1:3" x14ac:dyDescent="0.25">
      <c r="A782">
        <v>50</v>
      </c>
      <c r="B782">
        <v>103.51</v>
      </c>
      <c r="C782">
        <v>35.9</v>
      </c>
    </row>
    <row r="783" spans="1:3" x14ac:dyDescent="0.25">
      <c r="A783">
        <v>49</v>
      </c>
      <c r="B783">
        <v>114.5</v>
      </c>
      <c r="C783">
        <v>35.9</v>
      </c>
    </row>
    <row r="784" spans="1:3" x14ac:dyDescent="0.25">
      <c r="A784">
        <v>43</v>
      </c>
      <c r="B784">
        <v>135.75</v>
      </c>
      <c r="C784">
        <v>35.9</v>
      </c>
    </row>
    <row r="785" spans="1:3" x14ac:dyDescent="0.25">
      <c r="A785">
        <v>19</v>
      </c>
      <c r="B785">
        <v>119.04</v>
      </c>
      <c r="C785">
        <v>35.9</v>
      </c>
    </row>
    <row r="786" spans="1:3" x14ac:dyDescent="0.25">
      <c r="A786">
        <v>68</v>
      </c>
      <c r="B786">
        <v>103.46</v>
      </c>
      <c r="C786">
        <v>35.9</v>
      </c>
    </row>
    <row r="787" spans="1:3" x14ac:dyDescent="0.25">
      <c r="A787">
        <v>50</v>
      </c>
      <c r="B787">
        <v>122.48</v>
      </c>
      <c r="C787">
        <v>35.9</v>
      </c>
    </row>
    <row r="788" spans="1:3" x14ac:dyDescent="0.25">
      <c r="A788">
        <v>71</v>
      </c>
      <c r="B788">
        <v>101.13</v>
      </c>
      <c r="C788">
        <v>35.9</v>
      </c>
    </row>
    <row r="789" spans="1:3" x14ac:dyDescent="0.25">
      <c r="A789">
        <v>49</v>
      </c>
      <c r="B789">
        <v>96.35</v>
      </c>
      <c r="C789">
        <v>35.9</v>
      </c>
    </row>
    <row r="790" spans="1:3" x14ac:dyDescent="0.25">
      <c r="A790">
        <v>63</v>
      </c>
      <c r="B790">
        <v>196.81</v>
      </c>
      <c r="C790">
        <v>35.9</v>
      </c>
    </row>
    <row r="791" spans="1:3" x14ac:dyDescent="0.25">
      <c r="A791">
        <v>32</v>
      </c>
      <c r="B791">
        <v>56.08</v>
      </c>
      <c r="C791">
        <v>35.9</v>
      </c>
    </row>
    <row r="792" spans="1:3" x14ac:dyDescent="0.25">
      <c r="A792">
        <v>60</v>
      </c>
      <c r="B792">
        <v>74.08</v>
      </c>
      <c r="C792">
        <v>35.9</v>
      </c>
    </row>
    <row r="793" spans="1:3" x14ac:dyDescent="0.25">
      <c r="A793">
        <v>41</v>
      </c>
      <c r="B793">
        <v>93.67</v>
      </c>
      <c r="C793">
        <v>35.9</v>
      </c>
    </row>
    <row r="794" spans="1:3" x14ac:dyDescent="0.25">
      <c r="A794">
        <v>69</v>
      </c>
      <c r="B794">
        <v>126.04</v>
      </c>
      <c r="C794">
        <v>35.9</v>
      </c>
    </row>
    <row r="795" spans="1:3" x14ac:dyDescent="0.25">
      <c r="A795">
        <v>73</v>
      </c>
      <c r="B795">
        <v>101.58</v>
      </c>
      <c r="C795">
        <v>35.9</v>
      </c>
    </row>
    <row r="796" spans="1:3" x14ac:dyDescent="0.25">
      <c r="A796">
        <v>37</v>
      </c>
      <c r="B796">
        <v>90.78</v>
      </c>
      <c r="C796">
        <v>35.9</v>
      </c>
    </row>
    <row r="797" spans="1:3" x14ac:dyDescent="0.25">
      <c r="A797">
        <v>61</v>
      </c>
      <c r="B797">
        <v>106.65</v>
      </c>
      <c r="C797">
        <v>35.9</v>
      </c>
    </row>
    <row r="798" spans="1:3" x14ac:dyDescent="0.25">
      <c r="A798">
        <v>56</v>
      </c>
      <c r="B798">
        <v>249.31</v>
      </c>
      <c r="C798">
        <v>35.799999999999997</v>
      </c>
    </row>
    <row r="799" spans="1:3" x14ac:dyDescent="0.25">
      <c r="A799">
        <v>59</v>
      </c>
      <c r="B799">
        <v>200.62</v>
      </c>
      <c r="C799">
        <v>35.799999999999997</v>
      </c>
    </row>
    <row r="800" spans="1:3" x14ac:dyDescent="0.25">
      <c r="A800">
        <v>31</v>
      </c>
      <c r="B800">
        <v>88.78</v>
      </c>
      <c r="C800">
        <v>35.799999999999997</v>
      </c>
    </row>
    <row r="801" spans="1:3" x14ac:dyDescent="0.25">
      <c r="A801">
        <v>72</v>
      </c>
      <c r="B801">
        <v>239.82</v>
      </c>
      <c r="C801">
        <v>35.799999999999997</v>
      </c>
    </row>
    <row r="802" spans="1:3" x14ac:dyDescent="0.25">
      <c r="A802">
        <v>59</v>
      </c>
      <c r="B802">
        <v>100.54</v>
      </c>
      <c r="C802">
        <v>35.799999999999997</v>
      </c>
    </row>
    <row r="803" spans="1:3" x14ac:dyDescent="0.25">
      <c r="A803">
        <v>29</v>
      </c>
      <c r="B803">
        <v>59.26</v>
      </c>
      <c r="C803">
        <v>35.799999999999997</v>
      </c>
    </row>
    <row r="804" spans="1:3" x14ac:dyDescent="0.25">
      <c r="A804">
        <v>31</v>
      </c>
      <c r="B804">
        <v>62.68</v>
      </c>
      <c r="C804">
        <v>35.799999999999997</v>
      </c>
    </row>
    <row r="805" spans="1:3" x14ac:dyDescent="0.25">
      <c r="A805">
        <v>39</v>
      </c>
      <c r="B805">
        <v>102.77</v>
      </c>
      <c r="C805">
        <v>35.799999999999997</v>
      </c>
    </row>
    <row r="806" spans="1:3" x14ac:dyDescent="0.25">
      <c r="A806">
        <v>37</v>
      </c>
      <c r="B806">
        <v>70.75</v>
      </c>
      <c r="C806">
        <v>35.799999999999997</v>
      </c>
    </row>
    <row r="807" spans="1:3" x14ac:dyDescent="0.25">
      <c r="A807">
        <v>54</v>
      </c>
      <c r="B807">
        <v>77.52</v>
      </c>
      <c r="C807">
        <v>35.799999999999997</v>
      </c>
    </row>
    <row r="808" spans="1:3" x14ac:dyDescent="0.25">
      <c r="A808">
        <v>78</v>
      </c>
      <c r="B808">
        <v>58.88</v>
      </c>
      <c r="C808">
        <v>35.799999999999997</v>
      </c>
    </row>
    <row r="809" spans="1:3" x14ac:dyDescent="0.25">
      <c r="A809">
        <v>57</v>
      </c>
      <c r="B809">
        <v>189.44</v>
      </c>
      <c r="C809">
        <v>35.799999999999997</v>
      </c>
    </row>
    <row r="810" spans="1:3" x14ac:dyDescent="0.25">
      <c r="A810">
        <v>57</v>
      </c>
      <c r="B810">
        <v>78.14</v>
      </c>
      <c r="C810">
        <v>35.799999999999997</v>
      </c>
    </row>
    <row r="811" spans="1:3" x14ac:dyDescent="0.25">
      <c r="A811">
        <v>65</v>
      </c>
      <c r="B811">
        <v>70.06</v>
      </c>
      <c r="C811">
        <v>35.799999999999997</v>
      </c>
    </row>
    <row r="812" spans="1:3" x14ac:dyDescent="0.25">
      <c r="A812">
        <v>70</v>
      </c>
      <c r="B812">
        <v>93.62</v>
      </c>
      <c r="C812">
        <v>35.799999999999997</v>
      </c>
    </row>
    <row r="813" spans="1:3" x14ac:dyDescent="0.25">
      <c r="A813">
        <v>30</v>
      </c>
      <c r="B813">
        <v>69.67</v>
      </c>
      <c r="C813">
        <v>35.799999999999997</v>
      </c>
    </row>
    <row r="814" spans="1:3" x14ac:dyDescent="0.25">
      <c r="A814">
        <v>52</v>
      </c>
      <c r="B814">
        <v>223.58</v>
      </c>
      <c r="C814">
        <v>35.799999999999997</v>
      </c>
    </row>
    <row r="815" spans="1:3" x14ac:dyDescent="0.25">
      <c r="A815">
        <v>25</v>
      </c>
      <c r="B815">
        <v>181.3</v>
      </c>
      <c r="C815">
        <v>35.799999999999997</v>
      </c>
    </row>
    <row r="816" spans="1:3" x14ac:dyDescent="0.25">
      <c r="A816">
        <v>57</v>
      </c>
      <c r="B816">
        <v>81.42</v>
      </c>
      <c r="C816">
        <v>35.799999999999997</v>
      </c>
    </row>
    <row r="817" spans="1:3" x14ac:dyDescent="0.25">
      <c r="A817">
        <v>57</v>
      </c>
      <c r="B817">
        <v>63.72</v>
      </c>
      <c r="C817">
        <v>35.799999999999997</v>
      </c>
    </row>
    <row r="818" spans="1:3" x14ac:dyDescent="0.25">
      <c r="A818">
        <v>52</v>
      </c>
      <c r="B818">
        <v>173.9</v>
      </c>
      <c r="C818">
        <v>35.799999999999997</v>
      </c>
    </row>
    <row r="819" spans="1:3" x14ac:dyDescent="0.25">
      <c r="A819">
        <v>62</v>
      </c>
      <c r="B819">
        <v>212.62</v>
      </c>
      <c r="C819">
        <v>35.799999999999997</v>
      </c>
    </row>
    <row r="820" spans="1:3" x14ac:dyDescent="0.25">
      <c r="A820">
        <v>58</v>
      </c>
      <c r="B820">
        <v>127.4</v>
      </c>
      <c r="C820">
        <v>35.799999999999997</v>
      </c>
    </row>
    <row r="821" spans="1:3" x14ac:dyDescent="0.25">
      <c r="A821">
        <v>81</v>
      </c>
      <c r="B821">
        <v>135.32</v>
      </c>
      <c r="C821">
        <v>35.799999999999997</v>
      </c>
    </row>
    <row r="822" spans="1:3" x14ac:dyDescent="0.25">
      <c r="A822">
        <v>39</v>
      </c>
      <c r="B822">
        <v>84.79</v>
      </c>
      <c r="C822">
        <v>35.700000000000003</v>
      </c>
    </row>
    <row r="823" spans="1:3" x14ac:dyDescent="0.25">
      <c r="A823">
        <v>57</v>
      </c>
      <c r="B823">
        <v>77.930000000000007</v>
      </c>
      <c r="C823">
        <v>35.700000000000003</v>
      </c>
    </row>
    <row r="824" spans="1:3" x14ac:dyDescent="0.25">
      <c r="A824">
        <v>51</v>
      </c>
      <c r="B824">
        <v>69.180000000000007</v>
      </c>
      <c r="C824">
        <v>35.700000000000003</v>
      </c>
    </row>
    <row r="825" spans="1:3" x14ac:dyDescent="0.25">
      <c r="A825">
        <v>12</v>
      </c>
      <c r="B825">
        <v>85.97</v>
      </c>
      <c r="C825">
        <v>35.700000000000003</v>
      </c>
    </row>
    <row r="826" spans="1:3" x14ac:dyDescent="0.25">
      <c r="A826">
        <v>54</v>
      </c>
      <c r="B826">
        <v>222.46</v>
      </c>
      <c r="C826">
        <v>35.700000000000003</v>
      </c>
    </row>
    <row r="827" spans="1:3" x14ac:dyDescent="0.25">
      <c r="A827">
        <v>39</v>
      </c>
      <c r="B827">
        <v>122.91</v>
      </c>
      <c r="C827">
        <v>35.700000000000003</v>
      </c>
    </row>
    <row r="828" spans="1:3" x14ac:dyDescent="0.25">
      <c r="A828">
        <v>37</v>
      </c>
      <c r="B828">
        <v>60.61</v>
      </c>
      <c r="C828">
        <v>35.700000000000003</v>
      </c>
    </row>
    <row r="829" spans="1:3" x14ac:dyDescent="0.25">
      <c r="A829">
        <v>32</v>
      </c>
      <c r="B829">
        <v>147.04</v>
      </c>
      <c r="C829">
        <v>35.700000000000003</v>
      </c>
    </row>
    <row r="830" spans="1:3" x14ac:dyDescent="0.25">
      <c r="A830">
        <v>37</v>
      </c>
      <c r="B830">
        <v>82.09</v>
      </c>
      <c r="C830">
        <v>35.700000000000003</v>
      </c>
    </row>
    <row r="831" spans="1:3" x14ac:dyDescent="0.25">
      <c r="A831">
        <v>67</v>
      </c>
      <c r="B831">
        <v>238.78</v>
      </c>
      <c r="C831">
        <v>35.700000000000003</v>
      </c>
    </row>
    <row r="832" spans="1:3" x14ac:dyDescent="0.25">
      <c r="A832">
        <v>69</v>
      </c>
      <c r="B832">
        <v>236.79</v>
      </c>
      <c r="C832">
        <v>35.700000000000003</v>
      </c>
    </row>
    <row r="833" spans="1:3" x14ac:dyDescent="0.25">
      <c r="A833">
        <v>40</v>
      </c>
      <c r="B833">
        <v>176.38</v>
      </c>
      <c r="C833">
        <v>35.700000000000003</v>
      </c>
    </row>
    <row r="834" spans="1:3" x14ac:dyDescent="0.25">
      <c r="A834">
        <v>27</v>
      </c>
      <c r="B834">
        <v>104.21</v>
      </c>
      <c r="C834">
        <v>35.700000000000003</v>
      </c>
    </row>
    <row r="835" spans="1:3" x14ac:dyDescent="0.25">
      <c r="A835">
        <v>53</v>
      </c>
      <c r="B835">
        <v>68.760000000000005</v>
      </c>
      <c r="C835">
        <v>35.6</v>
      </c>
    </row>
    <row r="836" spans="1:3" x14ac:dyDescent="0.25">
      <c r="A836">
        <v>45</v>
      </c>
      <c r="B836">
        <v>99.97</v>
      </c>
      <c r="C836">
        <v>35.6</v>
      </c>
    </row>
    <row r="837" spans="1:3" x14ac:dyDescent="0.25">
      <c r="A837">
        <v>23</v>
      </c>
      <c r="B837">
        <v>74.459999999999994</v>
      </c>
      <c r="C837">
        <v>35.6</v>
      </c>
    </row>
    <row r="838" spans="1:3" x14ac:dyDescent="0.25">
      <c r="A838">
        <v>37</v>
      </c>
      <c r="B838">
        <v>67.39</v>
      </c>
      <c r="C838">
        <v>35.6</v>
      </c>
    </row>
    <row r="839" spans="1:3" x14ac:dyDescent="0.25">
      <c r="A839">
        <v>31</v>
      </c>
      <c r="B839">
        <v>76.260000000000005</v>
      </c>
      <c r="C839">
        <v>35.6</v>
      </c>
    </row>
    <row r="840" spans="1:3" x14ac:dyDescent="0.25">
      <c r="A840">
        <v>52</v>
      </c>
      <c r="B840">
        <v>229.2</v>
      </c>
      <c r="C840">
        <v>35.6</v>
      </c>
    </row>
    <row r="841" spans="1:3" x14ac:dyDescent="0.25">
      <c r="A841">
        <v>42</v>
      </c>
      <c r="B841">
        <v>89.96</v>
      </c>
      <c r="C841">
        <v>35.6</v>
      </c>
    </row>
    <row r="842" spans="1:3" x14ac:dyDescent="0.25">
      <c r="A842">
        <v>40</v>
      </c>
      <c r="B842">
        <v>103.09</v>
      </c>
      <c r="C842">
        <v>35.6</v>
      </c>
    </row>
    <row r="843" spans="1:3" x14ac:dyDescent="0.25">
      <c r="A843">
        <v>56</v>
      </c>
      <c r="B843">
        <v>102.37</v>
      </c>
      <c r="C843">
        <v>35.6</v>
      </c>
    </row>
    <row r="844" spans="1:3" x14ac:dyDescent="0.25">
      <c r="A844">
        <v>57</v>
      </c>
      <c r="B844">
        <v>89.81</v>
      </c>
      <c r="C844">
        <v>35.6</v>
      </c>
    </row>
    <row r="845" spans="1:3" x14ac:dyDescent="0.25">
      <c r="A845">
        <v>43</v>
      </c>
      <c r="B845">
        <v>110.69</v>
      </c>
      <c r="C845">
        <v>35.6</v>
      </c>
    </row>
    <row r="846" spans="1:3" x14ac:dyDescent="0.25">
      <c r="A846">
        <v>63</v>
      </c>
      <c r="B846">
        <v>85.81</v>
      </c>
      <c r="C846">
        <v>35.6</v>
      </c>
    </row>
    <row r="847" spans="1:3" x14ac:dyDescent="0.25">
      <c r="A847">
        <v>26</v>
      </c>
      <c r="B847">
        <v>85.92</v>
      </c>
      <c r="C847">
        <v>35.6</v>
      </c>
    </row>
    <row r="848" spans="1:3" x14ac:dyDescent="0.25">
      <c r="A848">
        <v>59</v>
      </c>
      <c r="B848">
        <v>82.14</v>
      </c>
      <c r="C848">
        <v>35.6</v>
      </c>
    </row>
    <row r="849" spans="1:3" x14ac:dyDescent="0.25">
      <c r="A849">
        <v>73</v>
      </c>
      <c r="B849">
        <v>124.78</v>
      </c>
      <c r="C849">
        <v>35.6</v>
      </c>
    </row>
    <row r="850" spans="1:3" x14ac:dyDescent="0.25">
      <c r="A850">
        <v>59</v>
      </c>
      <c r="B850">
        <v>118.03</v>
      </c>
      <c r="C850">
        <v>35.5</v>
      </c>
    </row>
    <row r="851" spans="1:3" x14ac:dyDescent="0.25">
      <c r="A851">
        <v>59</v>
      </c>
      <c r="B851">
        <v>111.99</v>
      </c>
      <c r="C851">
        <v>35.5</v>
      </c>
    </row>
    <row r="852" spans="1:3" x14ac:dyDescent="0.25">
      <c r="A852">
        <v>68</v>
      </c>
      <c r="B852">
        <v>155.16999999999999</v>
      </c>
      <c r="C852">
        <v>35.5</v>
      </c>
    </row>
    <row r="853" spans="1:3" x14ac:dyDescent="0.25">
      <c r="A853">
        <v>49</v>
      </c>
      <c r="B853">
        <v>96.85</v>
      </c>
      <c r="C853">
        <v>35.5</v>
      </c>
    </row>
    <row r="854" spans="1:3" x14ac:dyDescent="0.25">
      <c r="A854">
        <v>44</v>
      </c>
      <c r="B854">
        <v>67.06</v>
      </c>
      <c r="C854">
        <v>35.5</v>
      </c>
    </row>
    <row r="855" spans="1:3" x14ac:dyDescent="0.25">
      <c r="A855">
        <v>57</v>
      </c>
      <c r="B855">
        <v>84.18</v>
      </c>
      <c r="C855">
        <v>35.5</v>
      </c>
    </row>
    <row r="856" spans="1:3" x14ac:dyDescent="0.25">
      <c r="A856">
        <v>50</v>
      </c>
      <c r="B856">
        <v>68.09</v>
      </c>
      <c r="C856">
        <v>35.5</v>
      </c>
    </row>
    <row r="857" spans="1:3" x14ac:dyDescent="0.25">
      <c r="A857">
        <v>56</v>
      </c>
      <c r="B857">
        <v>70.23</v>
      </c>
      <c r="C857">
        <v>35.5</v>
      </c>
    </row>
    <row r="858" spans="1:3" x14ac:dyDescent="0.25">
      <c r="A858">
        <v>57</v>
      </c>
      <c r="B858">
        <v>233.47</v>
      </c>
      <c r="C858">
        <v>35.5</v>
      </c>
    </row>
    <row r="859" spans="1:3" x14ac:dyDescent="0.25">
      <c r="A859">
        <v>39</v>
      </c>
      <c r="B859">
        <v>254.95</v>
      </c>
      <c r="C859">
        <v>35.5</v>
      </c>
    </row>
    <row r="860" spans="1:3" x14ac:dyDescent="0.25">
      <c r="A860">
        <v>40</v>
      </c>
      <c r="B860">
        <v>86.78</v>
      </c>
      <c r="C860">
        <v>35.5</v>
      </c>
    </row>
    <row r="861" spans="1:3" x14ac:dyDescent="0.25">
      <c r="A861">
        <v>49</v>
      </c>
      <c r="B861">
        <v>98.9</v>
      </c>
      <c r="C861">
        <v>35.5</v>
      </c>
    </row>
    <row r="862" spans="1:3" x14ac:dyDescent="0.25">
      <c r="A862">
        <v>72</v>
      </c>
      <c r="B862">
        <v>74.17</v>
      </c>
      <c r="C862">
        <v>35.5</v>
      </c>
    </row>
    <row r="863" spans="1:3" x14ac:dyDescent="0.25">
      <c r="A863">
        <v>80</v>
      </c>
      <c r="B863">
        <v>66.03</v>
      </c>
      <c r="C863">
        <v>35.4</v>
      </c>
    </row>
    <row r="864" spans="1:3" x14ac:dyDescent="0.25">
      <c r="A864">
        <v>53</v>
      </c>
      <c r="B864">
        <v>90.12</v>
      </c>
      <c r="C864">
        <v>35.4</v>
      </c>
    </row>
    <row r="865" spans="1:3" x14ac:dyDescent="0.25">
      <c r="A865">
        <v>82</v>
      </c>
      <c r="B865">
        <v>144.19999999999999</v>
      </c>
      <c r="C865">
        <v>35.4</v>
      </c>
    </row>
    <row r="866" spans="1:3" x14ac:dyDescent="0.25">
      <c r="A866">
        <v>54</v>
      </c>
      <c r="B866">
        <v>206.52</v>
      </c>
      <c r="C866">
        <v>35.4</v>
      </c>
    </row>
    <row r="867" spans="1:3" x14ac:dyDescent="0.25">
      <c r="A867">
        <v>21</v>
      </c>
      <c r="B867">
        <v>85.86</v>
      </c>
      <c r="C867">
        <v>35.4</v>
      </c>
    </row>
    <row r="868" spans="1:3" x14ac:dyDescent="0.25">
      <c r="A868">
        <v>50</v>
      </c>
      <c r="B868">
        <v>103.72</v>
      </c>
      <c r="C868">
        <v>35.4</v>
      </c>
    </row>
    <row r="869" spans="1:3" x14ac:dyDescent="0.25">
      <c r="A869">
        <v>44</v>
      </c>
      <c r="B869">
        <v>101.66</v>
      </c>
      <c r="C869">
        <v>35.4</v>
      </c>
    </row>
    <row r="870" spans="1:3" x14ac:dyDescent="0.25">
      <c r="A870">
        <v>45</v>
      </c>
      <c r="B870">
        <v>84.99</v>
      </c>
      <c r="C870">
        <v>35.4</v>
      </c>
    </row>
    <row r="871" spans="1:3" x14ac:dyDescent="0.25">
      <c r="A871">
        <v>26</v>
      </c>
      <c r="B871">
        <v>72.56</v>
      </c>
      <c r="C871">
        <v>35.4</v>
      </c>
    </row>
    <row r="872" spans="1:3" x14ac:dyDescent="0.25">
      <c r="A872">
        <v>66</v>
      </c>
      <c r="B872">
        <v>242.3</v>
      </c>
      <c r="C872">
        <v>35.299999999999997</v>
      </c>
    </row>
    <row r="873" spans="1:3" x14ac:dyDescent="0.25">
      <c r="A873">
        <v>25</v>
      </c>
      <c r="B873">
        <v>113.8</v>
      </c>
      <c r="C873">
        <v>35.299999999999997</v>
      </c>
    </row>
    <row r="874" spans="1:3" x14ac:dyDescent="0.25">
      <c r="A874">
        <v>76</v>
      </c>
      <c r="B874">
        <v>69.61</v>
      </c>
      <c r="C874">
        <v>35.299999999999997</v>
      </c>
    </row>
    <row r="875" spans="1:3" x14ac:dyDescent="0.25">
      <c r="A875">
        <v>40</v>
      </c>
      <c r="B875">
        <v>78.11</v>
      </c>
      <c r="C875">
        <v>35.299999999999997</v>
      </c>
    </row>
    <row r="876" spans="1:3" x14ac:dyDescent="0.25">
      <c r="A876">
        <v>51</v>
      </c>
      <c r="B876">
        <v>91.63</v>
      </c>
      <c r="C876">
        <v>35.299999999999997</v>
      </c>
    </row>
    <row r="877" spans="1:3" x14ac:dyDescent="0.25">
      <c r="A877">
        <v>60</v>
      </c>
      <c r="B877">
        <v>208.05</v>
      </c>
      <c r="C877">
        <v>35.299999999999997</v>
      </c>
    </row>
    <row r="878" spans="1:3" x14ac:dyDescent="0.25">
      <c r="A878">
        <v>24</v>
      </c>
      <c r="B878">
        <v>107.22</v>
      </c>
      <c r="C878">
        <v>35.299999999999997</v>
      </c>
    </row>
    <row r="879" spans="1:3" x14ac:dyDescent="0.25">
      <c r="A879">
        <v>46</v>
      </c>
      <c r="B879">
        <v>58.63</v>
      </c>
      <c r="C879">
        <v>35.299999999999997</v>
      </c>
    </row>
    <row r="880" spans="1:3" x14ac:dyDescent="0.25">
      <c r="A880">
        <v>42</v>
      </c>
      <c r="B880">
        <v>107.83</v>
      </c>
      <c r="C880">
        <v>35.299999999999997</v>
      </c>
    </row>
    <row r="881" spans="1:3" x14ac:dyDescent="0.25">
      <c r="A881">
        <v>23</v>
      </c>
      <c r="B881">
        <v>58.01</v>
      </c>
      <c r="C881">
        <v>35.299999999999997</v>
      </c>
    </row>
    <row r="882" spans="1:3" x14ac:dyDescent="0.25">
      <c r="A882">
        <v>56</v>
      </c>
      <c r="B882">
        <v>179.14</v>
      </c>
      <c r="C882">
        <v>35.299999999999997</v>
      </c>
    </row>
    <row r="883" spans="1:3" x14ac:dyDescent="0.25">
      <c r="A883">
        <v>78</v>
      </c>
      <c r="B883">
        <v>67.900000000000006</v>
      </c>
      <c r="C883">
        <v>35.299999999999997</v>
      </c>
    </row>
    <row r="884" spans="1:3" x14ac:dyDescent="0.25">
      <c r="A884">
        <v>75</v>
      </c>
      <c r="B884">
        <v>94.29</v>
      </c>
      <c r="C884">
        <v>35.200000000000003</v>
      </c>
    </row>
    <row r="885" spans="1:3" x14ac:dyDescent="0.25">
      <c r="A885">
        <v>68</v>
      </c>
      <c r="B885">
        <v>82.06</v>
      </c>
      <c r="C885">
        <v>35.200000000000003</v>
      </c>
    </row>
    <row r="886" spans="1:3" x14ac:dyDescent="0.25">
      <c r="A886">
        <v>32</v>
      </c>
      <c r="B886">
        <v>77.16</v>
      </c>
      <c r="C886">
        <v>35.200000000000003</v>
      </c>
    </row>
    <row r="887" spans="1:3" x14ac:dyDescent="0.25">
      <c r="A887">
        <v>71</v>
      </c>
      <c r="B887">
        <v>170.95</v>
      </c>
      <c r="C887">
        <v>35.200000000000003</v>
      </c>
    </row>
    <row r="888" spans="1:3" x14ac:dyDescent="0.25">
      <c r="A888">
        <v>66</v>
      </c>
      <c r="B888">
        <v>251.46</v>
      </c>
      <c r="C888">
        <v>35.200000000000003</v>
      </c>
    </row>
    <row r="889" spans="1:3" x14ac:dyDescent="0.25">
      <c r="A889">
        <v>10</v>
      </c>
      <c r="B889">
        <v>58.03</v>
      </c>
      <c r="C889">
        <v>35.200000000000003</v>
      </c>
    </row>
    <row r="890" spans="1:3" x14ac:dyDescent="0.25">
      <c r="A890">
        <v>41</v>
      </c>
      <c r="B890">
        <v>229.86</v>
      </c>
      <c r="C890">
        <v>35.200000000000003</v>
      </c>
    </row>
    <row r="891" spans="1:3" x14ac:dyDescent="0.25">
      <c r="A891">
        <v>52</v>
      </c>
      <c r="B891">
        <v>69.11</v>
      </c>
      <c r="C891">
        <v>35.200000000000003</v>
      </c>
    </row>
    <row r="892" spans="1:3" x14ac:dyDescent="0.25">
      <c r="A892">
        <v>63</v>
      </c>
      <c r="B892">
        <v>92.27</v>
      </c>
      <c r="C892">
        <v>35.200000000000003</v>
      </c>
    </row>
    <row r="893" spans="1:3" x14ac:dyDescent="0.25">
      <c r="A893">
        <v>57</v>
      </c>
      <c r="B893">
        <v>71.709999999999994</v>
      </c>
      <c r="C893">
        <v>35.200000000000003</v>
      </c>
    </row>
    <row r="894" spans="1:3" x14ac:dyDescent="0.25">
      <c r="A894">
        <v>51</v>
      </c>
      <c r="B894">
        <v>93.58</v>
      </c>
      <c r="C894">
        <v>35.200000000000003</v>
      </c>
    </row>
    <row r="895" spans="1:3" x14ac:dyDescent="0.25">
      <c r="A895">
        <v>25</v>
      </c>
      <c r="B895">
        <v>111.65</v>
      </c>
      <c r="C895">
        <v>35.200000000000003</v>
      </c>
    </row>
    <row r="896" spans="1:3" x14ac:dyDescent="0.25">
      <c r="A896">
        <v>57</v>
      </c>
      <c r="B896">
        <v>142.31</v>
      </c>
      <c r="C896">
        <v>35.200000000000003</v>
      </c>
    </row>
    <row r="897" spans="1:3" x14ac:dyDescent="0.25">
      <c r="A897">
        <v>37</v>
      </c>
      <c r="B897">
        <v>156.69</v>
      </c>
      <c r="C897">
        <v>35.200000000000003</v>
      </c>
    </row>
    <row r="898" spans="1:3" x14ac:dyDescent="0.25">
      <c r="A898">
        <v>53</v>
      </c>
      <c r="B898">
        <v>95.23</v>
      </c>
      <c r="C898">
        <v>35.200000000000003</v>
      </c>
    </row>
    <row r="899" spans="1:3" x14ac:dyDescent="0.25">
      <c r="A899">
        <v>62</v>
      </c>
      <c r="B899">
        <v>103.69</v>
      </c>
      <c r="C899">
        <v>35.200000000000003</v>
      </c>
    </row>
    <row r="900" spans="1:3" x14ac:dyDescent="0.25">
      <c r="A900">
        <v>34</v>
      </c>
      <c r="B900">
        <v>137.96</v>
      </c>
      <c r="C900">
        <v>35.1</v>
      </c>
    </row>
    <row r="901" spans="1:3" x14ac:dyDescent="0.25">
      <c r="A901">
        <v>52</v>
      </c>
      <c r="B901">
        <v>247.69</v>
      </c>
      <c r="C901">
        <v>35.1</v>
      </c>
    </row>
    <row r="902" spans="1:3" x14ac:dyDescent="0.25">
      <c r="A902">
        <v>61</v>
      </c>
      <c r="B902">
        <v>204.5</v>
      </c>
      <c r="C902">
        <v>35.1</v>
      </c>
    </row>
    <row r="903" spans="1:3" x14ac:dyDescent="0.25">
      <c r="A903">
        <v>54</v>
      </c>
      <c r="B903">
        <v>86.26</v>
      </c>
      <c r="C903">
        <v>35.1</v>
      </c>
    </row>
    <row r="904" spans="1:3" x14ac:dyDescent="0.25">
      <c r="A904">
        <v>45</v>
      </c>
      <c r="B904">
        <v>92.86</v>
      </c>
      <c r="C904">
        <v>35.1</v>
      </c>
    </row>
    <row r="905" spans="1:3" x14ac:dyDescent="0.25">
      <c r="A905">
        <v>52</v>
      </c>
      <c r="B905">
        <v>126.34</v>
      </c>
      <c r="C905">
        <v>35.1</v>
      </c>
    </row>
    <row r="906" spans="1:3" x14ac:dyDescent="0.25">
      <c r="A906">
        <v>53</v>
      </c>
      <c r="B906">
        <v>113.4</v>
      </c>
      <c r="C906">
        <v>35.1</v>
      </c>
    </row>
    <row r="907" spans="1:3" x14ac:dyDescent="0.25">
      <c r="A907">
        <v>17</v>
      </c>
      <c r="B907">
        <v>68.66</v>
      </c>
      <c r="C907">
        <v>35.1</v>
      </c>
    </row>
    <row r="908" spans="1:3" x14ac:dyDescent="0.25">
      <c r="A908">
        <v>54</v>
      </c>
      <c r="B908">
        <v>221.83</v>
      </c>
      <c r="C908">
        <v>35.1</v>
      </c>
    </row>
    <row r="909" spans="1:3" x14ac:dyDescent="0.25">
      <c r="A909">
        <v>16</v>
      </c>
      <c r="B909">
        <v>135.82</v>
      </c>
      <c r="C909">
        <v>35.1</v>
      </c>
    </row>
    <row r="910" spans="1:3" x14ac:dyDescent="0.25">
      <c r="A910">
        <v>79</v>
      </c>
      <c r="B910">
        <v>77.08</v>
      </c>
      <c r="C910">
        <v>35</v>
      </c>
    </row>
    <row r="911" spans="1:3" x14ac:dyDescent="0.25">
      <c r="A911">
        <v>5</v>
      </c>
      <c r="B911">
        <v>122.19</v>
      </c>
      <c r="C911">
        <v>35</v>
      </c>
    </row>
    <row r="912" spans="1:3" x14ac:dyDescent="0.25">
      <c r="A912">
        <v>77</v>
      </c>
      <c r="B912">
        <v>95.1</v>
      </c>
      <c r="C912">
        <v>35</v>
      </c>
    </row>
    <row r="913" spans="1:3" x14ac:dyDescent="0.25">
      <c r="A913">
        <v>72</v>
      </c>
      <c r="B913">
        <v>95.2</v>
      </c>
      <c r="C913">
        <v>35</v>
      </c>
    </row>
    <row r="914" spans="1:3" x14ac:dyDescent="0.25">
      <c r="A914">
        <v>25</v>
      </c>
      <c r="B914">
        <v>65.95</v>
      </c>
      <c r="C914">
        <v>35</v>
      </c>
    </row>
    <row r="915" spans="1:3" x14ac:dyDescent="0.25">
      <c r="A915">
        <v>67</v>
      </c>
      <c r="B915">
        <v>66.67</v>
      </c>
      <c r="C915">
        <v>35</v>
      </c>
    </row>
    <row r="916" spans="1:3" x14ac:dyDescent="0.25">
      <c r="A916">
        <v>51</v>
      </c>
      <c r="B916">
        <v>239.28</v>
      </c>
      <c r="C916">
        <v>35</v>
      </c>
    </row>
    <row r="917" spans="1:3" x14ac:dyDescent="0.25">
      <c r="A917">
        <v>48</v>
      </c>
      <c r="B917">
        <v>127.13</v>
      </c>
      <c r="C917">
        <v>35</v>
      </c>
    </row>
    <row r="918" spans="1:3" x14ac:dyDescent="0.25">
      <c r="A918">
        <v>52</v>
      </c>
      <c r="B918">
        <v>62.54</v>
      </c>
      <c r="C918">
        <v>35</v>
      </c>
    </row>
    <row r="919" spans="1:3" x14ac:dyDescent="0.25">
      <c r="A919">
        <v>79</v>
      </c>
      <c r="B919">
        <v>113.41</v>
      </c>
      <c r="C919">
        <v>35</v>
      </c>
    </row>
    <row r="920" spans="1:3" x14ac:dyDescent="0.25">
      <c r="A920">
        <v>52</v>
      </c>
      <c r="B920">
        <v>83.84</v>
      </c>
      <c r="C920">
        <v>35</v>
      </c>
    </row>
    <row r="921" spans="1:3" x14ac:dyDescent="0.25">
      <c r="A921">
        <v>66</v>
      </c>
      <c r="B921">
        <v>102.73</v>
      </c>
      <c r="C921">
        <v>35</v>
      </c>
    </row>
    <row r="922" spans="1:3" x14ac:dyDescent="0.25">
      <c r="A922">
        <v>76</v>
      </c>
      <c r="B922">
        <v>207.28</v>
      </c>
      <c r="C922">
        <v>34.9</v>
      </c>
    </row>
    <row r="923" spans="1:3" x14ac:dyDescent="0.25">
      <c r="A923">
        <v>78</v>
      </c>
      <c r="B923">
        <v>137.74</v>
      </c>
      <c r="C923">
        <v>34.9</v>
      </c>
    </row>
    <row r="924" spans="1:3" x14ac:dyDescent="0.25">
      <c r="A924">
        <v>66</v>
      </c>
      <c r="B924">
        <v>89.7</v>
      </c>
      <c r="C924">
        <v>34.9</v>
      </c>
    </row>
    <row r="925" spans="1:3" x14ac:dyDescent="0.25">
      <c r="A925">
        <v>76</v>
      </c>
      <c r="B925">
        <v>80.150000000000006</v>
      </c>
      <c r="C925">
        <v>34.9</v>
      </c>
    </row>
    <row r="926" spans="1:3" x14ac:dyDescent="0.25">
      <c r="A926">
        <v>50</v>
      </c>
      <c r="B926">
        <v>68.8</v>
      </c>
      <c r="C926">
        <v>34.9</v>
      </c>
    </row>
    <row r="927" spans="1:3" x14ac:dyDescent="0.25">
      <c r="A927">
        <v>63</v>
      </c>
      <c r="B927">
        <v>123.87</v>
      </c>
      <c r="C927">
        <v>34.9</v>
      </c>
    </row>
    <row r="928" spans="1:3" x14ac:dyDescent="0.25">
      <c r="A928">
        <v>28</v>
      </c>
      <c r="B928">
        <v>75.53</v>
      </c>
      <c r="C928">
        <v>34.9</v>
      </c>
    </row>
    <row r="929" spans="1:3" x14ac:dyDescent="0.25">
      <c r="A929">
        <v>47</v>
      </c>
      <c r="B929">
        <v>71.42</v>
      </c>
      <c r="C929">
        <v>34.9</v>
      </c>
    </row>
    <row r="930" spans="1:3" x14ac:dyDescent="0.25">
      <c r="A930">
        <v>47</v>
      </c>
      <c r="B930">
        <v>73.48</v>
      </c>
      <c r="C930">
        <v>34.9</v>
      </c>
    </row>
    <row r="931" spans="1:3" x14ac:dyDescent="0.25">
      <c r="A931">
        <v>61</v>
      </c>
      <c r="B931">
        <v>73.239999999999995</v>
      </c>
      <c r="C931">
        <v>34.9</v>
      </c>
    </row>
    <row r="932" spans="1:3" x14ac:dyDescent="0.25">
      <c r="A932">
        <v>72</v>
      </c>
      <c r="B932">
        <v>60.98</v>
      </c>
      <c r="C932">
        <v>34.9</v>
      </c>
    </row>
    <row r="933" spans="1:3" x14ac:dyDescent="0.25">
      <c r="A933">
        <v>42</v>
      </c>
      <c r="B933">
        <v>96.99</v>
      </c>
      <c r="C933">
        <v>34.799999999999997</v>
      </c>
    </row>
    <row r="934" spans="1:3" x14ac:dyDescent="0.25">
      <c r="A934">
        <v>61</v>
      </c>
      <c r="B934">
        <v>86.06</v>
      </c>
      <c r="C934">
        <v>34.799999999999997</v>
      </c>
    </row>
    <row r="935" spans="1:3" x14ac:dyDescent="0.25">
      <c r="A935">
        <v>76</v>
      </c>
      <c r="B935">
        <v>197.58</v>
      </c>
      <c r="C935">
        <v>34.799999999999997</v>
      </c>
    </row>
    <row r="936" spans="1:3" x14ac:dyDescent="0.25">
      <c r="A936">
        <v>62</v>
      </c>
      <c r="B936">
        <v>123.95</v>
      </c>
      <c r="C936">
        <v>34.799999999999997</v>
      </c>
    </row>
    <row r="937" spans="1:3" x14ac:dyDescent="0.25">
      <c r="A937">
        <v>45</v>
      </c>
      <c r="B937">
        <v>76.680000000000007</v>
      </c>
      <c r="C937">
        <v>34.799999999999997</v>
      </c>
    </row>
    <row r="938" spans="1:3" x14ac:dyDescent="0.25">
      <c r="A938">
        <v>79</v>
      </c>
      <c r="B938">
        <v>79.16</v>
      </c>
      <c r="C938">
        <v>34.799999999999997</v>
      </c>
    </row>
    <row r="939" spans="1:3" x14ac:dyDescent="0.25">
      <c r="A939">
        <v>75</v>
      </c>
      <c r="B939">
        <v>55.96</v>
      </c>
      <c r="C939">
        <v>34.799999999999997</v>
      </c>
    </row>
    <row r="940" spans="1:3" x14ac:dyDescent="0.25">
      <c r="A940">
        <v>63</v>
      </c>
      <c r="B940">
        <v>78.23</v>
      </c>
      <c r="C940">
        <v>34.799999999999997</v>
      </c>
    </row>
    <row r="941" spans="1:3" x14ac:dyDescent="0.25">
      <c r="A941">
        <v>50</v>
      </c>
      <c r="B941">
        <v>89.18</v>
      </c>
      <c r="C941">
        <v>34.799999999999997</v>
      </c>
    </row>
    <row r="942" spans="1:3" x14ac:dyDescent="0.25">
      <c r="A942">
        <v>69</v>
      </c>
      <c r="B942">
        <v>89.06</v>
      </c>
      <c r="C942">
        <v>34.799999999999997</v>
      </c>
    </row>
    <row r="943" spans="1:3" x14ac:dyDescent="0.25">
      <c r="A943">
        <v>38</v>
      </c>
      <c r="B943">
        <v>79.22</v>
      </c>
      <c r="C943">
        <v>34.799999999999997</v>
      </c>
    </row>
    <row r="944" spans="1:3" x14ac:dyDescent="0.25">
      <c r="A944">
        <v>13</v>
      </c>
      <c r="B944">
        <v>138.44</v>
      </c>
      <c r="C944">
        <v>34.799999999999997</v>
      </c>
    </row>
    <row r="945" spans="1:3" x14ac:dyDescent="0.25">
      <c r="A945">
        <v>22</v>
      </c>
      <c r="B945">
        <v>87.4</v>
      </c>
      <c r="C945">
        <v>34.799999999999997</v>
      </c>
    </row>
    <row r="946" spans="1:3" x14ac:dyDescent="0.25">
      <c r="A946">
        <v>63</v>
      </c>
      <c r="B946">
        <v>93.88</v>
      </c>
      <c r="C946">
        <v>34.799999999999997</v>
      </c>
    </row>
    <row r="947" spans="1:3" x14ac:dyDescent="0.25">
      <c r="A947">
        <v>70</v>
      </c>
      <c r="B947">
        <v>212.87</v>
      </c>
      <c r="C947">
        <v>34.799999999999997</v>
      </c>
    </row>
    <row r="948" spans="1:3" x14ac:dyDescent="0.25">
      <c r="A948">
        <v>71</v>
      </c>
      <c r="B948">
        <v>93.28</v>
      </c>
      <c r="C948">
        <v>34.700000000000003</v>
      </c>
    </row>
    <row r="949" spans="1:3" x14ac:dyDescent="0.25">
      <c r="A949">
        <v>36</v>
      </c>
      <c r="B949">
        <v>87.88</v>
      </c>
      <c r="C949">
        <v>34.700000000000003</v>
      </c>
    </row>
    <row r="950" spans="1:3" x14ac:dyDescent="0.25">
      <c r="A950">
        <v>58</v>
      </c>
      <c r="B950">
        <v>82.01</v>
      </c>
      <c r="C950">
        <v>34.700000000000003</v>
      </c>
    </row>
    <row r="951" spans="1:3" x14ac:dyDescent="0.25">
      <c r="A951">
        <v>62</v>
      </c>
      <c r="B951">
        <v>77.040000000000006</v>
      </c>
      <c r="C951">
        <v>34.700000000000003</v>
      </c>
    </row>
    <row r="952" spans="1:3" x14ac:dyDescent="0.25">
      <c r="A952">
        <v>48</v>
      </c>
      <c r="B952">
        <v>72.36</v>
      </c>
      <c r="C952">
        <v>34.700000000000003</v>
      </c>
    </row>
    <row r="953" spans="1:3" x14ac:dyDescent="0.25">
      <c r="A953">
        <v>80</v>
      </c>
      <c r="B953">
        <v>213.11</v>
      </c>
      <c r="C953">
        <v>34.700000000000003</v>
      </c>
    </row>
    <row r="954" spans="1:3" x14ac:dyDescent="0.25">
      <c r="A954">
        <v>53</v>
      </c>
      <c r="B954">
        <v>227.51</v>
      </c>
      <c r="C954">
        <v>34.700000000000003</v>
      </c>
    </row>
    <row r="955" spans="1:3" x14ac:dyDescent="0.25">
      <c r="A955">
        <v>54</v>
      </c>
      <c r="B955">
        <v>65.489999999999995</v>
      </c>
      <c r="C955">
        <v>34.700000000000003</v>
      </c>
    </row>
    <row r="956" spans="1:3" x14ac:dyDescent="0.25">
      <c r="A956">
        <v>51</v>
      </c>
      <c r="B956">
        <v>92.32</v>
      </c>
      <c r="C956">
        <v>34.700000000000003</v>
      </c>
    </row>
    <row r="957" spans="1:3" x14ac:dyDescent="0.25">
      <c r="A957">
        <v>42</v>
      </c>
      <c r="B957">
        <v>124.34</v>
      </c>
      <c r="C957">
        <v>34.700000000000003</v>
      </c>
    </row>
    <row r="958" spans="1:3" x14ac:dyDescent="0.25">
      <c r="A958">
        <v>55</v>
      </c>
      <c r="B958">
        <v>76.510000000000005</v>
      </c>
      <c r="C958">
        <v>34.700000000000003</v>
      </c>
    </row>
    <row r="959" spans="1:3" x14ac:dyDescent="0.25">
      <c r="A959">
        <v>39</v>
      </c>
      <c r="B959">
        <v>71.3</v>
      </c>
      <c r="C959">
        <v>34.700000000000003</v>
      </c>
    </row>
    <row r="960" spans="1:3" x14ac:dyDescent="0.25">
      <c r="A960">
        <v>72</v>
      </c>
      <c r="B960">
        <v>104.04</v>
      </c>
      <c r="C960">
        <v>34.700000000000003</v>
      </c>
    </row>
    <row r="961" spans="1:3" x14ac:dyDescent="0.25">
      <c r="A961">
        <v>24</v>
      </c>
      <c r="B961">
        <v>97.95</v>
      </c>
      <c r="C961">
        <v>34.700000000000003</v>
      </c>
    </row>
    <row r="962" spans="1:3" x14ac:dyDescent="0.25">
      <c r="A962">
        <v>69</v>
      </c>
      <c r="B962">
        <v>103.73</v>
      </c>
      <c r="C962">
        <v>34.700000000000003</v>
      </c>
    </row>
    <row r="963" spans="1:3" x14ac:dyDescent="0.25">
      <c r="A963">
        <v>69</v>
      </c>
      <c r="B963">
        <v>78.11</v>
      </c>
      <c r="C963">
        <v>34.700000000000003</v>
      </c>
    </row>
    <row r="964" spans="1:3" x14ac:dyDescent="0.25">
      <c r="A964">
        <v>33</v>
      </c>
      <c r="B964">
        <v>84.68</v>
      </c>
      <c r="C964">
        <v>34.700000000000003</v>
      </c>
    </row>
    <row r="965" spans="1:3" x14ac:dyDescent="0.25">
      <c r="A965">
        <v>37</v>
      </c>
      <c r="B965">
        <v>76.98</v>
      </c>
      <c r="C965">
        <v>34.700000000000003</v>
      </c>
    </row>
    <row r="966" spans="1:3" x14ac:dyDescent="0.25">
      <c r="A966">
        <v>39</v>
      </c>
      <c r="B966">
        <v>81.31</v>
      </c>
      <c r="C966">
        <v>34.700000000000003</v>
      </c>
    </row>
    <row r="967" spans="1:3" x14ac:dyDescent="0.25">
      <c r="A967">
        <v>63</v>
      </c>
      <c r="B967">
        <v>75.930000000000007</v>
      </c>
      <c r="C967">
        <v>34.700000000000003</v>
      </c>
    </row>
    <row r="968" spans="1:3" x14ac:dyDescent="0.25">
      <c r="A968">
        <v>74</v>
      </c>
      <c r="B968">
        <v>231.61</v>
      </c>
      <c r="C968">
        <v>34.6</v>
      </c>
    </row>
    <row r="969" spans="1:3" x14ac:dyDescent="0.25">
      <c r="A969">
        <v>64</v>
      </c>
      <c r="B969">
        <v>239.64</v>
      </c>
      <c r="C969">
        <v>34.6</v>
      </c>
    </row>
    <row r="970" spans="1:3" x14ac:dyDescent="0.25">
      <c r="A970">
        <v>58</v>
      </c>
      <c r="B970">
        <v>111.73</v>
      </c>
      <c r="C970">
        <v>34.6</v>
      </c>
    </row>
    <row r="971" spans="1:3" x14ac:dyDescent="0.25">
      <c r="A971">
        <v>66</v>
      </c>
      <c r="B971">
        <v>200.49</v>
      </c>
      <c r="C971">
        <v>34.6</v>
      </c>
    </row>
    <row r="972" spans="1:3" x14ac:dyDescent="0.25">
      <c r="A972">
        <v>40</v>
      </c>
      <c r="B972">
        <v>119.52</v>
      </c>
      <c r="C972">
        <v>34.6</v>
      </c>
    </row>
    <row r="973" spans="1:3" x14ac:dyDescent="0.25">
      <c r="A973">
        <v>69</v>
      </c>
      <c r="B973">
        <v>202.38</v>
      </c>
      <c r="C973">
        <v>34.6</v>
      </c>
    </row>
    <row r="974" spans="1:3" x14ac:dyDescent="0.25">
      <c r="A974">
        <v>58</v>
      </c>
      <c r="B974">
        <v>81.96</v>
      </c>
      <c r="C974">
        <v>34.6</v>
      </c>
    </row>
    <row r="975" spans="1:3" x14ac:dyDescent="0.25">
      <c r="A975">
        <v>78</v>
      </c>
      <c r="B975">
        <v>76.64</v>
      </c>
      <c r="C975">
        <v>34.6</v>
      </c>
    </row>
    <row r="976" spans="1:3" x14ac:dyDescent="0.25">
      <c r="A976">
        <v>66</v>
      </c>
      <c r="B976">
        <v>85.9</v>
      </c>
      <c r="C976">
        <v>34.6</v>
      </c>
    </row>
    <row r="977" spans="1:3" x14ac:dyDescent="0.25">
      <c r="A977">
        <v>48</v>
      </c>
      <c r="B977">
        <v>98.24</v>
      </c>
      <c r="C977">
        <v>34.6</v>
      </c>
    </row>
    <row r="978" spans="1:3" x14ac:dyDescent="0.25">
      <c r="A978">
        <v>44</v>
      </c>
      <c r="B978">
        <v>89.68</v>
      </c>
      <c r="C978">
        <v>34.6</v>
      </c>
    </row>
    <row r="979" spans="1:3" x14ac:dyDescent="0.25">
      <c r="A979">
        <v>63</v>
      </c>
      <c r="B979">
        <v>116.69</v>
      </c>
      <c r="C979">
        <v>34.5</v>
      </c>
    </row>
    <row r="980" spans="1:3" x14ac:dyDescent="0.25">
      <c r="A980">
        <v>57</v>
      </c>
      <c r="B980">
        <v>197.28</v>
      </c>
      <c r="C980">
        <v>34.5</v>
      </c>
    </row>
    <row r="981" spans="1:3" x14ac:dyDescent="0.25">
      <c r="A981">
        <v>65</v>
      </c>
      <c r="B981">
        <v>196.36</v>
      </c>
      <c r="C981">
        <v>34.5</v>
      </c>
    </row>
    <row r="982" spans="1:3" x14ac:dyDescent="0.25">
      <c r="A982">
        <v>50</v>
      </c>
      <c r="B982">
        <v>77.67</v>
      </c>
      <c r="C982">
        <v>34.5</v>
      </c>
    </row>
    <row r="983" spans="1:3" x14ac:dyDescent="0.25">
      <c r="A983">
        <v>81</v>
      </c>
      <c r="B983">
        <v>58.71</v>
      </c>
      <c r="C983">
        <v>34.5</v>
      </c>
    </row>
    <row r="984" spans="1:3" x14ac:dyDescent="0.25">
      <c r="A984">
        <v>56</v>
      </c>
      <c r="B984">
        <v>82.44</v>
      </c>
      <c r="C984">
        <v>34.5</v>
      </c>
    </row>
    <row r="985" spans="1:3" x14ac:dyDescent="0.25">
      <c r="A985">
        <v>36</v>
      </c>
      <c r="B985">
        <v>216.96</v>
      </c>
      <c r="C985">
        <v>34.5</v>
      </c>
    </row>
    <row r="986" spans="1:3" x14ac:dyDescent="0.25">
      <c r="A986">
        <v>25</v>
      </c>
      <c r="B986">
        <v>85.96</v>
      </c>
      <c r="C986">
        <v>34.5</v>
      </c>
    </row>
    <row r="987" spans="1:3" x14ac:dyDescent="0.25">
      <c r="A987">
        <v>56</v>
      </c>
      <c r="B987">
        <v>84.58</v>
      </c>
      <c r="C987">
        <v>34.5</v>
      </c>
    </row>
    <row r="988" spans="1:3" x14ac:dyDescent="0.25">
      <c r="A988">
        <v>63</v>
      </c>
      <c r="B988">
        <v>216.38</v>
      </c>
      <c r="C988">
        <v>34.5</v>
      </c>
    </row>
    <row r="989" spans="1:3" x14ac:dyDescent="0.25">
      <c r="A989">
        <v>60</v>
      </c>
      <c r="B989">
        <v>85.6</v>
      </c>
      <c r="C989">
        <v>34.5</v>
      </c>
    </row>
    <row r="990" spans="1:3" x14ac:dyDescent="0.25">
      <c r="A990">
        <v>76</v>
      </c>
      <c r="B990">
        <v>207.96</v>
      </c>
      <c r="C990">
        <v>34.5</v>
      </c>
    </row>
    <row r="991" spans="1:3" x14ac:dyDescent="0.25">
      <c r="A991">
        <v>81</v>
      </c>
      <c r="B991">
        <v>164.77</v>
      </c>
      <c r="C991">
        <v>34.5</v>
      </c>
    </row>
    <row r="992" spans="1:3" x14ac:dyDescent="0.25">
      <c r="A992">
        <v>44</v>
      </c>
      <c r="B992">
        <v>74.150000000000006</v>
      </c>
      <c r="C992">
        <v>34.5</v>
      </c>
    </row>
    <row r="993" spans="1:3" x14ac:dyDescent="0.25">
      <c r="A993">
        <v>69</v>
      </c>
      <c r="B993">
        <v>193.45</v>
      </c>
      <c r="C993">
        <v>34.5</v>
      </c>
    </row>
    <row r="994" spans="1:3" x14ac:dyDescent="0.25">
      <c r="A994">
        <v>66</v>
      </c>
      <c r="B994">
        <v>95.37</v>
      </c>
      <c r="C994">
        <v>34.5</v>
      </c>
    </row>
    <row r="995" spans="1:3" x14ac:dyDescent="0.25">
      <c r="A995">
        <v>58</v>
      </c>
      <c r="B995">
        <v>101.96</v>
      </c>
      <c r="C995">
        <v>34.5</v>
      </c>
    </row>
    <row r="996" spans="1:3" x14ac:dyDescent="0.25">
      <c r="A996">
        <v>66</v>
      </c>
      <c r="B996">
        <v>70.28</v>
      </c>
      <c r="C996">
        <v>34.5</v>
      </c>
    </row>
    <row r="997" spans="1:3" x14ac:dyDescent="0.25">
      <c r="A997">
        <v>36</v>
      </c>
      <c r="B997">
        <v>228.5</v>
      </c>
      <c r="C997">
        <v>34.5</v>
      </c>
    </row>
    <row r="998" spans="1:3" x14ac:dyDescent="0.25">
      <c r="A998">
        <v>32</v>
      </c>
      <c r="B998">
        <v>92.75</v>
      </c>
      <c r="C998">
        <v>34.5</v>
      </c>
    </row>
    <row r="999" spans="1:3" x14ac:dyDescent="0.25">
      <c r="A999">
        <v>64</v>
      </c>
      <c r="B999">
        <v>196.26</v>
      </c>
      <c r="C999">
        <v>34.5</v>
      </c>
    </row>
    <row r="1000" spans="1:3" x14ac:dyDescent="0.25">
      <c r="A1000">
        <v>49</v>
      </c>
      <c r="B1000">
        <v>171.23</v>
      </c>
      <c r="C1000">
        <v>34.4</v>
      </c>
    </row>
    <row r="1001" spans="1:3" x14ac:dyDescent="0.25">
      <c r="A1001">
        <v>73</v>
      </c>
      <c r="B1001">
        <v>70.94</v>
      </c>
      <c r="C1001">
        <v>34.4</v>
      </c>
    </row>
    <row r="1002" spans="1:3" x14ac:dyDescent="0.25">
      <c r="A1002">
        <v>52</v>
      </c>
      <c r="B1002">
        <v>73.73</v>
      </c>
      <c r="C1002">
        <v>34.4</v>
      </c>
    </row>
    <row r="1003" spans="1:3" x14ac:dyDescent="0.25">
      <c r="A1003">
        <v>21</v>
      </c>
      <c r="B1003">
        <v>129.16</v>
      </c>
      <c r="C1003">
        <v>34.4</v>
      </c>
    </row>
    <row r="1004" spans="1:3" x14ac:dyDescent="0.25">
      <c r="A1004">
        <v>80</v>
      </c>
      <c r="B1004">
        <v>115.52</v>
      </c>
      <c r="C1004">
        <v>34.4</v>
      </c>
    </row>
    <row r="1005" spans="1:3" x14ac:dyDescent="0.25">
      <c r="A1005">
        <v>62</v>
      </c>
      <c r="B1005">
        <v>204.57</v>
      </c>
      <c r="C1005">
        <v>34.4</v>
      </c>
    </row>
    <row r="1006" spans="1:3" x14ac:dyDescent="0.25">
      <c r="A1006">
        <v>78</v>
      </c>
      <c r="B1006">
        <v>90.43</v>
      </c>
      <c r="C1006">
        <v>34.4</v>
      </c>
    </row>
    <row r="1007" spans="1:3" x14ac:dyDescent="0.25">
      <c r="A1007">
        <v>74</v>
      </c>
      <c r="B1007">
        <v>66.319999999999993</v>
      </c>
      <c r="C1007">
        <v>34.4</v>
      </c>
    </row>
    <row r="1008" spans="1:3" x14ac:dyDescent="0.25">
      <c r="A1008">
        <v>29</v>
      </c>
      <c r="B1008">
        <v>62.47</v>
      </c>
      <c r="C1008">
        <v>34.4</v>
      </c>
    </row>
    <row r="1009" spans="1:3" x14ac:dyDescent="0.25">
      <c r="A1009">
        <v>67</v>
      </c>
      <c r="B1009">
        <v>90.01</v>
      </c>
      <c r="C1009">
        <v>34.4</v>
      </c>
    </row>
    <row r="1010" spans="1:3" x14ac:dyDescent="0.25">
      <c r="A1010">
        <v>59</v>
      </c>
      <c r="B1010">
        <v>182.9</v>
      </c>
      <c r="C1010">
        <v>34.4</v>
      </c>
    </row>
    <row r="1011" spans="1:3" x14ac:dyDescent="0.25">
      <c r="A1011">
        <v>18</v>
      </c>
      <c r="B1011">
        <v>78.569999999999993</v>
      </c>
      <c r="C1011">
        <v>34.4</v>
      </c>
    </row>
    <row r="1012" spans="1:3" x14ac:dyDescent="0.25">
      <c r="A1012">
        <v>42</v>
      </c>
      <c r="B1012">
        <v>72</v>
      </c>
      <c r="C1012">
        <v>34.4</v>
      </c>
    </row>
    <row r="1013" spans="1:3" x14ac:dyDescent="0.25">
      <c r="A1013">
        <v>35</v>
      </c>
      <c r="B1013">
        <v>94.2</v>
      </c>
      <c r="C1013">
        <v>34.4</v>
      </c>
    </row>
    <row r="1014" spans="1:3" x14ac:dyDescent="0.25">
      <c r="A1014">
        <v>65</v>
      </c>
      <c r="B1014">
        <v>172.86</v>
      </c>
      <c r="C1014">
        <v>34.4</v>
      </c>
    </row>
    <row r="1015" spans="1:3" x14ac:dyDescent="0.25">
      <c r="A1015">
        <v>44</v>
      </c>
      <c r="B1015">
        <v>94.62</v>
      </c>
      <c r="C1015">
        <v>34.4</v>
      </c>
    </row>
    <row r="1016" spans="1:3" x14ac:dyDescent="0.25">
      <c r="A1016">
        <v>79</v>
      </c>
      <c r="B1016">
        <v>90.16</v>
      </c>
      <c r="C1016">
        <v>34.4</v>
      </c>
    </row>
    <row r="1017" spans="1:3" x14ac:dyDescent="0.25">
      <c r="A1017">
        <v>43</v>
      </c>
      <c r="B1017">
        <v>66.22</v>
      </c>
      <c r="C1017">
        <v>34.4</v>
      </c>
    </row>
    <row r="1018" spans="1:3" x14ac:dyDescent="0.25">
      <c r="A1018">
        <v>78</v>
      </c>
      <c r="B1018">
        <v>218.46</v>
      </c>
      <c r="C1018">
        <v>34.299999999999997</v>
      </c>
    </row>
    <row r="1019" spans="1:3" x14ac:dyDescent="0.25">
      <c r="A1019">
        <v>76</v>
      </c>
      <c r="B1019">
        <v>234.58</v>
      </c>
      <c r="C1019">
        <v>34.299999999999997</v>
      </c>
    </row>
    <row r="1020" spans="1:3" x14ac:dyDescent="0.25">
      <c r="A1020">
        <v>31</v>
      </c>
      <c r="B1020">
        <v>91.08</v>
      </c>
      <c r="C1020">
        <v>34.299999999999997</v>
      </c>
    </row>
    <row r="1021" spans="1:3" x14ac:dyDescent="0.25">
      <c r="A1021">
        <v>70</v>
      </c>
      <c r="B1021">
        <v>99.6</v>
      </c>
      <c r="C1021">
        <v>34.299999999999997</v>
      </c>
    </row>
    <row r="1022" spans="1:3" x14ac:dyDescent="0.25">
      <c r="A1022">
        <v>70</v>
      </c>
      <c r="B1022">
        <v>223.68</v>
      </c>
      <c r="C1022">
        <v>34.299999999999997</v>
      </c>
    </row>
    <row r="1023" spans="1:3" x14ac:dyDescent="0.25">
      <c r="A1023">
        <v>39</v>
      </c>
      <c r="B1023">
        <v>87.33</v>
      </c>
      <c r="C1023">
        <v>34.299999999999997</v>
      </c>
    </row>
    <row r="1024" spans="1:3" x14ac:dyDescent="0.25">
      <c r="A1024">
        <v>35</v>
      </c>
      <c r="B1024">
        <v>102.34</v>
      </c>
      <c r="C1024">
        <v>34.299999999999997</v>
      </c>
    </row>
    <row r="1025" spans="1:3" x14ac:dyDescent="0.25">
      <c r="A1025">
        <v>60</v>
      </c>
      <c r="B1025">
        <v>197.09</v>
      </c>
      <c r="C1025">
        <v>34.299999999999997</v>
      </c>
    </row>
    <row r="1026" spans="1:3" x14ac:dyDescent="0.25">
      <c r="A1026">
        <v>41</v>
      </c>
      <c r="B1026">
        <v>87.34</v>
      </c>
      <c r="C1026">
        <v>34.299999999999997</v>
      </c>
    </row>
    <row r="1027" spans="1:3" x14ac:dyDescent="0.25">
      <c r="A1027">
        <v>78</v>
      </c>
      <c r="B1027">
        <v>88.9</v>
      </c>
      <c r="C1027">
        <v>34.299999999999997</v>
      </c>
    </row>
    <row r="1028" spans="1:3" x14ac:dyDescent="0.25">
      <c r="A1028">
        <v>64</v>
      </c>
      <c r="B1028">
        <v>103.28</v>
      </c>
      <c r="C1028">
        <v>34.299999999999997</v>
      </c>
    </row>
    <row r="1029" spans="1:3" x14ac:dyDescent="0.25">
      <c r="A1029">
        <v>53</v>
      </c>
      <c r="B1029">
        <v>81.760000000000005</v>
      </c>
      <c r="C1029">
        <v>34.299999999999997</v>
      </c>
    </row>
    <row r="1030" spans="1:3" x14ac:dyDescent="0.25">
      <c r="A1030">
        <v>39</v>
      </c>
      <c r="B1030">
        <v>88.48</v>
      </c>
      <c r="C1030">
        <v>34.299999999999997</v>
      </c>
    </row>
    <row r="1031" spans="1:3" x14ac:dyDescent="0.25">
      <c r="A1031">
        <v>77</v>
      </c>
      <c r="B1031">
        <v>167.59</v>
      </c>
      <c r="C1031">
        <v>34.299999999999997</v>
      </c>
    </row>
    <row r="1032" spans="1:3" x14ac:dyDescent="0.25">
      <c r="A1032">
        <v>16</v>
      </c>
      <c r="B1032">
        <v>95.38</v>
      </c>
      <c r="C1032">
        <v>34.299999999999997</v>
      </c>
    </row>
    <row r="1033" spans="1:3" x14ac:dyDescent="0.25">
      <c r="A1033">
        <v>41</v>
      </c>
      <c r="B1033">
        <v>146.21</v>
      </c>
      <c r="C1033">
        <v>34.299999999999997</v>
      </c>
    </row>
    <row r="1034" spans="1:3" x14ac:dyDescent="0.25">
      <c r="A1034">
        <v>51</v>
      </c>
      <c r="B1034">
        <v>83.52</v>
      </c>
      <c r="C1034">
        <v>34.299999999999997</v>
      </c>
    </row>
    <row r="1035" spans="1:3" x14ac:dyDescent="0.25">
      <c r="A1035">
        <v>45</v>
      </c>
      <c r="B1035">
        <v>78.91</v>
      </c>
      <c r="C1035">
        <v>34.299999999999997</v>
      </c>
    </row>
    <row r="1036" spans="1:3" x14ac:dyDescent="0.25">
      <c r="A1036">
        <v>70</v>
      </c>
      <c r="B1036">
        <v>89.13</v>
      </c>
      <c r="C1036">
        <v>34.200000000000003</v>
      </c>
    </row>
    <row r="1037" spans="1:3" x14ac:dyDescent="0.25">
      <c r="A1037">
        <v>53</v>
      </c>
      <c r="B1037">
        <v>211.03</v>
      </c>
      <c r="C1037">
        <v>34.200000000000003</v>
      </c>
    </row>
    <row r="1038" spans="1:3" x14ac:dyDescent="0.25">
      <c r="A1038">
        <v>42</v>
      </c>
      <c r="B1038">
        <v>92.2</v>
      </c>
      <c r="C1038">
        <v>34.200000000000003</v>
      </c>
    </row>
    <row r="1039" spans="1:3" x14ac:dyDescent="0.25">
      <c r="A1039">
        <v>55</v>
      </c>
      <c r="B1039">
        <v>99.82</v>
      </c>
      <c r="C1039">
        <v>34.200000000000003</v>
      </c>
    </row>
    <row r="1040" spans="1:3" x14ac:dyDescent="0.25">
      <c r="A1040">
        <v>57</v>
      </c>
      <c r="B1040">
        <v>128.28</v>
      </c>
      <c r="C1040">
        <v>34.200000000000003</v>
      </c>
    </row>
    <row r="1041" spans="1:3" x14ac:dyDescent="0.25">
      <c r="A1041">
        <v>42</v>
      </c>
      <c r="B1041">
        <v>226.93</v>
      </c>
      <c r="C1041">
        <v>34.200000000000003</v>
      </c>
    </row>
    <row r="1042" spans="1:3" x14ac:dyDescent="0.25">
      <c r="A1042">
        <v>39</v>
      </c>
      <c r="B1042">
        <v>60.6</v>
      </c>
      <c r="C1042">
        <v>34.200000000000003</v>
      </c>
    </row>
    <row r="1043" spans="1:3" x14ac:dyDescent="0.25">
      <c r="A1043">
        <v>48</v>
      </c>
      <c r="B1043">
        <v>110.53</v>
      </c>
      <c r="C1043">
        <v>34.200000000000003</v>
      </c>
    </row>
    <row r="1044" spans="1:3" x14ac:dyDescent="0.25">
      <c r="A1044">
        <v>80</v>
      </c>
      <c r="B1044">
        <v>90.43</v>
      </c>
      <c r="C1044">
        <v>34.200000000000003</v>
      </c>
    </row>
    <row r="1045" spans="1:3" x14ac:dyDescent="0.25">
      <c r="A1045">
        <v>34</v>
      </c>
      <c r="B1045">
        <v>94.44</v>
      </c>
      <c r="C1045">
        <v>34.200000000000003</v>
      </c>
    </row>
    <row r="1046" spans="1:3" x14ac:dyDescent="0.25">
      <c r="A1046">
        <v>16</v>
      </c>
      <c r="B1046">
        <v>122.26</v>
      </c>
      <c r="C1046">
        <v>34.200000000000003</v>
      </c>
    </row>
    <row r="1047" spans="1:3" x14ac:dyDescent="0.25">
      <c r="A1047">
        <v>35</v>
      </c>
      <c r="B1047">
        <v>95.89</v>
      </c>
      <c r="C1047">
        <v>34.200000000000003</v>
      </c>
    </row>
    <row r="1048" spans="1:3" x14ac:dyDescent="0.25">
      <c r="A1048">
        <v>37</v>
      </c>
      <c r="B1048">
        <v>94.12</v>
      </c>
      <c r="C1048">
        <v>34.200000000000003</v>
      </c>
    </row>
    <row r="1049" spans="1:3" x14ac:dyDescent="0.25">
      <c r="A1049">
        <v>51</v>
      </c>
      <c r="B1049">
        <v>187.47</v>
      </c>
      <c r="C1049">
        <v>34.200000000000003</v>
      </c>
    </row>
    <row r="1050" spans="1:3" x14ac:dyDescent="0.25">
      <c r="A1050">
        <v>71</v>
      </c>
      <c r="B1050">
        <v>219.8</v>
      </c>
      <c r="C1050">
        <v>34.200000000000003</v>
      </c>
    </row>
    <row r="1051" spans="1:3" x14ac:dyDescent="0.25">
      <c r="A1051">
        <v>59</v>
      </c>
      <c r="B1051">
        <v>83.62</v>
      </c>
      <c r="C1051">
        <v>34.200000000000003</v>
      </c>
    </row>
    <row r="1052" spans="1:3" x14ac:dyDescent="0.25">
      <c r="A1052">
        <v>55</v>
      </c>
      <c r="B1052">
        <v>86.58</v>
      </c>
      <c r="C1052">
        <v>34.200000000000003</v>
      </c>
    </row>
    <row r="1053" spans="1:3" x14ac:dyDescent="0.25">
      <c r="A1053">
        <v>80</v>
      </c>
      <c r="B1053">
        <v>76.569999999999993</v>
      </c>
      <c r="C1053">
        <v>34.1</v>
      </c>
    </row>
    <row r="1054" spans="1:3" x14ac:dyDescent="0.25">
      <c r="A1054">
        <v>71</v>
      </c>
      <c r="B1054">
        <v>195.71</v>
      </c>
      <c r="C1054">
        <v>34.1</v>
      </c>
    </row>
    <row r="1055" spans="1:3" x14ac:dyDescent="0.25">
      <c r="A1055">
        <v>20</v>
      </c>
      <c r="B1055">
        <v>96.57</v>
      </c>
      <c r="C1055">
        <v>34.1</v>
      </c>
    </row>
    <row r="1056" spans="1:3" x14ac:dyDescent="0.25">
      <c r="A1056">
        <v>51</v>
      </c>
      <c r="B1056">
        <v>111.15</v>
      </c>
      <c r="C1056">
        <v>34.1</v>
      </c>
    </row>
    <row r="1057" spans="1:3" x14ac:dyDescent="0.25">
      <c r="A1057">
        <v>52</v>
      </c>
      <c r="B1057">
        <v>68.349999999999994</v>
      </c>
      <c r="C1057">
        <v>34.1</v>
      </c>
    </row>
    <row r="1058" spans="1:3" x14ac:dyDescent="0.25">
      <c r="A1058">
        <v>53</v>
      </c>
      <c r="B1058">
        <v>202.66</v>
      </c>
      <c r="C1058">
        <v>34.1</v>
      </c>
    </row>
    <row r="1059" spans="1:3" x14ac:dyDescent="0.25">
      <c r="A1059">
        <v>25</v>
      </c>
      <c r="B1059">
        <v>74.11</v>
      </c>
      <c r="C1059">
        <v>34.1</v>
      </c>
    </row>
    <row r="1060" spans="1:3" x14ac:dyDescent="0.25">
      <c r="A1060">
        <v>44</v>
      </c>
      <c r="B1060">
        <v>81.13</v>
      </c>
      <c r="C1060">
        <v>34.1</v>
      </c>
    </row>
    <row r="1061" spans="1:3" x14ac:dyDescent="0.25">
      <c r="A1061">
        <v>52</v>
      </c>
      <c r="B1061">
        <v>71.930000000000007</v>
      </c>
      <c r="C1061">
        <v>34.1</v>
      </c>
    </row>
    <row r="1062" spans="1:3" x14ac:dyDescent="0.25">
      <c r="A1062">
        <v>41</v>
      </c>
      <c r="B1062">
        <v>80.72</v>
      </c>
      <c r="C1062">
        <v>34.1</v>
      </c>
    </row>
    <row r="1063" spans="1:3" x14ac:dyDescent="0.25">
      <c r="A1063">
        <v>56</v>
      </c>
      <c r="B1063">
        <v>97.37</v>
      </c>
      <c r="C1063">
        <v>34.1</v>
      </c>
    </row>
    <row r="1064" spans="1:3" x14ac:dyDescent="0.25">
      <c r="A1064">
        <v>51</v>
      </c>
      <c r="B1064">
        <v>81.38</v>
      </c>
      <c r="C1064">
        <v>34.1</v>
      </c>
    </row>
    <row r="1065" spans="1:3" x14ac:dyDescent="0.25">
      <c r="A1065">
        <v>55</v>
      </c>
      <c r="B1065">
        <v>59.36</v>
      </c>
      <c r="C1065">
        <v>34.1</v>
      </c>
    </row>
    <row r="1066" spans="1:3" x14ac:dyDescent="0.25">
      <c r="A1066">
        <v>37</v>
      </c>
      <c r="B1066">
        <v>95.08</v>
      </c>
      <c r="C1066">
        <v>34.1</v>
      </c>
    </row>
    <row r="1067" spans="1:3" x14ac:dyDescent="0.25">
      <c r="A1067">
        <v>45</v>
      </c>
      <c r="B1067">
        <v>73.709999999999994</v>
      </c>
      <c r="C1067">
        <v>34.1</v>
      </c>
    </row>
    <row r="1068" spans="1:3" x14ac:dyDescent="0.25">
      <c r="A1068">
        <v>30</v>
      </c>
      <c r="B1068">
        <v>113.85</v>
      </c>
      <c r="C1068">
        <v>34</v>
      </c>
    </row>
    <row r="1069" spans="1:3" x14ac:dyDescent="0.25">
      <c r="A1069">
        <v>51</v>
      </c>
      <c r="B1069">
        <v>232.89</v>
      </c>
      <c r="C1069">
        <v>34</v>
      </c>
    </row>
    <row r="1070" spans="1:3" x14ac:dyDescent="0.25">
      <c r="A1070">
        <v>29</v>
      </c>
      <c r="B1070">
        <v>72.02</v>
      </c>
      <c r="C1070">
        <v>34</v>
      </c>
    </row>
    <row r="1071" spans="1:3" x14ac:dyDescent="0.25">
      <c r="A1071">
        <v>78</v>
      </c>
      <c r="B1071">
        <v>228.7</v>
      </c>
      <c r="C1071">
        <v>34</v>
      </c>
    </row>
    <row r="1072" spans="1:3" x14ac:dyDescent="0.25">
      <c r="A1072">
        <v>51</v>
      </c>
      <c r="B1072">
        <v>83.3</v>
      </c>
      <c r="C1072">
        <v>34</v>
      </c>
    </row>
    <row r="1073" spans="1:3" x14ac:dyDescent="0.25">
      <c r="A1073">
        <v>64</v>
      </c>
      <c r="B1073">
        <v>128.04</v>
      </c>
      <c r="C1073">
        <v>34</v>
      </c>
    </row>
    <row r="1074" spans="1:3" x14ac:dyDescent="0.25">
      <c r="A1074">
        <v>62</v>
      </c>
      <c r="B1074">
        <v>74.319999999999993</v>
      </c>
      <c r="C1074">
        <v>34</v>
      </c>
    </row>
    <row r="1075" spans="1:3" x14ac:dyDescent="0.25">
      <c r="A1075">
        <v>61</v>
      </c>
      <c r="B1075">
        <v>106.01</v>
      </c>
      <c r="C1075">
        <v>34</v>
      </c>
    </row>
    <row r="1076" spans="1:3" x14ac:dyDescent="0.25">
      <c r="A1076">
        <v>42</v>
      </c>
      <c r="B1076">
        <v>94.38</v>
      </c>
      <c r="C1076">
        <v>34</v>
      </c>
    </row>
    <row r="1077" spans="1:3" x14ac:dyDescent="0.25">
      <c r="A1077">
        <v>46</v>
      </c>
      <c r="B1077">
        <v>101.93</v>
      </c>
      <c r="C1077">
        <v>34</v>
      </c>
    </row>
    <row r="1078" spans="1:3" x14ac:dyDescent="0.25">
      <c r="A1078">
        <v>36</v>
      </c>
      <c r="B1078">
        <v>84.7</v>
      </c>
      <c r="C1078">
        <v>34</v>
      </c>
    </row>
    <row r="1079" spans="1:3" x14ac:dyDescent="0.25">
      <c r="A1079">
        <v>61</v>
      </c>
      <c r="B1079">
        <v>140.96</v>
      </c>
      <c r="C1079">
        <v>34</v>
      </c>
    </row>
    <row r="1080" spans="1:3" x14ac:dyDescent="0.25">
      <c r="A1080">
        <v>65</v>
      </c>
      <c r="B1080">
        <v>189.88</v>
      </c>
      <c r="C1080">
        <v>34</v>
      </c>
    </row>
    <row r="1081" spans="1:3" x14ac:dyDescent="0.25">
      <c r="A1081">
        <v>7</v>
      </c>
      <c r="B1081">
        <v>98.22</v>
      </c>
      <c r="C1081">
        <v>34</v>
      </c>
    </row>
    <row r="1082" spans="1:3" x14ac:dyDescent="0.25">
      <c r="A1082">
        <v>17</v>
      </c>
      <c r="B1082">
        <v>60.57</v>
      </c>
      <c r="C1082">
        <v>34</v>
      </c>
    </row>
    <row r="1083" spans="1:3" x14ac:dyDescent="0.25">
      <c r="A1083">
        <v>14</v>
      </c>
      <c r="B1083">
        <v>124.39</v>
      </c>
      <c r="C1083">
        <v>34</v>
      </c>
    </row>
    <row r="1084" spans="1:3" x14ac:dyDescent="0.25">
      <c r="A1084">
        <v>44</v>
      </c>
      <c r="B1084">
        <v>87.71</v>
      </c>
      <c r="C1084">
        <v>34</v>
      </c>
    </row>
    <row r="1085" spans="1:3" x14ac:dyDescent="0.25">
      <c r="A1085">
        <v>53</v>
      </c>
      <c r="B1085">
        <v>76.790000000000006</v>
      </c>
      <c r="C1085">
        <v>33.9</v>
      </c>
    </row>
    <row r="1086" spans="1:3" x14ac:dyDescent="0.25">
      <c r="A1086">
        <v>64</v>
      </c>
      <c r="B1086">
        <v>78.849999999999994</v>
      </c>
      <c r="C1086">
        <v>33.9</v>
      </c>
    </row>
    <row r="1087" spans="1:3" x14ac:dyDescent="0.25">
      <c r="A1087">
        <v>37</v>
      </c>
      <c r="B1087">
        <v>120.07</v>
      </c>
      <c r="C1087">
        <v>33.9</v>
      </c>
    </row>
    <row r="1088" spans="1:3" x14ac:dyDescent="0.25">
      <c r="A1088">
        <v>34</v>
      </c>
      <c r="B1088">
        <v>125.29</v>
      </c>
      <c r="C1088">
        <v>33.9</v>
      </c>
    </row>
    <row r="1089" spans="1:3" x14ac:dyDescent="0.25">
      <c r="A1089">
        <v>56</v>
      </c>
      <c r="B1089">
        <v>62.6</v>
      </c>
      <c r="C1089">
        <v>33.9</v>
      </c>
    </row>
    <row r="1090" spans="1:3" x14ac:dyDescent="0.25">
      <c r="A1090">
        <v>29</v>
      </c>
      <c r="B1090">
        <v>72.52</v>
      </c>
      <c r="C1090">
        <v>33.9</v>
      </c>
    </row>
    <row r="1091" spans="1:3" x14ac:dyDescent="0.25">
      <c r="A1091">
        <v>55</v>
      </c>
      <c r="B1091">
        <v>203.81</v>
      </c>
      <c r="C1091">
        <v>33.9</v>
      </c>
    </row>
    <row r="1092" spans="1:3" x14ac:dyDescent="0.25">
      <c r="A1092">
        <v>82</v>
      </c>
      <c r="B1092">
        <v>214.42</v>
      </c>
      <c r="C1092">
        <v>33.9</v>
      </c>
    </row>
    <row r="1093" spans="1:3" x14ac:dyDescent="0.25">
      <c r="A1093">
        <v>43</v>
      </c>
      <c r="B1093">
        <v>91.13</v>
      </c>
      <c r="C1093">
        <v>33.9</v>
      </c>
    </row>
    <row r="1094" spans="1:3" x14ac:dyDescent="0.25">
      <c r="A1094">
        <v>23</v>
      </c>
      <c r="B1094">
        <v>77.53</v>
      </c>
      <c r="C1094">
        <v>33.9</v>
      </c>
    </row>
    <row r="1095" spans="1:3" x14ac:dyDescent="0.25">
      <c r="A1095">
        <v>64</v>
      </c>
      <c r="B1095">
        <v>109.88</v>
      </c>
      <c r="C1095">
        <v>33.9</v>
      </c>
    </row>
    <row r="1096" spans="1:3" x14ac:dyDescent="0.25">
      <c r="A1096">
        <v>45</v>
      </c>
      <c r="B1096">
        <v>115.52</v>
      </c>
      <c r="C1096">
        <v>33.9</v>
      </c>
    </row>
    <row r="1097" spans="1:3" x14ac:dyDescent="0.25">
      <c r="A1097">
        <v>14</v>
      </c>
      <c r="B1097">
        <v>84.41</v>
      </c>
      <c r="C1097">
        <v>33.9</v>
      </c>
    </row>
    <row r="1098" spans="1:3" x14ac:dyDescent="0.25">
      <c r="A1098">
        <v>49</v>
      </c>
      <c r="B1098">
        <v>63.71</v>
      </c>
      <c r="C1098">
        <v>33.799999999999997</v>
      </c>
    </row>
    <row r="1099" spans="1:3" x14ac:dyDescent="0.25">
      <c r="A1099">
        <v>62</v>
      </c>
      <c r="B1099">
        <v>77.040000000000006</v>
      </c>
      <c r="C1099">
        <v>33.799999999999997</v>
      </c>
    </row>
    <row r="1100" spans="1:3" x14ac:dyDescent="0.25">
      <c r="A1100">
        <v>8</v>
      </c>
      <c r="B1100">
        <v>101.26</v>
      </c>
      <c r="C1100">
        <v>33.799999999999997</v>
      </c>
    </row>
    <row r="1101" spans="1:3" x14ac:dyDescent="0.25">
      <c r="A1101">
        <v>57</v>
      </c>
      <c r="B1101">
        <v>219.5</v>
      </c>
      <c r="C1101">
        <v>33.799999999999997</v>
      </c>
    </row>
    <row r="1102" spans="1:3" x14ac:dyDescent="0.25">
      <c r="A1102">
        <v>39</v>
      </c>
      <c r="B1102">
        <v>164.67</v>
      </c>
      <c r="C1102">
        <v>33.799999999999997</v>
      </c>
    </row>
    <row r="1103" spans="1:3" x14ac:dyDescent="0.25">
      <c r="A1103">
        <v>81</v>
      </c>
      <c r="B1103">
        <v>77.540000000000006</v>
      </c>
      <c r="C1103">
        <v>33.799999999999997</v>
      </c>
    </row>
    <row r="1104" spans="1:3" x14ac:dyDescent="0.25">
      <c r="A1104">
        <v>37</v>
      </c>
      <c r="B1104">
        <v>75.98</v>
      </c>
      <c r="C1104">
        <v>33.799999999999997</v>
      </c>
    </row>
    <row r="1105" spans="1:3" x14ac:dyDescent="0.25">
      <c r="A1105">
        <v>58</v>
      </c>
      <c r="B1105">
        <v>96.01</v>
      </c>
      <c r="C1105">
        <v>33.799999999999997</v>
      </c>
    </row>
    <row r="1106" spans="1:3" x14ac:dyDescent="0.25">
      <c r="A1106">
        <v>61</v>
      </c>
      <c r="B1106">
        <v>203.76</v>
      </c>
      <c r="C1106">
        <v>33.799999999999997</v>
      </c>
    </row>
    <row r="1107" spans="1:3" x14ac:dyDescent="0.25">
      <c r="A1107">
        <v>70</v>
      </c>
      <c r="B1107">
        <v>77.77</v>
      </c>
      <c r="C1107">
        <v>33.799999999999997</v>
      </c>
    </row>
    <row r="1108" spans="1:3" x14ac:dyDescent="0.25">
      <c r="A1108">
        <v>44</v>
      </c>
      <c r="B1108">
        <v>60.02</v>
      </c>
      <c r="C1108">
        <v>33.799999999999997</v>
      </c>
    </row>
    <row r="1109" spans="1:3" x14ac:dyDescent="0.25">
      <c r="A1109">
        <v>75</v>
      </c>
      <c r="B1109">
        <v>68.38</v>
      </c>
      <c r="C1109">
        <v>33.799999999999997</v>
      </c>
    </row>
    <row r="1110" spans="1:3" x14ac:dyDescent="0.25">
      <c r="A1110">
        <v>50</v>
      </c>
      <c r="B1110">
        <v>154.66999999999999</v>
      </c>
      <c r="C1110">
        <v>33.799999999999997</v>
      </c>
    </row>
    <row r="1111" spans="1:3" x14ac:dyDescent="0.25">
      <c r="A1111">
        <v>74</v>
      </c>
      <c r="B1111">
        <v>219.72</v>
      </c>
      <c r="C1111">
        <v>33.700000000000003</v>
      </c>
    </row>
    <row r="1112" spans="1:3" x14ac:dyDescent="0.25">
      <c r="A1112">
        <v>81</v>
      </c>
      <c r="B1112">
        <v>99.33</v>
      </c>
      <c r="C1112">
        <v>33.700000000000003</v>
      </c>
    </row>
    <row r="1113" spans="1:3" x14ac:dyDescent="0.25">
      <c r="A1113">
        <v>30</v>
      </c>
      <c r="B1113">
        <v>62.25</v>
      </c>
      <c r="C1113">
        <v>33.700000000000003</v>
      </c>
    </row>
    <row r="1114" spans="1:3" x14ac:dyDescent="0.25">
      <c r="A1114">
        <v>42</v>
      </c>
      <c r="B1114">
        <v>65.66</v>
      </c>
      <c r="C1114">
        <v>33.700000000000003</v>
      </c>
    </row>
    <row r="1115" spans="1:3" x14ac:dyDescent="0.25">
      <c r="A1115">
        <v>38</v>
      </c>
      <c r="B1115">
        <v>158.47999999999999</v>
      </c>
      <c r="C1115">
        <v>33.700000000000003</v>
      </c>
    </row>
    <row r="1116" spans="1:3" x14ac:dyDescent="0.25">
      <c r="A1116">
        <v>62</v>
      </c>
      <c r="B1116">
        <v>92.13</v>
      </c>
      <c r="C1116">
        <v>33.700000000000003</v>
      </c>
    </row>
    <row r="1117" spans="1:3" x14ac:dyDescent="0.25">
      <c r="A1117">
        <v>48</v>
      </c>
      <c r="B1117">
        <v>106.74</v>
      </c>
      <c r="C1117">
        <v>33.700000000000003</v>
      </c>
    </row>
    <row r="1118" spans="1:3" x14ac:dyDescent="0.25">
      <c r="A1118">
        <v>21</v>
      </c>
      <c r="B1118">
        <v>59.52</v>
      </c>
      <c r="C1118">
        <v>33.700000000000003</v>
      </c>
    </row>
    <row r="1119" spans="1:3" x14ac:dyDescent="0.25">
      <c r="A1119">
        <v>53</v>
      </c>
      <c r="B1119">
        <v>87.62</v>
      </c>
      <c r="C1119">
        <v>33.700000000000003</v>
      </c>
    </row>
    <row r="1120" spans="1:3" x14ac:dyDescent="0.25">
      <c r="A1120">
        <v>57</v>
      </c>
      <c r="B1120">
        <v>90.54</v>
      </c>
      <c r="C1120">
        <v>33.700000000000003</v>
      </c>
    </row>
    <row r="1121" spans="1:3" x14ac:dyDescent="0.25">
      <c r="A1121">
        <v>82</v>
      </c>
      <c r="B1121">
        <v>80.959999999999994</v>
      </c>
      <c r="C1121">
        <v>33.700000000000003</v>
      </c>
    </row>
    <row r="1122" spans="1:3" x14ac:dyDescent="0.25">
      <c r="A1122">
        <v>30</v>
      </c>
      <c r="B1122">
        <v>79.55</v>
      </c>
      <c r="C1122">
        <v>33.700000000000003</v>
      </c>
    </row>
    <row r="1123" spans="1:3" x14ac:dyDescent="0.25">
      <c r="A1123">
        <v>27</v>
      </c>
      <c r="B1123">
        <v>112.41</v>
      </c>
      <c r="C1123">
        <v>33.700000000000003</v>
      </c>
    </row>
    <row r="1124" spans="1:3" x14ac:dyDescent="0.25">
      <c r="A1124">
        <v>66</v>
      </c>
      <c r="B1124">
        <v>239.21</v>
      </c>
      <c r="C1124">
        <v>33.700000000000003</v>
      </c>
    </row>
    <row r="1125" spans="1:3" x14ac:dyDescent="0.25">
      <c r="A1125">
        <v>80</v>
      </c>
      <c r="B1125">
        <v>73.87</v>
      </c>
      <c r="C1125">
        <v>33.700000000000003</v>
      </c>
    </row>
    <row r="1126" spans="1:3" x14ac:dyDescent="0.25">
      <c r="A1126">
        <v>47</v>
      </c>
      <c r="B1126">
        <v>111.84</v>
      </c>
      <c r="C1126">
        <v>33.700000000000003</v>
      </c>
    </row>
    <row r="1127" spans="1:3" x14ac:dyDescent="0.25">
      <c r="A1127">
        <v>78</v>
      </c>
      <c r="B1127">
        <v>84.21</v>
      </c>
      <c r="C1127">
        <v>33.700000000000003</v>
      </c>
    </row>
    <row r="1128" spans="1:3" x14ac:dyDescent="0.25">
      <c r="A1128">
        <v>78</v>
      </c>
      <c r="B1128">
        <v>234.06</v>
      </c>
      <c r="C1128">
        <v>33.700000000000003</v>
      </c>
    </row>
    <row r="1129" spans="1:3" x14ac:dyDescent="0.25">
      <c r="A1129">
        <v>81</v>
      </c>
      <c r="B1129">
        <v>57.42</v>
      </c>
      <c r="C1129">
        <v>33.700000000000003</v>
      </c>
    </row>
    <row r="1130" spans="1:3" x14ac:dyDescent="0.25">
      <c r="A1130">
        <v>76</v>
      </c>
      <c r="B1130">
        <v>243.58</v>
      </c>
      <c r="C1130">
        <v>33.6</v>
      </c>
    </row>
    <row r="1131" spans="1:3" x14ac:dyDescent="0.25">
      <c r="A1131">
        <v>78</v>
      </c>
      <c r="B1131">
        <v>134.80000000000001</v>
      </c>
      <c r="C1131">
        <v>33.6</v>
      </c>
    </row>
    <row r="1132" spans="1:3" x14ac:dyDescent="0.25">
      <c r="A1132">
        <v>69</v>
      </c>
      <c r="B1132">
        <v>203.04</v>
      </c>
      <c r="C1132">
        <v>33.6</v>
      </c>
    </row>
    <row r="1133" spans="1:3" x14ac:dyDescent="0.25">
      <c r="A1133">
        <v>57</v>
      </c>
      <c r="B1133">
        <v>98.44</v>
      </c>
      <c r="C1133">
        <v>33.6</v>
      </c>
    </row>
    <row r="1134" spans="1:3" x14ac:dyDescent="0.25">
      <c r="A1134">
        <v>60</v>
      </c>
      <c r="B1134">
        <v>129.16</v>
      </c>
      <c r="C1134">
        <v>33.6</v>
      </c>
    </row>
    <row r="1135" spans="1:3" x14ac:dyDescent="0.25">
      <c r="A1135">
        <v>82</v>
      </c>
      <c r="B1135">
        <v>80</v>
      </c>
      <c r="C1135">
        <v>33.6</v>
      </c>
    </row>
    <row r="1136" spans="1:3" x14ac:dyDescent="0.25">
      <c r="A1136">
        <v>69</v>
      </c>
      <c r="B1136">
        <v>87.93</v>
      </c>
      <c r="C1136">
        <v>33.6</v>
      </c>
    </row>
    <row r="1137" spans="1:3" x14ac:dyDescent="0.25">
      <c r="A1137">
        <v>82</v>
      </c>
      <c r="B1137">
        <v>84.78</v>
      </c>
      <c r="C1137">
        <v>33.6</v>
      </c>
    </row>
    <row r="1138" spans="1:3" x14ac:dyDescent="0.25">
      <c r="A1138">
        <v>34</v>
      </c>
      <c r="B1138">
        <v>79.77</v>
      </c>
      <c r="C1138">
        <v>33.6</v>
      </c>
    </row>
    <row r="1139" spans="1:3" x14ac:dyDescent="0.25">
      <c r="A1139">
        <v>77</v>
      </c>
      <c r="B1139">
        <v>94.68</v>
      </c>
      <c r="C1139">
        <v>33.6</v>
      </c>
    </row>
    <row r="1140" spans="1:3" x14ac:dyDescent="0.25">
      <c r="A1140">
        <v>55</v>
      </c>
      <c r="B1140">
        <v>111.36</v>
      </c>
      <c r="C1140">
        <v>33.6</v>
      </c>
    </row>
    <row r="1141" spans="1:3" x14ac:dyDescent="0.25">
      <c r="A1141">
        <v>30</v>
      </c>
      <c r="B1141">
        <v>104.62</v>
      </c>
      <c r="C1141">
        <v>33.5</v>
      </c>
    </row>
    <row r="1142" spans="1:3" x14ac:dyDescent="0.25">
      <c r="A1142">
        <v>79</v>
      </c>
      <c r="B1142">
        <v>116.67</v>
      </c>
      <c r="C1142">
        <v>33.5</v>
      </c>
    </row>
    <row r="1143" spans="1:3" x14ac:dyDescent="0.25">
      <c r="A1143">
        <v>33</v>
      </c>
      <c r="B1143">
        <v>79.91</v>
      </c>
      <c r="C1143">
        <v>33.5</v>
      </c>
    </row>
    <row r="1144" spans="1:3" x14ac:dyDescent="0.25">
      <c r="A1144">
        <v>78</v>
      </c>
      <c r="B1144">
        <v>91.63</v>
      </c>
      <c r="C1144">
        <v>33.5</v>
      </c>
    </row>
    <row r="1145" spans="1:3" x14ac:dyDescent="0.25">
      <c r="A1145">
        <v>9</v>
      </c>
      <c r="B1145">
        <v>65.52</v>
      </c>
      <c r="C1145">
        <v>33.5</v>
      </c>
    </row>
    <row r="1146" spans="1:3" x14ac:dyDescent="0.25">
      <c r="A1146">
        <v>25</v>
      </c>
      <c r="B1146">
        <v>65.599999999999994</v>
      </c>
      <c r="C1146">
        <v>33.5</v>
      </c>
    </row>
    <row r="1147" spans="1:3" x14ac:dyDescent="0.25">
      <c r="A1147">
        <v>66</v>
      </c>
      <c r="B1147">
        <v>247.48</v>
      </c>
      <c r="C1147">
        <v>33.5</v>
      </c>
    </row>
    <row r="1148" spans="1:3" x14ac:dyDescent="0.25">
      <c r="A1148">
        <v>65</v>
      </c>
      <c r="B1148">
        <v>108.8</v>
      </c>
      <c r="C1148">
        <v>33.5</v>
      </c>
    </row>
    <row r="1149" spans="1:3" x14ac:dyDescent="0.25">
      <c r="A1149">
        <v>51</v>
      </c>
      <c r="B1149">
        <v>219.92</v>
      </c>
      <c r="C1149">
        <v>33.5</v>
      </c>
    </row>
    <row r="1150" spans="1:3" x14ac:dyDescent="0.25">
      <c r="A1150">
        <v>45</v>
      </c>
      <c r="B1150">
        <v>149.15</v>
      </c>
      <c r="C1150">
        <v>33.5</v>
      </c>
    </row>
    <row r="1151" spans="1:3" x14ac:dyDescent="0.25">
      <c r="A1151">
        <v>41</v>
      </c>
      <c r="B1151">
        <v>87.44</v>
      </c>
      <c r="C1151">
        <v>33.5</v>
      </c>
    </row>
    <row r="1152" spans="1:3" x14ac:dyDescent="0.25">
      <c r="A1152">
        <v>72</v>
      </c>
      <c r="B1152">
        <v>104.05</v>
      </c>
      <c r="C1152">
        <v>33.5</v>
      </c>
    </row>
    <row r="1153" spans="1:3" x14ac:dyDescent="0.25">
      <c r="A1153">
        <v>82</v>
      </c>
      <c r="B1153">
        <v>73.19</v>
      </c>
      <c r="C1153">
        <v>33.5</v>
      </c>
    </row>
    <row r="1154" spans="1:3" x14ac:dyDescent="0.25">
      <c r="A1154">
        <v>39</v>
      </c>
      <c r="B1154">
        <v>88.18</v>
      </c>
      <c r="C1154">
        <v>33.5</v>
      </c>
    </row>
    <row r="1155" spans="1:3" x14ac:dyDescent="0.25">
      <c r="A1155">
        <v>69</v>
      </c>
      <c r="B1155">
        <v>112.69</v>
      </c>
      <c r="C1155">
        <v>33.5</v>
      </c>
    </row>
    <row r="1156" spans="1:3" x14ac:dyDescent="0.25">
      <c r="A1156">
        <v>80</v>
      </c>
      <c r="B1156">
        <v>218</v>
      </c>
      <c r="C1156">
        <v>33.5</v>
      </c>
    </row>
    <row r="1157" spans="1:3" x14ac:dyDescent="0.25">
      <c r="A1157">
        <v>41</v>
      </c>
      <c r="B1157">
        <v>82.48</v>
      </c>
      <c r="C1157">
        <v>33.5</v>
      </c>
    </row>
    <row r="1158" spans="1:3" x14ac:dyDescent="0.25">
      <c r="A1158">
        <v>70</v>
      </c>
      <c r="B1158">
        <v>158.33000000000001</v>
      </c>
      <c r="C1158">
        <v>33.5</v>
      </c>
    </row>
    <row r="1159" spans="1:3" x14ac:dyDescent="0.25">
      <c r="A1159">
        <v>60</v>
      </c>
      <c r="B1159">
        <v>80.67</v>
      </c>
      <c r="C1159">
        <v>33.5</v>
      </c>
    </row>
    <row r="1160" spans="1:3" x14ac:dyDescent="0.25">
      <c r="A1160">
        <v>51</v>
      </c>
      <c r="B1160">
        <v>76.349999999999994</v>
      </c>
      <c r="C1160">
        <v>33.5</v>
      </c>
    </row>
    <row r="1161" spans="1:3" x14ac:dyDescent="0.25">
      <c r="A1161">
        <v>70</v>
      </c>
      <c r="B1161">
        <v>90.3</v>
      </c>
      <c r="C1161">
        <v>33.5</v>
      </c>
    </row>
    <row r="1162" spans="1:3" x14ac:dyDescent="0.25">
      <c r="A1162">
        <v>82</v>
      </c>
      <c r="B1162">
        <v>217.57</v>
      </c>
      <c r="C1162">
        <v>33.5</v>
      </c>
    </row>
    <row r="1163" spans="1:3" x14ac:dyDescent="0.25">
      <c r="A1163">
        <v>64</v>
      </c>
      <c r="B1163">
        <v>65.63</v>
      </c>
      <c r="C1163">
        <v>33.5</v>
      </c>
    </row>
    <row r="1164" spans="1:3" x14ac:dyDescent="0.25">
      <c r="A1164">
        <v>61</v>
      </c>
      <c r="B1164">
        <v>123.36</v>
      </c>
      <c r="C1164">
        <v>33.4</v>
      </c>
    </row>
    <row r="1165" spans="1:3" x14ac:dyDescent="0.25">
      <c r="A1165">
        <v>23</v>
      </c>
      <c r="B1165">
        <v>124.5</v>
      </c>
      <c r="C1165">
        <v>33.4</v>
      </c>
    </row>
    <row r="1166" spans="1:3" x14ac:dyDescent="0.25">
      <c r="A1166">
        <v>41</v>
      </c>
      <c r="B1166">
        <v>80.42</v>
      </c>
      <c r="C1166">
        <v>33.4</v>
      </c>
    </row>
    <row r="1167" spans="1:3" x14ac:dyDescent="0.25">
      <c r="A1167">
        <v>62</v>
      </c>
      <c r="B1167">
        <v>124.26</v>
      </c>
      <c r="C1167">
        <v>33.4</v>
      </c>
    </row>
    <row r="1168" spans="1:3" x14ac:dyDescent="0.25">
      <c r="A1168">
        <v>75</v>
      </c>
      <c r="B1168">
        <v>219.39</v>
      </c>
      <c r="C1168">
        <v>33.4</v>
      </c>
    </row>
    <row r="1169" spans="1:3" x14ac:dyDescent="0.25">
      <c r="A1169">
        <v>53</v>
      </c>
      <c r="B1169">
        <v>77.3</v>
      </c>
      <c r="C1169">
        <v>33.4</v>
      </c>
    </row>
    <row r="1170" spans="1:3" x14ac:dyDescent="0.25">
      <c r="A1170">
        <v>54</v>
      </c>
      <c r="B1170">
        <v>227.74</v>
      </c>
      <c r="C1170">
        <v>33.4</v>
      </c>
    </row>
    <row r="1171" spans="1:3" x14ac:dyDescent="0.25">
      <c r="A1171">
        <v>39</v>
      </c>
      <c r="B1171">
        <v>73.62</v>
      </c>
      <c r="C1171">
        <v>33.4</v>
      </c>
    </row>
    <row r="1172" spans="1:3" x14ac:dyDescent="0.25">
      <c r="A1172">
        <v>51</v>
      </c>
      <c r="B1172">
        <v>100.96</v>
      </c>
      <c r="C1172">
        <v>33.4</v>
      </c>
    </row>
    <row r="1173" spans="1:3" x14ac:dyDescent="0.25">
      <c r="A1173">
        <v>20</v>
      </c>
      <c r="B1173">
        <v>92.44</v>
      </c>
      <c r="C1173">
        <v>33.4</v>
      </c>
    </row>
    <row r="1174" spans="1:3" x14ac:dyDescent="0.25">
      <c r="A1174">
        <v>76</v>
      </c>
      <c r="B1174">
        <v>70.290000000000006</v>
      </c>
      <c r="C1174">
        <v>33.4</v>
      </c>
    </row>
    <row r="1175" spans="1:3" x14ac:dyDescent="0.25">
      <c r="A1175">
        <v>49</v>
      </c>
      <c r="B1175">
        <v>66.55</v>
      </c>
      <c r="C1175">
        <v>33.4</v>
      </c>
    </row>
    <row r="1176" spans="1:3" x14ac:dyDescent="0.25">
      <c r="A1176">
        <v>71</v>
      </c>
      <c r="B1176">
        <v>99.76</v>
      </c>
      <c r="C1176">
        <v>33.4</v>
      </c>
    </row>
    <row r="1177" spans="1:3" x14ac:dyDescent="0.25">
      <c r="A1177">
        <v>45</v>
      </c>
      <c r="B1177">
        <v>106.95</v>
      </c>
      <c r="C1177">
        <v>33.4</v>
      </c>
    </row>
    <row r="1178" spans="1:3" x14ac:dyDescent="0.25">
      <c r="A1178">
        <v>42</v>
      </c>
      <c r="B1178">
        <v>99.94</v>
      </c>
      <c r="C1178">
        <v>33.4</v>
      </c>
    </row>
    <row r="1179" spans="1:3" x14ac:dyDescent="0.25">
      <c r="A1179">
        <v>79</v>
      </c>
      <c r="B1179">
        <v>71.459999999999994</v>
      </c>
      <c r="C1179">
        <v>33.4</v>
      </c>
    </row>
    <row r="1180" spans="1:3" x14ac:dyDescent="0.25">
      <c r="A1180">
        <v>38</v>
      </c>
      <c r="B1180">
        <v>91</v>
      </c>
      <c r="C1180">
        <v>33.299999999999997</v>
      </c>
    </row>
    <row r="1181" spans="1:3" x14ac:dyDescent="0.25">
      <c r="A1181">
        <v>71</v>
      </c>
      <c r="B1181">
        <v>195.25</v>
      </c>
      <c r="C1181">
        <v>33.299999999999997</v>
      </c>
    </row>
    <row r="1182" spans="1:3" x14ac:dyDescent="0.25">
      <c r="A1182">
        <v>82</v>
      </c>
      <c r="B1182">
        <v>227.28</v>
      </c>
      <c r="C1182">
        <v>33.299999999999997</v>
      </c>
    </row>
    <row r="1183" spans="1:3" x14ac:dyDescent="0.25">
      <c r="A1183">
        <v>40</v>
      </c>
      <c r="B1183">
        <v>110.6</v>
      </c>
      <c r="C1183">
        <v>33.299999999999997</v>
      </c>
    </row>
    <row r="1184" spans="1:3" x14ac:dyDescent="0.25">
      <c r="A1184">
        <v>71</v>
      </c>
      <c r="B1184">
        <v>186.95</v>
      </c>
      <c r="C1184">
        <v>33.299999999999997</v>
      </c>
    </row>
    <row r="1185" spans="1:3" x14ac:dyDescent="0.25">
      <c r="A1185">
        <v>62</v>
      </c>
      <c r="B1185">
        <v>145.37</v>
      </c>
      <c r="C1185">
        <v>33.299999999999997</v>
      </c>
    </row>
    <row r="1186" spans="1:3" x14ac:dyDescent="0.25">
      <c r="A1186">
        <v>7</v>
      </c>
      <c r="B1186">
        <v>114.82</v>
      </c>
      <c r="C1186">
        <v>33.299999999999997</v>
      </c>
    </row>
    <row r="1187" spans="1:3" x14ac:dyDescent="0.25">
      <c r="A1187">
        <v>32</v>
      </c>
      <c r="B1187">
        <v>115.86</v>
      </c>
      <c r="C1187">
        <v>33.299999999999997</v>
      </c>
    </row>
    <row r="1188" spans="1:3" x14ac:dyDescent="0.25">
      <c r="A1188">
        <v>54</v>
      </c>
      <c r="B1188">
        <v>93.96</v>
      </c>
      <c r="C1188">
        <v>33.299999999999997</v>
      </c>
    </row>
    <row r="1189" spans="1:3" x14ac:dyDescent="0.25">
      <c r="A1189">
        <v>32</v>
      </c>
      <c r="B1189">
        <v>84.1</v>
      </c>
      <c r="C1189">
        <v>33.299999999999997</v>
      </c>
    </row>
    <row r="1190" spans="1:3" x14ac:dyDescent="0.25">
      <c r="A1190">
        <v>51</v>
      </c>
      <c r="B1190">
        <v>69.94</v>
      </c>
      <c r="C1190">
        <v>33.299999999999997</v>
      </c>
    </row>
    <row r="1191" spans="1:3" x14ac:dyDescent="0.25">
      <c r="A1191">
        <v>48</v>
      </c>
      <c r="B1191">
        <v>108.51</v>
      </c>
      <c r="C1191">
        <v>33.299999999999997</v>
      </c>
    </row>
    <row r="1192" spans="1:3" x14ac:dyDescent="0.25">
      <c r="A1192">
        <v>55</v>
      </c>
      <c r="B1192">
        <v>61.42</v>
      </c>
      <c r="C1192">
        <v>33.299999999999997</v>
      </c>
    </row>
    <row r="1193" spans="1:3" x14ac:dyDescent="0.25">
      <c r="A1193">
        <v>43</v>
      </c>
      <c r="B1193">
        <v>86.67</v>
      </c>
      <c r="C1193">
        <v>33.299999999999997</v>
      </c>
    </row>
    <row r="1194" spans="1:3" x14ac:dyDescent="0.25">
      <c r="A1194">
        <v>46</v>
      </c>
      <c r="B1194">
        <v>60.32</v>
      </c>
      <c r="C1194">
        <v>33.299999999999997</v>
      </c>
    </row>
    <row r="1195" spans="1:3" x14ac:dyDescent="0.25">
      <c r="A1195">
        <v>82</v>
      </c>
      <c r="B1195">
        <v>59.32</v>
      </c>
      <c r="C1195">
        <v>33.200000000000003</v>
      </c>
    </row>
    <row r="1196" spans="1:3" x14ac:dyDescent="0.25">
      <c r="A1196">
        <v>34</v>
      </c>
      <c r="B1196">
        <v>80.81</v>
      </c>
      <c r="C1196">
        <v>33.200000000000003</v>
      </c>
    </row>
    <row r="1197" spans="1:3" x14ac:dyDescent="0.25">
      <c r="A1197">
        <v>29</v>
      </c>
      <c r="B1197">
        <v>118.7</v>
      </c>
      <c r="C1197">
        <v>33.200000000000003</v>
      </c>
    </row>
    <row r="1198" spans="1:3" x14ac:dyDescent="0.25">
      <c r="A1198">
        <v>61</v>
      </c>
      <c r="B1198">
        <v>55.26</v>
      </c>
      <c r="C1198">
        <v>33.200000000000003</v>
      </c>
    </row>
    <row r="1199" spans="1:3" x14ac:dyDescent="0.25">
      <c r="A1199">
        <v>17</v>
      </c>
      <c r="B1199">
        <v>68.489999999999995</v>
      </c>
      <c r="C1199">
        <v>33.200000000000003</v>
      </c>
    </row>
    <row r="1200" spans="1:3" x14ac:dyDescent="0.25">
      <c r="A1200">
        <v>47</v>
      </c>
      <c r="B1200">
        <v>64.989999999999995</v>
      </c>
      <c r="C1200">
        <v>33.200000000000003</v>
      </c>
    </row>
    <row r="1201" spans="1:3" x14ac:dyDescent="0.25">
      <c r="A1201">
        <v>35</v>
      </c>
      <c r="B1201">
        <v>82.39</v>
      </c>
      <c r="C1201">
        <v>33.200000000000003</v>
      </c>
    </row>
    <row r="1202" spans="1:3" x14ac:dyDescent="0.25">
      <c r="A1202">
        <v>38</v>
      </c>
      <c r="B1202">
        <v>81.28</v>
      </c>
      <c r="C1202">
        <v>33.200000000000003</v>
      </c>
    </row>
    <row r="1203" spans="1:3" x14ac:dyDescent="0.25">
      <c r="A1203">
        <v>59</v>
      </c>
      <c r="B1203">
        <v>231.95</v>
      </c>
      <c r="C1203">
        <v>33.200000000000003</v>
      </c>
    </row>
    <row r="1204" spans="1:3" x14ac:dyDescent="0.25">
      <c r="A1204">
        <v>58</v>
      </c>
      <c r="B1204">
        <v>59.52</v>
      </c>
      <c r="C1204">
        <v>33.200000000000003</v>
      </c>
    </row>
    <row r="1205" spans="1:3" x14ac:dyDescent="0.25">
      <c r="A1205">
        <v>47</v>
      </c>
      <c r="B1205">
        <v>57.76</v>
      </c>
      <c r="C1205">
        <v>33.200000000000003</v>
      </c>
    </row>
    <row r="1206" spans="1:3" x14ac:dyDescent="0.25">
      <c r="A1206">
        <v>77</v>
      </c>
      <c r="B1206">
        <v>176.71</v>
      </c>
      <c r="C1206">
        <v>33.200000000000003</v>
      </c>
    </row>
    <row r="1207" spans="1:3" x14ac:dyDescent="0.25">
      <c r="A1207">
        <v>67</v>
      </c>
      <c r="B1207">
        <v>65.510000000000005</v>
      </c>
      <c r="C1207">
        <v>33.200000000000003</v>
      </c>
    </row>
    <row r="1208" spans="1:3" x14ac:dyDescent="0.25">
      <c r="A1208">
        <v>39</v>
      </c>
      <c r="B1208">
        <v>85.59</v>
      </c>
      <c r="C1208">
        <v>33.200000000000003</v>
      </c>
    </row>
    <row r="1209" spans="1:3" x14ac:dyDescent="0.25">
      <c r="A1209">
        <v>37</v>
      </c>
      <c r="B1209">
        <v>76.03</v>
      </c>
      <c r="C1209">
        <v>33.200000000000003</v>
      </c>
    </row>
    <row r="1210" spans="1:3" x14ac:dyDescent="0.25">
      <c r="A1210">
        <v>59</v>
      </c>
      <c r="B1210">
        <v>81.209999999999994</v>
      </c>
      <c r="C1210">
        <v>33.200000000000003</v>
      </c>
    </row>
    <row r="1211" spans="1:3" x14ac:dyDescent="0.25">
      <c r="A1211">
        <v>65</v>
      </c>
      <c r="B1211">
        <v>198.84</v>
      </c>
      <c r="C1211">
        <v>33.200000000000003</v>
      </c>
    </row>
    <row r="1212" spans="1:3" x14ac:dyDescent="0.25">
      <c r="A1212">
        <v>48</v>
      </c>
      <c r="B1212">
        <v>69.209999999999994</v>
      </c>
      <c r="C1212">
        <v>33.1</v>
      </c>
    </row>
    <row r="1213" spans="1:3" x14ac:dyDescent="0.25">
      <c r="A1213">
        <v>36</v>
      </c>
      <c r="B1213">
        <v>82.47</v>
      </c>
      <c r="C1213">
        <v>33.1</v>
      </c>
    </row>
    <row r="1214" spans="1:3" x14ac:dyDescent="0.25">
      <c r="A1214">
        <v>44</v>
      </c>
      <c r="B1214">
        <v>90.4</v>
      </c>
      <c r="C1214">
        <v>33.1</v>
      </c>
    </row>
    <row r="1215" spans="1:3" x14ac:dyDescent="0.25">
      <c r="A1215">
        <v>65</v>
      </c>
      <c r="B1215">
        <v>86.33</v>
      </c>
      <c r="C1215">
        <v>33.1</v>
      </c>
    </row>
    <row r="1216" spans="1:3" x14ac:dyDescent="0.25">
      <c r="A1216">
        <v>44</v>
      </c>
      <c r="B1216">
        <v>99.34</v>
      </c>
      <c r="C1216">
        <v>33.1</v>
      </c>
    </row>
    <row r="1217" spans="1:3" x14ac:dyDescent="0.25">
      <c r="A1217">
        <v>58</v>
      </c>
      <c r="B1217">
        <v>200.16</v>
      </c>
      <c r="C1217">
        <v>33.1</v>
      </c>
    </row>
    <row r="1218" spans="1:3" x14ac:dyDescent="0.25">
      <c r="A1218">
        <v>42</v>
      </c>
      <c r="B1218">
        <v>68.239999999999995</v>
      </c>
      <c r="C1218">
        <v>33.1</v>
      </c>
    </row>
    <row r="1219" spans="1:3" x14ac:dyDescent="0.25">
      <c r="A1219">
        <v>41</v>
      </c>
      <c r="B1219">
        <v>89.88</v>
      </c>
      <c r="C1219">
        <v>33.1</v>
      </c>
    </row>
    <row r="1220" spans="1:3" x14ac:dyDescent="0.25">
      <c r="A1220">
        <v>58</v>
      </c>
      <c r="B1220">
        <v>127.32</v>
      </c>
      <c r="C1220">
        <v>33.1</v>
      </c>
    </row>
    <row r="1221" spans="1:3" x14ac:dyDescent="0.25">
      <c r="A1221">
        <v>44</v>
      </c>
      <c r="B1221">
        <v>97.16</v>
      </c>
      <c r="C1221">
        <v>33.1</v>
      </c>
    </row>
    <row r="1222" spans="1:3" x14ac:dyDescent="0.25">
      <c r="A1222">
        <v>46</v>
      </c>
      <c r="B1222">
        <v>85.62</v>
      </c>
      <c r="C1222">
        <v>33.1</v>
      </c>
    </row>
    <row r="1223" spans="1:3" x14ac:dyDescent="0.25">
      <c r="A1223">
        <v>0.8</v>
      </c>
      <c r="B1223">
        <v>75.22</v>
      </c>
      <c r="C1223">
        <v>33.1</v>
      </c>
    </row>
    <row r="1224" spans="1:3" x14ac:dyDescent="0.25">
      <c r="A1224">
        <v>32</v>
      </c>
      <c r="B1224">
        <v>70.959999999999994</v>
      </c>
      <c r="C1224">
        <v>33.1</v>
      </c>
    </row>
    <row r="1225" spans="1:3" x14ac:dyDescent="0.25">
      <c r="A1225">
        <v>26</v>
      </c>
      <c r="B1225">
        <v>107.59</v>
      </c>
      <c r="C1225">
        <v>33.1</v>
      </c>
    </row>
    <row r="1226" spans="1:3" x14ac:dyDescent="0.25">
      <c r="A1226">
        <v>5</v>
      </c>
      <c r="B1226">
        <v>101.61</v>
      </c>
      <c r="C1226">
        <v>33.1</v>
      </c>
    </row>
    <row r="1227" spans="1:3" x14ac:dyDescent="0.25">
      <c r="A1227">
        <v>49</v>
      </c>
      <c r="B1227">
        <v>92.26</v>
      </c>
      <c r="C1227">
        <v>33.1</v>
      </c>
    </row>
    <row r="1228" spans="1:3" x14ac:dyDescent="0.25">
      <c r="A1228">
        <v>66</v>
      </c>
      <c r="B1228">
        <v>103.01</v>
      </c>
      <c r="C1228">
        <v>33.1</v>
      </c>
    </row>
    <row r="1229" spans="1:3" x14ac:dyDescent="0.25">
      <c r="A1229">
        <v>52</v>
      </c>
      <c r="B1229">
        <v>101.3</v>
      </c>
      <c r="C1229">
        <v>33.1</v>
      </c>
    </row>
    <row r="1230" spans="1:3" x14ac:dyDescent="0.25">
      <c r="A1230">
        <v>26</v>
      </c>
      <c r="B1230">
        <v>130.07</v>
      </c>
      <c r="C1230">
        <v>33.1</v>
      </c>
    </row>
    <row r="1231" spans="1:3" x14ac:dyDescent="0.25">
      <c r="A1231">
        <v>60</v>
      </c>
      <c r="B1231">
        <v>200.25</v>
      </c>
      <c r="C1231">
        <v>33.1</v>
      </c>
    </row>
    <row r="1232" spans="1:3" x14ac:dyDescent="0.25">
      <c r="A1232">
        <v>57</v>
      </c>
      <c r="B1232">
        <v>75.53</v>
      </c>
      <c r="C1232">
        <v>33.1</v>
      </c>
    </row>
    <row r="1233" spans="1:3" x14ac:dyDescent="0.25">
      <c r="A1233">
        <v>33</v>
      </c>
      <c r="B1233">
        <v>57.1</v>
      </c>
      <c r="C1233">
        <v>33.1</v>
      </c>
    </row>
    <row r="1234" spans="1:3" x14ac:dyDescent="0.25">
      <c r="A1234">
        <v>51</v>
      </c>
      <c r="B1234">
        <v>67.260000000000005</v>
      </c>
      <c r="C1234">
        <v>33.1</v>
      </c>
    </row>
    <row r="1235" spans="1:3" x14ac:dyDescent="0.25">
      <c r="A1235">
        <v>14</v>
      </c>
      <c r="B1235">
        <v>83.56</v>
      </c>
      <c r="C1235">
        <v>33.1</v>
      </c>
    </row>
    <row r="1236" spans="1:3" x14ac:dyDescent="0.25">
      <c r="A1236">
        <v>72</v>
      </c>
      <c r="B1236">
        <v>83.89</v>
      </c>
      <c r="C1236">
        <v>33.1</v>
      </c>
    </row>
    <row r="1237" spans="1:3" x14ac:dyDescent="0.25">
      <c r="A1237">
        <v>78</v>
      </c>
      <c r="B1237">
        <v>106.74</v>
      </c>
      <c r="C1237">
        <v>33</v>
      </c>
    </row>
    <row r="1238" spans="1:3" x14ac:dyDescent="0.25">
      <c r="A1238">
        <v>35</v>
      </c>
      <c r="B1238">
        <v>85.37</v>
      </c>
      <c r="C1238">
        <v>33</v>
      </c>
    </row>
    <row r="1239" spans="1:3" x14ac:dyDescent="0.25">
      <c r="A1239">
        <v>34</v>
      </c>
      <c r="B1239">
        <v>120.06</v>
      </c>
      <c r="C1239">
        <v>33</v>
      </c>
    </row>
    <row r="1240" spans="1:3" x14ac:dyDescent="0.25">
      <c r="A1240">
        <v>70</v>
      </c>
      <c r="B1240">
        <v>65.98</v>
      </c>
      <c r="C1240">
        <v>33</v>
      </c>
    </row>
    <row r="1241" spans="1:3" x14ac:dyDescent="0.25">
      <c r="A1241">
        <v>58</v>
      </c>
      <c r="B1241">
        <v>227.81</v>
      </c>
      <c r="C1241">
        <v>33</v>
      </c>
    </row>
    <row r="1242" spans="1:3" x14ac:dyDescent="0.25">
      <c r="A1242">
        <v>18</v>
      </c>
      <c r="B1242">
        <v>60.56</v>
      </c>
      <c r="C1242">
        <v>33</v>
      </c>
    </row>
    <row r="1243" spans="1:3" x14ac:dyDescent="0.25">
      <c r="A1243">
        <v>46</v>
      </c>
      <c r="B1243">
        <v>80.010000000000005</v>
      </c>
      <c r="C1243">
        <v>33</v>
      </c>
    </row>
    <row r="1244" spans="1:3" x14ac:dyDescent="0.25">
      <c r="A1244">
        <v>79</v>
      </c>
      <c r="B1244">
        <v>77.59</v>
      </c>
      <c r="C1244">
        <v>33</v>
      </c>
    </row>
    <row r="1245" spans="1:3" x14ac:dyDescent="0.25">
      <c r="A1245">
        <v>42</v>
      </c>
      <c r="B1245">
        <v>88.89</v>
      </c>
      <c r="C1245">
        <v>33</v>
      </c>
    </row>
    <row r="1246" spans="1:3" x14ac:dyDescent="0.25">
      <c r="A1246">
        <v>49</v>
      </c>
      <c r="B1246">
        <v>73.48</v>
      </c>
      <c r="C1246">
        <v>33</v>
      </c>
    </row>
    <row r="1247" spans="1:3" x14ac:dyDescent="0.25">
      <c r="A1247">
        <v>47</v>
      </c>
      <c r="B1247">
        <v>72.2</v>
      </c>
      <c r="C1247">
        <v>33</v>
      </c>
    </row>
    <row r="1248" spans="1:3" x14ac:dyDescent="0.25">
      <c r="A1248">
        <v>37</v>
      </c>
      <c r="B1248">
        <v>69.42</v>
      </c>
      <c r="C1248">
        <v>33</v>
      </c>
    </row>
    <row r="1249" spans="1:3" x14ac:dyDescent="0.25">
      <c r="A1249">
        <v>57</v>
      </c>
      <c r="B1249">
        <v>94.63</v>
      </c>
      <c r="C1249">
        <v>33</v>
      </c>
    </row>
    <row r="1250" spans="1:3" x14ac:dyDescent="0.25">
      <c r="A1250">
        <v>53</v>
      </c>
      <c r="B1250">
        <v>77.94</v>
      </c>
      <c r="C1250">
        <v>33</v>
      </c>
    </row>
    <row r="1251" spans="1:3" x14ac:dyDescent="0.25">
      <c r="A1251">
        <v>40</v>
      </c>
      <c r="B1251">
        <v>58.64</v>
      </c>
      <c r="C1251">
        <v>33</v>
      </c>
    </row>
    <row r="1252" spans="1:3" x14ac:dyDescent="0.25">
      <c r="A1252">
        <v>57</v>
      </c>
      <c r="B1252">
        <v>67.41</v>
      </c>
      <c r="C1252">
        <v>32.9</v>
      </c>
    </row>
    <row r="1253" spans="1:3" x14ac:dyDescent="0.25">
      <c r="A1253">
        <v>80</v>
      </c>
      <c r="B1253">
        <v>91.02</v>
      </c>
      <c r="C1253">
        <v>32.9</v>
      </c>
    </row>
    <row r="1254" spans="1:3" x14ac:dyDescent="0.25">
      <c r="A1254">
        <v>23</v>
      </c>
      <c r="B1254">
        <v>79.13</v>
      </c>
      <c r="C1254">
        <v>32.9</v>
      </c>
    </row>
    <row r="1255" spans="1:3" x14ac:dyDescent="0.25">
      <c r="A1255">
        <v>77</v>
      </c>
      <c r="B1255">
        <v>115.29</v>
      </c>
      <c r="C1255">
        <v>32.9</v>
      </c>
    </row>
    <row r="1256" spans="1:3" x14ac:dyDescent="0.25">
      <c r="A1256">
        <v>71</v>
      </c>
      <c r="B1256">
        <v>116.76</v>
      </c>
      <c r="C1256">
        <v>32.9</v>
      </c>
    </row>
    <row r="1257" spans="1:3" x14ac:dyDescent="0.25">
      <c r="A1257">
        <v>37</v>
      </c>
      <c r="B1257">
        <v>65.290000000000006</v>
      </c>
      <c r="C1257">
        <v>32.9</v>
      </c>
    </row>
    <row r="1258" spans="1:3" x14ac:dyDescent="0.25">
      <c r="A1258">
        <v>77</v>
      </c>
      <c r="B1258">
        <v>250.8</v>
      </c>
      <c r="C1258">
        <v>32.9</v>
      </c>
    </row>
    <row r="1259" spans="1:3" x14ac:dyDescent="0.25">
      <c r="A1259">
        <v>48</v>
      </c>
      <c r="B1259">
        <v>78.239999999999995</v>
      </c>
      <c r="C1259">
        <v>32.9</v>
      </c>
    </row>
    <row r="1260" spans="1:3" x14ac:dyDescent="0.25">
      <c r="A1260">
        <v>34</v>
      </c>
      <c r="B1260">
        <v>71.37</v>
      </c>
      <c r="C1260">
        <v>32.9</v>
      </c>
    </row>
    <row r="1261" spans="1:3" x14ac:dyDescent="0.25">
      <c r="A1261">
        <v>17</v>
      </c>
      <c r="B1261">
        <v>83.26</v>
      </c>
      <c r="C1261">
        <v>32.9</v>
      </c>
    </row>
    <row r="1262" spans="1:3" x14ac:dyDescent="0.25">
      <c r="A1262">
        <v>72</v>
      </c>
      <c r="B1262">
        <v>142.63</v>
      </c>
      <c r="C1262">
        <v>32.9</v>
      </c>
    </row>
    <row r="1263" spans="1:3" x14ac:dyDescent="0.25">
      <c r="A1263">
        <v>80</v>
      </c>
      <c r="B1263">
        <v>125.32</v>
      </c>
      <c r="C1263">
        <v>32.9</v>
      </c>
    </row>
    <row r="1264" spans="1:3" x14ac:dyDescent="0.25">
      <c r="A1264">
        <v>34</v>
      </c>
      <c r="B1264">
        <v>84.08</v>
      </c>
      <c r="C1264">
        <v>32.9</v>
      </c>
    </row>
    <row r="1265" spans="1:3" x14ac:dyDescent="0.25">
      <c r="A1265">
        <v>73</v>
      </c>
      <c r="B1265">
        <v>194.99</v>
      </c>
      <c r="C1265">
        <v>32.799999999999997</v>
      </c>
    </row>
    <row r="1266" spans="1:3" x14ac:dyDescent="0.25">
      <c r="A1266">
        <v>50</v>
      </c>
      <c r="B1266">
        <v>158.31</v>
      </c>
      <c r="C1266">
        <v>32.799999999999997</v>
      </c>
    </row>
    <row r="1267" spans="1:3" x14ac:dyDescent="0.25">
      <c r="A1267">
        <v>59</v>
      </c>
      <c r="B1267">
        <v>81.64</v>
      </c>
      <c r="C1267">
        <v>32.799999999999997</v>
      </c>
    </row>
    <row r="1268" spans="1:3" x14ac:dyDescent="0.25">
      <c r="A1268">
        <v>55</v>
      </c>
      <c r="B1268">
        <v>112.47</v>
      </c>
      <c r="C1268">
        <v>32.799999999999997</v>
      </c>
    </row>
    <row r="1269" spans="1:3" x14ac:dyDescent="0.25">
      <c r="A1269">
        <v>59</v>
      </c>
      <c r="B1269">
        <v>226.11</v>
      </c>
      <c r="C1269">
        <v>32.799999999999997</v>
      </c>
    </row>
    <row r="1270" spans="1:3" x14ac:dyDescent="0.25">
      <c r="A1270">
        <v>49</v>
      </c>
      <c r="B1270">
        <v>88.13</v>
      </c>
      <c r="C1270">
        <v>32.799999999999997</v>
      </c>
    </row>
    <row r="1271" spans="1:3" x14ac:dyDescent="0.25">
      <c r="A1271">
        <v>60</v>
      </c>
      <c r="B1271">
        <v>101.34</v>
      </c>
      <c r="C1271">
        <v>32.799999999999997</v>
      </c>
    </row>
    <row r="1272" spans="1:3" x14ac:dyDescent="0.25">
      <c r="A1272">
        <v>77</v>
      </c>
      <c r="B1272">
        <v>71.7</v>
      </c>
      <c r="C1272">
        <v>32.799999999999997</v>
      </c>
    </row>
    <row r="1273" spans="1:3" x14ac:dyDescent="0.25">
      <c r="A1273">
        <v>71</v>
      </c>
      <c r="B1273">
        <v>108.43</v>
      </c>
      <c r="C1273">
        <v>32.799999999999997</v>
      </c>
    </row>
    <row r="1274" spans="1:3" x14ac:dyDescent="0.25">
      <c r="A1274">
        <v>38</v>
      </c>
      <c r="B1274">
        <v>196.2</v>
      </c>
      <c r="C1274">
        <v>32.799999999999997</v>
      </c>
    </row>
    <row r="1275" spans="1:3" x14ac:dyDescent="0.25">
      <c r="A1275">
        <v>50</v>
      </c>
      <c r="B1275">
        <v>104.24</v>
      </c>
      <c r="C1275">
        <v>32.799999999999997</v>
      </c>
    </row>
    <row r="1276" spans="1:3" x14ac:dyDescent="0.25">
      <c r="A1276">
        <v>51</v>
      </c>
      <c r="B1276">
        <v>105.63</v>
      </c>
      <c r="C1276">
        <v>32.799999999999997</v>
      </c>
    </row>
    <row r="1277" spans="1:3" x14ac:dyDescent="0.25">
      <c r="A1277">
        <v>45</v>
      </c>
      <c r="B1277">
        <v>60.99</v>
      </c>
      <c r="C1277">
        <v>32.799999999999997</v>
      </c>
    </row>
    <row r="1278" spans="1:3" x14ac:dyDescent="0.25">
      <c r="A1278">
        <v>30</v>
      </c>
      <c r="B1278">
        <v>75.88</v>
      </c>
      <c r="C1278">
        <v>32.799999999999997</v>
      </c>
    </row>
    <row r="1279" spans="1:3" x14ac:dyDescent="0.25">
      <c r="A1279">
        <v>67</v>
      </c>
      <c r="B1279">
        <v>227.96</v>
      </c>
      <c r="C1279">
        <v>32.799999999999997</v>
      </c>
    </row>
    <row r="1280" spans="1:3" x14ac:dyDescent="0.25">
      <c r="A1280">
        <v>73</v>
      </c>
      <c r="B1280">
        <v>67.38</v>
      </c>
      <c r="C1280">
        <v>32.799999999999997</v>
      </c>
    </row>
    <row r="1281" spans="1:3" x14ac:dyDescent="0.25">
      <c r="A1281">
        <v>74</v>
      </c>
      <c r="B1281">
        <v>79.44</v>
      </c>
      <c r="C1281">
        <v>32.799999999999997</v>
      </c>
    </row>
    <row r="1282" spans="1:3" x14ac:dyDescent="0.25">
      <c r="A1282">
        <v>52</v>
      </c>
      <c r="B1282">
        <v>116.21</v>
      </c>
      <c r="C1282">
        <v>32.799999999999997</v>
      </c>
    </row>
    <row r="1283" spans="1:3" x14ac:dyDescent="0.25">
      <c r="A1283">
        <v>57</v>
      </c>
      <c r="B1283">
        <v>84.79</v>
      </c>
      <c r="C1283">
        <v>32.799999999999997</v>
      </c>
    </row>
    <row r="1284" spans="1:3" x14ac:dyDescent="0.25">
      <c r="A1284">
        <v>36</v>
      </c>
      <c r="B1284">
        <v>57.59</v>
      </c>
      <c r="C1284">
        <v>32.799999999999997</v>
      </c>
    </row>
    <row r="1285" spans="1:3" x14ac:dyDescent="0.25">
      <c r="A1285">
        <v>57</v>
      </c>
      <c r="B1285">
        <v>64.37</v>
      </c>
      <c r="C1285">
        <v>32.799999999999997</v>
      </c>
    </row>
    <row r="1286" spans="1:3" x14ac:dyDescent="0.25">
      <c r="A1286">
        <v>49</v>
      </c>
      <c r="B1286">
        <v>58.42</v>
      </c>
      <c r="C1286">
        <v>32.799999999999997</v>
      </c>
    </row>
    <row r="1287" spans="1:3" x14ac:dyDescent="0.25">
      <c r="A1287">
        <v>33</v>
      </c>
      <c r="B1287">
        <v>90.73</v>
      </c>
      <c r="C1287">
        <v>32.799999999999997</v>
      </c>
    </row>
    <row r="1288" spans="1:3" x14ac:dyDescent="0.25">
      <c r="A1288">
        <v>36</v>
      </c>
      <c r="B1288">
        <v>92.23</v>
      </c>
      <c r="C1288">
        <v>32.799999999999997</v>
      </c>
    </row>
    <row r="1289" spans="1:3" x14ac:dyDescent="0.25">
      <c r="A1289">
        <v>36</v>
      </c>
      <c r="B1289">
        <v>66.55</v>
      </c>
      <c r="C1289">
        <v>32.799999999999997</v>
      </c>
    </row>
    <row r="1290" spans="1:3" x14ac:dyDescent="0.25">
      <c r="A1290">
        <v>39</v>
      </c>
      <c r="B1290">
        <v>77.540000000000006</v>
      </c>
      <c r="C1290">
        <v>32.700000000000003</v>
      </c>
    </row>
    <row r="1291" spans="1:3" x14ac:dyDescent="0.25">
      <c r="A1291">
        <v>48</v>
      </c>
      <c r="B1291">
        <v>94.04</v>
      </c>
      <c r="C1291">
        <v>32.700000000000003</v>
      </c>
    </row>
    <row r="1292" spans="1:3" x14ac:dyDescent="0.25">
      <c r="A1292">
        <v>51</v>
      </c>
      <c r="B1292">
        <v>111.13</v>
      </c>
      <c r="C1292">
        <v>32.700000000000003</v>
      </c>
    </row>
    <row r="1293" spans="1:3" x14ac:dyDescent="0.25">
      <c r="A1293">
        <v>28</v>
      </c>
      <c r="B1293">
        <v>89.24</v>
      </c>
      <c r="C1293">
        <v>32.700000000000003</v>
      </c>
    </row>
    <row r="1294" spans="1:3" x14ac:dyDescent="0.25">
      <c r="A1294">
        <v>43</v>
      </c>
      <c r="B1294">
        <v>91.9</v>
      </c>
      <c r="C1294">
        <v>32.700000000000003</v>
      </c>
    </row>
    <row r="1295" spans="1:3" x14ac:dyDescent="0.25">
      <c r="A1295">
        <v>40</v>
      </c>
      <c r="B1295">
        <v>63.45</v>
      </c>
      <c r="C1295">
        <v>32.700000000000003</v>
      </c>
    </row>
    <row r="1296" spans="1:3" x14ac:dyDescent="0.25">
      <c r="A1296">
        <v>31</v>
      </c>
      <c r="B1296">
        <v>81.709999999999994</v>
      </c>
      <c r="C1296">
        <v>32.700000000000003</v>
      </c>
    </row>
    <row r="1297" spans="1:3" x14ac:dyDescent="0.25">
      <c r="A1297">
        <v>22</v>
      </c>
      <c r="B1297">
        <v>62</v>
      </c>
      <c r="C1297">
        <v>32.700000000000003</v>
      </c>
    </row>
    <row r="1298" spans="1:3" x14ac:dyDescent="0.25">
      <c r="A1298">
        <v>11</v>
      </c>
      <c r="B1298">
        <v>124.35</v>
      </c>
      <c r="C1298">
        <v>32.700000000000003</v>
      </c>
    </row>
    <row r="1299" spans="1:3" x14ac:dyDescent="0.25">
      <c r="A1299">
        <v>40</v>
      </c>
      <c r="B1299">
        <v>88.81</v>
      </c>
      <c r="C1299">
        <v>32.700000000000003</v>
      </c>
    </row>
    <row r="1300" spans="1:3" x14ac:dyDescent="0.25">
      <c r="A1300">
        <v>24</v>
      </c>
      <c r="B1300">
        <v>86.35</v>
      </c>
      <c r="C1300">
        <v>32.700000000000003</v>
      </c>
    </row>
    <row r="1301" spans="1:3" x14ac:dyDescent="0.25">
      <c r="A1301">
        <v>38</v>
      </c>
      <c r="B1301">
        <v>108.68</v>
      </c>
      <c r="C1301">
        <v>32.700000000000003</v>
      </c>
    </row>
    <row r="1302" spans="1:3" x14ac:dyDescent="0.25">
      <c r="A1302">
        <v>72</v>
      </c>
      <c r="B1302">
        <v>105.51</v>
      </c>
      <c r="C1302">
        <v>32.700000000000003</v>
      </c>
    </row>
    <row r="1303" spans="1:3" x14ac:dyDescent="0.25">
      <c r="A1303">
        <v>32</v>
      </c>
      <c r="B1303">
        <v>61.11</v>
      </c>
      <c r="C1303">
        <v>32.700000000000003</v>
      </c>
    </row>
    <row r="1304" spans="1:3" x14ac:dyDescent="0.25">
      <c r="A1304">
        <v>28</v>
      </c>
      <c r="B1304">
        <v>74.61</v>
      </c>
      <c r="C1304">
        <v>32.700000000000003</v>
      </c>
    </row>
    <row r="1305" spans="1:3" x14ac:dyDescent="0.25">
      <c r="A1305">
        <v>72</v>
      </c>
      <c r="B1305">
        <v>103.78</v>
      </c>
      <c r="C1305">
        <v>32.700000000000003</v>
      </c>
    </row>
    <row r="1306" spans="1:3" x14ac:dyDescent="0.25">
      <c r="A1306">
        <v>58</v>
      </c>
      <c r="B1306">
        <v>195.74</v>
      </c>
      <c r="C1306">
        <v>32.700000000000003</v>
      </c>
    </row>
    <row r="1307" spans="1:3" x14ac:dyDescent="0.25">
      <c r="A1307">
        <v>21</v>
      </c>
      <c r="B1307">
        <v>74.239999999999995</v>
      </c>
      <c r="C1307">
        <v>32.700000000000003</v>
      </c>
    </row>
    <row r="1308" spans="1:3" x14ac:dyDescent="0.25">
      <c r="A1308">
        <v>43</v>
      </c>
      <c r="B1308">
        <v>93.3</v>
      </c>
      <c r="C1308">
        <v>32.700000000000003</v>
      </c>
    </row>
    <row r="1309" spans="1:3" x14ac:dyDescent="0.25">
      <c r="A1309">
        <v>56</v>
      </c>
      <c r="B1309">
        <v>98.14</v>
      </c>
      <c r="C1309">
        <v>32.700000000000003</v>
      </c>
    </row>
    <row r="1310" spans="1:3" x14ac:dyDescent="0.25">
      <c r="A1310">
        <v>50</v>
      </c>
      <c r="B1310">
        <v>100.93</v>
      </c>
      <c r="C1310">
        <v>32.700000000000003</v>
      </c>
    </row>
    <row r="1311" spans="1:3" x14ac:dyDescent="0.25">
      <c r="A1311">
        <v>77</v>
      </c>
      <c r="B1311">
        <v>162.13999999999999</v>
      </c>
      <c r="C1311">
        <v>32.6</v>
      </c>
    </row>
    <row r="1312" spans="1:3" x14ac:dyDescent="0.25">
      <c r="A1312">
        <v>81</v>
      </c>
      <c r="B1312">
        <v>69.010000000000005</v>
      </c>
      <c r="C1312">
        <v>32.6</v>
      </c>
    </row>
    <row r="1313" spans="1:3" x14ac:dyDescent="0.25">
      <c r="A1313">
        <v>52</v>
      </c>
      <c r="B1313">
        <v>81.03</v>
      </c>
      <c r="C1313">
        <v>32.6</v>
      </c>
    </row>
    <row r="1314" spans="1:3" x14ac:dyDescent="0.25">
      <c r="A1314">
        <v>57</v>
      </c>
      <c r="B1314">
        <v>78.459999999999994</v>
      </c>
      <c r="C1314">
        <v>32.6</v>
      </c>
    </row>
    <row r="1315" spans="1:3" x14ac:dyDescent="0.25">
      <c r="A1315">
        <v>50</v>
      </c>
      <c r="B1315">
        <v>88.24</v>
      </c>
      <c r="C1315">
        <v>32.6</v>
      </c>
    </row>
    <row r="1316" spans="1:3" x14ac:dyDescent="0.25">
      <c r="A1316">
        <v>69</v>
      </c>
      <c r="B1316">
        <v>208.2</v>
      </c>
      <c r="C1316">
        <v>32.6</v>
      </c>
    </row>
    <row r="1317" spans="1:3" x14ac:dyDescent="0.25">
      <c r="A1317">
        <v>43</v>
      </c>
      <c r="B1317">
        <v>110.42</v>
      </c>
      <c r="C1317">
        <v>32.6</v>
      </c>
    </row>
    <row r="1318" spans="1:3" x14ac:dyDescent="0.25">
      <c r="A1318">
        <v>79</v>
      </c>
      <c r="B1318">
        <v>79.2</v>
      </c>
      <c r="C1318">
        <v>32.6</v>
      </c>
    </row>
    <row r="1319" spans="1:3" x14ac:dyDescent="0.25">
      <c r="A1319">
        <v>59</v>
      </c>
      <c r="B1319">
        <v>81.510000000000005</v>
      </c>
      <c r="C1319">
        <v>32.6</v>
      </c>
    </row>
    <row r="1320" spans="1:3" x14ac:dyDescent="0.25">
      <c r="A1320">
        <v>61</v>
      </c>
      <c r="B1320">
        <v>125.74</v>
      </c>
      <c r="C1320">
        <v>32.6</v>
      </c>
    </row>
    <row r="1321" spans="1:3" x14ac:dyDescent="0.25">
      <c r="A1321">
        <v>33</v>
      </c>
      <c r="B1321">
        <v>88.5</v>
      </c>
      <c r="C1321">
        <v>32.6</v>
      </c>
    </row>
    <row r="1322" spans="1:3" x14ac:dyDescent="0.25">
      <c r="A1322">
        <v>46</v>
      </c>
      <c r="B1322">
        <v>93.2</v>
      </c>
      <c r="C1322">
        <v>32.6</v>
      </c>
    </row>
    <row r="1323" spans="1:3" x14ac:dyDescent="0.25">
      <c r="A1323">
        <v>71</v>
      </c>
      <c r="B1323">
        <v>86.96</v>
      </c>
      <c r="C1323">
        <v>32.6</v>
      </c>
    </row>
    <row r="1324" spans="1:3" x14ac:dyDescent="0.25">
      <c r="A1324">
        <v>62</v>
      </c>
      <c r="B1324">
        <v>86.4</v>
      </c>
      <c r="C1324">
        <v>32.6</v>
      </c>
    </row>
    <row r="1325" spans="1:3" x14ac:dyDescent="0.25">
      <c r="A1325">
        <v>35</v>
      </c>
      <c r="B1325">
        <v>145.18</v>
      </c>
      <c r="C1325">
        <v>32.6</v>
      </c>
    </row>
    <row r="1326" spans="1:3" x14ac:dyDescent="0.25">
      <c r="A1326">
        <v>49</v>
      </c>
      <c r="B1326">
        <v>88.97</v>
      </c>
      <c r="C1326">
        <v>32.6</v>
      </c>
    </row>
    <row r="1327" spans="1:3" x14ac:dyDescent="0.25">
      <c r="A1327">
        <v>66</v>
      </c>
      <c r="B1327">
        <v>74.88</v>
      </c>
      <c r="C1327">
        <v>32.6</v>
      </c>
    </row>
    <row r="1328" spans="1:3" x14ac:dyDescent="0.25">
      <c r="A1328">
        <v>54</v>
      </c>
      <c r="B1328">
        <v>182.22</v>
      </c>
      <c r="C1328">
        <v>32.6</v>
      </c>
    </row>
    <row r="1329" spans="1:3" x14ac:dyDescent="0.25">
      <c r="A1329">
        <v>16</v>
      </c>
      <c r="B1329">
        <v>82.44</v>
      </c>
      <c r="C1329">
        <v>32.6</v>
      </c>
    </row>
    <row r="1330" spans="1:3" x14ac:dyDescent="0.25">
      <c r="A1330">
        <v>80</v>
      </c>
      <c r="B1330">
        <v>105.92</v>
      </c>
      <c r="C1330">
        <v>32.5</v>
      </c>
    </row>
    <row r="1331" spans="1:3" x14ac:dyDescent="0.25">
      <c r="A1331">
        <v>82</v>
      </c>
      <c r="B1331">
        <v>208.3</v>
      </c>
      <c r="C1331">
        <v>32.5</v>
      </c>
    </row>
    <row r="1332" spans="1:3" x14ac:dyDescent="0.25">
      <c r="A1332">
        <v>31</v>
      </c>
      <c r="B1332">
        <v>55.27</v>
      </c>
      <c r="C1332">
        <v>32.5</v>
      </c>
    </row>
    <row r="1333" spans="1:3" x14ac:dyDescent="0.25">
      <c r="A1333">
        <v>30</v>
      </c>
      <c r="B1333">
        <v>99.2</v>
      </c>
      <c r="C1333">
        <v>32.5</v>
      </c>
    </row>
    <row r="1334" spans="1:3" x14ac:dyDescent="0.25">
      <c r="A1334">
        <v>17</v>
      </c>
      <c r="B1334">
        <v>61.01</v>
      </c>
      <c r="C1334">
        <v>32.5</v>
      </c>
    </row>
    <row r="1335" spans="1:3" x14ac:dyDescent="0.25">
      <c r="A1335">
        <v>48</v>
      </c>
      <c r="B1335">
        <v>79.2</v>
      </c>
      <c r="C1335">
        <v>32.5</v>
      </c>
    </row>
    <row r="1336" spans="1:3" x14ac:dyDescent="0.25">
      <c r="A1336">
        <v>62</v>
      </c>
      <c r="B1336">
        <v>114.41</v>
      </c>
      <c r="C1336">
        <v>32.5</v>
      </c>
    </row>
    <row r="1337" spans="1:3" x14ac:dyDescent="0.25">
      <c r="A1337">
        <v>52</v>
      </c>
      <c r="B1337">
        <v>93.14</v>
      </c>
      <c r="C1337">
        <v>32.5</v>
      </c>
    </row>
    <row r="1338" spans="1:3" x14ac:dyDescent="0.25">
      <c r="A1338">
        <v>28</v>
      </c>
      <c r="B1338">
        <v>87.92</v>
      </c>
      <c r="C1338">
        <v>32.5</v>
      </c>
    </row>
    <row r="1339" spans="1:3" x14ac:dyDescent="0.25">
      <c r="A1339">
        <v>62</v>
      </c>
      <c r="B1339">
        <v>59.61</v>
      </c>
      <c r="C1339">
        <v>32.5</v>
      </c>
    </row>
    <row r="1340" spans="1:3" x14ac:dyDescent="0.25">
      <c r="A1340">
        <v>75</v>
      </c>
      <c r="B1340">
        <v>221.43</v>
      </c>
      <c r="C1340">
        <v>32.5</v>
      </c>
    </row>
    <row r="1341" spans="1:3" x14ac:dyDescent="0.25">
      <c r="A1341">
        <v>45</v>
      </c>
      <c r="B1341">
        <v>103.94</v>
      </c>
      <c r="C1341">
        <v>32.5</v>
      </c>
    </row>
    <row r="1342" spans="1:3" x14ac:dyDescent="0.25">
      <c r="A1342">
        <v>56</v>
      </c>
      <c r="B1342">
        <v>82.12</v>
      </c>
      <c r="C1342">
        <v>32.5</v>
      </c>
    </row>
    <row r="1343" spans="1:3" x14ac:dyDescent="0.25">
      <c r="A1343">
        <v>33</v>
      </c>
      <c r="B1343">
        <v>106.08</v>
      </c>
      <c r="C1343">
        <v>32.5</v>
      </c>
    </row>
    <row r="1344" spans="1:3" x14ac:dyDescent="0.25">
      <c r="A1344">
        <v>50</v>
      </c>
      <c r="B1344">
        <v>114.05</v>
      </c>
      <c r="C1344">
        <v>32.5</v>
      </c>
    </row>
    <row r="1345" spans="1:3" x14ac:dyDescent="0.25">
      <c r="A1345">
        <v>64</v>
      </c>
      <c r="B1345">
        <v>65.459999999999994</v>
      </c>
      <c r="C1345">
        <v>32.5</v>
      </c>
    </row>
    <row r="1346" spans="1:3" x14ac:dyDescent="0.25">
      <c r="A1346">
        <v>49</v>
      </c>
      <c r="B1346">
        <v>78.34</v>
      </c>
      <c r="C1346">
        <v>32.5</v>
      </c>
    </row>
    <row r="1347" spans="1:3" x14ac:dyDescent="0.25">
      <c r="A1347">
        <v>33</v>
      </c>
      <c r="B1347">
        <v>85.12</v>
      </c>
      <c r="C1347">
        <v>32.5</v>
      </c>
    </row>
    <row r="1348" spans="1:3" x14ac:dyDescent="0.25">
      <c r="A1348">
        <v>82</v>
      </c>
      <c r="B1348">
        <v>88.6</v>
      </c>
      <c r="C1348">
        <v>32.5</v>
      </c>
    </row>
    <row r="1349" spans="1:3" x14ac:dyDescent="0.25">
      <c r="A1349">
        <v>53</v>
      </c>
      <c r="B1349">
        <v>83.73</v>
      </c>
      <c r="C1349">
        <v>32.5</v>
      </c>
    </row>
    <row r="1350" spans="1:3" x14ac:dyDescent="0.25">
      <c r="A1350">
        <v>56</v>
      </c>
      <c r="B1350">
        <v>86.07</v>
      </c>
      <c r="C1350">
        <v>32.5</v>
      </c>
    </row>
    <row r="1351" spans="1:3" x14ac:dyDescent="0.25">
      <c r="A1351">
        <v>54</v>
      </c>
      <c r="B1351">
        <v>129.16</v>
      </c>
      <c r="C1351">
        <v>32.4</v>
      </c>
    </row>
    <row r="1352" spans="1:3" x14ac:dyDescent="0.25">
      <c r="A1352">
        <v>71</v>
      </c>
      <c r="B1352">
        <v>207.32</v>
      </c>
      <c r="C1352">
        <v>32.4</v>
      </c>
    </row>
    <row r="1353" spans="1:3" x14ac:dyDescent="0.25">
      <c r="A1353">
        <v>75</v>
      </c>
      <c r="B1353">
        <v>74.790000000000006</v>
      </c>
      <c r="C1353">
        <v>32.4</v>
      </c>
    </row>
    <row r="1354" spans="1:3" x14ac:dyDescent="0.25">
      <c r="A1354">
        <v>40</v>
      </c>
      <c r="B1354">
        <v>78.040000000000006</v>
      </c>
      <c r="C1354">
        <v>32.4</v>
      </c>
    </row>
    <row r="1355" spans="1:3" x14ac:dyDescent="0.25">
      <c r="A1355">
        <v>54</v>
      </c>
      <c r="B1355">
        <v>102.61</v>
      </c>
      <c r="C1355">
        <v>32.4</v>
      </c>
    </row>
    <row r="1356" spans="1:3" x14ac:dyDescent="0.25">
      <c r="A1356">
        <v>73</v>
      </c>
      <c r="B1356">
        <v>90.01</v>
      </c>
      <c r="C1356">
        <v>32.4</v>
      </c>
    </row>
    <row r="1357" spans="1:3" x14ac:dyDescent="0.25">
      <c r="A1357">
        <v>37</v>
      </c>
      <c r="B1357">
        <v>91.68</v>
      </c>
      <c r="C1357">
        <v>32.4</v>
      </c>
    </row>
    <row r="1358" spans="1:3" x14ac:dyDescent="0.25">
      <c r="A1358">
        <v>42</v>
      </c>
      <c r="B1358">
        <v>110.68</v>
      </c>
      <c r="C1358">
        <v>32.4</v>
      </c>
    </row>
    <row r="1359" spans="1:3" x14ac:dyDescent="0.25">
      <c r="A1359">
        <v>57</v>
      </c>
      <c r="B1359">
        <v>95.36</v>
      </c>
      <c r="C1359">
        <v>32.4</v>
      </c>
    </row>
    <row r="1360" spans="1:3" x14ac:dyDescent="0.25">
      <c r="A1360">
        <v>66</v>
      </c>
      <c r="B1360">
        <v>59.62</v>
      </c>
      <c r="C1360">
        <v>32.4</v>
      </c>
    </row>
    <row r="1361" spans="1:3" x14ac:dyDescent="0.25">
      <c r="A1361">
        <v>53</v>
      </c>
      <c r="B1361">
        <v>207.71</v>
      </c>
      <c r="C1361">
        <v>32.4</v>
      </c>
    </row>
    <row r="1362" spans="1:3" x14ac:dyDescent="0.25">
      <c r="A1362">
        <v>34</v>
      </c>
      <c r="B1362">
        <v>72.64</v>
      </c>
      <c r="C1362">
        <v>32.4</v>
      </c>
    </row>
    <row r="1363" spans="1:3" x14ac:dyDescent="0.25">
      <c r="A1363">
        <v>74</v>
      </c>
      <c r="B1363">
        <v>158.9</v>
      </c>
      <c r="C1363">
        <v>32.4</v>
      </c>
    </row>
    <row r="1364" spans="1:3" x14ac:dyDescent="0.25">
      <c r="A1364">
        <v>79</v>
      </c>
      <c r="B1364">
        <v>63.57</v>
      </c>
      <c r="C1364">
        <v>32.4</v>
      </c>
    </row>
    <row r="1365" spans="1:3" x14ac:dyDescent="0.25">
      <c r="A1365">
        <v>71</v>
      </c>
      <c r="B1365">
        <v>134.65</v>
      </c>
      <c r="C1365">
        <v>32.4</v>
      </c>
    </row>
    <row r="1366" spans="1:3" x14ac:dyDescent="0.25">
      <c r="A1366">
        <v>61</v>
      </c>
      <c r="B1366">
        <v>84.43</v>
      </c>
      <c r="C1366">
        <v>32.4</v>
      </c>
    </row>
    <row r="1367" spans="1:3" x14ac:dyDescent="0.25">
      <c r="A1367">
        <v>55</v>
      </c>
      <c r="B1367">
        <v>56.11</v>
      </c>
      <c r="C1367">
        <v>32.4</v>
      </c>
    </row>
    <row r="1368" spans="1:3" x14ac:dyDescent="0.25">
      <c r="A1368">
        <v>53</v>
      </c>
      <c r="B1368">
        <v>102</v>
      </c>
      <c r="C1368">
        <v>32.4</v>
      </c>
    </row>
    <row r="1369" spans="1:3" x14ac:dyDescent="0.25">
      <c r="A1369">
        <v>44</v>
      </c>
      <c r="B1369">
        <v>105.76</v>
      </c>
      <c r="C1369">
        <v>32.4</v>
      </c>
    </row>
    <row r="1370" spans="1:3" x14ac:dyDescent="0.25">
      <c r="A1370">
        <v>70</v>
      </c>
      <c r="B1370">
        <v>59.35</v>
      </c>
      <c r="C1370">
        <v>32.299999999999997</v>
      </c>
    </row>
    <row r="1371" spans="1:3" x14ac:dyDescent="0.25">
      <c r="A1371">
        <v>78</v>
      </c>
      <c r="B1371">
        <v>235.63</v>
      </c>
      <c r="C1371">
        <v>32.299999999999997</v>
      </c>
    </row>
    <row r="1372" spans="1:3" x14ac:dyDescent="0.25">
      <c r="A1372">
        <v>32</v>
      </c>
      <c r="B1372">
        <v>77.67</v>
      </c>
      <c r="C1372">
        <v>32.299999999999997</v>
      </c>
    </row>
    <row r="1373" spans="1:3" x14ac:dyDescent="0.25">
      <c r="A1373">
        <v>72</v>
      </c>
      <c r="B1373">
        <v>210.78</v>
      </c>
      <c r="C1373">
        <v>32.299999999999997</v>
      </c>
    </row>
    <row r="1374" spans="1:3" x14ac:dyDescent="0.25">
      <c r="A1374">
        <v>30</v>
      </c>
      <c r="B1374">
        <v>95.01</v>
      </c>
      <c r="C1374">
        <v>32.299999999999997</v>
      </c>
    </row>
    <row r="1375" spans="1:3" x14ac:dyDescent="0.25">
      <c r="A1375">
        <v>56</v>
      </c>
      <c r="B1375">
        <v>70.02</v>
      </c>
      <c r="C1375">
        <v>32.299999999999997</v>
      </c>
    </row>
    <row r="1376" spans="1:3" x14ac:dyDescent="0.25">
      <c r="A1376">
        <v>52</v>
      </c>
      <c r="B1376">
        <v>79.8</v>
      </c>
      <c r="C1376">
        <v>32.299999999999997</v>
      </c>
    </row>
    <row r="1377" spans="1:3" x14ac:dyDescent="0.25">
      <c r="A1377">
        <v>51</v>
      </c>
      <c r="B1377">
        <v>90.78</v>
      </c>
      <c r="C1377">
        <v>32.299999999999997</v>
      </c>
    </row>
    <row r="1378" spans="1:3" x14ac:dyDescent="0.25">
      <c r="A1378">
        <v>49</v>
      </c>
      <c r="B1378">
        <v>65.81</v>
      </c>
      <c r="C1378">
        <v>32.299999999999997</v>
      </c>
    </row>
    <row r="1379" spans="1:3" x14ac:dyDescent="0.25">
      <c r="A1379">
        <v>35</v>
      </c>
      <c r="B1379">
        <v>145.22999999999999</v>
      </c>
      <c r="C1379">
        <v>32.299999999999997</v>
      </c>
    </row>
    <row r="1380" spans="1:3" x14ac:dyDescent="0.25">
      <c r="A1380">
        <v>62</v>
      </c>
      <c r="B1380">
        <v>62.56</v>
      </c>
      <c r="C1380">
        <v>32.299999999999997</v>
      </c>
    </row>
    <row r="1381" spans="1:3" x14ac:dyDescent="0.25">
      <c r="A1381">
        <v>60</v>
      </c>
      <c r="B1381">
        <v>84.14</v>
      </c>
      <c r="C1381">
        <v>32.299999999999997</v>
      </c>
    </row>
    <row r="1382" spans="1:3" x14ac:dyDescent="0.25">
      <c r="A1382">
        <v>64</v>
      </c>
      <c r="B1382">
        <v>187.87</v>
      </c>
      <c r="C1382">
        <v>32.299999999999997</v>
      </c>
    </row>
    <row r="1383" spans="1:3" x14ac:dyDescent="0.25">
      <c r="A1383">
        <v>28</v>
      </c>
      <c r="B1383">
        <v>118.66</v>
      </c>
      <c r="C1383">
        <v>32.299999999999997</v>
      </c>
    </row>
    <row r="1384" spans="1:3" x14ac:dyDescent="0.25">
      <c r="A1384">
        <v>37</v>
      </c>
      <c r="B1384">
        <v>165.99</v>
      </c>
      <c r="C1384">
        <v>32.299999999999997</v>
      </c>
    </row>
    <row r="1385" spans="1:3" x14ac:dyDescent="0.25">
      <c r="A1385">
        <v>57</v>
      </c>
      <c r="B1385">
        <v>131.4</v>
      </c>
      <c r="C1385">
        <v>32.299999999999997</v>
      </c>
    </row>
    <row r="1386" spans="1:3" x14ac:dyDescent="0.25">
      <c r="A1386">
        <v>12</v>
      </c>
      <c r="B1386">
        <v>111.47</v>
      </c>
      <c r="C1386">
        <v>32.299999999999997</v>
      </c>
    </row>
    <row r="1387" spans="1:3" x14ac:dyDescent="0.25">
      <c r="A1387">
        <v>71</v>
      </c>
      <c r="B1387">
        <v>72.94</v>
      </c>
      <c r="C1387">
        <v>32.299999999999997</v>
      </c>
    </row>
    <row r="1388" spans="1:3" x14ac:dyDescent="0.25">
      <c r="A1388">
        <v>15</v>
      </c>
      <c r="B1388">
        <v>62.57</v>
      </c>
      <c r="C1388">
        <v>32.299999999999997</v>
      </c>
    </row>
    <row r="1389" spans="1:3" x14ac:dyDescent="0.25">
      <c r="A1389">
        <v>57</v>
      </c>
      <c r="B1389">
        <v>231.31</v>
      </c>
      <c r="C1389">
        <v>32.299999999999997</v>
      </c>
    </row>
    <row r="1390" spans="1:3" x14ac:dyDescent="0.25">
      <c r="A1390">
        <v>54</v>
      </c>
      <c r="B1390">
        <v>100.12</v>
      </c>
      <c r="C1390">
        <v>32.299999999999997</v>
      </c>
    </row>
    <row r="1391" spans="1:3" x14ac:dyDescent="0.25">
      <c r="A1391">
        <v>40</v>
      </c>
      <c r="B1391">
        <v>101.06</v>
      </c>
      <c r="C1391">
        <v>32.299999999999997</v>
      </c>
    </row>
    <row r="1392" spans="1:3" x14ac:dyDescent="0.25">
      <c r="A1392">
        <v>40</v>
      </c>
      <c r="B1392">
        <v>70.56</v>
      </c>
      <c r="C1392">
        <v>32.299999999999997</v>
      </c>
    </row>
    <row r="1393" spans="1:3" x14ac:dyDescent="0.25">
      <c r="A1393">
        <v>59</v>
      </c>
      <c r="B1393">
        <v>200.8</v>
      </c>
      <c r="C1393">
        <v>32.299999999999997</v>
      </c>
    </row>
    <row r="1394" spans="1:3" x14ac:dyDescent="0.25">
      <c r="A1394">
        <v>57</v>
      </c>
      <c r="B1394">
        <v>106.24</v>
      </c>
      <c r="C1394">
        <v>32.299999999999997</v>
      </c>
    </row>
    <row r="1395" spans="1:3" x14ac:dyDescent="0.25">
      <c r="A1395">
        <v>32</v>
      </c>
      <c r="B1395">
        <v>102.13</v>
      </c>
      <c r="C1395">
        <v>32.299999999999997</v>
      </c>
    </row>
    <row r="1396" spans="1:3" x14ac:dyDescent="0.25">
      <c r="A1396">
        <v>54</v>
      </c>
      <c r="B1396">
        <v>97.99</v>
      </c>
      <c r="C1396">
        <v>32.299999999999997</v>
      </c>
    </row>
    <row r="1397" spans="1:3" x14ac:dyDescent="0.25">
      <c r="A1397">
        <v>41</v>
      </c>
      <c r="B1397">
        <v>223.78</v>
      </c>
      <c r="C1397">
        <v>32.299999999999997</v>
      </c>
    </row>
    <row r="1398" spans="1:3" x14ac:dyDescent="0.25">
      <c r="A1398">
        <v>48</v>
      </c>
      <c r="B1398">
        <v>85.54</v>
      </c>
      <c r="C1398">
        <v>32.200000000000003</v>
      </c>
    </row>
    <row r="1399" spans="1:3" x14ac:dyDescent="0.25">
      <c r="A1399">
        <v>61</v>
      </c>
      <c r="B1399">
        <v>148.24</v>
      </c>
      <c r="C1399">
        <v>32.200000000000003</v>
      </c>
    </row>
    <row r="1400" spans="1:3" x14ac:dyDescent="0.25">
      <c r="A1400">
        <v>80</v>
      </c>
      <c r="B1400">
        <v>181.23</v>
      </c>
      <c r="C1400">
        <v>32.200000000000003</v>
      </c>
    </row>
    <row r="1401" spans="1:3" x14ac:dyDescent="0.25">
      <c r="A1401">
        <v>73</v>
      </c>
      <c r="B1401">
        <v>189.45</v>
      </c>
      <c r="C1401">
        <v>32.200000000000003</v>
      </c>
    </row>
    <row r="1402" spans="1:3" x14ac:dyDescent="0.25">
      <c r="A1402">
        <v>44</v>
      </c>
      <c r="B1402">
        <v>78.180000000000007</v>
      </c>
      <c r="C1402">
        <v>32.200000000000003</v>
      </c>
    </row>
    <row r="1403" spans="1:3" x14ac:dyDescent="0.25">
      <c r="A1403">
        <v>63</v>
      </c>
      <c r="B1403">
        <v>82.08</v>
      </c>
      <c r="C1403">
        <v>32.200000000000003</v>
      </c>
    </row>
    <row r="1404" spans="1:3" x14ac:dyDescent="0.25">
      <c r="A1404">
        <v>69</v>
      </c>
      <c r="B1404">
        <v>63.19</v>
      </c>
      <c r="C1404">
        <v>32.200000000000003</v>
      </c>
    </row>
    <row r="1405" spans="1:3" x14ac:dyDescent="0.25">
      <c r="A1405">
        <v>16</v>
      </c>
      <c r="B1405">
        <v>111.93</v>
      </c>
      <c r="C1405">
        <v>32.200000000000003</v>
      </c>
    </row>
    <row r="1406" spans="1:3" x14ac:dyDescent="0.25">
      <c r="A1406">
        <v>60</v>
      </c>
      <c r="B1406">
        <v>68.239999999999995</v>
      </c>
      <c r="C1406">
        <v>32.200000000000003</v>
      </c>
    </row>
    <row r="1407" spans="1:3" x14ac:dyDescent="0.25">
      <c r="A1407">
        <v>43</v>
      </c>
      <c r="B1407">
        <v>101.35</v>
      </c>
      <c r="C1407">
        <v>32.200000000000003</v>
      </c>
    </row>
    <row r="1408" spans="1:3" x14ac:dyDescent="0.25">
      <c r="A1408">
        <v>60</v>
      </c>
      <c r="B1408">
        <v>63.95</v>
      </c>
      <c r="C1408">
        <v>32.200000000000003</v>
      </c>
    </row>
    <row r="1409" spans="1:3" x14ac:dyDescent="0.25">
      <c r="A1409">
        <v>36</v>
      </c>
      <c r="B1409">
        <v>65.87</v>
      </c>
      <c r="C1409">
        <v>32.200000000000003</v>
      </c>
    </row>
    <row r="1410" spans="1:3" x14ac:dyDescent="0.25">
      <c r="A1410">
        <v>63</v>
      </c>
      <c r="B1410">
        <v>239.95</v>
      </c>
      <c r="C1410">
        <v>32.200000000000003</v>
      </c>
    </row>
    <row r="1411" spans="1:3" x14ac:dyDescent="0.25">
      <c r="A1411">
        <v>63</v>
      </c>
      <c r="B1411">
        <v>248.37</v>
      </c>
      <c r="C1411">
        <v>32.200000000000003</v>
      </c>
    </row>
    <row r="1412" spans="1:3" x14ac:dyDescent="0.25">
      <c r="A1412">
        <v>77</v>
      </c>
      <c r="B1412">
        <v>57.6</v>
      </c>
      <c r="C1412">
        <v>32.200000000000003</v>
      </c>
    </row>
    <row r="1413" spans="1:3" x14ac:dyDescent="0.25">
      <c r="A1413">
        <v>19</v>
      </c>
      <c r="B1413">
        <v>125.43</v>
      </c>
      <c r="C1413">
        <v>32.200000000000003</v>
      </c>
    </row>
    <row r="1414" spans="1:3" x14ac:dyDescent="0.25">
      <c r="A1414">
        <v>32</v>
      </c>
      <c r="B1414">
        <v>72.34</v>
      </c>
      <c r="C1414">
        <v>32.200000000000003</v>
      </c>
    </row>
    <row r="1415" spans="1:3" x14ac:dyDescent="0.25">
      <c r="A1415">
        <v>62</v>
      </c>
      <c r="B1415">
        <v>136.18</v>
      </c>
      <c r="C1415">
        <v>32.200000000000003</v>
      </c>
    </row>
    <row r="1416" spans="1:3" x14ac:dyDescent="0.25">
      <c r="A1416">
        <v>81</v>
      </c>
      <c r="B1416">
        <v>80.44</v>
      </c>
      <c r="C1416">
        <v>32.200000000000003</v>
      </c>
    </row>
    <row r="1417" spans="1:3" x14ac:dyDescent="0.25">
      <c r="A1417">
        <v>20</v>
      </c>
      <c r="B1417">
        <v>75.900000000000006</v>
      </c>
      <c r="C1417">
        <v>32.200000000000003</v>
      </c>
    </row>
    <row r="1418" spans="1:3" x14ac:dyDescent="0.25">
      <c r="A1418">
        <v>51</v>
      </c>
      <c r="B1418">
        <v>98.41</v>
      </c>
      <c r="C1418">
        <v>32.1</v>
      </c>
    </row>
    <row r="1419" spans="1:3" x14ac:dyDescent="0.25">
      <c r="A1419">
        <v>15</v>
      </c>
      <c r="B1419">
        <v>90.1</v>
      </c>
      <c r="C1419">
        <v>32.1</v>
      </c>
    </row>
    <row r="1420" spans="1:3" x14ac:dyDescent="0.25">
      <c r="A1420">
        <v>66</v>
      </c>
      <c r="B1420">
        <v>74.900000000000006</v>
      </c>
      <c r="C1420">
        <v>32.1</v>
      </c>
    </row>
    <row r="1421" spans="1:3" x14ac:dyDescent="0.25">
      <c r="A1421">
        <v>46</v>
      </c>
      <c r="B1421">
        <v>85.35</v>
      </c>
      <c r="C1421">
        <v>32.1</v>
      </c>
    </row>
    <row r="1422" spans="1:3" x14ac:dyDescent="0.25">
      <c r="A1422">
        <v>24</v>
      </c>
      <c r="B1422">
        <v>94.66</v>
      </c>
      <c r="C1422">
        <v>32.1</v>
      </c>
    </row>
    <row r="1423" spans="1:3" x14ac:dyDescent="0.25">
      <c r="A1423">
        <v>54</v>
      </c>
      <c r="B1423">
        <v>89.93</v>
      </c>
      <c r="C1423">
        <v>32.1</v>
      </c>
    </row>
    <row r="1424" spans="1:3" x14ac:dyDescent="0.25">
      <c r="A1424">
        <v>49</v>
      </c>
      <c r="B1424">
        <v>107.46</v>
      </c>
      <c r="C1424">
        <v>32.1</v>
      </c>
    </row>
    <row r="1425" spans="1:3" x14ac:dyDescent="0.25">
      <c r="A1425">
        <v>45</v>
      </c>
      <c r="B1425">
        <v>106.83</v>
      </c>
      <c r="C1425">
        <v>32.1</v>
      </c>
    </row>
    <row r="1426" spans="1:3" x14ac:dyDescent="0.25">
      <c r="A1426">
        <v>55</v>
      </c>
      <c r="B1426">
        <v>64.92</v>
      </c>
      <c r="C1426">
        <v>32.1</v>
      </c>
    </row>
    <row r="1427" spans="1:3" x14ac:dyDescent="0.25">
      <c r="A1427">
        <v>54</v>
      </c>
      <c r="B1427">
        <v>97.61</v>
      </c>
      <c r="C1427">
        <v>32.1</v>
      </c>
    </row>
    <row r="1428" spans="1:3" x14ac:dyDescent="0.25">
      <c r="A1428">
        <v>60</v>
      </c>
      <c r="B1428">
        <v>103.17</v>
      </c>
      <c r="C1428">
        <v>32.1</v>
      </c>
    </row>
    <row r="1429" spans="1:3" x14ac:dyDescent="0.25">
      <c r="A1429">
        <v>34</v>
      </c>
      <c r="B1429">
        <v>86.36</v>
      </c>
      <c r="C1429">
        <v>32.1</v>
      </c>
    </row>
    <row r="1430" spans="1:3" x14ac:dyDescent="0.25">
      <c r="A1430">
        <v>55</v>
      </c>
      <c r="B1430">
        <v>90.97</v>
      </c>
      <c r="C1430">
        <v>32.1</v>
      </c>
    </row>
    <row r="1431" spans="1:3" x14ac:dyDescent="0.25">
      <c r="A1431">
        <v>48</v>
      </c>
      <c r="B1431">
        <v>64.180000000000007</v>
      </c>
      <c r="C1431">
        <v>32.1</v>
      </c>
    </row>
    <row r="1432" spans="1:3" x14ac:dyDescent="0.25">
      <c r="A1432">
        <v>50</v>
      </c>
      <c r="B1432">
        <v>87.15</v>
      </c>
      <c r="C1432">
        <v>32.1</v>
      </c>
    </row>
    <row r="1433" spans="1:3" x14ac:dyDescent="0.25">
      <c r="A1433">
        <v>34</v>
      </c>
      <c r="B1433">
        <v>83.15</v>
      </c>
      <c r="C1433">
        <v>32.1</v>
      </c>
    </row>
    <row r="1434" spans="1:3" x14ac:dyDescent="0.25">
      <c r="A1434">
        <v>51</v>
      </c>
      <c r="B1434">
        <v>76.099999999999994</v>
      </c>
      <c r="C1434">
        <v>32.1</v>
      </c>
    </row>
    <row r="1435" spans="1:3" x14ac:dyDescent="0.25">
      <c r="A1435">
        <v>51</v>
      </c>
      <c r="B1435">
        <v>77.069999999999993</v>
      </c>
      <c r="C1435">
        <v>32.1</v>
      </c>
    </row>
    <row r="1436" spans="1:3" x14ac:dyDescent="0.25">
      <c r="A1436">
        <v>44</v>
      </c>
      <c r="B1436">
        <v>85.77</v>
      </c>
      <c r="C1436">
        <v>32.1</v>
      </c>
    </row>
    <row r="1437" spans="1:3" x14ac:dyDescent="0.25">
      <c r="A1437">
        <v>45</v>
      </c>
      <c r="B1437">
        <v>112.55</v>
      </c>
      <c r="C1437">
        <v>32.1</v>
      </c>
    </row>
    <row r="1438" spans="1:3" x14ac:dyDescent="0.25">
      <c r="A1438">
        <v>78</v>
      </c>
      <c r="B1438">
        <v>100.54</v>
      </c>
      <c r="C1438">
        <v>32.1</v>
      </c>
    </row>
    <row r="1439" spans="1:3" x14ac:dyDescent="0.25">
      <c r="A1439">
        <v>58</v>
      </c>
      <c r="B1439">
        <v>65.45</v>
      </c>
      <c r="C1439">
        <v>32.1</v>
      </c>
    </row>
    <row r="1440" spans="1:3" x14ac:dyDescent="0.25">
      <c r="A1440">
        <v>47</v>
      </c>
      <c r="B1440">
        <v>135.79</v>
      </c>
      <c r="C1440">
        <v>32.1</v>
      </c>
    </row>
    <row r="1441" spans="1:3" x14ac:dyDescent="0.25">
      <c r="A1441">
        <v>24</v>
      </c>
      <c r="B1441">
        <v>67.989999999999995</v>
      </c>
      <c r="C1441">
        <v>32.1</v>
      </c>
    </row>
    <row r="1442" spans="1:3" x14ac:dyDescent="0.25">
      <c r="A1442">
        <v>58</v>
      </c>
      <c r="B1442">
        <v>92.62</v>
      </c>
      <c r="C1442">
        <v>32</v>
      </c>
    </row>
    <row r="1443" spans="1:3" x14ac:dyDescent="0.25">
      <c r="A1443">
        <v>59</v>
      </c>
      <c r="B1443">
        <v>111.04</v>
      </c>
      <c r="C1443">
        <v>32</v>
      </c>
    </row>
    <row r="1444" spans="1:3" x14ac:dyDescent="0.25">
      <c r="A1444">
        <v>77</v>
      </c>
      <c r="B1444">
        <v>90</v>
      </c>
      <c r="C1444">
        <v>32</v>
      </c>
    </row>
    <row r="1445" spans="1:3" x14ac:dyDescent="0.25">
      <c r="A1445">
        <v>27</v>
      </c>
      <c r="B1445">
        <v>114.79</v>
      </c>
      <c r="C1445">
        <v>32</v>
      </c>
    </row>
    <row r="1446" spans="1:3" x14ac:dyDescent="0.25">
      <c r="A1446">
        <v>53</v>
      </c>
      <c r="B1446">
        <v>197.79</v>
      </c>
      <c r="C1446">
        <v>32</v>
      </c>
    </row>
    <row r="1447" spans="1:3" x14ac:dyDescent="0.25">
      <c r="A1447">
        <v>18</v>
      </c>
      <c r="B1447">
        <v>143.44999999999999</v>
      </c>
      <c r="C1447">
        <v>32</v>
      </c>
    </row>
    <row r="1448" spans="1:3" x14ac:dyDescent="0.25">
      <c r="A1448">
        <v>52</v>
      </c>
      <c r="B1448">
        <v>213.54</v>
      </c>
      <c r="C1448">
        <v>32</v>
      </c>
    </row>
    <row r="1449" spans="1:3" x14ac:dyDescent="0.25">
      <c r="A1449">
        <v>19</v>
      </c>
      <c r="B1449">
        <v>72.52</v>
      </c>
      <c r="C1449">
        <v>32</v>
      </c>
    </row>
    <row r="1450" spans="1:3" x14ac:dyDescent="0.25">
      <c r="A1450">
        <v>31</v>
      </c>
      <c r="B1450">
        <v>95.62</v>
      </c>
      <c r="C1450">
        <v>32</v>
      </c>
    </row>
    <row r="1451" spans="1:3" x14ac:dyDescent="0.25">
      <c r="A1451">
        <v>65</v>
      </c>
      <c r="B1451">
        <v>74.5</v>
      </c>
      <c r="C1451">
        <v>32</v>
      </c>
    </row>
    <row r="1452" spans="1:3" x14ac:dyDescent="0.25">
      <c r="A1452">
        <v>45</v>
      </c>
      <c r="B1452">
        <v>63.73</v>
      </c>
      <c r="C1452">
        <v>32</v>
      </c>
    </row>
    <row r="1453" spans="1:3" x14ac:dyDescent="0.25">
      <c r="A1453">
        <v>40</v>
      </c>
      <c r="B1453">
        <v>83.3</v>
      </c>
      <c r="C1453">
        <v>32</v>
      </c>
    </row>
    <row r="1454" spans="1:3" x14ac:dyDescent="0.25">
      <c r="A1454">
        <v>34</v>
      </c>
      <c r="B1454">
        <v>78.12</v>
      </c>
      <c r="C1454">
        <v>32</v>
      </c>
    </row>
    <row r="1455" spans="1:3" x14ac:dyDescent="0.25">
      <c r="A1455">
        <v>32</v>
      </c>
      <c r="B1455">
        <v>83.13</v>
      </c>
      <c r="C1455">
        <v>32</v>
      </c>
    </row>
    <row r="1456" spans="1:3" x14ac:dyDescent="0.25">
      <c r="A1456">
        <v>66</v>
      </c>
      <c r="B1456">
        <v>80.099999999999994</v>
      </c>
      <c r="C1456">
        <v>32</v>
      </c>
    </row>
    <row r="1457" spans="1:3" x14ac:dyDescent="0.25">
      <c r="A1457">
        <v>79</v>
      </c>
      <c r="B1457">
        <v>78.319999999999993</v>
      </c>
      <c r="C1457">
        <v>32</v>
      </c>
    </row>
    <row r="1458" spans="1:3" x14ac:dyDescent="0.25">
      <c r="A1458">
        <v>42</v>
      </c>
      <c r="B1458">
        <v>68.12</v>
      </c>
      <c r="C1458">
        <v>32</v>
      </c>
    </row>
    <row r="1459" spans="1:3" x14ac:dyDescent="0.25">
      <c r="A1459">
        <v>45</v>
      </c>
      <c r="B1459">
        <v>85.64</v>
      </c>
      <c r="C1459">
        <v>32</v>
      </c>
    </row>
    <row r="1460" spans="1:3" x14ac:dyDescent="0.25">
      <c r="A1460">
        <v>65</v>
      </c>
      <c r="B1460">
        <v>185.28</v>
      </c>
      <c r="C1460">
        <v>32</v>
      </c>
    </row>
    <row r="1461" spans="1:3" x14ac:dyDescent="0.25">
      <c r="A1461">
        <v>34</v>
      </c>
      <c r="B1461">
        <v>85.79</v>
      </c>
      <c r="C1461">
        <v>32</v>
      </c>
    </row>
    <row r="1462" spans="1:3" x14ac:dyDescent="0.25">
      <c r="A1462">
        <v>28</v>
      </c>
      <c r="B1462">
        <v>77.989999999999995</v>
      </c>
      <c r="C1462">
        <v>32</v>
      </c>
    </row>
    <row r="1463" spans="1:3" x14ac:dyDescent="0.25">
      <c r="A1463">
        <v>68</v>
      </c>
      <c r="B1463">
        <v>223.83</v>
      </c>
      <c r="C1463">
        <v>31.9</v>
      </c>
    </row>
    <row r="1464" spans="1:3" x14ac:dyDescent="0.25">
      <c r="A1464">
        <v>49</v>
      </c>
      <c r="B1464">
        <v>104.86</v>
      </c>
      <c r="C1464">
        <v>31.9</v>
      </c>
    </row>
    <row r="1465" spans="1:3" x14ac:dyDescent="0.25">
      <c r="A1465">
        <v>64</v>
      </c>
      <c r="B1465">
        <v>82.34</v>
      </c>
      <c r="C1465">
        <v>31.9</v>
      </c>
    </row>
    <row r="1466" spans="1:3" x14ac:dyDescent="0.25">
      <c r="A1466">
        <v>37</v>
      </c>
      <c r="B1466">
        <v>160</v>
      </c>
      <c r="C1466">
        <v>31.9</v>
      </c>
    </row>
    <row r="1467" spans="1:3" x14ac:dyDescent="0.25">
      <c r="A1467">
        <v>41</v>
      </c>
      <c r="B1467">
        <v>69.52</v>
      </c>
      <c r="C1467">
        <v>31.9</v>
      </c>
    </row>
    <row r="1468" spans="1:3" x14ac:dyDescent="0.25">
      <c r="A1468">
        <v>67</v>
      </c>
      <c r="B1468">
        <v>68.61</v>
      </c>
      <c r="C1468">
        <v>31.9</v>
      </c>
    </row>
    <row r="1469" spans="1:3" x14ac:dyDescent="0.25">
      <c r="A1469">
        <v>50</v>
      </c>
      <c r="B1469">
        <v>85.82</v>
      </c>
      <c r="C1469">
        <v>31.9</v>
      </c>
    </row>
    <row r="1470" spans="1:3" x14ac:dyDescent="0.25">
      <c r="A1470">
        <v>54</v>
      </c>
      <c r="B1470">
        <v>108.34</v>
      </c>
      <c r="C1470">
        <v>31.9</v>
      </c>
    </row>
    <row r="1471" spans="1:3" x14ac:dyDescent="0.25">
      <c r="A1471">
        <v>67</v>
      </c>
      <c r="B1471">
        <v>95.88</v>
      </c>
      <c r="C1471">
        <v>31.9</v>
      </c>
    </row>
    <row r="1472" spans="1:3" x14ac:dyDescent="0.25">
      <c r="A1472">
        <v>25</v>
      </c>
      <c r="B1472">
        <v>100.82</v>
      </c>
      <c r="C1472">
        <v>31.9</v>
      </c>
    </row>
    <row r="1473" spans="1:3" x14ac:dyDescent="0.25">
      <c r="A1473">
        <v>79</v>
      </c>
      <c r="B1473">
        <v>94.92</v>
      </c>
      <c r="C1473">
        <v>31.9</v>
      </c>
    </row>
    <row r="1474" spans="1:3" x14ac:dyDescent="0.25">
      <c r="A1474">
        <v>26</v>
      </c>
      <c r="B1474">
        <v>200.28</v>
      </c>
      <c r="C1474">
        <v>31.9</v>
      </c>
    </row>
    <row r="1475" spans="1:3" x14ac:dyDescent="0.25">
      <c r="A1475">
        <v>32</v>
      </c>
      <c r="B1475">
        <v>93.52</v>
      </c>
      <c r="C1475">
        <v>31.9</v>
      </c>
    </row>
    <row r="1476" spans="1:3" x14ac:dyDescent="0.25">
      <c r="A1476">
        <v>30</v>
      </c>
      <c r="B1476">
        <v>141.80000000000001</v>
      </c>
      <c r="C1476">
        <v>31.9</v>
      </c>
    </row>
    <row r="1477" spans="1:3" x14ac:dyDescent="0.25">
      <c r="A1477">
        <v>40</v>
      </c>
      <c r="B1477">
        <v>169.74</v>
      </c>
      <c r="C1477">
        <v>31.9</v>
      </c>
    </row>
    <row r="1478" spans="1:3" x14ac:dyDescent="0.25">
      <c r="A1478">
        <v>9</v>
      </c>
      <c r="B1478">
        <v>93.24</v>
      </c>
      <c r="C1478">
        <v>31.9</v>
      </c>
    </row>
    <row r="1479" spans="1:3" x14ac:dyDescent="0.25">
      <c r="A1479">
        <v>53</v>
      </c>
      <c r="B1479">
        <v>240.86</v>
      </c>
      <c r="C1479">
        <v>31.9</v>
      </c>
    </row>
    <row r="1480" spans="1:3" x14ac:dyDescent="0.25">
      <c r="A1480">
        <v>38</v>
      </c>
      <c r="B1480">
        <v>162.72</v>
      </c>
      <c r="C1480">
        <v>31.9</v>
      </c>
    </row>
    <row r="1481" spans="1:3" x14ac:dyDescent="0.25">
      <c r="A1481">
        <v>62</v>
      </c>
      <c r="B1481">
        <v>103</v>
      </c>
      <c r="C1481">
        <v>31.9</v>
      </c>
    </row>
    <row r="1482" spans="1:3" x14ac:dyDescent="0.25">
      <c r="A1482">
        <v>18</v>
      </c>
      <c r="B1482">
        <v>100.47</v>
      </c>
      <c r="C1482">
        <v>31.9</v>
      </c>
    </row>
    <row r="1483" spans="1:3" x14ac:dyDescent="0.25">
      <c r="A1483">
        <v>31</v>
      </c>
      <c r="B1483">
        <v>82.31</v>
      </c>
      <c r="C1483">
        <v>31.9</v>
      </c>
    </row>
    <row r="1484" spans="1:3" x14ac:dyDescent="0.25">
      <c r="A1484">
        <v>57</v>
      </c>
      <c r="B1484">
        <v>83.14</v>
      </c>
      <c r="C1484">
        <v>31.9</v>
      </c>
    </row>
    <row r="1485" spans="1:3" x14ac:dyDescent="0.25">
      <c r="A1485">
        <v>62</v>
      </c>
      <c r="B1485">
        <v>180.63</v>
      </c>
      <c r="C1485">
        <v>31.8</v>
      </c>
    </row>
    <row r="1486" spans="1:3" x14ac:dyDescent="0.25">
      <c r="A1486">
        <v>72</v>
      </c>
      <c r="B1486">
        <v>114.01</v>
      </c>
      <c r="C1486">
        <v>31.8</v>
      </c>
    </row>
    <row r="1487" spans="1:3" x14ac:dyDescent="0.25">
      <c r="A1487">
        <v>42</v>
      </c>
      <c r="B1487">
        <v>78.489999999999995</v>
      </c>
      <c r="C1487">
        <v>31.8</v>
      </c>
    </row>
    <row r="1488" spans="1:3" x14ac:dyDescent="0.25">
      <c r="A1488">
        <v>19</v>
      </c>
      <c r="B1488">
        <v>84.31</v>
      </c>
      <c r="C1488">
        <v>31.8</v>
      </c>
    </row>
    <row r="1489" spans="1:3" x14ac:dyDescent="0.25">
      <c r="A1489">
        <v>63</v>
      </c>
      <c r="B1489">
        <v>96.26</v>
      </c>
      <c r="C1489">
        <v>31.8</v>
      </c>
    </row>
    <row r="1490" spans="1:3" x14ac:dyDescent="0.25">
      <c r="A1490">
        <v>55</v>
      </c>
      <c r="B1490">
        <v>56.42</v>
      </c>
      <c r="C1490">
        <v>31.8</v>
      </c>
    </row>
    <row r="1491" spans="1:3" x14ac:dyDescent="0.25">
      <c r="A1491">
        <v>80</v>
      </c>
      <c r="B1491">
        <v>210.96</v>
      </c>
      <c r="C1491">
        <v>31.8</v>
      </c>
    </row>
    <row r="1492" spans="1:3" x14ac:dyDescent="0.25">
      <c r="A1492">
        <v>18</v>
      </c>
      <c r="B1492">
        <v>80.06</v>
      </c>
      <c r="C1492">
        <v>31.8</v>
      </c>
    </row>
    <row r="1493" spans="1:3" x14ac:dyDescent="0.25">
      <c r="A1493">
        <v>81</v>
      </c>
      <c r="B1493">
        <v>84.93</v>
      </c>
      <c r="C1493">
        <v>31.8</v>
      </c>
    </row>
    <row r="1494" spans="1:3" x14ac:dyDescent="0.25">
      <c r="A1494">
        <v>43</v>
      </c>
      <c r="B1494">
        <v>115.79</v>
      </c>
      <c r="C1494">
        <v>31.8</v>
      </c>
    </row>
    <row r="1495" spans="1:3" x14ac:dyDescent="0.25">
      <c r="A1495">
        <v>42</v>
      </c>
      <c r="B1495">
        <v>145.5</v>
      </c>
      <c r="C1495">
        <v>31.8</v>
      </c>
    </row>
    <row r="1496" spans="1:3" x14ac:dyDescent="0.25">
      <c r="A1496">
        <v>76</v>
      </c>
      <c r="B1496">
        <v>110.07</v>
      </c>
      <c r="C1496">
        <v>31.8</v>
      </c>
    </row>
    <row r="1497" spans="1:3" x14ac:dyDescent="0.25">
      <c r="A1497">
        <v>23</v>
      </c>
      <c r="B1497">
        <v>82.39</v>
      </c>
      <c r="C1497">
        <v>31.8</v>
      </c>
    </row>
    <row r="1498" spans="1:3" x14ac:dyDescent="0.25">
      <c r="A1498">
        <v>29</v>
      </c>
      <c r="B1498">
        <v>102.07</v>
      </c>
      <c r="C1498">
        <v>31.8</v>
      </c>
    </row>
    <row r="1499" spans="1:3" x14ac:dyDescent="0.25">
      <c r="A1499">
        <v>75</v>
      </c>
      <c r="B1499">
        <v>207.62</v>
      </c>
      <c r="C1499">
        <v>31.8</v>
      </c>
    </row>
    <row r="1500" spans="1:3" x14ac:dyDescent="0.25">
      <c r="A1500">
        <v>32</v>
      </c>
      <c r="B1500">
        <v>71.5</v>
      </c>
      <c r="C1500">
        <v>31.8</v>
      </c>
    </row>
    <row r="1501" spans="1:3" x14ac:dyDescent="0.25">
      <c r="A1501">
        <v>34</v>
      </c>
      <c r="B1501">
        <v>81.540000000000006</v>
      </c>
      <c r="C1501">
        <v>31.8</v>
      </c>
    </row>
    <row r="1502" spans="1:3" x14ac:dyDescent="0.25">
      <c r="A1502">
        <v>51</v>
      </c>
      <c r="B1502">
        <v>85.84</v>
      </c>
      <c r="C1502">
        <v>31.8</v>
      </c>
    </row>
    <row r="1503" spans="1:3" x14ac:dyDescent="0.25">
      <c r="A1503">
        <v>64</v>
      </c>
      <c r="B1503">
        <v>91.85</v>
      </c>
      <c r="C1503">
        <v>31.8</v>
      </c>
    </row>
    <row r="1504" spans="1:3" x14ac:dyDescent="0.25">
      <c r="A1504">
        <v>67</v>
      </c>
      <c r="B1504">
        <v>100.16</v>
      </c>
      <c r="C1504">
        <v>31.8</v>
      </c>
    </row>
    <row r="1505" spans="1:3" x14ac:dyDescent="0.25">
      <c r="A1505">
        <v>22</v>
      </c>
      <c r="B1505">
        <v>79.569999999999993</v>
      </c>
      <c r="C1505">
        <v>31.8</v>
      </c>
    </row>
    <row r="1506" spans="1:3" x14ac:dyDescent="0.25">
      <c r="A1506">
        <v>63</v>
      </c>
      <c r="B1506">
        <v>232.78</v>
      </c>
      <c r="C1506">
        <v>31.8</v>
      </c>
    </row>
    <row r="1507" spans="1:3" x14ac:dyDescent="0.25">
      <c r="A1507">
        <v>78</v>
      </c>
      <c r="B1507">
        <v>152.38</v>
      </c>
      <c r="C1507">
        <v>31.8</v>
      </c>
    </row>
    <row r="1508" spans="1:3" x14ac:dyDescent="0.25">
      <c r="A1508">
        <v>71</v>
      </c>
      <c r="B1508">
        <v>208.31</v>
      </c>
      <c r="C1508">
        <v>31.8</v>
      </c>
    </row>
    <row r="1509" spans="1:3" x14ac:dyDescent="0.25">
      <c r="A1509">
        <v>80</v>
      </c>
      <c r="B1509">
        <v>259.63</v>
      </c>
      <c r="C1509">
        <v>31.7</v>
      </c>
    </row>
    <row r="1510" spans="1:3" x14ac:dyDescent="0.25">
      <c r="A1510">
        <v>63</v>
      </c>
      <c r="B1510">
        <v>137.30000000000001</v>
      </c>
      <c r="C1510">
        <v>31.7</v>
      </c>
    </row>
    <row r="1511" spans="1:3" x14ac:dyDescent="0.25">
      <c r="A1511">
        <v>57</v>
      </c>
      <c r="B1511">
        <v>86.3</v>
      </c>
      <c r="C1511">
        <v>31.7</v>
      </c>
    </row>
    <row r="1512" spans="1:3" x14ac:dyDescent="0.25">
      <c r="A1512">
        <v>40</v>
      </c>
      <c r="B1512">
        <v>139.9</v>
      </c>
      <c r="C1512">
        <v>31.7</v>
      </c>
    </row>
    <row r="1513" spans="1:3" x14ac:dyDescent="0.25">
      <c r="A1513">
        <v>64</v>
      </c>
      <c r="B1513">
        <v>97.08</v>
      </c>
      <c r="C1513">
        <v>31.7</v>
      </c>
    </row>
    <row r="1514" spans="1:3" x14ac:dyDescent="0.25">
      <c r="A1514">
        <v>18</v>
      </c>
      <c r="B1514">
        <v>112.17</v>
      </c>
      <c r="C1514">
        <v>31.7</v>
      </c>
    </row>
    <row r="1515" spans="1:3" x14ac:dyDescent="0.25">
      <c r="A1515">
        <v>74</v>
      </c>
      <c r="B1515">
        <v>57.51</v>
      </c>
      <c r="C1515">
        <v>31.7</v>
      </c>
    </row>
    <row r="1516" spans="1:3" x14ac:dyDescent="0.25">
      <c r="A1516">
        <v>51</v>
      </c>
      <c r="B1516">
        <v>123</v>
      </c>
      <c r="C1516">
        <v>31.7</v>
      </c>
    </row>
    <row r="1517" spans="1:3" x14ac:dyDescent="0.25">
      <c r="A1517">
        <v>53</v>
      </c>
      <c r="B1517">
        <v>124.16</v>
      </c>
      <c r="C1517">
        <v>31.7</v>
      </c>
    </row>
    <row r="1518" spans="1:3" x14ac:dyDescent="0.25">
      <c r="A1518">
        <v>13</v>
      </c>
      <c r="B1518">
        <v>92.65</v>
      </c>
      <c r="C1518">
        <v>31.7</v>
      </c>
    </row>
    <row r="1519" spans="1:3" x14ac:dyDescent="0.25">
      <c r="A1519">
        <v>13</v>
      </c>
      <c r="B1519">
        <v>77.63</v>
      </c>
      <c r="C1519">
        <v>31.7</v>
      </c>
    </row>
    <row r="1520" spans="1:3" x14ac:dyDescent="0.25">
      <c r="A1520">
        <v>66</v>
      </c>
      <c r="B1520">
        <v>202.05</v>
      </c>
      <c r="C1520">
        <v>31.7</v>
      </c>
    </row>
    <row r="1521" spans="1:3" x14ac:dyDescent="0.25">
      <c r="A1521">
        <v>62</v>
      </c>
      <c r="B1521">
        <v>93.55</v>
      </c>
      <c r="C1521">
        <v>31.7</v>
      </c>
    </row>
    <row r="1522" spans="1:3" x14ac:dyDescent="0.25">
      <c r="A1522">
        <v>33</v>
      </c>
      <c r="B1522">
        <v>90.68</v>
      </c>
      <c r="C1522">
        <v>31.7</v>
      </c>
    </row>
    <row r="1523" spans="1:3" x14ac:dyDescent="0.25">
      <c r="A1523">
        <v>14</v>
      </c>
      <c r="B1523">
        <v>82.34</v>
      </c>
      <c r="C1523">
        <v>31.6</v>
      </c>
    </row>
    <row r="1524" spans="1:3" x14ac:dyDescent="0.25">
      <c r="A1524">
        <v>41</v>
      </c>
      <c r="B1524">
        <v>99.8</v>
      </c>
      <c r="C1524">
        <v>31.6</v>
      </c>
    </row>
    <row r="1525" spans="1:3" x14ac:dyDescent="0.25">
      <c r="A1525">
        <v>48</v>
      </c>
      <c r="B1525">
        <v>132.08000000000001</v>
      </c>
      <c r="C1525">
        <v>31.6</v>
      </c>
    </row>
    <row r="1526" spans="1:3" x14ac:dyDescent="0.25">
      <c r="A1526">
        <v>2</v>
      </c>
      <c r="B1526">
        <v>79.89</v>
      </c>
      <c r="C1526">
        <v>31.6</v>
      </c>
    </row>
    <row r="1527" spans="1:3" x14ac:dyDescent="0.25">
      <c r="A1527">
        <v>71</v>
      </c>
      <c r="B1527">
        <v>194.62</v>
      </c>
      <c r="C1527">
        <v>31.6</v>
      </c>
    </row>
    <row r="1528" spans="1:3" x14ac:dyDescent="0.25">
      <c r="A1528">
        <v>33</v>
      </c>
      <c r="B1528">
        <v>74.88</v>
      </c>
      <c r="C1528">
        <v>31.6</v>
      </c>
    </row>
    <row r="1529" spans="1:3" x14ac:dyDescent="0.25">
      <c r="A1529">
        <v>81</v>
      </c>
      <c r="B1529">
        <v>231.19</v>
      </c>
      <c r="C1529">
        <v>31.6</v>
      </c>
    </row>
    <row r="1530" spans="1:3" x14ac:dyDescent="0.25">
      <c r="A1530">
        <v>71</v>
      </c>
      <c r="B1530">
        <v>227.91</v>
      </c>
      <c r="C1530">
        <v>31.6</v>
      </c>
    </row>
    <row r="1531" spans="1:3" x14ac:dyDescent="0.25">
      <c r="A1531">
        <v>37</v>
      </c>
      <c r="B1531">
        <v>74.58</v>
      </c>
      <c r="C1531">
        <v>31.6</v>
      </c>
    </row>
    <row r="1532" spans="1:3" x14ac:dyDescent="0.25">
      <c r="A1532">
        <v>23</v>
      </c>
      <c r="B1532">
        <v>90.84</v>
      </c>
      <c r="C1532">
        <v>31.6</v>
      </c>
    </row>
    <row r="1533" spans="1:3" x14ac:dyDescent="0.25">
      <c r="A1533">
        <v>64</v>
      </c>
      <c r="B1533">
        <v>114.47</v>
      </c>
      <c r="C1533">
        <v>31.6</v>
      </c>
    </row>
    <row r="1534" spans="1:3" x14ac:dyDescent="0.25">
      <c r="A1534">
        <v>43</v>
      </c>
      <c r="B1534">
        <v>82.84</v>
      </c>
      <c r="C1534">
        <v>31.6</v>
      </c>
    </row>
    <row r="1535" spans="1:3" x14ac:dyDescent="0.25">
      <c r="A1535">
        <v>53</v>
      </c>
      <c r="B1535">
        <v>113.74</v>
      </c>
      <c r="C1535">
        <v>31.6</v>
      </c>
    </row>
    <row r="1536" spans="1:3" x14ac:dyDescent="0.25">
      <c r="A1536">
        <v>73</v>
      </c>
      <c r="B1536">
        <v>82.15</v>
      </c>
      <c r="C1536">
        <v>31.6</v>
      </c>
    </row>
    <row r="1537" spans="1:3" x14ac:dyDescent="0.25">
      <c r="A1537">
        <v>57</v>
      </c>
      <c r="B1537">
        <v>98.57</v>
      </c>
      <c r="C1537">
        <v>31.6</v>
      </c>
    </row>
    <row r="1538" spans="1:3" x14ac:dyDescent="0.25">
      <c r="A1538">
        <v>63</v>
      </c>
      <c r="B1538">
        <v>95.29</v>
      </c>
      <c r="C1538">
        <v>31.6</v>
      </c>
    </row>
    <row r="1539" spans="1:3" x14ac:dyDescent="0.25">
      <c r="A1539">
        <v>36</v>
      </c>
      <c r="B1539">
        <v>74.63</v>
      </c>
      <c r="C1539">
        <v>31.6</v>
      </c>
    </row>
    <row r="1540" spans="1:3" x14ac:dyDescent="0.25">
      <c r="A1540">
        <v>31</v>
      </c>
      <c r="B1540">
        <v>72.599999999999994</v>
      </c>
      <c r="C1540">
        <v>31.6</v>
      </c>
    </row>
    <row r="1541" spans="1:3" x14ac:dyDescent="0.25">
      <c r="A1541">
        <v>80</v>
      </c>
      <c r="B1541">
        <v>95.49</v>
      </c>
      <c r="C1541">
        <v>31.6</v>
      </c>
    </row>
    <row r="1542" spans="1:3" x14ac:dyDescent="0.25">
      <c r="A1542">
        <v>55</v>
      </c>
      <c r="B1542">
        <v>154.03</v>
      </c>
      <c r="C1542">
        <v>31.6</v>
      </c>
    </row>
    <row r="1543" spans="1:3" x14ac:dyDescent="0.25">
      <c r="A1543">
        <v>45</v>
      </c>
      <c r="B1543">
        <v>120.56</v>
      </c>
      <c r="C1543">
        <v>31.6</v>
      </c>
    </row>
    <row r="1544" spans="1:3" x14ac:dyDescent="0.25">
      <c r="A1544">
        <v>80</v>
      </c>
      <c r="B1544">
        <v>175.29</v>
      </c>
      <c r="C1544">
        <v>31.5</v>
      </c>
    </row>
    <row r="1545" spans="1:3" x14ac:dyDescent="0.25">
      <c r="A1545">
        <v>49</v>
      </c>
      <c r="B1545">
        <v>60.22</v>
      </c>
      <c r="C1545">
        <v>31.5</v>
      </c>
    </row>
    <row r="1546" spans="1:3" x14ac:dyDescent="0.25">
      <c r="A1546">
        <v>43</v>
      </c>
      <c r="B1546">
        <v>146.01</v>
      </c>
      <c r="C1546">
        <v>31.5</v>
      </c>
    </row>
    <row r="1547" spans="1:3" x14ac:dyDescent="0.25">
      <c r="A1547">
        <v>71</v>
      </c>
      <c r="B1547">
        <v>95.08</v>
      </c>
      <c r="C1547">
        <v>31.5</v>
      </c>
    </row>
    <row r="1548" spans="1:3" x14ac:dyDescent="0.25">
      <c r="A1548">
        <v>55</v>
      </c>
      <c r="B1548">
        <v>89.17</v>
      </c>
      <c r="C1548">
        <v>31.5</v>
      </c>
    </row>
    <row r="1549" spans="1:3" x14ac:dyDescent="0.25">
      <c r="A1549">
        <v>57</v>
      </c>
      <c r="B1549">
        <v>111.64</v>
      </c>
      <c r="C1549">
        <v>31.5</v>
      </c>
    </row>
    <row r="1550" spans="1:3" x14ac:dyDescent="0.25">
      <c r="A1550">
        <v>56</v>
      </c>
      <c r="B1550">
        <v>63.18</v>
      </c>
      <c r="C1550">
        <v>31.5</v>
      </c>
    </row>
    <row r="1551" spans="1:3" x14ac:dyDescent="0.25">
      <c r="A1551">
        <v>54</v>
      </c>
      <c r="B1551">
        <v>138.47</v>
      </c>
      <c r="C1551">
        <v>31.5</v>
      </c>
    </row>
    <row r="1552" spans="1:3" x14ac:dyDescent="0.25">
      <c r="A1552">
        <v>59</v>
      </c>
      <c r="B1552">
        <v>64.510000000000005</v>
      </c>
      <c r="C1552">
        <v>31.5</v>
      </c>
    </row>
    <row r="1553" spans="1:3" x14ac:dyDescent="0.25">
      <c r="A1553">
        <v>56</v>
      </c>
      <c r="B1553">
        <v>94.07</v>
      </c>
      <c r="C1553">
        <v>31.5</v>
      </c>
    </row>
    <row r="1554" spans="1:3" x14ac:dyDescent="0.25">
      <c r="A1554">
        <v>18</v>
      </c>
      <c r="B1554">
        <v>152.87</v>
      </c>
      <c r="C1554">
        <v>31.5</v>
      </c>
    </row>
    <row r="1555" spans="1:3" x14ac:dyDescent="0.25">
      <c r="A1555">
        <v>54</v>
      </c>
      <c r="B1555">
        <v>81.44</v>
      </c>
      <c r="C1555">
        <v>31.5</v>
      </c>
    </row>
    <row r="1556" spans="1:3" x14ac:dyDescent="0.25">
      <c r="A1556">
        <v>25</v>
      </c>
      <c r="B1556">
        <v>83.33</v>
      </c>
      <c r="C1556">
        <v>31.5</v>
      </c>
    </row>
    <row r="1557" spans="1:3" x14ac:dyDescent="0.25">
      <c r="A1557">
        <v>50</v>
      </c>
      <c r="B1557">
        <v>151.25</v>
      </c>
      <c r="C1557">
        <v>31.5</v>
      </c>
    </row>
    <row r="1558" spans="1:3" x14ac:dyDescent="0.25">
      <c r="A1558">
        <v>61</v>
      </c>
      <c r="B1558">
        <v>66.459999999999994</v>
      </c>
      <c r="C1558">
        <v>31.5</v>
      </c>
    </row>
    <row r="1559" spans="1:3" x14ac:dyDescent="0.25">
      <c r="A1559">
        <v>65</v>
      </c>
      <c r="B1559">
        <v>79.39</v>
      </c>
      <c r="C1559">
        <v>31.5</v>
      </c>
    </row>
    <row r="1560" spans="1:3" x14ac:dyDescent="0.25">
      <c r="A1560">
        <v>50</v>
      </c>
      <c r="B1560">
        <v>112.44</v>
      </c>
      <c r="C1560">
        <v>31.5</v>
      </c>
    </row>
    <row r="1561" spans="1:3" x14ac:dyDescent="0.25">
      <c r="A1561">
        <v>44</v>
      </c>
      <c r="B1561">
        <v>105.49</v>
      </c>
      <c r="C1561">
        <v>31.5</v>
      </c>
    </row>
    <row r="1562" spans="1:3" x14ac:dyDescent="0.25">
      <c r="A1562">
        <v>39</v>
      </c>
      <c r="B1562">
        <v>55.28</v>
      </c>
      <c r="C1562">
        <v>31.5</v>
      </c>
    </row>
    <row r="1563" spans="1:3" x14ac:dyDescent="0.25">
      <c r="A1563">
        <v>45</v>
      </c>
      <c r="B1563">
        <v>63.01</v>
      </c>
      <c r="C1563">
        <v>31.5</v>
      </c>
    </row>
    <row r="1564" spans="1:3" x14ac:dyDescent="0.25">
      <c r="A1564">
        <v>66</v>
      </c>
      <c r="B1564">
        <v>106.1</v>
      </c>
      <c r="C1564">
        <v>31.5</v>
      </c>
    </row>
    <row r="1565" spans="1:3" x14ac:dyDescent="0.25">
      <c r="A1565">
        <v>68</v>
      </c>
      <c r="B1565">
        <v>145.25</v>
      </c>
      <c r="C1565">
        <v>31.5</v>
      </c>
    </row>
    <row r="1566" spans="1:3" x14ac:dyDescent="0.25">
      <c r="A1566">
        <v>41</v>
      </c>
      <c r="B1566">
        <v>93.52</v>
      </c>
      <c r="C1566">
        <v>31.5</v>
      </c>
    </row>
    <row r="1567" spans="1:3" x14ac:dyDescent="0.25">
      <c r="A1567">
        <v>47</v>
      </c>
      <c r="B1567">
        <v>66.16</v>
      </c>
      <c r="C1567">
        <v>31.5</v>
      </c>
    </row>
    <row r="1568" spans="1:3" x14ac:dyDescent="0.25">
      <c r="A1568">
        <v>82</v>
      </c>
      <c r="B1568">
        <v>101.56</v>
      </c>
      <c r="C1568">
        <v>31.5</v>
      </c>
    </row>
    <row r="1569" spans="1:3" x14ac:dyDescent="0.25">
      <c r="A1569">
        <v>77</v>
      </c>
      <c r="B1569">
        <v>90.96</v>
      </c>
      <c r="C1569">
        <v>31.5</v>
      </c>
    </row>
    <row r="1570" spans="1:3" x14ac:dyDescent="0.25">
      <c r="A1570">
        <v>33</v>
      </c>
      <c r="B1570">
        <v>153.34</v>
      </c>
      <c r="C1570">
        <v>31.5</v>
      </c>
    </row>
    <row r="1571" spans="1:3" x14ac:dyDescent="0.25">
      <c r="A1571">
        <v>77</v>
      </c>
      <c r="B1571">
        <v>124.13</v>
      </c>
      <c r="C1571">
        <v>31.4</v>
      </c>
    </row>
    <row r="1572" spans="1:3" x14ac:dyDescent="0.25">
      <c r="A1572">
        <v>58</v>
      </c>
      <c r="B1572">
        <v>240.59</v>
      </c>
      <c r="C1572">
        <v>31.4</v>
      </c>
    </row>
    <row r="1573" spans="1:3" x14ac:dyDescent="0.25">
      <c r="A1573">
        <v>77</v>
      </c>
      <c r="B1573">
        <v>190.32</v>
      </c>
      <c r="C1573">
        <v>31.4</v>
      </c>
    </row>
    <row r="1574" spans="1:3" x14ac:dyDescent="0.25">
      <c r="A1574">
        <v>50</v>
      </c>
      <c r="B1574">
        <v>102.16</v>
      </c>
      <c r="C1574">
        <v>31.4</v>
      </c>
    </row>
    <row r="1575" spans="1:3" x14ac:dyDescent="0.25">
      <c r="A1575">
        <v>81</v>
      </c>
      <c r="B1575">
        <v>91.54</v>
      </c>
      <c r="C1575">
        <v>31.4</v>
      </c>
    </row>
    <row r="1576" spans="1:3" x14ac:dyDescent="0.25">
      <c r="A1576">
        <v>53</v>
      </c>
      <c r="B1576">
        <v>96.88</v>
      </c>
      <c r="C1576">
        <v>31.4</v>
      </c>
    </row>
    <row r="1577" spans="1:3" x14ac:dyDescent="0.25">
      <c r="A1577">
        <v>33</v>
      </c>
      <c r="B1577">
        <v>121.04</v>
      </c>
      <c r="C1577">
        <v>31.4</v>
      </c>
    </row>
    <row r="1578" spans="1:3" x14ac:dyDescent="0.25">
      <c r="A1578">
        <v>26</v>
      </c>
      <c r="B1578">
        <v>103.61</v>
      </c>
      <c r="C1578">
        <v>31.4</v>
      </c>
    </row>
    <row r="1579" spans="1:3" x14ac:dyDescent="0.25">
      <c r="A1579">
        <v>32</v>
      </c>
      <c r="B1579">
        <v>93.68</v>
      </c>
      <c r="C1579">
        <v>31.4</v>
      </c>
    </row>
    <row r="1580" spans="1:3" x14ac:dyDescent="0.25">
      <c r="A1580">
        <v>58</v>
      </c>
      <c r="B1580">
        <v>101.05</v>
      </c>
      <c r="C1580">
        <v>31.4</v>
      </c>
    </row>
    <row r="1581" spans="1:3" x14ac:dyDescent="0.25">
      <c r="A1581">
        <v>47</v>
      </c>
      <c r="B1581">
        <v>93.55</v>
      </c>
      <c r="C1581">
        <v>31.4</v>
      </c>
    </row>
    <row r="1582" spans="1:3" x14ac:dyDescent="0.25">
      <c r="A1582">
        <v>44</v>
      </c>
      <c r="B1582">
        <v>95.46</v>
      </c>
      <c r="C1582">
        <v>31.4</v>
      </c>
    </row>
    <row r="1583" spans="1:3" x14ac:dyDescent="0.25">
      <c r="A1583">
        <v>51</v>
      </c>
      <c r="B1583">
        <v>145.22</v>
      </c>
      <c r="C1583">
        <v>31.4</v>
      </c>
    </row>
    <row r="1584" spans="1:3" x14ac:dyDescent="0.25">
      <c r="A1584">
        <v>57</v>
      </c>
      <c r="B1584">
        <v>76.28</v>
      </c>
      <c r="C1584">
        <v>31.4</v>
      </c>
    </row>
    <row r="1585" spans="1:3" x14ac:dyDescent="0.25">
      <c r="A1585">
        <v>73</v>
      </c>
      <c r="B1585">
        <v>79.59</v>
      </c>
      <c r="C1585">
        <v>31.4</v>
      </c>
    </row>
    <row r="1586" spans="1:3" x14ac:dyDescent="0.25">
      <c r="A1586">
        <v>64</v>
      </c>
      <c r="B1586">
        <v>190.92</v>
      </c>
      <c r="C1586">
        <v>31.4</v>
      </c>
    </row>
    <row r="1587" spans="1:3" x14ac:dyDescent="0.25">
      <c r="A1587">
        <v>34</v>
      </c>
      <c r="B1587">
        <v>71.94</v>
      </c>
      <c r="C1587">
        <v>31.4</v>
      </c>
    </row>
    <row r="1588" spans="1:3" x14ac:dyDescent="0.25">
      <c r="A1588">
        <v>59</v>
      </c>
      <c r="B1588">
        <v>70.040000000000006</v>
      </c>
      <c r="C1588">
        <v>31.4</v>
      </c>
    </row>
    <row r="1589" spans="1:3" x14ac:dyDescent="0.25">
      <c r="A1589">
        <v>36</v>
      </c>
      <c r="B1589">
        <v>96.7</v>
      </c>
      <c r="C1589">
        <v>31.4</v>
      </c>
    </row>
    <row r="1590" spans="1:3" x14ac:dyDescent="0.25">
      <c r="A1590">
        <v>64</v>
      </c>
      <c r="B1590">
        <v>77.680000000000007</v>
      </c>
      <c r="C1590">
        <v>31.4</v>
      </c>
    </row>
    <row r="1591" spans="1:3" x14ac:dyDescent="0.25">
      <c r="A1591">
        <v>53</v>
      </c>
      <c r="B1591">
        <v>216.88</v>
      </c>
      <c r="C1591">
        <v>31.4</v>
      </c>
    </row>
    <row r="1592" spans="1:3" x14ac:dyDescent="0.25">
      <c r="A1592">
        <v>78</v>
      </c>
      <c r="B1592">
        <v>68.349999999999994</v>
      </c>
      <c r="C1592">
        <v>31.4</v>
      </c>
    </row>
    <row r="1593" spans="1:3" x14ac:dyDescent="0.25">
      <c r="A1593">
        <v>42</v>
      </c>
      <c r="B1593">
        <v>84.03</v>
      </c>
      <c r="C1593">
        <v>31.4</v>
      </c>
    </row>
    <row r="1594" spans="1:3" x14ac:dyDescent="0.25">
      <c r="A1594">
        <v>69</v>
      </c>
      <c r="B1594">
        <v>59.31</v>
      </c>
      <c r="C1594">
        <v>31.4</v>
      </c>
    </row>
    <row r="1595" spans="1:3" x14ac:dyDescent="0.25">
      <c r="A1595">
        <v>55</v>
      </c>
      <c r="B1595">
        <v>67.099999999999994</v>
      </c>
      <c r="C1595">
        <v>31.4</v>
      </c>
    </row>
    <row r="1596" spans="1:3" x14ac:dyDescent="0.25">
      <c r="A1596">
        <v>78</v>
      </c>
      <c r="B1596">
        <v>208.99</v>
      </c>
      <c r="C1596">
        <v>31.4</v>
      </c>
    </row>
    <row r="1597" spans="1:3" x14ac:dyDescent="0.25">
      <c r="A1597">
        <v>56</v>
      </c>
      <c r="B1597">
        <v>93.72</v>
      </c>
      <c r="C1597">
        <v>31.4</v>
      </c>
    </row>
    <row r="1598" spans="1:3" x14ac:dyDescent="0.25">
      <c r="A1598">
        <v>51</v>
      </c>
      <c r="B1598">
        <v>78.05</v>
      </c>
      <c r="C1598">
        <v>31.4</v>
      </c>
    </row>
    <row r="1599" spans="1:3" x14ac:dyDescent="0.25">
      <c r="A1599">
        <v>47</v>
      </c>
      <c r="B1599">
        <v>58.23</v>
      </c>
      <c r="C1599">
        <v>31.4</v>
      </c>
    </row>
    <row r="1600" spans="1:3" x14ac:dyDescent="0.25">
      <c r="A1600">
        <v>67</v>
      </c>
      <c r="B1600">
        <v>86.96</v>
      </c>
      <c r="C1600">
        <v>31.4</v>
      </c>
    </row>
    <row r="1601" spans="1:3" x14ac:dyDescent="0.25">
      <c r="A1601">
        <v>74</v>
      </c>
      <c r="B1601">
        <v>72.959999999999994</v>
      </c>
      <c r="C1601">
        <v>31.3</v>
      </c>
    </row>
    <row r="1602" spans="1:3" x14ac:dyDescent="0.25">
      <c r="A1602">
        <v>25</v>
      </c>
      <c r="B1602">
        <v>63.64</v>
      </c>
      <c r="C1602">
        <v>31.3</v>
      </c>
    </row>
    <row r="1603" spans="1:3" x14ac:dyDescent="0.25">
      <c r="A1603">
        <v>30</v>
      </c>
      <c r="B1603">
        <v>56.07</v>
      </c>
      <c r="C1603">
        <v>31.3</v>
      </c>
    </row>
    <row r="1604" spans="1:3" x14ac:dyDescent="0.25">
      <c r="A1604">
        <v>43</v>
      </c>
      <c r="B1604">
        <v>210.94</v>
      </c>
      <c r="C1604">
        <v>31.3</v>
      </c>
    </row>
    <row r="1605" spans="1:3" x14ac:dyDescent="0.25">
      <c r="A1605">
        <v>20</v>
      </c>
      <c r="B1605">
        <v>95.5</v>
      </c>
      <c r="C1605">
        <v>31.3</v>
      </c>
    </row>
    <row r="1606" spans="1:3" x14ac:dyDescent="0.25">
      <c r="A1606">
        <v>76</v>
      </c>
      <c r="B1606">
        <v>97.9</v>
      </c>
      <c r="C1606">
        <v>31.3</v>
      </c>
    </row>
    <row r="1607" spans="1:3" x14ac:dyDescent="0.25">
      <c r="A1607">
        <v>68</v>
      </c>
      <c r="B1607">
        <v>97.96</v>
      </c>
      <c r="C1607">
        <v>31.3</v>
      </c>
    </row>
    <row r="1608" spans="1:3" x14ac:dyDescent="0.25">
      <c r="A1608">
        <v>32</v>
      </c>
      <c r="B1608">
        <v>61.83</v>
      </c>
      <c r="C1608">
        <v>31.3</v>
      </c>
    </row>
    <row r="1609" spans="1:3" x14ac:dyDescent="0.25">
      <c r="A1609">
        <v>40</v>
      </c>
      <c r="B1609">
        <v>158.93</v>
      </c>
      <c r="C1609">
        <v>31.3</v>
      </c>
    </row>
    <row r="1610" spans="1:3" x14ac:dyDescent="0.25">
      <c r="A1610">
        <v>62</v>
      </c>
      <c r="B1610">
        <v>107.61</v>
      </c>
      <c r="C1610">
        <v>31.3</v>
      </c>
    </row>
    <row r="1611" spans="1:3" x14ac:dyDescent="0.25">
      <c r="A1611">
        <v>68</v>
      </c>
      <c r="B1611">
        <v>109.23</v>
      </c>
      <c r="C1611">
        <v>31.3</v>
      </c>
    </row>
    <row r="1612" spans="1:3" x14ac:dyDescent="0.25">
      <c r="A1612">
        <v>38</v>
      </c>
      <c r="B1612">
        <v>135.74</v>
      </c>
      <c r="C1612">
        <v>31.3</v>
      </c>
    </row>
    <row r="1613" spans="1:3" x14ac:dyDescent="0.25">
      <c r="A1613">
        <v>82</v>
      </c>
      <c r="B1613">
        <v>78</v>
      </c>
      <c r="C1613">
        <v>31.3</v>
      </c>
    </row>
    <row r="1614" spans="1:3" x14ac:dyDescent="0.25">
      <c r="A1614">
        <v>65</v>
      </c>
      <c r="B1614">
        <v>60.7</v>
      </c>
      <c r="C1614">
        <v>31.3</v>
      </c>
    </row>
    <row r="1615" spans="1:3" x14ac:dyDescent="0.25">
      <c r="A1615">
        <v>72</v>
      </c>
      <c r="B1615">
        <v>198.32</v>
      </c>
      <c r="C1615">
        <v>31.3</v>
      </c>
    </row>
    <row r="1616" spans="1:3" x14ac:dyDescent="0.25">
      <c r="A1616">
        <v>64</v>
      </c>
      <c r="B1616">
        <v>81.680000000000007</v>
      </c>
      <c r="C1616">
        <v>31.3</v>
      </c>
    </row>
    <row r="1617" spans="1:3" x14ac:dyDescent="0.25">
      <c r="A1617">
        <v>31</v>
      </c>
      <c r="B1617">
        <v>77.010000000000005</v>
      </c>
      <c r="C1617">
        <v>31.3</v>
      </c>
    </row>
    <row r="1618" spans="1:3" x14ac:dyDescent="0.25">
      <c r="A1618">
        <v>43</v>
      </c>
      <c r="B1618">
        <v>78.98</v>
      </c>
      <c r="C1618">
        <v>31.3</v>
      </c>
    </row>
    <row r="1619" spans="1:3" x14ac:dyDescent="0.25">
      <c r="A1619">
        <v>21</v>
      </c>
      <c r="B1619">
        <v>58.66</v>
      </c>
      <c r="C1619">
        <v>31.3</v>
      </c>
    </row>
    <row r="1620" spans="1:3" x14ac:dyDescent="0.25">
      <c r="A1620">
        <v>29</v>
      </c>
      <c r="B1620">
        <v>185.27</v>
      </c>
      <c r="C1620">
        <v>31.3</v>
      </c>
    </row>
    <row r="1621" spans="1:3" x14ac:dyDescent="0.25">
      <c r="A1621">
        <v>37</v>
      </c>
      <c r="B1621">
        <v>124.54</v>
      </c>
      <c r="C1621">
        <v>31.3</v>
      </c>
    </row>
    <row r="1622" spans="1:3" x14ac:dyDescent="0.25">
      <c r="A1622">
        <v>70</v>
      </c>
      <c r="B1622">
        <v>214.45</v>
      </c>
      <c r="C1622">
        <v>31.2</v>
      </c>
    </row>
    <row r="1623" spans="1:3" x14ac:dyDescent="0.25">
      <c r="A1623">
        <v>79</v>
      </c>
      <c r="B1623">
        <v>97.93</v>
      </c>
      <c r="C1623">
        <v>31.2</v>
      </c>
    </row>
    <row r="1624" spans="1:3" x14ac:dyDescent="0.25">
      <c r="A1624">
        <v>31</v>
      </c>
      <c r="B1624">
        <v>98.99</v>
      </c>
      <c r="C1624">
        <v>31.2</v>
      </c>
    </row>
    <row r="1625" spans="1:3" x14ac:dyDescent="0.25">
      <c r="A1625">
        <v>23</v>
      </c>
      <c r="B1625">
        <v>93.74</v>
      </c>
      <c r="C1625">
        <v>31.2</v>
      </c>
    </row>
    <row r="1626" spans="1:3" x14ac:dyDescent="0.25">
      <c r="A1626">
        <v>44</v>
      </c>
      <c r="B1626">
        <v>83.51</v>
      </c>
      <c r="C1626">
        <v>31.2</v>
      </c>
    </row>
    <row r="1627" spans="1:3" x14ac:dyDescent="0.25">
      <c r="A1627">
        <v>52</v>
      </c>
      <c r="B1627">
        <v>101.5</v>
      </c>
      <c r="C1627">
        <v>31.2</v>
      </c>
    </row>
    <row r="1628" spans="1:3" x14ac:dyDescent="0.25">
      <c r="A1628">
        <v>22</v>
      </c>
      <c r="B1628">
        <v>86.24</v>
      </c>
      <c r="C1628">
        <v>31.2</v>
      </c>
    </row>
    <row r="1629" spans="1:3" x14ac:dyDescent="0.25">
      <c r="A1629">
        <v>81</v>
      </c>
      <c r="B1629">
        <v>90.9</v>
      </c>
      <c r="C1629">
        <v>31.2</v>
      </c>
    </row>
    <row r="1630" spans="1:3" x14ac:dyDescent="0.25">
      <c r="A1630">
        <v>48</v>
      </c>
      <c r="B1630">
        <v>99.29</v>
      </c>
      <c r="C1630">
        <v>31.2</v>
      </c>
    </row>
    <row r="1631" spans="1:3" x14ac:dyDescent="0.25">
      <c r="A1631">
        <v>67</v>
      </c>
      <c r="B1631">
        <v>93.71</v>
      </c>
      <c r="C1631">
        <v>31.2</v>
      </c>
    </row>
    <row r="1632" spans="1:3" x14ac:dyDescent="0.25">
      <c r="A1632">
        <v>51</v>
      </c>
      <c r="B1632">
        <v>216.92</v>
      </c>
      <c r="C1632">
        <v>31.2</v>
      </c>
    </row>
    <row r="1633" spans="1:3" x14ac:dyDescent="0.25">
      <c r="A1633">
        <v>47</v>
      </c>
      <c r="B1633">
        <v>100.31</v>
      </c>
      <c r="C1633">
        <v>31.2</v>
      </c>
    </row>
    <row r="1634" spans="1:3" x14ac:dyDescent="0.25">
      <c r="A1634">
        <v>51</v>
      </c>
      <c r="B1634">
        <v>173.96</v>
      </c>
      <c r="C1634">
        <v>31.2</v>
      </c>
    </row>
    <row r="1635" spans="1:3" x14ac:dyDescent="0.25">
      <c r="A1635">
        <v>48</v>
      </c>
      <c r="B1635">
        <v>77.989999999999995</v>
      </c>
      <c r="C1635">
        <v>31.2</v>
      </c>
    </row>
    <row r="1636" spans="1:3" x14ac:dyDescent="0.25">
      <c r="A1636">
        <v>36</v>
      </c>
      <c r="B1636">
        <v>74.14</v>
      </c>
      <c r="C1636">
        <v>31.2</v>
      </c>
    </row>
    <row r="1637" spans="1:3" x14ac:dyDescent="0.25">
      <c r="A1637">
        <v>17</v>
      </c>
      <c r="B1637">
        <v>124.38</v>
      </c>
      <c r="C1637">
        <v>31.2</v>
      </c>
    </row>
    <row r="1638" spans="1:3" x14ac:dyDescent="0.25">
      <c r="A1638">
        <v>40</v>
      </c>
      <c r="B1638">
        <v>65.77</v>
      </c>
      <c r="C1638">
        <v>31.2</v>
      </c>
    </row>
    <row r="1639" spans="1:3" x14ac:dyDescent="0.25">
      <c r="A1639">
        <v>56</v>
      </c>
      <c r="B1639">
        <v>139.87</v>
      </c>
      <c r="C1639">
        <v>31.2</v>
      </c>
    </row>
    <row r="1640" spans="1:3" x14ac:dyDescent="0.25">
      <c r="A1640">
        <v>47</v>
      </c>
      <c r="B1640">
        <v>106.69</v>
      </c>
      <c r="C1640">
        <v>31.2</v>
      </c>
    </row>
    <row r="1641" spans="1:3" x14ac:dyDescent="0.25">
      <c r="A1641">
        <v>66</v>
      </c>
      <c r="B1641">
        <v>116.55</v>
      </c>
      <c r="C1641">
        <v>31.1</v>
      </c>
    </row>
    <row r="1642" spans="1:3" x14ac:dyDescent="0.25">
      <c r="A1642">
        <v>68</v>
      </c>
      <c r="B1642">
        <v>271.74</v>
      </c>
      <c r="C1642">
        <v>31.1</v>
      </c>
    </row>
    <row r="1643" spans="1:3" x14ac:dyDescent="0.25">
      <c r="A1643">
        <v>54</v>
      </c>
      <c r="B1643">
        <v>87.85</v>
      </c>
      <c r="C1643">
        <v>31.1</v>
      </c>
    </row>
    <row r="1644" spans="1:3" x14ac:dyDescent="0.25">
      <c r="A1644">
        <v>56</v>
      </c>
      <c r="B1644">
        <v>73.02</v>
      </c>
      <c r="C1644">
        <v>31.1</v>
      </c>
    </row>
    <row r="1645" spans="1:3" x14ac:dyDescent="0.25">
      <c r="A1645">
        <v>22</v>
      </c>
      <c r="B1645">
        <v>105.22</v>
      </c>
      <c r="C1645">
        <v>31.1</v>
      </c>
    </row>
    <row r="1646" spans="1:3" x14ac:dyDescent="0.25">
      <c r="A1646">
        <v>64</v>
      </c>
      <c r="B1646">
        <v>94.48</v>
      </c>
      <c r="C1646">
        <v>31.1</v>
      </c>
    </row>
    <row r="1647" spans="1:3" x14ac:dyDescent="0.25">
      <c r="A1647">
        <v>54</v>
      </c>
      <c r="B1647">
        <v>111.41</v>
      </c>
      <c r="C1647">
        <v>31.1</v>
      </c>
    </row>
    <row r="1648" spans="1:3" x14ac:dyDescent="0.25">
      <c r="A1648">
        <v>59</v>
      </c>
      <c r="B1648">
        <v>65.98</v>
      </c>
      <c r="C1648">
        <v>31.1</v>
      </c>
    </row>
    <row r="1649" spans="1:3" x14ac:dyDescent="0.25">
      <c r="A1649">
        <v>13</v>
      </c>
      <c r="B1649">
        <v>74.19</v>
      </c>
      <c r="C1649">
        <v>31.1</v>
      </c>
    </row>
    <row r="1650" spans="1:3" x14ac:dyDescent="0.25">
      <c r="A1650">
        <v>31</v>
      </c>
      <c r="B1650">
        <v>60.41</v>
      </c>
      <c r="C1650">
        <v>31.1</v>
      </c>
    </row>
    <row r="1651" spans="1:3" x14ac:dyDescent="0.25">
      <c r="A1651">
        <v>80</v>
      </c>
      <c r="B1651">
        <v>213.33</v>
      </c>
      <c r="C1651">
        <v>31.1</v>
      </c>
    </row>
    <row r="1652" spans="1:3" x14ac:dyDescent="0.25">
      <c r="A1652">
        <v>17</v>
      </c>
      <c r="B1652">
        <v>88.57</v>
      </c>
      <c r="C1652">
        <v>31.1</v>
      </c>
    </row>
    <row r="1653" spans="1:3" x14ac:dyDescent="0.25">
      <c r="A1653">
        <v>79</v>
      </c>
      <c r="B1653">
        <v>201.38</v>
      </c>
      <c r="C1653">
        <v>31.1</v>
      </c>
    </row>
    <row r="1654" spans="1:3" x14ac:dyDescent="0.25">
      <c r="A1654">
        <v>56</v>
      </c>
      <c r="B1654">
        <v>78.930000000000007</v>
      </c>
      <c r="C1654">
        <v>31.1</v>
      </c>
    </row>
    <row r="1655" spans="1:3" x14ac:dyDescent="0.25">
      <c r="A1655">
        <v>47</v>
      </c>
      <c r="B1655">
        <v>91.05</v>
      </c>
      <c r="C1655">
        <v>31.1</v>
      </c>
    </row>
    <row r="1656" spans="1:3" x14ac:dyDescent="0.25">
      <c r="A1656">
        <v>38</v>
      </c>
      <c r="B1656">
        <v>86.93</v>
      </c>
      <c r="C1656">
        <v>31.1</v>
      </c>
    </row>
    <row r="1657" spans="1:3" x14ac:dyDescent="0.25">
      <c r="A1657">
        <v>23</v>
      </c>
      <c r="B1657">
        <v>96.28</v>
      </c>
      <c r="C1657">
        <v>31.1</v>
      </c>
    </row>
    <row r="1658" spans="1:3" x14ac:dyDescent="0.25">
      <c r="A1658">
        <v>71</v>
      </c>
      <c r="B1658">
        <v>67.989999999999995</v>
      </c>
      <c r="C1658">
        <v>31.1</v>
      </c>
    </row>
    <row r="1659" spans="1:3" x14ac:dyDescent="0.25">
      <c r="A1659">
        <v>30</v>
      </c>
      <c r="B1659">
        <v>95.94</v>
      </c>
      <c r="C1659">
        <v>31.1</v>
      </c>
    </row>
    <row r="1660" spans="1:3" x14ac:dyDescent="0.25">
      <c r="A1660">
        <v>30</v>
      </c>
      <c r="B1660">
        <v>87.12</v>
      </c>
      <c r="C1660">
        <v>31.1</v>
      </c>
    </row>
    <row r="1661" spans="1:3" x14ac:dyDescent="0.25">
      <c r="A1661">
        <v>64</v>
      </c>
      <c r="B1661">
        <v>75.13</v>
      </c>
      <c r="C1661">
        <v>31.1</v>
      </c>
    </row>
    <row r="1662" spans="1:3" x14ac:dyDescent="0.25">
      <c r="A1662">
        <v>82</v>
      </c>
      <c r="B1662">
        <v>115.71</v>
      </c>
      <c r="C1662">
        <v>31.1</v>
      </c>
    </row>
    <row r="1663" spans="1:3" x14ac:dyDescent="0.25">
      <c r="A1663">
        <v>52</v>
      </c>
      <c r="B1663">
        <v>67.92</v>
      </c>
      <c r="C1663">
        <v>31.1</v>
      </c>
    </row>
    <row r="1664" spans="1:3" x14ac:dyDescent="0.25">
      <c r="A1664">
        <v>66</v>
      </c>
      <c r="B1664">
        <v>67.92</v>
      </c>
      <c r="C1664">
        <v>31.1</v>
      </c>
    </row>
    <row r="1665" spans="1:3" x14ac:dyDescent="0.25">
      <c r="A1665">
        <v>39</v>
      </c>
      <c r="B1665">
        <v>84.09</v>
      </c>
      <c r="C1665">
        <v>31.1</v>
      </c>
    </row>
    <row r="1666" spans="1:3" x14ac:dyDescent="0.25">
      <c r="A1666">
        <v>17</v>
      </c>
      <c r="B1666">
        <v>82.64</v>
      </c>
      <c r="C1666">
        <v>31.1</v>
      </c>
    </row>
    <row r="1667" spans="1:3" x14ac:dyDescent="0.25">
      <c r="A1667">
        <v>77</v>
      </c>
      <c r="B1667">
        <v>105.22</v>
      </c>
      <c r="C1667">
        <v>31</v>
      </c>
    </row>
    <row r="1668" spans="1:3" x14ac:dyDescent="0.25">
      <c r="A1668">
        <v>79</v>
      </c>
      <c r="B1668">
        <v>205.33</v>
      </c>
      <c r="C1668">
        <v>31</v>
      </c>
    </row>
    <row r="1669" spans="1:3" x14ac:dyDescent="0.25">
      <c r="A1669">
        <v>57</v>
      </c>
      <c r="B1669">
        <v>216.58</v>
      </c>
      <c r="C1669">
        <v>31</v>
      </c>
    </row>
    <row r="1670" spans="1:3" x14ac:dyDescent="0.25">
      <c r="A1670">
        <v>57</v>
      </c>
      <c r="B1670">
        <v>62.2</v>
      </c>
      <c r="C1670">
        <v>31</v>
      </c>
    </row>
    <row r="1671" spans="1:3" x14ac:dyDescent="0.25">
      <c r="A1671">
        <v>53</v>
      </c>
      <c r="B1671">
        <v>64.400000000000006</v>
      </c>
      <c r="C1671">
        <v>31</v>
      </c>
    </row>
    <row r="1672" spans="1:3" x14ac:dyDescent="0.25">
      <c r="A1672">
        <v>42</v>
      </c>
      <c r="B1672">
        <v>68.19</v>
      </c>
      <c r="C1672">
        <v>31</v>
      </c>
    </row>
    <row r="1673" spans="1:3" x14ac:dyDescent="0.25">
      <c r="A1673">
        <v>20</v>
      </c>
      <c r="B1673">
        <v>127.18</v>
      </c>
      <c r="C1673">
        <v>31</v>
      </c>
    </row>
    <row r="1674" spans="1:3" x14ac:dyDescent="0.25">
      <c r="A1674">
        <v>14</v>
      </c>
      <c r="B1674">
        <v>131.77000000000001</v>
      </c>
      <c r="C1674">
        <v>31</v>
      </c>
    </row>
    <row r="1675" spans="1:3" x14ac:dyDescent="0.25">
      <c r="A1675">
        <v>67</v>
      </c>
      <c r="B1675">
        <v>254.63</v>
      </c>
      <c r="C1675">
        <v>31</v>
      </c>
    </row>
    <row r="1676" spans="1:3" x14ac:dyDescent="0.25">
      <c r="A1676">
        <v>78</v>
      </c>
      <c r="B1676">
        <v>119.03</v>
      </c>
      <c r="C1676">
        <v>31</v>
      </c>
    </row>
    <row r="1677" spans="1:3" x14ac:dyDescent="0.25">
      <c r="A1677">
        <v>76</v>
      </c>
      <c r="B1677">
        <v>102.08</v>
      </c>
      <c r="C1677">
        <v>31</v>
      </c>
    </row>
    <row r="1678" spans="1:3" x14ac:dyDescent="0.25">
      <c r="A1678">
        <v>36</v>
      </c>
      <c r="B1678">
        <v>113.05</v>
      </c>
      <c r="C1678">
        <v>31</v>
      </c>
    </row>
    <row r="1679" spans="1:3" x14ac:dyDescent="0.25">
      <c r="A1679">
        <v>60</v>
      </c>
      <c r="B1679">
        <v>80.86</v>
      </c>
      <c r="C1679">
        <v>31</v>
      </c>
    </row>
    <row r="1680" spans="1:3" x14ac:dyDescent="0.25">
      <c r="A1680">
        <v>32</v>
      </c>
      <c r="B1680">
        <v>78.3</v>
      </c>
      <c r="C1680">
        <v>31</v>
      </c>
    </row>
    <row r="1681" spans="1:3" x14ac:dyDescent="0.25">
      <c r="A1681">
        <v>76</v>
      </c>
      <c r="B1681">
        <v>192.39</v>
      </c>
      <c r="C1681">
        <v>31</v>
      </c>
    </row>
    <row r="1682" spans="1:3" x14ac:dyDescent="0.25">
      <c r="A1682">
        <v>45</v>
      </c>
      <c r="B1682">
        <v>92.21</v>
      </c>
      <c r="C1682">
        <v>31</v>
      </c>
    </row>
    <row r="1683" spans="1:3" x14ac:dyDescent="0.25">
      <c r="A1683">
        <v>59</v>
      </c>
      <c r="B1683">
        <v>78.28</v>
      </c>
      <c r="C1683">
        <v>31</v>
      </c>
    </row>
    <row r="1684" spans="1:3" x14ac:dyDescent="0.25">
      <c r="A1684">
        <v>80</v>
      </c>
      <c r="B1684">
        <v>196.08</v>
      </c>
      <c r="C1684">
        <v>31</v>
      </c>
    </row>
    <row r="1685" spans="1:3" x14ac:dyDescent="0.25">
      <c r="A1685">
        <v>79</v>
      </c>
      <c r="B1685">
        <v>128.72</v>
      </c>
      <c r="C1685">
        <v>31</v>
      </c>
    </row>
    <row r="1686" spans="1:3" x14ac:dyDescent="0.25">
      <c r="A1686">
        <v>56</v>
      </c>
      <c r="B1686">
        <v>82.64</v>
      </c>
      <c r="C1686">
        <v>31</v>
      </c>
    </row>
    <row r="1687" spans="1:3" x14ac:dyDescent="0.25">
      <c r="A1687">
        <v>63</v>
      </c>
      <c r="B1687">
        <v>74.39</v>
      </c>
      <c r="C1687">
        <v>31</v>
      </c>
    </row>
    <row r="1688" spans="1:3" x14ac:dyDescent="0.25">
      <c r="A1688">
        <v>39</v>
      </c>
      <c r="B1688">
        <v>89.32</v>
      </c>
      <c r="C1688">
        <v>31</v>
      </c>
    </row>
    <row r="1689" spans="1:3" x14ac:dyDescent="0.25">
      <c r="A1689">
        <v>50</v>
      </c>
      <c r="B1689">
        <v>167.41</v>
      </c>
      <c r="C1689">
        <v>30.9</v>
      </c>
    </row>
    <row r="1690" spans="1:3" x14ac:dyDescent="0.25">
      <c r="A1690">
        <v>71</v>
      </c>
      <c r="B1690">
        <v>216.94</v>
      </c>
      <c r="C1690">
        <v>30.9</v>
      </c>
    </row>
    <row r="1691" spans="1:3" x14ac:dyDescent="0.25">
      <c r="A1691">
        <v>14</v>
      </c>
      <c r="B1691">
        <v>57.93</v>
      </c>
      <c r="C1691">
        <v>30.9</v>
      </c>
    </row>
    <row r="1692" spans="1:3" x14ac:dyDescent="0.25">
      <c r="A1692">
        <v>23</v>
      </c>
      <c r="B1692">
        <v>94.09</v>
      </c>
      <c r="C1692">
        <v>30.9</v>
      </c>
    </row>
    <row r="1693" spans="1:3" x14ac:dyDescent="0.25">
      <c r="A1693">
        <v>53</v>
      </c>
      <c r="B1693">
        <v>79.87</v>
      </c>
      <c r="C1693">
        <v>30.9</v>
      </c>
    </row>
    <row r="1694" spans="1:3" x14ac:dyDescent="0.25">
      <c r="A1694">
        <v>30</v>
      </c>
      <c r="B1694">
        <v>110.55</v>
      </c>
      <c r="C1694">
        <v>30.9</v>
      </c>
    </row>
    <row r="1695" spans="1:3" x14ac:dyDescent="0.25">
      <c r="A1695">
        <v>60</v>
      </c>
      <c r="B1695">
        <v>57.89</v>
      </c>
      <c r="C1695">
        <v>30.9</v>
      </c>
    </row>
    <row r="1696" spans="1:3" x14ac:dyDescent="0.25">
      <c r="A1696">
        <v>47</v>
      </c>
      <c r="B1696">
        <v>65.040000000000006</v>
      </c>
      <c r="C1696">
        <v>30.9</v>
      </c>
    </row>
    <row r="1697" spans="1:3" x14ac:dyDescent="0.25">
      <c r="A1697">
        <v>41</v>
      </c>
      <c r="B1697">
        <v>78.930000000000007</v>
      </c>
      <c r="C1697">
        <v>30.9</v>
      </c>
    </row>
    <row r="1698" spans="1:3" x14ac:dyDescent="0.25">
      <c r="A1698">
        <v>54</v>
      </c>
      <c r="B1698">
        <v>151.33000000000001</v>
      </c>
      <c r="C1698">
        <v>30.9</v>
      </c>
    </row>
    <row r="1699" spans="1:3" x14ac:dyDescent="0.25">
      <c r="A1699">
        <v>44</v>
      </c>
      <c r="B1699">
        <v>80.75</v>
      </c>
      <c r="C1699">
        <v>30.9</v>
      </c>
    </row>
    <row r="1700" spans="1:3" x14ac:dyDescent="0.25">
      <c r="A1700">
        <v>67</v>
      </c>
      <c r="B1700">
        <v>97.06</v>
      </c>
      <c r="C1700">
        <v>30.9</v>
      </c>
    </row>
    <row r="1701" spans="1:3" x14ac:dyDescent="0.25">
      <c r="A1701">
        <v>74</v>
      </c>
      <c r="B1701">
        <v>116.04</v>
      </c>
      <c r="C1701">
        <v>30.9</v>
      </c>
    </row>
    <row r="1702" spans="1:3" x14ac:dyDescent="0.25">
      <c r="A1702">
        <v>65</v>
      </c>
      <c r="B1702">
        <v>77.459999999999994</v>
      </c>
      <c r="C1702">
        <v>30.9</v>
      </c>
    </row>
    <row r="1703" spans="1:3" x14ac:dyDescent="0.25">
      <c r="A1703">
        <v>73</v>
      </c>
      <c r="B1703">
        <v>98.34</v>
      </c>
      <c r="C1703">
        <v>30.9</v>
      </c>
    </row>
    <row r="1704" spans="1:3" x14ac:dyDescent="0.25">
      <c r="A1704">
        <v>50</v>
      </c>
      <c r="B1704">
        <v>93.51</v>
      </c>
      <c r="C1704">
        <v>30.9</v>
      </c>
    </row>
    <row r="1705" spans="1:3" x14ac:dyDescent="0.25">
      <c r="A1705">
        <v>60</v>
      </c>
      <c r="B1705">
        <v>69.2</v>
      </c>
      <c r="C1705">
        <v>30.9</v>
      </c>
    </row>
    <row r="1706" spans="1:3" x14ac:dyDescent="0.25">
      <c r="A1706">
        <v>56</v>
      </c>
      <c r="B1706">
        <v>82.4</v>
      </c>
      <c r="C1706">
        <v>30.9</v>
      </c>
    </row>
    <row r="1707" spans="1:3" x14ac:dyDescent="0.25">
      <c r="A1707">
        <v>32</v>
      </c>
      <c r="B1707">
        <v>119.9</v>
      </c>
      <c r="C1707">
        <v>30.9</v>
      </c>
    </row>
    <row r="1708" spans="1:3" x14ac:dyDescent="0.25">
      <c r="A1708">
        <v>45</v>
      </c>
      <c r="B1708">
        <v>99.91</v>
      </c>
      <c r="C1708">
        <v>30.9</v>
      </c>
    </row>
    <row r="1709" spans="1:3" x14ac:dyDescent="0.25">
      <c r="A1709">
        <v>20</v>
      </c>
      <c r="B1709">
        <v>117.98</v>
      </c>
      <c r="C1709">
        <v>30.9</v>
      </c>
    </row>
    <row r="1710" spans="1:3" x14ac:dyDescent="0.25">
      <c r="A1710">
        <v>36</v>
      </c>
      <c r="B1710">
        <v>77.260000000000005</v>
      </c>
      <c r="C1710">
        <v>30.9</v>
      </c>
    </row>
    <row r="1711" spans="1:3" x14ac:dyDescent="0.25">
      <c r="A1711">
        <v>52</v>
      </c>
      <c r="B1711">
        <v>87</v>
      </c>
      <c r="C1711">
        <v>30.9</v>
      </c>
    </row>
    <row r="1712" spans="1:3" x14ac:dyDescent="0.25">
      <c r="A1712">
        <v>37</v>
      </c>
      <c r="B1712">
        <v>80.2</v>
      </c>
      <c r="C1712">
        <v>30.9</v>
      </c>
    </row>
    <row r="1713" spans="1:3" x14ac:dyDescent="0.25">
      <c r="A1713">
        <v>45</v>
      </c>
      <c r="B1713">
        <v>110.1</v>
      </c>
      <c r="C1713">
        <v>30.9</v>
      </c>
    </row>
    <row r="1714" spans="1:3" x14ac:dyDescent="0.25">
      <c r="A1714">
        <v>79</v>
      </c>
      <c r="B1714">
        <v>214.73</v>
      </c>
      <c r="C1714">
        <v>30.9</v>
      </c>
    </row>
    <row r="1715" spans="1:3" x14ac:dyDescent="0.25">
      <c r="A1715">
        <v>59</v>
      </c>
      <c r="B1715">
        <v>95.05</v>
      </c>
      <c r="C1715">
        <v>30.9</v>
      </c>
    </row>
    <row r="1716" spans="1:3" x14ac:dyDescent="0.25">
      <c r="A1716">
        <v>46</v>
      </c>
      <c r="B1716">
        <v>78.180000000000007</v>
      </c>
      <c r="C1716">
        <v>30.8</v>
      </c>
    </row>
    <row r="1717" spans="1:3" x14ac:dyDescent="0.25">
      <c r="A1717">
        <v>78</v>
      </c>
      <c r="B1717">
        <v>109.47</v>
      </c>
      <c r="C1717">
        <v>30.8</v>
      </c>
    </row>
    <row r="1718" spans="1:3" x14ac:dyDescent="0.25">
      <c r="A1718">
        <v>59</v>
      </c>
      <c r="B1718">
        <v>204.86</v>
      </c>
      <c r="C1718">
        <v>30.8</v>
      </c>
    </row>
    <row r="1719" spans="1:3" x14ac:dyDescent="0.25">
      <c r="A1719">
        <v>79</v>
      </c>
      <c r="B1719">
        <v>106.68</v>
      </c>
      <c r="C1719">
        <v>30.8</v>
      </c>
    </row>
    <row r="1720" spans="1:3" x14ac:dyDescent="0.25">
      <c r="A1720">
        <v>43</v>
      </c>
      <c r="B1720">
        <v>79.92</v>
      </c>
      <c r="C1720">
        <v>30.8</v>
      </c>
    </row>
    <row r="1721" spans="1:3" x14ac:dyDescent="0.25">
      <c r="A1721">
        <v>25</v>
      </c>
      <c r="B1721">
        <v>93.51</v>
      </c>
      <c r="C1721">
        <v>30.8</v>
      </c>
    </row>
    <row r="1722" spans="1:3" x14ac:dyDescent="0.25">
      <c r="A1722">
        <v>46</v>
      </c>
      <c r="B1722">
        <v>92.81</v>
      </c>
      <c r="C1722">
        <v>30.8</v>
      </c>
    </row>
    <row r="1723" spans="1:3" x14ac:dyDescent="0.25">
      <c r="A1723">
        <v>51</v>
      </c>
      <c r="B1723">
        <v>78.290000000000006</v>
      </c>
      <c r="C1723">
        <v>30.8</v>
      </c>
    </row>
    <row r="1724" spans="1:3" x14ac:dyDescent="0.25">
      <c r="A1724">
        <v>60</v>
      </c>
      <c r="B1724">
        <v>68.959999999999994</v>
      </c>
      <c r="C1724">
        <v>30.8</v>
      </c>
    </row>
    <row r="1725" spans="1:3" x14ac:dyDescent="0.25">
      <c r="A1725">
        <v>39</v>
      </c>
      <c r="B1725">
        <v>90.36</v>
      </c>
      <c r="C1725">
        <v>30.8</v>
      </c>
    </row>
    <row r="1726" spans="1:3" x14ac:dyDescent="0.25">
      <c r="A1726">
        <v>60</v>
      </c>
      <c r="B1726">
        <v>65.16</v>
      </c>
      <c r="C1726">
        <v>30.8</v>
      </c>
    </row>
    <row r="1727" spans="1:3" x14ac:dyDescent="0.25">
      <c r="A1727">
        <v>28</v>
      </c>
      <c r="B1727">
        <v>73.39</v>
      </c>
      <c r="C1727">
        <v>30.8</v>
      </c>
    </row>
    <row r="1728" spans="1:3" x14ac:dyDescent="0.25">
      <c r="A1728">
        <v>82</v>
      </c>
      <c r="B1728">
        <v>161.94999999999999</v>
      </c>
      <c r="C1728">
        <v>30.8</v>
      </c>
    </row>
    <row r="1729" spans="1:3" x14ac:dyDescent="0.25">
      <c r="A1729">
        <v>54</v>
      </c>
      <c r="B1729">
        <v>90.3</v>
      </c>
      <c r="C1729">
        <v>30.8</v>
      </c>
    </row>
    <row r="1730" spans="1:3" x14ac:dyDescent="0.25">
      <c r="A1730">
        <v>78</v>
      </c>
      <c r="B1730">
        <v>87.77</v>
      </c>
      <c r="C1730">
        <v>30.8</v>
      </c>
    </row>
    <row r="1731" spans="1:3" x14ac:dyDescent="0.25">
      <c r="A1731">
        <v>51</v>
      </c>
      <c r="B1731">
        <v>105.52</v>
      </c>
      <c r="C1731">
        <v>30.8</v>
      </c>
    </row>
    <row r="1732" spans="1:3" x14ac:dyDescent="0.25">
      <c r="A1732">
        <v>18</v>
      </c>
      <c r="B1732">
        <v>102.58</v>
      </c>
      <c r="C1732">
        <v>30.8</v>
      </c>
    </row>
    <row r="1733" spans="1:3" x14ac:dyDescent="0.25">
      <c r="A1733">
        <v>69</v>
      </c>
      <c r="B1733">
        <v>202.51</v>
      </c>
      <c r="C1733">
        <v>30.8</v>
      </c>
    </row>
    <row r="1734" spans="1:3" x14ac:dyDescent="0.25">
      <c r="A1734">
        <v>38</v>
      </c>
      <c r="B1734">
        <v>103.58</v>
      </c>
      <c r="C1734">
        <v>30.8</v>
      </c>
    </row>
    <row r="1735" spans="1:3" x14ac:dyDescent="0.25">
      <c r="A1735">
        <v>49</v>
      </c>
      <c r="B1735">
        <v>72.180000000000007</v>
      </c>
      <c r="C1735">
        <v>30.8</v>
      </c>
    </row>
    <row r="1736" spans="1:3" x14ac:dyDescent="0.25">
      <c r="A1736">
        <v>17</v>
      </c>
      <c r="B1736">
        <v>105.91</v>
      </c>
      <c r="C1736">
        <v>30.8</v>
      </c>
    </row>
    <row r="1737" spans="1:3" x14ac:dyDescent="0.25">
      <c r="A1737">
        <v>63</v>
      </c>
      <c r="B1737">
        <v>208.65</v>
      </c>
      <c r="C1737">
        <v>30.7</v>
      </c>
    </row>
    <row r="1738" spans="1:3" x14ac:dyDescent="0.25">
      <c r="A1738">
        <v>52</v>
      </c>
      <c r="B1738">
        <v>74.64</v>
      </c>
      <c r="C1738">
        <v>30.7</v>
      </c>
    </row>
    <row r="1739" spans="1:3" x14ac:dyDescent="0.25">
      <c r="A1739">
        <v>57</v>
      </c>
      <c r="B1739">
        <v>189.57</v>
      </c>
      <c r="C1739">
        <v>30.7</v>
      </c>
    </row>
    <row r="1740" spans="1:3" x14ac:dyDescent="0.25">
      <c r="A1740">
        <v>49</v>
      </c>
      <c r="B1740">
        <v>144.1</v>
      </c>
      <c r="C1740">
        <v>30.7</v>
      </c>
    </row>
    <row r="1741" spans="1:3" x14ac:dyDescent="0.25">
      <c r="A1741">
        <v>40</v>
      </c>
      <c r="B1741">
        <v>117.45</v>
      </c>
      <c r="C1741">
        <v>30.7</v>
      </c>
    </row>
    <row r="1742" spans="1:3" x14ac:dyDescent="0.25">
      <c r="A1742">
        <v>64</v>
      </c>
      <c r="B1742">
        <v>210</v>
      </c>
      <c r="C1742">
        <v>30.7</v>
      </c>
    </row>
    <row r="1743" spans="1:3" x14ac:dyDescent="0.25">
      <c r="A1743">
        <v>81</v>
      </c>
      <c r="B1743">
        <v>123.49</v>
      </c>
      <c r="C1743">
        <v>30.7</v>
      </c>
    </row>
    <row r="1744" spans="1:3" x14ac:dyDescent="0.25">
      <c r="A1744">
        <v>26</v>
      </c>
      <c r="B1744">
        <v>95.57</v>
      </c>
      <c r="C1744">
        <v>30.7</v>
      </c>
    </row>
    <row r="1745" spans="1:3" x14ac:dyDescent="0.25">
      <c r="A1745">
        <v>81</v>
      </c>
      <c r="B1745">
        <v>210.23</v>
      </c>
      <c r="C1745">
        <v>30.7</v>
      </c>
    </row>
    <row r="1746" spans="1:3" x14ac:dyDescent="0.25">
      <c r="A1746">
        <v>56</v>
      </c>
      <c r="B1746">
        <v>114.33</v>
      </c>
      <c r="C1746">
        <v>30.7</v>
      </c>
    </row>
    <row r="1747" spans="1:3" x14ac:dyDescent="0.25">
      <c r="A1747">
        <v>50</v>
      </c>
      <c r="B1747">
        <v>82.37</v>
      </c>
      <c r="C1747">
        <v>30.7</v>
      </c>
    </row>
    <row r="1748" spans="1:3" x14ac:dyDescent="0.25">
      <c r="A1748">
        <v>21</v>
      </c>
      <c r="B1748">
        <v>80.84</v>
      </c>
      <c r="C1748">
        <v>30.7</v>
      </c>
    </row>
    <row r="1749" spans="1:3" x14ac:dyDescent="0.25">
      <c r="A1749">
        <v>64</v>
      </c>
      <c r="B1749">
        <v>211.35</v>
      </c>
      <c r="C1749">
        <v>30.7</v>
      </c>
    </row>
    <row r="1750" spans="1:3" x14ac:dyDescent="0.25">
      <c r="A1750">
        <v>80</v>
      </c>
      <c r="B1750">
        <v>120.09</v>
      </c>
      <c r="C1750">
        <v>30.7</v>
      </c>
    </row>
    <row r="1751" spans="1:3" x14ac:dyDescent="0.25">
      <c r="A1751">
        <v>58</v>
      </c>
      <c r="B1751">
        <v>170.93</v>
      </c>
      <c r="C1751">
        <v>30.7</v>
      </c>
    </row>
    <row r="1752" spans="1:3" x14ac:dyDescent="0.25">
      <c r="A1752">
        <v>46</v>
      </c>
      <c r="B1752">
        <v>65.5</v>
      </c>
      <c r="C1752">
        <v>30.7</v>
      </c>
    </row>
    <row r="1753" spans="1:3" x14ac:dyDescent="0.25">
      <c r="A1753">
        <v>62</v>
      </c>
      <c r="B1753">
        <v>96.37</v>
      </c>
      <c r="C1753">
        <v>30.7</v>
      </c>
    </row>
    <row r="1754" spans="1:3" x14ac:dyDescent="0.25">
      <c r="A1754">
        <v>51</v>
      </c>
      <c r="B1754">
        <v>75.73</v>
      </c>
      <c r="C1754">
        <v>30.7</v>
      </c>
    </row>
    <row r="1755" spans="1:3" x14ac:dyDescent="0.25">
      <c r="A1755">
        <v>60</v>
      </c>
      <c r="B1755">
        <v>62.61</v>
      </c>
      <c r="C1755">
        <v>30.7</v>
      </c>
    </row>
    <row r="1756" spans="1:3" x14ac:dyDescent="0.25">
      <c r="A1756">
        <v>65</v>
      </c>
      <c r="B1756">
        <v>179.67</v>
      </c>
      <c r="C1756">
        <v>30.7</v>
      </c>
    </row>
    <row r="1757" spans="1:3" x14ac:dyDescent="0.25">
      <c r="A1757">
        <v>59</v>
      </c>
      <c r="B1757">
        <v>88.1</v>
      </c>
      <c r="C1757">
        <v>30.7</v>
      </c>
    </row>
    <row r="1758" spans="1:3" x14ac:dyDescent="0.25">
      <c r="A1758">
        <v>61</v>
      </c>
      <c r="B1758">
        <v>129.31</v>
      </c>
      <c r="C1758">
        <v>30.7</v>
      </c>
    </row>
    <row r="1759" spans="1:3" x14ac:dyDescent="0.25">
      <c r="A1759">
        <v>36</v>
      </c>
      <c r="B1759">
        <v>89.33</v>
      </c>
      <c r="C1759">
        <v>30.7</v>
      </c>
    </row>
    <row r="1760" spans="1:3" x14ac:dyDescent="0.25">
      <c r="A1760">
        <v>54</v>
      </c>
      <c r="B1760">
        <v>79.3</v>
      </c>
      <c r="C1760">
        <v>30.6</v>
      </c>
    </row>
    <row r="1761" spans="1:3" x14ac:dyDescent="0.25">
      <c r="A1761">
        <v>78</v>
      </c>
      <c r="B1761">
        <v>103.86</v>
      </c>
      <c r="C1761">
        <v>30.6</v>
      </c>
    </row>
    <row r="1762" spans="1:3" x14ac:dyDescent="0.25">
      <c r="A1762">
        <v>61</v>
      </c>
      <c r="B1762">
        <v>74.819999999999993</v>
      </c>
      <c r="C1762">
        <v>30.6</v>
      </c>
    </row>
    <row r="1763" spans="1:3" x14ac:dyDescent="0.25">
      <c r="A1763">
        <v>35</v>
      </c>
      <c r="B1763">
        <v>108.08</v>
      </c>
      <c r="C1763">
        <v>30.6</v>
      </c>
    </row>
    <row r="1764" spans="1:3" x14ac:dyDescent="0.25">
      <c r="A1764">
        <v>77</v>
      </c>
      <c r="B1764">
        <v>238.53</v>
      </c>
      <c r="C1764">
        <v>30.6</v>
      </c>
    </row>
    <row r="1765" spans="1:3" x14ac:dyDescent="0.25">
      <c r="A1765">
        <v>63</v>
      </c>
      <c r="B1765">
        <v>98.46</v>
      </c>
      <c r="C1765">
        <v>30.6</v>
      </c>
    </row>
    <row r="1766" spans="1:3" x14ac:dyDescent="0.25">
      <c r="A1766">
        <v>16</v>
      </c>
      <c r="B1766">
        <v>134.22999999999999</v>
      </c>
      <c r="C1766">
        <v>30.6</v>
      </c>
    </row>
    <row r="1767" spans="1:3" x14ac:dyDescent="0.25">
      <c r="A1767">
        <v>78</v>
      </c>
      <c r="B1767">
        <v>201.58</v>
      </c>
      <c r="C1767">
        <v>30.6</v>
      </c>
    </row>
    <row r="1768" spans="1:3" x14ac:dyDescent="0.25">
      <c r="A1768">
        <v>41</v>
      </c>
      <c r="B1768">
        <v>119.32</v>
      </c>
      <c r="C1768">
        <v>30.6</v>
      </c>
    </row>
    <row r="1769" spans="1:3" x14ac:dyDescent="0.25">
      <c r="A1769">
        <v>58</v>
      </c>
      <c r="B1769">
        <v>88.05</v>
      </c>
      <c r="C1769">
        <v>30.6</v>
      </c>
    </row>
    <row r="1770" spans="1:3" x14ac:dyDescent="0.25">
      <c r="A1770">
        <v>59</v>
      </c>
      <c r="B1770">
        <v>129.19</v>
      </c>
      <c r="C1770">
        <v>30.6</v>
      </c>
    </row>
    <row r="1771" spans="1:3" x14ac:dyDescent="0.25">
      <c r="A1771">
        <v>64</v>
      </c>
      <c r="B1771">
        <v>114.71</v>
      </c>
      <c r="C1771">
        <v>30.6</v>
      </c>
    </row>
    <row r="1772" spans="1:3" x14ac:dyDescent="0.25">
      <c r="A1772">
        <v>38</v>
      </c>
      <c r="B1772">
        <v>122.83</v>
      </c>
      <c r="C1772">
        <v>30.6</v>
      </c>
    </row>
    <row r="1773" spans="1:3" x14ac:dyDescent="0.25">
      <c r="A1773">
        <v>43</v>
      </c>
      <c r="B1773">
        <v>88</v>
      </c>
      <c r="C1773">
        <v>30.6</v>
      </c>
    </row>
    <row r="1774" spans="1:3" x14ac:dyDescent="0.25">
      <c r="A1774">
        <v>55</v>
      </c>
      <c r="B1774">
        <v>76.47</v>
      </c>
      <c r="C1774">
        <v>30.6</v>
      </c>
    </row>
    <row r="1775" spans="1:3" x14ac:dyDescent="0.25">
      <c r="A1775">
        <v>43</v>
      </c>
      <c r="B1775">
        <v>84.04</v>
      </c>
      <c r="C1775">
        <v>30.6</v>
      </c>
    </row>
    <row r="1776" spans="1:3" x14ac:dyDescent="0.25">
      <c r="A1776">
        <v>16</v>
      </c>
      <c r="B1776">
        <v>97.23</v>
      </c>
      <c r="C1776">
        <v>30.6</v>
      </c>
    </row>
    <row r="1777" spans="1:3" x14ac:dyDescent="0.25">
      <c r="A1777">
        <v>35</v>
      </c>
      <c r="B1777">
        <v>82.99</v>
      </c>
      <c r="C1777">
        <v>30.6</v>
      </c>
    </row>
    <row r="1778" spans="1:3" x14ac:dyDescent="0.25">
      <c r="A1778">
        <v>80</v>
      </c>
      <c r="B1778">
        <v>252.72</v>
      </c>
      <c r="C1778">
        <v>30.5</v>
      </c>
    </row>
    <row r="1779" spans="1:3" x14ac:dyDescent="0.25">
      <c r="A1779">
        <v>78</v>
      </c>
      <c r="B1779">
        <v>182.2</v>
      </c>
      <c r="C1779">
        <v>30.5</v>
      </c>
    </row>
    <row r="1780" spans="1:3" x14ac:dyDescent="0.25">
      <c r="A1780">
        <v>59</v>
      </c>
      <c r="B1780">
        <v>86.46</v>
      </c>
      <c r="C1780">
        <v>30.5</v>
      </c>
    </row>
    <row r="1781" spans="1:3" x14ac:dyDescent="0.25">
      <c r="A1781">
        <v>51</v>
      </c>
      <c r="B1781">
        <v>72.62</v>
      </c>
      <c r="C1781">
        <v>30.5</v>
      </c>
    </row>
    <row r="1782" spans="1:3" x14ac:dyDescent="0.25">
      <c r="A1782">
        <v>75</v>
      </c>
      <c r="B1782">
        <v>207.64</v>
      </c>
      <c r="C1782">
        <v>30.5</v>
      </c>
    </row>
    <row r="1783" spans="1:3" x14ac:dyDescent="0.25">
      <c r="A1783">
        <v>62</v>
      </c>
      <c r="B1783">
        <v>91.65</v>
      </c>
      <c r="C1783">
        <v>30.5</v>
      </c>
    </row>
    <row r="1784" spans="1:3" x14ac:dyDescent="0.25">
      <c r="A1784">
        <v>44</v>
      </c>
      <c r="B1784">
        <v>97.59</v>
      </c>
      <c r="C1784">
        <v>30.5</v>
      </c>
    </row>
    <row r="1785" spans="1:3" x14ac:dyDescent="0.25">
      <c r="A1785">
        <v>43</v>
      </c>
      <c r="B1785">
        <v>99.15</v>
      </c>
      <c r="C1785">
        <v>30.5</v>
      </c>
    </row>
    <row r="1786" spans="1:3" x14ac:dyDescent="0.25">
      <c r="A1786">
        <v>46</v>
      </c>
      <c r="B1786">
        <v>127.75</v>
      </c>
      <c r="C1786">
        <v>30.5</v>
      </c>
    </row>
    <row r="1787" spans="1:3" x14ac:dyDescent="0.25">
      <c r="A1787">
        <v>44</v>
      </c>
      <c r="B1787">
        <v>76.3</v>
      </c>
      <c r="C1787">
        <v>30.5</v>
      </c>
    </row>
    <row r="1788" spans="1:3" x14ac:dyDescent="0.25">
      <c r="A1788">
        <v>78</v>
      </c>
      <c r="B1788">
        <v>100.09</v>
      </c>
      <c r="C1788">
        <v>30.5</v>
      </c>
    </row>
    <row r="1789" spans="1:3" x14ac:dyDescent="0.25">
      <c r="A1789">
        <v>66</v>
      </c>
      <c r="B1789">
        <v>203.44</v>
      </c>
      <c r="C1789">
        <v>30.5</v>
      </c>
    </row>
    <row r="1790" spans="1:3" x14ac:dyDescent="0.25">
      <c r="A1790">
        <v>55</v>
      </c>
      <c r="B1790">
        <v>84.44</v>
      </c>
      <c r="C1790">
        <v>30.5</v>
      </c>
    </row>
    <row r="1791" spans="1:3" x14ac:dyDescent="0.25">
      <c r="A1791">
        <v>72</v>
      </c>
      <c r="B1791">
        <v>112.12</v>
      </c>
      <c r="C1791">
        <v>30.5</v>
      </c>
    </row>
    <row r="1792" spans="1:3" x14ac:dyDescent="0.25">
      <c r="A1792">
        <v>52</v>
      </c>
      <c r="B1792">
        <v>87.51</v>
      </c>
      <c r="C1792">
        <v>30.5</v>
      </c>
    </row>
    <row r="1793" spans="1:3" x14ac:dyDescent="0.25">
      <c r="A1793">
        <v>56</v>
      </c>
      <c r="B1793">
        <v>82.25</v>
      </c>
      <c r="C1793">
        <v>30.5</v>
      </c>
    </row>
    <row r="1794" spans="1:3" x14ac:dyDescent="0.25">
      <c r="A1794">
        <v>43</v>
      </c>
      <c r="B1794">
        <v>92.71</v>
      </c>
      <c r="C1794">
        <v>30.5</v>
      </c>
    </row>
    <row r="1795" spans="1:3" x14ac:dyDescent="0.25">
      <c r="A1795">
        <v>51</v>
      </c>
      <c r="B1795">
        <v>85.59</v>
      </c>
      <c r="C1795">
        <v>30.5</v>
      </c>
    </row>
    <row r="1796" spans="1:3" x14ac:dyDescent="0.25">
      <c r="A1796">
        <v>14</v>
      </c>
      <c r="B1796">
        <v>118.88</v>
      </c>
      <c r="C1796">
        <v>30.5</v>
      </c>
    </row>
    <row r="1797" spans="1:3" x14ac:dyDescent="0.25">
      <c r="A1797">
        <v>44</v>
      </c>
      <c r="B1797">
        <v>110.41</v>
      </c>
      <c r="C1797">
        <v>30.5</v>
      </c>
    </row>
    <row r="1798" spans="1:3" x14ac:dyDescent="0.25">
      <c r="A1798">
        <v>40</v>
      </c>
      <c r="B1798">
        <v>122.23</v>
      </c>
      <c r="C1798">
        <v>30.5</v>
      </c>
    </row>
    <row r="1799" spans="1:3" x14ac:dyDescent="0.25">
      <c r="A1799">
        <v>47</v>
      </c>
      <c r="B1799">
        <v>110.14</v>
      </c>
      <c r="C1799">
        <v>30.5</v>
      </c>
    </row>
    <row r="1800" spans="1:3" x14ac:dyDescent="0.25">
      <c r="A1800">
        <v>62</v>
      </c>
      <c r="B1800">
        <v>75.069999999999993</v>
      </c>
      <c r="C1800">
        <v>30.5</v>
      </c>
    </row>
    <row r="1801" spans="1:3" x14ac:dyDescent="0.25">
      <c r="A1801">
        <v>76</v>
      </c>
      <c r="B1801">
        <v>267.60000000000002</v>
      </c>
      <c r="C1801">
        <v>30.5</v>
      </c>
    </row>
    <row r="1802" spans="1:3" x14ac:dyDescent="0.25">
      <c r="A1802">
        <v>27</v>
      </c>
      <c r="B1802">
        <v>58.39</v>
      </c>
      <c r="C1802">
        <v>30.4</v>
      </c>
    </row>
    <row r="1803" spans="1:3" x14ac:dyDescent="0.25">
      <c r="A1803">
        <v>34</v>
      </c>
      <c r="B1803">
        <v>108.47</v>
      </c>
      <c r="C1803">
        <v>30.4</v>
      </c>
    </row>
    <row r="1804" spans="1:3" x14ac:dyDescent="0.25">
      <c r="A1804">
        <v>79</v>
      </c>
      <c r="B1804">
        <v>93.89</v>
      </c>
      <c r="C1804">
        <v>30.4</v>
      </c>
    </row>
    <row r="1805" spans="1:3" x14ac:dyDescent="0.25">
      <c r="A1805">
        <v>59</v>
      </c>
      <c r="B1805">
        <v>194.98</v>
      </c>
      <c r="C1805">
        <v>30.4</v>
      </c>
    </row>
    <row r="1806" spans="1:3" x14ac:dyDescent="0.25">
      <c r="A1806">
        <v>10</v>
      </c>
      <c r="B1806">
        <v>88.69</v>
      </c>
      <c r="C1806">
        <v>30.4</v>
      </c>
    </row>
    <row r="1807" spans="1:3" x14ac:dyDescent="0.25">
      <c r="A1807">
        <v>70</v>
      </c>
      <c r="B1807">
        <v>72.56</v>
      </c>
      <c r="C1807">
        <v>30.4</v>
      </c>
    </row>
    <row r="1808" spans="1:3" x14ac:dyDescent="0.25">
      <c r="A1808">
        <v>67</v>
      </c>
      <c r="B1808">
        <v>58.51</v>
      </c>
      <c r="C1808">
        <v>30.4</v>
      </c>
    </row>
    <row r="1809" spans="1:3" x14ac:dyDescent="0.25">
      <c r="A1809">
        <v>37</v>
      </c>
      <c r="B1809">
        <v>87.16</v>
      </c>
      <c r="C1809">
        <v>30.4</v>
      </c>
    </row>
    <row r="1810" spans="1:3" x14ac:dyDescent="0.25">
      <c r="A1810">
        <v>78</v>
      </c>
      <c r="B1810">
        <v>92.9</v>
      </c>
      <c r="C1810">
        <v>30.4</v>
      </c>
    </row>
    <row r="1811" spans="1:3" x14ac:dyDescent="0.25">
      <c r="A1811">
        <v>60</v>
      </c>
      <c r="B1811">
        <v>62.6</v>
      </c>
      <c r="C1811">
        <v>30.4</v>
      </c>
    </row>
    <row r="1812" spans="1:3" x14ac:dyDescent="0.25">
      <c r="A1812">
        <v>79</v>
      </c>
      <c r="B1812">
        <v>82.07</v>
      </c>
      <c r="C1812">
        <v>30.4</v>
      </c>
    </row>
    <row r="1813" spans="1:3" x14ac:dyDescent="0.25">
      <c r="A1813">
        <v>67</v>
      </c>
      <c r="B1813">
        <v>81.680000000000007</v>
      </c>
      <c r="C1813">
        <v>30.4</v>
      </c>
    </row>
    <row r="1814" spans="1:3" x14ac:dyDescent="0.25">
      <c r="A1814">
        <v>31</v>
      </c>
      <c r="B1814">
        <v>65.7</v>
      </c>
      <c r="C1814">
        <v>30.4</v>
      </c>
    </row>
    <row r="1815" spans="1:3" x14ac:dyDescent="0.25">
      <c r="A1815">
        <v>56</v>
      </c>
      <c r="B1815">
        <v>200.98</v>
      </c>
      <c r="C1815">
        <v>30.4</v>
      </c>
    </row>
    <row r="1816" spans="1:3" x14ac:dyDescent="0.25">
      <c r="A1816">
        <v>71</v>
      </c>
      <c r="B1816">
        <v>229.73</v>
      </c>
      <c r="C1816">
        <v>30.4</v>
      </c>
    </row>
    <row r="1817" spans="1:3" x14ac:dyDescent="0.25">
      <c r="A1817">
        <v>54</v>
      </c>
      <c r="B1817">
        <v>106.53</v>
      </c>
      <c r="C1817">
        <v>30.4</v>
      </c>
    </row>
    <row r="1818" spans="1:3" x14ac:dyDescent="0.25">
      <c r="A1818">
        <v>49</v>
      </c>
      <c r="B1818">
        <v>119.3</v>
      </c>
      <c r="C1818">
        <v>30.4</v>
      </c>
    </row>
    <row r="1819" spans="1:3" x14ac:dyDescent="0.25">
      <c r="A1819">
        <v>50</v>
      </c>
      <c r="B1819">
        <v>73.180000000000007</v>
      </c>
      <c r="C1819">
        <v>30.3</v>
      </c>
    </row>
    <row r="1820" spans="1:3" x14ac:dyDescent="0.25">
      <c r="A1820">
        <v>53</v>
      </c>
      <c r="B1820">
        <v>62.55</v>
      </c>
      <c r="C1820">
        <v>30.3</v>
      </c>
    </row>
    <row r="1821" spans="1:3" x14ac:dyDescent="0.25">
      <c r="A1821">
        <v>39</v>
      </c>
      <c r="B1821">
        <v>83.83</v>
      </c>
      <c r="C1821">
        <v>30.3</v>
      </c>
    </row>
    <row r="1822" spans="1:3" x14ac:dyDescent="0.25">
      <c r="A1822">
        <v>40</v>
      </c>
      <c r="B1822">
        <v>75.87</v>
      </c>
      <c r="C1822">
        <v>30.3</v>
      </c>
    </row>
    <row r="1823" spans="1:3" x14ac:dyDescent="0.25">
      <c r="A1823">
        <v>80</v>
      </c>
      <c r="B1823">
        <v>84.31</v>
      </c>
      <c r="C1823">
        <v>30.3</v>
      </c>
    </row>
    <row r="1824" spans="1:3" x14ac:dyDescent="0.25">
      <c r="A1824">
        <v>73</v>
      </c>
      <c r="B1824">
        <v>89.45</v>
      </c>
      <c r="C1824">
        <v>30.3</v>
      </c>
    </row>
    <row r="1825" spans="1:3" x14ac:dyDescent="0.25">
      <c r="A1825">
        <v>49</v>
      </c>
      <c r="B1825">
        <v>72.2</v>
      </c>
      <c r="C1825">
        <v>30.3</v>
      </c>
    </row>
    <row r="1826" spans="1:3" x14ac:dyDescent="0.25">
      <c r="A1826">
        <v>63</v>
      </c>
      <c r="B1826">
        <v>77.819999999999993</v>
      </c>
      <c r="C1826">
        <v>30.3</v>
      </c>
    </row>
    <row r="1827" spans="1:3" x14ac:dyDescent="0.25">
      <c r="A1827">
        <v>51</v>
      </c>
      <c r="B1827">
        <v>96.06</v>
      </c>
      <c r="C1827">
        <v>30.3</v>
      </c>
    </row>
    <row r="1828" spans="1:3" x14ac:dyDescent="0.25">
      <c r="A1828">
        <v>72</v>
      </c>
      <c r="B1828">
        <v>81.05</v>
      </c>
      <c r="C1828">
        <v>30.3</v>
      </c>
    </row>
    <row r="1829" spans="1:3" x14ac:dyDescent="0.25">
      <c r="A1829">
        <v>40</v>
      </c>
      <c r="B1829">
        <v>80.25</v>
      </c>
      <c r="C1829">
        <v>30.3</v>
      </c>
    </row>
    <row r="1830" spans="1:3" x14ac:dyDescent="0.25">
      <c r="A1830">
        <v>71</v>
      </c>
      <c r="B1830">
        <v>249.29</v>
      </c>
      <c r="C1830">
        <v>30.3</v>
      </c>
    </row>
    <row r="1831" spans="1:3" x14ac:dyDescent="0.25">
      <c r="A1831">
        <v>60</v>
      </c>
      <c r="B1831">
        <v>114.34</v>
      </c>
      <c r="C1831">
        <v>30.3</v>
      </c>
    </row>
    <row r="1832" spans="1:3" x14ac:dyDescent="0.25">
      <c r="A1832">
        <v>79</v>
      </c>
      <c r="B1832">
        <v>216.4</v>
      </c>
      <c r="C1832">
        <v>30.3</v>
      </c>
    </row>
    <row r="1833" spans="1:3" x14ac:dyDescent="0.25">
      <c r="A1833">
        <v>41</v>
      </c>
      <c r="B1833">
        <v>104.34</v>
      </c>
      <c r="C1833">
        <v>30.3</v>
      </c>
    </row>
    <row r="1834" spans="1:3" x14ac:dyDescent="0.25">
      <c r="A1834">
        <v>28</v>
      </c>
      <c r="B1834">
        <v>131.80000000000001</v>
      </c>
      <c r="C1834">
        <v>30.3</v>
      </c>
    </row>
    <row r="1835" spans="1:3" x14ac:dyDescent="0.25">
      <c r="A1835">
        <v>17</v>
      </c>
      <c r="B1835">
        <v>88.65</v>
      </c>
      <c r="C1835">
        <v>30.3</v>
      </c>
    </row>
    <row r="1836" spans="1:3" x14ac:dyDescent="0.25">
      <c r="A1836">
        <v>73</v>
      </c>
      <c r="B1836">
        <v>65.930000000000007</v>
      </c>
      <c r="C1836">
        <v>30.3</v>
      </c>
    </row>
    <row r="1837" spans="1:3" x14ac:dyDescent="0.25">
      <c r="A1837">
        <v>47</v>
      </c>
      <c r="B1837">
        <v>77.91</v>
      </c>
      <c r="C1837">
        <v>30.3</v>
      </c>
    </row>
    <row r="1838" spans="1:3" x14ac:dyDescent="0.25">
      <c r="A1838">
        <v>61</v>
      </c>
      <c r="B1838">
        <v>192.47</v>
      </c>
      <c r="C1838">
        <v>30.3</v>
      </c>
    </row>
    <row r="1839" spans="1:3" x14ac:dyDescent="0.25">
      <c r="A1839">
        <v>14</v>
      </c>
      <c r="B1839">
        <v>116.49</v>
      </c>
      <c r="C1839">
        <v>30.3</v>
      </c>
    </row>
    <row r="1840" spans="1:3" x14ac:dyDescent="0.25">
      <c r="A1840">
        <v>26</v>
      </c>
      <c r="B1840">
        <v>71.25</v>
      </c>
      <c r="C1840">
        <v>30.3</v>
      </c>
    </row>
    <row r="1841" spans="1:3" x14ac:dyDescent="0.25">
      <c r="A1841">
        <v>56</v>
      </c>
      <c r="B1841">
        <v>122.39</v>
      </c>
      <c r="C1841">
        <v>30.3</v>
      </c>
    </row>
    <row r="1842" spans="1:3" x14ac:dyDescent="0.25">
      <c r="A1842">
        <v>54</v>
      </c>
      <c r="B1842">
        <v>216.19</v>
      </c>
      <c r="C1842">
        <v>30.3</v>
      </c>
    </row>
    <row r="1843" spans="1:3" x14ac:dyDescent="0.25">
      <c r="A1843">
        <v>33</v>
      </c>
      <c r="B1843">
        <v>88.04</v>
      </c>
      <c r="C1843">
        <v>30.3</v>
      </c>
    </row>
    <row r="1844" spans="1:3" x14ac:dyDescent="0.25">
      <c r="A1844">
        <v>50</v>
      </c>
      <c r="B1844">
        <v>120.44</v>
      </c>
      <c r="C1844">
        <v>30.3</v>
      </c>
    </row>
    <row r="1845" spans="1:3" x14ac:dyDescent="0.25">
      <c r="A1845">
        <v>73</v>
      </c>
      <c r="B1845">
        <v>121.83</v>
      </c>
      <c r="C1845">
        <v>30.3</v>
      </c>
    </row>
    <row r="1846" spans="1:3" x14ac:dyDescent="0.25">
      <c r="A1846">
        <v>29</v>
      </c>
      <c r="B1846">
        <v>96.77</v>
      </c>
      <c r="C1846">
        <v>30.3</v>
      </c>
    </row>
    <row r="1847" spans="1:3" x14ac:dyDescent="0.25">
      <c r="A1847">
        <v>82</v>
      </c>
      <c r="B1847">
        <v>113.45</v>
      </c>
      <c r="C1847">
        <v>30.3</v>
      </c>
    </row>
    <row r="1848" spans="1:3" x14ac:dyDescent="0.25">
      <c r="A1848">
        <v>48</v>
      </c>
      <c r="B1848">
        <v>110.18</v>
      </c>
      <c r="C1848">
        <v>30.3</v>
      </c>
    </row>
    <row r="1849" spans="1:3" x14ac:dyDescent="0.25">
      <c r="A1849">
        <v>45</v>
      </c>
      <c r="B1849">
        <v>93.72</v>
      </c>
      <c r="C1849">
        <v>30.2</v>
      </c>
    </row>
    <row r="1850" spans="1:3" x14ac:dyDescent="0.25">
      <c r="A1850">
        <v>75</v>
      </c>
      <c r="B1850">
        <v>201.76</v>
      </c>
      <c r="C1850">
        <v>30.2</v>
      </c>
    </row>
    <row r="1851" spans="1:3" x14ac:dyDescent="0.25">
      <c r="A1851">
        <v>57</v>
      </c>
      <c r="B1851">
        <v>98.54</v>
      </c>
      <c r="C1851">
        <v>30.2</v>
      </c>
    </row>
    <row r="1852" spans="1:3" x14ac:dyDescent="0.25">
      <c r="A1852">
        <v>53</v>
      </c>
      <c r="B1852">
        <v>86.39</v>
      </c>
      <c r="C1852">
        <v>30.2</v>
      </c>
    </row>
    <row r="1853" spans="1:3" x14ac:dyDescent="0.25">
      <c r="A1853">
        <v>32</v>
      </c>
      <c r="B1853">
        <v>94.34</v>
      </c>
      <c r="C1853">
        <v>30.2</v>
      </c>
    </row>
    <row r="1854" spans="1:3" x14ac:dyDescent="0.25">
      <c r="A1854">
        <v>38</v>
      </c>
      <c r="B1854">
        <v>88.97</v>
      </c>
      <c r="C1854">
        <v>30.2</v>
      </c>
    </row>
    <row r="1855" spans="1:3" x14ac:dyDescent="0.25">
      <c r="A1855">
        <v>19</v>
      </c>
      <c r="B1855">
        <v>96.84</v>
      </c>
      <c r="C1855">
        <v>30.2</v>
      </c>
    </row>
    <row r="1856" spans="1:3" x14ac:dyDescent="0.25">
      <c r="A1856">
        <v>64</v>
      </c>
      <c r="B1856">
        <v>78.430000000000007</v>
      </c>
      <c r="C1856">
        <v>30.2</v>
      </c>
    </row>
    <row r="1857" spans="1:3" x14ac:dyDescent="0.25">
      <c r="A1857">
        <v>22</v>
      </c>
      <c r="B1857">
        <v>89.53</v>
      </c>
      <c r="C1857">
        <v>30.2</v>
      </c>
    </row>
    <row r="1858" spans="1:3" x14ac:dyDescent="0.25">
      <c r="A1858">
        <v>41</v>
      </c>
      <c r="B1858">
        <v>104.36</v>
      </c>
      <c r="C1858">
        <v>30.2</v>
      </c>
    </row>
    <row r="1859" spans="1:3" x14ac:dyDescent="0.25">
      <c r="A1859">
        <v>24</v>
      </c>
      <c r="B1859">
        <v>72.06</v>
      </c>
      <c r="C1859">
        <v>30.2</v>
      </c>
    </row>
    <row r="1860" spans="1:3" x14ac:dyDescent="0.25">
      <c r="A1860">
        <v>54</v>
      </c>
      <c r="B1860">
        <v>100.29</v>
      </c>
      <c r="C1860">
        <v>30.2</v>
      </c>
    </row>
    <row r="1861" spans="1:3" x14ac:dyDescent="0.25">
      <c r="A1861">
        <v>32</v>
      </c>
      <c r="B1861">
        <v>91.93</v>
      </c>
      <c r="C1861">
        <v>30.2</v>
      </c>
    </row>
    <row r="1862" spans="1:3" x14ac:dyDescent="0.25">
      <c r="A1862">
        <v>33</v>
      </c>
      <c r="B1862">
        <v>81</v>
      </c>
      <c r="C1862">
        <v>30.2</v>
      </c>
    </row>
    <row r="1863" spans="1:3" x14ac:dyDescent="0.25">
      <c r="A1863">
        <v>69</v>
      </c>
      <c r="B1863">
        <v>102.48</v>
      </c>
      <c r="C1863">
        <v>30.2</v>
      </c>
    </row>
    <row r="1864" spans="1:3" x14ac:dyDescent="0.25">
      <c r="A1864">
        <v>56</v>
      </c>
      <c r="B1864">
        <v>96.84</v>
      </c>
      <c r="C1864">
        <v>30.2</v>
      </c>
    </row>
    <row r="1865" spans="1:3" x14ac:dyDescent="0.25">
      <c r="A1865">
        <v>80</v>
      </c>
      <c r="B1865">
        <v>230.74</v>
      </c>
      <c r="C1865">
        <v>30.2</v>
      </c>
    </row>
    <row r="1866" spans="1:3" x14ac:dyDescent="0.25">
      <c r="A1866">
        <v>15</v>
      </c>
      <c r="B1866">
        <v>94.24</v>
      </c>
      <c r="C1866">
        <v>30.2</v>
      </c>
    </row>
    <row r="1867" spans="1:3" x14ac:dyDescent="0.25">
      <c r="A1867">
        <v>38</v>
      </c>
      <c r="B1867">
        <v>160.76</v>
      </c>
      <c r="C1867">
        <v>30.2</v>
      </c>
    </row>
    <row r="1868" spans="1:3" x14ac:dyDescent="0.25">
      <c r="A1868">
        <v>64</v>
      </c>
      <c r="B1868">
        <v>76.89</v>
      </c>
      <c r="C1868">
        <v>30.2</v>
      </c>
    </row>
    <row r="1869" spans="1:3" x14ac:dyDescent="0.25">
      <c r="A1869">
        <v>60</v>
      </c>
      <c r="B1869">
        <v>58.65</v>
      </c>
      <c r="C1869">
        <v>30.1</v>
      </c>
    </row>
    <row r="1870" spans="1:3" x14ac:dyDescent="0.25">
      <c r="A1870">
        <v>71</v>
      </c>
      <c r="B1870">
        <v>70.709999999999994</v>
      </c>
      <c r="C1870">
        <v>30.1</v>
      </c>
    </row>
    <row r="1871" spans="1:3" x14ac:dyDescent="0.25">
      <c r="A1871">
        <v>23</v>
      </c>
      <c r="B1871">
        <v>92.87</v>
      </c>
      <c r="C1871">
        <v>30.1</v>
      </c>
    </row>
    <row r="1872" spans="1:3" x14ac:dyDescent="0.25">
      <c r="A1872">
        <v>60</v>
      </c>
      <c r="B1872">
        <v>100.54</v>
      </c>
      <c r="C1872">
        <v>30.1</v>
      </c>
    </row>
    <row r="1873" spans="1:3" x14ac:dyDescent="0.25">
      <c r="A1873">
        <v>31</v>
      </c>
      <c r="B1873">
        <v>85.16</v>
      </c>
      <c r="C1873">
        <v>30.1</v>
      </c>
    </row>
    <row r="1874" spans="1:3" x14ac:dyDescent="0.25">
      <c r="A1874">
        <v>53</v>
      </c>
      <c r="B1874">
        <v>94.78</v>
      </c>
      <c r="C1874">
        <v>30.1</v>
      </c>
    </row>
    <row r="1875" spans="1:3" x14ac:dyDescent="0.25">
      <c r="A1875">
        <v>68</v>
      </c>
      <c r="B1875">
        <v>222.29</v>
      </c>
      <c r="C1875">
        <v>30.1</v>
      </c>
    </row>
    <row r="1876" spans="1:3" x14ac:dyDescent="0.25">
      <c r="A1876">
        <v>69</v>
      </c>
      <c r="B1876">
        <v>229.21</v>
      </c>
      <c r="C1876">
        <v>30.1</v>
      </c>
    </row>
    <row r="1877" spans="1:3" x14ac:dyDescent="0.25">
      <c r="A1877">
        <v>52</v>
      </c>
      <c r="B1877">
        <v>107.27</v>
      </c>
      <c r="C1877">
        <v>30.1</v>
      </c>
    </row>
    <row r="1878" spans="1:3" x14ac:dyDescent="0.25">
      <c r="A1878">
        <v>47</v>
      </c>
      <c r="B1878">
        <v>110.38</v>
      </c>
      <c r="C1878">
        <v>30.1</v>
      </c>
    </row>
    <row r="1879" spans="1:3" x14ac:dyDescent="0.25">
      <c r="A1879">
        <v>52</v>
      </c>
      <c r="B1879">
        <v>205</v>
      </c>
      <c r="C1879">
        <v>30.1</v>
      </c>
    </row>
    <row r="1880" spans="1:3" x14ac:dyDescent="0.25">
      <c r="A1880">
        <v>70</v>
      </c>
      <c r="B1880">
        <v>91.28</v>
      </c>
      <c r="C1880">
        <v>30.1</v>
      </c>
    </row>
    <row r="1881" spans="1:3" x14ac:dyDescent="0.25">
      <c r="A1881">
        <v>59</v>
      </c>
      <c r="B1881">
        <v>57.47</v>
      </c>
      <c r="C1881">
        <v>30.1</v>
      </c>
    </row>
    <row r="1882" spans="1:3" x14ac:dyDescent="0.25">
      <c r="A1882">
        <v>78</v>
      </c>
      <c r="B1882">
        <v>78.290000000000006</v>
      </c>
      <c r="C1882">
        <v>30.1</v>
      </c>
    </row>
    <row r="1883" spans="1:3" x14ac:dyDescent="0.25">
      <c r="A1883">
        <v>53</v>
      </c>
      <c r="B1883">
        <v>91.57</v>
      </c>
      <c r="C1883">
        <v>30.1</v>
      </c>
    </row>
    <row r="1884" spans="1:3" x14ac:dyDescent="0.25">
      <c r="A1884">
        <v>80</v>
      </c>
      <c r="B1884">
        <v>114.09</v>
      </c>
      <c r="C1884">
        <v>30.1</v>
      </c>
    </row>
    <row r="1885" spans="1:3" x14ac:dyDescent="0.25">
      <c r="A1885">
        <v>60</v>
      </c>
      <c r="B1885">
        <v>87.62</v>
      </c>
      <c r="C1885">
        <v>30.1</v>
      </c>
    </row>
    <row r="1886" spans="1:3" x14ac:dyDescent="0.25">
      <c r="A1886">
        <v>40</v>
      </c>
      <c r="B1886">
        <v>201.96</v>
      </c>
      <c r="C1886">
        <v>30.1</v>
      </c>
    </row>
    <row r="1887" spans="1:3" x14ac:dyDescent="0.25">
      <c r="A1887">
        <v>26</v>
      </c>
      <c r="B1887">
        <v>123.98</v>
      </c>
      <c r="C1887">
        <v>30.1</v>
      </c>
    </row>
    <row r="1888" spans="1:3" x14ac:dyDescent="0.25">
      <c r="A1888">
        <v>60</v>
      </c>
      <c r="B1888">
        <v>63.49</v>
      </c>
      <c r="C1888">
        <v>30.1</v>
      </c>
    </row>
    <row r="1889" spans="1:3" x14ac:dyDescent="0.25">
      <c r="A1889">
        <v>70</v>
      </c>
      <c r="B1889">
        <v>66.06</v>
      </c>
      <c r="C1889">
        <v>30.1</v>
      </c>
    </row>
    <row r="1890" spans="1:3" x14ac:dyDescent="0.25">
      <c r="A1890">
        <v>24</v>
      </c>
      <c r="B1890">
        <v>114.54</v>
      </c>
      <c r="C1890">
        <v>30.1</v>
      </c>
    </row>
    <row r="1891" spans="1:3" x14ac:dyDescent="0.25">
      <c r="A1891">
        <v>23</v>
      </c>
      <c r="B1891">
        <v>76.56</v>
      </c>
      <c r="C1891">
        <v>30.1</v>
      </c>
    </row>
    <row r="1892" spans="1:3" x14ac:dyDescent="0.25">
      <c r="A1892">
        <v>56</v>
      </c>
      <c r="B1892">
        <v>177.56</v>
      </c>
      <c r="C1892">
        <v>30.1</v>
      </c>
    </row>
    <row r="1893" spans="1:3" x14ac:dyDescent="0.25">
      <c r="A1893">
        <v>65</v>
      </c>
      <c r="B1893">
        <v>81.06</v>
      </c>
      <c r="C1893">
        <v>30.1</v>
      </c>
    </row>
    <row r="1894" spans="1:3" x14ac:dyDescent="0.25">
      <c r="A1894">
        <v>59</v>
      </c>
      <c r="B1894">
        <v>182.52</v>
      </c>
      <c r="C1894">
        <v>30.1</v>
      </c>
    </row>
    <row r="1895" spans="1:3" x14ac:dyDescent="0.25">
      <c r="A1895">
        <v>59</v>
      </c>
      <c r="B1895">
        <v>86.23</v>
      </c>
      <c r="C1895">
        <v>30</v>
      </c>
    </row>
    <row r="1896" spans="1:3" x14ac:dyDescent="0.25">
      <c r="A1896">
        <v>72</v>
      </c>
      <c r="B1896">
        <v>221.79</v>
      </c>
      <c r="C1896">
        <v>30</v>
      </c>
    </row>
    <row r="1897" spans="1:3" x14ac:dyDescent="0.25">
      <c r="A1897">
        <v>79</v>
      </c>
      <c r="B1897">
        <v>200.28</v>
      </c>
      <c r="C1897">
        <v>30</v>
      </c>
    </row>
    <row r="1898" spans="1:3" x14ac:dyDescent="0.25">
      <c r="A1898">
        <v>64</v>
      </c>
      <c r="B1898">
        <v>62.41</v>
      </c>
      <c r="C1898">
        <v>30</v>
      </c>
    </row>
    <row r="1899" spans="1:3" x14ac:dyDescent="0.25">
      <c r="A1899">
        <v>55</v>
      </c>
      <c r="B1899">
        <v>65.12</v>
      </c>
      <c r="C1899">
        <v>30</v>
      </c>
    </row>
    <row r="1900" spans="1:3" x14ac:dyDescent="0.25">
      <c r="A1900">
        <v>58</v>
      </c>
      <c r="B1900">
        <v>89.03</v>
      </c>
      <c r="C1900">
        <v>30</v>
      </c>
    </row>
    <row r="1901" spans="1:3" x14ac:dyDescent="0.25">
      <c r="A1901">
        <v>50</v>
      </c>
      <c r="B1901">
        <v>75.88</v>
      </c>
      <c r="C1901">
        <v>30</v>
      </c>
    </row>
    <row r="1902" spans="1:3" x14ac:dyDescent="0.25">
      <c r="A1902">
        <v>47</v>
      </c>
      <c r="B1902">
        <v>142.02000000000001</v>
      </c>
      <c r="C1902">
        <v>30</v>
      </c>
    </row>
    <row r="1903" spans="1:3" x14ac:dyDescent="0.25">
      <c r="A1903">
        <v>43</v>
      </c>
      <c r="B1903">
        <v>101.65</v>
      </c>
      <c r="C1903">
        <v>30</v>
      </c>
    </row>
    <row r="1904" spans="1:3" x14ac:dyDescent="0.25">
      <c r="A1904">
        <v>62</v>
      </c>
      <c r="B1904">
        <v>115.13</v>
      </c>
      <c r="C1904">
        <v>30</v>
      </c>
    </row>
    <row r="1905" spans="1:3" x14ac:dyDescent="0.25">
      <c r="A1905">
        <v>66</v>
      </c>
      <c r="B1905">
        <v>85.52</v>
      </c>
      <c r="C1905">
        <v>30</v>
      </c>
    </row>
    <row r="1906" spans="1:3" x14ac:dyDescent="0.25">
      <c r="A1906">
        <v>34</v>
      </c>
      <c r="B1906">
        <v>90.55</v>
      </c>
      <c r="C1906">
        <v>30</v>
      </c>
    </row>
    <row r="1907" spans="1:3" x14ac:dyDescent="0.25">
      <c r="A1907">
        <v>36</v>
      </c>
      <c r="B1907">
        <v>55.58</v>
      </c>
      <c r="C1907">
        <v>30</v>
      </c>
    </row>
    <row r="1908" spans="1:3" x14ac:dyDescent="0.25">
      <c r="A1908">
        <v>59</v>
      </c>
      <c r="B1908">
        <v>79.180000000000007</v>
      </c>
      <c r="C1908">
        <v>30</v>
      </c>
    </row>
    <row r="1909" spans="1:3" x14ac:dyDescent="0.25">
      <c r="A1909">
        <v>69</v>
      </c>
      <c r="B1909">
        <v>70.98</v>
      </c>
      <c r="C1909">
        <v>30</v>
      </c>
    </row>
    <row r="1910" spans="1:3" x14ac:dyDescent="0.25">
      <c r="A1910">
        <v>70</v>
      </c>
      <c r="B1910">
        <v>103.89</v>
      </c>
      <c r="C1910">
        <v>30</v>
      </c>
    </row>
    <row r="1911" spans="1:3" x14ac:dyDescent="0.25">
      <c r="A1911">
        <v>52</v>
      </c>
      <c r="B1911">
        <v>75.77</v>
      </c>
      <c r="C1911">
        <v>30</v>
      </c>
    </row>
    <row r="1912" spans="1:3" x14ac:dyDescent="0.25">
      <c r="A1912">
        <v>43</v>
      </c>
      <c r="B1912">
        <v>84.43</v>
      </c>
      <c r="C1912">
        <v>30</v>
      </c>
    </row>
    <row r="1913" spans="1:3" x14ac:dyDescent="0.25">
      <c r="A1913">
        <v>81</v>
      </c>
      <c r="B1913">
        <v>220.64</v>
      </c>
      <c r="C1913">
        <v>30</v>
      </c>
    </row>
    <row r="1914" spans="1:3" x14ac:dyDescent="0.25">
      <c r="A1914">
        <v>52</v>
      </c>
      <c r="B1914">
        <v>111.04</v>
      </c>
      <c r="C1914">
        <v>30</v>
      </c>
    </row>
    <row r="1915" spans="1:3" x14ac:dyDescent="0.25">
      <c r="A1915">
        <v>42</v>
      </c>
      <c r="B1915">
        <v>67.87</v>
      </c>
      <c r="C1915">
        <v>30</v>
      </c>
    </row>
    <row r="1916" spans="1:3" x14ac:dyDescent="0.25">
      <c r="A1916">
        <v>53</v>
      </c>
      <c r="B1916">
        <v>85.46</v>
      </c>
      <c r="C1916">
        <v>30</v>
      </c>
    </row>
    <row r="1917" spans="1:3" x14ac:dyDescent="0.25">
      <c r="A1917">
        <v>28</v>
      </c>
      <c r="B1917">
        <v>86.24</v>
      </c>
      <c r="C1917">
        <v>30</v>
      </c>
    </row>
    <row r="1918" spans="1:3" x14ac:dyDescent="0.25">
      <c r="A1918">
        <v>62</v>
      </c>
      <c r="B1918">
        <v>66.2</v>
      </c>
      <c r="C1918">
        <v>30</v>
      </c>
    </row>
    <row r="1919" spans="1:3" x14ac:dyDescent="0.25">
      <c r="A1919">
        <v>39</v>
      </c>
      <c r="B1919">
        <v>79</v>
      </c>
      <c r="C1919">
        <v>30</v>
      </c>
    </row>
    <row r="1920" spans="1:3" x14ac:dyDescent="0.25">
      <c r="A1920">
        <v>73</v>
      </c>
      <c r="B1920">
        <v>208.69</v>
      </c>
      <c r="C1920">
        <v>30</v>
      </c>
    </row>
    <row r="1921" spans="1:3" x14ac:dyDescent="0.25">
      <c r="A1921">
        <v>41</v>
      </c>
      <c r="B1921">
        <v>87.06</v>
      </c>
      <c r="C1921">
        <v>30</v>
      </c>
    </row>
    <row r="1922" spans="1:3" x14ac:dyDescent="0.25">
      <c r="A1922">
        <v>49</v>
      </c>
      <c r="B1922">
        <v>60.91</v>
      </c>
      <c r="C1922">
        <v>29.9</v>
      </c>
    </row>
    <row r="1923" spans="1:3" x14ac:dyDescent="0.25">
      <c r="A1923">
        <v>76</v>
      </c>
      <c r="B1923">
        <v>140.1</v>
      </c>
      <c r="C1923">
        <v>29.9</v>
      </c>
    </row>
    <row r="1924" spans="1:3" x14ac:dyDescent="0.25">
      <c r="A1924">
        <v>32</v>
      </c>
      <c r="B1924">
        <v>76.13</v>
      </c>
      <c r="C1924">
        <v>29.9</v>
      </c>
    </row>
    <row r="1925" spans="1:3" x14ac:dyDescent="0.25">
      <c r="A1925">
        <v>51</v>
      </c>
      <c r="B1925">
        <v>89.84</v>
      </c>
      <c r="C1925">
        <v>29.9</v>
      </c>
    </row>
    <row r="1926" spans="1:3" x14ac:dyDescent="0.25">
      <c r="A1926">
        <v>21</v>
      </c>
      <c r="B1926">
        <v>102.05</v>
      </c>
      <c r="C1926">
        <v>29.9</v>
      </c>
    </row>
    <row r="1927" spans="1:3" x14ac:dyDescent="0.25">
      <c r="A1927">
        <v>19</v>
      </c>
      <c r="B1927">
        <v>106.56</v>
      </c>
      <c r="C1927">
        <v>29.9</v>
      </c>
    </row>
    <row r="1928" spans="1:3" x14ac:dyDescent="0.25">
      <c r="A1928">
        <v>37</v>
      </c>
      <c r="B1928">
        <v>78.42</v>
      </c>
      <c r="C1928">
        <v>29.9</v>
      </c>
    </row>
    <row r="1929" spans="1:3" x14ac:dyDescent="0.25">
      <c r="A1929">
        <v>53</v>
      </c>
      <c r="B1929">
        <v>83.41</v>
      </c>
      <c r="C1929">
        <v>29.9</v>
      </c>
    </row>
    <row r="1930" spans="1:3" x14ac:dyDescent="0.25">
      <c r="A1930">
        <v>31</v>
      </c>
      <c r="B1930">
        <v>70.650000000000006</v>
      </c>
      <c r="C1930">
        <v>29.9</v>
      </c>
    </row>
    <row r="1931" spans="1:3" x14ac:dyDescent="0.25">
      <c r="A1931">
        <v>22</v>
      </c>
      <c r="B1931">
        <v>56.84</v>
      </c>
      <c r="C1931">
        <v>29.9</v>
      </c>
    </row>
    <row r="1932" spans="1:3" x14ac:dyDescent="0.25">
      <c r="A1932">
        <v>31</v>
      </c>
      <c r="B1932">
        <v>100.52</v>
      </c>
      <c r="C1932">
        <v>29.9</v>
      </c>
    </row>
    <row r="1933" spans="1:3" x14ac:dyDescent="0.25">
      <c r="A1933">
        <v>12</v>
      </c>
      <c r="B1933">
        <v>85.04</v>
      </c>
      <c r="C1933">
        <v>29.9</v>
      </c>
    </row>
    <row r="1934" spans="1:3" x14ac:dyDescent="0.25">
      <c r="A1934">
        <v>29</v>
      </c>
      <c r="B1934">
        <v>74.33</v>
      </c>
      <c r="C1934">
        <v>29.9</v>
      </c>
    </row>
    <row r="1935" spans="1:3" x14ac:dyDescent="0.25">
      <c r="A1935">
        <v>73</v>
      </c>
      <c r="B1935">
        <v>60.98</v>
      </c>
      <c r="C1935">
        <v>29.9</v>
      </c>
    </row>
    <row r="1936" spans="1:3" x14ac:dyDescent="0.25">
      <c r="A1936">
        <v>52</v>
      </c>
      <c r="B1936">
        <v>63.78</v>
      </c>
      <c r="C1936">
        <v>29.9</v>
      </c>
    </row>
    <row r="1937" spans="1:3" x14ac:dyDescent="0.25">
      <c r="A1937">
        <v>36</v>
      </c>
      <c r="B1937">
        <v>91.34</v>
      </c>
      <c r="C1937">
        <v>29.9</v>
      </c>
    </row>
    <row r="1938" spans="1:3" x14ac:dyDescent="0.25">
      <c r="A1938">
        <v>61</v>
      </c>
      <c r="B1938">
        <v>81.96</v>
      </c>
      <c r="C1938">
        <v>29.9</v>
      </c>
    </row>
    <row r="1939" spans="1:3" x14ac:dyDescent="0.25">
      <c r="A1939">
        <v>39</v>
      </c>
      <c r="B1939">
        <v>103.12</v>
      </c>
      <c r="C1939">
        <v>29.9</v>
      </c>
    </row>
    <row r="1940" spans="1:3" x14ac:dyDescent="0.25">
      <c r="A1940">
        <v>41</v>
      </c>
      <c r="B1940">
        <v>146.08000000000001</v>
      </c>
      <c r="C1940">
        <v>29.9</v>
      </c>
    </row>
    <row r="1941" spans="1:3" x14ac:dyDescent="0.25">
      <c r="A1941">
        <v>28</v>
      </c>
      <c r="B1941">
        <v>73.98</v>
      </c>
      <c r="C1941">
        <v>29.9</v>
      </c>
    </row>
    <row r="1942" spans="1:3" x14ac:dyDescent="0.25">
      <c r="A1942">
        <v>55</v>
      </c>
      <c r="B1942">
        <v>63.56</v>
      </c>
      <c r="C1942">
        <v>29.9</v>
      </c>
    </row>
    <row r="1943" spans="1:3" x14ac:dyDescent="0.25">
      <c r="A1943">
        <v>54</v>
      </c>
      <c r="B1943">
        <v>231.54</v>
      </c>
      <c r="C1943">
        <v>29.9</v>
      </c>
    </row>
    <row r="1944" spans="1:3" x14ac:dyDescent="0.25">
      <c r="A1944">
        <v>61</v>
      </c>
      <c r="B1944">
        <v>69.77</v>
      </c>
      <c r="C1944">
        <v>29.9</v>
      </c>
    </row>
    <row r="1945" spans="1:3" x14ac:dyDescent="0.25">
      <c r="A1945">
        <v>80</v>
      </c>
      <c r="B1945">
        <v>72.709999999999994</v>
      </c>
      <c r="C1945">
        <v>29.9</v>
      </c>
    </row>
    <row r="1946" spans="1:3" x14ac:dyDescent="0.25">
      <c r="A1946">
        <v>59</v>
      </c>
      <c r="B1946">
        <v>101.19</v>
      </c>
      <c r="C1946">
        <v>29.9</v>
      </c>
    </row>
    <row r="1947" spans="1:3" x14ac:dyDescent="0.25">
      <c r="A1947">
        <v>35</v>
      </c>
      <c r="B1947">
        <v>112.35</v>
      </c>
      <c r="C1947">
        <v>29.9</v>
      </c>
    </row>
    <row r="1948" spans="1:3" x14ac:dyDescent="0.25">
      <c r="A1948">
        <v>79</v>
      </c>
      <c r="B1948">
        <v>226.98</v>
      </c>
      <c r="C1948">
        <v>29.8</v>
      </c>
    </row>
    <row r="1949" spans="1:3" x14ac:dyDescent="0.25">
      <c r="A1949">
        <v>76</v>
      </c>
      <c r="B1949">
        <v>110.99</v>
      </c>
      <c r="C1949">
        <v>29.8</v>
      </c>
    </row>
    <row r="1950" spans="1:3" x14ac:dyDescent="0.25">
      <c r="A1950">
        <v>40</v>
      </c>
      <c r="B1950">
        <v>144.47999999999999</v>
      </c>
      <c r="C1950">
        <v>29.8</v>
      </c>
    </row>
    <row r="1951" spans="1:3" x14ac:dyDescent="0.25">
      <c r="A1951">
        <v>42</v>
      </c>
      <c r="B1951">
        <v>97.78</v>
      </c>
      <c r="C1951">
        <v>29.8</v>
      </c>
    </row>
    <row r="1952" spans="1:3" x14ac:dyDescent="0.25">
      <c r="A1952">
        <v>53</v>
      </c>
      <c r="B1952">
        <v>76.36</v>
      </c>
      <c r="C1952">
        <v>29.8</v>
      </c>
    </row>
    <row r="1953" spans="1:3" x14ac:dyDescent="0.25">
      <c r="A1953">
        <v>57</v>
      </c>
      <c r="B1953">
        <v>90.06</v>
      </c>
      <c r="C1953">
        <v>29.8</v>
      </c>
    </row>
    <row r="1954" spans="1:3" x14ac:dyDescent="0.25">
      <c r="A1954">
        <v>69</v>
      </c>
      <c r="B1954">
        <v>216.9</v>
      </c>
      <c r="C1954">
        <v>29.8</v>
      </c>
    </row>
    <row r="1955" spans="1:3" x14ac:dyDescent="0.25">
      <c r="A1955">
        <v>82</v>
      </c>
      <c r="B1955">
        <v>117.75</v>
      </c>
      <c r="C1955">
        <v>29.8</v>
      </c>
    </row>
    <row r="1956" spans="1:3" x14ac:dyDescent="0.25">
      <c r="A1956">
        <v>29</v>
      </c>
      <c r="B1956">
        <v>86.55</v>
      </c>
      <c r="C1956">
        <v>29.8</v>
      </c>
    </row>
    <row r="1957" spans="1:3" x14ac:dyDescent="0.25">
      <c r="A1957">
        <v>44</v>
      </c>
      <c r="B1957">
        <v>127.21</v>
      </c>
      <c r="C1957">
        <v>29.8</v>
      </c>
    </row>
    <row r="1958" spans="1:3" x14ac:dyDescent="0.25">
      <c r="A1958">
        <v>59</v>
      </c>
      <c r="B1958">
        <v>87.81</v>
      </c>
      <c r="C1958">
        <v>29.8</v>
      </c>
    </row>
    <row r="1959" spans="1:3" x14ac:dyDescent="0.25">
      <c r="A1959">
        <v>29</v>
      </c>
      <c r="B1959">
        <v>73.58</v>
      </c>
      <c r="C1959">
        <v>29.8</v>
      </c>
    </row>
    <row r="1960" spans="1:3" x14ac:dyDescent="0.25">
      <c r="A1960">
        <v>49</v>
      </c>
      <c r="B1960">
        <v>105.99</v>
      </c>
      <c r="C1960">
        <v>29.8</v>
      </c>
    </row>
    <row r="1961" spans="1:3" x14ac:dyDescent="0.25">
      <c r="A1961">
        <v>65</v>
      </c>
      <c r="B1961">
        <v>82.72</v>
      </c>
      <c r="C1961">
        <v>29.8</v>
      </c>
    </row>
    <row r="1962" spans="1:3" x14ac:dyDescent="0.25">
      <c r="A1962">
        <v>51</v>
      </c>
      <c r="B1962">
        <v>219.17</v>
      </c>
      <c r="C1962">
        <v>29.8</v>
      </c>
    </row>
    <row r="1963" spans="1:3" x14ac:dyDescent="0.25">
      <c r="A1963">
        <v>59</v>
      </c>
      <c r="B1963">
        <v>76.510000000000005</v>
      </c>
      <c r="C1963">
        <v>29.8</v>
      </c>
    </row>
    <row r="1964" spans="1:3" x14ac:dyDescent="0.25">
      <c r="A1964">
        <v>30</v>
      </c>
      <c r="B1964">
        <v>96.02</v>
      </c>
      <c r="C1964">
        <v>29.8</v>
      </c>
    </row>
    <row r="1965" spans="1:3" x14ac:dyDescent="0.25">
      <c r="A1965">
        <v>26</v>
      </c>
      <c r="B1965">
        <v>76.739999999999995</v>
      </c>
      <c r="C1965">
        <v>29.8</v>
      </c>
    </row>
    <row r="1966" spans="1:3" x14ac:dyDescent="0.25">
      <c r="A1966">
        <v>65</v>
      </c>
      <c r="B1966">
        <v>95.87</v>
      </c>
      <c r="C1966">
        <v>29.8</v>
      </c>
    </row>
    <row r="1967" spans="1:3" x14ac:dyDescent="0.25">
      <c r="A1967">
        <v>61</v>
      </c>
      <c r="B1967">
        <v>60.91</v>
      </c>
      <c r="C1967">
        <v>29.8</v>
      </c>
    </row>
    <row r="1968" spans="1:3" x14ac:dyDescent="0.25">
      <c r="A1968">
        <v>39</v>
      </c>
      <c r="B1968">
        <v>109.19</v>
      </c>
      <c r="C1968">
        <v>29.8</v>
      </c>
    </row>
    <row r="1969" spans="1:3" x14ac:dyDescent="0.25">
      <c r="A1969">
        <v>61</v>
      </c>
      <c r="B1969">
        <v>144.13999999999999</v>
      </c>
      <c r="C1969">
        <v>29.8</v>
      </c>
    </row>
    <row r="1970" spans="1:3" x14ac:dyDescent="0.25">
      <c r="A1970">
        <v>59</v>
      </c>
      <c r="B1970">
        <v>98.52</v>
      </c>
      <c r="C1970">
        <v>29.8</v>
      </c>
    </row>
    <row r="1971" spans="1:3" x14ac:dyDescent="0.25">
      <c r="A1971">
        <v>81</v>
      </c>
      <c r="B1971">
        <v>80.430000000000007</v>
      </c>
      <c r="C1971">
        <v>29.7</v>
      </c>
    </row>
    <row r="1972" spans="1:3" x14ac:dyDescent="0.25">
      <c r="A1972">
        <v>48</v>
      </c>
      <c r="B1972">
        <v>84.2</v>
      </c>
      <c r="C1972">
        <v>29.7</v>
      </c>
    </row>
    <row r="1973" spans="1:3" x14ac:dyDescent="0.25">
      <c r="A1973">
        <v>68</v>
      </c>
      <c r="B1973">
        <v>79.790000000000006</v>
      </c>
      <c r="C1973">
        <v>29.7</v>
      </c>
    </row>
    <row r="1974" spans="1:3" x14ac:dyDescent="0.25">
      <c r="A1974">
        <v>60</v>
      </c>
      <c r="B1974">
        <v>80.98</v>
      </c>
      <c r="C1974">
        <v>29.7</v>
      </c>
    </row>
    <row r="1975" spans="1:3" x14ac:dyDescent="0.25">
      <c r="A1975">
        <v>51</v>
      </c>
      <c r="B1975">
        <v>82.93</v>
      </c>
      <c r="C1975">
        <v>29.7</v>
      </c>
    </row>
    <row r="1976" spans="1:3" x14ac:dyDescent="0.25">
      <c r="A1976">
        <v>66</v>
      </c>
      <c r="B1976">
        <v>94.62</v>
      </c>
      <c r="C1976">
        <v>29.7</v>
      </c>
    </row>
    <row r="1977" spans="1:3" x14ac:dyDescent="0.25">
      <c r="A1977">
        <v>79</v>
      </c>
      <c r="B1977">
        <v>74.22</v>
      </c>
      <c r="C1977">
        <v>29.7</v>
      </c>
    </row>
    <row r="1978" spans="1:3" x14ac:dyDescent="0.25">
      <c r="A1978">
        <v>37</v>
      </c>
      <c r="B1978">
        <v>106.35</v>
      </c>
      <c r="C1978">
        <v>29.7</v>
      </c>
    </row>
    <row r="1979" spans="1:3" x14ac:dyDescent="0.25">
      <c r="A1979">
        <v>49</v>
      </c>
      <c r="B1979">
        <v>59.76</v>
      </c>
      <c r="C1979">
        <v>29.7</v>
      </c>
    </row>
    <row r="1980" spans="1:3" x14ac:dyDescent="0.25">
      <c r="A1980">
        <v>30</v>
      </c>
      <c r="B1980">
        <v>118.62</v>
      </c>
      <c r="C1980">
        <v>29.7</v>
      </c>
    </row>
    <row r="1981" spans="1:3" x14ac:dyDescent="0.25">
      <c r="A1981">
        <v>62</v>
      </c>
      <c r="B1981">
        <v>121.27</v>
      </c>
      <c r="C1981">
        <v>29.7</v>
      </c>
    </row>
    <row r="1982" spans="1:3" x14ac:dyDescent="0.25">
      <c r="A1982">
        <v>63</v>
      </c>
      <c r="B1982">
        <v>85.04</v>
      </c>
      <c r="C1982">
        <v>29.7</v>
      </c>
    </row>
    <row r="1983" spans="1:3" x14ac:dyDescent="0.25">
      <c r="A1983">
        <v>80</v>
      </c>
      <c r="B1983">
        <v>75.06</v>
      </c>
      <c r="C1983">
        <v>29.7</v>
      </c>
    </row>
    <row r="1984" spans="1:3" x14ac:dyDescent="0.25">
      <c r="A1984">
        <v>14</v>
      </c>
      <c r="B1984">
        <v>187.22</v>
      </c>
      <c r="C1984">
        <v>29.7</v>
      </c>
    </row>
    <row r="1985" spans="1:3" x14ac:dyDescent="0.25">
      <c r="A1985">
        <v>21</v>
      </c>
      <c r="B1985">
        <v>120.94</v>
      </c>
      <c r="C1985">
        <v>29.7</v>
      </c>
    </row>
    <row r="1986" spans="1:3" x14ac:dyDescent="0.25">
      <c r="A1986">
        <v>60</v>
      </c>
      <c r="B1986">
        <v>83.16</v>
      </c>
      <c r="C1986">
        <v>29.7</v>
      </c>
    </row>
    <row r="1987" spans="1:3" x14ac:dyDescent="0.25">
      <c r="A1987">
        <v>36</v>
      </c>
      <c r="B1987">
        <v>129.43</v>
      </c>
      <c r="C1987">
        <v>29.7</v>
      </c>
    </row>
    <row r="1988" spans="1:3" x14ac:dyDescent="0.25">
      <c r="A1988">
        <v>71</v>
      </c>
      <c r="B1988">
        <v>98.45</v>
      </c>
      <c r="C1988">
        <v>29.7</v>
      </c>
    </row>
    <row r="1989" spans="1:3" x14ac:dyDescent="0.25">
      <c r="A1989">
        <v>49</v>
      </c>
      <c r="B1989">
        <v>125.3</v>
      </c>
      <c r="C1989">
        <v>29.7</v>
      </c>
    </row>
    <row r="1990" spans="1:3" x14ac:dyDescent="0.25">
      <c r="A1990">
        <v>73</v>
      </c>
      <c r="B1990">
        <v>102.46</v>
      </c>
      <c r="C1990">
        <v>29.7</v>
      </c>
    </row>
    <row r="1991" spans="1:3" x14ac:dyDescent="0.25">
      <c r="A1991">
        <v>8</v>
      </c>
      <c r="B1991">
        <v>125.14</v>
      </c>
      <c r="C1991">
        <v>29.7</v>
      </c>
    </row>
    <row r="1992" spans="1:3" x14ac:dyDescent="0.25">
      <c r="A1992">
        <v>60</v>
      </c>
      <c r="B1992">
        <v>203.27</v>
      </c>
      <c r="C1992">
        <v>29.7</v>
      </c>
    </row>
    <row r="1993" spans="1:3" x14ac:dyDescent="0.25">
      <c r="A1993">
        <v>61</v>
      </c>
      <c r="B1993">
        <v>97.58</v>
      </c>
      <c r="C1993">
        <v>29.7</v>
      </c>
    </row>
    <row r="1994" spans="1:3" x14ac:dyDescent="0.25">
      <c r="A1994">
        <v>34</v>
      </c>
      <c r="B1994">
        <v>68.53</v>
      </c>
      <c r="C1994">
        <v>29.7</v>
      </c>
    </row>
    <row r="1995" spans="1:3" x14ac:dyDescent="0.25">
      <c r="A1995">
        <v>78</v>
      </c>
      <c r="B1995">
        <v>104.37</v>
      </c>
      <c r="C1995">
        <v>29.7</v>
      </c>
    </row>
    <row r="1996" spans="1:3" x14ac:dyDescent="0.25">
      <c r="A1996">
        <v>55</v>
      </c>
      <c r="B1996">
        <v>65.33</v>
      </c>
      <c r="C1996">
        <v>29.7</v>
      </c>
    </row>
    <row r="1997" spans="1:3" x14ac:dyDescent="0.25">
      <c r="A1997">
        <v>78</v>
      </c>
      <c r="B1997">
        <v>60.22</v>
      </c>
      <c r="C1997">
        <v>29.7</v>
      </c>
    </row>
    <row r="1998" spans="1:3" x14ac:dyDescent="0.25">
      <c r="A1998">
        <v>39</v>
      </c>
      <c r="B1998">
        <v>97.76</v>
      </c>
      <c r="C1998">
        <v>29.6</v>
      </c>
    </row>
    <row r="1999" spans="1:3" x14ac:dyDescent="0.25">
      <c r="A1999">
        <v>29</v>
      </c>
      <c r="B1999">
        <v>60.34</v>
      </c>
      <c r="C1999">
        <v>29.6</v>
      </c>
    </row>
    <row r="2000" spans="1:3" x14ac:dyDescent="0.25">
      <c r="A2000">
        <v>78</v>
      </c>
      <c r="B2000">
        <v>55.32</v>
      </c>
      <c r="C2000">
        <v>29.6</v>
      </c>
    </row>
    <row r="2001" spans="1:3" x14ac:dyDescent="0.25">
      <c r="A2001">
        <v>46</v>
      </c>
      <c r="B2001">
        <v>83.12</v>
      </c>
      <c r="C2001">
        <v>29.6</v>
      </c>
    </row>
    <row r="2002" spans="1:3" x14ac:dyDescent="0.25">
      <c r="A2002">
        <v>24</v>
      </c>
      <c r="B2002">
        <v>111.33</v>
      </c>
      <c r="C2002">
        <v>29.6</v>
      </c>
    </row>
    <row r="2003" spans="1:3" x14ac:dyDescent="0.25">
      <c r="A2003">
        <v>78</v>
      </c>
      <c r="B2003">
        <v>87.7</v>
      </c>
      <c r="C2003">
        <v>29.6</v>
      </c>
    </row>
    <row r="2004" spans="1:3" x14ac:dyDescent="0.25">
      <c r="A2004">
        <v>56</v>
      </c>
      <c r="B2004">
        <v>94.71</v>
      </c>
      <c r="C2004">
        <v>29.6</v>
      </c>
    </row>
    <row r="2005" spans="1:3" x14ac:dyDescent="0.25">
      <c r="A2005">
        <v>52</v>
      </c>
      <c r="B2005">
        <v>95.85</v>
      </c>
      <c r="C2005">
        <v>29.6</v>
      </c>
    </row>
    <row r="2006" spans="1:3" x14ac:dyDescent="0.25">
      <c r="A2006">
        <v>45</v>
      </c>
      <c r="B2006">
        <v>107.29</v>
      </c>
      <c r="C2006">
        <v>29.6</v>
      </c>
    </row>
    <row r="2007" spans="1:3" x14ac:dyDescent="0.25">
      <c r="A2007">
        <v>78</v>
      </c>
      <c r="B2007">
        <v>199.88</v>
      </c>
      <c r="C2007">
        <v>29.6</v>
      </c>
    </row>
    <row r="2008" spans="1:3" x14ac:dyDescent="0.25">
      <c r="A2008">
        <v>24</v>
      </c>
      <c r="B2008">
        <v>69.72</v>
      </c>
      <c r="C2008">
        <v>29.6</v>
      </c>
    </row>
    <row r="2009" spans="1:3" x14ac:dyDescent="0.25">
      <c r="A2009">
        <v>53</v>
      </c>
      <c r="B2009">
        <v>129.43</v>
      </c>
      <c r="C2009">
        <v>29.6</v>
      </c>
    </row>
    <row r="2010" spans="1:3" x14ac:dyDescent="0.25">
      <c r="A2010">
        <v>81</v>
      </c>
      <c r="B2010">
        <v>101.32</v>
      </c>
      <c r="C2010">
        <v>29.6</v>
      </c>
    </row>
    <row r="2011" spans="1:3" x14ac:dyDescent="0.25">
      <c r="A2011">
        <v>67</v>
      </c>
      <c r="B2011">
        <v>94.45</v>
      </c>
      <c r="C2011">
        <v>29.6</v>
      </c>
    </row>
    <row r="2012" spans="1:3" x14ac:dyDescent="0.25">
      <c r="A2012">
        <v>17</v>
      </c>
      <c r="B2012">
        <v>123.04</v>
      </c>
      <c r="C2012">
        <v>29.6</v>
      </c>
    </row>
    <row r="2013" spans="1:3" x14ac:dyDescent="0.25">
      <c r="A2013">
        <v>56</v>
      </c>
      <c r="B2013">
        <v>163.02000000000001</v>
      </c>
      <c r="C2013">
        <v>29.6</v>
      </c>
    </row>
    <row r="2014" spans="1:3" x14ac:dyDescent="0.25">
      <c r="A2014">
        <v>36</v>
      </c>
      <c r="B2014">
        <v>56.42</v>
      </c>
      <c r="C2014">
        <v>29.6</v>
      </c>
    </row>
    <row r="2015" spans="1:3" x14ac:dyDescent="0.25">
      <c r="A2015">
        <v>48</v>
      </c>
      <c r="B2015">
        <v>62.89</v>
      </c>
      <c r="C2015">
        <v>29.6</v>
      </c>
    </row>
    <row r="2016" spans="1:3" x14ac:dyDescent="0.25">
      <c r="A2016">
        <v>36</v>
      </c>
      <c r="B2016">
        <v>96.1</v>
      </c>
      <c r="C2016">
        <v>29.6</v>
      </c>
    </row>
    <row r="2017" spans="1:3" x14ac:dyDescent="0.25">
      <c r="A2017">
        <v>65</v>
      </c>
      <c r="B2017">
        <v>79.17</v>
      </c>
      <c r="C2017">
        <v>29.6</v>
      </c>
    </row>
    <row r="2018" spans="1:3" x14ac:dyDescent="0.25">
      <c r="A2018">
        <v>50</v>
      </c>
      <c r="B2018">
        <v>62.12</v>
      </c>
      <c r="C2018">
        <v>29.6</v>
      </c>
    </row>
    <row r="2019" spans="1:3" x14ac:dyDescent="0.25">
      <c r="A2019">
        <v>41</v>
      </c>
      <c r="B2019">
        <v>92.14</v>
      </c>
      <c r="C2019">
        <v>29.6</v>
      </c>
    </row>
    <row r="2020" spans="1:3" x14ac:dyDescent="0.25">
      <c r="A2020">
        <v>57</v>
      </c>
      <c r="B2020">
        <v>106.84</v>
      </c>
      <c r="C2020">
        <v>29.6</v>
      </c>
    </row>
    <row r="2021" spans="1:3" x14ac:dyDescent="0.25">
      <c r="A2021">
        <v>79</v>
      </c>
      <c r="B2021">
        <v>74</v>
      </c>
      <c r="C2021">
        <v>29.6</v>
      </c>
    </row>
    <row r="2022" spans="1:3" x14ac:dyDescent="0.25">
      <c r="A2022">
        <v>16</v>
      </c>
      <c r="B2022">
        <v>112.7</v>
      </c>
      <c r="C2022">
        <v>29.6</v>
      </c>
    </row>
    <row r="2023" spans="1:3" x14ac:dyDescent="0.25">
      <c r="A2023">
        <v>49</v>
      </c>
      <c r="B2023">
        <v>58.19</v>
      </c>
      <c r="C2023">
        <v>29.6</v>
      </c>
    </row>
    <row r="2024" spans="1:3" x14ac:dyDescent="0.25">
      <c r="A2024">
        <v>82</v>
      </c>
      <c r="B2024">
        <v>86.62</v>
      </c>
      <c r="C2024">
        <v>29.5</v>
      </c>
    </row>
    <row r="2025" spans="1:3" x14ac:dyDescent="0.25">
      <c r="A2025">
        <v>65</v>
      </c>
      <c r="B2025">
        <v>112.09</v>
      </c>
      <c r="C2025">
        <v>29.5</v>
      </c>
    </row>
    <row r="2026" spans="1:3" x14ac:dyDescent="0.25">
      <c r="A2026">
        <v>82</v>
      </c>
      <c r="B2026">
        <v>105.77</v>
      </c>
      <c r="C2026">
        <v>29.5</v>
      </c>
    </row>
    <row r="2027" spans="1:3" x14ac:dyDescent="0.25">
      <c r="A2027">
        <v>63</v>
      </c>
      <c r="B2027">
        <v>92.7</v>
      </c>
      <c r="C2027">
        <v>29.5</v>
      </c>
    </row>
    <row r="2028" spans="1:3" x14ac:dyDescent="0.25">
      <c r="A2028">
        <v>77</v>
      </c>
      <c r="B2028">
        <v>102.01</v>
      </c>
      <c r="C2028">
        <v>29.5</v>
      </c>
    </row>
    <row r="2029" spans="1:3" x14ac:dyDescent="0.25">
      <c r="A2029">
        <v>46</v>
      </c>
      <c r="B2029">
        <v>218.65</v>
      </c>
      <c r="C2029">
        <v>29.5</v>
      </c>
    </row>
    <row r="2030" spans="1:3" x14ac:dyDescent="0.25">
      <c r="A2030">
        <v>44</v>
      </c>
      <c r="B2030">
        <v>119.01</v>
      </c>
      <c r="C2030">
        <v>29.5</v>
      </c>
    </row>
    <row r="2031" spans="1:3" x14ac:dyDescent="0.25">
      <c r="A2031">
        <v>77</v>
      </c>
      <c r="B2031">
        <v>100.85</v>
      </c>
      <c r="C2031">
        <v>29.5</v>
      </c>
    </row>
    <row r="2032" spans="1:3" x14ac:dyDescent="0.25">
      <c r="A2032">
        <v>53</v>
      </c>
      <c r="B2032">
        <v>78.680000000000007</v>
      </c>
      <c r="C2032">
        <v>29.5</v>
      </c>
    </row>
    <row r="2033" spans="1:3" x14ac:dyDescent="0.25">
      <c r="A2033">
        <v>37</v>
      </c>
      <c r="B2033">
        <v>74.510000000000005</v>
      </c>
      <c r="C2033">
        <v>29.5</v>
      </c>
    </row>
    <row r="2034" spans="1:3" x14ac:dyDescent="0.25">
      <c r="A2034">
        <v>41</v>
      </c>
      <c r="B2034">
        <v>91.46</v>
      </c>
      <c r="C2034">
        <v>29.5</v>
      </c>
    </row>
    <row r="2035" spans="1:3" x14ac:dyDescent="0.25">
      <c r="A2035">
        <v>50</v>
      </c>
      <c r="B2035">
        <v>104.02</v>
      </c>
      <c r="C2035">
        <v>29.5</v>
      </c>
    </row>
    <row r="2036" spans="1:3" x14ac:dyDescent="0.25">
      <c r="A2036">
        <v>64</v>
      </c>
      <c r="B2036">
        <v>82.89</v>
      </c>
      <c r="C2036">
        <v>29.5</v>
      </c>
    </row>
    <row r="2037" spans="1:3" x14ac:dyDescent="0.25">
      <c r="A2037">
        <v>29</v>
      </c>
      <c r="B2037">
        <v>62.48</v>
      </c>
      <c r="C2037">
        <v>29.5</v>
      </c>
    </row>
    <row r="2038" spans="1:3" x14ac:dyDescent="0.25">
      <c r="A2038">
        <v>67</v>
      </c>
      <c r="B2038">
        <v>59</v>
      </c>
      <c r="C2038">
        <v>29.5</v>
      </c>
    </row>
    <row r="2039" spans="1:3" x14ac:dyDescent="0.25">
      <c r="A2039">
        <v>27</v>
      </c>
      <c r="B2039">
        <v>110.87</v>
      </c>
      <c r="C2039">
        <v>29.5</v>
      </c>
    </row>
    <row r="2040" spans="1:3" x14ac:dyDescent="0.25">
      <c r="A2040">
        <v>57</v>
      </c>
      <c r="B2040">
        <v>107.49</v>
      </c>
      <c r="C2040">
        <v>29.5</v>
      </c>
    </row>
    <row r="2041" spans="1:3" x14ac:dyDescent="0.25">
      <c r="A2041">
        <v>61</v>
      </c>
      <c r="B2041">
        <v>140.07</v>
      </c>
      <c r="C2041">
        <v>29.5</v>
      </c>
    </row>
    <row r="2042" spans="1:3" x14ac:dyDescent="0.25">
      <c r="A2042">
        <v>55</v>
      </c>
      <c r="B2042">
        <v>108.64</v>
      </c>
      <c r="C2042">
        <v>29.5</v>
      </c>
    </row>
    <row r="2043" spans="1:3" x14ac:dyDescent="0.25">
      <c r="A2043">
        <v>72</v>
      </c>
      <c r="B2043">
        <v>63.86</v>
      </c>
      <c r="C2043">
        <v>29.5</v>
      </c>
    </row>
    <row r="2044" spans="1:3" x14ac:dyDescent="0.25">
      <c r="A2044">
        <v>75</v>
      </c>
      <c r="B2044">
        <v>219.82</v>
      </c>
      <c r="C2044">
        <v>29.5</v>
      </c>
    </row>
    <row r="2045" spans="1:3" x14ac:dyDescent="0.25">
      <c r="A2045">
        <v>45</v>
      </c>
      <c r="B2045">
        <v>95.62</v>
      </c>
      <c r="C2045">
        <v>29.5</v>
      </c>
    </row>
    <row r="2046" spans="1:3" x14ac:dyDescent="0.25">
      <c r="A2046">
        <v>43</v>
      </c>
      <c r="B2046">
        <v>207.37</v>
      </c>
      <c r="C2046">
        <v>29.5</v>
      </c>
    </row>
    <row r="2047" spans="1:3" x14ac:dyDescent="0.25">
      <c r="A2047">
        <v>51</v>
      </c>
      <c r="B2047">
        <v>66.67</v>
      </c>
      <c r="C2047">
        <v>29.5</v>
      </c>
    </row>
    <row r="2048" spans="1:3" x14ac:dyDescent="0.25">
      <c r="A2048">
        <v>46</v>
      </c>
      <c r="B2048">
        <v>59.74</v>
      </c>
      <c r="C2048">
        <v>29.5</v>
      </c>
    </row>
    <row r="2049" spans="1:3" x14ac:dyDescent="0.25">
      <c r="A2049">
        <v>54</v>
      </c>
      <c r="B2049">
        <v>76.040000000000006</v>
      </c>
      <c r="C2049">
        <v>29.5</v>
      </c>
    </row>
    <row r="2050" spans="1:3" x14ac:dyDescent="0.25">
      <c r="A2050">
        <v>45</v>
      </c>
      <c r="B2050">
        <v>64.14</v>
      </c>
      <c r="C2050">
        <v>29.4</v>
      </c>
    </row>
    <row r="2051" spans="1:3" x14ac:dyDescent="0.25">
      <c r="A2051">
        <v>59</v>
      </c>
      <c r="B2051">
        <v>117.92</v>
      </c>
      <c r="C2051">
        <v>29.4</v>
      </c>
    </row>
    <row r="2052" spans="1:3" x14ac:dyDescent="0.25">
      <c r="A2052">
        <v>26</v>
      </c>
      <c r="B2052">
        <v>82.59</v>
      </c>
      <c r="C2052">
        <v>29.4</v>
      </c>
    </row>
    <row r="2053" spans="1:3" x14ac:dyDescent="0.25">
      <c r="A2053">
        <v>72</v>
      </c>
      <c r="B2053">
        <v>97.53</v>
      </c>
      <c r="C2053">
        <v>29.4</v>
      </c>
    </row>
    <row r="2054" spans="1:3" x14ac:dyDescent="0.25">
      <c r="A2054">
        <v>55</v>
      </c>
      <c r="B2054">
        <v>75.56</v>
      </c>
      <c r="C2054">
        <v>29.4</v>
      </c>
    </row>
    <row r="2055" spans="1:3" x14ac:dyDescent="0.25">
      <c r="A2055">
        <v>61</v>
      </c>
      <c r="B2055">
        <v>214.05</v>
      </c>
      <c r="C2055">
        <v>29.4</v>
      </c>
    </row>
    <row r="2056" spans="1:3" x14ac:dyDescent="0.25">
      <c r="A2056">
        <v>70</v>
      </c>
      <c r="B2056">
        <v>64.41</v>
      </c>
      <c r="C2056">
        <v>29.4</v>
      </c>
    </row>
    <row r="2057" spans="1:3" x14ac:dyDescent="0.25">
      <c r="A2057">
        <v>51</v>
      </c>
      <c r="B2057">
        <v>67.97</v>
      </c>
      <c r="C2057">
        <v>29.4</v>
      </c>
    </row>
    <row r="2058" spans="1:3" x14ac:dyDescent="0.25">
      <c r="A2058">
        <v>80</v>
      </c>
      <c r="B2058">
        <v>100.8</v>
      </c>
      <c r="C2058">
        <v>29.4</v>
      </c>
    </row>
    <row r="2059" spans="1:3" x14ac:dyDescent="0.25">
      <c r="A2059">
        <v>62</v>
      </c>
      <c r="B2059">
        <v>126.99</v>
      </c>
      <c r="C2059">
        <v>29.4</v>
      </c>
    </row>
    <row r="2060" spans="1:3" x14ac:dyDescent="0.25">
      <c r="A2060">
        <v>59</v>
      </c>
      <c r="B2060">
        <v>65.819999999999993</v>
      </c>
      <c r="C2060">
        <v>29.4</v>
      </c>
    </row>
    <row r="2061" spans="1:3" x14ac:dyDescent="0.25">
      <c r="A2061">
        <v>67</v>
      </c>
      <c r="B2061">
        <v>244.28</v>
      </c>
      <c r="C2061">
        <v>29.4</v>
      </c>
    </row>
    <row r="2062" spans="1:3" x14ac:dyDescent="0.25">
      <c r="A2062">
        <v>47</v>
      </c>
      <c r="B2062">
        <v>68.37</v>
      </c>
      <c r="C2062">
        <v>29.4</v>
      </c>
    </row>
    <row r="2063" spans="1:3" x14ac:dyDescent="0.25">
      <c r="A2063">
        <v>77</v>
      </c>
      <c r="B2063">
        <v>222.85</v>
      </c>
      <c r="C2063">
        <v>29.4</v>
      </c>
    </row>
    <row r="2064" spans="1:3" x14ac:dyDescent="0.25">
      <c r="A2064">
        <v>73</v>
      </c>
      <c r="B2064">
        <v>101.25</v>
      </c>
      <c r="C2064">
        <v>29.4</v>
      </c>
    </row>
    <row r="2065" spans="1:3" x14ac:dyDescent="0.25">
      <c r="A2065">
        <v>55</v>
      </c>
      <c r="B2065">
        <v>82.88</v>
      </c>
      <c r="C2065">
        <v>29.4</v>
      </c>
    </row>
    <row r="2066" spans="1:3" x14ac:dyDescent="0.25">
      <c r="A2066">
        <v>40</v>
      </c>
      <c r="B2066">
        <v>217</v>
      </c>
      <c r="C2066">
        <v>29.4</v>
      </c>
    </row>
    <row r="2067" spans="1:3" x14ac:dyDescent="0.25">
      <c r="A2067">
        <v>54</v>
      </c>
      <c r="B2067">
        <v>92.34</v>
      </c>
      <c r="C2067">
        <v>29.4</v>
      </c>
    </row>
    <row r="2068" spans="1:3" x14ac:dyDescent="0.25">
      <c r="A2068">
        <v>2</v>
      </c>
      <c r="B2068">
        <v>62.89</v>
      </c>
      <c r="C2068">
        <v>29.4</v>
      </c>
    </row>
    <row r="2069" spans="1:3" x14ac:dyDescent="0.25">
      <c r="A2069">
        <v>81</v>
      </c>
      <c r="B2069">
        <v>95.49</v>
      </c>
      <c r="C2069">
        <v>29.4</v>
      </c>
    </row>
    <row r="2070" spans="1:3" x14ac:dyDescent="0.25">
      <c r="A2070">
        <v>57</v>
      </c>
      <c r="B2070">
        <v>83.64</v>
      </c>
      <c r="C2070">
        <v>29.4</v>
      </c>
    </row>
    <row r="2071" spans="1:3" x14ac:dyDescent="0.25">
      <c r="A2071">
        <v>15</v>
      </c>
      <c r="B2071">
        <v>87.29</v>
      </c>
      <c r="C2071">
        <v>29.4</v>
      </c>
    </row>
    <row r="2072" spans="1:3" x14ac:dyDescent="0.25">
      <c r="A2072">
        <v>69</v>
      </c>
      <c r="B2072">
        <v>73.290000000000006</v>
      </c>
      <c r="C2072">
        <v>29.4</v>
      </c>
    </row>
    <row r="2073" spans="1:3" x14ac:dyDescent="0.25">
      <c r="A2073">
        <v>53</v>
      </c>
      <c r="B2073">
        <v>101.81</v>
      </c>
      <c r="C2073">
        <v>29.4</v>
      </c>
    </row>
    <row r="2074" spans="1:3" x14ac:dyDescent="0.25">
      <c r="A2074">
        <v>54</v>
      </c>
      <c r="B2074">
        <v>219.67</v>
      </c>
      <c r="C2074">
        <v>29.4</v>
      </c>
    </row>
    <row r="2075" spans="1:3" x14ac:dyDescent="0.25">
      <c r="A2075">
        <v>19</v>
      </c>
      <c r="B2075">
        <v>56.33</v>
      </c>
      <c r="C2075">
        <v>29.4</v>
      </c>
    </row>
    <row r="2076" spans="1:3" x14ac:dyDescent="0.25">
      <c r="A2076">
        <v>66</v>
      </c>
      <c r="B2076">
        <v>94.39</v>
      </c>
      <c r="C2076">
        <v>29.4</v>
      </c>
    </row>
    <row r="2077" spans="1:3" x14ac:dyDescent="0.25">
      <c r="A2077">
        <v>65</v>
      </c>
      <c r="B2077">
        <v>80.42</v>
      </c>
      <c r="C2077">
        <v>29.4</v>
      </c>
    </row>
    <row r="2078" spans="1:3" x14ac:dyDescent="0.25">
      <c r="A2078">
        <v>44</v>
      </c>
      <c r="B2078">
        <v>101.46</v>
      </c>
      <c r="C2078">
        <v>29.4</v>
      </c>
    </row>
    <row r="2079" spans="1:3" x14ac:dyDescent="0.25">
      <c r="A2079">
        <v>29</v>
      </c>
      <c r="B2079">
        <v>82.93</v>
      </c>
      <c r="C2079">
        <v>29.4</v>
      </c>
    </row>
    <row r="2080" spans="1:3" x14ac:dyDescent="0.25">
      <c r="A2080">
        <v>75</v>
      </c>
      <c r="B2080">
        <v>78.8</v>
      </c>
      <c r="C2080">
        <v>29.3</v>
      </c>
    </row>
    <row r="2081" spans="1:3" x14ac:dyDescent="0.25">
      <c r="A2081">
        <v>46</v>
      </c>
      <c r="B2081">
        <v>88.19</v>
      </c>
      <c r="C2081">
        <v>29.3</v>
      </c>
    </row>
    <row r="2082" spans="1:3" x14ac:dyDescent="0.25">
      <c r="A2082">
        <v>54</v>
      </c>
      <c r="B2082">
        <v>107.47</v>
      </c>
      <c r="C2082">
        <v>29.3</v>
      </c>
    </row>
    <row r="2083" spans="1:3" x14ac:dyDescent="0.25">
      <c r="A2083">
        <v>49</v>
      </c>
      <c r="B2083">
        <v>102.47</v>
      </c>
      <c r="C2083">
        <v>29.3</v>
      </c>
    </row>
    <row r="2084" spans="1:3" x14ac:dyDescent="0.25">
      <c r="A2084">
        <v>55</v>
      </c>
      <c r="B2084">
        <v>93.67</v>
      </c>
      <c r="C2084">
        <v>29.3</v>
      </c>
    </row>
    <row r="2085" spans="1:3" x14ac:dyDescent="0.25">
      <c r="A2085">
        <v>69</v>
      </c>
      <c r="B2085">
        <v>80.849999999999994</v>
      </c>
      <c r="C2085">
        <v>29.3</v>
      </c>
    </row>
    <row r="2086" spans="1:3" x14ac:dyDescent="0.25">
      <c r="A2086">
        <v>28</v>
      </c>
      <c r="B2086">
        <v>106.68</v>
      </c>
      <c r="C2086">
        <v>29.3</v>
      </c>
    </row>
    <row r="2087" spans="1:3" x14ac:dyDescent="0.25">
      <c r="A2087">
        <v>49</v>
      </c>
      <c r="B2087">
        <v>267.76</v>
      </c>
      <c r="C2087">
        <v>29.3</v>
      </c>
    </row>
    <row r="2088" spans="1:3" x14ac:dyDescent="0.25">
      <c r="A2088">
        <v>70</v>
      </c>
      <c r="B2088">
        <v>66.849999999999994</v>
      </c>
      <c r="C2088">
        <v>29.3</v>
      </c>
    </row>
    <row r="2089" spans="1:3" x14ac:dyDescent="0.25">
      <c r="A2089">
        <v>16</v>
      </c>
      <c r="B2089">
        <v>79.03</v>
      </c>
      <c r="C2089">
        <v>29.3</v>
      </c>
    </row>
    <row r="2090" spans="1:3" x14ac:dyDescent="0.25">
      <c r="A2090">
        <v>53</v>
      </c>
      <c r="B2090">
        <v>86.25</v>
      </c>
      <c r="C2090">
        <v>29.3</v>
      </c>
    </row>
    <row r="2091" spans="1:3" x14ac:dyDescent="0.25">
      <c r="A2091">
        <v>39</v>
      </c>
      <c r="B2091">
        <v>74.290000000000006</v>
      </c>
      <c r="C2091">
        <v>29.3</v>
      </c>
    </row>
    <row r="2092" spans="1:3" x14ac:dyDescent="0.25">
      <c r="A2092">
        <v>34</v>
      </c>
      <c r="B2092">
        <v>61.11</v>
      </c>
      <c r="C2092">
        <v>29.3</v>
      </c>
    </row>
    <row r="2093" spans="1:3" x14ac:dyDescent="0.25">
      <c r="A2093">
        <v>46</v>
      </c>
      <c r="B2093">
        <v>137.77000000000001</v>
      </c>
      <c r="C2093">
        <v>29.3</v>
      </c>
    </row>
    <row r="2094" spans="1:3" x14ac:dyDescent="0.25">
      <c r="A2094">
        <v>45</v>
      </c>
      <c r="B2094">
        <v>88.47</v>
      </c>
      <c r="C2094">
        <v>29.3</v>
      </c>
    </row>
    <row r="2095" spans="1:3" x14ac:dyDescent="0.25">
      <c r="A2095">
        <v>62</v>
      </c>
      <c r="B2095">
        <v>92.99</v>
      </c>
      <c r="C2095">
        <v>29.3</v>
      </c>
    </row>
    <row r="2096" spans="1:3" x14ac:dyDescent="0.25">
      <c r="A2096">
        <v>22</v>
      </c>
      <c r="B2096">
        <v>80.72</v>
      </c>
      <c r="C2096">
        <v>29.3</v>
      </c>
    </row>
    <row r="2097" spans="1:3" x14ac:dyDescent="0.25">
      <c r="A2097">
        <v>61</v>
      </c>
      <c r="B2097">
        <v>75.459999999999994</v>
      </c>
      <c r="C2097">
        <v>29.3</v>
      </c>
    </row>
    <row r="2098" spans="1:3" x14ac:dyDescent="0.25">
      <c r="A2098">
        <v>41</v>
      </c>
      <c r="B2098">
        <v>84.1</v>
      </c>
      <c r="C2098">
        <v>29.3</v>
      </c>
    </row>
    <row r="2099" spans="1:3" x14ac:dyDescent="0.25">
      <c r="A2099">
        <v>45</v>
      </c>
      <c r="B2099">
        <v>82.94</v>
      </c>
      <c r="C2099">
        <v>29.3</v>
      </c>
    </row>
    <row r="2100" spans="1:3" x14ac:dyDescent="0.25">
      <c r="A2100">
        <v>31</v>
      </c>
      <c r="B2100">
        <v>80.88</v>
      </c>
      <c r="C2100">
        <v>29.3</v>
      </c>
    </row>
    <row r="2101" spans="1:3" x14ac:dyDescent="0.25">
      <c r="A2101">
        <v>42</v>
      </c>
      <c r="B2101">
        <v>96.86</v>
      </c>
      <c r="C2101">
        <v>29.3</v>
      </c>
    </row>
    <row r="2102" spans="1:3" x14ac:dyDescent="0.25">
      <c r="A2102">
        <v>37</v>
      </c>
      <c r="B2102">
        <v>91.72</v>
      </c>
      <c r="C2102">
        <v>29.2</v>
      </c>
    </row>
    <row r="2103" spans="1:3" x14ac:dyDescent="0.25">
      <c r="A2103">
        <v>57</v>
      </c>
      <c r="B2103">
        <v>76.5</v>
      </c>
      <c r="C2103">
        <v>29.2</v>
      </c>
    </row>
    <row r="2104" spans="1:3" x14ac:dyDescent="0.25">
      <c r="A2104">
        <v>52</v>
      </c>
      <c r="B2104">
        <v>86.06</v>
      </c>
      <c r="C2104">
        <v>29.2</v>
      </c>
    </row>
    <row r="2105" spans="1:3" x14ac:dyDescent="0.25">
      <c r="A2105">
        <v>45</v>
      </c>
      <c r="B2105">
        <v>97.12</v>
      </c>
      <c r="C2105">
        <v>29.2</v>
      </c>
    </row>
    <row r="2106" spans="1:3" x14ac:dyDescent="0.25">
      <c r="A2106">
        <v>69</v>
      </c>
      <c r="B2106">
        <v>80.430000000000007</v>
      </c>
      <c r="C2106">
        <v>29.2</v>
      </c>
    </row>
    <row r="2107" spans="1:3" x14ac:dyDescent="0.25">
      <c r="A2107">
        <v>30</v>
      </c>
      <c r="B2107">
        <v>67.78</v>
      </c>
      <c r="C2107">
        <v>29.2</v>
      </c>
    </row>
    <row r="2108" spans="1:3" x14ac:dyDescent="0.25">
      <c r="A2108">
        <v>71</v>
      </c>
      <c r="B2108">
        <v>56.43</v>
      </c>
      <c r="C2108">
        <v>29.2</v>
      </c>
    </row>
    <row r="2109" spans="1:3" x14ac:dyDescent="0.25">
      <c r="A2109">
        <v>71</v>
      </c>
      <c r="B2109">
        <v>187.88</v>
      </c>
      <c r="C2109">
        <v>29.2</v>
      </c>
    </row>
    <row r="2110" spans="1:3" x14ac:dyDescent="0.25">
      <c r="A2110">
        <v>47</v>
      </c>
      <c r="B2110">
        <v>96.04</v>
      </c>
      <c r="C2110">
        <v>29.2</v>
      </c>
    </row>
    <row r="2111" spans="1:3" x14ac:dyDescent="0.25">
      <c r="A2111">
        <v>63</v>
      </c>
      <c r="B2111">
        <v>65.709999999999994</v>
      </c>
      <c r="C2111">
        <v>29.2</v>
      </c>
    </row>
    <row r="2112" spans="1:3" x14ac:dyDescent="0.25">
      <c r="A2112">
        <v>58</v>
      </c>
      <c r="B2112">
        <v>59.68</v>
      </c>
      <c r="C2112">
        <v>29.2</v>
      </c>
    </row>
    <row r="2113" spans="1:3" x14ac:dyDescent="0.25">
      <c r="A2113">
        <v>26</v>
      </c>
      <c r="B2113">
        <v>94.24</v>
      </c>
      <c r="C2113">
        <v>29.2</v>
      </c>
    </row>
    <row r="2114" spans="1:3" x14ac:dyDescent="0.25">
      <c r="A2114">
        <v>63</v>
      </c>
      <c r="B2114">
        <v>60.22</v>
      </c>
      <c r="C2114">
        <v>29.2</v>
      </c>
    </row>
    <row r="2115" spans="1:3" x14ac:dyDescent="0.25">
      <c r="A2115">
        <v>75</v>
      </c>
      <c r="B2115">
        <v>108.72</v>
      </c>
      <c r="C2115">
        <v>29.2</v>
      </c>
    </row>
    <row r="2116" spans="1:3" x14ac:dyDescent="0.25">
      <c r="A2116">
        <v>20</v>
      </c>
      <c r="B2116">
        <v>115.69</v>
      </c>
      <c r="C2116">
        <v>29.2</v>
      </c>
    </row>
    <row r="2117" spans="1:3" x14ac:dyDescent="0.25">
      <c r="A2117">
        <v>32</v>
      </c>
      <c r="B2117">
        <v>82.68</v>
      </c>
      <c r="C2117">
        <v>29.2</v>
      </c>
    </row>
    <row r="2118" spans="1:3" x14ac:dyDescent="0.25">
      <c r="A2118">
        <v>71</v>
      </c>
      <c r="B2118">
        <v>80.34</v>
      </c>
      <c r="C2118">
        <v>29.2</v>
      </c>
    </row>
    <row r="2119" spans="1:3" x14ac:dyDescent="0.25">
      <c r="A2119">
        <v>25</v>
      </c>
      <c r="B2119">
        <v>66.510000000000005</v>
      </c>
      <c r="C2119">
        <v>29.2</v>
      </c>
    </row>
    <row r="2120" spans="1:3" x14ac:dyDescent="0.25">
      <c r="A2120">
        <v>53</v>
      </c>
      <c r="B2120">
        <v>85.17</v>
      </c>
      <c r="C2120">
        <v>29.2</v>
      </c>
    </row>
    <row r="2121" spans="1:3" x14ac:dyDescent="0.25">
      <c r="A2121">
        <v>53</v>
      </c>
      <c r="B2121">
        <v>159.38999999999999</v>
      </c>
      <c r="C2121">
        <v>29.2</v>
      </c>
    </row>
    <row r="2122" spans="1:3" x14ac:dyDescent="0.25">
      <c r="A2122">
        <v>60</v>
      </c>
      <c r="B2122">
        <v>145.94</v>
      </c>
      <c r="C2122">
        <v>29.2</v>
      </c>
    </row>
    <row r="2123" spans="1:3" x14ac:dyDescent="0.25">
      <c r="A2123">
        <v>61</v>
      </c>
      <c r="B2123">
        <v>71.400000000000006</v>
      </c>
      <c r="C2123">
        <v>29.2</v>
      </c>
    </row>
    <row r="2124" spans="1:3" x14ac:dyDescent="0.25">
      <c r="A2124">
        <v>53</v>
      </c>
      <c r="B2124">
        <v>74.66</v>
      </c>
      <c r="C2124">
        <v>29.2</v>
      </c>
    </row>
    <row r="2125" spans="1:3" x14ac:dyDescent="0.25">
      <c r="A2125">
        <v>56</v>
      </c>
      <c r="B2125">
        <v>144.33000000000001</v>
      </c>
      <c r="C2125">
        <v>29.2</v>
      </c>
    </row>
    <row r="2126" spans="1:3" x14ac:dyDescent="0.25">
      <c r="A2126">
        <v>57</v>
      </c>
      <c r="B2126">
        <v>93.04</v>
      </c>
      <c r="C2126">
        <v>29.2</v>
      </c>
    </row>
    <row r="2127" spans="1:3" x14ac:dyDescent="0.25">
      <c r="A2127">
        <v>48</v>
      </c>
      <c r="B2127">
        <v>114.92</v>
      </c>
      <c r="C2127">
        <v>29.2</v>
      </c>
    </row>
    <row r="2128" spans="1:3" x14ac:dyDescent="0.25">
      <c r="A2128">
        <v>54</v>
      </c>
      <c r="B2128">
        <v>96.97</v>
      </c>
      <c r="C2128">
        <v>29.1</v>
      </c>
    </row>
    <row r="2129" spans="1:3" x14ac:dyDescent="0.25">
      <c r="A2129">
        <v>58</v>
      </c>
      <c r="B2129">
        <v>94.3</v>
      </c>
      <c r="C2129">
        <v>29.1</v>
      </c>
    </row>
    <row r="2130" spans="1:3" x14ac:dyDescent="0.25">
      <c r="A2130">
        <v>15</v>
      </c>
      <c r="B2130">
        <v>114.53</v>
      </c>
      <c r="C2130">
        <v>29.1</v>
      </c>
    </row>
    <row r="2131" spans="1:3" x14ac:dyDescent="0.25">
      <c r="A2131">
        <v>56</v>
      </c>
      <c r="B2131">
        <v>228.08</v>
      </c>
      <c r="C2131">
        <v>29.1</v>
      </c>
    </row>
    <row r="2132" spans="1:3" x14ac:dyDescent="0.25">
      <c r="A2132">
        <v>35</v>
      </c>
      <c r="B2132">
        <v>82.69</v>
      </c>
      <c r="C2132">
        <v>29.1</v>
      </c>
    </row>
    <row r="2133" spans="1:3" x14ac:dyDescent="0.25">
      <c r="A2133">
        <v>54</v>
      </c>
      <c r="B2133">
        <v>90.92</v>
      </c>
      <c r="C2133">
        <v>29.1</v>
      </c>
    </row>
    <row r="2134" spans="1:3" x14ac:dyDescent="0.25">
      <c r="A2134">
        <v>70</v>
      </c>
      <c r="B2134">
        <v>74.040000000000006</v>
      </c>
      <c r="C2134">
        <v>29.1</v>
      </c>
    </row>
    <row r="2135" spans="1:3" x14ac:dyDescent="0.25">
      <c r="A2135">
        <v>45</v>
      </c>
      <c r="B2135">
        <v>76.72</v>
      </c>
      <c r="C2135">
        <v>29.1</v>
      </c>
    </row>
    <row r="2136" spans="1:3" x14ac:dyDescent="0.25">
      <c r="A2136">
        <v>78</v>
      </c>
      <c r="B2136">
        <v>59.2</v>
      </c>
      <c r="C2136">
        <v>29.1</v>
      </c>
    </row>
    <row r="2137" spans="1:3" x14ac:dyDescent="0.25">
      <c r="A2137">
        <v>50</v>
      </c>
      <c r="B2137">
        <v>103.48</v>
      </c>
      <c r="C2137">
        <v>29.1</v>
      </c>
    </row>
    <row r="2138" spans="1:3" x14ac:dyDescent="0.25">
      <c r="A2138">
        <v>21</v>
      </c>
      <c r="B2138">
        <v>134.44999999999999</v>
      </c>
      <c r="C2138">
        <v>29.1</v>
      </c>
    </row>
    <row r="2139" spans="1:3" x14ac:dyDescent="0.25">
      <c r="A2139">
        <v>76</v>
      </c>
      <c r="B2139">
        <v>101.43</v>
      </c>
      <c r="C2139">
        <v>29.1</v>
      </c>
    </row>
    <row r="2140" spans="1:3" x14ac:dyDescent="0.25">
      <c r="A2140">
        <v>55</v>
      </c>
      <c r="B2140">
        <v>198.36</v>
      </c>
      <c r="C2140">
        <v>29.1</v>
      </c>
    </row>
    <row r="2141" spans="1:3" x14ac:dyDescent="0.25">
      <c r="A2141">
        <v>37</v>
      </c>
      <c r="B2141">
        <v>217.11</v>
      </c>
      <c r="C2141">
        <v>29.1</v>
      </c>
    </row>
    <row r="2142" spans="1:3" x14ac:dyDescent="0.25">
      <c r="A2142">
        <v>44</v>
      </c>
      <c r="B2142">
        <v>142.31</v>
      </c>
      <c r="C2142">
        <v>29.1</v>
      </c>
    </row>
    <row r="2143" spans="1:3" x14ac:dyDescent="0.25">
      <c r="A2143">
        <v>68</v>
      </c>
      <c r="B2143">
        <v>121.66</v>
      </c>
      <c r="C2143">
        <v>29.1</v>
      </c>
    </row>
    <row r="2144" spans="1:3" x14ac:dyDescent="0.25">
      <c r="A2144">
        <v>64</v>
      </c>
      <c r="B2144">
        <v>99.4</v>
      </c>
      <c r="C2144">
        <v>29.1</v>
      </c>
    </row>
    <row r="2145" spans="1:3" x14ac:dyDescent="0.25">
      <c r="A2145">
        <v>52</v>
      </c>
      <c r="B2145">
        <v>99.1</v>
      </c>
      <c r="C2145">
        <v>29.1</v>
      </c>
    </row>
    <row r="2146" spans="1:3" x14ac:dyDescent="0.25">
      <c r="A2146">
        <v>57</v>
      </c>
      <c r="B2146">
        <v>93.85</v>
      </c>
      <c r="C2146">
        <v>29.1</v>
      </c>
    </row>
    <row r="2147" spans="1:3" x14ac:dyDescent="0.25">
      <c r="A2147">
        <v>62</v>
      </c>
      <c r="B2147">
        <v>203.57</v>
      </c>
      <c r="C2147">
        <v>29.1</v>
      </c>
    </row>
    <row r="2148" spans="1:3" x14ac:dyDescent="0.25">
      <c r="A2148">
        <v>13</v>
      </c>
      <c r="B2148">
        <v>76.55</v>
      </c>
      <c r="C2148">
        <v>29.1</v>
      </c>
    </row>
    <row r="2149" spans="1:3" x14ac:dyDescent="0.25">
      <c r="A2149">
        <v>66</v>
      </c>
      <c r="B2149">
        <v>88.83</v>
      </c>
      <c r="C2149">
        <v>29.1</v>
      </c>
    </row>
    <row r="2150" spans="1:3" x14ac:dyDescent="0.25">
      <c r="A2150">
        <v>78</v>
      </c>
      <c r="B2150">
        <v>198.12</v>
      </c>
      <c r="C2150">
        <v>29.1</v>
      </c>
    </row>
    <row r="2151" spans="1:3" x14ac:dyDescent="0.25">
      <c r="A2151">
        <v>31</v>
      </c>
      <c r="B2151">
        <v>75.819999999999993</v>
      </c>
      <c r="C2151">
        <v>29.1</v>
      </c>
    </row>
    <row r="2152" spans="1:3" x14ac:dyDescent="0.25">
      <c r="A2152">
        <v>43</v>
      </c>
      <c r="B2152">
        <v>82.57</v>
      </c>
      <c r="C2152">
        <v>29.1</v>
      </c>
    </row>
    <row r="2153" spans="1:3" x14ac:dyDescent="0.25">
      <c r="A2153">
        <v>57</v>
      </c>
      <c r="B2153">
        <v>134.76</v>
      </c>
      <c r="C2153">
        <v>29.1</v>
      </c>
    </row>
    <row r="2154" spans="1:3" x14ac:dyDescent="0.25">
      <c r="A2154">
        <v>37</v>
      </c>
      <c r="B2154">
        <v>112.02</v>
      </c>
      <c r="C2154">
        <v>29.1</v>
      </c>
    </row>
    <row r="2155" spans="1:3" x14ac:dyDescent="0.25">
      <c r="A2155">
        <v>71</v>
      </c>
      <c r="B2155">
        <v>105.72</v>
      </c>
      <c r="C2155">
        <v>29.1</v>
      </c>
    </row>
    <row r="2156" spans="1:3" x14ac:dyDescent="0.25">
      <c r="A2156">
        <v>54</v>
      </c>
      <c r="B2156">
        <v>111.37</v>
      </c>
      <c r="C2156">
        <v>29.1</v>
      </c>
    </row>
    <row r="2157" spans="1:3" x14ac:dyDescent="0.25">
      <c r="A2157">
        <v>81</v>
      </c>
      <c r="B2157">
        <v>186.21</v>
      </c>
      <c r="C2157">
        <v>29</v>
      </c>
    </row>
    <row r="2158" spans="1:3" x14ac:dyDescent="0.25">
      <c r="A2158">
        <v>82</v>
      </c>
      <c r="B2158">
        <v>200.59</v>
      </c>
      <c r="C2158">
        <v>29</v>
      </c>
    </row>
    <row r="2159" spans="1:3" x14ac:dyDescent="0.25">
      <c r="A2159">
        <v>24</v>
      </c>
      <c r="B2159">
        <v>75.23</v>
      </c>
      <c r="C2159">
        <v>29</v>
      </c>
    </row>
    <row r="2160" spans="1:3" x14ac:dyDescent="0.25">
      <c r="A2160">
        <v>55</v>
      </c>
      <c r="B2160">
        <v>118.82</v>
      </c>
      <c r="C2160">
        <v>29</v>
      </c>
    </row>
    <row r="2161" spans="1:3" x14ac:dyDescent="0.25">
      <c r="A2161">
        <v>58</v>
      </c>
      <c r="B2161">
        <v>76.989999999999995</v>
      </c>
      <c r="C2161">
        <v>29</v>
      </c>
    </row>
    <row r="2162" spans="1:3" x14ac:dyDescent="0.25">
      <c r="A2162">
        <v>65</v>
      </c>
      <c r="B2162">
        <v>88.57</v>
      </c>
      <c r="C2162">
        <v>29</v>
      </c>
    </row>
    <row r="2163" spans="1:3" x14ac:dyDescent="0.25">
      <c r="A2163">
        <v>19</v>
      </c>
      <c r="B2163">
        <v>82.07</v>
      </c>
      <c r="C2163">
        <v>29</v>
      </c>
    </row>
    <row r="2164" spans="1:3" x14ac:dyDescent="0.25">
      <c r="A2164">
        <v>54</v>
      </c>
      <c r="B2164">
        <v>109.51</v>
      </c>
      <c r="C2164">
        <v>29</v>
      </c>
    </row>
    <row r="2165" spans="1:3" x14ac:dyDescent="0.25">
      <c r="A2165">
        <v>50</v>
      </c>
      <c r="B2165">
        <v>76.55</v>
      </c>
      <c r="C2165">
        <v>29</v>
      </c>
    </row>
    <row r="2166" spans="1:3" x14ac:dyDescent="0.25">
      <c r="A2166">
        <v>76</v>
      </c>
      <c r="B2166">
        <v>225.6</v>
      </c>
      <c r="C2166">
        <v>29</v>
      </c>
    </row>
    <row r="2167" spans="1:3" x14ac:dyDescent="0.25">
      <c r="A2167">
        <v>38</v>
      </c>
      <c r="B2167">
        <v>61.88</v>
      </c>
      <c r="C2167">
        <v>29</v>
      </c>
    </row>
    <row r="2168" spans="1:3" x14ac:dyDescent="0.25">
      <c r="A2168">
        <v>28</v>
      </c>
      <c r="B2168">
        <v>96.86</v>
      </c>
      <c r="C2168">
        <v>29</v>
      </c>
    </row>
    <row r="2169" spans="1:3" x14ac:dyDescent="0.25">
      <c r="A2169">
        <v>19</v>
      </c>
      <c r="B2169">
        <v>65.959999999999994</v>
      </c>
      <c r="C2169">
        <v>29</v>
      </c>
    </row>
    <row r="2170" spans="1:3" x14ac:dyDescent="0.25">
      <c r="A2170">
        <v>51</v>
      </c>
      <c r="B2170">
        <v>86.25</v>
      </c>
      <c r="C2170">
        <v>29</v>
      </c>
    </row>
    <row r="2171" spans="1:3" x14ac:dyDescent="0.25">
      <c r="A2171">
        <v>60</v>
      </c>
      <c r="B2171">
        <v>87.86</v>
      </c>
      <c r="C2171">
        <v>29</v>
      </c>
    </row>
    <row r="2172" spans="1:3" x14ac:dyDescent="0.25">
      <c r="A2172">
        <v>58</v>
      </c>
      <c r="B2172">
        <v>199.42</v>
      </c>
      <c r="C2172">
        <v>29</v>
      </c>
    </row>
    <row r="2173" spans="1:3" x14ac:dyDescent="0.25">
      <c r="A2173">
        <v>51</v>
      </c>
      <c r="B2173">
        <v>106.22</v>
      </c>
      <c r="C2173">
        <v>29</v>
      </c>
    </row>
    <row r="2174" spans="1:3" x14ac:dyDescent="0.25">
      <c r="A2174">
        <v>29</v>
      </c>
      <c r="B2174">
        <v>79.27</v>
      </c>
      <c r="C2174">
        <v>29</v>
      </c>
    </row>
    <row r="2175" spans="1:3" x14ac:dyDescent="0.25">
      <c r="A2175">
        <v>36</v>
      </c>
      <c r="B2175">
        <v>161</v>
      </c>
      <c r="C2175">
        <v>29</v>
      </c>
    </row>
    <row r="2176" spans="1:3" x14ac:dyDescent="0.25">
      <c r="A2176">
        <v>52</v>
      </c>
      <c r="B2176">
        <v>124.49</v>
      </c>
      <c r="C2176">
        <v>29</v>
      </c>
    </row>
    <row r="2177" spans="1:3" x14ac:dyDescent="0.25">
      <c r="A2177">
        <v>65</v>
      </c>
      <c r="B2177">
        <v>99.12</v>
      </c>
      <c r="C2177">
        <v>29</v>
      </c>
    </row>
    <row r="2178" spans="1:3" x14ac:dyDescent="0.25">
      <c r="A2178">
        <v>26</v>
      </c>
      <c r="B2178">
        <v>58.55</v>
      </c>
      <c r="C2178">
        <v>29</v>
      </c>
    </row>
    <row r="2179" spans="1:3" x14ac:dyDescent="0.25">
      <c r="A2179">
        <v>63</v>
      </c>
      <c r="B2179">
        <v>192.5</v>
      </c>
      <c r="C2179">
        <v>29</v>
      </c>
    </row>
    <row r="2180" spans="1:3" x14ac:dyDescent="0.25">
      <c r="A2180">
        <v>78</v>
      </c>
      <c r="B2180">
        <v>80.44</v>
      </c>
      <c r="C2180">
        <v>29</v>
      </c>
    </row>
    <row r="2181" spans="1:3" x14ac:dyDescent="0.25">
      <c r="A2181">
        <v>79</v>
      </c>
      <c r="B2181">
        <v>69.34</v>
      </c>
      <c r="C2181">
        <v>29</v>
      </c>
    </row>
    <row r="2182" spans="1:3" x14ac:dyDescent="0.25">
      <c r="A2182">
        <v>34</v>
      </c>
      <c r="B2182">
        <v>69.06</v>
      </c>
      <c r="C2182">
        <v>29</v>
      </c>
    </row>
    <row r="2183" spans="1:3" x14ac:dyDescent="0.25">
      <c r="A2183">
        <v>80</v>
      </c>
      <c r="B2183">
        <v>72.67</v>
      </c>
      <c r="C2183">
        <v>28.9</v>
      </c>
    </row>
    <row r="2184" spans="1:3" x14ac:dyDescent="0.25">
      <c r="A2184">
        <v>65</v>
      </c>
      <c r="B2184">
        <v>145.15</v>
      </c>
      <c r="C2184">
        <v>28.9</v>
      </c>
    </row>
    <row r="2185" spans="1:3" x14ac:dyDescent="0.25">
      <c r="A2185">
        <v>53</v>
      </c>
      <c r="B2185">
        <v>65.239999999999995</v>
      </c>
      <c r="C2185">
        <v>28.9</v>
      </c>
    </row>
    <row r="2186" spans="1:3" x14ac:dyDescent="0.25">
      <c r="A2186">
        <v>71</v>
      </c>
      <c r="B2186">
        <v>109.73</v>
      </c>
      <c r="C2186">
        <v>28.9</v>
      </c>
    </row>
    <row r="2187" spans="1:3" x14ac:dyDescent="0.25">
      <c r="A2187">
        <v>28</v>
      </c>
      <c r="B2187">
        <v>95.52</v>
      </c>
      <c r="C2187">
        <v>28.9</v>
      </c>
    </row>
    <row r="2188" spans="1:3" x14ac:dyDescent="0.25">
      <c r="A2188">
        <v>21</v>
      </c>
      <c r="B2188">
        <v>90.16</v>
      </c>
      <c r="C2188">
        <v>28.9</v>
      </c>
    </row>
    <row r="2189" spans="1:3" x14ac:dyDescent="0.25">
      <c r="A2189">
        <v>12</v>
      </c>
      <c r="B2189">
        <v>90.42</v>
      </c>
      <c r="C2189">
        <v>28.9</v>
      </c>
    </row>
    <row r="2190" spans="1:3" x14ac:dyDescent="0.25">
      <c r="A2190">
        <v>65</v>
      </c>
      <c r="B2190">
        <v>72.489999999999995</v>
      </c>
      <c r="C2190">
        <v>28.9</v>
      </c>
    </row>
    <row r="2191" spans="1:3" x14ac:dyDescent="0.25">
      <c r="A2191">
        <v>43</v>
      </c>
      <c r="B2191">
        <v>77.86</v>
      </c>
      <c r="C2191">
        <v>28.9</v>
      </c>
    </row>
    <row r="2192" spans="1:3" x14ac:dyDescent="0.25">
      <c r="A2192">
        <v>42</v>
      </c>
      <c r="B2192">
        <v>80.239999999999995</v>
      </c>
      <c r="C2192">
        <v>28.9</v>
      </c>
    </row>
    <row r="2193" spans="1:3" x14ac:dyDescent="0.25">
      <c r="A2193">
        <v>27</v>
      </c>
      <c r="B2193">
        <v>226.75</v>
      </c>
      <c r="C2193">
        <v>28.9</v>
      </c>
    </row>
    <row r="2194" spans="1:3" x14ac:dyDescent="0.25">
      <c r="A2194">
        <v>47</v>
      </c>
      <c r="B2194">
        <v>86.99</v>
      </c>
      <c r="C2194">
        <v>28.9</v>
      </c>
    </row>
    <row r="2195" spans="1:3" x14ac:dyDescent="0.25">
      <c r="A2195">
        <v>48</v>
      </c>
      <c r="B2195">
        <v>113.87</v>
      </c>
      <c r="C2195">
        <v>28.9</v>
      </c>
    </row>
    <row r="2196" spans="1:3" x14ac:dyDescent="0.25">
      <c r="A2196">
        <v>35</v>
      </c>
      <c r="B2196">
        <v>81.33</v>
      </c>
      <c r="C2196">
        <v>28.9</v>
      </c>
    </row>
    <row r="2197" spans="1:3" x14ac:dyDescent="0.25">
      <c r="A2197">
        <v>66</v>
      </c>
      <c r="B2197">
        <v>82.91</v>
      </c>
      <c r="C2197">
        <v>28.9</v>
      </c>
    </row>
    <row r="2198" spans="1:3" x14ac:dyDescent="0.25">
      <c r="A2198">
        <v>30</v>
      </c>
      <c r="B2198">
        <v>133.24</v>
      </c>
      <c r="C2198">
        <v>28.9</v>
      </c>
    </row>
    <row r="2199" spans="1:3" x14ac:dyDescent="0.25">
      <c r="A2199">
        <v>77</v>
      </c>
      <c r="B2199">
        <v>80.92</v>
      </c>
      <c r="C2199">
        <v>28.9</v>
      </c>
    </row>
    <row r="2200" spans="1:3" x14ac:dyDescent="0.25">
      <c r="A2200">
        <v>81</v>
      </c>
      <c r="B2200">
        <v>59.93</v>
      </c>
      <c r="C2200">
        <v>28.9</v>
      </c>
    </row>
    <row r="2201" spans="1:3" x14ac:dyDescent="0.25">
      <c r="A2201">
        <v>33</v>
      </c>
      <c r="B2201">
        <v>73.2</v>
      </c>
      <c r="C2201">
        <v>28.9</v>
      </c>
    </row>
    <row r="2202" spans="1:3" x14ac:dyDescent="0.25">
      <c r="A2202">
        <v>70</v>
      </c>
      <c r="B2202">
        <v>90.49</v>
      </c>
      <c r="C2202">
        <v>28.9</v>
      </c>
    </row>
    <row r="2203" spans="1:3" x14ac:dyDescent="0.25">
      <c r="A2203">
        <v>59</v>
      </c>
      <c r="B2203">
        <v>90.06</v>
      </c>
      <c r="C2203">
        <v>28.9</v>
      </c>
    </row>
    <row r="2204" spans="1:3" x14ac:dyDescent="0.25">
      <c r="A2204">
        <v>80</v>
      </c>
      <c r="B2204">
        <v>125.89</v>
      </c>
      <c r="C2204">
        <v>28.9</v>
      </c>
    </row>
    <row r="2205" spans="1:3" x14ac:dyDescent="0.25">
      <c r="A2205">
        <v>62</v>
      </c>
      <c r="B2205">
        <v>56.74</v>
      </c>
      <c r="C2205">
        <v>28.9</v>
      </c>
    </row>
    <row r="2206" spans="1:3" x14ac:dyDescent="0.25">
      <c r="A2206">
        <v>20</v>
      </c>
      <c r="B2206">
        <v>87.2</v>
      </c>
      <c r="C2206">
        <v>28.9</v>
      </c>
    </row>
    <row r="2207" spans="1:3" x14ac:dyDescent="0.25">
      <c r="A2207">
        <v>67</v>
      </c>
      <c r="B2207">
        <v>97.34</v>
      </c>
      <c r="C2207">
        <v>28.9</v>
      </c>
    </row>
    <row r="2208" spans="1:3" x14ac:dyDescent="0.25">
      <c r="A2208">
        <v>66</v>
      </c>
      <c r="B2208">
        <v>55.23</v>
      </c>
      <c r="C2208">
        <v>28.9</v>
      </c>
    </row>
    <row r="2209" spans="1:3" x14ac:dyDescent="0.25">
      <c r="A2209">
        <v>63</v>
      </c>
      <c r="B2209">
        <v>60.67</v>
      </c>
      <c r="C2209">
        <v>28.9</v>
      </c>
    </row>
    <row r="2210" spans="1:3" x14ac:dyDescent="0.25">
      <c r="A2210">
        <v>27</v>
      </c>
      <c r="B2210">
        <v>111.48</v>
      </c>
      <c r="C2210">
        <v>28.9</v>
      </c>
    </row>
    <row r="2211" spans="1:3" x14ac:dyDescent="0.25">
      <c r="A2211">
        <v>68</v>
      </c>
      <c r="B2211">
        <v>195.43</v>
      </c>
      <c r="C2211">
        <v>28.9</v>
      </c>
    </row>
    <row r="2212" spans="1:3" x14ac:dyDescent="0.25">
      <c r="A2212">
        <v>55</v>
      </c>
      <c r="B2212">
        <v>56.87</v>
      </c>
      <c r="C2212">
        <v>28.9</v>
      </c>
    </row>
    <row r="2213" spans="1:3" x14ac:dyDescent="0.25">
      <c r="A2213">
        <v>75</v>
      </c>
      <c r="B2213">
        <v>79.489999999999995</v>
      </c>
      <c r="C2213">
        <v>28.9</v>
      </c>
    </row>
    <row r="2214" spans="1:3" x14ac:dyDescent="0.25">
      <c r="A2214">
        <v>61</v>
      </c>
      <c r="B2214">
        <v>202.21</v>
      </c>
      <c r="C2214">
        <v>28.89</v>
      </c>
    </row>
    <row r="2215" spans="1:3" x14ac:dyDescent="0.25">
      <c r="A2215">
        <v>59</v>
      </c>
      <c r="B2215">
        <v>76.150000000000006</v>
      </c>
      <c r="C2215">
        <v>28.89</v>
      </c>
    </row>
    <row r="2216" spans="1:3" x14ac:dyDescent="0.25">
      <c r="A2216">
        <v>78</v>
      </c>
      <c r="B2216">
        <v>219.84</v>
      </c>
      <c r="C2216">
        <v>28.89</v>
      </c>
    </row>
    <row r="2217" spans="1:3" x14ac:dyDescent="0.25">
      <c r="A2217">
        <v>57</v>
      </c>
      <c r="B2217">
        <v>217.08</v>
      </c>
      <c r="C2217">
        <v>28.89</v>
      </c>
    </row>
    <row r="2218" spans="1:3" x14ac:dyDescent="0.25">
      <c r="A2218">
        <v>58</v>
      </c>
      <c r="B2218">
        <v>189.84</v>
      </c>
      <c r="C2218">
        <v>28.89</v>
      </c>
    </row>
    <row r="2219" spans="1:3" x14ac:dyDescent="0.25">
      <c r="A2219">
        <v>59</v>
      </c>
      <c r="B2219">
        <v>211.78</v>
      </c>
      <c r="C2219">
        <v>28.89</v>
      </c>
    </row>
    <row r="2220" spans="1:3" x14ac:dyDescent="0.25">
      <c r="A2220">
        <v>63</v>
      </c>
      <c r="B2220">
        <v>90.9</v>
      </c>
      <c r="C2220">
        <v>28.89</v>
      </c>
    </row>
    <row r="2221" spans="1:3" x14ac:dyDescent="0.25">
      <c r="A2221">
        <v>75</v>
      </c>
      <c r="B2221">
        <v>109.78</v>
      </c>
      <c r="C2221">
        <v>28.89</v>
      </c>
    </row>
    <row r="2222" spans="1:3" x14ac:dyDescent="0.25">
      <c r="A2222">
        <v>76</v>
      </c>
      <c r="B2222">
        <v>89.96</v>
      </c>
      <c r="C2222">
        <v>28.89</v>
      </c>
    </row>
    <row r="2223" spans="1:3" x14ac:dyDescent="0.25">
      <c r="A2223">
        <v>78</v>
      </c>
      <c r="B2223">
        <v>75.319999999999993</v>
      </c>
      <c r="C2223">
        <v>28.89</v>
      </c>
    </row>
    <row r="2224" spans="1:3" x14ac:dyDescent="0.25">
      <c r="A2224">
        <v>63</v>
      </c>
      <c r="B2224">
        <v>197.54</v>
      </c>
      <c r="C2224">
        <v>28.89</v>
      </c>
    </row>
    <row r="2225" spans="1:3" x14ac:dyDescent="0.25">
      <c r="A2225">
        <v>78</v>
      </c>
      <c r="B2225">
        <v>237.75</v>
      </c>
      <c r="C2225">
        <v>28.89</v>
      </c>
    </row>
    <row r="2226" spans="1:3" x14ac:dyDescent="0.25">
      <c r="A2226">
        <v>75</v>
      </c>
      <c r="B2226">
        <v>104.72</v>
      </c>
      <c r="C2226">
        <v>28.89</v>
      </c>
    </row>
    <row r="2227" spans="1:3" x14ac:dyDescent="0.25">
      <c r="A2227">
        <v>76</v>
      </c>
      <c r="B2227">
        <v>62.57</v>
      </c>
      <c r="C2227">
        <v>28.89</v>
      </c>
    </row>
    <row r="2228" spans="1:3" x14ac:dyDescent="0.25">
      <c r="A2228">
        <v>51</v>
      </c>
      <c r="B2228">
        <v>165.31</v>
      </c>
      <c r="C2228">
        <v>28.89</v>
      </c>
    </row>
    <row r="2229" spans="1:3" x14ac:dyDescent="0.25">
      <c r="A2229">
        <v>66</v>
      </c>
      <c r="B2229">
        <v>101.45</v>
      </c>
      <c r="C2229">
        <v>28.89</v>
      </c>
    </row>
    <row r="2230" spans="1:3" x14ac:dyDescent="0.25">
      <c r="A2230">
        <v>58</v>
      </c>
      <c r="B2230">
        <v>71.2</v>
      </c>
      <c r="C2230">
        <v>28.89</v>
      </c>
    </row>
    <row r="2231" spans="1:3" x14ac:dyDescent="0.25">
      <c r="A2231">
        <v>58</v>
      </c>
      <c r="B2231">
        <v>82.3</v>
      </c>
      <c r="C2231">
        <v>28.89</v>
      </c>
    </row>
    <row r="2232" spans="1:3" x14ac:dyDescent="0.25">
      <c r="A2232">
        <v>76</v>
      </c>
      <c r="B2232">
        <v>106.41</v>
      </c>
      <c r="C2232">
        <v>28.89</v>
      </c>
    </row>
    <row r="2233" spans="1:3" x14ac:dyDescent="0.25">
      <c r="A2233">
        <v>72</v>
      </c>
      <c r="B2233">
        <v>219.91</v>
      </c>
      <c r="C2233">
        <v>28.89</v>
      </c>
    </row>
    <row r="2234" spans="1:3" x14ac:dyDescent="0.25">
      <c r="A2234">
        <v>78</v>
      </c>
      <c r="B2234">
        <v>93.13</v>
      </c>
      <c r="C2234">
        <v>28.89</v>
      </c>
    </row>
    <row r="2235" spans="1:3" x14ac:dyDescent="0.25">
      <c r="A2235">
        <v>75</v>
      </c>
      <c r="B2235">
        <v>62.48</v>
      </c>
      <c r="C2235">
        <v>28.89</v>
      </c>
    </row>
    <row r="2236" spans="1:3" x14ac:dyDescent="0.25">
      <c r="A2236">
        <v>38</v>
      </c>
      <c r="B2236">
        <v>101.45</v>
      </c>
      <c r="C2236">
        <v>28.89</v>
      </c>
    </row>
    <row r="2237" spans="1:3" x14ac:dyDescent="0.25">
      <c r="A2237">
        <v>65</v>
      </c>
      <c r="B2237">
        <v>68.430000000000007</v>
      </c>
      <c r="C2237">
        <v>28.89</v>
      </c>
    </row>
    <row r="2238" spans="1:3" x14ac:dyDescent="0.25">
      <c r="A2238">
        <v>79</v>
      </c>
      <c r="B2238">
        <v>169.67</v>
      </c>
      <c r="C2238">
        <v>28.89</v>
      </c>
    </row>
    <row r="2239" spans="1:3" x14ac:dyDescent="0.25">
      <c r="A2239">
        <v>76</v>
      </c>
      <c r="B2239">
        <v>57.92</v>
      </c>
      <c r="C2239">
        <v>28.89</v>
      </c>
    </row>
    <row r="2240" spans="1:3" x14ac:dyDescent="0.25">
      <c r="A2240">
        <v>71</v>
      </c>
      <c r="B2240">
        <v>81.760000000000005</v>
      </c>
      <c r="C2240">
        <v>28.89</v>
      </c>
    </row>
    <row r="2241" spans="1:3" x14ac:dyDescent="0.25">
      <c r="A2241">
        <v>1.32</v>
      </c>
      <c r="B2241">
        <v>70.37</v>
      </c>
      <c r="C2241">
        <v>28.89</v>
      </c>
    </row>
    <row r="2242" spans="1:3" x14ac:dyDescent="0.25">
      <c r="A2242">
        <v>79</v>
      </c>
      <c r="B2242">
        <v>75.02</v>
      </c>
      <c r="C2242">
        <v>28.89</v>
      </c>
    </row>
    <row r="2243" spans="1:3" x14ac:dyDescent="0.25">
      <c r="A2243">
        <v>64</v>
      </c>
      <c r="B2243">
        <v>111.98</v>
      </c>
      <c r="C2243">
        <v>28.89</v>
      </c>
    </row>
    <row r="2244" spans="1:3" x14ac:dyDescent="0.25">
      <c r="A2244">
        <v>79</v>
      </c>
      <c r="B2244">
        <v>60.94</v>
      </c>
      <c r="C2244">
        <v>28.89</v>
      </c>
    </row>
    <row r="2245" spans="1:3" x14ac:dyDescent="0.25">
      <c r="A2245">
        <v>78</v>
      </c>
      <c r="B2245">
        <v>60.67</v>
      </c>
      <c r="C2245">
        <v>28.89</v>
      </c>
    </row>
    <row r="2246" spans="1:3" x14ac:dyDescent="0.25">
      <c r="A2246">
        <v>80</v>
      </c>
      <c r="B2246">
        <v>110.66</v>
      </c>
      <c r="C2246">
        <v>28.89</v>
      </c>
    </row>
    <row r="2247" spans="1:3" x14ac:dyDescent="0.25">
      <c r="A2247">
        <v>77</v>
      </c>
      <c r="B2247">
        <v>81.319999999999993</v>
      </c>
      <c r="C2247">
        <v>28.89</v>
      </c>
    </row>
    <row r="2248" spans="1:3" x14ac:dyDescent="0.25">
      <c r="A2248">
        <v>61</v>
      </c>
      <c r="B2248">
        <v>209.86</v>
      </c>
      <c r="C2248">
        <v>28.89</v>
      </c>
    </row>
    <row r="2249" spans="1:3" x14ac:dyDescent="0.25">
      <c r="A2249">
        <v>79</v>
      </c>
      <c r="B2249">
        <v>114.77</v>
      </c>
      <c r="C2249">
        <v>28.89</v>
      </c>
    </row>
    <row r="2250" spans="1:3" x14ac:dyDescent="0.25">
      <c r="A2250">
        <v>74</v>
      </c>
      <c r="B2250">
        <v>167.13</v>
      </c>
      <c r="C2250">
        <v>28.89</v>
      </c>
    </row>
    <row r="2251" spans="1:3" x14ac:dyDescent="0.25">
      <c r="A2251">
        <v>76</v>
      </c>
      <c r="B2251">
        <v>199.86</v>
      </c>
      <c r="C2251">
        <v>28.89</v>
      </c>
    </row>
    <row r="2252" spans="1:3" x14ac:dyDescent="0.25">
      <c r="A2252">
        <v>74</v>
      </c>
      <c r="B2252">
        <v>60.98</v>
      </c>
      <c r="C2252">
        <v>28.89</v>
      </c>
    </row>
    <row r="2253" spans="1:3" x14ac:dyDescent="0.25">
      <c r="A2253">
        <v>71</v>
      </c>
      <c r="B2253">
        <v>87.8</v>
      </c>
      <c r="C2253">
        <v>28.89</v>
      </c>
    </row>
    <row r="2254" spans="1:3" x14ac:dyDescent="0.25">
      <c r="A2254">
        <v>34</v>
      </c>
      <c r="B2254">
        <v>106.23</v>
      </c>
      <c r="C2254">
        <v>28.89</v>
      </c>
    </row>
    <row r="2255" spans="1:3" x14ac:dyDescent="0.25">
      <c r="A2255">
        <v>76</v>
      </c>
      <c r="B2255">
        <v>209.58</v>
      </c>
      <c r="C2255">
        <v>28.89</v>
      </c>
    </row>
    <row r="2256" spans="1:3" x14ac:dyDescent="0.25">
      <c r="A2256">
        <v>63</v>
      </c>
      <c r="B2256">
        <v>79.92</v>
      </c>
      <c r="C2256">
        <v>28.89</v>
      </c>
    </row>
    <row r="2257" spans="1:3" x14ac:dyDescent="0.25">
      <c r="A2257">
        <v>61</v>
      </c>
      <c r="B2257">
        <v>184.15</v>
      </c>
      <c r="C2257">
        <v>28.89</v>
      </c>
    </row>
    <row r="2258" spans="1:3" x14ac:dyDescent="0.25">
      <c r="A2258">
        <v>54</v>
      </c>
      <c r="B2258">
        <v>198.69</v>
      </c>
      <c r="C2258">
        <v>28.89</v>
      </c>
    </row>
    <row r="2259" spans="1:3" x14ac:dyDescent="0.25">
      <c r="A2259">
        <v>40</v>
      </c>
      <c r="B2259">
        <v>89.77</v>
      </c>
      <c r="C2259">
        <v>28.89</v>
      </c>
    </row>
    <row r="2260" spans="1:3" x14ac:dyDescent="0.25">
      <c r="A2260">
        <v>48</v>
      </c>
      <c r="B2260">
        <v>118.14</v>
      </c>
      <c r="C2260">
        <v>28.89</v>
      </c>
    </row>
    <row r="2261" spans="1:3" x14ac:dyDescent="0.25">
      <c r="A2261">
        <v>61</v>
      </c>
      <c r="B2261">
        <v>88.27</v>
      </c>
      <c r="C2261">
        <v>28.89</v>
      </c>
    </row>
    <row r="2262" spans="1:3" x14ac:dyDescent="0.25">
      <c r="A2262">
        <v>31</v>
      </c>
      <c r="B2262">
        <v>92.11</v>
      </c>
      <c r="C2262">
        <v>28.89</v>
      </c>
    </row>
    <row r="2263" spans="1:3" x14ac:dyDescent="0.25">
      <c r="A2263">
        <v>43</v>
      </c>
      <c r="B2263">
        <v>107.42</v>
      </c>
      <c r="C2263">
        <v>28.89</v>
      </c>
    </row>
    <row r="2264" spans="1:3" x14ac:dyDescent="0.25">
      <c r="A2264">
        <v>9</v>
      </c>
      <c r="B2264">
        <v>95.81</v>
      </c>
      <c r="C2264">
        <v>28.89</v>
      </c>
    </row>
    <row r="2265" spans="1:3" x14ac:dyDescent="0.25">
      <c r="A2265">
        <v>52</v>
      </c>
      <c r="B2265">
        <v>226.7</v>
      </c>
      <c r="C2265">
        <v>28.89</v>
      </c>
    </row>
    <row r="2266" spans="1:3" x14ac:dyDescent="0.25">
      <c r="A2266">
        <v>77</v>
      </c>
      <c r="B2266">
        <v>183.1</v>
      </c>
      <c r="C2266">
        <v>28.89</v>
      </c>
    </row>
    <row r="2267" spans="1:3" x14ac:dyDescent="0.25">
      <c r="A2267">
        <v>17</v>
      </c>
      <c r="B2267">
        <v>83.23</v>
      </c>
      <c r="C2267">
        <v>28.89</v>
      </c>
    </row>
    <row r="2268" spans="1:3" x14ac:dyDescent="0.25">
      <c r="A2268">
        <v>71</v>
      </c>
      <c r="B2268">
        <v>91.35</v>
      </c>
      <c r="C2268">
        <v>28.89</v>
      </c>
    </row>
    <row r="2269" spans="1:3" x14ac:dyDescent="0.25">
      <c r="A2269">
        <v>35</v>
      </c>
      <c r="B2269">
        <v>83.76</v>
      </c>
      <c r="C2269">
        <v>28.89</v>
      </c>
    </row>
    <row r="2270" spans="1:3" x14ac:dyDescent="0.25">
      <c r="A2270">
        <v>23</v>
      </c>
      <c r="B2270">
        <v>110.16</v>
      </c>
      <c r="C2270">
        <v>28.89</v>
      </c>
    </row>
    <row r="2271" spans="1:3" x14ac:dyDescent="0.25">
      <c r="A2271">
        <v>40</v>
      </c>
      <c r="B2271">
        <v>88.27</v>
      </c>
      <c r="C2271">
        <v>28.89</v>
      </c>
    </row>
    <row r="2272" spans="1:3" x14ac:dyDescent="0.25">
      <c r="A2272">
        <v>23</v>
      </c>
      <c r="B2272">
        <v>193.22</v>
      </c>
      <c r="C2272">
        <v>28.89</v>
      </c>
    </row>
    <row r="2273" spans="1:3" x14ac:dyDescent="0.25">
      <c r="A2273">
        <v>71</v>
      </c>
      <c r="B2273">
        <v>66.12</v>
      </c>
      <c r="C2273">
        <v>28.89</v>
      </c>
    </row>
    <row r="2274" spans="1:3" x14ac:dyDescent="0.25">
      <c r="A2274">
        <v>13</v>
      </c>
      <c r="B2274">
        <v>71.73</v>
      </c>
      <c r="C2274">
        <v>28.89</v>
      </c>
    </row>
    <row r="2275" spans="1:3" x14ac:dyDescent="0.25">
      <c r="A2275">
        <v>73</v>
      </c>
      <c r="B2275">
        <v>102.06</v>
      </c>
      <c r="C2275">
        <v>28.89</v>
      </c>
    </row>
    <row r="2276" spans="1:3" x14ac:dyDescent="0.25">
      <c r="A2276">
        <v>3</v>
      </c>
      <c r="B2276">
        <v>79.63</v>
      </c>
      <c r="C2276">
        <v>28.89</v>
      </c>
    </row>
    <row r="2277" spans="1:3" x14ac:dyDescent="0.25">
      <c r="A2277">
        <v>51</v>
      </c>
      <c r="B2277">
        <v>217.71</v>
      </c>
      <c r="C2277">
        <v>28.89</v>
      </c>
    </row>
    <row r="2278" spans="1:3" x14ac:dyDescent="0.25">
      <c r="A2278">
        <v>35</v>
      </c>
      <c r="B2278">
        <v>115.92</v>
      </c>
      <c r="C2278">
        <v>28.89</v>
      </c>
    </row>
    <row r="2279" spans="1:3" x14ac:dyDescent="0.25">
      <c r="A2279">
        <v>73</v>
      </c>
      <c r="B2279">
        <v>79.69</v>
      </c>
      <c r="C2279">
        <v>28.89</v>
      </c>
    </row>
    <row r="2280" spans="1:3" x14ac:dyDescent="0.25">
      <c r="A2280">
        <v>6</v>
      </c>
      <c r="B2280">
        <v>201.25</v>
      </c>
      <c r="C2280">
        <v>28.89</v>
      </c>
    </row>
    <row r="2281" spans="1:3" x14ac:dyDescent="0.25">
      <c r="A2281">
        <v>46</v>
      </c>
      <c r="B2281">
        <v>73.72</v>
      </c>
      <c r="C2281">
        <v>28.89</v>
      </c>
    </row>
    <row r="2282" spans="1:3" x14ac:dyDescent="0.25">
      <c r="A2282">
        <v>71</v>
      </c>
      <c r="B2282">
        <v>214.77</v>
      </c>
      <c r="C2282">
        <v>28.89</v>
      </c>
    </row>
    <row r="2283" spans="1:3" x14ac:dyDescent="0.25">
      <c r="A2283">
        <v>54</v>
      </c>
      <c r="B2283">
        <v>98.74</v>
      </c>
      <c r="C2283">
        <v>28.89</v>
      </c>
    </row>
    <row r="2284" spans="1:3" x14ac:dyDescent="0.25">
      <c r="A2284">
        <v>80</v>
      </c>
      <c r="B2284">
        <v>84.86</v>
      </c>
      <c r="C2284">
        <v>28.89</v>
      </c>
    </row>
    <row r="2285" spans="1:3" x14ac:dyDescent="0.25">
      <c r="A2285">
        <v>49</v>
      </c>
      <c r="B2285">
        <v>67.27</v>
      </c>
      <c r="C2285">
        <v>28.89</v>
      </c>
    </row>
    <row r="2286" spans="1:3" x14ac:dyDescent="0.25">
      <c r="A2286">
        <v>72</v>
      </c>
      <c r="B2286">
        <v>72.09</v>
      </c>
      <c r="C2286">
        <v>28.89</v>
      </c>
    </row>
    <row r="2287" spans="1:3" x14ac:dyDescent="0.25">
      <c r="A2287">
        <v>25</v>
      </c>
      <c r="B2287">
        <v>78.290000000000006</v>
      </c>
      <c r="C2287">
        <v>28.89</v>
      </c>
    </row>
    <row r="2288" spans="1:3" x14ac:dyDescent="0.25">
      <c r="A2288">
        <v>27</v>
      </c>
      <c r="B2288">
        <v>191.79</v>
      </c>
      <c r="C2288">
        <v>28.89</v>
      </c>
    </row>
    <row r="2289" spans="1:3" x14ac:dyDescent="0.25">
      <c r="A2289">
        <v>51</v>
      </c>
      <c r="B2289">
        <v>163.56</v>
      </c>
      <c r="C2289">
        <v>28.89</v>
      </c>
    </row>
    <row r="2290" spans="1:3" x14ac:dyDescent="0.25">
      <c r="A2290">
        <v>48</v>
      </c>
      <c r="B2290">
        <v>216.88</v>
      </c>
      <c r="C2290">
        <v>28.89</v>
      </c>
    </row>
    <row r="2291" spans="1:3" x14ac:dyDescent="0.25">
      <c r="A2291">
        <v>7</v>
      </c>
      <c r="B2291">
        <v>87.94</v>
      </c>
      <c r="C2291">
        <v>28.89</v>
      </c>
    </row>
    <row r="2292" spans="1:3" x14ac:dyDescent="0.25">
      <c r="A2292">
        <v>61</v>
      </c>
      <c r="B2292">
        <v>237.58</v>
      </c>
      <c r="C2292">
        <v>28.89</v>
      </c>
    </row>
    <row r="2293" spans="1:3" x14ac:dyDescent="0.25">
      <c r="A2293">
        <v>25</v>
      </c>
      <c r="B2293">
        <v>93.23</v>
      </c>
      <c r="C2293">
        <v>28.89</v>
      </c>
    </row>
    <row r="2294" spans="1:3" x14ac:dyDescent="0.25">
      <c r="A2294">
        <v>30</v>
      </c>
      <c r="B2294">
        <v>91.23</v>
      </c>
      <c r="C2294">
        <v>28.89</v>
      </c>
    </row>
    <row r="2295" spans="1:3" x14ac:dyDescent="0.25">
      <c r="A2295">
        <v>71</v>
      </c>
      <c r="B2295">
        <v>93.6</v>
      </c>
      <c r="C2295">
        <v>28.89</v>
      </c>
    </row>
    <row r="2296" spans="1:3" x14ac:dyDescent="0.25">
      <c r="A2296">
        <v>47</v>
      </c>
      <c r="B2296">
        <v>237.17</v>
      </c>
      <c r="C2296">
        <v>28.89</v>
      </c>
    </row>
    <row r="2297" spans="1:3" x14ac:dyDescent="0.25">
      <c r="A2297">
        <v>76</v>
      </c>
      <c r="B2297">
        <v>79.05</v>
      </c>
      <c r="C2297">
        <v>28.89</v>
      </c>
    </row>
    <row r="2298" spans="1:3" x14ac:dyDescent="0.25">
      <c r="A2298">
        <v>29</v>
      </c>
      <c r="B2298">
        <v>81.430000000000007</v>
      </c>
      <c r="C2298">
        <v>28.89</v>
      </c>
    </row>
    <row r="2299" spans="1:3" x14ac:dyDescent="0.25">
      <c r="A2299">
        <v>48</v>
      </c>
      <c r="B2299">
        <v>101.22</v>
      </c>
      <c r="C2299">
        <v>28.89</v>
      </c>
    </row>
    <row r="2300" spans="1:3" x14ac:dyDescent="0.25">
      <c r="A2300">
        <v>57</v>
      </c>
      <c r="B2300">
        <v>210</v>
      </c>
      <c r="C2300">
        <v>28.89</v>
      </c>
    </row>
    <row r="2301" spans="1:3" x14ac:dyDescent="0.25">
      <c r="A2301">
        <v>58</v>
      </c>
      <c r="B2301">
        <v>94</v>
      </c>
      <c r="C2301">
        <v>28.89</v>
      </c>
    </row>
    <row r="2302" spans="1:3" x14ac:dyDescent="0.25">
      <c r="A2302">
        <v>45</v>
      </c>
      <c r="B2302">
        <v>93.77</v>
      </c>
      <c r="C2302">
        <v>28.89</v>
      </c>
    </row>
    <row r="2303" spans="1:3" x14ac:dyDescent="0.25">
      <c r="A2303">
        <v>66</v>
      </c>
      <c r="B2303">
        <v>190.4</v>
      </c>
      <c r="C2303">
        <v>28.89</v>
      </c>
    </row>
    <row r="2304" spans="1:3" x14ac:dyDescent="0.25">
      <c r="A2304">
        <v>59</v>
      </c>
      <c r="B2304">
        <v>188.69</v>
      </c>
      <c r="C2304">
        <v>28.89</v>
      </c>
    </row>
    <row r="2305" spans="1:3" x14ac:dyDescent="0.25">
      <c r="A2305">
        <v>34</v>
      </c>
      <c r="B2305">
        <v>86.51</v>
      </c>
      <c r="C2305">
        <v>28.89</v>
      </c>
    </row>
    <row r="2306" spans="1:3" x14ac:dyDescent="0.25">
      <c r="A2306">
        <v>69</v>
      </c>
      <c r="B2306">
        <v>107.11</v>
      </c>
      <c r="C2306">
        <v>28.89</v>
      </c>
    </row>
    <row r="2307" spans="1:3" x14ac:dyDescent="0.25">
      <c r="A2307">
        <v>66</v>
      </c>
      <c r="B2307">
        <v>71.38</v>
      </c>
      <c r="C2307">
        <v>28.89</v>
      </c>
    </row>
    <row r="2308" spans="1:3" x14ac:dyDescent="0.25">
      <c r="A2308">
        <v>48</v>
      </c>
      <c r="B2308">
        <v>209.9</v>
      </c>
      <c r="C2308">
        <v>28.89</v>
      </c>
    </row>
    <row r="2309" spans="1:3" x14ac:dyDescent="0.25">
      <c r="A2309">
        <v>32</v>
      </c>
      <c r="B2309">
        <v>95.58</v>
      </c>
      <c r="C2309">
        <v>28.89</v>
      </c>
    </row>
    <row r="2310" spans="1:3" x14ac:dyDescent="0.25">
      <c r="A2310">
        <v>60</v>
      </c>
      <c r="B2310">
        <v>185.71</v>
      </c>
      <c r="C2310">
        <v>28.89</v>
      </c>
    </row>
    <row r="2311" spans="1:3" x14ac:dyDescent="0.25">
      <c r="A2311">
        <v>30</v>
      </c>
      <c r="B2311">
        <v>88.2</v>
      </c>
      <c r="C2311">
        <v>28.89</v>
      </c>
    </row>
    <row r="2312" spans="1:3" x14ac:dyDescent="0.25">
      <c r="A2312">
        <v>60</v>
      </c>
      <c r="B2312">
        <v>203.04</v>
      </c>
      <c r="C2312">
        <v>28.89</v>
      </c>
    </row>
    <row r="2313" spans="1:3" x14ac:dyDescent="0.25">
      <c r="A2313">
        <v>10</v>
      </c>
      <c r="B2313">
        <v>99.87</v>
      </c>
      <c r="C2313">
        <v>28.89</v>
      </c>
    </row>
    <row r="2314" spans="1:3" x14ac:dyDescent="0.25">
      <c r="A2314">
        <v>20</v>
      </c>
      <c r="B2314">
        <v>70.959999999999994</v>
      </c>
      <c r="C2314">
        <v>28.89</v>
      </c>
    </row>
    <row r="2315" spans="1:3" x14ac:dyDescent="0.25">
      <c r="A2315">
        <v>77</v>
      </c>
      <c r="B2315">
        <v>74.260000000000005</v>
      </c>
      <c r="C2315">
        <v>28.89</v>
      </c>
    </row>
    <row r="2316" spans="1:3" x14ac:dyDescent="0.25">
      <c r="A2316">
        <v>67</v>
      </c>
      <c r="B2316">
        <v>92.73</v>
      </c>
      <c r="C2316">
        <v>28.89</v>
      </c>
    </row>
    <row r="2317" spans="1:3" x14ac:dyDescent="0.25">
      <c r="A2317">
        <v>42</v>
      </c>
      <c r="B2317">
        <v>208.06</v>
      </c>
      <c r="C2317">
        <v>28.89</v>
      </c>
    </row>
    <row r="2318" spans="1:3" x14ac:dyDescent="0.25">
      <c r="A2318">
        <v>60</v>
      </c>
      <c r="B2318">
        <v>109</v>
      </c>
      <c r="C2318">
        <v>28.89</v>
      </c>
    </row>
    <row r="2319" spans="1:3" x14ac:dyDescent="0.25">
      <c r="A2319">
        <v>0.48</v>
      </c>
      <c r="B2319">
        <v>73.02</v>
      </c>
      <c r="C2319">
        <v>28.89</v>
      </c>
    </row>
    <row r="2320" spans="1:3" x14ac:dyDescent="0.25">
      <c r="A2320">
        <v>35</v>
      </c>
      <c r="B2320">
        <v>77.48</v>
      </c>
      <c r="C2320">
        <v>28.89</v>
      </c>
    </row>
    <row r="2321" spans="1:3" x14ac:dyDescent="0.25">
      <c r="A2321">
        <v>50</v>
      </c>
      <c r="B2321">
        <v>81.96</v>
      </c>
      <c r="C2321">
        <v>28.89</v>
      </c>
    </row>
    <row r="2322" spans="1:3" x14ac:dyDescent="0.25">
      <c r="A2322">
        <v>19</v>
      </c>
      <c r="B2322">
        <v>72.39</v>
      </c>
      <c r="C2322">
        <v>28.89</v>
      </c>
    </row>
    <row r="2323" spans="1:3" x14ac:dyDescent="0.25">
      <c r="A2323">
        <v>77</v>
      </c>
      <c r="B2323">
        <v>109.51</v>
      </c>
      <c r="C2323">
        <v>28.89</v>
      </c>
    </row>
    <row r="2324" spans="1:3" x14ac:dyDescent="0.25">
      <c r="A2324">
        <v>67</v>
      </c>
      <c r="B2324">
        <v>97.24</v>
      </c>
      <c r="C2324">
        <v>28.89</v>
      </c>
    </row>
    <row r="2325" spans="1:3" x14ac:dyDescent="0.25">
      <c r="A2325">
        <v>20</v>
      </c>
      <c r="B2325">
        <v>89.03</v>
      </c>
      <c r="C2325">
        <v>28.89</v>
      </c>
    </row>
    <row r="2326" spans="1:3" x14ac:dyDescent="0.25">
      <c r="A2326">
        <v>49</v>
      </c>
      <c r="B2326">
        <v>79.64</v>
      </c>
      <c r="C2326">
        <v>28.89</v>
      </c>
    </row>
    <row r="2327" spans="1:3" x14ac:dyDescent="0.25">
      <c r="A2327">
        <v>77</v>
      </c>
      <c r="B2327">
        <v>106.03</v>
      </c>
      <c r="C2327">
        <v>28.89</v>
      </c>
    </row>
    <row r="2328" spans="1:3" x14ac:dyDescent="0.25">
      <c r="A2328">
        <v>52</v>
      </c>
      <c r="B2328">
        <v>111.38</v>
      </c>
      <c r="C2328">
        <v>28.89</v>
      </c>
    </row>
    <row r="2329" spans="1:3" x14ac:dyDescent="0.25">
      <c r="A2329">
        <v>43</v>
      </c>
      <c r="B2329">
        <v>80.069999999999993</v>
      </c>
      <c r="C2329">
        <v>28.89</v>
      </c>
    </row>
    <row r="2330" spans="1:3" x14ac:dyDescent="0.25">
      <c r="A2330">
        <v>69</v>
      </c>
      <c r="B2330">
        <v>112.2</v>
      </c>
      <c r="C2330">
        <v>28.89</v>
      </c>
    </row>
    <row r="2331" spans="1:3" x14ac:dyDescent="0.25">
      <c r="A2331">
        <v>34</v>
      </c>
      <c r="B2331">
        <v>100.61</v>
      </c>
      <c r="C2331">
        <v>28.89</v>
      </c>
    </row>
    <row r="2332" spans="1:3" x14ac:dyDescent="0.25">
      <c r="A2332">
        <v>78</v>
      </c>
      <c r="B2332">
        <v>243.73</v>
      </c>
      <c r="C2332">
        <v>28.89</v>
      </c>
    </row>
    <row r="2333" spans="1:3" x14ac:dyDescent="0.25">
      <c r="A2333">
        <v>76</v>
      </c>
      <c r="B2333">
        <v>67.03</v>
      </c>
      <c r="C2333">
        <v>28.89</v>
      </c>
    </row>
    <row r="2334" spans="1:3" x14ac:dyDescent="0.25">
      <c r="A2334">
        <v>62</v>
      </c>
      <c r="B2334">
        <v>176.25</v>
      </c>
      <c r="C2334">
        <v>28.89</v>
      </c>
    </row>
    <row r="2335" spans="1:3" x14ac:dyDescent="0.25">
      <c r="A2335">
        <v>71</v>
      </c>
      <c r="B2335">
        <v>105.55</v>
      </c>
      <c r="C2335">
        <v>28.89</v>
      </c>
    </row>
    <row r="2336" spans="1:3" x14ac:dyDescent="0.25">
      <c r="A2336">
        <v>79</v>
      </c>
      <c r="B2336">
        <v>213.38</v>
      </c>
      <c r="C2336">
        <v>28.89</v>
      </c>
    </row>
    <row r="2337" spans="1:3" x14ac:dyDescent="0.25">
      <c r="A2337">
        <v>79</v>
      </c>
      <c r="B2337">
        <v>82.27</v>
      </c>
      <c r="C2337">
        <v>28.89</v>
      </c>
    </row>
    <row r="2338" spans="1:3" x14ac:dyDescent="0.25">
      <c r="A2338">
        <v>54</v>
      </c>
      <c r="B2338">
        <v>74.06</v>
      </c>
      <c r="C2338">
        <v>28.89</v>
      </c>
    </row>
    <row r="2339" spans="1:3" x14ac:dyDescent="0.25">
      <c r="A2339">
        <v>73</v>
      </c>
      <c r="B2339">
        <v>217.84</v>
      </c>
      <c r="C2339">
        <v>28.89</v>
      </c>
    </row>
    <row r="2340" spans="1:3" x14ac:dyDescent="0.25">
      <c r="A2340">
        <v>5</v>
      </c>
      <c r="B2340">
        <v>105.18</v>
      </c>
      <c r="C2340">
        <v>28.89</v>
      </c>
    </row>
    <row r="2341" spans="1:3" x14ac:dyDescent="0.25">
      <c r="A2341">
        <v>38</v>
      </c>
      <c r="B2341">
        <v>217.55</v>
      </c>
      <c r="C2341">
        <v>28.89</v>
      </c>
    </row>
    <row r="2342" spans="1:3" x14ac:dyDescent="0.25">
      <c r="A2342">
        <v>72</v>
      </c>
      <c r="B2342">
        <v>231.71</v>
      </c>
      <c r="C2342">
        <v>28.89</v>
      </c>
    </row>
    <row r="2343" spans="1:3" x14ac:dyDescent="0.25">
      <c r="A2343">
        <v>14</v>
      </c>
      <c r="B2343">
        <v>110.72</v>
      </c>
      <c r="C2343">
        <v>28.89</v>
      </c>
    </row>
    <row r="2344" spans="1:3" x14ac:dyDescent="0.25">
      <c r="A2344">
        <v>50</v>
      </c>
      <c r="B2344">
        <v>67.02</v>
      </c>
      <c r="C2344">
        <v>28.89</v>
      </c>
    </row>
    <row r="2345" spans="1:3" x14ac:dyDescent="0.25">
      <c r="A2345">
        <v>29</v>
      </c>
      <c r="B2345">
        <v>77.55</v>
      </c>
      <c r="C2345">
        <v>28.89</v>
      </c>
    </row>
    <row r="2346" spans="1:3" x14ac:dyDescent="0.25">
      <c r="A2346">
        <v>75</v>
      </c>
      <c r="B2346">
        <v>198.79</v>
      </c>
      <c r="C2346">
        <v>28.89</v>
      </c>
    </row>
    <row r="2347" spans="1:3" x14ac:dyDescent="0.25">
      <c r="A2347">
        <v>68</v>
      </c>
      <c r="B2347">
        <v>233.3</v>
      </c>
      <c r="C2347">
        <v>28.89</v>
      </c>
    </row>
    <row r="2348" spans="1:3" x14ac:dyDescent="0.25">
      <c r="A2348">
        <v>33</v>
      </c>
      <c r="B2348">
        <v>97.87</v>
      </c>
      <c r="C2348">
        <v>28.89</v>
      </c>
    </row>
    <row r="2349" spans="1:3" x14ac:dyDescent="0.25">
      <c r="A2349">
        <v>63</v>
      </c>
      <c r="B2349">
        <v>82.72</v>
      </c>
      <c r="C2349">
        <v>28.89</v>
      </c>
    </row>
    <row r="2350" spans="1:3" x14ac:dyDescent="0.25">
      <c r="A2350">
        <v>56</v>
      </c>
      <c r="B2350">
        <v>102.97</v>
      </c>
      <c r="C2350">
        <v>28.89</v>
      </c>
    </row>
    <row r="2351" spans="1:3" x14ac:dyDescent="0.25">
      <c r="A2351">
        <v>70</v>
      </c>
      <c r="B2351">
        <v>202.55</v>
      </c>
      <c r="C2351">
        <v>28.89</v>
      </c>
    </row>
    <row r="2352" spans="1:3" x14ac:dyDescent="0.25">
      <c r="A2352">
        <v>71</v>
      </c>
      <c r="B2352">
        <v>204.98</v>
      </c>
      <c r="C2352">
        <v>28.89</v>
      </c>
    </row>
    <row r="2353" spans="1:3" x14ac:dyDescent="0.25">
      <c r="A2353">
        <v>73</v>
      </c>
      <c r="B2353">
        <v>69.349999999999994</v>
      </c>
      <c r="C2353">
        <v>28.89</v>
      </c>
    </row>
    <row r="2354" spans="1:3" x14ac:dyDescent="0.25">
      <c r="A2354">
        <v>67</v>
      </c>
      <c r="B2354">
        <v>85.48</v>
      </c>
      <c r="C2354">
        <v>28.89</v>
      </c>
    </row>
    <row r="2355" spans="1:3" x14ac:dyDescent="0.25">
      <c r="A2355">
        <v>62</v>
      </c>
      <c r="B2355">
        <v>75.78</v>
      </c>
      <c r="C2355">
        <v>28.89</v>
      </c>
    </row>
    <row r="2356" spans="1:3" x14ac:dyDescent="0.25">
      <c r="A2356">
        <v>38</v>
      </c>
      <c r="B2356">
        <v>91.44</v>
      </c>
      <c r="C2356">
        <v>28.89</v>
      </c>
    </row>
    <row r="2357" spans="1:3" x14ac:dyDescent="0.25">
      <c r="A2357">
        <v>47</v>
      </c>
      <c r="B2357">
        <v>195.61</v>
      </c>
      <c r="C2357">
        <v>28.89</v>
      </c>
    </row>
    <row r="2358" spans="1:3" x14ac:dyDescent="0.25">
      <c r="A2358">
        <v>42</v>
      </c>
      <c r="B2358">
        <v>73.37</v>
      </c>
      <c r="C2358">
        <v>28.89</v>
      </c>
    </row>
    <row r="2359" spans="1:3" x14ac:dyDescent="0.25">
      <c r="A2359">
        <v>58</v>
      </c>
      <c r="B2359">
        <v>160.87</v>
      </c>
      <c r="C2359">
        <v>28.89</v>
      </c>
    </row>
    <row r="2360" spans="1:3" x14ac:dyDescent="0.25">
      <c r="A2360">
        <v>44</v>
      </c>
      <c r="B2360">
        <v>84.1</v>
      </c>
      <c r="C2360">
        <v>28.89</v>
      </c>
    </row>
    <row r="2361" spans="1:3" x14ac:dyDescent="0.25">
      <c r="A2361">
        <v>42</v>
      </c>
      <c r="B2361">
        <v>177.91</v>
      </c>
      <c r="C2361">
        <v>28.89</v>
      </c>
    </row>
    <row r="2362" spans="1:3" x14ac:dyDescent="0.25">
      <c r="A2362">
        <v>78</v>
      </c>
      <c r="B2362">
        <v>90.19</v>
      </c>
      <c r="C2362">
        <v>28.89</v>
      </c>
    </row>
    <row r="2363" spans="1:3" x14ac:dyDescent="0.25">
      <c r="A2363">
        <v>68</v>
      </c>
      <c r="B2363">
        <v>82.85</v>
      </c>
      <c r="C2363">
        <v>28.89</v>
      </c>
    </row>
    <row r="2364" spans="1:3" x14ac:dyDescent="0.25">
      <c r="A2364">
        <v>39</v>
      </c>
      <c r="B2364">
        <v>84.18</v>
      </c>
      <c r="C2364">
        <v>28.89</v>
      </c>
    </row>
    <row r="2365" spans="1:3" x14ac:dyDescent="0.25">
      <c r="A2365">
        <v>60</v>
      </c>
      <c r="B2365">
        <v>212.02</v>
      </c>
      <c r="C2365">
        <v>28.89</v>
      </c>
    </row>
    <row r="2366" spans="1:3" x14ac:dyDescent="0.25">
      <c r="A2366">
        <v>31</v>
      </c>
      <c r="B2366">
        <v>87.23</v>
      </c>
      <c r="C2366">
        <v>28.89</v>
      </c>
    </row>
    <row r="2367" spans="1:3" x14ac:dyDescent="0.25">
      <c r="A2367">
        <v>67</v>
      </c>
      <c r="B2367">
        <v>260.85000000000002</v>
      </c>
      <c r="C2367">
        <v>28.89</v>
      </c>
    </row>
    <row r="2368" spans="1:3" x14ac:dyDescent="0.25">
      <c r="A2368">
        <v>52</v>
      </c>
      <c r="B2368">
        <v>104.45</v>
      </c>
      <c r="C2368">
        <v>28.89</v>
      </c>
    </row>
    <row r="2369" spans="1:3" x14ac:dyDescent="0.25">
      <c r="A2369">
        <v>53</v>
      </c>
      <c r="B2369">
        <v>227.68</v>
      </c>
      <c r="C2369">
        <v>28.89</v>
      </c>
    </row>
    <row r="2370" spans="1:3" x14ac:dyDescent="0.25">
      <c r="A2370">
        <v>33</v>
      </c>
      <c r="B2370">
        <v>84.4</v>
      </c>
      <c r="C2370">
        <v>28.89</v>
      </c>
    </row>
    <row r="2371" spans="1:3" x14ac:dyDescent="0.25">
      <c r="A2371">
        <v>53</v>
      </c>
      <c r="B2371">
        <v>235.45</v>
      </c>
      <c r="C2371">
        <v>28.89</v>
      </c>
    </row>
    <row r="2372" spans="1:3" x14ac:dyDescent="0.25">
      <c r="A2372">
        <v>49</v>
      </c>
      <c r="B2372">
        <v>107.55</v>
      </c>
      <c r="C2372">
        <v>28.89</v>
      </c>
    </row>
    <row r="2373" spans="1:3" x14ac:dyDescent="0.25">
      <c r="A2373">
        <v>52</v>
      </c>
      <c r="B2373">
        <v>79.81</v>
      </c>
      <c r="C2373">
        <v>28.89</v>
      </c>
    </row>
    <row r="2374" spans="1:3" x14ac:dyDescent="0.25">
      <c r="A2374">
        <v>41</v>
      </c>
      <c r="B2374">
        <v>76.66</v>
      </c>
      <c r="C2374">
        <v>28.89</v>
      </c>
    </row>
    <row r="2375" spans="1:3" x14ac:dyDescent="0.25">
      <c r="A2375">
        <v>1.88</v>
      </c>
      <c r="B2375">
        <v>143.97</v>
      </c>
      <c r="C2375">
        <v>28.89</v>
      </c>
    </row>
    <row r="2376" spans="1:3" x14ac:dyDescent="0.25">
      <c r="A2376">
        <v>34</v>
      </c>
      <c r="B2376">
        <v>99.23</v>
      </c>
      <c r="C2376">
        <v>28.89</v>
      </c>
    </row>
    <row r="2377" spans="1:3" x14ac:dyDescent="0.25">
      <c r="A2377">
        <v>16</v>
      </c>
      <c r="B2377">
        <v>89.45</v>
      </c>
      <c r="C2377">
        <v>28.89</v>
      </c>
    </row>
    <row r="2378" spans="1:3" x14ac:dyDescent="0.25">
      <c r="A2378">
        <v>45</v>
      </c>
      <c r="B2378">
        <v>202.66</v>
      </c>
      <c r="C2378">
        <v>28.89</v>
      </c>
    </row>
    <row r="2379" spans="1:3" x14ac:dyDescent="0.25">
      <c r="A2379">
        <v>1.08</v>
      </c>
      <c r="B2379">
        <v>74.5</v>
      </c>
      <c r="C2379">
        <v>28.89</v>
      </c>
    </row>
    <row r="2380" spans="1:3" x14ac:dyDescent="0.25">
      <c r="A2380">
        <v>1.8</v>
      </c>
      <c r="B2380">
        <v>68.8</v>
      </c>
      <c r="C2380">
        <v>28.89</v>
      </c>
    </row>
    <row r="2381" spans="1:3" x14ac:dyDescent="0.25">
      <c r="A2381">
        <v>13</v>
      </c>
      <c r="B2381">
        <v>219.81</v>
      </c>
      <c r="C2381">
        <v>28.89</v>
      </c>
    </row>
    <row r="2382" spans="1:3" x14ac:dyDescent="0.25">
      <c r="A2382">
        <v>61</v>
      </c>
      <c r="B2382">
        <v>219.38</v>
      </c>
      <c r="C2382">
        <v>28.89</v>
      </c>
    </row>
    <row r="2383" spans="1:3" x14ac:dyDescent="0.25">
      <c r="A2383">
        <v>37</v>
      </c>
      <c r="B2383">
        <v>72.08</v>
      </c>
      <c r="C2383">
        <v>28.89</v>
      </c>
    </row>
    <row r="2384" spans="1:3" x14ac:dyDescent="0.25">
      <c r="A2384">
        <v>32</v>
      </c>
      <c r="B2384">
        <v>58.24</v>
      </c>
      <c r="C2384">
        <v>28.89</v>
      </c>
    </row>
    <row r="2385" spans="1:3" x14ac:dyDescent="0.25">
      <c r="A2385">
        <v>79</v>
      </c>
      <c r="B2385">
        <v>208.05</v>
      </c>
      <c r="C2385">
        <v>28.89</v>
      </c>
    </row>
    <row r="2386" spans="1:3" x14ac:dyDescent="0.25">
      <c r="A2386">
        <v>8</v>
      </c>
      <c r="B2386">
        <v>78.760000000000005</v>
      </c>
      <c r="C2386">
        <v>28.89</v>
      </c>
    </row>
    <row r="2387" spans="1:3" x14ac:dyDescent="0.25">
      <c r="A2387">
        <v>75</v>
      </c>
      <c r="B2387">
        <v>83.88</v>
      </c>
      <c r="C2387">
        <v>28.89</v>
      </c>
    </row>
    <row r="2388" spans="1:3" x14ac:dyDescent="0.25">
      <c r="A2388">
        <v>79</v>
      </c>
      <c r="B2388">
        <v>92.43</v>
      </c>
      <c r="C2388">
        <v>28.89</v>
      </c>
    </row>
    <row r="2389" spans="1:3" x14ac:dyDescent="0.25">
      <c r="A2389">
        <v>69</v>
      </c>
      <c r="B2389">
        <v>207.6</v>
      </c>
      <c r="C2389">
        <v>28.89</v>
      </c>
    </row>
    <row r="2390" spans="1:3" x14ac:dyDescent="0.25">
      <c r="A2390">
        <v>31</v>
      </c>
      <c r="B2390">
        <v>108.62</v>
      </c>
      <c r="C2390">
        <v>28.89</v>
      </c>
    </row>
    <row r="2391" spans="1:3" x14ac:dyDescent="0.25">
      <c r="A2391">
        <v>82</v>
      </c>
      <c r="B2391">
        <v>222.52</v>
      </c>
      <c r="C2391">
        <v>28.89</v>
      </c>
    </row>
    <row r="2392" spans="1:3" x14ac:dyDescent="0.25">
      <c r="A2392">
        <v>32</v>
      </c>
      <c r="B2392">
        <v>74.430000000000007</v>
      </c>
      <c r="C2392">
        <v>28.89</v>
      </c>
    </row>
    <row r="2393" spans="1:3" x14ac:dyDescent="0.25">
      <c r="A2393">
        <v>17</v>
      </c>
      <c r="B2393">
        <v>92.97</v>
      </c>
      <c r="C2393">
        <v>28.89</v>
      </c>
    </row>
    <row r="2394" spans="1:3" x14ac:dyDescent="0.25">
      <c r="A2394">
        <v>18</v>
      </c>
      <c r="B2394">
        <v>101.12</v>
      </c>
      <c r="C2394">
        <v>28.89</v>
      </c>
    </row>
    <row r="2395" spans="1:3" x14ac:dyDescent="0.25">
      <c r="A2395">
        <v>59</v>
      </c>
      <c r="B2395">
        <v>253.93</v>
      </c>
      <c r="C2395">
        <v>28.89</v>
      </c>
    </row>
    <row r="2396" spans="1:3" x14ac:dyDescent="0.25">
      <c r="A2396">
        <v>3</v>
      </c>
      <c r="B2396">
        <v>194.75</v>
      </c>
      <c r="C2396">
        <v>28.89</v>
      </c>
    </row>
    <row r="2397" spans="1:3" x14ac:dyDescent="0.25">
      <c r="A2397">
        <v>20</v>
      </c>
      <c r="B2397">
        <v>79.53</v>
      </c>
      <c r="C2397">
        <v>28.89</v>
      </c>
    </row>
    <row r="2398" spans="1:3" x14ac:dyDescent="0.25">
      <c r="A2398">
        <v>78</v>
      </c>
      <c r="B2398">
        <v>101.76</v>
      </c>
      <c r="C2398">
        <v>28.89</v>
      </c>
    </row>
    <row r="2399" spans="1:3" x14ac:dyDescent="0.25">
      <c r="A2399">
        <v>52</v>
      </c>
      <c r="B2399">
        <v>116.62</v>
      </c>
      <c r="C2399">
        <v>28.89</v>
      </c>
    </row>
    <row r="2400" spans="1:3" x14ac:dyDescent="0.25">
      <c r="A2400">
        <v>65</v>
      </c>
      <c r="B2400">
        <v>57.52</v>
      </c>
      <c r="C2400">
        <v>28.89</v>
      </c>
    </row>
    <row r="2401" spans="1:3" x14ac:dyDescent="0.25">
      <c r="A2401">
        <v>59</v>
      </c>
      <c r="B2401">
        <v>223.16</v>
      </c>
      <c r="C2401">
        <v>28.89</v>
      </c>
    </row>
    <row r="2402" spans="1:3" x14ac:dyDescent="0.25">
      <c r="A2402">
        <v>78</v>
      </c>
      <c r="B2402">
        <v>206.53</v>
      </c>
      <c r="C2402">
        <v>28.89</v>
      </c>
    </row>
    <row r="2403" spans="1:3" x14ac:dyDescent="0.25">
      <c r="A2403">
        <v>70</v>
      </c>
      <c r="B2403">
        <v>65.680000000000007</v>
      </c>
      <c r="C2403">
        <v>28.89</v>
      </c>
    </row>
    <row r="2404" spans="1:3" x14ac:dyDescent="0.25">
      <c r="A2404">
        <v>70</v>
      </c>
      <c r="B2404">
        <v>240.69</v>
      </c>
      <c r="C2404">
        <v>28.89</v>
      </c>
    </row>
    <row r="2405" spans="1:3" x14ac:dyDescent="0.25">
      <c r="A2405">
        <v>37</v>
      </c>
      <c r="B2405">
        <v>107.06</v>
      </c>
      <c r="C2405">
        <v>28.89</v>
      </c>
    </row>
    <row r="2406" spans="1:3" x14ac:dyDescent="0.25">
      <c r="A2406">
        <v>72</v>
      </c>
      <c r="B2406">
        <v>238.27</v>
      </c>
      <c r="C2406">
        <v>28.89</v>
      </c>
    </row>
    <row r="2407" spans="1:3" x14ac:dyDescent="0.25">
      <c r="A2407">
        <v>1.32</v>
      </c>
      <c r="B2407">
        <v>107.02</v>
      </c>
      <c r="C2407">
        <v>28.89</v>
      </c>
    </row>
    <row r="2408" spans="1:3" x14ac:dyDescent="0.25">
      <c r="A2408">
        <v>58</v>
      </c>
      <c r="B2408">
        <v>84.94</v>
      </c>
      <c r="C2408">
        <v>28.89</v>
      </c>
    </row>
    <row r="2409" spans="1:3" x14ac:dyDescent="0.25">
      <c r="A2409">
        <v>31</v>
      </c>
      <c r="B2409">
        <v>215.07</v>
      </c>
      <c r="C2409">
        <v>28.89</v>
      </c>
    </row>
    <row r="2410" spans="1:3" x14ac:dyDescent="0.25">
      <c r="A2410">
        <v>41</v>
      </c>
      <c r="B2410">
        <v>70.150000000000006</v>
      </c>
      <c r="C2410">
        <v>28.89</v>
      </c>
    </row>
    <row r="2411" spans="1:3" x14ac:dyDescent="0.25">
      <c r="A2411">
        <v>40</v>
      </c>
      <c r="B2411">
        <v>191.15</v>
      </c>
      <c r="C2411">
        <v>28.89</v>
      </c>
    </row>
    <row r="2412" spans="1:3" x14ac:dyDescent="0.25">
      <c r="A2412">
        <v>45</v>
      </c>
      <c r="B2412">
        <v>95.02</v>
      </c>
      <c r="C2412">
        <v>28.89</v>
      </c>
    </row>
    <row r="2413" spans="1:3" x14ac:dyDescent="0.25">
      <c r="A2413">
        <v>40</v>
      </c>
      <c r="B2413">
        <v>83.94</v>
      </c>
      <c r="C2413">
        <v>28.89</v>
      </c>
    </row>
    <row r="2414" spans="1:3" x14ac:dyDescent="0.25">
      <c r="A2414">
        <v>80</v>
      </c>
      <c r="B2414">
        <v>83.75</v>
      </c>
      <c r="C2414">
        <v>28.89</v>
      </c>
    </row>
    <row r="2415" spans="1:3" x14ac:dyDescent="0.25">
      <c r="A2415">
        <v>64</v>
      </c>
      <c r="B2415">
        <v>74.099999999999994</v>
      </c>
      <c r="C2415">
        <v>28.8</v>
      </c>
    </row>
    <row r="2416" spans="1:3" x14ac:dyDescent="0.25">
      <c r="A2416">
        <v>53</v>
      </c>
      <c r="B2416">
        <v>123.87</v>
      </c>
      <c r="C2416">
        <v>28.8</v>
      </c>
    </row>
    <row r="2417" spans="1:3" x14ac:dyDescent="0.25">
      <c r="A2417">
        <v>48</v>
      </c>
      <c r="B2417">
        <v>75.739999999999995</v>
      </c>
      <c r="C2417">
        <v>28.8</v>
      </c>
    </row>
    <row r="2418" spans="1:3" x14ac:dyDescent="0.25">
      <c r="A2418">
        <v>29</v>
      </c>
      <c r="B2418">
        <v>65.36</v>
      </c>
      <c r="C2418">
        <v>28.8</v>
      </c>
    </row>
    <row r="2419" spans="1:3" x14ac:dyDescent="0.25">
      <c r="A2419">
        <v>63</v>
      </c>
      <c r="B2419">
        <v>57.82</v>
      </c>
      <c r="C2419">
        <v>28.8</v>
      </c>
    </row>
    <row r="2420" spans="1:3" x14ac:dyDescent="0.25">
      <c r="A2420">
        <v>63</v>
      </c>
      <c r="B2420">
        <v>93.24</v>
      </c>
      <c r="C2420">
        <v>28.8</v>
      </c>
    </row>
    <row r="2421" spans="1:3" x14ac:dyDescent="0.25">
      <c r="A2421">
        <v>59</v>
      </c>
      <c r="B2421">
        <v>99.69</v>
      </c>
      <c r="C2421">
        <v>28.8</v>
      </c>
    </row>
    <row r="2422" spans="1:3" x14ac:dyDescent="0.25">
      <c r="A2422">
        <v>27</v>
      </c>
      <c r="B2422">
        <v>88.97</v>
      </c>
      <c r="C2422">
        <v>28.8</v>
      </c>
    </row>
    <row r="2423" spans="1:3" x14ac:dyDescent="0.25">
      <c r="A2423">
        <v>80</v>
      </c>
      <c r="B2423">
        <v>103.06</v>
      </c>
      <c r="C2423">
        <v>28.8</v>
      </c>
    </row>
    <row r="2424" spans="1:3" x14ac:dyDescent="0.25">
      <c r="A2424">
        <v>55</v>
      </c>
      <c r="B2424">
        <v>232.81</v>
      </c>
      <c r="C2424">
        <v>28.8</v>
      </c>
    </row>
    <row r="2425" spans="1:3" x14ac:dyDescent="0.25">
      <c r="A2425">
        <v>78</v>
      </c>
      <c r="B2425">
        <v>74.7</v>
      </c>
      <c r="C2425">
        <v>28.8</v>
      </c>
    </row>
    <row r="2426" spans="1:3" x14ac:dyDescent="0.25">
      <c r="A2426">
        <v>80</v>
      </c>
      <c r="B2426">
        <v>232.12</v>
      </c>
      <c r="C2426">
        <v>28.8</v>
      </c>
    </row>
    <row r="2427" spans="1:3" x14ac:dyDescent="0.25">
      <c r="A2427">
        <v>4</v>
      </c>
      <c r="B2427">
        <v>104.95</v>
      </c>
      <c r="C2427">
        <v>28.8</v>
      </c>
    </row>
    <row r="2428" spans="1:3" x14ac:dyDescent="0.25">
      <c r="A2428">
        <v>35</v>
      </c>
      <c r="B2428">
        <v>80.760000000000005</v>
      </c>
      <c r="C2428">
        <v>28.8</v>
      </c>
    </row>
    <row r="2429" spans="1:3" x14ac:dyDescent="0.25">
      <c r="A2429">
        <v>59</v>
      </c>
      <c r="B2429">
        <v>134.24</v>
      </c>
      <c r="C2429">
        <v>28.8</v>
      </c>
    </row>
    <row r="2430" spans="1:3" x14ac:dyDescent="0.25">
      <c r="A2430">
        <v>66</v>
      </c>
      <c r="B2430">
        <v>81.11</v>
      </c>
      <c r="C2430">
        <v>28.8</v>
      </c>
    </row>
    <row r="2431" spans="1:3" x14ac:dyDescent="0.25">
      <c r="A2431">
        <v>73</v>
      </c>
      <c r="B2431">
        <v>81.78</v>
      </c>
      <c r="C2431">
        <v>28.8</v>
      </c>
    </row>
    <row r="2432" spans="1:3" x14ac:dyDescent="0.25">
      <c r="A2432">
        <v>28</v>
      </c>
      <c r="B2432">
        <v>134.12</v>
      </c>
      <c r="C2432">
        <v>28.8</v>
      </c>
    </row>
    <row r="2433" spans="1:3" x14ac:dyDescent="0.25">
      <c r="A2433">
        <v>49</v>
      </c>
      <c r="B2433">
        <v>68.680000000000007</v>
      </c>
      <c r="C2433">
        <v>28.8</v>
      </c>
    </row>
    <row r="2434" spans="1:3" x14ac:dyDescent="0.25">
      <c r="A2434">
        <v>66</v>
      </c>
      <c r="B2434">
        <v>189.82</v>
      </c>
      <c r="C2434">
        <v>28.8</v>
      </c>
    </row>
    <row r="2435" spans="1:3" x14ac:dyDescent="0.25">
      <c r="A2435">
        <v>59</v>
      </c>
      <c r="B2435">
        <v>82.42</v>
      </c>
      <c r="C2435">
        <v>28.8</v>
      </c>
    </row>
    <row r="2436" spans="1:3" x14ac:dyDescent="0.25">
      <c r="A2436">
        <v>20</v>
      </c>
      <c r="B2436">
        <v>94.67</v>
      </c>
      <c r="C2436">
        <v>28.8</v>
      </c>
    </row>
    <row r="2437" spans="1:3" x14ac:dyDescent="0.25">
      <c r="A2437">
        <v>46</v>
      </c>
      <c r="B2437">
        <v>124.92</v>
      </c>
      <c r="C2437">
        <v>28.8</v>
      </c>
    </row>
    <row r="2438" spans="1:3" x14ac:dyDescent="0.25">
      <c r="A2438">
        <v>30</v>
      </c>
      <c r="B2438">
        <v>86.21</v>
      </c>
      <c r="C2438">
        <v>28.8</v>
      </c>
    </row>
    <row r="2439" spans="1:3" x14ac:dyDescent="0.25">
      <c r="A2439">
        <v>44</v>
      </c>
      <c r="B2439">
        <v>73.87</v>
      </c>
      <c r="C2439">
        <v>28.8</v>
      </c>
    </row>
    <row r="2440" spans="1:3" x14ac:dyDescent="0.25">
      <c r="A2440">
        <v>79</v>
      </c>
      <c r="B2440">
        <v>253.86</v>
      </c>
      <c r="C2440">
        <v>28.8</v>
      </c>
    </row>
    <row r="2441" spans="1:3" x14ac:dyDescent="0.25">
      <c r="A2441">
        <v>31</v>
      </c>
      <c r="B2441">
        <v>80.790000000000006</v>
      </c>
      <c r="C2441">
        <v>28.7</v>
      </c>
    </row>
    <row r="2442" spans="1:3" x14ac:dyDescent="0.25">
      <c r="A2442">
        <v>15</v>
      </c>
      <c r="B2442">
        <v>126.96</v>
      </c>
      <c r="C2442">
        <v>28.7</v>
      </c>
    </row>
    <row r="2443" spans="1:3" x14ac:dyDescent="0.25">
      <c r="A2443">
        <v>49</v>
      </c>
      <c r="B2443">
        <v>56.11</v>
      </c>
      <c r="C2443">
        <v>28.7</v>
      </c>
    </row>
    <row r="2444" spans="1:3" x14ac:dyDescent="0.25">
      <c r="A2444">
        <v>75</v>
      </c>
      <c r="B2444">
        <v>195.03</v>
      </c>
      <c r="C2444">
        <v>28.7</v>
      </c>
    </row>
    <row r="2445" spans="1:3" x14ac:dyDescent="0.25">
      <c r="A2445">
        <v>50</v>
      </c>
      <c r="B2445">
        <v>110.73</v>
      </c>
      <c r="C2445">
        <v>28.7</v>
      </c>
    </row>
    <row r="2446" spans="1:3" x14ac:dyDescent="0.25">
      <c r="A2446">
        <v>79</v>
      </c>
      <c r="B2446">
        <v>83.56</v>
      </c>
      <c r="C2446">
        <v>28.7</v>
      </c>
    </row>
    <row r="2447" spans="1:3" x14ac:dyDescent="0.25">
      <c r="A2447">
        <v>17</v>
      </c>
      <c r="B2447">
        <v>112.23</v>
      </c>
      <c r="C2447">
        <v>28.7</v>
      </c>
    </row>
    <row r="2448" spans="1:3" x14ac:dyDescent="0.25">
      <c r="A2448">
        <v>50</v>
      </c>
      <c r="B2448">
        <v>93.47</v>
      </c>
      <c r="C2448">
        <v>28.7</v>
      </c>
    </row>
    <row r="2449" spans="1:3" x14ac:dyDescent="0.25">
      <c r="A2449">
        <v>23</v>
      </c>
      <c r="B2449">
        <v>126.67</v>
      </c>
      <c r="C2449">
        <v>28.7</v>
      </c>
    </row>
    <row r="2450" spans="1:3" x14ac:dyDescent="0.25">
      <c r="A2450">
        <v>63</v>
      </c>
      <c r="B2450">
        <v>217.66</v>
      </c>
      <c r="C2450">
        <v>28.7</v>
      </c>
    </row>
    <row r="2451" spans="1:3" x14ac:dyDescent="0.25">
      <c r="A2451">
        <v>82</v>
      </c>
      <c r="B2451">
        <v>211.88</v>
      </c>
      <c r="C2451">
        <v>28.7</v>
      </c>
    </row>
    <row r="2452" spans="1:3" x14ac:dyDescent="0.25">
      <c r="A2452">
        <v>25</v>
      </c>
      <c r="B2452">
        <v>85.17</v>
      </c>
      <c r="C2452">
        <v>28.7</v>
      </c>
    </row>
    <row r="2453" spans="1:3" x14ac:dyDescent="0.25">
      <c r="A2453">
        <v>40</v>
      </c>
      <c r="B2453">
        <v>75.400000000000006</v>
      </c>
      <c r="C2453">
        <v>28.7</v>
      </c>
    </row>
    <row r="2454" spans="1:3" x14ac:dyDescent="0.25">
      <c r="A2454">
        <v>65</v>
      </c>
      <c r="B2454">
        <v>74.010000000000005</v>
      </c>
      <c r="C2454">
        <v>28.7</v>
      </c>
    </row>
    <row r="2455" spans="1:3" x14ac:dyDescent="0.25">
      <c r="A2455">
        <v>46</v>
      </c>
      <c r="B2455">
        <v>75.09</v>
      </c>
      <c r="C2455">
        <v>28.7</v>
      </c>
    </row>
    <row r="2456" spans="1:3" x14ac:dyDescent="0.25">
      <c r="A2456">
        <v>34</v>
      </c>
      <c r="B2456">
        <v>80.97</v>
      </c>
      <c r="C2456">
        <v>28.7</v>
      </c>
    </row>
    <row r="2457" spans="1:3" x14ac:dyDescent="0.25">
      <c r="A2457">
        <v>54</v>
      </c>
      <c r="B2457">
        <v>75.52</v>
      </c>
      <c r="C2457">
        <v>28.7</v>
      </c>
    </row>
    <row r="2458" spans="1:3" x14ac:dyDescent="0.25">
      <c r="A2458">
        <v>47</v>
      </c>
      <c r="B2458">
        <v>95.04</v>
      </c>
      <c r="C2458">
        <v>28.7</v>
      </c>
    </row>
    <row r="2459" spans="1:3" x14ac:dyDescent="0.25">
      <c r="A2459">
        <v>36</v>
      </c>
      <c r="B2459">
        <v>90.22</v>
      </c>
      <c r="C2459">
        <v>28.7</v>
      </c>
    </row>
    <row r="2460" spans="1:3" x14ac:dyDescent="0.25">
      <c r="A2460">
        <v>59</v>
      </c>
      <c r="B2460">
        <v>90.04</v>
      </c>
      <c r="C2460">
        <v>28.7</v>
      </c>
    </row>
    <row r="2461" spans="1:3" x14ac:dyDescent="0.25">
      <c r="A2461">
        <v>42</v>
      </c>
      <c r="B2461">
        <v>115.21</v>
      </c>
      <c r="C2461">
        <v>28.7</v>
      </c>
    </row>
    <row r="2462" spans="1:3" x14ac:dyDescent="0.25">
      <c r="A2462">
        <v>44</v>
      </c>
      <c r="B2462">
        <v>69.23</v>
      </c>
      <c r="C2462">
        <v>28.7</v>
      </c>
    </row>
    <row r="2463" spans="1:3" x14ac:dyDescent="0.25">
      <c r="A2463">
        <v>67</v>
      </c>
      <c r="B2463">
        <v>110.41</v>
      </c>
      <c r="C2463">
        <v>28.7</v>
      </c>
    </row>
    <row r="2464" spans="1:3" x14ac:dyDescent="0.25">
      <c r="A2464">
        <v>80</v>
      </c>
      <c r="B2464">
        <v>148.72</v>
      </c>
      <c r="C2464">
        <v>28.7</v>
      </c>
    </row>
    <row r="2465" spans="1:3" x14ac:dyDescent="0.25">
      <c r="A2465">
        <v>14</v>
      </c>
      <c r="B2465">
        <v>83.42</v>
      </c>
      <c r="C2465">
        <v>28.7</v>
      </c>
    </row>
    <row r="2466" spans="1:3" x14ac:dyDescent="0.25">
      <c r="A2466">
        <v>8</v>
      </c>
      <c r="B2466">
        <v>62.69</v>
      </c>
      <c r="C2466">
        <v>28.7</v>
      </c>
    </row>
    <row r="2467" spans="1:3" x14ac:dyDescent="0.25">
      <c r="A2467">
        <v>39</v>
      </c>
      <c r="B2467">
        <v>71.66</v>
      </c>
      <c r="C2467">
        <v>28.7</v>
      </c>
    </row>
    <row r="2468" spans="1:3" x14ac:dyDescent="0.25">
      <c r="A2468">
        <v>79</v>
      </c>
      <c r="B2468">
        <v>84.88</v>
      </c>
      <c r="C2468">
        <v>28.7</v>
      </c>
    </row>
    <row r="2469" spans="1:3" x14ac:dyDescent="0.25">
      <c r="A2469">
        <v>53</v>
      </c>
      <c r="B2469">
        <v>60.77</v>
      </c>
      <c r="C2469">
        <v>28.7</v>
      </c>
    </row>
    <row r="2470" spans="1:3" x14ac:dyDescent="0.25">
      <c r="A2470">
        <v>73</v>
      </c>
      <c r="B2470">
        <v>76.45</v>
      </c>
      <c r="C2470">
        <v>28.7</v>
      </c>
    </row>
    <row r="2471" spans="1:3" x14ac:dyDescent="0.25">
      <c r="A2471">
        <v>76</v>
      </c>
      <c r="B2471">
        <v>147.5</v>
      </c>
      <c r="C2471">
        <v>28.7</v>
      </c>
    </row>
    <row r="2472" spans="1:3" x14ac:dyDescent="0.25">
      <c r="A2472">
        <v>47</v>
      </c>
      <c r="B2472">
        <v>90.44</v>
      </c>
      <c r="C2472">
        <v>28.7</v>
      </c>
    </row>
    <row r="2473" spans="1:3" x14ac:dyDescent="0.25">
      <c r="A2473">
        <v>55</v>
      </c>
      <c r="B2473">
        <v>80.349999999999994</v>
      </c>
      <c r="C2473">
        <v>28.7</v>
      </c>
    </row>
    <row r="2474" spans="1:3" x14ac:dyDescent="0.25">
      <c r="A2474">
        <v>33</v>
      </c>
      <c r="B2474">
        <v>77.94</v>
      </c>
      <c r="C2474">
        <v>28.7</v>
      </c>
    </row>
    <row r="2475" spans="1:3" x14ac:dyDescent="0.25">
      <c r="A2475">
        <v>79</v>
      </c>
      <c r="B2475">
        <v>83.7</v>
      </c>
      <c r="C2475">
        <v>28.7</v>
      </c>
    </row>
    <row r="2476" spans="1:3" x14ac:dyDescent="0.25">
      <c r="A2476">
        <v>60</v>
      </c>
      <c r="B2476">
        <v>96.02</v>
      </c>
      <c r="C2476">
        <v>28.7</v>
      </c>
    </row>
    <row r="2477" spans="1:3" x14ac:dyDescent="0.25">
      <c r="A2477">
        <v>31</v>
      </c>
      <c r="B2477">
        <v>78.8</v>
      </c>
      <c r="C2477">
        <v>28.7</v>
      </c>
    </row>
    <row r="2478" spans="1:3" x14ac:dyDescent="0.25">
      <c r="A2478">
        <v>55</v>
      </c>
      <c r="B2478">
        <v>82.26</v>
      </c>
      <c r="C2478">
        <v>28.7</v>
      </c>
    </row>
    <row r="2479" spans="1:3" x14ac:dyDescent="0.25">
      <c r="A2479">
        <v>35</v>
      </c>
      <c r="B2479">
        <v>123.94</v>
      </c>
      <c r="C2479">
        <v>28.7</v>
      </c>
    </row>
    <row r="2480" spans="1:3" x14ac:dyDescent="0.25">
      <c r="A2480">
        <v>78</v>
      </c>
      <c r="B2480">
        <v>203.36</v>
      </c>
      <c r="C2480">
        <v>28.7</v>
      </c>
    </row>
    <row r="2481" spans="1:3" x14ac:dyDescent="0.25">
      <c r="A2481">
        <v>21</v>
      </c>
      <c r="B2481">
        <v>91.01</v>
      </c>
      <c r="C2481">
        <v>28.7</v>
      </c>
    </row>
    <row r="2482" spans="1:3" x14ac:dyDescent="0.25">
      <c r="A2482">
        <v>73</v>
      </c>
      <c r="B2482">
        <v>219.73</v>
      </c>
      <c r="C2482">
        <v>28.6</v>
      </c>
    </row>
    <row r="2483" spans="1:3" x14ac:dyDescent="0.25">
      <c r="A2483">
        <v>65</v>
      </c>
      <c r="B2483">
        <v>94.64</v>
      </c>
      <c r="C2483">
        <v>28.6</v>
      </c>
    </row>
    <row r="2484" spans="1:3" x14ac:dyDescent="0.25">
      <c r="A2484">
        <v>34</v>
      </c>
      <c r="B2484">
        <v>94.15</v>
      </c>
      <c r="C2484">
        <v>28.6</v>
      </c>
    </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   <c r="A2486">
        <v>49</v>
      </c>
      <c r="B2486">
        <v>199.96</v>
      </c>
      <c r="C2486">
        <v>28.6</v>
      </c>
    </row>
    <row r="2487" spans="1:3" x14ac:dyDescent="0.25">
      <c r="A2487">
        <v>63</v>
      </c>
      <c r="B2487">
        <v>109.65</v>
      </c>
      <c r="C2487">
        <v>28.6</v>
      </c>
    </row>
    <row r="2488" spans="1:3" x14ac:dyDescent="0.25">
      <c r="A2488">
        <v>35</v>
      </c>
      <c r="B2488">
        <v>92.82</v>
      </c>
      <c r="C2488">
        <v>28.6</v>
      </c>
    </row>
    <row r="2489" spans="1:3" x14ac:dyDescent="0.25">
      <c r="A2489">
        <v>68</v>
      </c>
      <c r="B2489">
        <v>95.82</v>
      </c>
      <c r="C2489">
        <v>28.6</v>
      </c>
    </row>
    <row r="2490" spans="1:3" x14ac:dyDescent="0.25">
      <c r="A2490">
        <v>63</v>
      </c>
      <c r="B2490">
        <v>78.959999999999994</v>
      </c>
      <c r="C2490">
        <v>28.6</v>
      </c>
    </row>
    <row r="2491" spans="1:3" x14ac:dyDescent="0.25">
      <c r="A2491">
        <v>26</v>
      </c>
      <c r="B2491">
        <v>71.260000000000005</v>
      </c>
      <c r="C2491">
        <v>28.6</v>
      </c>
    </row>
    <row r="2492" spans="1:3" x14ac:dyDescent="0.25">
      <c r="A2492">
        <v>55</v>
      </c>
      <c r="B2492">
        <v>62.56</v>
      </c>
      <c r="C2492">
        <v>28.6</v>
      </c>
    </row>
    <row r="2493" spans="1:3" x14ac:dyDescent="0.25">
      <c r="A2493">
        <v>10</v>
      </c>
      <c r="B2493">
        <v>84.86</v>
      </c>
      <c r="C2493">
        <v>28.6</v>
      </c>
    </row>
    <row r="2494" spans="1:3" x14ac:dyDescent="0.25">
      <c r="A2494">
        <v>22</v>
      </c>
      <c r="B2494">
        <v>139.47999999999999</v>
      </c>
      <c r="C2494">
        <v>28.6</v>
      </c>
    </row>
    <row r="2495" spans="1:3" x14ac:dyDescent="0.25">
      <c r="A2495">
        <v>53</v>
      </c>
      <c r="B2495">
        <v>113.21</v>
      </c>
      <c r="C2495">
        <v>28.6</v>
      </c>
    </row>
    <row r="2496" spans="1:3" x14ac:dyDescent="0.25">
      <c r="A2496">
        <v>27</v>
      </c>
      <c r="B2496">
        <v>70.56</v>
      </c>
      <c r="C2496">
        <v>28.6</v>
      </c>
    </row>
    <row r="2497" spans="1:3" x14ac:dyDescent="0.25">
      <c r="A2497">
        <v>41</v>
      </c>
      <c r="B2497">
        <v>103.79</v>
      </c>
      <c r="C2497">
        <v>28.6</v>
      </c>
    </row>
    <row r="2498" spans="1:3" x14ac:dyDescent="0.25">
      <c r="A2498">
        <v>64</v>
      </c>
      <c r="B2498">
        <v>90.07</v>
      </c>
      <c r="C2498">
        <v>28.6</v>
      </c>
    </row>
    <row r="2499" spans="1:3" x14ac:dyDescent="0.25">
      <c r="A2499">
        <v>61</v>
      </c>
      <c r="B2499">
        <v>152.84</v>
      </c>
      <c r="C2499">
        <v>28.6</v>
      </c>
    </row>
    <row r="2500" spans="1:3" x14ac:dyDescent="0.25">
      <c r="A2500">
        <v>54</v>
      </c>
      <c r="B2500">
        <v>94.11</v>
      </c>
      <c r="C2500">
        <v>28.6</v>
      </c>
    </row>
    <row r="2501" spans="1:3" x14ac:dyDescent="0.25">
      <c r="A2501">
        <v>19</v>
      </c>
      <c r="B2501">
        <v>65.790000000000006</v>
      </c>
      <c r="C2501">
        <v>28.6</v>
      </c>
    </row>
    <row r="2502" spans="1:3" x14ac:dyDescent="0.25">
      <c r="A2502">
        <v>39</v>
      </c>
      <c r="B2502">
        <v>78.239999999999995</v>
      </c>
      <c r="C2502">
        <v>28.6</v>
      </c>
    </row>
    <row r="2503" spans="1:3" x14ac:dyDescent="0.25">
      <c r="A2503">
        <v>58</v>
      </c>
      <c r="B2503">
        <v>106.27</v>
      </c>
      <c r="C2503">
        <v>28.6</v>
      </c>
    </row>
    <row r="2504" spans="1:3" x14ac:dyDescent="0.25">
      <c r="A2504">
        <v>23</v>
      </c>
      <c r="B2504">
        <v>100.06</v>
      </c>
      <c r="C2504">
        <v>28.6</v>
      </c>
    </row>
    <row r="2505" spans="1:3" x14ac:dyDescent="0.25">
      <c r="A2505">
        <v>25</v>
      </c>
      <c r="B2505">
        <v>78.5</v>
      </c>
      <c r="C2505">
        <v>28.6</v>
      </c>
    </row>
    <row r="2506" spans="1:3" x14ac:dyDescent="0.25">
      <c r="A2506">
        <v>28</v>
      </c>
      <c r="B2506">
        <v>105.9</v>
      </c>
      <c r="C2506">
        <v>28.6</v>
      </c>
    </row>
    <row r="2507" spans="1:3" x14ac:dyDescent="0.25">
      <c r="A2507">
        <v>81</v>
      </c>
      <c r="B2507">
        <v>90.11</v>
      </c>
      <c r="C2507">
        <v>28.6</v>
      </c>
    </row>
    <row r="2508" spans="1:3" x14ac:dyDescent="0.25">
      <c r="A2508">
        <v>69</v>
      </c>
      <c r="B2508">
        <v>75.95</v>
      </c>
      <c r="C2508">
        <v>28.6</v>
      </c>
    </row>
    <row r="2509" spans="1:3" x14ac:dyDescent="0.25">
      <c r="A2509">
        <v>54</v>
      </c>
      <c r="B2509">
        <v>71.22</v>
      </c>
      <c r="C2509">
        <v>28.5</v>
      </c>
    </row>
    <row r="2510" spans="1:3" x14ac:dyDescent="0.25">
      <c r="A2510">
        <v>57</v>
      </c>
      <c r="B2510">
        <v>110.52</v>
      </c>
      <c r="C2510">
        <v>28.5</v>
      </c>
    </row>
    <row r="2511" spans="1:3" x14ac:dyDescent="0.25">
      <c r="A2511">
        <v>69</v>
      </c>
      <c r="B2511">
        <v>93.81</v>
      </c>
      <c r="C2511">
        <v>28.5</v>
      </c>
    </row>
    <row r="2512" spans="1:3" x14ac:dyDescent="0.25">
      <c r="A2512">
        <v>66</v>
      </c>
      <c r="B2512">
        <v>141.24</v>
      </c>
      <c r="C2512">
        <v>28.5</v>
      </c>
    </row>
    <row r="2513" spans="1:3" x14ac:dyDescent="0.25">
      <c r="A2513">
        <v>53</v>
      </c>
      <c r="B2513">
        <v>81.510000000000005</v>
      </c>
      <c r="C2513">
        <v>28.5</v>
      </c>
    </row>
    <row r="2514" spans="1:3" x14ac:dyDescent="0.25">
      <c r="A2514">
        <v>53</v>
      </c>
      <c r="B2514">
        <v>116.66</v>
      </c>
      <c r="C2514">
        <v>28.5</v>
      </c>
    </row>
    <row r="2515" spans="1:3" x14ac:dyDescent="0.25">
      <c r="A2515">
        <v>54</v>
      </c>
      <c r="B2515">
        <v>97.06</v>
      </c>
      <c r="C2515">
        <v>28.5</v>
      </c>
    </row>
    <row r="2516" spans="1:3" x14ac:dyDescent="0.25">
      <c r="A2516">
        <v>79</v>
      </c>
      <c r="B2516">
        <v>112.64</v>
      </c>
      <c r="C2516">
        <v>28.5</v>
      </c>
    </row>
    <row r="2517" spans="1:3" x14ac:dyDescent="0.25">
      <c r="A2517">
        <v>26</v>
      </c>
      <c r="B2517">
        <v>82.61</v>
      </c>
      <c r="C2517">
        <v>28.5</v>
      </c>
    </row>
    <row r="2518" spans="1:3" x14ac:dyDescent="0.25">
      <c r="A2518">
        <v>8</v>
      </c>
      <c r="B2518">
        <v>115.54</v>
      </c>
      <c r="C2518">
        <v>28.5</v>
      </c>
    </row>
    <row r="2519" spans="1:3" x14ac:dyDescent="0.25">
      <c r="A2519">
        <v>53</v>
      </c>
      <c r="B2519">
        <v>94.89</v>
      </c>
      <c r="C2519">
        <v>28.5</v>
      </c>
    </row>
    <row r="2520" spans="1:3" x14ac:dyDescent="0.25">
      <c r="A2520">
        <v>50</v>
      </c>
      <c r="B2520">
        <v>74.72</v>
      </c>
      <c r="C2520">
        <v>28.5</v>
      </c>
    </row>
    <row r="2521" spans="1:3" x14ac:dyDescent="0.25">
      <c r="A2521">
        <v>65</v>
      </c>
      <c r="B2521">
        <v>59.87</v>
      </c>
      <c r="C2521">
        <v>28.5</v>
      </c>
    </row>
    <row r="2522" spans="1:3" x14ac:dyDescent="0.25">
      <c r="A2522">
        <v>53</v>
      </c>
      <c r="B2522">
        <v>151.56</v>
      </c>
      <c r="C2522">
        <v>28.5</v>
      </c>
    </row>
    <row r="2523" spans="1:3" x14ac:dyDescent="0.25">
      <c r="A2523">
        <v>63</v>
      </c>
      <c r="B2523">
        <v>199.14</v>
      </c>
      <c r="C2523">
        <v>28.5</v>
      </c>
    </row>
    <row r="2524" spans="1:3" x14ac:dyDescent="0.25">
      <c r="A2524">
        <v>73</v>
      </c>
      <c r="B2524">
        <v>82.13</v>
      </c>
      <c r="C2524">
        <v>28.5</v>
      </c>
    </row>
    <row r="2525" spans="1:3" x14ac:dyDescent="0.25">
      <c r="A2525">
        <v>73</v>
      </c>
      <c r="B2525">
        <v>86.57</v>
      </c>
      <c r="C2525">
        <v>28.5</v>
      </c>
    </row>
    <row r="2526" spans="1:3" x14ac:dyDescent="0.25">
      <c r="A2526">
        <v>65</v>
      </c>
      <c r="B2526">
        <v>95.88</v>
      </c>
      <c r="C2526">
        <v>28.5</v>
      </c>
    </row>
    <row r="2527" spans="1:3" x14ac:dyDescent="0.25">
      <c r="A2527">
        <v>79</v>
      </c>
      <c r="B2527">
        <v>74.349999999999994</v>
      </c>
      <c r="C2527">
        <v>28.5</v>
      </c>
    </row>
    <row r="2528" spans="1:3" x14ac:dyDescent="0.25">
      <c r="A2528">
        <v>70</v>
      </c>
      <c r="B2528">
        <v>154.6</v>
      </c>
      <c r="C2528">
        <v>28.5</v>
      </c>
    </row>
    <row r="2529" spans="1:3" x14ac:dyDescent="0.25">
      <c r="A2529">
        <v>41</v>
      </c>
      <c r="B2529">
        <v>83.97</v>
      </c>
      <c r="C2529">
        <v>28.5</v>
      </c>
    </row>
    <row r="2530" spans="1:3" x14ac:dyDescent="0.25">
      <c r="A2530">
        <v>35</v>
      </c>
      <c r="B2530">
        <v>93.6</v>
      </c>
      <c r="C2530">
        <v>28.5</v>
      </c>
    </row>
    <row r="2531" spans="1:3" x14ac:dyDescent="0.25">
      <c r="A2531">
        <v>64</v>
      </c>
      <c r="B2531">
        <v>85.66</v>
      </c>
      <c r="C2531">
        <v>28.5</v>
      </c>
    </row>
    <row r="2532" spans="1:3" x14ac:dyDescent="0.25">
      <c r="A2532">
        <v>48</v>
      </c>
      <c r="B2532">
        <v>76.19</v>
      </c>
      <c r="C2532">
        <v>28.5</v>
      </c>
    </row>
    <row r="2533" spans="1:3" x14ac:dyDescent="0.25">
      <c r="A2533">
        <v>60</v>
      </c>
      <c r="B2533">
        <v>100.2</v>
      </c>
      <c r="C2533">
        <v>28.5</v>
      </c>
    </row>
    <row r="2534" spans="1:3" x14ac:dyDescent="0.25">
      <c r="A2534">
        <v>68</v>
      </c>
      <c r="B2534">
        <v>236.04</v>
      </c>
      <c r="C2534">
        <v>28.5</v>
      </c>
    </row>
    <row r="2535" spans="1:3" x14ac:dyDescent="0.25">
      <c r="A2535">
        <v>74</v>
      </c>
      <c r="B2535">
        <v>88.62</v>
      </c>
      <c r="C2535">
        <v>28.5</v>
      </c>
    </row>
    <row r="2536" spans="1:3" x14ac:dyDescent="0.25">
      <c r="A2536">
        <v>72</v>
      </c>
      <c r="B2536">
        <v>131.41</v>
      </c>
      <c r="C2536">
        <v>28.4</v>
      </c>
    </row>
    <row r="2537" spans="1:3" x14ac:dyDescent="0.25">
      <c r="A2537">
        <v>79</v>
      </c>
      <c r="B2537">
        <v>72.73</v>
      </c>
      <c r="C2537">
        <v>28.4</v>
      </c>
    </row>
    <row r="2538" spans="1:3" x14ac:dyDescent="0.25">
      <c r="A2538">
        <v>51</v>
      </c>
      <c r="B2538">
        <v>88.2</v>
      </c>
      <c r="C2538">
        <v>28.4</v>
      </c>
    </row>
    <row r="2539" spans="1:3" x14ac:dyDescent="0.25">
      <c r="A2539">
        <v>67</v>
      </c>
      <c r="B2539">
        <v>94.61</v>
      </c>
      <c r="C2539">
        <v>28.4</v>
      </c>
    </row>
    <row r="2540" spans="1:3" x14ac:dyDescent="0.25">
      <c r="A2540">
        <v>43</v>
      </c>
      <c r="B2540">
        <v>58.63</v>
      </c>
      <c r="C2540">
        <v>28.4</v>
      </c>
    </row>
    <row r="2541" spans="1:3" x14ac:dyDescent="0.25">
      <c r="A2541">
        <v>55</v>
      </c>
      <c r="B2541">
        <v>93.36</v>
      </c>
      <c r="C2541">
        <v>28.4</v>
      </c>
    </row>
    <row r="2542" spans="1:3" x14ac:dyDescent="0.25">
      <c r="A2542">
        <v>36</v>
      </c>
      <c r="B2542">
        <v>77.12</v>
      </c>
      <c r="C2542">
        <v>28.4</v>
      </c>
    </row>
    <row r="2543" spans="1:3" x14ac:dyDescent="0.25">
      <c r="A2543">
        <v>79</v>
      </c>
      <c r="B2543">
        <v>99.47</v>
      </c>
      <c r="C2543">
        <v>28.4</v>
      </c>
    </row>
    <row r="2544" spans="1:3" x14ac:dyDescent="0.25">
      <c r="A2544">
        <v>34</v>
      </c>
      <c r="B2544">
        <v>156.57</v>
      </c>
      <c r="C2544">
        <v>28.4</v>
      </c>
    </row>
    <row r="2545" spans="1:3" x14ac:dyDescent="0.25">
      <c r="A2545">
        <v>40</v>
      </c>
      <c r="B2545">
        <v>212.01</v>
      </c>
      <c r="C2545">
        <v>28.4</v>
      </c>
    </row>
    <row r="2546" spans="1:3" x14ac:dyDescent="0.25">
      <c r="A2546">
        <v>35</v>
      </c>
      <c r="B2546">
        <v>151.25</v>
      </c>
      <c r="C2546">
        <v>28.4</v>
      </c>
    </row>
    <row r="2547" spans="1:3" x14ac:dyDescent="0.25">
      <c r="A2547">
        <v>15</v>
      </c>
      <c r="B2547">
        <v>69.38</v>
      </c>
      <c r="C2547">
        <v>28.4</v>
      </c>
    </row>
    <row r="2548" spans="1:3" x14ac:dyDescent="0.25">
      <c r="A2548">
        <v>44</v>
      </c>
      <c r="B2548">
        <v>94.71</v>
      </c>
      <c r="C2548">
        <v>28.4</v>
      </c>
    </row>
    <row r="2549" spans="1:3" x14ac:dyDescent="0.25">
      <c r="A2549">
        <v>19</v>
      </c>
      <c r="B2549">
        <v>74.86</v>
      </c>
      <c r="C2549">
        <v>28.4</v>
      </c>
    </row>
    <row r="2550" spans="1:3" x14ac:dyDescent="0.25">
      <c r="A2550">
        <v>65</v>
      </c>
      <c r="B2550">
        <v>197.69</v>
      </c>
      <c r="C2550">
        <v>28.4</v>
      </c>
    </row>
    <row r="2551" spans="1:3" x14ac:dyDescent="0.25">
      <c r="A2551">
        <v>20</v>
      </c>
      <c r="B2551">
        <v>77.290000000000006</v>
      </c>
      <c r="C2551">
        <v>28.4</v>
      </c>
    </row>
    <row r="2552" spans="1:3" x14ac:dyDescent="0.25">
      <c r="A2552">
        <v>32</v>
      </c>
      <c r="B2552">
        <v>92.08</v>
      </c>
      <c r="C2552">
        <v>28.4</v>
      </c>
    </row>
    <row r="2553" spans="1:3" x14ac:dyDescent="0.25">
      <c r="A2553">
        <v>34</v>
      </c>
      <c r="B2553">
        <v>59.91</v>
      </c>
      <c r="C2553">
        <v>28.4</v>
      </c>
    </row>
    <row r="2554" spans="1:3" x14ac:dyDescent="0.25">
      <c r="A2554">
        <v>23</v>
      </c>
      <c r="B2554">
        <v>84.46</v>
      </c>
      <c r="C2554">
        <v>28.4</v>
      </c>
    </row>
    <row r="2555" spans="1:3" x14ac:dyDescent="0.25">
      <c r="A2555">
        <v>15</v>
      </c>
      <c r="B2555">
        <v>79.59</v>
      </c>
      <c r="C2555">
        <v>28.4</v>
      </c>
    </row>
    <row r="2556" spans="1:3" x14ac:dyDescent="0.25">
      <c r="A2556">
        <v>43</v>
      </c>
      <c r="B2556">
        <v>142.12</v>
      </c>
      <c r="C2556">
        <v>28.4</v>
      </c>
    </row>
    <row r="2557" spans="1:3" x14ac:dyDescent="0.25">
      <c r="A2557">
        <v>29</v>
      </c>
      <c r="B2557">
        <v>94.69</v>
      </c>
      <c r="C2557">
        <v>28.4</v>
      </c>
    </row>
    <row r="2558" spans="1:3" x14ac:dyDescent="0.25">
      <c r="A2558">
        <v>51</v>
      </c>
      <c r="B2558">
        <v>89.74</v>
      </c>
      <c r="C2558">
        <v>28.4</v>
      </c>
    </row>
    <row r="2559" spans="1:3" x14ac:dyDescent="0.25">
      <c r="A2559">
        <v>74</v>
      </c>
      <c r="B2559">
        <v>72.540000000000006</v>
      </c>
      <c r="C2559">
        <v>28.4</v>
      </c>
    </row>
    <row r="2560" spans="1:3" x14ac:dyDescent="0.25">
      <c r="A2560">
        <v>47</v>
      </c>
      <c r="B2560">
        <v>157.77000000000001</v>
      </c>
      <c r="C2560">
        <v>28.4</v>
      </c>
    </row>
    <row r="2561" spans="1:3" x14ac:dyDescent="0.25">
      <c r="A2561">
        <v>50</v>
      </c>
      <c r="B2561">
        <v>61.54</v>
      </c>
      <c r="C2561">
        <v>28.4</v>
      </c>
    </row>
    <row r="2562" spans="1:3" x14ac:dyDescent="0.25">
      <c r="A2562">
        <v>75</v>
      </c>
      <c r="B2562">
        <v>97.22</v>
      </c>
      <c r="C2562">
        <v>28.4</v>
      </c>
    </row>
    <row r="2563" spans="1:3" x14ac:dyDescent="0.25">
      <c r="A2563">
        <v>57</v>
      </c>
      <c r="B2563">
        <v>82.62</v>
      </c>
      <c r="C2563">
        <v>28.4</v>
      </c>
    </row>
    <row r="2564" spans="1:3" x14ac:dyDescent="0.25">
      <c r="A2564">
        <v>57</v>
      </c>
      <c r="B2564">
        <v>107.74</v>
      </c>
      <c r="C2564">
        <v>28.4</v>
      </c>
    </row>
    <row r="2565" spans="1:3" x14ac:dyDescent="0.25">
      <c r="A2565">
        <v>57</v>
      </c>
      <c r="B2565">
        <v>112.37</v>
      </c>
      <c r="C2565">
        <v>28.4</v>
      </c>
    </row>
    <row r="2566" spans="1:3" x14ac:dyDescent="0.25">
      <c r="A2566">
        <v>47</v>
      </c>
      <c r="B2566">
        <v>101.81</v>
      </c>
      <c r="C2566">
        <v>28.4</v>
      </c>
    </row>
    <row r="2567" spans="1:3" x14ac:dyDescent="0.25">
      <c r="A2567">
        <v>21</v>
      </c>
      <c r="B2567">
        <v>92.87</v>
      </c>
      <c r="C2567">
        <v>28.4</v>
      </c>
    </row>
    <row r="2568" spans="1:3" x14ac:dyDescent="0.25">
      <c r="A2568">
        <v>43</v>
      </c>
      <c r="B2568">
        <v>110.32</v>
      </c>
      <c r="C2568">
        <v>28.4</v>
      </c>
    </row>
    <row r="2569" spans="1:3" x14ac:dyDescent="0.25">
      <c r="A2569">
        <v>45</v>
      </c>
      <c r="B2569">
        <v>71.400000000000006</v>
      </c>
      <c r="C2569">
        <v>28.4</v>
      </c>
    </row>
    <row r="2570" spans="1:3" x14ac:dyDescent="0.25">
      <c r="A2570">
        <v>51</v>
      </c>
      <c r="B2570">
        <v>176.34</v>
      </c>
      <c r="C2570">
        <v>28.4</v>
      </c>
    </row>
    <row r="2571" spans="1:3" x14ac:dyDescent="0.25">
      <c r="A2571">
        <v>31</v>
      </c>
      <c r="B2571">
        <v>117.31</v>
      </c>
      <c r="C2571">
        <v>28.4</v>
      </c>
    </row>
    <row r="2572" spans="1:3" x14ac:dyDescent="0.25">
      <c r="A2572">
        <v>60</v>
      </c>
      <c r="B2572">
        <v>105.48</v>
      </c>
      <c r="C2572">
        <v>28.4</v>
      </c>
    </row>
    <row r="2573" spans="1:3" x14ac:dyDescent="0.25">
      <c r="A2573">
        <v>68</v>
      </c>
      <c r="B2573">
        <v>96.75</v>
      </c>
      <c r="C2573">
        <v>28.4</v>
      </c>
    </row>
    <row r="2574" spans="1:3" x14ac:dyDescent="0.25">
      <c r="A2574">
        <v>69</v>
      </c>
      <c r="B2574">
        <v>195.23</v>
      </c>
      <c r="C2574">
        <v>28.3</v>
      </c>
    </row>
    <row r="2575" spans="1:3" x14ac:dyDescent="0.25">
      <c r="A2575">
        <v>70</v>
      </c>
      <c r="B2575">
        <v>102.64</v>
      </c>
      <c r="C2575">
        <v>28.3</v>
      </c>
    </row>
    <row r="2576" spans="1:3" x14ac:dyDescent="0.25">
      <c r="A2576">
        <v>39</v>
      </c>
      <c r="B2576">
        <v>191.47</v>
      </c>
      <c r="C2576">
        <v>28.3</v>
      </c>
    </row>
    <row r="2577" spans="1:3" x14ac:dyDescent="0.25">
      <c r="A2577">
        <v>80</v>
      </c>
      <c r="B2577">
        <v>148.91</v>
      </c>
      <c r="C2577">
        <v>28.3</v>
      </c>
    </row>
    <row r="2578" spans="1:3" x14ac:dyDescent="0.25">
      <c r="A2578">
        <v>66</v>
      </c>
      <c r="B2578">
        <v>142.12</v>
      </c>
      <c r="C2578">
        <v>28.3</v>
      </c>
    </row>
    <row r="2579" spans="1:3" x14ac:dyDescent="0.25">
      <c r="A2579">
        <v>29</v>
      </c>
      <c r="B2579">
        <v>73.75</v>
      </c>
      <c r="C2579">
        <v>28.3</v>
      </c>
    </row>
    <row r="2580" spans="1:3" x14ac:dyDescent="0.25">
      <c r="A2580">
        <v>50</v>
      </c>
      <c r="B2580">
        <v>103.81</v>
      </c>
      <c r="C2580">
        <v>28.3</v>
      </c>
    </row>
    <row r="2581" spans="1:3" x14ac:dyDescent="0.25">
      <c r="A2581">
        <v>12</v>
      </c>
      <c r="B2581">
        <v>81.739999999999995</v>
      </c>
      <c r="C2581">
        <v>28.3</v>
      </c>
    </row>
    <row r="2582" spans="1:3" x14ac:dyDescent="0.25">
      <c r="A2582">
        <v>46</v>
      </c>
      <c r="B2582">
        <v>59.05</v>
      </c>
      <c r="C2582">
        <v>28.3</v>
      </c>
    </row>
    <row r="2583" spans="1:3" x14ac:dyDescent="0.25">
      <c r="A2583">
        <v>20</v>
      </c>
      <c r="B2583">
        <v>75.94</v>
      </c>
      <c r="C2583">
        <v>28.3</v>
      </c>
    </row>
    <row r="2584" spans="1:3" x14ac:dyDescent="0.25">
      <c r="A2584">
        <v>61</v>
      </c>
      <c r="B2584">
        <v>102.53</v>
      </c>
      <c r="C2584">
        <v>28.3</v>
      </c>
    </row>
    <row r="2585" spans="1:3" x14ac:dyDescent="0.25">
      <c r="A2585">
        <v>57</v>
      </c>
      <c r="B2585">
        <v>116.93</v>
      </c>
      <c r="C2585">
        <v>28.3</v>
      </c>
    </row>
    <row r="2586" spans="1:3" x14ac:dyDescent="0.25">
      <c r="A2586">
        <v>40</v>
      </c>
      <c r="B2586">
        <v>114.32</v>
      </c>
      <c r="C2586">
        <v>28.3</v>
      </c>
    </row>
    <row r="2587" spans="1:3" x14ac:dyDescent="0.25">
      <c r="A2587">
        <v>43</v>
      </c>
      <c r="B2587">
        <v>97.55</v>
      </c>
      <c r="C2587">
        <v>28.3</v>
      </c>
    </row>
    <row r="2588" spans="1:3" x14ac:dyDescent="0.25">
      <c r="A2588">
        <v>49</v>
      </c>
      <c r="B2588">
        <v>87.06</v>
      </c>
      <c r="C2588">
        <v>28.3</v>
      </c>
    </row>
    <row r="2589" spans="1:3" x14ac:dyDescent="0.25">
      <c r="A2589">
        <v>62</v>
      </c>
      <c r="B2589">
        <v>124.37</v>
      </c>
      <c r="C2589">
        <v>28.3</v>
      </c>
    </row>
    <row r="2590" spans="1:3" x14ac:dyDescent="0.25">
      <c r="A2590">
        <v>60</v>
      </c>
      <c r="B2590">
        <v>91.82</v>
      </c>
      <c r="C2590">
        <v>28.3</v>
      </c>
    </row>
    <row r="2591" spans="1:3" x14ac:dyDescent="0.25">
      <c r="A2591">
        <v>72</v>
      </c>
      <c r="B2591">
        <v>65.12</v>
      </c>
      <c r="C2591">
        <v>28.3</v>
      </c>
    </row>
    <row r="2592" spans="1:3" x14ac:dyDescent="0.25">
      <c r="A2592">
        <v>28</v>
      </c>
      <c r="B2592">
        <v>76.81</v>
      </c>
      <c r="C2592">
        <v>28.3</v>
      </c>
    </row>
    <row r="2593" spans="1:3" x14ac:dyDescent="0.25">
      <c r="A2593">
        <v>23</v>
      </c>
      <c r="B2593">
        <v>91.19</v>
      </c>
      <c r="C2593">
        <v>28.3</v>
      </c>
    </row>
    <row r="2594" spans="1:3" x14ac:dyDescent="0.25">
      <c r="A2594">
        <v>47</v>
      </c>
      <c r="B2594">
        <v>131.19</v>
      </c>
      <c r="C2594">
        <v>28.3</v>
      </c>
    </row>
    <row r="2595" spans="1:3" x14ac:dyDescent="0.25">
      <c r="A2595">
        <v>67</v>
      </c>
      <c r="B2595">
        <v>83.16</v>
      </c>
      <c r="C2595">
        <v>28.3</v>
      </c>
    </row>
    <row r="2596" spans="1:3" x14ac:dyDescent="0.25">
      <c r="A2596">
        <v>31</v>
      </c>
      <c r="B2596">
        <v>70.91</v>
      </c>
      <c r="C2596">
        <v>28.3</v>
      </c>
    </row>
    <row r="2597" spans="1:3" x14ac:dyDescent="0.25">
      <c r="A2597">
        <v>64</v>
      </c>
      <c r="B2597">
        <v>62.21</v>
      </c>
      <c r="C2597">
        <v>28.3</v>
      </c>
    </row>
    <row r="2598" spans="1:3" x14ac:dyDescent="0.25">
      <c r="A2598">
        <v>40</v>
      </c>
      <c r="B2598">
        <v>65.290000000000006</v>
      </c>
      <c r="C2598">
        <v>28.3</v>
      </c>
    </row>
    <row r="2599" spans="1:3" x14ac:dyDescent="0.25">
      <c r="A2599">
        <v>69</v>
      </c>
      <c r="B2599">
        <v>83.55</v>
      </c>
      <c r="C2599">
        <v>28.3</v>
      </c>
    </row>
    <row r="2600" spans="1:3" x14ac:dyDescent="0.25">
      <c r="A2600">
        <v>50</v>
      </c>
      <c r="B2600">
        <v>102.03</v>
      </c>
      <c r="C2600">
        <v>28.3</v>
      </c>
    </row>
    <row r="2601" spans="1:3" x14ac:dyDescent="0.25">
      <c r="A2601">
        <v>23</v>
      </c>
      <c r="B2601">
        <v>98.66</v>
      </c>
      <c r="C2601">
        <v>28.3</v>
      </c>
    </row>
    <row r="2602" spans="1:3" x14ac:dyDescent="0.25">
      <c r="A2602">
        <v>58</v>
      </c>
      <c r="B2602">
        <v>69.12</v>
      </c>
      <c r="C2602">
        <v>28.3</v>
      </c>
    </row>
    <row r="2603" spans="1:3" x14ac:dyDescent="0.25">
      <c r="A2603">
        <v>82</v>
      </c>
      <c r="B2603">
        <v>71.97</v>
      </c>
      <c r="C2603">
        <v>28.3</v>
      </c>
    </row>
    <row r="2604" spans="1:3" x14ac:dyDescent="0.25">
      <c r="A2604">
        <v>79</v>
      </c>
      <c r="B2604">
        <v>214.09</v>
      </c>
      <c r="C2604">
        <v>28.2</v>
      </c>
    </row>
    <row r="2605" spans="1:3" x14ac:dyDescent="0.25">
      <c r="A2605">
        <v>65</v>
      </c>
      <c r="B2605">
        <v>100.98</v>
      </c>
      <c r="C2605">
        <v>28.2</v>
      </c>
    </row>
    <row r="2606" spans="1:3" x14ac:dyDescent="0.25">
      <c r="A2606">
        <v>75</v>
      </c>
      <c r="B2606">
        <v>105.63</v>
      </c>
      <c r="C2606">
        <v>28.2</v>
      </c>
    </row>
    <row r="2607" spans="1:3" x14ac:dyDescent="0.25">
      <c r="A2607">
        <v>48</v>
      </c>
      <c r="B2607">
        <v>134.59</v>
      </c>
      <c r="C2607">
        <v>28.2</v>
      </c>
    </row>
    <row r="2608" spans="1:3" x14ac:dyDescent="0.25">
      <c r="A2608">
        <v>21</v>
      </c>
      <c r="B2608">
        <v>112.07</v>
      </c>
      <c r="C2608">
        <v>28.2</v>
      </c>
    </row>
    <row r="2609" spans="1:3" x14ac:dyDescent="0.25">
      <c r="A2609">
        <v>12</v>
      </c>
      <c r="B2609">
        <v>127.25</v>
      </c>
      <c r="C2609">
        <v>28.2</v>
      </c>
    </row>
    <row r="2610" spans="1:3" x14ac:dyDescent="0.25">
      <c r="A2610">
        <v>24</v>
      </c>
      <c r="B2610">
        <v>80.63</v>
      </c>
      <c r="C2610">
        <v>28.2</v>
      </c>
    </row>
    <row r="2611" spans="1:3" x14ac:dyDescent="0.25">
      <c r="A2611">
        <v>65</v>
      </c>
      <c r="B2611">
        <v>88.82</v>
      </c>
      <c r="C2611">
        <v>28.2</v>
      </c>
    </row>
    <row r="2612" spans="1:3" x14ac:dyDescent="0.25">
      <c r="A2612">
        <v>16</v>
      </c>
      <c r="B2612">
        <v>59.99</v>
      </c>
      <c r="C2612">
        <v>28.2</v>
      </c>
    </row>
    <row r="2613" spans="1:3" x14ac:dyDescent="0.25">
      <c r="A2613">
        <v>58</v>
      </c>
      <c r="B2613">
        <v>56.51</v>
      </c>
      <c r="C2613">
        <v>28.2</v>
      </c>
    </row>
    <row r="2614" spans="1:3" x14ac:dyDescent="0.25">
      <c r="A2614">
        <v>52</v>
      </c>
      <c r="B2614">
        <v>120.25</v>
      </c>
      <c r="C2614">
        <v>28.2</v>
      </c>
    </row>
    <row r="2615" spans="1:3" x14ac:dyDescent="0.25">
      <c r="A2615">
        <v>74</v>
      </c>
      <c r="B2615">
        <v>65.28</v>
      </c>
      <c r="C2615">
        <v>28.2</v>
      </c>
    </row>
    <row r="2616" spans="1:3" x14ac:dyDescent="0.25">
      <c r="A2616">
        <v>55</v>
      </c>
      <c r="B2616">
        <v>56.9</v>
      </c>
      <c r="C2616">
        <v>28.2</v>
      </c>
    </row>
    <row r="2617" spans="1:3" x14ac:dyDescent="0.25">
      <c r="A2617">
        <v>78</v>
      </c>
      <c r="B2617">
        <v>107.18</v>
      </c>
      <c r="C2617">
        <v>28.2</v>
      </c>
    </row>
    <row r="2618" spans="1:3" x14ac:dyDescent="0.25">
      <c r="A2618">
        <v>12</v>
      </c>
      <c r="B2618">
        <v>150.03</v>
      </c>
      <c r="C2618">
        <v>28.2</v>
      </c>
    </row>
    <row r="2619" spans="1:3" x14ac:dyDescent="0.25">
      <c r="A2619">
        <v>46</v>
      </c>
      <c r="B2619">
        <v>116.84</v>
      </c>
      <c r="C2619">
        <v>28.2</v>
      </c>
    </row>
    <row r="2620" spans="1:3" x14ac:dyDescent="0.25">
      <c r="A2620">
        <v>16</v>
      </c>
      <c r="B2620">
        <v>87.16</v>
      </c>
      <c r="C2620">
        <v>28.2</v>
      </c>
    </row>
    <row r="2621" spans="1:3" x14ac:dyDescent="0.25">
      <c r="A2621">
        <v>65</v>
      </c>
      <c r="B2621">
        <v>223.9</v>
      </c>
      <c r="C2621">
        <v>28.2</v>
      </c>
    </row>
    <row r="2622" spans="1:3" x14ac:dyDescent="0.25">
      <c r="A2622">
        <v>29</v>
      </c>
      <c r="B2622">
        <v>105.73</v>
      </c>
      <c r="C2622">
        <v>28.2</v>
      </c>
    </row>
    <row r="2623" spans="1:3" x14ac:dyDescent="0.25">
      <c r="A2623">
        <v>27</v>
      </c>
      <c r="B2623">
        <v>111.96</v>
      </c>
      <c r="C2623">
        <v>28.2</v>
      </c>
    </row>
    <row r="2624" spans="1:3" x14ac:dyDescent="0.25">
      <c r="A2624">
        <v>57</v>
      </c>
      <c r="B2624">
        <v>65.91</v>
      </c>
      <c r="C2624">
        <v>28.2</v>
      </c>
    </row>
    <row r="2625" spans="1:3" x14ac:dyDescent="0.25">
      <c r="A2625">
        <v>31</v>
      </c>
      <c r="B2625">
        <v>80.569999999999993</v>
      </c>
      <c r="C2625">
        <v>28.2</v>
      </c>
    </row>
    <row r="2626" spans="1:3" x14ac:dyDescent="0.25">
      <c r="A2626">
        <v>76</v>
      </c>
      <c r="B2626">
        <v>63.28</v>
      </c>
      <c r="C2626">
        <v>28.2</v>
      </c>
    </row>
    <row r="2627" spans="1:3" x14ac:dyDescent="0.25">
      <c r="A2627">
        <v>19</v>
      </c>
      <c r="B2627">
        <v>58.39</v>
      </c>
      <c r="C2627">
        <v>28.2</v>
      </c>
    </row>
    <row r="2628" spans="1:3" x14ac:dyDescent="0.25">
      <c r="A2628">
        <v>57</v>
      </c>
      <c r="B2628">
        <v>76.62</v>
      </c>
      <c r="C2628">
        <v>28.2</v>
      </c>
    </row>
    <row r="2629" spans="1:3" x14ac:dyDescent="0.25">
      <c r="A2629">
        <v>67</v>
      </c>
      <c r="B2629">
        <v>179.12</v>
      </c>
      <c r="C2629">
        <v>28.1</v>
      </c>
    </row>
    <row r="2630" spans="1:3" x14ac:dyDescent="0.25">
      <c r="A2630">
        <v>81</v>
      </c>
      <c r="B2630">
        <v>250.89</v>
      </c>
      <c r="C2630">
        <v>28.1</v>
      </c>
    </row>
    <row r="2631" spans="1:3" x14ac:dyDescent="0.25">
      <c r="A2631">
        <v>29</v>
      </c>
      <c r="B2631">
        <v>63.69</v>
      </c>
      <c r="C2631">
        <v>28.1</v>
      </c>
    </row>
    <row r="2632" spans="1:3" x14ac:dyDescent="0.25">
      <c r="A2632">
        <v>20</v>
      </c>
      <c r="B2632">
        <v>91.6</v>
      </c>
      <c r="C2632">
        <v>28.1</v>
      </c>
    </row>
    <row r="2633" spans="1:3" x14ac:dyDescent="0.25">
      <c r="A2633">
        <v>38</v>
      </c>
      <c r="B2633">
        <v>196.01</v>
      </c>
      <c r="C2633">
        <v>28.1</v>
      </c>
    </row>
    <row r="2634" spans="1:3" x14ac:dyDescent="0.25">
      <c r="A2634">
        <v>40</v>
      </c>
      <c r="B2634">
        <v>100.35</v>
      </c>
      <c r="C2634">
        <v>28.1</v>
      </c>
    </row>
    <row r="2635" spans="1:3" x14ac:dyDescent="0.25">
      <c r="A2635">
        <v>54</v>
      </c>
      <c r="B2635">
        <v>74.23</v>
      </c>
      <c r="C2635">
        <v>28.1</v>
      </c>
    </row>
    <row r="2636" spans="1:3" x14ac:dyDescent="0.25">
      <c r="A2636">
        <v>39</v>
      </c>
      <c r="B2636">
        <v>69.58</v>
      </c>
      <c r="C2636">
        <v>28.1</v>
      </c>
    </row>
    <row r="2637" spans="1:3" x14ac:dyDescent="0.25">
      <c r="A2637">
        <v>19</v>
      </c>
      <c r="B2637">
        <v>99.14</v>
      </c>
      <c r="C2637">
        <v>28.1</v>
      </c>
    </row>
    <row r="2638" spans="1:3" x14ac:dyDescent="0.25">
      <c r="A2638">
        <v>31</v>
      </c>
      <c r="B2638">
        <v>65.47</v>
      </c>
      <c r="C2638">
        <v>28.1</v>
      </c>
    </row>
    <row r="2639" spans="1:3" x14ac:dyDescent="0.25">
      <c r="A2639">
        <v>45</v>
      </c>
      <c r="B2639">
        <v>79.47</v>
      </c>
      <c r="C2639">
        <v>28.1</v>
      </c>
    </row>
    <row r="2640" spans="1:3" x14ac:dyDescent="0.25">
      <c r="A2640">
        <v>79</v>
      </c>
      <c r="B2640">
        <v>65.59</v>
      </c>
      <c r="C2640">
        <v>28.1</v>
      </c>
    </row>
    <row r="2641" spans="1:3" x14ac:dyDescent="0.25">
      <c r="A2641">
        <v>59</v>
      </c>
      <c r="B2641">
        <v>89.96</v>
      </c>
      <c r="C2641">
        <v>28.1</v>
      </c>
    </row>
    <row r="2642" spans="1:3" x14ac:dyDescent="0.25">
      <c r="A2642">
        <v>52</v>
      </c>
      <c r="B2642">
        <v>107.29</v>
      </c>
      <c r="C2642">
        <v>28.1</v>
      </c>
    </row>
    <row r="2643" spans="1:3" x14ac:dyDescent="0.25">
      <c r="A2643">
        <v>44</v>
      </c>
      <c r="B2643">
        <v>80.73</v>
      </c>
      <c r="C2643">
        <v>28.1</v>
      </c>
    </row>
    <row r="2644" spans="1:3" x14ac:dyDescent="0.25">
      <c r="A2644">
        <v>27</v>
      </c>
      <c r="B2644">
        <v>103.35</v>
      </c>
      <c r="C2644">
        <v>28.1</v>
      </c>
    </row>
    <row r="2645" spans="1:3" x14ac:dyDescent="0.25">
      <c r="A2645">
        <v>43</v>
      </c>
      <c r="B2645">
        <v>96.3</v>
      </c>
      <c r="C2645">
        <v>28.1</v>
      </c>
    </row>
    <row r="2646" spans="1:3" x14ac:dyDescent="0.25">
      <c r="A2646">
        <v>73</v>
      </c>
      <c r="B2646">
        <v>70.23</v>
      </c>
      <c r="C2646">
        <v>28.1</v>
      </c>
    </row>
    <row r="2647" spans="1:3" x14ac:dyDescent="0.25">
      <c r="A2647">
        <v>67</v>
      </c>
      <c r="B2647">
        <v>90.35</v>
      </c>
      <c r="C2647">
        <v>28.1</v>
      </c>
    </row>
    <row r="2648" spans="1:3" x14ac:dyDescent="0.25">
      <c r="A2648">
        <v>18</v>
      </c>
      <c r="B2648">
        <v>73.290000000000006</v>
      </c>
      <c r="C2648">
        <v>28.1</v>
      </c>
    </row>
    <row r="2649" spans="1:3" x14ac:dyDescent="0.25">
      <c r="A2649">
        <v>81</v>
      </c>
      <c r="B2649">
        <v>59.28</v>
      </c>
      <c r="C2649">
        <v>28.1</v>
      </c>
    </row>
    <row r="2650" spans="1:3" x14ac:dyDescent="0.25">
      <c r="A2650">
        <v>81</v>
      </c>
      <c r="B2650">
        <v>165.47</v>
      </c>
      <c r="C2650">
        <v>28.1</v>
      </c>
    </row>
    <row r="2651" spans="1:3" x14ac:dyDescent="0.25">
      <c r="A2651">
        <v>52</v>
      </c>
      <c r="B2651">
        <v>126.68</v>
      </c>
      <c r="C2651">
        <v>28.1</v>
      </c>
    </row>
    <row r="2652" spans="1:3" x14ac:dyDescent="0.25">
      <c r="A2652">
        <v>20</v>
      </c>
      <c r="B2652">
        <v>88.47</v>
      </c>
      <c r="C2652">
        <v>28.1</v>
      </c>
    </row>
    <row r="2653" spans="1:3" x14ac:dyDescent="0.25">
      <c r="A2653">
        <v>76</v>
      </c>
      <c r="B2653">
        <v>86.09</v>
      </c>
      <c r="C2653">
        <v>28.1</v>
      </c>
    </row>
    <row r="2654" spans="1:3" x14ac:dyDescent="0.25">
      <c r="A2654">
        <v>32</v>
      </c>
      <c r="B2654">
        <v>79.540000000000006</v>
      </c>
      <c r="C2654">
        <v>28.1</v>
      </c>
    </row>
    <row r="2655" spans="1:3" x14ac:dyDescent="0.25">
      <c r="A2655">
        <v>27</v>
      </c>
      <c r="B2655">
        <v>114.32</v>
      </c>
      <c r="C2655">
        <v>28.1</v>
      </c>
    </row>
    <row r="2656" spans="1:3" x14ac:dyDescent="0.25">
      <c r="A2656">
        <v>24</v>
      </c>
      <c r="B2656">
        <v>91.21</v>
      </c>
      <c r="C2656">
        <v>28.1</v>
      </c>
    </row>
    <row r="2657" spans="1:3" x14ac:dyDescent="0.25">
      <c r="A2657">
        <v>59</v>
      </c>
      <c r="B2657">
        <v>71.08</v>
      </c>
      <c r="C2657">
        <v>28.1</v>
      </c>
    </row>
    <row r="2658" spans="1:3" x14ac:dyDescent="0.25">
      <c r="A2658">
        <v>69</v>
      </c>
      <c r="B2658">
        <v>82.81</v>
      </c>
      <c r="C2658">
        <v>28</v>
      </c>
    </row>
    <row r="2659" spans="1:3" x14ac:dyDescent="0.25">
      <c r="A2659">
        <v>58</v>
      </c>
      <c r="B2659">
        <v>59.86</v>
      </c>
      <c r="C2659">
        <v>28</v>
      </c>
    </row>
    <row r="2660" spans="1:3" x14ac:dyDescent="0.25">
      <c r="A2660">
        <v>77</v>
      </c>
      <c r="B2660">
        <v>199.84</v>
      </c>
      <c r="C2660">
        <v>28</v>
      </c>
    </row>
    <row r="2661" spans="1:3" x14ac:dyDescent="0.25">
      <c r="A2661">
        <v>51</v>
      </c>
      <c r="B2661">
        <v>109.16</v>
      </c>
      <c r="C2661">
        <v>28</v>
      </c>
    </row>
    <row r="2662" spans="1:3" x14ac:dyDescent="0.25">
      <c r="A2662">
        <v>65</v>
      </c>
      <c r="B2662">
        <v>58.37</v>
      </c>
      <c r="C2662">
        <v>28</v>
      </c>
    </row>
    <row r="2663" spans="1:3" x14ac:dyDescent="0.25">
      <c r="A2663">
        <v>9</v>
      </c>
      <c r="B2663">
        <v>57.27</v>
      </c>
      <c r="C2663">
        <v>28</v>
      </c>
    </row>
    <row r="2664" spans="1:3" x14ac:dyDescent="0.25">
      <c r="A2664">
        <v>60</v>
      </c>
      <c r="B2664">
        <v>201.01</v>
      </c>
      <c r="C2664">
        <v>28</v>
      </c>
    </row>
    <row r="2665" spans="1:3" x14ac:dyDescent="0.25">
      <c r="A2665">
        <v>45</v>
      </c>
      <c r="B2665">
        <v>115.23</v>
      </c>
      <c r="C2665">
        <v>28</v>
      </c>
    </row>
    <row r="2666" spans="1:3" x14ac:dyDescent="0.25">
      <c r="A2666">
        <v>44</v>
      </c>
      <c r="B2666">
        <v>103.44</v>
      </c>
      <c r="C2666">
        <v>28</v>
      </c>
    </row>
    <row r="2667" spans="1:3" x14ac:dyDescent="0.25">
      <c r="A2667">
        <v>55</v>
      </c>
      <c r="B2667">
        <v>186.4</v>
      </c>
      <c r="C2667">
        <v>28</v>
      </c>
    </row>
    <row r="2668" spans="1:3" x14ac:dyDescent="0.25">
      <c r="A2668">
        <v>59</v>
      </c>
      <c r="B2668">
        <v>74.349999999999994</v>
      </c>
      <c r="C2668">
        <v>28</v>
      </c>
    </row>
    <row r="2669" spans="1:3" x14ac:dyDescent="0.25">
      <c r="A2669">
        <v>67</v>
      </c>
      <c r="B2669">
        <v>62.66</v>
      </c>
      <c r="C2669">
        <v>28</v>
      </c>
    </row>
    <row r="2670" spans="1:3" x14ac:dyDescent="0.25">
      <c r="A2670">
        <v>38</v>
      </c>
      <c r="B2670">
        <v>100.02</v>
      </c>
      <c r="C2670">
        <v>28</v>
      </c>
    </row>
    <row r="2671" spans="1:3" x14ac:dyDescent="0.25">
      <c r="A2671">
        <v>25</v>
      </c>
      <c r="B2671">
        <v>95.01</v>
      </c>
      <c r="C2671">
        <v>28</v>
      </c>
    </row>
    <row r="2672" spans="1:3" x14ac:dyDescent="0.25">
      <c r="A2672">
        <v>63</v>
      </c>
      <c r="B2672">
        <v>153.6</v>
      </c>
      <c r="C2672">
        <v>28</v>
      </c>
    </row>
    <row r="2673" spans="1:3" x14ac:dyDescent="0.25">
      <c r="A2673">
        <v>54</v>
      </c>
      <c r="B2673">
        <v>220.26</v>
      </c>
      <c r="C2673">
        <v>28</v>
      </c>
    </row>
    <row r="2674" spans="1:3" x14ac:dyDescent="0.25">
      <c r="A2674">
        <v>37</v>
      </c>
      <c r="B2674">
        <v>64.069999999999993</v>
      </c>
      <c r="C2674">
        <v>28</v>
      </c>
    </row>
    <row r="2675" spans="1:3" x14ac:dyDescent="0.25">
      <c r="A2675">
        <v>78</v>
      </c>
      <c r="B2675">
        <v>206.62</v>
      </c>
      <c r="C2675">
        <v>28</v>
      </c>
    </row>
    <row r="2676" spans="1:3" x14ac:dyDescent="0.25">
      <c r="A2676">
        <v>55</v>
      </c>
      <c r="B2676">
        <v>80.17</v>
      </c>
      <c r="C2676">
        <v>28</v>
      </c>
    </row>
    <row r="2677" spans="1:3" x14ac:dyDescent="0.25">
      <c r="A2677">
        <v>64</v>
      </c>
      <c r="B2677">
        <v>57.42</v>
      </c>
      <c r="C2677">
        <v>28</v>
      </c>
    </row>
    <row r="2678" spans="1:3" x14ac:dyDescent="0.25">
      <c r="A2678">
        <v>55</v>
      </c>
      <c r="B2678">
        <v>73.569999999999993</v>
      </c>
      <c r="C2678">
        <v>28</v>
      </c>
    </row>
    <row r="2679" spans="1:3" x14ac:dyDescent="0.25">
      <c r="A2679">
        <v>52</v>
      </c>
      <c r="B2679">
        <v>97.05</v>
      </c>
      <c r="C2679">
        <v>28</v>
      </c>
    </row>
    <row r="2680" spans="1:3" x14ac:dyDescent="0.25">
      <c r="A2680">
        <v>30</v>
      </c>
      <c r="B2680">
        <v>63.42</v>
      </c>
      <c r="C2680">
        <v>28</v>
      </c>
    </row>
    <row r="2681" spans="1:3" x14ac:dyDescent="0.25">
      <c r="A2681">
        <v>41</v>
      </c>
      <c r="B2681">
        <v>76.34</v>
      </c>
      <c r="C2681">
        <v>28</v>
      </c>
    </row>
    <row r="2682" spans="1:3" x14ac:dyDescent="0.25">
      <c r="A2682">
        <v>66</v>
      </c>
      <c r="B2682">
        <v>85.98</v>
      </c>
      <c r="C2682">
        <v>28</v>
      </c>
    </row>
    <row r="2683" spans="1:3" x14ac:dyDescent="0.25">
      <c r="A2683">
        <v>41</v>
      </c>
      <c r="B2683">
        <v>60.73</v>
      </c>
      <c r="C2683">
        <v>28</v>
      </c>
    </row>
    <row r="2684" spans="1:3" x14ac:dyDescent="0.25">
      <c r="A2684">
        <v>34</v>
      </c>
      <c r="B2684">
        <v>83.07</v>
      </c>
      <c r="C2684">
        <v>28</v>
      </c>
    </row>
    <row r="2685" spans="1:3" x14ac:dyDescent="0.25">
      <c r="A2685">
        <v>29</v>
      </c>
      <c r="B2685">
        <v>90.52</v>
      </c>
      <c r="C2685">
        <v>28</v>
      </c>
    </row>
    <row r="2686" spans="1:3" x14ac:dyDescent="0.25">
      <c r="A2686">
        <v>82</v>
      </c>
      <c r="B2686">
        <v>215.94</v>
      </c>
      <c r="C2686">
        <v>27.9</v>
      </c>
    </row>
    <row r="2687" spans="1:3" x14ac:dyDescent="0.25">
      <c r="A2687">
        <v>38</v>
      </c>
      <c r="B2687">
        <v>79.83</v>
      </c>
      <c r="C2687">
        <v>27.9</v>
      </c>
    </row>
    <row r="2688" spans="1:3" x14ac:dyDescent="0.25">
      <c r="A2688">
        <v>21</v>
      </c>
      <c r="B2688">
        <v>66.069999999999993</v>
      </c>
      <c r="C2688">
        <v>27.9</v>
      </c>
    </row>
    <row r="2689" spans="1:3" x14ac:dyDescent="0.25">
      <c r="A2689">
        <v>65</v>
      </c>
      <c r="B2689">
        <v>105.61</v>
      </c>
      <c r="C2689">
        <v>27.9</v>
      </c>
    </row>
    <row r="2690" spans="1:3" x14ac:dyDescent="0.25">
      <c r="A2690">
        <v>55</v>
      </c>
      <c r="B2690">
        <v>76.2</v>
      </c>
      <c r="C2690">
        <v>27.9</v>
      </c>
    </row>
    <row r="2691" spans="1:3" x14ac:dyDescent="0.25">
      <c r="A2691">
        <v>73</v>
      </c>
      <c r="B2691">
        <v>84.11</v>
      </c>
      <c r="C2691">
        <v>27.9</v>
      </c>
    </row>
    <row r="2692" spans="1:3" x14ac:dyDescent="0.25">
      <c r="A2692">
        <v>41</v>
      </c>
      <c r="B2692">
        <v>82.32</v>
      </c>
      <c r="C2692">
        <v>27.9</v>
      </c>
    </row>
    <row r="2693" spans="1:3" x14ac:dyDescent="0.25">
      <c r="A2693">
        <v>20</v>
      </c>
      <c r="B2693">
        <v>106.97</v>
      </c>
      <c r="C2693">
        <v>27.9</v>
      </c>
    </row>
    <row r="2694" spans="1:3" x14ac:dyDescent="0.25">
      <c r="A2694">
        <v>24</v>
      </c>
      <c r="B2694">
        <v>100.97</v>
      </c>
      <c r="C2694">
        <v>27.9</v>
      </c>
    </row>
    <row r="2695" spans="1:3" x14ac:dyDescent="0.25">
      <c r="A2695">
        <v>57</v>
      </c>
      <c r="B2695">
        <v>67.97</v>
      </c>
      <c r="C2695">
        <v>27.9</v>
      </c>
    </row>
    <row r="2696" spans="1:3" x14ac:dyDescent="0.25">
      <c r="A2696">
        <v>40</v>
      </c>
      <c r="B2696">
        <v>191.48</v>
      </c>
      <c r="C2696">
        <v>27.9</v>
      </c>
    </row>
    <row r="2697" spans="1:3" x14ac:dyDescent="0.25">
      <c r="A2697">
        <v>60</v>
      </c>
      <c r="B2697">
        <v>61.94</v>
      </c>
      <c r="C2697">
        <v>27.9</v>
      </c>
    </row>
    <row r="2698" spans="1:3" x14ac:dyDescent="0.25">
      <c r="A2698">
        <v>48</v>
      </c>
      <c r="B2698">
        <v>111.64</v>
      </c>
      <c r="C2698">
        <v>27.9</v>
      </c>
    </row>
    <row r="2699" spans="1:3" x14ac:dyDescent="0.25">
      <c r="A2699">
        <v>32</v>
      </c>
      <c r="B2699">
        <v>199.18</v>
      </c>
      <c r="C2699">
        <v>27.9</v>
      </c>
    </row>
    <row r="2700" spans="1:3" x14ac:dyDescent="0.25">
      <c r="A2700">
        <v>34</v>
      </c>
      <c r="B2700">
        <v>90.15</v>
      </c>
      <c r="C2700">
        <v>27.9</v>
      </c>
    </row>
    <row r="2701" spans="1:3" x14ac:dyDescent="0.25">
      <c r="A2701">
        <v>38</v>
      </c>
      <c r="B2701">
        <v>69.88</v>
      </c>
      <c r="C2701">
        <v>27.9</v>
      </c>
    </row>
    <row r="2702" spans="1:3" x14ac:dyDescent="0.25">
      <c r="A2702">
        <v>28</v>
      </c>
      <c r="B2702">
        <v>109.85</v>
      </c>
      <c r="C2702">
        <v>27.9</v>
      </c>
    </row>
    <row r="2703" spans="1:3" x14ac:dyDescent="0.25">
      <c r="A2703">
        <v>76</v>
      </c>
      <c r="B2703">
        <v>267.61</v>
      </c>
      <c r="C2703">
        <v>27.9</v>
      </c>
    </row>
    <row r="2704" spans="1:3" x14ac:dyDescent="0.25">
      <c r="A2704">
        <v>82</v>
      </c>
      <c r="B2704">
        <v>228.92</v>
      </c>
      <c r="C2704">
        <v>27.9</v>
      </c>
    </row>
    <row r="2705" spans="1:3" x14ac:dyDescent="0.25">
      <c r="A2705">
        <v>62</v>
      </c>
      <c r="B2705">
        <v>98.05</v>
      </c>
      <c r="C2705">
        <v>27.9</v>
      </c>
    </row>
    <row r="2706" spans="1:3" x14ac:dyDescent="0.25">
      <c r="A2706">
        <v>57</v>
      </c>
      <c r="B2706">
        <v>111.08</v>
      </c>
      <c r="C2706">
        <v>27.9</v>
      </c>
    </row>
    <row r="2707" spans="1:3" x14ac:dyDescent="0.25">
      <c r="A2707">
        <v>20</v>
      </c>
      <c r="B2707">
        <v>80.27</v>
      </c>
      <c r="C2707">
        <v>27.9</v>
      </c>
    </row>
    <row r="2708" spans="1:3" x14ac:dyDescent="0.25">
      <c r="A2708">
        <v>55</v>
      </c>
      <c r="B2708">
        <v>94.75</v>
      </c>
      <c r="C2708">
        <v>27.9</v>
      </c>
    </row>
    <row r="2709" spans="1:3" x14ac:dyDescent="0.25">
      <c r="A2709">
        <v>42</v>
      </c>
      <c r="B2709">
        <v>191.94</v>
      </c>
      <c r="C2709">
        <v>27.9</v>
      </c>
    </row>
    <row r="2710" spans="1:3" x14ac:dyDescent="0.25">
      <c r="A2710">
        <v>11</v>
      </c>
      <c r="B2710">
        <v>92.24</v>
      </c>
      <c r="C2710">
        <v>27.9</v>
      </c>
    </row>
    <row r="2711" spans="1:3" x14ac:dyDescent="0.25">
      <c r="A2711">
        <v>51</v>
      </c>
      <c r="B2711">
        <v>95.33</v>
      </c>
      <c r="C2711">
        <v>27.9</v>
      </c>
    </row>
    <row r="2712" spans="1:3" x14ac:dyDescent="0.25">
      <c r="A2712">
        <v>23</v>
      </c>
      <c r="B2712">
        <v>104.09</v>
      </c>
      <c r="C2712">
        <v>27.9</v>
      </c>
    </row>
    <row r="2713" spans="1:3" x14ac:dyDescent="0.25">
      <c r="A2713">
        <v>22</v>
      </c>
      <c r="B2713">
        <v>74.989999999999995</v>
      </c>
      <c r="C2713">
        <v>27.9</v>
      </c>
    </row>
    <row r="2714" spans="1:3" x14ac:dyDescent="0.25">
      <c r="A2714">
        <v>78</v>
      </c>
      <c r="B2714">
        <v>115.43</v>
      </c>
      <c r="C2714">
        <v>27.8</v>
      </c>
    </row>
    <row r="2715" spans="1:3" x14ac:dyDescent="0.25">
      <c r="A2715">
        <v>58</v>
      </c>
      <c r="B2715">
        <v>194.04</v>
      </c>
      <c r="C2715">
        <v>27.8</v>
      </c>
    </row>
    <row r="2716" spans="1:3" x14ac:dyDescent="0.25">
      <c r="A2716">
        <v>20</v>
      </c>
      <c r="B2716">
        <v>100.33</v>
      </c>
      <c r="C2716">
        <v>27.8</v>
      </c>
    </row>
    <row r="2717" spans="1:3" x14ac:dyDescent="0.25">
      <c r="A2717">
        <v>37</v>
      </c>
      <c r="B2717">
        <v>69.17</v>
      </c>
      <c r="C2717">
        <v>27.8</v>
      </c>
    </row>
    <row r="2718" spans="1:3" x14ac:dyDescent="0.25">
      <c r="A2718">
        <v>56</v>
      </c>
      <c r="B2718">
        <v>82.44</v>
      </c>
      <c r="C2718">
        <v>27.8</v>
      </c>
    </row>
    <row r="2719" spans="1:3" x14ac:dyDescent="0.25">
      <c r="A2719">
        <v>15</v>
      </c>
      <c r="B2719">
        <v>116.5</v>
      </c>
      <c r="C2719">
        <v>27.8</v>
      </c>
    </row>
    <row r="2720" spans="1:3" x14ac:dyDescent="0.25">
      <c r="A2720">
        <v>15</v>
      </c>
      <c r="B2720">
        <v>61.61</v>
      </c>
      <c r="C2720">
        <v>27.8</v>
      </c>
    </row>
    <row r="2721" spans="1:3" x14ac:dyDescent="0.25">
      <c r="A2721">
        <v>45</v>
      </c>
      <c r="B2721">
        <v>89.05</v>
      </c>
      <c r="C2721">
        <v>27.8</v>
      </c>
    </row>
    <row r="2722" spans="1:3" x14ac:dyDescent="0.25">
      <c r="A2722">
        <v>14</v>
      </c>
      <c r="B2722">
        <v>91.85</v>
      </c>
      <c r="C2722">
        <v>27.8</v>
      </c>
    </row>
    <row r="2723" spans="1:3" x14ac:dyDescent="0.25">
      <c r="A2723">
        <v>55</v>
      </c>
      <c r="B2723">
        <v>63.47</v>
      </c>
      <c r="C2723">
        <v>27.8</v>
      </c>
    </row>
    <row r="2724" spans="1:3" x14ac:dyDescent="0.25">
      <c r="A2724">
        <v>57</v>
      </c>
      <c r="B2724">
        <v>92.82</v>
      </c>
      <c r="C2724">
        <v>27.8</v>
      </c>
    </row>
    <row r="2725" spans="1:3" x14ac:dyDescent="0.25">
      <c r="A2725">
        <v>33</v>
      </c>
      <c r="B2725">
        <v>80.209999999999994</v>
      </c>
      <c r="C2725">
        <v>27.8</v>
      </c>
    </row>
    <row r="2726" spans="1:3" x14ac:dyDescent="0.25">
      <c r="A2726">
        <v>48</v>
      </c>
      <c r="B2726">
        <v>75.91</v>
      </c>
      <c r="C2726">
        <v>27.8</v>
      </c>
    </row>
    <row r="2727" spans="1:3" x14ac:dyDescent="0.25">
      <c r="A2727">
        <v>77</v>
      </c>
      <c r="B2727">
        <v>64.400000000000006</v>
      </c>
      <c r="C2727">
        <v>27.8</v>
      </c>
    </row>
    <row r="2728" spans="1:3" x14ac:dyDescent="0.25">
      <c r="A2728">
        <v>75</v>
      </c>
      <c r="B2728">
        <v>106.33</v>
      </c>
      <c r="C2728">
        <v>27.8</v>
      </c>
    </row>
    <row r="2729" spans="1:3" x14ac:dyDescent="0.25">
      <c r="A2729">
        <v>65</v>
      </c>
      <c r="B2729">
        <v>82.83</v>
      </c>
      <c r="C2729">
        <v>27.8</v>
      </c>
    </row>
    <row r="2730" spans="1:3" x14ac:dyDescent="0.25">
      <c r="A2730">
        <v>75</v>
      </c>
      <c r="B2730">
        <v>223.14</v>
      </c>
      <c r="C2730">
        <v>27.8</v>
      </c>
    </row>
    <row r="2731" spans="1:3" x14ac:dyDescent="0.25">
      <c r="A2731">
        <v>36</v>
      </c>
      <c r="B2731">
        <v>129.72999999999999</v>
      </c>
      <c r="C2731">
        <v>27.8</v>
      </c>
    </row>
    <row r="2732" spans="1:3" x14ac:dyDescent="0.25">
      <c r="A2732">
        <v>81</v>
      </c>
      <c r="B2732">
        <v>58.01</v>
      </c>
      <c r="C2732">
        <v>27.8</v>
      </c>
    </row>
    <row r="2733" spans="1:3" x14ac:dyDescent="0.25">
      <c r="A2733">
        <v>66</v>
      </c>
      <c r="B2733">
        <v>85.82</v>
      </c>
      <c r="C2733">
        <v>27.8</v>
      </c>
    </row>
    <row r="2734" spans="1:3" x14ac:dyDescent="0.25">
      <c r="A2734">
        <v>53</v>
      </c>
      <c r="B2734">
        <v>142.63999999999999</v>
      </c>
      <c r="C2734">
        <v>27.8</v>
      </c>
    </row>
    <row r="2735" spans="1:3" x14ac:dyDescent="0.25">
      <c r="A2735">
        <v>26</v>
      </c>
      <c r="B2735">
        <v>73.290000000000006</v>
      </c>
      <c r="C2735">
        <v>27.8</v>
      </c>
    </row>
    <row r="2736" spans="1:3" x14ac:dyDescent="0.25">
      <c r="A2736">
        <v>46</v>
      </c>
      <c r="B2736">
        <v>55.84</v>
      </c>
      <c r="C2736">
        <v>27.8</v>
      </c>
    </row>
    <row r="2737" spans="1:3" x14ac:dyDescent="0.25">
      <c r="A2737">
        <v>79</v>
      </c>
      <c r="B2737">
        <v>127.29</v>
      </c>
      <c r="C2737">
        <v>27.7</v>
      </c>
    </row>
    <row r="2738" spans="1:3" x14ac:dyDescent="0.25">
      <c r="A2738">
        <v>54</v>
      </c>
      <c r="B2738">
        <v>180.93</v>
      </c>
      <c r="C2738">
        <v>27.7</v>
      </c>
    </row>
    <row r="2739" spans="1:3" x14ac:dyDescent="0.25">
      <c r="A2739">
        <v>57</v>
      </c>
      <c r="B2739">
        <v>78.92</v>
      </c>
      <c r="C2739">
        <v>27.7</v>
      </c>
    </row>
    <row r="2740" spans="1:3" x14ac:dyDescent="0.25">
      <c r="A2740">
        <v>22</v>
      </c>
      <c r="B2740">
        <v>79.81</v>
      </c>
      <c r="C2740">
        <v>27.7</v>
      </c>
    </row>
    <row r="2741" spans="1:3" x14ac:dyDescent="0.25">
      <c r="A2741">
        <v>61</v>
      </c>
      <c r="B2741">
        <v>69.150000000000006</v>
      </c>
      <c r="C2741">
        <v>27.7</v>
      </c>
    </row>
    <row r="2742" spans="1:3" x14ac:dyDescent="0.25">
      <c r="A2742">
        <v>42</v>
      </c>
      <c r="B2742">
        <v>139.77000000000001</v>
      </c>
      <c r="C2742">
        <v>27.7</v>
      </c>
    </row>
    <row r="2743" spans="1:3" x14ac:dyDescent="0.25">
      <c r="A2743">
        <v>31</v>
      </c>
      <c r="B2743">
        <v>114.32</v>
      </c>
      <c r="C2743">
        <v>27.7</v>
      </c>
    </row>
    <row r="2744" spans="1:3" x14ac:dyDescent="0.25">
      <c r="A2744">
        <v>74</v>
      </c>
      <c r="B2744">
        <v>112.54</v>
      </c>
      <c r="C2744">
        <v>27.7</v>
      </c>
    </row>
    <row r="2745" spans="1:3" x14ac:dyDescent="0.25">
      <c r="A2745">
        <v>62</v>
      </c>
      <c r="B2745">
        <v>60.2</v>
      </c>
      <c r="C2745">
        <v>27.7</v>
      </c>
    </row>
    <row r="2746" spans="1:3" x14ac:dyDescent="0.25">
      <c r="A2746">
        <v>59</v>
      </c>
      <c r="B2746">
        <v>237.15</v>
      </c>
      <c r="C2746">
        <v>27.7</v>
      </c>
    </row>
    <row r="2747" spans="1:3" x14ac:dyDescent="0.25">
      <c r="A2747">
        <v>66</v>
      </c>
      <c r="B2747">
        <v>93.34</v>
      </c>
      <c r="C2747">
        <v>27.7</v>
      </c>
    </row>
    <row r="2748" spans="1:3" x14ac:dyDescent="0.25">
      <c r="A2748">
        <v>71</v>
      </c>
      <c r="B2748">
        <v>85.33</v>
      </c>
      <c r="C2748">
        <v>27.7</v>
      </c>
    </row>
    <row r="2749" spans="1:3" x14ac:dyDescent="0.25">
      <c r="A2749">
        <v>43</v>
      </c>
      <c r="B2749">
        <v>81.94</v>
      </c>
      <c r="C2749">
        <v>27.7</v>
      </c>
    </row>
    <row r="2750" spans="1:3" x14ac:dyDescent="0.25">
      <c r="A2750">
        <v>25</v>
      </c>
      <c r="B2750">
        <v>119.96</v>
      </c>
      <c r="C2750">
        <v>27.7</v>
      </c>
    </row>
    <row r="2751" spans="1:3" x14ac:dyDescent="0.25">
      <c r="A2751">
        <v>47</v>
      </c>
      <c r="B2751">
        <v>178.33</v>
      </c>
      <c r="C2751">
        <v>27.7</v>
      </c>
    </row>
    <row r="2752" spans="1:3" x14ac:dyDescent="0.25">
      <c r="A2752">
        <v>35</v>
      </c>
      <c r="B2752">
        <v>69.88</v>
      </c>
      <c r="C2752">
        <v>27.7</v>
      </c>
    </row>
    <row r="2753" spans="1:3" x14ac:dyDescent="0.25">
      <c r="A2753">
        <v>80</v>
      </c>
      <c r="B2753">
        <v>86.68</v>
      </c>
      <c r="C2753">
        <v>27.7</v>
      </c>
    </row>
    <row r="2754" spans="1:3" x14ac:dyDescent="0.25">
      <c r="A2754">
        <v>70</v>
      </c>
      <c r="B2754">
        <v>62.67</v>
      </c>
      <c r="C2754">
        <v>27.7</v>
      </c>
    </row>
    <row r="2755" spans="1:3" x14ac:dyDescent="0.25">
      <c r="A2755">
        <v>60</v>
      </c>
      <c r="B2755">
        <v>80.739999999999995</v>
      </c>
      <c r="C2755">
        <v>27.7</v>
      </c>
    </row>
    <row r="2756" spans="1:3" x14ac:dyDescent="0.25">
      <c r="A2756">
        <v>58</v>
      </c>
      <c r="B2756">
        <v>107.17</v>
      </c>
      <c r="C2756">
        <v>27.7</v>
      </c>
    </row>
    <row r="2757" spans="1:3" x14ac:dyDescent="0.25">
      <c r="A2757">
        <v>46</v>
      </c>
      <c r="B2757">
        <v>91.08</v>
      </c>
      <c r="C2757">
        <v>27.7</v>
      </c>
    </row>
    <row r="2758" spans="1:3" x14ac:dyDescent="0.25">
      <c r="A2758">
        <v>56</v>
      </c>
      <c r="B2758">
        <v>86.36</v>
      </c>
      <c r="C2758">
        <v>27.7</v>
      </c>
    </row>
    <row r="2759" spans="1:3" x14ac:dyDescent="0.25">
      <c r="A2759">
        <v>18</v>
      </c>
      <c r="B2759">
        <v>146.59</v>
      </c>
      <c r="C2759">
        <v>27.7</v>
      </c>
    </row>
    <row r="2760" spans="1:3" x14ac:dyDescent="0.25">
      <c r="A2760">
        <v>52</v>
      </c>
      <c r="B2760">
        <v>67.5</v>
      </c>
      <c r="C2760">
        <v>27.7</v>
      </c>
    </row>
    <row r="2761" spans="1:3" x14ac:dyDescent="0.25">
      <c r="A2761">
        <v>69</v>
      </c>
      <c r="B2761">
        <v>92.73</v>
      </c>
      <c r="C2761">
        <v>27.7</v>
      </c>
    </row>
    <row r="2762" spans="1:3" x14ac:dyDescent="0.25">
      <c r="A2762">
        <v>38</v>
      </c>
      <c r="B2762">
        <v>77.349999999999994</v>
      </c>
      <c r="C2762">
        <v>27.7</v>
      </c>
    </row>
    <row r="2763" spans="1:3" x14ac:dyDescent="0.25">
      <c r="A2763">
        <v>22</v>
      </c>
      <c r="B2763">
        <v>89.06</v>
      </c>
      <c r="C2763">
        <v>27.7</v>
      </c>
    </row>
    <row r="2764" spans="1:3" x14ac:dyDescent="0.25">
      <c r="A2764">
        <v>41</v>
      </c>
      <c r="B2764">
        <v>105.9</v>
      </c>
      <c r="C2764">
        <v>27.7</v>
      </c>
    </row>
    <row r="2765" spans="1:3" x14ac:dyDescent="0.25">
      <c r="A2765">
        <v>49</v>
      </c>
      <c r="B2765">
        <v>89.61</v>
      </c>
      <c r="C2765">
        <v>27.7</v>
      </c>
    </row>
    <row r="2766" spans="1:3" x14ac:dyDescent="0.25">
      <c r="A2766">
        <v>61</v>
      </c>
      <c r="B2766">
        <v>65.209999999999994</v>
      </c>
      <c r="C2766">
        <v>27.7</v>
      </c>
    </row>
    <row r="2767" spans="1:3" x14ac:dyDescent="0.25">
      <c r="A2767">
        <v>20</v>
      </c>
      <c r="B2767">
        <v>59.67</v>
      </c>
      <c r="C2767">
        <v>27.7</v>
      </c>
    </row>
    <row r="2768" spans="1:3" x14ac:dyDescent="0.25">
      <c r="A2768">
        <v>13</v>
      </c>
      <c r="B2768">
        <v>88.51</v>
      </c>
      <c r="C2768">
        <v>27.7</v>
      </c>
    </row>
    <row r="2769" spans="1:3" x14ac:dyDescent="0.25">
      <c r="A2769">
        <v>81</v>
      </c>
      <c r="B2769">
        <v>99.44</v>
      </c>
      <c r="C2769">
        <v>27.7</v>
      </c>
    </row>
    <row r="2770" spans="1:3" x14ac:dyDescent="0.25">
      <c r="A2770">
        <v>44</v>
      </c>
      <c r="B2770">
        <v>108.38</v>
      </c>
      <c r="C2770">
        <v>27.7</v>
      </c>
    </row>
    <row r="2771" spans="1:3" x14ac:dyDescent="0.25">
      <c r="A2771">
        <v>48</v>
      </c>
      <c r="B2771">
        <v>68.010000000000005</v>
      </c>
      <c r="C2771">
        <v>27.7</v>
      </c>
    </row>
    <row r="2772" spans="1:3" x14ac:dyDescent="0.25">
      <c r="A2772">
        <v>53</v>
      </c>
      <c r="B2772">
        <v>94.14</v>
      </c>
      <c r="C2772">
        <v>27.7</v>
      </c>
    </row>
    <row r="2773" spans="1:3" x14ac:dyDescent="0.25">
      <c r="A2773">
        <v>39</v>
      </c>
      <c r="B2773">
        <v>179.38</v>
      </c>
      <c r="C2773">
        <v>27.7</v>
      </c>
    </row>
    <row r="2774" spans="1:3" x14ac:dyDescent="0.25">
      <c r="A2774">
        <v>29</v>
      </c>
      <c r="B2774">
        <v>71.89</v>
      </c>
      <c r="C2774">
        <v>27.6</v>
      </c>
    </row>
    <row r="2775" spans="1:3" x14ac:dyDescent="0.25">
      <c r="A2775">
        <v>67</v>
      </c>
      <c r="B2775">
        <v>144.1</v>
      </c>
      <c r="C2775">
        <v>27.6</v>
      </c>
    </row>
    <row r="2776" spans="1:3" x14ac:dyDescent="0.25">
      <c r="A2776">
        <v>58</v>
      </c>
      <c r="B2776">
        <v>77.459999999999994</v>
      </c>
      <c r="C2776">
        <v>27.6</v>
      </c>
    </row>
    <row r="2777" spans="1:3" x14ac:dyDescent="0.25">
      <c r="A2777">
        <v>23</v>
      </c>
      <c r="B2777">
        <v>79.39</v>
      </c>
      <c r="C2777">
        <v>27.6</v>
      </c>
    </row>
    <row r="2778" spans="1:3" x14ac:dyDescent="0.25">
      <c r="A2778">
        <v>41</v>
      </c>
      <c r="B2778">
        <v>106.98</v>
      </c>
      <c r="C2778">
        <v>27.6</v>
      </c>
    </row>
    <row r="2779" spans="1:3" x14ac:dyDescent="0.25">
      <c r="A2779">
        <v>32</v>
      </c>
      <c r="B2779">
        <v>91.98</v>
      </c>
      <c r="C2779">
        <v>27.6</v>
      </c>
    </row>
    <row r="2780" spans="1:3" x14ac:dyDescent="0.25">
      <c r="A2780">
        <v>39</v>
      </c>
      <c r="B2780">
        <v>110.91</v>
      </c>
      <c r="C2780">
        <v>27.6</v>
      </c>
    </row>
    <row r="2781" spans="1:3" x14ac:dyDescent="0.25">
      <c r="A2781">
        <v>50</v>
      </c>
      <c r="B2781">
        <v>57.93</v>
      </c>
      <c r="C2781">
        <v>27.6</v>
      </c>
    </row>
    <row r="2782" spans="1:3" x14ac:dyDescent="0.25">
      <c r="A2782">
        <v>80</v>
      </c>
      <c r="B2782">
        <v>72.61</v>
      </c>
      <c r="C2782">
        <v>27.6</v>
      </c>
    </row>
    <row r="2783" spans="1:3" x14ac:dyDescent="0.25">
      <c r="A2783">
        <v>81</v>
      </c>
      <c r="B2783">
        <v>61.1</v>
      </c>
      <c r="C2783">
        <v>27.6</v>
      </c>
    </row>
    <row r="2784" spans="1:3" x14ac:dyDescent="0.25">
      <c r="A2784">
        <v>44</v>
      </c>
      <c r="B2784">
        <v>105.29</v>
      </c>
      <c r="C2784">
        <v>27.6</v>
      </c>
    </row>
    <row r="2785" spans="1:3" x14ac:dyDescent="0.25">
      <c r="A2785">
        <v>78</v>
      </c>
      <c r="B2785">
        <v>75.19</v>
      </c>
      <c r="C2785">
        <v>27.6</v>
      </c>
    </row>
    <row r="2786" spans="1:3" x14ac:dyDescent="0.25">
      <c r="A2786">
        <v>56</v>
      </c>
      <c r="B2786">
        <v>131.63</v>
      </c>
      <c r="C2786">
        <v>27.6</v>
      </c>
    </row>
    <row r="2787" spans="1:3" x14ac:dyDescent="0.25">
      <c r="A2787">
        <v>40</v>
      </c>
      <c r="B2787">
        <v>120.77</v>
      </c>
      <c r="C2787">
        <v>27.6</v>
      </c>
    </row>
    <row r="2788" spans="1:3" x14ac:dyDescent="0.25">
      <c r="A2788">
        <v>34</v>
      </c>
      <c r="B2788">
        <v>96.26</v>
      </c>
      <c r="C2788">
        <v>27.6</v>
      </c>
    </row>
    <row r="2789" spans="1:3" x14ac:dyDescent="0.25">
      <c r="A2789">
        <v>78</v>
      </c>
      <c r="B2789">
        <v>143.47</v>
      </c>
      <c r="C2789">
        <v>27.6</v>
      </c>
    </row>
    <row r="2790" spans="1:3" x14ac:dyDescent="0.25">
      <c r="A2790">
        <v>58</v>
      </c>
      <c r="B2790">
        <v>69.239999999999995</v>
      </c>
      <c r="C2790">
        <v>27.6</v>
      </c>
    </row>
    <row r="2791" spans="1:3" x14ac:dyDescent="0.25">
      <c r="A2791">
        <v>45</v>
      </c>
      <c r="B2791">
        <v>75.25</v>
      </c>
      <c r="C2791">
        <v>27.6</v>
      </c>
    </row>
    <row r="2792" spans="1:3" x14ac:dyDescent="0.25">
      <c r="A2792">
        <v>39</v>
      </c>
      <c r="B2792">
        <v>90.31</v>
      </c>
      <c r="C2792">
        <v>27.6</v>
      </c>
    </row>
    <row r="2793" spans="1:3" x14ac:dyDescent="0.25">
      <c r="A2793">
        <v>73</v>
      </c>
      <c r="B2793">
        <v>72.42</v>
      </c>
      <c r="C2793">
        <v>27.6</v>
      </c>
    </row>
    <row r="2794" spans="1:3" x14ac:dyDescent="0.25">
      <c r="A2794">
        <v>48</v>
      </c>
      <c r="B2794">
        <v>116.2</v>
      </c>
      <c r="C2794">
        <v>27.6</v>
      </c>
    </row>
    <row r="2795" spans="1:3" x14ac:dyDescent="0.25">
      <c r="A2795">
        <v>71</v>
      </c>
      <c r="B2795">
        <v>91.85</v>
      </c>
      <c r="C2795">
        <v>27.6</v>
      </c>
    </row>
    <row r="2796" spans="1:3" x14ac:dyDescent="0.25">
      <c r="A2796">
        <v>15</v>
      </c>
      <c r="B2796">
        <v>142.82</v>
      </c>
      <c r="C2796">
        <v>27.6</v>
      </c>
    </row>
    <row r="2797" spans="1:3" x14ac:dyDescent="0.25">
      <c r="A2797">
        <v>11</v>
      </c>
      <c r="B2797">
        <v>107.18</v>
      </c>
      <c r="C2797">
        <v>27.6</v>
      </c>
    </row>
    <row r="2798" spans="1:3" x14ac:dyDescent="0.25">
      <c r="A2798">
        <v>20</v>
      </c>
      <c r="B2798">
        <v>84.07</v>
      </c>
      <c r="C2798">
        <v>27.6</v>
      </c>
    </row>
    <row r="2799" spans="1:3" x14ac:dyDescent="0.25">
      <c r="A2799">
        <v>76</v>
      </c>
      <c r="B2799">
        <v>78.7</v>
      </c>
      <c r="C2799">
        <v>27.6</v>
      </c>
    </row>
    <row r="2800" spans="1:3" x14ac:dyDescent="0.25">
      <c r="A2800">
        <v>73</v>
      </c>
      <c r="B2800">
        <v>98.69</v>
      </c>
      <c r="C2800">
        <v>27.6</v>
      </c>
    </row>
    <row r="2801" spans="1:3" x14ac:dyDescent="0.25">
      <c r="A2801">
        <v>40</v>
      </c>
      <c r="B2801">
        <v>70.069999999999993</v>
      </c>
      <c r="C2801">
        <v>27.6</v>
      </c>
    </row>
    <row r="2802" spans="1:3" x14ac:dyDescent="0.25">
      <c r="A2802">
        <v>47</v>
      </c>
      <c r="B2802">
        <v>115.98</v>
      </c>
      <c r="C2802">
        <v>27.6</v>
      </c>
    </row>
    <row r="2803" spans="1:3" x14ac:dyDescent="0.25">
      <c r="A2803">
        <v>54</v>
      </c>
      <c r="B2803">
        <v>110.38</v>
      </c>
      <c r="C2803">
        <v>27.6</v>
      </c>
    </row>
    <row r="2804" spans="1:3" x14ac:dyDescent="0.25">
      <c r="A2804">
        <v>34</v>
      </c>
      <c r="B2804">
        <v>76.42</v>
      </c>
      <c r="C2804">
        <v>27.6</v>
      </c>
    </row>
    <row r="2805" spans="1:3" x14ac:dyDescent="0.25">
      <c r="A2805">
        <v>17</v>
      </c>
      <c r="B2805">
        <v>69.45</v>
      </c>
      <c r="C2805">
        <v>27.6</v>
      </c>
    </row>
    <row r="2806" spans="1:3" x14ac:dyDescent="0.25">
      <c r="A2806">
        <v>52</v>
      </c>
      <c r="B2806">
        <v>81.319999999999993</v>
      </c>
      <c r="C2806">
        <v>27.6</v>
      </c>
    </row>
    <row r="2807" spans="1:3" x14ac:dyDescent="0.25">
      <c r="A2807">
        <v>66</v>
      </c>
      <c r="B2807">
        <v>200.91</v>
      </c>
      <c r="C2807">
        <v>27.6</v>
      </c>
    </row>
    <row r="2808" spans="1:3" x14ac:dyDescent="0.25">
      <c r="A2808">
        <v>11</v>
      </c>
      <c r="B2808">
        <v>73.180000000000007</v>
      </c>
      <c r="C2808">
        <v>27.6</v>
      </c>
    </row>
    <row r="2809" spans="1:3" x14ac:dyDescent="0.25">
      <c r="A2809">
        <v>18</v>
      </c>
      <c r="B2809">
        <v>115.46</v>
      </c>
      <c r="C2809">
        <v>27.6</v>
      </c>
    </row>
    <row r="2810" spans="1:3" x14ac:dyDescent="0.25">
      <c r="A2810">
        <v>34</v>
      </c>
      <c r="B2810">
        <v>113.26</v>
      </c>
      <c r="C2810">
        <v>27.6</v>
      </c>
    </row>
    <row r="2811" spans="1:3" x14ac:dyDescent="0.25">
      <c r="A2811">
        <v>66</v>
      </c>
      <c r="B2811">
        <v>151.16</v>
      </c>
      <c r="C2811">
        <v>27.5</v>
      </c>
    </row>
    <row r="2812" spans="1:3" x14ac:dyDescent="0.25">
      <c r="A2812">
        <v>68</v>
      </c>
      <c r="B2812">
        <v>77.819999999999993</v>
      </c>
      <c r="C2812">
        <v>27.5</v>
      </c>
    </row>
    <row r="2813" spans="1:3" x14ac:dyDescent="0.25">
      <c r="A2813">
        <v>81</v>
      </c>
      <c r="B2813">
        <v>184.4</v>
      </c>
      <c r="C2813">
        <v>27.5</v>
      </c>
    </row>
    <row r="2814" spans="1:3" x14ac:dyDescent="0.25">
      <c r="A2814">
        <v>58</v>
      </c>
      <c r="B2814">
        <v>55.78</v>
      </c>
      <c r="C2814">
        <v>27.5</v>
      </c>
    </row>
    <row r="2815" spans="1:3" x14ac:dyDescent="0.25">
      <c r="A2815">
        <v>45</v>
      </c>
      <c r="B2815">
        <v>113.63</v>
      </c>
      <c r="C2815">
        <v>27.5</v>
      </c>
    </row>
    <row r="2816" spans="1:3" x14ac:dyDescent="0.25">
      <c r="A2816">
        <v>43</v>
      </c>
      <c r="B2816">
        <v>217.3</v>
      </c>
      <c r="C2816">
        <v>27.5</v>
      </c>
    </row>
    <row r="2817" spans="1:3" x14ac:dyDescent="0.25">
      <c r="A2817">
        <v>20</v>
      </c>
      <c r="B2817">
        <v>184.25</v>
      </c>
      <c r="C2817">
        <v>27.5</v>
      </c>
    </row>
    <row r="2818" spans="1:3" x14ac:dyDescent="0.25">
      <c r="A2818">
        <v>20</v>
      </c>
      <c r="B2818">
        <v>112.96</v>
      </c>
      <c r="C2818">
        <v>27.5</v>
      </c>
    </row>
    <row r="2819" spans="1:3" x14ac:dyDescent="0.25">
      <c r="A2819">
        <v>73</v>
      </c>
      <c r="B2819">
        <v>88.34</v>
      </c>
      <c r="C2819">
        <v>27.5</v>
      </c>
    </row>
    <row r="2820" spans="1:3" x14ac:dyDescent="0.25">
      <c r="A2820">
        <v>32</v>
      </c>
      <c r="B2820">
        <v>93.17</v>
      </c>
      <c r="C2820">
        <v>27.5</v>
      </c>
    </row>
    <row r="2821" spans="1:3" x14ac:dyDescent="0.25">
      <c r="A2821">
        <v>37</v>
      </c>
      <c r="B2821">
        <v>98.12</v>
      </c>
      <c r="C2821">
        <v>27.5</v>
      </c>
    </row>
    <row r="2822" spans="1:3" x14ac:dyDescent="0.25">
      <c r="A2822">
        <v>68</v>
      </c>
      <c r="B2822">
        <v>95.4</v>
      </c>
      <c r="C2822">
        <v>27.5</v>
      </c>
    </row>
    <row r="2823" spans="1:3" x14ac:dyDescent="0.25">
      <c r="A2823">
        <v>75</v>
      </c>
      <c r="B2823">
        <v>87.69</v>
      </c>
      <c r="C2823">
        <v>27.5</v>
      </c>
    </row>
    <row r="2824" spans="1:3" x14ac:dyDescent="0.25">
      <c r="A2824">
        <v>60</v>
      </c>
      <c r="B2824">
        <v>65.78</v>
      </c>
      <c r="C2824">
        <v>27.5</v>
      </c>
    </row>
    <row r="2825" spans="1:3" x14ac:dyDescent="0.25">
      <c r="A2825">
        <v>34</v>
      </c>
      <c r="B2825">
        <v>97.23</v>
      </c>
      <c r="C2825">
        <v>27.5</v>
      </c>
    </row>
    <row r="2826" spans="1:3" x14ac:dyDescent="0.25">
      <c r="A2826">
        <v>78</v>
      </c>
      <c r="B2826">
        <v>56.34</v>
      </c>
      <c r="C2826">
        <v>27.5</v>
      </c>
    </row>
    <row r="2827" spans="1:3" x14ac:dyDescent="0.25">
      <c r="A2827">
        <v>48</v>
      </c>
      <c r="B2827">
        <v>80.86</v>
      </c>
      <c r="C2827">
        <v>27.5</v>
      </c>
    </row>
    <row r="2828" spans="1:3" x14ac:dyDescent="0.25">
      <c r="A2828">
        <v>59</v>
      </c>
      <c r="B2828">
        <v>123.47</v>
      </c>
      <c r="C2828">
        <v>27.5</v>
      </c>
    </row>
    <row r="2829" spans="1:3" x14ac:dyDescent="0.25">
      <c r="A2829">
        <v>55</v>
      </c>
      <c r="B2829">
        <v>163.82</v>
      </c>
      <c r="C2829">
        <v>27.5</v>
      </c>
    </row>
    <row r="2830" spans="1:3" x14ac:dyDescent="0.25">
      <c r="A2830">
        <v>62</v>
      </c>
      <c r="B2830">
        <v>82.57</v>
      </c>
      <c r="C2830">
        <v>27.5</v>
      </c>
    </row>
    <row r="2831" spans="1:3" x14ac:dyDescent="0.25">
      <c r="A2831">
        <v>52</v>
      </c>
      <c r="B2831">
        <v>89.59</v>
      </c>
      <c r="C2831">
        <v>27.5</v>
      </c>
    </row>
    <row r="2832" spans="1:3" x14ac:dyDescent="0.25">
      <c r="A2832">
        <v>15</v>
      </c>
      <c r="B2832">
        <v>113.57</v>
      </c>
      <c r="C2832">
        <v>27.5</v>
      </c>
    </row>
    <row r="2833" spans="1:3" x14ac:dyDescent="0.25">
      <c r="A2833">
        <v>42</v>
      </c>
      <c r="B2833">
        <v>80</v>
      </c>
      <c r="C2833">
        <v>27.5</v>
      </c>
    </row>
    <row r="2834" spans="1:3" x14ac:dyDescent="0.25">
      <c r="A2834">
        <v>59</v>
      </c>
      <c r="B2834">
        <v>83.6</v>
      </c>
      <c r="C2834">
        <v>27.5</v>
      </c>
    </row>
    <row r="2835" spans="1:3" x14ac:dyDescent="0.25">
      <c r="A2835">
        <v>42</v>
      </c>
      <c r="B2835">
        <v>108.96</v>
      </c>
      <c r="C2835">
        <v>27.5</v>
      </c>
    </row>
    <row r="2836" spans="1:3" x14ac:dyDescent="0.25">
      <c r="A2836">
        <v>11</v>
      </c>
      <c r="B2836">
        <v>94.89</v>
      </c>
      <c r="C2836">
        <v>27.5</v>
      </c>
    </row>
    <row r="2837" spans="1:3" x14ac:dyDescent="0.25">
      <c r="A2837">
        <v>54</v>
      </c>
      <c r="B2837">
        <v>57.56</v>
      </c>
      <c r="C2837">
        <v>27.5</v>
      </c>
    </row>
    <row r="2838" spans="1:3" x14ac:dyDescent="0.25">
      <c r="A2838">
        <v>82</v>
      </c>
      <c r="B2838">
        <v>57.56</v>
      </c>
      <c r="C2838">
        <v>27.5</v>
      </c>
    </row>
    <row r="2839" spans="1:3" x14ac:dyDescent="0.25">
      <c r="A2839">
        <v>78</v>
      </c>
      <c r="B2839">
        <v>73.56</v>
      </c>
      <c r="C2839">
        <v>27.5</v>
      </c>
    </row>
    <row r="2840" spans="1:3" x14ac:dyDescent="0.25">
      <c r="A2840">
        <v>74</v>
      </c>
      <c r="B2840">
        <v>70.09</v>
      </c>
      <c r="C2840">
        <v>27.4</v>
      </c>
    </row>
    <row r="2841" spans="1:3" x14ac:dyDescent="0.25">
      <c r="A2841">
        <v>63</v>
      </c>
      <c r="B2841">
        <v>228.56</v>
      </c>
      <c r="C2841">
        <v>27.4</v>
      </c>
    </row>
    <row r="2842" spans="1:3" x14ac:dyDescent="0.25">
      <c r="A2842">
        <v>26</v>
      </c>
      <c r="B2842">
        <v>100.09</v>
      </c>
      <c r="C2842">
        <v>27.4</v>
      </c>
    </row>
    <row r="2843" spans="1:3" x14ac:dyDescent="0.25">
      <c r="A2843">
        <v>64</v>
      </c>
      <c r="B2843">
        <v>250.2</v>
      </c>
      <c r="C2843">
        <v>27.4</v>
      </c>
    </row>
    <row r="2844" spans="1:3" x14ac:dyDescent="0.25">
      <c r="A2844">
        <v>9</v>
      </c>
      <c r="B2844">
        <v>109.32</v>
      </c>
      <c r="C2844">
        <v>27.4</v>
      </c>
    </row>
    <row r="2845" spans="1:3" x14ac:dyDescent="0.25">
      <c r="A2845">
        <v>18</v>
      </c>
      <c r="B2845">
        <v>140.52000000000001</v>
      </c>
      <c r="C2845">
        <v>27.4</v>
      </c>
    </row>
    <row r="2846" spans="1:3" x14ac:dyDescent="0.25">
      <c r="A2846">
        <v>71</v>
      </c>
      <c r="B2846">
        <v>240.81</v>
      </c>
      <c r="C2846">
        <v>27.4</v>
      </c>
    </row>
    <row r="2847" spans="1:3" x14ac:dyDescent="0.25">
      <c r="A2847">
        <v>20</v>
      </c>
      <c r="B2847">
        <v>96.69</v>
      </c>
      <c r="C2847">
        <v>27.4</v>
      </c>
    </row>
    <row r="2848" spans="1:3" x14ac:dyDescent="0.25">
      <c r="A2848">
        <v>80</v>
      </c>
      <c r="B2848">
        <v>178.89</v>
      </c>
      <c r="C2848">
        <v>27.4</v>
      </c>
    </row>
    <row r="2849" spans="1:3" x14ac:dyDescent="0.25">
      <c r="A2849">
        <v>27</v>
      </c>
      <c r="B2849">
        <v>94.19</v>
      </c>
      <c r="C2849">
        <v>27.4</v>
      </c>
    </row>
    <row r="2850" spans="1:3" x14ac:dyDescent="0.25">
      <c r="A2850">
        <v>37</v>
      </c>
      <c r="B2850">
        <v>67.069999999999993</v>
      </c>
      <c r="C2850">
        <v>27.4</v>
      </c>
    </row>
    <row r="2851" spans="1:3" x14ac:dyDescent="0.25">
      <c r="A2851">
        <v>50</v>
      </c>
      <c r="B2851">
        <v>120.05</v>
      </c>
      <c r="C2851">
        <v>27.4</v>
      </c>
    </row>
    <row r="2852" spans="1:3" x14ac:dyDescent="0.25">
      <c r="A2852">
        <v>51</v>
      </c>
      <c r="B2852">
        <v>81.73</v>
      </c>
      <c r="C2852">
        <v>27.4</v>
      </c>
    </row>
    <row r="2853" spans="1:3" x14ac:dyDescent="0.25">
      <c r="A2853">
        <v>57</v>
      </c>
      <c r="B2853">
        <v>215.92</v>
      </c>
      <c r="C2853">
        <v>27.4</v>
      </c>
    </row>
    <row r="2854" spans="1:3" x14ac:dyDescent="0.25">
      <c r="A2854">
        <v>35</v>
      </c>
      <c r="B2854">
        <v>69.540000000000006</v>
      </c>
      <c r="C2854">
        <v>27.4</v>
      </c>
    </row>
    <row r="2855" spans="1:3" x14ac:dyDescent="0.25">
      <c r="A2855">
        <v>39</v>
      </c>
      <c r="B2855">
        <v>197.36</v>
      </c>
      <c r="C2855">
        <v>27.4</v>
      </c>
    </row>
    <row r="2856" spans="1:3" x14ac:dyDescent="0.25">
      <c r="A2856">
        <v>29</v>
      </c>
      <c r="B2856">
        <v>112.08</v>
      </c>
      <c r="C2856">
        <v>27.4</v>
      </c>
    </row>
    <row r="2857" spans="1:3" x14ac:dyDescent="0.25">
      <c r="A2857">
        <v>54</v>
      </c>
      <c r="B2857">
        <v>106.52</v>
      </c>
      <c r="C2857">
        <v>27.4</v>
      </c>
    </row>
    <row r="2858" spans="1:3" x14ac:dyDescent="0.25">
      <c r="A2858">
        <v>15</v>
      </c>
      <c r="B2858">
        <v>104.9</v>
      </c>
      <c r="C2858">
        <v>27.4</v>
      </c>
    </row>
    <row r="2859" spans="1:3" x14ac:dyDescent="0.25">
      <c r="A2859">
        <v>65</v>
      </c>
      <c r="B2859">
        <v>104.12</v>
      </c>
      <c r="C2859">
        <v>27.4</v>
      </c>
    </row>
    <row r="2860" spans="1:3" x14ac:dyDescent="0.25">
      <c r="A2860">
        <v>81</v>
      </c>
      <c r="B2860">
        <v>126.34</v>
      </c>
      <c r="C2860">
        <v>27.4</v>
      </c>
    </row>
    <row r="2861" spans="1:3" x14ac:dyDescent="0.25">
      <c r="A2861">
        <v>48</v>
      </c>
      <c r="B2861">
        <v>76.58</v>
      </c>
      <c r="C2861">
        <v>27.4</v>
      </c>
    </row>
    <row r="2862" spans="1:3" x14ac:dyDescent="0.25">
      <c r="A2862">
        <v>54</v>
      </c>
      <c r="B2862">
        <v>104.51</v>
      </c>
      <c r="C2862">
        <v>27.3</v>
      </c>
    </row>
    <row r="2863" spans="1:3" x14ac:dyDescent="0.25">
      <c r="A2863">
        <v>61</v>
      </c>
      <c r="B2863">
        <v>111.81</v>
      </c>
      <c r="C2863">
        <v>27.3</v>
      </c>
    </row>
    <row r="2864" spans="1:3" x14ac:dyDescent="0.25">
      <c r="A2864">
        <v>61</v>
      </c>
      <c r="B2864">
        <v>76.11</v>
      </c>
      <c r="C2864">
        <v>27.3</v>
      </c>
    </row>
    <row r="2865" spans="1:3" x14ac:dyDescent="0.25">
      <c r="A2865">
        <v>56</v>
      </c>
      <c r="B2865">
        <v>162.22999999999999</v>
      </c>
      <c r="C2865">
        <v>27.3</v>
      </c>
    </row>
    <row r="2866" spans="1:3" x14ac:dyDescent="0.25">
      <c r="A2866">
        <v>51</v>
      </c>
      <c r="B2866">
        <v>103.43</v>
      </c>
      <c r="C2866">
        <v>27.3</v>
      </c>
    </row>
    <row r="2867" spans="1:3" x14ac:dyDescent="0.25">
      <c r="A2867">
        <v>71</v>
      </c>
      <c r="B2867">
        <v>198.21</v>
      </c>
      <c r="C2867">
        <v>27.3</v>
      </c>
    </row>
    <row r="2868" spans="1:3" x14ac:dyDescent="0.25">
      <c r="A2868">
        <v>25</v>
      </c>
      <c r="B2868">
        <v>138.29</v>
      </c>
      <c r="C2868">
        <v>27.3</v>
      </c>
    </row>
    <row r="2869" spans="1:3" x14ac:dyDescent="0.25">
      <c r="A2869">
        <v>68</v>
      </c>
      <c r="B2869">
        <v>92.21</v>
      </c>
      <c r="C2869">
        <v>27.3</v>
      </c>
    </row>
    <row r="2870" spans="1:3" x14ac:dyDescent="0.25">
      <c r="A2870">
        <v>16</v>
      </c>
      <c r="B2870">
        <v>155.43</v>
      </c>
      <c r="C2870">
        <v>27.3</v>
      </c>
    </row>
    <row r="2871" spans="1:3" x14ac:dyDescent="0.25">
      <c r="A2871">
        <v>38</v>
      </c>
      <c r="B2871">
        <v>76.819999999999993</v>
      </c>
      <c r="C2871">
        <v>27.3</v>
      </c>
    </row>
    <row r="2872" spans="1:3" x14ac:dyDescent="0.25">
      <c r="A2872">
        <v>59</v>
      </c>
      <c r="B2872">
        <v>73.75</v>
      </c>
      <c r="C2872">
        <v>27.3</v>
      </c>
    </row>
    <row r="2873" spans="1:3" x14ac:dyDescent="0.25">
      <c r="A2873">
        <v>27</v>
      </c>
      <c r="B2873">
        <v>69.7</v>
      </c>
      <c r="C2873">
        <v>27.3</v>
      </c>
    </row>
    <row r="2874" spans="1:3" x14ac:dyDescent="0.25">
      <c r="A2874">
        <v>69</v>
      </c>
      <c r="B2874">
        <v>65.08</v>
      </c>
      <c r="C2874">
        <v>27.3</v>
      </c>
    </row>
    <row r="2875" spans="1:3" x14ac:dyDescent="0.25">
      <c r="A2875">
        <v>40</v>
      </c>
      <c r="B2875">
        <v>80.47</v>
      </c>
      <c r="C2875">
        <v>27.3</v>
      </c>
    </row>
    <row r="2876" spans="1:3" x14ac:dyDescent="0.25">
      <c r="A2876">
        <v>42</v>
      </c>
      <c r="B2876">
        <v>86.07</v>
      </c>
      <c r="C2876">
        <v>27.3</v>
      </c>
    </row>
    <row r="2877" spans="1:3" x14ac:dyDescent="0.25">
      <c r="A2877">
        <v>47</v>
      </c>
      <c r="B2877">
        <v>108.56</v>
      </c>
      <c r="C2877">
        <v>27.3</v>
      </c>
    </row>
    <row r="2878" spans="1:3" x14ac:dyDescent="0.25">
      <c r="A2878">
        <v>78</v>
      </c>
      <c r="B2878">
        <v>81.99</v>
      </c>
      <c r="C2878">
        <v>27.3</v>
      </c>
    </row>
    <row r="2879" spans="1:3" x14ac:dyDescent="0.25">
      <c r="A2879">
        <v>31</v>
      </c>
      <c r="B2879">
        <v>75.27</v>
      </c>
      <c r="C2879">
        <v>27.3</v>
      </c>
    </row>
    <row r="2880" spans="1:3" x14ac:dyDescent="0.25">
      <c r="A2880">
        <v>52</v>
      </c>
      <c r="B2880">
        <v>223.35</v>
      </c>
      <c r="C2880">
        <v>27.3</v>
      </c>
    </row>
    <row r="2881" spans="1:3" x14ac:dyDescent="0.25">
      <c r="A2881">
        <v>72</v>
      </c>
      <c r="B2881">
        <v>74.36</v>
      </c>
      <c r="C2881">
        <v>27.3</v>
      </c>
    </row>
    <row r="2882" spans="1:3" x14ac:dyDescent="0.25">
      <c r="A2882">
        <v>53</v>
      </c>
      <c r="B2882">
        <v>76.03</v>
      </c>
      <c r="C2882">
        <v>27.3</v>
      </c>
    </row>
    <row r="2883" spans="1:3" x14ac:dyDescent="0.25">
      <c r="A2883">
        <v>78</v>
      </c>
      <c r="B2883">
        <v>106.41</v>
      </c>
      <c r="C2883">
        <v>27.3</v>
      </c>
    </row>
    <row r="2884" spans="1:3" x14ac:dyDescent="0.25">
      <c r="A2884">
        <v>30</v>
      </c>
      <c r="B2884">
        <v>81.25</v>
      </c>
      <c r="C2884">
        <v>27.3</v>
      </c>
    </row>
    <row r="2885" spans="1:3" x14ac:dyDescent="0.25">
      <c r="A2885">
        <v>55</v>
      </c>
      <c r="B2885">
        <v>112.46</v>
      </c>
      <c r="C2885">
        <v>27.3</v>
      </c>
    </row>
    <row r="2886" spans="1:3" x14ac:dyDescent="0.25">
      <c r="A2886">
        <v>77</v>
      </c>
      <c r="B2886">
        <v>98.84</v>
      </c>
      <c r="C2886">
        <v>27.3</v>
      </c>
    </row>
    <row r="2887" spans="1:3" x14ac:dyDescent="0.25">
      <c r="A2887">
        <v>20</v>
      </c>
      <c r="B2887">
        <v>64.599999999999994</v>
      </c>
      <c r="C2887">
        <v>27.3</v>
      </c>
    </row>
    <row r="2888" spans="1:3" x14ac:dyDescent="0.25">
      <c r="A2888">
        <v>38</v>
      </c>
      <c r="B2888">
        <v>64.27</v>
      </c>
      <c r="C2888">
        <v>27.3</v>
      </c>
    </row>
    <row r="2889" spans="1:3" x14ac:dyDescent="0.25">
      <c r="A2889">
        <v>59</v>
      </c>
      <c r="B2889">
        <v>135.84</v>
      </c>
      <c r="C2889">
        <v>27.3</v>
      </c>
    </row>
    <row r="2890" spans="1:3" x14ac:dyDescent="0.25">
      <c r="A2890">
        <v>74</v>
      </c>
      <c r="B2890">
        <v>68.180000000000007</v>
      </c>
      <c r="C2890">
        <v>27.3</v>
      </c>
    </row>
    <row r="2891" spans="1:3" x14ac:dyDescent="0.25">
      <c r="A2891">
        <v>35</v>
      </c>
      <c r="B2891">
        <v>120.15</v>
      </c>
      <c r="C2891">
        <v>27.3</v>
      </c>
    </row>
    <row r="2892" spans="1:3" x14ac:dyDescent="0.25">
      <c r="A2892">
        <v>33</v>
      </c>
      <c r="B2892">
        <v>64.62</v>
      </c>
      <c r="C2892">
        <v>27.3</v>
      </c>
    </row>
    <row r="2893" spans="1:3" x14ac:dyDescent="0.25">
      <c r="A2893">
        <v>46</v>
      </c>
      <c r="B2893">
        <v>71.12</v>
      </c>
      <c r="C2893">
        <v>27.3</v>
      </c>
    </row>
    <row r="2894" spans="1:3" x14ac:dyDescent="0.25">
      <c r="A2894">
        <v>3</v>
      </c>
      <c r="B2894">
        <v>93.21</v>
      </c>
      <c r="C2894">
        <v>27.3</v>
      </c>
    </row>
    <row r="2895" spans="1:3" x14ac:dyDescent="0.25">
      <c r="A2895">
        <v>54</v>
      </c>
      <c r="B2895">
        <v>81.78</v>
      </c>
      <c r="C2895">
        <v>27.3</v>
      </c>
    </row>
    <row r="2896" spans="1:3" x14ac:dyDescent="0.25">
      <c r="A2896">
        <v>49</v>
      </c>
      <c r="B2896">
        <v>70.73</v>
      </c>
      <c r="C2896">
        <v>27.3</v>
      </c>
    </row>
    <row r="2897" spans="1:3" x14ac:dyDescent="0.25">
      <c r="A2897">
        <v>20</v>
      </c>
      <c r="B2897">
        <v>124.66</v>
      </c>
      <c r="C2897">
        <v>27.3</v>
      </c>
    </row>
    <row r="2898" spans="1:3" x14ac:dyDescent="0.25">
      <c r="A2898">
        <v>71</v>
      </c>
      <c r="B2898">
        <v>102.87</v>
      </c>
      <c r="C2898">
        <v>27.2</v>
      </c>
    </row>
    <row r="2899" spans="1:3" x14ac:dyDescent="0.25">
      <c r="A2899">
        <v>25</v>
      </c>
      <c r="B2899">
        <v>66.3</v>
      </c>
      <c r="C2899">
        <v>27.2</v>
      </c>
    </row>
    <row r="2900" spans="1:3" x14ac:dyDescent="0.25">
      <c r="A2900">
        <v>42</v>
      </c>
      <c r="B2900">
        <v>93.79</v>
      </c>
      <c r="C2900">
        <v>27.2</v>
      </c>
    </row>
    <row r="2901" spans="1:3" x14ac:dyDescent="0.25">
      <c r="A2901">
        <v>70</v>
      </c>
      <c r="B2901">
        <v>81.59</v>
      </c>
      <c r="C2901">
        <v>27.2</v>
      </c>
    </row>
    <row r="2902" spans="1:3" x14ac:dyDescent="0.25">
      <c r="A2902">
        <v>21</v>
      </c>
      <c r="B2902">
        <v>78.52</v>
      </c>
      <c r="C2902">
        <v>27.2</v>
      </c>
    </row>
    <row r="2903" spans="1:3" x14ac:dyDescent="0.25">
      <c r="A2903">
        <v>62</v>
      </c>
      <c r="B2903">
        <v>82.38</v>
      </c>
      <c r="C2903">
        <v>27.2</v>
      </c>
    </row>
    <row r="2904" spans="1:3" x14ac:dyDescent="0.25">
      <c r="A2904">
        <v>26</v>
      </c>
      <c r="B2904">
        <v>90.66</v>
      </c>
      <c r="C2904">
        <v>27.2</v>
      </c>
    </row>
    <row r="2905" spans="1:3" x14ac:dyDescent="0.25">
      <c r="A2905">
        <v>66</v>
      </c>
      <c r="B2905">
        <v>108.03</v>
      </c>
      <c r="C2905">
        <v>27.2</v>
      </c>
    </row>
    <row r="2906" spans="1:3" x14ac:dyDescent="0.25">
      <c r="A2906">
        <v>59</v>
      </c>
      <c r="B2906">
        <v>246.53</v>
      </c>
      <c r="C2906">
        <v>27.2</v>
      </c>
    </row>
    <row r="2907" spans="1:3" x14ac:dyDescent="0.25">
      <c r="A2907">
        <v>52</v>
      </c>
      <c r="B2907">
        <v>170.22</v>
      </c>
      <c r="C2907">
        <v>27.2</v>
      </c>
    </row>
    <row r="2908" spans="1:3" x14ac:dyDescent="0.25">
      <c r="A2908">
        <v>28</v>
      </c>
      <c r="B2908">
        <v>169.49</v>
      </c>
      <c r="C2908">
        <v>27.2</v>
      </c>
    </row>
    <row r="2909" spans="1:3" x14ac:dyDescent="0.25">
      <c r="A2909">
        <v>52</v>
      </c>
      <c r="B2909">
        <v>155.86000000000001</v>
      </c>
      <c r="C2909">
        <v>27.2</v>
      </c>
    </row>
    <row r="2910" spans="1:3" x14ac:dyDescent="0.25">
      <c r="A2910">
        <v>41</v>
      </c>
      <c r="B2910">
        <v>100.75</v>
      </c>
      <c r="C2910">
        <v>27.2</v>
      </c>
    </row>
    <row r="2911" spans="1:3" x14ac:dyDescent="0.25">
      <c r="A2911">
        <v>28</v>
      </c>
      <c r="B2911">
        <v>71.97</v>
      </c>
      <c r="C2911">
        <v>27.2</v>
      </c>
    </row>
    <row r="2912" spans="1:3" x14ac:dyDescent="0.25">
      <c r="A2912">
        <v>51</v>
      </c>
      <c r="B2912">
        <v>112.79</v>
      </c>
      <c r="C2912">
        <v>27.2</v>
      </c>
    </row>
    <row r="2913" spans="1:3" x14ac:dyDescent="0.25">
      <c r="A2913">
        <v>40</v>
      </c>
      <c r="B2913">
        <v>81.59</v>
      </c>
      <c r="C2913">
        <v>27.2</v>
      </c>
    </row>
    <row r="2914" spans="1:3" x14ac:dyDescent="0.25">
      <c r="A2914">
        <v>75</v>
      </c>
      <c r="B2914">
        <v>94.77</v>
      </c>
      <c r="C2914">
        <v>27.2</v>
      </c>
    </row>
    <row r="2915" spans="1:3" x14ac:dyDescent="0.25">
      <c r="A2915">
        <v>38</v>
      </c>
      <c r="B2915">
        <v>98.37</v>
      </c>
      <c r="C2915">
        <v>27.2</v>
      </c>
    </row>
    <row r="2916" spans="1:3" x14ac:dyDescent="0.25">
      <c r="A2916">
        <v>27</v>
      </c>
      <c r="B2916">
        <v>65.430000000000007</v>
      </c>
      <c r="C2916">
        <v>27.2</v>
      </c>
    </row>
    <row r="2917" spans="1:3" x14ac:dyDescent="0.25">
      <c r="A2917">
        <v>37</v>
      </c>
      <c r="B2917">
        <v>131.05000000000001</v>
      </c>
      <c r="C2917">
        <v>27.2</v>
      </c>
    </row>
    <row r="2918" spans="1:3" x14ac:dyDescent="0.25">
      <c r="A2918">
        <v>31</v>
      </c>
      <c r="B2918">
        <v>70.66</v>
      </c>
      <c r="C2918">
        <v>27.2</v>
      </c>
    </row>
    <row r="2919" spans="1:3" x14ac:dyDescent="0.25">
      <c r="A2919">
        <v>81</v>
      </c>
      <c r="B2919">
        <v>99.48</v>
      </c>
      <c r="C2919">
        <v>27.2</v>
      </c>
    </row>
    <row r="2920" spans="1:3" x14ac:dyDescent="0.25">
      <c r="A2920">
        <v>46</v>
      </c>
      <c r="B2920">
        <v>106.47</v>
      </c>
      <c r="C2920">
        <v>27.2</v>
      </c>
    </row>
    <row r="2921" spans="1:3" x14ac:dyDescent="0.25">
      <c r="A2921">
        <v>75</v>
      </c>
      <c r="B2921">
        <v>234.51</v>
      </c>
      <c r="C2921">
        <v>27.2</v>
      </c>
    </row>
    <row r="2922" spans="1:3" x14ac:dyDescent="0.25">
      <c r="A2922">
        <v>68</v>
      </c>
      <c r="B2922">
        <v>82.1</v>
      </c>
      <c r="C2922">
        <v>27.1</v>
      </c>
    </row>
    <row r="2923" spans="1:3" x14ac:dyDescent="0.25">
      <c r="A2923">
        <v>78</v>
      </c>
      <c r="B2923">
        <v>116.1</v>
      </c>
      <c r="C2923">
        <v>27.1</v>
      </c>
    </row>
    <row r="2924" spans="1:3" x14ac:dyDescent="0.25">
      <c r="A2924">
        <v>48</v>
      </c>
      <c r="B2924">
        <v>84.38</v>
      </c>
      <c r="C2924">
        <v>27.1</v>
      </c>
    </row>
    <row r="2925" spans="1:3" x14ac:dyDescent="0.25">
      <c r="A2925">
        <v>70</v>
      </c>
      <c r="B2925">
        <v>251.6</v>
      </c>
      <c r="C2925">
        <v>27.1</v>
      </c>
    </row>
    <row r="2926" spans="1:3" x14ac:dyDescent="0.25">
      <c r="A2926">
        <v>57</v>
      </c>
      <c r="B2926">
        <v>94.18</v>
      </c>
      <c r="C2926">
        <v>27.1</v>
      </c>
    </row>
    <row r="2927" spans="1:3" x14ac:dyDescent="0.25">
      <c r="A2927">
        <v>40</v>
      </c>
      <c r="B2927">
        <v>71.2</v>
      </c>
      <c r="C2927">
        <v>27.1</v>
      </c>
    </row>
    <row r="2928" spans="1:3" x14ac:dyDescent="0.25">
      <c r="A2928">
        <v>23</v>
      </c>
      <c r="B2928">
        <v>60.5</v>
      </c>
      <c r="C2928">
        <v>27.1</v>
      </c>
    </row>
    <row r="2929" spans="1:3" x14ac:dyDescent="0.25">
      <c r="A2929">
        <v>78</v>
      </c>
      <c r="B2929">
        <v>56.18</v>
      </c>
      <c r="C2929">
        <v>27.1</v>
      </c>
    </row>
    <row r="2930" spans="1:3" x14ac:dyDescent="0.25">
      <c r="A2930">
        <v>55</v>
      </c>
      <c r="B2930">
        <v>55.34</v>
      </c>
      <c r="C2930">
        <v>27.1</v>
      </c>
    </row>
    <row r="2931" spans="1:3" x14ac:dyDescent="0.25">
      <c r="A2931">
        <v>82</v>
      </c>
      <c r="B2931">
        <v>72.930000000000007</v>
      </c>
      <c r="C2931">
        <v>27.1</v>
      </c>
    </row>
    <row r="2932" spans="1:3" x14ac:dyDescent="0.25">
      <c r="A2932">
        <v>65</v>
      </c>
      <c r="B2932">
        <v>167.31</v>
      </c>
      <c r="C2932">
        <v>27.1</v>
      </c>
    </row>
    <row r="2933" spans="1:3" x14ac:dyDescent="0.25">
      <c r="A2933">
        <v>9</v>
      </c>
      <c r="B2933">
        <v>83.83</v>
      </c>
      <c r="C2933">
        <v>27.1</v>
      </c>
    </row>
    <row r="2934" spans="1:3" x14ac:dyDescent="0.25">
      <c r="A2934">
        <v>16</v>
      </c>
      <c r="B2934">
        <v>88.85</v>
      </c>
      <c r="C2934">
        <v>27.1</v>
      </c>
    </row>
    <row r="2935" spans="1:3" x14ac:dyDescent="0.25">
      <c r="A2935">
        <v>20</v>
      </c>
      <c r="B2935">
        <v>87.08</v>
      </c>
      <c r="C2935">
        <v>27.1</v>
      </c>
    </row>
    <row r="2936" spans="1:3" x14ac:dyDescent="0.25">
      <c r="A2936">
        <v>50</v>
      </c>
      <c r="B2936">
        <v>84.88</v>
      </c>
      <c r="C2936">
        <v>27.1</v>
      </c>
    </row>
    <row r="2937" spans="1:3" x14ac:dyDescent="0.25">
      <c r="A2937">
        <v>72</v>
      </c>
      <c r="B2937">
        <v>99.76</v>
      </c>
      <c r="C2937">
        <v>27.1</v>
      </c>
    </row>
    <row r="2938" spans="1:3" x14ac:dyDescent="0.25">
      <c r="A2938">
        <v>36</v>
      </c>
      <c r="B2938">
        <v>103.76</v>
      </c>
      <c r="C2938">
        <v>27.1</v>
      </c>
    </row>
    <row r="2939" spans="1:3" x14ac:dyDescent="0.25">
      <c r="A2939">
        <v>68</v>
      </c>
      <c r="B2939">
        <v>85.29</v>
      </c>
      <c r="C2939">
        <v>27.1</v>
      </c>
    </row>
    <row r="2940" spans="1:3" x14ac:dyDescent="0.25">
      <c r="A2940">
        <v>23</v>
      </c>
      <c r="B2940">
        <v>105.28</v>
      </c>
      <c r="C2940">
        <v>27.1</v>
      </c>
    </row>
    <row r="2941" spans="1:3" x14ac:dyDescent="0.25">
      <c r="A2941">
        <v>48</v>
      </c>
      <c r="B2941">
        <v>73.56</v>
      </c>
      <c r="C2941">
        <v>27.1</v>
      </c>
    </row>
    <row r="2942" spans="1:3" x14ac:dyDescent="0.25">
      <c r="A2942">
        <v>32</v>
      </c>
      <c r="B2942">
        <v>67.099999999999994</v>
      </c>
      <c r="C2942">
        <v>27.1</v>
      </c>
    </row>
    <row r="2943" spans="1:3" x14ac:dyDescent="0.25">
      <c r="A2943">
        <v>16</v>
      </c>
      <c r="B2943">
        <v>102.1</v>
      </c>
      <c r="C2943">
        <v>27.1</v>
      </c>
    </row>
    <row r="2944" spans="1:3" x14ac:dyDescent="0.25">
      <c r="A2944">
        <v>59</v>
      </c>
      <c r="B2944">
        <v>115.68</v>
      </c>
      <c r="C2944">
        <v>27.1</v>
      </c>
    </row>
    <row r="2945" spans="1:3" x14ac:dyDescent="0.25">
      <c r="A2945">
        <v>81</v>
      </c>
      <c r="B2945">
        <v>117.77</v>
      </c>
      <c r="C2945">
        <v>27.1</v>
      </c>
    </row>
    <row r="2946" spans="1:3" x14ac:dyDescent="0.25">
      <c r="A2946">
        <v>62</v>
      </c>
      <c r="B2946">
        <v>117.63</v>
      </c>
      <c r="C2946">
        <v>27.1</v>
      </c>
    </row>
    <row r="2947" spans="1:3" x14ac:dyDescent="0.25">
      <c r="A2947">
        <v>76</v>
      </c>
      <c r="B2947">
        <v>223.64</v>
      </c>
      <c r="C2947">
        <v>27.1</v>
      </c>
    </row>
    <row r="2948" spans="1:3" x14ac:dyDescent="0.25">
      <c r="A2948">
        <v>46</v>
      </c>
      <c r="B2948">
        <v>83.88</v>
      </c>
      <c r="C2948">
        <v>27.1</v>
      </c>
    </row>
    <row r="2949" spans="1:3" x14ac:dyDescent="0.25">
      <c r="A2949">
        <v>61</v>
      </c>
      <c r="B2949">
        <v>69.88</v>
      </c>
      <c r="C2949">
        <v>27.1</v>
      </c>
    </row>
    <row r="2950" spans="1:3" x14ac:dyDescent="0.25">
      <c r="A2950">
        <v>80</v>
      </c>
      <c r="B2950">
        <v>240.09</v>
      </c>
      <c r="C2950">
        <v>27</v>
      </c>
    </row>
    <row r="2951" spans="1:3" x14ac:dyDescent="0.25">
      <c r="A2951">
        <v>76</v>
      </c>
      <c r="B2951">
        <v>194.37</v>
      </c>
      <c r="C2951">
        <v>27</v>
      </c>
    </row>
    <row r="2952" spans="1:3" x14ac:dyDescent="0.25">
      <c r="A2952">
        <v>75</v>
      </c>
      <c r="B2952">
        <v>243.53</v>
      </c>
      <c r="C2952">
        <v>27</v>
      </c>
    </row>
    <row r="2953" spans="1:3" x14ac:dyDescent="0.25">
      <c r="A2953">
        <v>58</v>
      </c>
      <c r="B2953">
        <v>149.75</v>
      </c>
      <c r="C2953">
        <v>27</v>
      </c>
    </row>
    <row r="2954" spans="1:3" x14ac:dyDescent="0.25">
      <c r="A2954">
        <v>82</v>
      </c>
      <c r="B2954">
        <v>106.43</v>
      </c>
      <c r="C2954">
        <v>27</v>
      </c>
    </row>
    <row r="2955" spans="1:3" x14ac:dyDescent="0.25">
      <c r="A2955">
        <v>27</v>
      </c>
      <c r="B2955">
        <v>95.12</v>
      </c>
      <c r="C2955">
        <v>27</v>
      </c>
    </row>
    <row r="2956" spans="1:3" x14ac:dyDescent="0.25">
      <c r="A2956">
        <v>31</v>
      </c>
      <c r="B2956">
        <v>106.18</v>
      </c>
      <c r="C2956">
        <v>27</v>
      </c>
    </row>
    <row r="2957" spans="1:3" x14ac:dyDescent="0.25">
      <c r="A2957">
        <v>25</v>
      </c>
      <c r="B2957">
        <v>122.01</v>
      </c>
      <c r="C2957">
        <v>27</v>
      </c>
    </row>
    <row r="2958" spans="1:3" x14ac:dyDescent="0.25">
      <c r="A2958">
        <v>37</v>
      </c>
      <c r="B2958">
        <v>84.13</v>
      </c>
      <c r="C2958">
        <v>27</v>
      </c>
    </row>
    <row r="2959" spans="1:3" x14ac:dyDescent="0.25">
      <c r="A2959">
        <v>82</v>
      </c>
      <c r="B2959">
        <v>85.29</v>
      </c>
      <c r="C2959">
        <v>27</v>
      </c>
    </row>
    <row r="2960" spans="1:3" x14ac:dyDescent="0.25">
      <c r="A2960">
        <v>42</v>
      </c>
      <c r="B2960">
        <v>55.22</v>
      </c>
      <c r="C2960">
        <v>27</v>
      </c>
    </row>
    <row r="2961" spans="1:3" x14ac:dyDescent="0.25">
      <c r="A2961">
        <v>55</v>
      </c>
      <c r="B2961">
        <v>87.72</v>
      </c>
      <c r="C2961">
        <v>27</v>
      </c>
    </row>
    <row r="2962" spans="1:3" x14ac:dyDescent="0.25">
      <c r="A2962">
        <v>43</v>
      </c>
      <c r="B2962">
        <v>62.99</v>
      </c>
      <c r="C2962">
        <v>27</v>
      </c>
    </row>
    <row r="2963" spans="1:3" x14ac:dyDescent="0.25">
      <c r="A2963">
        <v>22</v>
      </c>
      <c r="B2963">
        <v>131.30000000000001</v>
      </c>
      <c r="C2963">
        <v>27</v>
      </c>
    </row>
    <row r="2964" spans="1:3" x14ac:dyDescent="0.25">
      <c r="A2964">
        <v>77</v>
      </c>
      <c r="B2964">
        <v>83.06</v>
      </c>
      <c r="C2964">
        <v>27</v>
      </c>
    </row>
    <row r="2965" spans="1:3" x14ac:dyDescent="0.25">
      <c r="A2965">
        <v>28</v>
      </c>
      <c r="B2965">
        <v>75.5</v>
      </c>
      <c r="C2965">
        <v>27</v>
      </c>
    </row>
    <row r="2966" spans="1:3" x14ac:dyDescent="0.25">
      <c r="A2966">
        <v>15</v>
      </c>
      <c r="B2966">
        <v>121.39</v>
      </c>
      <c r="C2966">
        <v>27</v>
      </c>
    </row>
    <row r="2967" spans="1:3" x14ac:dyDescent="0.25">
      <c r="A2967">
        <v>38</v>
      </c>
      <c r="B2967">
        <v>101.43</v>
      </c>
      <c r="C2967">
        <v>27</v>
      </c>
    </row>
    <row r="2968" spans="1:3" x14ac:dyDescent="0.25">
      <c r="A2968">
        <v>53</v>
      </c>
      <c r="B2968">
        <v>73.599999999999994</v>
      </c>
      <c r="C2968">
        <v>27</v>
      </c>
    </row>
    <row r="2969" spans="1:3" x14ac:dyDescent="0.25">
      <c r="A2969">
        <v>42</v>
      </c>
      <c r="B2969">
        <v>84.6</v>
      </c>
      <c r="C2969">
        <v>27</v>
      </c>
    </row>
    <row r="2970" spans="1:3" x14ac:dyDescent="0.25">
      <c r="A2970">
        <v>82</v>
      </c>
      <c r="B2970">
        <v>79.959999999999994</v>
      </c>
      <c r="C2970">
        <v>27</v>
      </c>
    </row>
    <row r="2971" spans="1:3" x14ac:dyDescent="0.25">
      <c r="A2971">
        <v>55</v>
      </c>
      <c r="B2971">
        <v>68.790000000000006</v>
      </c>
      <c r="C2971">
        <v>27</v>
      </c>
    </row>
    <row r="2972" spans="1:3" x14ac:dyDescent="0.25">
      <c r="A2972">
        <v>61</v>
      </c>
      <c r="B2972">
        <v>77.06</v>
      </c>
      <c r="C2972">
        <v>27</v>
      </c>
    </row>
    <row r="2973" spans="1:3" x14ac:dyDescent="0.25">
      <c r="A2973">
        <v>82</v>
      </c>
      <c r="B2973">
        <v>107.21</v>
      </c>
      <c r="C2973">
        <v>27</v>
      </c>
    </row>
    <row r="2974" spans="1:3" x14ac:dyDescent="0.25">
      <c r="A2974">
        <v>68</v>
      </c>
      <c r="B2974">
        <v>215.33</v>
      </c>
      <c r="C2974">
        <v>27</v>
      </c>
    </row>
    <row r="2975" spans="1:3" x14ac:dyDescent="0.25">
      <c r="A2975">
        <v>21</v>
      </c>
      <c r="B2975">
        <v>78.319999999999993</v>
      </c>
      <c r="C2975">
        <v>27</v>
      </c>
    </row>
    <row r="2976" spans="1:3" x14ac:dyDescent="0.25">
      <c r="A2976">
        <v>74</v>
      </c>
      <c r="B2976">
        <v>95.94</v>
      </c>
      <c r="C2976">
        <v>27</v>
      </c>
    </row>
    <row r="2977" spans="1:3" x14ac:dyDescent="0.25">
      <c r="A2977">
        <v>64</v>
      </c>
      <c r="B2977">
        <v>78.45</v>
      </c>
      <c r="C2977">
        <v>27</v>
      </c>
    </row>
    <row r="2978" spans="1:3" x14ac:dyDescent="0.25">
      <c r="A2978">
        <v>78</v>
      </c>
      <c r="B2978">
        <v>59.74</v>
      </c>
      <c r="C2978">
        <v>27</v>
      </c>
    </row>
    <row r="2979" spans="1:3" x14ac:dyDescent="0.25">
      <c r="A2979">
        <v>18</v>
      </c>
      <c r="B2979">
        <v>106.54</v>
      </c>
      <c r="C2979">
        <v>27</v>
      </c>
    </row>
    <row r="2980" spans="1:3" x14ac:dyDescent="0.25">
      <c r="A2980">
        <v>65</v>
      </c>
      <c r="B2980">
        <v>248.24</v>
      </c>
      <c r="C2980">
        <v>27</v>
      </c>
    </row>
    <row r="2981" spans="1:3" x14ac:dyDescent="0.25">
      <c r="A2981">
        <v>24</v>
      </c>
      <c r="B2981">
        <v>156.43</v>
      </c>
      <c r="C2981">
        <v>27</v>
      </c>
    </row>
    <row r="2982" spans="1:3" x14ac:dyDescent="0.25">
      <c r="A2982">
        <v>49</v>
      </c>
      <c r="B2982">
        <v>62.64</v>
      </c>
      <c r="C2982">
        <v>27</v>
      </c>
    </row>
    <row r="2983" spans="1:3" x14ac:dyDescent="0.25">
      <c r="A2983">
        <v>42</v>
      </c>
      <c r="B2983">
        <v>63.27</v>
      </c>
      <c r="C2983">
        <v>27</v>
      </c>
    </row>
    <row r="2984" spans="1:3" x14ac:dyDescent="0.25">
      <c r="A2984">
        <v>38</v>
      </c>
      <c r="B2984">
        <v>111.33</v>
      </c>
      <c r="C2984">
        <v>27</v>
      </c>
    </row>
    <row r="2985" spans="1:3" x14ac:dyDescent="0.25">
      <c r="A2985">
        <v>72</v>
      </c>
      <c r="B2985">
        <v>97.92</v>
      </c>
      <c r="C2985">
        <v>26.9</v>
      </c>
    </row>
    <row r="2986" spans="1:3" x14ac:dyDescent="0.25">
      <c r="A2986">
        <v>78</v>
      </c>
      <c r="B2986">
        <v>90.19</v>
      </c>
      <c r="C2986">
        <v>26.9</v>
      </c>
    </row>
    <row r="2987" spans="1:3" x14ac:dyDescent="0.25">
      <c r="A2987">
        <v>38</v>
      </c>
      <c r="B2987">
        <v>97.49</v>
      </c>
      <c r="C2987">
        <v>26.9</v>
      </c>
    </row>
    <row r="2988" spans="1:3" x14ac:dyDescent="0.25">
      <c r="A2988">
        <v>63</v>
      </c>
      <c r="B2988">
        <v>227.1</v>
      </c>
      <c r="C2988">
        <v>26.9</v>
      </c>
    </row>
    <row r="2989" spans="1:3" x14ac:dyDescent="0.25">
      <c r="A2989">
        <v>56</v>
      </c>
      <c r="B2989">
        <v>81.180000000000007</v>
      </c>
      <c r="C2989">
        <v>26.9</v>
      </c>
    </row>
    <row r="2990" spans="1:3" x14ac:dyDescent="0.25">
      <c r="A2990">
        <v>17</v>
      </c>
      <c r="B2990">
        <v>62.49</v>
      </c>
      <c r="C2990">
        <v>26.9</v>
      </c>
    </row>
    <row r="2991" spans="1:3" x14ac:dyDescent="0.25">
      <c r="A2991">
        <v>27</v>
      </c>
      <c r="B2991">
        <v>63.53</v>
      </c>
      <c r="C2991">
        <v>26.9</v>
      </c>
    </row>
    <row r="2992" spans="1:3" x14ac:dyDescent="0.25">
      <c r="A2992">
        <v>65</v>
      </c>
      <c r="B2992">
        <v>180.76</v>
      </c>
      <c r="C2992">
        <v>26.9</v>
      </c>
    </row>
    <row r="2993" spans="1:3" x14ac:dyDescent="0.25">
      <c r="A2993">
        <v>72</v>
      </c>
      <c r="B2993">
        <v>103.25</v>
      </c>
      <c r="C2993">
        <v>26.9</v>
      </c>
    </row>
    <row r="2994" spans="1:3" x14ac:dyDescent="0.25">
      <c r="A2994">
        <v>21</v>
      </c>
      <c r="B2994">
        <v>107.98</v>
      </c>
      <c r="C2994">
        <v>26.9</v>
      </c>
    </row>
    <row r="2995" spans="1:3" x14ac:dyDescent="0.25">
      <c r="A2995">
        <v>45</v>
      </c>
      <c r="B2995">
        <v>101.92</v>
      </c>
      <c r="C2995">
        <v>26.9</v>
      </c>
    </row>
    <row r="2996" spans="1:3" x14ac:dyDescent="0.25">
      <c r="A2996">
        <v>80</v>
      </c>
      <c r="B2996">
        <v>79.569999999999993</v>
      </c>
      <c r="C2996">
        <v>26.9</v>
      </c>
    </row>
    <row r="2997" spans="1:3" x14ac:dyDescent="0.25">
      <c r="A2997">
        <v>14</v>
      </c>
      <c r="B2997">
        <v>112.22</v>
      </c>
      <c r="C2997">
        <v>26.9</v>
      </c>
    </row>
    <row r="2998" spans="1:3" x14ac:dyDescent="0.25">
      <c r="A2998">
        <v>29</v>
      </c>
      <c r="B2998">
        <v>102.4</v>
      </c>
      <c r="C2998">
        <v>26.9</v>
      </c>
    </row>
    <row r="2999" spans="1:3" x14ac:dyDescent="0.25">
      <c r="A2999">
        <v>81</v>
      </c>
      <c r="B2999">
        <v>89.02</v>
      </c>
      <c r="C2999">
        <v>26.9</v>
      </c>
    </row>
    <row r="3000" spans="1:3" x14ac:dyDescent="0.25">
      <c r="A3000">
        <v>71</v>
      </c>
      <c r="B3000">
        <v>97.57</v>
      </c>
      <c r="C3000">
        <v>26.9</v>
      </c>
    </row>
    <row r="3001" spans="1:3" x14ac:dyDescent="0.25">
      <c r="A3001">
        <v>79</v>
      </c>
      <c r="B3001">
        <v>64.44</v>
      </c>
      <c r="C3001">
        <v>26.9</v>
      </c>
    </row>
    <row r="3002" spans="1:3" x14ac:dyDescent="0.25">
      <c r="A3002">
        <v>32</v>
      </c>
      <c r="B3002">
        <v>92.37</v>
      </c>
      <c r="C3002">
        <v>26.9</v>
      </c>
    </row>
    <row r="3003" spans="1:3" x14ac:dyDescent="0.25">
      <c r="A3003">
        <v>54</v>
      </c>
      <c r="B3003">
        <v>56.75</v>
      </c>
      <c r="C3003">
        <v>26.9</v>
      </c>
    </row>
    <row r="3004" spans="1:3" x14ac:dyDescent="0.25">
      <c r="A3004">
        <v>62</v>
      </c>
      <c r="B3004">
        <v>60.39</v>
      </c>
      <c r="C3004">
        <v>26.9</v>
      </c>
    </row>
    <row r="3005" spans="1:3" x14ac:dyDescent="0.25">
      <c r="A3005">
        <v>53</v>
      </c>
      <c r="B3005">
        <v>103.37</v>
      </c>
      <c r="C3005">
        <v>26.9</v>
      </c>
    </row>
    <row r="3006" spans="1:3" x14ac:dyDescent="0.25">
      <c r="A3006">
        <v>20</v>
      </c>
      <c r="B3006">
        <v>66.55</v>
      </c>
      <c r="C3006">
        <v>26.9</v>
      </c>
    </row>
    <row r="3007" spans="1:3" x14ac:dyDescent="0.25">
      <c r="A3007">
        <v>16</v>
      </c>
      <c r="B3007">
        <v>115.16</v>
      </c>
      <c r="C3007">
        <v>26.9</v>
      </c>
    </row>
    <row r="3008" spans="1:3" x14ac:dyDescent="0.25">
      <c r="A3008">
        <v>21</v>
      </c>
      <c r="B3008">
        <v>126.35</v>
      </c>
      <c r="C3008">
        <v>26.9</v>
      </c>
    </row>
    <row r="3009" spans="1:3" x14ac:dyDescent="0.25">
      <c r="A3009">
        <v>72</v>
      </c>
      <c r="B3009">
        <v>234.27</v>
      </c>
      <c r="C3009">
        <v>26.9</v>
      </c>
    </row>
    <row r="3010" spans="1:3" x14ac:dyDescent="0.25">
      <c r="A3010">
        <v>43</v>
      </c>
      <c r="B3010">
        <v>74.86</v>
      </c>
      <c r="C3010">
        <v>26.9</v>
      </c>
    </row>
    <row r="3011" spans="1:3" x14ac:dyDescent="0.25">
      <c r="A3011">
        <v>27</v>
      </c>
      <c r="B3011">
        <v>85.53</v>
      </c>
      <c r="C3011">
        <v>26.9</v>
      </c>
    </row>
    <row r="3012" spans="1:3" x14ac:dyDescent="0.25">
      <c r="A3012">
        <v>14</v>
      </c>
      <c r="B3012">
        <v>60.37</v>
      </c>
      <c r="C3012">
        <v>26.9</v>
      </c>
    </row>
    <row r="3013" spans="1:3" x14ac:dyDescent="0.25">
      <c r="A3013">
        <v>31</v>
      </c>
      <c r="B3013">
        <v>70.510000000000005</v>
      </c>
      <c r="C3013">
        <v>26.9</v>
      </c>
    </row>
    <row r="3014" spans="1:3" x14ac:dyDescent="0.25">
      <c r="A3014">
        <v>36</v>
      </c>
      <c r="B3014">
        <v>66.47</v>
      </c>
      <c r="C3014">
        <v>26.9</v>
      </c>
    </row>
    <row r="3015" spans="1:3" x14ac:dyDescent="0.25">
      <c r="A3015">
        <v>43</v>
      </c>
      <c r="B3015">
        <v>71.77</v>
      </c>
      <c r="C3015">
        <v>26.9</v>
      </c>
    </row>
    <row r="3016" spans="1:3" x14ac:dyDescent="0.25">
      <c r="A3016">
        <v>59</v>
      </c>
      <c r="B3016">
        <v>69.37</v>
      </c>
      <c r="C3016">
        <v>26.9</v>
      </c>
    </row>
    <row r="3017" spans="1:3" x14ac:dyDescent="0.25">
      <c r="A3017">
        <v>53</v>
      </c>
      <c r="B3017">
        <v>175.92</v>
      </c>
      <c r="C3017">
        <v>26.9</v>
      </c>
    </row>
    <row r="3018" spans="1:3" x14ac:dyDescent="0.25">
      <c r="A3018">
        <v>67</v>
      </c>
      <c r="B3018">
        <v>97.04</v>
      </c>
      <c r="C3018">
        <v>26.9</v>
      </c>
    </row>
    <row r="3019" spans="1:3" x14ac:dyDescent="0.25">
      <c r="A3019">
        <v>78</v>
      </c>
      <c r="B3019">
        <v>218.46</v>
      </c>
      <c r="C3019">
        <v>26.8</v>
      </c>
    </row>
    <row r="3020" spans="1:3" x14ac:dyDescent="0.25">
      <c r="A3020">
        <v>58</v>
      </c>
      <c r="B3020">
        <v>56.96</v>
      </c>
      <c r="C3020">
        <v>26.8</v>
      </c>
    </row>
    <row r="3021" spans="1:3" x14ac:dyDescent="0.25">
      <c r="A3021">
        <v>69</v>
      </c>
      <c r="B3021">
        <v>101.52</v>
      </c>
      <c r="C3021">
        <v>26.8</v>
      </c>
    </row>
    <row r="3022" spans="1:3" x14ac:dyDescent="0.25">
      <c r="A3022">
        <v>56</v>
      </c>
      <c r="B3022">
        <v>100.83</v>
      </c>
      <c r="C3022">
        <v>26.8</v>
      </c>
    </row>
    <row r="3023" spans="1:3" x14ac:dyDescent="0.25">
      <c r="A3023">
        <v>80</v>
      </c>
      <c r="B3023">
        <v>236.84</v>
      </c>
      <c r="C3023">
        <v>26.8</v>
      </c>
    </row>
    <row r="3024" spans="1:3" x14ac:dyDescent="0.25">
      <c r="A3024">
        <v>20</v>
      </c>
      <c r="B3024">
        <v>100.81</v>
      </c>
      <c r="C3024">
        <v>26.8</v>
      </c>
    </row>
    <row r="3025" spans="1:3" x14ac:dyDescent="0.25">
      <c r="A3025">
        <v>34</v>
      </c>
      <c r="B3025">
        <v>85.57</v>
      </c>
      <c r="C3025">
        <v>26.8</v>
      </c>
    </row>
    <row r="3026" spans="1:3" x14ac:dyDescent="0.25">
      <c r="A3026">
        <v>78</v>
      </c>
      <c r="B3026">
        <v>67.959999999999994</v>
      </c>
      <c r="C3026">
        <v>26.8</v>
      </c>
    </row>
    <row r="3027" spans="1:3" x14ac:dyDescent="0.25">
      <c r="A3027">
        <v>75</v>
      </c>
      <c r="B3027">
        <v>206.33</v>
      </c>
      <c r="C3027">
        <v>26.8</v>
      </c>
    </row>
    <row r="3028" spans="1:3" x14ac:dyDescent="0.25">
      <c r="A3028">
        <v>63</v>
      </c>
      <c r="B3028">
        <v>55.57</v>
      </c>
      <c r="C3028">
        <v>26.8</v>
      </c>
    </row>
    <row r="3029" spans="1:3" x14ac:dyDescent="0.25">
      <c r="A3029">
        <v>41</v>
      </c>
      <c r="B3029">
        <v>134.29</v>
      </c>
      <c r="C3029">
        <v>26.8</v>
      </c>
    </row>
    <row r="3030" spans="1:3" x14ac:dyDescent="0.25">
      <c r="A3030">
        <v>78</v>
      </c>
      <c r="B3030">
        <v>145.03</v>
      </c>
      <c r="C3030">
        <v>26.8</v>
      </c>
    </row>
    <row r="3031" spans="1:3" x14ac:dyDescent="0.25">
      <c r="A3031">
        <v>39</v>
      </c>
      <c r="B3031">
        <v>121.32</v>
      </c>
      <c r="C3031">
        <v>26.8</v>
      </c>
    </row>
    <row r="3032" spans="1:3" x14ac:dyDescent="0.25">
      <c r="A3032">
        <v>58</v>
      </c>
      <c r="B3032">
        <v>105.74</v>
      </c>
      <c r="C3032">
        <v>26.8</v>
      </c>
    </row>
    <row r="3033" spans="1:3" x14ac:dyDescent="0.25">
      <c r="A3033">
        <v>29</v>
      </c>
      <c r="B3033">
        <v>69.12</v>
      </c>
      <c r="C3033">
        <v>26.8</v>
      </c>
    </row>
    <row r="3034" spans="1:3" x14ac:dyDescent="0.25">
      <c r="A3034">
        <v>58</v>
      </c>
      <c r="B3034">
        <v>57.57</v>
      </c>
      <c r="C3034">
        <v>26.8</v>
      </c>
    </row>
    <row r="3035" spans="1:3" x14ac:dyDescent="0.25">
      <c r="A3035">
        <v>43</v>
      </c>
      <c r="B3035">
        <v>68.94</v>
      </c>
      <c r="C3035">
        <v>26.8</v>
      </c>
    </row>
    <row r="3036" spans="1:3" x14ac:dyDescent="0.25">
      <c r="A3036">
        <v>55</v>
      </c>
      <c r="B3036">
        <v>95.32</v>
      </c>
      <c r="C3036">
        <v>26.8</v>
      </c>
    </row>
    <row r="3037" spans="1:3" x14ac:dyDescent="0.25">
      <c r="A3037">
        <v>27</v>
      </c>
      <c r="B3037">
        <v>61.8</v>
      </c>
      <c r="C3037">
        <v>26.8</v>
      </c>
    </row>
    <row r="3038" spans="1:3" x14ac:dyDescent="0.25">
      <c r="A3038">
        <v>47</v>
      </c>
      <c r="B3038">
        <v>63.98</v>
      </c>
      <c r="C3038">
        <v>26.8</v>
      </c>
    </row>
    <row r="3039" spans="1:3" x14ac:dyDescent="0.25">
      <c r="A3039">
        <v>39</v>
      </c>
      <c r="B3039">
        <v>73.069999999999993</v>
      </c>
      <c r="C3039">
        <v>26.8</v>
      </c>
    </row>
    <row r="3040" spans="1:3" x14ac:dyDescent="0.25">
      <c r="A3040">
        <v>68</v>
      </c>
      <c r="B3040">
        <v>206.09</v>
      </c>
      <c r="C3040">
        <v>26.7</v>
      </c>
    </row>
    <row r="3041" spans="1:3" x14ac:dyDescent="0.25">
      <c r="A3041">
        <v>54</v>
      </c>
      <c r="B3041">
        <v>206.72</v>
      </c>
      <c r="C3041">
        <v>26.7</v>
      </c>
    </row>
    <row r="3042" spans="1:3" x14ac:dyDescent="0.25">
      <c r="A3042">
        <v>57</v>
      </c>
      <c r="B3042">
        <v>89.44</v>
      </c>
      <c r="C3042">
        <v>26.7</v>
      </c>
    </row>
    <row r="3043" spans="1:3" x14ac:dyDescent="0.25">
      <c r="A3043">
        <v>36</v>
      </c>
      <c r="B3043">
        <v>61.29</v>
      </c>
      <c r="C3043">
        <v>26.7</v>
      </c>
    </row>
    <row r="3044" spans="1:3" x14ac:dyDescent="0.25">
      <c r="A3044">
        <v>72</v>
      </c>
      <c r="B3044">
        <v>215.64</v>
      </c>
      <c r="C3044">
        <v>26.7</v>
      </c>
    </row>
    <row r="3045" spans="1:3" x14ac:dyDescent="0.25">
      <c r="A3045">
        <v>28</v>
      </c>
      <c r="B3045">
        <v>85.79</v>
      </c>
      <c r="C3045">
        <v>26.7</v>
      </c>
    </row>
    <row r="3046" spans="1:3" x14ac:dyDescent="0.25">
      <c r="A3046">
        <v>65</v>
      </c>
      <c r="B3046">
        <v>111.85</v>
      </c>
      <c r="C3046">
        <v>26.7</v>
      </c>
    </row>
    <row r="3047" spans="1:3" x14ac:dyDescent="0.25">
      <c r="A3047">
        <v>71</v>
      </c>
      <c r="B3047">
        <v>186.45</v>
      </c>
      <c r="C3047">
        <v>26.7</v>
      </c>
    </row>
    <row r="3048" spans="1:3" x14ac:dyDescent="0.25">
      <c r="A3048">
        <v>80</v>
      </c>
      <c r="B3048">
        <v>56.99</v>
      </c>
      <c r="C3048">
        <v>26.7</v>
      </c>
    </row>
    <row r="3049" spans="1:3" x14ac:dyDescent="0.25">
      <c r="A3049">
        <v>74</v>
      </c>
      <c r="B3049">
        <v>83.5</v>
      </c>
      <c r="C3049">
        <v>26.7</v>
      </c>
    </row>
    <row r="3050" spans="1:3" x14ac:dyDescent="0.25">
      <c r="A3050">
        <v>62</v>
      </c>
      <c r="B3050">
        <v>77.92</v>
      </c>
      <c r="C3050">
        <v>26.7</v>
      </c>
    </row>
    <row r="3051" spans="1:3" x14ac:dyDescent="0.25">
      <c r="A3051">
        <v>43</v>
      </c>
      <c r="B3051">
        <v>101.75</v>
      </c>
      <c r="C3051">
        <v>26.7</v>
      </c>
    </row>
    <row r="3052" spans="1:3" x14ac:dyDescent="0.25">
      <c r="A3052">
        <v>56</v>
      </c>
      <c r="B3052">
        <v>64.66</v>
      </c>
      <c r="C3052">
        <v>26.7</v>
      </c>
    </row>
    <row r="3053" spans="1:3" x14ac:dyDescent="0.25">
      <c r="A3053">
        <v>41</v>
      </c>
      <c r="B3053">
        <v>101.79</v>
      </c>
      <c r="C3053">
        <v>26.7</v>
      </c>
    </row>
    <row r="3054" spans="1:3" x14ac:dyDescent="0.25">
      <c r="A3054">
        <v>55</v>
      </c>
      <c r="B3054">
        <v>64.45</v>
      </c>
      <c r="C3054">
        <v>26.7</v>
      </c>
    </row>
    <row r="3055" spans="1:3" x14ac:dyDescent="0.25">
      <c r="A3055">
        <v>49</v>
      </c>
      <c r="B3055">
        <v>107.4</v>
      </c>
      <c r="C3055">
        <v>26.7</v>
      </c>
    </row>
    <row r="3056" spans="1:3" x14ac:dyDescent="0.25">
      <c r="A3056">
        <v>37</v>
      </c>
      <c r="B3056">
        <v>145.26</v>
      </c>
      <c r="C3056">
        <v>26.7</v>
      </c>
    </row>
    <row r="3057" spans="1:3" x14ac:dyDescent="0.25">
      <c r="A3057">
        <v>80</v>
      </c>
      <c r="B3057">
        <v>71.88</v>
      </c>
      <c r="C3057">
        <v>26.7</v>
      </c>
    </row>
    <row r="3058" spans="1:3" x14ac:dyDescent="0.25">
      <c r="A3058">
        <v>35</v>
      </c>
      <c r="B3058">
        <v>90.51</v>
      </c>
      <c r="C3058">
        <v>26.7</v>
      </c>
    </row>
    <row r="3059" spans="1:3" x14ac:dyDescent="0.25">
      <c r="A3059">
        <v>67</v>
      </c>
      <c r="B3059">
        <v>208.78</v>
      </c>
      <c r="C3059">
        <v>26.7</v>
      </c>
    </row>
    <row r="3060" spans="1:3" x14ac:dyDescent="0.25">
      <c r="A3060">
        <v>54</v>
      </c>
      <c r="B3060">
        <v>97.47</v>
      </c>
      <c r="C3060">
        <v>26.7</v>
      </c>
    </row>
    <row r="3061" spans="1:3" x14ac:dyDescent="0.25">
      <c r="A3061">
        <v>39</v>
      </c>
      <c r="B3061">
        <v>78.900000000000006</v>
      </c>
      <c r="C3061">
        <v>26.7</v>
      </c>
    </row>
    <row r="3062" spans="1:3" x14ac:dyDescent="0.25">
      <c r="A3062">
        <v>50</v>
      </c>
      <c r="B3062">
        <v>160.94</v>
      </c>
      <c r="C3062">
        <v>26.7</v>
      </c>
    </row>
    <row r="3063" spans="1:3" x14ac:dyDescent="0.25">
      <c r="A3063">
        <v>80</v>
      </c>
      <c r="B3063">
        <v>102.9</v>
      </c>
      <c r="C3063">
        <v>26.7</v>
      </c>
    </row>
    <row r="3064" spans="1:3" x14ac:dyDescent="0.25">
      <c r="A3064">
        <v>8</v>
      </c>
      <c r="B3064">
        <v>107.97</v>
      </c>
      <c r="C3064">
        <v>26.7</v>
      </c>
    </row>
    <row r="3065" spans="1:3" x14ac:dyDescent="0.25">
      <c r="A3065">
        <v>75</v>
      </c>
      <c r="B3065">
        <v>70.73</v>
      </c>
      <c r="C3065">
        <v>26.7</v>
      </c>
    </row>
    <row r="3066" spans="1:3" x14ac:dyDescent="0.25">
      <c r="A3066">
        <v>78</v>
      </c>
      <c r="B3066">
        <v>79.94</v>
      </c>
      <c r="C3066">
        <v>26.7</v>
      </c>
    </row>
    <row r="3067" spans="1:3" x14ac:dyDescent="0.25">
      <c r="A3067">
        <v>71</v>
      </c>
      <c r="B3067">
        <v>67.06</v>
      </c>
      <c r="C3067">
        <v>26.7</v>
      </c>
    </row>
    <row r="3068" spans="1:3" x14ac:dyDescent="0.25">
      <c r="A3068">
        <v>50</v>
      </c>
      <c r="B3068">
        <v>77.819999999999993</v>
      </c>
      <c r="C3068">
        <v>26.7</v>
      </c>
    </row>
    <row r="3069" spans="1:3" x14ac:dyDescent="0.25">
      <c r="A3069">
        <v>13</v>
      </c>
      <c r="B3069">
        <v>73.760000000000005</v>
      </c>
      <c r="C3069">
        <v>26.7</v>
      </c>
    </row>
    <row r="3070" spans="1:3" x14ac:dyDescent="0.25">
      <c r="A3070">
        <v>53</v>
      </c>
      <c r="B3070">
        <v>83.68</v>
      </c>
      <c r="C3070">
        <v>26.7</v>
      </c>
    </row>
    <row r="3071" spans="1:3" x14ac:dyDescent="0.25">
      <c r="A3071">
        <v>68</v>
      </c>
      <c r="B3071">
        <v>96.14</v>
      </c>
      <c r="C3071">
        <v>26.7</v>
      </c>
    </row>
    <row r="3072" spans="1:3" x14ac:dyDescent="0.25">
      <c r="A3072">
        <v>30</v>
      </c>
      <c r="B3072">
        <v>106.03</v>
      </c>
      <c r="C3072">
        <v>26.7</v>
      </c>
    </row>
    <row r="3073" spans="1:3" x14ac:dyDescent="0.25">
      <c r="A3073">
        <v>33</v>
      </c>
      <c r="B3073">
        <v>107.47</v>
      </c>
      <c r="C3073">
        <v>26.7</v>
      </c>
    </row>
    <row r="3074" spans="1:3" x14ac:dyDescent="0.25">
      <c r="A3074">
        <v>31</v>
      </c>
      <c r="B3074">
        <v>108.51</v>
      </c>
      <c r="C3074">
        <v>26.7</v>
      </c>
    </row>
    <row r="3075" spans="1:3" x14ac:dyDescent="0.25">
      <c r="A3075">
        <v>41</v>
      </c>
      <c r="B3075">
        <v>65.67</v>
      </c>
      <c r="C3075">
        <v>26.7</v>
      </c>
    </row>
    <row r="3076" spans="1:3" x14ac:dyDescent="0.25">
      <c r="A3076">
        <v>80</v>
      </c>
      <c r="B3076">
        <v>73.89</v>
      </c>
      <c r="C3076">
        <v>26.7</v>
      </c>
    </row>
    <row r="3077" spans="1:3" x14ac:dyDescent="0.25">
      <c r="A3077">
        <v>79</v>
      </c>
      <c r="B3077">
        <v>228.7</v>
      </c>
      <c r="C3077">
        <v>26.6</v>
      </c>
    </row>
    <row r="3078" spans="1:3" x14ac:dyDescent="0.25">
      <c r="A3078">
        <v>75</v>
      </c>
      <c r="B3078">
        <v>199.2</v>
      </c>
      <c r="C3078">
        <v>26.6</v>
      </c>
    </row>
    <row r="3079" spans="1:3" x14ac:dyDescent="0.25">
      <c r="A3079">
        <v>74</v>
      </c>
      <c r="B3079">
        <v>74.959999999999994</v>
      </c>
      <c r="C3079">
        <v>26.6</v>
      </c>
    </row>
    <row r="3080" spans="1:3" x14ac:dyDescent="0.25">
      <c r="A3080">
        <v>43</v>
      </c>
      <c r="B3080">
        <v>70.08</v>
      </c>
      <c r="C3080">
        <v>26.6</v>
      </c>
    </row>
    <row r="3081" spans="1:3" x14ac:dyDescent="0.25">
      <c r="A3081">
        <v>50</v>
      </c>
      <c r="B3081">
        <v>92.81</v>
      </c>
      <c r="C3081">
        <v>26.6</v>
      </c>
    </row>
    <row r="3082" spans="1:3" x14ac:dyDescent="0.25">
      <c r="A3082">
        <v>63</v>
      </c>
      <c r="B3082">
        <v>79.260000000000005</v>
      </c>
      <c r="C3082">
        <v>26.6</v>
      </c>
    </row>
    <row r="3083" spans="1:3" x14ac:dyDescent="0.25">
      <c r="A3083">
        <v>61</v>
      </c>
      <c r="B3083">
        <v>99.16</v>
      </c>
      <c r="C3083">
        <v>26.6</v>
      </c>
    </row>
    <row r="3084" spans="1:3" x14ac:dyDescent="0.25">
      <c r="A3084">
        <v>44</v>
      </c>
      <c r="B3084">
        <v>87.49</v>
      </c>
      <c r="C3084">
        <v>26.6</v>
      </c>
    </row>
    <row r="3085" spans="1:3" x14ac:dyDescent="0.25">
      <c r="A3085">
        <v>40</v>
      </c>
      <c r="B3085">
        <v>56.07</v>
      </c>
      <c r="C3085">
        <v>26.6</v>
      </c>
    </row>
    <row r="3086" spans="1:3" x14ac:dyDescent="0.25">
      <c r="A3086">
        <v>68</v>
      </c>
      <c r="B3086">
        <v>237.21</v>
      </c>
      <c r="C3086">
        <v>26.6</v>
      </c>
    </row>
    <row r="3087" spans="1:3" x14ac:dyDescent="0.25">
      <c r="A3087">
        <v>25</v>
      </c>
      <c r="B3087">
        <v>69.239999999999995</v>
      </c>
      <c r="C3087">
        <v>26.6</v>
      </c>
    </row>
    <row r="3088" spans="1:3" x14ac:dyDescent="0.25">
      <c r="A3088">
        <v>61</v>
      </c>
      <c r="B3088">
        <v>155.32</v>
      </c>
      <c r="C3088">
        <v>26.6</v>
      </c>
    </row>
    <row r="3089" spans="1:3" x14ac:dyDescent="0.25">
      <c r="A3089">
        <v>63</v>
      </c>
      <c r="B3089">
        <v>85.51</v>
      </c>
      <c r="C3089">
        <v>26.6</v>
      </c>
    </row>
    <row r="3090" spans="1:3" x14ac:dyDescent="0.25">
      <c r="A3090">
        <v>23</v>
      </c>
      <c r="B3090">
        <v>112.3</v>
      </c>
      <c r="C3090">
        <v>26.6</v>
      </c>
    </row>
    <row r="3091" spans="1:3" x14ac:dyDescent="0.25">
      <c r="A3091">
        <v>56</v>
      </c>
      <c r="B3091">
        <v>74.349999999999994</v>
      </c>
      <c r="C3091">
        <v>26.6</v>
      </c>
    </row>
    <row r="3092" spans="1:3" x14ac:dyDescent="0.25">
      <c r="A3092">
        <v>79</v>
      </c>
      <c r="B3092">
        <v>97.81</v>
      </c>
      <c r="C3092">
        <v>26.6</v>
      </c>
    </row>
    <row r="3093" spans="1:3" x14ac:dyDescent="0.25">
      <c r="A3093">
        <v>39</v>
      </c>
      <c r="B3093">
        <v>102.51</v>
      </c>
      <c r="C3093">
        <v>26.6</v>
      </c>
    </row>
    <row r="3094" spans="1:3" x14ac:dyDescent="0.25">
      <c r="A3094">
        <v>20</v>
      </c>
      <c r="B3094">
        <v>147.41999999999999</v>
      </c>
      <c r="C3094">
        <v>26.6</v>
      </c>
    </row>
    <row r="3095" spans="1:3" x14ac:dyDescent="0.25">
      <c r="A3095">
        <v>50</v>
      </c>
      <c r="B3095">
        <v>59.48</v>
      </c>
      <c r="C3095">
        <v>26.6</v>
      </c>
    </row>
    <row r="3096" spans="1:3" x14ac:dyDescent="0.25">
      <c r="A3096">
        <v>35</v>
      </c>
      <c r="B3096">
        <v>205.97</v>
      </c>
      <c r="C3096">
        <v>26.6</v>
      </c>
    </row>
    <row r="3097" spans="1:3" x14ac:dyDescent="0.25">
      <c r="A3097">
        <v>61</v>
      </c>
      <c r="B3097">
        <v>98.35</v>
      </c>
      <c r="C3097">
        <v>26.6</v>
      </c>
    </row>
    <row r="3098" spans="1:3" x14ac:dyDescent="0.25">
      <c r="A3098">
        <v>22</v>
      </c>
      <c r="B3098">
        <v>111.1</v>
      </c>
      <c r="C3098">
        <v>26.6</v>
      </c>
    </row>
    <row r="3099" spans="1:3" x14ac:dyDescent="0.25">
      <c r="A3099">
        <v>49</v>
      </c>
      <c r="B3099">
        <v>104.08</v>
      </c>
      <c r="C3099">
        <v>26.6</v>
      </c>
    </row>
    <row r="3100" spans="1:3" x14ac:dyDescent="0.25">
      <c r="A3100">
        <v>19</v>
      </c>
      <c r="B3100">
        <v>76.569999999999993</v>
      </c>
      <c r="C3100">
        <v>26.6</v>
      </c>
    </row>
    <row r="3101" spans="1:3" x14ac:dyDescent="0.25">
      <c r="A3101">
        <v>45</v>
      </c>
      <c r="B3101">
        <v>65.48</v>
      </c>
      <c r="C3101">
        <v>26.6</v>
      </c>
    </row>
    <row r="3102" spans="1:3" x14ac:dyDescent="0.25">
      <c r="A3102">
        <v>40</v>
      </c>
      <c r="B3102">
        <v>64.84</v>
      </c>
      <c r="C3102">
        <v>26.6</v>
      </c>
    </row>
    <row r="3103" spans="1:3" x14ac:dyDescent="0.25">
      <c r="A3103">
        <v>63</v>
      </c>
      <c r="B3103">
        <v>69.459999999999994</v>
      </c>
      <c r="C3103">
        <v>26.6</v>
      </c>
    </row>
    <row r="3104" spans="1:3" x14ac:dyDescent="0.25">
      <c r="A3104">
        <v>32</v>
      </c>
      <c r="B3104">
        <v>102.87</v>
      </c>
      <c r="C3104">
        <v>26.6</v>
      </c>
    </row>
    <row r="3105" spans="1:3" x14ac:dyDescent="0.25">
      <c r="A3105">
        <v>37</v>
      </c>
      <c r="B3105">
        <v>102.15</v>
      </c>
      <c r="C3105">
        <v>26.6</v>
      </c>
    </row>
    <row r="3106" spans="1:3" x14ac:dyDescent="0.25">
      <c r="A3106">
        <v>82</v>
      </c>
      <c r="B3106">
        <v>84.03</v>
      </c>
      <c r="C3106">
        <v>26.5</v>
      </c>
    </row>
    <row r="3107" spans="1:3" x14ac:dyDescent="0.25">
      <c r="A3107">
        <v>77</v>
      </c>
      <c r="B3107">
        <v>193.83</v>
      </c>
      <c r="C3107">
        <v>26.5</v>
      </c>
    </row>
    <row r="3108" spans="1:3" x14ac:dyDescent="0.25">
      <c r="A3108">
        <v>22</v>
      </c>
      <c r="B3108">
        <v>117.69</v>
      </c>
      <c r="C3108">
        <v>26.5</v>
      </c>
    </row>
    <row r="3109" spans="1:3" x14ac:dyDescent="0.25">
      <c r="A3109">
        <v>55</v>
      </c>
      <c r="B3109">
        <v>86.6</v>
      </c>
      <c r="C3109">
        <v>26.5</v>
      </c>
    </row>
    <row r="3110" spans="1:3" x14ac:dyDescent="0.25">
      <c r="A3110">
        <v>82</v>
      </c>
      <c r="B3110">
        <v>96.63</v>
      </c>
      <c r="C3110">
        <v>26.5</v>
      </c>
    </row>
    <row r="3111" spans="1:3" x14ac:dyDescent="0.25">
      <c r="A3111">
        <v>62</v>
      </c>
      <c r="B3111">
        <v>91.68</v>
      </c>
      <c r="C3111">
        <v>26.5</v>
      </c>
    </row>
    <row r="3112" spans="1:3" x14ac:dyDescent="0.25">
      <c r="A3112">
        <v>32</v>
      </c>
      <c r="B3112">
        <v>79.34</v>
      </c>
      <c r="C3112">
        <v>26.5</v>
      </c>
    </row>
    <row r="3113" spans="1:3" x14ac:dyDescent="0.25">
      <c r="A3113">
        <v>68</v>
      </c>
      <c r="B3113">
        <v>61.36</v>
      </c>
      <c r="C3113">
        <v>26.5</v>
      </c>
    </row>
    <row r="3114" spans="1:3" x14ac:dyDescent="0.25">
      <c r="A3114">
        <v>48</v>
      </c>
      <c r="B3114">
        <v>63.33</v>
      </c>
      <c r="C3114">
        <v>26.5</v>
      </c>
    </row>
    <row r="3115" spans="1:3" x14ac:dyDescent="0.25">
      <c r="A3115">
        <v>22</v>
      </c>
      <c r="B3115">
        <v>63.37</v>
      </c>
      <c r="C3115">
        <v>26.5</v>
      </c>
    </row>
    <row r="3116" spans="1:3" x14ac:dyDescent="0.25">
      <c r="A3116">
        <v>72</v>
      </c>
      <c r="B3116">
        <v>113.63</v>
      </c>
      <c r="C3116">
        <v>26.5</v>
      </c>
    </row>
    <row r="3117" spans="1:3" x14ac:dyDescent="0.25">
      <c r="A3117">
        <v>12</v>
      </c>
      <c r="B3117">
        <v>86.55</v>
      </c>
      <c r="C3117">
        <v>26.5</v>
      </c>
    </row>
    <row r="3118" spans="1:3" x14ac:dyDescent="0.25">
      <c r="A3118">
        <v>47</v>
      </c>
      <c r="B3118">
        <v>62.47</v>
      </c>
      <c r="C3118">
        <v>26.5</v>
      </c>
    </row>
    <row r="3119" spans="1:3" x14ac:dyDescent="0.25">
      <c r="A3119">
        <v>79</v>
      </c>
      <c r="B3119">
        <v>83.07</v>
      </c>
      <c r="C3119">
        <v>26.5</v>
      </c>
    </row>
    <row r="3120" spans="1:3" x14ac:dyDescent="0.25">
      <c r="A3120">
        <v>29</v>
      </c>
      <c r="B3120">
        <v>118.61</v>
      </c>
      <c r="C3120">
        <v>26.5</v>
      </c>
    </row>
    <row r="3121" spans="1:3" x14ac:dyDescent="0.25">
      <c r="A3121">
        <v>60</v>
      </c>
      <c r="B3121">
        <v>70.52</v>
      </c>
      <c r="C3121">
        <v>26.5</v>
      </c>
    </row>
    <row r="3122" spans="1:3" x14ac:dyDescent="0.25">
      <c r="A3122">
        <v>57</v>
      </c>
      <c r="B3122">
        <v>90.4</v>
      </c>
      <c r="C3122">
        <v>26.5</v>
      </c>
    </row>
    <row r="3123" spans="1:3" x14ac:dyDescent="0.25">
      <c r="A3123">
        <v>16</v>
      </c>
      <c r="B3123">
        <v>90.39</v>
      </c>
      <c r="C3123">
        <v>26.5</v>
      </c>
    </row>
    <row r="3124" spans="1:3" x14ac:dyDescent="0.25">
      <c r="A3124">
        <v>25</v>
      </c>
      <c r="B3124">
        <v>89.87</v>
      </c>
      <c r="C3124">
        <v>26.5</v>
      </c>
    </row>
    <row r="3125" spans="1:3" x14ac:dyDescent="0.25">
      <c r="A3125">
        <v>32</v>
      </c>
      <c r="B3125">
        <v>71.8</v>
      </c>
      <c r="C3125">
        <v>26.5</v>
      </c>
    </row>
    <row r="3126" spans="1:3" x14ac:dyDescent="0.25">
      <c r="A3126">
        <v>54</v>
      </c>
      <c r="B3126">
        <v>81.260000000000005</v>
      </c>
      <c r="C3126">
        <v>26.5</v>
      </c>
    </row>
    <row r="3127" spans="1:3" x14ac:dyDescent="0.25">
      <c r="A3127">
        <v>59</v>
      </c>
      <c r="B3127">
        <v>101.24</v>
      </c>
      <c r="C3127">
        <v>26.5</v>
      </c>
    </row>
    <row r="3128" spans="1:3" x14ac:dyDescent="0.25">
      <c r="A3128">
        <v>52</v>
      </c>
      <c r="B3128">
        <v>97.37</v>
      </c>
      <c r="C3128">
        <v>26.5</v>
      </c>
    </row>
    <row r="3129" spans="1:3" x14ac:dyDescent="0.25">
      <c r="A3129">
        <v>61</v>
      </c>
      <c r="B3129">
        <v>111.94</v>
      </c>
      <c r="C3129">
        <v>26.5</v>
      </c>
    </row>
    <row r="3130" spans="1:3" x14ac:dyDescent="0.25">
      <c r="A3130">
        <v>31</v>
      </c>
      <c r="B3130">
        <v>61.1</v>
      </c>
      <c r="C3130">
        <v>26.5</v>
      </c>
    </row>
    <row r="3131" spans="1:3" x14ac:dyDescent="0.25">
      <c r="A3131">
        <v>44</v>
      </c>
      <c r="B3131">
        <v>91.28</v>
      </c>
      <c r="C3131">
        <v>26.5</v>
      </c>
    </row>
    <row r="3132" spans="1:3" x14ac:dyDescent="0.25">
      <c r="A3132">
        <v>14</v>
      </c>
      <c r="B3132">
        <v>72.88</v>
      </c>
      <c r="C3132">
        <v>26.5</v>
      </c>
    </row>
    <row r="3133" spans="1:3" x14ac:dyDescent="0.25">
      <c r="A3133">
        <v>28</v>
      </c>
      <c r="B3133">
        <v>73.2</v>
      </c>
      <c r="C3133">
        <v>26.5</v>
      </c>
    </row>
    <row r="3134" spans="1:3" x14ac:dyDescent="0.25">
      <c r="A3134">
        <v>58</v>
      </c>
      <c r="B3134">
        <v>225.35</v>
      </c>
      <c r="C3134">
        <v>26.5</v>
      </c>
    </row>
    <row r="3135" spans="1:3" x14ac:dyDescent="0.25">
      <c r="A3135">
        <v>43</v>
      </c>
      <c r="B3135">
        <v>107.43</v>
      </c>
      <c r="C3135">
        <v>26.5</v>
      </c>
    </row>
    <row r="3136" spans="1:3" x14ac:dyDescent="0.25">
      <c r="A3136">
        <v>82</v>
      </c>
      <c r="B3136">
        <v>144.9</v>
      </c>
      <c r="C3136">
        <v>26.4</v>
      </c>
    </row>
    <row r="3137" spans="1:3" x14ac:dyDescent="0.25">
      <c r="A3137">
        <v>52</v>
      </c>
      <c r="B3137">
        <v>96.59</v>
      </c>
      <c r="C3137">
        <v>26.4</v>
      </c>
    </row>
    <row r="3138" spans="1:3" x14ac:dyDescent="0.25">
      <c r="A3138">
        <v>60</v>
      </c>
      <c r="B3138">
        <v>97.43</v>
      </c>
      <c r="C3138">
        <v>26.4</v>
      </c>
    </row>
    <row r="3139" spans="1:3" x14ac:dyDescent="0.25">
      <c r="A3139">
        <v>27</v>
      </c>
      <c r="B3139">
        <v>102.64</v>
      </c>
      <c r="C3139">
        <v>26.4</v>
      </c>
    </row>
    <row r="3140" spans="1:3" x14ac:dyDescent="0.25">
      <c r="A3140">
        <v>39</v>
      </c>
      <c r="B3140">
        <v>83.51</v>
      </c>
      <c r="C3140">
        <v>26.4</v>
      </c>
    </row>
    <row r="3141" spans="1:3" x14ac:dyDescent="0.25">
      <c r="A3141">
        <v>22</v>
      </c>
      <c r="B3141">
        <v>82</v>
      </c>
      <c r="C3141">
        <v>26.4</v>
      </c>
    </row>
    <row r="3142" spans="1:3" x14ac:dyDescent="0.25">
      <c r="A3142">
        <v>54</v>
      </c>
      <c r="B3142">
        <v>81.260000000000005</v>
      </c>
      <c r="C3142">
        <v>26.4</v>
      </c>
    </row>
    <row r="3143" spans="1:3" x14ac:dyDescent="0.25">
      <c r="A3143">
        <v>46</v>
      </c>
      <c r="B3143">
        <v>55.83</v>
      </c>
      <c r="C3143">
        <v>26.4</v>
      </c>
    </row>
    <row r="3144" spans="1:3" x14ac:dyDescent="0.25">
      <c r="A3144">
        <v>14</v>
      </c>
      <c r="B3144">
        <v>78.09</v>
      </c>
      <c r="C3144">
        <v>26.4</v>
      </c>
    </row>
    <row r="3145" spans="1:3" x14ac:dyDescent="0.25">
      <c r="A3145">
        <v>39</v>
      </c>
      <c r="B3145">
        <v>114.32</v>
      </c>
      <c r="C3145">
        <v>26.4</v>
      </c>
    </row>
    <row r="3146" spans="1:3" x14ac:dyDescent="0.25">
      <c r="A3146">
        <v>31</v>
      </c>
      <c r="B3146">
        <v>104.55</v>
      </c>
      <c r="C3146">
        <v>26.4</v>
      </c>
    </row>
    <row r="3147" spans="1:3" x14ac:dyDescent="0.25">
      <c r="A3147">
        <v>77</v>
      </c>
      <c r="B3147">
        <v>79.3</v>
      </c>
      <c r="C3147">
        <v>26.4</v>
      </c>
    </row>
    <row r="3148" spans="1:3" x14ac:dyDescent="0.25">
      <c r="A3148">
        <v>26</v>
      </c>
      <c r="B3148">
        <v>136.1</v>
      </c>
      <c r="C3148">
        <v>26.4</v>
      </c>
    </row>
    <row r="3149" spans="1:3" x14ac:dyDescent="0.25">
      <c r="A3149">
        <v>78</v>
      </c>
      <c r="B3149">
        <v>84.49</v>
      </c>
      <c r="C3149">
        <v>26.4</v>
      </c>
    </row>
    <row r="3150" spans="1:3" x14ac:dyDescent="0.25">
      <c r="A3150">
        <v>50</v>
      </c>
      <c r="B3150">
        <v>91.08</v>
      </c>
      <c r="C3150">
        <v>26.4</v>
      </c>
    </row>
    <row r="3151" spans="1:3" x14ac:dyDescent="0.25">
      <c r="A3151">
        <v>55</v>
      </c>
      <c r="B3151">
        <v>118.69</v>
      </c>
      <c r="C3151">
        <v>26.4</v>
      </c>
    </row>
    <row r="3152" spans="1:3" x14ac:dyDescent="0.25">
      <c r="A3152">
        <v>42</v>
      </c>
      <c r="B3152">
        <v>98.76</v>
      </c>
      <c r="C3152">
        <v>26.4</v>
      </c>
    </row>
    <row r="3153" spans="1:3" x14ac:dyDescent="0.25">
      <c r="A3153">
        <v>65</v>
      </c>
      <c r="B3153">
        <v>71.06</v>
      </c>
      <c r="C3153">
        <v>26.4</v>
      </c>
    </row>
    <row r="3154" spans="1:3" x14ac:dyDescent="0.25">
      <c r="A3154">
        <v>63</v>
      </c>
      <c r="B3154">
        <v>85</v>
      </c>
      <c r="C3154">
        <v>26.4</v>
      </c>
    </row>
    <row r="3155" spans="1:3" x14ac:dyDescent="0.25">
      <c r="A3155">
        <v>41</v>
      </c>
      <c r="B3155">
        <v>86.03</v>
      </c>
      <c r="C3155">
        <v>26.4</v>
      </c>
    </row>
    <row r="3156" spans="1:3" x14ac:dyDescent="0.25">
      <c r="A3156">
        <v>50</v>
      </c>
      <c r="B3156">
        <v>82.1</v>
      </c>
      <c r="C3156">
        <v>26.4</v>
      </c>
    </row>
    <row r="3157" spans="1:3" x14ac:dyDescent="0.25">
      <c r="A3157">
        <v>34</v>
      </c>
      <c r="B3157">
        <v>119.61</v>
      </c>
      <c r="C3157">
        <v>26.4</v>
      </c>
    </row>
    <row r="3158" spans="1:3" x14ac:dyDescent="0.25">
      <c r="A3158">
        <v>37</v>
      </c>
      <c r="B3158">
        <v>101.07</v>
      </c>
      <c r="C3158">
        <v>26.4</v>
      </c>
    </row>
    <row r="3159" spans="1:3" x14ac:dyDescent="0.25">
      <c r="A3159">
        <v>67</v>
      </c>
      <c r="B3159">
        <v>102.89</v>
      </c>
      <c r="C3159">
        <v>26.4</v>
      </c>
    </row>
    <row r="3160" spans="1:3" x14ac:dyDescent="0.25">
      <c r="A3160">
        <v>48</v>
      </c>
      <c r="B3160">
        <v>124.64</v>
      </c>
      <c r="C3160">
        <v>26.4</v>
      </c>
    </row>
    <row r="3161" spans="1:3" x14ac:dyDescent="0.25">
      <c r="A3161">
        <v>31</v>
      </c>
      <c r="B3161">
        <v>87.81</v>
      </c>
      <c r="C3161">
        <v>26.4</v>
      </c>
    </row>
    <row r="3162" spans="1:3" x14ac:dyDescent="0.25">
      <c r="A3162">
        <v>51</v>
      </c>
      <c r="B3162">
        <v>87.15</v>
      </c>
      <c r="C3162">
        <v>26.4</v>
      </c>
    </row>
    <row r="3163" spans="1:3" x14ac:dyDescent="0.25">
      <c r="A3163">
        <v>61</v>
      </c>
      <c r="B3163">
        <v>107.33</v>
      </c>
      <c r="C3163">
        <v>26.4</v>
      </c>
    </row>
    <row r="3164" spans="1:3" x14ac:dyDescent="0.25">
      <c r="A3164">
        <v>63</v>
      </c>
      <c r="B3164">
        <v>203.87</v>
      </c>
      <c r="C3164">
        <v>26.4</v>
      </c>
    </row>
    <row r="3165" spans="1:3" x14ac:dyDescent="0.25">
      <c r="A3165">
        <v>31</v>
      </c>
      <c r="B3165">
        <v>79.81</v>
      </c>
      <c r="C3165">
        <v>26.4</v>
      </c>
    </row>
    <row r="3166" spans="1:3" x14ac:dyDescent="0.25">
      <c r="A3166">
        <v>67</v>
      </c>
      <c r="B3166">
        <v>125.33</v>
      </c>
      <c r="C3166">
        <v>26.4</v>
      </c>
    </row>
    <row r="3167" spans="1:3" x14ac:dyDescent="0.25">
      <c r="A3167">
        <v>81</v>
      </c>
      <c r="B3167">
        <v>174.54</v>
      </c>
      <c r="C3167">
        <v>26.4</v>
      </c>
    </row>
    <row r="3168" spans="1:3" x14ac:dyDescent="0.25">
      <c r="A3168">
        <v>50</v>
      </c>
      <c r="B3168">
        <v>193.8</v>
      </c>
      <c r="C3168">
        <v>26.4</v>
      </c>
    </row>
    <row r="3169" spans="1:3" x14ac:dyDescent="0.25">
      <c r="A3169">
        <v>36</v>
      </c>
      <c r="B3169">
        <v>124.31</v>
      </c>
      <c r="C3169">
        <v>26.4</v>
      </c>
    </row>
    <row r="3170" spans="1:3" x14ac:dyDescent="0.25">
      <c r="A3170">
        <v>81</v>
      </c>
      <c r="B3170">
        <v>72.81</v>
      </c>
      <c r="C3170">
        <v>26.3</v>
      </c>
    </row>
    <row r="3171" spans="1:3" x14ac:dyDescent="0.25">
      <c r="A3171">
        <v>39</v>
      </c>
      <c r="B3171">
        <v>83.24</v>
      </c>
      <c r="C3171">
        <v>26.3</v>
      </c>
    </row>
    <row r="3172" spans="1:3" x14ac:dyDescent="0.25">
      <c r="A3172">
        <v>67</v>
      </c>
      <c r="B3172">
        <v>113.34</v>
      </c>
      <c r="C3172">
        <v>26.3</v>
      </c>
    </row>
    <row r="3173" spans="1:3" x14ac:dyDescent="0.25">
      <c r="A3173">
        <v>71</v>
      </c>
      <c r="B3173">
        <v>151.30000000000001</v>
      </c>
      <c r="C3173">
        <v>26.3</v>
      </c>
    </row>
    <row r="3174" spans="1:3" x14ac:dyDescent="0.25">
      <c r="A3174">
        <v>51</v>
      </c>
      <c r="B3174">
        <v>66.11</v>
      </c>
      <c r="C3174">
        <v>26.3</v>
      </c>
    </row>
    <row r="3175" spans="1:3" x14ac:dyDescent="0.25">
      <c r="A3175">
        <v>16</v>
      </c>
      <c r="B3175">
        <v>133.19999999999999</v>
      </c>
      <c r="C3175">
        <v>26.3</v>
      </c>
    </row>
    <row r="3176" spans="1:3" x14ac:dyDescent="0.25">
      <c r="A3176">
        <v>42</v>
      </c>
      <c r="B3176">
        <v>79.989999999999995</v>
      </c>
      <c r="C3176">
        <v>26.3</v>
      </c>
    </row>
    <row r="3177" spans="1:3" x14ac:dyDescent="0.25">
      <c r="A3177">
        <v>32</v>
      </c>
      <c r="B3177">
        <v>128.72</v>
      </c>
      <c r="C3177">
        <v>26.3</v>
      </c>
    </row>
    <row r="3178" spans="1:3" x14ac:dyDescent="0.25">
      <c r="A3178">
        <v>74</v>
      </c>
      <c r="B3178">
        <v>92.67</v>
      </c>
      <c r="C3178">
        <v>26.3</v>
      </c>
    </row>
    <row r="3179" spans="1:3" x14ac:dyDescent="0.25">
      <c r="A3179">
        <v>30</v>
      </c>
      <c r="B3179">
        <v>66.010000000000005</v>
      </c>
      <c r="C3179">
        <v>26.3</v>
      </c>
    </row>
    <row r="3180" spans="1:3" x14ac:dyDescent="0.25">
      <c r="A3180">
        <v>80</v>
      </c>
      <c r="B3180">
        <v>82.41</v>
      </c>
      <c r="C3180">
        <v>26.3</v>
      </c>
    </row>
    <row r="3181" spans="1:3" x14ac:dyDescent="0.25">
      <c r="A3181">
        <v>33</v>
      </c>
      <c r="B3181">
        <v>84.13</v>
      </c>
      <c r="C3181">
        <v>26.3</v>
      </c>
    </row>
    <row r="3182" spans="1:3" x14ac:dyDescent="0.25">
      <c r="A3182">
        <v>67</v>
      </c>
      <c r="B3182">
        <v>263.56</v>
      </c>
      <c r="C3182">
        <v>26.3</v>
      </c>
    </row>
    <row r="3183" spans="1:3" x14ac:dyDescent="0.25">
      <c r="A3183">
        <v>14</v>
      </c>
      <c r="B3183">
        <v>164.7</v>
      </c>
      <c r="C3183">
        <v>26.3</v>
      </c>
    </row>
    <row r="3184" spans="1:3" x14ac:dyDescent="0.25">
      <c r="A3184">
        <v>73</v>
      </c>
      <c r="B3184">
        <v>110.38</v>
      </c>
      <c r="C3184">
        <v>26.3</v>
      </c>
    </row>
    <row r="3185" spans="1:3" x14ac:dyDescent="0.25">
      <c r="A3185">
        <v>74</v>
      </c>
      <c r="B3185">
        <v>130.37</v>
      </c>
      <c r="C3185">
        <v>26.3</v>
      </c>
    </row>
    <row r="3186" spans="1:3" x14ac:dyDescent="0.25">
      <c r="A3186">
        <v>37</v>
      </c>
      <c r="B3186">
        <v>173.97</v>
      </c>
      <c r="C3186">
        <v>26.3</v>
      </c>
    </row>
    <row r="3187" spans="1:3" x14ac:dyDescent="0.25">
      <c r="A3187">
        <v>17</v>
      </c>
      <c r="B3187">
        <v>109.39</v>
      </c>
      <c r="C3187">
        <v>26.3</v>
      </c>
    </row>
    <row r="3188" spans="1:3" x14ac:dyDescent="0.25">
      <c r="A3188">
        <v>74</v>
      </c>
      <c r="B3188">
        <v>77.16</v>
      </c>
      <c r="C3188">
        <v>26.3</v>
      </c>
    </row>
    <row r="3189" spans="1:3" x14ac:dyDescent="0.25">
      <c r="A3189">
        <v>20</v>
      </c>
      <c r="B3189">
        <v>77.959999999999994</v>
      </c>
      <c r="C3189">
        <v>26.3</v>
      </c>
    </row>
    <row r="3190" spans="1:3" x14ac:dyDescent="0.25">
      <c r="A3190">
        <v>53</v>
      </c>
      <c r="B3190">
        <v>109.09</v>
      </c>
      <c r="C3190">
        <v>26.3</v>
      </c>
    </row>
    <row r="3191" spans="1:3" x14ac:dyDescent="0.25">
      <c r="A3191">
        <v>72</v>
      </c>
      <c r="B3191">
        <v>206.49</v>
      </c>
      <c r="C3191">
        <v>26.3</v>
      </c>
    </row>
    <row r="3192" spans="1:3" x14ac:dyDescent="0.25">
      <c r="A3192">
        <v>38</v>
      </c>
      <c r="B3192">
        <v>112.39</v>
      </c>
      <c r="C3192">
        <v>26.3</v>
      </c>
    </row>
    <row r="3193" spans="1:3" x14ac:dyDescent="0.25">
      <c r="A3193">
        <v>80</v>
      </c>
      <c r="B3193">
        <v>68.56</v>
      </c>
      <c r="C3193">
        <v>26.2</v>
      </c>
    </row>
    <row r="3194" spans="1:3" x14ac:dyDescent="0.25">
      <c r="A3194">
        <v>24</v>
      </c>
      <c r="B3194">
        <v>97.55</v>
      </c>
      <c r="C3194">
        <v>26.2</v>
      </c>
    </row>
    <row r="3195" spans="1:3" x14ac:dyDescent="0.25">
      <c r="A3195">
        <v>20</v>
      </c>
      <c r="B3195">
        <v>98.7</v>
      </c>
      <c r="C3195">
        <v>26.2</v>
      </c>
    </row>
    <row r="3196" spans="1:3" x14ac:dyDescent="0.25">
      <c r="A3196">
        <v>67</v>
      </c>
      <c r="B3196">
        <v>68.52</v>
      </c>
      <c r="C3196">
        <v>26.2</v>
      </c>
    </row>
    <row r="3197" spans="1:3" x14ac:dyDescent="0.25">
      <c r="A3197">
        <v>51</v>
      </c>
      <c r="B3197">
        <v>82.59</v>
      </c>
      <c r="C3197">
        <v>26.2</v>
      </c>
    </row>
    <row r="3198" spans="1:3" x14ac:dyDescent="0.25">
      <c r="A3198">
        <v>55</v>
      </c>
      <c r="B3198">
        <v>109.59</v>
      </c>
      <c r="C3198">
        <v>26.2</v>
      </c>
    </row>
    <row r="3199" spans="1:3" x14ac:dyDescent="0.25">
      <c r="A3199">
        <v>26</v>
      </c>
      <c r="B3199">
        <v>108.2</v>
      </c>
      <c r="C3199">
        <v>26.2</v>
      </c>
    </row>
    <row r="3200" spans="1:3" x14ac:dyDescent="0.25">
      <c r="A3200">
        <v>21</v>
      </c>
      <c r="B3200">
        <v>105.47</v>
      </c>
      <c r="C3200">
        <v>26.2</v>
      </c>
    </row>
    <row r="3201" spans="1:3" x14ac:dyDescent="0.25">
      <c r="A3201">
        <v>68</v>
      </c>
      <c r="B3201">
        <v>58.69</v>
      </c>
      <c r="C3201">
        <v>26.2</v>
      </c>
    </row>
    <row r="3202" spans="1:3" x14ac:dyDescent="0.25">
      <c r="A3202">
        <v>65</v>
      </c>
      <c r="B3202">
        <v>82.21</v>
      </c>
      <c r="C3202">
        <v>26.2</v>
      </c>
    </row>
    <row r="3203" spans="1:3" x14ac:dyDescent="0.25">
      <c r="A3203">
        <v>20</v>
      </c>
      <c r="B3203">
        <v>76.63</v>
      </c>
      <c r="C3203">
        <v>26.2</v>
      </c>
    </row>
    <row r="3204" spans="1:3" x14ac:dyDescent="0.25">
      <c r="A3204">
        <v>75</v>
      </c>
      <c r="B3204">
        <v>87.69</v>
      </c>
      <c r="C3204">
        <v>26.2</v>
      </c>
    </row>
    <row r="3205" spans="1:3" x14ac:dyDescent="0.25">
      <c r="A3205">
        <v>50</v>
      </c>
      <c r="B3205">
        <v>95.01</v>
      </c>
      <c r="C3205">
        <v>26.2</v>
      </c>
    </row>
    <row r="3206" spans="1:3" x14ac:dyDescent="0.25">
      <c r="A3206">
        <v>26</v>
      </c>
      <c r="B3206">
        <v>84.9</v>
      </c>
      <c r="C3206">
        <v>26.2</v>
      </c>
    </row>
    <row r="3207" spans="1:3" x14ac:dyDescent="0.25">
      <c r="A3207">
        <v>52</v>
      </c>
      <c r="B3207">
        <v>183.87</v>
      </c>
      <c r="C3207">
        <v>26.2</v>
      </c>
    </row>
    <row r="3208" spans="1:3" x14ac:dyDescent="0.25">
      <c r="A3208">
        <v>46</v>
      </c>
      <c r="B3208">
        <v>107.59</v>
      </c>
      <c r="C3208">
        <v>26.2</v>
      </c>
    </row>
    <row r="3209" spans="1:3" x14ac:dyDescent="0.25">
      <c r="A3209">
        <v>62</v>
      </c>
      <c r="B3209">
        <v>73.7</v>
      </c>
      <c r="C3209">
        <v>26.2</v>
      </c>
    </row>
    <row r="3210" spans="1:3" x14ac:dyDescent="0.25">
      <c r="A3210">
        <v>21</v>
      </c>
      <c r="B3210">
        <v>62.91</v>
      </c>
      <c r="C3210">
        <v>26.2</v>
      </c>
    </row>
    <row r="3211" spans="1:3" x14ac:dyDescent="0.25">
      <c r="A3211">
        <v>60</v>
      </c>
      <c r="B3211">
        <v>69.53</v>
      </c>
      <c r="C3211">
        <v>26.2</v>
      </c>
    </row>
    <row r="3212" spans="1:3" x14ac:dyDescent="0.25">
      <c r="A3212">
        <v>48</v>
      </c>
      <c r="B3212">
        <v>77.55</v>
      </c>
      <c r="C3212">
        <v>26.2</v>
      </c>
    </row>
    <row r="3213" spans="1:3" x14ac:dyDescent="0.25">
      <c r="A3213">
        <v>76</v>
      </c>
      <c r="B3213">
        <v>117.63</v>
      </c>
      <c r="C3213">
        <v>26.2</v>
      </c>
    </row>
    <row r="3214" spans="1:3" x14ac:dyDescent="0.25">
      <c r="A3214">
        <v>19</v>
      </c>
      <c r="B3214">
        <v>86.19</v>
      </c>
      <c r="C3214">
        <v>26.2</v>
      </c>
    </row>
    <row r="3215" spans="1:3" x14ac:dyDescent="0.25">
      <c r="A3215">
        <v>75</v>
      </c>
      <c r="B3215">
        <v>132.46</v>
      </c>
      <c r="C3215">
        <v>26.2</v>
      </c>
    </row>
    <row r="3216" spans="1:3" x14ac:dyDescent="0.25">
      <c r="A3216">
        <v>31</v>
      </c>
      <c r="B3216">
        <v>56.48</v>
      </c>
      <c r="C3216">
        <v>26.2</v>
      </c>
    </row>
    <row r="3217" spans="1:3" x14ac:dyDescent="0.25">
      <c r="A3217">
        <v>57</v>
      </c>
      <c r="B3217">
        <v>73</v>
      </c>
      <c r="C3217">
        <v>26.2</v>
      </c>
    </row>
    <row r="3218" spans="1:3" x14ac:dyDescent="0.25">
      <c r="A3218">
        <v>32</v>
      </c>
      <c r="B3218">
        <v>100.65</v>
      </c>
      <c r="C3218">
        <v>26.2</v>
      </c>
    </row>
    <row r="3219" spans="1:3" x14ac:dyDescent="0.25">
      <c r="A3219">
        <v>44</v>
      </c>
      <c r="B3219">
        <v>85.28</v>
      </c>
      <c r="C3219">
        <v>26.2</v>
      </c>
    </row>
    <row r="3220" spans="1:3" x14ac:dyDescent="0.25">
      <c r="A3220">
        <v>70</v>
      </c>
      <c r="B3220">
        <v>239.07</v>
      </c>
      <c r="C3220">
        <v>26.1</v>
      </c>
    </row>
    <row r="3221" spans="1:3" x14ac:dyDescent="0.25">
      <c r="A3221">
        <v>81</v>
      </c>
      <c r="B3221">
        <v>213.22</v>
      </c>
      <c r="C3221">
        <v>26.1</v>
      </c>
    </row>
    <row r="3222" spans="1:3" x14ac:dyDescent="0.25">
      <c r="A3222">
        <v>37</v>
      </c>
      <c r="B3222">
        <v>73.5</v>
      </c>
      <c r="C3222">
        <v>26.1</v>
      </c>
    </row>
    <row r="3223" spans="1:3" x14ac:dyDescent="0.25">
      <c r="A3223">
        <v>78</v>
      </c>
      <c r="B3223">
        <v>243.5</v>
      </c>
      <c r="C3223">
        <v>26.1</v>
      </c>
    </row>
    <row r="3224" spans="1:3" x14ac:dyDescent="0.25">
      <c r="A3224">
        <v>68</v>
      </c>
      <c r="B3224">
        <v>116.23</v>
      </c>
      <c r="C3224">
        <v>26.1</v>
      </c>
    </row>
    <row r="3225" spans="1:3" x14ac:dyDescent="0.25">
      <c r="A3225">
        <v>53</v>
      </c>
      <c r="B3225">
        <v>71.150000000000006</v>
      </c>
      <c r="C3225">
        <v>26.1</v>
      </c>
    </row>
    <row r="3226" spans="1:3" x14ac:dyDescent="0.25">
      <c r="A3226">
        <v>42</v>
      </c>
      <c r="B3226">
        <v>123.15</v>
      </c>
      <c r="C3226">
        <v>26.1</v>
      </c>
    </row>
    <row r="3227" spans="1:3" x14ac:dyDescent="0.25">
      <c r="A3227">
        <v>33</v>
      </c>
      <c r="B3227">
        <v>77.42</v>
      </c>
      <c r="C3227">
        <v>26.1</v>
      </c>
    </row>
    <row r="3228" spans="1:3" x14ac:dyDescent="0.25">
      <c r="A3228">
        <v>53</v>
      </c>
      <c r="B3228">
        <v>86.73</v>
      </c>
      <c r="C3228">
        <v>26.1</v>
      </c>
    </row>
    <row r="3229" spans="1:3" x14ac:dyDescent="0.25">
      <c r="A3229">
        <v>5</v>
      </c>
      <c r="B3229">
        <v>84.91</v>
      </c>
      <c r="C3229">
        <v>26.1</v>
      </c>
    </row>
    <row r="3230" spans="1:3" x14ac:dyDescent="0.25">
      <c r="A3230">
        <v>47</v>
      </c>
      <c r="B3230">
        <v>157.01</v>
      </c>
      <c r="C3230">
        <v>26.1</v>
      </c>
    </row>
    <row r="3231" spans="1:3" x14ac:dyDescent="0.25">
      <c r="A3231">
        <v>81</v>
      </c>
      <c r="B3231">
        <v>93.13</v>
      </c>
      <c r="C3231">
        <v>26.1</v>
      </c>
    </row>
    <row r="3232" spans="1:3" x14ac:dyDescent="0.25">
      <c r="A3232">
        <v>27</v>
      </c>
      <c r="B3232">
        <v>98.71</v>
      </c>
      <c r="C3232">
        <v>26.1</v>
      </c>
    </row>
    <row r="3233" spans="1:3" x14ac:dyDescent="0.25">
      <c r="A3233">
        <v>37</v>
      </c>
      <c r="B3233">
        <v>66.17</v>
      </c>
      <c r="C3233">
        <v>26.1</v>
      </c>
    </row>
    <row r="3234" spans="1:3" x14ac:dyDescent="0.25">
      <c r="A3234">
        <v>52</v>
      </c>
      <c r="B3234">
        <v>191.66</v>
      </c>
      <c r="C3234">
        <v>26.1</v>
      </c>
    </row>
    <row r="3235" spans="1:3" x14ac:dyDescent="0.25">
      <c r="A3235">
        <v>48</v>
      </c>
      <c r="B3235">
        <v>185</v>
      </c>
      <c r="C3235">
        <v>26.1</v>
      </c>
    </row>
    <row r="3236" spans="1:3" x14ac:dyDescent="0.25">
      <c r="A3236">
        <v>19</v>
      </c>
      <c r="B3236">
        <v>79.819999999999993</v>
      </c>
      <c r="C3236">
        <v>26.1</v>
      </c>
    </row>
    <row r="3237" spans="1:3" x14ac:dyDescent="0.25">
      <c r="A3237">
        <v>41</v>
      </c>
      <c r="B3237">
        <v>106.35</v>
      </c>
      <c r="C3237">
        <v>26.1</v>
      </c>
    </row>
    <row r="3238" spans="1:3" x14ac:dyDescent="0.25">
      <c r="A3238">
        <v>35</v>
      </c>
      <c r="B3238">
        <v>65.33</v>
      </c>
      <c r="C3238">
        <v>26.1</v>
      </c>
    </row>
    <row r="3239" spans="1:3" x14ac:dyDescent="0.25">
      <c r="A3239">
        <v>61</v>
      </c>
      <c r="B3239">
        <v>99.35</v>
      </c>
      <c r="C3239">
        <v>26.1</v>
      </c>
    </row>
    <row r="3240" spans="1:3" x14ac:dyDescent="0.25">
      <c r="A3240">
        <v>78</v>
      </c>
      <c r="B3240">
        <v>85.03</v>
      </c>
      <c r="C3240">
        <v>26.1</v>
      </c>
    </row>
    <row r="3241" spans="1:3" x14ac:dyDescent="0.25">
      <c r="A3241">
        <v>52</v>
      </c>
      <c r="B3241">
        <v>68.88</v>
      </c>
      <c r="C3241">
        <v>26.1</v>
      </c>
    </row>
    <row r="3242" spans="1:3" x14ac:dyDescent="0.25">
      <c r="A3242">
        <v>29</v>
      </c>
      <c r="B3242">
        <v>78.88</v>
      </c>
      <c r="C3242">
        <v>26.1</v>
      </c>
    </row>
    <row r="3243" spans="1:3" x14ac:dyDescent="0.25">
      <c r="A3243">
        <v>69</v>
      </c>
      <c r="B3243">
        <v>111.81</v>
      </c>
      <c r="C3243">
        <v>26.1</v>
      </c>
    </row>
    <row r="3244" spans="1:3" x14ac:dyDescent="0.25">
      <c r="A3244">
        <v>34</v>
      </c>
      <c r="B3244">
        <v>66.959999999999994</v>
      </c>
      <c r="C3244">
        <v>26.1</v>
      </c>
    </row>
    <row r="3245" spans="1:3" x14ac:dyDescent="0.25">
      <c r="A3245">
        <v>72</v>
      </c>
      <c r="B3245">
        <v>217.79</v>
      </c>
      <c r="C3245">
        <v>26.1</v>
      </c>
    </row>
    <row r="3246" spans="1:3" x14ac:dyDescent="0.25">
      <c r="A3246">
        <v>24</v>
      </c>
      <c r="B3246">
        <v>105.26</v>
      </c>
      <c r="C3246">
        <v>26.1</v>
      </c>
    </row>
    <row r="3247" spans="1:3" x14ac:dyDescent="0.25">
      <c r="A3247">
        <v>30</v>
      </c>
      <c r="B3247">
        <v>58.89</v>
      </c>
      <c r="C3247">
        <v>26.1</v>
      </c>
    </row>
    <row r="3248" spans="1:3" x14ac:dyDescent="0.25">
      <c r="A3248">
        <v>17</v>
      </c>
      <c r="B3248">
        <v>104.02</v>
      </c>
      <c r="C3248">
        <v>26.1</v>
      </c>
    </row>
    <row r="3249" spans="1:3" x14ac:dyDescent="0.25">
      <c r="A3249">
        <v>79</v>
      </c>
      <c r="B3249">
        <v>65.58</v>
      </c>
      <c r="C3249">
        <v>26.1</v>
      </c>
    </row>
    <row r="3250" spans="1:3" x14ac:dyDescent="0.25">
      <c r="A3250">
        <v>75</v>
      </c>
      <c r="B3250">
        <v>197.06</v>
      </c>
      <c r="C3250">
        <v>26.1</v>
      </c>
    </row>
    <row r="3251" spans="1:3" x14ac:dyDescent="0.25">
      <c r="A3251">
        <v>11</v>
      </c>
      <c r="B3251">
        <v>121.15</v>
      </c>
      <c r="C3251">
        <v>26.1</v>
      </c>
    </row>
    <row r="3252" spans="1:3" x14ac:dyDescent="0.25">
      <c r="A3252">
        <v>40</v>
      </c>
      <c r="B3252">
        <v>72.84</v>
      </c>
      <c r="C3252">
        <v>26.1</v>
      </c>
    </row>
    <row r="3253" spans="1:3" x14ac:dyDescent="0.25">
      <c r="A3253">
        <v>41</v>
      </c>
      <c r="B3253">
        <v>62.93</v>
      </c>
      <c r="C3253">
        <v>26.1</v>
      </c>
    </row>
    <row r="3254" spans="1:3" x14ac:dyDescent="0.25">
      <c r="A3254">
        <v>55</v>
      </c>
      <c r="B3254">
        <v>89.43</v>
      </c>
      <c r="C3254">
        <v>26.1</v>
      </c>
    </row>
    <row r="3255" spans="1:3" x14ac:dyDescent="0.25">
      <c r="A3255">
        <v>60</v>
      </c>
      <c r="B3255">
        <v>99</v>
      </c>
      <c r="C3255">
        <v>26.1</v>
      </c>
    </row>
    <row r="3256" spans="1:3" x14ac:dyDescent="0.25">
      <c r="A3256">
        <v>44</v>
      </c>
      <c r="B3256">
        <v>116.95</v>
      </c>
      <c r="C3256">
        <v>26.1</v>
      </c>
    </row>
    <row r="3257" spans="1:3" x14ac:dyDescent="0.25">
      <c r="A3257">
        <v>78</v>
      </c>
      <c r="B3257">
        <v>73.319999999999993</v>
      </c>
      <c r="C3257">
        <v>26</v>
      </c>
    </row>
    <row r="3258" spans="1:3" x14ac:dyDescent="0.25">
      <c r="A3258">
        <v>40</v>
      </c>
      <c r="B3258">
        <v>100.26</v>
      </c>
      <c r="C3258">
        <v>26</v>
      </c>
    </row>
    <row r="3259" spans="1:3" x14ac:dyDescent="0.25">
      <c r="A3259">
        <v>82</v>
      </c>
      <c r="B3259">
        <v>82.21</v>
      </c>
      <c r="C3259">
        <v>26</v>
      </c>
    </row>
    <row r="3260" spans="1:3" x14ac:dyDescent="0.25">
      <c r="A3260">
        <v>67</v>
      </c>
      <c r="B3260">
        <v>67.790000000000006</v>
      </c>
      <c r="C3260">
        <v>26</v>
      </c>
    </row>
    <row r="3261" spans="1:3" x14ac:dyDescent="0.25">
      <c r="A3261">
        <v>58</v>
      </c>
      <c r="B3261">
        <v>144.16</v>
      </c>
      <c r="C3261">
        <v>26</v>
      </c>
    </row>
    <row r="3262" spans="1:3" x14ac:dyDescent="0.25">
      <c r="A3262">
        <v>31</v>
      </c>
      <c r="B3262">
        <v>74.05</v>
      </c>
      <c r="C3262">
        <v>26</v>
      </c>
    </row>
    <row r="3263" spans="1:3" x14ac:dyDescent="0.25">
      <c r="A3263">
        <v>49</v>
      </c>
      <c r="B3263">
        <v>130.07</v>
      </c>
      <c r="C3263">
        <v>26</v>
      </c>
    </row>
    <row r="3264" spans="1:3" x14ac:dyDescent="0.25">
      <c r="A3264">
        <v>79</v>
      </c>
      <c r="B3264">
        <v>207.95</v>
      </c>
      <c r="C3264">
        <v>26</v>
      </c>
    </row>
    <row r="3265" spans="1:3" x14ac:dyDescent="0.25">
      <c r="A3265">
        <v>74</v>
      </c>
      <c r="B3265">
        <v>227.94</v>
      </c>
      <c r="C3265">
        <v>26</v>
      </c>
    </row>
    <row r="3266" spans="1:3" x14ac:dyDescent="0.25">
      <c r="A3266">
        <v>66</v>
      </c>
      <c r="B3266">
        <v>76.83</v>
      </c>
      <c r="C3266">
        <v>26</v>
      </c>
    </row>
    <row r="3267" spans="1:3" x14ac:dyDescent="0.25">
      <c r="A3267">
        <v>44</v>
      </c>
      <c r="B3267">
        <v>94.76</v>
      </c>
      <c r="C3267">
        <v>26</v>
      </c>
    </row>
    <row r="3268" spans="1:3" x14ac:dyDescent="0.25">
      <c r="A3268">
        <v>50</v>
      </c>
      <c r="B3268">
        <v>110.18</v>
      </c>
      <c r="C3268">
        <v>26</v>
      </c>
    </row>
    <row r="3269" spans="1:3" x14ac:dyDescent="0.25">
      <c r="A3269">
        <v>62</v>
      </c>
      <c r="B3269">
        <v>80.72</v>
      </c>
      <c r="C3269">
        <v>26</v>
      </c>
    </row>
    <row r="3270" spans="1:3" x14ac:dyDescent="0.25">
      <c r="A3270">
        <v>70</v>
      </c>
      <c r="B3270">
        <v>118.81</v>
      </c>
      <c r="C3270">
        <v>26</v>
      </c>
    </row>
    <row r="3271" spans="1:3" x14ac:dyDescent="0.25">
      <c r="A3271">
        <v>44</v>
      </c>
      <c r="B3271">
        <v>97.27</v>
      </c>
      <c r="C3271">
        <v>26</v>
      </c>
    </row>
    <row r="3272" spans="1:3" x14ac:dyDescent="0.25">
      <c r="A3272">
        <v>53</v>
      </c>
      <c r="B3272">
        <v>95.47</v>
      </c>
      <c r="C3272">
        <v>26</v>
      </c>
    </row>
    <row r="3273" spans="1:3" x14ac:dyDescent="0.25">
      <c r="A3273">
        <v>26</v>
      </c>
      <c r="B3273">
        <v>81.94</v>
      </c>
      <c r="C3273">
        <v>26</v>
      </c>
    </row>
    <row r="3274" spans="1:3" x14ac:dyDescent="0.25">
      <c r="A3274">
        <v>80</v>
      </c>
      <c r="B3274">
        <v>90.77</v>
      </c>
      <c r="C3274">
        <v>26</v>
      </c>
    </row>
    <row r="3275" spans="1:3" x14ac:dyDescent="0.25">
      <c r="A3275">
        <v>78</v>
      </c>
      <c r="B3275">
        <v>56.95</v>
      </c>
      <c r="C3275">
        <v>26</v>
      </c>
    </row>
    <row r="3276" spans="1:3" x14ac:dyDescent="0.25">
      <c r="A3276">
        <v>61</v>
      </c>
      <c r="B3276">
        <v>72.010000000000005</v>
      </c>
      <c r="C3276">
        <v>26</v>
      </c>
    </row>
    <row r="3277" spans="1:3" x14ac:dyDescent="0.25">
      <c r="A3277">
        <v>23</v>
      </c>
      <c r="B3277">
        <v>67.760000000000005</v>
      </c>
      <c r="C3277">
        <v>26</v>
      </c>
    </row>
    <row r="3278" spans="1:3" x14ac:dyDescent="0.25">
      <c r="A3278">
        <v>18</v>
      </c>
      <c r="B3278">
        <v>107.82</v>
      </c>
      <c r="C3278">
        <v>26</v>
      </c>
    </row>
    <row r="3279" spans="1:3" x14ac:dyDescent="0.25">
      <c r="A3279">
        <v>68</v>
      </c>
      <c r="B3279">
        <v>76.09</v>
      </c>
      <c r="C3279">
        <v>26</v>
      </c>
    </row>
    <row r="3280" spans="1:3" x14ac:dyDescent="0.25">
      <c r="A3280">
        <v>29</v>
      </c>
      <c r="B3280">
        <v>61.13</v>
      </c>
      <c r="C3280">
        <v>26</v>
      </c>
    </row>
    <row r="3281" spans="1:3" x14ac:dyDescent="0.25">
      <c r="A3281">
        <v>30</v>
      </c>
      <c r="B3281">
        <v>116.98</v>
      </c>
      <c r="C3281">
        <v>26</v>
      </c>
    </row>
    <row r="3282" spans="1:3" x14ac:dyDescent="0.25">
      <c r="A3282">
        <v>33</v>
      </c>
      <c r="B3282">
        <v>229.92</v>
      </c>
      <c r="C3282">
        <v>25.9</v>
      </c>
    </row>
    <row r="3283" spans="1:3" x14ac:dyDescent="0.25">
      <c r="A3283">
        <v>27</v>
      </c>
      <c r="B3283">
        <v>149.94999999999999</v>
      </c>
      <c r="C3283">
        <v>25.9</v>
      </c>
    </row>
    <row r="3284" spans="1:3" x14ac:dyDescent="0.25">
      <c r="A3284">
        <v>79</v>
      </c>
      <c r="B3284">
        <v>131.85</v>
      </c>
      <c r="C3284">
        <v>25.9</v>
      </c>
    </row>
    <row r="3285" spans="1:3" x14ac:dyDescent="0.25">
      <c r="A3285">
        <v>63</v>
      </c>
      <c r="B3285">
        <v>85.6</v>
      </c>
      <c r="C3285">
        <v>25.9</v>
      </c>
    </row>
    <row r="3286" spans="1:3" x14ac:dyDescent="0.25">
      <c r="A3286">
        <v>53</v>
      </c>
      <c r="B3286">
        <v>63.78</v>
      </c>
      <c r="C3286">
        <v>25.9</v>
      </c>
    </row>
    <row r="3287" spans="1:3" x14ac:dyDescent="0.25">
      <c r="A3287">
        <v>13</v>
      </c>
      <c r="B3287">
        <v>65.510000000000005</v>
      </c>
      <c r="C3287">
        <v>25.9</v>
      </c>
    </row>
    <row r="3288" spans="1:3" x14ac:dyDescent="0.25">
      <c r="A3288">
        <v>31</v>
      </c>
      <c r="B3288">
        <v>77.23</v>
      </c>
      <c r="C3288">
        <v>25.9</v>
      </c>
    </row>
    <row r="3289" spans="1:3" x14ac:dyDescent="0.25">
      <c r="A3289">
        <v>13</v>
      </c>
      <c r="B3289">
        <v>93.3</v>
      </c>
      <c r="C3289">
        <v>25.9</v>
      </c>
    </row>
    <row r="3290" spans="1:3" x14ac:dyDescent="0.25">
      <c r="A3290">
        <v>59</v>
      </c>
      <c r="B3290">
        <v>60.35</v>
      </c>
      <c r="C3290">
        <v>25.9</v>
      </c>
    </row>
    <row r="3291" spans="1:3" x14ac:dyDescent="0.25">
      <c r="A3291">
        <v>56</v>
      </c>
      <c r="B3291">
        <v>110.92</v>
      </c>
      <c r="C3291">
        <v>25.9</v>
      </c>
    </row>
    <row r="3292" spans="1:3" x14ac:dyDescent="0.25">
      <c r="A3292">
        <v>38</v>
      </c>
      <c r="B3292">
        <v>84.31</v>
      </c>
      <c r="C3292">
        <v>25.9</v>
      </c>
    </row>
    <row r="3293" spans="1:3" x14ac:dyDescent="0.25">
      <c r="A3293">
        <v>16</v>
      </c>
      <c r="B3293">
        <v>84.4</v>
      </c>
      <c r="C3293">
        <v>25.9</v>
      </c>
    </row>
    <row r="3294" spans="1:3" x14ac:dyDescent="0.25">
      <c r="A3294">
        <v>17</v>
      </c>
      <c r="B3294">
        <v>87.72</v>
      </c>
      <c r="C3294">
        <v>25.9</v>
      </c>
    </row>
    <row r="3295" spans="1:3" x14ac:dyDescent="0.25">
      <c r="A3295">
        <v>26</v>
      </c>
      <c r="B3295">
        <v>89.18</v>
      </c>
      <c r="C3295">
        <v>25.9</v>
      </c>
    </row>
    <row r="3296" spans="1:3" x14ac:dyDescent="0.25">
      <c r="A3296">
        <v>54</v>
      </c>
      <c r="B3296">
        <v>65.38</v>
      </c>
      <c r="C3296">
        <v>25.9</v>
      </c>
    </row>
    <row r="3297" spans="1:3" x14ac:dyDescent="0.25">
      <c r="A3297">
        <v>26</v>
      </c>
      <c r="B3297">
        <v>73.72</v>
      </c>
      <c r="C3297">
        <v>25.9</v>
      </c>
    </row>
    <row r="3298" spans="1:3" x14ac:dyDescent="0.25">
      <c r="A3298">
        <v>24</v>
      </c>
      <c r="B3298">
        <v>130</v>
      </c>
      <c r="C3298">
        <v>25.9</v>
      </c>
    </row>
    <row r="3299" spans="1:3" x14ac:dyDescent="0.25">
      <c r="A3299">
        <v>58</v>
      </c>
      <c r="B3299">
        <v>79.95</v>
      </c>
      <c r="C3299">
        <v>25.9</v>
      </c>
    </row>
    <row r="3300" spans="1:3" x14ac:dyDescent="0.25">
      <c r="A3300">
        <v>18</v>
      </c>
      <c r="B3300">
        <v>104.26</v>
      </c>
      <c r="C3300">
        <v>25.9</v>
      </c>
    </row>
    <row r="3301" spans="1:3" x14ac:dyDescent="0.25">
      <c r="A3301">
        <v>78</v>
      </c>
      <c r="B3301">
        <v>79.84</v>
      </c>
      <c r="C3301">
        <v>25.9</v>
      </c>
    </row>
    <row r="3302" spans="1:3" x14ac:dyDescent="0.25">
      <c r="A3302">
        <v>69</v>
      </c>
      <c r="B3302">
        <v>110.96</v>
      </c>
      <c r="C3302">
        <v>25.9</v>
      </c>
    </row>
    <row r="3303" spans="1:3" x14ac:dyDescent="0.25">
      <c r="A3303">
        <v>12</v>
      </c>
      <c r="B3303">
        <v>116.06</v>
      </c>
      <c r="C3303">
        <v>25.9</v>
      </c>
    </row>
    <row r="3304" spans="1:3" x14ac:dyDescent="0.25">
      <c r="A3304">
        <v>67</v>
      </c>
      <c r="B3304">
        <v>101.46</v>
      </c>
      <c r="C3304">
        <v>25.9</v>
      </c>
    </row>
    <row r="3305" spans="1:3" x14ac:dyDescent="0.25">
      <c r="A3305">
        <v>14</v>
      </c>
      <c r="B3305">
        <v>126.57</v>
      </c>
      <c r="C3305">
        <v>25.9</v>
      </c>
    </row>
    <row r="3306" spans="1:3" x14ac:dyDescent="0.25">
      <c r="A3306">
        <v>75</v>
      </c>
      <c r="B3306">
        <v>221.29</v>
      </c>
      <c r="C3306">
        <v>25.8</v>
      </c>
    </row>
    <row r="3307" spans="1:3" x14ac:dyDescent="0.25">
      <c r="A3307">
        <v>81</v>
      </c>
      <c r="B3307">
        <v>70.3</v>
      </c>
      <c r="C3307">
        <v>25.8</v>
      </c>
    </row>
    <row r="3308" spans="1:3" x14ac:dyDescent="0.25">
      <c r="A3308">
        <v>23</v>
      </c>
      <c r="B3308">
        <v>99.92</v>
      </c>
      <c r="C3308">
        <v>25.8</v>
      </c>
    </row>
    <row r="3309" spans="1:3" x14ac:dyDescent="0.25">
      <c r="A3309">
        <v>37</v>
      </c>
      <c r="B3309">
        <v>91.45</v>
      </c>
      <c r="C3309">
        <v>25.8</v>
      </c>
    </row>
    <row r="3310" spans="1:3" x14ac:dyDescent="0.25">
      <c r="A3310">
        <v>53</v>
      </c>
      <c r="B3310">
        <v>189.49</v>
      </c>
      <c r="C3310">
        <v>25.8</v>
      </c>
    </row>
    <row r="3311" spans="1:3" x14ac:dyDescent="0.25">
      <c r="A3311">
        <v>19</v>
      </c>
      <c r="B3311">
        <v>86.96</v>
      </c>
      <c r="C3311">
        <v>25.8</v>
      </c>
    </row>
    <row r="3312" spans="1:3" x14ac:dyDescent="0.25">
      <c r="A3312">
        <v>21</v>
      </c>
      <c r="B3312">
        <v>112.38</v>
      </c>
      <c r="C3312">
        <v>25.8</v>
      </c>
    </row>
    <row r="3313" spans="1:3" x14ac:dyDescent="0.25">
      <c r="A3313">
        <v>3</v>
      </c>
      <c r="B3313">
        <v>97.6</v>
      </c>
      <c r="C3313">
        <v>25.8</v>
      </c>
    </row>
    <row r="3314" spans="1:3" x14ac:dyDescent="0.25">
      <c r="A3314">
        <v>74</v>
      </c>
      <c r="B3314">
        <v>61.78</v>
      </c>
      <c r="C3314">
        <v>25.8</v>
      </c>
    </row>
    <row r="3315" spans="1:3" x14ac:dyDescent="0.25">
      <c r="A3315">
        <v>57</v>
      </c>
      <c r="B3315">
        <v>169.97</v>
      </c>
      <c r="C3315">
        <v>25.8</v>
      </c>
    </row>
    <row r="3316" spans="1:3" x14ac:dyDescent="0.25">
      <c r="A3316">
        <v>31</v>
      </c>
      <c r="B3316">
        <v>71.31</v>
      </c>
      <c r="C3316">
        <v>25.8</v>
      </c>
    </row>
    <row r="3317" spans="1:3" x14ac:dyDescent="0.25">
      <c r="A3317">
        <v>57</v>
      </c>
      <c r="B3317">
        <v>70.16</v>
      </c>
      <c r="C3317">
        <v>25.8</v>
      </c>
    </row>
    <row r="3318" spans="1:3" x14ac:dyDescent="0.25">
      <c r="A3318">
        <v>69</v>
      </c>
      <c r="B3318">
        <v>78.48</v>
      </c>
      <c r="C3318">
        <v>25.8</v>
      </c>
    </row>
    <row r="3319" spans="1:3" x14ac:dyDescent="0.25">
      <c r="A3319">
        <v>26</v>
      </c>
      <c r="B3319">
        <v>55.62</v>
      </c>
      <c r="C3319">
        <v>25.8</v>
      </c>
    </row>
    <row r="3320" spans="1:3" x14ac:dyDescent="0.25">
      <c r="A3320">
        <v>30</v>
      </c>
      <c r="B3320">
        <v>72.489999999999995</v>
      </c>
      <c r="C3320">
        <v>25.8</v>
      </c>
    </row>
    <row r="3321" spans="1:3" x14ac:dyDescent="0.25">
      <c r="A3321">
        <v>46</v>
      </c>
      <c r="B3321">
        <v>88.23</v>
      </c>
      <c r="C3321">
        <v>25.8</v>
      </c>
    </row>
    <row r="3322" spans="1:3" x14ac:dyDescent="0.25">
      <c r="A3322">
        <v>34</v>
      </c>
      <c r="B3322">
        <v>91.02</v>
      </c>
      <c r="C3322">
        <v>25.8</v>
      </c>
    </row>
    <row r="3323" spans="1:3" x14ac:dyDescent="0.25">
      <c r="A3323">
        <v>74</v>
      </c>
      <c r="B3323">
        <v>83.5</v>
      </c>
      <c r="C3323">
        <v>25.8</v>
      </c>
    </row>
    <row r="3324" spans="1:3" x14ac:dyDescent="0.25">
      <c r="A3324">
        <v>36</v>
      </c>
      <c r="B3324">
        <v>200.68</v>
      </c>
      <c r="C3324">
        <v>25.8</v>
      </c>
    </row>
    <row r="3325" spans="1:3" x14ac:dyDescent="0.25">
      <c r="A3325">
        <v>62</v>
      </c>
      <c r="B3325">
        <v>90.61</v>
      </c>
      <c r="C3325">
        <v>25.8</v>
      </c>
    </row>
    <row r="3326" spans="1:3" x14ac:dyDescent="0.25">
      <c r="A3326">
        <v>55</v>
      </c>
      <c r="B3326">
        <v>69.97</v>
      </c>
      <c r="C3326">
        <v>25.8</v>
      </c>
    </row>
    <row r="3327" spans="1:3" x14ac:dyDescent="0.25">
      <c r="A3327">
        <v>54</v>
      </c>
      <c r="B3327">
        <v>98.44</v>
      </c>
      <c r="C3327">
        <v>25.8</v>
      </c>
    </row>
    <row r="3328" spans="1:3" x14ac:dyDescent="0.25">
      <c r="A3328">
        <v>33</v>
      </c>
      <c r="B3328">
        <v>85.27</v>
      </c>
      <c r="C3328">
        <v>25.8</v>
      </c>
    </row>
    <row r="3329" spans="1:3" x14ac:dyDescent="0.25">
      <c r="A3329">
        <v>32</v>
      </c>
      <c r="B3329">
        <v>83.01</v>
      </c>
      <c r="C3329">
        <v>25.8</v>
      </c>
    </row>
    <row r="3330" spans="1:3" x14ac:dyDescent="0.25">
      <c r="A3330">
        <v>8</v>
      </c>
      <c r="B3330">
        <v>78.05</v>
      </c>
      <c r="C3330">
        <v>25.7</v>
      </c>
    </row>
    <row r="3331" spans="1:3" x14ac:dyDescent="0.25">
      <c r="A3331">
        <v>21</v>
      </c>
      <c r="B3331">
        <v>93</v>
      </c>
      <c r="C3331">
        <v>25.7</v>
      </c>
    </row>
    <row r="3332" spans="1:3" x14ac:dyDescent="0.25">
      <c r="A3332">
        <v>16</v>
      </c>
      <c r="B3332">
        <v>94.03</v>
      </c>
      <c r="C3332">
        <v>25.7</v>
      </c>
    </row>
    <row r="3333" spans="1:3" x14ac:dyDescent="0.25">
      <c r="A3333">
        <v>21</v>
      </c>
      <c r="B3333">
        <v>91.18</v>
      </c>
      <c r="C3333">
        <v>25.7</v>
      </c>
    </row>
    <row r="3334" spans="1:3" x14ac:dyDescent="0.25">
      <c r="A3334">
        <v>27</v>
      </c>
      <c r="B3334">
        <v>161.57</v>
      </c>
      <c r="C3334">
        <v>25.7</v>
      </c>
    </row>
    <row r="3335" spans="1:3" x14ac:dyDescent="0.25">
      <c r="A3335">
        <v>56</v>
      </c>
      <c r="B3335">
        <v>112.16</v>
      </c>
      <c r="C3335">
        <v>25.7</v>
      </c>
    </row>
    <row r="3336" spans="1:3" x14ac:dyDescent="0.25">
      <c r="A3336">
        <v>56</v>
      </c>
      <c r="B3336">
        <v>94.19</v>
      </c>
      <c r="C3336">
        <v>25.7</v>
      </c>
    </row>
    <row r="3337" spans="1:3" x14ac:dyDescent="0.25">
      <c r="A3337">
        <v>8</v>
      </c>
      <c r="B3337">
        <v>96.43</v>
      </c>
      <c r="C3337">
        <v>25.7</v>
      </c>
    </row>
    <row r="3338" spans="1:3" x14ac:dyDescent="0.25">
      <c r="A3338">
        <v>24</v>
      </c>
      <c r="B3338">
        <v>159.69999999999999</v>
      </c>
      <c r="C3338">
        <v>25.7</v>
      </c>
    </row>
    <row r="3339" spans="1:3" x14ac:dyDescent="0.25">
      <c r="A3339">
        <v>82</v>
      </c>
      <c r="B3339">
        <v>84.42</v>
      </c>
      <c r="C3339">
        <v>25.7</v>
      </c>
    </row>
    <row r="3340" spans="1:3" x14ac:dyDescent="0.25">
      <c r="A3340">
        <v>75</v>
      </c>
      <c r="B3340">
        <v>200.73</v>
      </c>
      <c r="C3340">
        <v>25.7</v>
      </c>
    </row>
    <row r="3341" spans="1:3" x14ac:dyDescent="0.25">
      <c r="A3341">
        <v>61</v>
      </c>
      <c r="B3341">
        <v>114.09</v>
      </c>
      <c r="C3341">
        <v>25.7</v>
      </c>
    </row>
    <row r="3342" spans="1:3" x14ac:dyDescent="0.25">
      <c r="A3342">
        <v>35</v>
      </c>
      <c r="B3342">
        <v>86.97</v>
      </c>
      <c r="C3342">
        <v>25.7</v>
      </c>
    </row>
    <row r="3343" spans="1:3" x14ac:dyDescent="0.25">
      <c r="A3343">
        <v>69</v>
      </c>
      <c r="B3343">
        <v>91.65</v>
      </c>
      <c r="C3343">
        <v>25.7</v>
      </c>
    </row>
    <row r="3344" spans="1:3" x14ac:dyDescent="0.25">
      <c r="A3344">
        <v>63</v>
      </c>
      <c r="B3344">
        <v>75</v>
      </c>
      <c r="C3344">
        <v>25.7</v>
      </c>
    </row>
    <row r="3345" spans="1:3" x14ac:dyDescent="0.25">
      <c r="A3345">
        <v>74</v>
      </c>
      <c r="B3345">
        <v>98.55</v>
      </c>
      <c r="C3345">
        <v>25.6</v>
      </c>
    </row>
    <row r="3346" spans="1:3" x14ac:dyDescent="0.25">
      <c r="A3346">
        <v>55</v>
      </c>
      <c r="B3346">
        <v>92.98</v>
      </c>
      <c r="C3346">
        <v>25.6</v>
      </c>
    </row>
    <row r="3347" spans="1:3" x14ac:dyDescent="0.25">
      <c r="A3347">
        <v>70</v>
      </c>
      <c r="B3347">
        <v>113.64</v>
      </c>
      <c r="C3347">
        <v>25.6</v>
      </c>
    </row>
    <row r="3348" spans="1:3" x14ac:dyDescent="0.25">
      <c r="A3348">
        <v>17</v>
      </c>
      <c r="B3348">
        <v>173.43</v>
      </c>
      <c r="C3348">
        <v>25.6</v>
      </c>
    </row>
    <row r="3349" spans="1:3" x14ac:dyDescent="0.25">
      <c r="A3349">
        <v>23</v>
      </c>
      <c r="B3349">
        <v>63.73</v>
      </c>
      <c r="C3349">
        <v>25.6</v>
      </c>
    </row>
    <row r="3350" spans="1:3" x14ac:dyDescent="0.25">
      <c r="A3350">
        <v>60</v>
      </c>
      <c r="B3350">
        <v>86.04</v>
      </c>
      <c r="C3350">
        <v>25.6</v>
      </c>
    </row>
    <row r="3351" spans="1:3" x14ac:dyDescent="0.25">
      <c r="A3351">
        <v>45</v>
      </c>
      <c r="B3351">
        <v>72.650000000000006</v>
      </c>
      <c r="C3351">
        <v>25.6</v>
      </c>
    </row>
    <row r="3352" spans="1:3" x14ac:dyDescent="0.25">
      <c r="A3352">
        <v>44</v>
      </c>
      <c r="B3352">
        <v>88.75</v>
      </c>
      <c r="C3352">
        <v>25.6</v>
      </c>
    </row>
    <row r="3353" spans="1:3" x14ac:dyDescent="0.25">
      <c r="A3353">
        <v>50</v>
      </c>
      <c r="B3353">
        <v>77.67</v>
      </c>
      <c r="C3353">
        <v>25.6</v>
      </c>
    </row>
    <row r="3354" spans="1:3" x14ac:dyDescent="0.25">
      <c r="A3354">
        <v>50</v>
      </c>
      <c r="B3354">
        <v>79.790000000000006</v>
      </c>
      <c r="C3354">
        <v>25.6</v>
      </c>
    </row>
    <row r="3355" spans="1:3" x14ac:dyDescent="0.25">
      <c r="A3355">
        <v>76</v>
      </c>
      <c r="B3355">
        <v>58.65</v>
      </c>
      <c r="C3355">
        <v>25.6</v>
      </c>
    </row>
    <row r="3356" spans="1:3" x14ac:dyDescent="0.25">
      <c r="A3356">
        <v>45</v>
      </c>
      <c r="B3356">
        <v>73.87</v>
      </c>
      <c r="C3356">
        <v>25.6</v>
      </c>
    </row>
    <row r="3357" spans="1:3" x14ac:dyDescent="0.25">
      <c r="A3357">
        <v>58</v>
      </c>
      <c r="B3357">
        <v>83.93</v>
      </c>
      <c r="C3357">
        <v>25.6</v>
      </c>
    </row>
    <row r="3358" spans="1:3" x14ac:dyDescent="0.25">
      <c r="A3358">
        <v>56</v>
      </c>
      <c r="B3358">
        <v>80.08</v>
      </c>
      <c r="C3358">
        <v>25.6</v>
      </c>
    </row>
    <row r="3359" spans="1:3" x14ac:dyDescent="0.25">
      <c r="A3359">
        <v>17</v>
      </c>
      <c r="B3359">
        <v>71.58</v>
      </c>
      <c r="C3359">
        <v>25.6</v>
      </c>
    </row>
    <row r="3360" spans="1:3" x14ac:dyDescent="0.25">
      <c r="A3360">
        <v>80</v>
      </c>
      <c r="B3360">
        <v>59.49</v>
      </c>
      <c r="C3360">
        <v>25.6</v>
      </c>
    </row>
    <row r="3361" spans="1:3" x14ac:dyDescent="0.25">
      <c r="A3361">
        <v>62</v>
      </c>
      <c r="B3361">
        <v>163.16999999999999</v>
      </c>
      <c r="C3361">
        <v>25.6</v>
      </c>
    </row>
    <row r="3362" spans="1:3" x14ac:dyDescent="0.25">
      <c r="A3362">
        <v>17</v>
      </c>
      <c r="B3362">
        <v>96.47</v>
      </c>
      <c r="C3362">
        <v>25.6</v>
      </c>
    </row>
    <row r="3363" spans="1:3" x14ac:dyDescent="0.25">
      <c r="A3363">
        <v>59</v>
      </c>
      <c r="B3363">
        <v>81.510000000000005</v>
      </c>
      <c r="C3363">
        <v>25.6</v>
      </c>
    </row>
    <row r="3364" spans="1:3" x14ac:dyDescent="0.25">
      <c r="A3364">
        <v>52</v>
      </c>
      <c r="B3364">
        <v>104</v>
      </c>
      <c r="C3364">
        <v>25.6</v>
      </c>
    </row>
    <row r="3365" spans="1:3" x14ac:dyDescent="0.25">
      <c r="A3365">
        <v>51</v>
      </c>
      <c r="B3365">
        <v>166.29</v>
      </c>
      <c r="C3365">
        <v>25.6</v>
      </c>
    </row>
    <row r="3366" spans="1:3" x14ac:dyDescent="0.25">
      <c r="A3366">
        <v>78</v>
      </c>
      <c r="B3366">
        <v>56.11</v>
      </c>
      <c r="C3366">
        <v>25.5</v>
      </c>
    </row>
    <row r="3367" spans="1:3" x14ac:dyDescent="0.25">
      <c r="A3367">
        <v>11</v>
      </c>
      <c r="B3367">
        <v>82.58</v>
      </c>
      <c r="C3367">
        <v>25.5</v>
      </c>
    </row>
    <row r="3368" spans="1:3" x14ac:dyDescent="0.25">
      <c r="A3368">
        <v>32</v>
      </c>
      <c r="B3368">
        <v>91.34</v>
      </c>
      <c r="C3368">
        <v>25.5</v>
      </c>
    </row>
    <row r="3369" spans="1:3" x14ac:dyDescent="0.25">
      <c r="A3369">
        <v>9</v>
      </c>
      <c r="B3369">
        <v>131.88999999999999</v>
      </c>
      <c r="C3369">
        <v>25.5</v>
      </c>
    </row>
    <row r="3370" spans="1:3" x14ac:dyDescent="0.25">
      <c r="A3370">
        <v>28</v>
      </c>
      <c r="B3370">
        <v>111.22</v>
      </c>
      <c r="C3370">
        <v>25.5</v>
      </c>
    </row>
    <row r="3371" spans="1:3" x14ac:dyDescent="0.25">
      <c r="A3371">
        <v>79</v>
      </c>
      <c r="B3371">
        <v>239.52</v>
      </c>
      <c r="C3371">
        <v>25.5</v>
      </c>
    </row>
    <row r="3372" spans="1:3" x14ac:dyDescent="0.25">
      <c r="A3372">
        <v>46</v>
      </c>
      <c r="B3372">
        <v>61.81</v>
      </c>
      <c r="C3372">
        <v>25.5</v>
      </c>
    </row>
    <row r="3373" spans="1:3" x14ac:dyDescent="0.25">
      <c r="A3373">
        <v>74</v>
      </c>
      <c r="B3373">
        <v>251.99</v>
      </c>
      <c r="C3373">
        <v>25.5</v>
      </c>
    </row>
    <row r="3374" spans="1:3" x14ac:dyDescent="0.25">
      <c r="A3374">
        <v>33</v>
      </c>
      <c r="B3374">
        <v>78.34</v>
      </c>
      <c r="C3374">
        <v>25.5</v>
      </c>
    </row>
    <row r="3375" spans="1:3" x14ac:dyDescent="0.25">
      <c r="A3375">
        <v>57</v>
      </c>
      <c r="B3375">
        <v>102.28</v>
      </c>
      <c r="C3375">
        <v>25.5</v>
      </c>
    </row>
    <row r="3376" spans="1:3" x14ac:dyDescent="0.25">
      <c r="A3376">
        <v>38</v>
      </c>
      <c r="B3376">
        <v>58.29</v>
      </c>
      <c r="C3376">
        <v>25.5</v>
      </c>
    </row>
    <row r="3377" spans="1:3" x14ac:dyDescent="0.25">
      <c r="A3377">
        <v>36</v>
      </c>
      <c r="B3377">
        <v>83.79</v>
      </c>
      <c r="C3377">
        <v>25.5</v>
      </c>
    </row>
    <row r="3378" spans="1:3" x14ac:dyDescent="0.25">
      <c r="A3378">
        <v>50</v>
      </c>
      <c r="B3378">
        <v>59.89</v>
      </c>
      <c r="C3378">
        <v>25.5</v>
      </c>
    </row>
    <row r="3379" spans="1:3" x14ac:dyDescent="0.25">
      <c r="A3379">
        <v>47</v>
      </c>
      <c r="B3379">
        <v>140.38999999999999</v>
      </c>
      <c r="C3379">
        <v>25.5</v>
      </c>
    </row>
    <row r="3380" spans="1:3" x14ac:dyDescent="0.25">
      <c r="A3380">
        <v>50</v>
      </c>
      <c r="B3380">
        <v>79.73</v>
      </c>
      <c r="C3380">
        <v>25.5</v>
      </c>
    </row>
    <row r="3381" spans="1:3" x14ac:dyDescent="0.25">
      <c r="A3381">
        <v>31</v>
      </c>
      <c r="B3381">
        <v>60.06</v>
      </c>
      <c r="C3381">
        <v>25.5</v>
      </c>
    </row>
    <row r="3382" spans="1:3" x14ac:dyDescent="0.25">
      <c r="A3382">
        <v>60</v>
      </c>
      <c r="B3382">
        <v>266.58999999999997</v>
      </c>
      <c r="C3382">
        <v>25.5</v>
      </c>
    </row>
    <row r="3383" spans="1:3" x14ac:dyDescent="0.25">
      <c r="A3383">
        <v>35</v>
      </c>
      <c r="B3383">
        <v>83.89</v>
      </c>
      <c r="C3383">
        <v>25.5</v>
      </c>
    </row>
    <row r="3384" spans="1:3" x14ac:dyDescent="0.25">
      <c r="A3384">
        <v>36</v>
      </c>
      <c r="B3384">
        <v>107.99</v>
      </c>
      <c r="C3384">
        <v>25.5</v>
      </c>
    </row>
    <row r="3385" spans="1:3" x14ac:dyDescent="0.25">
      <c r="A3385">
        <v>41</v>
      </c>
      <c r="B3385">
        <v>97.41</v>
      </c>
      <c r="C3385">
        <v>25.5</v>
      </c>
    </row>
    <row r="3386" spans="1:3" x14ac:dyDescent="0.25">
      <c r="A3386">
        <v>50</v>
      </c>
      <c r="B3386">
        <v>121.17</v>
      </c>
      <c r="C3386">
        <v>25.5</v>
      </c>
    </row>
    <row r="3387" spans="1:3" x14ac:dyDescent="0.25">
      <c r="A3387">
        <v>66</v>
      </c>
      <c r="B3387">
        <v>57.17</v>
      </c>
      <c r="C3387">
        <v>25.5</v>
      </c>
    </row>
    <row r="3388" spans="1:3" x14ac:dyDescent="0.25">
      <c r="A3388">
        <v>24</v>
      </c>
      <c r="B3388">
        <v>90</v>
      </c>
      <c r="C3388">
        <v>25.5</v>
      </c>
    </row>
    <row r="3389" spans="1:3" x14ac:dyDescent="0.25">
      <c r="A3389">
        <v>38</v>
      </c>
      <c r="B3389">
        <v>98.92</v>
      </c>
      <c r="C3389">
        <v>25.5</v>
      </c>
    </row>
    <row r="3390" spans="1:3" x14ac:dyDescent="0.25">
      <c r="A3390">
        <v>78</v>
      </c>
      <c r="B3390">
        <v>221.06</v>
      </c>
      <c r="C3390">
        <v>25.5</v>
      </c>
    </row>
    <row r="3391" spans="1:3" x14ac:dyDescent="0.25">
      <c r="A3391">
        <v>68</v>
      </c>
      <c r="B3391">
        <v>217.74</v>
      </c>
      <c r="C3391">
        <v>25.5</v>
      </c>
    </row>
    <row r="3392" spans="1:3" x14ac:dyDescent="0.25">
      <c r="A3392">
        <v>18</v>
      </c>
      <c r="B3392">
        <v>99.01</v>
      </c>
      <c r="C3392">
        <v>25.5</v>
      </c>
    </row>
    <row r="3393" spans="1:3" x14ac:dyDescent="0.25">
      <c r="A3393">
        <v>49</v>
      </c>
      <c r="B3393">
        <v>85.33</v>
      </c>
      <c r="C3393">
        <v>25.5</v>
      </c>
    </row>
    <row r="3394" spans="1:3" x14ac:dyDescent="0.25">
      <c r="A3394">
        <v>30</v>
      </c>
      <c r="B3394">
        <v>105.08</v>
      </c>
      <c r="C3394">
        <v>25.5</v>
      </c>
    </row>
    <row r="3395" spans="1:3" x14ac:dyDescent="0.25">
      <c r="A3395">
        <v>79</v>
      </c>
      <c r="B3395">
        <v>242.62</v>
      </c>
      <c r="C3395">
        <v>25.5</v>
      </c>
    </row>
    <row r="3396" spans="1:3" x14ac:dyDescent="0.25">
      <c r="A3396">
        <v>67</v>
      </c>
      <c r="B3396">
        <v>83.16</v>
      </c>
      <c r="C3396">
        <v>25.5</v>
      </c>
    </row>
    <row r="3397" spans="1:3" x14ac:dyDescent="0.25">
      <c r="A3397">
        <v>31</v>
      </c>
      <c r="B3397">
        <v>63.41</v>
      </c>
      <c r="C3397">
        <v>25.5</v>
      </c>
    </row>
    <row r="3398" spans="1:3" x14ac:dyDescent="0.25">
      <c r="A3398">
        <v>65</v>
      </c>
      <c r="B3398">
        <v>95.44</v>
      </c>
      <c r="C3398">
        <v>25.5</v>
      </c>
    </row>
    <row r="3399" spans="1:3" x14ac:dyDescent="0.25">
      <c r="A3399">
        <v>42</v>
      </c>
      <c r="B3399">
        <v>83.41</v>
      </c>
      <c r="C3399">
        <v>25.4</v>
      </c>
    </row>
    <row r="3400" spans="1:3" x14ac:dyDescent="0.25">
      <c r="A3400">
        <v>47</v>
      </c>
      <c r="B3400">
        <v>103.26</v>
      </c>
      <c r="C3400">
        <v>25.4</v>
      </c>
    </row>
    <row r="3401" spans="1:3" x14ac:dyDescent="0.25">
      <c r="A3401">
        <v>12</v>
      </c>
      <c r="B3401">
        <v>86.86</v>
      </c>
      <c r="C3401">
        <v>25.4</v>
      </c>
    </row>
    <row r="3402" spans="1:3" x14ac:dyDescent="0.25">
      <c r="A3402">
        <v>76</v>
      </c>
      <c r="B3402">
        <v>96.29</v>
      </c>
      <c r="C3402">
        <v>25.4</v>
      </c>
    </row>
    <row r="3403" spans="1:3" x14ac:dyDescent="0.25">
      <c r="A3403">
        <v>30</v>
      </c>
      <c r="B3403">
        <v>59.82</v>
      </c>
      <c r="C3403">
        <v>25.4</v>
      </c>
    </row>
    <row r="3404" spans="1:3" x14ac:dyDescent="0.25">
      <c r="A3404">
        <v>33</v>
      </c>
      <c r="B3404">
        <v>82.83</v>
      </c>
      <c r="C3404">
        <v>25.4</v>
      </c>
    </row>
    <row r="3405" spans="1:3" x14ac:dyDescent="0.25">
      <c r="A3405">
        <v>30</v>
      </c>
      <c r="B3405">
        <v>82.56</v>
      </c>
      <c r="C3405">
        <v>25.4</v>
      </c>
    </row>
    <row r="3406" spans="1:3" x14ac:dyDescent="0.25">
      <c r="A3406">
        <v>12</v>
      </c>
      <c r="B3406">
        <v>207.45</v>
      </c>
      <c r="C3406">
        <v>25.4</v>
      </c>
    </row>
    <row r="3407" spans="1:3" x14ac:dyDescent="0.25">
      <c r="A3407">
        <v>61</v>
      </c>
      <c r="B3407">
        <v>89.75</v>
      </c>
      <c r="C3407">
        <v>25.4</v>
      </c>
    </row>
    <row r="3408" spans="1:3" x14ac:dyDescent="0.25">
      <c r="A3408">
        <v>73</v>
      </c>
      <c r="B3408">
        <v>62.99</v>
      </c>
      <c r="C3408">
        <v>25.4</v>
      </c>
    </row>
    <row r="3409" spans="1:3" x14ac:dyDescent="0.25">
      <c r="A3409">
        <v>35</v>
      </c>
      <c r="B3409">
        <v>71.81</v>
      </c>
      <c r="C3409">
        <v>25.4</v>
      </c>
    </row>
    <row r="3410" spans="1:3" x14ac:dyDescent="0.25">
      <c r="A3410">
        <v>17</v>
      </c>
      <c r="B3410">
        <v>55.41</v>
      </c>
      <c r="C3410">
        <v>25.4</v>
      </c>
    </row>
    <row r="3411" spans="1:3" x14ac:dyDescent="0.25">
      <c r="A3411">
        <v>76</v>
      </c>
      <c r="B3411">
        <v>96.24</v>
      </c>
      <c r="C3411">
        <v>25.4</v>
      </c>
    </row>
    <row r="3412" spans="1:3" x14ac:dyDescent="0.25">
      <c r="A3412">
        <v>75</v>
      </c>
      <c r="B3412">
        <v>206.15</v>
      </c>
      <c r="C3412">
        <v>25.4</v>
      </c>
    </row>
    <row r="3413" spans="1:3" x14ac:dyDescent="0.25">
      <c r="A3413">
        <v>10</v>
      </c>
      <c r="B3413">
        <v>70.7</v>
      </c>
      <c r="C3413">
        <v>25.4</v>
      </c>
    </row>
    <row r="3414" spans="1:3" x14ac:dyDescent="0.25">
      <c r="A3414">
        <v>43</v>
      </c>
      <c r="B3414">
        <v>81.77</v>
      </c>
      <c r="C3414">
        <v>25.4</v>
      </c>
    </row>
    <row r="3415" spans="1:3" x14ac:dyDescent="0.25">
      <c r="A3415">
        <v>49</v>
      </c>
      <c r="B3415">
        <v>85.23</v>
      </c>
      <c r="C3415">
        <v>25.4</v>
      </c>
    </row>
    <row r="3416" spans="1:3" x14ac:dyDescent="0.25">
      <c r="A3416">
        <v>53</v>
      </c>
      <c r="B3416">
        <v>88.38</v>
      </c>
      <c r="C3416">
        <v>25.4</v>
      </c>
    </row>
    <row r="3417" spans="1:3" x14ac:dyDescent="0.25">
      <c r="A3417">
        <v>28</v>
      </c>
      <c r="B3417">
        <v>73.27</v>
      </c>
      <c r="C3417">
        <v>25.4</v>
      </c>
    </row>
    <row r="3418" spans="1:3" x14ac:dyDescent="0.25">
      <c r="A3418">
        <v>50</v>
      </c>
      <c r="B3418">
        <v>65.25</v>
      </c>
      <c r="C3418">
        <v>25.4</v>
      </c>
    </row>
    <row r="3419" spans="1:3" x14ac:dyDescent="0.25">
      <c r="A3419">
        <v>80</v>
      </c>
      <c r="B3419">
        <v>223.26</v>
      </c>
      <c r="C3419">
        <v>25.4</v>
      </c>
    </row>
    <row r="3420" spans="1:3" x14ac:dyDescent="0.25">
      <c r="A3420">
        <v>42</v>
      </c>
      <c r="B3420">
        <v>59.43</v>
      </c>
      <c r="C3420">
        <v>25.4</v>
      </c>
    </row>
    <row r="3421" spans="1:3" x14ac:dyDescent="0.25">
      <c r="A3421">
        <v>72</v>
      </c>
      <c r="B3421">
        <v>123.08</v>
      </c>
      <c r="C3421">
        <v>25.4</v>
      </c>
    </row>
    <row r="3422" spans="1:3" x14ac:dyDescent="0.25">
      <c r="A3422">
        <v>48</v>
      </c>
      <c r="B3422">
        <v>112.96</v>
      </c>
      <c r="C3422">
        <v>25.4</v>
      </c>
    </row>
    <row r="3423" spans="1:3" x14ac:dyDescent="0.25">
      <c r="A3423">
        <v>23</v>
      </c>
      <c r="B3423">
        <v>58.81</v>
      </c>
      <c r="C3423">
        <v>25.4</v>
      </c>
    </row>
    <row r="3424" spans="1:3" x14ac:dyDescent="0.25">
      <c r="A3424">
        <v>74</v>
      </c>
      <c r="B3424">
        <v>203.01</v>
      </c>
      <c r="C3424">
        <v>25.4</v>
      </c>
    </row>
    <row r="3425" spans="1:3" x14ac:dyDescent="0.25">
      <c r="A3425">
        <v>67</v>
      </c>
      <c r="B3425">
        <v>61.94</v>
      </c>
      <c r="C3425">
        <v>25.3</v>
      </c>
    </row>
    <row r="3426" spans="1:3" x14ac:dyDescent="0.25">
      <c r="A3426">
        <v>71</v>
      </c>
      <c r="B3426">
        <v>94.65</v>
      </c>
      <c r="C3426">
        <v>25.3</v>
      </c>
    </row>
    <row r="3427" spans="1:3" x14ac:dyDescent="0.25">
      <c r="A3427">
        <v>75</v>
      </c>
      <c r="B3427">
        <v>56.23</v>
      </c>
      <c r="C3427">
        <v>25.3</v>
      </c>
    </row>
    <row r="3428" spans="1:3" x14ac:dyDescent="0.25">
      <c r="A3428">
        <v>56</v>
      </c>
      <c r="B3428">
        <v>156.18</v>
      </c>
      <c r="C3428">
        <v>25.3</v>
      </c>
    </row>
    <row r="3429" spans="1:3" x14ac:dyDescent="0.25">
      <c r="A3429">
        <v>47</v>
      </c>
      <c r="B3429">
        <v>121.43</v>
      </c>
      <c r="C3429">
        <v>25.3</v>
      </c>
    </row>
    <row r="3430" spans="1:3" x14ac:dyDescent="0.25">
      <c r="A3430">
        <v>61</v>
      </c>
      <c r="B3430">
        <v>88.41</v>
      </c>
      <c r="C3430">
        <v>25.3</v>
      </c>
    </row>
    <row r="3431" spans="1:3" x14ac:dyDescent="0.25">
      <c r="A3431">
        <v>23</v>
      </c>
      <c r="B3431">
        <v>115.83</v>
      </c>
      <c r="C3431">
        <v>25.3</v>
      </c>
    </row>
    <row r="3432" spans="1:3" x14ac:dyDescent="0.25">
      <c r="A3432">
        <v>22</v>
      </c>
      <c r="B3432">
        <v>58.96</v>
      </c>
      <c r="C3432">
        <v>25.3</v>
      </c>
    </row>
    <row r="3433" spans="1:3" x14ac:dyDescent="0.25">
      <c r="A3433">
        <v>12</v>
      </c>
      <c r="B3433">
        <v>213.87</v>
      </c>
      <c r="C3433">
        <v>25.3</v>
      </c>
    </row>
    <row r="3434" spans="1:3" x14ac:dyDescent="0.25">
      <c r="A3434">
        <v>40</v>
      </c>
      <c r="B3434">
        <v>74.650000000000006</v>
      </c>
      <c r="C3434">
        <v>25.3</v>
      </c>
    </row>
    <row r="3435" spans="1:3" x14ac:dyDescent="0.25">
      <c r="A3435">
        <v>69</v>
      </c>
      <c r="B3435">
        <v>196.33</v>
      </c>
      <c r="C3435">
        <v>25.3</v>
      </c>
    </row>
    <row r="3436" spans="1:3" x14ac:dyDescent="0.25">
      <c r="A3436">
        <v>27</v>
      </c>
      <c r="B3436">
        <v>150.1</v>
      </c>
      <c r="C3436">
        <v>25.3</v>
      </c>
    </row>
    <row r="3437" spans="1:3" x14ac:dyDescent="0.25">
      <c r="A3437">
        <v>75</v>
      </c>
      <c r="B3437">
        <v>82.35</v>
      </c>
      <c r="C3437">
        <v>25.3</v>
      </c>
    </row>
    <row r="3438" spans="1:3" x14ac:dyDescent="0.25">
      <c r="A3438">
        <v>21</v>
      </c>
      <c r="B3438">
        <v>71.06</v>
      </c>
      <c r="C3438">
        <v>25.3</v>
      </c>
    </row>
    <row r="3439" spans="1:3" x14ac:dyDescent="0.25">
      <c r="A3439">
        <v>45</v>
      </c>
      <c r="B3439">
        <v>69.760000000000005</v>
      </c>
      <c r="C3439">
        <v>25.3</v>
      </c>
    </row>
    <row r="3440" spans="1:3" x14ac:dyDescent="0.25">
      <c r="A3440">
        <v>60</v>
      </c>
      <c r="B3440">
        <v>73.040000000000006</v>
      </c>
      <c r="C3440">
        <v>25.3</v>
      </c>
    </row>
    <row r="3441" spans="1:3" x14ac:dyDescent="0.25">
      <c r="A3441">
        <v>82</v>
      </c>
      <c r="B3441">
        <v>226.84</v>
      </c>
      <c r="C3441">
        <v>25.3</v>
      </c>
    </row>
    <row r="3442" spans="1:3" x14ac:dyDescent="0.25">
      <c r="A3442">
        <v>81</v>
      </c>
      <c r="B3442">
        <v>234.35</v>
      </c>
      <c r="C3442">
        <v>25.3</v>
      </c>
    </row>
    <row r="3443" spans="1:3" x14ac:dyDescent="0.25">
      <c r="A3443">
        <v>66</v>
      </c>
      <c r="B3443">
        <v>72.53</v>
      </c>
      <c r="C3443">
        <v>25.3</v>
      </c>
    </row>
    <row r="3444" spans="1:3" x14ac:dyDescent="0.25">
      <c r="A3444">
        <v>37</v>
      </c>
      <c r="B3444">
        <v>107.58</v>
      </c>
      <c r="C3444">
        <v>25.3</v>
      </c>
    </row>
    <row r="3445" spans="1:3" x14ac:dyDescent="0.25">
      <c r="A3445">
        <v>40</v>
      </c>
      <c r="B3445">
        <v>82.46</v>
      </c>
      <c r="C3445">
        <v>25.3</v>
      </c>
    </row>
    <row r="3446" spans="1:3" x14ac:dyDescent="0.25">
      <c r="A3446">
        <v>23</v>
      </c>
      <c r="B3446">
        <v>88.06</v>
      </c>
      <c r="C3446">
        <v>25.3</v>
      </c>
    </row>
    <row r="3447" spans="1:3" x14ac:dyDescent="0.25">
      <c r="A3447">
        <v>45</v>
      </c>
      <c r="B3447">
        <v>68.66</v>
      </c>
      <c r="C3447">
        <v>25.3</v>
      </c>
    </row>
    <row r="3448" spans="1:3" x14ac:dyDescent="0.25">
      <c r="A3448">
        <v>13</v>
      </c>
      <c r="B3448">
        <v>84.03</v>
      </c>
      <c r="C3448">
        <v>25.3</v>
      </c>
    </row>
    <row r="3449" spans="1:3" x14ac:dyDescent="0.25">
      <c r="A3449">
        <v>64</v>
      </c>
      <c r="B3449">
        <v>82.62</v>
      </c>
      <c r="C3449">
        <v>25.3</v>
      </c>
    </row>
    <row r="3450" spans="1:3" x14ac:dyDescent="0.25">
      <c r="A3450">
        <v>14</v>
      </c>
      <c r="B3450">
        <v>101.6</v>
      </c>
      <c r="C3450">
        <v>25.3</v>
      </c>
    </row>
    <row r="3451" spans="1:3" x14ac:dyDescent="0.25">
      <c r="A3451">
        <v>46</v>
      </c>
      <c r="B3451">
        <v>64.09</v>
      </c>
      <c r="C3451">
        <v>25.3</v>
      </c>
    </row>
    <row r="3452" spans="1:3" x14ac:dyDescent="0.25">
      <c r="A3452">
        <v>25</v>
      </c>
      <c r="B3452">
        <v>92.06</v>
      </c>
      <c r="C3452">
        <v>25.3</v>
      </c>
    </row>
    <row r="3453" spans="1:3" x14ac:dyDescent="0.25">
      <c r="A3453">
        <v>79</v>
      </c>
      <c r="B3453">
        <v>67.84</v>
      </c>
      <c r="C3453">
        <v>25.2</v>
      </c>
    </row>
    <row r="3454" spans="1:3" x14ac:dyDescent="0.25">
      <c r="A3454">
        <v>54</v>
      </c>
      <c r="B3454">
        <v>91.61</v>
      </c>
      <c r="C3454">
        <v>25.2</v>
      </c>
    </row>
    <row r="3455" spans="1:3" x14ac:dyDescent="0.25">
      <c r="A3455">
        <v>32</v>
      </c>
      <c r="B3455">
        <v>98.09</v>
      </c>
      <c r="C3455">
        <v>25.2</v>
      </c>
    </row>
    <row r="3456" spans="1:3" x14ac:dyDescent="0.25">
      <c r="A3456">
        <v>53</v>
      </c>
      <c r="B3456">
        <v>126.35</v>
      </c>
      <c r="C3456">
        <v>25.2</v>
      </c>
    </row>
    <row r="3457" spans="1:3" x14ac:dyDescent="0.25">
      <c r="A3457">
        <v>52</v>
      </c>
      <c r="B3457">
        <v>73</v>
      </c>
      <c r="C3457">
        <v>25.2</v>
      </c>
    </row>
    <row r="3458" spans="1:3" x14ac:dyDescent="0.25">
      <c r="A3458">
        <v>55</v>
      </c>
      <c r="B3458">
        <v>87.78</v>
      </c>
      <c r="C3458">
        <v>25.2</v>
      </c>
    </row>
    <row r="3459" spans="1:3" x14ac:dyDescent="0.25">
      <c r="A3459">
        <v>77</v>
      </c>
      <c r="B3459">
        <v>93.48</v>
      </c>
      <c r="C3459">
        <v>25.2</v>
      </c>
    </row>
    <row r="3460" spans="1:3" x14ac:dyDescent="0.25">
      <c r="A3460">
        <v>37</v>
      </c>
      <c r="B3460">
        <v>79.56</v>
      </c>
      <c r="C3460">
        <v>25.2</v>
      </c>
    </row>
    <row r="3461" spans="1:3" x14ac:dyDescent="0.25">
      <c r="A3461">
        <v>56</v>
      </c>
      <c r="B3461">
        <v>87.95</v>
      </c>
      <c r="C3461">
        <v>25.2</v>
      </c>
    </row>
    <row r="3462" spans="1:3" x14ac:dyDescent="0.25">
      <c r="A3462">
        <v>35</v>
      </c>
      <c r="B3462">
        <v>114.45</v>
      </c>
      <c r="C3462">
        <v>25.2</v>
      </c>
    </row>
    <row r="3463" spans="1:3" x14ac:dyDescent="0.25">
      <c r="A3463">
        <v>42</v>
      </c>
      <c r="B3463">
        <v>56.71</v>
      </c>
      <c r="C3463">
        <v>25.2</v>
      </c>
    </row>
    <row r="3464" spans="1:3" x14ac:dyDescent="0.25">
      <c r="A3464">
        <v>73</v>
      </c>
      <c r="B3464">
        <v>62.44</v>
      </c>
      <c r="C3464">
        <v>25.2</v>
      </c>
    </row>
    <row r="3465" spans="1:3" x14ac:dyDescent="0.25">
      <c r="A3465">
        <v>79</v>
      </c>
      <c r="B3465">
        <v>105.93</v>
      </c>
      <c r="C3465">
        <v>25.2</v>
      </c>
    </row>
    <row r="3466" spans="1:3" x14ac:dyDescent="0.25">
      <c r="A3466">
        <v>14</v>
      </c>
      <c r="B3466">
        <v>74.540000000000006</v>
      </c>
      <c r="C3466">
        <v>25.2</v>
      </c>
    </row>
    <row r="3467" spans="1:3" x14ac:dyDescent="0.25">
      <c r="A3467">
        <v>38</v>
      </c>
      <c r="B3467">
        <v>133.62</v>
      </c>
      <c r="C3467">
        <v>25.2</v>
      </c>
    </row>
    <row r="3468" spans="1:3" x14ac:dyDescent="0.25">
      <c r="A3468">
        <v>19</v>
      </c>
      <c r="B3468">
        <v>123.61</v>
      </c>
      <c r="C3468">
        <v>25.2</v>
      </c>
    </row>
    <row r="3469" spans="1:3" x14ac:dyDescent="0.25">
      <c r="A3469">
        <v>48</v>
      </c>
      <c r="B3469">
        <v>99.96</v>
      </c>
      <c r="C3469">
        <v>25.2</v>
      </c>
    </row>
    <row r="3470" spans="1:3" x14ac:dyDescent="0.25">
      <c r="A3470">
        <v>14</v>
      </c>
      <c r="B3470">
        <v>99.87</v>
      </c>
      <c r="C3470">
        <v>25.2</v>
      </c>
    </row>
    <row r="3471" spans="1:3" x14ac:dyDescent="0.25">
      <c r="A3471">
        <v>32</v>
      </c>
      <c r="B3471">
        <v>62.6</v>
      </c>
      <c r="C3471">
        <v>25.1</v>
      </c>
    </row>
    <row r="3472" spans="1:3" x14ac:dyDescent="0.25">
      <c r="A3472">
        <v>44</v>
      </c>
      <c r="B3472">
        <v>81.84</v>
      </c>
      <c r="C3472">
        <v>25.1</v>
      </c>
    </row>
    <row r="3473" spans="1:3" x14ac:dyDescent="0.25">
      <c r="A3473">
        <v>22</v>
      </c>
      <c r="B3473">
        <v>103.56</v>
      </c>
      <c r="C3473">
        <v>25.1</v>
      </c>
    </row>
    <row r="3474" spans="1:3" x14ac:dyDescent="0.25">
      <c r="A3474">
        <v>25</v>
      </c>
      <c r="B3474">
        <v>95.59</v>
      </c>
      <c r="C3474">
        <v>25.1</v>
      </c>
    </row>
    <row r="3475" spans="1:3" x14ac:dyDescent="0.25">
      <c r="A3475">
        <v>19</v>
      </c>
      <c r="B3475">
        <v>65.61</v>
      </c>
      <c r="C3475">
        <v>25.1</v>
      </c>
    </row>
    <row r="3476" spans="1:3" x14ac:dyDescent="0.25">
      <c r="A3476">
        <v>80</v>
      </c>
      <c r="B3476">
        <v>75.62</v>
      </c>
      <c r="C3476">
        <v>25.1</v>
      </c>
    </row>
    <row r="3477" spans="1:3" x14ac:dyDescent="0.25">
      <c r="A3477">
        <v>15</v>
      </c>
      <c r="B3477">
        <v>78.59</v>
      </c>
      <c r="C3477">
        <v>25.1</v>
      </c>
    </row>
    <row r="3478" spans="1:3" x14ac:dyDescent="0.25">
      <c r="A3478">
        <v>65</v>
      </c>
      <c r="B3478">
        <v>105.29</v>
      </c>
      <c r="C3478">
        <v>25.1</v>
      </c>
    </row>
    <row r="3479" spans="1:3" x14ac:dyDescent="0.25">
      <c r="A3479">
        <v>44</v>
      </c>
      <c r="B3479">
        <v>70.58</v>
      </c>
      <c r="C3479">
        <v>25.1</v>
      </c>
    </row>
    <row r="3480" spans="1:3" x14ac:dyDescent="0.25">
      <c r="A3480">
        <v>67</v>
      </c>
      <c r="B3480">
        <v>110.68</v>
      </c>
      <c r="C3480">
        <v>25.1</v>
      </c>
    </row>
    <row r="3481" spans="1:3" x14ac:dyDescent="0.25">
      <c r="A3481">
        <v>59</v>
      </c>
      <c r="B3481">
        <v>93.58</v>
      </c>
      <c r="C3481">
        <v>25.1</v>
      </c>
    </row>
    <row r="3482" spans="1:3" x14ac:dyDescent="0.25">
      <c r="A3482">
        <v>36</v>
      </c>
      <c r="B3482">
        <v>95.36</v>
      </c>
      <c r="C3482">
        <v>25.1</v>
      </c>
    </row>
    <row r="3483" spans="1:3" x14ac:dyDescent="0.25">
      <c r="A3483">
        <v>14</v>
      </c>
      <c r="B3483">
        <v>69.819999999999993</v>
      </c>
      <c r="C3483">
        <v>25.1</v>
      </c>
    </row>
    <row r="3484" spans="1:3" x14ac:dyDescent="0.25">
      <c r="A3484">
        <v>22</v>
      </c>
      <c r="B3484">
        <v>96.18</v>
      </c>
      <c r="C3484">
        <v>25.1</v>
      </c>
    </row>
    <row r="3485" spans="1:3" x14ac:dyDescent="0.25">
      <c r="A3485">
        <v>20</v>
      </c>
      <c r="B3485">
        <v>80.08</v>
      </c>
      <c r="C3485">
        <v>25.1</v>
      </c>
    </row>
    <row r="3486" spans="1:3" x14ac:dyDescent="0.25">
      <c r="A3486">
        <v>48</v>
      </c>
      <c r="B3486">
        <v>101.89</v>
      </c>
      <c r="C3486">
        <v>25.1</v>
      </c>
    </row>
    <row r="3487" spans="1:3" x14ac:dyDescent="0.25">
      <c r="A3487">
        <v>77</v>
      </c>
      <c r="B3487">
        <v>68.38</v>
      </c>
      <c r="C3487">
        <v>25.1</v>
      </c>
    </row>
    <row r="3488" spans="1:3" x14ac:dyDescent="0.25">
      <c r="A3488">
        <v>61</v>
      </c>
      <c r="B3488">
        <v>84.12</v>
      </c>
      <c r="C3488">
        <v>25.1</v>
      </c>
    </row>
    <row r="3489" spans="1:3" x14ac:dyDescent="0.25">
      <c r="A3489">
        <v>24</v>
      </c>
      <c r="B3489">
        <v>103.45</v>
      </c>
      <c r="C3489">
        <v>25.1</v>
      </c>
    </row>
    <row r="3490" spans="1:3" x14ac:dyDescent="0.25">
      <c r="A3490">
        <v>75</v>
      </c>
      <c r="B3490">
        <v>108.62</v>
      </c>
      <c r="C3490">
        <v>25.1</v>
      </c>
    </row>
    <row r="3491" spans="1:3" x14ac:dyDescent="0.25">
      <c r="A3491">
        <v>38</v>
      </c>
      <c r="B3491">
        <v>107.78</v>
      </c>
      <c r="C3491">
        <v>25.1</v>
      </c>
    </row>
    <row r="3492" spans="1:3" x14ac:dyDescent="0.25">
      <c r="A3492">
        <v>33</v>
      </c>
      <c r="B3492">
        <v>131.28</v>
      </c>
      <c r="C3492">
        <v>25.1</v>
      </c>
    </row>
    <row r="3493" spans="1:3" x14ac:dyDescent="0.25">
      <c r="A3493">
        <v>50</v>
      </c>
      <c r="B3493">
        <v>101.85</v>
      </c>
      <c r="C3493">
        <v>25.1</v>
      </c>
    </row>
    <row r="3494" spans="1:3" x14ac:dyDescent="0.25">
      <c r="A3494">
        <v>27</v>
      </c>
      <c r="B3494">
        <v>126.09</v>
      </c>
      <c r="C3494">
        <v>25.1</v>
      </c>
    </row>
    <row r="3495" spans="1:3" x14ac:dyDescent="0.25">
      <c r="A3495">
        <v>31</v>
      </c>
      <c r="B3495">
        <v>77.95</v>
      </c>
      <c r="C3495">
        <v>25.1</v>
      </c>
    </row>
    <row r="3496" spans="1:3" x14ac:dyDescent="0.25">
      <c r="A3496">
        <v>37</v>
      </c>
      <c r="B3496">
        <v>78.790000000000006</v>
      </c>
      <c r="C3496">
        <v>25.1</v>
      </c>
    </row>
    <row r="3497" spans="1:3" x14ac:dyDescent="0.25">
      <c r="A3497">
        <v>41</v>
      </c>
      <c r="B3497">
        <v>76.08</v>
      </c>
      <c r="C3497">
        <v>25.1</v>
      </c>
    </row>
    <row r="3498" spans="1:3" x14ac:dyDescent="0.25">
      <c r="A3498">
        <v>2</v>
      </c>
      <c r="B3498">
        <v>112.75</v>
      </c>
      <c r="C3498">
        <v>25.1</v>
      </c>
    </row>
    <row r="3499" spans="1:3" x14ac:dyDescent="0.25">
      <c r="A3499">
        <v>29</v>
      </c>
      <c r="B3499">
        <v>108.14</v>
      </c>
      <c r="C3499">
        <v>25.1</v>
      </c>
    </row>
    <row r="3500" spans="1:3" x14ac:dyDescent="0.25">
      <c r="A3500">
        <v>36</v>
      </c>
      <c r="B3500">
        <v>106.73</v>
      </c>
      <c r="C3500">
        <v>25.1</v>
      </c>
    </row>
    <row r="3501" spans="1:3" x14ac:dyDescent="0.25">
      <c r="A3501">
        <v>32</v>
      </c>
      <c r="B3501">
        <v>68.72</v>
      </c>
      <c r="C3501">
        <v>25.1</v>
      </c>
    </row>
    <row r="3502" spans="1:3" x14ac:dyDescent="0.25">
      <c r="A3502">
        <v>41</v>
      </c>
      <c r="B3502">
        <v>79.66</v>
      </c>
      <c r="C3502">
        <v>25.1</v>
      </c>
    </row>
    <row r="3503" spans="1:3" x14ac:dyDescent="0.25">
      <c r="A3503">
        <v>25</v>
      </c>
      <c r="B3503">
        <v>87.17</v>
      </c>
      <c r="C3503">
        <v>25.1</v>
      </c>
    </row>
    <row r="3504" spans="1:3" x14ac:dyDescent="0.25">
      <c r="A3504">
        <v>37</v>
      </c>
      <c r="B3504">
        <v>118.41</v>
      </c>
      <c r="C3504">
        <v>25.1</v>
      </c>
    </row>
    <row r="3505" spans="1:3" x14ac:dyDescent="0.25">
      <c r="A3505">
        <v>82</v>
      </c>
      <c r="B3505">
        <v>103.68</v>
      </c>
      <c r="C3505">
        <v>25</v>
      </c>
    </row>
    <row r="3506" spans="1:3" x14ac:dyDescent="0.25">
      <c r="A3506">
        <v>81</v>
      </c>
      <c r="B3506">
        <v>74.02</v>
      </c>
      <c r="C3506">
        <v>25</v>
      </c>
    </row>
    <row r="3507" spans="1:3" x14ac:dyDescent="0.25">
      <c r="A3507">
        <v>27</v>
      </c>
      <c r="B3507">
        <v>82.9</v>
      </c>
      <c r="C3507">
        <v>25</v>
      </c>
    </row>
    <row r="3508" spans="1:3" x14ac:dyDescent="0.25">
      <c r="A3508">
        <v>42</v>
      </c>
      <c r="B3508">
        <v>79.14</v>
      </c>
      <c r="C3508">
        <v>25</v>
      </c>
    </row>
    <row r="3509" spans="1:3" x14ac:dyDescent="0.25">
      <c r="A3509">
        <v>47</v>
      </c>
      <c r="B3509">
        <v>75.3</v>
      </c>
      <c r="C3509">
        <v>25</v>
      </c>
    </row>
    <row r="3510" spans="1:3" x14ac:dyDescent="0.25">
      <c r="A3510">
        <v>15</v>
      </c>
      <c r="B3510">
        <v>95.43</v>
      </c>
      <c r="C3510">
        <v>25</v>
      </c>
    </row>
    <row r="3511" spans="1:3" x14ac:dyDescent="0.25">
      <c r="A3511">
        <v>49</v>
      </c>
      <c r="B3511">
        <v>107.91</v>
      </c>
      <c r="C3511">
        <v>25</v>
      </c>
    </row>
    <row r="3512" spans="1:3" x14ac:dyDescent="0.25">
      <c r="A3512">
        <v>81</v>
      </c>
      <c r="B3512">
        <v>83.52</v>
      </c>
      <c r="C3512">
        <v>25</v>
      </c>
    </row>
    <row r="3513" spans="1:3" x14ac:dyDescent="0.25">
      <c r="A3513">
        <v>56</v>
      </c>
      <c r="B3513">
        <v>96.93</v>
      </c>
      <c r="C3513">
        <v>25</v>
      </c>
    </row>
    <row r="3514" spans="1:3" x14ac:dyDescent="0.25">
      <c r="A3514">
        <v>52</v>
      </c>
      <c r="B3514">
        <v>120.27</v>
      </c>
      <c r="C3514">
        <v>25</v>
      </c>
    </row>
    <row r="3515" spans="1:3" x14ac:dyDescent="0.25">
      <c r="A3515">
        <v>81</v>
      </c>
      <c r="B3515">
        <v>82.86</v>
      </c>
      <c r="C3515">
        <v>25</v>
      </c>
    </row>
    <row r="3516" spans="1:3" x14ac:dyDescent="0.25">
      <c r="A3516">
        <v>44</v>
      </c>
      <c r="B3516">
        <v>60.32</v>
      </c>
      <c r="C3516">
        <v>25</v>
      </c>
    </row>
    <row r="3517" spans="1:3" x14ac:dyDescent="0.25">
      <c r="A3517">
        <v>26</v>
      </c>
      <c r="B3517">
        <v>84.69</v>
      </c>
      <c r="C3517">
        <v>25</v>
      </c>
    </row>
    <row r="3518" spans="1:3" x14ac:dyDescent="0.25">
      <c r="A3518">
        <v>40</v>
      </c>
      <c r="B3518">
        <v>64.66</v>
      </c>
      <c r="C3518">
        <v>25</v>
      </c>
    </row>
    <row r="3519" spans="1:3" x14ac:dyDescent="0.25">
      <c r="A3519">
        <v>81</v>
      </c>
      <c r="B3519">
        <v>68.27</v>
      </c>
      <c r="C3519">
        <v>25</v>
      </c>
    </row>
    <row r="3520" spans="1:3" x14ac:dyDescent="0.25">
      <c r="A3520">
        <v>72</v>
      </c>
      <c r="B3520">
        <v>85.82</v>
      </c>
      <c r="C3520">
        <v>25</v>
      </c>
    </row>
    <row r="3521" spans="1:3" x14ac:dyDescent="0.25">
      <c r="A3521">
        <v>69</v>
      </c>
      <c r="B3521">
        <v>79.7</v>
      </c>
      <c r="C3521">
        <v>25</v>
      </c>
    </row>
    <row r="3522" spans="1:3" x14ac:dyDescent="0.25">
      <c r="A3522">
        <v>40</v>
      </c>
      <c r="B3522">
        <v>99</v>
      </c>
      <c r="C3522">
        <v>25</v>
      </c>
    </row>
    <row r="3523" spans="1:3" x14ac:dyDescent="0.25">
      <c r="A3523">
        <v>52</v>
      </c>
      <c r="B3523">
        <v>200.46</v>
      </c>
      <c r="C3523">
        <v>25</v>
      </c>
    </row>
    <row r="3524" spans="1:3" x14ac:dyDescent="0.25">
      <c r="A3524">
        <v>49</v>
      </c>
      <c r="B3524">
        <v>75.150000000000006</v>
      </c>
      <c r="C3524">
        <v>25</v>
      </c>
    </row>
    <row r="3525" spans="1:3" x14ac:dyDescent="0.25">
      <c r="A3525">
        <v>71</v>
      </c>
      <c r="B3525">
        <v>70.38</v>
      </c>
      <c r="C3525">
        <v>25</v>
      </c>
    </row>
    <row r="3526" spans="1:3" x14ac:dyDescent="0.25">
      <c r="A3526">
        <v>78</v>
      </c>
      <c r="B3526">
        <v>119.13</v>
      </c>
      <c r="C3526">
        <v>25</v>
      </c>
    </row>
    <row r="3527" spans="1:3" x14ac:dyDescent="0.25">
      <c r="A3527">
        <v>51</v>
      </c>
      <c r="B3527">
        <v>86.95</v>
      </c>
      <c r="C3527">
        <v>25</v>
      </c>
    </row>
    <row r="3528" spans="1:3" x14ac:dyDescent="0.25">
      <c r="A3528">
        <v>55</v>
      </c>
      <c r="B3528">
        <v>99.44</v>
      </c>
      <c r="C3528">
        <v>25</v>
      </c>
    </row>
    <row r="3529" spans="1:3" x14ac:dyDescent="0.25">
      <c r="A3529">
        <v>70</v>
      </c>
      <c r="B3529">
        <v>96.82</v>
      </c>
      <c r="C3529">
        <v>25</v>
      </c>
    </row>
    <row r="3530" spans="1:3" x14ac:dyDescent="0.25">
      <c r="A3530">
        <v>17</v>
      </c>
      <c r="B3530">
        <v>119.58</v>
      </c>
      <c r="C3530">
        <v>25</v>
      </c>
    </row>
    <row r="3531" spans="1:3" x14ac:dyDescent="0.25">
      <c r="A3531">
        <v>44</v>
      </c>
      <c r="B3531">
        <v>98.3</v>
      </c>
      <c r="C3531">
        <v>25</v>
      </c>
    </row>
    <row r="3532" spans="1:3" x14ac:dyDescent="0.25">
      <c r="A3532">
        <v>82</v>
      </c>
      <c r="B3532">
        <v>215.6</v>
      </c>
      <c r="C3532">
        <v>24.9</v>
      </c>
    </row>
    <row r="3533" spans="1:3" x14ac:dyDescent="0.25">
      <c r="A3533">
        <v>0.64</v>
      </c>
      <c r="B3533">
        <v>83.82</v>
      </c>
      <c r="C3533">
        <v>24.9</v>
      </c>
    </row>
    <row r="3534" spans="1:3" x14ac:dyDescent="0.25">
      <c r="A3534">
        <v>46</v>
      </c>
      <c r="B3534">
        <v>94.63</v>
      </c>
      <c r="C3534">
        <v>24.9</v>
      </c>
    </row>
    <row r="3535" spans="1:3" x14ac:dyDescent="0.25">
      <c r="A3535">
        <v>48</v>
      </c>
      <c r="B3535">
        <v>91.96</v>
      </c>
      <c r="C3535">
        <v>24.9</v>
      </c>
    </row>
    <row r="3536" spans="1:3" x14ac:dyDescent="0.25">
      <c r="A3536">
        <v>32</v>
      </c>
      <c r="B3536">
        <v>106.02</v>
      </c>
      <c r="C3536">
        <v>24.9</v>
      </c>
    </row>
    <row r="3537" spans="1:3" x14ac:dyDescent="0.25">
      <c r="A3537">
        <v>26</v>
      </c>
      <c r="B3537">
        <v>91.88</v>
      </c>
      <c r="C3537">
        <v>24.9</v>
      </c>
    </row>
    <row r="3538" spans="1:3" x14ac:dyDescent="0.25">
      <c r="A3538">
        <v>34</v>
      </c>
      <c r="B3538">
        <v>70.180000000000007</v>
      </c>
      <c r="C3538">
        <v>24.9</v>
      </c>
    </row>
    <row r="3539" spans="1:3" x14ac:dyDescent="0.25">
      <c r="A3539">
        <v>21</v>
      </c>
      <c r="B3539">
        <v>208.17</v>
      </c>
      <c r="C3539">
        <v>24.9</v>
      </c>
    </row>
    <row r="3540" spans="1:3" x14ac:dyDescent="0.25">
      <c r="A3540">
        <v>68</v>
      </c>
      <c r="B3540">
        <v>93.61</v>
      </c>
      <c r="C3540">
        <v>24.9</v>
      </c>
    </row>
    <row r="3541" spans="1:3" x14ac:dyDescent="0.25">
      <c r="A3541">
        <v>53</v>
      </c>
      <c r="B3541">
        <v>196.25</v>
      </c>
      <c r="C3541">
        <v>24.9</v>
      </c>
    </row>
    <row r="3542" spans="1:3" x14ac:dyDescent="0.25">
      <c r="A3542">
        <v>18</v>
      </c>
      <c r="B3542">
        <v>113.24</v>
      </c>
      <c r="C3542">
        <v>24.9</v>
      </c>
    </row>
    <row r="3543" spans="1:3" x14ac:dyDescent="0.25">
      <c r="A3543">
        <v>16</v>
      </c>
      <c r="B3543">
        <v>92.77</v>
      </c>
      <c r="C3543">
        <v>24.9</v>
      </c>
    </row>
    <row r="3544" spans="1:3" x14ac:dyDescent="0.25">
      <c r="A3544">
        <v>79</v>
      </c>
      <c r="B3544">
        <v>198.79</v>
      </c>
      <c r="C3544">
        <v>24.9</v>
      </c>
    </row>
    <row r="3545" spans="1:3" x14ac:dyDescent="0.25">
      <c r="A3545">
        <v>40</v>
      </c>
      <c r="B3545">
        <v>104.64</v>
      </c>
      <c r="C3545">
        <v>24.9</v>
      </c>
    </row>
    <row r="3546" spans="1:3" x14ac:dyDescent="0.25">
      <c r="A3546">
        <v>22</v>
      </c>
      <c r="B3546">
        <v>87.25</v>
      </c>
      <c r="C3546">
        <v>24.9</v>
      </c>
    </row>
    <row r="3547" spans="1:3" x14ac:dyDescent="0.25">
      <c r="A3547">
        <v>26</v>
      </c>
      <c r="B3547">
        <v>88.79</v>
      </c>
      <c r="C3547">
        <v>24.9</v>
      </c>
    </row>
    <row r="3548" spans="1:3" x14ac:dyDescent="0.25">
      <c r="A3548">
        <v>77</v>
      </c>
      <c r="B3548">
        <v>151.22999999999999</v>
      </c>
      <c r="C3548">
        <v>24.9</v>
      </c>
    </row>
    <row r="3549" spans="1:3" x14ac:dyDescent="0.25">
      <c r="A3549">
        <v>39</v>
      </c>
      <c r="B3549">
        <v>125.11</v>
      </c>
      <c r="C3549">
        <v>24.9</v>
      </c>
    </row>
    <row r="3550" spans="1:3" x14ac:dyDescent="0.25">
      <c r="A3550">
        <v>56</v>
      </c>
      <c r="B3550">
        <v>128.63</v>
      </c>
      <c r="C3550">
        <v>24.9</v>
      </c>
    </row>
    <row r="3551" spans="1:3" x14ac:dyDescent="0.25">
      <c r="A3551">
        <v>67</v>
      </c>
      <c r="B3551">
        <v>110.42</v>
      </c>
      <c r="C3551">
        <v>24.9</v>
      </c>
    </row>
    <row r="3552" spans="1:3" x14ac:dyDescent="0.25">
      <c r="A3552">
        <v>31</v>
      </c>
      <c r="B3552">
        <v>131.41999999999999</v>
      </c>
      <c r="C3552">
        <v>24.9</v>
      </c>
    </row>
    <row r="3553" spans="1:3" x14ac:dyDescent="0.25">
      <c r="A3553">
        <v>36</v>
      </c>
      <c r="B3553">
        <v>77.92</v>
      </c>
      <c r="C3553">
        <v>24.9</v>
      </c>
    </row>
    <row r="3554" spans="1:3" x14ac:dyDescent="0.25">
      <c r="A3554">
        <v>17</v>
      </c>
      <c r="B3554">
        <v>67.87</v>
      </c>
      <c r="C3554">
        <v>24.9</v>
      </c>
    </row>
    <row r="3555" spans="1:3" x14ac:dyDescent="0.25">
      <c r="A3555">
        <v>24</v>
      </c>
      <c r="B3555">
        <v>187.99</v>
      </c>
      <c r="C3555">
        <v>24.9</v>
      </c>
    </row>
    <row r="3556" spans="1:3" x14ac:dyDescent="0.25">
      <c r="A3556">
        <v>19</v>
      </c>
      <c r="B3556">
        <v>95.18</v>
      </c>
      <c r="C3556">
        <v>24.9</v>
      </c>
    </row>
    <row r="3557" spans="1:3" x14ac:dyDescent="0.25">
      <c r="A3557">
        <v>23</v>
      </c>
      <c r="B3557">
        <v>132.88</v>
      </c>
      <c r="C3557">
        <v>24.9</v>
      </c>
    </row>
    <row r="3558" spans="1:3" x14ac:dyDescent="0.25">
      <c r="A3558">
        <v>39</v>
      </c>
      <c r="B3558">
        <v>109.03</v>
      </c>
      <c r="C3558">
        <v>24.9</v>
      </c>
    </row>
    <row r="3559" spans="1:3" x14ac:dyDescent="0.25">
      <c r="A3559">
        <v>55</v>
      </c>
      <c r="B3559">
        <v>55.42</v>
      </c>
      <c r="C3559">
        <v>24.8</v>
      </c>
    </row>
    <row r="3560" spans="1:3" x14ac:dyDescent="0.25">
      <c r="A3560">
        <v>78</v>
      </c>
      <c r="B3560">
        <v>70.209999999999994</v>
      </c>
      <c r="C3560">
        <v>24.8</v>
      </c>
    </row>
    <row r="3561" spans="1:3" x14ac:dyDescent="0.25">
      <c r="A3561">
        <v>45</v>
      </c>
      <c r="B3561">
        <v>73.010000000000005</v>
      </c>
      <c r="C3561">
        <v>24.8</v>
      </c>
    </row>
    <row r="3562" spans="1:3" x14ac:dyDescent="0.25">
      <c r="A3562">
        <v>74</v>
      </c>
      <c r="B3562">
        <v>87.11</v>
      </c>
      <c r="C3562">
        <v>24.8</v>
      </c>
    </row>
    <row r="3563" spans="1:3" x14ac:dyDescent="0.25">
      <c r="A3563">
        <v>33</v>
      </c>
      <c r="B3563">
        <v>76.66</v>
      </c>
      <c r="C3563">
        <v>24.8</v>
      </c>
    </row>
    <row r="3564" spans="1:3" x14ac:dyDescent="0.25">
      <c r="A3564">
        <v>50</v>
      </c>
      <c r="B3564">
        <v>94.22</v>
      </c>
      <c r="C3564">
        <v>24.8</v>
      </c>
    </row>
    <row r="3565" spans="1:3" x14ac:dyDescent="0.25">
      <c r="A3565">
        <v>30</v>
      </c>
      <c r="B3565">
        <v>65.84</v>
      </c>
      <c r="C3565">
        <v>24.8</v>
      </c>
    </row>
    <row r="3566" spans="1:3" x14ac:dyDescent="0.25">
      <c r="A3566">
        <v>82</v>
      </c>
      <c r="B3566">
        <v>77.319999999999993</v>
      </c>
      <c r="C3566">
        <v>24.8</v>
      </c>
    </row>
    <row r="3567" spans="1:3" x14ac:dyDescent="0.25">
      <c r="A3567">
        <v>3</v>
      </c>
      <c r="B3567">
        <v>101.3</v>
      </c>
      <c r="C3567">
        <v>24.8</v>
      </c>
    </row>
    <row r="3568" spans="1:3" x14ac:dyDescent="0.25">
      <c r="A3568">
        <v>5</v>
      </c>
      <c r="B3568">
        <v>73.69</v>
      </c>
      <c r="C3568">
        <v>24.8</v>
      </c>
    </row>
    <row r="3569" spans="1:3" x14ac:dyDescent="0.25">
      <c r="A3569">
        <v>15</v>
      </c>
      <c r="B3569">
        <v>77.55</v>
      </c>
      <c r="C3569">
        <v>24.8</v>
      </c>
    </row>
    <row r="3570" spans="1:3" x14ac:dyDescent="0.25">
      <c r="A3570">
        <v>27</v>
      </c>
      <c r="B3570">
        <v>73.650000000000006</v>
      </c>
      <c r="C3570">
        <v>24.8</v>
      </c>
    </row>
    <row r="3571" spans="1:3" x14ac:dyDescent="0.25">
      <c r="A3571">
        <v>49</v>
      </c>
      <c r="B3571">
        <v>67.680000000000007</v>
      </c>
      <c r="C3571">
        <v>24.8</v>
      </c>
    </row>
    <row r="3572" spans="1:3" x14ac:dyDescent="0.25">
      <c r="A3572">
        <v>56</v>
      </c>
      <c r="B3572">
        <v>112.62</v>
      </c>
      <c r="C3572">
        <v>24.8</v>
      </c>
    </row>
    <row r="3573" spans="1:3" x14ac:dyDescent="0.25">
      <c r="A3573">
        <v>41</v>
      </c>
      <c r="B3573">
        <v>74.849999999999994</v>
      </c>
      <c r="C3573">
        <v>24.8</v>
      </c>
    </row>
    <row r="3574" spans="1:3" x14ac:dyDescent="0.25">
      <c r="A3574">
        <v>29</v>
      </c>
      <c r="B3574">
        <v>118.44</v>
      </c>
      <c r="C3574">
        <v>24.8</v>
      </c>
    </row>
    <row r="3575" spans="1:3" x14ac:dyDescent="0.25">
      <c r="A3575">
        <v>44</v>
      </c>
      <c r="B3575">
        <v>65.41</v>
      </c>
      <c r="C3575">
        <v>24.8</v>
      </c>
    </row>
    <row r="3576" spans="1:3" x14ac:dyDescent="0.25">
      <c r="A3576">
        <v>24</v>
      </c>
      <c r="B3576">
        <v>76.42</v>
      </c>
      <c r="C3576">
        <v>24.8</v>
      </c>
    </row>
    <row r="3577" spans="1:3" x14ac:dyDescent="0.25">
      <c r="A3577">
        <v>75</v>
      </c>
      <c r="B3577">
        <v>70.22</v>
      </c>
      <c r="C3577">
        <v>24.8</v>
      </c>
    </row>
    <row r="3578" spans="1:3" x14ac:dyDescent="0.25">
      <c r="A3578">
        <v>19</v>
      </c>
      <c r="B3578">
        <v>119.58</v>
      </c>
      <c r="C3578">
        <v>24.8</v>
      </c>
    </row>
    <row r="3579" spans="1:3" x14ac:dyDescent="0.25">
      <c r="A3579">
        <v>23</v>
      </c>
      <c r="B3579">
        <v>62</v>
      </c>
      <c r="C3579">
        <v>24.8</v>
      </c>
    </row>
    <row r="3580" spans="1:3" x14ac:dyDescent="0.25">
      <c r="A3580">
        <v>51</v>
      </c>
      <c r="B3580">
        <v>95.7</v>
      </c>
      <c r="C3580">
        <v>24.8</v>
      </c>
    </row>
    <row r="3581" spans="1:3" x14ac:dyDescent="0.25">
      <c r="A3581">
        <v>14</v>
      </c>
      <c r="B3581">
        <v>111.76</v>
      </c>
      <c r="C3581">
        <v>24.8</v>
      </c>
    </row>
    <row r="3582" spans="1:3" x14ac:dyDescent="0.25">
      <c r="A3582">
        <v>43</v>
      </c>
      <c r="B3582">
        <v>57.79</v>
      </c>
      <c r="C3582">
        <v>24.8</v>
      </c>
    </row>
    <row r="3583" spans="1:3" x14ac:dyDescent="0.25">
      <c r="A3583">
        <v>2</v>
      </c>
      <c r="B3583">
        <v>126.12</v>
      </c>
      <c r="C3583">
        <v>24.8</v>
      </c>
    </row>
    <row r="3584" spans="1:3" x14ac:dyDescent="0.25">
      <c r="A3584">
        <v>22</v>
      </c>
      <c r="B3584">
        <v>73.94</v>
      </c>
      <c r="C3584">
        <v>24.8</v>
      </c>
    </row>
    <row r="3585" spans="1:3" x14ac:dyDescent="0.25">
      <c r="A3585">
        <v>62</v>
      </c>
      <c r="B3585">
        <v>128.61000000000001</v>
      </c>
      <c r="C3585">
        <v>24.8</v>
      </c>
    </row>
    <row r="3586" spans="1:3" x14ac:dyDescent="0.25">
      <c r="A3586">
        <v>5</v>
      </c>
      <c r="B3586">
        <v>80.930000000000007</v>
      </c>
      <c r="C3586">
        <v>24.8</v>
      </c>
    </row>
    <row r="3587" spans="1:3" x14ac:dyDescent="0.25">
      <c r="A3587">
        <v>40</v>
      </c>
      <c r="B3587">
        <v>93.2</v>
      </c>
      <c r="C3587">
        <v>24.8</v>
      </c>
    </row>
    <row r="3588" spans="1:3" x14ac:dyDescent="0.25">
      <c r="A3588">
        <v>21</v>
      </c>
      <c r="B3588">
        <v>77.42</v>
      </c>
      <c r="C3588">
        <v>24.8</v>
      </c>
    </row>
    <row r="3589" spans="1:3" x14ac:dyDescent="0.25">
      <c r="A3589">
        <v>33</v>
      </c>
      <c r="B3589">
        <v>81.099999999999994</v>
      </c>
      <c r="C3589">
        <v>24.8</v>
      </c>
    </row>
    <row r="3590" spans="1:3" x14ac:dyDescent="0.25">
      <c r="A3590">
        <v>49</v>
      </c>
      <c r="B3590">
        <v>102.91</v>
      </c>
      <c r="C3590">
        <v>24.7</v>
      </c>
    </row>
    <row r="3591" spans="1:3" x14ac:dyDescent="0.25">
      <c r="A3591">
        <v>51</v>
      </c>
      <c r="B3591">
        <v>110.76</v>
      </c>
      <c r="C3591">
        <v>24.7</v>
      </c>
    </row>
    <row r="3592" spans="1:3" x14ac:dyDescent="0.25">
      <c r="A3592">
        <v>19</v>
      </c>
      <c r="B3592">
        <v>84.06</v>
      </c>
      <c r="C3592">
        <v>24.7</v>
      </c>
    </row>
    <row r="3593" spans="1:3" x14ac:dyDescent="0.25">
      <c r="A3593">
        <v>14</v>
      </c>
      <c r="B3593">
        <v>118.81</v>
      </c>
      <c r="C3593">
        <v>24.7</v>
      </c>
    </row>
    <row r="3594" spans="1:3" x14ac:dyDescent="0.25">
      <c r="A3594">
        <v>79</v>
      </c>
      <c r="B3594">
        <v>96.79</v>
      </c>
      <c r="C3594">
        <v>24.7</v>
      </c>
    </row>
    <row r="3595" spans="1:3" x14ac:dyDescent="0.25">
      <c r="A3595">
        <v>47</v>
      </c>
      <c r="B3595">
        <v>112.09</v>
      </c>
      <c r="C3595">
        <v>24.7</v>
      </c>
    </row>
    <row r="3596" spans="1:3" x14ac:dyDescent="0.25">
      <c r="A3596">
        <v>45</v>
      </c>
      <c r="B3596">
        <v>110.47</v>
      </c>
      <c r="C3596">
        <v>24.7</v>
      </c>
    </row>
    <row r="3597" spans="1:3" x14ac:dyDescent="0.25">
      <c r="A3597">
        <v>41</v>
      </c>
      <c r="B3597">
        <v>91.93</v>
      </c>
      <c r="C3597">
        <v>24.7</v>
      </c>
    </row>
    <row r="3598" spans="1:3" x14ac:dyDescent="0.25">
      <c r="A3598">
        <v>53</v>
      </c>
      <c r="B3598">
        <v>84.85</v>
      </c>
      <c r="C3598">
        <v>24.7</v>
      </c>
    </row>
    <row r="3599" spans="1:3" x14ac:dyDescent="0.25">
      <c r="A3599">
        <v>49</v>
      </c>
      <c r="B3599">
        <v>114.76</v>
      </c>
      <c r="C3599">
        <v>24.7</v>
      </c>
    </row>
    <row r="3600" spans="1:3" x14ac:dyDescent="0.25">
      <c r="A3600">
        <v>82</v>
      </c>
      <c r="B3600">
        <v>89.83</v>
      </c>
      <c r="C3600">
        <v>24.7</v>
      </c>
    </row>
    <row r="3601" spans="1:3" x14ac:dyDescent="0.25">
      <c r="A3601">
        <v>71</v>
      </c>
      <c r="B3601">
        <v>56.12</v>
      </c>
      <c r="C3601">
        <v>24.7</v>
      </c>
    </row>
    <row r="3602" spans="1:3" x14ac:dyDescent="0.25">
      <c r="A3602">
        <v>39</v>
      </c>
      <c r="B3602">
        <v>91.85</v>
      </c>
      <c r="C3602">
        <v>24.7</v>
      </c>
    </row>
    <row r="3603" spans="1:3" x14ac:dyDescent="0.25">
      <c r="A3603">
        <v>46</v>
      </c>
      <c r="B3603">
        <v>58.42</v>
      </c>
      <c r="C3603">
        <v>24.7</v>
      </c>
    </row>
    <row r="3604" spans="1:3" x14ac:dyDescent="0.25">
      <c r="A3604">
        <v>26</v>
      </c>
      <c r="B3604">
        <v>191.78</v>
      </c>
      <c r="C3604">
        <v>24.7</v>
      </c>
    </row>
    <row r="3605" spans="1:3" x14ac:dyDescent="0.25">
      <c r="A3605">
        <v>57</v>
      </c>
      <c r="B3605">
        <v>82.08</v>
      </c>
      <c r="C3605">
        <v>24.7</v>
      </c>
    </row>
    <row r="3606" spans="1:3" x14ac:dyDescent="0.25">
      <c r="A3606">
        <v>28</v>
      </c>
      <c r="B3606">
        <v>98.05</v>
      </c>
      <c r="C3606">
        <v>24.7</v>
      </c>
    </row>
    <row r="3607" spans="1:3" x14ac:dyDescent="0.25">
      <c r="A3607">
        <v>25</v>
      </c>
      <c r="B3607">
        <v>65.36</v>
      </c>
      <c r="C3607">
        <v>24.7</v>
      </c>
    </row>
    <row r="3608" spans="1:3" x14ac:dyDescent="0.25">
      <c r="A3608">
        <v>46</v>
      </c>
      <c r="B3608">
        <v>114.46</v>
      </c>
      <c r="C3608">
        <v>24.7</v>
      </c>
    </row>
    <row r="3609" spans="1:3" x14ac:dyDescent="0.25">
      <c r="A3609">
        <v>29</v>
      </c>
      <c r="B3609">
        <v>56.64</v>
      </c>
      <c r="C3609">
        <v>24.7</v>
      </c>
    </row>
    <row r="3610" spans="1:3" x14ac:dyDescent="0.25">
      <c r="A3610">
        <v>19</v>
      </c>
      <c r="B3610">
        <v>66.7</v>
      </c>
      <c r="C3610">
        <v>24.7</v>
      </c>
    </row>
    <row r="3611" spans="1:3" x14ac:dyDescent="0.25">
      <c r="A3611">
        <v>47</v>
      </c>
      <c r="B3611">
        <v>84.04</v>
      </c>
      <c r="C3611">
        <v>24.7</v>
      </c>
    </row>
    <row r="3612" spans="1:3" x14ac:dyDescent="0.25">
      <c r="A3612">
        <v>78</v>
      </c>
      <c r="B3612">
        <v>67.290000000000006</v>
      </c>
      <c r="C3612">
        <v>24.6</v>
      </c>
    </row>
    <row r="3613" spans="1:3" x14ac:dyDescent="0.25">
      <c r="A3613">
        <v>44</v>
      </c>
      <c r="B3613">
        <v>57.33</v>
      </c>
      <c r="C3613">
        <v>24.6</v>
      </c>
    </row>
    <row r="3614" spans="1:3" x14ac:dyDescent="0.25">
      <c r="A3614">
        <v>66</v>
      </c>
      <c r="B3614">
        <v>58.95</v>
      </c>
      <c r="C3614">
        <v>24.6</v>
      </c>
    </row>
    <row r="3615" spans="1:3" x14ac:dyDescent="0.25">
      <c r="A3615">
        <v>31</v>
      </c>
      <c r="B3615">
        <v>91.65</v>
      </c>
      <c r="C3615">
        <v>24.6</v>
      </c>
    </row>
    <row r="3616" spans="1:3" x14ac:dyDescent="0.25">
      <c r="A3616">
        <v>64</v>
      </c>
      <c r="B3616">
        <v>88.53</v>
      </c>
      <c r="C3616">
        <v>24.6</v>
      </c>
    </row>
    <row r="3617" spans="1:3" x14ac:dyDescent="0.25">
      <c r="A3617">
        <v>23</v>
      </c>
      <c r="B3617">
        <v>96.78</v>
      </c>
      <c r="C3617">
        <v>24.6</v>
      </c>
    </row>
    <row r="3618" spans="1:3" x14ac:dyDescent="0.25">
      <c r="A3618">
        <v>64</v>
      </c>
      <c r="B3618">
        <v>84.27</v>
      </c>
      <c r="C3618">
        <v>24.6</v>
      </c>
    </row>
    <row r="3619" spans="1:3" x14ac:dyDescent="0.25">
      <c r="A3619">
        <v>50</v>
      </c>
      <c r="B3619">
        <v>124.45</v>
      </c>
      <c r="C3619">
        <v>24.6</v>
      </c>
    </row>
    <row r="3620" spans="1:3" x14ac:dyDescent="0.25">
      <c r="A3620">
        <v>30</v>
      </c>
      <c r="B3620">
        <v>70.67</v>
      </c>
      <c r="C3620">
        <v>24.6</v>
      </c>
    </row>
    <row r="3621" spans="1:3" x14ac:dyDescent="0.25">
      <c r="A3621">
        <v>37</v>
      </c>
      <c r="B3621">
        <v>90.95</v>
      </c>
      <c r="C3621">
        <v>24.6</v>
      </c>
    </row>
    <row r="3622" spans="1:3" x14ac:dyDescent="0.25">
      <c r="A3622">
        <v>25</v>
      </c>
      <c r="B3622">
        <v>75.5</v>
      </c>
      <c r="C3622">
        <v>24.6</v>
      </c>
    </row>
    <row r="3623" spans="1:3" x14ac:dyDescent="0.25">
      <c r="A3623">
        <v>41</v>
      </c>
      <c r="B3623">
        <v>98.85</v>
      </c>
      <c r="C3623">
        <v>24.6</v>
      </c>
    </row>
    <row r="3624" spans="1:3" x14ac:dyDescent="0.25">
      <c r="A3624">
        <v>72</v>
      </c>
      <c r="B3624">
        <v>92.59</v>
      </c>
      <c r="C3624">
        <v>24.6</v>
      </c>
    </row>
    <row r="3625" spans="1:3" x14ac:dyDescent="0.25">
      <c r="A3625">
        <v>60</v>
      </c>
      <c r="B3625">
        <v>85.13</v>
      </c>
      <c r="C3625">
        <v>24.6</v>
      </c>
    </row>
    <row r="3626" spans="1:3" x14ac:dyDescent="0.25">
      <c r="A3626">
        <v>58</v>
      </c>
      <c r="B3626">
        <v>65.66</v>
      </c>
      <c r="C3626">
        <v>24.6</v>
      </c>
    </row>
    <row r="3627" spans="1:3" x14ac:dyDescent="0.25">
      <c r="A3627">
        <v>23</v>
      </c>
      <c r="B3627">
        <v>86.7</v>
      </c>
      <c r="C3627">
        <v>24.6</v>
      </c>
    </row>
    <row r="3628" spans="1:3" x14ac:dyDescent="0.25">
      <c r="A3628">
        <v>17</v>
      </c>
      <c r="B3628">
        <v>87.39</v>
      </c>
      <c r="C3628">
        <v>24.6</v>
      </c>
    </row>
    <row r="3629" spans="1:3" x14ac:dyDescent="0.25">
      <c r="A3629">
        <v>35</v>
      </c>
      <c r="B3629">
        <v>74.53</v>
      </c>
      <c r="C3629">
        <v>24.6</v>
      </c>
    </row>
    <row r="3630" spans="1:3" x14ac:dyDescent="0.25">
      <c r="A3630">
        <v>26</v>
      </c>
      <c r="B3630">
        <v>85.27</v>
      </c>
      <c r="C3630">
        <v>24.6</v>
      </c>
    </row>
    <row r="3631" spans="1:3" x14ac:dyDescent="0.25">
      <c r="A3631">
        <v>20</v>
      </c>
      <c r="B3631">
        <v>96.69</v>
      </c>
      <c r="C3631">
        <v>24.6</v>
      </c>
    </row>
    <row r="3632" spans="1:3" x14ac:dyDescent="0.25">
      <c r="A3632">
        <v>15</v>
      </c>
      <c r="B3632">
        <v>65.05</v>
      </c>
      <c r="C3632">
        <v>24.6</v>
      </c>
    </row>
    <row r="3633" spans="1:3" x14ac:dyDescent="0.25">
      <c r="A3633">
        <v>56</v>
      </c>
      <c r="B3633">
        <v>125.87</v>
      </c>
      <c r="C3633">
        <v>24.6</v>
      </c>
    </row>
    <row r="3634" spans="1:3" x14ac:dyDescent="0.25">
      <c r="A3634">
        <v>25</v>
      </c>
      <c r="B3634">
        <v>60.84</v>
      </c>
      <c r="C3634">
        <v>24.5</v>
      </c>
    </row>
    <row r="3635" spans="1:3" x14ac:dyDescent="0.25">
      <c r="A3635">
        <v>27</v>
      </c>
      <c r="B3635">
        <v>75.040000000000006</v>
      </c>
      <c r="C3635">
        <v>24.5</v>
      </c>
    </row>
    <row r="3636" spans="1:3" x14ac:dyDescent="0.25">
      <c r="A3636">
        <v>24</v>
      </c>
      <c r="B3636">
        <v>84.08</v>
      </c>
      <c r="C3636">
        <v>24.5</v>
      </c>
    </row>
    <row r="3637" spans="1:3" x14ac:dyDescent="0.25">
      <c r="A3637">
        <v>62</v>
      </c>
      <c r="B3637">
        <v>88.63</v>
      </c>
      <c r="C3637">
        <v>24.5</v>
      </c>
    </row>
    <row r="3638" spans="1:3" x14ac:dyDescent="0.25">
      <c r="A3638">
        <v>62</v>
      </c>
      <c r="B3638">
        <v>83.85</v>
      </c>
      <c r="C3638">
        <v>24.5</v>
      </c>
    </row>
    <row r="3639" spans="1:3" x14ac:dyDescent="0.25">
      <c r="A3639">
        <v>14</v>
      </c>
      <c r="B3639">
        <v>77.12</v>
      </c>
      <c r="C3639">
        <v>24.5</v>
      </c>
    </row>
    <row r="3640" spans="1:3" x14ac:dyDescent="0.25">
      <c r="A3640">
        <v>1</v>
      </c>
      <c r="B3640">
        <v>199.83</v>
      </c>
      <c r="C3640">
        <v>24.5</v>
      </c>
    </row>
    <row r="3641" spans="1:3" x14ac:dyDescent="0.25">
      <c r="A3641">
        <v>78</v>
      </c>
      <c r="B3641">
        <v>191.33</v>
      </c>
      <c r="C3641">
        <v>24.5</v>
      </c>
    </row>
    <row r="3642" spans="1:3" x14ac:dyDescent="0.25">
      <c r="A3642">
        <v>13</v>
      </c>
      <c r="B3642">
        <v>97.97</v>
      </c>
      <c r="C3642">
        <v>24.5</v>
      </c>
    </row>
    <row r="3643" spans="1:3" x14ac:dyDescent="0.25">
      <c r="A3643">
        <v>25</v>
      </c>
      <c r="B3643">
        <v>84.25</v>
      </c>
      <c r="C3643">
        <v>24.5</v>
      </c>
    </row>
    <row r="3644" spans="1:3" x14ac:dyDescent="0.25">
      <c r="A3644">
        <v>62</v>
      </c>
      <c r="B3644">
        <v>67.069999999999993</v>
      </c>
      <c r="C3644">
        <v>24.5</v>
      </c>
    </row>
    <row r="3645" spans="1:3" x14ac:dyDescent="0.25">
      <c r="A3645">
        <v>61</v>
      </c>
      <c r="B3645">
        <v>79.89</v>
      </c>
      <c r="C3645">
        <v>24.5</v>
      </c>
    </row>
    <row r="3646" spans="1:3" x14ac:dyDescent="0.25">
      <c r="A3646">
        <v>44</v>
      </c>
      <c r="B3646">
        <v>82.33</v>
      </c>
      <c r="C3646">
        <v>24.5</v>
      </c>
    </row>
    <row r="3647" spans="1:3" x14ac:dyDescent="0.25">
      <c r="A3647">
        <v>61</v>
      </c>
      <c r="B3647">
        <v>60.61</v>
      </c>
      <c r="C3647">
        <v>24.5</v>
      </c>
    </row>
    <row r="3648" spans="1:3" x14ac:dyDescent="0.25">
      <c r="A3648">
        <v>60</v>
      </c>
      <c r="B3648">
        <v>83.57</v>
      </c>
      <c r="C3648">
        <v>24.5</v>
      </c>
    </row>
    <row r="3649" spans="1:3" x14ac:dyDescent="0.25">
      <c r="A3649">
        <v>12</v>
      </c>
      <c r="B3649">
        <v>70.069999999999993</v>
      </c>
      <c r="C3649">
        <v>24.5</v>
      </c>
    </row>
    <row r="3650" spans="1:3" x14ac:dyDescent="0.25">
      <c r="A3650">
        <v>28</v>
      </c>
      <c r="B3650">
        <v>69.5</v>
      </c>
      <c r="C3650">
        <v>24.5</v>
      </c>
    </row>
    <row r="3651" spans="1:3" x14ac:dyDescent="0.25">
      <c r="A3651">
        <v>29</v>
      </c>
      <c r="B3651">
        <v>70.510000000000005</v>
      </c>
      <c r="C3651">
        <v>24.5</v>
      </c>
    </row>
    <row r="3652" spans="1:3" x14ac:dyDescent="0.25">
      <c r="A3652">
        <v>42</v>
      </c>
      <c r="B3652">
        <v>87.4</v>
      </c>
      <c r="C3652">
        <v>24.5</v>
      </c>
    </row>
    <row r="3653" spans="1:3" x14ac:dyDescent="0.25">
      <c r="A3653">
        <v>54</v>
      </c>
      <c r="B3653">
        <v>116.44</v>
      </c>
      <c r="C3653">
        <v>24.5</v>
      </c>
    </row>
    <row r="3654" spans="1:3" x14ac:dyDescent="0.25">
      <c r="A3654">
        <v>26</v>
      </c>
      <c r="B3654">
        <v>59.67</v>
      </c>
      <c r="C3654">
        <v>24.5</v>
      </c>
    </row>
    <row r="3655" spans="1:3" x14ac:dyDescent="0.25">
      <c r="A3655">
        <v>75</v>
      </c>
      <c r="B3655">
        <v>75.47</v>
      </c>
      <c r="C3655">
        <v>24.5</v>
      </c>
    </row>
    <row r="3656" spans="1:3" x14ac:dyDescent="0.25">
      <c r="A3656">
        <v>79</v>
      </c>
      <c r="B3656">
        <v>88.51</v>
      </c>
      <c r="C3656">
        <v>24.5</v>
      </c>
    </row>
    <row r="3657" spans="1:3" x14ac:dyDescent="0.25">
      <c r="A3657">
        <v>35</v>
      </c>
      <c r="B3657">
        <v>81.900000000000006</v>
      </c>
      <c r="C3657">
        <v>24.5</v>
      </c>
    </row>
    <row r="3658" spans="1:3" x14ac:dyDescent="0.25">
      <c r="A3658">
        <v>41</v>
      </c>
      <c r="B3658">
        <v>91.04</v>
      </c>
      <c r="C3658">
        <v>24.5</v>
      </c>
    </row>
    <row r="3659" spans="1:3" x14ac:dyDescent="0.25">
      <c r="A3659">
        <v>45</v>
      </c>
      <c r="B3659">
        <v>97.95</v>
      </c>
      <c r="C3659">
        <v>24.5</v>
      </c>
    </row>
    <row r="3660" spans="1:3" x14ac:dyDescent="0.25">
      <c r="A3660">
        <v>70</v>
      </c>
      <c r="B3660">
        <v>76.34</v>
      </c>
      <c r="C3660">
        <v>24.4</v>
      </c>
    </row>
    <row r="3661" spans="1:3" x14ac:dyDescent="0.25">
      <c r="A3661">
        <v>39</v>
      </c>
      <c r="B3661">
        <v>89.86</v>
      </c>
      <c r="C3661">
        <v>24.4</v>
      </c>
    </row>
    <row r="3662" spans="1:3" x14ac:dyDescent="0.25">
      <c r="A3662">
        <v>11</v>
      </c>
      <c r="B3662">
        <v>87.51</v>
      </c>
      <c r="C3662">
        <v>24.4</v>
      </c>
    </row>
    <row r="3663" spans="1:3" x14ac:dyDescent="0.25">
      <c r="A3663">
        <v>24</v>
      </c>
      <c r="B3663">
        <v>89.99</v>
      </c>
      <c r="C3663">
        <v>24.4</v>
      </c>
    </row>
    <row r="3664" spans="1:3" x14ac:dyDescent="0.25">
      <c r="A3664">
        <v>50</v>
      </c>
      <c r="B3664">
        <v>77.650000000000006</v>
      </c>
      <c r="C3664">
        <v>24.4</v>
      </c>
    </row>
    <row r="3665" spans="1:3" x14ac:dyDescent="0.25">
      <c r="A3665">
        <v>44</v>
      </c>
      <c r="B3665">
        <v>58.47</v>
      </c>
      <c r="C3665">
        <v>24.4</v>
      </c>
    </row>
    <row r="3666" spans="1:3" x14ac:dyDescent="0.25">
      <c r="A3666">
        <v>31</v>
      </c>
      <c r="B3666">
        <v>125.38</v>
      </c>
      <c r="C3666">
        <v>24.4</v>
      </c>
    </row>
    <row r="3667" spans="1:3" x14ac:dyDescent="0.25">
      <c r="A3667">
        <v>76</v>
      </c>
      <c r="B3667">
        <v>84.21</v>
      </c>
      <c r="C3667">
        <v>24.4</v>
      </c>
    </row>
    <row r="3668" spans="1:3" x14ac:dyDescent="0.25">
      <c r="A3668">
        <v>35</v>
      </c>
      <c r="B3668">
        <v>89.11</v>
      </c>
      <c r="C3668">
        <v>24.4</v>
      </c>
    </row>
    <row r="3669" spans="1:3" x14ac:dyDescent="0.25">
      <c r="A3669">
        <v>75</v>
      </c>
      <c r="B3669">
        <v>98.91</v>
      </c>
      <c r="C3669">
        <v>24.4</v>
      </c>
    </row>
    <row r="3670" spans="1:3" x14ac:dyDescent="0.25">
      <c r="A3670">
        <v>47</v>
      </c>
      <c r="B3670">
        <v>56.67</v>
      </c>
      <c r="C3670">
        <v>24.4</v>
      </c>
    </row>
    <row r="3671" spans="1:3" x14ac:dyDescent="0.25">
      <c r="A3671">
        <v>47</v>
      </c>
      <c r="B3671">
        <v>75.64</v>
      </c>
      <c r="C3671">
        <v>24.4</v>
      </c>
    </row>
    <row r="3672" spans="1:3" x14ac:dyDescent="0.25">
      <c r="A3672">
        <v>14</v>
      </c>
      <c r="B3672">
        <v>70.540000000000006</v>
      </c>
      <c r="C3672">
        <v>24.4</v>
      </c>
    </row>
    <row r="3673" spans="1:3" x14ac:dyDescent="0.25">
      <c r="A3673">
        <v>37</v>
      </c>
      <c r="B3673">
        <v>86.49</v>
      </c>
      <c r="C3673">
        <v>24.4</v>
      </c>
    </row>
    <row r="3674" spans="1:3" x14ac:dyDescent="0.25">
      <c r="A3674">
        <v>9</v>
      </c>
      <c r="B3674">
        <v>142.68</v>
      </c>
      <c r="C3674">
        <v>24.4</v>
      </c>
    </row>
    <row r="3675" spans="1:3" x14ac:dyDescent="0.25">
      <c r="A3675">
        <v>35</v>
      </c>
      <c r="B3675">
        <v>104.4</v>
      </c>
      <c r="C3675">
        <v>24.4</v>
      </c>
    </row>
    <row r="3676" spans="1:3" x14ac:dyDescent="0.25">
      <c r="A3676">
        <v>64</v>
      </c>
      <c r="B3676">
        <v>93.78</v>
      </c>
      <c r="C3676">
        <v>24.4</v>
      </c>
    </row>
    <row r="3677" spans="1:3" x14ac:dyDescent="0.25">
      <c r="A3677">
        <v>11</v>
      </c>
      <c r="B3677">
        <v>87.54</v>
      </c>
      <c r="C3677">
        <v>24.4</v>
      </c>
    </row>
    <row r="3678" spans="1:3" x14ac:dyDescent="0.25">
      <c r="A3678">
        <v>78</v>
      </c>
      <c r="B3678">
        <v>208.85</v>
      </c>
      <c r="C3678">
        <v>24.4</v>
      </c>
    </row>
    <row r="3679" spans="1:3" x14ac:dyDescent="0.25">
      <c r="A3679">
        <v>36</v>
      </c>
      <c r="B3679">
        <v>202.06</v>
      </c>
      <c r="C3679">
        <v>24.4</v>
      </c>
    </row>
    <row r="3680" spans="1:3" x14ac:dyDescent="0.25">
      <c r="A3680">
        <v>75</v>
      </c>
      <c r="B3680">
        <v>93.93</v>
      </c>
      <c r="C3680">
        <v>24.4</v>
      </c>
    </row>
    <row r="3681" spans="1:3" x14ac:dyDescent="0.25">
      <c r="A3681">
        <v>44</v>
      </c>
      <c r="B3681">
        <v>56.85</v>
      </c>
      <c r="C3681">
        <v>24.4</v>
      </c>
    </row>
    <row r="3682" spans="1:3" x14ac:dyDescent="0.25">
      <c r="A3682">
        <v>18</v>
      </c>
      <c r="B3682">
        <v>83.37</v>
      </c>
      <c r="C3682">
        <v>24.4</v>
      </c>
    </row>
    <row r="3683" spans="1:3" x14ac:dyDescent="0.25">
      <c r="A3683">
        <v>27</v>
      </c>
      <c r="B3683">
        <v>95.1</v>
      </c>
      <c r="C3683">
        <v>24.3</v>
      </c>
    </row>
    <row r="3684" spans="1:3" x14ac:dyDescent="0.25">
      <c r="A3684">
        <v>52</v>
      </c>
      <c r="B3684">
        <v>114.25</v>
      </c>
      <c r="C3684">
        <v>24.3</v>
      </c>
    </row>
    <row r="3685" spans="1:3" x14ac:dyDescent="0.25">
      <c r="A3685">
        <v>38</v>
      </c>
      <c r="B3685">
        <v>98.73</v>
      </c>
      <c r="C3685">
        <v>24.3</v>
      </c>
    </row>
    <row r="3686" spans="1:3" x14ac:dyDescent="0.25">
      <c r="A3686">
        <v>62</v>
      </c>
      <c r="B3686">
        <v>56.31</v>
      </c>
      <c r="C3686">
        <v>24.3</v>
      </c>
    </row>
    <row r="3687" spans="1:3" x14ac:dyDescent="0.25">
      <c r="A3687">
        <v>46</v>
      </c>
      <c r="B3687">
        <v>138.07</v>
      </c>
      <c r="C3687">
        <v>24.3</v>
      </c>
    </row>
    <row r="3688" spans="1:3" x14ac:dyDescent="0.25">
      <c r="A3688">
        <v>35</v>
      </c>
      <c r="B3688">
        <v>97.58</v>
      </c>
      <c r="C3688">
        <v>24.3</v>
      </c>
    </row>
    <row r="3689" spans="1:3" x14ac:dyDescent="0.25">
      <c r="A3689">
        <v>25</v>
      </c>
      <c r="B3689">
        <v>93.88</v>
      </c>
      <c r="C3689">
        <v>24.3</v>
      </c>
    </row>
    <row r="3690" spans="1:3" x14ac:dyDescent="0.25">
      <c r="A3690">
        <v>13</v>
      </c>
      <c r="B3690">
        <v>85.87</v>
      </c>
      <c r="C3690">
        <v>24.3</v>
      </c>
    </row>
    <row r="3691" spans="1:3" x14ac:dyDescent="0.25">
      <c r="A3691">
        <v>47</v>
      </c>
      <c r="B3691">
        <v>131.43</v>
      </c>
      <c r="C3691">
        <v>24.3</v>
      </c>
    </row>
    <row r="3692" spans="1:3" x14ac:dyDescent="0.25">
      <c r="A3692">
        <v>36</v>
      </c>
      <c r="B3692">
        <v>68.48</v>
      </c>
      <c r="C3692">
        <v>24.3</v>
      </c>
    </row>
    <row r="3693" spans="1:3" x14ac:dyDescent="0.25">
      <c r="A3693">
        <v>50</v>
      </c>
      <c r="B3693">
        <v>95.25</v>
      </c>
      <c r="C3693">
        <v>24.3</v>
      </c>
    </row>
    <row r="3694" spans="1:3" x14ac:dyDescent="0.25">
      <c r="A3694">
        <v>82</v>
      </c>
      <c r="B3694">
        <v>243.59</v>
      </c>
      <c r="C3694">
        <v>24.3</v>
      </c>
    </row>
    <row r="3695" spans="1:3" x14ac:dyDescent="0.25">
      <c r="A3695">
        <v>28</v>
      </c>
      <c r="B3695">
        <v>156.44999999999999</v>
      </c>
      <c r="C3695">
        <v>24.3</v>
      </c>
    </row>
    <row r="3696" spans="1:3" x14ac:dyDescent="0.25">
      <c r="A3696">
        <v>63</v>
      </c>
      <c r="B3696">
        <v>174.43</v>
      </c>
      <c r="C3696">
        <v>24.3</v>
      </c>
    </row>
    <row r="3697" spans="1:3" x14ac:dyDescent="0.25">
      <c r="A3697">
        <v>46</v>
      </c>
      <c r="B3697">
        <v>162.24</v>
      </c>
      <c r="C3697">
        <v>24.3</v>
      </c>
    </row>
    <row r="3698" spans="1:3" x14ac:dyDescent="0.25">
      <c r="A3698">
        <v>82</v>
      </c>
      <c r="B3698">
        <v>101.57</v>
      </c>
      <c r="C3698">
        <v>24.3</v>
      </c>
    </row>
    <row r="3699" spans="1:3" x14ac:dyDescent="0.25">
      <c r="A3699">
        <v>14</v>
      </c>
      <c r="B3699">
        <v>91.32</v>
      </c>
      <c r="C3699">
        <v>24.3</v>
      </c>
    </row>
    <row r="3700" spans="1:3" x14ac:dyDescent="0.25">
      <c r="A3700">
        <v>51</v>
      </c>
      <c r="B3700">
        <v>95.19</v>
      </c>
      <c r="C3700">
        <v>24.3</v>
      </c>
    </row>
    <row r="3701" spans="1:3" x14ac:dyDescent="0.25">
      <c r="A3701">
        <v>78</v>
      </c>
      <c r="B3701">
        <v>61.38</v>
      </c>
      <c r="C3701">
        <v>24.3</v>
      </c>
    </row>
    <row r="3702" spans="1:3" x14ac:dyDescent="0.25">
      <c r="A3702">
        <v>42</v>
      </c>
      <c r="B3702">
        <v>58.35</v>
      </c>
      <c r="C3702">
        <v>24.3</v>
      </c>
    </row>
    <row r="3703" spans="1:3" x14ac:dyDescent="0.25">
      <c r="A3703">
        <v>1.08</v>
      </c>
      <c r="B3703">
        <v>83.27</v>
      </c>
      <c r="C3703">
        <v>24.3</v>
      </c>
    </row>
    <row r="3704" spans="1:3" x14ac:dyDescent="0.25">
      <c r="A3704">
        <v>70</v>
      </c>
      <c r="B3704">
        <v>193.88</v>
      </c>
      <c r="C3704">
        <v>24.3</v>
      </c>
    </row>
    <row r="3705" spans="1:3" x14ac:dyDescent="0.25">
      <c r="A3705">
        <v>21</v>
      </c>
      <c r="B3705">
        <v>138.51</v>
      </c>
      <c r="C3705">
        <v>24.3</v>
      </c>
    </row>
    <row r="3706" spans="1:3" x14ac:dyDescent="0.25">
      <c r="A3706">
        <v>80</v>
      </c>
      <c r="B3706">
        <v>120.03</v>
      </c>
      <c r="C3706">
        <v>24.3</v>
      </c>
    </row>
    <row r="3707" spans="1:3" x14ac:dyDescent="0.25">
      <c r="A3707">
        <v>24</v>
      </c>
      <c r="B3707">
        <v>90.42</v>
      </c>
      <c r="C3707">
        <v>24.3</v>
      </c>
    </row>
    <row r="3708" spans="1:3" x14ac:dyDescent="0.25">
      <c r="A3708">
        <v>13</v>
      </c>
      <c r="B3708">
        <v>82.38</v>
      </c>
      <c r="C3708">
        <v>24.3</v>
      </c>
    </row>
    <row r="3709" spans="1:3" x14ac:dyDescent="0.25">
      <c r="A3709">
        <v>78</v>
      </c>
      <c r="B3709">
        <v>58.57</v>
      </c>
      <c r="C3709">
        <v>24.2</v>
      </c>
    </row>
    <row r="3710" spans="1:3" x14ac:dyDescent="0.25">
      <c r="A3710">
        <v>79</v>
      </c>
      <c r="B3710">
        <v>93.05</v>
      </c>
      <c r="C3710">
        <v>24.2</v>
      </c>
    </row>
    <row r="3711" spans="1:3" x14ac:dyDescent="0.25">
      <c r="A3711">
        <v>80</v>
      </c>
      <c r="B3711">
        <v>68.53</v>
      </c>
      <c r="C3711">
        <v>24.2</v>
      </c>
    </row>
    <row r="3712" spans="1:3" x14ac:dyDescent="0.25">
      <c r="A3712">
        <v>18</v>
      </c>
      <c r="B3712">
        <v>80.05</v>
      </c>
      <c r="C3712">
        <v>24.2</v>
      </c>
    </row>
    <row r="3713" spans="1:3" x14ac:dyDescent="0.25">
      <c r="A3713">
        <v>21</v>
      </c>
      <c r="B3713">
        <v>98.01</v>
      </c>
      <c r="C3713">
        <v>24.2</v>
      </c>
    </row>
    <row r="3714" spans="1:3" x14ac:dyDescent="0.25">
      <c r="A3714">
        <v>18</v>
      </c>
      <c r="B3714">
        <v>70.34</v>
      </c>
      <c r="C3714">
        <v>24.2</v>
      </c>
    </row>
    <row r="3715" spans="1:3" x14ac:dyDescent="0.25">
      <c r="A3715">
        <v>15</v>
      </c>
      <c r="B3715">
        <v>205.5</v>
      </c>
      <c r="C3715">
        <v>24.2</v>
      </c>
    </row>
    <row r="3716" spans="1:3" x14ac:dyDescent="0.25">
      <c r="A3716">
        <v>29</v>
      </c>
      <c r="B3716">
        <v>91.45</v>
      </c>
      <c r="C3716">
        <v>24.2</v>
      </c>
    </row>
    <row r="3717" spans="1:3" x14ac:dyDescent="0.25">
      <c r="A3717">
        <v>59</v>
      </c>
      <c r="B3717">
        <v>92.04</v>
      </c>
      <c r="C3717">
        <v>24.2</v>
      </c>
    </row>
    <row r="3718" spans="1:3" x14ac:dyDescent="0.25">
      <c r="A3718">
        <v>49</v>
      </c>
      <c r="B3718">
        <v>101.02</v>
      </c>
      <c r="C3718">
        <v>24.2</v>
      </c>
    </row>
    <row r="3719" spans="1:3" x14ac:dyDescent="0.25">
      <c r="A3719">
        <v>22</v>
      </c>
      <c r="B3719">
        <v>85.57</v>
      </c>
      <c r="C3719">
        <v>24.2</v>
      </c>
    </row>
    <row r="3720" spans="1:3" x14ac:dyDescent="0.25">
      <c r="A3720">
        <v>38</v>
      </c>
      <c r="B3720">
        <v>84.79</v>
      </c>
      <c r="C3720">
        <v>24.2</v>
      </c>
    </row>
    <row r="3721" spans="1:3" x14ac:dyDescent="0.25">
      <c r="A3721">
        <v>79</v>
      </c>
      <c r="B3721">
        <v>68.37</v>
      </c>
      <c r="C3721">
        <v>24.2</v>
      </c>
    </row>
    <row r="3722" spans="1:3" x14ac:dyDescent="0.25">
      <c r="A3722">
        <v>64</v>
      </c>
      <c r="B3722">
        <v>113.68</v>
      </c>
      <c r="C3722">
        <v>24.2</v>
      </c>
    </row>
    <row r="3723" spans="1:3" x14ac:dyDescent="0.25">
      <c r="A3723">
        <v>35</v>
      </c>
      <c r="B3723">
        <v>56.12</v>
      </c>
      <c r="C3723">
        <v>24.2</v>
      </c>
    </row>
    <row r="3724" spans="1:3" x14ac:dyDescent="0.25">
      <c r="A3724">
        <v>55</v>
      </c>
      <c r="B3724">
        <v>102.36</v>
      </c>
      <c r="C3724">
        <v>24.2</v>
      </c>
    </row>
    <row r="3725" spans="1:3" x14ac:dyDescent="0.25">
      <c r="A3725">
        <v>45</v>
      </c>
      <c r="B3725">
        <v>91.47</v>
      </c>
      <c r="C3725">
        <v>24.2</v>
      </c>
    </row>
    <row r="3726" spans="1:3" x14ac:dyDescent="0.25">
      <c r="A3726">
        <v>46</v>
      </c>
      <c r="B3726">
        <v>70.11</v>
      </c>
      <c r="C3726">
        <v>24.2</v>
      </c>
    </row>
    <row r="3727" spans="1:3" x14ac:dyDescent="0.25">
      <c r="A3727">
        <v>24</v>
      </c>
      <c r="B3727">
        <v>97.47</v>
      </c>
      <c r="C3727">
        <v>24.2</v>
      </c>
    </row>
    <row r="3728" spans="1:3" x14ac:dyDescent="0.25">
      <c r="A3728">
        <v>78</v>
      </c>
      <c r="B3728">
        <v>133.13</v>
      </c>
      <c r="C3728">
        <v>24.2</v>
      </c>
    </row>
    <row r="3729" spans="1:3" x14ac:dyDescent="0.25">
      <c r="A3729">
        <v>14</v>
      </c>
      <c r="B3729">
        <v>69.739999999999995</v>
      </c>
      <c r="C3729">
        <v>24.2</v>
      </c>
    </row>
    <row r="3730" spans="1:3" x14ac:dyDescent="0.25">
      <c r="A3730">
        <v>63</v>
      </c>
      <c r="B3730">
        <v>81.540000000000006</v>
      </c>
      <c r="C3730">
        <v>24.2</v>
      </c>
    </row>
    <row r="3731" spans="1:3" x14ac:dyDescent="0.25">
      <c r="A3731">
        <v>30</v>
      </c>
      <c r="B3731">
        <v>76.7</v>
      </c>
      <c r="C3731">
        <v>24.2</v>
      </c>
    </row>
    <row r="3732" spans="1:3" x14ac:dyDescent="0.25">
      <c r="A3732">
        <v>9</v>
      </c>
      <c r="B3732">
        <v>69.52</v>
      </c>
      <c r="C3732">
        <v>24.2</v>
      </c>
    </row>
    <row r="3733" spans="1:3" x14ac:dyDescent="0.25">
      <c r="A3733">
        <v>57</v>
      </c>
      <c r="B3733">
        <v>92.59</v>
      </c>
      <c r="C3733">
        <v>24.2</v>
      </c>
    </row>
    <row r="3734" spans="1:3" x14ac:dyDescent="0.25">
      <c r="A3734">
        <v>71</v>
      </c>
      <c r="B3734">
        <v>221.24</v>
      </c>
      <c r="C3734">
        <v>24.2</v>
      </c>
    </row>
    <row r="3735" spans="1:3" x14ac:dyDescent="0.25">
      <c r="A3735">
        <v>38</v>
      </c>
      <c r="B3735">
        <v>83.8</v>
      </c>
      <c r="C3735">
        <v>24.2</v>
      </c>
    </row>
    <row r="3736" spans="1:3" x14ac:dyDescent="0.25">
      <c r="A3736">
        <v>23</v>
      </c>
      <c r="B3736">
        <v>84.93</v>
      </c>
      <c r="C3736">
        <v>24.2</v>
      </c>
    </row>
    <row r="3737" spans="1:3" x14ac:dyDescent="0.25">
      <c r="A3737">
        <v>19</v>
      </c>
      <c r="B3737">
        <v>90.57</v>
      </c>
      <c r="C3737">
        <v>24.2</v>
      </c>
    </row>
    <row r="3738" spans="1:3" x14ac:dyDescent="0.25">
      <c r="A3738">
        <v>79</v>
      </c>
      <c r="B3738">
        <v>110.85</v>
      </c>
      <c r="C3738">
        <v>24.1</v>
      </c>
    </row>
    <row r="3739" spans="1:3" x14ac:dyDescent="0.25">
      <c r="A3739">
        <v>40</v>
      </c>
      <c r="B3739">
        <v>65.47</v>
      </c>
      <c r="C3739">
        <v>24.1</v>
      </c>
    </row>
    <row r="3740" spans="1:3" x14ac:dyDescent="0.25">
      <c r="A3740">
        <v>25</v>
      </c>
      <c r="B3740">
        <v>92.82</v>
      </c>
      <c r="C3740">
        <v>24.1</v>
      </c>
    </row>
    <row r="3741" spans="1:3" x14ac:dyDescent="0.25">
      <c r="A3741">
        <v>46</v>
      </c>
      <c r="B3741">
        <v>178.76</v>
      </c>
      <c r="C3741">
        <v>24.1</v>
      </c>
    </row>
    <row r="3742" spans="1:3" x14ac:dyDescent="0.25">
      <c r="A3742">
        <v>39</v>
      </c>
      <c r="B3742">
        <v>205.77</v>
      </c>
      <c r="C3742">
        <v>24.1</v>
      </c>
    </row>
    <row r="3743" spans="1:3" x14ac:dyDescent="0.25">
      <c r="A3743">
        <v>77</v>
      </c>
      <c r="B3743">
        <v>71.44</v>
      </c>
      <c r="C3743">
        <v>24.1</v>
      </c>
    </row>
    <row r="3744" spans="1:3" x14ac:dyDescent="0.25">
      <c r="A3744">
        <v>44</v>
      </c>
      <c r="B3744">
        <v>91.21</v>
      </c>
      <c r="C3744">
        <v>24.1</v>
      </c>
    </row>
    <row r="3745" spans="1:3" x14ac:dyDescent="0.25">
      <c r="A3745">
        <v>29</v>
      </c>
      <c r="B3745">
        <v>108.75</v>
      </c>
      <c r="C3745">
        <v>24.1</v>
      </c>
    </row>
    <row r="3746" spans="1:3" x14ac:dyDescent="0.25">
      <c r="A3746">
        <v>37</v>
      </c>
      <c r="B3746">
        <v>89.11</v>
      </c>
      <c r="C3746">
        <v>24.1</v>
      </c>
    </row>
    <row r="3747" spans="1:3" x14ac:dyDescent="0.25">
      <c r="A3747">
        <v>53</v>
      </c>
      <c r="B3747">
        <v>86</v>
      </c>
      <c r="C3747">
        <v>24.1</v>
      </c>
    </row>
    <row r="3748" spans="1:3" x14ac:dyDescent="0.25">
      <c r="A3748">
        <v>73</v>
      </c>
      <c r="B3748">
        <v>87.56</v>
      </c>
      <c r="C3748">
        <v>24.1</v>
      </c>
    </row>
    <row r="3749" spans="1:3" x14ac:dyDescent="0.25">
      <c r="A3749">
        <v>63</v>
      </c>
      <c r="B3749">
        <v>104.79</v>
      </c>
      <c r="C3749">
        <v>24.1</v>
      </c>
    </row>
    <row r="3750" spans="1:3" x14ac:dyDescent="0.25">
      <c r="A3750">
        <v>34</v>
      </c>
      <c r="B3750">
        <v>60.36</v>
      </c>
      <c r="C3750">
        <v>24.1</v>
      </c>
    </row>
    <row r="3751" spans="1:3" x14ac:dyDescent="0.25">
      <c r="A3751">
        <v>37</v>
      </c>
      <c r="B3751">
        <v>60.05</v>
      </c>
      <c r="C3751">
        <v>24.1</v>
      </c>
    </row>
    <row r="3752" spans="1:3" x14ac:dyDescent="0.25">
      <c r="A3752">
        <v>19</v>
      </c>
      <c r="B3752">
        <v>103.92</v>
      </c>
      <c r="C3752">
        <v>24.1</v>
      </c>
    </row>
    <row r="3753" spans="1:3" x14ac:dyDescent="0.25">
      <c r="A3753">
        <v>79</v>
      </c>
      <c r="B3753">
        <v>57.77</v>
      </c>
      <c r="C3753">
        <v>24.1</v>
      </c>
    </row>
    <row r="3754" spans="1:3" x14ac:dyDescent="0.25">
      <c r="A3754">
        <v>78</v>
      </c>
      <c r="B3754">
        <v>101.53</v>
      </c>
      <c r="C3754">
        <v>24.1</v>
      </c>
    </row>
    <row r="3755" spans="1:3" x14ac:dyDescent="0.25">
      <c r="A3755">
        <v>37</v>
      </c>
      <c r="B3755">
        <v>72.09</v>
      </c>
      <c r="C3755">
        <v>24.1</v>
      </c>
    </row>
    <row r="3756" spans="1:3" x14ac:dyDescent="0.25">
      <c r="A3756">
        <v>18</v>
      </c>
      <c r="B3756">
        <v>92.71</v>
      </c>
      <c r="C3756">
        <v>24.1</v>
      </c>
    </row>
    <row r="3757" spans="1:3" x14ac:dyDescent="0.25">
      <c r="A3757">
        <v>81</v>
      </c>
      <c r="B3757">
        <v>217.94</v>
      </c>
      <c r="C3757">
        <v>24.1</v>
      </c>
    </row>
    <row r="3758" spans="1:3" x14ac:dyDescent="0.25">
      <c r="A3758">
        <v>24</v>
      </c>
      <c r="B3758">
        <v>123.89</v>
      </c>
      <c r="C3758">
        <v>24.1</v>
      </c>
    </row>
    <row r="3759" spans="1:3" x14ac:dyDescent="0.25">
      <c r="A3759">
        <v>44</v>
      </c>
      <c r="B3759">
        <v>83.59</v>
      </c>
      <c r="C3759">
        <v>24.1</v>
      </c>
    </row>
    <row r="3760" spans="1:3" x14ac:dyDescent="0.25">
      <c r="A3760">
        <v>40</v>
      </c>
      <c r="B3760">
        <v>106.76</v>
      </c>
      <c r="C3760">
        <v>24.1</v>
      </c>
    </row>
    <row r="3761" spans="1:3" x14ac:dyDescent="0.25">
      <c r="A3761">
        <v>78</v>
      </c>
      <c r="B3761">
        <v>89.42</v>
      </c>
      <c r="C3761">
        <v>24.1</v>
      </c>
    </row>
    <row r="3762" spans="1:3" x14ac:dyDescent="0.25">
      <c r="A3762">
        <v>15</v>
      </c>
      <c r="B3762">
        <v>144.15</v>
      </c>
      <c r="C3762">
        <v>24.1</v>
      </c>
    </row>
    <row r="3763" spans="1:3" x14ac:dyDescent="0.25">
      <c r="A3763">
        <v>17</v>
      </c>
      <c r="B3763">
        <v>79.61</v>
      </c>
      <c r="C3763">
        <v>24.1</v>
      </c>
    </row>
    <row r="3764" spans="1:3" x14ac:dyDescent="0.25">
      <c r="A3764">
        <v>31</v>
      </c>
      <c r="B3764">
        <v>96.03</v>
      </c>
      <c r="C3764">
        <v>24.1</v>
      </c>
    </row>
    <row r="3765" spans="1:3" x14ac:dyDescent="0.25">
      <c r="A3765">
        <v>40</v>
      </c>
      <c r="B3765">
        <v>99.58</v>
      </c>
      <c r="C3765">
        <v>24.1</v>
      </c>
    </row>
    <row r="3766" spans="1:3" x14ac:dyDescent="0.25">
      <c r="A3766">
        <v>79</v>
      </c>
      <c r="B3766">
        <v>174.12</v>
      </c>
      <c r="C3766">
        <v>24</v>
      </c>
    </row>
    <row r="3767" spans="1:3" x14ac:dyDescent="0.25">
      <c r="A3767">
        <v>78</v>
      </c>
      <c r="B3767">
        <v>113.01</v>
      </c>
      <c r="C3767">
        <v>24</v>
      </c>
    </row>
    <row r="3768" spans="1:3" x14ac:dyDescent="0.25">
      <c r="A3768">
        <v>38</v>
      </c>
      <c r="B3768">
        <v>82.28</v>
      </c>
      <c r="C3768">
        <v>24</v>
      </c>
    </row>
    <row r="3769" spans="1:3" x14ac:dyDescent="0.25">
      <c r="A3769">
        <v>80</v>
      </c>
      <c r="B3769">
        <v>73.540000000000006</v>
      </c>
      <c r="C3769">
        <v>24</v>
      </c>
    </row>
    <row r="3770" spans="1:3" x14ac:dyDescent="0.25">
      <c r="A3770">
        <v>19</v>
      </c>
      <c r="B3770">
        <v>106.7</v>
      </c>
      <c r="C3770">
        <v>24</v>
      </c>
    </row>
    <row r="3771" spans="1:3" x14ac:dyDescent="0.25">
      <c r="A3771">
        <v>42</v>
      </c>
      <c r="B3771">
        <v>88.31</v>
      </c>
      <c r="C3771">
        <v>24</v>
      </c>
    </row>
    <row r="3772" spans="1:3" x14ac:dyDescent="0.25">
      <c r="A3772">
        <v>13</v>
      </c>
      <c r="B3772">
        <v>60.69</v>
      </c>
      <c r="C3772">
        <v>24</v>
      </c>
    </row>
    <row r="3773" spans="1:3" x14ac:dyDescent="0.25">
      <c r="A3773">
        <v>30</v>
      </c>
      <c r="B3773">
        <v>93.88</v>
      </c>
      <c r="C3773">
        <v>24</v>
      </c>
    </row>
    <row r="3774" spans="1:3" x14ac:dyDescent="0.25">
      <c r="A3774">
        <v>80</v>
      </c>
      <c r="B3774">
        <v>78.78</v>
      </c>
      <c r="C3774">
        <v>24</v>
      </c>
    </row>
    <row r="3775" spans="1:3" x14ac:dyDescent="0.25">
      <c r="A3775">
        <v>40</v>
      </c>
      <c r="B3775">
        <v>72.760000000000005</v>
      </c>
      <c r="C3775">
        <v>24</v>
      </c>
    </row>
    <row r="3776" spans="1:3" x14ac:dyDescent="0.25">
      <c r="A3776">
        <v>45</v>
      </c>
      <c r="B3776">
        <v>58.25</v>
      </c>
      <c r="C3776">
        <v>24</v>
      </c>
    </row>
    <row r="3777" spans="1:3" x14ac:dyDescent="0.25">
      <c r="A3777">
        <v>45</v>
      </c>
      <c r="B3777">
        <v>176.48</v>
      </c>
      <c r="C3777">
        <v>24</v>
      </c>
    </row>
    <row r="3778" spans="1:3" x14ac:dyDescent="0.25">
      <c r="A3778">
        <v>19</v>
      </c>
      <c r="B3778">
        <v>133.58000000000001</v>
      </c>
      <c r="C3778">
        <v>24</v>
      </c>
    </row>
    <row r="3779" spans="1:3" x14ac:dyDescent="0.25">
      <c r="A3779">
        <v>24</v>
      </c>
      <c r="B3779">
        <v>93.76</v>
      </c>
      <c r="C3779">
        <v>24</v>
      </c>
    </row>
    <row r="3780" spans="1:3" x14ac:dyDescent="0.25">
      <c r="A3780">
        <v>57</v>
      </c>
      <c r="B3780">
        <v>69.400000000000006</v>
      </c>
      <c r="C3780">
        <v>24</v>
      </c>
    </row>
    <row r="3781" spans="1:3" x14ac:dyDescent="0.25">
      <c r="A3781">
        <v>8</v>
      </c>
      <c r="B3781">
        <v>67.84</v>
      </c>
      <c r="C3781">
        <v>24</v>
      </c>
    </row>
    <row r="3782" spans="1:3" x14ac:dyDescent="0.25">
      <c r="A3782">
        <v>13</v>
      </c>
      <c r="B3782">
        <v>141.09</v>
      </c>
      <c r="C3782">
        <v>24</v>
      </c>
    </row>
    <row r="3783" spans="1:3" x14ac:dyDescent="0.25">
      <c r="A3783">
        <v>82</v>
      </c>
      <c r="B3783">
        <v>214.51</v>
      </c>
      <c r="C3783">
        <v>24</v>
      </c>
    </row>
    <row r="3784" spans="1:3" x14ac:dyDescent="0.25">
      <c r="A3784">
        <v>41</v>
      </c>
      <c r="B3784">
        <v>108.71</v>
      </c>
      <c r="C3784">
        <v>24</v>
      </c>
    </row>
    <row r="3785" spans="1:3" x14ac:dyDescent="0.25">
      <c r="A3785">
        <v>80</v>
      </c>
      <c r="B3785">
        <v>89.16</v>
      </c>
      <c r="C3785">
        <v>24</v>
      </c>
    </row>
    <row r="3786" spans="1:3" x14ac:dyDescent="0.25">
      <c r="A3786">
        <v>22</v>
      </c>
      <c r="B3786">
        <v>138.55000000000001</v>
      </c>
      <c r="C3786">
        <v>24</v>
      </c>
    </row>
    <row r="3787" spans="1:3" x14ac:dyDescent="0.25">
      <c r="A3787">
        <v>32</v>
      </c>
      <c r="B3787">
        <v>108.8</v>
      </c>
      <c r="C3787">
        <v>24</v>
      </c>
    </row>
    <row r="3788" spans="1:3" x14ac:dyDescent="0.25">
      <c r="A3788">
        <v>49</v>
      </c>
      <c r="B3788">
        <v>95.79</v>
      </c>
      <c r="C3788">
        <v>24</v>
      </c>
    </row>
    <row r="3789" spans="1:3" x14ac:dyDescent="0.25">
      <c r="A3789">
        <v>30</v>
      </c>
      <c r="B3789">
        <v>61.29</v>
      </c>
      <c r="C3789">
        <v>24</v>
      </c>
    </row>
    <row r="3790" spans="1:3" x14ac:dyDescent="0.25">
      <c r="A3790">
        <v>32</v>
      </c>
      <c r="B3790">
        <v>110.33</v>
      </c>
      <c r="C3790">
        <v>24</v>
      </c>
    </row>
    <row r="3791" spans="1:3" x14ac:dyDescent="0.25">
      <c r="A3791">
        <v>18</v>
      </c>
      <c r="B3791">
        <v>98.07</v>
      </c>
      <c r="C3791">
        <v>24</v>
      </c>
    </row>
    <row r="3792" spans="1:3" x14ac:dyDescent="0.25">
      <c r="A3792">
        <v>17</v>
      </c>
      <c r="B3792">
        <v>77.459999999999994</v>
      </c>
      <c r="C3792">
        <v>24</v>
      </c>
    </row>
    <row r="3793" spans="1:3" x14ac:dyDescent="0.25">
      <c r="A3793">
        <v>21</v>
      </c>
      <c r="B3793">
        <v>71.34</v>
      </c>
      <c r="C3793">
        <v>24</v>
      </c>
    </row>
    <row r="3794" spans="1:3" x14ac:dyDescent="0.25">
      <c r="A3794">
        <v>78</v>
      </c>
      <c r="B3794">
        <v>78.03</v>
      </c>
      <c r="C3794">
        <v>23.9</v>
      </c>
    </row>
    <row r="3795" spans="1:3" x14ac:dyDescent="0.25">
      <c r="A3795">
        <v>63</v>
      </c>
      <c r="B3795">
        <v>106.58</v>
      </c>
      <c r="C3795">
        <v>23.9</v>
      </c>
    </row>
    <row r="3796" spans="1:3" x14ac:dyDescent="0.25">
      <c r="A3796">
        <v>66</v>
      </c>
      <c r="B3796">
        <v>93.73</v>
      </c>
      <c r="C3796">
        <v>23.9</v>
      </c>
    </row>
    <row r="3797" spans="1:3" x14ac:dyDescent="0.25">
      <c r="A3797">
        <v>69</v>
      </c>
      <c r="B3797">
        <v>98.92</v>
      </c>
      <c r="C3797">
        <v>23.9</v>
      </c>
    </row>
    <row r="3798" spans="1:3" x14ac:dyDescent="0.25">
      <c r="A3798">
        <v>41</v>
      </c>
      <c r="B3798">
        <v>82.2</v>
      </c>
      <c r="C3798">
        <v>23.9</v>
      </c>
    </row>
    <row r="3799" spans="1:3" x14ac:dyDescent="0.25">
      <c r="A3799">
        <v>35</v>
      </c>
      <c r="B3799">
        <v>82.81</v>
      </c>
      <c r="C3799">
        <v>23.9</v>
      </c>
    </row>
    <row r="3800" spans="1:3" x14ac:dyDescent="0.25">
      <c r="A3800">
        <v>47</v>
      </c>
      <c r="B3800">
        <v>122.32</v>
      </c>
      <c r="C3800">
        <v>23.9</v>
      </c>
    </row>
    <row r="3801" spans="1:3" x14ac:dyDescent="0.25">
      <c r="A3801">
        <v>30</v>
      </c>
      <c r="B3801">
        <v>83.91</v>
      </c>
      <c r="C3801">
        <v>23.9</v>
      </c>
    </row>
    <row r="3802" spans="1:3" x14ac:dyDescent="0.25">
      <c r="A3802">
        <v>13</v>
      </c>
      <c r="B3802">
        <v>116.64</v>
      </c>
      <c r="C3802">
        <v>23.9</v>
      </c>
    </row>
    <row r="3803" spans="1:3" x14ac:dyDescent="0.25">
      <c r="A3803">
        <v>46</v>
      </c>
      <c r="B3803">
        <v>78.44</v>
      </c>
      <c r="C3803">
        <v>23.9</v>
      </c>
    </row>
    <row r="3804" spans="1:3" x14ac:dyDescent="0.25">
      <c r="A3804">
        <v>50</v>
      </c>
      <c r="B3804">
        <v>68.41</v>
      </c>
      <c r="C3804">
        <v>23.9</v>
      </c>
    </row>
    <row r="3805" spans="1:3" x14ac:dyDescent="0.25">
      <c r="A3805">
        <v>72</v>
      </c>
      <c r="B3805">
        <v>57.28</v>
      </c>
      <c r="C3805">
        <v>23.9</v>
      </c>
    </row>
    <row r="3806" spans="1:3" x14ac:dyDescent="0.25">
      <c r="A3806">
        <v>43</v>
      </c>
      <c r="B3806">
        <v>104.55</v>
      </c>
      <c r="C3806">
        <v>23.9</v>
      </c>
    </row>
    <row r="3807" spans="1:3" x14ac:dyDescent="0.25">
      <c r="A3807">
        <v>30</v>
      </c>
      <c r="B3807">
        <v>61.87</v>
      </c>
      <c r="C3807">
        <v>23.9</v>
      </c>
    </row>
    <row r="3808" spans="1:3" x14ac:dyDescent="0.25">
      <c r="A3808">
        <v>25</v>
      </c>
      <c r="B3808">
        <v>104.66</v>
      </c>
      <c r="C3808">
        <v>23.9</v>
      </c>
    </row>
    <row r="3809" spans="1:3" x14ac:dyDescent="0.25">
      <c r="A3809">
        <v>40</v>
      </c>
      <c r="B3809">
        <v>197.11</v>
      </c>
      <c r="C3809">
        <v>23.9</v>
      </c>
    </row>
    <row r="3810" spans="1:3" x14ac:dyDescent="0.25">
      <c r="A3810">
        <v>43</v>
      </c>
      <c r="B3810">
        <v>85.03</v>
      </c>
      <c r="C3810">
        <v>23.9</v>
      </c>
    </row>
    <row r="3811" spans="1:3" x14ac:dyDescent="0.25">
      <c r="A3811">
        <v>51</v>
      </c>
      <c r="B3811">
        <v>92.95</v>
      </c>
      <c r="C3811">
        <v>23.9</v>
      </c>
    </row>
    <row r="3812" spans="1:3" x14ac:dyDescent="0.25">
      <c r="A3812">
        <v>40</v>
      </c>
      <c r="B3812">
        <v>86.1</v>
      </c>
      <c r="C3812">
        <v>23.9</v>
      </c>
    </row>
    <row r="3813" spans="1:3" x14ac:dyDescent="0.25">
      <c r="A3813">
        <v>43</v>
      </c>
      <c r="B3813">
        <v>56.08</v>
      </c>
      <c r="C3813">
        <v>23.9</v>
      </c>
    </row>
    <row r="3814" spans="1:3" x14ac:dyDescent="0.25">
      <c r="A3814">
        <v>33</v>
      </c>
      <c r="B3814">
        <v>93.8</v>
      </c>
      <c r="C3814">
        <v>23.9</v>
      </c>
    </row>
    <row r="3815" spans="1:3" x14ac:dyDescent="0.25">
      <c r="A3815">
        <v>81</v>
      </c>
      <c r="B3815">
        <v>71.180000000000007</v>
      </c>
      <c r="C3815">
        <v>23.9</v>
      </c>
    </row>
    <row r="3816" spans="1:3" x14ac:dyDescent="0.25">
      <c r="A3816">
        <v>47</v>
      </c>
      <c r="B3816">
        <v>122.43</v>
      </c>
      <c r="C3816">
        <v>23.9</v>
      </c>
    </row>
    <row r="3817" spans="1:3" x14ac:dyDescent="0.25">
      <c r="A3817">
        <v>34</v>
      </c>
      <c r="B3817">
        <v>88.68</v>
      </c>
      <c r="C3817">
        <v>23.9</v>
      </c>
    </row>
    <row r="3818" spans="1:3" x14ac:dyDescent="0.25">
      <c r="A3818">
        <v>59</v>
      </c>
      <c r="B3818">
        <v>116.44</v>
      </c>
      <c r="C3818">
        <v>23.8</v>
      </c>
    </row>
    <row r="3819" spans="1:3" x14ac:dyDescent="0.25">
      <c r="A3819">
        <v>52</v>
      </c>
      <c r="B3819">
        <v>80.88</v>
      </c>
      <c r="C3819">
        <v>23.8</v>
      </c>
    </row>
    <row r="3820" spans="1:3" x14ac:dyDescent="0.25">
      <c r="A3820">
        <v>79</v>
      </c>
      <c r="B3820">
        <v>80.569999999999993</v>
      </c>
      <c r="C3820">
        <v>23.8</v>
      </c>
    </row>
    <row r="3821" spans="1:3" x14ac:dyDescent="0.25">
      <c r="A3821">
        <v>56</v>
      </c>
      <c r="B3821">
        <v>72.790000000000006</v>
      </c>
      <c r="C3821">
        <v>23.8</v>
      </c>
    </row>
    <row r="3822" spans="1:3" x14ac:dyDescent="0.25">
      <c r="A3822">
        <v>18</v>
      </c>
      <c r="B3822">
        <v>67.8</v>
      </c>
      <c r="C3822">
        <v>23.8</v>
      </c>
    </row>
    <row r="3823" spans="1:3" x14ac:dyDescent="0.25">
      <c r="A3823">
        <v>52</v>
      </c>
      <c r="B3823">
        <v>94.98</v>
      </c>
      <c r="C3823">
        <v>23.8</v>
      </c>
    </row>
    <row r="3824" spans="1:3" x14ac:dyDescent="0.25">
      <c r="A3824">
        <v>47</v>
      </c>
      <c r="B3824">
        <v>100.41</v>
      </c>
      <c r="C3824">
        <v>23.8</v>
      </c>
    </row>
    <row r="3825" spans="1:3" x14ac:dyDescent="0.25">
      <c r="A3825">
        <v>45</v>
      </c>
      <c r="B3825">
        <v>136.19999999999999</v>
      </c>
      <c r="C3825">
        <v>23.8</v>
      </c>
    </row>
    <row r="3826" spans="1:3" x14ac:dyDescent="0.25">
      <c r="A3826">
        <v>77</v>
      </c>
      <c r="B3826">
        <v>104.23</v>
      </c>
      <c r="C3826">
        <v>23.8</v>
      </c>
    </row>
    <row r="3827" spans="1:3" x14ac:dyDescent="0.25">
      <c r="A3827">
        <v>14</v>
      </c>
      <c r="B3827">
        <v>91.25</v>
      </c>
      <c r="C3827">
        <v>23.8</v>
      </c>
    </row>
    <row r="3828" spans="1:3" x14ac:dyDescent="0.25">
      <c r="A3828">
        <v>47</v>
      </c>
      <c r="B3828">
        <v>111.15</v>
      </c>
      <c r="C3828">
        <v>23.8</v>
      </c>
    </row>
    <row r="3829" spans="1:3" x14ac:dyDescent="0.25">
      <c r="A3829">
        <v>46</v>
      </c>
      <c r="B3829">
        <v>56.89</v>
      </c>
      <c r="C3829">
        <v>23.8</v>
      </c>
    </row>
    <row r="3830" spans="1:3" x14ac:dyDescent="0.25">
      <c r="A3830">
        <v>47</v>
      </c>
      <c r="B3830">
        <v>143.44999999999999</v>
      </c>
      <c r="C3830">
        <v>23.8</v>
      </c>
    </row>
    <row r="3831" spans="1:3" x14ac:dyDescent="0.25">
      <c r="A3831">
        <v>32</v>
      </c>
      <c r="B3831">
        <v>64.02</v>
      </c>
      <c r="C3831">
        <v>23.8</v>
      </c>
    </row>
    <row r="3832" spans="1:3" x14ac:dyDescent="0.25">
      <c r="A3832">
        <v>35</v>
      </c>
      <c r="B3832">
        <v>123.83</v>
      </c>
      <c r="C3832">
        <v>23.8</v>
      </c>
    </row>
    <row r="3833" spans="1:3" x14ac:dyDescent="0.25">
      <c r="A3833">
        <v>42</v>
      </c>
      <c r="B3833">
        <v>82.24</v>
      </c>
      <c r="C3833">
        <v>23.8</v>
      </c>
    </row>
    <row r="3834" spans="1:3" x14ac:dyDescent="0.25">
      <c r="A3834">
        <v>26</v>
      </c>
      <c r="B3834">
        <v>91.35</v>
      </c>
      <c r="C3834">
        <v>23.8</v>
      </c>
    </row>
    <row r="3835" spans="1:3" x14ac:dyDescent="0.25">
      <c r="A3835">
        <v>25</v>
      </c>
      <c r="B3835">
        <v>118.85</v>
      </c>
      <c r="C3835">
        <v>23.8</v>
      </c>
    </row>
    <row r="3836" spans="1:3" x14ac:dyDescent="0.25">
      <c r="A3836">
        <v>52</v>
      </c>
      <c r="B3836">
        <v>86.85</v>
      </c>
      <c r="C3836">
        <v>23.8</v>
      </c>
    </row>
    <row r="3837" spans="1:3" x14ac:dyDescent="0.25">
      <c r="A3837">
        <v>42</v>
      </c>
      <c r="B3837">
        <v>67.97</v>
      </c>
      <c r="C3837">
        <v>23.8</v>
      </c>
    </row>
    <row r="3838" spans="1:3" x14ac:dyDescent="0.25">
      <c r="A3838">
        <v>12</v>
      </c>
      <c r="B3838">
        <v>116.04</v>
      </c>
      <c r="C3838">
        <v>23.8</v>
      </c>
    </row>
    <row r="3839" spans="1:3" x14ac:dyDescent="0.25">
      <c r="A3839">
        <v>47</v>
      </c>
      <c r="B3839">
        <v>99.36</v>
      </c>
      <c r="C3839">
        <v>23.8</v>
      </c>
    </row>
    <row r="3840" spans="1:3" x14ac:dyDescent="0.25">
      <c r="A3840">
        <v>59</v>
      </c>
      <c r="B3840">
        <v>109.82</v>
      </c>
      <c r="C3840">
        <v>23.7</v>
      </c>
    </row>
    <row r="3841" spans="1:3" x14ac:dyDescent="0.25">
      <c r="A3841">
        <v>61</v>
      </c>
      <c r="B3841">
        <v>93.48</v>
      </c>
      <c r="C3841">
        <v>23.7</v>
      </c>
    </row>
    <row r="3842" spans="1:3" x14ac:dyDescent="0.25">
      <c r="A3842">
        <v>28</v>
      </c>
      <c r="B3842">
        <v>94.26</v>
      </c>
      <c r="C3842">
        <v>23.7</v>
      </c>
    </row>
    <row r="3843" spans="1:3" x14ac:dyDescent="0.25">
      <c r="A3843">
        <v>12</v>
      </c>
      <c r="B3843">
        <v>65.88</v>
      </c>
      <c r="C3843">
        <v>23.7</v>
      </c>
    </row>
    <row r="3844" spans="1:3" x14ac:dyDescent="0.25">
      <c r="A3844">
        <v>25</v>
      </c>
      <c r="B3844">
        <v>58.48</v>
      </c>
      <c r="C3844">
        <v>23.7</v>
      </c>
    </row>
    <row r="3845" spans="1:3" x14ac:dyDescent="0.25">
      <c r="A3845">
        <v>42</v>
      </c>
      <c r="B3845">
        <v>83.14</v>
      </c>
      <c r="C3845">
        <v>23.7</v>
      </c>
    </row>
    <row r="3846" spans="1:3" x14ac:dyDescent="0.25">
      <c r="A3846">
        <v>61</v>
      </c>
      <c r="B3846">
        <v>61.32</v>
      </c>
      <c r="C3846">
        <v>23.7</v>
      </c>
    </row>
    <row r="3847" spans="1:3" x14ac:dyDescent="0.25">
      <c r="A3847">
        <v>20</v>
      </c>
      <c r="B3847">
        <v>93.74</v>
      </c>
      <c r="C3847">
        <v>23.7</v>
      </c>
    </row>
    <row r="3848" spans="1:3" x14ac:dyDescent="0.25">
      <c r="A3848">
        <v>73</v>
      </c>
      <c r="B3848">
        <v>100.49</v>
      </c>
      <c r="C3848">
        <v>23.7</v>
      </c>
    </row>
    <row r="3849" spans="1:3" x14ac:dyDescent="0.25">
      <c r="A3849">
        <v>25</v>
      </c>
      <c r="B3849">
        <v>65.77</v>
      </c>
      <c r="C3849">
        <v>23.7</v>
      </c>
    </row>
    <row r="3850" spans="1:3" x14ac:dyDescent="0.25">
      <c r="A3850">
        <v>82</v>
      </c>
      <c r="B3850">
        <v>229.58</v>
      </c>
      <c r="C3850">
        <v>23.7</v>
      </c>
    </row>
    <row r="3851" spans="1:3" x14ac:dyDescent="0.25">
      <c r="A3851">
        <v>15</v>
      </c>
      <c r="B3851">
        <v>113.28</v>
      </c>
      <c r="C3851">
        <v>23.7</v>
      </c>
    </row>
    <row r="3852" spans="1:3" x14ac:dyDescent="0.25">
      <c r="A3852">
        <v>61</v>
      </c>
      <c r="B3852">
        <v>87.52</v>
      </c>
      <c r="C3852">
        <v>23.7</v>
      </c>
    </row>
    <row r="3853" spans="1:3" x14ac:dyDescent="0.25">
      <c r="A3853">
        <v>80</v>
      </c>
      <c r="B3853">
        <v>103.6</v>
      </c>
      <c r="C3853">
        <v>23.7</v>
      </c>
    </row>
    <row r="3854" spans="1:3" x14ac:dyDescent="0.25">
      <c r="A3854">
        <v>18</v>
      </c>
      <c r="B3854">
        <v>74</v>
      </c>
      <c r="C3854">
        <v>23.7</v>
      </c>
    </row>
    <row r="3855" spans="1:3" x14ac:dyDescent="0.25">
      <c r="A3855">
        <v>39</v>
      </c>
      <c r="B3855">
        <v>62.02</v>
      </c>
      <c r="C3855">
        <v>23.7</v>
      </c>
    </row>
    <row r="3856" spans="1:3" x14ac:dyDescent="0.25">
      <c r="A3856">
        <v>78</v>
      </c>
      <c r="B3856">
        <v>133.19</v>
      </c>
      <c r="C3856">
        <v>23.6</v>
      </c>
    </row>
    <row r="3857" spans="1:3" x14ac:dyDescent="0.25">
      <c r="A3857">
        <v>60</v>
      </c>
      <c r="B3857">
        <v>66.42</v>
      </c>
      <c r="C3857">
        <v>23.6</v>
      </c>
    </row>
    <row r="3858" spans="1:3" x14ac:dyDescent="0.25">
      <c r="A3858">
        <v>22</v>
      </c>
      <c r="B3858">
        <v>122.1</v>
      </c>
      <c r="C3858">
        <v>23.6</v>
      </c>
    </row>
    <row r="3859" spans="1:3" x14ac:dyDescent="0.25">
      <c r="A3859">
        <v>39</v>
      </c>
      <c r="B3859">
        <v>97.89</v>
      </c>
      <c r="C3859">
        <v>23.6</v>
      </c>
    </row>
    <row r="3860" spans="1:3" x14ac:dyDescent="0.25">
      <c r="A3860">
        <v>38</v>
      </c>
      <c r="B3860">
        <v>162.30000000000001</v>
      </c>
      <c r="C3860">
        <v>23.6</v>
      </c>
    </row>
    <row r="3861" spans="1:3" x14ac:dyDescent="0.25">
      <c r="A3861">
        <v>28</v>
      </c>
      <c r="B3861">
        <v>103.78</v>
      </c>
      <c r="C3861">
        <v>23.6</v>
      </c>
    </row>
    <row r="3862" spans="1:3" x14ac:dyDescent="0.25">
      <c r="A3862">
        <v>40</v>
      </c>
      <c r="B3862">
        <v>70.13</v>
      </c>
      <c r="C3862">
        <v>23.6</v>
      </c>
    </row>
    <row r="3863" spans="1:3" x14ac:dyDescent="0.25">
      <c r="A3863">
        <v>37</v>
      </c>
      <c r="B3863">
        <v>118.21</v>
      </c>
      <c r="C3863">
        <v>23.6</v>
      </c>
    </row>
    <row r="3864" spans="1:3" x14ac:dyDescent="0.25">
      <c r="A3864">
        <v>5</v>
      </c>
      <c r="B3864">
        <v>111.92</v>
      </c>
      <c r="C3864">
        <v>23.6</v>
      </c>
    </row>
    <row r="3865" spans="1:3" x14ac:dyDescent="0.25">
      <c r="A3865">
        <v>39</v>
      </c>
      <c r="B3865">
        <v>102.35</v>
      </c>
      <c r="C3865">
        <v>23.6</v>
      </c>
    </row>
    <row r="3866" spans="1:3" x14ac:dyDescent="0.25">
      <c r="A3866">
        <v>18</v>
      </c>
      <c r="B3866">
        <v>79.349999999999994</v>
      </c>
      <c r="C3866">
        <v>23.6</v>
      </c>
    </row>
    <row r="3867" spans="1:3" x14ac:dyDescent="0.25">
      <c r="A3867">
        <v>13</v>
      </c>
      <c r="B3867">
        <v>75.78</v>
      </c>
      <c r="C3867">
        <v>23.6</v>
      </c>
    </row>
    <row r="3868" spans="1:3" x14ac:dyDescent="0.25">
      <c r="A3868">
        <v>78</v>
      </c>
      <c r="B3868">
        <v>93.15</v>
      </c>
      <c r="C3868">
        <v>23.6</v>
      </c>
    </row>
    <row r="3869" spans="1:3" x14ac:dyDescent="0.25">
      <c r="A3869">
        <v>19</v>
      </c>
      <c r="B3869">
        <v>79.25</v>
      </c>
      <c r="C3869">
        <v>23.6</v>
      </c>
    </row>
    <row r="3870" spans="1:3" x14ac:dyDescent="0.25">
      <c r="A3870">
        <v>24</v>
      </c>
      <c r="B3870">
        <v>65.44</v>
      </c>
      <c r="C3870">
        <v>23.6</v>
      </c>
    </row>
    <row r="3871" spans="1:3" x14ac:dyDescent="0.25">
      <c r="A3871">
        <v>12</v>
      </c>
      <c r="B3871">
        <v>83.95</v>
      </c>
      <c r="C3871">
        <v>23.6</v>
      </c>
    </row>
    <row r="3872" spans="1:3" x14ac:dyDescent="0.25">
      <c r="A3872">
        <v>17</v>
      </c>
      <c r="B3872">
        <v>77.790000000000006</v>
      </c>
      <c r="C3872">
        <v>23.6</v>
      </c>
    </row>
    <row r="3873" spans="1:3" x14ac:dyDescent="0.25">
      <c r="A3873">
        <v>74</v>
      </c>
      <c r="B3873">
        <v>82.27</v>
      </c>
      <c r="C3873">
        <v>23.6</v>
      </c>
    </row>
    <row r="3874" spans="1:3" x14ac:dyDescent="0.25">
      <c r="A3874">
        <v>79</v>
      </c>
      <c r="B3874">
        <v>72.040000000000006</v>
      </c>
      <c r="C3874">
        <v>23.6</v>
      </c>
    </row>
    <row r="3875" spans="1:3" x14ac:dyDescent="0.25">
      <c r="A3875">
        <v>39</v>
      </c>
      <c r="B3875">
        <v>90.11</v>
      </c>
      <c r="C3875">
        <v>23.6</v>
      </c>
    </row>
    <row r="3876" spans="1:3" x14ac:dyDescent="0.25">
      <c r="A3876">
        <v>63</v>
      </c>
      <c r="B3876">
        <v>62.13</v>
      </c>
      <c r="C3876">
        <v>23.6</v>
      </c>
    </row>
    <row r="3877" spans="1:3" x14ac:dyDescent="0.25">
      <c r="A3877">
        <v>60</v>
      </c>
      <c r="B3877">
        <v>111.79</v>
      </c>
      <c r="C3877">
        <v>23.6</v>
      </c>
    </row>
    <row r="3878" spans="1:3" x14ac:dyDescent="0.25">
      <c r="A3878">
        <v>12</v>
      </c>
      <c r="B3878">
        <v>114.34</v>
      </c>
      <c r="C3878">
        <v>23.6</v>
      </c>
    </row>
    <row r="3879" spans="1:3" x14ac:dyDescent="0.25">
      <c r="A3879">
        <v>40</v>
      </c>
      <c r="B3879">
        <v>93.97</v>
      </c>
      <c r="C3879">
        <v>23.6</v>
      </c>
    </row>
    <row r="3880" spans="1:3" x14ac:dyDescent="0.25">
      <c r="A3880">
        <v>80</v>
      </c>
      <c r="B3880">
        <v>104.12</v>
      </c>
      <c r="C3880">
        <v>23.5</v>
      </c>
    </row>
    <row r="3881" spans="1:3" x14ac:dyDescent="0.25">
      <c r="A3881">
        <v>43</v>
      </c>
      <c r="B3881">
        <v>86.78</v>
      </c>
      <c r="C3881">
        <v>23.5</v>
      </c>
    </row>
    <row r="3882" spans="1:3" x14ac:dyDescent="0.25">
      <c r="A3882">
        <v>63</v>
      </c>
      <c r="B3882">
        <v>105.95</v>
      </c>
      <c r="C3882">
        <v>23.5</v>
      </c>
    </row>
    <row r="3883" spans="1:3" x14ac:dyDescent="0.25">
      <c r="A3883">
        <v>28</v>
      </c>
      <c r="B3883">
        <v>84.59</v>
      </c>
      <c r="C3883">
        <v>23.5</v>
      </c>
    </row>
    <row r="3884" spans="1:3" x14ac:dyDescent="0.25">
      <c r="A3884">
        <v>17</v>
      </c>
      <c r="B3884">
        <v>94.92</v>
      </c>
      <c r="C3884">
        <v>23.5</v>
      </c>
    </row>
    <row r="3885" spans="1:3" x14ac:dyDescent="0.25">
      <c r="A3885">
        <v>18</v>
      </c>
      <c r="B3885">
        <v>128.97</v>
      </c>
      <c r="C3885">
        <v>23.5</v>
      </c>
    </row>
    <row r="3886" spans="1:3" x14ac:dyDescent="0.25">
      <c r="A3886">
        <v>47</v>
      </c>
      <c r="B3886">
        <v>74.8</v>
      </c>
      <c r="C3886">
        <v>23.5</v>
      </c>
    </row>
    <row r="3887" spans="1:3" x14ac:dyDescent="0.25">
      <c r="A3887">
        <v>59</v>
      </c>
      <c r="B3887">
        <v>57.26</v>
      </c>
      <c r="C3887">
        <v>23.5</v>
      </c>
    </row>
    <row r="3888" spans="1:3" x14ac:dyDescent="0.25">
      <c r="A3888">
        <v>13</v>
      </c>
      <c r="B3888">
        <v>99.71</v>
      </c>
      <c r="C3888">
        <v>23.5</v>
      </c>
    </row>
    <row r="3889" spans="1:3" x14ac:dyDescent="0.25">
      <c r="A3889">
        <v>12</v>
      </c>
      <c r="B3889">
        <v>81.66</v>
      </c>
      <c r="C3889">
        <v>23.5</v>
      </c>
    </row>
    <row r="3890" spans="1:3" x14ac:dyDescent="0.25">
      <c r="A3890">
        <v>76</v>
      </c>
      <c r="B3890">
        <v>204.05</v>
      </c>
      <c r="C3890">
        <v>23.5</v>
      </c>
    </row>
    <row r="3891" spans="1:3" x14ac:dyDescent="0.25">
      <c r="A3891">
        <v>21</v>
      </c>
      <c r="B3891">
        <v>65.09</v>
      </c>
      <c r="C3891">
        <v>23.5</v>
      </c>
    </row>
    <row r="3892" spans="1:3" x14ac:dyDescent="0.25">
      <c r="A3892">
        <v>17</v>
      </c>
      <c r="B3892">
        <v>78.459999999999994</v>
      </c>
      <c r="C3892">
        <v>23.5</v>
      </c>
    </row>
    <row r="3893" spans="1:3" x14ac:dyDescent="0.25">
      <c r="A3893">
        <v>55</v>
      </c>
      <c r="B3893">
        <v>168.06</v>
      </c>
      <c r="C3893">
        <v>23.5</v>
      </c>
    </row>
    <row r="3894" spans="1:3" x14ac:dyDescent="0.25">
      <c r="A3894">
        <v>78</v>
      </c>
      <c r="B3894">
        <v>169.43</v>
      </c>
      <c r="C3894">
        <v>23.5</v>
      </c>
    </row>
    <row r="3895" spans="1:3" x14ac:dyDescent="0.25">
      <c r="A3895">
        <v>46</v>
      </c>
      <c r="B3895">
        <v>112.29</v>
      </c>
      <c r="C3895">
        <v>23.5</v>
      </c>
    </row>
    <row r="3896" spans="1:3" x14ac:dyDescent="0.25">
      <c r="A3896">
        <v>24</v>
      </c>
      <c r="B3896">
        <v>73.489999999999995</v>
      </c>
      <c r="C3896">
        <v>23.5</v>
      </c>
    </row>
    <row r="3897" spans="1:3" x14ac:dyDescent="0.25">
      <c r="A3897">
        <v>18</v>
      </c>
      <c r="B3897">
        <v>70.540000000000006</v>
      </c>
      <c r="C3897">
        <v>23.5</v>
      </c>
    </row>
    <row r="3898" spans="1:3" x14ac:dyDescent="0.25">
      <c r="A3898">
        <v>48</v>
      </c>
      <c r="B3898">
        <v>100.03</v>
      </c>
      <c r="C3898">
        <v>23.5</v>
      </c>
    </row>
    <row r="3899" spans="1:3" x14ac:dyDescent="0.25">
      <c r="A3899">
        <v>38</v>
      </c>
      <c r="B3899">
        <v>78.94</v>
      </c>
      <c r="C3899">
        <v>23.5</v>
      </c>
    </row>
    <row r="3900" spans="1:3" x14ac:dyDescent="0.25">
      <c r="A3900">
        <v>58</v>
      </c>
      <c r="B3900">
        <v>96.21</v>
      </c>
      <c r="C3900">
        <v>23.5</v>
      </c>
    </row>
    <row r="3901" spans="1:3" x14ac:dyDescent="0.25">
      <c r="A3901">
        <v>50</v>
      </c>
      <c r="B3901">
        <v>119.77</v>
      </c>
      <c r="C3901">
        <v>23.5</v>
      </c>
    </row>
    <row r="3902" spans="1:3" x14ac:dyDescent="0.25">
      <c r="A3902">
        <v>16</v>
      </c>
      <c r="B3902">
        <v>75.06</v>
      </c>
      <c r="C3902">
        <v>23.5</v>
      </c>
    </row>
    <row r="3903" spans="1:3" x14ac:dyDescent="0.25">
      <c r="A3903">
        <v>25</v>
      </c>
      <c r="B3903">
        <v>229.94</v>
      </c>
      <c r="C3903">
        <v>23.5</v>
      </c>
    </row>
    <row r="3904" spans="1:3" x14ac:dyDescent="0.25">
      <c r="A3904">
        <v>54</v>
      </c>
      <c r="B3904">
        <v>141.37</v>
      </c>
      <c r="C3904">
        <v>23.5</v>
      </c>
    </row>
    <row r="3905" spans="1:3" x14ac:dyDescent="0.25">
      <c r="A3905">
        <v>16</v>
      </c>
      <c r="B3905">
        <v>80.55</v>
      </c>
      <c r="C3905">
        <v>23.5</v>
      </c>
    </row>
    <row r="3906" spans="1:3" x14ac:dyDescent="0.25">
      <c r="A3906">
        <v>63</v>
      </c>
      <c r="B3906">
        <v>60.17</v>
      </c>
      <c r="C3906">
        <v>23.5</v>
      </c>
    </row>
    <row r="3907" spans="1:3" x14ac:dyDescent="0.25">
      <c r="A3907">
        <v>43</v>
      </c>
      <c r="B3907">
        <v>89.73</v>
      </c>
      <c r="C3907">
        <v>23.5</v>
      </c>
    </row>
    <row r="3908" spans="1:3" x14ac:dyDescent="0.25">
      <c r="A3908">
        <v>10</v>
      </c>
      <c r="B3908">
        <v>69.2</v>
      </c>
      <c r="C3908">
        <v>23.5</v>
      </c>
    </row>
    <row r="3909" spans="1:3" x14ac:dyDescent="0.25">
      <c r="A3909">
        <v>23</v>
      </c>
      <c r="B3909">
        <v>74.34</v>
      </c>
      <c r="C3909">
        <v>23.5</v>
      </c>
    </row>
    <row r="3910" spans="1:3" x14ac:dyDescent="0.25">
      <c r="A3910">
        <v>8</v>
      </c>
      <c r="B3910">
        <v>120.43</v>
      </c>
      <c r="C3910">
        <v>23.5</v>
      </c>
    </row>
    <row r="3911" spans="1:3" x14ac:dyDescent="0.25">
      <c r="A3911">
        <v>81</v>
      </c>
      <c r="B3911">
        <v>80.13</v>
      </c>
      <c r="C3911">
        <v>23.4</v>
      </c>
    </row>
    <row r="3912" spans="1:3" x14ac:dyDescent="0.25">
      <c r="A3912">
        <v>17</v>
      </c>
      <c r="B3912">
        <v>82.18</v>
      </c>
      <c r="C3912">
        <v>23.4</v>
      </c>
    </row>
    <row r="3913" spans="1:3" x14ac:dyDescent="0.25">
      <c r="A3913">
        <v>24</v>
      </c>
      <c r="B3913">
        <v>115.03</v>
      </c>
      <c r="C3913">
        <v>23.4</v>
      </c>
    </row>
    <row r="3914" spans="1:3" x14ac:dyDescent="0.25">
      <c r="A3914">
        <v>17</v>
      </c>
      <c r="B3914">
        <v>98.42</v>
      </c>
      <c r="C3914">
        <v>23.4</v>
      </c>
    </row>
    <row r="3915" spans="1:3" x14ac:dyDescent="0.25">
      <c r="A3915">
        <v>59</v>
      </c>
      <c r="B3915">
        <v>99.06</v>
      </c>
      <c r="C3915">
        <v>23.4</v>
      </c>
    </row>
    <row r="3916" spans="1:3" x14ac:dyDescent="0.25">
      <c r="A3916">
        <v>17</v>
      </c>
      <c r="B3916">
        <v>113.25</v>
      </c>
      <c r="C3916">
        <v>23.4</v>
      </c>
    </row>
    <row r="3917" spans="1:3" x14ac:dyDescent="0.25">
      <c r="A3917">
        <v>32</v>
      </c>
      <c r="B3917">
        <v>68.98</v>
      </c>
      <c r="C3917">
        <v>23.4</v>
      </c>
    </row>
    <row r="3918" spans="1:3" x14ac:dyDescent="0.25">
      <c r="A3918">
        <v>62</v>
      </c>
      <c r="B3918">
        <v>73.44</v>
      </c>
      <c r="C3918">
        <v>23.4</v>
      </c>
    </row>
    <row r="3919" spans="1:3" x14ac:dyDescent="0.25">
      <c r="A3919">
        <v>21</v>
      </c>
      <c r="B3919">
        <v>149.9</v>
      </c>
      <c r="C3919">
        <v>23.4</v>
      </c>
    </row>
    <row r="3920" spans="1:3" x14ac:dyDescent="0.25">
      <c r="A3920">
        <v>10</v>
      </c>
      <c r="B3920">
        <v>93.64</v>
      </c>
      <c r="C3920">
        <v>23.4</v>
      </c>
    </row>
    <row r="3921" spans="1:3" x14ac:dyDescent="0.25">
      <c r="A3921">
        <v>18</v>
      </c>
      <c r="B3921">
        <v>135.19</v>
      </c>
      <c r="C3921">
        <v>23.4</v>
      </c>
    </row>
    <row r="3922" spans="1:3" x14ac:dyDescent="0.25">
      <c r="A3922">
        <v>34</v>
      </c>
      <c r="B3922">
        <v>134.61000000000001</v>
      </c>
      <c r="C3922">
        <v>23.4</v>
      </c>
    </row>
    <row r="3923" spans="1:3" x14ac:dyDescent="0.25">
      <c r="A3923">
        <v>18</v>
      </c>
      <c r="B3923">
        <v>75.03</v>
      </c>
      <c r="C3923">
        <v>23.4</v>
      </c>
    </row>
    <row r="3924" spans="1:3" x14ac:dyDescent="0.25">
      <c r="A3924">
        <v>13</v>
      </c>
      <c r="B3924">
        <v>99.49</v>
      </c>
      <c r="C3924">
        <v>23.4</v>
      </c>
    </row>
    <row r="3925" spans="1:3" x14ac:dyDescent="0.25">
      <c r="A3925">
        <v>0.88</v>
      </c>
      <c r="B3925">
        <v>85.38</v>
      </c>
      <c r="C3925">
        <v>23.4</v>
      </c>
    </row>
    <row r="3926" spans="1:3" x14ac:dyDescent="0.25">
      <c r="A3926">
        <v>29</v>
      </c>
      <c r="B3926">
        <v>116.98</v>
      </c>
      <c r="C3926">
        <v>23.4</v>
      </c>
    </row>
    <row r="3927" spans="1:3" x14ac:dyDescent="0.25">
      <c r="A3927">
        <v>41</v>
      </c>
      <c r="B3927">
        <v>71.06</v>
      </c>
      <c r="C3927">
        <v>23.4</v>
      </c>
    </row>
    <row r="3928" spans="1:3" x14ac:dyDescent="0.25">
      <c r="A3928">
        <v>27</v>
      </c>
      <c r="B3928">
        <v>127.28</v>
      </c>
      <c r="C3928">
        <v>23.4</v>
      </c>
    </row>
    <row r="3929" spans="1:3" x14ac:dyDescent="0.25">
      <c r="A3929">
        <v>34</v>
      </c>
      <c r="B3929">
        <v>112.54</v>
      </c>
      <c r="C3929">
        <v>23.4</v>
      </c>
    </row>
    <row r="3930" spans="1:3" x14ac:dyDescent="0.25">
      <c r="A3930">
        <v>72</v>
      </c>
      <c r="B3930">
        <v>124.38</v>
      </c>
      <c r="C3930">
        <v>23.4</v>
      </c>
    </row>
    <row r="3931" spans="1:3" x14ac:dyDescent="0.25">
      <c r="A3931">
        <v>23</v>
      </c>
      <c r="B3931">
        <v>87.87</v>
      </c>
      <c r="C3931">
        <v>23.4</v>
      </c>
    </row>
    <row r="3932" spans="1:3" x14ac:dyDescent="0.25">
      <c r="A3932">
        <v>13</v>
      </c>
      <c r="B3932">
        <v>69.010000000000005</v>
      </c>
      <c r="C3932">
        <v>23.4</v>
      </c>
    </row>
    <row r="3933" spans="1:3" x14ac:dyDescent="0.25">
      <c r="A3933">
        <v>62</v>
      </c>
      <c r="B3933">
        <v>101.19</v>
      </c>
      <c r="C3933">
        <v>23.4</v>
      </c>
    </row>
    <row r="3934" spans="1:3" x14ac:dyDescent="0.25">
      <c r="A3934">
        <v>59</v>
      </c>
      <c r="B3934">
        <v>77.599999999999994</v>
      </c>
      <c r="C3934">
        <v>23.4</v>
      </c>
    </row>
    <row r="3935" spans="1:3" x14ac:dyDescent="0.25">
      <c r="A3935">
        <v>12</v>
      </c>
      <c r="B3935">
        <v>108.63</v>
      </c>
      <c r="C3935">
        <v>23.4</v>
      </c>
    </row>
    <row r="3936" spans="1:3" x14ac:dyDescent="0.25">
      <c r="A3936">
        <v>81</v>
      </c>
      <c r="B3936">
        <v>168.68</v>
      </c>
      <c r="C3936">
        <v>23.4</v>
      </c>
    </row>
    <row r="3937" spans="1:3" x14ac:dyDescent="0.25">
      <c r="A3937">
        <v>38</v>
      </c>
      <c r="B3937">
        <v>77.2</v>
      </c>
      <c r="C3937">
        <v>23.4</v>
      </c>
    </row>
    <row r="3938" spans="1:3" x14ac:dyDescent="0.25">
      <c r="A3938">
        <v>28</v>
      </c>
      <c r="B3938">
        <v>256.74</v>
      </c>
      <c r="C3938">
        <v>23.4</v>
      </c>
    </row>
    <row r="3939" spans="1:3" x14ac:dyDescent="0.25">
      <c r="A3939">
        <v>19</v>
      </c>
      <c r="B3939">
        <v>96.85</v>
      </c>
      <c r="C3939">
        <v>23.4</v>
      </c>
    </row>
    <row r="3940" spans="1:3" x14ac:dyDescent="0.25">
      <c r="A3940">
        <v>62</v>
      </c>
      <c r="B3940">
        <v>110.84</v>
      </c>
      <c r="C3940">
        <v>23.4</v>
      </c>
    </row>
    <row r="3941" spans="1:3" x14ac:dyDescent="0.25">
      <c r="A3941">
        <v>33</v>
      </c>
      <c r="B3941">
        <v>83.12</v>
      </c>
      <c r="C3941">
        <v>23.4</v>
      </c>
    </row>
    <row r="3942" spans="1:3" x14ac:dyDescent="0.25">
      <c r="A3942">
        <v>56</v>
      </c>
      <c r="B3942">
        <v>66.319999999999993</v>
      </c>
      <c r="C3942">
        <v>23.4</v>
      </c>
    </row>
    <row r="3943" spans="1:3" x14ac:dyDescent="0.25">
      <c r="A3943">
        <v>60</v>
      </c>
      <c r="B3943">
        <v>84.54</v>
      </c>
      <c r="C3943">
        <v>23.4</v>
      </c>
    </row>
    <row r="3944" spans="1:3" x14ac:dyDescent="0.25">
      <c r="A3944">
        <v>11</v>
      </c>
      <c r="B3944">
        <v>121.71</v>
      </c>
      <c r="C3944">
        <v>23.4</v>
      </c>
    </row>
    <row r="3945" spans="1:3" x14ac:dyDescent="0.25">
      <c r="A3945">
        <v>50</v>
      </c>
      <c r="B3945">
        <v>62.63</v>
      </c>
      <c r="C3945">
        <v>23.4</v>
      </c>
    </row>
    <row r="3946" spans="1:3" x14ac:dyDescent="0.25">
      <c r="A3946">
        <v>21</v>
      </c>
      <c r="B3946">
        <v>89.29</v>
      </c>
      <c r="C3946">
        <v>23.4</v>
      </c>
    </row>
    <row r="3947" spans="1:3" x14ac:dyDescent="0.25">
      <c r="A3947">
        <v>36</v>
      </c>
      <c r="B3947">
        <v>126.82</v>
      </c>
      <c r="C3947">
        <v>23.3</v>
      </c>
    </row>
    <row r="3948" spans="1:3" x14ac:dyDescent="0.25">
      <c r="A3948">
        <v>48</v>
      </c>
      <c r="B3948">
        <v>99.67</v>
      </c>
      <c r="C3948">
        <v>23.3</v>
      </c>
    </row>
    <row r="3949" spans="1:3" x14ac:dyDescent="0.25">
      <c r="A3949">
        <v>40</v>
      </c>
      <c r="B3949">
        <v>122.74</v>
      </c>
      <c r="C3949">
        <v>23.3</v>
      </c>
    </row>
    <row r="3950" spans="1:3" x14ac:dyDescent="0.25">
      <c r="A3950">
        <v>69</v>
      </c>
      <c r="B3950">
        <v>87.27</v>
      </c>
      <c r="C3950">
        <v>23.3</v>
      </c>
    </row>
    <row r="3951" spans="1:3" x14ac:dyDescent="0.25">
      <c r="A3951">
        <v>9</v>
      </c>
      <c r="B3951">
        <v>97.84</v>
      </c>
      <c r="C3951">
        <v>23.3</v>
      </c>
    </row>
    <row r="3952" spans="1:3" x14ac:dyDescent="0.25">
      <c r="A3952">
        <v>18</v>
      </c>
      <c r="B3952">
        <v>103.94</v>
      </c>
      <c r="C3952">
        <v>23.3</v>
      </c>
    </row>
    <row r="3953" spans="1:3" x14ac:dyDescent="0.25">
      <c r="A3953">
        <v>53</v>
      </c>
      <c r="B3953">
        <v>78.73</v>
      </c>
      <c r="C3953">
        <v>23.3</v>
      </c>
    </row>
    <row r="3954" spans="1:3" x14ac:dyDescent="0.25">
      <c r="A3954">
        <v>17</v>
      </c>
      <c r="B3954">
        <v>115.93</v>
      </c>
      <c r="C3954">
        <v>23.3</v>
      </c>
    </row>
    <row r="3955" spans="1:3" x14ac:dyDescent="0.25">
      <c r="A3955">
        <v>40</v>
      </c>
      <c r="B3955">
        <v>70.45</v>
      </c>
      <c r="C3955">
        <v>23.3</v>
      </c>
    </row>
    <row r="3956" spans="1:3" x14ac:dyDescent="0.25">
      <c r="A3956">
        <v>59</v>
      </c>
      <c r="B3956">
        <v>96.25</v>
      </c>
      <c r="C3956">
        <v>23.3</v>
      </c>
    </row>
    <row r="3957" spans="1:3" x14ac:dyDescent="0.25">
      <c r="A3957">
        <v>26</v>
      </c>
      <c r="B3957">
        <v>114.18</v>
      </c>
      <c r="C3957">
        <v>23.3</v>
      </c>
    </row>
    <row r="3958" spans="1:3" x14ac:dyDescent="0.25">
      <c r="A3958">
        <v>49</v>
      </c>
      <c r="B3958">
        <v>63.16</v>
      </c>
      <c r="C3958">
        <v>23.3</v>
      </c>
    </row>
    <row r="3959" spans="1:3" x14ac:dyDescent="0.25">
      <c r="A3959">
        <v>2</v>
      </c>
      <c r="B3959">
        <v>93.55</v>
      </c>
      <c r="C3959">
        <v>23.3</v>
      </c>
    </row>
    <row r="3960" spans="1:3" x14ac:dyDescent="0.25">
      <c r="A3960">
        <v>46</v>
      </c>
      <c r="B3960">
        <v>111.1</v>
      </c>
      <c r="C3960">
        <v>23.3</v>
      </c>
    </row>
    <row r="3961" spans="1:3" x14ac:dyDescent="0.25">
      <c r="A3961">
        <v>2</v>
      </c>
      <c r="B3961">
        <v>89.85</v>
      </c>
      <c r="C3961">
        <v>23.3</v>
      </c>
    </row>
    <row r="3962" spans="1:3" x14ac:dyDescent="0.25">
      <c r="A3962">
        <v>26</v>
      </c>
      <c r="B3962">
        <v>64.680000000000007</v>
      </c>
      <c r="C3962">
        <v>23.3</v>
      </c>
    </row>
    <row r="3963" spans="1:3" x14ac:dyDescent="0.25">
      <c r="A3963">
        <v>56</v>
      </c>
      <c r="B3963">
        <v>91.89</v>
      </c>
      <c r="C3963">
        <v>23.3</v>
      </c>
    </row>
    <row r="3964" spans="1:3" x14ac:dyDescent="0.25">
      <c r="A3964">
        <v>11</v>
      </c>
      <c r="B3964">
        <v>141.84</v>
      </c>
      <c r="C3964">
        <v>23.3</v>
      </c>
    </row>
    <row r="3965" spans="1:3" x14ac:dyDescent="0.25">
      <c r="A3965">
        <v>76</v>
      </c>
      <c r="B3965">
        <v>78.680000000000007</v>
      </c>
      <c r="C3965">
        <v>23.3</v>
      </c>
    </row>
    <row r="3966" spans="1:3" x14ac:dyDescent="0.25">
      <c r="A3966">
        <v>80</v>
      </c>
      <c r="B3966">
        <v>70.31</v>
      </c>
      <c r="C3966">
        <v>23.2</v>
      </c>
    </row>
    <row r="3967" spans="1:3" x14ac:dyDescent="0.25">
      <c r="A3967">
        <v>13</v>
      </c>
      <c r="B3967">
        <v>55.39</v>
      </c>
      <c r="C3967">
        <v>23.2</v>
      </c>
    </row>
    <row r="3968" spans="1:3" x14ac:dyDescent="0.25">
      <c r="A3968">
        <v>13</v>
      </c>
      <c r="B3968">
        <v>92.14</v>
      </c>
      <c r="C3968">
        <v>23.2</v>
      </c>
    </row>
    <row r="3969" spans="1:3" x14ac:dyDescent="0.25">
      <c r="A3969">
        <v>30</v>
      </c>
      <c r="B3969">
        <v>89.63</v>
      </c>
      <c r="C3969">
        <v>23.2</v>
      </c>
    </row>
    <row r="3970" spans="1:3" x14ac:dyDescent="0.25">
      <c r="A3970">
        <v>47</v>
      </c>
      <c r="B3970">
        <v>98.58</v>
      </c>
      <c r="C3970">
        <v>23.2</v>
      </c>
    </row>
    <row r="3971" spans="1:3" x14ac:dyDescent="0.25">
      <c r="A3971">
        <v>34</v>
      </c>
      <c r="B3971">
        <v>89.68</v>
      </c>
      <c r="C3971">
        <v>23.2</v>
      </c>
    </row>
    <row r="3972" spans="1:3" x14ac:dyDescent="0.25">
      <c r="A3972">
        <v>57</v>
      </c>
      <c r="B3972">
        <v>230.59</v>
      </c>
      <c r="C3972">
        <v>23.2</v>
      </c>
    </row>
    <row r="3973" spans="1:3" x14ac:dyDescent="0.25">
      <c r="A3973">
        <v>49</v>
      </c>
      <c r="B3973">
        <v>90.58</v>
      </c>
      <c r="C3973">
        <v>23.2</v>
      </c>
    </row>
    <row r="3974" spans="1:3" x14ac:dyDescent="0.25">
      <c r="A3974">
        <v>36</v>
      </c>
      <c r="B3974">
        <v>100.33</v>
      </c>
      <c r="C3974">
        <v>23.2</v>
      </c>
    </row>
    <row r="3975" spans="1:3" x14ac:dyDescent="0.25">
      <c r="A3975">
        <v>14</v>
      </c>
      <c r="B3975">
        <v>111.27</v>
      </c>
      <c r="C3975">
        <v>23.2</v>
      </c>
    </row>
    <row r="3976" spans="1:3" x14ac:dyDescent="0.25">
      <c r="A3976">
        <v>30</v>
      </c>
      <c r="B3976">
        <v>101.98</v>
      </c>
      <c r="C3976">
        <v>23.2</v>
      </c>
    </row>
    <row r="3977" spans="1:3" x14ac:dyDescent="0.25">
      <c r="A3977">
        <v>28</v>
      </c>
      <c r="B3977">
        <v>97.06</v>
      </c>
      <c r="C3977">
        <v>23.2</v>
      </c>
    </row>
    <row r="3978" spans="1:3" x14ac:dyDescent="0.25">
      <c r="A3978">
        <v>32</v>
      </c>
      <c r="B3978">
        <v>72.099999999999994</v>
      </c>
      <c r="C3978">
        <v>23.2</v>
      </c>
    </row>
    <row r="3979" spans="1:3" x14ac:dyDescent="0.25">
      <c r="A3979">
        <v>26</v>
      </c>
      <c r="B3979">
        <v>69.77</v>
      </c>
      <c r="C3979">
        <v>23.2</v>
      </c>
    </row>
    <row r="3980" spans="1:3" x14ac:dyDescent="0.25">
      <c r="A3980">
        <v>18</v>
      </c>
      <c r="B3980">
        <v>112.33</v>
      </c>
      <c r="C3980">
        <v>23.2</v>
      </c>
    </row>
    <row r="3981" spans="1:3" x14ac:dyDescent="0.25">
      <c r="A3981">
        <v>36</v>
      </c>
      <c r="B3981">
        <v>72.16</v>
      </c>
      <c r="C3981">
        <v>23.2</v>
      </c>
    </row>
    <row r="3982" spans="1:3" x14ac:dyDescent="0.25">
      <c r="A3982">
        <v>12</v>
      </c>
      <c r="B3982">
        <v>111.08</v>
      </c>
      <c r="C3982">
        <v>23.2</v>
      </c>
    </row>
    <row r="3983" spans="1:3" x14ac:dyDescent="0.25">
      <c r="A3983">
        <v>33</v>
      </c>
      <c r="B3983">
        <v>84.48</v>
      </c>
      <c r="C3983">
        <v>23.2</v>
      </c>
    </row>
    <row r="3984" spans="1:3" x14ac:dyDescent="0.25">
      <c r="A3984">
        <v>21</v>
      </c>
      <c r="B3984">
        <v>92.86</v>
      </c>
      <c r="C3984">
        <v>23.2</v>
      </c>
    </row>
    <row r="3985" spans="1:3" x14ac:dyDescent="0.25">
      <c r="A3985">
        <v>4</v>
      </c>
      <c r="B3985">
        <v>99.76</v>
      </c>
      <c r="C3985">
        <v>23.2</v>
      </c>
    </row>
    <row r="3986" spans="1:3" x14ac:dyDescent="0.25">
      <c r="A3986">
        <v>72</v>
      </c>
      <c r="B3986">
        <v>74.63</v>
      </c>
      <c r="C3986">
        <v>23.1</v>
      </c>
    </row>
    <row r="3987" spans="1:3" x14ac:dyDescent="0.25">
      <c r="A3987">
        <v>12</v>
      </c>
      <c r="B3987">
        <v>138.06</v>
      </c>
      <c r="C3987">
        <v>23.1</v>
      </c>
    </row>
    <row r="3988" spans="1:3" x14ac:dyDescent="0.25">
      <c r="A3988">
        <v>66</v>
      </c>
      <c r="B3988">
        <v>92.04</v>
      </c>
      <c r="C3988">
        <v>23.1</v>
      </c>
    </row>
    <row r="3989" spans="1:3" x14ac:dyDescent="0.25">
      <c r="A3989">
        <v>45</v>
      </c>
      <c r="B3989">
        <v>80.930000000000007</v>
      </c>
      <c r="C3989">
        <v>23.1</v>
      </c>
    </row>
    <row r="3990" spans="1:3" x14ac:dyDescent="0.25">
      <c r="A3990">
        <v>24</v>
      </c>
      <c r="B3990">
        <v>97.92</v>
      </c>
      <c r="C3990">
        <v>23.1</v>
      </c>
    </row>
    <row r="3991" spans="1:3" x14ac:dyDescent="0.25">
      <c r="A3991">
        <v>50</v>
      </c>
      <c r="B3991">
        <v>128.63</v>
      </c>
      <c r="C3991">
        <v>23.1</v>
      </c>
    </row>
    <row r="3992" spans="1:3" x14ac:dyDescent="0.25">
      <c r="A3992">
        <v>58</v>
      </c>
      <c r="B3992">
        <v>109.56</v>
      </c>
      <c r="C3992">
        <v>23.1</v>
      </c>
    </row>
    <row r="3993" spans="1:3" x14ac:dyDescent="0.25">
      <c r="A3993">
        <v>45</v>
      </c>
      <c r="B3993">
        <v>55.67</v>
      </c>
      <c r="C3993">
        <v>23.1</v>
      </c>
    </row>
    <row r="3994" spans="1:3" x14ac:dyDescent="0.25">
      <c r="A3994">
        <v>22</v>
      </c>
      <c r="B3994">
        <v>94.33</v>
      </c>
      <c r="C3994">
        <v>23.1</v>
      </c>
    </row>
    <row r="3995" spans="1:3" x14ac:dyDescent="0.25">
      <c r="A3995">
        <v>68</v>
      </c>
      <c r="B3995">
        <v>81.38</v>
      </c>
      <c r="C3995">
        <v>23.1</v>
      </c>
    </row>
    <row r="3996" spans="1:3" x14ac:dyDescent="0.25">
      <c r="A3996">
        <v>58</v>
      </c>
      <c r="B3996">
        <v>135.88999999999999</v>
      </c>
      <c r="C3996">
        <v>23.1</v>
      </c>
    </row>
    <row r="3997" spans="1:3" x14ac:dyDescent="0.25">
      <c r="A3997">
        <v>17</v>
      </c>
      <c r="B3997">
        <v>70.03</v>
      </c>
      <c r="C3997">
        <v>23.1</v>
      </c>
    </row>
    <row r="3998" spans="1:3" x14ac:dyDescent="0.25">
      <c r="A3998">
        <v>63</v>
      </c>
      <c r="B3998">
        <v>136.81</v>
      </c>
      <c r="C3998">
        <v>23.1</v>
      </c>
    </row>
    <row r="3999" spans="1:3" x14ac:dyDescent="0.25">
      <c r="A3999">
        <v>28</v>
      </c>
      <c r="B3999">
        <v>94.15</v>
      </c>
      <c r="C3999">
        <v>23.1</v>
      </c>
    </row>
    <row r="4000" spans="1:3" x14ac:dyDescent="0.25">
      <c r="A4000">
        <v>80</v>
      </c>
      <c r="B4000">
        <v>62.62</v>
      </c>
      <c r="C4000">
        <v>23.1</v>
      </c>
    </row>
    <row r="4001" spans="1:3" x14ac:dyDescent="0.25">
      <c r="A4001">
        <v>14</v>
      </c>
      <c r="B4001">
        <v>108.65</v>
      </c>
      <c r="C4001">
        <v>23.1</v>
      </c>
    </row>
    <row r="4002" spans="1:3" x14ac:dyDescent="0.25">
      <c r="A4002">
        <v>56</v>
      </c>
      <c r="B4002">
        <v>89.53</v>
      </c>
      <c r="C4002">
        <v>23.1</v>
      </c>
    </row>
    <row r="4003" spans="1:3" x14ac:dyDescent="0.25">
      <c r="A4003">
        <v>24</v>
      </c>
      <c r="B4003">
        <v>149.16999999999999</v>
      </c>
      <c r="C4003">
        <v>23.1</v>
      </c>
    </row>
    <row r="4004" spans="1:3" x14ac:dyDescent="0.25">
      <c r="A4004">
        <v>51</v>
      </c>
      <c r="B4004">
        <v>102.11</v>
      </c>
      <c r="C4004">
        <v>23.1</v>
      </c>
    </row>
    <row r="4005" spans="1:3" x14ac:dyDescent="0.25">
      <c r="A4005">
        <v>53</v>
      </c>
      <c r="B4005">
        <v>105.28</v>
      </c>
      <c r="C4005">
        <v>23.1</v>
      </c>
    </row>
    <row r="4006" spans="1:3" x14ac:dyDescent="0.25">
      <c r="A4006">
        <v>25</v>
      </c>
      <c r="B4006">
        <v>166.38</v>
      </c>
      <c r="C4006">
        <v>23.1</v>
      </c>
    </row>
    <row r="4007" spans="1:3" x14ac:dyDescent="0.25">
      <c r="A4007">
        <v>32</v>
      </c>
      <c r="B4007">
        <v>74.2</v>
      </c>
      <c r="C4007">
        <v>23</v>
      </c>
    </row>
    <row r="4008" spans="1:3" x14ac:dyDescent="0.25">
      <c r="A4008">
        <v>79</v>
      </c>
      <c r="B4008">
        <v>70.349999999999994</v>
      </c>
      <c r="C4008">
        <v>23</v>
      </c>
    </row>
    <row r="4009" spans="1:3" x14ac:dyDescent="0.25">
      <c r="A4009">
        <v>64</v>
      </c>
      <c r="B4009">
        <v>86.05</v>
      </c>
      <c r="C4009">
        <v>23</v>
      </c>
    </row>
    <row r="4010" spans="1:3" x14ac:dyDescent="0.25">
      <c r="A4010">
        <v>51</v>
      </c>
      <c r="B4010">
        <v>114.89</v>
      </c>
      <c r="C4010">
        <v>23</v>
      </c>
    </row>
    <row r="4011" spans="1:3" x14ac:dyDescent="0.25">
      <c r="A4011">
        <v>0.72</v>
      </c>
      <c r="B4011">
        <v>66.36</v>
      </c>
      <c r="C4011">
        <v>23</v>
      </c>
    </row>
    <row r="4012" spans="1:3" x14ac:dyDescent="0.25">
      <c r="A4012">
        <v>20</v>
      </c>
      <c r="B4012">
        <v>112.08</v>
      </c>
      <c r="C4012">
        <v>23</v>
      </c>
    </row>
    <row r="4013" spans="1:3" x14ac:dyDescent="0.25">
      <c r="A4013">
        <v>56</v>
      </c>
      <c r="B4013">
        <v>124.16</v>
      </c>
      <c r="C4013">
        <v>23</v>
      </c>
    </row>
    <row r="4014" spans="1:3" x14ac:dyDescent="0.25">
      <c r="A4014">
        <v>81</v>
      </c>
      <c r="B4014">
        <v>63.65</v>
      </c>
      <c r="C4014">
        <v>23</v>
      </c>
    </row>
    <row r="4015" spans="1:3" x14ac:dyDescent="0.25">
      <c r="A4015">
        <v>15</v>
      </c>
      <c r="B4015">
        <v>68.400000000000006</v>
      </c>
      <c r="C4015">
        <v>23</v>
      </c>
    </row>
    <row r="4016" spans="1:3" x14ac:dyDescent="0.25">
      <c r="A4016">
        <v>22</v>
      </c>
      <c r="B4016">
        <v>140.4</v>
      </c>
      <c r="C4016">
        <v>23</v>
      </c>
    </row>
    <row r="4017" spans="1:3" x14ac:dyDescent="0.25">
      <c r="A4017">
        <v>19</v>
      </c>
      <c r="B4017">
        <v>73.33</v>
      </c>
      <c r="C4017">
        <v>23</v>
      </c>
    </row>
    <row r="4018" spans="1:3" x14ac:dyDescent="0.25">
      <c r="A4018">
        <v>29</v>
      </c>
      <c r="B4018">
        <v>81.2</v>
      </c>
      <c r="C4018">
        <v>23</v>
      </c>
    </row>
    <row r="4019" spans="1:3" x14ac:dyDescent="0.25">
      <c r="A4019">
        <v>49</v>
      </c>
      <c r="B4019">
        <v>68.44</v>
      </c>
      <c r="C4019">
        <v>23</v>
      </c>
    </row>
    <row r="4020" spans="1:3" x14ac:dyDescent="0.25">
      <c r="A4020">
        <v>56</v>
      </c>
      <c r="B4020">
        <v>227.04</v>
      </c>
      <c r="C4020">
        <v>23</v>
      </c>
    </row>
    <row r="4021" spans="1:3" x14ac:dyDescent="0.25">
      <c r="A4021">
        <v>76</v>
      </c>
      <c r="B4021">
        <v>196.61</v>
      </c>
      <c r="C4021">
        <v>23</v>
      </c>
    </row>
    <row r="4022" spans="1:3" x14ac:dyDescent="0.25">
      <c r="A4022">
        <v>78</v>
      </c>
      <c r="B4022">
        <v>81.680000000000007</v>
      </c>
      <c r="C4022">
        <v>23</v>
      </c>
    </row>
    <row r="4023" spans="1:3" x14ac:dyDescent="0.25">
      <c r="A4023">
        <v>77</v>
      </c>
      <c r="B4023">
        <v>60.77</v>
      </c>
      <c r="C4023">
        <v>23</v>
      </c>
    </row>
    <row r="4024" spans="1:3" x14ac:dyDescent="0.25">
      <c r="A4024">
        <v>23</v>
      </c>
      <c r="B4024">
        <v>91.95</v>
      </c>
      <c r="C4024">
        <v>23</v>
      </c>
    </row>
    <row r="4025" spans="1:3" x14ac:dyDescent="0.25">
      <c r="A4025">
        <v>73</v>
      </c>
      <c r="B4025">
        <v>231.43</v>
      </c>
      <c r="C4025">
        <v>23</v>
      </c>
    </row>
    <row r="4026" spans="1:3" x14ac:dyDescent="0.25">
      <c r="A4026">
        <v>18</v>
      </c>
      <c r="B4026">
        <v>80.59</v>
      </c>
      <c r="C4026">
        <v>23</v>
      </c>
    </row>
    <row r="4027" spans="1:3" x14ac:dyDescent="0.25">
      <c r="A4027">
        <v>17</v>
      </c>
      <c r="B4027">
        <v>68.91</v>
      </c>
      <c r="C4027">
        <v>23</v>
      </c>
    </row>
    <row r="4028" spans="1:3" x14ac:dyDescent="0.25">
      <c r="A4028">
        <v>18</v>
      </c>
      <c r="B4028">
        <v>95.87</v>
      </c>
      <c r="C4028">
        <v>23</v>
      </c>
    </row>
    <row r="4029" spans="1:3" x14ac:dyDescent="0.25">
      <c r="A4029">
        <v>27</v>
      </c>
      <c r="B4029">
        <v>57.46</v>
      </c>
      <c r="C4029">
        <v>23</v>
      </c>
    </row>
    <row r="4030" spans="1:3" x14ac:dyDescent="0.25">
      <c r="A4030">
        <v>15</v>
      </c>
      <c r="B4030">
        <v>78.900000000000006</v>
      </c>
      <c r="C4030">
        <v>23</v>
      </c>
    </row>
    <row r="4031" spans="1:3" x14ac:dyDescent="0.25">
      <c r="A4031">
        <v>7</v>
      </c>
      <c r="B4031">
        <v>63.98</v>
      </c>
      <c r="C4031">
        <v>23</v>
      </c>
    </row>
    <row r="4032" spans="1:3" x14ac:dyDescent="0.25">
      <c r="A4032">
        <v>31</v>
      </c>
      <c r="B4032">
        <v>64.849999999999994</v>
      </c>
      <c r="C4032">
        <v>23</v>
      </c>
    </row>
    <row r="4033" spans="1:3" x14ac:dyDescent="0.25">
      <c r="A4033">
        <v>34</v>
      </c>
      <c r="B4033">
        <v>174.37</v>
      </c>
      <c r="C4033">
        <v>23</v>
      </c>
    </row>
    <row r="4034" spans="1:3" x14ac:dyDescent="0.25">
      <c r="A4034">
        <v>79</v>
      </c>
      <c r="B4034">
        <v>88.92</v>
      </c>
      <c r="C4034">
        <v>22.9</v>
      </c>
    </row>
    <row r="4035" spans="1:3" x14ac:dyDescent="0.25">
      <c r="A4035">
        <v>43</v>
      </c>
      <c r="B4035">
        <v>75.05</v>
      </c>
      <c r="C4035">
        <v>22.9</v>
      </c>
    </row>
    <row r="4036" spans="1:3" x14ac:dyDescent="0.25">
      <c r="A4036">
        <v>13</v>
      </c>
      <c r="B4036">
        <v>70.930000000000007</v>
      </c>
      <c r="C4036">
        <v>22.9</v>
      </c>
    </row>
    <row r="4037" spans="1:3" x14ac:dyDescent="0.25">
      <c r="A4037">
        <v>26</v>
      </c>
      <c r="B4037">
        <v>168.15</v>
      </c>
      <c r="C4037">
        <v>22.9</v>
      </c>
    </row>
    <row r="4038" spans="1:3" x14ac:dyDescent="0.25">
      <c r="A4038">
        <v>14</v>
      </c>
      <c r="B4038">
        <v>233.71</v>
      </c>
      <c r="C4038">
        <v>22.9</v>
      </c>
    </row>
    <row r="4039" spans="1:3" x14ac:dyDescent="0.25">
      <c r="A4039">
        <v>67</v>
      </c>
      <c r="B4039">
        <v>80.180000000000007</v>
      </c>
      <c r="C4039">
        <v>22.9</v>
      </c>
    </row>
    <row r="4040" spans="1:3" x14ac:dyDescent="0.25">
      <c r="A4040">
        <v>78</v>
      </c>
      <c r="B4040">
        <v>110.78</v>
      </c>
      <c r="C4040">
        <v>22.9</v>
      </c>
    </row>
    <row r="4041" spans="1:3" x14ac:dyDescent="0.25">
      <c r="A4041">
        <v>79</v>
      </c>
      <c r="B4041">
        <v>103.21</v>
      </c>
      <c r="C4041">
        <v>22.9</v>
      </c>
    </row>
    <row r="4042" spans="1:3" x14ac:dyDescent="0.25">
      <c r="A4042">
        <v>39</v>
      </c>
      <c r="B4042">
        <v>82.85</v>
      </c>
      <c r="C4042">
        <v>22.9</v>
      </c>
    </row>
    <row r="4043" spans="1:3" x14ac:dyDescent="0.25">
      <c r="A4043">
        <v>1.32</v>
      </c>
      <c r="B4043">
        <v>56.11</v>
      </c>
      <c r="C4043">
        <v>22.9</v>
      </c>
    </row>
    <row r="4044" spans="1:3" x14ac:dyDescent="0.25">
      <c r="A4044">
        <v>82</v>
      </c>
      <c r="B4044">
        <v>61.47</v>
      </c>
      <c r="C4044">
        <v>22.9</v>
      </c>
    </row>
    <row r="4045" spans="1:3" x14ac:dyDescent="0.25">
      <c r="A4045">
        <v>31</v>
      </c>
      <c r="B4045">
        <v>102.39</v>
      </c>
      <c r="C4045">
        <v>22.9</v>
      </c>
    </row>
    <row r="4046" spans="1:3" x14ac:dyDescent="0.25">
      <c r="A4046">
        <v>35</v>
      </c>
      <c r="B4046">
        <v>119.4</v>
      </c>
      <c r="C4046">
        <v>22.9</v>
      </c>
    </row>
    <row r="4047" spans="1:3" x14ac:dyDescent="0.25">
      <c r="A4047">
        <v>19</v>
      </c>
      <c r="B4047">
        <v>57.4</v>
      </c>
      <c r="C4047">
        <v>22.9</v>
      </c>
    </row>
    <row r="4048" spans="1:3" x14ac:dyDescent="0.25">
      <c r="A4048">
        <v>17</v>
      </c>
      <c r="B4048">
        <v>113.85</v>
      </c>
      <c r="C4048">
        <v>22.9</v>
      </c>
    </row>
    <row r="4049" spans="1:3" x14ac:dyDescent="0.25">
      <c r="A4049">
        <v>13</v>
      </c>
      <c r="B4049">
        <v>73.48</v>
      </c>
      <c r="C4049">
        <v>22.9</v>
      </c>
    </row>
    <row r="4050" spans="1:3" x14ac:dyDescent="0.25">
      <c r="A4050">
        <v>69</v>
      </c>
      <c r="B4050">
        <v>94.39</v>
      </c>
      <c r="C4050">
        <v>22.8</v>
      </c>
    </row>
    <row r="4051" spans="1:3" x14ac:dyDescent="0.25">
      <c r="A4051">
        <v>22</v>
      </c>
      <c r="B4051">
        <v>69.94</v>
      </c>
      <c r="C4051">
        <v>22.8</v>
      </c>
    </row>
    <row r="4052" spans="1:3" x14ac:dyDescent="0.25">
      <c r="A4052">
        <v>70</v>
      </c>
      <c r="B4052">
        <v>68.34</v>
      </c>
      <c r="C4052">
        <v>22.8</v>
      </c>
    </row>
    <row r="4053" spans="1:3" x14ac:dyDescent="0.25">
      <c r="A4053">
        <v>29</v>
      </c>
      <c r="B4053">
        <v>207.58</v>
      </c>
      <c r="C4053">
        <v>22.8</v>
      </c>
    </row>
    <row r="4054" spans="1:3" x14ac:dyDescent="0.25">
      <c r="A4054">
        <v>80</v>
      </c>
      <c r="B4054">
        <v>79.09</v>
      </c>
      <c r="C4054">
        <v>22.8</v>
      </c>
    </row>
    <row r="4055" spans="1:3" x14ac:dyDescent="0.25">
      <c r="A4055">
        <v>80</v>
      </c>
      <c r="B4055">
        <v>57.57</v>
      </c>
      <c r="C4055">
        <v>22.8</v>
      </c>
    </row>
    <row r="4056" spans="1:3" x14ac:dyDescent="0.25">
      <c r="A4056">
        <v>19</v>
      </c>
      <c r="B4056">
        <v>142.57</v>
      </c>
      <c r="C4056">
        <v>22.8</v>
      </c>
    </row>
    <row r="4057" spans="1:3" x14ac:dyDescent="0.25">
      <c r="A4057">
        <v>42</v>
      </c>
      <c r="B4057">
        <v>84.86</v>
      </c>
      <c r="C4057">
        <v>22.8</v>
      </c>
    </row>
    <row r="4058" spans="1:3" x14ac:dyDescent="0.25">
      <c r="A4058">
        <v>50</v>
      </c>
      <c r="B4058">
        <v>121.14</v>
      </c>
      <c r="C4058">
        <v>22.8</v>
      </c>
    </row>
    <row r="4059" spans="1:3" x14ac:dyDescent="0.25">
      <c r="A4059">
        <v>41</v>
      </c>
      <c r="B4059">
        <v>107.18</v>
      </c>
      <c r="C4059">
        <v>22.8</v>
      </c>
    </row>
    <row r="4060" spans="1:3" x14ac:dyDescent="0.25">
      <c r="A4060">
        <v>3</v>
      </c>
      <c r="B4060">
        <v>86.38</v>
      </c>
      <c r="C4060">
        <v>22.8</v>
      </c>
    </row>
    <row r="4061" spans="1:3" x14ac:dyDescent="0.25">
      <c r="A4061">
        <v>32</v>
      </c>
      <c r="B4061">
        <v>67.92</v>
      </c>
      <c r="C4061">
        <v>22.8</v>
      </c>
    </row>
    <row r="4062" spans="1:3" x14ac:dyDescent="0.25">
      <c r="A4062">
        <v>13</v>
      </c>
      <c r="B4062">
        <v>99.13</v>
      </c>
      <c r="C4062">
        <v>22.8</v>
      </c>
    </row>
    <row r="4063" spans="1:3" x14ac:dyDescent="0.25">
      <c r="A4063">
        <v>45</v>
      </c>
      <c r="B4063">
        <v>146.44</v>
      </c>
      <c r="C4063">
        <v>22.8</v>
      </c>
    </row>
    <row r="4064" spans="1:3" x14ac:dyDescent="0.25">
      <c r="A4064">
        <v>15</v>
      </c>
      <c r="B4064">
        <v>121.6</v>
      </c>
      <c r="C4064">
        <v>22.8</v>
      </c>
    </row>
    <row r="4065" spans="1:3" x14ac:dyDescent="0.25">
      <c r="A4065">
        <v>28</v>
      </c>
      <c r="B4065">
        <v>75.92</v>
      </c>
      <c r="C4065">
        <v>22.8</v>
      </c>
    </row>
    <row r="4066" spans="1:3" x14ac:dyDescent="0.25">
      <c r="A4066">
        <v>31</v>
      </c>
      <c r="B4066">
        <v>92.16</v>
      </c>
      <c r="C4066">
        <v>22.8</v>
      </c>
    </row>
    <row r="4067" spans="1:3" x14ac:dyDescent="0.25">
      <c r="A4067">
        <v>14</v>
      </c>
      <c r="B4067">
        <v>92.22</v>
      </c>
      <c r="C4067">
        <v>22.8</v>
      </c>
    </row>
    <row r="4068" spans="1:3" x14ac:dyDescent="0.25">
      <c r="A4068">
        <v>76</v>
      </c>
      <c r="B4068">
        <v>113.68</v>
      </c>
      <c r="C4068">
        <v>22.8</v>
      </c>
    </row>
    <row r="4069" spans="1:3" x14ac:dyDescent="0.25">
      <c r="A4069">
        <v>17</v>
      </c>
      <c r="B4069">
        <v>89.58</v>
      </c>
      <c r="C4069">
        <v>22.8</v>
      </c>
    </row>
    <row r="4070" spans="1:3" x14ac:dyDescent="0.25">
      <c r="A4070">
        <v>17</v>
      </c>
      <c r="B4070">
        <v>81.13</v>
      </c>
      <c r="C4070">
        <v>22.8</v>
      </c>
    </row>
    <row r="4071" spans="1:3" x14ac:dyDescent="0.25">
      <c r="A4071">
        <v>18</v>
      </c>
      <c r="B4071">
        <v>97.39</v>
      </c>
      <c r="C4071">
        <v>22.8</v>
      </c>
    </row>
    <row r="4072" spans="1:3" x14ac:dyDescent="0.25">
      <c r="A4072">
        <v>36</v>
      </c>
      <c r="B4072">
        <v>101.93</v>
      </c>
      <c r="C4072">
        <v>22.8</v>
      </c>
    </row>
    <row r="4073" spans="1:3" x14ac:dyDescent="0.25">
      <c r="A4073">
        <v>13</v>
      </c>
      <c r="B4073">
        <v>146.1</v>
      </c>
      <c r="C4073">
        <v>22.8</v>
      </c>
    </row>
    <row r="4074" spans="1:3" x14ac:dyDescent="0.25">
      <c r="A4074">
        <v>24</v>
      </c>
      <c r="B4074">
        <v>95.31</v>
      </c>
      <c r="C4074">
        <v>22.8</v>
      </c>
    </row>
    <row r="4075" spans="1:3" x14ac:dyDescent="0.25">
      <c r="A4075">
        <v>37</v>
      </c>
      <c r="B4075">
        <v>134.38999999999999</v>
      </c>
      <c r="C4075">
        <v>22.7</v>
      </c>
    </row>
    <row r="4076" spans="1:3" x14ac:dyDescent="0.25">
      <c r="A4076">
        <v>29</v>
      </c>
      <c r="B4076">
        <v>101.28</v>
      </c>
      <c r="C4076">
        <v>22.7</v>
      </c>
    </row>
    <row r="4077" spans="1:3" x14ac:dyDescent="0.25">
      <c r="A4077">
        <v>39</v>
      </c>
      <c r="B4077">
        <v>79.44</v>
      </c>
      <c r="C4077">
        <v>22.7</v>
      </c>
    </row>
    <row r="4078" spans="1:3" x14ac:dyDescent="0.25">
      <c r="A4078">
        <v>19</v>
      </c>
      <c r="B4078">
        <v>72.84</v>
      </c>
      <c r="C4078">
        <v>22.7</v>
      </c>
    </row>
    <row r="4079" spans="1:3" x14ac:dyDescent="0.25">
      <c r="A4079">
        <v>69</v>
      </c>
      <c r="B4079">
        <v>113.1</v>
      </c>
      <c r="C4079">
        <v>22.7</v>
      </c>
    </row>
    <row r="4080" spans="1:3" x14ac:dyDescent="0.25">
      <c r="A4080">
        <v>28</v>
      </c>
      <c r="B4080">
        <v>56.47</v>
      </c>
      <c r="C4080">
        <v>22.7</v>
      </c>
    </row>
    <row r="4081" spans="1:3" x14ac:dyDescent="0.25">
      <c r="A4081">
        <v>33</v>
      </c>
      <c r="B4081">
        <v>124.01</v>
      </c>
      <c r="C4081">
        <v>22.7</v>
      </c>
    </row>
    <row r="4082" spans="1:3" x14ac:dyDescent="0.25">
      <c r="A4082">
        <v>43</v>
      </c>
      <c r="B4082">
        <v>92.4</v>
      </c>
      <c r="C4082">
        <v>22.7</v>
      </c>
    </row>
    <row r="4083" spans="1:3" x14ac:dyDescent="0.25">
      <c r="A4083">
        <v>14</v>
      </c>
      <c r="B4083">
        <v>148.37</v>
      </c>
      <c r="C4083">
        <v>22.7</v>
      </c>
    </row>
    <row r="4084" spans="1:3" x14ac:dyDescent="0.25">
      <c r="A4084">
        <v>5</v>
      </c>
      <c r="B4084">
        <v>101.83</v>
      </c>
      <c r="C4084">
        <v>22.7</v>
      </c>
    </row>
    <row r="4085" spans="1:3" x14ac:dyDescent="0.25">
      <c r="A4085">
        <v>54</v>
      </c>
      <c r="B4085">
        <v>99.83</v>
      </c>
      <c r="C4085">
        <v>22.7</v>
      </c>
    </row>
    <row r="4086" spans="1:3" x14ac:dyDescent="0.25">
      <c r="A4086">
        <v>18</v>
      </c>
      <c r="B4086">
        <v>82.36</v>
      </c>
      <c r="C4086">
        <v>22.7</v>
      </c>
    </row>
    <row r="4087" spans="1:3" x14ac:dyDescent="0.25">
      <c r="A4087">
        <v>16</v>
      </c>
      <c r="B4087">
        <v>81.92</v>
      </c>
      <c r="C4087">
        <v>22.7</v>
      </c>
    </row>
    <row r="4088" spans="1:3" x14ac:dyDescent="0.25">
      <c r="A4088">
        <v>31</v>
      </c>
      <c r="B4088">
        <v>88.2</v>
      </c>
      <c r="C4088">
        <v>22.7</v>
      </c>
    </row>
    <row r="4089" spans="1:3" x14ac:dyDescent="0.25">
      <c r="A4089">
        <v>42</v>
      </c>
      <c r="B4089">
        <v>157.66999999999999</v>
      </c>
      <c r="C4089">
        <v>22.7</v>
      </c>
    </row>
    <row r="4090" spans="1:3" x14ac:dyDescent="0.25">
      <c r="A4090">
        <v>51</v>
      </c>
      <c r="B4090">
        <v>127.2</v>
      </c>
      <c r="C4090">
        <v>22.7</v>
      </c>
    </row>
    <row r="4091" spans="1:3" x14ac:dyDescent="0.25">
      <c r="A4091">
        <v>66</v>
      </c>
      <c r="B4091">
        <v>112.77</v>
      </c>
      <c r="C4091">
        <v>22.7</v>
      </c>
    </row>
    <row r="4092" spans="1:3" x14ac:dyDescent="0.25">
      <c r="A4092">
        <v>37</v>
      </c>
      <c r="B4092">
        <v>100.22</v>
      </c>
      <c r="C4092">
        <v>22.7</v>
      </c>
    </row>
    <row r="4093" spans="1:3" x14ac:dyDescent="0.25">
      <c r="A4093">
        <v>78</v>
      </c>
      <c r="B4093">
        <v>93.85</v>
      </c>
      <c r="C4093">
        <v>22.7</v>
      </c>
    </row>
    <row r="4094" spans="1:3" x14ac:dyDescent="0.25">
      <c r="A4094">
        <v>5</v>
      </c>
      <c r="B4094">
        <v>55.35</v>
      </c>
      <c r="C4094">
        <v>22.7</v>
      </c>
    </row>
    <row r="4095" spans="1:3" x14ac:dyDescent="0.25">
      <c r="A4095">
        <v>49</v>
      </c>
      <c r="B4095">
        <v>76.78</v>
      </c>
      <c r="C4095">
        <v>22.7</v>
      </c>
    </row>
    <row r="4096" spans="1:3" x14ac:dyDescent="0.25">
      <c r="A4096">
        <v>28</v>
      </c>
      <c r="B4096">
        <v>87.91</v>
      </c>
      <c r="C4096">
        <v>22.7</v>
      </c>
    </row>
    <row r="4097" spans="1:3" x14ac:dyDescent="0.25">
      <c r="A4097">
        <v>11</v>
      </c>
      <c r="B4097">
        <v>94.77</v>
      </c>
      <c r="C4097">
        <v>22.7</v>
      </c>
    </row>
    <row r="4098" spans="1:3" x14ac:dyDescent="0.25">
      <c r="A4098">
        <v>46</v>
      </c>
      <c r="B4098">
        <v>76.430000000000007</v>
      </c>
      <c r="C4098">
        <v>22.7</v>
      </c>
    </row>
    <row r="4099" spans="1:3" x14ac:dyDescent="0.25">
      <c r="A4099">
        <v>61</v>
      </c>
      <c r="B4099">
        <v>120.23</v>
      </c>
      <c r="C4099">
        <v>22.7</v>
      </c>
    </row>
    <row r="4100" spans="1:3" x14ac:dyDescent="0.25">
      <c r="A4100">
        <v>79</v>
      </c>
      <c r="B4100">
        <v>129.97999999999999</v>
      </c>
      <c r="C4100">
        <v>22.6</v>
      </c>
    </row>
    <row r="4101" spans="1:3" x14ac:dyDescent="0.25">
      <c r="A4101">
        <v>26</v>
      </c>
      <c r="B4101">
        <v>75.290000000000006</v>
      </c>
      <c r="C4101">
        <v>22.6</v>
      </c>
    </row>
    <row r="4102" spans="1:3" x14ac:dyDescent="0.25">
      <c r="A4102">
        <v>21</v>
      </c>
      <c r="B4102">
        <v>59.15</v>
      </c>
      <c r="C4102">
        <v>22.6</v>
      </c>
    </row>
    <row r="4103" spans="1:3" x14ac:dyDescent="0.25">
      <c r="A4103">
        <v>30</v>
      </c>
      <c r="B4103">
        <v>96.42</v>
      </c>
      <c r="C4103">
        <v>22.6</v>
      </c>
    </row>
    <row r="4104" spans="1:3" x14ac:dyDescent="0.25">
      <c r="A4104">
        <v>11</v>
      </c>
      <c r="B4104">
        <v>105.73</v>
      </c>
      <c r="C4104">
        <v>22.6</v>
      </c>
    </row>
    <row r="4105" spans="1:3" x14ac:dyDescent="0.25">
      <c r="A4105">
        <v>32</v>
      </c>
      <c r="B4105">
        <v>68.66</v>
      </c>
      <c r="C4105">
        <v>22.6</v>
      </c>
    </row>
    <row r="4106" spans="1:3" x14ac:dyDescent="0.25">
      <c r="A4106">
        <v>31</v>
      </c>
      <c r="B4106">
        <v>97.78</v>
      </c>
      <c r="C4106">
        <v>22.6</v>
      </c>
    </row>
    <row r="4107" spans="1:3" x14ac:dyDescent="0.25">
      <c r="A4107">
        <v>12</v>
      </c>
      <c r="B4107">
        <v>115.47</v>
      </c>
      <c r="C4107">
        <v>22.6</v>
      </c>
    </row>
    <row r="4108" spans="1:3" x14ac:dyDescent="0.25">
      <c r="A4108">
        <v>1.56</v>
      </c>
      <c r="B4108">
        <v>71.81</v>
      </c>
      <c r="C4108">
        <v>22.6</v>
      </c>
    </row>
    <row r="4109" spans="1:3" x14ac:dyDescent="0.25">
      <c r="A4109">
        <v>16</v>
      </c>
      <c r="B4109">
        <v>136.22999999999999</v>
      </c>
      <c r="C4109">
        <v>22.6</v>
      </c>
    </row>
    <row r="4110" spans="1:3" x14ac:dyDescent="0.25">
      <c r="A4110">
        <v>32</v>
      </c>
      <c r="B4110">
        <v>104.92</v>
      </c>
      <c r="C4110">
        <v>22.6</v>
      </c>
    </row>
    <row r="4111" spans="1:3" x14ac:dyDescent="0.25">
      <c r="A4111">
        <v>25</v>
      </c>
      <c r="B4111">
        <v>67.73</v>
      </c>
      <c r="C4111">
        <v>22.6</v>
      </c>
    </row>
    <row r="4112" spans="1:3" x14ac:dyDescent="0.25">
      <c r="A4112">
        <v>44</v>
      </c>
      <c r="B4112">
        <v>127.57</v>
      </c>
      <c r="C4112">
        <v>22.6</v>
      </c>
    </row>
    <row r="4113" spans="1:3" x14ac:dyDescent="0.25">
      <c r="A4113">
        <v>38</v>
      </c>
      <c r="B4113">
        <v>71.06</v>
      </c>
      <c r="C4113">
        <v>22.6</v>
      </c>
    </row>
    <row r="4114" spans="1:3" x14ac:dyDescent="0.25">
      <c r="A4114">
        <v>16</v>
      </c>
      <c r="B4114">
        <v>89.14</v>
      </c>
      <c r="C4114">
        <v>22.6</v>
      </c>
    </row>
    <row r="4115" spans="1:3" x14ac:dyDescent="0.25">
      <c r="A4115">
        <v>3</v>
      </c>
      <c r="B4115">
        <v>78.790000000000006</v>
      </c>
      <c r="C4115">
        <v>22.6</v>
      </c>
    </row>
    <row r="4116" spans="1:3" x14ac:dyDescent="0.25">
      <c r="A4116">
        <v>16</v>
      </c>
      <c r="B4116">
        <v>78.48</v>
      </c>
      <c r="C4116">
        <v>22.6</v>
      </c>
    </row>
    <row r="4117" spans="1:3" x14ac:dyDescent="0.25">
      <c r="A4117">
        <v>73</v>
      </c>
      <c r="B4117">
        <v>77.290000000000006</v>
      </c>
      <c r="C4117">
        <v>22.6</v>
      </c>
    </row>
    <row r="4118" spans="1:3" x14ac:dyDescent="0.25">
      <c r="A4118">
        <v>42</v>
      </c>
      <c r="B4118">
        <v>82.67</v>
      </c>
      <c r="C4118">
        <v>22.5</v>
      </c>
    </row>
    <row r="4119" spans="1:3" x14ac:dyDescent="0.25">
      <c r="A4119">
        <v>66</v>
      </c>
      <c r="B4119">
        <v>87.24</v>
      </c>
      <c r="C4119">
        <v>22.5</v>
      </c>
    </row>
    <row r="4120" spans="1:3" x14ac:dyDescent="0.25">
      <c r="A4120">
        <v>79</v>
      </c>
      <c r="B4120">
        <v>90.77</v>
      </c>
      <c r="C4120">
        <v>22.5</v>
      </c>
    </row>
    <row r="4121" spans="1:3" x14ac:dyDescent="0.25">
      <c r="A4121">
        <v>16</v>
      </c>
      <c r="B4121">
        <v>58.02</v>
      </c>
      <c r="C4121">
        <v>22.5</v>
      </c>
    </row>
    <row r="4122" spans="1:3" x14ac:dyDescent="0.25">
      <c r="A4122">
        <v>1.72</v>
      </c>
      <c r="B4122">
        <v>90.46</v>
      </c>
      <c r="C4122">
        <v>22.5</v>
      </c>
    </row>
    <row r="4123" spans="1:3" x14ac:dyDescent="0.25">
      <c r="A4123">
        <v>26</v>
      </c>
      <c r="B4123">
        <v>97.24</v>
      </c>
      <c r="C4123">
        <v>22.5</v>
      </c>
    </row>
    <row r="4124" spans="1:3" x14ac:dyDescent="0.25">
      <c r="A4124">
        <v>19</v>
      </c>
      <c r="B4124">
        <v>64.92</v>
      </c>
      <c r="C4124">
        <v>22.5</v>
      </c>
    </row>
    <row r="4125" spans="1:3" x14ac:dyDescent="0.25">
      <c r="A4125">
        <v>24</v>
      </c>
      <c r="B4125">
        <v>85.07</v>
      </c>
      <c r="C4125">
        <v>22.5</v>
      </c>
    </row>
    <row r="4126" spans="1:3" x14ac:dyDescent="0.25">
      <c r="A4126">
        <v>62</v>
      </c>
      <c r="B4126">
        <v>72.5</v>
      </c>
      <c r="C4126">
        <v>22.5</v>
      </c>
    </row>
    <row r="4127" spans="1:3" x14ac:dyDescent="0.25">
      <c r="A4127">
        <v>55</v>
      </c>
      <c r="B4127">
        <v>102.1</v>
      </c>
      <c r="C4127">
        <v>22.5</v>
      </c>
    </row>
    <row r="4128" spans="1:3" x14ac:dyDescent="0.25">
      <c r="A4128">
        <v>46</v>
      </c>
      <c r="B4128">
        <v>180.45</v>
      </c>
      <c r="C4128">
        <v>22.5</v>
      </c>
    </row>
    <row r="4129" spans="1:3" x14ac:dyDescent="0.25">
      <c r="A4129">
        <v>8</v>
      </c>
      <c r="B4129">
        <v>74.42</v>
      </c>
      <c r="C4129">
        <v>22.5</v>
      </c>
    </row>
    <row r="4130" spans="1:3" x14ac:dyDescent="0.25">
      <c r="A4130">
        <v>29</v>
      </c>
      <c r="B4130">
        <v>73.63</v>
      </c>
      <c r="C4130">
        <v>22.5</v>
      </c>
    </row>
    <row r="4131" spans="1:3" x14ac:dyDescent="0.25">
      <c r="A4131">
        <v>71</v>
      </c>
      <c r="B4131">
        <v>193.94</v>
      </c>
      <c r="C4131">
        <v>22.4</v>
      </c>
    </row>
    <row r="4132" spans="1:3" x14ac:dyDescent="0.25">
      <c r="A4132">
        <v>8</v>
      </c>
      <c r="B4132">
        <v>111.02</v>
      </c>
      <c r="C4132">
        <v>22.4</v>
      </c>
    </row>
    <row r="4133" spans="1:3" x14ac:dyDescent="0.25">
      <c r="A4133">
        <v>16</v>
      </c>
      <c r="B4133">
        <v>87.98</v>
      </c>
      <c r="C4133">
        <v>22.4</v>
      </c>
    </row>
    <row r="4134" spans="1:3" x14ac:dyDescent="0.25">
      <c r="A4134">
        <v>31</v>
      </c>
      <c r="B4134">
        <v>106.13</v>
      </c>
      <c r="C4134">
        <v>22.4</v>
      </c>
    </row>
    <row r="4135" spans="1:3" x14ac:dyDescent="0.25">
      <c r="A4135">
        <v>35</v>
      </c>
      <c r="B4135">
        <v>74.55</v>
      </c>
      <c r="C4135">
        <v>22.4</v>
      </c>
    </row>
    <row r="4136" spans="1:3" x14ac:dyDescent="0.25">
      <c r="A4136">
        <v>16</v>
      </c>
      <c r="B4136">
        <v>134.80000000000001</v>
      </c>
      <c r="C4136">
        <v>22.4</v>
      </c>
    </row>
    <row r="4137" spans="1:3" x14ac:dyDescent="0.25">
      <c r="A4137">
        <v>0.88</v>
      </c>
      <c r="B4137">
        <v>90.62</v>
      </c>
      <c r="C4137">
        <v>22.4</v>
      </c>
    </row>
    <row r="4138" spans="1:3" x14ac:dyDescent="0.25">
      <c r="A4138">
        <v>62</v>
      </c>
      <c r="B4138">
        <v>72.19</v>
      </c>
      <c r="C4138">
        <v>22.4</v>
      </c>
    </row>
    <row r="4139" spans="1:3" x14ac:dyDescent="0.25">
      <c r="A4139">
        <v>52</v>
      </c>
      <c r="B4139">
        <v>106.54</v>
      </c>
      <c r="C4139">
        <v>22.4</v>
      </c>
    </row>
    <row r="4140" spans="1:3" x14ac:dyDescent="0.25">
      <c r="A4140">
        <v>16</v>
      </c>
      <c r="B4140">
        <v>106.11</v>
      </c>
      <c r="C4140">
        <v>22.4</v>
      </c>
    </row>
    <row r="4141" spans="1:3" x14ac:dyDescent="0.25">
      <c r="A4141">
        <v>17</v>
      </c>
      <c r="B4141">
        <v>127.42</v>
      </c>
      <c r="C4141">
        <v>22.4</v>
      </c>
    </row>
    <row r="4142" spans="1:3" x14ac:dyDescent="0.25">
      <c r="A4142">
        <v>15</v>
      </c>
      <c r="B4142">
        <v>79.2</v>
      </c>
      <c r="C4142">
        <v>22.4</v>
      </c>
    </row>
    <row r="4143" spans="1:3" x14ac:dyDescent="0.25">
      <c r="A4143">
        <v>53</v>
      </c>
      <c r="B4143">
        <v>74.64</v>
      </c>
      <c r="C4143">
        <v>22.4</v>
      </c>
    </row>
    <row r="4144" spans="1:3" x14ac:dyDescent="0.25">
      <c r="A4144">
        <v>8</v>
      </c>
      <c r="B4144">
        <v>83.55</v>
      </c>
      <c r="C4144">
        <v>22.4</v>
      </c>
    </row>
    <row r="4145" spans="1:3" x14ac:dyDescent="0.25">
      <c r="A4145">
        <v>38</v>
      </c>
      <c r="B4145">
        <v>102.84</v>
      </c>
      <c r="C4145">
        <v>22.4</v>
      </c>
    </row>
    <row r="4146" spans="1:3" x14ac:dyDescent="0.25">
      <c r="A4146">
        <v>65</v>
      </c>
      <c r="B4146">
        <v>84.66</v>
      </c>
      <c r="C4146">
        <v>22.4</v>
      </c>
    </row>
    <row r="4147" spans="1:3" x14ac:dyDescent="0.25">
      <c r="A4147">
        <v>18</v>
      </c>
      <c r="B4147">
        <v>118.93</v>
      </c>
      <c r="C4147">
        <v>22.4</v>
      </c>
    </row>
    <row r="4148" spans="1:3" x14ac:dyDescent="0.25">
      <c r="A4148">
        <v>50</v>
      </c>
      <c r="B4148">
        <v>91.68</v>
      </c>
      <c r="C4148">
        <v>22.4</v>
      </c>
    </row>
    <row r="4149" spans="1:3" x14ac:dyDescent="0.25">
      <c r="A4149">
        <v>6</v>
      </c>
      <c r="B4149">
        <v>91.89</v>
      </c>
      <c r="C4149">
        <v>22.4</v>
      </c>
    </row>
    <row r="4150" spans="1:3" x14ac:dyDescent="0.25">
      <c r="A4150">
        <v>14</v>
      </c>
      <c r="B4150">
        <v>63.74</v>
      </c>
      <c r="C4150">
        <v>22.4</v>
      </c>
    </row>
    <row r="4151" spans="1:3" x14ac:dyDescent="0.25">
      <c r="A4151">
        <v>34</v>
      </c>
      <c r="B4151">
        <v>67.66</v>
      </c>
      <c r="C4151">
        <v>22.4</v>
      </c>
    </row>
    <row r="4152" spans="1:3" x14ac:dyDescent="0.25">
      <c r="A4152">
        <v>79</v>
      </c>
      <c r="B4152">
        <v>98.02</v>
      </c>
      <c r="C4152">
        <v>22.3</v>
      </c>
    </row>
    <row r="4153" spans="1:3" x14ac:dyDescent="0.25">
      <c r="A4153">
        <v>26</v>
      </c>
      <c r="B4153">
        <v>120.31</v>
      </c>
      <c r="C4153">
        <v>22.3</v>
      </c>
    </row>
    <row r="4154" spans="1:3" x14ac:dyDescent="0.25">
      <c r="A4154">
        <v>48</v>
      </c>
      <c r="B4154">
        <v>147.13999999999999</v>
      </c>
      <c r="C4154">
        <v>22.3</v>
      </c>
    </row>
    <row r="4155" spans="1:3" x14ac:dyDescent="0.25">
      <c r="A4155">
        <v>20</v>
      </c>
      <c r="B4155">
        <v>74.02</v>
      </c>
      <c r="C4155">
        <v>22.3</v>
      </c>
    </row>
    <row r="4156" spans="1:3" x14ac:dyDescent="0.25">
      <c r="A4156">
        <v>7</v>
      </c>
      <c r="B4156">
        <v>86.75</v>
      </c>
      <c r="C4156">
        <v>22.3</v>
      </c>
    </row>
    <row r="4157" spans="1:3" x14ac:dyDescent="0.25">
      <c r="A4157">
        <v>23</v>
      </c>
      <c r="B4157">
        <v>115.98</v>
      </c>
      <c r="C4157">
        <v>22.3</v>
      </c>
    </row>
    <row r="4158" spans="1:3" x14ac:dyDescent="0.25">
      <c r="A4158">
        <v>27</v>
      </c>
      <c r="B4158">
        <v>78.05</v>
      </c>
      <c r="C4158">
        <v>22.3</v>
      </c>
    </row>
    <row r="4159" spans="1:3" x14ac:dyDescent="0.25">
      <c r="A4159">
        <v>45</v>
      </c>
      <c r="B4159">
        <v>90.35</v>
      </c>
      <c r="C4159">
        <v>22.3</v>
      </c>
    </row>
    <row r="4160" spans="1:3" x14ac:dyDescent="0.25">
      <c r="A4160">
        <v>33</v>
      </c>
      <c r="B4160">
        <v>57.92</v>
      </c>
      <c r="C4160">
        <v>22.3</v>
      </c>
    </row>
    <row r="4161" spans="1:3" x14ac:dyDescent="0.25">
      <c r="A4161">
        <v>23</v>
      </c>
      <c r="B4161">
        <v>86.11</v>
      </c>
      <c r="C4161">
        <v>22.3</v>
      </c>
    </row>
    <row r="4162" spans="1:3" x14ac:dyDescent="0.25">
      <c r="A4162">
        <v>70</v>
      </c>
      <c r="B4162">
        <v>147.12</v>
      </c>
      <c r="C4162">
        <v>22.3</v>
      </c>
    </row>
    <row r="4163" spans="1:3" x14ac:dyDescent="0.25">
      <c r="A4163">
        <v>13</v>
      </c>
      <c r="B4163">
        <v>69.16</v>
      </c>
      <c r="C4163">
        <v>22.3</v>
      </c>
    </row>
    <row r="4164" spans="1:3" x14ac:dyDescent="0.25">
      <c r="A4164">
        <v>18</v>
      </c>
      <c r="B4164">
        <v>80.069999999999993</v>
      </c>
      <c r="C4164">
        <v>22.3</v>
      </c>
    </row>
    <row r="4165" spans="1:3" x14ac:dyDescent="0.25">
      <c r="A4165">
        <v>37</v>
      </c>
      <c r="B4165">
        <v>110.28</v>
      </c>
      <c r="C4165">
        <v>22.3</v>
      </c>
    </row>
    <row r="4166" spans="1:3" x14ac:dyDescent="0.25">
      <c r="A4166">
        <v>47</v>
      </c>
      <c r="B4166">
        <v>67.08</v>
      </c>
      <c r="C4166">
        <v>22.3</v>
      </c>
    </row>
    <row r="4167" spans="1:3" x14ac:dyDescent="0.25">
      <c r="A4167">
        <v>55</v>
      </c>
      <c r="B4167">
        <v>231.15</v>
      </c>
      <c r="C4167">
        <v>22.3</v>
      </c>
    </row>
    <row r="4168" spans="1:3" x14ac:dyDescent="0.25">
      <c r="A4168">
        <v>45</v>
      </c>
      <c r="B4168">
        <v>92.76</v>
      </c>
      <c r="C4168">
        <v>22.3</v>
      </c>
    </row>
    <row r="4169" spans="1:3" x14ac:dyDescent="0.25">
      <c r="A4169">
        <v>36</v>
      </c>
      <c r="B4169">
        <v>99.72</v>
      </c>
      <c r="C4169">
        <v>22.3</v>
      </c>
    </row>
    <row r="4170" spans="1:3" x14ac:dyDescent="0.25">
      <c r="A4170">
        <v>82</v>
      </c>
      <c r="B4170">
        <v>196.92</v>
      </c>
      <c r="C4170">
        <v>22.2</v>
      </c>
    </row>
    <row r="4171" spans="1:3" x14ac:dyDescent="0.25">
      <c r="A4171">
        <v>80</v>
      </c>
      <c r="B4171">
        <v>74.900000000000006</v>
      </c>
      <c r="C4171">
        <v>22.2</v>
      </c>
    </row>
    <row r="4172" spans="1:3" x14ac:dyDescent="0.25">
      <c r="A4172">
        <v>68</v>
      </c>
      <c r="B4172">
        <v>79.58</v>
      </c>
      <c r="C4172">
        <v>22.2</v>
      </c>
    </row>
    <row r="4173" spans="1:3" x14ac:dyDescent="0.25">
      <c r="A4173">
        <v>18</v>
      </c>
      <c r="B4173">
        <v>93.88</v>
      </c>
      <c r="C4173">
        <v>22.2</v>
      </c>
    </row>
    <row r="4174" spans="1:3" x14ac:dyDescent="0.25">
      <c r="A4174">
        <v>61</v>
      </c>
      <c r="B4174">
        <v>112.95</v>
      </c>
      <c r="C4174">
        <v>22.2</v>
      </c>
    </row>
    <row r="4175" spans="1:3" x14ac:dyDescent="0.25">
      <c r="A4175">
        <v>30</v>
      </c>
      <c r="B4175">
        <v>88.65</v>
      </c>
      <c r="C4175">
        <v>22.2</v>
      </c>
    </row>
    <row r="4176" spans="1:3" x14ac:dyDescent="0.25">
      <c r="A4176">
        <v>55</v>
      </c>
      <c r="B4176">
        <v>109.69</v>
      </c>
      <c r="C4176">
        <v>22.2</v>
      </c>
    </row>
    <row r="4177" spans="1:3" x14ac:dyDescent="0.25">
      <c r="A4177">
        <v>58</v>
      </c>
      <c r="B4177">
        <v>76.22</v>
      </c>
      <c r="C4177">
        <v>22.2</v>
      </c>
    </row>
    <row r="4178" spans="1:3" x14ac:dyDescent="0.25">
      <c r="A4178">
        <v>34</v>
      </c>
      <c r="B4178">
        <v>108.12</v>
      </c>
      <c r="C4178">
        <v>22.2</v>
      </c>
    </row>
    <row r="4179" spans="1:3" x14ac:dyDescent="0.25">
      <c r="A4179">
        <v>27</v>
      </c>
      <c r="B4179">
        <v>83.26</v>
      </c>
      <c r="C4179">
        <v>22.2</v>
      </c>
    </row>
    <row r="4180" spans="1:3" x14ac:dyDescent="0.25">
      <c r="A4180">
        <v>82</v>
      </c>
      <c r="B4180">
        <v>99.68</v>
      </c>
      <c r="C4180">
        <v>22.2</v>
      </c>
    </row>
    <row r="4181" spans="1:3" x14ac:dyDescent="0.25">
      <c r="A4181">
        <v>45</v>
      </c>
      <c r="B4181">
        <v>73.27</v>
      </c>
      <c r="C4181">
        <v>22.2</v>
      </c>
    </row>
    <row r="4182" spans="1:3" x14ac:dyDescent="0.25">
      <c r="A4182">
        <v>24</v>
      </c>
      <c r="B4182">
        <v>72.290000000000006</v>
      </c>
      <c r="C4182">
        <v>22.2</v>
      </c>
    </row>
    <row r="4183" spans="1:3" x14ac:dyDescent="0.25">
      <c r="A4183">
        <v>3</v>
      </c>
      <c r="B4183">
        <v>97.31</v>
      </c>
      <c r="C4183">
        <v>22.2</v>
      </c>
    </row>
    <row r="4184" spans="1:3" x14ac:dyDescent="0.25">
      <c r="A4184">
        <v>80</v>
      </c>
      <c r="B4184">
        <v>98.39</v>
      </c>
      <c r="C4184">
        <v>22.2</v>
      </c>
    </row>
    <row r="4185" spans="1:3" x14ac:dyDescent="0.25">
      <c r="A4185">
        <v>15</v>
      </c>
      <c r="B4185">
        <v>101.15</v>
      </c>
      <c r="C4185">
        <v>22.2</v>
      </c>
    </row>
    <row r="4186" spans="1:3" x14ac:dyDescent="0.25">
      <c r="A4186">
        <v>23</v>
      </c>
      <c r="B4186">
        <v>71.81</v>
      </c>
      <c r="C4186">
        <v>22.2</v>
      </c>
    </row>
    <row r="4187" spans="1:3" x14ac:dyDescent="0.25">
      <c r="A4187">
        <v>18</v>
      </c>
      <c r="B4187">
        <v>123.66</v>
      </c>
      <c r="C4187">
        <v>22.2</v>
      </c>
    </row>
    <row r="4188" spans="1:3" x14ac:dyDescent="0.25">
      <c r="A4188">
        <v>34</v>
      </c>
      <c r="B4188">
        <v>72.75</v>
      </c>
      <c r="C4188">
        <v>22.2</v>
      </c>
    </row>
    <row r="4189" spans="1:3" x14ac:dyDescent="0.25">
      <c r="A4189">
        <v>19</v>
      </c>
      <c r="B4189">
        <v>120.46</v>
      </c>
      <c r="C4189">
        <v>22.2</v>
      </c>
    </row>
    <row r="4190" spans="1:3" x14ac:dyDescent="0.25">
      <c r="A4190">
        <v>55</v>
      </c>
      <c r="B4190">
        <v>84.37</v>
      </c>
      <c r="C4190">
        <v>22.2</v>
      </c>
    </row>
    <row r="4191" spans="1:3" x14ac:dyDescent="0.25">
      <c r="A4191">
        <v>47</v>
      </c>
      <c r="B4191">
        <v>88.49</v>
      </c>
      <c r="C4191">
        <v>22.2</v>
      </c>
    </row>
    <row r="4192" spans="1:3" x14ac:dyDescent="0.25">
      <c r="A4192">
        <v>29</v>
      </c>
      <c r="B4192">
        <v>92.49</v>
      </c>
      <c r="C4192">
        <v>22.2</v>
      </c>
    </row>
    <row r="4193" spans="1:3" x14ac:dyDescent="0.25">
      <c r="A4193">
        <v>38</v>
      </c>
      <c r="B4193">
        <v>91.09</v>
      </c>
      <c r="C4193">
        <v>22.2</v>
      </c>
    </row>
    <row r="4194" spans="1:3" x14ac:dyDescent="0.25">
      <c r="A4194">
        <v>26</v>
      </c>
      <c r="B4194">
        <v>68.989999999999995</v>
      </c>
      <c r="C4194">
        <v>22.2</v>
      </c>
    </row>
    <row r="4195" spans="1:3" x14ac:dyDescent="0.25">
      <c r="A4195">
        <v>26</v>
      </c>
      <c r="B4195">
        <v>80.94</v>
      </c>
      <c r="C4195">
        <v>22.2</v>
      </c>
    </row>
    <row r="4196" spans="1:3" x14ac:dyDescent="0.25">
      <c r="A4196">
        <v>32</v>
      </c>
      <c r="B4196">
        <v>85.18</v>
      </c>
      <c r="C4196">
        <v>22.2</v>
      </c>
    </row>
    <row r="4197" spans="1:3" x14ac:dyDescent="0.25">
      <c r="A4197">
        <v>81</v>
      </c>
      <c r="B4197">
        <v>92.96</v>
      </c>
      <c r="C4197">
        <v>22.2</v>
      </c>
    </row>
    <row r="4198" spans="1:3" x14ac:dyDescent="0.25">
      <c r="A4198">
        <v>47</v>
      </c>
      <c r="B4198">
        <v>115.91</v>
      </c>
      <c r="C4198">
        <v>22.2</v>
      </c>
    </row>
    <row r="4199" spans="1:3" x14ac:dyDescent="0.25">
      <c r="A4199">
        <v>17</v>
      </c>
      <c r="B4199">
        <v>120.96</v>
      </c>
      <c r="C4199">
        <v>22.2</v>
      </c>
    </row>
    <row r="4200" spans="1:3" x14ac:dyDescent="0.25">
      <c r="A4200">
        <v>25</v>
      </c>
      <c r="B4200">
        <v>96.17</v>
      </c>
      <c r="C4200">
        <v>22.1</v>
      </c>
    </row>
    <row r="4201" spans="1:3" x14ac:dyDescent="0.25">
      <c r="A4201">
        <v>54</v>
      </c>
      <c r="B4201">
        <v>92.39</v>
      </c>
      <c r="C4201">
        <v>22.1</v>
      </c>
    </row>
    <row r="4202" spans="1:3" x14ac:dyDescent="0.25">
      <c r="A4202">
        <v>28</v>
      </c>
      <c r="B4202">
        <v>64.64</v>
      </c>
      <c r="C4202">
        <v>22.1</v>
      </c>
    </row>
    <row r="4203" spans="1:3" x14ac:dyDescent="0.25">
      <c r="A4203">
        <v>74</v>
      </c>
      <c r="B4203">
        <v>99.21</v>
      </c>
      <c r="C4203">
        <v>22.1</v>
      </c>
    </row>
    <row r="4204" spans="1:3" x14ac:dyDescent="0.25">
      <c r="A4204">
        <v>60</v>
      </c>
      <c r="B4204">
        <v>86.34</v>
      </c>
      <c r="C4204">
        <v>22.1</v>
      </c>
    </row>
    <row r="4205" spans="1:3" x14ac:dyDescent="0.25">
      <c r="A4205">
        <v>79</v>
      </c>
      <c r="B4205">
        <v>68.400000000000006</v>
      </c>
      <c r="C4205">
        <v>22.1</v>
      </c>
    </row>
    <row r="4206" spans="1:3" x14ac:dyDescent="0.25">
      <c r="A4206">
        <v>33</v>
      </c>
      <c r="B4206">
        <v>121.19</v>
      </c>
      <c r="C4206">
        <v>22.1</v>
      </c>
    </row>
    <row r="4207" spans="1:3" x14ac:dyDescent="0.25">
      <c r="A4207">
        <v>1.24</v>
      </c>
      <c r="B4207">
        <v>62.4</v>
      </c>
      <c r="C4207">
        <v>22.1</v>
      </c>
    </row>
    <row r="4208" spans="1:3" x14ac:dyDescent="0.25">
      <c r="A4208">
        <v>35</v>
      </c>
      <c r="B4208">
        <v>70.87</v>
      </c>
      <c r="C4208">
        <v>22.1</v>
      </c>
    </row>
    <row r="4209" spans="1:3" x14ac:dyDescent="0.25">
      <c r="A4209">
        <v>71</v>
      </c>
      <c r="B4209">
        <v>144.22999999999999</v>
      </c>
      <c r="C4209">
        <v>22.1</v>
      </c>
    </row>
    <row r="4210" spans="1:3" x14ac:dyDescent="0.25">
      <c r="A4210">
        <v>44</v>
      </c>
      <c r="B4210">
        <v>65.3</v>
      </c>
      <c r="C4210">
        <v>22.1</v>
      </c>
    </row>
    <row r="4211" spans="1:3" x14ac:dyDescent="0.25">
      <c r="A4211">
        <v>56</v>
      </c>
      <c r="B4211">
        <v>84.3</v>
      </c>
      <c r="C4211">
        <v>22.1</v>
      </c>
    </row>
    <row r="4212" spans="1:3" x14ac:dyDescent="0.25">
      <c r="A4212">
        <v>36</v>
      </c>
      <c r="B4212">
        <v>98.03</v>
      </c>
      <c r="C4212">
        <v>22.1</v>
      </c>
    </row>
    <row r="4213" spans="1:3" x14ac:dyDescent="0.25">
      <c r="A4213">
        <v>23</v>
      </c>
      <c r="B4213">
        <v>100.54</v>
      </c>
      <c r="C4213">
        <v>22.1</v>
      </c>
    </row>
    <row r="4214" spans="1:3" x14ac:dyDescent="0.25">
      <c r="A4214">
        <v>39</v>
      </c>
      <c r="B4214">
        <v>69.38</v>
      </c>
      <c r="C4214">
        <v>22.1</v>
      </c>
    </row>
    <row r="4215" spans="1:3" x14ac:dyDescent="0.25">
      <c r="A4215">
        <v>72</v>
      </c>
      <c r="B4215">
        <v>90.87</v>
      </c>
      <c r="C4215">
        <v>22.1</v>
      </c>
    </row>
    <row r="4216" spans="1:3" x14ac:dyDescent="0.25">
      <c r="A4216">
        <v>80</v>
      </c>
      <c r="B4216">
        <v>94.96</v>
      </c>
      <c r="C4216">
        <v>22.1</v>
      </c>
    </row>
    <row r="4217" spans="1:3" x14ac:dyDescent="0.25">
      <c r="A4217">
        <v>53</v>
      </c>
      <c r="B4217">
        <v>90.65</v>
      </c>
      <c r="C4217">
        <v>22.1</v>
      </c>
    </row>
    <row r="4218" spans="1:3" x14ac:dyDescent="0.25">
      <c r="A4218">
        <v>32</v>
      </c>
      <c r="B4218">
        <v>85.91</v>
      </c>
      <c r="C4218">
        <v>22.1</v>
      </c>
    </row>
    <row r="4219" spans="1:3" x14ac:dyDescent="0.25">
      <c r="A4219">
        <v>19</v>
      </c>
      <c r="B4219">
        <v>89.3</v>
      </c>
      <c r="C4219">
        <v>22.1</v>
      </c>
    </row>
    <row r="4220" spans="1:3" x14ac:dyDescent="0.25">
      <c r="A4220">
        <v>48</v>
      </c>
      <c r="B4220">
        <v>99.07</v>
      </c>
      <c r="C4220">
        <v>22.1</v>
      </c>
    </row>
    <row r="4221" spans="1:3" x14ac:dyDescent="0.25">
      <c r="A4221">
        <v>6</v>
      </c>
      <c r="B4221">
        <v>91.05</v>
      </c>
      <c r="C4221">
        <v>22.1</v>
      </c>
    </row>
    <row r="4222" spans="1:3" x14ac:dyDescent="0.25">
      <c r="A4222">
        <v>79</v>
      </c>
      <c r="B4222">
        <v>57.08</v>
      </c>
      <c r="C4222">
        <v>22</v>
      </c>
    </row>
    <row r="4223" spans="1:3" x14ac:dyDescent="0.25">
      <c r="A4223">
        <v>22</v>
      </c>
      <c r="B4223">
        <v>130.34</v>
      </c>
      <c r="C4223">
        <v>22</v>
      </c>
    </row>
    <row r="4224" spans="1:3" x14ac:dyDescent="0.25">
      <c r="A4224">
        <v>77</v>
      </c>
      <c r="B4224">
        <v>75.06</v>
      </c>
      <c r="C4224">
        <v>22</v>
      </c>
    </row>
    <row r="4225" spans="1:3" x14ac:dyDescent="0.25">
      <c r="A4225">
        <v>4</v>
      </c>
      <c r="B4225">
        <v>97.51</v>
      </c>
      <c r="C4225">
        <v>22</v>
      </c>
    </row>
    <row r="4226" spans="1:3" x14ac:dyDescent="0.25">
      <c r="A4226">
        <v>18</v>
      </c>
      <c r="B4226">
        <v>89.61</v>
      </c>
      <c r="C4226">
        <v>22</v>
      </c>
    </row>
    <row r="4227" spans="1:3" x14ac:dyDescent="0.25">
      <c r="A4227">
        <v>52</v>
      </c>
      <c r="B4227">
        <v>107.84</v>
      </c>
      <c r="C4227">
        <v>22</v>
      </c>
    </row>
    <row r="4228" spans="1:3" x14ac:dyDescent="0.25">
      <c r="A4228">
        <v>76</v>
      </c>
      <c r="B4228">
        <v>213.8</v>
      </c>
      <c r="C4228">
        <v>22</v>
      </c>
    </row>
    <row r="4229" spans="1:3" x14ac:dyDescent="0.25">
      <c r="A4229">
        <v>27</v>
      </c>
      <c r="B4229">
        <v>76.19</v>
      </c>
      <c r="C4229">
        <v>22</v>
      </c>
    </row>
    <row r="4230" spans="1:3" x14ac:dyDescent="0.25">
      <c r="A4230">
        <v>23</v>
      </c>
      <c r="B4230">
        <v>61.96</v>
      </c>
      <c r="C4230">
        <v>22</v>
      </c>
    </row>
    <row r="4231" spans="1:3" x14ac:dyDescent="0.25">
      <c r="A4231">
        <v>16</v>
      </c>
      <c r="B4231">
        <v>99.49</v>
      </c>
      <c r="C4231">
        <v>22</v>
      </c>
    </row>
    <row r="4232" spans="1:3" x14ac:dyDescent="0.25">
      <c r="A4232">
        <v>64</v>
      </c>
      <c r="B4232">
        <v>211.12</v>
      </c>
      <c r="C4232">
        <v>22</v>
      </c>
    </row>
    <row r="4233" spans="1:3" x14ac:dyDescent="0.25">
      <c r="A4233">
        <v>15</v>
      </c>
      <c r="B4233">
        <v>190.89</v>
      </c>
      <c r="C4233">
        <v>22</v>
      </c>
    </row>
    <row r="4234" spans="1:3" x14ac:dyDescent="0.25">
      <c r="A4234">
        <v>79</v>
      </c>
      <c r="B4234">
        <v>205.23</v>
      </c>
      <c r="C4234">
        <v>22</v>
      </c>
    </row>
    <row r="4235" spans="1:3" x14ac:dyDescent="0.25">
      <c r="A4235">
        <v>24</v>
      </c>
      <c r="B4235">
        <v>71.63</v>
      </c>
      <c r="C4235">
        <v>22</v>
      </c>
    </row>
    <row r="4236" spans="1:3" x14ac:dyDescent="0.25">
      <c r="A4236">
        <v>34</v>
      </c>
      <c r="B4236">
        <v>86.92</v>
      </c>
      <c r="C4236">
        <v>22</v>
      </c>
    </row>
    <row r="4237" spans="1:3" x14ac:dyDescent="0.25">
      <c r="A4237">
        <v>21</v>
      </c>
      <c r="B4237">
        <v>89.44</v>
      </c>
      <c r="C4237">
        <v>21.9</v>
      </c>
    </row>
    <row r="4238" spans="1:3" x14ac:dyDescent="0.25">
      <c r="A4238">
        <v>43</v>
      </c>
      <c r="B4238">
        <v>111.43</v>
      </c>
      <c r="C4238">
        <v>21.9</v>
      </c>
    </row>
    <row r="4239" spans="1:3" x14ac:dyDescent="0.25">
      <c r="A4239">
        <v>26</v>
      </c>
      <c r="B4239">
        <v>116.38</v>
      </c>
      <c r="C4239">
        <v>21.9</v>
      </c>
    </row>
    <row r="4240" spans="1:3" x14ac:dyDescent="0.25">
      <c r="A4240">
        <v>19</v>
      </c>
      <c r="B4240">
        <v>96.02</v>
      </c>
      <c r="C4240">
        <v>21.9</v>
      </c>
    </row>
    <row r="4241" spans="1:3" x14ac:dyDescent="0.25">
      <c r="A4241">
        <v>16</v>
      </c>
      <c r="B4241">
        <v>102.3</v>
      </c>
      <c r="C4241">
        <v>21.9</v>
      </c>
    </row>
    <row r="4242" spans="1:3" x14ac:dyDescent="0.25">
      <c r="A4242">
        <v>10</v>
      </c>
      <c r="B4242">
        <v>77.510000000000005</v>
      </c>
      <c r="C4242">
        <v>21.9</v>
      </c>
    </row>
    <row r="4243" spans="1:3" x14ac:dyDescent="0.25">
      <c r="A4243">
        <v>72</v>
      </c>
      <c r="B4243">
        <v>118.22</v>
      </c>
      <c r="C4243">
        <v>21.9</v>
      </c>
    </row>
    <row r="4244" spans="1:3" x14ac:dyDescent="0.25">
      <c r="A4244">
        <v>48</v>
      </c>
      <c r="B4244">
        <v>113.84</v>
      </c>
      <c r="C4244">
        <v>21.9</v>
      </c>
    </row>
    <row r="4245" spans="1:3" x14ac:dyDescent="0.25">
      <c r="A4245">
        <v>14</v>
      </c>
      <c r="B4245">
        <v>77.52</v>
      </c>
      <c r="C4245">
        <v>21.9</v>
      </c>
    </row>
    <row r="4246" spans="1:3" x14ac:dyDescent="0.25">
      <c r="A4246">
        <v>3</v>
      </c>
      <c r="B4246">
        <v>75.41</v>
      </c>
      <c r="C4246">
        <v>21.9</v>
      </c>
    </row>
    <row r="4247" spans="1:3" x14ac:dyDescent="0.25">
      <c r="A4247">
        <v>56</v>
      </c>
      <c r="B4247">
        <v>206.66</v>
      </c>
      <c r="C4247">
        <v>21.9</v>
      </c>
    </row>
    <row r="4248" spans="1:3" x14ac:dyDescent="0.25">
      <c r="A4248">
        <v>24</v>
      </c>
      <c r="B4248">
        <v>83.1</v>
      </c>
      <c r="C4248">
        <v>21.9</v>
      </c>
    </row>
    <row r="4249" spans="1:3" x14ac:dyDescent="0.25">
      <c r="A4249">
        <v>54</v>
      </c>
      <c r="B4249">
        <v>85.07</v>
      </c>
      <c r="C4249">
        <v>21.9</v>
      </c>
    </row>
    <row r="4250" spans="1:3" x14ac:dyDescent="0.25">
      <c r="A4250">
        <v>23</v>
      </c>
      <c r="B4250">
        <v>165.36</v>
      </c>
      <c r="C4250">
        <v>21.9</v>
      </c>
    </row>
    <row r="4251" spans="1:3" x14ac:dyDescent="0.25">
      <c r="A4251">
        <v>74</v>
      </c>
      <c r="B4251">
        <v>70.28</v>
      </c>
      <c r="C4251">
        <v>21.8</v>
      </c>
    </row>
    <row r="4252" spans="1:3" x14ac:dyDescent="0.25">
      <c r="A4252">
        <v>43</v>
      </c>
      <c r="B4252">
        <v>95.93</v>
      </c>
      <c r="C4252">
        <v>21.8</v>
      </c>
    </row>
    <row r="4253" spans="1:3" x14ac:dyDescent="0.25">
      <c r="A4253">
        <v>18</v>
      </c>
      <c r="B4253">
        <v>98.1</v>
      </c>
      <c r="C4253">
        <v>21.8</v>
      </c>
    </row>
    <row r="4254" spans="1:3" x14ac:dyDescent="0.25">
      <c r="A4254">
        <v>14</v>
      </c>
      <c r="B4254">
        <v>84.46</v>
      </c>
      <c r="C4254">
        <v>21.8</v>
      </c>
    </row>
    <row r="4255" spans="1:3" x14ac:dyDescent="0.25">
      <c r="A4255">
        <v>1.88</v>
      </c>
      <c r="B4255">
        <v>77.91</v>
      </c>
      <c r="C4255">
        <v>21.8</v>
      </c>
    </row>
    <row r="4256" spans="1:3" x14ac:dyDescent="0.25">
      <c r="A4256">
        <v>52</v>
      </c>
      <c r="B4256">
        <v>97.32</v>
      </c>
      <c r="C4256">
        <v>21.8</v>
      </c>
    </row>
    <row r="4257" spans="1:3" x14ac:dyDescent="0.25">
      <c r="A4257">
        <v>78</v>
      </c>
      <c r="B4257">
        <v>201.07</v>
      </c>
      <c r="C4257">
        <v>21.8</v>
      </c>
    </row>
    <row r="4258" spans="1:3" x14ac:dyDescent="0.25">
      <c r="A4258">
        <v>78</v>
      </c>
      <c r="B4258">
        <v>80.09</v>
      </c>
      <c r="C4258">
        <v>21.8</v>
      </c>
    </row>
    <row r="4259" spans="1:3" x14ac:dyDescent="0.25">
      <c r="A4259">
        <v>31</v>
      </c>
      <c r="B4259">
        <v>108.56</v>
      </c>
      <c r="C4259">
        <v>21.8</v>
      </c>
    </row>
    <row r="4260" spans="1:3" x14ac:dyDescent="0.25">
      <c r="A4260">
        <v>31</v>
      </c>
      <c r="B4260">
        <v>69.260000000000005</v>
      </c>
      <c r="C4260">
        <v>21.8</v>
      </c>
    </row>
    <row r="4261" spans="1:3" x14ac:dyDescent="0.25">
      <c r="A4261">
        <v>56</v>
      </c>
      <c r="B4261">
        <v>81.77</v>
      </c>
      <c r="C4261">
        <v>21.8</v>
      </c>
    </row>
    <row r="4262" spans="1:3" x14ac:dyDescent="0.25">
      <c r="A4262">
        <v>11</v>
      </c>
      <c r="B4262">
        <v>80.08</v>
      </c>
      <c r="C4262">
        <v>21.8</v>
      </c>
    </row>
    <row r="4263" spans="1:3" x14ac:dyDescent="0.25">
      <c r="A4263">
        <v>3</v>
      </c>
      <c r="B4263">
        <v>110.2</v>
      </c>
      <c r="C4263">
        <v>21.8</v>
      </c>
    </row>
    <row r="4264" spans="1:3" x14ac:dyDescent="0.25">
      <c r="A4264">
        <v>8</v>
      </c>
      <c r="B4264">
        <v>63.43</v>
      </c>
      <c r="C4264">
        <v>21.8</v>
      </c>
    </row>
    <row r="4265" spans="1:3" x14ac:dyDescent="0.25">
      <c r="A4265">
        <v>21</v>
      </c>
      <c r="B4265">
        <v>55.12</v>
      </c>
      <c r="C4265">
        <v>21.8</v>
      </c>
    </row>
    <row r="4266" spans="1:3" x14ac:dyDescent="0.25">
      <c r="A4266">
        <v>62</v>
      </c>
      <c r="B4266">
        <v>74.12</v>
      </c>
      <c r="C4266">
        <v>21.8</v>
      </c>
    </row>
    <row r="4267" spans="1:3" x14ac:dyDescent="0.25">
      <c r="A4267">
        <v>26</v>
      </c>
      <c r="B4267">
        <v>67.209999999999994</v>
      </c>
      <c r="C4267">
        <v>21.8</v>
      </c>
    </row>
    <row r="4268" spans="1:3" x14ac:dyDescent="0.25">
      <c r="A4268">
        <v>51</v>
      </c>
      <c r="B4268">
        <v>152.56</v>
      </c>
      <c r="C4268">
        <v>21.8</v>
      </c>
    </row>
    <row r="4269" spans="1:3" x14ac:dyDescent="0.25">
      <c r="A4269">
        <v>80</v>
      </c>
      <c r="B4269">
        <v>66.72</v>
      </c>
      <c r="C4269">
        <v>21.7</v>
      </c>
    </row>
    <row r="4270" spans="1:3" x14ac:dyDescent="0.25">
      <c r="A4270">
        <v>20</v>
      </c>
      <c r="B4270">
        <v>104.48</v>
      </c>
      <c r="C4270">
        <v>21.7</v>
      </c>
    </row>
    <row r="4271" spans="1:3" x14ac:dyDescent="0.25">
      <c r="A4271">
        <v>69</v>
      </c>
      <c r="B4271">
        <v>254.6</v>
      </c>
      <c r="C4271">
        <v>21.7</v>
      </c>
    </row>
    <row r="4272" spans="1:3" x14ac:dyDescent="0.25">
      <c r="A4272">
        <v>19</v>
      </c>
      <c r="B4272">
        <v>75.08</v>
      </c>
      <c r="C4272">
        <v>21.7</v>
      </c>
    </row>
    <row r="4273" spans="1:3" x14ac:dyDescent="0.25">
      <c r="A4273">
        <v>26</v>
      </c>
      <c r="B4273">
        <v>89.28</v>
      </c>
      <c r="C4273">
        <v>21.7</v>
      </c>
    </row>
    <row r="4274" spans="1:3" x14ac:dyDescent="0.25">
      <c r="A4274">
        <v>50</v>
      </c>
      <c r="B4274">
        <v>65.98</v>
      </c>
      <c r="C4274">
        <v>21.7</v>
      </c>
    </row>
    <row r="4275" spans="1:3" x14ac:dyDescent="0.25">
      <c r="A4275">
        <v>79</v>
      </c>
      <c r="B4275">
        <v>96.52</v>
      </c>
      <c r="C4275">
        <v>21.7</v>
      </c>
    </row>
    <row r="4276" spans="1:3" x14ac:dyDescent="0.25">
      <c r="A4276">
        <v>15</v>
      </c>
      <c r="B4276">
        <v>76.77</v>
      </c>
      <c r="C4276">
        <v>21.7</v>
      </c>
    </row>
    <row r="4277" spans="1:3" x14ac:dyDescent="0.25">
      <c r="A4277">
        <v>47</v>
      </c>
      <c r="B4277">
        <v>65.010000000000005</v>
      </c>
      <c r="C4277">
        <v>21.7</v>
      </c>
    </row>
    <row r="4278" spans="1:3" x14ac:dyDescent="0.25">
      <c r="A4278">
        <v>54</v>
      </c>
      <c r="B4278">
        <v>85.81</v>
      </c>
      <c r="C4278">
        <v>21.7</v>
      </c>
    </row>
    <row r="4279" spans="1:3" x14ac:dyDescent="0.25">
      <c r="A4279">
        <v>5</v>
      </c>
      <c r="B4279">
        <v>64.45</v>
      </c>
      <c r="C4279">
        <v>21.7</v>
      </c>
    </row>
    <row r="4280" spans="1:3" x14ac:dyDescent="0.25">
      <c r="A4280">
        <v>19</v>
      </c>
      <c r="B4280">
        <v>87.72</v>
      </c>
      <c r="C4280">
        <v>21.7</v>
      </c>
    </row>
    <row r="4281" spans="1:3" x14ac:dyDescent="0.25">
      <c r="A4281">
        <v>74</v>
      </c>
      <c r="B4281">
        <v>111.94</v>
      </c>
      <c r="C4281">
        <v>21.7</v>
      </c>
    </row>
    <row r="4282" spans="1:3" x14ac:dyDescent="0.25">
      <c r="A4282">
        <v>57</v>
      </c>
      <c r="B4282">
        <v>77.930000000000007</v>
      </c>
      <c r="C4282">
        <v>21.7</v>
      </c>
    </row>
    <row r="4283" spans="1:3" x14ac:dyDescent="0.25">
      <c r="A4283">
        <v>23</v>
      </c>
      <c r="B4283">
        <v>91.97</v>
      </c>
      <c r="C4283">
        <v>21.6</v>
      </c>
    </row>
    <row r="4284" spans="1:3" x14ac:dyDescent="0.25">
      <c r="A4284">
        <v>15</v>
      </c>
      <c r="B4284">
        <v>85.06</v>
      </c>
      <c r="C4284">
        <v>21.6</v>
      </c>
    </row>
    <row r="4285" spans="1:3" x14ac:dyDescent="0.25">
      <c r="A4285">
        <v>45</v>
      </c>
      <c r="B4285">
        <v>89.21</v>
      </c>
      <c r="C4285">
        <v>21.6</v>
      </c>
    </row>
    <row r="4286" spans="1:3" x14ac:dyDescent="0.25">
      <c r="A4286">
        <v>22</v>
      </c>
      <c r="B4286">
        <v>73.400000000000006</v>
      </c>
      <c r="C4286">
        <v>21.6</v>
      </c>
    </row>
    <row r="4287" spans="1:3" x14ac:dyDescent="0.25">
      <c r="A4287">
        <v>36</v>
      </c>
      <c r="B4287">
        <v>76.930000000000007</v>
      </c>
      <c r="C4287">
        <v>21.6</v>
      </c>
    </row>
    <row r="4288" spans="1:3" x14ac:dyDescent="0.25">
      <c r="A4288">
        <v>53</v>
      </c>
      <c r="B4288">
        <v>84.9</v>
      </c>
      <c r="C4288">
        <v>21.6</v>
      </c>
    </row>
    <row r="4289" spans="1:3" x14ac:dyDescent="0.25">
      <c r="A4289">
        <v>49</v>
      </c>
      <c r="B4289">
        <v>117.34</v>
      </c>
      <c r="C4289">
        <v>21.6</v>
      </c>
    </row>
    <row r="4290" spans="1:3" x14ac:dyDescent="0.25">
      <c r="A4290">
        <v>27</v>
      </c>
      <c r="B4290">
        <v>80.22</v>
      </c>
      <c r="C4290">
        <v>21.6</v>
      </c>
    </row>
    <row r="4291" spans="1:3" x14ac:dyDescent="0.25">
      <c r="A4291">
        <v>12</v>
      </c>
      <c r="B4291">
        <v>126.32</v>
      </c>
      <c r="C4291">
        <v>21.6</v>
      </c>
    </row>
    <row r="4292" spans="1:3" x14ac:dyDescent="0.25">
      <c r="A4292">
        <v>23</v>
      </c>
      <c r="B4292">
        <v>59.07</v>
      </c>
      <c r="C4292">
        <v>21.6</v>
      </c>
    </row>
    <row r="4293" spans="1:3" x14ac:dyDescent="0.25">
      <c r="A4293">
        <v>43</v>
      </c>
      <c r="B4293">
        <v>83.78</v>
      </c>
      <c r="C4293">
        <v>21.6</v>
      </c>
    </row>
    <row r="4294" spans="1:3" x14ac:dyDescent="0.25">
      <c r="A4294">
        <v>50</v>
      </c>
      <c r="B4294">
        <v>62.32</v>
      </c>
      <c r="C4294">
        <v>21.6</v>
      </c>
    </row>
    <row r="4295" spans="1:3" x14ac:dyDescent="0.25">
      <c r="A4295">
        <v>18</v>
      </c>
      <c r="B4295">
        <v>81.73</v>
      </c>
      <c r="C4295">
        <v>21.6</v>
      </c>
    </row>
    <row r="4296" spans="1:3" x14ac:dyDescent="0.25">
      <c r="A4296">
        <v>17</v>
      </c>
      <c r="B4296">
        <v>79.62</v>
      </c>
      <c r="C4296">
        <v>21.6</v>
      </c>
    </row>
    <row r="4297" spans="1:3" x14ac:dyDescent="0.25">
      <c r="A4297">
        <v>36</v>
      </c>
      <c r="B4297">
        <v>57.83</v>
      </c>
      <c r="C4297">
        <v>21.6</v>
      </c>
    </row>
    <row r="4298" spans="1:3" x14ac:dyDescent="0.25">
      <c r="A4298">
        <v>50</v>
      </c>
      <c r="B4298">
        <v>112.25</v>
      </c>
      <c r="C4298">
        <v>21.6</v>
      </c>
    </row>
    <row r="4299" spans="1:3" x14ac:dyDescent="0.25">
      <c r="A4299">
        <v>81</v>
      </c>
      <c r="B4299">
        <v>95.84</v>
      </c>
      <c r="C4299">
        <v>21.5</v>
      </c>
    </row>
    <row r="4300" spans="1:3" x14ac:dyDescent="0.25">
      <c r="A4300">
        <v>79</v>
      </c>
      <c r="B4300">
        <v>97.73</v>
      </c>
      <c r="C4300">
        <v>21.5</v>
      </c>
    </row>
    <row r="4301" spans="1:3" x14ac:dyDescent="0.25">
      <c r="A4301">
        <v>20</v>
      </c>
      <c r="B4301">
        <v>96.2</v>
      </c>
      <c r="C4301">
        <v>21.5</v>
      </c>
    </row>
    <row r="4302" spans="1:3" x14ac:dyDescent="0.25">
      <c r="A4302">
        <v>16</v>
      </c>
      <c r="B4302">
        <v>70.150000000000006</v>
      </c>
      <c r="C4302">
        <v>21.5</v>
      </c>
    </row>
    <row r="4303" spans="1:3" x14ac:dyDescent="0.25">
      <c r="A4303">
        <v>23</v>
      </c>
      <c r="B4303">
        <v>65.900000000000006</v>
      </c>
      <c r="C4303">
        <v>21.5</v>
      </c>
    </row>
    <row r="4304" spans="1:3" x14ac:dyDescent="0.25">
      <c r="A4304">
        <v>1.24</v>
      </c>
      <c r="B4304">
        <v>113.96</v>
      </c>
      <c r="C4304">
        <v>21.5</v>
      </c>
    </row>
    <row r="4305" spans="1:3" x14ac:dyDescent="0.25">
      <c r="A4305">
        <v>15</v>
      </c>
      <c r="B4305">
        <v>87.96</v>
      </c>
      <c r="C4305">
        <v>21.5</v>
      </c>
    </row>
    <row r="4306" spans="1:3" x14ac:dyDescent="0.25">
      <c r="A4306">
        <v>18</v>
      </c>
      <c r="B4306">
        <v>108.87</v>
      </c>
      <c r="C4306">
        <v>21.5</v>
      </c>
    </row>
    <row r="4307" spans="1:3" x14ac:dyDescent="0.25">
      <c r="A4307">
        <v>41</v>
      </c>
      <c r="B4307">
        <v>83.44</v>
      </c>
      <c r="C4307">
        <v>21.5</v>
      </c>
    </row>
    <row r="4308" spans="1:3" x14ac:dyDescent="0.25">
      <c r="A4308">
        <v>18</v>
      </c>
      <c r="B4308">
        <v>120.58</v>
      </c>
      <c r="C4308">
        <v>21.5</v>
      </c>
    </row>
    <row r="4309" spans="1:3" x14ac:dyDescent="0.25">
      <c r="A4309">
        <v>68</v>
      </c>
      <c r="B4309">
        <v>95.36</v>
      </c>
      <c r="C4309">
        <v>21.5</v>
      </c>
    </row>
    <row r="4310" spans="1:3" x14ac:dyDescent="0.25">
      <c r="A4310">
        <v>3</v>
      </c>
      <c r="B4310">
        <v>88.79</v>
      </c>
      <c r="C4310">
        <v>21.5</v>
      </c>
    </row>
    <row r="4311" spans="1:3" x14ac:dyDescent="0.25">
      <c r="A4311">
        <v>11</v>
      </c>
      <c r="B4311">
        <v>65.069999999999993</v>
      </c>
      <c r="C4311">
        <v>21.5</v>
      </c>
    </row>
    <row r="4312" spans="1:3" x14ac:dyDescent="0.25">
      <c r="A4312">
        <v>15</v>
      </c>
      <c r="B4312">
        <v>80.510000000000005</v>
      </c>
      <c r="C4312">
        <v>21.5</v>
      </c>
    </row>
    <row r="4313" spans="1:3" x14ac:dyDescent="0.25">
      <c r="A4313">
        <v>51</v>
      </c>
      <c r="B4313">
        <v>97.25</v>
      </c>
      <c r="C4313">
        <v>21.5</v>
      </c>
    </row>
    <row r="4314" spans="1:3" x14ac:dyDescent="0.25">
      <c r="A4314">
        <v>16</v>
      </c>
      <c r="B4314">
        <v>94.96</v>
      </c>
      <c r="C4314">
        <v>21.5</v>
      </c>
    </row>
    <row r="4315" spans="1:3" x14ac:dyDescent="0.25">
      <c r="A4315">
        <v>45</v>
      </c>
      <c r="B4315">
        <v>87.47</v>
      </c>
      <c r="C4315">
        <v>21.5</v>
      </c>
    </row>
    <row r="4316" spans="1:3" x14ac:dyDescent="0.25">
      <c r="A4316">
        <v>71</v>
      </c>
      <c r="B4316">
        <v>153.08000000000001</v>
      </c>
      <c r="C4316">
        <v>21.5</v>
      </c>
    </row>
    <row r="4317" spans="1:3" x14ac:dyDescent="0.25">
      <c r="A4317">
        <v>25</v>
      </c>
      <c r="B4317">
        <v>76.72</v>
      </c>
      <c r="C4317">
        <v>21.5</v>
      </c>
    </row>
    <row r="4318" spans="1:3" x14ac:dyDescent="0.25">
      <c r="A4318">
        <v>38</v>
      </c>
      <c r="B4318">
        <v>93.93</v>
      </c>
      <c r="C4318">
        <v>21.5</v>
      </c>
    </row>
    <row r="4319" spans="1:3" x14ac:dyDescent="0.25">
      <c r="A4319">
        <v>68</v>
      </c>
      <c r="B4319">
        <v>71.08</v>
      </c>
      <c r="C4319">
        <v>21.5</v>
      </c>
    </row>
    <row r="4320" spans="1:3" x14ac:dyDescent="0.25">
      <c r="A4320">
        <v>28</v>
      </c>
      <c r="B4320">
        <v>104.16</v>
      </c>
      <c r="C4320">
        <v>21.5</v>
      </c>
    </row>
    <row r="4321" spans="1:3" x14ac:dyDescent="0.25">
      <c r="A4321">
        <v>65</v>
      </c>
      <c r="B4321">
        <v>66.69</v>
      </c>
      <c r="C4321">
        <v>21.5</v>
      </c>
    </row>
    <row r="4322" spans="1:3" x14ac:dyDescent="0.25">
      <c r="A4322">
        <v>9</v>
      </c>
      <c r="B4322">
        <v>75.84</v>
      </c>
      <c r="C4322">
        <v>21.5</v>
      </c>
    </row>
    <row r="4323" spans="1:3" x14ac:dyDescent="0.25">
      <c r="A4323">
        <v>82</v>
      </c>
      <c r="B4323">
        <v>96.98</v>
      </c>
      <c r="C4323">
        <v>21.5</v>
      </c>
    </row>
    <row r="4324" spans="1:3" x14ac:dyDescent="0.25">
      <c r="A4324">
        <v>18</v>
      </c>
      <c r="B4324">
        <v>97.65</v>
      </c>
      <c r="C4324">
        <v>21.5</v>
      </c>
    </row>
    <row r="4325" spans="1:3" x14ac:dyDescent="0.25">
      <c r="A4325">
        <v>79</v>
      </c>
      <c r="B4325">
        <v>95.42</v>
      </c>
      <c r="C4325">
        <v>21.5</v>
      </c>
    </row>
    <row r="4326" spans="1:3" x14ac:dyDescent="0.25">
      <c r="A4326">
        <v>27</v>
      </c>
      <c r="B4326">
        <v>85.6</v>
      </c>
      <c r="C4326">
        <v>21.4</v>
      </c>
    </row>
    <row r="4327" spans="1:3" x14ac:dyDescent="0.25">
      <c r="A4327">
        <v>44</v>
      </c>
      <c r="B4327">
        <v>114.94</v>
      </c>
      <c r="C4327">
        <v>21.4</v>
      </c>
    </row>
    <row r="4328" spans="1:3" x14ac:dyDescent="0.25">
      <c r="A4328">
        <v>16</v>
      </c>
      <c r="B4328">
        <v>74.98</v>
      </c>
      <c r="C4328">
        <v>21.4</v>
      </c>
    </row>
    <row r="4329" spans="1:3" x14ac:dyDescent="0.25">
      <c r="A4329">
        <v>19</v>
      </c>
      <c r="B4329">
        <v>90.42</v>
      </c>
      <c r="C4329">
        <v>21.4</v>
      </c>
    </row>
    <row r="4330" spans="1:3" x14ac:dyDescent="0.25">
      <c r="A4330">
        <v>1</v>
      </c>
      <c r="B4330">
        <v>89.3</v>
      </c>
      <c r="C4330">
        <v>21.4</v>
      </c>
    </row>
    <row r="4331" spans="1:3" x14ac:dyDescent="0.25">
      <c r="A4331">
        <v>37</v>
      </c>
      <c r="B4331">
        <v>77.44</v>
      </c>
      <c r="C4331">
        <v>21.4</v>
      </c>
    </row>
    <row r="4332" spans="1:3" x14ac:dyDescent="0.25">
      <c r="A4332">
        <v>3</v>
      </c>
      <c r="B4332">
        <v>94.12</v>
      </c>
      <c r="C4332">
        <v>21.4</v>
      </c>
    </row>
    <row r="4333" spans="1:3" x14ac:dyDescent="0.25">
      <c r="A4333">
        <v>65</v>
      </c>
      <c r="B4333">
        <v>84.75</v>
      </c>
      <c r="C4333">
        <v>21.4</v>
      </c>
    </row>
    <row r="4334" spans="1:3" x14ac:dyDescent="0.25">
      <c r="A4334">
        <v>33</v>
      </c>
      <c r="B4334">
        <v>99.3</v>
      </c>
      <c r="C4334">
        <v>21.4</v>
      </c>
    </row>
    <row r="4335" spans="1:3" x14ac:dyDescent="0.25">
      <c r="A4335">
        <v>54</v>
      </c>
      <c r="B4335">
        <v>65.69</v>
      </c>
      <c r="C4335">
        <v>21.4</v>
      </c>
    </row>
    <row r="4336" spans="1:3" x14ac:dyDescent="0.25">
      <c r="A4336">
        <v>37</v>
      </c>
      <c r="B4336">
        <v>77.37</v>
      </c>
      <c r="C4336">
        <v>21.4</v>
      </c>
    </row>
    <row r="4337" spans="1:3" x14ac:dyDescent="0.25">
      <c r="A4337">
        <v>20</v>
      </c>
      <c r="B4337">
        <v>57.51</v>
      </c>
      <c r="C4337">
        <v>21.4</v>
      </c>
    </row>
    <row r="4338" spans="1:3" x14ac:dyDescent="0.25">
      <c r="A4338">
        <v>24</v>
      </c>
      <c r="B4338">
        <v>73.78</v>
      </c>
      <c r="C4338">
        <v>21.4</v>
      </c>
    </row>
    <row r="4339" spans="1:3" x14ac:dyDescent="0.25">
      <c r="A4339">
        <v>75</v>
      </c>
      <c r="B4339">
        <v>91.85</v>
      </c>
      <c r="C4339">
        <v>21.4</v>
      </c>
    </row>
    <row r="4340" spans="1:3" x14ac:dyDescent="0.25">
      <c r="A4340">
        <v>79</v>
      </c>
      <c r="B4340">
        <v>83.61</v>
      </c>
      <c r="C4340">
        <v>21.4</v>
      </c>
    </row>
    <row r="4341" spans="1:3" x14ac:dyDescent="0.25">
      <c r="A4341">
        <v>63</v>
      </c>
      <c r="B4341">
        <v>83.74</v>
      </c>
      <c r="C4341">
        <v>21.4</v>
      </c>
    </row>
    <row r="4342" spans="1:3" x14ac:dyDescent="0.25">
      <c r="A4342">
        <v>30</v>
      </c>
      <c r="B4342">
        <v>124.37</v>
      </c>
      <c r="C4342">
        <v>21.4</v>
      </c>
    </row>
    <row r="4343" spans="1:3" x14ac:dyDescent="0.25">
      <c r="A4343">
        <v>24</v>
      </c>
      <c r="B4343">
        <v>147.74</v>
      </c>
      <c r="C4343">
        <v>21.4</v>
      </c>
    </row>
    <row r="4344" spans="1:3" x14ac:dyDescent="0.25">
      <c r="A4344">
        <v>24</v>
      </c>
      <c r="B4344">
        <v>79.42</v>
      </c>
      <c r="C4344">
        <v>21.4</v>
      </c>
    </row>
    <row r="4345" spans="1:3" x14ac:dyDescent="0.25">
      <c r="A4345">
        <v>27</v>
      </c>
      <c r="B4345">
        <v>86.21</v>
      </c>
      <c r="C4345">
        <v>21.4</v>
      </c>
    </row>
    <row r="4346" spans="1:3" x14ac:dyDescent="0.25">
      <c r="A4346">
        <v>66</v>
      </c>
      <c r="B4346">
        <v>212.92</v>
      </c>
      <c r="C4346">
        <v>21.4</v>
      </c>
    </row>
    <row r="4347" spans="1:3" x14ac:dyDescent="0.25">
      <c r="A4347">
        <v>16</v>
      </c>
      <c r="B4347">
        <v>82.95</v>
      </c>
      <c r="C4347">
        <v>21.4</v>
      </c>
    </row>
    <row r="4348" spans="1:3" x14ac:dyDescent="0.25">
      <c r="A4348">
        <v>14</v>
      </c>
      <c r="B4348">
        <v>129.53</v>
      </c>
      <c r="C4348">
        <v>21.3</v>
      </c>
    </row>
    <row r="4349" spans="1:3" x14ac:dyDescent="0.25">
      <c r="A4349">
        <v>56</v>
      </c>
      <c r="B4349">
        <v>114.21</v>
      </c>
      <c r="C4349">
        <v>21.3</v>
      </c>
    </row>
    <row r="4350" spans="1:3" x14ac:dyDescent="0.25">
      <c r="A4350">
        <v>67</v>
      </c>
      <c r="B4350">
        <v>82.31</v>
      </c>
      <c r="C4350">
        <v>21.3</v>
      </c>
    </row>
    <row r="4351" spans="1:3" x14ac:dyDescent="0.25">
      <c r="A4351">
        <v>22</v>
      </c>
      <c r="B4351">
        <v>62.81</v>
      </c>
      <c r="C4351">
        <v>21.3</v>
      </c>
    </row>
    <row r="4352" spans="1:3" x14ac:dyDescent="0.25">
      <c r="A4352">
        <v>6</v>
      </c>
      <c r="B4352">
        <v>97.46</v>
      </c>
      <c r="C4352">
        <v>21.3</v>
      </c>
    </row>
    <row r="4353" spans="1:3" x14ac:dyDescent="0.25">
      <c r="A4353">
        <v>59</v>
      </c>
      <c r="B4353">
        <v>67.75</v>
      </c>
      <c r="C4353">
        <v>21.3</v>
      </c>
    </row>
    <row r="4354" spans="1:3" x14ac:dyDescent="0.25">
      <c r="A4354">
        <v>12</v>
      </c>
      <c r="B4354">
        <v>58.14</v>
      </c>
      <c r="C4354">
        <v>21.3</v>
      </c>
    </row>
    <row r="4355" spans="1:3" x14ac:dyDescent="0.25">
      <c r="A4355">
        <v>36</v>
      </c>
      <c r="B4355">
        <v>114.16</v>
      </c>
      <c r="C4355">
        <v>21.3</v>
      </c>
    </row>
    <row r="4356" spans="1:3" x14ac:dyDescent="0.25">
      <c r="A4356">
        <v>12</v>
      </c>
      <c r="B4356">
        <v>91.71</v>
      </c>
      <c r="C4356">
        <v>21.3</v>
      </c>
    </row>
    <row r="4357" spans="1:3" x14ac:dyDescent="0.25">
      <c r="A4357">
        <v>39</v>
      </c>
      <c r="B4357">
        <v>107.47</v>
      </c>
      <c r="C4357">
        <v>21.3</v>
      </c>
    </row>
    <row r="4358" spans="1:3" x14ac:dyDescent="0.25">
      <c r="A4358">
        <v>78</v>
      </c>
      <c r="B4358">
        <v>126.39</v>
      </c>
      <c r="C4358">
        <v>21.3</v>
      </c>
    </row>
    <row r="4359" spans="1:3" x14ac:dyDescent="0.25">
      <c r="A4359">
        <v>13</v>
      </c>
      <c r="B4359">
        <v>77.55</v>
      </c>
      <c r="C4359">
        <v>21.3</v>
      </c>
    </row>
    <row r="4360" spans="1:3" x14ac:dyDescent="0.25">
      <c r="A4360">
        <v>22</v>
      </c>
      <c r="B4360">
        <v>123.23</v>
      </c>
      <c r="C4360">
        <v>21.3</v>
      </c>
    </row>
    <row r="4361" spans="1:3" x14ac:dyDescent="0.25">
      <c r="A4361">
        <v>47</v>
      </c>
      <c r="B4361">
        <v>68.48</v>
      </c>
      <c r="C4361">
        <v>21.3</v>
      </c>
    </row>
    <row r="4362" spans="1:3" x14ac:dyDescent="0.25">
      <c r="A4362">
        <v>44</v>
      </c>
      <c r="B4362">
        <v>86.15</v>
      </c>
      <c r="C4362">
        <v>21.3</v>
      </c>
    </row>
    <row r="4363" spans="1:3" x14ac:dyDescent="0.25">
      <c r="A4363">
        <v>16</v>
      </c>
      <c r="B4363">
        <v>125.89</v>
      </c>
      <c r="C4363">
        <v>21.3</v>
      </c>
    </row>
    <row r="4364" spans="1:3" x14ac:dyDescent="0.25">
      <c r="A4364">
        <v>35</v>
      </c>
      <c r="B4364">
        <v>87.72</v>
      </c>
      <c r="C4364">
        <v>21.3</v>
      </c>
    </row>
    <row r="4365" spans="1:3" x14ac:dyDescent="0.25">
      <c r="A4365">
        <v>20</v>
      </c>
      <c r="B4365">
        <v>98.55</v>
      </c>
      <c r="C4365">
        <v>21.3</v>
      </c>
    </row>
    <row r="4366" spans="1:3" x14ac:dyDescent="0.25">
      <c r="A4366">
        <v>20</v>
      </c>
      <c r="B4366">
        <v>120.22</v>
      </c>
      <c r="C4366">
        <v>21.3</v>
      </c>
    </row>
    <row r="4367" spans="1:3" x14ac:dyDescent="0.25">
      <c r="A4367">
        <v>11</v>
      </c>
      <c r="B4367">
        <v>88.79</v>
      </c>
      <c r="C4367">
        <v>21.3</v>
      </c>
    </row>
    <row r="4368" spans="1:3" x14ac:dyDescent="0.25">
      <c r="A4368">
        <v>15</v>
      </c>
      <c r="B4368">
        <v>55.79</v>
      </c>
      <c r="C4368">
        <v>21.3</v>
      </c>
    </row>
    <row r="4369" spans="1:3" x14ac:dyDescent="0.25">
      <c r="A4369">
        <v>66</v>
      </c>
      <c r="B4369">
        <v>76.459999999999994</v>
      </c>
      <c r="C4369">
        <v>21.2</v>
      </c>
    </row>
    <row r="4370" spans="1:3" x14ac:dyDescent="0.25">
      <c r="A4370">
        <v>43</v>
      </c>
      <c r="B4370">
        <v>115.22</v>
      </c>
      <c r="C4370">
        <v>21.2</v>
      </c>
    </row>
    <row r="4371" spans="1:3" x14ac:dyDescent="0.25">
      <c r="A4371">
        <v>13</v>
      </c>
      <c r="B4371">
        <v>70.16</v>
      </c>
      <c r="C4371">
        <v>21.2</v>
      </c>
    </row>
    <row r="4372" spans="1:3" x14ac:dyDescent="0.25">
      <c r="A4372">
        <v>4</v>
      </c>
      <c r="B4372">
        <v>62.61</v>
      </c>
      <c r="C4372">
        <v>21.2</v>
      </c>
    </row>
    <row r="4373" spans="1:3" x14ac:dyDescent="0.25">
      <c r="A4373">
        <v>57</v>
      </c>
      <c r="B4373">
        <v>85.99</v>
      </c>
      <c r="C4373">
        <v>21.2</v>
      </c>
    </row>
    <row r="4374" spans="1:3" x14ac:dyDescent="0.25">
      <c r="A4374">
        <v>38</v>
      </c>
      <c r="B4374">
        <v>237.74</v>
      </c>
      <c r="C4374">
        <v>21.2</v>
      </c>
    </row>
    <row r="4375" spans="1:3" x14ac:dyDescent="0.25">
      <c r="A4375">
        <v>12</v>
      </c>
      <c r="B4375">
        <v>63.98</v>
      </c>
      <c r="C4375">
        <v>21.2</v>
      </c>
    </row>
    <row r="4376" spans="1:3" x14ac:dyDescent="0.25">
      <c r="A4376">
        <v>17</v>
      </c>
      <c r="B4376">
        <v>99.29</v>
      </c>
      <c r="C4376">
        <v>21.2</v>
      </c>
    </row>
    <row r="4377" spans="1:3" x14ac:dyDescent="0.25">
      <c r="A4377">
        <v>2</v>
      </c>
      <c r="B4377">
        <v>107.83</v>
      </c>
      <c r="C4377">
        <v>21.2</v>
      </c>
    </row>
    <row r="4378" spans="1:3" x14ac:dyDescent="0.25">
      <c r="A4378">
        <v>55</v>
      </c>
      <c r="B4378">
        <v>71.02</v>
      </c>
      <c r="C4378">
        <v>21.2</v>
      </c>
    </row>
    <row r="4379" spans="1:3" x14ac:dyDescent="0.25">
      <c r="A4379">
        <v>16</v>
      </c>
      <c r="B4379">
        <v>64.510000000000005</v>
      </c>
      <c r="C4379">
        <v>21.2</v>
      </c>
    </row>
    <row r="4380" spans="1:3" x14ac:dyDescent="0.25">
      <c r="A4380">
        <v>29</v>
      </c>
      <c r="B4380">
        <v>84.19</v>
      </c>
      <c r="C4380">
        <v>21.2</v>
      </c>
    </row>
    <row r="4381" spans="1:3" x14ac:dyDescent="0.25">
      <c r="A4381">
        <v>46</v>
      </c>
      <c r="B4381">
        <v>85.84</v>
      </c>
      <c r="C4381">
        <v>21.2</v>
      </c>
    </row>
    <row r="4382" spans="1:3" x14ac:dyDescent="0.25">
      <c r="A4382">
        <v>78</v>
      </c>
      <c r="B4382">
        <v>83.2</v>
      </c>
      <c r="C4382">
        <v>21.2</v>
      </c>
    </row>
    <row r="4383" spans="1:3" x14ac:dyDescent="0.25">
      <c r="A4383">
        <v>44</v>
      </c>
      <c r="B4383">
        <v>84.07</v>
      </c>
      <c r="C4383">
        <v>21.2</v>
      </c>
    </row>
    <row r="4384" spans="1:3" x14ac:dyDescent="0.25">
      <c r="A4384">
        <v>2</v>
      </c>
      <c r="B4384">
        <v>80.3</v>
      </c>
      <c r="C4384">
        <v>21.2</v>
      </c>
    </row>
    <row r="4385" spans="1:3" x14ac:dyDescent="0.25">
      <c r="A4385">
        <v>47</v>
      </c>
      <c r="B4385">
        <v>141.22999999999999</v>
      </c>
      <c r="C4385">
        <v>21.1</v>
      </c>
    </row>
    <row r="4386" spans="1:3" x14ac:dyDescent="0.25">
      <c r="A4386">
        <v>81</v>
      </c>
      <c r="B4386">
        <v>246.34</v>
      </c>
      <c r="C4386">
        <v>21.1</v>
      </c>
    </row>
    <row r="4387" spans="1:3" x14ac:dyDescent="0.25">
      <c r="A4387">
        <v>17</v>
      </c>
      <c r="B4387">
        <v>85.07</v>
      </c>
      <c r="C4387">
        <v>21.1</v>
      </c>
    </row>
    <row r="4388" spans="1:3" x14ac:dyDescent="0.25">
      <c r="A4388">
        <v>41</v>
      </c>
      <c r="B4388">
        <v>80.77</v>
      </c>
      <c r="C4388">
        <v>21.1</v>
      </c>
    </row>
    <row r="4389" spans="1:3" x14ac:dyDescent="0.25">
      <c r="A4389">
        <v>32</v>
      </c>
      <c r="B4389">
        <v>68.19</v>
      </c>
      <c r="C4389">
        <v>21.1</v>
      </c>
    </row>
    <row r="4390" spans="1:3" x14ac:dyDescent="0.25">
      <c r="A4390">
        <v>19</v>
      </c>
      <c r="B4390">
        <v>131.22999999999999</v>
      </c>
      <c r="C4390">
        <v>21.1</v>
      </c>
    </row>
    <row r="4391" spans="1:3" x14ac:dyDescent="0.25">
      <c r="A4391">
        <v>0.56000000000000005</v>
      </c>
      <c r="B4391">
        <v>111.77</v>
      </c>
      <c r="C4391">
        <v>21.1</v>
      </c>
    </row>
    <row r="4392" spans="1:3" x14ac:dyDescent="0.25">
      <c r="A4392">
        <v>1.64</v>
      </c>
      <c r="B4392">
        <v>115.12</v>
      </c>
      <c r="C4392">
        <v>21.1</v>
      </c>
    </row>
    <row r="4393" spans="1:3" x14ac:dyDescent="0.25">
      <c r="A4393">
        <v>78</v>
      </c>
      <c r="B4393">
        <v>79.55</v>
      </c>
      <c r="C4393">
        <v>21.1</v>
      </c>
    </row>
    <row r="4394" spans="1:3" x14ac:dyDescent="0.25">
      <c r="A4394">
        <v>50</v>
      </c>
      <c r="B4394">
        <v>85.77</v>
      </c>
      <c r="C4394">
        <v>21.1</v>
      </c>
    </row>
    <row r="4395" spans="1:3" x14ac:dyDescent="0.25">
      <c r="A4395">
        <v>10</v>
      </c>
      <c r="B4395">
        <v>117.03</v>
      </c>
      <c r="C4395">
        <v>21.1</v>
      </c>
    </row>
    <row r="4396" spans="1:3" x14ac:dyDescent="0.25">
      <c r="A4396">
        <v>19</v>
      </c>
      <c r="B4396">
        <v>56.85</v>
      </c>
      <c r="C4396">
        <v>21.1</v>
      </c>
    </row>
    <row r="4397" spans="1:3" x14ac:dyDescent="0.25">
      <c r="A4397">
        <v>45</v>
      </c>
      <c r="B4397">
        <v>91.04</v>
      </c>
      <c r="C4397">
        <v>21.1</v>
      </c>
    </row>
    <row r="4398" spans="1:3" x14ac:dyDescent="0.25">
      <c r="A4398">
        <v>28</v>
      </c>
      <c r="B4398">
        <v>86.91</v>
      </c>
      <c r="C4398">
        <v>21.1</v>
      </c>
    </row>
    <row r="4399" spans="1:3" x14ac:dyDescent="0.25">
      <c r="A4399">
        <v>22</v>
      </c>
      <c r="B4399">
        <v>140.13999999999999</v>
      </c>
      <c r="C4399">
        <v>21.1</v>
      </c>
    </row>
    <row r="4400" spans="1:3" x14ac:dyDescent="0.25">
      <c r="A4400">
        <v>30</v>
      </c>
      <c r="B4400">
        <v>96.84</v>
      </c>
      <c r="C4400">
        <v>21.1</v>
      </c>
    </row>
    <row r="4401" spans="1:3" x14ac:dyDescent="0.25">
      <c r="A4401">
        <v>57</v>
      </c>
      <c r="B4401">
        <v>72.55</v>
      </c>
      <c r="C4401">
        <v>21</v>
      </c>
    </row>
    <row r="4402" spans="1:3" x14ac:dyDescent="0.25">
      <c r="A4402">
        <v>10</v>
      </c>
      <c r="B4402">
        <v>108.79</v>
      </c>
      <c r="C4402">
        <v>21</v>
      </c>
    </row>
    <row r="4403" spans="1:3" x14ac:dyDescent="0.25">
      <c r="A4403">
        <v>18</v>
      </c>
      <c r="B4403">
        <v>182.86</v>
      </c>
      <c r="C4403">
        <v>21</v>
      </c>
    </row>
    <row r="4404" spans="1:3" x14ac:dyDescent="0.25">
      <c r="A4404">
        <v>82</v>
      </c>
      <c r="B4404">
        <v>56.75</v>
      </c>
      <c r="C4404">
        <v>21</v>
      </c>
    </row>
    <row r="4405" spans="1:3" x14ac:dyDescent="0.25">
      <c r="A4405">
        <v>29</v>
      </c>
      <c r="B4405">
        <v>73.67</v>
      </c>
      <c r="C4405">
        <v>21</v>
      </c>
    </row>
    <row r="4406" spans="1:3" x14ac:dyDescent="0.25">
      <c r="A4406">
        <v>45</v>
      </c>
      <c r="B4406">
        <v>100.84</v>
      </c>
      <c r="C4406">
        <v>21</v>
      </c>
    </row>
    <row r="4407" spans="1:3" x14ac:dyDescent="0.25">
      <c r="A4407">
        <v>21</v>
      </c>
      <c r="B4407">
        <v>121.11</v>
      </c>
      <c r="C4407">
        <v>21</v>
      </c>
    </row>
    <row r="4408" spans="1:3" x14ac:dyDescent="0.25">
      <c r="A4408">
        <v>13</v>
      </c>
      <c r="B4408">
        <v>99.44</v>
      </c>
      <c r="C4408">
        <v>21</v>
      </c>
    </row>
    <row r="4409" spans="1:3" x14ac:dyDescent="0.25">
      <c r="A4409">
        <v>63</v>
      </c>
      <c r="B4409">
        <v>104.7</v>
      </c>
      <c r="C4409">
        <v>21</v>
      </c>
    </row>
    <row r="4410" spans="1:3" x14ac:dyDescent="0.25">
      <c r="A4410">
        <v>57</v>
      </c>
      <c r="B4410">
        <v>77.569999999999993</v>
      </c>
      <c r="C4410">
        <v>21</v>
      </c>
    </row>
    <row r="4411" spans="1:3" x14ac:dyDescent="0.25">
      <c r="A4411">
        <v>28</v>
      </c>
      <c r="B4411">
        <v>58.41</v>
      </c>
      <c r="C4411">
        <v>21</v>
      </c>
    </row>
    <row r="4412" spans="1:3" x14ac:dyDescent="0.25">
      <c r="A4412">
        <v>25</v>
      </c>
      <c r="B4412">
        <v>103.15</v>
      </c>
      <c r="C4412">
        <v>21</v>
      </c>
    </row>
    <row r="4413" spans="1:3" x14ac:dyDescent="0.25">
      <c r="A4413">
        <v>27</v>
      </c>
      <c r="B4413">
        <v>82.05</v>
      </c>
      <c r="C4413">
        <v>21</v>
      </c>
    </row>
    <row r="4414" spans="1:3" x14ac:dyDescent="0.25">
      <c r="A4414">
        <v>15</v>
      </c>
      <c r="B4414">
        <v>122.25</v>
      </c>
      <c r="C4414">
        <v>21</v>
      </c>
    </row>
    <row r="4415" spans="1:3" x14ac:dyDescent="0.25">
      <c r="A4415">
        <v>25</v>
      </c>
      <c r="B4415">
        <v>125.98</v>
      </c>
      <c r="C4415">
        <v>21</v>
      </c>
    </row>
    <row r="4416" spans="1:3" x14ac:dyDescent="0.25">
      <c r="A4416">
        <v>17</v>
      </c>
      <c r="B4416">
        <v>106.56</v>
      </c>
      <c r="C4416">
        <v>21</v>
      </c>
    </row>
    <row r="4417" spans="1:3" x14ac:dyDescent="0.25">
      <c r="A4417">
        <v>26</v>
      </c>
      <c r="B4417">
        <v>100.85</v>
      </c>
      <c r="C4417">
        <v>21</v>
      </c>
    </row>
    <row r="4418" spans="1:3" x14ac:dyDescent="0.25">
      <c r="A4418">
        <v>12</v>
      </c>
      <c r="B4418">
        <v>75.22</v>
      </c>
      <c r="C4418">
        <v>20.9</v>
      </c>
    </row>
    <row r="4419" spans="1:3" x14ac:dyDescent="0.25">
      <c r="A4419">
        <v>25</v>
      </c>
      <c r="B4419">
        <v>90.65</v>
      </c>
      <c r="C4419">
        <v>20.9</v>
      </c>
    </row>
    <row r="4420" spans="1:3" x14ac:dyDescent="0.25">
      <c r="A4420">
        <v>51</v>
      </c>
      <c r="B4420">
        <v>116.14</v>
      </c>
      <c r="C4420">
        <v>20.9</v>
      </c>
    </row>
    <row r="4421" spans="1:3" x14ac:dyDescent="0.25">
      <c r="A4421">
        <v>2</v>
      </c>
      <c r="B4421">
        <v>56.77</v>
      </c>
      <c r="C4421">
        <v>20.9</v>
      </c>
    </row>
    <row r="4422" spans="1:3" x14ac:dyDescent="0.25">
      <c r="A4422">
        <v>77</v>
      </c>
      <c r="B4422">
        <v>102.96</v>
      </c>
      <c r="C4422">
        <v>20.9</v>
      </c>
    </row>
    <row r="4423" spans="1:3" x14ac:dyDescent="0.25">
      <c r="A4423">
        <v>39</v>
      </c>
      <c r="B4423">
        <v>73.06</v>
      </c>
      <c r="C4423">
        <v>20.9</v>
      </c>
    </row>
    <row r="4424" spans="1:3" x14ac:dyDescent="0.25">
      <c r="A4424">
        <v>59</v>
      </c>
      <c r="B4424">
        <v>55.46</v>
      </c>
      <c r="C4424">
        <v>20.9</v>
      </c>
    </row>
    <row r="4425" spans="1:3" x14ac:dyDescent="0.25">
      <c r="A4425">
        <v>44</v>
      </c>
      <c r="B4425">
        <v>115.99</v>
      </c>
      <c r="C4425">
        <v>20.9</v>
      </c>
    </row>
    <row r="4426" spans="1:3" x14ac:dyDescent="0.25">
      <c r="A4426">
        <v>75</v>
      </c>
      <c r="B4426">
        <v>73.89</v>
      </c>
      <c r="C4426">
        <v>20.9</v>
      </c>
    </row>
    <row r="4427" spans="1:3" x14ac:dyDescent="0.25">
      <c r="A4427">
        <v>13</v>
      </c>
      <c r="B4427">
        <v>62.57</v>
      </c>
      <c r="C4427">
        <v>20.9</v>
      </c>
    </row>
    <row r="4428" spans="1:3" x14ac:dyDescent="0.25">
      <c r="A4428">
        <v>44</v>
      </c>
      <c r="B4428">
        <v>100.08</v>
      </c>
      <c r="C4428">
        <v>20.9</v>
      </c>
    </row>
    <row r="4429" spans="1:3" x14ac:dyDescent="0.25">
      <c r="A4429">
        <v>14</v>
      </c>
      <c r="B4429">
        <v>116.2</v>
      </c>
      <c r="C4429">
        <v>20.9</v>
      </c>
    </row>
    <row r="4430" spans="1:3" x14ac:dyDescent="0.25">
      <c r="A4430">
        <v>1.48</v>
      </c>
      <c r="B4430">
        <v>112.02</v>
      </c>
      <c r="C4430">
        <v>20.9</v>
      </c>
    </row>
    <row r="4431" spans="1:3" x14ac:dyDescent="0.25">
      <c r="A4431">
        <v>20</v>
      </c>
      <c r="B4431">
        <v>73</v>
      </c>
      <c r="C4431">
        <v>20.8</v>
      </c>
    </row>
    <row r="4432" spans="1:3" x14ac:dyDescent="0.25">
      <c r="A4432">
        <v>44</v>
      </c>
      <c r="B4432">
        <v>124.06</v>
      </c>
      <c r="C4432">
        <v>20.8</v>
      </c>
    </row>
    <row r="4433" spans="1:3" x14ac:dyDescent="0.25">
      <c r="A4433">
        <v>2</v>
      </c>
      <c r="B4433">
        <v>73.62</v>
      </c>
      <c r="C4433">
        <v>20.8</v>
      </c>
    </row>
    <row r="4434" spans="1:3" x14ac:dyDescent="0.25">
      <c r="A4434">
        <v>13</v>
      </c>
      <c r="B4434">
        <v>111.48</v>
      </c>
      <c r="C4434">
        <v>20.8</v>
      </c>
    </row>
    <row r="4435" spans="1:3" x14ac:dyDescent="0.25">
      <c r="A4435">
        <v>2</v>
      </c>
      <c r="B4435">
        <v>68.52</v>
      </c>
      <c r="C4435">
        <v>20.8</v>
      </c>
    </row>
    <row r="4436" spans="1:3" x14ac:dyDescent="0.25">
      <c r="A4436">
        <v>75</v>
      </c>
      <c r="B4436">
        <v>183</v>
      </c>
      <c r="C4436">
        <v>20.8</v>
      </c>
    </row>
    <row r="4437" spans="1:3" x14ac:dyDescent="0.25">
      <c r="A4437">
        <v>7</v>
      </c>
      <c r="B4437">
        <v>61.42</v>
      </c>
      <c r="C4437">
        <v>20.8</v>
      </c>
    </row>
    <row r="4438" spans="1:3" x14ac:dyDescent="0.25">
      <c r="A4438">
        <v>73</v>
      </c>
      <c r="B4438">
        <v>88.52</v>
      </c>
      <c r="C4438">
        <v>20.8</v>
      </c>
    </row>
    <row r="4439" spans="1:3" x14ac:dyDescent="0.25">
      <c r="A4439">
        <v>3</v>
      </c>
      <c r="B4439">
        <v>82.73</v>
      </c>
      <c r="C4439">
        <v>20.8</v>
      </c>
    </row>
    <row r="4440" spans="1:3" x14ac:dyDescent="0.25">
      <c r="A4440">
        <v>0.32</v>
      </c>
      <c r="B4440">
        <v>127.78</v>
      </c>
      <c r="C4440">
        <v>20.8</v>
      </c>
    </row>
    <row r="4441" spans="1:3" x14ac:dyDescent="0.25">
      <c r="A4441">
        <v>38</v>
      </c>
      <c r="B4441">
        <v>100.05</v>
      </c>
      <c r="C4441">
        <v>20.8</v>
      </c>
    </row>
    <row r="4442" spans="1:3" x14ac:dyDescent="0.25">
      <c r="A4442">
        <v>1.64</v>
      </c>
      <c r="B4442">
        <v>170.88</v>
      </c>
      <c r="C4442">
        <v>20.8</v>
      </c>
    </row>
    <row r="4443" spans="1:3" x14ac:dyDescent="0.25">
      <c r="A4443">
        <v>22</v>
      </c>
      <c r="B4443">
        <v>86.53</v>
      </c>
      <c r="C4443">
        <v>20.8</v>
      </c>
    </row>
    <row r="4444" spans="1:3" x14ac:dyDescent="0.25">
      <c r="A4444">
        <v>50</v>
      </c>
      <c r="B4444">
        <v>92.15</v>
      </c>
      <c r="C4444">
        <v>20.8</v>
      </c>
    </row>
    <row r="4445" spans="1:3" x14ac:dyDescent="0.25">
      <c r="A4445">
        <v>11</v>
      </c>
      <c r="B4445">
        <v>93.51</v>
      </c>
      <c r="C4445">
        <v>20.8</v>
      </c>
    </row>
    <row r="4446" spans="1:3" x14ac:dyDescent="0.25">
      <c r="A4446">
        <v>54</v>
      </c>
      <c r="B4446">
        <v>70.430000000000007</v>
      </c>
      <c r="C4446">
        <v>20.8</v>
      </c>
    </row>
    <row r="4447" spans="1:3" x14ac:dyDescent="0.25">
      <c r="A4447">
        <v>16</v>
      </c>
      <c r="B4447">
        <v>106.8</v>
      </c>
      <c r="C4447">
        <v>20.8</v>
      </c>
    </row>
    <row r="4448" spans="1:3" x14ac:dyDescent="0.25">
      <c r="A4448">
        <v>48</v>
      </c>
      <c r="B4448">
        <v>101.41</v>
      </c>
      <c r="C4448">
        <v>20.7</v>
      </c>
    </row>
    <row r="4449" spans="1:3" x14ac:dyDescent="0.25">
      <c r="A4449">
        <v>20</v>
      </c>
      <c r="B4449">
        <v>78.94</v>
      </c>
      <c r="C4449">
        <v>20.7</v>
      </c>
    </row>
    <row r="4450" spans="1:3" x14ac:dyDescent="0.25">
      <c r="A4450">
        <v>14</v>
      </c>
      <c r="B4450">
        <v>92.86</v>
      </c>
      <c r="C4450">
        <v>20.7</v>
      </c>
    </row>
    <row r="4451" spans="1:3" x14ac:dyDescent="0.25">
      <c r="A4451">
        <v>1.48</v>
      </c>
      <c r="B4451">
        <v>118.55</v>
      </c>
      <c r="C4451">
        <v>20.7</v>
      </c>
    </row>
    <row r="4452" spans="1:3" x14ac:dyDescent="0.25">
      <c r="A4452">
        <v>0.56000000000000005</v>
      </c>
      <c r="B4452">
        <v>57.02</v>
      </c>
      <c r="C4452">
        <v>20.7</v>
      </c>
    </row>
    <row r="4453" spans="1:3" x14ac:dyDescent="0.25">
      <c r="A4453">
        <v>47</v>
      </c>
      <c r="B4453">
        <v>104.7</v>
      </c>
      <c r="C4453">
        <v>20.7</v>
      </c>
    </row>
    <row r="4454" spans="1:3" x14ac:dyDescent="0.25">
      <c r="A4454">
        <v>15</v>
      </c>
      <c r="B4454">
        <v>190.13</v>
      </c>
      <c r="C4454">
        <v>20.7</v>
      </c>
    </row>
    <row r="4455" spans="1:3" x14ac:dyDescent="0.25">
      <c r="A4455">
        <v>23</v>
      </c>
      <c r="B4455">
        <v>82.53</v>
      </c>
      <c r="C4455">
        <v>20.7</v>
      </c>
    </row>
    <row r="4456" spans="1:3" x14ac:dyDescent="0.25">
      <c r="A4456">
        <v>81</v>
      </c>
      <c r="B4456">
        <v>59.11</v>
      </c>
      <c r="C4456">
        <v>20.7</v>
      </c>
    </row>
    <row r="4457" spans="1:3" x14ac:dyDescent="0.25">
      <c r="A4457">
        <v>5</v>
      </c>
      <c r="B4457">
        <v>75.099999999999994</v>
      </c>
      <c r="C4457">
        <v>20.7</v>
      </c>
    </row>
    <row r="4458" spans="1:3" x14ac:dyDescent="0.25">
      <c r="A4458">
        <v>3</v>
      </c>
      <c r="B4458">
        <v>81</v>
      </c>
      <c r="C4458">
        <v>20.7</v>
      </c>
    </row>
    <row r="4459" spans="1:3" x14ac:dyDescent="0.25">
      <c r="A4459">
        <v>5</v>
      </c>
      <c r="B4459">
        <v>91.3</v>
      </c>
      <c r="C4459">
        <v>20.7</v>
      </c>
    </row>
    <row r="4460" spans="1:3" x14ac:dyDescent="0.25">
      <c r="A4460">
        <v>20</v>
      </c>
      <c r="B4460">
        <v>76.34</v>
      </c>
      <c r="C4460">
        <v>20.6</v>
      </c>
    </row>
    <row r="4461" spans="1:3" x14ac:dyDescent="0.25">
      <c r="A4461">
        <v>47</v>
      </c>
      <c r="B4461">
        <v>73</v>
      </c>
      <c r="C4461">
        <v>20.6</v>
      </c>
    </row>
    <row r="4462" spans="1:3" x14ac:dyDescent="0.25">
      <c r="A4462">
        <v>14</v>
      </c>
      <c r="B4462">
        <v>149.41999999999999</v>
      </c>
      <c r="C4462">
        <v>20.6</v>
      </c>
    </row>
    <row r="4463" spans="1:3" x14ac:dyDescent="0.25">
      <c r="A4463">
        <v>1.4</v>
      </c>
      <c r="B4463">
        <v>129.07</v>
      </c>
      <c r="C4463">
        <v>20.6</v>
      </c>
    </row>
    <row r="4464" spans="1:3" x14ac:dyDescent="0.25">
      <c r="A4464">
        <v>8</v>
      </c>
      <c r="B4464">
        <v>104.51</v>
      </c>
      <c r="C4464">
        <v>20.6</v>
      </c>
    </row>
    <row r="4465" spans="1:3" x14ac:dyDescent="0.25">
      <c r="A4465">
        <v>8</v>
      </c>
      <c r="B4465">
        <v>80.47</v>
      </c>
      <c r="C4465">
        <v>20.6</v>
      </c>
    </row>
    <row r="4466" spans="1:3" x14ac:dyDescent="0.25">
      <c r="A4466">
        <v>51</v>
      </c>
      <c r="B4466">
        <v>122.5</v>
      </c>
      <c r="C4466">
        <v>20.6</v>
      </c>
    </row>
    <row r="4467" spans="1:3" x14ac:dyDescent="0.25">
      <c r="A4467">
        <v>5</v>
      </c>
      <c r="B4467">
        <v>148.52000000000001</v>
      </c>
      <c r="C4467">
        <v>20.6</v>
      </c>
    </row>
    <row r="4468" spans="1:3" x14ac:dyDescent="0.25">
      <c r="A4468">
        <v>10</v>
      </c>
      <c r="B4468">
        <v>93.29</v>
      </c>
      <c r="C4468">
        <v>20.6</v>
      </c>
    </row>
    <row r="4469" spans="1:3" x14ac:dyDescent="0.25">
      <c r="A4469">
        <v>22</v>
      </c>
      <c r="B4469">
        <v>64.87</v>
      </c>
      <c r="C4469">
        <v>20.6</v>
      </c>
    </row>
    <row r="4470" spans="1:3" x14ac:dyDescent="0.25">
      <c r="A4470">
        <v>42</v>
      </c>
      <c r="B4470">
        <v>83.7</v>
      </c>
      <c r="C4470">
        <v>20.6</v>
      </c>
    </row>
    <row r="4471" spans="1:3" x14ac:dyDescent="0.25">
      <c r="A4471">
        <v>1.48</v>
      </c>
      <c r="B4471">
        <v>123.1</v>
      </c>
      <c r="C4471">
        <v>20.6</v>
      </c>
    </row>
    <row r="4472" spans="1:3" x14ac:dyDescent="0.25">
      <c r="A4472">
        <v>35</v>
      </c>
      <c r="B4472">
        <v>103.29</v>
      </c>
      <c r="C4472">
        <v>20.6</v>
      </c>
    </row>
    <row r="4473" spans="1:3" x14ac:dyDescent="0.25">
      <c r="A4473">
        <v>73</v>
      </c>
      <c r="B4473">
        <v>88.98</v>
      </c>
      <c r="C4473">
        <v>20.6</v>
      </c>
    </row>
    <row r="4474" spans="1:3" x14ac:dyDescent="0.25">
      <c r="A4474">
        <v>38</v>
      </c>
      <c r="B4474">
        <v>151.26</v>
      </c>
      <c r="C4474">
        <v>20.6</v>
      </c>
    </row>
    <row r="4475" spans="1:3" x14ac:dyDescent="0.25">
      <c r="A4475">
        <v>48</v>
      </c>
      <c r="B4475">
        <v>74.11</v>
      </c>
      <c r="C4475">
        <v>20.5</v>
      </c>
    </row>
    <row r="4476" spans="1:3" x14ac:dyDescent="0.25">
      <c r="A4476">
        <v>14</v>
      </c>
      <c r="B4476">
        <v>72.36</v>
      </c>
      <c r="C4476">
        <v>20.5</v>
      </c>
    </row>
    <row r="4477" spans="1:3" x14ac:dyDescent="0.25">
      <c r="A4477">
        <v>12</v>
      </c>
      <c r="B4477">
        <v>76.260000000000005</v>
      </c>
      <c r="C4477">
        <v>20.5</v>
      </c>
    </row>
    <row r="4478" spans="1:3" x14ac:dyDescent="0.25">
      <c r="A4478">
        <v>31</v>
      </c>
      <c r="B4478">
        <v>103.55</v>
      </c>
      <c r="C4478">
        <v>20.5</v>
      </c>
    </row>
    <row r="4479" spans="1:3" x14ac:dyDescent="0.25">
      <c r="A4479">
        <v>11</v>
      </c>
      <c r="B4479">
        <v>73.66</v>
      </c>
      <c r="C4479">
        <v>20.5</v>
      </c>
    </row>
    <row r="4480" spans="1:3" x14ac:dyDescent="0.25">
      <c r="A4480">
        <v>18</v>
      </c>
      <c r="B4480">
        <v>123.79</v>
      </c>
      <c r="C4480">
        <v>20.5</v>
      </c>
    </row>
    <row r="4481" spans="1:3" x14ac:dyDescent="0.25">
      <c r="A4481">
        <v>2</v>
      </c>
      <c r="B4481">
        <v>111.02</v>
      </c>
      <c r="C4481">
        <v>20.5</v>
      </c>
    </row>
    <row r="4482" spans="1:3" x14ac:dyDescent="0.25">
      <c r="A4482">
        <v>22</v>
      </c>
      <c r="B4482">
        <v>66.290000000000006</v>
      </c>
      <c r="C4482">
        <v>20.5</v>
      </c>
    </row>
    <row r="4483" spans="1:3" x14ac:dyDescent="0.25">
      <c r="A4483">
        <v>63</v>
      </c>
      <c r="B4483">
        <v>96.77</v>
      </c>
      <c r="C4483">
        <v>20.5</v>
      </c>
    </row>
    <row r="4484" spans="1:3" x14ac:dyDescent="0.25">
      <c r="A4484">
        <v>5</v>
      </c>
      <c r="B4484">
        <v>99.07</v>
      </c>
      <c r="C4484">
        <v>20.5</v>
      </c>
    </row>
    <row r="4485" spans="1:3" x14ac:dyDescent="0.25">
      <c r="A4485">
        <v>10</v>
      </c>
      <c r="B4485">
        <v>63.08</v>
      </c>
      <c r="C4485">
        <v>20.5</v>
      </c>
    </row>
    <row r="4486" spans="1:3" x14ac:dyDescent="0.25">
      <c r="A4486">
        <v>42</v>
      </c>
      <c r="B4486">
        <v>107.91</v>
      </c>
      <c r="C4486">
        <v>20.5</v>
      </c>
    </row>
    <row r="4487" spans="1:3" x14ac:dyDescent="0.25">
      <c r="A4487">
        <v>24</v>
      </c>
      <c r="B4487">
        <v>70.319999999999993</v>
      </c>
      <c r="C4487">
        <v>20.5</v>
      </c>
    </row>
    <row r="4488" spans="1:3" x14ac:dyDescent="0.25">
      <c r="A4488">
        <v>21</v>
      </c>
      <c r="B4488">
        <v>88.51</v>
      </c>
      <c r="C4488">
        <v>20.5</v>
      </c>
    </row>
    <row r="4489" spans="1:3" x14ac:dyDescent="0.25">
      <c r="A4489">
        <v>1.48</v>
      </c>
      <c r="B4489">
        <v>61.53</v>
      </c>
      <c r="C4489">
        <v>20.5</v>
      </c>
    </row>
    <row r="4490" spans="1:3" x14ac:dyDescent="0.25">
      <c r="A4490">
        <v>45</v>
      </c>
      <c r="B4490">
        <v>103.22</v>
      </c>
      <c r="C4490">
        <v>20.5</v>
      </c>
    </row>
    <row r="4491" spans="1:3" x14ac:dyDescent="0.25">
      <c r="A4491">
        <v>20</v>
      </c>
      <c r="B4491">
        <v>84.49</v>
      </c>
      <c r="C4491">
        <v>20.5</v>
      </c>
    </row>
    <row r="4492" spans="1:3" x14ac:dyDescent="0.25">
      <c r="A4492">
        <v>19</v>
      </c>
      <c r="B4492">
        <v>100.6</v>
      </c>
      <c r="C4492">
        <v>20.5</v>
      </c>
    </row>
    <row r="4493" spans="1:3" x14ac:dyDescent="0.25">
      <c r="A4493">
        <v>30</v>
      </c>
      <c r="B4493">
        <v>80.19</v>
      </c>
      <c r="C4493">
        <v>20.399999999999999</v>
      </c>
    </row>
    <row r="4494" spans="1:3" x14ac:dyDescent="0.25">
      <c r="A4494">
        <v>20</v>
      </c>
      <c r="B4494">
        <v>55.25</v>
      </c>
      <c r="C4494">
        <v>20.399999999999999</v>
      </c>
    </row>
    <row r="4495" spans="1:3" x14ac:dyDescent="0.25">
      <c r="A4495">
        <v>29</v>
      </c>
      <c r="B4495">
        <v>60.26</v>
      </c>
      <c r="C4495">
        <v>20.399999999999999</v>
      </c>
    </row>
    <row r="4496" spans="1:3" x14ac:dyDescent="0.25">
      <c r="A4496">
        <v>82</v>
      </c>
      <c r="B4496">
        <v>58.3</v>
      </c>
      <c r="C4496">
        <v>20.399999999999999</v>
      </c>
    </row>
    <row r="4497" spans="1:3" x14ac:dyDescent="0.25">
      <c r="A4497">
        <v>25</v>
      </c>
      <c r="B4497">
        <v>116.12</v>
      </c>
      <c r="C4497">
        <v>20.399999999999999</v>
      </c>
    </row>
    <row r="4498" spans="1:3" x14ac:dyDescent="0.25">
      <c r="A4498">
        <v>41</v>
      </c>
      <c r="B4498">
        <v>121.44</v>
      </c>
      <c r="C4498">
        <v>20.399999999999999</v>
      </c>
    </row>
    <row r="4499" spans="1:3" x14ac:dyDescent="0.25">
      <c r="A4499">
        <v>32</v>
      </c>
      <c r="B4499">
        <v>108.23</v>
      </c>
      <c r="C4499">
        <v>20.399999999999999</v>
      </c>
    </row>
    <row r="4500" spans="1:3" x14ac:dyDescent="0.25">
      <c r="A4500">
        <v>43</v>
      </c>
      <c r="B4500">
        <v>75.77</v>
      </c>
      <c r="C4500">
        <v>20.399999999999999</v>
      </c>
    </row>
    <row r="4501" spans="1:3" x14ac:dyDescent="0.25">
      <c r="A4501">
        <v>34</v>
      </c>
      <c r="B4501">
        <v>133.82</v>
      </c>
      <c r="C4501">
        <v>20.399999999999999</v>
      </c>
    </row>
    <row r="4502" spans="1:3" x14ac:dyDescent="0.25">
      <c r="A4502">
        <v>7</v>
      </c>
      <c r="B4502">
        <v>98.12</v>
      </c>
      <c r="C4502">
        <v>20.399999999999999</v>
      </c>
    </row>
    <row r="4503" spans="1:3" x14ac:dyDescent="0.25">
      <c r="A4503">
        <v>32</v>
      </c>
      <c r="B4503">
        <v>160.63999999999999</v>
      </c>
      <c r="C4503">
        <v>20.399999999999999</v>
      </c>
    </row>
    <row r="4504" spans="1:3" x14ac:dyDescent="0.25">
      <c r="A4504">
        <v>12</v>
      </c>
      <c r="B4504">
        <v>110.33</v>
      </c>
      <c r="C4504">
        <v>20.399999999999999</v>
      </c>
    </row>
    <row r="4505" spans="1:3" x14ac:dyDescent="0.25">
      <c r="A4505">
        <v>12</v>
      </c>
      <c r="B4505">
        <v>96.73</v>
      </c>
      <c r="C4505">
        <v>20.399999999999999</v>
      </c>
    </row>
    <row r="4506" spans="1:3" x14ac:dyDescent="0.25">
      <c r="A4506">
        <v>37</v>
      </c>
      <c r="B4506">
        <v>76.209999999999994</v>
      </c>
      <c r="C4506">
        <v>20.399999999999999</v>
      </c>
    </row>
    <row r="4507" spans="1:3" x14ac:dyDescent="0.25">
      <c r="A4507">
        <v>2</v>
      </c>
      <c r="B4507">
        <v>105.05</v>
      </c>
      <c r="C4507">
        <v>20.399999999999999</v>
      </c>
    </row>
    <row r="4508" spans="1:3" x14ac:dyDescent="0.25">
      <c r="A4508">
        <v>11</v>
      </c>
      <c r="B4508">
        <v>96.91</v>
      </c>
      <c r="C4508">
        <v>20.399999999999999</v>
      </c>
    </row>
    <row r="4509" spans="1:3" x14ac:dyDescent="0.25">
      <c r="A4509">
        <v>8</v>
      </c>
      <c r="B4509">
        <v>95.39</v>
      </c>
      <c r="C4509">
        <v>20.399999999999999</v>
      </c>
    </row>
    <row r="4510" spans="1:3" x14ac:dyDescent="0.25">
      <c r="A4510">
        <v>21</v>
      </c>
      <c r="B4510">
        <v>56.79</v>
      </c>
      <c r="C4510">
        <v>20.399999999999999</v>
      </c>
    </row>
    <row r="4511" spans="1:3" x14ac:dyDescent="0.25">
      <c r="A4511">
        <v>1.72</v>
      </c>
      <c r="B4511">
        <v>73.08</v>
      </c>
      <c r="C4511">
        <v>20.399999999999999</v>
      </c>
    </row>
    <row r="4512" spans="1:3" x14ac:dyDescent="0.25">
      <c r="A4512">
        <v>37</v>
      </c>
      <c r="B4512">
        <v>98.02</v>
      </c>
      <c r="C4512">
        <v>20.399999999999999</v>
      </c>
    </row>
    <row r="4513" spans="1:3" x14ac:dyDescent="0.25">
      <c r="A4513">
        <v>2</v>
      </c>
      <c r="B4513">
        <v>94.92</v>
      </c>
      <c r="C4513">
        <v>20.399999999999999</v>
      </c>
    </row>
    <row r="4514" spans="1:3" x14ac:dyDescent="0.25">
      <c r="A4514">
        <v>43</v>
      </c>
      <c r="B4514">
        <v>67.5</v>
      </c>
      <c r="C4514">
        <v>20.399999999999999</v>
      </c>
    </row>
    <row r="4515" spans="1:3" x14ac:dyDescent="0.25">
      <c r="A4515">
        <v>16</v>
      </c>
      <c r="B4515">
        <v>68.27</v>
      </c>
      <c r="C4515">
        <v>20.399999999999999</v>
      </c>
    </row>
    <row r="4516" spans="1:3" x14ac:dyDescent="0.25">
      <c r="A4516">
        <v>76</v>
      </c>
      <c r="B4516">
        <v>104.47</v>
      </c>
      <c r="C4516">
        <v>20.3</v>
      </c>
    </row>
    <row r="4517" spans="1:3" x14ac:dyDescent="0.25">
      <c r="A4517">
        <v>6</v>
      </c>
      <c r="B4517">
        <v>70.78</v>
      </c>
      <c r="C4517">
        <v>20.3</v>
      </c>
    </row>
    <row r="4518" spans="1:3" x14ac:dyDescent="0.25">
      <c r="A4518">
        <v>82</v>
      </c>
      <c r="B4518">
        <v>62.46</v>
      </c>
      <c r="C4518">
        <v>20.3</v>
      </c>
    </row>
    <row r="4519" spans="1:3" x14ac:dyDescent="0.25">
      <c r="A4519">
        <v>8</v>
      </c>
      <c r="B4519">
        <v>107.69</v>
      </c>
      <c r="C4519">
        <v>20.3</v>
      </c>
    </row>
    <row r="4520" spans="1:3" x14ac:dyDescent="0.25">
      <c r="A4520">
        <v>24</v>
      </c>
      <c r="B4520">
        <v>63.4</v>
      </c>
      <c r="C4520">
        <v>20.3</v>
      </c>
    </row>
    <row r="4521" spans="1:3" x14ac:dyDescent="0.25">
      <c r="A4521">
        <v>21</v>
      </c>
      <c r="B4521">
        <v>78.349999999999994</v>
      </c>
      <c r="C4521">
        <v>20.3</v>
      </c>
    </row>
    <row r="4522" spans="1:3" x14ac:dyDescent="0.25">
      <c r="A4522">
        <v>1</v>
      </c>
      <c r="B4522">
        <v>84.85</v>
      </c>
      <c r="C4522">
        <v>20.3</v>
      </c>
    </row>
    <row r="4523" spans="1:3" x14ac:dyDescent="0.25">
      <c r="A4523">
        <v>61</v>
      </c>
      <c r="B4523">
        <v>180.8</v>
      </c>
      <c r="C4523">
        <v>20.3</v>
      </c>
    </row>
    <row r="4524" spans="1:3" x14ac:dyDescent="0.25">
      <c r="A4524">
        <v>14</v>
      </c>
      <c r="B4524">
        <v>101.87</v>
      </c>
      <c r="C4524">
        <v>20.3</v>
      </c>
    </row>
    <row r="4525" spans="1:3" x14ac:dyDescent="0.25">
      <c r="A4525">
        <v>2</v>
      </c>
      <c r="B4525">
        <v>70.930000000000007</v>
      </c>
      <c r="C4525">
        <v>20.3</v>
      </c>
    </row>
    <row r="4526" spans="1:3" x14ac:dyDescent="0.25">
      <c r="A4526">
        <v>13</v>
      </c>
      <c r="B4526">
        <v>75.849999999999994</v>
      </c>
      <c r="C4526">
        <v>20.3</v>
      </c>
    </row>
    <row r="4527" spans="1:3" x14ac:dyDescent="0.25">
      <c r="A4527">
        <v>13</v>
      </c>
      <c r="B4527">
        <v>122.38</v>
      </c>
      <c r="C4527">
        <v>20.3</v>
      </c>
    </row>
    <row r="4528" spans="1:3" x14ac:dyDescent="0.25">
      <c r="A4528">
        <v>26</v>
      </c>
      <c r="B4528">
        <v>138.02000000000001</v>
      </c>
      <c r="C4528">
        <v>20.3</v>
      </c>
    </row>
    <row r="4529" spans="1:3" x14ac:dyDescent="0.25">
      <c r="A4529">
        <v>1.32</v>
      </c>
      <c r="B4529">
        <v>110.17</v>
      </c>
      <c r="C4529">
        <v>20.3</v>
      </c>
    </row>
    <row r="4530" spans="1:3" x14ac:dyDescent="0.25">
      <c r="A4530">
        <v>11</v>
      </c>
      <c r="B4530">
        <v>102.76</v>
      </c>
      <c r="C4530">
        <v>20.3</v>
      </c>
    </row>
    <row r="4531" spans="1:3" x14ac:dyDescent="0.25">
      <c r="A4531">
        <v>27</v>
      </c>
      <c r="B4531">
        <v>55.93</v>
      </c>
      <c r="C4531">
        <v>20.3</v>
      </c>
    </row>
    <row r="4532" spans="1:3" x14ac:dyDescent="0.25">
      <c r="A4532">
        <v>1.24</v>
      </c>
      <c r="B4532">
        <v>61.94</v>
      </c>
      <c r="C4532">
        <v>20.3</v>
      </c>
    </row>
    <row r="4533" spans="1:3" x14ac:dyDescent="0.25">
      <c r="A4533">
        <v>60</v>
      </c>
      <c r="B4533">
        <v>213.03</v>
      </c>
      <c r="C4533">
        <v>20.2</v>
      </c>
    </row>
    <row r="4534" spans="1:3" x14ac:dyDescent="0.25">
      <c r="A4534">
        <v>15</v>
      </c>
      <c r="B4534">
        <v>81.11</v>
      </c>
      <c r="C4534">
        <v>20.2</v>
      </c>
    </row>
    <row r="4535" spans="1:3" x14ac:dyDescent="0.25">
      <c r="A4535">
        <v>26</v>
      </c>
      <c r="B4535">
        <v>154.08000000000001</v>
      </c>
      <c r="C4535">
        <v>20.2</v>
      </c>
    </row>
    <row r="4536" spans="1:3" x14ac:dyDescent="0.25">
      <c r="A4536">
        <v>11</v>
      </c>
      <c r="B4536">
        <v>99.79</v>
      </c>
      <c r="C4536">
        <v>20.2</v>
      </c>
    </row>
    <row r="4537" spans="1:3" x14ac:dyDescent="0.25">
      <c r="A4537">
        <v>26</v>
      </c>
      <c r="B4537">
        <v>89.37</v>
      </c>
      <c r="C4537">
        <v>20.2</v>
      </c>
    </row>
    <row r="4538" spans="1:3" x14ac:dyDescent="0.25">
      <c r="A4538">
        <v>46</v>
      </c>
      <c r="B4538">
        <v>85.81</v>
      </c>
      <c r="C4538">
        <v>20.2</v>
      </c>
    </row>
    <row r="4539" spans="1:3" x14ac:dyDescent="0.25">
      <c r="A4539">
        <v>51</v>
      </c>
      <c r="B4539">
        <v>107.42</v>
      </c>
      <c r="C4539">
        <v>20.2</v>
      </c>
    </row>
    <row r="4540" spans="1:3" x14ac:dyDescent="0.25">
      <c r="A4540">
        <v>33</v>
      </c>
      <c r="B4540">
        <v>70.59</v>
      </c>
      <c r="C4540">
        <v>20.2</v>
      </c>
    </row>
    <row r="4541" spans="1:3" x14ac:dyDescent="0.25">
      <c r="A4541">
        <v>10</v>
      </c>
      <c r="B4541">
        <v>97.24</v>
      </c>
      <c r="C4541">
        <v>20.2</v>
      </c>
    </row>
    <row r="4542" spans="1:3" x14ac:dyDescent="0.25">
      <c r="A4542">
        <v>56</v>
      </c>
      <c r="B4542">
        <v>87.5</v>
      </c>
      <c r="C4542">
        <v>20.2</v>
      </c>
    </row>
    <row r="4543" spans="1:3" x14ac:dyDescent="0.25">
      <c r="A4543">
        <v>1.8</v>
      </c>
      <c r="B4543">
        <v>85.16</v>
      </c>
      <c r="C4543">
        <v>20.2</v>
      </c>
    </row>
    <row r="4544" spans="1:3" x14ac:dyDescent="0.25">
      <c r="A4544">
        <v>4</v>
      </c>
      <c r="B4544">
        <v>79.16</v>
      </c>
      <c r="C4544">
        <v>20.2</v>
      </c>
    </row>
    <row r="4545" spans="1:3" x14ac:dyDescent="0.25">
      <c r="A4545">
        <v>33</v>
      </c>
      <c r="B4545">
        <v>83.16</v>
      </c>
      <c r="C4545">
        <v>20.2</v>
      </c>
    </row>
    <row r="4546" spans="1:3" x14ac:dyDescent="0.25">
      <c r="A4546">
        <v>26</v>
      </c>
      <c r="B4546">
        <v>190.67</v>
      </c>
      <c r="C4546">
        <v>20.2</v>
      </c>
    </row>
    <row r="4547" spans="1:3" x14ac:dyDescent="0.25">
      <c r="A4547">
        <v>68</v>
      </c>
      <c r="B4547">
        <v>80.63</v>
      </c>
      <c r="C4547">
        <v>20.2</v>
      </c>
    </row>
    <row r="4548" spans="1:3" x14ac:dyDescent="0.25">
      <c r="A4548">
        <v>44</v>
      </c>
      <c r="B4548">
        <v>70.48</v>
      </c>
      <c r="C4548">
        <v>20.2</v>
      </c>
    </row>
    <row r="4549" spans="1:3" x14ac:dyDescent="0.25">
      <c r="A4549">
        <v>78</v>
      </c>
      <c r="B4549">
        <v>130.54</v>
      </c>
      <c r="C4549">
        <v>20.100000000000001</v>
      </c>
    </row>
    <row r="4550" spans="1:3" x14ac:dyDescent="0.25">
      <c r="A4550">
        <v>27</v>
      </c>
      <c r="B4550">
        <v>104.33</v>
      </c>
      <c r="C4550">
        <v>20.100000000000001</v>
      </c>
    </row>
    <row r="4551" spans="1:3" x14ac:dyDescent="0.25">
      <c r="A4551">
        <v>46</v>
      </c>
      <c r="B4551">
        <v>109.22</v>
      </c>
      <c r="C4551">
        <v>20.100000000000001</v>
      </c>
    </row>
    <row r="4552" spans="1:3" x14ac:dyDescent="0.25">
      <c r="A4552">
        <v>4</v>
      </c>
      <c r="B4552">
        <v>89.11</v>
      </c>
      <c r="C4552">
        <v>20.100000000000001</v>
      </c>
    </row>
    <row r="4553" spans="1:3" x14ac:dyDescent="0.25">
      <c r="A4553">
        <v>1.56</v>
      </c>
      <c r="B4553">
        <v>93.74</v>
      </c>
      <c r="C4553">
        <v>20.100000000000001</v>
      </c>
    </row>
    <row r="4554" spans="1:3" x14ac:dyDescent="0.25">
      <c r="A4554">
        <v>52</v>
      </c>
      <c r="B4554">
        <v>69.3</v>
      </c>
      <c r="C4554">
        <v>20.100000000000001</v>
      </c>
    </row>
    <row r="4555" spans="1:3" x14ac:dyDescent="0.25">
      <c r="A4555">
        <v>2</v>
      </c>
      <c r="B4555">
        <v>125.68</v>
      </c>
      <c r="C4555">
        <v>20.100000000000001</v>
      </c>
    </row>
    <row r="4556" spans="1:3" x14ac:dyDescent="0.25">
      <c r="A4556">
        <v>21</v>
      </c>
      <c r="B4556">
        <v>82.71</v>
      </c>
      <c r="C4556">
        <v>20.100000000000001</v>
      </c>
    </row>
    <row r="4557" spans="1:3" x14ac:dyDescent="0.25">
      <c r="A4557">
        <v>2</v>
      </c>
      <c r="B4557">
        <v>76.25</v>
      </c>
      <c r="C4557">
        <v>20.100000000000001</v>
      </c>
    </row>
    <row r="4558" spans="1:3" x14ac:dyDescent="0.25">
      <c r="A4558">
        <v>12</v>
      </c>
      <c r="B4558">
        <v>86</v>
      </c>
      <c r="C4558">
        <v>20.100000000000001</v>
      </c>
    </row>
    <row r="4559" spans="1:3" x14ac:dyDescent="0.25">
      <c r="A4559">
        <v>14</v>
      </c>
      <c r="B4559">
        <v>103.44</v>
      </c>
      <c r="C4559">
        <v>20.100000000000001</v>
      </c>
    </row>
    <row r="4560" spans="1:3" x14ac:dyDescent="0.25">
      <c r="A4560">
        <v>13</v>
      </c>
      <c r="B4560">
        <v>94.12</v>
      </c>
      <c r="C4560">
        <v>20.100000000000001</v>
      </c>
    </row>
    <row r="4561" spans="1:3" x14ac:dyDescent="0.25">
      <c r="A4561">
        <v>26</v>
      </c>
      <c r="B4561">
        <v>78.16</v>
      </c>
      <c r="C4561">
        <v>20.100000000000001</v>
      </c>
    </row>
    <row r="4562" spans="1:3" x14ac:dyDescent="0.25">
      <c r="A4562">
        <v>13</v>
      </c>
      <c r="B4562">
        <v>98.65</v>
      </c>
      <c r="C4562">
        <v>20.100000000000001</v>
      </c>
    </row>
    <row r="4563" spans="1:3" x14ac:dyDescent="0.25">
      <c r="A4563">
        <v>24</v>
      </c>
      <c r="B4563">
        <v>88.38</v>
      </c>
      <c r="C4563">
        <v>20.100000000000001</v>
      </c>
    </row>
    <row r="4564" spans="1:3" x14ac:dyDescent="0.25">
      <c r="A4564">
        <v>0.56000000000000005</v>
      </c>
      <c r="B4564">
        <v>127.23</v>
      </c>
      <c r="C4564">
        <v>20.100000000000001</v>
      </c>
    </row>
    <row r="4565" spans="1:3" x14ac:dyDescent="0.25">
      <c r="A4565">
        <v>5</v>
      </c>
      <c r="B4565">
        <v>112.11</v>
      </c>
      <c r="C4565">
        <v>20.100000000000001</v>
      </c>
    </row>
    <row r="4566" spans="1:3" x14ac:dyDescent="0.25">
      <c r="A4566">
        <v>55</v>
      </c>
      <c r="B4566">
        <v>99.64</v>
      </c>
      <c r="C4566">
        <v>20.100000000000001</v>
      </c>
    </row>
    <row r="4567" spans="1:3" x14ac:dyDescent="0.25">
      <c r="A4567">
        <v>20</v>
      </c>
      <c r="B4567">
        <v>92.74</v>
      </c>
      <c r="C4567">
        <v>20.100000000000001</v>
      </c>
    </row>
    <row r="4568" spans="1:3" x14ac:dyDescent="0.25">
      <c r="A4568">
        <v>0.72</v>
      </c>
      <c r="B4568">
        <v>112.19</v>
      </c>
      <c r="C4568">
        <v>20.100000000000001</v>
      </c>
    </row>
    <row r="4569" spans="1:3" x14ac:dyDescent="0.25">
      <c r="A4569">
        <v>42</v>
      </c>
      <c r="B4569">
        <v>86.3</v>
      </c>
      <c r="C4569">
        <v>20.100000000000001</v>
      </c>
    </row>
    <row r="4570" spans="1:3" x14ac:dyDescent="0.25">
      <c r="A4570">
        <v>12</v>
      </c>
      <c r="B4570">
        <v>80.89</v>
      </c>
      <c r="C4570">
        <v>20.100000000000001</v>
      </c>
    </row>
    <row r="4571" spans="1:3" x14ac:dyDescent="0.25">
      <c r="A4571">
        <v>10</v>
      </c>
      <c r="B4571">
        <v>109.3</v>
      </c>
      <c r="C4571">
        <v>20.100000000000001</v>
      </c>
    </row>
    <row r="4572" spans="1:3" x14ac:dyDescent="0.25">
      <c r="A4572">
        <v>20</v>
      </c>
      <c r="B4572">
        <v>61.88</v>
      </c>
      <c r="C4572">
        <v>20.100000000000001</v>
      </c>
    </row>
    <row r="4573" spans="1:3" x14ac:dyDescent="0.25">
      <c r="A4573">
        <v>81</v>
      </c>
      <c r="B4573">
        <v>86.05</v>
      </c>
      <c r="C4573">
        <v>20.100000000000001</v>
      </c>
    </row>
    <row r="4574" spans="1:3" x14ac:dyDescent="0.25">
      <c r="A4574">
        <v>4</v>
      </c>
      <c r="B4574">
        <v>79.17</v>
      </c>
      <c r="C4574">
        <v>20</v>
      </c>
    </row>
    <row r="4575" spans="1:3" x14ac:dyDescent="0.25">
      <c r="A4575">
        <v>9</v>
      </c>
      <c r="B4575">
        <v>94.59</v>
      </c>
      <c r="C4575">
        <v>20</v>
      </c>
    </row>
    <row r="4576" spans="1:3" x14ac:dyDescent="0.25">
      <c r="A4576">
        <v>26</v>
      </c>
      <c r="B4576">
        <v>59.17</v>
      </c>
      <c r="C4576">
        <v>20</v>
      </c>
    </row>
    <row r="4577" spans="1:3" x14ac:dyDescent="0.25">
      <c r="A4577">
        <v>2</v>
      </c>
      <c r="B4577">
        <v>109.1</v>
      </c>
      <c r="C4577">
        <v>20</v>
      </c>
    </row>
    <row r="4578" spans="1:3" x14ac:dyDescent="0.25">
      <c r="A4578">
        <v>6</v>
      </c>
      <c r="B4578">
        <v>83.28</v>
      </c>
      <c r="C4578">
        <v>20</v>
      </c>
    </row>
    <row r="4579" spans="1:3" x14ac:dyDescent="0.25">
      <c r="A4579">
        <v>27</v>
      </c>
      <c r="B4579">
        <v>73</v>
      </c>
      <c r="C4579">
        <v>20</v>
      </c>
    </row>
    <row r="4580" spans="1:3" x14ac:dyDescent="0.25">
      <c r="A4580">
        <v>29</v>
      </c>
      <c r="B4580">
        <v>60.74</v>
      </c>
      <c r="C4580">
        <v>20</v>
      </c>
    </row>
    <row r="4581" spans="1:3" x14ac:dyDescent="0.25">
      <c r="A4581">
        <v>9</v>
      </c>
      <c r="B4581">
        <v>81.180000000000007</v>
      </c>
      <c r="C4581">
        <v>20</v>
      </c>
    </row>
    <row r="4582" spans="1:3" x14ac:dyDescent="0.25">
      <c r="A4582">
        <v>5</v>
      </c>
      <c r="B4582">
        <v>109.4</v>
      </c>
      <c r="C4582">
        <v>20</v>
      </c>
    </row>
    <row r="4583" spans="1:3" x14ac:dyDescent="0.25">
      <c r="A4583">
        <v>26</v>
      </c>
      <c r="B4583">
        <v>70.61</v>
      </c>
      <c r="C4583">
        <v>20</v>
      </c>
    </row>
    <row r="4584" spans="1:3" x14ac:dyDescent="0.25">
      <c r="A4584">
        <v>9</v>
      </c>
      <c r="B4584">
        <v>170.76</v>
      </c>
      <c r="C4584">
        <v>20</v>
      </c>
    </row>
    <row r="4585" spans="1:3" x14ac:dyDescent="0.25">
      <c r="A4585">
        <v>32</v>
      </c>
      <c r="B4585">
        <v>88.33</v>
      </c>
      <c r="C4585">
        <v>20</v>
      </c>
    </row>
    <row r="4586" spans="1:3" x14ac:dyDescent="0.25">
      <c r="A4586">
        <v>5</v>
      </c>
      <c r="B4586">
        <v>75.86</v>
      </c>
      <c r="C4586">
        <v>20</v>
      </c>
    </row>
    <row r="4587" spans="1:3" x14ac:dyDescent="0.25">
      <c r="A4587">
        <v>57</v>
      </c>
      <c r="B4587">
        <v>87.18</v>
      </c>
      <c r="C4587">
        <v>20</v>
      </c>
    </row>
    <row r="4588" spans="1:3" x14ac:dyDescent="0.25">
      <c r="A4588">
        <v>16</v>
      </c>
      <c r="B4588">
        <v>63.63</v>
      </c>
      <c r="C4588">
        <v>20</v>
      </c>
    </row>
    <row r="4589" spans="1:3" x14ac:dyDescent="0.25">
      <c r="A4589">
        <v>59</v>
      </c>
      <c r="B4589">
        <v>60.64</v>
      </c>
      <c r="C4589">
        <v>20</v>
      </c>
    </row>
    <row r="4590" spans="1:3" x14ac:dyDescent="0.25">
      <c r="A4590">
        <v>5</v>
      </c>
      <c r="B4590">
        <v>101.31</v>
      </c>
      <c r="C4590">
        <v>20</v>
      </c>
    </row>
    <row r="4591" spans="1:3" x14ac:dyDescent="0.25">
      <c r="A4591">
        <v>3</v>
      </c>
      <c r="B4591">
        <v>82.91</v>
      </c>
      <c r="C4591">
        <v>19.899999999999999</v>
      </c>
    </row>
    <row r="4592" spans="1:3" x14ac:dyDescent="0.25">
      <c r="A4592">
        <v>2</v>
      </c>
      <c r="B4592">
        <v>80.98</v>
      </c>
      <c r="C4592">
        <v>19.899999999999999</v>
      </c>
    </row>
    <row r="4593" spans="1:3" x14ac:dyDescent="0.25">
      <c r="A4593">
        <v>31</v>
      </c>
      <c r="B4593">
        <v>59.63</v>
      </c>
      <c r="C4593">
        <v>19.899999999999999</v>
      </c>
    </row>
    <row r="4594" spans="1:3" x14ac:dyDescent="0.25">
      <c r="A4594">
        <v>4</v>
      </c>
      <c r="B4594">
        <v>62.48</v>
      </c>
      <c r="C4594">
        <v>19.899999999999999</v>
      </c>
    </row>
    <row r="4595" spans="1:3" x14ac:dyDescent="0.25">
      <c r="A4595">
        <v>23</v>
      </c>
      <c r="B4595">
        <v>95.66</v>
      </c>
      <c r="C4595">
        <v>19.899999999999999</v>
      </c>
    </row>
    <row r="4596" spans="1:3" x14ac:dyDescent="0.25">
      <c r="A4596">
        <v>69</v>
      </c>
      <c r="B4596">
        <v>84.46</v>
      </c>
      <c r="C4596">
        <v>19.899999999999999</v>
      </c>
    </row>
    <row r="4597" spans="1:3" x14ac:dyDescent="0.25">
      <c r="A4597">
        <v>1.64</v>
      </c>
      <c r="B4597">
        <v>90.74</v>
      </c>
      <c r="C4597">
        <v>19.899999999999999</v>
      </c>
    </row>
    <row r="4598" spans="1:3" x14ac:dyDescent="0.25">
      <c r="A4598">
        <v>0.72</v>
      </c>
      <c r="B4598">
        <v>159.79</v>
      </c>
      <c r="C4598">
        <v>19.899999999999999</v>
      </c>
    </row>
    <row r="4599" spans="1:3" x14ac:dyDescent="0.25">
      <c r="A4599">
        <v>48</v>
      </c>
      <c r="B4599">
        <v>74.16</v>
      </c>
      <c r="C4599">
        <v>19.899999999999999</v>
      </c>
    </row>
    <row r="4600" spans="1:3" x14ac:dyDescent="0.25">
      <c r="A4600">
        <v>16</v>
      </c>
      <c r="B4600">
        <v>109.02</v>
      </c>
      <c r="C4600">
        <v>19.8</v>
      </c>
    </row>
    <row r="4601" spans="1:3" x14ac:dyDescent="0.25">
      <c r="A4601">
        <v>65</v>
      </c>
      <c r="B4601">
        <v>82.26</v>
      </c>
      <c r="C4601">
        <v>19.8</v>
      </c>
    </row>
    <row r="4602" spans="1:3" x14ac:dyDescent="0.25">
      <c r="A4602">
        <v>23</v>
      </c>
      <c r="B4602">
        <v>64.099999999999994</v>
      </c>
      <c r="C4602">
        <v>19.8</v>
      </c>
    </row>
    <row r="4603" spans="1:3" x14ac:dyDescent="0.25">
      <c r="A4603">
        <v>1.32</v>
      </c>
      <c r="B4603">
        <v>78.53</v>
      </c>
      <c r="C4603">
        <v>19.8</v>
      </c>
    </row>
    <row r="4604" spans="1:3" x14ac:dyDescent="0.25">
      <c r="A4604">
        <v>35</v>
      </c>
      <c r="B4604">
        <v>83.27</v>
      </c>
      <c r="C4604">
        <v>19.8</v>
      </c>
    </row>
    <row r="4605" spans="1:3" x14ac:dyDescent="0.25">
      <c r="A4605">
        <v>6</v>
      </c>
      <c r="B4605">
        <v>84.1</v>
      </c>
      <c r="C4605">
        <v>19.8</v>
      </c>
    </row>
    <row r="4606" spans="1:3" x14ac:dyDescent="0.25">
      <c r="A4606">
        <v>22</v>
      </c>
      <c r="B4606">
        <v>113.11</v>
      </c>
      <c r="C4606">
        <v>19.8</v>
      </c>
    </row>
    <row r="4607" spans="1:3" x14ac:dyDescent="0.25">
      <c r="A4607">
        <v>24</v>
      </c>
      <c r="B4607">
        <v>104.86</v>
      </c>
      <c r="C4607">
        <v>19.8</v>
      </c>
    </row>
    <row r="4608" spans="1:3" x14ac:dyDescent="0.25">
      <c r="A4608">
        <v>2</v>
      </c>
      <c r="B4608">
        <v>125.03</v>
      </c>
      <c r="C4608">
        <v>19.8</v>
      </c>
    </row>
    <row r="4609" spans="1:3" x14ac:dyDescent="0.25">
      <c r="A4609">
        <v>45</v>
      </c>
      <c r="B4609">
        <v>55.47</v>
      </c>
      <c r="C4609">
        <v>19.8</v>
      </c>
    </row>
    <row r="4610" spans="1:3" x14ac:dyDescent="0.25">
      <c r="A4610">
        <v>2</v>
      </c>
      <c r="B4610">
        <v>105.75</v>
      </c>
      <c r="C4610">
        <v>19.8</v>
      </c>
    </row>
    <row r="4611" spans="1:3" x14ac:dyDescent="0.25">
      <c r="A4611">
        <v>82</v>
      </c>
      <c r="B4611">
        <v>111.81</v>
      </c>
      <c r="C4611">
        <v>19.8</v>
      </c>
    </row>
    <row r="4612" spans="1:3" x14ac:dyDescent="0.25">
      <c r="A4612">
        <v>2</v>
      </c>
      <c r="B4612">
        <v>77.72</v>
      </c>
      <c r="C4612">
        <v>19.8</v>
      </c>
    </row>
    <row r="4613" spans="1:3" x14ac:dyDescent="0.25">
      <c r="A4613">
        <v>21</v>
      </c>
      <c r="B4613">
        <v>73.81</v>
      </c>
      <c r="C4613">
        <v>19.8</v>
      </c>
    </row>
    <row r="4614" spans="1:3" x14ac:dyDescent="0.25">
      <c r="A4614">
        <v>18</v>
      </c>
      <c r="B4614">
        <v>70.89</v>
      </c>
      <c r="C4614">
        <v>19.8</v>
      </c>
    </row>
    <row r="4615" spans="1:3" x14ac:dyDescent="0.25">
      <c r="A4615">
        <v>55</v>
      </c>
      <c r="B4615">
        <v>65.22</v>
      </c>
      <c r="C4615">
        <v>19.8</v>
      </c>
    </row>
    <row r="4616" spans="1:3" x14ac:dyDescent="0.25">
      <c r="A4616">
        <v>13</v>
      </c>
      <c r="B4616">
        <v>87.98</v>
      </c>
      <c r="C4616">
        <v>19.8</v>
      </c>
    </row>
    <row r="4617" spans="1:3" x14ac:dyDescent="0.25">
      <c r="A4617">
        <v>20</v>
      </c>
      <c r="B4617">
        <v>84.62</v>
      </c>
      <c r="C4617">
        <v>19.7</v>
      </c>
    </row>
    <row r="4618" spans="1:3" x14ac:dyDescent="0.25">
      <c r="A4618">
        <v>7</v>
      </c>
      <c r="B4618">
        <v>88.39</v>
      </c>
      <c r="C4618">
        <v>19.7</v>
      </c>
    </row>
    <row r="4619" spans="1:3" x14ac:dyDescent="0.25">
      <c r="A4619">
        <v>18</v>
      </c>
      <c r="B4619">
        <v>80.33</v>
      </c>
      <c r="C4619">
        <v>19.7</v>
      </c>
    </row>
    <row r="4620" spans="1:3" x14ac:dyDescent="0.25">
      <c r="A4620">
        <v>1.64</v>
      </c>
      <c r="B4620">
        <v>56.3</v>
      </c>
      <c r="C4620">
        <v>19.7</v>
      </c>
    </row>
    <row r="4621" spans="1:3" x14ac:dyDescent="0.25">
      <c r="A4621">
        <v>74</v>
      </c>
      <c r="B4621">
        <v>94.67</v>
      </c>
      <c r="C4621">
        <v>19.7</v>
      </c>
    </row>
    <row r="4622" spans="1:3" x14ac:dyDescent="0.25">
      <c r="A4622">
        <v>2</v>
      </c>
      <c r="B4622">
        <v>65.959999999999994</v>
      </c>
      <c r="C4622">
        <v>19.7</v>
      </c>
    </row>
    <row r="4623" spans="1:3" x14ac:dyDescent="0.25">
      <c r="A4623">
        <v>71</v>
      </c>
      <c r="B4623">
        <v>71.38</v>
      </c>
      <c r="C4623">
        <v>19.7</v>
      </c>
    </row>
    <row r="4624" spans="1:3" x14ac:dyDescent="0.25">
      <c r="A4624">
        <v>12</v>
      </c>
      <c r="B4624">
        <v>196.91</v>
      </c>
      <c r="C4624">
        <v>19.7</v>
      </c>
    </row>
    <row r="4625" spans="1:3" x14ac:dyDescent="0.25">
      <c r="A4625">
        <v>78</v>
      </c>
      <c r="B4625">
        <v>78.81</v>
      </c>
      <c r="C4625">
        <v>19.600000000000001</v>
      </c>
    </row>
    <row r="4626" spans="1:3" x14ac:dyDescent="0.25">
      <c r="A4626">
        <v>6</v>
      </c>
      <c r="B4626">
        <v>55.61</v>
      </c>
      <c r="C4626">
        <v>19.600000000000001</v>
      </c>
    </row>
    <row r="4627" spans="1:3" x14ac:dyDescent="0.25">
      <c r="A4627">
        <v>62</v>
      </c>
      <c r="B4627">
        <v>91.82</v>
      </c>
      <c r="C4627">
        <v>19.600000000000001</v>
      </c>
    </row>
    <row r="4628" spans="1:3" x14ac:dyDescent="0.25">
      <c r="A4628">
        <v>5</v>
      </c>
      <c r="B4628">
        <v>60.09</v>
      </c>
      <c r="C4628">
        <v>19.600000000000001</v>
      </c>
    </row>
    <row r="4629" spans="1:3" x14ac:dyDescent="0.25">
      <c r="A4629">
        <v>8</v>
      </c>
      <c r="B4629">
        <v>121.99</v>
      </c>
      <c r="C4629">
        <v>19.600000000000001</v>
      </c>
    </row>
    <row r="4630" spans="1:3" x14ac:dyDescent="0.25">
      <c r="A4630">
        <v>29</v>
      </c>
      <c r="B4630">
        <v>67.56</v>
      </c>
      <c r="C4630">
        <v>19.600000000000001</v>
      </c>
    </row>
    <row r="4631" spans="1:3" x14ac:dyDescent="0.25">
      <c r="A4631">
        <v>0.32</v>
      </c>
      <c r="B4631">
        <v>108.63</v>
      </c>
      <c r="C4631">
        <v>19.600000000000001</v>
      </c>
    </row>
    <row r="4632" spans="1:3" x14ac:dyDescent="0.25">
      <c r="A4632">
        <v>16</v>
      </c>
      <c r="B4632">
        <v>110.63</v>
      </c>
      <c r="C4632">
        <v>19.5</v>
      </c>
    </row>
    <row r="4633" spans="1:3" x14ac:dyDescent="0.25">
      <c r="A4633">
        <v>16</v>
      </c>
      <c r="B4633">
        <v>113.47</v>
      </c>
      <c r="C4633">
        <v>19.5</v>
      </c>
    </row>
    <row r="4634" spans="1:3" x14ac:dyDescent="0.25">
      <c r="A4634">
        <v>35</v>
      </c>
      <c r="B4634">
        <v>109.03</v>
      </c>
      <c r="C4634">
        <v>19.5</v>
      </c>
    </row>
    <row r="4635" spans="1:3" x14ac:dyDescent="0.25">
      <c r="A4635">
        <v>13</v>
      </c>
      <c r="B4635">
        <v>63.26</v>
      </c>
      <c r="C4635">
        <v>19.5</v>
      </c>
    </row>
    <row r="4636" spans="1:3" x14ac:dyDescent="0.25">
      <c r="A4636">
        <v>1.72</v>
      </c>
      <c r="B4636">
        <v>109.51</v>
      </c>
      <c r="C4636">
        <v>19.5</v>
      </c>
    </row>
    <row r="4637" spans="1:3" x14ac:dyDescent="0.25">
      <c r="A4637">
        <v>6</v>
      </c>
      <c r="B4637">
        <v>72.069999999999993</v>
      </c>
      <c r="C4637">
        <v>19.5</v>
      </c>
    </row>
    <row r="4638" spans="1:3" x14ac:dyDescent="0.25">
      <c r="A4638">
        <v>11</v>
      </c>
      <c r="B4638">
        <v>92.17</v>
      </c>
      <c r="C4638">
        <v>19.5</v>
      </c>
    </row>
    <row r="4639" spans="1:3" x14ac:dyDescent="0.25">
      <c r="A4639">
        <v>1.08</v>
      </c>
      <c r="B4639">
        <v>86.09</v>
      </c>
      <c r="C4639">
        <v>19.5</v>
      </c>
    </row>
    <row r="4640" spans="1:3" x14ac:dyDescent="0.25">
      <c r="A4640">
        <v>22</v>
      </c>
      <c r="B4640">
        <v>135.63999999999999</v>
      </c>
      <c r="C4640">
        <v>19.5</v>
      </c>
    </row>
    <row r="4641" spans="1:3" x14ac:dyDescent="0.25">
      <c r="A4641">
        <v>23</v>
      </c>
      <c r="B4641">
        <v>83.86</v>
      </c>
      <c r="C4641">
        <v>19.5</v>
      </c>
    </row>
    <row r="4642" spans="1:3" x14ac:dyDescent="0.25">
      <c r="A4642">
        <v>1.56</v>
      </c>
      <c r="B4642">
        <v>113.4</v>
      </c>
      <c r="C4642">
        <v>19.5</v>
      </c>
    </row>
    <row r="4643" spans="1:3" x14ac:dyDescent="0.25">
      <c r="A4643">
        <v>57</v>
      </c>
      <c r="B4643">
        <v>95.4</v>
      </c>
      <c r="C4643">
        <v>19.5</v>
      </c>
    </row>
    <row r="4644" spans="1:3" x14ac:dyDescent="0.25">
      <c r="A4644">
        <v>25</v>
      </c>
      <c r="B4644">
        <v>134.33000000000001</v>
      </c>
      <c r="C4644">
        <v>19.5</v>
      </c>
    </row>
    <row r="4645" spans="1:3" x14ac:dyDescent="0.25">
      <c r="A4645">
        <v>3</v>
      </c>
      <c r="B4645">
        <v>93.3</v>
      </c>
      <c r="C4645">
        <v>19.5</v>
      </c>
    </row>
    <row r="4646" spans="1:3" x14ac:dyDescent="0.25">
      <c r="A4646">
        <v>14</v>
      </c>
      <c r="B4646">
        <v>65.41</v>
      </c>
      <c r="C4646">
        <v>19.5</v>
      </c>
    </row>
    <row r="4647" spans="1:3" x14ac:dyDescent="0.25">
      <c r="A4647">
        <v>7</v>
      </c>
      <c r="B4647">
        <v>73.27</v>
      </c>
      <c r="C4647">
        <v>19.5</v>
      </c>
    </row>
    <row r="4648" spans="1:3" x14ac:dyDescent="0.25">
      <c r="A4648">
        <v>27</v>
      </c>
      <c r="B4648">
        <v>79.209999999999994</v>
      </c>
      <c r="C4648">
        <v>19.5</v>
      </c>
    </row>
    <row r="4649" spans="1:3" x14ac:dyDescent="0.25">
      <c r="A4649">
        <v>5</v>
      </c>
      <c r="B4649">
        <v>123.49</v>
      </c>
      <c r="C4649">
        <v>19.5</v>
      </c>
    </row>
    <row r="4650" spans="1:3" x14ac:dyDescent="0.25">
      <c r="A4650">
        <v>79</v>
      </c>
      <c r="B4650">
        <v>76.64</v>
      </c>
      <c r="C4650">
        <v>19.5</v>
      </c>
    </row>
    <row r="4651" spans="1:3" x14ac:dyDescent="0.25">
      <c r="A4651">
        <v>17</v>
      </c>
      <c r="B4651">
        <v>81.510000000000005</v>
      </c>
      <c r="C4651">
        <v>19.5</v>
      </c>
    </row>
    <row r="4652" spans="1:3" x14ac:dyDescent="0.25">
      <c r="A4652">
        <v>2</v>
      </c>
      <c r="B4652">
        <v>96.47</v>
      </c>
      <c r="C4652">
        <v>19.5</v>
      </c>
    </row>
    <row r="4653" spans="1:3" x14ac:dyDescent="0.25">
      <c r="A4653">
        <v>81</v>
      </c>
      <c r="B4653">
        <v>78.7</v>
      </c>
      <c r="C4653">
        <v>19.399999999999999</v>
      </c>
    </row>
    <row r="4654" spans="1:3" x14ac:dyDescent="0.25">
      <c r="A4654">
        <v>49</v>
      </c>
      <c r="B4654">
        <v>138.16</v>
      </c>
      <c r="C4654">
        <v>19.399999999999999</v>
      </c>
    </row>
    <row r="4655" spans="1:3" x14ac:dyDescent="0.25">
      <c r="A4655">
        <v>57</v>
      </c>
      <c r="B4655">
        <v>108.53</v>
      </c>
      <c r="C4655">
        <v>19.399999999999999</v>
      </c>
    </row>
    <row r="4656" spans="1:3" x14ac:dyDescent="0.25">
      <c r="A4656">
        <v>2</v>
      </c>
      <c r="B4656">
        <v>103.25</v>
      </c>
      <c r="C4656">
        <v>19.399999999999999</v>
      </c>
    </row>
    <row r="4657" spans="1:3" x14ac:dyDescent="0.25">
      <c r="A4657">
        <v>58</v>
      </c>
      <c r="B4657">
        <v>80.92</v>
      </c>
      <c r="C4657">
        <v>19.399999999999999</v>
      </c>
    </row>
    <row r="4658" spans="1:3" x14ac:dyDescent="0.25">
      <c r="A4658">
        <v>6</v>
      </c>
      <c r="B4658">
        <v>78.260000000000005</v>
      </c>
      <c r="C4658">
        <v>19.399999999999999</v>
      </c>
    </row>
    <row r="4659" spans="1:3" x14ac:dyDescent="0.25">
      <c r="A4659">
        <v>77</v>
      </c>
      <c r="B4659">
        <v>80.849999999999994</v>
      </c>
      <c r="C4659">
        <v>19.399999999999999</v>
      </c>
    </row>
    <row r="4660" spans="1:3" x14ac:dyDescent="0.25">
      <c r="A4660">
        <v>5</v>
      </c>
      <c r="B4660">
        <v>74.790000000000006</v>
      </c>
      <c r="C4660">
        <v>19.399999999999999</v>
      </c>
    </row>
    <row r="4661" spans="1:3" x14ac:dyDescent="0.25">
      <c r="A4661">
        <v>20</v>
      </c>
      <c r="B4661">
        <v>78.97</v>
      </c>
      <c r="C4661">
        <v>19.399999999999999</v>
      </c>
    </row>
    <row r="4662" spans="1:3" x14ac:dyDescent="0.25">
      <c r="A4662">
        <v>34</v>
      </c>
      <c r="B4662">
        <v>112.72</v>
      </c>
      <c r="C4662">
        <v>19.399999999999999</v>
      </c>
    </row>
    <row r="4663" spans="1:3" x14ac:dyDescent="0.25">
      <c r="A4663">
        <v>8</v>
      </c>
      <c r="B4663">
        <v>76.12</v>
      </c>
      <c r="C4663">
        <v>19.399999999999999</v>
      </c>
    </row>
    <row r="4664" spans="1:3" x14ac:dyDescent="0.25">
      <c r="A4664">
        <v>0.24</v>
      </c>
      <c r="B4664">
        <v>57.09</v>
      </c>
      <c r="C4664">
        <v>19.399999999999999</v>
      </c>
    </row>
    <row r="4665" spans="1:3" x14ac:dyDescent="0.25">
      <c r="A4665">
        <v>17</v>
      </c>
      <c r="B4665">
        <v>63.82</v>
      </c>
      <c r="C4665">
        <v>19.399999999999999</v>
      </c>
    </row>
    <row r="4666" spans="1:3" x14ac:dyDescent="0.25">
      <c r="A4666">
        <v>18</v>
      </c>
      <c r="B4666">
        <v>67.92</v>
      </c>
      <c r="C4666">
        <v>19.399999999999999</v>
      </c>
    </row>
    <row r="4667" spans="1:3" x14ac:dyDescent="0.25">
      <c r="A4667">
        <v>5</v>
      </c>
      <c r="B4667">
        <v>71.430000000000007</v>
      </c>
      <c r="C4667">
        <v>19.3</v>
      </c>
    </row>
    <row r="4668" spans="1:3" x14ac:dyDescent="0.25">
      <c r="A4668">
        <v>80</v>
      </c>
      <c r="B4668">
        <v>104.07</v>
      </c>
      <c r="C4668">
        <v>19.3</v>
      </c>
    </row>
    <row r="4669" spans="1:3" x14ac:dyDescent="0.25">
      <c r="A4669">
        <v>49</v>
      </c>
      <c r="B4669">
        <v>83.84</v>
      </c>
      <c r="C4669">
        <v>19.3</v>
      </c>
    </row>
    <row r="4670" spans="1:3" x14ac:dyDescent="0.25">
      <c r="A4670">
        <v>1.24</v>
      </c>
      <c r="B4670">
        <v>109.97</v>
      </c>
      <c r="C4670">
        <v>19.3</v>
      </c>
    </row>
    <row r="4671" spans="1:3" x14ac:dyDescent="0.25">
      <c r="A4671">
        <v>18</v>
      </c>
      <c r="B4671">
        <v>101.09</v>
      </c>
      <c r="C4671">
        <v>19.3</v>
      </c>
    </row>
    <row r="4672" spans="1:3" x14ac:dyDescent="0.25">
      <c r="A4672">
        <v>64</v>
      </c>
      <c r="B4672">
        <v>95.87</v>
      </c>
      <c r="C4672">
        <v>19.3</v>
      </c>
    </row>
    <row r="4673" spans="1:3" x14ac:dyDescent="0.25">
      <c r="A4673">
        <v>16</v>
      </c>
      <c r="B4673">
        <v>84.1</v>
      </c>
      <c r="C4673">
        <v>19.3</v>
      </c>
    </row>
    <row r="4674" spans="1:3" x14ac:dyDescent="0.25">
      <c r="A4674">
        <v>15</v>
      </c>
      <c r="B4674">
        <v>137.27000000000001</v>
      </c>
      <c r="C4674">
        <v>19.3</v>
      </c>
    </row>
    <row r="4675" spans="1:3" x14ac:dyDescent="0.25">
      <c r="A4675">
        <v>5</v>
      </c>
      <c r="B4675">
        <v>101.87</v>
      </c>
      <c r="C4675">
        <v>19.3</v>
      </c>
    </row>
    <row r="4676" spans="1:3" x14ac:dyDescent="0.25">
      <c r="A4676">
        <v>71</v>
      </c>
      <c r="B4676">
        <v>100.61</v>
      </c>
      <c r="C4676">
        <v>19.2</v>
      </c>
    </row>
    <row r="4677" spans="1:3" x14ac:dyDescent="0.25">
      <c r="A4677">
        <v>81</v>
      </c>
      <c r="B4677">
        <v>71.91</v>
      </c>
      <c r="C4677">
        <v>19.2</v>
      </c>
    </row>
    <row r="4678" spans="1:3" x14ac:dyDescent="0.25">
      <c r="A4678">
        <v>12</v>
      </c>
      <c r="B4678">
        <v>90.58</v>
      </c>
      <c r="C4678">
        <v>19.2</v>
      </c>
    </row>
    <row r="4679" spans="1:3" x14ac:dyDescent="0.25">
      <c r="A4679">
        <v>0.88</v>
      </c>
      <c r="B4679">
        <v>157.57</v>
      </c>
      <c r="C4679">
        <v>19.2</v>
      </c>
    </row>
    <row r="4680" spans="1:3" x14ac:dyDescent="0.25">
      <c r="A4680">
        <v>51</v>
      </c>
      <c r="B4680">
        <v>93.67</v>
      </c>
      <c r="C4680">
        <v>19.2</v>
      </c>
    </row>
    <row r="4681" spans="1:3" x14ac:dyDescent="0.25">
      <c r="A4681">
        <v>23</v>
      </c>
      <c r="B4681">
        <v>77.73</v>
      </c>
      <c r="C4681">
        <v>19.2</v>
      </c>
    </row>
    <row r="4682" spans="1:3" x14ac:dyDescent="0.25">
      <c r="A4682">
        <v>8</v>
      </c>
      <c r="B4682">
        <v>105.63</v>
      </c>
      <c r="C4682">
        <v>19.2</v>
      </c>
    </row>
    <row r="4683" spans="1:3" x14ac:dyDescent="0.25">
      <c r="A4683">
        <v>1.24</v>
      </c>
      <c r="B4683">
        <v>84.2</v>
      </c>
      <c r="C4683">
        <v>19.2</v>
      </c>
    </row>
    <row r="4684" spans="1:3" x14ac:dyDescent="0.25">
      <c r="A4684">
        <v>1.24</v>
      </c>
      <c r="B4684">
        <v>77.33</v>
      </c>
      <c r="C4684">
        <v>19.2</v>
      </c>
    </row>
    <row r="4685" spans="1:3" x14ac:dyDescent="0.25">
      <c r="A4685">
        <v>57</v>
      </c>
      <c r="B4685">
        <v>104.36</v>
      </c>
      <c r="C4685">
        <v>19.2</v>
      </c>
    </row>
    <row r="4686" spans="1:3" x14ac:dyDescent="0.25">
      <c r="A4686">
        <v>30</v>
      </c>
      <c r="B4686">
        <v>104.77</v>
      </c>
      <c r="C4686">
        <v>19.2</v>
      </c>
    </row>
    <row r="4687" spans="1:3" x14ac:dyDescent="0.25">
      <c r="A4687">
        <v>6</v>
      </c>
      <c r="B4687">
        <v>115.4</v>
      </c>
      <c r="C4687">
        <v>19.2</v>
      </c>
    </row>
    <row r="4688" spans="1:3" x14ac:dyDescent="0.25">
      <c r="A4688">
        <v>8</v>
      </c>
      <c r="B4688">
        <v>129.66</v>
      </c>
      <c r="C4688">
        <v>19.2</v>
      </c>
    </row>
    <row r="4689" spans="1:3" x14ac:dyDescent="0.25">
      <c r="A4689">
        <v>14</v>
      </c>
      <c r="B4689">
        <v>161.28</v>
      </c>
      <c r="C4689">
        <v>19.100000000000001</v>
      </c>
    </row>
    <row r="4690" spans="1:3" x14ac:dyDescent="0.25">
      <c r="A4690">
        <v>5</v>
      </c>
      <c r="B4690">
        <v>93.07</v>
      </c>
      <c r="C4690">
        <v>19.100000000000001</v>
      </c>
    </row>
    <row r="4691" spans="1:3" x14ac:dyDescent="0.25">
      <c r="A4691">
        <v>3</v>
      </c>
      <c r="B4691">
        <v>114.88</v>
      </c>
      <c r="C4691">
        <v>19.100000000000001</v>
      </c>
    </row>
    <row r="4692" spans="1:3" x14ac:dyDescent="0.25">
      <c r="A4692">
        <v>10</v>
      </c>
      <c r="B4692">
        <v>61.34</v>
      </c>
      <c r="C4692">
        <v>19.100000000000001</v>
      </c>
    </row>
    <row r="4693" spans="1:3" x14ac:dyDescent="0.25">
      <c r="A4693">
        <v>61</v>
      </c>
      <c r="B4693">
        <v>108.18</v>
      </c>
      <c r="C4693">
        <v>19.100000000000001</v>
      </c>
    </row>
    <row r="4694" spans="1:3" x14ac:dyDescent="0.25">
      <c r="A4694">
        <v>11</v>
      </c>
      <c r="B4694">
        <v>76.739999999999995</v>
      </c>
      <c r="C4694">
        <v>19.100000000000001</v>
      </c>
    </row>
    <row r="4695" spans="1:3" x14ac:dyDescent="0.25">
      <c r="A4695">
        <v>28</v>
      </c>
      <c r="B4695">
        <v>111.27</v>
      </c>
      <c r="C4695">
        <v>19.100000000000001</v>
      </c>
    </row>
    <row r="4696" spans="1:3" x14ac:dyDescent="0.25">
      <c r="A4696">
        <v>1.88</v>
      </c>
      <c r="B4696">
        <v>68.349999999999994</v>
      </c>
      <c r="C4696">
        <v>19.100000000000001</v>
      </c>
    </row>
    <row r="4697" spans="1:3" x14ac:dyDescent="0.25">
      <c r="A4697">
        <v>61</v>
      </c>
      <c r="B4697">
        <v>97.86</v>
      </c>
      <c r="C4697">
        <v>19.100000000000001</v>
      </c>
    </row>
    <row r="4698" spans="1:3" x14ac:dyDescent="0.25">
      <c r="A4698">
        <v>10</v>
      </c>
      <c r="B4698">
        <v>102.97</v>
      </c>
      <c r="C4698">
        <v>19.100000000000001</v>
      </c>
    </row>
    <row r="4699" spans="1:3" x14ac:dyDescent="0.25">
      <c r="A4699">
        <v>8</v>
      </c>
      <c r="B4699">
        <v>61.07</v>
      </c>
      <c r="C4699">
        <v>19.100000000000001</v>
      </c>
    </row>
    <row r="4700" spans="1:3" x14ac:dyDescent="0.25">
      <c r="A4700">
        <v>5</v>
      </c>
      <c r="B4700">
        <v>86.11</v>
      </c>
      <c r="C4700">
        <v>19</v>
      </c>
    </row>
    <row r="4701" spans="1:3" x14ac:dyDescent="0.25">
      <c r="A4701">
        <v>5</v>
      </c>
      <c r="B4701">
        <v>100.98</v>
      </c>
      <c r="C4701">
        <v>19</v>
      </c>
    </row>
    <row r="4702" spans="1:3" x14ac:dyDescent="0.25">
      <c r="A4702">
        <v>14</v>
      </c>
      <c r="B4702">
        <v>72.28</v>
      </c>
      <c r="C4702">
        <v>19</v>
      </c>
    </row>
    <row r="4703" spans="1:3" x14ac:dyDescent="0.25">
      <c r="A4703">
        <v>7</v>
      </c>
      <c r="B4703">
        <v>89.38</v>
      </c>
      <c r="C4703">
        <v>19</v>
      </c>
    </row>
    <row r="4704" spans="1:3" x14ac:dyDescent="0.25">
      <c r="A4704">
        <v>1.64</v>
      </c>
      <c r="B4704">
        <v>56.21</v>
      </c>
      <c r="C4704">
        <v>19</v>
      </c>
    </row>
    <row r="4705" spans="1:3" x14ac:dyDescent="0.25">
      <c r="A4705">
        <v>7</v>
      </c>
      <c r="B4705">
        <v>103.5</v>
      </c>
      <c r="C4705">
        <v>19</v>
      </c>
    </row>
    <row r="4706" spans="1:3" x14ac:dyDescent="0.25">
      <c r="A4706">
        <v>4</v>
      </c>
      <c r="B4706">
        <v>87</v>
      </c>
      <c r="C4706">
        <v>19</v>
      </c>
    </row>
    <row r="4707" spans="1:3" x14ac:dyDescent="0.25">
      <c r="A4707">
        <v>7</v>
      </c>
      <c r="B4707">
        <v>64.06</v>
      </c>
      <c r="C4707">
        <v>18.899999999999999</v>
      </c>
    </row>
    <row r="4708" spans="1:3" x14ac:dyDescent="0.25">
      <c r="A4708">
        <v>6</v>
      </c>
      <c r="B4708">
        <v>92.98</v>
      </c>
      <c r="C4708">
        <v>18.899999999999999</v>
      </c>
    </row>
    <row r="4709" spans="1:3" x14ac:dyDescent="0.25">
      <c r="A4709">
        <v>1.4</v>
      </c>
      <c r="B4709">
        <v>90.51</v>
      </c>
      <c r="C4709">
        <v>18.899999999999999</v>
      </c>
    </row>
    <row r="4710" spans="1:3" x14ac:dyDescent="0.25">
      <c r="A4710">
        <v>0.88</v>
      </c>
      <c r="B4710">
        <v>112.19</v>
      </c>
      <c r="C4710">
        <v>18.899999999999999</v>
      </c>
    </row>
    <row r="4711" spans="1:3" x14ac:dyDescent="0.25">
      <c r="A4711">
        <v>3</v>
      </c>
      <c r="B4711">
        <v>115.47</v>
      </c>
      <c r="C4711">
        <v>18.899999999999999</v>
      </c>
    </row>
    <row r="4712" spans="1:3" x14ac:dyDescent="0.25">
      <c r="A4712">
        <v>1.56</v>
      </c>
      <c r="B4712">
        <v>109.12</v>
      </c>
      <c r="C4712">
        <v>18.899999999999999</v>
      </c>
    </row>
    <row r="4713" spans="1:3" x14ac:dyDescent="0.25">
      <c r="A4713">
        <v>7</v>
      </c>
      <c r="B4713">
        <v>69.47</v>
      </c>
      <c r="C4713">
        <v>18.899999999999999</v>
      </c>
    </row>
    <row r="4714" spans="1:3" x14ac:dyDescent="0.25">
      <c r="A4714">
        <v>7</v>
      </c>
      <c r="B4714">
        <v>128.16999999999999</v>
      </c>
      <c r="C4714">
        <v>18.899999999999999</v>
      </c>
    </row>
    <row r="4715" spans="1:3" x14ac:dyDescent="0.25">
      <c r="A4715">
        <v>55</v>
      </c>
      <c r="B4715">
        <v>83.09</v>
      </c>
      <c r="C4715">
        <v>18.8</v>
      </c>
    </row>
    <row r="4716" spans="1:3" x14ac:dyDescent="0.25">
      <c r="A4716">
        <v>63</v>
      </c>
      <c r="B4716">
        <v>78.430000000000007</v>
      </c>
      <c r="C4716">
        <v>18.8</v>
      </c>
    </row>
    <row r="4717" spans="1:3" x14ac:dyDescent="0.25">
      <c r="A4717">
        <v>8</v>
      </c>
      <c r="B4717">
        <v>133.63</v>
      </c>
      <c r="C4717">
        <v>18.8</v>
      </c>
    </row>
    <row r="4718" spans="1:3" x14ac:dyDescent="0.25">
      <c r="A4718">
        <v>8</v>
      </c>
      <c r="B4718">
        <v>89.57</v>
      </c>
      <c r="C4718">
        <v>18.8</v>
      </c>
    </row>
    <row r="4719" spans="1:3" x14ac:dyDescent="0.25">
      <c r="A4719">
        <v>9</v>
      </c>
      <c r="B4719">
        <v>114.99</v>
      </c>
      <c r="C4719">
        <v>18.8</v>
      </c>
    </row>
    <row r="4720" spans="1:3" x14ac:dyDescent="0.25">
      <c r="A4720">
        <v>1.64</v>
      </c>
      <c r="B4720">
        <v>137.22</v>
      </c>
      <c r="C4720">
        <v>18.8</v>
      </c>
    </row>
    <row r="4721" spans="1:3" x14ac:dyDescent="0.25">
      <c r="A4721">
        <v>11</v>
      </c>
      <c r="B4721">
        <v>81.31</v>
      </c>
      <c r="C4721">
        <v>18.8</v>
      </c>
    </row>
    <row r="4722" spans="1:3" x14ac:dyDescent="0.25">
      <c r="A4722">
        <v>4</v>
      </c>
      <c r="B4722">
        <v>103.34</v>
      </c>
      <c r="C4722">
        <v>18.8</v>
      </c>
    </row>
    <row r="4723" spans="1:3" x14ac:dyDescent="0.25">
      <c r="A4723">
        <v>7</v>
      </c>
      <c r="B4723">
        <v>74.959999999999994</v>
      </c>
      <c r="C4723">
        <v>18.8</v>
      </c>
    </row>
    <row r="4724" spans="1:3" x14ac:dyDescent="0.25">
      <c r="A4724">
        <v>4</v>
      </c>
      <c r="B4724">
        <v>71.25</v>
      </c>
      <c r="C4724">
        <v>18.8</v>
      </c>
    </row>
    <row r="4725" spans="1:3" x14ac:dyDescent="0.25">
      <c r="A4725">
        <v>8</v>
      </c>
      <c r="B4725">
        <v>98.9</v>
      </c>
      <c r="C4725">
        <v>18.8</v>
      </c>
    </row>
    <row r="4726" spans="1:3" x14ac:dyDescent="0.25">
      <c r="A4726">
        <v>23</v>
      </c>
      <c r="B4726">
        <v>64.94</v>
      </c>
      <c r="C4726">
        <v>18.8</v>
      </c>
    </row>
    <row r="4727" spans="1:3" x14ac:dyDescent="0.25">
      <c r="A4727">
        <v>2</v>
      </c>
      <c r="B4727">
        <v>82.3</v>
      </c>
      <c r="C4727">
        <v>18.8</v>
      </c>
    </row>
    <row r="4728" spans="1:3" x14ac:dyDescent="0.25">
      <c r="A4728">
        <v>3</v>
      </c>
      <c r="B4728">
        <v>72.760000000000005</v>
      </c>
      <c r="C4728">
        <v>18.8</v>
      </c>
    </row>
    <row r="4729" spans="1:3" x14ac:dyDescent="0.25">
      <c r="A4729">
        <v>14</v>
      </c>
      <c r="B4729">
        <v>71.8</v>
      </c>
      <c r="C4729">
        <v>18.8</v>
      </c>
    </row>
    <row r="4730" spans="1:3" x14ac:dyDescent="0.25">
      <c r="A4730">
        <v>23</v>
      </c>
      <c r="B4730">
        <v>125.26</v>
      </c>
      <c r="C4730">
        <v>18.7</v>
      </c>
    </row>
    <row r="4731" spans="1:3" x14ac:dyDescent="0.25">
      <c r="A4731">
        <v>9</v>
      </c>
      <c r="B4731">
        <v>121.8</v>
      </c>
      <c r="C4731">
        <v>18.7</v>
      </c>
    </row>
    <row r="4732" spans="1:3" x14ac:dyDescent="0.25">
      <c r="A4732">
        <v>33</v>
      </c>
      <c r="B4732">
        <v>89.98</v>
      </c>
      <c r="C4732">
        <v>18.7</v>
      </c>
    </row>
    <row r="4733" spans="1:3" x14ac:dyDescent="0.25">
      <c r="A4733">
        <v>16</v>
      </c>
      <c r="B4733">
        <v>122.46</v>
      </c>
      <c r="C4733">
        <v>18.7</v>
      </c>
    </row>
    <row r="4734" spans="1:3" x14ac:dyDescent="0.25">
      <c r="A4734">
        <v>12</v>
      </c>
      <c r="B4734">
        <v>96.15</v>
      </c>
      <c r="C4734">
        <v>18.7</v>
      </c>
    </row>
    <row r="4735" spans="1:3" x14ac:dyDescent="0.25">
      <c r="A4735">
        <v>1.08</v>
      </c>
      <c r="B4735">
        <v>167.66</v>
      </c>
      <c r="C4735">
        <v>18.7</v>
      </c>
    </row>
    <row r="4736" spans="1:3" x14ac:dyDescent="0.25">
      <c r="A4736">
        <v>64</v>
      </c>
      <c r="B4736">
        <v>63.32</v>
      </c>
      <c r="C4736">
        <v>18.7</v>
      </c>
    </row>
    <row r="4737" spans="1:3" x14ac:dyDescent="0.25">
      <c r="A4737">
        <v>10</v>
      </c>
      <c r="B4737">
        <v>84.02</v>
      </c>
      <c r="C4737">
        <v>18.7</v>
      </c>
    </row>
    <row r="4738" spans="1:3" x14ac:dyDescent="0.25">
      <c r="A4738">
        <v>9</v>
      </c>
      <c r="B4738">
        <v>90.22</v>
      </c>
      <c r="C4738">
        <v>18.7</v>
      </c>
    </row>
    <row r="4739" spans="1:3" x14ac:dyDescent="0.25">
      <c r="A4739">
        <v>50</v>
      </c>
      <c r="B4739">
        <v>69.92</v>
      </c>
      <c r="C4739">
        <v>18.7</v>
      </c>
    </row>
    <row r="4740" spans="1:3" x14ac:dyDescent="0.25">
      <c r="A4740">
        <v>1.32</v>
      </c>
      <c r="B4740">
        <v>81.05</v>
      </c>
      <c r="C4740">
        <v>18.7</v>
      </c>
    </row>
    <row r="4741" spans="1:3" x14ac:dyDescent="0.25">
      <c r="A4741">
        <v>4</v>
      </c>
      <c r="B4741">
        <v>100.19</v>
      </c>
      <c r="C4741">
        <v>18.7</v>
      </c>
    </row>
    <row r="4742" spans="1:3" x14ac:dyDescent="0.25">
      <c r="A4742">
        <v>26</v>
      </c>
      <c r="B4742">
        <v>116.68</v>
      </c>
      <c r="C4742">
        <v>18.7</v>
      </c>
    </row>
    <row r="4743" spans="1:3" x14ac:dyDescent="0.25">
      <c r="A4743">
        <v>11</v>
      </c>
      <c r="B4743">
        <v>90.69</v>
      </c>
      <c r="C4743">
        <v>18.600000000000001</v>
      </c>
    </row>
    <row r="4744" spans="1:3" x14ac:dyDescent="0.25">
      <c r="A4744">
        <v>10</v>
      </c>
      <c r="B4744">
        <v>124.6</v>
      </c>
      <c r="C4744">
        <v>18.600000000000001</v>
      </c>
    </row>
    <row r="4745" spans="1:3" x14ac:dyDescent="0.25">
      <c r="A4745">
        <v>5</v>
      </c>
      <c r="B4745">
        <v>70</v>
      </c>
      <c r="C4745">
        <v>18.600000000000001</v>
      </c>
    </row>
    <row r="4746" spans="1:3" x14ac:dyDescent="0.25">
      <c r="A4746">
        <v>6</v>
      </c>
      <c r="B4746">
        <v>108.23</v>
      </c>
      <c r="C4746">
        <v>18.600000000000001</v>
      </c>
    </row>
    <row r="4747" spans="1:3" x14ac:dyDescent="0.25">
      <c r="A4747">
        <v>13</v>
      </c>
      <c r="B4747">
        <v>85.81</v>
      </c>
      <c r="C4747">
        <v>18.600000000000001</v>
      </c>
    </row>
    <row r="4748" spans="1:3" x14ac:dyDescent="0.25">
      <c r="A4748">
        <v>20</v>
      </c>
      <c r="B4748">
        <v>102.42</v>
      </c>
      <c r="C4748">
        <v>18.600000000000001</v>
      </c>
    </row>
    <row r="4749" spans="1:3" x14ac:dyDescent="0.25">
      <c r="A4749">
        <v>0.24</v>
      </c>
      <c r="B4749">
        <v>58.35</v>
      </c>
      <c r="C4749">
        <v>18.600000000000001</v>
      </c>
    </row>
    <row r="4750" spans="1:3" x14ac:dyDescent="0.25">
      <c r="A4750">
        <v>6</v>
      </c>
      <c r="B4750">
        <v>66.33</v>
      </c>
      <c r="C4750">
        <v>18.600000000000001</v>
      </c>
    </row>
    <row r="4751" spans="1:3" x14ac:dyDescent="0.25">
      <c r="A4751">
        <v>1.88</v>
      </c>
      <c r="B4751">
        <v>100.74</v>
      </c>
      <c r="C4751">
        <v>18.600000000000001</v>
      </c>
    </row>
    <row r="4752" spans="1:3" x14ac:dyDescent="0.25">
      <c r="A4752">
        <v>10</v>
      </c>
      <c r="B4752">
        <v>82.59</v>
      </c>
      <c r="C4752">
        <v>18.600000000000001</v>
      </c>
    </row>
    <row r="4753" spans="1:3" x14ac:dyDescent="0.25">
      <c r="A4753">
        <v>14</v>
      </c>
      <c r="B4753">
        <v>60.7</v>
      </c>
      <c r="C4753">
        <v>18.600000000000001</v>
      </c>
    </row>
    <row r="4754" spans="1:3" x14ac:dyDescent="0.25">
      <c r="A4754">
        <v>1.8</v>
      </c>
      <c r="B4754">
        <v>96.62</v>
      </c>
      <c r="C4754">
        <v>18.600000000000001</v>
      </c>
    </row>
    <row r="4755" spans="1:3" x14ac:dyDescent="0.25">
      <c r="A4755">
        <v>25</v>
      </c>
      <c r="B4755">
        <v>68.069999999999993</v>
      </c>
      <c r="C4755">
        <v>18.600000000000001</v>
      </c>
    </row>
    <row r="4756" spans="1:3" x14ac:dyDescent="0.25">
      <c r="A4756">
        <v>4</v>
      </c>
      <c r="B4756">
        <v>81.33</v>
      </c>
      <c r="C4756">
        <v>18.600000000000001</v>
      </c>
    </row>
    <row r="4757" spans="1:3" x14ac:dyDescent="0.25">
      <c r="A4757">
        <v>1.32</v>
      </c>
      <c r="B4757">
        <v>75.22</v>
      </c>
      <c r="C4757">
        <v>18.600000000000001</v>
      </c>
    </row>
    <row r="4758" spans="1:3" x14ac:dyDescent="0.25">
      <c r="A4758">
        <v>4</v>
      </c>
      <c r="B4758">
        <v>81.87</v>
      </c>
      <c r="C4758">
        <v>18.600000000000001</v>
      </c>
    </row>
    <row r="4759" spans="1:3" x14ac:dyDescent="0.25">
      <c r="A4759">
        <v>12</v>
      </c>
      <c r="B4759">
        <v>69.25</v>
      </c>
      <c r="C4759">
        <v>18.600000000000001</v>
      </c>
    </row>
    <row r="4760" spans="1:3" x14ac:dyDescent="0.25">
      <c r="A4760">
        <v>7</v>
      </c>
      <c r="B4760">
        <v>77.12</v>
      </c>
      <c r="C4760">
        <v>18.600000000000001</v>
      </c>
    </row>
    <row r="4761" spans="1:3" x14ac:dyDescent="0.25">
      <c r="A4761">
        <v>13</v>
      </c>
      <c r="B4761">
        <v>103.08</v>
      </c>
      <c r="C4761">
        <v>18.600000000000001</v>
      </c>
    </row>
    <row r="4762" spans="1:3" x14ac:dyDescent="0.25">
      <c r="A4762">
        <v>8</v>
      </c>
      <c r="B4762">
        <v>88.83</v>
      </c>
      <c r="C4762">
        <v>18.5</v>
      </c>
    </row>
    <row r="4763" spans="1:3" x14ac:dyDescent="0.25">
      <c r="A4763">
        <v>1.48</v>
      </c>
      <c r="B4763">
        <v>55.51</v>
      </c>
      <c r="C4763">
        <v>18.5</v>
      </c>
    </row>
    <row r="4764" spans="1:3" x14ac:dyDescent="0.25">
      <c r="A4764">
        <v>5</v>
      </c>
      <c r="B4764">
        <v>102.04</v>
      </c>
      <c r="C4764">
        <v>18.5</v>
      </c>
    </row>
    <row r="4765" spans="1:3" x14ac:dyDescent="0.25">
      <c r="A4765">
        <v>0.24</v>
      </c>
      <c r="B4765">
        <v>146.97</v>
      </c>
      <c r="C4765">
        <v>18.5</v>
      </c>
    </row>
    <row r="4766" spans="1:3" x14ac:dyDescent="0.25">
      <c r="A4766">
        <v>1.72</v>
      </c>
      <c r="B4766">
        <v>127.29</v>
      </c>
      <c r="C4766">
        <v>18.5</v>
      </c>
    </row>
    <row r="4767" spans="1:3" x14ac:dyDescent="0.25">
      <c r="A4767">
        <v>9</v>
      </c>
      <c r="B4767">
        <v>64.2</v>
      </c>
      <c r="C4767">
        <v>18.5</v>
      </c>
    </row>
    <row r="4768" spans="1:3" x14ac:dyDescent="0.25">
      <c r="A4768">
        <v>42</v>
      </c>
      <c r="B4768">
        <v>98.53</v>
      </c>
      <c r="C4768">
        <v>18.5</v>
      </c>
    </row>
    <row r="4769" spans="1:3" x14ac:dyDescent="0.25">
      <c r="A4769">
        <v>2</v>
      </c>
      <c r="B4769">
        <v>100.66</v>
      </c>
      <c r="C4769">
        <v>18.5</v>
      </c>
    </row>
    <row r="4770" spans="1:3" x14ac:dyDescent="0.25">
      <c r="A4770">
        <v>8</v>
      </c>
      <c r="B4770">
        <v>104.3</v>
      </c>
      <c r="C4770">
        <v>18.5</v>
      </c>
    </row>
    <row r="4771" spans="1:3" x14ac:dyDescent="0.25">
      <c r="A4771">
        <v>13</v>
      </c>
      <c r="B4771">
        <v>63.22</v>
      </c>
      <c r="C4771">
        <v>18.5</v>
      </c>
    </row>
    <row r="4772" spans="1:3" x14ac:dyDescent="0.25">
      <c r="A4772">
        <v>10</v>
      </c>
      <c r="B4772">
        <v>83.03</v>
      </c>
      <c r="C4772">
        <v>18.5</v>
      </c>
    </row>
    <row r="4773" spans="1:3" x14ac:dyDescent="0.25">
      <c r="A4773">
        <v>19</v>
      </c>
      <c r="B4773">
        <v>80.540000000000006</v>
      </c>
      <c r="C4773">
        <v>18.5</v>
      </c>
    </row>
    <row r="4774" spans="1:3" x14ac:dyDescent="0.25">
      <c r="A4774">
        <v>5</v>
      </c>
      <c r="B4774">
        <v>163.69999999999999</v>
      </c>
      <c r="C4774">
        <v>18.399999999999999</v>
      </c>
    </row>
    <row r="4775" spans="1:3" x14ac:dyDescent="0.25">
      <c r="A4775">
        <v>8</v>
      </c>
      <c r="B4775">
        <v>65.319999999999993</v>
      </c>
      <c r="C4775">
        <v>18.399999999999999</v>
      </c>
    </row>
    <row r="4776" spans="1:3" x14ac:dyDescent="0.25">
      <c r="A4776">
        <v>4</v>
      </c>
      <c r="B4776">
        <v>105.76</v>
      </c>
      <c r="C4776">
        <v>18.399999999999999</v>
      </c>
    </row>
    <row r="4777" spans="1:3" x14ac:dyDescent="0.25">
      <c r="A4777">
        <v>5</v>
      </c>
      <c r="B4777">
        <v>82.41</v>
      </c>
      <c r="C4777">
        <v>18.399999999999999</v>
      </c>
    </row>
    <row r="4778" spans="1:3" x14ac:dyDescent="0.25">
      <c r="A4778">
        <v>2</v>
      </c>
      <c r="B4778">
        <v>93.74</v>
      </c>
      <c r="C4778">
        <v>18.399999999999999</v>
      </c>
    </row>
    <row r="4779" spans="1:3" x14ac:dyDescent="0.25">
      <c r="A4779">
        <v>2</v>
      </c>
      <c r="B4779">
        <v>112.92</v>
      </c>
      <c r="C4779">
        <v>18.399999999999999</v>
      </c>
    </row>
    <row r="4780" spans="1:3" x14ac:dyDescent="0.25">
      <c r="A4780">
        <v>13</v>
      </c>
      <c r="B4780">
        <v>105.22</v>
      </c>
      <c r="C4780">
        <v>18.399999999999999</v>
      </c>
    </row>
    <row r="4781" spans="1:3" x14ac:dyDescent="0.25">
      <c r="A4781">
        <v>8</v>
      </c>
      <c r="B4781">
        <v>84.6</v>
      </c>
      <c r="C4781">
        <v>18.399999999999999</v>
      </c>
    </row>
    <row r="4782" spans="1:3" x14ac:dyDescent="0.25">
      <c r="A4782">
        <v>56</v>
      </c>
      <c r="B4782">
        <v>62.68</v>
      </c>
      <c r="C4782">
        <v>18.399999999999999</v>
      </c>
    </row>
    <row r="4783" spans="1:3" x14ac:dyDescent="0.25">
      <c r="A4783">
        <v>8</v>
      </c>
      <c r="B4783">
        <v>104.03</v>
      </c>
      <c r="C4783">
        <v>18.399999999999999</v>
      </c>
    </row>
    <row r="4784" spans="1:3" x14ac:dyDescent="0.25">
      <c r="A4784">
        <v>13</v>
      </c>
      <c r="B4784">
        <v>114.84</v>
      </c>
      <c r="C4784">
        <v>18.3</v>
      </c>
    </row>
    <row r="4785" spans="1:3" x14ac:dyDescent="0.25">
      <c r="A4785">
        <v>10</v>
      </c>
      <c r="B4785">
        <v>59.49</v>
      </c>
      <c r="C4785">
        <v>18.3</v>
      </c>
    </row>
    <row r="4786" spans="1:3" x14ac:dyDescent="0.25">
      <c r="A4786">
        <v>8</v>
      </c>
      <c r="B4786">
        <v>106.4</v>
      </c>
      <c r="C4786">
        <v>18.3</v>
      </c>
    </row>
    <row r="4787" spans="1:3" x14ac:dyDescent="0.25">
      <c r="A4787">
        <v>3</v>
      </c>
      <c r="B4787">
        <v>111.21</v>
      </c>
      <c r="C4787">
        <v>18.3</v>
      </c>
    </row>
    <row r="4788" spans="1:3" x14ac:dyDescent="0.25">
      <c r="A4788">
        <v>8</v>
      </c>
      <c r="B4788">
        <v>86.84</v>
      </c>
      <c r="C4788">
        <v>18.3</v>
      </c>
    </row>
    <row r="4789" spans="1:3" x14ac:dyDescent="0.25">
      <c r="A4789">
        <v>1</v>
      </c>
      <c r="B4789">
        <v>101.31</v>
      </c>
      <c r="C4789">
        <v>18.3</v>
      </c>
    </row>
    <row r="4790" spans="1:3" x14ac:dyDescent="0.25">
      <c r="A4790">
        <v>81</v>
      </c>
      <c r="B4790">
        <v>114.88</v>
      </c>
      <c r="C4790">
        <v>18.3</v>
      </c>
    </row>
    <row r="4791" spans="1:3" x14ac:dyDescent="0.25">
      <c r="A4791">
        <v>3</v>
      </c>
      <c r="B4791">
        <v>77.87</v>
      </c>
      <c r="C4791">
        <v>18.3</v>
      </c>
    </row>
    <row r="4792" spans="1:3" x14ac:dyDescent="0.25">
      <c r="A4792">
        <v>15</v>
      </c>
      <c r="B4792">
        <v>87.1</v>
      </c>
      <c r="C4792">
        <v>18.3</v>
      </c>
    </row>
    <row r="4793" spans="1:3" x14ac:dyDescent="0.25">
      <c r="A4793">
        <v>16</v>
      </c>
      <c r="B4793">
        <v>86.32</v>
      </c>
      <c r="C4793">
        <v>18.3</v>
      </c>
    </row>
    <row r="4794" spans="1:3" x14ac:dyDescent="0.25">
      <c r="A4794">
        <v>23</v>
      </c>
      <c r="B4794">
        <v>88.19</v>
      </c>
      <c r="C4794">
        <v>18.3</v>
      </c>
    </row>
    <row r="4795" spans="1:3" x14ac:dyDescent="0.25">
      <c r="A4795">
        <v>0.56000000000000005</v>
      </c>
      <c r="B4795">
        <v>80.92</v>
      </c>
      <c r="C4795">
        <v>18.3</v>
      </c>
    </row>
    <row r="4796" spans="1:3" x14ac:dyDescent="0.25">
      <c r="A4796">
        <v>7</v>
      </c>
      <c r="B4796">
        <v>103.11</v>
      </c>
      <c r="C4796">
        <v>18.3</v>
      </c>
    </row>
    <row r="4797" spans="1:3" x14ac:dyDescent="0.25">
      <c r="A4797">
        <v>15</v>
      </c>
      <c r="B4797">
        <v>77.569999999999993</v>
      </c>
      <c r="C4797">
        <v>18.3</v>
      </c>
    </row>
    <row r="4798" spans="1:3" x14ac:dyDescent="0.25">
      <c r="A4798">
        <v>38</v>
      </c>
      <c r="B4798">
        <v>167.16</v>
      </c>
      <c r="C4798">
        <v>18.3</v>
      </c>
    </row>
    <row r="4799" spans="1:3" x14ac:dyDescent="0.25">
      <c r="A4799">
        <v>17</v>
      </c>
      <c r="B4799">
        <v>120.58</v>
      </c>
      <c r="C4799">
        <v>18.3</v>
      </c>
    </row>
    <row r="4800" spans="1:3" x14ac:dyDescent="0.25">
      <c r="A4800">
        <v>77</v>
      </c>
      <c r="B4800">
        <v>59.91</v>
      </c>
      <c r="C4800">
        <v>18.3</v>
      </c>
    </row>
    <row r="4801" spans="1:3" x14ac:dyDescent="0.25">
      <c r="A4801">
        <v>12</v>
      </c>
      <c r="B4801">
        <v>64.08</v>
      </c>
      <c r="C4801">
        <v>18.2</v>
      </c>
    </row>
    <row r="4802" spans="1:3" x14ac:dyDescent="0.25">
      <c r="A4802">
        <v>13</v>
      </c>
      <c r="B4802">
        <v>137.44999999999999</v>
      </c>
      <c r="C4802">
        <v>18.2</v>
      </c>
    </row>
    <row r="4803" spans="1:3" x14ac:dyDescent="0.25">
      <c r="A4803">
        <v>5</v>
      </c>
      <c r="B4803">
        <v>71.92</v>
      </c>
      <c r="C4803">
        <v>18.2</v>
      </c>
    </row>
    <row r="4804" spans="1:3" x14ac:dyDescent="0.25">
      <c r="A4804">
        <v>2</v>
      </c>
      <c r="B4804">
        <v>111.32</v>
      </c>
      <c r="C4804">
        <v>18.2</v>
      </c>
    </row>
    <row r="4805" spans="1:3" x14ac:dyDescent="0.25">
      <c r="A4805">
        <v>8</v>
      </c>
      <c r="B4805">
        <v>72.81</v>
      </c>
      <c r="C4805">
        <v>18.2</v>
      </c>
    </row>
    <row r="4806" spans="1:3" x14ac:dyDescent="0.25">
      <c r="A4806">
        <v>74</v>
      </c>
      <c r="B4806">
        <v>83.58</v>
      </c>
      <c r="C4806">
        <v>18.2</v>
      </c>
    </row>
    <row r="4807" spans="1:3" x14ac:dyDescent="0.25">
      <c r="A4807">
        <v>11</v>
      </c>
      <c r="B4807">
        <v>68.62</v>
      </c>
      <c r="C4807">
        <v>18.2</v>
      </c>
    </row>
    <row r="4808" spans="1:3" x14ac:dyDescent="0.25">
      <c r="A4808">
        <v>4</v>
      </c>
      <c r="B4808">
        <v>112.83</v>
      </c>
      <c r="C4808">
        <v>18.2</v>
      </c>
    </row>
    <row r="4809" spans="1:3" x14ac:dyDescent="0.25">
      <c r="A4809">
        <v>1.08</v>
      </c>
      <c r="B4809">
        <v>109.33</v>
      </c>
      <c r="C4809">
        <v>18.2</v>
      </c>
    </row>
    <row r="4810" spans="1:3" x14ac:dyDescent="0.25">
      <c r="A4810">
        <v>1.4</v>
      </c>
      <c r="B4810">
        <v>126.18</v>
      </c>
      <c r="C4810">
        <v>18.100000000000001</v>
      </c>
    </row>
    <row r="4811" spans="1:3" x14ac:dyDescent="0.25">
      <c r="A4811">
        <v>5</v>
      </c>
      <c r="B4811">
        <v>145.71</v>
      </c>
      <c r="C4811">
        <v>18.100000000000001</v>
      </c>
    </row>
    <row r="4812" spans="1:3" x14ac:dyDescent="0.25">
      <c r="A4812">
        <v>10</v>
      </c>
      <c r="B4812">
        <v>112.34</v>
      </c>
      <c r="C4812">
        <v>18.100000000000001</v>
      </c>
    </row>
    <row r="4813" spans="1:3" x14ac:dyDescent="0.25">
      <c r="A4813">
        <v>8</v>
      </c>
      <c r="B4813">
        <v>90.26</v>
      </c>
      <c r="C4813">
        <v>18.100000000000001</v>
      </c>
    </row>
    <row r="4814" spans="1:3" x14ac:dyDescent="0.25">
      <c r="A4814">
        <v>11</v>
      </c>
      <c r="B4814">
        <v>56.33</v>
      </c>
      <c r="C4814">
        <v>18.100000000000001</v>
      </c>
    </row>
    <row r="4815" spans="1:3" x14ac:dyDescent="0.25">
      <c r="A4815">
        <v>2</v>
      </c>
      <c r="B4815">
        <v>114.02</v>
      </c>
      <c r="C4815">
        <v>18.100000000000001</v>
      </c>
    </row>
    <row r="4816" spans="1:3" x14ac:dyDescent="0.25">
      <c r="A4816">
        <v>55</v>
      </c>
      <c r="B4816">
        <v>88.65</v>
      </c>
      <c r="C4816">
        <v>18.100000000000001</v>
      </c>
    </row>
    <row r="4817" spans="1:3" x14ac:dyDescent="0.25">
      <c r="A4817">
        <v>15</v>
      </c>
      <c r="B4817">
        <v>95.86</v>
      </c>
      <c r="C4817">
        <v>18.100000000000001</v>
      </c>
    </row>
    <row r="4818" spans="1:3" x14ac:dyDescent="0.25">
      <c r="A4818">
        <v>12</v>
      </c>
      <c r="B4818">
        <v>117.04</v>
      </c>
      <c r="C4818">
        <v>18.100000000000001</v>
      </c>
    </row>
    <row r="4819" spans="1:3" x14ac:dyDescent="0.25">
      <c r="A4819">
        <v>1.64</v>
      </c>
      <c r="B4819">
        <v>69.89</v>
      </c>
      <c r="C4819">
        <v>18.100000000000001</v>
      </c>
    </row>
    <row r="4820" spans="1:3" x14ac:dyDescent="0.25">
      <c r="A4820">
        <v>7</v>
      </c>
      <c r="B4820">
        <v>77.760000000000005</v>
      </c>
      <c r="C4820">
        <v>18.100000000000001</v>
      </c>
    </row>
    <row r="4821" spans="1:3" x14ac:dyDescent="0.25">
      <c r="A4821">
        <v>5</v>
      </c>
      <c r="B4821">
        <v>83.75</v>
      </c>
      <c r="C4821">
        <v>18.100000000000001</v>
      </c>
    </row>
    <row r="4822" spans="1:3" x14ac:dyDescent="0.25">
      <c r="A4822">
        <v>3</v>
      </c>
      <c r="B4822">
        <v>95.12</v>
      </c>
      <c r="C4822">
        <v>18</v>
      </c>
    </row>
    <row r="4823" spans="1:3" x14ac:dyDescent="0.25">
      <c r="A4823">
        <v>2</v>
      </c>
      <c r="B4823">
        <v>92.48</v>
      </c>
      <c r="C4823">
        <v>18</v>
      </c>
    </row>
    <row r="4824" spans="1:3" x14ac:dyDescent="0.25">
      <c r="A4824">
        <v>9</v>
      </c>
      <c r="B4824">
        <v>69.87</v>
      </c>
      <c r="C4824">
        <v>18</v>
      </c>
    </row>
    <row r="4825" spans="1:3" x14ac:dyDescent="0.25">
      <c r="A4825">
        <v>2</v>
      </c>
      <c r="B4825">
        <v>165.11</v>
      </c>
      <c r="C4825">
        <v>18</v>
      </c>
    </row>
    <row r="4826" spans="1:3" x14ac:dyDescent="0.25">
      <c r="A4826">
        <v>3</v>
      </c>
      <c r="B4826">
        <v>100.91</v>
      </c>
      <c r="C4826">
        <v>18</v>
      </c>
    </row>
    <row r="4827" spans="1:3" x14ac:dyDescent="0.25">
      <c r="A4827">
        <v>2</v>
      </c>
      <c r="B4827">
        <v>94.75</v>
      </c>
      <c r="C4827">
        <v>18</v>
      </c>
    </row>
    <row r="4828" spans="1:3" x14ac:dyDescent="0.25">
      <c r="A4828">
        <v>3</v>
      </c>
      <c r="B4828">
        <v>68.34</v>
      </c>
      <c r="C4828">
        <v>18</v>
      </c>
    </row>
    <row r="4829" spans="1:3" x14ac:dyDescent="0.25">
      <c r="A4829">
        <v>8</v>
      </c>
      <c r="B4829">
        <v>56.3</v>
      </c>
      <c r="C4829">
        <v>18</v>
      </c>
    </row>
    <row r="4830" spans="1:3" x14ac:dyDescent="0.25">
      <c r="A4830">
        <v>2</v>
      </c>
      <c r="B4830">
        <v>86.57</v>
      </c>
      <c r="C4830">
        <v>18</v>
      </c>
    </row>
    <row r="4831" spans="1:3" x14ac:dyDescent="0.25">
      <c r="A4831">
        <v>5</v>
      </c>
      <c r="B4831">
        <v>92.56</v>
      </c>
      <c r="C4831">
        <v>18</v>
      </c>
    </row>
    <row r="4832" spans="1:3" x14ac:dyDescent="0.25">
      <c r="A4832">
        <v>10</v>
      </c>
      <c r="B4832">
        <v>68.94</v>
      </c>
      <c r="C4832">
        <v>18</v>
      </c>
    </row>
    <row r="4833" spans="1:3" x14ac:dyDescent="0.25">
      <c r="A4833">
        <v>8</v>
      </c>
      <c r="B4833">
        <v>91.53</v>
      </c>
      <c r="C4833">
        <v>18</v>
      </c>
    </row>
    <row r="4834" spans="1:3" x14ac:dyDescent="0.25">
      <c r="A4834">
        <v>1.88</v>
      </c>
      <c r="B4834">
        <v>80.83</v>
      </c>
      <c r="C4834">
        <v>18</v>
      </c>
    </row>
    <row r="4835" spans="1:3" x14ac:dyDescent="0.25">
      <c r="A4835">
        <v>9</v>
      </c>
      <c r="B4835">
        <v>76.88</v>
      </c>
      <c r="C4835">
        <v>18</v>
      </c>
    </row>
    <row r="4836" spans="1:3" x14ac:dyDescent="0.25">
      <c r="A4836">
        <v>5</v>
      </c>
      <c r="B4836">
        <v>88.44</v>
      </c>
      <c r="C4836">
        <v>18</v>
      </c>
    </row>
    <row r="4837" spans="1:3" x14ac:dyDescent="0.25">
      <c r="A4837">
        <v>3</v>
      </c>
      <c r="B4837">
        <v>81.88</v>
      </c>
      <c r="C4837">
        <v>18</v>
      </c>
    </row>
    <row r="4838" spans="1:3" x14ac:dyDescent="0.25">
      <c r="A4838">
        <v>64</v>
      </c>
      <c r="B4838">
        <v>108.1</v>
      </c>
      <c r="C4838">
        <v>17.899999999999999</v>
      </c>
    </row>
    <row r="4839" spans="1:3" x14ac:dyDescent="0.25">
      <c r="A4839">
        <v>18</v>
      </c>
      <c r="B4839">
        <v>79.89</v>
      </c>
      <c r="C4839">
        <v>17.899999999999999</v>
      </c>
    </row>
    <row r="4840" spans="1:3" x14ac:dyDescent="0.25">
      <c r="A4840">
        <v>6</v>
      </c>
      <c r="B4840">
        <v>79.05</v>
      </c>
      <c r="C4840">
        <v>17.899999999999999</v>
      </c>
    </row>
    <row r="4841" spans="1:3" x14ac:dyDescent="0.25">
      <c r="A4841">
        <v>1.48</v>
      </c>
      <c r="B4841">
        <v>55.59</v>
      </c>
      <c r="C4841">
        <v>17.899999999999999</v>
      </c>
    </row>
    <row r="4842" spans="1:3" x14ac:dyDescent="0.25">
      <c r="A4842">
        <v>5</v>
      </c>
      <c r="B4842">
        <v>92</v>
      </c>
      <c r="C4842">
        <v>17.899999999999999</v>
      </c>
    </row>
    <row r="4843" spans="1:3" x14ac:dyDescent="0.25">
      <c r="A4843">
        <v>4</v>
      </c>
      <c r="B4843">
        <v>109.81</v>
      </c>
      <c r="C4843">
        <v>17.899999999999999</v>
      </c>
    </row>
    <row r="4844" spans="1:3" x14ac:dyDescent="0.25">
      <c r="A4844">
        <v>82</v>
      </c>
      <c r="B4844">
        <v>82.63</v>
      </c>
      <c r="C4844">
        <v>17.899999999999999</v>
      </c>
    </row>
    <row r="4845" spans="1:3" x14ac:dyDescent="0.25">
      <c r="A4845">
        <v>5</v>
      </c>
      <c r="B4845">
        <v>160.83000000000001</v>
      </c>
      <c r="C4845">
        <v>17.8</v>
      </c>
    </row>
    <row r="4846" spans="1:3" x14ac:dyDescent="0.25">
      <c r="A4846">
        <v>6</v>
      </c>
      <c r="B4846">
        <v>119.88</v>
      </c>
      <c r="C4846">
        <v>17.8</v>
      </c>
    </row>
    <row r="4847" spans="1:3" x14ac:dyDescent="0.25">
      <c r="A4847">
        <v>2</v>
      </c>
      <c r="B4847">
        <v>89.72</v>
      </c>
      <c r="C4847">
        <v>17.8</v>
      </c>
    </row>
    <row r="4848" spans="1:3" x14ac:dyDescent="0.25">
      <c r="A4848">
        <v>10</v>
      </c>
      <c r="B4848">
        <v>83.37</v>
      </c>
      <c r="C4848">
        <v>17.8</v>
      </c>
    </row>
    <row r="4849" spans="1:3" x14ac:dyDescent="0.25">
      <c r="A4849">
        <v>1.1599999999999999</v>
      </c>
      <c r="B4849">
        <v>97.28</v>
      </c>
      <c r="C4849">
        <v>17.8</v>
      </c>
    </row>
    <row r="4850" spans="1:3" x14ac:dyDescent="0.25">
      <c r="A4850">
        <v>0.32</v>
      </c>
      <c r="B4850">
        <v>89.04</v>
      </c>
      <c r="C4850">
        <v>17.8</v>
      </c>
    </row>
    <row r="4851" spans="1:3" x14ac:dyDescent="0.25">
      <c r="A4851">
        <v>12</v>
      </c>
      <c r="B4851">
        <v>70.13</v>
      </c>
      <c r="C4851">
        <v>17.8</v>
      </c>
    </row>
    <row r="4852" spans="1:3" x14ac:dyDescent="0.25">
      <c r="A4852">
        <v>52</v>
      </c>
      <c r="B4852">
        <v>77.59</v>
      </c>
      <c r="C4852">
        <v>17.7</v>
      </c>
    </row>
    <row r="4853" spans="1:3" x14ac:dyDescent="0.25">
      <c r="A4853">
        <v>5</v>
      </c>
      <c r="B4853">
        <v>84.59</v>
      </c>
      <c r="C4853">
        <v>17.7</v>
      </c>
    </row>
    <row r="4854" spans="1:3" x14ac:dyDescent="0.25">
      <c r="A4854">
        <v>9</v>
      </c>
      <c r="B4854">
        <v>122.22</v>
      </c>
      <c r="C4854">
        <v>17.7</v>
      </c>
    </row>
    <row r="4855" spans="1:3" x14ac:dyDescent="0.25">
      <c r="A4855">
        <v>7</v>
      </c>
      <c r="B4855">
        <v>152.81</v>
      </c>
      <c r="C4855">
        <v>17.7</v>
      </c>
    </row>
    <row r="4856" spans="1:3" x14ac:dyDescent="0.25">
      <c r="A4856">
        <v>6</v>
      </c>
      <c r="B4856">
        <v>87.74</v>
      </c>
      <c r="C4856">
        <v>17.7</v>
      </c>
    </row>
    <row r="4857" spans="1:3" x14ac:dyDescent="0.25">
      <c r="A4857">
        <v>6</v>
      </c>
      <c r="B4857">
        <v>131.43</v>
      </c>
      <c r="C4857">
        <v>17.7</v>
      </c>
    </row>
    <row r="4858" spans="1:3" x14ac:dyDescent="0.25">
      <c r="A4858">
        <v>3</v>
      </c>
      <c r="B4858">
        <v>88.43</v>
      </c>
      <c r="C4858">
        <v>17.7</v>
      </c>
    </row>
    <row r="4859" spans="1:3" x14ac:dyDescent="0.25">
      <c r="A4859">
        <v>6</v>
      </c>
      <c r="B4859">
        <v>107.4</v>
      </c>
      <c r="C4859">
        <v>17.7</v>
      </c>
    </row>
    <row r="4860" spans="1:3" x14ac:dyDescent="0.25">
      <c r="A4860">
        <v>2</v>
      </c>
      <c r="B4860">
        <v>75.69</v>
      </c>
      <c r="C4860">
        <v>17.7</v>
      </c>
    </row>
    <row r="4861" spans="1:3" x14ac:dyDescent="0.25">
      <c r="A4861">
        <v>5</v>
      </c>
      <c r="B4861">
        <v>67.28</v>
      </c>
      <c r="C4861">
        <v>17.7</v>
      </c>
    </row>
    <row r="4862" spans="1:3" x14ac:dyDescent="0.25">
      <c r="A4862">
        <v>4</v>
      </c>
      <c r="B4862">
        <v>80.48</v>
      </c>
      <c r="C4862">
        <v>17.7</v>
      </c>
    </row>
    <row r="4863" spans="1:3" x14ac:dyDescent="0.25">
      <c r="A4863">
        <v>9</v>
      </c>
      <c r="B4863">
        <v>110.97</v>
      </c>
      <c r="C4863">
        <v>17.7</v>
      </c>
    </row>
    <row r="4864" spans="1:3" x14ac:dyDescent="0.25">
      <c r="A4864">
        <v>4</v>
      </c>
      <c r="B4864">
        <v>85.88</v>
      </c>
      <c r="C4864">
        <v>17.7</v>
      </c>
    </row>
    <row r="4865" spans="1:3" x14ac:dyDescent="0.25">
      <c r="A4865">
        <v>8</v>
      </c>
      <c r="B4865">
        <v>110.89</v>
      </c>
      <c r="C4865">
        <v>17.600000000000001</v>
      </c>
    </row>
    <row r="4866" spans="1:3" x14ac:dyDescent="0.25">
      <c r="A4866">
        <v>5</v>
      </c>
      <c r="B4866">
        <v>84.93</v>
      </c>
      <c r="C4866">
        <v>17.600000000000001</v>
      </c>
    </row>
    <row r="4867" spans="1:3" x14ac:dyDescent="0.25">
      <c r="A4867">
        <v>1.72</v>
      </c>
      <c r="B4867">
        <v>75.790000000000006</v>
      </c>
      <c r="C4867">
        <v>17.600000000000001</v>
      </c>
    </row>
    <row r="4868" spans="1:3" x14ac:dyDescent="0.25">
      <c r="A4868">
        <v>49</v>
      </c>
      <c r="B4868">
        <v>67.55</v>
      </c>
      <c r="C4868">
        <v>17.600000000000001</v>
      </c>
    </row>
    <row r="4869" spans="1:3" x14ac:dyDescent="0.25">
      <c r="A4869">
        <v>13</v>
      </c>
      <c r="B4869">
        <v>57.37</v>
      </c>
      <c r="C4869">
        <v>17.600000000000001</v>
      </c>
    </row>
    <row r="4870" spans="1:3" x14ac:dyDescent="0.25">
      <c r="A4870">
        <v>78</v>
      </c>
      <c r="B4870">
        <v>154.75</v>
      </c>
      <c r="C4870">
        <v>17.600000000000001</v>
      </c>
    </row>
    <row r="4871" spans="1:3" x14ac:dyDescent="0.25">
      <c r="A4871">
        <v>26</v>
      </c>
      <c r="B4871">
        <v>63.94</v>
      </c>
      <c r="C4871">
        <v>17.600000000000001</v>
      </c>
    </row>
    <row r="4872" spans="1:3" x14ac:dyDescent="0.25">
      <c r="A4872">
        <v>9</v>
      </c>
      <c r="B4872">
        <v>77.67</v>
      </c>
      <c r="C4872">
        <v>17.600000000000001</v>
      </c>
    </row>
    <row r="4873" spans="1:3" x14ac:dyDescent="0.25">
      <c r="A4873">
        <v>69</v>
      </c>
      <c r="B4873">
        <v>99.68</v>
      </c>
      <c r="C4873">
        <v>17.600000000000001</v>
      </c>
    </row>
    <row r="4874" spans="1:3" x14ac:dyDescent="0.25">
      <c r="A4874">
        <v>14</v>
      </c>
      <c r="B4874">
        <v>142.38</v>
      </c>
      <c r="C4874">
        <v>17.600000000000001</v>
      </c>
    </row>
    <row r="4875" spans="1:3" x14ac:dyDescent="0.25">
      <c r="A4875">
        <v>14</v>
      </c>
      <c r="B4875">
        <v>61.04</v>
      </c>
      <c r="C4875">
        <v>17.600000000000001</v>
      </c>
    </row>
    <row r="4876" spans="1:3" x14ac:dyDescent="0.25">
      <c r="A4876">
        <v>5</v>
      </c>
      <c r="B4876">
        <v>57.8</v>
      </c>
      <c r="C4876">
        <v>17.600000000000001</v>
      </c>
    </row>
    <row r="4877" spans="1:3" x14ac:dyDescent="0.25">
      <c r="A4877">
        <v>28</v>
      </c>
      <c r="B4877">
        <v>99.07</v>
      </c>
      <c r="C4877">
        <v>17.600000000000001</v>
      </c>
    </row>
    <row r="4878" spans="1:3" x14ac:dyDescent="0.25">
      <c r="A4878">
        <v>3</v>
      </c>
      <c r="B4878">
        <v>107.52</v>
      </c>
      <c r="C4878">
        <v>17.600000000000001</v>
      </c>
    </row>
    <row r="4879" spans="1:3" x14ac:dyDescent="0.25">
      <c r="A4879">
        <v>2</v>
      </c>
      <c r="B4879">
        <v>102.92</v>
      </c>
      <c r="C4879">
        <v>17.600000000000001</v>
      </c>
    </row>
    <row r="4880" spans="1:3" x14ac:dyDescent="0.25">
      <c r="A4880">
        <v>5</v>
      </c>
      <c r="B4880">
        <v>97.46</v>
      </c>
      <c r="C4880">
        <v>17.600000000000001</v>
      </c>
    </row>
    <row r="4881" spans="1:3" x14ac:dyDescent="0.25">
      <c r="A4881">
        <v>1.08</v>
      </c>
      <c r="B4881">
        <v>60.53</v>
      </c>
      <c r="C4881">
        <v>17.5</v>
      </c>
    </row>
    <row r="4882" spans="1:3" x14ac:dyDescent="0.25">
      <c r="A4882">
        <v>0.8</v>
      </c>
      <c r="B4882">
        <v>98.67</v>
      </c>
      <c r="C4882">
        <v>17.5</v>
      </c>
    </row>
    <row r="4883" spans="1:3" x14ac:dyDescent="0.25">
      <c r="A4883">
        <v>2</v>
      </c>
      <c r="B4883">
        <v>88.54</v>
      </c>
      <c r="C4883">
        <v>17.5</v>
      </c>
    </row>
    <row r="4884" spans="1:3" x14ac:dyDescent="0.25">
      <c r="A4884">
        <v>3</v>
      </c>
      <c r="B4884">
        <v>74.52</v>
      </c>
      <c r="C4884">
        <v>17.5</v>
      </c>
    </row>
    <row r="4885" spans="1:3" x14ac:dyDescent="0.25">
      <c r="A4885">
        <v>8</v>
      </c>
      <c r="B4885">
        <v>92.65</v>
      </c>
      <c r="C4885">
        <v>17.5</v>
      </c>
    </row>
    <row r="4886" spans="1:3" x14ac:dyDescent="0.25">
      <c r="A4886">
        <v>4</v>
      </c>
      <c r="B4886">
        <v>98.56</v>
      </c>
      <c r="C4886">
        <v>17.5</v>
      </c>
    </row>
    <row r="4887" spans="1:3" x14ac:dyDescent="0.25">
      <c r="A4887">
        <v>9</v>
      </c>
      <c r="B4887">
        <v>71.88</v>
      </c>
      <c r="C4887">
        <v>17.5</v>
      </c>
    </row>
    <row r="4888" spans="1:3" x14ac:dyDescent="0.25">
      <c r="A4888">
        <v>2</v>
      </c>
      <c r="B4888">
        <v>93.88</v>
      </c>
      <c r="C4888">
        <v>17.399999999999999</v>
      </c>
    </row>
    <row r="4889" spans="1:3" x14ac:dyDescent="0.25">
      <c r="A4889">
        <v>7</v>
      </c>
      <c r="B4889">
        <v>88.6</v>
      </c>
      <c r="C4889">
        <v>17.399999999999999</v>
      </c>
    </row>
    <row r="4890" spans="1:3" x14ac:dyDescent="0.25">
      <c r="A4890">
        <v>13</v>
      </c>
      <c r="B4890">
        <v>108.33</v>
      </c>
      <c r="C4890">
        <v>17.399999999999999</v>
      </c>
    </row>
    <row r="4891" spans="1:3" x14ac:dyDescent="0.25">
      <c r="A4891">
        <v>6</v>
      </c>
      <c r="B4891">
        <v>64.55</v>
      </c>
      <c r="C4891">
        <v>17.399999999999999</v>
      </c>
    </row>
    <row r="4892" spans="1:3" x14ac:dyDescent="0.25">
      <c r="A4892">
        <v>3</v>
      </c>
      <c r="B4892">
        <v>66.61</v>
      </c>
      <c r="C4892">
        <v>17.399999999999999</v>
      </c>
    </row>
    <row r="4893" spans="1:3" x14ac:dyDescent="0.25">
      <c r="A4893">
        <v>0.16</v>
      </c>
      <c r="B4893">
        <v>114.71</v>
      </c>
      <c r="C4893">
        <v>17.399999999999999</v>
      </c>
    </row>
    <row r="4894" spans="1:3" x14ac:dyDescent="0.25">
      <c r="A4894">
        <v>9</v>
      </c>
      <c r="B4894">
        <v>84.17</v>
      </c>
      <c r="C4894">
        <v>17.399999999999999</v>
      </c>
    </row>
    <row r="4895" spans="1:3" x14ac:dyDescent="0.25">
      <c r="A4895">
        <v>15</v>
      </c>
      <c r="B4895">
        <v>74.83</v>
      </c>
      <c r="C4895">
        <v>17.399999999999999</v>
      </c>
    </row>
    <row r="4896" spans="1:3" x14ac:dyDescent="0.25">
      <c r="A4896">
        <v>0.48</v>
      </c>
      <c r="B4896">
        <v>118.75</v>
      </c>
      <c r="C4896">
        <v>17.399999999999999</v>
      </c>
    </row>
    <row r="4897" spans="1:3" x14ac:dyDescent="0.25">
      <c r="A4897">
        <v>0.4</v>
      </c>
      <c r="B4897">
        <v>85.65</v>
      </c>
      <c r="C4897">
        <v>17.399999999999999</v>
      </c>
    </row>
    <row r="4898" spans="1:3" x14ac:dyDescent="0.25">
      <c r="A4898">
        <v>9</v>
      </c>
      <c r="B4898">
        <v>150</v>
      </c>
      <c r="C4898">
        <v>17.399999999999999</v>
      </c>
    </row>
    <row r="4899" spans="1:3" x14ac:dyDescent="0.25">
      <c r="A4899">
        <v>40</v>
      </c>
      <c r="B4899">
        <v>65.42</v>
      </c>
      <c r="C4899">
        <v>17.399999999999999</v>
      </c>
    </row>
    <row r="4900" spans="1:3" x14ac:dyDescent="0.25">
      <c r="A4900">
        <v>1.08</v>
      </c>
      <c r="B4900">
        <v>79.150000000000006</v>
      </c>
      <c r="C4900">
        <v>17.399999999999999</v>
      </c>
    </row>
    <row r="4901" spans="1:3" x14ac:dyDescent="0.25">
      <c r="A4901">
        <v>43</v>
      </c>
      <c r="B4901">
        <v>98.09</v>
      </c>
      <c r="C4901">
        <v>17.3</v>
      </c>
    </row>
    <row r="4902" spans="1:3" x14ac:dyDescent="0.25">
      <c r="A4902">
        <v>30</v>
      </c>
      <c r="B4902">
        <v>73.69</v>
      </c>
      <c r="C4902">
        <v>17.3</v>
      </c>
    </row>
    <row r="4903" spans="1:3" x14ac:dyDescent="0.25">
      <c r="A4903">
        <v>0.64</v>
      </c>
      <c r="B4903">
        <v>62.27</v>
      </c>
      <c r="C4903">
        <v>17.3</v>
      </c>
    </row>
    <row r="4904" spans="1:3" x14ac:dyDescent="0.25">
      <c r="A4904">
        <v>78</v>
      </c>
      <c r="B4904">
        <v>95.37</v>
      </c>
      <c r="C4904">
        <v>17.3</v>
      </c>
    </row>
    <row r="4905" spans="1:3" x14ac:dyDescent="0.25">
      <c r="A4905">
        <v>7</v>
      </c>
      <c r="B4905">
        <v>156.82</v>
      </c>
      <c r="C4905">
        <v>17.3</v>
      </c>
    </row>
    <row r="4906" spans="1:3" x14ac:dyDescent="0.25">
      <c r="A4906">
        <v>17</v>
      </c>
      <c r="B4906">
        <v>95.27</v>
      </c>
      <c r="C4906">
        <v>17.3</v>
      </c>
    </row>
    <row r="4907" spans="1:3" x14ac:dyDescent="0.25">
      <c r="A4907">
        <v>0.64</v>
      </c>
      <c r="B4907">
        <v>60.4</v>
      </c>
      <c r="C4907">
        <v>17.3</v>
      </c>
    </row>
    <row r="4908" spans="1:3" x14ac:dyDescent="0.25">
      <c r="A4908">
        <v>10</v>
      </c>
      <c r="B4908">
        <v>95.8</v>
      </c>
      <c r="C4908">
        <v>17.3</v>
      </c>
    </row>
    <row r="4909" spans="1:3" x14ac:dyDescent="0.25">
      <c r="A4909">
        <v>7</v>
      </c>
      <c r="B4909">
        <v>76.63</v>
      </c>
      <c r="C4909">
        <v>17.3</v>
      </c>
    </row>
    <row r="4910" spans="1:3" x14ac:dyDescent="0.25">
      <c r="A4910">
        <v>5</v>
      </c>
      <c r="B4910">
        <v>100.52</v>
      </c>
      <c r="C4910">
        <v>17.2</v>
      </c>
    </row>
    <row r="4911" spans="1:3" x14ac:dyDescent="0.25">
      <c r="A4911">
        <v>1.1599999999999999</v>
      </c>
      <c r="B4911">
        <v>60.98</v>
      </c>
      <c r="C4911">
        <v>17.2</v>
      </c>
    </row>
    <row r="4912" spans="1:3" x14ac:dyDescent="0.25">
      <c r="A4912">
        <v>11</v>
      </c>
      <c r="B4912">
        <v>130.15</v>
      </c>
      <c r="C4912">
        <v>17.2</v>
      </c>
    </row>
    <row r="4913" spans="1:3" x14ac:dyDescent="0.25">
      <c r="A4913">
        <v>13</v>
      </c>
      <c r="B4913">
        <v>102.27</v>
      </c>
      <c r="C4913">
        <v>17.2</v>
      </c>
    </row>
    <row r="4914" spans="1:3" x14ac:dyDescent="0.25">
      <c r="A4914">
        <v>5</v>
      </c>
      <c r="B4914">
        <v>129.01</v>
      </c>
      <c r="C4914">
        <v>17.2</v>
      </c>
    </row>
    <row r="4915" spans="1:3" x14ac:dyDescent="0.25">
      <c r="A4915">
        <v>6</v>
      </c>
      <c r="B4915">
        <v>94.88</v>
      </c>
      <c r="C4915">
        <v>17.2</v>
      </c>
    </row>
    <row r="4916" spans="1:3" x14ac:dyDescent="0.25">
      <c r="A4916">
        <v>5</v>
      </c>
      <c r="B4916">
        <v>81.66</v>
      </c>
      <c r="C4916">
        <v>17.2</v>
      </c>
    </row>
    <row r="4917" spans="1:3" x14ac:dyDescent="0.25">
      <c r="A4917">
        <v>11</v>
      </c>
      <c r="B4917">
        <v>73.28</v>
      </c>
      <c r="C4917">
        <v>17.2</v>
      </c>
    </row>
    <row r="4918" spans="1:3" x14ac:dyDescent="0.25">
      <c r="A4918">
        <v>5</v>
      </c>
      <c r="B4918">
        <v>73.92</v>
      </c>
      <c r="C4918">
        <v>17.2</v>
      </c>
    </row>
    <row r="4919" spans="1:3" x14ac:dyDescent="0.25">
      <c r="A4919">
        <v>2</v>
      </c>
      <c r="B4919">
        <v>65.209999999999994</v>
      </c>
      <c r="C4919">
        <v>17.2</v>
      </c>
    </row>
    <row r="4920" spans="1:3" x14ac:dyDescent="0.25">
      <c r="A4920">
        <v>2</v>
      </c>
      <c r="B4920">
        <v>89.32</v>
      </c>
      <c r="C4920">
        <v>17.2</v>
      </c>
    </row>
    <row r="4921" spans="1:3" x14ac:dyDescent="0.25">
      <c r="A4921">
        <v>4</v>
      </c>
      <c r="B4921">
        <v>110.15</v>
      </c>
      <c r="C4921">
        <v>17.100000000000001</v>
      </c>
    </row>
    <row r="4922" spans="1:3" x14ac:dyDescent="0.25">
      <c r="A4922">
        <v>14</v>
      </c>
      <c r="B4922">
        <v>57.95</v>
      </c>
      <c r="C4922">
        <v>17.100000000000001</v>
      </c>
    </row>
    <row r="4923" spans="1:3" x14ac:dyDescent="0.25">
      <c r="A4923">
        <v>23</v>
      </c>
      <c r="B4923">
        <v>92.26</v>
      </c>
      <c r="C4923">
        <v>17.100000000000001</v>
      </c>
    </row>
    <row r="4924" spans="1:3" x14ac:dyDescent="0.25">
      <c r="A4924">
        <v>5</v>
      </c>
      <c r="B4924">
        <v>59.61</v>
      </c>
      <c r="C4924">
        <v>17.100000000000001</v>
      </c>
    </row>
    <row r="4925" spans="1:3" x14ac:dyDescent="0.25">
      <c r="A4925">
        <v>12</v>
      </c>
      <c r="B4925">
        <v>82.39</v>
      </c>
      <c r="C4925">
        <v>17.100000000000001</v>
      </c>
    </row>
    <row r="4926" spans="1:3" x14ac:dyDescent="0.25">
      <c r="A4926">
        <v>3</v>
      </c>
      <c r="B4926">
        <v>116.6</v>
      </c>
      <c r="C4926">
        <v>17.100000000000001</v>
      </c>
    </row>
    <row r="4927" spans="1:3" x14ac:dyDescent="0.25">
      <c r="A4927">
        <v>7</v>
      </c>
      <c r="B4927">
        <v>86.6</v>
      </c>
      <c r="C4927">
        <v>17.100000000000001</v>
      </c>
    </row>
    <row r="4928" spans="1:3" x14ac:dyDescent="0.25">
      <c r="A4928">
        <v>8</v>
      </c>
      <c r="B4928">
        <v>104.75</v>
      </c>
      <c r="C4928">
        <v>17.100000000000001</v>
      </c>
    </row>
    <row r="4929" spans="1:3" x14ac:dyDescent="0.25">
      <c r="A4929">
        <v>9</v>
      </c>
      <c r="B4929">
        <v>87.74</v>
      </c>
      <c r="C4929">
        <v>17.100000000000001</v>
      </c>
    </row>
    <row r="4930" spans="1:3" x14ac:dyDescent="0.25">
      <c r="A4930">
        <v>1.8</v>
      </c>
      <c r="B4930">
        <v>153.31</v>
      </c>
      <c r="C4930">
        <v>17.100000000000001</v>
      </c>
    </row>
    <row r="4931" spans="1:3" x14ac:dyDescent="0.25">
      <c r="A4931">
        <v>20</v>
      </c>
      <c r="B4931">
        <v>117.59</v>
      </c>
      <c r="C4931">
        <v>17.100000000000001</v>
      </c>
    </row>
    <row r="4932" spans="1:3" x14ac:dyDescent="0.25">
      <c r="A4932">
        <v>1.72</v>
      </c>
      <c r="B4932">
        <v>77.28</v>
      </c>
      <c r="C4932">
        <v>17.100000000000001</v>
      </c>
    </row>
    <row r="4933" spans="1:3" x14ac:dyDescent="0.25">
      <c r="A4933">
        <v>7</v>
      </c>
      <c r="B4933">
        <v>72.349999999999994</v>
      </c>
      <c r="C4933">
        <v>17</v>
      </c>
    </row>
    <row r="4934" spans="1:3" x14ac:dyDescent="0.25">
      <c r="A4934">
        <v>1.8</v>
      </c>
      <c r="B4934">
        <v>102.34</v>
      </c>
      <c r="C4934">
        <v>17</v>
      </c>
    </row>
    <row r="4935" spans="1:3" x14ac:dyDescent="0.25">
      <c r="A4935">
        <v>3</v>
      </c>
      <c r="B4935">
        <v>65.849999999999994</v>
      </c>
      <c r="C4935">
        <v>17</v>
      </c>
    </row>
    <row r="4936" spans="1:3" x14ac:dyDescent="0.25">
      <c r="A4936">
        <v>4</v>
      </c>
      <c r="B4936">
        <v>206.25</v>
      </c>
      <c r="C4936">
        <v>17</v>
      </c>
    </row>
    <row r="4937" spans="1:3" x14ac:dyDescent="0.25">
      <c r="A4937">
        <v>1.1599999999999999</v>
      </c>
      <c r="B4937">
        <v>65.010000000000005</v>
      </c>
      <c r="C4937">
        <v>17</v>
      </c>
    </row>
    <row r="4938" spans="1:3" x14ac:dyDescent="0.25">
      <c r="A4938">
        <v>2</v>
      </c>
      <c r="B4938">
        <v>70.25</v>
      </c>
      <c r="C4938">
        <v>17</v>
      </c>
    </row>
    <row r="4939" spans="1:3" x14ac:dyDescent="0.25">
      <c r="A4939">
        <v>7</v>
      </c>
      <c r="B4939">
        <v>157.01</v>
      </c>
      <c r="C4939">
        <v>17</v>
      </c>
    </row>
    <row r="4940" spans="1:3" x14ac:dyDescent="0.25">
      <c r="A4940">
        <v>20</v>
      </c>
      <c r="B4940">
        <v>103.65</v>
      </c>
      <c r="C4940">
        <v>17</v>
      </c>
    </row>
    <row r="4941" spans="1:3" x14ac:dyDescent="0.25">
      <c r="A4941">
        <v>9</v>
      </c>
      <c r="B4941">
        <v>123.66</v>
      </c>
      <c r="C4941">
        <v>17</v>
      </c>
    </row>
    <row r="4942" spans="1:3" x14ac:dyDescent="0.25">
      <c r="A4942">
        <v>5</v>
      </c>
      <c r="B4942">
        <v>97.64</v>
      </c>
      <c r="C4942">
        <v>17</v>
      </c>
    </row>
    <row r="4943" spans="1:3" x14ac:dyDescent="0.25">
      <c r="A4943">
        <v>81</v>
      </c>
      <c r="B4943">
        <v>81.95</v>
      </c>
      <c r="C4943">
        <v>16.899999999999999</v>
      </c>
    </row>
    <row r="4944" spans="1:3" x14ac:dyDescent="0.25">
      <c r="A4944">
        <v>24</v>
      </c>
      <c r="B4944">
        <v>120.77</v>
      </c>
      <c r="C4944">
        <v>16.899999999999999</v>
      </c>
    </row>
    <row r="4945" spans="1:3" x14ac:dyDescent="0.25">
      <c r="A4945">
        <v>0.08</v>
      </c>
      <c r="B4945">
        <v>70.33</v>
      </c>
      <c r="C4945">
        <v>16.899999999999999</v>
      </c>
    </row>
    <row r="4946" spans="1:3" x14ac:dyDescent="0.25">
      <c r="A4946">
        <v>13</v>
      </c>
      <c r="B4946">
        <v>90.6</v>
      </c>
      <c r="C4946">
        <v>16.899999999999999</v>
      </c>
    </row>
    <row r="4947" spans="1:3" x14ac:dyDescent="0.25">
      <c r="A4947">
        <v>8</v>
      </c>
      <c r="B4947">
        <v>77.08</v>
      </c>
      <c r="C4947">
        <v>16.899999999999999</v>
      </c>
    </row>
    <row r="4948" spans="1:3" x14ac:dyDescent="0.25">
      <c r="A4948">
        <v>13</v>
      </c>
      <c r="B4948">
        <v>58.86</v>
      </c>
      <c r="C4948">
        <v>16.899999999999999</v>
      </c>
    </row>
    <row r="4949" spans="1:3" x14ac:dyDescent="0.25">
      <c r="A4949">
        <v>4</v>
      </c>
      <c r="B4949">
        <v>72.489999999999995</v>
      </c>
      <c r="C4949">
        <v>16.899999999999999</v>
      </c>
    </row>
    <row r="4950" spans="1:3" x14ac:dyDescent="0.25">
      <c r="A4950">
        <v>3</v>
      </c>
      <c r="B4950">
        <v>73.2</v>
      </c>
      <c r="C4950">
        <v>16.8</v>
      </c>
    </row>
    <row r="4951" spans="1:3" x14ac:dyDescent="0.25">
      <c r="A4951">
        <v>3</v>
      </c>
      <c r="B4951">
        <v>57.33</v>
      </c>
      <c r="C4951">
        <v>16.8</v>
      </c>
    </row>
    <row r="4952" spans="1:3" x14ac:dyDescent="0.25">
      <c r="A4952">
        <v>4</v>
      </c>
      <c r="B4952">
        <v>83.13</v>
      </c>
      <c r="C4952">
        <v>16.8</v>
      </c>
    </row>
    <row r="4953" spans="1:3" x14ac:dyDescent="0.25">
      <c r="A4953">
        <v>2</v>
      </c>
      <c r="B4953">
        <v>76.12</v>
      </c>
      <c r="C4953">
        <v>16.8</v>
      </c>
    </row>
    <row r="4954" spans="1:3" x14ac:dyDescent="0.25">
      <c r="A4954">
        <v>10</v>
      </c>
      <c r="B4954">
        <v>84.81</v>
      </c>
      <c r="C4954">
        <v>16.8</v>
      </c>
    </row>
    <row r="4955" spans="1:3" x14ac:dyDescent="0.25">
      <c r="A4955">
        <v>5</v>
      </c>
      <c r="B4955">
        <v>61.98</v>
      </c>
      <c r="C4955">
        <v>16.8</v>
      </c>
    </row>
    <row r="4956" spans="1:3" x14ac:dyDescent="0.25">
      <c r="A4956">
        <v>0.72</v>
      </c>
      <c r="B4956">
        <v>62.13</v>
      </c>
      <c r="C4956">
        <v>16.8</v>
      </c>
    </row>
    <row r="4957" spans="1:3" x14ac:dyDescent="0.25">
      <c r="A4957">
        <v>4</v>
      </c>
      <c r="B4957">
        <v>106.22</v>
      </c>
      <c r="C4957">
        <v>16.7</v>
      </c>
    </row>
    <row r="4958" spans="1:3" x14ac:dyDescent="0.25">
      <c r="A4958">
        <v>5</v>
      </c>
      <c r="B4958">
        <v>92.23</v>
      </c>
      <c r="C4958">
        <v>16.7</v>
      </c>
    </row>
    <row r="4959" spans="1:3" x14ac:dyDescent="0.25">
      <c r="A4959">
        <v>66</v>
      </c>
      <c r="B4959">
        <v>102.07</v>
      </c>
      <c r="C4959">
        <v>16.7</v>
      </c>
    </row>
    <row r="4960" spans="1:3" x14ac:dyDescent="0.25">
      <c r="A4960">
        <v>8</v>
      </c>
      <c r="B4960">
        <v>67.33</v>
      </c>
      <c r="C4960">
        <v>16.7</v>
      </c>
    </row>
    <row r="4961" spans="1:3" x14ac:dyDescent="0.25">
      <c r="A4961">
        <v>5</v>
      </c>
      <c r="B4961">
        <v>122.25</v>
      </c>
      <c r="C4961">
        <v>16.7</v>
      </c>
    </row>
    <row r="4962" spans="1:3" x14ac:dyDescent="0.25">
      <c r="A4962">
        <v>61</v>
      </c>
      <c r="B4962">
        <v>115.42</v>
      </c>
      <c r="C4962">
        <v>16.7</v>
      </c>
    </row>
    <row r="4963" spans="1:3" x14ac:dyDescent="0.25">
      <c r="A4963">
        <v>1.88</v>
      </c>
      <c r="B4963">
        <v>97.26</v>
      </c>
      <c r="C4963">
        <v>16.7</v>
      </c>
    </row>
    <row r="4964" spans="1:3" x14ac:dyDescent="0.25">
      <c r="A4964">
        <v>15</v>
      </c>
      <c r="B4964">
        <v>64.290000000000006</v>
      </c>
      <c r="C4964">
        <v>16.7</v>
      </c>
    </row>
    <row r="4965" spans="1:3" x14ac:dyDescent="0.25">
      <c r="A4965">
        <v>5</v>
      </c>
      <c r="B4965">
        <v>69.239999999999995</v>
      </c>
      <c r="C4965">
        <v>16.7</v>
      </c>
    </row>
    <row r="4966" spans="1:3" x14ac:dyDescent="0.25">
      <c r="A4966">
        <v>11</v>
      </c>
      <c r="B4966">
        <v>121.66</v>
      </c>
      <c r="C4966">
        <v>16.7</v>
      </c>
    </row>
    <row r="4967" spans="1:3" x14ac:dyDescent="0.25">
      <c r="A4967">
        <v>8</v>
      </c>
      <c r="B4967">
        <v>89.24</v>
      </c>
      <c r="C4967">
        <v>16.7</v>
      </c>
    </row>
    <row r="4968" spans="1:3" x14ac:dyDescent="0.25">
      <c r="A4968">
        <v>4</v>
      </c>
      <c r="B4968">
        <v>93.25</v>
      </c>
      <c r="C4968">
        <v>16.600000000000001</v>
      </c>
    </row>
    <row r="4969" spans="1:3" x14ac:dyDescent="0.25">
      <c r="A4969">
        <v>20</v>
      </c>
      <c r="B4969">
        <v>73.83</v>
      </c>
      <c r="C4969">
        <v>16.600000000000001</v>
      </c>
    </row>
    <row r="4970" spans="1:3" x14ac:dyDescent="0.25">
      <c r="A4970">
        <v>2</v>
      </c>
      <c r="B4970">
        <v>65.67</v>
      </c>
      <c r="C4970">
        <v>16.600000000000001</v>
      </c>
    </row>
    <row r="4971" spans="1:3" x14ac:dyDescent="0.25">
      <c r="A4971">
        <v>3</v>
      </c>
      <c r="B4971">
        <v>59.05</v>
      </c>
      <c r="C4971">
        <v>16.600000000000001</v>
      </c>
    </row>
    <row r="4972" spans="1:3" x14ac:dyDescent="0.25">
      <c r="A4972">
        <v>5</v>
      </c>
      <c r="B4972">
        <v>94.49</v>
      </c>
      <c r="C4972">
        <v>16.600000000000001</v>
      </c>
    </row>
    <row r="4973" spans="1:3" x14ac:dyDescent="0.25">
      <c r="A4973">
        <v>5</v>
      </c>
      <c r="B4973">
        <v>82.56</v>
      </c>
      <c r="C4973">
        <v>16.600000000000001</v>
      </c>
    </row>
    <row r="4974" spans="1:3" x14ac:dyDescent="0.25">
      <c r="A4974">
        <v>6</v>
      </c>
      <c r="B4974">
        <v>90.6</v>
      </c>
      <c r="C4974">
        <v>16.600000000000001</v>
      </c>
    </row>
    <row r="4975" spans="1:3" x14ac:dyDescent="0.25">
      <c r="A4975">
        <v>13</v>
      </c>
      <c r="B4975">
        <v>172.27</v>
      </c>
      <c r="C4975">
        <v>16.600000000000001</v>
      </c>
    </row>
    <row r="4976" spans="1:3" x14ac:dyDescent="0.25">
      <c r="A4976">
        <v>11</v>
      </c>
      <c r="B4976">
        <v>79.03</v>
      </c>
      <c r="C4976">
        <v>16.5</v>
      </c>
    </row>
    <row r="4977" spans="1:3" x14ac:dyDescent="0.25">
      <c r="A4977">
        <v>1.8</v>
      </c>
      <c r="B4977">
        <v>58.26</v>
      </c>
      <c r="C4977">
        <v>16.5</v>
      </c>
    </row>
    <row r="4978" spans="1:3" x14ac:dyDescent="0.25">
      <c r="A4978">
        <v>1.8</v>
      </c>
      <c r="B4978">
        <v>95.28</v>
      </c>
      <c r="C4978">
        <v>16.5</v>
      </c>
    </row>
    <row r="4979" spans="1:3" x14ac:dyDescent="0.25">
      <c r="A4979">
        <v>1.32</v>
      </c>
      <c r="B4979">
        <v>67.680000000000007</v>
      </c>
      <c r="C4979">
        <v>16.5</v>
      </c>
    </row>
    <row r="4980" spans="1:3" x14ac:dyDescent="0.25">
      <c r="A4980">
        <v>5</v>
      </c>
      <c r="B4980">
        <v>85.84</v>
      </c>
      <c r="C4980">
        <v>16.399999999999999</v>
      </c>
    </row>
    <row r="4981" spans="1:3" x14ac:dyDescent="0.25">
      <c r="A4981">
        <v>7</v>
      </c>
      <c r="B4981">
        <v>61.68</v>
      </c>
      <c r="C4981">
        <v>16.399999999999999</v>
      </c>
    </row>
    <row r="4982" spans="1:3" x14ac:dyDescent="0.25">
      <c r="A4982">
        <v>2</v>
      </c>
      <c r="B4982">
        <v>109.56</v>
      </c>
      <c r="C4982">
        <v>16.399999999999999</v>
      </c>
    </row>
    <row r="4983" spans="1:3" x14ac:dyDescent="0.25">
      <c r="A4983">
        <v>9</v>
      </c>
      <c r="B4983">
        <v>60.39</v>
      </c>
      <c r="C4983">
        <v>16.399999999999999</v>
      </c>
    </row>
    <row r="4984" spans="1:3" x14ac:dyDescent="0.25">
      <c r="A4984">
        <v>10</v>
      </c>
      <c r="B4984">
        <v>91.98</v>
      </c>
      <c r="C4984">
        <v>16.399999999999999</v>
      </c>
    </row>
    <row r="4985" spans="1:3" x14ac:dyDescent="0.25">
      <c r="A4985">
        <v>78</v>
      </c>
      <c r="B4985">
        <v>58.66</v>
      </c>
      <c r="C4985">
        <v>16.399999999999999</v>
      </c>
    </row>
    <row r="4986" spans="1:3" x14ac:dyDescent="0.25">
      <c r="A4986">
        <v>3</v>
      </c>
      <c r="B4986">
        <v>124.5</v>
      </c>
      <c r="C4986">
        <v>16.399999999999999</v>
      </c>
    </row>
    <row r="4987" spans="1:3" x14ac:dyDescent="0.25">
      <c r="A4987">
        <v>8</v>
      </c>
      <c r="B4987">
        <v>96.62</v>
      </c>
      <c r="C4987">
        <v>16.399999999999999</v>
      </c>
    </row>
    <row r="4988" spans="1:3" x14ac:dyDescent="0.25">
      <c r="A4988">
        <v>8</v>
      </c>
      <c r="B4988">
        <v>88.02</v>
      </c>
      <c r="C4988">
        <v>16.399999999999999</v>
      </c>
    </row>
    <row r="4989" spans="1:3" x14ac:dyDescent="0.25">
      <c r="A4989">
        <v>12</v>
      </c>
      <c r="B4989">
        <v>116.25</v>
      </c>
      <c r="C4989">
        <v>16.399999999999999</v>
      </c>
    </row>
    <row r="4990" spans="1:3" x14ac:dyDescent="0.25">
      <c r="A4990">
        <v>0.72</v>
      </c>
      <c r="B4990">
        <v>80.08</v>
      </c>
      <c r="C4990">
        <v>16.399999999999999</v>
      </c>
    </row>
    <row r="4991" spans="1:3" x14ac:dyDescent="0.25">
      <c r="A4991">
        <v>9</v>
      </c>
      <c r="B4991">
        <v>85.02</v>
      </c>
      <c r="C4991">
        <v>16.3</v>
      </c>
    </row>
    <row r="4992" spans="1:3" x14ac:dyDescent="0.25">
      <c r="A4992">
        <v>0.24</v>
      </c>
      <c r="B4992">
        <v>118.87</v>
      </c>
      <c r="C4992">
        <v>16.3</v>
      </c>
    </row>
    <row r="4993" spans="1:3" x14ac:dyDescent="0.25">
      <c r="A4993">
        <v>4</v>
      </c>
      <c r="B4993">
        <v>132.41</v>
      </c>
      <c r="C4993">
        <v>16.3</v>
      </c>
    </row>
    <row r="4994" spans="1:3" x14ac:dyDescent="0.25">
      <c r="A4994">
        <v>1.88</v>
      </c>
      <c r="B4994">
        <v>111.65</v>
      </c>
      <c r="C4994">
        <v>16.3</v>
      </c>
    </row>
    <row r="4995" spans="1:3" x14ac:dyDescent="0.25">
      <c r="A4995">
        <v>8</v>
      </c>
      <c r="B4995">
        <v>71.63</v>
      </c>
      <c r="C4995">
        <v>16.3</v>
      </c>
    </row>
    <row r="4996" spans="1:3" x14ac:dyDescent="0.25">
      <c r="A4996">
        <v>5</v>
      </c>
      <c r="B4996">
        <v>93.03</v>
      </c>
      <c r="C4996">
        <v>16.3</v>
      </c>
    </row>
    <row r="4997" spans="1:3" x14ac:dyDescent="0.25">
      <c r="A4997">
        <v>5</v>
      </c>
      <c r="B4997">
        <v>104.55</v>
      </c>
      <c r="C4997">
        <v>16.3</v>
      </c>
    </row>
    <row r="4998" spans="1:3" x14ac:dyDescent="0.25">
      <c r="A4998">
        <v>8</v>
      </c>
      <c r="B4998">
        <v>102.5</v>
      </c>
      <c r="C4998">
        <v>16.3</v>
      </c>
    </row>
    <row r="4999" spans="1:3" x14ac:dyDescent="0.25">
      <c r="A4999">
        <v>12</v>
      </c>
      <c r="B4999">
        <v>73.989999999999995</v>
      </c>
      <c r="C4999">
        <v>16.3</v>
      </c>
    </row>
    <row r="5000" spans="1:3" x14ac:dyDescent="0.25">
      <c r="A5000">
        <v>9</v>
      </c>
      <c r="B5000">
        <v>66.11</v>
      </c>
      <c r="C5000">
        <v>16.3</v>
      </c>
    </row>
    <row r="5001" spans="1:3" x14ac:dyDescent="0.25">
      <c r="A5001">
        <v>0.32</v>
      </c>
      <c r="B5001">
        <v>73.709999999999994</v>
      </c>
      <c r="C5001">
        <v>16.2</v>
      </c>
    </row>
    <row r="5002" spans="1:3" x14ac:dyDescent="0.25">
      <c r="A5002">
        <v>2</v>
      </c>
      <c r="B5002">
        <v>120.85</v>
      </c>
      <c r="C5002">
        <v>16.2</v>
      </c>
    </row>
    <row r="5003" spans="1:3" x14ac:dyDescent="0.25">
      <c r="A5003">
        <v>0.64</v>
      </c>
      <c r="B5003">
        <v>86.74</v>
      </c>
      <c r="C5003">
        <v>16.2</v>
      </c>
    </row>
    <row r="5004" spans="1:3" x14ac:dyDescent="0.25">
      <c r="A5004">
        <v>11</v>
      </c>
      <c r="B5004">
        <v>144.08000000000001</v>
      </c>
      <c r="C5004">
        <v>16.2</v>
      </c>
    </row>
    <row r="5005" spans="1:3" x14ac:dyDescent="0.25">
      <c r="A5005">
        <v>9</v>
      </c>
      <c r="B5005">
        <v>61.75</v>
      </c>
      <c r="C5005">
        <v>16.2</v>
      </c>
    </row>
    <row r="5006" spans="1:3" x14ac:dyDescent="0.25">
      <c r="A5006">
        <v>4</v>
      </c>
      <c r="B5006">
        <v>90.42</v>
      </c>
      <c r="C5006">
        <v>16.2</v>
      </c>
    </row>
    <row r="5007" spans="1:3" x14ac:dyDescent="0.25">
      <c r="A5007">
        <v>10</v>
      </c>
      <c r="B5007">
        <v>77.430000000000007</v>
      </c>
      <c r="C5007">
        <v>16.2</v>
      </c>
    </row>
    <row r="5008" spans="1:3" x14ac:dyDescent="0.25">
      <c r="A5008">
        <v>12</v>
      </c>
      <c r="B5008">
        <v>132.85</v>
      </c>
      <c r="C5008">
        <v>16.2</v>
      </c>
    </row>
    <row r="5009" spans="1:3" x14ac:dyDescent="0.25">
      <c r="A5009">
        <v>4</v>
      </c>
      <c r="B5009">
        <v>94.23</v>
      </c>
      <c r="C5009">
        <v>16.2</v>
      </c>
    </row>
    <row r="5010" spans="1:3" x14ac:dyDescent="0.25">
      <c r="A5010">
        <v>3</v>
      </c>
      <c r="B5010">
        <v>78.239999999999995</v>
      </c>
      <c r="C5010">
        <v>16.2</v>
      </c>
    </row>
    <row r="5011" spans="1:3" x14ac:dyDescent="0.25">
      <c r="A5011">
        <v>12</v>
      </c>
      <c r="B5011">
        <v>67.06</v>
      </c>
      <c r="C5011">
        <v>16.100000000000001</v>
      </c>
    </row>
    <row r="5012" spans="1:3" x14ac:dyDescent="0.25">
      <c r="A5012">
        <v>61</v>
      </c>
      <c r="B5012">
        <v>73.36</v>
      </c>
      <c r="C5012">
        <v>16.100000000000001</v>
      </c>
    </row>
    <row r="5013" spans="1:3" x14ac:dyDescent="0.25">
      <c r="A5013">
        <v>7</v>
      </c>
      <c r="B5013">
        <v>62.08</v>
      </c>
      <c r="C5013">
        <v>16.100000000000001</v>
      </c>
    </row>
    <row r="5014" spans="1:3" x14ac:dyDescent="0.25">
      <c r="A5014">
        <v>3</v>
      </c>
      <c r="B5014">
        <v>57.02</v>
      </c>
      <c r="C5014">
        <v>16.100000000000001</v>
      </c>
    </row>
    <row r="5015" spans="1:3" x14ac:dyDescent="0.25">
      <c r="A5015">
        <v>8</v>
      </c>
      <c r="B5015">
        <v>87.15</v>
      </c>
      <c r="C5015">
        <v>16.100000000000001</v>
      </c>
    </row>
    <row r="5016" spans="1:3" x14ac:dyDescent="0.25">
      <c r="A5016">
        <v>8</v>
      </c>
      <c r="B5016">
        <v>78.48</v>
      </c>
      <c r="C5016">
        <v>16.100000000000001</v>
      </c>
    </row>
    <row r="5017" spans="1:3" x14ac:dyDescent="0.25">
      <c r="A5017">
        <v>2</v>
      </c>
      <c r="B5017">
        <v>65.84</v>
      </c>
      <c r="C5017">
        <v>16.100000000000001</v>
      </c>
    </row>
    <row r="5018" spans="1:3" x14ac:dyDescent="0.25">
      <c r="A5018">
        <v>8</v>
      </c>
      <c r="B5018">
        <v>118.66</v>
      </c>
      <c r="C5018">
        <v>16.100000000000001</v>
      </c>
    </row>
    <row r="5019" spans="1:3" x14ac:dyDescent="0.25">
      <c r="A5019">
        <v>3</v>
      </c>
      <c r="B5019">
        <v>73.739999999999995</v>
      </c>
      <c r="C5019">
        <v>16</v>
      </c>
    </row>
    <row r="5020" spans="1:3" x14ac:dyDescent="0.25">
      <c r="A5020">
        <v>5</v>
      </c>
      <c r="B5020">
        <v>84.3</v>
      </c>
      <c r="C5020">
        <v>16</v>
      </c>
    </row>
    <row r="5021" spans="1:3" x14ac:dyDescent="0.25">
      <c r="A5021">
        <v>0.32</v>
      </c>
      <c r="B5021">
        <v>55.86</v>
      </c>
      <c r="C5021">
        <v>16</v>
      </c>
    </row>
    <row r="5022" spans="1:3" x14ac:dyDescent="0.25">
      <c r="A5022">
        <v>18</v>
      </c>
      <c r="B5022">
        <v>90.92</v>
      </c>
      <c r="C5022">
        <v>16</v>
      </c>
    </row>
    <row r="5023" spans="1:3" x14ac:dyDescent="0.25">
      <c r="A5023">
        <v>52</v>
      </c>
      <c r="B5023">
        <v>68.7</v>
      </c>
      <c r="C5023">
        <v>16</v>
      </c>
    </row>
    <row r="5024" spans="1:3" x14ac:dyDescent="0.25">
      <c r="A5024">
        <v>2</v>
      </c>
      <c r="B5024">
        <v>99.75</v>
      </c>
      <c r="C5024">
        <v>16</v>
      </c>
    </row>
    <row r="5025" spans="1:3" x14ac:dyDescent="0.25">
      <c r="A5025">
        <v>7</v>
      </c>
      <c r="B5025">
        <v>113.95</v>
      </c>
      <c r="C5025">
        <v>16</v>
      </c>
    </row>
    <row r="5026" spans="1:3" x14ac:dyDescent="0.25">
      <c r="A5026">
        <v>9</v>
      </c>
      <c r="B5026">
        <v>85</v>
      </c>
      <c r="C5026">
        <v>16</v>
      </c>
    </row>
    <row r="5027" spans="1:3" x14ac:dyDescent="0.25">
      <c r="A5027">
        <v>3</v>
      </c>
      <c r="B5027">
        <v>80.63</v>
      </c>
      <c r="C5027">
        <v>15.9</v>
      </c>
    </row>
    <row r="5028" spans="1:3" x14ac:dyDescent="0.25">
      <c r="A5028">
        <v>4</v>
      </c>
      <c r="B5028">
        <v>103.76</v>
      </c>
      <c r="C5028">
        <v>15.9</v>
      </c>
    </row>
    <row r="5029" spans="1:3" x14ac:dyDescent="0.25">
      <c r="A5029">
        <v>5</v>
      </c>
      <c r="B5029">
        <v>59.78</v>
      </c>
      <c r="C5029">
        <v>15.9</v>
      </c>
    </row>
    <row r="5030" spans="1:3" x14ac:dyDescent="0.25">
      <c r="A5030">
        <v>7</v>
      </c>
      <c r="B5030">
        <v>56.32</v>
      </c>
      <c r="C5030">
        <v>15.9</v>
      </c>
    </row>
    <row r="5031" spans="1:3" x14ac:dyDescent="0.25">
      <c r="A5031">
        <v>11</v>
      </c>
      <c r="B5031">
        <v>123.04</v>
      </c>
      <c r="C5031">
        <v>15.9</v>
      </c>
    </row>
    <row r="5032" spans="1:3" x14ac:dyDescent="0.25">
      <c r="A5032">
        <v>10</v>
      </c>
      <c r="B5032">
        <v>76.92</v>
      </c>
      <c r="C5032">
        <v>15.8</v>
      </c>
    </row>
    <row r="5033" spans="1:3" x14ac:dyDescent="0.25">
      <c r="A5033">
        <v>3</v>
      </c>
      <c r="B5033">
        <v>66.25</v>
      </c>
      <c r="C5033">
        <v>15.8</v>
      </c>
    </row>
    <row r="5034" spans="1:3" x14ac:dyDescent="0.25">
      <c r="A5034">
        <v>5</v>
      </c>
      <c r="B5034">
        <v>84.5</v>
      </c>
      <c r="C5034">
        <v>15.8</v>
      </c>
    </row>
    <row r="5035" spans="1:3" x14ac:dyDescent="0.25">
      <c r="A5035">
        <v>7</v>
      </c>
      <c r="B5035">
        <v>91.81</v>
      </c>
      <c r="C5035">
        <v>15.8</v>
      </c>
    </row>
    <row r="5036" spans="1:3" x14ac:dyDescent="0.25">
      <c r="A5036">
        <v>16</v>
      </c>
      <c r="B5036">
        <v>91.58</v>
      </c>
      <c r="C5036">
        <v>15.8</v>
      </c>
    </row>
    <row r="5037" spans="1:3" x14ac:dyDescent="0.25">
      <c r="A5037">
        <v>33</v>
      </c>
      <c r="B5037">
        <v>242.84</v>
      </c>
      <c r="C5037">
        <v>15.7</v>
      </c>
    </row>
    <row r="5038" spans="1:3" x14ac:dyDescent="0.25">
      <c r="A5038">
        <v>1.8</v>
      </c>
      <c r="B5038">
        <v>162.93</v>
      </c>
      <c r="C5038">
        <v>15.7</v>
      </c>
    </row>
    <row r="5039" spans="1:3" x14ac:dyDescent="0.25">
      <c r="A5039">
        <v>11</v>
      </c>
      <c r="B5039">
        <v>92.65</v>
      </c>
      <c r="C5039">
        <v>15.7</v>
      </c>
    </row>
    <row r="5040" spans="1:3" x14ac:dyDescent="0.25">
      <c r="A5040">
        <v>5</v>
      </c>
      <c r="B5040">
        <v>77.83</v>
      </c>
      <c r="C5040">
        <v>15.6</v>
      </c>
    </row>
    <row r="5041" spans="1:3" x14ac:dyDescent="0.25">
      <c r="A5041">
        <v>3</v>
      </c>
      <c r="B5041">
        <v>79.760000000000005</v>
      </c>
      <c r="C5041">
        <v>15.6</v>
      </c>
    </row>
    <row r="5042" spans="1:3" x14ac:dyDescent="0.25">
      <c r="A5042">
        <v>10</v>
      </c>
      <c r="B5042">
        <v>108.08</v>
      </c>
      <c r="C5042">
        <v>15.6</v>
      </c>
    </row>
    <row r="5043" spans="1:3" x14ac:dyDescent="0.25">
      <c r="A5043">
        <v>0.88</v>
      </c>
      <c r="B5043">
        <v>88.11</v>
      </c>
      <c r="C5043">
        <v>15.5</v>
      </c>
    </row>
    <row r="5044" spans="1:3" x14ac:dyDescent="0.25">
      <c r="A5044">
        <v>7</v>
      </c>
      <c r="B5044">
        <v>79.58</v>
      </c>
      <c r="C5044">
        <v>15.5</v>
      </c>
    </row>
    <row r="5045" spans="1:3" x14ac:dyDescent="0.25">
      <c r="A5045">
        <v>0.8</v>
      </c>
      <c r="B5045">
        <v>106.59</v>
      </c>
      <c r="C5045">
        <v>15.5</v>
      </c>
    </row>
    <row r="5046" spans="1:3" x14ac:dyDescent="0.25">
      <c r="A5046">
        <v>3</v>
      </c>
      <c r="B5046">
        <v>105.34</v>
      </c>
      <c r="C5046">
        <v>15.5</v>
      </c>
    </row>
    <row r="5047" spans="1:3" x14ac:dyDescent="0.25">
      <c r="A5047">
        <v>8</v>
      </c>
      <c r="B5047">
        <v>76.31</v>
      </c>
      <c r="C5047">
        <v>15.5</v>
      </c>
    </row>
    <row r="5048" spans="1:3" x14ac:dyDescent="0.25">
      <c r="A5048">
        <v>9</v>
      </c>
      <c r="B5048">
        <v>125.09</v>
      </c>
      <c r="C5048">
        <v>15.4</v>
      </c>
    </row>
    <row r="5049" spans="1:3" x14ac:dyDescent="0.25">
      <c r="A5049">
        <v>3</v>
      </c>
      <c r="B5049">
        <v>92.62</v>
      </c>
      <c r="C5049">
        <v>15.4</v>
      </c>
    </row>
    <row r="5050" spans="1:3" x14ac:dyDescent="0.25">
      <c r="A5050">
        <v>10</v>
      </c>
      <c r="B5050">
        <v>57.28</v>
      </c>
      <c r="C5050">
        <v>15.4</v>
      </c>
    </row>
    <row r="5051" spans="1:3" x14ac:dyDescent="0.25">
      <c r="A5051">
        <v>13</v>
      </c>
      <c r="B5051">
        <v>122.31</v>
      </c>
      <c r="C5051">
        <v>15.3</v>
      </c>
    </row>
    <row r="5052" spans="1:3" x14ac:dyDescent="0.25">
      <c r="A5052">
        <v>10</v>
      </c>
      <c r="B5052">
        <v>55.34</v>
      </c>
      <c r="C5052">
        <v>15.3</v>
      </c>
    </row>
    <row r="5053" spans="1:3" x14ac:dyDescent="0.25">
      <c r="A5053">
        <v>2</v>
      </c>
      <c r="B5053">
        <v>84.12</v>
      </c>
      <c r="C5053">
        <v>15.3</v>
      </c>
    </row>
    <row r="5054" spans="1:3" x14ac:dyDescent="0.25">
      <c r="A5054">
        <v>9</v>
      </c>
      <c r="B5054">
        <v>78.239999999999995</v>
      </c>
      <c r="C5054">
        <v>15.3</v>
      </c>
    </row>
    <row r="5055" spans="1:3" x14ac:dyDescent="0.25">
      <c r="A5055">
        <v>4</v>
      </c>
      <c r="B5055">
        <v>99.96</v>
      </c>
      <c r="C5055">
        <v>15.2</v>
      </c>
    </row>
    <row r="5056" spans="1:3" x14ac:dyDescent="0.25">
      <c r="A5056">
        <v>8</v>
      </c>
      <c r="B5056">
        <v>79.33</v>
      </c>
      <c r="C5056">
        <v>15.2</v>
      </c>
    </row>
    <row r="5057" spans="1:3" x14ac:dyDescent="0.25">
      <c r="A5057">
        <v>6</v>
      </c>
      <c r="B5057">
        <v>123.39</v>
      </c>
      <c r="C5057">
        <v>15.2</v>
      </c>
    </row>
    <row r="5058" spans="1:3" x14ac:dyDescent="0.25">
      <c r="A5058">
        <v>1.24</v>
      </c>
      <c r="B5058">
        <v>136.96</v>
      </c>
      <c r="C5058">
        <v>15.2</v>
      </c>
    </row>
    <row r="5059" spans="1:3" x14ac:dyDescent="0.25">
      <c r="A5059">
        <v>1</v>
      </c>
      <c r="B5059">
        <v>123.21</v>
      </c>
      <c r="C5059">
        <v>15.1</v>
      </c>
    </row>
    <row r="5060" spans="1:3" x14ac:dyDescent="0.25">
      <c r="A5060">
        <v>3</v>
      </c>
      <c r="B5060">
        <v>65.150000000000006</v>
      </c>
      <c r="C5060">
        <v>15.1</v>
      </c>
    </row>
    <row r="5061" spans="1:3" x14ac:dyDescent="0.25">
      <c r="A5061">
        <v>2</v>
      </c>
      <c r="B5061">
        <v>78.98</v>
      </c>
      <c r="C5061">
        <v>15.1</v>
      </c>
    </row>
    <row r="5062" spans="1:3" x14ac:dyDescent="0.25">
      <c r="A5062">
        <v>7</v>
      </c>
      <c r="B5062">
        <v>85.15</v>
      </c>
      <c r="C5062">
        <v>15.1</v>
      </c>
    </row>
    <row r="5063" spans="1:3" x14ac:dyDescent="0.25">
      <c r="A5063">
        <v>9</v>
      </c>
      <c r="B5063">
        <v>80.55</v>
      </c>
      <c r="C5063">
        <v>15.1</v>
      </c>
    </row>
    <row r="5064" spans="1:3" x14ac:dyDescent="0.25">
      <c r="A5064">
        <v>6</v>
      </c>
      <c r="B5064">
        <v>83.16</v>
      </c>
      <c r="C5064">
        <v>15.1</v>
      </c>
    </row>
    <row r="5065" spans="1:3" x14ac:dyDescent="0.25">
      <c r="A5065">
        <v>1.64</v>
      </c>
      <c r="B5065">
        <v>82.49</v>
      </c>
      <c r="C5065">
        <v>15.1</v>
      </c>
    </row>
    <row r="5066" spans="1:3" x14ac:dyDescent="0.25">
      <c r="A5066">
        <v>0.8</v>
      </c>
      <c r="B5066">
        <v>114.54</v>
      </c>
      <c r="C5066">
        <v>15.1</v>
      </c>
    </row>
    <row r="5067" spans="1:3" x14ac:dyDescent="0.25">
      <c r="A5067">
        <v>70</v>
      </c>
      <c r="B5067">
        <v>214.77</v>
      </c>
      <c r="C5067">
        <v>15</v>
      </c>
    </row>
    <row r="5068" spans="1:3" x14ac:dyDescent="0.25">
      <c r="A5068">
        <v>5</v>
      </c>
      <c r="B5068">
        <v>79.33</v>
      </c>
      <c r="C5068">
        <v>15</v>
      </c>
    </row>
    <row r="5069" spans="1:3" x14ac:dyDescent="0.25">
      <c r="A5069">
        <v>9</v>
      </c>
      <c r="B5069">
        <v>84.4</v>
      </c>
      <c r="C5069">
        <v>14.9</v>
      </c>
    </row>
    <row r="5070" spans="1:3" x14ac:dyDescent="0.25">
      <c r="A5070">
        <v>2</v>
      </c>
      <c r="B5070">
        <v>92.3</v>
      </c>
      <c r="C5070">
        <v>14.8</v>
      </c>
    </row>
    <row r="5071" spans="1:3" x14ac:dyDescent="0.25">
      <c r="A5071">
        <v>2</v>
      </c>
      <c r="B5071">
        <v>76.52</v>
      </c>
      <c r="C5071">
        <v>14.8</v>
      </c>
    </row>
    <row r="5072" spans="1:3" x14ac:dyDescent="0.25">
      <c r="A5072">
        <v>0.48</v>
      </c>
      <c r="B5072">
        <v>94.06</v>
      </c>
      <c r="C5072">
        <v>14.8</v>
      </c>
    </row>
    <row r="5073" spans="1:3" x14ac:dyDescent="0.25">
      <c r="A5073">
        <v>8</v>
      </c>
      <c r="B5073">
        <v>81.53</v>
      </c>
      <c r="C5073">
        <v>14.8</v>
      </c>
    </row>
    <row r="5074" spans="1:3" x14ac:dyDescent="0.25">
      <c r="A5074">
        <v>5</v>
      </c>
      <c r="B5074">
        <v>93.88</v>
      </c>
      <c r="C5074">
        <v>14.6</v>
      </c>
    </row>
    <row r="5075" spans="1:3" x14ac:dyDescent="0.25">
      <c r="A5075">
        <v>10</v>
      </c>
      <c r="B5075">
        <v>93.11</v>
      </c>
      <c r="C5075">
        <v>14.6</v>
      </c>
    </row>
    <row r="5076" spans="1:3" x14ac:dyDescent="0.25">
      <c r="A5076">
        <v>13</v>
      </c>
      <c r="B5076">
        <v>85.08</v>
      </c>
      <c r="C5076">
        <v>14.6</v>
      </c>
    </row>
    <row r="5077" spans="1:3" x14ac:dyDescent="0.25">
      <c r="A5077">
        <v>8</v>
      </c>
      <c r="B5077">
        <v>108.06</v>
      </c>
      <c r="C5077">
        <v>14.6</v>
      </c>
    </row>
    <row r="5078" spans="1:3" x14ac:dyDescent="0.25">
      <c r="A5078">
        <v>9</v>
      </c>
      <c r="B5078">
        <v>82.64</v>
      </c>
      <c r="C5078">
        <v>14.5</v>
      </c>
    </row>
    <row r="5079" spans="1:3" x14ac:dyDescent="0.25">
      <c r="A5079">
        <v>8</v>
      </c>
      <c r="B5079">
        <v>84.68</v>
      </c>
      <c r="C5079">
        <v>14.5</v>
      </c>
    </row>
    <row r="5080" spans="1:3" x14ac:dyDescent="0.25">
      <c r="A5080">
        <v>1.8</v>
      </c>
      <c r="B5080">
        <v>130.61000000000001</v>
      </c>
      <c r="C5080">
        <v>14.4</v>
      </c>
    </row>
    <row r="5081" spans="1:3" x14ac:dyDescent="0.25">
      <c r="A5081">
        <v>11</v>
      </c>
      <c r="B5081">
        <v>69.680000000000007</v>
      </c>
      <c r="C5081">
        <v>14.4</v>
      </c>
    </row>
    <row r="5082" spans="1:3" x14ac:dyDescent="0.25">
      <c r="A5082">
        <v>11</v>
      </c>
      <c r="B5082">
        <v>122.75</v>
      </c>
      <c r="C5082">
        <v>14.3</v>
      </c>
    </row>
    <row r="5083" spans="1:3" x14ac:dyDescent="0.25">
      <c r="A5083">
        <v>0.4</v>
      </c>
      <c r="B5083">
        <v>109.56</v>
      </c>
      <c r="C5083">
        <v>14.3</v>
      </c>
    </row>
    <row r="5084" spans="1:3" x14ac:dyDescent="0.25">
      <c r="A5084">
        <v>10</v>
      </c>
      <c r="B5084">
        <v>87.09</v>
      </c>
      <c r="C5084">
        <v>14.3</v>
      </c>
    </row>
    <row r="5085" spans="1:3" x14ac:dyDescent="0.25">
      <c r="A5085">
        <v>2</v>
      </c>
      <c r="B5085">
        <v>112.66</v>
      </c>
      <c r="C5085">
        <v>14.2</v>
      </c>
    </row>
    <row r="5086" spans="1:3" x14ac:dyDescent="0.25">
      <c r="A5086">
        <v>61</v>
      </c>
      <c r="B5086">
        <v>227.98</v>
      </c>
      <c r="C5086">
        <v>14.2</v>
      </c>
    </row>
    <row r="5087" spans="1:3" x14ac:dyDescent="0.25">
      <c r="A5087">
        <v>0.24</v>
      </c>
      <c r="B5087">
        <v>89.28</v>
      </c>
      <c r="C5087">
        <v>14.2</v>
      </c>
    </row>
    <row r="5088" spans="1:3" x14ac:dyDescent="0.25">
      <c r="A5088">
        <v>3</v>
      </c>
      <c r="B5088">
        <v>108.32</v>
      </c>
      <c r="C5088">
        <v>14.2</v>
      </c>
    </row>
    <row r="5089" spans="1:3" x14ac:dyDescent="0.25">
      <c r="A5089">
        <v>0.08</v>
      </c>
      <c r="B5089">
        <v>139.66999999999999</v>
      </c>
      <c r="C5089">
        <v>14.1</v>
      </c>
    </row>
    <row r="5090" spans="1:3" x14ac:dyDescent="0.25">
      <c r="A5090">
        <v>67</v>
      </c>
      <c r="B5090">
        <v>82.09</v>
      </c>
      <c r="C5090">
        <v>14.1</v>
      </c>
    </row>
    <row r="5091" spans="1:3" x14ac:dyDescent="0.25">
      <c r="A5091">
        <v>8</v>
      </c>
      <c r="B5091">
        <v>87.92</v>
      </c>
      <c r="C5091">
        <v>14.1</v>
      </c>
    </row>
    <row r="5092" spans="1:3" x14ac:dyDescent="0.25">
      <c r="A5092">
        <v>0.56000000000000005</v>
      </c>
      <c r="B5092">
        <v>98.23</v>
      </c>
      <c r="C5092">
        <v>14.1</v>
      </c>
    </row>
    <row r="5093" spans="1:3" x14ac:dyDescent="0.25">
      <c r="A5093">
        <v>3</v>
      </c>
      <c r="B5093">
        <v>131.81</v>
      </c>
      <c r="C5093">
        <v>14.1</v>
      </c>
    </row>
    <row r="5094" spans="1:3" x14ac:dyDescent="0.25">
      <c r="A5094">
        <v>4</v>
      </c>
      <c r="B5094">
        <v>94.27</v>
      </c>
      <c r="C5094">
        <v>14</v>
      </c>
    </row>
    <row r="5095" spans="1:3" x14ac:dyDescent="0.25">
      <c r="A5095">
        <v>0.16</v>
      </c>
      <c r="B5095">
        <v>109.52</v>
      </c>
      <c r="C5095">
        <v>13.9</v>
      </c>
    </row>
    <row r="5096" spans="1:3" x14ac:dyDescent="0.25">
      <c r="A5096">
        <v>5</v>
      </c>
      <c r="B5096">
        <v>77.88</v>
      </c>
      <c r="C5096">
        <v>13.8</v>
      </c>
    </row>
    <row r="5097" spans="1:3" x14ac:dyDescent="0.25">
      <c r="A5097">
        <v>5</v>
      </c>
      <c r="B5097">
        <v>79.89</v>
      </c>
      <c r="C5097">
        <v>13.8</v>
      </c>
    </row>
    <row r="5098" spans="1:3" x14ac:dyDescent="0.25">
      <c r="A5098">
        <v>2</v>
      </c>
      <c r="B5098">
        <v>155.13999999999999</v>
      </c>
      <c r="C5098">
        <v>13.7</v>
      </c>
    </row>
    <row r="5099" spans="1:3" x14ac:dyDescent="0.25">
      <c r="A5099">
        <v>10</v>
      </c>
      <c r="B5099">
        <v>69.84</v>
      </c>
      <c r="C5099">
        <v>13.7</v>
      </c>
    </row>
    <row r="5100" spans="1:3" x14ac:dyDescent="0.25">
      <c r="A5100">
        <v>1.88</v>
      </c>
      <c r="B5100">
        <v>81.42</v>
      </c>
      <c r="C5100">
        <v>13.5</v>
      </c>
    </row>
    <row r="5101" spans="1:3" x14ac:dyDescent="0.25">
      <c r="A5101">
        <v>8</v>
      </c>
      <c r="B5101">
        <v>91.54</v>
      </c>
      <c r="C5101">
        <v>13.4</v>
      </c>
    </row>
    <row r="5102" spans="1:3" x14ac:dyDescent="0.25">
      <c r="A5102">
        <v>1.1599999999999999</v>
      </c>
      <c r="B5102">
        <v>86</v>
      </c>
      <c r="C5102">
        <v>13.3</v>
      </c>
    </row>
    <row r="5103" spans="1:3" x14ac:dyDescent="0.25">
      <c r="A5103">
        <v>4</v>
      </c>
      <c r="B5103">
        <v>61.54</v>
      </c>
      <c r="C5103">
        <v>13.2</v>
      </c>
    </row>
    <row r="5104" spans="1:3" x14ac:dyDescent="0.25">
      <c r="A5104">
        <v>0.16</v>
      </c>
      <c r="B5104">
        <v>69.790000000000006</v>
      </c>
      <c r="C5104">
        <v>13</v>
      </c>
    </row>
    <row r="5105" spans="1:3" x14ac:dyDescent="0.25">
      <c r="A5105">
        <v>1.08</v>
      </c>
      <c r="B5105">
        <v>159.38999999999999</v>
      </c>
      <c r="C5105">
        <v>12.8</v>
      </c>
    </row>
    <row r="5106" spans="1:3" x14ac:dyDescent="0.25">
      <c r="A5106">
        <v>8</v>
      </c>
      <c r="B5106">
        <v>106.51</v>
      </c>
      <c r="C5106">
        <v>12.3</v>
      </c>
    </row>
    <row r="5107" spans="1:3" x14ac:dyDescent="0.25">
      <c r="A5107">
        <v>4</v>
      </c>
      <c r="B5107">
        <v>107.25</v>
      </c>
      <c r="C5107">
        <v>12</v>
      </c>
    </row>
    <row r="5108" spans="1:3" x14ac:dyDescent="0.25">
      <c r="A5108">
        <v>40</v>
      </c>
      <c r="B5108">
        <v>60.96</v>
      </c>
      <c r="C5108">
        <v>11.5</v>
      </c>
    </row>
    <row r="5109" spans="1:3" x14ac:dyDescent="0.25">
      <c r="A5109">
        <v>79</v>
      </c>
      <c r="B5109">
        <v>79.03</v>
      </c>
      <c r="C5109">
        <v>11.3</v>
      </c>
    </row>
    <row r="5110" spans="1:3" x14ac:dyDescent="0.25">
      <c r="A5110">
        <v>1.24</v>
      </c>
      <c r="B5110">
        <v>122.04</v>
      </c>
      <c r="C5110">
        <v>10.3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1F96C-8472-4564-9BA1-BC1186E1670E}">
  <dimension ref="A1:L18"/>
  <sheetViews>
    <sheetView workbookViewId="0">
      <selection activeCell="M13" sqref="M13"/>
    </sheetView>
  </sheetViews>
  <sheetFormatPr defaultRowHeight="15" x14ac:dyDescent="0.25"/>
  <cols>
    <col min="1" max="1" width="23.28515625" bestFit="1" customWidth="1"/>
    <col min="2" max="3" width="12.7109375" bestFit="1" customWidth="1"/>
    <col min="4" max="4" width="13" bestFit="1" customWidth="1"/>
    <col min="5" max="5" width="13.85546875" bestFit="1" customWidth="1"/>
    <col min="6" max="6" width="13.140625" bestFit="1" customWidth="1"/>
    <col min="7" max="7" width="12.7109375" bestFit="1" customWidth="1"/>
    <col min="8" max="8" width="15.140625" bestFit="1" customWidth="1"/>
    <col min="9" max="9" width="17.5703125" bestFit="1" customWidth="1"/>
    <col min="10" max="10" width="12" bestFit="1" customWidth="1"/>
    <col min="11" max="11" width="15.5703125" bestFit="1" customWidth="1"/>
    <col min="12" max="12" width="12" bestFit="1" customWidth="1"/>
  </cols>
  <sheetData>
    <row r="1" spans="1:12" x14ac:dyDescent="0.25">
      <c r="A1" s="38" t="s">
        <v>98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7</v>
      </c>
      <c r="I1" s="41" t="s">
        <v>8</v>
      </c>
      <c r="J1" s="41" t="s">
        <v>9</v>
      </c>
      <c r="K1" s="41" t="s">
        <v>10</v>
      </c>
      <c r="L1" s="41" t="s">
        <v>0</v>
      </c>
    </row>
    <row r="2" spans="1:12" x14ac:dyDescent="0.25">
      <c r="A2" s="39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</row>
    <row r="3" spans="1:12" x14ac:dyDescent="0.25">
      <c r="A3" s="40" t="s">
        <v>57</v>
      </c>
      <c r="B3" s="39">
        <v>1.5860246623605403</v>
      </c>
      <c r="C3" s="39">
        <v>43.229986298688594</v>
      </c>
      <c r="D3" s="39">
        <v>0.1100019573302016</v>
      </c>
      <c r="E3" s="39">
        <v>6.4591896652965358E-2</v>
      </c>
      <c r="F3" s="39">
        <v>0.65629281659816008</v>
      </c>
      <c r="G3" s="39">
        <v>3.4954002740262284</v>
      </c>
      <c r="H3" s="39">
        <v>1.5081229203366608</v>
      </c>
      <c r="I3" s="39">
        <v>106.14039929536112</v>
      </c>
      <c r="J3" s="39">
        <v>28.894380504991144</v>
      </c>
      <c r="K3" s="39">
        <v>2.5858289293403796</v>
      </c>
      <c r="L3" s="39">
        <v>0.12820512820512819</v>
      </c>
    </row>
    <row r="4" spans="1:12" x14ac:dyDescent="0.25">
      <c r="A4" s="40" t="s">
        <v>58</v>
      </c>
      <c r="B4" s="39">
        <v>6.8915948356366536E-3</v>
      </c>
      <c r="C4" s="39">
        <v>0.31637436051975609</v>
      </c>
      <c r="D4" s="39">
        <v>4.37793478507012E-3</v>
      </c>
      <c r="E4" s="39">
        <v>3.4392531064540901E-3</v>
      </c>
      <c r="F4" s="39">
        <v>6.6453473381809973E-3</v>
      </c>
      <c r="G4" s="39">
        <v>1.788873110906182E-2</v>
      </c>
      <c r="H4" s="39">
        <v>6.9949923099912837E-3</v>
      </c>
      <c r="I4" s="39">
        <v>0.63355811192911271</v>
      </c>
      <c r="J4" s="39">
        <v>0.10770186474389089</v>
      </c>
      <c r="K4" s="39">
        <v>1.5283236505624694E-2</v>
      </c>
      <c r="L4" s="39">
        <v>4.6777220164229217E-3</v>
      </c>
    </row>
    <row r="5" spans="1:12" x14ac:dyDescent="0.25">
      <c r="A5" s="40" t="s">
        <v>59</v>
      </c>
      <c r="B5" s="39">
        <v>2</v>
      </c>
      <c r="C5" s="39">
        <v>45</v>
      </c>
      <c r="D5" s="39">
        <v>0</v>
      </c>
      <c r="E5" s="39">
        <v>0</v>
      </c>
      <c r="F5" s="39">
        <v>1</v>
      </c>
      <c r="G5" s="39">
        <v>4</v>
      </c>
      <c r="H5" s="39">
        <v>2</v>
      </c>
      <c r="I5" s="39">
        <v>91.88</v>
      </c>
      <c r="J5" s="39">
        <v>28.4</v>
      </c>
      <c r="K5" s="39">
        <v>2</v>
      </c>
      <c r="L5" s="39">
        <v>0</v>
      </c>
    </row>
    <row r="6" spans="1:12" x14ac:dyDescent="0.25">
      <c r="A6" s="40" t="s">
        <v>60</v>
      </c>
      <c r="B6" s="39">
        <v>2</v>
      </c>
      <c r="C6" s="39">
        <v>78</v>
      </c>
      <c r="D6" s="39">
        <v>0</v>
      </c>
      <c r="E6" s="39">
        <v>0</v>
      </c>
      <c r="F6" s="39">
        <v>1</v>
      </c>
      <c r="G6" s="39">
        <v>4</v>
      </c>
      <c r="H6" s="39">
        <v>2</v>
      </c>
      <c r="I6" s="39">
        <v>93.88</v>
      </c>
      <c r="J6" s="39">
        <v>28.89</v>
      </c>
      <c r="K6" s="39">
        <v>2</v>
      </c>
      <c r="L6" s="39">
        <v>0</v>
      </c>
    </row>
    <row r="7" spans="1:12" x14ac:dyDescent="0.25">
      <c r="A7" s="40" t="s">
        <v>61</v>
      </c>
      <c r="B7" s="39">
        <v>0.49259237869168615</v>
      </c>
      <c r="C7" s="39">
        <v>22.613575307650937</v>
      </c>
      <c r="D7" s="39">
        <v>0.31292282279614642</v>
      </c>
      <c r="E7" s="39">
        <v>0.2458284198412955</v>
      </c>
      <c r="F7" s="39">
        <v>0.47499128004739088</v>
      </c>
      <c r="G7" s="39">
        <v>1.2786376475909988</v>
      </c>
      <c r="H7" s="39">
        <v>0.49998294779184344</v>
      </c>
      <c r="I7" s="39">
        <v>45.285003665736291</v>
      </c>
      <c r="J7" s="39">
        <v>7.6982351703823504</v>
      </c>
      <c r="K7" s="39">
        <v>1.0924040086459608</v>
      </c>
      <c r="L7" s="39">
        <v>0.33435079540850171</v>
      </c>
    </row>
    <row r="8" spans="1:12" x14ac:dyDescent="0.25">
      <c r="A8" s="40" t="s">
        <v>62</v>
      </c>
      <c r="B8" s="39">
        <v>0.24264725154513356</v>
      </c>
      <c r="C8" s="39">
        <v>511.37378819480017</v>
      </c>
      <c r="D8" s="39">
        <v>9.7920693026708444E-2</v>
      </c>
      <c r="E8" s="39">
        <v>6.0431612001668251E-2</v>
      </c>
      <c r="F8" s="39">
        <v>0.22561671612105891</v>
      </c>
      <c r="G8" s="39">
        <v>1.6349142338370435</v>
      </c>
      <c r="H8" s="39">
        <v>0.24998294808262123</v>
      </c>
      <c r="I8" s="39">
        <v>2050.7315570057494</v>
      </c>
      <c r="J8" s="39">
        <v>59.262824738511782</v>
      </c>
      <c r="K8" s="39">
        <v>1.1933465181057641</v>
      </c>
      <c r="L8" s="39">
        <v>0.11179045439029776</v>
      </c>
    </row>
    <row r="9" spans="1:12" x14ac:dyDescent="0.25">
      <c r="A9" s="40" t="s">
        <v>63</v>
      </c>
      <c r="B9" s="39">
        <v>-1.8786482328887488</v>
      </c>
      <c r="C9" s="39">
        <v>-0.99093090250635685</v>
      </c>
      <c r="D9" s="39">
        <v>4.2196479666803466</v>
      </c>
      <c r="E9" s="39">
        <v>10.562378652216079</v>
      </c>
      <c r="F9" s="39">
        <v>-1.5671957579550209</v>
      </c>
      <c r="G9" s="39">
        <v>-0.4856911460326625</v>
      </c>
      <c r="H9" s="39">
        <v>-1.9997263698395467</v>
      </c>
      <c r="I9" s="39">
        <v>1.6817214550026853</v>
      </c>
      <c r="J9" s="39">
        <v>3.6228716764818798</v>
      </c>
      <c r="K9" s="39">
        <v>-1.3484787281010235</v>
      </c>
      <c r="L9" s="39">
        <v>2.9511203590090402</v>
      </c>
    </row>
    <row r="10" spans="1:12" x14ac:dyDescent="0.25">
      <c r="A10" s="40" t="s">
        <v>64</v>
      </c>
      <c r="B10" s="39">
        <v>-0.34940999903863884</v>
      </c>
      <c r="C10" s="39">
        <v>-0.13743019262921741</v>
      </c>
      <c r="D10" s="39">
        <v>2.4935910392336598</v>
      </c>
      <c r="E10" s="39">
        <v>3.5437612776013077</v>
      </c>
      <c r="F10" s="39">
        <v>-0.65834481792248944</v>
      </c>
      <c r="G10" s="39">
        <v>-0.90966110483024165</v>
      </c>
      <c r="H10" s="39">
        <v>-3.2505514299236635E-2</v>
      </c>
      <c r="I10" s="39">
        <v>1.5728153284961603</v>
      </c>
      <c r="J10" s="39">
        <v>1.0765074246113151</v>
      </c>
      <c r="K10" s="39">
        <v>7.7649335857220947E-2</v>
      </c>
      <c r="L10" s="39">
        <v>2.2248517363621274</v>
      </c>
    </row>
    <row r="11" spans="1:12" x14ac:dyDescent="0.25">
      <c r="A11" s="40" t="s">
        <v>65</v>
      </c>
      <c r="B11" s="39">
        <v>1</v>
      </c>
      <c r="C11" s="39">
        <v>81.92</v>
      </c>
      <c r="D11" s="39">
        <v>1</v>
      </c>
      <c r="E11" s="39">
        <v>1</v>
      </c>
      <c r="F11" s="39">
        <v>1</v>
      </c>
      <c r="G11" s="39">
        <v>4</v>
      </c>
      <c r="H11" s="39">
        <v>1</v>
      </c>
      <c r="I11" s="39">
        <v>216.62</v>
      </c>
      <c r="J11" s="39">
        <v>87.3</v>
      </c>
      <c r="K11" s="39">
        <v>3</v>
      </c>
      <c r="L11" s="39">
        <v>1</v>
      </c>
    </row>
    <row r="12" spans="1:12" x14ac:dyDescent="0.25">
      <c r="A12" s="40" t="s">
        <v>67</v>
      </c>
      <c r="B12" s="39">
        <v>1</v>
      </c>
      <c r="C12" s="39">
        <v>0.08</v>
      </c>
      <c r="D12" s="39">
        <v>0</v>
      </c>
      <c r="E12" s="39">
        <v>0</v>
      </c>
      <c r="F12" s="39">
        <v>0</v>
      </c>
      <c r="G12" s="39">
        <v>1</v>
      </c>
      <c r="H12" s="39">
        <v>1</v>
      </c>
      <c r="I12" s="39">
        <v>55.12</v>
      </c>
      <c r="J12" s="39">
        <v>10.3</v>
      </c>
      <c r="K12" s="39">
        <v>1</v>
      </c>
      <c r="L12" s="39">
        <v>0</v>
      </c>
    </row>
    <row r="13" spans="1:12" x14ac:dyDescent="0.25">
      <c r="A13" s="40" t="s">
        <v>66</v>
      </c>
      <c r="B13" s="39">
        <v>2</v>
      </c>
      <c r="C13" s="39">
        <v>82</v>
      </c>
      <c r="D13" s="39">
        <v>1</v>
      </c>
      <c r="E13" s="39">
        <v>1</v>
      </c>
      <c r="F13" s="39">
        <v>1</v>
      </c>
      <c r="G13" s="39">
        <v>5</v>
      </c>
      <c r="H13" s="39">
        <v>2</v>
      </c>
      <c r="I13" s="39">
        <v>271.74</v>
      </c>
      <c r="J13" s="39">
        <v>97.6</v>
      </c>
      <c r="K13" s="39">
        <v>4</v>
      </c>
      <c r="L13" s="39">
        <v>1</v>
      </c>
    </row>
    <row r="14" spans="1:12" x14ac:dyDescent="0.25">
      <c r="A14" s="40" t="s">
        <v>68</v>
      </c>
      <c r="B14" s="39">
        <v>8103</v>
      </c>
      <c r="C14" s="39">
        <v>220862.00000000003</v>
      </c>
      <c r="D14" s="39">
        <v>562</v>
      </c>
      <c r="E14" s="39">
        <v>330</v>
      </c>
      <c r="F14" s="39">
        <v>3353</v>
      </c>
      <c r="G14" s="39">
        <v>17858</v>
      </c>
      <c r="H14" s="39">
        <v>7705</v>
      </c>
      <c r="I14" s="39">
        <v>542271.29999999993</v>
      </c>
      <c r="J14" s="39">
        <v>147621.38999999975</v>
      </c>
      <c r="K14" s="39">
        <v>13211</v>
      </c>
      <c r="L14" s="39">
        <v>655</v>
      </c>
    </row>
    <row r="15" spans="1:12" x14ac:dyDescent="0.25">
      <c r="A15" s="40" t="s">
        <v>69</v>
      </c>
      <c r="B15" s="39">
        <v>5109</v>
      </c>
      <c r="C15" s="39">
        <v>5109</v>
      </c>
      <c r="D15" s="39">
        <v>5109</v>
      </c>
      <c r="E15" s="39">
        <v>5109</v>
      </c>
      <c r="F15" s="39">
        <v>5109</v>
      </c>
      <c r="G15" s="39">
        <v>5109</v>
      </c>
      <c r="H15" s="39">
        <v>5109</v>
      </c>
      <c r="I15" s="39">
        <v>5109</v>
      </c>
      <c r="J15" s="39">
        <v>5109</v>
      </c>
      <c r="K15" s="39">
        <v>5109</v>
      </c>
      <c r="L15" s="39">
        <v>5109</v>
      </c>
    </row>
    <row r="16" spans="1:12" x14ac:dyDescent="0.25">
      <c r="A16" s="40" t="s">
        <v>106</v>
      </c>
      <c r="B16" s="39">
        <v>2</v>
      </c>
      <c r="C16" s="39">
        <v>82</v>
      </c>
      <c r="D16" s="39">
        <v>1</v>
      </c>
      <c r="E16" s="39">
        <v>1</v>
      </c>
      <c r="F16" s="39">
        <v>1</v>
      </c>
      <c r="G16" s="39">
        <v>5</v>
      </c>
      <c r="H16" s="39">
        <v>2</v>
      </c>
      <c r="I16" s="39">
        <v>271.74</v>
      </c>
      <c r="J16" s="39">
        <v>97.6</v>
      </c>
      <c r="K16" s="39">
        <v>4</v>
      </c>
      <c r="L16" s="39">
        <v>1</v>
      </c>
    </row>
    <row r="17" spans="1:12" x14ac:dyDescent="0.25">
      <c r="A17" s="40" t="s">
        <v>107</v>
      </c>
      <c r="B17" s="39">
        <v>1</v>
      </c>
      <c r="C17" s="39">
        <v>0.08</v>
      </c>
      <c r="D17" s="39">
        <v>0</v>
      </c>
      <c r="E17" s="39">
        <v>0</v>
      </c>
      <c r="F17" s="39">
        <v>0</v>
      </c>
      <c r="G17" s="39">
        <v>1</v>
      </c>
      <c r="H17" s="39">
        <v>1</v>
      </c>
      <c r="I17" s="39">
        <v>55.12</v>
      </c>
      <c r="J17" s="39">
        <v>10.3</v>
      </c>
      <c r="K17" s="39">
        <v>1</v>
      </c>
      <c r="L17" s="39">
        <v>0</v>
      </c>
    </row>
    <row r="18" spans="1:12" x14ac:dyDescent="0.25">
      <c r="A18" s="40" t="s">
        <v>108</v>
      </c>
      <c r="B18" s="39">
        <v>1.3510479032717064E-2</v>
      </c>
      <c r="C18" s="39">
        <v>0.62022931792051039</v>
      </c>
      <c r="D18" s="39">
        <v>8.5826281914363842E-3</v>
      </c>
      <c r="E18" s="39">
        <v>6.7424098617460924E-3</v>
      </c>
      <c r="F18" s="39">
        <v>1.3027728416846544E-2</v>
      </c>
      <c r="G18" s="39">
        <v>3.5069578571440496E-2</v>
      </c>
      <c r="H18" s="39">
        <v>1.3713182389867495E-2</v>
      </c>
      <c r="I18" s="39">
        <v>1.24204538882114</v>
      </c>
      <c r="J18" s="39">
        <v>0.21114180681117228</v>
      </c>
      <c r="K18" s="39">
        <v>2.9961692654008613E-2</v>
      </c>
      <c r="L18" s="39">
        <v>9.170339628348529E-3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5E59F-83BE-4F9D-AAE2-38DFC4AEDBC4}">
  <dimension ref="A1:M104"/>
  <sheetViews>
    <sheetView workbookViewId="0">
      <selection activeCell="Q11" sqref="Q11"/>
    </sheetView>
  </sheetViews>
  <sheetFormatPr defaultRowHeight="15" x14ac:dyDescent="0.25"/>
  <sheetData>
    <row r="1" spans="1:13" x14ac:dyDescent="0.25">
      <c r="A1" t="s">
        <v>92</v>
      </c>
      <c r="E1" t="s">
        <v>97</v>
      </c>
      <c r="H1" t="s">
        <v>98</v>
      </c>
      <c r="K1" t="s">
        <v>103</v>
      </c>
    </row>
    <row r="3" spans="1:13" x14ac:dyDescent="0.25">
      <c r="A3" t="s">
        <v>93</v>
      </c>
      <c r="B3">
        <v>20</v>
      </c>
      <c r="E3">
        <f t="array" ref="E3:F18">[1]!FREQ_REFORMAT(A7:B11)</f>
        <v>-18</v>
      </c>
      <c r="F3">
        <v>0</v>
      </c>
      <c r="H3" t="s">
        <v>99</v>
      </c>
      <c r="I3" s="35">
        <f>AVERAGE(Sheet1!C1:C5110)</f>
        <v>43.229986298688594</v>
      </c>
      <c r="K3" s="36" t="s">
        <v>104</v>
      </c>
      <c r="L3" s="36" t="s">
        <v>89</v>
      </c>
      <c r="M3" s="36" t="s">
        <v>105</v>
      </c>
    </row>
    <row r="4" spans="1:13" x14ac:dyDescent="0.25">
      <c r="E4">
        <v>-18</v>
      </c>
      <c r="F4">
        <v>175</v>
      </c>
      <c r="H4" t="s">
        <v>100</v>
      </c>
      <c r="I4" s="6">
        <f>_xlfn.STDEV.S(Sheet1!C1:C5110)</f>
        <v>22.613575307650937</v>
      </c>
      <c r="K4" s="37">
        <f>I6</f>
        <v>-47.224314931915153</v>
      </c>
      <c r="L4" s="37">
        <f>_xlfn.NORM.DIST(K4,I$3,I$4,FALSE)</f>
        <v>5.9181365150872924E-6</v>
      </c>
      <c r="M4" s="37">
        <f>L4*I$9</f>
        <v>0.60471518911161959</v>
      </c>
    </row>
    <row r="5" spans="1:13" x14ac:dyDescent="0.25">
      <c r="A5" s="27" t="s">
        <v>94</v>
      </c>
      <c r="B5" s="27" t="s">
        <v>95</v>
      </c>
      <c r="C5" s="27" t="s">
        <v>96</v>
      </c>
      <c r="E5">
        <v>2</v>
      </c>
      <c r="F5">
        <v>175</v>
      </c>
      <c r="K5" s="1">
        <f>K4+I$7</f>
        <v>-45.415228907303074</v>
      </c>
      <c r="L5" s="1">
        <f>_xlfn.NORM.DIST(K5,I$3,I$4,FALSE)</f>
        <v>8.1239916953910994E-6</v>
      </c>
      <c r="M5" s="1">
        <f t="shared" ref="M5:M68" si="0">L5*I$9</f>
        <v>0.83010947143506253</v>
      </c>
    </row>
    <row r="6" spans="1:13" x14ac:dyDescent="0.25">
      <c r="A6">
        <f t="shared" ref="A6:A9" si="1">A7-$B$3</f>
        <v>-18</v>
      </c>
      <c r="E6">
        <v>2</v>
      </c>
      <c r="F6">
        <v>0</v>
      </c>
      <c r="H6" t="s">
        <v>43</v>
      </c>
      <c r="I6" s="35">
        <f>I3-4*I4</f>
        <v>-47.224314931915153</v>
      </c>
      <c r="K6" s="1">
        <f t="shared" ref="K6:K69" si="2">K5+I$7</f>
        <v>-43.606142882690996</v>
      </c>
      <c r="L6" s="1">
        <f t="shared" ref="L6:L69" si="3">_xlfn.NORM.DIST(K6,I$3,I$4,FALSE)</f>
        <v>1.1080885772453753E-5</v>
      </c>
      <c r="M6" s="1">
        <f t="shared" si="0"/>
        <v>1.1322449082293244</v>
      </c>
    </row>
    <row r="7" spans="1:13" x14ac:dyDescent="0.25">
      <c r="A7">
        <f t="shared" si="1"/>
        <v>2</v>
      </c>
      <c r="B7">
        <f>C7-C6</f>
        <v>175</v>
      </c>
      <c r="C7">
        <f>COUNTIF(Sheet1!$C$1:$C$5110,"&lt;="&amp;A7)</f>
        <v>175</v>
      </c>
      <c r="E7">
        <v>2</v>
      </c>
      <c r="F7">
        <v>942</v>
      </c>
      <c r="H7" t="s">
        <v>101</v>
      </c>
      <c r="I7" s="5">
        <f>I4*2/25</f>
        <v>1.809086024612075</v>
      </c>
      <c r="K7" s="1">
        <f t="shared" si="2"/>
        <v>-41.797056858078918</v>
      </c>
      <c r="L7" s="1">
        <f t="shared" si="3"/>
        <v>1.5017581601470874E-5</v>
      </c>
      <c r="M7" s="1">
        <f t="shared" si="0"/>
        <v>1.5344964880382939</v>
      </c>
    </row>
    <row r="8" spans="1:13" x14ac:dyDescent="0.25">
      <c r="A8">
        <f t="shared" si="1"/>
        <v>22</v>
      </c>
      <c r="B8">
        <f t="shared" ref="B8:B11" si="4">C8-C7</f>
        <v>942</v>
      </c>
      <c r="C8">
        <f>COUNTIF(Sheet1!$C$1:$C$5110,"&lt;="&amp;A8)</f>
        <v>1117</v>
      </c>
      <c r="E8">
        <v>22</v>
      </c>
      <c r="F8">
        <v>942</v>
      </c>
      <c r="H8" t="s">
        <v>44</v>
      </c>
      <c r="I8" s="5">
        <f>I3+4*I4</f>
        <v>133.68428752929233</v>
      </c>
      <c r="K8" s="1">
        <f t="shared" si="2"/>
        <v>-39.987970833466839</v>
      </c>
      <c r="L8" s="1">
        <f t="shared" si="3"/>
        <v>2.0223021253305881E-5</v>
      </c>
      <c r="M8" s="1">
        <f t="shared" si="0"/>
        <v>2.066388311662795</v>
      </c>
    </row>
    <row r="9" spans="1:13" x14ac:dyDescent="0.25">
      <c r="A9">
        <f t="shared" si="1"/>
        <v>42</v>
      </c>
      <c r="B9">
        <f t="shared" si="4"/>
        <v>1270</v>
      </c>
      <c r="C9">
        <f>COUNTIF(Sheet1!$C$1:$C$5110,"&lt;="&amp;A9)</f>
        <v>2387</v>
      </c>
      <c r="E9">
        <v>22</v>
      </c>
      <c r="F9">
        <v>0</v>
      </c>
      <c r="H9" t="s">
        <v>102</v>
      </c>
      <c r="I9" s="6">
        <f>B3*C11</f>
        <v>102180</v>
      </c>
      <c r="K9" s="1">
        <f t="shared" si="2"/>
        <v>-38.178884808854761</v>
      </c>
      <c r="L9" s="1">
        <f t="shared" si="3"/>
        <v>2.7059052882573066E-5</v>
      </c>
      <c r="M9" s="1">
        <f t="shared" si="0"/>
        <v>2.764894023541316</v>
      </c>
    </row>
    <row r="10" spans="1:13" x14ac:dyDescent="0.25">
      <c r="A10">
        <f>A11-$B$3</f>
        <v>62</v>
      </c>
      <c r="B10">
        <f t="shared" si="4"/>
        <v>1568</v>
      </c>
      <c r="C10">
        <f>COUNTIF(Sheet1!$C$1:$C$5110,"&lt;="&amp;A10)</f>
        <v>3955</v>
      </c>
      <c r="E10">
        <v>22</v>
      </c>
      <c r="F10">
        <v>1270</v>
      </c>
      <c r="K10" s="1">
        <f t="shared" si="2"/>
        <v>-36.369798784242683</v>
      </c>
      <c r="L10" s="1">
        <f t="shared" si="3"/>
        <v>3.5974905339562505E-5</v>
      </c>
      <c r="M10" s="1">
        <f t="shared" si="0"/>
        <v>3.6759158275964969</v>
      </c>
    </row>
    <row r="11" spans="1:13" x14ac:dyDescent="0.25">
      <c r="A11" s="2">
        <f>MAX(Sheet1!C1:C5110)</f>
        <v>82</v>
      </c>
      <c r="B11" s="2">
        <f t="shared" si="4"/>
        <v>1154</v>
      </c>
      <c r="C11" s="2">
        <f>COUNTIF(Sheet1!$C$1:$C$5110,"&lt;="&amp;A11)</f>
        <v>5109</v>
      </c>
      <c r="E11">
        <v>42</v>
      </c>
      <c r="F11">
        <v>1270</v>
      </c>
      <c r="K11" s="1">
        <f t="shared" si="2"/>
        <v>-34.560712759630604</v>
      </c>
      <c r="L11" s="1">
        <f t="shared" si="3"/>
        <v>4.7523371494030856E-5</v>
      </c>
      <c r="M11" s="1">
        <f t="shared" si="0"/>
        <v>4.8559380992600731</v>
      </c>
    </row>
    <row r="12" spans="1:13" x14ac:dyDescent="0.25">
      <c r="E12">
        <v>42</v>
      </c>
      <c r="F12">
        <v>0</v>
      </c>
      <c r="K12" s="1">
        <f t="shared" si="2"/>
        <v>-32.751626735018526</v>
      </c>
      <c r="L12" s="1">
        <f t="shared" si="3"/>
        <v>6.2378559681543777E-5</v>
      </c>
      <c r="M12" s="1">
        <f t="shared" si="0"/>
        <v>6.3738412282601429</v>
      </c>
    </row>
    <row r="13" spans="1:13" x14ac:dyDescent="0.25">
      <c r="E13">
        <v>42</v>
      </c>
      <c r="F13">
        <v>1568</v>
      </c>
      <c r="K13" s="1">
        <f t="shared" si="2"/>
        <v>-30.942540710406451</v>
      </c>
      <c r="L13" s="1">
        <f t="shared" si="3"/>
        <v>8.1354945239545755E-5</v>
      </c>
      <c r="M13" s="1">
        <f t="shared" si="0"/>
        <v>8.3128483045767858</v>
      </c>
    </row>
    <row r="14" spans="1:13" x14ac:dyDescent="0.25">
      <c r="E14">
        <v>62</v>
      </c>
      <c r="F14">
        <v>1568</v>
      </c>
      <c r="K14" s="1">
        <f t="shared" si="2"/>
        <v>-29.133454685794376</v>
      </c>
      <c r="L14" s="1">
        <f t="shared" si="3"/>
        <v>1.054273005940037E-4</v>
      </c>
      <c r="M14" s="1">
        <f t="shared" si="0"/>
        <v>10.772561574695299</v>
      </c>
    </row>
    <row r="15" spans="1:13" x14ac:dyDescent="0.25">
      <c r="E15">
        <v>62</v>
      </c>
      <c r="F15">
        <v>0</v>
      </c>
      <c r="K15" s="1">
        <f t="shared" si="2"/>
        <v>-27.324368661182302</v>
      </c>
      <c r="L15" s="1">
        <f t="shared" si="3"/>
        <v>1.3575090446074365E-4</v>
      </c>
      <c r="M15" s="1">
        <f t="shared" si="0"/>
        <v>13.871027417798786</v>
      </c>
    </row>
    <row r="16" spans="1:13" x14ac:dyDescent="0.25">
      <c r="E16">
        <v>62</v>
      </c>
      <c r="F16">
        <v>1154</v>
      </c>
      <c r="K16" s="1">
        <f t="shared" si="2"/>
        <v>-25.515282636570227</v>
      </c>
      <c r="L16" s="1">
        <f t="shared" si="3"/>
        <v>1.7368123242307327E-4</v>
      </c>
      <c r="M16" s="1">
        <f t="shared" si="0"/>
        <v>17.746748328989625</v>
      </c>
    </row>
    <row r="17" spans="5:13" x14ac:dyDescent="0.25">
      <c r="E17">
        <v>82</v>
      </c>
      <c r="F17">
        <v>1154</v>
      </c>
      <c r="K17" s="1">
        <f t="shared" si="2"/>
        <v>-23.706196611958152</v>
      </c>
      <c r="L17" s="1">
        <f t="shared" si="3"/>
        <v>2.2079211914460616E-4</v>
      </c>
      <c r="M17" s="1">
        <f t="shared" si="0"/>
        <v>22.560538734195859</v>
      </c>
    </row>
    <row r="18" spans="5:13" x14ac:dyDescent="0.25">
      <c r="E18">
        <v>82</v>
      </c>
      <c r="F18">
        <v>0</v>
      </c>
      <c r="K18" s="1">
        <f t="shared" si="2"/>
        <v>-21.897110587346077</v>
      </c>
      <c r="L18" s="1">
        <f t="shared" si="3"/>
        <v>2.7889116649909692E-4</v>
      </c>
      <c r="M18" s="1">
        <f t="shared" si="0"/>
        <v>28.497099392877722</v>
      </c>
    </row>
    <row r="19" spans="5:13" x14ac:dyDescent="0.25">
      <c r="K19" s="1">
        <f t="shared" si="2"/>
        <v>-20.088024562734002</v>
      </c>
      <c r="L19" s="1">
        <f t="shared" si="3"/>
        <v>3.5003096482058419E-4</v>
      </c>
      <c r="M19" s="1">
        <f t="shared" si="0"/>
        <v>35.766163985367292</v>
      </c>
    </row>
    <row r="20" spans="5:13" x14ac:dyDescent="0.25">
      <c r="K20" s="1">
        <f t="shared" si="2"/>
        <v>-18.278938538121928</v>
      </c>
      <c r="L20" s="1">
        <f t="shared" si="3"/>
        <v>4.365145122103459E-4</v>
      </c>
      <c r="M20" s="1">
        <f t="shared" si="0"/>
        <v>44.603052857653147</v>
      </c>
    </row>
    <row r="21" spans="5:13" x14ac:dyDescent="0.25">
      <c r="K21" s="1">
        <f t="shared" si="2"/>
        <v>-16.469852513509853</v>
      </c>
      <c r="L21" s="1">
        <f t="shared" si="3"/>
        <v>5.4089307793534424E-4</v>
      </c>
      <c r="M21" s="1">
        <f t="shared" si="0"/>
        <v>55.268454703433477</v>
      </c>
    </row>
    <row r="22" spans="5:13" x14ac:dyDescent="0.25">
      <c r="K22" s="1">
        <f t="shared" si="2"/>
        <v>-14.660766488897778</v>
      </c>
      <c r="L22" s="1">
        <f t="shared" si="3"/>
        <v>6.6595468087181809E-4</v>
      </c>
      <c r="M22" s="1">
        <f t="shared" si="0"/>
        <v>68.047249291482373</v>
      </c>
    </row>
    <row r="23" spans="5:13" x14ac:dyDescent="0.25">
      <c r="K23" s="1">
        <f t="shared" si="2"/>
        <v>-12.851680464285703</v>
      </c>
      <c r="L23" s="1">
        <f t="shared" si="3"/>
        <v>8.1470136394703064E-4</v>
      </c>
      <c r="M23" s="1">
        <f t="shared" si="0"/>
        <v>83.246185368107589</v>
      </c>
    </row>
    <row r="24" spans="5:13" x14ac:dyDescent="0.25">
      <c r="K24" s="1">
        <f t="shared" si="2"/>
        <v>-11.042594439673628</v>
      </c>
      <c r="L24" s="1">
        <f t="shared" si="3"/>
        <v>9.9031356122028708E-4</v>
      </c>
      <c r="M24" s="1">
        <f t="shared" si="0"/>
        <v>101.19023968548893</v>
      </c>
    </row>
    <row r="25" spans="5:13" x14ac:dyDescent="0.25">
      <c r="K25" s="1">
        <f t="shared" si="2"/>
        <v>-9.2335084150615536</v>
      </c>
      <c r="L25" s="1">
        <f t="shared" si="3"/>
        <v>1.1961000938109313E-3</v>
      </c>
      <c r="M25" s="1">
        <f t="shared" si="0"/>
        <v>122.21750758560096</v>
      </c>
    </row>
    <row r="26" spans="5:13" x14ac:dyDescent="0.25">
      <c r="K26" s="1">
        <f t="shared" si="2"/>
        <v>-7.4244223904494788</v>
      </c>
      <c r="L26" s="1">
        <f t="shared" si="3"/>
        <v>1.4354327081005686E-3</v>
      </c>
      <c r="M26" s="1">
        <f t="shared" si="0"/>
        <v>146.67251411371609</v>
      </c>
    </row>
    <row r="27" spans="5:13" x14ac:dyDescent="0.25">
      <c r="K27" s="1">
        <f t="shared" si="2"/>
        <v>-5.615336365837404</v>
      </c>
      <c r="L27" s="1">
        <f t="shared" si="3"/>
        <v>1.7116645917711151E-3</v>
      </c>
      <c r="M27" s="1">
        <f t="shared" si="0"/>
        <v>174.89788798717254</v>
      </c>
    </row>
    <row r="28" spans="5:13" x14ac:dyDescent="0.25">
      <c r="K28" s="1">
        <f t="shared" si="2"/>
        <v>-3.8062503412253292</v>
      </c>
      <c r="L28" s="1">
        <f t="shared" si="3"/>
        <v>2.0280329690077208E-3</v>
      </c>
      <c r="M28" s="1">
        <f t="shared" si="0"/>
        <v>207.22440877320892</v>
      </c>
    </row>
    <row r="29" spans="5:13" x14ac:dyDescent="0.25">
      <c r="K29" s="1">
        <f t="shared" si="2"/>
        <v>-1.9971643166132542</v>
      </c>
      <c r="L29" s="1">
        <f t="shared" si="3"/>
        <v>2.387546674006973E-3</v>
      </c>
      <c r="M29" s="1">
        <f t="shared" si="0"/>
        <v>243.95951915003249</v>
      </c>
    </row>
    <row r="30" spans="5:13" x14ac:dyDescent="0.25">
      <c r="K30" s="1">
        <f t="shared" si="2"/>
        <v>-0.1880782920011792</v>
      </c>
      <c r="L30" s="1">
        <f t="shared" si="3"/>
        <v>2.7928605086092149E-3</v>
      </c>
      <c r="M30" s="1">
        <f t="shared" si="0"/>
        <v>285.37448676968961</v>
      </c>
    </row>
    <row r="31" spans="5:13" x14ac:dyDescent="0.25">
      <c r="K31" s="1">
        <f t="shared" si="2"/>
        <v>1.6210077326108958</v>
      </c>
      <c r="L31" s="1">
        <f t="shared" si="3"/>
        <v>3.2461391700772352E-3</v>
      </c>
      <c r="M31" s="1">
        <f t="shared" si="0"/>
        <v>331.69050039849191</v>
      </c>
    </row>
    <row r="32" spans="5:13" x14ac:dyDescent="0.25">
      <c r="K32" s="1">
        <f t="shared" si="2"/>
        <v>3.4300937572229708</v>
      </c>
      <c r="L32" s="1">
        <f t="shared" si="3"/>
        <v>3.7489145415824494E-3</v>
      </c>
      <c r="M32" s="1">
        <f t="shared" si="0"/>
        <v>383.06408785889465</v>
      </c>
    </row>
    <row r="33" spans="11:13" x14ac:dyDescent="0.25">
      <c r="K33" s="1">
        <f t="shared" si="2"/>
        <v>5.2391797818350456</v>
      </c>
      <c r="L33" s="1">
        <f t="shared" si="3"/>
        <v>4.3019411131575381E-3</v>
      </c>
      <c r="M33" s="1">
        <f t="shared" si="0"/>
        <v>439.57234294243727</v>
      </c>
    </row>
    <row r="34" spans="11:13" x14ac:dyDescent="0.25">
      <c r="K34" s="1">
        <f t="shared" si="2"/>
        <v>7.0482658064471204</v>
      </c>
      <c r="L34" s="1">
        <f t="shared" si="3"/>
        <v>4.9050551790422751E-3</v>
      </c>
      <c r="M34" s="1">
        <f t="shared" si="0"/>
        <v>501.19853819453965</v>
      </c>
    </row>
    <row r="35" spans="11:13" x14ac:dyDescent="0.25">
      <c r="K35" s="1">
        <f t="shared" si="2"/>
        <v>8.8573518310591961</v>
      </c>
      <c r="L35" s="1">
        <f t="shared" si="3"/>
        <v>5.5570441683572168E-3</v>
      </c>
      <c r="M35" s="1">
        <f t="shared" si="0"/>
        <v>567.81877312274037</v>
      </c>
    </row>
    <row r="36" spans="11:13" x14ac:dyDescent="0.25">
      <c r="K36" s="1">
        <f t="shared" si="2"/>
        <v>10.666437855671271</v>
      </c>
      <c r="L36" s="1">
        <f t="shared" si="3"/>
        <v>6.2555329398522094E-3</v>
      </c>
      <c r="M36" s="1">
        <f t="shared" si="0"/>
        <v>639.19035579409876</v>
      </c>
    </row>
    <row r="37" spans="11:13" x14ac:dyDescent="0.25">
      <c r="K37" s="1">
        <f t="shared" si="2"/>
        <v>12.475523880283346</v>
      </c>
      <c r="L37" s="1">
        <f t="shared" si="3"/>
        <v>6.9968940434134057E-3</v>
      </c>
      <c r="M37" s="1">
        <f t="shared" si="0"/>
        <v>714.9426333559818</v>
      </c>
    </row>
    <row r="38" spans="11:13" x14ac:dyDescent="0.25">
      <c r="K38" s="1">
        <f t="shared" si="2"/>
        <v>14.28460990489542</v>
      </c>
      <c r="L38" s="1">
        <f t="shared" si="3"/>
        <v>7.7761887673802512E-3</v>
      </c>
      <c r="M38" s="1">
        <f t="shared" si="0"/>
        <v>794.57096825091412</v>
      </c>
    </row>
    <row r="39" spans="11:13" x14ac:dyDescent="0.25">
      <c r="K39" s="1">
        <f t="shared" si="2"/>
        <v>16.093695929507497</v>
      </c>
      <c r="L39" s="1">
        <f t="shared" si="3"/>
        <v>8.5871452143842768E-3</v>
      </c>
      <c r="M39" s="1">
        <f t="shared" si="0"/>
        <v>877.43449800578537</v>
      </c>
    </row>
    <row r="40" spans="11:13" x14ac:dyDescent="0.25">
      <c r="K40" s="1">
        <f t="shared" si="2"/>
        <v>17.902781954119572</v>
      </c>
      <c r="L40" s="1">
        <f t="shared" si="3"/>
        <v>9.4221786637882794E-3</v>
      </c>
      <c r="M40" s="1">
        <f t="shared" si="0"/>
        <v>962.75821586588643</v>
      </c>
    </row>
    <row r="41" spans="11:13" x14ac:dyDescent="0.25">
      <c r="K41" s="1">
        <f t="shared" si="2"/>
        <v>19.711867978731647</v>
      </c>
      <c r="L41" s="1">
        <f t="shared" si="3"/>
        <v>1.027245809576925E-2</v>
      </c>
      <c r="M41" s="1">
        <f t="shared" si="0"/>
        <v>1049.639768225702</v>
      </c>
    </row>
    <row r="42" spans="11:13" x14ac:dyDescent="0.25">
      <c r="K42" s="1">
        <f t="shared" si="2"/>
        <v>21.520954003343721</v>
      </c>
      <c r="L42" s="1">
        <f t="shared" si="3"/>
        <v>1.1128021008379759E-2</v>
      </c>
      <c r="M42" s="1">
        <f t="shared" si="0"/>
        <v>1137.0611866362437</v>
      </c>
    </row>
    <row r="43" spans="11:13" x14ac:dyDescent="0.25">
      <c r="K43" s="1">
        <f t="shared" si="2"/>
        <v>23.330040027955796</v>
      </c>
      <c r="L43" s="1">
        <f t="shared" si="3"/>
        <v>1.1977936620517318E-2</v>
      </c>
      <c r="M43" s="1">
        <f t="shared" si="0"/>
        <v>1223.9055638844595</v>
      </c>
    </row>
    <row r="44" spans="11:13" x14ac:dyDescent="0.25">
      <c r="K44" s="1">
        <f t="shared" si="2"/>
        <v>25.139126052567871</v>
      </c>
      <c r="L44" s="1">
        <f t="shared" si="3"/>
        <v>1.2810515313050502E-2</v>
      </c>
      <c r="M44" s="1">
        <f t="shared" si="0"/>
        <v>1308.9784546875003</v>
      </c>
    </row>
    <row r="45" spans="11:13" x14ac:dyDescent="0.25">
      <c r="K45" s="1">
        <f t="shared" si="2"/>
        <v>26.948212077179946</v>
      </c>
      <c r="L45" s="1">
        <f t="shared" si="3"/>
        <v>1.3613559832164033E-2</v>
      </c>
      <c r="M45" s="1">
        <f t="shared" si="0"/>
        <v>1391.0335436505209</v>
      </c>
    </row>
    <row r="46" spans="11:13" x14ac:dyDescent="0.25">
      <c r="K46" s="1">
        <f t="shared" si="2"/>
        <v>28.757298101792021</v>
      </c>
      <c r="L46" s="1">
        <f t="shared" si="3"/>
        <v>1.4374651494144883E-2</v>
      </c>
      <c r="M46" s="1">
        <f t="shared" si="0"/>
        <v>1468.8018896717242</v>
      </c>
    </row>
    <row r="47" spans="11:13" x14ac:dyDescent="0.25">
      <c r="K47" s="1">
        <f t="shared" si="2"/>
        <v>30.566384126404095</v>
      </c>
      <c r="L47" s="1">
        <f t="shared" si="3"/>
        <v>1.5081462528172865E-2</v>
      </c>
      <c r="M47" s="1">
        <f t="shared" si="0"/>
        <v>1541.0238411287035</v>
      </c>
    </row>
    <row r="48" spans="11:13" x14ac:dyDescent="0.25">
      <c r="K48" s="1">
        <f t="shared" si="2"/>
        <v>32.375470151016174</v>
      </c>
      <c r="L48" s="1">
        <f t="shared" si="3"/>
        <v>1.5722083910619328E-2</v>
      </c>
      <c r="M48" s="1">
        <f t="shared" si="0"/>
        <v>1606.4825339870829</v>
      </c>
    </row>
    <row r="49" spans="11:13" x14ac:dyDescent="0.25">
      <c r="K49" s="1">
        <f t="shared" si="2"/>
        <v>34.184556175628252</v>
      </c>
      <c r="L49" s="1">
        <f t="shared" si="3"/>
        <v>1.6285356706894787E-2</v>
      </c>
      <c r="M49" s="1">
        <f t="shared" si="0"/>
        <v>1664.0377483105092</v>
      </c>
    </row>
    <row r="50" spans="11:13" x14ac:dyDescent="0.25">
      <c r="K50" s="1">
        <f t="shared" si="2"/>
        <v>35.99364220024033</v>
      </c>
      <c r="L50" s="1">
        <f t="shared" si="3"/>
        <v>1.6761194149801827E-2</v>
      </c>
      <c r="M50" s="1">
        <f t="shared" si="0"/>
        <v>1712.6588182267508</v>
      </c>
    </row>
    <row r="51" spans="11:13" x14ac:dyDescent="0.25">
      <c r="K51" s="1">
        <f t="shared" si="2"/>
        <v>37.802728224852409</v>
      </c>
      <c r="L51" s="1">
        <f t="shared" si="3"/>
        <v>1.7140881521458064E-2</v>
      </c>
      <c r="M51" s="1">
        <f t="shared" si="0"/>
        <v>1751.455273862585</v>
      </c>
    </row>
    <row r="52" spans="11:13" x14ac:dyDescent="0.25">
      <c r="K52" s="1">
        <f t="shared" si="2"/>
        <v>39.611814249464487</v>
      </c>
      <c r="L52" s="1">
        <f t="shared" si="3"/>
        <v>1.7417341407100804E-2</v>
      </c>
      <c r="M52" s="1">
        <f t="shared" si="0"/>
        <v>1779.7039449775602</v>
      </c>
    </row>
    <row r="53" spans="11:13" x14ac:dyDescent="0.25">
      <c r="K53" s="1">
        <f t="shared" si="2"/>
        <v>41.420900274076565</v>
      </c>
      <c r="L53" s="1">
        <f t="shared" si="3"/>
        <v>1.7585353050168256E-2</v>
      </c>
      <c r="M53" s="1">
        <f t="shared" si="0"/>
        <v>1796.8713746661924</v>
      </c>
    </row>
    <row r="54" spans="11:13" x14ac:dyDescent="0.25">
      <c r="K54" s="1">
        <f t="shared" si="2"/>
        <v>43.229986298688644</v>
      </c>
      <c r="L54" s="1">
        <f t="shared" si="3"/>
        <v>1.7641716313052766E-2</v>
      </c>
      <c r="M54" s="1">
        <f t="shared" si="0"/>
        <v>1802.6305728677316</v>
      </c>
    </row>
    <row r="55" spans="11:13" x14ac:dyDescent="0.25">
      <c r="K55" s="1">
        <f t="shared" si="2"/>
        <v>45.039072323300722</v>
      </c>
      <c r="L55" s="1">
        <f t="shared" si="3"/>
        <v>1.758535305016825E-2</v>
      </c>
      <c r="M55" s="1">
        <f t="shared" si="0"/>
        <v>1796.8713746661917</v>
      </c>
    </row>
    <row r="56" spans="11:13" x14ac:dyDescent="0.25">
      <c r="K56" s="1">
        <f t="shared" si="2"/>
        <v>46.848158347912801</v>
      </c>
      <c r="L56" s="1">
        <f t="shared" si="3"/>
        <v>1.7417341407100793E-2</v>
      </c>
      <c r="M56" s="1">
        <f t="shared" si="0"/>
        <v>1779.7039449775591</v>
      </c>
    </row>
    <row r="57" spans="11:13" x14ac:dyDescent="0.25">
      <c r="K57" s="1">
        <f t="shared" si="2"/>
        <v>48.657244372524879</v>
      </c>
      <c r="L57" s="1">
        <f t="shared" si="3"/>
        <v>1.7140881521458047E-2</v>
      </c>
      <c r="M57" s="1">
        <f t="shared" si="0"/>
        <v>1751.4552738625832</v>
      </c>
    </row>
    <row r="58" spans="11:13" x14ac:dyDescent="0.25">
      <c r="K58" s="1">
        <f t="shared" si="2"/>
        <v>50.466330397136957</v>
      </c>
      <c r="L58" s="1">
        <f t="shared" si="3"/>
        <v>1.6761194149801803E-2</v>
      </c>
      <c r="M58" s="1">
        <f t="shared" si="0"/>
        <v>1712.6588182267483</v>
      </c>
    </row>
    <row r="59" spans="11:13" x14ac:dyDescent="0.25">
      <c r="K59" s="1">
        <f t="shared" si="2"/>
        <v>52.275416421749036</v>
      </c>
      <c r="L59" s="1">
        <f t="shared" si="3"/>
        <v>1.6285356706894759E-2</v>
      </c>
      <c r="M59" s="1">
        <f t="shared" si="0"/>
        <v>1664.0377483105065</v>
      </c>
    </row>
    <row r="60" spans="11:13" x14ac:dyDescent="0.25">
      <c r="K60" s="1">
        <f t="shared" si="2"/>
        <v>54.084502446361114</v>
      </c>
      <c r="L60" s="1">
        <f t="shared" si="3"/>
        <v>1.5722083910619297E-2</v>
      </c>
      <c r="M60" s="1">
        <f t="shared" si="0"/>
        <v>1606.4825339870797</v>
      </c>
    </row>
    <row r="61" spans="11:13" x14ac:dyDescent="0.25">
      <c r="K61" s="1">
        <f t="shared" si="2"/>
        <v>55.893588470973192</v>
      </c>
      <c r="L61" s="1">
        <f t="shared" si="3"/>
        <v>1.5081462528172829E-2</v>
      </c>
      <c r="M61" s="1">
        <f t="shared" si="0"/>
        <v>1541.0238411286996</v>
      </c>
    </row>
    <row r="62" spans="11:13" x14ac:dyDescent="0.25">
      <c r="K62" s="1">
        <f t="shared" si="2"/>
        <v>57.702674495585271</v>
      </c>
      <c r="L62" s="1">
        <f t="shared" si="3"/>
        <v>1.4374651494144842E-2</v>
      </c>
      <c r="M62" s="1">
        <f t="shared" si="0"/>
        <v>1468.8018896717199</v>
      </c>
    </row>
    <row r="63" spans="11:13" x14ac:dyDescent="0.25">
      <c r="K63" s="1">
        <f t="shared" si="2"/>
        <v>59.511760520197349</v>
      </c>
      <c r="L63" s="1">
        <f t="shared" si="3"/>
        <v>1.3613559832163986E-2</v>
      </c>
      <c r="M63" s="1">
        <f t="shared" si="0"/>
        <v>1391.0335436505161</v>
      </c>
    </row>
    <row r="64" spans="11:13" x14ac:dyDescent="0.25">
      <c r="K64" s="1">
        <f t="shared" si="2"/>
        <v>61.320846544809427</v>
      </c>
      <c r="L64" s="1">
        <f t="shared" si="3"/>
        <v>1.2810515313050452E-2</v>
      </c>
      <c r="M64" s="1">
        <f t="shared" si="0"/>
        <v>1308.9784546874951</v>
      </c>
    </row>
    <row r="65" spans="11:13" x14ac:dyDescent="0.25">
      <c r="K65" s="1">
        <f t="shared" si="2"/>
        <v>63.129932569421506</v>
      </c>
      <c r="L65" s="1">
        <f t="shared" si="3"/>
        <v>1.1977936620517262E-2</v>
      </c>
      <c r="M65" s="1">
        <f t="shared" si="0"/>
        <v>1223.9055638844538</v>
      </c>
    </row>
    <row r="66" spans="11:13" x14ac:dyDescent="0.25">
      <c r="K66" s="1">
        <f t="shared" si="2"/>
        <v>64.939018594033584</v>
      </c>
      <c r="L66" s="1">
        <f t="shared" si="3"/>
        <v>1.1128021008379705E-2</v>
      </c>
      <c r="M66" s="1">
        <f t="shared" si="0"/>
        <v>1137.0611866362383</v>
      </c>
    </row>
    <row r="67" spans="11:13" x14ac:dyDescent="0.25">
      <c r="K67" s="1">
        <f t="shared" si="2"/>
        <v>66.748104618645655</v>
      </c>
      <c r="L67" s="1">
        <f t="shared" si="3"/>
        <v>1.0272458095769198E-2</v>
      </c>
      <c r="M67" s="1">
        <f t="shared" si="0"/>
        <v>1049.6397682256966</v>
      </c>
    </row>
    <row r="68" spans="11:13" x14ac:dyDescent="0.25">
      <c r="K68" s="1">
        <f t="shared" si="2"/>
        <v>68.557190643257726</v>
      </c>
      <c r="L68" s="1">
        <f t="shared" si="3"/>
        <v>9.422178663788229E-3</v>
      </c>
      <c r="M68" s="1">
        <f t="shared" si="0"/>
        <v>962.7582158658812</v>
      </c>
    </row>
    <row r="69" spans="11:13" x14ac:dyDescent="0.25">
      <c r="K69" s="1">
        <f t="shared" si="2"/>
        <v>70.366276667869798</v>
      </c>
      <c r="L69" s="1">
        <f t="shared" si="3"/>
        <v>8.58714521438423E-3</v>
      </c>
      <c r="M69" s="1">
        <f t="shared" ref="M69:M104" si="5">L69*I$9</f>
        <v>877.4344980057806</v>
      </c>
    </row>
    <row r="70" spans="11:13" x14ac:dyDescent="0.25">
      <c r="K70" s="1">
        <f t="shared" ref="K70:K104" si="6">K69+I$7</f>
        <v>72.175362692481869</v>
      </c>
      <c r="L70" s="1">
        <f t="shared" ref="L70:L104" si="7">_xlfn.NORM.DIST(K70,I$3,I$4,FALSE)</f>
        <v>7.776188767380207E-3</v>
      </c>
      <c r="M70" s="1">
        <f t="shared" si="5"/>
        <v>794.57096825090957</v>
      </c>
    </row>
    <row r="71" spans="11:13" x14ac:dyDescent="0.25">
      <c r="K71" s="1">
        <f t="shared" si="6"/>
        <v>73.98444871709394</v>
      </c>
      <c r="L71" s="1">
        <f t="shared" si="7"/>
        <v>6.9968940434133632E-3</v>
      </c>
      <c r="M71" s="1">
        <f t="shared" si="5"/>
        <v>714.94263335597748</v>
      </c>
    </row>
    <row r="72" spans="11:13" x14ac:dyDescent="0.25">
      <c r="K72" s="1">
        <f t="shared" si="6"/>
        <v>75.793534741706011</v>
      </c>
      <c r="L72" s="1">
        <f t="shared" si="7"/>
        <v>6.2555329398521738E-3</v>
      </c>
      <c r="M72" s="1">
        <f t="shared" si="5"/>
        <v>639.19035579409513</v>
      </c>
    </row>
    <row r="73" spans="11:13" x14ac:dyDescent="0.25">
      <c r="K73" s="1">
        <f t="shared" si="6"/>
        <v>77.602620766318083</v>
      </c>
      <c r="L73" s="1">
        <f t="shared" si="7"/>
        <v>5.5570441683571812E-3</v>
      </c>
      <c r="M73" s="1">
        <f t="shared" si="5"/>
        <v>567.81877312273673</v>
      </c>
    </row>
    <row r="74" spans="11:13" x14ac:dyDescent="0.25">
      <c r="K74" s="1">
        <f t="shared" si="6"/>
        <v>79.411706790930154</v>
      </c>
      <c r="L74" s="1">
        <f t="shared" si="7"/>
        <v>4.9050551790422465E-3</v>
      </c>
      <c r="M74" s="1">
        <f t="shared" si="5"/>
        <v>501.19853819453675</v>
      </c>
    </row>
    <row r="75" spans="11:13" x14ac:dyDescent="0.25">
      <c r="K75" s="1">
        <f t="shared" si="6"/>
        <v>81.220792815542225</v>
      </c>
      <c r="L75" s="1">
        <f t="shared" si="7"/>
        <v>4.3019411131575104E-3</v>
      </c>
      <c r="M75" s="1">
        <f t="shared" si="5"/>
        <v>439.57234294243443</v>
      </c>
    </row>
    <row r="76" spans="11:13" x14ac:dyDescent="0.25">
      <c r="K76" s="1">
        <f t="shared" si="6"/>
        <v>83.029878840154296</v>
      </c>
      <c r="L76" s="1">
        <f t="shared" si="7"/>
        <v>3.7489145415824251E-3</v>
      </c>
      <c r="M76" s="1">
        <f t="shared" si="5"/>
        <v>383.06408785889221</v>
      </c>
    </row>
    <row r="77" spans="11:13" x14ac:dyDescent="0.25">
      <c r="K77" s="1">
        <f t="shared" si="6"/>
        <v>84.838964864766368</v>
      </c>
      <c r="L77" s="1">
        <f t="shared" si="7"/>
        <v>3.246139170077213E-3</v>
      </c>
      <c r="M77" s="1">
        <f t="shared" si="5"/>
        <v>331.69050039848963</v>
      </c>
    </row>
    <row r="78" spans="11:13" x14ac:dyDescent="0.25">
      <c r="K78" s="1">
        <f t="shared" si="6"/>
        <v>86.648050889378439</v>
      </c>
      <c r="L78" s="1">
        <f t="shared" si="7"/>
        <v>2.7928605086091976E-3</v>
      </c>
      <c r="M78" s="1">
        <f t="shared" si="5"/>
        <v>285.37448676968779</v>
      </c>
    </row>
    <row r="79" spans="11:13" x14ac:dyDescent="0.25">
      <c r="K79" s="1">
        <f t="shared" si="6"/>
        <v>88.45713691399051</v>
      </c>
      <c r="L79" s="1">
        <f t="shared" si="7"/>
        <v>2.3875466740069578E-3</v>
      </c>
      <c r="M79" s="1">
        <f t="shared" si="5"/>
        <v>243.95951915003096</v>
      </c>
    </row>
    <row r="80" spans="11:13" x14ac:dyDescent="0.25">
      <c r="K80" s="1">
        <f t="shared" si="6"/>
        <v>90.266222938602581</v>
      </c>
      <c r="L80" s="1">
        <f t="shared" si="7"/>
        <v>2.0280329690077078E-3</v>
      </c>
      <c r="M80" s="1">
        <f t="shared" si="5"/>
        <v>207.22440877320759</v>
      </c>
    </row>
    <row r="81" spans="11:13" x14ac:dyDescent="0.25">
      <c r="K81" s="1">
        <f t="shared" si="6"/>
        <v>92.075308963214653</v>
      </c>
      <c r="L81" s="1">
        <f t="shared" si="7"/>
        <v>1.7116645917711053E-3</v>
      </c>
      <c r="M81" s="1">
        <f t="shared" si="5"/>
        <v>174.89788798717154</v>
      </c>
    </row>
    <row r="82" spans="11:13" x14ac:dyDescent="0.25">
      <c r="K82" s="1">
        <f t="shared" si="6"/>
        <v>93.884394987826724</v>
      </c>
      <c r="L82" s="1">
        <f t="shared" si="7"/>
        <v>1.4354327081005603E-3</v>
      </c>
      <c r="M82" s="1">
        <f t="shared" si="5"/>
        <v>146.67251411371527</v>
      </c>
    </row>
    <row r="83" spans="11:13" x14ac:dyDescent="0.25">
      <c r="K83" s="1">
        <f t="shared" si="6"/>
        <v>95.693481012438795</v>
      </c>
      <c r="L83" s="1">
        <f t="shared" si="7"/>
        <v>1.1961000938109248E-3</v>
      </c>
      <c r="M83" s="1">
        <f t="shared" si="5"/>
        <v>122.2175075856003</v>
      </c>
    </row>
    <row r="84" spans="11:13" x14ac:dyDescent="0.25">
      <c r="K84" s="1">
        <f t="shared" si="6"/>
        <v>97.502567037050866</v>
      </c>
      <c r="L84" s="1">
        <f t="shared" si="7"/>
        <v>9.9031356122028188E-4</v>
      </c>
      <c r="M84" s="1">
        <f t="shared" si="5"/>
        <v>101.19023968548841</v>
      </c>
    </row>
    <row r="85" spans="11:13" x14ac:dyDescent="0.25">
      <c r="K85" s="1">
        <f t="shared" si="6"/>
        <v>99.311653061662938</v>
      </c>
      <c r="L85" s="1">
        <f t="shared" si="7"/>
        <v>8.1470136394702598E-4</v>
      </c>
      <c r="M85" s="1">
        <f t="shared" si="5"/>
        <v>83.24618536810712</v>
      </c>
    </row>
    <row r="86" spans="11:13" x14ac:dyDescent="0.25">
      <c r="K86" s="1">
        <f t="shared" si="6"/>
        <v>101.12073908627501</v>
      </c>
      <c r="L86" s="1">
        <f t="shared" si="7"/>
        <v>6.6595468087181408E-4</v>
      </c>
      <c r="M86" s="1">
        <f t="shared" si="5"/>
        <v>68.047249291481961</v>
      </c>
    </row>
    <row r="87" spans="11:13" x14ac:dyDescent="0.25">
      <c r="K87" s="1">
        <f t="shared" si="6"/>
        <v>102.92982511088708</v>
      </c>
      <c r="L87" s="1">
        <f t="shared" si="7"/>
        <v>5.4089307793534164E-4</v>
      </c>
      <c r="M87" s="1">
        <f t="shared" si="5"/>
        <v>55.268454703433207</v>
      </c>
    </row>
    <row r="88" spans="11:13" x14ac:dyDescent="0.25">
      <c r="K88" s="1">
        <f t="shared" si="6"/>
        <v>104.73891113549915</v>
      </c>
      <c r="L88" s="1">
        <f t="shared" si="7"/>
        <v>4.3651451221034406E-4</v>
      </c>
      <c r="M88" s="1">
        <f t="shared" si="5"/>
        <v>44.603052857652955</v>
      </c>
    </row>
    <row r="89" spans="11:13" x14ac:dyDescent="0.25">
      <c r="K89" s="1">
        <f t="shared" si="6"/>
        <v>106.54799716011122</v>
      </c>
      <c r="L89" s="1">
        <f t="shared" si="7"/>
        <v>3.5003096482058246E-4</v>
      </c>
      <c r="M89" s="1">
        <f t="shared" si="5"/>
        <v>35.766163985367115</v>
      </c>
    </row>
    <row r="90" spans="11:13" x14ac:dyDescent="0.25">
      <c r="K90" s="1">
        <f t="shared" si="6"/>
        <v>108.35708318472329</v>
      </c>
      <c r="L90" s="1">
        <f t="shared" si="7"/>
        <v>2.7889116649909589E-4</v>
      </c>
      <c r="M90" s="1">
        <f t="shared" si="5"/>
        <v>28.497099392877619</v>
      </c>
    </row>
    <row r="91" spans="11:13" x14ac:dyDescent="0.25">
      <c r="K91" s="1">
        <f t="shared" si="6"/>
        <v>110.16616920933537</v>
      </c>
      <c r="L91" s="1">
        <f t="shared" si="7"/>
        <v>2.2079211914460519E-4</v>
      </c>
      <c r="M91" s="1">
        <f t="shared" si="5"/>
        <v>22.56053873419576</v>
      </c>
    </row>
    <row r="92" spans="11:13" x14ac:dyDescent="0.25">
      <c r="K92" s="1">
        <f t="shared" si="6"/>
        <v>111.97525523394744</v>
      </c>
      <c r="L92" s="1">
        <f t="shared" si="7"/>
        <v>1.7368123242307264E-4</v>
      </c>
      <c r="M92" s="1">
        <f t="shared" si="5"/>
        <v>17.746748328989561</v>
      </c>
    </row>
    <row r="93" spans="11:13" x14ac:dyDescent="0.25">
      <c r="K93" s="1">
        <f t="shared" si="6"/>
        <v>113.78434125855951</v>
      </c>
      <c r="L93" s="1">
        <f t="shared" si="7"/>
        <v>1.3575090446074306E-4</v>
      </c>
      <c r="M93" s="1">
        <f t="shared" si="5"/>
        <v>13.871027417798725</v>
      </c>
    </row>
    <row r="94" spans="11:13" x14ac:dyDescent="0.25">
      <c r="K94" s="1">
        <f t="shared" si="6"/>
        <v>115.59342728317158</v>
      </c>
      <c r="L94" s="1">
        <f t="shared" si="7"/>
        <v>1.0542730059400323E-4</v>
      </c>
      <c r="M94" s="1">
        <f t="shared" si="5"/>
        <v>10.772561574695249</v>
      </c>
    </row>
    <row r="95" spans="11:13" x14ac:dyDescent="0.25">
      <c r="K95" s="1">
        <f t="shared" si="6"/>
        <v>117.40251330778365</v>
      </c>
      <c r="L95" s="1">
        <f t="shared" si="7"/>
        <v>8.1354945239545538E-5</v>
      </c>
      <c r="M95" s="1">
        <f t="shared" si="5"/>
        <v>8.3128483045767627</v>
      </c>
    </row>
    <row r="96" spans="11:13" x14ac:dyDescent="0.25">
      <c r="K96" s="1">
        <f t="shared" si="6"/>
        <v>119.21159933239572</v>
      </c>
      <c r="L96" s="1">
        <f t="shared" si="7"/>
        <v>6.2378559681543669E-5</v>
      </c>
      <c r="M96" s="1">
        <f t="shared" si="5"/>
        <v>6.3738412282601322</v>
      </c>
    </row>
    <row r="97" spans="11:13" x14ac:dyDescent="0.25">
      <c r="K97" s="1">
        <f t="shared" si="6"/>
        <v>121.02068535700779</v>
      </c>
      <c r="L97" s="1">
        <f t="shared" si="7"/>
        <v>4.7523371494030856E-5</v>
      </c>
      <c r="M97" s="1">
        <f t="shared" si="5"/>
        <v>4.8559380992600731</v>
      </c>
    </row>
    <row r="98" spans="11:13" x14ac:dyDescent="0.25">
      <c r="K98" s="1">
        <f t="shared" si="6"/>
        <v>122.82977138161986</v>
      </c>
      <c r="L98" s="1">
        <f t="shared" si="7"/>
        <v>3.5974905339562505E-5</v>
      </c>
      <c r="M98" s="1">
        <f t="shared" si="5"/>
        <v>3.6759158275964969</v>
      </c>
    </row>
    <row r="99" spans="11:13" x14ac:dyDescent="0.25">
      <c r="K99" s="1">
        <f t="shared" si="6"/>
        <v>124.63885740623193</v>
      </c>
      <c r="L99" s="1">
        <f t="shared" si="7"/>
        <v>2.7059052882573066E-5</v>
      </c>
      <c r="M99" s="1">
        <f t="shared" si="5"/>
        <v>2.764894023541316</v>
      </c>
    </row>
    <row r="100" spans="11:13" x14ac:dyDescent="0.25">
      <c r="K100" s="1">
        <f t="shared" si="6"/>
        <v>126.44794343084401</v>
      </c>
      <c r="L100" s="1">
        <f t="shared" si="7"/>
        <v>2.0223021253305918E-5</v>
      </c>
      <c r="M100" s="1">
        <f t="shared" si="5"/>
        <v>2.0663883116627986</v>
      </c>
    </row>
    <row r="101" spans="11:13" x14ac:dyDescent="0.25">
      <c r="K101" s="1">
        <f t="shared" si="6"/>
        <v>128.25702945545609</v>
      </c>
      <c r="L101" s="1">
        <f t="shared" si="7"/>
        <v>1.5017581601470955E-5</v>
      </c>
      <c r="M101" s="1">
        <f t="shared" si="5"/>
        <v>1.5344964880383023</v>
      </c>
    </row>
    <row r="102" spans="11:13" x14ac:dyDescent="0.25">
      <c r="K102" s="1">
        <f t="shared" si="6"/>
        <v>130.06611548006816</v>
      </c>
      <c r="L102" s="1">
        <f t="shared" si="7"/>
        <v>1.1080885772453812E-5</v>
      </c>
      <c r="M102" s="1">
        <f t="shared" si="5"/>
        <v>1.1322449082293304</v>
      </c>
    </row>
    <row r="103" spans="11:13" x14ac:dyDescent="0.25">
      <c r="K103" s="1">
        <f t="shared" si="6"/>
        <v>131.87520150468023</v>
      </c>
      <c r="L103" s="1">
        <f t="shared" si="7"/>
        <v>8.1239916953911349E-6</v>
      </c>
      <c r="M103" s="1">
        <f t="shared" si="5"/>
        <v>0.83010947143506619</v>
      </c>
    </row>
    <row r="104" spans="11:13" x14ac:dyDescent="0.25">
      <c r="K104" s="2">
        <f t="shared" si="6"/>
        <v>133.68428752929231</v>
      </c>
      <c r="L104" s="2">
        <f t="shared" si="7"/>
        <v>5.9181365150873347E-6</v>
      </c>
      <c r="M104" s="2">
        <f t="shared" si="5"/>
        <v>0.60471518911162392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271C3-AE80-48C6-82C1-50D9B7C52002}">
  <dimension ref="A1:AP5110"/>
  <sheetViews>
    <sheetView topLeftCell="A5091" workbookViewId="0">
      <selection activeCell="O5" sqref="O5"/>
    </sheetView>
  </sheetViews>
  <sheetFormatPr defaultRowHeight="15" x14ac:dyDescent="0.25"/>
  <cols>
    <col min="10" max="10" width="14.85546875" bestFit="1" customWidth="1"/>
  </cols>
  <sheetData>
    <row r="1" spans="1:42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0</v>
      </c>
    </row>
    <row r="2" spans="1:42" x14ac:dyDescent="0.25">
      <c r="A2">
        <v>1</v>
      </c>
      <c r="B2">
        <v>17</v>
      </c>
      <c r="C2">
        <v>1</v>
      </c>
      <c r="D2">
        <v>0</v>
      </c>
      <c r="E2">
        <v>0</v>
      </c>
      <c r="F2">
        <v>4</v>
      </c>
      <c r="G2">
        <v>1</v>
      </c>
      <c r="H2">
        <v>61.67</v>
      </c>
      <c r="I2">
        <v>97.6</v>
      </c>
      <c r="J2">
        <v>4</v>
      </c>
      <c r="K2">
        <v>1</v>
      </c>
    </row>
    <row r="3" spans="1:42" x14ac:dyDescent="0.25">
      <c r="A3">
        <v>1</v>
      </c>
      <c r="B3">
        <v>38</v>
      </c>
      <c r="C3">
        <v>1</v>
      </c>
      <c r="D3">
        <v>0</v>
      </c>
      <c r="E3">
        <v>1</v>
      </c>
      <c r="F3">
        <v>1</v>
      </c>
      <c r="G3">
        <v>1</v>
      </c>
      <c r="H3">
        <v>56.9</v>
      </c>
      <c r="I3">
        <v>92</v>
      </c>
      <c r="J3">
        <v>2</v>
      </c>
      <c r="K3">
        <v>1</v>
      </c>
    </row>
    <row r="4" spans="1:42" x14ac:dyDescent="0.25">
      <c r="A4">
        <v>2</v>
      </c>
      <c r="B4">
        <v>23</v>
      </c>
      <c r="C4">
        <v>1</v>
      </c>
      <c r="D4">
        <v>0</v>
      </c>
      <c r="E4">
        <v>0</v>
      </c>
      <c r="F4">
        <v>5</v>
      </c>
      <c r="G4">
        <v>2</v>
      </c>
      <c r="H4">
        <v>70.03</v>
      </c>
      <c r="I4">
        <v>78</v>
      </c>
      <c r="J4">
        <v>3</v>
      </c>
      <c r="K4">
        <v>0</v>
      </c>
    </row>
    <row r="5" spans="1:42" x14ac:dyDescent="0.25">
      <c r="A5">
        <v>1</v>
      </c>
      <c r="B5">
        <v>42</v>
      </c>
      <c r="C5">
        <v>0</v>
      </c>
      <c r="D5">
        <v>0</v>
      </c>
      <c r="E5">
        <v>1</v>
      </c>
      <c r="F5">
        <v>4</v>
      </c>
      <c r="G5">
        <v>1</v>
      </c>
      <c r="H5">
        <v>210.48</v>
      </c>
      <c r="I5">
        <v>71.900000000000006</v>
      </c>
      <c r="J5">
        <v>2</v>
      </c>
      <c r="K5">
        <v>1</v>
      </c>
    </row>
    <row r="6" spans="1:42" x14ac:dyDescent="0.25">
      <c r="A6">
        <v>2</v>
      </c>
      <c r="B6">
        <v>53</v>
      </c>
      <c r="C6">
        <v>0</v>
      </c>
      <c r="D6">
        <v>0</v>
      </c>
      <c r="E6">
        <v>1</v>
      </c>
      <c r="F6">
        <v>4</v>
      </c>
      <c r="G6">
        <v>1</v>
      </c>
      <c r="H6">
        <v>72.63</v>
      </c>
      <c r="I6">
        <v>66.8</v>
      </c>
      <c r="J6">
        <v>4</v>
      </c>
      <c r="K6">
        <v>0</v>
      </c>
    </row>
    <row r="7" spans="1:42" x14ac:dyDescent="0.25">
      <c r="A7">
        <v>1</v>
      </c>
      <c r="B7">
        <v>52</v>
      </c>
      <c r="C7">
        <v>1</v>
      </c>
      <c r="D7">
        <v>0</v>
      </c>
      <c r="E7">
        <v>1</v>
      </c>
      <c r="F7">
        <v>4</v>
      </c>
      <c r="G7">
        <v>2</v>
      </c>
      <c r="H7">
        <v>78.400000000000006</v>
      </c>
      <c r="I7">
        <v>64.8</v>
      </c>
      <c r="J7">
        <v>2</v>
      </c>
      <c r="K7">
        <v>1</v>
      </c>
    </row>
    <row r="8" spans="1:42" x14ac:dyDescent="0.25">
      <c r="A8">
        <v>2</v>
      </c>
      <c r="B8">
        <v>27</v>
      </c>
      <c r="C8">
        <v>0</v>
      </c>
      <c r="D8">
        <v>0</v>
      </c>
      <c r="E8">
        <v>1</v>
      </c>
      <c r="F8">
        <v>4</v>
      </c>
      <c r="G8">
        <v>1</v>
      </c>
      <c r="H8">
        <v>57.96</v>
      </c>
      <c r="I8">
        <v>64.400000000000006</v>
      </c>
      <c r="J8">
        <v>2</v>
      </c>
      <c r="K8">
        <v>0</v>
      </c>
    </row>
    <row r="9" spans="1:42" x14ac:dyDescent="0.25">
      <c r="A9">
        <v>2</v>
      </c>
      <c r="B9">
        <v>24</v>
      </c>
      <c r="C9">
        <v>0</v>
      </c>
      <c r="D9">
        <v>0</v>
      </c>
      <c r="E9">
        <v>1</v>
      </c>
      <c r="F9">
        <v>5</v>
      </c>
      <c r="G9">
        <v>2</v>
      </c>
      <c r="H9">
        <v>85.55</v>
      </c>
      <c r="I9">
        <v>63.3</v>
      </c>
      <c r="J9">
        <v>2</v>
      </c>
      <c r="K9">
        <v>0</v>
      </c>
    </row>
    <row r="10" spans="1:42" x14ac:dyDescent="0.25">
      <c r="A10">
        <v>2</v>
      </c>
      <c r="B10">
        <v>52</v>
      </c>
      <c r="C10">
        <v>0</v>
      </c>
      <c r="D10">
        <v>0</v>
      </c>
      <c r="E10">
        <v>1</v>
      </c>
      <c r="F10">
        <v>2</v>
      </c>
      <c r="G10">
        <v>1</v>
      </c>
      <c r="H10">
        <v>118.46</v>
      </c>
      <c r="I10">
        <v>61.6</v>
      </c>
      <c r="J10">
        <v>3</v>
      </c>
      <c r="K10">
        <v>1</v>
      </c>
    </row>
    <row r="11" spans="1:42" x14ac:dyDescent="0.25">
      <c r="A11">
        <v>2</v>
      </c>
      <c r="B11">
        <v>52</v>
      </c>
      <c r="C11">
        <v>0</v>
      </c>
      <c r="D11">
        <v>0</v>
      </c>
      <c r="E11">
        <v>1</v>
      </c>
      <c r="F11">
        <v>4</v>
      </c>
      <c r="G11">
        <v>2</v>
      </c>
      <c r="H11">
        <v>98.27</v>
      </c>
      <c r="I11">
        <v>61.2</v>
      </c>
      <c r="J11">
        <v>4</v>
      </c>
      <c r="K11">
        <v>1</v>
      </c>
    </row>
    <row r="12" spans="1:42" x14ac:dyDescent="0.25">
      <c r="A12">
        <v>2</v>
      </c>
      <c r="B12">
        <v>57</v>
      </c>
      <c r="C12">
        <v>1</v>
      </c>
      <c r="D12">
        <v>0</v>
      </c>
      <c r="E12">
        <v>1</v>
      </c>
      <c r="F12">
        <v>4</v>
      </c>
      <c r="G12">
        <v>1</v>
      </c>
      <c r="H12">
        <v>129.54</v>
      </c>
      <c r="I12">
        <v>60.9</v>
      </c>
      <c r="J12">
        <v>3</v>
      </c>
      <c r="K12">
        <v>1</v>
      </c>
    </row>
    <row r="13" spans="1:42" x14ac:dyDescent="0.25">
      <c r="A13">
        <v>2</v>
      </c>
      <c r="B13">
        <v>51</v>
      </c>
      <c r="C13">
        <v>0</v>
      </c>
      <c r="D13">
        <v>0</v>
      </c>
      <c r="E13">
        <v>1</v>
      </c>
      <c r="F13">
        <v>1</v>
      </c>
      <c r="G13">
        <v>2</v>
      </c>
      <c r="H13">
        <v>107.72</v>
      </c>
      <c r="I13">
        <v>60.9</v>
      </c>
      <c r="J13">
        <v>4</v>
      </c>
      <c r="K13">
        <v>1</v>
      </c>
    </row>
    <row r="14" spans="1:42" x14ac:dyDescent="0.25">
      <c r="A14">
        <v>2</v>
      </c>
      <c r="B14">
        <v>61</v>
      </c>
      <c r="C14">
        <v>1</v>
      </c>
      <c r="D14">
        <v>0</v>
      </c>
      <c r="E14">
        <v>1</v>
      </c>
      <c r="F14">
        <v>5</v>
      </c>
      <c r="G14">
        <v>1</v>
      </c>
      <c r="H14">
        <v>170.05</v>
      </c>
      <c r="I14">
        <v>60.2</v>
      </c>
      <c r="J14">
        <v>3</v>
      </c>
      <c r="K14">
        <v>1</v>
      </c>
    </row>
    <row r="15" spans="1:42" ht="15.75" thickBot="1" x14ac:dyDescent="0.3">
      <c r="A15">
        <v>1</v>
      </c>
      <c r="B15">
        <v>43</v>
      </c>
      <c r="C15">
        <v>1</v>
      </c>
      <c r="D15">
        <v>1</v>
      </c>
      <c r="E15">
        <v>1</v>
      </c>
      <c r="F15">
        <v>4</v>
      </c>
      <c r="G15">
        <v>2</v>
      </c>
      <c r="H15">
        <v>100.16</v>
      </c>
      <c r="I15">
        <v>59.7</v>
      </c>
      <c r="J15">
        <v>2</v>
      </c>
      <c r="K15">
        <v>1</v>
      </c>
    </row>
    <row r="16" spans="1:42" ht="15.75" thickTop="1" x14ac:dyDescent="0.25">
      <c r="A16">
        <v>1</v>
      </c>
      <c r="B16">
        <v>49</v>
      </c>
      <c r="C16">
        <v>1</v>
      </c>
      <c r="D16">
        <v>1</v>
      </c>
      <c r="E16">
        <v>1</v>
      </c>
      <c r="F16">
        <v>4</v>
      </c>
      <c r="G16">
        <v>1</v>
      </c>
      <c r="H16">
        <v>215.81</v>
      </c>
      <c r="I16">
        <v>58.1</v>
      </c>
      <c r="J16">
        <v>2</v>
      </c>
      <c r="K16">
        <v>1</v>
      </c>
      <c r="M16" s="3"/>
      <c r="N16" s="3"/>
      <c r="O16" s="3"/>
      <c r="P16" s="3"/>
      <c r="Q16" s="3"/>
      <c r="R16" s="3"/>
      <c r="S16" s="3"/>
      <c r="T16" s="3"/>
      <c r="W16" s="4"/>
      <c r="Y16" s="7"/>
      <c r="Z16" s="8"/>
      <c r="AA16" s="8"/>
      <c r="AB16" s="8"/>
      <c r="AC16" s="8"/>
      <c r="AD16" s="8"/>
      <c r="AE16" s="8"/>
      <c r="AF16" s="8"/>
      <c r="AG16" s="8"/>
      <c r="AH16" s="8"/>
      <c r="AI16" s="9"/>
      <c r="AK16" s="4"/>
      <c r="AN16" s="16"/>
      <c r="AO16" s="16"/>
      <c r="AP16" s="16"/>
    </row>
    <row r="17" spans="1:41" x14ac:dyDescent="0.25">
      <c r="A17">
        <v>2</v>
      </c>
      <c r="B17">
        <v>39</v>
      </c>
      <c r="C17">
        <v>0</v>
      </c>
      <c r="D17">
        <v>0</v>
      </c>
      <c r="E17">
        <v>1</v>
      </c>
      <c r="F17">
        <v>2</v>
      </c>
      <c r="G17">
        <v>2</v>
      </c>
      <c r="H17">
        <v>87.39</v>
      </c>
      <c r="I17">
        <v>57.9</v>
      </c>
      <c r="J17">
        <v>2</v>
      </c>
      <c r="K17">
        <v>0</v>
      </c>
      <c r="M17" s="1"/>
      <c r="N17" s="1"/>
      <c r="O17" s="1"/>
      <c r="P17" s="1"/>
      <c r="Q17" s="1"/>
      <c r="R17" s="1"/>
      <c r="S17" s="1"/>
      <c r="T17" s="1"/>
      <c r="W17" s="5"/>
      <c r="Y17" s="10"/>
      <c r="Z17" s="1"/>
      <c r="AA17" s="1"/>
      <c r="AB17" s="1"/>
      <c r="AC17" s="1"/>
      <c r="AD17" s="1"/>
      <c r="AE17" s="1"/>
      <c r="AF17" s="1"/>
      <c r="AG17" s="1"/>
      <c r="AH17" s="1"/>
      <c r="AI17" s="11"/>
      <c r="AK17" s="5"/>
      <c r="AN17" s="7"/>
      <c r="AO17" s="9"/>
    </row>
    <row r="18" spans="1:41" x14ac:dyDescent="0.25">
      <c r="A18">
        <v>1</v>
      </c>
      <c r="B18">
        <v>62</v>
      </c>
      <c r="C18">
        <v>0</v>
      </c>
      <c r="D18">
        <v>0</v>
      </c>
      <c r="E18">
        <v>1</v>
      </c>
      <c r="F18">
        <v>4</v>
      </c>
      <c r="G18">
        <v>2</v>
      </c>
      <c r="H18">
        <v>187.52</v>
      </c>
      <c r="I18">
        <v>57.7</v>
      </c>
      <c r="J18">
        <v>2</v>
      </c>
      <c r="K18">
        <v>1</v>
      </c>
      <c r="M18" s="1"/>
      <c r="N18" s="1"/>
      <c r="O18" s="1"/>
      <c r="P18" s="1"/>
      <c r="Q18" s="1"/>
      <c r="R18" s="1"/>
      <c r="S18" s="1"/>
      <c r="T18" s="1"/>
      <c r="W18" s="5"/>
      <c r="Y18" s="10"/>
      <c r="Z18" s="1"/>
      <c r="AA18" s="1"/>
      <c r="AB18" s="1"/>
      <c r="AC18" s="1"/>
      <c r="AD18" s="1"/>
      <c r="AE18" s="1"/>
      <c r="AF18" s="1"/>
      <c r="AG18" s="1"/>
      <c r="AH18" s="1"/>
      <c r="AI18" s="11"/>
      <c r="AK18" s="5"/>
      <c r="AN18" s="12"/>
      <c r="AO18" s="14"/>
    </row>
    <row r="19" spans="1:41" x14ac:dyDescent="0.25">
      <c r="A19">
        <v>2</v>
      </c>
      <c r="B19">
        <v>28</v>
      </c>
      <c r="C19">
        <v>1</v>
      </c>
      <c r="D19">
        <v>0</v>
      </c>
      <c r="E19">
        <v>0</v>
      </c>
      <c r="F19">
        <v>4</v>
      </c>
      <c r="G19">
        <v>1</v>
      </c>
      <c r="H19">
        <v>80.400000000000006</v>
      </c>
      <c r="I19">
        <v>57.5</v>
      </c>
      <c r="J19">
        <v>2</v>
      </c>
      <c r="K19">
        <v>0</v>
      </c>
      <c r="M19" s="1"/>
      <c r="N19" s="1"/>
      <c r="O19" s="1"/>
      <c r="P19" s="1"/>
      <c r="Q19" s="1"/>
      <c r="R19" s="1"/>
      <c r="S19" s="1"/>
      <c r="T19" s="1"/>
      <c r="W19" s="5"/>
      <c r="Y19" s="10"/>
      <c r="Z19" s="1"/>
      <c r="AA19" s="1"/>
      <c r="AB19" s="1"/>
      <c r="AC19" s="1"/>
      <c r="AD19" s="1"/>
      <c r="AE19" s="1"/>
      <c r="AF19" s="1"/>
      <c r="AG19" s="1"/>
      <c r="AH19" s="1"/>
      <c r="AI19" s="11"/>
      <c r="AK19" s="5"/>
    </row>
    <row r="20" spans="1:41" x14ac:dyDescent="0.25">
      <c r="A20">
        <v>1</v>
      </c>
      <c r="B20">
        <v>46</v>
      </c>
      <c r="C20">
        <v>0</v>
      </c>
      <c r="D20">
        <v>0</v>
      </c>
      <c r="E20">
        <v>1</v>
      </c>
      <c r="F20">
        <v>4</v>
      </c>
      <c r="G20">
        <v>2</v>
      </c>
      <c r="H20">
        <v>87.66</v>
      </c>
      <c r="I20">
        <v>57.3</v>
      </c>
      <c r="J20">
        <v>2</v>
      </c>
      <c r="K20">
        <v>0</v>
      </c>
      <c r="M20" s="1"/>
      <c r="N20" s="1"/>
      <c r="O20" s="1"/>
      <c r="P20" s="1"/>
      <c r="Q20" s="1"/>
      <c r="R20" s="1"/>
      <c r="S20" s="1"/>
      <c r="T20" s="1"/>
      <c r="W20" s="5"/>
      <c r="Y20" s="10"/>
      <c r="Z20" s="1"/>
      <c r="AA20" s="1"/>
      <c r="AB20" s="1"/>
      <c r="AC20" s="1"/>
      <c r="AD20" s="1"/>
      <c r="AE20" s="1"/>
      <c r="AF20" s="1"/>
      <c r="AG20" s="1"/>
      <c r="AH20" s="1"/>
      <c r="AI20" s="11"/>
      <c r="AK20" s="5"/>
    </row>
    <row r="21" spans="1:41" x14ac:dyDescent="0.25">
      <c r="A21">
        <v>2</v>
      </c>
      <c r="B21">
        <v>49</v>
      </c>
      <c r="C21">
        <v>0</v>
      </c>
      <c r="D21">
        <v>0</v>
      </c>
      <c r="E21">
        <v>1</v>
      </c>
      <c r="F21">
        <v>4</v>
      </c>
      <c r="G21">
        <v>1</v>
      </c>
      <c r="H21">
        <v>125.63</v>
      </c>
      <c r="I21">
        <v>57.2</v>
      </c>
      <c r="J21">
        <v>4</v>
      </c>
      <c r="K21">
        <v>0</v>
      </c>
      <c r="M21" s="1"/>
      <c r="N21" s="1"/>
      <c r="O21" s="1"/>
      <c r="P21" s="1"/>
      <c r="Q21" s="1"/>
      <c r="R21" s="1"/>
      <c r="S21" s="1"/>
      <c r="T21" s="1"/>
      <c r="W21" s="5"/>
      <c r="Y21" s="10"/>
      <c r="Z21" s="1"/>
      <c r="AA21" s="1"/>
      <c r="AB21" s="1"/>
      <c r="AC21" s="1"/>
      <c r="AD21" s="1"/>
      <c r="AE21" s="1"/>
      <c r="AF21" s="1"/>
      <c r="AG21" s="1"/>
      <c r="AH21" s="1"/>
      <c r="AI21" s="11"/>
      <c r="AK21" s="5"/>
    </row>
    <row r="22" spans="1:41" x14ac:dyDescent="0.25">
      <c r="A22">
        <v>2</v>
      </c>
      <c r="B22">
        <v>48</v>
      </c>
      <c r="C22">
        <v>1</v>
      </c>
      <c r="D22">
        <v>0</v>
      </c>
      <c r="E22">
        <v>1</v>
      </c>
      <c r="F22">
        <v>2</v>
      </c>
      <c r="G22">
        <v>1</v>
      </c>
      <c r="H22">
        <v>221.08</v>
      </c>
      <c r="I22">
        <v>57.2</v>
      </c>
      <c r="J22">
        <v>2</v>
      </c>
      <c r="K22">
        <v>1</v>
      </c>
      <c r="M22" s="1"/>
      <c r="N22" s="1"/>
      <c r="O22" s="1"/>
      <c r="P22" s="1"/>
      <c r="Q22" s="1"/>
      <c r="R22" s="1"/>
      <c r="S22" s="1"/>
      <c r="T22" s="1"/>
      <c r="W22" s="5"/>
      <c r="Y22" s="10"/>
      <c r="Z22" s="1"/>
      <c r="AA22" s="1"/>
      <c r="AB22" s="1"/>
      <c r="AC22" s="1"/>
      <c r="AD22" s="1"/>
      <c r="AE22" s="1"/>
      <c r="AF22" s="1"/>
      <c r="AG22" s="1"/>
      <c r="AH22" s="1"/>
      <c r="AI22" s="11"/>
      <c r="AK22" s="5"/>
      <c r="AN22" s="15"/>
    </row>
    <row r="23" spans="1:41" x14ac:dyDescent="0.25">
      <c r="A23">
        <v>2</v>
      </c>
      <c r="B23">
        <v>45</v>
      </c>
      <c r="C23">
        <v>0</v>
      </c>
      <c r="D23">
        <v>0</v>
      </c>
      <c r="E23">
        <v>1</v>
      </c>
      <c r="F23">
        <v>2</v>
      </c>
      <c r="G23">
        <v>1</v>
      </c>
      <c r="H23">
        <v>224.1</v>
      </c>
      <c r="I23">
        <v>56.6</v>
      </c>
      <c r="J23">
        <v>2</v>
      </c>
      <c r="K23">
        <v>1</v>
      </c>
      <c r="M23" s="1"/>
      <c r="N23" s="1"/>
      <c r="O23" s="1"/>
      <c r="P23" s="1"/>
      <c r="Q23" s="1"/>
      <c r="R23" s="1"/>
      <c r="S23" s="1"/>
      <c r="T23" s="1"/>
      <c r="W23" s="5"/>
      <c r="Y23" s="10"/>
      <c r="Z23" s="1"/>
      <c r="AA23" s="1"/>
      <c r="AB23" s="1"/>
      <c r="AC23" s="1"/>
      <c r="AD23" s="1"/>
      <c r="AE23" s="1"/>
      <c r="AF23" s="1"/>
      <c r="AG23" s="1"/>
      <c r="AH23" s="1"/>
      <c r="AI23" s="11"/>
      <c r="AK23" s="5"/>
    </row>
    <row r="24" spans="1:41" x14ac:dyDescent="0.25">
      <c r="A24">
        <v>1</v>
      </c>
      <c r="B24">
        <v>51</v>
      </c>
      <c r="C24">
        <v>1</v>
      </c>
      <c r="D24">
        <v>0</v>
      </c>
      <c r="E24">
        <v>1</v>
      </c>
      <c r="F24">
        <v>4</v>
      </c>
      <c r="G24">
        <v>1</v>
      </c>
      <c r="H24">
        <v>211.83</v>
      </c>
      <c r="I24">
        <v>56.6</v>
      </c>
      <c r="J24">
        <v>2</v>
      </c>
      <c r="K24">
        <v>1</v>
      </c>
      <c r="M24" s="1"/>
      <c r="N24" s="1"/>
      <c r="O24" s="1"/>
      <c r="P24" s="1"/>
      <c r="Q24" s="1"/>
      <c r="R24" s="1"/>
      <c r="S24" s="1"/>
      <c r="T24" s="1"/>
      <c r="W24" s="5"/>
      <c r="Y24" s="10"/>
      <c r="Z24" s="1"/>
      <c r="AA24" s="1"/>
      <c r="AB24" s="1"/>
      <c r="AC24" s="1"/>
      <c r="AD24" s="1"/>
      <c r="AE24" s="1"/>
      <c r="AF24" s="1"/>
      <c r="AG24" s="1"/>
      <c r="AH24" s="1"/>
      <c r="AI24" s="11"/>
      <c r="AK24" s="5"/>
      <c r="AN24" s="15"/>
    </row>
    <row r="25" spans="1:41" x14ac:dyDescent="0.25">
      <c r="A25">
        <v>1</v>
      </c>
      <c r="B25">
        <v>63</v>
      </c>
      <c r="C25">
        <v>0</v>
      </c>
      <c r="D25">
        <v>0</v>
      </c>
      <c r="E25">
        <v>1</v>
      </c>
      <c r="F25">
        <v>4</v>
      </c>
      <c r="G25">
        <v>1</v>
      </c>
      <c r="H25">
        <v>231.69</v>
      </c>
      <c r="I25">
        <v>56.1</v>
      </c>
      <c r="J25">
        <v>1</v>
      </c>
      <c r="K25">
        <v>1</v>
      </c>
      <c r="M25" s="1"/>
      <c r="N25" s="1"/>
      <c r="O25" s="1"/>
      <c r="P25" s="1"/>
      <c r="Q25" s="1"/>
      <c r="R25" s="1"/>
      <c r="S25" s="1"/>
      <c r="T25" s="1"/>
      <c r="W25" s="6"/>
      <c r="Y25" s="10"/>
      <c r="Z25" s="1"/>
      <c r="AA25" s="1"/>
      <c r="AB25" s="1"/>
      <c r="AC25" s="1"/>
      <c r="AD25" s="1"/>
      <c r="AE25" s="1"/>
      <c r="AF25" s="1"/>
      <c r="AG25" s="1"/>
      <c r="AH25" s="1"/>
      <c r="AI25" s="11"/>
      <c r="AK25" s="5"/>
    </row>
    <row r="26" spans="1:41" x14ac:dyDescent="0.25">
      <c r="A26">
        <v>2</v>
      </c>
      <c r="B26">
        <v>42</v>
      </c>
      <c r="C26">
        <v>0</v>
      </c>
      <c r="D26">
        <v>0</v>
      </c>
      <c r="E26">
        <v>0</v>
      </c>
      <c r="F26">
        <v>4</v>
      </c>
      <c r="G26">
        <v>1</v>
      </c>
      <c r="H26">
        <v>73.41</v>
      </c>
      <c r="I26">
        <v>56</v>
      </c>
      <c r="J26">
        <v>3</v>
      </c>
      <c r="K26">
        <v>0</v>
      </c>
      <c r="M26" s="1"/>
      <c r="N26" s="1"/>
      <c r="O26" s="1"/>
      <c r="P26" s="1"/>
      <c r="Q26" s="1"/>
      <c r="R26" s="1"/>
      <c r="S26" s="1"/>
      <c r="T26" s="1"/>
      <c r="Y26" s="12"/>
      <c r="Z26" s="13"/>
      <c r="AA26" s="13"/>
      <c r="AB26" s="13"/>
      <c r="AC26" s="13"/>
      <c r="AD26" s="13"/>
      <c r="AE26" s="13"/>
      <c r="AF26" s="13"/>
      <c r="AG26" s="13"/>
      <c r="AH26" s="13"/>
      <c r="AI26" s="14"/>
      <c r="AK26" s="6"/>
    </row>
    <row r="27" spans="1:41" x14ac:dyDescent="0.25">
      <c r="A27">
        <v>2</v>
      </c>
      <c r="B27">
        <v>32</v>
      </c>
      <c r="C27">
        <v>0</v>
      </c>
      <c r="D27">
        <v>0</v>
      </c>
      <c r="E27">
        <v>1</v>
      </c>
      <c r="F27">
        <v>4</v>
      </c>
      <c r="G27">
        <v>2</v>
      </c>
      <c r="H27">
        <v>97.14</v>
      </c>
      <c r="I27">
        <v>55.9</v>
      </c>
      <c r="J27">
        <v>2</v>
      </c>
      <c r="K27">
        <v>0</v>
      </c>
      <c r="M27" s="2"/>
      <c r="N27" s="2"/>
      <c r="O27" s="2"/>
      <c r="P27" s="2"/>
      <c r="Q27" s="2"/>
      <c r="R27" s="2"/>
      <c r="S27" s="2"/>
      <c r="T27" s="2"/>
    </row>
    <row r="28" spans="1:41" x14ac:dyDescent="0.25">
      <c r="A28">
        <v>2</v>
      </c>
      <c r="B28">
        <v>37</v>
      </c>
      <c r="C28">
        <v>0</v>
      </c>
      <c r="D28">
        <v>0</v>
      </c>
      <c r="E28">
        <v>1</v>
      </c>
      <c r="F28">
        <v>5</v>
      </c>
      <c r="G28">
        <v>1</v>
      </c>
      <c r="H28">
        <v>77.099999999999994</v>
      </c>
      <c r="I28">
        <v>55.9</v>
      </c>
      <c r="J28">
        <v>4</v>
      </c>
      <c r="K28">
        <v>0</v>
      </c>
    </row>
    <row r="29" spans="1:41" x14ac:dyDescent="0.25">
      <c r="A29">
        <v>1</v>
      </c>
      <c r="B29">
        <v>28</v>
      </c>
      <c r="C29">
        <v>0</v>
      </c>
      <c r="D29">
        <v>0</v>
      </c>
      <c r="E29">
        <v>1</v>
      </c>
      <c r="F29">
        <v>4</v>
      </c>
      <c r="G29">
        <v>2</v>
      </c>
      <c r="H29">
        <v>87.43</v>
      </c>
      <c r="I29">
        <v>55.7</v>
      </c>
      <c r="J29">
        <v>4</v>
      </c>
      <c r="K29">
        <v>0</v>
      </c>
    </row>
    <row r="30" spans="1:41" x14ac:dyDescent="0.25">
      <c r="A30">
        <v>2</v>
      </c>
      <c r="B30">
        <v>17</v>
      </c>
      <c r="C30">
        <v>0</v>
      </c>
      <c r="D30">
        <v>0</v>
      </c>
      <c r="E30">
        <v>0</v>
      </c>
      <c r="F30">
        <v>2</v>
      </c>
      <c r="G30">
        <v>2</v>
      </c>
      <c r="H30">
        <v>67.81</v>
      </c>
      <c r="I30">
        <v>55.7</v>
      </c>
      <c r="J30">
        <v>2</v>
      </c>
      <c r="K30">
        <v>0</v>
      </c>
    </row>
    <row r="31" spans="1:41" x14ac:dyDescent="0.25">
      <c r="A31">
        <v>2</v>
      </c>
      <c r="B31">
        <v>56</v>
      </c>
      <c r="C31">
        <v>0</v>
      </c>
      <c r="D31">
        <v>0</v>
      </c>
      <c r="E31">
        <v>1</v>
      </c>
      <c r="F31">
        <v>4</v>
      </c>
      <c r="G31">
        <v>2</v>
      </c>
      <c r="H31">
        <v>102.51</v>
      </c>
      <c r="I31">
        <v>55.7</v>
      </c>
      <c r="J31">
        <v>4</v>
      </c>
      <c r="K31">
        <v>0</v>
      </c>
    </row>
    <row r="32" spans="1:41" x14ac:dyDescent="0.25">
      <c r="A32">
        <v>2</v>
      </c>
      <c r="B32">
        <v>34</v>
      </c>
      <c r="C32">
        <v>0</v>
      </c>
      <c r="D32">
        <v>0</v>
      </c>
      <c r="E32">
        <v>0</v>
      </c>
      <c r="F32">
        <v>4</v>
      </c>
      <c r="G32">
        <v>2</v>
      </c>
      <c r="H32">
        <v>70.87</v>
      </c>
      <c r="I32">
        <v>55.7</v>
      </c>
      <c r="J32">
        <v>1</v>
      </c>
      <c r="K32">
        <v>0</v>
      </c>
    </row>
    <row r="33" spans="1:11" x14ac:dyDescent="0.25">
      <c r="A33">
        <v>2</v>
      </c>
      <c r="B33">
        <v>53</v>
      </c>
      <c r="C33">
        <v>1</v>
      </c>
      <c r="D33">
        <v>0</v>
      </c>
      <c r="E33">
        <v>1</v>
      </c>
      <c r="F33">
        <v>4</v>
      </c>
      <c r="G33">
        <v>2</v>
      </c>
      <c r="H33">
        <v>87.03</v>
      </c>
      <c r="I33">
        <v>55.2</v>
      </c>
      <c r="J33">
        <v>1</v>
      </c>
      <c r="K33">
        <v>0</v>
      </c>
    </row>
    <row r="34" spans="1:11" x14ac:dyDescent="0.25">
      <c r="A34">
        <v>2</v>
      </c>
      <c r="B34">
        <v>25</v>
      </c>
      <c r="C34">
        <v>0</v>
      </c>
      <c r="D34">
        <v>0</v>
      </c>
      <c r="E34">
        <v>1</v>
      </c>
      <c r="F34">
        <v>1</v>
      </c>
      <c r="G34">
        <v>1</v>
      </c>
      <c r="H34">
        <v>68.78</v>
      </c>
      <c r="I34">
        <v>55.1</v>
      </c>
      <c r="J34">
        <v>1</v>
      </c>
      <c r="K34">
        <v>0</v>
      </c>
    </row>
    <row r="35" spans="1:11" x14ac:dyDescent="0.25">
      <c r="A35">
        <v>2</v>
      </c>
      <c r="B35">
        <v>46</v>
      </c>
      <c r="C35">
        <v>0</v>
      </c>
      <c r="D35">
        <v>0</v>
      </c>
      <c r="E35">
        <v>0</v>
      </c>
      <c r="F35">
        <v>2</v>
      </c>
      <c r="G35">
        <v>1</v>
      </c>
      <c r="H35">
        <v>79.63</v>
      </c>
      <c r="I35">
        <v>55</v>
      </c>
      <c r="J35">
        <v>4</v>
      </c>
      <c r="K35">
        <v>0</v>
      </c>
    </row>
    <row r="36" spans="1:11" x14ac:dyDescent="0.25">
      <c r="A36">
        <v>2</v>
      </c>
      <c r="B36">
        <v>45</v>
      </c>
      <c r="C36">
        <v>0</v>
      </c>
      <c r="D36">
        <v>0</v>
      </c>
      <c r="E36">
        <v>1</v>
      </c>
      <c r="F36">
        <v>2</v>
      </c>
      <c r="G36">
        <v>1</v>
      </c>
      <c r="H36">
        <v>218.1</v>
      </c>
      <c r="I36">
        <v>55</v>
      </c>
      <c r="J36">
        <v>3</v>
      </c>
      <c r="K36">
        <v>1</v>
      </c>
    </row>
    <row r="37" spans="1:11" x14ac:dyDescent="0.25">
      <c r="A37">
        <v>2</v>
      </c>
      <c r="B37">
        <v>55</v>
      </c>
      <c r="C37">
        <v>1</v>
      </c>
      <c r="D37">
        <v>0</v>
      </c>
      <c r="E37">
        <v>1</v>
      </c>
      <c r="F37">
        <v>5</v>
      </c>
      <c r="G37">
        <v>2</v>
      </c>
      <c r="H37">
        <v>206.4</v>
      </c>
      <c r="I37">
        <v>54.8</v>
      </c>
      <c r="J37">
        <v>2</v>
      </c>
      <c r="K37">
        <v>1</v>
      </c>
    </row>
    <row r="38" spans="1:11" x14ac:dyDescent="0.25">
      <c r="A38">
        <v>2</v>
      </c>
      <c r="B38">
        <v>52</v>
      </c>
      <c r="C38">
        <v>0</v>
      </c>
      <c r="D38">
        <v>0</v>
      </c>
      <c r="E38">
        <v>1</v>
      </c>
      <c r="F38">
        <v>5</v>
      </c>
      <c r="G38">
        <v>2</v>
      </c>
      <c r="H38">
        <v>82.24</v>
      </c>
      <c r="I38">
        <v>54.7</v>
      </c>
      <c r="J38">
        <v>1</v>
      </c>
      <c r="K38">
        <v>0</v>
      </c>
    </row>
    <row r="39" spans="1:11" x14ac:dyDescent="0.25">
      <c r="A39">
        <v>2</v>
      </c>
      <c r="B39">
        <v>52</v>
      </c>
      <c r="C39">
        <v>0</v>
      </c>
      <c r="D39">
        <v>1</v>
      </c>
      <c r="E39">
        <v>1</v>
      </c>
      <c r="F39">
        <v>2</v>
      </c>
      <c r="G39">
        <v>2</v>
      </c>
      <c r="H39">
        <v>72.790000000000006</v>
      </c>
      <c r="I39">
        <v>54.7</v>
      </c>
      <c r="J39">
        <v>2</v>
      </c>
      <c r="K39">
        <v>0</v>
      </c>
    </row>
    <row r="40" spans="1:11" x14ac:dyDescent="0.25">
      <c r="A40">
        <v>1</v>
      </c>
      <c r="B40">
        <v>31</v>
      </c>
      <c r="C40">
        <v>1</v>
      </c>
      <c r="D40">
        <v>1</v>
      </c>
      <c r="E40">
        <v>0</v>
      </c>
      <c r="F40">
        <v>2</v>
      </c>
      <c r="G40">
        <v>1</v>
      </c>
      <c r="H40">
        <v>94.96</v>
      </c>
      <c r="I40">
        <v>54.7</v>
      </c>
      <c r="J40">
        <v>3</v>
      </c>
      <c r="K40">
        <v>1</v>
      </c>
    </row>
    <row r="41" spans="1:11" x14ac:dyDescent="0.25">
      <c r="A41">
        <v>2</v>
      </c>
      <c r="B41">
        <v>74</v>
      </c>
      <c r="C41">
        <v>1</v>
      </c>
      <c r="D41">
        <v>1</v>
      </c>
      <c r="E41">
        <v>1</v>
      </c>
      <c r="F41">
        <v>2</v>
      </c>
      <c r="G41">
        <v>2</v>
      </c>
      <c r="H41">
        <v>205.84</v>
      </c>
      <c r="I41">
        <v>54.6</v>
      </c>
      <c r="J41">
        <v>2</v>
      </c>
      <c r="K41">
        <v>1</v>
      </c>
    </row>
    <row r="42" spans="1:11" x14ac:dyDescent="0.25">
      <c r="A42">
        <v>2</v>
      </c>
      <c r="B42">
        <v>56</v>
      </c>
      <c r="C42">
        <v>0</v>
      </c>
      <c r="D42">
        <v>0</v>
      </c>
      <c r="E42">
        <v>1</v>
      </c>
      <c r="F42">
        <v>5</v>
      </c>
      <c r="G42">
        <v>1</v>
      </c>
      <c r="H42">
        <v>112.43</v>
      </c>
      <c r="I42">
        <v>54.6</v>
      </c>
      <c r="J42">
        <v>2</v>
      </c>
      <c r="K42">
        <v>0</v>
      </c>
    </row>
    <row r="43" spans="1:11" x14ac:dyDescent="0.25">
      <c r="A43">
        <v>2</v>
      </c>
      <c r="B43">
        <v>73</v>
      </c>
      <c r="C43">
        <v>1</v>
      </c>
      <c r="D43">
        <v>1</v>
      </c>
      <c r="E43">
        <v>0</v>
      </c>
      <c r="F43">
        <v>4</v>
      </c>
      <c r="G43">
        <v>1</v>
      </c>
      <c r="H43">
        <v>198.3</v>
      </c>
      <c r="I43">
        <v>54.3</v>
      </c>
      <c r="J43">
        <v>1</v>
      </c>
      <c r="K43">
        <v>1</v>
      </c>
    </row>
    <row r="44" spans="1:11" x14ac:dyDescent="0.25">
      <c r="A44">
        <v>2</v>
      </c>
      <c r="B44">
        <v>37</v>
      </c>
      <c r="C44">
        <v>0</v>
      </c>
      <c r="D44">
        <v>0</v>
      </c>
      <c r="E44">
        <v>0</v>
      </c>
      <c r="F44">
        <v>4</v>
      </c>
      <c r="G44">
        <v>1</v>
      </c>
      <c r="H44">
        <v>92.78</v>
      </c>
      <c r="I44">
        <v>54.2</v>
      </c>
      <c r="J44">
        <v>2</v>
      </c>
      <c r="K44">
        <v>0</v>
      </c>
    </row>
    <row r="45" spans="1:11" x14ac:dyDescent="0.25">
      <c r="A45">
        <v>2</v>
      </c>
      <c r="B45">
        <v>53</v>
      </c>
      <c r="C45">
        <v>0</v>
      </c>
      <c r="D45">
        <v>0</v>
      </c>
      <c r="E45">
        <v>1</v>
      </c>
      <c r="F45">
        <v>4</v>
      </c>
      <c r="G45">
        <v>2</v>
      </c>
      <c r="H45">
        <v>70.510000000000005</v>
      </c>
      <c r="I45">
        <v>54.1</v>
      </c>
      <c r="J45">
        <v>2</v>
      </c>
      <c r="K45">
        <v>0</v>
      </c>
    </row>
    <row r="46" spans="1:11" x14ac:dyDescent="0.25">
      <c r="A46">
        <v>2</v>
      </c>
      <c r="B46">
        <v>41</v>
      </c>
      <c r="C46">
        <v>1</v>
      </c>
      <c r="D46">
        <v>0</v>
      </c>
      <c r="E46">
        <v>1</v>
      </c>
      <c r="F46">
        <v>2</v>
      </c>
      <c r="G46">
        <v>1</v>
      </c>
      <c r="H46">
        <v>107.5</v>
      </c>
      <c r="I46">
        <v>54</v>
      </c>
      <c r="J46">
        <v>2</v>
      </c>
      <c r="K46">
        <v>0</v>
      </c>
    </row>
    <row r="47" spans="1:11" x14ac:dyDescent="0.25">
      <c r="A47">
        <v>2</v>
      </c>
      <c r="B47">
        <v>27</v>
      </c>
      <c r="C47">
        <v>0</v>
      </c>
      <c r="D47">
        <v>0</v>
      </c>
      <c r="E47">
        <v>1</v>
      </c>
      <c r="F47">
        <v>4</v>
      </c>
      <c r="G47">
        <v>2</v>
      </c>
      <c r="H47">
        <v>76.739999999999995</v>
      </c>
      <c r="I47">
        <v>53.9</v>
      </c>
      <c r="J47">
        <v>4</v>
      </c>
      <c r="K47">
        <v>0</v>
      </c>
    </row>
    <row r="48" spans="1:11" x14ac:dyDescent="0.25">
      <c r="A48">
        <v>1</v>
      </c>
      <c r="B48">
        <v>42</v>
      </c>
      <c r="C48">
        <v>1</v>
      </c>
      <c r="D48">
        <v>1</v>
      </c>
      <c r="E48">
        <v>1</v>
      </c>
      <c r="F48">
        <v>4</v>
      </c>
      <c r="G48">
        <v>1</v>
      </c>
      <c r="H48">
        <v>89.22</v>
      </c>
      <c r="I48">
        <v>53.8</v>
      </c>
      <c r="J48">
        <v>4</v>
      </c>
      <c r="K48">
        <v>1</v>
      </c>
    </row>
    <row r="49" spans="1:11" x14ac:dyDescent="0.25">
      <c r="A49">
        <v>1</v>
      </c>
      <c r="B49">
        <v>49</v>
      </c>
      <c r="C49">
        <v>1</v>
      </c>
      <c r="D49">
        <v>1</v>
      </c>
      <c r="E49">
        <v>1</v>
      </c>
      <c r="F49">
        <v>2</v>
      </c>
      <c r="G49">
        <v>2</v>
      </c>
      <c r="H49">
        <v>219.7</v>
      </c>
      <c r="I49">
        <v>53.8</v>
      </c>
      <c r="J49">
        <v>4</v>
      </c>
      <c r="K49">
        <v>1</v>
      </c>
    </row>
    <row r="50" spans="1:11" x14ac:dyDescent="0.25">
      <c r="A50">
        <v>2</v>
      </c>
      <c r="B50">
        <v>48</v>
      </c>
      <c r="C50">
        <v>0</v>
      </c>
      <c r="D50">
        <v>0</v>
      </c>
      <c r="E50">
        <v>1</v>
      </c>
      <c r="F50">
        <v>4</v>
      </c>
      <c r="G50">
        <v>2</v>
      </c>
      <c r="H50">
        <v>57.43</v>
      </c>
      <c r="I50">
        <v>53.5</v>
      </c>
      <c r="J50">
        <v>1</v>
      </c>
      <c r="K50">
        <v>0</v>
      </c>
    </row>
    <row r="51" spans="1:11" x14ac:dyDescent="0.25">
      <c r="A51">
        <v>2</v>
      </c>
      <c r="B51">
        <v>50</v>
      </c>
      <c r="C51">
        <v>0</v>
      </c>
      <c r="D51">
        <v>0</v>
      </c>
      <c r="E51">
        <v>1</v>
      </c>
      <c r="F51">
        <v>4</v>
      </c>
      <c r="G51">
        <v>1</v>
      </c>
      <c r="H51">
        <v>206.25</v>
      </c>
      <c r="I51">
        <v>53.4</v>
      </c>
      <c r="J51">
        <v>1</v>
      </c>
      <c r="K51">
        <v>1</v>
      </c>
    </row>
    <row r="52" spans="1:11" x14ac:dyDescent="0.25">
      <c r="A52">
        <v>2</v>
      </c>
      <c r="B52">
        <v>30</v>
      </c>
      <c r="C52">
        <v>0</v>
      </c>
      <c r="D52">
        <v>0</v>
      </c>
      <c r="E52">
        <v>1</v>
      </c>
      <c r="F52">
        <v>5</v>
      </c>
      <c r="G52">
        <v>2</v>
      </c>
      <c r="H52">
        <v>112.19</v>
      </c>
      <c r="I52">
        <v>53.4</v>
      </c>
      <c r="J52">
        <v>2</v>
      </c>
      <c r="K52">
        <v>0</v>
      </c>
    </row>
    <row r="53" spans="1:11" x14ac:dyDescent="0.25">
      <c r="A53">
        <v>1</v>
      </c>
      <c r="B53">
        <v>58</v>
      </c>
      <c r="C53">
        <v>1</v>
      </c>
      <c r="D53">
        <v>1</v>
      </c>
      <c r="E53">
        <v>1</v>
      </c>
      <c r="F53">
        <v>5</v>
      </c>
      <c r="G53">
        <v>1</v>
      </c>
      <c r="H53">
        <v>209.15</v>
      </c>
      <c r="I53">
        <v>52.9</v>
      </c>
      <c r="J53">
        <v>1</v>
      </c>
      <c r="K53">
        <v>1</v>
      </c>
    </row>
    <row r="54" spans="1:11" x14ac:dyDescent="0.25">
      <c r="A54">
        <v>2</v>
      </c>
      <c r="B54">
        <v>59</v>
      </c>
      <c r="C54">
        <v>0</v>
      </c>
      <c r="D54">
        <v>0</v>
      </c>
      <c r="E54">
        <v>1</v>
      </c>
      <c r="F54">
        <v>4</v>
      </c>
      <c r="G54">
        <v>1</v>
      </c>
      <c r="H54">
        <v>79.180000000000007</v>
      </c>
      <c r="I54">
        <v>52.8</v>
      </c>
      <c r="J54">
        <v>1</v>
      </c>
      <c r="K54">
        <v>0</v>
      </c>
    </row>
    <row r="55" spans="1:11" x14ac:dyDescent="0.25">
      <c r="A55">
        <v>2</v>
      </c>
      <c r="B55">
        <v>66</v>
      </c>
      <c r="C55">
        <v>0</v>
      </c>
      <c r="D55">
        <v>0</v>
      </c>
      <c r="E55">
        <v>1</v>
      </c>
      <c r="F55">
        <v>2</v>
      </c>
      <c r="G55">
        <v>1</v>
      </c>
      <c r="H55">
        <v>87.84</v>
      </c>
      <c r="I55">
        <v>52.8</v>
      </c>
      <c r="J55">
        <v>4</v>
      </c>
      <c r="K55">
        <v>0</v>
      </c>
    </row>
    <row r="56" spans="1:11" x14ac:dyDescent="0.25">
      <c r="A56">
        <v>1</v>
      </c>
      <c r="B56">
        <v>42</v>
      </c>
      <c r="C56">
        <v>0</v>
      </c>
      <c r="D56">
        <v>0</v>
      </c>
      <c r="E56">
        <v>0</v>
      </c>
      <c r="F56">
        <v>4</v>
      </c>
      <c r="G56">
        <v>1</v>
      </c>
      <c r="H56">
        <v>59.83</v>
      </c>
      <c r="I56">
        <v>52.8</v>
      </c>
      <c r="J56">
        <v>2</v>
      </c>
      <c r="K56">
        <v>0</v>
      </c>
    </row>
    <row r="57" spans="1:11" x14ac:dyDescent="0.25">
      <c r="A57">
        <v>2</v>
      </c>
      <c r="B57">
        <v>65</v>
      </c>
      <c r="C57">
        <v>0</v>
      </c>
      <c r="D57">
        <v>0</v>
      </c>
      <c r="E57">
        <v>1</v>
      </c>
      <c r="F57">
        <v>5</v>
      </c>
      <c r="G57">
        <v>2</v>
      </c>
      <c r="H57">
        <v>84.47</v>
      </c>
      <c r="I57">
        <v>52.7</v>
      </c>
      <c r="J57">
        <v>3</v>
      </c>
      <c r="K57">
        <v>0</v>
      </c>
    </row>
    <row r="58" spans="1:11" x14ac:dyDescent="0.25">
      <c r="A58">
        <v>2</v>
      </c>
      <c r="B58">
        <v>66</v>
      </c>
      <c r="C58">
        <v>1</v>
      </c>
      <c r="D58">
        <v>1</v>
      </c>
      <c r="E58">
        <v>1</v>
      </c>
      <c r="F58">
        <v>4</v>
      </c>
      <c r="G58">
        <v>2</v>
      </c>
      <c r="H58">
        <v>205.01</v>
      </c>
      <c r="I58">
        <v>52.7</v>
      </c>
      <c r="J58">
        <v>1</v>
      </c>
      <c r="K58">
        <v>1</v>
      </c>
    </row>
    <row r="59" spans="1:11" x14ac:dyDescent="0.25">
      <c r="A59">
        <v>1</v>
      </c>
      <c r="B59">
        <v>45</v>
      </c>
      <c r="C59">
        <v>1</v>
      </c>
      <c r="D59">
        <v>0</v>
      </c>
      <c r="E59">
        <v>1</v>
      </c>
      <c r="F59">
        <v>4</v>
      </c>
      <c r="G59">
        <v>1</v>
      </c>
      <c r="H59">
        <v>239.19</v>
      </c>
      <c r="I59">
        <v>52.5</v>
      </c>
      <c r="J59">
        <v>4</v>
      </c>
      <c r="K59">
        <v>1</v>
      </c>
    </row>
    <row r="60" spans="1:11" x14ac:dyDescent="0.25">
      <c r="A60">
        <v>2</v>
      </c>
      <c r="B60">
        <v>31</v>
      </c>
      <c r="C60">
        <v>1</v>
      </c>
      <c r="D60">
        <v>1</v>
      </c>
      <c r="E60">
        <v>0</v>
      </c>
      <c r="F60">
        <v>4</v>
      </c>
      <c r="G60">
        <v>2</v>
      </c>
      <c r="H60">
        <v>108.89</v>
      </c>
      <c r="I60">
        <v>52.3</v>
      </c>
      <c r="J60">
        <v>4</v>
      </c>
      <c r="K60">
        <v>1</v>
      </c>
    </row>
    <row r="61" spans="1:11" x14ac:dyDescent="0.25">
      <c r="A61">
        <v>2</v>
      </c>
      <c r="B61">
        <v>31</v>
      </c>
      <c r="C61">
        <v>0</v>
      </c>
      <c r="D61">
        <v>0</v>
      </c>
      <c r="E61">
        <v>0</v>
      </c>
      <c r="F61">
        <v>5</v>
      </c>
      <c r="G61">
        <v>2</v>
      </c>
      <c r="H61">
        <v>89.11</v>
      </c>
      <c r="I61">
        <v>51.9</v>
      </c>
      <c r="J61">
        <v>3</v>
      </c>
      <c r="K61">
        <v>0</v>
      </c>
    </row>
    <row r="62" spans="1:11" x14ac:dyDescent="0.25">
      <c r="A62">
        <v>2</v>
      </c>
      <c r="B62">
        <v>68</v>
      </c>
      <c r="C62">
        <v>1</v>
      </c>
      <c r="D62">
        <v>1</v>
      </c>
      <c r="E62">
        <v>1</v>
      </c>
      <c r="F62">
        <v>1</v>
      </c>
      <c r="G62">
        <v>2</v>
      </c>
      <c r="H62">
        <v>228.05</v>
      </c>
      <c r="I62">
        <v>51.9</v>
      </c>
      <c r="J62">
        <v>4</v>
      </c>
      <c r="K62">
        <v>1</v>
      </c>
    </row>
    <row r="63" spans="1:11" x14ac:dyDescent="0.25">
      <c r="A63">
        <v>2</v>
      </c>
      <c r="B63">
        <v>59</v>
      </c>
      <c r="C63">
        <v>1</v>
      </c>
      <c r="D63">
        <v>1</v>
      </c>
      <c r="E63">
        <v>1</v>
      </c>
      <c r="F63">
        <v>1</v>
      </c>
      <c r="G63">
        <v>1</v>
      </c>
      <c r="H63">
        <v>234.82</v>
      </c>
      <c r="I63">
        <v>51.8</v>
      </c>
      <c r="J63">
        <v>2</v>
      </c>
      <c r="K63">
        <v>1</v>
      </c>
    </row>
    <row r="64" spans="1:11" x14ac:dyDescent="0.25">
      <c r="A64">
        <v>2</v>
      </c>
      <c r="B64">
        <v>58</v>
      </c>
      <c r="C64">
        <v>0</v>
      </c>
      <c r="D64">
        <v>0</v>
      </c>
      <c r="E64">
        <v>1</v>
      </c>
      <c r="F64">
        <v>4</v>
      </c>
      <c r="G64">
        <v>2</v>
      </c>
      <c r="H64">
        <v>66.709999999999994</v>
      </c>
      <c r="I64">
        <v>51.7</v>
      </c>
      <c r="J64">
        <v>2</v>
      </c>
      <c r="K64">
        <v>0</v>
      </c>
    </row>
    <row r="65" spans="1:11" x14ac:dyDescent="0.25">
      <c r="A65">
        <v>2</v>
      </c>
      <c r="B65">
        <v>43</v>
      </c>
      <c r="C65">
        <v>0</v>
      </c>
      <c r="D65">
        <v>0</v>
      </c>
      <c r="E65">
        <v>1</v>
      </c>
      <c r="F65">
        <v>4</v>
      </c>
      <c r="G65">
        <v>1</v>
      </c>
      <c r="H65">
        <v>80.83</v>
      </c>
      <c r="I65">
        <v>51.5</v>
      </c>
      <c r="J65">
        <v>4</v>
      </c>
      <c r="K65">
        <v>0</v>
      </c>
    </row>
    <row r="66" spans="1:11" x14ac:dyDescent="0.25">
      <c r="A66">
        <v>2</v>
      </c>
      <c r="B66">
        <v>23</v>
      </c>
      <c r="C66">
        <v>0</v>
      </c>
      <c r="D66">
        <v>0</v>
      </c>
      <c r="E66">
        <v>0</v>
      </c>
      <c r="F66">
        <v>4</v>
      </c>
      <c r="G66">
        <v>1</v>
      </c>
      <c r="H66">
        <v>69.239999999999995</v>
      </c>
      <c r="I66">
        <v>51</v>
      </c>
      <c r="J66">
        <v>2</v>
      </c>
      <c r="K66">
        <v>0</v>
      </c>
    </row>
    <row r="67" spans="1:11" x14ac:dyDescent="0.25">
      <c r="A67">
        <v>2</v>
      </c>
      <c r="B67">
        <v>57</v>
      </c>
      <c r="C67">
        <v>1</v>
      </c>
      <c r="D67">
        <v>0</v>
      </c>
      <c r="E67">
        <v>1</v>
      </c>
      <c r="F67">
        <v>4</v>
      </c>
      <c r="G67">
        <v>2</v>
      </c>
      <c r="H67">
        <v>98.07</v>
      </c>
      <c r="I67">
        <v>50.9</v>
      </c>
      <c r="J67">
        <v>1</v>
      </c>
      <c r="K67">
        <v>0</v>
      </c>
    </row>
    <row r="68" spans="1:11" x14ac:dyDescent="0.25">
      <c r="A68">
        <v>2</v>
      </c>
      <c r="B68">
        <v>52</v>
      </c>
      <c r="C68">
        <v>0</v>
      </c>
      <c r="D68">
        <v>0</v>
      </c>
      <c r="E68">
        <v>1</v>
      </c>
      <c r="F68">
        <v>4</v>
      </c>
      <c r="G68">
        <v>1</v>
      </c>
      <c r="H68">
        <v>59.62</v>
      </c>
      <c r="I68">
        <v>50.8</v>
      </c>
      <c r="J68">
        <v>4</v>
      </c>
      <c r="K68">
        <v>0</v>
      </c>
    </row>
    <row r="69" spans="1:11" x14ac:dyDescent="0.25">
      <c r="A69">
        <v>2</v>
      </c>
      <c r="B69">
        <v>50</v>
      </c>
      <c r="C69">
        <v>1</v>
      </c>
      <c r="D69">
        <v>1</v>
      </c>
      <c r="E69">
        <v>1</v>
      </c>
      <c r="F69">
        <v>4</v>
      </c>
      <c r="G69">
        <v>1</v>
      </c>
      <c r="H69">
        <v>217.39</v>
      </c>
      <c r="I69">
        <v>50.6</v>
      </c>
      <c r="J69">
        <v>4</v>
      </c>
      <c r="K69">
        <v>1</v>
      </c>
    </row>
    <row r="70" spans="1:11" x14ac:dyDescent="0.25">
      <c r="A70">
        <v>2</v>
      </c>
      <c r="B70">
        <v>42</v>
      </c>
      <c r="C70">
        <v>0</v>
      </c>
      <c r="D70">
        <v>0</v>
      </c>
      <c r="E70">
        <v>1</v>
      </c>
      <c r="F70">
        <v>2</v>
      </c>
      <c r="G70">
        <v>2</v>
      </c>
      <c r="H70">
        <v>74.8</v>
      </c>
      <c r="I70">
        <v>50.6</v>
      </c>
      <c r="J70">
        <v>4</v>
      </c>
      <c r="K70">
        <v>0</v>
      </c>
    </row>
    <row r="71" spans="1:11" x14ac:dyDescent="0.25">
      <c r="A71">
        <v>2</v>
      </c>
      <c r="B71">
        <v>35</v>
      </c>
      <c r="C71">
        <v>0</v>
      </c>
      <c r="D71">
        <v>0</v>
      </c>
      <c r="E71">
        <v>1</v>
      </c>
      <c r="F71">
        <v>2</v>
      </c>
      <c r="G71">
        <v>2</v>
      </c>
      <c r="H71">
        <v>65.48</v>
      </c>
      <c r="I71">
        <v>50.5</v>
      </c>
      <c r="J71">
        <v>2</v>
      </c>
      <c r="K71">
        <v>0</v>
      </c>
    </row>
    <row r="72" spans="1:11" x14ac:dyDescent="0.25">
      <c r="A72">
        <v>2</v>
      </c>
      <c r="B72">
        <v>57</v>
      </c>
      <c r="C72">
        <v>1</v>
      </c>
      <c r="D72">
        <v>0</v>
      </c>
      <c r="E72">
        <v>1</v>
      </c>
      <c r="F72">
        <v>4</v>
      </c>
      <c r="G72">
        <v>1</v>
      </c>
      <c r="H72">
        <v>176.78</v>
      </c>
      <c r="I72">
        <v>50.4</v>
      </c>
      <c r="J72">
        <v>2</v>
      </c>
      <c r="K72">
        <v>1</v>
      </c>
    </row>
    <row r="73" spans="1:11" x14ac:dyDescent="0.25">
      <c r="A73">
        <v>2</v>
      </c>
      <c r="B73">
        <v>46</v>
      </c>
      <c r="C73">
        <v>0</v>
      </c>
      <c r="D73">
        <v>0</v>
      </c>
      <c r="E73">
        <v>1</v>
      </c>
      <c r="F73">
        <v>4</v>
      </c>
      <c r="G73">
        <v>1</v>
      </c>
      <c r="H73">
        <v>100.15</v>
      </c>
      <c r="I73">
        <v>50.3</v>
      </c>
      <c r="J73">
        <v>3</v>
      </c>
      <c r="K73">
        <v>0</v>
      </c>
    </row>
    <row r="74" spans="1:11" x14ac:dyDescent="0.25">
      <c r="A74">
        <v>1</v>
      </c>
      <c r="B74">
        <v>24</v>
      </c>
      <c r="C74">
        <v>1</v>
      </c>
      <c r="D74">
        <v>1</v>
      </c>
      <c r="E74">
        <v>0</v>
      </c>
      <c r="F74">
        <v>5</v>
      </c>
      <c r="G74">
        <v>1</v>
      </c>
      <c r="H74">
        <v>99.65</v>
      </c>
      <c r="I74">
        <v>50.3</v>
      </c>
      <c r="J74">
        <v>2</v>
      </c>
      <c r="K74">
        <v>1</v>
      </c>
    </row>
    <row r="75" spans="1:11" x14ac:dyDescent="0.25">
      <c r="A75">
        <v>2</v>
      </c>
      <c r="B75">
        <v>46</v>
      </c>
      <c r="C75">
        <v>0</v>
      </c>
      <c r="D75">
        <v>0</v>
      </c>
      <c r="E75">
        <v>1</v>
      </c>
      <c r="F75">
        <v>5</v>
      </c>
      <c r="G75">
        <v>1</v>
      </c>
      <c r="H75">
        <v>188.11</v>
      </c>
      <c r="I75">
        <v>50.2</v>
      </c>
      <c r="J75">
        <v>3</v>
      </c>
      <c r="K75">
        <v>1</v>
      </c>
    </row>
    <row r="76" spans="1:11" x14ac:dyDescent="0.25">
      <c r="A76">
        <v>2</v>
      </c>
      <c r="B76">
        <v>54</v>
      </c>
      <c r="C76">
        <v>0</v>
      </c>
      <c r="D76">
        <v>0</v>
      </c>
      <c r="E76">
        <v>1</v>
      </c>
      <c r="F76">
        <v>2</v>
      </c>
      <c r="G76">
        <v>2</v>
      </c>
      <c r="H76">
        <v>85.22</v>
      </c>
      <c r="I76">
        <v>50.2</v>
      </c>
      <c r="J76">
        <v>2</v>
      </c>
      <c r="K76">
        <v>0</v>
      </c>
    </row>
    <row r="77" spans="1:11" x14ac:dyDescent="0.25">
      <c r="A77">
        <v>2</v>
      </c>
      <c r="B77">
        <v>43</v>
      </c>
      <c r="C77">
        <v>0</v>
      </c>
      <c r="D77">
        <v>0</v>
      </c>
      <c r="E77">
        <v>1</v>
      </c>
      <c r="F77">
        <v>4</v>
      </c>
      <c r="G77">
        <v>1</v>
      </c>
      <c r="H77">
        <v>102.5</v>
      </c>
      <c r="I77">
        <v>50.2</v>
      </c>
      <c r="J77">
        <v>2</v>
      </c>
      <c r="K77">
        <v>0</v>
      </c>
    </row>
    <row r="78" spans="1:11" x14ac:dyDescent="0.25">
      <c r="A78">
        <v>1</v>
      </c>
      <c r="B78">
        <v>54</v>
      </c>
      <c r="C78">
        <v>1</v>
      </c>
      <c r="D78">
        <v>1</v>
      </c>
      <c r="E78">
        <v>1</v>
      </c>
      <c r="F78">
        <v>4</v>
      </c>
      <c r="G78">
        <v>1</v>
      </c>
      <c r="H78">
        <v>100.47</v>
      </c>
      <c r="I78">
        <v>50.2</v>
      </c>
      <c r="J78">
        <v>1</v>
      </c>
      <c r="K78">
        <v>1</v>
      </c>
    </row>
    <row r="79" spans="1:11" x14ac:dyDescent="0.25">
      <c r="A79">
        <v>2</v>
      </c>
      <c r="B79">
        <v>47</v>
      </c>
      <c r="C79">
        <v>1</v>
      </c>
      <c r="D79">
        <v>0</v>
      </c>
      <c r="E79">
        <v>1</v>
      </c>
      <c r="F79">
        <v>4</v>
      </c>
      <c r="G79">
        <v>2</v>
      </c>
      <c r="H79">
        <v>210.95</v>
      </c>
      <c r="I79">
        <v>50.1</v>
      </c>
      <c r="J79">
        <v>4</v>
      </c>
      <c r="K79">
        <v>1</v>
      </c>
    </row>
    <row r="80" spans="1:11" x14ac:dyDescent="0.25">
      <c r="A80">
        <v>1</v>
      </c>
      <c r="B80">
        <v>33</v>
      </c>
      <c r="C80">
        <v>0</v>
      </c>
      <c r="D80">
        <v>0</v>
      </c>
      <c r="E80">
        <v>1</v>
      </c>
      <c r="F80">
        <v>5</v>
      </c>
      <c r="G80">
        <v>2</v>
      </c>
      <c r="H80">
        <v>105.19</v>
      </c>
      <c r="I80">
        <v>50.1</v>
      </c>
      <c r="J80">
        <v>3</v>
      </c>
      <c r="K80">
        <v>0</v>
      </c>
    </row>
    <row r="81" spans="1:11" x14ac:dyDescent="0.25">
      <c r="A81">
        <v>2</v>
      </c>
      <c r="B81">
        <v>31</v>
      </c>
      <c r="C81">
        <v>1</v>
      </c>
      <c r="D81">
        <v>1</v>
      </c>
      <c r="E81">
        <v>0</v>
      </c>
      <c r="F81">
        <v>1</v>
      </c>
      <c r="G81">
        <v>1</v>
      </c>
      <c r="H81">
        <v>116.85</v>
      </c>
      <c r="I81">
        <v>49.9</v>
      </c>
      <c r="J81">
        <v>3</v>
      </c>
      <c r="K81">
        <v>1</v>
      </c>
    </row>
    <row r="82" spans="1:11" x14ac:dyDescent="0.25">
      <c r="A82">
        <v>2</v>
      </c>
      <c r="B82">
        <v>44</v>
      </c>
      <c r="C82">
        <v>0</v>
      </c>
      <c r="D82">
        <v>1</v>
      </c>
      <c r="E82">
        <v>0</v>
      </c>
      <c r="F82">
        <v>5</v>
      </c>
      <c r="G82">
        <v>1</v>
      </c>
      <c r="H82">
        <v>103.78</v>
      </c>
      <c r="I82">
        <v>49.8</v>
      </c>
      <c r="J82">
        <v>1</v>
      </c>
      <c r="K82">
        <v>1</v>
      </c>
    </row>
    <row r="83" spans="1:11" x14ac:dyDescent="0.25">
      <c r="A83">
        <v>2</v>
      </c>
      <c r="B83">
        <v>21</v>
      </c>
      <c r="C83">
        <v>0</v>
      </c>
      <c r="D83">
        <v>0</v>
      </c>
      <c r="E83">
        <v>0</v>
      </c>
      <c r="F83">
        <v>4</v>
      </c>
      <c r="G83">
        <v>1</v>
      </c>
      <c r="H83">
        <v>56.63</v>
      </c>
      <c r="I83">
        <v>49.8</v>
      </c>
      <c r="J83">
        <v>2</v>
      </c>
      <c r="K83">
        <v>0</v>
      </c>
    </row>
    <row r="84" spans="1:11" x14ac:dyDescent="0.25">
      <c r="A84">
        <v>2</v>
      </c>
      <c r="B84">
        <v>40</v>
      </c>
      <c r="C84">
        <v>1</v>
      </c>
      <c r="D84">
        <v>1</v>
      </c>
      <c r="E84">
        <v>1</v>
      </c>
      <c r="F84">
        <v>2</v>
      </c>
      <c r="G84">
        <v>1</v>
      </c>
      <c r="H84">
        <v>212.97</v>
      </c>
      <c r="I84">
        <v>49.8</v>
      </c>
      <c r="J84">
        <v>1</v>
      </c>
      <c r="K84">
        <v>1</v>
      </c>
    </row>
    <row r="85" spans="1:11" x14ac:dyDescent="0.25">
      <c r="A85">
        <v>1</v>
      </c>
      <c r="B85">
        <v>37</v>
      </c>
      <c r="C85">
        <v>0</v>
      </c>
      <c r="D85">
        <v>0</v>
      </c>
      <c r="E85">
        <v>0</v>
      </c>
      <c r="F85">
        <v>4</v>
      </c>
      <c r="G85">
        <v>2</v>
      </c>
      <c r="H85">
        <v>67.53</v>
      </c>
      <c r="I85">
        <v>49.5</v>
      </c>
      <c r="J85">
        <v>1</v>
      </c>
      <c r="K85">
        <v>0</v>
      </c>
    </row>
    <row r="86" spans="1:11" x14ac:dyDescent="0.25">
      <c r="A86">
        <v>2</v>
      </c>
      <c r="B86">
        <v>50</v>
      </c>
      <c r="C86">
        <v>0</v>
      </c>
      <c r="D86">
        <v>0</v>
      </c>
      <c r="E86">
        <v>1</v>
      </c>
      <c r="F86">
        <v>5</v>
      </c>
      <c r="G86">
        <v>1</v>
      </c>
      <c r="H86">
        <v>126.85</v>
      </c>
      <c r="I86">
        <v>49.5</v>
      </c>
      <c r="J86">
        <v>1</v>
      </c>
      <c r="K86">
        <v>0</v>
      </c>
    </row>
    <row r="87" spans="1:11" x14ac:dyDescent="0.25">
      <c r="A87">
        <v>2</v>
      </c>
      <c r="B87">
        <v>48</v>
      </c>
      <c r="C87">
        <v>0</v>
      </c>
      <c r="D87">
        <v>0</v>
      </c>
      <c r="E87">
        <v>1</v>
      </c>
      <c r="F87">
        <v>5</v>
      </c>
      <c r="G87">
        <v>2</v>
      </c>
      <c r="H87">
        <v>128.22999999999999</v>
      </c>
      <c r="I87">
        <v>49.4</v>
      </c>
      <c r="J87">
        <v>2</v>
      </c>
      <c r="K87">
        <v>0</v>
      </c>
    </row>
    <row r="88" spans="1:11" x14ac:dyDescent="0.25">
      <c r="A88">
        <v>1</v>
      </c>
      <c r="B88">
        <v>48</v>
      </c>
      <c r="C88">
        <v>1</v>
      </c>
      <c r="D88">
        <v>0</v>
      </c>
      <c r="E88">
        <v>1</v>
      </c>
      <c r="F88">
        <v>4</v>
      </c>
      <c r="G88">
        <v>2</v>
      </c>
      <c r="H88">
        <v>83.34</v>
      </c>
      <c r="I88">
        <v>49.3</v>
      </c>
      <c r="J88">
        <v>2</v>
      </c>
      <c r="K88">
        <v>0</v>
      </c>
    </row>
    <row r="89" spans="1:11" x14ac:dyDescent="0.25">
      <c r="A89">
        <v>1</v>
      </c>
      <c r="B89">
        <v>41</v>
      </c>
      <c r="C89">
        <v>1</v>
      </c>
      <c r="D89">
        <v>1</v>
      </c>
      <c r="E89">
        <v>1</v>
      </c>
      <c r="F89">
        <v>2</v>
      </c>
      <c r="G89">
        <v>1</v>
      </c>
      <c r="H89">
        <v>113.65</v>
      </c>
      <c r="I89">
        <v>49.3</v>
      </c>
      <c r="J89">
        <v>2</v>
      </c>
      <c r="K89">
        <v>1</v>
      </c>
    </row>
    <row r="90" spans="1:11" x14ac:dyDescent="0.25">
      <c r="A90">
        <v>2</v>
      </c>
      <c r="B90">
        <v>38</v>
      </c>
      <c r="C90">
        <v>0</v>
      </c>
      <c r="D90">
        <v>0</v>
      </c>
      <c r="E90">
        <v>1</v>
      </c>
      <c r="F90">
        <v>4</v>
      </c>
      <c r="G90">
        <v>1</v>
      </c>
      <c r="H90">
        <v>80.819999999999993</v>
      </c>
      <c r="I90">
        <v>49.3</v>
      </c>
      <c r="J90">
        <v>2</v>
      </c>
      <c r="K90">
        <v>0</v>
      </c>
    </row>
    <row r="91" spans="1:11" x14ac:dyDescent="0.25">
      <c r="A91">
        <v>1</v>
      </c>
      <c r="B91">
        <v>52</v>
      </c>
      <c r="C91">
        <v>1</v>
      </c>
      <c r="D91">
        <v>0</v>
      </c>
      <c r="E91">
        <v>1</v>
      </c>
      <c r="F91">
        <v>4</v>
      </c>
      <c r="G91">
        <v>1</v>
      </c>
      <c r="H91">
        <v>192.37</v>
      </c>
      <c r="I91">
        <v>49.2</v>
      </c>
      <c r="J91">
        <v>2</v>
      </c>
      <c r="K91">
        <v>1</v>
      </c>
    </row>
    <row r="92" spans="1:11" x14ac:dyDescent="0.25">
      <c r="A92">
        <v>2</v>
      </c>
      <c r="B92">
        <v>52</v>
      </c>
      <c r="C92">
        <v>1</v>
      </c>
      <c r="D92">
        <v>0</v>
      </c>
      <c r="E92">
        <v>1</v>
      </c>
      <c r="F92">
        <v>5</v>
      </c>
      <c r="G92">
        <v>2</v>
      </c>
      <c r="H92">
        <v>233.29</v>
      </c>
      <c r="I92">
        <v>48.9</v>
      </c>
      <c r="J92">
        <v>2</v>
      </c>
      <c r="K92">
        <v>1</v>
      </c>
    </row>
    <row r="93" spans="1:11" x14ac:dyDescent="0.25">
      <c r="A93">
        <v>2</v>
      </c>
      <c r="B93">
        <v>37</v>
      </c>
      <c r="C93">
        <v>0</v>
      </c>
      <c r="D93">
        <v>0</v>
      </c>
      <c r="E93">
        <v>1</v>
      </c>
      <c r="F93">
        <v>4</v>
      </c>
      <c r="G93">
        <v>1</v>
      </c>
      <c r="H93">
        <v>94.77</v>
      </c>
      <c r="I93">
        <v>48.9</v>
      </c>
      <c r="J93">
        <v>4</v>
      </c>
      <c r="K93">
        <v>0</v>
      </c>
    </row>
    <row r="94" spans="1:11" x14ac:dyDescent="0.25">
      <c r="A94">
        <v>2</v>
      </c>
      <c r="B94">
        <v>50</v>
      </c>
      <c r="C94">
        <v>0</v>
      </c>
      <c r="D94">
        <v>0</v>
      </c>
      <c r="E94">
        <v>1</v>
      </c>
      <c r="F94">
        <v>1</v>
      </c>
      <c r="G94">
        <v>2</v>
      </c>
      <c r="H94">
        <v>89.95</v>
      </c>
      <c r="I94">
        <v>48.9</v>
      </c>
      <c r="J94">
        <v>1</v>
      </c>
      <c r="K94">
        <v>0</v>
      </c>
    </row>
    <row r="95" spans="1:11" x14ac:dyDescent="0.25">
      <c r="A95">
        <v>1</v>
      </c>
      <c r="B95">
        <v>14</v>
      </c>
      <c r="C95">
        <v>0</v>
      </c>
      <c r="D95">
        <v>0</v>
      </c>
      <c r="E95">
        <v>0</v>
      </c>
      <c r="F95">
        <v>4</v>
      </c>
      <c r="G95">
        <v>2</v>
      </c>
      <c r="H95">
        <v>79.36</v>
      </c>
      <c r="I95">
        <v>48.8</v>
      </c>
      <c r="J95">
        <v>2</v>
      </c>
      <c r="K95">
        <v>0</v>
      </c>
    </row>
    <row r="96" spans="1:11" x14ac:dyDescent="0.25">
      <c r="A96">
        <v>2</v>
      </c>
      <c r="B96">
        <v>53</v>
      </c>
      <c r="C96">
        <v>0</v>
      </c>
      <c r="D96">
        <v>0</v>
      </c>
      <c r="E96">
        <v>1</v>
      </c>
      <c r="F96">
        <v>5</v>
      </c>
      <c r="G96">
        <v>1</v>
      </c>
      <c r="H96">
        <v>81.36</v>
      </c>
      <c r="I96">
        <v>48.8</v>
      </c>
      <c r="J96">
        <v>2</v>
      </c>
      <c r="K96">
        <v>0</v>
      </c>
    </row>
    <row r="97" spans="1:11" x14ac:dyDescent="0.25">
      <c r="A97">
        <v>2</v>
      </c>
      <c r="B97">
        <v>65</v>
      </c>
      <c r="C97">
        <v>0</v>
      </c>
      <c r="D97">
        <v>1</v>
      </c>
      <c r="E97">
        <v>1</v>
      </c>
      <c r="F97">
        <v>1</v>
      </c>
      <c r="G97">
        <v>1</v>
      </c>
      <c r="H97">
        <v>220.47</v>
      </c>
      <c r="I97">
        <v>48.7</v>
      </c>
      <c r="J97">
        <v>2</v>
      </c>
      <c r="K97">
        <v>1</v>
      </c>
    </row>
    <row r="98" spans="1:11" x14ac:dyDescent="0.25">
      <c r="A98">
        <v>2</v>
      </c>
      <c r="B98">
        <v>18</v>
      </c>
      <c r="C98">
        <v>0</v>
      </c>
      <c r="D98">
        <v>1</v>
      </c>
      <c r="E98">
        <v>0</v>
      </c>
      <c r="F98">
        <v>4</v>
      </c>
      <c r="G98">
        <v>1</v>
      </c>
      <c r="H98">
        <v>168.15</v>
      </c>
      <c r="I98">
        <v>48.5</v>
      </c>
      <c r="J98">
        <v>2</v>
      </c>
      <c r="K98">
        <v>1</v>
      </c>
    </row>
    <row r="99" spans="1:11" x14ac:dyDescent="0.25">
      <c r="A99">
        <v>2</v>
      </c>
      <c r="B99">
        <v>34</v>
      </c>
      <c r="C99">
        <v>0</v>
      </c>
      <c r="D99">
        <v>0</v>
      </c>
      <c r="E99">
        <v>1</v>
      </c>
      <c r="F99">
        <v>4</v>
      </c>
      <c r="G99">
        <v>1</v>
      </c>
      <c r="H99">
        <v>83.53</v>
      </c>
      <c r="I99">
        <v>48.5</v>
      </c>
      <c r="J99">
        <v>1</v>
      </c>
      <c r="K99">
        <v>0</v>
      </c>
    </row>
    <row r="100" spans="1:11" x14ac:dyDescent="0.25">
      <c r="A100">
        <v>2</v>
      </c>
      <c r="B100">
        <v>26</v>
      </c>
      <c r="C100">
        <v>0</v>
      </c>
      <c r="D100">
        <v>0</v>
      </c>
      <c r="E100">
        <v>0</v>
      </c>
      <c r="F100">
        <v>2</v>
      </c>
      <c r="G100">
        <v>1</v>
      </c>
      <c r="H100">
        <v>89.3</v>
      </c>
      <c r="I100">
        <v>48.4</v>
      </c>
      <c r="J100">
        <v>3</v>
      </c>
      <c r="K100">
        <v>0</v>
      </c>
    </row>
    <row r="101" spans="1:11" x14ac:dyDescent="0.25">
      <c r="A101">
        <v>2</v>
      </c>
      <c r="B101">
        <v>57</v>
      </c>
      <c r="C101">
        <v>0</v>
      </c>
      <c r="D101">
        <v>0</v>
      </c>
      <c r="E101">
        <v>1</v>
      </c>
      <c r="F101">
        <v>4</v>
      </c>
      <c r="G101">
        <v>1</v>
      </c>
      <c r="H101">
        <v>87.1</v>
      </c>
      <c r="I101">
        <v>48.3</v>
      </c>
      <c r="J101">
        <v>3</v>
      </c>
      <c r="K101">
        <v>0</v>
      </c>
    </row>
    <row r="102" spans="1:11" x14ac:dyDescent="0.25">
      <c r="A102">
        <v>2</v>
      </c>
      <c r="B102">
        <v>25</v>
      </c>
      <c r="C102">
        <v>0</v>
      </c>
      <c r="D102">
        <v>0</v>
      </c>
      <c r="E102">
        <v>0</v>
      </c>
      <c r="F102">
        <v>2</v>
      </c>
      <c r="G102">
        <v>2</v>
      </c>
      <c r="H102">
        <v>76.44</v>
      </c>
      <c r="I102">
        <v>48.3</v>
      </c>
      <c r="J102">
        <v>4</v>
      </c>
      <c r="K102">
        <v>0</v>
      </c>
    </row>
    <row r="103" spans="1:11" x14ac:dyDescent="0.25">
      <c r="A103">
        <v>2</v>
      </c>
      <c r="B103">
        <v>37</v>
      </c>
      <c r="C103">
        <v>0</v>
      </c>
      <c r="D103">
        <v>0</v>
      </c>
      <c r="E103">
        <v>1</v>
      </c>
      <c r="F103">
        <v>4</v>
      </c>
      <c r="G103">
        <v>1</v>
      </c>
      <c r="H103">
        <v>75.180000000000007</v>
      </c>
      <c r="I103">
        <v>48.2</v>
      </c>
      <c r="J103">
        <v>1</v>
      </c>
      <c r="K103">
        <v>0</v>
      </c>
    </row>
    <row r="104" spans="1:11" x14ac:dyDescent="0.25">
      <c r="A104">
        <v>2</v>
      </c>
      <c r="B104">
        <v>39</v>
      </c>
      <c r="C104">
        <v>0</v>
      </c>
      <c r="D104">
        <v>0</v>
      </c>
      <c r="E104">
        <v>0</v>
      </c>
      <c r="F104">
        <v>4</v>
      </c>
      <c r="G104">
        <v>1</v>
      </c>
      <c r="H104">
        <v>89.57</v>
      </c>
      <c r="I104">
        <v>48.1</v>
      </c>
      <c r="J104">
        <v>2</v>
      </c>
      <c r="K104">
        <v>0</v>
      </c>
    </row>
    <row r="105" spans="1:11" x14ac:dyDescent="0.25">
      <c r="A105">
        <v>2</v>
      </c>
      <c r="B105">
        <v>60</v>
      </c>
      <c r="C105">
        <v>1</v>
      </c>
      <c r="D105">
        <v>0</v>
      </c>
      <c r="E105">
        <v>1</v>
      </c>
      <c r="F105">
        <v>4</v>
      </c>
      <c r="G105">
        <v>2</v>
      </c>
      <c r="H105">
        <v>99.23</v>
      </c>
      <c r="I105">
        <v>48</v>
      </c>
      <c r="J105">
        <v>1</v>
      </c>
      <c r="K105">
        <v>0</v>
      </c>
    </row>
    <row r="106" spans="1:11" x14ac:dyDescent="0.25">
      <c r="A106">
        <v>2</v>
      </c>
      <c r="B106">
        <v>38</v>
      </c>
      <c r="C106">
        <v>0</v>
      </c>
      <c r="D106">
        <v>1</v>
      </c>
      <c r="E106">
        <v>0</v>
      </c>
      <c r="F106">
        <v>4</v>
      </c>
      <c r="G106">
        <v>2</v>
      </c>
      <c r="H106">
        <v>218.6</v>
      </c>
      <c r="I106">
        <v>47.9</v>
      </c>
      <c r="J106">
        <v>1</v>
      </c>
      <c r="K106">
        <v>1</v>
      </c>
    </row>
    <row r="107" spans="1:11" x14ac:dyDescent="0.25">
      <c r="A107">
        <v>2</v>
      </c>
      <c r="B107">
        <v>33</v>
      </c>
      <c r="C107">
        <v>0</v>
      </c>
      <c r="D107">
        <v>0</v>
      </c>
      <c r="E107">
        <v>1</v>
      </c>
      <c r="F107">
        <v>4</v>
      </c>
      <c r="G107">
        <v>2</v>
      </c>
      <c r="H107">
        <v>69.400000000000006</v>
      </c>
      <c r="I107">
        <v>47.8</v>
      </c>
      <c r="J107">
        <v>2</v>
      </c>
      <c r="K107">
        <v>0</v>
      </c>
    </row>
    <row r="108" spans="1:11" x14ac:dyDescent="0.25">
      <c r="A108">
        <v>2</v>
      </c>
      <c r="B108">
        <v>30</v>
      </c>
      <c r="C108">
        <v>0</v>
      </c>
      <c r="D108">
        <v>0</v>
      </c>
      <c r="E108">
        <v>1</v>
      </c>
      <c r="F108">
        <v>1</v>
      </c>
      <c r="G108">
        <v>2</v>
      </c>
      <c r="H108">
        <v>84.92</v>
      </c>
      <c r="I108">
        <v>47.8</v>
      </c>
      <c r="J108">
        <v>2</v>
      </c>
      <c r="K108">
        <v>0</v>
      </c>
    </row>
    <row r="109" spans="1:11" x14ac:dyDescent="0.25">
      <c r="A109">
        <v>2</v>
      </c>
      <c r="B109">
        <v>70</v>
      </c>
      <c r="C109">
        <v>0</v>
      </c>
      <c r="D109">
        <v>0</v>
      </c>
      <c r="E109">
        <v>1</v>
      </c>
      <c r="F109">
        <v>4</v>
      </c>
      <c r="G109">
        <v>1</v>
      </c>
      <c r="H109">
        <v>149.80000000000001</v>
      </c>
      <c r="I109">
        <v>47.6</v>
      </c>
      <c r="J109">
        <v>4</v>
      </c>
      <c r="K109">
        <v>0</v>
      </c>
    </row>
    <row r="110" spans="1:11" x14ac:dyDescent="0.25">
      <c r="A110">
        <v>2</v>
      </c>
      <c r="B110">
        <v>43</v>
      </c>
      <c r="C110">
        <v>0</v>
      </c>
      <c r="D110">
        <v>0</v>
      </c>
      <c r="E110">
        <v>1</v>
      </c>
      <c r="F110">
        <v>4</v>
      </c>
      <c r="G110">
        <v>2</v>
      </c>
      <c r="H110">
        <v>100.88</v>
      </c>
      <c r="I110">
        <v>47.6</v>
      </c>
      <c r="J110">
        <v>3</v>
      </c>
      <c r="K110">
        <v>0</v>
      </c>
    </row>
    <row r="111" spans="1:11" x14ac:dyDescent="0.25">
      <c r="A111">
        <v>2</v>
      </c>
      <c r="B111">
        <v>49</v>
      </c>
      <c r="C111">
        <v>0</v>
      </c>
      <c r="D111">
        <v>0</v>
      </c>
      <c r="E111">
        <v>1</v>
      </c>
      <c r="F111">
        <v>4</v>
      </c>
      <c r="G111">
        <v>2</v>
      </c>
      <c r="H111">
        <v>69.92</v>
      </c>
      <c r="I111">
        <v>47.6</v>
      </c>
      <c r="J111">
        <v>2</v>
      </c>
      <c r="K111">
        <v>0</v>
      </c>
    </row>
    <row r="112" spans="1:11" x14ac:dyDescent="0.25">
      <c r="A112">
        <v>2</v>
      </c>
      <c r="B112">
        <v>70</v>
      </c>
      <c r="C112">
        <v>0</v>
      </c>
      <c r="D112">
        <v>0</v>
      </c>
      <c r="E112">
        <v>1</v>
      </c>
      <c r="F112">
        <v>4</v>
      </c>
      <c r="G112">
        <v>2</v>
      </c>
      <c r="H112">
        <v>221.58</v>
      </c>
      <c r="I112">
        <v>47.5</v>
      </c>
      <c r="J112">
        <v>2</v>
      </c>
      <c r="K112">
        <v>1</v>
      </c>
    </row>
    <row r="113" spans="1:11" x14ac:dyDescent="0.25">
      <c r="A113">
        <v>2</v>
      </c>
      <c r="B113">
        <v>82</v>
      </c>
      <c r="C113">
        <v>1</v>
      </c>
      <c r="D113">
        <v>1</v>
      </c>
      <c r="E113">
        <v>1</v>
      </c>
      <c r="F113">
        <v>4</v>
      </c>
      <c r="G113">
        <v>2</v>
      </c>
      <c r="H113">
        <v>253.16</v>
      </c>
      <c r="I113">
        <v>47.5</v>
      </c>
      <c r="J113">
        <v>4</v>
      </c>
      <c r="K113">
        <v>1</v>
      </c>
    </row>
    <row r="114" spans="1:11" x14ac:dyDescent="0.25">
      <c r="A114">
        <v>2</v>
      </c>
      <c r="B114">
        <v>32</v>
      </c>
      <c r="C114">
        <v>0</v>
      </c>
      <c r="D114">
        <v>0</v>
      </c>
      <c r="E114">
        <v>1</v>
      </c>
      <c r="F114">
        <v>4</v>
      </c>
      <c r="G114">
        <v>1</v>
      </c>
      <c r="H114">
        <v>66.3</v>
      </c>
      <c r="I114">
        <v>47.5</v>
      </c>
      <c r="J114">
        <v>2</v>
      </c>
      <c r="K114">
        <v>0</v>
      </c>
    </row>
    <row r="115" spans="1:11" x14ac:dyDescent="0.25">
      <c r="A115">
        <v>2</v>
      </c>
      <c r="B115">
        <v>62</v>
      </c>
      <c r="C115">
        <v>1</v>
      </c>
      <c r="D115">
        <v>1</v>
      </c>
      <c r="E115">
        <v>1</v>
      </c>
      <c r="F115">
        <v>2</v>
      </c>
      <c r="G115">
        <v>1</v>
      </c>
      <c r="H115">
        <v>226.38</v>
      </c>
      <c r="I115">
        <v>47.4</v>
      </c>
      <c r="J115">
        <v>2</v>
      </c>
      <c r="K115">
        <v>1</v>
      </c>
    </row>
    <row r="116" spans="1:11" x14ac:dyDescent="0.25">
      <c r="A116">
        <v>2</v>
      </c>
      <c r="B116">
        <v>44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107.41</v>
      </c>
      <c r="I116">
        <v>47.3</v>
      </c>
      <c r="J116">
        <v>2</v>
      </c>
      <c r="K116">
        <v>0</v>
      </c>
    </row>
    <row r="117" spans="1:11" x14ac:dyDescent="0.25">
      <c r="A117">
        <v>2</v>
      </c>
      <c r="B117">
        <v>38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104.03</v>
      </c>
      <c r="I117">
        <v>47.3</v>
      </c>
      <c r="J117">
        <v>3</v>
      </c>
      <c r="K117">
        <v>0</v>
      </c>
    </row>
    <row r="118" spans="1:11" x14ac:dyDescent="0.25">
      <c r="A118">
        <v>1</v>
      </c>
      <c r="B118">
        <v>55</v>
      </c>
      <c r="C118">
        <v>0</v>
      </c>
      <c r="D118">
        <v>0</v>
      </c>
      <c r="E118">
        <v>1</v>
      </c>
      <c r="F118">
        <v>4</v>
      </c>
      <c r="G118">
        <v>1</v>
      </c>
      <c r="H118">
        <v>97.68</v>
      </c>
      <c r="I118">
        <v>47.1</v>
      </c>
      <c r="J118">
        <v>1</v>
      </c>
      <c r="K118">
        <v>0</v>
      </c>
    </row>
    <row r="119" spans="1:11" x14ac:dyDescent="0.25">
      <c r="A119">
        <v>2</v>
      </c>
      <c r="B119">
        <v>48</v>
      </c>
      <c r="C119">
        <v>0</v>
      </c>
      <c r="D119">
        <v>0</v>
      </c>
      <c r="E119">
        <v>1</v>
      </c>
      <c r="F119">
        <v>4</v>
      </c>
      <c r="G119">
        <v>2</v>
      </c>
      <c r="H119">
        <v>212.19</v>
      </c>
      <c r="I119">
        <v>46.9</v>
      </c>
      <c r="J119">
        <v>2</v>
      </c>
      <c r="K119">
        <v>1</v>
      </c>
    </row>
    <row r="120" spans="1:11" x14ac:dyDescent="0.25">
      <c r="A120">
        <v>2</v>
      </c>
      <c r="B120">
        <v>18</v>
      </c>
      <c r="C120">
        <v>0</v>
      </c>
      <c r="D120">
        <v>0</v>
      </c>
      <c r="E120">
        <v>0</v>
      </c>
      <c r="F120">
        <v>1</v>
      </c>
      <c r="G120">
        <v>2</v>
      </c>
      <c r="H120">
        <v>82.85</v>
      </c>
      <c r="I120">
        <v>46.9</v>
      </c>
      <c r="J120">
        <v>4</v>
      </c>
      <c r="K120">
        <v>0</v>
      </c>
    </row>
    <row r="121" spans="1:11" x14ac:dyDescent="0.25">
      <c r="A121">
        <v>1</v>
      </c>
      <c r="B121">
        <v>29</v>
      </c>
      <c r="C121">
        <v>0</v>
      </c>
      <c r="D121">
        <v>1</v>
      </c>
      <c r="E121">
        <v>1</v>
      </c>
      <c r="F121">
        <v>4</v>
      </c>
      <c r="G121">
        <v>2</v>
      </c>
      <c r="H121">
        <v>193.81</v>
      </c>
      <c r="I121">
        <v>46.8</v>
      </c>
      <c r="J121">
        <v>2</v>
      </c>
      <c r="K121">
        <v>1</v>
      </c>
    </row>
    <row r="122" spans="1:11" x14ac:dyDescent="0.25">
      <c r="A122">
        <v>2</v>
      </c>
      <c r="B122">
        <v>37</v>
      </c>
      <c r="C122">
        <v>0</v>
      </c>
      <c r="D122">
        <v>1</v>
      </c>
      <c r="E122">
        <v>1</v>
      </c>
      <c r="F122">
        <v>4</v>
      </c>
      <c r="G122">
        <v>2</v>
      </c>
      <c r="H122">
        <v>203.81</v>
      </c>
      <c r="I122">
        <v>46.6</v>
      </c>
      <c r="J122">
        <v>2</v>
      </c>
      <c r="K122">
        <v>1</v>
      </c>
    </row>
    <row r="123" spans="1:11" x14ac:dyDescent="0.25">
      <c r="A123">
        <v>2</v>
      </c>
      <c r="B123">
        <v>33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71.16</v>
      </c>
      <c r="I123">
        <v>46.5</v>
      </c>
      <c r="J123">
        <v>3</v>
      </c>
      <c r="K123">
        <v>0</v>
      </c>
    </row>
    <row r="124" spans="1:11" x14ac:dyDescent="0.25">
      <c r="A124">
        <v>2</v>
      </c>
      <c r="B124">
        <v>41</v>
      </c>
      <c r="C124">
        <v>0</v>
      </c>
      <c r="D124">
        <v>0</v>
      </c>
      <c r="E124">
        <v>1</v>
      </c>
      <c r="F124">
        <v>4</v>
      </c>
      <c r="G124">
        <v>2</v>
      </c>
      <c r="H124">
        <v>140.93</v>
      </c>
      <c r="I124">
        <v>46.5</v>
      </c>
      <c r="J124">
        <v>4</v>
      </c>
      <c r="K124">
        <v>0</v>
      </c>
    </row>
    <row r="125" spans="1:11" x14ac:dyDescent="0.25">
      <c r="A125">
        <v>2</v>
      </c>
      <c r="B125">
        <v>40</v>
      </c>
      <c r="C125">
        <v>0</v>
      </c>
      <c r="D125">
        <v>0</v>
      </c>
      <c r="E125">
        <v>1</v>
      </c>
      <c r="F125">
        <v>4</v>
      </c>
      <c r="G125">
        <v>2</v>
      </c>
      <c r="H125">
        <v>72.989999999999995</v>
      </c>
      <c r="I125">
        <v>46.4</v>
      </c>
      <c r="J125">
        <v>4</v>
      </c>
      <c r="K125">
        <v>0</v>
      </c>
    </row>
    <row r="126" spans="1:11" x14ac:dyDescent="0.25">
      <c r="A126">
        <v>2</v>
      </c>
      <c r="B126">
        <v>34</v>
      </c>
      <c r="C126">
        <v>0</v>
      </c>
      <c r="D126">
        <v>0</v>
      </c>
      <c r="E126">
        <v>0</v>
      </c>
      <c r="F126">
        <v>4</v>
      </c>
      <c r="G126">
        <v>2</v>
      </c>
      <c r="H126">
        <v>79.599999999999994</v>
      </c>
      <c r="I126">
        <v>46.3</v>
      </c>
      <c r="J126">
        <v>2</v>
      </c>
      <c r="K126">
        <v>0</v>
      </c>
    </row>
    <row r="127" spans="1:11" x14ac:dyDescent="0.25">
      <c r="A127">
        <v>1</v>
      </c>
      <c r="B127">
        <v>63</v>
      </c>
      <c r="C127">
        <v>0</v>
      </c>
      <c r="D127">
        <v>0</v>
      </c>
      <c r="E127">
        <v>1</v>
      </c>
      <c r="F127">
        <v>4</v>
      </c>
      <c r="G127">
        <v>2</v>
      </c>
      <c r="H127">
        <v>66.13</v>
      </c>
      <c r="I127">
        <v>46.2</v>
      </c>
      <c r="J127">
        <v>2</v>
      </c>
      <c r="K127">
        <v>0</v>
      </c>
    </row>
    <row r="128" spans="1:11" x14ac:dyDescent="0.25">
      <c r="A128">
        <v>2</v>
      </c>
      <c r="B128">
        <v>42</v>
      </c>
      <c r="C128">
        <v>0</v>
      </c>
      <c r="D128">
        <v>0</v>
      </c>
      <c r="E128">
        <v>0</v>
      </c>
      <c r="F128">
        <v>5</v>
      </c>
      <c r="G128">
        <v>1</v>
      </c>
      <c r="H128">
        <v>118.55</v>
      </c>
      <c r="I128">
        <v>46.2</v>
      </c>
      <c r="J128">
        <v>3</v>
      </c>
      <c r="K128">
        <v>0</v>
      </c>
    </row>
    <row r="129" spans="1:11" x14ac:dyDescent="0.25">
      <c r="A129">
        <v>2</v>
      </c>
      <c r="B129">
        <v>32</v>
      </c>
      <c r="C129">
        <v>0</v>
      </c>
      <c r="D129">
        <v>0</v>
      </c>
      <c r="E129">
        <v>1</v>
      </c>
      <c r="F129">
        <v>2</v>
      </c>
      <c r="G129">
        <v>1</v>
      </c>
      <c r="H129">
        <v>85.62</v>
      </c>
      <c r="I129">
        <v>46.1</v>
      </c>
      <c r="J129">
        <v>3</v>
      </c>
      <c r="K129">
        <v>0</v>
      </c>
    </row>
    <row r="130" spans="1:11" x14ac:dyDescent="0.25">
      <c r="A130">
        <v>2</v>
      </c>
      <c r="B130">
        <v>43</v>
      </c>
      <c r="C130">
        <v>0</v>
      </c>
      <c r="D130">
        <v>0</v>
      </c>
      <c r="E130">
        <v>1</v>
      </c>
      <c r="F130">
        <v>4</v>
      </c>
      <c r="G130">
        <v>2</v>
      </c>
      <c r="H130">
        <v>80.8</v>
      </c>
      <c r="I130">
        <v>46.1</v>
      </c>
      <c r="J130">
        <v>2</v>
      </c>
      <c r="K130">
        <v>0</v>
      </c>
    </row>
    <row r="131" spans="1:11" x14ac:dyDescent="0.25">
      <c r="A131">
        <v>2</v>
      </c>
      <c r="B131">
        <v>65</v>
      </c>
      <c r="C131">
        <v>0</v>
      </c>
      <c r="D131">
        <v>0</v>
      </c>
      <c r="E131">
        <v>1</v>
      </c>
      <c r="F131">
        <v>4</v>
      </c>
      <c r="G131">
        <v>2</v>
      </c>
      <c r="H131">
        <v>205.77</v>
      </c>
      <c r="I131">
        <v>46</v>
      </c>
      <c r="J131">
        <v>1</v>
      </c>
      <c r="K131">
        <v>1</v>
      </c>
    </row>
    <row r="132" spans="1:11" x14ac:dyDescent="0.25">
      <c r="A132">
        <v>2</v>
      </c>
      <c r="B132">
        <v>42</v>
      </c>
      <c r="C132">
        <v>0</v>
      </c>
      <c r="D132">
        <v>0</v>
      </c>
      <c r="E132">
        <v>1</v>
      </c>
      <c r="F132">
        <v>2</v>
      </c>
      <c r="G132">
        <v>1</v>
      </c>
      <c r="H132">
        <v>69.989999999999995</v>
      </c>
      <c r="I132">
        <v>46</v>
      </c>
      <c r="J132">
        <v>3</v>
      </c>
      <c r="K132">
        <v>1</v>
      </c>
    </row>
    <row r="133" spans="1:11" x14ac:dyDescent="0.25">
      <c r="A133">
        <v>2</v>
      </c>
      <c r="B133">
        <v>54</v>
      </c>
      <c r="C133">
        <v>0</v>
      </c>
      <c r="D133">
        <v>0</v>
      </c>
      <c r="E133">
        <v>1</v>
      </c>
      <c r="F133">
        <v>5</v>
      </c>
      <c r="G133">
        <v>1</v>
      </c>
      <c r="H133">
        <v>228.26</v>
      </c>
      <c r="I133">
        <v>46</v>
      </c>
      <c r="J133">
        <v>2</v>
      </c>
      <c r="K133">
        <v>1</v>
      </c>
    </row>
    <row r="134" spans="1:11" x14ac:dyDescent="0.25">
      <c r="A134">
        <v>2</v>
      </c>
      <c r="B134">
        <v>18</v>
      </c>
      <c r="C134">
        <v>0</v>
      </c>
      <c r="D134">
        <v>0</v>
      </c>
      <c r="E134">
        <v>0</v>
      </c>
      <c r="F134">
        <v>4</v>
      </c>
      <c r="G134">
        <v>2</v>
      </c>
      <c r="H134">
        <v>101.95</v>
      </c>
      <c r="I134">
        <v>46</v>
      </c>
      <c r="J134">
        <v>1</v>
      </c>
      <c r="K134">
        <v>0</v>
      </c>
    </row>
    <row r="135" spans="1:11" x14ac:dyDescent="0.25">
      <c r="A135">
        <v>1</v>
      </c>
      <c r="B135">
        <v>43</v>
      </c>
      <c r="C135">
        <v>0</v>
      </c>
      <c r="D135">
        <v>0</v>
      </c>
      <c r="E135">
        <v>1</v>
      </c>
      <c r="F135">
        <v>4</v>
      </c>
      <c r="G135">
        <v>2</v>
      </c>
      <c r="H135">
        <v>143.43</v>
      </c>
      <c r="I135">
        <v>45.9</v>
      </c>
      <c r="J135">
        <v>4</v>
      </c>
      <c r="K135">
        <v>1</v>
      </c>
    </row>
    <row r="136" spans="1:11" x14ac:dyDescent="0.25">
      <c r="A136">
        <v>1</v>
      </c>
      <c r="B136">
        <v>20</v>
      </c>
      <c r="C136">
        <v>0</v>
      </c>
      <c r="D136">
        <v>0</v>
      </c>
      <c r="E136">
        <v>0</v>
      </c>
      <c r="F136">
        <v>4</v>
      </c>
      <c r="G136">
        <v>1</v>
      </c>
      <c r="H136">
        <v>100.8</v>
      </c>
      <c r="I136">
        <v>45.9</v>
      </c>
      <c r="J136">
        <v>2</v>
      </c>
      <c r="K136">
        <v>0</v>
      </c>
    </row>
    <row r="137" spans="1:11" x14ac:dyDescent="0.25">
      <c r="A137">
        <v>2</v>
      </c>
      <c r="B137">
        <v>37</v>
      </c>
      <c r="C137">
        <v>0</v>
      </c>
      <c r="D137">
        <v>0</v>
      </c>
      <c r="E137">
        <v>0</v>
      </c>
      <c r="F137">
        <v>4</v>
      </c>
      <c r="G137">
        <v>2</v>
      </c>
      <c r="H137">
        <v>90.71</v>
      </c>
      <c r="I137">
        <v>45.8</v>
      </c>
      <c r="J137">
        <v>4</v>
      </c>
      <c r="K137">
        <v>0</v>
      </c>
    </row>
    <row r="138" spans="1:11" x14ac:dyDescent="0.25">
      <c r="A138">
        <v>2</v>
      </c>
      <c r="B138">
        <v>78</v>
      </c>
      <c r="C138">
        <v>1</v>
      </c>
      <c r="D138">
        <v>0</v>
      </c>
      <c r="E138">
        <v>0</v>
      </c>
      <c r="F138">
        <v>5</v>
      </c>
      <c r="G138">
        <v>2</v>
      </c>
      <c r="H138">
        <v>203.87</v>
      </c>
      <c r="I138">
        <v>45.7</v>
      </c>
      <c r="J138">
        <v>2</v>
      </c>
      <c r="K138">
        <v>1</v>
      </c>
    </row>
    <row r="139" spans="1:11" x14ac:dyDescent="0.25">
      <c r="A139">
        <v>2</v>
      </c>
      <c r="B139">
        <v>57</v>
      </c>
      <c r="C139">
        <v>1</v>
      </c>
      <c r="D139">
        <v>1</v>
      </c>
      <c r="E139">
        <v>1</v>
      </c>
      <c r="F139">
        <v>4</v>
      </c>
      <c r="G139">
        <v>1</v>
      </c>
      <c r="H139">
        <v>231.72</v>
      </c>
      <c r="I139">
        <v>45.7</v>
      </c>
      <c r="J139">
        <v>1</v>
      </c>
      <c r="K139">
        <v>1</v>
      </c>
    </row>
    <row r="140" spans="1:11" x14ac:dyDescent="0.25">
      <c r="A140">
        <v>1</v>
      </c>
      <c r="B140">
        <v>70</v>
      </c>
      <c r="C140">
        <v>1</v>
      </c>
      <c r="D140">
        <v>0</v>
      </c>
      <c r="E140">
        <v>1</v>
      </c>
      <c r="F140">
        <v>4</v>
      </c>
      <c r="G140">
        <v>1</v>
      </c>
      <c r="H140">
        <v>242.52</v>
      </c>
      <c r="I140">
        <v>45.5</v>
      </c>
      <c r="J140">
        <v>1</v>
      </c>
      <c r="K140">
        <v>1</v>
      </c>
    </row>
    <row r="141" spans="1:11" x14ac:dyDescent="0.25">
      <c r="A141">
        <v>2</v>
      </c>
      <c r="B141">
        <v>47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195.04</v>
      </c>
      <c r="I141">
        <v>45.5</v>
      </c>
      <c r="J141">
        <v>2</v>
      </c>
      <c r="K141">
        <v>1</v>
      </c>
    </row>
    <row r="142" spans="1:11" x14ac:dyDescent="0.25">
      <c r="A142">
        <v>1</v>
      </c>
      <c r="B142">
        <v>62</v>
      </c>
      <c r="C142">
        <v>0</v>
      </c>
      <c r="D142">
        <v>0</v>
      </c>
      <c r="E142">
        <v>1</v>
      </c>
      <c r="F142">
        <v>4</v>
      </c>
      <c r="G142">
        <v>2</v>
      </c>
      <c r="H142">
        <v>78.989999999999995</v>
      </c>
      <c r="I142">
        <v>45.5</v>
      </c>
      <c r="J142">
        <v>2</v>
      </c>
      <c r="K142">
        <v>0</v>
      </c>
    </row>
    <row r="143" spans="1:11" x14ac:dyDescent="0.25">
      <c r="A143">
        <v>2</v>
      </c>
      <c r="B143">
        <v>25</v>
      </c>
      <c r="C143">
        <v>0</v>
      </c>
      <c r="D143">
        <v>0</v>
      </c>
      <c r="E143">
        <v>1</v>
      </c>
      <c r="F143">
        <v>5</v>
      </c>
      <c r="G143">
        <v>1</v>
      </c>
      <c r="H143">
        <v>97.52</v>
      </c>
      <c r="I143">
        <v>45.5</v>
      </c>
      <c r="J143">
        <v>1</v>
      </c>
      <c r="K143">
        <v>0</v>
      </c>
    </row>
    <row r="144" spans="1:11" x14ac:dyDescent="0.25">
      <c r="A144">
        <v>2</v>
      </c>
      <c r="B144">
        <v>49</v>
      </c>
      <c r="C144">
        <v>0</v>
      </c>
      <c r="D144">
        <v>0</v>
      </c>
      <c r="E144">
        <v>1</v>
      </c>
      <c r="F144">
        <v>2</v>
      </c>
      <c r="G144">
        <v>1</v>
      </c>
      <c r="H144">
        <v>82.41</v>
      </c>
      <c r="I144">
        <v>45.4</v>
      </c>
      <c r="J144">
        <v>3</v>
      </c>
      <c r="K144">
        <v>0</v>
      </c>
    </row>
    <row r="145" spans="1:11" x14ac:dyDescent="0.25">
      <c r="A145">
        <v>2</v>
      </c>
      <c r="B145">
        <v>34</v>
      </c>
      <c r="C145">
        <v>0</v>
      </c>
      <c r="D145">
        <v>0</v>
      </c>
      <c r="E145">
        <v>1</v>
      </c>
      <c r="F145">
        <v>4</v>
      </c>
      <c r="G145">
        <v>1</v>
      </c>
      <c r="H145">
        <v>231.5</v>
      </c>
      <c r="I145">
        <v>45.4</v>
      </c>
      <c r="J145">
        <v>2</v>
      </c>
      <c r="K145">
        <v>1</v>
      </c>
    </row>
    <row r="146" spans="1:11" x14ac:dyDescent="0.25">
      <c r="A146">
        <v>1</v>
      </c>
      <c r="B146">
        <v>49</v>
      </c>
      <c r="C146">
        <v>0</v>
      </c>
      <c r="D146">
        <v>1</v>
      </c>
      <c r="E146">
        <v>1</v>
      </c>
      <c r="F146">
        <v>4</v>
      </c>
      <c r="G146">
        <v>2</v>
      </c>
      <c r="H146">
        <v>175.74</v>
      </c>
      <c r="I146">
        <v>45.4</v>
      </c>
      <c r="J146">
        <v>4</v>
      </c>
      <c r="K146">
        <v>1</v>
      </c>
    </row>
    <row r="147" spans="1:11" x14ac:dyDescent="0.25">
      <c r="A147">
        <v>2</v>
      </c>
      <c r="B147">
        <v>29</v>
      </c>
      <c r="C147">
        <v>0</v>
      </c>
      <c r="D147">
        <v>0</v>
      </c>
      <c r="E147">
        <v>1</v>
      </c>
      <c r="F147">
        <v>4</v>
      </c>
      <c r="G147">
        <v>2</v>
      </c>
      <c r="H147">
        <v>63.9</v>
      </c>
      <c r="I147">
        <v>45.4</v>
      </c>
      <c r="J147">
        <v>3</v>
      </c>
      <c r="K147">
        <v>0</v>
      </c>
    </row>
    <row r="148" spans="1:11" x14ac:dyDescent="0.25">
      <c r="A148">
        <v>2</v>
      </c>
      <c r="B148">
        <v>45</v>
      </c>
      <c r="C148">
        <v>0</v>
      </c>
      <c r="D148">
        <v>1</v>
      </c>
      <c r="E148">
        <v>1</v>
      </c>
      <c r="F148">
        <v>1</v>
      </c>
      <c r="G148">
        <v>2</v>
      </c>
      <c r="H148">
        <v>172.33</v>
      </c>
      <c r="I148">
        <v>45.3</v>
      </c>
      <c r="J148">
        <v>1</v>
      </c>
      <c r="K148">
        <v>1</v>
      </c>
    </row>
    <row r="149" spans="1:11" x14ac:dyDescent="0.25">
      <c r="A149">
        <v>2</v>
      </c>
      <c r="B149">
        <v>47</v>
      </c>
      <c r="C149">
        <v>0</v>
      </c>
      <c r="D149">
        <v>0</v>
      </c>
      <c r="E149">
        <v>1</v>
      </c>
      <c r="F149">
        <v>4</v>
      </c>
      <c r="G149">
        <v>2</v>
      </c>
      <c r="H149">
        <v>74.63</v>
      </c>
      <c r="I149">
        <v>45.3</v>
      </c>
      <c r="J149">
        <v>2</v>
      </c>
      <c r="K149">
        <v>0</v>
      </c>
    </row>
    <row r="150" spans="1:11" x14ac:dyDescent="0.25">
      <c r="A150">
        <v>2</v>
      </c>
      <c r="B150">
        <v>43</v>
      </c>
      <c r="C150">
        <v>1</v>
      </c>
      <c r="D150">
        <v>0</v>
      </c>
      <c r="E150">
        <v>1</v>
      </c>
      <c r="F150">
        <v>4</v>
      </c>
      <c r="G150">
        <v>1</v>
      </c>
      <c r="H150">
        <v>56.94</v>
      </c>
      <c r="I150">
        <v>45.3</v>
      </c>
      <c r="J150">
        <v>4</v>
      </c>
      <c r="K150">
        <v>0</v>
      </c>
    </row>
    <row r="151" spans="1:11" x14ac:dyDescent="0.25">
      <c r="A151">
        <v>2</v>
      </c>
      <c r="B151">
        <v>30</v>
      </c>
      <c r="C151">
        <v>0</v>
      </c>
      <c r="D151">
        <v>0</v>
      </c>
      <c r="E151">
        <v>1</v>
      </c>
      <c r="F151">
        <v>5</v>
      </c>
      <c r="G151">
        <v>2</v>
      </c>
      <c r="H151">
        <v>88.56</v>
      </c>
      <c r="I151">
        <v>45.3</v>
      </c>
      <c r="J151">
        <v>2</v>
      </c>
      <c r="K151">
        <v>0</v>
      </c>
    </row>
    <row r="152" spans="1:11" x14ac:dyDescent="0.25">
      <c r="A152">
        <v>2</v>
      </c>
      <c r="B152">
        <v>33</v>
      </c>
      <c r="C152">
        <v>1</v>
      </c>
      <c r="D152">
        <v>0</v>
      </c>
      <c r="E152">
        <v>1</v>
      </c>
      <c r="F152">
        <v>4</v>
      </c>
      <c r="G152">
        <v>2</v>
      </c>
      <c r="H152">
        <v>74.44</v>
      </c>
      <c r="I152">
        <v>45.2</v>
      </c>
      <c r="J152">
        <v>3</v>
      </c>
      <c r="K152">
        <v>0</v>
      </c>
    </row>
    <row r="153" spans="1:11" x14ac:dyDescent="0.25">
      <c r="A153">
        <v>1</v>
      </c>
      <c r="B153">
        <v>51</v>
      </c>
      <c r="C153">
        <v>0</v>
      </c>
      <c r="D153">
        <v>0</v>
      </c>
      <c r="E153">
        <v>1</v>
      </c>
      <c r="F153">
        <v>2</v>
      </c>
      <c r="G153">
        <v>1</v>
      </c>
      <c r="H153">
        <v>232.64</v>
      </c>
      <c r="I153">
        <v>45.2</v>
      </c>
      <c r="J153">
        <v>2</v>
      </c>
      <c r="K153">
        <v>1</v>
      </c>
    </row>
    <row r="154" spans="1:11" x14ac:dyDescent="0.25">
      <c r="A154">
        <v>2</v>
      </c>
      <c r="B154">
        <v>62</v>
      </c>
      <c r="C154">
        <v>1</v>
      </c>
      <c r="D154">
        <v>0</v>
      </c>
      <c r="E154">
        <v>0</v>
      </c>
      <c r="F154">
        <v>4</v>
      </c>
      <c r="G154">
        <v>2</v>
      </c>
      <c r="H154">
        <v>199.78</v>
      </c>
      <c r="I154">
        <v>45.2</v>
      </c>
      <c r="J154">
        <v>4</v>
      </c>
      <c r="K154">
        <v>1</v>
      </c>
    </row>
    <row r="155" spans="1:11" x14ac:dyDescent="0.25">
      <c r="A155">
        <v>1</v>
      </c>
      <c r="B155">
        <v>71</v>
      </c>
      <c r="C155">
        <v>0</v>
      </c>
      <c r="D155">
        <v>0</v>
      </c>
      <c r="E155">
        <v>1</v>
      </c>
      <c r="F155">
        <v>5</v>
      </c>
      <c r="G155">
        <v>2</v>
      </c>
      <c r="H155">
        <v>96.04</v>
      </c>
      <c r="I155">
        <v>45.1</v>
      </c>
      <c r="J155">
        <v>1</v>
      </c>
      <c r="K155">
        <v>0</v>
      </c>
    </row>
    <row r="156" spans="1:11" x14ac:dyDescent="0.25">
      <c r="A156">
        <v>1</v>
      </c>
      <c r="B156">
        <v>31</v>
      </c>
      <c r="C156">
        <v>1</v>
      </c>
      <c r="D156">
        <v>0</v>
      </c>
      <c r="E156">
        <v>1</v>
      </c>
      <c r="F156">
        <v>1</v>
      </c>
      <c r="G156">
        <v>2</v>
      </c>
      <c r="H156">
        <v>149.68</v>
      </c>
      <c r="I156">
        <v>45.1</v>
      </c>
      <c r="J156">
        <v>2</v>
      </c>
      <c r="K156">
        <v>1</v>
      </c>
    </row>
    <row r="157" spans="1:11" x14ac:dyDescent="0.25">
      <c r="A157">
        <v>2</v>
      </c>
      <c r="B157">
        <v>80</v>
      </c>
      <c r="C157">
        <v>0</v>
      </c>
      <c r="D157">
        <v>0</v>
      </c>
      <c r="E157">
        <v>1</v>
      </c>
      <c r="F157">
        <v>5</v>
      </c>
      <c r="G157">
        <v>2</v>
      </c>
      <c r="H157">
        <v>64.44</v>
      </c>
      <c r="I157">
        <v>45</v>
      </c>
      <c r="J157">
        <v>2</v>
      </c>
      <c r="K157">
        <v>1</v>
      </c>
    </row>
    <row r="158" spans="1:11" x14ac:dyDescent="0.25">
      <c r="A158">
        <v>2</v>
      </c>
      <c r="B158">
        <v>31</v>
      </c>
      <c r="C158">
        <v>0</v>
      </c>
      <c r="D158">
        <v>0</v>
      </c>
      <c r="E158">
        <v>1</v>
      </c>
      <c r="F158">
        <v>5</v>
      </c>
      <c r="G158">
        <v>2</v>
      </c>
      <c r="H158">
        <v>73.31</v>
      </c>
      <c r="I158">
        <v>45</v>
      </c>
      <c r="J158">
        <v>2</v>
      </c>
      <c r="K158">
        <v>0</v>
      </c>
    </row>
    <row r="159" spans="1:11" x14ac:dyDescent="0.25">
      <c r="A159">
        <v>2</v>
      </c>
      <c r="B159">
        <v>41</v>
      </c>
      <c r="C159">
        <v>0</v>
      </c>
      <c r="D159">
        <v>0</v>
      </c>
      <c r="E159">
        <v>1</v>
      </c>
      <c r="F159">
        <v>4</v>
      </c>
      <c r="G159">
        <v>1</v>
      </c>
      <c r="H159">
        <v>79.849999999999994</v>
      </c>
      <c r="I159">
        <v>45</v>
      </c>
      <c r="J159">
        <v>4</v>
      </c>
      <c r="K159">
        <v>0</v>
      </c>
    </row>
    <row r="160" spans="1:11" x14ac:dyDescent="0.25">
      <c r="A160">
        <v>2</v>
      </c>
      <c r="B160">
        <v>61</v>
      </c>
      <c r="C160">
        <v>0</v>
      </c>
      <c r="D160">
        <v>0</v>
      </c>
      <c r="E160">
        <v>1</v>
      </c>
      <c r="F160">
        <v>4</v>
      </c>
      <c r="G160">
        <v>1</v>
      </c>
      <c r="H160">
        <v>194.53</v>
      </c>
      <c r="I160">
        <v>45</v>
      </c>
      <c r="J160">
        <v>2</v>
      </c>
      <c r="K160">
        <v>1</v>
      </c>
    </row>
    <row r="161" spans="1:11" x14ac:dyDescent="0.25">
      <c r="A161">
        <v>2</v>
      </c>
      <c r="B161">
        <v>44</v>
      </c>
      <c r="C161">
        <v>0</v>
      </c>
      <c r="D161">
        <v>1</v>
      </c>
      <c r="E161">
        <v>1</v>
      </c>
      <c r="F161">
        <v>5</v>
      </c>
      <c r="G161">
        <v>1</v>
      </c>
      <c r="H161">
        <v>133.24</v>
      </c>
      <c r="I161">
        <v>45</v>
      </c>
      <c r="J161">
        <v>3</v>
      </c>
      <c r="K161">
        <v>1</v>
      </c>
    </row>
    <row r="162" spans="1:11" x14ac:dyDescent="0.25">
      <c r="A162">
        <v>1</v>
      </c>
      <c r="B162">
        <v>39</v>
      </c>
      <c r="C162">
        <v>0</v>
      </c>
      <c r="D162">
        <v>0</v>
      </c>
      <c r="E162">
        <v>1</v>
      </c>
      <c r="F162">
        <v>4</v>
      </c>
      <c r="G162">
        <v>1</v>
      </c>
      <c r="H162">
        <v>72.489999999999995</v>
      </c>
      <c r="I162">
        <v>44.9</v>
      </c>
      <c r="J162">
        <v>1</v>
      </c>
      <c r="K162">
        <v>0</v>
      </c>
    </row>
    <row r="163" spans="1:11" x14ac:dyDescent="0.25">
      <c r="A163">
        <v>2</v>
      </c>
      <c r="B163">
        <v>17</v>
      </c>
      <c r="C163">
        <v>0</v>
      </c>
      <c r="D163">
        <v>0</v>
      </c>
      <c r="E163">
        <v>0</v>
      </c>
      <c r="F163">
        <v>4</v>
      </c>
      <c r="G163">
        <v>2</v>
      </c>
      <c r="H163">
        <v>78.08</v>
      </c>
      <c r="I163">
        <v>44.9</v>
      </c>
      <c r="J163">
        <v>2</v>
      </c>
      <c r="K163">
        <v>0</v>
      </c>
    </row>
    <row r="164" spans="1:11" x14ac:dyDescent="0.25">
      <c r="A164">
        <v>2</v>
      </c>
      <c r="B164">
        <v>32</v>
      </c>
      <c r="C164">
        <v>0</v>
      </c>
      <c r="D164">
        <v>0</v>
      </c>
      <c r="E164">
        <v>1</v>
      </c>
      <c r="F164">
        <v>5</v>
      </c>
      <c r="G164">
        <v>2</v>
      </c>
      <c r="H164">
        <v>80.8</v>
      </c>
      <c r="I164">
        <v>44.8</v>
      </c>
      <c r="J164">
        <v>2</v>
      </c>
      <c r="K164">
        <v>0</v>
      </c>
    </row>
    <row r="165" spans="1:11" x14ac:dyDescent="0.25">
      <c r="A165">
        <v>2</v>
      </c>
      <c r="B165">
        <v>30</v>
      </c>
      <c r="C165">
        <v>0</v>
      </c>
      <c r="D165">
        <v>0</v>
      </c>
      <c r="E165">
        <v>1</v>
      </c>
      <c r="F165">
        <v>4</v>
      </c>
      <c r="G165">
        <v>2</v>
      </c>
      <c r="H165">
        <v>74.430000000000007</v>
      </c>
      <c r="I165">
        <v>44.8</v>
      </c>
      <c r="J165">
        <v>2</v>
      </c>
      <c r="K165">
        <v>0</v>
      </c>
    </row>
    <row r="166" spans="1:11" x14ac:dyDescent="0.25">
      <c r="A166">
        <v>2</v>
      </c>
      <c r="B166">
        <v>54</v>
      </c>
      <c r="C166">
        <v>0</v>
      </c>
      <c r="D166">
        <v>0</v>
      </c>
      <c r="E166">
        <v>1</v>
      </c>
      <c r="F166">
        <v>4</v>
      </c>
      <c r="G166">
        <v>1</v>
      </c>
      <c r="H166">
        <v>68.599999999999994</v>
      </c>
      <c r="I166">
        <v>44.8</v>
      </c>
      <c r="J166">
        <v>3</v>
      </c>
      <c r="K166">
        <v>0</v>
      </c>
    </row>
    <row r="167" spans="1:11" x14ac:dyDescent="0.25">
      <c r="A167">
        <v>2</v>
      </c>
      <c r="B167">
        <v>35</v>
      </c>
      <c r="C167">
        <v>0</v>
      </c>
      <c r="D167">
        <v>0</v>
      </c>
      <c r="E167">
        <v>1</v>
      </c>
      <c r="F167">
        <v>4</v>
      </c>
      <c r="G167">
        <v>1</v>
      </c>
      <c r="H167">
        <v>97.6</v>
      </c>
      <c r="I167">
        <v>44.8</v>
      </c>
      <c r="J167">
        <v>3</v>
      </c>
      <c r="K167">
        <v>0</v>
      </c>
    </row>
    <row r="168" spans="1:11" x14ac:dyDescent="0.25">
      <c r="A168">
        <v>2</v>
      </c>
      <c r="B168">
        <v>51</v>
      </c>
      <c r="C168">
        <v>0</v>
      </c>
      <c r="D168">
        <v>0</v>
      </c>
      <c r="E168">
        <v>1</v>
      </c>
      <c r="F168">
        <v>5</v>
      </c>
      <c r="G168">
        <v>2</v>
      </c>
      <c r="H168">
        <v>143.15</v>
      </c>
      <c r="I168">
        <v>44.7</v>
      </c>
      <c r="J168">
        <v>1</v>
      </c>
      <c r="K168">
        <v>0</v>
      </c>
    </row>
    <row r="169" spans="1:11" x14ac:dyDescent="0.25">
      <c r="A169">
        <v>1</v>
      </c>
      <c r="B169">
        <v>27</v>
      </c>
      <c r="C169">
        <v>0</v>
      </c>
      <c r="D169">
        <v>0</v>
      </c>
      <c r="E169">
        <v>0</v>
      </c>
      <c r="F169">
        <v>2</v>
      </c>
      <c r="G169">
        <v>2</v>
      </c>
      <c r="H169">
        <v>112.98</v>
      </c>
      <c r="I169">
        <v>44.7</v>
      </c>
      <c r="J169">
        <v>2</v>
      </c>
      <c r="K169">
        <v>0</v>
      </c>
    </row>
    <row r="170" spans="1:11" x14ac:dyDescent="0.25">
      <c r="A170">
        <v>1</v>
      </c>
      <c r="B170">
        <v>76</v>
      </c>
      <c r="C170">
        <v>0</v>
      </c>
      <c r="D170">
        <v>1</v>
      </c>
      <c r="E170">
        <v>1</v>
      </c>
      <c r="F170">
        <v>4</v>
      </c>
      <c r="G170">
        <v>1</v>
      </c>
      <c r="H170">
        <v>221.8</v>
      </c>
      <c r="I170">
        <v>44.7</v>
      </c>
      <c r="J170">
        <v>1</v>
      </c>
      <c r="K170">
        <v>1</v>
      </c>
    </row>
    <row r="171" spans="1:11" x14ac:dyDescent="0.25">
      <c r="A171">
        <v>1</v>
      </c>
      <c r="B171">
        <v>44</v>
      </c>
      <c r="C171">
        <v>1</v>
      </c>
      <c r="D171">
        <v>0</v>
      </c>
      <c r="E171">
        <v>1</v>
      </c>
      <c r="F171">
        <v>4</v>
      </c>
      <c r="G171">
        <v>1</v>
      </c>
      <c r="H171">
        <v>188.13</v>
      </c>
      <c r="I171">
        <v>44.7</v>
      </c>
      <c r="J171">
        <v>1</v>
      </c>
      <c r="K171">
        <v>1</v>
      </c>
    </row>
    <row r="172" spans="1:11" x14ac:dyDescent="0.25">
      <c r="A172">
        <v>2</v>
      </c>
      <c r="B172">
        <v>33</v>
      </c>
      <c r="C172">
        <v>0</v>
      </c>
      <c r="D172">
        <v>0</v>
      </c>
      <c r="E172">
        <v>1</v>
      </c>
      <c r="F172">
        <v>4</v>
      </c>
      <c r="G172">
        <v>2</v>
      </c>
      <c r="H172">
        <v>75.67</v>
      </c>
      <c r="I172">
        <v>44.7</v>
      </c>
      <c r="J172">
        <v>2</v>
      </c>
      <c r="K172">
        <v>0</v>
      </c>
    </row>
    <row r="173" spans="1:11" x14ac:dyDescent="0.25">
      <c r="A173">
        <v>1</v>
      </c>
      <c r="B173">
        <v>17</v>
      </c>
      <c r="C173">
        <v>0</v>
      </c>
      <c r="D173">
        <v>0</v>
      </c>
      <c r="E173">
        <v>0</v>
      </c>
      <c r="F173">
        <v>5</v>
      </c>
      <c r="G173">
        <v>1</v>
      </c>
      <c r="H173">
        <v>81.77</v>
      </c>
      <c r="I173">
        <v>44.7</v>
      </c>
      <c r="J173">
        <v>2</v>
      </c>
      <c r="K173">
        <v>0</v>
      </c>
    </row>
    <row r="174" spans="1:11" x14ac:dyDescent="0.25">
      <c r="A174">
        <v>1</v>
      </c>
      <c r="B174">
        <v>55</v>
      </c>
      <c r="C174">
        <v>0</v>
      </c>
      <c r="D174">
        <v>0</v>
      </c>
      <c r="E174">
        <v>1</v>
      </c>
      <c r="F174">
        <v>4</v>
      </c>
      <c r="G174">
        <v>1</v>
      </c>
      <c r="H174">
        <v>97.4</v>
      </c>
      <c r="I174">
        <v>44.6</v>
      </c>
      <c r="J174">
        <v>1</v>
      </c>
      <c r="K174">
        <v>0</v>
      </c>
    </row>
    <row r="175" spans="1:11" x14ac:dyDescent="0.25">
      <c r="A175">
        <v>2</v>
      </c>
      <c r="B175">
        <v>62</v>
      </c>
      <c r="C175">
        <v>0</v>
      </c>
      <c r="D175">
        <v>0</v>
      </c>
      <c r="E175">
        <v>1</v>
      </c>
      <c r="F175">
        <v>4</v>
      </c>
      <c r="G175">
        <v>1</v>
      </c>
      <c r="H175">
        <v>213.92</v>
      </c>
      <c r="I175">
        <v>44.6</v>
      </c>
      <c r="J175">
        <v>2</v>
      </c>
      <c r="K175">
        <v>1</v>
      </c>
    </row>
    <row r="176" spans="1:11" x14ac:dyDescent="0.25">
      <c r="A176">
        <v>1</v>
      </c>
      <c r="B176">
        <v>63</v>
      </c>
      <c r="C176">
        <v>1</v>
      </c>
      <c r="D176">
        <v>1</v>
      </c>
      <c r="E176">
        <v>1</v>
      </c>
      <c r="F176">
        <v>4</v>
      </c>
      <c r="G176">
        <v>2</v>
      </c>
      <c r="H176">
        <v>150.44999999999999</v>
      </c>
      <c r="I176">
        <v>44.5</v>
      </c>
      <c r="J176">
        <v>1</v>
      </c>
      <c r="K176">
        <v>0</v>
      </c>
    </row>
    <row r="177" spans="1:11" x14ac:dyDescent="0.25">
      <c r="A177">
        <v>2</v>
      </c>
      <c r="B177">
        <v>33</v>
      </c>
      <c r="C177">
        <v>0</v>
      </c>
      <c r="D177">
        <v>0</v>
      </c>
      <c r="E177">
        <v>1</v>
      </c>
      <c r="F177">
        <v>1</v>
      </c>
      <c r="G177">
        <v>2</v>
      </c>
      <c r="H177">
        <v>84.48</v>
      </c>
      <c r="I177">
        <v>44.5</v>
      </c>
      <c r="J177">
        <v>2</v>
      </c>
      <c r="K177">
        <v>0</v>
      </c>
    </row>
    <row r="178" spans="1:11" x14ac:dyDescent="0.25">
      <c r="A178">
        <v>2</v>
      </c>
      <c r="B178">
        <v>60</v>
      </c>
      <c r="C178">
        <v>1</v>
      </c>
      <c r="D178">
        <v>0</v>
      </c>
      <c r="E178">
        <v>0</v>
      </c>
      <c r="F178">
        <v>1</v>
      </c>
      <c r="G178">
        <v>2</v>
      </c>
      <c r="H178">
        <v>96</v>
      </c>
      <c r="I178">
        <v>44.5</v>
      </c>
      <c r="J178">
        <v>3</v>
      </c>
      <c r="K178">
        <v>0</v>
      </c>
    </row>
    <row r="179" spans="1:11" x14ac:dyDescent="0.25">
      <c r="A179">
        <v>2</v>
      </c>
      <c r="B179">
        <v>49</v>
      </c>
      <c r="C179">
        <v>0</v>
      </c>
      <c r="D179">
        <v>0</v>
      </c>
      <c r="E179">
        <v>1</v>
      </c>
      <c r="F179">
        <v>4</v>
      </c>
      <c r="G179">
        <v>2</v>
      </c>
      <c r="H179">
        <v>206.53</v>
      </c>
      <c r="I179">
        <v>44.5</v>
      </c>
      <c r="J179">
        <v>3</v>
      </c>
      <c r="K179">
        <v>1</v>
      </c>
    </row>
    <row r="180" spans="1:11" x14ac:dyDescent="0.25">
      <c r="A180">
        <v>1</v>
      </c>
      <c r="B180">
        <v>33</v>
      </c>
      <c r="C180">
        <v>0</v>
      </c>
      <c r="D180">
        <v>0</v>
      </c>
      <c r="E180">
        <v>1</v>
      </c>
      <c r="F180">
        <v>4</v>
      </c>
      <c r="G180">
        <v>2</v>
      </c>
      <c r="H180">
        <v>98.74</v>
      </c>
      <c r="I180">
        <v>44.4</v>
      </c>
      <c r="J180">
        <v>2</v>
      </c>
      <c r="K180">
        <v>0</v>
      </c>
    </row>
    <row r="181" spans="1:11" x14ac:dyDescent="0.25">
      <c r="A181">
        <v>1</v>
      </c>
      <c r="B181">
        <v>74</v>
      </c>
      <c r="C181">
        <v>0</v>
      </c>
      <c r="D181">
        <v>0</v>
      </c>
      <c r="E181">
        <v>1</v>
      </c>
      <c r="F181">
        <v>4</v>
      </c>
      <c r="G181">
        <v>2</v>
      </c>
      <c r="H181">
        <v>186.17</v>
      </c>
      <c r="I181">
        <v>44.3</v>
      </c>
      <c r="J181">
        <v>4</v>
      </c>
      <c r="K181">
        <v>1</v>
      </c>
    </row>
    <row r="182" spans="1:11" x14ac:dyDescent="0.25">
      <c r="A182">
        <v>1</v>
      </c>
      <c r="B182">
        <v>47</v>
      </c>
      <c r="C182">
        <v>1</v>
      </c>
      <c r="D182">
        <v>0</v>
      </c>
      <c r="E182">
        <v>1</v>
      </c>
      <c r="F182">
        <v>4</v>
      </c>
      <c r="G182">
        <v>2</v>
      </c>
      <c r="H182">
        <v>110.25</v>
      </c>
      <c r="I182">
        <v>44.3</v>
      </c>
      <c r="J182">
        <v>2</v>
      </c>
      <c r="K182">
        <v>0</v>
      </c>
    </row>
    <row r="183" spans="1:11" x14ac:dyDescent="0.25">
      <c r="A183">
        <v>1</v>
      </c>
      <c r="B183">
        <v>55</v>
      </c>
      <c r="C183">
        <v>1</v>
      </c>
      <c r="D183">
        <v>0</v>
      </c>
      <c r="E183">
        <v>1</v>
      </c>
      <c r="F183">
        <v>4</v>
      </c>
      <c r="G183">
        <v>1</v>
      </c>
      <c r="H183">
        <v>82.81</v>
      </c>
      <c r="I183">
        <v>44.3</v>
      </c>
      <c r="J183">
        <v>2</v>
      </c>
      <c r="K183">
        <v>0</v>
      </c>
    </row>
    <row r="184" spans="1:11" x14ac:dyDescent="0.25">
      <c r="A184">
        <v>1</v>
      </c>
      <c r="B184">
        <v>57</v>
      </c>
      <c r="C184">
        <v>1</v>
      </c>
      <c r="D184">
        <v>0</v>
      </c>
      <c r="E184">
        <v>1</v>
      </c>
      <c r="F184">
        <v>4</v>
      </c>
      <c r="G184">
        <v>2</v>
      </c>
      <c r="H184">
        <v>212.08</v>
      </c>
      <c r="I184">
        <v>44.2</v>
      </c>
      <c r="J184">
        <v>3</v>
      </c>
      <c r="K184">
        <v>1</v>
      </c>
    </row>
    <row r="185" spans="1:11" x14ac:dyDescent="0.25">
      <c r="A185">
        <v>2</v>
      </c>
      <c r="B185">
        <v>66</v>
      </c>
      <c r="C185">
        <v>0</v>
      </c>
      <c r="D185">
        <v>0</v>
      </c>
      <c r="E185">
        <v>1</v>
      </c>
      <c r="F185">
        <v>5</v>
      </c>
      <c r="G185">
        <v>1</v>
      </c>
      <c r="H185">
        <v>152.02000000000001</v>
      </c>
      <c r="I185">
        <v>44.2</v>
      </c>
      <c r="J185">
        <v>1</v>
      </c>
      <c r="K185">
        <v>1</v>
      </c>
    </row>
    <row r="186" spans="1:11" x14ac:dyDescent="0.25">
      <c r="A186">
        <v>2</v>
      </c>
      <c r="B186">
        <v>71</v>
      </c>
      <c r="C186">
        <v>1</v>
      </c>
      <c r="D186">
        <v>0</v>
      </c>
      <c r="E186">
        <v>1</v>
      </c>
      <c r="F186">
        <v>4</v>
      </c>
      <c r="G186">
        <v>2</v>
      </c>
      <c r="H186">
        <v>129.97</v>
      </c>
      <c r="I186">
        <v>44.2</v>
      </c>
      <c r="J186">
        <v>3</v>
      </c>
      <c r="K186">
        <v>0</v>
      </c>
    </row>
    <row r="187" spans="1:11" x14ac:dyDescent="0.25">
      <c r="A187">
        <v>1</v>
      </c>
      <c r="B187">
        <v>41</v>
      </c>
      <c r="C187">
        <v>0</v>
      </c>
      <c r="D187">
        <v>0</v>
      </c>
      <c r="E187">
        <v>0</v>
      </c>
      <c r="F187">
        <v>5</v>
      </c>
      <c r="G187">
        <v>2</v>
      </c>
      <c r="H187">
        <v>70.55</v>
      </c>
      <c r="I187">
        <v>44.2</v>
      </c>
      <c r="J187">
        <v>4</v>
      </c>
      <c r="K187">
        <v>0</v>
      </c>
    </row>
    <row r="188" spans="1:11" x14ac:dyDescent="0.25">
      <c r="A188">
        <v>1</v>
      </c>
      <c r="B188">
        <v>59</v>
      </c>
      <c r="C188">
        <v>0</v>
      </c>
      <c r="D188">
        <v>0</v>
      </c>
      <c r="E188">
        <v>1</v>
      </c>
      <c r="F188">
        <v>5</v>
      </c>
      <c r="G188">
        <v>1</v>
      </c>
      <c r="H188">
        <v>96.16</v>
      </c>
      <c r="I188">
        <v>44.1</v>
      </c>
      <c r="J188">
        <v>4</v>
      </c>
      <c r="K188">
        <v>1</v>
      </c>
    </row>
    <row r="189" spans="1:11" x14ac:dyDescent="0.25">
      <c r="A189">
        <v>2</v>
      </c>
      <c r="B189">
        <v>58</v>
      </c>
      <c r="C189">
        <v>1</v>
      </c>
      <c r="D189">
        <v>0</v>
      </c>
      <c r="E189">
        <v>1</v>
      </c>
      <c r="F189">
        <v>4</v>
      </c>
      <c r="G189">
        <v>2</v>
      </c>
      <c r="H189">
        <v>85.83</v>
      </c>
      <c r="I189">
        <v>44</v>
      </c>
      <c r="J189">
        <v>1</v>
      </c>
      <c r="K189">
        <v>0</v>
      </c>
    </row>
    <row r="190" spans="1:11" x14ac:dyDescent="0.25">
      <c r="A190">
        <v>1</v>
      </c>
      <c r="B190">
        <v>38</v>
      </c>
      <c r="C190">
        <v>0</v>
      </c>
      <c r="D190">
        <v>0</v>
      </c>
      <c r="E190">
        <v>1</v>
      </c>
      <c r="F190">
        <v>5</v>
      </c>
      <c r="G190">
        <v>1</v>
      </c>
      <c r="H190">
        <v>61.27</v>
      </c>
      <c r="I190">
        <v>44</v>
      </c>
      <c r="J190">
        <v>4</v>
      </c>
      <c r="K190">
        <v>0</v>
      </c>
    </row>
    <row r="191" spans="1:11" x14ac:dyDescent="0.25">
      <c r="A191">
        <v>2</v>
      </c>
      <c r="B191">
        <v>53</v>
      </c>
      <c r="C191">
        <v>0</v>
      </c>
      <c r="D191">
        <v>0</v>
      </c>
      <c r="E191">
        <v>1</v>
      </c>
      <c r="F191">
        <v>4</v>
      </c>
      <c r="G191">
        <v>2</v>
      </c>
      <c r="H191">
        <v>83.79</v>
      </c>
      <c r="I191">
        <v>44</v>
      </c>
      <c r="J191">
        <v>4</v>
      </c>
      <c r="K191">
        <v>0</v>
      </c>
    </row>
    <row r="192" spans="1:11" x14ac:dyDescent="0.25">
      <c r="A192">
        <v>2</v>
      </c>
      <c r="B192">
        <v>30</v>
      </c>
      <c r="C192">
        <v>0</v>
      </c>
      <c r="D192">
        <v>0</v>
      </c>
      <c r="E192">
        <v>1</v>
      </c>
      <c r="F192">
        <v>1</v>
      </c>
      <c r="G192">
        <v>2</v>
      </c>
      <c r="H192">
        <v>123.65</v>
      </c>
      <c r="I192">
        <v>44</v>
      </c>
      <c r="J192">
        <v>3</v>
      </c>
      <c r="K192">
        <v>0</v>
      </c>
    </row>
    <row r="193" spans="1:11" x14ac:dyDescent="0.25">
      <c r="A193">
        <v>2</v>
      </c>
      <c r="B193">
        <v>59</v>
      </c>
      <c r="C193">
        <v>0</v>
      </c>
      <c r="D193">
        <v>1</v>
      </c>
      <c r="E193">
        <v>1</v>
      </c>
      <c r="F193">
        <v>4</v>
      </c>
      <c r="G193">
        <v>2</v>
      </c>
      <c r="H193">
        <v>240.71</v>
      </c>
      <c r="I193">
        <v>43.9</v>
      </c>
      <c r="J193">
        <v>1</v>
      </c>
      <c r="K193">
        <v>1</v>
      </c>
    </row>
    <row r="194" spans="1:11" x14ac:dyDescent="0.25">
      <c r="A194">
        <v>1</v>
      </c>
      <c r="B194">
        <v>41</v>
      </c>
      <c r="C194">
        <v>1</v>
      </c>
      <c r="D194">
        <v>1</v>
      </c>
      <c r="E194">
        <v>1</v>
      </c>
      <c r="F194">
        <v>5</v>
      </c>
      <c r="G194">
        <v>2</v>
      </c>
      <c r="H194">
        <v>94.47</v>
      </c>
      <c r="I194">
        <v>43.9</v>
      </c>
      <c r="J194">
        <v>2</v>
      </c>
      <c r="K194">
        <v>0</v>
      </c>
    </row>
    <row r="195" spans="1:11" x14ac:dyDescent="0.25">
      <c r="A195">
        <v>1</v>
      </c>
      <c r="B195">
        <v>56</v>
      </c>
      <c r="C195">
        <v>0</v>
      </c>
      <c r="D195">
        <v>0</v>
      </c>
      <c r="E195">
        <v>1</v>
      </c>
      <c r="F195">
        <v>1</v>
      </c>
      <c r="G195">
        <v>2</v>
      </c>
      <c r="H195">
        <v>139.72</v>
      </c>
      <c r="I195">
        <v>43.9</v>
      </c>
      <c r="J195">
        <v>2</v>
      </c>
      <c r="K195">
        <v>1</v>
      </c>
    </row>
    <row r="196" spans="1:11" x14ac:dyDescent="0.25">
      <c r="A196">
        <v>2</v>
      </c>
      <c r="B196">
        <v>57</v>
      </c>
      <c r="C196">
        <v>1</v>
      </c>
      <c r="D196">
        <v>0</v>
      </c>
      <c r="E196">
        <v>1</v>
      </c>
      <c r="F196">
        <v>3</v>
      </c>
      <c r="G196">
        <v>2</v>
      </c>
      <c r="H196">
        <v>90.77</v>
      </c>
      <c r="I196">
        <v>43.9</v>
      </c>
      <c r="J196">
        <v>1</v>
      </c>
      <c r="K196">
        <v>0</v>
      </c>
    </row>
    <row r="197" spans="1:11" x14ac:dyDescent="0.25">
      <c r="A197">
        <v>2</v>
      </c>
      <c r="B197">
        <v>68</v>
      </c>
      <c r="C197">
        <v>0</v>
      </c>
      <c r="D197">
        <v>0</v>
      </c>
      <c r="E197">
        <v>1</v>
      </c>
      <c r="F197">
        <v>5</v>
      </c>
      <c r="G197">
        <v>1</v>
      </c>
      <c r="H197">
        <v>233.59</v>
      </c>
      <c r="I197">
        <v>43.9</v>
      </c>
      <c r="J197">
        <v>2</v>
      </c>
      <c r="K197">
        <v>1</v>
      </c>
    </row>
    <row r="198" spans="1:11" x14ac:dyDescent="0.25">
      <c r="A198">
        <v>2</v>
      </c>
      <c r="B198">
        <v>36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71.319999999999993</v>
      </c>
      <c r="I198">
        <v>43.9</v>
      </c>
      <c r="J198">
        <v>3</v>
      </c>
      <c r="K198">
        <v>0</v>
      </c>
    </row>
    <row r="199" spans="1:11" x14ac:dyDescent="0.25">
      <c r="A199">
        <v>2</v>
      </c>
      <c r="B199">
        <v>32</v>
      </c>
      <c r="C199">
        <v>0</v>
      </c>
      <c r="D199">
        <v>0</v>
      </c>
      <c r="E199">
        <v>1</v>
      </c>
      <c r="F199">
        <v>4</v>
      </c>
      <c r="G199">
        <v>2</v>
      </c>
      <c r="H199">
        <v>101.13</v>
      </c>
      <c r="I199">
        <v>43.9</v>
      </c>
      <c r="J199">
        <v>1</v>
      </c>
      <c r="K199">
        <v>0</v>
      </c>
    </row>
    <row r="200" spans="1:11" x14ac:dyDescent="0.25">
      <c r="A200">
        <v>2</v>
      </c>
      <c r="B200">
        <v>34</v>
      </c>
      <c r="C200">
        <v>0</v>
      </c>
      <c r="D200">
        <v>0</v>
      </c>
      <c r="E200">
        <v>1</v>
      </c>
      <c r="F200">
        <v>4</v>
      </c>
      <c r="G200">
        <v>1</v>
      </c>
      <c r="H200">
        <v>60.01</v>
      </c>
      <c r="I200">
        <v>43.9</v>
      </c>
      <c r="J200">
        <v>4</v>
      </c>
      <c r="K200">
        <v>0</v>
      </c>
    </row>
    <row r="201" spans="1:11" x14ac:dyDescent="0.25">
      <c r="A201">
        <v>1</v>
      </c>
      <c r="B201">
        <v>49</v>
      </c>
      <c r="C201">
        <v>0</v>
      </c>
      <c r="D201">
        <v>0</v>
      </c>
      <c r="E201">
        <v>1</v>
      </c>
      <c r="F201">
        <v>4</v>
      </c>
      <c r="G201">
        <v>2</v>
      </c>
      <c r="H201">
        <v>186.32</v>
      </c>
      <c r="I201">
        <v>43.8</v>
      </c>
      <c r="J201">
        <v>3</v>
      </c>
      <c r="K201">
        <v>1</v>
      </c>
    </row>
    <row r="202" spans="1:11" x14ac:dyDescent="0.25">
      <c r="A202">
        <v>1</v>
      </c>
      <c r="B202">
        <v>49</v>
      </c>
      <c r="C202">
        <v>0</v>
      </c>
      <c r="D202">
        <v>0</v>
      </c>
      <c r="E202">
        <v>1</v>
      </c>
      <c r="F202">
        <v>1</v>
      </c>
      <c r="G202">
        <v>2</v>
      </c>
      <c r="H202">
        <v>209.06</v>
      </c>
      <c r="I202">
        <v>43.8</v>
      </c>
      <c r="J202">
        <v>4</v>
      </c>
      <c r="K202">
        <v>1</v>
      </c>
    </row>
    <row r="203" spans="1:11" x14ac:dyDescent="0.25">
      <c r="A203">
        <v>2</v>
      </c>
      <c r="B203">
        <v>55</v>
      </c>
      <c r="C203">
        <v>0</v>
      </c>
      <c r="D203">
        <v>0</v>
      </c>
      <c r="E203">
        <v>1</v>
      </c>
      <c r="F203">
        <v>1</v>
      </c>
      <c r="G203">
        <v>2</v>
      </c>
      <c r="H203">
        <v>59.2</v>
      </c>
      <c r="I203">
        <v>43.8</v>
      </c>
      <c r="J203">
        <v>2</v>
      </c>
      <c r="K203">
        <v>0</v>
      </c>
    </row>
    <row r="204" spans="1:11" x14ac:dyDescent="0.25">
      <c r="A204">
        <v>2</v>
      </c>
      <c r="B204">
        <v>38</v>
      </c>
      <c r="C204">
        <v>0</v>
      </c>
      <c r="D204">
        <v>0</v>
      </c>
      <c r="E204">
        <v>1</v>
      </c>
      <c r="F204">
        <v>4</v>
      </c>
      <c r="G204">
        <v>2</v>
      </c>
      <c r="H204">
        <v>87.94</v>
      </c>
      <c r="I204">
        <v>43.8</v>
      </c>
      <c r="J204">
        <v>2</v>
      </c>
      <c r="K204">
        <v>0</v>
      </c>
    </row>
    <row r="205" spans="1:11" x14ac:dyDescent="0.25">
      <c r="A205">
        <v>2</v>
      </c>
      <c r="B205">
        <v>45</v>
      </c>
      <c r="C205">
        <v>1</v>
      </c>
      <c r="D205">
        <v>0</v>
      </c>
      <c r="E205">
        <v>1</v>
      </c>
      <c r="F205">
        <v>4</v>
      </c>
      <c r="G205">
        <v>2</v>
      </c>
      <c r="H205">
        <v>93.21</v>
      </c>
      <c r="I205">
        <v>43.8</v>
      </c>
      <c r="J205">
        <v>2</v>
      </c>
      <c r="K205">
        <v>0</v>
      </c>
    </row>
    <row r="206" spans="1:11" x14ac:dyDescent="0.25">
      <c r="A206">
        <v>2</v>
      </c>
      <c r="B206">
        <v>59</v>
      </c>
      <c r="C206">
        <v>0</v>
      </c>
      <c r="D206">
        <v>0</v>
      </c>
      <c r="E206">
        <v>1</v>
      </c>
      <c r="F206">
        <v>1</v>
      </c>
      <c r="G206">
        <v>1</v>
      </c>
      <c r="H206">
        <v>201.45</v>
      </c>
      <c r="I206">
        <v>43.8</v>
      </c>
      <c r="J206">
        <v>3</v>
      </c>
      <c r="K206">
        <v>1</v>
      </c>
    </row>
    <row r="207" spans="1:11" x14ac:dyDescent="0.25">
      <c r="A207">
        <v>2</v>
      </c>
      <c r="B207">
        <v>54</v>
      </c>
      <c r="C207">
        <v>0</v>
      </c>
      <c r="D207">
        <v>0</v>
      </c>
      <c r="E207">
        <v>1</v>
      </c>
      <c r="F207">
        <v>4</v>
      </c>
      <c r="G207">
        <v>1</v>
      </c>
      <c r="H207">
        <v>109.27</v>
      </c>
      <c r="I207">
        <v>43.8</v>
      </c>
      <c r="J207">
        <v>1</v>
      </c>
      <c r="K207">
        <v>0</v>
      </c>
    </row>
    <row r="208" spans="1:11" x14ac:dyDescent="0.25">
      <c r="A208">
        <v>1</v>
      </c>
      <c r="B208">
        <v>61</v>
      </c>
      <c r="C208">
        <v>0</v>
      </c>
      <c r="D208">
        <v>0</v>
      </c>
      <c r="E208">
        <v>1</v>
      </c>
      <c r="F208">
        <v>4</v>
      </c>
      <c r="G208">
        <v>2</v>
      </c>
      <c r="H208">
        <v>68.17</v>
      </c>
      <c r="I208">
        <v>43.8</v>
      </c>
      <c r="J208">
        <v>1</v>
      </c>
      <c r="K208">
        <v>0</v>
      </c>
    </row>
    <row r="209" spans="1:11" x14ac:dyDescent="0.25">
      <c r="A209">
        <v>2</v>
      </c>
      <c r="B209">
        <v>41</v>
      </c>
      <c r="C209">
        <v>0</v>
      </c>
      <c r="D209">
        <v>0</v>
      </c>
      <c r="E209">
        <v>1</v>
      </c>
      <c r="F209">
        <v>4</v>
      </c>
      <c r="G209">
        <v>1</v>
      </c>
      <c r="H209">
        <v>92.64</v>
      </c>
      <c r="I209">
        <v>43.8</v>
      </c>
      <c r="J209">
        <v>2</v>
      </c>
      <c r="K209">
        <v>0</v>
      </c>
    </row>
    <row r="210" spans="1:11" x14ac:dyDescent="0.25">
      <c r="A210">
        <v>2</v>
      </c>
      <c r="B210">
        <v>51</v>
      </c>
      <c r="C210">
        <v>0</v>
      </c>
      <c r="D210">
        <v>0</v>
      </c>
      <c r="E210">
        <v>1</v>
      </c>
      <c r="F210">
        <v>4</v>
      </c>
      <c r="G210">
        <v>2</v>
      </c>
      <c r="H210">
        <v>105.36</v>
      </c>
      <c r="I210">
        <v>43.7</v>
      </c>
      <c r="J210">
        <v>4</v>
      </c>
      <c r="K210">
        <v>0</v>
      </c>
    </row>
    <row r="211" spans="1:11" x14ac:dyDescent="0.25">
      <c r="A211">
        <v>2</v>
      </c>
      <c r="B211">
        <v>32</v>
      </c>
      <c r="C211">
        <v>0</v>
      </c>
      <c r="D211">
        <v>0</v>
      </c>
      <c r="E211">
        <v>1</v>
      </c>
      <c r="F211">
        <v>4</v>
      </c>
      <c r="G211">
        <v>1</v>
      </c>
      <c r="H211">
        <v>80.28</v>
      </c>
      <c r="I211">
        <v>43.7</v>
      </c>
      <c r="J211">
        <v>2</v>
      </c>
      <c r="K211">
        <v>0</v>
      </c>
    </row>
    <row r="212" spans="1:11" x14ac:dyDescent="0.25">
      <c r="A212">
        <v>2</v>
      </c>
      <c r="B212">
        <v>38</v>
      </c>
      <c r="C212">
        <v>0</v>
      </c>
      <c r="D212">
        <v>0</v>
      </c>
      <c r="E212">
        <v>1</v>
      </c>
      <c r="F212">
        <v>4</v>
      </c>
      <c r="G212">
        <v>2</v>
      </c>
      <c r="H212">
        <v>69.34</v>
      </c>
      <c r="I212">
        <v>43.7</v>
      </c>
      <c r="J212">
        <v>2</v>
      </c>
      <c r="K212">
        <v>0</v>
      </c>
    </row>
    <row r="213" spans="1:11" x14ac:dyDescent="0.25">
      <c r="A213">
        <v>1</v>
      </c>
      <c r="B213">
        <v>58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68.84</v>
      </c>
      <c r="I213">
        <v>43.7</v>
      </c>
      <c r="J213">
        <v>1</v>
      </c>
      <c r="K213">
        <v>0</v>
      </c>
    </row>
    <row r="214" spans="1:11" x14ac:dyDescent="0.25">
      <c r="A214">
        <v>2</v>
      </c>
      <c r="B214">
        <v>75</v>
      </c>
      <c r="C214">
        <v>1</v>
      </c>
      <c r="D214">
        <v>1</v>
      </c>
      <c r="E214">
        <v>1</v>
      </c>
      <c r="F214">
        <v>5</v>
      </c>
      <c r="G214">
        <v>1</v>
      </c>
      <c r="H214">
        <v>226.73</v>
      </c>
      <c r="I214">
        <v>43.7</v>
      </c>
      <c r="J214">
        <v>2</v>
      </c>
      <c r="K214">
        <v>1</v>
      </c>
    </row>
    <row r="215" spans="1:11" x14ac:dyDescent="0.25">
      <c r="A215">
        <v>1</v>
      </c>
      <c r="B215">
        <v>33</v>
      </c>
      <c r="C215">
        <v>0</v>
      </c>
      <c r="D215">
        <v>0</v>
      </c>
      <c r="E215">
        <v>1</v>
      </c>
      <c r="F215">
        <v>4</v>
      </c>
      <c r="G215">
        <v>2</v>
      </c>
      <c r="H215">
        <v>78.430000000000007</v>
      </c>
      <c r="I215">
        <v>43.7</v>
      </c>
      <c r="J215">
        <v>3</v>
      </c>
      <c r="K215">
        <v>0</v>
      </c>
    </row>
    <row r="216" spans="1:11" x14ac:dyDescent="0.25">
      <c r="A216">
        <v>2</v>
      </c>
      <c r="B216">
        <v>60</v>
      </c>
      <c r="C216">
        <v>1</v>
      </c>
      <c r="D216">
        <v>0</v>
      </c>
      <c r="E216">
        <v>1</v>
      </c>
      <c r="F216">
        <v>5</v>
      </c>
      <c r="G216">
        <v>2</v>
      </c>
      <c r="H216">
        <v>234.5</v>
      </c>
      <c r="I216">
        <v>43.7</v>
      </c>
      <c r="J216">
        <v>2</v>
      </c>
      <c r="K216">
        <v>0</v>
      </c>
    </row>
    <row r="217" spans="1:11" x14ac:dyDescent="0.25">
      <c r="A217">
        <v>2</v>
      </c>
      <c r="B217">
        <v>43</v>
      </c>
      <c r="C217">
        <v>0</v>
      </c>
      <c r="D217">
        <v>0</v>
      </c>
      <c r="E217">
        <v>1</v>
      </c>
      <c r="F217">
        <v>5</v>
      </c>
      <c r="G217">
        <v>1</v>
      </c>
      <c r="H217">
        <v>118.89</v>
      </c>
      <c r="I217">
        <v>43.6</v>
      </c>
      <c r="J217">
        <v>2</v>
      </c>
      <c r="K217">
        <v>0</v>
      </c>
    </row>
    <row r="218" spans="1:11" x14ac:dyDescent="0.25">
      <c r="A218">
        <v>1</v>
      </c>
      <c r="B218">
        <v>56</v>
      </c>
      <c r="C218">
        <v>0</v>
      </c>
      <c r="D218">
        <v>0</v>
      </c>
      <c r="E218">
        <v>1</v>
      </c>
      <c r="F218">
        <v>5</v>
      </c>
      <c r="G218">
        <v>2</v>
      </c>
      <c r="H218">
        <v>197.1</v>
      </c>
      <c r="I218">
        <v>43.6</v>
      </c>
      <c r="J218">
        <v>1</v>
      </c>
      <c r="K218">
        <v>1</v>
      </c>
    </row>
    <row r="219" spans="1:11" x14ac:dyDescent="0.25">
      <c r="A219">
        <v>1</v>
      </c>
      <c r="B219">
        <v>50</v>
      </c>
      <c r="C219">
        <v>0</v>
      </c>
      <c r="D219">
        <v>0</v>
      </c>
      <c r="E219">
        <v>1</v>
      </c>
      <c r="F219">
        <v>4</v>
      </c>
      <c r="G219">
        <v>2</v>
      </c>
      <c r="H219">
        <v>192.16</v>
      </c>
      <c r="I219">
        <v>43.6</v>
      </c>
      <c r="J219">
        <v>2</v>
      </c>
      <c r="K219">
        <v>1</v>
      </c>
    </row>
    <row r="220" spans="1:11" x14ac:dyDescent="0.25">
      <c r="A220">
        <v>2</v>
      </c>
      <c r="B220">
        <v>34</v>
      </c>
      <c r="C220">
        <v>0</v>
      </c>
      <c r="D220">
        <v>0</v>
      </c>
      <c r="E220">
        <v>0</v>
      </c>
      <c r="F220">
        <v>4</v>
      </c>
      <c r="G220">
        <v>1</v>
      </c>
      <c r="H220">
        <v>103.43</v>
      </c>
      <c r="I220">
        <v>43.6</v>
      </c>
      <c r="J220">
        <v>3</v>
      </c>
      <c r="K220">
        <v>0</v>
      </c>
    </row>
    <row r="221" spans="1:11" x14ac:dyDescent="0.25">
      <c r="A221">
        <v>2</v>
      </c>
      <c r="B221">
        <v>47</v>
      </c>
      <c r="C221">
        <v>0</v>
      </c>
      <c r="D221">
        <v>1</v>
      </c>
      <c r="E221">
        <v>1</v>
      </c>
      <c r="F221">
        <v>4</v>
      </c>
      <c r="G221">
        <v>1</v>
      </c>
      <c r="H221">
        <v>204.63</v>
      </c>
      <c r="I221">
        <v>43.4</v>
      </c>
      <c r="J221">
        <v>2</v>
      </c>
      <c r="K221">
        <v>1</v>
      </c>
    </row>
    <row r="222" spans="1:11" x14ac:dyDescent="0.25">
      <c r="A222">
        <v>2</v>
      </c>
      <c r="B222">
        <v>41</v>
      </c>
      <c r="C222">
        <v>0</v>
      </c>
      <c r="D222">
        <v>0</v>
      </c>
      <c r="E222">
        <v>1</v>
      </c>
      <c r="F222">
        <v>5</v>
      </c>
      <c r="G222">
        <v>2</v>
      </c>
      <c r="H222">
        <v>133.76</v>
      </c>
      <c r="I222">
        <v>43.4</v>
      </c>
      <c r="J222">
        <v>3</v>
      </c>
      <c r="K222">
        <v>0</v>
      </c>
    </row>
    <row r="223" spans="1:11" x14ac:dyDescent="0.25">
      <c r="A223">
        <v>1</v>
      </c>
      <c r="B223">
        <v>59</v>
      </c>
      <c r="C223">
        <v>1</v>
      </c>
      <c r="D223">
        <v>1</v>
      </c>
      <c r="E223">
        <v>1</v>
      </c>
      <c r="F223">
        <v>5</v>
      </c>
      <c r="G223">
        <v>1</v>
      </c>
      <c r="H223">
        <v>203.16</v>
      </c>
      <c r="I223">
        <v>43.4</v>
      </c>
      <c r="J223">
        <v>4</v>
      </c>
      <c r="K223">
        <v>1</v>
      </c>
    </row>
    <row r="224" spans="1:11" x14ac:dyDescent="0.25">
      <c r="A224">
        <v>2</v>
      </c>
      <c r="B224">
        <v>64</v>
      </c>
      <c r="C224">
        <v>0</v>
      </c>
      <c r="D224">
        <v>0</v>
      </c>
      <c r="E224">
        <v>1</v>
      </c>
      <c r="F224">
        <v>2</v>
      </c>
      <c r="G224">
        <v>2</v>
      </c>
      <c r="H224">
        <v>55.64</v>
      </c>
      <c r="I224">
        <v>43.4</v>
      </c>
      <c r="J224">
        <v>2</v>
      </c>
      <c r="K224">
        <v>0</v>
      </c>
    </row>
    <row r="225" spans="1:11" x14ac:dyDescent="0.25">
      <c r="A225">
        <v>1</v>
      </c>
      <c r="B225">
        <v>61</v>
      </c>
      <c r="C225">
        <v>0</v>
      </c>
      <c r="D225">
        <v>0</v>
      </c>
      <c r="E225">
        <v>1</v>
      </c>
      <c r="F225">
        <v>4</v>
      </c>
      <c r="G225">
        <v>1</v>
      </c>
      <c r="H225">
        <v>81.25</v>
      </c>
      <c r="I225">
        <v>43.4</v>
      </c>
      <c r="J225">
        <v>3</v>
      </c>
      <c r="K225">
        <v>0</v>
      </c>
    </row>
    <row r="226" spans="1:11" x14ac:dyDescent="0.25">
      <c r="A226">
        <v>2</v>
      </c>
      <c r="B226">
        <v>81</v>
      </c>
      <c r="C226">
        <v>1</v>
      </c>
      <c r="D226">
        <v>0</v>
      </c>
      <c r="E226">
        <v>1</v>
      </c>
      <c r="F226">
        <v>4</v>
      </c>
      <c r="G226">
        <v>2</v>
      </c>
      <c r="H226">
        <v>216.07</v>
      </c>
      <c r="I226">
        <v>43.4</v>
      </c>
      <c r="J226">
        <v>2</v>
      </c>
      <c r="K226">
        <v>1</v>
      </c>
    </row>
    <row r="227" spans="1:11" x14ac:dyDescent="0.25">
      <c r="A227">
        <v>1</v>
      </c>
      <c r="B227">
        <v>20</v>
      </c>
      <c r="C227">
        <v>0</v>
      </c>
      <c r="D227">
        <v>0</v>
      </c>
      <c r="E227">
        <v>0</v>
      </c>
      <c r="F227">
        <v>4</v>
      </c>
      <c r="G227">
        <v>2</v>
      </c>
      <c r="H227">
        <v>96.58</v>
      </c>
      <c r="I227">
        <v>43.3</v>
      </c>
      <c r="J227">
        <v>2</v>
      </c>
      <c r="K227">
        <v>0</v>
      </c>
    </row>
    <row r="228" spans="1:11" x14ac:dyDescent="0.25">
      <c r="A228">
        <v>2</v>
      </c>
      <c r="B228">
        <v>43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105.59</v>
      </c>
      <c r="I228">
        <v>43.3</v>
      </c>
      <c r="J228">
        <v>3</v>
      </c>
      <c r="K228">
        <v>0</v>
      </c>
    </row>
    <row r="229" spans="1:11" x14ac:dyDescent="0.25">
      <c r="A229">
        <v>2</v>
      </c>
      <c r="B229">
        <v>33</v>
      </c>
      <c r="C229">
        <v>0</v>
      </c>
      <c r="D229">
        <v>0</v>
      </c>
      <c r="E229">
        <v>1</v>
      </c>
      <c r="F229">
        <v>5</v>
      </c>
      <c r="G229">
        <v>1</v>
      </c>
      <c r="H229">
        <v>114.16</v>
      </c>
      <c r="I229">
        <v>43.3</v>
      </c>
      <c r="J229">
        <v>2</v>
      </c>
      <c r="K229">
        <v>0</v>
      </c>
    </row>
    <row r="230" spans="1:11" x14ac:dyDescent="0.25">
      <c r="A230">
        <v>2</v>
      </c>
      <c r="B230">
        <v>31</v>
      </c>
      <c r="C230">
        <v>0</v>
      </c>
      <c r="D230">
        <v>0</v>
      </c>
      <c r="E230">
        <v>1</v>
      </c>
      <c r="F230">
        <v>2</v>
      </c>
      <c r="G230">
        <v>1</v>
      </c>
      <c r="H230">
        <v>108.64</v>
      </c>
      <c r="I230">
        <v>43.3</v>
      </c>
      <c r="J230">
        <v>2</v>
      </c>
      <c r="K230">
        <v>0</v>
      </c>
    </row>
    <row r="231" spans="1:11" x14ac:dyDescent="0.25">
      <c r="A231">
        <v>2</v>
      </c>
      <c r="B231">
        <v>65</v>
      </c>
      <c r="C231">
        <v>1</v>
      </c>
      <c r="D231">
        <v>0</v>
      </c>
      <c r="E231">
        <v>0</v>
      </c>
      <c r="F231">
        <v>5</v>
      </c>
      <c r="G231">
        <v>2</v>
      </c>
      <c r="H231">
        <v>216.64</v>
      </c>
      <c r="I231">
        <v>43.3</v>
      </c>
      <c r="J231">
        <v>1</v>
      </c>
      <c r="K231">
        <v>1</v>
      </c>
    </row>
    <row r="232" spans="1:11" x14ac:dyDescent="0.25">
      <c r="A232">
        <v>1</v>
      </c>
      <c r="B232">
        <v>24</v>
      </c>
      <c r="C232">
        <v>0</v>
      </c>
      <c r="D232">
        <v>0</v>
      </c>
      <c r="E232">
        <v>0</v>
      </c>
      <c r="F232">
        <v>1</v>
      </c>
      <c r="G232">
        <v>2</v>
      </c>
      <c r="H232">
        <v>59.28</v>
      </c>
      <c r="I232">
        <v>43.2</v>
      </c>
      <c r="J232">
        <v>2</v>
      </c>
      <c r="K232">
        <v>0</v>
      </c>
    </row>
    <row r="233" spans="1:11" x14ac:dyDescent="0.25">
      <c r="A233">
        <v>2</v>
      </c>
      <c r="B233">
        <v>35</v>
      </c>
      <c r="C233">
        <v>0</v>
      </c>
      <c r="D233">
        <v>0</v>
      </c>
      <c r="E233">
        <v>1</v>
      </c>
      <c r="F233">
        <v>4</v>
      </c>
      <c r="G233">
        <v>2</v>
      </c>
      <c r="H233">
        <v>86.87</v>
      </c>
      <c r="I233">
        <v>43.2</v>
      </c>
      <c r="J233">
        <v>4</v>
      </c>
      <c r="K233">
        <v>0</v>
      </c>
    </row>
    <row r="234" spans="1:11" x14ac:dyDescent="0.25">
      <c r="A234">
        <v>1</v>
      </c>
      <c r="B234">
        <v>48</v>
      </c>
      <c r="C234">
        <v>0</v>
      </c>
      <c r="D234">
        <v>0</v>
      </c>
      <c r="E234">
        <v>1</v>
      </c>
      <c r="F234">
        <v>4</v>
      </c>
      <c r="G234">
        <v>2</v>
      </c>
      <c r="H234">
        <v>78.849999999999994</v>
      </c>
      <c r="I234">
        <v>43.2</v>
      </c>
      <c r="J234">
        <v>2</v>
      </c>
      <c r="K234">
        <v>0</v>
      </c>
    </row>
    <row r="235" spans="1:11" x14ac:dyDescent="0.25">
      <c r="A235">
        <v>2</v>
      </c>
      <c r="B235">
        <v>44</v>
      </c>
      <c r="C235">
        <v>0</v>
      </c>
      <c r="D235">
        <v>0</v>
      </c>
      <c r="E235">
        <v>1</v>
      </c>
      <c r="F235">
        <v>4</v>
      </c>
      <c r="G235">
        <v>1</v>
      </c>
      <c r="H235">
        <v>68.42</v>
      </c>
      <c r="I235">
        <v>43.2</v>
      </c>
      <c r="J235">
        <v>3</v>
      </c>
      <c r="K235">
        <v>0</v>
      </c>
    </row>
    <row r="236" spans="1:11" x14ac:dyDescent="0.25">
      <c r="A236">
        <v>1</v>
      </c>
      <c r="B236">
        <v>51</v>
      </c>
      <c r="C236">
        <v>1</v>
      </c>
      <c r="D236">
        <v>0</v>
      </c>
      <c r="E236">
        <v>1</v>
      </c>
      <c r="F236">
        <v>4</v>
      </c>
      <c r="G236">
        <v>2</v>
      </c>
      <c r="H236">
        <v>220.49</v>
      </c>
      <c r="I236">
        <v>43.1</v>
      </c>
      <c r="J236">
        <v>4</v>
      </c>
      <c r="K236">
        <v>1</v>
      </c>
    </row>
    <row r="237" spans="1:11" x14ac:dyDescent="0.25">
      <c r="A237">
        <v>2</v>
      </c>
      <c r="B237">
        <v>69</v>
      </c>
      <c r="C237">
        <v>1</v>
      </c>
      <c r="D237">
        <v>0</v>
      </c>
      <c r="E237">
        <v>1</v>
      </c>
      <c r="F237">
        <v>5</v>
      </c>
      <c r="G237">
        <v>1</v>
      </c>
      <c r="H237">
        <v>103.44</v>
      </c>
      <c r="I237">
        <v>43.1</v>
      </c>
      <c r="J237">
        <v>1</v>
      </c>
      <c r="K237">
        <v>0</v>
      </c>
    </row>
    <row r="238" spans="1:11" x14ac:dyDescent="0.25">
      <c r="A238">
        <v>2</v>
      </c>
      <c r="B238">
        <v>25</v>
      </c>
      <c r="C238">
        <v>0</v>
      </c>
      <c r="D238">
        <v>0</v>
      </c>
      <c r="E238">
        <v>0</v>
      </c>
      <c r="F238">
        <v>4</v>
      </c>
      <c r="G238">
        <v>1</v>
      </c>
      <c r="H238">
        <v>81.540000000000006</v>
      </c>
      <c r="I238">
        <v>43.1</v>
      </c>
      <c r="J238">
        <v>4</v>
      </c>
      <c r="K238">
        <v>0</v>
      </c>
    </row>
    <row r="239" spans="1:11" x14ac:dyDescent="0.25">
      <c r="A239">
        <v>1</v>
      </c>
      <c r="B239">
        <v>65</v>
      </c>
      <c r="C239">
        <v>1</v>
      </c>
      <c r="D239">
        <v>0</v>
      </c>
      <c r="E239">
        <v>1</v>
      </c>
      <c r="F239">
        <v>4</v>
      </c>
      <c r="G239">
        <v>1</v>
      </c>
      <c r="H239">
        <v>236.14</v>
      </c>
      <c r="I239">
        <v>43.1</v>
      </c>
      <c r="J239">
        <v>4</v>
      </c>
      <c r="K239">
        <v>1</v>
      </c>
    </row>
    <row r="240" spans="1:11" x14ac:dyDescent="0.25">
      <c r="A240">
        <v>2</v>
      </c>
      <c r="B240">
        <v>42</v>
      </c>
      <c r="C240">
        <v>0</v>
      </c>
      <c r="D240">
        <v>0</v>
      </c>
      <c r="E240">
        <v>1</v>
      </c>
      <c r="F240">
        <v>5</v>
      </c>
      <c r="G240">
        <v>2</v>
      </c>
      <c r="H240">
        <v>140.08000000000001</v>
      </c>
      <c r="I240">
        <v>43</v>
      </c>
      <c r="J240">
        <v>2</v>
      </c>
      <c r="K240">
        <v>0</v>
      </c>
    </row>
    <row r="241" spans="1:11" x14ac:dyDescent="0.25">
      <c r="A241">
        <v>2</v>
      </c>
      <c r="B241">
        <v>29</v>
      </c>
      <c r="C241">
        <v>0</v>
      </c>
      <c r="D241">
        <v>0</v>
      </c>
      <c r="E241">
        <v>0</v>
      </c>
      <c r="F241">
        <v>4</v>
      </c>
      <c r="G241">
        <v>1</v>
      </c>
      <c r="H241">
        <v>57.02</v>
      </c>
      <c r="I241">
        <v>43</v>
      </c>
      <c r="J241">
        <v>1</v>
      </c>
      <c r="K241">
        <v>0</v>
      </c>
    </row>
    <row r="242" spans="1:11" x14ac:dyDescent="0.25">
      <c r="A242">
        <v>2</v>
      </c>
      <c r="B242">
        <v>17</v>
      </c>
      <c r="C242">
        <v>0</v>
      </c>
      <c r="D242">
        <v>0</v>
      </c>
      <c r="E242">
        <v>0</v>
      </c>
      <c r="F242">
        <v>1</v>
      </c>
      <c r="G242">
        <v>2</v>
      </c>
      <c r="H242">
        <v>70.010000000000005</v>
      </c>
      <c r="I242">
        <v>43</v>
      </c>
      <c r="J242">
        <v>4</v>
      </c>
      <c r="K242">
        <v>0</v>
      </c>
    </row>
    <row r="243" spans="1:11" x14ac:dyDescent="0.25">
      <c r="A243">
        <v>1</v>
      </c>
      <c r="B243">
        <v>39</v>
      </c>
      <c r="C243">
        <v>0</v>
      </c>
      <c r="D243">
        <v>0</v>
      </c>
      <c r="E243">
        <v>1</v>
      </c>
      <c r="F243">
        <v>4</v>
      </c>
      <c r="G243">
        <v>2</v>
      </c>
      <c r="H243">
        <v>92.32</v>
      </c>
      <c r="I243">
        <v>43</v>
      </c>
      <c r="J243">
        <v>2</v>
      </c>
      <c r="K243">
        <v>0</v>
      </c>
    </row>
    <row r="244" spans="1:11" x14ac:dyDescent="0.25">
      <c r="A244">
        <v>2</v>
      </c>
      <c r="B244">
        <v>33</v>
      </c>
      <c r="C244">
        <v>0</v>
      </c>
      <c r="D244">
        <v>0</v>
      </c>
      <c r="E244">
        <v>1</v>
      </c>
      <c r="F244">
        <v>2</v>
      </c>
      <c r="G244">
        <v>1</v>
      </c>
      <c r="H244">
        <v>112.94</v>
      </c>
      <c r="I244">
        <v>43</v>
      </c>
      <c r="J244">
        <v>2</v>
      </c>
      <c r="K244">
        <v>0</v>
      </c>
    </row>
    <row r="245" spans="1:11" x14ac:dyDescent="0.25">
      <c r="A245">
        <v>2</v>
      </c>
      <c r="B245">
        <v>17</v>
      </c>
      <c r="C245">
        <v>0</v>
      </c>
      <c r="D245">
        <v>0</v>
      </c>
      <c r="E245">
        <v>0</v>
      </c>
      <c r="F245">
        <v>4</v>
      </c>
      <c r="G245">
        <v>1</v>
      </c>
      <c r="H245">
        <v>92.11</v>
      </c>
      <c r="I245">
        <v>43</v>
      </c>
      <c r="J245">
        <v>2</v>
      </c>
      <c r="K245">
        <v>0</v>
      </c>
    </row>
    <row r="246" spans="1:11" x14ac:dyDescent="0.25">
      <c r="A246">
        <v>2</v>
      </c>
      <c r="B246">
        <v>55</v>
      </c>
      <c r="C246">
        <v>0</v>
      </c>
      <c r="D246">
        <v>0</v>
      </c>
      <c r="E246">
        <v>1</v>
      </c>
      <c r="F246">
        <v>4</v>
      </c>
      <c r="G246">
        <v>2</v>
      </c>
      <c r="H246">
        <v>71.790000000000006</v>
      </c>
      <c r="I246">
        <v>43</v>
      </c>
      <c r="J246">
        <v>1</v>
      </c>
      <c r="K246">
        <v>0</v>
      </c>
    </row>
    <row r="247" spans="1:11" x14ac:dyDescent="0.25">
      <c r="A247">
        <v>2</v>
      </c>
      <c r="B247">
        <v>62</v>
      </c>
      <c r="C247">
        <v>1</v>
      </c>
      <c r="D247">
        <v>0</v>
      </c>
      <c r="E247">
        <v>1</v>
      </c>
      <c r="F247">
        <v>1</v>
      </c>
      <c r="G247">
        <v>1</v>
      </c>
      <c r="H247">
        <v>261.67</v>
      </c>
      <c r="I247">
        <v>43</v>
      </c>
      <c r="J247">
        <v>1</v>
      </c>
      <c r="K247">
        <v>1</v>
      </c>
    </row>
    <row r="248" spans="1:11" x14ac:dyDescent="0.25">
      <c r="A248">
        <v>2</v>
      </c>
      <c r="B248">
        <v>59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224.71</v>
      </c>
      <c r="I248">
        <v>42.9</v>
      </c>
      <c r="J248">
        <v>2</v>
      </c>
      <c r="K248">
        <v>1</v>
      </c>
    </row>
    <row r="249" spans="1:11" x14ac:dyDescent="0.25">
      <c r="A249">
        <v>2</v>
      </c>
      <c r="B249">
        <v>55</v>
      </c>
      <c r="C249">
        <v>0</v>
      </c>
      <c r="D249">
        <v>0</v>
      </c>
      <c r="E249">
        <v>1</v>
      </c>
      <c r="F249">
        <v>1</v>
      </c>
      <c r="G249">
        <v>2</v>
      </c>
      <c r="H249">
        <v>231.76</v>
      </c>
      <c r="I249">
        <v>42.9</v>
      </c>
      <c r="J249">
        <v>2</v>
      </c>
      <c r="K249">
        <v>1</v>
      </c>
    </row>
    <row r="250" spans="1:11" x14ac:dyDescent="0.25">
      <c r="A250">
        <v>2</v>
      </c>
      <c r="B250">
        <v>49</v>
      </c>
      <c r="C250">
        <v>0</v>
      </c>
      <c r="D250">
        <v>0</v>
      </c>
      <c r="E250">
        <v>1</v>
      </c>
      <c r="F250">
        <v>1</v>
      </c>
      <c r="G250">
        <v>2</v>
      </c>
      <c r="H250">
        <v>149.13</v>
      </c>
      <c r="I250">
        <v>42.9</v>
      </c>
      <c r="J250">
        <v>3</v>
      </c>
      <c r="K250">
        <v>0</v>
      </c>
    </row>
    <row r="251" spans="1:11" x14ac:dyDescent="0.25">
      <c r="A251">
        <v>2</v>
      </c>
      <c r="B251">
        <v>38</v>
      </c>
      <c r="C251">
        <v>0</v>
      </c>
      <c r="D251">
        <v>0</v>
      </c>
      <c r="E251">
        <v>1</v>
      </c>
      <c r="F251">
        <v>4</v>
      </c>
      <c r="G251">
        <v>2</v>
      </c>
      <c r="H251">
        <v>91.68</v>
      </c>
      <c r="I251">
        <v>42.8</v>
      </c>
      <c r="J251">
        <v>1</v>
      </c>
      <c r="K251">
        <v>1</v>
      </c>
    </row>
    <row r="252" spans="1:11" x14ac:dyDescent="0.25">
      <c r="A252">
        <v>2</v>
      </c>
      <c r="B252">
        <v>56</v>
      </c>
      <c r="C252">
        <v>0</v>
      </c>
      <c r="D252">
        <v>0</v>
      </c>
      <c r="E252">
        <v>1</v>
      </c>
      <c r="F252">
        <v>4</v>
      </c>
      <c r="G252">
        <v>2</v>
      </c>
      <c r="H252">
        <v>224.63</v>
      </c>
      <c r="I252">
        <v>42.8</v>
      </c>
      <c r="J252">
        <v>2</v>
      </c>
      <c r="K252">
        <v>1</v>
      </c>
    </row>
    <row r="253" spans="1:11" x14ac:dyDescent="0.25">
      <c r="A253">
        <v>1</v>
      </c>
      <c r="B253">
        <v>35</v>
      </c>
      <c r="C253">
        <v>0</v>
      </c>
      <c r="D253">
        <v>0</v>
      </c>
      <c r="E253">
        <v>1</v>
      </c>
      <c r="F253">
        <v>4</v>
      </c>
      <c r="G253">
        <v>1</v>
      </c>
      <c r="H253">
        <v>69.22</v>
      </c>
      <c r="I253">
        <v>42.8</v>
      </c>
      <c r="J253">
        <v>2</v>
      </c>
      <c r="K253">
        <v>0</v>
      </c>
    </row>
    <row r="254" spans="1:11" x14ac:dyDescent="0.25">
      <c r="A254">
        <v>2</v>
      </c>
      <c r="B254">
        <v>69</v>
      </c>
      <c r="C254">
        <v>0</v>
      </c>
      <c r="D254">
        <v>1</v>
      </c>
      <c r="E254">
        <v>0</v>
      </c>
      <c r="F254">
        <v>1</v>
      </c>
      <c r="G254">
        <v>2</v>
      </c>
      <c r="H254">
        <v>198.33</v>
      </c>
      <c r="I254">
        <v>42.7</v>
      </c>
      <c r="J254">
        <v>3</v>
      </c>
      <c r="K254">
        <v>1</v>
      </c>
    </row>
    <row r="255" spans="1:11" x14ac:dyDescent="0.25">
      <c r="A255">
        <v>2</v>
      </c>
      <c r="B255">
        <v>31</v>
      </c>
      <c r="C255">
        <v>0</v>
      </c>
      <c r="D255">
        <v>0</v>
      </c>
      <c r="E255">
        <v>1</v>
      </c>
      <c r="F255">
        <v>4</v>
      </c>
      <c r="G255">
        <v>2</v>
      </c>
      <c r="H255">
        <v>82.18</v>
      </c>
      <c r="I255">
        <v>42.7</v>
      </c>
      <c r="J255">
        <v>2</v>
      </c>
      <c r="K255">
        <v>0</v>
      </c>
    </row>
    <row r="256" spans="1:11" x14ac:dyDescent="0.25">
      <c r="A256">
        <v>2</v>
      </c>
      <c r="B256">
        <v>38</v>
      </c>
      <c r="C256">
        <v>0</v>
      </c>
      <c r="D256">
        <v>0</v>
      </c>
      <c r="E256">
        <v>1</v>
      </c>
      <c r="F256">
        <v>4</v>
      </c>
      <c r="G256">
        <v>1</v>
      </c>
      <c r="H256">
        <v>66.16</v>
      </c>
      <c r="I256">
        <v>42.7</v>
      </c>
      <c r="J256">
        <v>4</v>
      </c>
      <c r="K256">
        <v>0</v>
      </c>
    </row>
    <row r="257" spans="1:11" x14ac:dyDescent="0.25">
      <c r="A257">
        <v>2</v>
      </c>
      <c r="B257">
        <v>51</v>
      </c>
      <c r="C257">
        <v>0</v>
      </c>
      <c r="D257">
        <v>0</v>
      </c>
      <c r="E257">
        <v>1</v>
      </c>
      <c r="F257">
        <v>4</v>
      </c>
      <c r="G257">
        <v>2</v>
      </c>
      <c r="H257">
        <v>95.16</v>
      </c>
      <c r="I257">
        <v>42.7</v>
      </c>
      <c r="J257">
        <v>1</v>
      </c>
      <c r="K257">
        <v>0</v>
      </c>
    </row>
    <row r="258" spans="1:11" x14ac:dyDescent="0.25">
      <c r="A258">
        <v>2</v>
      </c>
      <c r="B258">
        <v>75</v>
      </c>
      <c r="C258">
        <v>0</v>
      </c>
      <c r="D258">
        <v>0</v>
      </c>
      <c r="E258">
        <v>1</v>
      </c>
      <c r="F258">
        <v>5</v>
      </c>
      <c r="G258">
        <v>2</v>
      </c>
      <c r="H258">
        <v>86.4</v>
      </c>
      <c r="I258">
        <v>42.6</v>
      </c>
      <c r="J258">
        <v>2</v>
      </c>
      <c r="K258">
        <v>0</v>
      </c>
    </row>
    <row r="259" spans="1:11" x14ac:dyDescent="0.25">
      <c r="A259">
        <v>2</v>
      </c>
      <c r="B259">
        <v>43</v>
      </c>
      <c r="C259">
        <v>0</v>
      </c>
      <c r="D259">
        <v>0</v>
      </c>
      <c r="E259">
        <v>1</v>
      </c>
      <c r="F259">
        <v>4</v>
      </c>
      <c r="G259">
        <v>1</v>
      </c>
      <c r="H259">
        <v>72.13</v>
      </c>
      <c r="I259">
        <v>42.6</v>
      </c>
      <c r="J259">
        <v>2</v>
      </c>
      <c r="K259">
        <v>0</v>
      </c>
    </row>
    <row r="260" spans="1:11" x14ac:dyDescent="0.25">
      <c r="A260">
        <v>2</v>
      </c>
      <c r="B260">
        <v>47</v>
      </c>
      <c r="C260">
        <v>0</v>
      </c>
      <c r="D260">
        <v>0</v>
      </c>
      <c r="E260">
        <v>1</v>
      </c>
      <c r="F260">
        <v>5</v>
      </c>
      <c r="G260">
        <v>2</v>
      </c>
      <c r="H260">
        <v>93.18</v>
      </c>
      <c r="I260">
        <v>42.6</v>
      </c>
      <c r="J260">
        <v>1</v>
      </c>
      <c r="K260">
        <v>0</v>
      </c>
    </row>
    <row r="261" spans="1:11" x14ac:dyDescent="0.25">
      <c r="A261">
        <v>2</v>
      </c>
      <c r="B261">
        <v>37</v>
      </c>
      <c r="C261">
        <v>0</v>
      </c>
      <c r="D261">
        <v>0</v>
      </c>
      <c r="E261">
        <v>1</v>
      </c>
      <c r="F261">
        <v>4</v>
      </c>
      <c r="G261">
        <v>2</v>
      </c>
      <c r="H261">
        <v>247.87</v>
      </c>
      <c r="I261">
        <v>42.6</v>
      </c>
      <c r="J261">
        <v>2</v>
      </c>
      <c r="K261">
        <v>1</v>
      </c>
    </row>
    <row r="262" spans="1:11" x14ac:dyDescent="0.25">
      <c r="A262">
        <v>1</v>
      </c>
      <c r="B262">
        <v>51</v>
      </c>
      <c r="C262">
        <v>1</v>
      </c>
      <c r="D262">
        <v>0</v>
      </c>
      <c r="E262">
        <v>1</v>
      </c>
      <c r="F262">
        <v>5</v>
      </c>
      <c r="G262">
        <v>2</v>
      </c>
      <c r="H262">
        <v>112.16</v>
      </c>
      <c r="I262">
        <v>42.5</v>
      </c>
      <c r="J262">
        <v>1</v>
      </c>
      <c r="K262">
        <v>1</v>
      </c>
    </row>
    <row r="263" spans="1:11" x14ac:dyDescent="0.25">
      <c r="A263">
        <v>2</v>
      </c>
      <c r="B263">
        <v>24</v>
      </c>
      <c r="C263">
        <v>0</v>
      </c>
      <c r="D263">
        <v>0</v>
      </c>
      <c r="E263">
        <v>1</v>
      </c>
      <c r="F263">
        <v>4</v>
      </c>
      <c r="G263">
        <v>2</v>
      </c>
      <c r="H263">
        <v>83.1</v>
      </c>
      <c r="I263">
        <v>42.5</v>
      </c>
      <c r="J263">
        <v>3</v>
      </c>
      <c r="K263">
        <v>0</v>
      </c>
    </row>
    <row r="264" spans="1:11" x14ac:dyDescent="0.25">
      <c r="A264">
        <v>1</v>
      </c>
      <c r="B264">
        <v>68</v>
      </c>
      <c r="C264">
        <v>0</v>
      </c>
      <c r="D264">
        <v>0</v>
      </c>
      <c r="E264">
        <v>1</v>
      </c>
      <c r="F264">
        <v>4</v>
      </c>
      <c r="G264">
        <v>1</v>
      </c>
      <c r="H264">
        <v>233.94</v>
      </c>
      <c r="I264">
        <v>42.4</v>
      </c>
      <c r="J264">
        <v>2</v>
      </c>
      <c r="K264">
        <v>1</v>
      </c>
    </row>
    <row r="265" spans="1:11" x14ac:dyDescent="0.25">
      <c r="A265">
        <v>2</v>
      </c>
      <c r="B265">
        <v>40</v>
      </c>
      <c r="C265">
        <v>0</v>
      </c>
      <c r="D265">
        <v>0</v>
      </c>
      <c r="E265">
        <v>1</v>
      </c>
      <c r="F265">
        <v>4</v>
      </c>
      <c r="G265">
        <v>1</v>
      </c>
      <c r="H265">
        <v>95.04</v>
      </c>
      <c r="I265">
        <v>42.4</v>
      </c>
      <c r="J265">
        <v>2</v>
      </c>
      <c r="K265">
        <v>0</v>
      </c>
    </row>
    <row r="266" spans="1:11" x14ac:dyDescent="0.25">
      <c r="A266">
        <v>2</v>
      </c>
      <c r="B266">
        <v>46</v>
      </c>
      <c r="C266">
        <v>0</v>
      </c>
      <c r="D266">
        <v>0</v>
      </c>
      <c r="E266">
        <v>1</v>
      </c>
      <c r="F266">
        <v>1</v>
      </c>
      <c r="G266">
        <v>2</v>
      </c>
      <c r="H266">
        <v>78.790000000000006</v>
      </c>
      <c r="I266">
        <v>42.4</v>
      </c>
      <c r="J266">
        <v>3</v>
      </c>
      <c r="K266">
        <v>0</v>
      </c>
    </row>
    <row r="267" spans="1:11" x14ac:dyDescent="0.25">
      <c r="A267">
        <v>1</v>
      </c>
      <c r="B267">
        <v>54</v>
      </c>
      <c r="C267">
        <v>0</v>
      </c>
      <c r="D267">
        <v>0</v>
      </c>
      <c r="E267">
        <v>1</v>
      </c>
      <c r="F267">
        <v>2</v>
      </c>
      <c r="G267">
        <v>1</v>
      </c>
      <c r="H267">
        <v>89.41</v>
      </c>
      <c r="I267">
        <v>42.4</v>
      </c>
      <c r="J267">
        <v>3</v>
      </c>
      <c r="K267">
        <v>0</v>
      </c>
    </row>
    <row r="268" spans="1:11" x14ac:dyDescent="0.25">
      <c r="A268">
        <v>2</v>
      </c>
      <c r="B268">
        <v>41</v>
      </c>
      <c r="C268">
        <v>0</v>
      </c>
      <c r="D268">
        <v>0</v>
      </c>
      <c r="E268">
        <v>0</v>
      </c>
      <c r="F268">
        <v>2</v>
      </c>
      <c r="G268">
        <v>2</v>
      </c>
      <c r="H268">
        <v>129.01</v>
      </c>
      <c r="I268">
        <v>42.4</v>
      </c>
      <c r="J268">
        <v>4</v>
      </c>
      <c r="K268">
        <v>0</v>
      </c>
    </row>
    <row r="269" spans="1:11" x14ac:dyDescent="0.25">
      <c r="A269">
        <v>1</v>
      </c>
      <c r="B269">
        <v>51</v>
      </c>
      <c r="C269">
        <v>0</v>
      </c>
      <c r="D269">
        <v>0</v>
      </c>
      <c r="E269">
        <v>1</v>
      </c>
      <c r="F269">
        <v>4</v>
      </c>
      <c r="G269">
        <v>2</v>
      </c>
      <c r="H269">
        <v>63.61</v>
      </c>
      <c r="I269">
        <v>42.3</v>
      </c>
      <c r="J269">
        <v>4</v>
      </c>
      <c r="K269">
        <v>0</v>
      </c>
    </row>
    <row r="270" spans="1:11" x14ac:dyDescent="0.25">
      <c r="A270">
        <v>1</v>
      </c>
      <c r="B270">
        <v>64</v>
      </c>
      <c r="C270">
        <v>1</v>
      </c>
      <c r="D270">
        <v>0</v>
      </c>
      <c r="E270">
        <v>1</v>
      </c>
      <c r="F270">
        <v>4</v>
      </c>
      <c r="G270">
        <v>1</v>
      </c>
      <c r="H270">
        <v>228.42</v>
      </c>
      <c r="I270">
        <v>42.3</v>
      </c>
      <c r="J270">
        <v>1</v>
      </c>
      <c r="K270">
        <v>1</v>
      </c>
    </row>
    <row r="271" spans="1:11" x14ac:dyDescent="0.25">
      <c r="A271">
        <v>1</v>
      </c>
      <c r="B271">
        <v>50</v>
      </c>
      <c r="C271">
        <v>0</v>
      </c>
      <c r="D271">
        <v>0</v>
      </c>
      <c r="E271">
        <v>1</v>
      </c>
      <c r="F271">
        <v>4</v>
      </c>
      <c r="G271">
        <v>1</v>
      </c>
      <c r="H271">
        <v>84.4</v>
      </c>
      <c r="I271">
        <v>42.3</v>
      </c>
      <c r="J271">
        <v>1</v>
      </c>
      <c r="K271">
        <v>0</v>
      </c>
    </row>
    <row r="272" spans="1:11" x14ac:dyDescent="0.25">
      <c r="A272">
        <v>2</v>
      </c>
      <c r="B272">
        <v>51</v>
      </c>
      <c r="C272">
        <v>0</v>
      </c>
      <c r="D272">
        <v>0</v>
      </c>
      <c r="E272">
        <v>0</v>
      </c>
      <c r="F272">
        <v>4</v>
      </c>
      <c r="G272">
        <v>1</v>
      </c>
      <c r="H272">
        <v>219.96</v>
      </c>
      <c r="I272">
        <v>42.3</v>
      </c>
      <c r="J272">
        <v>2</v>
      </c>
      <c r="K272">
        <v>1</v>
      </c>
    </row>
    <row r="273" spans="1:11" x14ac:dyDescent="0.25">
      <c r="A273">
        <v>2</v>
      </c>
      <c r="B273">
        <v>41</v>
      </c>
      <c r="C273">
        <v>0</v>
      </c>
      <c r="D273">
        <v>0</v>
      </c>
      <c r="E273">
        <v>1</v>
      </c>
      <c r="F273">
        <v>4</v>
      </c>
      <c r="G273">
        <v>2</v>
      </c>
      <c r="H273">
        <v>78.739999999999995</v>
      </c>
      <c r="I273">
        <v>42.3</v>
      </c>
      <c r="J273">
        <v>3</v>
      </c>
      <c r="K273">
        <v>0</v>
      </c>
    </row>
    <row r="274" spans="1:11" x14ac:dyDescent="0.25">
      <c r="A274">
        <v>2</v>
      </c>
      <c r="B274">
        <v>63</v>
      </c>
      <c r="C274">
        <v>0</v>
      </c>
      <c r="D274">
        <v>0</v>
      </c>
      <c r="E274">
        <v>1</v>
      </c>
      <c r="F274">
        <v>2</v>
      </c>
      <c r="G274">
        <v>1</v>
      </c>
      <c r="H274">
        <v>205.35</v>
      </c>
      <c r="I274">
        <v>42.2</v>
      </c>
      <c r="J274">
        <v>1</v>
      </c>
      <c r="K274">
        <v>1</v>
      </c>
    </row>
    <row r="275" spans="1:11" x14ac:dyDescent="0.25">
      <c r="A275">
        <v>2</v>
      </c>
      <c r="B275">
        <v>52</v>
      </c>
      <c r="C275">
        <v>0</v>
      </c>
      <c r="D275">
        <v>0</v>
      </c>
      <c r="E275">
        <v>1</v>
      </c>
      <c r="F275">
        <v>4</v>
      </c>
      <c r="G275">
        <v>2</v>
      </c>
      <c r="H275">
        <v>59.54</v>
      </c>
      <c r="I275">
        <v>42.2</v>
      </c>
      <c r="J275">
        <v>4</v>
      </c>
      <c r="K275">
        <v>0</v>
      </c>
    </row>
    <row r="276" spans="1:11" x14ac:dyDescent="0.25">
      <c r="A276">
        <v>2</v>
      </c>
      <c r="B276">
        <v>36</v>
      </c>
      <c r="C276">
        <v>1</v>
      </c>
      <c r="D276">
        <v>0</v>
      </c>
      <c r="E276">
        <v>1</v>
      </c>
      <c r="F276">
        <v>2</v>
      </c>
      <c r="G276">
        <v>2</v>
      </c>
      <c r="H276">
        <v>91.56</v>
      </c>
      <c r="I276">
        <v>42.2</v>
      </c>
      <c r="J276">
        <v>2</v>
      </c>
      <c r="K276">
        <v>0</v>
      </c>
    </row>
    <row r="277" spans="1:11" x14ac:dyDescent="0.25">
      <c r="A277">
        <v>2</v>
      </c>
      <c r="B277">
        <v>48</v>
      </c>
      <c r="C277">
        <v>0</v>
      </c>
      <c r="D277">
        <v>0</v>
      </c>
      <c r="E277">
        <v>1</v>
      </c>
      <c r="F277">
        <v>2</v>
      </c>
      <c r="G277">
        <v>1</v>
      </c>
      <c r="H277">
        <v>195.16</v>
      </c>
      <c r="I277">
        <v>42.2</v>
      </c>
      <c r="J277">
        <v>4</v>
      </c>
      <c r="K277">
        <v>1</v>
      </c>
    </row>
    <row r="278" spans="1:11" x14ac:dyDescent="0.25">
      <c r="A278">
        <v>2</v>
      </c>
      <c r="B278">
        <v>33</v>
      </c>
      <c r="C278">
        <v>0</v>
      </c>
      <c r="D278">
        <v>0</v>
      </c>
      <c r="E278">
        <v>1</v>
      </c>
      <c r="F278">
        <v>4</v>
      </c>
      <c r="G278">
        <v>1</v>
      </c>
      <c r="H278">
        <v>86.97</v>
      </c>
      <c r="I278">
        <v>42.2</v>
      </c>
      <c r="J278">
        <v>2</v>
      </c>
      <c r="K278">
        <v>0</v>
      </c>
    </row>
    <row r="279" spans="1:11" x14ac:dyDescent="0.25">
      <c r="A279">
        <v>1</v>
      </c>
      <c r="B279">
        <v>59</v>
      </c>
      <c r="C279">
        <v>0</v>
      </c>
      <c r="D279">
        <v>0</v>
      </c>
      <c r="E279">
        <v>1</v>
      </c>
      <c r="F279">
        <v>5</v>
      </c>
      <c r="G279">
        <v>1</v>
      </c>
      <c r="H279">
        <v>93.9</v>
      </c>
      <c r="I279">
        <v>42.2</v>
      </c>
      <c r="J279">
        <v>2</v>
      </c>
      <c r="K279">
        <v>0</v>
      </c>
    </row>
    <row r="280" spans="1:11" x14ac:dyDescent="0.25">
      <c r="A280">
        <v>2</v>
      </c>
      <c r="B280">
        <v>16</v>
      </c>
      <c r="C280">
        <v>0</v>
      </c>
      <c r="D280">
        <v>0</v>
      </c>
      <c r="E280">
        <v>0</v>
      </c>
      <c r="F280">
        <v>4</v>
      </c>
      <c r="G280">
        <v>1</v>
      </c>
      <c r="H280">
        <v>86.53</v>
      </c>
      <c r="I280">
        <v>42.2</v>
      </c>
      <c r="J280">
        <v>2</v>
      </c>
      <c r="K280">
        <v>0</v>
      </c>
    </row>
    <row r="281" spans="1:11" x14ac:dyDescent="0.25">
      <c r="A281">
        <v>2</v>
      </c>
      <c r="B281">
        <v>45</v>
      </c>
      <c r="C281">
        <v>0</v>
      </c>
      <c r="D281">
        <v>0</v>
      </c>
      <c r="E281">
        <v>0</v>
      </c>
      <c r="F281">
        <v>4</v>
      </c>
      <c r="G281">
        <v>1</v>
      </c>
      <c r="H281">
        <v>77.45</v>
      </c>
      <c r="I281">
        <v>42.2</v>
      </c>
      <c r="J281">
        <v>1</v>
      </c>
      <c r="K281">
        <v>0</v>
      </c>
    </row>
    <row r="282" spans="1:11" x14ac:dyDescent="0.25">
      <c r="A282">
        <v>2</v>
      </c>
      <c r="B282">
        <v>52</v>
      </c>
      <c r="C282">
        <v>0</v>
      </c>
      <c r="D282">
        <v>0</v>
      </c>
      <c r="E282">
        <v>0</v>
      </c>
      <c r="F282">
        <v>4</v>
      </c>
      <c r="G282">
        <v>1</v>
      </c>
      <c r="H282">
        <v>88.04</v>
      </c>
      <c r="I282">
        <v>42.1</v>
      </c>
      <c r="J282">
        <v>2</v>
      </c>
      <c r="K282">
        <v>0</v>
      </c>
    </row>
    <row r="283" spans="1:11" x14ac:dyDescent="0.25">
      <c r="A283">
        <v>2</v>
      </c>
      <c r="B283">
        <v>37</v>
      </c>
      <c r="C283">
        <v>0</v>
      </c>
      <c r="D283">
        <v>0</v>
      </c>
      <c r="E283">
        <v>1</v>
      </c>
      <c r="F283">
        <v>2</v>
      </c>
      <c r="G283">
        <v>1</v>
      </c>
      <c r="H283">
        <v>83.65</v>
      </c>
      <c r="I283">
        <v>42.1</v>
      </c>
      <c r="J283">
        <v>3</v>
      </c>
      <c r="K283">
        <v>0</v>
      </c>
    </row>
    <row r="284" spans="1:11" x14ac:dyDescent="0.25">
      <c r="A284">
        <v>1</v>
      </c>
      <c r="B284">
        <v>52</v>
      </c>
      <c r="C284">
        <v>0</v>
      </c>
      <c r="D284">
        <v>0</v>
      </c>
      <c r="E284">
        <v>1</v>
      </c>
      <c r="F284">
        <v>4</v>
      </c>
      <c r="G284">
        <v>1</v>
      </c>
      <c r="H284">
        <v>107.45</v>
      </c>
      <c r="I284">
        <v>42.1</v>
      </c>
      <c r="J284">
        <v>1</v>
      </c>
      <c r="K284">
        <v>0</v>
      </c>
    </row>
    <row r="285" spans="1:11" x14ac:dyDescent="0.25">
      <c r="A285">
        <v>2</v>
      </c>
      <c r="B285">
        <v>51</v>
      </c>
      <c r="C285">
        <v>0</v>
      </c>
      <c r="D285">
        <v>0</v>
      </c>
      <c r="E285">
        <v>0</v>
      </c>
      <c r="F285">
        <v>4</v>
      </c>
      <c r="G285">
        <v>1</v>
      </c>
      <c r="H285">
        <v>87.77</v>
      </c>
      <c r="I285">
        <v>42</v>
      </c>
      <c r="J285">
        <v>4</v>
      </c>
      <c r="K285">
        <v>0</v>
      </c>
    </row>
    <row r="286" spans="1:11" x14ac:dyDescent="0.25">
      <c r="A286">
        <v>2</v>
      </c>
      <c r="B286">
        <v>62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98.14</v>
      </c>
      <c r="I286">
        <v>42</v>
      </c>
      <c r="J286">
        <v>4</v>
      </c>
      <c r="K286">
        <v>0</v>
      </c>
    </row>
    <row r="287" spans="1:11" x14ac:dyDescent="0.25">
      <c r="A287">
        <v>2</v>
      </c>
      <c r="B287">
        <v>54</v>
      </c>
      <c r="C287">
        <v>0</v>
      </c>
      <c r="D287">
        <v>0</v>
      </c>
      <c r="E287">
        <v>1</v>
      </c>
      <c r="F287">
        <v>1</v>
      </c>
      <c r="G287">
        <v>2</v>
      </c>
      <c r="H287">
        <v>76.05</v>
      </c>
      <c r="I287">
        <v>42</v>
      </c>
      <c r="J287">
        <v>4</v>
      </c>
      <c r="K287">
        <v>0</v>
      </c>
    </row>
    <row r="288" spans="1:11" x14ac:dyDescent="0.25">
      <c r="A288">
        <v>1</v>
      </c>
      <c r="B288">
        <v>53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109.51</v>
      </c>
      <c r="I288">
        <v>41.9</v>
      </c>
      <c r="J288">
        <v>2</v>
      </c>
      <c r="K288">
        <v>0</v>
      </c>
    </row>
    <row r="289" spans="1:11" x14ac:dyDescent="0.25">
      <c r="A289">
        <v>1</v>
      </c>
      <c r="B289">
        <v>50</v>
      </c>
      <c r="C289">
        <v>0</v>
      </c>
      <c r="D289">
        <v>0</v>
      </c>
      <c r="E289">
        <v>1</v>
      </c>
      <c r="F289">
        <v>4</v>
      </c>
      <c r="G289">
        <v>1</v>
      </c>
      <c r="H289">
        <v>93.04</v>
      </c>
      <c r="I289">
        <v>41.9</v>
      </c>
      <c r="J289">
        <v>3</v>
      </c>
      <c r="K289">
        <v>0</v>
      </c>
    </row>
    <row r="290" spans="1:11" x14ac:dyDescent="0.25">
      <c r="A290">
        <v>1</v>
      </c>
      <c r="B290">
        <v>51</v>
      </c>
      <c r="C290">
        <v>0</v>
      </c>
      <c r="D290">
        <v>0</v>
      </c>
      <c r="E290">
        <v>0</v>
      </c>
      <c r="F290">
        <v>4</v>
      </c>
      <c r="G290">
        <v>1</v>
      </c>
      <c r="H290">
        <v>106.41</v>
      </c>
      <c r="I290">
        <v>41.9</v>
      </c>
      <c r="J290">
        <v>3</v>
      </c>
      <c r="K290">
        <v>0</v>
      </c>
    </row>
    <row r="291" spans="1:11" x14ac:dyDescent="0.25">
      <c r="A291">
        <v>1</v>
      </c>
      <c r="B291">
        <v>52</v>
      </c>
      <c r="C291">
        <v>0</v>
      </c>
      <c r="D291">
        <v>1</v>
      </c>
      <c r="E291">
        <v>1</v>
      </c>
      <c r="F291">
        <v>2</v>
      </c>
      <c r="G291">
        <v>1</v>
      </c>
      <c r="H291">
        <v>102.97</v>
      </c>
      <c r="I291">
        <v>41.9</v>
      </c>
      <c r="J291">
        <v>1</v>
      </c>
      <c r="K291">
        <v>0</v>
      </c>
    </row>
    <row r="292" spans="1:11" x14ac:dyDescent="0.25">
      <c r="A292">
        <v>2</v>
      </c>
      <c r="B292">
        <v>66</v>
      </c>
      <c r="C292">
        <v>0</v>
      </c>
      <c r="D292">
        <v>1</v>
      </c>
      <c r="E292">
        <v>1</v>
      </c>
      <c r="F292">
        <v>4</v>
      </c>
      <c r="G292">
        <v>1</v>
      </c>
      <c r="H292">
        <v>196.58</v>
      </c>
      <c r="I292">
        <v>41.9</v>
      </c>
      <c r="J292">
        <v>1</v>
      </c>
      <c r="K292">
        <v>1</v>
      </c>
    </row>
    <row r="293" spans="1:11" x14ac:dyDescent="0.25">
      <c r="A293">
        <v>2</v>
      </c>
      <c r="B293">
        <v>65</v>
      </c>
      <c r="C293">
        <v>1</v>
      </c>
      <c r="D293">
        <v>0</v>
      </c>
      <c r="E293">
        <v>1</v>
      </c>
      <c r="F293">
        <v>4</v>
      </c>
      <c r="G293">
        <v>1</v>
      </c>
      <c r="H293">
        <v>75.7</v>
      </c>
      <c r="I293">
        <v>41.8</v>
      </c>
      <c r="J293">
        <v>4</v>
      </c>
      <c r="K293">
        <v>0</v>
      </c>
    </row>
    <row r="294" spans="1:11" x14ac:dyDescent="0.25">
      <c r="A294">
        <v>2</v>
      </c>
      <c r="B294">
        <v>39</v>
      </c>
      <c r="C294">
        <v>0</v>
      </c>
      <c r="D294">
        <v>0</v>
      </c>
      <c r="E294">
        <v>1</v>
      </c>
      <c r="F294">
        <v>2</v>
      </c>
      <c r="G294">
        <v>2</v>
      </c>
      <c r="H294">
        <v>101.52</v>
      </c>
      <c r="I294">
        <v>41.8</v>
      </c>
      <c r="J294">
        <v>2</v>
      </c>
      <c r="K294">
        <v>0</v>
      </c>
    </row>
    <row r="295" spans="1:11" x14ac:dyDescent="0.25">
      <c r="A295">
        <v>2</v>
      </c>
      <c r="B295">
        <v>31</v>
      </c>
      <c r="C295">
        <v>0</v>
      </c>
      <c r="D295">
        <v>0</v>
      </c>
      <c r="E295">
        <v>1</v>
      </c>
      <c r="F295">
        <v>4</v>
      </c>
      <c r="G295">
        <v>2</v>
      </c>
      <c r="H295">
        <v>109.68</v>
      </c>
      <c r="I295">
        <v>41.8</v>
      </c>
      <c r="J295">
        <v>2</v>
      </c>
      <c r="K295">
        <v>0</v>
      </c>
    </row>
    <row r="296" spans="1:11" x14ac:dyDescent="0.25">
      <c r="A296">
        <v>2</v>
      </c>
      <c r="B296">
        <v>44</v>
      </c>
      <c r="C296">
        <v>0</v>
      </c>
      <c r="D296">
        <v>0</v>
      </c>
      <c r="E296">
        <v>0</v>
      </c>
      <c r="F296">
        <v>2</v>
      </c>
      <c r="G296">
        <v>2</v>
      </c>
      <c r="H296">
        <v>215.9</v>
      </c>
      <c r="I296">
        <v>41.8</v>
      </c>
      <c r="J296">
        <v>3</v>
      </c>
      <c r="K296">
        <v>0</v>
      </c>
    </row>
    <row r="297" spans="1:11" x14ac:dyDescent="0.25">
      <c r="A297">
        <v>2</v>
      </c>
      <c r="B297">
        <v>38</v>
      </c>
      <c r="C297">
        <v>1</v>
      </c>
      <c r="D297">
        <v>0</v>
      </c>
      <c r="E297">
        <v>1</v>
      </c>
      <c r="F297">
        <v>4</v>
      </c>
      <c r="G297">
        <v>2</v>
      </c>
      <c r="H297">
        <v>137.94</v>
      </c>
      <c r="I297">
        <v>41.8</v>
      </c>
      <c r="J297">
        <v>2</v>
      </c>
      <c r="K297">
        <v>0</v>
      </c>
    </row>
    <row r="298" spans="1:11" x14ac:dyDescent="0.25">
      <c r="A298">
        <v>2</v>
      </c>
      <c r="B298">
        <v>48</v>
      </c>
      <c r="C298">
        <v>0</v>
      </c>
      <c r="D298">
        <v>0</v>
      </c>
      <c r="E298">
        <v>1</v>
      </c>
      <c r="F298">
        <v>4</v>
      </c>
      <c r="G298">
        <v>1</v>
      </c>
      <c r="H298">
        <v>84.56</v>
      </c>
      <c r="I298">
        <v>41.8</v>
      </c>
      <c r="J298">
        <v>2</v>
      </c>
      <c r="K298">
        <v>0</v>
      </c>
    </row>
    <row r="299" spans="1:11" x14ac:dyDescent="0.25">
      <c r="A299">
        <v>2</v>
      </c>
      <c r="B299">
        <v>45</v>
      </c>
      <c r="C299">
        <v>0</v>
      </c>
      <c r="D299">
        <v>0</v>
      </c>
      <c r="E299">
        <v>1</v>
      </c>
      <c r="F299">
        <v>4</v>
      </c>
      <c r="G299">
        <v>2</v>
      </c>
      <c r="H299">
        <v>82.02</v>
      </c>
      <c r="I299">
        <v>41.8</v>
      </c>
      <c r="J299">
        <v>3</v>
      </c>
      <c r="K299">
        <v>0</v>
      </c>
    </row>
    <row r="300" spans="1:11" x14ac:dyDescent="0.25">
      <c r="A300">
        <v>1</v>
      </c>
      <c r="B300">
        <v>14</v>
      </c>
      <c r="C300">
        <v>0</v>
      </c>
      <c r="D300">
        <v>0</v>
      </c>
      <c r="E300">
        <v>0</v>
      </c>
      <c r="F300">
        <v>5</v>
      </c>
      <c r="G300">
        <v>2</v>
      </c>
      <c r="H300">
        <v>137.91</v>
      </c>
      <c r="I300">
        <v>41.8</v>
      </c>
      <c r="J300">
        <v>2</v>
      </c>
      <c r="K300">
        <v>0</v>
      </c>
    </row>
    <row r="301" spans="1:11" x14ac:dyDescent="0.25">
      <c r="A301">
        <v>2</v>
      </c>
      <c r="B301">
        <v>53</v>
      </c>
      <c r="C301">
        <v>0</v>
      </c>
      <c r="D301">
        <v>0</v>
      </c>
      <c r="E301">
        <v>1</v>
      </c>
      <c r="F301">
        <v>1</v>
      </c>
      <c r="G301">
        <v>2</v>
      </c>
      <c r="H301">
        <v>209.5</v>
      </c>
      <c r="I301">
        <v>41.8</v>
      </c>
      <c r="J301">
        <v>2</v>
      </c>
      <c r="K301">
        <v>0</v>
      </c>
    </row>
    <row r="302" spans="1:11" x14ac:dyDescent="0.25">
      <c r="A302">
        <v>1</v>
      </c>
      <c r="B302">
        <v>39</v>
      </c>
      <c r="C302">
        <v>0</v>
      </c>
      <c r="D302">
        <v>0</v>
      </c>
      <c r="E302">
        <v>1</v>
      </c>
      <c r="F302">
        <v>4</v>
      </c>
      <c r="G302">
        <v>2</v>
      </c>
      <c r="H302">
        <v>57.38</v>
      </c>
      <c r="I302">
        <v>41.8</v>
      </c>
      <c r="J302">
        <v>1</v>
      </c>
      <c r="K302">
        <v>0</v>
      </c>
    </row>
    <row r="303" spans="1:11" x14ac:dyDescent="0.25">
      <c r="A303">
        <v>1</v>
      </c>
      <c r="B303">
        <v>30</v>
      </c>
      <c r="C303">
        <v>0</v>
      </c>
      <c r="D303">
        <v>0</v>
      </c>
      <c r="E303">
        <v>0</v>
      </c>
      <c r="F303">
        <v>4</v>
      </c>
      <c r="G303">
        <v>2</v>
      </c>
      <c r="H303">
        <v>113.08</v>
      </c>
      <c r="I303">
        <v>41.8</v>
      </c>
      <c r="J303">
        <v>4</v>
      </c>
      <c r="K303">
        <v>0</v>
      </c>
    </row>
    <row r="304" spans="1:11" x14ac:dyDescent="0.25">
      <c r="A304">
        <v>2</v>
      </c>
      <c r="B304">
        <v>13</v>
      </c>
      <c r="C304">
        <v>0</v>
      </c>
      <c r="D304">
        <v>0</v>
      </c>
      <c r="E304">
        <v>0</v>
      </c>
      <c r="F304">
        <v>4</v>
      </c>
      <c r="G304">
        <v>2</v>
      </c>
      <c r="H304">
        <v>131.51</v>
      </c>
      <c r="I304">
        <v>41.7</v>
      </c>
      <c r="J304">
        <v>2</v>
      </c>
      <c r="K304">
        <v>0</v>
      </c>
    </row>
    <row r="305" spans="1:11" x14ac:dyDescent="0.25">
      <c r="A305">
        <v>1</v>
      </c>
      <c r="B305">
        <v>15</v>
      </c>
      <c r="C305">
        <v>0</v>
      </c>
      <c r="D305">
        <v>0</v>
      </c>
      <c r="E305">
        <v>0</v>
      </c>
      <c r="F305">
        <v>1</v>
      </c>
      <c r="G305">
        <v>2</v>
      </c>
      <c r="H305">
        <v>57.94</v>
      </c>
      <c r="I305">
        <v>41.7</v>
      </c>
      <c r="J305">
        <v>4</v>
      </c>
      <c r="K305">
        <v>0</v>
      </c>
    </row>
    <row r="306" spans="1:11" x14ac:dyDescent="0.25">
      <c r="A306">
        <v>2</v>
      </c>
      <c r="B306">
        <v>78</v>
      </c>
      <c r="C306">
        <v>1</v>
      </c>
      <c r="D306">
        <v>1</v>
      </c>
      <c r="E306">
        <v>1</v>
      </c>
      <c r="F306">
        <v>4</v>
      </c>
      <c r="G306">
        <v>2</v>
      </c>
      <c r="H306">
        <v>227.16</v>
      </c>
      <c r="I306">
        <v>41.7</v>
      </c>
      <c r="J306">
        <v>2</v>
      </c>
      <c r="K306">
        <v>1</v>
      </c>
    </row>
    <row r="307" spans="1:11" x14ac:dyDescent="0.25">
      <c r="A307">
        <v>2</v>
      </c>
      <c r="B307">
        <v>75</v>
      </c>
      <c r="C307">
        <v>1</v>
      </c>
      <c r="D307">
        <v>0</v>
      </c>
      <c r="E307">
        <v>1</v>
      </c>
      <c r="F307">
        <v>4</v>
      </c>
      <c r="G307">
        <v>2</v>
      </c>
      <c r="H307">
        <v>88.83</v>
      </c>
      <c r="I307">
        <v>41.7</v>
      </c>
      <c r="J307">
        <v>2</v>
      </c>
      <c r="K307">
        <v>0</v>
      </c>
    </row>
    <row r="308" spans="1:11" x14ac:dyDescent="0.25">
      <c r="A308">
        <v>2</v>
      </c>
      <c r="B308">
        <v>48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71.930000000000007</v>
      </c>
      <c r="I308">
        <v>41.7</v>
      </c>
      <c r="J308">
        <v>2</v>
      </c>
      <c r="K308">
        <v>0</v>
      </c>
    </row>
    <row r="309" spans="1:11" x14ac:dyDescent="0.25">
      <c r="A309">
        <v>2</v>
      </c>
      <c r="B309">
        <v>60</v>
      </c>
      <c r="C309">
        <v>1</v>
      </c>
      <c r="D309">
        <v>0</v>
      </c>
      <c r="E309">
        <v>1</v>
      </c>
      <c r="F309">
        <v>2</v>
      </c>
      <c r="G309">
        <v>1</v>
      </c>
      <c r="H309">
        <v>78.260000000000005</v>
      </c>
      <c r="I309">
        <v>41.7</v>
      </c>
      <c r="J309">
        <v>1</v>
      </c>
      <c r="K309">
        <v>0</v>
      </c>
    </row>
    <row r="310" spans="1:11" x14ac:dyDescent="0.25">
      <c r="A310">
        <v>2</v>
      </c>
      <c r="B310">
        <v>65</v>
      </c>
      <c r="C310">
        <v>0</v>
      </c>
      <c r="D310">
        <v>0</v>
      </c>
      <c r="E310">
        <v>1</v>
      </c>
      <c r="F310">
        <v>4</v>
      </c>
      <c r="G310">
        <v>1</v>
      </c>
      <c r="H310">
        <v>205.78</v>
      </c>
      <c r="I310">
        <v>41.7</v>
      </c>
      <c r="J310">
        <v>2</v>
      </c>
      <c r="K310">
        <v>1</v>
      </c>
    </row>
    <row r="311" spans="1:11" x14ac:dyDescent="0.25">
      <c r="A311">
        <v>2</v>
      </c>
      <c r="B311">
        <v>22</v>
      </c>
      <c r="C311">
        <v>0</v>
      </c>
      <c r="D311">
        <v>0</v>
      </c>
      <c r="E311">
        <v>0</v>
      </c>
      <c r="F311">
        <v>2</v>
      </c>
      <c r="G311">
        <v>1</v>
      </c>
      <c r="H311">
        <v>107.52</v>
      </c>
      <c r="I311">
        <v>41.6</v>
      </c>
      <c r="J311">
        <v>4</v>
      </c>
      <c r="K311">
        <v>0</v>
      </c>
    </row>
    <row r="312" spans="1:11" x14ac:dyDescent="0.25">
      <c r="A312">
        <v>2</v>
      </c>
      <c r="B312">
        <v>38</v>
      </c>
      <c r="C312">
        <v>0</v>
      </c>
      <c r="D312">
        <v>0</v>
      </c>
      <c r="E312">
        <v>1</v>
      </c>
      <c r="F312">
        <v>1</v>
      </c>
      <c r="G312">
        <v>2</v>
      </c>
      <c r="H312">
        <v>70.92</v>
      </c>
      <c r="I312">
        <v>41.6</v>
      </c>
      <c r="J312">
        <v>2</v>
      </c>
      <c r="K312">
        <v>0</v>
      </c>
    </row>
    <row r="313" spans="1:11" x14ac:dyDescent="0.25">
      <c r="A313">
        <v>2</v>
      </c>
      <c r="B313">
        <v>41</v>
      </c>
      <c r="C313">
        <v>0</v>
      </c>
      <c r="D313">
        <v>0</v>
      </c>
      <c r="E313">
        <v>0</v>
      </c>
      <c r="F313">
        <v>4</v>
      </c>
      <c r="G313">
        <v>1</v>
      </c>
      <c r="H313">
        <v>94.3</v>
      </c>
      <c r="I313">
        <v>41.6</v>
      </c>
      <c r="J313">
        <v>4</v>
      </c>
      <c r="K313">
        <v>0</v>
      </c>
    </row>
    <row r="314" spans="1:11" x14ac:dyDescent="0.25">
      <c r="A314">
        <v>1</v>
      </c>
      <c r="B314">
        <v>41</v>
      </c>
      <c r="C314">
        <v>0</v>
      </c>
      <c r="D314">
        <v>0</v>
      </c>
      <c r="E314">
        <v>1</v>
      </c>
      <c r="F314">
        <v>4</v>
      </c>
      <c r="G314">
        <v>1</v>
      </c>
      <c r="H314">
        <v>92.49</v>
      </c>
      <c r="I314">
        <v>41.6</v>
      </c>
      <c r="J314">
        <v>4</v>
      </c>
      <c r="K314">
        <v>0</v>
      </c>
    </row>
    <row r="315" spans="1:11" x14ac:dyDescent="0.25">
      <c r="A315">
        <v>2</v>
      </c>
      <c r="B315">
        <v>27</v>
      </c>
      <c r="C315">
        <v>0</v>
      </c>
      <c r="D315">
        <v>0</v>
      </c>
      <c r="E315">
        <v>0</v>
      </c>
      <c r="F315">
        <v>4</v>
      </c>
      <c r="G315">
        <v>2</v>
      </c>
      <c r="H315">
        <v>93.55</v>
      </c>
      <c r="I315">
        <v>41.6</v>
      </c>
      <c r="J315">
        <v>2</v>
      </c>
      <c r="K315">
        <v>0</v>
      </c>
    </row>
    <row r="316" spans="1:11" x14ac:dyDescent="0.25">
      <c r="A316">
        <v>2</v>
      </c>
      <c r="B316">
        <v>53</v>
      </c>
      <c r="C316">
        <v>0</v>
      </c>
      <c r="D316">
        <v>0</v>
      </c>
      <c r="E316">
        <v>1</v>
      </c>
      <c r="F316">
        <v>4</v>
      </c>
      <c r="G316">
        <v>2</v>
      </c>
      <c r="H316">
        <v>64.17</v>
      </c>
      <c r="I316">
        <v>41.5</v>
      </c>
      <c r="J316">
        <v>2</v>
      </c>
      <c r="K316">
        <v>1</v>
      </c>
    </row>
    <row r="317" spans="1:11" x14ac:dyDescent="0.25">
      <c r="A317">
        <v>1</v>
      </c>
      <c r="B317">
        <v>58</v>
      </c>
      <c r="C317">
        <v>1</v>
      </c>
      <c r="D317">
        <v>0</v>
      </c>
      <c r="E317">
        <v>1</v>
      </c>
      <c r="F317">
        <v>1</v>
      </c>
      <c r="G317">
        <v>1</v>
      </c>
      <c r="H317">
        <v>223.36</v>
      </c>
      <c r="I317">
        <v>41.5</v>
      </c>
      <c r="J317">
        <v>1</v>
      </c>
      <c r="K317">
        <v>1</v>
      </c>
    </row>
    <row r="318" spans="1:11" x14ac:dyDescent="0.25">
      <c r="A318">
        <v>2</v>
      </c>
      <c r="B318">
        <v>23</v>
      </c>
      <c r="C318">
        <v>0</v>
      </c>
      <c r="D318">
        <v>0</v>
      </c>
      <c r="E318">
        <v>0</v>
      </c>
      <c r="F318">
        <v>4</v>
      </c>
      <c r="G318">
        <v>1</v>
      </c>
      <c r="H318">
        <v>79.33</v>
      </c>
      <c r="I318">
        <v>41.5</v>
      </c>
      <c r="J318">
        <v>2</v>
      </c>
      <c r="K318">
        <v>0</v>
      </c>
    </row>
    <row r="319" spans="1:11" x14ac:dyDescent="0.25">
      <c r="A319">
        <v>1</v>
      </c>
      <c r="B319">
        <v>57</v>
      </c>
      <c r="C319">
        <v>1</v>
      </c>
      <c r="D319">
        <v>0</v>
      </c>
      <c r="E319">
        <v>1</v>
      </c>
      <c r="F319">
        <v>5</v>
      </c>
      <c r="G319">
        <v>2</v>
      </c>
      <c r="H319">
        <v>80.72</v>
      </c>
      <c r="I319">
        <v>41.5</v>
      </c>
      <c r="J319">
        <v>1</v>
      </c>
      <c r="K319">
        <v>0</v>
      </c>
    </row>
    <row r="320" spans="1:11" x14ac:dyDescent="0.25">
      <c r="A320">
        <v>2</v>
      </c>
      <c r="B320">
        <v>55</v>
      </c>
      <c r="C320">
        <v>0</v>
      </c>
      <c r="D320">
        <v>0</v>
      </c>
      <c r="E320">
        <v>1</v>
      </c>
      <c r="F320">
        <v>2</v>
      </c>
      <c r="G320">
        <v>2</v>
      </c>
      <c r="H320">
        <v>57.3</v>
      </c>
      <c r="I320">
        <v>41.5</v>
      </c>
      <c r="J320">
        <v>2</v>
      </c>
      <c r="K320">
        <v>0</v>
      </c>
    </row>
    <row r="321" spans="1:11" x14ac:dyDescent="0.25">
      <c r="A321">
        <v>2</v>
      </c>
      <c r="B321">
        <v>57</v>
      </c>
      <c r="C321">
        <v>0</v>
      </c>
      <c r="D321">
        <v>0</v>
      </c>
      <c r="E321">
        <v>1</v>
      </c>
      <c r="F321">
        <v>1</v>
      </c>
      <c r="G321">
        <v>2</v>
      </c>
      <c r="H321">
        <v>59.85</v>
      </c>
      <c r="I321">
        <v>41.5</v>
      </c>
      <c r="J321">
        <v>2</v>
      </c>
      <c r="K321">
        <v>0</v>
      </c>
    </row>
    <row r="322" spans="1:11" x14ac:dyDescent="0.25">
      <c r="A322">
        <v>2</v>
      </c>
      <c r="B322">
        <v>38</v>
      </c>
      <c r="C322">
        <v>1</v>
      </c>
      <c r="D322">
        <v>0</v>
      </c>
      <c r="E322">
        <v>1</v>
      </c>
      <c r="F322">
        <v>2</v>
      </c>
      <c r="G322">
        <v>1</v>
      </c>
      <c r="H322">
        <v>109.46</v>
      </c>
      <c r="I322">
        <v>41.5</v>
      </c>
      <c r="J322">
        <v>2</v>
      </c>
      <c r="K322">
        <v>0</v>
      </c>
    </row>
    <row r="323" spans="1:11" x14ac:dyDescent="0.25">
      <c r="A323">
        <v>1</v>
      </c>
      <c r="B323">
        <v>35</v>
      </c>
      <c r="C323">
        <v>0</v>
      </c>
      <c r="D323">
        <v>0</v>
      </c>
      <c r="E323">
        <v>1</v>
      </c>
      <c r="F323">
        <v>5</v>
      </c>
      <c r="G323">
        <v>1</v>
      </c>
      <c r="H323">
        <v>103.08</v>
      </c>
      <c r="I323">
        <v>41.5</v>
      </c>
      <c r="J323">
        <v>3</v>
      </c>
      <c r="K323">
        <v>0</v>
      </c>
    </row>
    <row r="324" spans="1:11" x14ac:dyDescent="0.25">
      <c r="A324">
        <v>2</v>
      </c>
      <c r="B324">
        <v>31</v>
      </c>
      <c r="C324">
        <v>1</v>
      </c>
      <c r="D324">
        <v>0</v>
      </c>
      <c r="E324">
        <v>1</v>
      </c>
      <c r="F324">
        <v>4</v>
      </c>
      <c r="G324">
        <v>2</v>
      </c>
      <c r="H324">
        <v>206.59</v>
      </c>
      <c r="I324">
        <v>41.4</v>
      </c>
      <c r="J324">
        <v>3</v>
      </c>
      <c r="K324">
        <v>1</v>
      </c>
    </row>
    <row r="325" spans="1:11" x14ac:dyDescent="0.25">
      <c r="A325">
        <v>2</v>
      </c>
      <c r="B325">
        <v>75</v>
      </c>
      <c r="C325">
        <v>0</v>
      </c>
      <c r="D325">
        <v>0</v>
      </c>
      <c r="E325">
        <v>1</v>
      </c>
      <c r="F325">
        <v>5</v>
      </c>
      <c r="G325">
        <v>2</v>
      </c>
      <c r="H325">
        <v>96.95</v>
      </c>
      <c r="I325">
        <v>41.4</v>
      </c>
      <c r="J325">
        <v>2</v>
      </c>
      <c r="K325">
        <v>0</v>
      </c>
    </row>
    <row r="326" spans="1:11" x14ac:dyDescent="0.25">
      <c r="A326">
        <v>2</v>
      </c>
      <c r="B326">
        <v>45</v>
      </c>
      <c r="C326">
        <v>0</v>
      </c>
      <c r="D326">
        <v>0</v>
      </c>
      <c r="E326">
        <v>1</v>
      </c>
      <c r="F326">
        <v>5</v>
      </c>
      <c r="G326">
        <v>2</v>
      </c>
      <c r="H326">
        <v>79.98</v>
      </c>
      <c r="I326">
        <v>41.4</v>
      </c>
      <c r="J326">
        <v>2</v>
      </c>
      <c r="K326">
        <v>0</v>
      </c>
    </row>
    <row r="327" spans="1:11" x14ac:dyDescent="0.25">
      <c r="A327">
        <v>1</v>
      </c>
      <c r="B327">
        <v>17</v>
      </c>
      <c r="C327">
        <v>0</v>
      </c>
      <c r="D327">
        <v>0</v>
      </c>
      <c r="E327">
        <v>0</v>
      </c>
      <c r="F327">
        <v>4</v>
      </c>
      <c r="G327">
        <v>2</v>
      </c>
      <c r="H327">
        <v>62.37</v>
      </c>
      <c r="I327">
        <v>41.3</v>
      </c>
      <c r="J327">
        <v>2</v>
      </c>
      <c r="K327">
        <v>0</v>
      </c>
    </row>
    <row r="328" spans="1:11" x14ac:dyDescent="0.25">
      <c r="A328">
        <v>1</v>
      </c>
      <c r="B328">
        <v>80</v>
      </c>
      <c r="C328">
        <v>0</v>
      </c>
      <c r="D328">
        <v>0</v>
      </c>
      <c r="E328">
        <v>0</v>
      </c>
      <c r="F328">
        <v>4</v>
      </c>
      <c r="G328">
        <v>1</v>
      </c>
      <c r="H328">
        <v>204.17</v>
      </c>
      <c r="I328">
        <v>41.3</v>
      </c>
      <c r="J328">
        <v>1</v>
      </c>
      <c r="K328">
        <v>1</v>
      </c>
    </row>
    <row r="329" spans="1:11" x14ac:dyDescent="0.25">
      <c r="A329">
        <v>2</v>
      </c>
      <c r="B329">
        <v>22</v>
      </c>
      <c r="C329">
        <v>0</v>
      </c>
      <c r="D329">
        <v>0</v>
      </c>
      <c r="E329">
        <v>0</v>
      </c>
      <c r="F329">
        <v>4</v>
      </c>
      <c r="G329">
        <v>2</v>
      </c>
      <c r="H329">
        <v>73.5</v>
      </c>
      <c r="I329">
        <v>41.3</v>
      </c>
      <c r="J329">
        <v>3</v>
      </c>
      <c r="K329">
        <v>0</v>
      </c>
    </row>
    <row r="330" spans="1:11" x14ac:dyDescent="0.25">
      <c r="A330">
        <v>2</v>
      </c>
      <c r="B330">
        <v>71</v>
      </c>
      <c r="C330">
        <v>1</v>
      </c>
      <c r="D330">
        <v>0</v>
      </c>
      <c r="E330">
        <v>1</v>
      </c>
      <c r="F330">
        <v>2</v>
      </c>
      <c r="G330">
        <v>1</v>
      </c>
      <c r="H330">
        <v>202.98</v>
      </c>
      <c r="I330">
        <v>41.3</v>
      </c>
      <c r="J330">
        <v>2</v>
      </c>
      <c r="K330">
        <v>1</v>
      </c>
    </row>
    <row r="331" spans="1:11" x14ac:dyDescent="0.25">
      <c r="A331">
        <v>2</v>
      </c>
      <c r="B331">
        <v>44</v>
      </c>
      <c r="C331">
        <v>1</v>
      </c>
      <c r="D331">
        <v>0</v>
      </c>
      <c r="E331">
        <v>1</v>
      </c>
      <c r="F331">
        <v>2</v>
      </c>
      <c r="G331">
        <v>1</v>
      </c>
      <c r="H331">
        <v>69.48</v>
      </c>
      <c r="I331">
        <v>41.3</v>
      </c>
      <c r="J331">
        <v>2</v>
      </c>
      <c r="K331">
        <v>0</v>
      </c>
    </row>
    <row r="332" spans="1:11" x14ac:dyDescent="0.25">
      <c r="A332">
        <v>2</v>
      </c>
      <c r="B332">
        <v>25</v>
      </c>
      <c r="C332">
        <v>0</v>
      </c>
      <c r="D332">
        <v>0</v>
      </c>
      <c r="E332">
        <v>0</v>
      </c>
      <c r="F332">
        <v>2</v>
      </c>
      <c r="G332">
        <v>1</v>
      </c>
      <c r="H332">
        <v>108.82</v>
      </c>
      <c r="I332">
        <v>41.3</v>
      </c>
      <c r="J332">
        <v>3</v>
      </c>
      <c r="K332">
        <v>0</v>
      </c>
    </row>
    <row r="333" spans="1:11" x14ac:dyDescent="0.25">
      <c r="A333">
        <v>2</v>
      </c>
      <c r="B333">
        <v>60</v>
      </c>
      <c r="C333">
        <v>0</v>
      </c>
      <c r="D333">
        <v>0</v>
      </c>
      <c r="E333">
        <v>1</v>
      </c>
      <c r="F333">
        <v>4</v>
      </c>
      <c r="G333">
        <v>2</v>
      </c>
      <c r="H333">
        <v>65.38</v>
      </c>
      <c r="I333">
        <v>41.2</v>
      </c>
      <c r="J333">
        <v>1</v>
      </c>
      <c r="K333">
        <v>0</v>
      </c>
    </row>
    <row r="334" spans="1:11" x14ac:dyDescent="0.25">
      <c r="A334">
        <v>2</v>
      </c>
      <c r="B334">
        <v>20</v>
      </c>
      <c r="C334">
        <v>0</v>
      </c>
      <c r="D334">
        <v>0</v>
      </c>
      <c r="E334">
        <v>1</v>
      </c>
      <c r="F334">
        <v>4</v>
      </c>
      <c r="G334">
        <v>2</v>
      </c>
      <c r="H334">
        <v>79.08</v>
      </c>
      <c r="I334">
        <v>41.2</v>
      </c>
      <c r="J334">
        <v>2</v>
      </c>
      <c r="K334">
        <v>0</v>
      </c>
    </row>
    <row r="335" spans="1:11" x14ac:dyDescent="0.25">
      <c r="A335">
        <v>2</v>
      </c>
      <c r="B335">
        <v>61</v>
      </c>
      <c r="C335">
        <v>0</v>
      </c>
      <c r="D335">
        <v>0</v>
      </c>
      <c r="E335">
        <v>1</v>
      </c>
      <c r="F335">
        <v>4</v>
      </c>
      <c r="G335">
        <v>2</v>
      </c>
      <c r="H335">
        <v>129.31</v>
      </c>
      <c r="I335">
        <v>41.2</v>
      </c>
      <c r="J335">
        <v>4</v>
      </c>
      <c r="K335">
        <v>0</v>
      </c>
    </row>
    <row r="336" spans="1:11" x14ac:dyDescent="0.25">
      <c r="A336">
        <v>2</v>
      </c>
      <c r="B336">
        <v>56</v>
      </c>
      <c r="C336">
        <v>0</v>
      </c>
      <c r="D336">
        <v>0</v>
      </c>
      <c r="E336">
        <v>1</v>
      </c>
      <c r="F336">
        <v>5</v>
      </c>
      <c r="G336">
        <v>2</v>
      </c>
      <c r="H336">
        <v>242.94</v>
      </c>
      <c r="I336">
        <v>41.2</v>
      </c>
      <c r="J336">
        <v>2</v>
      </c>
      <c r="K336">
        <v>1</v>
      </c>
    </row>
    <row r="337" spans="1:11" x14ac:dyDescent="0.25">
      <c r="A337">
        <v>1</v>
      </c>
      <c r="B337">
        <v>42</v>
      </c>
      <c r="C337">
        <v>1</v>
      </c>
      <c r="D337">
        <v>0</v>
      </c>
      <c r="E337">
        <v>1</v>
      </c>
      <c r="F337">
        <v>4</v>
      </c>
      <c r="G337">
        <v>1</v>
      </c>
      <c r="H337">
        <v>77.239999999999995</v>
      </c>
      <c r="I337">
        <v>41.2</v>
      </c>
      <c r="J337">
        <v>4</v>
      </c>
      <c r="K337">
        <v>0</v>
      </c>
    </row>
    <row r="338" spans="1:11" x14ac:dyDescent="0.25">
      <c r="A338">
        <v>1</v>
      </c>
      <c r="B338">
        <v>65</v>
      </c>
      <c r="C338">
        <v>0</v>
      </c>
      <c r="D338">
        <v>0</v>
      </c>
      <c r="E338">
        <v>1</v>
      </c>
      <c r="F338">
        <v>4</v>
      </c>
      <c r="G338">
        <v>2</v>
      </c>
      <c r="H338">
        <v>96.81</v>
      </c>
      <c r="I338">
        <v>41.2</v>
      </c>
      <c r="J338">
        <v>3</v>
      </c>
      <c r="K338">
        <v>0</v>
      </c>
    </row>
    <row r="339" spans="1:11" x14ac:dyDescent="0.25">
      <c r="A339">
        <v>2</v>
      </c>
      <c r="B339">
        <v>40</v>
      </c>
      <c r="C339">
        <v>0</v>
      </c>
      <c r="D339">
        <v>0</v>
      </c>
      <c r="E339">
        <v>0</v>
      </c>
      <c r="F339">
        <v>4</v>
      </c>
      <c r="G339">
        <v>2</v>
      </c>
      <c r="H339">
        <v>90.21</v>
      </c>
      <c r="I339">
        <v>41.2</v>
      </c>
      <c r="J339">
        <v>2</v>
      </c>
      <c r="K339">
        <v>0</v>
      </c>
    </row>
    <row r="340" spans="1:11" x14ac:dyDescent="0.25">
      <c r="A340">
        <v>2</v>
      </c>
      <c r="B340">
        <v>40</v>
      </c>
      <c r="C340">
        <v>0</v>
      </c>
      <c r="D340">
        <v>0</v>
      </c>
      <c r="E340">
        <v>1</v>
      </c>
      <c r="F340">
        <v>2</v>
      </c>
      <c r="G340">
        <v>2</v>
      </c>
      <c r="H340">
        <v>89.61</v>
      </c>
      <c r="I340">
        <v>41.2</v>
      </c>
      <c r="J340">
        <v>1</v>
      </c>
      <c r="K340">
        <v>0</v>
      </c>
    </row>
    <row r="341" spans="1:11" x14ac:dyDescent="0.25">
      <c r="A341">
        <v>1</v>
      </c>
      <c r="B341">
        <v>47</v>
      </c>
      <c r="C341">
        <v>0</v>
      </c>
      <c r="D341">
        <v>0</v>
      </c>
      <c r="E341">
        <v>1</v>
      </c>
      <c r="F341">
        <v>4</v>
      </c>
      <c r="G341">
        <v>2</v>
      </c>
      <c r="H341">
        <v>86.94</v>
      </c>
      <c r="I341">
        <v>41.1</v>
      </c>
      <c r="J341">
        <v>1</v>
      </c>
      <c r="K341">
        <v>1</v>
      </c>
    </row>
    <row r="342" spans="1:11" x14ac:dyDescent="0.25">
      <c r="A342">
        <v>1</v>
      </c>
      <c r="B342">
        <v>31</v>
      </c>
      <c r="C342">
        <v>0</v>
      </c>
      <c r="D342">
        <v>0</v>
      </c>
      <c r="E342">
        <v>1</v>
      </c>
      <c r="F342">
        <v>2</v>
      </c>
      <c r="G342">
        <v>2</v>
      </c>
      <c r="H342">
        <v>222.21</v>
      </c>
      <c r="I342">
        <v>41.1</v>
      </c>
      <c r="J342">
        <v>3</v>
      </c>
      <c r="K342">
        <v>1</v>
      </c>
    </row>
    <row r="343" spans="1:11" x14ac:dyDescent="0.25">
      <c r="A343">
        <v>1</v>
      </c>
      <c r="B343">
        <v>62</v>
      </c>
      <c r="C343">
        <v>1</v>
      </c>
      <c r="D343">
        <v>0</v>
      </c>
      <c r="E343">
        <v>1</v>
      </c>
      <c r="F343">
        <v>4</v>
      </c>
      <c r="G343">
        <v>2</v>
      </c>
      <c r="H343">
        <v>211.49</v>
      </c>
      <c r="I343">
        <v>41.1</v>
      </c>
      <c r="J343">
        <v>4</v>
      </c>
      <c r="K343">
        <v>1</v>
      </c>
    </row>
    <row r="344" spans="1:11" x14ac:dyDescent="0.25">
      <c r="A344">
        <v>2</v>
      </c>
      <c r="B344">
        <v>30</v>
      </c>
      <c r="C344">
        <v>0</v>
      </c>
      <c r="D344">
        <v>0</v>
      </c>
      <c r="E344">
        <v>1</v>
      </c>
      <c r="F344">
        <v>2</v>
      </c>
      <c r="G344">
        <v>1</v>
      </c>
      <c r="H344">
        <v>124.08</v>
      </c>
      <c r="I344">
        <v>41.1</v>
      </c>
      <c r="J344">
        <v>4</v>
      </c>
      <c r="K344">
        <v>0</v>
      </c>
    </row>
    <row r="345" spans="1:11" x14ac:dyDescent="0.25">
      <c r="A345">
        <v>1</v>
      </c>
      <c r="B345">
        <v>27</v>
      </c>
      <c r="C345">
        <v>0</v>
      </c>
      <c r="D345">
        <v>0</v>
      </c>
      <c r="E345">
        <v>0</v>
      </c>
      <c r="F345">
        <v>5</v>
      </c>
      <c r="G345">
        <v>1</v>
      </c>
      <c r="H345">
        <v>65.12</v>
      </c>
      <c r="I345">
        <v>41.1</v>
      </c>
      <c r="J345">
        <v>3</v>
      </c>
      <c r="K345">
        <v>0</v>
      </c>
    </row>
    <row r="346" spans="1:11" x14ac:dyDescent="0.25">
      <c r="A346">
        <v>1</v>
      </c>
      <c r="B346">
        <v>55</v>
      </c>
      <c r="C346">
        <v>0</v>
      </c>
      <c r="D346">
        <v>0</v>
      </c>
      <c r="E346">
        <v>1</v>
      </c>
      <c r="F346">
        <v>4</v>
      </c>
      <c r="G346">
        <v>2</v>
      </c>
      <c r="H346">
        <v>67.02</v>
      </c>
      <c r="I346">
        <v>41.1</v>
      </c>
      <c r="J346">
        <v>3</v>
      </c>
      <c r="K346">
        <v>0</v>
      </c>
    </row>
    <row r="347" spans="1:11" x14ac:dyDescent="0.25">
      <c r="A347">
        <v>2</v>
      </c>
      <c r="B347">
        <v>17</v>
      </c>
      <c r="C347">
        <v>0</v>
      </c>
      <c r="D347">
        <v>0</v>
      </c>
      <c r="E347">
        <v>0</v>
      </c>
      <c r="F347">
        <v>4</v>
      </c>
      <c r="G347">
        <v>2</v>
      </c>
      <c r="H347">
        <v>68.86</v>
      </c>
      <c r="I347">
        <v>41.1</v>
      </c>
      <c r="J347">
        <v>2</v>
      </c>
      <c r="K347">
        <v>0</v>
      </c>
    </row>
    <row r="348" spans="1:11" x14ac:dyDescent="0.25">
      <c r="A348">
        <v>1</v>
      </c>
      <c r="B348">
        <v>54</v>
      </c>
      <c r="C348">
        <v>0</v>
      </c>
      <c r="D348">
        <v>0</v>
      </c>
      <c r="E348">
        <v>1</v>
      </c>
      <c r="F348">
        <v>4</v>
      </c>
      <c r="G348">
        <v>2</v>
      </c>
      <c r="H348">
        <v>92.95</v>
      </c>
      <c r="I348">
        <v>41</v>
      </c>
      <c r="J348">
        <v>2</v>
      </c>
      <c r="K348">
        <v>0</v>
      </c>
    </row>
    <row r="349" spans="1:11" x14ac:dyDescent="0.25">
      <c r="A349">
        <v>1</v>
      </c>
      <c r="B349">
        <v>42</v>
      </c>
      <c r="C349">
        <v>1</v>
      </c>
      <c r="D349">
        <v>0</v>
      </c>
      <c r="E349">
        <v>1</v>
      </c>
      <c r="F349">
        <v>1</v>
      </c>
      <c r="G349">
        <v>2</v>
      </c>
      <c r="H349">
        <v>118.82</v>
      </c>
      <c r="I349">
        <v>41</v>
      </c>
      <c r="J349">
        <v>3</v>
      </c>
      <c r="K349">
        <v>0</v>
      </c>
    </row>
    <row r="350" spans="1:11" x14ac:dyDescent="0.25">
      <c r="A350">
        <v>1</v>
      </c>
      <c r="B350">
        <v>49</v>
      </c>
      <c r="C350">
        <v>0</v>
      </c>
      <c r="D350">
        <v>0</v>
      </c>
      <c r="E350">
        <v>1</v>
      </c>
      <c r="F350">
        <v>4</v>
      </c>
      <c r="G350">
        <v>2</v>
      </c>
      <c r="H350">
        <v>193.87</v>
      </c>
      <c r="I350">
        <v>41</v>
      </c>
      <c r="J350">
        <v>4</v>
      </c>
      <c r="K350">
        <v>1</v>
      </c>
    </row>
    <row r="351" spans="1:11" x14ac:dyDescent="0.25">
      <c r="A351">
        <v>1</v>
      </c>
      <c r="B351">
        <v>46</v>
      </c>
      <c r="C351">
        <v>0</v>
      </c>
      <c r="D351">
        <v>0</v>
      </c>
      <c r="E351">
        <v>1</v>
      </c>
      <c r="F351">
        <v>1</v>
      </c>
      <c r="G351">
        <v>2</v>
      </c>
      <c r="H351">
        <v>103.62</v>
      </c>
      <c r="I351">
        <v>40.9</v>
      </c>
      <c r="J351">
        <v>4</v>
      </c>
      <c r="K351">
        <v>0</v>
      </c>
    </row>
    <row r="352" spans="1:11" x14ac:dyDescent="0.25">
      <c r="A352">
        <v>2</v>
      </c>
      <c r="B352">
        <v>73</v>
      </c>
      <c r="C352">
        <v>0</v>
      </c>
      <c r="D352">
        <v>0</v>
      </c>
      <c r="E352">
        <v>1</v>
      </c>
      <c r="F352">
        <v>2</v>
      </c>
      <c r="G352">
        <v>2</v>
      </c>
      <c r="H352">
        <v>219.53</v>
      </c>
      <c r="I352">
        <v>40.9</v>
      </c>
      <c r="J352">
        <v>2</v>
      </c>
      <c r="K352">
        <v>1</v>
      </c>
    </row>
    <row r="353" spans="1:11" x14ac:dyDescent="0.25">
      <c r="A353">
        <v>1</v>
      </c>
      <c r="B353">
        <v>38</v>
      </c>
      <c r="C353">
        <v>0</v>
      </c>
      <c r="D353">
        <v>0</v>
      </c>
      <c r="E353">
        <v>1</v>
      </c>
      <c r="F353">
        <v>2</v>
      </c>
      <c r="G353">
        <v>2</v>
      </c>
      <c r="H353">
        <v>70.53</v>
      </c>
      <c r="I353">
        <v>40.9</v>
      </c>
      <c r="J353">
        <v>3</v>
      </c>
      <c r="K353">
        <v>0</v>
      </c>
    </row>
    <row r="354" spans="1:11" x14ac:dyDescent="0.25">
      <c r="A354">
        <v>2</v>
      </c>
      <c r="B354">
        <v>76</v>
      </c>
      <c r="C354">
        <v>0</v>
      </c>
      <c r="D354">
        <v>0</v>
      </c>
      <c r="E354">
        <v>0</v>
      </c>
      <c r="F354">
        <v>4</v>
      </c>
      <c r="G354">
        <v>2</v>
      </c>
      <c r="H354">
        <v>77.52</v>
      </c>
      <c r="I354">
        <v>40.9</v>
      </c>
      <c r="J354">
        <v>1</v>
      </c>
      <c r="K354">
        <v>0</v>
      </c>
    </row>
    <row r="355" spans="1:11" x14ac:dyDescent="0.25">
      <c r="A355">
        <v>1</v>
      </c>
      <c r="B355">
        <v>36</v>
      </c>
      <c r="C355">
        <v>0</v>
      </c>
      <c r="D355">
        <v>0</v>
      </c>
      <c r="E355">
        <v>0</v>
      </c>
      <c r="F355">
        <v>4</v>
      </c>
      <c r="G355">
        <v>1</v>
      </c>
      <c r="H355">
        <v>233.52</v>
      </c>
      <c r="I355">
        <v>40.9</v>
      </c>
      <c r="J355">
        <v>2</v>
      </c>
      <c r="K355">
        <v>1</v>
      </c>
    </row>
    <row r="356" spans="1:11" x14ac:dyDescent="0.25">
      <c r="A356">
        <v>1</v>
      </c>
      <c r="B356">
        <v>50</v>
      </c>
      <c r="C356">
        <v>1</v>
      </c>
      <c r="D356">
        <v>0</v>
      </c>
      <c r="E356">
        <v>1</v>
      </c>
      <c r="F356">
        <v>4</v>
      </c>
      <c r="G356">
        <v>1</v>
      </c>
      <c r="H356">
        <v>220.36</v>
      </c>
      <c r="I356">
        <v>40.9</v>
      </c>
      <c r="J356">
        <v>1</v>
      </c>
      <c r="K356">
        <v>1</v>
      </c>
    </row>
    <row r="357" spans="1:11" x14ac:dyDescent="0.25">
      <c r="A357">
        <v>2</v>
      </c>
      <c r="B357">
        <v>68</v>
      </c>
      <c r="C357">
        <v>0</v>
      </c>
      <c r="D357">
        <v>0</v>
      </c>
      <c r="E357">
        <v>1</v>
      </c>
      <c r="F357">
        <v>4</v>
      </c>
      <c r="G357">
        <v>1</v>
      </c>
      <c r="H357">
        <v>104.38</v>
      </c>
      <c r="I357">
        <v>40.799999999999997</v>
      </c>
      <c r="J357">
        <v>1</v>
      </c>
      <c r="K357">
        <v>0</v>
      </c>
    </row>
    <row r="358" spans="1:11" x14ac:dyDescent="0.25">
      <c r="A358">
        <v>2</v>
      </c>
      <c r="B358">
        <v>56</v>
      </c>
      <c r="C358">
        <v>0</v>
      </c>
      <c r="D358">
        <v>0</v>
      </c>
      <c r="E358">
        <v>1</v>
      </c>
      <c r="F358">
        <v>2</v>
      </c>
      <c r="G358">
        <v>1</v>
      </c>
      <c r="H358">
        <v>77.66</v>
      </c>
      <c r="I358">
        <v>40.799999999999997</v>
      </c>
      <c r="J358">
        <v>2</v>
      </c>
      <c r="K358">
        <v>0</v>
      </c>
    </row>
    <row r="359" spans="1:11" x14ac:dyDescent="0.25">
      <c r="A359">
        <v>2</v>
      </c>
      <c r="B359">
        <v>74</v>
      </c>
      <c r="C359">
        <v>0</v>
      </c>
      <c r="D359">
        <v>0</v>
      </c>
      <c r="E359">
        <v>0</v>
      </c>
      <c r="F359">
        <v>5</v>
      </c>
      <c r="G359">
        <v>2</v>
      </c>
      <c r="H359">
        <v>204.77</v>
      </c>
      <c r="I359">
        <v>40.799999999999997</v>
      </c>
      <c r="J359">
        <v>2</v>
      </c>
      <c r="K359">
        <v>1</v>
      </c>
    </row>
    <row r="360" spans="1:11" x14ac:dyDescent="0.25">
      <c r="A360">
        <v>1</v>
      </c>
      <c r="B360">
        <v>38</v>
      </c>
      <c r="C360">
        <v>0</v>
      </c>
      <c r="D360">
        <v>0</v>
      </c>
      <c r="E360">
        <v>1</v>
      </c>
      <c r="F360">
        <v>4</v>
      </c>
      <c r="G360">
        <v>2</v>
      </c>
      <c r="H360">
        <v>92.22</v>
      </c>
      <c r="I360">
        <v>40.799999999999997</v>
      </c>
      <c r="J360">
        <v>2</v>
      </c>
      <c r="K360">
        <v>0</v>
      </c>
    </row>
    <row r="361" spans="1:11" x14ac:dyDescent="0.25">
      <c r="A361">
        <v>1</v>
      </c>
      <c r="B361">
        <v>37</v>
      </c>
      <c r="C361">
        <v>0</v>
      </c>
      <c r="D361">
        <v>0</v>
      </c>
      <c r="E361">
        <v>1</v>
      </c>
      <c r="F361">
        <v>4</v>
      </c>
      <c r="G361">
        <v>2</v>
      </c>
      <c r="H361">
        <v>232.29</v>
      </c>
      <c r="I361">
        <v>40.799999999999997</v>
      </c>
      <c r="J361">
        <v>3</v>
      </c>
      <c r="K361">
        <v>1</v>
      </c>
    </row>
    <row r="362" spans="1:11" x14ac:dyDescent="0.25">
      <c r="A362">
        <v>1</v>
      </c>
      <c r="B362">
        <v>55</v>
      </c>
      <c r="C362">
        <v>0</v>
      </c>
      <c r="D362">
        <v>0</v>
      </c>
      <c r="E362">
        <v>1</v>
      </c>
      <c r="F362">
        <v>4</v>
      </c>
      <c r="G362">
        <v>1</v>
      </c>
      <c r="H362">
        <v>108.35</v>
      </c>
      <c r="I362">
        <v>40.799999999999997</v>
      </c>
      <c r="J362">
        <v>1</v>
      </c>
      <c r="K362">
        <v>0</v>
      </c>
    </row>
    <row r="363" spans="1:11" x14ac:dyDescent="0.25">
      <c r="A363">
        <v>1</v>
      </c>
      <c r="B363">
        <v>68</v>
      </c>
      <c r="C363">
        <v>0</v>
      </c>
      <c r="D363">
        <v>0</v>
      </c>
      <c r="E363">
        <v>1</v>
      </c>
      <c r="F363">
        <v>1</v>
      </c>
      <c r="G363">
        <v>2</v>
      </c>
      <c r="H363">
        <v>91.68</v>
      </c>
      <c r="I363">
        <v>40.799999999999997</v>
      </c>
      <c r="J363">
        <v>4</v>
      </c>
      <c r="K363">
        <v>0</v>
      </c>
    </row>
    <row r="364" spans="1:11" x14ac:dyDescent="0.25">
      <c r="A364">
        <v>1</v>
      </c>
      <c r="B364">
        <v>58</v>
      </c>
      <c r="C364">
        <v>0</v>
      </c>
      <c r="D364">
        <v>0</v>
      </c>
      <c r="E364">
        <v>0</v>
      </c>
      <c r="F364">
        <v>4</v>
      </c>
      <c r="G364">
        <v>1</v>
      </c>
      <c r="H364">
        <v>78.930000000000007</v>
      </c>
      <c r="I364">
        <v>40.700000000000003</v>
      </c>
      <c r="J364">
        <v>1</v>
      </c>
      <c r="K364">
        <v>0</v>
      </c>
    </row>
    <row r="365" spans="1:11" x14ac:dyDescent="0.25">
      <c r="A365">
        <v>2</v>
      </c>
      <c r="B365">
        <v>54</v>
      </c>
      <c r="C365">
        <v>0</v>
      </c>
      <c r="D365">
        <v>0</v>
      </c>
      <c r="E365">
        <v>1</v>
      </c>
      <c r="F365">
        <v>5</v>
      </c>
      <c r="G365">
        <v>1</v>
      </c>
      <c r="H365">
        <v>118.51</v>
      </c>
      <c r="I365">
        <v>40.6</v>
      </c>
      <c r="J365">
        <v>2</v>
      </c>
      <c r="K365">
        <v>0</v>
      </c>
    </row>
    <row r="366" spans="1:11" x14ac:dyDescent="0.25">
      <c r="A366">
        <v>2</v>
      </c>
      <c r="B366">
        <v>68</v>
      </c>
      <c r="C366">
        <v>1</v>
      </c>
      <c r="D366">
        <v>1</v>
      </c>
      <c r="E366">
        <v>1</v>
      </c>
      <c r="F366">
        <v>4</v>
      </c>
      <c r="G366">
        <v>2</v>
      </c>
      <c r="H366">
        <v>247.51</v>
      </c>
      <c r="I366">
        <v>40.5</v>
      </c>
      <c r="J366">
        <v>1</v>
      </c>
      <c r="K366">
        <v>1</v>
      </c>
    </row>
    <row r="367" spans="1:11" x14ac:dyDescent="0.25">
      <c r="A367">
        <v>2</v>
      </c>
      <c r="B367">
        <v>38</v>
      </c>
      <c r="C367">
        <v>0</v>
      </c>
      <c r="D367">
        <v>0</v>
      </c>
      <c r="E367">
        <v>1</v>
      </c>
      <c r="F367">
        <v>1</v>
      </c>
      <c r="G367">
        <v>2</v>
      </c>
      <c r="H367">
        <v>147.47999999999999</v>
      </c>
      <c r="I367">
        <v>40.5</v>
      </c>
      <c r="J367">
        <v>4</v>
      </c>
      <c r="K367">
        <v>0</v>
      </c>
    </row>
    <row r="368" spans="1:11" x14ac:dyDescent="0.25">
      <c r="A368">
        <v>2</v>
      </c>
      <c r="B368">
        <v>28</v>
      </c>
      <c r="C368">
        <v>0</v>
      </c>
      <c r="D368">
        <v>0</v>
      </c>
      <c r="E368">
        <v>1</v>
      </c>
      <c r="F368">
        <v>5</v>
      </c>
      <c r="G368">
        <v>2</v>
      </c>
      <c r="H368">
        <v>183.45</v>
      </c>
      <c r="I368">
        <v>40.5</v>
      </c>
      <c r="J368">
        <v>3</v>
      </c>
      <c r="K368">
        <v>1</v>
      </c>
    </row>
    <row r="369" spans="1:11" x14ac:dyDescent="0.25">
      <c r="A369">
        <v>2</v>
      </c>
      <c r="B369">
        <v>56</v>
      </c>
      <c r="C369">
        <v>0</v>
      </c>
      <c r="D369">
        <v>0</v>
      </c>
      <c r="E369">
        <v>1</v>
      </c>
      <c r="F369">
        <v>4</v>
      </c>
      <c r="G369">
        <v>2</v>
      </c>
      <c r="H369">
        <v>63.71</v>
      </c>
      <c r="I369">
        <v>40.5</v>
      </c>
      <c r="J369">
        <v>1</v>
      </c>
      <c r="K369">
        <v>0</v>
      </c>
    </row>
    <row r="370" spans="1:11" x14ac:dyDescent="0.25">
      <c r="A370">
        <v>1</v>
      </c>
      <c r="B370">
        <v>61</v>
      </c>
      <c r="C370">
        <v>1</v>
      </c>
      <c r="D370">
        <v>0</v>
      </c>
      <c r="E370">
        <v>1</v>
      </c>
      <c r="F370">
        <v>4</v>
      </c>
      <c r="G370">
        <v>1</v>
      </c>
      <c r="H370">
        <v>102.54</v>
      </c>
      <c r="I370">
        <v>40.5</v>
      </c>
      <c r="J370">
        <v>2</v>
      </c>
      <c r="K370">
        <v>0</v>
      </c>
    </row>
    <row r="371" spans="1:11" x14ac:dyDescent="0.25">
      <c r="A371">
        <v>2</v>
      </c>
      <c r="B371">
        <v>80</v>
      </c>
      <c r="C371">
        <v>0</v>
      </c>
      <c r="D371">
        <v>0</v>
      </c>
      <c r="E371">
        <v>1</v>
      </c>
      <c r="F371">
        <v>4</v>
      </c>
      <c r="G371">
        <v>2</v>
      </c>
      <c r="H371">
        <v>64.150000000000006</v>
      </c>
      <c r="I371">
        <v>40.5</v>
      </c>
      <c r="J371">
        <v>2</v>
      </c>
      <c r="K371">
        <v>0</v>
      </c>
    </row>
    <row r="372" spans="1:11" x14ac:dyDescent="0.25">
      <c r="A372">
        <v>2</v>
      </c>
      <c r="B372">
        <v>15</v>
      </c>
      <c r="C372">
        <v>0</v>
      </c>
      <c r="D372">
        <v>0</v>
      </c>
      <c r="E372">
        <v>0</v>
      </c>
      <c r="F372">
        <v>5</v>
      </c>
      <c r="G372">
        <v>1</v>
      </c>
      <c r="H372">
        <v>82.19</v>
      </c>
      <c r="I372">
        <v>40.5</v>
      </c>
      <c r="J372">
        <v>2</v>
      </c>
      <c r="K372">
        <v>0</v>
      </c>
    </row>
    <row r="373" spans="1:11" x14ac:dyDescent="0.25">
      <c r="A373">
        <v>2</v>
      </c>
      <c r="B373">
        <v>56</v>
      </c>
      <c r="C373">
        <v>0</v>
      </c>
      <c r="D373">
        <v>0</v>
      </c>
      <c r="E373">
        <v>1</v>
      </c>
      <c r="F373">
        <v>4</v>
      </c>
      <c r="G373">
        <v>2</v>
      </c>
      <c r="H373">
        <v>185.17</v>
      </c>
      <c r="I373">
        <v>40.4</v>
      </c>
      <c r="J373">
        <v>1</v>
      </c>
      <c r="K373">
        <v>1</v>
      </c>
    </row>
    <row r="374" spans="1:11" x14ac:dyDescent="0.25">
      <c r="A374">
        <v>2</v>
      </c>
      <c r="B374">
        <v>54</v>
      </c>
      <c r="C374">
        <v>0</v>
      </c>
      <c r="D374">
        <v>0</v>
      </c>
      <c r="E374">
        <v>1</v>
      </c>
      <c r="F374">
        <v>4</v>
      </c>
      <c r="G374">
        <v>1</v>
      </c>
      <c r="H374">
        <v>191.82</v>
      </c>
      <c r="I374">
        <v>40.4</v>
      </c>
      <c r="J374">
        <v>3</v>
      </c>
      <c r="K374">
        <v>1</v>
      </c>
    </row>
    <row r="375" spans="1:11" x14ac:dyDescent="0.25">
      <c r="A375">
        <v>2</v>
      </c>
      <c r="B375">
        <v>32</v>
      </c>
      <c r="C375">
        <v>0</v>
      </c>
      <c r="D375">
        <v>0</v>
      </c>
      <c r="E375">
        <v>0</v>
      </c>
      <c r="F375">
        <v>4</v>
      </c>
      <c r="G375">
        <v>2</v>
      </c>
      <c r="H375">
        <v>65.3</v>
      </c>
      <c r="I375">
        <v>40.4</v>
      </c>
      <c r="J375">
        <v>2</v>
      </c>
      <c r="K375">
        <v>0</v>
      </c>
    </row>
    <row r="376" spans="1:11" x14ac:dyDescent="0.25">
      <c r="A376">
        <v>1</v>
      </c>
      <c r="B376">
        <v>18</v>
      </c>
      <c r="C376">
        <v>0</v>
      </c>
      <c r="D376">
        <v>0</v>
      </c>
      <c r="E376">
        <v>0</v>
      </c>
      <c r="F376">
        <v>1</v>
      </c>
      <c r="G376">
        <v>2</v>
      </c>
      <c r="H376">
        <v>83.02</v>
      </c>
      <c r="I376">
        <v>40.4</v>
      </c>
      <c r="J376">
        <v>4</v>
      </c>
      <c r="K376">
        <v>0</v>
      </c>
    </row>
    <row r="377" spans="1:11" x14ac:dyDescent="0.25">
      <c r="A377">
        <v>2</v>
      </c>
      <c r="B377">
        <v>44</v>
      </c>
      <c r="C377">
        <v>0</v>
      </c>
      <c r="D377">
        <v>0</v>
      </c>
      <c r="E377">
        <v>1</v>
      </c>
      <c r="F377">
        <v>5</v>
      </c>
      <c r="G377">
        <v>2</v>
      </c>
      <c r="H377">
        <v>121.46</v>
      </c>
      <c r="I377">
        <v>40.4</v>
      </c>
      <c r="J377">
        <v>4</v>
      </c>
      <c r="K377">
        <v>0</v>
      </c>
    </row>
    <row r="378" spans="1:11" x14ac:dyDescent="0.25">
      <c r="A378">
        <v>2</v>
      </c>
      <c r="B378">
        <v>55</v>
      </c>
      <c r="C378">
        <v>1</v>
      </c>
      <c r="D378">
        <v>0</v>
      </c>
      <c r="E378">
        <v>1</v>
      </c>
      <c r="F378">
        <v>4</v>
      </c>
      <c r="G378">
        <v>2</v>
      </c>
      <c r="H378">
        <v>202.67</v>
      </c>
      <c r="I378">
        <v>40.4</v>
      </c>
      <c r="J378">
        <v>1</v>
      </c>
      <c r="K378">
        <v>1</v>
      </c>
    </row>
    <row r="379" spans="1:11" x14ac:dyDescent="0.25">
      <c r="A379">
        <v>2</v>
      </c>
      <c r="B379">
        <v>75</v>
      </c>
      <c r="C379">
        <v>0</v>
      </c>
      <c r="D379">
        <v>0</v>
      </c>
      <c r="E379">
        <v>1</v>
      </c>
      <c r="F379">
        <v>1</v>
      </c>
      <c r="G379">
        <v>2</v>
      </c>
      <c r="H379">
        <v>60.6</v>
      </c>
      <c r="I379">
        <v>40.4</v>
      </c>
      <c r="J379">
        <v>3</v>
      </c>
      <c r="K379">
        <v>0</v>
      </c>
    </row>
    <row r="380" spans="1:11" x14ac:dyDescent="0.25">
      <c r="A380">
        <v>2</v>
      </c>
      <c r="B380">
        <v>41</v>
      </c>
      <c r="C380">
        <v>0</v>
      </c>
      <c r="D380">
        <v>0</v>
      </c>
      <c r="E380">
        <v>1</v>
      </c>
      <c r="F380">
        <v>4</v>
      </c>
      <c r="G380">
        <v>1</v>
      </c>
      <c r="H380">
        <v>102.39</v>
      </c>
      <c r="I380">
        <v>40.4</v>
      </c>
      <c r="J380">
        <v>1</v>
      </c>
      <c r="K380">
        <v>0</v>
      </c>
    </row>
    <row r="381" spans="1:11" x14ac:dyDescent="0.25">
      <c r="A381">
        <v>2</v>
      </c>
      <c r="B381">
        <v>22</v>
      </c>
      <c r="C381">
        <v>0</v>
      </c>
      <c r="D381">
        <v>0</v>
      </c>
      <c r="E381">
        <v>0</v>
      </c>
      <c r="F381">
        <v>4</v>
      </c>
      <c r="G381">
        <v>1</v>
      </c>
      <c r="H381">
        <v>102</v>
      </c>
      <c r="I381">
        <v>40.4</v>
      </c>
      <c r="J381">
        <v>3</v>
      </c>
      <c r="K381">
        <v>0</v>
      </c>
    </row>
    <row r="382" spans="1:11" x14ac:dyDescent="0.25">
      <c r="A382">
        <v>2</v>
      </c>
      <c r="B382">
        <v>31</v>
      </c>
      <c r="C382">
        <v>0</v>
      </c>
      <c r="D382">
        <v>0</v>
      </c>
      <c r="E382">
        <v>1</v>
      </c>
      <c r="F382">
        <v>4</v>
      </c>
      <c r="G382">
        <v>1</v>
      </c>
      <c r="H382">
        <v>122.41</v>
      </c>
      <c r="I382">
        <v>40.299999999999997</v>
      </c>
      <c r="J382">
        <v>3</v>
      </c>
      <c r="K382">
        <v>0</v>
      </c>
    </row>
    <row r="383" spans="1:11" x14ac:dyDescent="0.25">
      <c r="A383">
        <v>2</v>
      </c>
      <c r="B383">
        <v>56</v>
      </c>
      <c r="C383">
        <v>1</v>
      </c>
      <c r="D383">
        <v>0</v>
      </c>
      <c r="E383">
        <v>1</v>
      </c>
      <c r="F383">
        <v>4</v>
      </c>
      <c r="G383">
        <v>1</v>
      </c>
      <c r="H383">
        <v>205.26</v>
      </c>
      <c r="I383">
        <v>40.299999999999997</v>
      </c>
      <c r="J383">
        <v>2</v>
      </c>
      <c r="K383">
        <v>1</v>
      </c>
    </row>
    <row r="384" spans="1:11" x14ac:dyDescent="0.25">
      <c r="A384">
        <v>1</v>
      </c>
      <c r="B384">
        <v>79</v>
      </c>
      <c r="C384">
        <v>0</v>
      </c>
      <c r="D384">
        <v>1</v>
      </c>
      <c r="E384">
        <v>1</v>
      </c>
      <c r="F384">
        <v>4</v>
      </c>
      <c r="G384">
        <v>2</v>
      </c>
      <c r="H384">
        <v>88.83</v>
      </c>
      <c r="I384">
        <v>40.299999999999997</v>
      </c>
      <c r="J384">
        <v>3</v>
      </c>
      <c r="K384">
        <v>0</v>
      </c>
    </row>
    <row r="385" spans="1:11" x14ac:dyDescent="0.25">
      <c r="A385">
        <v>2</v>
      </c>
      <c r="B385">
        <v>33</v>
      </c>
      <c r="C385">
        <v>0</v>
      </c>
      <c r="D385">
        <v>0</v>
      </c>
      <c r="E385">
        <v>1</v>
      </c>
      <c r="F385">
        <v>4</v>
      </c>
      <c r="G385">
        <v>1</v>
      </c>
      <c r="H385">
        <v>80.819999999999993</v>
      </c>
      <c r="I385">
        <v>40.299999999999997</v>
      </c>
      <c r="J385">
        <v>2</v>
      </c>
      <c r="K385">
        <v>0</v>
      </c>
    </row>
    <row r="386" spans="1:11" x14ac:dyDescent="0.25">
      <c r="A386">
        <v>2</v>
      </c>
      <c r="B386">
        <v>27</v>
      </c>
      <c r="C386">
        <v>0</v>
      </c>
      <c r="D386">
        <v>0</v>
      </c>
      <c r="E386">
        <v>1</v>
      </c>
      <c r="F386">
        <v>2</v>
      </c>
      <c r="G386">
        <v>2</v>
      </c>
      <c r="H386">
        <v>71.5</v>
      </c>
      <c r="I386">
        <v>40.299999999999997</v>
      </c>
      <c r="J386">
        <v>3</v>
      </c>
      <c r="K386">
        <v>0</v>
      </c>
    </row>
    <row r="387" spans="1:11" x14ac:dyDescent="0.25">
      <c r="A387">
        <v>2</v>
      </c>
      <c r="B387">
        <v>35</v>
      </c>
      <c r="C387">
        <v>0</v>
      </c>
      <c r="D387">
        <v>0</v>
      </c>
      <c r="E387">
        <v>0</v>
      </c>
      <c r="F387">
        <v>4</v>
      </c>
      <c r="G387">
        <v>2</v>
      </c>
      <c r="H387">
        <v>71.59</v>
      </c>
      <c r="I387">
        <v>40.299999999999997</v>
      </c>
      <c r="J387">
        <v>2</v>
      </c>
      <c r="K387">
        <v>0</v>
      </c>
    </row>
    <row r="388" spans="1:11" x14ac:dyDescent="0.25">
      <c r="A388">
        <v>1</v>
      </c>
      <c r="B388">
        <v>39</v>
      </c>
      <c r="C388">
        <v>0</v>
      </c>
      <c r="D388">
        <v>0</v>
      </c>
      <c r="E388">
        <v>1</v>
      </c>
      <c r="F388">
        <v>4</v>
      </c>
      <c r="G388">
        <v>1</v>
      </c>
      <c r="H388">
        <v>117.03</v>
      </c>
      <c r="I388">
        <v>40.299999999999997</v>
      </c>
      <c r="J388">
        <v>1</v>
      </c>
      <c r="K388">
        <v>0</v>
      </c>
    </row>
    <row r="389" spans="1:11" x14ac:dyDescent="0.25">
      <c r="A389">
        <v>2</v>
      </c>
      <c r="B389">
        <v>68</v>
      </c>
      <c r="C389">
        <v>1</v>
      </c>
      <c r="D389">
        <v>0</v>
      </c>
      <c r="E389">
        <v>1</v>
      </c>
      <c r="F389">
        <v>2</v>
      </c>
      <c r="G389">
        <v>2</v>
      </c>
      <c r="H389">
        <v>150.74</v>
      </c>
      <c r="I389">
        <v>40.299999999999997</v>
      </c>
      <c r="J389">
        <v>4</v>
      </c>
      <c r="K389">
        <v>1</v>
      </c>
    </row>
    <row r="390" spans="1:11" x14ac:dyDescent="0.25">
      <c r="A390">
        <v>2</v>
      </c>
      <c r="B390">
        <v>31</v>
      </c>
      <c r="C390">
        <v>0</v>
      </c>
      <c r="D390">
        <v>0</v>
      </c>
      <c r="E390">
        <v>1</v>
      </c>
      <c r="F390">
        <v>2</v>
      </c>
      <c r="G390">
        <v>2</v>
      </c>
      <c r="H390">
        <v>106.51</v>
      </c>
      <c r="I390">
        <v>40.200000000000003</v>
      </c>
      <c r="J390">
        <v>2</v>
      </c>
      <c r="K390">
        <v>0</v>
      </c>
    </row>
    <row r="391" spans="1:11" x14ac:dyDescent="0.25">
      <c r="A391">
        <v>1</v>
      </c>
      <c r="B391">
        <v>57</v>
      </c>
      <c r="C391">
        <v>0</v>
      </c>
      <c r="D391">
        <v>0</v>
      </c>
      <c r="E391">
        <v>1</v>
      </c>
      <c r="F391">
        <v>4</v>
      </c>
      <c r="G391">
        <v>2</v>
      </c>
      <c r="H391">
        <v>81.150000000000006</v>
      </c>
      <c r="I391">
        <v>40.200000000000003</v>
      </c>
      <c r="J391">
        <v>1</v>
      </c>
      <c r="K391">
        <v>0</v>
      </c>
    </row>
    <row r="392" spans="1:11" x14ac:dyDescent="0.25">
      <c r="A392">
        <v>1</v>
      </c>
      <c r="B392">
        <v>49</v>
      </c>
      <c r="C392">
        <v>1</v>
      </c>
      <c r="D392">
        <v>0</v>
      </c>
      <c r="E392">
        <v>1</v>
      </c>
      <c r="F392">
        <v>4</v>
      </c>
      <c r="G392">
        <v>2</v>
      </c>
      <c r="H392">
        <v>139.43</v>
      </c>
      <c r="I392">
        <v>40.200000000000003</v>
      </c>
      <c r="J392">
        <v>1</v>
      </c>
      <c r="K392">
        <v>1</v>
      </c>
    </row>
    <row r="393" spans="1:11" x14ac:dyDescent="0.25">
      <c r="A393">
        <v>1</v>
      </c>
      <c r="B393">
        <v>45</v>
      </c>
      <c r="C393">
        <v>0</v>
      </c>
      <c r="D393">
        <v>0</v>
      </c>
      <c r="E393">
        <v>1</v>
      </c>
      <c r="F393">
        <v>4</v>
      </c>
      <c r="G393">
        <v>1</v>
      </c>
      <c r="H393">
        <v>83.91</v>
      </c>
      <c r="I393">
        <v>40.200000000000003</v>
      </c>
      <c r="J393">
        <v>4</v>
      </c>
      <c r="K393">
        <v>1</v>
      </c>
    </row>
    <row r="394" spans="1:11" x14ac:dyDescent="0.25">
      <c r="A394">
        <v>1</v>
      </c>
      <c r="B394">
        <v>70</v>
      </c>
      <c r="C394">
        <v>0</v>
      </c>
      <c r="D394">
        <v>1</v>
      </c>
      <c r="E394">
        <v>1</v>
      </c>
      <c r="F394">
        <v>5</v>
      </c>
      <c r="G394">
        <v>1</v>
      </c>
      <c r="H394">
        <v>93.02</v>
      </c>
      <c r="I394">
        <v>40.200000000000003</v>
      </c>
      <c r="J394">
        <v>1</v>
      </c>
      <c r="K394">
        <v>1</v>
      </c>
    </row>
    <row r="395" spans="1:11" x14ac:dyDescent="0.25">
      <c r="A395">
        <v>2</v>
      </c>
      <c r="B395">
        <v>60</v>
      </c>
      <c r="C395">
        <v>0</v>
      </c>
      <c r="D395">
        <v>0</v>
      </c>
      <c r="E395">
        <v>1</v>
      </c>
      <c r="F395">
        <v>4</v>
      </c>
      <c r="G395">
        <v>1</v>
      </c>
      <c r="H395">
        <v>230.78</v>
      </c>
      <c r="I395">
        <v>40.200000000000003</v>
      </c>
      <c r="J395">
        <v>2</v>
      </c>
      <c r="K395">
        <v>1</v>
      </c>
    </row>
    <row r="396" spans="1:11" x14ac:dyDescent="0.25">
      <c r="A396">
        <v>1</v>
      </c>
      <c r="B396">
        <v>62</v>
      </c>
      <c r="C396">
        <v>1</v>
      </c>
      <c r="D396">
        <v>0</v>
      </c>
      <c r="E396">
        <v>1</v>
      </c>
      <c r="F396">
        <v>4</v>
      </c>
      <c r="G396">
        <v>1</v>
      </c>
      <c r="H396">
        <v>95.49</v>
      </c>
      <c r="I396">
        <v>40.200000000000003</v>
      </c>
      <c r="J396">
        <v>3</v>
      </c>
      <c r="K396">
        <v>0</v>
      </c>
    </row>
    <row r="397" spans="1:11" x14ac:dyDescent="0.25">
      <c r="A397">
        <v>2</v>
      </c>
      <c r="B397">
        <v>45</v>
      </c>
      <c r="C397">
        <v>0</v>
      </c>
      <c r="D397">
        <v>0</v>
      </c>
      <c r="E397">
        <v>1</v>
      </c>
      <c r="F397">
        <v>4</v>
      </c>
      <c r="G397">
        <v>1</v>
      </c>
      <c r="H397">
        <v>95.24</v>
      </c>
      <c r="I397">
        <v>40.200000000000003</v>
      </c>
      <c r="J397">
        <v>4</v>
      </c>
      <c r="K397">
        <v>0</v>
      </c>
    </row>
    <row r="398" spans="1:11" x14ac:dyDescent="0.25">
      <c r="A398">
        <v>1</v>
      </c>
      <c r="B398">
        <v>32</v>
      </c>
      <c r="C398">
        <v>0</v>
      </c>
      <c r="D398">
        <v>0</v>
      </c>
      <c r="E398">
        <v>1</v>
      </c>
      <c r="F398">
        <v>1</v>
      </c>
      <c r="G398">
        <v>2</v>
      </c>
      <c r="H398">
        <v>97.95</v>
      </c>
      <c r="I398">
        <v>40.200000000000003</v>
      </c>
      <c r="J398">
        <v>3</v>
      </c>
      <c r="K398">
        <v>0</v>
      </c>
    </row>
    <row r="399" spans="1:11" x14ac:dyDescent="0.25">
      <c r="A399">
        <v>1</v>
      </c>
      <c r="B399">
        <v>17</v>
      </c>
      <c r="C399">
        <v>0</v>
      </c>
      <c r="D399">
        <v>0</v>
      </c>
      <c r="E399">
        <v>0</v>
      </c>
      <c r="F399">
        <v>4</v>
      </c>
      <c r="G399">
        <v>2</v>
      </c>
      <c r="H399">
        <v>63.28</v>
      </c>
      <c r="I399">
        <v>40.200000000000003</v>
      </c>
      <c r="J399">
        <v>4</v>
      </c>
      <c r="K399">
        <v>0</v>
      </c>
    </row>
    <row r="400" spans="1:11" x14ac:dyDescent="0.25">
      <c r="A400">
        <v>2</v>
      </c>
      <c r="B400">
        <v>13</v>
      </c>
      <c r="C400">
        <v>0</v>
      </c>
      <c r="D400">
        <v>0</v>
      </c>
      <c r="E400">
        <v>0</v>
      </c>
      <c r="F400">
        <v>2</v>
      </c>
      <c r="G400">
        <v>2</v>
      </c>
      <c r="H400">
        <v>75.42</v>
      </c>
      <c r="I400">
        <v>40.1</v>
      </c>
      <c r="J400">
        <v>4</v>
      </c>
      <c r="K400">
        <v>0</v>
      </c>
    </row>
    <row r="401" spans="1:11" x14ac:dyDescent="0.25">
      <c r="A401">
        <v>2</v>
      </c>
      <c r="B401">
        <v>57</v>
      </c>
      <c r="C401">
        <v>1</v>
      </c>
      <c r="D401">
        <v>0</v>
      </c>
      <c r="E401">
        <v>1</v>
      </c>
      <c r="F401">
        <v>1</v>
      </c>
      <c r="G401">
        <v>1</v>
      </c>
      <c r="H401">
        <v>235.85</v>
      </c>
      <c r="I401">
        <v>40.1</v>
      </c>
      <c r="J401">
        <v>2</v>
      </c>
      <c r="K401">
        <v>1</v>
      </c>
    </row>
    <row r="402" spans="1:11" x14ac:dyDescent="0.25">
      <c r="A402">
        <v>2</v>
      </c>
      <c r="B402">
        <v>32</v>
      </c>
      <c r="C402">
        <v>0</v>
      </c>
      <c r="D402">
        <v>0</v>
      </c>
      <c r="E402">
        <v>1</v>
      </c>
      <c r="F402">
        <v>2</v>
      </c>
      <c r="G402">
        <v>2</v>
      </c>
      <c r="H402">
        <v>84.63</v>
      </c>
      <c r="I402">
        <v>40.1</v>
      </c>
      <c r="J402">
        <v>4</v>
      </c>
      <c r="K402">
        <v>0</v>
      </c>
    </row>
    <row r="403" spans="1:11" x14ac:dyDescent="0.25">
      <c r="A403">
        <v>2</v>
      </c>
      <c r="B403">
        <v>56</v>
      </c>
      <c r="C403">
        <v>0</v>
      </c>
      <c r="D403">
        <v>0</v>
      </c>
      <c r="E403">
        <v>1</v>
      </c>
      <c r="F403">
        <v>4</v>
      </c>
      <c r="G403">
        <v>1</v>
      </c>
      <c r="H403">
        <v>222.6</v>
      </c>
      <c r="I403">
        <v>40.1</v>
      </c>
      <c r="J403">
        <v>3</v>
      </c>
      <c r="K403">
        <v>1</v>
      </c>
    </row>
    <row r="404" spans="1:11" x14ac:dyDescent="0.25">
      <c r="A404">
        <v>1</v>
      </c>
      <c r="B404">
        <v>52</v>
      </c>
      <c r="C404">
        <v>0</v>
      </c>
      <c r="D404">
        <v>0</v>
      </c>
      <c r="E404">
        <v>1</v>
      </c>
      <c r="F404">
        <v>4</v>
      </c>
      <c r="G404">
        <v>1</v>
      </c>
      <c r="H404">
        <v>87.26</v>
      </c>
      <c r="I404">
        <v>40.1</v>
      </c>
      <c r="J404">
        <v>3</v>
      </c>
      <c r="K404">
        <v>0</v>
      </c>
    </row>
    <row r="405" spans="1:11" x14ac:dyDescent="0.25">
      <c r="A405">
        <v>2</v>
      </c>
      <c r="B405">
        <v>51</v>
      </c>
      <c r="C405">
        <v>0</v>
      </c>
      <c r="D405">
        <v>0</v>
      </c>
      <c r="E405">
        <v>1</v>
      </c>
      <c r="F405">
        <v>4</v>
      </c>
      <c r="G405">
        <v>2</v>
      </c>
      <c r="H405">
        <v>95.98</v>
      </c>
      <c r="I405">
        <v>40.1</v>
      </c>
      <c r="J405">
        <v>3</v>
      </c>
      <c r="K405">
        <v>0</v>
      </c>
    </row>
    <row r="406" spans="1:11" x14ac:dyDescent="0.25">
      <c r="A406">
        <v>1</v>
      </c>
      <c r="B406">
        <v>36</v>
      </c>
      <c r="C406">
        <v>0</v>
      </c>
      <c r="D406">
        <v>0</v>
      </c>
      <c r="E406">
        <v>1</v>
      </c>
      <c r="F406">
        <v>4</v>
      </c>
      <c r="G406">
        <v>1</v>
      </c>
      <c r="H406">
        <v>106.85</v>
      </c>
      <c r="I406">
        <v>40.1</v>
      </c>
      <c r="J406">
        <v>2</v>
      </c>
      <c r="K406">
        <v>0</v>
      </c>
    </row>
    <row r="407" spans="1:11" x14ac:dyDescent="0.25">
      <c r="A407">
        <v>1</v>
      </c>
      <c r="B407">
        <v>54</v>
      </c>
      <c r="C407">
        <v>0</v>
      </c>
      <c r="D407">
        <v>0</v>
      </c>
      <c r="E407">
        <v>1</v>
      </c>
      <c r="F407">
        <v>5</v>
      </c>
      <c r="G407">
        <v>2</v>
      </c>
      <c r="H407">
        <v>114.61</v>
      </c>
      <c r="I407">
        <v>40.1</v>
      </c>
      <c r="J407">
        <v>1</v>
      </c>
      <c r="K407">
        <v>0</v>
      </c>
    </row>
    <row r="408" spans="1:11" x14ac:dyDescent="0.25">
      <c r="A408">
        <v>2</v>
      </c>
      <c r="B408">
        <v>34</v>
      </c>
      <c r="C408">
        <v>0</v>
      </c>
      <c r="D408">
        <v>0</v>
      </c>
      <c r="E408">
        <v>1</v>
      </c>
      <c r="F408">
        <v>2</v>
      </c>
      <c r="G408">
        <v>1</v>
      </c>
      <c r="H408">
        <v>59.14</v>
      </c>
      <c r="I408">
        <v>40.1</v>
      </c>
      <c r="J408">
        <v>2</v>
      </c>
      <c r="K408">
        <v>0</v>
      </c>
    </row>
    <row r="409" spans="1:11" x14ac:dyDescent="0.25">
      <c r="A409">
        <v>1</v>
      </c>
      <c r="B409">
        <v>62</v>
      </c>
      <c r="C409">
        <v>0</v>
      </c>
      <c r="D409">
        <v>0</v>
      </c>
      <c r="E409">
        <v>1</v>
      </c>
      <c r="F409">
        <v>4</v>
      </c>
      <c r="G409">
        <v>1</v>
      </c>
      <c r="H409">
        <v>145.46</v>
      </c>
      <c r="I409">
        <v>40.1</v>
      </c>
      <c r="J409">
        <v>2</v>
      </c>
      <c r="K409">
        <v>0</v>
      </c>
    </row>
    <row r="410" spans="1:11" x14ac:dyDescent="0.25">
      <c r="A410">
        <v>2</v>
      </c>
      <c r="B410">
        <v>55</v>
      </c>
      <c r="C410">
        <v>1</v>
      </c>
      <c r="D410">
        <v>1</v>
      </c>
      <c r="E410">
        <v>1</v>
      </c>
      <c r="F410">
        <v>5</v>
      </c>
      <c r="G410">
        <v>2</v>
      </c>
      <c r="H410">
        <v>210.4</v>
      </c>
      <c r="I410">
        <v>40</v>
      </c>
      <c r="J410">
        <v>3</v>
      </c>
      <c r="K410">
        <v>1</v>
      </c>
    </row>
    <row r="411" spans="1:11" x14ac:dyDescent="0.25">
      <c r="A411">
        <v>2</v>
      </c>
      <c r="B411">
        <v>22</v>
      </c>
      <c r="C411">
        <v>1</v>
      </c>
      <c r="D411">
        <v>0</v>
      </c>
      <c r="E411">
        <v>0</v>
      </c>
      <c r="F411">
        <v>1</v>
      </c>
      <c r="G411">
        <v>2</v>
      </c>
      <c r="H411">
        <v>71.22</v>
      </c>
      <c r="I411">
        <v>40</v>
      </c>
      <c r="J411">
        <v>2</v>
      </c>
      <c r="K411">
        <v>0</v>
      </c>
    </row>
    <row r="412" spans="1:11" x14ac:dyDescent="0.25">
      <c r="A412">
        <v>2</v>
      </c>
      <c r="B412">
        <v>39</v>
      </c>
      <c r="C412">
        <v>0</v>
      </c>
      <c r="D412">
        <v>0</v>
      </c>
      <c r="E412">
        <v>1</v>
      </c>
      <c r="F412">
        <v>2</v>
      </c>
      <c r="G412">
        <v>2</v>
      </c>
      <c r="H412">
        <v>87.79</v>
      </c>
      <c r="I412">
        <v>40</v>
      </c>
      <c r="J412">
        <v>1</v>
      </c>
      <c r="K412">
        <v>0</v>
      </c>
    </row>
    <row r="413" spans="1:11" x14ac:dyDescent="0.25">
      <c r="A413">
        <v>1</v>
      </c>
      <c r="B413">
        <v>60</v>
      </c>
      <c r="C413">
        <v>0</v>
      </c>
      <c r="D413">
        <v>0</v>
      </c>
      <c r="E413">
        <v>1</v>
      </c>
      <c r="F413">
        <v>1</v>
      </c>
      <c r="G413">
        <v>2</v>
      </c>
      <c r="H413">
        <v>227.23</v>
      </c>
      <c r="I413">
        <v>40</v>
      </c>
      <c r="J413">
        <v>1</v>
      </c>
      <c r="K413">
        <v>1</v>
      </c>
    </row>
    <row r="414" spans="1:11" x14ac:dyDescent="0.25">
      <c r="A414">
        <v>2</v>
      </c>
      <c r="B414">
        <v>35</v>
      </c>
      <c r="C414">
        <v>0</v>
      </c>
      <c r="D414">
        <v>0</v>
      </c>
      <c r="E414">
        <v>1</v>
      </c>
      <c r="F414">
        <v>4</v>
      </c>
      <c r="G414">
        <v>1</v>
      </c>
      <c r="H414">
        <v>58.72</v>
      </c>
      <c r="I414">
        <v>40</v>
      </c>
      <c r="J414">
        <v>3</v>
      </c>
      <c r="K414">
        <v>0</v>
      </c>
    </row>
    <row r="415" spans="1:11" x14ac:dyDescent="0.25">
      <c r="A415">
        <v>2</v>
      </c>
      <c r="B415">
        <v>81</v>
      </c>
      <c r="C415">
        <v>0</v>
      </c>
      <c r="D415">
        <v>0</v>
      </c>
      <c r="E415">
        <v>1</v>
      </c>
      <c r="F415">
        <v>5</v>
      </c>
      <c r="G415">
        <v>2</v>
      </c>
      <c r="H415">
        <v>125.2</v>
      </c>
      <c r="I415">
        <v>40</v>
      </c>
      <c r="J415">
        <v>2</v>
      </c>
      <c r="K415">
        <v>0</v>
      </c>
    </row>
    <row r="416" spans="1:11" x14ac:dyDescent="0.25">
      <c r="A416">
        <v>2</v>
      </c>
      <c r="B416">
        <v>28</v>
      </c>
      <c r="C416">
        <v>0</v>
      </c>
      <c r="D416">
        <v>0</v>
      </c>
      <c r="E416">
        <v>1</v>
      </c>
      <c r="F416">
        <v>4</v>
      </c>
      <c r="G416">
        <v>1</v>
      </c>
      <c r="H416">
        <v>87.01</v>
      </c>
      <c r="I416">
        <v>39.9</v>
      </c>
      <c r="J416">
        <v>2</v>
      </c>
      <c r="K416">
        <v>0</v>
      </c>
    </row>
    <row r="417" spans="1:11" x14ac:dyDescent="0.25">
      <c r="A417">
        <v>2</v>
      </c>
      <c r="B417">
        <v>67</v>
      </c>
      <c r="C417">
        <v>0</v>
      </c>
      <c r="D417">
        <v>0</v>
      </c>
      <c r="E417">
        <v>1</v>
      </c>
      <c r="F417">
        <v>2</v>
      </c>
      <c r="G417">
        <v>2</v>
      </c>
      <c r="H417">
        <v>102.71</v>
      </c>
      <c r="I417">
        <v>39.9</v>
      </c>
      <c r="J417">
        <v>1</v>
      </c>
      <c r="K417">
        <v>0</v>
      </c>
    </row>
    <row r="418" spans="1:11" x14ac:dyDescent="0.25">
      <c r="A418">
        <v>1</v>
      </c>
      <c r="B418">
        <v>52</v>
      </c>
      <c r="C418">
        <v>1</v>
      </c>
      <c r="D418">
        <v>0</v>
      </c>
      <c r="E418">
        <v>1</v>
      </c>
      <c r="F418">
        <v>5</v>
      </c>
      <c r="G418">
        <v>2</v>
      </c>
      <c r="H418">
        <v>214.43</v>
      </c>
      <c r="I418">
        <v>39.9</v>
      </c>
      <c r="J418">
        <v>3</v>
      </c>
      <c r="K418">
        <v>1</v>
      </c>
    </row>
    <row r="419" spans="1:11" x14ac:dyDescent="0.25">
      <c r="A419">
        <v>2</v>
      </c>
      <c r="B419">
        <v>47</v>
      </c>
      <c r="C419">
        <v>0</v>
      </c>
      <c r="D419">
        <v>0</v>
      </c>
      <c r="E419">
        <v>1</v>
      </c>
      <c r="F419">
        <v>2</v>
      </c>
      <c r="G419">
        <v>2</v>
      </c>
      <c r="H419">
        <v>105.88</v>
      </c>
      <c r="I419">
        <v>39.9</v>
      </c>
      <c r="J419">
        <v>3</v>
      </c>
      <c r="K419">
        <v>0</v>
      </c>
    </row>
    <row r="420" spans="1:11" x14ac:dyDescent="0.25">
      <c r="A420">
        <v>1</v>
      </c>
      <c r="B420">
        <v>52</v>
      </c>
      <c r="C420">
        <v>1</v>
      </c>
      <c r="D420">
        <v>0</v>
      </c>
      <c r="E420">
        <v>1</v>
      </c>
      <c r="F420">
        <v>4</v>
      </c>
      <c r="G420">
        <v>2</v>
      </c>
      <c r="H420">
        <v>235.06</v>
      </c>
      <c r="I420">
        <v>39.9</v>
      </c>
      <c r="J420">
        <v>1</v>
      </c>
      <c r="K420">
        <v>1</v>
      </c>
    </row>
    <row r="421" spans="1:11" x14ac:dyDescent="0.25">
      <c r="A421">
        <v>1</v>
      </c>
      <c r="B421">
        <v>51</v>
      </c>
      <c r="C421">
        <v>1</v>
      </c>
      <c r="D421">
        <v>0</v>
      </c>
      <c r="E421">
        <v>1</v>
      </c>
      <c r="F421">
        <v>4</v>
      </c>
      <c r="G421">
        <v>2</v>
      </c>
      <c r="H421">
        <v>56.48</v>
      </c>
      <c r="I421">
        <v>39.799999999999997</v>
      </c>
      <c r="J421">
        <v>2</v>
      </c>
      <c r="K421">
        <v>0</v>
      </c>
    </row>
    <row r="422" spans="1:11" x14ac:dyDescent="0.25">
      <c r="A422">
        <v>2</v>
      </c>
      <c r="B422">
        <v>27</v>
      </c>
      <c r="C422">
        <v>0</v>
      </c>
      <c r="D422">
        <v>0</v>
      </c>
      <c r="E422">
        <v>1</v>
      </c>
      <c r="F422">
        <v>5</v>
      </c>
      <c r="G422">
        <v>2</v>
      </c>
      <c r="H422">
        <v>80.569999999999993</v>
      </c>
      <c r="I422">
        <v>39.799999999999997</v>
      </c>
      <c r="J422">
        <v>3</v>
      </c>
      <c r="K422">
        <v>0</v>
      </c>
    </row>
    <row r="423" spans="1:11" x14ac:dyDescent="0.25">
      <c r="A423">
        <v>2</v>
      </c>
      <c r="B423">
        <v>31</v>
      </c>
      <c r="C423">
        <v>0</v>
      </c>
      <c r="D423">
        <v>0</v>
      </c>
      <c r="E423">
        <v>1</v>
      </c>
      <c r="F423">
        <v>1</v>
      </c>
      <c r="G423">
        <v>2</v>
      </c>
      <c r="H423">
        <v>94.4</v>
      </c>
      <c r="I423">
        <v>39.799999999999997</v>
      </c>
      <c r="J423">
        <v>4</v>
      </c>
      <c r="K423">
        <v>0</v>
      </c>
    </row>
    <row r="424" spans="1:11" x14ac:dyDescent="0.25">
      <c r="A424">
        <v>1</v>
      </c>
      <c r="B424">
        <v>39</v>
      </c>
      <c r="C424">
        <v>1</v>
      </c>
      <c r="D424">
        <v>0</v>
      </c>
      <c r="E424">
        <v>0</v>
      </c>
      <c r="F424">
        <v>2</v>
      </c>
      <c r="G424">
        <v>2</v>
      </c>
      <c r="H424">
        <v>80.989999999999995</v>
      </c>
      <c r="I424">
        <v>39.799999999999997</v>
      </c>
      <c r="J424">
        <v>4</v>
      </c>
      <c r="K424">
        <v>0</v>
      </c>
    </row>
    <row r="425" spans="1:11" x14ac:dyDescent="0.25">
      <c r="A425">
        <v>1</v>
      </c>
      <c r="B425">
        <v>61</v>
      </c>
      <c r="C425">
        <v>0</v>
      </c>
      <c r="D425">
        <v>0</v>
      </c>
      <c r="E425">
        <v>1</v>
      </c>
      <c r="F425">
        <v>5</v>
      </c>
      <c r="G425">
        <v>2</v>
      </c>
      <c r="H425">
        <v>116.78</v>
      </c>
      <c r="I425">
        <v>39.799999999999997</v>
      </c>
      <c r="J425">
        <v>1</v>
      </c>
      <c r="K425">
        <v>0</v>
      </c>
    </row>
    <row r="426" spans="1:11" x14ac:dyDescent="0.25">
      <c r="A426">
        <v>2</v>
      </c>
      <c r="B426">
        <v>55</v>
      </c>
      <c r="C426">
        <v>0</v>
      </c>
      <c r="D426">
        <v>0</v>
      </c>
      <c r="E426">
        <v>1</v>
      </c>
      <c r="F426">
        <v>4</v>
      </c>
      <c r="G426">
        <v>1</v>
      </c>
      <c r="H426">
        <v>111.19</v>
      </c>
      <c r="I426">
        <v>39.700000000000003</v>
      </c>
      <c r="J426">
        <v>1</v>
      </c>
      <c r="K426">
        <v>0</v>
      </c>
    </row>
    <row r="427" spans="1:11" x14ac:dyDescent="0.25">
      <c r="A427">
        <v>1</v>
      </c>
      <c r="B427">
        <v>41</v>
      </c>
      <c r="C427">
        <v>0</v>
      </c>
      <c r="D427">
        <v>0</v>
      </c>
      <c r="E427">
        <v>0</v>
      </c>
      <c r="F427">
        <v>4</v>
      </c>
      <c r="G427">
        <v>1</v>
      </c>
      <c r="H427">
        <v>74.81</v>
      </c>
      <c r="I427">
        <v>39.700000000000003</v>
      </c>
      <c r="J427">
        <v>3</v>
      </c>
      <c r="K427">
        <v>0</v>
      </c>
    </row>
    <row r="428" spans="1:11" x14ac:dyDescent="0.25">
      <c r="A428">
        <v>1</v>
      </c>
      <c r="B428">
        <v>45</v>
      </c>
      <c r="C428">
        <v>1</v>
      </c>
      <c r="D428">
        <v>0</v>
      </c>
      <c r="E428">
        <v>1</v>
      </c>
      <c r="F428">
        <v>4</v>
      </c>
      <c r="G428">
        <v>2</v>
      </c>
      <c r="H428">
        <v>90.43</v>
      </c>
      <c r="I428">
        <v>39.700000000000003</v>
      </c>
      <c r="J428">
        <v>3</v>
      </c>
      <c r="K428">
        <v>0</v>
      </c>
    </row>
    <row r="429" spans="1:11" x14ac:dyDescent="0.25">
      <c r="A429">
        <v>1</v>
      </c>
      <c r="B429">
        <v>45</v>
      </c>
      <c r="C429">
        <v>0</v>
      </c>
      <c r="D429">
        <v>0</v>
      </c>
      <c r="E429">
        <v>1</v>
      </c>
      <c r="F429">
        <v>4</v>
      </c>
      <c r="G429">
        <v>1</v>
      </c>
      <c r="H429">
        <v>65.42</v>
      </c>
      <c r="I429">
        <v>39.700000000000003</v>
      </c>
      <c r="J429">
        <v>2</v>
      </c>
      <c r="K429">
        <v>0</v>
      </c>
    </row>
    <row r="430" spans="1:11" x14ac:dyDescent="0.25">
      <c r="A430">
        <v>2</v>
      </c>
      <c r="B430">
        <v>23</v>
      </c>
      <c r="C430">
        <v>0</v>
      </c>
      <c r="D430">
        <v>0</v>
      </c>
      <c r="E430">
        <v>0</v>
      </c>
      <c r="F430">
        <v>5</v>
      </c>
      <c r="G430">
        <v>1</v>
      </c>
      <c r="H430">
        <v>75.25</v>
      </c>
      <c r="I430">
        <v>39.700000000000003</v>
      </c>
      <c r="J430">
        <v>1</v>
      </c>
      <c r="K430">
        <v>0</v>
      </c>
    </row>
    <row r="431" spans="1:11" x14ac:dyDescent="0.25">
      <c r="A431">
        <v>2</v>
      </c>
      <c r="B431">
        <v>43</v>
      </c>
      <c r="C431">
        <v>0</v>
      </c>
      <c r="D431">
        <v>0</v>
      </c>
      <c r="E431">
        <v>1</v>
      </c>
      <c r="F431">
        <v>4</v>
      </c>
      <c r="G431">
        <v>2</v>
      </c>
      <c r="H431">
        <v>87.41</v>
      </c>
      <c r="I431">
        <v>39.700000000000003</v>
      </c>
      <c r="J431">
        <v>1</v>
      </c>
      <c r="K431">
        <v>0</v>
      </c>
    </row>
    <row r="432" spans="1:11" x14ac:dyDescent="0.25">
      <c r="A432">
        <v>2</v>
      </c>
      <c r="B432">
        <v>55</v>
      </c>
      <c r="C432">
        <v>0</v>
      </c>
      <c r="D432">
        <v>0</v>
      </c>
      <c r="E432">
        <v>1</v>
      </c>
      <c r="F432">
        <v>4</v>
      </c>
      <c r="G432">
        <v>1</v>
      </c>
      <c r="H432">
        <v>76.7</v>
      </c>
      <c r="I432">
        <v>39.700000000000003</v>
      </c>
      <c r="J432">
        <v>1</v>
      </c>
      <c r="K432">
        <v>0</v>
      </c>
    </row>
    <row r="433" spans="1:11" x14ac:dyDescent="0.25">
      <c r="A433">
        <v>1</v>
      </c>
      <c r="B433">
        <v>37</v>
      </c>
      <c r="C433">
        <v>0</v>
      </c>
      <c r="D433">
        <v>0</v>
      </c>
      <c r="E433">
        <v>1</v>
      </c>
      <c r="F433">
        <v>5</v>
      </c>
      <c r="G433">
        <v>2</v>
      </c>
      <c r="H433">
        <v>176.42</v>
      </c>
      <c r="I433">
        <v>39.700000000000003</v>
      </c>
      <c r="J433">
        <v>4</v>
      </c>
      <c r="K433">
        <v>1</v>
      </c>
    </row>
    <row r="434" spans="1:11" x14ac:dyDescent="0.25">
      <c r="A434">
        <v>1</v>
      </c>
      <c r="B434">
        <v>38</v>
      </c>
      <c r="C434">
        <v>0</v>
      </c>
      <c r="D434">
        <v>0</v>
      </c>
      <c r="E434">
        <v>0</v>
      </c>
      <c r="F434">
        <v>4</v>
      </c>
      <c r="G434">
        <v>2</v>
      </c>
      <c r="H434">
        <v>74.09</v>
      </c>
      <c r="I434">
        <v>39.6</v>
      </c>
      <c r="J434">
        <v>2</v>
      </c>
      <c r="K434">
        <v>0</v>
      </c>
    </row>
    <row r="435" spans="1:11" x14ac:dyDescent="0.25">
      <c r="A435">
        <v>1</v>
      </c>
      <c r="B435">
        <v>33</v>
      </c>
      <c r="C435">
        <v>0</v>
      </c>
      <c r="D435">
        <v>0</v>
      </c>
      <c r="E435">
        <v>1</v>
      </c>
      <c r="F435">
        <v>4</v>
      </c>
      <c r="G435">
        <v>1</v>
      </c>
      <c r="H435">
        <v>219.97</v>
      </c>
      <c r="I435">
        <v>39.6</v>
      </c>
      <c r="J435">
        <v>2</v>
      </c>
      <c r="K435">
        <v>1</v>
      </c>
    </row>
    <row r="436" spans="1:11" x14ac:dyDescent="0.25">
      <c r="A436">
        <v>2</v>
      </c>
      <c r="B436">
        <v>36</v>
      </c>
      <c r="C436">
        <v>0</v>
      </c>
      <c r="D436">
        <v>0</v>
      </c>
      <c r="E436">
        <v>1</v>
      </c>
      <c r="F436">
        <v>1</v>
      </c>
      <c r="G436">
        <v>1</v>
      </c>
      <c r="H436">
        <v>146.61000000000001</v>
      </c>
      <c r="I436">
        <v>39.6</v>
      </c>
      <c r="J436">
        <v>2</v>
      </c>
      <c r="K436">
        <v>0</v>
      </c>
    </row>
    <row r="437" spans="1:11" x14ac:dyDescent="0.25">
      <c r="A437">
        <v>1</v>
      </c>
      <c r="B437">
        <v>47</v>
      </c>
      <c r="C437">
        <v>0</v>
      </c>
      <c r="D437">
        <v>0</v>
      </c>
      <c r="E437">
        <v>1</v>
      </c>
      <c r="F437">
        <v>1</v>
      </c>
      <c r="G437">
        <v>2</v>
      </c>
      <c r="H437">
        <v>85.68</v>
      </c>
      <c r="I437">
        <v>39.6</v>
      </c>
      <c r="J437">
        <v>2</v>
      </c>
      <c r="K437">
        <v>0</v>
      </c>
    </row>
    <row r="438" spans="1:11" x14ac:dyDescent="0.25">
      <c r="A438">
        <v>1</v>
      </c>
      <c r="B438">
        <v>58</v>
      </c>
      <c r="C438">
        <v>0</v>
      </c>
      <c r="D438">
        <v>0</v>
      </c>
      <c r="E438">
        <v>1</v>
      </c>
      <c r="F438">
        <v>4</v>
      </c>
      <c r="G438">
        <v>1</v>
      </c>
      <c r="H438">
        <v>204.92</v>
      </c>
      <c r="I438">
        <v>39.6</v>
      </c>
      <c r="J438">
        <v>2</v>
      </c>
      <c r="K438">
        <v>1</v>
      </c>
    </row>
    <row r="439" spans="1:11" x14ac:dyDescent="0.25">
      <c r="A439">
        <v>2</v>
      </c>
      <c r="B439">
        <v>31</v>
      </c>
      <c r="C439">
        <v>0</v>
      </c>
      <c r="D439">
        <v>0</v>
      </c>
      <c r="E439">
        <v>1</v>
      </c>
      <c r="F439">
        <v>5</v>
      </c>
      <c r="G439">
        <v>1</v>
      </c>
      <c r="H439">
        <v>139.81</v>
      </c>
      <c r="I439">
        <v>39.6</v>
      </c>
      <c r="J439">
        <v>2</v>
      </c>
      <c r="K439">
        <v>0</v>
      </c>
    </row>
    <row r="440" spans="1:11" x14ac:dyDescent="0.25">
      <c r="A440">
        <v>1</v>
      </c>
      <c r="B440">
        <v>32</v>
      </c>
      <c r="C440">
        <v>0</v>
      </c>
      <c r="D440">
        <v>0</v>
      </c>
      <c r="E440">
        <v>1</v>
      </c>
      <c r="F440">
        <v>4</v>
      </c>
      <c r="G440">
        <v>2</v>
      </c>
      <c r="H440">
        <v>90.28</v>
      </c>
      <c r="I440">
        <v>39.6</v>
      </c>
      <c r="J440">
        <v>2</v>
      </c>
      <c r="K440">
        <v>0</v>
      </c>
    </row>
    <row r="441" spans="1:11" x14ac:dyDescent="0.25">
      <c r="A441">
        <v>1</v>
      </c>
      <c r="B441">
        <v>59</v>
      </c>
      <c r="C441">
        <v>0</v>
      </c>
      <c r="D441">
        <v>0</v>
      </c>
      <c r="E441">
        <v>1</v>
      </c>
      <c r="F441">
        <v>2</v>
      </c>
      <c r="G441">
        <v>2</v>
      </c>
      <c r="H441">
        <v>66.459999999999994</v>
      </c>
      <c r="I441">
        <v>39.6</v>
      </c>
      <c r="J441">
        <v>1</v>
      </c>
      <c r="K441">
        <v>0</v>
      </c>
    </row>
    <row r="442" spans="1:11" x14ac:dyDescent="0.25">
      <c r="A442">
        <v>2</v>
      </c>
      <c r="B442">
        <v>38</v>
      </c>
      <c r="C442">
        <v>1</v>
      </c>
      <c r="D442">
        <v>0</v>
      </c>
      <c r="E442">
        <v>1</v>
      </c>
      <c r="F442">
        <v>4</v>
      </c>
      <c r="G442">
        <v>1</v>
      </c>
      <c r="H442">
        <v>60.13</v>
      </c>
      <c r="I442">
        <v>39.6</v>
      </c>
      <c r="J442">
        <v>2</v>
      </c>
      <c r="K442">
        <v>0</v>
      </c>
    </row>
    <row r="443" spans="1:11" x14ac:dyDescent="0.25">
      <c r="A443">
        <v>2</v>
      </c>
      <c r="B443">
        <v>66</v>
      </c>
      <c r="C443">
        <v>1</v>
      </c>
      <c r="D443">
        <v>0</v>
      </c>
      <c r="E443">
        <v>1</v>
      </c>
      <c r="F443">
        <v>4</v>
      </c>
      <c r="G443">
        <v>1</v>
      </c>
      <c r="H443">
        <v>205.23</v>
      </c>
      <c r="I443">
        <v>39.5</v>
      </c>
      <c r="J443">
        <v>2</v>
      </c>
      <c r="K443">
        <v>1</v>
      </c>
    </row>
    <row r="444" spans="1:11" x14ac:dyDescent="0.25">
      <c r="A444">
        <v>2</v>
      </c>
      <c r="B444">
        <v>76</v>
      </c>
      <c r="C444">
        <v>0</v>
      </c>
      <c r="D444">
        <v>0</v>
      </c>
      <c r="E444">
        <v>1</v>
      </c>
      <c r="F444">
        <v>4</v>
      </c>
      <c r="G444">
        <v>2</v>
      </c>
      <c r="H444">
        <v>183.34</v>
      </c>
      <c r="I444">
        <v>39.5</v>
      </c>
      <c r="J444">
        <v>1</v>
      </c>
      <c r="K444">
        <v>1</v>
      </c>
    </row>
    <row r="445" spans="1:11" x14ac:dyDescent="0.25">
      <c r="A445">
        <v>2</v>
      </c>
      <c r="B445">
        <v>19</v>
      </c>
      <c r="C445">
        <v>0</v>
      </c>
      <c r="D445">
        <v>0</v>
      </c>
      <c r="E445">
        <v>0</v>
      </c>
      <c r="F445">
        <v>4</v>
      </c>
      <c r="G445">
        <v>1</v>
      </c>
      <c r="H445">
        <v>91.69</v>
      </c>
      <c r="I445">
        <v>39.5</v>
      </c>
      <c r="J445">
        <v>4</v>
      </c>
      <c r="K445">
        <v>0</v>
      </c>
    </row>
    <row r="446" spans="1:11" x14ac:dyDescent="0.25">
      <c r="A446">
        <v>1</v>
      </c>
      <c r="B446">
        <v>39</v>
      </c>
      <c r="C446">
        <v>0</v>
      </c>
      <c r="D446">
        <v>0</v>
      </c>
      <c r="E446">
        <v>1</v>
      </c>
      <c r="F446">
        <v>4</v>
      </c>
      <c r="G446">
        <v>2</v>
      </c>
      <c r="H446">
        <v>217.75</v>
      </c>
      <c r="I446">
        <v>39.5</v>
      </c>
      <c r="J446">
        <v>2</v>
      </c>
      <c r="K446">
        <v>1</v>
      </c>
    </row>
    <row r="447" spans="1:11" x14ac:dyDescent="0.25">
      <c r="A447">
        <v>2</v>
      </c>
      <c r="B447">
        <v>58</v>
      </c>
      <c r="C447">
        <v>0</v>
      </c>
      <c r="D447">
        <v>0</v>
      </c>
      <c r="E447">
        <v>1</v>
      </c>
      <c r="F447">
        <v>4</v>
      </c>
      <c r="G447">
        <v>1</v>
      </c>
      <c r="H447">
        <v>100.42</v>
      </c>
      <c r="I447">
        <v>39.5</v>
      </c>
      <c r="J447">
        <v>3</v>
      </c>
      <c r="K447">
        <v>0</v>
      </c>
    </row>
    <row r="448" spans="1:11" x14ac:dyDescent="0.25">
      <c r="A448">
        <v>2</v>
      </c>
      <c r="B448">
        <v>47</v>
      </c>
      <c r="C448">
        <v>0</v>
      </c>
      <c r="D448">
        <v>0</v>
      </c>
      <c r="E448">
        <v>1</v>
      </c>
      <c r="F448">
        <v>4</v>
      </c>
      <c r="G448">
        <v>1</v>
      </c>
      <c r="H448">
        <v>111.68</v>
      </c>
      <c r="I448">
        <v>39.5</v>
      </c>
      <c r="J448">
        <v>2</v>
      </c>
      <c r="K448">
        <v>0</v>
      </c>
    </row>
    <row r="449" spans="1:11" x14ac:dyDescent="0.25">
      <c r="A449">
        <v>2</v>
      </c>
      <c r="B449">
        <v>58</v>
      </c>
      <c r="C449">
        <v>1</v>
      </c>
      <c r="D449">
        <v>0</v>
      </c>
      <c r="E449">
        <v>1</v>
      </c>
      <c r="F449">
        <v>4</v>
      </c>
      <c r="G449">
        <v>2</v>
      </c>
      <c r="H449">
        <v>194.53</v>
      </c>
      <c r="I449">
        <v>39.5</v>
      </c>
      <c r="J449">
        <v>2</v>
      </c>
      <c r="K449">
        <v>1</v>
      </c>
    </row>
    <row r="450" spans="1:11" x14ac:dyDescent="0.25">
      <c r="A450">
        <v>2</v>
      </c>
      <c r="B450">
        <v>31</v>
      </c>
      <c r="C450">
        <v>0</v>
      </c>
      <c r="D450">
        <v>0</v>
      </c>
      <c r="E450">
        <v>1</v>
      </c>
      <c r="F450">
        <v>4</v>
      </c>
      <c r="G450">
        <v>1</v>
      </c>
      <c r="H450">
        <v>69.72</v>
      </c>
      <c r="I450">
        <v>39.5</v>
      </c>
      <c r="J450">
        <v>3</v>
      </c>
      <c r="K450">
        <v>0</v>
      </c>
    </row>
    <row r="451" spans="1:11" x14ac:dyDescent="0.25">
      <c r="A451">
        <v>2</v>
      </c>
      <c r="B451">
        <v>37</v>
      </c>
      <c r="C451">
        <v>0</v>
      </c>
      <c r="D451">
        <v>0</v>
      </c>
      <c r="E451">
        <v>1</v>
      </c>
      <c r="F451">
        <v>4</v>
      </c>
      <c r="G451">
        <v>1</v>
      </c>
      <c r="H451">
        <v>162.96</v>
      </c>
      <c r="I451">
        <v>39.4</v>
      </c>
      <c r="J451">
        <v>2</v>
      </c>
      <c r="K451">
        <v>0</v>
      </c>
    </row>
    <row r="452" spans="1:11" x14ac:dyDescent="0.25">
      <c r="A452">
        <v>2</v>
      </c>
      <c r="B452">
        <v>23</v>
      </c>
      <c r="C452">
        <v>0</v>
      </c>
      <c r="D452">
        <v>0</v>
      </c>
      <c r="E452">
        <v>1</v>
      </c>
      <c r="F452">
        <v>4</v>
      </c>
      <c r="G452">
        <v>1</v>
      </c>
      <c r="H452">
        <v>79.349999999999994</v>
      </c>
      <c r="I452">
        <v>39.4</v>
      </c>
      <c r="J452">
        <v>1</v>
      </c>
      <c r="K452">
        <v>0</v>
      </c>
    </row>
    <row r="453" spans="1:11" x14ac:dyDescent="0.25">
      <c r="A453">
        <v>2</v>
      </c>
      <c r="B453">
        <v>65</v>
      </c>
      <c r="C453">
        <v>0</v>
      </c>
      <c r="D453">
        <v>0</v>
      </c>
      <c r="E453">
        <v>1</v>
      </c>
      <c r="F453">
        <v>2</v>
      </c>
      <c r="G453">
        <v>2</v>
      </c>
      <c r="H453">
        <v>84.84</v>
      </c>
      <c r="I453">
        <v>39.4</v>
      </c>
      <c r="J453">
        <v>4</v>
      </c>
      <c r="K453">
        <v>0</v>
      </c>
    </row>
    <row r="454" spans="1:11" x14ac:dyDescent="0.25">
      <c r="A454">
        <v>2</v>
      </c>
      <c r="B454">
        <v>71</v>
      </c>
      <c r="C454">
        <v>0</v>
      </c>
      <c r="D454">
        <v>0</v>
      </c>
      <c r="E454">
        <v>1</v>
      </c>
      <c r="F454">
        <v>4</v>
      </c>
      <c r="G454">
        <v>2</v>
      </c>
      <c r="H454">
        <v>90.55</v>
      </c>
      <c r="I454">
        <v>39.4</v>
      </c>
      <c r="J454">
        <v>1</v>
      </c>
      <c r="K454">
        <v>0</v>
      </c>
    </row>
    <row r="455" spans="1:11" x14ac:dyDescent="0.25">
      <c r="A455">
        <v>1</v>
      </c>
      <c r="B455">
        <v>34</v>
      </c>
      <c r="C455">
        <v>0</v>
      </c>
      <c r="D455">
        <v>0</v>
      </c>
      <c r="E455">
        <v>1</v>
      </c>
      <c r="F455">
        <v>4</v>
      </c>
      <c r="G455">
        <v>2</v>
      </c>
      <c r="H455">
        <v>149.62</v>
      </c>
      <c r="I455">
        <v>39.4</v>
      </c>
      <c r="J455">
        <v>1</v>
      </c>
      <c r="K455">
        <v>0</v>
      </c>
    </row>
    <row r="456" spans="1:11" x14ac:dyDescent="0.25">
      <c r="A456">
        <v>2</v>
      </c>
      <c r="B456">
        <v>52</v>
      </c>
      <c r="C456">
        <v>0</v>
      </c>
      <c r="D456">
        <v>1</v>
      </c>
      <c r="E456">
        <v>1</v>
      </c>
      <c r="F456">
        <v>2</v>
      </c>
      <c r="G456">
        <v>2</v>
      </c>
      <c r="H456">
        <v>85.66</v>
      </c>
      <c r="I456">
        <v>39.4</v>
      </c>
      <c r="J456">
        <v>2</v>
      </c>
      <c r="K456">
        <v>0</v>
      </c>
    </row>
    <row r="457" spans="1:11" x14ac:dyDescent="0.25">
      <c r="A457">
        <v>2</v>
      </c>
      <c r="B457">
        <v>49</v>
      </c>
      <c r="C457">
        <v>1</v>
      </c>
      <c r="D457">
        <v>0</v>
      </c>
      <c r="E457">
        <v>1</v>
      </c>
      <c r="F457">
        <v>4</v>
      </c>
      <c r="G457">
        <v>1</v>
      </c>
      <c r="H457">
        <v>65.34</v>
      </c>
      <c r="I457">
        <v>39.4</v>
      </c>
      <c r="J457">
        <v>2</v>
      </c>
      <c r="K457">
        <v>0</v>
      </c>
    </row>
    <row r="458" spans="1:11" x14ac:dyDescent="0.25">
      <c r="A458">
        <v>1</v>
      </c>
      <c r="B458">
        <v>46</v>
      </c>
      <c r="C458">
        <v>0</v>
      </c>
      <c r="D458">
        <v>0</v>
      </c>
      <c r="E458">
        <v>1</v>
      </c>
      <c r="F458">
        <v>4</v>
      </c>
      <c r="G458">
        <v>1</v>
      </c>
      <c r="H458">
        <v>111.78</v>
      </c>
      <c r="I458">
        <v>39.4</v>
      </c>
      <c r="J458">
        <v>3</v>
      </c>
      <c r="K458">
        <v>0</v>
      </c>
    </row>
    <row r="459" spans="1:11" x14ac:dyDescent="0.25">
      <c r="A459">
        <v>2</v>
      </c>
      <c r="B459">
        <v>49</v>
      </c>
      <c r="C459">
        <v>1</v>
      </c>
      <c r="D459">
        <v>0</v>
      </c>
      <c r="E459">
        <v>1</v>
      </c>
      <c r="F459">
        <v>5</v>
      </c>
      <c r="G459">
        <v>2</v>
      </c>
      <c r="H459">
        <v>56.37</v>
      </c>
      <c r="I459">
        <v>39.4</v>
      </c>
      <c r="J459">
        <v>3</v>
      </c>
      <c r="K459">
        <v>0</v>
      </c>
    </row>
    <row r="460" spans="1:11" x14ac:dyDescent="0.25">
      <c r="A460">
        <v>2</v>
      </c>
      <c r="B460">
        <v>61</v>
      </c>
      <c r="C460">
        <v>0</v>
      </c>
      <c r="D460">
        <v>0</v>
      </c>
      <c r="E460">
        <v>1</v>
      </c>
      <c r="F460">
        <v>2</v>
      </c>
      <c r="G460">
        <v>1</v>
      </c>
      <c r="H460">
        <v>93.97</v>
      </c>
      <c r="I460">
        <v>39.4</v>
      </c>
      <c r="J460">
        <v>4</v>
      </c>
      <c r="K460">
        <v>0</v>
      </c>
    </row>
    <row r="461" spans="1:11" x14ac:dyDescent="0.25">
      <c r="A461">
        <v>2</v>
      </c>
      <c r="B461">
        <v>68</v>
      </c>
      <c r="C461">
        <v>0</v>
      </c>
      <c r="D461">
        <v>0</v>
      </c>
      <c r="E461">
        <v>1</v>
      </c>
      <c r="F461">
        <v>4</v>
      </c>
      <c r="G461">
        <v>1</v>
      </c>
      <c r="H461">
        <v>211.06</v>
      </c>
      <c r="I461">
        <v>39.299999999999997</v>
      </c>
      <c r="J461">
        <v>4</v>
      </c>
      <c r="K461">
        <v>1</v>
      </c>
    </row>
    <row r="462" spans="1:11" x14ac:dyDescent="0.25">
      <c r="A462">
        <v>2</v>
      </c>
      <c r="B462">
        <v>74</v>
      </c>
      <c r="C462">
        <v>0</v>
      </c>
      <c r="D462">
        <v>0</v>
      </c>
      <c r="E462">
        <v>1</v>
      </c>
      <c r="F462">
        <v>5</v>
      </c>
      <c r="G462">
        <v>1</v>
      </c>
      <c r="H462">
        <v>68.34</v>
      </c>
      <c r="I462">
        <v>39.299999999999997</v>
      </c>
      <c r="J462">
        <v>4</v>
      </c>
      <c r="K462">
        <v>0</v>
      </c>
    </row>
    <row r="463" spans="1:11" x14ac:dyDescent="0.25">
      <c r="A463">
        <v>2</v>
      </c>
      <c r="B463">
        <v>60</v>
      </c>
      <c r="C463">
        <v>0</v>
      </c>
      <c r="D463">
        <v>0</v>
      </c>
      <c r="E463">
        <v>1</v>
      </c>
      <c r="F463">
        <v>4</v>
      </c>
      <c r="G463">
        <v>2</v>
      </c>
      <c r="H463">
        <v>185.31</v>
      </c>
      <c r="I463">
        <v>39.299999999999997</v>
      </c>
      <c r="J463">
        <v>2</v>
      </c>
      <c r="K463">
        <v>1</v>
      </c>
    </row>
    <row r="464" spans="1:11" x14ac:dyDescent="0.25">
      <c r="A464">
        <v>2</v>
      </c>
      <c r="B464">
        <v>45</v>
      </c>
      <c r="C464">
        <v>0</v>
      </c>
      <c r="D464">
        <v>0</v>
      </c>
      <c r="E464">
        <v>1</v>
      </c>
      <c r="F464">
        <v>1</v>
      </c>
      <c r="G464">
        <v>2</v>
      </c>
      <c r="H464">
        <v>65.36</v>
      </c>
      <c r="I464">
        <v>39.299999999999997</v>
      </c>
      <c r="J464">
        <v>2</v>
      </c>
      <c r="K464">
        <v>0</v>
      </c>
    </row>
    <row r="465" spans="1:11" x14ac:dyDescent="0.25">
      <c r="A465">
        <v>2</v>
      </c>
      <c r="B465">
        <v>76</v>
      </c>
      <c r="C465">
        <v>0</v>
      </c>
      <c r="D465">
        <v>1</v>
      </c>
      <c r="E465">
        <v>1</v>
      </c>
      <c r="F465">
        <v>5</v>
      </c>
      <c r="G465">
        <v>2</v>
      </c>
      <c r="H465">
        <v>202.21</v>
      </c>
      <c r="I465">
        <v>39.299999999999997</v>
      </c>
      <c r="J465">
        <v>1</v>
      </c>
      <c r="K465">
        <v>1</v>
      </c>
    </row>
    <row r="466" spans="1:11" x14ac:dyDescent="0.25">
      <c r="A466">
        <v>2</v>
      </c>
      <c r="B466">
        <v>28</v>
      </c>
      <c r="C466">
        <v>0</v>
      </c>
      <c r="D466">
        <v>0</v>
      </c>
      <c r="E466">
        <v>1</v>
      </c>
      <c r="F466">
        <v>4</v>
      </c>
      <c r="G466">
        <v>2</v>
      </c>
      <c r="H466">
        <v>100.8</v>
      </c>
      <c r="I466">
        <v>39.299999999999997</v>
      </c>
      <c r="J466">
        <v>1</v>
      </c>
      <c r="K466">
        <v>0</v>
      </c>
    </row>
    <row r="467" spans="1:11" x14ac:dyDescent="0.25">
      <c r="A467">
        <v>2</v>
      </c>
      <c r="B467">
        <v>39</v>
      </c>
      <c r="C467">
        <v>1</v>
      </c>
      <c r="D467">
        <v>0</v>
      </c>
      <c r="E467">
        <v>1</v>
      </c>
      <c r="F467">
        <v>4</v>
      </c>
      <c r="G467">
        <v>1</v>
      </c>
      <c r="H467">
        <v>58.09</v>
      </c>
      <c r="I467">
        <v>39.200000000000003</v>
      </c>
      <c r="J467">
        <v>3</v>
      </c>
      <c r="K467">
        <v>1</v>
      </c>
    </row>
    <row r="468" spans="1:11" x14ac:dyDescent="0.25">
      <c r="A468">
        <v>1</v>
      </c>
      <c r="B468">
        <v>58</v>
      </c>
      <c r="C468">
        <v>1</v>
      </c>
      <c r="D468">
        <v>0</v>
      </c>
      <c r="E468">
        <v>1</v>
      </c>
      <c r="F468">
        <v>4</v>
      </c>
      <c r="G468">
        <v>2</v>
      </c>
      <c r="H468">
        <v>87.96</v>
      </c>
      <c r="I468">
        <v>39.200000000000003</v>
      </c>
      <c r="J468">
        <v>2</v>
      </c>
      <c r="K468">
        <v>0</v>
      </c>
    </row>
    <row r="469" spans="1:11" x14ac:dyDescent="0.25">
      <c r="A469">
        <v>2</v>
      </c>
      <c r="B469">
        <v>17</v>
      </c>
      <c r="C469">
        <v>0</v>
      </c>
      <c r="D469">
        <v>0</v>
      </c>
      <c r="E469">
        <v>0</v>
      </c>
      <c r="F469">
        <v>4</v>
      </c>
      <c r="G469">
        <v>2</v>
      </c>
      <c r="H469">
        <v>87.52</v>
      </c>
      <c r="I469">
        <v>39.200000000000003</v>
      </c>
      <c r="J469">
        <v>2</v>
      </c>
      <c r="K469">
        <v>0</v>
      </c>
    </row>
    <row r="470" spans="1:11" x14ac:dyDescent="0.25">
      <c r="A470">
        <v>1</v>
      </c>
      <c r="B470">
        <v>47</v>
      </c>
      <c r="C470">
        <v>0</v>
      </c>
      <c r="D470">
        <v>0</v>
      </c>
      <c r="E470">
        <v>1</v>
      </c>
      <c r="F470">
        <v>4</v>
      </c>
      <c r="G470">
        <v>1</v>
      </c>
      <c r="H470">
        <v>86.37</v>
      </c>
      <c r="I470">
        <v>39.200000000000003</v>
      </c>
      <c r="J470">
        <v>3</v>
      </c>
      <c r="K470">
        <v>0</v>
      </c>
    </row>
    <row r="471" spans="1:11" x14ac:dyDescent="0.25">
      <c r="A471">
        <v>1</v>
      </c>
      <c r="B471">
        <v>71</v>
      </c>
      <c r="C471">
        <v>0</v>
      </c>
      <c r="D471">
        <v>1</v>
      </c>
      <c r="E471">
        <v>1</v>
      </c>
      <c r="F471">
        <v>4</v>
      </c>
      <c r="G471">
        <v>2</v>
      </c>
      <c r="H471">
        <v>215.72</v>
      </c>
      <c r="I471">
        <v>39.200000000000003</v>
      </c>
      <c r="J471">
        <v>3</v>
      </c>
      <c r="K471">
        <v>1</v>
      </c>
    </row>
    <row r="472" spans="1:11" x14ac:dyDescent="0.25">
      <c r="A472">
        <v>2</v>
      </c>
      <c r="B472">
        <v>74</v>
      </c>
      <c r="C472">
        <v>0</v>
      </c>
      <c r="D472">
        <v>0</v>
      </c>
      <c r="E472">
        <v>0</v>
      </c>
      <c r="F472">
        <v>4</v>
      </c>
      <c r="G472">
        <v>2</v>
      </c>
      <c r="H472">
        <v>89.52</v>
      </c>
      <c r="I472">
        <v>39.200000000000003</v>
      </c>
      <c r="J472">
        <v>4</v>
      </c>
      <c r="K472">
        <v>0</v>
      </c>
    </row>
    <row r="473" spans="1:11" x14ac:dyDescent="0.25">
      <c r="A473">
        <v>2</v>
      </c>
      <c r="B473">
        <v>79</v>
      </c>
      <c r="C473">
        <v>0</v>
      </c>
      <c r="D473">
        <v>0</v>
      </c>
      <c r="E473">
        <v>0</v>
      </c>
      <c r="F473">
        <v>1</v>
      </c>
      <c r="G473">
        <v>2</v>
      </c>
      <c r="H473">
        <v>74.36</v>
      </c>
      <c r="I473">
        <v>39.200000000000003</v>
      </c>
      <c r="J473">
        <v>4</v>
      </c>
      <c r="K473">
        <v>0</v>
      </c>
    </row>
    <row r="474" spans="1:11" x14ac:dyDescent="0.25">
      <c r="A474">
        <v>2</v>
      </c>
      <c r="B474">
        <v>51</v>
      </c>
      <c r="C474">
        <v>0</v>
      </c>
      <c r="D474">
        <v>0</v>
      </c>
      <c r="E474">
        <v>1</v>
      </c>
      <c r="F474">
        <v>4</v>
      </c>
      <c r="G474">
        <v>1</v>
      </c>
      <c r="H474">
        <v>103.61</v>
      </c>
      <c r="I474">
        <v>39.200000000000003</v>
      </c>
      <c r="J474">
        <v>2</v>
      </c>
      <c r="K474">
        <v>0</v>
      </c>
    </row>
    <row r="475" spans="1:11" x14ac:dyDescent="0.25">
      <c r="A475">
        <v>2</v>
      </c>
      <c r="B475">
        <v>64</v>
      </c>
      <c r="C475">
        <v>1</v>
      </c>
      <c r="D475">
        <v>0</v>
      </c>
      <c r="E475">
        <v>1</v>
      </c>
      <c r="F475">
        <v>4</v>
      </c>
      <c r="G475">
        <v>1</v>
      </c>
      <c r="H475">
        <v>56.13</v>
      </c>
      <c r="I475">
        <v>39.200000000000003</v>
      </c>
      <c r="J475">
        <v>4</v>
      </c>
      <c r="K475">
        <v>0</v>
      </c>
    </row>
    <row r="476" spans="1:11" x14ac:dyDescent="0.25">
      <c r="A476">
        <v>2</v>
      </c>
      <c r="B476">
        <v>34</v>
      </c>
      <c r="C476">
        <v>0</v>
      </c>
      <c r="D476">
        <v>0</v>
      </c>
      <c r="E476">
        <v>1</v>
      </c>
      <c r="F476">
        <v>5</v>
      </c>
      <c r="G476">
        <v>1</v>
      </c>
      <c r="H476">
        <v>70.53</v>
      </c>
      <c r="I476">
        <v>39.200000000000003</v>
      </c>
      <c r="J476">
        <v>2</v>
      </c>
      <c r="K476">
        <v>0</v>
      </c>
    </row>
    <row r="477" spans="1:11" x14ac:dyDescent="0.25">
      <c r="A477">
        <v>1</v>
      </c>
      <c r="B477">
        <v>37</v>
      </c>
      <c r="C477">
        <v>0</v>
      </c>
      <c r="D477">
        <v>0</v>
      </c>
      <c r="E477">
        <v>1</v>
      </c>
      <c r="F477">
        <v>4</v>
      </c>
      <c r="G477">
        <v>1</v>
      </c>
      <c r="H477">
        <v>82.43</v>
      </c>
      <c r="I477">
        <v>39.1</v>
      </c>
      <c r="J477">
        <v>4</v>
      </c>
      <c r="K477">
        <v>0</v>
      </c>
    </row>
    <row r="478" spans="1:11" x14ac:dyDescent="0.25">
      <c r="A478">
        <v>1</v>
      </c>
      <c r="B478">
        <v>40</v>
      </c>
      <c r="C478">
        <v>1</v>
      </c>
      <c r="D478">
        <v>0</v>
      </c>
      <c r="E478">
        <v>1</v>
      </c>
      <c r="F478">
        <v>2</v>
      </c>
      <c r="G478">
        <v>2</v>
      </c>
      <c r="H478">
        <v>90.91</v>
      </c>
      <c r="I478">
        <v>39.1</v>
      </c>
      <c r="J478">
        <v>4</v>
      </c>
      <c r="K478">
        <v>0</v>
      </c>
    </row>
    <row r="479" spans="1:11" x14ac:dyDescent="0.25">
      <c r="A479">
        <v>2</v>
      </c>
      <c r="B479">
        <v>52</v>
      </c>
      <c r="C479">
        <v>0</v>
      </c>
      <c r="D479">
        <v>0</v>
      </c>
      <c r="E479">
        <v>1</v>
      </c>
      <c r="F479">
        <v>4</v>
      </c>
      <c r="G479">
        <v>2</v>
      </c>
      <c r="H479">
        <v>110.36</v>
      </c>
      <c r="I479">
        <v>39.1</v>
      </c>
      <c r="J479">
        <v>1</v>
      </c>
      <c r="K479">
        <v>0</v>
      </c>
    </row>
    <row r="480" spans="1:11" x14ac:dyDescent="0.25">
      <c r="A480">
        <v>2</v>
      </c>
      <c r="B480">
        <v>63</v>
      </c>
      <c r="C480">
        <v>0</v>
      </c>
      <c r="D480">
        <v>1</v>
      </c>
      <c r="E480">
        <v>1</v>
      </c>
      <c r="F480">
        <v>1</v>
      </c>
      <c r="G480">
        <v>1</v>
      </c>
      <c r="H480">
        <v>86.21</v>
      </c>
      <c r="I480">
        <v>39.1</v>
      </c>
      <c r="J480">
        <v>2</v>
      </c>
      <c r="K480">
        <v>0</v>
      </c>
    </row>
    <row r="481" spans="1:11" x14ac:dyDescent="0.25">
      <c r="A481">
        <v>2</v>
      </c>
      <c r="B481">
        <v>54</v>
      </c>
      <c r="C481">
        <v>0</v>
      </c>
      <c r="D481">
        <v>0</v>
      </c>
      <c r="E481">
        <v>1</v>
      </c>
      <c r="F481">
        <v>1</v>
      </c>
      <c r="G481">
        <v>1</v>
      </c>
      <c r="H481">
        <v>70.19</v>
      </c>
      <c r="I481">
        <v>39.1</v>
      </c>
      <c r="J481">
        <v>3</v>
      </c>
      <c r="K481">
        <v>0</v>
      </c>
    </row>
    <row r="482" spans="1:11" x14ac:dyDescent="0.25">
      <c r="A482">
        <v>1</v>
      </c>
      <c r="B482">
        <v>66</v>
      </c>
      <c r="C482">
        <v>0</v>
      </c>
      <c r="D482">
        <v>0</v>
      </c>
      <c r="E482">
        <v>0</v>
      </c>
      <c r="F482">
        <v>4</v>
      </c>
      <c r="G482">
        <v>1</v>
      </c>
      <c r="H482">
        <v>77.91</v>
      </c>
      <c r="I482">
        <v>39.1</v>
      </c>
      <c r="J482">
        <v>4</v>
      </c>
      <c r="K482">
        <v>0</v>
      </c>
    </row>
    <row r="483" spans="1:11" x14ac:dyDescent="0.25">
      <c r="A483">
        <v>1</v>
      </c>
      <c r="B483">
        <v>23</v>
      </c>
      <c r="C483">
        <v>0</v>
      </c>
      <c r="D483">
        <v>0</v>
      </c>
      <c r="E483">
        <v>0</v>
      </c>
      <c r="F483">
        <v>2</v>
      </c>
      <c r="G483">
        <v>1</v>
      </c>
      <c r="H483">
        <v>110.23</v>
      </c>
      <c r="I483">
        <v>39.1</v>
      </c>
      <c r="J483">
        <v>4</v>
      </c>
      <c r="K483">
        <v>0</v>
      </c>
    </row>
    <row r="484" spans="1:11" x14ac:dyDescent="0.25">
      <c r="A484">
        <v>2</v>
      </c>
      <c r="B484">
        <v>49</v>
      </c>
      <c r="C484">
        <v>0</v>
      </c>
      <c r="D484">
        <v>0</v>
      </c>
      <c r="E484">
        <v>1</v>
      </c>
      <c r="F484">
        <v>1</v>
      </c>
      <c r="G484">
        <v>2</v>
      </c>
      <c r="H484">
        <v>77.930000000000007</v>
      </c>
      <c r="I484">
        <v>39.1</v>
      </c>
      <c r="J484">
        <v>3</v>
      </c>
      <c r="K484">
        <v>0</v>
      </c>
    </row>
    <row r="485" spans="1:11" x14ac:dyDescent="0.25">
      <c r="A485">
        <v>1</v>
      </c>
      <c r="B485">
        <v>57</v>
      </c>
      <c r="C485">
        <v>0</v>
      </c>
      <c r="D485">
        <v>0</v>
      </c>
      <c r="E485">
        <v>1</v>
      </c>
      <c r="F485">
        <v>4</v>
      </c>
      <c r="G485">
        <v>1</v>
      </c>
      <c r="H485">
        <v>86.67</v>
      </c>
      <c r="I485">
        <v>39</v>
      </c>
      <c r="J485">
        <v>4</v>
      </c>
      <c r="K485">
        <v>0</v>
      </c>
    </row>
    <row r="486" spans="1:11" x14ac:dyDescent="0.25">
      <c r="A486">
        <v>2</v>
      </c>
      <c r="B486">
        <v>45</v>
      </c>
      <c r="C486">
        <v>0</v>
      </c>
      <c r="D486">
        <v>0</v>
      </c>
      <c r="E486">
        <v>1</v>
      </c>
      <c r="F486">
        <v>2</v>
      </c>
      <c r="G486">
        <v>1</v>
      </c>
      <c r="H486">
        <v>81.02</v>
      </c>
      <c r="I486">
        <v>39</v>
      </c>
      <c r="J486">
        <v>2</v>
      </c>
      <c r="K486">
        <v>0</v>
      </c>
    </row>
    <row r="487" spans="1:11" x14ac:dyDescent="0.25">
      <c r="A487">
        <v>1</v>
      </c>
      <c r="B487">
        <v>53</v>
      </c>
      <c r="C487">
        <v>0</v>
      </c>
      <c r="D487">
        <v>0</v>
      </c>
      <c r="E487">
        <v>1</v>
      </c>
      <c r="F487">
        <v>4</v>
      </c>
      <c r="G487">
        <v>2</v>
      </c>
      <c r="H487">
        <v>80.81</v>
      </c>
      <c r="I487">
        <v>39</v>
      </c>
      <c r="J487">
        <v>1</v>
      </c>
      <c r="K487">
        <v>0</v>
      </c>
    </row>
    <row r="488" spans="1:11" x14ac:dyDescent="0.25">
      <c r="A488">
        <v>2</v>
      </c>
      <c r="B488">
        <v>79</v>
      </c>
      <c r="C488">
        <v>1</v>
      </c>
      <c r="D488">
        <v>0</v>
      </c>
      <c r="E488">
        <v>1</v>
      </c>
      <c r="F488">
        <v>4</v>
      </c>
      <c r="G488">
        <v>1</v>
      </c>
      <c r="H488">
        <v>119.62</v>
      </c>
      <c r="I488">
        <v>39</v>
      </c>
      <c r="J488">
        <v>4</v>
      </c>
      <c r="K488">
        <v>0</v>
      </c>
    </row>
    <row r="489" spans="1:11" x14ac:dyDescent="0.25">
      <c r="A489">
        <v>2</v>
      </c>
      <c r="B489">
        <v>26</v>
      </c>
      <c r="C489">
        <v>0</v>
      </c>
      <c r="D489">
        <v>0</v>
      </c>
      <c r="E489">
        <v>0</v>
      </c>
      <c r="F489">
        <v>2</v>
      </c>
      <c r="G489">
        <v>2</v>
      </c>
      <c r="H489">
        <v>123.81</v>
      </c>
      <c r="I489">
        <v>39</v>
      </c>
      <c r="J489">
        <v>2</v>
      </c>
      <c r="K489">
        <v>0</v>
      </c>
    </row>
    <row r="490" spans="1:11" x14ac:dyDescent="0.25">
      <c r="A490">
        <v>2</v>
      </c>
      <c r="B490">
        <v>55</v>
      </c>
      <c r="C490">
        <v>0</v>
      </c>
      <c r="D490">
        <v>1</v>
      </c>
      <c r="E490">
        <v>1</v>
      </c>
      <c r="F490">
        <v>4</v>
      </c>
      <c r="G490">
        <v>2</v>
      </c>
      <c r="H490">
        <v>199.38</v>
      </c>
      <c r="I490">
        <v>39</v>
      </c>
      <c r="J490">
        <v>4</v>
      </c>
      <c r="K490">
        <v>1</v>
      </c>
    </row>
    <row r="491" spans="1:11" x14ac:dyDescent="0.25">
      <c r="A491">
        <v>2</v>
      </c>
      <c r="B491">
        <v>41</v>
      </c>
      <c r="C491">
        <v>0</v>
      </c>
      <c r="D491">
        <v>1</v>
      </c>
      <c r="E491">
        <v>0</v>
      </c>
      <c r="F491">
        <v>4</v>
      </c>
      <c r="G491">
        <v>1</v>
      </c>
      <c r="H491">
        <v>186.54</v>
      </c>
      <c r="I491">
        <v>39</v>
      </c>
      <c r="J491">
        <v>1</v>
      </c>
      <c r="K491">
        <v>1</v>
      </c>
    </row>
    <row r="492" spans="1:11" x14ac:dyDescent="0.25">
      <c r="A492">
        <v>1</v>
      </c>
      <c r="B492">
        <v>41</v>
      </c>
      <c r="C492">
        <v>0</v>
      </c>
      <c r="D492">
        <v>0</v>
      </c>
      <c r="E492">
        <v>1</v>
      </c>
      <c r="F492">
        <v>5</v>
      </c>
      <c r="G492">
        <v>2</v>
      </c>
      <c r="H492">
        <v>111.71</v>
      </c>
      <c r="I492">
        <v>38.9</v>
      </c>
      <c r="J492">
        <v>1</v>
      </c>
      <c r="K492">
        <v>0</v>
      </c>
    </row>
    <row r="493" spans="1:11" x14ac:dyDescent="0.25">
      <c r="A493">
        <v>1</v>
      </c>
      <c r="B493">
        <v>66</v>
      </c>
      <c r="C493">
        <v>0</v>
      </c>
      <c r="D493">
        <v>0</v>
      </c>
      <c r="E493">
        <v>1</v>
      </c>
      <c r="F493">
        <v>4</v>
      </c>
      <c r="G493">
        <v>1</v>
      </c>
      <c r="H493">
        <v>218.54</v>
      </c>
      <c r="I493">
        <v>38.9</v>
      </c>
      <c r="J493">
        <v>3</v>
      </c>
      <c r="K493">
        <v>1</v>
      </c>
    </row>
    <row r="494" spans="1:11" x14ac:dyDescent="0.25">
      <c r="A494">
        <v>2</v>
      </c>
      <c r="B494">
        <v>54</v>
      </c>
      <c r="C494">
        <v>0</v>
      </c>
      <c r="D494">
        <v>0</v>
      </c>
      <c r="E494">
        <v>1</v>
      </c>
      <c r="F494">
        <v>5</v>
      </c>
      <c r="G494">
        <v>2</v>
      </c>
      <c r="H494">
        <v>75.09</v>
      </c>
      <c r="I494">
        <v>38.9</v>
      </c>
      <c r="J494">
        <v>1</v>
      </c>
      <c r="K494">
        <v>0</v>
      </c>
    </row>
    <row r="495" spans="1:11" x14ac:dyDescent="0.25">
      <c r="A495">
        <v>1</v>
      </c>
      <c r="B495">
        <v>50</v>
      </c>
      <c r="C495">
        <v>0</v>
      </c>
      <c r="D495">
        <v>0</v>
      </c>
      <c r="E495">
        <v>1</v>
      </c>
      <c r="F495">
        <v>2</v>
      </c>
      <c r="G495">
        <v>2</v>
      </c>
      <c r="H495">
        <v>58.7</v>
      </c>
      <c r="I495">
        <v>38.9</v>
      </c>
      <c r="J495">
        <v>3</v>
      </c>
      <c r="K495">
        <v>0</v>
      </c>
    </row>
    <row r="496" spans="1:11" x14ac:dyDescent="0.25">
      <c r="A496">
        <v>2</v>
      </c>
      <c r="B496">
        <v>23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102.88</v>
      </c>
      <c r="I496">
        <v>38.9</v>
      </c>
      <c r="J496">
        <v>4</v>
      </c>
      <c r="K496">
        <v>0</v>
      </c>
    </row>
    <row r="497" spans="1:11" x14ac:dyDescent="0.25">
      <c r="A497">
        <v>1</v>
      </c>
      <c r="B497">
        <v>46</v>
      </c>
      <c r="C497">
        <v>0</v>
      </c>
      <c r="D497">
        <v>0</v>
      </c>
      <c r="E497">
        <v>1</v>
      </c>
      <c r="F497">
        <v>4</v>
      </c>
      <c r="G497">
        <v>1</v>
      </c>
      <c r="H497">
        <v>102.27</v>
      </c>
      <c r="I497">
        <v>38.9</v>
      </c>
      <c r="J497">
        <v>1</v>
      </c>
      <c r="K497">
        <v>0</v>
      </c>
    </row>
    <row r="498" spans="1:11" x14ac:dyDescent="0.25">
      <c r="A498">
        <v>2</v>
      </c>
      <c r="B498">
        <v>60</v>
      </c>
      <c r="C498">
        <v>0</v>
      </c>
      <c r="D498">
        <v>0</v>
      </c>
      <c r="E498">
        <v>1</v>
      </c>
      <c r="F498">
        <v>2</v>
      </c>
      <c r="G498">
        <v>1</v>
      </c>
      <c r="H498">
        <v>207.84</v>
      </c>
      <c r="I498">
        <v>38.9</v>
      </c>
      <c r="J498">
        <v>2</v>
      </c>
      <c r="K498">
        <v>1</v>
      </c>
    </row>
    <row r="499" spans="1:11" x14ac:dyDescent="0.25">
      <c r="A499">
        <v>1</v>
      </c>
      <c r="B499">
        <v>76</v>
      </c>
      <c r="C499">
        <v>0</v>
      </c>
      <c r="D499">
        <v>0</v>
      </c>
      <c r="E499">
        <v>1</v>
      </c>
      <c r="F499">
        <v>2</v>
      </c>
      <c r="G499">
        <v>2</v>
      </c>
      <c r="H499">
        <v>82.35</v>
      </c>
      <c r="I499">
        <v>38.9</v>
      </c>
      <c r="J499">
        <v>2</v>
      </c>
      <c r="K499">
        <v>0</v>
      </c>
    </row>
    <row r="500" spans="1:11" x14ac:dyDescent="0.25">
      <c r="A500">
        <v>2</v>
      </c>
      <c r="B500">
        <v>61</v>
      </c>
      <c r="C500">
        <v>1</v>
      </c>
      <c r="D500">
        <v>0</v>
      </c>
      <c r="E500">
        <v>1</v>
      </c>
      <c r="F500">
        <v>4</v>
      </c>
      <c r="G500">
        <v>2</v>
      </c>
      <c r="H500">
        <v>153.38</v>
      </c>
      <c r="I500">
        <v>38.799999999999997</v>
      </c>
      <c r="J500">
        <v>2</v>
      </c>
      <c r="K500">
        <v>0</v>
      </c>
    </row>
    <row r="501" spans="1:11" x14ac:dyDescent="0.25">
      <c r="A501">
        <v>1</v>
      </c>
      <c r="B501">
        <v>23</v>
      </c>
      <c r="C501">
        <v>0</v>
      </c>
      <c r="D501">
        <v>0</v>
      </c>
      <c r="E501">
        <v>0</v>
      </c>
      <c r="F501">
        <v>4</v>
      </c>
      <c r="G501">
        <v>2</v>
      </c>
      <c r="H501">
        <v>77.75</v>
      </c>
      <c r="I501">
        <v>38.799999999999997</v>
      </c>
      <c r="J501">
        <v>3</v>
      </c>
      <c r="K501">
        <v>0</v>
      </c>
    </row>
    <row r="502" spans="1:11" x14ac:dyDescent="0.25">
      <c r="A502">
        <v>2</v>
      </c>
      <c r="B502">
        <v>47</v>
      </c>
      <c r="C502">
        <v>0</v>
      </c>
      <c r="D502">
        <v>0</v>
      </c>
      <c r="E502">
        <v>1</v>
      </c>
      <c r="F502">
        <v>4</v>
      </c>
      <c r="G502">
        <v>2</v>
      </c>
      <c r="H502">
        <v>95.07</v>
      </c>
      <c r="I502">
        <v>38.799999999999997</v>
      </c>
      <c r="J502">
        <v>1</v>
      </c>
      <c r="K502">
        <v>0</v>
      </c>
    </row>
    <row r="503" spans="1:11" x14ac:dyDescent="0.25">
      <c r="A503">
        <v>1</v>
      </c>
      <c r="B503">
        <v>43</v>
      </c>
      <c r="C503">
        <v>0</v>
      </c>
      <c r="D503">
        <v>0</v>
      </c>
      <c r="E503">
        <v>1</v>
      </c>
      <c r="F503">
        <v>4</v>
      </c>
      <c r="G503">
        <v>2</v>
      </c>
      <c r="H503">
        <v>87.82</v>
      </c>
      <c r="I503">
        <v>38.799999999999997</v>
      </c>
      <c r="J503">
        <v>1</v>
      </c>
      <c r="K503">
        <v>0</v>
      </c>
    </row>
    <row r="504" spans="1:11" x14ac:dyDescent="0.25">
      <c r="A504">
        <v>1</v>
      </c>
      <c r="B504">
        <v>33</v>
      </c>
      <c r="C504">
        <v>0</v>
      </c>
      <c r="D504">
        <v>0</v>
      </c>
      <c r="E504">
        <v>0</v>
      </c>
      <c r="F504">
        <v>4</v>
      </c>
      <c r="G504">
        <v>1</v>
      </c>
      <c r="H504">
        <v>91.53</v>
      </c>
      <c r="I504">
        <v>38.799999999999997</v>
      </c>
      <c r="J504">
        <v>1</v>
      </c>
      <c r="K504">
        <v>0</v>
      </c>
    </row>
    <row r="505" spans="1:11" x14ac:dyDescent="0.25">
      <c r="A505">
        <v>1</v>
      </c>
      <c r="B505">
        <v>50</v>
      </c>
      <c r="C505">
        <v>0</v>
      </c>
      <c r="D505">
        <v>0</v>
      </c>
      <c r="E505">
        <v>1</v>
      </c>
      <c r="F505">
        <v>4</v>
      </c>
      <c r="G505">
        <v>2</v>
      </c>
      <c r="H505">
        <v>227.89</v>
      </c>
      <c r="I505">
        <v>38.799999999999997</v>
      </c>
      <c r="J505">
        <v>1</v>
      </c>
      <c r="K505">
        <v>1</v>
      </c>
    </row>
    <row r="506" spans="1:11" x14ac:dyDescent="0.25">
      <c r="A506">
        <v>2</v>
      </c>
      <c r="B506">
        <v>63</v>
      </c>
      <c r="C506">
        <v>0</v>
      </c>
      <c r="D506">
        <v>0</v>
      </c>
      <c r="E506">
        <v>1</v>
      </c>
      <c r="F506">
        <v>4</v>
      </c>
      <c r="G506">
        <v>1</v>
      </c>
      <c r="H506">
        <v>91.36</v>
      </c>
      <c r="I506">
        <v>38.799999999999997</v>
      </c>
      <c r="J506">
        <v>1</v>
      </c>
      <c r="K506">
        <v>0</v>
      </c>
    </row>
    <row r="507" spans="1:11" x14ac:dyDescent="0.25">
      <c r="A507">
        <v>1</v>
      </c>
      <c r="B507">
        <v>39</v>
      </c>
      <c r="C507">
        <v>1</v>
      </c>
      <c r="D507">
        <v>0</v>
      </c>
      <c r="E507">
        <v>1</v>
      </c>
      <c r="F507">
        <v>4</v>
      </c>
      <c r="G507">
        <v>1</v>
      </c>
      <c r="H507">
        <v>111.24</v>
      </c>
      <c r="I507">
        <v>38.799999999999997</v>
      </c>
      <c r="J507">
        <v>2</v>
      </c>
      <c r="K507">
        <v>0</v>
      </c>
    </row>
    <row r="508" spans="1:11" x14ac:dyDescent="0.25">
      <c r="A508">
        <v>2</v>
      </c>
      <c r="B508">
        <v>63</v>
      </c>
      <c r="C508">
        <v>1</v>
      </c>
      <c r="D508">
        <v>0</v>
      </c>
      <c r="E508">
        <v>1</v>
      </c>
      <c r="F508">
        <v>4</v>
      </c>
      <c r="G508">
        <v>1</v>
      </c>
      <c r="H508">
        <v>57.15</v>
      </c>
      <c r="I508">
        <v>38.799999999999997</v>
      </c>
      <c r="J508">
        <v>2</v>
      </c>
      <c r="K508">
        <v>0</v>
      </c>
    </row>
    <row r="509" spans="1:11" x14ac:dyDescent="0.25">
      <c r="A509">
        <v>2</v>
      </c>
      <c r="B509">
        <v>53</v>
      </c>
      <c r="C509">
        <v>1</v>
      </c>
      <c r="D509">
        <v>0</v>
      </c>
      <c r="E509">
        <v>1</v>
      </c>
      <c r="F509">
        <v>4</v>
      </c>
      <c r="G509">
        <v>1</v>
      </c>
      <c r="H509">
        <v>98.61</v>
      </c>
      <c r="I509">
        <v>38.799999999999997</v>
      </c>
      <c r="J509">
        <v>3</v>
      </c>
      <c r="K509">
        <v>0</v>
      </c>
    </row>
    <row r="510" spans="1:11" x14ac:dyDescent="0.25">
      <c r="A510">
        <v>2</v>
      </c>
      <c r="B510">
        <v>71</v>
      </c>
      <c r="C510">
        <v>0</v>
      </c>
      <c r="D510">
        <v>0</v>
      </c>
      <c r="E510">
        <v>1</v>
      </c>
      <c r="F510">
        <v>4</v>
      </c>
      <c r="G510">
        <v>2</v>
      </c>
      <c r="H510">
        <v>263.32</v>
      </c>
      <c r="I510">
        <v>38.700000000000003</v>
      </c>
      <c r="J510">
        <v>2</v>
      </c>
      <c r="K510">
        <v>1</v>
      </c>
    </row>
    <row r="511" spans="1:11" x14ac:dyDescent="0.25">
      <c r="A511">
        <v>2</v>
      </c>
      <c r="B511">
        <v>48</v>
      </c>
      <c r="C511">
        <v>0</v>
      </c>
      <c r="D511">
        <v>0</v>
      </c>
      <c r="E511">
        <v>1</v>
      </c>
      <c r="F511">
        <v>4</v>
      </c>
      <c r="G511">
        <v>1</v>
      </c>
      <c r="H511">
        <v>216.7</v>
      </c>
      <c r="I511">
        <v>38.700000000000003</v>
      </c>
      <c r="J511">
        <v>1</v>
      </c>
      <c r="K511">
        <v>1</v>
      </c>
    </row>
    <row r="512" spans="1:11" x14ac:dyDescent="0.25">
      <c r="A512">
        <v>2</v>
      </c>
      <c r="B512">
        <v>76</v>
      </c>
      <c r="C512">
        <v>0</v>
      </c>
      <c r="D512">
        <v>0</v>
      </c>
      <c r="E512">
        <v>1</v>
      </c>
      <c r="F512">
        <v>4</v>
      </c>
      <c r="G512">
        <v>2</v>
      </c>
      <c r="H512">
        <v>198.02</v>
      </c>
      <c r="I512">
        <v>38.700000000000003</v>
      </c>
      <c r="J512">
        <v>4</v>
      </c>
      <c r="K512">
        <v>1</v>
      </c>
    </row>
    <row r="513" spans="1:11" x14ac:dyDescent="0.25">
      <c r="A513">
        <v>2</v>
      </c>
      <c r="B513">
        <v>13</v>
      </c>
      <c r="C513">
        <v>0</v>
      </c>
      <c r="D513">
        <v>0</v>
      </c>
      <c r="E513">
        <v>0</v>
      </c>
      <c r="F513">
        <v>4</v>
      </c>
      <c r="G513">
        <v>1</v>
      </c>
      <c r="H513">
        <v>78.38</v>
      </c>
      <c r="I513">
        <v>38.700000000000003</v>
      </c>
      <c r="J513">
        <v>4</v>
      </c>
      <c r="K513">
        <v>0</v>
      </c>
    </row>
    <row r="514" spans="1:11" x14ac:dyDescent="0.25">
      <c r="A514">
        <v>2</v>
      </c>
      <c r="B514">
        <v>24</v>
      </c>
      <c r="C514">
        <v>0</v>
      </c>
      <c r="D514">
        <v>0</v>
      </c>
      <c r="E514">
        <v>1</v>
      </c>
      <c r="F514">
        <v>4</v>
      </c>
      <c r="G514">
        <v>2</v>
      </c>
      <c r="H514">
        <v>89.68</v>
      </c>
      <c r="I514">
        <v>38.700000000000003</v>
      </c>
      <c r="J514">
        <v>2</v>
      </c>
      <c r="K514">
        <v>0</v>
      </c>
    </row>
    <row r="515" spans="1:11" x14ac:dyDescent="0.25">
      <c r="A515">
        <v>2</v>
      </c>
      <c r="B515">
        <v>53</v>
      </c>
      <c r="C515">
        <v>0</v>
      </c>
      <c r="D515">
        <v>0</v>
      </c>
      <c r="E515">
        <v>1</v>
      </c>
      <c r="F515">
        <v>2</v>
      </c>
      <c r="G515">
        <v>1</v>
      </c>
      <c r="H515">
        <v>97.89</v>
      </c>
      <c r="I515">
        <v>38.700000000000003</v>
      </c>
      <c r="J515">
        <v>1</v>
      </c>
      <c r="K515">
        <v>0</v>
      </c>
    </row>
    <row r="516" spans="1:11" x14ac:dyDescent="0.25">
      <c r="A516">
        <v>2</v>
      </c>
      <c r="B516">
        <v>56</v>
      </c>
      <c r="C516">
        <v>0</v>
      </c>
      <c r="D516">
        <v>0</v>
      </c>
      <c r="E516">
        <v>1</v>
      </c>
      <c r="F516">
        <v>2</v>
      </c>
      <c r="G516">
        <v>2</v>
      </c>
      <c r="H516">
        <v>113.2</v>
      </c>
      <c r="I516">
        <v>38.700000000000003</v>
      </c>
      <c r="J516">
        <v>3</v>
      </c>
      <c r="K516">
        <v>0</v>
      </c>
    </row>
    <row r="517" spans="1:11" x14ac:dyDescent="0.25">
      <c r="A517">
        <v>2</v>
      </c>
      <c r="B517">
        <v>42</v>
      </c>
      <c r="C517">
        <v>0</v>
      </c>
      <c r="D517">
        <v>0</v>
      </c>
      <c r="E517">
        <v>1</v>
      </c>
      <c r="F517">
        <v>4</v>
      </c>
      <c r="G517">
        <v>2</v>
      </c>
      <c r="H517">
        <v>96.01</v>
      </c>
      <c r="I517">
        <v>38.700000000000003</v>
      </c>
      <c r="J517">
        <v>4</v>
      </c>
      <c r="K517">
        <v>0</v>
      </c>
    </row>
    <row r="518" spans="1:11" x14ac:dyDescent="0.25">
      <c r="A518">
        <v>2</v>
      </c>
      <c r="B518">
        <v>75</v>
      </c>
      <c r="C518">
        <v>0</v>
      </c>
      <c r="D518">
        <v>0</v>
      </c>
      <c r="E518">
        <v>1</v>
      </c>
      <c r="F518">
        <v>4</v>
      </c>
      <c r="G518">
        <v>2</v>
      </c>
      <c r="H518">
        <v>89.68</v>
      </c>
      <c r="I518">
        <v>38.700000000000003</v>
      </c>
      <c r="J518">
        <v>2</v>
      </c>
      <c r="K518">
        <v>0</v>
      </c>
    </row>
    <row r="519" spans="1:11" x14ac:dyDescent="0.25">
      <c r="A519">
        <v>1</v>
      </c>
      <c r="B519">
        <v>16</v>
      </c>
      <c r="C519">
        <v>0</v>
      </c>
      <c r="D519">
        <v>0</v>
      </c>
      <c r="E519">
        <v>0</v>
      </c>
      <c r="F519">
        <v>4</v>
      </c>
      <c r="G519">
        <v>2</v>
      </c>
      <c r="H519">
        <v>140.1</v>
      </c>
      <c r="I519">
        <v>38.700000000000003</v>
      </c>
      <c r="J519">
        <v>2</v>
      </c>
      <c r="K519">
        <v>0</v>
      </c>
    </row>
    <row r="520" spans="1:11" x14ac:dyDescent="0.25">
      <c r="A520">
        <v>2</v>
      </c>
      <c r="B520">
        <v>31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90.29</v>
      </c>
      <c r="I520">
        <v>38.700000000000003</v>
      </c>
      <c r="J520">
        <v>4</v>
      </c>
      <c r="K520">
        <v>0</v>
      </c>
    </row>
    <row r="521" spans="1:11" x14ac:dyDescent="0.25">
      <c r="A521">
        <v>2</v>
      </c>
      <c r="B521">
        <v>58</v>
      </c>
      <c r="C521">
        <v>0</v>
      </c>
      <c r="D521">
        <v>0</v>
      </c>
      <c r="E521">
        <v>1</v>
      </c>
      <c r="F521">
        <v>5</v>
      </c>
      <c r="G521">
        <v>2</v>
      </c>
      <c r="H521">
        <v>107.26</v>
      </c>
      <c r="I521">
        <v>38.6</v>
      </c>
      <c r="J521">
        <v>1</v>
      </c>
      <c r="K521">
        <v>1</v>
      </c>
    </row>
    <row r="522" spans="1:11" x14ac:dyDescent="0.25">
      <c r="A522">
        <v>2</v>
      </c>
      <c r="B522">
        <v>54</v>
      </c>
      <c r="C522">
        <v>0</v>
      </c>
      <c r="D522">
        <v>0</v>
      </c>
      <c r="E522">
        <v>1</v>
      </c>
      <c r="F522">
        <v>4</v>
      </c>
      <c r="G522">
        <v>2</v>
      </c>
      <c r="H522">
        <v>207.79</v>
      </c>
      <c r="I522">
        <v>38.6</v>
      </c>
      <c r="J522">
        <v>2</v>
      </c>
      <c r="K522">
        <v>1</v>
      </c>
    </row>
    <row r="523" spans="1:11" x14ac:dyDescent="0.25">
      <c r="A523">
        <v>2</v>
      </c>
      <c r="B523">
        <v>26</v>
      </c>
      <c r="C523">
        <v>0</v>
      </c>
      <c r="D523">
        <v>0</v>
      </c>
      <c r="E523">
        <v>0</v>
      </c>
      <c r="F523">
        <v>5</v>
      </c>
      <c r="G523">
        <v>2</v>
      </c>
      <c r="H523">
        <v>100.31</v>
      </c>
      <c r="I523">
        <v>38.6</v>
      </c>
      <c r="J523">
        <v>2</v>
      </c>
      <c r="K523">
        <v>0</v>
      </c>
    </row>
    <row r="524" spans="1:11" x14ac:dyDescent="0.25">
      <c r="A524">
        <v>1</v>
      </c>
      <c r="B524">
        <v>64</v>
      </c>
      <c r="C524">
        <v>0</v>
      </c>
      <c r="D524">
        <v>1</v>
      </c>
      <c r="E524">
        <v>1</v>
      </c>
      <c r="F524">
        <v>4</v>
      </c>
      <c r="G524">
        <v>1</v>
      </c>
      <c r="H524">
        <v>69.28</v>
      </c>
      <c r="I524">
        <v>38.6</v>
      </c>
      <c r="J524">
        <v>1</v>
      </c>
      <c r="K524">
        <v>0</v>
      </c>
    </row>
    <row r="525" spans="1:11" x14ac:dyDescent="0.25">
      <c r="A525">
        <v>2</v>
      </c>
      <c r="B525">
        <v>31</v>
      </c>
      <c r="C525">
        <v>0</v>
      </c>
      <c r="D525">
        <v>0</v>
      </c>
      <c r="E525">
        <v>1</v>
      </c>
      <c r="F525">
        <v>4</v>
      </c>
      <c r="G525">
        <v>2</v>
      </c>
      <c r="H525">
        <v>90</v>
      </c>
      <c r="I525">
        <v>38.6</v>
      </c>
      <c r="J525">
        <v>2</v>
      </c>
      <c r="K525">
        <v>0</v>
      </c>
    </row>
    <row r="526" spans="1:11" x14ac:dyDescent="0.25">
      <c r="A526">
        <v>2</v>
      </c>
      <c r="B526">
        <v>26</v>
      </c>
      <c r="C526">
        <v>0</v>
      </c>
      <c r="D526">
        <v>0</v>
      </c>
      <c r="E526">
        <v>0</v>
      </c>
      <c r="F526">
        <v>2</v>
      </c>
      <c r="G526">
        <v>2</v>
      </c>
      <c r="H526">
        <v>90.35</v>
      </c>
      <c r="I526">
        <v>38.6</v>
      </c>
      <c r="J526">
        <v>4</v>
      </c>
      <c r="K526">
        <v>0</v>
      </c>
    </row>
    <row r="527" spans="1:11" x14ac:dyDescent="0.25">
      <c r="A527">
        <v>2</v>
      </c>
      <c r="B527">
        <v>33</v>
      </c>
      <c r="C527">
        <v>0</v>
      </c>
      <c r="D527">
        <v>0</v>
      </c>
      <c r="E527">
        <v>1</v>
      </c>
      <c r="F527">
        <v>4</v>
      </c>
      <c r="G527">
        <v>1</v>
      </c>
      <c r="H527">
        <v>88.17</v>
      </c>
      <c r="I527">
        <v>38.6</v>
      </c>
      <c r="J527">
        <v>1</v>
      </c>
      <c r="K527">
        <v>0</v>
      </c>
    </row>
    <row r="528" spans="1:11" x14ac:dyDescent="0.25">
      <c r="A528">
        <v>1</v>
      </c>
      <c r="B528">
        <v>28</v>
      </c>
      <c r="C528">
        <v>1</v>
      </c>
      <c r="D528">
        <v>0</v>
      </c>
      <c r="E528">
        <v>0</v>
      </c>
      <c r="F528">
        <v>4</v>
      </c>
      <c r="G528">
        <v>2</v>
      </c>
      <c r="H528">
        <v>86.61</v>
      </c>
      <c r="I528">
        <v>38.6</v>
      </c>
      <c r="J528">
        <v>3</v>
      </c>
      <c r="K528">
        <v>0</v>
      </c>
    </row>
    <row r="529" spans="1:11" x14ac:dyDescent="0.25">
      <c r="A529">
        <v>1</v>
      </c>
      <c r="B529">
        <v>38</v>
      </c>
      <c r="C529">
        <v>0</v>
      </c>
      <c r="D529">
        <v>0</v>
      </c>
      <c r="E529">
        <v>1</v>
      </c>
      <c r="F529">
        <v>4</v>
      </c>
      <c r="G529">
        <v>2</v>
      </c>
      <c r="H529">
        <v>215.69</v>
      </c>
      <c r="I529">
        <v>38.6</v>
      </c>
      <c r="J529">
        <v>1</v>
      </c>
      <c r="K529">
        <v>1</v>
      </c>
    </row>
    <row r="530" spans="1:11" x14ac:dyDescent="0.25">
      <c r="A530">
        <v>1</v>
      </c>
      <c r="B530">
        <v>24</v>
      </c>
      <c r="C530">
        <v>0</v>
      </c>
      <c r="D530">
        <v>0</v>
      </c>
      <c r="E530">
        <v>0</v>
      </c>
      <c r="F530">
        <v>4</v>
      </c>
      <c r="G530">
        <v>2</v>
      </c>
      <c r="H530">
        <v>119.34</v>
      </c>
      <c r="I530">
        <v>38.5</v>
      </c>
      <c r="J530">
        <v>2</v>
      </c>
      <c r="K530">
        <v>0</v>
      </c>
    </row>
    <row r="531" spans="1:11" x14ac:dyDescent="0.25">
      <c r="A531">
        <v>2</v>
      </c>
      <c r="B531">
        <v>19</v>
      </c>
      <c r="C531">
        <v>0</v>
      </c>
      <c r="D531">
        <v>0</v>
      </c>
      <c r="E531">
        <v>0</v>
      </c>
      <c r="F531">
        <v>2</v>
      </c>
      <c r="G531">
        <v>2</v>
      </c>
      <c r="H531">
        <v>110.7</v>
      </c>
      <c r="I531">
        <v>38.5</v>
      </c>
      <c r="J531">
        <v>2</v>
      </c>
      <c r="K531">
        <v>0</v>
      </c>
    </row>
    <row r="532" spans="1:11" x14ac:dyDescent="0.25">
      <c r="A532">
        <v>1</v>
      </c>
      <c r="B532">
        <v>58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95.75</v>
      </c>
      <c r="I532">
        <v>38.5</v>
      </c>
      <c r="J532">
        <v>3</v>
      </c>
      <c r="K532">
        <v>0</v>
      </c>
    </row>
    <row r="533" spans="1:11" x14ac:dyDescent="0.25">
      <c r="A533">
        <v>2</v>
      </c>
      <c r="B533">
        <v>53</v>
      </c>
      <c r="C533">
        <v>0</v>
      </c>
      <c r="D533">
        <v>0</v>
      </c>
      <c r="E533">
        <v>1</v>
      </c>
      <c r="F533">
        <v>2</v>
      </c>
      <c r="G533">
        <v>1</v>
      </c>
      <c r="H533">
        <v>72.489999999999995</v>
      </c>
      <c r="I533">
        <v>38.5</v>
      </c>
      <c r="J533">
        <v>2</v>
      </c>
      <c r="K533">
        <v>0</v>
      </c>
    </row>
    <row r="534" spans="1:11" x14ac:dyDescent="0.25">
      <c r="A534">
        <v>1</v>
      </c>
      <c r="B534">
        <v>27</v>
      </c>
      <c r="C534">
        <v>0</v>
      </c>
      <c r="D534">
        <v>0</v>
      </c>
      <c r="E534">
        <v>0</v>
      </c>
      <c r="F534">
        <v>5</v>
      </c>
      <c r="G534">
        <v>2</v>
      </c>
      <c r="H534">
        <v>72.61</v>
      </c>
      <c r="I534">
        <v>38.5</v>
      </c>
      <c r="J534">
        <v>2</v>
      </c>
      <c r="K534">
        <v>0</v>
      </c>
    </row>
    <row r="535" spans="1:11" x14ac:dyDescent="0.25">
      <c r="A535">
        <v>2</v>
      </c>
      <c r="B535">
        <v>40</v>
      </c>
      <c r="C535">
        <v>1</v>
      </c>
      <c r="D535">
        <v>0</v>
      </c>
      <c r="E535">
        <v>1</v>
      </c>
      <c r="F535">
        <v>1</v>
      </c>
      <c r="G535">
        <v>2</v>
      </c>
      <c r="H535">
        <v>124.48</v>
      </c>
      <c r="I535">
        <v>38.5</v>
      </c>
      <c r="J535">
        <v>4</v>
      </c>
      <c r="K535">
        <v>0</v>
      </c>
    </row>
    <row r="536" spans="1:11" x14ac:dyDescent="0.25">
      <c r="A536">
        <v>2</v>
      </c>
      <c r="B536">
        <v>28</v>
      </c>
      <c r="C536">
        <v>0</v>
      </c>
      <c r="D536">
        <v>0</v>
      </c>
      <c r="E536">
        <v>0</v>
      </c>
      <c r="F536">
        <v>4</v>
      </c>
      <c r="G536">
        <v>2</v>
      </c>
      <c r="H536">
        <v>107.74</v>
      </c>
      <c r="I536">
        <v>38.5</v>
      </c>
      <c r="J536">
        <v>2</v>
      </c>
      <c r="K536">
        <v>0</v>
      </c>
    </row>
    <row r="537" spans="1:11" x14ac:dyDescent="0.25">
      <c r="A537">
        <v>2</v>
      </c>
      <c r="B537">
        <v>18</v>
      </c>
      <c r="C537">
        <v>0</v>
      </c>
      <c r="D537">
        <v>0</v>
      </c>
      <c r="E537">
        <v>0</v>
      </c>
      <c r="F537">
        <v>4</v>
      </c>
      <c r="G537">
        <v>1</v>
      </c>
      <c r="H537">
        <v>111.38</v>
      </c>
      <c r="I537">
        <v>38.4</v>
      </c>
      <c r="J537">
        <v>3</v>
      </c>
      <c r="K537">
        <v>0</v>
      </c>
    </row>
    <row r="538" spans="1:11" x14ac:dyDescent="0.25">
      <c r="A538">
        <v>1</v>
      </c>
      <c r="B538">
        <v>39</v>
      </c>
      <c r="C538">
        <v>0</v>
      </c>
      <c r="D538">
        <v>0</v>
      </c>
      <c r="E538">
        <v>1</v>
      </c>
      <c r="F538">
        <v>4</v>
      </c>
      <c r="G538">
        <v>2</v>
      </c>
      <c r="H538">
        <v>95.44</v>
      </c>
      <c r="I538">
        <v>38.4</v>
      </c>
      <c r="J538">
        <v>2</v>
      </c>
      <c r="K538">
        <v>0</v>
      </c>
    </row>
    <row r="539" spans="1:11" x14ac:dyDescent="0.25">
      <c r="A539">
        <v>2</v>
      </c>
      <c r="B539">
        <v>34</v>
      </c>
      <c r="C539">
        <v>0</v>
      </c>
      <c r="D539">
        <v>0</v>
      </c>
      <c r="E539">
        <v>0</v>
      </c>
      <c r="F539">
        <v>5</v>
      </c>
      <c r="G539">
        <v>1</v>
      </c>
      <c r="H539">
        <v>87.21</v>
      </c>
      <c r="I539">
        <v>38.4</v>
      </c>
      <c r="J539">
        <v>4</v>
      </c>
      <c r="K539">
        <v>0</v>
      </c>
    </row>
    <row r="540" spans="1:11" x14ac:dyDescent="0.25">
      <c r="A540">
        <v>2</v>
      </c>
      <c r="B540">
        <v>19</v>
      </c>
      <c r="C540">
        <v>0</v>
      </c>
      <c r="D540">
        <v>0</v>
      </c>
      <c r="E540">
        <v>0</v>
      </c>
      <c r="F540">
        <v>4</v>
      </c>
      <c r="G540">
        <v>2</v>
      </c>
      <c r="H540">
        <v>83.43</v>
      </c>
      <c r="I540">
        <v>38.4</v>
      </c>
      <c r="J540">
        <v>4</v>
      </c>
      <c r="K540">
        <v>0</v>
      </c>
    </row>
    <row r="541" spans="1:11" x14ac:dyDescent="0.25">
      <c r="A541">
        <v>2</v>
      </c>
      <c r="B541">
        <v>38</v>
      </c>
      <c r="C541">
        <v>1</v>
      </c>
      <c r="D541">
        <v>0</v>
      </c>
      <c r="E541">
        <v>1</v>
      </c>
      <c r="F541">
        <v>4</v>
      </c>
      <c r="G541">
        <v>1</v>
      </c>
      <c r="H541">
        <v>118.55</v>
      </c>
      <c r="I541">
        <v>38.4</v>
      </c>
      <c r="J541">
        <v>3</v>
      </c>
      <c r="K541">
        <v>0</v>
      </c>
    </row>
    <row r="542" spans="1:11" x14ac:dyDescent="0.25">
      <c r="A542">
        <v>2</v>
      </c>
      <c r="B542">
        <v>34</v>
      </c>
      <c r="C542">
        <v>0</v>
      </c>
      <c r="D542">
        <v>0</v>
      </c>
      <c r="E542">
        <v>0</v>
      </c>
      <c r="F542">
        <v>4</v>
      </c>
      <c r="G542">
        <v>2</v>
      </c>
      <c r="H542">
        <v>226.28</v>
      </c>
      <c r="I542">
        <v>38.4</v>
      </c>
      <c r="J542">
        <v>4</v>
      </c>
      <c r="K542">
        <v>1</v>
      </c>
    </row>
    <row r="543" spans="1:11" x14ac:dyDescent="0.25">
      <c r="A543">
        <v>2</v>
      </c>
      <c r="B543">
        <v>52</v>
      </c>
      <c r="C543">
        <v>0</v>
      </c>
      <c r="D543">
        <v>0</v>
      </c>
      <c r="E543">
        <v>1</v>
      </c>
      <c r="F543">
        <v>4</v>
      </c>
      <c r="G543">
        <v>2</v>
      </c>
      <c r="H543">
        <v>113.21</v>
      </c>
      <c r="I543">
        <v>38.299999999999997</v>
      </c>
      <c r="J543">
        <v>2</v>
      </c>
      <c r="K543">
        <v>0</v>
      </c>
    </row>
    <row r="544" spans="1:11" x14ac:dyDescent="0.25">
      <c r="A544">
        <v>1</v>
      </c>
      <c r="B544">
        <v>66</v>
      </c>
      <c r="C544">
        <v>0</v>
      </c>
      <c r="D544">
        <v>0</v>
      </c>
      <c r="E544">
        <v>1</v>
      </c>
      <c r="F544">
        <v>4</v>
      </c>
      <c r="G544">
        <v>2</v>
      </c>
      <c r="H544">
        <v>96.19</v>
      </c>
      <c r="I544">
        <v>38.299999999999997</v>
      </c>
      <c r="J544">
        <v>3</v>
      </c>
      <c r="K544">
        <v>0</v>
      </c>
    </row>
    <row r="545" spans="1:11" x14ac:dyDescent="0.25">
      <c r="A545">
        <v>2</v>
      </c>
      <c r="B545">
        <v>42</v>
      </c>
      <c r="C545">
        <v>0</v>
      </c>
      <c r="D545">
        <v>0</v>
      </c>
      <c r="E545">
        <v>1</v>
      </c>
      <c r="F545">
        <v>4</v>
      </c>
      <c r="G545">
        <v>1</v>
      </c>
      <c r="H545">
        <v>112.06</v>
      </c>
      <c r="I545">
        <v>38.200000000000003</v>
      </c>
      <c r="J545">
        <v>2</v>
      </c>
      <c r="K545">
        <v>0</v>
      </c>
    </row>
    <row r="546" spans="1:11" x14ac:dyDescent="0.25">
      <c r="A546">
        <v>1</v>
      </c>
      <c r="B546">
        <v>54</v>
      </c>
      <c r="C546">
        <v>0</v>
      </c>
      <c r="D546">
        <v>0</v>
      </c>
      <c r="E546">
        <v>1</v>
      </c>
      <c r="F546">
        <v>4</v>
      </c>
      <c r="G546">
        <v>1</v>
      </c>
      <c r="H546">
        <v>150.27000000000001</v>
      </c>
      <c r="I546">
        <v>38.200000000000003</v>
      </c>
      <c r="J546">
        <v>3</v>
      </c>
      <c r="K546">
        <v>0</v>
      </c>
    </row>
    <row r="547" spans="1:11" x14ac:dyDescent="0.25">
      <c r="A547">
        <v>2</v>
      </c>
      <c r="B547">
        <v>44</v>
      </c>
      <c r="C547">
        <v>0</v>
      </c>
      <c r="D547">
        <v>0</v>
      </c>
      <c r="E547">
        <v>1</v>
      </c>
      <c r="F547">
        <v>4</v>
      </c>
      <c r="G547">
        <v>1</v>
      </c>
      <c r="H547">
        <v>222.29</v>
      </c>
      <c r="I547">
        <v>38.200000000000003</v>
      </c>
      <c r="J547">
        <v>2</v>
      </c>
      <c r="K547">
        <v>1</v>
      </c>
    </row>
    <row r="548" spans="1:11" x14ac:dyDescent="0.25">
      <c r="A548">
        <v>2</v>
      </c>
      <c r="B548">
        <v>22</v>
      </c>
      <c r="C548">
        <v>0</v>
      </c>
      <c r="D548">
        <v>0</v>
      </c>
      <c r="E548">
        <v>0</v>
      </c>
      <c r="F548">
        <v>5</v>
      </c>
      <c r="G548">
        <v>2</v>
      </c>
      <c r="H548">
        <v>62.52</v>
      </c>
      <c r="I548">
        <v>38.200000000000003</v>
      </c>
      <c r="J548">
        <v>2</v>
      </c>
      <c r="K548">
        <v>0</v>
      </c>
    </row>
    <row r="549" spans="1:11" x14ac:dyDescent="0.25">
      <c r="A549">
        <v>1</v>
      </c>
      <c r="B549">
        <v>33</v>
      </c>
      <c r="C549">
        <v>0</v>
      </c>
      <c r="D549">
        <v>0</v>
      </c>
      <c r="E549">
        <v>1</v>
      </c>
      <c r="F549">
        <v>2</v>
      </c>
      <c r="G549">
        <v>1</v>
      </c>
      <c r="H549">
        <v>55.72</v>
      </c>
      <c r="I549">
        <v>38.200000000000003</v>
      </c>
      <c r="J549">
        <v>2</v>
      </c>
      <c r="K549">
        <v>0</v>
      </c>
    </row>
    <row r="550" spans="1:11" x14ac:dyDescent="0.25">
      <c r="A550">
        <v>2</v>
      </c>
      <c r="B550">
        <v>63</v>
      </c>
      <c r="C550">
        <v>0</v>
      </c>
      <c r="D550">
        <v>0</v>
      </c>
      <c r="E550">
        <v>1</v>
      </c>
      <c r="F550">
        <v>4</v>
      </c>
      <c r="G550">
        <v>2</v>
      </c>
      <c r="H550">
        <v>84.35</v>
      </c>
      <c r="I550">
        <v>38.200000000000003</v>
      </c>
      <c r="J550">
        <v>2</v>
      </c>
      <c r="K550">
        <v>0</v>
      </c>
    </row>
    <row r="551" spans="1:11" x14ac:dyDescent="0.25">
      <c r="A551">
        <v>2</v>
      </c>
      <c r="B551">
        <v>64</v>
      </c>
      <c r="C551">
        <v>0</v>
      </c>
      <c r="D551">
        <v>0</v>
      </c>
      <c r="E551">
        <v>1</v>
      </c>
      <c r="F551">
        <v>2</v>
      </c>
      <c r="G551">
        <v>2</v>
      </c>
      <c r="H551">
        <v>76.12</v>
      </c>
      <c r="I551">
        <v>38.200000000000003</v>
      </c>
      <c r="J551">
        <v>1</v>
      </c>
      <c r="K551">
        <v>0</v>
      </c>
    </row>
    <row r="552" spans="1:11" x14ac:dyDescent="0.25">
      <c r="A552">
        <v>2</v>
      </c>
      <c r="B552">
        <v>40</v>
      </c>
      <c r="C552">
        <v>0</v>
      </c>
      <c r="D552">
        <v>0</v>
      </c>
      <c r="E552">
        <v>1</v>
      </c>
      <c r="F552">
        <v>4</v>
      </c>
      <c r="G552">
        <v>2</v>
      </c>
      <c r="H552">
        <v>153.24</v>
      </c>
      <c r="I552">
        <v>38.200000000000003</v>
      </c>
      <c r="J552">
        <v>4</v>
      </c>
      <c r="K552">
        <v>0</v>
      </c>
    </row>
    <row r="553" spans="1:11" x14ac:dyDescent="0.25">
      <c r="A553">
        <v>1</v>
      </c>
      <c r="B553">
        <v>62</v>
      </c>
      <c r="C553">
        <v>0</v>
      </c>
      <c r="D553">
        <v>0</v>
      </c>
      <c r="E553">
        <v>1</v>
      </c>
      <c r="F553">
        <v>1</v>
      </c>
      <c r="G553">
        <v>2</v>
      </c>
      <c r="H553">
        <v>81.64</v>
      </c>
      <c r="I553">
        <v>38.200000000000003</v>
      </c>
      <c r="J553">
        <v>2</v>
      </c>
      <c r="K553">
        <v>0</v>
      </c>
    </row>
    <row r="554" spans="1:11" x14ac:dyDescent="0.25">
      <c r="A554">
        <v>1</v>
      </c>
      <c r="B554">
        <v>72</v>
      </c>
      <c r="C554">
        <v>0</v>
      </c>
      <c r="D554">
        <v>0</v>
      </c>
      <c r="E554">
        <v>1</v>
      </c>
      <c r="F554">
        <v>2</v>
      </c>
      <c r="G554">
        <v>1</v>
      </c>
      <c r="H554">
        <v>209.26</v>
      </c>
      <c r="I554">
        <v>38.1</v>
      </c>
      <c r="J554">
        <v>1</v>
      </c>
      <c r="K554">
        <v>1</v>
      </c>
    </row>
    <row r="555" spans="1:11" x14ac:dyDescent="0.25">
      <c r="A555">
        <v>1</v>
      </c>
      <c r="B555">
        <v>53</v>
      </c>
      <c r="C555">
        <v>0</v>
      </c>
      <c r="D555">
        <v>0</v>
      </c>
      <c r="E555">
        <v>1</v>
      </c>
      <c r="F555">
        <v>4</v>
      </c>
      <c r="G555">
        <v>1</v>
      </c>
      <c r="H555">
        <v>198.24</v>
      </c>
      <c r="I555">
        <v>38.1</v>
      </c>
      <c r="J555">
        <v>2</v>
      </c>
      <c r="K555">
        <v>1</v>
      </c>
    </row>
    <row r="556" spans="1:11" x14ac:dyDescent="0.25">
      <c r="A556">
        <v>1</v>
      </c>
      <c r="B556">
        <v>49</v>
      </c>
      <c r="C556">
        <v>0</v>
      </c>
      <c r="D556">
        <v>0</v>
      </c>
      <c r="E556">
        <v>1</v>
      </c>
      <c r="F556">
        <v>4</v>
      </c>
      <c r="G556">
        <v>2</v>
      </c>
      <c r="H556">
        <v>92.02</v>
      </c>
      <c r="I556">
        <v>38.1</v>
      </c>
      <c r="J556">
        <v>2</v>
      </c>
      <c r="K556">
        <v>0</v>
      </c>
    </row>
    <row r="557" spans="1:11" x14ac:dyDescent="0.25">
      <c r="A557">
        <v>2</v>
      </c>
      <c r="B557">
        <v>48</v>
      </c>
      <c r="C557">
        <v>0</v>
      </c>
      <c r="D557">
        <v>0</v>
      </c>
      <c r="E557">
        <v>1</v>
      </c>
      <c r="F557">
        <v>4</v>
      </c>
      <c r="G557">
        <v>1</v>
      </c>
      <c r="H557">
        <v>255.17</v>
      </c>
      <c r="I557">
        <v>38.1</v>
      </c>
      <c r="J557">
        <v>1</v>
      </c>
      <c r="K557">
        <v>1</v>
      </c>
    </row>
    <row r="558" spans="1:11" x14ac:dyDescent="0.25">
      <c r="A558">
        <v>2</v>
      </c>
      <c r="B558">
        <v>45</v>
      </c>
      <c r="C558">
        <v>0</v>
      </c>
      <c r="D558">
        <v>0</v>
      </c>
      <c r="E558">
        <v>1</v>
      </c>
      <c r="F558">
        <v>2</v>
      </c>
      <c r="G558">
        <v>2</v>
      </c>
      <c r="H558">
        <v>86.06</v>
      </c>
      <c r="I558">
        <v>38.1</v>
      </c>
      <c r="J558">
        <v>2</v>
      </c>
      <c r="K558">
        <v>0</v>
      </c>
    </row>
    <row r="559" spans="1:11" x14ac:dyDescent="0.25">
      <c r="A559">
        <v>2</v>
      </c>
      <c r="B559">
        <v>57</v>
      </c>
      <c r="C559">
        <v>1</v>
      </c>
      <c r="D559">
        <v>0</v>
      </c>
      <c r="E559">
        <v>1</v>
      </c>
      <c r="F559">
        <v>5</v>
      </c>
      <c r="G559">
        <v>2</v>
      </c>
      <c r="H559">
        <v>108.61</v>
      </c>
      <c r="I559">
        <v>38.1</v>
      </c>
      <c r="J559">
        <v>3</v>
      </c>
      <c r="K559">
        <v>0</v>
      </c>
    </row>
    <row r="560" spans="1:11" x14ac:dyDescent="0.25">
      <c r="A560">
        <v>2</v>
      </c>
      <c r="B560">
        <v>34</v>
      </c>
      <c r="C560">
        <v>0</v>
      </c>
      <c r="D560">
        <v>0</v>
      </c>
      <c r="E560">
        <v>0</v>
      </c>
      <c r="F560">
        <v>5</v>
      </c>
      <c r="G560">
        <v>1</v>
      </c>
      <c r="H560">
        <v>94.37</v>
      </c>
      <c r="I560">
        <v>38.1</v>
      </c>
      <c r="J560">
        <v>2</v>
      </c>
      <c r="K560">
        <v>0</v>
      </c>
    </row>
    <row r="561" spans="1:11" x14ac:dyDescent="0.25">
      <c r="A561">
        <v>1</v>
      </c>
      <c r="B561">
        <v>57</v>
      </c>
      <c r="C561">
        <v>0</v>
      </c>
      <c r="D561">
        <v>0</v>
      </c>
      <c r="E561">
        <v>0</v>
      </c>
      <c r="F561">
        <v>2</v>
      </c>
      <c r="G561">
        <v>1</v>
      </c>
      <c r="H561">
        <v>90.31</v>
      </c>
      <c r="I561">
        <v>38.1</v>
      </c>
      <c r="J561">
        <v>3</v>
      </c>
      <c r="K561">
        <v>0</v>
      </c>
    </row>
    <row r="562" spans="1:11" x14ac:dyDescent="0.25">
      <c r="A562">
        <v>2</v>
      </c>
      <c r="B562">
        <v>69</v>
      </c>
      <c r="C562">
        <v>0</v>
      </c>
      <c r="D562">
        <v>0</v>
      </c>
      <c r="E562">
        <v>1</v>
      </c>
      <c r="F562">
        <v>4</v>
      </c>
      <c r="G562">
        <v>2</v>
      </c>
      <c r="H562">
        <v>67.55</v>
      </c>
      <c r="I562">
        <v>38.1</v>
      </c>
      <c r="J562">
        <v>4</v>
      </c>
      <c r="K562">
        <v>0</v>
      </c>
    </row>
    <row r="563" spans="1:11" x14ac:dyDescent="0.25">
      <c r="A563">
        <v>2</v>
      </c>
      <c r="B563">
        <v>38</v>
      </c>
      <c r="C563">
        <v>0</v>
      </c>
      <c r="D563">
        <v>0</v>
      </c>
      <c r="E563">
        <v>1</v>
      </c>
      <c r="F563">
        <v>2</v>
      </c>
      <c r="G563">
        <v>1</v>
      </c>
      <c r="H563">
        <v>183.43</v>
      </c>
      <c r="I563">
        <v>38.1</v>
      </c>
      <c r="J563">
        <v>1</v>
      </c>
      <c r="K563">
        <v>1</v>
      </c>
    </row>
    <row r="564" spans="1:11" x14ac:dyDescent="0.25">
      <c r="A564">
        <v>1</v>
      </c>
      <c r="B564">
        <v>59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88.81</v>
      </c>
      <c r="I564">
        <v>38</v>
      </c>
      <c r="J564">
        <v>1</v>
      </c>
      <c r="K564">
        <v>0</v>
      </c>
    </row>
    <row r="565" spans="1:11" x14ac:dyDescent="0.25">
      <c r="A565">
        <v>1</v>
      </c>
      <c r="B565">
        <v>15</v>
      </c>
      <c r="C565">
        <v>0</v>
      </c>
      <c r="D565">
        <v>0</v>
      </c>
      <c r="E565">
        <v>0</v>
      </c>
      <c r="F565">
        <v>1</v>
      </c>
      <c r="G565">
        <v>2</v>
      </c>
      <c r="H565">
        <v>75.77</v>
      </c>
      <c r="I565">
        <v>38</v>
      </c>
      <c r="J565">
        <v>2</v>
      </c>
      <c r="K565">
        <v>0</v>
      </c>
    </row>
    <row r="566" spans="1:11" x14ac:dyDescent="0.25">
      <c r="A566">
        <v>1</v>
      </c>
      <c r="B566">
        <v>55</v>
      </c>
      <c r="C566">
        <v>0</v>
      </c>
      <c r="D566">
        <v>0</v>
      </c>
      <c r="E566">
        <v>0</v>
      </c>
      <c r="F566">
        <v>4</v>
      </c>
      <c r="G566">
        <v>1</v>
      </c>
      <c r="H566">
        <v>79.02</v>
      </c>
      <c r="I566">
        <v>38</v>
      </c>
      <c r="J566">
        <v>4</v>
      </c>
      <c r="K566">
        <v>0</v>
      </c>
    </row>
    <row r="567" spans="1:11" x14ac:dyDescent="0.25">
      <c r="A567">
        <v>2</v>
      </c>
      <c r="B567">
        <v>57</v>
      </c>
      <c r="C567">
        <v>0</v>
      </c>
      <c r="D567">
        <v>0</v>
      </c>
      <c r="E567">
        <v>1</v>
      </c>
      <c r="F567">
        <v>4</v>
      </c>
      <c r="G567">
        <v>2</v>
      </c>
      <c r="H567">
        <v>97.39</v>
      </c>
      <c r="I567">
        <v>38</v>
      </c>
      <c r="J567">
        <v>4</v>
      </c>
      <c r="K567">
        <v>0</v>
      </c>
    </row>
    <row r="568" spans="1:11" x14ac:dyDescent="0.25">
      <c r="A568">
        <v>2</v>
      </c>
      <c r="B568">
        <v>77</v>
      </c>
      <c r="C568">
        <v>0</v>
      </c>
      <c r="D568">
        <v>0</v>
      </c>
      <c r="E568">
        <v>1</v>
      </c>
      <c r="F568">
        <v>5</v>
      </c>
      <c r="G568">
        <v>2</v>
      </c>
      <c r="H568">
        <v>99.78</v>
      </c>
      <c r="I568">
        <v>38</v>
      </c>
      <c r="J568">
        <v>2</v>
      </c>
      <c r="K568">
        <v>0</v>
      </c>
    </row>
    <row r="569" spans="1:11" x14ac:dyDescent="0.25">
      <c r="A569">
        <v>1</v>
      </c>
      <c r="B569">
        <v>48</v>
      </c>
      <c r="C569">
        <v>0</v>
      </c>
      <c r="D569">
        <v>0</v>
      </c>
      <c r="E569">
        <v>1</v>
      </c>
      <c r="F569">
        <v>4</v>
      </c>
      <c r="G569">
        <v>2</v>
      </c>
      <c r="H569">
        <v>68.13</v>
      </c>
      <c r="I569">
        <v>38</v>
      </c>
      <c r="J569">
        <v>1</v>
      </c>
      <c r="K569">
        <v>0</v>
      </c>
    </row>
    <row r="570" spans="1:11" x14ac:dyDescent="0.25">
      <c r="A570">
        <v>2</v>
      </c>
      <c r="B570">
        <v>42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75.34</v>
      </c>
      <c r="I570">
        <v>38</v>
      </c>
      <c r="J570">
        <v>2</v>
      </c>
      <c r="K570">
        <v>0</v>
      </c>
    </row>
    <row r="571" spans="1:11" x14ac:dyDescent="0.25">
      <c r="A571">
        <v>2</v>
      </c>
      <c r="B571">
        <v>54</v>
      </c>
      <c r="C571">
        <v>0</v>
      </c>
      <c r="D571">
        <v>0</v>
      </c>
      <c r="E571">
        <v>1</v>
      </c>
      <c r="F571">
        <v>1</v>
      </c>
      <c r="G571">
        <v>2</v>
      </c>
      <c r="H571">
        <v>75.16</v>
      </c>
      <c r="I571">
        <v>38</v>
      </c>
      <c r="J571">
        <v>2</v>
      </c>
      <c r="K571">
        <v>0</v>
      </c>
    </row>
    <row r="572" spans="1:11" x14ac:dyDescent="0.25">
      <c r="A572">
        <v>2</v>
      </c>
      <c r="B572">
        <v>40</v>
      </c>
      <c r="C572">
        <v>0</v>
      </c>
      <c r="D572">
        <v>0</v>
      </c>
      <c r="E572">
        <v>1</v>
      </c>
      <c r="F572">
        <v>4</v>
      </c>
      <c r="G572">
        <v>1</v>
      </c>
      <c r="H572">
        <v>92.35</v>
      </c>
      <c r="I572">
        <v>38</v>
      </c>
      <c r="J572">
        <v>2</v>
      </c>
      <c r="K572">
        <v>0</v>
      </c>
    </row>
    <row r="573" spans="1:11" x14ac:dyDescent="0.25">
      <c r="A573">
        <v>2</v>
      </c>
      <c r="B573">
        <v>40</v>
      </c>
      <c r="C573">
        <v>0</v>
      </c>
      <c r="D573">
        <v>0</v>
      </c>
      <c r="E573">
        <v>1</v>
      </c>
      <c r="F573">
        <v>2</v>
      </c>
      <c r="G573">
        <v>2</v>
      </c>
      <c r="H573">
        <v>72.12</v>
      </c>
      <c r="I573">
        <v>38</v>
      </c>
      <c r="J573">
        <v>2</v>
      </c>
      <c r="K573">
        <v>0</v>
      </c>
    </row>
    <row r="574" spans="1:11" x14ac:dyDescent="0.25">
      <c r="A574">
        <v>2</v>
      </c>
      <c r="B574">
        <v>32</v>
      </c>
      <c r="C574">
        <v>0</v>
      </c>
      <c r="D574">
        <v>0</v>
      </c>
      <c r="E574">
        <v>1</v>
      </c>
      <c r="F574">
        <v>5</v>
      </c>
      <c r="G574">
        <v>2</v>
      </c>
      <c r="H574">
        <v>81.92</v>
      </c>
      <c r="I574">
        <v>38</v>
      </c>
      <c r="J574">
        <v>2</v>
      </c>
      <c r="K574">
        <v>0</v>
      </c>
    </row>
    <row r="575" spans="1:11" x14ac:dyDescent="0.25">
      <c r="A575">
        <v>2</v>
      </c>
      <c r="B575">
        <v>48</v>
      </c>
      <c r="C575">
        <v>0</v>
      </c>
      <c r="D575">
        <v>0</v>
      </c>
      <c r="E575">
        <v>1</v>
      </c>
      <c r="F575">
        <v>2</v>
      </c>
      <c r="G575">
        <v>2</v>
      </c>
      <c r="H575">
        <v>90.38</v>
      </c>
      <c r="I575">
        <v>38</v>
      </c>
      <c r="J575">
        <v>3</v>
      </c>
      <c r="K575">
        <v>0</v>
      </c>
    </row>
    <row r="576" spans="1:11" x14ac:dyDescent="0.25">
      <c r="A576">
        <v>2</v>
      </c>
      <c r="B576">
        <v>15</v>
      </c>
      <c r="C576">
        <v>0</v>
      </c>
      <c r="D576">
        <v>0</v>
      </c>
      <c r="E576">
        <v>0</v>
      </c>
      <c r="F576">
        <v>5</v>
      </c>
      <c r="G576">
        <v>2</v>
      </c>
      <c r="H576">
        <v>91.16</v>
      </c>
      <c r="I576">
        <v>38</v>
      </c>
      <c r="J576">
        <v>2</v>
      </c>
      <c r="K576">
        <v>0</v>
      </c>
    </row>
    <row r="577" spans="1:11" x14ac:dyDescent="0.25">
      <c r="A577">
        <v>1</v>
      </c>
      <c r="B577">
        <v>24</v>
      </c>
      <c r="C577">
        <v>0</v>
      </c>
      <c r="D577">
        <v>0</v>
      </c>
      <c r="E577">
        <v>0</v>
      </c>
      <c r="F577">
        <v>2</v>
      </c>
      <c r="G577">
        <v>2</v>
      </c>
      <c r="H577">
        <v>123.1</v>
      </c>
      <c r="I577">
        <v>37.9</v>
      </c>
      <c r="J577">
        <v>2</v>
      </c>
      <c r="K577">
        <v>0</v>
      </c>
    </row>
    <row r="578" spans="1:11" x14ac:dyDescent="0.25">
      <c r="A578">
        <v>2</v>
      </c>
      <c r="B578">
        <v>21</v>
      </c>
      <c r="C578">
        <v>0</v>
      </c>
      <c r="D578">
        <v>0</v>
      </c>
      <c r="E578">
        <v>1</v>
      </c>
      <c r="F578">
        <v>4</v>
      </c>
      <c r="G578">
        <v>1</v>
      </c>
      <c r="H578">
        <v>101.37</v>
      </c>
      <c r="I578">
        <v>37.9</v>
      </c>
      <c r="J578">
        <v>2</v>
      </c>
      <c r="K578">
        <v>0</v>
      </c>
    </row>
    <row r="579" spans="1:11" x14ac:dyDescent="0.25">
      <c r="A579">
        <v>1</v>
      </c>
      <c r="B579">
        <v>45</v>
      </c>
      <c r="C579">
        <v>0</v>
      </c>
      <c r="D579">
        <v>0</v>
      </c>
      <c r="E579">
        <v>1</v>
      </c>
      <c r="F579">
        <v>4</v>
      </c>
      <c r="G579">
        <v>1</v>
      </c>
      <c r="H579">
        <v>86.99</v>
      </c>
      <c r="I579">
        <v>37.9</v>
      </c>
      <c r="J579">
        <v>2</v>
      </c>
      <c r="K579">
        <v>0</v>
      </c>
    </row>
    <row r="580" spans="1:11" x14ac:dyDescent="0.25">
      <c r="A580">
        <v>1</v>
      </c>
      <c r="B580">
        <v>54</v>
      </c>
      <c r="C580">
        <v>0</v>
      </c>
      <c r="D580">
        <v>0</v>
      </c>
      <c r="E580">
        <v>1</v>
      </c>
      <c r="F580">
        <v>1</v>
      </c>
      <c r="G580">
        <v>1</v>
      </c>
      <c r="H580">
        <v>209.5</v>
      </c>
      <c r="I580">
        <v>37.9</v>
      </c>
      <c r="J580">
        <v>1</v>
      </c>
      <c r="K580">
        <v>1</v>
      </c>
    </row>
    <row r="581" spans="1:11" x14ac:dyDescent="0.25">
      <c r="A581">
        <v>1</v>
      </c>
      <c r="B581">
        <v>63</v>
      </c>
      <c r="C581">
        <v>0</v>
      </c>
      <c r="D581">
        <v>0</v>
      </c>
      <c r="E581">
        <v>1</v>
      </c>
      <c r="F581">
        <v>2</v>
      </c>
      <c r="G581">
        <v>2</v>
      </c>
      <c r="H581">
        <v>105.52</v>
      </c>
      <c r="I581">
        <v>37.9</v>
      </c>
      <c r="J581">
        <v>1</v>
      </c>
      <c r="K581">
        <v>0</v>
      </c>
    </row>
    <row r="582" spans="1:11" x14ac:dyDescent="0.25">
      <c r="A582">
        <v>2</v>
      </c>
      <c r="B582">
        <v>25</v>
      </c>
      <c r="C582">
        <v>0</v>
      </c>
      <c r="D582">
        <v>0</v>
      </c>
      <c r="E582">
        <v>1</v>
      </c>
      <c r="F582">
        <v>4</v>
      </c>
      <c r="G582">
        <v>1</v>
      </c>
      <c r="H582">
        <v>81.209999999999994</v>
      </c>
      <c r="I582">
        <v>37.9</v>
      </c>
      <c r="J582">
        <v>2</v>
      </c>
      <c r="K582">
        <v>0</v>
      </c>
    </row>
    <row r="583" spans="1:11" x14ac:dyDescent="0.25">
      <c r="A583">
        <v>1</v>
      </c>
      <c r="B583">
        <v>49</v>
      </c>
      <c r="C583">
        <v>0</v>
      </c>
      <c r="D583">
        <v>0</v>
      </c>
      <c r="E583">
        <v>1</v>
      </c>
      <c r="F583">
        <v>4</v>
      </c>
      <c r="G583">
        <v>1</v>
      </c>
      <c r="H583">
        <v>78.040000000000006</v>
      </c>
      <c r="I583">
        <v>37.9</v>
      </c>
      <c r="J583">
        <v>2</v>
      </c>
      <c r="K583">
        <v>0</v>
      </c>
    </row>
    <row r="584" spans="1:11" x14ac:dyDescent="0.25">
      <c r="A584">
        <v>2</v>
      </c>
      <c r="B584">
        <v>52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62.66</v>
      </c>
      <c r="I584">
        <v>37.9</v>
      </c>
      <c r="J584">
        <v>4</v>
      </c>
      <c r="K584">
        <v>0</v>
      </c>
    </row>
    <row r="585" spans="1:11" x14ac:dyDescent="0.25">
      <c r="A585">
        <v>2</v>
      </c>
      <c r="B585">
        <v>35</v>
      </c>
      <c r="C585">
        <v>0</v>
      </c>
      <c r="D585">
        <v>0</v>
      </c>
      <c r="E585">
        <v>1</v>
      </c>
      <c r="F585">
        <v>4</v>
      </c>
      <c r="G585">
        <v>2</v>
      </c>
      <c r="H585">
        <v>76</v>
      </c>
      <c r="I585">
        <v>37.9</v>
      </c>
      <c r="J585">
        <v>4</v>
      </c>
      <c r="K585">
        <v>0</v>
      </c>
    </row>
    <row r="586" spans="1:11" x14ac:dyDescent="0.25">
      <c r="A586">
        <v>2</v>
      </c>
      <c r="B586">
        <v>49</v>
      </c>
      <c r="C586">
        <v>0</v>
      </c>
      <c r="D586">
        <v>0</v>
      </c>
      <c r="E586">
        <v>1</v>
      </c>
      <c r="F586">
        <v>2</v>
      </c>
      <c r="G586">
        <v>1</v>
      </c>
      <c r="H586">
        <v>61.57</v>
      </c>
      <c r="I586">
        <v>37.9</v>
      </c>
      <c r="J586">
        <v>1</v>
      </c>
      <c r="K586">
        <v>0</v>
      </c>
    </row>
    <row r="587" spans="1:11" x14ac:dyDescent="0.25">
      <c r="A587">
        <v>2</v>
      </c>
      <c r="B587">
        <v>63</v>
      </c>
      <c r="C587">
        <v>0</v>
      </c>
      <c r="D587">
        <v>0</v>
      </c>
      <c r="E587">
        <v>1</v>
      </c>
      <c r="F587">
        <v>4</v>
      </c>
      <c r="G587">
        <v>2</v>
      </c>
      <c r="H587">
        <v>57.06</v>
      </c>
      <c r="I587">
        <v>37.9</v>
      </c>
      <c r="J587">
        <v>2</v>
      </c>
      <c r="K587">
        <v>0</v>
      </c>
    </row>
    <row r="588" spans="1:11" x14ac:dyDescent="0.25">
      <c r="A588">
        <v>2</v>
      </c>
      <c r="B588">
        <v>60</v>
      </c>
      <c r="C588">
        <v>0</v>
      </c>
      <c r="D588">
        <v>0</v>
      </c>
      <c r="E588">
        <v>0</v>
      </c>
      <c r="F588">
        <v>2</v>
      </c>
      <c r="G588">
        <v>2</v>
      </c>
      <c r="H588">
        <v>89.22</v>
      </c>
      <c r="I588">
        <v>37.799999999999997</v>
      </c>
      <c r="J588">
        <v>2</v>
      </c>
      <c r="K588">
        <v>1</v>
      </c>
    </row>
    <row r="589" spans="1:11" x14ac:dyDescent="0.25">
      <c r="A589">
        <v>2</v>
      </c>
      <c r="B589">
        <v>75</v>
      </c>
      <c r="C589">
        <v>0</v>
      </c>
      <c r="D589">
        <v>0</v>
      </c>
      <c r="E589">
        <v>1</v>
      </c>
      <c r="F589">
        <v>4</v>
      </c>
      <c r="G589">
        <v>1</v>
      </c>
      <c r="H589">
        <v>75.39</v>
      </c>
      <c r="I589">
        <v>37.799999999999997</v>
      </c>
      <c r="J589">
        <v>2</v>
      </c>
      <c r="K589">
        <v>0</v>
      </c>
    </row>
    <row r="590" spans="1:11" x14ac:dyDescent="0.25">
      <c r="A590">
        <v>2</v>
      </c>
      <c r="B590">
        <v>46</v>
      </c>
      <c r="C590">
        <v>0</v>
      </c>
      <c r="D590">
        <v>0</v>
      </c>
      <c r="E590">
        <v>1</v>
      </c>
      <c r="F590">
        <v>4</v>
      </c>
      <c r="G590">
        <v>1</v>
      </c>
      <c r="H590">
        <v>78.75</v>
      </c>
      <c r="I590">
        <v>37.799999999999997</v>
      </c>
      <c r="J590">
        <v>1</v>
      </c>
      <c r="K590">
        <v>0</v>
      </c>
    </row>
    <row r="591" spans="1:11" x14ac:dyDescent="0.25">
      <c r="A591">
        <v>2</v>
      </c>
      <c r="B591">
        <v>64</v>
      </c>
      <c r="C591">
        <v>1</v>
      </c>
      <c r="D591">
        <v>0</v>
      </c>
      <c r="E591">
        <v>1</v>
      </c>
      <c r="F591">
        <v>4</v>
      </c>
      <c r="G591">
        <v>1</v>
      </c>
      <c r="H591">
        <v>93.99</v>
      </c>
      <c r="I591">
        <v>37.799999999999997</v>
      </c>
      <c r="J591">
        <v>1</v>
      </c>
      <c r="K591">
        <v>0</v>
      </c>
    </row>
    <row r="592" spans="1:11" x14ac:dyDescent="0.25">
      <c r="A592">
        <v>1</v>
      </c>
      <c r="B592">
        <v>63</v>
      </c>
      <c r="C592">
        <v>0</v>
      </c>
      <c r="D592">
        <v>0</v>
      </c>
      <c r="E592">
        <v>1</v>
      </c>
      <c r="F592">
        <v>4</v>
      </c>
      <c r="G592">
        <v>2</v>
      </c>
      <c r="H592">
        <v>95.16</v>
      </c>
      <c r="I592">
        <v>37.799999999999997</v>
      </c>
      <c r="J592">
        <v>1</v>
      </c>
      <c r="K592">
        <v>0</v>
      </c>
    </row>
    <row r="593" spans="1:11" x14ac:dyDescent="0.25">
      <c r="A593">
        <v>2</v>
      </c>
      <c r="B593">
        <v>32</v>
      </c>
      <c r="C593">
        <v>0</v>
      </c>
      <c r="D593">
        <v>0</v>
      </c>
      <c r="E593">
        <v>0</v>
      </c>
      <c r="F593">
        <v>4</v>
      </c>
      <c r="G593">
        <v>2</v>
      </c>
      <c r="H593">
        <v>114.37</v>
      </c>
      <c r="I593">
        <v>37.799999999999997</v>
      </c>
      <c r="J593">
        <v>4</v>
      </c>
      <c r="K593">
        <v>0</v>
      </c>
    </row>
    <row r="594" spans="1:11" x14ac:dyDescent="0.25">
      <c r="A594">
        <v>1</v>
      </c>
      <c r="B594">
        <v>49</v>
      </c>
      <c r="C594">
        <v>0</v>
      </c>
      <c r="D594">
        <v>0</v>
      </c>
      <c r="E594">
        <v>1</v>
      </c>
      <c r="F594">
        <v>5</v>
      </c>
      <c r="G594">
        <v>2</v>
      </c>
      <c r="H594">
        <v>79.510000000000005</v>
      </c>
      <c r="I594">
        <v>37.799999999999997</v>
      </c>
      <c r="J594">
        <v>2</v>
      </c>
      <c r="K594">
        <v>0</v>
      </c>
    </row>
    <row r="595" spans="1:11" x14ac:dyDescent="0.25">
      <c r="A595">
        <v>2</v>
      </c>
      <c r="B595">
        <v>51</v>
      </c>
      <c r="C595">
        <v>0</v>
      </c>
      <c r="D595">
        <v>0</v>
      </c>
      <c r="E595">
        <v>1</v>
      </c>
      <c r="F595">
        <v>5</v>
      </c>
      <c r="G595">
        <v>2</v>
      </c>
      <c r="H595">
        <v>90.67</v>
      </c>
      <c r="I595">
        <v>37.799999999999997</v>
      </c>
      <c r="J595">
        <v>4</v>
      </c>
      <c r="K595">
        <v>0</v>
      </c>
    </row>
    <row r="596" spans="1:11" x14ac:dyDescent="0.25">
      <c r="A596">
        <v>2</v>
      </c>
      <c r="B596">
        <v>16</v>
      </c>
      <c r="C596">
        <v>0</v>
      </c>
      <c r="D596">
        <v>0</v>
      </c>
      <c r="E596">
        <v>0</v>
      </c>
      <c r="F596">
        <v>5</v>
      </c>
      <c r="G596">
        <v>1</v>
      </c>
      <c r="H596">
        <v>87.54</v>
      </c>
      <c r="I596">
        <v>37.799999999999997</v>
      </c>
      <c r="J596">
        <v>2</v>
      </c>
      <c r="K596">
        <v>0</v>
      </c>
    </row>
    <row r="597" spans="1:11" x14ac:dyDescent="0.25">
      <c r="A597">
        <v>1</v>
      </c>
      <c r="B597">
        <v>70</v>
      </c>
      <c r="C597">
        <v>0</v>
      </c>
      <c r="D597">
        <v>0</v>
      </c>
      <c r="E597">
        <v>1</v>
      </c>
      <c r="F597">
        <v>4</v>
      </c>
      <c r="G597">
        <v>2</v>
      </c>
      <c r="H597">
        <v>102.5</v>
      </c>
      <c r="I597">
        <v>37.799999999999997</v>
      </c>
      <c r="J597">
        <v>4</v>
      </c>
      <c r="K597">
        <v>0</v>
      </c>
    </row>
    <row r="598" spans="1:11" x14ac:dyDescent="0.25">
      <c r="A598">
        <v>1</v>
      </c>
      <c r="B598">
        <v>73</v>
      </c>
      <c r="C598">
        <v>1</v>
      </c>
      <c r="D598">
        <v>1</v>
      </c>
      <c r="E598">
        <v>1</v>
      </c>
      <c r="F598">
        <v>5</v>
      </c>
      <c r="G598">
        <v>1</v>
      </c>
      <c r="H598">
        <v>230.68</v>
      </c>
      <c r="I598">
        <v>37.700000000000003</v>
      </c>
      <c r="J598">
        <v>4</v>
      </c>
      <c r="K598">
        <v>1</v>
      </c>
    </row>
    <row r="599" spans="1:11" x14ac:dyDescent="0.25">
      <c r="A599">
        <v>2</v>
      </c>
      <c r="B599">
        <v>63</v>
      </c>
      <c r="C599">
        <v>1</v>
      </c>
      <c r="D599">
        <v>0</v>
      </c>
      <c r="E599">
        <v>1</v>
      </c>
      <c r="F599">
        <v>2</v>
      </c>
      <c r="G599">
        <v>2</v>
      </c>
      <c r="H599">
        <v>228.2</v>
      </c>
      <c r="I599">
        <v>37.700000000000003</v>
      </c>
      <c r="J599">
        <v>2</v>
      </c>
      <c r="K599">
        <v>1</v>
      </c>
    </row>
    <row r="600" spans="1:11" x14ac:dyDescent="0.25">
      <c r="A600">
        <v>1</v>
      </c>
      <c r="B600">
        <v>24</v>
      </c>
      <c r="C600">
        <v>0</v>
      </c>
      <c r="D600">
        <v>0</v>
      </c>
      <c r="E600">
        <v>0</v>
      </c>
      <c r="F600">
        <v>2</v>
      </c>
      <c r="G600">
        <v>1</v>
      </c>
      <c r="H600">
        <v>200.14</v>
      </c>
      <c r="I600">
        <v>37.700000000000003</v>
      </c>
      <c r="J600">
        <v>3</v>
      </c>
      <c r="K600">
        <v>1</v>
      </c>
    </row>
    <row r="601" spans="1:11" x14ac:dyDescent="0.25">
      <c r="A601">
        <v>2</v>
      </c>
      <c r="B601">
        <v>58</v>
      </c>
      <c r="C601">
        <v>0</v>
      </c>
      <c r="D601">
        <v>0</v>
      </c>
      <c r="E601">
        <v>1</v>
      </c>
      <c r="F601">
        <v>5</v>
      </c>
      <c r="G601">
        <v>1</v>
      </c>
      <c r="H601">
        <v>196.5</v>
      </c>
      <c r="I601">
        <v>37.700000000000003</v>
      </c>
      <c r="J601">
        <v>2</v>
      </c>
      <c r="K601">
        <v>1</v>
      </c>
    </row>
    <row r="602" spans="1:11" x14ac:dyDescent="0.25">
      <c r="A602">
        <v>1</v>
      </c>
      <c r="B602">
        <v>45</v>
      </c>
      <c r="C602">
        <v>0</v>
      </c>
      <c r="D602">
        <v>0</v>
      </c>
      <c r="E602">
        <v>0</v>
      </c>
      <c r="F602">
        <v>4</v>
      </c>
      <c r="G602">
        <v>2</v>
      </c>
      <c r="H602">
        <v>104.12</v>
      </c>
      <c r="I602">
        <v>37.700000000000003</v>
      </c>
      <c r="J602">
        <v>4</v>
      </c>
      <c r="K602">
        <v>0</v>
      </c>
    </row>
    <row r="603" spans="1:11" x14ac:dyDescent="0.25">
      <c r="A603">
        <v>1</v>
      </c>
      <c r="B603">
        <v>73</v>
      </c>
      <c r="C603">
        <v>1</v>
      </c>
      <c r="D603">
        <v>0</v>
      </c>
      <c r="E603">
        <v>0</v>
      </c>
      <c r="F603">
        <v>2</v>
      </c>
      <c r="G603">
        <v>2</v>
      </c>
      <c r="H603">
        <v>71.290000000000006</v>
      </c>
      <c r="I603">
        <v>37.700000000000003</v>
      </c>
      <c r="J603">
        <v>2</v>
      </c>
      <c r="K603">
        <v>0</v>
      </c>
    </row>
    <row r="604" spans="1:11" x14ac:dyDescent="0.25">
      <c r="A604">
        <v>1</v>
      </c>
      <c r="B604">
        <v>54</v>
      </c>
      <c r="C604">
        <v>0</v>
      </c>
      <c r="D604">
        <v>0</v>
      </c>
      <c r="E604">
        <v>1</v>
      </c>
      <c r="F604">
        <v>4</v>
      </c>
      <c r="G604">
        <v>2</v>
      </c>
      <c r="H604">
        <v>72.959999999999994</v>
      </c>
      <c r="I604">
        <v>37.700000000000003</v>
      </c>
      <c r="J604">
        <v>3</v>
      </c>
      <c r="K604">
        <v>0</v>
      </c>
    </row>
    <row r="605" spans="1:11" x14ac:dyDescent="0.25">
      <c r="A605">
        <v>2</v>
      </c>
      <c r="B605">
        <v>34</v>
      </c>
      <c r="C605">
        <v>0</v>
      </c>
      <c r="D605">
        <v>0</v>
      </c>
      <c r="E605">
        <v>1</v>
      </c>
      <c r="F605">
        <v>4</v>
      </c>
      <c r="G605">
        <v>2</v>
      </c>
      <c r="H605">
        <v>113.01</v>
      </c>
      <c r="I605">
        <v>37.6</v>
      </c>
      <c r="J605">
        <v>2</v>
      </c>
      <c r="K605">
        <v>0</v>
      </c>
    </row>
    <row r="606" spans="1:11" x14ac:dyDescent="0.25">
      <c r="A606">
        <v>2</v>
      </c>
      <c r="B606">
        <v>42</v>
      </c>
      <c r="C606">
        <v>0</v>
      </c>
      <c r="D606">
        <v>0</v>
      </c>
      <c r="E606">
        <v>1</v>
      </c>
      <c r="F606">
        <v>4</v>
      </c>
      <c r="G606">
        <v>2</v>
      </c>
      <c r="H606">
        <v>158.88999999999999</v>
      </c>
      <c r="I606">
        <v>37.6</v>
      </c>
      <c r="J606">
        <v>3</v>
      </c>
      <c r="K606">
        <v>1</v>
      </c>
    </row>
    <row r="607" spans="1:11" x14ac:dyDescent="0.25">
      <c r="A607">
        <v>1</v>
      </c>
      <c r="B607">
        <v>54</v>
      </c>
      <c r="C607">
        <v>1</v>
      </c>
      <c r="D607">
        <v>0</v>
      </c>
      <c r="E607">
        <v>1</v>
      </c>
      <c r="F607">
        <v>1</v>
      </c>
      <c r="G607">
        <v>1</v>
      </c>
      <c r="H607">
        <v>104.42</v>
      </c>
      <c r="I607">
        <v>37.6</v>
      </c>
      <c r="J607">
        <v>3</v>
      </c>
      <c r="K607">
        <v>0</v>
      </c>
    </row>
    <row r="608" spans="1:11" x14ac:dyDescent="0.25">
      <c r="A608">
        <v>1</v>
      </c>
      <c r="B608">
        <v>68</v>
      </c>
      <c r="C608">
        <v>1</v>
      </c>
      <c r="D608">
        <v>0</v>
      </c>
      <c r="E608">
        <v>1</v>
      </c>
      <c r="F608">
        <v>4</v>
      </c>
      <c r="G608">
        <v>2</v>
      </c>
      <c r="H608">
        <v>96.06</v>
      </c>
      <c r="I608">
        <v>37.6</v>
      </c>
      <c r="J608">
        <v>2</v>
      </c>
      <c r="K608">
        <v>0</v>
      </c>
    </row>
    <row r="609" spans="1:11" x14ac:dyDescent="0.25">
      <c r="A609">
        <v>2</v>
      </c>
      <c r="B609">
        <v>43</v>
      </c>
      <c r="C609">
        <v>0</v>
      </c>
      <c r="D609">
        <v>0</v>
      </c>
      <c r="E609">
        <v>1</v>
      </c>
      <c r="F609">
        <v>5</v>
      </c>
      <c r="G609">
        <v>1</v>
      </c>
      <c r="H609">
        <v>88.23</v>
      </c>
      <c r="I609">
        <v>37.6</v>
      </c>
      <c r="J609">
        <v>4</v>
      </c>
      <c r="K609">
        <v>0</v>
      </c>
    </row>
    <row r="610" spans="1:11" x14ac:dyDescent="0.25">
      <c r="A610">
        <v>2</v>
      </c>
      <c r="B610">
        <v>27</v>
      </c>
      <c r="C610">
        <v>0</v>
      </c>
      <c r="D610">
        <v>0</v>
      </c>
      <c r="E610">
        <v>1</v>
      </c>
      <c r="F610">
        <v>5</v>
      </c>
      <c r="G610">
        <v>1</v>
      </c>
      <c r="H610">
        <v>94.25</v>
      </c>
      <c r="I610">
        <v>37.6</v>
      </c>
      <c r="J610">
        <v>2</v>
      </c>
      <c r="K610">
        <v>0</v>
      </c>
    </row>
    <row r="611" spans="1:11" x14ac:dyDescent="0.25">
      <c r="A611">
        <v>2</v>
      </c>
      <c r="B611">
        <v>26</v>
      </c>
      <c r="C611">
        <v>0</v>
      </c>
      <c r="D611">
        <v>0</v>
      </c>
      <c r="E611">
        <v>0</v>
      </c>
      <c r="F611">
        <v>4</v>
      </c>
      <c r="G611">
        <v>2</v>
      </c>
      <c r="H611">
        <v>84.86</v>
      </c>
      <c r="I611">
        <v>37.6</v>
      </c>
      <c r="J611">
        <v>2</v>
      </c>
      <c r="K611">
        <v>0</v>
      </c>
    </row>
    <row r="612" spans="1:11" x14ac:dyDescent="0.25">
      <c r="A612">
        <v>1</v>
      </c>
      <c r="B612">
        <v>36</v>
      </c>
      <c r="C612">
        <v>0</v>
      </c>
      <c r="D612">
        <v>0</v>
      </c>
      <c r="E612">
        <v>1</v>
      </c>
      <c r="F612">
        <v>5</v>
      </c>
      <c r="G612">
        <v>1</v>
      </c>
      <c r="H612">
        <v>119.9</v>
      </c>
      <c r="I612">
        <v>37.6</v>
      </c>
      <c r="J612">
        <v>2</v>
      </c>
      <c r="K612">
        <v>0</v>
      </c>
    </row>
    <row r="613" spans="1:11" x14ac:dyDescent="0.25">
      <c r="A613">
        <v>2</v>
      </c>
      <c r="B613">
        <v>76</v>
      </c>
      <c r="C613">
        <v>0</v>
      </c>
      <c r="D613">
        <v>0</v>
      </c>
      <c r="E613">
        <v>1</v>
      </c>
      <c r="F613">
        <v>2</v>
      </c>
      <c r="G613">
        <v>2</v>
      </c>
      <c r="H613">
        <v>193.61</v>
      </c>
      <c r="I613">
        <v>37.6</v>
      </c>
      <c r="J613">
        <v>2</v>
      </c>
      <c r="K613">
        <v>1</v>
      </c>
    </row>
    <row r="614" spans="1:11" x14ac:dyDescent="0.25">
      <c r="A614">
        <v>1</v>
      </c>
      <c r="B614">
        <v>64</v>
      </c>
      <c r="C614">
        <v>0</v>
      </c>
      <c r="D614">
        <v>1</v>
      </c>
      <c r="E614">
        <v>1</v>
      </c>
      <c r="F614">
        <v>4</v>
      </c>
      <c r="G614">
        <v>2</v>
      </c>
      <c r="H614">
        <v>191.61</v>
      </c>
      <c r="I614">
        <v>37.5</v>
      </c>
      <c r="J614">
        <v>3</v>
      </c>
      <c r="K614">
        <v>1</v>
      </c>
    </row>
    <row r="615" spans="1:11" x14ac:dyDescent="0.25">
      <c r="A615">
        <v>2</v>
      </c>
      <c r="B615">
        <v>57</v>
      </c>
      <c r="C615">
        <v>0</v>
      </c>
      <c r="D615">
        <v>0</v>
      </c>
      <c r="E615">
        <v>0</v>
      </c>
      <c r="F615">
        <v>5</v>
      </c>
      <c r="G615">
        <v>2</v>
      </c>
      <c r="H615">
        <v>68.02</v>
      </c>
      <c r="I615">
        <v>37.5</v>
      </c>
      <c r="J615">
        <v>2</v>
      </c>
      <c r="K615">
        <v>1</v>
      </c>
    </row>
    <row r="616" spans="1:11" x14ac:dyDescent="0.25">
      <c r="A616">
        <v>1</v>
      </c>
      <c r="B616">
        <v>44</v>
      </c>
      <c r="C616">
        <v>0</v>
      </c>
      <c r="D616">
        <v>0</v>
      </c>
      <c r="E616">
        <v>1</v>
      </c>
      <c r="F616">
        <v>4</v>
      </c>
      <c r="G616">
        <v>1</v>
      </c>
      <c r="H616">
        <v>74.91</v>
      </c>
      <c r="I616">
        <v>37.5</v>
      </c>
      <c r="J616">
        <v>2</v>
      </c>
      <c r="K616">
        <v>0</v>
      </c>
    </row>
    <row r="617" spans="1:11" x14ac:dyDescent="0.25">
      <c r="A617">
        <v>2</v>
      </c>
      <c r="B617">
        <v>40</v>
      </c>
      <c r="C617">
        <v>0</v>
      </c>
      <c r="D617">
        <v>0</v>
      </c>
      <c r="E617">
        <v>1</v>
      </c>
      <c r="F617">
        <v>5</v>
      </c>
      <c r="G617">
        <v>1</v>
      </c>
      <c r="H617">
        <v>131.99</v>
      </c>
      <c r="I617">
        <v>37.5</v>
      </c>
      <c r="J617">
        <v>2</v>
      </c>
      <c r="K617">
        <v>0</v>
      </c>
    </row>
    <row r="618" spans="1:11" x14ac:dyDescent="0.25">
      <c r="A618">
        <v>1</v>
      </c>
      <c r="B618">
        <v>24</v>
      </c>
      <c r="C618">
        <v>0</v>
      </c>
      <c r="D618">
        <v>0</v>
      </c>
      <c r="E618">
        <v>0</v>
      </c>
      <c r="F618">
        <v>4</v>
      </c>
      <c r="G618">
        <v>2</v>
      </c>
      <c r="H618">
        <v>84.16</v>
      </c>
      <c r="I618">
        <v>37.5</v>
      </c>
      <c r="J618">
        <v>3</v>
      </c>
      <c r="K618">
        <v>0</v>
      </c>
    </row>
    <row r="619" spans="1:11" x14ac:dyDescent="0.25">
      <c r="A619">
        <v>2</v>
      </c>
      <c r="B619">
        <v>22</v>
      </c>
      <c r="C619">
        <v>0</v>
      </c>
      <c r="D619">
        <v>0</v>
      </c>
      <c r="E619">
        <v>0</v>
      </c>
      <c r="F619">
        <v>5</v>
      </c>
      <c r="G619">
        <v>2</v>
      </c>
      <c r="H619">
        <v>68.400000000000006</v>
      </c>
      <c r="I619">
        <v>37.5</v>
      </c>
      <c r="J619">
        <v>2</v>
      </c>
      <c r="K619">
        <v>0</v>
      </c>
    </row>
    <row r="620" spans="1:11" x14ac:dyDescent="0.25">
      <c r="A620">
        <v>2</v>
      </c>
      <c r="B620">
        <v>66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66.239999999999995</v>
      </c>
      <c r="I620">
        <v>37.5</v>
      </c>
      <c r="J620">
        <v>2</v>
      </c>
      <c r="K620">
        <v>0</v>
      </c>
    </row>
    <row r="621" spans="1:11" x14ac:dyDescent="0.25">
      <c r="A621">
        <v>1</v>
      </c>
      <c r="B621">
        <v>56</v>
      </c>
      <c r="C621">
        <v>0</v>
      </c>
      <c r="D621">
        <v>0</v>
      </c>
      <c r="E621">
        <v>1</v>
      </c>
      <c r="F621">
        <v>5</v>
      </c>
      <c r="G621">
        <v>2</v>
      </c>
      <c r="H621">
        <v>122.73</v>
      </c>
      <c r="I621">
        <v>37.5</v>
      </c>
      <c r="J621">
        <v>1</v>
      </c>
      <c r="K621">
        <v>0</v>
      </c>
    </row>
    <row r="622" spans="1:11" x14ac:dyDescent="0.25">
      <c r="A622">
        <v>2</v>
      </c>
      <c r="B622">
        <v>44</v>
      </c>
      <c r="C622">
        <v>0</v>
      </c>
      <c r="D622">
        <v>0</v>
      </c>
      <c r="E622">
        <v>1</v>
      </c>
      <c r="F622">
        <v>4</v>
      </c>
      <c r="G622">
        <v>1</v>
      </c>
      <c r="H622">
        <v>72.03</v>
      </c>
      <c r="I622">
        <v>37.5</v>
      </c>
      <c r="J622">
        <v>3</v>
      </c>
      <c r="K622">
        <v>0</v>
      </c>
    </row>
    <row r="623" spans="1:11" x14ac:dyDescent="0.25">
      <c r="A623">
        <v>1</v>
      </c>
      <c r="B623">
        <v>61</v>
      </c>
      <c r="C623">
        <v>1</v>
      </c>
      <c r="D623">
        <v>1</v>
      </c>
      <c r="E623">
        <v>1</v>
      </c>
      <c r="F623">
        <v>4</v>
      </c>
      <c r="G623">
        <v>2</v>
      </c>
      <c r="H623">
        <v>112.24</v>
      </c>
      <c r="I623">
        <v>37.4</v>
      </c>
      <c r="J623">
        <v>3</v>
      </c>
      <c r="K623">
        <v>1</v>
      </c>
    </row>
    <row r="624" spans="1:11" x14ac:dyDescent="0.25">
      <c r="A624">
        <v>2</v>
      </c>
      <c r="B624">
        <v>19</v>
      </c>
      <c r="C624">
        <v>0</v>
      </c>
      <c r="D624">
        <v>0</v>
      </c>
      <c r="E624">
        <v>0</v>
      </c>
      <c r="F624">
        <v>4</v>
      </c>
      <c r="G624">
        <v>1</v>
      </c>
      <c r="H624">
        <v>77.19</v>
      </c>
      <c r="I624">
        <v>37.4</v>
      </c>
      <c r="J624">
        <v>3</v>
      </c>
      <c r="K624">
        <v>0</v>
      </c>
    </row>
    <row r="625" spans="1:11" x14ac:dyDescent="0.25">
      <c r="A625">
        <v>1</v>
      </c>
      <c r="B625">
        <v>46</v>
      </c>
      <c r="C625">
        <v>0</v>
      </c>
      <c r="D625">
        <v>0</v>
      </c>
      <c r="E625">
        <v>0</v>
      </c>
      <c r="F625">
        <v>1</v>
      </c>
      <c r="G625">
        <v>2</v>
      </c>
      <c r="H625">
        <v>124.61</v>
      </c>
      <c r="I625">
        <v>37.4</v>
      </c>
      <c r="J625">
        <v>4</v>
      </c>
      <c r="K625">
        <v>0</v>
      </c>
    </row>
    <row r="626" spans="1:11" x14ac:dyDescent="0.25">
      <c r="A626">
        <v>2</v>
      </c>
      <c r="B626">
        <v>39</v>
      </c>
      <c r="C626">
        <v>0</v>
      </c>
      <c r="D626">
        <v>0</v>
      </c>
      <c r="E626">
        <v>1</v>
      </c>
      <c r="F626">
        <v>4</v>
      </c>
      <c r="G626">
        <v>2</v>
      </c>
      <c r="H626">
        <v>92.82</v>
      </c>
      <c r="I626">
        <v>37.4</v>
      </c>
      <c r="J626">
        <v>2</v>
      </c>
      <c r="K626">
        <v>0</v>
      </c>
    </row>
    <row r="627" spans="1:11" x14ac:dyDescent="0.25">
      <c r="A627">
        <v>2</v>
      </c>
      <c r="B627">
        <v>41</v>
      </c>
      <c r="C627">
        <v>0</v>
      </c>
      <c r="D627">
        <v>0</v>
      </c>
      <c r="E627">
        <v>1</v>
      </c>
      <c r="F627">
        <v>4</v>
      </c>
      <c r="G627">
        <v>1</v>
      </c>
      <c r="H627">
        <v>89.14</v>
      </c>
      <c r="I627">
        <v>37.4</v>
      </c>
      <c r="J627">
        <v>1</v>
      </c>
      <c r="K627">
        <v>0</v>
      </c>
    </row>
    <row r="628" spans="1:11" x14ac:dyDescent="0.25">
      <c r="A628">
        <v>1</v>
      </c>
      <c r="B628">
        <v>73</v>
      </c>
      <c r="C628">
        <v>1</v>
      </c>
      <c r="D628">
        <v>0</v>
      </c>
      <c r="E628">
        <v>1</v>
      </c>
      <c r="F628">
        <v>1</v>
      </c>
      <c r="G628">
        <v>1</v>
      </c>
      <c r="H628">
        <v>202.57</v>
      </c>
      <c r="I628">
        <v>37.4</v>
      </c>
      <c r="J628">
        <v>2</v>
      </c>
      <c r="K628">
        <v>1</v>
      </c>
    </row>
    <row r="629" spans="1:11" x14ac:dyDescent="0.25">
      <c r="A629">
        <v>1</v>
      </c>
      <c r="B629">
        <v>80</v>
      </c>
      <c r="C629">
        <v>0</v>
      </c>
      <c r="D629">
        <v>0</v>
      </c>
      <c r="E629">
        <v>0</v>
      </c>
      <c r="F629">
        <v>4</v>
      </c>
      <c r="G629">
        <v>1</v>
      </c>
      <c r="H629">
        <v>235.54</v>
      </c>
      <c r="I629">
        <v>37.4</v>
      </c>
      <c r="J629">
        <v>1</v>
      </c>
      <c r="K629">
        <v>1</v>
      </c>
    </row>
    <row r="630" spans="1:11" x14ac:dyDescent="0.25">
      <c r="A630">
        <v>2</v>
      </c>
      <c r="B630">
        <v>34</v>
      </c>
      <c r="C630">
        <v>0</v>
      </c>
      <c r="D630">
        <v>0</v>
      </c>
      <c r="E630">
        <v>1</v>
      </c>
      <c r="F630">
        <v>5</v>
      </c>
      <c r="G630">
        <v>2</v>
      </c>
      <c r="H630">
        <v>79.8</v>
      </c>
      <c r="I630">
        <v>37.4</v>
      </c>
      <c r="J630">
        <v>3</v>
      </c>
      <c r="K630">
        <v>0</v>
      </c>
    </row>
    <row r="631" spans="1:11" x14ac:dyDescent="0.25">
      <c r="A631">
        <v>2</v>
      </c>
      <c r="B631">
        <v>68</v>
      </c>
      <c r="C631">
        <v>0</v>
      </c>
      <c r="D631">
        <v>0</v>
      </c>
      <c r="E631">
        <v>1</v>
      </c>
      <c r="F631">
        <v>4</v>
      </c>
      <c r="G631">
        <v>2</v>
      </c>
      <c r="H631">
        <v>222.58</v>
      </c>
      <c r="I631">
        <v>37.4</v>
      </c>
      <c r="J631">
        <v>3</v>
      </c>
      <c r="K631">
        <v>1</v>
      </c>
    </row>
    <row r="632" spans="1:11" x14ac:dyDescent="0.25">
      <c r="A632">
        <v>1</v>
      </c>
      <c r="B632">
        <v>38</v>
      </c>
      <c r="C632">
        <v>0</v>
      </c>
      <c r="D632">
        <v>0</v>
      </c>
      <c r="E632">
        <v>1</v>
      </c>
      <c r="F632">
        <v>4</v>
      </c>
      <c r="G632">
        <v>1</v>
      </c>
      <c r="H632">
        <v>73.760000000000005</v>
      </c>
      <c r="I632">
        <v>37.4</v>
      </c>
      <c r="J632">
        <v>2</v>
      </c>
      <c r="K632">
        <v>0</v>
      </c>
    </row>
    <row r="633" spans="1:11" x14ac:dyDescent="0.25">
      <c r="A633">
        <v>2</v>
      </c>
      <c r="B633">
        <v>31</v>
      </c>
      <c r="C633">
        <v>0</v>
      </c>
      <c r="D633">
        <v>0</v>
      </c>
      <c r="E633">
        <v>1</v>
      </c>
      <c r="F633">
        <v>4</v>
      </c>
      <c r="G633">
        <v>2</v>
      </c>
      <c r="H633">
        <v>89.01</v>
      </c>
      <c r="I633">
        <v>37.4</v>
      </c>
      <c r="J633">
        <v>2</v>
      </c>
      <c r="K633">
        <v>0</v>
      </c>
    </row>
    <row r="634" spans="1:11" x14ac:dyDescent="0.25">
      <c r="A634">
        <v>2</v>
      </c>
      <c r="B634">
        <v>57</v>
      </c>
      <c r="C634">
        <v>0</v>
      </c>
      <c r="D634">
        <v>0</v>
      </c>
      <c r="E634">
        <v>1</v>
      </c>
      <c r="F634">
        <v>5</v>
      </c>
      <c r="G634">
        <v>2</v>
      </c>
      <c r="H634">
        <v>221.89</v>
      </c>
      <c r="I634">
        <v>37.299999999999997</v>
      </c>
      <c r="J634">
        <v>3</v>
      </c>
      <c r="K634">
        <v>1</v>
      </c>
    </row>
    <row r="635" spans="1:11" x14ac:dyDescent="0.25">
      <c r="A635">
        <v>2</v>
      </c>
      <c r="B635">
        <v>47</v>
      </c>
      <c r="C635">
        <v>0</v>
      </c>
      <c r="D635">
        <v>0</v>
      </c>
      <c r="E635">
        <v>1</v>
      </c>
      <c r="F635">
        <v>4</v>
      </c>
      <c r="G635">
        <v>2</v>
      </c>
      <c r="H635">
        <v>136.80000000000001</v>
      </c>
      <c r="I635">
        <v>37.299999999999997</v>
      </c>
      <c r="J635">
        <v>2</v>
      </c>
      <c r="K635">
        <v>0</v>
      </c>
    </row>
    <row r="636" spans="1:11" x14ac:dyDescent="0.25">
      <c r="A636">
        <v>2</v>
      </c>
      <c r="B636">
        <v>79</v>
      </c>
      <c r="C636">
        <v>0</v>
      </c>
      <c r="D636">
        <v>0</v>
      </c>
      <c r="E636">
        <v>1</v>
      </c>
      <c r="F636">
        <v>4</v>
      </c>
      <c r="G636">
        <v>1</v>
      </c>
      <c r="H636">
        <v>79.53</v>
      </c>
      <c r="I636">
        <v>37.299999999999997</v>
      </c>
      <c r="J636">
        <v>2</v>
      </c>
      <c r="K636">
        <v>0</v>
      </c>
    </row>
    <row r="637" spans="1:11" x14ac:dyDescent="0.25">
      <c r="A637">
        <v>2</v>
      </c>
      <c r="B637">
        <v>41</v>
      </c>
      <c r="C637">
        <v>0</v>
      </c>
      <c r="D637">
        <v>0</v>
      </c>
      <c r="E637">
        <v>1</v>
      </c>
      <c r="F637">
        <v>1</v>
      </c>
      <c r="G637">
        <v>2</v>
      </c>
      <c r="H637">
        <v>80.28</v>
      </c>
      <c r="I637">
        <v>37.299999999999997</v>
      </c>
      <c r="J637">
        <v>2</v>
      </c>
      <c r="K637">
        <v>0</v>
      </c>
    </row>
    <row r="638" spans="1:11" x14ac:dyDescent="0.25">
      <c r="A638">
        <v>2</v>
      </c>
      <c r="B638">
        <v>50</v>
      </c>
      <c r="C638">
        <v>0</v>
      </c>
      <c r="D638">
        <v>0</v>
      </c>
      <c r="E638">
        <v>1</v>
      </c>
      <c r="F638">
        <v>4</v>
      </c>
      <c r="G638">
        <v>2</v>
      </c>
      <c r="H638">
        <v>85.92</v>
      </c>
      <c r="I638">
        <v>37.299999999999997</v>
      </c>
      <c r="J638">
        <v>3</v>
      </c>
      <c r="K638">
        <v>0</v>
      </c>
    </row>
    <row r="639" spans="1:11" x14ac:dyDescent="0.25">
      <c r="A639">
        <v>1</v>
      </c>
      <c r="B639">
        <v>46</v>
      </c>
      <c r="C639">
        <v>0</v>
      </c>
      <c r="D639">
        <v>0</v>
      </c>
      <c r="E639">
        <v>1</v>
      </c>
      <c r="F639">
        <v>5</v>
      </c>
      <c r="G639">
        <v>2</v>
      </c>
      <c r="H639">
        <v>85.84</v>
      </c>
      <c r="I639">
        <v>37.299999999999997</v>
      </c>
      <c r="J639">
        <v>2</v>
      </c>
      <c r="K639">
        <v>0</v>
      </c>
    </row>
    <row r="640" spans="1:11" x14ac:dyDescent="0.25">
      <c r="A640">
        <v>1</v>
      </c>
      <c r="B640">
        <v>44</v>
      </c>
      <c r="C640">
        <v>0</v>
      </c>
      <c r="D640">
        <v>0</v>
      </c>
      <c r="E640">
        <v>1</v>
      </c>
      <c r="F640">
        <v>2</v>
      </c>
      <c r="G640">
        <v>2</v>
      </c>
      <c r="H640">
        <v>63.6</v>
      </c>
      <c r="I640">
        <v>37.299999999999997</v>
      </c>
      <c r="J640">
        <v>2</v>
      </c>
      <c r="K640">
        <v>0</v>
      </c>
    </row>
    <row r="641" spans="1:11" x14ac:dyDescent="0.25">
      <c r="A641">
        <v>1</v>
      </c>
      <c r="B641">
        <v>12</v>
      </c>
      <c r="C641">
        <v>0</v>
      </c>
      <c r="D641">
        <v>0</v>
      </c>
      <c r="E641">
        <v>0</v>
      </c>
      <c r="F641">
        <v>4</v>
      </c>
      <c r="G641">
        <v>2</v>
      </c>
      <c r="H641">
        <v>97.35</v>
      </c>
      <c r="I641">
        <v>37.299999999999997</v>
      </c>
      <c r="J641">
        <v>4</v>
      </c>
      <c r="K641">
        <v>0</v>
      </c>
    </row>
    <row r="642" spans="1:11" x14ac:dyDescent="0.25">
      <c r="A642">
        <v>1</v>
      </c>
      <c r="B642">
        <v>46</v>
      </c>
      <c r="C642">
        <v>0</v>
      </c>
      <c r="D642">
        <v>0</v>
      </c>
      <c r="E642">
        <v>0</v>
      </c>
      <c r="F642">
        <v>4</v>
      </c>
      <c r="G642">
        <v>2</v>
      </c>
      <c r="H642">
        <v>159.66999999999999</v>
      </c>
      <c r="I642">
        <v>37.299999999999997</v>
      </c>
      <c r="J642">
        <v>2</v>
      </c>
      <c r="K642">
        <v>0</v>
      </c>
    </row>
    <row r="643" spans="1:11" x14ac:dyDescent="0.25">
      <c r="A643">
        <v>2</v>
      </c>
      <c r="B643">
        <v>34</v>
      </c>
      <c r="C643">
        <v>0</v>
      </c>
      <c r="D643">
        <v>0</v>
      </c>
      <c r="E643">
        <v>1</v>
      </c>
      <c r="F643">
        <v>4</v>
      </c>
      <c r="G643">
        <v>1</v>
      </c>
      <c r="H643">
        <v>89.31</v>
      </c>
      <c r="I643">
        <v>37.299999999999997</v>
      </c>
      <c r="J643">
        <v>1</v>
      </c>
      <c r="K643">
        <v>0</v>
      </c>
    </row>
    <row r="644" spans="1:11" x14ac:dyDescent="0.25">
      <c r="A644">
        <v>2</v>
      </c>
      <c r="B644">
        <v>56</v>
      </c>
      <c r="C644">
        <v>0</v>
      </c>
      <c r="D644">
        <v>0</v>
      </c>
      <c r="E644">
        <v>1</v>
      </c>
      <c r="F644">
        <v>4</v>
      </c>
      <c r="G644">
        <v>1</v>
      </c>
      <c r="H644">
        <v>244.3</v>
      </c>
      <c r="I644">
        <v>37.299999999999997</v>
      </c>
      <c r="J644">
        <v>2</v>
      </c>
      <c r="K644">
        <v>1</v>
      </c>
    </row>
    <row r="645" spans="1:11" x14ac:dyDescent="0.25">
      <c r="A645">
        <v>2</v>
      </c>
      <c r="B645">
        <v>45</v>
      </c>
      <c r="C645">
        <v>0</v>
      </c>
      <c r="D645">
        <v>0</v>
      </c>
      <c r="E645">
        <v>1</v>
      </c>
      <c r="F645">
        <v>4</v>
      </c>
      <c r="G645">
        <v>2</v>
      </c>
      <c r="H645">
        <v>108.03</v>
      </c>
      <c r="I645">
        <v>37.299999999999997</v>
      </c>
      <c r="J645">
        <v>2</v>
      </c>
      <c r="K645">
        <v>0</v>
      </c>
    </row>
    <row r="646" spans="1:11" x14ac:dyDescent="0.25">
      <c r="A646">
        <v>1</v>
      </c>
      <c r="B646">
        <v>60</v>
      </c>
      <c r="C646">
        <v>0</v>
      </c>
      <c r="D646">
        <v>0</v>
      </c>
      <c r="E646">
        <v>1</v>
      </c>
      <c r="F646">
        <v>5</v>
      </c>
      <c r="G646">
        <v>1</v>
      </c>
      <c r="H646">
        <v>153.47999999999999</v>
      </c>
      <c r="I646">
        <v>37.299999999999997</v>
      </c>
      <c r="J646">
        <v>2</v>
      </c>
      <c r="K646">
        <v>0</v>
      </c>
    </row>
    <row r="647" spans="1:11" x14ac:dyDescent="0.25">
      <c r="A647">
        <v>2</v>
      </c>
      <c r="B647">
        <v>65</v>
      </c>
      <c r="C647">
        <v>0</v>
      </c>
      <c r="D647">
        <v>0</v>
      </c>
      <c r="E647">
        <v>1</v>
      </c>
      <c r="F647">
        <v>4</v>
      </c>
      <c r="G647">
        <v>1</v>
      </c>
      <c r="H647">
        <v>220.52</v>
      </c>
      <c r="I647">
        <v>37.200000000000003</v>
      </c>
      <c r="J647">
        <v>3</v>
      </c>
      <c r="K647">
        <v>1</v>
      </c>
    </row>
    <row r="648" spans="1:11" x14ac:dyDescent="0.25">
      <c r="A648">
        <v>2</v>
      </c>
      <c r="B648">
        <v>41</v>
      </c>
      <c r="C648">
        <v>0</v>
      </c>
      <c r="D648">
        <v>0</v>
      </c>
      <c r="E648">
        <v>1</v>
      </c>
      <c r="F648">
        <v>4</v>
      </c>
      <c r="G648">
        <v>1</v>
      </c>
      <c r="H648">
        <v>102.89</v>
      </c>
      <c r="I648">
        <v>37.200000000000003</v>
      </c>
      <c r="J648">
        <v>1</v>
      </c>
      <c r="K648">
        <v>0</v>
      </c>
    </row>
    <row r="649" spans="1:11" x14ac:dyDescent="0.25">
      <c r="A649">
        <v>2</v>
      </c>
      <c r="B649">
        <v>25</v>
      </c>
      <c r="C649">
        <v>0</v>
      </c>
      <c r="D649">
        <v>0</v>
      </c>
      <c r="E649">
        <v>0</v>
      </c>
      <c r="F649">
        <v>5</v>
      </c>
      <c r="G649">
        <v>2</v>
      </c>
      <c r="H649">
        <v>78.59</v>
      </c>
      <c r="I649">
        <v>37.200000000000003</v>
      </c>
      <c r="J649">
        <v>2</v>
      </c>
      <c r="K649">
        <v>0</v>
      </c>
    </row>
    <row r="650" spans="1:11" x14ac:dyDescent="0.25">
      <c r="A650">
        <v>2</v>
      </c>
      <c r="B650">
        <v>45</v>
      </c>
      <c r="C650">
        <v>0</v>
      </c>
      <c r="D650">
        <v>0</v>
      </c>
      <c r="E650">
        <v>1</v>
      </c>
      <c r="F650">
        <v>4</v>
      </c>
      <c r="G650">
        <v>1</v>
      </c>
      <c r="H650">
        <v>77.19</v>
      </c>
      <c r="I650">
        <v>37.200000000000003</v>
      </c>
      <c r="J650">
        <v>3</v>
      </c>
      <c r="K650">
        <v>0</v>
      </c>
    </row>
    <row r="651" spans="1:11" x14ac:dyDescent="0.25">
      <c r="A651">
        <v>2</v>
      </c>
      <c r="B651">
        <v>32</v>
      </c>
      <c r="C651">
        <v>0</v>
      </c>
      <c r="D651">
        <v>0</v>
      </c>
      <c r="E651">
        <v>1</v>
      </c>
      <c r="F651">
        <v>4</v>
      </c>
      <c r="G651">
        <v>2</v>
      </c>
      <c r="H651">
        <v>100.01</v>
      </c>
      <c r="I651">
        <v>37.200000000000003</v>
      </c>
      <c r="J651">
        <v>2</v>
      </c>
      <c r="K651">
        <v>0</v>
      </c>
    </row>
    <row r="652" spans="1:11" x14ac:dyDescent="0.25">
      <c r="A652">
        <v>1</v>
      </c>
      <c r="B652">
        <v>45</v>
      </c>
      <c r="C652">
        <v>1</v>
      </c>
      <c r="D652">
        <v>0</v>
      </c>
      <c r="E652">
        <v>1</v>
      </c>
      <c r="F652">
        <v>5</v>
      </c>
      <c r="G652">
        <v>1</v>
      </c>
      <c r="H652">
        <v>74.28</v>
      </c>
      <c r="I652">
        <v>37.200000000000003</v>
      </c>
      <c r="J652">
        <v>1</v>
      </c>
      <c r="K652">
        <v>0</v>
      </c>
    </row>
    <row r="653" spans="1:11" x14ac:dyDescent="0.25">
      <c r="A653">
        <v>2</v>
      </c>
      <c r="B653">
        <v>28</v>
      </c>
      <c r="C653">
        <v>0</v>
      </c>
      <c r="D653">
        <v>0</v>
      </c>
      <c r="E653">
        <v>0</v>
      </c>
      <c r="F653">
        <v>4</v>
      </c>
      <c r="G653">
        <v>2</v>
      </c>
      <c r="H653">
        <v>62.44</v>
      </c>
      <c r="I653">
        <v>37.200000000000003</v>
      </c>
      <c r="J653">
        <v>4</v>
      </c>
      <c r="K653">
        <v>0</v>
      </c>
    </row>
    <row r="654" spans="1:11" x14ac:dyDescent="0.25">
      <c r="A654">
        <v>2</v>
      </c>
      <c r="B654">
        <v>42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112.98</v>
      </c>
      <c r="I654">
        <v>37.200000000000003</v>
      </c>
      <c r="J654">
        <v>1</v>
      </c>
      <c r="K654">
        <v>0</v>
      </c>
    </row>
    <row r="655" spans="1:11" x14ac:dyDescent="0.25">
      <c r="A655">
        <v>2</v>
      </c>
      <c r="B655">
        <v>39</v>
      </c>
      <c r="C655">
        <v>1</v>
      </c>
      <c r="D655">
        <v>1</v>
      </c>
      <c r="E655">
        <v>1</v>
      </c>
      <c r="F655">
        <v>1</v>
      </c>
      <c r="G655">
        <v>2</v>
      </c>
      <c r="H655">
        <v>243.52</v>
      </c>
      <c r="I655">
        <v>37.200000000000003</v>
      </c>
      <c r="J655">
        <v>3</v>
      </c>
      <c r="K655">
        <v>1</v>
      </c>
    </row>
    <row r="656" spans="1:11" x14ac:dyDescent="0.25">
      <c r="A656">
        <v>1</v>
      </c>
      <c r="B656">
        <v>72</v>
      </c>
      <c r="C656">
        <v>1</v>
      </c>
      <c r="D656">
        <v>0</v>
      </c>
      <c r="E656">
        <v>1</v>
      </c>
      <c r="F656">
        <v>4</v>
      </c>
      <c r="G656">
        <v>1</v>
      </c>
      <c r="H656">
        <v>185.49</v>
      </c>
      <c r="I656">
        <v>37.1</v>
      </c>
      <c r="J656">
        <v>2</v>
      </c>
      <c r="K656">
        <v>1</v>
      </c>
    </row>
    <row r="657" spans="1:11" x14ac:dyDescent="0.25">
      <c r="A657">
        <v>1</v>
      </c>
      <c r="B657">
        <v>29</v>
      </c>
      <c r="C657">
        <v>0</v>
      </c>
      <c r="D657">
        <v>0</v>
      </c>
      <c r="E657">
        <v>0</v>
      </c>
      <c r="F657">
        <v>5</v>
      </c>
      <c r="G657">
        <v>2</v>
      </c>
      <c r="H657">
        <v>83.51</v>
      </c>
      <c r="I657">
        <v>37.1</v>
      </c>
      <c r="J657">
        <v>2</v>
      </c>
      <c r="K657">
        <v>0</v>
      </c>
    </row>
    <row r="658" spans="1:11" x14ac:dyDescent="0.25">
      <c r="A658">
        <v>2</v>
      </c>
      <c r="B658">
        <v>69</v>
      </c>
      <c r="C658">
        <v>1</v>
      </c>
      <c r="D658">
        <v>0</v>
      </c>
      <c r="E658">
        <v>1</v>
      </c>
      <c r="F658">
        <v>5</v>
      </c>
      <c r="G658">
        <v>2</v>
      </c>
      <c r="H658">
        <v>61.81</v>
      </c>
      <c r="I658">
        <v>37.1</v>
      </c>
      <c r="J658">
        <v>4</v>
      </c>
      <c r="K658">
        <v>0</v>
      </c>
    </row>
    <row r="659" spans="1:11" x14ac:dyDescent="0.25">
      <c r="A659">
        <v>2</v>
      </c>
      <c r="B659">
        <v>54</v>
      </c>
      <c r="C659">
        <v>0</v>
      </c>
      <c r="D659">
        <v>1</v>
      </c>
      <c r="E659">
        <v>1</v>
      </c>
      <c r="F659">
        <v>2</v>
      </c>
      <c r="G659">
        <v>2</v>
      </c>
      <c r="H659">
        <v>140.28</v>
      </c>
      <c r="I659">
        <v>37.1</v>
      </c>
      <c r="J659">
        <v>1</v>
      </c>
      <c r="K659">
        <v>0</v>
      </c>
    </row>
    <row r="660" spans="1:11" x14ac:dyDescent="0.25">
      <c r="A660">
        <v>2</v>
      </c>
      <c r="B660">
        <v>61</v>
      </c>
      <c r="C660">
        <v>0</v>
      </c>
      <c r="D660">
        <v>0</v>
      </c>
      <c r="E660">
        <v>0</v>
      </c>
      <c r="F660">
        <v>4</v>
      </c>
      <c r="G660">
        <v>1</v>
      </c>
      <c r="H660">
        <v>69.91</v>
      </c>
      <c r="I660">
        <v>37.1</v>
      </c>
      <c r="J660">
        <v>2</v>
      </c>
      <c r="K660">
        <v>0</v>
      </c>
    </row>
    <row r="661" spans="1:11" x14ac:dyDescent="0.25">
      <c r="A661">
        <v>2</v>
      </c>
      <c r="B661">
        <v>44</v>
      </c>
      <c r="C661">
        <v>0</v>
      </c>
      <c r="D661">
        <v>0</v>
      </c>
      <c r="E661">
        <v>1</v>
      </c>
      <c r="F661">
        <v>4</v>
      </c>
      <c r="G661">
        <v>1</v>
      </c>
      <c r="H661">
        <v>58.19</v>
      </c>
      <c r="I661">
        <v>37.1</v>
      </c>
      <c r="J661">
        <v>4</v>
      </c>
      <c r="K661">
        <v>0</v>
      </c>
    </row>
    <row r="662" spans="1:11" x14ac:dyDescent="0.25">
      <c r="A662">
        <v>2</v>
      </c>
      <c r="B662">
        <v>26</v>
      </c>
      <c r="C662">
        <v>0</v>
      </c>
      <c r="D662">
        <v>0</v>
      </c>
      <c r="E662">
        <v>0</v>
      </c>
      <c r="F662">
        <v>5</v>
      </c>
      <c r="G662">
        <v>1</v>
      </c>
      <c r="H662">
        <v>90.54</v>
      </c>
      <c r="I662">
        <v>37.1</v>
      </c>
      <c r="J662">
        <v>4</v>
      </c>
      <c r="K662">
        <v>0</v>
      </c>
    </row>
    <row r="663" spans="1:11" x14ac:dyDescent="0.25">
      <c r="A663">
        <v>2</v>
      </c>
      <c r="B663">
        <v>30</v>
      </c>
      <c r="C663">
        <v>0</v>
      </c>
      <c r="D663">
        <v>0</v>
      </c>
      <c r="E663">
        <v>0</v>
      </c>
      <c r="F663">
        <v>5</v>
      </c>
      <c r="G663">
        <v>2</v>
      </c>
      <c r="H663">
        <v>75.19</v>
      </c>
      <c r="I663">
        <v>37</v>
      </c>
      <c r="J663">
        <v>3</v>
      </c>
      <c r="K663">
        <v>0</v>
      </c>
    </row>
    <row r="664" spans="1:11" x14ac:dyDescent="0.25">
      <c r="A664">
        <v>1</v>
      </c>
      <c r="B664">
        <v>31</v>
      </c>
      <c r="C664">
        <v>0</v>
      </c>
      <c r="D664">
        <v>0</v>
      </c>
      <c r="E664">
        <v>1</v>
      </c>
      <c r="F664">
        <v>2</v>
      </c>
      <c r="G664">
        <v>1</v>
      </c>
      <c r="H664">
        <v>100.39</v>
      </c>
      <c r="I664">
        <v>37</v>
      </c>
      <c r="J664">
        <v>2</v>
      </c>
      <c r="K664">
        <v>0</v>
      </c>
    </row>
    <row r="665" spans="1:11" x14ac:dyDescent="0.25">
      <c r="A665">
        <v>2</v>
      </c>
      <c r="B665">
        <v>66</v>
      </c>
      <c r="C665">
        <v>0</v>
      </c>
      <c r="D665">
        <v>1</v>
      </c>
      <c r="E665">
        <v>1</v>
      </c>
      <c r="F665">
        <v>2</v>
      </c>
      <c r="G665">
        <v>1</v>
      </c>
      <c r="H665">
        <v>76.11</v>
      </c>
      <c r="I665">
        <v>37</v>
      </c>
      <c r="J665">
        <v>4</v>
      </c>
      <c r="K665">
        <v>0</v>
      </c>
    </row>
    <row r="666" spans="1:11" x14ac:dyDescent="0.25">
      <c r="A666">
        <v>1</v>
      </c>
      <c r="B666">
        <v>21</v>
      </c>
      <c r="C666">
        <v>0</v>
      </c>
      <c r="D666">
        <v>0</v>
      </c>
      <c r="E666">
        <v>0</v>
      </c>
      <c r="F666">
        <v>2</v>
      </c>
      <c r="G666">
        <v>2</v>
      </c>
      <c r="H666">
        <v>92.87</v>
      </c>
      <c r="I666">
        <v>37</v>
      </c>
      <c r="J666">
        <v>2</v>
      </c>
      <c r="K666">
        <v>0</v>
      </c>
    </row>
    <row r="667" spans="1:11" x14ac:dyDescent="0.25">
      <c r="A667">
        <v>1</v>
      </c>
      <c r="B667">
        <v>48</v>
      </c>
      <c r="C667">
        <v>1</v>
      </c>
      <c r="D667">
        <v>0</v>
      </c>
      <c r="E667">
        <v>1</v>
      </c>
      <c r="F667">
        <v>4</v>
      </c>
      <c r="G667">
        <v>2</v>
      </c>
      <c r="H667">
        <v>173.14</v>
      </c>
      <c r="I667">
        <v>37</v>
      </c>
      <c r="J667">
        <v>3</v>
      </c>
      <c r="K667">
        <v>1</v>
      </c>
    </row>
    <row r="668" spans="1:11" x14ac:dyDescent="0.25">
      <c r="A668">
        <v>2</v>
      </c>
      <c r="B668">
        <v>69</v>
      </c>
      <c r="C668">
        <v>0</v>
      </c>
      <c r="D668">
        <v>0</v>
      </c>
      <c r="E668">
        <v>1</v>
      </c>
      <c r="F668">
        <v>4</v>
      </c>
      <c r="G668">
        <v>2</v>
      </c>
      <c r="H668">
        <v>111.48</v>
      </c>
      <c r="I668">
        <v>37</v>
      </c>
      <c r="J668">
        <v>3</v>
      </c>
      <c r="K668">
        <v>0</v>
      </c>
    </row>
    <row r="669" spans="1:11" x14ac:dyDescent="0.25">
      <c r="A669">
        <v>1</v>
      </c>
      <c r="B669">
        <v>63</v>
      </c>
      <c r="C669">
        <v>0</v>
      </c>
      <c r="D669">
        <v>0</v>
      </c>
      <c r="E669">
        <v>1</v>
      </c>
      <c r="F669">
        <v>4</v>
      </c>
      <c r="G669">
        <v>2</v>
      </c>
      <c r="H669">
        <v>222.66</v>
      </c>
      <c r="I669">
        <v>37</v>
      </c>
      <c r="J669">
        <v>1</v>
      </c>
      <c r="K669">
        <v>1</v>
      </c>
    </row>
    <row r="670" spans="1:11" x14ac:dyDescent="0.25">
      <c r="A670">
        <v>1</v>
      </c>
      <c r="B670">
        <v>52</v>
      </c>
      <c r="C670">
        <v>1</v>
      </c>
      <c r="D670">
        <v>0</v>
      </c>
      <c r="E670">
        <v>1</v>
      </c>
      <c r="F670">
        <v>5</v>
      </c>
      <c r="G670">
        <v>1</v>
      </c>
      <c r="H670">
        <v>100.71</v>
      </c>
      <c r="I670">
        <v>37</v>
      </c>
      <c r="J670">
        <v>2</v>
      </c>
      <c r="K670">
        <v>0</v>
      </c>
    </row>
    <row r="671" spans="1:11" x14ac:dyDescent="0.25">
      <c r="A671">
        <v>2</v>
      </c>
      <c r="B671">
        <v>45</v>
      </c>
      <c r="C671">
        <v>0</v>
      </c>
      <c r="D671">
        <v>0</v>
      </c>
      <c r="E671">
        <v>1</v>
      </c>
      <c r="F671">
        <v>1</v>
      </c>
      <c r="G671">
        <v>2</v>
      </c>
      <c r="H671">
        <v>81.239999999999995</v>
      </c>
      <c r="I671">
        <v>37</v>
      </c>
      <c r="J671">
        <v>2</v>
      </c>
      <c r="K671">
        <v>0</v>
      </c>
    </row>
    <row r="672" spans="1:11" x14ac:dyDescent="0.25">
      <c r="A672">
        <v>1</v>
      </c>
      <c r="B672">
        <v>34</v>
      </c>
      <c r="C672">
        <v>0</v>
      </c>
      <c r="D672">
        <v>0</v>
      </c>
      <c r="E672">
        <v>1</v>
      </c>
      <c r="F672">
        <v>4</v>
      </c>
      <c r="G672">
        <v>2</v>
      </c>
      <c r="H672">
        <v>83.75</v>
      </c>
      <c r="I672">
        <v>37</v>
      </c>
      <c r="J672">
        <v>2</v>
      </c>
      <c r="K672">
        <v>0</v>
      </c>
    </row>
    <row r="673" spans="1:11" x14ac:dyDescent="0.25">
      <c r="A673">
        <v>2</v>
      </c>
      <c r="B673">
        <v>77</v>
      </c>
      <c r="C673">
        <v>0</v>
      </c>
      <c r="D673">
        <v>1</v>
      </c>
      <c r="E673">
        <v>1</v>
      </c>
      <c r="F673">
        <v>4</v>
      </c>
      <c r="G673">
        <v>1</v>
      </c>
      <c r="H673">
        <v>231.56</v>
      </c>
      <c r="I673">
        <v>36.9</v>
      </c>
      <c r="J673">
        <v>2</v>
      </c>
      <c r="K673">
        <v>1</v>
      </c>
    </row>
    <row r="674" spans="1:11" x14ac:dyDescent="0.25">
      <c r="A674">
        <v>2</v>
      </c>
      <c r="B674">
        <v>69</v>
      </c>
      <c r="C674">
        <v>0</v>
      </c>
      <c r="D674">
        <v>0</v>
      </c>
      <c r="E674">
        <v>1</v>
      </c>
      <c r="F674">
        <v>2</v>
      </c>
      <c r="G674">
        <v>1</v>
      </c>
      <c r="H674">
        <v>225.47</v>
      </c>
      <c r="I674">
        <v>36.9</v>
      </c>
      <c r="J674">
        <v>2</v>
      </c>
      <c r="K674">
        <v>1</v>
      </c>
    </row>
    <row r="675" spans="1:11" x14ac:dyDescent="0.25">
      <c r="A675">
        <v>2</v>
      </c>
      <c r="B675">
        <v>21</v>
      </c>
      <c r="C675">
        <v>0</v>
      </c>
      <c r="D675">
        <v>0</v>
      </c>
      <c r="E675">
        <v>0</v>
      </c>
      <c r="F675">
        <v>1</v>
      </c>
      <c r="G675">
        <v>2</v>
      </c>
      <c r="H675">
        <v>111.61</v>
      </c>
      <c r="I675">
        <v>36.9</v>
      </c>
      <c r="J675">
        <v>3</v>
      </c>
      <c r="K675">
        <v>0</v>
      </c>
    </row>
    <row r="676" spans="1:11" x14ac:dyDescent="0.25">
      <c r="A676">
        <v>2</v>
      </c>
      <c r="B676">
        <v>37</v>
      </c>
      <c r="C676">
        <v>0</v>
      </c>
      <c r="D676">
        <v>0</v>
      </c>
      <c r="E676">
        <v>1</v>
      </c>
      <c r="F676">
        <v>5</v>
      </c>
      <c r="G676">
        <v>1</v>
      </c>
      <c r="H676">
        <v>156.69999999999999</v>
      </c>
      <c r="I676">
        <v>36.9</v>
      </c>
      <c r="J676">
        <v>2</v>
      </c>
      <c r="K676">
        <v>0</v>
      </c>
    </row>
    <row r="677" spans="1:11" x14ac:dyDescent="0.25">
      <c r="A677">
        <v>1</v>
      </c>
      <c r="B677">
        <v>27</v>
      </c>
      <c r="C677">
        <v>0</v>
      </c>
      <c r="D677">
        <v>0</v>
      </c>
      <c r="E677">
        <v>0</v>
      </c>
      <c r="F677">
        <v>2</v>
      </c>
      <c r="G677">
        <v>2</v>
      </c>
      <c r="H677">
        <v>119.67</v>
      </c>
      <c r="I677">
        <v>36.9</v>
      </c>
      <c r="J677">
        <v>4</v>
      </c>
      <c r="K677">
        <v>0</v>
      </c>
    </row>
    <row r="678" spans="1:11" x14ac:dyDescent="0.25">
      <c r="A678">
        <v>1</v>
      </c>
      <c r="B678">
        <v>34</v>
      </c>
      <c r="C678">
        <v>0</v>
      </c>
      <c r="D678">
        <v>0</v>
      </c>
      <c r="E678">
        <v>0</v>
      </c>
      <c r="F678">
        <v>5</v>
      </c>
      <c r="G678">
        <v>2</v>
      </c>
      <c r="H678">
        <v>69.09</v>
      </c>
      <c r="I678">
        <v>36.9</v>
      </c>
      <c r="J678">
        <v>1</v>
      </c>
      <c r="K678">
        <v>0</v>
      </c>
    </row>
    <row r="679" spans="1:11" x14ac:dyDescent="0.25">
      <c r="A679">
        <v>1</v>
      </c>
      <c r="B679">
        <v>52</v>
      </c>
      <c r="C679">
        <v>0</v>
      </c>
      <c r="D679">
        <v>0</v>
      </c>
      <c r="E679">
        <v>0</v>
      </c>
      <c r="F679">
        <v>5</v>
      </c>
      <c r="G679">
        <v>1</v>
      </c>
      <c r="H679">
        <v>72.709999999999994</v>
      </c>
      <c r="I679">
        <v>36.9</v>
      </c>
      <c r="J679">
        <v>1</v>
      </c>
      <c r="K679">
        <v>0</v>
      </c>
    </row>
    <row r="680" spans="1:11" x14ac:dyDescent="0.25">
      <c r="A680">
        <v>2</v>
      </c>
      <c r="B680">
        <v>41</v>
      </c>
      <c r="C680">
        <v>0</v>
      </c>
      <c r="D680">
        <v>0</v>
      </c>
      <c r="E680">
        <v>1</v>
      </c>
      <c r="F680">
        <v>4</v>
      </c>
      <c r="G680">
        <v>1</v>
      </c>
      <c r="H680">
        <v>65.400000000000006</v>
      </c>
      <c r="I680">
        <v>36.9</v>
      </c>
      <c r="J680">
        <v>1</v>
      </c>
      <c r="K680">
        <v>0</v>
      </c>
    </row>
    <row r="681" spans="1:11" x14ac:dyDescent="0.25">
      <c r="A681">
        <v>2</v>
      </c>
      <c r="B681">
        <v>38</v>
      </c>
      <c r="C681">
        <v>0</v>
      </c>
      <c r="D681">
        <v>0</v>
      </c>
      <c r="E681">
        <v>0</v>
      </c>
      <c r="F681">
        <v>3</v>
      </c>
      <c r="G681">
        <v>1</v>
      </c>
      <c r="H681">
        <v>77.5</v>
      </c>
      <c r="I681">
        <v>36.9</v>
      </c>
      <c r="J681">
        <v>3</v>
      </c>
      <c r="K681">
        <v>0</v>
      </c>
    </row>
    <row r="682" spans="1:11" x14ac:dyDescent="0.25">
      <c r="A682">
        <v>1</v>
      </c>
      <c r="B682">
        <v>40</v>
      </c>
      <c r="C682">
        <v>0</v>
      </c>
      <c r="D682">
        <v>0</v>
      </c>
      <c r="E682">
        <v>1</v>
      </c>
      <c r="F682">
        <v>4</v>
      </c>
      <c r="G682">
        <v>2</v>
      </c>
      <c r="H682">
        <v>115.07</v>
      </c>
      <c r="I682">
        <v>36.9</v>
      </c>
      <c r="J682">
        <v>2</v>
      </c>
      <c r="K682">
        <v>0</v>
      </c>
    </row>
    <row r="683" spans="1:11" x14ac:dyDescent="0.25">
      <c r="A683">
        <v>2</v>
      </c>
      <c r="B683">
        <v>49</v>
      </c>
      <c r="C683">
        <v>0</v>
      </c>
      <c r="D683">
        <v>0</v>
      </c>
      <c r="E683">
        <v>1</v>
      </c>
      <c r="F683">
        <v>5</v>
      </c>
      <c r="G683">
        <v>2</v>
      </c>
      <c r="H683">
        <v>112.31</v>
      </c>
      <c r="I683">
        <v>36.9</v>
      </c>
      <c r="J683">
        <v>4</v>
      </c>
      <c r="K683">
        <v>0</v>
      </c>
    </row>
    <row r="684" spans="1:11" x14ac:dyDescent="0.25">
      <c r="A684">
        <v>2</v>
      </c>
      <c r="B684">
        <v>81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91.82</v>
      </c>
      <c r="I684">
        <v>36.9</v>
      </c>
      <c r="J684">
        <v>4</v>
      </c>
      <c r="K684">
        <v>0</v>
      </c>
    </row>
    <row r="685" spans="1:11" x14ac:dyDescent="0.25">
      <c r="A685">
        <v>2</v>
      </c>
      <c r="B685">
        <v>82</v>
      </c>
      <c r="C685">
        <v>0</v>
      </c>
      <c r="D685">
        <v>0</v>
      </c>
      <c r="E685">
        <v>1</v>
      </c>
      <c r="F685">
        <v>4</v>
      </c>
      <c r="G685">
        <v>1</v>
      </c>
      <c r="H685">
        <v>211.58</v>
      </c>
      <c r="I685">
        <v>36.9</v>
      </c>
      <c r="J685">
        <v>2</v>
      </c>
      <c r="K685">
        <v>1</v>
      </c>
    </row>
    <row r="686" spans="1:11" x14ac:dyDescent="0.25">
      <c r="A686">
        <v>2</v>
      </c>
      <c r="B686">
        <v>61</v>
      </c>
      <c r="C686">
        <v>0</v>
      </c>
      <c r="D686">
        <v>1</v>
      </c>
      <c r="E686">
        <v>1</v>
      </c>
      <c r="F686">
        <v>4</v>
      </c>
      <c r="G686">
        <v>1</v>
      </c>
      <c r="H686">
        <v>120.46</v>
      </c>
      <c r="I686">
        <v>36.799999999999997</v>
      </c>
      <c r="J686">
        <v>3</v>
      </c>
      <c r="K686">
        <v>1</v>
      </c>
    </row>
    <row r="687" spans="1:11" x14ac:dyDescent="0.25">
      <c r="A687">
        <v>2</v>
      </c>
      <c r="B687">
        <v>69</v>
      </c>
      <c r="C687">
        <v>1</v>
      </c>
      <c r="D687">
        <v>1</v>
      </c>
      <c r="E687">
        <v>0</v>
      </c>
      <c r="F687">
        <v>4</v>
      </c>
      <c r="G687">
        <v>2</v>
      </c>
      <c r="H687">
        <v>72.17</v>
      </c>
      <c r="I687">
        <v>36.799999999999997</v>
      </c>
      <c r="J687">
        <v>2</v>
      </c>
      <c r="K687">
        <v>1</v>
      </c>
    </row>
    <row r="688" spans="1:11" x14ac:dyDescent="0.25">
      <c r="A688">
        <v>1</v>
      </c>
      <c r="B688">
        <v>63</v>
      </c>
      <c r="C688">
        <v>1</v>
      </c>
      <c r="D688">
        <v>1</v>
      </c>
      <c r="E688">
        <v>1</v>
      </c>
      <c r="F688">
        <v>4</v>
      </c>
      <c r="G688">
        <v>2</v>
      </c>
      <c r="H688">
        <v>90.07</v>
      </c>
      <c r="I688">
        <v>36.799999999999997</v>
      </c>
      <c r="J688">
        <v>4</v>
      </c>
      <c r="K688">
        <v>1</v>
      </c>
    </row>
    <row r="689" spans="1:11" x14ac:dyDescent="0.25">
      <c r="A689">
        <v>2</v>
      </c>
      <c r="B689">
        <v>65</v>
      </c>
      <c r="C689">
        <v>0</v>
      </c>
      <c r="D689">
        <v>0</v>
      </c>
      <c r="E689">
        <v>1</v>
      </c>
      <c r="F689">
        <v>4</v>
      </c>
      <c r="G689">
        <v>1</v>
      </c>
      <c r="H689">
        <v>104.21</v>
      </c>
      <c r="I689">
        <v>36.799999999999997</v>
      </c>
      <c r="J689">
        <v>2</v>
      </c>
      <c r="K689">
        <v>0</v>
      </c>
    </row>
    <row r="690" spans="1:11" x14ac:dyDescent="0.25">
      <c r="A690">
        <v>1</v>
      </c>
      <c r="B690">
        <v>62</v>
      </c>
      <c r="C690">
        <v>0</v>
      </c>
      <c r="D690">
        <v>0</v>
      </c>
      <c r="E690">
        <v>1</v>
      </c>
      <c r="F690">
        <v>4</v>
      </c>
      <c r="G690">
        <v>2</v>
      </c>
      <c r="H690">
        <v>206.98</v>
      </c>
      <c r="I690">
        <v>36.799999999999997</v>
      </c>
      <c r="J690">
        <v>3</v>
      </c>
      <c r="K690">
        <v>1</v>
      </c>
    </row>
    <row r="691" spans="1:11" x14ac:dyDescent="0.25">
      <c r="A691">
        <v>2</v>
      </c>
      <c r="B691">
        <v>44</v>
      </c>
      <c r="C691">
        <v>1</v>
      </c>
      <c r="D691">
        <v>0</v>
      </c>
      <c r="E691">
        <v>1</v>
      </c>
      <c r="F691">
        <v>4</v>
      </c>
      <c r="G691">
        <v>1</v>
      </c>
      <c r="H691">
        <v>105.77</v>
      </c>
      <c r="I691">
        <v>36.799999999999997</v>
      </c>
      <c r="J691">
        <v>2</v>
      </c>
      <c r="K691">
        <v>0</v>
      </c>
    </row>
    <row r="692" spans="1:11" x14ac:dyDescent="0.25">
      <c r="A692">
        <v>2</v>
      </c>
      <c r="B692">
        <v>60</v>
      </c>
      <c r="C692">
        <v>1</v>
      </c>
      <c r="D692">
        <v>1</v>
      </c>
      <c r="E692">
        <v>1</v>
      </c>
      <c r="F692">
        <v>4</v>
      </c>
      <c r="G692">
        <v>2</v>
      </c>
      <c r="H692">
        <v>220.24</v>
      </c>
      <c r="I692">
        <v>36.799999999999997</v>
      </c>
      <c r="J692">
        <v>2</v>
      </c>
      <c r="K692">
        <v>1</v>
      </c>
    </row>
    <row r="693" spans="1:11" x14ac:dyDescent="0.25">
      <c r="A693">
        <v>1</v>
      </c>
      <c r="B693">
        <v>60</v>
      </c>
      <c r="C693">
        <v>0</v>
      </c>
      <c r="D693">
        <v>0</v>
      </c>
      <c r="E693">
        <v>1</v>
      </c>
      <c r="F693">
        <v>4</v>
      </c>
      <c r="G693">
        <v>1</v>
      </c>
      <c r="H693">
        <v>234.45</v>
      </c>
      <c r="I693">
        <v>36.799999999999997</v>
      </c>
      <c r="J693">
        <v>1</v>
      </c>
      <c r="K693">
        <v>1</v>
      </c>
    </row>
    <row r="694" spans="1:11" x14ac:dyDescent="0.25">
      <c r="A694">
        <v>1</v>
      </c>
      <c r="B694">
        <v>57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84.96</v>
      </c>
      <c r="I694">
        <v>36.700000000000003</v>
      </c>
      <c r="J694">
        <v>4</v>
      </c>
      <c r="K694">
        <v>1</v>
      </c>
    </row>
    <row r="695" spans="1:11" x14ac:dyDescent="0.25">
      <c r="A695">
        <v>2</v>
      </c>
      <c r="B695">
        <v>30</v>
      </c>
      <c r="C695">
        <v>0</v>
      </c>
      <c r="D695">
        <v>0</v>
      </c>
      <c r="E695">
        <v>1</v>
      </c>
      <c r="F695">
        <v>5</v>
      </c>
      <c r="G695">
        <v>2</v>
      </c>
      <c r="H695">
        <v>61.45</v>
      </c>
      <c r="I695">
        <v>36.700000000000003</v>
      </c>
      <c r="J695">
        <v>3</v>
      </c>
      <c r="K695">
        <v>0</v>
      </c>
    </row>
    <row r="696" spans="1:11" x14ac:dyDescent="0.25">
      <c r="A696">
        <v>1</v>
      </c>
      <c r="B696">
        <v>35</v>
      </c>
      <c r="C696">
        <v>0</v>
      </c>
      <c r="D696">
        <v>0</v>
      </c>
      <c r="E696">
        <v>1</v>
      </c>
      <c r="F696">
        <v>4</v>
      </c>
      <c r="G696">
        <v>2</v>
      </c>
      <c r="H696">
        <v>89.32</v>
      </c>
      <c r="I696">
        <v>36.700000000000003</v>
      </c>
      <c r="J696">
        <v>4</v>
      </c>
      <c r="K696">
        <v>0</v>
      </c>
    </row>
    <row r="697" spans="1:11" x14ac:dyDescent="0.25">
      <c r="A697">
        <v>2</v>
      </c>
      <c r="B697">
        <v>70</v>
      </c>
      <c r="C697">
        <v>1</v>
      </c>
      <c r="D697">
        <v>0</v>
      </c>
      <c r="E697">
        <v>1</v>
      </c>
      <c r="F697">
        <v>2</v>
      </c>
      <c r="G697">
        <v>1</v>
      </c>
      <c r="H697">
        <v>88.66</v>
      </c>
      <c r="I697">
        <v>36.700000000000003</v>
      </c>
      <c r="J697">
        <v>1</v>
      </c>
      <c r="K697">
        <v>0</v>
      </c>
    </row>
    <row r="698" spans="1:11" x14ac:dyDescent="0.25">
      <c r="A698">
        <v>2</v>
      </c>
      <c r="B698">
        <v>45</v>
      </c>
      <c r="C698">
        <v>0</v>
      </c>
      <c r="D698">
        <v>0</v>
      </c>
      <c r="E698">
        <v>0</v>
      </c>
      <c r="F698">
        <v>4</v>
      </c>
      <c r="G698">
        <v>1</v>
      </c>
      <c r="H698">
        <v>153.76</v>
      </c>
      <c r="I698">
        <v>36.700000000000003</v>
      </c>
      <c r="J698">
        <v>4</v>
      </c>
      <c r="K698">
        <v>0</v>
      </c>
    </row>
    <row r="699" spans="1:11" x14ac:dyDescent="0.25">
      <c r="A699">
        <v>2</v>
      </c>
      <c r="B699">
        <v>72</v>
      </c>
      <c r="C699">
        <v>0</v>
      </c>
      <c r="D699">
        <v>0</v>
      </c>
      <c r="E699">
        <v>1</v>
      </c>
      <c r="F699">
        <v>2</v>
      </c>
      <c r="G699">
        <v>2</v>
      </c>
      <c r="H699">
        <v>226.88</v>
      </c>
      <c r="I699">
        <v>36.700000000000003</v>
      </c>
      <c r="J699">
        <v>1</v>
      </c>
      <c r="K699">
        <v>1</v>
      </c>
    </row>
    <row r="700" spans="1:11" x14ac:dyDescent="0.25">
      <c r="A700">
        <v>1</v>
      </c>
      <c r="B700">
        <v>59</v>
      </c>
      <c r="C700">
        <v>0</v>
      </c>
      <c r="D700">
        <v>0</v>
      </c>
      <c r="E700">
        <v>1</v>
      </c>
      <c r="F700">
        <v>4</v>
      </c>
      <c r="G700">
        <v>2</v>
      </c>
      <c r="H700">
        <v>216</v>
      </c>
      <c r="I700">
        <v>36.700000000000003</v>
      </c>
      <c r="J700">
        <v>3</v>
      </c>
      <c r="K700">
        <v>1</v>
      </c>
    </row>
    <row r="701" spans="1:11" x14ac:dyDescent="0.25">
      <c r="A701">
        <v>1</v>
      </c>
      <c r="B701">
        <v>72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99.73</v>
      </c>
      <c r="I701">
        <v>36.700000000000003</v>
      </c>
      <c r="J701">
        <v>1</v>
      </c>
      <c r="K701">
        <v>0</v>
      </c>
    </row>
    <row r="702" spans="1:11" x14ac:dyDescent="0.25">
      <c r="A702">
        <v>2</v>
      </c>
      <c r="B702">
        <v>46</v>
      </c>
      <c r="C702">
        <v>0</v>
      </c>
      <c r="D702">
        <v>0</v>
      </c>
      <c r="E702">
        <v>1</v>
      </c>
      <c r="F702">
        <v>4</v>
      </c>
      <c r="G702">
        <v>2</v>
      </c>
      <c r="H702">
        <v>75.28</v>
      </c>
      <c r="I702">
        <v>36.700000000000003</v>
      </c>
      <c r="J702">
        <v>1</v>
      </c>
      <c r="K702">
        <v>0</v>
      </c>
    </row>
    <row r="703" spans="1:11" x14ac:dyDescent="0.25">
      <c r="A703">
        <v>2</v>
      </c>
      <c r="B703">
        <v>36</v>
      </c>
      <c r="C703">
        <v>0</v>
      </c>
      <c r="D703">
        <v>0</v>
      </c>
      <c r="E703">
        <v>1</v>
      </c>
      <c r="F703">
        <v>4</v>
      </c>
      <c r="G703">
        <v>1</v>
      </c>
      <c r="H703">
        <v>67.290000000000006</v>
      </c>
      <c r="I703">
        <v>36.700000000000003</v>
      </c>
      <c r="J703">
        <v>1</v>
      </c>
      <c r="K703">
        <v>0</v>
      </c>
    </row>
    <row r="704" spans="1:11" x14ac:dyDescent="0.25">
      <c r="A704">
        <v>1</v>
      </c>
      <c r="B704">
        <v>46</v>
      </c>
      <c r="C704">
        <v>0</v>
      </c>
      <c r="D704">
        <v>0</v>
      </c>
      <c r="E704">
        <v>1</v>
      </c>
      <c r="F704">
        <v>4</v>
      </c>
      <c r="G704">
        <v>1</v>
      </c>
      <c r="H704">
        <v>66.59</v>
      </c>
      <c r="I704">
        <v>36.700000000000003</v>
      </c>
      <c r="J704">
        <v>1</v>
      </c>
      <c r="K704">
        <v>0</v>
      </c>
    </row>
    <row r="705" spans="1:11" x14ac:dyDescent="0.25">
      <c r="A705">
        <v>2</v>
      </c>
      <c r="B705">
        <v>28</v>
      </c>
      <c r="C705">
        <v>0</v>
      </c>
      <c r="D705">
        <v>0</v>
      </c>
      <c r="E705">
        <v>1</v>
      </c>
      <c r="F705">
        <v>2</v>
      </c>
      <c r="G705">
        <v>1</v>
      </c>
      <c r="H705">
        <v>141.16</v>
      </c>
      <c r="I705">
        <v>36.700000000000003</v>
      </c>
      <c r="J705">
        <v>2</v>
      </c>
      <c r="K705">
        <v>0</v>
      </c>
    </row>
    <row r="706" spans="1:11" x14ac:dyDescent="0.25">
      <c r="A706">
        <v>2</v>
      </c>
      <c r="B706">
        <v>81</v>
      </c>
      <c r="C706">
        <v>1</v>
      </c>
      <c r="D706">
        <v>0</v>
      </c>
      <c r="E706">
        <v>1</v>
      </c>
      <c r="F706">
        <v>4</v>
      </c>
      <c r="G706">
        <v>2</v>
      </c>
      <c r="H706">
        <v>181.23</v>
      </c>
      <c r="I706">
        <v>36.700000000000003</v>
      </c>
      <c r="J706">
        <v>2</v>
      </c>
      <c r="K706">
        <v>1</v>
      </c>
    </row>
    <row r="707" spans="1:11" x14ac:dyDescent="0.25">
      <c r="A707">
        <v>2</v>
      </c>
      <c r="B707">
        <v>50</v>
      </c>
      <c r="C707">
        <v>1</v>
      </c>
      <c r="D707">
        <v>0</v>
      </c>
      <c r="E707">
        <v>1</v>
      </c>
      <c r="F707">
        <v>5</v>
      </c>
      <c r="G707">
        <v>2</v>
      </c>
      <c r="H707">
        <v>213.43</v>
      </c>
      <c r="I707">
        <v>36.700000000000003</v>
      </c>
      <c r="J707">
        <v>3</v>
      </c>
      <c r="K707">
        <v>1</v>
      </c>
    </row>
    <row r="708" spans="1:11" x14ac:dyDescent="0.25">
      <c r="A708">
        <v>1</v>
      </c>
      <c r="B708">
        <v>19</v>
      </c>
      <c r="C708">
        <v>0</v>
      </c>
      <c r="D708">
        <v>0</v>
      </c>
      <c r="E708">
        <v>0</v>
      </c>
      <c r="F708">
        <v>5</v>
      </c>
      <c r="G708">
        <v>1</v>
      </c>
      <c r="H708">
        <v>79.599999999999994</v>
      </c>
      <c r="I708">
        <v>36.700000000000003</v>
      </c>
      <c r="J708">
        <v>4</v>
      </c>
      <c r="K708">
        <v>0</v>
      </c>
    </row>
    <row r="709" spans="1:11" x14ac:dyDescent="0.25">
      <c r="A709">
        <v>1</v>
      </c>
      <c r="B709">
        <v>67</v>
      </c>
      <c r="C709">
        <v>0</v>
      </c>
      <c r="D709">
        <v>1</v>
      </c>
      <c r="E709">
        <v>1</v>
      </c>
      <c r="F709">
        <v>5</v>
      </c>
      <c r="G709">
        <v>2</v>
      </c>
      <c r="H709">
        <v>228.69</v>
      </c>
      <c r="I709">
        <v>36.6</v>
      </c>
      <c r="J709">
        <v>1</v>
      </c>
      <c r="K709">
        <v>1</v>
      </c>
    </row>
    <row r="710" spans="1:11" x14ac:dyDescent="0.25">
      <c r="A710">
        <v>1</v>
      </c>
      <c r="B710">
        <v>53</v>
      </c>
      <c r="C710">
        <v>1</v>
      </c>
      <c r="D710">
        <v>0</v>
      </c>
      <c r="E710">
        <v>1</v>
      </c>
      <c r="F710">
        <v>4</v>
      </c>
      <c r="G710">
        <v>1</v>
      </c>
      <c r="H710">
        <v>78.16</v>
      </c>
      <c r="I710">
        <v>36.6</v>
      </c>
      <c r="J710">
        <v>2</v>
      </c>
      <c r="K710">
        <v>0</v>
      </c>
    </row>
    <row r="711" spans="1:11" x14ac:dyDescent="0.25">
      <c r="A711">
        <v>2</v>
      </c>
      <c r="B711">
        <v>40</v>
      </c>
      <c r="C711">
        <v>0</v>
      </c>
      <c r="D711">
        <v>0</v>
      </c>
      <c r="E711">
        <v>1</v>
      </c>
      <c r="F711">
        <v>5</v>
      </c>
      <c r="G711">
        <v>1</v>
      </c>
      <c r="H711">
        <v>74.510000000000005</v>
      </c>
      <c r="I711">
        <v>36.6</v>
      </c>
      <c r="J711">
        <v>2</v>
      </c>
      <c r="K711">
        <v>0</v>
      </c>
    </row>
    <row r="712" spans="1:11" x14ac:dyDescent="0.25">
      <c r="A712">
        <v>1</v>
      </c>
      <c r="B712">
        <v>65</v>
      </c>
      <c r="C712">
        <v>0</v>
      </c>
      <c r="D712">
        <v>0</v>
      </c>
      <c r="E712">
        <v>1</v>
      </c>
      <c r="F712">
        <v>5</v>
      </c>
      <c r="G712">
        <v>2</v>
      </c>
      <c r="H712">
        <v>58.87</v>
      </c>
      <c r="I712">
        <v>36.6</v>
      </c>
      <c r="J712">
        <v>2</v>
      </c>
      <c r="K712">
        <v>0</v>
      </c>
    </row>
    <row r="713" spans="1:11" x14ac:dyDescent="0.25">
      <c r="A713">
        <v>2</v>
      </c>
      <c r="B713">
        <v>44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92.72</v>
      </c>
      <c r="I713">
        <v>36.6</v>
      </c>
      <c r="J713">
        <v>2</v>
      </c>
      <c r="K713">
        <v>0</v>
      </c>
    </row>
    <row r="714" spans="1:11" x14ac:dyDescent="0.25">
      <c r="A714">
        <v>2</v>
      </c>
      <c r="B714">
        <v>33</v>
      </c>
      <c r="C714">
        <v>0</v>
      </c>
      <c r="D714">
        <v>0</v>
      </c>
      <c r="E714">
        <v>1</v>
      </c>
      <c r="F714">
        <v>4</v>
      </c>
      <c r="G714">
        <v>1</v>
      </c>
      <c r="H714">
        <v>73.540000000000006</v>
      </c>
      <c r="I714">
        <v>36.6</v>
      </c>
      <c r="J714">
        <v>3</v>
      </c>
      <c r="K714">
        <v>0</v>
      </c>
    </row>
    <row r="715" spans="1:11" x14ac:dyDescent="0.25">
      <c r="A715">
        <v>1</v>
      </c>
      <c r="B715">
        <v>28</v>
      </c>
      <c r="C715">
        <v>0</v>
      </c>
      <c r="D715">
        <v>0</v>
      </c>
      <c r="E715">
        <v>0</v>
      </c>
      <c r="F715">
        <v>4</v>
      </c>
      <c r="G715">
        <v>2</v>
      </c>
      <c r="H715">
        <v>116.02</v>
      </c>
      <c r="I715">
        <v>36.6</v>
      </c>
      <c r="J715">
        <v>1</v>
      </c>
      <c r="K715">
        <v>0</v>
      </c>
    </row>
    <row r="716" spans="1:11" x14ac:dyDescent="0.25">
      <c r="A716">
        <v>1</v>
      </c>
      <c r="B716">
        <v>21</v>
      </c>
      <c r="C716">
        <v>0</v>
      </c>
      <c r="D716">
        <v>0</v>
      </c>
      <c r="E716">
        <v>0</v>
      </c>
      <c r="F716">
        <v>5</v>
      </c>
      <c r="G716">
        <v>1</v>
      </c>
      <c r="H716">
        <v>88.29</v>
      </c>
      <c r="I716">
        <v>36.6</v>
      </c>
      <c r="J716">
        <v>3</v>
      </c>
      <c r="K716">
        <v>0</v>
      </c>
    </row>
    <row r="717" spans="1:11" x14ac:dyDescent="0.25">
      <c r="A717">
        <v>2</v>
      </c>
      <c r="B717">
        <v>57</v>
      </c>
      <c r="C717">
        <v>0</v>
      </c>
      <c r="D717">
        <v>0</v>
      </c>
      <c r="E717">
        <v>1</v>
      </c>
      <c r="F717">
        <v>1</v>
      </c>
      <c r="G717">
        <v>2</v>
      </c>
      <c r="H717">
        <v>217.4</v>
      </c>
      <c r="I717">
        <v>36.6</v>
      </c>
      <c r="J717">
        <v>2</v>
      </c>
      <c r="K717">
        <v>1</v>
      </c>
    </row>
    <row r="718" spans="1:11" x14ac:dyDescent="0.25">
      <c r="A718">
        <v>2</v>
      </c>
      <c r="B718">
        <v>58</v>
      </c>
      <c r="C718">
        <v>0</v>
      </c>
      <c r="D718">
        <v>0</v>
      </c>
      <c r="E718">
        <v>1</v>
      </c>
      <c r="F718">
        <v>4</v>
      </c>
      <c r="G718">
        <v>1</v>
      </c>
      <c r="H718">
        <v>73.36</v>
      </c>
      <c r="I718">
        <v>36.6</v>
      </c>
      <c r="J718">
        <v>1</v>
      </c>
      <c r="K718">
        <v>0</v>
      </c>
    </row>
    <row r="719" spans="1:11" x14ac:dyDescent="0.25">
      <c r="A719">
        <v>2</v>
      </c>
      <c r="B719">
        <v>78</v>
      </c>
      <c r="C719">
        <v>0</v>
      </c>
      <c r="D719">
        <v>0</v>
      </c>
      <c r="E719">
        <v>1</v>
      </c>
      <c r="F719">
        <v>4</v>
      </c>
      <c r="G719">
        <v>1</v>
      </c>
      <c r="H719">
        <v>99.84</v>
      </c>
      <c r="I719">
        <v>36.6</v>
      </c>
      <c r="J719">
        <v>2</v>
      </c>
      <c r="K719">
        <v>0</v>
      </c>
    </row>
    <row r="720" spans="1:11" x14ac:dyDescent="0.25">
      <c r="A720">
        <v>1</v>
      </c>
      <c r="B720">
        <v>55</v>
      </c>
      <c r="C720">
        <v>0</v>
      </c>
      <c r="D720">
        <v>0</v>
      </c>
      <c r="E720">
        <v>1</v>
      </c>
      <c r="F720">
        <v>4</v>
      </c>
      <c r="G720">
        <v>2</v>
      </c>
      <c r="H720">
        <v>92.59</v>
      </c>
      <c r="I720">
        <v>36.6</v>
      </c>
      <c r="J720">
        <v>2</v>
      </c>
      <c r="K720">
        <v>0</v>
      </c>
    </row>
    <row r="721" spans="1:11" x14ac:dyDescent="0.25">
      <c r="A721">
        <v>2</v>
      </c>
      <c r="B721">
        <v>25</v>
      </c>
      <c r="C721">
        <v>0</v>
      </c>
      <c r="D721">
        <v>0</v>
      </c>
      <c r="E721">
        <v>1</v>
      </c>
      <c r="F721">
        <v>2</v>
      </c>
      <c r="G721">
        <v>1</v>
      </c>
      <c r="H721">
        <v>79.94</v>
      </c>
      <c r="I721">
        <v>36.6</v>
      </c>
      <c r="J721">
        <v>4</v>
      </c>
      <c r="K721">
        <v>0</v>
      </c>
    </row>
    <row r="722" spans="1:11" x14ac:dyDescent="0.25">
      <c r="A722">
        <v>2</v>
      </c>
      <c r="B722">
        <v>53</v>
      </c>
      <c r="C722">
        <v>0</v>
      </c>
      <c r="D722">
        <v>0</v>
      </c>
      <c r="E722">
        <v>1</v>
      </c>
      <c r="F722">
        <v>4</v>
      </c>
      <c r="G722">
        <v>1</v>
      </c>
      <c r="H722">
        <v>83.91</v>
      </c>
      <c r="I722">
        <v>36.6</v>
      </c>
      <c r="J722">
        <v>4</v>
      </c>
      <c r="K722">
        <v>0</v>
      </c>
    </row>
    <row r="723" spans="1:11" x14ac:dyDescent="0.25">
      <c r="A723">
        <v>1</v>
      </c>
      <c r="B723">
        <v>63</v>
      </c>
      <c r="C723">
        <v>0</v>
      </c>
      <c r="D723">
        <v>1</v>
      </c>
      <c r="E723">
        <v>1</v>
      </c>
      <c r="F723">
        <v>4</v>
      </c>
      <c r="G723">
        <v>1</v>
      </c>
      <c r="H723">
        <v>196.71</v>
      </c>
      <c r="I723">
        <v>36.5</v>
      </c>
      <c r="J723">
        <v>1</v>
      </c>
      <c r="K723">
        <v>1</v>
      </c>
    </row>
    <row r="724" spans="1:11" x14ac:dyDescent="0.25">
      <c r="A724">
        <v>2</v>
      </c>
      <c r="B724">
        <v>73</v>
      </c>
      <c r="C724">
        <v>1</v>
      </c>
      <c r="D724">
        <v>0</v>
      </c>
      <c r="E724">
        <v>1</v>
      </c>
      <c r="F724">
        <v>4</v>
      </c>
      <c r="G724">
        <v>1</v>
      </c>
      <c r="H724">
        <v>190.14</v>
      </c>
      <c r="I724">
        <v>36.5</v>
      </c>
      <c r="J724">
        <v>2</v>
      </c>
      <c r="K724">
        <v>1</v>
      </c>
    </row>
    <row r="725" spans="1:11" x14ac:dyDescent="0.25">
      <c r="A725">
        <v>1</v>
      </c>
      <c r="B725">
        <v>69</v>
      </c>
      <c r="C725">
        <v>1</v>
      </c>
      <c r="D725">
        <v>0</v>
      </c>
      <c r="E725">
        <v>0</v>
      </c>
      <c r="F725">
        <v>4</v>
      </c>
      <c r="G725">
        <v>1</v>
      </c>
      <c r="H725">
        <v>182.99</v>
      </c>
      <c r="I725">
        <v>36.5</v>
      </c>
      <c r="J725">
        <v>2</v>
      </c>
      <c r="K725">
        <v>1</v>
      </c>
    </row>
    <row r="726" spans="1:11" x14ac:dyDescent="0.25">
      <c r="A726">
        <v>1</v>
      </c>
      <c r="B726">
        <v>38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86.86</v>
      </c>
      <c r="I726">
        <v>36.5</v>
      </c>
      <c r="J726">
        <v>4</v>
      </c>
      <c r="K726">
        <v>0</v>
      </c>
    </row>
    <row r="727" spans="1:11" x14ac:dyDescent="0.25">
      <c r="A727">
        <v>2</v>
      </c>
      <c r="B727">
        <v>70</v>
      </c>
      <c r="C727">
        <v>0</v>
      </c>
      <c r="D727">
        <v>0</v>
      </c>
      <c r="E727">
        <v>0</v>
      </c>
      <c r="F727">
        <v>4</v>
      </c>
      <c r="G727">
        <v>2</v>
      </c>
      <c r="H727">
        <v>98.42</v>
      </c>
      <c r="I727">
        <v>36.4</v>
      </c>
      <c r="J727">
        <v>1</v>
      </c>
      <c r="K727">
        <v>0</v>
      </c>
    </row>
    <row r="728" spans="1:11" x14ac:dyDescent="0.25">
      <c r="A728">
        <v>1</v>
      </c>
      <c r="B728">
        <v>27</v>
      </c>
      <c r="C728">
        <v>0</v>
      </c>
      <c r="D728">
        <v>0</v>
      </c>
      <c r="E728">
        <v>1</v>
      </c>
      <c r="F728">
        <v>4</v>
      </c>
      <c r="G728">
        <v>1</v>
      </c>
      <c r="H728">
        <v>104.48</v>
      </c>
      <c r="I728">
        <v>36.4</v>
      </c>
      <c r="J728">
        <v>3</v>
      </c>
      <c r="K728">
        <v>0</v>
      </c>
    </row>
    <row r="729" spans="1:11" x14ac:dyDescent="0.25">
      <c r="A729">
        <v>2</v>
      </c>
      <c r="B729">
        <v>79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71.98</v>
      </c>
      <c r="I729">
        <v>36.4</v>
      </c>
      <c r="J729">
        <v>2</v>
      </c>
      <c r="K729">
        <v>0</v>
      </c>
    </row>
    <row r="730" spans="1:11" x14ac:dyDescent="0.25">
      <c r="A730">
        <v>2</v>
      </c>
      <c r="B730">
        <v>60</v>
      </c>
      <c r="C730">
        <v>0</v>
      </c>
      <c r="D730">
        <v>0</v>
      </c>
      <c r="E730">
        <v>1</v>
      </c>
      <c r="F730">
        <v>4</v>
      </c>
      <c r="G730">
        <v>1</v>
      </c>
      <c r="H730">
        <v>62.78</v>
      </c>
      <c r="I730">
        <v>36.4</v>
      </c>
      <c r="J730">
        <v>4</v>
      </c>
      <c r="K730">
        <v>0</v>
      </c>
    </row>
    <row r="731" spans="1:11" x14ac:dyDescent="0.25">
      <c r="A731">
        <v>2</v>
      </c>
      <c r="B731">
        <v>47</v>
      </c>
      <c r="C731">
        <v>0</v>
      </c>
      <c r="D731">
        <v>0</v>
      </c>
      <c r="E731">
        <v>1</v>
      </c>
      <c r="F731">
        <v>2</v>
      </c>
      <c r="G731">
        <v>1</v>
      </c>
      <c r="H731">
        <v>75.430000000000007</v>
      </c>
      <c r="I731">
        <v>36.4</v>
      </c>
      <c r="J731">
        <v>3</v>
      </c>
      <c r="K731">
        <v>0</v>
      </c>
    </row>
    <row r="732" spans="1:11" x14ac:dyDescent="0.25">
      <c r="A732">
        <v>1</v>
      </c>
      <c r="B732">
        <v>49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220.47</v>
      </c>
      <c r="I732">
        <v>36.4</v>
      </c>
      <c r="J732">
        <v>3</v>
      </c>
      <c r="K732">
        <v>1</v>
      </c>
    </row>
    <row r="733" spans="1:11" x14ac:dyDescent="0.25">
      <c r="A733">
        <v>1</v>
      </c>
      <c r="B733">
        <v>65</v>
      </c>
      <c r="C733">
        <v>1</v>
      </c>
      <c r="D733">
        <v>0</v>
      </c>
      <c r="E733">
        <v>1</v>
      </c>
      <c r="F733">
        <v>1</v>
      </c>
      <c r="G733">
        <v>2</v>
      </c>
      <c r="H733">
        <v>113.86</v>
      </c>
      <c r="I733">
        <v>36.4</v>
      </c>
      <c r="J733">
        <v>2</v>
      </c>
      <c r="K733">
        <v>0</v>
      </c>
    </row>
    <row r="734" spans="1:11" x14ac:dyDescent="0.25">
      <c r="A734">
        <v>2</v>
      </c>
      <c r="B734">
        <v>62</v>
      </c>
      <c r="C734">
        <v>1</v>
      </c>
      <c r="D734">
        <v>0</v>
      </c>
      <c r="E734">
        <v>1</v>
      </c>
      <c r="F734">
        <v>2</v>
      </c>
      <c r="G734">
        <v>2</v>
      </c>
      <c r="H734">
        <v>78.02</v>
      </c>
      <c r="I734">
        <v>36.4</v>
      </c>
      <c r="J734">
        <v>2</v>
      </c>
      <c r="K734">
        <v>0</v>
      </c>
    </row>
    <row r="735" spans="1:11" x14ac:dyDescent="0.25">
      <c r="A735">
        <v>2</v>
      </c>
      <c r="B735">
        <v>28</v>
      </c>
      <c r="C735">
        <v>1</v>
      </c>
      <c r="D735">
        <v>0</v>
      </c>
      <c r="E735">
        <v>1</v>
      </c>
      <c r="F735">
        <v>4</v>
      </c>
      <c r="G735">
        <v>1</v>
      </c>
      <c r="H735">
        <v>83.66</v>
      </c>
      <c r="I735">
        <v>36.4</v>
      </c>
      <c r="J735">
        <v>2</v>
      </c>
      <c r="K735">
        <v>0</v>
      </c>
    </row>
    <row r="736" spans="1:11" x14ac:dyDescent="0.25">
      <c r="A736">
        <v>1</v>
      </c>
      <c r="B736">
        <v>45</v>
      </c>
      <c r="C736">
        <v>1</v>
      </c>
      <c r="D736">
        <v>0</v>
      </c>
      <c r="E736">
        <v>0</v>
      </c>
      <c r="F736">
        <v>2</v>
      </c>
      <c r="G736">
        <v>1</v>
      </c>
      <c r="H736">
        <v>85.52</v>
      </c>
      <c r="I736">
        <v>36.4</v>
      </c>
      <c r="J736">
        <v>2</v>
      </c>
      <c r="K736">
        <v>0</v>
      </c>
    </row>
    <row r="737" spans="1:11" x14ac:dyDescent="0.25">
      <c r="A737">
        <v>2</v>
      </c>
      <c r="B737">
        <v>64</v>
      </c>
      <c r="C737">
        <v>0</v>
      </c>
      <c r="D737">
        <v>0</v>
      </c>
      <c r="E737">
        <v>0</v>
      </c>
      <c r="F737">
        <v>5</v>
      </c>
      <c r="G737">
        <v>1</v>
      </c>
      <c r="H737">
        <v>81.599999999999994</v>
      </c>
      <c r="I737">
        <v>36.299999999999997</v>
      </c>
      <c r="J737">
        <v>3</v>
      </c>
      <c r="K737">
        <v>0</v>
      </c>
    </row>
    <row r="738" spans="1:11" x14ac:dyDescent="0.25">
      <c r="A738">
        <v>2</v>
      </c>
      <c r="B738">
        <v>25</v>
      </c>
      <c r="C738">
        <v>0</v>
      </c>
      <c r="D738">
        <v>0</v>
      </c>
      <c r="E738">
        <v>0</v>
      </c>
      <c r="F738">
        <v>4</v>
      </c>
      <c r="G738">
        <v>2</v>
      </c>
      <c r="H738">
        <v>82.77</v>
      </c>
      <c r="I738">
        <v>36.299999999999997</v>
      </c>
      <c r="J738">
        <v>4</v>
      </c>
      <c r="K738">
        <v>0</v>
      </c>
    </row>
    <row r="739" spans="1:11" x14ac:dyDescent="0.25">
      <c r="A739">
        <v>1</v>
      </c>
      <c r="B739">
        <v>56</v>
      </c>
      <c r="C739">
        <v>0</v>
      </c>
      <c r="D739">
        <v>0</v>
      </c>
      <c r="E739">
        <v>1</v>
      </c>
      <c r="F739">
        <v>4</v>
      </c>
      <c r="G739">
        <v>1</v>
      </c>
      <c r="H739">
        <v>97.5</v>
      </c>
      <c r="I739">
        <v>36.299999999999997</v>
      </c>
      <c r="J739">
        <v>1</v>
      </c>
      <c r="K739">
        <v>0</v>
      </c>
    </row>
    <row r="740" spans="1:11" x14ac:dyDescent="0.25">
      <c r="A740">
        <v>1</v>
      </c>
      <c r="B740">
        <v>62</v>
      </c>
      <c r="C740">
        <v>0</v>
      </c>
      <c r="D740">
        <v>0</v>
      </c>
      <c r="E740">
        <v>1</v>
      </c>
      <c r="F740">
        <v>4</v>
      </c>
      <c r="G740">
        <v>2</v>
      </c>
      <c r="H740">
        <v>85.12</v>
      </c>
      <c r="I740">
        <v>36.299999999999997</v>
      </c>
      <c r="J740">
        <v>1</v>
      </c>
      <c r="K740">
        <v>0</v>
      </c>
    </row>
    <row r="741" spans="1:11" x14ac:dyDescent="0.25">
      <c r="A741">
        <v>1</v>
      </c>
      <c r="B741">
        <v>47</v>
      </c>
      <c r="C741">
        <v>0</v>
      </c>
      <c r="D741">
        <v>0</v>
      </c>
      <c r="E741">
        <v>0</v>
      </c>
      <c r="F741">
        <v>4</v>
      </c>
      <c r="G741">
        <v>1</v>
      </c>
      <c r="H741">
        <v>101.99</v>
      </c>
      <c r="I741">
        <v>36.299999999999997</v>
      </c>
      <c r="J741">
        <v>2</v>
      </c>
      <c r="K741">
        <v>0</v>
      </c>
    </row>
    <row r="742" spans="1:11" x14ac:dyDescent="0.25">
      <c r="A742">
        <v>2</v>
      </c>
      <c r="B742">
        <v>62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102.21</v>
      </c>
      <c r="I742">
        <v>36.299999999999997</v>
      </c>
      <c r="J742">
        <v>2</v>
      </c>
      <c r="K742">
        <v>0</v>
      </c>
    </row>
    <row r="743" spans="1:11" x14ac:dyDescent="0.25">
      <c r="A743">
        <v>1</v>
      </c>
      <c r="B743">
        <v>58</v>
      </c>
      <c r="C743">
        <v>0</v>
      </c>
      <c r="D743">
        <v>0</v>
      </c>
      <c r="E743">
        <v>1</v>
      </c>
      <c r="F743">
        <v>1</v>
      </c>
      <c r="G743">
        <v>1</v>
      </c>
      <c r="H743">
        <v>99.83</v>
      </c>
      <c r="I743">
        <v>36.299999999999997</v>
      </c>
      <c r="J743">
        <v>3</v>
      </c>
      <c r="K743">
        <v>0</v>
      </c>
    </row>
    <row r="744" spans="1:11" x14ac:dyDescent="0.25">
      <c r="A744">
        <v>2</v>
      </c>
      <c r="B744">
        <v>26</v>
      </c>
      <c r="C744">
        <v>0</v>
      </c>
      <c r="D744">
        <v>0</v>
      </c>
      <c r="E744">
        <v>0</v>
      </c>
      <c r="F744">
        <v>5</v>
      </c>
      <c r="G744">
        <v>2</v>
      </c>
      <c r="H744">
        <v>88.88</v>
      </c>
      <c r="I744">
        <v>36.299999999999997</v>
      </c>
      <c r="J744">
        <v>2</v>
      </c>
      <c r="K744">
        <v>0</v>
      </c>
    </row>
    <row r="745" spans="1:11" x14ac:dyDescent="0.25">
      <c r="A745">
        <v>2</v>
      </c>
      <c r="B745">
        <v>52</v>
      </c>
      <c r="C745">
        <v>0</v>
      </c>
      <c r="D745">
        <v>0</v>
      </c>
      <c r="E745">
        <v>1</v>
      </c>
      <c r="F745">
        <v>1</v>
      </c>
      <c r="G745">
        <v>2</v>
      </c>
      <c r="H745">
        <v>67.3</v>
      </c>
      <c r="I745">
        <v>36.299999999999997</v>
      </c>
      <c r="J745">
        <v>2</v>
      </c>
      <c r="K745">
        <v>0</v>
      </c>
    </row>
    <row r="746" spans="1:11" x14ac:dyDescent="0.25">
      <c r="A746">
        <v>1</v>
      </c>
      <c r="B746">
        <v>52</v>
      </c>
      <c r="C746">
        <v>0</v>
      </c>
      <c r="D746">
        <v>0</v>
      </c>
      <c r="E746">
        <v>1</v>
      </c>
      <c r="F746">
        <v>4</v>
      </c>
      <c r="G746">
        <v>2</v>
      </c>
      <c r="H746">
        <v>93.28</v>
      </c>
      <c r="I746">
        <v>36.299999999999997</v>
      </c>
      <c r="J746">
        <v>2</v>
      </c>
      <c r="K746">
        <v>0</v>
      </c>
    </row>
    <row r="747" spans="1:11" x14ac:dyDescent="0.25">
      <c r="A747">
        <v>2</v>
      </c>
      <c r="B747">
        <v>62</v>
      </c>
      <c r="C747">
        <v>0</v>
      </c>
      <c r="D747">
        <v>0</v>
      </c>
      <c r="E747">
        <v>1</v>
      </c>
      <c r="F747">
        <v>1</v>
      </c>
      <c r="G747">
        <v>2</v>
      </c>
      <c r="H747">
        <v>88.32</v>
      </c>
      <c r="I747">
        <v>36.299999999999997</v>
      </c>
      <c r="J747">
        <v>4</v>
      </c>
      <c r="K747">
        <v>0</v>
      </c>
    </row>
    <row r="748" spans="1:11" x14ac:dyDescent="0.25">
      <c r="A748">
        <v>2</v>
      </c>
      <c r="B748">
        <v>60</v>
      </c>
      <c r="C748">
        <v>1</v>
      </c>
      <c r="D748">
        <v>0</v>
      </c>
      <c r="E748">
        <v>1</v>
      </c>
      <c r="F748">
        <v>1</v>
      </c>
      <c r="G748">
        <v>1</v>
      </c>
      <c r="H748">
        <v>200.66</v>
      </c>
      <c r="I748">
        <v>36.299999999999997</v>
      </c>
      <c r="J748">
        <v>3</v>
      </c>
      <c r="K748">
        <v>1</v>
      </c>
    </row>
    <row r="749" spans="1:11" x14ac:dyDescent="0.25">
      <c r="A749">
        <v>1</v>
      </c>
      <c r="B749">
        <v>42</v>
      </c>
      <c r="C749">
        <v>0</v>
      </c>
      <c r="D749">
        <v>0</v>
      </c>
      <c r="E749">
        <v>1</v>
      </c>
      <c r="F749">
        <v>4</v>
      </c>
      <c r="G749">
        <v>2</v>
      </c>
      <c r="H749">
        <v>89</v>
      </c>
      <c r="I749">
        <v>36.299999999999997</v>
      </c>
      <c r="J749">
        <v>1</v>
      </c>
      <c r="K749">
        <v>0</v>
      </c>
    </row>
    <row r="750" spans="1:11" x14ac:dyDescent="0.25">
      <c r="A750">
        <v>1</v>
      </c>
      <c r="B750">
        <v>52</v>
      </c>
      <c r="C750">
        <v>0</v>
      </c>
      <c r="D750">
        <v>0</v>
      </c>
      <c r="E750">
        <v>0</v>
      </c>
      <c r="F750">
        <v>5</v>
      </c>
      <c r="G750">
        <v>1</v>
      </c>
      <c r="H750">
        <v>69.37</v>
      </c>
      <c r="I750">
        <v>36.200000000000003</v>
      </c>
      <c r="J750">
        <v>4</v>
      </c>
      <c r="K750">
        <v>0</v>
      </c>
    </row>
    <row r="751" spans="1:11" x14ac:dyDescent="0.25">
      <c r="A751">
        <v>1</v>
      </c>
      <c r="B751">
        <v>25</v>
      </c>
      <c r="C751">
        <v>0</v>
      </c>
      <c r="D751">
        <v>0</v>
      </c>
      <c r="E751">
        <v>1</v>
      </c>
      <c r="F751">
        <v>4</v>
      </c>
      <c r="G751">
        <v>1</v>
      </c>
      <c r="H751">
        <v>92.14</v>
      </c>
      <c r="I751">
        <v>36.200000000000003</v>
      </c>
      <c r="J751">
        <v>4</v>
      </c>
      <c r="K751">
        <v>0</v>
      </c>
    </row>
    <row r="752" spans="1:11" x14ac:dyDescent="0.25">
      <c r="A752">
        <v>2</v>
      </c>
      <c r="B752">
        <v>61</v>
      </c>
      <c r="C752">
        <v>0</v>
      </c>
      <c r="D752">
        <v>0</v>
      </c>
      <c r="E752">
        <v>1</v>
      </c>
      <c r="F752">
        <v>5</v>
      </c>
      <c r="G752">
        <v>1</v>
      </c>
      <c r="H752">
        <v>78.650000000000006</v>
      </c>
      <c r="I752">
        <v>36.200000000000003</v>
      </c>
      <c r="J752">
        <v>1</v>
      </c>
      <c r="K752">
        <v>0</v>
      </c>
    </row>
    <row r="753" spans="1:11" x14ac:dyDescent="0.25">
      <c r="A753">
        <v>2</v>
      </c>
      <c r="B753">
        <v>67</v>
      </c>
      <c r="C753">
        <v>0</v>
      </c>
      <c r="D753">
        <v>0</v>
      </c>
      <c r="E753">
        <v>1</v>
      </c>
      <c r="F753">
        <v>4</v>
      </c>
      <c r="G753">
        <v>1</v>
      </c>
      <c r="H753">
        <v>66.08</v>
      </c>
      <c r="I753">
        <v>36.200000000000003</v>
      </c>
      <c r="J753">
        <v>2</v>
      </c>
      <c r="K753">
        <v>0</v>
      </c>
    </row>
    <row r="754" spans="1:11" x14ac:dyDescent="0.25">
      <c r="A754">
        <v>2</v>
      </c>
      <c r="B754">
        <v>41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216.71</v>
      </c>
      <c r="I754">
        <v>36.200000000000003</v>
      </c>
      <c r="J754">
        <v>2</v>
      </c>
      <c r="K754">
        <v>1</v>
      </c>
    </row>
    <row r="755" spans="1:11" x14ac:dyDescent="0.25">
      <c r="A755">
        <v>1</v>
      </c>
      <c r="B755">
        <v>43</v>
      </c>
      <c r="C755">
        <v>0</v>
      </c>
      <c r="D755">
        <v>0</v>
      </c>
      <c r="E755">
        <v>1</v>
      </c>
      <c r="F755">
        <v>1</v>
      </c>
      <c r="G755">
        <v>2</v>
      </c>
      <c r="H755">
        <v>72.33</v>
      </c>
      <c r="I755">
        <v>36.200000000000003</v>
      </c>
      <c r="J755">
        <v>3</v>
      </c>
      <c r="K755">
        <v>0</v>
      </c>
    </row>
    <row r="756" spans="1:11" x14ac:dyDescent="0.25">
      <c r="A756">
        <v>1</v>
      </c>
      <c r="B756">
        <v>39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155.22999999999999</v>
      </c>
      <c r="I756">
        <v>36.200000000000003</v>
      </c>
      <c r="J756">
        <v>2</v>
      </c>
      <c r="K756">
        <v>0</v>
      </c>
    </row>
    <row r="757" spans="1:11" x14ac:dyDescent="0.25">
      <c r="A757">
        <v>2</v>
      </c>
      <c r="B757">
        <v>27</v>
      </c>
      <c r="C757">
        <v>0</v>
      </c>
      <c r="D757">
        <v>0</v>
      </c>
      <c r="E757">
        <v>1</v>
      </c>
      <c r="F757">
        <v>4</v>
      </c>
      <c r="G757">
        <v>2</v>
      </c>
      <c r="H757">
        <v>139.19999999999999</v>
      </c>
      <c r="I757">
        <v>36.200000000000003</v>
      </c>
      <c r="J757">
        <v>2</v>
      </c>
      <c r="K757">
        <v>0</v>
      </c>
    </row>
    <row r="758" spans="1:11" x14ac:dyDescent="0.25">
      <c r="A758">
        <v>2</v>
      </c>
      <c r="B758">
        <v>48</v>
      </c>
      <c r="C758">
        <v>0</v>
      </c>
      <c r="D758">
        <v>0</v>
      </c>
      <c r="E758">
        <v>1</v>
      </c>
      <c r="F758">
        <v>5</v>
      </c>
      <c r="G758">
        <v>2</v>
      </c>
      <c r="H758">
        <v>86.06</v>
      </c>
      <c r="I758">
        <v>36.200000000000003</v>
      </c>
      <c r="J758">
        <v>2</v>
      </c>
      <c r="K758">
        <v>0</v>
      </c>
    </row>
    <row r="759" spans="1:11" x14ac:dyDescent="0.25">
      <c r="A759">
        <v>2</v>
      </c>
      <c r="B759">
        <v>46</v>
      </c>
      <c r="C759">
        <v>1</v>
      </c>
      <c r="D759">
        <v>0</v>
      </c>
      <c r="E759">
        <v>1</v>
      </c>
      <c r="F759">
        <v>4</v>
      </c>
      <c r="G759">
        <v>1</v>
      </c>
      <c r="H759">
        <v>81.58</v>
      </c>
      <c r="I759">
        <v>36.200000000000003</v>
      </c>
      <c r="J759">
        <v>2</v>
      </c>
      <c r="K759">
        <v>0</v>
      </c>
    </row>
    <row r="760" spans="1:11" x14ac:dyDescent="0.25">
      <c r="A760">
        <v>2</v>
      </c>
      <c r="B760">
        <v>18</v>
      </c>
      <c r="C760">
        <v>0</v>
      </c>
      <c r="D760">
        <v>0</v>
      </c>
      <c r="E760">
        <v>0</v>
      </c>
      <c r="F760">
        <v>4</v>
      </c>
      <c r="G760">
        <v>1</v>
      </c>
      <c r="H760">
        <v>88.85</v>
      </c>
      <c r="I760">
        <v>36.200000000000003</v>
      </c>
      <c r="J760">
        <v>4</v>
      </c>
      <c r="K760">
        <v>0</v>
      </c>
    </row>
    <row r="761" spans="1:11" x14ac:dyDescent="0.25">
      <c r="A761">
        <v>2</v>
      </c>
      <c r="B761">
        <v>57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135.63</v>
      </c>
      <c r="I761">
        <v>36.200000000000003</v>
      </c>
      <c r="J761">
        <v>1</v>
      </c>
      <c r="K761">
        <v>0</v>
      </c>
    </row>
    <row r="762" spans="1:11" x14ac:dyDescent="0.25">
      <c r="A762">
        <v>1</v>
      </c>
      <c r="B762">
        <v>64</v>
      </c>
      <c r="C762">
        <v>1</v>
      </c>
      <c r="D762">
        <v>0</v>
      </c>
      <c r="E762">
        <v>1</v>
      </c>
      <c r="F762">
        <v>2</v>
      </c>
      <c r="G762">
        <v>1</v>
      </c>
      <c r="H762">
        <v>178.29</v>
      </c>
      <c r="I762">
        <v>36.1</v>
      </c>
      <c r="J762">
        <v>2</v>
      </c>
      <c r="K762">
        <v>1</v>
      </c>
    </row>
    <row r="763" spans="1:11" x14ac:dyDescent="0.25">
      <c r="A763">
        <v>1</v>
      </c>
      <c r="B763">
        <v>37</v>
      </c>
      <c r="C763">
        <v>0</v>
      </c>
      <c r="D763">
        <v>0</v>
      </c>
      <c r="E763">
        <v>1</v>
      </c>
      <c r="F763">
        <v>4</v>
      </c>
      <c r="G763">
        <v>1</v>
      </c>
      <c r="H763">
        <v>74.290000000000006</v>
      </c>
      <c r="I763">
        <v>36.1</v>
      </c>
      <c r="J763">
        <v>2</v>
      </c>
      <c r="K763">
        <v>0</v>
      </c>
    </row>
    <row r="764" spans="1:11" x14ac:dyDescent="0.25">
      <c r="A764">
        <v>1</v>
      </c>
      <c r="B764">
        <v>62</v>
      </c>
      <c r="C764">
        <v>0</v>
      </c>
      <c r="D764">
        <v>0</v>
      </c>
      <c r="E764">
        <v>1</v>
      </c>
      <c r="F764">
        <v>4</v>
      </c>
      <c r="G764">
        <v>2</v>
      </c>
      <c r="H764">
        <v>130.56</v>
      </c>
      <c r="I764">
        <v>36.1</v>
      </c>
      <c r="J764">
        <v>4</v>
      </c>
      <c r="K764">
        <v>0</v>
      </c>
    </row>
    <row r="765" spans="1:11" x14ac:dyDescent="0.25">
      <c r="A765">
        <v>2</v>
      </c>
      <c r="B765">
        <v>58</v>
      </c>
      <c r="C765">
        <v>0</v>
      </c>
      <c r="D765">
        <v>0</v>
      </c>
      <c r="E765">
        <v>1</v>
      </c>
      <c r="F765">
        <v>4</v>
      </c>
      <c r="G765">
        <v>2</v>
      </c>
      <c r="H765">
        <v>90.26</v>
      </c>
      <c r="I765">
        <v>36.1</v>
      </c>
      <c r="J765">
        <v>2</v>
      </c>
      <c r="K765">
        <v>0</v>
      </c>
    </row>
    <row r="766" spans="1:11" x14ac:dyDescent="0.25">
      <c r="A766">
        <v>1</v>
      </c>
      <c r="B766">
        <v>58</v>
      </c>
      <c r="C766">
        <v>0</v>
      </c>
      <c r="D766">
        <v>0</v>
      </c>
      <c r="E766">
        <v>1</v>
      </c>
      <c r="F766">
        <v>5</v>
      </c>
      <c r="G766">
        <v>2</v>
      </c>
      <c r="H766">
        <v>94.53</v>
      </c>
      <c r="I766">
        <v>36.1</v>
      </c>
      <c r="J766">
        <v>2</v>
      </c>
      <c r="K766">
        <v>0</v>
      </c>
    </row>
    <row r="767" spans="1:11" x14ac:dyDescent="0.25">
      <c r="A767">
        <v>1</v>
      </c>
      <c r="B767">
        <v>54</v>
      </c>
      <c r="C767">
        <v>0</v>
      </c>
      <c r="D767">
        <v>0</v>
      </c>
      <c r="E767">
        <v>1</v>
      </c>
      <c r="F767">
        <v>4</v>
      </c>
      <c r="G767">
        <v>2</v>
      </c>
      <c r="H767">
        <v>247.97</v>
      </c>
      <c r="I767">
        <v>36.1</v>
      </c>
      <c r="J767">
        <v>1</v>
      </c>
      <c r="K767">
        <v>1</v>
      </c>
    </row>
    <row r="768" spans="1:11" x14ac:dyDescent="0.25">
      <c r="A768">
        <v>2</v>
      </c>
      <c r="B768">
        <v>37</v>
      </c>
      <c r="C768">
        <v>0</v>
      </c>
      <c r="D768">
        <v>0</v>
      </c>
      <c r="E768">
        <v>1</v>
      </c>
      <c r="F768">
        <v>5</v>
      </c>
      <c r="G768">
        <v>2</v>
      </c>
      <c r="H768">
        <v>103.66</v>
      </c>
      <c r="I768">
        <v>36.1</v>
      </c>
      <c r="J768">
        <v>3</v>
      </c>
      <c r="K768">
        <v>0</v>
      </c>
    </row>
    <row r="769" spans="1:11" x14ac:dyDescent="0.25">
      <c r="A769">
        <v>1</v>
      </c>
      <c r="B769">
        <v>67</v>
      </c>
      <c r="C769">
        <v>0</v>
      </c>
      <c r="D769">
        <v>0</v>
      </c>
      <c r="E769">
        <v>1</v>
      </c>
      <c r="F769">
        <v>4</v>
      </c>
      <c r="G769">
        <v>2</v>
      </c>
      <c r="H769">
        <v>190.7</v>
      </c>
      <c r="I769">
        <v>36</v>
      </c>
      <c r="J769">
        <v>1</v>
      </c>
      <c r="K769">
        <v>1</v>
      </c>
    </row>
    <row r="770" spans="1:11" x14ac:dyDescent="0.25">
      <c r="A770">
        <v>2</v>
      </c>
      <c r="B770">
        <v>37</v>
      </c>
      <c r="C770">
        <v>1</v>
      </c>
      <c r="D770">
        <v>0</v>
      </c>
      <c r="E770">
        <v>1</v>
      </c>
      <c r="F770">
        <v>4</v>
      </c>
      <c r="G770">
        <v>1</v>
      </c>
      <c r="H770">
        <v>127.71</v>
      </c>
      <c r="I770">
        <v>36</v>
      </c>
      <c r="J770">
        <v>2</v>
      </c>
      <c r="K770">
        <v>0</v>
      </c>
    </row>
    <row r="771" spans="1:11" x14ac:dyDescent="0.25">
      <c r="A771">
        <v>1</v>
      </c>
      <c r="B771">
        <v>60</v>
      </c>
      <c r="C771">
        <v>1</v>
      </c>
      <c r="D771">
        <v>0</v>
      </c>
      <c r="E771">
        <v>1</v>
      </c>
      <c r="F771">
        <v>5</v>
      </c>
      <c r="G771">
        <v>1</v>
      </c>
      <c r="H771">
        <v>213.37</v>
      </c>
      <c r="I771">
        <v>36</v>
      </c>
      <c r="J771">
        <v>2</v>
      </c>
      <c r="K771">
        <v>1</v>
      </c>
    </row>
    <row r="772" spans="1:11" x14ac:dyDescent="0.25">
      <c r="A772">
        <v>2</v>
      </c>
      <c r="B772">
        <v>56</v>
      </c>
      <c r="C772">
        <v>0</v>
      </c>
      <c r="D772">
        <v>0</v>
      </c>
      <c r="E772">
        <v>1</v>
      </c>
      <c r="F772">
        <v>4</v>
      </c>
      <c r="G772">
        <v>2</v>
      </c>
      <c r="H772">
        <v>77.489999999999995</v>
      </c>
      <c r="I772">
        <v>36</v>
      </c>
      <c r="J772">
        <v>1</v>
      </c>
      <c r="K772">
        <v>0</v>
      </c>
    </row>
    <row r="773" spans="1:11" x14ac:dyDescent="0.25">
      <c r="A773">
        <v>1</v>
      </c>
      <c r="B773">
        <v>22</v>
      </c>
      <c r="C773">
        <v>0</v>
      </c>
      <c r="D773">
        <v>0</v>
      </c>
      <c r="E773">
        <v>0</v>
      </c>
      <c r="F773">
        <v>2</v>
      </c>
      <c r="G773">
        <v>1</v>
      </c>
      <c r="H773">
        <v>58.38</v>
      </c>
      <c r="I773">
        <v>36</v>
      </c>
      <c r="J773">
        <v>2</v>
      </c>
      <c r="K773">
        <v>0</v>
      </c>
    </row>
    <row r="774" spans="1:11" x14ac:dyDescent="0.25">
      <c r="A774">
        <v>2</v>
      </c>
      <c r="B774">
        <v>62</v>
      </c>
      <c r="C774">
        <v>0</v>
      </c>
      <c r="D774">
        <v>0</v>
      </c>
      <c r="E774">
        <v>1</v>
      </c>
      <c r="F774">
        <v>4</v>
      </c>
      <c r="G774">
        <v>1</v>
      </c>
      <c r="H774">
        <v>82.57</v>
      </c>
      <c r="I774">
        <v>36</v>
      </c>
      <c r="J774">
        <v>1</v>
      </c>
      <c r="K774">
        <v>0</v>
      </c>
    </row>
    <row r="775" spans="1:11" x14ac:dyDescent="0.25">
      <c r="A775">
        <v>1</v>
      </c>
      <c r="B775">
        <v>47</v>
      </c>
      <c r="C775">
        <v>0</v>
      </c>
      <c r="D775">
        <v>0</v>
      </c>
      <c r="E775">
        <v>1</v>
      </c>
      <c r="F775">
        <v>4</v>
      </c>
      <c r="G775">
        <v>2</v>
      </c>
      <c r="H775">
        <v>135.19</v>
      </c>
      <c r="I775">
        <v>36</v>
      </c>
      <c r="J775">
        <v>3</v>
      </c>
      <c r="K775">
        <v>0</v>
      </c>
    </row>
    <row r="776" spans="1:11" x14ac:dyDescent="0.25">
      <c r="A776">
        <v>2</v>
      </c>
      <c r="B776">
        <v>70</v>
      </c>
      <c r="C776">
        <v>0</v>
      </c>
      <c r="D776">
        <v>0</v>
      </c>
      <c r="E776">
        <v>1</v>
      </c>
      <c r="F776">
        <v>4</v>
      </c>
      <c r="G776">
        <v>2</v>
      </c>
      <c r="H776">
        <v>91.25</v>
      </c>
      <c r="I776">
        <v>36</v>
      </c>
      <c r="J776">
        <v>4</v>
      </c>
      <c r="K776">
        <v>0</v>
      </c>
    </row>
    <row r="777" spans="1:11" x14ac:dyDescent="0.25">
      <c r="A777">
        <v>2</v>
      </c>
      <c r="B777">
        <v>39</v>
      </c>
      <c r="C777">
        <v>0</v>
      </c>
      <c r="D777">
        <v>0</v>
      </c>
      <c r="E777">
        <v>1</v>
      </c>
      <c r="F777">
        <v>4</v>
      </c>
      <c r="G777">
        <v>2</v>
      </c>
      <c r="H777">
        <v>80.63</v>
      </c>
      <c r="I777">
        <v>36</v>
      </c>
      <c r="J777">
        <v>3</v>
      </c>
      <c r="K777">
        <v>0</v>
      </c>
    </row>
    <row r="778" spans="1:11" x14ac:dyDescent="0.25">
      <c r="A778">
        <v>1</v>
      </c>
      <c r="B778">
        <v>52</v>
      </c>
      <c r="C778">
        <v>0</v>
      </c>
      <c r="D778">
        <v>0</v>
      </c>
      <c r="E778">
        <v>1</v>
      </c>
      <c r="F778">
        <v>5</v>
      </c>
      <c r="G778">
        <v>2</v>
      </c>
      <c r="H778">
        <v>208.39</v>
      </c>
      <c r="I778">
        <v>36</v>
      </c>
      <c r="J778">
        <v>1</v>
      </c>
      <c r="K778">
        <v>1</v>
      </c>
    </row>
    <row r="779" spans="1:11" x14ac:dyDescent="0.25">
      <c r="A779">
        <v>2</v>
      </c>
      <c r="B779">
        <v>69</v>
      </c>
      <c r="C779">
        <v>0</v>
      </c>
      <c r="D779">
        <v>0</v>
      </c>
      <c r="E779">
        <v>1</v>
      </c>
      <c r="F779">
        <v>2</v>
      </c>
      <c r="G779">
        <v>2</v>
      </c>
      <c r="H779">
        <v>70</v>
      </c>
      <c r="I779">
        <v>36</v>
      </c>
      <c r="J779">
        <v>2</v>
      </c>
      <c r="K779">
        <v>0</v>
      </c>
    </row>
    <row r="780" spans="1:11" x14ac:dyDescent="0.25">
      <c r="A780">
        <v>1</v>
      </c>
      <c r="B780">
        <v>60</v>
      </c>
      <c r="C780">
        <v>0</v>
      </c>
      <c r="D780">
        <v>1</v>
      </c>
      <c r="E780">
        <v>1</v>
      </c>
      <c r="F780">
        <v>4</v>
      </c>
      <c r="G780">
        <v>2</v>
      </c>
      <c r="H780">
        <v>91.92</v>
      </c>
      <c r="I780">
        <v>35.9</v>
      </c>
      <c r="J780">
        <v>3</v>
      </c>
      <c r="K780">
        <v>1</v>
      </c>
    </row>
    <row r="781" spans="1:11" x14ac:dyDescent="0.25">
      <c r="A781">
        <v>2</v>
      </c>
      <c r="B781">
        <v>70</v>
      </c>
      <c r="C781">
        <v>0</v>
      </c>
      <c r="D781">
        <v>0</v>
      </c>
      <c r="E781">
        <v>1</v>
      </c>
      <c r="F781">
        <v>3</v>
      </c>
      <c r="G781">
        <v>1</v>
      </c>
      <c r="H781">
        <v>69.040000000000006</v>
      </c>
      <c r="I781">
        <v>35.9</v>
      </c>
      <c r="J781">
        <v>1</v>
      </c>
      <c r="K781">
        <v>0</v>
      </c>
    </row>
    <row r="782" spans="1:11" x14ac:dyDescent="0.25">
      <c r="A782">
        <v>1</v>
      </c>
      <c r="B782">
        <v>50</v>
      </c>
      <c r="C782">
        <v>0</v>
      </c>
      <c r="D782">
        <v>0</v>
      </c>
      <c r="E782">
        <v>1</v>
      </c>
      <c r="F782">
        <v>4</v>
      </c>
      <c r="G782">
        <v>2</v>
      </c>
      <c r="H782">
        <v>103.51</v>
      </c>
      <c r="I782">
        <v>35.9</v>
      </c>
      <c r="J782">
        <v>2</v>
      </c>
      <c r="K782">
        <v>0</v>
      </c>
    </row>
    <row r="783" spans="1:11" x14ac:dyDescent="0.25">
      <c r="A783">
        <v>2</v>
      </c>
      <c r="B783">
        <v>49</v>
      </c>
      <c r="C783">
        <v>0</v>
      </c>
      <c r="D783">
        <v>0</v>
      </c>
      <c r="E783">
        <v>1</v>
      </c>
      <c r="F783">
        <v>1</v>
      </c>
      <c r="G783">
        <v>2</v>
      </c>
      <c r="H783">
        <v>114.5</v>
      </c>
      <c r="I783">
        <v>35.9</v>
      </c>
      <c r="J783">
        <v>1</v>
      </c>
      <c r="K783">
        <v>0</v>
      </c>
    </row>
    <row r="784" spans="1:11" x14ac:dyDescent="0.25">
      <c r="A784">
        <v>1</v>
      </c>
      <c r="B784">
        <v>43</v>
      </c>
      <c r="C784">
        <v>0</v>
      </c>
      <c r="D784">
        <v>0</v>
      </c>
      <c r="E784">
        <v>1</v>
      </c>
      <c r="F784">
        <v>4</v>
      </c>
      <c r="G784">
        <v>2</v>
      </c>
      <c r="H784">
        <v>135.75</v>
      </c>
      <c r="I784">
        <v>35.9</v>
      </c>
      <c r="J784">
        <v>3</v>
      </c>
      <c r="K784">
        <v>0</v>
      </c>
    </row>
    <row r="785" spans="1:11" x14ac:dyDescent="0.25">
      <c r="A785">
        <v>1</v>
      </c>
      <c r="B785">
        <v>19</v>
      </c>
      <c r="C785">
        <v>0</v>
      </c>
      <c r="D785">
        <v>0</v>
      </c>
      <c r="E785">
        <v>0</v>
      </c>
      <c r="F785">
        <v>4</v>
      </c>
      <c r="G785">
        <v>1</v>
      </c>
      <c r="H785">
        <v>119.04</v>
      </c>
      <c r="I785">
        <v>35.9</v>
      </c>
      <c r="J785">
        <v>4</v>
      </c>
      <c r="K785">
        <v>0</v>
      </c>
    </row>
    <row r="786" spans="1:11" x14ac:dyDescent="0.25">
      <c r="A786">
        <v>2</v>
      </c>
      <c r="B786">
        <v>68</v>
      </c>
      <c r="C786">
        <v>0</v>
      </c>
      <c r="D786">
        <v>0</v>
      </c>
      <c r="E786">
        <v>1</v>
      </c>
      <c r="F786">
        <v>4</v>
      </c>
      <c r="G786">
        <v>2</v>
      </c>
      <c r="H786">
        <v>103.46</v>
      </c>
      <c r="I786">
        <v>35.9</v>
      </c>
      <c r="J786">
        <v>2</v>
      </c>
      <c r="K786">
        <v>0</v>
      </c>
    </row>
    <row r="787" spans="1:11" x14ac:dyDescent="0.25">
      <c r="A787">
        <v>1</v>
      </c>
      <c r="B787">
        <v>50</v>
      </c>
      <c r="C787">
        <v>0</v>
      </c>
      <c r="D787">
        <v>0</v>
      </c>
      <c r="E787">
        <v>1</v>
      </c>
      <c r="F787">
        <v>2</v>
      </c>
      <c r="G787">
        <v>1</v>
      </c>
      <c r="H787">
        <v>122.48</v>
      </c>
      <c r="I787">
        <v>35.9</v>
      </c>
      <c r="J787">
        <v>3</v>
      </c>
      <c r="K787">
        <v>0</v>
      </c>
    </row>
    <row r="788" spans="1:11" x14ac:dyDescent="0.25">
      <c r="A788">
        <v>1</v>
      </c>
      <c r="B788">
        <v>71</v>
      </c>
      <c r="C788">
        <v>0</v>
      </c>
      <c r="D788">
        <v>1</v>
      </c>
      <c r="E788">
        <v>1</v>
      </c>
      <c r="F788">
        <v>4</v>
      </c>
      <c r="G788">
        <v>1</v>
      </c>
      <c r="H788">
        <v>101.13</v>
      </c>
      <c r="I788">
        <v>35.9</v>
      </c>
      <c r="J788">
        <v>1</v>
      </c>
      <c r="K788">
        <v>0</v>
      </c>
    </row>
    <row r="789" spans="1:11" x14ac:dyDescent="0.25">
      <c r="A789">
        <v>1</v>
      </c>
      <c r="B789">
        <v>49</v>
      </c>
      <c r="C789">
        <v>0</v>
      </c>
      <c r="D789">
        <v>0</v>
      </c>
      <c r="E789">
        <v>1</v>
      </c>
      <c r="F789">
        <v>4</v>
      </c>
      <c r="G789">
        <v>1</v>
      </c>
      <c r="H789">
        <v>96.35</v>
      </c>
      <c r="I789">
        <v>35.9</v>
      </c>
      <c r="J789">
        <v>2</v>
      </c>
      <c r="K789">
        <v>0</v>
      </c>
    </row>
    <row r="790" spans="1:11" x14ac:dyDescent="0.25">
      <c r="A790">
        <v>1</v>
      </c>
      <c r="B790">
        <v>63</v>
      </c>
      <c r="C790">
        <v>0</v>
      </c>
      <c r="D790">
        <v>0</v>
      </c>
      <c r="E790">
        <v>1</v>
      </c>
      <c r="F790">
        <v>4</v>
      </c>
      <c r="G790">
        <v>1</v>
      </c>
      <c r="H790">
        <v>196.81</v>
      </c>
      <c r="I790">
        <v>35.9</v>
      </c>
      <c r="J790">
        <v>2</v>
      </c>
      <c r="K790">
        <v>1</v>
      </c>
    </row>
    <row r="791" spans="1:11" x14ac:dyDescent="0.25">
      <c r="A791">
        <v>1</v>
      </c>
      <c r="B791">
        <v>32</v>
      </c>
      <c r="C791">
        <v>0</v>
      </c>
      <c r="D791">
        <v>0</v>
      </c>
      <c r="E791">
        <v>0</v>
      </c>
      <c r="F791">
        <v>2</v>
      </c>
      <c r="G791">
        <v>1</v>
      </c>
      <c r="H791">
        <v>56.08</v>
      </c>
      <c r="I791">
        <v>35.9</v>
      </c>
      <c r="J791">
        <v>1</v>
      </c>
      <c r="K791">
        <v>0</v>
      </c>
    </row>
    <row r="792" spans="1:11" x14ac:dyDescent="0.25">
      <c r="A792">
        <v>1</v>
      </c>
      <c r="B792">
        <v>60</v>
      </c>
      <c r="C792">
        <v>0</v>
      </c>
      <c r="D792">
        <v>0</v>
      </c>
      <c r="E792">
        <v>1</v>
      </c>
      <c r="F792">
        <v>2</v>
      </c>
      <c r="G792">
        <v>2</v>
      </c>
      <c r="H792">
        <v>74.08</v>
      </c>
      <c r="I792">
        <v>35.9</v>
      </c>
      <c r="J792">
        <v>4</v>
      </c>
      <c r="K792">
        <v>0</v>
      </c>
    </row>
    <row r="793" spans="1:11" x14ac:dyDescent="0.25">
      <c r="A793">
        <v>2</v>
      </c>
      <c r="B793">
        <v>41</v>
      </c>
      <c r="C793">
        <v>0</v>
      </c>
      <c r="D793">
        <v>0</v>
      </c>
      <c r="E793">
        <v>1</v>
      </c>
      <c r="F793">
        <v>5</v>
      </c>
      <c r="G793">
        <v>1</v>
      </c>
      <c r="H793">
        <v>93.67</v>
      </c>
      <c r="I793">
        <v>35.9</v>
      </c>
      <c r="J793">
        <v>4</v>
      </c>
      <c r="K793">
        <v>0</v>
      </c>
    </row>
    <row r="794" spans="1:11" x14ac:dyDescent="0.25">
      <c r="A794">
        <v>2</v>
      </c>
      <c r="B794">
        <v>69</v>
      </c>
      <c r="C794">
        <v>0</v>
      </c>
      <c r="D794">
        <v>0</v>
      </c>
      <c r="E794">
        <v>1</v>
      </c>
      <c r="F794">
        <v>5</v>
      </c>
      <c r="G794">
        <v>2</v>
      </c>
      <c r="H794">
        <v>126.04</v>
      </c>
      <c r="I794">
        <v>35.9</v>
      </c>
      <c r="J794">
        <v>2</v>
      </c>
      <c r="K794">
        <v>0</v>
      </c>
    </row>
    <row r="795" spans="1:11" x14ac:dyDescent="0.25">
      <c r="A795">
        <v>1</v>
      </c>
      <c r="B795">
        <v>73</v>
      </c>
      <c r="C795">
        <v>0</v>
      </c>
      <c r="D795">
        <v>0</v>
      </c>
      <c r="E795">
        <v>1</v>
      </c>
      <c r="F795">
        <v>4</v>
      </c>
      <c r="G795">
        <v>2</v>
      </c>
      <c r="H795">
        <v>101.58</v>
      </c>
      <c r="I795">
        <v>35.9</v>
      </c>
      <c r="J795">
        <v>2</v>
      </c>
      <c r="K795">
        <v>0</v>
      </c>
    </row>
    <row r="796" spans="1:11" x14ac:dyDescent="0.25">
      <c r="A796">
        <v>1</v>
      </c>
      <c r="B796">
        <v>37</v>
      </c>
      <c r="C796">
        <v>0</v>
      </c>
      <c r="D796">
        <v>0</v>
      </c>
      <c r="E796">
        <v>1</v>
      </c>
      <c r="F796">
        <v>4</v>
      </c>
      <c r="G796">
        <v>2</v>
      </c>
      <c r="H796">
        <v>90.78</v>
      </c>
      <c r="I796">
        <v>35.9</v>
      </c>
      <c r="J796">
        <v>4</v>
      </c>
      <c r="K796">
        <v>0</v>
      </c>
    </row>
    <row r="797" spans="1:11" x14ac:dyDescent="0.25">
      <c r="A797">
        <v>2</v>
      </c>
      <c r="B797">
        <v>61</v>
      </c>
      <c r="C797">
        <v>0</v>
      </c>
      <c r="D797">
        <v>0</v>
      </c>
      <c r="E797">
        <v>1</v>
      </c>
      <c r="F797">
        <v>5</v>
      </c>
      <c r="G797">
        <v>1</v>
      </c>
      <c r="H797">
        <v>106.65</v>
      </c>
      <c r="I797">
        <v>35.9</v>
      </c>
      <c r="J797">
        <v>1</v>
      </c>
      <c r="K797">
        <v>0</v>
      </c>
    </row>
    <row r="798" spans="1:11" x14ac:dyDescent="0.25">
      <c r="A798">
        <v>1</v>
      </c>
      <c r="B798">
        <v>56</v>
      </c>
      <c r="C798">
        <v>1</v>
      </c>
      <c r="D798">
        <v>0</v>
      </c>
      <c r="E798">
        <v>1</v>
      </c>
      <c r="F798">
        <v>4</v>
      </c>
      <c r="G798">
        <v>1</v>
      </c>
      <c r="H798">
        <v>249.31</v>
      </c>
      <c r="I798">
        <v>35.799999999999997</v>
      </c>
      <c r="J798">
        <v>2</v>
      </c>
      <c r="K798">
        <v>1</v>
      </c>
    </row>
    <row r="799" spans="1:11" x14ac:dyDescent="0.25">
      <c r="A799">
        <v>1</v>
      </c>
      <c r="B799">
        <v>59</v>
      </c>
      <c r="C799">
        <v>0</v>
      </c>
      <c r="D799">
        <v>0</v>
      </c>
      <c r="E799">
        <v>1</v>
      </c>
      <c r="F799">
        <v>4</v>
      </c>
      <c r="G799">
        <v>2</v>
      </c>
      <c r="H799">
        <v>200.62</v>
      </c>
      <c r="I799">
        <v>35.799999999999997</v>
      </c>
      <c r="J799">
        <v>1</v>
      </c>
      <c r="K799">
        <v>1</v>
      </c>
    </row>
    <row r="800" spans="1:11" x14ac:dyDescent="0.25">
      <c r="A800">
        <v>1</v>
      </c>
      <c r="B800">
        <v>31</v>
      </c>
      <c r="C800">
        <v>0</v>
      </c>
      <c r="D800">
        <v>0</v>
      </c>
      <c r="E800">
        <v>1</v>
      </c>
      <c r="F800">
        <v>4</v>
      </c>
      <c r="G800">
        <v>2</v>
      </c>
      <c r="H800">
        <v>88.78</v>
      </c>
      <c r="I800">
        <v>35.799999999999997</v>
      </c>
      <c r="J800">
        <v>3</v>
      </c>
      <c r="K800">
        <v>0</v>
      </c>
    </row>
    <row r="801" spans="1:11" x14ac:dyDescent="0.25">
      <c r="A801">
        <v>2</v>
      </c>
      <c r="B801">
        <v>72</v>
      </c>
      <c r="C801">
        <v>0</v>
      </c>
      <c r="D801">
        <v>0</v>
      </c>
      <c r="E801">
        <v>1</v>
      </c>
      <c r="F801">
        <v>1</v>
      </c>
      <c r="G801">
        <v>2</v>
      </c>
      <c r="H801">
        <v>239.82</v>
      </c>
      <c r="I801">
        <v>35.799999999999997</v>
      </c>
      <c r="J801">
        <v>2</v>
      </c>
      <c r="K801">
        <v>1</v>
      </c>
    </row>
    <row r="802" spans="1:11" x14ac:dyDescent="0.25">
      <c r="A802">
        <v>1</v>
      </c>
      <c r="B802">
        <v>59</v>
      </c>
      <c r="C802">
        <v>0</v>
      </c>
      <c r="D802">
        <v>0</v>
      </c>
      <c r="E802">
        <v>1</v>
      </c>
      <c r="F802">
        <v>2</v>
      </c>
      <c r="G802">
        <v>2</v>
      </c>
      <c r="H802">
        <v>100.54</v>
      </c>
      <c r="I802">
        <v>35.799999999999997</v>
      </c>
      <c r="J802">
        <v>2</v>
      </c>
      <c r="K802">
        <v>0</v>
      </c>
    </row>
    <row r="803" spans="1:11" x14ac:dyDescent="0.25">
      <c r="A803">
        <v>1</v>
      </c>
      <c r="B803">
        <v>29</v>
      </c>
      <c r="C803">
        <v>0</v>
      </c>
      <c r="D803">
        <v>0</v>
      </c>
      <c r="E803">
        <v>0</v>
      </c>
      <c r="F803">
        <v>1</v>
      </c>
      <c r="G803">
        <v>2</v>
      </c>
      <c r="H803">
        <v>59.26</v>
      </c>
      <c r="I803">
        <v>35.799999999999997</v>
      </c>
      <c r="J803">
        <v>3</v>
      </c>
      <c r="K803">
        <v>0</v>
      </c>
    </row>
    <row r="804" spans="1:11" x14ac:dyDescent="0.25">
      <c r="A804">
        <v>2</v>
      </c>
      <c r="B804">
        <v>31</v>
      </c>
      <c r="C804">
        <v>0</v>
      </c>
      <c r="D804">
        <v>0</v>
      </c>
      <c r="E804">
        <v>0</v>
      </c>
      <c r="F804">
        <v>4</v>
      </c>
      <c r="G804">
        <v>2</v>
      </c>
      <c r="H804">
        <v>62.68</v>
      </c>
      <c r="I804">
        <v>35.799999999999997</v>
      </c>
      <c r="J804">
        <v>2</v>
      </c>
      <c r="K804">
        <v>0</v>
      </c>
    </row>
    <row r="805" spans="1:11" x14ac:dyDescent="0.25">
      <c r="A805">
        <v>1</v>
      </c>
      <c r="B805">
        <v>39</v>
      </c>
      <c r="C805">
        <v>0</v>
      </c>
      <c r="D805">
        <v>0</v>
      </c>
      <c r="E805">
        <v>1</v>
      </c>
      <c r="F805">
        <v>4</v>
      </c>
      <c r="G805">
        <v>2</v>
      </c>
      <c r="H805">
        <v>102.77</v>
      </c>
      <c r="I805">
        <v>35.799999999999997</v>
      </c>
      <c r="J805">
        <v>3</v>
      </c>
      <c r="K805">
        <v>0</v>
      </c>
    </row>
    <row r="806" spans="1:11" x14ac:dyDescent="0.25">
      <c r="A806">
        <v>2</v>
      </c>
      <c r="B806">
        <v>37</v>
      </c>
      <c r="C806">
        <v>0</v>
      </c>
      <c r="D806">
        <v>0</v>
      </c>
      <c r="E806">
        <v>1</v>
      </c>
      <c r="F806">
        <v>1</v>
      </c>
      <c r="G806">
        <v>2</v>
      </c>
      <c r="H806">
        <v>70.75</v>
      </c>
      <c r="I806">
        <v>35.799999999999997</v>
      </c>
      <c r="J806">
        <v>4</v>
      </c>
      <c r="K806">
        <v>0</v>
      </c>
    </row>
    <row r="807" spans="1:11" x14ac:dyDescent="0.25">
      <c r="A807">
        <v>2</v>
      </c>
      <c r="B807">
        <v>54</v>
      </c>
      <c r="C807">
        <v>0</v>
      </c>
      <c r="D807">
        <v>0</v>
      </c>
      <c r="E807">
        <v>1</v>
      </c>
      <c r="F807">
        <v>4</v>
      </c>
      <c r="G807">
        <v>1</v>
      </c>
      <c r="H807">
        <v>77.52</v>
      </c>
      <c r="I807">
        <v>35.799999999999997</v>
      </c>
      <c r="J807">
        <v>2</v>
      </c>
      <c r="K807">
        <v>0</v>
      </c>
    </row>
    <row r="808" spans="1:11" x14ac:dyDescent="0.25">
      <c r="A808">
        <v>2</v>
      </c>
      <c r="B808">
        <v>78</v>
      </c>
      <c r="C808">
        <v>0</v>
      </c>
      <c r="D808">
        <v>0</v>
      </c>
      <c r="E808">
        <v>1</v>
      </c>
      <c r="F808">
        <v>4</v>
      </c>
      <c r="G808">
        <v>2</v>
      </c>
      <c r="H808">
        <v>58.88</v>
      </c>
      <c r="I808">
        <v>35.799999999999997</v>
      </c>
      <c r="J808">
        <v>4</v>
      </c>
      <c r="K808">
        <v>0</v>
      </c>
    </row>
    <row r="809" spans="1:11" x14ac:dyDescent="0.25">
      <c r="A809">
        <v>2</v>
      </c>
      <c r="B809">
        <v>57</v>
      </c>
      <c r="C809">
        <v>0</v>
      </c>
      <c r="D809">
        <v>0</v>
      </c>
      <c r="E809">
        <v>1</v>
      </c>
      <c r="F809">
        <v>4</v>
      </c>
      <c r="G809">
        <v>1</v>
      </c>
      <c r="H809">
        <v>189.44</v>
      </c>
      <c r="I809">
        <v>35.799999999999997</v>
      </c>
      <c r="J809">
        <v>2</v>
      </c>
      <c r="K809">
        <v>1</v>
      </c>
    </row>
    <row r="810" spans="1:11" x14ac:dyDescent="0.25">
      <c r="A810">
        <v>2</v>
      </c>
      <c r="B810">
        <v>57</v>
      </c>
      <c r="C810">
        <v>0</v>
      </c>
      <c r="D810">
        <v>0</v>
      </c>
      <c r="E810">
        <v>1</v>
      </c>
      <c r="F810">
        <v>2</v>
      </c>
      <c r="G810">
        <v>1</v>
      </c>
      <c r="H810">
        <v>78.14</v>
      </c>
      <c r="I810">
        <v>35.799999999999997</v>
      </c>
      <c r="J810">
        <v>2</v>
      </c>
      <c r="K810">
        <v>0</v>
      </c>
    </row>
    <row r="811" spans="1:11" x14ac:dyDescent="0.25">
      <c r="A811">
        <v>2</v>
      </c>
      <c r="B811">
        <v>65</v>
      </c>
      <c r="C811">
        <v>0</v>
      </c>
      <c r="D811">
        <v>0</v>
      </c>
      <c r="E811">
        <v>1</v>
      </c>
      <c r="F811">
        <v>5</v>
      </c>
      <c r="G811">
        <v>1</v>
      </c>
      <c r="H811">
        <v>70.06</v>
      </c>
      <c r="I811">
        <v>35.799999999999997</v>
      </c>
      <c r="J811">
        <v>4</v>
      </c>
      <c r="K811">
        <v>0</v>
      </c>
    </row>
    <row r="812" spans="1:11" x14ac:dyDescent="0.25">
      <c r="A812">
        <v>1</v>
      </c>
      <c r="B812">
        <v>70</v>
      </c>
      <c r="C812">
        <v>1</v>
      </c>
      <c r="D812">
        <v>1</v>
      </c>
      <c r="E812">
        <v>1</v>
      </c>
      <c r="F812">
        <v>2</v>
      </c>
      <c r="G812">
        <v>1</v>
      </c>
      <c r="H812">
        <v>93.62</v>
      </c>
      <c r="I812">
        <v>35.799999999999997</v>
      </c>
      <c r="J812">
        <v>2</v>
      </c>
      <c r="K812">
        <v>0</v>
      </c>
    </row>
    <row r="813" spans="1:11" x14ac:dyDescent="0.25">
      <c r="A813">
        <v>2</v>
      </c>
      <c r="B813">
        <v>30</v>
      </c>
      <c r="C813">
        <v>0</v>
      </c>
      <c r="D813">
        <v>0</v>
      </c>
      <c r="E813">
        <v>0</v>
      </c>
      <c r="F813">
        <v>5</v>
      </c>
      <c r="G813">
        <v>2</v>
      </c>
      <c r="H813">
        <v>69.67</v>
      </c>
      <c r="I813">
        <v>35.799999999999997</v>
      </c>
      <c r="J813">
        <v>1</v>
      </c>
      <c r="K813">
        <v>0</v>
      </c>
    </row>
    <row r="814" spans="1:11" x14ac:dyDescent="0.25">
      <c r="A814">
        <v>1</v>
      </c>
      <c r="B814">
        <v>52</v>
      </c>
      <c r="C814">
        <v>0</v>
      </c>
      <c r="D814">
        <v>0</v>
      </c>
      <c r="E814">
        <v>1</v>
      </c>
      <c r="F814">
        <v>4</v>
      </c>
      <c r="G814">
        <v>1</v>
      </c>
      <c r="H814">
        <v>223.58</v>
      </c>
      <c r="I814">
        <v>35.799999999999997</v>
      </c>
      <c r="J814">
        <v>2</v>
      </c>
      <c r="K814">
        <v>1</v>
      </c>
    </row>
    <row r="815" spans="1:11" x14ac:dyDescent="0.25">
      <c r="A815">
        <v>2</v>
      </c>
      <c r="B815">
        <v>25</v>
      </c>
      <c r="C815">
        <v>0</v>
      </c>
      <c r="D815">
        <v>0</v>
      </c>
      <c r="E815">
        <v>0</v>
      </c>
      <c r="F815">
        <v>4</v>
      </c>
      <c r="G815">
        <v>2</v>
      </c>
      <c r="H815">
        <v>181.3</v>
      </c>
      <c r="I815">
        <v>35.799999999999997</v>
      </c>
      <c r="J815">
        <v>2</v>
      </c>
      <c r="K815">
        <v>0</v>
      </c>
    </row>
    <row r="816" spans="1:11" x14ac:dyDescent="0.25">
      <c r="A816">
        <v>2</v>
      </c>
      <c r="B816">
        <v>57</v>
      </c>
      <c r="C816">
        <v>0</v>
      </c>
      <c r="D816">
        <v>0</v>
      </c>
      <c r="E816">
        <v>1</v>
      </c>
      <c r="F816">
        <v>4</v>
      </c>
      <c r="G816">
        <v>1</v>
      </c>
      <c r="H816">
        <v>81.42</v>
      </c>
      <c r="I816">
        <v>35.799999999999997</v>
      </c>
      <c r="J816">
        <v>2</v>
      </c>
      <c r="K816">
        <v>0</v>
      </c>
    </row>
    <row r="817" spans="1:11" x14ac:dyDescent="0.25">
      <c r="A817">
        <v>2</v>
      </c>
      <c r="B817">
        <v>57</v>
      </c>
      <c r="C817">
        <v>1</v>
      </c>
      <c r="D817">
        <v>0</v>
      </c>
      <c r="E817">
        <v>1</v>
      </c>
      <c r="F817">
        <v>4</v>
      </c>
      <c r="G817">
        <v>1</v>
      </c>
      <c r="H817">
        <v>63.72</v>
      </c>
      <c r="I817">
        <v>35.799999999999997</v>
      </c>
      <c r="J817">
        <v>3</v>
      </c>
      <c r="K817">
        <v>0</v>
      </c>
    </row>
    <row r="818" spans="1:11" x14ac:dyDescent="0.25">
      <c r="A818">
        <v>2</v>
      </c>
      <c r="B818">
        <v>52</v>
      </c>
      <c r="C818">
        <v>0</v>
      </c>
      <c r="D818">
        <v>0</v>
      </c>
      <c r="E818">
        <v>1</v>
      </c>
      <c r="F818">
        <v>4</v>
      </c>
      <c r="G818">
        <v>1</v>
      </c>
      <c r="H818">
        <v>173.9</v>
      </c>
      <c r="I818">
        <v>35.799999999999997</v>
      </c>
      <c r="J818">
        <v>2</v>
      </c>
      <c r="K818">
        <v>0</v>
      </c>
    </row>
    <row r="819" spans="1:11" x14ac:dyDescent="0.25">
      <c r="A819">
        <v>2</v>
      </c>
      <c r="B819">
        <v>62</v>
      </c>
      <c r="C819">
        <v>0</v>
      </c>
      <c r="D819">
        <v>0</v>
      </c>
      <c r="E819">
        <v>1</v>
      </c>
      <c r="F819">
        <v>5</v>
      </c>
      <c r="G819">
        <v>2</v>
      </c>
      <c r="H819">
        <v>212.62</v>
      </c>
      <c r="I819">
        <v>35.799999999999997</v>
      </c>
      <c r="J819">
        <v>2</v>
      </c>
      <c r="K819">
        <v>1</v>
      </c>
    </row>
    <row r="820" spans="1:11" x14ac:dyDescent="0.25">
      <c r="A820">
        <v>1</v>
      </c>
      <c r="B820">
        <v>58</v>
      </c>
      <c r="C820">
        <v>0</v>
      </c>
      <c r="D820">
        <v>0</v>
      </c>
      <c r="E820">
        <v>1</v>
      </c>
      <c r="F820">
        <v>4</v>
      </c>
      <c r="G820">
        <v>2</v>
      </c>
      <c r="H820">
        <v>127.4</v>
      </c>
      <c r="I820">
        <v>35.799999999999997</v>
      </c>
      <c r="J820">
        <v>1</v>
      </c>
      <c r="K820">
        <v>0</v>
      </c>
    </row>
    <row r="821" spans="1:11" x14ac:dyDescent="0.25">
      <c r="A821">
        <v>1</v>
      </c>
      <c r="B821">
        <v>81</v>
      </c>
      <c r="C821">
        <v>0</v>
      </c>
      <c r="D821">
        <v>0</v>
      </c>
      <c r="E821">
        <v>1</v>
      </c>
      <c r="F821">
        <v>4</v>
      </c>
      <c r="G821">
        <v>1</v>
      </c>
      <c r="H821">
        <v>135.32</v>
      </c>
      <c r="I821">
        <v>35.799999999999997</v>
      </c>
      <c r="J821">
        <v>4</v>
      </c>
      <c r="K821">
        <v>0</v>
      </c>
    </row>
    <row r="822" spans="1:11" x14ac:dyDescent="0.25">
      <c r="A822">
        <v>2</v>
      </c>
      <c r="B822">
        <v>39</v>
      </c>
      <c r="C822">
        <v>0</v>
      </c>
      <c r="D822">
        <v>0</v>
      </c>
      <c r="E822">
        <v>1</v>
      </c>
      <c r="F822">
        <v>4</v>
      </c>
      <c r="G822">
        <v>1</v>
      </c>
      <c r="H822">
        <v>84.79</v>
      </c>
      <c r="I822">
        <v>35.700000000000003</v>
      </c>
      <c r="J822">
        <v>2</v>
      </c>
      <c r="K822">
        <v>0</v>
      </c>
    </row>
    <row r="823" spans="1:11" x14ac:dyDescent="0.25">
      <c r="A823">
        <v>1</v>
      </c>
      <c r="B823">
        <v>57</v>
      </c>
      <c r="C823">
        <v>0</v>
      </c>
      <c r="D823">
        <v>0</v>
      </c>
      <c r="E823">
        <v>1</v>
      </c>
      <c r="F823">
        <v>4</v>
      </c>
      <c r="G823">
        <v>2</v>
      </c>
      <c r="H823">
        <v>77.930000000000007</v>
      </c>
      <c r="I823">
        <v>35.700000000000003</v>
      </c>
      <c r="J823">
        <v>1</v>
      </c>
      <c r="K823">
        <v>0</v>
      </c>
    </row>
    <row r="824" spans="1:11" x14ac:dyDescent="0.25">
      <c r="A824">
        <v>1</v>
      </c>
      <c r="B824">
        <v>51</v>
      </c>
      <c r="C824">
        <v>0</v>
      </c>
      <c r="D824">
        <v>0</v>
      </c>
      <c r="E824">
        <v>1</v>
      </c>
      <c r="F824">
        <v>2</v>
      </c>
      <c r="G824">
        <v>2</v>
      </c>
      <c r="H824">
        <v>69.180000000000007</v>
      </c>
      <c r="I824">
        <v>35.700000000000003</v>
      </c>
      <c r="J824">
        <v>3</v>
      </c>
      <c r="K824">
        <v>0</v>
      </c>
    </row>
    <row r="825" spans="1:11" x14ac:dyDescent="0.25">
      <c r="A825">
        <v>2</v>
      </c>
      <c r="B825">
        <v>12</v>
      </c>
      <c r="C825">
        <v>0</v>
      </c>
      <c r="D825">
        <v>0</v>
      </c>
      <c r="E825">
        <v>0</v>
      </c>
      <c r="F825">
        <v>4</v>
      </c>
      <c r="G825">
        <v>1</v>
      </c>
      <c r="H825">
        <v>85.97</v>
      </c>
      <c r="I825">
        <v>35.700000000000003</v>
      </c>
      <c r="J825">
        <v>4</v>
      </c>
      <c r="K825">
        <v>0</v>
      </c>
    </row>
    <row r="826" spans="1:11" x14ac:dyDescent="0.25">
      <c r="A826">
        <v>1</v>
      </c>
      <c r="B826">
        <v>54</v>
      </c>
      <c r="C826">
        <v>0</v>
      </c>
      <c r="D826">
        <v>1</v>
      </c>
      <c r="E826">
        <v>1</v>
      </c>
      <c r="F826">
        <v>4</v>
      </c>
      <c r="G826">
        <v>2</v>
      </c>
      <c r="H826">
        <v>222.46</v>
      </c>
      <c r="I826">
        <v>35.700000000000003</v>
      </c>
      <c r="J826">
        <v>2</v>
      </c>
      <c r="K826">
        <v>1</v>
      </c>
    </row>
    <row r="827" spans="1:11" x14ac:dyDescent="0.25">
      <c r="A827">
        <v>2</v>
      </c>
      <c r="B827">
        <v>39</v>
      </c>
      <c r="C827">
        <v>0</v>
      </c>
      <c r="D827">
        <v>0</v>
      </c>
      <c r="E827">
        <v>1</v>
      </c>
      <c r="F827">
        <v>4</v>
      </c>
      <c r="G827">
        <v>2</v>
      </c>
      <c r="H827">
        <v>122.91</v>
      </c>
      <c r="I827">
        <v>35.700000000000003</v>
      </c>
      <c r="J827">
        <v>2</v>
      </c>
      <c r="K827">
        <v>0</v>
      </c>
    </row>
    <row r="828" spans="1:11" x14ac:dyDescent="0.25">
      <c r="A828">
        <v>2</v>
      </c>
      <c r="B828">
        <v>37</v>
      </c>
      <c r="C828">
        <v>0</v>
      </c>
      <c r="D828">
        <v>0</v>
      </c>
      <c r="E828">
        <v>1</v>
      </c>
      <c r="F828">
        <v>5</v>
      </c>
      <c r="G828">
        <v>2</v>
      </c>
      <c r="H828">
        <v>60.61</v>
      </c>
      <c r="I828">
        <v>35.700000000000003</v>
      </c>
      <c r="J828">
        <v>1</v>
      </c>
      <c r="K828">
        <v>0</v>
      </c>
    </row>
    <row r="829" spans="1:11" x14ac:dyDescent="0.25">
      <c r="A829">
        <v>2</v>
      </c>
      <c r="B829">
        <v>32</v>
      </c>
      <c r="C829">
        <v>0</v>
      </c>
      <c r="D829">
        <v>0</v>
      </c>
      <c r="E829">
        <v>1</v>
      </c>
      <c r="F829">
        <v>2</v>
      </c>
      <c r="G829">
        <v>1</v>
      </c>
      <c r="H829">
        <v>147.04</v>
      </c>
      <c r="I829">
        <v>35.700000000000003</v>
      </c>
      <c r="J829">
        <v>4</v>
      </c>
      <c r="K829">
        <v>0</v>
      </c>
    </row>
    <row r="830" spans="1:11" x14ac:dyDescent="0.25">
      <c r="A830">
        <v>1</v>
      </c>
      <c r="B830">
        <v>37</v>
      </c>
      <c r="C830">
        <v>0</v>
      </c>
      <c r="D830">
        <v>0</v>
      </c>
      <c r="E830">
        <v>1</v>
      </c>
      <c r="F830">
        <v>4</v>
      </c>
      <c r="G830">
        <v>2</v>
      </c>
      <c r="H830">
        <v>82.09</v>
      </c>
      <c r="I830">
        <v>35.700000000000003</v>
      </c>
      <c r="J830">
        <v>3</v>
      </c>
      <c r="K830">
        <v>0</v>
      </c>
    </row>
    <row r="831" spans="1:11" x14ac:dyDescent="0.25">
      <c r="A831">
        <v>1</v>
      </c>
      <c r="B831">
        <v>67</v>
      </c>
      <c r="C831">
        <v>0</v>
      </c>
      <c r="D831">
        <v>0</v>
      </c>
      <c r="E831">
        <v>1</v>
      </c>
      <c r="F831">
        <v>4</v>
      </c>
      <c r="G831">
        <v>2</v>
      </c>
      <c r="H831">
        <v>238.78</v>
      </c>
      <c r="I831">
        <v>35.700000000000003</v>
      </c>
      <c r="J831">
        <v>1</v>
      </c>
      <c r="K831">
        <v>1</v>
      </c>
    </row>
    <row r="832" spans="1:11" x14ac:dyDescent="0.25">
      <c r="A832">
        <v>1</v>
      </c>
      <c r="B832">
        <v>69</v>
      </c>
      <c r="C832">
        <v>1</v>
      </c>
      <c r="D832">
        <v>0</v>
      </c>
      <c r="E832">
        <v>1</v>
      </c>
      <c r="F832">
        <v>5</v>
      </c>
      <c r="G832">
        <v>1</v>
      </c>
      <c r="H832">
        <v>236.79</v>
      </c>
      <c r="I832">
        <v>35.700000000000003</v>
      </c>
      <c r="J832">
        <v>1</v>
      </c>
      <c r="K832">
        <v>1</v>
      </c>
    </row>
    <row r="833" spans="1:11" x14ac:dyDescent="0.25">
      <c r="A833">
        <v>2</v>
      </c>
      <c r="B833">
        <v>40</v>
      </c>
      <c r="C833">
        <v>1</v>
      </c>
      <c r="D833">
        <v>0</v>
      </c>
      <c r="E833">
        <v>1</v>
      </c>
      <c r="F833">
        <v>4</v>
      </c>
      <c r="G833">
        <v>2</v>
      </c>
      <c r="H833">
        <v>176.38</v>
      </c>
      <c r="I833">
        <v>35.700000000000003</v>
      </c>
      <c r="J833">
        <v>2</v>
      </c>
      <c r="K833">
        <v>1</v>
      </c>
    </row>
    <row r="834" spans="1:11" x14ac:dyDescent="0.25">
      <c r="A834">
        <v>2</v>
      </c>
      <c r="B834">
        <v>27</v>
      </c>
      <c r="C834">
        <v>0</v>
      </c>
      <c r="D834">
        <v>0</v>
      </c>
      <c r="E834">
        <v>0</v>
      </c>
      <c r="F834">
        <v>5</v>
      </c>
      <c r="G834">
        <v>1</v>
      </c>
      <c r="H834">
        <v>104.21</v>
      </c>
      <c r="I834">
        <v>35.700000000000003</v>
      </c>
      <c r="J834">
        <v>2</v>
      </c>
      <c r="K834">
        <v>0</v>
      </c>
    </row>
    <row r="835" spans="1:11" x14ac:dyDescent="0.25">
      <c r="A835">
        <v>2</v>
      </c>
      <c r="B835">
        <v>53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68.760000000000005</v>
      </c>
      <c r="I835">
        <v>35.6</v>
      </c>
      <c r="J835">
        <v>1</v>
      </c>
      <c r="K835">
        <v>0</v>
      </c>
    </row>
    <row r="836" spans="1:11" x14ac:dyDescent="0.25">
      <c r="A836">
        <v>1</v>
      </c>
      <c r="B836">
        <v>45</v>
      </c>
      <c r="C836">
        <v>0</v>
      </c>
      <c r="D836">
        <v>0</v>
      </c>
      <c r="E836">
        <v>1</v>
      </c>
      <c r="F836">
        <v>4</v>
      </c>
      <c r="G836">
        <v>1</v>
      </c>
      <c r="H836">
        <v>99.97</v>
      </c>
      <c r="I836">
        <v>35.6</v>
      </c>
      <c r="J836">
        <v>2</v>
      </c>
      <c r="K836">
        <v>0</v>
      </c>
    </row>
    <row r="837" spans="1:11" x14ac:dyDescent="0.25">
      <c r="A837">
        <v>2</v>
      </c>
      <c r="B837">
        <v>23</v>
      </c>
      <c r="C837">
        <v>0</v>
      </c>
      <c r="D837">
        <v>0</v>
      </c>
      <c r="E837">
        <v>0</v>
      </c>
      <c r="F837">
        <v>4</v>
      </c>
      <c r="G837">
        <v>2</v>
      </c>
      <c r="H837">
        <v>74.459999999999994</v>
      </c>
      <c r="I837">
        <v>35.6</v>
      </c>
      <c r="J837">
        <v>1</v>
      </c>
      <c r="K837">
        <v>0</v>
      </c>
    </row>
    <row r="838" spans="1:11" x14ac:dyDescent="0.25">
      <c r="A838">
        <v>1</v>
      </c>
      <c r="B838">
        <v>37</v>
      </c>
      <c r="C838">
        <v>0</v>
      </c>
      <c r="D838">
        <v>0</v>
      </c>
      <c r="E838">
        <v>0</v>
      </c>
      <c r="F838">
        <v>4</v>
      </c>
      <c r="G838">
        <v>2</v>
      </c>
      <c r="H838">
        <v>67.39</v>
      </c>
      <c r="I838">
        <v>35.6</v>
      </c>
      <c r="J838">
        <v>4</v>
      </c>
      <c r="K838">
        <v>0</v>
      </c>
    </row>
    <row r="839" spans="1:11" x14ac:dyDescent="0.25">
      <c r="A839">
        <v>2</v>
      </c>
      <c r="B839">
        <v>31</v>
      </c>
      <c r="C839">
        <v>0</v>
      </c>
      <c r="D839">
        <v>0</v>
      </c>
      <c r="E839">
        <v>1</v>
      </c>
      <c r="F839">
        <v>4</v>
      </c>
      <c r="G839">
        <v>1</v>
      </c>
      <c r="H839">
        <v>76.260000000000005</v>
      </c>
      <c r="I839">
        <v>35.6</v>
      </c>
      <c r="J839">
        <v>2</v>
      </c>
      <c r="K839">
        <v>0</v>
      </c>
    </row>
    <row r="840" spans="1:11" x14ac:dyDescent="0.25">
      <c r="A840">
        <v>1</v>
      </c>
      <c r="B840">
        <v>52</v>
      </c>
      <c r="C840">
        <v>0</v>
      </c>
      <c r="D840">
        <v>0</v>
      </c>
      <c r="E840">
        <v>1</v>
      </c>
      <c r="F840">
        <v>4</v>
      </c>
      <c r="G840">
        <v>2</v>
      </c>
      <c r="H840">
        <v>229.2</v>
      </c>
      <c r="I840">
        <v>35.6</v>
      </c>
      <c r="J840">
        <v>1</v>
      </c>
      <c r="K840">
        <v>1</v>
      </c>
    </row>
    <row r="841" spans="1:11" x14ac:dyDescent="0.25">
      <c r="A841">
        <v>2</v>
      </c>
      <c r="B841">
        <v>42</v>
      </c>
      <c r="C841">
        <v>1</v>
      </c>
      <c r="D841">
        <v>0</v>
      </c>
      <c r="E841">
        <v>1</v>
      </c>
      <c r="F841">
        <v>1</v>
      </c>
      <c r="G841">
        <v>1</v>
      </c>
      <c r="H841">
        <v>89.96</v>
      </c>
      <c r="I841">
        <v>35.6</v>
      </c>
      <c r="J841">
        <v>2</v>
      </c>
      <c r="K841">
        <v>0</v>
      </c>
    </row>
    <row r="842" spans="1:11" x14ac:dyDescent="0.25">
      <c r="A842">
        <v>2</v>
      </c>
      <c r="B842">
        <v>40</v>
      </c>
      <c r="C842">
        <v>0</v>
      </c>
      <c r="D842">
        <v>0</v>
      </c>
      <c r="E842">
        <v>1</v>
      </c>
      <c r="F842">
        <v>4</v>
      </c>
      <c r="G842">
        <v>2</v>
      </c>
      <c r="H842">
        <v>103.09</v>
      </c>
      <c r="I842">
        <v>35.6</v>
      </c>
      <c r="J842">
        <v>4</v>
      </c>
      <c r="K842">
        <v>0</v>
      </c>
    </row>
    <row r="843" spans="1:11" x14ac:dyDescent="0.25">
      <c r="A843">
        <v>1</v>
      </c>
      <c r="B843">
        <v>56</v>
      </c>
      <c r="C843">
        <v>1</v>
      </c>
      <c r="D843">
        <v>0</v>
      </c>
      <c r="E843">
        <v>1</v>
      </c>
      <c r="F843">
        <v>1</v>
      </c>
      <c r="G843">
        <v>2</v>
      </c>
      <c r="H843">
        <v>102.37</v>
      </c>
      <c r="I843">
        <v>35.6</v>
      </c>
      <c r="J843">
        <v>2</v>
      </c>
      <c r="K843">
        <v>0</v>
      </c>
    </row>
    <row r="844" spans="1:11" x14ac:dyDescent="0.25">
      <c r="A844">
        <v>1</v>
      </c>
      <c r="B844">
        <v>57</v>
      </c>
      <c r="C844">
        <v>0</v>
      </c>
      <c r="D844">
        <v>0</v>
      </c>
      <c r="E844">
        <v>1</v>
      </c>
      <c r="F844">
        <v>4</v>
      </c>
      <c r="G844">
        <v>1</v>
      </c>
      <c r="H844">
        <v>89.81</v>
      </c>
      <c r="I844">
        <v>35.6</v>
      </c>
      <c r="J844">
        <v>2</v>
      </c>
      <c r="K844">
        <v>0</v>
      </c>
    </row>
    <row r="845" spans="1:11" x14ac:dyDescent="0.25">
      <c r="A845">
        <v>1</v>
      </c>
      <c r="B845">
        <v>43</v>
      </c>
      <c r="C845">
        <v>0</v>
      </c>
      <c r="D845">
        <v>0</v>
      </c>
      <c r="E845">
        <v>1</v>
      </c>
      <c r="F845">
        <v>4</v>
      </c>
      <c r="G845">
        <v>1</v>
      </c>
      <c r="H845">
        <v>110.69</v>
      </c>
      <c r="I845">
        <v>35.6</v>
      </c>
      <c r="J845">
        <v>4</v>
      </c>
      <c r="K845">
        <v>0</v>
      </c>
    </row>
    <row r="846" spans="1:11" x14ac:dyDescent="0.25">
      <c r="A846">
        <v>2</v>
      </c>
      <c r="B846">
        <v>63</v>
      </c>
      <c r="C846">
        <v>0</v>
      </c>
      <c r="D846">
        <v>0</v>
      </c>
      <c r="E846">
        <v>1</v>
      </c>
      <c r="F846">
        <v>4</v>
      </c>
      <c r="G846">
        <v>1</v>
      </c>
      <c r="H846">
        <v>85.81</v>
      </c>
      <c r="I846">
        <v>35.6</v>
      </c>
      <c r="J846">
        <v>2</v>
      </c>
      <c r="K846">
        <v>0</v>
      </c>
    </row>
    <row r="847" spans="1:11" x14ac:dyDescent="0.25">
      <c r="A847">
        <v>1</v>
      </c>
      <c r="B847">
        <v>26</v>
      </c>
      <c r="C847">
        <v>0</v>
      </c>
      <c r="D847">
        <v>0</v>
      </c>
      <c r="E847">
        <v>0</v>
      </c>
      <c r="F847">
        <v>4</v>
      </c>
      <c r="G847">
        <v>2</v>
      </c>
      <c r="H847">
        <v>85.92</v>
      </c>
      <c r="I847">
        <v>35.6</v>
      </c>
      <c r="J847">
        <v>3</v>
      </c>
      <c r="K847">
        <v>0</v>
      </c>
    </row>
    <row r="848" spans="1:11" x14ac:dyDescent="0.25">
      <c r="A848">
        <v>2</v>
      </c>
      <c r="B848">
        <v>59</v>
      </c>
      <c r="C848">
        <v>0</v>
      </c>
      <c r="D848">
        <v>0</v>
      </c>
      <c r="E848">
        <v>1</v>
      </c>
      <c r="F848">
        <v>4</v>
      </c>
      <c r="G848">
        <v>2</v>
      </c>
      <c r="H848">
        <v>82.14</v>
      </c>
      <c r="I848">
        <v>35.6</v>
      </c>
      <c r="J848">
        <v>3</v>
      </c>
      <c r="K848">
        <v>0</v>
      </c>
    </row>
    <row r="849" spans="1:11" x14ac:dyDescent="0.25">
      <c r="A849">
        <v>2</v>
      </c>
      <c r="B849">
        <v>73</v>
      </c>
      <c r="C849">
        <v>1</v>
      </c>
      <c r="D849">
        <v>0</v>
      </c>
      <c r="E849">
        <v>1</v>
      </c>
      <c r="F849">
        <v>4</v>
      </c>
      <c r="G849">
        <v>1</v>
      </c>
      <c r="H849">
        <v>124.78</v>
      </c>
      <c r="I849">
        <v>35.6</v>
      </c>
      <c r="J849">
        <v>2</v>
      </c>
      <c r="K849">
        <v>0</v>
      </c>
    </row>
    <row r="850" spans="1:11" x14ac:dyDescent="0.25">
      <c r="A850">
        <v>1</v>
      </c>
      <c r="B850">
        <v>59</v>
      </c>
      <c r="C850">
        <v>0</v>
      </c>
      <c r="D850">
        <v>0</v>
      </c>
      <c r="E850">
        <v>1</v>
      </c>
      <c r="F850">
        <v>4</v>
      </c>
      <c r="G850">
        <v>1</v>
      </c>
      <c r="H850">
        <v>118.03</v>
      </c>
      <c r="I850">
        <v>35.5</v>
      </c>
      <c r="J850">
        <v>3</v>
      </c>
      <c r="K850">
        <v>1</v>
      </c>
    </row>
    <row r="851" spans="1:11" x14ac:dyDescent="0.25">
      <c r="A851">
        <v>2</v>
      </c>
      <c r="B851">
        <v>59</v>
      </c>
      <c r="C851">
        <v>0</v>
      </c>
      <c r="D851">
        <v>0</v>
      </c>
      <c r="E851">
        <v>1</v>
      </c>
      <c r="F851">
        <v>4</v>
      </c>
      <c r="G851">
        <v>1</v>
      </c>
      <c r="H851">
        <v>111.99</v>
      </c>
      <c r="I851">
        <v>35.5</v>
      </c>
      <c r="J851">
        <v>1</v>
      </c>
      <c r="K851">
        <v>0</v>
      </c>
    </row>
    <row r="852" spans="1:11" x14ac:dyDescent="0.25">
      <c r="A852">
        <v>1</v>
      </c>
      <c r="B852">
        <v>68</v>
      </c>
      <c r="C852">
        <v>0</v>
      </c>
      <c r="D852">
        <v>0</v>
      </c>
      <c r="E852">
        <v>1</v>
      </c>
      <c r="F852">
        <v>1</v>
      </c>
      <c r="G852">
        <v>2</v>
      </c>
      <c r="H852">
        <v>155.16999999999999</v>
      </c>
      <c r="I852">
        <v>35.5</v>
      </c>
      <c r="J852">
        <v>2</v>
      </c>
      <c r="K852">
        <v>0</v>
      </c>
    </row>
    <row r="853" spans="1:11" x14ac:dyDescent="0.25">
      <c r="A853">
        <v>2</v>
      </c>
      <c r="B853">
        <v>49</v>
      </c>
      <c r="C853">
        <v>0</v>
      </c>
      <c r="D853">
        <v>0</v>
      </c>
      <c r="E853">
        <v>1</v>
      </c>
      <c r="F853">
        <v>2</v>
      </c>
      <c r="G853">
        <v>1</v>
      </c>
      <c r="H853">
        <v>96.85</v>
      </c>
      <c r="I853">
        <v>35.5</v>
      </c>
      <c r="J853">
        <v>2</v>
      </c>
      <c r="K853">
        <v>0</v>
      </c>
    </row>
    <row r="854" spans="1:11" x14ac:dyDescent="0.25">
      <c r="A854">
        <v>2</v>
      </c>
      <c r="B854">
        <v>44</v>
      </c>
      <c r="C854">
        <v>0</v>
      </c>
      <c r="D854">
        <v>0</v>
      </c>
      <c r="E854">
        <v>1</v>
      </c>
      <c r="F854">
        <v>4</v>
      </c>
      <c r="G854">
        <v>2</v>
      </c>
      <c r="H854">
        <v>67.06</v>
      </c>
      <c r="I854">
        <v>35.5</v>
      </c>
      <c r="J854">
        <v>2</v>
      </c>
      <c r="K854">
        <v>0</v>
      </c>
    </row>
    <row r="855" spans="1:11" x14ac:dyDescent="0.25">
      <c r="A855">
        <v>2</v>
      </c>
      <c r="B855">
        <v>57</v>
      </c>
      <c r="C855">
        <v>0</v>
      </c>
      <c r="D855">
        <v>0</v>
      </c>
      <c r="E855">
        <v>1</v>
      </c>
      <c r="F855">
        <v>2</v>
      </c>
      <c r="G855">
        <v>1</v>
      </c>
      <c r="H855">
        <v>84.18</v>
      </c>
      <c r="I855">
        <v>35.5</v>
      </c>
      <c r="J855">
        <v>2</v>
      </c>
      <c r="K855">
        <v>0</v>
      </c>
    </row>
    <row r="856" spans="1:11" x14ac:dyDescent="0.25">
      <c r="A856">
        <v>2</v>
      </c>
      <c r="B856">
        <v>50</v>
      </c>
      <c r="C856">
        <v>0</v>
      </c>
      <c r="D856">
        <v>1</v>
      </c>
      <c r="E856">
        <v>1</v>
      </c>
      <c r="F856">
        <v>4</v>
      </c>
      <c r="G856">
        <v>2</v>
      </c>
      <c r="H856">
        <v>68.09</v>
      </c>
      <c r="I856">
        <v>35.5</v>
      </c>
      <c r="J856">
        <v>3</v>
      </c>
      <c r="K856">
        <v>0</v>
      </c>
    </row>
    <row r="857" spans="1:11" x14ac:dyDescent="0.25">
      <c r="A857">
        <v>2</v>
      </c>
      <c r="B857">
        <v>56</v>
      </c>
      <c r="C857">
        <v>0</v>
      </c>
      <c r="D857">
        <v>0</v>
      </c>
      <c r="E857">
        <v>1</v>
      </c>
      <c r="F857">
        <v>5</v>
      </c>
      <c r="G857">
        <v>1</v>
      </c>
      <c r="H857">
        <v>70.23</v>
      </c>
      <c r="I857">
        <v>35.5</v>
      </c>
      <c r="J857">
        <v>2</v>
      </c>
      <c r="K857">
        <v>0</v>
      </c>
    </row>
    <row r="858" spans="1:11" x14ac:dyDescent="0.25">
      <c r="A858">
        <v>1</v>
      </c>
      <c r="B858">
        <v>57</v>
      </c>
      <c r="C858">
        <v>0</v>
      </c>
      <c r="D858">
        <v>0</v>
      </c>
      <c r="E858">
        <v>1</v>
      </c>
      <c r="F858">
        <v>2</v>
      </c>
      <c r="G858">
        <v>1</v>
      </c>
      <c r="H858">
        <v>233.47</v>
      </c>
      <c r="I858">
        <v>35.5</v>
      </c>
      <c r="J858">
        <v>2</v>
      </c>
      <c r="K858">
        <v>1</v>
      </c>
    </row>
    <row r="859" spans="1:11" x14ac:dyDescent="0.25">
      <c r="A859">
        <v>2</v>
      </c>
      <c r="B859">
        <v>39</v>
      </c>
      <c r="C859">
        <v>0</v>
      </c>
      <c r="D859">
        <v>0</v>
      </c>
      <c r="E859">
        <v>1</v>
      </c>
      <c r="F859">
        <v>2</v>
      </c>
      <c r="G859">
        <v>2</v>
      </c>
      <c r="H859">
        <v>254.95</v>
      </c>
      <c r="I859">
        <v>35.5</v>
      </c>
      <c r="J859">
        <v>3</v>
      </c>
      <c r="K859">
        <v>1</v>
      </c>
    </row>
    <row r="860" spans="1:11" x14ac:dyDescent="0.25">
      <c r="A860">
        <v>2</v>
      </c>
      <c r="B860">
        <v>40</v>
      </c>
      <c r="C860">
        <v>0</v>
      </c>
      <c r="D860">
        <v>0</v>
      </c>
      <c r="E860">
        <v>1</v>
      </c>
      <c r="F860">
        <v>2</v>
      </c>
      <c r="G860">
        <v>2</v>
      </c>
      <c r="H860">
        <v>86.78</v>
      </c>
      <c r="I860">
        <v>35.5</v>
      </c>
      <c r="J860">
        <v>3</v>
      </c>
      <c r="K860">
        <v>0</v>
      </c>
    </row>
    <row r="861" spans="1:11" x14ac:dyDescent="0.25">
      <c r="A861">
        <v>2</v>
      </c>
      <c r="B861">
        <v>49</v>
      </c>
      <c r="C861">
        <v>1</v>
      </c>
      <c r="D861">
        <v>0</v>
      </c>
      <c r="E861">
        <v>1</v>
      </c>
      <c r="F861">
        <v>2</v>
      </c>
      <c r="G861">
        <v>1</v>
      </c>
      <c r="H861">
        <v>98.9</v>
      </c>
      <c r="I861">
        <v>35.5</v>
      </c>
      <c r="J861">
        <v>2</v>
      </c>
      <c r="K861">
        <v>0</v>
      </c>
    </row>
    <row r="862" spans="1:11" x14ac:dyDescent="0.25">
      <c r="A862">
        <v>2</v>
      </c>
      <c r="B862">
        <v>72</v>
      </c>
      <c r="C862">
        <v>0</v>
      </c>
      <c r="D862">
        <v>0</v>
      </c>
      <c r="E862">
        <v>1</v>
      </c>
      <c r="F862">
        <v>4</v>
      </c>
      <c r="G862">
        <v>2</v>
      </c>
      <c r="H862">
        <v>74.17</v>
      </c>
      <c r="I862">
        <v>35.5</v>
      </c>
      <c r="J862">
        <v>1</v>
      </c>
      <c r="K862">
        <v>0</v>
      </c>
    </row>
    <row r="863" spans="1:11" x14ac:dyDescent="0.25">
      <c r="A863">
        <v>2</v>
      </c>
      <c r="B863">
        <v>80</v>
      </c>
      <c r="C863">
        <v>1</v>
      </c>
      <c r="D863">
        <v>0</v>
      </c>
      <c r="E863">
        <v>0</v>
      </c>
      <c r="F863">
        <v>5</v>
      </c>
      <c r="G863">
        <v>2</v>
      </c>
      <c r="H863">
        <v>66.03</v>
      </c>
      <c r="I863">
        <v>35.4</v>
      </c>
      <c r="J863">
        <v>2</v>
      </c>
      <c r="K863">
        <v>1</v>
      </c>
    </row>
    <row r="864" spans="1:11" x14ac:dyDescent="0.25">
      <c r="A864">
        <v>1</v>
      </c>
      <c r="B864">
        <v>53</v>
      </c>
      <c r="C864">
        <v>0</v>
      </c>
      <c r="D864">
        <v>0</v>
      </c>
      <c r="E864">
        <v>1</v>
      </c>
      <c r="F864">
        <v>2</v>
      </c>
      <c r="G864">
        <v>1</v>
      </c>
      <c r="H864">
        <v>90.12</v>
      </c>
      <c r="I864">
        <v>35.4</v>
      </c>
      <c r="J864">
        <v>4</v>
      </c>
      <c r="K864">
        <v>0</v>
      </c>
    </row>
    <row r="865" spans="1:11" x14ac:dyDescent="0.25">
      <c r="A865">
        <v>1</v>
      </c>
      <c r="B865">
        <v>82</v>
      </c>
      <c r="C865">
        <v>0</v>
      </c>
      <c r="D865">
        <v>0</v>
      </c>
      <c r="E865">
        <v>1</v>
      </c>
      <c r="F865">
        <v>4</v>
      </c>
      <c r="G865">
        <v>2</v>
      </c>
      <c r="H865">
        <v>144.19999999999999</v>
      </c>
      <c r="I865">
        <v>35.4</v>
      </c>
      <c r="J865">
        <v>3</v>
      </c>
      <c r="K865">
        <v>0</v>
      </c>
    </row>
    <row r="866" spans="1:11" x14ac:dyDescent="0.25">
      <c r="A866">
        <v>1</v>
      </c>
      <c r="B866">
        <v>54</v>
      </c>
      <c r="C866">
        <v>0</v>
      </c>
      <c r="D866">
        <v>0</v>
      </c>
      <c r="E866">
        <v>1</v>
      </c>
      <c r="F866">
        <v>2</v>
      </c>
      <c r="G866">
        <v>1</v>
      </c>
      <c r="H866">
        <v>206.52</v>
      </c>
      <c r="I866">
        <v>35.4</v>
      </c>
      <c r="J866">
        <v>3</v>
      </c>
      <c r="K866">
        <v>1</v>
      </c>
    </row>
    <row r="867" spans="1:11" x14ac:dyDescent="0.25">
      <c r="A867">
        <v>2</v>
      </c>
      <c r="B867">
        <v>21</v>
      </c>
      <c r="C867">
        <v>0</v>
      </c>
      <c r="D867">
        <v>0</v>
      </c>
      <c r="E867">
        <v>0</v>
      </c>
      <c r="F867">
        <v>4</v>
      </c>
      <c r="G867">
        <v>1</v>
      </c>
      <c r="H867">
        <v>85.86</v>
      </c>
      <c r="I867">
        <v>35.4</v>
      </c>
      <c r="J867">
        <v>4</v>
      </c>
      <c r="K867">
        <v>0</v>
      </c>
    </row>
    <row r="868" spans="1:11" x14ac:dyDescent="0.25">
      <c r="A868">
        <v>2</v>
      </c>
      <c r="B868">
        <v>50</v>
      </c>
      <c r="C868">
        <v>0</v>
      </c>
      <c r="D868">
        <v>0</v>
      </c>
      <c r="E868">
        <v>1</v>
      </c>
      <c r="F868">
        <v>4</v>
      </c>
      <c r="G868">
        <v>2</v>
      </c>
      <c r="H868">
        <v>103.72</v>
      </c>
      <c r="I868">
        <v>35.4</v>
      </c>
      <c r="J868">
        <v>1</v>
      </c>
      <c r="K868">
        <v>0</v>
      </c>
    </row>
    <row r="869" spans="1:11" x14ac:dyDescent="0.25">
      <c r="A869">
        <v>1</v>
      </c>
      <c r="B869">
        <v>44</v>
      </c>
      <c r="C869">
        <v>0</v>
      </c>
      <c r="D869">
        <v>0</v>
      </c>
      <c r="E869">
        <v>1</v>
      </c>
      <c r="F869">
        <v>1</v>
      </c>
      <c r="G869">
        <v>2</v>
      </c>
      <c r="H869">
        <v>101.66</v>
      </c>
      <c r="I869">
        <v>35.4</v>
      </c>
      <c r="J869">
        <v>2</v>
      </c>
      <c r="K869">
        <v>0</v>
      </c>
    </row>
    <row r="870" spans="1:11" x14ac:dyDescent="0.25">
      <c r="A870">
        <v>2</v>
      </c>
      <c r="B870">
        <v>45</v>
      </c>
      <c r="C870">
        <v>0</v>
      </c>
      <c r="D870">
        <v>0</v>
      </c>
      <c r="E870">
        <v>1</v>
      </c>
      <c r="F870">
        <v>4</v>
      </c>
      <c r="G870">
        <v>1</v>
      </c>
      <c r="H870">
        <v>84.99</v>
      </c>
      <c r="I870">
        <v>35.4</v>
      </c>
      <c r="J870">
        <v>4</v>
      </c>
      <c r="K870">
        <v>0</v>
      </c>
    </row>
    <row r="871" spans="1:11" x14ac:dyDescent="0.25">
      <c r="A871">
        <v>2</v>
      </c>
      <c r="B871">
        <v>26</v>
      </c>
      <c r="C871">
        <v>0</v>
      </c>
      <c r="D871">
        <v>0</v>
      </c>
      <c r="E871">
        <v>1</v>
      </c>
      <c r="F871">
        <v>5</v>
      </c>
      <c r="G871">
        <v>2</v>
      </c>
      <c r="H871">
        <v>72.56</v>
      </c>
      <c r="I871">
        <v>35.4</v>
      </c>
      <c r="J871">
        <v>2</v>
      </c>
      <c r="K871">
        <v>0</v>
      </c>
    </row>
    <row r="872" spans="1:11" x14ac:dyDescent="0.25">
      <c r="A872">
        <v>1</v>
      </c>
      <c r="B872">
        <v>66</v>
      </c>
      <c r="C872">
        <v>0</v>
      </c>
      <c r="D872">
        <v>0</v>
      </c>
      <c r="E872">
        <v>1</v>
      </c>
      <c r="F872">
        <v>4</v>
      </c>
      <c r="G872">
        <v>1</v>
      </c>
      <c r="H872">
        <v>242.3</v>
      </c>
      <c r="I872">
        <v>35.299999999999997</v>
      </c>
      <c r="J872">
        <v>3</v>
      </c>
      <c r="K872">
        <v>1</v>
      </c>
    </row>
    <row r="873" spans="1:11" x14ac:dyDescent="0.25">
      <c r="A873">
        <v>1</v>
      </c>
      <c r="B873">
        <v>25</v>
      </c>
      <c r="C873">
        <v>0</v>
      </c>
      <c r="D873">
        <v>0</v>
      </c>
      <c r="E873">
        <v>0</v>
      </c>
      <c r="F873">
        <v>5</v>
      </c>
      <c r="G873">
        <v>1</v>
      </c>
      <c r="H873">
        <v>113.8</v>
      </c>
      <c r="I873">
        <v>35.299999999999997</v>
      </c>
      <c r="J873">
        <v>1</v>
      </c>
      <c r="K873">
        <v>0</v>
      </c>
    </row>
    <row r="874" spans="1:11" x14ac:dyDescent="0.25">
      <c r="A874">
        <v>1</v>
      </c>
      <c r="B874">
        <v>76</v>
      </c>
      <c r="C874">
        <v>1</v>
      </c>
      <c r="D874">
        <v>0</v>
      </c>
      <c r="E874">
        <v>1</v>
      </c>
      <c r="F874">
        <v>1</v>
      </c>
      <c r="G874">
        <v>1</v>
      </c>
      <c r="H874">
        <v>69.61</v>
      </c>
      <c r="I874">
        <v>35.299999999999997</v>
      </c>
      <c r="J874">
        <v>2</v>
      </c>
      <c r="K874">
        <v>0</v>
      </c>
    </row>
    <row r="875" spans="1:11" x14ac:dyDescent="0.25">
      <c r="A875">
        <v>1</v>
      </c>
      <c r="B875">
        <v>40</v>
      </c>
      <c r="C875">
        <v>0</v>
      </c>
      <c r="D875">
        <v>0</v>
      </c>
      <c r="E875">
        <v>1</v>
      </c>
      <c r="F875">
        <v>2</v>
      </c>
      <c r="G875">
        <v>2</v>
      </c>
      <c r="H875">
        <v>78.11</v>
      </c>
      <c r="I875">
        <v>35.299999999999997</v>
      </c>
      <c r="J875">
        <v>2</v>
      </c>
      <c r="K875">
        <v>0</v>
      </c>
    </row>
    <row r="876" spans="1:11" x14ac:dyDescent="0.25">
      <c r="A876">
        <v>2</v>
      </c>
      <c r="B876">
        <v>51</v>
      </c>
      <c r="C876">
        <v>0</v>
      </c>
      <c r="D876">
        <v>0</v>
      </c>
      <c r="E876">
        <v>1</v>
      </c>
      <c r="F876">
        <v>4</v>
      </c>
      <c r="G876">
        <v>1</v>
      </c>
      <c r="H876">
        <v>91.63</v>
      </c>
      <c r="I876">
        <v>35.299999999999997</v>
      </c>
      <c r="J876">
        <v>4</v>
      </c>
      <c r="K876">
        <v>0</v>
      </c>
    </row>
    <row r="877" spans="1:11" x14ac:dyDescent="0.25">
      <c r="A877">
        <v>2</v>
      </c>
      <c r="B877">
        <v>60</v>
      </c>
      <c r="C877">
        <v>0</v>
      </c>
      <c r="D877">
        <v>1</v>
      </c>
      <c r="E877">
        <v>1</v>
      </c>
      <c r="F877">
        <v>4</v>
      </c>
      <c r="G877">
        <v>2</v>
      </c>
      <c r="H877">
        <v>208.05</v>
      </c>
      <c r="I877">
        <v>35.299999999999997</v>
      </c>
      <c r="J877">
        <v>3</v>
      </c>
      <c r="K877">
        <v>1</v>
      </c>
    </row>
    <row r="878" spans="1:11" x14ac:dyDescent="0.25">
      <c r="A878">
        <v>2</v>
      </c>
      <c r="B878">
        <v>24</v>
      </c>
      <c r="C878">
        <v>1</v>
      </c>
      <c r="D878">
        <v>0</v>
      </c>
      <c r="E878">
        <v>0</v>
      </c>
      <c r="F878">
        <v>4</v>
      </c>
      <c r="G878">
        <v>2</v>
      </c>
      <c r="H878">
        <v>107.22</v>
      </c>
      <c r="I878">
        <v>35.299999999999997</v>
      </c>
      <c r="J878">
        <v>3</v>
      </c>
      <c r="K878">
        <v>0</v>
      </c>
    </row>
    <row r="879" spans="1:11" x14ac:dyDescent="0.25">
      <c r="A879">
        <v>1</v>
      </c>
      <c r="B879">
        <v>46</v>
      </c>
      <c r="C879">
        <v>0</v>
      </c>
      <c r="D879">
        <v>0</v>
      </c>
      <c r="E879">
        <v>1</v>
      </c>
      <c r="F879">
        <v>4</v>
      </c>
      <c r="G879">
        <v>2</v>
      </c>
      <c r="H879">
        <v>58.63</v>
      </c>
      <c r="I879">
        <v>35.299999999999997</v>
      </c>
      <c r="J879">
        <v>2</v>
      </c>
      <c r="K879">
        <v>0</v>
      </c>
    </row>
    <row r="880" spans="1:11" x14ac:dyDescent="0.25">
      <c r="A880">
        <v>1</v>
      </c>
      <c r="B880">
        <v>42</v>
      </c>
      <c r="C880">
        <v>0</v>
      </c>
      <c r="D880">
        <v>0</v>
      </c>
      <c r="E880">
        <v>1</v>
      </c>
      <c r="F880">
        <v>5</v>
      </c>
      <c r="G880">
        <v>1</v>
      </c>
      <c r="H880">
        <v>107.83</v>
      </c>
      <c r="I880">
        <v>35.299999999999997</v>
      </c>
      <c r="J880">
        <v>3</v>
      </c>
      <c r="K880">
        <v>0</v>
      </c>
    </row>
    <row r="881" spans="1:11" x14ac:dyDescent="0.25">
      <c r="A881">
        <v>2</v>
      </c>
      <c r="B881">
        <v>23</v>
      </c>
      <c r="C881">
        <v>0</v>
      </c>
      <c r="D881">
        <v>0</v>
      </c>
      <c r="E881">
        <v>0</v>
      </c>
      <c r="F881">
        <v>4</v>
      </c>
      <c r="G881">
        <v>1</v>
      </c>
      <c r="H881">
        <v>58.01</v>
      </c>
      <c r="I881">
        <v>35.299999999999997</v>
      </c>
      <c r="J881">
        <v>2</v>
      </c>
      <c r="K881">
        <v>0</v>
      </c>
    </row>
    <row r="882" spans="1:11" x14ac:dyDescent="0.25">
      <c r="A882">
        <v>2</v>
      </c>
      <c r="B882">
        <v>56</v>
      </c>
      <c r="C882">
        <v>0</v>
      </c>
      <c r="D882">
        <v>0</v>
      </c>
      <c r="E882">
        <v>1</v>
      </c>
      <c r="F882">
        <v>4</v>
      </c>
      <c r="G882">
        <v>2</v>
      </c>
      <c r="H882">
        <v>179.14</v>
      </c>
      <c r="I882">
        <v>35.299999999999997</v>
      </c>
      <c r="J882">
        <v>4</v>
      </c>
      <c r="K882">
        <v>1</v>
      </c>
    </row>
    <row r="883" spans="1:11" x14ac:dyDescent="0.25">
      <c r="A883">
        <v>2</v>
      </c>
      <c r="B883">
        <v>78</v>
      </c>
      <c r="C883">
        <v>0</v>
      </c>
      <c r="D883">
        <v>0</v>
      </c>
      <c r="E883">
        <v>1</v>
      </c>
      <c r="F883">
        <v>4</v>
      </c>
      <c r="G883">
        <v>1</v>
      </c>
      <c r="H883">
        <v>67.900000000000006</v>
      </c>
      <c r="I883">
        <v>35.299999999999997</v>
      </c>
      <c r="J883">
        <v>2</v>
      </c>
      <c r="K883">
        <v>0</v>
      </c>
    </row>
    <row r="884" spans="1:11" x14ac:dyDescent="0.25">
      <c r="A884">
        <v>1</v>
      </c>
      <c r="B884">
        <v>75</v>
      </c>
      <c r="C884">
        <v>0</v>
      </c>
      <c r="D884">
        <v>0</v>
      </c>
      <c r="E884">
        <v>1</v>
      </c>
      <c r="F884">
        <v>1</v>
      </c>
      <c r="G884">
        <v>2</v>
      </c>
      <c r="H884">
        <v>94.29</v>
      </c>
      <c r="I884">
        <v>35.200000000000003</v>
      </c>
      <c r="J884">
        <v>4</v>
      </c>
      <c r="K884">
        <v>0</v>
      </c>
    </row>
    <row r="885" spans="1:11" x14ac:dyDescent="0.25">
      <c r="A885">
        <v>2</v>
      </c>
      <c r="B885">
        <v>68</v>
      </c>
      <c r="C885">
        <v>0</v>
      </c>
      <c r="D885">
        <v>0</v>
      </c>
      <c r="E885">
        <v>1</v>
      </c>
      <c r="F885">
        <v>4</v>
      </c>
      <c r="G885">
        <v>1</v>
      </c>
      <c r="H885">
        <v>82.06</v>
      </c>
      <c r="I885">
        <v>35.200000000000003</v>
      </c>
      <c r="J885">
        <v>1</v>
      </c>
      <c r="K885">
        <v>0</v>
      </c>
    </row>
    <row r="886" spans="1:11" x14ac:dyDescent="0.25">
      <c r="A886">
        <v>2</v>
      </c>
      <c r="B886">
        <v>32</v>
      </c>
      <c r="C886">
        <v>0</v>
      </c>
      <c r="D886">
        <v>0</v>
      </c>
      <c r="E886">
        <v>0</v>
      </c>
      <c r="F886">
        <v>4</v>
      </c>
      <c r="G886">
        <v>1</v>
      </c>
      <c r="H886">
        <v>77.16</v>
      </c>
      <c r="I886">
        <v>35.200000000000003</v>
      </c>
      <c r="J886">
        <v>3</v>
      </c>
      <c r="K886">
        <v>0</v>
      </c>
    </row>
    <row r="887" spans="1:11" x14ac:dyDescent="0.25">
      <c r="A887">
        <v>2</v>
      </c>
      <c r="B887">
        <v>71</v>
      </c>
      <c r="C887">
        <v>0</v>
      </c>
      <c r="D887">
        <v>1</v>
      </c>
      <c r="E887">
        <v>1</v>
      </c>
      <c r="F887">
        <v>4</v>
      </c>
      <c r="G887">
        <v>2</v>
      </c>
      <c r="H887">
        <v>170.95</v>
      </c>
      <c r="I887">
        <v>35.200000000000003</v>
      </c>
      <c r="J887">
        <v>2</v>
      </c>
      <c r="K887">
        <v>0</v>
      </c>
    </row>
    <row r="888" spans="1:11" x14ac:dyDescent="0.25">
      <c r="A888">
        <v>2</v>
      </c>
      <c r="B888">
        <v>66</v>
      </c>
      <c r="C888">
        <v>0</v>
      </c>
      <c r="D888">
        <v>0</v>
      </c>
      <c r="E888">
        <v>1</v>
      </c>
      <c r="F888">
        <v>4</v>
      </c>
      <c r="G888">
        <v>1</v>
      </c>
      <c r="H888">
        <v>251.46</v>
      </c>
      <c r="I888">
        <v>35.200000000000003</v>
      </c>
      <c r="J888">
        <v>3</v>
      </c>
      <c r="K888">
        <v>1</v>
      </c>
    </row>
    <row r="889" spans="1:11" x14ac:dyDescent="0.25">
      <c r="A889">
        <v>1</v>
      </c>
      <c r="B889">
        <v>10</v>
      </c>
      <c r="C889">
        <v>0</v>
      </c>
      <c r="D889">
        <v>0</v>
      </c>
      <c r="E889">
        <v>0</v>
      </c>
      <c r="F889">
        <v>4</v>
      </c>
      <c r="G889">
        <v>1</v>
      </c>
      <c r="H889">
        <v>58.03</v>
      </c>
      <c r="I889">
        <v>35.200000000000003</v>
      </c>
      <c r="J889">
        <v>4</v>
      </c>
      <c r="K889">
        <v>0</v>
      </c>
    </row>
    <row r="890" spans="1:11" x14ac:dyDescent="0.25">
      <c r="A890">
        <v>2</v>
      </c>
      <c r="B890">
        <v>41</v>
      </c>
      <c r="C890">
        <v>0</v>
      </c>
      <c r="D890">
        <v>0</v>
      </c>
      <c r="E890">
        <v>1</v>
      </c>
      <c r="F890">
        <v>2</v>
      </c>
      <c r="G890">
        <v>1</v>
      </c>
      <c r="H890">
        <v>229.86</v>
      </c>
      <c r="I890">
        <v>35.200000000000003</v>
      </c>
      <c r="J890">
        <v>3</v>
      </c>
      <c r="K890">
        <v>1</v>
      </c>
    </row>
    <row r="891" spans="1:11" x14ac:dyDescent="0.25">
      <c r="A891">
        <v>2</v>
      </c>
      <c r="B891">
        <v>52</v>
      </c>
      <c r="C891">
        <v>0</v>
      </c>
      <c r="D891">
        <v>0</v>
      </c>
      <c r="E891">
        <v>1</v>
      </c>
      <c r="F891">
        <v>4</v>
      </c>
      <c r="G891">
        <v>1</v>
      </c>
      <c r="H891">
        <v>69.11</v>
      </c>
      <c r="I891">
        <v>35.200000000000003</v>
      </c>
      <c r="J891">
        <v>2</v>
      </c>
      <c r="K891">
        <v>0</v>
      </c>
    </row>
    <row r="892" spans="1:11" x14ac:dyDescent="0.25">
      <c r="A892">
        <v>1</v>
      </c>
      <c r="B892">
        <v>63</v>
      </c>
      <c r="C892">
        <v>0</v>
      </c>
      <c r="D892">
        <v>0</v>
      </c>
      <c r="E892">
        <v>1</v>
      </c>
      <c r="F892">
        <v>4</v>
      </c>
      <c r="G892">
        <v>2</v>
      </c>
      <c r="H892">
        <v>92.27</v>
      </c>
      <c r="I892">
        <v>35.200000000000003</v>
      </c>
      <c r="J892">
        <v>1</v>
      </c>
      <c r="K892">
        <v>0</v>
      </c>
    </row>
    <row r="893" spans="1:11" x14ac:dyDescent="0.25">
      <c r="A893">
        <v>1</v>
      </c>
      <c r="B893">
        <v>57</v>
      </c>
      <c r="C893">
        <v>0</v>
      </c>
      <c r="D893">
        <v>0</v>
      </c>
      <c r="E893">
        <v>1</v>
      </c>
      <c r="F893">
        <v>4</v>
      </c>
      <c r="G893">
        <v>2</v>
      </c>
      <c r="H893">
        <v>71.709999999999994</v>
      </c>
      <c r="I893">
        <v>35.200000000000003</v>
      </c>
      <c r="J893">
        <v>3</v>
      </c>
      <c r="K893">
        <v>0</v>
      </c>
    </row>
    <row r="894" spans="1:11" x14ac:dyDescent="0.25">
      <c r="A894">
        <v>1</v>
      </c>
      <c r="B894">
        <v>51</v>
      </c>
      <c r="C894">
        <v>0</v>
      </c>
      <c r="D894">
        <v>0</v>
      </c>
      <c r="E894">
        <v>1</v>
      </c>
      <c r="F894">
        <v>2</v>
      </c>
      <c r="G894">
        <v>1</v>
      </c>
      <c r="H894">
        <v>93.58</v>
      </c>
      <c r="I894">
        <v>35.200000000000003</v>
      </c>
      <c r="J894">
        <v>3</v>
      </c>
      <c r="K894">
        <v>0</v>
      </c>
    </row>
    <row r="895" spans="1:11" x14ac:dyDescent="0.25">
      <c r="A895">
        <v>2</v>
      </c>
      <c r="B895">
        <v>25</v>
      </c>
      <c r="C895">
        <v>0</v>
      </c>
      <c r="D895">
        <v>0</v>
      </c>
      <c r="E895">
        <v>0</v>
      </c>
      <c r="F895">
        <v>4</v>
      </c>
      <c r="G895">
        <v>1</v>
      </c>
      <c r="H895">
        <v>111.65</v>
      </c>
      <c r="I895">
        <v>35.200000000000003</v>
      </c>
      <c r="J895">
        <v>1</v>
      </c>
      <c r="K895">
        <v>0</v>
      </c>
    </row>
    <row r="896" spans="1:11" x14ac:dyDescent="0.25">
      <c r="A896">
        <v>2</v>
      </c>
      <c r="B896">
        <v>57</v>
      </c>
      <c r="C896">
        <v>0</v>
      </c>
      <c r="D896">
        <v>0</v>
      </c>
      <c r="E896">
        <v>1</v>
      </c>
      <c r="F896">
        <v>4</v>
      </c>
      <c r="G896">
        <v>2</v>
      </c>
      <c r="H896">
        <v>142.31</v>
      </c>
      <c r="I896">
        <v>35.200000000000003</v>
      </c>
      <c r="J896">
        <v>3</v>
      </c>
      <c r="K896">
        <v>0</v>
      </c>
    </row>
    <row r="897" spans="1:11" x14ac:dyDescent="0.25">
      <c r="A897">
        <v>1</v>
      </c>
      <c r="B897">
        <v>37</v>
      </c>
      <c r="C897">
        <v>0</v>
      </c>
      <c r="D897">
        <v>0</v>
      </c>
      <c r="E897">
        <v>1</v>
      </c>
      <c r="F897">
        <v>4</v>
      </c>
      <c r="G897">
        <v>2</v>
      </c>
      <c r="H897">
        <v>156.69</v>
      </c>
      <c r="I897">
        <v>35.200000000000003</v>
      </c>
      <c r="J897">
        <v>2</v>
      </c>
      <c r="K897">
        <v>0</v>
      </c>
    </row>
    <row r="898" spans="1:11" x14ac:dyDescent="0.25">
      <c r="A898">
        <v>1</v>
      </c>
      <c r="B898">
        <v>53</v>
      </c>
      <c r="C898">
        <v>0</v>
      </c>
      <c r="D898">
        <v>1</v>
      </c>
      <c r="E898">
        <v>1</v>
      </c>
      <c r="F898">
        <v>5</v>
      </c>
      <c r="G898">
        <v>1</v>
      </c>
      <c r="H898">
        <v>95.23</v>
      </c>
      <c r="I898">
        <v>35.200000000000003</v>
      </c>
      <c r="J898">
        <v>3</v>
      </c>
      <c r="K898">
        <v>0</v>
      </c>
    </row>
    <row r="899" spans="1:11" x14ac:dyDescent="0.25">
      <c r="A899">
        <v>2</v>
      </c>
      <c r="B899">
        <v>62</v>
      </c>
      <c r="C899">
        <v>1</v>
      </c>
      <c r="D899">
        <v>0</v>
      </c>
      <c r="E899">
        <v>1</v>
      </c>
      <c r="F899">
        <v>4</v>
      </c>
      <c r="G899">
        <v>2</v>
      </c>
      <c r="H899">
        <v>103.69</v>
      </c>
      <c r="I899">
        <v>35.200000000000003</v>
      </c>
      <c r="J899">
        <v>3</v>
      </c>
      <c r="K899">
        <v>0</v>
      </c>
    </row>
    <row r="900" spans="1:11" x14ac:dyDescent="0.25">
      <c r="A900">
        <v>1</v>
      </c>
      <c r="B900">
        <v>34</v>
      </c>
      <c r="C900">
        <v>0</v>
      </c>
      <c r="D900">
        <v>0</v>
      </c>
      <c r="E900">
        <v>1</v>
      </c>
      <c r="F900">
        <v>4</v>
      </c>
      <c r="G900">
        <v>2</v>
      </c>
      <c r="H900">
        <v>137.96</v>
      </c>
      <c r="I900">
        <v>35.1</v>
      </c>
      <c r="J900">
        <v>4</v>
      </c>
      <c r="K900">
        <v>0</v>
      </c>
    </row>
    <row r="901" spans="1:11" x14ac:dyDescent="0.25">
      <c r="A901">
        <v>1</v>
      </c>
      <c r="B901">
        <v>52</v>
      </c>
      <c r="C901">
        <v>0</v>
      </c>
      <c r="D901">
        <v>0</v>
      </c>
      <c r="E901">
        <v>1</v>
      </c>
      <c r="F901">
        <v>5</v>
      </c>
      <c r="G901">
        <v>2</v>
      </c>
      <c r="H901">
        <v>247.69</v>
      </c>
      <c r="I901">
        <v>35.1</v>
      </c>
      <c r="J901">
        <v>4</v>
      </c>
      <c r="K901">
        <v>1</v>
      </c>
    </row>
    <row r="902" spans="1:11" x14ac:dyDescent="0.25">
      <c r="A902">
        <v>1</v>
      </c>
      <c r="B902">
        <v>61</v>
      </c>
      <c r="C902">
        <v>1</v>
      </c>
      <c r="D902">
        <v>1</v>
      </c>
      <c r="E902">
        <v>1</v>
      </c>
      <c r="F902">
        <v>4</v>
      </c>
      <c r="G902">
        <v>1</v>
      </c>
      <c r="H902">
        <v>204.5</v>
      </c>
      <c r="I902">
        <v>35.1</v>
      </c>
      <c r="J902">
        <v>1</v>
      </c>
      <c r="K902">
        <v>1</v>
      </c>
    </row>
    <row r="903" spans="1:11" x14ac:dyDescent="0.25">
      <c r="A903">
        <v>1</v>
      </c>
      <c r="B903">
        <v>54</v>
      </c>
      <c r="C903">
        <v>0</v>
      </c>
      <c r="D903">
        <v>0</v>
      </c>
      <c r="E903">
        <v>1</v>
      </c>
      <c r="F903">
        <v>4</v>
      </c>
      <c r="G903">
        <v>2</v>
      </c>
      <c r="H903">
        <v>86.26</v>
      </c>
      <c r="I903">
        <v>35.1</v>
      </c>
      <c r="J903">
        <v>1</v>
      </c>
      <c r="K903">
        <v>0</v>
      </c>
    </row>
    <row r="904" spans="1:11" x14ac:dyDescent="0.25">
      <c r="A904">
        <v>2</v>
      </c>
      <c r="B904">
        <v>45</v>
      </c>
      <c r="C904">
        <v>0</v>
      </c>
      <c r="D904">
        <v>0</v>
      </c>
      <c r="E904">
        <v>1</v>
      </c>
      <c r="F904">
        <v>4</v>
      </c>
      <c r="G904">
        <v>2</v>
      </c>
      <c r="H904">
        <v>92.86</v>
      </c>
      <c r="I904">
        <v>35.1</v>
      </c>
      <c r="J904">
        <v>1</v>
      </c>
      <c r="K904">
        <v>0</v>
      </c>
    </row>
    <row r="905" spans="1:11" x14ac:dyDescent="0.25">
      <c r="A905">
        <v>2</v>
      </c>
      <c r="B905">
        <v>52</v>
      </c>
      <c r="C905">
        <v>0</v>
      </c>
      <c r="D905">
        <v>0</v>
      </c>
      <c r="E905">
        <v>1</v>
      </c>
      <c r="F905">
        <v>4</v>
      </c>
      <c r="G905">
        <v>2</v>
      </c>
      <c r="H905">
        <v>126.34</v>
      </c>
      <c r="I905">
        <v>35.1</v>
      </c>
      <c r="J905">
        <v>2</v>
      </c>
      <c r="K905">
        <v>0</v>
      </c>
    </row>
    <row r="906" spans="1:11" x14ac:dyDescent="0.25">
      <c r="A906">
        <v>1</v>
      </c>
      <c r="B906">
        <v>53</v>
      </c>
      <c r="C906">
        <v>0</v>
      </c>
      <c r="D906">
        <v>0</v>
      </c>
      <c r="E906">
        <v>1</v>
      </c>
      <c r="F906">
        <v>5</v>
      </c>
      <c r="G906">
        <v>2</v>
      </c>
      <c r="H906">
        <v>113.4</v>
      </c>
      <c r="I906">
        <v>35.1</v>
      </c>
      <c r="J906">
        <v>3</v>
      </c>
      <c r="K906">
        <v>0</v>
      </c>
    </row>
    <row r="907" spans="1:11" x14ac:dyDescent="0.25">
      <c r="A907">
        <v>2</v>
      </c>
      <c r="B907">
        <v>17</v>
      </c>
      <c r="C907">
        <v>0</v>
      </c>
      <c r="D907">
        <v>0</v>
      </c>
      <c r="E907">
        <v>0</v>
      </c>
      <c r="F907">
        <v>4</v>
      </c>
      <c r="G907">
        <v>1</v>
      </c>
      <c r="H907">
        <v>68.66</v>
      </c>
      <c r="I907">
        <v>35.1</v>
      </c>
      <c r="J907">
        <v>2</v>
      </c>
      <c r="K907">
        <v>0</v>
      </c>
    </row>
    <row r="908" spans="1:11" x14ac:dyDescent="0.25">
      <c r="A908">
        <v>2</v>
      </c>
      <c r="B908">
        <v>54</v>
      </c>
      <c r="C908">
        <v>1</v>
      </c>
      <c r="D908">
        <v>0</v>
      </c>
      <c r="E908">
        <v>1</v>
      </c>
      <c r="F908">
        <v>4</v>
      </c>
      <c r="G908">
        <v>2</v>
      </c>
      <c r="H908">
        <v>221.83</v>
      </c>
      <c r="I908">
        <v>35.1</v>
      </c>
      <c r="J908">
        <v>3</v>
      </c>
      <c r="K908">
        <v>1</v>
      </c>
    </row>
    <row r="909" spans="1:11" x14ac:dyDescent="0.25">
      <c r="A909">
        <v>1</v>
      </c>
      <c r="B909">
        <v>16</v>
      </c>
      <c r="C909">
        <v>0</v>
      </c>
      <c r="D909">
        <v>0</v>
      </c>
      <c r="E909">
        <v>0</v>
      </c>
      <c r="F909">
        <v>1</v>
      </c>
      <c r="G909">
        <v>2</v>
      </c>
      <c r="H909">
        <v>135.82</v>
      </c>
      <c r="I909">
        <v>35.1</v>
      </c>
      <c r="J909">
        <v>2</v>
      </c>
      <c r="K909">
        <v>0</v>
      </c>
    </row>
    <row r="910" spans="1:11" x14ac:dyDescent="0.25">
      <c r="A910">
        <v>2</v>
      </c>
      <c r="B910">
        <v>79</v>
      </c>
      <c r="C910">
        <v>0</v>
      </c>
      <c r="D910">
        <v>0</v>
      </c>
      <c r="E910">
        <v>1</v>
      </c>
      <c r="F910">
        <v>4</v>
      </c>
      <c r="G910">
        <v>2</v>
      </c>
      <c r="H910">
        <v>77.08</v>
      </c>
      <c r="I910">
        <v>35</v>
      </c>
      <c r="J910">
        <v>4</v>
      </c>
      <c r="K910">
        <v>0</v>
      </c>
    </row>
    <row r="911" spans="1:11" x14ac:dyDescent="0.25">
      <c r="A911">
        <v>1</v>
      </c>
      <c r="B911">
        <v>5</v>
      </c>
      <c r="C911">
        <v>0</v>
      </c>
      <c r="D911">
        <v>0</v>
      </c>
      <c r="E911">
        <v>0</v>
      </c>
      <c r="F911">
        <v>1</v>
      </c>
      <c r="G911">
        <v>1</v>
      </c>
      <c r="H911">
        <v>122.19</v>
      </c>
      <c r="I911">
        <v>35</v>
      </c>
      <c r="J911">
        <v>4</v>
      </c>
      <c r="K911">
        <v>0</v>
      </c>
    </row>
    <row r="912" spans="1:11" x14ac:dyDescent="0.25">
      <c r="A912">
        <v>2</v>
      </c>
      <c r="B912">
        <v>77</v>
      </c>
      <c r="C912">
        <v>0</v>
      </c>
      <c r="D912">
        <v>0</v>
      </c>
      <c r="E912">
        <v>1</v>
      </c>
      <c r="F912">
        <v>5</v>
      </c>
      <c r="G912">
        <v>1</v>
      </c>
      <c r="H912">
        <v>95.1</v>
      </c>
      <c r="I912">
        <v>35</v>
      </c>
      <c r="J912">
        <v>2</v>
      </c>
      <c r="K912">
        <v>0</v>
      </c>
    </row>
    <row r="913" spans="1:11" x14ac:dyDescent="0.25">
      <c r="A913">
        <v>2</v>
      </c>
      <c r="B913">
        <v>72</v>
      </c>
      <c r="C913">
        <v>0</v>
      </c>
      <c r="D913">
        <v>0</v>
      </c>
      <c r="E913">
        <v>1</v>
      </c>
      <c r="F913">
        <v>4</v>
      </c>
      <c r="G913">
        <v>2</v>
      </c>
      <c r="H913">
        <v>95.2</v>
      </c>
      <c r="I913">
        <v>35</v>
      </c>
      <c r="J913">
        <v>2</v>
      </c>
      <c r="K913">
        <v>0</v>
      </c>
    </row>
    <row r="914" spans="1:11" x14ac:dyDescent="0.25">
      <c r="A914">
        <v>2</v>
      </c>
      <c r="B914">
        <v>25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65.95</v>
      </c>
      <c r="I914">
        <v>35</v>
      </c>
      <c r="J914">
        <v>2</v>
      </c>
      <c r="K914">
        <v>0</v>
      </c>
    </row>
    <row r="915" spans="1:11" x14ac:dyDescent="0.25">
      <c r="A915">
        <v>1</v>
      </c>
      <c r="B915">
        <v>67</v>
      </c>
      <c r="C915">
        <v>0</v>
      </c>
      <c r="D915">
        <v>0</v>
      </c>
      <c r="E915">
        <v>1</v>
      </c>
      <c r="F915">
        <v>4</v>
      </c>
      <c r="G915">
        <v>2</v>
      </c>
      <c r="H915">
        <v>66.67</v>
      </c>
      <c r="I915">
        <v>35</v>
      </c>
      <c r="J915">
        <v>3</v>
      </c>
      <c r="K915">
        <v>0</v>
      </c>
    </row>
    <row r="916" spans="1:11" x14ac:dyDescent="0.25">
      <c r="A916">
        <v>1</v>
      </c>
      <c r="B916">
        <v>51</v>
      </c>
      <c r="C916">
        <v>0</v>
      </c>
      <c r="D916">
        <v>0</v>
      </c>
      <c r="E916">
        <v>1</v>
      </c>
      <c r="F916">
        <v>2</v>
      </c>
      <c r="G916">
        <v>1</v>
      </c>
      <c r="H916">
        <v>239.28</v>
      </c>
      <c r="I916">
        <v>35</v>
      </c>
      <c r="J916">
        <v>2</v>
      </c>
      <c r="K916">
        <v>1</v>
      </c>
    </row>
    <row r="917" spans="1:11" x14ac:dyDescent="0.25">
      <c r="A917">
        <v>1</v>
      </c>
      <c r="B917">
        <v>48</v>
      </c>
      <c r="C917">
        <v>0</v>
      </c>
      <c r="D917">
        <v>0</v>
      </c>
      <c r="E917">
        <v>1</v>
      </c>
      <c r="F917">
        <v>4</v>
      </c>
      <c r="G917">
        <v>1</v>
      </c>
      <c r="H917">
        <v>127.13</v>
      </c>
      <c r="I917">
        <v>35</v>
      </c>
      <c r="J917">
        <v>4</v>
      </c>
      <c r="K917">
        <v>0</v>
      </c>
    </row>
    <row r="918" spans="1:11" x14ac:dyDescent="0.25">
      <c r="A918">
        <v>2</v>
      </c>
      <c r="B918">
        <v>52</v>
      </c>
      <c r="C918">
        <v>0</v>
      </c>
      <c r="D918">
        <v>0</v>
      </c>
      <c r="E918">
        <v>1</v>
      </c>
      <c r="F918">
        <v>1</v>
      </c>
      <c r="G918">
        <v>2</v>
      </c>
      <c r="H918">
        <v>62.54</v>
      </c>
      <c r="I918">
        <v>35</v>
      </c>
      <c r="J918">
        <v>3</v>
      </c>
      <c r="K918">
        <v>0</v>
      </c>
    </row>
    <row r="919" spans="1:11" x14ac:dyDescent="0.25">
      <c r="A919">
        <v>1</v>
      </c>
      <c r="B919">
        <v>79</v>
      </c>
      <c r="C919">
        <v>0</v>
      </c>
      <c r="D919">
        <v>0</v>
      </c>
      <c r="E919">
        <v>1</v>
      </c>
      <c r="F919">
        <v>4</v>
      </c>
      <c r="G919">
        <v>2</v>
      </c>
      <c r="H919">
        <v>113.41</v>
      </c>
      <c r="I919">
        <v>35</v>
      </c>
      <c r="J919">
        <v>2</v>
      </c>
      <c r="K919">
        <v>0</v>
      </c>
    </row>
    <row r="920" spans="1:11" x14ac:dyDescent="0.25">
      <c r="A920">
        <v>2</v>
      </c>
      <c r="B920">
        <v>52</v>
      </c>
      <c r="C920">
        <v>0</v>
      </c>
      <c r="D920">
        <v>0</v>
      </c>
      <c r="E920">
        <v>1</v>
      </c>
      <c r="F920">
        <v>5</v>
      </c>
      <c r="G920">
        <v>2</v>
      </c>
      <c r="H920">
        <v>83.84</v>
      </c>
      <c r="I920">
        <v>35</v>
      </c>
      <c r="J920">
        <v>4</v>
      </c>
      <c r="K920">
        <v>0</v>
      </c>
    </row>
    <row r="921" spans="1:11" x14ac:dyDescent="0.25">
      <c r="A921">
        <v>2</v>
      </c>
      <c r="B921">
        <v>66</v>
      </c>
      <c r="C921">
        <v>0</v>
      </c>
      <c r="D921">
        <v>0</v>
      </c>
      <c r="E921">
        <v>1</v>
      </c>
      <c r="F921">
        <v>5</v>
      </c>
      <c r="G921">
        <v>2</v>
      </c>
      <c r="H921">
        <v>102.73</v>
      </c>
      <c r="I921">
        <v>35</v>
      </c>
      <c r="J921">
        <v>1</v>
      </c>
      <c r="K921">
        <v>0</v>
      </c>
    </row>
    <row r="922" spans="1:11" x14ac:dyDescent="0.25">
      <c r="A922">
        <v>2</v>
      </c>
      <c r="B922">
        <v>76</v>
      </c>
      <c r="C922">
        <v>0</v>
      </c>
      <c r="D922">
        <v>0</v>
      </c>
      <c r="E922">
        <v>1</v>
      </c>
      <c r="F922">
        <v>5</v>
      </c>
      <c r="G922">
        <v>2</v>
      </c>
      <c r="H922">
        <v>207.28</v>
      </c>
      <c r="I922">
        <v>34.9</v>
      </c>
      <c r="J922">
        <v>4</v>
      </c>
      <c r="K922">
        <v>1</v>
      </c>
    </row>
    <row r="923" spans="1:11" x14ac:dyDescent="0.25">
      <c r="A923">
        <v>2</v>
      </c>
      <c r="B923">
        <v>78</v>
      </c>
      <c r="C923">
        <v>0</v>
      </c>
      <c r="D923">
        <v>0</v>
      </c>
      <c r="E923">
        <v>0</v>
      </c>
      <c r="F923">
        <v>4</v>
      </c>
      <c r="G923">
        <v>2</v>
      </c>
      <c r="H923">
        <v>137.74</v>
      </c>
      <c r="I923">
        <v>34.9</v>
      </c>
      <c r="J923">
        <v>1</v>
      </c>
      <c r="K923">
        <v>0</v>
      </c>
    </row>
    <row r="924" spans="1:11" x14ac:dyDescent="0.25">
      <c r="A924">
        <v>2</v>
      </c>
      <c r="B924">
        <v>66</v>
      </c>
      <c r="C924">
        <v>0</v>
      </c>
      <c r="D924">
        <v>0</v>
      </c>
      <c r="E924">
        <v>1</v>
      </c>
      <c r="F924">
        <v>4</v>
      </c>
      <c r="G924">
        <v>2</v>
      </c>
      <c r="H924">
        <v>89.7</v>
      </c>
      <c r="I924">
        <v>34.9</v>
      </c>
      <c r="J924">
        <v>3</v>
      </c>
      <c r="K924">
        <v>0</v>
      </c>
    </row>
    <row r="925" spans="1:11" x14ac:dyDescent="0.25">
      <c r="A925">
        <v>1</v>
      </c>
      <c r="B925">
        <v>76</v>
      </c>
      <c r="C925">
        <v>1</v>
      </c>
      <c r="D925">
        <v>0</v>
      </c>
      <c r="E925">
        <v>1</v>
      </c>
      <c r="F925">
        <v>4</v>
      </c>
      <c r="G925">
        <v>1</v>
      </c>
      <c r="H925">
        <v>80.150000000000006</v>
      </c>
      <c r="I925">
        <v>34.9</v>
      </c>
      <c r="J925">
        <v>1</v>
      </c>
      <c r="K925">
        <v>0</v>
      </c>
    </row>
    <row r="926" spans="1:11" x14ac:dyDescent="0.25">
      <c r="A926">
        <v>2</v>
      </c>
      <c r="B926">
        <v>50</v>
      </c>
      <c r="C926">
        <v>1</v>
      </c>
      <c r="D926">
        <v>0</v>
      </c>
      <c r="E926">
        <v>1</v>
      </c>
      <c r="F926">
        <v>2</v>
      </c>
      <c r="G926">
        <v>1</v>
      </c>
      <c r="H926">
        <v>68.8</v>
      </c>
      <c r="I926">
        <v>34.9</v>
      </c>
      <c r="J926">
        <v>2</v>
      </c>
      <c r="K926">
        <v>0</v>
      </c>
    </row>
    <row r="927" spans="1:11" x14ac:dyDescent="0.25">
      <c r="A927">
        <v>2</v>
      </c>
      <c r="B927">
        <v>63</v>
      </c>
      <c r="C927">
        <v>0</v>
      </c>
      <c r="D927">
        <v>0</v>
      </c>
      <c r="E927">
        <v>1</v>
      </c>
      <c r="F927">
        <v>5</v>
      </c>
      <c r="G927">
        <v>2</v>
      </c>
      <c r="H927">
        <v>123.87</v>
      </c>
      <c r="I927">
        <v>34.9</v>
      </c>
      <c r="J927">
        <v>4</v>
      </c>
      <c r="K927">
        <v>0</v>
      </c>
    </row>
    <row r="928" spans="1:11" x14ac:dyDescent="0.25">
      <c r="A928">
        <v>2</v>
      </c>
      <c r="B928">
        <v>28</v>
      </c>
      <c r="C928">
        <v>0</v>
      </c>
      <c r="D928">
        <v>0</v>
      </c>
      <c r="E928">
        <v>0</v>
      </c>
      <c r="F928">
        <v>4</v>
      </c>
      <c r="G928">
        <v>1</v>
      </c>
      <c r="H928">
        <v>75.53</v>
      </c>
      <c r="I928">
        <v>34.9</v>
      </c>
      <c r="J928">
        <v>2</v>
      </c>
      <c r="K928">
        <v>0</v>
      </c>
    </row>
    <row r="929" spans="1:11" x14ac:dyDescent="0.25">
      <c r="A929">
        <v>1</v>
      </c>
      <c r="B929">
        <v>47</v>
      </c>
      <c r="C929">
        <v>0</v>
      </c>
      <c r="D929">
        <v>0</v>
      </c>
      <c r="E929">
        <v>1</v>
      </c>
      <c r="F929">
        <v>2</v>
      </c>
      <c r="G929">
        <v>2</v>
      </c>
      <c r="H929">
        <v>71.42</v>
      </c>
      <c r="I929">
        <v>34.9</v>
      </c>
      <c r="J929">
        <v>3</v>
      </c>
      <c r="K929">
        <v>0</v>
      </c>
    </row>
    <row r="930" spans="1:11" x14ac:dyDescent="0.25">
      <c r="A930">
        <v>1</v>
      </c>
      <c r="B930">
        <v>47</v>
      </c>
      <c r="C930">
        <v>0</v>
      </c>
      <c r="D930">
        <v>0</v>
      </c>
      <c r="E930">
        <v>1</v>
      </c>
      <c r="F930">
        <v>2</v>
      </c>
      <c r="G930">
        <v>2</v>
      </c>
      <c r="H930">
        <v>73.48</v>
      </c>
      <c r="I930">
        <v>34.9</v>
      </c>
      <c r="J930">
        <v>3</v>
      </c>
      <c r="K930">
        <v>0</v>
      </c>
    </row>
    <row r="931" spans="1:11" x14ac:dyDescent="0.25">
      <c r="A931">
        <v>1</v>
      </c>
      <c r="B931">
        <v>61</v>
      </c>
      <c r="C931">
        <v>0</v>
      </c>
      <c r="D931">
        <v>0</v>
      </c>
      <c r="E931">
        <v>1</v>
      </c>
      <c r="F931">
        <v>4</v>
      </c>
      <c r="G931">
        <v>2</v>
      </c>
      <c r="H931">
        <v>73.239999999999995</v>
      </c>
      <c r="I931">
        <v>34.9</v>
      </c>
      <c r="J931">
        <v>2</v>
      </c>
      <c r="K931">
        <v>0</v>
      </c>
    </row>
    <row r="932" spans="1:11" x14ac:dyDescent="0.25">
      <c r="A932">
        <v>1</v>
      </c>
      <c r="B932">
        <v>72</v>
      </c>
      <c r="C932">
        <v>1</v>
      </c>
      <c r="D932">
        <v>1</v>
      </c>
      <c r="E932">
        <v>1</v>
      </c>
      <c r="F932">
        <v>4</v>
      </c>
      <c r="G932">
        <v>1</v>
      </c>
      <c r="H932">
        <v>60.98</v>
      </c>
      <c r="I932">
        <v>34.9</v>
      </c>
      <c r="J932">
        <v>1</v>
      </c>
      <c r="K932">
        <v>0</v>
      </c>
    </row>
    <row r="933" spans="1:11" x14ac:dyDescent="0.25">
      <c r="A933">
        <v>2</v>
      </c>
      <c r="B933">
        <v>42</v>
      </c>
      <c r="C933">
        <v>0</v>
      </c>
      <c r="D933">
        <v>0</v>
      </c>
      <c r="E933">
        <v>1</v>
      </c>
      <c r="F933">
        <v>4</v>
      </c>
      <c r="G933">
        <v>2</v>
      </c>
      <c r="H933">
        <v>96.99</v>
      </c>
      <c r="I933">
        <v>34.799999999999997</v>
      </c>
      <c r="J933">
        <v>1</v>
      </c>
      <c r="K933">
        <v>0</v>
      </c>
    </row>
    <row r="934" spans="1:11" x14ac:dyDescent="0.25">
      <c r="A934">
        <v>1</v>
      </c>
      <c r="B934">
        <v>61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86.06</v>
      </c>
      <c r="I934">
        <v>34.799999999999997</v>
      </c>
      <c r="J934">
        <v>2</v>
      </c>
      <c r="K934">
        <v>0</v>
      </c>
    </row>
    <row r="935" spans="1:11" x14ac:dyDescent="0.25">
      <c r="A935">
        <v>1</v>
      </c>
      <c r="B935">
        <v>76</v>
      </c>
      <c r="C935">
        <v>1</v>
      </c>
      <c r="D935">
        <v>0</v>
      </c>
      <c r="E935">
        <v>1</v>
      </c>
      <c r="F935">
        <v>4</v>
      </c>
      <c r="G935">
        <v>1</v>
      </c>
      <c r="H935">
        <v>197.58</v>
      </c>
      <c r="I935">
        <v>34.799999999999997</v>
      </c>
      <c r="J935">
        <v>1</v>
      </c>
      <c r="K935">
        <v>1</v>
      </c>
    </row>
    <row r="936" spans="1:11" x14ac:dyDescent="0.25">
      <c r="A936">
        <v>1</v>
      </c>
      <c r="B936">
        <v>62</v>
      </c>
      <c r="C936">
        <v>1</v>
      </c>
      <c r="D936">
        <v>1</v>
      </c>
      <c r="E936">
        <v>1</v>
      </c>
      <c r="F936">
        <v>4</v>
      </c>
      <c r="G936">
        <v>2</v>
      </c>
      <c r="H936">
        <v>123.95</v>
      </c>
      <c r="I936">
        <v>34.799999999999997</v>
      </c>
      <c r="J936">
        <v>1</v>
      </c>
      <c r="K936">
        <v>0</v>
      </c>
    </row>
    <row r="937" spans="1:11" x14ac:dyDescent="0.25">
      <c r="A937">
        <v>2</v>
      </c>
      <c r="B937">
        <v>45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76.680000000000007</v>
      </c>
      <c r="I937">
        <v>34.799999999999997</v>
      </c>
      <c r="J937">
        <v>3</v>
      </c>
      <c r="K937">
        <v>0</v>
      </c>
    </row>
    <row r="938" spans="1:11" x14ac:dyDescent="0.25">
      <c r="A938">
        <v>2</v>
      </c>
      <c r="B938">
        <v>79</v>
      </c>
      <c r="C938">
        <v>0</v>
      </c>
      <c r="D938">
        <v>0</v>
      </c>
      <c r="E938">
        <v>1</v>
      </c>
      <c r="F938">
        <v>5</v>
      </c>
      <c r="G938">
        <v>1</v>
      </c>
      <c r="H938">
        <v>79.16</v>
      </c>
      <c r="I938">
        <v>34.799999999999997</v>
      </c>
      <c r="J938">
        <v>1</v>
      </c>
      <c r="K938">
        <v>0</v>
      </c>
    </row>
    <row r="939" spans="1:11" x14ac:dyDescent="0.25">
      <c r="A939">
        <v>2</v>
      </c>
      <c r="B939">
        <v>75</v>
      </c>
      <c r="C939">
        <v>1</v>
      </c>
      <c r="D939">
        <v>0</v>
      </c>
      <c r="E939">
        <v>1</v>
      </c>
      <c r="F939">
        <v>4</v>
      </c>
      <c r="G939">
        <v>2</v>
      </c>
      <c r="H939">
        <v>55.96</v>
      </c>
      <c r="I939">
        <v>34.799999999999997</v>
      </c>
      <c r="J939">
        <v>2</v>
      </c>
      <c r="K939">
        <v>0</v>
      </c>
    </row>
    <row r="940" spans="1:11" x14ac:dyDescent="0.25">
      <c r="A940">
        <v>1</v>
      </c>
      <c r="B940">
        <v>63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78.23</v>
      </c>
      <c r="I940">
        <v>34.799999999999997</v>
      </c>
      <c r="J940">
        <v>2</v>
      </c>
      <c r="K940">
        <v>0</v>
      </c>
    </row>
    <row r="941" spans="1:11" x14ac:dyDescent="0.25">
      <c r="A941">
        <v>1</v>
      </c>
      <c r="B941">
        <v>50</v>
      </c>
      <c r="C941">
        <v>0</v>
      </c>
      <c r="D941">
        <v>0</v>
      </c>
      <c r="E941">
        <v>1</v>
      </c>
      <c r="F941">
        <v>2</v>
      </c>
      <c r="G941">
        <v>2</v>
      </c>
      <c r="H941">
        <v>89.18</v>
      </c>
      <c r="I941">
        <v>34.799999999999997</v>
      </c>
      <c r="J941">
        <v>3</v>
      </c>
      <c r="K941">
        <v>0</v>
      </c>
    </row>
    <row r="942" spans="1:11" x14ac:dyDescent="0.25">
      <c r="A942">
        <v>1</v>
      </c>
      <c r="B942">
        <v>69</v>
      </c>
      <c r="C942">
        <v>0</v>
      </c>
      <c r="D942">
        <v>0</v>
      </c>
      <c r="E942">
        <v>1</v>
      </c>
      <c r="F942">
        <v>4</v>
      </c>
      <c r="G942">
        <v>2</v>
      </c>
      <c r="H942">
        <v>89.06</v>
      </c>
      <c r="I942">
        <v>34.799999999999997</v>
      </c>
      <c r="J942">
        <v>1</v>
      </c>
      <c r="K942">
        <v>0</v>
      </c>
    </row>
    <row r="943" spans="1:11" x14ac:dyDescent="0.25">
      <c r="A943">
        <v>1</v>
      </c>
      <c r="B943">
        <v>38</v>
      </c>
      <c r="C943">
        <v>0</v>
      </c>
      <c r="D943">
        <v>0</v>
      </c>
      <c r="E943">
        <v>1</v>
      </c>
      <c r="F943">
        <v>5</v>
      </c>
      <c r="G943">
        <v>1</v>
      </c>
      <c r="H943">
        <v>79.22</v>
      </c>
      <c r="I943">
        <v>34.799999999999997</v>
      </c>
      <c r="J943">
        <v>3</v>
      </c>
      <c r="K943">
        <v>0</v>
      </c>
    </row>
    <row r="944" spans="1:11" x14ac:dyDescent="0.25">
      <c r="A944">
        <v>2</v>
      </c>
      <c r="B944">
        <v>13</v>
      </c>
      <c r="C944">
        <v>0</v>
      </c>
      <c r="D944">
        <v>0</v>
      </c>
      <c r="E944">
        <v>0</v>
      </c>
      <c r="F944">
        <v>4</v>
      </c>
      <c r="G944">
        <v>1</v>
      </c>
      <c r="H944">
        <v>138.44</v>
      </c>
      <c r="I944">
        <v>34.799999999999997</v>
      </c>
      <c r="J944">
        <v>4</v>
      </c>
      <c r="K944">
        <v>0</v>
      </c>
    </row>
    <row r="945" spans="1:11" x14ac:dyDescent="0.25">
      <c r="A945">
        <v>2</v>
      </c>
      <c r="B945">
        <v>22</v>
      </c>
      <c r="C945">
        <v>0</v>
      </c>
      <c r="D945">
        <v>0</v>
      </c>
      <c r="E945">
        <v>0</v>
      </c>
      <c r="F945">
        <v>1</v>
      </c>
      <c r="G945">
        <v>2</v>
      </c>
      <c r="H945">
        <v>87.4</v>
      </c>
      <c r="I945">
        <v>34.799999999999997</v>
      </c>
      <c r="J945">
        <v>2</v>
      </c>
      <c r="K945">
        <v>0</v>
      </c>
    </row>
    <row r="946" spans="1:11" x14ac:dyDescent="0.25">
      <c r="A946">
        <v>2</v>
      </c>
      <c r="B946">
        <v>63</v>
      </c>
      <c r="C946">
        <v>0</v>
      </c>
      <c r="D946">
        <v>0</v>
      </c>
      <c r="E946">
        <v>1</v>
      </c>
      <c r="F946">
        <v>4</v>
      </c>
      <c r="G946">
        <v>2</v>
      </c>
      <c r="H946">
        <v>93.88</v>
      </c>
      <c r="I946">
        <v>34.799999999999997</v>
      </c>
      <c r="J946">
        <v>4</v>
      </c>
      <c r="K946">
        <v>0</v>
      </c>
    </row>
    <row r="947" spans="1:11" x14ac:dyDescent="0.25">
      <c r="A947">
        <v>2</v>
      </c>
      <c r="B947">
        <v>70</v>
      </c>
      <c r="C947">
        <v>1</v>
      </c>
      <c r="D947">
        <v>0</v>
      </c>
      <c r="E947">
        <v>1</v>
      </c>
      <c r="F947">
        <v>2</v>
      </c>
      <c r="G947">
        <v>1</v>
      </c>
      <c r="H947">
        <v>212.87</v>
      </c>
      <c r="I947">
        <v>34.799999999999997</v>
      </c>
      <c r="J947">
        <v>2</v>
      </c>
      <c r="K947">
        <v>1</v>
      </c>
    </row>
    <row r="948" spans="1:11" x14ac:dyDescent="0.25">
      <c r="A948">
        <v>2</v>
      </c>
      <c r="B948">
        <v>71</v>
      </c>
      <c r="C948">
        <v>0</v>
      </c>
      <c r="D948">
        <v>0</v>
      </c>
      <c r="E948">
        <v>1</v>
      </c>
      <c r="F948">
        <v>1</v>
      </c>
      <c r="G948">
        <v>2</v>
      </c>
      <c r="H948">
        <v>93.28</v>
      </c>
      <c r="I948">
        <v>34.700000000000003</v>
      </c>
      <c r="J948">
        <v>2</v>
      </c>
      <c r="K948">
        <v>0</v>
      </c>
    </row>
    <row r="949" spans="1:11" x14ac:dyDescent="0.25">
      <c r="A949">
        <v>2</v>
      </c>
      <c r="B949">
        <v>36</v>
      </c>
      <c r="C949">
        <v>0</v>
      </c>
      <c r="D949">
        <v>0</v>
      </c>
      <c r="E949">
        <v>1</v>
      </c>
      <c r="F949">
        <v>4</v>
      </c>
      <c r="G949">
        <v>2</v>
      </c>
      <c r="H949">
        <v>87.88</v>
      </c>
      <c r="I949">
        <v>34.700000000000003</v>
      </c>
      <c r="J949">
        <v>3</v>
      </c>
      <c r="K949">
        <v>0</v>
      </c>
    </row>
    <row r="950" spans="1:11" x14ac:dyDescent="0.25">
      <c r="A950">
        <v>2</v>
      </c>
      <c r="B950">
        <v>58</v>
      </c>
      <c r="C950">
        <v>0</v>
      </c>
      <c r="D950">
        <v>0</v>
      </c>
      <c r="E950">
        <v>0</v>
      </c>
      <c r="F950">
        <v>4</v>
      </c>
      <c r="G950">
        <v>2</v>
      </c>
      <c r="H950">
        <v>82.01</v>
      </c>
      <c r="I950">
        <v>34.700000000000003</v>
      </c>
      <c r="J950">
        <v>1</v>
      </c>
      <c r="K950">
        <v>0</v>
      </c>
    </row>
    <row r="951" spans="1:11" x14ac:dyDescent="0.25">
      <c r="A951">
        <v>2</v>
      </c>
      <c r="B951">
        <v>62</v>
      </c>
      <c r="C951">
        <v>1</v>
      </c>
      <c r="D951">
        <v>0</v>
      </c>
      <c r="E951">
        <v>1</v>
      </c>
      <c r="F951">
        <v>4</v>
      </c>
      <c r="G951">
        <v>1</v>
      </c>
      <c r="H951">
        <v>77.040000000000006</v>
      </c>
      <c r="I951">
        <v>34.700000000000003</v>
      </c>
      <c r="J951">
        <v>2</v>
      </c>
      <c r="K951">
        <v>0</v>
      </c>
    </row>
    <row r="952" spans="1:11" x14ac:dyDescent="0.25">
      <c r="A952">
        <v>1</v>
      </c>
      <c r="B952">
        <v>48</v>
      </c>
      <c r="C952">
        <v>0</v>
      </c>
      <c r="D952">
        <v>0</v>
      </c>
      <c r="E952">
        <v>1</v>
      </c>
      <c r="F952">
        <v>5</v>
      </c>
      <c r="G952">
        <v>2</v>
      </c>
      <c r="H952">
        <v>72.36</v>
      </c>
      <c r="I952">
        <v>34.700000000000003</v>
      </c>
      <c r="J952">
        <v>3</v>
      </c>
      <c r="K952">
        <v>0</v>
      </c>
    </row>
    <row r="953" spans="1:11" x14ac:dyDescent="0.25">
      <c r="A953">
        <v>2</v>
      </c>
      <c r="B953">
        <v>80</v>
      </c>
      <c r="C953">
        <v>0</v>
      </c>
      <c r="D953">
        <v>0</v>
      </c>
      <c r="E953">
        <v>1</v>
      </c>
      <c r="F953">
        <v>4</v>
      </c>
      <c r="G953">
        <v>2</v>
      </c>
      <c r="H953">
        <v>213.11</v>
      </c>
      <c r="I953">
        <v>34.700000000000003</v>
      </c>
      <c r="J953">
        <v>2</v>
      </c>
      <c r="K953">
        <v>1</v>
      </c>
    </row>
    <row r="954" spans="1:11" x14ac:dyDescent="0.25">
      <c r="A954">
        <v>1</v>
      </c>
      <c r="B954">
        <v>53</v>
      </c>
      <c r="C954">
        <v>1</v>
      </c>
      <c r="D954">
        <v>0</v>
      </c>
      <c r="E954">
        <v>1</v>
      </c>
      <c r="F954">
        <v>1</v>
      </c>
      <c r="G954">
        <v>2</v>
      </c>
      <c r="H954">
        <v>227.51</v>
      </c>
      <c r="I954">
        <v>34.700000000000003</v>
      </c>
      <c r="J954">
        <v>1</v>
      </c>
      <c r="K954">
        <v>1</v>
      </c>
    </row>
    <row r="955" spans="1:11" x14ac:dyDescent="0.25">
      <c r="A955">
        <v>2</v>
      </c>
      <c r="B955">
        <v>54</v>
      </c>
      <c r="C955">
        <v>0</v>
      </c>
      <c r="D955">
        <v>0</v>
      </c>
      <c r="E955">
        <v>1</v>
      </c>
      <c r="F955">
        <v>2</v>
      </c>
      <c r="G955">
        <v>2</v>
      </c>
      <c r="H955">
        <v>65.489999999999995</v>
      </c>
      <c r="I955">
        <v>34.700000000000003</v>
      </c>
      <c r="J955">
        <v>4</v>
      </c>
      <c r="K955">
        <v>0</v>
      </c>
    </row>
    <row r="956" spans="1:11" x14ac:dyDescent="0.25">
      <c r="A956">
        <v>1</v>
      </c>
      <c r="B956">
        <v>51</v>
      </c>
      <c r="C956">
        <v>0</v>
      </c>
      <c r="D956">
        <v>0</v>
      </c>
      <c r="E956">
        <v>1</v>
      </c>
      <c r="F956">
        <v>2</v>
      </c>
      <c r="G956">
        <v>2</v>
      </c>
      <c r="H956">
        <v>92.32</v>
      </c>
      <c r="I956">
        <v>34.700000000000003</v>
      </c>
      <c r="J956">
        <v>3</v>
      </c>
      <c r="K956">
        <v>0</v>
      </c>
    </row>
    <row r="957" spans="1:11" x14ac:dyDescent="0.25">
      <c r="A957">
        <v>2</v>
      </c>
      <c r="B957">
        <v>42</v>
      </c>
      <c r="C957">
        <v>0</v>
      </c>
      <c r="D957">
        <v>0</v>
      </c>
      <c r="E957">
        <v>1</v>
      </c>
      <c r="F957">
        <v>4</v>
      </c>
      <c r="G957">
        <v>2</v>
      </c>
      <c r="H957">
        <v>124.34</v>
      </c>
      <c r="I957">
        <v>34.700000000000003</v>
      </c>
      <c r="J957">
        <v>1</v>
      </c>
      <c r="K957">
        <v>0</v>
      </c>
    </row>
    <row r="958" spans="1:11" x14ac:dyDescent="0.25">
      <c r="A958">
        <v>1</v>
      </c>
      <c r="B958">
        <v>55</v>
      </c>
      <c r="C958">
        <v>0</v>
      </c>
      <c r="D958">
        <v>0</v>
      </c>
      <c r="E958">
        <v>1</v>
      </c>
      <c r="F958">
        <v>4</v>
      </c>
      <c r="G958">
        <v>2</v>
      </c>
      <c r="H958">
        <v>76.510000000000005</v>
      </c>
      <c r="I958">
        <v>34.700000000000003</v>
      </c>
      <c r="J958">
        <v>4</v>
      </c>
      <c r="K958">
        <v>0</v>
      </c>
    </row>
    <row r="959" spans="1:11" x14ac:dyDescent="0.25">
      <c r="A959">
        <v>1</v>
      </c>
      <c r="B959">
        <v>39</v>
      </c>
      <c r="C959">
        <v>0</v>
      </c>
      <c r="D959">
        <v>0</v>
      </c>
      <c r="E959">
        <v>1</v>
      </c>
      <c r="F959">
        <v>1</v>
      </c>
      <c r="G959">
        <v>1</v>
      </c>
      <c r="H959">
        <v>71.3</v>
      </c>
      <c r="I959">
        <v>34.700000000000003</v>
      </c>
      <c r="J959">
        <v>2</v>
      </c>
      <c r="K959">
        <v>0</v>
      </c>
    </row>
    <row r="960" spans="1:11" x14ac:dyDescent="0.25">
      <c r="A960">
        <v>2</v>
      </c>
      <c r="B960">
        <v>72</v>
      </c>
      <c r="C960">
        <v>0</v>
      </c>
      <c r="D960">
        <v>0</v>
      </c>
      <c r="E960">
        <v>1</v>
      </c>
      <c r="F960">
        <v>4</v>
      </c>
      <c r="G960">
        <v>1</v>
      </c>
      <c r="H960">
        <v>104.04</v>
      </c>
      <c r="I960">
        <v>34.700000000000003</v>
      </c>
      <c r="J960">
        <v>1</v>
      </c>
      <c r="K960">
        <v>0</v>
      </c>
    </row>
    <row r="961" spans="1:11" x14ac:dyDescent="0.25">
      <c r="A961">
        <v>2</v>
      </c>
      <c r="B961">
        <v>24</v>
      </c>
      <c r="C961">
        <v>0</v>
      </c>
      <c r="D961">
        <v>0</v>
      </c>
      <c r="E961">
        <v>0</v>
      </c>
      <c r="F961">
        <v>4</v>
      </c>
      <c r="G961">
        <v>1</v>
      </c>
      <c r="H961">
        <v>97.95</v>
      </c>
      <c r="I961">
        <v>34.700000000000003</v>
      </c>
      <c r="J961">
        <v>4</v>
      </c>
      <c r="K961">
        <v>0</v>
      </c>
    </row>
    <row r="962" spans="1:11" x14ac:dyDescent="0.25">
      <c r="A962">
        <v>2</v>
      </c>
      <c r="B962">
        <v>69</v>
      </c>
      <c r="C962">
        <v>0</v>
      </c>
      <c r="D962">
        <v>0</v>
      </c>
      <c r="E962">
        <v>1</v>
      </c>
      <c r="F962">
        <v>2</v>
      </c>
      <c r="G962">
        <v>1</v>
      </c>
      <c r="H962">
        <v>103.73</v>
      </c>
      <c r="I962">
        <v>34.700000000000003</v>
      </c>
      <c r="J962">
        <v>2</v>
      </c>
      <c r="K962">
        <v>0</v>
      </c>
    </row>
    <row r="963" spans="1:11" x14ac:dyDescent="0.25">
      <c r="A963">
        <v>1</v>
      </c>
      <c r="B963">
        <v>69</v>
      </c>
      <c r="C963">
        <v>1</v>
      </c>
      <c r="D963">
        <v>1</v>
      </c>
      <c r="E963">
        <v>1</v>
      </c>
      <c r="F963">
        <v>4</v>
      </c>
      <c r="G963">
        <v>2</v>
      </c>
      <c r="H963">
        <v>78.11</v>
      </c>
      <c r="I963">
        <v>34.700000000000003</v>
      </c>
      <c r="J963">
        <v>1</v>
      </c>
      <c r="K963">
        <v>0</v>
      </c>
    </row>
    <row r="964" spans="1:11" x14ac:dyDescent="0.25">
      <c r="A964">
        <v>2</v>
      </c>
      <c r="B964">
        <v>33</v>
      </c>
      <c r="C964">
        <v>0</v>
      </c>
      <c r="D964">
        <v>0</v>
      </c>
      <c r="E964">
        <v>1</v>
      </c>
      <c r="F964">
        <v>4</v>
      </c>
      <c r="G964">
        <v>1</v>
      </c>
      <c r="H964">
        <v>84.68</v>
      </c>
      <c r="I964">
        <v>34.700000000000003</v>
      </c>
      <c r="J964">
        <v>1</v>
      </c>
      <c r="K964">
        <v>0</v>
      </c>
    </row>
    <row r="965" spans="1:11" x14ac:dyDescent="0.25">
      <c r="A965">
        <v>2</v>
      </c>
      <c r="B965">
        <v>37</v>
      </c>
      <c r="C965">
        <v>0</v>
      </c>
      <c r="D965">
        <v>0</v>
      </c>
      <c r="E965">
        <v>1</v>
      </c>
      <c r="F965">
        <v>5</v>
      </c>
      <c r="G965">
        <v>2</v>
      </c>
      <c r="H965">
        <v>76.98</v>
      </c>
      <c r="I965">
        <v>34.700000000000003</v>
      </c>
      <c r="J965">
        <v>2</v>
      </c>
      <c r="K965">
        <v>0</v>
      </c>
    </row>
    <row r="966" spans="1:11" x14ac:dyDescent="0.25">
      <c r="A966">
        <v>2</v>
      </c>
      <c r="B966">
        <v>39</v>
      </c>
      <c r="C966">
        <v>0</v>
      </c>
      <c r="D966">
        <v>0</v>
      </c>
      <c r="E966">
        <v>1</v>
      </c>
      <c r="F966">
        <v>5</v>
      </c>
      <c r="G966">
        <v>1</v>
      </c>
      <c r="H966">
        <v>81.31</v>
      </c>
      <c r="I966">
        <v>34.700000000000003</v>
      </c>
      <c r="J966">
        <v>2</v>
      </c>
      <c r="K966">
        <v>0</v>
      </c>
    </row>
    <row r="967" spans="1:11" x14ac:dyDescent="0.25">
      <c r="A967">
        <v>2</v>
      </c>
      <c r="B967">
        <v>63</v>
      </c>
      <c r="C967">
        <v>0</v>
      </c>
      <c r="D967">
        <v>0</v>
      </c>
      <c r="E967">
        <v>1</v>
      </c>
      <c r="F967">
        <v>5</v>
      </c>
      <c r="G967">
        <v>1</v>
      </c>
      <c r="H967">
        <v>75.930000000000007</v>
      </c>
      <c r="I967">
        <v>34.700000000000003</v>
      </c>
      <c r="J967">
        <v>1</v>
      </c>
      <c r="K967">
        <v>0</v>
      </c>
    </row>
    <row r="968" spans="1:11" x14ac:dyDescent="0.25">
      <c r="A968">
        <v>2</v>
      </c>
      <c r="B968">
        <v>74</v>
      </c>
      <c r="C968">
        <v>0</v>
      </c>
      <c r="D968">
        <v>0</v>
      </c>
      <c r="E968">
        <v>1</v>
      </c>
      <c r="F968">
        <v>5</v>
      </c>
      <c r="G968">
        <v>1</v>
      </c>
      <c r="H968">
        <v>231.61</v>
      </c>
      <c r="I968">
        <v>34.6</v>
      </c>
      <c r="J968">
        <v>1</v>
      </c>
      <c r="K968">
        <v>1</v>
      </c>
    </row>
    <row r="969" spans="1:11" x14ac:dyDescent="0.25">
      <c r="A969">
        <v>1</v>
      </c>
      <c r="B969">
        <v>64</v>
      </c>
      <c r="C969">
        <v>0</v>
      </c>
      <c r="D969">
        <v>0</v>
      </c>
      <c r="E969">
        <v>1</v>
      </c>
      <c r="F969">
        <v>5</v>
      </c>
      <c r="G969">
        <v>2</v>
      </c>
      <c r="H969">
        <v>239.64</v>
      </c>
      <c r="I969">
        <v>34.6</v>
      </c>
      <c r="J969">
        <v>1</v>
      </c>
      <c r="K969">
        <v>1</v>
      </c>
    </row>
    <row r="970" spans="1:11" x14ac:dyDescent="0.25">
      <c r="A970">
        <v>1</v>
      </c>
      <c r="B970">
        <v>58</v>
      </c>
      <c r="C970">
        <v>0</v>
      </c>
      <c r="D970">
        <v>0</v>
      </c>
      <c r="E970">
        <v>1</v>
      </c>
      <c r="F970">
        <v>2</v>
      </c>
      <c r="G970">
        <v>1</v>
      </c>
      <c r="H970">
        <v>111.73</v>
      </c>
      <c r="I970">
        <v>34.6</v>
      </c>
      <c r="J970">
        <v>2</v>
      </c>
      <c r="K970">
        <v>0</v>
      </c>
    </row>
    <row r="971" spans="1:11" x14ac:dyDescent="0.25">
      <c r="A971">
        <v>2</v>
      </c>
      <c r="B971">
        <v>66</v>
      </c>
      <c r="C971">
        <v>0</v>
      </c>
      <c r="D971">
        <v>0</v>
      </c>
      <c r="E971">
        <v>1</v>
      </c>
      <c r="F971">
        <v>4</v>
      </c>
      <c r="G971">
        <v>1</v>
      </c>
      <c r="H971">
        <v>200.49</v>
      </c>
      <c r="I971">
        <v>34.6</v>
      </c>
      <c r="J971">
        <v>3</v>
      </c>
      <c r="K971">
        <v>1</v>
      </c>
    </row>
    <row r="972" spans="1:11" x14ac:dyDescent="0.25">
      <c r="A972">
        <v>2</v>
      </c>
      <c r="B972">
        <v>40</v>
      </c>
      <c r="C972">
        <v>0</v>
      </c>
      <c r="D972">
        <v>0</v>
      </c>
      <c r="E972">
        <v>1</v>
      </c>
      <c r="F972">
        <v>4</v>
      </c>
      <c r="G972">
        <v>1</v>
      </c>
      <c r="H972">
        <v>119.52</v>
      </c>
      <c r="I972">
        <v>34.6</v>
      </c>
      <c r="J972">
        <v>2</v>
      </c>
      <c r="K972">
        <v>0</v>
      </c>
    </row>
    <row r="973" spans="1:11" x14ac:dyDescent="0.25">
      <c r="A973">
        <v>2</v>
      </c>
      <c r="B973">
        <v>69</v>
      </c>
      <c r="C973">
        <v>0</v>
      </c>
      <c r="D973">
        <v>1</v>
      </c>
      <c r="E973">
        <v>0</v>
      </c>
      <c r="F973">
        <v>2</v>
      </c>
      <c r="G973">
        <v>2</v>
      </c>
      <c r="H973">
        <v>202.38</v>
      </c>
      <c r="I973">
        <v>34.6</v>
      </c>
      <c r="J973">
        <v>4</v>
      </c>
      <c r="K973">
        <v>1</v>
      </c>
    </row>
    <row r="974" spans="1:11" x14ac:dyDescent="0.25">
      <c r="A974">
        <v>2</v>
      </c>
      <c r="B974">
        <v>58</v>
      </c>
      <c r="C974">
        <v>0</v>
      </c>
      <c r="D974">
        <v>0</v>
      </c>
      <c r="E974">
        <v>1</v>
      </c>
      <c r="F974">
        <v>1</v>
      </c>
      <c r="G974">
        <v>1</v>
      </c>
      <c r="H974">
        <v>81.96</v>
      </c>
      <c r="I974">
        <v>34.6</v>
      </c>
      <c r="J974">
        <v>2</v>
      </c>
      <c r="K974">
        <v>0</v>
      </c>
    </row>
    <row r="975" spans="1:11" x14ac:dyDescent="0.25">
      <c r="A975">
        <v>2</v>
      </c>
      <c r="B975">
        <v>78</v>
      </c>
      <c r="C975">
        <v>0</v>
      </c>
      <c r="D975">
        <v>0</v>
      </c>
      <c r="E975">
        <v>0</v>
      </c>
      <c r="F975">
        <v>4</v>
      </c>
      <c r="G975">
        <v>1</v>
      </c>
      <c r="H975">
        <v>76.64</v>
      </c>
      <c r="I975">
        <v>34.6</v>
      </c>
      <c r="J975">
        <v>2</v>
      </c>
      <c r="K975">
        <v>0</v>
      </c>
    </row>
    <row r="976" spans="1:11" x14ac:dyDescent="0.25">
      <c r="A976">
        <v>2</v>
      </c>
      <c r="B976">
        <v>66</v>
      </c>
      <c r="C976">
        <v>0</v>
      </c>
      <c r="D976">
        <v>0</v>
      </c>
      <c r="E976">
        <v>1</v>
      </c>
      <c r="F976">
        <v>4</v>
      </c>
      <c r="G976">
        <v>1</v>
      </c>
      <c r="H976">
        <v>85.9</v>
      </c>
      <c r="I976">
        <v>34.6</v>
      </c>
      <c r="J976">
        <v>2</v>
      </c>
      <c r="K976">
        <v>0</v>
      </c>
    </row>
    <row r="977" spans="1:11" x14ac:dyDescent="0.25">
      <c r="A977">
        <v>1</v>
      </c>
      <c r="B977">
        <v>48</v>
      </c>
      <c r="C977">
        <v>0</v>
      </c>
      <c r="D977">
        <v>0</v>
      </c>
      <c r="E977">
        <v>1</v>
      </c>
      <c r="F977">
        <v>2</v>
      </c>
      <c r="G977">
        <v>1</v>
      </c>
      <c r="H977">
        <v>98.24</v>
      </c>
      <c r="I977">
        <v>34.6</v>
      </c>
      <c r="J977">
        <v>2</v>
      </c>
      <c r="K977">
        <v>0</v>
      </c>
    </row>
    <row r="978" spans="1:11" x14ac:dyDescent="0.25">
      <c r="A978">
        <v>1</v>
      </c>
      <c r="B978">
        <v>44</v>
      </c>
      <c r="C978">
        <v>0</v>
      </c>
      <c r="D978">
        <v>0</v>
      </c>
      <c r="E978">
        <v>1</v>
      </c>
      <c r="F978">
        <v>2</v>
      </c>
      <c r="G978">
        <v>2</v>
      </c>
      <c r="H978">
        <v>89.68</v>
      </c>
      <c r="I978">
        <v>34.6</v>
      </c>
      <c r="J978">
        <v>4</v>
      </c>
      <c r="K978">
        <v>0</v>
      </c>
    </row>
    <row r="979" spans="1:11" x14ac:dyDescent="0.25">
      <c r="A979">
        <v>1</v>
      </c>
      <c r="B979">
        <v>63</v>
      </c>
      <c r="C979">
        <v>0</v>
      </c>
      <c r="D979">
        <v>1</v>
      </c>
      <c r="E979">
        <v>1</v>
      </c>
      <c r="F979">
        <v>2</v>
      </c>
      <c r="G979">
        <v>2</v>
      </c>
      <c r="H979">
        <v>116.69</v>
      </c>
      <c r="I979">
        <v>34.5</v>
      </c>
      <c r="J979">
        <v>1</v>
      </c>
      <c r="K979">
        <v>1</v>
      </c>
    </row>
    <row r="980" spans="1:11" x14ac:dyDescent="0.25">
      <c r="A980">
        <v>1</v>
      </c>
      <c r="B980">
        <v>57</v>
      </c>
      <c r="C980">
        <v>0</v>
      </c>
      <c r="D980">
        <v>0</v>
      </c>
      <c r="E980">
        <v>1</v>
      </c>
      <c r="F980">
        <v>4</v>
      </c>
      <c r="G980">
        <v>1</v>
      </c>
      <c r="H980">
        <v>197.28</v>
      </c>
      <c r="I980">
        <v>34.5</v>
      </c>
      <c r="J980">
        <v>1</v>
      </c>
      <c r="K980">
        <v>1</v>
      </c>
    </row>
    <row r="981" spans="1:11" x14ac:dyDescent="0.25">
      <c r="A981">
        <v>2</v>
      </c>
      <c r="B981">
        <v>65</v>
      </c>
      <c r="C981">
        <v>0</v>
      </c>
      <c r="D981">
        <v>1</v>
      </c>
      <c r="E981">
        <v>1</v>
      </c>
      <c r="F981">
        <v>4</v>
      </c>
      <c r="G981">
        <v>1</v>
      </c>
      <c r="H981">
        <v>196.36</v>
      </c>
      <c r="I981">
        <v>34.5</v>
      </c>
      <c r="J981">
        <v>1</v>
      </c>
      <c r="K981">
        <v>1</v>
      </c>
    </row>
    <row r="982" spans="1:11" x14ac:dyDescent="0.25">
      <c r="A982">
        <v>2</v>
      </c>
      <c r="B982">
        <v>50</v>
      </c>
      <c r="C982">
        <v>0</v>
      </c>
      <c r="D982">
        <v>0</v>
      </c>
      <c r="E982">
        <v>0</v>
      </c>
      <c r="F982">
        <v>4</v>
      </c>
      <c r="G982">
        <v>2</v>
      </c>
      <c r="H982">
        <v>77.67</v>
      </c>
      <c r="I982">
        <v>34.5</v>
      </c>
      <c r="J982">
        <v>4</v>
      </c>
      <c r="K982">
        <v>0</v>
      </c>
    </row>
    <row r="983" spans="1:11" x14ac:dyDescent="0.25">
      <c r="A983">
        <v>2</v>
      </c>
      <c r="B983">
        <v>81</v>
      </c>
      <c r="C983">
        <v>1</v>
      </c>
      <c r="D983">
        <v>0</v>
      </c>
      <c r="E983">
        <v>1</v>
      </c>
      <c r="F983">
        <v>4</v>
      </c>
      <c r="G983">
        <v>2</v>
      </c>
      <c r="H983">
        <v>58.71</v>
      </c>
      <c r="I983">
        <v>34.5</v>
      </c>
      <c r="J983">
        <v>2</v>
      </c>
      <c r="K983">
        <v>0</v>
      </c>
    </row>
    <row r="984" spans="1:11" x14ac:dyDescent="0.25">
      <c r="A984">
        <v>1</v>
      </c>
      <c r="B984">
        <v>56</v>
      </c>
      <c r="C984">
        <v>0</v>
      </c>
      <c r="D984">
        <v>0</v>
      </c>
      <c r="E984">
        <v>1</v>
      </c>
      <c r="F984">
        <v>2</v>
      </c>
      <c r="G984">
        <v>1</v>
      </c>
      <c r="H984">
        <v>82.44</v>
      </c>
      <c r="I984">
        <v>34.5</v>
      </c>
      <c r="J984">
        <v>2</v>
      </c>
      <c r="K984">
        <v>0</v>
      </c>
    </row>
    <row r="985" spans="1:11" x14ac:dyDescent="0.25">
      <c r="A985">
        <v>2</v>
      </c>
      <c r="B985">
        <v>36</v>
      </c>
      <c r="C985">
        <v>1</v>
      </c>
      <c r="D985">
        <v>0</v>
      </c>
      <c r="E985">
        <v>0</v>
      </c>
      <c r="F985">
        <v>5</v>
      </c>
      <c r="G985">
        <v>2</v>
      </c>
      <c r="H985">
        <v>216.96</v>
      </c>
      <c r="I985">
        <v>34.5</v>
      </c>
      <c r="J985">
        <v>4</v>
      </c>
      <c r="K985">
        <v>1</v>
      </c>
    </row>
    <row r="986" spans="1:11" x14ac:dyDescent="0.25">
      <c r="A986">
        <v>1</v>
      </c>
      <c r="B986">
        <v>25</v>
      </c>
      <c r="C986">
        <v>0</v>
      </c>
      <c r="D986">
        <v>0</v>
      </c>
      <c r="E986">
        <v>0</v>
      </c>
      <c r="F986">
        <v>5</v>
      </c>
      <c r="G986">
        <v>2</v>
      </c>
      <c r="H986">
        <v>85.96</v>
      </c>
      <c r="I986">
        <v>34.5</v>
      </c>
      <c r="J986">
        <v>1</v>
      </c>
      <c r="K986">
        <v>0</v>
      </c>
    </row>
    <row r="987" spans="1:11" x14ac:dyDescent="0.25">
      <c r="A987">
        <v>1</v>
      </c>
      <c r="B987">
        <v>56</v>
      </c>
      <c r="C987">
        <v>0</v>
      </c>
      <c r="D987">
        <v>0</v>
      </c>
      <c r="E987">
        <v>1</v>
      </c>
      <c r="F987">
        <v>2</v>
      </c>
      <c r="G987">
        <v>1</v>
      </c>
      <c r="H987">
        <v>84.58</v>
      </c>
      <c r="I987">
        <v>34.5</v>
      </c>
      <c r="J987">
        <v>4</v>
      </c>
      <c r="K987">
        <v>0</v>
      </c>
    </row>
    <row r="988" spans="1:11" x14ac:dyDescent="0.25">
      <c r="A988">
        <v>1</v>
      </c>
      <c r="B988">
        <v>63</v>
      </c>
      <c r="C988">
        <v>0</v>
      </c>
      <c r="D988">
        <v>0</v>
      </c>
      <c r="E988">
        <v>1</v>
      </c>
      <c r="F988">
        <v>4</v>
      </c>
      <c r="G988">
        <v>1</v>
      </c>
      <c r="H988">
        <v>216.38</v>
      </c>
      <c r="I988">
        <v>34.5</v>
      </c>
      <c r="J988">
        <v>2</v>
      </c>
      <c r="K988">
        <v>1</v>
      </c>
    </row>
    <row r="989" spans="1:11" x14ac:dyDescent="0.25">
      <c r="A989">
        <v>2</v>
      </c>
      <c r="B989">
        <v>60</v>
      </c>
      <c r="C989">
        <v>0</v>
      </c>
      <c r="D989">
        <v>0</v>
      </c>
      <c r="E989">
        <v>1</v>
      </c>
      <c r="F989">
        <v>2</v>
      </c>
      <c r="G989">
        <v>1</v>
      </c>
      <c r="H989">
        <v>85.6</v>
      </c>
      <c r="I989">
        <v>34.5</v>
      </c>
      <c r="J989">
        <v>4</v>
      </c>
      <c r="K989">
        <v>0</v>
      </c>
    </row>
    <row r="990" spans="1:11" x14ac:dyDescent="0.25">
      <c r="A990">
        <v>1</v>
      </c>
      <c r="B990">
        <v>76</v>
      </c>
      <c r="C990">
        <v>1</v>
      </c>
      <c r="D990">
        <v>0</v>
      </c>
      <c r="E990">
        <v>1</v>
      </c>
      <c r="F990">
        <v>2</v>
      </c>
      <c r="G990">
        <v>1</v>
      </c>
      <c r="H990">
        <v>207.96</v>
      </c>
      <c r="I990">
        <v>34.5</v>
      </c>
      <c r="J990">
        <v>1</v>
      </c>
      <c r="K990">
        <v>1</v>
      </c>
    </row>
    <row r="991" spans="1:11" x14ac:dyDescent="0.25">
      <c r="A991">
        <v>2</v>
      </c>
      <c r="B991">
        <v>81</v>
      </c>
      <c r="C991">
        <v>1</v>
      </c>
      <c r="D991">
        <v>0</v>
      </c>
      <c r="E991">
        <v>1</v>
      </c>
      <c r="F991">
        <v>4</v>
      </c>
      <c r="G991">
        <v>1</v>
      </c>
      <c r="H991">
        <v>164.77</v>
      </c>
      <c r="I991">
        <v>34.5</v>
      </c>
      <c r="J991">
        <v>2</v>
      </c>
      <c r="K991">
        <v>0</v>
      </c>
    </row>
    <row r="992" spans="1:11" x14ac:dyDescent="0.25">
      <c r="A992">
        <v>1</v>
      </c>
      <c r="B992">
        <v>44</v>
      </c>
      <c r="C992">
        <v>0</v>
      </c>
      <c r="D992">
        <v>0</v>
      </c>
      <c r="E992">
        <v>1</v>
      </c>
      <c r="F992">
        <v>4</v>
      </c>
      <c r="G992">
        <v>1</v>
      </c>
      <c r="H992">
        <v>74.150000000000006</v>
      </c>
      <c r="I992">
        <v>34.5</v>
      </c>
      <c r="J992">
        <v>1</v>
      </c>
      <c r="K992">
        <v>0</v>
      </c>
    </row>
    <row r="993" spans="1:11" x14ac:dyDescent="0.25">
      <c r="A993">
        <v>2</v>
      </c>
      <c r="B993">
        <v>69</v>
      </c>
      <c r="C993">
        <v>0</v>
      </c>
      <c r="D993">
        <v>1</v>
      </c>
      <c r="E993">
        <v>0</v>
      </c>
      <c r="F993">
        <v>5</v>
      </c>
      <c r="G993">
        <v>2</v>
      </c>
      <c r="H993">
        <v>193.45</v>
      </c>
      <c r="I993">
        <v>34.5</v>
      </c>
      <c r="J993">
        <v>2</v>
      </c>
      <c r="K993">
        <v>1</v>
      </c>
    </row>
    <row r="994" spans="1:11" x14ac:dyDescent="0.25">
      <c r="A994">
        <v>2</v>
      </c>
      <c r="B994">
        <v>66</v>
      </c>
      <c r="C994">
        <v>0</v>
      </c>
      <c r="D994">
        <v>0</v>
      </c>
      <c r="E994">
        <v>1</v>
      </c>
      <c r="F994">
        <v>4</v>
      </c>
      <c r="G994">
        <v>2</v>
      </c>
      <c r="H994">
        <v>95.37</v>
      </c>
      <c r="I994">
        <v>34.5</v>
      </c>
      <c r="J994">
        <v>3</v>
      </c>
      <c r="K994">
        <v>0</v>
      </c>
    </row>
    <row r="995" spans="1:11" x14ac:dyDescent="0.25">
      <c r="A995">
        <v>1</v>
      </c>
      <c r="B995">
        <v>58</v>
      </c>
      <c r="C995">
        <v>0</v>
      </c>
      <c r="D995">
        <v>0</v>
      </c>
      <c r="E995">
        <v>1</v>
      </c>
      <c r="F995">
        <v>1</v>
      </c>
      <c r="G995">
        <v>2</v>
      </c>
      <c r="H995">
        <v>101.96</v>
      </c>
      <c r="I995">
        <v>34.5</v>
      </c>
      <c r="J995">
        <v>2</v>
      </c>
      <c r="K995">
        <v>0</v>
      </c>
    </row>
    <row r="996" spans="1:11" x14ac:dyDescent="0.25">
      <c r="A996">
        <v>1</v>
      </c>
      <c r="B996">
        <v>66</v>
      </c>
      <c r="C996">
        <v>0</v>
      </c>
      <c r="D996">
        <v>1</v>
      </c>
      <c r="E996">
        <v>0</v>
      </c>
      <c r="F996">
        <v>2</v>
      </c>
      <c r="G996">
        <v>2</v>
      </c>
      <c r="H996">
        <v>70.28</v>
      </c>
      <c r="I996">
        <v>34.5</v>
      </c>
      <c r="J996">
        <v>2</v>
      </c>
      <c r="K996">
        <v>0</v>
      </c>
    </row>
    <row r="997" spans="1:11" x14ac:dyDescent="0.25">
      <c r="A997">
        <v>2</v>
      </c>
      <c r="B997">
        <v>36</v>
      </c>
      <c r="C997">
        <v>0</v>
      </c>
      <c r="D997">
        <v>0</v>
      </c>
      <c r="E997">
        <v>0</v>
      </c>
      <c r="F997">
        <v>5</v>
      </c>
      <c r="G997">
        <v>2</v>
      </c>
      <c r="H997">
        <v>228.5</v>
      </c>
      <c r="I997">
        <v>34.5</v>
      </c>
      <c r="J997">
        <v>2</v>
      </c>
      <c r="K997">
        <v>1</v>
      </c>
    </row>
    <row r="998" spans="1:11" x14ac:dyDescent="0.25">
      <c r="A998">
        <v>2</v>
      </c>
      <c r="B998">
        <v>32</v>
      </c>
      <c r="C998">
        <v>0</v>
      </c>
      <c r="D998">
        <v>0</v>
      </c>
      <c r="E998">
        <v>1</v>
      </c>
      <c r="F998">
        <v>4</v>
      </c>
      <c r="G998">
        <v>2</v>
      </c>
      <c r="H998">
        <v>92.75</v>
      </c>
      <c r="I998">
        <v>34.5</v>
      </c>
      <c r="J998">
        <v>3</v>
      </c>
      <c r="K998">
        <v>0</v>
      </c>
    </row>
    <row r="999" spans="1:11" x14ac:dyDescent="0.25">
      <c r="A999">
        <v>1</v>
      </c>
      <c r="B999">
        <v>64</v>
      </c>
      <c r="C999">
        <v>1</v>
      </c>
      <c r="D999">
        <v>0</v>
      </c>
      <c r="E999">
        <v>1</v>
      </c>
      <c r="F999">
        <v>2</v>
      </c>
      <c r="G999">
        <v>1</v>
      </c>
      <c r="H999">
        <v>196.26</v>
      </c>
      <c r="I999">
        <v>34.5</v>
      </c>
      <c r="J999">
        <v>4</v>
      </c>
      <c r="K999">
        <v>1</v>
      </c>
    </row>
    <row r="1000" spans="1:11" x14ac:dyDescent="0.25">
      <c r="A1000">
        <v>2</v>
      </c>
      <c r="B1000">
        <v>49</v>
      </c>
      <c r="C1000">
        <v>0</v>
      </c>
      <c r="D1000">
        <v>0</v>
      </c>
      <c r="E1000">
        <v>1</v>
      </c>
      <c r="F1000">
        <v>5</v>
      </c>
      <c r="G1000">
        <v>2</v>
      </c>
      <c r="H1000">
        <v>171.23</v>
      </c>
      <c r="I1000">
        <v>34.4</v>
      </c>
      <c r="J1000">
        <v>3</v>
      </c>
      <c r="K1000">
        <v>1</v>
      </c>
    </row>
    <row r="1001" spans="1:11" x14ac:dyDescent="0.25">
      <c r="A1001">
        <v>2</v>
      </c>
      <c r="B1001">
        <v>73</v>
      </c>
      <c r="C1001">
        <v>0</v>
      </c>
      <c r="D1001">
        <v>0</v>
      </c>
      <c r="E1001">
        <v>1</v>
      </c>
      <c r="F1001">
        <v>5</v>
      </c>
      <c r="G1001">
        <v>2</v>
      </c>
      <c r="H1001">
        <v>70.94</v>
      </c>
      <c r="I1001">
        <v>34.4</v>
      </c>
      <c r="J1001">
        <v>2</v>
      </c>
      <c r="K1001">
        <v>1</v>
      </c>
    </row>
    <row r="1002" spans="1:11" x14ac:dyDescent="0.25">
      <c r="A1002">
        <v>2</v>
      </c>
      <c r="B1002">
        <v>52</v>
      </c>
      <c r="C1002">
        <v>0</v>
      </c>
      <c r="D1002">
        <v>0</v>
      </c>
      <c r="E1002">
        <v>1</v>
      </c>
      <c r="F1002">
        <v>4</v>
      </c>
      <c r="G1002">
        <v>2</v>
      </c>
      <c r="H1002">
        <v>73.73</v>
      </c>
      <c r="I1002">
        <v>34.4</v>
      </c>
      <c r="J1002">
        <v>1</v>
      </c>
      <c r="K1002">
        <v>0</v>
      </c>
    </row>
    <row r="1003" spans="1:11" x14ac:dyDescent="0.25">
      <c r="A1003">
        <v>2</v>
      </c>
      <c r="B1003">
        <v>21</v>
      </c>
      <c r="C1003">
        <v>0</v>
      </c>
      <c r="D1003">
        <v>0</v>
      </c>
      <c r="E1003">
        <v>0</v>
      </c>
      <c r="F1003">
        <v>2</v>
      </c>
      <c r="G1003">
        <v>2</v>
      </c>
      <c r="H1003">
        <v>129.16</v>
      </c>
      <c r="I1003">
        <v>34.4</v>
      </c>
      <c r="J1003">
        <v>4</v>
      </c>
      <c r="K1003">
        <v>0</v>
      </c>
    </row>
    <row r="1004" spans="1:11" x14ac:dyDescent="0.25">
      <c r="A1004">
        <v>2</v>
      </c>
      <c r="B1004">
        <v>80</v>
      </c>
      <c r="C1004">
        <v>1</v>
      </c>
      <c r="D1004">
        <v>1</v>
      </c>
      <c r="E1004">
        <v>1</v>
      </c>
      <c r="F1004">
        <v>4</v>
      </c>
      <c r="G1004">
        <v>1</v>
      </c>
      <c r="H1004">
        <v>115.52</v>
      </c>
      <c r="I1004">
        <v>34.4</v>
      </c>
      <c r="J1004">
        <v>4</v>
      </c>
      <c r="K1004">
        <v>0</v>
      </c>
    </row>
    <row r="1005" spans="1:11" x14ac:dyDescent="0.25">
      <c r="A1005">
        <v>1</v>
      </c>
      <c r="B1005">
        <v>62</v>
      </c>
      <c r="C1005">
        <v>0</v>
      </c>
      <c r="D1005">
        <v>0</v>
      </c>
      <c r="E1005">
        <v>1</v>
      </c>
      <c r="F1005">
        <v>2</v>
      </c>
      <c r="G1005">
        <v>1</v>
      </c>
      <c r="H1005">
        <v>204.57</v>
      </c>
      <c r="I1005">
        <v>34.4</v>
      </c>
      <c r="J1005">
        <v>4</v>
      </c>
      <c r="K1005">
        <v>1</v>
      </c>
    </row>
    <row r="1006" spans="1:11" x14ac:dyDescent="0.25">
      <c r="A1006">
        <v>1</v>
      </c>
      <c r="B1006">
        <v>78</v>
      </c>
      <c r="C1006">
        <v>0</v>
      </c>
      <c r="D1006">
        <v>0</v>
      </c>
      <c r="E1006">
        <v>1</v>
      </c>
      <c r="F1006">
        <v>4</v>
      </c>
      <c r="G1006">
        <v>2</v>
      </c>
      <c r="H1006">
        <v>90.43</v>
      </c>
      <c r="I1006">
        <v>34.4</v>
      </c>
      <c r="J1006">
        <v>1</v>
      </c>
      <c r="K1006">
        <v>0</v>
      </c>
    </row>
    <row r="1007" spans="1:11" x14ac:dyDescent="0.25">
      <c r="A1007">
        <v>2</v>
      </c>
      <c r="B1007">
        <v>74</v>
      </c>
      <c r="C1007">
        <v>0</v>
      </c>
      <c r="D1007">
        <v>0</v>
      </c>
      <c r="E1007">
        <v>1</v>
      </c>
      <c r="F1007">
        <v>4</v>
      </c>
      <c r="G1007">
        <v>1</v>
      </c>
      <c r="H1007">
        <v>66.319999999999993</v>
      </c>
      <c r="I1007">
        <v>34.4</v>
      </c>
      <c r="J1007">
        <v>1</v>
      </c>
      <c r="K1007">
        <v>0</v>
      </c>
    </row>
    <row r="1008" spans="1:11" x14ac:dyDescent="0.25">
      <c r="A1008">
        <v>2</v>
      </c>
      <c r="B1008">
        <v>29</v>
      </c>
      <c r="C1008">
        <v>0</v>
      </c>
      <c r="D1008">
        <v>0</v>
      </c>
      <c r="E1008">
        <v>0</v>
      </c>
      <c r="F1008">
        <v>4</v>
      </c>
      <c r="G1008">
        <v>1</v>
      </c>
      <c r="H1008">
        <v>62.47</v>
      </c>
      <c r="I1008">
        <v>34.4</v>
      </c>
      <c r="J1008">
        <v>1</v>
      </c>
      <c r="K1008">
        <v>0</v>
      </c>
    </row>
    <row r="1009" spans="1:11" x14ac:dyDescent="0.25">
      <c r="A1009">
        <v>2</v>
      </c>
      <c r="B1009">
        <v>67</v>
      </c>
      <c r="C1009">
        <v>1</v>
      </c>
      <c r="D1009">
        <v>0</v>
      </c>
      <c r="E1009">
        <v>1</v>
      </c>
      <c r="F1009">
        <v>5</v>
      </c>
      <c r="G1009">
        <v>2</v>
      </c>
      <c r="H1009">
        <v>90.01</v>
      </c>
      <c r="I1009">
        <v>34.4</v>
      </c>
      <c r="J1009">
        <v>3</v>
      </c>
      <c r="K1009">
        <v>0</v>
      </c>
    </row>
    <row r="1010" spans="1:11" x14ac:dyDescent="0.25">
      <c r="A1010">
        <v>1</v>
      </c>
      <c r="B1010">
        <v>59</v>
      </c>
      <c r="C1010">
        <v>1</v>
      </c>
      <c r="D1010">
        <v>0</v>
      </c>
      <c r="E1010">
        <v>1</v>
      </c>
      <c r="F1010">
        <v>2</v>
      </c>
      <c r="G1010">
        <v>2</v>
      </c>
      <c r="H1010">
        <v>182.9</v>
      </c>
      <c r="I1010">
        <v>34.4</v>
      </c>
      <c r="J1010">
        <v>3</v>
      </c>
      <c r="K1010">
        <v>1</v>
      </c>
    </row>
    <row r="1011" spans="1:11" x14ac:dyDescent="0.25">
      <c r="A1011">
        <v>2</v>
      </c>
      <c r="B1011">
        <v>18</v>
      </c>
      <c r="C1011">
        <v>0</v>
      </c>
      <c r="D1011">
        <v>0</v>
      </c>
      <c r="E1011">
        <v>0</v>
      </c>
      <c r="F1011">
        <v>4</v>
      </c>
      <c r="G1011">
        <v>1</v>
      </c>
      <c r="H1011">
        <v>78.569999999999993</v>
      </c>
      <c r="I1011">
        <v>34.4</v>
      </c>
      <c r="J1011">
        <v>4</v>
      </c>
      <c r="K1011">
        <v>0</v>
      </c>
    </row>
    <row r="1012" spans="1:11" x14ac:dyDescent="0.25">
      <c r="A1012">
        <v>2</v>
      </c>
      <c r="B1012">
        <v>42</v>
      </c>
      <c r="C1012">
        <v>0</v>
      </c>
      <c r="D1012">
        <v>0</v>
      </c>
      <c r="E1012">
        <v>0</v>
      </c>
      <c r="F1012">
        <v>4</v>
      </c>
      <c r="G1012">
        <v>2</v>
      </c>
      <c r="H1012">
        <v>72</v>
      </c>
      <c r="I1012">
        <v>34.4</v>
      </c>
      <c r="J1012">
        <v>2</v>
      </c>
      <c r="K1012">
        <v>0</v>
      </c>
    </row>
    <row r="1013" spans="1:11" x14ac:dyDescent="0.25">
      <c r="A1013">
        <v>2</v>
      </c>
      <c r="B1013">
        <v>35</v>
      </c>
      <c r="C1013">
        <v>1</v>
      </c>
      <c r="D1013">
        <v>0</v>
      </c>
      <c r="E1013">
        <v>1</v>
      </c>
      <c r="F1013">
        <v>5</v>
      </c>
      <c r="G1013">
        <v>2</v>
      </c>
      <c r="H1013">
        <v>94.2</v>
      </c>
      <c r="I1013">
        <v>34.4</v>
      </c>
      <c r="J1013">
        <v>3</v>
      </c>
      <c r="K1013">
        <v>0</v>
      </c>
    </row>
    <row r="1014" spans="1:11" x14ac:dyDescent="0.25">
      <c r="A1014">
        <v>1</v>
      </c>
      <c r="B1014">
        <v>65</v>
      </c>
      <c r="C1014">
        <v>0</v>
      </c>
      <c r="D1014">
        <v>0</v>
      </c>
      <c r="E1014">
        <v>1</v>
      </c>
      <c r="F1014">
        <v>5</v>
      </c>
      <c r="G1014">
        <v>1</v>
      </c>
      <c r="H1014">
        <v>172.86</v>
      </c>
      <c r="I1014">
        <v>34.4</v>
      </c>
      <c r="J1014">
        <v>2</v>
      </c>
      <c r="K1014">
        <v>1</v>
      </c>
    </row>
    <row r="1015" spans="1:11" x14ac:dyDescent="0.25">
      <c r="A1015">
        <v>1</v>
      </c>
      <c r="B1015">
        <v>44</v>
      </c>
      <c r="C1015">
        <v>0</v>
      </c>
      <c r="D1015">
        <v>1</v>
      </c>
      <c r="E1015">
        <v>0</v>
      </c>
      <c r="F1015">
        <v>4</v>
      </c>
      <c r="G1015">
        <v>2</v>
      </c>
      <c r="H1015">
        <v>94.62</v>
      </c>
      <c r="I1015">
        <v>34.4</v>
      </c>
      <c r="J1015">
        <v>4</v>
      </c>
      <c r="K1015">
        <v>0</v>
      </c>
    </row>
    <row r="1016" spans="1:11" x14ac:dyDescent="0.25">
      <c r="A1016">
        <v>2</v>
      </c>
      <c r="B1016">
        <v>79</v>
      </c>
      <c r="C1016">
        <v>0</v>
      </c>
      <c r="D1016">
        <v>0</v>
      </c>
      <c r="E1016">
        <v>1</v>
      </c>
      <c r="F1016">
        <v>4</v>
      </c>
      <c r="G1016">
        <v>1</v>
      </c>
      <c r="H1016">
        <v>90.16</v>
      </c>
      <c r="I1016">
        <v>34.4</v>
      </c>
      <c r="J1016">
        <v>2</v>
      </c>
      <c r="K1016">
        <v>0</v>
      </c>
    </row>
    <row r="1017" spans="1:11" x14ac:dyDescent="0.25">
      <c r="A1017">
        <v>1</v>
      </c>
      <c r="B1017">
        <v>43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66.22</v>
      </c>
      <c r="I1017">
        <v>34.4</v>
      </c>
      <c r="J1017">
        <v>4</v>
      </c>
      <c r="K1017">
        <v>0</v>
      </c>
    </row>
    <row r="1018" spans="1:11" x14ac:dyDescent="0.25">
      <c r="A1018">
        <v>2</v>
      </c>
      <c r="B1018">
        <v>78</v>
      </c>
      <c r="C1018">
        <v>1</v>
      </c>
      <c r="D1018">
        <v>0</v>
      </c>
      <c r="E1018">
        <v>1</v>
      </c>
      <c r="F1018">
        <v>4</v>
      </c>
      <c r="G1018">
        <v>2</v>
      </c>
      <c r="H1018">
        <v>218.46</v>
      </c>
      <c r="I1018">
        <v>34.299999999999997</v>
      </c>
      <c r="J1018">
        <v>2</v>
      </c>
      <c r="K1018">
        <v>1</v>
      </c>
    </row>
    <row r="1019" spans="1:11" x14ac:dyDescent="0.25">
      <c r="A1019">
        <v>1</v>
      </c>
      <c r="B1019">
        <v>76</v>
      </c>
      <c r="C1019">
        <v>0</v>
      </c>
      <c r="D1019">
        <v>0</v>
      </c>
      <c r="E1019">
        <v>1</v>
      </c>
      <c r="F1019">
        <v>4</v>
      </c>
      <c r="G1019">
        <v>1</v>
      </c>
      <c r="H1019">
        <v>234.58</v>
      </c>
      <c r="I1019">
        <v>34.299999999999997</v>
      </c>
      <c r="J1019">
        <v>1</v>
      </c>
      <c r="K1019">
        <v>1</v>
      </c>
    </row>
    <row r="1020" spans="1:11" x14ac:dyDescent="0.25">
      <c r="A1020">
        <v>2</v>
      </c>
      <c r="B1020">
        <v>31</v>
      </c>
      <c r="C1020">
        <v>0</v>
      </c>
      <c r="D1020">
        <v>0</v>
      </c>
      <c r="E1020">
        <v>0</v>
      </c>
      <c r="F1020">
        <v>4</v>
      </c>
      <c r="G1020">
        <v>1</v>
      </c>
      <c r="H1020">
        <v>91.08</v>
      </c>
      <c r="I1020">
        <v>34.299999999999997</v>
      </c>
      <c r="J1020">
        <v>2</v>
      </c>
      <c r="K1020">
        <v>0</v>
      </c>
    </row>
    <row r="1021" spans="1:11" x14ac:dyDescent="0.25">
      <c r="A1021">
        <v>2</v>
      </c>
      <c r="B1021">
        <v>70</v>
      </c>
      <c r="C1021">
        <v>1</v>
      </c>
      <c r="D1021">
        <v>0</v>
      </c>
      <c r="E1021">
        <v>1</v>
      </c>
      <c r="F1021">
        <v>1</v>
      </c>
      <c r="G1021">
        <v>2</v>
      </c>
      <c r="H1021">
        <v>99.6</v>
      </c>
      <c r="I1021">
        <v>34.299999999999997</v>
      </c>
      <c r="J1021">
        <v>1</v>
      </c>
      <c r="K1021">
        <v>0</v>
      </c>
    </row>
    <row r="1022" spans="1:11" x14ac:dyDescent="0.25">
      <c r="A1022">
        <v>1</v>
      </c>
      <c r="B1022">
        <v>70</v>
      </c>
      <c r="C1022">
        <v>1</v>
      </c>
      <c r="D1022">
        <v>0</v>
      </c>
      <c r="E1022">
        <v>1</v>
      </c>
      <c r="F1022">
        <v>1</v>
      </c>
      <c r="G1022">
        <v>2</v>
      </c>
      <c r="H1022">
        <v>223.68</v>
      </c>
      <c r="I1022">
        <v>34.299999999999997</v>
      </c>
      <c r="J1022">
        <v>1</v>
      </c>
      <c r="K1022">
        <v>1</v>
      </c>
    </row>
    <row r="1023" spans="1:11" x14ac:dyDescent="0.25">
      <c r="A1023">
        <v>2</v>
      </c>
      <c r="B1023">
        <v>39</v>
      </c>
      <c r="C1023">
        <v>0</v>
      </c>
      <c r="D1023">
        <v>0</v>
      </c>
      <c r="E1023">
        <v>0</v>
      </c>
      <c r="F1023">
        <v>4</v>
      </c>
      <c r="G1023">
        <v>1</v>
      </c>
      <c r="H1023">
        <v>87.33</v>
      </c>
      <c r="I1023">
        <v>34.299999999999997</v>
      </c>
      <c r="J1023">
        <v>2</v>
      </c>
      <c r="K1023">
        <v>0</v>
      </c>
    </row>
    <row r="1024" spans="1:11" x14ac:dyDescent="0.25">
      <c r="A1024">
        <v>1</v>
      </c>
      <c r="B1024">
        <v>35</v>
      </c>
      <c r="C1024">
        <v>0</v>
      </c>
      <c r="D1024">
        <v>0</v>
      </c>
      <c r="E1024">
        <v>1</v>
      </c>
      <c r="F1024">
        <v>5</v>
      </c>
      <c r="G1024">
        <v>1</v>
      </c>
      <c r="H1024">
        <v>102.34</v>
      </c>
      <c r="I1024">
        <v>34.299999999999997</v>
      </c>
      <c r="J1024">
        <v>2</v>
      </c>
      <c r="K1024">
        <v>0</v>
      </c>
    </row>
    <row r="1025" spans="1:11" x14ac:dyDescent="0.25">
      <c r="A1025">
        <v>1</v>
      </c>
      <c r="B1025">
        <v>60</v>
      </c>
      <c r="C1025">
        <v>1</v>
      </c>
      <c r="D1025">
        <v>0</v>
      </c>
      <c r="E1025">
        <v>1</v>
      </c>
      <c r="F1025">
        <v>4</v>
      </c>
      <c r="G1025">
        <v>2</v>
      </c>
      <c r="H1025">
        <v>197.09</v>
      </c>
      <c r="I1025">
        <v>34.299999999999997</v>
      </c>
      <c r="J1025">
        <v>4</v>
      </c>
      <c r="K1025">
        <v>1</v>
      </c>
    </row>
    <row r="1026" spans="1:11" x14ac:dyDescent="0.25">
      <c r="A1026">
        <v>1</v>
      </c>
      <c r="B1026">
        <v>41</v>
      </c>
      <c r="C1026">
        <v>0</v>
      </c>
      <c r="D1026">
        <v>0</v>
      </c>
      <c r="E1026">
        <v>1</v>
      </c>
      <c r="F1026">
        <v>4</v>
      </c>
      <c r="G1026">
        <v>1</v>
      </c>
      <c r="H1026">
        <v>87.34</v>
      </c>
      <c r="I1026">
        <v>34.299999999999997</v>
      </c>
      <c r="J1026">
        <v>1</v>
      </c>
      <c r="K1026">
        <v>0</v>
      </c>
    </row>
    <row r="1027" spans="1:11" x14ac:dyDescent="0.25">
      <c r="A1027">
        <v>2</v>
      </c>
      <c r="B1027">
        <v>78</v>
      </c>
      <c r="C1027">
        <v>0</v>
      </c>
      <c r="D1027">
        <v>1</v>
      </c>
      <c r="E1027">
        <v>1</v>
      </c>
      <c r="F1027">
        <v>4</v>
      </c>
      <c r="G1027">
        <v>1</v>
      </c>
      <c r="H1027">
        <v>88.9</v>
      </c>
      <c r="I1027">
        <v>34.299999999999997</v>
      </c>
      <c r="J1027">
        <v>4</v>
      </c>
      <c r="K1027">
        <v>0</v>
      </c>
    </row>
    <row r="1028" spans="1:11" x14ac:dyDescent="0.25">
      <c r="A1028">
        <v>1</v>
      </c>
      <c r="B1028">
        <v>64</v>
      </c>
      <c r="C1028">
        <v>0</v>
      </c>
      <c r="D1028">
        <v>1</v>
      </c>
      <c r="E1028">
        <v>1</v>
      </c>
      <c r="F1028">
        <v>4</v>
      </c>
      <c r="G1028">
        <v>2</v>
      </c>
      <c r="H1028">
        <v>103.28</v>
      </c>
      <c r="I1028">
        <v>34.299999999999997</v>
      </c>
      <c r="J1028">
        <v>3</v>
      </c>
      <c r="K1028">
        <v>0</v>
      </c>
    </row>
    <row r="1029" spans="1:11" x14ac:dyDescent="0.25">
      <c r="A1029">
        <v>2</v>
      </c>
      <c r="B1029">
        <v>53</v>
      </c>
      <c r="C1029">
        <v>0</v>
      </c>
      <c r="D1029">
        <v>0</v>
      </c>
      <c r="E1029">
        <v>1</v>
      </c>
      <c r="F1029">
        <v>5</v>
      </c>
      <c r="G1029">
        <v>1</v>
      </c>
      <c r="H1029">
        <v>81.760000000000005</v>
      </c>
      <c r="I1029">
        <v>34.299999999999997</v>
      </c>
      <c r="J1029">
        <v>1</v>
      </c>
      <c r="K1029">
        <v>0</v>
      </c>
    </row>
    <row r="1030" spans="1:11" x14ac:dyDescent="0.25">
      <c r="A1030">
        <v>1</v>
      </c>
      <c r="B1030">
        <v>39</v>
      </c>
      <c r="C1030">
        <v>0</v>
      </c>
      <c r="D1030">
        <v>0</v>
      </c>
      <c r="E1030">
        <v>1</v>
      </c>
      <c r="F1030">
        <v>4</v>
      </c>
      <c r="G1030">
        <v>1</v>
      </c>
      <c r="H1030">
        <v>88.48</v>
      </c>
      <c r="I1030">
        <v>34.299999999999997</v>
      </c>
      <c r="J1030">
        <v>2</v>
      </c>
      <c r="K1030">
        <v>0</v>
      </c>
    </row>
    <row r="1031" spans="1:11" x14ac:dyDescent="0.25">
      <c r="A1031">
        <v>2</v>
      </c>
      <c r="B1031">
        <v>77</v>
      </c>
      <c r="C1031">
        <v>0</v>
      </c>
      <c r="D1031">
        <v>0</v>
      </c>
      <c r="E1031">
        <v>1</v>
      </c>
      <c r="F1031">
        <v>4</v>
      </c>
      <c r="G1031">
        <v>1</v>
      </c>
      <c r="H1031">
        <v>167.59</v>
      </c>
      <c r="I1031">
        <v>34.299999999999997</v>
      </c>
      <c r="J1031">
        <v>1</v>
      </c>
      <c r="K1031">
        <v>1</v>
      </c>
    </row>
    <row r="1032" spans="1:11" x14ac:dyDescent="0.25">
      <c r="A1032">
        <v>2</v>
      </c>
      <c r="B1032">
        <v>16</v>
      </c>
      <c r="C1032">
        <v>0</v>
      </c>
      <c r="D1032">
        <v>0</v>
      </c>
      <c r="E1032">
        <v>0</v>
      </c>
      <c r="F1032">
        <v>4</v>
      </c>
      <c r="G1032">
        <v>1</v>
      </c>
      <c r="H1032">
        <v>95.38</v>
      </c>
      <c r="I1032">
        <v>34.299999999999997</v>
      </c>
      <c r="J1032">
        <v>1</v>
      </c>
      <c r="K1032">
        <v>0</v>
      </c>
    </row>
    <row r="1033" spans="1:11" x14ac:dyDescent="0.25">
      <c r="A1033">
        <v>2</v>
      </c>
      <c r="B1033">
        <v>41</v>
      </c>
      <c r="C1033">
        <v>0</v>
      </c>
      <c r="D1033">
        <v>0</v>
      </c>
      <c r="E1033">
        <v>1</v>
      </c>
      <c r="F1033">
        <v>4</v>
      </c>
      <c r="G1033">
        <v>2</v>
      </c>
      <c r="H1033">
        <v>146.21</v>
      </c>
      <c r="I1033">
        <v>34.299999999999997</v>
      </c>
      <c r="J1033">
        <v>4</v>
      </c>
      <c r="K1033">
        <v>0</v>
      </c>
    </row>
    <row r="1034" spans="1:11" x14ac:dyDescent="0.25">
      <c r="A1034">
        <v>2</v>
      </c>
      <c r="B1034">
        <v>51</v>
      </c>
      <c r="C1034">
        <v>0</v>
      </c>
      <c r="D1034">
        <v>0</v>
      </c>
      <c r="E1034">
        <v>1</v>
      </c>
      <c r="F1034">
        <v>2</v>
      </c>
      <c r="G1034">
        <v>2</v>
      </c>
      <c r="H1034">
        <v>83.52</v>
      </c>
      <c r="I1034">
        <v>34.299999999999997</v>
      </c>
      <c r="J1034">
        <v>4</v>
      </c>
      <c r="K1034">
        <v>0</v>
      </c>
    </row>
    <row r="1035" spans="1:11" x14ac:dyDescent="0.25">
      <c r="A1035">
        <v>2</v>
      </c>
      <c r="B1035">
        <v>45</v>
      </c>
      <c r="C1035">
        <v>0</v>
      </c>
      <c r="D1035">
        <v>0</v>
      </c>
      <c r="E1035">
        <v>1</v>
      </c>
      <c r="F1035">
        <v>2</v>
      </c>
      <c r="G1035">
        <v>2</v>
      </c>
      <c r="H1035">
        <v>78.91</v>
      </c>
      <c r="I1035">
        <v>34.299999999999997</v>
      </c>
      <c r="J1035">
        <v>4</v>
      </c>
      <c r="K1035">
        <v>0</v>
      </c>
    </row>
    <row r="1036" spans="1:11" x14ac:dyDescent="0.25">
      <c r="A1036">
        <v>2</v>
      </c>
      <c r="B1036">
        <v>70</v>
      </c>
      <c r="C1036">
        <v>1</v>
      </c>
      <c r="D1036">
        <v>0</v>
      </c>
      <c r="E1036">
        <v>1</v>
      </c>
      <c r="F1036">
        <v>5</v>
      </c>
      <c r="G1036">
        <v>2</v>
      </c>
      <c r="H1036">
        <v>89.13</v>
      </c>
      <c r="I1036">
        <v>34.200000000000003</v>
      </c>
      <c r="J1036">
        <v>1</v>
      </c>
      <c r="K1036">
        <v>1</v>
      </c>
    </row>
    <row r="1037" spans="1:11" x14ac:dyDescent="0.25">
      <c r="A1037">
        <v>1</v>
      </c>
      <c r="B1037">
        <v>53</v>
      </c>
      <c r="C1037">
        <v>0</v>
      </c>
      <c r="D1037">
        <v>0</v>
      </c>
      <c r="E1037">
        <v>1</v>
      </c>
      <c r="F1037">
        <v>4</v>
      </c>
      <c r="G1037">
        <v>2</v>
      </c>
      <c r="H1037">
        <v>211.03</v>
      </c>
      <c r="I1037">
        <v>34.200000000000003</v>
      </c>
      <c r="J1037">
        <v>1</v>
      </c>
      <c r="K1037">
        <v>1</v>
      </c>
    </row>
    <row r="1038" spans="1:11" x14ac:dyDescent="0.25">
      <c r="A1038">
        <v>2</v>
      </c>
      <c r="B1038">
        <v>42</v>
      </c>
      <c r="C1038">
        <v>0</v>
      </c>
      <c r="D1038">
        <v>0</v>
      </c>
      <c r="E1038">
        <v>1</v>
      </c>
      <c r="F1038">
        <v>2</v>
      </c>
      <c r="G1038">
        <v>2</v>
      </c>
      <c r="H1038">
        <v>92.2</v>
      </c>
      <c r="I1038">
        <v>34.200000000000003</v>
      </c>
      <c r="J1038">
        <v>4</v>
      </c>
      <c r="K1038">
        <v>0</v>
      </c>
    </row>
    <row r="1039" spans="1:11" x14ac:dyDescent="0.25">
      <c r="A1039">
        <v>2</v>
      </c>
      <c r="B1039">
        <v>55</v>
      </c>
      <c r="C1039">
        <v>1</v>
      </c>
      <c r="D1039">
        <v>0</v>
      </c>
      <c r="E1039">
        <v>1</v>
      </c>
      <c r="F1039">
        <v>5</v>
      </c>
      <c r="G1039">
        <v>1</v>
      </c>
      <c r="H1039">
        <v>99.82</v>
      </c>
      <c r="I1039">
        <v>34.200000000000003</v>
      </c>
      <c r="J1039">
        <v>2</v>
      </c>
      <c r="K1039">
        <v>0</v>
      </c>
    </row>
    <row r="1040" spans="1:11" x14ac:dyDescent="0.25">
      <c r="A1040">
        <v>2</v>
      </c>
      <c r="B1040">
        <v>57</v>
      </c>
      <c r="C1040">
        <v>0</v>
      </c>
      <c r="D1040">
        <v>0</v>
      </c>
      <c r="E1040">
        <v>1</v>
      </c>
      <c r="F1040">
        <v>4</v>
      </c>
      <c r="G1040">
        <v>1</v>
      </c>
      <c r="H1040">
        <v>128.28</v>
      </c>
      <c r="I1040">
        <v>34.200000000000003</v>
      </c>
      <c r="J1040">
        <v>2</v>
      </c>
      <c r="K1040">
        <v>0</v>
      </c>
    </row>
    <row r="1041" spans="1:11" x14ac:dyDescent="0.25">
      <c r="A1041">
        <v>2</v>
      </c>
      <c r="B1041">
        <v>42</v>
      </c>
      <c r="C1041">
        <v>0</v>
      </c>
      <c r="D1041">
        <v>1</v>
      </c>
      <c r="E1041">
        <v>1</v>
      </c>
      <c r="F1041">
        <v>2</v>
      </c>
      <c r="G1041">
        <v>2</v>
      </c>
      <c r="H1041">
        <v>226.93</v>
      </c>
      <c r="I1041">
        <v>34.200000000000003</v>
      </c>
      <c r="J1041">
        <v>3</v>
      </c>
      <c r="K1041">
        <v>1</v>
      </c>
    </row>
    <row r="1042" spans="1:11" x14ac:dyDescent="0.25">
      <c r="A1042">
        <v>2</v>
      </c>
      <c r="B1042">
        <v>39</v>
      </c>
      <c r="C1042">
        <v>0</v>
      </c>
      <c r="D1042">
        <v>0</v>
      </c>
      <c r="E1042">
        <v>1</v>
      </c>
      <c r="F1042">
        <v>4</v>
      </c>
      <c r="G1042">
        <v>2</v>
      </c>
      <c r="H1042">
        <v>60.6</v>
      </c>
      <c r="I1042">
        <v>34.200000000000003</v>
      </c>
      <c r="J1042">
        <v>2</v>
      </c>
      <c r="K1042">
        <v>0</v>
      </c>
    </row>
    <row r="1043" spans="1:11" x14ac:dyDescent="0.25">
      <c r="A1043">
        <v>1</v>
      </c>
      <c r="B1043">
        <v>48</v>
      </c>
      <c r="C1043">
        <v>1</v>
      </c>
      <c r="D1043">
        <v>0</v>
      </c>
      <c r="E1043">
        <v>0</v>
      </c>
      <c r="F1043">
        <v>4</v>
      </c>
      <c r="G1043">
        <v>2</v>
      </c>
      <c r="H1043">
        <v>110.53</v>
      </c>
      <c r="I1043">
        <v>34.200000000000003</v>
      </c>
      <c r="J1043">
        <v>2</v>
      </c>
      <c r="K1043">
        <v>0</v>
      </c>
    </row>
    <row r="1044" spans="1:11" x14ac:dyDescent="0.25">
      <c r="A1044">
        <v>2</v>
      </c>
      <c r="B1044">
        <v>80</v>
      </c>
      <c r="C1044">
        <v>0</v>
      </c>
      <c r="D1044">
        <v>0</v>
      </c>
      <c r="E1044">
        <v>1</v>
      </c>
      <c r="F1044">
        <v>2</v>
      </c>
      <c r="G1044">
        <v>1</v>
      </c>
      <c r="H1044">
        <v>90.43</v>
      </c>
      <c r="I1044">
        <v>34.200000000000003</v>
      </c>
      <c r="J1044">
        <v>2</v>
      </c>
      <c r="K1044">
        <v>0</v>
      </c>
    </row>
    <row r="1045" spans="1:11" x14ac:dyDescent="0.25">
      <c r="A1045">
        <v>2</v>
      </c>
      <c r="B1045">
        <v>34</v>
      </c>
      <c r="C1045">
        <v>0</v>
      </c>
      <c r="D1045">
        <v>0</v>
      </c>
      <c r="E1045">
        <v>1</v>
      </c>
      <c r="F1045">
        <v>2</v>
      </c>
      <c r="G1045">
        <v>1</v>
      </c>
      <c r="H1045">
        <v>94.44</v>
      </c>
      <c r="I1045">
        <v>34.200000000000003</v>
      </c>
      <c r="J1045">
        <v>4</v>
      </c>
      <c r="K1045">
        <v>0</v>
      </c>
    </row>
    <row r="1046" spans="1:11" x14ac:dyDescent="0.25">
      <c r="A1046">
        <v>2</v>
      </c>
      <c r="B1046">
        <v>16</v>
      </c>
      <c r="C1046">
        <v>0</v>
      </c>
      <c r="D1046">
        <v>0</v>
      </c>
      <c r="E1046">
        <v>0</v>
      </c>
      <c r="F1046">
        <v>4</v>
      </c>
      <c r="G1046">
        <v>2</v>
      </c>
      <c r="H1046">
        <v>122.26</v>
      </c>
      <c r="I1046">
        <v>34.200000000000003</v>
      </c>
      <c r="J1046">
        <v>2</v>
      </c>
      <c r="K1046">
        <v>0</v>
      </c>
    </row>
    <row r="1047" spans="1:11" x14ac:dyDescent="0.25">
      <c r="A1047">
        <v>1</v>
      </c>
      <c r="B1047">
        <v>35</v>
      </c>
      <c r="C1047">
        <v>0</v>
      </c>
      <c r="D1047">
        <v>0</v>
      </c>
      <c r="E1047">
        <v>1</v>
      </c>
      <c r="F1047">
        <v>4</v>
      </c>
      <c r="G1047">
        <v>1</v>
      </c>
      <c r="H1047">
        <v>95.89</v>
      </c>
      <c r="I1047">
        <v>34.200000000000003</v>
      </c>
      <c r="J1047">
        <v>4</v>
      </c>
      <c r="K1047">
        <v>0</v>
      </c>
    </row>
    <row r="1048" spans="1:11" x14ac:dyDescent="0.25">
      <c r="A1048">
        <v>2</v>
      </c>
      <c r="B1048">
        <v>37</v>
      </c>
      <c r="C1048">
        <v>0</v>
      </c>
      <c r="D1048">
        <v>0</v>
      </c>
      <c r="E1048">
        <v>1</v>
      </c>
      <c r="F1048">
        <v>4</v>
      </c>
      <c r="G1048">
        <v>2</v>
      </c>
      <c r="H1048">
        <v>94.12</v>
      </c>
      <c r="I1048">
        <v>34.200000000000003</v>
      </c>
      <c r="J1048">
        <v>4</v>
      </c>
      <c r="K1048">
        <v>0</v>
      </c>
    </row>
    <row r="1049" spans="1:11" x14ac:dyDescent="0.25">
      <c r="A1049">
        <v>1</v>
      </c>
      <c r="B1049">
        <v>51</v>
      </c>
      <c r="C1049">
        <v>0</v>
      </c>
      <c r="D1049">
        <v>1</v>
      </c>
      <c r="E1049">
        <v>1</v>
      </c>
      <c r="F1049">
        <v>2</v>
      </c>
      <c r="G1049">
        <v>2</v>
      </c>
      <c r="H1049">
        <v>187.47</v>
      </c>
      <c r="I1049">
        <v>34.200000000000003</v>
      </c>
      <c r="J1049">
        <v>2</v>
      </c>
      <c r="K1049">
        <v>1</v>
      </c>
    </row>
    <row r="1050" spans="1:11" x14ac:dyDescent="0.25">
      <c r="A1050">
        <v>2</v>
      </c>
      <c r="B1050">
        <v>71</v>
      </c>
      <c r="C1050">
        <v>1</v>
      </c>
      <c r="D1050">
        <v>0</v>
      </c>
      <c r="E1050">
        <v>1</v>
      </c>
      <c r="F1050">
        <v>4</v>
      </c>
      <c r="G1050">
        <v>2</v>
      </c>
      <c r="H1050">
        <v>219.8</v>
      </c>
      <c r="I1050">
        <v>34.200000000000003</v>
      </c>
      <c r="J1050">
        <v>1</v>
      </c>
      <c r="K1050">
        <v>0</v>
      </c>
    </row>
    <row r="1051" spans="1:11" x14ac:dyDescent="0.25">
      <c r="A1051">
        <v>2</v>
      </c>
      <c r="B1051">
        <v>59</v>
      </c>
      <c r="C1051">
        <v>0</v>
      </c>
      <c r="D1051">
        <v>0</v>
      </c>
      <c r="E1051">
        <v>1</v>
      </c>
      <c r="F1051">
        <v>1</v>
      </c>
      <c r="G1051">
        <v>2</v>
      </c>
      <c r="H1051">
        <v>83.62</v>
      </c>
      <c r="I1051">
        <v>34.200000000000003</v>
      </c>
      <c r="J1051">
        <v>4</v>
      </c>
      <c r="K1051">
        <v>0</v>
      </c>
    </row>
    <row r="1052" spans="1:11" x14ac:dyDescent="0.25">
      <c r="A1052">
        <v>1</v>
      </c>
      <c r="B1052">
        <v>55</v>
      </c>
      <c r="C1052">
        <v>0</v>
      </c>
      <c r="D1052">
        <v>0</v>
      </c>
      <c r="E1052">
        <v>1</v>
      </c>
      <c r="F1052">
        <v>4</v>
      </c>
      <c r="G1052">
        <v>1</v>
      </c>
      <c r="H1052">
        <v>86.58</v>
      </c>
      <c r="I1052">
        <v>34.200000000000003</v>
      </c>
      <c r="J1052">
        <v>2</v>
      </c>
      <c r="K1052">
        <v>0</v>
      </c>
    </row>
    <row r="1053" spans="1:11" x14ac:dyDescent="0.25">
      <c r="A1053">
        <v>2</v>
      </c>
      <c r="B1053">
        <v>80</v>
      </c>
      <c r="C1053">
        <v>0</v>
      </c>
      <c r="D1053">
        <v>0</v>
      </c>
      <c r="E1053">
        <v>1</v>
      </c>
      <c r="F1053">
        <v>5</v>
      </c>
      <c r="G1053">
        <v>2</v>
      </c>
      <c r="H1053">
        <v>76.569999999999993</v>
      </c>
      <c r="I1053">
        <v>34.1</v>
      </c>
      <c r="J1053">
        <v>2</v>
      </c>
      <c r="K1053">
        <v>1</v>
      </c>
    </row>
    <row r="1054" spans="1:11" x14ac:dyDescent="0.25">
      <c r="A1054">
        <v>2</v>
      </c>
      <c r="B1054">
        <v>71</v>
      </c>
      <c r="C1054">
        <v>0</v>
      </c>
      <c r="D1054">
        <v>0</v>
      </c>
      <c r="E1054">
        <v>1</v>
      </c>
      <c r="F1054">
        <v>5</v>
      </c>
      <c r="G1054">
        <v>2</v>
      </c>
      <c r="H1054">
        <v>195.71</v>
      </c>
      <c r="I1054">
        <v>34.1</v>
      </c>
      <c r="J1054">
        <v>1</v>
      </c>
      <c r="K1054">
        <v>1</v>
      </c>
    </row>
    <row r="1055" spans="1:11" x14ac:dyDescent="0.25">
      <c r="A1055">
        <v>2</v>
      </c>
      <c r="B1055">
        <v>20</v>
      </c>
      <c r="C1055">
        <v>0</v>
      </c>
      <c r="D1055">
        <v>0</v>
      </c>
      <c r="E1055">
        <v>0</v>
      </c>
      <c r="F1055">
        <v>4</v>
      </c>
      <c r="G1055">
        <v>1</v>
      </c>
      <c r="H1055">
        <v>96.57</v>
      </c>
      <c r="I1055">
        <v>34.1</v>
      </c>
      <c r="J1055">
        <v>2</v>
      </c>
      <c r="K1055">
        <v>0</v>
      </c>
    </row>
    <row r="1056" spans="1:11" x14ac:dyDescent="0.25">
      <c r="A1056">
        <v>2</v>
      </c>
      <c r="B1056">
        <v>51</v>
      </c>
      <c r="C1056">
        <v>0</v>
      </c>
      <c r="D1056">
        <v>0</v>
      </c>
      <c r="E1056">
        <v>1</v>
      </c>
      <c r="F1056">
        <v>5</v>
      </c>
      <c r="G1056">
        <v>2</v>
      </c>
      <c r="H1056">
        <v>111.15</v>
      </c>
      <c r="I1056">
        <v>34.1</v>
      </c>
      <c r="J1056">
        <v>3</v>
      </c>
      <c r="K1056">
        <v>0</v>
      </c>
    </row>
    <row r="1057" spans="1:11" x14ac:dyDescent="0.25">
      <c r="A1057">
        <v>1</v>
      </c>
      <c r="B1057">
        <v>52</v>
      </c>
      <c r="C1057">
        <v>0</v>
      </c>
      <c r="D1057">
        <v>0</v>
      </c>
      <c r="E1057">
        <v>1</v>
      </c>
      <c r="F1057">
        <v>4</v>
      </c>
      <c r="G1057">
        <v>1</v>
      </c>
      <c r="H1057">
        <v>68.349999999999994</v>
      </c>
      <c r="I1057">
        <v>34.1</v>
      </c>
      <c r="J1057">
        <v>2</v>
      </c>
      <c r="K1057">
        <v>0</v>
      </c>
    </row>
    <row r="1058" spans="1:11" x14ac:dyDescent="0.25">
      <c r="A1058">
        <v>2</v>
      </c>
      <c r="B1058">
        <v>53</v>
      </c>
      <c r="C1058">
        <v>1</v>
      </c>
      <c r="D1058">
        <v>0</v>
      </c>
      <c r="E1058">
        <v>1</v>
      </c>
      <c r="F1058">
        <v>4</v>
      </c>
      <c r="G1058">
        <v>2</v>
      </c>
      <c r="H1058">
        <v>202.66</v>
      </c>
      <c r="I1058">
        <v>34.1</v>
      </c>
      <c r="J1058">
        <v>3</v>
      </c>
      <c r="K1058">
        <v>1</v>
      </c>
    </row>
    <row r="1059" spans="1:11" x14ac:dyDescent="0.25">
      <c r="A1059">
        <v>2</v>
      </c>
      <c r="B1059">
        <v>25</v>
      </c>
      <c r="C1059">
        <v>0</v>
      </c>
      <c r="D1059">
        <v>0</v>
      </c>
      <c r="E1059">
        <v>0</v>
      </c>
      <c r="F1059">
        <v>4</v>
      </c>
      <c r="G1059">
        <v>1</v>
      </c>
      <c r="H1059">
        <v>74.11</v>
      </c>
      <c r="I1059">
        <v>34.1</v>
      </c>
      <c r="J1059">
        <v>3</v>
      </c>
      <c r="K1059">
        <v>0</v>
      </c>
    </row>
    <row r="1060" spans="1:11" x14ac:dyDescent="0.25">
      <c r="A1060">
        <v>2</v>
      </c>
      <c r="B1060">
        <v>44</v>
      </c>
      <c r="C1060">
        <v>0</v>
      </c>
      <c r="D1060">
        <v>0</v>
      </c>
      <c r="E1060">
        <v>1</v>
      </c>
      <c r="F1060">
        <v>4</v>
      </c>
      <c r="G1060">
        <v>1</v>
      </c>
      <c r="H1060">
        <v>81.13</v>
      </c>
      <c r="I1060">
        <v>34.1</v>
      </c>
      <c r="J1060">
        <v>2</v>
      </c>
      <c r="K1060">
        <v>0</v>
      </c>
    </row>
    <row r="1061" spans="1:11" x14ac:dyDescent="0.25">
      <c r="A1061">
        <v>2</v>
      </c>
      <c r="B1061">
        <v>52</v>
      </c>
      <c r="C1061">
        <v>0</v>
      </c>
      <c r="D1061">
        <v>0</v>
      </c>
      <c r="E1061">
        <v>1</v>
      </c>
      <c r="F1061">
        <v>1</v>
      </c>
      <c r="G1061">
        <v>1</v>
      </c>
      <c r="H1061">
        <v>71.930000000000007</v>
      </c>
      <c r="I1061">
        <v>34.1</v>
      </c>
      <c r="J1061">
        <v>4</v>
      </c>
      <c r="K1061">
        <v>0</v>
      </c>
    </row>
    <row r="1062" spans="1:11" x14ac:dyDescent="0.25">
      <c r="A1062">
        <v>2</v>
      </c>
      <c r="B1062">
        <v>41</v>
      </c>
      <c r="C1062">
        <v>0</v>
      </c>
      <c r="D1062">
        <v>0</v>
      </c>
      <c r="E1062">
        <v>1</v>
      </c>
      <c r="F1062">
        <v>1</v>
      </c>
      <c r="G1062">
        <v>2</v>
      </c>
      <c r="H1062">
        <v>80.72</v>
      </c>
      <c r="I1062">
        <v>34.1</v>
      </c>
      <c r="J1062">
        <v>3</v>
      </c>
      <c r="K1062">
        <v>0</v>
      </c>
    </row>
    <row r="1063" spans="1:11" x14ac:dyDescent="0.25">
      <c r="A1063">
        <v>2</v>
      </c>
      <c r="B1063">
        <v>56</v>
      </c>
      <c r="C1063">
        <v>1</v>
      </c>
      <c r="D1063">
        <v>0</v>
      </c>
      <c r="E1063">
        <v>1</v>
      </c>
      <c r="F1063">
        <v>1</v>
      </c>
      <c r="G1063">
        <v>1</v>
      </c>
      <c r="H1063">
        <v>97.37</v>
      </c>
      <c r="I1063">
        <v>34.1</v>
      </c>
      <c r="J1063">
        <v>3</v>
      </c>
      <c r="K1063">
        <v>0</v>
      </c>
    </row>
    <row r="1064" spans="1:11" x14ac:dyDescent="0.25">
      <c r="A1064">
        <v>2</v>
      </c>
      <c r="B1064">
        <v>51</v>
      </c>
      <c r="C1064">
        <v>0</v>
      </c>
      <c r="D1064">
        <v>0</v>
      </c>
      <c r="E1064">
        <v>1</v>
      </c>
      <c r="F1064">
        <v>1</v>
      </c>
      <c r="G1064">
        <v>2</v>
      </c>
      <c r="H1064">
        <v>81.38</v>
      </c>
      <c r="I1064">
        <v>34.1</v>
      </c>
      <c r="J1064">
        <v>3</v>
      </c>
      <c r="K1064">
        <v>0</v>
      </c>
    </row>
    <row r="1065" spans="1:11" x14ac:dyDescent="0.25">
      <c r="A1065">
        <v>2</v>
      </c>
      <c r="B1065">
        <v>55</v>
      </c>
      <c r="C1065">
        <v>0</v>
      </c>
      <c r="D1065">
        <v>0</v>
      </c>
      <c r="E1065">
        <v>1</v>
      </c>
      <c r="F1065">
        <v>5</v>
      </c>
      <c r="G1065">
        <v>2</v>
      </c>
      <c r="H1065">
        <v>59.36</v>
      </c>
      <c r="I1065">
        <v>34.1</v>
      </c>
      <c r="J1065">
        <v>3</v>
      </c>
      <c r="K1065">
        <v>0</v>
      </c>
    </row>
    <row r="1066" spans="1:11" x14ac:dyDescent="0.25">
      <c r="A1066">
        <v>2</v>
      </c>
      <c r="B1066">
        <v>37</v>
      </c>
      <c r="C1066">
        <v>0</v>
      </c>
      <c r="D1066">
        <v>0</v>
      </c>
      <c r="E1066">
        <v>1</v>
      </c>
      <c r="F1066">
        <v>4</v>
      </c>
      <c r="G1066">
        <v>2</v>
      </c>
      <c r="H1066">
        <v>95.08</v>
      </c>
      <c r="I1066">
        <v>34.1</v>
      </c>
      <c r="J1066">
        <v>2</v>
      </c>
      <c r="K1066">
        <v>0</v>
      </c>
    </row>
    <row r="1067" spans="1:11" x14ac:dyDescent="0.25">
      <c r="A1067">
        <v>2</v>
      </c>
      <c r="B1067">
        <v>45</v>
      </c>
      <c r="C1067">
        <v>0</v>
      </c>
      <c r="D1067">
        <v>0</v>
      </c>
      <c r="E1067">
        <v>1</v>
      </c>
      <c r="F1067">
        <v>2</v>
      </c>
      <c r="G1067">
        <v>2</v>
      </c>
      <c r="H1067">
        <v>73.709999999999994</v>
      </c>
      <c r="I1067">
        <v>34.1</v>
      </c>
      <c r="J1067">
        <v>2</v>
      </c>
      <c r="K1067">
        <v>0</v>
      </c>
    </row>
    <row r="1068" spans="1:11" x14ac:dyDescent="0.25">
      <c r="A1068">
        <v>2</v>
      </c>
      <c r="B1068">
        <v>30</v>
      </c>
      <c r="C1068">
        <v>0</v>
      </c>
      <c r="D1068">
        <v>0</v>
      </c>
      <c r="E1068">
        <v>1</v>
      </c>
      <c r="F1068">
        <v>4</v>
      </c>
      <c r="G1068">
        <v>2</v>
      </c>
      <c r="H1068">
        <v>113.85</v>
      </c>
      <c r="I1068">
        <v>34</v>
      </c>
      <c r="J1068">
        <v>2</v>
      </c>
      <c r="K1068">
        <v>0</v>
      </c>
    </row>
    <row r="1069" spans="1:11" x14ac:dyDescent="0.25">
      <c r="A1069">
        <v>2</v>
      </c>
      <c r="B1069">
        <v>51</v>
      </c>
      <c r="C1069">
        <v>0</v>
      </c>
      <c r="D1069">
        <v>0</v>
      </c>
      <c r="E1069">
        <v>1</v>
      </c>
      <c r="F1069">
        <v>4</v>
      </c>
      <c r="G1069">
        <v>2</v>
      </c>
      <c r="H1069">
        <v>232.89</v>
      </c>
      <c r="I1069">
        <v>34</v>
      </c>
      <c r="J1069">
        <v>3</v>
      </c>
      <c r="K1069">
        <v>1</v>
      </c>
    </row>
    <row r="1070" spans="1:11" x14ac:dyDescent="0.25">
      <c r="A1070">
        <v>2</v>
      </c>
      <c r="B1070">
        <v>29</v>
      </c>
      <c r="C1070">
        <v>0</v>
      </c>
      <c r="D1070">
        <v>0</v>
      </c>
      <c r="E1070">
        <v>0</v>
      </c>
      <c r="F1070">
        <v>4</v>
      </c>
      <c r="G1070">
        <v>2</v>
      </c>
      <c r="H1070">
        <v>72.02</v>
      </c>
      <c r="I1070">
        <v>34</v>
      </c>
      <c r="J1070">
        <v>1</v>
      </c>
      <c r="K1070">
        <v>0</v>
      </c>
    </row>
    <row r="1071" spans="1:11" x14ac:dyDescent="0.25">
      <c r="A1071">
        <v>1</v>
      </c>
      <c r="B1071">
        <v>78</v>
      </c>
      <c r="C1071">
        <v>0</v>
      </c>
      <c r="D1071">
        <v>1</v>
      </c>
      <c r="E1071">
        <v>1</v>
      </c>
      <c r="F1071">
        <v>4</v>
      </c>
      <c r="G1071">
        <v>2</v>
      </c>
      <c r="H1071">
        <v>228.7</v>
      </c>
      <c r="I1071">
        <v>34</v>
      </c>
      <c r="J1071">
        <v>4</v>
      </c>
      <c r="K1071">
        <v>1</v>
      </c>
    </row>
    <row r="1072" spans="1:11" x14ac:dyDescent="0.25">
      <c r="A1072">
        <v>2</v>
      </c>
      <c r="B1072">
        <v>51</v>
      </c>
      <c r="C1072">
        <v>0</v>
      </c>
      <c r="D1072">
        <v>0</v>
      </c>
      <c r="E1072">
        <v>1</v>
      </c>
      <c r="F1072">
        <v>4</v>
      </c>
      <c r="G1072">
        <v>1</v>
      </c>
      <c r="H1072">
        <v>83.3</v>
      </c>
      <c r="I1072">
        <v>34</v>
      </c>
      <c r="J1072">
        <v>1</v>
      </c>
      <c r="K1072">
        <v>0</v>
      </c>
    </row>
    <row r="1073" spans="1:11" x14ac:dyDescent="0.25">
      <c r="A1073">
        <v>2</v>
      </c>
      <c r="B1073">
        <v>64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128.04</v>
      </c>
      <c r="I1073">
        <v>34</v>
      </c>
      <c r="J1073">
        <v>3</v>
      </c>
      <c r="K1073">
        <v>0</v>
      </c>
    </row>
    <row r="1074" spans="1:11" x14ac:dyDescent="0.25">
      <c r="A1074">
        <v>2</v>
      </c>
      <c r="B1074">
        <v>62</v>
      </c>
      <c r="C1074">
        <v>1</v>
      </c>
      <c r="D1074">
        <v>0</v>
      </c>
      <c r="E1074">
        <v>1</v>
      </c>
      <c r="F1074">
        <v>5</v>
      </c>
      <c r="G1074">
        <v>1</v>
      </c>
      <c r="H1074">
        <v>74.319999999999993</v>
      </c>
      <c r="I1074">
        <v>34</v>
      </c>
      <c r="J1074">
        <v>2</v>
      </c>
      <c r="K1074">
        <v>0</v>
      </c>
    </row>
    <row r="1075" spans="1:11" x14ac:dyDescent="0.25">
      <c r="A1075">
        <v>2</v>
      </c>
      <c r="B1075">
        <v>61</v>
      </c>
      <c r="C1075">
        <v>0</v>
      </c>
      <c r="D1075">
        <v>0</v>
      </c>
      <c r="E1075">
        <v>1</v>
      </c>
      <c r="F1075">
        <v>1</v>
      </c>
      <c r="G1075">
        <v>2</v>
      </c>
      <c r="H1075">
        <v>106.01</v>
      </c>
      <c r="I1075">
        <v>34</v>
      </c>
      <c r="J1075">
        <v>3</v>
      </c>
      <c r="K1075">
        <v>0</v>
      </c>
    </row>
    <row r="1076" spans="1:11" x14ac:dyDescent="0.25">
      <c r="A1076">
        <v>2</v>
      </c>
      <c r="B1076">
        <v>42</v>
      </c>
      <c r="C1076">
        <v>0</v>
      </c>
      <c r="D1076">
        <v>0</v>
      </c>
      <c r="E1076">
        <v>1</v>
      </c>
      <c r="F1076">
        <v>4</v>
      </c>
      <c r="G1076">
        <v>1</v>
      </c>
      <c r="H1076">
        <v>94.38</v>
      </c>
      <c r="I1076">
        <v>34</v>
      </c>
      <c r="J1076">
        <v>2</v>
      </c>
      <c r="K1076">
        <v>0</v>
      </c>
    </row>
    <row r="1077" spans="1:11" x14ac:dyDescent="0.25">
      <c r="A1077">
        <v>1</v>
      </c>
      <c r="B1077">
        <v>46</v>
      </c>
      <c r="C1077">
        <v>1</v>
      </c>
      <c r="D1077">
        <v>0</v>
      </c>
      <c r="E1077">
        <v>1</v>
      </c>
      <c r="F1077">
        <v>1</v>
      </c>
      <c r="G1077">
        <v>2</v>
      </c>
      <c r="H1077">
        <v>101.93</v>
      </c>
      <c r="I1077">
        <v>34</v>
      </c>
      <c r="J1077">
        <v>4</v>
      </c>
      <c r="K1077">
        <v>0</v>
      </c>
    </row>
    <row r="1078" spans="1:11" x14ac:dyDescent="0.25">
      <c r="A1078">
        <v>2</v>
      </c>
      <c r="B1078">
        <v>36</v>
      </c>
      <c r="C1078">
        <v>0</v>
      </c>
      <c r="D1078">
        <v>0</v>
      </c>
      <c r="E1078">
        <v>1</v>
      </c>
      <c r="F1078">
        <v>4</v>
      </c>
      <c r="G1078">
        <v>2</v>
      </c>
      <c r="H1078">
        <v>84.7</v>
      </c>
      <c r="I1078">
        <v>34</v>
      </c>
      <c r="J1078">
        <v>2</v>
      </c>
      <c r="K1078">
        <v>0</v>
      </c>
    </row>
    <row r="1079" spans="1:11" x14ac:dyDescent="0.25">
      <c r="A1079">
        <v>1</v>
      </c>
      <c r="B1079">
        <v>61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140.96</v>
      </c>
      <c r="I1079">
        <v>34</v>
      </c>
      <c r="J1079">
        <v>3</v>
      </c>
      <c r="K1079">
        <v>0</v>
      </c>
    </row>
    <row r="1080" spans="1:11" x14ac:dyDescent="0.25">
      <c r="A1080">
        <v>1</v>
      </c>
      <c r="B1080">
        <v>65</v>
      </c>
      <c r="C1080">
        <v>1</v>
      </c>
      <c r="D1080">
        <v>0</v>
      </c>
      <c r="E1080">
        <v>1</v>
      </c>
      <c r="F1080">
        <v>2</v>
      </c>
      <c r="G1080">
        <v>1</v>
      </c>
      <c r="H1080">
        <v>189.88</v>
      </c>
      <c r="I1080">
        <v>34</v>
      </c>
      <c r="J1080">
        <v>2</v>
      </c>
      <c r="K1080">
        <v>1</v>
      </c>
    </row>
    <row r="1081" spans="1:11" x14ac:dyDescent="0.25">
      <c r="A1081">
        <v>2</v>
      </c>
      <c r="B1081">
        <v>7</v>
      </c>
      <c r="C1081">
        <v>0</v>
      </c>
      <c r="D1081">
        <v>0</v>
      </c>
      <c r="E1081">
        <v>0</v>
      </c>
      <c r="F1081">
        <v>4</v>
      </c>
      <c r="G1081">
        <v>2</v>
      </c>
      <c r="H1081">
        <v>98.22</v>
      </c>
      <c r="I1081">
        <v>34</v>
      </c>
      <c r="J1081">
        <v>4</v>
      </c>
      <c r="K1081">
        <v>0</v>
      </c>
    </row>
    <row r="1082" spans="1:11" x14ac:dyDescent="0.25">
      <c r="A1082">
        <v>1</v>
      </c>
      <c r="B1082">
        <v>17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60.57</v>
      </c>
      <c r="I1082">
        <v>34</v>
      </c>
      <c r="J1082">
        <v>4</v>
      </c>
      <c r="K1082">
        <v>0</v>
      </c>
    </row>
    <row r="1083" spans="1:11" x14ac:dyDescent="0.25">
      <c r="A1083">
        <v>2</v>
      </c>
      <c r="B1083">
        <v>14</v>
      </c>
      <c r="C1083">
        <v>0</v>
      </c>
      <c r="D1083">
        <v>0</v>
      </c>
      <c r="E1083">
        <v>0</v>
      </c>
      <c r="F1083">
        <v>4</v>
      </c>
      <c r="G1083">
        <v>2</v>
      </c>
      <c r="H1083">
        <v>124.39</v>
      </c>
      <c r="I1083">
        <v>34</v>
      </c>
      <c r="J1083">
        <v>4</v>
      </c>
      <c r="K1083">
        <v>0</v>
      </c>
    </row>
    <row r="1084" spans="1:11" x14ac:dyDescent="0.25">
      <c r="A1084">
        <v>2</v>
      </c>
      <c r="B1084">
        <v>44</v>
      </c>
      <c r="C1084">
        <v>0</v>
      </c>
      <c r="D1084">
        <v>0</v>
      </c>
      <c r="E1084">
        <v>1</v>
      </c>
      <c r="F1084">
        <v>5</v>
      </c>
      <c r="G1084">
        <v>1</v>
      </c>
      <c r="H1084">
        <v>87.71</v>
      </c>
      <c r="I1084">
        <v>34</v>
      </c>
      <c r="J1084">
        <v>1</v>
      </c>
      <c r="K1084">
        <v>0</v>
      </c>
    </row>
    <row r="1085" spans="1:11" x14ac:dyDescent="0.25">
      <c r="A1085">
        <v>1</v>
      </c>
      <c r="B1085">
        <v>53</v>
      </c>
      <c r="C1085">
        <v>0</v>
      </c>
      <c r="D1085">
        <v>0</v>
      </c>
      <c r="E1085">
        <v>1</v>
      </c>
      <c r="F1085">
        <v>4</v>
      </c>
      <c r="G1085">
        <v>1</v>
      </c>
      <c r="H1085">
        <v>76.790000000000006</v>
      </c>
      <c r="I1085">
        <v>33.9</v>
      </c>
      <c r="J1085">
        <v>4</v>
      </c>
      <c r="K1085">
        <v>0</v>
      </c>
    </row>
    <row r="1086" spans="1:11" x14ac:dyDescent="0.25">
      <c r="A1086">
        <v>2</v>
      </c>
      <c r="B1086">
        <v>64</v>
      </c>
      <c r="C1086">
        <v>0</v>
      </c>
      <c r="D1086">
        <v>0</v>
      </c>
      <c r="E1086">
        <v>1</v>
      </c>
      <c r="F1086">
        <v>5</v>
      </c>
      <c r="G1086">
        <v>1</v>
      </c>
      <c r="H1086">
        <v>78.849999999999994</v>
      </c>
      <c r="I1086">
        <v>33.9</v>
      </c>
      <c r="J1086">
        <v>2</v>
      </c>
      <c r="K1086">
        <v>0</v>
      </c>
    </row>
    <row r="1087" spans="1:11" x14ac:dyDescent="0.25">
      <c r="A1087">
        <v>1</v>
      </c>
      <c r="B1087">
        <v>37</v>
      </c>
      <c r="C1087">
        <v>0</v>
      </c>
      <c r="D1087">
        <v>0</v>
      </c>
      <c r="E1087">
        <v>1</v>
      </c>
      <c r="F1087">
        <v>4</v>
      </c>
      <c r="G1087">
        <v>2</v>
      </c>
      <c r="H1087">
        <v>120.07</v>
      </c>
      <c r="I1087">
        <v>33.9</v>
      </c>
      <c r="J1087">
        <v>3</v>
      </c>
      <c r="K1087">
        <v>0</v>
      </c>
    </row>
    <row r="1088" spans="1:11" x14ac:dyDescent="0.25">
      <c r="A1088">
        <v>1</v>
      </c>
      <c r="B1088">
        <v>34</v>
      </c>
      <c r="C1088">
        <v>0</v>
      </c>
      <c r="D1088">
        <v>0</v>
      </c>
      <c r="E1088">
        <v>0</v>
      </c>
      <c r="F1088">
        <v>2</v>
      </c>
      <c r="G1088">
        <v>1</v>
      </c>
      <c r="H1088">
        <v>125.29</v>
      </c>
      <c r="I1088">
        <v>33.9</v>
      </c>
      <c r="J1088">
        <v>2</v>
      </c>
      <c r="K1088">
        <v>0</v>
      </c>
    </row>
    <row r="1089" spans="1:11" x14ac:dyDescent="0.25">
      <c r="A1089">
        <v>1</v>
      </c>
      <c r="B1089">
        <v>56</v>
      </c>
      <c r="C1089">
        <v>0</v>
      </c>
      <c r="D1089">
        <v>0</v>
      </c>
      <c r="E1089">
        <v>0</v>
      </c>
      <c r="F1089">
        <v>1</v>
      </c>
      <c r="G1089">
        <v>1</v>
      </c>
      <c r="H1089">
        <v>62.6</v>
      </c>
      <c r="I1089">
        <v>33.9</v>
      </c>
      <c r="J1089">
        <v>2</v>
      </c>
      <c r="K1089">
        <v>0</v>
      </c>
    </row>
    <row r="1090" spans="1:11" x14ac:dyDescent="0.25">
      <c r="A1090">
        <v>2</v>
      </c>
      <c r="B1090">
        <v>29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72.52</v>
      </c>
      <c r="I1090">
        <v>33.9</v>
      </c>
      <c r="J1090">
        <v>2</v>
      </c>
      <c r="K1090">
        <v>0</v>
      </c>
    </row>
    <row r="1091" spans="1:11" x14ac:dyDescent="0.25">
      <c r="A1091">
        <v>1</v>
      </c>
      <c r="B1091">
        <v>55</v>
      </c>
      <c r="C1091">
        <v>0</v>
      </c>
      <c r="D1091">
        <v>0</v>
      </c>
      <c r="E1091">
        <v>1</v>
      </c>
      <c r="F1091">
        <v>1</v>
      </c>
      <c r="G1091">
        <v>2</v>
      </c>
      <c r="H1091">
        <v>203.81</v>
      </c>
      <c r="I1091">
        <v>33.9</v>
      </c>
      <c r="J1091">
        <v>1</v>
      </c>
      <c r="K1091">
        <v>1</v>
      </c>
    </row>
    <row r="1092" spans="1:11" x14ac:dyDescent="0.25">
      <c r="A1092">
        <v>1</v>
      </c>
      <c r="B1092">
        <v>82</v>
      </c>
      <c r="C1092">
        <v>0</v>
      </c>
      <c r="D1092">
        <v>0</v>
      </c>
      <c r="E1092">
        <v>1</v>
      </c>
      <c r="F1092">
        <v>4</v>
      </c>
      <c r="G1092">
        <v>2</v>
      </c>
      <c r="H1092">
        <v>214.42</v>
      </c>
      <c r="I1092">
        <v>33.9</v>
      </c>
      <c r="J1092">
        <v>1</v>
      </c>
      <c r="K1092">
        <v>1</v>
      </c>
    </row>
    <row r="1093" spans="1:11" x14ac:dyDescent="0.25">
      <c r="A1093">
        <v>1</v>
      </c>
      <c r="B1093">
        <v>43</v>
      </c>
      <c r="C1093">
        <v>0</v>
      </c>
      <c r="D1093">
        <v>0</v>
      </c>
      <c r="E1093">
        <v>1</v>
      </c>
      <c r="F1093">
        <v>4</v>
      </c>
      <c r="G1093">
        <v>2</v>
      </c>
      <c r="H1093">
        <v>91.13</v>
      </c>
      <c r="I1093">
        <v>33.9</v>
      </c>
      <c r="J1093">
        <v>2</v>
      </c>
      <c r="K1093">
        <v>0</v>
      </c>
    </row>
    <row r="1094" spans="1:11" x14ac:dyDescent="0.25">
      <c r="A1094">
        <v>2</v>
      </c>
      <c r="B1094">
        <v>23</v>
      </c>
      <c r="C1094">
        <v>0</v>
      </c>
      <c r="D1094">
        <v>0</v>
      </c>
      <c r="E1094">
        <v>1</v>
      </c>
      <c r="F1094">
        <v>4</v>
      </c>
      <c r="G1094">
        <v>2</v>
      </c>
      <c r="H1094">
        <v>77.53</v>
      </c>
      <c r="I1094">
        <v>33.9</v>
      </c>
      <c r="J1094">
        <v>1</v>
      </c>
      <c r="K1094">
        <v>0</v>
      </c>
    </row>
    <row r="1095" spans="1:11" x14ac:dyDescent="0.25">
      <c r="A1095">
        <v>1</v>
      </c>
      <c r="B1095">
        <v>64</v>
      </c>
      <c r="C1095">
        <v>0</v>
      </c>
      <c r="D1095">
        <v>1</v>
      </c>
      <c r="E1095">
        <v>1</v>
      </c>
      <c r="F1095">
        <v>4</v>
      </c>
      <c r="G1095">
        <v>1</v>
      </c>
      <c r="H1095">
        <v>109.88</v>
      </c>
      <c r="I1095">
        <v>33.9</v>
      </c>
      <c r="J1095">
        <v>4</v>
      </c>
      <c r="K1095">
        <v>0</v>
      </c>
    </row>
    <row r="1096" spans="1:11" x14ac:dyDescent="0.25">
      <c r="A1096">
        <v>1</v>
      </c>
      <c r="B1096">
        <v>45</v>
      </c>
      <c r="C1096">
        <v>0</v>
      </c>
      <c r="D1096">
        <v>0</v>
      </c>
      <c r="E1096">
        <v>1</v>
      </c>
      <c r="F1096">
        <v>1</v>
      </c>
      <c r="G1096">
        <v>2</v>
      </c>
      <c r="H1096">
        <v>115.52</v>
      </c>
      <c r="I1096">
        <v>33.9</v>
      </c>
      <c r="J1096">
        <v>1</v>
      </c>
      <c r="K1096">
        <v>0</v>
      </c>
    </row>
    <row r="1097" spans="1:11" x14ac:dyDescent="0.25">
      <c r="A1097">
        <v>1</v>
      </c>
      <c r="B1097">
        <v>14</v>
      </c>
      <c r="C1097">
        <v>0</v>
      </c>
      <c r="D1097">
        <v>0</v>
      </c>
      <c r="E1097">
        <v>0</v>
      </c>
      <c r="F1097">
        <v>4</v>
      </c>
      <c r="G1097">
        <v>1</v>
      </c>
      <c r="H1097">
        <v>84.41</v>
      </c>
      <c r="I1097">
        <v>33.9</v>
      </c>
      <c r="J1097">
        <v>2</v>
      </c>
      <c r="K1097">
        <v>0</v>
      </c>
    </row>
    <row r="1098" spans="1:11" x14ac:dyDescent="0.25">
      <c r="A1098">
        <v>2</v>
      </c>
      <c r="B1098">
        <v>49</v>
      </c>
      <c r="C1098">
        <v>0</v>
      </c>
      <c r="D1098">
        <v>0</v>
      </c>
      <c r="E1098">
        <v>1</v>
      </c>
      <c r="F1098">
        <v>2</v>
      </c>
      <c r="G1098">
        <v>2</v>
      </c>
      <c r="H1098">
        <v>63.71</v>
      </c>
      <c r="I1098">
        <v>33.799999999999997</v>
      </c>
      <c r="J1098">
        <v>3</v>
      </c>
      <c r="K1098">
        <v>0</v>
      </c>
    </row>
    <row r="1099" spans="1:11" x14ac:dyDescent="0.25">
      <c r="A1099">
        <v>2</v>
      </c>
      <c r="B1099">
        <v>62</v>
      </c>
      <c r="C1099">
        <v>1</v>
      </c>
      <c r="D1099">
        <v>0</v>
      </c>
      <c r="E1099">
        <v>0</v>
      </c>
      <c r="F1099">
        <v>4</v>
      </c>
      <c r="G1099">
        <v>1</v>
      </c>
      <c r="H1099">
        <v>77.040000000000006</v>
      </c>
      <c r="I1099">
        <v>33.799999999999997</v>
      </c>
      <c r="J1099">
        <v>1</v>
      </c>
      <c r="K1099">
        <v>1</v>
      </c>
    </row>
    <row r="1100" spans="1:11" x14ac:dyDescent="0.25">
      <c r="A1100">
        <v>1</v>
      </c>
      <c r="B1100">
        <v>8</v>
      </c>
      <c r="C1100">
        <v>0</v>
      </c>
      <c r="D1100">
        <v>0</v>
      </c>
      <c r="E1100">
        <v>0</v>
      </c>
      <c r="F1100">
        <v>4</v>
      </c>
      <c r="G1100">
        <v>2</v>
      </c>
      <c r="H1100">
        <v>101.26</v>
      </c>
      <c r="I1100">
        <v>33.799999999999997</v>
      </c>
      <c r="J1100">
        <v>4</v>
      </c>
      <c r="K1100">
        <v>0</v>
      </c>
    </row>
    <row r="1101" spans="1:11" x14ac:dyDescent="0.25">
      <c r="A1101">
        <v>2</v>
      </c>
      <c r="B1101">
        <v>57</v>
      </c>
      <c r="C1101">
        <v>0</v>
      </c>
      <c r="D1101">
        <v>0</v>
      </c>
      <c r="E1101">
        <v>1</v>
      </c>
      <c r="F1101">
        <v>1</v>
      </c>
      <c r="G1101">
        <v>2</v>
      </c>
      <c r="H1101">
        <v>219.5</v>
      </c>
      <c r="I1101">
        <v>33.799999999999997</v>
      </c>
      <c r="J1101">
        <v>1</v>
      </c>
      <c r="K1101">
        <v>1</v>
      </c>
    </row>
    <row r="1102" spans="1:11" x14ac:dyDescent="0.25">
      <c r="A1102">
        <v>1</v>
      </c>
      <c r="B1102">
        <v>39</v>
      </c>
      <c r="C1102">
        <v>0</v>
      </c>
      <c r="D1102">
        <v>0</v>
      </c>
      <c r="E1102">
        <v>1</v>
      </c>
      <c r="F1102">
        <v>1</v>
      </c>
      <c r="G1102">
        <v>2</v>
      </c>
      <c r="H1102">
        <v>164.67</v>
      </c>
      <c r="I1102">
        <v>33.799999999999997</v>
      </c>
      <c r="J1102">
        <v>4</v>
      </c>
      <c r="K1102">
        <v>0</v>
      </c>
    </row>
    <row r="1103" spans="1:11" x14ac:dyDescent="0.25">
      <c r="A1103">
        <v>2</v>
      </c>
      <c r="B1103">
        <v>81</v>
      </c>
      <c r="C1103">
        <v>0</v>
      </c>
      <c r="D1103">
        <v>0</v>
      </c>
      <c r="E1103">
        <v>1</v>
      </c>
      <c r="F1103">
        <v>4</v>
      </c>
      <c r="G1103">
        <v>2</v>
      </c>
      <c r="H1103">
        <v>77.540000000000006</v>
      </c>
      <c r="I1103">
        <v>33.799999999999997</v>
      </c>
      <c r="J1103">
        <v>4</v>
      </c>
      <c r="K1103">
        <v>0</v>
      </c>
    </row>
    <row r="1104" spans="1:11" x14ac:dyDescent="0.25">
      <c r="A1104">
        <v>2</v>
      </c>
      <c r="B1104">
        <v>37</v>
      </c>
      <c r="C1104">
        <v>0</v>
      </c>
      <c r="D1104">
        <v>0</v>
      </c>
      <c r="E1104">
        <v>1</v>
      </c>
      <c r="F1104">
        <v>1</v>
      </c>
      <c r="G1104">
        <v>2</v>
      </c>
      <c r="H1104">
        <v>75.98</v>
      </c>
      <c r="I1104">
        <v>33.799999999999997</v>
      </c>
      <c r="J1104">
        <v>4</v>
      </c>
      <c r="K1104">
        <v>0</v>
      </c>
    </row>
    <row r="1105" spans="1:11" x14ac:dyDescent="0.25">
      <c r="A1105">
        <v>1</v>
      </c>
      <c r="B1105">
        <v>58</v>
      </c>
      <c r="C1105">
        <v>0</v>
      </c>
      <c r="D1105">
        <v>0</v>
      </c>
      <c r="E1105">
        <v>1</v>
      </c>
      <c r="F1105">
        <v>4</v>
      </c>
      <c r="G1105">
        <v>1</v>
      </c>
      <c r="H1105">
        <v>96.01</v>
      </c>
      <c r="I1105">
        <v>33.799999999999997</v>
      </c>
      <c r="J1105">
        <v>4</v>
      </c>
      <c r="K1105">
        <v>0</v>
      </c>
    </row>
    <row r="1106" spans="1:11" x14ac:dyDescent="0.25">
      <c r="A1106">
        <v>2</v>
      </c>
      <c r="B1106">
        <v>61</v>
      </c>
      <c r="C1106">
        <v>0</v>
      </c>
      <c r="D1106">
        <v>0</v>
      </c>
      <c r="E1106">
        <v>1</v>
      </c>
      <c r="F1106">
        <v>2</v>
      </c>
      <c r="G1106">
        <v>2</v>
      </c>
      <c r="H1106">
        <v>203.76</v>
      </c>
      <c r="I1106">
        <v>33.799999999999997</v>
      </c>
      <c r="J1106">
        <v>2</v>
      </c>
      <c r="K1106">
        <v>1</v>
      </c>
    </row>
    <row r="1107" spans="1:11" x14ac:dyDescent="0.25">
      <c r="A1107">
        <v>2</v>
      </c>
      <c r="B1107">
        <v>70</v>
      </c>
      <c r="C1107">
        <v>0</v>
      </c>
      <c r="D1107">
        <v>0</v>
      </c>
      <c r="E1107">
        <v>1</v>
      </c>
      <c r="F1107">
        <v>4</v>
      </c>
      <c r="G1107">
        <v>2</v>
      </c>
      <c r="H1107">
        <v>77.77</v>
      </c>
      <c r="I1107">
        <v>33.799999999999997</v>
      </c>
      <c r="J1107">
        <v>3</v>
      </c>
      <c r="K1107">
        <v>0</v>
      </c>
    </row>
    <row r="1108" spans="1:11" x14ac:dyDescent="0.25">
      <c r="A1108">
        <v>2</v>
      </c>
      <c r="B1108">
        <v>44</v>
      </c>
      <c r="C1108">
        <v>0</v>
      </c>
      <c r="D1108">
        <v>0</v>
      </c>
      <c r="E1108">
        <v>1</v>
      </c>
      <c r="F1108">
        <v>5</v>
      </c>
      <c r="G1108">
        <v>1</v>
      </c>
      <c r="H1108">
        <v>60.02</v>
      </c>
      <c r="I1108">
        <v>33.799999999999997</v>
      </c>
      <c r="J1108">
        <v>1</v>
      </c>
      <c r="K1108">
        <v>0</v>
      </c>
    </row>
    <row r="1109" spans="1:11" x14ac:dyDescent="0.25">
      <c r="A1109">
        <v>2</v>
      </c>
      <c r="B1109">
        <v>75</v>
      </c>
      <c r="C1109">
        <v>0</v>
      </c>
      <c r="D1109">
        <v>0</v>
      </c>
      <c r="E1109">
        <v>1</v>
      </c>
      <c r="F1109">
        <v>4</v>
      </c>
      <c r="G1109">
        <v>1</v>
      </c>
      <c r="H1109">
        <v>68.38</v>
      </c>
      <c r="I1109">
        <v>33.799999999999997</v>
      </c>
      <c r="J1109">
        <v>4</v>
      </c>
      <c r="K1109">
        <v>0</v>
      </c>
    </row>
    <row r="1110" spans="1:11" x14ac:dyDescent="0.25">
      <c r="A1110">
        <v>2</v>
      </c>
      <c r="B1110">
        <v>50</v>
      </c>
      <c r="C1110">
        <v>0</v>
      </c>
      <c r="D1110">
        <v>0</v>
      </c>
      <c r="E1110">
        <v>1</v>
      </c>
      <c r="F1110">
        <v>4</v>
      </c>
      <c r="G1110">
        <v>2</v>
      </c>
      <c r="H1110">
        <v>154.66999999999999</v>
      </c>
      <c r="I1110">
        <v>33.799999999999997</v>
      </c>
      <c r="J1110">
        <v>2</v>
      </c>
      <c r="K1110">
        <v>0</v>
      </c>
    </row>
    <row r="1111" spans="1:11" x14ac:dyDescent="0.25">
      <c r="A1111">
        <v>1</v>
      </c>
      <c r="B1111">
        <v>74</v>
      </c>
      <c r="C1111">
        <v>0</v>
      </c>
      <c r="D1111">
        <v>0</v>
      </c>
      <c r="E1111">
        <v>1</v>
      </c>
      <c r="F1111">
        <v>4</v>
      </c>
      <c r="G1111">
        <v>1</v>
      </c>
      <c r="H1111">
        <v>219.72</v>
      </c>
      <c r="I1111">
        <v>33.700000000000003</v>
      </c>
      <c r="J1111">
        <v>1</v>
      </c>
      <c r="K1111">
        <v>1</v>
      </c>
    </row>
    <row r="1112" spans="1:11" x14ac:dyDescent="0.25">
      <c r="A1112">
        <v>1</v>
      </c>
      <c r="B1112">
        <v>81</v>
      </c>
      <c r="C1112">
        <v>0</v>
      </c>
      <c r="D1112">
        <v>0</v>
      </c>
      <c r="E1112">
        <v>1</v>
      </c>
      <c r="F1112">
        <v>4</v>
      </c>
      <c r="G1112">
        <v>2</v>
      </c>
      <c r="H1112">
        <v>99.33</v>
      </c>
      <c r="I1112">
        <v>33.700000000000003</v>
      </c>
      <c r="J1112">
        <v>2</v>
      </c>
      <c r="K1112">
        <v>1</v>
      </c>
    </row>
    <row r="1113" spans="1:11" x14ac:dyDescent="0.25">
      <c r="A1113">
        <v>2</v>
      </c>
      <c r="B1113">
        <v>30</v>
      </c>
      <c r="C1113">
        <v>0</v>
      </c>
      <c r="D1113">
        <v>0</v>
      </c>
      <c r="E1113">
        <v>1</v>
      </c>
      <c r="F1113">
        <v>4</v>
      </c>
      <c r="G1113">
        <v>1</v>
      </c>
      <c r="H1113">
        <v>62.25</v>
      </c>
      <c r="I1113">
        <v>33.700000000000003</v>
      </c>
      <c r="J1113">
        <v>2</v>
      </c>
      <c r="K1113">
        <v>0</v>
      </c>
    </row>
    <row r="1114" spans="1:11" x14ac:dyDescent="0.25">
      <c r="A1114">
        <v>2</v>
      </c>
      <c r="B1114">
        <v>42</v>
      </c>
      <c r="C1114">
        <v>0</v>
      </c>
      <c r="D1114">
        <v>0</v>
      </c>
      <c r="E1114">
        <v>1</v>
      </c>
      <c r="F1114">
        <v>4</v>
      </c>
      <c r="G1114">
        <v>2</v>
      </c>
      <c r="H1114">
        <v>65.66</v>
      </c>
      <c r="I1114">
        <v>33.700000000000003</v>
      </c>
      <c r="J1114">
        <v>2</v>
      </c>
      <c r="K1114">
        <v>0</v>
      </c>
    </row>
    <row r="1115" spans="1:11" x14ac:dyDescent="0.25">
      <c r="A1115">
        <v>2</v>
      </c>
      <c r="B1115">
        <v>38</v>
      </c>
      <c r="C1115">
        <v>0</v>
      </c>
      <c r="D1115">
        <v>0</v>
      </c>
      <c r="E1115">
        <v>1</v>
      </c>
      <c r="F1115">
        <v>1</v>
      </c>
      <c r="G1115">
        <v>2</v>
      </c>
      <c r="H1115">
        <v>158.47999999999999</v>
      </c>
      <c r="I1115">
        <v>33.700000000000003</v>
      </c>
      <c r="J1115">
        <v>1</v>
      </c>
      <c r="K1115">
        <v>0</v>
      </c>
    </row>
    <row r="1116" spans="1:11" x14ac:dyDescent="0.25">
      <c r="A1116">
        <v>2</v>
      </c>
      <c r="B1116">
        <v>62</v>
      </c>
      <c r="C1116">
        <v>1</v>
      </c>
      <c r="D1116">
        <v>0</v>
      </c>
      <c r="E1116">
        <v>1</v>
      </c>
      <c r="F1116">
        <v>5</v>
      </c>
      <c r="G1116">
        <v>2</v>
      </c>
      <c r="H1116">
        <v>92.13</v>
      </c>
      <c r="I1116">
        <v>33.700000000000003</v>
      </c>
      <c r="J1116">
        <v>2</v>
      </c>
      <c r="K1116">
        <v>0</v>
      </c>
    </row>
    <row r="1117" spans="1:11" x14ac:dyDescent="0.25">
      <c r="A1117">
        <v>1</v>
      </c>
      <c r="B1117">
        <v>48</v>
      </c>
      <c r="C1117">
        <v>0</v>
      </c>
      <c r="D1117">
        <v>0</v>
      </c>
      <c r="E1117">
        <v>1</v>
      </c>
      <c r="F1117">
        <v>5</v>
      </c>
      <c r="G1117">
        <v>1</v>
      </c>
      <c r="H1117">
        <v>106.74</v>
      </c>
      <c r="I1117">
        <v>33.700000000000003</v>
      </c>
      <c r="J1117">
        <v>1</v>
      </c>
      <c r="K1117">
        <v>0</v>
      </c>
    </row>
    <row r="1118" spans="1:11" x14ac:dyDescent="0.25">
      <c r="A1118">
        <v>2</v>
      </c>
      <c r="B1118">
        <v>21</v>
      </c>
      <c r="C1118">
        <v>0</v>
      </c>
      <c r="D1118">
        <v>0</v>
      </c>
      <c r="E1118">
        <v>0</v>
      </c>
      <c r="F1118">
        <v>4</v>
      </c>
      <c r="G1118">
        <v>1</v>
      </c>
      <c r="H1118">
        <v>59.52</v>
      </c>
      <c r="I1118">
        <v>33.700000000000003</v>
      </c>
      <c r="J1118">
        <v>2</v>
      </c>
      <c r="K1118">
        <v>0</v>
      </c>
    </row>
    <row r="1119" spans="1:11" x14ac:dyDescent="0.25">
      <c r="A1119">
        <v>2</v>
      </c>
      <c r="B1119">
        <v>53</v>
      </c>
      <c r="C1119">
        <v>0</v>
      </c>
      <c r="D1119">
        <v>0</v>
      </c>
      <c r="E1119">
        <v>1</v>
      </c>
      <c r="F1119">
        <v>2</v>
      </c>
      <c r="G1119">
        <v>1</v>
      </c>
      <c r="H1119">
        <v>87.62</v>
      </c>
      <c r="I1119">
        <v>33.700000000000003</v>
      </c>
      <c r="J1119">
        <v>3</v>
      </c>
      <c r="K1119">
        <v>0</v>
      </c>
    </row>
    <row r="1120" spans="1:11" x14ac:dyDescent="0.25">
      <c r="A1120">
        <v>1</v>
      </c>
      <c r="B1120">
        <v>57</v>
      </c>
      <c r="C1120">
        <v>0</v>
      </c>
      <c r="D1120">
        <v>0</v>
      </c>
      <c r="E1120">
        <v>1</v>
      </c>
      <c r="F1120">
        <v>4</v>
      </c>
      <c r="G1120">
        <v>1</v>
      </c>
      <c r="H1120">
        <v>90.54</v>
      </c>
      <c r="I1120">
        <v>33.700000000000003</v>
      </c>
      <c r="J1120">
        <v>2</v>
      </c>
      <c r="K1120">
        <v>0</v>
      </c>
    </row>
    <row r="1121" spans="1:11" x14ac:dyDescent="0.25">
      <c r="A1121">
        <v>2</v>
      </c>
      <c r="B1121">
        <v>82</v>
      </c>
      <c r="C1121">
        <v>0</v>
      </c>
      <c r="D1121">
        <v>0</v>
      </c>
      <c r="E1121">
        <v>1</v>
      </c>
      <c r="F1121">
        <v>4</v>
      </c>
      <c r="G1121">
        <v>1</v>
      </c>
      <c r="H1121">
        <v>80.959999999999994</v>
      </c>
      <c r="I1121">
        <v>33.700000000000003</v>
      </c>
      <c r="J1121">
        <v>1</v>
      </c>
      <c r="K1121">
        <v>0</v>
      </c>
    </row>
    <row r="1122" spans="1:11" x14ac:dyDescent="0.25">
      <c r="A1122">
        <v>1</v>
      </c>
      <c r="B1122">
        <v>30</v>
      </c>
      <c r="C1122">
        <v>0</v>
      </c>
      <c r="D1122">
        <v>0</v>
      </c>
      <c r="E1122">
        <v>1</v>
      </c>
      <c r="F1122">
        <v>5</v>
      </c>
      <c r="G1122">
        <v>2</v>
      </c>
      <c r="H1122">
        <v>79.55</v>
      </c>
      <c r="I1122">
        <v>33.700000000000003</v>
      </c>
      <c r="J1122">
        <v>2</v>
      </c>
      <c r="K1122">
        <v>0</v>
      </c>
    </row>
    <row r="1123" spans="1:11" x14ac:dyDescent="0.25">
      <c r="A1123">
        <v>1</v>
      </c>
      <c r="B1123">
        <v>27</v>
      </c>
      <c r="C1123">
        <v>0</v>
      </c>
      <c r="D1123">
        <v>0</v>
      </c>
      <c r="E1123">
        <v>0</v>
      </c>
      <c r="F1123">
        <v>5</v>
      </c>
      <c r="G1123">
        <v>1</v>
      </c>
      <c r="H1123">
        <v>112.41</v>
      </c>
      <c r="I1123">
        <v>33.700000000000003</v>
      </c>
      <c r="J1123">
        <v>2</v>
      </c>
      <c r="K1123">
        <v>0</v>
      </c>
    </row>
    <row r="1124" spans="1:11" x14ac:dyDescent="0.25">
      <c r="A1124">
        <v>1</v>
      </c>
      <c r="B1124">
        <v>66</v>
      </c>
      <c r="C1124">
        <v>0</v>
      </c>
      <c r="D1124">
        <v>1</v>
      </c>
      <c r="E1124">
        <v>1</v>
      </c>
      <c r="F1124">
        <v>5</v>
      </c>
      <c r="G1124">
        <v>1</v>
      </c>
      <c r="H1124">
        <v>239.21</v>
      </c>
      <c r="I1124">
        <v>33.700000000000003</v>
      </c>
      <c r="J1124">
        <v>1</v>
      </c>
      <c r="K1124">
        <v>1</v>
      </c>
    </row>
    <row r="1125" spans="1:11" x14ac:dyDescent="0.25">
      <c r="A1125">
        <v>2</v>
      </c>
      <c r="B1125">
        <v>80</v>
      </c>
      <c r="C1125">
        <v>0</v>
      </c>
      <c r="D1125">
        <v>0</v>
      </c>
      <c r="E1125">
        <v>1</v>
      </c>
      <c r="F1125">
        <v>4</v>
      </c>
      <c r="G1125">
        <v>2</v>
      </c>
      <c r="H1125">
        <v>73.87</v>
      </c>
      <c r="I1125">
        <v>33.700000000000003</v>
      </c>
      <c r="J1125">
        <v>2</v>
      </c>
      <c r="K1125">
        <v>0</v>
      </c>
    </row>
    <row r="1126" spans="1:11" x14ac:dyDescent="0.25">
      <c r="A1126">
        <v>1</v>
      </c>
      <c r="B1126">
        <v>47</v>
      </c>
      <c r="C1126">
        <v>0</v>
      </c>
      <c r="D1126">
        <v>0</v>
      </c>
      <c r="E1126">
        <v>1</v>
      </c>
      <c r="F1126">
        <v>1</v>
      </c>
      <c r="G1126">
        <v>2</v>
      </c>
      <c r="H1126">
        <v>111.84</v>
      </c>
      <c r="I1126">
        <v>33.700000000000003</v>
      </c>
      <c r="J1126">
        <v>4</v>
      </c>
      <c r="K1126">
        <v>0</v>
      </c>
    </row>
    <row r="1127" spans="1:11" x14ac:dyDescent="0.25">
      <c r="A1127">
        <v>2</v>
      </c>
      <c r="B1127">
        <v>78</v>
      </c>
      <c r="C1127">
        <v>0</v>
      </c>
      <c r="D1127">
        <v>0</v>
      </c>
      <c r="E1127">
        <v>1</v>
      </c>
      <c r="F1127">
        <v>5</v>
      </c>
      <c r="G1127">
        <v>2</v>
      </c>
      <c r="H1127">
        <v>84.21</v>
      </c>
      <c r="I1127">
        <v>33.700000000000003</v>
      </c>
      <c r="J1127">
        <v>2</v>
      </c>
      <c r="K1127">
        <v>0</v>
      </c>
    </row>
    <row r="1128" spans="1:11" x14ac:dyDescent="0.25">
      <c r="A1128">
        <v>2</v>
      </c>
      <c r="B1128">
        <v>78</v>
      </c>
      <c r="C1128">
        <v>0</v>
      </c>
      <c r="D1128">
        <v>0</v>
      </c>
      <c r="E1128">
        <v>1</v>
      </c>
      <c r="F1128">
        <v>4</v>
      </c>
      <c r="G1128">
        <v>2</v>
      </c>
      <c r="H1128">
        <v>234.06</v>
      </c>
      <c r="I1128">
        <v>33.700000000000003</v>
      </c>
      <c r="J1128">
        <v>2</v>
      </c>
      <c r="K1128">
        <v>1</v>
      </c>
    </row>
    <row r="1129" spans="1:11" x14ac:dyDescent="0.25">
      <c r="A1129">
        <v>2</v>
      </c>
      <c r="B1129">
        <v>81</v>
      </c>
      <c r="C1129">
        <v>0</v>
      </c>
      <c r="D1129">
        <v>0</v>
      </c>
      <c r="E1129">
        <v>0</v>
      </c>
      <c r="F1129">
        <v>4</v>
      </c>
      <c r="G1129">
        <v>2</v>
      </c>
      <c r="H1129">
        <v>57.42</v>
      </c>
      <c r="I1129">
        <v>33.700000000000003</v>
      </c>
      <c r="J1129">
        <v>2</v>
      </c>
      <c r="K1129">
        <v>0</v>
      </c>
    </row>
    <row r="1130" spans="1:11" x14ac:dyDescent="0.25">
      <c r="A1130">
        <v>1</v>
      </c>
      <c r="B1130">
        <v>76</v>
      </c>
      <c r="C1130">
        <v>1</v>
      </c>
      <c r="D1130">
        <v>0</v>
      </c>
      <c r="E1130">
        <v>1</v>
      </c>
      <c r="F1130">
        <v>5</v>
      </c>
      <c r="G1130">
        <v>1</v>
      </c>
      <c r="H1130">
        <v>243.58</v>
      </c>
      <c r="I1130">
        <v>33.6</v>
      </c>
      <c r="J1130">
        <v>2</v>
      </c>
      <c r="K1130">
        <v>1</v>
      </c>
    </row>
    <row r="1131" spans="1:11" x14ac:dyDescent="0.25">
      <c r="A1131">
        <v>1</v>
      </c>
      <c r="B1131">
        <v>78</v>
      </c>
      <c r="C1131">
        <v>1</v>
      </c>
      <c r="D1131">
        <v>0</v>
      </c>
      <c r="E1131">
        <v>1</v>
      </c>
      <c r="F1131">
        <v>2</v>
      </c>
      <c r="G1131">
        <v>1</v>
      </c>
      <c r="H1131">
        <v>134.80000000000001</v>
      </c>
      <c r="I1131">
        <v>33.6</v>
      </c>
      <c r="J1131">
        <v>4</v>
      </c>
      <c r="K1131">
        <v>1</v>
      </c>
    </row>
    <row r="1132" spans="1:11" x14ac:dyDescent="0.25">
      <c r="A1132">
        <v>1</v>
      </c>
      <c r="B1132">
        <v>69</v>
      </c>
      <c r="C1132">
        <v>0</v>
      </c>
      <c r="D1132">
        <v>0</v>
      </c>
      <c r="E1132">
        <v>1</v>
      </c>
      <c r="F1132">
        <v>4</v>
      </c>
      <c r="G1132">
        <v>1</v>
      </c>
      <c r="H1132">
        <v>203.04</v>
      </c>
      <c r="I1132">
        <v>33.6</v>
      </c>
      <c r="J1132">
        <v>2</v>
      </c>
      <c r="K1132">
        <v>0</v>
      </c>
    </row>
    <row r="1133" spans="1:11" x14ac:dyDescent="0.25">
      <c r="A1133">
        <v>2</v>
      </c>
      <c r="B1133">
        <v>57</v>
      </c>
      <c r="C1133">
        <v>0</v>
      </c>
      <c r="D1133">
        <v>0</v>
      </c>
      <c r="E1133">
        <v>1</v>
      </c>
      <c r="F1133">
        <v>4</v>
      </c>
      <c r="G1133">
        <v>2</v>
      </c>
      <c r="H1133">
        <v>98.44</v>
      </c>
      <c r="I1133">
        <v>33.6</v>
      </c>
      <c r="J1133">
        <v>4</v>
      </c>
      <c r="K1133">
        <v>0</v>
      </c>
    </row>
    <row r="1134" spans="1:11" x14ac:dyDescent="0.25">
      <c r="A1134">
        <v>1</v>
      </c>
      <c r="B1134">
        <v>60</v>
      </c>
      <c r="C1134">
        <v>0</v>
      </c>
      <c r="D1134">
        <v>0</v>
      </c>
      <c r="E1134">
        <v>1</v>
      </c>
      <c r="F1134">
        <v>1</v>
      </c>
      <c r="G1134">
        <v>2</v>
      </c>
      <c r="H1134">
        <v>129.16</v>
      </c>
      <c r="I1134">
        <v>33.6</v>
      </c>
      <c r="J1134">
        <v>3</v>
      </c>
      <c r="K1134">
        <v>0</v>
      </c>
    </row>
    <row r="1135" spans="1:11" x14ac:dyDescent="0.25">
      <c r="A1135">
        <v>2</v>
      </c>
      <c r="B1135">
        <v>82</v>
      </c>
      <c r="C1135">
        <v>0</v>
      </c>
      <c r="D1135">
        <v>0</v>
      </c>
      <c r="E1135">
        <v>1</v>
      </c>
      <c r="F1135">
        <v>5</v>
      </c>
      <c r="G1135">
        <v>2</v>
      </c>
      <c r="H1135">
        <v>80</v>
      </c>
      <c r="I1135">
        <v>33.6</v>
      </c>
      <c r="J1135">
        <v>2</v>
      </c>
      <c r="K1135">
        <v>0</v>
      </c>
    </row>
    <row r="1136" spans="1:11" x14ac:dyDescent="0.25">
      <c r="A1136">
        <v>1</v>
      </c>
      <c r="B1136">
        <v>69</v>
      </c>
      <c r="C1136">
        <v>1</v>
      </c>
      <c r="D1136">
        <v>0</v>
      </c>
      <c r="E1136">
        <v>1</v>
      </c>
      <c r="F1136">
        <v>4</v>
      </c>
      <c r="G1136">
        <v>1</v>
      </c>
      <c r="H1136">
        <v>87.93</v>
      </c>
      <c r="I1136">
        <v>33.6</v>
      </c>
      <c r="J1136">
        <v>2</v>
      </c>
      <c r="K1136">
        <v>0</v>
      </c>
    </row>
    <row r="1137" spans="1:11" x14ac:dyDescent="0.25">
      <c r="A1137">
        <v>2</v>
      </c>
      <c r="B1137">
        <v>82</v>
      </c>
      <c r="C1137">
        <v>0</v>
      </c>
      <c r="D1137">
        <v>0</v>
      </c>
      <c r="E1137">
        <v>1</v>
      </c>
      <c r="F1137">
        <v>4</v>
      </c>
      <c r="G1137">
        <v>2</v>
      </c>
      <c r="H1137">
        <v>84.78</v>
      </c>
      <c r="I1137">
        <v>33.6</v>
      </c>
      <c r="J1137">
        <v>1</v>
      </c>
      <c r="K1137">
        <v>0</v>
      </c>
    </row>
    <row r="1138" spans="1:11" x14ac:dyDescent="0.25">
      <c r="A1138">
        <v>2</v>
      </c>
      <c r="B1138">
        <v>34</v>
      </c>
      <c r="C1138">
        <v>0</v>
      </c>
      <c r="D1138">
        <v>0</v>
      </c>
      <c r="E1138">
        <v>1</v>
      </c>
      <c r="F1138">
        <v>5</v>
      </c>
      <c r="G1138">
        <v>2</v>
      </c>
      <c r="H1138">
        <v>79.77</v>
      </c>
      <c r="I1138">
        <v>33.6</v>
      </c>
      <c r="J1138">
        <v>2</v>
      </c>
      <c r="K1138">
        <v>0</v>
      </c>
    </row>
    <row r="1139" spans="1:11" x14ac:dyDescent="0.25">
      <c r="A1139">
        <v>1</v>
      </c>
      <c r="B1139">
        <v>77</v>
      </c>
      <c r="C1139">
        <v>0</v>
      </c>
      <c r="D1139">
        <v>0</v>
      </c>
      <c r="E1139">
        <v>1</v>
      </c>
      <c r="F1139">
        <v>2</v>
      </c>
      <c r="G1139">
        <v>2</v>
      </c>
      <c r="H1139">
        <v>94.68</v>
      </c>
      <c r="I1139">
        <v>33.6</v>
      </c>
      <c r="J1139">
        <v>4</v>
      </c>
      <c r="K1139">
        <v>0</v>
      </c>
    </row>
    <row r="1140" spans="1:11" x14ac:dyDescent="0.25">
      <c r="A1140">
        <v>1</v>
      </c>
      <c r="B1140">
        <v>55</v>
      </c>
      <c r="C1140">
        <v>0</v>
      </c>
      <c r="D1140">
        <v>0</v>
      </c>
      <c r="E1140">
        <v>1</v>
      </c>
      <c r="F1140">
        <v>4</v>
      </c>
      <c r="G1140">
        <v>1</v>
      </c>
      <c r="H1140">
        <v>111.36</v>
      </c>
      <c r="I1140">
        <v>33.6</v>
      </c>
      <c r="J1140">
        <v>2</v>
      </c>
      <c r="K1140">
        <v>0</v>
      </c>
    </row>
    <row r="1141" spans="1:11" x14ac:dyDescent="0.25">
      <c r="A1141">
        <v>1</v>
      </c>
      <c r="B1141">
        <v>30</v>
      </c>
      <c r="C1141">
        <v>0</v>
      </c>
      <c r="D1141">
        <v>0</v>
      </c>
      <c r="E1141">
        <v>1</v>
      </c>
      <c r="F1141">
        <v>3</v>
      </c>
      <c r="G1141">
        <v>2</v>
      </c>
      <c r="H1141">
        <v>104.62</v>
      </c>
      <c r="I1141">
        <v>33.5</v>
      </c>
      <c r="J1141">
        <v>3</v>
      </c>
      <c r="K1141">
        <v>0</v>
      </c>
    </row>
    <row r="1142" spans="1:11" x14ac:dyDescent="0.25">
      <c r="A1142">
        <v>1</v>
      </c>
      <c r="B1142">
        <v>79</v>
      </c>
      <c r="C1142">
        <v>0</v>
      </c>
      <c r="D1142">
        <v>0</v>
      </c>
      <c r="E1142">
        <v>1</v>
      </c>
      <c r="F1142">
        <v>5</v>
      </c>
      <c r="G1142">
        <v>1</v>
      </c>
      <c r="H1142">
        <v>116.67</v>
      </c>
      <c r="I1142">
        <v>33.5</v>
      </c>
      <c r="J1142">
        <v>2</v>
      </c>
      <c r="K1142">
        <v>0</v>
      </c>
    </row>
    <row r="1143" spans="1:11" x14ac:dyDescent="0.25">
      <c r="A1143">
        <v>2</v>
      </c>
      <c r="B1143">
        <v>33</v>
      </c>
      <c r="C1143">
        <v>0</v>
      </c>
      <c r="D1143">
        <v>0</v>
      </c>
      <c r="E1143">
        <v>1</v>
      </c>
      <c r="F1143">
        <v>4</v>
      </c>
      <c r="G1143">
        <v>2</v>
      </c>
      <c r="H1143">
        <v>79.91</v>
      </c>
      <c r="I1143">
        <v>33.5</v>
      </c>
      <c r="J1143">
        <v>2</v>
      </c>
      <c r="K1143">
        <v>0</v>
      </c>
    </row>
    <row r="1144" spans="1:11" x14ac:dyDescent="0.25">
      <c r="A1144">
        <v>2</v>
      </c>
      <c r="B1144">
        <v>78</v>
      </c>
      <c r="C1144">
        <v>1</v>
      </c>
      <c r="D1144">
        <v>0</v>
      </c>
      <c r="E1144">
        <v>1</v>
      </c>
      <c r="F1144">
        <v>1</v>
      </c>
      <c r="G1144">
        <v>1</v>
      </c>
      <c r="H1144">
        <v>91.63</v>
      </c>
      <c r="I1144">
        <v>33.5</v>
      </c>
      <c r="J1144">
        <v>3</v>
      </c>
      <c r="K1144">
        <v>0</v>
      </c>
    </row>
    <row r="1145" spans="1:11" x14ac:dyDescent="0.25">
      <c r="A1145">
        <v>1</v>
      </c>
      <c r="B1145">
        <v>9</v>
      </c>
      <c r="C1145">
        <v>0</v>
      </c>
      <c r="D1145">
        <v>0</v>
      </c>
      <c r="E1145">
        <v>0</v>
      </c>
      <c r="F1145">
        <v>4</v>
      </c>
      <c r="G1145">
        <v>1</v>
      </c>
      <c r="H1145">
        <v>65.52</v>
      </c>
      <c r="I1145">
        <v>33.5</v>
      </c>
      <c r="J1145">
        <v>4</v>
      </c>
      <c r="K1145">
        <v>0</v>
      </c>
    </row>
    <row r="1146" spans="1:11" x14ac:dyDescent="0.25">
      <c r="A1146">
        <v>2</v>
      </c>
      <c r="B1146">
        <v>25</v>
      </c>
      <c r="C1146">
        <v>0</v>
      </c>
      <c r="D1146">
        <v>0</v>
      </c>
      <c r="E1146">
        <v>1</v>
      </c>
      <c r="F1146">
        <v>4</v>
      </c>
      <c r="G1146">
        <v>2</v>
      </c>
      <c r="H1146">
        <v>65.599999999999994</v>
      </c>
      <c r="I1146">
        <v>33.5</v>
      </c>
      <c r="J1146">
        <v>2</v>
      </c>
      <c r="K1146">
        <v>0</v>
      </c>
    </row>
    <row r="1147" spans="1:11" x14ac:dyDescent="0.25">
      <c r="A1147">
        <v>1</v>
      </c>
      <c r="B1147">
        <v>66</v>
      </c>
      <c r="C1147">
        <v>0</v>
      </c>
      <c r="D1147">
        <v>0</v>
      </c>
      <c r="E1147">
        <v>1</v>
      </c>
      <c r="F1147">
        <v>2</v>
      </c>
      <c r="G1147">
        <v>2</v>
      </c>
      <c r="H1147">
        <v>247.48</v>
      </c>
      <c r="I1147">
        <v>33.5</v>
      </c>
      <c r="J1147">
        <v>3</v>
      </c>
      <c r="K1147">
        <v>1</v>
      </c>
    </row>
    <row r="1148" spans="1:11" x14ac:dyDescent="0.25">
      <c r="A1148">
        <v>2</v>
      </c>
      <c r="B1148">
        <v>65</v>
      </c>
      <c r="C1148">
        <v>0</v>
      </c>
      <c r="D1148">
        <v>0</v>
      </c>
      <c r="E1148">
        <v>1</v>
      </c>
      <c r="F1148">
        <v>4</v>
      </c>
      <c r="G1148">
        <v>1</v>
      </c>
      <c r="H1148">
        <v>108.8</v>
      </c>
      <c r="I1148">
        <v>33.5</v>
      </c>
      <c r="J1148">
        <v>4</v>
      </c>
      <c r="K1148">
        <v>0</v>
      </c>
    </row>
    <row r="1149" spans="1:11" x14ac:dyDescent="0.25">
      <c r="A1149">
        <v>2</v>
      </c>
      <c r="B1149">
        <v>51</v>
      </c>
      <c r="C1149">
        <v>0</v>
      </c>
      <c r="D1149">
        <v>0</v>
      </c>
      <c r="E1149">
        <v>1</v>
      </c>
      <c r="F1149">
        <v>2</v>
      </c>
      <c r="G1149">
        <v>2</v>
      </c>
      <c r="H1149">
        <v>219.92</v>
      </c>
      <c r="I1149">
        <v>33.5</v>
      </c>
      <c r="J1149">
        <v>1</v>
      </c>
      <c r="K1149">
        <v>1</v>
      </c>
    </row>
    <row r="1150" spans="1:11" x14ac:dyDescent="0.25">
      <c r="A1150">
        <v>2</v>
      </c>
      <c r="B1150">
        <v>45</v>
      </c>
      <c r="C1150">
        <v>0</v>
      </c>
      <c r="D1150">
        <v>0</v>
      </c>
      <c r="E1150">
        <v>1</v>
      </c>
      <c r="F1150">
        <v>4</v>
      </c>
      <c r="G1150">
        <v>1</v>
      </c>
      <c r="H1150">
        <v>149.15</v>
      </c>
      <c r="I1150">
        <v>33.5</v>
      </c>
      <c r="J1150">
        <v>4</v>
      </c>
      <c r="K1150">
        <v>0</v>
      </c>
    </row>
    <row r="1151" spans="1:11" x14ac:dyDescent="0.25">
      <c r="A1151">
        <v>1</v>
      </c>
      <c r="B1151">
        <v>41</v>
      </c>
      <c r="C1151">
        <v>0</v>
      </c>
      <c r="D1151">
        <v>0</v>
      </c>
      <c r="E1151">
        <v>0</v>
      </c>
      <c r="F1151">
        <v>4</v>
      </c>
      <c r="G1151">
        <v>2</v>
      </c>
      <c r="H1151">
        <v>87.44</v>
      </c>
      <c r="I1151">
        <v>33.5</v>
      </c>
      <c r="J1151">
        <v>4</v>
      </c>
      <c r="K1151">
        <v>0</v>
      </c>
    </row>
    <row r="1152" spans="1:11" x14ac:dyDescent="0.25">
      <c r="A1152">
        <v>2</v>
      </c>
      <c r="B1152">
        <v>72</v>
      </c>
      <c r="C1152">
        <v>0</v>
      </c>
      <c r="D1152">
        <v>0</v>
      </c>
      <c r="E1152">
        <v>1</v>
      </c>
      <c r="F1152">
        <v>4</v>
      </c>
      <c r="G1152">
        <v>2</v>
      </c>
      <c r="H1152">
        <v>104.05</v>
      </c>
      <c r="I1152">
        <v>33.5</v>
      </c>
      <c r="J1152">
        <v>2</v>
      </c>
      <c r="K1152">
        <v>0</v>
      </c>
    </row>
    <row r="1153" spans="1:11" x14ac:dyDescent="0.25">
      <c r="A1153">
        <v>2</v>
      </c>
      <c r="B1153">
        <v>82</v>
      </c>
      <c r="C1153">
        <v>1</v>
      </c>
      <c r="D1153">
        <v>1</v>
      </c>
      <c r="E1153">
        <v>1</v>
      </c>
      <c r="F1153">
        <v>2</v>
      </c>
      <c r="G1153">
        <v>2</v>
      </c>
      <c r="H1153">
        <v>73.19</v>
      </c>
      <c r="I1153">
        <v>33.5</v>
      </c>
      <c r="J1153">
        <v>2</v>
      </c>
      <c r="K1153">
        <v>0</v>
      </c>
    </row>
    <row r="1154" spans="1:11" x14ac:dyDescent="0.25">
      <c r="A1154">
        <v>1</v>
      </c>
      <c r="B1154">
        <v>39</v>
      </c>
      <c r="C1154">
        <v>1</v>
      </c>
      <c r="D1154">
        <v>0</v>
      </c>
      <c r="E1154">
        <v>1</v>
      </c>
      <c r="F1154">
        <v>5</v>
      </c>
      <c r="G1154">
        <v>1</v>
      </c>
      <c r="H1154">
        <v>88.18</v>
      </c>
      <c r="I1154">
        <v>33.5</v>
      </c>
      <c r="J1154">
        <v>3</v>
      </c>
      <c r="K1154">
        <v>0</v>
      </c>
    </row>
    <row r="1155" spans="1:11" x14ac:dyDescent="0.25">
      <c r="A1155">
        <v>2</v>
      </c>
      <c r="B1155">
        <v>69</v>
      </c>
      <c r="C1155">
        <v>1</v>
      </c>
      <c r="D1155">
        <v>0</v>
      </c>
      <c r="E1155">
        <v>1</v>
      </c>
      <c r="F1155">
        <v>4</v>
      </c>
      <c r="G1155">
        <v>1</v>
      </c>
      <c r="H1155">
        <v>112.69</v>
      </c>
      <c r="I1155">
        <v>33.5</v>
      </c>
      <c r="J1155">
        <v>1</v>
      </c>
      <c r="K1155">
        <v>0</v>
      </c>
    </row>
    <row r="1156" spans="1:11" x14ac:dyDescent="0.25">
      <c r="A1156">
        <v>2</v>
      </c>
      <c r="B1156">
        <v>80</v>
      </c>
      <c r="C1156">
        <v>1</v>
      </c>
      <c r="D1156">
        <v>0</v>
      </c>
      <c r="E1156">
        <v>1</v>
      </c>
      <c r="F1156">
        <v>5</v>
      </c>
      <c r="G1156">
        <v>2</v>
      </c>
      <c r="H1156">
        <v>218</v>
      </c>
      <c r="I1156">
        <v>33.5</v>
      </c>
      <c r="J1156">
        <v>4</v>
      </c>
      <c r="K1156">
        <v>0</v>
      </c>
    </row>
    <row r="1157" spans="1:11" x14ac:dyDescent="0.25">
      <c r="A1157">
        <v>2</v>
      </c>
      <c r="B1157">
        <v>41</v>
      </c>
      <c r="C1157">
        <v>0</v>
      </c>
      <c r="D1157">
        <v>0</v>
      </c>
      <c r="E1157">
        <v>1</v>
      </c>
      <c r="F1157">
        <v>2</v>
      </c>
      <c r="G1157">
        <v>1</v>
      </c>
      <c r="H1157">
        <v>82.48</v>
      </c>
      <c r="I1157">
        <v>33.5</v>
      </c>
      <c r="J1157">
        <v>4</v>
      </c>
      <c r="K1157">
        <v>0</v>
      </c>
    </row>
    <row r="1158" spans="1:11" x14ac:dyDescent="0.25">
      <c r="A1158">
        <v>2</v>
      </c>
      <c r="B1158">
        <v>70</v>
      </c>
      <c r="C1158">
        <v>0</v>
      </c>
      <c r="D1158">
        <v>0</v>
      </c>
      <c r="E1158">
        <v>1</v>
      </c>
      <c r="F1158">
        <v>1</v>
      </c>
      <c r="G1158">
        <v>1</v>
      </c>
      <c r="H1158">
        <v>158.33000000000001</v>
      </c>
      <c r="I1158">
        <v>33.5</v>
      </c>
      <c r="J1158">
        <v>2</v>
      </c>
      <c r="K1158">
        <v>0</v>
      </c>
    </row>
    <row r="1159" spans="1:11" x14ac:dyDescent="0.25">
      <c r="A1159">
        <v>1</v>
      </c>
      <c r="B1159">
        <v>60</v>
      </c>
      <c r="C1159">
        <v>0</v>
      </c>
      <c r="D1159">
        <v>0</v>
      </c>
      <c r="E1159">
        <v>1</v>
      </c>
      <c r="F1159">
        <v>1</v>
      </c>
      <c r="G1159">
        <v>2</v>
      </c>
      <c r="H1159">
        <v>80.67</v>
      </c>
      <c r="I1159">
        <v>33.5</v>
      </c>
      <c r="J1159">
        <v>4</v>
      </c>
      <c r="K1159">
        <v>0</v>
      </c>
    </row>
    <row r="1160" spans="1:11" x14ac:dyDescent="0.25">
      <c r="A1160">
        <v>2</v>
      </c>
      <c r="B1160">
        <v>51</v>
      </c>
      <c r="C1160">
        <v>0</v>
      </c>
      <c r="D1160">
        <v>0</v>
      </c>
      <c r="E1160">
        <v>1</v>
      </c>
      <c r="F1160">
        <v>4</v>
      </c>
      <c r="G1160">
        <v>1</v>
      </c>
      <c r="H1160">
        <v>76.349999999999994</v>
      </c>
      <c r="I1160">
        <v>33.5</v>
      </c>
      <c r="J1160">
        <v>1</v>
      </c>
      <c r="K1160">
        <v>0</v>
      </c>
    </row>
    <row r="1161" spans="1:11" x14ac:dyDescent="0.25">
      <c r="A1161">
        <v>1</v>
      </c>
      <c r="B1161">
        <v>70</v>
      </c>
      <c r="C1161">
        <v>0</v>
      </c>
      <c r="D1161">
        <v>0</v>
      </c>
      <c r="E1161">
        <v>1</v>
      </c>
      <c r="F1161">
        <v>4</v>
      </c>
      <c r="G1161">
        <v>1</v>
      </c>
      <c r="H1161">
        <v>90.3</v>
      </c>
      <c r="I1161">
        <v>33.5</v>
      </c>
      <c r="J1161">
        <v>1</v>
      </c>
      <c r="K1161">
        <v>0</v>
      </c>
    </row>
    <row r="1162" spans="1:11" x14ac:dyDescent="0.25">
      <c r="A1162">
        <v>1</v>
      </c>
      <c r="B1162">
        <v>82</v>
      </c>
      <c r="C1162">
        <v>0</v>
      </c>
      <c r="D1162">
        <v>1</v>
      </c>
      <c r="E1162">
        <v>1</v>
      </c>
      <c r="F1162">
        <v>1</v>
      </c>
      <c r="G1162">
        <v>2</v>
      </c>
      <c r="H1162">
        <v>217.57</v>
      </c>
      <c r="I1162">
        <v>33.5</v>
      </c>
      <c r="J1162">
        <v>1</v>
      </c>
      <c r="K1162">
        <v>1</v>
      </c>
    </row>
    <row r="1163" spans="1:11" x14ac:dyDescent="0.25">
      <c r="A1163">
        <v>2</v>
      </c>
      <c r="B1163">
        <v>64</v>
      </c>
      <c r="C1163">
        <v>0</v>
      </c>
      <c r="D1163">
        <v>0</v>
      </c>
      <c r="E1163">
        <v>1</v>
      </c>
      <c r="F1163">
        <v>1</v>
      </c>
      <c r="G1163">
        <v>2</v>
      </c>
      <c r="H1163">
        <v>65.63</v>
      </c>
      <c r="I1163">
        <v>33.5</v>
      </c>
      <c r="J1163">
        <v>3</v>
      </c>
      <c r="K1163">
        <v>0</v>
      </c>
    </row>
    <row r="1164" spans="1:11" x14ac:dyDescent="0.25">
      <c r="A1164">
        <v>2</v>
      </c>
      <c r="B1164">
        <v>61</v>
      </c>
      <c r="C1164">
        <v>0</v>
      </c>
      <c r="D1164">
        <v>0</v>
      </c>
      <c r="E1164">
        <v>1</v>
      </c>
      <c r="F1164">
        <v>4</v>
      </c>
      <c r="G1164">
        <v>1</v>
      </c>
      <c r="H1164">
        <v>123.36</v>
      </c>
      <c r="I1164">
        <v>33.4</v>
      </c>
      <c r="J1164">
        <v>2</v>
      </c>
      <c r="K1164">
        <v>0</v>
      </c>
    </row>
    <row r="1165" spans="1:11" x14ac:dyDescent="0.25">
      <c r="A1165">
        <v>2</v>
      </c>
      <c r="B1165">
        <v>23</v>
      </c>
      <c r="C1165">
        <v>0</v>
      </c>
      <c r="D1165">
        <v>0</v>
      </c>
      <c r="E1165">
        <v>0</v>
      </c>
      <c r="F1165">
        <v>1</v>
      </c>
      <c r="G1165">
        <v>2</v>
      </c>
      <c r="H1165">
        <v>124.5</v>
      </c>
      <c r="I1165">
        <v>33.4</v>
      </c>
      <c r="J1165">
        <v>4</v>
      </c>
      <c r="K1165">
        <v>0</v>
      </c>
    </row>
    <row r="1166" spans="1:11" x14ac:dyDescent="0.25">
      <c r="A1166">
        <v>1</v>
      </c>
      <c r="B1166">
        <v>41</v>
      </c>
      <c r="C1166">
        <v>0</v>
      </c>
      <c r="D1166">
        <v>0</v>
      </c>
      <c r="E1166">
        <v>1</v>
      </c>
      <c r="F1166">
        <v>5</v>
      </c>
      <c r="G1166">
        <v>1</v>
      </c>
      <c r="H1166">
        <v>80.42</v>
      </c>
      <c r="I1166">
        <v>33.4</v>
      </c>
      <c r="J1166">
        <v>1</v>
      </c>
      <c r="K1166">
        <v>0</v>
      </c>
    </row>
    <row r="1167" spans="1:11" x14ac:dyDescent="0.25">
      <c r="A1167">
        <v>1</v>
      </c>
      <c r="B1167">
        <v>62</v>
      </c>
      <c r="C1167">
        <v>0</v>
      </c>
      <c r="D1167">
        <v>0</v>
      </c>
      <c r="E1167">
        <v>1</v>
      </c>
      <c r="F1167">
        <v>4</v>
      </c>
      <c r="G1167">
        <v>2</v>
      </c>
      <c r="H1167">
        <v>124.26</v>
      </c>
      <c r="I1167">
        <v>33.4</v>
      </c>
      <c r="J1167">
        <v>2</v>
      </c>
      <c r="K1167">
        <v>0</v>
      </c>
    </row>
    <row r="1168" spans="1:11" x14ac:dyDescent="0.25">
      <c r="A1168">
        <v>2</v>
      </c>
      <c r="B1168">
        <v>75</v>
      </c>
      <c r="C1168">
        <v>0</v>
      </c>
      <c r="D1168">
        <v>1</v>
      </c>
      <c r="E1168">
        <v>1</v>
      </c>
      <c r="F1168">
        <v>1</v>
      </c>
      <c r="G1168">
        <v>1</v>
      </c>
      <c r="H1168">
        <v>219.39</v>
      </c>
      <c r="I1168">
        <v>33.4</v>
      </c>
      <c r="J1168">
        <v>3</v>
      </c>
      <c r="K1168">
        <v>1</v>
      </c>
    </row>
    <row r="1169" spans="1:11" x14ac:dyDescent="0.25">
      <c r="A1169">
        <v>1</v>
      </c>
      <c r="B1169">
        <v>53</v>
      </c>
      <c r="C1169">
        <v>0</v>
      </c>
      <c r="D1169">
        <v>1</v>
      </c>
      <c r="E1169">
        <v>1</v>
      </c>
      <c r="F1169">
        <v>1</v>
      </c>
      <c r="G1169">
        <v>2</v>
      </c>
      <c r="H1169">
        <v>77.3</v>
      </c>
      <c r="I1169">
        <v>33.4</v>
      </c>
      <c r="J1169">
        <v>2</v>
      </c>
      <c r="K1169">
        <v>0</v>
      </c>
    </row>
    <row r="1170" spans="1:11" x14ac:dyDescent="0.25">
      <c r="A1170">
        <v>1</v>
      </c>
      <c r="B1170">
        <v>54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227.74</v>
      </c>
      <c r="I1170">
        <v>33.4</v>
      </c>
      <c r="J1170">
        <v>3</v>
      </c>
      <c r="K1170">
        <v>1</v>
      </c>
    </row>
    <row r="1171" spans="1:11" x14ac:dyDescent="0.25">
      <c r="A1171">
        <v>1</v>
      </c>
      <c r="B1171">
        <v>39</v>
      </c>
      <c r="C1171">
        <v>0</v>
      </c>
      <c r="D1171">
        <v>0</v>
      </c>
      <c r="E1171">
        <v>1</v>
      </c>
      <c r="F1171">
        <v>4</v>
      </c>
      <c r="G1171">
        <v>2</v>
      </c>
      <c r="H1171">
        <v>73.62</v>
      </c>
      <c r="I1171">
        <v>33.4</v>
      </c>
      <c r="J1171">
        <v>4</v>
      </c>
      <c r="K1171">
        <v>0</v>
      </c>
    </row>
    <row r="1172" spans="1:11" x14ac:dyDescent="0.25">
      <c r="A1172">
        <v>2</v>
      </c>
      <c r="B1172">
        <v>51</v>
      </c>
      <c r="C1172">
        <v>0</v>
      </c>
      <c r="D1172">
        <v>1</v>
      </c>
      <c r="E1172">
        <v>1</v>
      </c>
      <c r="F1172">
        <v>1</v>
      </c>
      <c r="G1172">
        <v>2</v>
      </c>
      <c r="H1172">
        <v>100.96</v>
      </c>
      <c r="I1172">
        <v>33.4</v>
      </c>
      <c r="J1172">
        <v>2</v>
      </c>
      <c r="K1172">
        <v>0</v>
      </c>
    </row>
    <row r="1173" spans="1:11" x14ac:dyDescent="0.25">
      <c r="A1173">
        <v>2</v>
      </c>
      <c r="B1173">
        <v>20</v>
      </c>
      <c r="C1173">
        <v>0</v>
      </c>
      <c r="D1173">
        <v>0</v>
      </c>
      <c r="E1173">
        <v>0</v>
      </c>
      <c r="F1173">
        <v>4</v>
      </c>
      <c r="G1173">
        <v>2</v>
      </c>
      <c r="H1173">
        <v>92.44</v>
      </c>
      <c r="I1173">
        <v>33.4</v>
      </c>
      <c r="J1173">
        <v>2</v>
      </c>
      <c r="K1173">
        <v>0</v>
      </c>
    </row>
    <row r="1174" spans="1:11" x14ac:dyDescent="0.25">
      <c r="A1174">
        <v>2</v>
      </c>
      <c r="B1174">
        <v>76</v>
      </c>
      <c r="C1174">
        <v>0</v>
      </c>
      <c r="D1174">
        <v>0</v>
      </c>
      <c r="E1174">
        <v>1</v>
      </c>
      <c r="F1174">
        <v>4</v>
      </c>
      <c r="G1174">
        <v>1</v>
      </c>
      <c r="H1174">
        <v>70.290000000000006</v>
      </c>
      <c r="I1174">
        <v>33.4</v>
      </c>
      <c r="J1174">
        <v>1</v>
      </c>
      <c r="K1174">
        <v>0</v>
      </c>
    </row>
    <row r="1175" spans="1:11" x14ac:dyDescent="0.25">
      <c r="A1175">
        <v>1</v>
      </c>
      <c r="B1175">
        <v>49</v>
      </c>
      <c r="C1175">
        <v>0</v>
      </c>
      <c r="D1175">
        <v>0</v>
      </c>
      <c r="E1175">
        <v>1</v>
      </c>
      <c r="F1175">
        <v>4</v>
      </c>
      <c r="G1175">
        <v>1</v>
      </c>
      <c r="H1175">
        <v>66.55</v>
      </c>
      <c r="I1175">
        <v>33.4</v>
      </c>
      <c r="J1175">
        <v>4</v>
      </c>
      <c r="K1175">
        <v>0</v>
      </c>
    </row>
    <row r="1176" spans="1:11" x14ac:dyDescent="0.25">
      <c r="A1176">
        <v>1</v>
      </c>
      <c r="B1176">
        <v>71</v>
      </c>
      <c r="C1176">
        <v>0</v>
      </c>
      <c r="D1176">
        <v>0</v>
      </c>
      <c r="E1176">
        <v>1</v>
      </c>
      <c r="F1176">
        <v>2</v>
      </c>
      <c r="G1176">
        <v>1</v>
      </c>
      <c r="H1176">
        <v>99.76</v>
      </c>
      <c r="I1176">
        <v>33.4</v>
      </c>
      <c r="J1176">
        <v>1</v>
      </c>
      <c r="K1176">
        <v>0</v>
      </c>
    </row>
    <row r="1177" spans="1:11" x14ac:dyDescent="0.25">
      <c r="A1177">
        <v>2</v>
      </c>
      <c r="B1177">
        <v>45</v>
      </c>
      <c r="C1177">
        <v>0</v>
      </c>
      <c r="D1177">
        <v>0</v>
      </c>
      <c r="E1177">
        <v>1</v>
      </c>
      <c r="F1177">
        <v>4</v>
      </c>
      <c r="G1177">
        <v>1</v>
      </c>
      <c r="H1177">
        <v>106.95</v>
      </c>
      <c r="I1177">
        <v>33.4</v>
      </c>
      <c r="J1177">
        <v>4</v>
      </c>
      <c r="K1177">
        <v>0</v>
      </c>
    </row>
    <row r="1178" spans="1:11" x14ac:dyDescent="0.25">
      <c r="A1178">
        <v>2</v>
      </c>
      <c r="B1178">
        <v>42</v>
      </c>
      <c r="C1178">
        <v>0</v>
      </c>
      <c r="D1178">
        <v>0</v>
      </c>
      <c r="E1178">
        <v>1</v>
      </c>
      <c r="F1178">
        <v>1</v>
      </c>
      <c r="G1178">
        <v>2</v>
      </c>
      <c r="H1178">
        <v>99.94</v>
      </c>
      <c r="I1178">
        <v>33.4</v>
      </c>
      <c r="J1178">
        <v>2</v>
      </c>
      <c r="K1178">
        <v>0</v>
      </c>
    </row>
    <row r="1179" spans="1:11" x14ac:dyDescent="0.25">
      <c r="A1179">
        <v>2</v>
      </c>
      <c r="B1179">
        <v>79</v>
      </c>
      <c r="C1179">
        <v>0</v>
      </c>
      <c r="D1179">
        <v>0</v>
      </c>
      <c r="E1179">
        <v>1</v>
      </c>
      <c r="F1179">
        <v>5</v>
      </c>
      <c r="G1179">
        <v>2</v>
      </c>
      <c r="H1179">
        <v>71.459999999999994</v>
      </c>
      <c r="I1179">
        <v>33.4</v>
      </c>
      <c r="J1179">
        <v>4</v>
      </c>
      <c r="K1179">
        <v>0</v>
      </c>
    </row>
    <row r="1180" spans="1:11" x14ac:dyDescent="0.25">
      <c r="A1180">
        <v>2</v>
      </c>
      <c r="B1180">
        <v>38</v>
      </c>
      <c r="C1180">
        <v>1</v>
      </c>
      <c r="D1180">
        <v>0</v>
      </c>
      <c r="E1180">
        <v>1</v>
      </c>
      <c r="F1180">
        <v>1</v>
      </c>
      <c r="G1180">
        <v>2</v>
      </c>
      <c r="H1180">
        <v>91</v>
      </c>
      <c r="I1180">
        <v>33.299999999999997</v>
      </c>
      <c r="J1180">
        <v>2</v>
      </c>
      <c r="K1180">
        <v>0</v>
      </c>
    </row>
    <row r="1181" spans="1:11" x14ac:dyDescent="0.25">
      <c r="A1181">
        <v>2</v>
      </c>
      <c r="B1181">
        <v>71</v>
      </c>
      <c r="C1181">
        <v>1</v>
      </c>
      <c r="D1181">
        <v>0</v>
      </c>
      <c r="E1181">
        <v>1</v>
      </c>
      <c r="F1181">
        <v>1</v>
      </c>
      <c r="G1181">
        <v>1</v>
      </c>
      <c r="H1181">
        <v>195.25</v>
      </c>
      <c r="I1181">
        <v>33.299999999999997</v>
      </c>
      <c r="J1181">
        <v>2</v>
      </c>
      <c r="K1181">
        <v>1</v>
      </c>
    </row>
    <row r="1182" spans="1:11" x14ac:dyDescent="0.25">
      <c r="A1182">
        <v>1</v>
      </c>
      <c r="B1182">
        <v>82</v>
      </c>
      <c r="C1182">
        <v>1</v>
      </c>
      <c r="D1182">
        <v>0</v>
      </c>
      <c r="E1182">
        <v>1</v>
      </c>
      <c r="F1182">
        <v>4</v>
      </c>
      <c r="G1182">
        <v>1</v>
      </c>
      <c r="H1182">
        <v>227.28</v>
      </c>
      <c r="I1182">
        <v>33.299999999999997</v>
      </c>
      <c r="J1182">
        <v>2</v>
      </c>
      <c r="K1182">
        <v>1</v>
      </c>
    </row>
    <row r="1183" spans="1:11" x14ac:dyDescent="0.25">
      <c r="A1183">
        <v>2</v>
      </c>
      <c r="B1183">
        <v>40</v>
      </c>
      <c r="C1183">
        <v>0</v>
      </c>
      <c r="D1183">
        <v>0</v>
      </c>
      <c r="E1183">
        <v>1</v>
      </c>
      <c r="F1183">
        <v>2</v>
      </c>
      <c r="G1183">
        <v>1</v>
      </c>
      <c r="H1183">
        <v>110.6</v>
      </c>
      <c r="I1183">
        <v>33.299999999999997</v>
      </c>
      <c r="J1183">
        <v>1</v>
      </c>
      <c r="K1183">
        <v>0</v>
      </c>
    </row>
    <row r="1184" spans="1:11" x14ac:dyDescent="0.25">
      <c r="A1184">
        <v>1</v>
      </c>
      <c r="B1184">
        <v>71</v>
      </c>
      <c r="C1184">
        <v>1</v>
      </c>
      <c r="D1184">
        <v>0</v>
      </c>
      <c r="E1184">
        <v>1</v>
      </c>
      <c r="F1184">
        <v>4</v>
      </c>
      <c r="G1184">
        <v>1</v>
      </c>
      <c r="H1184">
        <v>186.95</v>
      </c>
      <c r="I1184">
        <v>33.299999999999997</v>
      </c>
      <c r="J1184">
        <v>2</v>
      </c>
      <c r="K1184">
        <v>1</v>
      </c>
    </row>
    <row r="1185" spans="1:11" x14ac:dyDescent="0.25">
      <c r="A1185">
        <v>1</v>
      </c>
      <c r="B1185">
        <v>62</v>
      </c>
      <c r="C1185">
        <v>0</v>
      </c>
      <c r="D1185">
        <v>0</v>
      </c>
      <c r="E1185">
        <v>1</v>
      </c>
      <c r="F1185">
        <v>1</v>
      </c>
      <c r="G1185">
        <v>2</v>
      </c>
      <c r="H1185">
        <v>145.37</v>
      </c>
      <c r="I1185">
        <v>33.299999999999997</v>
      </c>
      <c r="J1185">
        <v>4</v>
      </c>
      <c r="K1185">
        <v>0</v>
      </c>
    </row>
    <row r="1186" spans="1:11" x14ac:dyDescent="0.25">
      <c r="A1186">
        <v>2</v>
      </c>
      <c r="B1186">
        <v>7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114.82</v>
      </c>
      <c r="I1186">
        <v>33.299999999999997</v>
      </c>
      <c r="J1186">
        <v>4</v>
      </c>
      <c r="K1186">
        <v>0</v>
      </c>
    </row>
    <row r="1187" spans="1:11" x14ac:dyDescent="0.25">
      <c r="A1187">
        <v>1</v>
      </c>
      <c r="B1187">
        <v>32</v>
      </c>
      <c r="C1187">
        <v>0</v>
      </c>
      <c r="D1187">
        <v>0</v>
      </c>
      <c r="E1187">
        <v>1</v>
      </c>
      <c r="F1187">
        <v>4</v>
      </c>
      <c r="G1187">
        <v>1</v>
      </c>
      <c r="H1187">
        <v>115.86</v>
      </c>
      <c r="I1187">
        <v>33.299999999999997</v>
      </c>
      <c r="J1187">
        <v>2</v>
      </c>
      <c r="K1187">
        <v>0</v>
      </c>
    </row>
    <row r="1188" spans="1:11" x14ac:dyDescent="0.25">
      <c r="A1188">
        <v>2</v>
      </c>
      <c r="B1188">
        <v>54</v>
      </c>
      <c r="C1188">
        <v>0</v>
      </c>
      <c r="D1188">
        <v>0</v>
      </c>
      <c r="E1188">
        <v>1</v>
      </c>
      <c r="F1188">
        <v>4</v>
      </c>
      <c r="G1188">
        <v>2</v>
      </c>
      <c r="H1188">
        <v>93.96</v>
      </c>
      <c r="I1188">
        <v>33.299999999999997</v>
      </c>
      <c r="J1188">
        <v>3</v>
      </c>
      <c r="K1188">
        <v>0</v>
      </c>
    </row>
    <row r="1189" spans="1:11" x14ac:dyDescent="0.25">
      <c r="A1189">
        <v>2</v>
      </c>
      <c r="B1189">
        <v>32</v>
      </c>
      <c r="C1189">
        <v>0</v>
      </c>
      <c r="D1189">
        <v>0</v>
      </c>
      <c r="E1189">
        <v>0</v>
      </c>
      <c r="F1189">
        <v>4</v>
      </c>
      <c r="G1189">
        <v>2</v>
      </c>
      <c r="H1189">
        <v>84.1</v>
      </c>
      <c r="I1189">
        <v>33.299999999999997</v>
      </c>
      <c r="J1189">
        <v>4</v>
      </c>
      <c r="K1189">
        <v>0</v>
      </c>
    </row>
    <row r="1190" spans="1:11" x14ac:dyDescent="0.25">
      <c r="A1190">
        <v>2</v>
      </c>
      <c r="B1190">
        <v>51</v>
      </c>
      <c r="C1190">
        <v>1</v>
      </c>
      <c r="D1190">
        <v>0</v>
      </c>
      <c r="E1190">
        <v>1</v>
      </c>
      <c r="F1190">
        <v>4</v>
      </c>
      <c r="G1190">
        <v>2</v>
      </c>
      <c r="H1190">
        <v>69.94</v>
      </c>
      <c r="I1190">
        <v>33.299999999999997</v>
      </c>
      <c r="J1190">
        <v>3</v>
      </c>
      <c r="K1190">
        <v>0</v>
      </c>
    </row>
    <row r="1191" spans="1:11" x14ac:dyDescent="0.25">
      <c r="A1191">
        <v>2</v>
      </c>
      <c r="B1191">
        <v>48</v>
      </c>
      <c r="C1191">
        <v>0</v>
      </c>
      <c r="D1191">
        <v>0</v>
      </c>
      <c r="E1191">
        <v>1</v>
      </c>
      <c r="F1191">
        <v>4</v>
      </c>
      <c r="G1191">
        <v>2</v>
      </c>
      <c r="H1191">
        <v>108.51</v>
      </c>
      <c r="I1191">
        <v>33.299999999999997</v>
      </c>
      <c r="J1191">
        <v>4</v>
      </c>
      <c r="K1191">
        <v>0</v>
      </c>
    </row>
    <row r="1192" spans="1:11" x14ac:dyDescent="0.25">
      <c r="A1192">
        <v>1</v>
      </c>
      <c r="B1192">
        <v>55</v>
      </c>
      <c r="C1192">
        <v>0</v>
      </c>
      <c r="D1192">
        <v>0</v>
      </c>
      <c r="E1192">
        <v>1</v>
      </c>
      <c r="F1192">
        <v>4</v>
      </c>
      <c r="G1192">
        <v>1</v>
      </c>
      <c r="H1192">
        <v>61.42</v>
      </c>
      <c r="I1192">
        <v>33.299999999999997</v>
      </c>
      <c r="J1192">
        <v>3</v>
      </c>
      <c r="K1192">
        <v>0</v>
      </c>
    </row>
    <row r="1193" spans="1:11" x14ac:dyDescent="0.25">
      <c r="A1193">
        <v>2</v>
      </c>
      <c r="B1193">
        <v>43</v>
      </c>
      <c r="C1193">
        <v>0</v>
      </c>
      <c r="D1193">
        <v>0</v>
      </c>
      <c r="E1193">
        <v>1</v>
      </c>
      <c r="F1193">
        <v>4</v>
      </c>
      <c r="G1193">
        <v>2</v>
      </c>
      <c r="H1193">
        <v>86.67</v>
      </c>
      <c r="I1193">
        <v>33.299999999999997</v>
      </c>
      <c r="J1193">
        <v>2</v>
      </c>
      <c r="K1193">
        <v>0</v>
      </c>
    </row>
    <row r="1194" spans="1:11" x14ac:dyDescent="0.25">
      <c r="A1194">
        <v>1</v>
      </c>
      <c r="B1194">
        <v>46</v>
      </c>
      <c r="C1194">
        <v>0</v>
      </c>
      <c r="D1194">
        <v>0</v>
      </c>
      <c r="E1194">
        <v>1</v>
      </c>
      <c r="F1194">
        <v>4</v>
      </c>
      <c r="G1194">
        <v>2</v>
      </c>
      <c r="H1194">
        <v>60.32</v>
      </c>
      <c r="I1194">
        <v>33.299999999999997</v>
      </c>
      <c r="J1194">
        <v>3</v>
      </c>
      <c r="K1194">
        <v>0</v>
      </c>
    </row>
    <row r="1195" spans="1:11" x14ac:dyDescent="0.25">
      <c r="A1195">
        <v>2</v>
      </c>
      <c r="B1195">
        <v>82</v>
      </c>
      <c r="C1195">
        <v>0</v>
      </c>
      <c r="D1195">
        <v>0</v>
      </c>
      <c r="E1195">
        <v>1</v>
      </c>
      <c r="F1195">
        <v>4</v>
      </c>
      <c r="G1195">
        <v>1</v>
      </c>
      <c r="H1195">
        <v>59.32</v>
      </c>
      <c r="I1195">
        <v>33.200000000000003</v>
      </c>
      <c r="J1195">
        <v>2</v>
      </c>
      <c r="K1195">
        <v>1</v>
      </c>
    </row>
    <row r="1196" spans="1:11" x14ac:dyDescent="0.25">
      <c r="A1196">
        <v>1</v>
      </c>
      <c r="B1196">
        <v>34</v>
      </c>
      <c r="C1196">
        <v>0</v>
      </c>
      <c r="D1196">
        <v>0</v>
      </c>
      <c r="E1196">
        <v>1</v>
      </c>
      <c r="F1196">
        <v>4</v>
      </c>
      <c r="G1196">
        <v>2</v>
      </c>
      <c r="H1196">
        <v>80.81</v>
      </c>
      <c r="I1196">
        <v>33.200000000000003</v>
      </c>
      <c r="J1196">
        <v>2</v>
      </c>
      <c r="K1196">
        <v>0</v>
      </c>
    </row>
    <row r="1197" spans="1:11" x14ac:dyDescent="0.25">
      <c r="A1197">
        <v>1</v>
      </c>
      <c r="B1197">
        <v>29</v>
      </c>
      <c r="C1197">
        <v>0</v>
      </c>
      <c r="D1197">
        <v>0</v>
      </c>
      <c r="E1197">
        <v>1</v>
      </c>
      <c r="F1197">
        <v>2</v>
      </c>
      <c r="G1197">
        <v>2</v>
      </c>
      <c r="H1197">
        <v>118.7</v>
      </c>
      <c r="I1197">
        <v>33.200000000000003</v>
      </c>
      <c r="J1197">
        <v>4</v>
      </c>
      <c r="K1197">
        <v>0</v>
      </c>
    </row>
    <row r="1198" spans="1:11" x14ac:dyDescent="0.25">
      <c r="A1198">
        <v>1</v>
      </c>
      <c r="B1198">
        <v>61</v>
      </c>
      <c r="C1198">
        <v>0</v>
      </c>
      <c r="D1198">
        <v>0</v>
      </c>
      <c r="E1198">
        <v>1</v>
      </c>
      <c r="F1198">
        <v>4</v>
      </c>
      <c r="G1198">
        <v>1</v>
      </c>
      <c r="H1198">
        <v>55.26</v>
      </c>
      <c r="I1198">
        <v>33.200000000000003</v>
      </c>
      <c r="J1198">
        <v>4</v>
      </c>
      <c r="K1198">
        <v>0</v>
      </c>
    </row>
    <row r="1199" spans="1:11" x14ac:dyDescent="0.25">
      <c r="A1199">
        <v>1</v>
      </c>
      <c r="B1199">
        <v>17</v>
      </c>
      <c r="C1199">
        <v>0</v>
      </c>
      <c r="D1199">
        <v>0</v>
      </c>
      <c r="E1199">
        <v>0</v>
      </c>
      <c r="F1199">
        <v>4</v>
      </c>
      <c r="G1199">
        <v>1</v>
      </c>
      <c r="H1199">
        <v>68.489999999999995</v>
      </c>
      <c r="I1199">
        <v>33.200000000000003</v>
      </c>
      <c r="J1199">
        <v>2</v>
      </c>
      <c r="K1199">
        <v>0</v>
      </c>
    </row>
    <row r="1200" spans="1:11" x14ac:dyDescent="0.25">
      <c r="A1200">
        <v>1</v>
      </c>
      <c r="B1200">
        <v>47</v>
      </c>
      <c r="C1200">
        <v>0</v>
      </c>
      <c r="D1200">
        <v>0</v>
      </c>
      <c r="E1200">
        <v>1</v>
      </c>
      <c r="F1200">
        <v>5</v>
      </c>
      <c r="G1200">
        <v>2</v>
      </c>
      <c r="H1200">
        <v>64.989999999999995</v>
      </c>
      <c r="I1200">
        <v>33.200000000000003</v>
      </c>
      <c r="J1200">
        <v>2</v>
      </c>
      <c r="K1200">
        <v>0</v>
      </c>
    </row>
    <row r="1201" spans="1:11" x14ac:dyDescent="0.25">
      <c r="A1201">
        <v>2</v>
      </c>
      <c r="B1201">
        <v>35</v>
      </c>
      <c r="C1201">
        <v>0</v>
      </c>
      <c r="D1201">
        <v>0</v>
      </c>
      <c r="E1201">
        <v>1</v>
      </c>
      <c r="F1201">
        <v>2</v>
      </c>
      <c r="G1201">
        <v>2</v>
      </c>
      <c r="H1201">
        <v>82.39</v>
      </c>
      <c r="I1201">
        <v>33.200000000000003</v>
      </c>
      <c r="J1201">
        <v>2</v>
      </c>
      <c r="K1201">
        <v>0</v>
      </c>
    </row>
    <row r="1202" spans="1:11" x14ac:dyDescent="0.25">
      <c r="A1202">
        <v>2</v>
      </c>
      <c r="B1202">
        <v>38</v>
      </c>
      <c r="C1202">
        <v>0</v>
      </c>
      <c r="D1202">
        <v>0</v>
      </c>
      <c r="E1202">
        <v>1</v>
      </c>
      <c r="F1202">
        <v>4</v>
      </c>
      <c r="G1202">
        <v>1</v>
      </c>
      <c r="H1202">
        <v>81.28</v>
      </c>
      <c r="I1202">
        <v>33.200000000000003</v>
      </c>
      <c r="J1202">
        <v>3</v>
      </c>
      <c r="K1202">
        <v>0</v>
      </c>
    </row>
    <row r="1203" spans="1:11" x14ac:dyDescent="0.25">
      <c r="A1203">
        <v>1</v>
      </c>
      <c r="B1203">
        <v>59</v>
      </c>
      <c r="C1203">
        <v>0</v>
      </c>
      <c r="D1203">
        <v>0</v>
      </c>
      <c r="E1203">
        <v>1</v>
      </c>
      <c r="F1203">
        <v>4</v>
      </c>
      <c r="G1203">
        <v>1</v>
      </c>
      <c r="H1203">
        <v>231.95</v>
      </c>
      <c r="I1203">
        <v>33.200000000000003</v>
      </c>
      <c r="J1203">
        <v>2</v>
      </c>
      <c r="K1203">
        <v>1</v>
      </c>
    </row>
    <row r="1204" spans="1:11" x14ac:dyDescent="0.25">
      <c r="A1204">
        <v>2</v>
      </c>
      <c r="B1204">
        <v>58</v>
      </c>
      <c r="C1204">
        <v>1</v>
      </c>
      <c r="D1204">
        <v>0</v>
      </c>
      <c r="E1204">
        <v>1</v>
      </c>
      <c r="F1204">
        <v>1</v>
      </c>
      <c r="G1204">
        <v>1</v>
      </c>
      <c r="H1204">
        <v>59.52</v>
      </c>
      <c r="I1204">
        <v>33.200000000000003</v>
      </c>
      <c r="J1204">
        <v>2</v>
      </c>
      <c r="K1204">
        <v>0</v>
      </c>
    </row>
    <row r="1205" spans="1:11" x14ac:dyDescent="0.25">
      <c r="A1205">
        <v>1</v>
      </c>
      <c r="B1205">
        <v>47</v>
      </c>
      <c r="C1205">
        <v>0</v>
      </c>
      <c r="D1205">
        <v>0</v>
      </c>
      <c r="E1205">
        <v>1</v>
      </c>
      <c r="F1205">
        <v>4</v>
      </c>
      <c r="G1205">
        <v>1</v>
      </c>
      <c r="H1205">
        <v>57.76</v>
      </c>
      <c r="I1205">
        <v>33.200000000000003</v>
      </c>
      <c r="J1205">
        <v>3</v>
      </c>
      <c r="K1205">
        <v>0</v>
      </c>
    </row>
    <row r="1206" spans="1:11" x14ac:dyDescent="0.25">
      <c r="A1206">
        <v>2</v>
      </c>
      <c r="B1206">
        <v>77</v>
      </c>
      <c r="C1206">
        <v>1</v>
      </c>
      <c r="D1206">
        <v>0</v>
      </c>
      <c r="E1206">
        <v>1</v>
      </c>
      <c r="F1206">
        <v>4</v>
      </c>
      <c r="G1206">
        <v>1</v>
      </c>
      <c r="H1206">
        <v>176.71</v>
      </c>
      <c r="I1206">
        <v>33.200000000000003</v>
      </c>
      <c r="J1206">
        <v>2</v>
      </c>
      <c r="K1206">
        <v>0</v>
      </c>
    </row>
    <row r="1207" spans="1:11" x14ac:dyDescent="0.25">
      <c r="A1207">
        <v>1</v>
      </c>
      <c r="B1207">
        <v>67</v>
      </c>
      <c r="C1207">
        <v>0</v>
      </c>
      <c r="D1207">
        <v>0</v>
      </c>
      <c r="E1207">
        <v>1</v>
      </c>
      <c r="F1207">
        <v>4</v>
      </c>
      <c r="G1207">
        <v>1</v>
      </c>
      <c r="H1207">
        <v>65.510000000000005</v>
      </c>
      <c r="I1207">
        <v>33.200000000000003</v>
      </c>
      <c r="J1207">
        <v>1</v>
      </c>
      <c r="K1207">
        <v>0</v>
      </c>
    </row>
    <row r="1208" spans="1:11" x14ac:dyDescent="0.25">
      <c r="A1208">
        <v>2</v>
      </c>
      <c r="B1208">
        <v>39</v>
      </c>
      <c r="C1208">
        <v>0</v>
      </c>
      <c r="D1208">
        <v>0</v>
      </c>
      <c r="E1208">
        <v>0</v>
      </c>
      <c r="F1208">
        <v>4</v>
      </c>
      <c r="G1208">
        <v>1</v>
      </c>
      <c r="H1208">
        <v>85.59</v>
      </c>
      <c r="I1208">
        <v>33.200000000000003</v>
      </c>
      <c r="J1208">
        <v>4</v>
      </c>
      <c r="K1208">
        <v>0</v>
      </c>
    </row>
    <row r="1209" spans="1:11" x14ac:dyDescent="0.25">
      <c r="A1209">
        <v>2</v>
      </c>
      <c r="B1209">
        <v>37</v>
      </c>
      <c r="C1209">
        <v>0</v>
      </c>
      <c r="D1209">
        <v>0</v>
      </c>
      <c r="E1209">
        <v>1</v>
      </c>
      <c r="F1209">
        <v>4</v>
      </c>
      <c r="G1209">
        <v>1</v>
      </c>
      <c r="H1209">
        <v>76.03</v>
      </c>
      <c r="I1209">
        <v>33.200000000000003</v>
      </c>
      <c r="J1209">
        <v>2</v>
      </c>
      <c r="K1209">
        <v>0</v>
      </c>
    </row>
    <row r="1210" spans="1:11" x14ac:dyDescent="0.25">
      <c r="A1210">
        <v>1</v>
      </c>
      <c r="B1210">
        <v>59</v>
      </c>
      <c r="C1210">
        <v>0</v>
      </c>
      <c r="D1210">
        <v>0</v>
      </c>
      <c r="E1210">
        <v>1</v>
      </c>
      <c r="F1210">
        <v>4</v>
      </c>
      <c r="G1210">
        <v>2</v>
      </c>
      <c r="H1210">
        <v>81.209999999999994</v>
      </c>
      <c r="I1210">
        <v>33.200000000000003</v>
      </c>
      <c r="J1210">
        <v>3</v>
      </c>
      <c r="K1210">
        <v>0</v>
      </c>
    </row>
    <row r="1211" spans="1:11" x14ac:dyDescent="0.25">
      <c r="A1211">
        <v>1</v>
      </c>
      <c r="B1211">
        <v>65</v>
      </c>
      <c r="C1211">
        <v>0</v>
      </c>
      <c r="D1211">
        <v>0</v>
      </c>
      <c r="E1211">
        <v>1</v>
      </c>
      <c r="F1211">
        <v>1</v>
      </c>
      <c r="G1211">
        <v>1</v>
      </c>
      <c r="H1211">
        <v>198.84</v>
      </c>
      <c r="I1211">
        <v>33.200000000000003</v>
      </c>
      <c r="J1211">
        <v>1</v>
      </c>
      <c r="K1211">
        <v>1</v>
      </c>
    </row>
    <row r="1212" spans="1:11" x14ac:dyDescent="0.25">
      <c r="A1212">
        <v>2</v>
      </c>
      <c r="B1212">
        <v>48</v>
      </c>
      <c r="C1212">
        <v>0</v>
      </c>
      <c r="D1212">
        <v>0</v>
      </c>
      <c r="E1212">
        <v>1</v>
      </c>
      <c r="F1212">
        <v>2</v>
      </c>
      <c r="G1212">
        <v>2</v>
      </c>
      <c r="H1212">
        <v>69.209999999999994</v>
      </c>
      <c r="I1212">
        <v>33.1</v>
      </c>
      <c r="J1212">
        <v>2</v>
      </c>
      <c r="K1212">
        <v>0</v>
      </c>
    </row>
    <row r="1213" spans="1:11" x14ac:dyDescent="0.25">
      <c r="A1213">
        <v>2</v>
      </c>
      <c r="B1213">
        <v>36</v>
      </c>
      <c r="C1213">
        <v>0</v>
      </c>
      <c r="D1213">
        <v>0</v>
      </c>
      <c r="E1213">
        <v>1</v>
      </c>
      <c r="F1213">
        <v>4</v>
      </c>
      <c r="G1213">
        <v>1</v>
      </c>
      <c r="H1213">
        <v>82.47</v>
      </c>
      <c r="I1213">
        <v>33.1</v>
      </c>
      <c r="J1213">
        <v>3</v>
      </c>
      <c r="K1213">
        <v>0</v>
      </c>
    </row>
    <row r="1214" spans="1:11" x14ac:dyDescent="0.25">
      <c r="A1214">
        <v>2</v>
      </c>
      <c r="B1214">
        <v>44</v>
      </c>
      <c r="C1214">
        <v>0</v>
      </c>
      <c r="D1214">
        <v>0</v>
      </c>
      <c r="E1214">
        <v>1</v>
      </c>
      <c r="F1214">
        <v>4</v>
      </c>
      <c r="G1214">
        <v>1</v>
      </c>
      <c r="H1214">
        <v>90.4</v>
      </c>
      <c r="I1214">
        <v>33.1</v>
      </c>
      <c r="J1214">
        <v>1</v>
      </c>
      <c r="K1214">
        <v>0</v>
      </c>
    </row>
    <row r="1215" spans="1:11" x14ac:dyDescent="0.25">
      <c r="A1215">
        <v>2</v>
      </c>
      <c r="B1215">
        <v>65</v>
      </c>
      <c r="C1215">
        <v>0</v>
      </c>
      <c r="D1215">
        <v>0</v>
      </c>
      <c r="E1215">
        <v>0</v>
      </c>
      <c r="F1215">
        <v>4</v>
      </c>
      <c r="G1215">
        <v>1</v>
      </c>
      <c r="H1215">
        <v>86.33</v>
      </c>
      <c r="I1215">
        <v>33.1</v>
      </c>
      <c r="J1215">
        <v>2</v>
      </c>
      <c r="K1215">
        <v>0</v>
      </c>
    </row>
    <row r="1216" spans="1:11" x14ac:dyDescent="0.25">
      <c r="A1216">
        <v>1</v>
      </c>
      <c r="B1216">
        <v>44</v>
      </c>
      <c r="C1216">
        <v>0</v>
      </c>
      <c r="D1216">
        <v>0</v>
      </c>
      <c r="E1216">
        <v>1</v>
      </c>
      <c r="F1216">
        <v>4</v>
      </c>
      <c r="G1216">
        <v>2</v>
      </c>
      <c r="H1216">
        <v>99.34</v>
      </c>
      <c r="I1216">
        <v>33.1</v>
      </c>
      <c r="J1216">
        <v>2</v>
      </c>
      <c r="K1216">
        <v>0</v>
      </c>
    </row>
    <row r="1217" spans="1:11" x14ac:dyDescent="0.25">
      <c r="A1217">
        <v>1</v>
      </c>
      <c r="B1217">
        <v>58</v>
      </c>
      <c r="C1217">
        <v>1</v>
      </c>
      <c r="D1217">
        <v>0</v>
      </c>
      <c r="E1217">
        <v>1</v>
      </c>
      <c r="F1217">
        <v>4</v>
      </c>
      <c r="G1217">
        <v>2</v>
      </c>
      <c r="H1217">
        <v>200.16</v>
      </c>
      <c r="I1217">
        <v>33.1</v>
      </c>
      <c r="J1217">
        <v>2</v>
      </c>
      <c r="K1217">
        <v>1</v>
      </c>
    </row>
    <row r="1218" spans="1:11" x14ac:dyDescent="0.25">
      <c r="A1218">
        <v>1</v>
      </c>
      <c r="B1218">
        <v>42</v>
      </c>
      <c r="C1218">
        <v>0</v>
      </c>
      <c r="D1218">
        <v>0</v>
      </c>
      <c r="E1218">
        <v>1</v>
      </c>
      <c r="F1218">
        <v>4</v>
      </c>
      <c r="G1218">
        <v>2</v>
      </c>
      <c r="H1218">
        <v>68.239999999999995</v>
      </c>
      <c r="I1218">
        <v>33.1</v>
      </c>
      <c r="J1218">
        <v>1</v>
      </c>
      <c r="K1218">
        <v>0</v>
      </c>
    </row>
    <row r="1219" spans="1:11" x14ac:dyDescent="0.25">
      <c r="A1219">
        <v>2</v>
      </c>
      <c r="B1219">
        <v>41</v>
      </c>
      <c r="C1219">
        <v>0</v>
      </c>
      <c r="D1219">
        <v>0</v>
      </c>
      <c r="E1219">
        <v>1</v>
      </c>
      <c r="F1219">
        <v>4</v>
      </c>
      <c r="G1219">
        <v>1</v>
      </c>
      <c r="H1219">
        <v>89.88</v>
      </c>
      <c r="I1219">
        <v>33.1</v>
      </c>
      <c r="J1219">
        <v>1</v>
      </c>
      <c r="K1219">
        <v>0</v>
      </c>
    </row>
    <row r="1220" spans="1:11" x14ac:dyDescent="0.25">
      <c r="A1220">
        <v>2</v>
      </c>
      <c r="B1220">
        <v>58</v>
      </c>
      <c r="C1220">
        <v>0</v>
      </c>
      <c r="D1220">
        <v>0</v>
      </c>
      <c r="E1220">
        <v>1</v>
      </c>
      <c r="F1220">
        <v>4</v>
      </c>
      <c r="G1220">
        <v>1</v>
      </c>
      <c r="H1220">
        <v>127.32</v>
      </c>
      <c r="I1220">
        <v>33.1</v>
      </c>
      <c r="J1220">
        <v>3</v>
      </c>
      <c r="K1220">
        <v>0</v>
      </c>
    </row>
    <row r="1221" spans="1:11" x14ac:dyDescent="0.25">
      <c r="A1221">
        <v>2</v>
      </c>
      <c r="B1221">
        <v>44</v>
      </c>
      <c r="C1221">
        <v>0</v>
      </c>
      <c r="D1221">
        <v>0</v>
      </c>
      <c r="E1221">
        <v>1</v>
      </c>
      <c r="F1221">
        <v>2</v>
      </c>
      <c r="G1221">
        <v>2</v>
      </c>
      <c r="H1221">
        <v>97.16</v>
      </c>
      <c r="I1221">
        <v>33.1</v>
      </c>
      <c r="J1221">
        <v>4</v>
      </c>
      <c r="K1221">
        <v>0</v>
      </c>
    </row>
    <row r="1222" spans="1:11" x14ac:dyDescent="0.25">
      <c r="A1222">
        <v>1</v>
      </c>
      <c r="B1222">
        <v>46</v>
      </c>
      <c r="C1222">
        <v>1</v>
      </c>
      <c r="D1222">
        <v>0</v>
      </c>
      <c r="E1222">
        <v>1</v>
      </c>
      <c r="F1222">
        <v>2</v>
      </c>
      <c r="G1222">
        <v>2</v>
      </c>
      <c r="H1222">
        <v>85.62</v>
      </c>
      <c r="I1222">
        <v>33.1</v>
      </c>
      <c r="J1222">
        <v>1</v>
      </c>
      <c r="K1222">
        <v>0</v>
      </c>
    </row>
    <row r="1223" spans="1:11" x14ac:dyDescent="0.25">
      <c r="A1223">
        <v>1</v>
      </c>
      <c r="B1223">
        <v>0.8</v>
      </c>
      <c r="C1223">
        <v>0</v>
      </c>
      <c r="D1223">
        <v>0</v>
      </c>
      <c r="E1223">
        <v>0</v>
      </c>
      <c r="F1223">
        <v>4</v>
      </c>
      <c r="G1223">
        <v>2</v>
      </c>
      <c r="H1223">
        <v>75.22</v>
      </c>
      <c r="I1223">
        <v>33.1</v>
      </c>
      <c r="J1223">
        <v>4</v>
      </c>
      <c r="K1223">
        <v>0</v>
      </c>
    </row>
    <row r="1224" spans="1:11" x14ac:dyDescent="0.25">
      <c r="A1224">
        <v>1</v>
      </c>
      <c r="B1224">
        <v>32</v>
      </c>
      <c r="C1224">
        <v>0</v>
      </c>
      <c r="D1224">
        <v>0</v>
      </c>
      <c r="E1224">
        <v>1</v>
      </c>
      <c r="F1224">
        <v>4</v>
      </c>
      <c r="G1224">
        <v>1</v>
      </c>
      <c r="H1224">
        <v>70.959999999999994</v>
      </c>
      <c r="I1224">
        <v>33.1</v>
      </c>
      <c r="J1224">
        <v>4</v>
      </c>
      <c r="K1224">
        <v>0</v>
      </c>
    </row>
    <row r="1225" spans="1:11" x14ac:dyDescent="0.25">
      <c r="A1225">
        <v>2</v>
      </c>
      <c r="B1225">
        <v>26</v>
      </c>
      <c r="C1225">
        <v>1</v>
      </c>
      <c r="D1225">
        <v>0</v>
      </c>
      <c r="E1225">
        <v>1</v>
      </c>
      <c r="F1225">
        <v>4</v>
      </c>
      <c r="G1225">
        <v>2</v>
      </c>
      <c r="H1225">
        <v>107.59</v>
      </c>
      <c r="I1225">
        <v>33.1</v>
      </c>
      <c r="J1225">
        <v>3</v>
      </c>
      <c r="K1225">
        <v>0</v>
      </c>
    </row>
    <row r="1226" spans="1:11" x14ac:dyDescent="0.25">
      <c r="A1226">
        <v>1</v>
      </c>
      <c r="B1226">
        <v>5</v>
      </c>
      <c r="C1226">
        <v>0</v>
      </c>
      <c r="D1226">
        <v>0</v>
      </c>
      <c r="E1226">
        <v>0</v>
      </c>
      <c r="F1226">
        <v>4</v>
      </c>
      <c r="G1226">
        <v>2</v>
      </c>
      <c r="H1226">
        <v>101.61</v>
      </c>
      <c r="I1226">
        <v>33.1</v>
      </c>
      <c r="J1226">
        <v>4</v>
      </c>
      <c r="K1226">
        <v>0</v>
      </c>
    </row>
    <row r="1227" spans="1:11" x14ac:dyDescent="0.25">
      <c r="A1227">
        <v>1</v>
      </c>
      <c r="B1227">
        <v>49</v>
      </c>
      <c r="C1227">
        <v>1</v>
      </c>
      <c r="D1227">
        <v>0</v>
      </c>
      <c r="E1227">
        <v>1</v>
      </c>
      <c r="F1227">
        <v>4</v>
      </c>
      <c r="G1227">
        <v>1</v>
      </c>
      <c r="H1227">
        <v>92.26</v>
      </c>
      <c r="I1227">
        <v>33.1</v>
      </c>
      <c r="J1227">
        <v>1</v>
      </c>
      <c r="K1227">
        <v>0</v>
      </c>
    </row>
    <row r="1228" spans="1:11" x14ac:dyDescent="0.25">
      <c r="A1228">
        <v>1</v>
      </c>
      <c r="B1228">
        <v>66</v>
      </c>
      <c r="C1228">
        <v>0</v>
      </c>
      <c r="D1228">
        <v>0</v>
      </c>
      <c r="E1228">
        <v>1</v>
      </c>
      <c r="F1228">
        <v>2</v>
      </c>
      <c r="G1228">
        <v>2</v>
      </c>
      <c r="H1228">
        <v>103.01</v>
      </c>
      <c r="I1228">
        <v>33.1</v>
      </c>
      <c r="J1228">
        <v>2</v>
      </c>
      <c r="K1228">
        <v>0</v>
      </c>
    </row>
    <row r="1229" spans="1:11" x14ac:dyDescent="0.25">
      <c r="A1229">
        <v>2</v>
      </c>
      <c r="B1229">
        <v>52</v>
      </c>
      <c r="C1229">
        <v>0</v>
      </c>
      <c r="D1229">
        <v>0</v>
      </c>
      <c r="E1229">
        <v>1</v>
      </c>
      <c r="F1229">
        <v>4</v>
      </c>
      <c r="G1229">
        <v>2</v>
      </c>
      <c r="H1229">
        <v>101.3</v>
      </c>
      <c r="I1229">
        <v>33.1</v>
      </c>
      <c r="J1229">
        <v>3</v>
      </c>
      <c r="K1229">
        <v>0</v>
      </c>
    </row>
    <row r="1230" spans="1:11" x14ac:dyDescent="0.25">
      <c r="A1230">
        <v>2</v>
      </c>
      <c r="B1230">
        <v>26</v>
      </c>
      <c r="C1230">
        <v>0</v>
      </c>
      <c r="D1230">
        <v>0</v>
      </c>
      <c r="E1230">
        <v>0</v>
      </c>
      <c r="F1230">
        <v>4</v>
      </c>
      <c r="G1230">
        <v>1</v>
      </c>
      <c r="H1230">
        <v>130.07</v>
      </c>
      <c r="I1230">
        <v>33.1</v>
      </c>
      <c r="J1230">
        <v>2</v>
      </c>
      <c r="K1230">
        <v>0</v>
      </c>
    </row>
    <row r="1231" spans="1:11" x14ac:dyDescent="0.25">
      <c r="A1231">
        <v>1</v>
      </c>
      <c r="B1231">
        <v>60</v>
      </c>
      <c r="C1231">
        <v>0</v>
      </c>
      <c r="D1231">
        <v>0</v>
      </c>
      <c r="E1231">
        <v>1</v>
      </c>
      <c r="F1231">
        <v>2</v>
      </c>
      <c r="G1231">
        <v>1</v>
      </c>
      <c r="H1231">
        <v>200.25</v>
      </c>
      <c r="I1231">
        <v>33.1</v>
      </c>
      <c r="J1231">
        <v>2</v>
      </c>
      <c r="K1231">
        <v>1</v>
      </c>
    </row>
    <row r="1232" spans="1:11" x14ac:dyDescent="0.25">
      <c r="A1232">
        <v>1</v>
      </c>
      <c r="B1232">
        <v>57</v>
      </c>
      <c r="C1232">
        <v>0</v>
      </c>
      <c r="D1232">
        <v>0</v>
      </c>
      <c r="E1232">
        <v>1</v>
      </c>
      <c r="F1232">
        <v>4</v>
      </c>
      <c r="G1232">
        <v>2</v>
      </c>
      <c r="H1232">
        <v>75.53</v>
      </c>
      <c r="I1232">
        <v>33.1</v>
      </c>
      <c r="J1232">
        <v>1</v>
      </c>
      <c r="K1232">
        <v>0</v>
      </c>
    </row>
    <row r="1233" spans="1:11" x14ac:dyDescent="0.25">
      <c r="A1233">
        <v>2</v>
      </c>
      <c r="B1233">
        <v>33</v>
      </c>
      <c r="C1233">
        <v>0</v>
      </c>
      <c r="D1233">
        <v>0</v>
      </c>
      <c r="E1233">
        <v>1</v>
      </c>
      <c r="F1233">
        <v>4</v>
      </c>
      <c r="G1233">
        <v>1</v>
      </c>
      <c r="H1233">
        <v>57.1</v>
      </c>
      <c r="I1233">
        <v>33.1</v>
      </c>
      <c r="J1233">
        <v>2</v>
      </c>
      <c r="K1233">
        <v>0</v>
      </c>
    </row>
    <row r="1234" spans="1:11" x14ac:dyDescent="0.25">
      <c r="A1234">
        <v>2</v>
      </c>
      <c r="B1234">
        <v>51</v>
      </c>
      <c r="C1234">
        <v>0</v>
      </c>
      <c r="D1234">
        <v>0</v>
      </c>
      <c r="E1234">
        <v>1</v>
      </c>
      <c r="F1234">
        <v>4</v>
      </c>
      <c r="G1234">
        <v>2</v>
      </c>
      <c r="H1234">
        <v>67.260000000000005</v>
      </c>
      <c r="I1234">
        <v>33.1</v>
      </c>
      <c r="J1234">
        <v>1</v>
      </c>
      <c r="K1234">
        <v>0</v>
      </c>
    </row>
    <row r="1235" spans="1:11" x14ac:dyDescent="0.25">
      <c r="A1235">
        <v>2</v>
      </c>
      <c r="B1235">
        <v>14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83.56</v>
      </c>
      <c r="I1235">
        <v>33.1</v>
      </c>
      <c r="J1235">
        <v>4</v>
      </c>
      <c r="K1235">
        <v>0</v>
      </c>
    </row>
    <row r="1236" spans="1:11" x14ac:dyDescent="0.25">
      <c r="A1236">
        <v>2</v>
      </c>
      <c r="B1236">
        <v>72</v>
      </c>
      <c r="C1236">
        <v>0</v>
      </c>
      <c r="D1236">
        <v>0</v>
      </c>
      <c r="E1236">
        <v>1</v>
      </c>
      <c r="F1236">
        <v>4</v>
      </c>
      <c r="G1236">
        <v>2</v>
      </c>
      <c r="H1236">
        <v>83.89</v>
      </c>
      <c r="I1236">
        <v>33.1</v>
      </c>
      <c r="J1236">
        <v>1</v>
      </c>
      <c r="K1236">
        <v>0</v>
      </c>
    </row>
    <row r="1237" spans="1:11" x14ac:dyDescent="0.25">
      <c r="A1237">
        <v>2</v>
      </c>
      <c r="B1237">
        <v>78</v>
      </c>
      <c r="C1237">
        <v>0</v>
      </c>
      <c r="D1237">
        <v>0</v>
      </c>
      <c r="E1237">
        <v>1</v>
      </c>
      <c r="F1237">
        <v>4</v>
      </c>
      <c r="G1237">
        <v>2</v>
      </c>
      <c r="H1237">
        <v>106.74</v>
      </c>
      <c r="I1237">
        <v>33</v>
      </c>
      <c r="J1237">
        <v>1</v>
      </c>
      <c r="K1237">
        <v>1</v>
      </c>
    </row>
    <row r="1238" spans="1:11" x14ac:dyDescent="0.25">
      <c r="A1238">
        <v>1</v>
      </c>
      <c r="B1238">
        <v>35</v>
      </c>
      <c r="C1238">
        <v>0</v>
      </c>
      <c r="D1238">
        <v>0</v>
      </c>
      <c r="E1238">
        <v>0</v>
      </c>
      <c r="F1238">
        <v>4</v>
      </c>
      <c r="G1238">
        <v>1</v>
      </c>
      <c r="H1238">
        <v>85.37</v>
      </c>
      <c r="I1238">
        <v>33</v>
      </c>
      <c r="J1238">
        <v>2</v>
      </c>
      <c r="K1238">
        <v>0</v>
      </c>
    </row>
    <row r="1239" spans="1:11" x14ac:dyDescent="0.25">
      <c r="A1239">
        <v>2</v>
      </c>
      <c r="B1239">
        <v>34</v>
      </c>
      <c r="C1239">
        <v>0</v>
      </c>
      <c r="D1239">
        <v>0</v>
      </c>
      <c r="E1239">
        <v>0</v>
      </c>
      <c r="F1239">
        <v>4</v>
      </c>
      <c r="G1239">
        <v>1</v>
      </c>
      <c r="H1239">
        <v>120.06</v>
      </c>
      <c r="I1239">
        <v>33</v>
      </c>
      <c r="J1239">
        <v>2</v>
      </c>
      <c r="K1239">
        <v>0</v>
      </c>
    </row>
    <row r="1240" spans="1:11" x14ac:dyDescent="0.25">
      <c r="A1240">
        <v>1</v>
      </c>
      <c r="B1240">
        <v>70</v>
      </c>
      <c r="C1240">
        <v>1</v>
      </c>
      <c r="D1240">
        <v>0</v>
      </c>
      <c r="E1240">
        <v>1</v>
      </c>
      <c r="F1240">
        <v>4</v>
      </c>
      <c r="G1240">
        <v>2</v>
      </c>
      <c r="H1240">
        <v>65.98</v>
      </c>
      <c r="I1240">
        <v>33</v>
      </c>
      <c r="J1240">
        <v>1</v>
      </c>
      <c r="K1240">
        <v>0</v>
      </c>
    </row>
    <row r="1241" spans="1:11" x14ac:dyDescent="0.25">
      <c r="A1241">
        <v>1</v>
      </c>
      <c r="B1241">
        <v>58</v>
      </c>
      <c r="C1241">
        <v>0</v>
      </c>
      <c r="D1241">
        <v>1</v>
      </c>
      <c r="E1241">
        <v>1</v>
      </c>
      <c r="F1241">
        <v>2</v>
      </c>
      <c r="G1241">
        <v>2</v>
      </c>
      <c r="H1241">
        <v>227.81</v>
      </c>
      <c r="I1241">
        <v>33</v>
      </c>
      <c r="J1241">
        <v>1</v>
      </c>
      <c r="K1241">
        <v>1</v>
      </c>
    </row>
    <row r="1242" spans="1:11" x14ac:dyDescent="0.25">
      <c r="A1242">
        <v>1</v>
      </c>
      <c r="B1242">
        <v>18</v>
      </c>
      <c r="C1242">
        <v>0</v>
      </c>
      <c r="D1242">
        <v>0</v>
      </c>
      <c r="E1242">
        <v>0</v>
      </c>
      <c r="F1242">
        <v>4</v>
      </c>
      <c r="G1242">
        <v>2</v>
      </c>
      <c r="H1242">
        <v>60.56</v>
      </c>
      <c r="I1242">
        <v>33</v>
      </c>
      <c r="J1242">
        <v>2</v>
      </c>
      <c r="K1242">
        <v>0</v>
      </c>
    </row>
    <row r="1243" spans="1:11" x14ac:dyDescent="0.25">
      <c r="A1243">
        <v>1</v>
      </c>
      <c r="B1243">
        <v>46</v>
      </c>
      <c r="C1243">
        <v>0</v>
      </c>
      <c r="D1243">
        <v>1</v>
      </c>
      <c r="E1243">
        <v>1</v>
      </c>
      <c r="F1243">
        <v>4</v>
      </c>
      <c r="G1243">
        <v>2</v>
      </c>
      <c r="H1243">
        <v>80.010000000000005</v>
      </c>
      <c r="I1243">
        <v>33</v>
      </c>
      <c r="J1243">
        <v>1</v>
      </c>
      <c r="K1243">
        <v>0</v>
      </c>
    </row>
    <row r="1244" spans="1:11" x14ac:dyDescent="0.25">
      <c r="A1244">
        <v>2</v>
      </c>
      <c r="B1244">
        <v>79</v>
      </c>
      <c r="C1244">
        <v>0</v>
      </c>
      <c r="D1244">
        <v>0</v>
      </c>
      <c r="E1244">
        <v>0</v>
      </c>
      <c r="F1244">
        <v>1</v>
      </c>
      <c r="G1244">
        <v>2</v>
      </c>
      <c r="H1244">
        <v>77.59</v>
      </c>
      <c r="I1244">
        <v>33</v>
      </c>
      <c r="J1244">
        <v>2</v>
      </c>
      <c r="K1244">
        <v>0</v>
      </c>
    </row>
    <row r="1245" spans="1:11" x14ac:dyDescent="0.25">
      <c r="A1245">
        <v>2</v>
      </c>
      <c r="B1245">
        <v>42</v>
      </c>
      <c r="C1245">
        <v>0</v>
      </c>
      <c r="D1245">
        <v>0</v>
      </c>
      <c r="E1245">
        <v>1</v>
      </c>
      <c r="F1245">
        <v>4</v>
      </c>
      <c r="G1245">
        <v>2</v>
      </c>
      <c r="H1245">
        <v>88.89</v>
      </c>
      <c r="I1245">
        <v>33</v>
      </c>
      <c r="J1245">
        <v>2</v>
      </c>
      <c r="K1245">
        <v>0</v>
      </c>
    </row>
    <row r="1246" spans="1:11" x14ac:dyDescent="0.25">
      <c r="A1246">
        <v>2</v>
      </c>
      <c r="B1246">
        <v>49</v>
      </c>
      <c r="C1246">
        <v>0</v>
      </c>
      <c r="D1246">
        <v>0</v>
      </c>
      <c r="E1246">
        <v>1</v>
      </c>
      <c r="F1246">
        <v>1</v>
      </c>
      <c r="G1246">
        <v>1</v>
      </c>
      <c r="H1246">
        <v>73.48</v>
      </c>
      <c r="I1246">
        <v>33</v>
      </c>
      <c r="J1246">
        <v>2</v>
      </c>
      <c r="K1246">
        <v>0</v>
      </c>
    </row>
    <row r="1247" spans="1:11" x14ac:dyDescent="0.25">
      <c r="A1247">
        <v>1</v>
      </c>
      <c r="B1247">
        <v>47</v>
      </c>
      <c r="C1247">
        <v>0</v>
      </c>
      <c r="D1247">
        <v>0</v>
      </c>
      <c r="E1247">
        <v>1</v>
      </c>
      <c r="F1247">
        <v>4</v>
      </c>
      <c r="G1247">
        <v>1</v>
      </c>
      <c r="H1247">
        <v>72.2</v>
      </c>
      <c r="I1247">
        <v>33</v>
      </c>
      <c r="J1247">
        <v>4</v>
      </c>
      <c r="K1247">
        <v>0</v>
      </c>
    </row>
    <row r="1248" spans="1:11" x14ac:dyDescent="0.25">
      <c r="A1248">
        <v>2</v>
      </c>
      <c r="B1248">
        <v>37</v>
      </c>
      <c r="C1248">
        <v>0</v>
      </c>
      <c r="D1248">
        <v>0</v>
      </c>
      <c r="E1248">
        <v>1</v>
      </c>
      <c r="F1248">
        <v>2</v>
      </c>
      <c r="G1248">
        <v>2</v>
      </c>
      <c r="H1248">
        <v>69.42</v>
      </c>
      <c r="I1248">
        <v>33</v>
      </c>
      <c r="J1248">
        <v>2</v>
      </c>
      <c r="K1248">
        <v>0</v>
      </c>
    </row>
    <row r="1249" spans="1:11" x14ac:dyDescent="0.25">
      <c r="A1249">
        <v>2</v>
      </c>
      <c r="B1249">
        <v>57</v>
      </c>
      <c r="C1249">
        <v>0</v>
      </c>
      <c r="D1249">
        <v>0</v>
      </c>
      <c r="E1249">
        <v>1</v>
      </c>
      <c r="F1249">
        <v>4</v>
      </c>
      <c r="G1249">
        <v>2</v>
      </c>
      <c r="H1249">
        <v>94.63</v>
      </c>
      <c r="I1249">
        <v>33</v>
      </c>
      <c r="J1249">
        <v>2</v>
      </c>
      <c r="K1249">
        <v>0</v>
      </c>
    </row>
    <row r="1250" spans="1:11" x14ac:dyDescent="0.25">
      <c r="A1250">
        <v>2</v>
      </c>
      <c r="B1250">
        <v>53</v>
      </c>
      <c r="C1250">
        <v>1</v>
      </c>
      <c r="D1250">
        <v>0</v>
      </c>
      <c r="E1250">
        <v>1</v>
      </c>
      <c r="F1250">
        <v>4</v>
      </c>
      <c r="G1250">
        <v>1</v>
      </c>
      <c r="H1250">
        <v>77.94</v>
      </c>
      <c r="I1250">
        <v>33</v>
      </c>
      <c r="J1250">
        <v>2</v>
      </c>
      <c r="K1250">
        <v>0</v>
      </c>
    </row>
    <row r="1251" spans="1:11" x14ac:dyDescent="0.25">
      <c r="A1251">
        <v>2</v>
      </c>
      <c r="B1251">
        <v>40</v>
      </c>
      <c r="C1251">
        <v>0</v>
      </c>
      <c r="D1251">
        <v>0</v>
      </c>
      <c r="E1251">
        <v>1</v>
      </c>
      <c r="F1251">
        <v>2</v>
      </c>
      <c r="G1251">
        <v>2</v>
      </c>
      <c r="H1251">
        <v>58.64</v>
      </c>
      <c r="I1251">
        <v>33</v>
      </c>
      <c r="J1251">
        <v>2</v>
      </c>
      <c r="K1251">
        <v>0</v>
      </c>
    </row>
    <row r="1252" spans="1:11" x14ac:dyDescent="0.25">
      <c r="A1252">
        <v>2</v>
      </c>
      <c r="B1252">
        <v>57</v>
      </c>
      <c r="C1252">
        <v>1</v>
      </c>
      <c r="D1252">
        <v>0</v>
      </c>
      <c r="E1252">
        <v>1</v>
      </c>
      <c r="F1252">
        <v>4</v>
      </c>
      <c r="G1252">
        <v>1</v>
      </c>
      <c r="H1252">
        <v>67.41</v>
      </c>
      <c r="I1252">
        <v>32.9</v>
      </c>
      <c r="J1252">
        <v>2</v>
      </c>
      <c r="K1252">
        <v>1</v>
      </c>
    </row>
    <row r="1253" spans="1:11" x14ac:dyDescent="0.25">
      <c r="A1253">
        <v>2</v>
      </c>
      <c r="B1253">
        <v>80</v>
      </c>
      <c r="C1253">
        <v>1</v>
      </c>
      <c r="D1253">
        <v>0</v>
      </c>
      <c r="E1253">
        <v>1</v>
      </c>
      <c r="F1253">
        <v>5</v>
      </c>
      <c r="G1253">
        <v>1</v>
      </c>
      <c r="H1253">
        <v>91.02</v>
      </c>
      <c r="I1253">
        <v>32.9</v>
      </c>
      <c r="J1253">
        <v>1</v>
      </c>
      <c r="K1253">
        <v>1</v>
      </c>
    </row>
    <row r="1254" spans="1:11" x14ac:dyDescent="0.25">
      <c r="A1254">
        <v>2</v>
      </c>
      <c r="B1254">
        <v>23</v>
      </c>
      <c r="C1254">
        <v>0</v>
      </c>
      <c r="D1254">
        <v>0</v>
      </c>
      <c r="E1254">
        <v>0</v>
      </c>
      <c r="F1254">
        <v>5</v>
      </c>
      <c r="G1254">
        <v>1</v>
      </c>
      <c r="H1254">
        <v>79.13</v>
      </c>
      <c r="I1254">
        <v>32.9</v>
      </c>
      <c r="J1254">
        <v>1</v>
      </c>
      <c r="K1254">
        <v>0</v>
      </c>
    </row>
    <row r="1255" spans="1:11" x14ac:dyDescent="0.25">
      <c r="A1255">
        <v>2</v>
      </c>
      <c r="B1255">
        <v>77</v>
      </c>
      <c r="C1255">
        <v>0</v>
      </c>
      <c r="D1255">
        <v>0</v>
      </c>
      <c r="E1255">
        <v>1</v>
      </c>
      <c r="F1255">
        <v>1</v>
      </c>
      <c r="G1255">
        <v>1</v>
      </c>
      <c r="H1255">
        <v>115.29</v>
      </c>
      <c r="I1255">
        <v>32.9</v>
      </c>
      <c r="J1255">
        <v>4</v>
      </c>
      <c r="K1255">
        <v>0</v>
      </c>
    </row>
    <row r="1256" spans="1:11" x14ac:dyDescent="0.25">
      <c r="A1256">
        <v>2</v>
      </c>
      <c r="B1256">
        <v>71</v>
      </c>
      <c r="C1256">
        <v>1</v>
      </c>
      <c r="D1256">
        <v>0</v>
      </c>
      <c r="E1256">
        <v>1</v>
      </c>
      <c r="F1256">
        <v>4</v>
      </c>
      <c r="G1256">
        <v>2</v>
      </c>
      <c r="H1256">
        <v>116.76</v>
      </c>
      <c r="I1256">
        <v>32.9</v>
      </c>
      <c r="J1256">
        <v>1</v>
      </c>
      <c r="K1256">
        <v>0</v>
      </c>
    </row>
    <row r="1257" spans="1:11" x14ac:dyDescent="0.25">
      <c r="A1257">
        <v>2</v>
      </c>
      <c r="B1257">
        <v>37</v>
      </c>
      <c r="C1257">
        <v>0</v>
      </c>
      <c r="D1257">
        <v>0</v>
      </c>
      <c r="E1257">
        <v>1</v>
      </c>
      <c r="F1257">
        <v>4</v>
      </c>
      <c r="G1257">
        <v>2</v>
      </c>
      <c r="H1257">
        <v>65.290000000000006</v>
      </c>
      <c r="I1257">
        <v>32.9</v>
      </c>
      <c r="J1257">
        <v>2</v>
      </c>
      <c r="K1257">
        <v>0</v>
      </c>
    </row>
    <row r="1258" spans="1:11" x14ac:dyDescent="0.25">
      <c r="A1258">
        <v>2</v>
      </c>
      <c r="B1258">
        <v>77</v>
      </c>
      <c r="C1258">
        <v>0</v>
      </c>
      <c r="D1258">
        <v>0</v>
      </c>
      <c r="E1258">
        <v>1</v>
      </c>
      <c r="F1258">
        <v>2</v>
      </c>
      <c r="G1258">
        <v>2</v>
      </c>
      <c r="H1258">
        <v>250.8</v>
      </c>
      <c r="I1258">
        <v>32.9</v>
      </c>
      <c r="J1258">
        <v>2</v>
      </c>
      <c r="K1258">
        <v>0</v>
      </c>
    </row>
    <row r="1259" spans="1:11" x14ac:dyDescent="0.25">
      <c r="A1259">
        <v>1</v>
      </c>
      <c r="B1259">
        <v>48</v>
      </c>
      <c r="C1259">
        <v>0</v>
      </c>
      <c r="D1259">
        <v>0</v>
      </c>
      <c r="E1259">
        <v>1</v>
      </c>
      <c r="F1259">
        <v>4</v>
      </c>
      <c r="G1259">
        <v>2</v>
      </c>
      <c r="H1259">
        <v>78.239999999999995</v>
      </c>
      <c r="I1259">
        <v>32.9</v>
      </c>
      <c r="J1259">
        <v>2</v>
      </c>
      <c r="K1259">
        <v>0</v>
      </c>
    </row>
    <row r="1260" spans="1:11" x14ac:dyDescent="0.25">
      <c r="A1260">
        <v>2</v>
      </c>
      <c r="B1260">
        <v>34</v>
      </c>
      <c r="C1260">
        <v>0</v>
      </c>
      <c r="D1260">
        <v>0</v>
      </c>
      <c r="E1260">
        <v>1</v>
      </c>
      <c r="F1260">
        <v>5</v>
      </c>
      <c r="G1260">
        <v>2</v>
      </c>
      <c r="H1260">
        <v>71.37</v>
      </c>
      <c r="I1260">
        <v>32.9</v>
      </c>
      <c r="J1260">
        <v>2</v>
      </c>
      <c r="K1260">
        <v>0</v>
      </c>
    </row>
    <row r="1261" spans="1:11" x14ac:dyDescent="0.25">
      <c r="A1261">
        <v>1</v>
      </c>
      <c r="B1261">
        <v>17</v>
      </c>
      <c r="C1261">
        <v>0</v>
      </c>
      <c r="D1261">
        <v>0</v>
      </c>
      <c r="E1261">
        <v>0</v>
      </c>
      <c r="F1261">
        <v>5</v>
      </c>
      <c r="G1261">
        <v>1</v>
      </c>
      <c r="H1261">
        <v>83.26</v>
      </c>
      <c r="I1261">
        <v>32.9</v>
      </c>
      <c r="J1261">
        <v>2</v>
      </c>
      <c r="K1261">
        <v>0</v>
      </c>
    </row>
    <row r="1262" spans="1:11" x14ac:dyDescent="0.25">
      <c r="A1262">
        <v>2</v>
      </c>
      <c r="B1262">
        <v>72</v>
      </c>
      <c r="C1262">
        <v>0</v>
      </c>
      <c r="D1262">
        <v>1</v>
      </c>
      <c r="E1262">
        <v>1</v>
      </c>
      <c r="F1262">
        <v>4</v>
      </c>
      <c r="G1262">
        <v>2</v>
      </c>
      <c r="H1262">
        <v>142.63</v>
      </c>
      <c r="I1262">
        <v>32.9</v>
      </c>
      <c r="J1262">
        <v>3</v>
      </c>
      <c r="K1262">
        <v>0</v>
      </c>
    </row>
    <row r="1263" spans="1:11" x14ac:dyDescent="0.25">
      <c r="A1263">
        <v>1</v>
      </c>
      <c r="B1263">
        <v>80</v>
      </c>
      <c r="C1263">
        <v>0</v>
      </c>
      <c r="D1263">
        <v>1</v>
      </c>
      <c r="E1263">
        <v>1</v>
      </c>
      <c r="F1263">
        <v>4</v>
      </c>
      <c r="G1263">
        <v>1</v>
      </c>
      <c r="H1263">
        <v>125.32</v>
      </c>
      <c r="I1263">
        <v>32.9</v>
      </c>
      <c r="J1263">
        <v>4</v>
      </c>
      <c r="K1263">
        <v>0</v>
      </c>
    </row>
    <row r="1264" spans="1:11" x14ac:dyDescent="0.25">
      <c r="A1264">
        <v>1</v>
      </c>
      <c r="B1264">
        <v>34</v>
      </c>
      <c r="C1264">
        <v>0</v>
      </c>
      <c r="D1264">
        <v>0</v>
      </c>
      <c r="E1264">
        <v>1</v>
      </c>
      <c r="F1264">
        <v>4</v>
      </c>
      <c r="G1264">
        <v>1</v>
      </c>
      <c r="H1264">
        <v>84.08</v>
      </c>
      <c r="I1264">
        <v>32.9</v>
      </c>
      <c r="J1264">
        <v>2</v>
      </c>
      <c r="K1264">
        <v>0</v>
      </c>
    </row>
    <row r="1265" spans="1:11" x14ac:dyDescent="0.25">
      <c r="A1265">
        <v>1</v>
      </c>
      <c r="B1265">
        <v>73</v>
      </c>
      <c r="C1265">
        <v>1</v>
      </c>
      <c r="D1265">
        <v>0</v>
      </c>
      <c r="E1265">
        <v>1</v>
      </c>
      <c r="F1265">
        <v>2</v>
      </c>
      <c r="G1265">
        <v>2</v>
      </c>
      <c r="H1265">
        <v>194.99</v>
      </c>
      <c r="I1265">
        <v>32.799999999999997</v>
      </c>
      <c r="J1265">
        <v>2</v>
      </c>
      <c r="K1265">
        <v>1</v>
      </c>
    </row>
    <row r="1266" spans="1:11" x14ac:dyDescent="0.25">
      <c r="A1266">
        <v>1</v>
      </c>
      <c r="B1266">
        <v>50</v>
      </c>
      <c r="C1266">
        <v>0</v>
      </c>
      <c r="D1266">
        <v>0</v>
      </c>
      <c r="E1266">
        <v>1</v>
      </c>
      <c r="F1266">
        <v>4</v>
      </c>
      <c r="G1266">
        <v>2</v>
      </c>
      <c r="H1266">
        <v>158.31</v>
      </c>
      <c r="I1266">
        <v>32.799999999999997</v>
      </c>
      <c r="J1266">
        <v>1</v>
      </c>
      <c r="K1266">
        <v>0</v>
      </c>
    </row>
    <row r="1267" spans="1:11" x14ac:dyDescent="0.25">
      <c r="A1267">
        <v>2</v>
      </c>
      <c r="B1267">
        <v>59</v>
      </c>
      <c r="C1267">
        <v>0</v>
      </c>
      <c r="D1267">
        <v>0</v>
      </c>
      <c r="E1267">
        <v>1</v>
      </c>
      <c r="F1267">
        <v>4</v>
      </c>
      <c r="G1267">
        <v>2</v>
      </c>
      <c r="H1267">
        <v>81.64</v>
      </c>
      <c r="I1267">
        <v>32.799999999999997</v>
      </c>
      <c r="J1267">
        <v>4</v>
      </c>
      <c r="K1267">
        <v>0</v>
      </c>
    </row>
    <row r="1268" spans="1:11" x14ac:dyDescent="0.25">
      <c r="A1268">
        <v>2</v>
      </c>
      <c r="B1268">
        <v>55</v>
      </c>
      <c r="C1268">
        <v>0</v>
      </c>
      <c r="D1268">
        <v>0</v>
      </c>
      <c r="E1268">
        <v>1</v>
      </c>
      <c r="F1268">
        <v>4</v>
      </c>
      <c r="G1268">
        <v>1</v>
      </c>
      <c r="H1268">
        <v>112.47</v>
      </c>
      <c r="I1268">
        <v>32.799999999999997</v>
      </c>
      <c r="J1268">
        <v>3</v>
      </c>
      <c r="K1268">
        <v>0</v>
      </c>
    </row>
    <row r="1269" spans="1:11" x14ac:dyDescent="0.25">
      <c r="A1269">
        <v>2</v>
      </c>
      <c r="B1269">
        <v>59</v>
      </c>
      <c r="C1269">
        <v>0</v>
      </c>
      <c r="D1269">
        <v>0</v>
      </c>
      <c r="E1269">
        <v>1</v>
      </c>
      <c r="F1269">
        <v>4</v>
      </c>
      <c r="G1269">
        <v>1</v>
      </c>
      <c r="H1269">
        <v>226.11</v>
      </c>
      <c r="I1269">
        <v>32.799999999999997</v>
      </c>
      <c r="J1269">
        <v>1</v>
      </c>
      <c r="K1269">
        <v>1</v>
      </c>
    </row>
    <row r="1270" spans="1:11" x14ac:dyDescent="0.25">
      <c r="A1270">
        <v>1</v>
      </c>
      <c r="B1270">
        <v>49</v>
      </c>
      <c r="C1270">
        <v>0</v>
      </c>
      <c r="D1270">
        <v>0</v>
      </c>
      <c r="E1270">
        <v>1</v>
      </c>
      <c r="F1270">
        <v>4</v>
      </c>
      <c r="G1270">
        <v>1</v>
      </c>
      <c r="H1270">
        <v>88.13</v>
      </c>
      <c r="I1270">
        <v>32.799999999999997</v>
      </c>
      <c r="J1270">
        <v>2</v>
      </c>
      <c r="K1270">
        <v>0</v>
      </c>
    </row>
    <row r="1271" spans="1:11" x14ac:dyDescent="0.25">
      <c r="A1271">
        <v>1</v>
      </c>
      <c r="B1271">
        <v>60</v>
      </c>
      <c r="C1271">
        <v>0</v>
      </c>
      <c r="D1271">
        <v>0</v>
      </c>
      <c r="E1271">
        <v>1</v>
      </c>
      <c r="F1271">
        <v>4</v>
      </c>
      <c r="G1271">
        <v>1</v>
      </c>
      <c r="H1271">
        <v>101.34</v>
      </c>
      <c r="I1271">
        <v>32.799999999999997</v>
      </c>
      <c r="J1271">
        <v>2</v>
      </c>
      <c r="K1271">
        <v>0</v>
      </c>
    </row>
    <row r="1272" spans="1:11" x14ac:dyDescent="0.25">
      <c r="A1272">
        <v>2</v>
      </c>
      <c r="B1272">
        <v>77</v>
      </c>
      <c r="C1272">
        <v>1</v>
      </c>
      <c r="D1272">
        <v>0</v>
      </c>
      <c r="E1272">
        <v>1</v>
      </c>
      <c r="F1272">
        <v>4</v>
      </c>
      <c r="G1272">
        <v>2</v>
      </c>
      <c r="H1272">
        <v>71.7</v>
      </c>
      <c r="I1272">
        <v>32.799999999999997</v>
      </c>
      <c r="J1272">
        <v>2</v>
      </c>
      <c r="K1272">
        <v>0</v>
      </c>
    </row>
    <row r="1273" spans="1:11" x14ac:dyDescent="0.25">
      <c r="A1273">
        <v>1</v>
      </c>
      <c r="B1273">
        <v>71</v>
      </c>
      <c r="C1273">
        <v>0</v>
      </c>
      <c r="D1273">
        <v>0</v>
      </c>
      <c r="E1273">
        <v>1</v>
      </c>
      <c r="F1273">
        <v>4</v>
      </c>
      <c r="G1273">
        <v>2</v>
      </c>
      <c r="H1273">
        <v>108.43</v>
      </c>
      <c r="I1273">
        <v>32.799999999999997</v>
      </c>
      <c r="J1273">
        <v>3</v>
      </c>
      <c r="K1273">
        <v>0</v>
      </c>
    </row>
    <row r="1274" spans="1:11" x14ac:dyDescent="0.25">
      <c r="A1274">
        <v>2</v>
      </c>
      <c r="B1274">
        <v>38</v>
      </c>
      <c r="C1274">
        <v>0</v>
      </c>
      <c r="D1274">
        <v>0</v>
      </c>
      <c r="E1274">
        <v>1</v>
      </c>
      <c r="F1274">
        <v>4</v>
      </c>
      <c r="G1274">
        <v>1</v>
      </c>
      <c r="H1274">
        <v>196.2</v>
      </c>
      <c r="I1274">
        <v>32.799999999999997</v>
      </c>
      <c r="J1274">
        <v>2</v>
      </c>
      <c r="K1274">
        <v>0</v>
      </c>
    </row>
    <row r="1275" spans="1:11" x14ac:dyDescent="0.25">
      <c r="A1275">
        <v>2</v>
      </c>
      <c r="B1275">
        <v>50</v>
      </c>
      <c r="C1275">
        <v>0</v>
      </c>
      <c r="D1275">
        <v>0</v>
      </c>
      <c r="E1275">
        <v>1</v>
      </c>
      <c r="F1275">
        <v>4</v>
      </c>
      <c r="G1275">
        <v>2</v>
      </c>
      <c r="H1275">
        <v>104.24</v>
      </c>
      <c r="I1275">
        <v>32.799999999999997</v>
      </c>
      <c r="J1275">
        <v>4</v>
      </c>
      <c r="K1275">
        <v>0</v>
      </c>
    </row>
    <row r="1276" spans="1:11" x14ac:dyDescent="0.25">
      <c r="A1276">
        <v>2</v>
      </c>
      <c r="B1276">
        <v>51</v>
      </c>
      <c r="C1276">
        <v>0</v>
      </c>
      <c r="D1276">
        <v>0</v>
      </c>
      <c r="E1276">
        <v>1</v>
      </c>
      <c r="F1276">
        <v>5</v>
      </c>
      <c r="G1276">
        <v>1</v>
      </c>
      <c r="H1276">
        <v>105.63</v>
      </c>
      <c r="I1276">
        <v>32.799999999999997</v>
      </c>
      <c r="J1276">
        <v>2</v>
      </c>
      <c r="K1276">
        <v>0</v>
      </c>
    </row>
    <row r="1277" spans="1:11" x14ac:dyDescent="0.25">
      <c r="A1277">
        <v>1</v>
      </c>
      <c r="B1277">
        <v>45</v>
      </c>
      <c r="C1277">
        <v>1</v>
      </c>
      <c r="D1277">
        <v>0</v>
      </c>
      <c r="E1277">
        <v>1</v>
      </c>
      <c r="F1277">
        <v>1</v>
      </c>
      <c r="G1277">
        <v>2</v>
      </c>
      <c r="H1277">
        <v>60.99</v>
      </c>
      <c r="I1277">
        <v>32.799999999999997</v>
      </c>
      <c r="J1277">
        <v>4</v>
      </c>
      <c r="K1277">
        <v>0</v>
      </c>
    </row>
    <row r="1278" spans="1:11" x14ac:dyDescent="0.25">
      <c r="A1278">
        <v>2</v>
      </c>
      <c r="B1278">
        <v>30</v>
      </c>
      <c r="C1278">
        <v>0</v>
      </c>
      <c r="D1278">
        <v>0</v>
      </c>
      <c r="E1278">
        <v>1</v>
      </c>
      <c r="F1278">
        <v>5</v>
      </c>
      <c r="G1278">
        <v>2</v>
      </c>
      <c r="H1278">
        <v>75.88</v>
      </c>
      <c r="I1278">
        <v>32.799999999999997</v>
      </c>
      <c r="J1278">
        <v>4</v>
      </c>
      <c r="K1278">
        <v>0</v>
      </c>
    </row>
    <row r="1279" spans="1:11" x14ac:dyDescent="0.25">
      <c r="A1279">
        <v>2</v>
      </c>
      <c r="B1279">
        <v>67</v>
      </c>
      <c r="C1279">
        <v>0</v>
      </c>
      <c r="D1279">
        <v>0</v>
      </c>
      <c r="E1279">
        <v>1</v>
      </c>
      <c r="F1279">
        <v>4</v>
      </c>
      <c r="G1279">
        <v>2</v>
      </c>
      <c r="H1279">
        <v>227.96</v>
      </c>
      <c r="I1279">
        <v>32.799999999999997</v>
      </c>
      <c r="J1279">
        <v>4</v>
      </c>
      <c r="K1279">
        <v>1</v>
      </c>
    </row>
    <row r="1280" spans="1:11" x14ac:dyDescent="0.25">
      <c r="A1280">
        <v>2</v>
      </c>
      <c r="B1280">
        <v>73</v>
      </c>
      <c r="C1280">
        <v>1</v>
      </c>
      <c r="D1280">
        <v>1</v>
      </c>
      <c r="E1280">
        <v>1</v>
      </c>
      <c r="F1280">
        <v>5</v>
      </c>
      <c r="G1280">
        <v>2</v>
      </c>
      <c r="H1280">
        <v>67.38</v>
      </c>
      <c r="I1280">
        <v>32.799999999999997</v>
      </c>
      <c r="J1280">
        <v>1</v>
      </c>
      <c r="K1280">
        <v>0</v>
      </c>
    </row>
    <row r="1281" spans="1:11" x14ac:dyDescent="0.25">
      <c r="A1281">
        <v>1</v>
      </c>
      <c r="B1281">
        <v>74</v>
      </c>
      <c r="C1281">
        <v>0</v>
      </c>
      <c r="D1281">
        <v>0</v>
      </c>
      <c r="E1281">
        <v>1</v>
      </c>
      <c r="F1281">
        <v>4</v>
      </c>
      <c r="G1281">
        <v>2</v>
      </c>
      <c r="H1281">
        <v>79.44</v>
      </c>
      <c r="I1281">
        <v>32.799999999999997</v>
      </c>
      <c r="J1281">
        <v>2</v>
      </c>
      <c r="K1281">
        <v>0</v>
      </c>
    </row>
    <row r="1282" spans="1:11" x14ac:dyDescent="0.25">
      <c r="A1282">
        <v>1</v>
      </c>
      <c r="B1282">
        <v>52</v>
      </c>
      <c r="C1282">
        <v>1</v>
      </c>
      <c r="D1282">
        <v>0</v>
      </c>
      <c r="E1282">
        <v>1</v>
      </c>
      <c r="F1282">
        <v>4</v>
      </c>
      <c r="G1282">
        <v>1</v>
      </c>
      <c r="H1282">
        <v>116.21</v>
      </c>
      <c r="I1282">
        <v>32.799999999999997</v>
      </c>
      <c r="J1282">
        <v>3</v>
      </c>
      <c r="K1282">
        <v>0</v>
      </c>
    </row>
    <row r="1283" spans="1:11" x14ac:dyDescent="0.25">
      <c r="A1283">
        <v>1</v>
      </c>
      <c r="B1283">
        <v>57</v>
      </c>
      <c r="C1283">
        <v>0</v>
      </c>
      <c r="D1283">
        <v>0</v>
      </c>
      <c r="E1283">
        <v>1</v>
      </c>
      <c r="F1283">
        <v>4</v>
      </c>
      <c r="G1283">
        <v>1</v>
      </c>
      <c r="H1283">
        <v>84.79</v>
      </c>
      <c r="I1283">
        <v>32.799999999999997</v>
      </c>
      <c r="J1283">
        <v>1</v>
      </c>
      <c r="K1283">
        <v>0</v>
      </c>
    </row>
    <row r="1284" spans="1:11" x14ac:dyDescent="0.25">
      <c r="A1284">
        <v>1</v>
      </c>
      <c r="B1284">
        <v>36</v>
      </c>
      <c r="C1284">
        <v>0</v>
      </c>
      <c r="D1284">
        <v>0</v>
      </c>
      <c r="E1284">
        <v>1</v>
      </c>
      <c r="F1284">
        <v>2</v>
      </c>
      <c r="G1284">
        <v>2</v>
      </c>
      <c r="H1284">
        <v>57.59</v>
      </c>
      <c r="I1284">
        <v>32.799999999999997</v>
      </c>
      <c r="J1284">
        <v>4</v>
      </c>
      <c r="K1284">
        <v>0</v>
      </c>
    </row>
    <row r="1285" spans="1:11" x14ac:dyDescent="0.25">
      <c r="A1285">
        <v>2</v>
      </c>
      <c r="B1285">
        <v>57</v>
      </c>
      <c r="C1285">
        <v>0</v>
      </c>
      <c r="D1285">
        <v>0</v>
      </c>
      <c r="E1285">
        <v>1</v>
      </c>
      <c r="F1285">
        <v>1</v>
      </c>
      <c r="G1285">
        <v>1</v>
      </c>
      <c r="H1285">
        <v>64.37</v>
      </c>
      <c r="I1285">
        <v>32.799999999999997</v>
      </c>
      <c r="J1285">
        <v>2</v>
      </c>
      <c r="K1285">
        <v>0</v>
      </c>
    </row>
    <row r="1286" spans="1:11" x14ac:dyDescent="0.25">
      <c r="A1286">
        <v>1</v>
      </c>
      <c r="B1286">
        <v>49</v>
      </c>
      <c r="C1286">
        <v>0</v>
      </c>
      <c r="D1286">
        <v>0</v>
      </c>
      <c r="E1286">
        <v>1</v>
      </c>
      <c r="F1286">
        <v>4</v>
      </c>
      <c r="G1286">
        <v>1</v>
      </c>
      <c r="H1286">
        <v>58.42</v>
      </c>
      <c r="I1286">
        <v>32.799999999999997</v>
      </c>
      <c r="J1286">
        <v>1</v>
      </c>
      <c r="K1286">
        <v>0</v>
      </c>
    </row>
    <row r="1287" spans="1:11" x14ac:dyDescent="0.25">
      <c r="A1287">
        <v>1</v>
      </c>
      <c r="B1287">
        <v>33</v>
      </c>
      <c r="C1287">
        <v>0</v>
      </c>
      <c r="D1287">
        <v>0</v>
      </c>
      <c r="E1287">
        <v>1</v>
      </c>
      <c r="F1287">
        <v>4</v>
      </c>
      <c r="G1287">
        <v>2</v>
      </c>
      <c r="H1287">
        <v>90.73</v>
      </c>
      <c r="I1287">
        <v>32.799999999999997</v>
      </c>
      <c r="J1287">
        <v>3</v>
      </c>
      <c r="K1287">
        <v>0</v>
      </c>
    </row>
    <row r="1288" spans="1:11" x14ac:dyDescent="0.25">
      <c r="A1288">
        <v>1</v>
      </c>
      <c r="B1288">
        <v>36</v>
      </c>
      <c r="C1288">
        <v>0</v>
      </c>
      <c r="D1288">
        <v>0</v>
      </c>
      <c r="E1288">
        <v>1</v>
      </c>
      <c r="F1288">
        <v>4</v>
      </c>
      <c r="G1288">
        <v>2</v>
      </c>
      <c r="H1288">
        <v>92.23</v>
      </c>
      <c r="I1288">
        <v>32.799999999999997</v>
      </c>
      <c r="J1288">
        <v>2</v>
      </c>
      <c r="K1288">
        <v>0</v>
      </c>
    </row>
    <row r="1289" spans="1:11" x14ac:dyDescent="0.25">
      <c r="A1289">
        <v>2</v>
      </c>
      <c r="B1289">
        <v>36</v>
      </c>
      <c r="C1289">
        <v>0</v>
      </c>
      <c r="D1289">
        <v>0</v>
      </c>
      <c r="E1289">
        <v>0</v>
      </c>
      <c r="F1289">
        <v>4</v>
      </c>
      <c r="G1289">
        <v>1</v>
      </c>
      <c r="H1289">
        <v>66.55</v>
      </c>
      <c r="I1289">
        <v>32.799999999999997</v>
      </c>
      <c r="J1289">
        <v>3</v>
      </c>
      <c r="K1289">
        <v>0</v>
      </c>
    </row>
    <row r="1290" spans="1:11" x14ac:dyDescent="0.25">
      <c r="A1290">
        <v>2</v>
      </c>
      <c r="B1290">
        <v>39</v>
      </c>
      <c r="C1290">
        <v>0</v>
      </c>
      <c r="D1290">
        <v>0</v>
      </c>
      <c r="E1290">
        <v>1</v>
      </c>
      <c r="F1290">
        <v>4</v>
      </c>
      <c r="G1290">
        <v>2</v>
      </c>
      <c r="H1290">
        <v>77.540000000000006</v>
      </c>
      <c r="I1290">
        <v>32.700000000000003</v>
      </c>
      <c r="J1290">
        <v>4</v>
      </c>
      <c r="K1290">
        <v>0</v>
      </c>
    </row>
    <row r="1291" spans="1:11" x14ac:dyDescent="0.25">
      <c r="A1291">
        <v>2</v>
      </c>
      <c r="B1291">
        <v>48</v>
      </c>
      <c r="C1291">
        <v>0</v>
      </c>
      <c r="D1291">
        <v>0</v>
      </c>
      <c r="E1291">
        <v>1</v>
      </c>
      <c r="F1291">
        <v>4</v>
      </c>
      <c r="G1291">
        <v>2</v>
      </c>
      <c r="H1291">
        <v>94.04</v>
      </c>
      <c r="I1291">
        <v>32.700000000000003</v>
      </c>
      <c r="J1291">
        <v>2</v>
      </c>
      <c r="K1291">
        <v>0</v>
      </c>
    </row>
    <row r="1292" spans="1:11" x14ac:dyDescent="0.25">
      <c r="A1292">
        <v>1</v>
      </c>
      <c r="B1292">
        <v>51</v>
      </c>
      <c r="C1292">
        <v>0</v>
      </c>
      <c r="D1292">
        <v>0</v>
      </c>
      <c r="E1292">
        <v>1</v>
      </c>
      <c r="F1292">
        <v>4</v>
      </c>
      <c r="G1292">
        <v>1</v>
      </c>
      <c r="H1292">
        <v>111.13</v>
      </c>
      <c r="I1292">
        <v>32.700000000000003</v>
      </c>
      <c r="J1292">
        <v>1</v>
      </c>
      <c r="K1292">
        <v>0</v>
      </c>
    </row>
    <row r="1293" spans="1:11" x14ac:dyDescent="0.25">
      <c r="A1293">
        <v>2</v>
      </c>
      <c r="B1293">
        <v>28</v>
      </c>
      <c r="C1293">
        <v>0</v>
      </c>
      <c r="D1293">
        <v>0</v>
      </c>
      <c r="E1293">
        <v>0</v>
      </c>
      <c r="F1293">
        <v>4</v>
      </c>
      <c r="G1293">
        <v>1</v>
      </c>
      <c r="H1293">
        <v>89.24</v>
      </c>
      <c r="I1293">
        <v>32.700000000000003</v>
      </c>
      <c r="J1293">
        <v>1</v>
      </c>
      <c r="K1293">
        <v>0</v>
      </c>
    </row>
    <row r="1294" spans="1:11" x14ac:dyDescent="0.25">
      <c r="A1294">
        <v>2</v>
      </c>
      <c r="B1294">
        <v>43</v>
      </c>
      <c r="C1294">
        <v>0</v>
      </c>
      <c r="D1294">
        <v>0</v>
      </c>
      <c r="E1294">
        <v>1</v>
      </c>
      <c r="F1294">
        <v>4</v>
      </c>
      <c r="G1294">
        <v>1</v>
      </c>
      <c r="H1294">
        <v>91.9</v>
      </c>
      <c r="I1294">
        <v>32.700000000000003</v>
      </c>
      <c r="J1294">
        <v>1</v>
      </c>
      <c r="K1294">
        <v>0</v>
      </c>
    </row>
    <row r="1295" spans="1:11" x14ac:dyDescent="0.25">
      <c r="A1295">
        <v>2</v>
      </c>
      <c r="B1295">
        <v>40</v>
      </c>
      <c r="C1295">
        <v>0</v>
      </c>
      <c r="D1295">
        <v>0</v>
      </c>
      <c r="E1295">
        <v>0</v>
      </c>
      <c r="F1295">
        <v>5</v>
      </c>
      <c r="G1295">
        <v>1</v>
      </c>
      <c r="H1295">
        <v>63.45</v>
      </c>
      <c r="I1295">
        <v>32.700000000000003</v>
      </c>
      <c r="J1295">
        <v>1</v>
      </c>
      <c r="K1295">
        <v>0</v>
      </c>
    </row>
    <row r="1296" spans="1:11" x14ac:dyDescent="0.25">
      <c r="A1296">
        <v>2</v>
      </c>
      <c r="B1296">
        <v>31</v>
      </c>
      <c r="C1296">
        <v>0</v>
      </c>
      <c r="D1296">
        <v>0</v>
      </c>
      <c r="E1296">
        <v>1</v>
      </c>
      <c r="F1296">
        <v>4</v>
      </c>
      <c r="G1296">
        <v>2</v>
      </c>
      <c r="H1296">
        <v>81.709999999999994</v>
      </c>
      <c r="I1296">
        <v>32.700000000000003</v>
      </c>
      <c r="J1296">
        <v>4</v>
      </c>
      <c r="K1296">
        <v>0</v>
      </c>
    </row>
    <row r="1297" spans="1:11" x14ac:dyDescent="0.25">
      <c r="A1297">
        <v>2</v>
      </c>
      <c r="B1297">
        <v>22</v>
      </c>
      <c r="C1297">
        <v>0</v>
      </c>
      <c r="D1297">
        <v>0</v>
      </c>
      <c r="E1297">
        <v>0</v>
      </c>
      <c r="F1297">
        <v>4</v>
      </c>
      <c r="G1297">
        <v>1</v>
      </c>
      <c r="H1297">
        <v>62</v>
      </c>
      <c r="I1297">
        <v>32.700000000000003</v>
      </c>
      <c r="J1297">
        <v>3</v>
      </c>
      <c r="K1297">
        <v>0</v>
      </c>
    </row>
    <row r="1298" spans="1:11" x14ac:dyDescent="0.25">
      <c r="A1298">
        <v>1</v>
      </c>
      <c r="B1298">
        <v>11</v>
      </c>
      <c r="C1298">
        <v>0</v>
      </c>
      <c r="D1298">
        <v>0</v>
      </c>
      <c r="E1298">
        <v>0</v>
      </c>
      <c r="F1298">
        <v>5</v>
      </c>
      <c r="G1298">
        <v>2</v>
      </c>
      <c r="H1298">
        <v>124.35</v>
      </c>
      <c r="I1298">
        <v>32.700000000000003</v>
      </c>
      <c r="J1298">
        <v>4</v>
      </c>
      <c r="K1298">
        <v>0</v>
      </c>
    </row>
    <row r="1299" spans="1:11" x14ac:dyDescent="0.25">
      <c r="A1299">
        <v>1</v>
      </c>
      <c r="B1299">
        <v>40</v>
      </c>
      <c r="C1299">
        <v>0</v>
      </c>
      <c r="D1299">
        <v>0</v>
      </c>
      <c r="E1299">
        <v>1</v>
      </c>
      <c r="F1299">
        <v>4</v>
      </c>
      <c r="G1299">
        <v>1</v>
      </c>
      <c r="H1299">
        <v>88.81</v>
      </c>
      <c r="I1299">
        <v>32.700000000000003</v>
      </c>
      <c r="J1299">
        <v>4</v>
      </c>
      <c r="K1299">
        <v>0</v>
      </c>
    </row>
    <row r="1300" spans="1:11" x14ac:dyDescent="0.25">
      <c r="A1300">
        <v>2</v>
      </c>
      <c r="B1300">
        <v>24</v>
      </c>
      <c r="C1300">
        <v>0</v>
      </c>
      <c r="D1300">
        <v>0</v>
      </c>
      <c r="E1300">
        <v>0</v>
      </c>
      <c r="F1300">
        <v>4</v>
      </c>
      <c r="G1300">
        <v>2</v>
      </c>
      <c r="H1300">
        <v>86.35</v>
      </c>
      <c r="I1300">
        <v>32.700000000000003</v>
      </c>
      <c r="J1300">
        <v>2</v>
      </c>
      <c r="K1300">
        <v>0</v>
      </c>
    </row>
    <row r="1301" spans="1:11" x14ac:dyDescent="0.25">
      <c r="A1301">
        <v>1</v>
      </c>
      <c r="B1301">
        <v>38</v>
      </c>
      <c r="C1301">
        <v>0</v>
      </c>
      <c r="D1301">
        <v>0</v>
      </c>
      <c r="E1301">
        <v>1</v>
      </c>
      <c r="F1301">
        <v>4</v>
      </c>
      <c r="G1301">
        <v>1</v>
      </c>
      <c r="H1301">
        <v>108.68</v>
      </c>
      <c r="I1301">
        <v>32.700000000000003</v>
      </c>
      <c r="J1301">
        <v>2</v>
      </c>
      <c r="K1301">
        <v>0</v>
      </c>
    </row>
    <row r="1302" spans="1:11" x14ac:dyDescent="0.25">
      <c r="A1302">
        <v>2</v>
      </c>
      <c r="B1302">
        <v>72</v>
      </c>
      <c r="C1302">
        <v>1</v>
      </c>
      <c r="D1302">
        <v>0</v>
      </c>
      <c r="E1302">
        <v>1</v>
      </c>
      <c r="F1302">
        <v>4</v>
      </c>
      <c r="G1302">
        <v>2</v>
      </c>
      <c r="H1302">
        <v>105.51</v>
      </c>
      <c r="I1302">
        <v>32.700000000000003</v>
      </c>
      <c r="J1302">
        <v>2</v>
      </c>
      <c r="K1302">
        <v>0</v>
      </c>
    </row>
    <row r="1303" spans="1:11" x14ac:dyDescent="0.25">
      <c r="A1303">
        <v>1</v>
      </c>
      <c r="B1303">
        <v>32</v>
      </c>
      <c r="C1303">
        <v>0</v>
      </c>
      <c r="D1303">
        <v>0</v>
      </c>
      <c r="E1303">
        <v>0</v>
      </c>
      <c r="F1303">
        <v>4</v>
      </c>
      <c r="G1303">
        <v>1</v>
      </c>
      <c r="H1303">
        <v>61.11</v>
      </c>
      <c r="I1303">
        <v>32.700000000000003</v>
      </c>
      <c r="J1303">
        <v>2</v>
      </c>
      <c r="K1303">
        <v>0</v>
      </c>
    </row>
    <row r="1304" spans="1:11" x14ac:dyDescent="0.25">
      <c r="A1304">
        <v>1</v>
      </c>
      <c r="B1304">
        <v>28</v>
      </c>
      <c r="C1304">
        <v>0</v>
      </c>
      <c r="D1304">
        <v>0</v>
      </c>
      <c r="E1304">
        <v>0</v>
      </c>
      <c r="F1304">
        <v>4</v>
      </c>
      <c r="G1304">
        <v>2</v>
      </c>
      <c r="H1304">
        <v>74.61</v>
      </c>
      <c r="I1304">
        <v>32.700000000000003</v>
      </c>
      <c r="J1304">
        <v>4</v>
      </c>
      <c r="K1304">
        <v>0</v>
      </c>
    </row>
    <row r="1305" spans="1:11" x14ac:dyDescent="0.25">
      <c r="A1305">
        <v>2</v>
      </c>
      <c r="B1305">
        <v>72</v>
      </c>
      <c r="C1305">
        <v>0</v>
      </c>
      <c r="D1305">
        <v>0</v>
      </c>
      <c r="E1305">
        <v>1</v>
      </c>
      <c r="F1305">
        <v>4</v>
      </c>
      <c r="G1305">
        <v>2</v>
      </c>
      <c r="H1305">
        <v>103.78</v>
      </c>
      <c r="I1305">
        <v>32.700000000000003</v>
      </c>
      <c r="J1305">
        <v>1</v>
      </c>
      <c r="K1305">
        <v>0</v>
      </c>
    </row>
    <row r="1306" spans="1:11" x14ac:dyDescent="0.25">
      <c r="A1306">
        <v>2</v>
      </c>
      <c r="B1306">
        <v>58</v>
      </c>
      <c r="C1306">
        <v>0</v>
      </c>
      <c r="D1306">
        <v>0</v>
      </c>
      <c r="E1306">
        <v>1</v>
      </c>
      <c r="F1306">
        <v>1</v>
      </c>
      <c r="G1306">
        <v>1</v>
      </c>
      <c r="H1306">
        <v>195.74</v>
      </c>
      <c r="I1306">
        <v>32.700000000000003</v>
      </c>
      <c r="J1306">
        <v>4</v>
      </c>
      <c r="K1306">
        <v>1</v>
      </c>
    </row>
    <row r="1307" spans="1:11" x14ac:dyDescent="0.25">
      <c r="A1307">
        <v>2</v>
      </c>
      <c r="B1307">
        <v>21</v>
      </c>
      <c r="C1307">
        <v>0</v>
      </c>
      <c r="D1307">
        <v>0</v>
      </c>
      <c r="E1307">
        <v>0</v>
      </c>
      <c r="F1307">
        <v>2</v>
      </c>
      <c r="G1307">
        <v>1</v>
      </c>
      <c r="H1307">
        <v>74.239999999999995</v>
      </c>
      <c r="I1307">
        <v>32.700000000000003</v>
      </c>
      <c r="J1307">
        <v>2</v>
      </c>
      <c r="K1307">
        <v>0</v>
      </c>
    </row>
    <row r="1308" spans="1:11" x14ac:dyDescent="0.25">
      <c r="A1308">
        <v>2</v>
      </c>
      <c r="B1308">
        <v>43</v>
      </c>
      <c r="C1308">
        <v>0</v>
      </c>
      <c r="D1308">
        <v>0</v>
      </c>
      <c r="E1308">
        <v>1</v>
      </c>
      <c r="F1308">
        <v>4</v>
      </c>
      <c r="G1308">
        <v>2</v>
      </c>
      <c r="H1308">
        <v>93.3</v>
      </c>
      <c r="I1308">
        <v>32.700000000000003</v>
      </c>
      <c r="J1308">
        <v>2</v>
      </c>
      <c r="K1308">
        <v>0</v>
      </c>
    </row>
    <row r="1309" spans="1:11" x14ac:dyDescent="0.25">
      <c r="A1309">
        <v>2</v>
      </c>
      <c r="B1309">
        <v>56</v>
      </c>
      <c r="C1309">
        <v>0</v>
      </c>
      <c r="D1309">
        <v>0</v>
      </c>
      <c r="E1309">
        <v>1</v>
      </c>
      <c r="F1309">
        <v>4</v>
      </c>
      <c r="G1309">
        <v>2</v>
      </c>
      <c r="H1309">
        <v>98.14</v>
      </c>
      <c r="I1309">
        <v>32.700000000000003</v>
      </c>
      <c r="J1309">
        <v>1</v>
      </c>
      <c r="K1309">
        <v>0</v>
      </c>
    </row>
    <row r="1310" spans="1:11" x14ac:dyDescent="0.25">
      <c r="A1310">
        <v>2</v>
      </c>
      <c r="B1310">
        <v>50</v>
      </c>
      <c r="C1310">
        <v>0</v>
      </c>
      <c r="D1310">
        <v>0</v>
      </c>
      <c r="E1310">
        <v>1</v>
      </c>
      <c r="F1310">
        <v>4</v>
      </c>
      <c r="G1310">
        <v>2</v>
      </c>
      <c r="H1310">
        <v>100.93</v>
      </c>
      <c r="I1310">
        <v>32.700000000000003</v>
      </c>
      <c r="J1310">
        <v>2</v>
      </c>
      <c r="K1310">
        <v>0</v>
      </c>
    </row>
    <row r="1311" spans="1:11" x14ac:dyDescent="0.25">
      <c r="A1311">
        <v>1</v>
      </c>
      <c r="B1311">
        <v>77</v>
      </c>
      <c r="C1311">
        <v>0</v>
      </c>
      <c r="D1311">
        <v>0</v>
      </c>
      <c r="E1311">
        <v>1</v>
      </c>
      <c r="F1311">
        <v>4</v>
      </c>
      <c r="G1311">
        <v>1</v>
      </c>
      <c r="H1311">
        <v>162.13999999999999</v>
      </c>
      <c r="I1311">
        <v>32.6</v>
      </c>
      <c r="J1311">
        <v>1</v>
      </c>
      <c r="K1311">
        <v>1</v>
      </c>
    </row>
    <row r="1312" spans="1:11" x14ac:dyDescent="0.25">
      <c r="A1312">
        <v>2</v>
      </c>
      <c r="B1312">
        <v>81</v>
      </c>
      <c r="C1312">
        <v>0</v>
      </c>
      <c r="D1312">
        <v>0</v>
      </c>
      <c r="E1312">
        <v>0</v>
      </c>
      <c r="F1312">
        <v>4</v>
      </c>
      <c r="G1312">
        <v>1</v>
      </c>
      <c r="H1312">
        <v>69.010000000000005</v>
      </c>
      <c r="I1312">
        <v>32.6</v>
      </c>
      <c r="J1312">
        <v>2</v>
      </c>
      <c r="K1312">
        <v>0</v>
      </c>
    </row>
    <row r="1313" spans="1:11" x14ac:dyDescent="0.25">
      <c r="A1313">
        <v>2</v>
      </c>
      <c r="B1313">
        <v>52</v>
      </c>
      <c r="C1313">
        <v>1</v>
      </c>
      <c r="D1313">
        <v>0</v>
      </c>
      <c r="E1313">
        <v>1</v>
      </c>
      <c r="F1313">
        <v>4</v>
      </c>
      <c r="G1313">
        <v>1</v>
      </c>
      <c r="H1313">
        <v>81.03</v>
      </c>
      <c r="I1313">
        <v>32.6</v>
      </c>
      <c r="J1313">
        <v>2</v>
      </c>
      <c r="K1313">
        <v>0</v>
      </c>
    </row>
    <row r="1314" spans="1:11" x14ac:dyDescent="0.25">
      <c r="A1314">
        <v>2</v>
      </c>
      <c r="B1314">
        <v>57</v>
      </c>
      <c r="C1314">
        <v>0</v>
      </c>
      <c r="D1314">
        <v>0</v>
      </c>
      <c r="E1314">
        <v>1</v>
      </c>
      <c r="F1314">
        <v>5</v>
      </c>
      <c r="G1314">
        <v>2</v>
      </c>
      <c r="H1314">
        <v>78.459999999999994</v>
      </c>
      <c r="I1314">
        <v>32.6</v>
      </c>
      <c r="J1314">
        <v>2</v>
      </c>
      <c r="K1314">
        <v>0</v>
      </c>
    </row>
    <row r="1315" spans="1:11" x14ac:dyDescent="0.25">
      <c r="A1315">
        <v>1</v>
      </c>
      <c r="B1315">
        <v>50</v>
      </c>
      <c r="C1315">
        <v>0</v>
      </c>
      <c r="D1315">
        <v>0</v>
      </c>
      <c r="E1315">
        <v>1</v>
      </c>
      <c r="F1315">
        <v>4</v>
      </c>
      <c r="G1315">
        <v>2</v>
      </c>
      <c r="H1315">
        <v>88.24</v>
      </c>
      <c r="I1315">
        <v>32.6</v>
      </c>
      <c r="J1315">
        <v>4</v>
      </c>
      <c r="K1315">
        <v>0</v>
      </c>
    </row>
    <row r="1316" spans="1:11" x14ac:dyDescent="0.25">
      <c r="A1316">
        <v>2</v>
      </c>
      <c r="B1316">
        <v>69</v>
      </c>
      <c r="C1316">
        <v>1</v>
      </c>
      <c r="D1316">
        <v>0</v>
      </c>
      <c r="E1316">
        <v>1</v>
      </c>
      <c r="F1316">
        <v>4</v>
      </c>
      <c r="G1316">
        <v>2</v>
      </c>
      <c r="H1316">
        <v>208.2</v>
      </c>
      <c r="I1316">
        <v>32.6</v>
      </c>
      <c r="J1316">
        <v>1</v>
      </c>
      <c r="K1316">
        <v>0</v>
      </c>
    </row>
    <row r="1317" spans="1:11" x14ac:dyDescent="0.25">
      <c r="A1317">
        <v>2</v>
      </c>
      <c r="B1317">
        <v>43</v>
      </c>
      <c r="C1317">
        <v>0</v>
      </c>
      <c r="D1317">
        <v>0</v>
      </c>
      <c r="E1317">
        <v>1</v>
      </c>
      <c r="F1317">
        <v>1</v>
      </c>
      <c r="G1317">
        <v>2</v>
      </c>
      <c r="H1317">
        <v>110.42</v>
      </c>
      <c r="I1317">
        <v>32.6</v>
      </c>
      <c r="J1317">
        <v>3</v>
      </c>
      <c r="K1317">
        <v>0</v>
      </c>
    </row>
    <row r="1318" spans="1:11" x14ac:dyDescent="0.25">
      <c r="A1318">
        <v>2</v>
      </c>
      <c r="B1318">
        <v>79</v>
      </c>
      <c r="C1318">
        <v>0</v>
      </c>
      <c r="D1318">
        <v>0</v>
      </c>
      <c r="E1318">
        <v>0</v>
      </c>
      <c r="F1318">
        <v>5</v>
      </c>
      <c r="G1318">
        <v>2</v>
      </c>
      <c r="H1318">
        <v>79.2</v>
      </c>
      <c r="I1318">
        <v>32.6</v>
      </c>
      <c r="J1318">
        <v>2</v>
      </c>
      <c r="K1318">
        <v>0</v>
      </c>
    </row>
    <row r="1319" spans="1:11" x14ac:dyDescent="0.25">
      <c r="A1319">
        <v>1</v>
      </c>
      <c r="B1319">
        <v>59</v>
      </c>
      <c r="C1319">
        <v>1</v>
      </c>
      <c r="D1319">
        <v>1</v>
      </c>
      <c r="E1319">
        <v>1</v>
      </c>
      <c r="F1319">
        <v>4</v>
      </c>
      <c r="G1319">
        <v>1</v>
      </c>
      <c r="H1319">
        <v>81.510000000000005</v>
      </c>
      <c r="I1319">
        <v>32.6</v>
      </c>
      <c r="J1319">
        <v>2</v>
      </c>
      <c r="K1319">
        <v>0</v>
      </c>
    </row>
    <row r="1320" spans="1:11" x14ac:dyDescent="0.25">
      <c r="A1320">
        <v>2</v>
      </c>
      <c r="B1320">
        <v>61</v>
      </c>
      <c r="C1320">
        <v>0</v>
      </c>
      <c r="D1320">
        <v>0</v>
      </c>
      <c r="E1320">
        <v>1</v>
      </c>
      <c r="F1320">
        <v>2</v>
      </c>
      <c r="G1320">
        <v>2</v>
      </c>
      <c r="H1320">
        <v>125.74</v>
      </c>
      <c r="I1320">
        <v>32.6</v>
      </c>
      <c r="J1320">
        <v>4</v>
      </c>
      <c r="K1320">
        <v>0</v>
      </c>
    </row>
    <row r="1321" spans="1:11" x14ac:dyDescent="0.25">
      <c r="A1321">
        <v>1</v>
      </c>
      <c r="B1321">
        <v>33</v>
      </c>
      <c r="C1321">
        <v>0</v>
      </c>
      <c r="D1321">
        <v>0</v>
      </c>
      <c r="E1321">
        <v>0</v>
      </c>
      <c r="F1321">
        <v>4</v>
      </c>
      <c r="G1321">
        <v>1</v>
      </c>
      <c r="H1321">
        <v>88.5</v>
      </c>
      <c r="I1321">
        <v>32.6</v>
      </c>
      <c r="J1321">
        <v>1</v>
      </c>
      <c r="K1321">
        <v>0</v>
      </c>
    </row>
    <row r="1322" spans="1:11" x14ac:dyDescent="0.25">
      <c r="A1322">
        <v>2</v>
      </c>
      <c r="B1322">
        <v>46</v>
      </c>
      <c r="C1322">
        <v>0</v>
      </c>
      <c r="D1322">
        <v>0</v>
      </c>
      <c r="E1322">
        <v>1</v>
      </c>
      <c r="F1322">
        <v>4</v>
      </c>
      <c r="G1322">
        <v>1</v>
      </c>
      <c r="H1322">
        <v>93.2</v>
      </c>
      <c r="I1322">
        <v>32.6</v>
      </c>
      <c r="J1322">
        <v>4</v>
      </c>
      <c r="K1322">
        <v>0</v>
      </c>
    </row>
    <row r="1323" spans="1:11" x14ac:dyDescent="0.25">
      <c r="A1323">
        <v>1</v>
      </c>
      <c r="B1323">
        <v>71</v>
      </c>
      <c r="C1323">
        <v>0</v>
      </c>
      <c r="D1323">
        <v>0</v>
      </c>
      <c r="E1323">
        <v>0</v>
      </c>
      <c r="F1323">
        <v>2</v>
      </c>
      <c r="G1323">
        <v>2</v>
      </c>
      <c r="H1323">
        <v>86.96</v>
      </c>
      <c r="I1323">
        <v>32.6</v>
      </c>
      <c r="J1323">
        <v>2</v>
      </c>
      <c r="K1323">
        <v>0</v>
      </c>
    </row>
    <row r="1324" spans="1:11" x14ac:dyDescent="0.25">
      <c r="A1324">
        <v>2</v>
      </c>
      <c r="B1324">
        <v>62</v>
      </c>
      <c r="C1324">
        <v>0</v>
      </c>
      <c r="D1324">
        <v>0</v>
      </c>
      <c r="E1324">
        <v>1</v>
      </c>
      <c r="F1324">
        <v>2</v>
      </c>
      <c r="G1324">
        <v>2</v>
      </c>
      <c r="H1324">
        <v>86.4</v>
      </c>
      <c r="I1324">
        <v>32.6</v>
      </c>
      <c r="J1324">
        <v>3</v>
      </c>
      <c r="K1324">
        <v>0</v>
      </c>
    </row>
    <row r="1325" spans="1:11" x14ac:dyDescent="0.25">
      <c r="A1325">
        <v>1</v>
      </c>
      <c r="B1325">
        <v>35</v>
      </c>
      <c r="C1325">
        <v>0</v>
      </c>
      <c r="D1325">
        <v>0</v>
      </c>
      <c r="E1325">
        <v>1</v>
      </c>
      <c r="F1325">
        <v>4</v>
      </c>
      <c r="G1325">
        <v>1</v>
      </c>
      <c r="H1325">
        <v>145.18</v>
      </c>
      <c r="I1325">
        <v>32.6</v>
      </c>
      <c r="J1325">
        <v>3</v>
      </c>
      <c r="K1325">
        <v>0</v>
      </c>
    </row>
    <row r="1326" spans="1:11" x14ac:dyDescent="0.25">
      <c r="A1326">
        <v>1</v>
      </c>
      <c r="B1326">
        <v>49</v>
      </c>
      <c r="C1326">
        <v>0</v>
      </c>
      <c r="D1326">
        <v>1</v>
      </c>
      <c r="E1326">
        <v>1</v>
      </c>
      <c r="F1326">
        <v>4</v>
      </c>
      <c r="G1326">
        <v>1</v>
      </c>
      <c r="H1326">
        <v>88.97</v>
      </c>
      <c r="I1326">
        <v>32.6</v>
      </c>
      <c r="J1326">
        <v>2</v>
      </c>
      <c r="K1326">
        <v>0</v>
      </c>
    </row>
    <row r="1327" spans="1:11" x14ac:dyDescent="0.25">
      <c r="A1327">
        <v>2</v>
      </c>
      <c r="B1327">
        <v>66</v>
      </c>
      <c r="C1327">
        <v>0</v>
      </c>
      <c r="D1327">
        <v>0</v>
      </c>
      <c r="E1327">
        <v>1</v>
      </c>
      <c r="F1327">
        <v>4</v>
      </c>
      <c r="G1327">
        <v>1</v>
      </c>
      <c r="H1327">
        <v>74.88</v>
      </c>
      <c r="I1327">
        <v>32.6</v>
      </c>
      <c r="J1327">
        <v>2</v>
      </c>
      <c r="K1327">
        <v>0</v>
      </c>
    </row>
    <row r="1328" spans="1:11" x14ac:dyDescent="0.25">
      <c r="A1328">
        <v>2</v>
      </c>
      <c r="B1328">
        <v>54</v>
      </c>
      <c r="C1328">
        <v>1</v>
      </c>
      <c r="D1328">
        <v>0</v>
      </c>
      <c r="E1328">
        <v>0</v>
      </c>
      <c r="F1328">
        <v>5</v>
      </c>
      <c r="G1328">
        <v>2</v>
      </c>
      <c r="H1328">
        <v>182.22</v>
      </c>
      <c r="I1328">
        <v>32.6</v>
      </c>
      <c r="J1328">
        <v>1</v>
      </c>
      <c r="K1328">
        <v>0</v>
      </c>
    </row>
    <row r="1329" spans="1:11" x14ac:dyDescent="0.25">
      <c r="A1329">
        <v>1</v>
      </c>
      <c r="B1329">
        <v>16</v>
      </c>
      <c r="C1329">
        <v>0</v>
      </c>
      <c r="D1329">
        <v>0</v>
      </c>
      <c r="E1329">
        <v>0</v>
      </c>
      <c r="F1329">
        <v>1</v>
      </c>
      <c r="G1329">
        <v>1</v>
      </c>
      <c r="H1329">
        <v>82.44</v>
      </c>
      <c r="I1329">
        <v>32.6</v>
      </c>
      <c r="J1329">
        <v>4</v>
      </c>
      <c r="K1329">
        <v>0</v>
      </c>
    </row>
    <row r="1330" spans="1:11" x14ac:dyDescent="0.25">
      <c r="A1330">
        <v>1</v>
      </c>
      <c r="B1330">
        <v>80</v>
      </c>
      <c r="C1330">
        <v>0</v>
      </c>
      <c r="D1330">
        <v>1</v>
      </c>
      <c r="E1330">
        <v>1</v>
      </c>
      <c r="F1330">
        <v>4</v>
      </c>
      <c r="G1330">
        <v>1</v>
      </c>
      <c r="H1330">
        <v>105.92</v>
      </c>
      <c r="I1330">
        <v>32.5</v>
      </c>
      <c r="J1330">
        <v>2</v>
      </c>
      <c r="K1330">
        <v>1</v>
      </c>
    </row>
    <row r="1331" spans="1:11" x14ac:dyDescent="0.25">
      <c r="A1331">
        <v>1</v>
      </c>
      <c r="B1331">
        <v>82</v>
      </c>
      <c r="C1331">
        <v>0</v>
      </c>
      <c r="D1331">
        <v>1</v>
      </c>
      <c r="E1331">
        <v>1</v>
      </c>
      <c r="F1331">
        <v>4</v>
      </c>
      <c r="G1331">
        <v>1</v>
      </c>
      <c r="H1331">
        <v>208.3</v>
      </c>
      <c r="I1331">
        <v>32.5</v>
      </c>
      <c r="J1331">
        <v>4</v>
      </c>
      <c r="K1331">
        <v>1</v>
      </c>
    </row>
    <row r="1332" spans="1:11" x14ac:dyDescent="0.25">
      <c r="A1332">
        <v>2</v>
      </c>
      <c r="B1332">
        <v>31</v>
      </c>
      <c r="C1332">
        <v>0</v>
      </c>
      <c r="D1332">
        <v>0</v>
      </c>
      <c r="E1332">
        <v>1</v>
      </c>
      <c r="F1332">
        <v>5</v>
      </c>
      <c r="G1332">
        <v>1</v>
      </c>
      <c r="H1332">
        <v>55.27</v>
      </c>
      <c r="I1332">
        <v>32.5</v>
      </c>
      <c r="J1332">
        <v>1</v>
      </c>
      <c r="K1332">
        <v>0</v>
      </c>
    </row>
    <row r="1333" spans="1:11" x14ac:dyDescent="0.25">
      <c r="A1333">
        <v>2</v>
      </c>
      <c r="B1333">
        <v>30</v>
      </c>
      <c r="C1333">
        <v>0</v>
      </c>
      <c r="D1333">
        <v>0</v>
      </c>
      <c r="E1333">
        <v>1</v>
      </c>
      <c r="F1333">
        <v>4</v>
      </c>
      <c r="G1333">
        <v>1</v>
      </c>
      <c r="H1333">
        <v>99.2</v>
      </c>
      <c r="I1333">
        <v>32.5</v>
      </c>
      <c r="J1333">
        <v>2</v>
      </c>
      <c r="K1333">
        <v>0</v>
      </c>
    </row>
    <row r="1334" spans="1:11" x14ac:dyDescent="0.25">
      <c r="A1334">
        <v>1</v>
      </c>
      <c r="B1334">
        <v>17</v>
      </c>
      <c r="C1334">
        <v>0</v>
      </c>
      <c r="D1334">
        <v>0</v>
      </c>
      <c r="E1334">
        <v>0</v>
      </c>
      <c r="F1334">
        <v>4</v>
      </c>
      <c r="G1334">
        <v>1</v>
      </c>
      <c r="H1334">
        <v>61.01</v>
      </c>
      <c r="I1334">
        <v>32.5</v>
      </c>
      <c r="J1334">
        <v>4</v>
      </c>
      <c r="K1334">
        <v>0</v>
      </c>
    </row>
    <row r="1335" spans="1:11" x14ac:dyDescent="0.25">
      <c r="A1335">
        <v>1</v>
      </c>
      <c r="B1335">
        <v>48</v>
      </c>
      <c r="C1335">
        <v>1</v>
      </c>
      <c r="D1335">
        <v>0</v>
      </c>
      <c r="E1335">
        <v>1</v>
      </c>
      <c r="F1335">
        <v>4</v>
      </c>
      <c r="G1335">
        <v>2</v>
      </c>
      <c r="H1335">
        <v>79.2</v>
      </c>
      <c r="I1335">
        <v>32.5</v>
      </c>
      <c r="J1335">
        <v>2</v>
      </c>
      <c r="K1335">
        <v>0</v>
      </c>
    </row>
    <row r="1336" spans="1:11" x14ac:dyDescent="0.25">
      <c r="A1336">
        <v>2</v>
      </c>
      <c r="B1336">
        <v>62</v>
      </c>
      <c r="C1336">
        <v>0</v>
      </c>
      <c r="D1336">
        <v>0</v>
      </c>
      <c r="E1336">
        <v>1</v>
      </c>
      <c r="F1336">
        <v>4</v>
      </c>
      <c r="G1336">
        <v>2</v>
      </c>
      <c r="H1336">
        <v>114.41</v>
      </c>
      <c r="I1336">
        <v>32.5</v>
      </c>
      <c r="J1336">
        <v>2</v>
      </c>
      <c r="K1336">
        <v>0</v>
      </c>
    </row>
    <row r="1337" spans="1:11" x14ac:dyDescent="0.25">
      <c r="A1337">
        <v>2</v>
      </c>
      <c r="B1337">
        <v>52</v>
      </c>
      <c r="C1337">
        <v>0</v>
      </c>
      <c r="D1337">
        <v>0</v>
      </c>
      <c r="E1337">
        <v>1</v>
      </c>
      <c r="F1337">
        <v>4</v>
      </c>
      <c r="G1337">
        <v>2</v>
      </c>
      <c r="H1337">
        <v>93.14</v>
      </c>
      <c r="I1337">
        <v>32.5</v>
      </c>
      <c r="J1337">
        <v>2</v>
      </c>
      <c r="K1337">
        <v>0</v>
      </c>
    </row>
    <row r="1338" spans="1:11" x14ac:dyDescent="0.25">
      <c r="A1338">
        <v>2</v>
      </c>
      <c r="B1338">
        <v>28</v>
      </c>
      <c r="C1338">
        <v>0</v>
      </c>
      <c r="D1338">
        <v>0</v>
      </c>
      <c r="E1338">
        <v>1</v>
      </c>
      <c r="F1338">
        <v>1</v>
      </c>
      <c r="G1338">
        <v>2</v>
      </c>
      <c r="H1338">
        <v>87.92</v>
      </c>
      <c r="I1338">
        <v>32.5</v>
      </c>
      <c r="J1338">
        <v>4</v>
      </c>
      <c r="K1338">
        <v>0</v>
      </c>
    </row>
    <row r="1339" spans="1:11" x14ac:dyDescent="0.25">
      <c r="A1339">
        <v>1</v>
      </c>
      <c r="B1339">
        <v>62</v>
      </c>
      <c r="C1339">
        <v>0</v>
      </c>
      <c r="D1339">
        <v>0</v>
      </c>
      <c r="E1339">
        <v>1</v>
      </c>
      <c r="F1339">
        <v>4</v>
      </c>
      <c r="G1339">
        <v>1</v>
      </c>
      <c r="H1339">
        <v>59.61</v>
      </c>
      <c r="I1339">
        <v>32.5</v>
      </c>
      <c r="J1339">
        <v>4</v>
      </c>
      <c r="K1339">
        <v>0</v>
      </c>
    </row>
    <row r="1340" spans="1:11" x14ac:dyDescent="0.25">
      <c r="A1340">
        <v>1</v>
      </c>
      <c r="B1340">
        <v>75</v>
      </c>
      <c r="C1340">
        <v>1</v>
      </c>
      <c r="D1340">
        <v>1</v>
      </c>
      <c r="E1340">
        <v>1</v>
      </c>
      <c r="F1340">
        <v>4</v>
      </c>
      <c r="G1340">
        <v>1</v>
      </c>
      <c r="H1340">
        <v>221.43</v>
      </c>
      <c r="I1340">
        <v>32.5</v>
      </c>
      <c r="J1340">
        <v>4</v>
      </c>
      <c r="K1340">
        <v>0</v>
      </c>
    </row>
    <row r="1341" spans="1:11" x14ac:dyDescent="0.25">
      <c r="A1341">
        <v>2</v>
      </c>
      <c r="B1341">
        <v>45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103.94</v>
      </c>
      <c r="I1341">
        <v>32.5</v>
      </c>
      <c r="J1341">
        <v>3</v>
      </c>
      <c r="K1341">
        <v>0</v>
      </c>
    </row>
    <row r="1342" spans="1:11" x14ac:dyDescent="0.25">
      <c r="A1342">
        <v>2</v>
      </c>
      <c r="B1342">
        <v>56</v>
      </c>
      <c r="C1342">
        <v>0</v>
      </c>
      <c r="D1342">
        <v>0</v>
      </c>
      <c r="E1342">
        <v>1</v>
      </c>
      <c r="F1342">
        <v>2</v>
      </c>
      <c r="G1342">
        <v>2</v>
      </c>
      <c r="H1342">
        <v>82.12</v>
      </c>
      <c r="I1342">
        <v>32.5</v>
      </c>
      <c r="J1342">
        <v>3</v>
      </c>
      <c r="K1342">
        <v>0</v>
      </c>
    </row>
    <row r="1343" spans="1:11" x14ac:dyDescent="0.25">
      <c r="A1343">
        <v>2</v>
      </c>
      <c r="B1343">
        <v>33</v>
      </c>
      <c r="C1343">
        <v>0</v>
      </c>
      <c r="D1343">
        <v>0</v>
      </c>
      <c r="E1343">
        <v>0</v>
      </c>
      <c r="F1343">
        <v>5</v>
      </c>
      <c r="G1343">
        <v>1</v>
      </c>
      <c r="H1343">
        <v>106.08</v>
      </c>
      <c r="I1343">
        <v>32.5</v>
      </c>
      <c r="J1343">
        <v>1</v>
      </c>
      <c r="K1343">
        <v>0</v>
      </c>
    </row>
    <row r="1344" spans="1:11" x14ac:dyDescent="0.25">
      <c r="A1344">
        <v>2</v>
      </c>
      <c r="B1344">
        <v>50</v>
      </c>
      <c r="C1344">
        <v>0</v>
      </c>
      <c r="D1344">
        <v>0</v>
      </c>
      <c r="E1344">
        <v>1</v>
      </c>
      <c r="F1344">
        <v>5</v>
      </c>
      <c r="G1344">
        <v>1</v>
      </c>
      <c r="H1344">
        <v>114.05</v>
      </c>
      <c r="I1344">
        <v>32.5</v>
      </c>
      <c r="J1344">
        <v>2</v>
      </c>
      <c r="K1344">
        <v>0</v>
      </c>
    </row>
    <row r="1345" spans="1:11" x14ac:dyDescent="0.25">
      <c r="A1345">
        <v>2</v>
      </c>
      <c r="B1345">
        <v>64</v>
      </c>
      <c r="C1345">
        <v>0</v>
      </c>
      <c r="D1345">
        <v>0</v>
      </c>
      <c r="E1345">
        <v>1</v>
      </c>
      <c r="F1345">
        <v>4</v>
      </c>
      <c r="G1345">
        <v>1</v>
      </c>
      <c r="H1345">
        <v>65.459999999999994</v>
      </c>
      <c r="I1345">
        <v>32.5</v>
      </c>
      <c r="J1345">
        <v>1</v>
      </c>
      <c r="K1345">
        <v>0</v>
      </c>
    </row>
    <row r="1346" spans="1:11" x14ac:dyDescent="0.25">
      <c r="A1346">
        <v>1</v>
      </c>
      <c r="B1346">
        <v>49</v>
      </c>
      <c r="C1346">
        <v>0</v>
      </c>
      <c r="D1346">
        <v>0</v>
      </c>
      <c r="E1346">
        <v>1</v>
      </c>
      <c r="F1346">
        <v>4</v>
      </c>
      <c r="G1346">
        <v>1</v>
      </c>
      <c r="H1346">
        <v>78.34</v>
      </c>
      <c r="I1346">
        <v>32.5</v>
      </c>
      <c r="J1346">
        <v>4</v>
      </c>
      <c r="K1346">
        <v>0</v>
      </c>
    </row>
    <row r="1347" spans="1:11" x14ac:dyDescent="0.25">
      <c r="A1347">
        <v>1</v>
      </c>
      <c r="B1347">
        <v>33</v>
      </c>
      <c r="C1347">
        <v>1</v>
      </c>
      <c r="D1347">
        <v>0</v>
      </c>
      <c r="E1347">
        <v>1</v>
      </c>
      <c r="F1347">
        <v>5</v>
      </c>
      <c r="G1347">
        <v>1</v>
      </c>
      <c r="H1347">
        <v>85.12</v>
      </c>
      <c r="I1347">
        <v>32.5</v>
      </c>
      <c r="J1347">
        <v>2</v>
      </c>
      <c r="K1347">
        <v>0</v>
      </c>
    </row>
    <row r="1348" spans="1:11" x14ac:dyDescent="0.25">
      <c r="A1348">
        <v>2</v>
      </c>
      <c r="B1348">
        <v>82</v>
      </c>
      <c r="C1348">
        <v>0</v>
      </c>
      <c r="D1348">
        <v>1</v>
      </c>
      <c r="E1348">
        <v>1</v>
      </c>
      <c r="F1348">
        <v>2</v>
      </c>
      <c r="G1348">
        <v>1</v>
      </c>
      <c r="H1348">
        <v>88.6</v>
      </c>
      <c r="I1348">
        <v>32.5</v>
      </c>
      <c r="J1348">
        <v>4</v>
      </c>
      <c r="K1348">
        <v>0</v>
      </c>
    </row>
    <row r="1349" spans="1:11" x14ac:dyDescent="0.25">
      <c r="A1349">
        <v>2</v>
      </c>
      <c r="B1349">
        <v>53</v>
      </c>
      <c r="C1349">
        <v>1</v>
      </c>
      <c r="D1349">
        <v>0</v>
      </c>
      <c r="E1349">
        <v>1</v>
      </c>
      <c r="F1349">
        <v>1</v>
      </c>
      <c r="G1349">
        <v>2</v>
      </c>
      <c r="H1349">
        <v>83.73</v>
      </c>
      <c r="I1349">
        <v>32.5</v>
      </c>
      <c r="J1349">
        <v>2</v>
      </c>
      <c r="K1349">
        <v>0</v>
      </c>
    </row>
    <row r="1350" spans="1:11" x14ac:dyDescent="0.25">
      <c r="A1350">
        <v>2</v>
      </c>
      <c r="B1350">
        <v>56</v>
      </c>
      <c r="C1350">
        <v>0</v>
      </c>
      <c r="D1350">
        <v>0</v>
      </c>
      <c r="E1350">
        <v>1</v>
      </c>
      <c r="F1350">
        <v>4</v>
      </c>
      <c r="G1350">
        <v>2</v>
      </c>
      <c r="H1350">
        <v>86.07</v>
      </c>
      <c r="I1350">
        <v>32.5</v>
      </c>
      <c r="J1350">
        <v>4</v>
      </c>
      <c r="K1350">
        <v>0</v>
      </c>
    </row>
    <row r="1351" spans="1:11" x14ac:dyDescent="0.25">
      <c r="A1351">
        <v>2</v>
      </c>
      <c r="B1351">
        <v>54</v>
      </c>
      <c r="C1351">
        <v>0</v>
      </c>
      <c r="D1351">
        <v>0</v>
      </c>
      <c r="E1351">
        <v>1</v>
      </c>
      <c r="F1351">
        <v>2</v>
      </c>
      <c r="G1351">
        <v>2</v>
      </c>
      <c r="H1351">
        <v>129.16</v>
      </c>
      <c r="I1351">
        <v>32.4</v>
      </c>
      <c r="J1351">
        <v>2</v>
      </c>
      <c r="K1351">
        <v>0</v>
      </c>
    </row>
    <row r="1352" spans="1:11" x14ac:dyDescent="0.25">
      <c r="A1352">
        <v>1</v>
      </c>
      <c r="B1352">
        <v>71</v>
      </c>
      <c r="C1352">
        <v>1</v>
      </c>
      <c r="D1352">
        <v>1</v>
      </c>
      <c r="E1352">
        <v>1</v>
      </c>
      <c r="F1352">
        <v>4</v>
      </c>
      <c r="G1352">
        <v>1</v>
      </c>
      <c r="H1352">
        <v>207.32</v>
      </c>
      <c r="I1352">
        <v>32.4</v>
      </c>
      <c r="J1352">
        <v>3</v>
      </c>
      <c r="K1352">
        <v>1</v>
      </c>
    </row>
    <row r="1353" spans="1:11" x14ac:dyDescent="0.25">
      <c r="A1353">
        <v>2</v>
      </c>
      <c r="B1353">
        <v>75</v>
      </c>
      <c r="C1353">
        <v>0</v>
      </c>
      <c r="D1353">
        <v>0</v>
      </c>
      <c r="E1353">
        <v>1</v>
      </c>
      <c r="F1353">
        <v>4</v>
      </c>
      <c r="G1353">
        <v>1</v>
      </c>
      <c r="H1353">
        <v>74.790000000000006</v>
      </c>
      <c r="I1353">
        <v>32.4</v>
      </c>
      <c r="J1353">
        <v>2</v>
      </c>
      <c r="K1353">
        <v>0</v>
      </c>
    </row>
    <row r="1354" spans="1:11" x14ac:dyDescent="0.25">
      <c r="A1354">
        <v>2</v>
      </c>
      <c r="B1354">
        <v>40</v>
      </c>
      <c r="C1354">
        <v>0</v>
      </c>
      <c r="D1354">
        <v>0</v>
      </c>
      <c r="E1354">
        <v>0</v>
      </c>
      <c r="F1354">
        <v>5</v>
      </c>
      <c r="G1354">
        <v>2</v>
      </c>
      <c r="H1354">
        <v>78.040000000000006</v>
      </c>
      <c r="I1354">
        <v>32.4</v>
      </c>
      <c r="J1354">
        <v>3</v>
      </c>
      <c r="K1354">
        <v>0</v>
      </c>
    </row>
    <row r="1355" spans="1:11" x14ac:dyDescent="0.25">
      <c r="A1355">
        <v>2</v>
      </c>
      <c r="B1355">
        <v>54</v>
      </c>
      <c r="C1355">
        <v>0</v>
      </c>
      <c r="D1355">
        <v>0</v>
      </c>
      <c r="E1355">
        <v>1</v>
      </c>
      <c r="F1355">
        <v>1</v>
      </c>
      <c r="G1355">
        <v>1</v>
      </c>
      <c r="H1355">
        <v>102.61</v>
      </c>
      <c r="I1355">
        <v>32.4</v>
      </c>
      <c r="J1355">
        <v>4</v>
      </c>
      <c r="K1355">
        <v>0</v>
      </c>
    </row>
    <row r="1356" spans="1:11" x14ac:dyDescent="0.25">
      <c r="A1356">
        <v>2</v>
      </c>
      <c r="B1356">
        <v>73</v>
      </c>
      <c r="C1356">
        <v>0</v>
      </c>
      <c r="D1356">
        <v>0</v>
      </c>
      <c r="E1356">
        <v>1</v>
      </c>
      <c r="F1356">
        <v>2</v>
      </c>
      <c r="G1356">
        <v>2</v>
      </c>
      <c r="H1356">
        <v>90.01</v>
      </c>
      <c r="I1356">
        <v>32.4</v>
      </c>
      <c r="J1356">
        <v>1</v>
      </c>
      <c r="K1356">
        <v>0</v>
      </c>
    </row>
    <row r="1357" spans="1:11" x14ac:dyDescent="0.25">
      <c r="A1357">
        <v>1</v>
      </c>
      <c r="B1357">
        <v>37</v>
      </c>
      <c r="C1357">
        <v>0</v>
      </c>
      <c r="D1357">
        <v>0</v>
      </c>
      <c r="E1357">
        <v>1</v>
      </c>
      <c r="F1357">
        <v>4</v>
      </c>
      <c r="G1357">
        <v>1</v>
      </c>
      <c r="H1357">
        <v>91.68</v>
      </c>
      <c r="I1357">
        <v>32.4</v>
      </c>
      <c r="J1357">
        <v>1</v>
      </c>
      <c r="K1357">
        <v>0</v>
      </c>
    </row>
    <row r="1358" spans="1:11" x14ac:dyDescent="0.25">
      <c r="A1358">
        <v>1</v>
      </c>
      <c r="B1358">
        <v>42</v>
      </c>
      <c r="C1358">
        <v>0</v>
      </c>
      <c r="D1358">
        <v>0</v>
      </c>
      <c r="E1358">
        <v>1</v>
      </c>
      <c r="F1358">
        <v>4</v>
      </c>
      <c r="G1358">
        <v>1</v>
      </c>
      <c r="H1358">
        <v>110.68</v>
      </c>
      <c r="I1358">
        <v>32.4</v>
      </c>
      <c r="J1358">
        <v>1</v>
      </c>
      <c r="K1358">
        <v>0</v>
      </c>
    </row>
    <row r="1359" spans="1:11" x14ac:dyDescent="0.25">
      <c r="A1359">
        <v>2</v>
      </c>
      <c r="B1359">
        <v>57</v>
      </c>
      <c r="C1359">
        <v>0</v>
      </c>
      <c r="D1359">
        <v>0</v>
      </c>
      <c r="E1359">
        <v>1</v>
      </c>
      <c r="F1359">
        <v>1</v>
      </c>
      <c r="G1359">
        <v>1</v>
      </c>
      <c r="H1359">
        <v>95.36</v>
      </c>
      <c r="I1359">
        <v>32.4</v>
      </c>
      <c r="J1359">
        <v>1</v>
      </c>
      <c r="K1359">
        <v>0</v>
      </c>
    </row>
    <row r="1360" spans="1:11" x14ac:dyDescent="0.25">
      <c r="A1360">
        <v>2</v>
      </c>
      <c r="B1360">
        <v>66</v>
      </c>
      <c r="C1360">
        <v>0</v>
      </c>
      <c r="D1360">
        <v>0</v>
      </c>
      <c r="E1360">
        <v>1</v>
      </c>
      <c r="F1360">
        <v>1</v>
      </c>
      <c r="G1360">
        <v>1</v>
      </c>
      <c r="H1360">
        <v>59.62</v>
      </c>
      <c r="I1360">
        <v>32.4</v>
      </c>
      <c r="J1360">
        <v>2</v>
      </c>
      <c r="K1360">
        <v>0</v>
      </c>
    </row>
    <row r="1361" spans="1:11" x14ac:dyDescent="0.25">
      <c r="A1361">
        <v>2</v>
      </c>
      <c r="B1361">
        <v>53</v>
      </c>
      <c r="C1361">
        <v>0</v>
      </c>
      <c r="D1361">
        <v>0</v>
      </c>
      <c r="E1361">
        <v>1</v>
      </c>
      <c r="F1361">
        <v>4</v>
      </c>
      <c r="G1361">
        <v>2</v>
      </c>
      <c r="H1361">
        <v>207.71</v>
      </c>
      <c r="I1361">
        <v>32.4</v>
      </c>
      <c r="J1361">
        <v>4</v>
      </c>
      <c r="K1361">
        <v>0</v>
      </c>
    </row>
    <row r="1362" spans="1:11" x14ac:dyDescent="0.25">
      <c r="A1362">
        <v>1</v>
      </c>
      <c r="B1362">
        <v>34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72.64</v>
      </c>
      <c r="I1362">
        <v>32.4</v>
      </c>
      <c r="J1362">
        <v>2</v>
      </c>
      <c r="K1362">
        <v>0</v>
      </c>
    </row>
    <row r="1363" spans="1:11" x14ac:dyDescent="0.25">
      <c r="A1363">
        <v>2</v>
      </c>
      <c r="B1363">
        <v>74</v>
      </c>
      <c r="C1363">
        <v>0</v>
      </c>
      <c r="D1363">
        <v>0</v>
      </c>
      <c r="E1363">
        <v>1</v>
      </c>
      <c r="F1363">
        <v>4</v>
      </c>
      <c r="G1363">
        <v>2</v>
      </c>
      <c r="H1363">
        <v>158.9</v>
      </c>
      <c r="I1363">
        <v>32.4</v>
      </c>
      <c r="J1363">
        <v>1</v>
      </c>
      <c r="K1363">
        <v>0</v>
      </c>
    </row>
    <row r="1364" spans="1:11" x14ac:dyDescent="0.25">
      <c r="A1364">
        <v>2</v>
      </c>
      <c r="B1364">
        <v>79</v>
      </c>
      <c r="C1364">
        <v>0</v>
      </c>
      <c r="D1364">
        <v>0</v>
      </c>
      <c r="E1364">
        <v>1</v>
      </c>
      <c r="F1364">
        <v>5</v>
      </c>
      <c r="G1364">
        <v>2</v>
      </c>
      <c r="H1364">
        <v>63.57</v>
      </c>
      <c r="I1364">
        <v>32.4</v>
      </c>
      <c r="J1364">
        <v>2</v>
      </c>
      <c r="K1364">
        <v>0</v>
      </c>
    </row>
    <row r="1365" spans="1:11" x14ac:dyDescent="0.25">
      <c r="A1365">
        <v>2</v>
      </c>
      <c r="B1365">
        <v>71</v>
      </c>
      <c r="C1365">
        <v>0</v>
      </c>
      <c r="D1365">
        <v>0</v>
      </c>
      <c r="E1365">
        <v>1</v>
      </c>
      <c r="F1365">
        <v>1</v>
      </c>
      <c r="G1365">
        <v>2</v>
      </c>
      <c r="H1365">
        <v>134.65</v>
      </c>
      <c r="I1365">
        <v>32.4</v>
      </c>
      <c r="J1365">
        <v>4</v>
      </c>
      <c r="K1365">
        <v>0</v>
      </c>
    </row>
    <row r="1366" spans="1:11" x14ac:dyDescent="0.25">
      <c r="A1366">
        <v>1</v>
      </c>
      <c r="B1366">
        <v>61</v>
      </c>
      <c r="C1366">
        <v>0</v>
      </c>
      <c r="D1366">
        <v>0</v>
      </c>
      <c r="E1366">
        <v>1</v>
      </c>
      <c r="F1366">
        <v>1</v>
      </c>
      <c r="G1366">
        <v>1</v>
      </c>
      <c r="H1366">
        <v>84.43</v>
      </c>
      <c r="I1366">
        <v>32.4</v>
      </c>
      <c r="J1366">
        <v>3</v>
      </c>
      <c r="K1366">
        <v>0</v>
      </c>
    </row>
    <row r="1367" spans="1:11" x14ac:dyDescent="0.25">
      <c r="A1367">
        <v>2</v>
      </c>
      <c r="B1367">
        <v>55</v>
      </c>
      <c r="C1367">
        <v>0</v>
      </c>
      <c r="D1367">
        <v>0</v>
      </c>
      <c r="E1367">
        <v>1</v>
      </c>
      <c r="F1367">
        <v>4</v>
      </c>
      <c r="G1367">
        <v>1</v>
      </c>
      <c r="H1367">
        <v>56.11</v>
      </c>
      <c r="I1367">
        <v>32.4</v>
      </c>
      <c r="J1367">
        <v>1</v>
      </c>
      <c r="K1367">
        <v>0</v>
      </c>
    </row>
    <row r="1368" spans="1:11" x14ac:dyDescent="0.25">
      <c r="A1368">
        <v>2</v>
      </c>
      <c r="B1368">
        <v>53</v>
      </c>
      <c r="C1368">
        <v>0</v>
      </c>
      <c r="D1368">
        <v>0</v>
      </c>
      <c r="E1368">
        <v>1</v>
      </c>
      <c r="F1368">
        <v>4</v>
      </c>
      <c r="G1368">
        <v>1</v>
      </c>
      <c r="H1368">
        <v>102</v>
      </c>
      <c r="I1368">
        <v>32.4</v>
      </c>
      <c r="J1368">
        <v>2</v>
      </c>
      <c r="K1368">
        <v>0</v>
      </c>
    </row>
    <row r="1369" spans="1:11" x14ac:dyDescent="0.25">
      <c r="A1369">
        <v>1</v>
      </c>
      <c r="B1369">
        <v>44</v>
      </c>
      <c r="C1369">
        <v>0</v>
      </c>
      <c r="D1369">
        <v>0</v>
      </c>
      <c r="E1369">
        <v>0</v>
      </c>
      <c r="F1369">
        <v>2</v>
      </c>
      <c r="G1369">
        <v>2</v>
      </c>
      <c r="H1369">
        <v>105.76</v>
      </c>
      <c r="I1369">
        <v>32.4</v>
      </c>
      <c r="J1369">
        <v>1</v>
      </c>
      <c r="K1369">
        <v>0</v>
      </c>
    </row>
    <row r="1370" spans="1:11" x14ac:dyDescent="0.25">
      <c r="A1370">
        <v>2</v>
      </c>
      <c r="B1370">
        <v>70</v>
      </c>
      <c r="C1370">
        <v>0</v>
      </c>
      <c r="D1370">
        <v>1</v>
      </c>
      <c r="E1370">
        <v>1</v>
      </c>
      <c r="F1370">
        <v>4</v>
      </c>
      <c r="G1370">
        <v>1</v>
      </c>
      <c r="H1370">
        <v>59.35</v>
      </c>
      <c r="I1370">
        <v>32.299999999999997</v>
      </c>
      <c r="J1370">
        <v>1</v>
      </c>
      <c r="K1370">
        <v>1</v>
      </c>
    </row>
    <row r="1371" spans="1:11" x14ac:dyDescent="0.25">
      <c r="A1371">
        <v>2</v>
      </c>
      <c r="B1371">
        <v>78</v>
      </c>
      <c r="C1371">
        <v>0</v>
      </c>
      <c r="D1371">
        <v>0</v>
      </c>
      <c r="E1371">
        <v>1</v>
      </c>
      <c r="F1371">
        <v>5</v>
      </c>
      <c r="G1371">
        <v>1</v>
      </c>
      <c r="H1371">
        <v>235.63</v>
      </c>
      <c r="I1371">
        <v>32.299999999999997</v>
      </c>
      <c r="J1371">
        <v>2</v>
      </c>
      <c r="K1371">
        <v>1</v>
      </c>
    </row>
    <row r="1372" spans="1:11" x14ac:dyDescent="0.25">
      <c r="A1372">
        <v>2</v>
      </c>
      <c r="B1372">
        <v>32</v>
      </c>
      <c r="C1372">
        <v>0</v>
      </c>
      <c r="D1372">
        <v>0</v>
      </c>
      <c r="E1372">
        <v>1</v>
      </c>
      <c r="F1372">
        <v>5</v>
      </c>
      <c r="G1372">
        <v>1</v>
      </c>
      <c r="H1372">
        <v>77.67</v>
      </c>
      <c r="I1372">
        <v>32.299999999999997</v>
      </c>
      <c r="J1372">
        <v>3</v>
      </c>
      <c r="K1372">
        <v>0</v>
      </c>
    </row>
    <row r="1373" spans="1:11" x14ac:dyDescent="0.25">
      <c r="A1373">
        <v>2</v>
      </c>
      <c r="B1373">
        <v>72</v>
      </c>
      <c r="C1373">
        <v>0</v>
      </c>
      <c r="D1373">
        <v>0</v>
      </c>
      <c r="E1373">
        <v>1</v>
      </c>
      <c r="F1373">
        <v>5</v>
      </c>
      <c r="G1373">
        <v>1</v>
      </c>
      <c r="H1373">
        <v>210.78</v>
      </c>
      <c r="I1373">
        <v>32.299999999999997</v>
      </c>
      <c r="J1373">
        <v>1</v>
      </c>
      <c r="K1373">
        <v>0</v>
      </c>
    </row>
    <row r="1374" spans="1:11" x14ac:dyDescent="0.25">
      <c r="A1374">
        <v>1</v>
      </c>
      <c r="B1374">
        <v>30</v>
      </c>
      <c r="C1374">
        <v>0</v>
      </c>
      <c r="D1374">
        <v>0</v>
      </c>
      <c r="E1374">
        <v>1</v>
      </c>
      <c r="F1374">
        <v>4</v>
      </c>
      <c r="G1374">
        <v>1</v>
      </c>
      <c r="H1374">
        <v>95.01</v>
      </c>
      <c r="I1374">
        <v>32.299999999999997</v>
      </c>
      <c r="J1374">
        <v>3</v>
      </c>
      <c r="K1374">
        <v>0</v>
      </c>
    </row>
    <row r="1375" spans="1:11" x14ac:dyDescent="0.25">
      <c r="A1375">
        <v>2</v>
      </c>
      <c r="B1375">
        <v>56</v>
      </c>
      <c r="C1375">
        <v>0</v>
      </c>
      <c r="D1375">
        <v>1</v>
      </c>
      <c r="E1375">
        <v>1</v>
      </c>
      <c r="F1375">
        <v>4</v>
      </c>
      <c r="G1375">
        <v>1</v>
      </c>
      <c r="H1375">
        <v>70.02</v>
      </c>
      <c r="I1375">
        <v>32.299999999999997</v>
      </c>
      <c r="J1375">
        <v>2</v>
      </c>
      <c r="K1375">
        <v>0</v>
      </c>
    </row>
    <row r="1376" spans="1:11" x14ac:dyDescent="0.25">
      <c r="A1376">
        <v>2</v>
      </c>
      <c r="B1376">
        <v>52</v>
      </c>
      <c r="C1376">
        <v>0</v>
      </c>
      <c r="D1376">
        <v>0</v>
      </c>
      <c r="E1376">
        <v>1</v>
      </c>
      <c r="F1376">
        <v>4</v>
      </c>
      <c r="G1376">
        <v>1</v>
      </c>
      <c r="H1376">
        <v>79.8</v>
      </c>
      <c r="I1376">
        <v>32.299999999999997</v>
      </c>
      <c r="J1376">
        <v>1</v>
      </c>
      <c r="K1376">
        <v>0</v>
      </c>
    </row>
    <row r="1377" spans="1:11" x14ac:dyDescent="0.25">
      <c r="A1377">
        <v>2</v>
      </c>
      <c r="B1377">
        <v>51</v>
      </c>
      <c r="C1377">
        <v>0</v>
      </c>
      <c r="D1377">
        <v>0</v>
      </c>
      <c r="E1377">
        <v>1</v>
      </c>
      <c r="F1377">
        <v>4</v>
      </c>
      <c r="G1377">
        <v>1</v>
      </c>
      <c r="H1377">
        <v>90.78</v>
      </c>
      <c r="I1377">
        <v>32.299999999999997</v>
      </c>
      <c r="J1377">
        <v>2</v>
      </c>
      <c r="K1377">
        <v>0</v>
      </c>
    </row>
    <row r="1378" spans="1:11" x14ac:dyDescent="0.25">
      <c r="A1378">
        <v>2</v>
      </c>
      <c r="B1378">
        <v>49</v>
      </c>
      <c r="C1378">
        <v>0</v>
      </c>
      <c r="D1378">
        <v>0</v>
      </c>
      <c r="E1378">
        <v>0</v>
      </c>
      <c r="F1378">
        <v>1</v>
      </c>
      <c r="G1378">
        <v>1</v>
      </c>
      <c r="H1378">
        <v>65.81</v>
      </c>
      <c r="I1378">
        <v>32.299999999999997</v>
      </c>
      <c r="J1378">
        <v>4</v>
      </c>
      <c r="K1378">
        <v>0</v>
      </c>
    </row>
    <row r="1379" spans="1:11" x14ac:dyDescent="0.25">
      <c r="A1379">
        <v>1</v>
      </c>
      <c r="B1379">
        <v>35</v>
      </c>
      <c r="C1379">
        <v>0</v>
      </c>
      <c r="D1379">
        <v>0</v>
      </c>
      <c r="E1379">
        <v>1</v>
      </c>
      <c r="F1379">
        <v>4</v>
      </c>
      <c r="G1379">
        <v>2</v>
      </c>
      <c r="H1379">
        <v>145.22999999999999</v>
      </c>
      <c r="I1379">
        <v>32.299999999999997</v>
      </c>
      <c r="J1379">
        <v>2</v>
      </c>
      <c r="K1379">
        <v>0</v>
      </c>
    </row>
    <row r="1380" spans="1:11" x14ac:dyDescent="0.25">
      <c r="A1380">
        <v>1</v>
      </c>
      <c r="B1380">
        <v>62</v>
      </c>
      <c r="C1380">
        <v>0</v>
      </c>
      <c r="D1380">
        <v>0</v>
      </c>
      <c r="E1380">
        <v>1</v>
      </c>
      <c r="F1380">
        <v>4</v>
      </c>
      <c r="G1380">
        <v>1</v>
      </c>
      <c r="H1380">
        <v>62.56</v>
      </c>
      <c r="I1380">
        <v>32.299999999999997</v>
      </c>
      <c r="J1380">
        <v>2</v>
      </c>
      <c r="K1380">
        <v>0</v>
      </c>
    </row>
    <row r="1381" spans="1:11" x14ac:dyDescent="0.25">
      <c r="A1381">
        <v>1</v>
      </c>
      <c r="B1381">
        <v>60</v>
      </c>
      <c r="C1381">
        <v>0</v>
      </c>
      <c r="D1381">
        <v>0</v>
      </c>
      <c r="E1381">
        <v>0</v>
      </c>
      <c r="F1381">
        <v>4</v>
      </c>
      <c r="G1381">
        <v>2</v>
      </c>
      <c r="H1381">
        <v>84.14</v>
      </c>
      <c r="I1381">
        <v>32.299999999999997</v>
      </c>
      <c r="J1381">
        <v>2</v>
      </c>
      <c r="K1381">
        <v>0</v>
      </c>
    </row>
    <row r="1382" spans="1:11" x14ac:dyDescent="0.25">
      <c r="A1382">
        <v>1</v>
      </c>
      <c r="B1382">
        <v>64</v>
      </c>
      <c r="C1382">
        <v>0</v>
      </c>
      <c r="D1382">
        <v>0</v>
      </c>
      <c r="E1382">
        <v>1</v>
      </c>
      <c r="F1382">
        <v>1</v>
      </c>
      <c r="G1382">
        <v>1</v>
      </c>
      <c r="H1382">
        <v>187.87</v>
      </c>
      <c r="I1382">
        <v>32.299999999999997</v>
      </c>
      <c r="J1382">
        <v>2</v>
      </c>
      <c r="K1382">
        <v>1</v>
      </c>
    </row>
    <row r="1383" spans="1:11" x14ac:dyDescent="0.25">
      <c r="A1383">
        <v>1</v>
      </c>
      <c r="B1383">
        <v>28</v>
      </c>
      <c r="C1383">
        <v>0</v>
      </c>
      <c r="D1383">
        <v>0</v>
      </c>
      <c r="E1383">
        <v>0</v>
      </c>
      <c r="F1383">
        <v>4</v>
      </c>
      <c r="G1383">
        <v>2</v>
      </c>
      <c r="H1383">
        <v>118.66</v>
      </c>
      <c r="I1383">
        <v>32.299999999999997</v>
      </c>
      <c r="J1383">
        <v>2</v>
      </c>
      <c r="K1383">
        <v>0</v>
      </c>
    </row>
    <row r="1384" spans="1:11" x14ac:dyDescent="0.25">
      <c r="A1384">
        <v>1</v>
      </c>
      <c r="B1384">
        <v>37</v>
      </c>
      <c r="C1384">
        <v>1</v>
      </c>
      <c r="D1384">
        <v>0</v>
      </c>
      <c r="E1384">
        <v>1</v>
      </c>
      <c r="F1384">
        <v>1</v>
      </c>
      <c r="G1384">
        <v>2</v>
      </c>
      <c r="H1384">
        <v>165.99</v>
      </c>
      <c r="I1384">
        <v>32.299999999999997</v>
      </c>
      <c r="J1384">
        <v>2</v>
      </c>
      <c r="K1384">
        <v>0</v>
      </c>
    </row>
    <row r="1385" spans="1:11" x14ac:dyDescent="0.25">
      <c r="A1385">
        <v>2</v>
      </c>
      <c r="B1385">
        <v>57</v>
      </c>
      <c r="C1385">
        <v>0</v>
      </c>
      <c r="D1385">
        <v>0</v>
      </c>
      <c r="E1385">
        <v>1</v>
      </c>
      <c r="F1385">
        <v>4</v>
      </c>
      <c r="G1385">
        <v>1</v>
      </c>
      <c r="H1385">
        <v>131.4</v>
      </c>
      <c r="I1385">
        <v>32.299999999999997</v>
      </c>
      <c r="J1385">
        <v>2</v>
      </c>
      <c r="K1385">
        <v>0</v>
      </c>
    </row>
    <row r="1386" spans="1:11" x14ac:dyDescent="0.25">
      <c r="A1386">
        <v>1</v>
      </c>
      <c r="B1386">
        <v>12</v>
      </c>
      <c r="C1386">
        <v>0</v>
      </c>
      <c r="D1386">
        <v>0</v>
      </c>
      <c r="E1386">
        <v>0</v>
      </c>
      <c r="F1386">
        <v>4</v>
      </c>
      <c r="G1386">
        <v>2</v>
      </c>
      <c r="H1386">
        <v>111.47</v>
      </c>
      <c r="I1386">
        <v>32.299999999999997</v>
      </c>
      <c r="J1386">
        <v>2</v>
      </c>
      <c r="K1386">
        <v>0</v>
      </c>
    </row>
    <row r="1387" spans="1:11" x14ac:dyDescent="0.25">
      <c r="A1387">
        <v>1</v>
      </c>
      <c r="B1387">
        <v>71</v>
      </c>
      <c r="C1387">
        <v>0</v>
      </c>
      <c r="D1387">
        <v>1</v>
      </c>
      <c r="E1387">
        <v>1</v>
      </c>
      <c r="F1387">
        <v>4</v>
      </c>
      <c r="G1387">
        <v>1</v>
      </c>
      <c r="H1387">
        <v>72.94</v>
      </c>
      <c r="I1387">
        <v>32.299999999999997</v>
      </c>
      <c r="J1387">
        <v>1</v>
      </c>
      <c r="K1387">
        <v>0</v>
      </c>
    </row>
    <row r="1388" spans="1:11" x14ac:dyDescent="0.25">
      <c r="A1388">
        <v>1</v>
      </c>
      <c r="B1388">
        <v>15</v>
      </c>
      <c r="C1388">
        <v>0</v>
      </c>
      <c r="D1388">
        <v>0</v>
      </c>
      <c r="E1388">
        <v>0</v>
      </c>
      <c r="F1388">
        <v>4</v>
      </c>
      <c r="G1388">
        <v>1</v>
      </c>
      <c r="H1388">
        <v>62.57</v>
      </c>
      <c r="I1388">
        <v>32.299999999999997</v>
      </c>
      <c r="J1388">
        <v>2</v>
      </c>
      <c r="K1388">
        <v>0</v>
      </c>
    </row>
    <row r="1389" spans="1:11" x14ac:dyDescent="0.25">
      <c r="A1389">
        <v>2</v>
      </c>
      <c r="B1389">
        <v>57</v>
      </c>
      <c r="C1389">
        <v>1</v>
      </c>
      <c r="D1389">
        <v>1</v>
      </c>
      <c r="E1389">
        <v>1</v>
      </c>
      <c r="F1389">
        <v>4</v>
      </c>
      <c r="G1389">
        <v>2</v>
      </c>
      <c r="H1389">
        <v>231.31</v>
      </c>
      <c r="I1389">
        <v>32.299999999999997</v>
      </c>
      <c r="J1389">
        <v>2</v>
      </c>
      <c r="K1389">
        <v>1</v>
      </c>
    </row>
    <row r="1390" spans="1:11" x14ac:dyDescent="0.25">
      <c r="A1390">
        <v>1</v>
      </c>
      <c r="B1390">
        <v>54</v>
      </c>
      <c r="C1390">
        <v>1</v>
      </c>
      <c r="D1390">
        <v>0</v>
      </c>
      <c r="E1390">
        <v>1</v>
      </c>
      <c r="F1390">
        <v>5</v>
      </c>
      <c r="G1390">
        <v>1</v>
      </c>
      <c r="H1390">
        <v>100.12</v>
      </c>
      <c r="I1390">
        <v>32.299999999999997</v>
      </c>
      <c r="J1390">
        <v>1</v>
      </c>
      <c r="K1390">
        <v>0</v>
      </c>
    </row>
    <row r="1391" spans="1:11" x14ac:dyDescent="0.25">
      <c r="A1391">
        <v>2</v>
      </c>
      <c r="B1391">
        <v>40</v>
      </c>
      <c r="C1391">
        <v>0</v>
      </c>
      <c r="D1391">
        <v>0</v>
      </c>
      <c r="E1391">
        <v>1</v>
      </c>
      <c r="F1391">
        <v>2</v>
      </c>
      <c r="G1391">
        <v>2</v>
      </c>
      <c r="H1391">
        <v>101.06</v>
      </c>
      <c r="I1391">
        <v>32.299999999999997</v>
      </c>
      <c r="J1391">
        <v>3</v>
      </c>
      <c r="K1391">
        <v>0</v>
      </c>
    </row>
    <row r="1392" spans="1:11" x14ac:dyDescent="0.25">
      <c r="A1392">
        <v>2</v>
      </c>
      <c r="B1392">
        <v>40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70.56</v>
      </c>
      <c r="I1392">
        <v>32.299999999999997</v>
      </c>
      <c r="J1392">
        <v>2</v>
      </c>
      <c r="K1392">
        <v>0</v>
      </c>
    </row>
    <row r="1393" spans="1:11" x14ac:dyDescent="0.25">
      <c r="A1393">
        <v>2</v>
      </c>
      <c r="B1393">
        <v>59</v>
      </c>
      <c r="C1393">
        <v>0</v>
      </c>
      <c r="D1393">
        <v>0</v>
      </c>
      <c r="E1393">
        <v>1</v>
      </c>
      <c r="F1393">
        <v>1</v>
      </c>
      <c r="G1393">
        <v>2</v>
      </c>
      <c r="H1393">
        <v>200.8</v>
      </c>
      <c r="I1393">
        <v>32.299999999999997</v>
      </c>
      <c r="J1393">
        <v>4</v>
      </c>
      <c r="K1393">
        <v>1</v>
      </c>
    </row>
    <row r="1394" spans="1:11" x14ac:dyDescent="0.25">
      <c r="A1394">
        <v>1</v>
      </c>
      <c r="B1394">
        <v>57</v>
      </c>
      <c r="C1394">
        <v>0</v>
      </c>
      <c r="D1394">
        <v>0</v>
      </c>
      <c r="E1394">
        <v>1</v>
      </c>
      <c r="F1394">
        <v>2</v>
      </c>
      <c r="G1394">
        <v>2</v>
      </c>
      <c r="H1394">
        <v>106.24</v>
      </c>
      <c r="I1394">
        <v>32.299999999999997</v>
      </c>
      <c r="J1394">
        <v>2</v>
      </c>
      <c r="K1394">
        <v>0</v>
      </c>
    </row>
    <row r="1395" spans="1:11" x14ac:dyDescent="0.25">
      <c r="A1395">
        <v>1</v>
      </c>
      <c r="B1395">
        <v>32</v>
      </c>
      <c r="C1395">
        <v>0</v>
      </c>
      <c r="D1395">
        <v>0</v>
      </c>
      <c r="E1395">
        <v>1</v>
      </c>
      <c r="F1395">
        <v>4</v>
      </c>
      <c r="G1395">
        <v>1</v>
      </c>
      <c r="H1395">
        <v>102.13</v>
      </c>
      <c r="I1395">
        <v>32.299999999999997</v>
      </c>
      <c r="J1395">
        <v>2</v>
      </c>
      <c r="K1395">
        <v>0</v>
      </c>
    </row>
    <row r="1396" spans="1:11" x14ac:dyDescent="0.25">
      <c r="A1396">
        <v>1</v>
      </c>
      <c r="B1396">
        <v>54</v>
      </c>
      <c r="C1396">
        <v>1</v>
      </c>
      <c r="D1396">
        <v>0</v>
      </c>
      <c r="E1396">
        <v>1</v>
      </c>
      <c r="F1396">
        <v>4</v>
      </c>
      <c r="G1396">
        <v>1</v>
      </c>
      <c r="H1396">
        <v>97.99</v>
      </c>
      <c r="I1396">
        <v>32.299999999999997</v>
      </c>
      <c r="J1396">
        <v>3</v>
      </c>
      <c r="K1396">
        <v>0</v>
      </c>
    </row>
    <row r="1397" spans="1:11" x14ac:dyDescent="0.25">
      <c r="A1397">
        <v>1</v>
      </c>
      <c r="B1397">
        <v>41</v>
      </c>
      <c r="C1397">
        <v>1</v>
      </c>
      <c r="D1397">
        <v>0</v>
      </c>
      <c r="E1397">
        <v>1</v>
      </c>
      <c r="F1397">
        <v>5</v>
      </c>
      <c r="G1397">
        <v>2</v>
      </c>
      <c r="H1397">
        <v>223.78</v>
      </c>
      <c r="I1397">
        <v>32.299999999999997</v>
      </c>
      <c r="J1397">
        <v>2</v>
      </c>
      <c r="K1397">
        <v>1</v>
      </c>
    </row>
    <row r="1398" spans="1:11" x14ac:dyDescent="0.25">
      <c r="A1398">
        <v>1</v>
      </c>
      <c r="B1398">
        <v>48</v>
      </c>
      <c r="C1398">
        <v>0</v>
      </c>
      <c r="D1398">
        <v>0</v>
      </c>
      <c r="E1398">
        <v>1</v>
      </c>
      <c r="F1398">
        <v>4</v>
      </c>
      <c r="G1398">
        <v>2</v>
      </c>
      <c r="H1398">
        <v>85.54</v>
      </c>
      <c r="I1398">
        <v>32.200000000000003</v>
      </c>
      <c r="J1398">
        <v>3</v>
      </c>
      <c r="K1398">
        <v>0</v>
      </c>
    </row>
    <row r="1399" spans="1:11" x14ac:dyDescent="0.25">
      <c r="A1399">
        <v>1</v>
      </c>
      <c r="B1399">
        <v>61</v>
      </c>
      <c r="C1399">
        <v>1</v>
      </c>
      <c r="D1399">
        <v>1</v>
      </c>
      <c r="E1399">
        <v>0</v>
      </c>
      <c r="F1399">
        <v>4</v>
      </c>
      <c r="G1399">
        <v>1</v>
      </c>
      <c r="H1399">
        <v>148.24</v>
      </c>
      <c r="I1399">
        <v>32.200000000000003</v>
      </c>
      <c r="J1399">
        <v>1</v>
      </c>
      <c r="K1399">
        <v>0</v>
      </c>
    </row>
    <row r="1400" spans="1:11" x14ac:dyDescent="0.25">
      <c r="A1400">
        <v>1</v>
      </c>
      <c r="B1400">
        <v>80</v>
      </c>
      <c r="C1400">
        <v>0</v>
      </c>
      <c r="D1400">
        <v>1</v>
      </c>
      <c r="E1400">
        <v>1</v>
      </c>
      <c r="F1400">
        <v>4</v>
      </c>
      <c r="G1400">
        <v>1</v>
      </c>
      <c r="H1400">
        <v>181.23</v>
      </c>
      <c r="I1400">
        <v>32.200000000000003</v>
      </c>
      <c r="J1400">
        <v>1</v>
      </c>
      <c r="K1400">
        <v>1</v>
      </c>
    </row>
    <row r="1401" spans="1:11" x14ac:dyDescent="0.25">
      <c r="A1401">
        <v>1</v>
      </c>
      <c r="B1401">
        <v>73</v>
      </c>
      <c r="C1401">
        <v>0</v>
      </c>
      <c r="D1401">
        <v>1</v>
      </c>
      <c r="E1401">
        <v>1</v>
      </c>
      <c r="F1401">
        <v>4</v>
      </c>
      <c r="G1401">
        <v>1</v>
      </c>
      <c r="H1401">
        <v>189.45</v>
      </c>
      <c r="I1401">
        <v>32.200000000000003</v>
      </c>
      <c r="J1401">
        <v>2</v>
      </c>
      <c r="K1401">
        <v>1</v>
      </c>
    </row>
    <row r="1402" spans="1:11" x14ac:dyDescent="0.25">
      <c r="A1402">
        <v>2</v>
      </c>
      <c r="B1402">
        <v>44</v>
      </c>
      <c r="C1402">
        <v>0</v>
      </c>
      <c r="D1402">
        <v>0</v>
      </c>
      <c r="E1402">
        <v>0</v>
      </c>
      <c r="F1402">
        <v>4</v>
      </c>
      <c r="G1402">
        <v>1</v>
      </c>
      <c r="H1402">
        <v>78.180000000000007</v>
      </c>
      <c r="I1402">
        <v>32.200000000000003</v>
      </c>
      <c r="J1402">
        <v>2</v>
      </c>
      <c r="K1402">
        <v>0</v>
      </c>
    </row>
    <row r="1403" spans="1:11" x14ac:dyDescent="0.25">
      <c r="A1403">
        <v>1</v>
      </c>
      <c r="B1403">
        <v>63</v>
      </c>
      <c r="C1403">
        <v>0</v>
      </c>
      <c r="D1403">
        <v>0</v>
      </c>
      <c r="E1403">
        <v>1</v>
      </c>
      <c r="F1403">
        <v>4</v>
      </c>
      <c r="G1403">
        <v>2</v>
      </c>
      <c r="H1403">
        <v>82.08</v>
      </c>
      <c r="I1403">
        <v>32.200000000000003</v>
      </c>
      <c r="J1403">
        <v>1</v>
      </c>
      <c r="K1403">
        <v>0</v>
      </c>
    </row>
    <row r="1404" spans="1:11" x14ac:dyDescent="0.25">
      <c r="A1404">
        <v>2</v>
      </c>
      <c r="B1404">
        <v>69</v>
      </c>
      <c r="C1404">
        <v>0</v>
      </c>
      <c r="D1404">
        <v>0</v>
      </c>
      <c r="E1404">
        <v>1</v>
      </c>
      <c r="F1404">
        <v>4</v>
      </c>
      <c r="G1404">
        <v>1</v>
      </c>
      <c r="H1404">
        <v>63.19</v>
      </c>
      <c r="I1404">
        <v>32.200000000000003</v>
      </c>
      <c r="J1404">
        <v>2</v>
      </c>
      <c r="K1404">
        <v>0</v>
      </c>
    </row>
    <row r="1405" spans="1:11" x14ac:dyDescent="0.25">
      <c r="A1405">
        <v>1</v>
      </c>
      <c r="B1405">
        <v>16</v>
      </c>
      <c r="C1405">
        <v>0</v>
      </c>
      <c r="D1405">
        <v>0</v>
      </c>
      <c r="E1405">
        <v>0</v>
      </c>
      <c r="F1405">
        <v>2</v>
      </c>
      <c r="G1405">
        <v>1</v>
      </c>
      <c r="H1405">
        <v>111.93</v>
      </c>
      <c r="I1405">
        <v>32.200000000000003</v>
      </c>
      <c r="J1405">
        <v>2</v>
      </c>
      <c r="K1405">
        <v>0</v>
      </c>
    </row>
    <row r="1406" spans="1:11" x14ac:dyDescent="0.25">
      <c r="A1406">
        <v>1</v>
      </c>
      <c r="B1406">
        <v>60</v>
      </c>
      <c r="C1406">
        <v>0</v>
      </c>
      <c r="D1406">
        <v>0</v>
      </c>
      <c r="E1406">
        <v>1</v>
      </c>
      <c r="F1406">
        <v>4</v>
      </c>
      <c r="G1406">
        <v>1</v>
      </c>
      <c r="H1406">
        <v>68.239999999999995</v>
      </c>
      <c r="I1406">
        <v>32.200000000000003</v>
      </c>
      <c r="J1406">
        <v>4</v>
      </c>
      <c r="K1406">
        <v>0</v>
      </c>
    </row>
    <row r="1407" spans="1:11" x14ac:dyDescent="0.25">
      <c r="A1407">
        <v>2</v>
      </c>
      <c r="B1407">
        <v>43</v>
      </c>
      <c r="C1407">
        <v>0</v>
      </c>
      <c r="D1407">
        <v>0</v>
      </c>
      <c r="E1407">
        <v>0</v>
      </c>
      <c r="F1407">
        <v>4</v>
      </c>
      <c r="G1407">
        <v>1</v>
      </c>
      <c r="H1407">
        <v>101.35</v>
      </c>
      <c r="I1407">
        <v>32.200000000000003</v>
      </c>
      <c r="J1407">
        <v>2</v>
      </c>
      <c r="K1407">
        <v>0</v>
      </c>
    </row>
    <row r="1408" spans="1:11" x14ac:dyDescent="0.25">
      <c r="A1408">
        <v>1</v>
      </c>
      <c r="B1408">
        <v>60</v>
      </c>
      <c r="C1408">
        <v>1</v>
      </c>
      <c r="D1408">
        <v>0</v>
      </c>
      <c r="E1408">
        <v>0</v>
      </c>
      <c r="F1408">
        <v>4</v>
      </c>
      <c r="G1408">
        <v>2</v>
      </c>
      <c r="H1408">
        <v>63.95</v>
      </c>
      <c r="I1408">
        <v>32.200000000000003</v>
      </c>
      <c r="J1408">
        <v>2</v>
      </c>
      <c r="K1408">
        <v>0</v>
      </c>
    </row>
    <row r="1409" spans="1:11" x14ac:dyDescent="0.25">
      <c r="A1409">
        <v>1</v>
      </c>
      <c r="B1409">
        <v>36</v>
      </c>
      <c r="C1409">
        <v>0</v>
      </c>
      <c r="D1409">
        <v>0</v>
      </c>
      <c r="E1409">
        <v>1</v>
      </c>
      <c r="F1409">
        <v>4</v>
      </c>
      <c r="G1409">
        <v>2</v>
      </c>
      <c r="H1409">
        <v>65.87</v>
      </c>
      <c r="I1409">
        <v>32.200000000000003</v>
      </c>
      <c r="J1409">
        <v>1</v>
      </c>
      <c r="K1409">
        <v>0</v>
      </c>
    </row>
    <row r="1410" spans="1:11" x14ac:dyDescent="0.25">
      <c r="A1410">
        <v>2</v>
      </c>
      <c r="B1410">
        <v>63</v>
      </c>
      <c r="C1410">
        <v>0</v>
      </c>
      <c r="D1410">
        <v>1</v>
      </c>
      <c r="E1410">
        <v>1</v>
      </c>
      <c r="F1410">
        <v>4</v>
      </c>
      <c r="G1410">
        <v>1</v>
      </c>
      <c r="H1410">
        <v>239.95</v>
      </c>
      <c r="I1410">
        <v>32.200000000000003</v>
      </c>
      <c r="J1410">
        <v>3</v>
      </c>
      <c r="K1410">
        <v>1</v>
      </c>
    </row>
    <row r="1411" spans="1:11" x14ac:dyDescent="0.25">
      <c r="A1411">
        <v>1</v>
      </c>
      <c r="B1411">
        <v>63</v>
      </c>
      <c r="C1411">
        <v>0</v>
      </c>
      <c r="D1411">
        <v>0</v>
      </c>
      <c r="E1411">
        <v>1</v>
      </c>
      <c r="F1411">
        <v>1</v>
      </c>
      <c r="G1411">
        <v>2</v>
      </c>
      <c r="H1411">
        <v>248.37</v>
      </c>
      <c r="I1411">
        <v>32.200000000000003</v>
      </c>
      <c r="J1411">
        <v>3</v>
      </c>
      <c r="K1411">
        <v>1</v>
      </c>
    </row>
    <row r="1412" spans="1:11" x14ac:dyDescent="0.25">
      <c r="A1412">
        <v>1</v>
      </c>
      <c r="B1412">
        <v>77</v>
      </c>
      <c r="C1412">
        <v>0</v>
      </c>
      <c r="D1412">
        <v>0</v>
      </c>
      <c r="E1412">
        <v>1</v>
      </c>
      <c r="F1412">
        <v>2</v>
      </c>
      <c r="G1412">
        <v>2</v>
      </c>
      <c r="H1412">
        <v>57.6</v>
      </c>
      <c r="I1412">
        <v>32.200000000000003</v>
      </c>
      <c r="J1412">
        <v>4</v>
      </c>
      <c r="K1412">
        <v>0</v>
      </c>
    </row>
    <row r="1413" spans="1:11" x14ac:dyDescent="0.25">
      <c r="A1413">
        <v>2</v>
      </c>
      <c r="B1413">
        <v>19</v>
      </c>
      <c r="C1413">
        <v>0</v>
      </c>
      <c r="D1413">
        <v>0</v>
      </c>
      <c r="E1413">
        <v>0</v>
      </c>
      <c r="F1413">
        <v>4</v>
      </c>
      <c r="G1413">
        <v>2</v>
      </c>
      <c r="H1413">
        <v>125.43</v>
      </c>
      <c r="I1413">
        <v>32.200000000000003</v>
      </c>
      <c r="J1413">
        <v>4</v>
      </c>
      <c r="K1413">
        <v>0</v>
      </c>
    </row>
    <row r="1414" spans="1:11" x14ac:dyDescent="0.25">
      <c r="A1414">
        <v>1</v>
      </c>
      <c r="B1414">
        <v>32</v>
      </c>
      <c r="C1414">
        <v>0</v>
      </c>
      <c r="D1414">
        <v>0</v>
      </c>
      <c r="E1414">
        <v>1</v>
      </c>
      <c r="F1414">
        <v>4</v>
      </c>
      <c r="G1414">
        <v>1</v>
      </c>
      <c r="H1414">
        <v>72.34</v>
      </c>
      <c r="I1414">
        <v>32.200000000000003</v>
      </c>
      <c r="J1414">
        <v>4</v>
      </c>
      <c r="K1414">
        <v>0</v>
      </c>
    </row>
    <row r="1415" spans="1:11" x14ac:dyDescent="0.25">
      <c r="A1415">
        <v>1</v>
      </c>
      <c r="B1415">
        <v>62</v>
      </c>
      <c r="C1415">
        <v>0</v>
      </c>
      <c r="D1415">
        <v>0</v>
      </c>
      <c r="E1415">
        <v>1</v>
      </c>
      <c r="F1415">
        <v>2</v>
      </c>
      <c r="G1415">
        <v>1</v>
      </c>
      <c r="H1415">
        <v>136.18</v>
      </c>
      <c r="I1415">
        <v>32.200000000000003</v>
      </c>
      <c r="J1415">
        <v>4</v>
      </c>
      <c r="K1415">
        <v>0</v>
      </c>
    </row>
    <row r="1416" spans="1:11" x14ac:dyDescent="0.25">
      <c r="A1416">
        <v>2</v>
      </c>
      <c r="B1416">
        <v>81</v>
      </c>
      <c r="C1416">
        <v>0</v>
      </c>
      <c r="D1416">
        <v>0</v>
      </c>
      <c r="E1416">
        <v>1</v>
      </c>
      <c r="F1416">
        <v>1</v>
      </c>
      <c r="G1416">
        <v>2</v>
      </c>
      <c r="H1416">
        <v>80.44</v>
      </c>
      <c r="I1416">
        <v>32.200000000000003</v>
      </c>
      <c r="J1416">
        <v>2</v>
      </c>
      <c r="K1416">
        <v>0</v>
      </c>
    </row>
    <row r="1417" spans="1:11" x14ac:dyDescent="0.25">
      <c r="A1417">
        <v>1</v>
      </c>
      <c r="B1417">
        <v>20</v>
      </c>
      <c r="C1417">
        <v>0</v>
      </c>
      <c r="D1417">
        <v>0</v>
      </c>
      <c r="E1417">
        <v>0</v>
      </c>
      <c r="F1417">
        <v>4</v>
      </c>
      <c r="G1417">
        <v>1</v>
      </c>
      <c r="H1417">
        <v>75.900000000000006</v>
      </c>
      <c r="I1417">
        <v>32.200000000000003</v>
      </c>
      <c r="J1417">
        <v>2</v>
      </c>
      <c r="K1417">
        <v>0</v>
      </c>
    </row>
    <row r="1418" spans="1:11" x14ac:dyDescent="0.25">
      <c r="A1418">
        <v>1</v>
      </c>
      <c r="B1418">
        <v>51</v>
      </c>
      <c r="C1418">
        <v>0</v>
      </c>
      <c r="D1418">
        <v>0</v>
      </c>
      <c r="E1418">
        <v>1</v>
      </c>
      <c r="F1418">
        <v>4</v>
      </c>
      <c r="G1418">
        <v>2</v>
      </c>
      <c r="H1418">
        <v>98.41</v>
      </c>
      <c r="I1418">
        <v>32.1</v>
      </c>
      <c r="J1418">
        <v>2</v>
      </c>
      <c r="K1418">
        <v>0</v>
      </c>
    </row>
    <row r="1419" spans="1:11" x14ac:dyDescent="0.25">
      <c r="A1419">
        <v>2</v>
      </c>
      <c r="B1419">
        <v>15</v>
      </c>
      <c r="C1419">
        <v>0</v>
      </c>
      <c r="D1419">
        <v>0</v>
      </c>
      <c r="E1419">
        <v>0</v>
      </c>
      <c r="F1419">
        <v>1</v>
      </c>
      <c r="G1419">
        <v>2</v>
      </c>
      <c r="H1419">
        <v>90.1</v>
      </c>
      <c r="I1419">
        <v>32.1</v>
      </c>
      <c r="J1419">
        <v>2</v>
      </c>
      <c r="K1419">
        <v>0</v>
      </c>
    </row>
    <row r="1420" spans="1:11" x14ac:dyDescent="0.25">
      <c r="A1420">
        <v>1</v>
      </c>
      <c r="B1420">
        <v>66</v>
      </c>
      <c r="C1420">
        <v>1</v>
      </c>
      <c r="D1420">
        <v>0</v>
      </c>
      <c r="E1420">
        <v>1</v>
      </c>
      <c r="F1420">
        <v>4</v>
      </c>
      <c r="G1420">
        <v>1</v>
      </c>
      <c r="H1420">
        <v>74.900000000000006</v>
      </c>
      <c r="I1420">
        <v>32.1</v>
      </c>
      <c r="J1420">
        <v>2</v>
      </c>
      <c r="K1420">
        <v>0</v>
      </c>
    </row>
    <row r="1421" spans="1:11" x14ac:dyDescent="0.25">
      <c r="A1421">
        <v>1</v>
      </c>
      <c r="B1421">
        <v>46</v>
      </c>
      <c r="C1421">
        <v>0</v>
      </c>
      <c r="D1421">
        <v>0</v>
      </c>
      <c r="E1421">
        <v>1</v>
      </c>
      <c r="F1421">
        <v>5</v>
      </c>
      <c r="G1421">
        <v>2</v>
      </c>
      <c r="H1421">
        <v>85.35</v>
      </c>
      <c r="I1421">
        <v>32.1</v>
      </c>
      <c r="J1421">
        <v>3</v>
      </c>
      <c r="K1421">
        <v>0</v>
      </c>
    </row>
    <row r="1422" spans="1:11" x14ac:dyDescent="0.25">
      <c r="A1422">
        <v>1</v>
      </c>
      <c r="B1422">
        <v>24</v>
      </c>
      <c r="C1422">
        <v>0</v>
      </c>
      <c r="D1422">
        <v>0</v>
      </c>
      <c r="E1422">
        <v>1</v>
      </c>
      <c r="F1422">
        <v>4</v>
      </c>
      <c r="G1422">
        <v>2</v>
      </c>
      <c r="H1422">
        <v>94.66</v>
      </c>
      <c r="I1422">
        <v>32.1</v>
      </c>
      <c r="J1422">
        <v>1</v>
      </c>
      <c r="K1422">
        <v>0</v>
      </c>
    </row>
    <row r="1423" spans="1:11" x14ac:dyDescent="0.25">
      <c r="A1423">
        <v>1</v>
      </c>
      <c r="B1423">
        <v>54</v>
      </c>
      <c r="C1423">
        <v>1</v>
      </c>
      <c r="D1423">
        <v>0</v>
      </c>
      <c r="E1423">
        <v>1</v>
      </c>
      <c r="F1423">
        <v>1</v>
      </c>
      <c r="G1423">
        <v>2</v>
      </c>
      <c r="H1423">
        <v>89.93</v>
      </c>
      <c r="I1423">
        <v>32.1</v>
      </c>
      <c r="J1423">
        <v>2</v>
      </c>
      <c r="K1423">
        <v>0</v>
      </c>
    </row>
    <row r="1424" spans="1:11" x14ac:dyDescent="0.25">
      <c r="A1424">
        <v>2</v>
      </c>
      <c r="B1424">
        <v>49</v>
      </c>
      <c r="C1424">
        <v>0</v>
      </c>
      <c r="D1424">
        <v>0</v>
      </c>
      <c r="E1424">
        <v>1</v>
      </c>
      <c r="F1424">
        <v>1</v>
      </c>
      <c r="G1424">
        <v>1</v>
      </c>
      <c r="H1424">
        <v>107.46</v>
      </c>
      <c r="I1424">
        <v>32.1</v>
      </c>
      <c r="J1424">
        <v>2</v>
      </c>
      <c r="K1424">
        <v>0</v>
      </c>
    </row>
    <row r="1425" spans="1:11" x14ac:dyDescent="0.25">
      <c r="A1425">
        <v>2</v>
      </c>
      <c r="B1425">
        <v>45</v>
      </c>
      <c r="C1425">
        <v>0</v>
      </c>
      <c r="D1425">
        <v>0</v>
      </c>
      <c r="E1425">
        <v>1</v>
      </c>
      <c r="F1425">
        <v>4</v>
      </c>
      <c r="G1425">
        <v>2</v>
      </c>
      <c r="H1425">
        <v>106.83</v>
      </c>
      <c r="I1425">
        <v>32.1</v>
      </c>
      <c r="J1425">
        <v>1</v>
      </c>
      <c r="K1425">
        <v>0</v>
      </c>
    </row>
    <row r="1426" spans="1:11" x14ac:dyDescent="0.25">
      <c r="A1426">
        <v>1</v>
      </c>
      <c r="B1426">
        <v>55</v>
      </c>
      <c r="C1426">
        <v>1</v>
      </c>
      <c r="D1426">
        <v>1</v>
      </c>
      <c r="E1426">
        <v>1</v>
      </c>
      <c r="F1426">
        <v>5</v>
      </c>
      <c r="G1426">
        <v>1</v>
      </c>
      <c r="H1426">
        <v>64.92</v>
      </c>
      <c r="I1426">
        <v>32.1</v>
      </c>
      <c r="J1426">
        <v>3</v>
      </c>
      <c r="K1426">
        <v>0</v>
      </c>
    </row>
    <row r="1427" spans="1:11" x14ac:dyDescent="0.25">
      <c r="A1427">
        <v>2</v>
      </c>
      <c r="B1427">
        <v>54</v>
      </c>
      <c r="C1427">
        <v>0</v>
      </c>
      <c r="D1427">
        <v>0</v>
      </c>
      <c r="E1427">
        <v>1</v>
      </c>
      <c r="F1427">
        <v>4</v>
      </c>
      <c r="G1427">
        <v>1</v>
      </c>
      <c r="H1427">
        <v>97.61</v>
      </c>
      <c r="I1427">
        <v>32.1</v>
      </c>
      <c r="J1427">
        <v>3</v>
      </c>
      <c r="K1427">
        <v>0</v>
      </c>
    </row>
    <row r="1428" spans="1:11" x14ac:dyDescent="0.25">
      <c r="A1428">
        <v>2</v>
      </c>
      <c r="B1428">
        <v>60</v>
      </c>
      <c r="C1428">
        <v>0</v>
      </c>
      <c r="D1428">
        <v>0</v>
      </c>
      <c r="E1428">
        <v>1</v>
      </c>
      <c r="F1428">
        <v>4</v>
      </c>
      <c r="G1428">
        <v>1</v>
      </c>
      <c r="H1428">
        <v>103.17</v>
      </c>
      <c r="I1428">
        <v>32.1</v>
      </c>
      <c r="J1428">
        <v>1</v>
      </c>
      <c r="K1428">
        <v>0</v>
      </c>
    </row>
    <row r="1429" spans="1:11" x14ac:dyDescent="0.25">
      <c r="A1429">
        <v>2</v>
      </c>
      <c r="B1429">
        <v>34</v>
      </c>
      <c r="C1429">
        <v>0</v>
      </c>
      <c r="D1429">
        <v>0</v>
      </c>
      <c r="E1429">
        <v>1</v>
      </c>
      <c r="F1429">
        <v>2</v>
      </c>
      <c r="G1429">
        <v>1</v>
      </c>
      <c r="H1429">
        <v>86.36</v>
      </c>
      <c r="I1429">
        <v>32.1</v>
      </c>
      <c r="J1429">
        <v>3</v>
      </c>
      <c r="K1429">
        <v>0</v>
      </c>
    </row>
    <row r="1430" spans="1:11" x14ac:dyDescent="0.25">
      <c r="A1430">
        <v>1</v>
      </c>
      <c r="B1430">
        <v>55</v>
      </c>
      <c r="C1430">
        <v>0</v>
      </c>
      <c r="D1430">
        <v>0</v>
      </c>
      <c r="E1430">
        <v>1</v>
      </c>
      <c r="F1430">
        <v>4</v>
      </c>
      <c r="G1430">
        <v>2</v>
      </c>
      <c r="H1430">
        <v>90.97</v>
      </c>
      <c r="I1430">
        <v>32.1</v>
      </c>
      <c r="J1430">
        <v>4</v>
      </c>
      <c r="K1430">
        <v>0</v>
      </c>
    </row>
    <row r="1431" spans="1:11" x14ac:dyDescent="0.25">
      <c r="A1431">
        <v>1</v>
      </c>
      <c r="B1431">
        <v>48</v>
      </c>
      <c r="C1431">
        <v>0</v>
      </c>
      <c r="D1431">
        <v>0</v>
      </c>
      <c r="E1431">
        <v>0</v>
      </c>
      <c r="F1431">
        <v>5</v>
      </c>
      <c r="G1431">
        <v>1</v>
      </c>
      <c r="H1431">
        <v>64.180000000000007</v>
      </c>
      <c r="I1431">
        <v>32.1</v>
      </c>
      <c r="J1431">
        <v>2</v>
      </c>
      <c r="K1431">
        <v>0</v>
      </c>
    </row>
    <row r="1432" spans="1:11" x14ac:dyDescent="0.25">
      <c r="A1432">
        <v>2</v>
      </c>
      <c r="B1432">
        <v>50</v>
      </c>
      <c r="C1432">
        <v>0</v>
      </c>
      <c r="D1432">
        <v>0</v>
      </c>
      <c r="E1432">
        <v>1</v>
      </c>
      <c r="F1432">
        <v>4</v>
      </c>
      <c r="G1432">
        <v>1</v>
      </c>
      <c r="H1432">
        <v>87.15</v>
      </c>
      <c r="I1432">
        <v>32.1</v>
      </c>
      <c r="J1432">
        <v>2</v>
      </c>
      <c r="K1432">
        <v>0</v>
      </c>
    </row>
    <row r="1433" spans="1:11" x14ac:dyDescent="0.25">
      <c r="A1433">
        <v>1</v>
      </c>
      <c r="B1433">
        <v>34</v>
      </c>
      <c r="C1433">
        <v>0</v>
      </c>
      <c r="D1433">
        <v>0</v>
      </c>
      <c r="E1433">
        <v>1</v>
      </c>
      <c r="F1433">
        <v>4</v>
      </c>
      <c r="G1433">
        <v>2</v>
      </c>
      <c r="H1433">
        <v>83.15</v>
      </c>
      <c r="I1433">
        <v>32.1</v>
      </c>
      <c r="J1433">
        <v>4</v>
      </c>
      <c r="K1433">
        <v>0</v>
      </c>
    </row>
    <row r="1434" spans="1:11" x14ac:dyDescent="0.25">
      <c r="A1434">
        <v>1</v>
      </c>
      <c r="B1434">
        <v>51</v>
      </c>
      <c r="C1434">
        <v>1</v>
      </c>
      <c r="D1434">
        <v>0</v>
      </c>
      <c r="E1434">
        <v>1</v>
      </c>
      <c r="F1434">
        <v>1</v>
      </c>
      <c r="G1434">
        <v>2</v>
      </c>
      <c r="H1434">
        <v>76.099999999999994</v>
      </c>
      <c r="I1434">
        <v>32.1</v>
      </c>
      <c r="J1434">
        <v>3</v>
      </c>
      <c r="K1434">
        <v>0</v>
      </c>
    </row>
    <row r="1435" spans="1:11" x14ac:dyDescent="0.25">
      <c r="A1435">
        <v>1</v>
      </c>
      <c r="B1435">
        <v>51</v>
      </c>
      <c r="C1435">
        <v>0</v>
      </c>
      <c r="D1435">
        <v>0</v>
      </c>
      <c r="E1435">
        <v>1</v>
      </c>
      <c r="F1435">
        <v>4</v>
      </c>
      <c r="G1435">
        <v>1</v>
      </c>
      <c r="H1435">
        <v>77.069999999999993</v>
      </c>
      <c r="I1435">
        <v>32.1</v>
      </c>
      <c r="J1435">
        <v>1</v>
      </c>
      <c r="K1435">
        <v>0</v>
      </c>
    </row>
    <row r="1436" spans="1:11" x14ac:dyDescent="0.25">
      <c r="A1436">
        <v>2</v>
      </c>
      <c r="B1436">
        <v>44</v>
      </c>
      <c r="C1436">
        <v>0</v>
      </c>
      <c r="D1436">
        <v>0</v>
      </c>
      <c r="E1436">
        <v>1</v>
      </c>
      <c r="F1436">
        <v>4</v>
      </c>
      <c r="G1436">
        <v>1</v>
      </c>
      <c r="H1436">
        <v>85.77</v>
      </c>
      <c r="I1436">
        <v>32.1</v>
      </c>
      <c r="J1436">
        <v>4</v>
      </c>
      <c r="K1436">
        <v>0</v>
      </c>
    </row>
    <row r="1437" spans="1:11" x14ac:dyDescent="0.25">
      <c r="A1437">
        <v>2</v>
      </c>
      <c r="B1437">
        <v>45</v>
      </c>
      <c r="C1437">
        <v>0</v>
      </c>
      <c r="D1437">
        <v>0</v>
      </c>
      <c r="E1437">
        <v>1</v>
      </c>
      <c r="F1437">
        <v>4</v>
      </c>
      <c r="G1437">
        <v>1</v>
      </c>
      <c r="H1437">
        <v>112.55</v>
      </c>
      <c r="I1437">
        <v>32.1</v>
      </c>
      <c r="J1437">
        <v>2</v>
      </c>
      <c r="K1437">
        <v>0</v>
      </c>
    </row>
    <row r="1438" spans="1:11" x14ac:dyDescent="0.25">
      <c r="A1438">
        <v>2</v>
      </c>
      <c r="B1438">
        <v>78</v>
      </c>
      <c r="C1438">
        <v>1</v>
      </c>
      <c r="D1438">
        <v>0</v>
      </c>
      <c r="E1438">
        <v>1</v>
      </c>
      <c r="F1438">
        <v>4</v>
      </c>
      <c r="G1438">
        <v>1</v>
      </c>
      <c r="H1438">
        <v>100.54</v>
      </c>
      <c r="I1438">
        <v>32.1</v>
      </c>
      <c r="J1438">
        <v>3</v>
      </c>
      <c r="K1438">
        <v>0</v>
      </c>
    </row>
    <row r="1439" spans="1:11" x14ac:dyDescent="0.25">
      <c r="A1439">
        <v>2</v>
      </c>
      <c r="B1439">
        <v>58</v>
      </c>
      <c r="C1439">
        <v>0</v>
      </c>
      <c r="D1439">
        <v>0</v>
      </c>
      <c r="E1439">
        <v>1</v>
      </c>
      <c r="F1439">
        <v>4</v>
      </c>
      <c r="G1439">
        <v>2</v>
      </c>
      <c r="H1439">
        <v>65.45</v>
      </c>
      <c r="I1439">
        <v>32.1</v>
      </c>
      <c r="J1439">
        <v>2</v>
      </c>
      <c r="K1439">
        <v>0</v>
      </c>
    </row>
    <row r="1440" spans="1:11" x14ac:dyDescent="0.25">
      <c r="A1440">
        <v>2</v>
      </c>
      <c r="B1440">
        <v>47</v>
      </c>
      <c r="C1440">
        <v>0</v>
      </c>
      <c r="D1440">
        <v>0</v>
      </c>
      <c r="E1440">
        <v>1</v>
      </c>
      <c r="F1440">
        <v>4</v>
      </c>
      <c r="G1440">
        <v>2</v>
      </c>
      <c r="H1440">
        <v>135.79</v>
      </c>
      <c r="I1440">
        <v>32.1</v>
      </c>
      <c r="J1440">
        <v>1</v>
      </c>
      <c r="K1440">
        <v>0</v>
      </c>
    </row>
    <row r="1441" spans="1:11" x14ac:dyDescent="0.25">
      <c r="A1441">
        <v>2</v>
      </c>
      <c r="B1441">
        <v>24</v>
      </c>
      <c r="C1441">
        <v>0</v>
      </c>
      <c r="D1441">
        <v>0</v>
      </c>
      <c r="E1441">
        <v>1</v>
      </c>
      <c r="F1441">
        <v>4</v>
      </c>
      <c r="G1441">
        <v>1</v>
      </c>
      <c r="H1441">
        <v>67.989999999999995</v>
      </c>
      <c r="I1441">
        <v>32.1</v>
      </c>
      <c r="J1441">
        <v>2</v>
      </c>
      <c r="K1441">
        <v>0</v>
      </c>
    </row>
    <row r="1442" spans="1:11" x14ac:dyDescent="0.25">
      <c r="A1442">
        <v>1</v>
      </c>
      <c r="B1442">
        <v>58</v>
      </c>
      <c r="C1442">
        <v>0</v>
      </c>
      <c r="D1442">
        <v>0</v>
      </c>
      <c r="E1442">
        <v>0</v>
      </c>
      <c r="F1442">
        <v>4</v>
      </c>
      <c r="G1442">
        <v>1</v>
      </c>
      <c r="H1442">
        <v>92.62</v>
      </c>
      <c r="I1442">
        <v>32</v>
      </c>
      <c r="J1442">
        <v>4</v>
      </c>
      <c r="K1442">
        <v>1</v>
      </c>
    </row>
    <row r="1443" spans="1:11" x14ac:dyDescent="0.25">
      <c r="A1443">
        <v>1</v>
      </c>
      <c r="B1443">
        <v>59</v>
      </c>
      <c r="C1443">
        <v>0</v>
      </c>
      <c r="D1443">
        <v>0</v>
      </c>
      <c r="E1443">
        <v>1</v>
      </c>
      <c r="F1443">
        <v>4</v>
      </c>
      <c r="G1443">
        <v>2</v>
      </c>
      <c r="H1443">
        <v>111.04</v>
      </c>
      <c r="I1443">
        <v>32</v>
      </c>
      <c r="J1443">
        <v>1</v>
      </c>
      <c r="K1443">
        <v>1</v>
      </c>
    </row>
    <row r="1444" spans="1:11" x14ac:dyDescent="0.25">
      <c r="A1444">
        <v>2</v>
      </c>
      <c r="B1444">
        <v>77</v>
      </c>
      <c r="C1444">
        <v>0</v>
      </c>
      <c r="D1444">
        <v>0</v>
      </c>
      <c r="E1444">
        <v>1</v>
      </c>
      <c r="F1444">
        <v>5</v>
      </c>
      <c r="G1444">
        <v>1</v>
      </c>
      <c r="H1444">
        <v>90</v>
      </c>
      <c r="I1444">
        <v>32</v>
      </c>
      <c r="J1444">
        <v>2</v>
      </c>
      <c r="K1444">
        <v>1</v>
      </c>
    </row>
    <row r="1445" spans="1:11" x14ac:dyDescent="0.25">
      <c r="A1445">
        <v>1</v>
      </c>
      <c r="B1445">
        <v>27</v>
      </c>
      <c r="C1445">
        <v>0</v>
      </c>
      <c r="D1445">
        <v>0</v>
      </c>
      <c r="E1445">
        <v>0</v>
      </c>
      <c r="F1445">
        <v>4</v>
      </c>
      <c r="G1445">
        <v>2</v>
      </c>
      <c r="H1445">
        <v>114.79</v>
      </c>
      <c r="I1445">
        <v>32</v>
      </c>
      <c r="J1445">
        <v>4</v>
      </c>
      <c r="K1445">
        <v>0</v>
      </c>
    </row>
    <row r="1446" spans="1:11" x14ac:dyDescent="0.25">
      <c r="A1446">
        <v>1</v>
      </c>
      <c r="B1446">
        <v>53</v>
      </c>
      <c r="C1446">
        <v>0</v>
      </c>
      <c r="D1446">
        <v>1</v>
      </c>
      <c r="E1446">
        <v>1</v>
      </c>
      <c r="F1446">
        <v>4</v>
      </c>
      <c r="G1446">
        <v>1</v>
      </c>
      <c r="H1446">
        <v>197.79</v>
      </c>
      <c r="I1446">
        <v>32</v>
      </c>
      <c r="J1446">
        <v>4</v>
      </c>
      <c r="K1446">
        <v>1</v>
      </c>
    </row>
    <row r="1447" spans="1:11" x14ac:dyDescent="0.25">
      <c r="A1447">
        <v>1</v>
      </c>
      <c r="B1447">
        <v>18</v>
      </c>
      <c r="C1447">
        <v>0</v>
      </c>
      <c r="D1447">
        <v>0</v>
      </c>
      <c r="E1447">
        <v>0</v>
      </c>
      <c r="F1447">
        <v>2</v>
      </c>
      <c r="G1447">
        <v>1</v>
      </c>
      <c r="H1447">
        <v>143.44999999999999</v>
      </c>
      <c r="I1447">
        <v>32</v>
      </c>
      <c r="J1447">
        <v>3</v>
      </c>
      <c r="K1447">
        <v>0</v>
      </c>
    </row>
    <row r="1448" spans="1:11" x14ac:dyDescent="0.25">
      <c r="A1448">
        <v>2</v>
      </c>
      <c r="B1448">
        <v>52</v>
      </c>
      <c r="C1448">
        <v>1</v>
      </c>
      <c r="D1448">
        <v>0</v>
      </c>
      <c r="E1448">
        <v>1</v>
      </c>
      <c r="F1448">
        <v>4</v>
      </c>
      <c r="G1448">
        <v>1</v>
      </c>
      <c r="H1448">
        <v>213.54</v>
      </c>
      <c r="I1448">
        <v>32</v>
      </c>
      <c r="J1448">
        <v>2</v>
      </c>
      <c r="K1448">
        <v>1</v>
      </c>
    </row>
    <row r="1449" spans="1:11" x14ac:dyDescent="0.25">
      <c r="A1449">
        <v>2</v>
      </c>
      <c r="B1449">
        <v>19</v>
      </c>
      <c r="C1449">
        <v>0</v>
      </c>
      <c r="D1449">
        <v>0</v>
      </c>
      <c r="E1449">
        <v>0</v>
      </c>
      <c r="F1449">
        <v>4</v>
      </c>
      <c r="G1449">
        <v>1</v>
      </c>
      <c r="H1449">
        <v>72.52</v>
      </c>
      <c r="I1449">
        <v>32</v>
      </c>
      <c r="J1449">
        <v>4</v>
      </c>
      <c r="K1449">
        <v>0</v>
      </c>
    </row>
    <row r="1450" spans="1:11" x14ac:dyDescent="0.25">
      <c r="A1450">
        <v>1</v>
      </c>
      <c r="B1450">
        <v>31</v>
      </c>
      <c r="C1450">
        <v>0</v>
      </c>
      <c r="D1450">
        <v>0</v>
      </c>
      <c r="E1450">
        <v>0</v>
      </c>
      <c r="F1450">
        <v>4</v>
      </c>
      <c r="G1450">
        <v>1</v>
      </c>
      <c r="H1450">
        <v>95.62</v>
      </c>
      <c r="I1450">
        <v>32</v>
      </c>
      <c r="J1450">
        <v>3</v>
      </c>
      <c r="K1450">
        <v>0</v>
      </c>
    </row>
    <row r="1451" spans="1:11" x14ac:dyDescent="0.25">
      <c r="A1451">
        <v>2</v>
      </c>
      <c r="B1451">
        <v>65</v>
      </c>
      <c r="C1451">
        <v>0</v>
      </c>
      <c r="D1451">
        <v>0</v>
      </c>
      <c r="E1451">
        <v>0</v>
      </c>
      <c r="F1451">
        <v>4</v>
      </c>
      <c r="G1451">
        <v>2</v>
      </c>
      <c r="H1451">
        <v>74.5</v>
      </c>
      <c r="I1451">
        <v>32</v>
      </c>
      <c r="J1451">
        <v>2</v>
      </c>
      <c r="K1451">
        <v>0</v>
      </c>
    </row>
    <row r="1452" spans="1:11" x14ac:dyDescent="0.25">
      <c r="A1452">
        <v>2</v>
      </c>
      <c r="B1452">
        <v>45</v>
      </c>
      <c r="C1452">
        <v>0</v>
      </c>
      <c r="D1452">
        <v>0</v>
      </c>
      <c r="E1452">
        <v>1</v>
      </c>
      <c r="F1452">
        <v>4</v>
      </c>
      <c r="G1452">
        <v>1</v>
      </c>
      <c r="H1452">
        <v>63.73</v>
      </c>
      <c r="I1452">
        <v>32</v>
      </c>
      <c r="J1452">
        <v>4</v>
      </c>
      <c r="K1452">
        <v>0</v>
      </c>
    </row>
    <row r="1453" spans="1:11" x14ac:dyDescent="0.25">
      <c r="A1453">
        <v>2</v>
      </c>
      <c r="B1453">
        <v>40</v>
      </c>
      <c r="C1453">
        <v>0</v>
      </c>
      <c r="D1453">
        <v>0</v>
      </c>
      <c r="E1453">
        <v>1</v>
      </c>
      <c r="F1453">
        <v>4</v>
      </c>
      <c r="G1453">
        <v>1</v>
      </c>
      <c r="H1453">
        <v>83.3</v>
      </c>
      <c r="I1453">
        <v>32</v>
      </c>
      <c r="J1453">
        <v>3</v>
      </c>
      <c r="K1453">
        <v>0</v>
      </c>
    </row>
    <row r="1454" spans="1:11" x14ac:dyDescent="0.25">
      <c r="A1454">
        <v>2</v>
      </c>
      <c r="B1454">
        <v>34</v>
      </c>
      <c r="C1454">
        <v>0</v>
      </c>
      <c r="D1454">
        <v>0</v>
      </c>
      <c r="E1454">
        <v>1</v>
      </c>
      <c r="F1454">
        <v>2</v>
      </c>
      <c r="G1454">
        <v>1</v>
      </c>
      <c r="H1454">
        <v>78.12</v>
      </c>
      <c r="I1454">
        <v>32</v>
      </c>
      <c r="J1454">
        <v>4</v>
      </c>
      <c r="K1454">
        <v>0</v>
      </c>
    </row>
    <row r="1455" spans="1:11" x14ac:dyDescent="0.25">
      <c r="A1455">
        <v>1</v>
      </c>
      <c r="B1455">
        <v>32</v>
      </c>
      <c r="C1455">
        <v>0</v>
      </c>
      <c r="D1455">
        <v>0</v>
      </c>
      <c r="E1455">
        <v>1</v>
      </c>
      <c r="F1455">
        <v>1</v>
      </c>
      <c r="G1455">
        <v>1</v>
      </c>
      <c r="H1455">
        <v>83.13</v>
      </c>
      <c r="I1455">
        <v>32</v>
      </c>
      <c r="J1455">
        <v>3</v>
      </c>
      <c r="K1455">
        <v>0</v>
      </c>
    </row>
    <row r="1456" spans="1:11" x14ac:dyDescent="0.25">
      <c r="A1456">
        <v>2</v>
      </c>
      <c r="B1456">
        <v>66</v>
      </c>
      <c r="C1456">
        <v>0</v>
      </c>
      <c r="D1456">
        <v>0</v>
      </c>
      <c r="E1456">
        <v>1</v>
      </c>
      <c r="F1456">
        <v>5</v>
      </c>
      <c r="G1456">
        <v>2</v>
      </c>
      <c r="H1456">
        <v>80.099999999999994</v>
      </c>
      <c r="I1456">
        <v>32</v>
      </c>
      <c r="J1456">
        <v>2</v>
      </c>
      <c r="K1456">
        <v>0</v>
      </c>
    </row>
    <row r="1457" spans="1:11" x14ac:dyDescent="0.25">
      <c r="A1457">
        <v>2</v>
      </c>
      <c r="B1457">
        <v>79</v>
      </c>
      <c r="C1457">
        <v>0</v>
      </c>
      <c r="D1457">
        <v>0</v>
      </c>
      <c r="E1457">
        <v>1</v>
      </c>
      <c r="F1457">
        <v>4</v>
      </c>
      <c r="G1457">
        <v>2</v>
      </c>
      <c r="H1457">
        <v>78.319999999999993</v>
      </c>
      <c r="I1457">
        <v>32</v>
      </c>
      <c r="J1457">
        <v>4</v>
      </c>
      <c r="K1457">
        <v>0</v>
      </c>
    </row>
    <row r="1458" spans="1:11" x14ac:dyDescent="0.25">
      <c r="A1458">
        <v>1</v>
      </c>
      <c r="B1458">
        <v>42</v>
      </c>
      <c r="C1458">
        <v>0</v>
      </c>
      <c r="D1458">
        <v>0</v>
      </c>
      <c r="E1458">
        <v>1</v>
      </c>
      <c r="F1458">
        <v>4</v>
      </c>
      <c r="G1458">
        <v>1</v>
      </c>
      <c r="H1458">
        <v>68.12</v>
      </c>
      <c r="I1458">
        <v>32</v>
      </c>
      <c r="J1458">
        <v>4</v>
      </c>
      <c r="K1458">
        <v>0</v>
      </c>
    </row>
    <row r="1459" spans="1:11" x14ac:dyDescent="0.25">
      <c r="A1459">
        <v>2</v>
      </c>
      <c r="B1459">
        <v>45</v>
      </c>
      <c r="C1459">
        <v>0</v>
      </c>
      <c r="D1459">
        <v>0</v>
      </c>
      <c r="E1459">
        <v>1</v>
      </c>
      <c r="F1459">
        <v>2</v>
      </c>
      <c r="G1459">
        <v>2</v>
      </c>
      <c r="H1459">
        <v>85.64</v>
      </c>
      <c r="I1459">
        <v>32</v>
      </c>
      <c r="J1459">
        <v>1</v>
      </c>
      <c r="K1459">
        <v>0</v>
      </c>
    </row>
    <row r="1460" spans="1:11" x14ac:dyDescent="0.25">
      <c r="A1460">
        <v>2</v>
      </c>
      <c r="B1460">
        <v>65</v>
      </c>
      <c r="C1460">
        <v>0</v>
      </c>
      <c r="D1460">
        <v>0</v>
      </c>
      <c r="E1460">
        <v>1</v>
      </c>
      <c r="F1460">
        <v>4</v>
      </c>
      <c r="G1460">
        <v>1</v>
      </c>
      <c r="H1460">
        <v>185.28</v>
      </c>
      <c r="I1460">
        <v>32</v>
      </c>
      <c r="J1460">
        <v>3</v>
      </c>
      <c r="K1460">
        <v>1</v>
      </c>
    </row>
    <row r="1461" spans="1:11" x14ac:dyDescent="0.25">
      <c r="A1461">
        <v>2</v>
      </c>
      <c r="B1461">
        <v>34</v>
      </c>
      <c r="C1461">
        <v>0</v>
      </c>
      <c r="D1461">
        <v>0</v>
      </c>
      <c r="E1461">
        <v>1</v>
      </c>
      <c r="F1461">
        <v>4</v>
      </c>
      <c r="G1461">
        <v>1</v>
      </c>
      <c r="H1461">
        <v>85.79</v>
      </c>
      <c r="I1461">
        <v>32</v>
      </c>
      <c r="J1461">
        <v>2</v>
      </c>
      <c r="K1461">
        <v>0</v>
      </c>
    </row>
    <row r="1462" spans="1:11" x14ac:dyDescent="0.25">
      <c r="A1462">
        <v>2</v>
      </c>
      <c r="B1462">
        <v>28</v>
      </c>
      <c r="C1462">
        <v>0</v>
      </c>
      <c r="D1462">
        <v>0</v>
      </c>
      <c r="E1462">
        <v>0</v>
      </c>
      <c r="F1462">
        <v>4</v>
      </c>
      <c r="G1462">
        <v>1</v>
      </c>
      <c r="H1462">
        <v>77.989999999999995</v>
      </c>
      <c r="I1462">
        <v>32</v>
      </c>
      <c r="J1462">
        <v>3</v>
      </c>
      <c r="K1462">
        <v>0</v>
      </c>
    </row>
    <row r="1463" spans="1:11" x14ac:dyDescent="0.25">
      <c r="A1463">
        <v>1</v>
      </c>
      <c r="B1463">
        <v>68</v>
      </c>
      <c r="C1463">
        <v>0</v>
      </c>
      <c r="D1463">
        <v>1</v>
      </c>
      <c r="E1463">
        <v>1</v>
      </c>
      <c r="F1463">
        <v>5</v>
      </c>
      <c r="G1463">
        <v>2</v>
      </c>
      <c r="H1463">
        <v>223.83</v>
      </c>
      <c r="I1463">
        <v>31.9</v>
      </c>
      <c r="J1463">
        <v>1</v>
      </c>
      <c r="K1463">
        <v>1</v>
      </c>
    </row>
    <row r="1464" spans="1:11" x14ac:dyDescent="0.25">
      <c r="A1464">
        <v>1</v>
      </c>
      <c r="B1464">
        <v>49</v>
      </c>
      <c r="C1464">
        <v>0</v>
      </c>
      <c r="D1464">
        <v>0</v>
      </c>
      <c r="E1464">
        <v>0</v>
      </c>
      <c r="F1464">
        <v>4</v>
      </c>
      <c r="G1464">
        <v>1</v>
      </c>
      <c r="H1464">
        <v>104.86</v>
      </c>
      <c r="I1464">
        <v>31.9</v>
      </c>
      <c r="J1464">
        <v>3</v>
      </c>
      <c r="K1464">
        <v>1</v>
      </c>
    </row>
    <row r="1465" spans="1:11" x14ac:dyDescent="0.25">
      <c r="A1465">
        <v>2</v>
      </c>
      <c r="B1465">
        <v>64</v>
      </c>
      <c r="C1465">
        <v>0</v>
      </c>
      <c r="D1465">
        <v>0</v>
      </c>
      <c r="E1465">
        <v>1</v>
      </c>
      <c r="F1465">
        <v>5</v>
      </c>
      <c r="G1465">
        <v>2</v>
      </c>
      <c r="H1465">
        <v>82.34</v>
      </c>
      <c r="I1465">
        <v>31.9</v>
      </c>
      <c r="J1465">
        <v>2</v>
      </c>
      <c r="K1465">
        <v>0</v>
      </c>
    </row>
    <row r="1466" spans="1:11" x14ac:dyDescent="0.25">
      <c r="A1466">
        <v>1</v>
      </c>
      <c r="B1466">
        <v>37</v>
      </c>
      <c r="C1466">
        <v>0</v>
      </c>
      <c r="D1466">
        <v>0</v>
      </c>
      <c r="E1466">
        <v>1</v>
      </c>
      <c r="F1466">
        <v>3</v>
      </c>
      <c r="G1466">
        <v>2</v>
      </c>
      <c r="H1466">
        <v>160</v>
      </c>
      <c r="I1466">
        <v>31.9</v>
      </c>
      <c r="J1466">
        <v>1</v>
      </c>
      <c r="K1466">
        <v>0</v>
      </c>
    </row>
    <row r="1467" spans="1:11" x14ac:dyDescent="0.25">
      <c r="A1467">
        <v>1</v>
      </c>
      <c r="B1467">
        <v>41</v>
      </c>
      <c r="C1467">
        <v>1</v>
      </c>
      <c r="D1467">
        <v>0</v>
      </c>
      <c r="E1467">
        <v>1</v>
      </c>
      <c r="F1467">
        <v>1</v>
      </c>
      <c r="G1467">
        <v>2</v>
      </c>
      <c r="H1467">
        <v>69.52</v>
      </c>
      <c r="I1467">
        <v>31.9</v>
      </c>
      <c r="J1467">
        <v>2</v>
      </c>
      <c r="K1467">
        <v>0</v>
      </c>
    </row>
    <row r="1468" spans="1:11" x14ac:dyDescent="0.25">
      <c r="A1468">
        <v>2</v>
      </c>
      <c r="B1468">
        <v>67</v>
      </c>
      <c r="C1468">
        <v>0</v>
      </c>
      <c r="D1468">
        <v>0</v>
      </c>
      <c r="E1468">
        <v>1</v>
      </c>
      <c r="F1468">
        <v>1</v>
      </c>
      <c r="G1468">
        <v>2</v>
      </c>
      <c r="H1468">
        <v>68.61</v>
      </c>
      <c r="I1468">
        <v>31.9</v>
      </c>
      <c r="J1468">
        <v>2</v>
      </c>
      <c r="K1468">
        <v>0</v>
      </c>
    </row>
    <row r="1469" spans="1:11" x14ac:dyDescent="0.25">
      <c r="A1469">
        <v>1</v>
      </c>
      <c r="B1469">
        <v>50</v>
      </c>
      <c r="C1469">
        <v>0</v>
      </c>
      <c r="D1469">
        <v>1</v>
      </c>
      <c r="E1469">
        <v>0</v>
      </c>
      <c r="F1469">
        <v>5</v>
      </c>
      <c r="G1469">
        <v>2</v>
      </c>
      <c r="H1469">
        <v>85.82</v>
      </c>
      <c r="I1469">
        <v>31.9</v>
      </c>
      <c r="J1469">
        <v>2</v>
      </c>
      <c r="K1469">
        <v>0</v>
      </c>
    </row>
    <row r="1470" spans="1:11" x14ac:dyDescent="0.25">
      <c r="A1470">
        <v>1</v>
      </c>
      <c r="B1470">
        <v>54</v>
      </c>
      <c r="C1470">
        <v>0</v>
      </c>
      <c r="D1470">
        <v>0</v>
      </c>
      <c r="E1470">
        <v>1</v>
      </c>
      <c r="F1470">
        <v>4</v>
      </c>
      <c r="G1470">
        <v>2</v>
      </c>
      <c r="H1470">
        <v>108.34</v>
      </c>
      <c r="I1470">
        <v>31.9</v>
      </c>
      <c r="J1470">
        <v>2</v>
      </c>
      <c r="K1470">
        <v>0</v>
      </c>
    </row>
    <row r="1471" spans="1:11" x14ac:dyDescent="0.25">
      <c r="A1471">
        <v>1</v>
      </c>
      <c r="B1471">
        <v>67</v>
      </c>
      <c r="C1471">
        <v>0</v>
      </c>
      <c r="D1471">
        <v>1</v>
      </c>
      <c r="E1471">
        <v>1</v>
      </c>
      <c r="F1471">
        <v>2</v>
      </c>
      <c r="G1471">
        <v>1</v>
      </c>
      <c r="H1471">
        <v>95.88</v>
      </c>
      <c r="I1471">
        <v>31.9</v>
      </c>
      <c r="J1471">
        <v>4</v>
      </c>
      <c r="K1471">
        <v>0</v>
      </c>
    </row>
    <row r="1472" spans="1:11" x14ac:dyDescent="0.25">
      <c r="A1472">
        <v>2</v>
      </c>
      <c r="B1472">
        <v>25</v>
      </c>
      <c r="C1472">
        <v>0</v>
      </c>
      <c r="D1472">
        <v>0</v>
      </c>
      <c r="E1472">
        <v>0</v>
      </c>
      <c r="F1472">
        <v>4</v>
      </c>
      <c r="G1472">
        <v>1</v>
      </c>
      <c r="H1472">
        <v>100.82</v>
      </c>
      <c r="I1472">
        <v>31.9</v>
      </c>
      <c r="J1472">
        <v>4</v>
      </c>
      <c r="K1472">
        <v>0</v>
      </c>
    </row>
    <row r="1473" spans="1:11" x14ac:dyDescent="0.25">
      <c r="A1473">
        <v>1</v>
      </c>
      <c r="B1473">
        <v>79</v>
      </c>
      <c r="C1473">
        <v>0</v>
      </c>
      <c r="D1473">
        <v>0</v>
      </c>
      <c r="E1473">
        <v>1</v>
      </c>
      <c r="F1473">
        <v>4</v>
      </c>
      <c r="G1473">
        <v>1</v>
      </c>
      <c r="H1473">
        <v>94.92</v>
      </c>
      <c r="I1473">
        <v>31.9</v>
      </c>
      <c r="J1473">
        <v>4</v>
      </c>
      <c r="K1473">
        <v>0</v>
      </c>
    </row>
    <row r="1474" spans="1:11" x14ac:dyDescent="0.25">
      <c r="A1474">
        <v>1</v>
      </c>
      <c r="B1474">
        <v>26</v>
      </c>
      <c r="C1474">
        <v>0</v>
      </c>
      <c r="D1474">
        <v>0</v>
      </c>
      <c r="E1474">
        <v>0</v>
      </c>
      <c r="F1474">
        <v>4</v>
      </c>
      <c r="G1474">
        <v>2</v>
      </c>
      <c r="H1474">
        <v>200.28</v>
      </c>
      <c r="I1474">
        <v>31.9</v>
      </c>
      <c r="J1474">
        <v>1</v>
      </c>
      <c r="K1474">
        <v>0</v>
      </c>
    </row>
    <row r="1475" spans="1:11" x14ac:dyDescent="0.25">
      <c r="A1475">
        <v>1</v>
      </c>
      <c r="B1475">
        <v>32</v>
      </c>
      <c r="C1475">
        <v>0</v>
      </c>
      <c r="D1475">
        <v>0</v>
      </c>
      <c r="E1475">
        <v>1</v>
      </c>
      <c r="F1475">
        <v>2</v>
      </c>
      <c r="G1475">
        <v>2</v>
      </c>
      <c r="H1475">
        <v>93.52</v>
      </c>
      <c r="I1475">
        <v>31.9</v>
      </c>
      <c r="J1475">
        <v>4</v>
      </c>
      <c r="K1475">
        <v>0</v>
      </c>
    </row>
    <row r="1476" spans="1:11" x14ac:dyDescent="0.25">
      <c r="A1476">
        <v>1</v>
      </c>
      <c r="B1476">
        <v>30</v>
      </c>
      <c r="C1476">
        <v>0</v>
      </c>
      <c r="D1476">
        <v>0</v>
      </c>
      <c r="E1476">
        <v>0</v>
      </c>
      <c r="F1476">
        <v>1</v>
      </c>
      <c r="G1476">
        <v>2</v>
      </c>
      <c r="H1476">
        <v>141.80000000000001</v>
      </c>
      <c r="I1476">
        <v>31.9</v>
      </c>
      <c r="J1476">
        <v>2</v>
      </c>
      <c r="K1476">
        <v>0</v>
      </c>
    </row>
    <row r="1477" spans="1:11" x14ac:dyDescent="0.25">
      <c r="A1477">
        <v>1</v>
      </c>
      <c r="B1477">
        <v>40</v>
      </c>
      <c r="C1477">
        <v>0</v>
      </c>
      <c r="D1477">
        <v>0</v>
      </c>
      <c r="E1477">
        <v>1</v>
      </c>
      <c r="F1477">
        <v>5</v>
      </c>
      <c r="G1477">
        <v>1</v>
      </c>
      <c r="H1477">
        <v>169.74</v>
      </c>
      <c r="I1477">
        <v>31.9</v>
      </c>
      <c r="J1477">
        <v>2</v>
      </c>
      <c r="K1477">
        <v>0</v>
      </c>
    </row>
    <row r="1478" spans="1:11" x14ac:dyDescent="0.25">
      <c r="A1478">
        <v>1</v>
      </c>
      <c r="B1478">
        <v>9</v>
      </c>
      <c r="C1478">
        <v>0</v>
      </c>
      <c r="D1478">
        <v>0</v>
      </c>
      <c r="E1478">
        <v>0</v>
      </c>
      <c r="F1478">
        <v>4</v>
      </c>
      <c r="G1478">
        <v>2</v>
      </c>
      <c r="H1478">
        <v>93.24</v>
      </c>
      <c r="I1478">
        <v>31.9</v>
      </c>
      <c r="J1478">
        <v>4</v>
      </c>
      <c r="K1478">
        <v>0</v>
      </c>
    </row>
    <row r="1479" spans="1:11" x14ac:dyDescent="0.25">
      <c r="A1479">
        <v>2</v>
      </c>
      <c r="B1479">
        <v>53</v>
      </c>
      <c r="C1479">
        <v>1</v>
      </c>
      <c r="D1479">
        <v>0</v>
      </c>
      <c r="E1479">
        <v>1</v>
      </c>
      <c r="F1479">
        <v>1</v>
      </c>
      <c r="G1479">
        <v>2</v>
      </c>
      <c r="H1479">
        <v>240.86</v>
      </c>
      <c r="I1479">
        <v>31.9</v>
      </c>
      <c r="J1479">
        <v>2</v>
      </c>
      <c r="K1479">
        <v>1</v>
      </c>
    </row>
    <row r="1480" spans="1:11" x14ac:dyDescent="0.25">
      <c r="A1480">
        <v>1</v>
      </c>
      <c r="B1480">
        <v>38</v>
      </c>
      <c r="C1480">
        <v>0</v>
      </c>
      <c r="D1480">
        <v>0</v>
      </c>
      <c r="E1480">
        <v>0</v>
      </c>
      <c r="F1480">
        <v>4</v>
      </c>
      <c r="G1480">
        <v>1</v>
      </c>
      <c r="H1480">
        <v>162.72</v>
      </c>
      <c r="I1480">
        <v>31.9</v>
      </c>
      <c r="J1480">
        <v>3</v>
      </c>
      <c r="K1480">
        <v>0</v>
      </c>
    </row>
    <row r="1481" spans="1:11" x14ac:dyDescent="0.25">
      <c r="A1481">
        <v>1</v>
      </c>
      <c r="B1481">
        <v>62</v>
      </c>
      <c r="C1481">
        <v>0</v>
      </c>
      <c r="D1481">
        <v>0</v>
      </c>
      <c r="E1481">
        <v>1</v>
      </c>
      <c r="F1481">
        <v>5</v>
      </c>
      <c r="G1481">
        <v>1</v>
      </c>
      <c r="H1481">
        <v>103</v>
      </c>
      <c r="I1481">
        <v>31.9</v>
      </c>
      <c r="J1481">
        <v>4</v>
      </c>
      <c r="K1481">
        <v>0</v>
      </c>
    </row>
    <row r="1482" spans="1:11" x14ac:dyDescent="0.25">
      <c r="A1482">
        <v>1</v>
      </c>
      <c r="B1482">
        <v>18</v>
      </c>
      <c r="C1482">
        <v>0</v>
      </c>
      <c r="D1482">
        <v>0</v>
      </c>
      <c r="E1482">
        <v>0</v>
      </c>
      <c r="F1482">
        <v>2</v>
      </c>
      <c r="G1482">
        <v>1</v>
      </c>
      <c r="H1482">
        <v>100.47</v>
      </c>
      <c r="I1482">
        <v>31.9</v>
      </c>
      <c r="J1482">
        <v>2</v>
      </c>
      <c r="K1482">
        <v>0</v>
      </c>
    </row>
    <row r="1483" spans="1:11" x14ac:dyDescent="0.25">
      <c r="A1483">
        <v>2</v>
      </c>
      <c r="B1483">
        <v>31</v>
      </c>
      <c r="C1483">
        <v>0</v>
      </c>
      <c r="D1483">
        <v>0</v>
      </c>
      <c r="E1483">
        <v>1</v>
      </c>
      <c r="F1483">
        <v>4</v>
      </c>
      <c r="G1483">
        <v>2</v>
      </c>
      <c r="H1483">
        <v>82.31</v>
      </c>
      <c r="I1483">
        <v>31.9</v>
      </c>
      <c r="J1483">
        <v>2</v>
      </c>
      <c r="K1483">
        <v>0</v>
      </c>
    </row>
    <row r="1484" spans="1:11" x14ac:dyDescent="0.25">
      <c r="A1484">
        <v>2</v>
      </c>
      <c r="B1484">
        <v>57</v>
      </c>
      <c r="C1484">
        <v>0</v>
      </c>
      <c r="D1484">
        <v>0</v>
      </c>
      <c r="E1484">
        <v>1</v>
      </c>
      <c r="F1484">
        <v>1</v>
      </c>
      <c r="G1484">
        <v>2</v>
      </c>
      <c r="H1484">
        <v>83.14</v>
      </c>
      <c r="I1484">
        <v>31.9</v>
      </c>
      <c r="J1484">
        <v>2</v>
      </c>
      <c r="K1484">
        <v>0</v>
      </c>
    </row>
    <row r="1485" spans="1:11" x14ac:dyDescent="0.25">
      <c r="A1485">
        <v>2</v>
      </c>
      <c r="B1485">
        <v>62</v>
      </c>
      <c r="C1485">
        <v>0</v>
      </c>
      <c r="D1485">
        <v>0</v>
      </c>
      <c r="E1485">
        <v>1</v>
      </c>
      <c r="F1485">
        <v>1</v>
      </c>
      <c r="G1485">
        <v>2</v>
      </c>
      <c r="H1485">
        <v>180.63</v>
      </c>
      <c r="I1485">
        <v>31.8</v>
      </c>
      <c r="J1485">
        <v>1</v>
      </c>
      <c r="K1485">
        <v>1</v>
      </c>
    </row>
    <row r="1486" spans="1:11" x14ac:dyDescent="0.25">
      <c r="A1486">
        <v>1</v>
      </c>
      <c r="B1486">
        <v>72</v>
      </c>
      <c r="C1486">
        <v>1</v>
      </c>
      <c r="D1486">
        <v>1</v>
      </c>
      <c r="E1486">
        <v>1</v>
      </c>
      <c r="F1486">
        <v>4</v>
      </c>
      <c r="G1486">
        <v>2</v>
      </c>
      <c r="H1486">
        <v>114.01</v>
      </c>
      <c r="I1486">
        <v>31.8</v>
      </c>
      <c r="J1486">
        <v>1</v>
      </c>
      <c r="K1486">
        <v>1</v>
      </c>
    </row>
    <row r="1487" spans="1:11" x14ac:dyDescent="0.25">
      <c r="A1487">
        <v>1</v>
      </c>
      <c r="B1487">
        <v>42</v>
      </c>
      <c r="C1487">
        <v>0</v>
      </c>
      <c r="D1487">
        <v>0</v>
      </c>
      <c r="E1487">
        <v>1</v>
      </c>
      <c r="F1487">
        <v>2</v>
      </c>
      <c r="G1487">
        <v>2</v>
      </c>
      <c r="H1487">
        <v>78.489999999999995</v>
      </c>
      <c r="I1487">
        <v>31.8</v>
      </c>
      <c r="J1487">
        <v>3</v>
      </c>
      <c r="K1487">
        <v>0</v>
      </c>
    </row>
    <row r="1488" spans="1:11" x14ac:dyDescent="0.25">
      <c r="A1488">
        <v>1</v>
      </c>
      <c r="B1488">
        <v>19</v>
      </c>
      <c r="C1488">
        <v>0</v>
      </c>
      <c r="D1488">
        <v>0</v>
      </c>
      <c r="E1488">
        <v>0</v>
      </c>
      <c r="F1488">
        <v>2</v>
      </c>
      <c r="G1488">
        <v>1</v>
      </c>
      <c r="H1488">
        <v>84.31</v>
      </c>
      <c r="I1488">
        <v>31.8</v>
      </c>
      <c r="J1488">
        <v>2</v>
      </c>
      <c r="K1488">
        <v>0</v>
      </c>
    </row>
    <row r="1489" spans="1:11" x14ac:dyDescent="0.25">
      <c r="A1489">
        <v>2</v>
      </c>
      <c r="B1489">
        <v>63</v>
      </c>
      <c r="C1489">
        <v>0</v>
      </c>
      <c r="D1489">
        <v>0</v>
      </c>
      <c r="E1489">
        <v>1</v>
      </c>
      <c r="F1489">
        <v>4</v>
      </c>
      <c r="G1489">
        <v>2</v>
      </c>
      <c r="H1489">
        <v>96.26</v>
      </c>
      <c r="I1489">
        <v>31.8</v>
      </c>
      <c r="J1489">
        <v>4</v>
      </c>
      <c r="K1489">
        <v>0</v>
      </c>
    </row>
    <row r="1490" spans="1:11" x14ac:dyDescent="0.25">
      <c r="A1490">
        <v>1</v>
      </c>
      <c r="B1490">
        <v>55</v>
      </c>
      <c r="C1490">
        <v>0</v>
      </c>
      <c r="D1490">
        <v>0</v>
      </c>
      <c r="E1490">
        <v>1</v>
      </c>
      <c r="F1490">
        <v>4</v>
      </c>
      <c r="G1490">
        <v>1</v>
      </c>
      <c r="H1490">
        <v>56.42</v>
      </c>
      <c r="I1490">
        <v>31.8</v>
      </c>
      <c r="J1490">
        <v>2</v>
      </c>
      <c r="K1490">
        <v>0</v>
      </c>
    </row>
    <row r="1491" spans="1:11" x14ac:dyDescent="0.25">
      <c r="A1491">
        <v>2</v>
      </c>
      <c r="B1491">
        <v>80</v>
      </c>
      <c r="C1491">
        <v>1</v>
      </c>
      <c r="D1491">
        <v>0</v>
      </c>
      <c r="E1491">
        <v>1</v>
      </c>
      <c r="F1491">
        <v>1</v>
      </c>
      <c r="G1491">
        <v>2</v>
      </c>
      <c r="H1491">
        <v>210.96</v>
      </c>
      <c r="I1491">
        <v>31.8</v>
      </c>
      <c r="J1491">
        <v>2</v>
      </c>
      <c r="K1491">
        <v>1</v>
      </c>
    </row>
    <row r="1492" spans="1:11" x14ac:dyDescent="0.25">
      <c r="A1492">
        <v>2</v>
      </c>
      <c r="B1492">
        <v>18</v>
      </c>
      <c r="C1492">
        <v>0</v>
      </c>
      <c r="D1492">
        <v>0</v>
      </c>
      <c r="E1492">
        <v>0</v>
      </c>
      <c r="F1492">
        <v>4</v>
      </c>
      <c r="G1492">
        <v>1</v>
      </c>
      <c r="H1492">
        <v>80.06</v>
      </c>
      <c r="I1492">
        <v>31.8</v>
      </c>
      <c r="J1492">
        <v>4</v>
      </c>
      <c r="K1492">
        <v>0</v>
      </c>
    </row>
    <row r="1493" spans="1:11" x14ac:dyDescent="0.25">
      <c r="A1493">
        <v>2</v>
      </c>
      <c r="B1493">
        <v>81</v>
      </c>
      <c r="C1493">
        <v>0</v>
      </c>
      <c r="D1493">
        <v>1</v>
      </c>
      <c r="E1493">
        <v>1</v>
      </c>
      <c r="F1493">
        <v>5</v>
      </c>
      <c r="G1493">
        <v>2</v>
      </c>
      <c r="H1493">
        <v>84.93</v>
      </c>
      <c r="I1493">
        <v>31.8</v>
      </c>
      <c r="J1493">
        <v>4</v>
      </c>
      <c r="K1493">
        <v>0</v>
      </c>
    </row>
    <row r="1494" spans="1:11" x14ac:dyDescent="0.25">
      <c r="A1494">
        <v>1</v>
      </c>
      <c r="B1494">
        <v>43</v>
      </c>
      <c r="C1494">
        <v>0</v>
      </c>
      <c r="D1494">
        <v>0</v>
      </c>
      <c r="E1494">
        <v>1</v>
      </c>
      <c r="F1494">
        <v>4</v>
      </c>
      <c r="G1494">
        <v>1</v>
      </c>
      <c r="H1494">
        <v>115.79</v>
      </c>
      <c r="I1494">
        <v>31.8</v>
      </c>
      <c r="J1494">
        <v>4</v>
      </c>
      <c r="K1494">
        <v>0</v>
      </c>
    </row>
    <row r="1495" spans="1:11" x14ac:dyDescent="0.25">
      <c r="A1495">
        <v>1</v>
      </c>
      <c r="B1495">
        <v>42</v>
      </c>
      <c r="C1495">
        <v>0</v>
      </c>
      <c r="D1495">
        <v>0</v>
      </c>
      <c r="E1495">
        <v>1</v>
      </c>
      <c r="F1495">
        <v>4</v>
      </c>
      <c r="G1495">
        <v>1</v>
      </c>
      <c r="H1495">
        <v>145.5</v>
      </c>
      <c r="I1495">
        <v>31.8</v>
      </c>
      <c r="J1495">
        <v>1</v>
      </c>
      <c r="K1495">
        <v>0</v>
      </c>
    </row>
    <row r="1496" spans="1:11" x14ac:dyDescent="0.25">
      <c r="A1496">
        <v>2</v>
      </c>
      <c r="B1496">
        <v>76</v>
      </c>
      <c r="C1496">
        <v>0</v>
      </c>
      <c r="D1496">
        <v>0</v>
      </c>
      <c r="E1496">
        <v>1</v>
      </c>
      <c r="F1496">
        <v>4</v>
      </c>
      <c r="G1496">
        <v>2</v>
      </c>
      <c r="H1496">
        <v>110.07</v>
      </c>
      <c r="I1496">
        <v>31.8</v>
      </c>
      <c r="J1496">
        <v>2</v>
      </c>
      <c r="K1496">
        <v>0</v>
      </c>
    </row>
    <row r="1497" spans="1:11" x14ac:dyDescent="0.25">
      <c r="A1497">
        <v>1</v>
      </c>
      <c r="B1497">
        <v>23</v>
      </c>
      <c r="C1497">
        <v>0</v>
      </c>
      <c r="D1497">
        <v>0</v>
      </c>
      <c r="E1497">
        <v>0</v>
      </c>
      <c r="F1497">
        <v>4</v>
      </c>
      <c r="G1497">
        <v>1</v>
      </c>
      <c r="H1497">
        <v>82.39</v>
      </c>
      <c r="I1497">
        <v>31.8</v>
      </c>
      <c r="J1497">
        <v>4</v>
      </c>
      <c r="K1497">
        <v>0</v>
      </c>
    </row>
    <row r="1498" spans="1:11" x14ac:dyDescent="0.25">
      <c r="A1498">
        <v>2</v>
      </c>
      <c r="B1498">
        <v>29</v>
      </c>
      <c r="C1498">
        <v>0</v>
      </c>
      <c r="D1498">
        <v>0</v>
      </c>
      <c r="E1498">
        <v>1</v>
      </c>
      <c r="F1498">
        <v>2</v>
      </c>
      <c r="G1498">
        <v>1</v>
      </c>
      <c r="H1498">
        <v>102.07</v>
      </c>
      <c r="I1498">
        <v>31.8</v>
      </c>
      <c r="J1498">
        <v>2</v>
      </c>
      <c r="K1498">
        <v>0</v>
      </c>
    </row>
    <row r="1499" spans="1:11" x14ac:dyDescent="0.25">
      <c r="A1499">
        <v>2</v>
      </c>
      <c r="B1499">
        <v>75</v>
      </c>
      <c r="C1499">
        <v>0</v>
      </c>
      <c r="D1499">
        <v>0</v>
      </c>
      <c r="E1499">
        <v>1</v>
      </c>
      <c r="F1499">
        <v>4</v>
      </c>
      <c r="G1499">
        <v>1</v>
      </c>
      <c r="H1499">
        <v>207.62</v>
      </c>
      <c r="I1499">
        <v>31.8</v>
      </c>
      <c r="J1499">
        <v>2</v>
      </c>
      <c r="K1499">
        <v>1</v>
      </c>
    </row>
    <row r="1500" spans="1:11" x14ac:dyDescent="0.25">
      <c r="A1500">
        <v>1</v>
      </c>
      <c r="B1500">
        <v>32</v>
      </c>
      <c r="C1500">
        <v>0</v>
      </c>
      <c r="D1500">
        <v>0</v>
      </c>
      <c r="E1500">
        <v>1</v>
      </c>
      <c r="F1500">
        <v>4</v>
      </c>
      <c r="G1500">
        <v>1</v>
      </c>
      <c r="H1500">
        <v>71.5</v>
      </c>
      <c r="I1500">
        <v>31.8</v>
      </c>
      <c r="J1500">
        <v>2</v>
      </c>
      <c r="K1500">
        <v>0</v>
      </c>
    </row>
    <row r="1501" spans="1:11" x14ac:dyDescent="0.25">
      <c r="A1501">
        <v>1</v>
      </c>
      <c r="B1501">
        <v>34</v>
      </c>
      <c r="C1501">
        <v>0</v>
      </c>
      <c r="D1501">
        <v>0</v>
      </c>
      <c r="E1501">
        <v>0</v>
      </c>
      <c r="F1501">
        <v>2</v>
      </c>
      <c r="G1501">
        <v>1</v>
      </c>
      <c r="H1501">
        <v>81.540000000000006</v>
      </c>
      <c r="I1501">
        <v>31.8</v>
      </c>
      <c r="J1501">
        <v>1</v>
      </c>
      <c r="K1501">
        <v>0</v>
      </c>
    </row>
    <row r="1502" spans="1:11" x14ac:dyDescent="0.25">
      <c r="A1502">
        <v>2</v>
      </c>
      <c r="B1502">
        <v>51</v>
      </c>
      <c r="C1502">
        <v>1</v>
      </c>
      <c r="D1502">
        <v>0</v>
      </c>
      <c r="E1502">
        <v>1</v>
      </c>
      <c r="F1502">
        <v>2</v>
      </c>
      <c r="G1502">
        <v>1</v>
      </c>
      <c r="H1502">
        <v>85.84</v>
      </c>
      <c r="I1502">
        <v>31.8</v>
      </c>
      <c r="J1502">
        <v>2</v>
      </c>
      <c r="K1502">
        <v>0</v>
      </c>
    </row>
    <row r="1503" spans="1:11" x14ac:dyDescent="0.25">
      <c r="A1503">
        <v>1</v>
      </c>
      <c r="B1503">
        <v>64</v>
      </c>
      <c r="C1503">
        <v>1</v>
      </c>
      <c r="D1503">
        <v>0</v>
      </c>
      <c r="E1503">
        <v>1</v>
      </c>
      <c r="F1503">
        <v>1</v>
      </c>
      <c r="G1503">
        <v>1</v>
      </c>
      <c r="H1503">
        <v>91.85</v>
      </c>
      <c r="I1503">
        <v>31.8</v>
      </c>
      <c r="J1503">
        <v>1</v>
      </c>
      <c r="K1503">
        <v>0</v>
      </c>
    </row>
    <row r="1504" spans="1:11" x14ac:dyDescent="0.25">
      <c r="A1504">
        <v>2</v>
      </c>
      <c r="B1504">
        <v>67</v>
      </c>
      <c r="C1504">
        <v>0</v>
      </c>
      <c r="D1504">
        <v>0</v>
      </c>
      <c r="E1504">
        <v>1</v>
      </c>
      <c r="F1504">
        <v>2</v>
      </c>
      <c r="G1504">
        <v>2</v>
      </c>
      <c r="H1504">
        <v>100.16</v>
      </c>
      <c r="I1504">
        <v>31.8</v>
      </c>
      <c r="J1504">
        <v>4</v>
      </c>
      <c r="K1504">
        <v>0</v>
      </c>
    </row>
    <row r="1505" spans="1:11" x14ac:dyDescent="0.25">
      <c r="A1505">
        <v>2</v>
      </c>
      <c r="B1505">
        <v>22</v>
      </c>
      <c r="C1505">
        <v>0</v>
      </c>
      <c r="D1505">
        <v>0</v>
      </c>
      <c r="E1505">
        <v>0</v>
      </c>
      <c r="F1505">
        <v>4</v>
      </c>
      <c r="G1505">
        <v>2</v>
      </c>
      <c r="H1505">
        <v>79.569999999999993</v>
      </c>
      <c r="I1505">
        <v>31.8</v>
      </c>
      <c r="J1505">
        <v>4</v>
      </c>
      <c r="K1505">
        <v>0</v>
      </c>
    </row>
    <row r="1506" spans="1:11" x14ac:dyDescent="0.25">
      <c r="A1506">
        <v>1</v>
      </c>
      <c r="B1506">
        <v>63</v>
      </c>
      <c r="C1506">
        <v>1</v>
      </c>
      <c r="D1506">
        <v>0</v>
      </c>
      <c r="E1506">
        <v>1</v>
      </c>
      <c r="F1506">
        <v>4</v>
      </c>
      <c r="G1506">
        <v>2</v>
      </c>
      <c r="H1506">
        <v>232.78</v>
      </c>
      <c r="I1506">
        <v>31.8</v>
      </c>
      <c r="J1506">
        <v>1</v>
      </c>
      <c r="K1506">
        <v>1</v>
      </c>
    </row>
    <row r="1507" spans="1:11" x14ac:dyDescent="0.25">
      <c r="A1507">
        <v>2</v>
      </c>
      <c r="B1507">
        <v>78</v>
      </c>
      <c r="C1507">
        <v>1</v>
      </c>
      <c r="D1507">
        <v>0</v>
      </c>
      <c r="E1507">
        <v>1</v>
      </c>
      <c r="F1507">
        <v>5</v>
      </c>
      <c r="G1507">
        <v>1</v>
      </c>
      <c r="H1507">
        <v>152.38</v>
      </c>
      <c r="I1507">
        <v>31.8</v>
      </c>
      <c r="J1507">
        <v>2</v>
      </c>
      <c r="K1507">
        <v>0</v>
      </c>
    </row>
    <row r="1508" spans="1:11" x14ac:dyDescent="0.25">
      <c r="A1508">
        <v>2</v>
      </c>
      <c r="B1508">
        <v>71</v>
      </c>
      <c r="C1508">
        <v>0</v>
      </c>
      <c r="D1508">
        <v>0</v>
      </c>
      <c r="E1508">
        <v>1</v>
      </c>
      <c r="F1508">
        <v>4</v>
      </c>
      <c r="G1508">
        <v>2</v>
      </c>
      <c r="H1508">
        <v>208.31</v>
      </c>
      <c r="I1508">
        <v>31.8</v>
      </c>
      <c r="J1508">
        <v>1</v>
      </c>
      <c r="K1508">
        <v>1</v>
      </c>
    </row>
    <row r="1509" spans="1:11" x14ac:dyDescent="0.25">
      <c r="A1509">
        <v>1</v>
      </c>
      <c r="B1509">
        <v>80</v>
      </c>
      <c r="C1509">
        <v>0</v>
      </c>
      <c r="D1509">
        <v>0</v>
      </c>
      <c r="E1509">
        <v>1</v>
      </c>
      <c r="F1509">
        <v>4</v>
      </c>
      <c r="G1509">
        <v>1</v>
      </c>
      <c r="H1509">
        <v>259.63</v>
      </c>
      <c r="I1509">
        <v>31.7</v>
      </c>
      <c r="J1509">
        <v>3</v>
      </c>
      <c r="K1509">
        <v>1</v>
      </c>
    </row>
    <row r="1510" spans="1:11" x14ac:dyDescent="0.25">
      <c r="A1510">
        <v>1</v>
      </c>
      <c r="B1510">
        <v>63</v>
      </c>
      <c r="C1510">
        <v>0</v>
      </c>
      <c r="D1510">
        <v>0</v>
      </c>
      <c r="E1510">
        <v>1</v>
      </c>
      <c r="F1510">
        <v>5</v>
      </c>
      <c r="G1510">
        <v>1</v>
      </c>
      <c r="H1510">
        <v>137.30000000000001</v>
      </c>
      <c r="I1510">
        <v>31.7</v>
      </c>
      <c r="J1510">
        <v>1</v>
      </c>
      <c r="K1510">
        <v>1</v>
      </c>
    </row>
    <row r="1511" spans="1:11" x14ac:dyDescent="0.25">
      <c r="A1511">
        <v>1</v>
      </c>
      <c r="B1511">
        <v>57</v>
      </c>
      <c r="C1511">
        <v>0</v>
      </c>
      <c r="D1511">
        <v>0</v>
      </c>
      <c r="E1511">
        <v>1</v>
      </c>
      <c r="F1511">
        <v>5</v>
      </c>
      <c r="G1511">
        <v>2</v>
      </c>
      <c r="H1511">
        <v>86.3</v>
      </c>
      <c r="I1511">
        <v>31.7</v>
      </c>
      <c r="J1511">
        <v>4</v>
      </c>
      <c r="K1511">
        <v>1</v>
      </c>
    </row>
    <row r="1512" spans="1:11" x14ac:dyDescent="0.25">
      <c r="A1512">
        <v>2</v>
      </c>
      <c r="B1512">
        <v>40</v>
      </c>
      <c r="C1512">
        <v>0</v>
      </c>
      <c r="D1512">
        <v>0</v>
      </c>
      <c r="E1512">
        <v>1</v>
      </c>
      <c r="F1512">
        <v>4</v>
      </c>
      <c r="G1512">
        <v>1</v>
      </c>
      <c r="H1512">
        <v>139.9</v>
      </c>
      <c r="I1512">
        <v>31.7</v>
      </c>
      <c r="J1512">
        <v>3</v>
      </c>
      <c r="K1512">
        <v>0</v>
      </c>
    </row>
    <row r="1513" spans="1:11" x14ac:dyDescent="0.25">
      <c r="A1513">
        <v>1</v>
      </c>
      <c r="B1513">
        <v>64</v>
      </c>
      <c r="C1513">
        <v>0</v>
      </c>
      <c r="D1513">
        <v>0</v>
      </c>
      <c r="E1513">
        <v>1</v>
      </c>
      <c r="F1513">
        <v>4</v>
      </c>
      <c r="G1513">
        <v>1</v>
      </c>
      <c r="H1513">
        <v>97.08</v>
      </c>
      <c r="I1513">
        <v>31.7</v>
      </c>
      <c r="J1513">
        <v>4</v>
      </c>
      <c r="K1513">
        <v>0</v>
      </c>
    </row>
    <row r="1514" spans="1:11" x14ac:dyDescent="0.25">
      <c r="A1514">
        <v>1</v>
      </c>
      <c r="B1514">
        <v>18</v>
      </c>
      <c r="C1514">
        <v>0</v>
      </c>
      <c r="D1514">
        <v>0</v>
      </c>
      <c r="E1514">
        <v>0</v>
      </c>
      <c r="F1514">
        <v>4</v>
      </c>
      <c r="G1514">
        <v>2</v>
      </c>
      <c r="H1514">
        <v>112.17</v>
      </c>
      <c r="I1514">
        <v>31.7</v>
      </c>
      <c r="J1514">
        <v>4</v>
      </c>
      <c r="K1514">
        <v>0</v>
      </c>
    </row>
    <row r="1515" spans="1:11" x14ac:dyDescent="0.25">
      <c r="A1515">
        <v>1</v>
      </c>
      <c r="B1515">
        <v>74</v>
      </c>
      <c r="C1515">
        <v>1</v>
      </c>
      <c r="D1515">
        <v>0</v>
      </c>
      <c r="E1515">
        <v>1</v>
      </c>
      <c r="F1515">
        <v>4</v>
      </c>
      <c r="G1515">
        <v>1</v>
      </c>
      <c r="H1515">
        <v>57.51</v>
      </c>
      <c r="I1515">
        <v>31.7</v>
      </c>
      <c r="J1515">
        <v>3</v>
      </c>
      <c r="K1515">
        <v>0</v>
      </c>
    </row>
    <row r="1516" spans="1:11" x14ac:dyDescent="0.25">
      <c r="A1516">
        <v>2</v>
      </c>
      <c r="B1516">
        <v>51</v>
      </c>
      <c r="C1516">
        <v>0</v>
      </c>
      <c r="D1516">
        <v>0</v>
      </c>
      <c r="E1516">
        <v>1</v>
      </c>
      <c r="F1516">
        <v>2</v>
      </c>
      <c r="G1516">
        <v>2</v>
      </c>
      <c r="H1516">
        <v>123</v>
      </c>
      <c r="I1516">
        <v>31.7</v>
      </c>
      <c r="J1516">
        <v>2</v>
      </c>
      <c r="K1516">
        <v>0</v>
      </c>
    </row>
    <row r="1517" spans="1:11" x14ac:dyDescent="0.25">
      <c r="A1517">
        <v>1</v>
      </c>
      <c r="B1517">
        <v>53</v>
      </c>
      <c r="C1517">
        <v>0</v>
      </c>
      <c r="D1517">
        <v>0</v>
      </c>
      <c r="E1517">
        <v>1</v>
      </c>
      <c r="F1517">
        <v>4</v>
      </c>
      <c r="G1517">
        <v>2</v>
      </c>
      <c r="H1517">
        <v>124.16</v>
      </c>
      <c r="I1517">
        <v>31.7</v>
      </c>
      <c r="J1517">
        <v>2</v>
      </c>
      <c r="K1517">
        <v>0</v>
      </c>
    </row>
    <row r="1518" spans="1:11" x14ac:dyDescent="0.25">
      <c r="A1518">
        <v>1</v>
      </c>
      <c r="B1518">
        <v>13</v>
      </c>
      <c r="C1518">
        <v>0</v>
      </c>
      <c r="D1518">
        <v>0</v>
      </c>
      <c r="E1518">
        <v>0</v>
      </c>
      <c r="F1518">
        <v>4</v>
      </c>
      <c r="G1518">
        <v>2</v>
      </c>
      <c r="H1518">
        <v>92.65</v>
      </c>
      <c r="I1518">
        <v>31.7</v>
      </c>
      <c r="J1518">
        <v>2</v>
      </c>
      <c r="K1518">
        <v>0</v>
      </c>
    </row>
    <row r="1519" spans="1:11" x14ac:dyDescent="0.25">
      <c r="A1519">
        <v>2</v>
      </c>
      <c r="B1519">
        <v>13</v>
      </c>
      <c r="C1519">
        <v>0</v>
      </c>
      <c r="D1519">
        <v>0</v>
      </c>
      <c r="E1519">
        <v>0</v>
      </c>
      <c r="F1519">
        <v>4</v>
      </c>
      <c r="G1519">
        <v>2</v>
      </c>
      <c r="H1519">
        <v>77.63</v>
      </c>
      <c r="I1519">
        <v>31.7</v>
      </c>
      <c r="J1519">
        <v>2</v>
      </c>
      <c r="K1519">
        <v>0</v>
      </c>
    </row>
    <row r="1520" spans="1:11" x14ac:dyDescent="0.25">
      <c r="A1520">
        <v>2</v>
      </c>
      <c r="B1520">
        <v>66</v>
      </c>
      <c r="C1520">
        <v>0</v>
      </c>
      <c r="D1520">
        <v>0</v>
      </c>
      <c r="E1520">
        <v>1</v>
      </c>
      <c r="F1520">
        <v>4</v>
      </c>
      <c r="G1520">
        <v>2</v>
      </c>
      <c r="H1520">
        <v>202.05</v>
      </c>
      <c r="I1520">
        <v>31.7</v>
      </c>
      <c r="J1520">
        <v>3</v>
      </c>
      <c r="K1520">
        <v>1</v>
      </c>
    </row>
    <row r="1521" spans="1:11" x14ac:dyDescent="0.25">
      <c r="A1521">
        <v>1</v>
      </c>
      <c r="B1521">
        <v>62</v>
      </c>
      <c r="C1521">
        <v>0</v>
      </c>
      <c r="D1521">
        <v>0</v>
      </c>
      <c r="E1521">
        <v>0</v>
      </c>
      <c r="F1521">
        <v>5</v>
      </c>
      <c r="G1521">
        <v>2</v>
      </c>
      <c r="H1521">
        <v>93.55</v>
      </c>
      <c r="I1521">
        <v>31.7</v>
      </c>
      <c r="J1521">
        <v>2</v>
      </c>
      <c r="K1521">
        <v>0</v>
      </c>
    </row>
    <row r="1522" spans="1:11" x14ac:dyDescent="0.25">
      <c r="A1522">
        <v>1</v>
      </c>
      <c r="B1522">
        <v>33</v>
      </c>
      <c r="C1522">
        <v>0</v>
      </c>
      <c r="D1522">
        <v>0</v>
      </c>
      <c r="E1522">
        <v>1</v>
      </c>
      <c r="F1522">
        <v>4</v>
      </c>
      <c r="G1522">
        <v>2</v>
      </c>
      <c r="H1522">
        <v>90.68</v>
      </c>
      <c r="I1522">
        <v>31.7</v>
      </c>
      <c r="J1522">
        <v>3</v>
      </c>
      <c r="K1522">
        <v>0</v>
      </c>
    </row>
    <row r="1523" spans="1:11" x14ac:dyDescent="0.25">
      <c r="A1523">
        <v>1</v>
      </c>
      <c r="B1523">
        <v>14</v>
      </c>
      <c r="C1523">
        <v>0</v>
      </c>
      <c r="D1523">
        <v>0</v>
      </c>
      <c r="E1523">
        <v>0</v>
      </c>
      <c r="F1523">
        <v>4</v>
      </c>
      <c r="G1523">
        <v>2</v>
      </c>
      <c r="H1523">
        <v>82.34</v>
      </c>
      <c r="I1523">
        <v>31.6</v>
      </c>
      <c r="J1523">
        <v>4</v>
      </c>
      <c r="K1523">
        <v>0</v>
      </c>
    </row>
    <row r="1524" spans="1:11" x14ac:dyDescent="0.25">
      <c r="A1524">
        <v>1</v>
      </c>
      <c r="B1524">
        <v>41</v>
      </c>
      <c r="C1524">
        <v>0</v>
      </c>
      <c r="D1524">
        <v>0</v>
      </c>
      <c r="E1524">
        <v>1</v>
      </c>
      <c r="F1524">
        <v>4</v>
      </c>
      <c r="G1524">
        <v>2</v>
      </c>
      <c r="H1524">
        <v>99.8</v>
      </c>
      <c r="I1524">
        <v>31.6</v>
      </c>
      <c r="J1524">
        <v>2</v>
      </c>
      <c r="K1524">
        <v>0</v>
      </c>
    </row>
    <row r="1525" spans="1:11" x14ac:dyDescent="0.25">
      <c r="A1525">
        <v>2</v>
      </c>
      <c r="B1525">
        <v>48</v>
      </c>
      <c r="C1525">
        <v>0</v>
      </c>
      <c r="D1525">
        <v>0</v>
      </c>
      <c r="E1525">
        <v>1</v>
      </c>
      <c r="F1525">
        <v>4</v>
      </c>
      <c r="G1525">
        <v>1</v>
      </c>
      <c r="H1525">
        <v>132.08000000000001</v>
      </c>
      <c r="I1525">
        <v>31.6</v>
      </c>
      <c r="J1525">
        <v>3</v>
      </c>
      <c r="K1525">
        <v>0</v>
      </c>
    </row>
    <row r="1526" spans="1:11" x14ac:dyDescent="0.25">
      <c r="A1526">
        <v>2</v>
      </c>
      <c r="B1526">
        <v>2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79.89</v>
      </c>
      <c r="I1526">
        <v>31.6</v>
      </c>
      <c r="J1526">
        <v>4</v>
      </c>
      <c r="K1526">
        <v>0</v>
      </c>
    </row>
    <row r="1527" spans="1:11" x14ac:dyDescent="0.25">
      <c r="A1527">
        <v>2</v>
      </c>
      <c r="B1527">
        <v>71</v>
      </c>
      <c r="C1527">
        <v>1</v>
      </c>
      <c r="D1527">
        <v>0</v>
      </c>
      <c r="E1527">
        <v>1</v>
      </c>
      <c r="F1527">
        <v>4</v>
      </c>
      <c r="G1527">
        <v>2</v>
      </c>
      <c r="H1527">
        <v>194.62</v>
      </c>
      <c r="I1527">
        <v>31.6</v>
      </c>
      <c r="J1527">
        <v>2</v>
      </c>
      <c r="K1527">
        <v>1</v>
      </c>
    </row>
    <row r="1528" spans="1:11" x14ac:dyDescent="0.25">
      <c r="A1528">
        <v>1</v>
      </c>
      <c r="B1528">
        <v>33</v>
      </c>
      <c r="C1528">
        <v>0</v>
      </c>
      <c r="D1528">
        <v>0</v>
      </c>
      <c r="E1528">
        <v>1</v>
      </c>
      <c r="F1528">
        <v>4</v>
      </c>
      <c r="G1528">
        <v>1</v>
      </c>
      <c r="H1528">
        <v>74.88</v>
      </c>
      <c r="I1528">
        <v>31.6</v>
      </c>
      <c r="J1528">
        <v>3</v>
      </c>
      <c r="K1528">
        <v>0</v>
      </c>
    </row>
    <row r="1529" spans="1:11" x14ac:dyDescent="0.25">
      <c r="A1529">
        <v>1</v>
      </c>
      <c r="B1529">
        <v>81</v>
      </c>
      <c r="C1529">
        <v>1</v>
      </c>
      <c r="D1529">
        <v>0</v>
      </c>
      <c r="E1529">
        <v>1</v>
      </c>
      <c r="F1529">
        <v>4</v>
      </c>
      <c r="G1529">
        <v>2</v>
      </c>
      <c r="H1529">
        <v>231.19</v>
      </c>
      <c r="I1529">
        <v>31.6</v>
      </c>
      <c r="J1529">
        <v>1</v>
      </c>
      <c r="K1529">
        <v>1</v>
      </c>
    </row>
    <row r="1530" spans="1:11" x14ac:dyDescent="0.25">
      <c r="A1530">
        <v>1</v>
      </c>
      <c r="B1530">
        <v>71</v>
      </c>
      <c r="C1530">
        <v>1</v>
      </c>
      <c r="D1530">
        <v>0</v>
      </c>
      <c r="E1530">
        <v>1</v>
      </c>
      <c r="F1530">
        <v>1</v>
      </c>
      <c r="G1530">
        <v>1</v>
      </c>
      <c r="H1530">
        <v>227.91</v>
      </c>
      <c r="I1530">
        <v>31.6</v>
      </c>
      <c r="J1530">
        <v>1</v>
      </c>
      <c r="K1530">
        <v>1</v>
      </c>
    </row>
    <row r="1531" spans="1:11" x14ac:dyDescent="0.25">
      <c r="A1531">
        <v>1</v>
      </c>
      <c r="B1531">
        <v>37</v>
      </c>
      <c r="C1531">
        <v>0</v>
      </c>
      <c r="D1531">
        <v>0</v>
      </c>
      <c r="E1531">
        <v>1</v>
      </c>
      <c r="F1531">
        <v>4</v>
      </c>
      <c r="G1531">
        <v>1</v>
      </c>
      <c r="H1531">
        <v>74.58</v>
      </c>
      <c r="I1531">
        <v>31.6</v>
      </c>
      <c r="J1531">
        <v>4</v>
      </c>
      <c r="K1531">
        <v>0</v>
      </c>
    </row>
    <row r="1532" spans="1:11" x14ac:dyDescent="0.25">
      <c r="A1532">
        <v>2</v>
      </c>
      <c r="B1532">
        <v>23</v>
      </c>
      <c r="C1532">
        <v>0</v>
      </c>
      <c r="D1532">
        <v>0</v>
      </c>
      <c r="E1532">
        <v>0</v>
      </c>
      <c r="F1532">
        <v>5</v>
      </c>
      <c r="G1532">
        <v>1</v>
      </c>
      <c r="H1532">
        <v>90.84</v>
      </c>
      <c r="I1532">
        <v>31.6</v>
      </c>
      <c r="J1532">
        <v>2</v>
      </c>
      <c r="K1532">
        <v>0</v>
      </c>
    </row>
    <row r="1533" spans="1:11" x14ac:dyDescent="0.25">
      <c r="A1533">
        <v>2</v>
      </c>
      <c r="B1533">
        <v>64</v>
      </c>
      <c r="C1533">
        <v>0</v>
      </c>
      <c r="D1533">
        <v>0</v>
      </c>
      <c r="E1533">
        <v>1</v>
      </c>
      <c r="F1533">
        <v>4</v>
      </c>
      <c r="G1533">
        <v>1</v>
      </c>
      <c r="H1533">
        <v>114.47</v>
      </c>
      <c r="I1533">
        <v>31.6</v>
      </c>
      <c r="J1533">
        <v>3</v>
      </c>
      <c r="K1533">
        <v>0</v>
      </c>
    </row>
    <row r="1534" spans="1:11" x14ac:dyDescent="0.25">
      <c r="A1534">
        <v>1</v>
      </c>
      <c r="B1534">
        <v>43</v>
      </c>
      <c r="C1534">
        <v>0</v>
      </c>
      <c r="D1534">
        <v>0</v>
      </c>
      <c r="E1534">
        <v>1</v>
      </c>
      <c r="F1534">
        <v>2</v>
      </c>
      <c r="G1534">
        <v>1</v>
      </c>
      <c r="H1534">
        <v>82.84</v>
      </c>
      <c r="I1534">
        <v>31.6</v>
      </c>
      <c r="J1534">
        <v>2</v>
      </c>
      <c r="K1534">
        <v>0</v>
      </c>
    </row>
    <row r="1535" spans="1:11" x14ac:dyDescent="0.25">
      <c r="A1535">
        <v>2</v>
      </c>
      <c r="B1535">
        <v>53</v>
      </c>
      <c r="C1535">
        <v>0</v>
      </c>
      <c r="D1535">
        <v>0</v>
      </c>
      <c r="E1535">
        <v>1</v>
      </c>
      <c r="F1535">
        <v>2</v>
      </c>
      <c r="G1535">
        <v>2</v>
      </c>
      <c r="H1535">
        <v>113.74</v>
      </c>
      <c r="I1535">
        <v>31.6</v>
      </c>
      <c r="J1535">
        <v>3</v>
      </c>
      <c r="K1535">
        <v>0</v>
      </c>
    </row>
    <row r="1536" spans="1:11" x14ac:dyDescent="0.25">
      <c r="A1536">
        <v>1</v>
      </c>
      <c r="B1536">
        <v>73</v>
      </c>
      <c r="C1536">
        <v>0</v>
      </c>
      <c r="D1536">
        <v>1</v>
      </c>
      <c r="E1536">
        <v>1</v>
      </c>
      <c r="F1536">
        <v>5</v>
      </c>
      <c r="G1536">
        <v>1</v>
      </c>
      <c r="H1536">
        <v>82.15</v>
      </c>
      <c r="I1536">
        <v>31.6</v>
      </c>
      <c r="J1536">
        <v>1</v>
      </c>
      <c r="K1536">
        <v>0</v>
      </c>
    </row>
    <row r="1537" spans="1:11" x14ac:dyDescent="0.25">
      <c r="A1537">
        <v>2</v>
      </c>
      <c r="B1537">
        <v>57</v>
      </c>
      <c r="C1537">
        <v>0</v>
      </c>
      <c r="D1537">
        <v>0</v>
      </c>
      <c r="E1537">
        <v>1</v>
      </c>
      <c r="F1537">
        <v>4</v>
      </c>
      <c r="G1537">
        <v>1</v>
      </c>
      <c r="H1537">
        <v>98.57</v>
      </c>
      <c r="I1537">
        <v>31.6</v>
      </c>
      <c r="J1537">
        <v>2</v>
      </c>
      <c r="K1537">
        <v>0</v>
      </c>
    </row>
    <row r="1538" spans="1:11" x14ac:dyDescent="0.25">
      <c r="A1538">
        <v>1</v>
      </c>
      <c r="B1538">
        <v>63</v>
      </c>
      <c r="C1538">
        <v>0</v>
      </c>
      <c r="D1538">
        <v>0</v>
      </c>
      <c r="E1538">
        <v>1</v>
      </c>
      <c r="F1538">
        <v>2</v>
      </c>
      <c r="G1538">
        <v>2</v>
      </c>
      <c r="H1538">
        <v>95.29</v>
      </c>
      <c r="I1538">
        <v>31.6</v>
      </c>
      <c r="J1538">
        <v>3</v>
      </c>
      <c r="K1538">
        <v>0</v>
      </c>
    </row>
    <row r="1539" spans="1:11" x14ac:dyDescent="0.25">
      <c r="A1539">
        <v>1</v>
      </c>
      <c r="B1539">
        <v>36</v>
      </c>
      <c r="C1539">
        <v>0</v>
      </c>
      <c r="D1539">
        <v>0</v>
      </c>
      <c r="E1539">
        <v>1</v>
      </c>
      <c r="F1539">
        <v>2</v>
      </c>
      <c r="G1539">
        <v>1</v>
      </c>
      <c r="H1539">
        <v>74.63</v>
      </c>
      <c r="I1539">
        <v>31.6</v>
      </c>
      <c r="J1539">
        <v>1</v>
      </c>
      <c r="K1539">
        <v>0</v>
      </c>
    </row>
    <row r="1540" spans="1:11" x14ac:dyDescent="0.25">
      <c r="A1540">
        <v>1</v>
      </c>
      <c r="B1540">
        <v>31</v>
      </c>
      <c r="C1540">
        <v>0</v>
      </c>
      <c r="D1540">
        <v>0</v>
      </c>
      <c r="E1540">
        <v>0</v>
      </c>
      <c r="F1540">
        <v>4</v>
      </c>
      <c r="G1540">
        <v>2</v>
      </c>
      <c r="H1540">
        <v>72.599999999999994</v>
      </c>
      <c r="I1540">
        <v>31.6</v>
      </c>
      <c r="J1540">
        <v>2</v>
      </c>
      <c r="K1540">
        <v>0</v>
      </c>
    </row>
    <row r="1541" spans="1:11" x14ac:dyDescent="0.25">
      <c r="A1541">
        <v>1</v>
      </c>
      <c r="B1541">
        <v>80</v>
      </c>
      <c r="C1541">
        <v>0</v>
      </c>
      <c r="D1541">
        <v>1</v>
      </c>
      <c r="E1541">
        <v>1</v>
      </c>
      <c r="F1541">
        <v>1</v>
      </c>
      <c r="G1541">
        <v>1</v>
      </c>
      <c r="H1541">
        <v>95.49</v>
      </c>
      <c r="I1541">
        <v>31.6</v>
      </c>
      <c r="J1541">
        <v>4</v>
      </c>
      <c r="K1541">
        <v>0</v>
      </c>
    </row>
    <row r="1542" spans="1:11" x14ac:dyDescent="0.25">
      <c r="A1542">
        <v>1</v>
      </c>
      <c r="B1542">
        <v>55</v>
      </c>
      <c r="C1542">
        <v>0</v>
      </c>
      <c r="D1542">
        <v>0</v>
      </c>
      <c r="E1542">
        <v>1</v>
      </c>
      <c r="F1542">
        <v>5</v>
      </c>
      <c r="G1542">
        <v>2</v>
      </c>
      <c r="H1542">
        <v>154.03</v>
      </c>
      <c r="I1542">
        <v>31.6</v>
      </c>
      <c r="J1542">
        <v>3</v>
      </c>
      <c r="K1542">
        <v>0</v>
      </c>
    </row>
    <row r="1543" spans="1:11" x14ac:dyDescent="0.25">
      <c r="A1543">
        <v>2</v>
      </c>
      <c r="B1543">
        <v>45</v>
      </c>
      <c r="C1543">
        <v>0</v>
      </c>
      <c r="D1543">
        <v>0</v>
      </c>
      <c r="E1543">
        <v>0</v>
      </c>
      <c r="F1543">
        <v>1</v>
      </c>
      <c r="G1543">
        <v>1</v>
      </c>
      <c r="H1543">
        <v>120.56</v>
      </c>
      <c r="I1543">
        <v>31.6</v>
      </c>
      <c r="J1543">
        <v>2</v>
      </c>
      <c r="K1543">
        <v>0</v>
      </c>
    </row>
    <row r="1544" spans="1:11" x14ac:dyDescent="0.25">
      <c r="A1544">
        <v>1</v>
      </c>
      <c r="B1544">
        <v>80</v>
      </c>
      <c r="C1544">
        <v>1</v>
      </c>
      <c r="D1544">
        <v>1</v>
      </c>
      <c r="E1544">
        <v>1</v>
      </c>
      <c r="F1544">
        <v>5</v>
      </c>
      <c r="G1544">
        <v>2</v>
      </c>
      <c r="H1544">
        <v>175.29</v>
      </c>
      <c r="I1544">
        <v>31.5</v>
      </c>
      <c r="J1544">
        <v>1</v>
      </c>
      <c r="K1544">
        <v>1</v>
      </c>
    </row>
    <row r="1545" spans="1:11" x14ac:dyDescent="0.25">
      <c r="A1545">
        <v>2</v>
      </c>
      <c r="B1545">
        <v>49</v>
      </c>
      <c r="C1545">
        <v>0</v>
      </c>
      <c r="D1545">
        <v>0</v>
      </c>
      <c r="E1545">
        <v>1</v>
      </c>
      <c r="F1545">
        <v>4</v>
      </c>
      <c r="G1545">
        <v>1</v>
      </c>
      <c r="H1545">
        <v>60.22</v>
      </c>
      <c r="I1545">
        <v>31.5</v>
      </c>
      <c r="J1545">
        <v>3</v>
      </c>
      <c r="K1545">
        <v>0</v>
      </c>
    </row>
    <row r="1546" spans="1:11" x14ac:dyDescent="0.25">
      <c r="A1546">
        <v>1</v>
      </c>
      <c r="B1546">
        <v>43</v>
      </c>
      <c r="C1546">
        <v>0</v>
      </c>
      <c r="D1546">
        <v>0</v>
      </c>
      <c r="E1546">
        <v>1</v>
      </c>
      <c r="F1546">
        <v>1</v>
      </c>
      <c r="G1546">
        <v>2</v>
      </c>
      <c r="H1546">
        <v>146.01</v>
      </c>
      <c r="I1546">
        <v>31.5</v>
      </c>
      <c r="J1546">
        <v>3</v>
      </c>
      <c r="K1546">
        <v>0</v>
      </c>
    </row>
    <row r="1547" spans="1:11" x14ac:dyDescent="0.25">
      <c r="A1547">
        <v>1</v>
      </c>
      <c r="B1547">
        <v>71</v>
      </c>
      <c r="C1547">
        <v>0</v>
      </c>
      <c r="D1547">
        <v>0</v>
      </c>
      <c r="E1547">
        <v>0</v>
      </c>
      <c r="F1547">
        <v>4</v>
      </c>
      <c r="G1547">
        <v>2</v>
      </c>
      <c r="H1547">
        <v>95.08</v>
      </c>
      <c r="I1547">
        <v>31.5</v>
      </c>
      <c r="J1547">
        <v>2</v>
      </c>
      <c r="K1547">
        <v>0</v>
      </c>
    </row>
    <row r="1548" spans="1:11" x14ac:dyDescent="0.25">
      <c r="A1548">
        <v>1</v>
      </c>
      <c r="B1548">
        <v>55</v>
      </c>
      <c r="C1548">
        <v>0</v>
      </c>
      <c r="D1548">
        <v>0</v>
      </c>
      <c r="E1548">
        <v>1</v>
      </c>
      <c r="F1548">
        <v>4</v>
      </c>
      <c r="G1548">
        <v>2</v>
      </c>
      <c r="H1548">
        <v>89.17</v>
      </c>
      <c r="I1548">
        <v>31.5</v>
      </c>
      <c r="J1548">
        <v>2</v>
      </c>
      <c r="K1548">
        <v>0</v>
      </c>
    </row>
    <row r="1549" spans="1:11" x14ac:dyDescent="0.25">
      <c r="A1549">
        <v>1</v>
      </c>
      <c r="B1549">
        <v>57</v>
      </c>
      <c r="C1549">
        <v>0</v>
      </c>
      <c r="D1549">
        <v>0</v>
      </c>
      <c r="E1549">
        <v>1</v>
      </c>
      <c r="F1549">
        <v>1</v>
      </c>
      <c r="G1549">
        <v>1</v>
      </c>
      <c r="H1549">
        <v>111.64</v>
      </c>
      <c r="I1549">
        <v>31.5</v>
      </c>
      <c r="J1549">
        <v>2</v>
      </c>
      <c r="K1549">
        <v>0</v>
      </c>
    </row>
    <row r="1550" spans="1:11" x14ac:dyDescent="0.25">
      <c r="A1550">
        <v>1</v>
      </c>
      <c r="B1550">
        <v>56</v>
      </c>
      <c r="C1550">
        <v>0</v>
      </c>
      <c r="D1550">
        <v>0</v>
      </c>
      <c r="E1550">
        <v>1</v>
      </c>
      <c r="F1550">
        <v>4</v>
      </c>
      <c r="G1550">
        <v>2</v>
      </c>
      <c r="H1550">
        <v>63.18</v>
      </c>
      <c r="I1550">
        <v>31.5</v>
      </c>
      <c r="J1550">
        <v>4</v>
      </c>
      <c r="K1550">
        <v>0</v>
      </c>
    </row>
    <row r="1551" spans="1:11" x14ac:dyDescent="0.25">
      <c r="A1551">
        <v>1</v>
      </c>
      <c r="B1551">
        <v>54</v>
      </c>
      <c r="C1551">
        <v>0</v>
      </c>
      <c r="D1551">
        <v>0</v>
      </c>
      <c r="E1551">
        <v>1</v>
      </c>
      <c r="F1551">
        <v>4</v>
      </c>
      <c r="G1551">
        <v>1</v>
      </c>
      <c r="H1551">
        <v>138.47</v>
      </c>
      <c r="I1551">
        <v>31.5</v>
      </c>
      <c r="J1551">
        <v>2</v>
      </c>
      <c r="K1551">
        <v>0</v>
      </c>
    </row>
    <row r="1552" spans="1:11" x14ac:dyDescent="0.25">
      <c r="A1552">
        <v>1</v>
      </c>
      <c r="B1552">
        <v>59</v>
      </c>
      <c r="C1552">
        <v>0</v>
      </c>
      <c r="D1552">
        <v>0</v>
      </c>
      <c r="E1552">
        <v>1</v>
      </c>
      <c r="F1552">
        <v>4</v>
      </c>
      <c r="G1552">
        <v>1</v>
      </c>
      <c r="H1552">
        <v>64.510000000000005</v>
      </c>
      <c r="I1552">
        <v>31.5</v>
      </c>
      <c r="J1552">
        <v>2</v>
      </c>
      <c r="K1552">
        <v>0</v>
      </c>
    </row>
    <row r="1553" spans="1:11" x14ac:dyDescent="0.25">
      <c r="A1553">
        <v>1</v>
      </c>
      <c r="B1553">
        <v>56</v>
      </c>
      <c r="C1553">
        <v>0</v>
      </c>
      <c r="D1553">
        <v>0</v>
      </c>
      <c r="E1553">
        <v>1</v>
      </c>
      <c r="F1553">
        <v>5</v>
      </c>
      <c r="G1553">
        <v>2</v>
      </c>
      <c r="H1553">
        <v>94.07</v>
      </c>
      <c r="I1553">
        <v>31.5</v>
      </c>
      <c r="J1553">
        <v>2</v>
      </c>
      <c r="K1553">
        <v>0</v>
      </c>
    </row>
    <row r="1554" spans="1:11" x14ac:dyDescent="0.25">
      <c r="A1554">
        <v>2</v>
      </c>
      <c r="B1554">
        <v>18</v>
      </c>
      <c r="C1554">
        <v>0</v>
      </c>
      <c r="D1554">
        <v>0</v>
      </c>
      <c r="E1554">
        <v>0</v>
      </c>
      <c r="F1554">
        <v>4</v>
      </c>
      <c r="G1554">
        <v>2</v>
      </c>
      <c r="H1554">
        <v>152.87</v>
      </c>
      <c r="I1554">
        <v>31.5</v>
      </c>
      <c r="J1554">
        <v>4</v>
      </c>
      <c r="K1554">
        <v>0</v>
      </c>
    </row>
    <row r="1555" spans="1:11" x14ac:dyDescent="0.25">
      <c r="A1555">
        <v>2</v>
      </c>
      <c r="B1555">
        <v>54</v>
      </c>
      <c r="C1555">
        <v>0</v>
      </c>
      <c r="D1555">
        <v>0</v>
      </c>
      <c r="E1555">
        <v>1</v>
      </c>
      <c r="F1555">
        <v>1</v>
      </c>
      <c r="G1555">
        <v>2</v>
      </c>
      <c r="H1555">
        <v>81.44</v>
      </c>
      <c r="I1555">
        <v>31.5</v>
      </c>
      <c r="J1555">
        <v>1</v>
      </c>
      <c r="K1555">
        <v>0</v>
      </c>
    </row>
    <row r="1556" spans="1:11" x14ac:dyDescent="0.25">
      <c r="A1556">
        <v>1</v>
      </c>
      <c r="B1556">
        <v>25</v>
      </c>
      <c r="C1556">
        <v>0</v>
      </c>
      <c r="D1556">
        <v>0</v>
      </c>
      <c r="E1556">
        <v>1</v>
      </c>
      <c r="F1556">
        <v>5</v>
      </c>
      <c r="G1556">
        <v>2</v>
      </c>
      <c r="H1556">
        <v>83.33</v>
      </c>
      <c r="I1556">
        <v>31.5</v>
      </c>
      <c r="J1556">
        <v>4</v>
      </c>
      <c r="K1556">
        <v>0</v>
      </c>
    </row>
    <row r="1557" spans="1:11" x14ac:dyDescent="0.25">
      <c r="A1557">
        <v>2</v>
      </c>
      <c r="B1557">
        <v>50</v>
      </c>
      <c r="C1557">
        <v>0</v>
      </c>
      <c r="D1557">
        <v>0</v>
      </c>
      <c r="E1557">
        <v>1</v>
      </c>
      <c r="F1557">
        <v>5</v>
      </c>
      <c r="G1557">
        <v>2</v>
      </c>
      <c r="H1557">
        <v>151.25</v>
      </c>
      <c r="I1557">
        <v>31.5</v>
      </c>
      <c r="J1557">
        <v>2</v>
      </c>
      <c r="K1557">
        <v>0</v>
      </c>
    </row>
    <row r="1558" spans="1:11" x14ac:dyDescent="0.25">
      <c r="A1558">
        <v>1</v>
      </c>
      <c r="B1558">
        <v>61</v>
      </c>
      <c r="C1558">
        <v>1</v>
      </c>
      <c r="D1558">
        <v>0</v>
      </c>
      <c r="E1558">
        <v>1</v>
      </c>
      <c r="F1558">
        <v>4</v>
      </c>
      <c r="G1558">
        <v>2</v>
      </c>
      <c r="H1558">
        <v>66.459999999999994</v>
      </c>
      <c r="I1558">
        <v>31.5</v>
      </c>
      <c r="J1558">
        <v>1</v>
      </c>
      <c r="K1558">
        <v>0</v>
      </c>
    </row>
    <row r="1559" spans="1:11" x14ac:dyDescent="0.25">
      <c r="A1559">
        <v>2</v>
      </c>
      <c r="B1559">
        <v>65</v>
      </c>
      <c r="C1559">
        <v>0</v>
      </c>
      <c r="D1559">
        <v>0</v>
      </c>
      <c r="E1559">
        <v>1</v>
      </c>
      <c r="F1559">
        <v>1</v>
      </c>
      <c r="G1559">
        <v>2</v>
      </c>
      <c r="H1559">
        <v>79.39</v>
      </c>
      <c r="I1559">
        <v>31.5</v>
      </c>
      <c r="J1559">
        <v>1</v>
      </c>
      <c r="K1559">
        <v>0</v>
      </c>
    </row>
    <row r="1560" spans="1:11" x14ac:dyDescent="0.25">
      <c r="A1560">
        <v>2</v>
      </c>
      <c r="B1560">
        <v>50</v>
      </c>
      <c r="C1560">
        <v>0</v>
      </c>
      <c r="D1560">
        <v>0</v>
      </c>
      <c r="E1560">
        <v>0</v>
      </c>
      <c r="F1560">
        <v>4</v>
      </c>
      <c r="G1560">
        <v>2</v>
      </c>
      <c r="H1560">
        <v>112.44</v>
      </c>
      <c r="I1560">
        <v>31.5</v>
      </c>
      <c r="J1560">
        <v>4</v>
      </c>
      <c r="K1560">
        <v>0</v>
      </c>
    </row>
    <row r="1561" spans="1:11" x14ac:dyDescent="0.25">
      <c r="A1561">
        <v>1</v>
      </c>
      <c r="B1561">
        <v>44</v>
      </c>
      <c r="C1561">
        <v>0</v>
      </c>
      <c r="D1561">
        <v>0</v>
      </c>
      <c r="E1561">
        <v>1</v>
      </c>
      <c r="F1561">
        <v>5</v>
      </c>
      <c r="G1561">
        <v>1</v>
      </c>
      <c r="H1561">
        <v>105.49</v>
      </c>
      <c r="I1561">
        <v>31.5</v>
      </c>
      <c r="J1561">
        <v>3</v>
      </c>
      <c r="K1561">
        <v>0</v>
      </c>
    </row>
    <row r="1562" spans="1:11" x14ac:dyDescent="0.25">
      <c r="A1562">
        <v>2</v>
      </c>
      <c r="B1562">
        <v>39</v>
      </c>
      <c r="C1562">
        <v>0</v>
      </c>
      <c r="D1562">
        <v>0</v>
      </c>
      <c r="E1562">
        <v>1</v>
      </c>
      <c r="F1562">
        <v>1</v>
      </c>
      <c r="G1562">
        <v>2</v>
      </c>
      <c r="H1562">
        <v>55.28</v>
      </c>
      <c r="I1562">
        <v>31.5</v>
      </c>
      <c r="J1562">
        <v>4</v>
      </c>
      <c r="K1562">
        <v>0</v>
      </c>
    </row>
    <row r="1563" spans="1:11" x14ac:dyDescent="0.25">
      <c r="A1563">
        <v>2</v>
      </c>
      <c r="B1563">
        <v>45</v>
      </c>
      <c r="C1563">
        <v>0</v>
      </c>
      <c r="D1563">
        <v>0</v>
      </c>
      <c r="E1563">
        <v>1</v>
      </c>
      <c r="F1563">
        <v>4</v>
      </c>
      <c r="G1563">
        <v>1</v>
      </c>
      <c r="H1563">
        <v>63.01</v>
      </c>
      <c r="I1563">
        <v>31.5</v>
      </c>
      <c r="J1563">
        <v>2</v>
      </c>
      <c r="K1563">
        <v>0</v>
      </c>
    </row>
    <row r="1564" spans="1:11" x14ac:dyDescent="0.25">
      <c r="A1564">
        <v>1</v>
      </c>
      <c r="B1564">
        <v>66</v>
      </c>
      <c r="C1564">
        <v>0</v>
      </c>
      <c r="D1564">
        <v>0</v>
      </c>
      <c r="E1564">
        <v>1</v>
      </c>
      <c r="F1564">
        <v>4</v>
      </c>
      <c r="G1564">
        <v>1</v>
      </c>
      <c r="H1564">
        <v>106.1</v>
      </c>
      <c r="I1564">
        <v>31.5</v>
      </c>
      <c r="J1564">
        <v>3</v>
      </c>
      <c r="K1564">
        <v>0</v>
      </c>
    </row>
    <row r="1565" spans="1:11" x14ac:dyDescent="0.25">
      <c r="A1565">
        <v>1</v>
      </c>
      <c r="B1565">
        <v>68</v>
      </c>
      <c r="C1565">
        <v>0</v>
      </c>
      <c r="D1565">
        <v>1</v>
      </c>
      <c r="E1565">
        <v>1</v>
      </c>
      <c r="F1565">
        <v>1</v>
      </c>
      <c r="G1565">
        <v>1</v>
      </c>
      <c r="H1565">
        <v>145.25</v>
      </c>
      <c r="I1565">
        <v>31.5</v>
      </c>
      <c r="J1565">
        <v>2</v>
      </c>
      <c r="K1565">
        <v>0</v>
      </c>
    </row>
    <row r="1566" spans="1:11" x14ac:dyDescent="0.25">
      <c r="A1566">
        <v>1</v>
      </c>
      <c r="B1566">
        <v>41</v>
      </c>
      <c r="C1566">
        <v>0</v>
      </c>
      <c r="D1566">
        <v>0</v>
      </c>
      <c r="E1566">
        <v>1</v>
      </c>
      <c r="F1566">
        <v>2</v>
      </c>
      <c r="G1566">
        <v>1</v>
      </c>
      <c r="H1566">
        <v>93.52</v>
      </c>
      <c r="I1566">
        <v>31.5</v>
      </c>
      <c r="J1566">
        <v>4</v>
      </c>
      <c r="K1566">
        <v>0</v>
      </c>
    </row>
    <row r="1567" spans="1:11" x14ac:dyDescent="0.25">
      <c r="A1567">
        <v>2</v>
      </c>
      <c r="B1567">
        <v>47</v>
      </c>
      <c r="C1567">
        <v>0</v>
      </c>
      <c r="D1567">
        <v>0</v>
      </c>
      <c r="E1567">
        <v>1</v>
      </c>
      <c r="F1567">
        <v>4</v>
      </c>
      <c r="G1567">
        <v>1</v>
      </c>
      <c r="H1567">
        <v>66.16</v>
      </c>
      <c r="I1567">
        <v>31.5</v>
      </c>
      <c r="J1567">
        <v>2</v>
      </c>
      <c r="K1567">
        <v>0</v>
      </c>
    </row>
    <row r="1568" spans="1:11" x14ac:dyDescent="0.25">
      <c r="A1568">
        <v>2</v>
      </c>
      <c r="B1568">
        <v>82</v>
      </c>
      <c r="C1568">
        <v>1</v>
      </c>
      <c r="D1568">
        <v>1</v>
      </c>
      <c r="E1568">
        <v>1</v>
      </c>
      <c r="F1568">
        <v>4</v>
      </c>
      <c r="G1568">
        <v>2</v>
      </c>
      <c r="H1568">
        <v>101.56</v>
      </c>
      <c r="I1568">
        <v>31.5</v>
      </c>
      <c r="J1568">
        <v>2</v>
      </c>
      <c r="K1568">
        <v>0</v>
      </c>
    </row>
    <row r="1569" spans="1:11" x14ac:dyDescent="0.25">
      <c r="A1569">
        <v>2</v>
      </c>
      <c r="B1569">
        <v>77</v>
      </c>
      <c r="C1569">
        <v>0</v>
      </c>
      <c r="D1569">
        <v>0</v>
      </c>
      <c r="E1569">
        <v>1</v>
      </c>
      <c r="F1569">
        <v>5</v>
      </c>
      <c r="G1569">
        <v>1</v>
      </c>
      <c r="H1569">
        <v>90.96</v>
      </c>
      <c r="I1569">
        <v>31.5</v>
      </c>
      <c r="J1569">
        <v>1</v>
      </c>
      <c r="K1569">
        <v>0</v>
      </c>
    </row>
    <row r="1570" spans="1:11" x14ac:dyDescent="0.25">
      <c r="A1570">
        <v>1</v>
      </c>
      <c r="B1570">
        <v>33</v>
      </c>
      <c r="C1570">
        <v>0</v>
      </c>
      <c r="D1570">
        <v>0</v>
      </c>
      <c r="E1570">
        <v>1</v>
      </c>
      <c r="F1570">
        <v>4</v>
      </c>
      <c r="G1570">
        <v>1</v>
      </c>
      <c r="H1570">
        <v>153.34</v>
      </c>
      <c r="I1570">
        <v>31.5</v>
      </c>
      <c r="J1570">
        <v>2</v>
      </c>
      <c r="K1570">
        <v>0</v>
      </c>
    </row>
    <row r="1571" spans="1:11" x14ac:dyDescent="0.25">
      <c r="A1571">
        <v>2</v>
      </c>
      <c r="B1571">
        <v>77</v>
      </c>
      <c r="C1571">
        <v>1</v>
      </c>
      <c r="D1571">
        <v>0</v>
      </c>
      <c r="E1571">
        <v>1</v>
      </c>
      <c r="F1571">
        <v>2</v>
      </c>
      <c r="G1571">
        <v>2</v>
      </c>
      <c r="H1571">
        <v>124.13</v>
      </c>
      <c r="I1571">
        <v>31.4</v>
      </c>
      <c r="J1571">
        <v>2</v>
      </c>
      <c r="K1571">
        <v>1</v>
      </c>
    </row>
    <row r="1572" spans="1:11" x14ac:dyDescent="0.25">
      <c r="A1572">
        <v>1</v>
      </c>
      <c r="B1572">
        <v>58</v>
      </c>
      <c r="C1572">
        <v>0</v>
      </c>
      <c r="D1572">
        <v>1</v>
      </c>
      <c r="E1572">
        <v>1</v>
      </c>
      <c r="F1572">
        <v>2</v>
      </c>
      <c r="G1572">
        <v>1</v>
      </c>
      <c r="H1572">
        <v>240.59</v>
      </c>
      <c r="I1572">
        <v>31.4</v>
      </c>
      <c r="J1572">
        <v>3</v>
      </c>
      <c r="K1572">
        <v>1</v>
      </c>
    </row>
    <row r="1573" spans="1:11" x14ac:dyDescent="0.25">
      <c r="A1573">
        <v>2</v>
      </c>
      <c r="B1573">
        <v>77</v>
      </c>
      <c r="C1573">
        <v>0</v>
      </c>
      <c r="D1573">
        <v>0</v>
      </c>
      <c r="E1573">
        <v>1</v>
      </c>
      <c r="F1573">
        <v>4</v>
      </c>
      <c r="G1573">
        <v>1</v>
      </c>
      <c r="H1573">
        <v>190.32</v>
      </c>
      <c r="I1573">
        <v>31.4</v>
      </c>
      <c r="J1573">
        <v>2</v>
      </c>
      <c r="K1573">
        <v>1</v>
      </c>
    </row>
    <row r="1574" spans="1:11" x14ac:dyDescent="0.25">
      <c r="A1574">
        <v>2</v>
      </c>
      <c r="B1574">
        <v>50</v>
      </c>
      <c r="C1574">
        <v>0</v>
      </c>
      <c r="D1574">
        <v>0</v>
      </c>
      <c r="E1574">
        <v>1</v>
      </c>
      <c r="F1574">
        <v>4</v>
      </c>
      <c r="G1574">
        <v>1</v>
      </c>
      <c r="H1574">
        <v>102.16</v>
      </c>
      <c r="I1574">
        <v>31.4</v>
      </c>
      <c r="J1574">
        <v>3</v>
      </c>
      <c r="K1574">
        <v>1</v>
      </c>
    </row>
    <row r="1575" spans="1:11" x14ac:dyDescent="0.25">
      <c r="A1575">
        <v>1</v>
      </c>
      <c r="B1575">
        <v>81</v>
      </c>
      <c r="C1575">
        <v>0</v>
      </c>
      <c r="D1575">
        <v>0</v>
      </c>
      <c r="E1575">
        <v>1</v>
      </c>
      <c r="F1575">
        <v>5</v>
      </c>
      <c r="G1575">
        <v>1</v>
      </c>
      <c r="H1575">
        <v>91.54</v>
      </c>
      <c r="I1575">
        <v>31.4</v>
      </c>
      <c r="J1575">
        <v>2</v>
      </c>
      <c r="K1575">
        <v>1</v>
      </c>
    </row>
    <row r="1576" spans="1:11" x14ac:dyDescent="0.25">
      <c r="A1576">
        <v>2</v>
      </c>
      <c r="B1576">
        <v>53</v>
      </c>
      <c r="C1576">
        <v>0</v>
      </c>
      <c r="D1576">
        <v>0</v>
      </c>
      <c r="E1576">
        <v>1</v>
      </c>
      <c r="F1576">
        <v>5</v>
      </c>
      <c r="G1576">
        <v>1</v>
      </c>
      <c r="H1576">
        <v>96.88</v>
      </c>
      <c r="I1576">
        <v>31.4</v>
      </c>
      <c r="J1576">
        <v>4</v>
      </c>
      <c r="K1576">
        <v>0</v>
      </c>
    </row>
    <row r="1577" spans="1:11" x14ac:dyDescent="0.25">
      <c r="A1577">
        <v>2</v>
      </c>
      <c r="B1577">
        <v>33</v>
      </c>
      <c r="C1577">
        <v>0</v>
      </c>
      <c r="D1577">
        <v>0</v>
      </c>
      <c r="E1577">
        <v>1</v>
      </c>
      <c r="F1577">
        <v>1</v>
      </c>
      <c r="G1577">
        <v>2</v>
      </c>
      <c r="H1577">
        <v>121.04</v>
      </c>
      <c r="I1577">
        <v>31.4</v>
      </c>
      <c r="J1577">
        <v>4</v>
      </c>
      <c r="K1577">
        <v>0</v>
      </c>
    </row>
    <row r="1578" spans="1:11" x14ac:dyDescent="0.25">
      <c r="A1578">
        <v>1</v>
      </c>
      <c r="B1578">
        <v>26</v>
      </c>
      <c r="C1578">
        <v>0</v>
      </c>
      <c r="D1578">
        <v>0</v>
      </c>
      <c r="E1578">
        <v>0</v>
      </c>
      <c r="F1578">
        <v>5</v>
      </c>
      <c r="G1578">
        <v>2</v>
      </c>
      <c r="H1578">
        <v>103.61</v>
      </c>
      <c r="I1578">
        <v>31.4</v>
      </c>
      <c r="J1578">
        <v>2</v>
      </c>
      <c r="K1578">
        <v>0</v>
      </c>
    </row>
    <row r="1579" spans="1:11" x14ac:dyDescent="0.25">
      <c r="A1579">
        <v>1</v>
      </c>
      <c r="B1579">
        <v>32</v>
      </c>
      <c r="C1579">
        <v>0</v>
      </c>
      <c r="D1579">
        <v>0</v>
      </c>
      <c r="E1579">
        <v>0</v>
      </c>
      <c r="F1579">
        <v>2</v>
      </c>
      <c r="G1579">
        <v>1</v>
      </c>
      <c r="H1579">
        <v>93.68</v>
      </c>
      <c r="I1579">
        <v>31.4</v>
      </c>
      <c r="J1579">
        <v>2</v>
      </c>
      <c r="K1579">
        <v>0</v>
      </c>
    </row>
    <row r="1580" spans="1:11" x14ac:dyDescent="0.25">
      <c r="A1580">
        <v>1</v>
      </c>
      <c r="B1580">
        <v>58</v>
      </c>
      <c r="C1580">
        <v>0</v>
      </c>
      <c r="D1580">
        <v>0</v>
      </c>
      <c r="E1580">
        <v>1</v>
      </c>
      <c r="F1580">
        <v>4</v>
      </c>
      <c r="G1580">
        <v>2</v>
      </c>
      <c r="H1580">
        <v>101.05</v>
      </c>
      <c r="I1580">
        <v>31.4</v>
      </c>
      <c r="J1580">
        <v>4</v>
      </c>
      <c r="K1580">
        <v>0</v>
      </c>
    </row>
    <row r="1581" spans="1:11" x14ac:dyDescent="0.25">
      <c r="A1581">
        <v>1</v>
      </c>
      <c r="B1581">
        <v>47</v>
      </c>
      <c r="C1581">
        <v>0</v>
      </c>
      <c r="D1581">
        <v>0</v>
      </c>
      <c r="E1581">
        <v>1</v>
      </c>
      <c r="F1581">
        <v>4</v>
      </c>
      <c r="G1581">
        <v>1</v>
      </c>
      <c r="H1581">
        <v>93.55</v>
      </c>
      <c r="I1581">
        <v>31.4</v>
      </c>
      <c r="J1581">
        <v>2</v>
      </c>
      <c r="K1581">
        <v>0</v>
      </c>
    </row>
    <row r="1582" spans="1:11" x14ac:dyDescent="0.25">
      <c r="A1582">
        <v>1</v>
      </c>
      <c r="B1582">
        <v>44</v>
      </c>
      <c r="C1582">
        <v>0</v>
      </c>
      <c r="D1582">
        <v>0</v>
      </c>
      <c r="E1582">
        <v>1</v>
      </c>
      <c r="F1582">
        <v>3</v>
      </c>
      <c r="G1582">
        <v>1</v>
      </c>
      <c r="H1582">
        <v>95.46</v>
      </c>
      <c r="I1582">
        <v>31.4</v>
      </c>
      <c r="J1582">
        <v>3</v>
      </c>
      <c r="K1582">
        <v>0</v>
      </c>
    </row>
    <row r="1583" spans="1:11" x14ac:dyDescent="0.25">
      <c r="A1583">
        <v>2</v>
      </c>
      <c r="B1583">
        <v>51</v>
      </c>
      <c r="C1583">
        <v>0</v>
      </c>
      <c r="D1583">
        <v>0</v>
      </c>
      <c r="E1583">
        <v>1</v>
      </c>
      <c r="F1583">
        <v>1</v>
      </c>
      <c r="G1583">
        <v>2</v>
      </c>
      <c r="H1583">
        <v>145.22</v>
      </c>
      <c r="I1583">
        <v>31.4</v>
      </c>
      <c r="J1583">
        <v>4</v>
      </c>
      <c r="K1583">
        <v>0</v>
      </c>
    </row>
    <row r="1584" spans="1:11" x14ac:dyDescent="0.25">
      <c r="A1584">
        <v>1</v>
      </c>
      <c r="B1584">
        <v>57</v>
      </c>
      <c r="C1584">
        <v>0</v>
      </c>
      <c r="D1584">
        <v>0</v>
      </c>
      <c r="E1584">
        <v>1</v>
      </c>
      <c r="F1584">
        <v>4</v>
      </c>
      <c r="G1584">
        <v>1</v>
      </c>
      <c r="H1584">
        <v>76.28</v>
      </c>
      <c r="I1584">
        <v>31.4</v>
      </c>
      <c r="J1584">
        <v>1</v>
      </c>
      <c r="K1584">
        <v>0</v>
      </c>
    </row>
    <row r="1585" spans="1:11" x14ac:dyDescent="0.25">
      <c r="A1585">
        <v>1</v>
      </c>
      <c r="B1585">
        <v>73</v>
      </c>
      <c r="C1585">
        <v>0</v>
      </c>
      <c r="D1585">
        <v>0</v>
      </c>
      <c r="E1585">
        <v>0</v>
      </c>
      <c r="F1585">
        <v>4</v>
      </c>
      <c r="G1585">
        <v>1</v>
      </c>
      <c r="H1585">
        <v>79.59</v>
      </c>
      <c r="I1585">
        <v>31.4</v>
      </c>
      <c r="J1585">
        <v>3</v>
      </c>
      <c r="K1585">
        <v>0</v>
      </c>
    </row>
    <row r="1586" spans="1:11" x14ac:dyDescent="0.25">
      <c r="A1586">
        <v>2</v>
      </c>
      <c r="B1586">
        <v>64</v>
      </c>
      <c r="C1586">
        <v>1</v>
      </c>
      <c r="D1586">
        <v>0</v>
      </c>
      <c r="E1586">
        <v>1</v>
      </c>
      <c r="F1586">
        <v>2</v>
      </c>
      <c r="G1586">
        <v>2</v>
      </c>
      <c r="H1586">
        <v>190.92</v>
      </c>
      <c r="I1586">
        <v>31.4</v>
      </c>
      <c r="J1586">
        <v>2</v>
      </c>
      <c r="K1586">
        <v>1</v>
      </c>
    </row>
    <row r="1587" spans="1:11" x14ac:dyDescent="0.25">
      <c r="A1587">
        <v>1</v>
      </c>
      <c r="B1587">
        <v>34</v>
      </c>
      <c r="C1587">
        <v>0</v>
      </c>
      <c r="D1587">
        <v>0</v>
      </c>
      <c r="E1587">
        <v>1</v>
      </c>
      <c r="F1587">
        <v>5</v>
      </c>
      <c r="G1587">
        <v>1</v>
      </c>
      <c r="H1587">
        <v>71.94</v>
      </c>
      <c r="I1587">
        <v>31.4</v>
      </c>
      <c r="J1587">
        <v>3</v>
      </c>
      <c r="K1587">
        <v>0</v>
      </c>
    </row>
    <row r="1588" spans="1:11" x14ac:dyDescent="0.25">
      <c r="A1588">
        <v>1</v>
      </c>
      <c r="B1588">
        <v>59</v>
      </c>
      <c r="C1588">
        <v>0</v>
      </c>
      <c r="D1588">
        <v>0</v>
      </c>
      <c r="E1588">
        <v>1</v>
      </c>
      <c r="F1588">
        <v>4</v>
      </c>
      <c r="G1588">
        <v>2</v>
      </c>
      <c r="H1588">
        <v>70.040000000000006</v>
      </c>
      <c r="I1588">
        <v>31.4</v>
      </c>
      <c r="J1588">
        <v>2</v>
      </c>
      <c r="K1588">
        <v>0</v>
      </c>
    </row>
    <row r="1589" spans="1:11" x14ac:dyDescent="0.25">
      <c r="A1589">
        <v>2</v>
      </c>
      <c r="B1589">
        <v>36</v>
      </c>
      <c r="C1589">
        <v>0</v>
      </c>
      <c r="D1589">
        <v>0</v>
      </c>
      <c r="E1589">
        <v>1</v>
      </c>
      <c r="F1589">
        <v>4</v>
      </c>
      <c r="G1589">
        <v>2</v>
      </c>
      <c r="H1589">
        <v>96.7</v>
      </c>
      <c r="I1589">
        <v>31.4</v>
      </c>
      <c r="J1589">
        <v>4</v>
      </c>
      <c r="K1589">
        <v>0</v>
      </c>
    </row>
    <row r="1590" spans="1:11" x14ac:dyDescent="0.25">
      <c r="A1590">
        <v>2</v>
      </c>
      <c r="B1590">
        <v>64</v>
      </c>
      <c r="C1590">
        <v>0</v>
      </c>
      <c r="D1590">
        <v>0</v>
      </c>
      <c r="E1590">
        <v>1</v>
      </c>
      <c r="F1590">
        <v>4</v>
      </c>
      <c r="G1590">
        <v>2</v>
      </c>
      <c r="H1590">
        <v>77.680000000000007</v>
      </c>
      <c r="I1590">
        <v>31.4</v>
      </c>
      <c r="J1590">
        <v>2</v>
      </c>
      <c r="K1590">
        <v>0</v>
      </c>
    </row>
    <row r="1591" spans="1:11" x14ac:dyDescent="0.25">
      <c r="A1591">
        <v>2</v>
      </c>
      <c r="B1591">
        <v>53</v>
      </c>
      <c r="C1591">
        <v>1</v>
      </c>
      <c r="D1591">
        <v>0</v>
      </c>
      <c r="E1591">
        <v>1</v>
      </c>
      <c r="F1591">
        <v>4</v>
      </c>
      <c r="G1591">
        <v>1</v>
      </c>
      <c r="H1591">
        <v>216.88</v>
      </c>
      <c r="I1591">
        <v>31.4</v>
      </c>
      <c r="J1591">
        <v>3</v>
      </c>
      <c r="K1591">
        <v>1</v>
      </c>
    </row>
    <row r="1592" spans="1:11" x14ac:dyDescent="0.25">
      <c r="A1592">
        <v>2</v>
      </c>
      <c r="B1592">
        <v>78</v>
      </c>
      <c r="C1592">
        <v>0</v>
      </c>
      <c r="D1592">
        <v>0</v>
      </c>
      <c r="E1592">
        <v>0</v>
      </c>
      <c r="F1592">
        <v>4</v>
      </c>
      <c r="G1592">
        <v>1</v>
      </c>
      <c r="H1592">
        <v>68.349999999999994</v>
      </c>
      <c r="I1592">
        <v>31.4</v>
      </c>
      <c r="J1592">
        <v>4</v>
      </c>
      <c r="K1592">
        <v>0</v>
      </c>
    </row>
    <row r="1593" spans="1:11" x14ac:dyDescent="0.25">
      <c r="A1593">
        <v>2</v>
      </c>
      <c r="B1593">
        <v>42</v>
      </c>
      <c r="C1593">
        <v>0</v>
      </c>
      <c r="D1593">
        <v>0</v>
      </c>
      <c r="E1593">
        <v>0</v>
      </c>
      <c r="F1593">
        <v>4</v>
      </c>
      <c r="G1593">
        <v>2</v>
      </c>
      <c r="H1593">
        <v>84.03</v>
      </c>
      <c r="I1593">
        <v>31.4</v>
      </c>
      <c r="J1593">
        <v>2</v>
      </c>
      <c r="K1593">
        <v>0</v>
      </c>
    </row>
    <row r="1594" spans="1:11" x14ac:dyDescent="0.25">
      <c r="A1594">
        <v>2</v>
      </c>
      <c r="B1594">
        <v>69</v>
      </c>
      <c r="C1594">
        <v>0</v>
      </c>
      <c r="D1594">
        <v>0</v>
      </c>
      <c r="E1594">
        <v>0</v>
      </c>
      <c r="F1594">
        <v>1</v>
      </c>
      <c r="G1594">
        <v>2</v>
      </c>
      <c r="H1594">
        <v>59.31</v>
      </c>
      <c r="I1594">
        <v>31.4</v>
      </c>
      <c r="J1594">
        <v>3</v>
      </c>
      <c r="K1594">
        <v>0</v>
      </c>
    </row>
    <row r="1595" spans="1:11" x14ac:dyDescent="0.25">
      <c r="A1595">
        <v>2</v>
      </c>
      <c r="B1595">
        <v>55</v>
      </c>
      <c r="C1595">
        <v>0</v>
      </c>
      <c r="D1595">
        <v>0</v>
      </c>
      <c r="E1595">
        <v>0</v>
      </c>
      <c r="F1595">
        <v>4</v>
      </c>
      <c r="G1595">
        <v>1</v>
      </c>
      <c r="H1595">
        <v>67.099999999999994</v>
      </c>
      <c r="I1595">
        <v>31.4</v>
      </c>
      <c r="J1595">
        <v>2</v>
      </c>
      <c r="K1595">
        <v>0</v>
      </c>
    </row>
    <row r="1596" spans="1:11" x14ac:dyDescent="0.25">
      <c r="A1596">
        <v>2</v>
      </c>
      <c r="B1596">
        <v>78</v>
      </c>
      <c r="C1596">
        <v>0</v>
      </c>
      <c r="D1596">
        <v>0</v>
      </c>
      <c r="E1596">
        <v>1</v>
      </c>
      <c r="F1596">
        <v>4</v>
      </c>
      <c r="G1596">
        <v>1</v>
      </c>
      <c r="H1596">
        <v>208.99</v>
      </c>
      <c r="I1596">
        <v>31.4</v>
      </c>
      <c r="J1596">
        <v>1</v>
      </c>
      <c r="K1596">
        <v>1</v>
      </c>
    </row>
    <row r="1597" spans="1:11" x14ac:dyDescent="0.25">
      <c r="A1597">
        <v>1</v>
      </c>
      <c r="B1597">
        <v>56</v>
      </c>
      <c r="C1597">
        <v>0</v>
      </c>
      <c r="D1597">
        <v>0</v>
      </c>
      <c r="E1597">
        <v>1</v>
      </c>
      <c r="F1597">
        <v>1</v>
      </c>
      <c r="G1597">
        <v>1</v>
      </c>
      <c r="H1597">
        <v>93.72</v>
      </c>
      <c r="I1597">
        <v>31.4</v>
      </c>
      <c r="J1597">
        <v>2</v>
      </c>
      <c r="K1597">
        <v>0</v>
      </c>
    </row>
    <row r="1598" spans="1:11" x14ac:dyDescent="0.25">
      <c r="A1598">
        <v>1</v>
      </c>
      <c r="B1598">
        <v>51</v>
      </c>
      <c r="C1598">
        <v>0</v>
      </c>
      <c r="D1598">
        <v>0</v>
      </c>
      <c r="E1598">
        <v>1</v>
      </c>
      <c r="F1598">
        <v>4</v>
      </c>
      <c r="G1598">
        <v>1</v>
      </c>
      <c r="H1598">
        <v>78.05</v>
      </c>
      <c r="I1598">
        <v>31.4</v>
      </c>
      <c r="J1598">
        <v>2</v>
      </c>
      <c r="K1598">
        <v>0</v>
      </c>
    </row>
    <row r="1599" spans="1:11" x14ac:dyDescent="0.25">
      <c r="A1599">
        <v>1</v>
      </c>
      <c r="B1599">
        <v>47</v>
      </c>
      <c r="C1599">
        <v>0</v>
      </c>
      <c r="D1599">
        <v>0</v>
      </c>
      <c r="E1599">
        <v>1</v>
      </c>
      <c r="F1599">
        <v>4</v>
      </c>
      <c r="G1599">
        <v>1</v>
      </c>
      <c r="H1599">
        <v>58.23</v>
      </c>
      <c r="I1599">
        <v>31.4</v>
      </c>
      <c r="J1599">
        <v>1</v>
      </c>
      <c r="K1599">
        <v>0</v>
      </c>
    </row>
    <row r="1600" spans="1:11" x14ac:dyDescent="0.25">
      <c r="A1600">
        <v>1</v>
      </c>
      <c r="B1600">
        <v>67</v>
      </c>
      <c r="C1600">
        <v>0</v>
      </c>
      <c r="D1600">
        <v>0</v>
      </c>
      <c r="E1600">
        <v>1</v>
      </c>
      <c r="F1600">
        <v>5</v>
      </c>
      <c r="G1600">
        <v>1</v>
      </c>
      <c r="H1600">
        <v>86.96</v>
      </c>
      <c r="I1600">
        <v>31.4</v>
      </c>
      <c r="J1600">
        <v>1</v>
      </c>
      <c r="K1600">
        <v>0</v>
      </c>
    </row>
    <row r="1601" spans="1:11" x14ac:dyDescent="0.25">
      <c r="A1601">
        <v>1</v>
      </c>
      <c r="B1601">
        <v>74</v>
      </c>
      <c r="C1601">
        <v>0</v>
      </c>
      <c r="D1601">
        <v>0</v>
      </c>
      <c r="E1601">
        <v>1</v>
      </c>
      <c r="F1601">
        <v>5</v>
      </c>
      <c r="G1601">
        <v>2</v>
      </c>
      <c r="H1601">
        <v>72.959999999999994</v>
      </c>
      <c r="I1601">
        <v>31.3</v>
      </c>
      <c r="J1601">
        <v>3</v>
      </c>
      <c r="K1601">
        <v>1</v>
      </c>
    </row>
    <row r="1602" spans="1:11" x14ac:dyDescent="0.25">
      <c r="A1602">
        <v>2</v>
      </c>
      <c r="B1602">
        <v>25</v>
      </c>
      <c r="C1602">
        <v>0</v>
      </c>
      <c r="D1602">
        <v>0</v>
      </c>
      <c r="E1602">
        <v>1</v>
      </c>
      <c r="F1602">
        <v>4</v>
      </c>
      <c r="G1602">
        <v>1</v>
      </c>
      <c r="H1602">
        <v>63.64</v>
      </c>
      <c r="I1602">
        <v>31.3</v>
      </c>
      <c r="J1602">
        <v>1</v>
      </c>
      <c r="K1602">
        <v>0</v>
      </c>
    </row>
    <row r="1603" spans="1:11" x14ac:dyDescent="0.25">
      <c r="A1603">
        <v>2</v>
      </c>
      <c r="B1603">
        <v>30</v>
      </c>
      <c r="C1603">
        <v>0</v>
      </c>
      <c r="D1603">
        <v>0</v>
      </c>
      <c r="E1603">
        <v>0</v>
      </c>
      <c r="F1603">
        <v>4</v>
      </c>
      <c r="G1603">
        <v>1</v>
      </c>
      <c r="H1603">
        <v>56.07</v>
      </c>
      <c r="I1603">
        <v>31.3</v>
      </c>
      <c r="J1603">
        <v>2</v>
      </c>
      <c r="K1603">
        <v>0</v>
      </c>
    </row>
    <row r="1604" spans="1:11" x14ac:dyDescent="0.25">
      <c r="A1604">
        <v>1</v>
      </c>
      <c r="B1604">
        <v>43</v>
      </c>
      <c r="C1604">
        <v>0</v>
      </c>
      <c r="D1604">
        <v>0</v>
      </c>
      <c r="E1604">
        <v>1</v>
      </c>
      <c r="F1604">
        <v>4</v>
      </c>
      <c r="G1604">
        <v>2</v>
      </c>
      <c r="H1604">
        <v>210.94</v>
      </c>
      <c r="I1604">
        <v>31.3</v>
      </c>
      <c r="J1604">
        <v>2</v>
      </c>
      <c r="K1604">
        <v>1</v>
      </c>
    </row>
    <row r="1605" spans="1:11" x14ac:dyDescent="0.25">
      <c r="A1605">
        <v>2</v>
      </c>
      <c r="B1605">
        <v>20</v>
      </c>
      <c r="C1605">
        <v>0</v>
      </c>
      <c r="D1605">
        <v>0</v>
      </c>
      <c r="E1605">
        <v>0</v>
      </c>
      <c r="F1605">
        <v>2</v>
      </c>
      <c r="G1605">
        <v>2</v>
      </c>
      <c r="H1605">
        <v>95.5</v>
      </c>
      <c r="I1605">
        <v>31.3</v>
      </c>
      <c r="J1605">
        <v>4</v>
      </c>
      <c r="K1605">
        <v>0</v>
      </c>
    </row>
    <row r="1606" spans="1:11" x14ac:dyDescent="0.25">
      <c r="A1606">
        <v>2</v>
      </c>
      <c r="B1606">
        <v>76</v>
      </c>
      <c r="C1606">
        <v>0</v>
      </c>
      <c r="D1606">
        <v>0</v>
      </c>
      <c r="E1606">
        <v>1</v>
      </c>
      <c r="F1606">
        <v>1</v>
      </c>
      <c r="G1606">
        <v>1</v>
      </c>
      <c r="H1606">
        <v>97.9</v>
      </c>
      <c r="I1606">
        <v>31.3</v>
      </c>
      <c r="J1606">
        <v>1</v>
      </c>
      <c r="K1606">
        <v>0</v>
      </c>
    </row>
    <row r="1607" spans="1:11" x14ac:dyDescent="0.25">
      <c r="A1607">
        <v>2</v>
      </c>
      <c r="B1607">
        <v>68</v>
      </c>
      <c r="C1607">
        <v>0</v>
      </c>
      <c r="D1607">
        <v>0</v>
      </c>
      <c r="E1607">
        <v>1</v>
      </c>
      <c r="F1607">
        <v>4</v>
      </c>
      <c r="G1607">
        <v>1</v>
      </c>
      <c r="H1607">
        <v>97.96</v>
      </c>
      <c r="I1607">
        <v>31.3</v>
      </c>
      <c r="J1607">
        <v>2</v>
      </c>
      <c r="K1607">
        <v>0</v>
      </c>
    </row>
    <row r="1608" spans="1:11" x14ac:dyDescent="0.25">
      <c r="A1608">
        <v>2</v>
      </c>
      <c r="B1608">
        <v>32</v>
      </c>
      <c r="C1608">
        <v>0</v>
      </c>
      <c r="D1608">
        <v>0</v>
      </c>
      <c r="E1608">
        <v>1</v>
      </c>
      <c r="F1608">
        <v>4</v>
      </c>
      <c r="G1608">
        <v>1</v>
      </c>
      <c r="H1608">
        <v>61.83</v>
      </c>
      <c r="I1608">
        <v>31.3</v>
      </c>
      <c r="J1608">
        <v>2</v>
      </c>
      <c r="K1608">
        <v>0</v>
      </c>
    </row>
    <row r="1609" spans="1:11" x14ac:dyDescent="0.25">
      <c r="A1609">
        <v>2</v>
      </c>
      <c r="B1609">
        <v>40</v>
      </c>
      <c r="C1609">
        <v>0</v>
      </c>
      <c r="D1609">
        <v>0</v>
      </c>
      <c r="E1609">
        <v>0</v>
      </c>
      <c r="F1609">
        <v>1</v>
      </c>
      <c r="G1609">
        <v>1</v>
      </c>
      <c r="H1609">
        <v>158.93</v>
      </c>
      <c r="I1609">
        <v>31.3</v>
      </c>
      <c r="J1609">
        <v>3</v>
      </c>
      <c r="K1609">
        <v>0</v>
      </c>
    </row>
    <row r="1610" spans="1:11" x14ac:dyDescent="0.25">
      <c r="A1610">
        <v>1</v>
      </c>
      <c r="B1610">
        <v>62</v>
      </c>
      <c r="C1610">
        <v>0</v>
      </c>
      <c r="D1610">
        <v>0</v>
      </c>
      <c r="E1610">
        <v>1</v>
      </c>
      <c r="F1610">
        <v>4</v>
      </c>
      <c r="G1610">
        <v>1</v>
      </c>
      <c r="H1610">
        <v>107.61</v>
      </c>
      <c r="I1610">
        <v>31.3</v>
      </c>
      <c r="J1610">
        <v>4</v>
      </c>
      <c r="K1610">
        <v>0</v>
      </c>
    </row>
    <row r="1611" spans="1:11" x14ac:dyDescent="0.25">
      <c r="A1611">
        <v>2</v>
      </c>
      <c r="B1611">
        <v>68</v>
      </c>
      <c r="C1611">
        <v>0</v>
      </c>
      <c r="D1611">
        <v>0</v>
      </c>
      <c r="E1611">
        <v>1</v>
      </c>
      <c r="F1611">
        <v>4</v>
      </c>
      <c r="G1611">
        <v>2</v>
      </c>
      <c r="H1611">
        <v>109.23</v>
      </c>
      <c r="I1611">
        <v>31.3</v>
      </c>
      <c r="J1611">
        <v>2</v>
      </c>
      <c r="K1611">
        <v>0</v>
      </c>
    </row>
    <row r="1612" spans="1:11" x14ac:dyDescent="0.25">
      <c r="A1612">
        <v>1</v>
      </c>
      <c r="B1612">
        <v>38</v>
      </c>
      <c r="C1612">
        <v>0</v>
      </c>
      <c r="D1612">
        <v>0</v>
      </c>
      <c r="E1612">
        <v>1</v>
      </c>
      <c r="F1612">
        <v>4</v>
      </c>
      <c r="G1612">
        <v>1</v>
      </c>
      <c r="H1612">
        <v>135.74</v>
      </c>
      <c r="I1612">
        <v>31.3</v>
      </c>
      <c r="J1612">
        <v>1</v>
      </c>
      <c r="K1612">
        <v>0</v>
      </c>
    </row>
    <row r="1613" spans="1:11" x14ac:dyDescent="0.25">
      <c r="A1613">
        <v>2</v>
      </c>
      <c r="B1613">
        <v>82</v>
      </c>
      <c r="C1613">
        <v>0</v>
      </c>
      <c r="D1613">
        <v>0</v>
      </c>
      <c r="E1613">
        <v>1</v>
      </c>
      <c r="F1613">
        <v>4</v>
      </c>
      <c r="G1613">
        <v>1</v>
      </c>
      <c r="H1613">
        <v>78</v>
      </c>
      <c r="I1613">
        <v>31.3</v>
      </c>
      <c r="J1613">
        <v>1</v>
      </c>
      <c r="K1613">
        <v>0</v>
      </c>
    </row>
    <row r="1614" spans="1:11" x14ac:dyDescent="0.25">
      <c r="A1614">
        <v>2</v>
      </c>
      <c r="B1614">
        <v>65</v>
      </c>
      <c r="C1614">
        <v>0</v>
      </c>
      <c r="D1614">
        <v>0</v>
      </c>
      <c r="E1614">
        <v>0</v>
      </c>
      <c r="F1614">
        <v>4</v>
      </c>
      <c r="G1614">
        <v>2</v>
      </c>
      <c r="H1614">
        <v>60.7</v>
      </c>
      <c r="I1614">
        <v>31.3</v>
      </c>
      <c r="J1614">
        <v>2</v>
      </c>
      <c r="K1614">
        <v>0</v>
      </c>
    </row>
    <row r="1615" spans="1:11" x14ac:dyDescent="0.25">
      <c r="A1615">
        <v>2</v>
      </c>
      <c r="B1615">
        <v>72</v>
      </c>
      <c r="C1615">
        <v>1</v>
      </c>
      <c r="D1615">
        <v>1</v>
      </c>
      <c r="E1615">
        <v>1</v>
      </c>
      <c r="F1615">
        <v>4</v>
      </c>
      <c r="G1615">
        <v>2</v>
      </c>
      <c r="H1615">
        <v>198.32</v>
      </c>
      <c r="I1615">
        <v>31.3</v>
      </c>
      <c r="J1615">
        <v>1</v>
      </c>
      <c r="K1615">
        <v>1</v>
      </c>
    </row>
    <row r="1616" spans="1:11" x14ac:dyDescent="0.25">
      <c r="A1616">
        <v>1</v>
      </c>
      <c r="B1616">
        <v>64</v>
      </c>
      <c r="C1616">
        <v>1</v>
      </c>
      <c r="D1616">
        <v>0</v>
      </c>
      <c r="E1616">
        <v>1</v>
      </c>
      <c r="F1616">
        <v>1</v>
      </c>
      <c r="G1616">
        <v>2</v>
      </c>
      <c r="H1616">
        <v>81.680000000000007</v>
      </c>
      <c r="I1616">
        <v>31.3</v>
      </c>
      <c r="J1616">
        <v>1</v>
      </c>
      <c r="K1616">
        <v>0</v>
      </c>
    </row>
    <row r="1617" spans="1:11" x14ac:dyDescent="0.25">
      <c r="A1617">
        <v>2</v>
      </c>
      <c r="B1617">
        <v>31</v>
      </c>
      <c r="C1617">
        <v>0</v>
      </c>
      <c r="D1617">
        <v>0</v>
      </c>
      <c r="E1617">
        <v>1</v>
      </c>
      <c r="F1617">
        <v>4</v>
      </c>
      <c r="G1617">
        <v>1</v>
      </c>
      <c r="H1617">
        <v>77.010000000000005</v>
      </c>
      <c r="I1617">
        <v>31.3</v>
      </c>
      <c r="J1617">
        <v>1</v>
      </c>
      <c r="K1617">
        <v>0</v>
      </c>
    </row>
    <row r="1618" spans="1:11" x14ac:dyDescent="0.25">
      <c r="A1618">
        <v>1</v>
      </c>
      <c r="B1618">
        <v>43</v>
      </c>
      <c r="C1618">
        <v>0</v>
      </c>
      <c r="D1618">
        <v>0</v>
      </c>
      <c r="E1618">
        <v>0</v>
      </c>
      <c r="F1618">
        <v>2</v>
      </c>
      <c r="G1618">
        <v>2</v>
      </c>
      <c r="H1618">
        <v>78.98</v>
      </c>
      <c r="I1618">
        <v>31.3</v>
      </c>
      <c r="J1618">
        <v>1</v>
      </c>
      <c r="K1618">
        <v>0</v>
      </c>
    </row>
    <row r="1619" spans="1:11" x14ac:dyDescent="0.25">
      <c r="A1619">
        <v>2</v>
      </c>
      <c r="B1619">
        <v>21</v>
      </c>
      <c r="C1619">
        <v>0</v>
      </c>
      <c r="D1619">
        <v>0</v>
      </c>
      <c r="E1619">
        <v>0</v>
      </c>
      <c r="F1619">
        <v>2</v>
      </c>
      <c r="G1619">
        <v>2</v>
      </c>
      <c r="H1619">
        <v>58.66</v>
      </c>
      <c r="I1619">
        <v>31.3</v>
      </c>
      <c r="J1619">
        <v>2</v>
      </c>
      <c r="K1619">
        <v>0</v>
      </c>
    </row>
    <row r="1620" spans="1:11" x14ac:dyDescent="0.25">
      <c r="A1620">
        <v>1</v>
      </c>
      <c r="B1620">
        <v>29</v>
      </c>
      <c r="C1620">
        <v>0</v>
      </c>
      <c r="D1620">
        <v>0</v>
      </c>
      <c r="E1620">
        <v>1</v>
      </c>
      <c r="F1620">
        <v>1</v>
      </c>
      <c r="G1620">
        <v>2</v>
      </c>
      <c r="H1620">
        <v>185.27</v>
      </c>
      <c r="I1620">
        <v>31.3</v>
      </c>
      <c r="J1620">
        <v>2</v>
      </c>
      <c r="K1620">
        <v>0</v>
      </c>
    </row>
    <row r="1621" spans="1:11" x14ac:dyDescent="0.25">
      <c r="A1621">
        <v>2</v>
      </c>
      <c r="B1621">
        <v>37</v>
      </c>
      <c r="C1621">
        <v>0</v>
      </c>
      <c r="D1621">
        <v>0</v>
      </c>
      <c r="E1621">
        <v>0</v>
      </c>
      <c r="F1621">
        <v>4</v>
      </c>
      <c r="G1621">
        <v>1</v>
      </c>
      <c r="H1621">
        <v>124.54</v>
      </c>
      <c r="I1621">
        <v>31.3</v>
      </c>
      <c r="J1621">
        <v>2</v>
      </c>
      <c r="K1621">
        <v>0</v>
      </c>
    </row>
    <row r="1622" spans="1:11" x14ac:dyDescent="0.25">
      <c r="A1622">
        <v>2</v>
      </c>
      <c r="B1622">
        <v>70</v>
      </c>
      <c r="C1622">
        <v>0</v>
      </c>
      <c r="D1622">
        <v>0</v>
      </c>
      <c r="E1622">
        <v>1</v>
      </c>
      <c r="F1622">
        <v>5</v>
      </c>
      <c r="G1622">
        <v>1</v>
      </c>
      <c r="H1622">
        <v>214.45</v>
      </c>
      <c r="I1622">
        <v>31.2</v>
      </c>
      <c r="J1622">
        <v>2</v>
      </c>
      <c r="K1622">
        <v>1</v>
      </c>
    </row>
    <row r="1623" spans="1:11" x14ac:dyDescent="0.25">
      <c r="A1623">
        <v>2</v>
      </c>
      <c r="B1623">
        <v>79</v>
      </c>
      <c r="C1623">
        <v>0</v>
      </c>
      <c r="D1623">
        <v>0</v>
      </c>
      <c r="E1623">
        <v>1</v>
      </c>
      <c r="F1623">
        <v>4</v>
      </c>
      <c r="G1623">
        <v>2</v>
      </c>
      <c r="H1623">
        <v>97.93</v>
      </c>
      <c r="I1623">
        <v>31.2</v>
      </c>
      <c r="J1623">
        <v>4</v>
      </c>
      <c r="K1623">
        <v>0</v>
      </c>
    </row>
    <row r="1624" spans="1:11" x14ac:dyDescent="0.25">
      <c r="A1624">
        <v>2</v>
      </c>
      <c r="B1624">
        <v>31</v>
      </c>
      <c r="C1624">
        <v>0</v>
      </c>
      <c r="D1624">
        <v>0</v>
      </c>
      <c r="E1624">
        <v>1</v>
      </c>
      <c r="F1624">
        <v>4</v>
      </c>
      <c r="G1624">
        <v>2</v>
      </c>
      <c r="H1624">
        <v>98.99</v>
      </c>
      <c r="I1624">
        <v>31.2</v>
      </c>
      <c r="J1624">
        <v>2</v>
      </c>
      <c r="K1624">
        <v>0</v>
      </c>
    </row>
    <row r="1625" spans="1:11" x14ac:dyDescent="0.25">
      <c r="A1625">
        <v>1</v>
      </c>
      <c r="B1625">
        <v>23</v>
      </c>
      <c r="C1625">
        <v>0</v>
      </c>
      <c r="D1625">
        <v>0</v>
      </c>
      <c r="E1625">
        <v>0</v>
      </c>
      <c r="F1625">
        <v>4</v>
      </c>
      <c r="G1625">
        <v>1</v>
      </c>
      <c r="H1625">
        <v>93.74</v>
      </c>
      <c r="I1625">
        <v>31.2</v>
      </c>
      <c r="J1625">
        <v>2</v>
      </c>
      <c r="K1625">
        <v>0</v>
      </c>
    </row>
    <row r="1626" spans="1:11" x14ac:dyDescent="0.25">
      <c r="A1626">
        <v>1</v>
      </c>
      <c r="B1626">
        <v>44</v>
      </c>
      <c r="C1626">
        <v>0</v>
      </c>
      <c r="D1626">
        <v>0</v>
      </c>
      <c r="E1626">
        <v>1</v>
      </c>
      <c r="F1626">
        <v>1</v>
      </c>
      <c r="G1626">
        <v>2</v>
      </c>
      <c r="H1626">
        <v>83.51</v>
      </c>
      <c r="I1626">
        <v>31.2</v>
      </c>
      <c r="J1626">
        <v>2</v>
      </c>
      <c r="K1626">
        <v>0</v>
      </c>
    </row>
    <row r="1627" spans="1:11" x14ac:dyDescent="0.25">
      <c r="A1627">
        <v>1</v>
      </c>
      <c r="B1627">
        <v>52</v>
      </c>
      <c r="C1627">
        <v>0</v>
      </c>
      <c r="D1627">
        <v>1</v>
      </c>
      <c r="E1627">
        <v>0</v>
      </c>
      <c r="F1627">
        <v>2</v>
      </c>
      <c r="G1627">
        <v>1</v>
      </c>
      <c r="H1627">
        <v>101.5</v>
      </c>
      <c r="I1627">
        <v>31.2</v>
      </c>
      <c r="J1627">
        <v>3</v>
      </c>
      <c r="K1627">
        <v>0</v>
      </c>
    </row>
    <row r="1628" spans="1:11" x14ac:dyDescent="0.25">
      <c r="A1628">
        <v>2</v>
      </c>
      <c r="B1628">
        <v>22</v>
      </c>
      <c r="C1628">
        <v>0</v>
      </c>
      <c r="D1628">
        <v>0</v>
      </c>
      <c r="E1628">
        <v>1</v>
      </c>
      <c r="F1628">
        <v>4</v>
      </c>
      <c r="G1628">
        <v>2</v>
      </c>
      <c r="H1628">
        <v>86.24</v>
      </c>
      <c r="I1628">
        <v>31.2</v>
      </c>
      <c r="J1628">
        <v>2</v>
      </c>
      <c r="K1628">
        <v>0</v>
      </c>
    </row>
    <row r="1629" spans="1:11" x14ac:dyDescent="0.25">
      <c r="A1629">
        <v>2</v>
      </c>
      <c r="B1629">
        <v>81</v>
      </c>
      <c r="C1629">
        <v>0</v>
      </c>
      <c r="D1629">
        <v>0</v>
      </c>
      <c r="E1629">
        <v>1</v>
      </c>
      <c r="F1629">
        <v>4</v>
      </c>
      <c r="G1629">
        <v>2</v>
      </c>
      <c r="H1629">
        <v>90.9</v>
      </c>
      <c r="I1629">
        <v>31.2</v>
      </c>
      <c r="J1629">
        <v>1</v>
      </c>
      <c r="K1629">
        <v>0</v>
      </c>
    </row>
    <row r="1630" spans="1:11" x14ac:dyDescent="0.25">
      <c r="A1630">
        <v>2</v>
      </c>
      <c r="B1630">
        <v>48</v>
      </c>
      <c r="C1630">
        <v>0</v>
      </c>
      <c r="D1630">
        <v>0</v>
      </c>
      <c r="E1630">
        <v>1</v>
      </c>
      <c r="F1630">
        <v>4</v>
      </c>
      <c r="G1630">
        <v>2</v>
      </c>
      <c r="H1630">
        <v>99.29</v>
      </c>
      <c r="I1630">
        <v>31.2</v>
      </c>
      <c r="J1630">
        <v>2</v>
      </c>
      <c r="K1630">
        <v>0</v>
      </c>
    </row>
    <row r="1631" spans="1:11" x14ac:dyDescent="0.25">
      <c r="A1631">
        <v>1</v>
      </c>
      <c r="B1631">
        <v>67</v>
      </c>
      <c r="C1631">
        <v>0</v>
      </c>
      <c r="D1631">
        <v>0</v>
      </c>
      <c r="E1631">
        <v>1</v>
      </c>
      <c r="F1631">
        <v>2</v>
      </c>
      <c r="G1631">
        <v>1</v>
      </c>
      <c r="H1631">
        <v>93.71</v>
      </c>
      <c r="I1631">
        <v>31.2</v>
      </c>
      <c r="J1631">
        <v>1</v>
      </c>
      <c r="K1631">
        <v>0</v>
      </c>
    </row>
    <row r="1632" spans="1:11" x14ac:dyDescent="0.25">
      <c r="A1632">
        <v>2</v>
      </c>
      <c r="B1632">
        <v>51</v>
      </c>
      <c r="C1632">
        <v>1</v>
      </c>
      <c r="D1632">
        <v>0</v>
      </c>
      <c r="E1632">
        <v>1</v>
      </c>
      <c r="F1632">
        <v>4</v>
      </c>
      <c r="G1632">
        <v>1</v>
      </c>
      <c r="H1632">
        <v>216.92</v>
      </c>
      <c r="I1632">
        <v>31.2</v>
      </c>
      <c r="J1632">
        <v>4</v>
      </c>
      <c r="K1632">
        <v>1</v>
      </c>
    </row>
    <row r="1633" spans="1:11" x14ac:dyDescent="0.25">
      <c r="A1633">
        <v>2</v>
      </c>
      <c r="B1633">
        <v>47</v>
      </c>
      <c r="C1633">
        <v>0</v>
      </c>
      <c r="D1633">
        <v>0</v>
      </c>
      <c r="E1633">
        <v>1</v>
      </c>
      <c r="F1633">
        <v>4</v>
      </c>
      <c r="G1633">
        <v>2</v>
      </c>
      <c r="H1633">
        <v>100.31</v>
      </c>
      <c r="I1633">
        <v>31.2</v>
      </c>
      <c r="J1633">
        <v>3</v>
      </c>
      <c r="K1633">
        <v>0</v>
      </c>
    </row>
    <row r="1634" spans="1:11" x14ac:dyDescent="0.25">
      <c r="A1634">
        <v>2</v>
      </c>
      <c r="B1634">
        <v>51</v>
      </c>
      <c r="C1634">
        <v>1</v>
      </c>
      <c r="D1634">
        <v>0</v>
      </c>
      <c r="E1634">
        <v>1</v>
      </c>
      <c r="F1634">
        <v>4</v>
      </c>
      <c r="G1634">
        <v>2</v>
      </c>
      <c r="H1634">
        <v>173.96</v>
      </c>
      <c r="I1634">
        <v>31.2</v>
      </c>
      <c r="J1634">
        <v>1</v>
      </c>
      <c r="K1634">
        <v>0</v>
      </c>
    </row>
    <row r="1635" spans="1:11" x14ac:dyDescent="0.25">
      <c r="A1635">
        <v>2</v>
      </c>
      <c r="B1635">
        <v>48</v>
      </c>
      <c r="C1635">
        <v>0</v>
      </c>
      <c r="D1635">
        <v>0</v>
      </c>
      <c r="E1635">
        <v>1</v>
      </c>
      <c r="F1635">
        <v>4</v>
      </c>
      <c r="G1635">
        <v>2</v>
      </c>
      <c r="H1635">
        <v>77.989999999999995</v>
      </c>
      <c r="I1635">
        <v>31.2</v>
      </c>
      <c r="J1635">
        <v>1</v>
      </c>
      <c r="K1635">
        <v>0</v>
      </c>
    </row>
    <row r="1636" spans="1:11" x14ac:dyDescent="0.25">
      <c r="A1636">
        <v>2</v>
      </c>
      <c r="B1636">
        <v>36</v>
      </c>
      <c r="C1636">
        <v>0</v>
      </c>
      <c r="D1636">
        <v>0</v>
      </c>
      <c r="E1636">
        <v>1</v>
      </c>
      <c r="F1636">
        <v>2</v>
      </c>
      <c r="G1636">
        <v>1</v>
      </c>
      <c r="H1636">
        <v>74.14</v>
      </c>
      <c r="I1636">
        <v>31.2</v>
      </c>
      <c r="J1636">
        <v>1</v>
      </c>
      <c r="K1636">
        <v>0</v>
      </c>
    </row>
    <row r="1637" spans="1:11" x14ac:dyDescent="0.25">
      <c r="A1637">
        <v>1</v>
      </c>
      <c r="B1637">
        <v>17</v>
      </c>
      <c r="C1637">
        <v>0</v>
      </c>
      <c r="D1637">
        <v>0</v>
      </c>
      <c r="E1637">
        <v>0</v>
      </c>
      <c r="F1637">
        <v>5</v>
      </c>
      <c r="G1637">
        <v>1</v>
      </c>
      <c r="H1637">
        <v>124.38</v>
      </c>
      <c r="I1637">
        <v>31.2</v>
      </c>
      <c r="J1637">
        <v>2</v>
      </c>
      <c r="K1637">
        <v>0</v>
      </c>
    </row>
    <row r="1638" spans="1:11" x14ac:dyDescent="0.25">
      <c r="A1638">
        <v>2</v>
      </c>
      <c r="B1638">
        <v>40</v>
      </c>
      <c r="C1638">
        <v>0</v>
      </c>
      <c r="D1638">
        <v>0</v>
      </c>
      <c r="E1638">
        <v>1</v>
      </c>
      <c r="F1638">
        <v>4</v>
      </c>
      <c r="G1638">
        <v>2</v>
      </c>
      <c r="H1638">
        <v>65.77</v>
      </c>
      <c r="I1638">
        <v>31.2</v>
      </c>
      <c r="J1638">
        <v>2</v>
      </c>
      <c r="K1638">
        <v>0</v>
      </c>
    </row>
    <row r="1639" spans="1:11" x14ac:dyDescent="0.25">
      <c r="A1639">
        <v>1</v>
      </c>
      <c r="B1639">
        <v>56</v>
      </c>
      <c r="C1639">
        <v>0</v>
      </c>
      <c r="D1639">
        <v>0</v>
      </c>
      <c r="E1639">
        <v>0</v>
      </c>
      <c r="F1639">
        <v>4</v>
      </c>
      <c r="G1639">
        <v>2</v>
      </c>
      <c r="H1639">
        <v>139.87</v>
      </c>
      <c r="I1639">
        <v>31.2</v>
      </c>
      <c r="J1639">
        <v>3</v>
      </c>
      <c r="K1639">
        <v>0</v>
      </c>
    </row>
    <row r="1640" spans="1:11" x14ac:dyDescent="0.25">
      <c r="A1640">
        <v>1</v>
      </c>
      <c r="B1640">
        <v>47</v>
      </c>
      <c r="C1640">
        <v>0</v>
      </c>
      <c r="D1640">
        <v>0</v>
      </c>
      <c r="E1640">
        <v>1</v>
      </c>
      <c r="F1640">
        <v>4</v>
      </c>
      <c r="G1640">
        <v>2</v>
      </c>
      <c r="H1640">
        <v>106.69</v>
      </c>
      <c r="I1640">
        <v>31.2</v>
      </c>
      <c r="J1640">
        <v>4</v>
      </c>
      <c r="K1640">
        <v>0</v>
      </c>
    </row>
    <row r="1641" spans="1:11" x14ac:dyDescent="0.25">
      <c r="A1641">
        <v>2</v>
      </c>
      <c r="B1641">
        <v>66</v>
      </c>
      <c r="C1641">
        <v>1</v>
      </c>
      <c r="D1641">
        <v>0</v>
      </c>
      <c r="E1641">
        <v>1</v>
      </c>
      <c r="F1641">
        <v>4</v>
      </c>
      <c r="G1641">
        <v>1</v>
      </c>
      <c r="H1641">
        <v>116.55</v>
      </c>
      <c r="I1641">
        <v>31.1</v>
      </c>
      <c r="J1641">
        <v>1</v>
      </c>
      <c r="K1641">
        <v>1</v>
      </c>
    </row>
    <row r="1642" spans="1:11" x14ac:dyDescent="0.25">
      <c r="A1642">
        <v>1</v>
      </c>
      <c r="B1642">
        <v>68</v>
      </c>
      <c r="C1642">
        <v>1</v>
      </c>
      <c r="D1642">
        <v>1</v>
      </c>
      <c r="E1642">
        <v>1</v>
      </c>
      <c r="F1642">
        <v>4</v>
      </c>
      <c r="G1642">
        <v>1</v>
      </c>
      <c r="H1642">
        <v>271.74</v>
      </c>
      <c r="I1642">
        <v>31.1</v>
      </c>
      <c r="J1642">
        <v>3</v>
      </c>
      <c r="K1642">
        <v>1</v>
      </c>
    </row>
    <row r="1643" spans="1:11" x14ac:dyDescent="0.25">
      <c r="A1643">
        <v>1</v>
      </c>
      <c r="B1643">
        <v>54</v>
      </c>
      <c r="C1643">
        <v>0</v>
      </c>
      <c r="D1643">
        <v>0</v>
      </c>
      <c r="E1643">
        <v>1</v>
      </c>
      <c r="F1643">
        <v>4</v>
      </c>
      <c r="G1643">
        <v>1</v>
      </c>
      <c r="H1643">
        <v>87.85</v>
      </c>
      <c r="I1643">
        <v>31.1</v>
      </c>
      <c r="J1643">
        <v>3</v>
      </c>
      <c r="K1643">
        <v>1</v>
      </c>
    </row>
    <row r="1644" spans="1:11" x14ac:dyDescent="0.25">
      <c r="A1644">
        <v>1</v>
      </c>
      <c r="B1644">
        <v>56</v>
      </c>
      <c r="C1644">
        <v>0</v>
      </c>
      <c r="D1644">
        <v>0</v>
      </c>
      <c r="E1644">
        <v>1</v>
      </c>
      <c r="F1644">
        <v>1</v>
      </c>
      <c r="G1644">
        <v>1</v>
      </c>
      <c r="H1644">
        <v>73.02</v>
      </c>
      <c r="I1644">
        <v>31.1</v>
      </c>
      <c r="J1644">
        <v>2</v>
      </c>
      <c r="K1644">
        <v>0</v>
      </c>
    </row>
    <row r="1645" spans="1:11" x14ac:dyDescent="0.25">
      <c r="A1645">
        <v>2</v>
      </c>
      <c r="B1645">
        <v>22</v>
      </c>
      <c r="C1645">
        <v>0</v>
      </c>
      <c r="D1645">
        <v>0</v>
      </c>
      <c r="E1645">
        <v>1</v>
      </c>
      <c r="F1645">
        <v>4</v>
      </c>
      <c r="G1645">
        <v>1</v>
      </c>
      <c r="H1645">
        <v>105.22</v>
      </c>
      <c r="I1645">
        <v>31.1</v>
      </c>
      <c r="J1645">
        <v>2</v>
      </c>
      <c r="K1645">
        <v>0</v>
      </c>
    </row>
    <row r="1646" spans="1:11" x14ac:dyDescent="0.25">
      <c r="A1646">
        <v>1</v>
      </c>
      <c r="B1646">
        <v>64</v>
      </c>
      <c r="C1646">
        <v>0</v>
      </c>
      <c r="D1646">
        <v>0</v>
      </c>
      <c r="E1646">
        <v>1</v>
      </c>
      <c r="F1646">
        <v>4</v>
      </c>
      <c r="G1646">
        <v>2</v>
      </c>
      <c r="H1646">
        <v>94.48</v>
      </c>
      <c r="I1646">
        <v>31.1</v>
      </c>
      <c r="J1646">
        <v>2</v>
      </c>
      <c r="K1646">
        <v>0</v>
      </c>
    </row>
    <row r="1647" spans="1:11" x14ac:dyDescent="0.25">
      <c r="A1647">
        <v>2</v>
      </c>
      <c r="B1647">
        <v>54</v>
      </c>
      <c r="C1647">
        <v>0</v>
      </c>
      <c r="D1647">
        <v>0</v>
      </c>
      <c r="E1647">
        <v>1</v>
      </c>
      <c r="F1647">
        <v>4</v>
      </c>
      <c r="G1647">
        <v>1</v>
      </c>
      <c r="H1647">
        <v>111.41</v>
      </c>
      <c r="I1647">
        <v>31.1</v>
      </c>
      <c r="J1647">
        <v>2</v>
      </c>
      <c r="K1647">
        <v>0</v>
      </c>
    </row>
    <row r="1648" spans="1:11" x14ac:dyDescent="0.25">
      <c r="A1648">
        <v>2</v>
      </c>
      <c r="B1648">
        <v>59</v>
      </c>
      <c r="C1648">
        <v>0</v>
      </c>
      <c r="D1648">
        <v>0</v>
      </c>
      <c r="E1648">
        <v>1</v>
      </c>
      <c r="F1648">
        <v>2</v>
      </c>
      <c r="G1648">
        <v>2</v>
      </c>
      <c r="H1648">
        <v>65.98</v>
      </c>
      <c r="I1648">
        <v>31.1</v>
      </c>
      <c r="J1648">
        <v>4</v>
      </c>
      <c r="K1648">
        <v>0</v>
      </c>
    </row>
    <row r="1649" spans="1:11" x14ac:dyDescent="0.25">
      <c r="A1649">
        <v>1</v>
      </c>
      <c r="B1649">
        <v>13</v>
      </c>
      <c r="C1649">
        <v>0</v>
      </c>
      <c r="D1649">
        <v>0</v>
      </c>
      <c r="E1649">
        <v>0</v>
      </c>
      <c r="F1649">
        <v>4</v>
      </c>
      <c r="G1649">
        <v>2</v>
      </c>
      <c r="H1649">
        <v>74.19</v>
      </c>
      <c r="I1649">
        <v>31.1</v>
      </c>
      <c r="J1649">
        <v>1</v>
      </c>
      <c r="K1649">
        <v>0</v>
      </c>
    </row>
    <row r="1650" spans="1:11" x14ac:dyDescent="0.25">
      <c r="A1650">
        <v>2</v>
      </c>
      <c r="B1650">
        <v>31</v>
      </c>
      <c r="C1650">
        <v>0</v>
      </c>
      <c r="D1650">
        <v>0</v>
      </c>
      <c r="E1650">
        <v>1</v>
      </c>
      <c r="F1650">
        <v>4</v>
      </c>
      <c r="G1650">
        <v>1</v>
      </c>
      <c r="H1650">
        <v>60.41</v>
      </c>
      <c r="I1650">
        <v>31.1</v>
      </c>
      <c r="J1650">
        <v>4</v>
      </c>
      <c r="K1650">
        <v>0</v>
      </c>
    </row>
    <row r="1651" spans="1:11" x14ac:dyDescent="0.25">
      <c r="A1651">
        <v>1</v>
      </c>
      <c r="B1651">
        <v>80</v>
      </c>
      <c r="C1651">
        <v>1</v>
      </c>
      <c r="D1651">
        <v>0</v>
      </c>
      <c r="E1651">
        <v>1</v>
      </c>
      <c r="F1651">
        <v>4</v>
      </c>
      <c r="G1651">
        <v>2</v>
      </c>
      <c r="H1651">
        <v>213.33</v>
      </c>
      <c r="I1651">
        <v>31.1</v>
      </c>
      <c r="J1651">
        <v>1</v>
      </c>
      <c r="K1651">
        <v>1</v>
      </c>
    </row>
    <row r="1652" spans="1:11" x14ac:dyDescent="0.25">
      <c r="A1652">
        <v>2</v>
      </c>
      <c r="B1652">
        <v>17</v>
      </c>
      <c r="C1652">
        <v>0</v>
      </c>
      <c r="D1652">
        <v>0</v>
      </c>
      <c r="E1652">
        <v>0</v>
      </c>
      <c r="F1652">
        <v>4</v>
      </c>
      <c r="G1652">
        <v>1</v>
      </c>
      <c r="H1652">
        <v>88.57</v>
      </c>
      <c r="I1652">
        <v>31.1</v>
      </c>
      <c r="J1652">
        <v>2</v>
      </c>
      <c r="K1652">
        <v>0</v>
      </c>
    </row>
    <row r="1653" spans="1:11" x14ac:dyDescent="0.25">
      <c r="A1653">
        <v>2</v>
      </c>
      <c r="B1653">
        <v>79</v>
      </c>
      <c r="C1653">
        <v>0</v>
      </c>
      <c r="D1653">
        <v>1</v>
      </c>
      <c r="E1653">
        <v>1</v>
      </c>
      <c r="F1653">
        <v>5</v>
      </c>
      <c r="G1653">
        <v>1</v>
      </c>
      <c r="H1653">
        <v>201.38</v>
      </c>
      <c r="I1653">
        <v>31.1</v>
      </c>
      <c r="J1653">
        <v>2</v>
      </c>
      <c r="K1653">
        <v>1</v>
      </c>
    </row>
    <row r="1654" spans="1:11" x14ac:dyDescent="0.25">
      <c r="A1654">
        <v>1</v>
      </c>
      <c r="B1654">
        <v>56</v>
      </c>
      <c r="C1654">
        <v>0</v>
      </c>
      <c r="D1654">
        <v>0</v>
      </c>
      <c r="E1654">
        <v>1</v>
      </c>
      <c r="F1654">
        <v>4</v>
      </c>
      <c r="G1654">
        <v>2</v>
      </c>
      <c r="H1654">
        <v>78.930000000000007</v>
      </c>
      <c r="I1654">
        <v>31.1</v>
      </c>
      <c r="J1654">
        <v>4</v>
      </c>
      <c r="K1654">
        <v>0</v>
      </c>
    </row>
    <row r="1655" spans="1:11" x14ac:dyDescent="0.25">
      <c r="A1655">
        <v>1</v>
      </c>
      <c r="B1655">
        <v>47</v>
      </c>
      <c r="C1655">
        <v>0</v>
      </c>
      <c r="D1655">
        <v>0</v>
      </c>
      <c r="E1655">
        <v>1</v>
      </c>
      <c r="F1655">
        <v>4</v>
      </c>
      <c r="G1655">
        <v>1</v>
      </c>
      <c r="H1655">
        <v>91.05</v>
      </c>
      <c r="I1655">
        <v>31.1</v>
      </c>
      <c r="J1655">
        <v>1</v>
      </c>
      <c r="K1655">
        <v>0</v>
      </c>
    </row>
    <row r="1656" spans="1:11" x14ac:dyDescent="0.25">
      <c r="A1656">
        <v>1</v>
      </c>
      <c r="B1656">
        <v>38</v>
      </c>
      <c r="C1656">
        <v>0</v>
      </c>
      <c r="D1656">
        <v>0</v>
      </c>
      <c r="E1656">
        <v>1</v>
      </c>
      <c r="F1656">
        <v>2</v>
      </c>
      <c r="G1656">
        <v>2</v>
      </c>
      <c r="H1656">
        <v>86.93</v>
      </c>
      <c r="I1656">
        <v>31.1</v>
      </c>
      <c r="J1656">
        <v>2</v>
      </c>
      <c r="K1656">
        <v>0</v>
      </c>
    </row>
    <row r="1657" spans="1:11" x14ac:dyDescent="0.25">
      <c r="A1657">
        <v>2</v>
      </c>
      <c r="B1657">
        <v>23</v>
      </c>
      <c r="C1657">
        <v>0</v>
      </c>
      <c r="D1657">
        <v>0</v>
      </c>
      <c r="E1657">
        <v>0</v>
      </c>
      <c r="F1657">
        <v>5</v>
      </c>
      <c r="G1657">
        <v>1</v>
      </c>
      <c r="H1657">
        <v>96.28</v>
      </c>
      <c r="I1657">
        <v>31.1</v>
      </c>
      <c r="J1657">
        <v>2</v>
      </c>
      <c r="K1657">
        <v>0</v>
      </c>
    </row>
    <row r="1658" spans="1:11" x14ac:dyDescent="0.25">
      <c r="A1658">
        <v>1</v>
      </c>
      <c r="B1658">
        <v>71</v>
      </c>
      <c r="C1658">
        <v>0</v>
      </c>
      <c r="D1658">
        <v>0</v>
      </c>
      <c r="E1658">
        <v>1</v>
      </c>
      <c r="F1658">
        <v>4</v>
      </c>
      <c r="G1658">
        <v>1</v>
      </c>
      <c r="H1658">
        <v>67.989999999999995</v>
      </c>
      <c r="I1658">
        <v>31.1</v>
      </c>
      <c r="J1658">
        <v>2</v>
      </c>
      <c r="K1658">
        <v>0</v>
      </c>
    </row>
    <row r="1659" spans="1:11" x14ac:dyDescent="0.25">
      <c r="A1659">
        <v>1</v>
      </c>
      <c r="B1659">
        <v>30</v>
      </c>
      <c r="C1659">
        <v>0</v>
      </c>
      <c r="D1659">
        <v>0</v>
      </c>
      <c r="E1659">
        <v>1</v>
      </c>
      <c r="F1659">
        <v>5</v>
      </c>
      <c r="G1659">
        <v>2</v>
      </c>
      <c r="H1659">
        <v>95.94</v>
      </c>
      <c r="I1659">
        <v>31.1</v>
      </c>
      <c r="J1659">
        <v>2</v>
      </c>
      <c r="K1659">
        <v>0</v>
      </c>
    </row>
    <row r="1660" spans="1:11" x14ac:dyDescent="0.25">
      <c r="A1660">
        <v>2</v>
      </c>
      <c r="B1660">
        <v>30</v>
      </c>
      <c r="C1660">
        <v>0</v>
      </c>
      <c r="D1660">
        <v>0</v>
      </c>
      <c r="E1660">
        <v>0</v>
      </c>
      <c r="F1660">
        <v>4</v>
      </c>
      <c r="G1660">
        <v>1</v>
      </c>
      <c r="H1660">
        <v>87.12</v>
      </c>
      <c r="I1660">
        <v>31.1</v>
      </c>
      <c r="J1660">
        <v>3</v>
      </c>
      <c r="K1660">
        <v>0</v>
      </c>
    </row>
    <row r="1661" spans="1:11" x14ac:dyDescent="0.25">
      <c r="A1661">
        <v>2</v>
      </c>
      <c r="B1661">
        <v>64</v>
      </c>
      <c r="C1661">
        <v>0</v>
      </c>
      <c r="D1661">
        <v>0</v>
      </c>
      <c r="E1661">
        <v>1</v>
      </c>
      <c r="F1661">
        <v>2</v>
      </c>
      <c r="G1661">
        <v>1</v>
      </c>
      <c r="H1661">
        <v>75.13</v>
      </c>
      <c r="I1661">
        <v>31.1</v>
      </c>
      <c r="J1661">
        <v>1</v>
      </c>
      <c r="K1661">
        <v>0</v>
      </c>
    </row>
    <row r="1662" spans="1:11" x14ac:dyDescent="0.25">
      <c r="A1662">
        <v>2</v>
      </c>
      <c r="B1662">
        <v>82</v>
      </c>
      <c r="C1662">
        <v>1</v>
      </c>
      <c r="D1662">
        <v>0</v>
      </c>
      <c r="E1662">
        <v>1</v>
      </c>
      <c r="F1662">
        <v>4</v>
      </c>
      <c r="G1662">
        <v>2</v>
      </c>
      <c r="H1662">
        <v>115.71</v>
      </c>
      <c r="I1662">
        <v>31.1</v>
      </c>
      <c r="J1662">
        <v>1</v>
      </c>
      <c r="K1662">
        <v>0</v>
      </c>
    </row>
    <row r="1663" spans="1:11" x14ac:dyDescent="0.25">
      <c r="A1663">
        <v>1</v>
      </c>
      <c r="B1663">
        <v>52</v>
      </c>
      <c r="C1663">
        <v>0</v>
      </c>
      <c r="D1663">
        <v>0</v>
      </c>
      <c r="E1663">
        <v>1</v>
      </c>
      <c r="F1663">
        <v>4</v>
      </c>
      <c r="G1663">
        <v>1</v>
      </c>
      <c r="H1663">
        <v>67.92</v>
      </c>
      <c r="I1663">
        <v>31.1</v>
      </c>
      <c r="J1663">
        <v>2</v>
      </c>
      <c r="K1663">
        <v>0</v>
      </c>
    </row>
    <row r="1664" spans="1:11" x14ac:dyDescent="0.25">
      <c r="A1664">
        <v>1</v>
      </c>
      <c r="B1664">
        <v>66</v>
      </c>
      <c r="C1664">
        <v>0</v>
      </c>
      <c r="D1664">
        <v>0</v>
      </c>
      <c r="E1664">
        <v>1</v>
      </c>
      <c r="F1664">
        <v>4</v>
      </c>
      <c r="G1664">
        <v>1</v>
      </c>
      <c r="H1664">
        <v>67.92</v>
      </c>
      <c r="I1664">
        <v>31.1</v>
      </c>
      <c r="J1664">
        <v>1</v>
      </c>
      <c r="K1664">
        <v>0</v>
      </c>
    </row>
    <row r="1665" spans="1:11" x14ac:dyDescent="0.25">
      <c r="A1665">
        <v>1</v>
      </c>
      <c r="B1665">
        <v>39</v>
      </c>
      <c r="C1665">
        <v>0</v>
      </c>
      <c r="D1665">
        <v>0</v>
      </c>
      <c r="E1665">
        <v>1</v>
      </c>
      <c r="F1665">
        <v>4</v>
      </c>
      <c r="G1665">
        <v>1</v>
      </c>
      <c r="H1665">
        <v>84.09</v>
      </c>
      <c r="I1665">
        <v>31.1</v>
      </c>
      <c r="J1665">
        <v>1</v>
      </c>
      <c r="K1665">
        <v>0</v>
      </c>
    </row>
    <row r="1666" spans="1:11" x14ac:dyDescent="0.25">
      <c r="A1666">
        <v>2</v>
      </c>
      <c r="B1666">
        <v>17</v>
      </c>
      <c r="C1666">
        <v>0</v>
      </c>
      <c r="D1666">
        <v>0</v>
      </c>
      <c r="E1666">
        <v>0</v>
      </c>
      <c r="F1666">
        <v>4</v>
      </c>
      <c r="G1666">
        <v>2</v>
      </c>
      <c r="H1666">
        <v>82.64</v>
      </c>
      <c r="I1666">
        <v>31.1</v>
      </c>
      <c r="J1666">
        <v>4</v>
      </c>
      <c r="K1666">
        <v>0</v>
      </c>
    </row>
    <row r="1667" spans="1:11" x14ac:dyDescent="0.25">
      <c r="A1667">
        <v>2</v>
      </c>
      <c r="B1667">
        <v>77</v>
      </c>
      <c r="C1667">
        <v>0</v>
      </c>
      <c r="D1667">
        <v>0</v>
      </c>
      <c r="E1667">
        <v>1</v>
      </c>
      <c r="F1667">
        <v>4</v>
      </c>
      <c r="G1667">
        <v>2</v>
      </c>
      <c r="H1667">
        <v>105.22</v>
      </c>
      <c r="I1667">
        <v>31</v>
      </c>
      <c r="J1667">
        <v>2</v>
      </c>
      <c r="K1667">
        <v>1</v>
      </c>
    </row>
    <row r="1668" spans="1:11" x14ac:dyDescent="0.25">
      <c r="A1668">
        <v>2</v>
      </c>
      <c r="B1668">
        <v>79</v>
      </c>
      <c r="C1668">
        <v>0</v>
      </c>
      <c r="D1668">
        <v>1</v>
      </c>
      <c r="E1668">
        <v>0</v>
      </c>
      <c r="F1668">
        <v>5</v>
      </c>
      <c r="G1668">
        <v>2</v>
      </c>
      <c r="H1668">
        <v>205.33</v>
      </c>
      <c r="I1668">
        <v>31</v>
      </c>
      <c r="J1668">
        <v>3</v>
      </c>
      <c r="K1668">
        <v>1</v>
      </c>
    </row>
    <row r="1669" spans="1:11" x14ac:dyDescent="0.25">
      <c r="A1669">
        <v>2</v>
      </c>
      <c r="B1669">
        <v>57</v>
      </c>
      <c r="C1669">
        <v>0</v>
      </c>
      <c r="D1669">
        <v>1</v>
      </c>
      <c r="E1669">
        <v>1</v>
      </c>
      <c r="F1669">
        <v>4</v>
      </c>
      <c r="G1669">
        <v>2</v>
      </c>
      <c r="H1669">
        <v>216.58</v>
      </c>
      <c r="I1669">
        <v>31</v>
      </c>
      <c r="J1669">
        <v>4</v>
      </c>
      <c r="K1669">
        <v>1</v>
      </c>
    </row>
    <row r="1670" spans="1:11" x14ac:dyDescent="0.25">
      <c r="A1670">
        <v>1</v>
      </c>
      <c r="B1670">
        <v>57</v>
      </c>
      <c r="C1670">
        <v>0</v>
      </c>
      <c r="D1670">
        <v>1</v>
      </c>
      <c r="E1670">
        <v>1</v>
      </c>
      <c r="F1670">
        <v>5</v>
      </c>
      <c r="G1670">
        <v>1</v>
      </c>
      <c r="H1670">
        <v>62.2</v>
      </c>
      <c r="I1670">
        <v>31</v>
      </c>
      <c r="J1670">
        <v>1</v>
      </c>
      <c r="K1670">
        <v>0</v>
      </c>
    </row>
    <row r="1671" spans="1:11" x14ac:dyDescent="0.25">
      <c r="A1671">
        <v>2</v>
      </c>
      <c r="B1671">
        <v>53</v>
      </c>
      <c r="C1671">
        <v>0</v>
      </c>
      <c r="D1671">
        <v>0</v>
      </c>
      <c r="E1671">
        <v>1</v>
      </c>
      <c r="F1671">
        <v>2</v>
      </c>
      <c r="G1671">
        <v>1</v>
      </c>
      <c r="H1671">
        <v>64.400000000000006</v>
      </c>
      <c r="I1671">
        <v>31</v>
      </c>
      <c r="J1671">
        <v>3</v>
      </c>
      <c r="K1671">
        <v>0</v>
      </c>
    </row>
    <row r="1672" spans="1:11" x14ac:dyDescent="0.25">
      <c r="A1672">
        <v>1</v>
      </c>
      <c r="B1672">
        <v>42</v>
      </c>
      <c r="C1672">
        <v>0</v>
      </c>
      <c r="D1672">
        <v>0</v>
      </c>
      <c r="E1672">
        <v>1</v>
      </c>
      <c r="F1672">
        <v>5</v>
      </c>
      <c r="G1672">
        <v>2</v>
      </c>
      <c r="H1672">
        <v>68.19</v>
      </c>
      <c r="I1672">
        <v>31</v>
      </c>
      <c r="J1672">
        <v>2</v>
      </c>
      <c r="K1672">
        <v>0</v>
      </c>
    </row>
    <row r="1673" spans="1:11" x14ac:dyDescent="0.25">
      <c r="A1673">
        <v>2</v>
      </c>
      <c r="B1673">
        <v>20</v>
      </c>
      <c r="C1673">
        <v>0</v>
      </c>
      <c r="D1673">
        <v>0</v>
      </c>
      <c r="E1673">
        <v>0</v>
      </c>
      <c r="F1673">
        <v>1</v>
      </c>
      <c r="G1673">
        <v>2</v>
      </c>
      <c r="H1673">
        <v>127.18</v>
      </c>
      <c r="I1673">
        <v>31</v>
      </c>
      <c r="J1673">
        <v>4</v>
      </c>
      <c r="K1673">
        <v>0</v>
      </c>
    </row>
    <row r="1674" spans="1:11" x14ac:dyDescent="0.25">
      <c r="A1674">
        <v>2</v>
      </c>
      <c r="B1674">
        <v>14</v>
      </c>
      <c r="C1674">
        <v>0</v>
      </c>
      <c r="D1674">
        <v>0</v>
      </c>
      <c r="E1674">
        <v>0</v>
      </c>
      <c r="F1674">
        <v>5</v>
      </c>
      <c r="G1674">
        <v>2</v>
      </c>
      <c r="H1674">
        <v>131.77000000000001</v>
      </c>
      <c r="I1674">
        <v>31</v>
      </c>
      <c r="J1674">
        <v>4</v>
      </c>
      <c r="K1674">
        <v>0</v>
      </c>
    </row>
    <row r="1675" spans="1:11" x14ac:dyDescent="0.25">
      <c r="A1675">
        <v>1</v>
      </c>
      <c r="B1675">
        <v>67</v>
      </c>
      <c r="C1675">
        <v>1</v>
      </c>
      <c r="D1675">
        <v>1</v>
      </c>
      <c r="E1675">
        <v>1</v>
      </c>
      <c r="F1675">
        <v>4</v>
      </c>
      <c r="G1675">
        <v>1</v>
      </c>
      <c r="H1675">
        <v>254.63</v>
      </c>
      <c r="I1675">
        <v>31</v>
      </c>
      <c r="J1675">
        <v>2</v>
      </c>
      <c r="K1675">
        <v>1</v>
      </c>
    </row>
    <row r="1676" spans="1:11" x14ac:dyDescent="0.25">
      <c r="A1676">
        <v>2</v>
      </c>
      <c r="B1676">
        <v>78</v>
      </c>
      <c r="C1676">
        <v>0</v>
      </c>
      <c r="D1676">
        <v>0</v>
      </c>
      <c r="E1676">
        <v>1</v>
      </c>
      <c r="F1676">
        <v>4</v>
      </c>
      <c r="G1676">
        <v>2</v>
      </c>
      <c r="H1676">
        <v>119.03</v>
      </c>
      <c r="I1676">
        <v>31</v>
      </c>
      <c r="J1676">
        <v>2</v>
      </c>
      <c r="K1676">
        <v>0</v>
      </c>
    </row>
    <row r="1677" spans="1:11" x14ac:dyDescent="0.25">
      <c r="A1677">
        <v>2</v>
      </c>
      <c r="B1677">
        <v>76</v>
      </c>
      <c r="C1677">
        <v>1</v>
      </c>
      <c r="D1677">
        <v>1</v>
      </c>
      <c r="E1677">
        <v>1</v>
      </c>
      <c r="F1677">
        <v>5</v>
      </c>
      <c r="G1677">
        <v>1</v>
      </c>
      <c r="H1677">
        <v>102.08</v>
      </c>
      <c r="I1677">
        <v>31</v>
      </c>
      <c r="J1677">
        <v>3</v>
      </c>
      <c r="K1677">
        <v>0</v>
      </c>
    </row>
    <row r="1678" spans="1:11" x14ac:dyDescent="0.25">
      <c r="A1678">
        <v>1</v>
      </c>
      <c r="B1678">
        <v>36</v>
      </c>
      <c r="C1678">
        <v>1</v>
      </c>
      <c r="D1678">
        <v>0</v>
      </c>
      <c r="E1678">
        <v>0</v>
      </c>
      <c r="F1678">
        <v>4</v>
      </c>
      <c r="G1678">
        <v>2</v>
      </c>
      <c r="H1678">
        <v>113.05</v>
      </c>
      <c r="I1678">
        <v>31</v>
      </c>
      <c r="J1678">
        <v>3</v>
      </c>
      <c r="K1678">
        <v>0</v>
      </c>
    </row>
    <row r="1679" spans="1:11" x14ac:dyDescent="0.25">
      <c r="A1679">
        <v>2</v>
      </c>
      <c r="B1679">
        <v>60</v>
      </c>
      <c r="C1679">
        <v>0</v>
      </c>
      <c r="D1679">
        <v>0</v>
      </c>
      <c r="E1679">
        <v>1</v>
      </c>
      <c r="F1679">
        <v>2</v>
      </c>
      <c r="G1679">
        <v>2</v>
      </c>
      <c r="H1679">
        <v>80.86</v>
      </c>
      <c r="I1679">
        <v>31</v>
      </c>
      <c r="J1679">
        <v>3</v>
      </c>
      <c r="K1679">
        <v>0</v>
      </c>
    </row>
    <row r="1680" spans="1:11" x14ac:dyDescent="0.25">
      <c r="A1680">
        <v>1</v>
      </c>
      <c r="B1680">
        <v>32</v>
      </c>
      <c r="C1680">
        <v>0</v>
      </c>
      <c r="D1680">
        <v>0</v>
      </c>
      <c r="E1680">
        <v>1</v>
      </c>
      <c r="F1680">
        <v>4</v>
      </c>
      <c r="G1680">
        <v>2</v>
      </c>
      <c r="H1680">
        <v>78.3</v>
      </c>
      <c r="I1680">
        <v>31</v>
      </c>
      <c r="J1680">
        <v>4</v>
      </c>
      <c r="K1680">
        <v>0</v>
      </c>
    </row>
    <row r="1681" spans="1:11" x14ac:dyDescent="0.25">
      <c r="A1681">
        <v>1</v>
      </c>
      <c r="B1681">
        <v>76</v>
      </c>
      <c r="C1681">
        <v>0</v>
      </c>
      <c r="D1681">
        <v>0</v>
      </c>
      <c r="E1681">
        <v>1</v>
      </c>
      <c r="F1681">
        <v>4</v>
      </c>
      <c r="G1681">
        <v>2</v>
      </c>
      <c r="H1681">
        <v>192.39</v>
      </c>
      <c r="I1681">
        <v>31</v>
      </c>
      <c r="J1681">
        <v>2</v>
      </c>
      <c r="K1681">
        <v>1</v>
      </c>
    </row>
    <row r="1682" spans="1:11" x14ac:dyDescent="0.25">
      <c r="A1682">
        <v>2</v>
      </c>
      <c r="B1682">
        <v>45</v>
      </c>
      <c r="C1682">
        <v>0</v>
      </c>
      <c r="D1682">
        <v>0</v>
      </c>
      <c r="E1682">
        <v>1</v>
      </c>
      <c r="F1682">
        <v>2</v>
      </c>
      <c r="G1682">
        <v>1</v>
      </c>
      <c r="H1682">
        <v>92.21</v>
      </c>
      <c r="I1682">
        <v>31</v>
      </c>
      <c r="J1682">
        <v>2</v>
      </c>
      <c r="K1682">
        <v>0</v>
      </c>
    </row>
    <row r="1683" spans="1:11" x14ac:dyDescent="0.25">
      <c r="A1683">
        <v>2</v>
      </c>
      <c r="B1683">
        <v>59</v>
      </c>
      <c r="C1683">
        <v>1</v>
      </c>
      <c r="D1683">
        <v>0</v>
      </c>
      <c r="E1683">
        <v>1</v>
      </c>
      <c r="F1683">
        <v>4</v>
      </c>
      <c r="G1683">
        <v>1</v>
      </c>
      <c r="H1683">
        <v>78.28</v>
      </c>
      <c r="I1683">
        <v>31</v>
      </c>
      <c r="J1683">
        <v>1</v>
      </c>
      <c r="K1683">
        <v>0</v>
      </c>
    </row>
    <row r="1684" spans="1:11" x14ac:dyDescent="0.25">
      <c r="A1684">
        <v>1</v>
      </c>
      <c r="B1684">
        <v>80</v>
      </c>
      <c r="C1684">
        <v>0</v>
      </c>
      <c r="D1684">
        <v>0</v>
      </c>
      <c r="E1684">
        <v>1</v>
      </c>
      <c r="F1684">
        <v>2</v>
      </c>
      <c r="G1684">
        <v>1</v>
      </c>
      <c r="H1684">
        <v>196.08</v>
      </c>
      <c r="I1684">
        <v>31</v>
      </c>
      <c r="J1684">
        <v>1</v>
      </c>
      <c r="K1684">
        <v>1</v>
      </c>
    </row>
    <row r="1685" spans="1:11" x14ac:dyDescent="0.25">
      <c r="A1685">
        <v>1</v>
      </c>
      <c r="B1685">
        <v>79</v>
      </c>
      <c r="C1685">
        <v>0</v>
      </c>
      <c r="D1685">
        <v>0</v>
      </c>
      <c r="E1685">
        <v>0</v>
      </c>
      <c r="F1685">
        <v>4</v>
      </c>
      <c r="G1685">
        <v>2</v>
      </c>
      <c r="H1685">
        <v>128.72</v>
      </c>
      <c r="I1685">
        <v>31</v>
      </c>
      <c r="J1685">
        <v>4</v>
      </c>
      <c r="K1685">
        <v>0</v>
      </c>
    </row>
    <row r="1686" spans="1:11" x14ac:dyDescent="0.25">
      <c r="A1686">
        <v>1</v>
      </c>
      <c r="B1686">
        <v>56</v>
      </c>
      <c r="C1686">
        <v>0</v>
      </c>
      <c r="D1686">
        <v>0</v>
      </c>
      <c r="E1686">
        <v>1</v>
      </c>
      <c r="F1686">
        <v>2</v>
      </c>
      <c r="G1686">
        <v>2</v>
      </c>
      <c r="H1686">
        <v>82.64</v>
      </c>
      <c r="I1686">
        <v>31</v>
      </c>
      <c r="J1686">
        <v>2</v>
      </c>
      <c r="K1686">
        <v>0</v>
      </c>
    </row>
    <row r="1687" spans="1:11" x14ac:dyDescent="0.25">
      <c r="A1687">
        <v>1</v>
      </c>
      <c r="B1687">
        <v>63</v>
      </c>
      <c r="C1687">
        <v>0</v>
      </c>
      <c r="D1687">
        <v>0</v>
      </c>
      <c r="E1687">
        <v>1</v>
      </c>
      <c r="F1687">
        <v>1</v>
      </c>
      <c r="G1687">
        <v>2</v>
      </c>
      <c r="H1687">
        <v>74.39</v>
      </c>
      <c r="I1687">
        <v>31</v>
      </c>
      <c r="J1687">
        <v>1</v>
      </c>
      <c r="K1687">
        <v>0</v>
      </c>
    </row>
    <row r="1688" spans="1:11" x14ac:dyDescent="0.25">
      <c r="A1688">
        <v>2</v>
      </c>
      <c r="B1688">
        <v>39</v>
      </c>
      <c r="C1688">
        <v>0</v>
      </c>
      <c r="D1688">
        <v>0</v>
      </c>
      <c r="E1688">
        <v>1</v>
      </c>
      <c r="F1688">
        <v>4</v>
      </c>
      <c r="G1688">
        <v>1</v>
      </c>
      <c r="H1688">
        <v>89.32</v>
      </c>
      <c r="I1688">
        <v>31</v>
      </c>
      <c r="J1688">
        <v>1</v>
      </c>
      <c r="K1688">
        <v>0</v>
      </c>
    </row>
    <row r="1689" spans="1:11" x14ac:dyDescent="0.25">
      <c r="A1689">
        <v>2</v>
      </c>
      <c r="B1689">
        <v>50</v>
      </c>
      <c r="C1689">
        <v>1</v>
      </c>
      <c r="D1689">
        <v>0</v>
      </c>
      <c r="E1689">
        <v>1</v>
      </c>
      <c r="F1689">
        <v>4</v>
      </c>
      <c r="G1689">
        <v>1</v>
      </c>
      <c r="H1689">
        <v>167.41</v>
      </c>
      <c r="I1689">
        <v>30.9</v>
      </c>
      <c r="J1689">
        <v>2</v>
      </c>
      <c r="K1689">
        <v>1</v>
      </c>
    </row>
    <row r="1690" spans="1:11" x14ac:dyDescent="0.25">
      <c r="A1690">
        <v>1</v>
      </c>
      <c r="B1690">
        <v>71</v>
      </c>
      <c r="C1690">
        <v>1</v>
      </c>
      <c r="D1690">
        <v>1</v>
      </c>
      <c r="E1690">
        <v>0</v>
      </c>
      <c r="F1690">
        <v>5</v>
      </c>
      <c r="G1690">
        <v>1</v>
      </c>
      <c r="H1690">
        <v>216.94</v>
      </c>
      <c r="I1690">
        <v>30.9</v>
      </c>
      <c r="J1690">
        <v>2</v>
      </c>
      <c r="K1690">
        <v>1</v>
      </c>
    </row>
    <row r="1691" spans="1:11" x14ac:dyDescent="0.25">
      <c r="A1691">
        <v>2</v>
      </c>
      <c r="B1691">
        <v>14</v>
      </c>
      <c r="C1691">
        <v>0</v>
      </c>
      <c r="D1691">
        <v>0</v>
      </c>
      <c r="E1691">
        <v>0</v>
      </c>
      <c r="F1691">
        <v>5</v>
      </c>
      <c r="G1691">
        <v>1</v>
      </c>
      <c r="H1691">
        <v>57.93</v>
      </c>
      <c r="I1691">
        <v>30.9</v>
      </c>
      <c r="J1691">
        <v>4</v>
      </c>
      <c r="K1691">
        <v>1</v>
      </c>
    </row>
    <row r="1692" spans="1:11" x14ac:dyDescent="0.25">
      <c r="A1692">
        <v>2</v>
      </c>
      <c r="B1692">
        <v>23</v>
      </c>
      <c r="C1692">
        <v>0</v>
      </c>
      <c r="D1692">
        <v>0</v>
      </c>
      <c r="E1692">
        <v>0</v>
      </c>
      <c r="F1692">
        <v>4</v>
      </c>
      <c r="G1692">
        <v>2</v>
      </c>
      <c r="H1692">
        <v>94.09</v>
      </c>
      <c r="I1692">
        <v>30.9</v>
      </c>
      <c r="J1692">
        <v>2</v>
      </c>
      <c r="K1692">
        <v>0</v>
      </c>
    </row>
    <row r="1693" spans="1:11" x14ac:dyDescent="0.25">
      <c r="A1693">
        <v>1</v>
      </c>
      <c r="B1693">
        <v>53</v>
      </c>
      <c r="C1693">
        <v>0</v>
      </c>
      <c r="D1693">
        <v>0</v>
      </c>
      <c r="E1693">
        <v>1</v>
      </c>
      <c r="F1693">
        <v>2</v>
      </c>
      <c r="G1693">
        <v>1</v>
      </c>
      <c r="H1693">
        <v>79.87</v>
      </c>
      <c r="I1693">
        <v>30.9</v>
      </c>
      <c r="J1693">
        <v>2</v>
      </c>
      <c r="K1693">
        <v>0</v>
      </c>
    </row>
    <row r="1694" spans="1:11" x14ac:dyDescent="0.25">
      <c r="A1694">
        <v>2</v>
      </c>
      <c r="B1694">
        <v>30</v>
      </c>
      <c r="C1694">
        <v>0</v>
      </c>
      <c r="D1694">
        <v>0</v>
      </c>
      <c r="E1694">
        <v>1</v>
      </c>
      <c r="F1694">
        <v>5</v>
      </c>
      <c r="G1694">
        <v>1</v>
      </c>
      <c r="H1694">
        <v>110.55</v>
      </c>
      <c r="I1694">
        <v>30.9</v>
      </c>
      <c r="J1694">
        <v>3</v>
      </c>
      <c r="K1694">
        <v>0</v>
      </c>
    </row>
    <row r="1695" spans="1:11" x14ac:dyDescent="0.25">
      <c r="A1695">
        <v>2</v>
      </c>
      <c r="B1695">
        <v>60</v>
      </c>
      <c r="C1695">
        <v>0</v>
      </c>
      <c r="D1695">
        <v>0</v>
      </c>
      <c r="E1695">
        <v>1</v>
      </c>
      <c r="F1695">
        <v>1</v>
      </c>
      <c r="G1695">
        <v>2</v>
      </c>
      <c r="H1695">
        <v>57.89</v>
      </c>
      <c r="I1695">
        <v>30.9</v>
      </c>
      <c r="J1695">
        <v>1</v>
      </c>
      <c r="K1695">
        <v>0</v>
      </c>
    </row>
    <row r="1696" spans="1:11" x14ac:dyDescent="0.25">
      <c r="A1696">
        <v>2</v>
      </c>
      <c r="B1696">
        <v>47</v>
      </c>
      <c r="C1696">
        <v>0</v>
      </c>
      <c r="D1696">
        <v>0</v>
      </c>
      <c r="E1696">
        <v>1</v>
      </c>
      <c r="F1696">
        <v>5</v>
      </c>
      <c r="G1696">
        <v>2</v>
      </c>
      <c r="H1696">
        <v>65.040000000000006</v>
      </c>
      <c r="I1696">
        <v>30.9</v>
      </c>
      <c r="J1696">
        <v>2</v>
      </c>
      <c r="K1696">
        <v>0</v>
      </c>
    </row>
    <row r="1697" spans="1:11" x14ac:dyDescent="0.25">
      <c r="A1697">
        <v>2</v>
      </c>
      <c r="B1697">
        <v>41</v>
      </c>
      <c r="C1697">
        <v>0</v>
      </c>
      <c r="D1697">
        <v>0</v>
      </c>
      <c r="E1697">
        <v>1</v>
      </c>
      <c r="F1697">
        <v>4</v>
      </c>
      <c r="G1697">
        <v>1</v>
      </c>
      <c r="H1697">
        <v>78.930000000000007</v>
      </c>
      <c r="I1697">
        <v>30.9</v>
      </c>
      <c r="J1697">
        <v>1</v>
      </c>
      <c r="K1697">
        <v>0</v>
      </c>
    </row>
    <row r="1698" spans="1:11" x14ac:dyDescent="0.25">
      <c r="A1698">
        <v>2</v>
      </c>
      <c r="B1698">
        <v>54</v>
      </c>
      <c r="C1698">
        <v>0</v>
      </c>
      <c r="D1698">
        <v>0</v>
      </c>
      <c r="E1698">
        <v>1</v>
      </c>
      <c r="F1698">
        <v>5</v>
      </c>
      <c r="G1698">
        <v>1</v>
      </c>
      <c r="H1698">
        <v>151.33000000000001</v>
      </c>
      <c r="I1698">
        <v>30.9</v>
      </c>
      <c r="J1698">
        <v>1</v>
      </c>
      <c r="K1698">
        <v>0</v>
      </c>
    </row>
    <row r="1699" spans="1:11" x14ac:dyDescent="0.25">
      <c r="A1699">
        <v>1</v>
      </c>
      <c r="B1699">
        <v>44</v>
      </c>
      <c r="C1699">
        <v>0</v>
      </c>
      <c r="D1699">
        <v>0</v>
      </c>
      <c r="E1699">
        <v>1</v>
      </c>
      <c r="F1699">
        <v>1</v>
      </c>
      <c r="G1699">
        <v>2</v>
      </c>
      <c r="H1699">
        <v>80.75</v>
      </c>
      <c r="I1699">
        <v>30.9</v>
      </c>
      <c r="J1699">
        <v>2</v>
      </c>
      <c r="K1699">
        <v>0</v>
      </c>
    </row>
    <row r="1700" spans="1:11" x14ac:dyDescent="0.25">
      <c r="A1700">
        <v>2</v>
      </c>
      <c r="B1700">
        <v>67</v>
      </c>
      <c r="C1700">
        <v>1</v>
      </c>
      <c r="D1700">
        <v>0</v>
      </c>
      <c r="E1700">
        <v>1</v>
      </c>
      <c r="F1700">
        <v>2</v>
      </c>
      <c r="G1700">
        <v>2</v>
      </c>
      <c r="H1700">
        <v>97.06</v>
      </c>
      <c r="I1700">
        <v>30.9</v>
      </c>
      <c r="J1700">
        <v>2</v>
      </c>
      <c r="K1700">
        <v>0</v>
      </c>
    </row>
    <row r="1701" spans="1:11" x14ac:dyDescent="0.25">
      <c r="A1701">
        <v>2</v>
      </c>
      <c r="B1701">
        <v>74</v>
      </c>
      <c r="C1701">
        <v>0</v>
      </c>
      <c r="D1701">
        <v>0</v>
      </c>
      <c r="E1701">
        <v>1</v>
      </c>
      <c r="F1701">
        <v>5</v>
      </c>
      <c r="G1701">
        <v>2</v>
      </c>
      <c r="H1701">
        <v>116.04</v>
      </c>
      <c r="I1701">
        <v>30.9</v>
      </c>
      <c r="J1701">
        <v>2</v>
      </c>
      <c r="K1701">
        <v>0</v>
      </c>
    </row>
    <row r="1702" spans="1:11" x14ac:dyDescent="0.25">
      <c r="A1702">
        <v>2</v>
      </c>
      <c r="B1702">
        <v>65</v>
      </c>
      <c r="C1702">
        <v>0</v>
      </c>
      <c r="D1702">
        <v>0</v>
      </c>
      <c r="E1702">
        <v>1</v>
      </c>
      <c r="F1702">
        <v>4</v>
      </c>
      <c r="G1702">
        <v>2</v>
      </c>
      <c r="H1702">
        <v>77.459999999999994</v>
      </c>
      <c r="I1702">
        <v>30.9</v>
      </c>
      <c r="J1702">
        <v>1</v>
      </c>
      <c r="K1702">
        <v>0</v>
      </c>
    </row>
    <row r="1703" spans="1:11" x14ac:dyDescent="0.25">
      <c r="A1703">
        <v>2</v>
      </c>
      <c r="B1703">
        <v>73</v>
      </c>
      <c r="C1703">
        <v>0</v>
      </c>
      <c r="D1703">
        <v>0</v>
      </c>
      <c r="E1703">
        <v>1</v>
      </c>
      <c r="F1703">
        <v>4</v>
      </c>
      <c r="G1703">
        <v>1</v>
      </c>
      <c r="H1703">
        <v>98.34</v>
      </c>
      <c r="I1703">
        <v>30.9</v>
      </c>
      <c r="J1703">
        <v>4</v>
      </c>
      <c r="K1703">
        <v>0</v>
      </c>
    </row>
    <row r="1704" spans="1:11" x14ac:dyDescent="0.25">
      <c r="A1704">
        <v>2</v>
      </c>
      <c r="B1704">
        <v>50</v>
      </c>
      <c r="C1704">
        <v>0</v>
      </c>
      <c r="D1704">
        <v>0</v>
      </c>
      <c r="E1704">
        <v>1</v>
      </c>
      <c r="F1704">
        <v>4</v>
      </c>
      <c r="G1704">
        <v>2</v>
      </c>
      <c r="H1704">
        <v>93.51</v>
      </c>
      <c r="I1704">
        <v>30.9</v>
      </c>
      <c r="J1704">
        <v>3</v>
      </c>
      <c r="K1704">
        <v>0</v>
      </c>
    </row>
    <row r="1705" spans="1:11" x14ac:dyDescent="0.25">
      <c r="A1705">
        <v>1</v>
      </c>
      <c r="B1705">
        <v>60</v>
      </c>
      <c r="C1705">
        <v>0</v>
      </c>
      <c r="D1705">
        <v>0</v>
      </c>
      <c r="E1705">
        <v>1</v>
      </c>
      <c r="F1705">
        <v>5</v>
      </c>
      <c r="G1705">
        <v>1</v>
      </c>
      <c r="H1705">
        <v>69.2</v>
      </c>
      <c r="I1705">
        <v>30.9</v>
      </c>
      <c r="J1705">
        <v>2</v>
      </c>
      <c r="K1705">
        <v>0</v>
      </c>
    </row>
    <row r="1706" spans="1:11" x14ac:dyDescent="0.25">
      <c r="A1706">
        <v>1</v>
      </c>
      <c r="B1706">
        <v>56</v>
      </c>
      <c r="C1706">
        <v>0</v>
      </c>
      <c r="D1706">
        <v>0</v>
      </c>
      <c r="E1706">
        <v>1</v>
      </c>
      <c r="F1706">
        <v>4</v>
      </c>
      <c r="G1706">
        <v>1</v>
      </c>
      <c r="H1706">
        <v>82.4</v>
      </c>
      <c r="I1706">
        <v>30.9</v>
      </c>
      <c r="J1706">
        <v>3</v>
      </c>
      <c r="K1706">
        <v>0</v>
      </c>
    </row>
    <row r="1707" spans="1:11" x14ac:dyDescent="0.25">
      <c r="A1707">
        <v>1</v>
      </c>
      <c r="B1707">
        <v>32</v>
      </c>
      <c r="C1707">
        <v>0</v>
      </c>
      <c r="D1707">
        <v>0</v>
      </c>
      <c r="E1707">
        <v>1</v>
      </c>
      <c r="F1707">
        <v>4</v>
      </c>
      <c r="G1707">
        <v>2</v>
      </c>
      <c r="H1707">
        <v>119.9</v>
      </c>
      <c r="I1707">
        <v>30.9</v>
      </c>
      <c r="J1707">
        <v>3</v>
      </c>
      <c r="K1707">
        <v>0</v>
      </c>
    </row>
    <row r="1708" spans="1:11" x14ac:dyDescent="0.25">
      <c r="A1708">
        <v>1</v>
      </c>
      <c r="B1708">
        <v>45</v>
      </c>
      <c r="C1708">
        <v>0</v>
      </c>
      <c r="D1708">
        <v>0</v>
      </c>
      <c r="E1708">
        <v>1</v>
      </c>
      <c r="F1708">
        <v>4</v>
      </c>
      <c r="G1708">
        <v>1</v>
      </c>
      <c r="H1708">
        <v>99.91</v>
      </c>
      <c r="I1708">
        <v>30.9</v>
      </c>
      <c r="J1708">
        <v>4</v>
      </c>
      <c r="K1708">
        <v>0</v>
      </c>
    </row>
    <row r="1709" spans="1:11" x14ac:dyDescent="0.25">
      <c r="A1709">
        <v>1</v>
      </c>
      <c r="B1709">
        <v>20</v>
      </c>
      <c r="C1709">
        <v>0</v>
      </c>
      <c r="D1709">
        <v>0</v>
      </c>
      <c r="E1709">
        <v>0</v>
      </c>
      <c r="F1709">
        <v>4</v>
      </c>
      <c r="G1709">
        <v>1</v>
      </c>
      <c r="H1709">
        <v>117.98</v>
      </c>
      <c r="I1709">
        <v>30.9</v>
      </c>
      <c r="J1709">
        <v>3</v>
      </c>
      <c r="K1709">
        <v>0</v>
      </c>
    </row>
    <row r="1710" spans="1:11" x14ac:dyDescent="0.25">
      <c r="A1710">
        <v>1</v>
      </c>
      <c r="B1710">
        <v>36</v>
      </c>
      <c r="C1710">
        <v>0</v>
      </c>
      <c r="D1710">
        <v>0</v>
      </c>
      <c r="E1710">
        <v>1</v>
      </c>
      <c r="F1710">
        <v>4</v>
      </c>
      <c r="G1710">
        <v>2</v>
      </c>
      <c r="H1710">
        <v>77.260000000000005</v>
      </c>
      <c r="I1710">
        <v>30.9</v>
      </c>
      <c r="J1710">
        <v>2</v>
      </c>
      <c r="K1710">
        <v>0</v>
      </c>
    </row>
    <row r="1711" spans="1:11" x14ac:dyDescent="0.25">
      <c r="A1711">
        <v>1</v>
      </c>
      <c r="B1711">
        <v>52</v>
      </c>
      <c r="C1711">
        <v>0</v>
      </c>
      <c r="D1711">
        <v>1</v>
      </c>
      <c r="E1711">
        <v>1</v>
      </c>
      <c r="F1711">
        <v>4</v>
      </c>
      <c r="G1711">
        <v>2</v>
      </c>
      <c r="H1711">
        <v>87</v>
      </c>
      <c r="I1711">
        <v>30.9</v>
      </c>
      <c r="J1711">
        <v>2</v>
      </c>
      <c r="K1711">
        <v>0</v>
      </c>
    </row>
    <row r="1712" spans="1:11" x14ac:dyDescent="0.25">
      <c r="A1712">
        <v>1</v>
      </c>
      <c r="B1712">
        <v>37</v>
      </c>
      <c r="C1712">
        <v>0</v>
      </c>
      <c r="D1712">
        <v>0</v>
      </c>
      <c r="E1712">
        <v>1</v>
      </c>
      <c r="F1712">
        <v>1</v>
      </c>
      <c r="G1712">
        <v>1</v>
      </c>
      <c r="H1712">
        <v>80.2</v>
      </c>
      <c r="I1712">
        <v>30.9</v>
      </c>
      <c r="J1712">
        <v>2</v>
      </c>
      <c r="K1712">
        <v>0</v>
      </c>
    </row>
    <row r="1713" spans="1:11" x14ac:dyDescent="0.25">
      <c r="A1713">
        <v>2</v>
      </c>
      <c r="B1713">
        <v>45</v>
      </c>
      <c r="C1713">
        <v>0</v>
      </c>
      <c r="D1713">
        <v>0</v>
      </c>
      <c r="E1713">
        <v>1</v>
      </c>
      <c r="F1713">
        <v>4</v>
      </c>
      <c r="G1713">
        <v>2</v>
      </c>
      <c r="H1713">
        <v>110.1</v>
      </c>
      <c r="I1713">
        <v>30.9</v>
      </c>
      <c r="J1713">
        <v>2</v>
      </c>
      <c r="K1713">
        <v>0</v>
      </c>
    </row>
    <row r="1714" spans="1:11" x14ac:dyDescent="0.25">
      <c r="A1714">
        <v>2</v>
      </c>
      <c r="B1714">
        <v>79</v>
      </c>
      <c r="C1714">
        <v>0</v>
      </c>
      <c r="D1714">
        <v>0</v>
      </c>
      <c r="E1714">
        <v>1</v>
      </c>
      <c r="F1714">
        <v>4</v>
      </c>
      <c r="G1714">
        <v>1</v>
      </c>
      <c r="H1714">
        <v>214.73</v>
      </c>
      <c r="I1714">
        <v>30.9</v>
      </c>
      <c r="J1714">
        <v>2</v>
      </c>
      <c r="K1714">
        <v>1</v>
      </c>
    </row>
    <row r="1715" spans="1:11" x14ac:dyDescent="0.25">
      <c r="A1715">
        <v>1</v>
      </c>
      <c r="B1715">
        <v>59</v>
      </c>
      <c r="C1715">
        <v>1</v>
      </c>
      <c r="D1715">
        <v>0</v>
      </c>
      <c r="E1715">
        <v>1</v>
      </c>
      <c r="F1715">
        <v>2</v>
      </c>
      <c r="G1715">
        <v>1</v>
      </c>
      <c r="H1715">
        <v>95.05</v>
      </c>
      <c r="I1715">
        <v>30.9</v>
      </c>
      <c r="J1715">
        <v>2</v>
      </c>
      <c r="K1715">
        <v>0</v>
      </c>
    </row>
    <row r="1716" spans="1:11" x14ac:dyDescent="0.25">
      <c r="A1716">
        <v>2</v>
      </c>
      <c r="B1716">
        <v>46</v>
      </c>
      <c r="C1716">
        <v>0</v>
      </c>
      <c r="D1716">
        <v>0</v>
      </c>
      <c r="E1716">
        <v>1</v>
      </c>
      <c r="F1716">
        <v>4</v>
      </c>
      <c r="G1716">
        <v>2</v>
      </c>
      <c r="H1716">
        <v>78.180000000000007</v>
      </c>
      <c r="I1716">
        <v>30.8</v>
      </c>
      <c r="J1716">
        <v>2</v>
      </c>
      <c r="K1716">
        <v>1</v>
      </c>
    </row>
    <row r="1717" spans="1:11" x14ac:dyDescent="0.25">
      <c r="A1717">
        <v>2</v>
      </c>
      <c r="B1717">
        <v>78</v>
      </c>
      <c r="C1717">
        <v>0</v>
      </c>
      <c r="D1717">
        <v>0</v>
      </c>
      <c r="E1717">
        <v>1</v>
      </c>
      <c r="F1717">
        <v>2</v>
      </c>
      <c r="G1717">
        <v>1</v>
      </c>
      <c r="H1717">
        <v>109.47</v>
      </c>
      <c r="I1717">
        <v>30.8</v>
      </c>
      <c r="J1717">
        <v>2</v>
      </c>
      <c r="K1717">
        <v>1</v>
      </c>
    </row>
    <row r="1718" spans="1:11" x14ac:dyDescent="0.25">
      <c r="A1718">
        <v>2</v>
      </c>
      <c r="B1718">
        <v>59</v>
      </c>
      <c r="C1718">
        <v>1</v>
      </c>
      <c r="D1718">
        <v>0</v>
      </c>
      <c r="E1718">
        <v>1</v>
      </c>
      <c r="F1718">
        <v>5</v>
      </c>
      <c r="G1718">
        <v>2</v>
      </c>
      <c r="H1718">
        <v>204.86</v>
      </c>
      <c r="I1718">
        <v>30.8</v>
      </c>
      <c r="J1718">
        <v>2</v>
      </c>
      <c r="K1718">
        <v>0</v>
      </c>
    </row>
    <row r="1719" spans="1:11" x14ac:dyDescent="0.25">
      <c r="A1719">
        <v>1</v>
      </c>
      <c r="B1719">
        <v>79</v>
      </c>
      <c r="C1719">
        <v>1</v>
      </c>
      <c r="D1719">
        <v>1</v>
      </c>
      <c r="E1719">
        <v>1</v>
      </c>
      <c r="F1719">
        <v>4</v>
      </c>
      <c r="G1719">
        <v>2</v>
      </c>
      <c r="H1719">
        <v>106.68</v>
      </c>
      <c r="I1719">
        <v>30.8</v>
      </c>
      <c r="J1719">
        <v>2</v>
      </c>
      <c r="K1719">
        <v>1</v>
      </c>
    </row>
    <row r="1720" spans="1:11" x14ac:dyDescent="0.25">
      <c r="A1720">
        <v>1</v>
      </c>
      <c r="B1720">
        <v>43</v>
      </c>
      <c r="C1720">
        <v>0</v>
      </c>
      <c r="D1720">
        <v>0</v>
      </c>
      <c r="E1720">
        <v>1</v>
      </c>
      <c r="F1720">
        <v>5</v>
      </c>
      <c r="G1720">
        <v>1</v>
      </c>
      <c r="H1720">
        <v>79.92</v>
      </c>
      <c r="I1720">
        <v>30.8</v>
      </c>
      <c r="J1720">
        <v>1</v>
      </c>
      <c r="K1720">
        <v>0</v>
      </c>
    </row>
    <row r="1721" spans="1:11" x14ac:dyDescent="0.25">
      <c r="A1721">
        <v>1</v>
      </c>
      <c r="B1721">
        <v>25</v>
      </c>
      <c r="C1721">
        <v>0</v>
      </c>
      <c r="D1721">
        <v>0</v>
      </c>
      <c r="E1721">
        <v>1</v>
      </c>
      <c r="F1721">
        <v>5</v>
      </c>
      <c r="G1721">
        <v>2</v>
      </c>
      <c r="H1721">
        <v>93.51</v>
      </c>
      <c r="I1721">
        <v>30.8</v>
      </c>
      <c r="J1721">
        <v>2</v>
      </c>
      <c r="K1721">
        <v>0</v>
      </c>
    </row>
    <row r="1722" spans="1:11" x14ac:dyDescent="0.25">
      <c r="A1722">
        <v>1</v>
      </c>
      <c r="B1722">
        <v>46</v>
      </c>
      <c r="C1722">
        <v>0</v>
      </c>
      <c r="D1722">
        <v>0</v>
      </c>
      <c r="E1722">
        <v>1</v>
      </c>
      <c r="F1722">
        <v>4</v>
      </c>
      <c r="G1722">
        <v>1</v>
      </c>
      <c r="H1722">
        <v>92.81</v>
      </c>
      <c r="I1722">
        <v>30.8</v>
      </c>
      <c r="J1722">
        <v>4</v>
      </c>
      <c r="K1722">
        <v>0</v>
      </c>
    </row>
    <row r="1723" spans="1:11" x14ac:dyDescent="0.25">
      <c r="A1723">
        <v>1</v>
      </c>
      <c r="B1723">
        <v>51</v>
      </c>
      <c r="C1723">
        <v>0</v>
      </c>
      <c r="D1723">
        <v>0</v>
      </c>
      <c r="E1723">
        <v>1</v>
      </c>
      <c r="F1723">
        <v>4</v>
      </c>
      <c r="G1723">
        <v>1</v>
      </c>
      <c r="H1723">
        <v>78.290000000000006</v>
      </c>
      <c r="I1723">
        <v>30.8</v>
      </c>
      <c r="J1723">
        <v>2</v>
      </c>
      <c r="K1723">
        <v>0</v>
      </c>
    </row>
    <row r="1724" spans="1:11" x14ac:dyDescent="0.25">
      <c r="A1724">
        <v>2</v>
      </c>
      <c r="B1724">
        <v>60</v>
      </c>
      <c r="C1724">
        <v>0</v>
      </c>
      <c r="D1724">
        <v>0</v>
      </c>
      <c r="E1724">
        <v>1</v>
      </c>
      <c r="F1724">
        <v>4</v>
      </c>
      <c r="G1724">
        <v>1</v>
      </c>
      <c r="H1724">
        <v>68.959999999999994</v>
      </c>
      <c r="I1724">
        <v>30.8</v>
      </c>
      <c r="J1724">
        <v>4</v>
      </c>
      <c r="K1724">
        <v>0</v>
      </c>
    </row>
    <row r="1725" spans="1:11" x14ac:dyDescent="0.25">
      <c r="A1725">
        <v>1</v>
      </c>
      <c r="B1725">
        <v>39</v>
      </c>
      <c r="C1725">
        <v>0</v>
      </c>
      <c r="D1725">
        <v>0</v>
      </c>
      <c r="E1725">
        <v>1</v>
      </c>
      <c r="F1725">
        <v>4</v>
      </c>
      <c r="G1725">
        <v>2</v>
      </c>
      <c r="H1725">
        <v>90.36</v>
      </c>
      <c r="I1725">
        <v>30.8</v>
      </c>
      <c r="J1725">
        <v>1</v>
      </c>
      <c r="K1725">
        <v>0</v>
      </c>
    </row>
    <row r="1726" spans="1:11" x14ac:dyDescent="0.25">
      <c r="A1726">
        <v>1</v>
      </c>
      <c r="B1726">
        <v>60</v>
      </c>
      <c r="C1726">
        <v>0</v>
      </c>
      <c r="D1726">
        <v>0</v>
      </c>
      <c r="E1726">
        <v>1</v>
      </c>
      <c r="F1726">
        <v>4</v>
      </c>
      <c r="G1726">
        <v>1</v>
      </c>
      <c r="H1726">
        <v>65.16</v>
      </c>
      <c r="I1726">
        <v>30.8</v>
      </c>
      <c r="J1726">
        <v>2</v>
      </c>
      <c r="K1726">
        <v>0</v>
      </c>
    </row>
    <row r="1727" spans="1:11" x14ac:dyDescent="0.25">
      <c r="A1727">
        <v>2</v>
      </c>
      <c r="B1727">
        <v>28</v>
      </c>
      <c r="C1727">
        <v>0</v>
      </c>
      <c r="D1727">
        <v>0</v>
      </c>
      <c r="E1727">
        <v>1</v>
      </c>
      <c r="F1727">
        <v>4</v>
      </c>
      <c r="G1727">
        <v>1</v>
      </c>
      <c r="H1727">
        <v>73.39</v>
      </c>
      <c r="I1727">
        <v>30.8</v>
      </c>
      <c r="J1727">
        <v>4</v>
      </c>
      <c r="K1727">
        <v>0</v>
      </c>
    </row>
    <row r="1728" spans="1:11" x14ac:dyDescent="0.25">
      <c r="A1728">
        <v>1</v>
      </c>
      <c r="B1728">
        <v>82</v>
      </c>
      <c r="C1728">
        <v>0</v>
      </c>
      <c r="D1728">
        <v>0</v>
      </c>
      <c r="E1728">
        <v>0</v>
      </c>
      <c r="F1728">
        <v>2</v>
      </c>
      <c r="G1728">
        <v>2</v>
      </c>
      <c r="H1728">
        <v>161.94999999999999</v>
      </c>
      <c r="I1728">
        <v>30.8</v>
      </c>
      <c r="J1728">
        <v>2</v>
      </c>
      <c r="K1728">
        <v>0</v>
      </c>
    </row>
    <row r="1729" spans="1:11" x14ac:dyDescent="0.25">
      <c r="A1729">
        <v>1</v>
      </c>
      <c r="B1729">
        <v>54</v>
      </c>
      <c r="C1729">
        <v>0</v>
      </c>
      <c r="D1729">
        <v>1</v>
      </c>
      <c r="E1729">
        <v>1</v>
      </c>
      <c r="F1729">
        <v>4</v>
      </c>
      <c r="G1729">
        <v>2</v>
      </c>
      <c r="H1729">
        <v>90.3</v>
      </c>
      <c r="I1729">
        <v>30.8</v>
      </c>
      <c r="J1729">
        <v>3</v>
      </c>
      <c r="K1729">
        <v>0</v>
      </c>
    </row>
    <row r="1730" spans="1:11" x14ac:dyDescent="0.25">
      <c r="A1730">
        <v>1</v>
      </c>
      <c r="B1730">
        <v>78</v>
      </c>
      <c r="C1730">
        <v>0</v>
      </c>
      <c r="D1730">
        <v>1</v>
      </c>
      <c r="E1730">
        <v>1</v>
      </c>
      <c r="F1730">
        <v>5</v>
      </c>
      <c r="G1730">
        <v>2</v>
      </c>
      <c r="H1730">
        <v>87.77</v>
      </c>
      <c r="I1730">
        <v>30.8</v>
      </c>
      <c r="J1730">
        <v>4</v>
      </c>
      <c r="K1730">
        <v>0</v>
      </c>
    </row>
    <row r="1731" spans="1:11" x14ac:dyDescent="0.25">
      <c r="A1731">
        <v>2</v>
      </c>
      <c r="B1731">
        <v>51</v>
      </c>
      <c r="C1731">
        <v>0</v>
      </c>
      <c r="D1731">
        <v>0</v>
      </c>
      <c r="E1731">
        <v>1</v>
      </c>
      <c r="F1731">
        <v>4</v>
      </c>
      <c r="G1731">
        <v>1</v>
      </c>
      <c r="H1731">
        <v>105.52</v>
      </c>
      <c r="I1731">
        <v>30.8</v>
      </c>
      <c r="J1731">
        <v>2</v>
      </c>
      <c r="K1731">
        <v>0</v>
      </c>
    </row>
    <row r="1732" spans="1:11" x14ac:dyDescent="0.25">
      <c r="A1732">
        <v>1</v>
      </c>
      <c r="B1732">
        <v>18</v>
      </c>
      <c r="C1732">
        <v>0</v>
      </c>
      <c r="D1732">
        <v>0</v>
      </c>
      <c r="E1732">
        <v>0</v>
      </c>
      <c r="F1732">
        <v>4</v>
      </c>
      <c r="G1732">
        <v>1</v>
      </c>
      <c r="H1732">
        <v>102.58</v>
      </c>
      <c r="I1732">
        <v>30.8</v>
      </c>
      <c r="J1732">
        <v>2</v>
      </c>
      <c r="K1732">
        <v>0</v>
      </c>
    </row>
    <row r="1733" spans="1:11" x14ac:dyDescent="0.25">
      <c r="A1733">
        <v>1</v>
      </c>
      <c r="B1733">
        <v>69</v>
      </c>
      <c r="C1733">
        <v>0</v>
      </c>
      <c r="D1733">
        <v>0</v>
      </c>
      <c r="E1733">
        <v>1</v>
      </c>
      <c r="F1733">
        <v>4</v>
      </c>
      <c r="G1733">
        <v>2</v>
      </c>
      <c r="H1733">
        <v>202.51</v>
      </c>
      <c r="I1733">
        <v>30.8</v>
      </c>
      <c r="J1733">
        <v>1</v>
      </c>
      <c r="K1733">
        <v>0</v>
      </c>
    </row>
    <row r="1734" spans="1:11" x14ac:dyDescent="0.25">
      <c r="A1734">
        <v>2</v>
      </c>
      <c r="B1734">
        <v>38</v>
      </c>
      <c r="C1734">
        <v>0</v>
      </c>
      <c r="D1734">
        <v>0</v>
      </c>
      <c r="E1734">
        <v>1</v>
      </c>
      <c r="F1734">
        <v>5</v>
      </c>
      <c r="G1734">
        <v>2</v>
      </c>
      <c r="H1734">
        <v>103.58</v>
      </c>
      <c r="I1734">
        <v>30.8</v>
      </c>
      <c r="J1734">
        <v>1</v>
      </c>
      <c r="K1734">
        <v>0</v>
      </c>
    </row>
    <row r="1735" spans="1:11" x14ac:dyDescent="0.25">
      <c r="A1735">
        <v>2</v>
      </c>
      <c r="B1735">
        <v>49</v>
      </c>
      <c r="C1735">
        <v>0</v>
      </c>
      <c r="D1735">
        <v>0</v>
      </c>
      <c r="E1735">
        <v>1</v>
      </c>
      <c r="F1735">
        <v>2</v>
      </c>
      <c r="G1735">
        <v>2</v>
      </c>
      <c r="H1735">
        <v>72.180000000000007</v>
      </c>
      <c r="I1735">
        <v>30.8</v>
      </c>
      <c r="J1735">
        <v>4</v>
      </c>
      <c r="K1735">
        <v>0</v>
      </c>
    </row>
    <row r="1736" spans="1:11" x14ac:dyDescent="0.25">
      <c r="A1736">
        <v>2</v>
      </c>
      <c r="B1736">
        <v>17</v>
      </c>
      <c r="C1736">
        <v>0</v>
      </c>
      <c r="D1736">
        <v>0</v>
      </c>
      <c r="E1736">
        <v>0</v>
      </c>
      <c r="F1736">
        <v>4</v>
      </c>
      <c r="G1736">
        <v>1</v>
      </c>
      <c r="H1736">
        <v>105.91</v>
      </c>
      <c r="I1736">
        <v>30.8</v>
      </c>
      <c r="J1736">
        <v>2</v>
      </c>
      <c r="K1736">
        <v>0</v>
      </c>
    </row>
    <row r="1737" spans="1:11" x14ac:dyDescent="0.25">
      <c r="A1737">
        <v>1</v>
      </c>
      <c r="B1737">
        <v>63</v>
      </c>
      <c r="C1737">
        <v>0</v>
      </c>
      <c r="D1737">
        <v>0</v>
      </c>
      <c r="E1737">
        <v>1</v>
      </c>
      <c r="F1737">
        <v>4</v>
      </c>
      <c r="G1737">
        <v>2</v>
      </c>
      <c r="H1737">
        <v>208.65</v>
      </c>
      <c r="I1737">
        <v>30.7</v>
      </c>
      <c r="J1737">
        <v>2</v>
      </c>
      <c r="K1737">
        <v>1</v>
      </c>
    </row>
    <row r="1738" spans="1:11" x14ac:dyDescent="0.25">
      <c r="A1738">
        <v>1</v>
      </c>
      <c r="B1738">
        <v>52</v>
      </c>
      <c r="C1738">
        <v>1</v>
      </c>
      <c r="D1738">
        <v>0</v>
      </c>
      <c r="E1738">
        <v>1</v>
      </c>
      <c r="F1738">
        <v>4</v>
      </c>
      <c r="G1738">
        <v>1</v>
      </c>
      <c r="H1738">
        <v>74.64</v>
      </c>
      <c r="I1738">
        <v>30.7</v>
      </c>
      <c r="J1738">
        <v>3</v>
      </c>
      <c r="K1738">
        <v>0</v>
      </c>
    </row>
    <row r="1739" spans="1:11" x14ac:dyDescent="0.25">
      <c r="A1739">
        <v>1</v>
      </c>
      <c r="B1739">
        <v>57</v>
      </c>
      <c r="C1739">
        <v>0</v>
      </c>
      <c r="D1739">
        <v>0</v>
      </c>
      <c r="E1739">
        <v>1</v>
      </c>
      <c r="F1739">
        <v>5</v>
      </c>
      <c r="G1739">
        <v>2</v>
      </c>
      <c r="H1739">
        <v>189.57</v>
      </c>
      <c r="I1739">
        <v>30.7</v>
      </c>
      <c r="J1739">
        <v>2</v>
      </c>
      <c r="K1739">
        <v>1</v>
      </c>
    </row>
    <row r="1740" spans="1:11" x14ac:dyDescent="0.25">
      <c r="A1740">
        <v>1</v>
      </c>
      <c r="B1740">
        <v>49</v>
      </c>
      <c r="C1740">
        <v>0</v>
      </c>
      <c r="D1740">
        <v>0</v>
      </c>
      <c r="E1740">
        <v>0</v>
      </c>
      <c r="F1740">
        <v>5</v>
      </c>
      <c r="G1740">
        <v>2</v>
      </c>
      <c r="H1740">
        <v>144.1</v>
      </c>
      <c r="I1740">
        <v>30.7</v>
      </c>
      <c r="J1740">
        <v>3</v>
      </c>
      <c r="K1740">
        <v>1</v>
      </c>
    </row>
    <row r="1741" spans="1:11" x14ac:dyDescent="0.25">
      <c r="A1741">
        <v>2</v>
      </c>
      <c r="B1741">
        <v>40</v>
      </c>
      <c r="C1741">
        <v>0</v>
      </c>
      <c r="D1741">
        <v>0</v>
      </c>
      <c r="E1741">
        <v>0</v>
      </c>
      <c r="F1741">
        <v>4</v>
      </c>
      <c r="G1741">
        <v>1</v>
      </c>
      <c r="H1741">
        <v>117.45</v>
      </c>
      <c r="I1741">
        <v>30.7</v>
      </c>
      <c r="J1741">
        <v>3</v>
      </c>
      <c r="K1741">
        <v>0</v>
      </c>
    </row>
    <row r="1742" spans="1:11" x14ac:dyDescent="0.25">
      <c r="A1742">
        <v>1</v>
      </c>
      <c r="B1742">
        <v>64</v>
      </c>
      <c r="C1742">
        <v>0</v>
      </c>
      <c r="D1742">
        <v>0</v>
      </c>
      <c r="E1742">
        <v>1</v>
      </c>
      <c r="F1742">
        <v>4</v>
      </c>
      <c r="G1742">
        <v>1</v>
      </c>
      <c r="H1742">
        <v>210</v>
      </c>
      <c r="I1742">
        <v>30.7</v>
      </c>
      <c r="J1742">
        <v>1</v>
      </c>
      <c r="K1742">
        <v>0</v>
      </c>
    </row>
    <row r="1743" spans="1:11" x14ac:dyDescent="0.25">
      <c r="A1743">
        <v>2</v>
      </c>
      <c r="B1743">
        <v>81</v>
      </c>
      <c r="C1743">
        <v>0</v>
      </c>
      <c r="D1743">
        <v>1</v>
      </c>
      <c r="E1743">
        <v>1</v>
      </c>
      <c r="F1743">
        <v>1</v>
      </c>
      <c r="G1743">
        <v>1</v>
      </c>
      <c r="H1743">
        <v>123.49</v>
      </c>
      <c r="I1743">
        <v>30.7</v>
      </c>
      <c r="J1743">
        <v>3</v>
      </c>
      <c r="K1743">
        <v>0</v>
      </c>
    </row>
    <row r="1744" spans="1:11" x14ac:dyDescent="0.25">
      <c r="A1744">
        <v>1</v>
      </c>
      <c r="B1744">
        <v>26</v>
      </c>
      <c r="C1744">
        <v>0</v>
      </c>
      <c r="D1744">
        <v>0</v>
      </c>
      <c r="E1744">
        <v>1</v>
      </c>
      <c r="F1744">
        <v>1</v>
      </c>
      <c r="G1744">
        <v>1</v>
      </c>
      <c r="H1744">
        <v>95.57</v>
      </c>
      <c r="I1744">
        <v>30.7</v>
      </c>
      <c r="J1744">
        <v>3</v>
      </c>
      <c r="K1744">
        <v>0</v>
      </c>
    </row>
    <row r="1745" spans="1:11" x14ac:dyDescent="0.25">
      <c r="A1745">
        <v>2</v>
      </c>
      <c r="B1745">
        <v>81</v>
      </c>
      <c r="C1745">
        <v>1</v>
      </c>
      <c r="D1745">
        <v>0</v>
      </c>
      <c r="E1745">
        <v>1</v>
      </c>
      <c r="F1745">
        <v>4</v>
      </c>
      <c r="G1745">
        <v>1</v>
      </c>
      <c r="H1745">
        <v>210.23</v>
      </c>
      <c r="I1745">
        <v>30.7</v>
      </c>
      <c r="J1745">
        <v>2</v>
      </c>
      <c r="K1745">
        <v>1</v>
      </c>
    </row>
    <row r="1746" spans="1:11" x14ac:dyDescent="0.25">
      <c r="A1746">
        <v>2</v>
      </c>
      <c r="B1746">
        <v>56</v>
      </c>
      <c r="C1746">
        <v>0</v>
      </c>
      <c r="D1746">
        <v>0</v>
      </c>
      <c r="E1746">
        <v>1</v>
      </c>
      <c r="F1746">
        <v>4</v>
      </c>
      <c r="G1746">
        <v>2</v>
      </c>
      <c r="H1746">
        <v>114.33</v>
      </c>
      <c r="I1746">
        <v>30.7</v>
      </c>
      <c r="J1746">
        <v>3</v>
      </c>
      <c r="K1746">
        <v>0</v>
      </c>
    </row>
    <row r="1747" spans="1:11" x14ac:dyDescent="0.25">
      <c r="A1747">
        <v>2</v>
      </c>
      <c r="B1747">
        <v>50</v>
      </c>
      <c r="C1747">
        <v>0</v>
      </c>
      <c r="D1747">
        <v>0</v>
      </c>
      <c r="E1747">
        <v>1</v>
      </c>
      <c r="F1747">
        <v>1</v>
      </c>
      <c r="G1747">
        <v>2</v>
      </c>
      <c r="H1747">
        <v>82.37</v>
      </c>
      <c r="I1747">
        <v>30.7</v>
      </c>
      <c r="J1747">
        <v>2</v>
      </c>
      <c r="K1747">
        <v>0</v>
      </c>
    </row>
    <row r="1748" spans="1:11" x14ac:dyDescent="0.25">
      <c r="A1748">
        <v>2</v>
      </c>
      <c r="B1748">
        <v>21</v>
      </c>
      <c r="C1748">
        <v>0</v>
      </c>
      <c r="D1748">
        <v>0</v>
      </c>
      <c r="E1748">
        <v>0</v>
      </c>
      <c r="F1748">
        <v>5</v>
      </c>
      <c r="G1748">
        <v>1</v>
      </c>
      <c r="H1748">
        <v>80.84</v>
      </c>
      <c r="I1748">
        <v>30.7</v>
      </c>
      <c r="J1748">
        <v>4</v>
      </c>
      <c r="K1748">
        <v>0</v>
      </c>
    </row>
    <row r="1749" spans="1:11" x14ac:dyDescent="0.25">
      <c r="A1749">
        <v>1</v>
      </c>
      <c r="B1749">
        <v>64</v>
      </c>
      <c r="C1749">
        <v>0</v>
      </c>
      <c r="D1749">
        <v>1</v>
      </c>
      <c r="E1749">
        <v>1</v>
      </c>
      <c r="F1749">
        <v>1</v>
      </c>
      <c r="G1749">
        <v>2</v>
      </c>
      <c r="H1749">
        <v>211.35</v>
      </c>
      <c r="I1749">
        <v>30.7</v>
      </c>
      <c r="J1749">
        <v>1</v>
      </c>
      <c r="K1749">
        <v>1</v>
      </c>
    </row>
    <row r="1750" spans="1:11" x14ac:dyDescent="0.25">
      <c r="A1750">
        <v>1</v>
      </c>
      <c r="B1750">
        <v>80</v>
      </c>
      <c r="C1750">
        <v>0</v>
      </c>
      <c r="D1750">
        <v>1</v>
      </c>
      <c r="E1750">
        <v>1</v>
      </c>
      <c r="F1750">
        <v>2</v>
      </c>
      <c r="G1750">
        <v>2</v>
      </c>
      <c r="H1750">
        <v>120.09</v>
      </c>
      <c r="I1750">
        <v>30.7</v>
      </c>
      <c r="J1750">
        <v>2</v>
      </c>
      <c r="K1750">
        <v>0</v>
      </c>
    </row>
    <row r="1751" spans="1:11" x14ac:dyDescent="0.25">
      <c r="A1751">
        <v>1</v>
      </c>
      <c r="B1751">
        <v>58</v>
      </c>
      <c r="C1751">
        <v>0</v>
      </c>
      <c r="D1751">
        <v>0</v>
      </c>
      <c r="E1751">
        <v>0</v>
      </c>
      <c r="F1751">
        <v>4</v>
      </c>
      <c r="G1751">
        <v>1</v>
      </c>
      <c r="H1751">
        <v>170.93</v>
      </c>
      <c r="I1751">
        <v>30.7</v>
      </c>
      <c r="J1751">
        <v>4</v>
      </c>
      <c r="K1751">
        <v>0</v>
      </c>
    </row>
    <row r="1752" spans="1:11" x14ac:dyDescent="0.25">
      <c r="A1752">
        <v>1</v>
      </c>
      <c r="B1752">
        <v>46</v>
      </c>
      <c r="C1752">
        <v>1</v>
      </c>
      <c r="D1752">
        <v>0</v>
      </c>
      <c r="E1752">
        <v>1</v>
      </c>
      <c r="F1752">
        <v>1</v>
      </c>
      <c r="G1752">
        <v>2</v>
      </c>
      <c r="H1752">
        <v>65.5</v>
      </c>
      <c r="I1752">
        <v>30.7</v>
      </c>
      <c r="J1752">
        <v>2</v>
      </c>
      <c r="K1752">
        <v>0</v>
      </c>
    </row>
    <row r="1753" spans="1:11" x14ac:dyDescent="0.25">
      <c r="A1753">
        <v>1</v>
      </c>
      <c r="B1753">
        <v>62</v>
      </c>
      <c r="C1753">
        <v>0</v>
      </c>
      <c r="D1753">
        <v>0</v>
      </c>
      <c r="E1753">
        <v>1</v>
      </c>
      <c r="F1753">
        <v>4</v>
      </c>
      <c r="G1753">
        <v>2</v>
      </c>
      <c r="H1753">
        <v>96.37</v>
      </c>
      <c r="I1753">
        <v>30.7</v>
      </c>
      <c r="J1753">
        <v>1</v>
      </c>
      <c r="K1753">
        <v>0</v>
      </c>
    </row>
    <row r="1754" spans="1:11" x14ac:dyDescent="0.25">
      <c r="A1754">
        <v>1</v>
      </c>
      <c r="B1754">
        <v>51</v>
      </c>
      <c r="C1754">
        <v>0</v>
      </c>
      <c r="D1754">
        <v>0</v>
      </c>
      <c r="E1754">
        <v>1</v>
      </c>
      <c r="F1754">
        <v>4</v>
      </c>
      <c r="G1754">
        <v>2</v>
      </c>
      <c r="H1754">
        <v>75.73</v>
      </c>
      <c r="I1754">
        <v>30.7</v>
      </c>
      <c r="J1754">
        <v>2</v>
      </c>
      <c r="K1754">
        <v>0</v>
      </c>
    </row>
    <row r="1755" spans="1:11" x14ac:dyDescent="0.25">
      <c r="A1755">
        <v>1</v>
      </c>
      <c r="B1755">
        <v>60</v>
      </c>
      <c r="C1755">
        <v>0</v>
      </c>
      <c r="D1755">
        <v>0</v>
      </c>
      <c r="E1755">
        <v>1</v>
      </c>
      <c r="F1755">
        <v>1</v>
      </c>
      <c r="G1755">
        <v>1</v>
      </c>
      <c r="H1755">
        <v>62.61</v>
      </c>
      <c r="I1755">
        <v>30.7</v>
      </c>
      <c r="J1755">
        <v>2</v>
      </c>
      <c r="K1755">
        <v>0</v>
      </c>
    </row>
    <row r="1756" spans="1:11" x14ac:dyDescent="0.25">
      <c r="A1756">
        <v>1</v>
      </c>
      <c r="B1756">
        <v>65</v>
      </c>
      <c r="C1756">
        <v>0</v>
      </c>
      <c r="D1756">
        <v>0</v>
      </c>
      <c r="E1756">
        <v>1</v>
      </c>
      <c r="F1756">
        <v>1</v>
      </c>
      <c r="G1756">
        <v>2</v>
      </c>
      <c r="H1756">
        <v>179.67</v>
      </c>
      <c r="I1756">
        <v>30.7</v>
      </c>
      <c r="J1756">
        <v>1</v>
      </c>
      <c r="K1756">
        <v>0</v>
      </c>
    </row>
    <row r="1757" spans="1:11" x14ac:dyDescent="0.25">
      <c r="A1757">
        <v>2</v>
      </c>
      <c r="B1757">
        <v>59</v>
      </c>
      <c r="C1757">
        <v>0</v>
      </c>
      <c r="D1757">
        <v>0</v>
      </c>
      <c r="E1757">
        <v>1</v>
      </c>
      <c r="F1757">
        <v>5</v>
      </c>
      <c r="G1757">
        <v>2</v>
      </c>
      <c r="H1757">
        <v>88.1</v>
      </c>
      <c r="I1757">
        <v>30.7</v>
      </c>
      <c r="J1757">
        <v>2</v>
      </c>
      <c r="K1757">
        <v>0</v>
      </c>
    </row>
    <row r="1758" spans="1:11" x14ac:dyDescent="0.25">
      <c r="A1758">
        <v>2</v>
      </c>
      <c r="B1758">
        <v>61</v>
      </c>
      <c r="C1758">
        <v>0</v>
      </c>
      <c r="D1758">
        <v>0</v>
      </c>
      <c r="E1758">
        <v>1</v>
      </c>
      <c r="F1758">
        <v>2</v>
      </c>
      <c r="G1758">
        <v>2</v>
      </c>
      <c r="H1758">
        <v>129.31</v>
      </c>
      <c r="I1758">
        <v>30.7</v>
      </c>
      <c r="J1758">
        <v>1</v>
      </c>
      <c r="K1758">
        <v>0</v>
      </c>
    </row>
    <row r="1759" spans="1:11" x14ac:dyDescent="0.25">
      <c r="A1759">
        <v>1</v>
      </c>
      <c r="B1759">
        <v>36</v>
      </c>
      <c r="C1759">
        <v>0</v>
      </c>
      <c r="D1759">
        <v>0</v>
      </c>
      <c r="E1759">
        <v>1</v>
      </c>
      <c r="F1759">
        <v>4</v>
      </c>
      <c r="G1759">
        <v>2</v>
      </c>
      <c r="H1759">
        <v>89.33</v>
      </c>
      <c r="I1759">
        <v>30.7</v>
      </c>
      <c r="J1759">
        <v>2</v>
      </c>
      <c r="K1759">
        <v>0</v>
      </c>
    </row>
    <row r="1760" spans="1:11" x14ac:dyDescent="0.25">
      <c r="A1760">
        <v>2</v>
      </c>
      <c r="B1760">
        <v>54</v>
      </c>
      <c r="C1760">
        <v>0</v>
      </c>
      <c r="D1760">
        <v>0</v>
      </c>
      <c r="E1760">
        <v>1</v>
      </c>
      <c r="F1760">
        <v>5</v>
      </c>
      <c r="G1760">
        <v>2</v>
      </c>
      <c r="H1760">
        <v>79.3</v>
      </c>
      <c r="I1760">
        <v>30.6</v>
      </c>
      <c r="J1760">
        <v>1</v>
      </c>
      <c r="K1760">
        <v>0</v>
      </c>
    </row>
    <row r="1761" spans="1:11" x14ac:dyDescent="0.25">
      <c r="A1761">
        <v>2</v>
      </c>
      <c r="B1761">
        <v>78</v>
      </c>
      <c r="C1761">
        <v>0</v>
      </c>
      <c r="D1761">
        <v>0</v>
      </c>
      <c r="E1761">
        <v>0</v>
      </c>
      <c r="F1761">
        <v>1</v>
      </c>
      <c r="G1761">
        <v>2</v>
      </c>
      <c r="H1761">
        <v>103.86</v>
      </c>
      <c r="I1761">
        <v>30.6</v>
      </c>
      <c r="J1761">
        <v>4</v>
      </c>
      <c r="K1761">
        <v>0</v>
      </c>
    </row>
    <row r="1762" spans="1:11" x14ac:dyDescent="0.25">
      <c r="A1762">
        <v>2</v>
      </c>
      <c r="B1762">
        <v>61</v>
      </c>
      <c r="C1762">
        <v>0</v>
      </c>
      <c r="D1762">
        <v>0</v>
      </c>
      <c r="E1762">
        <v>1</v>
      </c>
      <c r="F1762">
        <v>1</v>
      </c>
      <c r="G1762">
        <v>2</v>
      </c>
      <c r="H1762">
        <v>74.819999999999993</v>
      </c>
      <c r="I1762">
        <v>30.6</v>
      </c>
      <c r="J1762">
        <v>2</v>
      </c>
      <c r="K1762">
        <v>0</v>
      </c>
    </row>
    <row r="1763" spans="1:11" x14ac:dyDescent="0.25">
      <c r="A1763">
        <v>1</v>
      </c>
      <c r="B1763">
        <v>35</v>
      </c>
      <c r="C1763">
        <v>0</v>
      </c>
      <c r="D1763">
        <v>0</v>
      </c>
      <c r="E1763">
        <v>1</v>
      </c>
      <c r="F1763">
        <v>4</v>
      </c>
      <c r="G1763">
        <v>1</v>
      </c>
      <c r="H1763">
        <v>108.08</v>
      </c>
      <c r="I1763">
        <v>30.6</v>
      </c>
      <c r="J1763">
        <v>1</v>
      </c>
      <c r="K1763">
        <v>0</v>
      </c>
    </row>
    <row r="1764" spans="1:11" x14ac:dyDescent="0.25">
      <c r="A1764">
        <v>2</v>
      </c>
      <c r="B1764">
        <v>77</v>
      </c>
      <c r="C1764">
        <v>1</v>
      </c>
      <c r="D1764">
        <v>0</v>
      </c>
      <c r="E1764">
        <v>1</v>
      </c>
      <c r="F1764">
        <v>4</v>
      </c>
      <c r="G1764">
        <v>1</v>
      </c>
      <c r="H1764">
        <v>238.53</v>
      </c>
      <c r="I1764">
        <v>30.6</v>
      </c>
      <c r="J1764">
        <v>2</v>
      </c>
      <c r="K1764">
        <v>1</v>
      </c>
    </row>
    <row r="1765" spans="1:11" x14ac:dyDescent="0.25">
      <c r="A1765">
        <v>1</v>
      </c>
      <c r="B1765">
        <v>63</v>
      </c>
      <c r="C1765">
        <v>0</v>
      </c>
      <c r="D1765">
        <v>0</v>
      </c>
      <c r="E1765">
        <v>1</v>
      </c>
      <c r="F1765">
        <v>4</v>
      </c>
      <c r="G1765">
        <v>1</v>
      </c>
      <c r="H1765">
        <v>98.46</v>
      </c>
      <c r="I1765">
        <v>30.6</v>
      </c>
      <c r="J1765">
        <v>2</v>
      </c>
      <c r="K1765">
        <v>0</v>
      </c>
    </row>
    <row r="1766" spans="1:11" x14ac:dyDescent="0.25">
      <c r="A1766">
        <v>1</v>
      </c>
      <c r="B1766">
        <v>16</v>
      </c>
      <c r="C1766">
        <v>0</v>
      </c>
      <c r="D1766">
        <v>0</v>
      </c>
      <c r="E1766">
        <v>0</v>
      </c>
      <c r="F1766">
        <v>1</v>
      </c>
      <c r="G1766">
        <v>1</v>
      </c>
      <c r="H1766">
        <v>134.22999999999999</v>
      </c>
      <c r="I1766">
        <v>30.6</v>
      </c>
      <c r="J1766">
        <v>4</v>
      </c>
      <c r="K1766">
        <v>0</v>
      </c>
    </row>
    <row r="1767" spans="1:11" x14ac:dyDescent="0.25">
      <c r="A1767">
        <v>1</v>
      </c>
      <c r="B1767">
        <v>78</v>
      </c>
      <c r="C1767">
        <v>0</v>
      </c>
      <c r="D1767">
        <v>0</v>
      </c>
      <c r="E1767">
        <v>1</v>
      </c>
      <c r="F1767">
        <v>4</v>
      </c>
      <c r="G1767">
        <v>2</v>
      </c>
      <c r="H1767">
        <v>201.58</v>
      </c>
      <c r="I1767">
        <v>30.6</v>
      </c>
      <c r="J1767">
        <v>4</v>
      </c>
      <c r="K1767">
        <v>1</v>
      </c>
    </row>
    <row r="1768" spans="1:11" x14ac:dyDescent="0.25">
      <c r="A1768">
        <v>1</v>
      </c>
      <c r="B1768">
        <v>41</v>
      </c>
      <c r="C1768">
        <v>0</v>
      </c>
      <c r="D1768">
        <v>0</v>
      </c>
      <c r="E1768">
        <v>1</v>
      </c>
      <c r="F1768">
        <v>4</v>
      </c>
      <c r="G1768">
        <v>1</v>
      </c>
      <c r="H1768">
        <v>119.32</v>
      </c>
      <c r="I1768">
        <v>30.6</v>
      </c>
      <c r="J1768">
        <v>4</v>
      </c>
      <c r="K1768">
        <v>0</v>
      </c>
    </row>
    <row r="1769" spans="1:11" x14ac:dyDescent="0.25">
      <c r="A1769">
        <v>1</v>
      </c>
      <c r="B1769">
        <v>58</v>
      </c>
      <c r="C1769">
        <v>0</v>
      </c>
      <c r="D1769">
        <v>0</v>
      </c>
      <c r="E1769">
        <v>1</v>
      </c>
      <c r="F1769">
        <v>2</v>
      </c>
      <c r="G1769">
        <v>2</v>
      </c>
      <c r="H1769">
        <v>88.05</v>
      </c>
      <c r="I1769">
        <v>30.6</v>
      </c>
      <c r="J1769">
        <v>4</v>
      </c>
      <c r="K1769">
        <v>0</v>
      </c>
    </row>
    <row r="1770" spans="1:11" x14ac:dyDescent="0.25">
      <c r="A1770">
        <v>1</v>
      </c>
      <c r="B1770">
        <v>59</v>
      </c>
      <c r="C1770">
        <v>0</v>
      </c>
      <c r="D1770">
        <v>0</v>
      </c>
      <c r="E1770">
        <v>1</v>
      </c>
      <c r="F1770">
        <v>2</v>
      </c>
      <c r="G1770">
        <v>2</v>
      </c>
      <c r="H1770">
        <v>129.19</v>
      </c>
      <c r="I1770">
        <v>30.6</v>
      </c>
      <c r="J1770">
        <v>2</v>
      </c>
      <c r="K1770">
        <v>0</v>
      </c>
    </row>
    <row r="1771" spans="1:11" x14ac:dyDescent="0.25">
      <c r="A1771">
        <v>2</v>
      </c>
      <c r="B1771">
        <v>64</v>
      </c>
      <c r="C1771">
        <v>0</v>
      </c>
      <c r="D1771">
        <v>1</v>
      </c>
      <c r="E1771">
        <v>1</v>
      </c>
      <c r="F1771">
        <v>4</v>
      </c>
      <c r="G1771">
        <v>1</v>
      </c>
      <c r="H1771">
        <v>114.71</v>
      </c>
      <c r="I1771">
        <v>30.6</v>
      </c>
      <c r="J1771">
        <v>2</v>
      </c>
      <c r="K1771">
        <v>0</v>
      </c>
    </row>
    <row r="1772" spans="1:11" x14ac:dyDescent="0.25">
      <c r="A1772">
        <v>1</v>
      </c>
      <c r="B1772">
        <v>38</v>
      </c>
      <c r="C1772">
        <v>0</v>
      </c>
      <c r="D1772">
        <v>0</v>
      </c>
      <c r="E1772">
        <v>1</v>
      </c>
      <c r="F1772">
        <v>4</v>
      </c>
      <c r="G1772">
        <v>2</v>
      </c>
      <c r="H1772">
        <v>122.83</v>
      </c>
      <c r="I1772">
        <v>30.6</v>
      </c>
      <c r="J1772">
        <v>4</v>
      </c>
      <c r="K1772">
        <v>0</v>
      </c>
    </row>
    <row r="1773" spans="1:11" x14ac:dyDescent="0.25">
      <c r="A1773">
        <v>1</v>
      </c>
      <c r="B1773">
        <v>43</v>
      </c>
      <c r="C1773">
        <v>0</v>
      </c>
      <c r="D1773">
        <v>0</v>
      </c>
      <c r="E1773">
        <v>1</v>
      </c>
      <c r="F1773">
        <v>4</v>
      </c>
      <c r="G1773">
        <v>1</v>
      </c>
      <c r="H1773">
        <v>88</v>
      </c>
      <c r="I1773">
        <v>30.6</v>
      </c>
      <c r="J1773">
        <v>2</v>
      </c>
      <c r="K1773">
        <v>0</v>
      </c>
    </row>
    <row r="1774" spans="1:11" x14ac:dyDescent="0.25">
      <c r="A1774">
        <v>1</v>
      </c>
      <c r="B1774">
        <v>55</v>
      </c>
      <c r="C1774">
        <v>0</v>
      </c>
      <c r="D1774">
        <v>0</v>
      </c>
      <c r="E1774">
        <v>1</v>
      </c>
      <c r="F1774">
        <v>1</v>
      </c>
      <c r="G1774">
        <v>2</v>
      </c>
      <c r="H1774">
        <v>76.47</v>
      </c>
      <c r="I1774">
        <v>30.6</v>
      </c>
      <c r="J1774">
        <v>4</v>
      </c>
      <c r="K1774">
        <v>0</v>
      </c>
    </row>
    <row r="1775" spans="1:11" x14ac:dyDescent="0.25">
      <c r="A1775">
        <v>2</v>
      </c>
      <c r="B1775">
        <v>43</v>
      </c>
      <c r="C1775">
        <v>0</v>
      </c>
      <c r="D1775">
        <v>0</v>
      </c>
      <c r="E1775">
        <v>1</v>
      </c>
      <c r="F1775">
        <v>1</v>
      </c>
      <c r="G1775">
        <v>1</v>
      </c>
      <c r="H1775">
        <v>84.04</v>
      </c>
      <c r="I1775">
        <v>30.6</v>
      </c>
      <c r="J1775">
        <v>4</v>
      </c>
      <c r="K1775">
        <v>0</v>
      </c>
    </row>
    <row r="1776" spans="1:11" x14ac:dyDescent="0.25">
      <c r="A1776">
        <v>1</v>
      </c>
      <c r="B1776">
        <v>16</v>
      </c>
      <c r="C1776">
        <v>0</v>
      </c>
      <c r="D1776">
        <v>0</v>
      </c>
      <c r="E1776">
        <v>0</v>
      </c>
      <c r="F1776">
        <v>4</v>
      </c>
      <c r="G1776">
        <v>1</v>
      </c>
      <c r="H1776">
        <v>97.23</v>
      </c>
      <c r="I1776">
        <v>30.6</v>
      </c>
      <c r="J1776">
        <v>2</v>
      </c>
      <c r="K1776">
        <v>0</v>
      </c>
    </row>
    <row r="1777" spans="1:11" x14ac:dyDescent="0.25">
      <c r="A1777">
        <v>2</v>
      </c>
      <c r="B1777">
        <v>35</v>
      </c>
      <c r="C1777">
        <v>0</v>
      </c>
      <c r="D1777">
        <v>0</v>
      </c>
      <c r="E1777">
        <v>1</v>
      </c>
      <c r="F1777">
        <v>4</v>
      </c>
      <c r="G1777">
        <v>1</v>
      </c>
      <c r="H1777">
        <v>82.99</v>
      </c>
      <c r="I1777">
        <v>30.6</v>
      </c>
      <c r="J1777">
        <v>2</v>
      </c>
      <c r="K1777">
        <v>0</v>
      </c>
    </row>
    <row r="1778" spans="1:11" x14ac:dyDescent="0.25">
      <c r="A1778">
        <v>1</v>
      </c>
      <c r="B1778">
        <v>80</v>
      </c>
      <c r="C1778">
        <v>0</v>
      </c>
      <c r="D1778">
        <v>1</v>
      </c>
      <c r="E1778">
        <v>1</v>
      </c>
      <c r="F1778">
        <v>2</v>
      </c>
      <c r="G1778">
        <v>2</v>
      </c>
      <c r="H1778">
        <v>252.72</v>
      </c>
      <c r="I1778">
        <v>30.5</v>
      </c>
      <c r="J1778">
        <v>1</v>
      </c>
      <c r="K1778">
        <v>1</v>
      </c>
    </row>
    <row r="1779" spans="1:11" x14ac:dyDescent="0.25">
      <c r="A1779">
        <v>2</v>
      </c>
      <c r="B1779">
        <v>78</v>
      </c>
      <c r="C1779">
        <v>1</v>
      </c>
      <c r="D1779">
        <v>0</v>
      </c>
      <c r="E1779">
        <v>1</v>
      </c>
      <c r="F1779">
        <v>5</v>
      </c>
      <c r="G1779">
        <v>2</v>
      </c>
      <c r="H1779">
        <v>182.2</v>
      </c>
      <c r="I1779">
        <v>30.5</v>
      </c>
      <c r="J1779">
        <v>1</v>
      </c>
      <c r="K1779">
        <v>1</v>
      </c>
    </row>
    <row r="1780" spans="1:11" x14ac:dyDescent="0.25">
      <c r="A1780">
        <v>1</v>
      </c>
      <c r="B1780">
        <v>59</v>
      </c>
      <c r="C1780">
        <v>0</v>
      </c>
      <c r="D1780">
        <v>0</v>
      </c>
      <c r="E1780">
        <v>1</v>
      </c>
      <c r="F1780">
        <v>4</v>
      </c>
      <c r="G1780">
        <v>2</v>
      </c>
      <c r="H1780">
        <v>86.46</v>
      </c>
      <c r="I1780">
        <v>30.5</v>
      </c>
      <c r="J1780">
        <v>4</v>
      </c>
      <c r="K1780">
        <v>0</v>
      </c>
    </row>
    <row r="1781" spans="1:11" x14ac:dyDescent="0.25">
      <c r="A1781">
        <v>2</v>
      </c>
      <c r="B1781">
        <v>51</v>
      </c>
      <c r="C1781">
        <v>1</v>
      </c>
      <c r="D1781">
        <v>0</v>
      </c>
      <c r="E1781">
        <v>1</v>
      </c>
      <c r="F1781">
        <v>5</v>
      </c>
      <c r="G1781">
        <v>2</v>
      </c>
      <c r="H1781">
        <v>72.62</v>
      </c>
      <c r="I1781">
        <v>30.5</v>
      </c>
      <c r="J1781">
        <v>2</v>
      </c>
      <c r="K1781">
        <v>0</v>
      </c>
    </row>
    <row r="1782" spans="1:11" x14ac:dyDescent="0.25">
      <c r="A1782">
        <v>1</v>
      </c>
      <c r="B1782">
        <v>75</v>
      </c>
      <c r="C1782">
        <v>1</v>
      </c>
      <c r="D1782">
        <v>1</v>
      </c>
      <c r="E1782">
        <v>1</v>
      </c>
      <c r="F1782">
        <v>5</v>
      </c>
      <c r="G1782">
        <v>2</v>
      </c>
      <c r="H1782">
        <v>207.64</v>
      </c>
      <c r="I1782">
        <v>30.5</v>
      </c>
      <c r="J1782">
        <v>1</v>
      </c>
      <c r="K1782">
        <v>1</v>
      </c>
    </row>
    <row r="1783" spans="1:11" x14ac:dyDescent="0.25">
      <c r="A1783">
        <v>2</v>
      </c>
      <c r="B1783">
        <v>62</v>
      </c>
      <c r="C1783">
        <v>0</v>
      </c>
      <c r="D1783">
        <v>0</v>
      </c>
      <c r="E1783">
        <v>1</v>
      </c>
      <c r="F1783">
        <v>5</v>
      </c>
      <c r="G1783">
        <v>1</v>
      </c>
      <c r="H1783">
        <v>91.65</v>
      </c>
      <c r="I1783">
        <v>30.5</v>
      </c>
      <c r="J1783">
        <v>2</v>
      </c>
      <c r="K1783">
        <v>0</v>
      </c>
    </row>
    <row r="1784" spans="1:11" x14ac:dyDescent="0.25">
      <c r="A1784">
        <v>2</v>
      </c>
      <c r="B1784">
        <v>44</v>
      </c>
      <c r="C1784">
        <v>0</v>
      </c>
      <c r="D1784">
        <v>0</v>
      </c>
      <c r="E1784">
        <v>1</v>
      </c>
      <c r="F1784">
        <v>4</v>
      </c>
      <c r="G1784">
        <v>1</v>
      </c>
      <c r="H1784">
        <v>97.59</v>
      </c>
      <c r="I1784">
        <v>30.5</v>
      </c>
      <c r="J1784">
        <v>3</v>
      </c>
      <c r="K1784">
        <v>0</v>
      </c>
    </row>
    <row r="1785" spans="1:11" x14ac:dyDescent="0.25">
      <c r="A1785">
        <v>1</v>
      </c>
      <c r="B1785">
        <v>43</v>
      </c>
      <c r="C1785">
        <v>0</v>
      </c>
      <c r="D1785">
        <v>0</v>
      </c>
      <c r="E1785">
        <v>1</v>
      </c>
      <c r="F1785">
        <v>5</v>
      </c>
      <c r="G1785">
        <v>1</v>
      </c>
      <c r="H1785">
        <v>99.15</v>
      </c>
      <c r="I1785">
        <v>30.5</v>
      </c>
      <c r="J1785">
        <v>1</v>
      </c>
      <c r="K1785">
        <v>0</v>
      </c>
    </row>
    <row r="1786" spans="1:11" x14ac:dyDescent="0.25">
      <c r="A1786">
        <v>2</v>
      </c>
      <c r="B1786">
        <v>46</v>
      </c>
      <c r="C1786">
        <v>0</v>
      </c>
      <c r="D1786">
        <v>0</v>
      </c>
      <c r="E1786">
        <v>1</v>
      </c>
      <c r="F1786">
        <v>5</v>
      </c>
      <c r="G1786">
        <v>2</v>
      </c>
      <c r="H1786">
        <v>127.75</v>
      </c>
      <c r="I1786">
        <v>30.5</v>
      </c>
      <c r="J1786">
        <v>2</v>
      </c>
      <c r="K1786">
        <v>0</v>
      </c>
    </row>
    <row r="1787" spans="1:11" x14ac:dyDescent="0.25">
      <c r="A1787">
        <v>2</v>
      </c>
      <c r="B1787">
        <v>44</v>
      </c>
      <c r="C1787">
        <v>0</v>
      </c>
      <c r="D1787">
        <v>0</v>
      </c>
      <c r="E1787">
        <v>0</v>
      </c>
      <c r="F1787">
        <v>4</v>
      </c>
      <c r="G1787">
        <v>2</v>
      </c>
      <c r="H1787">
        <v>76.3</v>
      </c>
      <c r="I1787">
        <v>30.5</v>
      </c>
      <c r="J1787">
        <v>2</v>
      </c>
      <c r="K1787">
        <v>0</v>
      </c>
    </row>
    <row r="1788" spans="1:11" x14ac:dyDescent="0.25">
      <c r="A1788">
        <v>1</v>
      </c>
      <c r="B1788">
        <v>78</v>
      </c>
      <c r="C1788">
        <v>0</v>
      </c>
      <c r="D1788">
        <v>0</v>
      </c>
      <c r="E1788">
        <v>1</v>
      </c>
      <c r="F1788">
        <v>2</v>
      </c>
      <c r="G1788">
        <v>1</v>
      </c>
      <c r="H1788">
        <v>100.09</v>
      </c>
      <c r="I1788">
        <v>30.5</v>
      </c>
      <c r="J1788">
        <v>4</v>
      </c>
      <c r="K1788">
        <v>0</v>
      </c>
    </row>
    <row r="1789" spans="1:11" x14ac:dyDescent="0.25">
      <c r="A1789">
        <v>1</v>
      </c>
      <c r="B1789">
        <v>66</v>
      </c>
      <c r="C1789">
        <v>1</v>
      </c>
      <c r="D1789">
        <v>0</v>
      </c>
      <c r="E1789">
        <v>1</v>
      </c>
      <c r="F1789">
        <v>5</v>
      </c>
      <c r="G1789">
        <v>1</v>
      </c>
      <c r="H1789">
        <v>203.44</v>
      </c>
      <c r="I1789">
        <v>30.5</v>
      </c>
      <c r="J1789">
        <v>1</v>
      </c>
      <c r="K1789">
        <v>1</v>
      </c>
    </row>
    <row r="1790" spans="1:11" x14ac:dyDescent="0.25">
      <c r="A1790">
        <v>1</v>
      </c>
      <c r="B1790">
        <v>55</v>
      </c>
      <c r="C1790">
        <v>0</v>
      </c>
      <c r="D1790">
        <v>0</v>
      </c>
      <c r="E1790">
        <v>1</v>
      </c>
      <c r="F1790">
        <v>4</v>
      </c>
      <c r="G1790">
        <v>2</v>
      </c>
      <c r="H1790">
        <v>84.44</v>
      </c>
      <c r="I1790">
        <v>30.5</v>
      </c>
      <c r="J1790">
        <v>1</v>
      </c>
      <c r="K1790">
        <v>0</v>
      </c>
    </row>
    <row r="1791" spans="1:11" x14ac:dyDescent="0.25">
      <c r="A1791">
        <v>2</v>
      </c>
      <c r="B1791">
        <v>72</v>
      </c>
      <c r="C1791">
        <v>1</v>
      </c>
      <c r="D1791">
        <v>0</v>
      </c>
      <c r="E1791">
        <v>1</v>
      </c>
      <c r="F1791">
        <v>4</v>
      </c>
      <c r="G1791">
        <v>1</v>
      </c>
      <c r="H1791">
        <v>112.12</v>
      </c>
      <c r="I1791">
        <v>30.5</v>
      </c>
      <c r="J1791">
        <v>2</v>
      </c>
      <c r="K1791">
        <v>0</v>
      </c>
    </row>
    <row r="1792" spans="1:11" x14ac:dyDescent="0.25">
      <c r="A1792">
        <v>1</v>
      </c>
      <c r="B1792">
        <v>52</v>
      </c>
      <c r="C1792">
        <v>0</v>
      </c>
      <c r="D1792">
        <v>0</v>
      </c>
      <c r="E1792">
        <v>1</v>
      </c>
      <c r="F1792">
        <v>4</v>
      </c>
      <c r="G1792">
        <v>2</v>
      </c>
      <c r="H1792">
        <v>87.51</v>
      </c>
      <c r="I1792">
        <v>30.5</v>
      </c>
      <c r="J1792">
        <v>1</v>
      </c>
      <c r="K1792">
        <v>0</v>
      </c>
    </row>
    <row r="1793" spans="1:11" x14ac:dyDescent="0.25">
      <c r="A1793">
        <v>1</v>
      </c>
      <c r="B1793">
        <v>56</v>
      </c>
      <c r="C1793">
        <v>0</v>
      </c>
      <c r="D1793">
        <v>0</v>
      </c>
      <c r="E1793">
        <v>1</v>
      </c>
      <c r="F1793">
        <v>4</v>
      </c>
      <c r="G1793">
        <v>2</v>
      </c>
      <c r="H1793">
        <v>82.25</v>
      </c>
      <c r="I1793">
        <v>30.5</v>
      </c>
      <c r="J1793">
        <v>1</v>
      </c>
      <c r="K1793">
        <v>0</v>
      </c>
    </row>
    <row r="1794" spans="1:11" x14ac:dyDescent="0.25">
      <c r="A1794">
        <v>1</v>
      </c>
      <c r="B1794">
        <v>43</v>
      </c>
      <c r="C1794">
        <v>0</v>
      </c>
      <c r="D1794">
        <v>0</v>
      </c>
      <c r="E1794">
        <v>1</v>
      </c>
      <c r="F1794">
        <v>4</v>
      </c>
      <c r="G1794">
        <v>2</v>
      </c>
      <c r="H1794">
        <v>92.71</v>
      </c>
      <c r="I1794">
        <v>30.5</v>
      </c>
      <c r="J1794">
        <v>1</v>
      </c>
      <c r="K1794">
        <v>0</v>
      </c>
    </row>
    <row r="1795" spans="1:11" x14ac:dyDescent="0.25">
      <c r="A1795">
        <v>2</v>
      </c>
      <c r="B1795">
        <v>51</v>
      </c>
      <c r="C1795">
        <v>0</v>
      </c>
      <c r="D1795">
        <v>0</v>
      </c>
      <c r="E1795">
        <v>1</v>
      </c>
      <c r="F1795">
        <v>5</v>
      </c>
      <c r="G1795">
        <v>1</v>
      </c>
      <c r="H1795">
        <v>85.59</v>
      </c>
      <c r="I1795">
        <v>30.5</v>
      </c>
      <c r="J1795">
        <v>2</v>
      </c>
      <c r="K1795">
        <v>0</v>
      </c>
    </row>
    <row r="1796" spans="1:11" x14ac:dyDescent="0.25">
      <c r="A1796">
        <v>2</v>
      </c>
      <c r="B1796">
        <v>14</v>
      </c>
      <c r="C1796">
        <v>0</v>
      </c>
      <c r="D1796">
        <v>0</v>
      </c>
      <c r="E1796">
        <v>0</v>
      </c>
      <c r="F1796">
        <v>4</v>
      </c>
      <c r="G1796">
        <v>1</v>
      </c>
      <c r="H1796">
        <v>118.88</v>
      </c>
      <c r="I1796">
        <v>30.5</v>
      </c>
      <c r="J1796">
        <v>2</v>
      </c>
      <c r="K1796">
        <v>0</v>
      </c>
    </row>
    <row r="1797" spans="1:11" x14ac:dyDescent="0.25">
      <c r="A1797">
        <v>2</v>
      </c>
      <c r="B1797">
        <v>44</v>
      </c>
      <c r="C1797">
        <v>0</v>
      </c>
      <c r="D1797">
        <v>0</v>
      </c>
      <c r="E1797">
        <v>1</v>
      </c>
      <c r="F1797">
        <v>1</v>
      </c>
      <c r="G1797">
        <v>1</v>
      </c>
      <c r="H1797">
        <v>110.41</v>
      </c>
      <c r="I1797">
        <v>30.5</v>
      </c>
      <c r="J1797">
        <v>3</v>
      </c>
      <c r="K1797">
        <v>0</v>
      </c>
    </row>
    <row r="1798" spans="1:11" x14ac:dyDescent="0.25">
      <c r="A1798">
        <v>2</v>
      </c>
      <c r="B1798">
        <v>40</v>
      </c>
      <c r="C1798">
        <v>0</v>
      </c>
      <c r="D1798">
        <v>0</v>
      </c>
      <c r="E1798">
        <v>1</v>
      </c>
      <c r="F1798">
        <v>4</v>
      </c>
      <c r="G1798">
        <v>1</v>
      </c>
      <c r="H1798">
        <v>122.23</v>
      </c>
      <c r="I1798">
        <v>30.5</v>
      </c>
      <c r="J1798">
        <v>4</v>
      </c>
      <c r="K1798">
        <v>0</v>
      </c>
    </row>
    <row r="1799" spans="1:11" x14ac:dyDescent="0.25">
      <c r="A1799">
        <v>1</v>
      </c>
      <c r="B1799">
        <v>47</v>
      </c>
      <c r="C1799">
        <v>0</v>
      </c>
      <c r="D1799">
        <v>0</v>
      </c>
      <c r="E1799">
        <v>1</v>
      </c>
      <c r="F1799">
        <v>4</v>
      </c>
      <c r="G1799">
        <v>1</v>
      </c>
      <c r="H1799">
        <v>110.14</v>
      </c>
      <c r="I1799">
        <v>30.5</v>
      </c>
      <c r="J1799">
        <v>3</v>
      </c>
      <c r="K1799">
        <v>0</v>
      </c>
    </row>
    <row r="1800" spans="1:11" x14ac:dyDescent="0.25">
      <c r="A1800">
        <v>1</v>
      </c>
      <c r="B1800">
        <v>62</v>
      </c>
      <c r="C1800">
        <v>0</v>
      </c>
      <c r="D1800">
        <v>0</v>
      </c>
      <c r="E1800">
        <v>0</v>
      </c>
      <c r="F1800">
        <v>4</v>
      </c>
      <c r="G1800">
        <v>1</v>
      </c>
      <c r="H1800">
        <v>75.069999999999993</v>
      </c>
      <c r="I1800">
        <v>30.5</v>
      </c>
      <c r="J1800">
        <v>2</v>
      </c>
      <c r="K1800">
        <v>0</v>
      </c>
    </row>
    <row r="1801" spans="1:11" x14ac:dyDescent="0.25">
      <c r="A1801">
        <v>1</v>
      </c>
      <c r="B1801">
        <v>76</v>
      </c>
      <c r="C1801">
        <v>1</v>
      </c>
      <c r="D1801">
        <v>0</v>
      </c>
      <c r="E1801">
        <v>1</v>
      </c>
      <c r="F1801">
        <v>4</v>
      </c>
      <c r="G1801">
        <v>1</v>
      </c>
      <c r="H1801">
        <v>267.60000000000002</v>
      </c>
      <c r="I1801">
        <v>30.5</v>
      </c>
      <c r="J1801">
        <v>2</v>
      </c>
      <c r="K1801">
        <v>1</v>
      </c>
    </row>
    <row r="1802" spans="1:11" x14ac:dyDescent="0.25">
      <c r="A1802">
        <v>2</v>
      </c>
      <c r="B1802">
        <v>27</v>
      </c>
      <c r="C1802">
        <v>0</v>
      </c>
      <c r="D1802">
        <v>0</v>
      </c>
      <c r="E1802">
        <v>0</v>
      </c>
      <c r="F1802">
        <v>4</v>
      </c>
      <c r="G1802">
        <v>2</v>
      </c>
      <c r="H1802">
        <v>58.39</v>
      </c>
      <c r="I1802">
        <v>30.4</v>
      </c>
      <c r="J1802">
        <v>2</v>
      </c>
      <c r="K1802">
        <v>0</v>
      </c>
    </row>
    <row r="1803" spans="1:11" x14ac:dyDescent="0.25">
      <c r="A1803">
        <v>1</v>
      </c>
      <c r="B1803">
        <v>34</v>
      </c>
      <c r="C1803">
        <v>0</v>
      </c>
      <c r="D1803">
        <v>0</v>
      </c>
      <c r="E1803">
        <v>0</v>
      </c>
      <c r="F1803">
        <v>4</v>
      </c>
      <c r="G1803">
        <v>2</v>
      </c>
      <c r="H1803">
        <v>108.47</v>
      </c>
      <c r="I1803">
        <v>30.4</v>
      </c>
      <c r="J1803">
        <v>3</v>
      </c>
      <c r="K1803">
        <v>0</v>
      </c>
    </row>
    <row r="1804" spans="1:11" x14ac:dyDescent="0.25">
      <c r="A1804">
        <v>2</v>
      </c>
      <c r="B1804">
        <v>79</v>
      </c>
      <c r="C1804">
        <v>0</v>
      </c>
      <c r="D1804">
        <v>0</v>
      </c>
      <c r="E1804">
        <v>1</v>
      </c>
      <c r="F1804">
        <v>4</v>
      </c>
      <c r="G1804">
        <v>2</v>
      </c>
      <c r="H1804">
        <v>93.89</v>
      </c>
      <c r="I1804">
        <v>30.4</v>
      </c>
      <c r="J1804">
        <v>2</v>
      </c>
      <c r="K1804">
        <v>0</v>
      </c>
    </row>
    <row r="1805" spans="1:11" x14ac:dyDescent="0.25">
      <c r="A1805">
        <v>1</v>
      </c>
      <c r="B1805">
        <v>59</v>
      </c>
      <c r="C1805">
        <v>0</v>
      </c>
      <c r="D1805">
        <v>1</v>
      </c>
      <c r="E1805">
        <v>1</v>
      </c>
      <c r="F1805">
        <v>1</v>
      </c>
      <c r="G1805">
        <v>1</v>
      </c>
      <c r="H1805">
        <v>194.98</v>
      </c>
      <c r="I1805">
        <v>30.4</v>
      </c>
      <c r="J1805">
        <v>4</v>
      </c>
      <c r="K1805">
        <v>1</v>
      </c>
    </row>
    <row r="1806" spans="1:11" x14ac:dyDescent="0.25">
      <c r="A1806">
        <v>1</v>
      </c>
      <c r="B1806">
        <v>10</v>
      </c>
      <c r="C1806">
        <v>0</v>
      </c>
      <c r="D1806">
        <v>0</v>
      </c>
      <c r="E1806">
        <v>0</v>
      </c>
      <c r="F1806">
        <v>4</v>
      </c>
      <c r="G1806">
        <v>2</v>
      </c>
      <c r="H1806">
        <v>88.69</v>
      </c>
      <c r="I1806">
        <v>30.4</v>
      </c>
      <c r="J1806">
        <v>4</v>
      </c>
      <c r="K1806">
        <v>0</v>
      </c>
    </row>
    <row r="1807" spans="1:11" x14ac:dyDescent="0.25">
      <c r="A1807">
        <v>1</v>
      </c>
      <c r="B1807">
        <v>70</v>
      </c>
      <c r="C1807">
        <v>0</v>
      </c>
      <c r="D1807">
        <v>0</v>
      </c>
      <c r="E1807">
        <v>1</v>
      </c>
      <c r="F1807">
        <v>4</v>
      </c>
      <c r="G1807">
        <v>1</v>
      </c>
      <c r="H1807">
        <v>72.56</v>
      </c>
      <c r="I1807">
        <v>30.4</v>
      </c>
      <c r="J1807">
        <v>1</v>
      </c>
      <c r="K1807">
        <v>0</v>
      </c>
    </row>
    <row r="1808" spans="1:11" x14ac:dyDescent="0.25">
      <c r="A1808">
        <v>1</v>
      </c>
      <c r="B1808">
        <v>67</v>
      </c>
      <c r="C1808">
        <v>0</v>
      </c>
      <c r="D1808">
        <v>0</v>
      </c>
      <c r="E1808">
        <v>1</v>
      </c>
      <c r="F1808">
        <v>5</v>
      </c>
      <c r="G1808">
        <v>2</v>
      </c>
      <c r="H1808">
        <v>58.51</v>
      </c>
      <c r="I1808">
        <v>30.4</v>
      </c>
      <c r="J1808">
        <v>1</v>
      </c>
      <c r="K1808">
        <v>0</v>
      </c>
    </row>
    <row r="1809" spans="1:11" x14ac:dyDescent="0.25">
      <c r="A1809">
        <v>1</v>
      </c>
      <c r="B1809">
        <v>37</v>
      </c>
      <c r="C1809">
        <v>0</v>
      </c>
      <c r="D1809">
        <v>0</v>
      </c>
      <c r="E1809">
        <v>1</v>
      </c>
      <c r="F1809">
        <v>2</v>
      </c>
      <c r="G1809">
        <v>2</v>
      </c>
      <c r="H1809">
        <v>87.16</v>
      </c>
      <c r="I1809">
        <v>30.4</v>
      </c>
      <c r="J1809">
        <v>1</v>
      </c>
      <c r="K1809">
        <v>0</v>
      </c>
    </row>
    <row r="1810" spans="1:11" x14ac:dyDescent="0.25">
      <c r="A1810">
        <v>1</v>
      </c>
      <c r="B1810">
        <v>78</v>
      </c>
      <c r="C1810">
        <v>1</v>
      </c>
      <c r="D1810">
        <v>1</v>
      </c>
      <c r="E1810">
        <v>0</v>
      </c>
      <c r="F1810">
        <v>2</v>
      </c>
      <c r="G1810">
        <v>2</v>
      </c>
      <c r="H1810">
        <v>92.9</v>
      </c>
      <c r="I1810">
        <v>30.4</v>
      </c>
      <c r="J1810">
        <v>3</v>
      </c>
      <c r="K1810">
        <v>0</v>
      </c>
    </row>
    <row r="1811" spans="1:11" x14ac:dyDescent="0.25">
      <c r="A1811">
        <v>1</v>
      </c>
      <c r="B1811">
        <v>60</v>
      </c>
      <c r="C1811">
        <v>0</v>
      </c>
      <c r="D1811">
        <v>0</v>
      </c>
      <c r="E1811">
        <v>1</v>
      </c>
      <c r="F1811">
        <v>4</v>
      </c>
      <c r="G1811">
        <v>1</v>
      </c>
      <c r="H1811">
        <v>62.6</v>
      </c>
      <c r="I1811">
        <v>30.4</v>
      </c>
      <c r="J1811">
        <v>4</v>
      </c>
      <c r="K1811">
        <v>0</v>
      </c>
    </row>
    <row r="1812" spans="1:11" x14ac:dyDescent="0.25">
      <c r="A1812">
        <v>2</v>
      </c>
      <c r="B1812">
        <v>79</v>
      </c>
      <c r="C1812">
        <v>0</v>
      </c>
      <c r="D1812">
        <v>0</v>
      </c>
      <c r="E1812">
        <v>0</v>
      </c>
      <c r="F1812">
        <v>1</v>
      </c>
      <c r="G1812">
        <v>1</v>
      </c>
      <c r="H1812">
        <v>82.07</v>
      </c>
      <c r="I1812">
        <v>30.4</v>
      </c>
      <c r="J1812">
        <v>4</v>
      </c>
      <c r="K1812">
        <v>0</v>
      </c>
    </row>
    <row r="1813" spans="1:11" x14ac:dyDescent="0.25">
      <c r="A1813">
        <v>2</v>
      </c>
      <c r="B1813">
        <v>67</v>
      </c>
      <c r="C1813">
        <v>0</v>
      </c>
      <c r="D1813">
        <v>0</v>
      </c>
      <c r="E1813">
        <v>1</v>
      </c>
      <c r="F1813">
        <v>5</v>
      </c>
      <c r="G1813">
        <v>1</v>
      </c>
      <c r="H1813">
        <v>81.680000000000007</v>
      </c>
      <c r="I1813">
        <v>30.4</v>
      </c>
      <c r="J1813">
        <v>2</v>
      </c>
      <c r="K1813">
        <v>0</v>
      </c>
    </row>
    <row r="1814" spans="1:11" x14ac:dyDescent="0.25">
      <c r="A1814">
        <v>1</v>
      </c>
      <c r="B1814">
        <v>31</v>
      </c>
      <c r="C1814">
        <v>0</v>
      </c>
      <c r="D1814">
        <v>0</v>
      </c>
      <c r="E1814">
        <v>1</v>
      </c>
      <c r="F1814">
        <v>4</v>
      </c>
      <c r="G1814">
        <v>2</v>
      </c>
      <c r="H1814">
        <v>65.7</v>
      </c>
      <c r="I1814">
        <v>30.4</v>
      </c>
      <c r="J1814">
        <v>1</v>
      </c>
      <c r="K1814">
        <v>0</v>
      </c>
    </row>
    <row r="1815" spans="1:11" x14ac:dyDescent="0.25">
      <c r="A1815">
        <v>2</v>
      </c>
      <c r="B1815">
        <v>56</v>
      </c>
      <c r="C1815">
        <v>0</v>
      </c>
      <c r="D1815">
        <v>0</v>
      </c>
      <c r="E1815">
        <v>1</v>
      </c>
      <c r="F1815">
        <v>2</v>
      </c>
      <c r="G1815">
        <v>1</v>
      </c>
      <c r="H1815">
        <v>200.98</v>
      </c>
      <c r="I1815">
        <v>30.4</v>
      </c>
      <c r="J1815">
        <v>3</v>
      </c>
      <c r="K1815">
        <v>1</v>
      </c>
    </row>
    <row r="1816" spans="1:11" x14ac:dyDescent="0.25">
      <c r="A1816">
        <v>1</v>
      </c>
      <c r="B1816">
        <v>71</v>
      </c>
      <c r="C1816">
        <v>1</v>
      </c>
      <c r="D1816">
        <v>0</v>
      </c>
      <c r="E1816">
        <v>1</v>
      </c>
      <c r="F1816">
        <v>4</v>
      </c>
      <c r="G1816">
        <v>1</v>
      </c>
      <c r="H1816">
        <v>229.73</v>
      </c>
      <c r="I1816">
        <v>30.4</v>
      </c>
      <c r="J1816">
        <v>2</v>
      </c>
      <c r="K1816">
        <v>1</v>
      </c>
    </row>
    <row r="1817" spans="1:11" x14ac:dyDescent="0.25">
      <c r="A1817">
        <v>1</v>
      </c>
      <c r="B1817">
        <v>54</v>
      </c>
      <c r="C1817">
        <v>0</v>
      </c>
      <c r="D1817">
        <v>0</v>
      </c>
      <c r="E1817">
        <v>1</v>
      </c>
      <c r="F1817">
        <v>4</v>
      </c>
      <c r="G1817">
        <v>1</v>
      </c>
      <c r="H1817">
        <v>106.53</v>
      </c>
      <c r="I1817">
        <v>30.4</v>
      </c>
      <c r="J1817">
        <v>1</v>
      </c>
      <c r="K1817">
        <v>0</v>
      </c>
    </row>
    <row r="1818" spans="1:11" x14ac:dyDescent="0.25">
      <c r="A1818">
        <v>1</v>
      </c>
      <c r="B1818">
        <v>49</v>
      </c>
      <c r="C1818">
        <v>1</v>
      </c>
      <c r="D1818">
        <v>0</v>
      </c>
      <c r="E1818">
        <v>1</v>
      </c>
      <c r="F1818">
        <v>2</v>
      </c>
      <c r="G1818">
        <v>1</v>
      </c>
      <c r="H1818">
        <v>119.3</v>
      </c>
      <c r="I1818">
        <v>30.4</v>
      </c>
      <c r="J1818">
        <v>1</v>
      </c>
      <c r="K1818">
        <v>0</v>
      </c>
    </row>
    <row r="1819" spans="1:11" x14ac:dyDescent="0.25">
      <c r="A1819">
        <v>2</v>
      </c>
      <c r="B1819">
        <v>50</v>
      </c>
      <c r="C1819">
        <v>1</v>
      </c>
      <c r="D1819">
        <v>0</v>
      </c>
      <c r="E1819">
        <v>1</v>
      </c>
      <c r="F1819">
        <v>5</v>
      </c>
      <c r="G1819">
        <v>1</v>
      </c>
      <c r="H1819">
        <v>73.180000000000007</v>
      </c>
      <c r="I1819">
        <v>30.3</v>
      </c>
      <c r="J1819">
        <v>1</v>
      </c>
      <c r="K1819">
        <v>1</v>
      </c>
    </row>
    <row r="1820" spans="1:11" x14ac:dyDescent="0.25">
      <c r="A1820">
        <v>2</v>
      </c>
      <c r="B1820">
        <v>53</v>
      </c>
      <c r="C1820">
        <v>1</v>
      </c>
      <c r="D1820">
        <v>0</v>
      </c>
      <c r="E1820">
        <v>1</v>
      </c>
      <c r="F1820">
        <v>4</v>
      </c>
      <c r="G1820">
        <v>2</v>
      </c>
      <c r="H1820">
        <v>62.55</v>
      </c>
      <c r="I1820">
        <v>30.3</v>
      </c>
      <c r="J1820">
        <v>4</v>
      </c>
      <c r="K1820">
        <v>1</v>
      </c>
    </row>
    <row r="1821" spans="1:11" x14ac:dyDescent="0.25">
      <c r="A1821">
        <v>2</v>
      </c>
      <c r="B1821">
        <v>39</v>
      </c>
      <c r="C1821">
        <v>0</v>
      </c>
      <c r="D1821">
        <v>0</v>
      </c>
      <c r="E1821">
        <v>1</v>
      </c>
      <c r="F1821">
        <v>2</v>
      </c>
      <c r="G1821">
        <v>1</v>
      </c>
      <c r="H1821">
        <v>83.83</v>
      </c>
      <c r="I1821">
        <v>30.3</v>
      </c>
      <c r="J1821">
        <v>2</v>
      </c>
      <c r="K1821">
        <v>0</v>
      </c>
    </row>
    <row r="1822" spans="1:11" x14ac:dyDescent="0.25">
      <c r="A1822">
        <v>2</v>
      </c>
      <c r="B1822">
        <v>40</v>
      </c>
      <c r="C1822">
        <v>0</v>
      </c>
      <c r="D1822">
        <v>0</v>
      </c>
      <c r="E1822">
        <v>1</v>
      </c>
      <c r="F1822">
        <v>4</v>
      </c>
      <c r="G1822">
        <v>2</v>
      </c>
      <c r="H1822">
        <v>75.87</v>
      </c>
      <c r="I1822">
        <v>30.3</v>
      </c>
      <c r="J1822">
        <v>2</v>
      </c>
      <c r="K1822">
        <v>0</v>
      </c>
    </row>
    <row r="1823" spans="1:11" x14ac:dyDescent="0.25">
      <c r="A1823">
        <v>1</v>
      </c>
      <c r="B1823">
        <v>80</v>
      </c>
      <c r="C1823">
        <v>1</v>
      </c>
      <c r="D1823">
        <v>1</v>
      </c>
      <c r="E1823">
        <v>1</v>
      </c>
      <c r="F1823">
        <v>4</v>
      </c>
      <c r="G1823">
        <v>2</v>
      </c>
      <c r="H1823">
        <v>84.31</v>
      </c>
      <c r="I1823">
        <v>30.3</v>
      </c>
      <c r="J1823">
        <v>3</v>
      </c>
      <c r="K1823">
        <v>1</v>
      </c>
    </row>
    <row r="1824" spans="1:11" x14ac:dyDescent="0.25">
      <c r="A1824">
        <v>2</v>
      </c>
      <c r="B1824">
        <v>73</v>
      </c>
      <c r="C1824">
        <v>0</v>
      </c>
      <c r="D1824">
        <v>0</v>
      </c>
      <c r="E1824">
        <v>1</v>
      </c>
      <c r="F1824">
        <v>4</v>
      </c>
      <c r="G1824">
        <v>1</v>
      </c>
      <c r="H1824">
        <v>89.45</v>
      </c>
      <c r="I1824">
        <v>30.3</v>
      </c>
      <c r="J1824">
        <v>1</v>
      </c>
      <c r="K1824">
        <v>0</v>
      </c>
    </row>
    <row r="1825" spans="1:11" x14ac:dyDescent="0.25">
      <c r="A1825">
        <v>1</v>
      </c>
      <c r="B1825">
        <v>49</v>
      </c>
      <c r="C1825">
        <v>0</v>
      </c>
      <c r="D1825">
        <v>0</v>
      </c>
      <c r="E1825">
        <v>1</v>
      </c>
      <c r="F1825">
        <v>2</v>
      </c>
      <c r="G1825">
        <v>2</v>
      </c>
      <c r="H1825">
        <v>72.2</v>
      </c>
      <c r="I1825">
        <v>30.3</v>
      </c>
      <c r="J1825">
        <v>1</v>
      </c>
      <c r="K1825">
        <v>0</v>
      </c>
    </row>
    <row r="1826" spans="1:11" x14ac:dyDescent="0.25">
      <c r="A1826">
        <v>1</v>
      </c>
      <c r="B1826">
        <v>63</v>
      </c>
      <c r="C1826">
        <v>0</v>
      </c>
      <c r="D1826">
        <v>0</v>
      </c>
      <c r="E1826">
        <v>1</v>
      </c>
      <c r="F1826">
        <v>4</v>
      </c>
      <c r="G1826">
        <v>1</v>
      </c>
      <c r="H1826">
        <v>77.819999999999993</v>
      </c>
      <c r="I1826">
        <v>30.3</v>
      </c>
      <c r="J1826">
        <v>4</v>
      </c>
      <c r="K1826">
        <v>0</v>
      </c>
    </row>
    <row r="1827" spans="1:11" x14ac:dyDescent="0.25">
      <c r="A1827">
        <v>1</v>
      </c>
      <c r="B1827">
        <v>51</v>
      </c>
      <c r="C1827">
        <v>0</v>
      </c>
      <c r="D1827">
        <v>1</v>
      </c>
      <c r="E1827">
        <v>1</v>
      </c>
      <c r="F1827">
        <v>4</v>
      </c>
      <c r="G1827">
        <v>1</v>
      </c>
      <c r="H1827">
        <v>96.06</v>
      </c>
      <c r="I1827">
        <v>30.3</v>
      </c>
      <c r="J1827">
        <v>4</v>
      </c>
      <c r="K1827">
        <v>0</v>
      </c>
    </row>
    <row r="1828" spans="1:11" x14ac:dyDescent="0.25">
      <c r="A1828">
        <v>1</v>
      </c>
      <c r="B1828">
        <v>72</v>
      </c>
      <c r="C1828">
        <v>0</v>
      </c>
      <c r="D1828">
        <v>0</v>
      </c>
      <c r="E1828">
        <v>1</v>
      </c>
      <c r="F1828">
        <v>1</v>
      </c>
      <c r="G1828">
        <v>2</v>
      </c>
      <c r="H1828">
        <v>81.05</v>
      </c>
      <c r="I1828">
        <v>30.3</v>
      </c>
      <c r="J1828">
        <v>4</v>
      </c>
      <c r="K1828">
        <v>0</v>
      </c>
    </row>
    <row r="1829" spans="1:11" x14ac:dyDescent="0.25">
      <c r="A1829">
        <v>1</v>
      </c>
      <c r="B1829">
        <v>40</v>
      </c>
      <c r="C1829">
        <v>0</v>
      </c>
      <c r="D1829">
        <v>0</v>
      </c>
      <c r="E1829">
        <v>1</v>
      </c>
      <c r="F1829">
        <v>4</v>
      </c>
      <c r="G1829">
        <v>1</v>
      </c>
      <c r="H1829">
        <v>80.25</v>
      </c>
      <c r="I1829">
        <v>30.3</v>
      </c>
      <c r="J1829">
        <v>1</v>
      </c>
      <c r="K1829">
        <v>0</v>
      </c>
    </row>
    <row r="1830" spans="1:11" x14ac:dyDescent="0.25">
      <c r="A1830">
        <v>2</v>
      </c>
      <c r="B1830">
        <v>71</v>
      </c>
      <c r="C1830">
        <v>1</v>
      </c>
      <c r="D1830">
        <v>0</v>
      </c>
      <c r="E1830">
        <v>1</v>
      </c>
      <c r="F1830">
        <v>4</v>
      </c>
      <c r="G1830">
        <v>1</v>
      </c>
      <c r="H1830">
        <v>249.29</v>
      </c>
      <c r="I1830">
        <v>30.3</v>
      </c>
      <c r="J1830">
        <v>3</v>
      </c>
      <c r="K1830">
        <v>1</v>
      </c>
    </row>
    <row r="1831" spans="1:11" x14ac:dyDescent="0.25">
      <c r="A1831">
        <v>2</v>
      </c>
      <c r="B1831">
        <v>60</v>
      </c>
      <c r="C1831">
        <v>0</v>
      </c>
      <c r="D1831">
        <v>0</v>
      </c>
      <c r="E1831">
        <v>1</v>
      </c>
      <c r="F1831">
        <v>4</v>
      </c>
      <c r="G1831">
        <v>2</v>
      </c>
      <c r="H1831">
        <v>114.34</v>
      </c>
      <c r="I1831">
        <v>30.3</v>
      </c>
      <c r="J1831">
        <v>3</v>
      </c>
      <c r="K1831">
        <v>0</v>
      </c>
    </row>
    <row r="1832" spans="1:11" x14ac:dyDescent="0.25">
      <c r="A1832">
        <v>1</v>
      </c>
      <c r="B1832">
        <v>79</v>
      </c>
      <c r="C1832">
        <v>1</v>
      </c>
      <c r="D1832">
        <v>0</v>
      </c>
      <c r="E1832">
        <v>1</v>
      </c>
      <c r="F1832">
        <v>4</v>
      </c>
      <c r="G1832">
        <v>2</v>
      </c>
      <c r="H1832">
        <v>216.4</v>
      </c>
      <c r="I1832">
        <v>30.3</v>
      </c>
      <c r="J1832">
        <v>2</v>
      </c>
      <c r="K1832">
        <v>1</v>
      </c>
    </row>
    <row r="1833" spans="1:11" x14ac:dyDescent="0.25">
      <c r="A1833">
        <v>1</v>
      </c>
      <c r="B1833">
        <v>41</v>
      </c>
      <c r="C1833">
        <v>0</v>
      </c>
      <c r="D1833">
        <v>0</v>
      </c>
      <c r="E1833">
        <v>1</v>
      </c>
      <c r="F1833">
        <v>4</v>
      </c>
      <c r="G1833">
        <v>2</v>
      </c>
      <c r="H1833">
        <v>104.34</v>
      </c>
      <c r="I1833">
        <v>30.3</v>
      </c>
      <c r="J1833">
        <v>4</v>
      </c>
      <c r="K1833">
        <v>0</v>
      </c>
    </row>
    <row r="1834" spans="1:11" x14ac:dyDescent="0.25">
      <c r="A1834">
        <v>2</v>
      </c>
      <c r="B1834">
        <v>28</v>
      </c>
      <c r="C1834">
        <v>0</v>
      </c>
      <c r="D1834">
        <v>0</v>
      </c>
      <c r="E1834">
        <v>1</v>
      </c>
      <c r="F1834">
        <v>1</v>
      </c>
      <c r="G1834">
        <v>1</v>
      </c>
      <c r="H1834">
        <v>131.80000000000001</v>
      </c>
      <c r="I1834">
        <v>30.3</v>
      </c>
      <c r="J1834">
        <v>2</v>
      </c>
      <c r="K1834">
        <v>0</v>
      </c>
    </row>
    <row r="1835" spans="1:11" x14ac:dyDescent="0.25">
      <c r="A1835">
        <v>2</v>
      </c>
      <c r="B1835">
        <v>17</v>
      </c>
      <c r="C1835">
        <v>0</v>
      </c>
      <c r="D1835">
        <v>0</v>
      </c>
      <c r="E1835">
        <v>0</v>
      </c>
      <c r="F1835">
        <v>4</v>
      </c>
      <c r="G1835">
        <v>1</v>
      </c>
      <c r="H1835">
        <v>88.65</v>
      </c>
      <c r="I1835">
        <v>30.3</v>
      </c>
      <c r="J1835">
        <v>2</v>
      </c>
      <c r="K1835">
        <v>0</v>
      </c>
    </row>
    <row r="1836" spans="1:11" x14ac:dyDescent="0.25">
      <c r="A1836">
        <v>2</v>
      </c>
      <c r="B1836">
        <v>73</v>
      </c>
      <c r="C1836">
        <v>0</v>
      </c>
      <c r="D1836">
        <v>0</v>
      </c>
      <c r="E1836">
        <v>1</v>
      </c>
      <c r="F1836">
        <v>5</v>
      </c>
      <c r="G1836">
        <v>1</v>
      </c>
      <c r="H1836">
        <v>65.930000000000007</v>
      </c>
      <c r="I1836">
        <v>30.3</v>
      </c>
      <c r="J1836">
        <v>2</v>
      </c>
      <c r="K1836">
        <v>0</v>
      </c>
    </row>
    <row r="1837" spans="1:11" x14ac:dyDescent="0.25">
      <c r="A1837">
        <v>2</v>
      </c>
      <c r="B1837">
        <v>47</v>
      </c>
      <c r="C1837">
        <v>0</v>
      </c>
      <c r="D1837">
        <v>0</v>
      </c>
      <c r="E1837">
        <v>1</v>
      </c>
      <c r="F1837">
        <v>5</v>
      </c>
      <c r="G1837">
        <v>2</v>
      </c>
      <c r="H1837">
        <v>77.91</v>
      </c>
      <c r="I1837">
        <v>30.3</v>
      </c>
      <c r="J1837">
        <v>1</v>
      </c>
      <c r="K1837">
        <v>0</v>
      </c>
    </row>
    <row r="1838" spans="1:11" x14ac:dyDescent="0.25">
      <c r="A1838">
        <v>1</v>
      </c>
      <c r="B1838">
        <v>61</v>
      </c>
      <c r="C1838">
        <v>0</v>
      </c>
      <c r="D1838">
        <v>0</v>
      </c>
      <c r="E1838">
        <v>1</v>
      </c>
      <c r="F1838">
        <v>4</v>
      </c>
      <c r="G1838">
        <v>1</v>
      </c>
      <c r="H1838">
        <v>192.47</v>
      </c>
      <c r="I1838">
        <v>30.3</v>
      </c>
      <c r="J1838">
        <v>2</v>
      </c>
      <c r="K1838">
        <v>1</v>
      </c>
    </row>
    <row r="1839" spans="1:11" x14ac:dyDescent="0.25">
      <c r="A1839">
        <v>2</v>
      </c>
      <c r="B1839">
        <v>14</v>
      </c>
      <c r="C1839">
        <v>0</v>
      </c>
      <c r="D1839">
        <v>0</v>
      </c>
      <c r="E1839">
        <v>0</v>
      </c>
      <c r="F1839">
        <v>4</v>
      </c>
      <c r="G1839">
        <v>1</v>
      </c>
      <c r="H1839">
        <v>116.49</v>
      </c>
      <c r="I1839">
        <v>30.3</v>
      </c>
      <c r="J1839">
        <v>2</v>
      </c>
      <c r="K1839">
        <v>0</v>
      </c>
    </row>
    <row r="1840" spans="1:11" x14ac:dyDescent="0.25">
      <c r="A1840">
        <v>1</v>
      </c>
      <c r="B1840">
        <v>26</v>
      </c>
      <c r="C1840">
        <v>0</v>
      </c>
      <c r="D1840">
        <v>0</v>
      </c>
      <c r="E1840">
        <v>0</v>
      </c>
      <c r="F1840">
        <v>4</v>
      </c>
      <c r="G1840">
        <v>2</v>
      </c>
      <c r="H1840">
        <v>71.25</v>
      </c>
      <c r="I1840">
        <v>30.3</v>
      </c>
      <c r="J1840">
        <v>3</v>
      </c>
      <c r="K1840">
        <v>0</v>
      </c>
    </row>
    <row r="1841" spans="1:11" x14ac:dyDescent="0.25">
      <c r="A1841">
        <v>1</v>
      </c>
      <c r="B1841">
        <v>56</v>
      </c>
      <c r="C1841">
        <v>0</v>
      </c>
      <c r="D1841">
        <v>0</v>
      </c>
      <c r="E1841">
        <v>1</v>
      </c>
      <c r="F1841">
        <v>4</v>
      </c>
      <c r="G1841">
        <v>2</v>
      </c>
      <c r="H1841">
        <v>122.39</v>
      </c>
      <c r="I1841">
        <v>30.3</v>
      </c>
      <c r="J1841">
        <v>4</v>
      </c>
      <c r="K1841">
        <v>0</v>
      </c>
    </row>
    <row r="1842" spans="1:11" x14ac:dyDescent="0.25">
      <c r="A1842">
        <v>1</v>
      </c>
      <c r="B1842">
        <v>54</v>
      </c>
      <c r="C1842">
        <v>0</v>
      </c>
      <c r="D1842">
        <v>0</v>
      </c>
      <c r="E1842">
        <v>1</v>
      </c>
      <c r="F1842">
        <v>5</v>
      </c>
      <c r="G1842">
        <v>1</v>
      </c>
      <c r="H1842">
        <v>216.19</v>
      </c>
      <c r="I1842">
        <v>30.3</v>
      </c>
      <c r="J1842">
        <v>1</v>
      </c>
      <c r="K1842">
        <v>0</v>
      </c>
    </row>
    <row r="1843" spans="1:11" x14ac:dyDescent="0.25">
      <c r="A1843">
        <v>1</v>
      </c>
      <c r="B1843">
        <v>33</v>
      </c>
      <c r="C1843">
        <v>0</v>
      </c>
      <c r="D1843">
        <v>0</v>
      </c>
      <c r="E1843">
        <v>1</v>
      </c>
      <c r="F1843">
        <v>1</v>
      </c>
      <c r="G1843">
        <v>1</v>
      </c>
      <c r="H1843">
        <v>88.04</v>
      </c>
      <c r="I1843">
        <v>30.3</v>
      </c>
      <c r="J1843">
        <v>1</v>
      </c>
      <c r="K1843">
        <v>0</v>
      </c>
    </row>
    <row r="1844" spans="1:11" x14ac:dyDescent="0.25">
      <c r="A1844">
        <v>1</v>
      </c>
      <c r="B1844">
        <v>50</v>
      </c>
      <c r="C1844">
        <v>0</v>
      </c>
      <c r="D1844">
        <v>0</v>
      </c>
      <c r="E1844">
        <v>1</v>
      </c>
      <c r="F1844">
        <v>5</v>
      </c>
      <c r="G1844">
        <v>2</v>
      </c>
      <c r="H1844">
        <v>120.44</v>
      </c>
      <c r="I1844">
        <v>30.3</v>
      </c>
      <c r="J1844">
        <v>2</v>
      </c>
      <c r="K1844">
        <v>0</v>
      </c>
    </row>
    <row r="1845" spans="1:11" x14ac:dyDescent="0.25">
      <c r="A1845">
        <v>1</v>
      </c>
      <c r="B1845">
        <v>73</v>
      </c>
      <c r="C1845">
        <v>0</v>
      </c>
      <c r="D1845">
        <v>0</v>
      </c>
      <c r="E1845">
        <v>1</v>
      </c>
      <c r="F1845">
        <v>1</v>
      </c>
      <c r="G1845">
        <v>1</v>
      </c>
      <c r="H1845">
        <v>121.83</v>
      </c>
      <c r="I1845">
        <v>30.3</v>
      </c>
      <c r="J1845">
        <v>1</v>
      </c>
      <c r="K1845">
        <v>0</v>
      </c>
    </row>
    <row r="1846" spans="1:11" x14ac:dyDescent="0.25">
      <c r="A1846">
        <v>1</v>
      </c>
      <c r="B1846">
        <v>29</v>
      </c>
      <c r="C1846">
        <v>0</v>
      </c>
      <c r="D1846">
        <v>0</v>
      </c>
      <c r="E1846">
        <v>0</v>
      </c>
      <c r="F1846">
        <v>1</v>
      </c>
      <c r="G1846">
        <v>1</v>
      </c>
      <c r="H1846">
        <v>96.77</v>
      </c>
      <c r="I1846">
        <v>30.3</v>
      </c>
      <c r="J1846">
        <v>1</v>
      </c>
      <c r="K1846">
        <v>0</v>
      </c>
    </row>
    <row r="1847" spans="1:11" x14ac:dyDescent="0.25">
      <c r="A1847">
        <v>2</v>
      </c>
      <c r="B1847">
        <v>82</v>
      </c>
      <c r="C1847">
        <v>0</v>
      </c>
      <c r="D1847">
        <v>0</v>
      </c>
      <c r="E1847">
        <v>1</v>
      </c>
      <c r="F1847">
        <v>5</v>
      </c>
      <c r="G1847">
        <v>2</v>
      </c>
      <c r="H1847">
        <v>113.45</v>
      </c>
      <c r="I1847">
        <v>30.3</v>
      </c>
      <c r="J1847">
        <v>2</v>
      </c>
      <c r="K1847">
        <v>0</v>
      </c>
    </row>
    <row r="1848" spans="1:11" x14ac:dyDescent="0.25">
      <c r="A1848">
        <v>2</v>
      </c>
      <c r="B1848">
        <v>48</v>
      </c>
      <c r="C1848">
        <v>0</v>
      </c>
      <c r="D1848">
        <v>0</v>
      </c>
      <c r="E1848">
        <v>1</v>
      </c>
      <c r="F1848">
        <v>5</v>
      </c>
      <c r="G1848">
        <v>2</v>
      </c>
      <c r="H1848">
        <v>110.18</v>
      </c>
      <c r="I1848">
        <v>30.3</v>
      </c>
      <c r="J1848">
        <v>3</v>
      </c>
      <c r="K1848">
        <v>0</v>
      </c>
    </row>
    <row r="1849" spans="1:11" x14ac:dyDescent="0.25">
      <c r="A1849">
        <v>2</v>
      </c>
      <c r="B1849">
        <v>45</v>
      </c>
      <c r="C1849">
        <v>0</v>
      </c>
      <c r="D1849">
        <v>0</v>
      </c>
      <c r="E1849">
        <v>1</v>
      </c>
      <c r="F1849">
        <v>4</v>
      </c>
      <c r="G1849">
        <v>1</v>
      </c>
      <c r="H1849">
        <v>93.72</v>
      </c>
      <c r="I1849">
        <v>30.2</v>
      </c>
      <c r="J1849">
        <v>1</v>
      </c>
      <c r="K1849">
        <v>1</v>
      </c>
    </row>
    <row r="1850" spans="1:11" x14ac:dyDescent="0.25">
      <c r="A1850">
        <v>1</v>
      </c>
      <c r="B1850">
        <v>75</v>
      </c>
      <c r="C1850">
        <v>0</v>
      </c>
      <c r="D1850">
        <v>1</v>
      </c>
      <c r="E1850">
        <v>0</v>
      </c>
      <c r="F1850">
        <v>4</v>
      </c>
      <c r="G1850">
        <v>1</v>
      </c>
      <c r="H1850">
        <v>201.76</v>
      </c>
      <c r="I1850">
        <v>30.2</v>
      </c>
      <c r="J1850">
        <v>1</v>
      </c>
      <c r="K1850">
        <v>1</v>
      </c>
    </row>
    <row r="1851" spans="1:11" x14ac:dyDescent="0.25">
      <c r="A1851">
        <v>1</v>
      </c>
      <c r="B1851">
        <v>57</v>
      </c>
      <c r="C1851">
        <v>0</v>
      </c>
      <c r="D1851">
        <v>0</v>
      </c>
      <c r="E1851">
        <v>1</v>
      </c>
      <c r="F1851">
        <v>4</v>
      </c>
      <c r="G1851">
        <v>1</v>
      </c>
      <c r="H1851">
        <v>98.54</v>
      </c>
      <c r="I1851">
        <v>30.2</v>
      </c>
      <c r="J1851">
        <v>2</v>
      </c>
      <c r="K1851">
        <v>0</v>
      </c>
    </row>
    <row r="1852" spans="1:11" x14ac:dyDescent="0.25">
      <c r="A1852">
        <v>2</v>
      </c>
      <c r="B1852">
        <v>53</v>
      </c>
      <c r="C1852">
        <v>0</v>
      </c>
      <c r="D1852">
        <v>0</v>
      </c>
      <c r="E1852">
        <v>1</v>
      </c>
      <c r="F1852">
        <v>4</v>
      </c>
      <c r="G1852">
        <v>1</v>
      </c>
      <c r="H1852">
        <v>86.39</v>
      </c>
      <c r="I1852">
        <v>30.2</v>
      </c>
      <c r="J1852">
        <v>2</v>
      </c>
      <c r="K1852">
        <v>0</v>
      </c>
    </row>
    <row r="1853" spans="1:11" x14ac:dyDescent="0.25">
      <c r="A1853">
        <v>1</v>
      </c>
      <c r="B1853">
        <v>32</v>
      </c>
      <c r="C1853">
        <v>0</v>
      </c>
      <c r="D1853">
        <v>0</v>
      </c>
      <c r="E1853">
        <v>0</v>
      </c>
      <c r="F1853">
        <v>4</v>
      </c>
      <c r="G1853">
        <v>2</v>
      </c>
      <c r="H1853">
        <v>94.34</v>
      </c>
      <c r="I1853">
        <v>30.2</v>
      </c>
      <c r="J1853">
        <v>1</v>
      </c>
      <c r="K1853">
        <v>0</v>
      </c>
    </row>
    <row r="1854" spans="1:11" x14ac:dyDescent="0.25">
      <c r="A1854">
        <v>1</v>
      </c>
      <c r="B1854">
        <v>38</v>
      </c>
      <c r="C1854">
        <v>0</v>
      </c>
      <c r="D1854">
        <v>0</v>
      </c>
      <c r="E1854">
        <v>1</v>
      </c>
      <c r="F1854">
        <v>4</v>
      </c>
      <c r="G1854">
        <v>2</v>
      </c>
      <c r="H1854">
        <v>88.97</v>
      </c>
      <c r="I1854">
        <v>30.2</v>
      </c>
      <c r="J1854">
        <v>2</v>
      </c>
      <c r="K1854">
        <v>0</v>
      </c>
    </row>
    <row r="1855" spans="1:11" x14ac:dyDescent="0.25">
      <c r="A1855">
        <v>1</v>
      </c>
      <c r="B1855">
        <v>19</v>
      </c>
      <c r="C1855">
        <v>0</v>
      </c>
      <c r="D1855">
        <v>0</v>
      </c>
      <c r="E1855">
        <v>0</v>
      </c>
      <c r="F1855">
        <v>1</v>
      </c>
      <c r="G1855">
        <v>1</v>
      </c>
      <c r="H1855">
        <v>96.84</v>
      </c>
      <c r="I1855">
        <v>30.2</v>
      </c>
      <c r="J1855">
        <v>1</v>
      </c>
      <c r="K1855">
        <v>0</v>
      </c>
    </row>
    <row r="1856" spans="1:11" x14ac:dyDescent="0.25">
      <c r="A1856">
        <v>1</v>
      </c>
      <c r="B1856">
        <v>64</v>
      </c>
      <c r="C1856">
        <v>1</v>
      </c>
      <c r="D1856">
        <v>0</v>
      </c>
      <c r="E1856">
        <v>1</v>
      </c>
      <c r="F1856">
        <v>4</v>
      </c>
      <c r="G1856">
        <v>1</v>
      </c>
      <c r="H1856">
        <v>78.430000000000007</v>
      </c>
      <c r="I1856">
        <v>30.2</v>
      </c>
      <c r="J1856">
        <v>3</v>
      </c>
      <c r="K1856">
        <v>0</v>
      </c>
    </row>
    <row r="1857" spans="1:11" x14ac:dyDescent="0.25">
      <c r="A1857">
        <v>1</v>
      </c>
      <c r="B1857">
        <v>22</v>
      </c>
      <c r="C1857">
        <v>0</v>
      </c>
      <c r="D1857">
        <v>0</v>
      </c>
      <c r="E1857">
        <v>0</v>
      </c>
      <c r="F1857">
        <v>4</v>
      </c>
      <c r="G1857">
        <v>2</v>
      </c>
      <c r="H1857">
        <v>89.53</v>
      </c>
      <c r="I1857">
        <v>30.2</v>
      </c>
      <c r="J1857">
        <v>4</v>
      </c>
      <c r="K1857">
        <v>0</v>
      </c>
    </row>
    <row r="1858" spans="1:11" x14ac:dyDescent="0.25">
      <c r="A1858">
        <v>2</v>
      </c>
      <c r="B1858">
        <v>41</v>
      </c>
      <c r="C1858">
        <v>0</v>
      </c>
      <c r="D1858">
        <v>0</v>
      </c>
      <c r="E1858">
        <v>1</v>
      </c>
      <c r="F1858">
        <v>2</v>
      </c>
      <c r="G1858">
        <v>1</v>
      </c>
      <c r="H1858">
        <v>104.36</v>
      </c>
      <c r="I1858">
        <v>30.2</v>
      </c>
      <c r="J1858">
        <v>2</v>
      </c>
      <c r="K1858">
        <v>0</v>
      </c>
    </row>
    <row r="1859" spans="1:11" x14ac:dyDescent="0.25">
      <c r="A1859">
        <v>2</v>
      </c>
      <c r="B1859">
        <v>24</v>
      </c>
      <c r="C1859">
        <v>0</v>
      </c>
      <c r="D1859">
        <v>0</v>
      </c>
      <c r="E1859">
        <v>0</v>
      </c>
      <c r="F1859">
        <v>4</v>
      </c>
      <c r="G1859">
        <v>1</v>
      </c>
      <c r="H1859">
        <v>72.06</v>
      </c>
      <c r="I1859">
        <v>30.2</v>
      </c>
      <c r="J1859">
        <v>1</v>
      </c>
      <c r="K1859">
        <v>0</v>
      </c>
    </row>
    <row r="1860" spans="1:11" x14ac:dyDescent="0.25">
      <c r="A1860">
        <v>2</v>
      </c>
      <c r="B1860">
        <v>54</v>
      </c>
      <c r="C1860">
        <v>0</v>
      </c>
      <c r="D1860">
        <v>0</v>
      </c>
      <c r="E1860">
        <v>1</v>
      </c>
      <c r="F1860">
        <v>4</v>
      </c>
      <c r="G1860">
        <v>2</v>
      </c>
      <c r="H1860">
        <v>100.29</v>
      </c>
      <c r="I1860">
        <v>30.2</v>
      </c>
      <c r="J1860">
        <v>2</v>
      </c>
      <c r="K1860">
        <v>0</v>
      </c>
    </row>
    <row r="1861" spans="1:11" x14ac:dyDescent="0.25">
      <c r="A1861">
        <v>1</v>
      </c>
      <c r="B1861">
        <v>32</v>
      </c>
      <c r="C1861">
        <v>0</v>
      </c>
      <c r="D1861">
        <v>0</v>
      </c>
      <c r="E1861">
        <v>0</v>
      </c>
      <c r="F1861">
        <v>2</v>
      </c>
      <c r="G1861">
        <v>1</v>
      </c>
      <c r="H1861">
        <v>91.93</v>
      </c>
      <c r="I1861">
        <v>30.2</v>
      </c>
      <c r="J1861">
        <v>2</v>
      </c>
      <c r="K1861">
        <v>0</v>
      </c>
    </row>
    <row r="1862" spans="1:11" x14ac:dyDescent="0.25">
      <c r="A1862">
        <v>2</v>
      </c>
      <c r="B1862">
        <v>33</v>
      </c>
      <c r="C1862">
        <v>0</v>
      </c>
      <c r="D1862">
        <v>0</v>
      </c>
      <c r="E1862">
        <v>1</v>
      </c>
      <c r="F1862">
        <v>2</v>
      </c>
      <c r="G1862">
        <v>1</v>
      </c>
      <c r="H1862">
        <v>81</v>
      </c>
      <c r="I1862">
        <v>30.2</v>
      </c>
      <c r="J1862">
        <v>1</v>
      </c>
      <c r="K1862">
        <v>0</v>
      </c>
    </row>
    <row r="1863" spans="1:11" x14ac:dyDescent="0.25">
      <c r="A1863">
        <v>2</v>
      </c>
      <c r="B1863">
        <v>69</v>
      </c>
      <c r="C1863">
        <v>0</v>
      </c>
      <c r="D1863">
        <v>0</v>
      </c>
      <c r="E1863">
        <v>0</v>
      </c>
      <c r="F1863">
        <v>5</v>
      </c>
      <c r="G1863">
        <v>2</v>
      </c>
      <c r="H1863">
        <v>102.48</v>
      </c>
      <c r="I1863">
        <v>30.2</v>
      </c>
      <c r="J1863">
        <v>1</v>
      </c>
      <c r="K1863">
        <v>0</v>
      </c>
    </row>
    <row r="1864" spans="1:11" x14ac:dyDescent="0.25">
      <c r="A1864">
        <v>1</v>
      </c>
      <c r="B1864">
        <v>56</v>
      </c>
      <c r="C1864">
        <v>0</v>
      </c>
      <c r="D1864">
        <v>0</v>
      </c>
      <c r="E1864">
        <v>1</v>
      </c>
      <c r="F1864">
        <v>4</v>
      </c>
      <c r="G1864">
        <v>1</v>
      </c>
      <c r="H1864">
        <v>96.84</v>
      </c>
      <c r="I1864">
        <v>30.2</v>
      </c>
      <c r="J1864">
        <v>4</v>
      </c>
      <c r="K1864">
        <v>0</v>
      </c>
    </row>
    <row r="1865" spans="1:11" x14ac:dyDescent="0.25">
      <c r="A1865">
        <v>2</v>
      </c>
      <c r="B1865">
        <v>80</v>
      </c>
      <c r="C1865">
        <v>1</v>
      </c>
      <c r="D1865">
        <v>1</v>
      </c>
      <c r="E1865">
        <v>0</v>
      </c>
      <c r="F1865">
        <v>2</v>
      </c>
      <c r="G1865">
        <v>1</v>
      </c>
      <c r="H1865">
        <v>230.74</v>
      </c>
      <c r="I1865">
        <v>30.2</v>
      </c>
      <c r="J1865">
        <v>1</v>
      </c>
      <c r="K1865">
        <v>1</v>
      </c>
    </row>
    <row r="1866" spans="1:11" x14ac:dyDescent="0.25">
      <c r="A1866">
        <v>1</v>
      </c>
      <c r="B1866">
        <v>15</v>
      </c>
      <c r="C1866">
        <v>0</v>
      </c>
      <c r="D1866">
        <v>0</v>
      </c>
      <c r="E1866">
        <v>0</v>
      </c>
      <c r="F1866">
        <v>5</v>
      </c>
      <c r="G1866">
        <v>1</v>
      </c>
      <c r="H1866">
        <v>94.24</v>
      </c>
      <c r="I1866">
        <v>30.2</v>
      </c>
      <c r="J1866">
        <v>4</v>
      </c>
      <c r="K1866">
        <v>0</v>
      </c>
    </row>
    <row r="1867" spans="1:11" x14ac:dyDescent="0.25">
      <c r="A1867">
        <v>2</v>
      </c>
      <c r="B1867">
        <v>38</v>
      </c>
      <c r="C1867">
        <v>0</v>
      </c>
      <c r="D1867">
        <v>0</v>
      </c>
      <c r="E1867">
        <v>0</v>
      </c>
      <c r="F1867">
        <v>4</v>
      </c>
      <c r="G1867">
        <v>2</v>
      </c>
      <c r="H1867">
        <v>160.76</v>
      </c>
      <c r="I1867">
        <v>30.2</v>
      </c>
      <c r="J1867">
        <v>3</v>
      </c>
      <c r="K1867">
        <v>0</v>
      </c>
    </row>
    <row r="1868" spans="1:11" x14ac:dyDescent="0.25">
      <c r="A1868">
        <v>2</v>
      </c>
      <c r="B1868">
        <v>64</v>
      </c>
      <c r="C1868">
        <v>1</v>
      </c>
      <c r="D1868">
        <v>0</v>
      </c>
      <c r="E1868">
        <v>1</v>
      </c>
      <c r="F1868">
        <v>1</v>
      </c>
      <c r="G1868">
        <v>2</v>
      </c>
      <c r="H1868">
        <v>76.89</v>
      </c>
      <c r="I1868">
        <v>30.2</v>
      </c>
      <c r="J1868">
        <v>4</v>
      </c>
      <c r="K1868">
        <v>0</v>
      </c>
    </row>
    <row r="1869" spans="1:11" x14ac:dyDescent="0.25">
      <c r="A1869">
        <v>2</v>
      </c>
      <c r="B1869">
        <v>60</v>
      </c>
      <c r="C1869">
        <v>0</v>
      </c>
      <c r="D1869">
        <v>0</v>
      </c>
      <c r="E1869">
        <v>1</v>
      </c>
      <c r="F1869">
        <v>4</v>
      </c>
      <c r="G1869">
        <v>1</v>
      </c>
      <c r="H1869">
        <v>58.65</v>
      </c>
      <c r="I1869">
        <v>30.1</v>
      </c>
      <c r="J1869">
        <v>2</v>
      </c>
      <c r="K1869">
        <v>0</v>
      </c>
    </row>
    <row r="1870" spans="1:11" x14ac:dyDescent="0.25">
      <c r="A1870">
        <v>1</v>
      </c>
      <c r="B1870">
        <v>71</v>
      </c>
      <c r="C1870">
        <v>0</v>
      </c>
      <c r="D1870">
        <v>1</v>
      </c>
      <c r="E1870">
        <v>1</v>
      </c>
      <c r="F1870">
        <v>4</v>
      </c>
      <c r="G1870">
        <v>2</v>
      </c>
      <c r="H1870">
        <v>70.709999999999994</v>
      </c>
      <c r="I1870">
        <v>30.1</v>
      </c>
      <c r="J1870">
        <v>2</v>
      </c>
      <c r="K1870">
        <v>0</v>
      </c>
    </row>
    <row r="1871" spans="1:11" x14ac:dyDescent="0.25">
      <c r="A1871">
        <v>2</v>
      </c>
      <c r="B1871">
        <v>23</v>
      </c>
      <c r="C1871">
        <v>0</v>
      </c>
      <c r="D1871">
        <v>0</v>
      </c>
      <c r="E1871">
        <v>0</v>
      </c>
      <c r="F1871">
        <v>3</v>
      </c>
      <c r="G1871">
        <v>1</v>
      </c>
      <c r="H1871">
        <v>92.87</v>
      </c>
      <c r="I1871">
        <v>30.1</v>
      </c>
      <c r="J1871">
        <v>2</v>
      </c>
      <c r="K1871">
        <v>0</v>
      </c>
    </row>
    <row r="1872" spans="1:11" x14ac:dyDescent="0.25">
      <c r="A1872">
        <v>1</v>
      </c>
      <c r="B1872">
        <v>60</v>
      </c>
      <c r="C1872">
        <v>1</v>
      </c>
      <c r="D1872">
        <v>1</v>
      </c>
      <c r="E1872">
        <v>1</v>
      </c>
      <c r="F1872">
        <v>5</v>
      </c>
      <c r="G1872">
        <v>2</v>
      </c>
      <c r="H1872">
        <v>100.54</v>
      </c>
      <c r="I1872">
        <v>30.1</v>
      </c>
      <c r="J1872">
        <v>2</v>
      </c>
      <c r="K1872">
        <v>1</v>
      </c>
    </row>
    <row r="1873" spans="1:11" x14ac:dyDescent="0.25">
      <c r="A1873">
        <v>1</v>
      </c>
      <c r="B1873">
        <v>31</v>
      </c>
      <c r="C1873">
        <v>0</v>
      </c>
      <c r="D1873">
        <v>0</v>
      </c>
      <c r="E1873">
        <v>1</v>
      </c>
      <c r="F1873">
        <v>5</v>
      </c>
      <c r="G1873">
        <v>2</v>
      </c>
      <c r="H1873">
        <v>85.16</v>
      </c>
      <c r="I1873">
        <v>30.1</v>
      </c>
      <c r="J1873">
        <v>3</v>
      </c>
      <c r="K1873">
        <v>0</v>
      </c>
    </row>
    <row r="1874" spans="1:11" x14ac:dyDescent="0.25">
      <c r="A1874">
        <v>2</v>
      </c>
      <c r="B1874">
        <v>53</v>
      </c>
      <c r="C1874">
        <v>0</v>
      </c>
      <c r="D1874">
        <v>0</v>
      </c>
      <c r="E1874">
        <v>1</v>
      </c>
      <c r="F1874">
        <v>4</v>
      </c>
      <c r="G1874">
        <v>2</v>
      </c>
      <c r="H1874">
        <v>94.78</v>
      </c>
      <c r="I1874">
        <v>30.1</v>
      </c>
      <c r="J1874">
        <v>4</v>
      </c>
      <c r="K1874">
        <v>0</v>
      </c>
    </row>
    <row r="1875" spans="1:11" x14ac:dyDescent="0.25">
      <c r="A1875">
        <v>1</v>
      </c>
      <c r="B1875">
        <v>68</v>
      </c>
      <c r="C1875">
        <v>1</v>
      </c>
      <c r="D1875">
        <v>0</v>
      </c>
      <c r="E1875">
        <v>1</v>
      </c>
      <c r="F1875">
        <v>2</v>
      </c>
      <c r="G1875">
        <v>2</v>
      </c>
      <c r="H1875">
        <v>222.29</v>
      </c>
      <c r="I1875">
        <v>30.1</v>
      </c>
      <c r="J1875">
        <v>2</v>
      </c>
      <c r="K1875">
        <v>1</v>
      </c>
    </row>
    <row r="1876" spans="1:11" x14ac:dyDescent="0.25">
      <c r="A1876">
        <v>1</v>
      </c>
      <c r="B1876">
        <v>69</v>
      </c>
      <c r="C1876">
        <v>1</v>
      </c>
      <c r="D1876">
        <v>0</v>
      </c>
      <c r="E1876">
        <v>1</v>
      </c>
      <c r="F1876">
        <v>4</v>
      </c>
      <c r="G1876">
        <v>2</v>
      </c>
      <c r="H1876">
        <v>229.21</v>
      </c>
      <c r="I1876">
        <v>30.1</v>
      </c>
      <c r="J1876">
        <v>3</v>
      </c>
      <c r="K1876">
        <v>1</v>
      </c>
    </row>
    <row r="1877" spans="1:11" x14ac:dyDescent="0.25">
      <c r="A1877">
        <v>2</v>
      </c>
      <c r="B1877">
        <v>52</v>
      </c>
      <c r="C1877">
        <v>0</v>
      </c>
      <c r="D1877">
        <v>0</v>
      </c>
      <c r="E1877">
        <v>1</v>
      </c>
      <c r="F1877">
        <v>4</v>
      </c>
      <c r="G1877">
        <v>1</v>
      </c>
      <c r="H1877">
        <v>107.27</v>
      </c>
      <c r="I1877">
        <v>30.1</v>
      </c>
      <c r="J1877">
        <v>4</v>
      </c>
      <c r="K1877">
        <v>0</v>
      </c>
    </row>
    <row r="1878" spans="1:11" x14ac:dyDescent="0.25">
      <c r="A1878">
        <v>1</v>
      </c>
      <c r="B1878">
        <v>47</v>
      </c>
      <c r="C1878">
        <v>0</v>
      </c>
      <c r="D1878">
        <v>0</v>
      </c>
      <c r="E1878">
        <v>1</v>
      </c>
      <c r="F1878">
        <v>4</v>
      </c>
      <c r="G1878">
        <v>1</v>
      </c>
      <c r="H1878">
        <v>110.38</v>
      </c>
      <c r="I1878">
        <v>30.1</v>
      </c>
      <c r="J1878">
        <v>4</v>
      </c>
      <c r="K1878">
        <v>0</v>
      </c>
    </row>
    <row r="1879" spans="1:11" x14ac:dyDescent="0.25">
      <c r="A1879">
        <v>2</v>
      </c>
      <c r="B1879">
        <v>52</v>
      </c>
      <c r="C1879">
        <v>0</v>
      </c>
      <c r="D1879">
        <v>0</v>
      </c>
      <c r="E1879">
        <v>1</v>
      </c>
      <c r="F1879">
        <v>5</v>
      </c>
      <c r="G1879">
        <v>1</v>
      </c>
      <c r="H1879">
        <v>205</v>
      </c>
      <c r="I1879">
        <v>30.1</v>
      </c>
      <c r="J1879">
        <v>2</v>
      </c>
      <c r="K1879">
        <v>0</v>
      </c>
    </row>
    <row r="1880" spans="1:11" x14ac:dyDescent="0.25">
      <c r="A1880">
        <v>2</v>
      </c>
      <c r="B1880">
        <v>70</v>
      </c>
      <c r="C1880">
        <v>0</v>
      </c>
      <c r="D1880">
        <v>0</v>
      </c>
      <c r="E1880">
        <v>1</v>
      </c>
      <c r="F1880">
        <v>4</v>
      </c>
      <c r="G1880">
        <v>2</v>
      </c>
      <c r="H1880">
        <v>91.28</v>
      </c>
      <c r="I1880">
        <v>30.1</v>
      </c>
      <c r="J1880">
        <v>4</v>
      </c>
      <c r="K1880">
        <v>0</v>
      </c>
    </row>
    <row r="1881" spans="1:11" x14ac:dyDescent="0.25">
      <c r="A1881">
        <v>2</v>
      </c>
      <c r="B1881">
        <v>59</v>
      </c>
      <c r="C1881">
        <v>0</v>
      </c>
      <c r="D1881">
        <v>0</v>
      </c>
      <c r="E1881">
        <v>1</v>
      </c>
      <c r="F1881">
        <v>2</v>
      </c>
      <c r="G1881">
        <v>1</v>
      </c>
      <c r="H1881">
        <v>57.47</v>
      </c>
      <c r="I1881">
        <v>30.1</v>
      </c>
      <c r="J1881">
        <v>1</v>
      </c>
      <c r="K1881">
        <v>0</v>
      </c>
    </row>
    <row r="1882" spans="1:11" x14ac:dyDescent="0.25">
      <c r="A1882">
        <v>2</v>
      </c>
      <c r="B1882">
        <v>78</v>
      </c>
      <c r="C1882">
        <v>0</v>
      </c>
      <c r="D1882">
        <v>0</v>
      </c>
      <c r="E1882">
        <v>1</v>
      </c>
      <c r="F1882">
        <v>1</v>
      </c>
      <c r="G1882">
        <v>2</v>
      </c>
      <c r="H1882">
        <v>78.290000000000006</v>
      </c>
      <c r="I1882">
        <v>30.1</v>
      </c>
      <c r="J1882">
        <v>1</v>
      </c>
      <c r="K1882">
        <v>0</v>
      </c>
    </row>
    <row r="1883" spans="1:11" x14ac:dyDescent="0.25">
      <c r="A1883">
        <v>1</v>
      </c>
      <c r="B1883">
        <v>53</v>
      </c>
      <c r="C1883">
        <v>0</v>
      </c>
      <c r="D1883">
        <v>1</v>
      </c>
      <c r="E1883">
        <v>1</v>
      </c>
      <c r="F1883">
        <v>4</v>
      </c>
      <c r="G1883">
        <v>2</v>
      </c>
      <c r="H1883">
        <v>91.57</v>
      </c>
      <c r="I1883">
        <v>30.1</v>
      </c>
      <c r="J1883">
        <v>1</v>
      </c>
      <c r="K1883">
        <v>0</v>
      </c>
    </row>
    <row r="1884" spans="1:11" x14ac:dyDescent="0.25">
      <c r="A1884">
        <v>1</v>
      </c>
      <c r="B1884">
        <v>80</v>
      </c>
      <c r="C1884">
        <v>1</v>
      </c>
      <c r="D1884">
        <v>0</v>
      </c>
      <c r="E1884">
        <v>1</v>
      </c>
      <c r="F1884">
        <v>4</v>
      </c>
      <c r="G1884">
        <v>2</v>
      </c>
      <c r="H1884">
        <v>114.09</v>
      </c>
      <c r="I1884">
        <v>30.1</v>
      </c>
      <c r="J1884">
        <v>2</v>
      </c>
      <c r="K1884">
        <v>0</v>
      </c>
    </row>
    <row r="1885" spans="1:11" x14ac:dyDescent="0.25">
      <c r="A1885">
        <v>2</v>
      </c>
      <c r="B1885">
        <v>60</v>
      </c>
      <c r="C1885">
        <v>0</v>
      </c>
      <c r="D1885">
        <v>0</v>
      </c>
      <c r="E1885">
        <v>1</v>
      </c>
      <c r="F1885">
        <v>4</v>
      </c>
      <c r="G1885">
        <v>1</v>
      </c>
      <c r="H1885">
        <v>87.62</v>
      </c>
      <c r="I1885">
        <v>30.1</v>
      </c>
      <c r="J1885">
        <v>3</v>
      </c>
      <c r="K1885">
        <v>0</v>
      </c>
    </row>
    <row r="1886" spans="1:11" x14ac:dyDescent="0.25">
      <c r="A1886">
        <v>1</v>
      </c>
      <c r="B1886">
        <v>40</v>
      </c>
      <c r="C1886">
        <v>0</v>
      </c>
      <c r="D1886">
        <v>0</v>
      </c>
      <c r="E1886">
        <v>1</v>
      </c>
      <c r="F1886">
        <v>2</v>
      </c>
      <c r="G1886">
        <v>1</v>
      </c>
      <c r="H1886">
        <v>201.96</v>
      </c>
      <c r="I1886">
        <v>30.1</v>
      </c>
      <c r="J1886">
        <v>4</v>
      </c>
      <c r="K1886">
        <v>1</v>
      </c>
    </row>
    <row r="1887" spans="1:11" x14ac:dyDescent="0.25">
      <c r="A1887">
        <v>2</v>
      </c>
      <c r="B1887">
        <v>26</v>
      </c>
      <c r="C1887">
        <v>0</v>
      </c>
      <c r="D1887">
        <v>0</v>
      </c>
      <c r="E1887">
        <v>1</v>
      </c>
      <c r="F1887">
        <v>5</v>
      </c>
      <c r="G1887">
        <v>1</v>
      </c>
      <c r="H1887">
        <v>123.98</v>
      </c>
      <c r="I1887">
        <v>30.1</v>
      </c>
      <c r="J1887">
        <v>2</v>
      </c>
      <c r="K1887">
        <v>0</v>
      </c>
    </row>
    <row r="1888" spans="1:11" x14ac:dyDescent="0.25">
      <c r="A1888">
        <v>2</v>
      </c>
      <c r="B1888">
        <v>60</v>
      </c>
      <c r="C1888">
        <v>0</v>
      </c>
      <c r="D1888">
        <v>0</v>
      </c>
      <c r="E1888">
        <v>1</v>
      </c>
      <c r="F1888">
        <v>4</v>
      </c>
      <c r="G1888">
        <v>1</v>
      </c>
      <c r="H1888">
        <v>63.49</v>
      </c>
      <c r="I1888">
        <v>30.1</v>
      </c>
      <c r="J1888">
        <v>2</v>
      </c>
      <c r="K1888">
        <v>0</v>
      </c>
    </row>
    <row r="1889" spans="1:11" x14ac:dyDescent="0.25">
      <c r="A1889">
        <v>1</v>
      </c>
      <c r="B1889">
        <v>70</v>
      </c>
      <c r="C1889">
        <v>0</v>
      </c>
      <c r="D1889">
        <v>0</v>
      </c>
      <c r="E1889">
        <v>1</v>
      </c>
      <c r="F1889">
        <v>4</v>
      </c>
      <c r="G1889">
        <v>1</v>
      </c>
      <c r="H1889">
        <v>66.06</v>
      </c>
      <c r="I1889">
        <v>30.1</v>
      </c>
      <c r="J1889">
        <v>1</v>
      </c>
      <c r="K1889">
        <v>0</v>
      </c>
    </row>
    <row r="1890" spans="1:11" x14ac:dyDescent="0.25">
      <c r="A1890">
        <v>2</v>
      </c>
      <c r="B1890">
        <v>24</v>
      </c>
      <c r="C1890">
        <v>0</v>
      </c>
      <c r="D1890">
        <v>0</v>
      </c>
      <c r="E1890">
        <v>1</v>
      </c>
      <c r="F1890">
        <v>5</v>
      </c>
      <c r="G1890">
        <v>1</v>
      </c>
      <c r="H1890">
        <v>114.54</v>
      </c>
      <c r="I1890">
        <v>30.1</v>
      </c>
      <c r="J1890">
        <v>3</v>
      </c>
      <c r="K1890">
        <v>0</v>
      </c>
    </row>
    <row r="1891" spans="1:11" x14ac:dyDescent="0.25">
      <c r="A1891">
        <v>2</v>
      </c>
      <c r="B1891">
        <v>23</v>
      </c>
      <c r="C1891">
        <v>0</v>
      </c>
      <c r="D1891">
        <v>0</v>
      </c>
      <c r="E1891">
        <v>0</v>
      </c>
      <c r="F1891">
        <v>4</v>
      </c>
      <c r="G1891">
        <v>1</v>
      </c>
      <c r="H1891">
        <v>76.56</v>
      </c>
      <c r="I1891">
        <v>30.1</v>
      </c>
      <c r="J1891">
        <v>2</v>
      </c>
      <c r="K1891">
        <v>0</v>
      </c>
    </row>
    <row r="1892" spans="1:11" x14ac:dyDescent="0.25">
      <c r="A1892">
        <v>2</v>
      </c>
      <c r="B1892">
        <v>56</v>
      </c>
      <c r="C1892">
        <v>1</v>
      </c>
      <c r="D1892">
        <v>0</v>
      </c>
      <c r="E1892">
        <v>1</v>
      </c>
      <c r="F1892">
        <v>4</v>
      </c>
      <c r="G1892">
        <v>1</v>
      </c>
      <c r="H1892">
        <v>177.56</v>
      </c>
      <c r="I1892">
        <v>30.1</v>
      </c>
      <c r="J1892">
        <v>2</v>
      </c>
      <c r="K1892">
        <v>0</v>
      </c>
    </row>
    <row r="1893" spans="1:11" x14ac:dyDescent="0.25">
      <c r="A1893">
        <v>1</v>
      </c>
      <c r="B1893">
        <v>65</v>
      </c>
      <c r="C1893">
        <v>0</v>
      </c>
      <c r="D1893">
        <v>0</v>
      </c>
      <c r="E1893">
        <v>1</v>
      </c>
      <c r="F1893">
        <v>4</v>
      </c>
      <c r="G1893">
        <v>2</v>
      </c>
      <c r="H1893">
        <v>81.06</v>
      </c>
      <c r="I1893">
        <v>30.1</v>
      </c>
      <c r="J1893">
        <v>3</v>
      </c>
      <c r="K1893">
        <v>0</v>
      </c>
    </row>
    <row r="1894" spans="1:11" x14ac:dyDescent="0.25">
      <c r="A1894">
        <v>2</v>
      </c>
      <c r="B1894">
        <v>59</v>
      </c>
      <c r="C1894">
        <v>0</v>
      </c>
      <c r="D1894">
        <v>0</v>
      </c>
      <c r="E1894">
        <v>1</v>
      </c>
      <c r="F1894">
        <v>4</v>
      </c>
      <c r="G1894">
        <v>2</v>
      </c>
      <c r="H1894">
        <v>182.52</v>
      </c>
      <c r="I1894">
        <v>30.1</v>
      </c>
      <c r="J1894">
        <v>4</v>
      </c>
      <c r="K1894">
        <v>1</v>
      </c>
    </row>
    <row r="1895" spans="1:11" x14ac:dyDescent="0.25">
      <c r="A1895">
        <v>1</v>
      </c>
      <c r="B1895">
        <v>59</v>
      </c>
      <c r="C1895">
        <v>0</v>
      </c>
      <c r="D1895">
        <v>0</v>
      </c>
      <c r="E1895">
        <v>1</v>
      </c>
      <c r="F1895">
        <v>5</v>
      </c>
      <c r="G1895">
        <v>2</v>
      </c>
      <c r="H1895">
        <v>86.23</v>
      </c>
      <c r="I1895">
        <v>30</v>
      </c>
      <c r="J1895">
        <v>1</v>
      </c>
      <c r="K1895">
        <v>1</v>
      </c>
    </row>
    <row r="1896" spans="1:11" x14ac:dyDescent="0.25">
      <c r="A1896">
        <v>2</v>
      </c>
      <c r="B1896">
        <v>72</v>
      </c>
      <c r="C1896">
        <v>1</v>
      </c>
      <c r="D1896">
        <v>0</v>
      </c>
      <c r="E1896">
        <v>1</v>
      </c>
      <c r="F1896">
        <v>4</v>
      </c>
      <c r="G1896">
        <v>2</v>
      </c>
      <c r="H1896">
        <v>221.79</v>
      </c>
      <c r="I1896">
        <v>30</v>
      </c>
      <c r="J1896">
        <v>2</v>
      </c>
      <c r="K1896">
        <v>1</v>
      </c>
    </row>
    <row r="1897" spans="1:11" x14ac:dyDescent="0.25">
      <c r="A1897">
        <v>2</v>
      </c>
      <c r="B1897">
        <v>79</v>
      </c>
      <c r="C1897">
        <v>1</v>
      </c>
      <c r="D1897">
        <v>1</v>
      </c>
      <c r="E1897">
        <v>1</v>
      </c>
      <c r="F1897">
        <v>4</v>
      </c>
      <c r="G1897">
        <v>2</v>
      </c>
      <c r="H1897">
        <v>200.28</v>
      </c>
      <c r="I1897">
        <v>30</v>
      </c>
      <c r="J1897">
        <v>1</v>
      </c>
      <c r="K1897">
        <v>1</v>
      </c>
    </row>
    <row r="1898" spans="1:11" x14ac:dyDescent="0.25">
      <c r="A1898">
        <v>2</v>
      </c>
      <c r="B1898">
        <v>64</v>
      </c>
      <c r="C1898">
        <v>0</v>
      </c>
      <c r="D1898">
        <v>0</v>
      </c>
      <c r="E1898">
        <v>1</v>
      </c>
      <c r="F1898">
        <v>5</v>
      </c>
      <c r="G1898">
        <v>1</v>
      </c>
      <c r="H1898">
        <v>62.41</v>
      </c>
      <c r="I1898">
        <v>30</v>
      </c>
      <c r="J1898">
        <v>2</v>
      </c>
      <c r="K1898">
        <v>0</v>
      </c>
    </row>
    <row r="1899" spans="1:11" x14ac:dyDescent="0.25">
      <c r="A1899">
        <v>1</v>
      </c>
      <c r="B1899">
        <v>55</v>
      </c>
      <c r="C1899">
        <v>0</v>
      </c>
      <c r="D1899">
        <v>0</v>
      </c>
      <c r="E1899">
        <v>1</v>
      </c>
      <c r="F1899">
        <v>1</v>
      </c>
      <c r="G1899">
        <v>1</v>
      </c>
      <c r="H1899">
        <v>65.12</v>
      </c>
      <c r="I1899">
        <v>30</v>
      </c>
      <c r="J1899">
        <v>2</v>
      </c>
      <c r="K1899">
        <v>0</v>
      </c>
    </row>
    <row r="1900" spans="1:11" x14ac:dyDescent="0.25">
      <c r="A1900">
        <v>2</v>
      </c>
      <c r="B1900">
        <v>58</v>
      </c>
      <c r="C1900">
        <v>0</v>
      </c>
      <c r="D1900">
        <v>0</v>
      </c>
      <c r="E1900">
        <v>1</v>
      </c>
      <c r="F1900">
        <v>4</v>
      </c>
      <c r="G1900">
        <v>2</v>
      </c>
      <c r="H1900">
        <v>89.03</v>
      </c>
      <c r="I1900">
        <v>30</v>
      </c>
      <c r="J1900">
        <v>3</v>
      </c>
      <c r="K1900">
        <v>0</v>
      </c>
    </row>
    <row r="1901" spans="1:11" x14ac:dyDescent="0.25">
      <c r="A1901">
        <v>2</v>
      </c>
      <c r="B1901">
        <v>50</v>
      </c>
      <c r="C1901">
        <v>0</v>
      </c>
      <c r="D1901">
        <v>0</v>
      </c>
      <c r="E1901">
        <v>1</v>
      </c>
      <c r="F1901">
        <v>4</v>
      </c>
      <c r="G1901">
        <v>2</v>
      </c>
      <c r="H1901">
        <v>75.88</v>
      </c>
      <c r="I1901">
        <v>30</v>
      </c>
      <c r="J1901">
        <v>2</v>
      </c>
      <c r="K1901">
        <v>0</v>
      </c>
    </row>
    <row r="1902" spans="1:11" x14ac:dyDescent="0.25">
      <c r="A1902">
        <v>1</v>
      </c>
      <c r="B1902">
        <v>47</v>
      </c>
      <c r="C1902">
        <v>0</v>
      </c>
      <c r="D1902">
        <v>0</v>
      </c>
      <c r="E1902">
        <v>1</v>
      </c>
      <c r="F1902">
        <v>5</v>
      </c>
      <c r="G1902">
        <v>1</v>
      </c>
      <c r="H1902">
        <v>142.02000000000001</v>
      </c>
      <c r="I1902">
        <v>30</v>
      </c>
      <c r="J1902">
        <v>4</v>
      </c>
      <c r="K1902">
        <v>0</v>
      </c>
    </row>
    <row r="1903" spans="1:11" x14ac:dyDescent="0.25">
      <c r="A1903">
        <v>1</v>
      </c>
      <c r="B1903">
        <v>43</v>
      </c>
      <c r="C1903">
        <v>0</v>
      </c>
      <c r="D1903">
        <v>0</v>
      </c>
      <c r="E1903">
        <v>1</v>
      </c>
      <c r="F1903">
        <v>2</v>
      </c>
      <c r="G1903">
        <v>2</v>
      </c>
      <c r="H1903">
        <v>101.65</v>
      </c>
      <c r="I1903">
        <v>30</v>
      </c>
      <c r="J1903">
        <v>2</v>
      </c>
      <c r="K1903">
        <v>0</v>
      </c>
    </row>
    <row r="1904" spans="1:11" x14ac:dyDescent="0.25">
      <c r="A1904">
        <v>1</v>
      </c>
      <c r="B1904">
        <v>62</v>
      </c>
      <c r="C1904">
        <v>0</v>
      </c>
      <c r="D1904">
        <v>0</v>
      </c>
      <c r="E1904">
        <v>1</v>
      </c>
      <c r="F1904">
        <v>1</v>
      </c>
      <c r="G1904">
        <v>1</v>
      </c>
      <c r="H1904">
        <v>115.13</v>
      </c>
      <c r="I1904">
        <v>30</v>
      </c>
      <c r="J1904">
        <v>3</v>
      </c>
      <c r="K1904">
        <v>0</v>
      </c>
    </row>
    <row r="1905" spans="1:11" x14ac:dyDescent="0.25">
      <c r="A1905">
        <v>2</v>
      </c>
      <c r="B1905">
        <v>66</v>
      </c>
      <c r="C1905">
        <v>0</v>
      </c>
      <c r="D1905">
        <v>0</v>
      </c>
      <c r="E1905">
        <v>1</v>
      </c>
      <c r="F1905">
        <v>2</v>
      </c>
      <c r="G1905">
        <v>1</v>
      </c>
      <c r="H1905">
        <v>85.52</v>
      </c>
      <c r="I1905">
        <v>30</v>
      </c>
      <c r="J1905">
        <v>2</v>
      </c>
      <c r="K1905">
        <v>0</v>
      </c>
    </row>
    <row r="1906" spans="1:11" x14ac:dyDescent="0.25">
      <c r="A1906">
        <v>2</v>
      </c>
      <c r="B1906">
        <v>34</v>
      </c>
      <c r="C1906">
        <v>0</v>
      </c>
      <c r="D1906">
        <v>0</v>
      </c>
      <c r="E1906">
        <v>1</v>
      </c>
      <c r="F1906">
        <v>5</v>
      </c>
      <c r="G1906">
        <v>2</v>
      </c>
      <c r="H1906">
        <v>90.55</v>
      </c>
      <c r="I1906">
        <v>30</v>
      </c>
      <c r="J1906">
        <v>2</v>
      </c>
      <c r="K1906">
        <v>0</v>
      </c>
    </row>
    <row r="1907" spans="1:11" x14ac:dyDescent="0.25">
      <c r="A1907">
        <v>2</v>
      </c>
      <c r="B1907">
        <v>36</v>
      </c>
      <c r="C1907">
        <v>0</v>
      </c>
      <c r="D1907">
        <v>0</v>
      </c>
      <c r="E1907">
        <v>0</v>
      </c>
      <c r="F1907">
        <v>2</v>
      </c>
      <c r="G1907">
        <v>1</v>
      </c>
      <c r="H1907">
        <v>55.58</v>
      </c>
      <c r="I1907">
        <v>30</v>
      </c>
      <c r="J1907">
        <v>2</v>
      </c>
      <c r="K1907">
        <v>0</v>
      </c>
    </row>
    <row r="1908" spans="1:11" x14ac:dyDescent="0.25">
      <c r="A1908">
        <v>2</v>
      </c>
      <c r="B1908">
        <v>59</v>
      </c>
      <c r="C1908">
        <v>0</v>
      </c>
      <c r="D1908">
        <v>0</v>
      </c>
      <c r="E1908">
        <v>1</v>
      </c>
      <c r="F1908">
        <v>4</v>
      </c>
      <c r="G1908">
        <v>1</v>
      </c>
      <c r="H1908">
        <v>79.180000000000007</v>
      </c>
      <c r="I1908">
        <v>30</v>
      </c>
      <c r="J1908">
        <v>4</v>
      </c>
      <c r="K1908">
        <v>0</v>
      </c>
    </row>
    <row r="1909" spans="1:11" x14ac:dyDescent="0.25">
      <c r="A1909">
        <v>2</v>
      </c>
      <c r="B1909">
        <v>69</v>
      </c>
      <c r="C1909">
        <v>0</v>
      </c>
      <c r="D1909">
        <v>0</v>
      </c>
      <c r="E1909">
        <v>1</v>
      </c>
      <c r="F1909">
        <v>4</v>
      </c>
      <c r="G1909">
        <v>1</v>
      </c>
      <c r="H1909">
        <v>70.98</v>
      </c>
      <c r="I1909">
        <v>30</v>
      </c>
      <c r="J1909">
        <v>4</v>
      </c>
      <c r="K1909">
        <v>0</v>
      </c>
    </row>
    <row r="1910" spans="1:11" x14ac:dyDescent="0.25">
      <c r="A1910">
        <v>2</v>
      </c>
      <c r="B1910">
        <v>70</v>
      </c>
      <c r="C1910">
        <v>1</v>
      </c>
      <c r="D1910">
        <v>0</v>
      </c>
      <c r="E1910">
        <v>1</v>
      </c>
      <c r="F1910">
        <v>4</v>
      </c>
      <c r="G1910">
        <v>1</v>
      </c>
      <c r="H1910">
        <v>103.89</v>
      </c>
      <c r="I1910">
        <v>30</v>
      </c>
      <c r="J1910">
        <v>2</v>
      </c>
      <c r="K1910">
        <v>0</v>
      </c>
    </row>
    <row r="1911" spans="1:11" x14ac:dyDescent="0.25">
      <c r="A1911">
        <v>1</v>
      </c>
      <c r="B1911">
        <v>52</v>
      </c>
      <c r="C1911">
        <v>0</v>
      </c>
      <c r="D1911">
        <v>0</v>
      </c>
      <c r="E1911">
        <v>1</v>
      </c>
      <c r="F1911">
        <v>4</v>
      </c>
      <c r="G1911">
        <v>1</v>
      </c>
      <c r="H1911">
        <v>75.77</v>
      </c>
      <c r="I1911">
        <v>30</v>
      </c>
      <c r="J1911">
        <v>1</v>
      </c>
      <c r="K1911">
        <v>0</v>
      </c>
    </row>
    <row r="1912" spans="1:11" x14ac:dyDescent="0.25">
      <c r="A1912">
        <v>1</v>
      </c>
      <c r="B1912">
        <v>43</v>
      </c>
      <c r="C1912">
        <v>0</v>
      </c>
      <c r="D1912">
        <v>0</v>
      </c>
      <c r="E1912">
        <v>0</v>
      </c>
      <c r="F1912">
        <v>4</v>
      </c>
      <c r="G1912">
        <v>2</v>
      </c>
      <c r="H1912">
        <v>84.43</v>
      </c>
      <c r="I1912">
        <v>30</v>
      </c>
      <c r="J1912">
        <v>3</v>
      </c>
      <c r="K1912">
        <v>0</v>
      </c>
    </row>
    <row r="1913" spans="1:11" x14ac:dyDescent="0.25">
      <c r="A1913">
        <v>1</v>
      </c>
      <c r="B1913">
        <v>81</v>
      </c>
      <c r="C1913">
        <v>1</v>
      </c>
      <c r="D1913">
        <v>1</v>
      </c>
      <c r="E1913">
        <v>0</v>
      </c>
      <c r="F1913">
        <v>1</v>
      </c>
      <c r="G1913">
        <v>1</v>
      </c>
      <c r="H1913">
        <v>220.64</v>
      </c>
      <c r="I1913">
        <v>30</v>
      </c>
      <c r="J1913">
        <v>2</v>
      </c>
      <c r="K1913">
        <v>1</v>
      </c>
    </row>
    <row r="1914" spans="1:11" x14ac:dyDescent="0.25">
      <c r="A1914">
        <v>1</v>
      </c>
      <c r="B1914">
        <v>52</v>
      </c>
      <c r="C1914">
        <v>0</v>
      </c>
      <c r="D1914">
        <v>0</v>
      </c>
      <c r="E1914">
        <v>1</v>
      </c>
      <c r="F1914">
        <v>4</v>
      </c>
      <c r="G1914">
        <v>1</v>
      </c>
      <c r="H1914">
        <v>111.04</v>
      </c>
      <c r="I1914">
        <v>30</v>
      </c>
      <c r="J1914">
        <v>2</v>
      </c>
      <c r="K1914">
        <v>0</v>
      </c>
    </row>
    <row r="1915" spans="1:11" x14ac:dyDescent="0.25">
      <c r="A1915">
        <v>1</v>
      </c>
      <c r="B1915">
        <v>42</v>
      </c>
      <c r="C1915">
        <v>0</v>
      </c>
      <c r="D1915">
        <v>0</v>
      </c>
      <c r="E1915">
        <v>1</v>
      </c>
      <c r="F1915">
        <v>4</v>
      </c>
      <c r="G1915">
        <v>1</v>
      </c>
      <c r="H1915">
        <v>67.87</v>
      </c>
      <c r="I1915">
        <v>30</v>
      </c>
      <c r="J1915">
        <v>2</v>
      </c>
      <c r="K1915">
        <v>0</v>
      </c>
    </row>
    <row r="1916" spans="1:11" x14ac:dyDescent="0.25">
      <c r="A1916">
        <v>2</v>
      </c>
      <c r="B1916">
        <v>53</v>
      </c>
      <c r="C1916">
        <v>0</v>
      </c>
      <c r="D1916">
        <v>0</v>
      </c>
      <c r="E1916">
        <v>1</v>
      </c>
      <c r="F1916">
        <v>1</v>
      </c>
      <c r="G1916">
        <v>2</v>
      </c>
      <c r="H1916">
        <v>85.46</v>
      </c>
      <c r="I1916">
        <v>30</v>
      </c>
      <c r="J1916">
        <v>2</v>
      </c>
      <c r="K1916">
        <v>0</v>
      </c>
    </row>
    <row r="1917" spans="1:11" x14ac:dyDescent="0.25">
      <c r="A1917">
        <v>1</v>
      </c>
      <c r="B1917">
        <v>28</v>
      </c>
      <c r="C1917">
        <v>0</v>
      </c>
      <c r="D1917">
        <v>0</v>
      </c>
      <c r="E1917">
        <v>0</v>
      </c>
      <c r="F1917">
        <v>2</v>
      </c>
      <c r="G1917">
        <v>2</v>
      </c>
      <c r="H1917">
        <v>86.24</v>
      </c>
      <c r="I1917">
        <v>30</v>
      </c>
      <c r="J1917">
        <v>4</v>
      </c>
      <c r="K1917">
        <v>0</v>
      </c>
    </row>
    <row r="1918" spans="1:11" x14ac:dyDescent="0.25">
      <c r="A1918">
        <v>1</v>
      </c>
      <c r="B1918">
        <v>62</v>
      </c>
      <c r="C1918">
        <v>0</v>
      </c>
      <c r="D1918">
        <v>0</v>
      </c>
      <c r="E1918">
        <v>1</v>
      </c>
      <c r="F1918">
        <v>4</v>
      </c>
      <c r="G1918">
        <v>1</v>
      </c>
      <c r="H1918">
        <v>66.2</v>
      </c>
      <c r="I1918">
        <v>30</v>
      </c>
      <c r="J1918">
        <v>4</v>
      </c>
      <c r="K1918">
        <v>0</v>
      </c>
    </row>
    <row r="1919" spans="1:11" x14ac:dyDescent="0.25">
      <c r="A1919">
        <v>2</v>
      </c>
      <c r="B1919">
        <v>39</v>
      </c>
      <c r="C1919">
        <v>0</v>
      </c>
      <c r="D1919">
        <v>0</v>
      </c>
      <c r="E1919">
        <v>0</v>
      </c>
      <c r="F1919">
        <v>5</v>
      </c>
      <c r="G1919">
        <v>1</v>
      </c>
      <c r="H1919">
        <v>79</v>
      </c>
      <c r="I1919">
        <v>30</v>
      </c>
      <c r="J1919">
        <v>2</v>
      </c>
      <c r="K1919">
        <v>0</v>
      </c>
    </row>
    <row r="1920" spans="1:11" x14ac:dyDescent="0.25">
      <c r="A1920">
        <v>1</v>
      </c>
      <c r="B1920">
        <v>73</v>
      </c>
      <c r="C1920">
        <v>1</v>
      </c>
      <c r="D1920">
        <v>0</v>
      </c>
      <c r="E1920">
        <v>1</v>
      </c>
      <c r="F1920">
        <v>4</v>
      </c>
      <c r="G1920">
        <v>1</v>
      </c>
      <c r="H1920">
        <v>208.69</v>
      </c>
      <c r="I1920">
        <v>30</v>
      </c>
      <c r="J1920">
        <v>4</v>
      </c>
      <c r="K1920">
        <v>1</v>
      </c>
    </row>
    <row r="1921" spans="1:11" x14ac:dyDescent="0.25">
      <c r="A1921">
        <v>2</v>
      </c>
      <c r="B1921">
        <v>41</v>
      </c>
      <c r="C1921">
        <v>0</v>
      </c>
      <c r="D1921">
        <v>0</v>
      </c>
      <c r="E1921">
        <v>1</v>
      </c>
      <c r="F1921">
        <v>4</v>
      </c>
      <c r="G1921">
        <v>2</v>
      </c>
      <c r="H1921">
        <v>87.06</v>
      </c>
      <c r="I1921">
        <v>30</v>
      </c>
      <c r="J1921">
        <v>2</v>
      </c>
      <c r="K1921">
        <v>0</v>
      </c>
    </row>
    <row r="1922" spans="1:11" x14ac:dyDescent="0.25">
      <c r="A1922">
        <v>2</v>
      </c>
      <c r="B1922">
        <v>49</v>
      </c>
      <c r="C1922">
        <v>0</v>
      </c>
      <c r="D1922">
        <v>0</v>
      </c>
      <c r="E1922">
        <v>1</v>
      </c>
      <c r="F1922">
        <v>4</v>
      </c>
      <c r="G1922">
        <v>2</v>
      </c>
      <c r="H1922">
        <v>60.91</v>
      </c>
      <c r="I1922">
        <v>29.9</v>
      </c>
      <c r="J1922">
        <v>2</v>
      </c>
      <c r="K1922">
        <v>1</v>
      </c>
    </row>
    <row r="1923" spans="1:11" x14ac:dyDescent="0.25">
      <c r="A1923">
        <v>1</v>
      </c>
      <c r="B1923">
        <v>76</v>
      </c>
      <c r="C1923">
        <v>0</v>
      </c>
      <c r="D1923">
        <v>0</v>
      </c>
      <c r="E1923">
        <v>1</v>
      </c>
      <c r="F1923">
        <v>4</v>
      </c>
      <c r="G1923">
        <v>2</v>
      </c>
      <c r="H1923">
        <v>140.1</v>
      </c>
      <c r="I1923">
        <v>29.9</v>
      </c>
      <c r="J1923">
        <v>1</v>
      </c>
      <c r="K1923">
        <v>1</v>
      </c>
    </row>
    <row r="1924" spans="1:11" x14ac:dyDescent="0.25">
      <c r="A1924">
        <v>2</v>
      </c>
      <c r="B1924">
        <v>32</v>
      </c>
      <c r="C1924">
        <v>0</v>
      </c>
      <c r="D1924">
        <v>0</v>
      </c>
      <c r="E1924">
        <v>1</v>
      </c>
      <c r="F1924">
        <v>4</v>
      </c>
      <c r="G1924">
        <v>1</v>
      </c>
      <c r="H1924">
        <v>76.13</v>
      </c>
      <c r="I1924">
        <v>29.9</v>
      </c>
      <c r="J1924">
        <v>3</v>
      </c>
      <c r="K1924">
        <v>1</v>
      </c>
    </row>
    <row r="1925" spans="1:11" x14ac:dyDescent="0.25">
      <c r="A1925">
        <v>2</v>
      </c>
      <c r="B1925">
        <v>51</v>
      </c>
      <c r="C1925">
        <v>0</v>
      </c>
      <c r="D1925">
        <v>0</v>
      </c>
      <c r="E1925">
        <v>1</v>
      </c>
      <c r="F1925">
        <v>1</v>
      </c>
      <c r="G1925">
        <v>1</v>
      </c>
      <c r="H1925">
        <v>89.84</v>
      </c>
      <c r="I1925">
        <v>29.9</v>
      </c>
      <c r="J1925">
        <v>4</v>
      </c>
      <c r="K1925">
        <v>0</v>
      </c>
    </row>
    <row r="1926" spans="1:11" x14ac:dyDescent="0.25">
      <c r="A1926">
        <v>1</v>
      </c>
      <c r="B1926">
        <v>21</v>
      </c>
      <c r="C1926">
        <v>0</v>
      </c>
      <c r="D1926">
        <v>0</v>
      </c>
      <c r="E1926">
        <v>0</v>
      </c>
      <c r="F1926">
        <v>4</v>
      </c>
      <c r="G1926">
        <v>1</v>
      </c>
      <c r="H1926">
        <v>102.05</v>
      </c>
      <c r="I1926">
        <v>29.9</v>
      </c>
      <c r="J1926">
        <v>2</v>
      </c>
      <c r="K1926">
        <v>0</v>
      </c>
    </row>
    <row r="1927" spans="1:11" x14ac:dyDescent="0.25">
      <c r="A1927">
        <v>2</v>
      </c>
      <c r="B1927">
        <v>19</v>
      </c>
      <c r="C1927">
        <v>0</v>
      </c>
      <c r="D1927">
        <v>0</v>
      </c>
      <c r="E1927">
        <v>0</v>
      </c>
      <c r="F1927">
        <v>4</v>
      </c>
      <c r="G1927">
        <v>1</v>
      </c>
      <c r="H1927">
        <v>106.56</v>
      </c>
      <c r="I1927">
        <v>29.9</v>
      </c>
      <c r="J1927">
        <v>2</v>
      </c>
      <c r="K1927">
        <v>0</v>
      </c>
    </row>
    <row r="1928" spans="1:11" x14ac:dyDescent="0.25">
      <c r="A1928">
        <v>1</v>
      </c>
      <c r="B1928">
        <v>37</v>
      </c>
      <c r="C1928">
        <v>0</v>
      </c>
      <c r="D1928">
        <v>0</v>
      </c>
      <c r="E1928">
        <v>1</v>
      </c>
      <c r="F1928">
        <v>4</v>
      </c>
      <c r="G1928">
        <v>1</v>
      </c>
      <c r="H1928">
        <v>78.42</v>
      </c>
      <c r="I1928">
        <v>29.9</v>
      </c>
      <c r="J1928">
        <v>2</v>
      </c>
      <c r="K1928">
        <v>0</v>
      </c>
    </row>
    <row r="1929" spans="1:11" x14ac:dyDescent="0.25">
      <c r="A1929">
        <v>2</v>
      </c>
      <c r="B1929">
        <v>53</v>
      </c>
      <c r="C1929">
        <v>0</v>
      </c>
      <c r="D1929">
        <v>0</v>
      </c>
      <c r="E1929">
        <v>1</v>
      </c>
      <c r="F1929">
        <v>2</v>
      </c>
      <c r="G1929">
        <v>2</v>
      </c>
      <c r="H1929">
        <v>83.41</v>
      </c>
      <c r="I1929">
        <v>29.9</v>
      </c>
      <c r="J1929">
        <v>2</v>
      </c>
      <c r="K1929">
        <v>0</v>
      </c>
    </row>
    <row r="1930" spans="1:11" x14ac:dyDescent="0.25">
      <c r="A1930">
        <v>2</v>
      </c>
      <c r="B1930">
        <v>31</v>
      </c>
      <c r="C1930">
        <v>0</v>
      </c>
      <c r="D1930">
        <v>0</v>
      </c>
      <c r="E1930">
        <v>0</v>
      </c>
      <c r="F1930">
        <v>5</v>
      </c>
      <c r="G1930">
        <v>1</v>
      </c>
      <c r="H1930">
        <v>70.650000000000006</v>
      </c>
      <c r="I1930">
        <v>29.9</v>
      </c>
      <c r="J1930">
        <v>4</v>
      </c>
      <c r="K1930">
        <v>0</v>
      </c>
    </row>
    <row r="1931" spans="1:11" x14ac:dyDescent="0.25">
      <c r="A1931">
        <v>2</v>
      </c>
      <c r="B1931">
        <v>22</v>
      </c>
      <c r="C1931">
        <v>0</v>
      </c>
      <c r="D1931">
        <v>0</v>
      </c>
      <c r="E1931">
        <v>0</v>
      </c>
      <c r="F1931">
        <v>2</v>
      </c>
      <c r="G1931">
        <v>2</v>
      </c>
      <c r="H1931">
        <v>56.84</v>
      </c>
      <c r="I1931">
        <v>29.9</v>
      </c>
      <c r="J1931">
        <v>3</v>
      </c>
      <c r="K1931">
        <v>0</v>
      </c>
    </row>
    <row r="1932" spans="1:11" x14ac:dyDescent="0.25">
      <c r="A1932">
        <v>1</v>
      </c>
      <c r="B1932">
        <v>31</v>
      </c>
      <c r="C1932">
        <v>0</v>
      </c>
      <c r="D1932">
        <v>0</v>
      </c>
      <c r="E1932">
        <v>1</v>
      </c>
      <c r="F1932">
        <v>4</v>
      </c>
      <c r="G1932">
        <v>1</v>
      </c>
      <c r="H1932">
        <v>100.52</v>
      </c>
      <c r="I1932">
        <v>29.9</v>
      </c>
      <c r="J1932">
        <v>4</v>
      </c>
      <c r="K1932">
        <v>0</v>
      </c>
    </row>
    <row r="1933" spans="1:11" x14ac:dyDescent="0.25">
      <c r="A1933">
        <v>2</v>
      </c>
      <c r="B1933">
        <v>12</v>
      </c>
      <c r="C1933">
        <v>0</v>
      </c>
      <c r="D1933">
        <v>0</v>
      </c>
      <c r="E1933">
        <v>0</v>
      </c>
      <c r="F1933">
        <v>4</v>
      </c>
      <c r="G1933">
        <v>2</v>
      </c>
      <c r="H1933">
        <v>85.04</v>
      </c>
      <c r="I1933">
        <v>29.9</v>
      </c>
      <c r="J1933">
        <v>2</v>
      </c>
      <c r="K1933">
        <v>0</v>
      </c>
    </row>
    <row r="1934" spans="1:11" x14ac:dyDescent="0.25">
      <c r="A1934">
        <v>2</v>
      </c>
      <c r="B1934">
        <v>29</v>
      </c>
      <c r="C1934">
        <v>0</v>
      </c>
      <c r="D1934">
        <v>0</v>
      </c>
      <c r="E1934">
        <v>1</v>
      </c>
      <c r="F1934">
        <v>1</v>
      </c>
      <c r="G1934">
        <v>1</v>
      </c>
      <c r="H1934">
        <v>74.33</v>
      </c>
      <c r="I1934">
        <v>29.9</v>
      </c>
      <c r="J1934">
        <v>3</v>
      </c>
      <c r="K1934">
        <v>0</v>
      </c>
    </row>
    <row r="1935" spans="1:11" x14ac:dyDescent="0.25">
      <c r="A1935">
        <v>2</v>
      </c>
      <c r="B1935">
        <v>73</v>
      </c>
      <c r="C1935">
        <v>1</v>
      </c>
      <c r="D1935">
        <v>0</v>
      </c>
      <c r="E1935">
        <v>1</v>
      </c>
      <c r="F1935">
        <v>4</v>
      </c>
      <c r="G1935">
        <v>1</v>
      </c>
      <c r="H1935">
        <v>60.98</v>
      </c>
      <c r="I1935">
        <v>29.9</v>
      </c>
      <c r="J1935">
        <v>1</v>
      </c>
      <c r="K1935">
        <v>0</v>
      </c>
    </row>
    <row r="1936" spans="1:11" x14ac:dyDescent="0.25">
      <c r="A1936">
        <v>1</v>
      </c>
      <c r="B1936">
        <v>52</v>
      </c>
      <c r="C1936">
        <v>0</v>
      </c>
      <c r="D1936">
        <v>0</v>
      </c>
      <c r="E1936">
        <v>1</v>
      </c>
      <c r="F1936">
        <v>4</v>
      </c>
      <c r="G1936">
        <v>1</v>
      </c>
      <c r="H1936">
        <v>63.78</v>
      </c>
      <c r="I1936">
        <v>29.9</v>
      </c>
      <c r="J1936">
        <v>2</v>
      </c>
      <c r="K1936">
        <v>0</v>
      </c>
    </row>
    <row r="1937" spans="1:11" x14ac:dyDescent="0.25">
      <c r="A1937">
        <v>2</v>
      </c>
      <c r="B1937">
        <v>36</v>
      </c>
      <c r="C1937">
        <v>0</v>
      </c>
      <c r="D1937">
        <v>0</v>
      </c>
      <c r="E1937">
        <v>1</v>
      </c>
      <c r="F1937">
        <v>2</v>
      </c>
      <c r="G1937">
        <v>2</v>
      </c>
      <c r="H1937">
        <v>91.34</v>
      </c>
      <c r="I1937">
        <v>29.9</v>
      </c>
      <c r="J1937">
        <v>2</v>
      </c>
      <c r="K1937">
        <v>0</v>
      </c>
    </row>
    <row r="1938" spans="1:11" x14ac:dyDescent="0.25">
      <c r="A1938">
        <v>1</v>
      </c>
      <c r="B1938">
        <v>61</v>
      </c>
      <c r="C1938">
        <v>0</v>
      </c>
      <c r="D1938">
        <v>0</v>
      </c>
      <c r="E1938">
        <v>1</v>
      </c>
      <c r="F1938">
        <v>4</v>
      </c>
      <c r="G1938">
        <v>1</v>
      </c>
      <c r="H1938">
        <v>81.96</v>
      </c>
      <c r="I1938">
        <v>29.9</v>
      </c>
      <c r="J1938">
        <v>2</v>
      </c>
      <c r="K1938">
        <v>0</v>
      </c>
    </row>
    <row r="1939" spans="1:11" x14ac:dyDescent="0.25">
      <c r="A1939">
        <v>2</v>
      </c>
      <c r="B1939">
        <v>39</v>
      </c>
      <c r="C1939">
        <v>0</v>
      </c>
      <c r="D1939">
        <v>0</v>
      </c>
      <c r="E1939">
        <v>1</v>
      </c>
      <c r="F1939">
        <v>4</v>
      </c>
      <c r="G1939">
        <v>1</v>
      </c>
      <c r="H1939">
        <v>103.12</v>
      </c>
      <c r="I1939">
        <v>29.9</v>
      </c>
      <c r="J1939">
        <v>1</v>
      </c>
      <c r="K1939">
        <v>0</v>
      </c>
    </row>
    <row r="1940" spans="1:11" x14ac:dyDescent="0.25">
      <c r="A1940">
        <v>2</v>
      </c>
      <c r="B1940">
        <v>41</v>
      </c>
      <c r="C1940">
        <v>0</v>
      </c>
      <c r="D1940">
        <v>0</v>
      </c>
      <c r="E1940">
        <v>1</v>
      </c>
      <c r="F1940">
        <v>4</v>
      </c>
      <c r="G1940">
        <v>1</v>
      </c>
      <c r="H1940">
        <v>146.08000000000001</v>
      </c>
      <c r="I1940">
        <v>29.9</v>
      </c>
      <c r="J1940">
        <v>2</v>
      </c>
      <c r="K1940">
        <v>0</v>
      </c>
    </row>
    <row r="1941" spans="1:11" x14ac:dyDescent="0.25">
      <c r="A1941">
        <v>1</v>
      </c>
      <c r="B1941">
        <v>28</v>
      </c>
      <c r="C1941">
        <v>0</v>
      </c>
      <c r="D1941">
        <v>0</v>
      </c>
      <c r="E1941">
        <v>1</v>
      </c>
      <c r="F1941">
        <v>5</v>
      </c>
      <c r="G1941">
        <v>2</v>
      </c>
      <c r="H1941">
        <v>73.98</v>
      </c>
      <c r="I1941">
        <v>29.9</v>
      </c>
      <c r="J1941">
        <v>2</v>
      </c>
      <c r="K1941">
        <v>0</v>
      </c>
    </row>
    <row r="1942" spans="1:11" x14ac:dyDescent="0.25">
      <c r="A1942">
        <v>1</v>
      </c>
      <c r="B1942">
        <v>55</v>
      </c>
      <c r="C1942">
        <v>0</v>
      </c>
      <c r="D1942">
        <v>0</v>
      </c>
      <c r="E1942">
        <v>1</v>
      </c>
      <c r="F1942">
        <v>4</v>
      </c>
      <c r="G1942">
        <v>2</v>
      </c>
      <c r="H1942">
        <v>63.56</v>
      </c>
      <c r="I1942">
        <v>29.9</v>
      </c>
      <c r="J1942">
        <v>4</v>
      </c>
      <c r="K1942">
        <v>0</v>
      </c>
    </row>
    <row r="1943" spans="1:11" x14ac:dyDescent="0.25">
      <c r="A1943">
        <v>2</v>
      </c>
      <c r="B1943">
        <v>54</v>
      </c>
      <c r="C1943">
        <v>1</v>
      </c>
      <c r="D1943">
        <v>1</v>
      </c>
      <c r="E1943">
        <v>1</v>
      </c>
      <c r="F1943">
        <v>2</v>
      </c>
      <c r="G1943">
        <v>2</v>
      </c>
      <c r="H1943">
        <v>231.54</v>
      </c>
      <c r="I1943">
        <v>29.9</v>
      </c>
      <c r="J1943">
        <v>2</v>
      </c>
      <c r="K1943">
        <v>1</v>
      </c>
    </row>
    <row r="1944" spans="1:11" x14ac:dyDescent="0.25">
      <c r="A1944">
        <v>2</v>
      </c>
      <c r="B1944">
        <v>61</v>
      </c>
      <c r="C1944">
        <v>0</v>
      </c>
      <c r="D1944">
        <v>0</v>
      </c>
      <c r="E1944">
        <v>1</v>
      </c>
      <c r="F1944">
        <v>4</v>
      </c>
      <c r="G1944">
        <v>1</v>
      </c>
      <c r="H1944">
        <v>69.77</v>
      </c>
      <c r="I1944">
        <v>29.9</v>
      </c>
      <c r="J1944">
        <v>2</v>
      </c>
      <c r="K1944">
        <v>0</v>
      </c>
    </row>
    <row r="1945" spans="1:11" x14ac:dyDescent="0.25">
      <c r="A1945">
        <v>2</v>
      </c>
      <c r="B1945">
        <v>80</v>
      </c>
      <c r="C1945">
        <v>0</v>
      </c>
      <c r="D1945">
        <v>0</v>
      </c>
      <c r="E1945">
        <v>0</v>
      </c>
      <c r="F1945">
        <v>4</v>
      </c>
      <c r="G1945">
        <v>2</v>
      </c>
      <c r="H1945">
        <v>72.709999999999994</v>
      </c>
      <c r="I1945">
        <v>29.9</v>
      </c>
      <c r="J1945">
        <v>2</v>
      </c>
      <c r="K1945">
        <v>0</v>
      </c>
    </row>
    <row r="1946" spans="1:11" x14ac:dyDescent="0.25">
      <c r="A1946">
        <v>2</v>
      </c>
      <c r="B1946">
        <v>59</v>
      </c>
      <c r="C1946">
        <v>0</v>
      </c>
      <c r="D1946">
        <v>0</v>
      </c>
      <c r="E1946">
        <v>1</v>
      </c>
      <c r="F1946">
        <v>4</v>
      </c>
      <c r="G1946">
        <v>2</v>
      </c>
      <c r="H1946">
        <v>101.19</v>
      </c>
      <c r="I1946">
        <v>29.9</v>
      </c>
      <c r="J1946">
        <v>1</v>
      </c>
      <c r="K1946">
        <v>0</v>
      </c>
    </row>
    <row r="1947" spans="1:11" x14ac:dyDescent="0.25">
      <c r="A1947">
        <v>2</v>
      </c>
      <c r="B1947">
        <v>35</v>
      </c>
      <c r="C1947">
        <v>0</v>
      </c>
      <c r="D1947">
        <v>0</v>
      </c>
      <c r="E1947">
        <v>1</v>
      </c>
      <c r="F1947">
        <v>2</v>
      </c>
      <c r="G1947">
        <v>2</v>
      </c>
      <c r="H1947">
        <v>112.35</v>
      </c>
      <c r="I1947">
        <v>29.9</v>
      </c>
      <c r="J1947">
        <v>4</v>
      </c>
      <c r="K1947">
        <v>0</v>
      </c>
    </row>
    <row r="1948" spans="1:11" x14ac:dyDescent="0.25">
      <c r="A1948">
        <v>2</v>
      </c>
      <c r="B1948">
        <v>79</v>
      </c>
      <c r="C1948">
        <v>0</v>
      </c>
      <c r="D1948">
        <v>1</v>
      </c>
      <c r="E1948">
        <v>1</v>
      </c>
      <c r="F1948">
        <v>4</v>
      </c>
      <c r="G1948">
        <v>2</v>
      </c>
      <c r="H1948">
        <v>226.98</v>
      </c>
      <c r="I1948">
        <v>29.8</v>
      </c>
      <c r="J1948">
        <v>2</v>
      </c>
      <c r="K1948">
        <v>1</v>
      </c>
    </row>
    <row r="1949" spans="1:11" x14ac:dyDescent="0.25">
      <c r="A1949">
        <v>1</v>
      </c>
      <c r="B1949">
        <v>76</v>
      </c>
      <c r="C1949">
        <v>0</v>
      </c>
      <c r="D1949">
        <v>0</v>
      </c>
      <c r="E1949">
        <v>1</v>
      </c>
      <c r="F1949">
        <v>1</v>
      </c>
      <c r="G1949">
        <v>1</v>
      </c>
      <c r="H1949">
        <v>110.99</v>
      </c>
      <c r="I1949">
        <v>29.8</v>
      </c>
      <c r="J1949">
        <v>1</v>
      </c>
      <c r="K1949">
        <v>0</v>
      </c>
    </row>
    <row r="1950" spans="1:11" x14ac:dyDescent="0.25">
      <c r="A1950">
        <v>1</v>
      </c>
      <c r="B1950">
        <v>40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144.47999999999999</v>
      </c>
      <c r="I1950">
        <v>29.8</v>
      </c>
      <c r="J1950">
        <v>3</v>
      </c>
      <c r="K1950">
        <v>0</v>
      </c>
    </row>
    <row r="1951" spans="1:11" x14ac:dyDescent="0.25">
      <c r="A1951">
        <v>2</v>
      </c>
      <c r="B1951">
        <v>42</v>
      </c>
      <c r="C1951">
        <v>0</v>
      </c>
      <c r="D1951">
        <v>0</v>
      </c>
      <c r="E1951">
        <v>1</v>
      </c>
      <c r="F1951">
        <v>4</v>
      </c>
      <c r="G1951">
        <v>2</v>
      </c>
      <c r="H1951">
        <v>97.78</v>
      </c>
      <c r="I1951">
        <v>29.8</v>
      </c>
      <c r="J1951">
        <v>4</v>
      </c>
      <c r="K1951">
        <v>0</v>
      </c>
    </row>
    <row r="1952" spans="1:11" x14ac:dyDescent="0.25">
      <c r="A1952">
        <v>1</v>
      </c>
      <c r="B1952">
        <v>53</v>
      </c>
      <c r="C1952">
        <v>0</v>
      </c>
      <c r="D1952">
        <v>0</v>
      </c>
      <c r="E1952">
        <v>1</v>
      </c>
      <c r="F1952">
        <v>5</v>
      </c>
      <c r="G1952">
        <v>2</v>
      </c>
      <c r="H1952">
        <v>76.36</v>
      </c>
      <c r="I1952">
        <v>29.8</v>
      </c>
      <c r="J1952">
        <v>4</v>
      </c>
      <c r="K1952">
        <v>0</v>
      </c>
    </row>
    <row r="1953" spans="1:11" x14ac:dyDescent="0.25">
      <c r="A1953">
        <v>1</v>
      </c>
      <c r="B1953">
        <v>57</v>
      </c>
      <c r="C1953">
        <v>0</v>
      </c>
      <c r="D1953">
        <v>0</v>
      </c>
      <c r="E1953">
        <v>1</v>
      </c>
      <c r="F1953">
        <v>4</v>
      </c>
      <c r="G1953">
        <v>1</v>
      </c>
      <c r="H1953">
        <v>90.06</v>
      </c>
      <c r="I1953">
        <v>29.8</v>
      </c>
      <c r="J1953">
        <v>4</v>
      </c>
      <c r="K1953">
        <v>0</v>
      </c>
    </row>
    <row r="1954" spans="1:11" x14ac:dyDescent="0.25">
      <c r="A1954">
        <v>1</v>
      </c>
      <c r="B1954">
        <v>69</v>
      </c>
      <c r="C1954">
        <v>0</v>
      </c>
      <c r="D1954">
        <v>1</v>
      </c>
      <c r="E1954">
        <v>1</v>
      </c>
      <c r="F1954">
        <v>4</v>
      </c>
      <c r="G1954">
        <v>1</v>
      </c>
      <c r="H1954">
        <v>216.9</v>
      </c>
      <c r="I1954">
        <v>29.8</v>
      </c>
      <c r="J1954">
        <v>1</v>
      </c>
      <c r="K1954">
        <v>0</v>
      </c>
    </row>
    <row r="1955" spans="1:11" x14ac:dyDescent="0.25">
      <c r="A1955">
        <v>2</v>
      </c>
      <c r="B1955">
        <v>82</v>
      </c>
      <c r="C1955">
        <v>0</v>
      </c>
      <c r="D1955">
        <v>0</v>
      </c>
      <c r="E1955">
        <v>1</v>
      </c>
      <c r="F1955">
        <v>4</v>
      </c>
      <c r="G1955">
        <v>1</v>
      </c>
      <c r="H1955">
        <v>117.75</v>
      </c>
      <c r="I1955">
        <v>29.8</v>
      </c>
      <c r="J1955">
        <v>2</v>
      </c>
      <c r="K1955">
        <v>0</v>
      </c>
    </row>
    <row r="1956" spans="1:11" x14ac:dyDescent="0.25">
      <c r="A1956">
        <v>2</v>
      </c>
      <c r="B1956">
        <v>29</v>
      </c>
      <c r="C1956">
        <v>0</v>
      </c>
      <c r="D1956">
        <v>0</v>
      </c>
      <c r="E1956">
        <v>0</v>
      </c>
      <c r="F1956">
        <v>2</v>
      </c>
      <c r="G1956">
        <v>1</v>
      </c>
      <c r="H1956">
        <v>86.55</v>
      </c>
      <c r="I1956">
        <v>29.8</v>
      </c>
      <c r="J1956">
        <v>3</v>
      </c>
      <c r="K1956">
        <v>0</v>
      </c>
    </row>
    <row r="1957" spans="1:11" x14ac:dyDescent="0.25">
      <c r="A1957">
        <v>2</v>
      </c>
      <c r="B1957">
        <v>44</v>
      </c>
      <c r="C1957">
        <v>0</v>
      </c>
      <c r="D1957">
        <v>0</v>
      </c>
      <c r="E1957">
        <v>0</v>
      </c>
      <c r="F1957">
        <v>4</v>
      </c>
      <c r="G1957">
        <v>2</v>
      </c>
      <c r="H1957">
        <v>127.21</v>
      </c>
      <c r="I1957">
        <v>29.8</v>
      </c>
      <c r="J1957">
        <v>3</v>
      </c>
      <c r="K1957">
        <v>0</v>
      </c>
    </row>
    <row r="1958" spans="1:11" x14ac:dyDescent="0.25">
      <c r="A1958">
        <v>1</v>
      </c>
      <c r="B1958">
        <v>59</v>
      </c>
      <c r="C1958">
        <v>1</v>
      </c>
      <c r="D1958">
        <v>0</v>
      </c>
      <c r="E1958">
        <v>1</v>
      </c>
      <c r="F1958">
        <v>4</v>
      </c>
      <c r="G1958">
        <v>1</v>
      </c>
      <c r="H1958">
        <v>87.81</v>
      </c>
      <c r="I1958">
        <v>29.8</v>
      </c>
      <c r="J1958">
        <v>1</v>
      </c>
      <c r="K1958">
        <v>0</v>
      </c>
    </row>
    <row r="1959" spans="1:11" x14ac:dyDescent="0.25">
      <c r="A1959">
        <v>2</v>
      </c>
      <c r="B1959">
        <v>29</v>
      </c>
      <c r="C1959">
        <v>0</v>
      </c>
      <c r="D1959">
        <v>0</v>
      </c>
      <c r="E1959">
        <v>1</v>
      </c>
      <c r="F1959">
        <v>4</v>
      </c>
      <c r="G1959">
        <v>1</v>
      </c>
      <c r="H1959">
        <v>73.58</v>
      </c>
      <c r="I1959">
        <v>29.8</v>
      </c>
      <c r="J1959">
        <v>4</v>
      </c>
      <c r="K1959">
        <v>0</v>
      </c>
    </row>
    <row r="1960" spans="1:11" x14ac:dyDescent="0.25">
      <c r="A1960">
        <v>2</v>
      </c>
      <c r="B1960">
        <v>49</v>
      </c>
      <c r="C1960">
        <v>0</v>
      </c>
      <c r="D1960">
        <v>0</v>
      </c>
      <c r="E1960">
        <v>1</v>
      </c>
      <c r="F1960">
        <v>4</v>
      </c>
      <c r="G1960">
        <v>2</v>
      </c>
      <c r="H1960">
        <v>105.99</v>
      </c>
      <c r="I1960">
        <v>29.8</v>
      </c>
      <c r="J1960">
        <v>2</v>
      </c>
      <c r="K1960">
        <v>0</v>
      </c>
    </row>
    <row r="1961" spans="1:11" x14ac:dyDescent="0.25">
      <c r="A1961">
        <v>2</v>
      </c>
      <c r="B1961">
        <v>65</v>
      </c>
      <c r="C1961">
        <v>0</v>
      </c>
      <c r="D1961">
        <v>0</v>
      </c>
      <c r="E1961">
        <v>1</v>
      </c>
      <c r="F1961">
        <v>4</v>
      </c>
      <c r="G1961">
        <v>2</v>
      </c>
      <c r="H1961">
        <v>82.72</v>
      </c>
      <c r="I1961">
        <v>29.8</v>
      </c>
      <c r="J1961">
        <v>3</v>
      </c>
      <c r="K1961">
        <v>0</v>
      </c>
    </row>
    <row r="1962" spans="1:11" x14ac:dyDescent="0.25">
      <c r="A1962">
        <v>1</v>
      </c>
      <c r="B1962">
        <v>51</v>
      </c>
      <c r="C1962">
        <v>0</v>
      </c>
      <c r="D1962">
        <v>0</v>
      </c>
      <c r="E1962">
        <v>0</v>
      </c>
      <c r="F1962">
        <v>4</v>
      </c>
      <c r="G1962">
        <v>1</v>
      </c>
      <c r="H1962">
        <v>219.17</v>
      </c>
      <c r="I1962">
        <v>29.8</v>
      </c>
      <c r="J1962">
        <v>2</v>
      </c>
      <c r="K1962">
        <v>1</v>
      </c>
    </row>
    <row r="1963" spans="1:11" x14ac:dyDescent="0.25">
      <c r="A1963">
        <v>1</v>
      </c>
      <c r="B1963">
        <v>59</v>
      </c>
      <c r="C1963">
        <v>0</v>
      </c>
      <c r="D1963">
        <v>0</v>
      </c>
      <c r="E1963">
        <v>1</v>
      </c>
      <c r="F1963">
        <v>1</v>
      </c>
      <c r="G1963">
        <v>2</v>
      </c>
      <c r="H1963">
        <v>76.510000000000005</v>
      </c>
      <c r="I1963">
        <v>29.8</v>
      </c>
      <c r="J1963">
        <v>2</v>
      </c>
      <c r="K1963">
        <v>0</v>
      </c>
    </row>
    <row r="1964" spans="1:11" x14ac:dyDescent="0.25">
      <c r="A1964">
        <v>1</v>
      </c>
      <c r="B1964">
        <v>30</v>
      </c>
      <c r="C1964">
        <v>0</v>
      </c>
      <c r="D1964">
        <v>0</v>
      </c>
      <c r="E1964">
        <v>1</v>
      </c>
      <c r="F1964">
        <v>4</v>
      </c>
      <c r="G1964">
        <v>2</v>
      </c>
      <c r="H1964">
        <v>96.02</v>
      </c>
      <c r="I1964">
        <v>29.8</v>
      </c>
      <c r="J1964">
        <v>2</v>
      </c>
      <c r="K1964">
        <v>0</v>
      </c>
    </row>
    <row r="1965" spans="1:11" x14ac:dyDescent="0.25">
      <c r="A1965">
        <v>1</v>
      </c>
      <c r="B1965">
        <v>26</v>
      </c>
      <c r="C1965">
        <v>0</v>
      </c>
      <c r="D1965">
        <v>0</v>
      </c>
      <c r="E1965">
        <v>0</v>
      </c>
      <c r="F1965">
        <v>4</v>
      </c>
      <c r="G1965">
        <v>1</v>
      </c>
      <c r="H1965">
        <v>76.739999999999995</v>
      </c>
      <c r="I1965">
        <v>29.8</v>
      </c>
      <c r="J1965">
        <v>4</v>
      </c>
      <c r="K1965">
        <v>0</v>
      </c>
    </row>
    <row r="1966" spans="1:11" x14ac:dyDescent="0.25">
      <c r="A1966">
        <v>2</v>
      </c>
      <c r="B1966">
        <v>65</v>
      </c>
      <c r="C1966">
        <v>0</v>
      </c>
      <c r="D1966">
        <v>0</v>
      </c>
      <c r="E1966">
        <v>1</v>
      </c>
      <c r="F1966">
        <v>4</v>
      </c>
      <c r="G1966">
        <v>1</v>
      </c>
      <c r="H1966">
        <v>95.87</v>
      </c>
      <c r="I1966">
        <v>29.8</v>
      </c>
      <c r="J1966">
        <v>2</v>
      </c>
      <c r="K1966">
        <v>0</v>
      </c>
    </row>
    <row r="1967" spans="1:11" x14ac:dyDescent="0.25">
      <c r="A1967">
        <v>2</v>
      </c>
      <c r="B1967">
        <v>61</v>
      </c>
      <c r="C1967">
        <v>0</v>
      </c>
      <c r="D1967">
        <v>0</v>
      </c>
      <c r="E1967">
        <v>1</v>
      </c>
      <c r="F1967">
        <v>1</v>
      </c>
      <c r="G1967">
        <v>1</v>
      </c>
      <c r="H1967">
        <v>60.91</v>
      </c>
      <c r="I1967">
        <v>29.8</v>
      </c>
      <c r="J1967">
        <v>4</v>
      </c>
      <c r="K1967">
        <v>0</v>
      </c>
    </row>
    <row r="1968" spans="1:11" x14ac:dyDescent="0.25">
      <c r="A1968">
        <v>1</v>
      </c>
      <c r="B1968">
        <v>39</v>
      </c>
      <c r="C1968">
        <v>0</v>
      </c>
      <c r="D1968">
        <v>0</v>
      </c>
      <c r="E1968">
        <v>1</v>
      </c>
      <c r="F1968">
        <v>5</v>
      </c>
      <c r="G1968">
        <v>1</v>
      </c>
      <c r="H1968">
        <v>109.19</v>
      </c>
      <c r="I1968">
        <v>29.8</v>
      </c>
      <c r="J1968">
        <v>4</v>
      </c>
      <c r="K1968">
        <v>0</v>
      </c>
    </row>
    <row r="1969" spans="1:11" x14ac:dyDescent="0.25">
      <c r="A1969">
        <v>2</v>
      </c>
      <c r="B1969">
        <v>61</v>
      </c>
      <c r="C1969">
        <v>0</v>
      </c>
      <c r="D1969">
        <v>0</v>
      </c>
      <c r="E1969">
        <v>1</v>
      </c>
      <c r="F1969">
        <v>4</v>
      </c>
      <c r="G1969">
        <v>1</v>
      </c>
      <c r="H1969">
        <v>144.13999999999999</v>
      </c>
      <c r="I1969">
        <v>29.8</v>
      </c>
      <c r="J1969">
        <v>2</v>
      </c>
      <c r="K1969">
        <v>0</v>
      </c>
    </row>
    <row r="1970" spans="1:11" x14ac:dyDescent="0.25">
      <c r="A1970">
        <v>2</v>
      </c>
      <c r="B1970">
        <v>59</v>
      </c>
      <c r="C1970">
        <v>0</v>
      </c>
      <c r="D1970">
        <v>0</v>
      </c>
      <c r="E1970">
        <v>1</v>
      </c>
      <c r="F1970">
        <v>5</v>
      </c>
      <c r="G1970">
        <v>2</v>
      </c>
      <c r="H1970">
        <v>98.52</v>
      </c>
      <c r="I1970">
        <v>29.8</v>
      </c>
      <c r="J1970">
        <v>1</v>
      </c>
      <c r="K1970">
        <v>0</v>
      </c>
    </row>
    <row r="1971" spans="1:11" x14ac:dyDescent="0.25">
      <c r="A1971">
        <v>2</v>
      </c>
      <c r="B1971">
        <v>81</v>
      </c>
      <c r="C1971">
        <v>1</v>
      </c>
      <c r="D1971">
        <v>0</v>
      </c>
      <c r="E1971">
        <v>1</v>
      </c>
      <c r="F1971">
        <v>2</v>
      </c>
      <c r="G1971">
        <v>1</v>
      </c>
      <c r="H1971">
        <v>80.430000000000007</v>
      </c>
      <c r="I1971">
        <v>29.7</v>
      </c>
      <c r="J1971">
        <v>2</v>
      </c>
      <c r="K1971">
        <v>1</v>
      </c>
    </row>
    <row r="1972" spans="1:11" x14ac:dyDescent="0.25">
      <c r="A1972">
        <v>1</v>
      </c>
      <c r="B1972">
        <v>48</v>
      </c>
      <c r="C1972">
        <v>0</v>
      </c>
      <c r="D1972">
        <v>0</v>
      </c>
      <c r="E1972">
        <v>0</v>
      </c>
      <c r="F1972">
        <v>4</v>
      </c>
      <c r="G1972">
        <v>2</v>
      </c>
      <c r="H1972">
        <v>84.2</v>
      </c>
      <c r="I1972">
        <v>29.7</v>
      </c>
      <c r="J1972">
        <v>2</v>
      </c>
      <c r="K1972">
        <v>1</v>
      </c>
    </row>
    <row r="1973" spans="1:11" x14ac:dyDescent="0.25">
      <c r="A1973">
        <v>2</v>
      </c>
      <c r="B1973">
        <v>68</v>
      </c>
      <c r="C1973">
        <v>1</v>
      </c>
      <c r="D1973">
        <v>0</v>
      </c>
      <c r="E1973">
        <v>0</v>
      </c>
      <c r="F1973">
        <v>4</v>
      </c>
      <c r="G1973">
        <v>2</v>
      </c>
      <c r="H1973">
        <v>79.790000000000006</v>
      </c>
      <c r="I1973">
        <v>29.7</v>
      </c>
      <c r="J1973">
        <v>2</v>
      </c>
      <c r="K1973">
        <v>1</v>
      </c>
    </row>
    <row r="1974" spans="1:11" x14ac:dyDescent="0.25">
      <c r="A1974">
        <v>1</v>
      </c>
      <c r="B1974">
        <v>60</v>
      </c>
      <c r="C1974">
        <v>0</v>
      </c>
      <c r="D1974">
        <v>0</v>
      </c>
      <c r="E1974">
        <v>1</v>
      </c>
      <c r="F1974">
        <v>5</v>
      </c>
      <c r="G1974">
        <v>1</v>
      </c>
      <c r="H1974">
        <v>80.98</v>
      </c>
      <c r="I1974">
        <v>29.7</v>
      </c>
      <c r="J1974">
        <v>1</v>
      </c>
      <c r="K1974">
        <v>0</v>
      </c>
    </row>
    <row r="1975" spans="1:11" x14ac:dyDescent="0.25">
      <c r="A1975">
        <v>2</v>
      </c>
      <c r="B1975">
        <v>51</v>
      </c>
      <c r="C1975">
        <v>0</v>
      </c>
      <c r="D1975">
        <v>0</v>
      </c>
      <c r="E1975">
        <v>1</v>
      </c>
      <c r="F1975">
        <v>4</v>
      </c>
      <c r="G1975">
        <v>1</v>
      </c>
      <c r="H1975">
        <v>82.93</v>
      </c>
      <c r="I1975">
        <v>29.7</v>
      </c>
      <c r="J1975">
        <v>3</v>
      </c>
      <c r="K1975">
        <v>0</v>
      </c>
    </row>
    <row r="1976" spans="1:11" x14ac:dyDescent="0.25">
      <c r="A1976">
        <v>2</v>
      </c>
      <c r="B1976">
        <v>66</v>
      </c>
      <c r="C1976">
        <v>0</v>
      </c>
      <c r="D1976">
        <v>1</v>
      </c>
      <c r="E1976">
        <v>1</v>
      </c>
      <c r="F1976">
        <v>4</v>
      </c>
      <c r="G1976">
        <v>2</v>
      </c>
      <c r="H1976">
        <v>94.62</v>
      </c>
      <c r="I1976">
        <v>29.7</v>
      </c>
      <c r="J1976">
        <v>1</v>
      </c>
      <c r="K1976">
        <v>0</v>
      </c>
    </row>
    <row r="1977" spans="1:11" x14ac:dyDescent="0.25">
      <c r="A1977">
        <v>2</v>
      </c>
      <c r="B1977">
        <v>79</v>
      </c>
      <c r="C1977">
        <v>0</v>
      </c>
      <c r="D1977">
        <v>0</v>
      </c>
      <c r="E1977">
        <v>1</v>
      </c>
      <c r="F1977">
        <v>4</v>
      </c>
      <c r="G1977">
        <v>2</v>
      </c>
      <c r="H1977">
        <v>74.22</v>
      </c>
      <c r="I1977">
        <v>29.7</v>
      </c>
      <c r="J1977">
        <v>4</v>
      </c>
      <c r="K1977">
        <v>0</v>
      </c>
    </row>
    <row r="1978" spans="1:11" x14ac:dyDescent="0.25">
      <c r="A1978">
        <v>2</v>
      </c>
      <c r="B1978">
        <v>37</v>
      </c>
      <c r="C1978">
        <v>0</v>
      </c>
      <c r="D1978">
        <v>0</v>
      </c>
      <c r="E1978">
        <v>1</v>
      </c>
      <c r="F1978">
        <v>1</v>
      </c>
      <c r="G1978">
        <v>2</v>
      </c>
      <c r="H1978">
        <v>106.35</v>
      </c>
      <c r="I1978">
        <v>29.7</v>
      </c>
      <c r="J1978">
        <v>2</v>
      </c>
      <c r="K1978">
        <v>0</v>
      </c>
    </row>
    <row r="1979" spans="1:11" x14ac:dyDescent="0.25">
      <c r="A1979">
        <v>2</v>
      </c>
      <c r="B1979">
        <v>49</v>
      </c>
      <c r="C1979">
        <v>0</v>
      </c>
      <c r="D1979">
        <v>0</v>
      </c>
      <c r="E1979">
        <v>1</v>
      </c>
      <c r="F1979">
        <v>2</v>
      </c>
      <c r="G1979">
        <v>2</v>
      </c>
      <c r="H1979">
        <v>59.76</v>
      </c>
      <c r="I1979">
        <v>29.7</v>
      </c>
      <c r="J1979">
        <v>4</v>
      </c>
      <c r="K1979">
        <v>0</v>
      </c>
    </row>
    <row r="1980" spans="1:11" x14ac:dyDescent="0.25">
      <c r="A1980">
        <v>2</v>
      </c>
      <c r="B1980">
        <v>30</v>
      </c>
      <c r="C1980">
        <v>0</v>
      </c>
      <c r="D1980">
        <v>0</v>
      </c>
      <c r="E1980">
        <v>0</v>
      </c>
      <c r="F1980">
        <v>1</v>
      </c>
      <c r="G1980">
        <v>1</v>
      </c>
      <c r="H1980">
        <v>118.62</v>
      </c>
      <c r="I1980">
        <v>29.7</v>
      </c>
      <c r="J1980">
        <v>4</v>
      </c>
      <c r="K1980">
        <v>0</v>
      </c>
    </row>
    <row r="1981" spans="1:11" x14ac:dyDescent="0.25">
      <c r="A1981">
        <v>1</v>
      </c>
      <c r="B1981">
        <v>62</v>
      </c>
      <c r="C1981">
        <v>0</v>
      </c>
      <c r="D1981">
        <v>0</v>
      </c>
      <c r="E1981">
        <v>1</v>
      </c>
      <c r="F1981">
        <v>4</v>
      </c>
      <c r="G1981">
        <v>1</v>
      </c>
      <c r="H1981">
        <v>121.27</v>
      </c>
      <c r="I1981">
        <v>29.7</v>
      </c>
      <c r="J1981">
        <v>3</v>
      </c>
      <c r="K1981">
        <v>0</v>
      </c>
    </row>
    <row r="1982" spans="1:11" x14ac:dyDescent="0.25">
      <c r="A1982">
        <v>2</v>
      </c>
      <c r="B1982">
        <v>63</v>
      </c>
      <c r="C1982">
        <v>0</v>
      </c>
      <c r="D1982">
        <v>0</v>
      </c>
      <c r="E1982">
        <v>1</v>
      </c>
      <c r="F1982">
        <v>1</v>
      </c>
      <c r="G1982">
        <v>2</v>
      </c>
      <c r="H1982">
        <v>85.04</v>
      </c>
      <c r="I1982">
        <v>29.7</v>
      </c>
      <c r="J1982">
        <v>1</v>
      </c>
      <c r="K1982">
        <v>0</v>
      </c>
    </row>
    <row r="1983" spans="1:11" x14ac:dyDescent="0.25">
      <c r="A1983">
        <v>2</v>
      </c>
      <c r="B1983">
        <v>80</v>
      </c>
      <c r="C1983">
        <v>0</v>
      </c>
      <c r="D1983">
        <v>0</v>
      </c>
      <c r="E1983">
        <v>1</v>
      </c>
      <c r="F1983">
        <v>2</v>
      </c>
      <c r="G1983">
        <v>2</v>
      </c>
      <c r="H1983">
        <v>75.06</v>
      </c>
      <c r="I1983">
        <v>29.7</v>
      </c>
      <c r="J1983">
        <v>4</v>
      </c>
      <c r="K1983">
        <v>0</v>
      </c>
    </row>
    <row r="1984" spans="1:11" x14ac:dyDescent="0.25">
      <c r="A1984">
        <v>1</v>
      </c>
      <c r="B1984">
        <v>14</v>
      </c>
      <c r="C1984">
        <v>0</v>
      </c>
      <c r="D1984">
        <v>0</v>
      </c>
      <c r="E1984">
        <v>0</v>
      </c>
      <c r="F1984">
        <v>2</v>
      </c>
      <c r="G1984">
        <v>2</v>
      </c>
      <c r="H1984">
        <v>187.22</v>
      </c>
      <c r="I1984">
        <v>29.7</v>
      </c>
      <c r="J1984">
        <v>4</v>
      </c>
      <c r="K1984">
        <v>0</v>
      </c>
    </row>
    <row r="1985" spans="1:11" x14ac:dyDescent="0.25">
      <c r="A1985">
        <v>1</v>
      </c>
      <c r="B1985">
        <v>21</v>
      </c>
      <c r="C1985">
        <v>0</v>
      </c>
      <c r="D1985">
        <v>0</v>
      </c>
      <c r="E1985">
        <v>0</v>
      </c>
      <c r="F1985">
        <v>4</v>
      </c>
      <c r="G1985">
        <v>2</v>
      </c>
      <c r="H1985">
        <v>120.94</v>
      </c>
      <c r="I1985">
        <v>29.7</v>
      </c>
      <c r="J1985">
        <v>1</v>
      </c>
      <c r="K1985">
        <v>0</v>
      </c>
    </row>
    <row r="1986" spans="1:11" x14ac:dyDescent="0.25">
      <c r="A1986">
        <v>2</v>
      </c>
      <c r="B1986">
        <v>60</v>
      </c>
      <c r="C1986">
        <v>0</v>
      </c>
      <c r="D1986">
        <v>0</v>
      </c>
      <c r="E1986">
        <v>1</v>
      </c>
      <c r="F1986">
        <v>4</v>
      </c>
      <c r="G1986">
        <v>1</v>
      </c>
      <c r="H1986">
        <v>83.16</v>
      </c>
      <c r="I1986">
        <v>29.7</v>
      </c>
      <c r="J1986">
        <v>3</v>
      </c>
      <c r="K1986">
        <v>0</v>
      </c>
    </row>
    <row r="1987" spans="1:11" x14ac:dyDescent="0.25">
      <c r="A1987">
        <v>2</v>
      </c>
      <c r="B1987">
        <v>36</v>
      </c>
      <c r="C1987">
        <v>0</v>
      </c>
      <c r="D1987">
        <v>0</v>
      </c>
      <c r="E1987">
        <v>1</v>
      </c>
      <c r="F1987">
        <v>2</v>
      </c>
      <c r="G1987">
        <v>1</v>
      </c>
      <c r="H1987">
        <v>129.43</v>
      </c>
      <c r="I1987">
        <v>29.7</v>
      </c>
      <c r="J1987">
        <v>2</v>
      </c>
      <c r="K1987">
        <v>0</v>
      </c>
    </row>
    <row r="1988" spans="1:11" x14ac:dyDescent="0.25">
      <c r="A1988">
        <v>2</v>
      </c>
      <c r="B1988">
        <v>71</v>
      </c>
      <c r="C1988">
        <v>0</v>
      </c>
      <c r="D1988">
        <v>1</v>
      </c>
      <c r="E1988">
        <v>1</v>
      </c>
      <c r="F1988">
        <v>4</v>
      </c>
      <c r="G1988">
        <v>1</v>
      </c>
      <c r="H1988">
        <v>98.45</v>
      </c>
      <c r="I1988">
        <v>29.7</v>
      </c>
      <c r="J1988">
        <v>4</v>
      </c>
      <c r="K1988">
        <v>0</v>
      </c>
    </row>
    <row r="1989" spans="1:11" x14ac:dyDescent="0.25">
      <c r="A1989">
        <v>2</v>
      </c>
      <c r="B1989">
        <v>49</v>
      </c>
      <c r="C1989">
        <v>0</v>
      </c>
      <c r="D1989">
        <v>0</v>
      </c>
      <c r="E1989">
        <v>1</v>
      </c>
      <c r="F1989">
        <v>5</v>
      </c>
      <c r="G1989">
        <v>2</v>
      </c>
      <c r="H1989">
        <v>125.3</v>
      </c>
      <c r="I1989">
        <v>29.7</v>
      </c>
      <c r="J1989">
        <v>1</v>
      </c>
      <c r="K1989">
        <v>0</v>
      </c>
    </row>
    <row r="1990" spans="1:11" x14ac:dyDescent="0.25">
      <c r="A1990">
        <v>2</v>
      </c>
      <c r="B1990">
        <v>73</v>
      </c>
      <c r="C1990">
        <v>0</v>
      </c>
      <c r="D1990">
        <v>1</v>
      </c>
      <c r="E1990">
        <v>1</v>
      </c>
      <c r="F1990">
        <v>4</v>
      </c>
      <c r="G1990">
        <v>1</v>
      </c>
      <c r="H1990">
        <v>102.46</v>
      </c>
      <c r="I1990">
        <v>29.7</v>
      </c>
      <c r="J1990">
        <v>2</v>
      </c>
      <c r="K1990">
        <v>0</v>
      </c>
    </row>
    <row r="1991" spans="1:11" x14ac:dyDescent="0.25">
      <c r="A1991">
        <v>2</v>
      </c>
      <c r="B1991">
        <v>8</v>
      </c>
      <c r="C1991">
        <v>0</v>
      </c>
      <c r="D1991">
        <v>0</v>
      </c>
      <c r="E1991">
        <v>0</v>
      </c>
      <c r="F1991">
        <v>5</v>
      </c>
      <c r="G1991">
        <v>2</v>
      </c>
      <c r="H1991">
        <v>125.14</v>
      </c>
      <c r="I1991">
        <v>29.7</v>
      </c>
      <c r="J1991">
        <v>4</v>
      </c>
      <c r="K1991">
        <v>0</v>
      </c>
    </row>
    <row r="1992" spans="1:11" x14ac:dyDescent="0.25">
      <c r="A1992">
        <v>1</v>
      </c>
      <c r="B1992">
        <v>60</v>
      </c>
      <c r="C1992">
        <v>0</v>
      </c>
      <c r="D1992">
        <v>0</v>
      </c>
      <c r="E1992">
        <v>1</v>
      </c>
      <c r="F1992">
        <v>4</v>
      </c>
      <c r="G1992">
        <v>1</v>
      </c>
      <c r="H1992">
        <v>203.27</v>
      </c>
      <c r="I1992">
        <v>29.7</v>
      </c>
      <c r="J1992">
        <v>2</v>
      </c>
      <c r="K1992">
        <v>1</v>
      </c>
    </row>
    <row r="1993" spans="1:11" x14ac:dyDescent="0.25">
      <c r="A1993">
        <v>2</v>
      </c>
      <c r="B1993">
        <v>61</v>
      </c>
      <c r="C1993">
        <v>0</v>
      </c>
      <c r="D1993">
        <v>0</v>
      </c>
      <c r="E1993">
        <v>1</v>
      </c>
      <c r="F1993">
        <v>4</v>
      </c>
      <c r="G1993">
        <v>2</v>
      </c>
      <c r="H1993">
        <v>97.58</v>
      </c>
      <c r="I1993">
        <v>29.7</v>
      </c>
      <c r="J1993">
        <v>1</v>
      </c>
      <c r="K1993">
        <v>0</v>
      </c>
    </row>
    <row r="1994" spans="1:11" x14ac:dyDescent="0.25">
      <c r="A1994">
        <v>2</v>
      </c>
      <c r="B1994">
        <v>34</v>
      </c>
      <c r="C1994">
        <v>0</v>
      </c>
      <c r="D1994">
        <v>0</v>
      </c>
      <c r="E1994">
        <v>1</v>
      </c>
      <c r="F1994">
        <v>4</v>
      </c>
      <c r="G1994">
        <v>1</v>
      </c>
      <c r="H1994">
        <v>68.53</v>
      </c>
      <c r="I1994">
        <v>29.7</v>
      </c>
      <c r="J1994">
        <v>2</v>
      </c>
      <c r="K1994">
        <v>0</v>
      </c>
    </row>
    <row r="1995" spans="1:11" x14ac:dyDescent="0.25">
      <c r="A1995">
        <v>1</v>
      </c>
      <c r="B1995">
        <v>78</v>
      </c>
      <c r="C1995">
        <v>0</v>
      </c>
      <c r="D1995">
        <v>0</v>
      </c>
      <c r="E1995">
        <v>1</v>
      </c>
      <c r="F1995">
        <v>4</v>
      </c>
      <c r="G1995">
        <v>2</v>
      </c>
      <c r="H1995">
        <v>104.37</v>
      </c>
      <c r="I1995">
        <v>29.7</v>
      </c>
      <c r="J1995">
        <v>2</v>
      </c>
      <c r="K1995">
        <v>0</v>
      </c>
    </row>
    <row r="1996" spans="1:11" x14ac:dyDescent="0.25">
      <c r="A1996">
        <v>1</v>
      </c>
      <c r="B1996">
        <v>55</v>
      </c>
      <c r="C1996">
        <v>0</v>
      </c>
      <c r="D1996">
        <v>0</v>
      </c>
      <c r="E1996">
        <v>1</v>
      </c>
      <c r="F1996">
        <v>4</v>
      </c>
      <c r="G1996">
        <v>2</v>
      </c>
      <c r="H1996">
        <v>65.33</v>
      </c>
      <c r="I1996">
        <v>29.7</v>
      </c>
      <c r="J1996">
        <v>4</v>
      </c>
      <c r="K1996">
        <v>0</v>
      </c>
    </row>
    <row r="1997" spans="1:11" x14ac:dyDescent="0.25">
      <c r="A1997">
        <v>1</v>
      </c>
      <c r="B1997">
        <v>78</v>
      </c>
      <c r="C1997">
        <v>0</v>
      </c>
      <c r="D1997">
        <v>0</v>
      </c>
      <c r="E1997">
        <v>1</v>
      </c>
      <c r="F1997">
        <v>4</v>
      </c>
      <c r="G1997">
        <v>2</v>
      </c>
      <c r="H1997">
        <v>60.22</v>
      </c>
      <c r="I1997">
        <v>29.7</v>
      </c>
      <c r="J1997">
        <v>1</v>
      </c>
      <c r="K1997">
        <v>0</v>
      </c>
    </row>
    <row r="1998" spans="1:11" x14ac:dyDescent="0.25">
      <c r="A1998">
        <v>2</v>
      </c>
      <c r="B1998">
        <v>39</v>
      </c>
      <c r="C1998">
        <v>0</v>
      </c>
      <c r="D1998">
        <v>0</v>
      </c>
      <c r="E1998">
        <v>1</v>
      </c>
      <c r="F1998">
        <v>4</v>
      </c>
      <c r="G1998">
        <v>2</v>
      </c>
      <c r="H1998">
        <v>97.76</v>
      </c>
      <c r="I1998">
        <v>29.6</v>
      </c>
      <c r="J1998">
        <v>3</v>
      </c>
      <c r="K1998">
        <v>1</v>
      </c>
    </row>
    <row r="1999" spans="1:11" x14ac:dyDescent="0.25">
      <c r="A1999">
        <v>1</v>
      </c>
      <c r="B1999">
        <v>29</v>
      </c>
      <c r="C1999">
        <v>0</v>
      </c>
      <c r="D1999">
        <v>0</v>
      </c>
      <c r="E1999">
        <v>1</v>
      </c>
      <c r="F1999">
        <v>5</v>
      </c>
      <c r="G1999">
        <v>2</v>
      </c>
      <c r="H1999">
        <v>60.34</v>
      </c>
      <c r="I1999">
        <v>29.6</v>
      </c>
      <c r="J1999">
        <v>1</v>
      </c>
      <c r="K1999">
        <v>0</v>
      </c>
    </row>
    <row r="2000" spans="1:11" x14ac:dyDescent="0.25">
      <c r="A2000">
        <v>1</v>
      </c>
      <c r="B2000">
        <v>78</v>
      </c>
      <c r="C2000">
        <v>0</v>
      </c>
      <c r="D2000">
        <v>0</v>
      </c>
      <c r="E2000">
        <v>1</v>
      </c>
      <c r="F2000">
        <v>4</v>
      </c>
      <c r="G2000">
        <v>2</v>
      </c>
      <c r="H2000">
        <v>55.32</v>
      </c>
      <c r="I2000">
        <v>29.6</v>
      </c>
      <c r="J2000">
        <v>3</v>
      </c>
      <c r="K2000">
        <v>0</v>
      </c>
    </row>
    <row r="2001" spans="1:11" x14ac:dyDescent="0.25">
      <c r="A2001">
        <v>1</v>
      </c>
      <c r="B2001">
        <v>46</v>
      </c>
      <c r="C2001">
        <v>0</v>
      </c>
      <c r="D2001">
        <v>0</v>
      </c>
      <c r="E2001">
        <v>1</v>
      </c>
      <c r="F2001">
        <v>5</v>
      </c>
      <c r="G2001">
        <v>2</v>
      </c>
      <c r="H2001">
        <v>83.12</v>
      </c>
      <c r="I2001">
        <v>29.6</v>
      </c>
      <c r="J2001">
        <v>1</v>
      </c>
      <c r="K2001">
        <v>0</v>
      </c>
    </row>
    <row r="2002" spans="1:11" x14ac:dyDescent="0.25">
      <c r="A2002">
        <v>1</v>
      </c>
      <c r="B2002">
        <v>24</v>
      </c>
      <c r="C2002">
        <v>0</v>
      </c>
      <c r="D2002">
        <v>0</v>
      </c>
      <c r="E2002">
        <v>0</v>
      </c>
      <c r="F2002">
        <v>4</v>
      </c>
      <c r="G2002">
        <v>1</v>
      </c>
      <c r="H2002">
        <v>111.33</v>
      </c>
      <c r="I2002">
        <v>29.6</v>
      </c>
      <c r="J2002">
        <v>1</v>
      </c>
      <c r="K2002">
        <v>0</v>
      </c>
    </row>
    <row r="2003" spans="1:11" x14ac:dyDescent="0.25">
      <c r="A2003">
        <v>2</v>
      </c>
      <c r="B2003">
        <v>78</v>
      </c>
      <c r="C2003">
        <v>0</v>
      </c>
      <c r="D2003">
        <v>0</v>
      </c>
      <c r="E2003">
        <v>0</v>
      </c>
      <c r="F2003">
        <v>2</v>
      </c>
      <c r="G2003">
        <v>1</v>
      </c>
      <c r="H2003">
        <v>87.7</v>
      </c>
      <c r="I2003">
        <v>29.6</v>
      </c>
      <c r="J2003">
        <v>2</v>
      </c>
      <c r="K2003">
        <v>0</v>
      </c>
    </row>
    <row r="2004" spans="1:11" x14ac:dyDescent="0.25">
      <c r="A2004">
        <v>2</v>
      </c>
      <c r="B2004">
        <v>56</v>
      </c>
      <c r="C2004">
        <v>0</v>
      </c>
      <c r="D2004">
        <v>0</v>
      </c>
      <c r="E2004">
        <v>1</v>
      </c>
      <c r="F2004">
        <v>4</v>
      </c>
      <c r="G2004">
        <v>1</v>
      </c>
      <c r="H2004">
        <v>94.71</v>
      </c>
      <c r="I2004">
        <v>29.6</v>
      </c>
      <c r="J2004">
        <v>3</v>
      </c>
      <c r="K2004">
        <v>0</v>
      </c>
    </row>
    <row r="2005" spans="1:11" x14ac:dyDescent="0.25">
      <c r="A2005">
        <v>1</v>
      </c>
      <c r="B2005">
        <v>52</v>
      </c>
      <c r="C2005">
        <v>0</v>
      </c>
      <c r="D2005">
        <v>0</v>
      </c>
      <c r="E2005">
        <v>1</v>
      </c>
      <c r="F2005">
        <v>4</v>
      </c>
      <c r="G2005">
        <v>2</v>
      </c>
      <c r="H2005">
        <v>95.85</v>
      </c>
      <c r="I2005">
        <v>29.6</v>
      </c>
      <c r="J2005">
        <v>3</v>
      </c>
      <c r="K2005">
        <v>0</v>
      </c>
    </row>
    <row r="2006" spans="1:11" x14ac:dyDescent="0.25">
      <c r="A2006">
        <v>2</v>
      </c>
      <c r="B2006">
        <v>45</v>
      </c>
      <c r="C2006">
        <v>0</v>
      </c>
      <c r="D2006">
        <v>0</v>
      </c>
      <c r="E2006">
        <v>1</v>
      </c>
      <c r="F2006">
        <v>4</v>
      </c>
      <c r="G2006">
        <v>2</v>
      </c>
      <c r="H2006">
        <v>107.29</v>
      </c>
      <c r="I2006">
        <v>29.6</v>
      </c>
      <c r="J2006">
        <v>2</v>
      </c>
      <c r="K2006">
        <v>0</v>
      </c>
    </row>
    <row r="2007" spans="1:11" x14ac:dyDescent="0.25">
      <c r="A2007">
        <v>1</v>
      </c>
      <c r="B2007">
        <v>78</v>
      </c>
      <c r="C2007">
        <v>1</v>
      </c>
      <c r="D2007">
        <v>1</v>
      </c>
      <c r="E2007">
        <v>1</v>
      </c>
      <c r="F2007">
        <v>4</v>
      </c>
      <c r="G2007">
        <v>1</v>
      </c>
      <c r="H2007">
        <v>199.88</v>
      </c>
      <c r="I2007">
        <v>29.6</v>
      </c>
      <c r="J2007">
        <v>1</v>
      </c>
      <c r="K2007">
        <v>1</v>
      </c>
    </row>
    <row r="2008" spans="1:11" x14ac:dyDescent="0.25">
      <c r="A2008">
        <v>2</v>
      </c>
      <c r="B2008">
        <v>24</v>
      </c>
      <c r="C2008">
        <v>0</v>
      </c>
      <c r="D2008">
        <v>0</v>
      </c>
      <c r="E2008">
        <v>1</v>
      </c>
      <c r="F2008">
        <v>5</v>
      </c>
      <c r="G2008">
        <v>1</v>
      </c>
      <c r="H2008">
        <v>69.72</v>
      </c>
      <c r="I2008">
        <v>29.6</v>
      </c>
      <c r="J2008">
        <v>2</v>
      </c>
      <c r="K2008">
        <v>0</v>
      </c>
    </row>
    <row r="2009" spans="1:11" x14ac:dyDescent="0.25">
      <c r="A2009">
        <v>2</v>
      </c>
      <c r="B2009">
        <v>53</v>
      </c>
      <c r="C2009">
        <v>0</v>
      </c>
      <c r="D2009">
        <v>0</v>
      </c>
      <c r="E2009">
        <v>0</v>
      </c>
      <c r="F2009">
        <v>2</v>
      </c>
      <c r="G2009">
        <v>2</v>
      </c>
      <c r="H2009">
        <v>129.43</v>
      </c>
      <c r="I2009">
        <v>29.6</v>
      </c>
      <c r="J2009">
        <v>2</v>
      </c>
      <c r="K2009">
        <v>0</v>
      </c>
    </row>
    <row r="2010" spans="1:11" x14ac:dyDescent="0.25">
      <c r="A2010">
        <v>2</v>
      </c>
      <c r="B2010">
        <v>81</v>
      </c>
      <c r="C2010">
        <v>0</v>
      </c>
      <c r="D2010">
        <v>0</v>
      </c>
      <c r="E2010">
        <v>1</v>
      </c>
      <c r="F2010">
        <v>4</v>
      </c>
      <c r="G2010">
        <v>1</v>
      </c>
      <c r="H2010">
        <v>101.32</v>
      </c>
      <c r="I2010">
        <v>29.6</v>
      </c>
      <c r="J2010">
        <v>1</v>
      </c>
      <c r="K2010">
        <v>0</v>
      </c>
    </row>
    <row r="2011" spans="1:11" x14ac:dyDescent="0.25">
      <c r="A2011">
        <v>2</v>
      </c>
      <c r="B2011">
        <v>67</v>
      </c>
      <c r="C2011">
        <v>0</v>
      </c>
      <c r="D2011">
        <v>1</v>
      </c>
      <c r="E2011">
        <v>1</v>
      </c>
      <c r="F2011">
        <v>3</v>
      </c>
      <c r="G2011">
        <v>1</v>
      </c>
      <c r="H2011">
        <v>94.45</v>
      </c>
      <c r="I2011">
        <v>29.6</v>
      </c>
      <c r="J2011">
        <v>1</v>
      </c>
      <c r="K2011">
        <v>0</v>
      </c>
    </row>
    <row r="2012" spans="1:11" x14ac:dyDescent="0.25">
      <c r="A2012">
        <v>1</v>
      </c>
      <c r="B2012">
        <v>17</v>
      </c>
      <c r="C2012">
        <v>0</v>
      </c>
      <c r="D2012">
        <v>0</v>
      </c>
      <c r="E2012">
        <v>0</v>
      </c>
      <c r="F2012">
        <v>4</v>
      </c>
      <c r="G2012">
        <v>2</v>
      </c>
      <c r="H2012">
        <v>123.04</v>
      </c>
      <c r="I2012">
        <v>29.6</v>
      </c>
      <c r="J2012">
        <v>2</v>
      </c>
      <c r="K2012">
        <v>0</v>
      </c>
    </row>
    <row r="2013" spans="1:11" x14ac:dyDescent="0.25">
      <c r="A2013">
        <v>2</v>
      </c>
      <c r="B2013">
        <v>56</v>
      </c>
      <c r="C2013">
        <v>0</v>
      </c>
      <c r="D2013">
        <v>0</v>
      </c>
      <c r="E2013">
        <v>1</v>
      </c>
      <c r="F2013">
        <v>5</v>
      </c>
      <c r="G2013">
        <v>1</v>
      </c>
      <c r="H2013">
        <v>163.02000000000001</v>
      </c>
      <c r="I2013">
        <v>29.6</v>
      </c>
      <c r="J2013">
        <v>2</v>
      </c>
      <c r="K2013">
        <v>0</v>
      </c>
    </row>
    <row r="2014" spans="1:11" x14ac:dyDescent="0.25">
      <c r="A2014">
        <v>1</v>
      </c>
      <c r="B2014">
        <v>36</v>
      </c>
      <c r="C2014">
        <v>0</v>
      </c>
      <c r="D2014">
        <v>0</v>
      </c>
      <c r="E2014">
        <v>1</v>
      </c>
      <c r="F2014">
        <v>4</v>
      </c>
      <c r="G2014">
        <v>2</v>
      </c>
      <c r="H2014">
        <v>56.42</v>
      </c>
      <c r="I2014">
        <v>29.6</v>
      </c>
      <c r="J2014">
        <v>2</v>
      </c>
      <c r="K2014">
        <v>0</v>
      </c>
    </row>
    <row r="2015" spans="1:11" x14ac:dyDescent="0.25">
      <c r="A2015">
        <v>1</v>
      </c>
      <c r="B2015">
        <v>48</v>
      </c>
      <c r="C2015">
        <v>0</v>
      </c>
      <c r="D2015">
        <v>0</v>
      </c>
      <c r="E2015">
        <v>1</v>
      </c>
      <c r="F2015">
        <v>4</v>
      </c>
      <c r="G2015">
        <v>1</v>
      </c>
      <c r="H2015">
        <v>62.89</v>
      </c>
      <c r="I2015">
        <v>29.6</v>
      </c>
      <c r="J2015">
        <v>4</v>
      </c>
      <c r="K2015">
        <v>0</v>
      </c>
    </row>
    <row r="2016" spans="1:11" x14ac:dyDescent="0.25">
      <c r="A2016">
        <v>2</v>
      </c>
      <c r="B2016">
        <v>36</v>
      </c>
      <c r="C2016">
        <v>0</v>
      </c>
      <c r="D2016">
        <v>0</v>
      </c>
      <c r="E2016">
        <v>0</v>
      </c>
      <c r="F2016">
        <v>4</v>
      </c>
      <c r="G2016">
        <v>2</v>
      </c>
      <c r="H2016">
        <v>96.1</v>
      </c>
      <c r="I2016">
        <v>29.6</v>
      </c>
      <c r="J2016">
        <v>2</v>
      </c>
      <c r="K2016">
        <v>0</v>
      </c>
    </row>
    <row r="2017" spans="1:11" x14ac:dyDescent="0.25">
      <c r="A2017">
        <v>1</v>
      </c>
      <c r="B2017">
        <v>65</v>
      </c>
      <c r="C2017">
        <v>1</v>
      </c>
      <c r="D2017">
        <v>0</v>
      </c>
      <c r="E2017">
        <v>1</v>
      </c>
      <c r="F2017">
        <v>5</v>
      </c>
      <c r="G2017">
        <v>1</v>
      </c>
      <c r="H2017">
        <v>79.17</v>
      </c>
      <c r="I2017">
        <v>29.6</v>
      </c>
      <c r="J2017">
        <v>4</v>
      </c>
      <c r="K2017">
        <v>0</v>
      </c>
    </row>
    <row r="2018" spans="1:11" x14ac:dyDescent="0.25">
      <c r="A2018">
        <v>2</v>
      </c>
      <c r="B2018">
        <v>50</v>
      </c>
      <c r="C2018">
        <v>0</v>
      </c>
      <c r="D2018">
        <v>0</v>
      </c>
      <c r="E2018">
        <v>1</v>
      </c>
      <c r="F2018">
        <v>5</v>
      </c>
      <c r="G2018">
        <v>1</v>
      </c>
      <c r="H2018">
        <v>62.12</v>
      </c>
      <c r="I2018">
        <v>29.6</v>
      </c>
      <c r="J2018">
        <v>2</v>
      </c>
      <c r="K2018">
        <v>0</v>
      </c>
    </row>
    <row r="2019" spans="1:11" x14ac:dyDescent="0.25">
      <c r="A2019">
        <v>2</v>
      </c>
      <c r="B2019">
        <v>41</v>
      </c>
      <c r="C2019">
        <v>0</v>
      </c>
      <c r="D2019">
        <v>0</v>
      </c>
      <c r="E2019">
        <v>1</v>
      </c>
      <c r="F2019">
        <v>4</v>
      </c>
      <c r="G2019">
        <v>2</v>
      </c>
      <c r="H2019">
        <v>92.14</v>
      </c>
      <c r="I2019">
        <v>29.6</v>
      </c>
      <c r="J2019">
        <v>1</v>
      </c>
      <c r="K2019">
        <v>0</v>
      </c>
    </row>
    <row r="2020" spans="1:11" x14ac:dyDescent="0.25">
      <c r="A2020">
        <v>2</v>
      </c>
      <c r="B2020">
        <v>57</v>
      </c>
      <c r="C2020">
        <v>0</v>
      </c>
      <c r="D2020">
        <v>0</v>
      </c>
      <c r="E2020">
        <v>1</v>
      </c>
      <c r="F2020">
        <v>4</v>
      </c>
      <c r="G2020">
        <v>2</v>
      </c>
      <c r="H2020">
        <v>106.84</v>
      </c>
      <c r="I2020">
        <v>29.6</v>
      </c>
      <c r="J2020">
        <v>2</v>
      </c>
      <c r="K2020">
        <v>0</v>
      </c>
    </row>
    <row r="2021" spans="1:11" x14ac:dyDescent="0.25">
      <c r="A2021">
        <v>2</v>
      </c>
      <c r="B2021">
        <v>79</v>
      </c>
      <c r="C2021">
        <v>1</v>
      </c>
      <c r="D2021">
        <v>0</v>
      </c>
      <c r="E2021">
        <v>1</v>
      </c>
      <c r="F2021">
        <v>5</v>
      </c>
      <c r="G2021">
        <v>1</v>
      </c>
      <c r="H2021">
        <v>74</v>
      </c>
      <c r="I2021">
        <v>29.6</v>
      </c>
      <c r="J2021">
        <v>2</v>
      </c>
      <c r="K2021">
        <v>0</v>
      </c>
    </row>
    <row r="2022" spans="1:11" x14ac:dyDescent="0.25">
      <c r="A2022">
        <v>2</v>
      </c>
      <c r="B2022">
        <v>16</v>
      </c>
      <c r="C2022">
        <v>0</v>
      </c>
      <c r="D2022">
        <v>0</v>
      </c>
      <c r="E2022">
        <v>0</v>
      </c>
      <c r="F2022">
        <v>4</v>
      </c>
      <c r="G2022">
        <v>1</v>
      </c>
      <c r="H2022">
        <v>112.7</v>
      </c>
      <c r="I2022">
        <v>29.6</v>
      </c>
      <c r="J2022">
        <v>2</v>
      </c>
      <c r="K2022">
        <v>0</v>
      </c>
    </row>
    <row r="2023" spans="1:11" x14ac:dyDescent="0.25">
      <c r="A2023">
        <v>1</v>
      </c>
      <c r="B2023">
        <v>49</v>
      </c>
      <c r="C2023">
        <v>0</v>
      </c>
      <c r="D2023">
        <v>0</v>
      </c>
      <c r="E2023">
        <v>1</v>
      </c>
      <c r="F2023">
        <v>1</v>
      </c>
      <c r="G2023">
        <v>2</v>
      </c>
      <c r="H2023">
        <v>58.19</v>
      </c>
      <c r="I2023">
        <v>29.6</v>
      </c>
      <c r="J2023">
        <v>3</v>
      </c>
      <c r="K2023">
        <v>0</v>
      </c>
    </row>
    <row r="2024" spans="1:11" x14ac:dyDescent="0.25">
      <c r="A2024">
        <v>1</v>
      </c>
      <c r="B2024">
        <v>82</v>
      </c>
      <c r="C2024">
        <v>0</v>
      </c>
      <c r="D2024">
        <v>0</v>
      </c>
      <c r="E2024">
        <v>1</v>
      </c>
      <c r="F2024">
        <v>4</v>
      </c>
      <c r="G2024">
        <v>1</v>
      </c>
      <c r="H2024">
        <v>86.62</v>
      </c>
      <c r="I2024">
        <v>29.5</v>
      </c>
      <c r="J2024">
        <v>1</v>
      </c>
      <c r="K2024">
        <v>1</v>
      </c>
    </row>
    <row r="2025" spans="1:11" x14ac:dyDescent="0.25">
      <c r="A2025">
        <v>1</v>
      </c>
      <c r="B2025">
        <v>65</v>
      </c>
      <c r="C2025">
        <v>1</v>
      </c>
      <c r="D2025">
        <v>0</v>
      </c>
      <c r="E2025">
        <v>1</v>
      </c>
      <c r="F2025">
        <v>4</v>
      </c>
      <c r="G2025">
        <v>2</v>
      </c>
      <c r="H2025">
        <v>112.09</v>
      </c>
      <c r="I2025">
        <v>29.5</v>
      </c>
      <c r="J2025">
        <v>2</v>
      </c>
      <c r="K2025">
        <v>0</v>
      </c>
    </row>
    <row r="2026" spans="1:11" x14ac:dyDescent="0.25">
      <c r="A2026">
        <v>1</v>
      </c>
      <c r="B2026">
        <v>82</v>
      </c>
      <c r="C2026">
        <v>0</v>
      </c>
      <c r="D2026">
        <v>0</v>
      </c>
      <c r="E2026">
        <v>1</v>
      </c>
      <c r="F2026">
        <v>4</v>
      </c>
      <c r="G2026">
        <v>2</v>
      </c>
      <c r="H2026">
        <v>105.77</v>
      </c>
      <c r="I2026">
        <v>29.5</v>
      </c>
      <c r="J2026">
        <v>4</v>
      </c>
      <c r="K2026">
        <v>0</v>
      </c>
    </row>
    <row r="2027" spans="1:11" x14ac:dyDescent="0.25">
      <c r="A2027">
        <v>2</v>
      </c>
      <c r="B2027">
        <v>63</v>
      </c>
      <c r="C2027">
        <v>0</v>
      </c>
      <c r="D2027">
        <v>0</v>
      </c>
      <c r="E2027">
        <v>1</v>
      </c>
      <c r="F2027">
        <v>4</v>
      </c>
      <c r="G2027">
        <v>1</v>
      </c>
      <c r="H2027">
        <v>92.7</v>
      </c>
      <c r="I2027">
        <v>29.5</v>
      </c>
      <c r="J2027">
        <v>2</v>
      </c>
      <c r="K2027">
        <v>0</v>
      </c>
    </row>
    <row r="2028" spans="1:11" x14ac:dyDescent="0.25">
      <c r="A2028">
        <v>2</v>
      </c>
      <c r="B2028">
        <v>77</v>
      </c>
      <c r="C2028">
        <v>1</v>
      </c>
      <c r="D2028">
        <v>0</v>
      </c>
      <c r="E2028">
        <v>1</v>
      </c>
      <c r="F2028">
        <v>2</v>
      </c>
      <c r="G2028">
        <v>2</v>
      </c>
      <c r="H2028">
        <v>102.01</v>
      </c>
      <c r="I2028">
        <v>29.5</v>
      </c>
      <c r="J2028">
        <v>4</v>
      </c>
      <c r="K2028">
        <v>0</v>
      </c>
    </row>
    <row r="2029" spans="1:11" x14ac:dyDescent="0.25">
      <c r="A2029">
        <v>2</v>
      </c>
      <c r="B2029">
        <v>46</v>
      </c>
      <c r="C2029">
        <v>0</v>
      </c>
      <c r="D2029">
        <v>0</v>
      </c>
      <c r="E2029">
        <v>1</v>
      </c>
      <c r="F2029">
        <v>1</v>
      </c>
      <c r="G2029">
        <v>1</v>
      </c>
      <c r="H2029">
        <v>218.65</v>
      </c>
      <c r="I2029">
        <v>29.5</v>
      </c>
      <c r="J2029">
        <v>2</v>
      </c>
      <c r="K2029">
        <v>1</v>
      </c>
    </row>
    <row r="2030" spans="1:11" x14ac:dyDescent="0.25">
      <c r="A2030">
        <v>1</v>
      </c>
      <c r="B2030">
        <v>44</v>
      </c>
      <c r="C2030">
        <v>0</v>
      </c>
      <c r="D2030">
        <v>0</v>
      </c>
      <c r="E2030">
        <v>1</v>
      </c>
      <c r="F2030">
        <v>5</v>
      </c>
      <c r="G2030">
        <v>1</v>
      </c>
      <c r="H2030">
        <v>119.01</v>
      </c>
      <c r="I2030">
        <v>29.5</v>
      </c>
      <c r="J2030">
        <v>2</v>
      </c>
      <c r="K2030">
        <v>0</v>
      </c>
    </row>
    <row r="2031" spans="1:11" x14ac:dyDescent="0.25">
      <c r="A2031">
        <v>2</v>
      </c>
      <c r="B2031">
        <v>77</v>
      </c>
      <c r="C2031">
        <v>0</v>
      </c>
      <c r="D2031">
        <v>0</v>
      </c>
      <c r="E2031">
        <v>1</v>
      </c>
      <c r="F2031">
        <v>1</v>
      </c>
      <c r="G2031">
        <v>1</v>
      </c>
      <c r="H2031">
        <v>100.85</v>
      </c>
      <c r="I2031">
        <v>29.5</v>
      </c>
      <c r="J2031">
        <v>3</v>
      </c>
      <c r="K2031">
        <v>0</v>
      </c>
    </row>
    <row r="2032" spans="1:11" x14ac:dyDescent="0.25">
      <c r="A2032">
        <v>1</v>
      </c>
      <c r="B2032">
        <v>53</v>
      </c>
      <c r="C2032">
        <v>1</v>
      </c>
      <c r="D2032">
        <v>0</v>
      </c>
      <c r="E2032">
        <v>1</v>
      </c>
      <c r="F2032">
        <v>2</v>
      </c>
      <c r="G2032">
        <v>2</v>
      </c>
      <c r="H2032">
        <v>78.680000000000007</v>
      </c>
      <c r="I2032">
        <v>29.5</v>
      </c>
      <c r="J2032">
        <v>2</v>
      </c>
      <c r="K2032">
        <v>0</v>
      </c>
    </row>
    <row r="2033" spans="1:11" x14ac:dyDescent="0.25">
      <c r="A2033">
        <v>2</v>
      </c>
      <c r="B2033">
        <v>37</v>
      </c>
      <c r="C2033">
        <v>0</v>
      </c>
      <c r="D2033">
        <v>0</v>
      </c>
      <c r="E2033">
        <v>1</v>
      </c>
      <c r="F2033">
        <v>4</v>
      </c>
      <c r="G2033">
        <v>2</v>
      </c>
      <c r="H2033">
        <v>74.510000000000005</v>
      </c>
      <c r="I2033">
        <v>29.5</v>
      </c>
      <c r="J2033">
        <v>4</v>
      </c>
      <c r="K2033">
        <v>0</v>
      </c>
    </row>
    <row r="2034" spans="1:11" x14ac:dyDescent="0.25">
      <c r="A2034">
        <v>2</v>
      </c>
      <c r="B2034">
        <v>41</v>
      </c>
      <c r="C2034">
        <v>0</v>
      </c>
      <c r="D2034">
        <v>0</v>
      </c>
      <c r="E2034">
        <v>1</v>
      </c>
      <c r="F2034">
        <v>4</v>
      </c>
      <c r="G2034">
        <v>1</v>
      </c>
      <c r="H2034">
        <v>91.46</v>
      </c>
      <c r="I2034">
        <v>29.5</v>
      </c>
      <c r="J2034">
        <v>2</v>
      </c>
      <c r="K2034">
        <v>0</v>
      </c>
    </row>
    <row r="2035" spans="1:11" x14ac:dyDescent="0.25">
      <c r="A2035">
        <v>1</v>
      </c>
      <c r="B2035">
        <v>50</v>
      </c>
      <c r="C2035">
        <v>0</v>
      </c>
      <c r="D2035">
        <v>0</v>
      </c>
      <c r="E2035">
        <v>1</v>
      </c>
      <c r="F2035">
        <v>4</v>
      </c>
      <c r="G2035">
        <v>1</v>
      </c>
      <c r="H2035">
        <v>104.02</v>
      </c>
      <c r="I2035">
        <v>29.5</v>
      </c>
      <c r="J2035">
        <v>2</v>
      </c>
      <c r="K2035">
        <v>0</v>
      </c>
    </row>
    <row r="2036" spans="1:11" x14ac:dyDescent="0.25">
      <c r="A2036">
        <v>1</v>
      </c>
      <c r="B2036">
        <v>64</v>
      </c>
      <c r="C2036">
        <v>0</v>
      </c>
      <c r="D2036">
        <v>1</v>
      </c>
      <c r="E2036">
        <v>1</v>
      </c>
      <c r="F2036">
        <v>5</v>
      </c>
      <c r="G2036">
        <v>1</v>
      </c>
      <c r="H2036">
        <v>82.89</v>
      </c>
      <c r="I2036">
        <v>29.5</v>
      </c>
      <c r="J2036">
        <v>2</v>
      </c>
      <c r="K2036">
        <v>0</v>
      </c>
    </row>
    <row r="2037" spans="1:11" x14ac:dyDescent="0.25">
      <c r="A2037">
        <v>2</v>
      </c>
      <c r="B2037">
        <v>29</v>
      </c>
      <c r="C2037">
        <v>0</v>
      </c>
      <c r="D2037">
        <v>0</v>
      </c>
      <c r="E2037">
        <v>1</v>
      </c>
      <c r="F2037">
        <v>4</v>
      </c>
      <c r="G2037">
        <v>1</v>
      </c>
      <c r="H2037">
        <v>62.48</v>
      </c>
      <c r="I2037">
        <v>29.5</v>
      </c>
      <c r="J2037">
        <v>2</v>
      </c>
      <c r="K2037">
        <v>0</v>
      </c>
    </row>
    <row r="2038" spans="1:11" x14ac:dyDescent="0.25">
      <c r="A2038">
        <v>1</v>
      </c>
      <c r="B2038">
        <v>67</v>
      </c>
      <c r="C2038">
        <v>0</v>
      </c>
      <c r="D2038">
        <v>0</v>
      </c>
      <c r="E2038">
        <v>1</v>
      </c>
      <c r="F2038">
        <v>4</v>
      </c>
      <c r="G2038">
        <v>1</v>
      </c>
      <c r="H2038">
        <v>59</v>
      </c>
      <c r="I2038">
        <v>29.5</v>
      </c>
      <c r="J2038">
        <v>4</v>
      </c>
      <c r="K2038">
        <v>0</v>
      </c>
    </row>
    <row r="2039" spans="1:11" x14ac:dyDescent="0.25">
      <c r="A2039">
        <v>1</v>
      </c>
      <c r="B2039">
        <v>27</v>
      </c>
      <c r="C2039">
        <v>0</v>
      </c>
      <c r="D2039">
        <v>0</v>
      </c>
      <c r="E2039">
        <v>0</v>
      </c>
      <c r="F2039">
        <v>4</v>
      </c>
      <c r="G2039">
        <v>1</v>
      </c>
      <c r="H2039">
        <v>110.87</v>
      </c>
      <c r="I2039">
        <v>29.5</v>
      </c>
      <c r="J2039">
        <v>3</v>
      </c>
      <c r="K2039">
        <v>0</v>
      </c>
    </row>
    <row r="2040" spans="1:11" x14ac:dyDescent="0.25">
      <c r="A2040">
        <v>1</v>
      </c>
      <c r="B2040">
        <v>57</v>
      </c>
      <c r="C2040">
        <v>0</v>
      </c>
      <c r="D2040">
        <v>0</v>
      </c>
      <c r="E2040">
        <v>1</v>
      </c>
      <c r="F2040">
        <v>4</v>
      </c>
      <c r="G2040">
        <v>2</v>
      </c>
      <c r="H2040">
        <v>107.49</v>
      </c>
      <c r="I2040">
        <v>29.5</v>
      </c>
      <c r="J2040">
        <v>2</v>
      </c>
      <c r="K2040">
        <v>0</v>
      </c>
    </row>
    <row r="2041" spans="1:11" x14ac:dyDescent="0.25">
      <c r="A2041">
        <v>1</v>
      </c>
      <c r="B2041">
        <v>61</v>
      </c>
      <c r="C2041">
        <v>0</v>
      </c>
      <c r="D2041">
        <v>0</v>
      </c>
      <c r="E2041">
        <v>0</v>
      </c>
      <c r="F2041">
        <v>1</v>
      </c>
      <c r="G2041">
        <v>1</v>
      </c>
      <c r="H2041">
        <v>140.07</v>
      </c>
      <c r="I2041">
        <v>29.5</v>
      </c>
      <c r="J2041">
        <v>2</v>
      </c>
      <c r="K2041">
        <v>0</v>
      </c>
    </row>
    <row r="2042" spans="1:11" x14ac:dyDescent="0.25">
      <c r="A2042">
        <v>1</v>
      </c>
      <c r="B2042">
        <v>55</v>
      </c>
      <c r="C2042">
        <v>0</v>
      </c>
      <c r="D2042">
        <v>0</v>
      </c>
      <c r="E2042">
        <v>1</v>
      </c>
      <c r="F2042">
        <v>5</v>
      </c>
      <c r="G2042">
        <v>2</v>
      </c>
      <c r="H2042">
        <v>108.64</v>
      </c>
      <c r="I2042">
        <v>29.5</v>
      </c>
      <c r="J2042">
        <v>2</v>
      </c>
      <c r="K2042">
        <v>0</v>
      </c>
    </row>
    <row r="2043" spans="1:11" x14ac:dyDescent="0.25">
      <c r="A2043">
        <v>1</v>
      </c>
      <c r="B2043">
        <v>72</v>
      </c>
      <c r="C2043">
        <v>0</v>
      </c>
      <c r="D2043">
        <v>1</v>
      </c>
      <c r="E2043">
        <v>1</v>
      </c>
      <c r="F2043">
        <v>4</v>
      </c>
      <c r="G2043">
        <v>2</v>
      </c>
      <c r="H2043">
        <v>63.86</v>
      </c>
      <c r="I2043">
        <v>29.5</v>
      </c>
      <c r="J2043">
        <v>3</v>
      </c>
      <c r="K2043">
        <v>0</v>
      </c>
    </row>
    <row r="2044" spans="1:11" x14ac:dyDescent="0.25">
      <c r="A2044">
        <v>2</v>
      </c>
      <c r="B2044">
        <v>75</v>
      </c>
      <c r="C2044">
        <v>1</v>
      </c>
      <c r="D2044">
        <v>0</v>
      </c>
      <c r="E2044">
        <v>1</v>
      </c>
      <c r="F2044">
        <v>4</v>
      </c>
      <c r="G2044">
        <v>1</v>
      </c>
      <c r="H2044">
        <v>219.82</v>
      </c>
      <c r="I2044">
        <v>29.5</v>
      </c>
      <c r="J2044">
        <v>1</v>
      </c>
      <c r="K2044">
        <v>1</v>
      </c>
    </row>
    <row r="2045" spans="1:11" x14ac:dyDescent="0.25">
      <c r="A2045">
        <v>1</v>
      </c>
      <c r="B2045">
        <v>45</v>
      </c>
      <c r="C2045">
        <v>0</v>
      </c>
      <c r="D2045">
        <v>0</v>
      </c>
      <c r="E2045">
        <v>1</v>
      </c>
      <c r="F2045">
        <v>4</v>
      </c>
      <c r="G2045">
        <v>1</v>
      </c>
      <c r="H2045">
        <v>95.62</v>
      </c>
      <c r="I2045">
        <v>29.5</v>
      </c>
      <c r="J2045">
        <v>3</v>
      </c>
      <c r="K2045">
        <v>0</v>
      </c>
    </row>
    <row r="2046" spans="1:11" x14ac:dyDescent="0.25">
      <c r="A2046">
        <v>1</v>
      </c>
      <c r="B2046">
        <v>43</v>
      </c>
      <c r="C2046">
        <v>1</v>
      </c>
      <c r="D2046">
        <v>0</v>
      </c>
      <c r="E2046">
        <v>1</v>
      </c>
      <c r="F2046">
        <v>4</v>
      </c>
      <c r="G2046">
        <v>1</v>
      </c>
      <c r="H2046">
        <v>207.37</v>
      </c>
      <c r="I2046">
        <v>29.5</v>
      </c>
      <c r="J2046">
        <v>1</v>
      </c>
      <c r="K2046">
        <v>1</v>
      </c>
    </row>
    <row r="2047" spans="1:11" x14ac:dyDescent="0.25">
      <c r="A2047">
        <v>2</v>
      </c>
      <c r="B2047">
        <v>51</v>
      </c>
      <c r="C2047">
        <v>0</v>
      </c>
      <c r="D2047">
        <v>0</v>
      </c>
      <c r="E2047">
        <v>0</v>
      </c>
      <c r="F2047">
        <v>4</v>
      </c>
      <c r="G2047">
        <v>1</v>
      </c>
      <c r="H2047">
        <v>66.67</v>
      </c>
      <c r="I2047">
        <v>29.5</v>
      </c>
      <c r="J2047">
        <v>2</v>
      </c>
      <c r="K2047">
        <v>0</v>
      </c>
    </row>
    <row r="2048" spans="1:11" x14ac:dyDescent="0.25">
      <c r="A2048">
        <v>1</v>
      </c>
      <c r="B2048">
        <v>46</v>
      </c>
      <c r="C2048">
        <v>0</v>
      </c>
      <c r="D2048">
        <v>0</v>
      </c>
      <c r="E2048">
        <v>1</v>
      </c>
      <c r="F2048">
        <v>4</v>
      </c>
      <c r="G2048">
        <v>2</v>
      </c>
      <c r="H2048">
        <v>59.74</v>
      </c>
      <c r="I2048">
        <v>29.5</v>
      </c>
      <c r="J2048">
        <v>3</v>
      </c>
      <c r="K2048">
        <v>0</v>
      </c>
    </row>
    <row r="2049" spans="1:11" x14ac:dyDescent="0.25">
      <c r="A2049">
        <v>2</v>
      </c>
      <c r="B2049">
        <v>54</v>
      </c>
      <c r="C2049">
        <v>0</v>
      </c>
      <c r="D2049">
        <v>0</v>
      </c>
      <c r="E2049">
        <v>1</v>
      </c>
      <c r="F2049">
        <v>4</v>
      </c>
      <c r="G2049">
        <v>2</v>
      </c>
      <c r="H2049">
        <v>76.040000000000006</v>
      </c>
      <c r="I2049">
        <v>29.5</v>
      </c>
      <c r="J2049">
        <v>3</v>
      </c>
      <c r="K2049">
        <v>0</v>
      </c>
    </row>
    <row r="2050" spans="1:11" x14ac:dyDescent="0.25">
      <c r="A2050">
        <v>1</v>
      </c>
      <c r="B2050">
        <v>45</v>
      </c>
      <c r="C2050">
        <v>0</v>
      </c>
      <c r="D2050">
        <v>0</v>
      </c>
      <c r="E2050">
        <v>1</v>
      </c>
      <c r="F2050">
        <v>4</v>
      </c>
      <c r="G2050">
        <v>1</v>
      </c>
      <c r="H2050">
        <v>64.14</v>
      </c>
      <c r="I2050">
        <v>29.4</v>
      </c>
      <c r="J2050">
        <v>2</v>
      </c>
      <c r="K2050">
        <v>1</v>
      </c>
    </row>
    <row r="2051" spans="1:11" x14ac:dyDescent="0.25">
      <c r="A2051">
        <v>1</v>
      </c>
      <c r="B2051">
        <v>59</v>
      </c>
      <c r="C2051">
        <v>1</v>
      </c>
      <c r="D2051">
        <v>1</v>
      </c>
      <c r="E2051">
        <v>1</v>
      </c>
      <c r="F2051">
        <v>1</v>
      </c>
      <c r="G2051">
        <v>2</v>
      </c>
      <c r="H2051">
        <v>117.92</v>
      </c>
      <c r="I2051">
        <v>29.4</v>
      </c>
      <c r="J2051">
        <v>3</v>
      </c>
      <c r="K2051">
        <v>1</v>
      </c>
    </row>
    <row r="2052" spans="1:11" x14ac:dyDescent="0.25">
      <c r="A2052">
        <v>2</v>
      </c>
      <c r="B2052">
        <v>26</v>
      </c>
      <c r="C2052">
        <v>0</v>
      </c>
      <c r="D2052">
        <v>0</v>
      </c>
      <c r="E2052">
        <v>0</v>
      </c>
      <c r="F2052">
        <v>4</v>
      </c>
      <c r="G2052">
        <v>2</v>
      </c>
      <c r="H2052">
        <v>82.59</v>
      </c>
      <c r="I2052">
        <v>29.4</v>
      </c>
      <c r="J2052">
        <v>2</v>
      </c>
      <c r="K2052">
        <v>0</v>
      </c>
    </row>
    <row r="2053" spans="1:11" x14ac:dyDescent="0.25">
      <c r="A2053">
        <v>1</v>
      </c>
      <c r="B2053">
        <v>72</v>
      </c>
      <c r="C2053">
        <v>0</v>
      </c>
      <c r="D2053">
        <v>1</v>
      </c>
      <c r="E2053">
        <v>1</v>
      </c>
      <c r="F2053">
        <v>1</v>
      </c>
      <c r="G2053">
        <v>1</v>
      </c>
      <c r="H2053">
        <v>97.53</v>
      </c>
      <c r="I2053">
        <v>29.4</v>
      </c>
      <c r="J2053">
        <v>3</v>
      </c>
      <c r="K2053">
        <v>0</v>
      </c>
    </row>
    <row r="2054" spans="1:11" x14ac:dyDescent="0.25">
      <c r="A2054">
        <v>2</v>
      </c>
      <c r="B2054">
        <v>55</v>
      </c>
      <c r="C2054">
        <v>0</v>
      </c>
      <c r="D2054">
        <v>0</v>
      </c>
      <c r="E2054">
        <v>1</v>
      </c>
      <c r="F2054">
        <v>4</v>
      </c>
      <c r="G2054">
        <v>1</v>
      </c>
      <c r="H2054">
        <v>75.56</v>
      </c>
      <c r="I2054">
        <v>29.4</v>
      </c>
      <c r="J2054">
        <v>3</v>
      </c>
      <c r="K2054">
        <v>0</v>
      </c>
    </row>
    <row r="2055" spans="1:11" x14ac:dyDescent="0.25">
      <c r="A2055">
        <v>1</v>
      </c>
      <c r="B2055">
        <v>61</v>
      </c>
      <c r="C2055">
        <v>0</v>
      </c>
      <c r="D2055">
        <v>0</v>
      </c>
      <c r="E2055">
        <v>1</v>
      </c>
      <c r="F2055">
        <v>5</v>
      </c>
      <c r="G2055">
        <v>1</v>
      </c>
      <c r="H2055">
        <v>214.05</v>
      </c>
      <c r="I2055">
        <v>29.4</v>
      </c>
      <c r="J2055">
        <v>1</v>
      </c>
      <c r="K2055">
        <v>1</v>
      </c>
    </row>
    <row r="2056" spans="1:11" x14ac:dyDescent="0.25">
      <c r="A2056">
        <v>1</v>
      </c>
      <c r="B2056">
        <v>70</v>
      </c>
      <c r="C2056">
        <v>0</v>
      </c>
      <c r="D2056">
        <v>0</v>
      </c>
      <c r="E2056">
        <v>1</v>
      </c>
      <c r="F2056">
        <v>4</v>
      </c>
      <c r="G2056">
        <v>2</v>
      </c>
      <c r="H2056">
        <v>64.41</v>
      </c>
      <c r="I2056">
        <v>29.4</v>
      </c>
      <c r="J2056">
        <v>3</v>
      </c>
      <c r="K2056">
        <v>0</v>
      </c>
    </row>
    <row r="2057" spans="1:11" x14ac:dyDescent="0.25">
      <c r="A2057">
        <v>2</v>
      </c>
      <c r="B2057">
        <v>51</v>
      </c>
      <c r="C2057">
        <v>0</v>
      </c>
      <c r="D2057">
        <v>0</v>
      </c>
      <c r="E2057">
        <v>1</v>
      </c>
      <c r="F2057">
        <v>4</v>
      </c>
      <c r="G2057">
        <v>1</v>
      </c>
      <c r="H2057">
        <v>67.97</v>
      </c>
      <c r="I2057">
        <v>29.4</v>
      </c>
      <c r="J2057">
        <v>3</v>
      </c>
      <c r="K2057">
        <v>0</v>
      </c>
    </row>
    <row r="2058" spans="1:11" x14ac:dyDescent="0.25">
      <c r="A2058">
        <v>2</v>
      </c>
      <c r="B2058">
        <v>80</v>
      </c>
      <c r="C2058">
        <v>0</v>
      </c>
      <c r="D2058">
        <v>1</v>
      </c>
      <c r="E2058">
        <v>1</v>
      </c>
      <c r="F2058">
        <v>4</v>
      </c>
      <c r="G2058">
        <v>1</v>
      </c>
      <c r="H2058">
        <v>100.8</v>
      </c>
      <c r="I2058">
        <v>29.4</v>
      </c>
      <c r="J2058">
        <v>2</v>
      </c>
      <c r="K2058">
        <v>0</v>
      </c>
    </row>
    <row r="2059" spans="1:11" x14ac:dyDescent="0.25">
      <c r="A2059">
        <v>2</v>
      </c>
      <c r="B2059">
        <v>62</v>
      </c>
      <c r="C2059">
        <v>0</v>
      </c>
      <c r="D2059">
        <v>0</v>
      </c>
      <c r="E2059">
        <v>1</v>
      </c>
      <c r="F2059">
        <v>1</v>
      </c>
      <c r="G2059">
        <v>1</v>
      </c>
      <c r="H2059">
        <v>126.99</v>
      </c>
      <c r="I2059">
        <v>29.4</v>
      </c>
      <c r="J2059">
        <v>1</v>
      </c>
      <c r="K2059">
        <v>0</v>
      </c>
    </row>
    <row r="2060" spans="1:11" x14ac:dyDescent="0.25">
      <c r="A2060">
        <v>2</v>
      </c>
      <c r="B2060">
        <v>59</v>
      </c>
      <c r="C2060">
        <v>0</v>
      </c>
      <c r="D2060">
        <v>0</v>
      </c>
      <c r="E2060">
        <v>1</v>
      </c>
      <c r="F2060">
        <v>4</v>
      </c>
      <c r="G2060">
        <v>2</v>
      </c>
      <c r="H2060">
        <v>65.819999999999993</v>
      </c>
      <c r="I2060">
        <v>29.4</v>
      </c>
      <c r="J2060">
        <v>2</v>
      </c>
      <c r="K2060">
        <v>0</v>
      </c>
    </row>
    <row r="2061" spans="1:11" x14ac:dyDescent="0.25">
      <c r="A2061">
        <v>1</v>
      </c>
      <c r="B2061">
        <v>67</v>
      </c>
      <c r="C2061">
        <v>0</v>
      </c>
      <c r="D2061">
        <v>0</v>
      </c>
      <c r="E2061">
        <v>1</v>
      </c>
      <c r="F2061">
        <v>4</v>
      </c>
      <c r="G2061">
        <v>1</v>
      </c>
      <c r="H2061">
        <v>244.28</v>
      </c>
      <c r="I2061">
        <v>29.4</v>
      </c>
      <c r="J2061">
        <v>1</v>
      </c>
      <c r="K2061">
        <v>1</v>
      </c>
    </row>
    <row r="2062" spans="1:11" x14ac:dyDescent="0.25">
      <c r="A2062">
        <v>2</v>
      </c>
      <c r="B2062">
        <v>47</v>
      </c>
      <c r="C2062">
        <v>0</v>
      </c>
      <c r="D2062">
        <v>0</v>
      </c>
      <c r="E2062">
        <v>1</v>
      </c>
      <c r="F2062">
        <v>5</v>
      </c>
      <c r="G2062">
        <v>1</v>
      </c>
      <c r="H2062">
        <v>68.37</v>
      </c>
      <c r="I2062">
        <v>29.4</v>
      </c>
      <c r="J2062">
        <v>3</v>
      </c>
      <c r="K2062">
        <v>0</v>
      </c>
    </row>
    <row r="2063" spans="1:11" x14ac:dyDescent="0.25">
      <c r="A2063">
        <v>1</v>
      </c>
      <c r="B2063">
        <v>77</v>
      </c>
      <c r="C2063">
        <v>1</v>
      </c>
      <c r="D2063">
        <v>0</v>
      </c>
      <c r="E2063">
        <v>1</v>
      </c>
      <c r="F2063">
        <v>4</v>
      </c>
      <c r="G2063">
        <v>2</v>
      </c>
      <c r="H2063">
        <v>222.85</v>
      </c>
      <c r="I2063">
        <v>29.4</v>
      </c>
      <c r="J2063">
        <v>1</v>
      </c>
      <c r="K2063">
        <v>1</v>
      </c>
    </row>
    <row r="2064" spans="1:11" x14ac:dyDescent="0.25">
      <c r="A2064">
        <v>1</v>
      </c>
      <c r="B2064">
        <v>73</v>
      </c>
      <c r="C2064">
        <v>0</v>
      </c>
      <c r="D2064">
        <v>0</v>
      </c>
      <c r="E2064">
        <v>1</v>
      </c>
      <c r="F2064">
        <v>4</v>
      </c>
      <c r="G2064">
        <v>1</v>
      </c>
      <c r="H2064">
        <v>101.25</v>
      </c>
      <c r="I2064">
        <v>29.4</v>
      </c>
      <c r="J2064">
        <v>1</v>
      </c>
      <c r="K2064">
        <v>0</v>
      </c>
    </row>
    <row r="2065" spans="1:11" x14ac:dyDescent="0.25">
      <c r="A2065">
        <v>1</v>
      </c>
      <c r="B2065">
        <v>55</v>
      </c>
      <c r="C2065">
        <v>0</v>
      </c>
      <c r="D2065">
        <v>0</v>
      </c>
      <c r="E2065">
        <v>1</v>
      </c>
      <c r="F2065">
        <v>4</v>
      </c>
      <c r="G2065">
        <v>1</v>
      </c>
      <c r="H2065">
        <v>82.88</v>
      </c>
      <c r="I2065">
        <v>29.4</v>
      </c>
      <c r="J2065">
        <v>4</v>
      </c>
      <c r="K2065">
        <v>0</v>
      </c>
    </row>
    <row r="2066" spans="1:11" x14ac:dyDescent="0.25">
      <c r="A2066">
        <v>2</v>
      </c>
      <c r="B2066">
        <v>40</v>
      </c>
      <c r="C2066">
        <v>0</v>
      </c>
      <c r="D2066">
        <v>0</v>
      </c>
      <c r="E2066">
        <v>0</v>
      </c>
      <c r="F2066">
        <v>4</v>
      </c>
      <c r="G2066">
        <v>1</v>
      </c>
      <c r="H2066">
        <v>217</v>
      </c>
      <c r="I2066">
        <v>29.4</v>
      </c>
      <c r="J2066">
        <v>1</v>
      </c>
      <c r="K2066">
        <v>0</v>
      </c>
    </row>
    <row r="2067" spans="1:11" x14ac:dyDescent="0.25">
      <c r="A2067">
        <v>1</v>
      </c>
      <c r="B2067">
        <v>54</v>
      </c>
      <c r="C2067">
        <v>0</v>
      </c>
      <c r="D2067">
        <v>0</v>
      </c>
      <c r="E2067">
        <v>1</v>
      </c>
      <c r="F2067">
        <v>4</v>
      </c>
      <c r="G2067">
        <v>2</v>
      </c>
      <c r="H2067">
        <v>92.34</v>
      </c>
      <c r="I2067">
        <v>29.4</v>
      </c>
      <c r="J2067">
        <v>3</v>
      </c>
      <c r="K2067">
        <v>0</v>
      </c>
    </row>
    <row r="2068" spans="1:11" x14ac:dyDescent="0.25">
      <c r="A2068">
        <v>1</v>
      </c>
      <c r="B2068">
        <v>2</v>
      </c>
      <c r="C2068">
        <v>0</v>
      </c>
      <c r="D2068">
        <v>1</v>
      </c>
      <c r="E2068">
        <v>0</v>
      </c>
      <c r="F2068">
        <v>4</v>
      </c>
      <c r="G2068">
        <v>2</v>
      </c>
      <c r="H2068">
        <v>62.89</v>
      </c>
      <c r="I2068">
        <v>29.4</v>
      </c>
      <c r="J2068">
        <v>4</v>
      </c>
      <c r="K2068">
        <v>0</v>
      </c>
    </row>
    <row r="2069" spans="1:11" x14ac:dyDescent="0.25">
      <c r="A2069">
        <v>1</v>
      </c>
      <c r="B2069">
        <v>81</v>
      </c>
      <c r="C2069">
        <v>0</v>
      </c>
      <c r="D2069">
        <v>1</v>
      </c>
      <c r="E2069">
        <v>0</v>
      </c>
      <c r="F2069">
        <v>4</v>
      </c>
      <c r="G2069">
        <v>1</v>
      </c>
      <c r="H2069">
        <v>95.49</v>
      </c>
      <c r="I2069">
        <v>29.4</v>
      </c>
      <c r="J2069">
        <v>4</v>
      </c>
      <c r="K2069">
        <v>0</v>
      </c>
    </row>
    <row r="2070" spans="1:11" x14ac:dyDescent="0.25">
      <c r="A2070">
        <v>1</v>
      </c>
      <c r="B2070">
        <v>57</v>
      </c>
      <c r="C2070">
        <v>0</v>
      </c>
      <c r="D2070">
        <v>0</v>
      </c>
      <c r="E2070">
        <v>1</v>
      </c>
      <c r="F2070">
        <v>1</v>
      </c>
      <c r="G2070">
        <v>2</v>
      </c>
      <c r="H2070">
        <v>83.64</v>
      </c>
      <c r="I2070">
        <v>29.4</v>
      </c>
      <c r="J2070">
        <v>3</v>
      </c>
      <c r="K2070">
        <v>0</v>
      </c>
    </row>
    <row r="2071" spans="1:11" x14ac:dyDescent="0.25">
      <c r="A2071">
        <v>2</v>
      </c>
      <c r="B2071">
        <v>15</v>
      </c>
      <c r="C2071">
        <v>0</v>
      </c>
      <c r="D2071">
        <v>0</v>
      </c>
      <c r="E2071">
        <v>0</v>
      </c>
      <c r="F2071">
        <v>1</v>
      </c>
      <c r="G2071">
        <v>2</v>
      </c>
      <c r="H2071">
        <v>87.29</v>
      </c>
      <c r="I2071">
        <v>29.4</v>
      </c>
      <c r="J2071">
        <v>4</v>
      </c>
      <c r="K2071">
        <v>0</v>
      </c>
    </row>
    <row r="2072" spans="1:11" x14ac:dyDescent="0.25">
      <c r="A2072">
        <v>1</v>
      </c>
      <c r="B2072">
        <v>69</v>
      </c>
      <c r="C2072">
        <v>1</v>
      </c>
      <c r="D2072">
        <v>0</v>
      </c>
      <c r="E2072">
        <v>1</v>
      </c>
      <c r="F2072">
        <v>4</v>
      </c>
      <c r="G2072">
        <v>1</v>
      </c>
      <c r="H2072">
        <v>73.290000000000006</v>
      </c>
      <c r="I2072">
        <v>29.4</v>
      </c>
      <c r="J2072">
        <v>2</v>
      </c>
      <c r="K2072">
        <v>0</v>
      </c>
    </row>
    <row r="2073" spans="1:11" x14ac:dyDescent="0.25">
      <c r="A2073">
        <v>2</v>
      </c>
      <c r="B2073">
        <v>53</v>
      </c>
      <c r="C2073">
        <v>0</v>
      </c>
      <c r="D2073">
        <v>0</v>
      </c>
      <c r="E2073">
        <v>0</v>
      </c>
      <c r="F2073">
        <v>2</v>
      </c>
      <c r="G2073">
        <v>2</v>
      </c>
      <c r="H2073">
        <v>101.81</v>
      </c>
      <c r="I2073">
        <v>29.4</v>
      </c>
      <c r="J2073">
        <v>3</v>
      </c>
      <c r="K2073">
        <v>0</v>
      </c>
    </row>
    <row r="2074" spans="1:11" x14ac:dyDescent="0.25">
      <c r="A2074">
        <v>2</v>
      </c>
      <c r="B2074">
        <v>54</v>
      </c>
      <c r="C2074">
        <v>1</v>
      </c>
      <c r="D2074">
        <v>0</v>
      </c>
      <c r="E2074">
        <v>1</v>
      </c>
      <c r="F2074">
        <v>4</v>
      </c>
      <c r="G2074">
        <v>2</v>
      </c>
      <c r="H2074">
        <v>219.67</v>
      </c>
      <c r="I2074">
        <v>29.4</v>
      </c>
      <c r="J2074">
        <v>3</v>
      </c>
      <c r="K2074">
        <v>1</v>
      </c>
    </row>
    <row r="2075" spans="1:11" x14ac:dyDescent="0.25">
      <c r="A2075">
        <v>1</v>
      </c>
      <c r="B2075">
        <v>19</v>
      </c>
      <c r="C2075">
        <v>0</v>
      </c>
      <c r="D2075">
        <v>0</v>
      </c>
      <c r="E2075">
        <v>0</v>
      </c>
      <c r="F2075">
        <v>1</v>
      </c>
      <c r="G2075">
        <v>1</v>
      </c>
      <c r="H2075">
        <v>56.33</v>
      </c>
      <c r="I2075">
        <v>29.4</v>
      </c>
      <c r="J2075">
        <v>4</v>
      </c>
      <c r="K2075">
        <v>0</v>
      </c>
    </row>
    <row r="2076" spans="1:11" x14ac:dyDescent="0.25">
      <c r="A2076">
        <v>2</v>
      </c>
      <c r="B2076">
        <v>66</v>
      </c>
      <c r="C2076">
        <v>0</v>
      </c>
      <c r="D2076">
        <v>0</v>
      </c>
      <c r="E2076">
        <v>1</v>
      </c>
      <c r="F2076">
        <v>4</v>
      </c>
      <c r="G2076">
        <v>2</v>
      </c>
      <c r="H2076">
        <v>94.39</v>
      </c>
      <c r="I2076">
        <v>29.4</v>
      </c>
      <c r="J2076">
        <v>4</v>
      </c>
      <c r="K2076">
        <v>0</v>
      </c>
    </row>
    <row r="2077" spans="1:11" x14ac:dyDescent="0.25">
      <c r="A2077">
        <v>2</v>
      </c>
      <c r="B2077">
        <v>65</v>
      </c>
      <c r="C2077">
        <v>0</v>
      </c>
      <c r="D2077">
        <v>0</v>
      </c>
      <c r="E2077">
        <v>1</v>
      </c>
      <c r="F2077">
        <v>4</v>
      </c>
      <c r="G2077">
        <v>1</v>
      </c>
      <c r="H2077">
        <v>80.42</v>
      </c>
      <c r="I2077">
        <v>29.4</v>
      </c>
      <c r="J2077">
        <v>1</v>
      </c>
      <c r="K2077">
        <v>0</v>
      </c>
    </row>
    <row r="2078" spans="1:11" x14ac:dyDescent="0.25">
      <c r="A2078">
        <v>1</v>
      </c>
      <c r="B2078">
        <v>44</v>
      </c>
      <c r="C2078">
        <v>0</v>
      </c>
      <c r="D2078">
        <v>0</v>
      </c>
      <c r="E2078">
        <v>1</v>
      </c>
      <c r="F2078">
        <v>1</v>
      </c>
      <c r="G2078">
        <v>1</v>
      </c>
      <c r="H2078">
        <v>101.46</v>
      </c>
      <c r="I2078">
        <v>29.4</v>
      </c>
      <c r="J2078">
        <v>4</v>
      </c>
      <c r="K2078">
        <v>0</v>
      </c>
    </row>
    <row r="2079" spans="1:11" x14ac:dyDescent="0.25">
      <c r="A2079">
        <v>1</v>
      </c>
      <c r="B2079">
        <v>29</v>
      </c>
      <c r="C2079">
        <v>0</v>
      </c>
      <c r="D2079">
        <v>0</v>
      </c>
      <c r="E2079">
        <v>0</v>
      </c>
      <c r="F2079">
        <v>2</v>
      </c>
      <c r="G2079">
        <v>2</v>
      </c>
      <c r="H2079">
        <v>82.93</v>
      </c>
      <c r="I2079">
        <v>29.4</v>
      </c>
      <c r="J2079">
        <v>1</v>
      </c>
      <c r="K2079">
        <v>0</v>
      </c>
    </row>
    <row r="2080" spans="1:11" x14ac:dyDescent="0.25">
      <c r="A2080">
        <v>2</v>
      </c>
      <c r="B2080">
        <v>75</v>
      </c>
      <c r="C2080">
        <v>0</v>
      </c>
      <c r="D2080">
        <v>0</v>
      </c>
      <c r="E2080">
        <v>1</v>
      </c>
      <c r="F2080">
        <v>5</v>
      </c>
      <c r="G2080">
        <v>1</v>
      </c>
      <c r="H2080">
        <v>78.8</v>
      </c>
      <c r="I2080">
        <v>29.3</v>
      </c>
      <c r="J2080">
        <v>1</v>
      </c>
      <c r="K2080">
        <v>1</v>
      </c>
    </row>
    <row r="2081" spans="1:11" x14ac:dyDescent="0.25">
      <c r="A2081">
        <v>1</v>
      </c>
      <c r="B2081">
        <v>46</v>
      </c>
      <c r="C2081">
        <v>0</v>
      </c>
      <c r="D2081">
        <v>0</v>
      </c>
      <c r="E2081">
        <v>1</v>
      </c>
      <c r="F2081">
        <v>5</v>
      </c>
      <c r="G2081">
        <v>1</v>
      </c>
      <c r="H2081">
        <v>88.19</v>
      </c>
      <c r="I2081">
        <v>29.3</v>
      </c>
      <c r="J2081">
        <v>1</v>
      </c>
      <c r="K2081">
        <v>0</v>
      </c>
    </row>
    <row r="2082" spans="1:11" x14ac:dyDescent="0.25">
      <c r="A2082">
        <v>2</v>
      </c>
      <c r="B2082">
        <v>54</v>
      </c>
      <c r="C2082">
        <v>0</v>
      </c>
      <c r="D2082">
        <v>0</v>
      </c>
      <c r="E2082">
        <v>1</v>
      </c>
      <c r="F2082">
        <v>5</v>
      </c>
      <c r="G2082">
        <v>2</v>
      </c>
      <c r="H2082">
        <v>107.47</v>
      </c>
      <c r="I2082">
        <v>29.3</v>
      </c>
      <c r="J2082">
        <v>1</v>
      </c>
      <c r="K2082">
        <v>0</v>
      </c>
    </row>
    <row r="2083" spans="1:11" x14ac:dyDescent="0.25">
      <c r="A2083">
        <v>1</v>
      </c>
      <c r="B2083">
        <v>49</v>
      </c>
      <c r="C2083">
        <v>0</v>
      </c>
      <c r="D2083">
        <v>0</v>
      </c>
      <c r="E2083">
        <v>1</v>
      </c>
      <c r="F2083">
        <v>2</v>
      </c>
      <c r="G2083">
        <v>1</v>
      </c>
      <c r="H2083">
        <v>102.47</v>
      </c>
      <c r="I2083">
        <v>29.3</v>
      </c>
      <c r="J2083">
        <v>1</v>
      </c>
      <c r="K2083">
        <v>0</v>
      </c>
    </row>
    <row r="2084" spans="1:11" x14ac:dyDescent="0.25">
      <c r="A2084">
        <v>1</v>
      </c>
      <c r="B2084">
        <v>55</v>
      </c>
      <c r="C2084">
        <v>0</v>
      </c>
      <c r="D2084">
        <v>0</v>
      </c>
      <c r="E2084">
        <v>1</v>
      </c>
      <c r="F2084">
        <v>2</v>
      </c>
      <c r="G2084">
        <v>2</v>
      </c>
      <c r="H2084">
        <v>93.67</v>
      </c>
      <c r="I2084">
        <v>29.3</v>
      </c>
      <c r="J2084">
        <v>4</v>
      </c>
      <c r="K2084">
        <v>0</v>
      </c>
    </row>
    <row r="2085" spans="1:11" x14ac:dyDescent="0.25">
      <c r="A2085">
        <v>2</v>
      </c>
      <c r="B2085">
        <v>69</v>
      </c>
      <c r="C2085">
        <v>0</v>
      </c>
      <c r="D2085">
        <v>0</v>
      </c>
      <c r="E2085">
        <v>1</v>
      </c>
      <c r="F2085">
        <v>5</v>
      </c>
      <c r="G2085">
        <v>2</v>
      </c>
      <c r="H2085">
        <v>80.849999999999994</v>
      </c>
      <c r="I2085">
        <v>29.3</v>
      </c>
      <c r="J2085">
        <v>1</v>
      </c>
      <c r="K2085">
        <v>0</v>
      </c>
    </row>
    <row r="2086" spans="1:11" x14ac:dyDescent="0.25">
      <c r="A2086">
        <v>2</v>
      </c>
      <c r="B2086">
        <v>28</v>
      </c>
      <c r="C2086">
        <v>0</v>
      </c>
      <c r="D2086">
        <v>0</v>
      </c>
      <c r="E2086">
        <v>1</v>
      </c>
      <c r="F2086">
        <v>4</v>
      </c>
      <c r="G2086">
        <v>1</v>
      </c>
      <c r="H2086">
        <v>106.68</v>
      </c>
      <c r="I2086">
        <v>29.3</v>
      </c>
      <c r="J2086">
        <v>2</v>
      </c>
      <c r="K2086">
        <v>0</v>
      </c>
    </row>
    <row r="2087" spans="1:11" x14ac:dyDescent="0.25">
      <c r="A2087">
        <v>2</v>
      </c>
      <c r="B2087">
        <v>49</v>
      </c>
      <c r="C2087">
        <v>1</v>
      </c>
      <c r="D2087">
        <v>1</v>
      </c>
      <c r="E2087">
        <v>1</v>
      </c>
      <c r="F2087">
        <v>4</v>
      </c>
      <c r="G2087">
        <v>2</v>
      </c>
      <c r="H2087">
        <v>267.76</v>
      </c>
      <c r="I2087">
        <v>29.3</v>
      </c>
      <c r="J2087">
        <v>1</v>
      </c>
      <c r="K2087">
        <v>1</v>
      </c>
    </row>
    <row r="2088" spans="1:11" x14ac:dyDescent="0.25">
      <c r="A2088">
        <v>1</v>
      </c>
      <c r="B2088">
        <v>70</v>
      </c>
      <c r="C2088">
        <v>0</v>
      </c>
      <c r="D2088">
        <v>0</v>
      </c>
      <c r="E2088">
        <v>1</v>
      </c>
      <c r="F2088">
        <v>4</v>
      </c>
      <c r="G2088">
        <v>2</v>
      </c>
      <c r="H2088">
        <v>66.849999999999994</v>
      </c>
      <c r="I2088">
        <v>29.3</v>
      </c>
      <c r="J2088">
        <v>4</v>
      </c>
      <c r="K2088">
        <v>0</v>
      </c>
    </row>
    <row r="2089" spans="1:11" x14ac:dyDescent="0.25">
      <c r="A2089">
        <v>2</v>
      </c>
      <c r="B2089">
        <v>16</v>
      </c>
      <c r="C2089">
        <v>0</v>
      </c>
      <c r="D2089">
        <v>0</v>
      </c>
      <c r="E2089">
        <v>0</v>
      </c>
      <c r="F2089">
        <v>4</v>
      </c>
      <c r="G2089">
        <v>1</v>
      </c>
      <c r="H2089">
        <v>79.03</v>
      </c>
      <c r="I2089">
        <v>29.3</v>
      </c>
      <c r="J2089">
        <v>4</v>
      </c>
      <c r="K2089">
        <v>0</v>
      </c>
    </row>
    <row r="2090" spans="1:11" x14ac:dyDescent="0.25">
      <c r="A2090">
        <v>1</v>
      </c>
      <c r="B2090">
        <v>53</v>
      </c>
      <c r="C2090">
        <v>0</v>
      </c>
      <c r="D2090">
        <v>0</v>
      </c>
      <c r="E2090">
        <v>1</v>
      </c>
      <c r="F2090">
        <v>4</v>
      </c>
      <c r="G2090">
        <v>2</v>
      </c>
      <c r="H2090">
        <v>86.25</v>
      </c>
      <c r="I2090">
        <v>29.3</v>
      </c>
      <c r="J2090">
        <v>2</v>
      </c>
      <c r="K2090">
        <v>0</v>
      </c>
    </row>
    <row r="2091" spans="1:11" x14ac:dyDescent="0.25">
      <c r="A2091">
        <v>1</v>
      </c>
      <c r="B2091">
        <v>39</v>
      </c>
      <c r="C2091">
        <v>0</v>
      </c>
      <c r="D2091">
        <v>0</v>
      </c>
      <c r="E2091">
        <v>1</v>
      </c>
      <c r="F2091">
        <v>4</v>
      </c>
      <c r="G2091">
        <v>2</v>
      </c>
      <c r="H2091">
        <v>74.290000000000006</v>
      </c>
      <c r="I2091">
        <v>29.3</v>
      </c>
      <c r="J2091">
        <v>3</v>
      </c>
      <c r="K2091">
        <v>0</v>
      </c>
    </row>
    <row r="2092" spans="1:11" x14ac:dyDescent="0.25">
      <c r="A2092">
        <v>1</v>
      </c>
      <c r="B2092">
        <v>34</v>
      </c>
      <c r="C2092">
        <v>0</v>
      </c>
      <c r="D2092">
        <v>0</v>
      </c>
      <c r="E2092">
        <v>1</v>
      </c>
      <c r="F2092">
        <v>4</v>
      </c>
      <c r="G2092">
        <v>2</v>
      </c>
      <c r="H2092">
        <v>61.11</v>
      </c>
      <c r="I2092">
        <v>29.3</v>
      </c>
      <c r="J2092">
        <v>2</v>
      </c>
      <c r="K2092">
        <v>0</v>
      </c>
    </row>
    <row r="2093" spans="1:11" x14ac:dyDescent="0.25">
      <c r="A2093">
        <v>1</v>
      </c>
      <c r="B2093">
        <v>46</v>
      </c>
      <c r="C2093">
        <v>0</v>
      </c>
      <c r="D2093">
        <v>0</v>
      </c>
      <c r="E2093">
        <v>1</v>
      </c>
      <c r="F2093">
        <v>4</v>
      </c>
      <c r="G2093">
        <v>2</v>
      </c>
      <c r="H2093">
        <v>137.77000000000001</v>
      </c>
      <c r="I2093">
        <v>29.3</v>
      </c>
      <c r="J2093">
        <v>2</v>
      </c>
      <c r="K2093">
        <v>0</v>
      </c>
    </row>
    <row r="2094" spans="1:11" x14ac:dyDescent="0.25">
      <c r="A2094">
        <v>2</v>
      </c>
      <c r="B2094">
        <v>45</v>
      </c>
      <c r="C2094">
        <v>0</v>
      </c>
      <c r="D2094">
        <v>0</v>
      </c>
      <c r="E2094">
        <v>0</v>
      </c>
      <c r="F2094">
        <v>4</v>
      </c>
      <c r="G2094">
        <v>2</v>
      </c>
      <c r="H2094">
        <v>88.47</v>
      </c>
      <c r="I2094">
        <v>29.3</v>
      </c>
      <c r="J2094">
        <v>2</v>
      </c>
      <c r="K2094">
        <v>0</v>
      </c>
    </row>
    <row r="2095" spans="1:11" x14ac:dyDescent="0.25">
      <c r="A2095">
        <v>2</v>
      </c>
      <c r="B2095">
        <v>62</v>
      </c>
      <c r="C2095">
        <v>0</v>
      </c>
      <c r="D2095">
        <v>0</v>
      </c>
      <c r="E2095">
        <v>1</v>
      </c>
      <c r="F2095">
        <v>1</v>
      </c>
      <c r="G2095">
        <v>2</v>
      </c>
      <c r="H2095">
        <v>92.99</v>
      </c>
      <c r="I2095">
        <v>29.3</v>
      </c>
      <c r="J2095">
        <v>1</v>
      </c>
      <c r="K2095">
        <v>0</v>
      </c>
    </row>
    <row r="2096" spans="1:11" x14ac:dyDescent="0.25">
      <c r="A2096">
        <v>2</v>
      </c>
      <c r="B2096">
        <v>22</v>
      </c>
      <c r="C2096">
        <v>0</v>
      </c>
      <c r="D2096">
        <v>0</v>
      </c>
      <c r="E2096">
        <v>0</v>
      </c>
      <c r="F2096">
        <v>1</v>
      </c>
      <c r="G2096">
        <v>1</v>
      </c>
      <c r="H2096">
        <v>80.72</v>
      </c>
      <c r="I2096">
        <v>29.3</v>
      </c>
      <c r="J2096">
        <v>4</v>
      </c>
      <c r="K2096">
        <v>0</v>
      </c>
    </row>
    <row r="2097" spans="1:11" x14ac:dyDescent="0.25">
      <c r="A2097">
        <v>2</v>
      </c>
      <c r="B2097">
        <v>61</v>
      </c>
      <c r="C2097">
        <v>0</v>
      </c>
      <c r="D2097">
        <v>0</v>
      </c>
      <c r="E2097">
        <v>1</v>
      </c>
      <c r="F2097">
        <v>4</v>
      </c>
      <c r="G2097">
        <v>2</v>
      </c>
      <c r="H2097">
        <v>75.459999999999994</v>
      </c>
      <c r="I2097">
        <v>29.3</v>
      </c>
      <c r="J2097">
        <v>1</v>
      </c>
      <c r="K2097">
        <v>0</v>
      </c>
    </row>
    <row r="2098" spans="1:11" x14ac:dyDescent="0.25">
      <c r="A2098">
        <v>1</v>
      </c>
      <c r="B2098">
        <v>41</v>
      </c>
      <c r="C2098">
        <v>0</v>
      </c>
      <c r="D2098">
        <v>0</v>
      </c>
      <c r="E2098">
        <v>1</v>
      </c>
      <c r="F2098">
        <v>5</v>
      </c>
      <c r="G2098">
        <v>2</v>
      </c>
      <c r="H2098">
        <v>84.1</v>
      </c>
      <c r="I2098">
        <v>29.3</v>
      </c>
      <c r="J2098">
        <v>2</v>
      </c>
      <c r="K2098">
        <v>0</v>
      </c>
    </row>
    <row r="2099" spans="1:11" x14ac:dyDescent="0.25">
      <c r="A2099">
        <v>2</v>
      </c>
      <c r="B2099">
        <v>45</v>
      </c>
      <c r="C2099">
        <v>0</v>
      </c>
      <c r="D2099">
        <v>0</v>
      </c>
      <c r="E2099">
        <v>1</v>
      </c>
      <c r="F2099">
        <v>4</v>
      </c>
      <c r="G2099">
        <v>2</v>
      </c>
      <c r="H2099">
        <v>82.94</v>
      </c>
      <c r="I2099">
        <v>29.3</v>
      </c>
      <c r="J2099">
        <v>4</v>
      </c>
      <c r="K2099">
        <v>0</v>
      </c>
    </row>
    <row r="2100" spans="1:11" x14ac:dyDescent="0.25">
      <c r="A2100">
        <v>2</v>
      </c>
      <c r="B2100">
        <v>31</v>
      </c>
      <c r="C2100">
        <v>0</v>
      </c>
      <c r="D2100">
        <v>0</v>
      </c>
      <c r="E2100">
        <v>0</v>
      </c>
      <c r="F2100">
        <v>1</v>
      </c>
      <c r="G2100">
        <v>2</v>
      </c>
      <c r="H2100">
        <v>80.88</v>
      </c>
      <c r="I2100">
        <v>29.3</v>
      </c>
      <c r="J2100">
        <v>1</v>
      </c>
      <c r="K2100">
        <v>0</v>
      </c>
    </row>
    <row r="2101" spans="1:11" x14ac:dyDescent="0.25">
      <c r="A2101">
        <v>2</v>
      </c>
      <c r="B2101">
        <v>42</v>
      </c>
      <c r="C2101">
        <v>0</v>
      </c>
      <c r="D2101">
        <v>0</v>
      </c>
      <c r="E2101">
        <v>1</v>
      </c>
      <c r="F2101">
        <v>1</v>
      </c>
      <c r="G2101">
        <v>1</v>
      </c>
      <c r="H2101">
        <v>96.86</v>
      </c>
      <c r="I2101">
        <v>29.3</v>
      </c>
      <c r="J2101">
        <v>2</v>
      </c>
      <c r="K2101">
        <v>0</v>
      </c>
    </row>
    <row r="2102" spans="1:11" x14ac:dyDescent="0.25">
      <c r="A2102">
        <v>2</v>
      </c>
      <c r="B2102">
        <v>37</v>
      </c>
      <c r="C2102">
        <v>0</v>
      </c>
      <c r="D2102">
        <v>0</v>
      </c>
      <c r="E2102">
        <v>1</v>
      </c>
      <c r="F2102">
        <v>5</v>
      </c>
      <c r="G2102">
        <v>2</v>
      </c>
      <c r="H2102">
        <v>91.72</v>
      </c>
      <c r="I2102">
        <v>29.2</v>
      </c>
      <c r="J2102">
        <v>2</v>
      </c>
      <c r="K2102">
        <v>0</v>
      </c>
    </row>
    <row r="2103" spans="1:11" x14ac:dyDescent="0.25">
      <c r="A2103">
        <v>1</v>
      </c>
      <c r="B2103">
        <v>57</v>
      </c>
      <c r="C2103">
        <v>0</v>
      </c>
      <c r="D2103">
        <v>1</v>
      </c>
      <c r="E2103">
        <v>1</v>
      </c>
      <c r="F2103">
        <v>4</v>
      </c>
      <c r="G2103">
        <v>2</v>
      </c>
      <c r="H2103">
        <v>76.5</v>
      </c>
      <c r="I2103">
        <v>29.2</v>
      </c>
      <c r="J2103">
        <v>1</v>
      </c>
      <c r="K2103">
        <v>0</v>
      </c>
    </row>
    <row r="2104" spans="1:11" x14ac:dyDescent="0.25">
      <c r="A2104">
        <v>1</v>
      </c>
      <c r="B2104">
        <v>52</v>
      </c>
      <c r="C2104">
        <v>0</v>
      </c>
      <c r="D2104">
        <v>0</v>
      </c>
      <c r="E2104">
        <v>1</v>
      </c>
      <c r="F2104">
        <v>4</v>
      </c>
      <c r="G2104">
        <v>2</v>
      </c>
      <c r="H2104">
        <v>86.06</v>
      </c>
      <c r="I2104">
        <v>29.2</v>
      </c>
      <c r="J2104">
        <v>1</v>
      </c>
      <c r="K2104">
        <v>0</v>
      </c>
    </row>
    <row r="2105" spans="1:11" x14ac:dyDescent="0.25">
      <c r="A2105">
        <v>1</v>
      </c>
      <c r="B2105">
        <v>45</v>
      </c>
      <c r="C2105">
        <v>0</v>
      </c>
      <c r="D2105">
        <v>0</v>
      </c>
      <c r="E2105">
        <v>1</v>
      </c>
      <c r="F2105">
        <v>5</v>
      </c>
      <c r="G2105">
        <v>1</v>
      </c>
      <c r="H2105">
        <v>97.12</v>
      </c>
      <c r="I2105">
        <v>29.2</v>
      </c>
      <c r="J2105">
        <v>2</v>
      </c>
      <c r="K2105">
        <v>0</v>
      </c>
    </row>
    <row r="2106" spans="1:11" x14ac:dyDescent="0.25">
      <c r="A2106">
        <v>1</v>
      </c>
      <c r="B2106">
        <v>69</v>
      </c>
      <c r="C2106">
        <v>0</v>
      </c>
      <c r="D2106">
        <v>1</v>
      </c>
      <c r="E2106">
        <v>1</v>
      </c>
      <c r="F2106">
        <v>5</v>
      </c>
      <c r="G2106">
        <v>1</v>
      </c>
      <c r="H2106">
        <v>80.430000000000007</v>
      </c>
      <c r="I2106">
        <v>29.2</v>
      </c>
      <c r="J2106">
        <v>4</v>
      </c>
      <c r="K2106">
        <v>0</v>
      </c>
    </row>
    <row r="2107" spans="1:11" x14ac:dyDescent="0.25">
      <c r="A2107">
        <v>2</v>
      </c>
      <c r="B2107">
        <v>30</v>
      </c>
      <c r="C2107">
        <v>0</v>
      </c>
      <c r="D2107">
        <v>0</v>
      </c>
      <c r="E2107">
        <v>1</v>
      </c>
      <c r="F2107">
        <v>4</v>
      </c>
      <c r="G2107">
        <v>2</v>
      </c>
      <c r="H2107">
        <v>67.78</v>
      </c>
      <c r="I2107">
        <v>29.2</v>
      </c>
      <c r="J2107">
        <v>3</v>
      </c>
      <c r="K2107">
        <v>0</v>
      </c>
    </row>
    <row r="2108" spans="1:11" x14ac:dyDescent="0.25">
      <c r="A2108">
        <v>1</v>
      </c>
      <c r="B2108">
        <v>71</v>
      </c>
      <c r="C2108">
        <v>0</v>
      </c>
      <c r="D2108">
        <v>0</v>
      </c>
      <c r="E2108">
        <v>1</v>
      </c>
      <c r="F2108">
        <v>4</v>
      </c>
      <c r="G2108">
        <v>1</v>
      </c>
      <c r="H2108">
        <v>56.43</v>
      </c>
      <c r="I2108">
        <v>29.2</v>
      </c>
      <c r="J2108">
        <v>1</v>
      </c>
      <c r="K2108">
        <v>0</v>
      </c>
    </row>
    <row r="2109" spans="1:11" x14ac:dyDescent="0.25">
      <c r="A2109">
        <v>2</v>
      </c>
      <c r="B2109">
        <v>71</v>
      </c>
      <c r="C2109">
        <v>0</v>
      </c>
      <c r="D2109">
        <v>1</v>
      </c>
      <c r="E2109">
        <v>1</v>
      </c>
      <c r="F2109">
        <v>4</v>
      </c>
      <c r="G2109">
        <v>2</v>
      </c>
      <c r="H2109">
        <v>187.88</v>
      </c>
      <c r="I2109">
        <v>29.2</v>
      </c>
      <c r="J2109">
        <v>1</v>
      </c>
      <c r="K2109">
        <v>1</v>
      </c>
    </row>
    <row r="2110" spans="1:11" x14ac:dyDescent="0.25">
      <c r="A2110">
        <v>2</v>
      </c>
      <c r="B2110">
        <v>47</v>
      </c>
      <c r="C2110">
        <v>0</v>
      </c>
      <c r="D2110">
        <v>0</v>
      </c>
      <c r="E2110">
        <v>1</v>
      </c>
      <c r="F2110">
        <v>4</v>
      </c>
      <c r="G2110">
        <v>2</v>
      </c>
      <c r="H2110">
        <v>96.04</v>
      </c>
      <c r="I2110">
        <v>29.2</v>
      </c>
      <c r="J2110">
        <v>4</v>
      </c>
      <c r="K2110">
        <v>0</v>
      </c>
    </row>
    <row r="2111" spans="1:11" x14ac:dyDescent="0.25">
      <c r="A2111">
        <v>2</v>
      </c>
      <c r="B2111">
        <v>63</v>
      </c>
      <c r="C2111">
        <v>0</v>
      </c>
      <c r="D2111">
        <v>0</v>
      </c>
      <c r="E2111">
        <v>1</v>
      </c>
      <c r="F2111">
        <v>4</v>
      </c>
      <c r="G2111">
        <v>2</v>
      </c>
      <c r="H2111">
        <v>65.709999999999994</v>
      </c>
      <c r="I2111">
        <v>29.2</v>
      </c>
      <c r="J2111">
        <v>3</v>
      </c>
      <c r="K2111">
        <v>0</v>
      </c>
    </row>
    <row r="2112" spans="1:11" x14ac:dyDescent="0.25">
      <c r="A2112">
        <v>2</v>
      </c>
      <c r="B2112">
        <v>58</v>
      </c>
      <c r="C2112">
        <v>0</v>
      </c>
      <c r="D2112">
        <v>0</v>
      </c>
      <c r="E2112">
        <v>1</v>
      </c>
      <c r="F2112">
        <v>2</v>
      </c>
      <c r="G2112">
        <v>1</v>
      </c>
      <c r="H2112">
        <v>59.68</v>
      </c>
      <c r="I2112">
        <v>29.2</v>
      </c>
      <c r="J2112">
        <v>1</v>
      </c>
      <c r="K2112">
        <v>0</v>
      </c>
    </row>
    <row r="2113" spans="1:11" x14ac:dyDescent="0.25">
      <c r="A2113">
        <v>1</v>
      </c>
      <c r="B2113">
        <v>26</v>
      </c>
      <c r="C2113">
        <v>0</v>
      </c>
      <c r="D2113">
        <v>0</v>
      </c>
      <c r="E2113">
        <v>1</v>
      </c>
      <c r="F2113">
        <v>4</v>
      </c>
      <c r="G2113">
        <v>2</v>
      </c>
      <c r="H2113">
        <v>94.24</v>
      </c>
      <c r="I2113">
        <v>29.2</v>
      </c>
      <c r="J2113">
        <v>1</v>
      </c>
      <c r="K2113">
        <v>0</v>
      </c>
    </row>
    <row r="2114" spans="1:11" x14ac:dyDescent="0.25">
      <c r="A2114">
        <v>2</v>
      </c>
      <c r="B2114">
        <v>63</v>
      </c>
      <c r="C2114">
        <v>0</v>
      </c>
      <c r="D2114">
        <v>0</v>
      </c>
      <c r="E2114">
        <v>1</v>
      </c>
      <c r="F2114">
        <v>4</v>
      </c>
      <c r="G2114">
        <v>1</v>
      </c>
      <c r="H2114">
        <v>60.22</v>
      </c>
      <c r="I2114">
        <v>29.2</v>
      </c>
      <c r="J2114">
        <v>2</v>
      </c>
      <c r="K2114">
        <v>0</v>
      </c>
    </row>
    <row r="2115" spans="1:11" x14ac:dyDescent="0.25">
      <c r="A2115">
        <v>2</v>
      </c>
      <c r="B2115">
        <v>75</v>
      </c>
      <c r="C2115">
        <v>0</v>
      </c>
      <c r="D2115">
        <v>0</v>
      </c>
      <c r="E2115">
        <v>1</v>
      </c>
      <c r="F2115">
        <v>4</v>
      </c>
      <c r="G2115">
        <v>1</v>
      </c>
      <c r="H2115">
        <v>108.72</v>
      </c>
      <c r="I2115">
        <v>29.2</v>
      </c>
      <c r="J2115">
        <v>1</v>
      </c>
      <c r="K2115">
        <v>0</v>
      </c>
    </row>
    <row r="2116" spans="1:11" x14ac:dyDescent="0.25">
      <c r="A2116">
        <v>2</v>
      </c>
      <c r="B2116">
        <v>20</v>
      </c>
      <c r="C2116">
        <v>0</v>
      </c>
      <c r="D2116">
        <v>0</v>
      </c>
      <c r="E2116">
        <v>0</v>
      </c>
      <c r="F2116">
        <v>4</v>
      </c>
      <c r="G2116">
        <v>2</v>
      </c>
      <c r="H2116">
        <v>115.69</v>
      </c>
      <c r="I2116">
        <v>29.2</v>
      </c>
      <c r="J2116">
        <v>2</v>
      </c>
      <c r="K2116">
        <v>0</v>
      </c>
    </row>
    <row r="2117" spans="1:11" x14ac:dyDescent="0.25">
      <c r="A2117">
        <v>1</v>
      </c>
      <c r="B2117">
        <v>32</v>
      </c>
      <c r="C2117">
        <v>0</v>
      </c>
      <c r="D2117">
        <v>0</v>
      </c>
      <c r="E2117">
        <v>1</v>
      </c>
      <c r="F2117">
        <v>4</v>
      </c>
      <c r="G2117">
        <v>1</v>
      </c>
      <c r="H2117">
        <v>82.68</v>
      </c>
      <c r="I2117">
        <v>29.2</v>
      </c>
      <c r="J2117">
        <v>2</v>
      </c>
      <c r="K2117">
        <v>0</v>
      </c>
    </row>
    <row r="2118" spans="1:11" x14ac:dyDescent="0.25">
      <c r="A2118">
        <v>2</v>
      </c>
      <c r="B2118">
        <v>71</v>
      </c>
      <c r="C2118">
        <v>0</v>
      </c>
      <c r="D2118">
        <v>0</v>
      </c>
      <c r="E2118">
        <v>1</v>
      </c>
      <c r="F2118">
        <v>4</v>
      </c>
      <c r="G2118">
        <v>2</v>
      </c>
      <c r="H2118">
        <v>80.34</v>
      </c>
      <c r="I2118">
        <v>29.2</v>
      </c>
      <c r="J2118">
        <v>2</v>
      </c>
      <c r="K2118">
        <v>0</v>
      </c>
    </row>
    <row r="2119" spans="1:11" x14ac:dyDescent="0.25">
      <c r="A2119">
        <v>1</v>
      </c>
      <c r="B2119">
        <v>25</v>
      </c>
      <c r="C2119">
        <v>0</v>
      </c>
      <c r="D2119">
        <v>0</v>
      </c>
      <c r="E2119">
        <v>1</v>
      </c>
      <c r="F2119">
        <v>5</v>
      </c>
      <c r="G2119">
        <v>1</v>
      </c>
      <c r="H2119">
        <v>66.510000000000005</v>
      </c>
      <c r="I2119">
        <v>29.2</v>
      </c>
      <c r="J2119">
        <v>4</v>
      </c>
      <c r="K2119">
        <v>0</v>
      </c>
    </row>
    <row r="2120" spans="1:11" x14ac:dyDescent="0.25">
      <c r="A2120">
        <v>1</v>
      </c>
      <c r="B2120">
        <v>53</v>
      </c>
      <c r="C2120">
        <v>0</v>
      </c>
      <c r="D2120">
        <v>0</v>
      </c>
      <c r="E2120">
        <v>1</v>
      </c>
      <c r="F2120">
        <v>4</v>
      </c>
      <c r="G2120">
        <v>2</v>
      </c>
      <c r="H2120">
        <v>85.17</v>
      </c>
      <c r="I2120">
        <v>29.2</v>
      </c>
      <c r="J2120">
        <v>2</v>
      </c>
      <c r="K2120">
        <v>0</v>
      </c>
    </row>
    <row r="2121" spans="1:11" x14ac:dyDescent="0.25">
      <c r="A2121">
        <v>1</v>
      </c>
      <c r="B2121">
        <v>53</v>
      </c>
      <c r="C2121">
        <v>0</v>
      </c>
      <c r="D2121">
        <v>0</v>
      </c>
      <c r="E2121">
        <v>1</v>
      </c>
      <c r="F2121">
        <v>5</v>
      </c>
      <c r="G2121">
        <v>1</v>
      </c>
      <c r="H2121">
        <v>159.38999999999999</v>
      </c>
      <c r="I2121">
        <v>29.2</v>
      </c>
      <c r="J2121">
        <v>2</v>
      </c>
      <c r="K2121">
        <v>0</v>
      </c>
    </row>
    <row r="2122" spans="1:11" x14ac:dyDescent="0.25">
      <c r="A2122">
        <v>2</v>
      </c>
      <c r="B2122">
        <v>60</v>
      </c>
      <c r="C2122">
        <v>0</v>
      </c>
      <c r="D2122">
        <v>0</v>
      </c>
      <c r="E2122">
        <v>1</v>
      </c>
      <c r="F2122">
        <v>4</v>
      </c>
      <c r="G2122">
        <v>1</v>
      </c>
      <c r="H2122">
        <v>145.94</v>
      </c>
      <c r="I2122">
        <v>29.2</v>
      </c>
      <c r="J2122">
        <v>4</v>
      </c>
      <c r="K2122">
        <v>0</v>
      </c>
    </row>
    <row r="2123" spans="1:11" x14ac:dyDescent="0.25">
      <c r="A2123">
        <v>2</v>
      </c>
      <c r="B2123">
        <v>61</v>
      </c>
      <c r="C2123">
        <v>0</v>
      </c>
      <c r="D2123">
        <v>0</v>
      </c>
      <c r="E2123">
        <v>1</v>
      </c>
      <c r="F2123">
        <v>5</v>
      </c>
      <c r="G2123">
        <v>1</v>
      </c>
      <c r="H2123">
        <v>71.400000000000006</v>
      </c>
      <c r="I2123">
        <v>29.2</v>
      </c>
      <c r="J2123">
        <v>1</v>
      </c>
      <c r="K2123">
        <v>0</v>
      </c>
    </row>
    <row r="2124" spans="1:11" x14ac:dyDescent="0.25">
      <c r="A2124">
        <v>1</v>
      </c>
      <c r="B2124">
        <v>53</v>
      </c>
      <c r="C2124">
        <v>0</v>
      </c>
      <c r="D2124">
        <v>0</v>
      </c>
      <c r="E2124">
        <v>1</v>
      </c>
      <c r="F2124">
        <v>2</v>
      </c>
      <c r="G2124">
        <v>2</v>
      </c>
      <c r="H2124">
        <v>74.66</v>
      </c>
      <c r="I2124">
        <v>29.2</v>
      </c>
      <c r="J2124">
        <v>3</v>
      </c>
      <c r="K2124">
        <v>0</v>
      </c>
    </row>
    <row r="2125" spans="1:11" x14ac:dyDescent="0.25">
      <c r="A2125">
        <v>2</v>
      </c>
      <c r="B2125">
        <v>56</v>
      </c>
      <c r="C2125">
        <v>0</v>
      </c>
      <c r="D2125">
        <v>0</v>
      </c>
      <c r="E2125">
        <v>1</v>
      </c>
      <c r="F2125">
        <v>4</v>
      </c>
      <c r="G2125">
        <v>2</v>
      </c>
      <c r="H2125">
        <v>144.33000000000001</v>
      </c>
      <c r="I2125">
        <v>29.2</v>
      </c>
      <c r="J2125">
        <v>2</v>
      </c>
      <c r="K2125">
        <v>0</v>
      </c>
    </row>
    <row r="2126" spans="1:11" x14ac:dyDescent="0.25">
      <c r="A2126">
        <v>1</v>
      </c>
      <c r="B2126">
        <v>57</v>
      </c>
      <c r="C2126">
        <v>0</v>
      </c>
      <c r="D2126">
        <v>0</v>
      </c>
      <c r="E2126">
        <v>1</v>
      </c>
      <c r="F2126">
        <v>5</v>
      </c>
      <c r="G2126">
        <v>2</v>
      </c>
      <c r="H2126">
        <v>93.04</v>
      </c>
      <c r="I2126">
        <v>29.2</v>
      </c>
      <c r="J2126">
        <v>2</v>
      </c>
      <c r="K2126">
        <v>0</v>
      </c>
    </row>
    <row r="2127" spans="1:11" x14ac:dyDescent="0.25">
      <c r="A2127">
        <v>2</v>
      </c>
      <c r="B2127">
        <v>48</v>
      </c>
      <c r="C2127">
        <v>0</v>
      </c>
      <c r="D2127">
        <v>0</v>
      </c>
      <c r="E2127">
        <v>1</v>
      </c>
      <c r="F2127">
        <v>4</v>
      </c>
      <c r="G2127">
        <v>1</v>
      </c>
      <c r="H2127">
        <v>114.92</v>
      </c>
      <c r="I2127">
        <v>29.2</v>
      </c>
      <c r="J2127">
        <v>4</v>
      </c>
      <c r="K2127">
        <v>0</v>
      </c>
    </row>
    <row r="2128" spans="1:11" x14ac:dyDescent="0.25">
      <c r="A2128">
        <v>1</v>
      </c>
      <c r="B2128">
        <v>54</v>
      </c>
      <c r="C2128">
        <v>0</v>
      </c>
      <c r="D2128">
        <v>0</v>
      </c>
      <c r="E2128">
        <v>1</v>
      </c>
      <c r="F2128">
        <v>4</v>
      </c>
      <c r="G2128">
        <v>1</v>
      </c>
      <c r="H2128">
        <v>96.97</v>
      </c>
      <c r="I2128">
        <v>29.1</v>
      </c>
      <c r="J2128">
        <v>3</v>
      </c>
      <c r="K2128">
        <v>1</v>
      </c>
    </row>
    <row r="2129" spans="1:11" x14ac:dyDescent="0.25">
      <c r="A2129">
        <v>2</v>
      </c>
      <c r="B2129">
        <v>58</v>
      </c>
      <c r="C2129">
        <v>0</v>
      </c>
      <c r="D2129">
        <v>0</v>
      </c>
      <c r="E2129">
        <v>1</v>
      </c>
      <c r="F2129">
        <v>5</v>
      </c>
      <c r="G2129">
        <v>1</v>
      </c>
      <c r="H2129">
        <v>94.3</v>
      </c>
      <c r="I2129">
        <v>29.1</v>
      </c>
      <c r="J2129">
        <v>4</v>
      </c>
      <c r="K2129">
        <v>0</v>
      </c>
    </row>
    <row r="2130" spans="1:11" x14ac:dyDescent="0.25">
      <c r="A2130">
        <v>2</v>
      </c>
      <c r="B2130">
        <v>15</v>
      </c>
      <c r="C2130">
        <v>0</v>
      </c>
      <c r="D2130">
        <v>0</v>
      </c>
      <c r="E2130">
        <v>0</v>
      </c>
      <c r="F2130">
        <v>4</v>
      </c>
      <c r="G2130">
        <v>1</v>
      </c>
      <c r="H2130">
        <v>114.53</v>
      </c>
      <c r="I2130">
        <v>29.1</v>
      </c>
      <c r="J2130">
        <v>4</v>
      </c>
      <c r="K2130">
        <v>0</v>
      </c>
    </row>
    <row r="2131" spans="1:11" x14ac:dyDescent="0.25">
      <c r="A2131">
        <v>2</v>
      </c>
      <c r="B2131">
        <v>56</v>
      </c>
      <c r="C2131">
        <v>1</v>
      </c>
      <c r="D2131">
        <v>0</v>
      </c>
      <c r="E2131">
        <v>1</v>
      </c>
      <c r="F2131">
        <v>2</v>
      </c>
      <c r="G2131">
        <v>1</v>
      </c>
      <c r="H2131">
        <v>228.08</v>
      </c>
      <c r="I2131">
        <v>29.1</v>
      </c>
      <c r="J2131">
        <v>4</v>
      </c>
      <c r="K2131">
        <v>1</v>
      </c>
    </row>
    <row r="2132" spans="1:11" x14ac:dyDescent="0.25">
      <c r="A2132">
        <v>2</v>
      </c>
      <c r="B2132">
        <v>35</v>
      </c>
      <c r="C2132">
        <v>0</v>
      </c>
      <c r="D2132">
        <v>0</v>
      </c>
      <c r="E2132">
        <v>1</v>
      </c>
      <c r="F2132">
        <v>4</v>
      </c>
      <c r="G2132">
        <v>1</v>
      </c>
      <c r="H2132">
        <v>82.69</v>
      </c>
      <c r="I2132">
        <v>29.1</v>
      </c>
      <c r="J2132">
        <v>4</v>
      </c>
      <c r="K2132">
        <v>0</v>
      </c>
    </row>
    <row r="2133" spans="1:11" x14ac:dyDescent="0.25">
      <c r="A2133">
        <v>2</v>
      </c>
      <c r="B2133">
        <v>54</v>
      </c>
      <c r="C2133">
        <v>0</v>
      </c>
      <c r="D2133">
        <v>0</v>
      </c>
      <c r="E2133">
        <v>1</v>
      </c>
      <c r="F2133">
        <v>4</v>
      </c>
      <c r="G2133">
        <v>1</v>
      </c>
      <c r="H2133">
        <v>90.92</v>
      </c>
      <c r="I2133">
        <v>29.1</v>
      </c>
      <c r="J2133">
        <v>2</v>
      </c>
      <c r="K2133">
        <v>0</v>
      </c>
    </row>
    <row r="2134" spans="1:11" x14ac:dyDescent="0.25">
      <c r="A2134">
        <v>1</v>
      </c>
      <c r="B2134">
        <v>70</v>
      </c>
      <c r="C2134">
        <v>1</v>
      </c>
      <c r="D2134">
        <v>0</v>
      </c>
      <c r="E2134">
        <v>1</v>
      </c>
      <c r="F2134">
        <v>4</v>
      </c>
      <c r="G2134">
        <v>1</v>
      </c>
      <c r="H2134">
        <v>74.040000000000006</v>
      </c>
      <c r="I2134">
        <v>29.1</v>
      </c>
      <c r="J2134">
        <v>2</v>
      </c>
      <c r="K2134">
        <v>0</v>
      </c>
    </row>
    <row r="2135" spans="1:11" x14ac:dyDescent="0.25">
      <c r="A2135">
        <v>1</v>
      </c>
      <c r="B2135">
        <v>45</v>
      </c>
      <c r="C2135">
        <v>0</v>
      </c>
      <c r="D2135">
        <v>0</v>
      </c>
      <c r="E2135">
        <v>1</v>
      </c>
      <c r="F2135">
        <v>1</v>
      </c>
      <c r="G2135">
        <v>2</v>
      </c>
      <c r="H2135">
        <v>76.72</v>
      </c>
      <c r="I2135">
        <v>29.1</v>
      </c>
      <c r="J2135">
        <v>4</v>
      </c>
      <c r="K2135">
        <v>0</v>
      </c>
    </row>
    <row r="2136" spans="1:11" x14ac:dyDescent="0.25">
      <c r="A2136">
        <v>2</v>
      </c>
      <c r="B2136">
        <v>78</v>
      </c>
      <c r="C2136">
        <v>1</v>
      </c>
      <c r="D2136">
        <v>0</v>
      </c>
      <c r="E2136">
        <v>1</v>
      </c>
      <c r="F2136">
        <v>4</v>
      </c>
      <c r="G2136">
        <v>1</v>
      </c>
      <c r="H2136">
        <v>59.2</v>
      </c>
      <c r="I2136">
        <v>29.1</v>
      </c>
      <c r="J2136">
        <v>4</v>
      </c>
      <c r="K2136">
        <v>0</v>
      </c>
    </row>
    <row r="2137" spans="1:11" x14ac:dyDescent="0.25">
      <c r="A2137">
        <v>1</v>
      </c>
      <c r="B2137">
        <v>50</v>
      </c>
      <c r="C2137">
        <v>0</v>
      </c>
      <c r="D2137">
        <v>0</v>
      </c>
      <c r="E2137">
        <v>1</v>
      </c>
      <c r="F2137">
        <v>4</v>
      </c>
      <c r="G2137">
        <v>2</v>
      </c>
      <c r="H2137">
        <v>103.48</v>
      </c>
      <c r="I2137">
        <v>29.1</v>
      </c>
      <c r="J2137">
        <v>3</v>
      </c>
      <c r="K2137">
        <v>0</v>
      </c>
    </row>
    <row r="2138" spans="1:11" x14ac:dyDescent="0.25">
      <c r="A2138">
        <v>2</v>
      </c>
      <c r="B2138">
        <v>21</v>
      </c>
      <c r="C2138">
        <v>0</v>
      </c>
      <c r="D2138">
        <v>0</v>
      </c>
      <c r="E2138">
        <v>0</v>
      </c>
      <c r="F2138">
        <v>1</v>
      </c>
      <c r="G2138">
        <v>2</v>
      </c>
      <c r="H2138">
        <v>134.44999999999999</v>
      </c>
      <c r="I2138">
        <v>29.1</v>
      </c>
      <c r="J2138">
        <v>2</v>
      </c>
      <c r="K2138">
        <v>0</v>
      </c>
    </row>
    <row r="2139" spans="1:11" x14ac:dyDescent="0.25">
      <c r="A2139">
        <v>1</v>
      </c>
      <c r="B2139">
        <v>76</v>
      </c>
      <c r="C2139">
        <v>0</v>
      </c>
      <c r="D2139">
        <v>1</v>
      </c>
      <c r="E2139">
        <v>1</v>
      </c>
      <c r="F2139">
        <v>4</v>
      </c>
      <c r="G2139">
        <v>1</v>
      </c>
      <c r="H2139">
        <v>101.43</v>
      </c>
      <c r="I2139">
        <v>29.1</v>
      </c>
      <c r="J2139">
        <v>4</v>
      </c>
      <c r="K2139">
        <v>0</v>
      </c>
    </row>
    <row r="2140" spans="1:11" x14ac:dyDescent="0.25">
      <c r="A2140">
        <v>2</v>
      </c>
      <c r="B2140">
        <v>55</v>
      </c>
      <c r="C2140">
        <v>0</v>
      </c>
      <c r="D2140">
        <v>0</v>
      </c>
      <c r="E2140">
        <v>1</v>
      </c>
      <c r="F2140">
        <v>5</v>
      </c>
      <c r="G2140">
        <v>2</v>
      </c>
      <c r="H2140">
        <v>198.36</v>
      </c>
      <c r="I2140">
        <v>29.1</v>
      </c>
      <c r="J2140">
        <v>3</v>
      </c>
      <c r="K2140">
        <v>1</v>
      </c>
    </row>
    <row r="2141" spans="1:11" x14ac:dyDescent="0.25">
      <c r="A2141">
        <v>2</v>
      </c>
      <c r="B2141">
        <v>37</v>
      </c>
      <c r="C2141">
        <v>1</v>
      </c>
      <c r="D2141">
        <v>1</v>
      </c>
      <c r="E2141">
        <v>1</v>
      </c>
      <c r="F2141">
        <v>2</v>
      </c>
      <c r="G2141">
        <v>2</v>
      </c>
      <c r="H2141">
        <v>217.11</v>
      </c>
      <c r="I2141">
        <v>29.1</v>
      </c>
      <c r="J2141">
        <v>2</v>
      </c>
      <c r="K2141">
        <v>1</v>
      </c>
    </row>
    <row r="2142" spans="1:11" x14ac:dyDescent="0.25">
      <c r="A2142">
        <v>1</v>
      </c>
      <c r="B2142">
        <v>44</v>
      </c>
      <c r="C2142">
        <v>0</v>
      </c>
      <c r="D2142">
        <v>0</v>
      </c>
      <c r="E2142">
        <v>1</v>
      </c>
      <c r="F2142">
        <v>4</v>
      </c>
      <c r="G2142">
        <v>2</v>
      </c>
      <c r="H2142">
        <v>142.31</v>
      </c>
      <c r="I2142">
        <v>29.1</v>
      </c>
      <c r="J2142">
        <v>3</v>
      </c>
      <c r="K2142">
        <v>0</v>
      </c>
    </row>
    <row r="2143" spans="1:11" x14ac:dyDescent="0.25">
      <c r="A2143">
        <v>2</v>
      </c>
      <c r="B2143">
        <v>68</v>
      </c>
      <c r="C2143">
        <v>0</v>
      </c>
      <c r="D2143">
        <v>0</v>
      </c>
      <c r="E2143">
        <v>0</v>
      </c>
      <c r="F2143">
        <v>1</v>
      </c>
      <c r="G2143">
        <v>2</v>
      </c>
      <c r="H2143">
        <v>121.66</v>
      </c>
      <c r="I2143">
        <v>29.1</v>
      </c>
      <c r="J2143">
        <v>3</v>
      </c>
      <c r="K2143">
        <v>0</v>
      </c>
    </row>
    <row r="2144" spans="1:11" x14ac:dyDescent="0.25">
      <c r="A2144">
        <v>2</v>
      </c>
      <c r="B2144">
        <v>64</v>
      </c>
      <c r="C2144">
        <v>1</v>
      </c>
      <c r="D2144">
        <v>0</v>
      </c>
      <c r="E2144">
        <v>1</v>
      </c>
      <c r="F2144">
        <v>4</v>
      </c>
      <c r="G2144">
        <v>1</v>
      </c>
      <c r="H2144">
        <v>99.4</v>
      </c>
      <c r="I2144">
        <v>29.1</v>
      </c>
      <c r="J2144">
        <v>2</v>
      </c>
      <c r="K2144">
        <v>0</v>
      </c>
    </row>
    <row r="2145" spans="1:11" x14ac:dyDescent="0.25">
      <c r="A2145">
        <v>2</v>
      </c>
      <c r="B2145">
        <v>52</v>
      </c>
      <c r="C2145">
        <v>0</v>
      </c>
      <c r="D2145">
        <v>0</v>
      </c>
      <c r="E2145">
        <v>1</v>
      </c>
      <c r="F2145">
        <v>4</v>
      </c>
      <c r="G2145">
        <v>2</v>
      </c>
      <c r="H2145">
        <v>99.1</v>
      </c>
      <c r="I2145">
        <v>29.1</v>
      </c>
      <c r="J2145">
        <v>4</v>
      </c>
      <c r="K2145">
        <v>0</v>
      </c>
    </row>
    <row r="2146" spans="1:11" x14ac:dyDescent="0.25">
      <c r="A2146">
        <v>2</v>
      </c>
      <c r="B2146">
        <v>57</v>
      </c>
      <c r="C2146">
        <v>0</v>
      </c>
      <c r="D2146">
        <v>0</v>
      </c>
      <c r="E2146">
        <v>1</v>
      </c>
      <c r="F2146">
        <v>4</v>
      </c>
      <c r="G2146">
        <v>1</v>
      </c>
      <c r="H2146">
        <v>93.85</v>
      </c>
      <c r="I2146">
        <v>29.1</v>
      </c>
      <c r="J2146">
        <v>2</v>
      </c>
      <c r="K2146">
        <v>0</v>
      </c>
    </row>
    <row r="2147" spans="1:11" x14ac:dyDescent="0.25">
      <c r="A2147">
        <v>2</v>
      </c>
      <c r="B2147">
        <v>62</v>
      </c>
      <c r="C2147">
        <v>1</v>
      </c>
      <c r="D2147">
        <v>0</v>
      </c>
      <c r="E2147">
        <v>1</v>
      </c>
      <c r="F2147">
        <v>2</v>
      </c>
      <c r="G2147">
        <v>1</v>
      </c>
      <c r="H2147">
        <v>203.57</v>
      </c>
      <c r="I2147">
        <v>29.1</v>
      </c>
      <c r="J2147">
        <v>4</v>
      </c>
      <c r="K2147">
        <v>1</v>
      </c>
    </row>
    <row r="2148" spans="1:11" x14ac:dyDescent="0.25">
      <c r="A2148">
        <v>2</v>
      </c>
      <c r="B2148">
        <v>13</v>
      </c>
      <c r="C2148">
        <v>0</v>
      </c>
      <c r="D2148">
        <v>0</v>
      </c>
      <c r="E2148">
        <v>0</v>
      </c>
      <c r="F2148">
        <v>1</v>
      </c>
      <c r="G2148">
        <v>2</v>
      </c>
      <c r="H2148">
        <v>76.55</v>
      </c>
      <c r="I2148">
        <v>29.1</v>
      </c>
      <c r="J2148">
        <v>4</v>
      </c>
      <c r="K2148">
        <v>0</v>
      </c>
    </row>
    <row r="2149" spans="1:11" x14ac:dyDescent="0.25">
      <c r="A2149">
        <v>1</v>
      </c>
      <c r="B2149">
        <v>66</v>
      </c>
      <c r="C2149">
        <v>0</v>
      </c>
      <c r="D2149">
        <v>0</v>
      </c>
      <c r="E2149">
        <v>1</v>
      </c>
      <c r="F2149">
        <v>4</v>
      </c>
      <c r="G2149">
        <v>1</v>
      </c>
      <c r="H2149">
        <v>88.83</v>
      </c>
      <c r="I2149">
        <v>29.1</v>
      </c>
      <c r="J2149">
        <v>4</v>
      </c>
      <c r="K2149">
        <v>0</v>
      </c>
    </row>
    <row r="2150" spans="1:11" x14ac:dyDescent="0.25">
      <c r="A2150">
        <v>2</v>
      </c>
      <c r="B2150">
        <v>78</v>
      </c>
      <c r="C2150">
        <v>1</v>
      </c>
      <c r="D2150">
        <v>0</v>
      </c>
      <c r="E2150">
        <v>0</v>
      </c>
      <c r="F2150">
        <v>5</v>
      </c>
      <c r="G2150">
        <v>1</v>
      </c>
      <c r="H2150">
        <v>198.12</v>
      </c>
      <c r="I2150">
        <v>29.1</v>
      </c>
      <c r="J2150">
        <v>2</v>
      </c>
      <c r="K2150">
        <v>1</v>
      </c>
    </row>
    <row r="2151" spans="1:11" x14ac:dyDescent="0.25">
      <c r="A2151">
        <v>2</v>
      </c>
      <c r="B2151">
        <v>31</v>
      </c>
      <c r="C2151">
        <v>0</v>
      </c>
      <c r="D2151">
        <v>0</v>
      </c>
      <c r="E2151">
        <v>1</v>
      </c>
      <c r="F2151">
        <v>4</v>
      </c>
      <c r="G2151">
        <v>1</v>
      </c>
      <c r="H2151">
        <v>75.819999999999993</v>
      </c>
      <c r="I2151">
        <v>29.1</v>
      </c>
      <c r="J2151">
        <v>2</v>
      </c>
      <c r="K2151">
        <v>0</v>
      </c>
    </row>
    <row r="2152" spans="1:11" x14ac:dyDescent="0.25">
      <c r="A2152">
        <v>2</v>
      </c>
      <c r="B2152">
        <v>43</v>
      </c>
      <c r="C2152">
        <v>0</v>
      </c>
      <c r="D2152">
        <v>0</v>
      </c>
      <c r="E2152">
        <v>1</v>
      </c>
      <c r="F2152">
        <v>4</v>
      </c>
      <c r="G2152">
        <v>1</v>
      </c>
      <c r="H2152">
        <v>82.57</v>
      </c>
      <c r="I2152">
        <v>29.1</v>
      </c>
      <c r="J2152">
        <v>2</v>
      </c>
      <c r="K2152">
        <v>0</v>
      </c>
    </row>
    <row r="2153" spans="1:11" x14ac:dyDescent="0.25">
      <c r="A2153">
        <v>1</v>
      </c>
      <c r="B2153">
        <v>57</v>
      </c>
      <c r="C2153">
        <v>0</v>
      </c>
      <c r="D2153">
        <v>0</v>
      </c>
      <c r="E2153">
        <v>1</v>
      </c>
      <c r="F2153">
        <v>5</v>
      </c>
      <c r="G2153">
        <v>2</v>
      </c>
      <c r="H2153">
        <v>134.76</v>
      </c>
      <c r="I2153">
        <v>29.1</v>
      </c>
      <c r="J2153">
        <v>4</v>
      </c>
      <c r="K2153">
        <v>0</v>
      </c>
    </row>
    <row r="2154" spans="1:11" x14ac:dyDescent="0.25">
      <c r="A2154">
        <v>2</v>
      </c>
      <c r="B2154">
        <v>37</v>
      </c>
      <c r="C2154">
        <v>0</v>
      </c>
      <c r="D2154">
        <v>0</v>
      </c>
      <c r="E2154">
        <v>0</v>
      </c>
      <c r="F2154">
        <v>4</v>
      </c>
      <c r="G2154">
        <v>1</v>
      </c>
      <c r="H2154">
        <v>112.02</v>
      </c>
      <c r="I2154">
        <v>29.1</v>
      </c>
      <c r="J2154">
        <v>4</v>
      </c>
      <c r="K2154">
        <v>0</v>
      </c>
    </row>
    <row r="2155" spans="1:11" x14ac:dyDescent="0.25">
      <c r="A2155">
        <v>2</v>
      </c>
      <c r="B2155">
        <v>71</v>
      </c>
      <c r="C2155">
        <v>1</v>
      </c>
      <c r="D2155">
        <v>0</v>
      </c>
      <c r="E2155">
        <v>1</v>
      </c>
      <c r="F2155">
        <v>4</v>
      </c>
      <c r="G2155">
        <v>1</v>
      </c>
      <c r="H2155">
        <v>105.72</v>
      </c>
      <c r="I2155">
        <v>29.1</v>
      </c>
      <c r="J2155">
        <v>1</v>
      </c>
      <c r="K2155">
        <v>0</v>
      </c>
    </row>
    <row r="2156" spans="1:11" x14ac:dyDescent="0.25">
      <c r="A2156">
        <v>1</v>
      </c>
      <c r="B2156">
        <v>54</v>
      </c>
      <c r="C2156">
        <v>0</v>
      </c>
      <c r="D2156">
        <v>0</v>
      </c>
      <c r="E2156">
        <v>1</v>
      </c>
      <c r="F2156">
        <v>4</v>
      </c>
      <c r="G2156">
        <v>2</v>
      </c>
      <c r="H2156">
        <v>111.37</v>
      </c>
      <c r="I2156">
        <v>29.1</v>
      </c>
      <c r="J2156">
        <v>1</v>
      </c>
      <c r="K2156">
        <v>0</v>
      </c>
    </row>
    <row r="2157" spans="1:11" x14ac:dyDescent="0.25">
      <c r="A2157">
        <v>1</v>
      </c>
      <c r="B2157">
        <v>81</v>
      </c>
      <c r="C2157">
        <v>0</v>
      </c>
      <c r="D2157">
        <v>0</v>
      </c>
      <c r="E2157">
        <v>1</v>
      </c>
      <c r="F2157">
        <v>4</v>
      </c>
      <c r="G2157">
        <v>2</v>
      </c>
      <c r="H2157">
        <v>186.21</v>
      </c>
      <c r="I2157">
        <v>29</v>
      </c>
      <c r="J2157">
        <v>1</v>
      </c>
      <c r="K2157">
        <v>1</v>
      </c>
    </row>
    <row r="2158" spans="1:11" x14ac:dyDescent="0.25">
      <c r="A2158">
        <v>1</v>
      </c>
      <c r="B2158">
        <v>82</v>
      </c>
      <c r="C2158">
        <v>0</v>
      </c>
      <c r="D2158">
        <v>0</v>
      </c>
      <c r="E2158">
        <v>1</v>
      </c>
      <c r="F2158">
        <v>2</v>
      </c>
      <c r="G2158">
        <v>2</v>
      </c>
      <c r="H2158">
        <v>200.59</v>
      </c>
      <c r="I2158">
        <v>29</v>
      </c>
      <c r="J2158">
        <v>1</v>
      </c>
      <c r="K2158">
        <v>1</v>
      </c>
    </row>
    <row r="2159" spans="1:11" x14ac:dyDescent="0.25">
      <c r="A2159">
        <v>2</v>
      </c>
      <c r="B2159">
        <v>24</v>
      </c>
      <c r="C2159">
        <v>0</v>
      </c>
      <c r="D2159">
        <v>0</v>
      </c>
      <c r="E2159">
        <v>1</v>
      </c>
      <c r="F2159">
        <v>4</v>
      </c>
      <c r="G2159">
        <v>2</v>
      </c>
      <c r="H2159">
        <v>75.23</v>
      </c>
      <c r="I2159">
        <v>29</v>
      </c>
      <c r="J2159">
        <v>2</v>
      </c>
      <c r="K2159">
        <v>0</v>
      </c>
    </row>
    <row r="2160" spans="1:11" x14ac:dyDescent="0.25">
      <c r="A2160">
        <v>2</v>
      </c>
      <c r="B2160">
        <v>55</v>
      </c>
      <c r="C2160">
        <v>0</v>
      </c>
      <c r="D2160">
        <v>0</v>
      </c>
      <c r="E2160">
        <v>1</v>
      </c>
      <c r="F2160">
        <v>4</v>
      </c>
      <c r="G2160">
        <v>2</v>
      </c>
      <c r="H2160">
        <v>118.82</v>
      </c>
      <c r="I2160">
        <v>29</v>
      </c>
      <c r="J2160">
        <v>1</v>
      </c>
      <c r="K2160">
        <v>0</v>
      </c>
    </row>
    <row r="2161" spans="1:11" x14ac:dyDescent="0.25">
      <c r="A2161">
        <v>2</v>
      </c>
      <c r="B2161">
        <v>58</v>
      </c>
      <c r="C2161">
        <v>0</v>
      </c>
      <c r="D2161">
        <v>0</v>
      </c>
      <c r="E2161">
        <v>1</v>
      </c>
      <c r="F2161">
        <v>4</v>
      </c>
      <c r="G2161">
        <v>2</v>
      </c>
      <c r="H2161">
        <v>76.989999999999995</v>
      </c>
      <c r="I2161">
        <v>29</v>
      </c>
      <c r="J2161">
        <v>2</v>
      </c>
      <c r="K2161">
        <v>0</v>
      </c>
    </row>
    <row r="2162" spans="1:11" x14ac:dyDescent="0.25">
      <c r="A2162">
        <v>1</v>
      </c>
      <c r="B2162">
        <v>65</v>
      </c>
      <c r="C2162">
        <v>0</v>
      </c>
      <c r="D2162">
        <v>0</v>
      </c>
      <c r="E2162">
        <v>1</v>
      </c>
      <c r="F2162">
        <v>4</v>
      </c>
      <c r="G2162">
        <v>2</v>
      </c>
      <c r="H2162">
        <v>88.57</v>
      </c>
      <c r="I2162">
        <v>29</v>
      </c>
      <c r="J2162">
        <v>3</v>
      </c>
      <c r="K2162">
        <v>0</v>
      </c>
    </row>
    <row r="2163" spans="1:11" x14ac:dyDescent="0.25">
      <c r="A2163">
        <v>1</v>
      </c>
      <c r="B2163">
        <v>19</v>
      </c>
      <c r="C2163">
        <v>0</v>
      </c>
      <c r="D2163">
        <v>0</v>
      </c>
      <c r="E2163">
        <v>0</v>
      </c>
      <c r="F2163">
        <v>5</v>
      </c>
      <c r="G2163">
        <v>1</v>
      </c>
      <c r="H2163">
        <v>82.07</v>
      </c>
      <c r="I2163">
        <v>29</v>
      </c>
      <c r="J2163">
        <v>2</v>
      </c>
      <c r="K2163">
        <v>0</v>
      </c>
    </row>
    <row r="2164" spans="1:11" x14ac:dyDescent="0.25">
      <c r="A2164">
        <v>1</v>
      </c>
      <c r="B2164">
        <v>54</v>
      </c>
      <c r="C2164">
        <v>0</v>
      </c>
      <c r="D2164">
        <v>0</v>
      </c>
      <c r="E2164">
        <v>1</v>
      </c>
      <c r="F2164">
        <v>4</v>
      </c>
      <c r="G2164">
        <v>1</v>
      </c>
      <c r="H2164">
        <v>109.51</v>
      </c>
      <c r="I2164">
        <v>29</v>
      </c>
      <c r="J2164">
        <v>2</v>
      </c>
      <c r="K2164">
        <v>0</v>
      </c>
    </row>
    <row r="2165" spans="1:11" x14ac:dyDescent="0.25">
      <c r="A2165">
        <v>2</v>
      </c>
      <c r="B2165">
        <v>50</v>
      </c>
      <c r="C2165">
        <v>0</v>
      </c>
      <c r="D2165">
        <v>0</v>
      </c>
      <c r="E2165">
        <v>1</v>
      </c>
      <c r="F2165">
        <v>4</v>
      </c>
      <c r="G2165">
        <v>1</v>
      </c>
      <c r="H2165">
        <v>76.55</v>
      </c>
      <c r="I2165">
        <v>29</v>
      </c>
      <c r="J2165">
        <v>3</v>
      </c>
      <c r="K2165">
        <v>0</v>
      </c>
    </row>
    <row r="2166" spans="1:11" x14ac:dyDescent="0.25">
      <c r="A2166">
        <v>1</v>
      </c>
      <c r="B2166">
        <v>76</v>
      </c>
      <c r="C2166">
        <v>1</v>
      </c>
      <c r="D2166">
        <v>0</v>
      </c>
      <c r="E2166">
        <v>1</v>
      </c>
      <c r="F2166">
        <v>4</v>
      </c>
      <c r="G2166">
        <v>1</v>
      </c>
      <c r="H2166">
        <v>225.6</v>
      </c>
      <c r="I2166">
        <v>29</v>
      </c>
      <c r="J2166">
        <v>2</v>
      </c>
      <c r="K2166">
        <v>1</v>
      </c>
    </row>
    <row r="2167" spans="1:11" x14ac:dyDescent="0.25">
      <c r="A2167">
        <v>2</v>
      </c>
      <c r="B2167">
        <v>38</v>
      </c>
      <c r="C2167">
        <v>0</v>
      </c>
      <c r="D2167">
        <v>0</v>
      </c>
      <c r="E2167">
        <v>1</v>
      </c>
      <c r="F2167">
        <v>1</v>
      </c>
      <c r="G2167">
        <v>1</v>
      </c>
      <c r="H2167">
        <v>61.88</v>
      </c>
      <c r="I2167">
        <v>29</v>
      </c>
      <c r="J2167">
        <v>4</v>
      </c>
      <c r="K2167">
        <v>0</v>
      </c>
    </row>
    <row r="2168" spans="1:11" x14ac:dyDescent="0.25">
      <c r="A2168">
        <v>2</v>
      </c>
      <c r="B2168">
        <v>28</v>
      </c>
      <c r="C2168">
        <v>0</v>
      </c>
      <c r="D2168">
        <v>0</v>
      </c>
      <c r="E2168">
        <v>0</v>
      </c>
      <c r="F2168">
        <v>5</v>
      </c>
      <c r="G2168">
        <v>1</v>
      </c>
      <c r="H2168">
        <v>96.86</v>
      </c>
      <c r="I2168">
        <v>29</v>
      </c>
      <c r="J2168">
        <v>4</v>
      </c>
      <c r="K2168">
        <v>0</v>
      </c>
    </row>
    <row r="2169" spans="1:11" x14ac:dyDescent="0.25">
      <c r="A2169">
        <v>2</v>
      </c>
      <c r="B2169">
        <v>19</v>
      </c>
      <c r="C2169">
        <v>1</v>
      </c>
      <c r="D2169">
        <v>0</v>
      </c>
      <c r="E2169">
        <v>0</v>
      </c>
      <c r="F2169">
        <v>1</v>
      </c>
      <c r="G2169">
        <v>1</v>
      </c>
      <c r="H2169">
        <v>65.959999999999994</v>
      </c>
      <c r="I2169">
        <v>29</v>
      </c>
      <c r="J2169">
        <v>2</v>
      </c>
      <c r="K2169">
        <v>0</v>
      </c>
    </row>
    <row r="2170" spans="1:11" x14ac:dyDescent="0.25">
      <c r="A2170">
        <v>2</v>
      </c>
      <c r="B2170">
        <v>51</v>
      </c>
      <c r="C2170">
        <v>0</v>
      </c>
      <c r="D2170">
        <v>0</v>
      </c>
      <c r="E2170">
        <v>1</v>
      </c>
      <c r="F2170">
        <v>5</v>
      </c>
      <c r="G2170">
        <v>2</v>
      </c>
      <c r="H2170">
        <v>86.25</v>
      </c>
      <c r="I2170">
        <v>29</v>
      </c>
      <c r="J2170">
        <v>2</v>
      </c>
      <c r="K2170">
        <v>0</v>
      </c>
    </row>
    <row r="2171" spans="1:11" x14ac:dyDescent="0.25">
      <c r="A2171">
        <v>1</v>
      </c>
      <c r="B2171">
        <v>60</v>
      </c>
      <c r="C2171">
        <v>0</v>
      </c>
      <c r="D2171">
        <v>0</v>
      </c>
      <c r="E2171">
        <v>1</v>
      </c>
      <c r="F2171">
        <v>1</v>
      </c>
      <c r="G2171">
        <v>1</v>
      </c>
      <c r="H2171">
        <v>87.86</v>
      </c>
      <c r="I2171">
        <v>29</v>
      </c>
      <c r="J2171">
        <v>1</v>
      </c>
      <c r="K2171">
        <v>0</v>
      </c>
    </row>
    <row r="2172" spans="1:11" x14ac:dyDescent="0.25">
      <c r="A2172">
        <v>1</v>
      </c>
      <c r="B2172">
        <v>58</v>
      </c>
      <c r="C2172">
        <v>0</v>
      </c>
      <c r="D2172">
        <v>0</v>
      </c>
      <c r="E2172">
        <v>1</v>
      </c>
      <c r="F2172">
        <v>4</v>
      </c>
      <c r="G2172">
        <v>2</v>
      </c>
      <c r="H2172">
        <v>199.42</v>
      </c>
      <c r="I2172">
        <v>29</v>
      </c>
      <c r="J2172">
        <v>2</v>
      </c>
      <c r="K2172">
        <v>1</v>
      </c>
    </row>
    <row r="2173" spans="1:11" x14ac:dyDescent="0.25">
      <c r="A2173">
        <v>1</v>
      </c>
      <c r="B2173">
        <v>51</v>
      </c>
      <c r="C2173">
        <v>1</v>
      </c>
      <c r="D2173">
        <v>0</v>
      </c>
      <c r="E2173">
        <v>0</v>
      </c>
      <c r="F2173">
        <v>4</v>
      </c>
      <c r="G2173">
        <v>2</v>
      </c>
      <c r="H2173">
        <v>106.22</v>
      </c>
      <c r="I2173">
        <v>29</v>
      </c>
      <c r="J2173">
        <v>2</v>
      </c>
      <c r="K2173">
        <v>0</v>
      </c>
    </row>
    <row r="2174" spans="1:11" x14ac:dyDescent="0.25">
      <c r="A2174">
        <v>2</v>
      </c>
      <c r="B2174">
        <v>29</v>
      </c>
      <c r="C2174">
        <v>0</v>
      </c>
      <c r="D2174">
        <v>0</v>
      </c>
      <c r="E2174">
        <v>0</v>
      </c>
      <c r="F2174">
        <v>4</v>
      </c>
      <c r="G2174">
        <v>1</v>
      </c>
      <c r="H2174">
        <v>79.27</v>
      </c>
      <c r="I2174">
        <v>29</v>
      </c>
      <c r="J2174">
        <v>3</v>
      </c>
      <c r="K2174">
        <v>0</v>
      </c>
    </row>
    <row r="2175" spans="1:11" x14ac:dyDescent="0.25">
      <c r="A2175">
        <v>1</v>
      </c>
      <c r="B2175">
        <v>36</v>
      </c>
      <c r="C2175">
        <v>0</v>
      </c>
      <c r="D2175">
        <v>0</v>
      </c>
      <c r="E2175">
        <v>1</v>
      </c>
      <c r="F2175">
        <v>1</v>
      </c>
      <c r="G2175">
        <v>1</v>
      </c>
      <c r="H2175">
        <v>161</v>
      </c>
      <c r="I2175">
        <v>29</v>
      </c>
      <c r="J2175">
        <v>3</v>
      </c>
      <c r="K2175">
        <v>0</v>
      </c>
    </row>
    <row r="2176" spans="1:11" x14ac:dyDescent="0.25">
      <c r="A2176">
        <v>1</v>
      </c>
      <c r="B2176">
        <v>52</v>
      </c>
      <c r="C2176">
        <v>0</v>
      </c>
      <c r="D2176">
        <v>1</v>
      </c>
      <c r="E2176">
        <v>1</v>
      </c>
      <c r="F2176">
        <v>2</v>
      </c>
      <c r="G2176">
        <v>2</v>
      </c>
      <c r="H2176">
        <v>124.49</v>
      </c>
      <c r="I2176">
        <v>29</v>
      </c>
      <c r="J2176">
        <v>2</v>
      </c>
      <c r="K2176">
        <v>0</v>
      </c>
    </row>
    <row r="2177" spans="1:11" x14ac:dyDescent="0.25">
      <c r="A2177">
        <v>1</v>
      </c>
      <c r="B2177">
        <v>65</v>
      </c>
      <c r="C2177">
        <v>0</v>
      </c>
      <c r="D2177">
        <v>0</v>
      </c>
      <c r="E2177">
        <v>1</v>
      </c>
      <c r="F2177">
        <v>5</v>
      </c>
      <c r="G2177">
        <v>1</v>
      </c>
      <c r="H2177">
        <v>99.12</v>
      </c>
      <c r="I2177">
        <v>29</v>
      </c>
      <c r="J2177">
        <v>1</v>
      </c>
      <c r="K2177">
        <v>0</v>
      </c>
    </row>
    <row r="2178" spans="1:11" x14ac:dyDescent="0.25">
      <c r="A2178">
        <v>2</v>
      </c>
      <c r="B2178">
        <v>26</v>
      </c>
      <c r="C2178">
        <v>0</v>
      </c>
      <c r="D2178">
        <v>0</v>
      </c>
      <c r="E2178">
        <v>0</v>
      </c>
      <c r="F2178">
        <v>2</v>
      </c>
      <c r="G2178">
        <v>1</v>
      </c>
      <c r="H2178">
        <v>58.55</v>
      </c>
      <c r="I2178">
        <v>29</v>
      </c>
      <c r="J2178">
        <v>2</v>
      </c>
      <c r="K2178">
        <v>0</v>
      </c>
    </row>
    <row r="2179" spans="1:11" x14ac:dyDescent="0.25">
      <c r="A2179">
        <v>2</v>
      </c>
      <c r="B2179">
        <v>63</v>
      </c>
      <c r="C2179">
        <v>1</v>
      </c>
      <c r="D2179">
        <v>0</v>
      </c>
      <c r="E2179">
        <v>1</v>
      </c>
      <c r="F2179">
        <v>1</v>
      </c>
      <c r="G2179">
        <v>2</v>
      </c>
      <c r="H2179">
        <v>192.5</v>
      </c>
      <c r="I2179">
        <v>29</v>
      </c>
      <c r="J2179">
        <v>2</v>
      </c>
      <c r="K2179">
        <v>1</v>
      </c>
    </row>
    <row r="2180" spans="1:11" x14ac:dyDescent="0.25">
      <c r="A2180">
        <v>1</v>
      </c>
      <c r="B2180">
        <v>78</v>
      </c>
      <c r="C2180">
        <v>0</v>
      </c>
      <c r="D2180">
        <v>0</v>
      </c>
      <c r="E2180">
        <v>1</v>
      </c>
      <c r="F2180">
        <v>5</v>
      </c>
      <c r="G2180">
        <v>2</v>
      </c>
      <c r="H2180">
        <v>80.44</v>
      </c>
      <c r="I2180">
        <v>29</v>
      </c>
      <c r="J2180">
        <v>2</v>
      </c>
      <c r="K2180">
        <v>0</v>
      </c>
    </row>
    <row r="2181" spans="1:11" x14ac:dyDescent="0.25">
      <c r="A2181">
        <v>1</v>
      </c>
      <c r="B2181">
        <v>79</v>
      </c>
      <c r="C2181">
        <v>0</v>
      </c>
      <c r="D2181">
        <v>0</v>
      </c>
      <c r="E2181">
        <v>1</v>
      </c>
      <c r="F2181">
        <v>5</v>
      </c>
      <c r="G2181">
        <v>1</v>
      </c>
      <c r="H2181">
        <v>69.34</v>
      </c>
      <c r="I2181">
        <v>29</v>
      </c>
      <c r="J2181">
        <v>2</v>
      </c>
      <c r="K2181">
        <v>0</v>
      </c>
    </row>
    <row r="2182" spans="1:11" x14ac:dyDescent="0.25">
      <c r="A2182">
        <v>2</v>
      </c>
      <c r="B2182">
        <v>34</v>
      </c>
      <c r="C2182">
        <v>0</v>
      </c>
      <c r="D2182">
        <v>0</v>
      </c>
      <c r="E2182">
        <v>0</v>
      </c>
      <c r="F2182">
        <v>4</v>
      </c>
      <c r="G2182">
        <v>1</v>
      </c>
      <c r="H2182">
        <v>69.06</v>
      </c>
      <c r="I2182">
        <v>29</v>
      </c>
      <c r="J2182">
        <v>3</v>
      </c>
      <c r="K2182">
        <v>0</v>
      </c>
    </row>
    <row r="2183" spans="1:11" x14ac:dyDescent="0.25">
      <c r="A2183">
        <v>2</v>
      </c>
      <c r="B2183">
        <v>80</v>
      </c>
      <c r="C2183">
        <v>1</v>
      </c>
      <c r="D2183">
        <v>0</v>
      </c>
      <c r="E2183">
        <v>1</v>
      </c>
      <c r="F2183">
        <v>2</v>
      </c>
      <c r="G2183">
        <v>1</v>
      </c>
      <c r="H2183">
        <v>72.67</v>
      </c>
      <c r="I2183">
        <v>28.9</v>
      </c>
      <c r="J2183">
        <v>2</v>
      </c>
      <c r="K2183">
        <v>1</v>
      </c>
    </row>
    <row r="2184" spans="1:11" x14ac:dyDescent="0.25">
      <c r="A2184">
        <v>1</v>
      </c>
      <c r="B2184">
        <v>65</v>
      </c>
      <c r="C2184">
        <v>0</v>
      </c>
      <c r="D2184">
        <v>0</v>
      </c>
      <c r="E2184">
        <v>1</v>
      </c>
      <c r="F2184">
        <v>2</v>
      </c>
      <c r="G2184">
        <v>2</v>
      </c>
      <c r="H2184">
        <v>145.15</v>
      </c>
      <c r="I2184">
        <v>28.9</v>
      </c>
      <c r="J2184">
        <v>4</v>
      </c>
      <c r="K2184">
        <v>1</v>
      </c>
    </row>
    <row r="2185" spans="1:11" x14ac:dyDescent="0.25">
      <c r="A2185">
        <v>1</v>
      </c>
      <c r="B2185">
        <v>53</v>
      </c>
      <c r="C2185">
        <v>1</v>
      </c>
      <c r="D2185">
        <v>1</v>
      </c>
      <c r="E2185">
        <v>0</v>
      </c>
      <c r="F2185">
        <v>4</v>
      </c>
      <c r="G2185">
        <v>1</v>
      </c>
      <c r="H2185">
        <v>65.239999999999995</v>
      </c>
      <c r="I2185">
        <v>28.9</v>
      </c>
      <c r="J2185">
        <v>4</v>
      </c>
      <c r="K2185">
        <v>1</v>
      </c>
    </row>
    <row r="2186" spans="1:11" x14ac:dyDescent="0.25">
      <c r="A2186">
        <v>1</v>
      </c>
      <c r="B2186">
        <v>71</v>
      </c>
      <c r="C2186">
        <v>0</v>
      </c>
      <c r="D2186">
        <v>0</v>
      </c>
      <c r="E2186">
        <v>1</v>
      </c>
      <c r="F2186">
        <v>1</v>
      </c>
      <c r="G2186">
        <v>1</v>
      </c>
      <c r="H2186">
        <v>109.73</v>
      </c>
      <c r="I2186">
        <v>28.9</v>
      </c>
      <c r="J2186">
        <v>2</v>
      </c>
      <c r="K2186">
        <v>0</v>
      </c>
    </row>
    <row r="2187" spans="1:11" x14ac:dyDescent="0.25">
      <c r="A2187">
        <v>2</v>
      </c>
      <c r="B2187">
        <v>28</v>
      </c>
      <c r="C2187">
        <v>0</v>
      </c>
      <c r="D2187">
        <v>0</v>
      </c>
      <c r="E2187">
        <v>1</v>
      </c>
      <c r="F2187">
        <v>4</v>
      </c>
      <c r="G2187">
        <v>1</v>
      </c>
      <c r="H2187">
        <v>95.52</v>
      </c>
      <c r="I2187">
        <v>28.9</v>
      </c>
      <c r="J2187">
        <v>2</v>
      </c>
      <c r="K2187">
        <v>0</v>
      </c>
    </row>
    <row r="2188" spans="1:11" x14ac:dyDescent="0.25">
      <c r="A2188">
        <v>2</v>
      </c>
      <c r="B2188">
        <v>21</v>
      </c>
      <c r="C2188">
        <v>0</v>
      </c>
      <c r="D2188">
        <v>0</v>
      </c>
      <c r="E2188">
        <v>0</v>
      </c>
      <c r="F2188">
        <v>4</v>
      </c>
      <c r="G2188">
        <v>2</v>
      </c>
      <c r="H2188">
        <v>90.16</v>
      </c>
      <c r="I2188">
        <v>28.9</v>
      </c>
      <c r="J2188">
        <v>3</v>
      </c>
      <c r="K2188">
        <v>0</v>
      </c>
    </row>
    <row r="2189" spans="1:11" x14ac:dyDescent="0.25">
      <c r="A2189">
        <v>1</v>
      </c>
      <c r="B2189">
        <v>12</v>
      </c>
      <c r="C2189">
        <v>0</v>
      </c>
      <c r="D2189">
        <v>0</v>
      </c>
      <c r="E2189">
        <v>0</v>
      </c>
      <c r="F2189">
        <v>4</v>
      </c>
      <c r="G2189">
        <v>1</v>
      </c>
      <c r="H2189">
        <v>90.42</v>
      </c>
      <c r="I2189">
        <v>28.9</v>
      </c>
      <c r="J2189">
        <v>4</v>
      </c>
      <c r="K2189">
        <v>0</v>
      </c>
    </row>
    <row r="2190" spans="1:11" x14ac:dyDescent="0.25">
      <c r="A2190">
        <v>2</v>
      </c>
      <c r="B2190">
        <v>65</v>
      </c>
      <c r="C2190">
        <v>0</v>
      </c>
      <c r="D2190">
        <v>0</v>
      </c>
      <c r="E2190">
        <v>1</v>
      </c>
      <c r="F2190">
        <v>4</v>
      </c>
      <c r="G2190">
        <v>2</v>
      </c>
      <c r="H2190">
        <v>72.489999999999995</v>
      </c>
      <c r="I2190">
        <v>28.9</v>
      </c>
      <c r="J2190">
        <v>3</v>
      </c>
      <c r="K2190">
        <v>0</v>
      </c>
    </row>
    <row r="2191" spans="1:11" x14ac:dyDescent="0.25">
      <c r="A2191">
        <v>1</v>
      </c>
      <c r="B2191">
        <v>43</v>
      </c>
      <c r="C2191">
        <v>0</v>
      </c>
      <c r="D2191">
        <v>0</v>
      </c>
      <c r="E2191">
        <v>1</v>
      </c>
      <c r="F2191">
        <v>4</v>
      </c>
      <c r="G2191">
        <v>1</v>
      </c>
      <c r="H2191">
        <v>77.86</v>
      </c>
      <c r="I2191">
        <v>28.9</v>
      </c>
      <c r="J2191">
        <v>2</v>
      </c>
      <c r="K2191">
        <v>0</v>
      </c>
    </row>
    <row r="2192" spans="1:11" x14ac:dyDescent="0.25">
      <c r="A2192">
        <v>2</v>
      </c>
      <c r="B2192">
        <v>42</v>
      </c>
      <c r="C2192">
        <v>0</v>
      </c>
      <c r="D2192">
        <v>0</v>
      </c>
      <c r="E2192">
        <v>0</v>
      </c>
      <c r="F2192">
        <v>1</v>
      </c>
      <c r="G2192">
        <v>2</v>
      </c>
      <c r="H2192">
        <v>80.239999999999995</v>
      </c>
      <c r="I2192">
        <v>28.9</v>
      </c>
      <c r="J2192">
        <v>2</v>
      </c>
      <c r="K2192">
        <v>0</v>
      </c>
    </row>
    <row r="2193" spans="1:11" x14ac:dyDescent="0.25">
      <c r="A2193">
        <v>2</v>
      </c>
      <c r="B2193">
        <v>27</v>
      </c>
      <c r="C2193">
        <v>0</v>
      </c>
      <c r="D2193">
        <v>0</v>
      </c>
      <c r="E2193">
        <v>0</v>
      </c>
      <c r="F2193">
        <v>4</v>
      </c>
      <c r="G2193">
        <v>1</v>
      </c>
      <c r="H2193">
        <v>226.75</v>
      </c>
      <c r="I2193">
        <v>28.9</v>
      </c>
      <c r="J2193">
        <v>4</v>
      </c>
      <c r="K2193">
        <v>0</v>
      </c>
    </row>
    <row r="2194" spans="1:11" x14ac:dyDescent="0.25">
      <c r="A2194">
        <v>2</v>
      </c>
      <c r="B2194">
        <v>47</v>
      </c>
      <c r="C2194">
        <v>0</v>
      </c>
      <c r="D2194">
        <v>0</v>
      </c>
      <c r="E2194">
        <v>1</v>
      </c>
      <c r="F2194">
        <v>2</v>
      </c>
      <c r="G2194">
        <v>2</v>
      </c>
      <c r="H2194">
        <v>86.99</v>
      </c>
      <c r="I2194">
        <v>28.9</v>
      </c>
      <c r="J2194">
        <v>3</v>
      </c>
      <c r="K2194">
        <v>0</v>
      </c>
    </row>
    <row r="2195" spans="1:11" x14ac:dyDescent="0.25">
      <c r="A2195">
        <v>2</v>
      </c>
      <c r="B2195">
        <v>48</v>
      </c>
      <c r="C2195">
        <v>0</v>
      </c>
      <c r="D2195">
        <v>0</v>
      </c>
      <c r="E2195">
        <v>1</v>
      </c>
      <c r="F2195">
        <v>5</v>
      </c>
      <c r="G2195">
        <v>2</v>
      </c>
      <c r="H2195">
        <v>113.87</v>
      </c>
      <c r="I2195">
        <v>28.9</v>
      </c>
      <c r="J2195">
        <v>2</v>
      </c>
      <c r="K2195">
        <v>0</v>
      </c>
    </row>
    <row r="2196" spans="1:11" x14ac:dyDescent="0.25">
      <c r="A2196">
        <v>2</v>
      </c>
      <c r="B2196">
        <v>35</v>
      </c>
      <c r="C2196">
        <v>0</v>
      </c>
      <c r="D2196">
        <v>0</v>
      </c>
      <c r="E2196">
        <v>1</v>
      </c>
      <c r="F2196">
        <v>4</v>
      </c>
      <c r="G2196">
        <v>2</v>
      </c>
      <c r="H2196">
        <v>81.33</v>
      </c>
      <c r="I2196">
        <v>28.9</v>
      </c>
      <c r="J2196">
        <v>2</v>
      </c>
      <c r="K2196">
        <v>0</v>
      </c>
    </row>
    <row r="2197" spans="1:11" x14ac:dyDescent="0.25">
      <c r="A2197">
        <v>1</v>
      </c>
      <c r="B2197">
        <v>66</v>
      </c>
      <c r="C2197">
        <v>1</v>
      </c>
      <c r="D2197">
        <v>0</v>
      </c>
      <c r="E2197">
        <v>1</v>
      </c>
      <c r="F2197">
        <v>1</v>
      </c>
      <c r="G2197">
        <v>2</v>
      </c>
      <c r="H2197">
        <v>82.91</v>
      </c>
      <c r="I2197">
        <v>28.9</v>
      </c>
      <c r="J2197">
        <v>1</v>
      </c>
      <c r="K2197">
        <v>0</v>
      </c>
    </row>
    <row r="2198" spans="1:11" x14ac:dyDescent="0.25">
      <c r="A2198">
        <v>1</v>
      </c>
      <c r="B2198">
        <v>30</v>
      </c>
      <c r="C2198">
        <v>0</v>
      </c>
      <c r="D2198">
        <v>0</v>
      </c>
      <c r="E2198">
        <v>0</v>
      </c>
      <c r="F2198">
        <v>4</v>
      </c>
      <c r="G2198">
        <v>1</v>
      </c>
      <c r="H2198">
        <v>133.24</v>
      </c>
      <c r="I2198">
        <v>28.9</v>
      </c>
      <c r="J2198">
        <v>2</v>
      </c>
      <c r="K2198">
        <v>0</v>
      </c>
    </row>
    <row r="2199" spans="1:11" x14ac:dyDescent="0.25">
      <c r="A2199">
        <v>1</v>
      </c>
      <c r="B2199">
        <v>77</v>
      </c>
      <c r="C2199">
        <v>1</v>
      </c>
      <c r="D2199">
        <v>1</v>
      </c>
      <c r="E2199">
        <v>1</v>
      </c>
      <c r="F2199">
        <v>4</v>
      </c>
      <c r="G2199">
        <v>2</v>
      </c>
      <c r="H2199">
        <v>80.92</v>
      </c>
      <c r="I2199">
        <v>28.9</v>
      </c>
      <c r="J2199">
        <v>3</v>
      </c>
      <c r="K2199">
        <v>0</v>
      </c>
    </row>
    <row r="2200" spans="1:11" x14ac:dyDescent="0.25">
      <c r="A2200">
        <v>1</v>
      </c>
      <c r="B2200">
        <v>81</v>
      </c>
      <c r="C2200">
        <v>0</v>
      </c>
      <c r="D2200">
        <v>0</v>
      </c>
      <c r="E2200">
        <v>1</v>
      </c>
      <c r="F2200">
        <v>4</v>
      </c>
      <c r="G2200">
        <v>1</v>
      </c>
      <c r="H2200">
        <v>59.93</v>
      </c>
      <c r="I2200">
        <v>28.9</v>
      </c>
      <c r="J2200">
        <v>1</v>
      </c>
      <c r="K2200">
        <v>0</v>
      </c>
    </row>
    <row r="2201" spans="1:11" x14ac:dyDescent="0.25">
      <c r="A2201">
        <v>2</v>
      </c>
      <c r="B2201">
        <v>33</v>
      </c>
      <c r="C2201">
        <v>0</v>
      </c>
      <c r="D2201">
        <v>0</v>
      </c>
      <c r="E2201">
        <v>1</v>
      </c>
      <c r="F2201">
        <v>4</v>
      </c>
      <c r="G2201">
        <v>1</v>
      </c>
      <c r="H2201">
        <v>73.2</v>
      </c>
      <c r="I2201">
        <v>28.9</v>
      </c>
      <c r="J2201">
        <v>4</v>
      </c>
      <c r="K2201">
        <v>0</v>
      </c>
    </row>
    <row r="2202" spans="1:11" x14ac:dyDescent="0.25">
      <c r="A2202">
        <v>2</v>
      </c>
      <c r="B2202">
        <v>70</v>
      </c>
      <c r="C2202">
        <v>0</v>
      </c>
      <c r="D2202">
        <v>0</v>
      </c>
      <c r="E2202">
        <v>1</v>
      </c>
      <c r="F2202">
        <v>4</v>
      </c>
      <c r="G2202">
        <v>2</v>
      </c>
      <c r="H2202">
        <v>90.49</v>
      </c>
      <c r="I2202">
        <v>28.9</v>
      </c>
      <c r="J2202">
        <v>1</v>
      </c>
      <c r="K2202">
        <v>0</v>
      </c>
    </row>
    <row r="2203" spans="1:11" x14ac:dyDescent="0.25">
      <c r="A2203">
        <v>2</v>
      </c>
      <c r="B2203">
        <v>59</v>
      </c>
      <c r="C2203">
        <v>0</v>
      </c>
      <c r="D2203">
        <v>0</v>
      </c>
      <c r="E2203">
        <v>1</v>
      </c>
      <c r="F2203">
        <v>4</v>
      </c>
      <c r="G2203">
        <v>2</v>
      </c>
      <c r="H2203">
        <v>90.06</v>
      </c>
      <c r="I2203">
        <v>28.9</v>
      </c>
      <c r="J2203">
        <v>3</v>
      </c>
      <c r="K2203">
        <v>0</v>
      </c>
    </row>
    <row r="2204" spans="1:11" x14ac:dyDescent="0.25">
      <c r="A2204">
        <v>2</v>
      </c>
      <c r="B2204">
        <v>80</v>
      </c>
      <c r="C2204">
        <v>1</v>
      </c>
      <c r="D2204">
        <v>0</v>
      </c>
      <c r="E2204">
        <v>1</v>
      </c>
      <c r="F2204">
        <v>4</v>
      </c>
      <c r="G2204">
        <v>2</v>
      </c>
      <c r="H2204">
        <v>125.89</v>
      </c>
      <c r="I2204">
        <v>28.9</v>
      </c>
      <c r="J2204">
        <v>3</v>
      </c>
      <c r="K2204">
        <v>0</v>
      </c>
    </row>
    <row r="2205" spans="1:11" x14ac:dyDescent="0.25">
      <c r="A2205">
        <v>2</v>
      </c>
      <c r="B2205">
        <v>62</v>
      </c>
      <c r="C2205">
        <v>0</v>
      </c>
      <c r="D2205">
        <v>0</v>
      </c>
      <c r="E2205">
        <v>1</v>
      </c>
      <c r="F2205">
        <v>5</v>
      </c>
      <c r="G2205">
        <v>2</v>
      </c>
      <c r="H2205">
        <v>56.74</v>
      </c>
      <c r="I2205">
        <v>28.9</v>
      </c>
      <c r="J2205">
        <v>2</v>
      </c>
      <c r="K2205">
        <v>0</v>
      </c>
    </row>
    <row r="2206" spans="1:11" x14ac:dyDescent="0.25">
      <c r="A2206">
        <v>1</v>
      </c>
      <c r="B2206">
        <v>20</v>
      </c>
      <c r="C2206">
        <v>0</v>
      </c>
      <c r="D2206">
        <v>0</v>
      </c>
      <c r="E2206">
        <v>0</v>
      </c>
      <c r="F2206">
        <v>1</v>
      </c>
      <c r="G2206">
        <v>2</v>
      </c>
      <c r="H2206">
        <v>87.2</v>
      </c>
      <c r="I2206">
        <v>28.9</v>
      </c>
      <c r="J2206">
        <v>3</v>
      </c>
      <c r="K2206">
        <v>0</v>
      </c>
    </row>
    <row r="2207" spans="1:11" x14ac:dyDescent="0.25">
      <c r="A2207">
        <v>1</v>
      </c>
      <c r="B2207">
        <v>67</v>
      </c>
      <c r="C2207">
        <v>0</v>
      </c>
      <c r="D2207">
        <v>0</v>
      </c>
      <c r="E2207">
        <v>1</v>
      </c>
      <c r="F2207">
        <v>1</v>
      </c>
      <c r="G2207">
        <v>2</v>
      </c>
      <c r="H2207">
        <v>97.34</v>
      </c>
      <c r="I2207">
        <v>28.9</v>
      </c>
      <c r="J2207">
        <v>2</v>
      </c>
      <c r="K2207">
        <v>0</v>
      </c>
    </row>
    <row r="2208" spans="1:11" x14ac:dyDescent="0.25">
      <c r="A2208">
        <v>1</v>
      </c>
      <c r="B2208">
        <v>66</v>
      </c>
      <c r="C2208">
        <v>0</v>
      </c>
      <c r="D2208">
        <v>0</v>
      </c>
      <c r="E2208">
        <v>1</v>
      </c>
      <c r="F2208">
        <v>4</v>
      </c>
      <c r="G2208">
        <v>1</v>
      </c>
      <c r="H2208">
        <v>55.23</v>
      </c>
      <c r="I2208">
        <v>28.9</v>
      </c>
      <c r="J2208">
        <v>4</v>
      </c>
      <c r="K2208">
        <v>0</v>
      </c>
    </row>
    <row r="2209" spans="1:11" x14ac:dyDescent="0.25">
      <c r="A2209">
        <v>2</v>
      </c>
      <c r="B2209">
        <v>63</v>
      </c>
      <c r="C2209">
        <v>0</v>
      </c>
      <c r="D2209">
        <v>0</v>
      </c>
      <c r="E2209">
        <v>1</v>
      </c>
      <c r="F2209">
        <v>4</v>
      </c>
      <c r="G2209">
        <v>2</v>
      </c>
      <c r="H2209">
        <v>60.67</v>
      </c>
      <c r="I2209">
        <v>28.9</v>
      </c>
      <c r="J2209">
        <v>1</v>
      </c>
      <c r="K2209">
        <v>0</v>
      </c>
    </row>
    <row r="2210" spans="1:11" x14ac:dyDescent="0.25">
      <c r="A2210">
        <v>2</v>
      </c>
      <c r="B2210">
        <v>27</v>
      </c>
      <c r="C2210">
        <v>0</v>
      </c>
      <c r="D2210">
        <v>0</v>
      </c>
      <c r="E2210">
        <v>0</v>
      </c>
      <c r="F2210">
        <v>4</v>
      </c>
      <c r="G2210">
        <v>2</v>
      </c>
      <c r="H2210">
        <v>111.48</v>
      </c>
      <c r="I2210">
        <v>28.9</v>
      </c>
      <c r="J2210">
        <v>2</v>
      </c>
      <c r="K2210">
        <v>0</v>
      </c>
    </row>
    <row r="2211" spans="1:11" x14ac:dyDescent="0.25">
      <c r="A2211">
        <v>1</v>
      </c>
      <c r="B2211">
        <v>68</v>
      </c>
      <c r="C2211">
        <v>0</v>
      </c>
      <c r="D2211">
        <v>0</v>
      </c>
      <c r="E2211">
        <v>1</v>
      </c>
      <c r="F2211">
        <v>2</v>
      </c>
      <c r="G2211">
        <v>2</v>
      </c>
      <c r="H2211">
        <v>195.43</v>
      </c>
      <c r="I2211">
        <v>28.9</v>
      </c>
      <c r="J2211">
        <v>2</v>
      </c>
      <c r="K2211">
        <v>1</v>
      </c>
    </row>
    <row r="2212" spans="1:11" x14ac:dyDescent="0.25">
      <c r="A2212">
        <v>1</v>
      </c>
      <c r="B2212">
        <v>55</v>
      </c>
      <c r="C2212">
        <v>0</v>
      </c>
      <c r="D2212">
        <v>0</v>
      </c>
      <c r="E2212">
        <v>1</v>
      </c>
      <c r="F2212">
        <v>5</v>
      </c>
      <c r="G2212">
        <v>1</v>
      </c>
      <c r="H2212">
        <v>56.87</v>
      </c>
      <c r="I2212">
        <v>28.9</v>
      </c>
      <c r="J2212">
        <v>1</v>
      </c>
      <c r="K2212">
        <v>0</v>
      </c>
    </row>
    <row r="2213" spans="1:11" x14ac:dyDescent="0.25">
      <c r="A2213">
        <v>1</v>
      </c>
      <c r="B2213">
        <v>75</v>
      </c>
      <c r="C2213">
        <v>0</v>
      </c>
      <c r="D2213">
        <v>0</v>
      </c>
      <c r="E2213">
        <v>1</v>
      </c>
      <c r="F2213">
        <v>4</v>
      </c>
      <c r="G2213">
        <v>1</v>
      </c>
      <c r="H2213">
        <v>79.489999999999995</v>
      </c>
      <c r="I2213">
        <v>28.9</v>
      </c>
      <c r="J2213">
        <v>4</v>
      </c>
      <c r="K2213">
        <v>0</v>
      </c>
    </row>
    <row r="2214" spans="1:11" x14ac:dyDescent="0.25">
      <c r="A2214">
        <v>2</v>
      </c>
      <c r="B2214">
        <v>61</v>
      </c>
      <c r="C2214">
        <v>0</v>
      </c>
      <c r="D2214">
        <v>0</v>
      </c>
      <c r="E2214">
        <v>1</v>
      </c>
      <c r="F2214">
        <v>4</v>
      </c>
      <c r="G2214">
        <v>1</v>
      </c>
      <c r="H2214">
        <v>202.21</v>
      </c>
      <c r="I2214">
        <v>28.89</v>
      </c>
      <c r="J2214">
        <v>2</v>
      </c>
      <c r="K2214">
        <v>1</v>
      </c>
    </row>
    <row r="2215" spans="1:11" x14ac:dyDescent="0.25">
      <c r="A2215">
        <v>2</v>
      </c>
      <c r="B2215">
        <v>59</v>
      </c>
      <c r="C2215">
        <v>0</v>
      </c>
      <c r="D2215">
        <v>0</v>
      </c>
      <c r="E2215">
        <v>1</v>
      </c>
      <c r="F2215">
        <v>4</v>
      </c>
      <c r="G2215">
        <v>1</v>
      </c>
      <c r="H2215">
        <v>76.150000000000006</v>
      </c>
      <c r="I2215">
        <v>28.89</v>
      </c>
      <c r="J2215">
        <v>4</v>
      </c>
      <c r="K2215">
        <v>1</v>
      </c>
    </row>
    <row r="2216" spans="1:11" x14ac:dyDescent="0.25">
      <c r="A2216">
        <v>1</v>
      </c>
      <c r="B2216">
        <v>78</v>
      </c>
      <c r="C2216">
        <v>0</v>
      </c>
      <c r="D2216">
        <v>1</v>
      </c>
      <c r="E2216">
        <v>1</v>
      </c>
      <c r="F2216">
        <v>4</v>
      </c>
      <c r="G2216">
        <v>2</v>
      </c>
      <c r="H2216">
        <v>219.84</v>
      </c>
      <c r="I2216">
        <v>28.89</v>
      </c>
      <c r="J2216">
        <v>4</v>
      </c>
      <c r="K2216">
        <v>1</v>
      </c>
    </row>
    <row r="2217" spans="1:11" x14ac:dyDescent="0.25">
      <c r="A2217">
        <v>1</v>
      </c>
      <c r="B2217">
        <v>57</v>
      </c>
      <c r="C2217">
        <v>0</v>
      </c>
      <c r="D2217">
        <v>1</v>
      </c>
      <c r="E2217">
        <v>0</v>
      </c>
      <c r="F2217">
        <v>2</v>
      </c>
      <c r="G2217">
        <v>2</v>
      </c>
      <c r="H2217">
        <v>217.08</v>
      </c>
      <c r="I2217">
        <v>28.89</v>
      </c>
      <c r="J2217">
        <v>4</v>
      </c>
      <c r="K2217">
        <v>1</v>
      </c>
    </row>
    <row r="2218" spans="1:11" x14ac:dyDescent="0.25">
      <c r="A2218">
        <v>1</v>
      </c>
      <c r="B2218">
        <v>58</v>
      </c>
      <c r="C2218">
        <v>0</v>
      </c>
      <c r="D2218">
        <v>0</v>
      </c>
      <c r="E2218">
        <v>1</v>
      </c>
      <c r="F2218">
        <v>5</v>
      </c>
      <c r="G2218">
        <v>1</v>
      </c>
      <c r="H2218">
        <v>189.84</v>
      </c>
      <c r="I2218">
        <v>28.89</v>
      </c>
      <c r="J2218">
        <v>4</v>
      </c>
      <c r="K2218">
        <v>1</v>
      </c>
    </row>
    <row r="2219" spans="1:11" x14ac:dyDescent="0.25">
      <c r="A2219">
        <v>1</v>
      </c>
      <c r="B2219">
        <v>59</v>
      </c>
      <c r="C2219">
        <v>0</v>
      </c>
      <c r="D2219">
        <v>0</v>
      </c>
      <c r="E2219">
        <v>1</v>
      </c>
      <c r="F2219">
        <v>4</v>
      </c>
      <c r="G2219">
        <v>1</v>
      </c>
      <c r="H2219">
        <v>211.78</v>
      </c>
      <c r="I2219">
        <v>28.89</v>
      </c>
      <c r="J2219">
        <v>1</v>
      </c>
      <c r="K2219">
        <v>1</v>
      </c>
    </row>
    <row r="2220" spans="1:11" x14ac:dyDescent="0.25">
      <c r="A2220">
        <v>2</v>
      </c>
      <c r="B2220">
        <v>63</v>
      </c>
      <c r="C2220">
        <v>0</v>
      </c>
      <c r="D2220">
        <v>0</v>
      </c>
      <c r="E2220">
        <v>1</v>
      </c>
      <c r="F2220">
        <v>2</v>
      </c>
      <c r="G2220">
        <v>2</v>
      </c>
      <c r="H2220">
        <v>90.9</v>
      </c>
      <c r="I2220">
        <v>28.89</v>
      </c>
      <c r="J2220">
        <v>1</v>
      </c>
      <c r="K2220">
        <v>1</v>
      </c>
    </row>
    <row r="2221" spans="1:11" x14ac:dyDescent="0.25">
      <c r="A2221">
        <v>2</v>
      </c>
      <c r="B2221">
        <v>75</v>
      </c>
      <c r="C2221">
        <v>0</v>
      </c>
      <c r="D2221">
        <v>1</v>
      </c>
      <c r="E2221">
        <v>0</v>
      </c>
      <c r="F2221">
        <v>4</v>
      </c>
      <c r="G2221">
        <v>2</v>
      </c>
      <c r="H2221">
        <v>109.78</v>
      </c>
      <c r="I2221">
        <v>28.89</v>
      </c>
      <c r="J2221">
        <v>4</v>
      </c>
      <c r="K2221">
        <v>1</v>
      </c>
    </row>
    <row r="2222" spans="1:11" x14ac:dyDescent="0.25">
      <c r="A2222">
        <v>2</v>
      </c>
      <c r="B2222">
        <v>76</v>
      </c>
      <c r="C2222">
        <v>0</v>
      </c>
      <c r="D2222">
        <v>0</v>
      </c>
      <c r="E2222">
        <v>0</v>
      </c>
      <c r="F2222">
        <v>4</v>
      </c>
      <c r="G2222">
        <v>2</v>
      </c>
      <c r="H2222">
        <v>89.96</v>
      </c>
      <c r="I2222">
        <v>28.89</v>
      </c>
      <c r="J2222">
        <v>4</v>
      </c>
      <c r="K2222">
        <v>1</v>
      </c>
    </row>
    <row r="2223" spans="1:11" x14ac:dyDescent="0.25">
      <c r="A2223">
        <v>1</v>
      </c>
      <c r="B2223">
        <v>78</v>
      </c>
      <c r="C2223">
        <v>1</v>
      </c>
      <c r="D2223">
        <v>0</v>
      </c>
      <c r="E2223">
        <v>1</v>
      </c>
      <c r="F2223">
        <v>4</v>
      </c>
      <c r="G2223">
        <v>2</v>
      </c>
      <c r="H2223">
        <v>75.319999999999993</v>
      </c>
      <c r="I2223">
        <v>28.89</v>
      </c>
      <c r="J2223">
        <v>1</v>
      </c>
      <c r="K2223">
        <v>1</v>
      </c>
    </row>
    <row r="2224" spans="1:11" x14ac:dyDescent="0.25">
      <c r="A2224">
        <v>2</v>
      </c>
      <c r="B2224">
        <v>63</v>
      </c>
      <c r="C2224">
        <v>0</v>
      </c>
      <c r="D2224">
        <v>0</v>
      </c>
      <c r="E2224">
        <v>1</v>
      </c>
      <c r="F2224">
        <v>4</v>
      </c>
      <c r="G2224">
        <v>2</v>
      </c>
      <c r="H2224">
        <v>197.54</v>
      </c>
      <c r="I2224">
        <v>28.89</v>
      </c>
      <c r="J2224">
        <v>2</v>
      </c>
      <c r="K2224">
        <v>1</v>
      </c>
    </row>
    <row r="2225" spans="1:11" x14ac:dyDescent="0.25">
      <c r="A2225">
        <v>1</v>
      </c>
      <c r="B2225">
        <v>78</v>
      </c>
      <c r="C2225">
        <v>0</v>
      </c>
      <c r="D2225">
        <v>0</v>
      </c>
      <c r="E2225">
        <v>1</v>
      </c>
      <c r="F2225">
        <v>5</v>
      </c>
      <c r="G2225">
        <v>2</v>
      </c>
      <c r="H2225">
        <v>237.75</v>
      </c>
      <c r="I2225">
        <v>28.89</v>
      </c>
      <c r="J2225">
        <v>1</v>
      </c>
      <c r="K2225">
        <v>1</v>
      </c>
    </row>
    <row r="2226" spans="1:11" x14ac:dyDescent="0.25">
      <c r="A2226">
        <v>1</v>
      </c>
      <c r="B2226">
        <v>75</v>
      </c>
      <c r="C2226">
        <v>0</v>
      </c>
      <c r="D2226">
        <v>0</v>
      </c>
      <c r="E2226">
        <v>1</v>
      </c>
      <c r="F2226">
        <v>4</v>
      </c>
      <c r="G2226">
        <v>2</v>
      </c>
      <c r="H2226">
        <v>104.72</v>
      </c>
      <c r="I2226">
        <v>28.89</v>
      </c>
      <c r="J2226">
        <v>4</v>
      </c>
      <c r="K2226">
        <v>1</v>
      </c>
    </row>
    <row r="2227" spans="1:11" x14ac:dyDescent="0.25">
      <c r="A2227">
        <v>2</v>
      </c>
      <c r="B2227">
        <v>76</v>
      </c>
      <c r="C2227">
        <v>0</v>
      </c>
      <c r="D2227">
        <v>0</v>
      </c>
      <c r="E2227">
        <v>1</v>
      </c>
      <c r="F2227">
        <v>4</v>
      </c>
      <c r="G2227">
        <v>1</v>
      </c>
      <c r="H2227">
        <v>62.57</v>
      </c>
      <c r="I2227">
        <v>28.89</v>
      </c>
      <c r="J2227">
        <v>1</v>
      </c>
      <c r="K2227">
        <v>1</v>
      </c>
    </row>
    <row r="2228" spans="1:11" x14ac:dyDescent="0.25">
      <c r="A2228">
        <v>2</v>
      </c>
      <c r="B2228">
        <v>51</v>
      </c>
      <c r="C2228">
        <v>0</v>
      </c>
      <c r="D2228">
        <v>0</v>
      </c>
      <c r="E2228">
        <v>1</v>
      </c>
      <c r="F2228">
        <v>5</v>
      </c>
      <c r="G2228">
        <v>2</v>
      </c>
      <c r="H2228">
        <v>165.31</v>
      </c>
      <c r="I2228">
        <v>28.89</v>
      </c>
      <c r="J2228">
        <v>2</v>
      </c>
      <c r="K2228">
        <v>1</v>
      </c>
    </row>
    <row r="2229" spans="1:11" x14ac:dyDescent="0.25">
      <c r="A2229">
        <v>2</v>
      </c>
      <c r="B2229">
        <v>66</v>
      </c>
      <c r="C2229">
        <v>0</v>
      </c>
      <c r="D2229">
        <v>0</v>
      </c>
      <c r="E2229">
        <v>1</v>
      </c>
      <c r="F2229">
        <v>4</v>
      </c>
      <c r="G2229">
        <v>2</v>
      </c>
      <c r="H2229">
        <v>101.45</v>
      </c>
      <c r="I2229">
        <v>28.89</v>
      </c>
      <c r="J2229">
        <v>4</v>
      </c>
      <c r="K2229">
        <v>1</v>
      </c>
    </row>
    <row r="2230" spans="1:11" x14ac:dyDescent="0.25">
      <c r="A2230">
        <v>1</v>
      </c>
      <c r="B2230">
        <v>58</v>
      </c>
      <c r="C2230">
        <v>0</v>
      </c>
      <c r="D2230">
        <v>0</v>
      </c>
      <c r="E2230">
        <v>1</v>
      </c>
      <c r="F2230">
        <v>4</v>
      </c>
      <c r="G2230">
        <v>2</v>
      </c>
      <c r="H2230">
        <v>71.2</v>
      </c>
      <c r="I2230">
        <v>28.89</v>
      </c>
      <c r="J2230">
        <v>4</v>
      </c>
      <c r="K2230">
        <v>1</v>
      </c>
    </row>
    <row r="2231" spans="1:11" x14ac:dyDescent="0.25">
      <c r="A2231">
        <v>1</v>
      </c>
      <c r="B2231">
        <v>58</v>
      </c>
      <c r="C2231">
        <v>0</v>
      </c>
      <c r="D2231">
        <v>0</v>
      </c>
      <c r="E2231">
        <v>1</v>
      </c>
      <c r="F2231">
        <v>4</v>
      </c>
      <c r="G2231">
        <v>2</v>
      </c>
      <c r="H2231">
        <v>82.3</v>
      </c>
      <c r="I2231">
        <v>28.89</v>
      </c>
      <c r="J2231">
        <v>3</v>
      </c>
      <c r="K2231">
        <v>1</v>
      </c>
    </row>
    <row r="2232" spans="1:11" x14ac:dyDescent="0.25">
      <c r="A2232">
        <v>2</v>
      </c>
      <c r="B2232">
        <v>76</v>
      </c>
      <c r="C2232">
        <v>0</v>
      </c>
      <c r="D2232">
        <v>0</v>
      </c>
      <c r="E2232">
        <v>1</v>
      </c>
      <c r="F2232">
        <v>4</v>
      </c>
      <c r="G2232">
        <v>2</v>
      </c>
      <c r="H2232">
        <v>106.41</v>
      </c>
      <c r="I2232">
        <v>28.89</v>
      </c>
      <c r="J2232">
        <v>1</v>
      </c>
      <c r="K2232">
        <v>1</v>
      </c>
    </row>
    <row r="2233" spans="1:11" x14ac:dyDescent="0.25">
      <c r="A2233">
        <v>2</v>
      </c>
      <c r="B2233">
        <v>72</v>
      </c>
      <c r="C2233">
        <v>0</v>
      </c>
      <c r="D2233">
        <v>0</v>
      </c>
      <c r="E2233">
        <v>1</v>
      </c>
      <c r="F2233">
        <v>2</v>
      </c>
      <c r="G2233">
        <v>2</v>
      </c>
      <c r="H2233">
        <v>219.91</v>
      </c>
      <c r="I2233">
        <v>28.89</v>
      </c>
      <c r="J2233">
        <v>4</v>
      </c>
      <c r="K2233">
        <v>1</v>
      </c>
    </row>
    <row r="2234" spans="1:11" x14ac:dyDescent="0.25">
      <c r="A2234">
        <v>1</v>
      </c>
      <c r="B2234">
        <v>78</v>
      </c>
      <c r="C2234">
        <v>1</v>
      </c>
      <c r="D2234">
        <v>0</v>
      </c>
      <c r="E2234">
        <v>1</v>
      </c>
      <c r="F2234">
        <v>4</v>
      </c>
      <c r="G2234">
        <v>2</v>
      </c>
      <c r="H2234">
        <v>93.13</v>
      </c>
      <c r="I2234">
        <v>28.89</v>
      </c>
      <c r="J2234">
        <v>1</v>
      </c>
      <c r="K2234">
        <v>1</v>
      </c>
    </row>
    <row r="2235" spans="1:11" x14ac:dyDescent="0.25">
      <c r="A2235">
        <v>2</v>
      </c>
      <c r="B2235">
        <v>75</v>
      </c>
      <c r="C2235">
        <v>0</v>
      </c>
      <c r="D2235">
        <v>0</v>
      </c>
      <c r="E2235">
        <v>1</v>
      </c>
      <c r="F2235">
        <v>4</v>
      </c>
      <c r="G2235">
        <v>2</v>
      </c>
      <c r="H2235">
        <v>62.48</v>
      </c>
      <c r="I2235">
        <v>28.89</v>
      </c>
      <c r="J2235">
        <v>4</v>
      </c>
      <c r="K2235">
        <v>1</v>
      </c>
    </row>
    <row r="2236" spans="1:11" x14ac:dyDescent="0.25">
      <c r="A2236">
        <v>2</v>
      </c>
      <c r="B2236">
        <v>38</v>
      </c>
      <c r="C2236">
        <v>0</v>
      </c>
      <c r="D2236">
        <v>0</v>
      </c>
      <c r="E2236">
        <v>1</v>
      </c>
      <c r="F2236">
        <v>5</v>
      </c>
      <c r="G2236">
        <v>1</v>
      </c>
      <c r="H2236">
        <v>101.45</v>
      </c>
      <c r="I2236">
        <v>28.89</v>
      </c>
      <c r="J2236">
        <v>1</v>
      </c>
      <c r="K2236">
        <v>1</v>
      </c>
    </row>
    <row r="2237" spans="1:11" x14ac:dyDescent="0.25">
      <c r="A2237">
        <v>1</v>
      </c>
      <c r="B2237">
        <v>65</v>
      </c>
      <c r="C2237">
        <v>0</v>
      </c>
      <c r="D2237">
        <v>0</v>
      </c>
      <c r="E2237">
        <v>1</v>
      </c>
      <c r="F2237">
        <v>4</v>
      </c>
      <c r="G2237">
        <v>2</v>
      </c>
      <c r="H2237">
        <v>68.430000000000007</v>
      </c>
      <c r="I2237">
        <v>28.89</v>
      </c>
      <c r="J2237">
        <v>1</v>
      </c>
      <c r="K2237">
        <v>1</v>
      </c>
    </row>
    <row r="2238" spans="1:11" x14ac:dyDescent="0.25">
      <c r="A2238">
        <v>2</v>
      </c>
      <c r="B2238">
        <v>79</v>
      </c>
      <c r="C2238">
        <v>0</v>
      </c>
      <c r="D2238">
        <v>0</v>
      </c>
      <c r="E2238">
        <v>1</v>
      </c>
      <c r="F2238">
        <v>4</v>
      </c>
      <c r="G2238">
        <v>1</v>
      </c>
      <c r="H2238">
        <v>169.67</v>
      </c>
      <c r="I2238">
        <v>28.89</v>
      </c>
      <c r="J2238">
        <v>4</v>
      </c>
      <c r="K2238">
        <v>1</v>
      </c>
    </row>
    <row r="2239" spans="1:11" x14ac:dyDescent="0.25">
      <c r="A2239">
        <v>2</v>
      </c>
      <c r="B2239">
        <v>76</v>
      </c>
      <c r="C2239">
        <v>0</v>
      </c>
      <c r="D2239">
        <v>0</v>
      </c>
      <c r="E2239">
        <v>1</v>
      </c>
      <c r="F2239">
        <v>4</v>
      </c>
      <c r="G2239">
        <v>2</v>
      </c>
      <c r="H2239">
        <v>57.92</v>
      </c>
      <c r="I2239">
        <v>28.89</v>
      </c>
      <c r="J2239">
        <v>1</v>
      </c>
      <c r="K2239">
        <v>1</v>
      </c>
    </row>
    <row r="2240" spans="1:11" x14ac:dyDescent="0.25">
      <c r="A2240">
        <v>1</v>
      </c>
      <c r="B2240">
        <v>71</v>
      </c>
      <c r="C2240">
        <v>0</v>
      </c>
      <c r="D2240">
        <v>1</v>
      </c>
      <c r="E2240">
        <v>1</v>
      </c>
      <c r="F2240">
        <v>1</v>
      </c>
      <c r="G2240">
        <v>2</v>
      </c>
      <c r="H2240">
        <v>81.760000000000005</v>
      </c>
      <c r="I2240">
        <v>28.89</v>
      </c>
      <c r="J2240">
        <v>3</v>
      </c>
      <c r="K2240">
        <v>1</v>
      </c>
    </row>
    <row r="2241" spans="1:11" x14ac:dyDescent="0.25">
      <c r="A2241">
        <v>2</v>
      </c>
      <c r="B2241">
        <v>1.32</v>
      </c>
      <c r="C2241">
        <v>0</v>
      </c>
      <c r="D2241">
        <v>0</v>
      </c>
      <c r="E2241">
        <v>0</v>
      </c>
      <c r="F2241">
        <v>4</v>
      </c>
      <c r="G2241">
        <v>2</v>
      </c>
      <c r="H2241">
        <v>70.37</v>
      </c>
      <c r="I2241">
        <v>28.89</v>
      </c>
      <c r="J2241">
        <v>4</v>
      </c>
      <c r="K2241">
        <v>1</v>
      </c>
    </row>
    <row r="2242" spans="1:11" x14ac:dyDescent="0.25">
      <c r="A2242">
        <v>1</v>
      </c>
      <c r="B2242">
        <v>79</v>
      </c>
      <c r="C2242">
        <v>1</v>
      </c>
      <c r="D2242">
        <v>0</v>
      </c>
      <c r="E2242">
        <v>1</v>
      </c>
      <c r="F2242">
        <v>2</v>
      </c>
      <c r="G2242">
        <v>1</v>
      </c>
      <c r="H2242">
        <v>75.02</v>
      </c>
      <c r="I2242">
        <v>28.89</v>
      </c>
      <c r="J2242">
        <v>2</v>
      </c>
      <c r="K2242">
        <v>1</v>
      </c>
    </row>
    <row r="2243" spans="1:11" x14ac:dyDescent="0.25">
      <c r="A2243">
        <v>1</v>
      </c>
      <c r="B2243">
        <v>64</v>
      </c>
      <c r="C2243">
        <v>0</v>
      </c>
      <c r="D2243">
        <v>0</v>
      </c>
      <c r="E2243">
        <v>1</v>
      </c>
      <c r="F2243">
        <v>5</v>
      </c>
      <c r="G2243">
        <v>1</v>
      </c>
      <c r="H2243">
        <v>111.98</v>
      </c>
      <c r="I2243">
        <v>28.89</v>
      </c>
      <c r="J2243">
        <v>1</v>
      </c>
      <c r="K2243">
        <v>1</v>
      </c>
    </row>
    <row r="2244" spans="1:11" x14ac:dyDescent="0.25">
      <c r="A2244">
        <v>2</v>
      </c>
      <c r="B2244">
        <v>79</v>
      </c>
      <c r="C2244">
        <v>1</v>
      </c>
      <c r="D2244">
        <v>1</v>
      </c>
      <c r="E2244">
        <v>0</v>
      </c>
      <c r="F2244">
        <v>4</v>
      </c>
      <c r="G2244">
        <v>1</v>
      </c>
      <c r="H2244">
        <v>60.94</v>
      </c>
      <c r="I2244">
        <v>28.89</v>
      </c>
      <c r="J2244">
        <v>2</v>
      </c>
      <c r="K2244">
        <v>1</v>
      </c>
    </row>
    <row r="2245" spans="1:11" x14ac:dyDescent="0.25">
      <c r="A2245">
        <v>2</v>
      </c>
      <c r="B2245">
        <v>78</v>
      </c>
      <c r="C2245">
        <v>0</v>
      </c>
      <c r="D2245">
        <v>0</v>
      </c>
      <c r="E2245">
        <v>1</v>
      </c>
      <c r="F2245">
        <v>5</v>
      </c>
      <c r="G2245">
        <v>1</v>
      </c>
      <c r="H2245">
        <v>60.67</v>
      </c>
      <c r="I2245">
        <v>28.89</v>
      </c>
      <c r="J2245">
        <v>1</v>
      </c>
      <c r="K2245">
        <v>1</v>
      </c>
    </row>
    <row r="2246" spans="1:11" x14ac:dyDescent="0.25">
      <c r="A2246">
        <v>2</v>
      </c>
      <c r="B2246">
        <v>80</v>
      </c>
      <c r="C2246">
        <v>0</v>
      </c>
      <c r="D2246">
        <v>0</v>
      </c>
      <c r="E2246">
        <v>1</v>
      </c>
      <c r="F2246">
        <v>4</v>
      </c>
      <c r="G2246">
        <v>2</v>
      </c>
      <c r="H2246">
        <v>110.66</v>
      </c>
      <c r="I2246">
        <v>28.89</v>
      </c>
      <c r="J2246">
        <v>4</v>
      </c>
      <c r="K2246">
        <v>1</v>
      </c>
    </row>
    <row r="2247" spans="1:11" x14ac:dyDescent="0.25">
      <c r="A2247">
        <v>2</v>
      </c>
      <c r="B2247">
        <v>77</v>
      </c>
      <c r="C2247">
        <v>0</v>
      </c>
      <c r="D2247">
        <v>0</v>
      </c>
      <c r="E2247">
        <v>0</v>
      </c>
      <c r="F2247">
        <v>4</v>
      </c>
      <c r="G2247">
        <v>2</v>
      </c>
      <c r="H2247">
        <v>81.319999999999993</v>
      </c>
      <c r="I2247">
        <v>28.89</v>
      </c>
      <c r="J2247">
        <v>4</v>
      </c>
      <c r="K2247">
        <v>1</v>
      </c>
    </row>
    <row r="2248" spans="1:11" x14ac:dyDescent="0.25">
      <c r="A2248">
        <v>1</v>
      </c>
      <c r="B2248">
        <v>61</v>
      </c>
      <c r="C2248">
        <v>0</v>
      </c>
      <c r="D2248">
        <v>1</v>
      </c>
      <c r="E2248">
        <v>1</v>
      </c>
      <c r="F2248">
        <v>4</v>
      </c>
      <c r="G2248">
        <v>2</v>
      </c>
      <c r="H2248">
        <v>209.86</v>
      </c>
      <c r="I2248">
        <v>28.89</v>
      </c>
      <c r="J2248">
        <v>4</v>
      </c>
      <c r="K2248">
        <v>1</v>
      </c>
    </row>
    <row r="2249" spans="1:11" x14ac:dyDescent="0.25">
      <c r="A2249">
        <v>1</v>
      </c>
      <c r="B2249">
        <v>79</v>
      </c>
      <c r="C2249">
        <v>0</v>
      </c>
      <c r="D2249">
        <v>0</v>
      </c>
      <c r="E2249">
        <v>1</v>
      </c>
      <c r="F2249">
        <v>5</v>
      </c>
      <c r="G2249">
        <v>1</v>
      </c>
      <c r="H2249">
        <v>114.77</v>
      </c>
      <c r="I2249">
        <v>28.89</v>
      </c>
      <c r="J2249">
        <v>1</v>
      </c>
      <c r="K2249">
        <v>1</v>
      </c>
    </row>
    <row r="2250" spans="1:11" x14ac:dyDescent="0.25">
      <c r="A2250">
        <v>1</v>
      </c>
      <c r="B2250">
        <v>74</v>
      </c>
      <c r="C2250">
        <v>0</v>
      </c>
      <c r="D2250">
        <v>0</v>
      </c>
      <c r="E2250">
        <v>1</v>
      </c>
      <c r="F2250">
        <v>4</v>
      </c>
      <c r="G2250">
        <v>2</v>
      </c>
      <c r="H2250">
        <v>167.13</v>
      </c>
      <c r="I2250">
        <v>28.89</v>
      </c>
      <c r="J2250">
        <v>4</v>
      </c>
      <c r="K2250">
        <v>1</v>
      </c>
    </row>
    <row r="2251" spans="1:11" x14ac:dyDescent="0.25">
      <c r="A2251">
        <v>2</v>
      </c>
      <c r="B2251">
        <v>76</v>
      </c>
      <c r="C2251">
        <v>1</v>
      </c>
      <c r="D2251">
        <v>1</v>
      </c>
      <c r="E2251">
        <v>1</v>
      </c>
      <c r="F2251">
        <v>2</v>
      </c>
      <c r="G2251">
        <v>2</v>
      </c>
      <c r="H2251">
        <v>199.86</v>
      </c>
      <c r="I2251">
        <v>28.89</v>
      </c>
      <c r="J2251">
        <v>3</v>
      </c>
      <c r="K2251">
        <v>1</v>
      </c>
    </row>
    <row r="2252" spans="1:11" x14ac:dyDescent="0.25">
      <c r="A2252">
        <v>1</v>
      </c>
      <c r="B2252">
        <v>74</v>
      </c>
      <c r="C2252">
        <v>0</v>
      </c>
      <c r="D2252">
        <v>0</v>
      </c>
      <c r="E2252">
        <v>1</v>
      </c>
      <c r="F2252">
        <v>5</v>
      </c>
      <c r="G2252">
        <v>1</v>
      </c>
      <c r="H2252">
        <v>60.98</v>
      </c>
      <c r="I2252">
        <v>28.89</v>
      </c>
      <c r="J2252">
        <v>2</v>
      </c>
      <c r="K2252">
        <v>1</v>
      </c>
    </row>
    <row r="2253" spans="1:11" x14ac:dyDescent="0.25">
      <c r="A2253">
        <v>1</v>
      </c>
      <c r="B2253">
        <v>71</v>
      </c>
      <c r="C2253">
        <v>1</v>
      </c>
      <c r="D2253">
        <v>0</v>
      </c>
      <c r="E2253">
        <v>1</v>
      </c>
      <c r="F2253">
        <v>4</v>
      </c>
      <c r="G2253">
        <v>1</v>
      </c>
      <c r="H2253">
        <v>87.8</v>
      </c>
      <c r="I2253">
        <v>28.89</v>
      </c>
      <c r="J2253">
        <v>4</v>
      </c>
      <c r="K2253">
        <v>1</v>
      </c>
    </row>
    <row r="2254" spans="1:11" x14ac:dyDescent="0.25">
      <c r="A2254">
        <v>1</v>
      </c>
      <c r="B2254">
        <v>34</v>
      </c>
      <c r="C2254">
        <v>0</v>
      </c>
      <c r="D2254">
        <v>1</v>
      </c>
      <c r="E2254">
        <v>1</v>
      </c>
      <c r="F2254">
        <v>2</v>
      </c>
      <c r="G2254">
        <v>2</v>
      </c>
      <c r="H2254">
        <v>106.23</v>
      </c>
      <c r="I2254">
        <v>28.89</v>
      </c>
      <c r="J2254">
        <v>1</v>
      </c>
      <c r="K2254">
        <v>0</v>
      </c>
    </row>
    <row r="2255" spans="1:11" x14ac:dyDescent="0.25">
      <c r="A2255">
        <v>2</v>
      </c>
      <c r="B2255">
        <v>76</v>
      </c>
      <c r="C2255">
        <v>1</v>
      </c>
      <c r="D2255">
        <v>0</v>
      </c>
      <c r="E2255">
        <v>1</v>
      </c>
      <c r="F2255">
        <v>5</v>
      </c>
      <c r="G2255">
        <v>2</v>
      </c>
      <c r="H2255">
        <v>209.58</v>
      </c>
      <c r="I2255">
        <v>28.89</v>
      </c>
      <c r="J2255">
        <v>2</v>
      </c>
      <c r="K2255">
        <v>0</v>
      </c>
    </row>
    <row r="2256" spans="1:11" x14ac:dyDescent="0.25">
      <c r="A2256">
        <v>2</v>
      </c>
      <c r="B2256">
        <v>63</v>
      </c>
      <c r="C2256">
        <v>0</v>
      </c>
      <c r="D2256">
        <v>0</v>
      </c>
      <c r="E2256">
        <v>1</v>
      </c>
      <c r="F2256">
        <v>5</v>
      </c>
      <c r="G2256">
        <v>1</v>
      </c>
      <c r="H2256">
        <v>79.92</v>
      </c>
      <c r="I2256">
        <v>28.89</v>
      </c>
      <c r="J2256">
        <v>3</v>
      </c>
      <c r="K2256">
        <v>0</v>
      </c>
    </row>
    <row r="2257" spans="1:11" x14ac:dyDescent="0.25">
      <c r="A2257">
        <v>1</v>
      </c>
      <c r="B2257">
        <v>61</v>
      </c>
      <c r="C2257">
        <v>0</v>
      </c>
      <c r="D2257">
        <v>0</v>
      </c>
      <c r="E2257">
        <v>1</v>
      </c>
      <c r="F2257">
        <v>2</v>
      </c>
      <c r="G2257">
        <v>2</v>
      </c>
      <c r="H2257">
        <v>184.15</v>
      </c>
      <c r="I2257">
        <v>28.89</v>
      </c>
      <c r="J2257">
        <v>4</v>
      </c>
      <c r="K2257">
        <v>1</v>
      </c>
    </row>
    <row r="2258" spans="1:11" x14ac:dyDescent="0.25">
      <c r="A2258">
        <v>1</v>
      </c>
      <c r="B2258">
        <v>54</v>
      </c>
      <c r="C2258">
        <v>1</v>
      </c>
      <c r="D2258">
        <v>0</v>
      </c>
      <c r="E2258">
        <v>1</v>
      </c>
      <c r="F2258">
        <v>1</v>
      </c>
      <c r="G2258">
        <v>1</v>
      </c>
      <c r="H2258">
        <v>198.69</v>
      </c>
      <c r="I2258">
        <v>28.89</v>
      </c>
      <c r="J2258">
        <v>3</v>
      </c>
      <c r="K2258">
        <v>1</v>
      </c>
    </row>
    <row r="2259" spans="1:11" x14ac:dyDescent="0.25">
      <c r="A2259">
        <v>1</v>
      </c>
      <c r="B2259">
        <v>40</v>
      </c>
      <c r="C2259">
        <v>0</v>
      </c>
      <c r="D2259">
        <v>0</v>
      </c>
      <c r="E2259">
        <v>1</v>
      </c>
      <c r="F2259">
        <v>4</v>
      </c>
      <c r="G2259">
        <v>1</v>
      </c>
      <c r="H2259">
        <v>89.77</v>
      </c>
      <c r="I2259">
        <v>28.89</v>
      </c>
      <c r="J2259">
        <v>3</v>
      </c>
      <c r="K2259">
        <v>0</v>
      </c>
    </row>
    <row r="2260" spans="1:11" x14ac:dyDescent="0.25">
      <c r="A2260">
        <v>2</v>
      </c>
      <c r="B2260">
        <v>48</v>
      </c>
      <c r="C2260">
        <v>1</v>
      </c>
      <c r="D2260">
        <v>0</v>
      </c>
      <c r="E2260">
        <v>0</v>
      </c>
      <c r="F2260">
        <v>2</v>
      </c>
      <c r="G2260">
        <v>1</v>
      </c>
      <c r="H2260">
        <v>118.14</v>
      </c>
      <c r="I2260">
        <v>28.89</v>
      </c>
      <c r="J2260">
        <v>1</v>
      </c>
      <c r="K2260">
        <v>0</v>
      </c>
    </row>
    <row r="2261" spans="1:11" x14ac:dyDescent="0.25">
      <c r="A2261">
        <v>1</v>
      </c>
      <c r="B2261">
        <v>61</v>
      </c>
      <c r="C2261">
        <v>0</v>
      </c>
      <c r="D2261">
        <v>1</v>
      </c>
      <c r="E2261">
        <v>1</v>
      </c>
      <c r="F2261">
        <v>4</v>
      </c>
      <c r="G2261">
        <v>2</v>
      </c>
      <c r="H2261">
        <v>88.27</v>
      </c>
      <c r="I2261">
        <v>28.89</v>
      </c>
      <c r="J2261">
        <v>2</v>
      </c>
      <c r="K2261">
        <v>0</v>
      </c>
    </row>
    <row r="2262" spans="1:11" x14ac:dyDescent="0.25">
      <c r="A2262">
        <v>1</v>
      </c>
      <c r="B2262">
        <v>31</v>
      </c>
      <c r="C2262">
        <v>1</v>
      </c>
      <c r="D2262">
        <v>0</v>
      </c>
      <c r="E2262">
        <v>1</v>
      </c>
      <c r="F2262">
        <v>4</v>
      </c>
      <c r="G2262">
        <v>2</v>
      </c>
      <c r="H2262">
        <v>92.11</v>
      </c>
      <c r="I2262">
        <v>28.89</v>
      </c>
      <c r="J2262">
        <v>2</v>
      </c>
      <c r="K2262">
        <v>0</v>
      </c>
    </row>
    <row r="2263" spans="1:11" x14ac:dyDescent="0.25">
      <c r="A2263">
        <v>2</v>
      </c>
      <c r="B2263">
        <v>43</v>
      </c>
      <c r="C2263">
        <v>0</v>
      </c>
      <c r="D2263">
        <v>0</v>
      </c>
      <c r="E2263">
        <v>1</v>
      </c>
      <c r="F2263">
        <v>1</v>
      </c>
      <c r="G2263">
        <v>1</v>
      </c>
      <c r="H2263">
        <v>107.42</v>
      </c>
      <c r="I2263">
        <v>28.89</v>
      </c>
      <c r="J2263">
        <v>2</v>
      </c>
      <c r="K2263">
        <v>0</v>
      </c>
    </row>
    <row r="2264" spans="1:11" x14ac:dyDescent="0.25">
      <c r="A2264">
        <v>2</v>
      </c>
      <c r="B2264">
        <v>9</v>
      </c>
      <c r="C2264">
        <v>0</v>
      </c>
      <c r="D2264">
        <v>0</v>
      </c>
      <c r="E2264">
        <v>0</v>
      </c>
      <c r="F2264">
        <v>4</v>
      </c>
      <c r="G2264">
        <v>2</v>
      </c>
      <c r="H2264">
        <v>95.81</v>
      </c>
      <c r="I2264">
        <v>28.89</v>
      </c>
      <c r="J2264">
        <v>4</v>
      </c>
      <c r="K2264">
        <v>0</v>
      </c>
    </row>
    <row r="2265" spans="1:11" x14ac:dyDescent="0.25">
      <c r="A2265">
        <v>1</v>
      </c>
      <c r="B2265">
        <v>52</v>
      </c>
      <c r="C2265">
        <v>1</v>
      </c>
      <c r="D2265">
        <v>0</v>
      </c>
      <c r="E2265">
        <v>1</v>
      </c>
      <c r="F2265">
        <v>4</v>
      </c>
      <c r="G2265">
        <v>2</v>
      </c>
      <c r="H2265">
        <v>226.7</v>
      </c>
      <c r="I2265">
        <v>28.89</v>
      </c>
      <c r="J2265">
        <v>3</v>
      </c>
      <c r="K2265">
        <v>1</v>
      </c>
    </row>
    <row r="2266" spans="1:11" x14ac:dyDescent="0.25">
      <c r="A2266">
        <v>2</v>
      </c>
      <c r="B2266">
        <v>77</v>
      </c>
      <c r="C2266">
        <v>0</v>
      </c>
      <c r="D2266">
        <v>1</v>
      </c>
      <c r="E2266">
        <v>1</v>
      </c>
      <c r="F2266">
        <v>4</v>
      </c>
      <c r="G2266">
        <v>1</v>
      </c>
      <c r="H2266">
        <v>183.1</v>
      </c>
      <c r="I2266">
        <v>28.89</v>
      </c>
      <c r="J2266">
        <v>2</v>
      </c>
      <c r="K2266">
        <v>1</v>
      </c>
    </row>
    <row r="2267" spans="1:11" x14ac:dyDescent="0.25">
      <c r="A2267">
        <v>2</v>
      </c>
      <c r="B2267">
        <v>17</v>
      </c>
      <c r="C2267">
        <v>0</v>
      </c>
      <c r="D2267">
        <v>0</v>
      </c>
      <c r="E2267">
        <v>0</v>
      </c>
      <c r="F2267">
        <v>4</v>
      </c>
      <c r="G2267">
        <v>1</v>
      </c>
      <c r="H2267">
        <v>83.23</v>
      </c>
      <c r="I2267">
        <v>28.89</v>
      </c>
      <c r="J2267">
        <v>2</v>
      </c>
      <c r="K2267">
        <v>0</v>
      </c>
    </row>
    <row r="2268" spans="1:11" x14ac:dyDescent="0.25">
      <c r="A2268">
        <v>2</v>
      </c>
      <c r="B2268">
        <v>71</v>
      </c>
      <c r="C2268">
        <v>0</v>
      </c>
      <c r="D2268">
        <v>0</v>
      </c>
      <c r="E2268">
        <v>1</v>
      </c>
      <c r="F2268">
        <v>2</v>
      </c>
      <c r="G2268">
        <v>2</v>
      </c>
      <c r="H2268">
        <v>91.35</v>
      </c>
      <c r="I2268">
        <v>28.89</v>
      </c>
      <c r="J2268">
        <v>1</v>
      </c>
      <c r="K2268">
        <v>0</v>
      </c>
    </row>
    <row r="2269" spans="1:11" x14ac:dyDescent="0.25">
      <c r="A2269">
        <v>2</v>
      </c>
      <c r="B2269">
        <v>35</v>
      </c>
      <c r="C2269">
        <v>0</v>
      </c>
      <c r="D2269">
        <v>0</v>
      </c>
      <c r="E2269">
        <v>0</v>
      </c>
      <c r="F2269">
        <v>4</v>
      </c>
      <c r="G2269">
        <v>2</v>
      </c>
      <c r="H2269">
        <v>83.76</v>
      </c>
      <c r="I2269">
        <v>28.89</v>
      </c>
      <c r="J2269">
        <v>3</v>
      </c>
      <c r="K2269">
        <v>0</v>
      </c>
    </row>
    <row r="2270" spans="1:11" x14ac:dyDescent="0.25">
      <c r="A2270">
        <v>2</v>
      </c>
      <c r="B2270">
        <v>23</v>
      </c>
      <c r="C2270">
        <v>0</v>
      </c>
      <c r="D2270">
        <v>0</v>
      </c>
      <c r="E2270">
        <v>0</v>
      </c>
      <c r="F2270">
        <v>4</v>
      </c>
      <c r="G2270">
        <v>2</v>
      </c>
      <c r="H2270">
        <v>110.16</v>
      </c>
      <c r="I2270">
        <v>28.89</v>
      </c>
      <c r="J2270">
        <v>2</v>
      </c>
      <c r="K2270">
        <v>0</v>
      </c>
    </row>
    <row r="2271" spans="1:11" x14ac:dyDescent="0.25">
      <c r="A2271">
        <v>1</v>
      </c>
      <c r="B2271">
        <v>40</v>
      </c>
      <c r="C2271">
        <v>0</v>
      </c>
      <c r="D2271">
        <v>0</v>
      </c>
      <c r="E2271">
        <v>0</v>
      </c>
      <c r="F2271">
        <v>4</v>
      </c>
      <c r="G2271">
        <v>2</v>
      </c>
      <c r="H2271">
        <v>88.27</v>
      </c>
      <c r="I2271">
        <v>28.89</v>
      </c>
      <c r="J2271">
        <v>1</v>
      </c>
      <c r="K2271">
        <v>0</v>
      </c>
    </row>
    <row r="2272" spans="1:11" x14ac:dyDescent="0.25">
      <c r="A2272">
        <v>2</v>
      </c>
      <c r="B2272">
        <v>23</v>
      </c>
      <c r="C2272">
        <v>0</v>
      </c>
      <c r="D2272">
        <v>0</v>
      </c>
      <c r="E2272">
        <v>0</v>
      </c>
      <c r="F2272">
        <v>4</v>
      </c>
      <c r="G2272">
        <v>1</v>
      </c>
      <c r="H2272">
        <v>193.22</v>
      </c>
      <c r="I2272">
        <v>28.89</v>
      </c>
      <c r="J2272">
        <v>3</v>
      </c>
      <c r="K2272">
        <v>0</v>
      </c>
    </row>
    <row r="2273" spans="1:11" x14ac:dyDescent="0.25">
      <c r="A2273">
        <v>2</v>
      </c>
      <c r="B2273">
        <v>71</v>
      </c>
      <c r="C2273">
        <v>1</v>
      </c>
      <c r="D2273">
        <v>0</v>
      </c>
      <c r="E2273">
        <v>1</v>
      </c>
      <c r="F2273">
        <v>4</v>
      </c>
      <c r="G2273">
        <v>1</v>
      </c>
      <c r="H2273">
        <v>66.12</v>
      </c>
      <c r="I2273">
        <v>28.89</v>
      </c>
      <c r="J2273">
        <v>2</v>
      </c>
      <c r="K2273">
        <v>0</v>
      </c>
    </row>
    <row r="2274" spans="1:11" x14ac:dyDescent="0.25">
      <c r="A2274">
        <v>1</v>
      </c>
      <c r="B2274">
        <v>13</v>
      </c>
      <c r="C2274">
        <v>0</v>
      </c>
      <c r="D2274">
        <v>0</v>
      </c>
      <c r="E2274">
        <v>0</v>
      </c>
      <c r="F2274">
        <v>2</v>
      </c>
      <c r="G2274">
        <v>2</v>
      </c>
      <c r="H2274">
        <v>71.73</v>
      </c>
      <c r="I2274">
        <v>28.89</v>
      </c>
      <c r="J2274">
        <v>4</v>
      </c>
      <c r="K2274">
        <v>0</v>
      </c>
    </row>
    <row r="2275" spans="1:11" x14ac:dyDescent="0.25">
      <c r="A2275">
        <v>1</v>
      </c>
      <c r="B2275">
        <v>73</v>
      </c>
      <c r="C2275">
        <v>1</v>
      </c>
      <c r="D2275">
        <v>0</v>
      </c>
      <c r="E2275">
        <v>1</v>
      </c>
      <c r="F2275">
        <v>4</v>
      </c>
      <c r="G2275">
        <v>1</v>
      </c>
      <c r="H2275">
        <v>102.06</v>
      </c>
      <c r="I2275">
        <v>28.89</v>
      </c>
      <c r="J2275">
        <v>4</v>
      </c>
      <c r="K2275">
        <v>0</v>
      </c>
    </row>
    <row r="2276" spans="1:11" x14ac:dyDescent="0.25">
      <c r="A2276">
        <v>2</v>
      </c>
      <c r="B2276">
        <v>3</v>
      </c>
      <c r="C2276">
        <v>0</v>
      </c>
      <c r="D2276">
        <v>0</v>
      </c>
      <c r="E2276">
        <v>0</v>
      </c>
      <c r="F2276">
        <v>4</v>
      </c>
      <c r="G2276">
        <v>2</v>
      </c>
      <c r="H2276">
        <v>79.63</v>
      </c>
      <c r="I2276">
        <v>28.89</v>
      </c>
      <c r="J2276">
        <v>4</v>
      </c>
      <c r="K2276">
        <v>0</v>
      </c>
    </row>
    <row r="2277" spans="1:11" x14ac:dyDescent="0.25">
      <c r="A2277">
        <v>1</v>
      </c>
      <c r="B2277">
        <v>51</v>
      </c>
      <c r="C2277">
        <v>0</v>
      </c>
      <c r="D2277">
        <v>0</v>
      </c>
      <c r="E2277">
        <v>1</v>
      </c>
      <c r="F2277">
        <v>4</v>
      </c>
      <c r="G2277">
        <v>1</v>
      </c>
      <c r="H2277">
        <v>217.71</v>
      </c>
      <c r="I2277">
        <v>28.89</v>
      </c>
      <c r="J2277">
        <v>1</v>
      </c>
      <c r="K2277">
        <v>1</v>
      </c>
    </row>
    <row r="2278" spans="1:11" x14ac:dyDescent="0.25">
      <c r="A2278">
        <v>1</v>
      </c>
      <c r="B2278">
        <v>35</v>
      </c>
      <c r="C2278">
        <v>0</v>
      </c>
      <c r="D2278">
        <v>0</v>
      </c>
      <c r="E2278">
        <v>1</v>
      </c>
      <c r="F2278">
        <v>2</v>
      </c>
      <c r="G2278">
        <v>1</v>
      </c>
      <c r="H2278">
        <v>115.92</v>
      </c>
      <c r="I2278">
        <v>28.89</v>
      </c>
      <c r="J2278">
        <v>1</v>
      </c>
      <c r="K2278">
        <v>0</v>
      </c>
    </row>
    <row r="2279" spans="1:11" x14ac:dyDescent="0.25">
      <c r="A2279">
        <v>2</v>
      </c>
      <c r="B2279">
        <v>73</v>
      </c>
      <c r="C2279">
        <v>0</v>
      </c>
      <c r="D2279">
        <v>0</v>
      </c>
      <c r="E2279">
        <v>1</v>
      </c>
      <c r="F2279">
        <v>4</v>
      </c>
      <c r="G2279">
        <v>1</v>
      </c>
      <c r="H2279">
        <v>79.69</v>
      </c>
      <c r="I2279">
        <v>28.89</v>
      </c>
      <c r="J2279">
        <v>1</v>
      </c>
      <c r="K2279">
        <v>0</v>
      </c>
    </row>
    <row r="2280" spans="1:11" x14ac:dyDescent="0.25">
      <c r="A2280">
        <v>2</v>
      </c>
      <c r="B2280">
        <v>6</v>
      </c>
      <c r="C2280">
        <v>0</v>
      </c>
      <c r="D2280">
        <v>0</v>
      </c>
      <c r="E2280">
        <v>0</v>
      </c>
      <c r="F2280">
        <v>1</v>
      </c>
      <c r="G2280">
        <v>2</v>
      </c>
      <c r="H2280">
        <v>201.25</v>
      </c>
      <c r="I2280">
        <v>28.89</v>
      </c>
      <c r="J2280">
        <v>4</v>
      </c>
      <c r="K2280">
        <v>0</v>
      </c>
    </row>
    <row r="2281" spans="1:11" x14ac:dyDescent="0.25">
      <c r="A2281">
        <v>1</v>
      </c>
      <c r="B2281">
        <v>46</v>
      </c>
      <c r="C2281">
        <v>1</v>
      </c>
      <c r="D2281">
        <v>0</v>
      </c>
      <c r="E2281">
        <v>1</v>
      </c>
      <c r="F2281">
        <v>4</v>
      </c>
      <c r="G2281">
        <v>1</v>
      </c>
      <c r="H2281">
        <v>73.72</v>
      </c>
      <c r="I2281">
        <v>28.89</v>
      </c>
      <c r="J2281">
        <v>3</v>
      </c>
      <c r="K2281">
        <v>0</v>
      </c>
    </row>
    <row r="2282" spans="1:11" x14ac:dyDescent="0.25">
      <c r="A2282">
        <v>2</v>
      </c>
      <c r="B2282">
        <v>71</v>
      </c>
      <c r="C2282">
        <v>0</v>
      </c>
      <c r="D2282">
        <v>0</v>
      </c>
      <c r="E2282">
        <v>1</v>
      </c>
      <c r="F2282">
        <v>1</v>
      </c>
      <c r="G2282">
        <v>2</v>
      </c>
      <c r="H2282">
        <v>214.77</v>
      </c>
      <c r="I2282">
        <v>28.89</v>
      </c>
      <c r="J2282">
        <v>4</v>
      </c>
      <c r="K2282">
        <v>0</v>
      </c>
    </row>
    <row r="2283" spans="1:11" x14ac:dyDescent="0.25">
      <c r="A2283">
        <v>2</v>
      </c>
      <c r="B2283">
        <v>54</v>
      </c>
      <c r="C2283">
        <v>1</v>
      </c>
      <c r="D2283">
        <v>0</v>
      </c>
      <c r="E2283">
        <v>1</v>
      </c>
      <c r="F2283">
        <v>4</v>
      </c>
      <c r="G2283">
        <v>1</v>
      </c>
      <c r="H2283">
        <v>98.74</v>
      </c>
      <c r="I2283">
        <v>28.89</v>
      </c>
      <c r="J2283">
        <v>2</v>
      </c>
      <c r="K2283">
        <v>0</v>
      </c>
    </row>
    <row r="2284" spans="1:11" x14ac:dyDescent="0.25">
      <c r="A2284">
        <v>2</v>
      </c>
      <c r="B2284">
        <v>80</v>
      </c>
      <c r="C2284">
        <v>0</v>
      </c>
      <c r="D2284">
        <v>0</v>
      </c>
      <c r="E2284">
        <v>1</v>
      </c>
      <c r="F2284">
        <v>5</v>
      </c>
      <c r="G2284">
        <v>2</v>
      </c>
      <c r="H2284">
        <v>84.86</v>
      </c>
      <c r="I2284">
        <v>28.89</v>
      </c>
      <c r="J2284">
        <v>4</v>
      </c>
      <c r="K2284">
        <v>0</v>
      </c>
    </row>
    <row r="2285" spans="1:11" x14ac:dyDescent="0.25">
      <c r="A2285">
        <v>2</v>
      </c>
      <c r="B2285">
        <v>49</v>
      </c>
      <c r="C2285">
        <v>0</v>
      </c>
      <c r="D2285">
        <v>0</v>
      </c>
      <c r="E2285">
        <v>1</v>
      </c>
      <c r="F2285">
        <v>5</v>
      </c>
      <c r="G2285">
        <v>1</v>
      </c>
      <c r="H2285">
        <v>67.27</v>
      </c>
      <c r="I2285">
        <v>28.89</v>
      </c>
      <c r="J2285">
        <v>1</v>
      </c>
      <c r="K2285">
        <v>0</v>
      </c>
    </row>
    <row r="2286" spans="1:11" x14ac:dyDescent="0.25">
      <c r="A2286">
        <v>1</v>
      </c>
      <c r="B2286">
        <v>72</v>
      </c>
      <c r="C2286">
        <v>0</v>
      </c>
      <c r="D2286">
        <v>0</v>
      </c>
      <c r="E2286">
        <v>1</v>
      </c>
      <c r="F2286">
        <v>5</v>
      </c>
      <c r="G2286">
        <v>1</v>
      </c>
      <c r="H2286">
        <v>72.09</v>
      </c>
      <c r="I2286">
        <v>28.89</v>
      </c>
      <c r="J2286">
        <v>3</v>
      </c>
      <c r="K2286">
        <v>0</v>
      </c>
    </row>
    <row r="2287" spans="1:11" x14ac:dyDescent="0.25">
      <c r="A2287">
        <v>1</v>
      </c>
      <c r="B2287">
        <v>25</v>
      </c>
      <c r="C2287">
        <v>0</v>
      </c>
      <c r="D2287">
        <v>0</v>
      </c>
      <c r="E2287">
        <v>1</v>
      </c>
      <c r="F2287">
        <v>4</v>
      </c>
      <c r="G2287">
        <v>1</v>
      </c>
      <c r="H2287">
        <v>78.290000000000006</v>
      </c>
      <c r="I2287">
        <v>28.89</v>
      </c>
      <c r="J2287">
        <v>3</v>
      </c>
      <c r="K2287">
        <v>0</v>
      </c>
    </row>
    <row r="2288" spans="1:11" x14ac:dyDescent="0.25">
      <c r="A2288">
        <v>1</v>
      </c>
      <c r="B2288">
        <v>27</v>
      </c>
      <c r="C2288">
        <v>0</v>
      </c>
      <c r="D2288">
        <v>0</v>
      </c>
      <c r="E2288">
        <v>0</v>
      </c>
      <c r="F2288">
        <v>5</v>
      </c>
      <c r="G2288">
        <v>1</v>
      </c>
      <c r="H2288">
        <v>191.79</v>
      </c>
      <c r="I2288">
        <v>28.89</v>
      </c>
      <c r="J2288">
        <v>3</v>
      </c>
      <c r="K2288">
        <v>0</v>
      </c>
    </row>
    <row r="2289" spans="1:11" x14ac:dyDescent="0.25">
      <c r="A2289">
        <v>1</v>
      </c>
      <c r="B2289">
        <v>51</v>
      </c>
      <c r="C2289">
        <v>1</v>
      </c>
      <c r="D2289">
        <v>0</v>
      </c>
      <c r="E2289">
        <v>1</v>
      </c>
      <c r="F2289">
        <v>1</v>
      </c>
      <c r="G2289">
        <v>1</v>
      </c>
      <c r="H2289">
        <v>163.56</v>
      </c>
      <c r="I2289">
        <v>28.89</v>
      </c>
      <c r="J2289">
        <v>1</v>
      </c>
      <c r="K2289">
        <v>0</v>
      </c>
    </row>
    <row r="2290" spans="1:11" x14ac:dyDescent="0.25">
      <c r="A2290">
        <v>1</v>
      </c>
      <c r="B2290">
        <v>48</v>
      </c>
      <c r="C2290">
        <v>0</v>
      </c>
      <c r="D2290">
        <v>1</v>
      </c>
      <c r="E2290">
        <v>1</v>
      </c>
      <c r="F2290">
        <v>4</v>
      </c>
      <c r="G2290">
        <v>1</v>
      </c>
      <c r="H2290">
        <v>216.88</v>
      </c>
      <c r="I2290">
        <v>28.89</v>
      </c>
      <c r="J2290">
        <v>3</v>
      </c>
      <c r="K2290">
        <v>1</v>
      </c>
    </row>
    <row r="2291" spans="1:11" x14ac:dyDescent="0.25">
      <c r="A2291">
        <v>1</v>
      </c>
      <c r="B2291">
        <v>7</v>
      </c>
      <c r="C2291">
        <v>0</v>
      </c>
      <c r="D2291">
        <v>0</v>
      </c>
      <c r="E2291">
        <v>0</v>
      </c>
      <c r="F2291">
        <v>2</v>
      </c>
      <c r="G2291">
        <v>2</v>
      </c>
      <c r="H2291">
        <v>87.94</v>
      </c>
      <c r="I2291">
        <v>28.89</v>
      </c>
      <c r="J2291">
        <v>4</v>
      </c>
      <c r="K2291">
        <v>0</v>
      </c>
    </row>
    <row r="2292" spans="1:11" x14ac:dyDescent="0.25">
      <c r="A2292">
        <v>2</v>
      </c>
      <c r="B2292">
        <v>61</v>
      </c>
      <c r="C2292">
        <v>1</v>
      </c>
      <c r="D2292">
        <v>1</v>
      </c>
      <c r="E2292">
        <v>1</v>
      </c>
      <c r="F2292">
        <v>5</v>
      </c>
      <c r="G2292">
        <v>2</v>
      </c>
      <c r="H2292">
        <v>237.58</v>
      </c>
      <c r="I2292">
        <v>28.89</v>
      </c>
      <c r="J2292">
        <v>1</v>
      </c>
      <c r="K2292">
        <v>0</v>
      </c>
    </row>
    <row r="2293" spans="1:11" x14ac:dyDescent="0.25">
      <c r="A2293">
        <v>2</v>
      </c>
      <c r="B2293">
        <v>25</v>
      </c>
      <c r="C2293">
        <v>0</v>
      </c>
      <c r="D2293">
        <v>0</v>
      </c>
      <c r="E2293">
        <v>1</v>
      </c>
      <c r="F2293">
        <v>4</v>
      </c>
      <c r="G2293">
        <v>2</v>
      </c>
      <c r="H2293">
        <v>93.23</v>
      </c>
      <c r="I2293">
        <v>28.89</v>
      </c>
      <c r="J2293">
        <v>3</v>
      </c>
      <c r="K2293">
        <v>0</v>
      </c>
    </row>
    <row r="2294" spans="1:11" x14ac:dyDescent="0.25">
      <c r="A2294">
        <v>1</v>
      </c>
      <c r="B2294">
        <v>30</v>
      </c>
      <c r="C2294">
        <v>0</v>
      </c>
      <c r="D2294">
        <v>0</v>
      </c>
      <c r="E2294">
        <v>1</v>
      </c>
      <c r="F2294">
        <v>4</v>
      </c>
      <c r="G2294">
        <v>2</v>
      </c>
      <c r="H2294">
        <v>91.23</v>
      </c>
      <c r="I2294">
        <v>28.89</v>
      </c>
      <c r="J2294">
        <v>3</v>
      </c>
      <c r="K2294">
        <v>0</v>
      </c>
    </row>
    <row r="2295" spans="1:11" x14ac:dyDescent="0.25">
      <c r="A2295">
        <v>1</v>
      </c>
      <c r="B2295">
        <v>71</v>
      </c>
      <c r="C2295">
        <v>1</v>
      </c>
      <c r="D2295">
        <v>0</v>
      </c>
      <c r="E2295">
        <v>1</v>
      </c>
      <c r="F2295">
        <v>5</v>
      </c>
      <c r="G2295">
        <v>1</v>
      </c>
      <c r="H2295">
        <v>93.6</v>
      </c>
      <c r="I2295">
        <v>28.89</v>
      </c>
      <c r="J2295">
        <v>2</v>
      </c>
      <c r="K2295">
        <v>0</v>
      </c>
    </row>
    <row r="2296" spans="1:11" x14ac:dyDescent="0.25">
      <c r="A2296">
        <v>1</v>
      </c>
      <c r="B2296">
        <v>47</v>
      </c>
      <c r="C2296">
        <v>1</v>
      </c>
      <c r="D2296">
        <v>0</v>
      </c>
      <c r="E2296">
        <v>0</v>
      </c>
      <c r="F2296">
        <v>1</v>
      </c>
      <c r="G2296">
        <v>1</v>
      </c>
      <c r="H2296">
        <v>237.17</v>
      </c>
      <c r="I2296">
        <v>28.89</v>
      </c>
      <c r="J2296">
        <v>4</v>
      </c>
      <c r="K2296">
        <v>1</v>
      </c>
    </row>
    <row r="2297" spans="1:11" x14ac:dyDescent="0.25">
      <c r="A2297">
        <v>1</v>
      </c>
      <c r="B2297">
        <v>76</v>
      </c>
      <c r="C2297">
        <v>0</v>
      </c>
      <c r="D2297">
        <v>1</v>
      </c>
      <c r="E2297">
        <v>1</v>
      </c>
      <c r="F2297">
        <v>2</v>
      </c>
      <c r="G2297">
        <v>2</v>
      </c>
      <c r="H2297">
        <v>79.05</v>
      </c>
      <c r="I2297">
        <v>28.89</v>
      </c>
      <c r="J2297">
        <v>4</v>
      </c>
      <c r="K2297">
        <v>0</v>
      </c>
    </row>
    <row r="2298" spans="1:11" x14ac:dyDescent="0.25">
      <c r="A2298">
        <v>2</v>
      </c>
      <c r="B2298">
        <v>29</v>
      </c>
      <c r="C2298">
        <v>0</v>
      </c>
      <c r="D2298">
        <v>0</v>
      </c>
      <c r="E2298">
        <v>0</v>
      </c>
      <c r="F2298">
        <v>4</v>
      </c>
      <c r="G2298">
        <v>2</v>
      </c>
      <c r="H2298">
        <v>81.430000000000007</v>
      </c>
      <c r="I2298">
        <v>28.89</v>
      </c>
      <c r="J2298">
        <v>1</v>
      </c>
      <c r="K2298">
        <v>0</v>
      </c>
    </row>
    <row r="2299" spans="1:11" x14ac:dyDescent="0.25">
      <c r="A2299">
        <v>2</v>
      </c>
      <c r="B2299">
        <v>48</v>
      </c>
      <c r="C2299">
        <v>0</v>
      </c>
      <c r="D2299">
        <v>1</v>
      </c>
      <c r="E2299">
        <v>1</v>
      </c>
      <c r="F2299">
        <v>1</v>
      </c>
      <c r="G2299">
        <v>2</v>
      </c>
      <c r="H2299">
        <v>101.22</v>
      </c>
      <c r="I2299">
        <v>28.89</v>
      </c>
      <c r="J2299">
        <v>1</v>
      </c>
      <c r="K2299">
        <v>0</v>
      </c>
    </row>
    <row r="2300" spans="1:11" x14ac:dyDescent="0.25">
      <c r="A2300">
        <v>2</v>
      </c>
      <c r="B2300">
        <v>57</v>
      </c>
      <c r="C2300">
        <v>1</v>
      </c>
      <c r="D2300">
        <v>0</v>
      </c>
      <c r="E2300">
        <v>1</v>
      </c>
      <c r="F2300">
        <v>5</v>
      </c>
      <c r="G2300">
        <v>2</v>
      </c>
      <c r="H2300">
        <v>210</v>
      </c>
      <c r="I2300">
        <v>28.89</v>
      </c>
      <c r="J2300">
        <v>2</v>
      </c>
      <c r="K2300">
        <v>0</v>
      </c>
    </row>
    <row r="2301" spans="1:11" x14ac:dyDescent="0.25">
      <c r="A2301">
        <v>1</v>
      </c>
      <c r="B2301">
        <v>58</v>
      </c>
      <c r="C2301">
        <v>0</v>
      </c>
      <c r="D2301">
        <v>0</v>
      </c>
      <c r="E2301">
        <v>1</v>
      </c>
      <c r="F2301">
        <v>4</v>
      </c>
      <c r="G2301">
        <v>2</v>
      </c>
      <c r="H2301">
        <v>94</v>
      </c>
      <c r="I2301">
        <v>28.89</v>
      </c>
      <c r="J2301">
        <v>4</v>
      </c>
      <c r="K2301">
        <v>0</v>
      </c>
    </row>
    <row r="2302" spans="1:11" x14ac:dyDescent="0.25">
      <c r="A2302">
        <v>1</v>
      </c>
      <c r="B2302">
        <v>45</v>
      </c>
      <c r="C2302">
        <v>0</v>
      </c>
      <c r="D2302">
        <v>1</v>
      </c>
      <c r="E2302">
        <v>1</v>
      </c>
      <c r="F2302">
        <v>4</v>
      </c>
      <c r="G2302">
        <v>1</v>
      </c>
      <c r="H2302">
        <v>93.77</v>
      </c>
      <c r="I2302">
        <v>28.89</v>
      </c>
      <c r="J2302">
        <v>4</v>
      </c>
      <c r="K2302">
        <v>0</v>
      </c>
    </row>
    <row r="2303" spans="1:11" x14ac:dyDescent="0.25">
      <c r="A2303">
        <v>1</v>
      </c>
      <c r="B2303">
        <v>66</v>
      </c>
      <c r="C2303">
        <v>0</v>
      </c>
      <c r="D2303">
        <v>0</v>
      </c>
      <c r="E2303">
        <v>1</v>
      </c>
      <c r="F2303">
        <v>5</v>
      </c>
      <c r="G2303">
        <v>2</v>
      </c>
      <c r="H2303">
        <v>190.4</v>
      </c>
      <c r="I2303">
        <v>28.89</v>
      </c>
      <c r="J2303">
        <v>1</v>
      </c>
      <c r="K2303">
        <v>1</v>
      </c>
    </row>
    <row r="2304" spans="1:11" x14ac:dyDescent="0.25">
      <c r="A2304">
        <v>1</v>
      </c>
      <c r="B2304">
        <v>59</v>
      </c>
      <c r="C2304">
        <v>0</v>
      </c>
      <c r="D2304">
        <v>1</v>
      </c>
      <c r="E2304">
        <v>1</v>
      </c>
      <c r="F2304">
        <v>4</v>
      </c>
      <c r="G2304">
        <v>2</v>
      </c>
      <c r="H2304">
        <v>188.69</v>
      </c>
      <c r="I2304">
        <v>28.89</v>
      </c>
      <c r="J2304">
        <v>1</v>
      </c>
      <c r="K2304">
        <v>1</v>
      </c>
    </row>
    <row r="2305" spans="1:11" x14ac:dyDescent="0.25">
      <c r="A2305">
        <v>1</v>
      </c>
      <c r="B2305">
        <v>34</v>
      </c>
      <c r="C2305">
        <v>0</v>
      </c>
      <c r="D2305">
        <v>0</v>
      </c>
      <c r="E2305">
        <v>1</v>
      </c>
      <c r="F2305">
        <v>5</v>
      </c>
      <c r="G2305">
        <v>1</v>
      </c>
      <c r="H2305">
        <v>86.51</v>
      </c>
      <c r="I2305">
        <v>28.89</v>
      </c>
      <c r="J2305">
        <v>1</v>
      </c>
      <c r="K2305">
        <v>0</v>
      </c>
    </row>
    <row r="2306" spans="1:11" x14ac:dyDescent="0.25">
      <c r="A2306">
        <v>1</v>
      </c>
      <c r="B2306">
        <v>69</v>
      </c>
      <c r="C2306">
        <v>1</v>
      </c>
      <c r="D2306">
        <v>0</v>
      </c>
      <c r="E2306">
        <v>1</v>
      </c>
      <c r="F2306">
        <v>4</v>
      </c>
      <c r="G2306">
        <v>1</v>
      </c>
      <c r="H2306">
        <v>107.11</v>
      </c>
      <c r="I2306">
        <v>28.89</v>
      </c>
      <c r="J2306">
        <v>3</v>
      </c>
      <c r="K2306">
        <v>0</v>
      </c>
    </row>
    <row r="2307" spans="1:11" x14ac:dyDescent="0.25">
      <c r="A2307">
        <v>1</v>
      </c>
      <c r="B2307">
        <v>66</v>
      </c>
      <c r="C2307">
        <v>0</v>
      </c>
      <c r="D2307">
        <v>0</v>
      </c>
      <c r="E2307">
        <v>1</v>
      </c>
      <c r="F2307">
        <v>2</v>
      </c>
      <c r="G2307">
        <v>2</v>
      </c>
      <c r="H2307">
        <v>71.38</v>
      </c>
      <c r="I2307">
        <v>28.89</v>
      </c>
      <c r="J2307">
        <v>1</v>
      </c>
      <c r="K2307">
        <v>0</v>
      </c>
    </row>
    <row r="2308" spans="1:11" x14ac:dyDescent="0.25">
      <c r="A2308">
        <v>2</v>
      </c>
      <c r="B2308">
        <v>48</v>
      </c>
      <c r="C2308">
        <v>0</v>
      </c>
      <c r="D2308">
        <v>0</v>
      </c>
      <c r="E2308">
        <v>1</v>
      </c>
      <c r="F2308">
        <v>4</v>
      </c>
      <c r="G2308">
        <v>1</v>
      </c>
      <c r="H2308">
        <v>209.9</v>
      </c>
      <c r="I2308">
        <v>28.89</v>
      </c>
      <c r="J2308">
        <v>3</v>
      </c>
      <c r="K2308">
        <v>0</v>
      </c>
    </row>
    <row r="2309" spans="1:11" x14ac:dyDescent="0.25">
      <c r="A2309">
        <v>1</v>
      </c>
      <c r="B2309">
        <v>32</v>
      </c>
      <c r="C2309">
        <v>0</v>
      </c>
      <c r="D2309">
        <v>0</v>
      </c>
      <c r="E2309">
        <v>0</v>
      </c>
      <c r="F2309">
        <v>5</v>
      </c>
      <c r="G2309">
        <v>1</v>
      </c>
      <c r="H2309">
        <v>95.58</v>
      </c>
      <c r="I2309">
        <v>28.89</v>
      </c>
      <c r="J2309">
        <v>3</v>
      </c>
      <c r="K2309">
        <v>0</v>
      </c>
    </row>
    <row r="2310" spans="1:11" x14ac:dyDescent="0.25">
      <c r="A2310">
        <v>1</v>
      </c>
      <c r="B2310">
        <v>60</v>
      </c>
      <c r="C2310">
        <v>0</v>
      </c>
      <c r="D2310">
        <v>0</v>
      </c>
      <c r="E2310">
        <v>1</v>
      </c>
      <c r="F2310">
        <v>4</v>
      </c>
      <c r="G2310">
        <v>2</v>
      </c>
      <c r="H2310">
        <v>185.71</v>
      </c>
      <c r="I2310">
        <v>28.89</v>
      </c>
      <c r="J2310">
        <v>4</v>
      </c>
      <c r="K2310">
        <v>1</v>
      </c>
    </row>
    <row r="2311" spans="1:11" x14ac:dyDescent="0.25">
      <c r="A2311">
        <v>2</v>
      </c>
      <c r="B2311">
        <v>30</v>
      </c>
      <c r="C2311">
        <v>0</v>
      </c>
      <c r="D2311">
        <v>0</v>
      </c>
      <c r="E2311">
        <v>0</v>
      </c>
      <c r="F2311">
        <v>5</v>
      </c>
      <c r="G2311">
        <v>2</v>
      </c>
      <c r="H2311">
        <v>88.2</v>
      </c>
      <c r="I2311">
        <v>28.89</v>
      </c>
      <c r="J2311">
        <v>3</v>
      </c>
      <c r="K2311">
        <v>0</v>
      </c>
    </row>
    <row r="2312" spans="1:11" x14ac:dyDescent="0.25">
      <c r="A2312">
        <v>2</v>
      </c>
      <c r="B2312">
        <v>60</v>
      </c>
      <c r="C2312">
        <v>0</v>
      </c>
      <c r="D2312">
        <v>0</v>
      </c>
      <c r="E2312">
        <v>1</v>
      </c>
      <c r="F2312">
        <v>5</v>
      </c>
      <c r="G2312">
        <v>2</v>
      </c>
      <c r="H2312">
        <v>203.04</v>
      </c>
      <c r="I2312">
        <v>28.89</v>
      </c>
      <c r="J2312">
        <v>3</v>
      </c>
      <c r="K2312">
        <v>0</v>
      </c>
    </row>
    <row r="2313" spans="1:11" x14ac:dyDescent="0.25">
      <c r="A2313">
        <v>1</v>
      </c>
      <c r="B2313">
        <v>10</v>
      </c>
      <c r="C2313">
        <v>0</v>
      </c>
      <c r="D2313">
        <v>0</v>
      </c>
      <c r="E2313">
        <v>0</v>
      </c>
      <c r="F2313">
        <v>4</v>
      </c>
      <c r="G2313">
        <v>1</v>
      </c>
      <c r="H2313">
        <v>99.87</v>
      </c>
      <c r="I2313">
        <v>28.89</v>
      </c>
      <c r="J2313">
        <v>1</v>
      </c>
      <c r="K2313">
        <v>0</v>
      </c>
    </row>
    <row r="2314" spans="1:11" x14ac:dyDescent="0.25">
      <c r="A2314">
        <v>1</v>
      </c>
      <c r="B2314">
        <v>20</v>
      </c>
      <c r="C2314">
        <v>0</v>
      </c>
      <c r="D2314">
        <v>0</v>
      </c>
      <c r="E2314">
        <v>0</v>
      </c>
      <c r="F2314">
        <v>4</v>
      </c>
      <c r="G2314">
        <v>1</v>
      </c>
      <c r="H2314">
        <v>70.959999999999994</v>
      </c>
      <c r="I2314">
        <v>28.89</v>
      </c>
      <c r="J2314">
        <v>4</v>
      </c>
      <c r="K2314">
        <v>0</v>
      </c>
    </row>
    <row r="2315" spans="1:11" x14ac:dyDescent="0.25">
      <c r="A2315">
        <v>1</v>
      </c>
      <c r="B2315">
        <v>77</v>
      </c>
      <c r="C2315">
        <v>0</v>
      </c>
      <c r="D2315">
        <v>0</v>
      </c>
      <c r="E2315">
        <v>1</v>
      </c>
      <c r="F2315">
        <v>4</v>
      </c>
      <c r="G2315">
        <v>2</v>
      </c>
      <c r="H2315">
        <v>74.260000000000005</v>
      </c>
      <c r="I2315">
        <v>28.89</v>
      </c>
      <c r="J2315">
        <v>1</v>
      </c>
      <c r="K2315">
        <v>0</v>
      </c>
    </row>
    <row r="2316" spans="1:11" x14ac:dyDescent="0.25">
      <c r="A2316">
        <v>1</v>
      </c>
      <c r="B2316">
        <v>67</v>
      </c>
      <c r="C2316">
        <v>0</v>
      </c>
      <c r="D2316">
        <v>0</v>
      </c>
      <c r="E2316">
        <v>1</v>
      </c>
      <c r="F2316">
        <v>4</v>
      </c>
      <c r="G2316">
        <v>2</v>
      </c>
      <c r="H2316">
        <v>92.73</v>
      </c>
      <c r="I2316">
        <v>28.89</v>
      </c>
      <c r="J2316">
        <v>2</v>
      </c>
      <c r="K2316">
        <v>0</v>
      </c>
    </row>
    <row r="2317" spans="1:11" x14ac:dyDescent="0.25">
      <c r="A2317">
        <v>2</v>
      </c>
      <c r="B2317">
        <v>42</v>
      </c>
      <c r="C2317">
        <v>0</v>
      </c>
      <c r="D2317">
        <v>0</v>
      </c>
      <c r="E2317">
        <v>1</v>
      </c>
      <c r="F2317">
        <v>2</v>
      </c>
      <c r="G2317">
        <v>2</v>
      </c>
      <c r="H2317">
        <v>208.06</v>
      </c>
      <c r="I2317">
        <v>28.89</v>
      </c>
      <c r="J2317">
        <v>3</v>
      </c>
      <c r="K2317">
        <v>0</v>
      </c>
    </row>
    <row r="2318" spans="1:11" x14ac:dyDescent="0.25">
      <c r="A2318">
        <v>2</v>
      </c>
      <c r="B2318">
        <v>60</v>
      </c>
      <c r="C2318">
        <v>1</v>
      </c>
      <c r="D2318">
        <v>0</v>
      </c>
      <c r="E2318">
        <v>1</v>
      </c>
      <c r="F2318">
        <v>2</v>
      </c>
      <c r="G2318">
        <v>2</v>
      </c>
      <c r="H2318">
        <v>109</v>
      </c>
      <c r="I2318">
        <v>28.89</v>
      </c>
      <c r="J2318">
        <v>4</v>
      </c>
      <c r="K2318">
        <v>0</v>
      </c>
    </row>
    <row r="2319" spans="1:11" x14ac:dyDescent="0.25">
      <c r="A2319">
        <v>1</v>
      </c>
      <c r="B2319">
        <v>0.48</v>
      </c>
      <c r="C2319">
        <v>0</v>
      </c>
      <c r="D2319">
        <v>0</v>
      </c>
      <c r="E2319">
        <v>0</v>
      </c>
      <c r="F2319">
        <v>4</v>
      </c>
      <c r="G2319">
        <v>2</v>
      </c>
      <c r="H2319">
        <v>73.02</v>
      </c>
      <c r="I2319">
        <v>28.89</v>
      </c>
      <c r="J2319">
        <v>4</v>
      </c>
      <c r="K2319">
        <v>0</v>
      </c>
    </row>
    <row r="2320" spans="1:11" x14ac:dyDescent="0.25">
      <c r="A2320">
        <v>1</v>
      </c>
      <c r="B2320">
        <v>35</v>
      </c>
      <c r="C2320">
        <v>0</v>
      </c>
      <c r="D2320">
        <v>0</v>
      </c>
      <c r="E2320">
        <v>1</v>
      </c>
      <c r="F2320">
        <v>4</v>
      </c>
      <c r="G2320">
        <v>1</v>
      </c>
      <c r="H2320">
        <v>77.48</v>
      </c>
      <c r="I2320">
        <v>28.89</v>
      </c>
      <c r="J2320">
        <v>1</v>
      </c>
      <c r="K2320">
        <v>0</v>
      </c>
    </row>
    <row r="2321" spans="1:11" x14ac:dyDescent="0.25">
      <c r="A2321">
        <v>1</v>
      </c>
      <c r="B2321">
        <v>50</v>
      </c>
      <c r="C2321">
        <v>1</v>
      </c>
      <c r="D2321">
        <v>0</v>
      </c>
      <c r="E2321">
        <v>0</v>
      </c>
      <c r="F2321">
        <v>4</v>
      </c>
      <c r="G2321">
        <v>2</v>
      </c>
      <c r="H2321">
        <v>81.96</v>
      </c>
      <c r="I2321">
        <v>28.89</v>
      </c>
      <c r="J2321">
        <v>1</v>
      </c>
      <c r="K2321">
        <v>0</v>
      </c>
    </row>
    <row r="2322" spans="1:11" x14ac:dyDescent="0.25">
      <c r="A2322">
        <v>2</v>
      </c>
      <c r="B2322">
        <v>19</v>
      </c>
      <c r="C2322">
        <v>0</v>
      </c>
      <c r="D2322">
        <v>0</v>
      </c>
      <c r="E2322">
        <v>0</v>
      </c>
      <c r="F2322">
        <v>4</v>
      </c>
      <c r="G2322">
        <v>1</v>
      </c>
      <c r="H2322">
        <v>72.39</v>
      </c>
      <c r="I2322">
        <v>28.89</v>
      </c>
      <c r="J2322">
        <v>3</v>
      </c>
      <c r="K2322">
        <v>0</v>
      </c>
    </row>
    <row r="2323" spans="1:11" x14ac:dyDescent="0.25">
      <c r="A2323">
        <v>2</v>
      </c>
      <c r="B2323">
        <v>77</v>
      </c>
      <c r="C2323">
        <v>1</v>
      </c>
      <c r="D2323">
        <v>0</v>
      </c>
      <c r="E2323">
        <v>1</v>
      </c>
      <c r="F2323">
        <v>4</v>
      </c>
      <c r="G2323">
        <v>2</v>
      </c>
      <c r="H2323">
        <v>109.51</v>
      </c>
      <c r="I2323">
        <v>28.89</v>
      </c>
      <c r="J2323">
        <v>2</v>
      </c>
      <c r="K2323">
        <v>0</v>
      </c>
    </row>
    <row r="2324" spans="1:11" x14ac:dyDescent="0.25">
      <c r="A2324">
        <v>1</v>
      </c>
      <c r="B2324">
        <v>67</v>
      </c>
      <c r="C2324">
        <v>0</v>
      </c>
      <c r="D2324">
        <v>1</v>
      </c>
      <c r="E2324">
        <v>1</v>
      </c>
      <c r="F2324">
        <v>4</v>
      </c>
      <c r="G2324">
        <v>1</v>
      </c>
      <c r="H2324">
        <v>97.24</v>
      </c>
      <c r="I2324">
        <v>28.89</v>
      </c>
      <c r="J2324">
        <v>4</v>
      </c>
      <c r="K2324">
        <v>0</v>
      </c>
    </row>
    <row r="2325" spans="1:11" x14ac:dyDescent="0.25">
      <c r="A2325">
        <v>2</v>
      </c>
      <c r="B2325">
        <v>20</v>
      </c>
      <c r="C2325">
        <v>0</v>
      </c>
      <c r="D2325">
        <v>0</v>
      </c>
      <c r="E2325">
        <v>0</v>
      </c>
      <c r="F2325">
        <v>4</v>
      </c>
      <c r="G2325">
        <v>2</v>
      </c>
      <c r="H2325">
        <v>89.03</v>
      </c>
      <c r="I2325">
        <v>28.89</v>
      </c>
      <c r="J2325">
        <v>3</v>
      </c>
      <c r="K2325">
        <v>0</v>
      </c>
    </row>
    <row r="2326" spans="1:11" x14ac:dyDescent="0.25">
      <c r="A2326">
        <v>1</v>
      </c>
      <c r="B2326">
        <v>49</v>
      </c>
      <c r="C2326">
        <v>0</v>
      </c>
      <c r="D2326">
        <v>0</v>
      </c>
      <c r="E2326">
        <v>1</v>
      </c>
      <c r="F2326">
        <v>4</v>
      </c>
      <c r="G2326">
        <v>1</v>
      </c>
      <c r="H2326">
        <v>79.64</v>
      </c>
      <c r="I2326">
        <v>28.89</v>
      </c>
      <c r="J2326">
        <v>3</v>
      </c>
      <c r="K2326">
        <v>0</v>
      </c>
    </row>
    <row r="2327" spans="1:11" x14ac:dyDescent="0.25">
      <c r="A2327">
        <v>1</v>
      </c>
      <c r="B2327">
        <v>77</v>
      </c>
      <c r="C2327">
        <v>0</v>
      </c>
      <c r="D2327">
        <v>1</v>
      </c>
      <c r="E2327">
        <v>1</v>
      </c>
      <c r="F2327">
        <v>5</v>
      </c>
      <c r="G2327">
        <v>1</v>
      </c>
      <c r="H2327">
        <v>106.03</v>
      </c>
      <c r="I2327">
        <v>28.89</v>
      </c>
      <c r="J2327">
        <v>4</v>
      </c>
      <c r="K2327">
        <v>0</v>
      </c>
    </row>
    <row r="2328" spans="1:11" x14ac:dyDescent="0.25">
      <c r="A2328">
        <v>2</v>
      </c>
      <c r="B2328">
        <v>52</v>
      </c>
      <c r="C2328">
        <v>1</v>
      </c>
      <c r="D2328">
        <v>0</v>
      </c>
      <c r="E2328">
        <v>1</v>
      </c>
      <c r="F2328">
        <v>4</v>
      </c>
      <c r="G2328">
        <v>1</v>
      </c>
      <c r="H2328">
        <v>111.38</v>
      </c>
      <c r="I2328">
        <v>28.89</v>
      </c>
      <c r="J2328">
        <v>3</v>
      </c>
      <c r="K2328">
        <v>0</v>
      </c>
    </row>
    <row r="2329" spans="1:11" x14ac:dyDescent="0.25">
      <c r="A2329">
        <v>1</v>
      </c>
      <c r="B2329">
        <v>43</v>
      </c>
      <c r="C2329">
        <v>0</v>
      </c>
      <c r="D2329">
        <v>0</v>
      </c>
      <c r="E2329">
        <v>1</v>
      </c>
      <c r="F2329">
        <v>4</v>
      </c>
      <c r="G2329">
        <v>1</v>
      </c>
      <c r="H2329">
        <v>80.069999999999993</v>
      </c>
      <c r="I2329">
        <v>28.89</v>
      </c>
      <c r="J2329">
        <v>2</v>
      </c>
      <c r="K2329">
        <v>0</v>
      </c>
    </row>
    <row r="2330" spans="1:11" x14ac:dyDescent="0.25">
      <c r="A2330">
        <v>2</v>
      </c>
      <c r="B2330">
        <v>69</v>
      </c>
      <c r="C2330">
        <v>1</v>
      </c>
      <c r="D2330">
        <v>0</v>
      </c>
      <c r="E2330">
        <v>1</v>
      </c>
      <c r="F2330">
        <v>5</v>
      </c>
      <c r="G2330">
        <v>2</v>
      </c>
      <c r="H2330">
        <v>112.2</v>
      </c>
      <c r="I2330">
        <v>28.89</v>
      </c>
      <c r="J2330">
        <v>2</v>
      </c>
      <c r="K2330">
        <v>0</v>
      </c>
    </row>
    <row r="2331" spans="1:11" x14ac:dyDescent="0.25">
      <c r="A2331">
        <v>2</v>
      </c>
      <c r="B2331">
        <v>34</v>
      </c>
      <c r="C2331">
        <v>1</v>
      </c>
      <c r="D2331">
        <v>0</v>
      </c>
      <c r="E2331">
        <v>1</v>
      </c>
      <c r="F2331">
        <v>1</v>
      </c>
      <c r="G2331">
        <v>2</v>
      </c>
      <c r="H2331">
        <v>100.61</v>
      </c>
      <c r="I2331">
        <v>28.89</v>
      </c>
      <c r="J2331">
        <v>4</v>
      </c>
      <c r="K2331">
        <v>0</v>
      </c>
    </row>
    <row r="2332" spans="1:11" x14ac:dyDescent="0.25">
      <c r="A2332">
        <v>1</v>
      </c>
      <c r="B2332">
        <v>78</v>
      </c>
      <c r="C2332">
        <v>0</v>
      </c>
      <c r="D2332">
        <v>1</v>
      </c>
      <c r="E2332">
        <v>1</v>
      </c>
      <c r="F2332">
        <v>4</v>
      </c>
      <c r="G2332">
        <v>2</v>
      </c>
      <c r="H2332">
        <v>243.73</v>
      </c>
      <c r="I2332">
        <v>28.89</v>
      </c>
      <c r="J2332">
        <v>3</v>
      </c>
      <c r="K2332">
        <v>0</v>
      </c>
    </row>
    <row r="2333" spans="1:11" x14ac:dyDescent="0.25">
      <c r="A2333">
        <v>1</v>
      </c>
      <c r="B2333">
        <v>76</v>
      </c>
      <c r="C2333">
        <v>0</v>
      </c>
      <c r="D2333">
        <v>1</v>
      </c>
      <c r="E2333">
        <v>1</v>
      </c>
      <c r="F2333">
        <v>4</v>
      </c>
      <c r="G2333">
        <v>2</v>
      </c>
      <c r="H2333">
        <v>67.03</v>
      </c>
      <c r="I2333">
        <v>28.89</v>
      </c>
      <c r="J2333">
        <v>2</v>
      </c>
      <c r="K2333">
        <v>0</v>
      </c>
    </row>
    <row r="2334" spans="1:11" x14ac:dyDescent="0.25">
      <c r="A2334">
        <v>1</v>
      </c>
      <c r="B2334">
        <v>62</v>
      </c>
      <c r="C2334">
        <v>1</v>
      </c>
      <c r="D2334">
        <v>1</v>
      </c>
      <c r="E2334">
        <v>1</v>
      </c>
      <c r="F2334">
        <v>4</v>
      </c>
      <c r="G2334">
        <v>1</v>
      </c>
      <c r="H2334">
        <v>176.25</v>
      </c>
      <c r="I2334">
        <v>28.89</v>
      </c>
      <c r="J2334">
        <v>2</v>
      </c>
      <c r="K2334">
        <v>0</v>
      </c>
    </row>
    <row r="2335" spans="1:11" x14ac:dyDescent="0.25">
      <c r="A2335">
        <v>2</v>
      </c>
      <c r="B2335">
        <v>71</v>
      </c>
      <c r="C2335">
        <v>1</v>
      </c>
      <c r="D2335">
        <v>0</v>
      </c>
      <c r="E2335">
        <v>1</v>
      </c>
      <c r="F2335">
        <v>1</v>
      </c>
      <c r="G2335">
        <v>2</v>
      </c>
      <c r="H2335">
        <v>105.55</v>
      </c>
      <c r="I2335">
        <v>28.89</v>
      </c>
      <c r="J2335">
        <v>3</v>
      </c>
      <c r="K2335">
        <v>0</v>
      </c>
    </row>
    <row r="2336" spans="1:11" x14ac:dyDescent="0.25">
      <c r="A2336">
        <v>1</v>
      </c>
      <c r="B2336">
        <v>79</v>
      </c>
      <c r="C2336">
        <v>0</v>
      </c>
      <c r="D2336">
        <v>1</v>
      </c>
      <c r="E2336">
        <v>1</v>
      </c>
      <c r="F2336">
        <v>4</v>
      </c>
      <c r="G2336">
        <v>2</v>
      </c>
      <c r="H2336">
        <v>213.38</v>
      </c>
      <c r="I2336">
        <v>28.89</v>
      </c>
      <c r="J2336">
        <v>4</v>
      </c>
      <c r="K2336">
        <v>0</v>
      </c>
    </row>
    <row r="2337" spans="1:11" x14ac:dyDescent="0.25">
      <c r="A2337">
        <v>1</v>
      </c>
      <c r="B2337">
        <v>79</v>
      </c>
      <c r="C2337">
        <v>0</v>
      </c>
      <c r="D2337">
        <v>1</v>
      </c>
      <c r="E2337">
        <v>1</v>
      </c>
      <c r="F2337">
        <v>1</v>
      </c>
      <c r="G2337">
        <v>1</v>
      </c>
      <c r="H2337">
        <v>82.27</v>
      </c>
      <c r="I2337">
        <v>28.89</v>
      </c>
      <c r="J2337">
        <v>2</v>
      </c>
      <c r="K2337">
        <v>0</v>
      </c>
    </row>
    <row r="2338" spans="1:11" x14ac:dyDescent="0.25">
      <c r="A2338">
        <v>1</v>
      </c>
      <c r="B2338">
        <v>54</v>
      </c>
      <c r="C2338">
        <v>0</v>
      </c>
      <c r="D2338">
        <v>0</v>
      </c>
      <c r="E2338">
        <v>1</v>
      </c>
      <c r="F2338">
        <v>4</v>
      </c>
      <c r="G2338">
        <v>1</v>
      </c>
      <c r="H2338">
        <v>74.06</v>
      </c>
      <c r="I2338">
        <v>28.89</v>
      </c>
      <c r="J2338">
        <v>2</v>
      </c>
      <c r="K2338">
        <v>0</v>
      </c>
    </row>
    <row r="2339" spans="1:11" x14ac:dyDescent="0.25">
      <c r="A2339">
        <v>2</v>
      </c>
      <c r="B2339">
        <v>73</v>
      </c>
      <c r="C2339">
        <v>1</v>
      </c>
      <c r="D2339">
        <v>0</v>
      </c>
      <c r="E2339">
        <v>1</v>
      </c>
      <c r="F2339">
        <v>4</v>
      </c>
      <c r="G2339">
        <v>1</v>
      </c>
      <c r="H2339">
        <v>217.84</v>
      </c>
      <c r="I2339">
        <v>28.89</v>
      </c>
      <c r="J2339">
        <v>2</v>
      </c>
      <c r="K2339">
        <v>0</v>
      </c>
    </row>
    <row r="2340" spans="1:11" x14ac:dyDescent="0.25">
      <c r="A2340">
        <v>2</v>
      </c>
      <c r="B2340">
        <v>5</v>
      </c>
      <c r="C2340">
        <v>0</v>
      </c>
      <c r="D2340">
        <v>0</v>
      </c>
      <c r="E2340">
        <v>0</v>
      </c>
      <c r="F2340">
        <v>3</v>
      </c>
      <c r="G2340">
        <v>1</v>
      </c>
      <c r="H2340">
        <v>105.18</v>
      </c>
      <c r="I2340">
        <v>28.89</v>
      </c>
      <c r="J2340">
        <v>4</v>
      </c>
      <c r="K2340">
        <v>0</v>
      </c>
    </row>
    <row r="2341" spans="1:11" x14ac:dyDescent="0.25">
      <c r="A2341">
        <v>2</v>
      </c>
      <c r="B2341">
        <v>38</v>
      </c>
      <c r="C2341">
        <v>0</v>
      </c>
      <c r="D2341">
        <v>0</v>
      </c>
      <c r="E2341">
        <v>1</v>
      </c>
      <c r="F2341">
        <v>4</v>
      </c>
      <c r="G2341">
        <v>1</v>
      </c>
      <c r="H2341">
        <v>217.55</v>
      </c>
      <c r="I2341">
        <v>28.89</v>
      </c>
      <c r="J2341">
        <v>3</v>
      </c>
      <c r="K2341">
        <v>0</v>
      </c>
    </row>
    <row r="2342" spans="1:11" x14ac:dyDescent="0.25">
      <c r="A2342">
        <v>1</v>
      </c>
      <c r="B2342">
        <v>72</v>
      </c>
      <c r="C2342">
        <v>1</v>
      </c>
      <c r="D2342">
        <v>0</v>
      </c>
      <c r="E2342">
        <v>1</v>
      </c>
      <c r="F2342">
        <v>5</v>
      </c>
      <c r="G2342">
        <v>1</v>
      </c>
      <c r="H2342">
        <v>231.71</v>
      </c>
      <c r="I2342">
        <v>28.89</v>
      </c>
      <c r="J2342">
        <v>4</v>
      </c>
      <c r="K2342">
        <v>0</v>
      </c>
    </row>
    <row r="2343" spans="1:11" x14ac:dyDescent="0.25">
      <c r="A2343">
        <v>1</v>
      </c>
      <c r="B2343">
        <v>14</v>
      </c>
      <c r="C2343">
        <v>0</v>
      </c>
      <c r="D2343">
        <v>0</v>
      </c>
      <c r="E2343">
        <v>0</v>
      </c>
      <c r="F2343">
        <v>4</v>
      </c>
      <c r="G2343">
        <v>1</v>
      </c>
      <c r="H2343">
        <v>110.72</v>
      </c>
      <c r="I2343">
        <v>28.89</v>
      </c>
      <c r="J2343">
        <v>2</v>
      </c>
      <c r="K2343">
        <v>0</v>
      </c>
    </row>
    <row r="2344" spans="1:11" x14ac:dyDescent="0.25">
      <c r="A2344">
        <v>1</v>
      </c>
      <c r="B2344">
        <v>50</v>
      </c>
      <c r="C2344">
        <v>0</v>
      </c>
      <c r="D2344">
        <v>0</v>
      </c>
      <c r="E2344">
        <v>1</v>
      </c>
      <c r="F2344">
        <v>4</v>
      </c>
      <c r="G2344">
        <v>2</v>
      </c>
      <c r="H2344">
        <v>67.02</v>
      </c>
      <c r="I2344">
        <v>28.89</v>
      </c>
      <c r="J2344">
        <v>1</v>
      </c>
      <c r="K2344">
        <v>0</v>
      </c>
    </row>
    <row r="2345" spans="1:11" x14ac:dyDescent="0.25">
      <c r="A2345">
        <v>1</v>
      </c>
      <c r="B2345">
        <v>29</v>
      </c>
      <c r="C2345">
        <v>1</v>
      </c>
      <c r="D2345">
        <v>0</v>
      </c>
      <c r="E2345">
        <v>1</v>
      </c>
      <c r="F2345">
        <v>4</v>
      </c>
      <c r="G2345">
        <v>2</v>
      </c>
      <c r="H2345">
        <v>77.55</v>
      </c>
      <c r="I2345">
        <v>28.89</v>
      </c>
      <c r="J2345">
        <v>1</v>
      </c>
      <c r="K2345">
        <v>0</v>
      </c>
    </row>
    <row r="2346" spans="1:11" x14ac:dyDescent="0.25">
      <c r="A2346">
        <v>1</v>
      </c>
      <c r="B2346">
        <v>75</v>
      </c>
      <c r="C2346">
        <v>1</v>
      </c>
      <c r="D2346">
        <v>0</v>
      </c>
      <c r="E2346">
        <v>1</v>
      </c>
      <c r="F2346">
        <v>4</v>
      </c>
      <c r="G2346">
        <v>1</v>
      </c>
      <c r="H2346">
        <v>198.79</v>
      </c>
      <c r="I2346">
        <v>28.89</v>
      </c>
      <c r="J2346">
        <v>3</v>
      </c>
      <c r="K2346">
        <v>1</v>
      </c>
    </row>
    <row r="2347" spans="1:11" x14ac:dyDescent="0.25">
      <c r="A2347">
        <v>2</v>
      </c>
      <c r="B2347">
        <v>68</v>
      </c>
      <c r="C2347">
        <v>1</v>
      </c>
      <c r="D2347">
        <v>1</v>
      </c>
      <c r="E2347">
        <v>1</v>
      </c>
      <c r="F2347">
        <v>5</v>
      </c>
      <c r="G2347">
        <v>1</v>
      </c>
      <c r="H2347">
        <v>233.3</v>
      </c>
      <c r="I2347">
        <v>28.89</v>
      </c>
      <c r="J2347">
        <v>4</v>
      </c>
      <c r="K2347">
        <v>0</v>
      </c>
    </row>
    <row r="2348" spans="1:11" x14ac:dyDescent="0.25">
      <c r="A2348">
        <v>2</v>
      </c>
      <c r="B2348">
        <v>33</v>
      </c>
      <c r="C2348">
        <v>1</v>
      </c>
      <c r="D2348">
        <v>0</v>
      </c>
      <c r="E2348">
        <v>0</v>
      </c>
      <c r="F2348">
        <v>4</v>
      </c>
      <c r="G2348">
        <v>1</v>
      </c>
      <c r="H2348">
        <v>97.87</v>
      </c>
      <c r="I2348">
        <v>28.89</v>
      </c>
      <c r="J2348">
        <v>3</v>
      </c>
      <c r="K2348">
        <v>0</v>
      </c>
    </row>
    <row r="2349" spans="1:11" x14ac:dyDescent="0.25">
      <c r="A2349">
        <v>1</v>
      </c>
      <c r="B2349">
        <v>63</v>
      </c>
      <c r="C2349">
        <v>0</v>
      </c>
      <c r="D2349">
        <v>1</v>
      </c>
      <c r="E2349">
        <v>1</v>
      </c>
      <c r="F2349">
        <v>1</v>
      </c>
      <c r="G2349">
        <v>2</v>
      </c>
      <c r="H2349">
        <v>82.72</v>
      </c>
      <c r="I2349">
        <v>28.89</v>
      </c>
      <c r="J2349">
        <v>2</v>
      </c>
      <c r="K2349">
        <v>0</v>
      </c>
    </row>
    <row r="2350" spans="1:11" x14ac:dyDescent="0.25">
      <c r="A2350">
        <v>2</v>
      </c>
      <c r="B2350">
        <v>56</v>
      </c>
      <c r="C2350">
        <v>0</v>
      </c>
      <c r="D2350">
        <v>0</v>
      </c>
      <c r="E2350">
        <v>1</v>
      </c>
      <c r="F2350">
        <v>2</v>
      </c>
      <c r="G2350">
        <v>2</v>
      </c>
      <c r="H2350">
        <v>102.97</v>
      </c>
      <c r="I2350">
        <v>28.89</v>
      </c>
      <c r="J2350">
        <v>3</v>
      </c>
      <c r="K2350">
        <v>0</v>
      </c>
    </row>
    <row r="2351" spans="1:11" x14ac:dyDescent="0.25">
      <c r="A2351">
        <v>1</v>
      </c>
      <c r="B2351">
        <v>70</v>
      </c>
      <c r="C2351">
        <v>0</v>
      </c>
      <c r="D2351">
        <v>0</v>
      </c>
      <c r="E2351">
        <v>1</v>
      </c>
      <c r="F2351">
        <v>4</v>
      </c>
      <c r="G2351">
        <v>2</v>
      </c>
      <c r="H2351">
        <v>202.55</v>
      </c>
      <c r="I2351">
        <v>28.89</v>
      </c>
      <c r="J2351">
        <v>1</v>
      </c>
      <c r="K2351">
        <v>0</v>
      </c>
    </row>
    <row r="2352" spans="1:11" x14ac:dyDescent="0.25">
      <c r="A2352">
        <v>1</v>
      </c>
      <c r="B2352">
        <v>71</v>
      </c>
      <c r="C2352">
        <v>0</v>
      </c>
      <c r="D2352">
        <v>1</v>
      </c>
      <c r="E2352">
        <v>1</v>
      </c>
      <c r="F2352">
        <v>5</v>
      </c>
      <c r="G2352">
        <v>2</v>
      </c>
      <c r="H2352">
        <v>204.98</v>
      </c>
      <c r="I2352">
        <v>28.89</v>
      </c>
      <c r="J2352">
        <v>1</v>
      </c>
      <c r="K2352">
        <v>0</v>
      </c>
    </row>
    <row r="2353" spans="1:11" x14ac:dyDescent="0.25">
      <c r="A2353">
        <v>2</v>
      </c>
      <c r="B2353">
        <v>73</v>
      </c>
      <c r="C2353">
        <v>0</v>
      </c>
      <c r="D2353">
        <v>0</v>
      </c>
      <c r="E2353">
        <v>0</v>
      </c>
      <c r="F2353">
        <v>4</v>
      </c>
      <c r="G2353">
        <v>1</v>
      </c>
      <c r="H2353">
        <v>69.349999999999994</v>
      </c>
      <c r="I2353">
        <v>28.89</v>
      </c>
      <c r="J2353">
        <v>2</v>
      </c>
      <c r="K2353">
        <v>0</v>
      </c>
    </row>
    <row r="2354" spans="1:11" x14ac:dyDescent="0.25">
      <c r="A2354">
        <v>2</v>
      </c>
      <c r="B2354">
        <v>67</v>
      </c>
      <c r="C2354">
        <v>1</v>
      </c>
      <c r="D2354">
        <v>0</v>
      </c>
      <c r="E2354">
        <v>1</v>
      </c>
      <c r="F2354">
        <v>4</v>
      </c>
      <c r="G2354">
        <v>1</v>
      </c>
      <c r="H2354">
        <v>85.48</v>
      </c>
      <c r="I2354">
        <v>28.89</v>
      </c>
      <c r="J2354">
        <v>3</v>
      </c>
      <c r="K2354">
        <v>0</v>
      </c>
    </row>
    <row r="2355" spans="1:11" x14ac:dyDescent="0.25">
      <c r="A2355">
        <v>2</v>
      </c>
      <c r="B2355">
        <v>62</v>
      </c>
      <c r="C2355">
        <v>1</v>
      </c>
      <c r="D2355">
        <v>0</v>
      </c>
      <c r="E2355">
        <v>1</v>
      </c>
      <c r="F2355">
        <v>2</v>
      </c>
      <c r="G2355">
        <v>2</v>
      </c>
      <c r="H2355">
        <v>75.78</v>
      </c>
      <c r="I2355">
        <v>28.89</v>
      </c>
      <c r="J2355">
        <v>3</v>
      </c>
      <c r="K2355">
        <v>0</v>
      </c>
    </row>
    <row r="2356" spans="1:11" x14ac:dyDescent="0.25">
      <c r="A2356">
        <v>2</v>
      </c>
      <c r="B2356">
        <v>38</v>
      </c>
      <c r="C2356">
        <v>0</v>
      </c>
      <c r="D2356">
        <v>0</v>
      </c>
      <c r="E2356">
        <v>1</v>
      </c>
      <c r="F2356">
        <v>5</v>
      </c>
      <c r="G2356">
        <v>2</v>
      </c>
      <c r="H2356">
        <v>91.44</v>
      </c>
      <c r="I2356">
        <v>28.89</v>
      </c>
      <c r="J2356">
        <v>4</v>
      </c>
      <c r="K2356">
        <v>0</v>
      </c>
    </row>
    <row r="2357" spans="1:11" x14ac:dyDescent="0.25">
      <c r="A2357">
        <v>2</v>
      </c>
      <c r="B2357">
        <v>47</v>
      </c>
      <c r="C2357">
        <v>0</v>
      </c>
      <c r="D2357">
        <v>0</v>
      </c>
      <c r="E2357">
        <v>1</v>
      </c>
      <c r="F2357">
        <v>5</v>
      </c>
      <c r="G2357">
        <v>1</v>
      </c>
      <c r="H2357">
        <v>195.61</v>
      </c>
      <c r="I2357">
        <v>28.89</v>
      </c>
      <c r="J2357">
        <v>2</v>
      </c>
      <c r="K2357">
        <v>1</v>
      </c>
    </row>
    <row r="2358" spans="1:11" x14ac:dyDescent="0.25">
      <c r="A2358">
        <v>2</v>
      </c>
      <c r="B2358">
        <v>42</v>
      </c>
      <c r="C2358">
        <v>0</v>
      </c>
      <c r="D2358">
        <v>0</v>
      </c>
      <c r="E2358">
        <v>1</v>
      </c>
      <c r="F2358">
        <v>4</v>
      </c>
      <c r="G2358">
        <v>2</v>
      </c>
      <c r="H2358">
        <v>73.37</v>
      </c>
      <c r="I2358">
        <v>28.89</v>
      </c>
      <c r="J2358">
        <v>3</v>
      </c>
      <c r="K2358">
        <v>0</v>
      </c>
    </row>
    <row r="2359" spans="1:11" x14ac:dyDescent="0.25">
      <c r="A2359">
        <v>1</v>
      </c>
      <c r="B2359">
        <v>58</v>
      </c>
      <c r="C2359">
        <v>0</v>
      </c>
      <c r="D2359">
        <v>0</v>
      </c>
      <c r="E2359">
        <v>1</v>
      </c>
      <c r="F2359">
        <v>2</v>
      </c>
      <c r="G2359">
        <v>2</v>
      </c>
      <c r="H2359">
        <v>160.87</v>
      </c>
      <c r="I2359">
        <v>28.89</v>
      </c>
      <c r="J2359">
        <v>1</v>
      </c>
      <c r="K2359">
        <v>0</v>
      </c>
    </row>
    <row r="2360" spans="1:11" x14ac:dyDescent="0.25">
      <c r="A2360">
        <v>1</v>
      </c>
      <c r="B2360">
        <v>44</v>
      </c>
      <c r="C2360">
        <v>1</v>
      </c>
      <c r="D2360">
        <v>0</v>
      </c>
      <c r="E2360">
        <v>1</v>
      </c>
      <c r="F2360">
        <v>4</v>
      </c>
      <c r="G2360">
        <v>1</v>
      </c>
      <c r="H2360">
        <v>84.1</v>
      </c>
      <c r="I2360">
        <v>28.89</v>
      </c>
      <c r="J2360">
        <v>4</v>
      </c>
      <c r="K2360">
        <v>0</v>
      </c>
    </row>
    <row r="2361" spans="1:11" x14ac:dyDescent="0.25">
      <c r="A2361">
        <v>1</v>
      </c>
      <c r="B2361">
        <v>42</v>
      </c>
      <c r="C2361">
        <v>0</v>
      </c>
      <c r="D2361">
        <v>0</v>
      </c>
      <c r="E2361">
        <v>1</v>
      </c>
      <c r="F2361">
        <v>5</v>
      </c>
      <c r="G2361">
        <v>2</v>
      </c>
      <c r="H2361">
        <v>177.91</v>
      </c>
      <c r="I2361">
        <v>28.89</v>
      </c>
      <c r="J2361">
        <v>4</v>
      </c>
      <c r="K2361">
        <v>0</v>
      </c>
    </row>
    <row r="2362" spans="1:11" x14ac:dyDescent="0.25">
      <c r="A2362">
        <v>1</v>
      </c>
      <c r="B2362">
        <v>78</v>
      </c>
      <c r="C2362">
        <v>1</v>
      </c>
      <c r="D2362">
        <v>0</v>
      </c>
      <c r="E2362">
        <v>1</v>
      </c>
      <c r="F2362">
        <v>4</v>
      </c>
      <c r="G2362">
        <v>2</v>
      </c>
      <c r="H2362">
        <v>90.19</v>
      </c>
      <c r="I2362">
        <v>28.89</v>
      </c>
      <c r="J2362">
        <v>4</v>
      </c>
      <c r="K2362">
        <v>0</v>
      </c>
    </row>
    <row r="2363" spans="1:11" x14ac:dyDescent="0.25">
      <c r="A2363">
        <v>2</v>
      </c>
      <c r="B2363">
        <v>68</v>
      </c>
      <c r="C2363">
        <v>0</v>
      </c>
      <c r="D2363">
        <v>0</v>
      </c>
      <c r="E2363">
        <v>0</v>
      </c>
      <c r="F2363">
        <v>4</v>
      </c>
      <c r="G2363">
        <v>2</v>
      </c>
      <c r="H2363">
        <v>82.85</v>
      </c>
      <c r="I2363">
        <v>28.89</v>
      </c>
      <c r="J2363">
        <v>3</v>
      </c>
      <c r="K2363">
        <v>0</v>
      </c>
    </row>
    <row r="2364" spans="1:11" x14ac:dyDescent="0.25">
      <c r="A2364">
        <v>1</v>
      </c>
      <c r="B2364">
        <v>39</v>
      </c>
      <c r="C2364">
        <v>0</v>
      </c>
      <c r="D2364">
        <v>0</v>
      </c>
      <c r="E2364">
        <v>1</v>
      </c>
      <c r="F2364">
        <v>2</v>
      </c>
      <c r="G2364">
        <v>1</v>
      </c>
      <c r="H2364">
        <v>84.18</v>
      </c>
      <c r="I2364">
        <v>28.89</v>
      </c>
      <c r="J2364">
        <v>3</v>
      </c>
      <c r="K2364">
        <v>0</v>
      </c>
    </row>
    <row r="2365" spans="1:11" x14ac:dyDescent="0.25">
      <c r="A2365">
        <v>1</v>
      </c>
      <c r="B2365">
        <v>60</v>
      </c>
      <c r="C2365">
        <v>0</v>
      </c>
      <c r="D2365">
        <v>0</v>
      </c>
      <c r="E2365">
        <v>1</v>
      </c>
      <c r="F2365">
        <v>5</v>
      </c>
      <c r="G2365">
        <v>1</v>
      </c>
      <c r="H2365">
        <v>212.02</v>
      </c>
      <c r="I2365">
        <v>28.89</v>
      </c>
      <c r="J2365">
        <v>4</v>
      </c>
      <c r="K2365">
        <v>0</v>
      </c>
    </row>
    <row r="2366" spans="1:11" x14ac:dyDescent="0.25">
      <c r="A2366">
        <v>2</v>
      </c>
      <c r="B2366">
        <v>31</v>
      </c>
      <c r="C2366">
        <v>0</v>
      </c>
      <c r="D2366">
        <v>0</v>
      </c>
      <c r="E2366">
        <v>1</v>
      </c>
      <c r="F2366">
        <v>4</v>
      </c>
      <c r="G2366">
        <v>2</v>
      </c>
      <c r="H2366">
        <v>87.23</v>
      </c>
      <c r="I2366">
        <v>28.89</v>
      </c>
      <c r="J2366">
        <v>1</v>
      </c>
      <c r="K2366">
        <v>0</v>
      </c>
    </row>
    <row r="2367" spans="1:11" x14ac:dyDescent="0.25">
      <c r="A2367">
        <v>1</v>
      </c>
      <c r="B2367">
        <v>67</v>
      </c>
      <c r="C2367">
        <v>0</v>
      </c>
      <c r="D2367">
        <v>0</v>
      </c>
      <c r="E2367">
        <v>1</v>
      </c>
      <c r="F2367">
        <v>5</v>
      </c>
      <c r="G2367">
        <v>2</v>
      </c>
      <c r="H2367">
        <v>260.85000000000002</v>
      </c>
      <c r="I2367">
        <v>28.89</v>
      </c>
      <c r="J2367">
        <v>4</v>
      </c>
      <c r="K2367">
        <v>1</v>
      </c>
    </row>
    <row r="2368" spans="1:11" x14ac:dyDescent="0.25">
      <c r="A2368">
        <v>2</v>
      </c>
      <c r="B2368">
        <v>52</v>
      </c>
      <c r="C2368">
        <v>1</v>
      </c>
      <c r="D2368">
        <v>0</v>
      </c>
      <c r="E2368">
        <v>1</v>
      </c>
      <c r="F2368">
        <v>4</v>
      </c>
      <c r="G2368">
        <v>1</v>
      </c>
      <c r="H2368">
        <v>104.45</v>
      </c>
      <c r="I2368">
        <v>28.89</v>
      </c>
      <c r="J2368">
        <v>2</v>
      </c>
      <c r="K2368">
        <v>0</v>
      </c>
    </row>
    <row r="2369" spans="1:11" x14ac:dyDescent="0.25">
      <c r="A2369">
        <v>2</v>
      </c>
      <c r="B2369">
        <v>53</v>
      </c>
      <c r="C2369">
        <v>0</v>
      </c>
      <c r="D2369">
        <v>0</v>
      </c>
      <c r="E2369">
        <v>1</v>
      </c>
      <c r="F2369">
        <v>4</v>
      </c>
      <c r="G2369">
        <v>2</v>
      </c>
      <c r="H2369">
        <v>227.68</v>
      </c>
      <c r="I2369">
        <v>28.89</v>
      </c>
      <c r="J2369">
        <v>2</v>
      </c>
      <c r="K2369">
        <v>0</v>
      </c>
    </row>
    <row r="2370" spans="1:11" x14ac:dyDescent="0.25">
      <c r="A2370">
        <v>2</v>
      </c>
      <c r="B2370">
        <v>33</v>
      </c>
      <c r="C2370">
        <v>0</v>
      </c>
      <c r="D2370">
        <v>0</v>
      </c>
      <c r="E2370">
        <v>0</v>
      </c>
      <c r="F2370">
        <v>2</v>
      </c>
      <c r="G2370">
        <v>2</v>
      </c>
      <c r="H2370">
        <v>84.4</v>
      </c>
      <c r="I2370">
        <v>28.89</v>
      </c>
      <c r="J2370">
        <v>3</v>
      </c>
      <c r="K2370">
        <v>0</v>
      </c>
    </row>
    <row r="2371" spans="1:11" x14ac:dyDescent="0.25">
      <c r="A2371">
        <v>2</v>
      </c>
      <c r="B2371">
        <v>53</v>
      </c>
      <c r="C2371">
        <v>0</v>
      </c>
      <c r="D2371">
        <v>0</v>
      </c>
      <c r="E2371">
        <v>0</v>
      </c>
      <c r="F2371">
        <v>4</v>
      </c>
      <c r="G2371">
        <v>1</v>
      </c>
      <c r="H2371">
        <v>235.45</v>
      </c>
      <c r="I2371">
        <v>28.89</v>
      </c>
      <c r="J2371">
        <v>1</v>
      </c>
      <c r="K2371">
        <v>0</v>
      </c>
    </row>
    <row r="2372" spans="1:11" x14ac:dyDescent="0.25">
      <c r="A2372">
        <v>2</v>
      </c>
      <c r="B2372">
        <v>49</v>
      </c>
      <c r="C2372">
        <v>0</v>
      </c>
      <c r="D2372">
        <v>0</v>
      </c>
      <c r="E2372">
        <v>1</v>
      </c>
      <c r="F2372">
        <v>5</v>
      </c>
      <c r="G2372">
        <v>1</v>
      </c>
      <c r="H2372">
        <v>107.55</v>
      </c>
      <c r="I2372">
        <v>28.89</v>
      </c>
      <c r="J2372">
        <v>4</v>
      </c>
      <c r="K2372">
        <v>0</v>
      </c>
    </row>
    <row r="2373" spans="1:11" x14ac:dyDescent="0.25">
      <c r="A2373">
        <v>1</v>
      </c>
      <c r="B2373">
        <v>52</v>
      </c>
      <c r="C2373">
        <v>0</v>
      </c>
      <c r="D2373">
        <v>1</v>
      </c>
      <c r="E2373">
        <v>0</v>
      </c>
      <c r="F2373">
        <v>2</v>
      </c>
      <c r="G2373">
        <v>1</v>
      </c>
      <c r="H2373">
        <v>79.81</v>
      </c>
      <c r="I2373">
        <v>28.89</v>
      </c>
      <c r="J2373">
        <v>1</v>
      </c>
      <c r="K2373">
        <v>0</v>
      </c>
    </row>
    <row r="2374" spans="1:11" x14ac:dyDescent="0.25">
      <c r="A2374">
        <v>2</v>
      </c>
      <c r="B2374">
        <v>41</v>
      </c>
      <c r="C2374">
        <v>0</v>
      </c>
      <c r="D2374">
        <v>0</v>
      </c>
      <c r="E2374">
        <v>1</v>
      </c>
      <c r="F2374">
        <v>4</v>
      </c>
      <c r="G2374">
        <v>1</v>
      </c>
      <c r="H2374">
        <v>76.66</v>
      </c>
      <c r="I2374">
        <v>28.89</v>
      </c>
      <c r="J2374">
        <v>4</v>
      </c>
      <c r="K2374">
        <v>0</v>
      </c>
    </row>
    <row r="2375" spans="1:11" x14ac:dyDescent="0.25">
      <c r="A2375">
        <v>1</v>
      </c>
      <c r="B2375">
        <v>1.88</v>
      </c>
      <c r="C2375">
        <v>0</v>
      </c>
      <c r="D2375">
        <v>0</v>
      </c>
      <c r="E2375">
        <v>0</v>
      </c>
      <c r="F2375">
        <v>5</v>
      </c>
      <c r="G2375">
        <v>1</v>
      </c>
      <c r="H2375">
        <v>143.97</v>
      </c>
      <c r="I2375">
        <v>28.89</v>
      </c>
      <c r="J2375">
        <v>4</v>
      </c>
      <c r="K2375">
        <v>0</v>
      </c>
    </row>
    <row r="2376" spans="1:11" x14ac:dyDescent="0.25">
      <c r="A2376">
        <v>1</v>
      </c>
      <c r="B2376">
        <v>34</v>
      </c>
      <c r="C2376">
        <v>0</v>
      </c>
      <c r="D2376">
        <v>0</v>
      </c>
      <c r="E2376">
        <v>1</v>
      </c>
      <c r="F2376">
        <v>2</v>
      </c>
      <c r="G2376">
        <v>2</v>
      </c>
      <c r="H2376">
        <v>99.23</v>
      </c>
      <c r="I2376">
        <v>28.89</v>
      </c>
      <c r="J2376">
        <v>3</v>
      </c>
      <c r="K2376">
        <v>0</v>
      </c>
    </row>
    <row r="2377" spans="1:11" x14ac:dyDescent="0.25">
      <c r="A2377">
        <v>2</v>
      </c>
      <c r="B2377">
        <v>16</v>
      </c>
      <c r="C2377">
        <v>0</v>
      </c>
      <c r="D2377">
        <v>0</v>
      </c>
      <c r="E2377">
        <v>0</v>
      </c>
      <c r="F2377">
        <v>5</v>
      </c>
      <c r="G2377">
        <v>2</v>
      </c>
      <c r="H2377">
        <v>89.45</v>
      </c>
      <c r="I2377">
        <v>28.89</v>
      </c>
      <c r="J2377">
        <v>4</v>
      </c>
      <c r="K2377">
        <v>0</v>
      </c>
    </row>
    <row r="2378" spans="1:11" x14ac:dyDescent="0.25">
      <c r="A2378">
        <v>2</v>
      </c>
      <c r="B2378">
        <v>45</v>
      </c>
      <c r="C2378">
        <v>0</v>
      </c>
      <c r="D2378">
        <v>0</v>
      </c>
      <c r="E2378">
        <v>1</v>
      </c>
      <c r="F2378">
        <v>4</v>
      </c>
      <c r="G2378">
        <v>2</v>
      </c>
      <c r="H2378">
        <v>202.66</v>
      </c>
      <c r="I2378">
        <v>28.89</v>
      </c>
      <c r="J2378">
        <v>2</v>
      </c>
      <c r="K2378">
        <v>0</v>
      </c>
    </row>
    <row r="2379" spans="1:11" x14ac:dyDescent="0.25">
      <c r="A2379">
        <v>1</v>
      </c>
      <c r="B2379">
        <v>1.08</v>
      </c>
      <c r="C2379">
        <v>0</v>
      </c>
      <c r="D2379">
        <v>0</v>
      </c>
      <c r="E2379">
        <v>0</v>
      </c>
      <c r="F2379">
        <v>4</v>
      </c>
      <c r="G2379">
        <v>1</v>
      </c>
      <c r="H2379">
        <v>74.5</v>
      </c>
      <c r="I2379">
        <v>28.89</v>
      </c>
      <c r="J2379">
        <v>4</v>
      </c>
      <c r="K2379">
        <v>0</v>
      </c>
    </row>
    <row r="2380" spans="1:11" x14ac:dyDescent="0.25">
      <c r="A2380">
        <v>1</v>
      </c>
      <c r="B2380">
        <v>1.8</v>
      </c>
      <c r="C2380">
        <v>0</v>
      </c>
      <c r="D2380">
        <v>0</v>
      </c>
      <c r="E2380">
        <v>0</v>
      </c>
      <c r="F2380">
        <v>4</v>
      </c>
      <c r="G2380">
        <v>2</v>
      </c>
      <c r="H2380">
        <v>68.8</v>
      </c>
      <c r="I2380">
        <v>28.89</v>
      </c>
      <c r="J2380">
        <v>4</v>
      </c>
      <c r="K2380">
        <v>0</v>
      </c>
    </row>
    <row r="2381" spans="1:11" x14ac:dyDescent="0.25">
      <c r="A2381">
        <v>2</v>
      </c>
      <c r="B2381">
        <v>13</v>
      </c>
      <c r="C2381">
        <v>0</v>
      </c>
      <c r="D2381">
        <v>0</v>
      </c>
      <c r="E2381">
        <v>0</v>
      </c>
      <c r="F2381">
        <v>4</v>
      </c>
      <c r="G2381">
        <v>1</v>
      </c>
      <c r="H2381">
        <v>219.81</v>
      </c>
      <c r="I2381">
        <v>28.89</v>
      </c>
      <c r="J2381">
        <v>4</v>
      </c>
      <c r="K2381">
        <v>0</v>
      </c>
    </row>
    <row r="2382" spans="1:11" x14ac:dyDescent="0.25">
      <c r="A2382">
        <v>2</v>
      </c>
      <c r="B2382">
        <v>61</v>
      </c>
      <c r="C2382">
        <v>0</v>
      </c>
      <c r="D2382">
        <v>0</v>
      </c>
      <c r="E2382">
        <v>1</v>
      </c>
      <c r="F2382">
        <v>4</v>
      </c>
      <c r="G2382">
        <v>1</v>
      </c>
      <c r="H2382">
        <v>219.38</v>
      </c>
      <c r="I2382">
        <v>28.89</v>
      </c>
      <c r="J2382">
        <v>2</v>
      </c>
      <c r="K2382">
        <v>0</v>
      </c>
    </row>
    <row r="2383" spans="1:11" x14ac:dyDescent="0.25">
      <c r="A2383">
        <v>2</v>
      </c>
      <c r="B2383">
        <v>37</v>
      </c>
      <c r="C2383">
        <v>0</v>
      </c>
      <c r="D2383">
        <v>0</v>
      </c>
      <c r="E2383">
        <v>0</v>
      </c>
      <c r="F2383">
        <v>1</v>
      </c>
      <c r="G2383">
        <v>1</v>
      </c>
      <c r="H2383">
        <v>72.08</v>
      </c>
      <c r="I2383">
        <v>28.89</v>
      </c>
      <c r="J2383">
        <v>1</v>
      </c>
      <c r="K2383">
        <v>0</v>
      </c>
    </row>
    <row r="2384" spans="1:11" x14ac:dyDescent="0.25">
      <c r="A2384">
        <v>1</v>
      </c>
      <c r="B2384">
        <v>32</v>
      </c>
      <c r="C2384">
        <v>1</v>
      </c>
      <c r="D2384">
        <v>0</v>
      </c>
      <c r="E2384">
        <v>0</v>
      </c>
      <c r="F2384">
        <v>4</v>
      </c>
      <c r="G2384">
        <v>2</v>
      </c>
      <c r="H2384">
        <v>58.24</v>
      </c>
      <c r="I2384">
        <v>28.89</v>
      </c>
      <c r="J2384">
        <v>1</v>
      </c>
      <c r="K2384">
        <v>0</v>
      </c>
    </row>
    <row r="2385" spans="1:11" x14ac:dyDescent="0.25">
      <c r="A2385">
        <v>2</v>
      </c>
      <c r="B2385">
        <v>79</v>
      </c>
      <c r="C2385">
        <v>0</v>
      </c>
      <c r="D2385">
        <v>0</v>
      </c>
      <c r="E2385">
        <v>1</v>
      </c>
      <c r="F2385">
        <v>4</v>
      </c>
      <c r="G2385">
        <v>1</v>
      </c>
      <c r="H2385">
        <v>208.05</v>
      </c>
      <c r="I2385">
        <v>28.89</v>
      </c>
      <c r="J2385">
        <v>3</v>
      </c>
      <c r="K2385">
        <v>0</v>
      </c>
    </row>
    <row r="2386" spans="1:11" x14ac:dyDescent="0.25">
      <c r="A2386">
        <v>1</v>
      </c>
      <c r="B2386">
        <v>8</v>
      </c>
      <c r="C2386">
        <v>0</v>
      </c>
      <c r="D2386">
        <v>0</v>
      </c>
      <c r="E2386">
        <v>0</v>
      </c>
      <c r="F2386">
        <v>4</v>
      </c>
      <c r="G2386">
        <v>2</v>
      </c>
      <c r="H2386">
        <v>78.760000000000005</v>
      </c>
      <c r="I2386">
        <v>28.89</v>
      </c>
      <c r="J2386">
        <v>4</v>
      </c>
      <c r="K2386">
        <v>0</v>
      </c>
    </row>
    <row r="2387" spans="1:11" x14ac:dyDescent="0.25">
      <c r="A2387">
        <v>2</v>
      </c>
      <c r="B2387">
        <v>75</v>
      </c>
      <c r="C2387">
        <v>0</v>
      </c>
      <c r="D2387">
        <v>1</v>
      </c>
      <c r="E2387">
        <v>1</v>
      </c>
      <c r="F2387">
        <v>1</v>
      </c>
      <c r="G2387">
        <v>2</v>
      </c>
      <c r="H2387">
        <v>83.88</v>
      </c>
      <c r="I2387">
        <v>28.89</v>
      </c>
      <c r="J2387">
        <v>3</v>
      </c>
      <c r="K2387">
        <v>0</v>
      </c>
    </row>
    <row r="2388" spans="1:11" x14ac:dyDescent="0.25">
      <c r="A2388">
        <v>2</v>
      </c>
      <c r="B2388">
        <v>79</v>
      </c>
      <c r="C2388">
        <v>1</v>
      </c>
      <c r="D2388">
        <v>0</v>
      </c>
      <c r="E2388">
        <v>1</v>
      </c>
      <c r="F2388">
        <v>4</v>
      </c>
      <c r="G2388">
        <v>1</v>
      </c>
      <c r="H2388">
        <v>92.43</v>
      </c>
      <c r="I2388">
        <v>28.89</v>
      </c>
      <c r="J2388">
        <v>2</v>
      </c>
      <c r="K2388">
        <v>0</v>
      </c>
    </row>
    <row r="2389" spans="1:11" x14ac:dyDescent="0.25">
      <c r="A2389">
        <v>2</v>
      </c>
      <c r="B2389">
        <v>69</v>
      </c>
      <c r="C2389">
        <v>0</v>
      </c>
      <c r="D2389">
        <v>1</v>
      </c>
      <c r="E2389">
        <v>1</v>
      </c>
      <c r="F2389">
        <v>4</v>
      </c>
      <c r="G2389">
        <v>2</v>
      </c>
      <c r="H2389">
        <v>207.6</v>
      </c>
      <c r="I2389">
        <v>28.89</v>
      </c>
      <c r="J2389">
        <v>2</v>
      </c>
      <c r="K2389">
        <v>0</v>
      </c>
    </row>
    <row r="2390" spans="1:11" x14ac:dyDescent="0.25">
      <c r="A2390">
        <v>1</v>
      </c>
      <c r="B2390">
        <v>31</v>
      </c>
      <c r="C2390">
        <v>0</v>
      </c>
      <c r="D2390">
        <v>0</v>
      </c>
      <c r="E2390">
        <v>1</v>
      </c>
      <c r="F2390">
        <v>5</v>
      </c>
      <c r="G2390">
        <v>2</v>
      </c>
      <c r="H2390">
        <v>108.62</v>
      </c>
      <c r="I2390">
        <v>28.89</v>
      </c>
      <c r="J2390">
        <v>3</v>
      </c>
      <c r="K2390">
        <v>0</v>
      </c>
    </row>
    <row r="2391" spans="1:11" x14ac:dyDescent="0.25">
      <c r="A2391">
        <v>2</v>
      </c>
      <c r="B2391">
        <v>82</v>
      </c>
      <c r="C2391">
        <v>1</v>
      </c>
      <c r="D2391">
        <v>0</v>
      </c>
      <c r="E2391">
        <v>1</v>
      </c>
      <c r="F2391">
        <v>4</v>
      </c>
      <c r="G2391">
        <v>2</v>
      </c>
      <c r="H2391">
        <v>222.52</v>
      </c>
      <c r="I2391">
        <v>28.89</v>
      </c>
      <c r="J2391">
        <v>1</v>
      </c>
      <c r="K2391">
        <v>0</v>
      </c>
    </row>
    <row r="2392" spans="1:11" x14ac:dyDescent="0.25">
      <c r="A2392">
        <v>1</v>
      </c>
      <c r="B2392">
        <v>32</v>
      </c>
      <c r="C2392">
        <v>1</v>
      </c>
      <c r="D2392">
        <v>0</v>
      </c>
      <c r="E2392">
        <v>0</v>
      </c>
      <c r="F2392">
        <v>1</v>
      </c>
      <c r="G2392">
        <v>1</v>
      </c>
      <c r="H2392">
        <v>74.430000000000007</v>
      </c>
      <c r="I2392">
        <v>28.89</v>
      </c>
      <c r="J2392">
        <v>4</v>
      </c>
      <c r="K2392">
        <v>0</v>
      </c>
    </row>
    <row r="2393" spans="1:11" x14ac:dyDescent="0.25">
      <c r="A2393">
        <v>2</v>
      </c>
      <c r="B2393">
        <v>17</v>
      </c>
      <c r="C2393">
        <v>0</v>
      </c>
      <c r="D2393">
        <v>0</v>
      </c>
      <c r="E2393">
        <v>0</v>
      </c>
      <c r="F2393">
        <v>2</v>
      </c>
      <c r="G2393">
        <v>2</v>
      </c>
      <c r="H2393">
        <v>92.97</v>
      </c>
      <c r="I2393">
        <v>28.89</v>
      </c>
      <c r="J2393">
        <v>1</v>
      </c>
      <c r="K2393">
        <v>0</v>
      </c>
    </row>
    <row r="2394" spans="1:11" x14ac:dyDescent="0.25">
      <c r="A2394">
        <v>2</v>
      </c>
      <c r="B2394">
        <v>18</v>
      </c>
      <c r="C2394">
        <v>0</v>
      </c>
      <c r="D2394">
        <v>0</v>
      </c>
      <c r="E2394">
        <v>0</v>
      </c>
      <c r="F2394">
        <v>1</v>
      </c>
      <c r="G2394">
        <v>1</v>
      </c>
      <c r="H2394">
        <v>101.12</v>
      </c>
      <c r="I2394">
        <v>28.89</v>
      </c>
      <c r="J2394">
        <v>3</v>
      </c>
      <c r="K2394">
        <v>0</v>
      </c>
    </row>
    <row r="2395" spans="1:11" x14ac:dyDescent="0.25">
      <c r="A2395">
        <v>1</v>
      </c>
      <c r="B2395">
        <v>59</v>
      </c>
      <c r="C2395">
        <v>1</v>
      </c>
      <c r="D2395">
        <v>0</v>
      </c>
      <c r="E2395">
        <v>1</v>
      </c>
      <c r="F2395">
        <v>4</v>
      </c>
      <c r="G2395">
        <v>1</v>
      </c>
      <c r="H2395">
        <v>253.93</v>
      </c>
      <c r="I2395">
        <v>28.89</v>
      </c>
      <c r="J2395">
        <v>1</v>
      </c>
      <c r="K2395">
        <v>1</v>
      </c>
    </row>
    <row r="2396" spans="1:11" x14ac:dyDescent="0.25">
      <c r="A2396">
        <v>1</v>
      </c>
      <c r="B2396">
        <v>3</v>
      </c>
      <c r="C2396">
        <v>0</v>
      </c>
      <c r="D2396">
        <v>0</v>
      </c>
      <c r="E2396">
        <v>0</v>
      </c>
      <c r="F2396">
        <v>2</v>
      </c>
      <c r="G2396">
        <v>1</v>
      </c>
      <c r="H2396">
        <v>194.75</v>
      </c>
      <c r="I2396">
        <v>28.89</v>
      </c>
      <c r="J2396">
        <v>4</v>
      </c>
      <c r="K2396">
        <v>0</v>
      </c>
    </row>
    <row r="2397" spans="1:11" x14ac:dyDescent="0.25">
      <c r="A2397">
        <v>2</v>
      </c>
      <c r="B2397">
        <v>20</v>
      </c>
      <c r="C2397">
        <v>0</v>
      </c>
      <c r="D2397">
        <v>0</v>
      </c>
      <c r="E2397">
        <v>0</v>
      </c>
      <c r="F2397">
        <v>1</v>
      </c>
      <c r="G2397">
        <v>1</v>
      </c>
      <c r="H2397">
        <v>79.53</v>
      </c>
      <c r="I2397">
        <v>28.89</v>
      </c>
      <c r="J2397">
        <v>2</v>
      </c>
      <c r="K2397">
        <v>0</v>
      </c>
    </row>
    <row r="2398" spans="1:11" x14ac:dyDescent="0.25">
      <c r="A2398">
        <v>2</v>
      </c>
      <c r="B2398">
        <v>78</v>
      </c>
      <c r="C2398">
        <v>0</v>
      </c>
      <c r="D2398">
        <v>0</v>
      </c>
      <c r="E2398">
        <v>1</v>
      </c>
      <c r="F2398">
        <v>4</v>
      </c>
      <c r="G2398">
        <v>2</v>
      </c>
      <c r="H2398">
        <v>101.76</v>
      </c>
      <c r="I2398">
        <v>28.89</v>
      </c>
      <c r="J2398">
        <v>3</v>
      </c>
      <c r="K2398">
        <v>0</v>
      </c>
    </row>
    <row r="2399" spans="1:11" x14ac:dyDescent="0.25">
      <c r="A2399">
        <v>1</v>
      </c>
      <c r="B2399">
        <v>52</v>
      </c>
      <c r="C2399">
        <v>1</v>
      </c>
      <c r="D2399">
        <v>0</v>
      </c>
      <c r="E2399">
        <v>1</v>
      </c>
      <c r="F2399">
        <v>4</v>
      </c>
      <c r="G2399">
        <v>1</v>
      </c>
      <c r="H2399">
        <v>116.62</v>
      </c>
      <c r="I2399">
        <v>28.89</v>
      </c>
      <c r="J2399">
        <v>3</v>
      </c>
      <c r="K2399">
        <v>0</v>
      </c>
    </row>
    <row r="2400" spans="1:11" x14ac:dyDescent="0.25">
      <c r="A2400">
        <v>2</v>
      </c>
      <c r="B2400">
        <v>65</v>
      </c>
      <c r="C2400">
        <v>0</v>
      </c>
      <c r="D2400">
        <v>1</v>
      </c>
      <c r="E2400">
        <v>1</v>
      </c>
      <c r="F2400">
        <v>2</v>
      </c>
      <c r="G2400">
        <v>1</v>
      </c>
      <c r="H2400">
        <v>57.52</v>
      </c>
      <c r="I2400">
        <v>28.89</v>
      </c>
      <c r="J2400">
        <v>1</v>
      </c>
      <c r="K2400">
        <v>0</v>
      </c>
    </row>
    <row r="2401" spans="1:11" x14ac:dyDescent="0.25">
      <c r="A2401">
        <v>1</v>
      </c>
      <c r="B2401">
        <v>59</v>
      </c>
      <c r="C2401">
        <v>0</v>
      </c>
      <c r="D2401">
        <v>0</v>
      </c>
      <c r="E2401">
        <v>1</v>
      </c>
      <c r="F2401">
        <v>2</v>
      </c>
      <c r="G2401">
        <v>2</v>
      </c>
      <c r="H2401">
        <v>223.16</v>
      </c>
      <c r="I2401">
        <v>28.89</v>
      </c>
      <c r="J2401">
        <v>4</v>
      </c>
      <c r="K2401">
        <v>0</v>
      </c>
    </row>
    <row r="2402" spans="1:11" x14ac:dyDescent="0.25">
      <c r="A2402">
        <v>2</v>
      </c>
      <c r="B2402">
        <v>78</v>
      </c>
      <c r="C2402">
        <v>1</v>
      </c>
      <c r="D2402">
        <v>1</v>
      </c>
      <c r="E2402">
        <v>1</v>
      </c>
      <c r="F2402">
        <v>4</v>
      </c>
      <c r="G2402">
        <v>1</v>
      </c>
      <c r="H2402">
        <v>206.53</v>
      </c>
      <c r="I2402">
        <v>28.89</v>
      </c>
      <c r="J2402">
        <v>2</v>
      </c>
      <c r="K2402">
        <v>0</v>
      </c>
    </row>
    <row r="2403" spans="1:11" x14ac:dyDescent="0.25">
      <c r="A2403">
        <v>2</v>
      </c>
      <c r="B2403">
        <v>70</v>
      </c>
      <c r="C2403">
        <v>0</v>
      </c>
      <c r="D2403">
        <v>1</v>
      </c>
      <c r="E2403">
        <v>1</v>
      </c>
      <c r="F2403">
        <v>1</v>
      </c>
      <c r="G2403">
        <v>1</v>
      </c>
      <c r="H2403">
        <v>65.680000000000007</v>
      </c>
      <c r="I2403">
        <v>28.89</v>
      </c>
      <c r="J2403">
        <v>4</v>
      </c>
      <c r="K2403">
        <v>0</v>
      </c>
    </row>
    <row r="2404" spans="1:11" x14ac:dyDescent="0.25">
      <c r="A2404">
        <v>2</v>
      </c>
      <c r="B2404">
        <v>70</v>
      </c>
      <c r="C2404">
        <v>0</v>
      </c>
      <c r="D2404">
        <v>1</v>
      </c>
      <c r="E2404">
        <v>1</v>
      </c>
      <c r="F2404">
        <v>4</v>
      </c>
      <c r="G2404">
        <v>2</v>
      </c>
      <c r="H2404">
        <v>240.69</v>
      </c>
      <c r="I2404">
        <v>28.89</v>
      </c>
      <c r="J2404">
        <v>3</v>
      </c>
      <c r="K2404">
        <v>1</v>
      </c>
    </row>
    <row r="2405" spans="1:11" x14ac:dyDescent="0.25">
      <c r="A2405">
        <v>1</v>
      </c>
      <c r="B2405">
        <v>37</v>
      </c>
      <c r="C2405">
        <v>0</v>
      </c>
      <c r="D2405">
        <v>0</v>
      </c>
      <c r="E2405">
        <v>1</v>
      </c>
      <c r="F2405">
        <v>4</v>
      </c>
      <c r="G2405">
        <v>1</v>
      </c>
      <c r="H2405">
        <v>107.06</v>
      </c>
      <c r="I2405">
        <v>28.89</v>
      </c>
      <c r="J2405">
        <v>3</v>
      </c>
      <c r="K2405">
        <v>0</v>
      </c>
    </row>
    <row r="2406" spans="1:11" x14ac:dyDescent="0.25">
      <c r="A2406">
        <v>1</v>
      </c>
      <c r="B2406">
        <v>72</v>
      </c>
      <c r="C2406">
        <v>0</v>
      </c>
      <c r="D2406">
        <v>1</v>
      </c>
      <c r="E2406">
        <v>1</v>
      </c>
      <c r="F2406">
        <v>2</v>
      </c>
      <c r="G2406">
        <v>1</v>
      </c>
      <c r="H2406">
        <v>238.27</v>
      </c>
      <c r="I2406">
        <v>28.89</v>
      </c>
      <c r="J2406">
        <v>3</v>
      </c>
      <c r="K2406">
        <v>1</v>
      </c>
    </row>
    <row r="2407" spans="1:11" x14ac:dyDescent="0.25">
      <c r="A2407">
        <v>1</v>
      </c>
      <c r="B2407">
        <v>1.32</v>
      </c>
      <c r="C2407">
        <v>0</v>
      </c>
      <c r="D2407">
        <v>0</v>
      </c>
      <c r="E2407">
        <v>0</v>
      </c>
      <c r="F2407">
        <v>4</v>
      </c>
      <c r="G2407">
        <v>1</v>
      </c>
      <c r="H2407">
        <v>107.02</v>
      </c>
      <c r="I2407">
        <v>28.89</v>
      </c>
      <c r="J2407">
        <v>4</v>
      </c>
      <c r="K2407">
        <v>0</v>
      </c>
    </row>
    <row r="2408" spans="1:11" x14ac:dyDescent="0.25">
      <c r="A2408">
        <v>1</v>
      </c>
      <c r="B2408">
        <v>58</v>
      </c>
      <c r="C2408">
        <v>0</v>
      </c>
      <c r="D2408">
        <v>0</v>
      </c>
      <c r="E2408">
        <v>1</v>
      </c>
      <c r="F2408">
        <v>4</v>
      </c>
      <c r="G2408">
        <v>2</v>
      </c>
      <c r="H2408">
        <v>84.94</v>
      </c>
      <c r="I2408">
        <v>28.89</v>
      </c>
      <c r="J2408">
        <v>2</v>
      </c>
      <c r="K2408">
        <v>0</v>
      </c>
    </row>
    <row r="2409" spans="1:11" x14ac:dyDescent="0.25">
      <c r="A2409">
        <v>1</v>
      </c>
      <c r="B2409">
        <v>31</v>
      </c>
      <c r="C2409">
        <v>0</v>
      </c>
      <c r="D2409">
        <v>0</v>
      </c>
      <c r="E2409">
        <v>0</v>
      </c>
      <c r="F2409">
        <v>2</v>
      </c>
      <c r="G2409">
        <v>2</v>
      </c>
      <c r="H2409">
        <v>215.07</v>
      </c>
      <c r="I2409">
        <v>28.89</v>
      </c>
      <c r="J2409">
        <v>3</v>
      </c>
      <c r="K2409">
        <v>0</v>
      </c>
    </row>
    <row r="2410" spans="1:11" x14ac:dyDescent="0.25">
      <c r="A2410">
        <v>1</v>
      </c>
      <c r="B2410">
        <v>41</v>
      </c>
      <c r="C2410">
        <v>0</v>
      </c>
      <c r="D2410">
        <v>0</v>
      </c>
      <c r="E2410">
        <v>0</v>
      </c>
      <c r="F2410">
        <v>4</v>
      </c>
      <c r="G2410">
        <v>1</v>
      </c>
      <c r="H2410">
        <v>70.150000000000006</v>
      </c>
      <c r="I2410">
        <v>28.89</v>
      </c>
      <c r="J2410">
        <v>1</v>
      </c>
      <c r="K2410">
        <v>0</v>
      </c>
    </row>
    <row r="2411" spans="1:11" x14ac:dyDescent="0.25">
      <c r="A2411">
        <v>1</v>
      </c>
      <c r="B2411">
        <v>40</v>
      </c>
      <c r="C2411">
        <v>0</v>
      </c>
      <c r="D2411">
        <v>0</v>
      </c>
      <c r="E2411">
        <v>1</v>
      </c>
      <c r="F2411">
        <v>4</v>
      </c>
      <c r="G2411">
        <v>2</v>
      </c>
      <c r="H2411">
        <v>191.15</v>
      </c>
      <c r="I2411">
        <v>28.89</v>
      </c>
      <c r="J2411">
        <v>3</v>
      </c>
      <c r="K2411">
        <v>0</v>
      </c>
    </row>
    <row r="2412" spans="1:11" x14ac:dyDescent="0.25">
      <c r="A2412">
        <v>2</v>
      </c>
      <c r="B2412">
        <v>45</v>
      </c>
      <c r="C2412">
        <v>1</v>
      </c>
      <c r="D2412">
        <v>0</v>
      </c>
      <c r="E2412">
        <v>1</v>
      </c>
      <c r="F2412">
        <v>1</v>
      </c>
      <c r="G2412">
        <v>1</v>
      </c>
      <c r="H2412">
        <v>95.02</v>
      </c>
      <c r="I2412">
        <v>28.89</v>
      </c>
      <c r="J2412">
        <v>3</v>
      </c>
      <c r="K2412">
        <v>0</v>
      </c>
    </row>
    <row r="2413" spans="1:11" x14ac:dyDescent="0.25">
      <c r="A2413">
        <v>1</v>
      </c>
      <c r="B2413">
        <v>40</v>
      </c>
      <c r="C2413">
        <v>0</v>
      </c>
      <c r="D2413">
        <v>0</v>
      </c>
      <c r="E2413">
        <v>1</v>
      </c>
      <c r="F2413">
        <v>5</v>
      </c>
      <c r="G2413">
        <v>1</v>
      </c>
      <c r="H2413">
        <v>83.94</v>
      </c>
      <c r="I2413">
        <v>28.89</v>
      </c>
      <c r="J2413">
        <v>3</v>
      </c>
      <c r="K2413">
        <v>0</v>
      </c>
    </row>
    <row r="2414" spans="1:11" x14ac:dyDescent="0.25">
      <c r="A2414">
        <v>2</v>
      </c>
      <c r="B2414">
        <v>80</v>
      </c>
      <c r="C2414">
        <v>1</v>
      </c>
      <c r="D2414">
        <v>0</v>
      </c>
      <c r="E2414">
        <v>1</v>
      </c>
      <c r="F2414">
        <v>5</v>
      </c>
      <c r="G2414">
        <v>2</v>
      </c>
      <c r="H2414">
        <v>83.75</v>
      </c>
      <c r="I2414">
        <v>28.89</v>
      </c>
      <c r="J2414">
        <v>2</v>
      </c>
      <c r="K2414">
        <v>0</v>
      </c>
    </row>
    <row r="2415" spans="1:11" x14ac:dyDescent="0.25">
      <c r="A2415">
        <v>1</v>
      </c>
      <c r="B2415">
        <v>64</v>
      </c>
      <c r="C2415">
        <v>0</v>
      </c>
      <c r="D2415">
        <v>1</v>
      </c>
      <c r="E2415">
        <v>1</v>
      </c>
      <c r="F2415">
        <v>2</v>
      </c>
      <c r="G2415">
        <v>2</v>
      </c>
      <c r="H2415">
        <v>74.099999999999994</v>
      </c>
      <c r="I2415">
        <v>28.8</v>
      </c>
      <c r="J2415">
        <v>4</v>
      </c>
      <c r="K2415">
        <v>1</v>
      </c>
    </row>
    <row r="2416" spans="1:11" x14ac:dyDescent="0.25">
      <c r="A2416">
        <v>1</v>
      </c>
      <c r="B2416">
        <v>53</v>
      </c>
      <c r="C2416">
        <v>0</v>
      </c>
      <c r="D2416">
        <v>0</v>
      </c>
      <c r="E2416">
        <v>1</v>
      </c>
      <c r="F2416">
        <v>2</v>
      </c>
      <c r="G2416">
        <v>1</v>
      </c>
      <c r="H2416">
        <v>123.87</v>
      </c>
      <c r="I2416">
        <v>28.8</v>
      </c>
      <c r="J2416">
        <v>4</v>
      </c>
      <c r="K2416">
        <v>0</v>
      </c>
    </row>
    <row r="2417" spans="1:11" x14ac:dyDescent="0.25">
      <c r="A2417">
        <v>2</v>
      </c>
      <c r="B2417">
        <v>48</v>
      </c>
      <c r="C2417">
        <v>0</v>
      </c>
      <c r="D2417">
        <v>0</v>
      </c>
      <c r="E2417">
        <v>1</v>
      </c>
      <c r="F2417">
        <v>4</v>
      </c>
      <c r="G2417">
        <v>1</v>
      </c>
      <c r="H2417">
        <v>75.739999999999995</v>
      </c>
      <c r="I2417">
        <v>28.8</v>
      </c>
      <c r="J2417">
        <v>3</v>
      </c>
      <c r="K2417">
        <v>0</v>
      </c>
    </row>
    <row r="2418" spans="1:11" x14ac:dyDescent="0.25">
      <c r="A2418">
        <v>2</v>
      </c>
      <c r="B2418">
        <v>29</v>
      </c>
      <c r="C2418">
        <v>0</v>
      </c>
      <c r="D2418">
        <v>0</v>
      </c>
      <c r="E2418">
        <v>1</v>
      </c>
      <c r="F2418">
        <v>1</v>
      </c>
      <c r="G2418">
        <v>2</v>
      </c>
      <c r="H2418">
        <v>65.36</v>
      </c>
      <c r="I2418">
        <v>28.8</v>
      </c>
      <c r="J2418">
        <v>1</v>
      </c>
      <c r="K2418">
        <v>0</v>
      </c>
    </row>
    <row r="2419" spans="1:11" x14ac:dyDescent="0.25">
      <c r="A2419">
        <v>1</v>
      </c>
      <c r="B2419">
        <v>63</v>
      </c>
      <c r="C2419">
        <v>0</v>
      </c>
      <c r="D2419">
        <v>0</v>
      </c>
      <c r="E2419">
        <v>1</v>
      </c>
      <c r="F2419">
        <v>5</v>
      </c>
      <c r="G2419">
        <v>1</v>
      </c>
      <c r="H2419">
        <v>57.82</v>
      </c>
      <c r="I2419">
        <v>28.8</v>
      </c>
      <c r="J2419">
        <v>1</v>
      </c>
      <c r="K2419">
        <v>0</v>
      </c>
    </row>
    <row r="2420" spans="1:11" x14ac:dyDescent="0.25">
      <c r="A2420">
        <v>2</v>
      </c>
      <c r="B2420">
        <v>63</v>
      </c>
      <c r="C2420">
        <v>0</v>
      </c>
      <c r="D2420">
        <v>0</v>
      </c>
      <c r="E2420">
        <v>1</v>
      </c>
      <c r="F2420">
        <v>4</v>
      </c>
      <c r="G2420">
        <v>1</v>
      </c>
      <c r="H2420">
        <v>93.24</v>
      </c>
      <c r="I2420">
        <v>28.8</v>
      </c>
      <c r="J2420">
        <v>2</v>
      </c>
      <c r="K2420">
        <v>0</v>
      </c>
    </row>
    <row r="2421" spans="1:11" x14ac:dyDescent="0.25">
      <c r="A2421">
        <v>1</v>
      </c>
      <c r="B2421">
        <v>59</v>
      </c>
      <c r="C2421">
        <v>0</v>
      </c>
      <c r="D2421">
        <v>0</v>
      </c>
      <c r="E2421">
        <v>1</v>
      </c>
      <c r="F2421">
        <v>5</v>
      </c>
      <c r="G2421">
        <v>2</v>
      </c>
      <c r="H2421">
        <v>99.69</v>
      </c>
      <c r="I2421">
        <v>28.8</v>
      </c>
      <c r="J2421">
        <v>3</v>
      </c>
      <c r="K2421">
        <v>0</v>
      </c>
    </row>
    <row r="2422" spans="1:11" x14ac:dyDescent="0.25">
      <c r="A2422">
        <v>2</v>
      </c>
      <c r="B2422">
        <v>27</v>
      </c>
      <c r="C2422">
        <v>0</v>
      </c>
      <c r="D2422">
        <v>0</v>
      </c>
      <c r="E2422">
        <v>1</v>
      </c>
      <c r="F2422">
        <v>5</v>
      </c>
      <c r="G2422">
        <v>2</v>
      </c>
      <c r="H2422">
        <v>88.97</v>
      </c>
      <c r="I2422">
        <v>28.8</v>
      </c>
      <c r="J2422">
        <v>2</v>
      </c>
      <c r="K2422">
        <v>0</v>
      </c>
    </row>
    <row r="2423" spans="1:11" x14ac:dyDescent="0.25">
      <c r="A2423">
        <v>2</v>
      </c>
      <c r="B2423">
        <v>80</v>
      </c>
      <c r="C2423">
        <v>0</v>
      </c>
      <c r="D2423">
        <v>1</v>
      </c>
      <c r="E2423">
        <v>1</v>
      </c>
      <c r="F2423">
        <v>2</v>
      </c>
      <c r="G2423">
        <v>1</v>
      </c>
      <c r="H2423">
        <v>103.06</v>
      </c>
      <c r="I2423">
        <v>28.8</v>
      </c>
      <c r="J2423">
        <v>2</v>
      </c>
      <c r="K2423">
        <v>0</v>
      </c>
    </row>
    <row r="2424" spans="1:11" x14ac:dyDescent="0.25">
      <c r="A2424">
        <v>1</v>
      </c>
      <c r="B2424">
        <v>55</v>
      </c>
      <c r="C2424">
        <v>0</v>
      </c>
      <c r="D2424">
        <v>0</v>
      </c>
      <c r="E2424">
        <v>1</v>
      </c>
      <c r="F2424">
        <v>4</v>
      </c>
      <c r="G2424">
        <v>1</v>
      </c>
      <c r="H2424">
        <v>232.81</v>
      </c>
      <c r="I2424">
        <v>28.8</v>
      </c>
      <c r="J2424">
        <v>4</v>
      </c>
      <c r="K2424">
        <v>0</v>
      </c>
    </row>
    <row r="2425" spans="1:11" x14ac:dyDescent="0.25">
      <c r="A2425">
        <v>1</v>
      </c>
      <c r="B2425">
        <v>78</v>
      </c>
      <c r="C2425">
        <v>0</v>
      </c>
      <c r="D2425">
        <v>0</v>
      </c>
      <c r="E2425">
        <v>1</v>
      </c>
      <c r="F2425">
        <v>5</v>
      </c>
      <c r="G2425">
        <v>2</v>
      </c>
      <c r="H2425">
        <v>74.7</v>
      </c>
      <c r="I2425">
        <v>28.8</v>
      </c>
      <c r="J2425">
        <v>1</v>
      </c>
      <c r="K2425">
        <v>0</v>
      </c>
    </row>
    <row r="2426" spans="1:11" x14ac:dyDescent="0.25">
      <c r="A2426">
        <v>1</v>
      </c>
      <c r="B2426">
        <v>80</v>
      </c>
      <c r="C2426">
        <v>1</v>
      </c>
      <c r="D2426">
        <v>0</v>
      </c>
      <c r="E2426">
        <v>1</v>
      </c>
      <c r="F2426">
        <v>5</v>
      </c>
      <c r="G2426">
        <v>1</v>
      </c>
      <c r="H2426">
        <v>232.12</v>
      </c>
      <c r="I2426">
        <v>28.8</v>
      </c>
      <c r="J2426">
        <v>2</v>
      </c>
      <c r="K2426">
        <v>1</v>
      </c>
    </row>
    <row r="2427" spans="1:11" x14ac:dyDescent="0.25">
      <c r="A2427">
        <v>2</v>
      </c>
      <c r="B2427">
        <v>4</v>
      </c>
      <c r="C2427">
        <v>0</v>
      </c>
      <c r="D2427">
        <v>0</v>
      </c>
      <c r="E2427">
        <v>0</v>
      </c>
      <c r="F2427">
        <v>4</v>
      </c>
      <c r="G2427">
        <v>1</v>
      </c>
      <c r="H2427">
        <v>104.95</v>
      </c>
      <c r="I2427">
        <v>28.8</v>
      </c>
      <c r="J2427">
        <v>4</v>
      </c>
      <c r="K2427">
        <v>0</v>
      </c>
    </row>
    <row r="2428" spans="1:11" x14ac:dyDescent="0.25">
      <c r="A2428">
        <v>2</v>
      </c>
      <c r="B2428">
        <v>35</v>
      </c>
      <c r="C2428">
        <v>0</v>
      </c>
      <c r="D2428">
        <v>0</v>
      </c>
      <c r="E2428">
        <v>1</v>
      </c>
      <c r="F2428">
        <v>4</v>
      </c>
      <c r="G2428">
        <v>2</v>
      </c>
      <c r="H2428">
        <v>80.760000000000005</v>
      </c>
      <c r="I2428">
        <v>28.8</v>
      </c>
      <c r="J2428">
        <v>3</v>
      </c>
      <c r="K2428">
        <v>0</v>
      </c>
    </row>
    <row r="2429" spans="1:11" x14ac:dyDescent="0.25">
      <c r="A2429">
        <v>2</v>
      </c>
      <c r="B2429">
        <v>59</v>
      </c>
      <c r="C2429">
        <v>0</v>
      </c>
      <c r="D2429">
        <v>0</v>
      </c>
      <c r="E2429">
        <v>1</v>
      </c>
      <c r="F2429">
        <v>5</v>
      </c>
      <c r="G2429">
        <v>1</v>
      </c>
      <c r="H2429">
        <v>134.24</v>
      </c>
      <c r="I2429">
        <v>28.8</v>
      </c>
      <c r="J2429">
        <v>4</v>
      </c>
      <c r="K2429">
        <v>0</v>
      </c>
    </row>
    <row r="2430" spans="1:11" x14ac:dyDescent="0.25">
      <c r="A2430">
        <v>1</v>
      </c>
      <c r="B2430">
        <v>66</v>
      </c>
      <c r="C2430">
        <v>0</v>
      </c>
      <c r="D2430">
        <v>0</v>
      </c>
      <c r="E2430">
        <v>1</v>
      </c>
      <c r="F2430">
        <v>4</v>
      </c>
      <c r="G2430">
        <v>1</v>
      </c>
      <c r="H2430">
        <v>81.11</v>
      </c>
      <c r="I2430">
        <v>28.8</v>
      </c>
      <c r="J2430">
        <v>1</v>
      </c>
      <c r="K2430">
        <v>0</v>
      </c>
    </row>
    <row r="2431" spans="1:11" x14ac:dyDescent="0.25">
      <c r="A2431">
        <v>2</v>
      </c>
      <c r="B2431">
        <v>73</v>
      </c>
      <c r="C2431">
        <v>0</v>
      </c>
      <c r="D2431">
        <v>0</v>
      </c>
      <c r="E2431">
        <v>1</v>
      </c>
      <c r="F2431">
        <v>4</v>
      </c>
      <c r="G2431">
        <v>1</v>
      </c>
      <c r="H2431">
        <v>81.78</v>
      </c>
      <c r="I2431">
        <v>28.8</v>
      </c>
      <c r="J2431">
        <v>2</v>
      </c>
      <c r="K2431">
        <v>0</v>
      </c>
    </row>
    <row r="2432" spans="1:11" x14ac:dyDescent="0.25">
      <c r="A2432">
        <v>2</v>
      </c>
      <c r="B2432">
        <v>28</v>
      </c>
      <c r="C2432">
        <v>0</v>
      </c>
      <c r="D2432">
        <v>0</v>
      </c>
      <c r="E2432">
        <v>0</v>
      </c>
      <c r="F2432">
        <v>4</v>
      </c>
      <c r="G2432">
        <v>1</v>
      </c>
      <c r="H2432">
        <v>134.12</v>
      </c>
      <c r="I2432">
        <v>28.8</v>
      </c>
      <c r="J2432">
        <v>1</v>
      </c>
      <c r="K2432">
        <v>0</v>
      </c>
    </row>
    <row r="2433" spans="1:11" x14ac:dyDescent="0.25">
      <c r="A2433">
        <v>2</v>
      </c>
      <c r="B2433">
        <v>49</v>
      </c>
      <c r="C2433">
        <v>0</v>
      </c>
      <c r="D2433">
        <v>0</v>
      </c>
      <c r="E2433">
        <v>1</v>
      </c>
      <c r="F2433">
        <v>4</v>
      </c>
      <c r="G2433">
        <v>2</v>
      </c>
      <c r="H2433">
        <v>68.680000000000007</v>
      </c>
      <c r="I2433">
        <v>28.8</v>
      </c>
      <c r="J2433">
        <v>2</v>
      </c>
      <c r="K2433">
        <v>0</v>
      </c>
    </row>
    <row r="2434" spans="1:11" x14ac:dyDescent="0.25">
      <c r="A2434">
        <v>1</v>
      </c>
      <c r="B2434">
        <v>66</v>
      </c>
      <c r="C2434">
        <v>0</v>
      </c>
      <c r="D2434">
        <v>0</v>
      </c>
      <c r="E2434">
        <v>1</v>
      </c>
      <c r="F2434">
        <v>2</v>
      </c>
      <c r="G2434">
        <v>1</v>
      </c>
      <c r="H2434">
        <v>189.82</v>
      </c>
      <c r="I2434">
        <v>28.8</v>
      </c>
      <c r="J2434">
        <v>1</v>
      </c>
      <c r="K2434">
        <v>1</v>
      </c>
    </row>
    <row r="2435" spans="1:11" x14ac:dyDescent="0.25">
      <c r="A2435">
        <v>2</v>
      </c>
      <c r="B2435">
        <v>59</v>
      </c>
      <c r="C2435">
        <v>0</v>
      </c>
      <c r="D2435">
        <v>0</v>
      </c>
      <c r="E2435">
        <v>1</v>
      </c>
      <c r="F2435">
        <v>4</v>
      </c>
      <c r="G2435">
        <v>1</v>
      </c>
      <c r="H2435">
        <v>82.42</v>
      </c>
      <c r="I2435">
        <v>28.8</v>
      </c>
      <c r="J2435">
        <v>2</v>
      </c>
      <c r="K2435">
        <v>0</v>
      </c>
    </row>
    <row r="2436" spans="1:11" x14ac:dyDescent="0.25">
      <c r="A2436">
        <v>2</v>
      </c>
      <c r="B2436">
        <v>20</v>
      </c>
      <c r="C2436">
        <v>0</v>
      </c>
      <c r="D2436">
        <v>0</v>
      </c>
      <c r="E2436">
        <v>0</v>
      </c>
      <c r="F2436">
        <v>4</v>
      </c>
      <c r="G2436">
        <v>1</v>
      </c>
      <c r="H2436">
        <v>94.67</v>
      </c>
      <c r="I2436">
        <v>28.8</v>
      </c>
      <c r="J2436">
        <v>4</v>
      </c>
      <c r="K2436">
        <v>0</v>
      </c>
    </row>
    <row r="2437" spans="1:11" x14ac:dyDescent="0.25">
      <c r="A2437">
        <v>2</v>
      </c>
      <c r="B2437">
        <v>46</v>
      </c>
      <c r="C2437">
        <v>0</v>
      </c>
      <c r="D2437">
        <v>0</v>
      </c>
      <c r="E2437">
        <v>1</v>
      </c>
      <c r="F2437">
        <v>5</v>
      </c>
      <c r="G2437">
        <v>1</v>
      </c>
      <c r="H2437">
        <v>124.92</v>
      </c>
      <c r="I2437">
        <v>28.8</v>
      </c>
      <c r="J2437">
        <v>4</v>
      </c>
      <c r="K2437">
        <v>0</v>
      </c>
    </row>
    <row r="2438" spans="1:11" x14ac:dyDescent="0.25">
      <c r="A2438">
        <v>1</v>
      </c>
      <c r="B2438">
        <v>30</v>
      </c>
      <c r="C2438">
        <v>0</v>
      </c>
      <c r="D2438">
        <v>0</v>
      </c>
      <c r="E2438">
        <v>0</v>
      </c>
      <c r="F2438">
        <v>4</v>
      </c>
      <c r="G2438">
        <v>2</v>
      </c>
      <c r="H2438">
        <v>86.21</v>
      </c>
      <c r="I2438">
        <v>28.8</v>
      </c>
      <c r="J2438">
        <v>3</v>
      </c>
      <c r="K2438">
        <v>0</v>
      </c>
    </row>
    <row r="2439" spans="1:11" x14ac:dyDescent="0.25">
      <c r="A2439">
        <v>2</v>
      </c>
      <c r="B2439">
        <v>44</v>
      </c>
      <c r="C2439">
        <v>0</v>
      </c>
      <c r="D2439">
        <v>0</v>
      </c>
      <c r="E2439">
        <v>1</v>
      </c>
      <c r="F2439">
        <v>4</v>
      </c>
      <c r="G2439">
        <v>2</v>
      </c>
      <c r="H2439">
        <v>73.87</v>
      </c>
      <c r="I2439">
        <v>28.8</v>
      </c>
      <c r="J2439">
        <v>3</v>
      </c>
      <c r="K2439">
        <v>0</v>
      </c>
    </row>
    <row r="2440" spans="1:11" x14ac:dyDescent="0.25">
      <c r="A2440">
        <v>2</v>
      </c>
      <c r="B2440">
        <v>79</v>
      </c>
      <c r="C2440">
        <v>0</v>
      </c>
      <c r="D2440">
        <v>0</v>
      </c>
      <c r="E2440">
        <v>0</v>
      </c>
      <c r="F2440">
        <v>4</v>
      </c>
      <c r="G2440">
        <v>2</v>
      </c>
      <c r="H2440">
        <v>253.86</v>
      </c>
      <c r="I2440">
        <v>28.8</v>
      </c>
      <c r="J2440">
        <v>1</v>
      </c>
      <c r="K2440">
        <v>1</v>
      </c>
    </row>
    <row r="2441" spans="1:11" x14ac:dyDescent="0.25">
      <c r="A2441">
        <v>2</v>
      </c>
      <c r="B2441">
        <v>31</v>
      </c>
      <c r="C2441">
        <v>0</v>
      </c>
      <c r="D2441">
        <v>0</v>
      </c>
      <c r="E2441">
        <v>1</v>
      </c>
      <c r="F2441">
        <v>5</v>
      </c>
      <c r="G2441">
        <v>1</v>
      </c>
      <c r="H2441">
        <v>80.790000000000006</v>
      </c>
      <c r="I2441">
        <v>28.7</v>
      </c>
      <c r="J2441">
        <v>4</v>
      </c>
      <c r="K2441">
        <v>0</v>
      </c>
    </row>
    <row r="2442" spans="1:11" x14ac:dyDescent="0.25">
      <c r="A2442">
        <v>2</v>
      </c>
      <c r="B2442">
        <v>15</v>
      </c>
      <c r="C2442">
        <v>0</v>
      </c>
      <c r="D2442">
        <v>0</v>
      </c>
      <c r="E2442">
        <v>0</v>
      </c>
      <c r="F2442">
        <v>4</v>
      </c>
      <c r="G2442">
        <v>2</v>
      </c>
      <c r="H2442">
        <v>126.96</v>
      </c>
      <c r="I2442">
        <v>28.7</v>
      </c>
      <c r="J2442">
        <v>4</v>
      </c>
      <c r="K2442">
        <v>0</v>
      </c>
    </row>
    <row r="2443" spans="1:11" x14ac:dyDescent="0.25">
      <c r="A2443">
        <v>2</v>
      </c>
      <c r="B2443">
        <v>49</v>
      </c>
      <c r="C2443">
        <v>0</v>
      </c>
      <c r="D2443">
        <v>0</v>
      </c>
      <c r="E2443">
        <v>1</v>
      </c>
      <c r="F2443">
        <v>2</v>
      </c>
      <c r="G2443">
        <v>1</v>
      </c>
      <c r="H2443">
        <v>56.11</v>
      </c>
      <c r="I2443">
        <v>28.7</v>
      </c>
      <c r="J2443">
        <v>3</v>
      </c>
      <c r="K2443">
        <v>0</v>
      </c>
    </row>
    <row r="2444" spans="1:11" x14ac:dyDescent="0.25">
      <c r="A2444">
        <v>1</v>
      </c>
      <c r="B2444">
        <v>75</v>
      </c>
      <c r="C2444">
        <v>1</v>
      </c>
      <c r="D2444">
        <v>1</v>
      </c>
      <c r="E2444">
        <v>1</v>
      </c>
      <c r="F2444">
        <v>4</v>
      </c>
      <c r="G2444">
        <v>2</v>
      </c>
      <c r="H2444">
        <v>195.03</v>
      </c>
      <c r="I2444">
        <v>28.7</v>
      </c>
      <c r="J2444">
        <v>1</v>
      </c>
      <c r="K2444">
        <v>1</v>
      </c>
    </row>
    <row r="2445" spans="1:11" x14ac:dyDescent="0.25">
      <c r="A2445">
        <v>1</v>
      </c>
      <c r="B2445">
        <v>50</v>
      </c>
      <c r="C2445">
        <v>0</v>
      </c>
      <c r="D2445">
        <v>0</v>
      </c>
      <c r="E2445">
        <v>1</v>
      </c>
      <c r="F2445">
        <v>4</v>
      </c>
      <c r="G2445">
        <v>2</v>
      </c>
      <c r="H2445">
        <v>110.73</v>
      </c>
      <c r="I2445">
        <v>28.7</v>
      </c>
      <c r="J2445">
        <v>3</v>
      </c>
      <c r="K2445">
        <v>0</v>
      </c>
    </row>
    <row r="2446" spans="1:11" x14ac:dyDescent="0.25">
      <c r="A2446">
        <v>2</v>
      </c>
      <c r="B2446">
        <v>79</v>
      </c>
      <c r="C2446">
        <v>0</v>
      </c>
      <c r="D2446">
        <v>0</v>
      </c>
      <c r="E2446">
        <v>1</v>
      </c>
      <c r="F2446">
        <v>4</v>
      </c>
      <c r="G2446">
        <v>2</v>
      </c>
      <c r="H2446">
        <v>83.56</v>
      </c>
      <c r="I2446">
        <v>28.7</v>
      </c>
      <c r="J2446">
        <v>3</v>
      </c>
      <c r="K2446">
        <v>0</v>
      </c>
    </row>
    <row r="2447" spans="1:11" x14ac:dyDescent="0.25">
      <c r="A2447">
        <v>2</v>
      </c>
      <c r="B2447">
        <v>17</v>
      </c>
      <c r="C2447">
        <v>0</v>
      </c>
      <c r="D2447">
        <v>0</v>
      </c>
      <c r="E2447">
        <v>0</v>
      </c>
      <c r="F2447">
        <v>4</v>
      </c>
      <c r="G2447">
        <v>1</v>
      </c>
      <c r="H2447">
        <v>112.23</v>
      </c>
      <c r="I2447">
        <v>28.7</v>
      </c>
      <c r="J2447">
        <v>2</v>
      </c>
      <c r="K2447">
        <v>0</v>
      </c>
    </row>
    <row r="2448" spans="1:11" x14ac:dyDescent="0.25">
      <c r="A2448">
        <v>2</v>
      </c>
      <c r="B2448">
        <v>50</v>
      </c>
      <c r="C2448">
        <v>0</v>
      </c>
      <c r="D2448">
        <v>0</v>
      </c>
      <c r="E2448">
        <v>1</v>
      </c>
      <c r="F2448">
        <v>4</v>
      </c>
      <c r="G2448">
        <v>1</v>
      </c>
      <c r="H2448">
        <v>93.47</v>
      </c>
      <c r="I2448">
        <v>28.7</v>
      </c>
      <c r="J2448">
        <v>2</v>
      </c>
      <c r="K2448">
        <v>0</v>
      </c>
    </row>
    <row r="2449" spans="1:11" x14ac:dyDescent="0.25">
      <c r="A2449">
        <v>2</v>
      </c>
      <c r="B2449">
        <v>23</v>
      </c>
      <c r="C2449">
        <v>0</v>
      </c>
      <c r="D2449">
        <v>0</v>
      </c>
      <c r="E2449">
        <v>0</v>
      </c>
      <c r="F2449">
        <v>5</v>
      </c>
      <c r="G2449">
        <v>2</v>
      </c>
      <c r="H2449">
        <v>126.67</v>
      </c>
      <c r="I2449">
        <v>28.7</v>
      </c>
      <c r="J2449">
        <v>3</v>
      </c>
      <c r="K2449">
        <v>0</v>
      </c>
    </row>
    <row r="2450" spans="1:11" x14ac:dyDescent="0.25">
      <c r="A2450">
        <v>1</v>
      </c>
      <c r="B2450">
        <v>63</v>
      </c>
      <c r="C2450">
        <v>0</v>
      </c>
      <c r="D2450">
        <v>0</v>
      </c>
      <c r="E2450">
        <v>1</v>
      </c>
      <c r="F2450">
        <v>4</v>
      </c>
      <c r="G2450">
        <v>1</v>
      </c>
      <c r="H2450">
        <v>217.66</v>
      </c>
      <c r="I2450">
        <v>28.7</v>
      </c>
      <c r="J2450">
        <v>1</v>
      </c>
      <c r="K2450">
        <v>0</v>
      </c>
    </row>
    <row r="2451" spans="1:11" x14ac:dyDescent="0.25">
      <c r="A2451">
        <v>2</v>
      </c>
      <c r="B2451">
        <v>82</v>
      </c>
      <c r="C2451">
        <v>0</v>
      </c>
      <c r="D2451">
        <v>1</v>
      </c>
      <c r="E2451">
        <v>1</v>
      </c>
      <c r="F2451">
        <v>4</v>
      </c>
      <c r="G2451">
        <v>1</v>
      </c>
      <c r="H2451">
        <v>211.88</v>
      </c>
      <c r="I2451">
        <v>28.7</v>
      </c>
      <c r="J2451">
        <v>2</v>
      </c>
      <c r="K2451">
        <v>0</v>
      </c>
    </row>
    <row r="2452" spans="1:11" x14ac:dyDescent="0.25">
      <c r="A2452">
        <v>1</v>
      </c>
      <c r="B2452">
        <v>25</v>
      </c>
      <c r="C2452">
        <v>0</v>
      </c>
      <c r="D2452">
        <v>0</v>
      </c>
      <c r="E2452">
        <v>0</v>
      </c>
      <c r="F2452">
        <v>4</v>
      </c>
      <c r="G2452">
        <v>1</v>
      </c>
      <c r="H2452">
        <v>85.17</v>
      </c>
      <c r="I2452">
        <v>28.7</v>
      </c>
      <c r="J2452">
        <v>3</v>
      </c>
      <c r="K2452">
        <v>0</v>
      </c>
    </row>
    <row r="2453" spans="1:11" x14ac:dyDescent="0.25">
      <c r="A2453">
        <v>1</v>
      </c>
      <c r="B2453">
        <v>40</v>
      </c>
      <c r="C2453">
        <v>0</v>
      </c>
      <c r="D2453">
        <v>0</v>
      </c>
      <c r="E2453">
        <v>1</v>
      </c>
      <c r="F2453">
        <v>4</v>
      </c>
      <c r="G2453">
        <v>1</v>
      </c>
      <c r="H2453">
        <v>75.400000000000006</v>
      </c>
      <c r="I2453">
        <v>28.7</v>
      </c>
      <c r="J2453">
        <v>4</v>
      </c>
      <c r="K2453">
        <v>0</v>
      </c>
    </row>
    <row r="2454" spans="1:11" x14ac:dyDescent="0.25">
      <c r="A2454">
        <v>2</v>
      </c>
      <c r="B2454">
        <v>65</v>
      </c>
      <c r="C2454">
        <v>0</v>
      </c>
      <c r="D2454">
        <v>0</v>
      </c>
      <c r="E2454">
        <v>1</v>
      </c>
      <c r="F2454">
        <v>4</v>
      </c>
      <c r="G2454">
        <v>2</v>
      </c>
      <c r="H2454">
        <v>74.010000000000005</v>
      </c>
      <c r="I2454">
        <v>28.7</v>
      </c>
      <c r="J2454">
        <v>3</v>
      </c>
      <c r="K2454">
        <v>0</v>
      </c>
    </row>
    <row r="2455" spans="1:11" x14ac:dyDescent="0.25">
      <c r="A2455">
        <v>2</v>
      </c>
      <c r="B2455">
        <v>46</v>
      </c>
      <c r="C2455">
        <v>0</v>
      </c>
      <c r="D2455">
        <v>0</v>
      </c>
      <c r="E2455">
        <v>1</v>
      </c>
      <c r="F2455">
        <v>1</v>
      </c>
      <c r="G2455">
        <v>1</v>
      </c>
      <c r="H2455">
        <v>75.09</v>
      </c>
      <c r="I2455">
        <v>28.7</v>
      </c>
      <c r="J2455">
        <v>2</v>
      </c>
      <c r="K2455">
        <v>0</v>
      </c>
    </row>
    <row r="2456" spans="1:11" x14ac:dyDescent="0.25">
      <c r="A2456">
        <v>1</v>
      </c>
      <c r="B2456">
        <v>34</v>
      </c>
      <c r="C2456">
        <v>0</v>
      </c>
      <c r="D2456">
        <v>0</v>
      </c>
      <c r="E2456">
        <v>1</v>
      </c>
      <c r="F2456">
        <v>4</v>
      </c>
      <c r="G2456">
        <v>2</v>
      </c>
      <c r="H2456">
        <v>80.97</v>
      </c>
      <c r="I2456">
        <v>28.7</v>
      </c>
      <c r="J2456">
        <v>2</v>
      </c>
      <c r="K2456">
        <v>0</v>
      </c>
    </row>
    <row r="2457" spans="1:11" x14ac:dyDescent="0.25">
      <c r="A2457">
        <v>2</v>
      </c>
      <c r="B2457">
        <v>54</v>
      </c>
      <c r="C2457">
        <v>0</v>
      </c>
      <c r="D2457">
        <v>0</v>
      </c>
      <c r="E2457">
        <v>1</v>
      </c>
      <c r="F2457">
        <v>4</v>
      </c>
      <c r="G2457">
        <v>2</v>
      </c>
      <c r="H2457">
        <v>75.52</v>
      </c>
      <c r="I2457">
        <v>28.7</v>
      </c>
      <c r="J2457">
        <v>1</v>
      </c>
      <c r="K2457">
        <v>0</v>
      </c>
    </row>
    <row r="2458" spans="1:11" x14ac:dyDescent="0.25">
      <c r="A2458">
        <v>1</v>
      </c>
      <c r="B2458">
        <v>47</v>
      </c>
      <c r="C2458">
        <v>0</v>
      </c>
      <c r="D2458">
        <v>0</v>
      </c>
      <c r="E2458">
        <v>1</v>
      </c>
      <c r="F2458">
        <v>2</v>
      </c>
      <c r="G2458">
        <v>2</v>
      </c>
      <c r="H2458">
        <v>95.04</v>
      </c>
      <c r="I2458">
        <v>28.7</v>
      </c>
      <c r="J2458">
        <v>2</v>
      </c>
      <c r="K2458">
        <v>0</v>
      </c>
    </row>
    <row r="2459" spans="1:11" x14ac:dyDescent="0.25">
      <c r="A2459">
        <v>2</v>
      </c>
      <c r="B2459">
        <v>36</v>
      </c>
      <c r="C2459">
        <v>0</v>
      </c>
      <c r="D2459">
        <v>0</v>
      </c>
      <c r="E2459">
        <v>1</v>
      </c>
      <c r="F2459">
        <v>4</v>
      </c>
      <c r="G2459">
        <v>1</v>
      </c>
      <c r="H2459">
        <v>90.22</v>
      </c>
      <c r="I2459">
        <v>28.7</v>
      </c>
      <c r="J2459">
        <v>1</v>
      </c>
      <c r="K2459">
        <v>0</v>
      </c>
    </row>
    <row r="2460" spans="1:11" x14ac:dyDescent="0.25">
      <c r="A2460">
        <v>2</v>
      </c>
      <c r="B2460">
        <v>59</v>
      </c>
      <c r="C2460">
        <v>0</v>
      </c>
      <c r="D2460">
        <v>0</v>
      </c>
      <c r="E2460">
        <v>1</v>
      </c>
      <c r="F2460">
        <v>2</v>
      </c>
      <c r="G2460">
        <v>2</v>
      </c>
      <c r="H2460">
        <v>90.04</v>
      </c>
      <c r="I2460">
        <v>28.7</v>
      </c>
      <c r="J2460">
        <v>1</v>
      </c>
      <c r="K2460">
        <v>0</v>
      </c>
    </row>
    <row r="2461" spans="1:11" x14ac:dyDescent="0.25">
      <c r="A2461">
        <v>1</v>
      </c>
      <c r="B2461">
        <v>42</v>
      </c>
      <c r="C2461">
        <v>0</v>
      </c>
      <c r="D2461">
        <v>0</v>
      </c>
      <c r="E2461">
        <v>0</v>
      </c>
      <c r="F2461">
        <v>5</v>
      </c>
      <c r="G2461">
        <v>2</v>
      </c>
      <c r="H2461">
        <v>115.21</v>
      </c>
      <c r="I2461">
        <v>28.7</v>
      </c>
      <c r="J2461">
        <v>4</v>
      </c>
      <c r="K2461">
        <v>0</v>
      </c>
    </row>
    <row r="2462" spans="1:11" x14ac:dyDescent="0.25">
      <c r="A2462">
        <v>1</v>
      </c>
      <c r="B2462">
        <v>44</v>
      </c>
      <c r="C2462">
        <v>0</v>
      </c>
      <c r="D2462">
        <v>0</v>
      </c>
      <c r="E2462">
        <v>1</v>
      </c>
      <c r="F2462">
        <v>4</v>
      </c>
      <c r="G2462">
        <v>1</v>
      </c>
      <c r="H2462">
        <v>69.23</v>
      </c>
      <c r="I2462">
        <v>28.7</v>
      </c>
      <c r="J2462">
        <v>3</v>
      </c>
      <c r="K2462">
        <v>0</v>
      </c>
    </row>
    <row r="2463" spans="1:11" x14ac:dyDescent="0.25">
      <c r="A2463">
        <v>2</v>
      </c>
      <c r="B2463">
        <v>67</v>
      </c>
      <c r="C2463">
        <v>0</v>
      </c>
      <c r="D2463">
        <v>0</v>
      </c>
      <c r="E2463">
        <v>1</v>
      </c>
      <c r="F2463">
        <v>4</v>
      </c>
      <c r="G2463">
        <v>2</v>
      </c>
      <c r="H2463">
        <v>110.41</v>
      </c>
      <c r="I2463">
        <v>28.7</v>
      </c>
      <c r="J2463">
        <v>2</v>
      </c>
      <c r="K2463">
        <v>0</v>
      </c>
    </row>
    <row r="2464" spans="1:11" x14ac:dyDescent="0.25">
      <c r="A2464">
        <v>1</v>
      </c>
      <c r="B2464">
        <v>80</v>
      </c>
      <c r="C2464">
        <v>0</v>
      </c>
      <c r="D2464">
        <v>0</v>
      </c>
      <c r="E2464">
        <v>1</v>
      </c>
      <c r="F2464">
        <v>4</v>
      </c>
      <c r="G2464">
        <v>2</v>
      </c>
      <c r="H2464">
        <v>148.72</v>
      </c>
      <c r="I2464">
        <v>28.7</v>
      </c>
      <c r="J2464">
        <v>2</v>
      </c>
      <c r="K2464">
        <v>0</v>
      </c>
    </row>
    <row r="2465" spans="1:11" x14ac:dyDescent="0.25">
      <c r="A2465">
        <v>2</v>
      </c>
      <c r="B2465">
        <v>14</v>
      </c>
      <c r="C2465">
        <v>0</v>
      </c>
      <c r="D2465">
        <v>0</v>
      </c>
      <c r="E2465">
        <v>0</v>
      </c>
      <c r="F2465">
        <v>4</v>
      </c>
      <c r="G2465">
        <v>2</v>
      </c>
      <c r="H2465">
        <v>83.42</v>
      </c>
      <c r="I2465">
        <v>28.7</v>
      </c>
      <c r="J2465">
        <v>2</v>
      </c>
      <c r="K2465">
        <v>0</v>
      </c>
    </row>
    <row r="2466" spans="1:11" x14ac:dyDescent="0.25">
      <c r="A2466">
        <v>2</v>
      </c>
      <c r="B2466">
        <v>8</v>
      </c>
      <c r="C2466">
        <v>0</v>
      </c>
      <c r="D2466">
        <v>0</v>
      </c>
      <c r="E2466">
        <v>0</v>
      </c>
      <c r="F2466">
        <v>4</v>
      </c>
      <c r="G2466">
        <v>2</v>
      </c>
      <c r="H2466">
        <v>62.69</v>
      </c>
      <c r="I2466">
        <v>28.7</v>
      </c>
      <c r="J2466">
        <v>4</v>
      </c>
      <c r="K2466">
        <v>0</v>
      </c>
    </row>
    <row r="2467" spans="1:11" x14ac:dyDescent="0.25">
      <c r="A2467">
        <v>1</v>
      </c>
      <c r="B2467">
        <v>39</v>
      </c>
      <c r="C2467">
        <v>1</v>
      </c>
      <c r="D2467">
        <v>0</v>
      </c>
      <c r="E2467">
        <v>1</v>
      </c>
      <c r="F2467">
        <v>4</v>
      </c>
      <c r="G2467">
        <v>2</v>
      </c>
      <c r="H2467">
        <v>71.66</v>
      </c>
      <c r="I2467">
        <v>28.7</v>
      </c>
      <c r="J2467">
        <v>2</v>
      </c>
      <c r="K2467">
        <v>0</v>
      </c>
    </row>
    <row r="2468" spans="1:11" x14ac:dyDescent="0.25">
      <c r="A2468">
        <v>1</v>
      </c>
      <c r="B2468">
        <v>79</v>
      </c>
      <c r="C2468">
        <v>1</v>
      </c>
      <c r="D2468">
        <v>0</v>
      </c>
      <c r="E2468">
        <v>1</v>
      </c>
      <c r="F2468">
        <v>4</v>
      </c>
      <c r="G2468">
        <v>2</v>
      </c>
      <c r="H2468">
        <v>84.88</v>
      </c>
      <c r="I2468">
        <v>28.7</v>
      </c>
      <c r="J2468">
        <v>1</v>
      </c>
      <c r="K2468">
        <v>0</v>
      </c>
    </row>
    <row r="2469" spans="1:11" x14ac:dyDescent="0.25">
      <c r="A2469">
        <v>2</v>
      </c>
      <c r="B2469">
        <v>53</v>
      </c>
      <c r="C2469">
        <v>0</v>
      </c>
      <c r="D2469">
        <v>0</v>
      </c>
      <c r="E2469">
        <v>1</v>
      </c>
      <c r="F2469">
        <v>2</v>
      </c>
      <c r="G2469">
        <v>1</v>
      </c>
      <c r="H2469">
        <v>60.77</v>
      </c>
      <c r="I2469">
        <v>28.7</v>
      </c>
      <c r="J2469">
        <v>3</v>
      </c>
      <c r="K2469">
        <v>0</v>
      </c>
    </row>
    <row r="2470" spans="1:11" x14ac:dyDescent="0.25">
      <c r="A2470">
        <v>1</v>
      </c>
      <c r="B2470">
        <v>73</v>
      </c>
      <c r="C2470">
        <v>0</v>
      </c>
      <c r="D2470">
        <v>0</v>
      </c>
      <c r="E2470">
        <v>1</v>
      </c>
      <c r="F2470">
        <v>4</v>
      </c>
      <c r="G2470">
        <v>1</v>
      </c>
      <c r="H2470">
        <v>76.45</v>
      </c>
      <c r="I2470">
        <v>28.7</v>
      </c>
      <c r="J2470">
        <v>4</v>
      </c>
      <c r="K2470">
        <v>0</v>
      </c>
    </row>
    <row r="2471" spans="1:11" x14ac:dyDescent="0.25">
      <c r="A2471">
        <v>1</v>
      </c>
      <c r="B2471">
        <v>76</v>
      </c>
      <c r="C2471">
        <v>0</v>
      </c>
      <c r="D2471">
        <v>0</v>
      </c>
      <c r="E2471">
        <v>1</v>
      </c>
      <c r="F2471">
        <v>4</v>
      </c>
      <c r="G2471">
        <v>2</v>
      </c>
      <c r="H2471">
        <v>147.5</v>
      </c>
      <c r="I2471">
        <v>28.7</v>
      </c>
      <c r="J2471">
        <v>4</v>
      </c>
      <c r="K2471">
        <v>0</v>
      </c>
    </row>
    <row r="2472" spans="1:11" x14ac:dyDescent="0.25">
      <c r="A2472">
        <v>1</v>
      </c>
      <c r="B2472">
        <v>47</v>
      </c>
      <c r="C2472">
        <v>0</v>
      </c>
      <c r="D2472">
        <v>0</v>
      </c>
      <c r="E2472">
        <v>1</v>
      </c>
      <c r="F2472">
        <v>1</v>
      </c>
      <c r="G2472">
        <v>1</v>
      </c>
      <c r="H2472">
        <v>90.44</v>
      </c>
      <c r="I2472">
        <v>28.7</v>
      </c>
      <c r="J2472">
        <v>2</v>
      </c>
      <c r="K2472">
        <v>0</v>
      </c>
    </row>
    <row r="2473" spans="1:11" x14ac:dyDescent="0.25">
      <c r="A2473">
        <v>1</v>
      </c>
      <c r="B2473">
        <v>55</v>
      </c>
      <c r="C2473">
        <v>0</v>
      </c>
      <c r="D2473">
        <v>0</v>
      </c>
      <c r="E2473">
        <v>1</v>
      </c>
      <c r="F2473">
        <v>4</v>
      </c>
      <c r="G2473">
        <v>1</v>
      </c>
      <c r="H2473">
        <v>80.349999999999994</v>
      </c>
      <c r="I2473">
        <v>28.7</v>
      </c>
      <c r="J2473">
        <v>3</v>
      </c>
      <c r="K2473">
        <v>0</v>
      </c>
    </row>
    <row r="2474" spans="1:11" x14ac:dyDescent="0.25">
      <c r="A2474">
        <v>1</v>
      </c>
      <c r="B2474">
        <v>33</v>
      </c>
      <c r="C2474">
        <v>0</v>
      </c>
      <c r="D2474">
        <v>0</v>
      </c>
      <c r="E2474">
        <v>1</v>
      </c>
      <c r="F2474">
        <v>2</v>
      </c>
      <c r="G2474">
        <v>1</v>
      </c>
      <c r="H2474">
        <v>77.94</v>
      </c>
      <c r="I2474">
        <v>28.7</v>
      </c>
      <c r="J2474">
        <v>2</v>
      </c>
      <c r="K2474">
        <v>0</v>
      </c>
    </row>
    <row r="2475" spans="1:11" x14ac:dyDescent="0.25">
      <c r="A2475">
        <v>2</v>
      </c>
      <c r="B2475">
        <v>79</v>
      </c>
      <c r="C2475">
        <v>0</v>
      </c>
      <c r="D2475">
        <v>0</v>
      </c>
      <c r="E2475">
        <v>1</v>
      </c>
      <c r="F2475">
        <v>4</v>
      </c>
      <c r="G2475">
        <v>1</v>
      </c>
      <c r="H2475">
        <v>83.7</v>
      </c>
      <c r="I2475">
        <v>28.7</v>
      </c>
      <c r="J2475">
        <v>2</v>
      </c>
      <c r="K2475">
        <v>0</v>
      </c>
    </row>
    <row r="2476" spans="1:11" x14ac:dyDescent="0.25">
      <c r="A2476">
        <v>1</v>
      </c>
      <c r="B2476">
        <v>60</v>
      </c>
      <c r="C2476">
        <v>0</v>
      </c>
      <c r="D2476">
        <v>0</v>
      </c>
      <c r="E2476">
        <v>1</v>
      </c>
      <c r="F2476">
        <v>5</v>
      </c>
      <c r="G2476">
        <v>2</v>
      </c>
      <c r="H2476">
        <v>96.02</v>
      </c>
      <c r="I2476">
        <v>28.7</v>
      </c>
      <c r="J2476">
        <v>4</v>
      </c>
      <c r="K2476">
        <v>0</v>
      </c>
    </row>
    <row r="2477" spans="1:11" x14ac:dyDescent="0.25">
      <c r="A2477">
        <v>1</v>
      </c>
      <c r="B2477">
        <v>31</v>
      </c>
      <c r="C2477">
        <v>0</v>
      </c>
      <c r="D2477">
        <v>0</v>
      </c>
      <c r="E2477">
        <v>0</v>
      </c>
      <c r="F2477">
        <v>4</v>
      </c>
      <c r="G2477">
        <v>2</v>
      </c>
      <c r="H2477">
        <v>78.8</v>
      </c>
      <c r="I2477">
        <v>28.7</v>
      </c>
      <c r="J2477">
        <v>3</v>
      </c>
      <c r="K2477">
        <v>0</v>
      </c>
    </row>
    <row r="2478" spans="1:11" x14ac:dyDescent="0.25">
      <c r="A2478">
        <v>1</v>
      </c>
      <c r="B2478">
        <v>55</v>
      </c>
      <c r="C2478">
        <v>0</v>
      </c>
      <c r="D2478">
        <v>0</v>
      </c>
      <c r="E2478">
        <v>1</v>
      </c>
      <c r="F2478">
        <v>4</v>
      </c>
      <c r="G2478">
        <v>2</v>
      </c>
      <c r="H2478">
        <v>82.26</v>
      </c>
      <c r="I2478">
        <v>28.7</v>
      </c>
      <c r="J2478">
        <v>4</v>
      </c>
      <c r="K2478">
        <v>0</v>
      </c>
    </row>
    <row r="2479" spans="1:11" x14ac:dyDescent="0.25">
      <c r="A2479">
        <v>2</v>
      </c>
      <c r="B2479">
        <v>35</v>
      </c>
      <c r="C2479">
        <v>0</v>
      </c>
      <c r="D2479">
        <v>0</v>
      </c>
      <c r="E2479">
        <v>1</v>
      </c>
      <c r="F2479">
        <v>2</v>
      </c>
      <c r="G2479">
        <v>1</v>
      </c>
      <c r="H2479">
        <v>123.94</v>
      </c>
      <c r="I2479">
        <v>28.7</v>
      </c>
      <c r="J2479">
        <v>2</v>
      </c>
      <c r="K2479">
        <v>0</v>
      </c>
    </row>
    <row r="2480" spans="1:11" x14ac:dyDescent="0.25">
      <c r="A2480">
        <v>2</v>
      </c>
      <c r="B2480">
        <v>78</v>
      </c>
      <c r="C2480">
        <v>0</v>
      </c>
      <c r="D2480">
        <v>0</v>
      </c>
      <c r="E2480">
        <v>1</v>
      </c>
      <c r="F2480">
        <v>5</v>
      </c>
      <c r="G2480">
        <v>2</v>
      </c>
      <c r="H2480">
        <v>203.36</v>
      </c>
      <c r="I2480">
        <v>28.7</v>
      </c>
      <c r="J2480">
        <v>1</v>
      </c>
      <c r="K2480">
        <v>1</v>
      </c>
    </row>
    <row r="2481" spans="1:11" x14ac:dyDescent="0.25">
      <c r="A2481">
        <v>2</v>
      </c>
      <c r="B2481">
        <v>21</v>
      </c>
      <c r="C2481">
        <v>0</v>
      </c>
      <c r="D2481">
        <v>0</v>
      </c>
      <c r="E2481">
        <v>0</v>
      </c>
      <c r="F2481">
        <v>1</v>
      </c>
      <c r="G2481">
        <v>2</v>
      </c>
      <c r="H2481">
        <v>91.01</v>
      </c>
      <c r="I2481">
        <v>28.7</v>
      </c>
      <c r="J2481">
        <v>2</v>
      </c>
      <c r="K2481">
        <v>0</v>
      </c>
    </row>
    <row r="2482" spans="1:11" x14ac:dyDescent="0.25">
      <c r="A2482">
        <v>1</v>
      </c>
      <c r="B2482">
        <v>73</v>
      </c>
      <c r="C2482">
        <v>0</v>
      </c>
      <c r="D2482">
        <v>1</v>
      </c>
      <c r="E2482">
        <v>1</v>
      </c>
      <c r="F2482">
        <v>4</v>
      </c>
      <c r="G2482">
        <v>1</v>
      </c>
      <c r="H2482">
        <v>219.73</v>
      </c>
      <c r="I2482">
        <v>28.6</v>
      </c>
      <c r="J2482">
        <v>2</v>
      </c>
      <c r="K2482">
        <v>1</v>
      </c>
    </row>
    <row r="2483" spans="1:11" x14ac:dyDescent="0.25">
      <c r="A2483">
        <v>1</v>
      </c>
      <c r="B2483">
        <v>65</v>
      </c>
      <c r="C2483">
        <v>0</v>
      </c>
      <c r="D2483">
        <v>0</v>
      </c>
      <c r="E2483">
        <v>1</v>
      </c>
      <c r="F2483">
        <v>4</v>
      </c>
      <c r="G2483">
        <v>1</v>
      </c>
      <c r="H2483">
        <v>94.64</v>
      </c>
      <c r="I2483">
        <v>28.6</v>
      </c>
      <c r="J2483">
        <v>2</v>
      </c>
      <c r="K2483">
        <v>0</v>
      </c>
    </row>
    <row r="2484" spans="1:11" x14ac:dyDescent="0.25">
      <c r="A2484">
        <v>1</v>
      </c>
      <c r="B2484">
        <v>34</v>
      </c>
      <c r="C2484">
        <v>0</v>
      </c>
      <c r="D2484">
        <v>0</v>
      </c>
      <c r="E2484">
        <v>0</v>
      </c>
      <c r="F2484">
        <v>4</v>
      </c>
      <c r="G2484">
        <v>2</v>
      </c>
      <c r="H2484">
        <v>94.15</v>
      </c>
      <c r="I2484">
        <v>28.6</v>
      </c>
      <c r="J2484">
        <v>2</v>
      </c>
      <c r="K2484">
        <v>0</v>
      </c>
    </row>
    <row r="2485" spans="1:11" x14ac:dyDescent="0.25">
      <c r="A2485">
        <v>2</v>
      </c>
      <c r="B2485">
        <v>28</v>
      </c>
      <c r="C2485">
        <v>0</v>
      </c>
      <c r="D2485">
        <v>0</v>
      </c>
      <c r="E2485">
        <v>1</v>
      </c>
      <c r="F2485">
        <v>2</v>
      </c>
      <c r="G2485">
        <v>1</v>
      </c>
      <c r="H2485">
        <v>141.15</v>
      </c>
      <c r="I2485">
        <v>28.6</v>
      </c>
      <c r="J2485">
        <v>2</v>
      </c>
      <c r="K2485">
        <v>0</v>
      </c>
    </row>
    <row r="2486" spans="1:11" x14ac:dyDescent="0.25">
      <c r="A2486">
        <v>1</v>
      </c>
      <c r="B2486">
        <v>49</v>
      </c>
      <c r="C2486">
        <v>0</v>
      </c>
      <c r="D2486">
        <v>0</v>
      </c>
      <c r="E2486">
        <v>1</v>
      </c>
      <c r="F2486">
        <v>4</v>
      </c>
      <c r="G2486">
        <v>2</v>
      </c>
      <c r="H2486">
        <v>199.96</v>
      </c>
      <c r="I2486">
        <v>28.6</v>
      </c>
      <c r="J2486">
        <v>2</v>
      </c>
      <c r="K2486">
        <v>1</v>
      </c>
    </row>
    <row r="2487" spans="1:11" x14ac:dyDescent="0.25">
      <c r="A2487">
        <v>2</v>
      </c>
      <c r="B2487">
        <v>63</v>
      </c>
      <c r="C2487">
        <v>0</v>
      </c>
      <c r="D2487">
        <v>0</v>
      </c>
      <c r="E2487">
        <v>1</v>
      </c>
      <c r="F2487">
        <v>2</v>
      </c>
      <c r="G2487">
        <v>2</v>
      </c>
      <c r="H2487">
        <v>109.65</v>
      </c>
      <c r="I2487">
        <v>28.6</v>
      </c>
      <c r="J2487">
        <v>1</v>
      </c>
      <c r="K2487">
        <v>0</v>
      </c>
    </row>
    <row r="2488" spans="1:11" x14ac:dyDescent="0.25">
      <c r="A2488">
        <v>1</v>
      </c>
      <c r="B2488">
        <v>35</v>
      </c>
      <c r="C2488">
        <v>0</v>
      </c>
      <c r="D2488">
        <v>0</v>
      </c>
      <c r="E2488">
        <v>1</v>
      </c>
      <c r="F2488">
        <v>4</v>
      </c>
      <c r="G2488">
        <v>1</v>
      </c>
      <c r="H2488">
        <v>92.82</v>
      </c>
      <c r="I2488">
        <v>28.6</v>
      </c>
      <c r="J2488">
        <v>4</v>
      </c>
      <c r="K2488">
        <v>0</v>
      </c>
    </row>
    <row r="2489" spans="1:11" x14ac:dyDescent="0.25">
      <c r="A2489">
        <v>2</v>
      </c>
      <c r="B2489">
        <v>68</v>
      </c>
      <c r="C2489">
        <v>1</v>
      </c>
      <c r="D2489">
        <v>0</v>
      </c>
      <c r="E2489">
        <v>1</v>
      </c>
      <c r="F2489">
        <v>2</v>
      </c>
      <c r="G2489">
        <v>2</v>
      </c>
      <c r="H2489">
        <v>95.82</v>
      </c>
      <c r="I2489">
        <v>28.6</v>
      </c>
      <c r="J2489">
        <v>2</v>
      </c>
      <c r="K2489">
        <v>0</v>
      </c>
    </row>
    <row r="2490" spans="1:11" x14ac:dyDescent="0.25">
      <c r="A2490">
        <v>2</v>
      </c>
      <c r="B2490">
        <v>63</v>
      </c>
      <c r="C2490">
        <v>0</v>
      </c>
      <c r="D2490">
        <v>0</v>
      </c>
      <c r="E2490">
        <v>1</v>
      </c>
      <c r="F2490">
        <v>4</v>
      </c>
      <c r="G2490">
        <v>1</v>
      </c>
      <c r="H2490">
        <v>78.959999999999994</v>
      </c>
      <c r="I2490">
        <v>28.6</v>
      </c>
      <c r="J2490">
        <v>2</v>
      </c>
      <c r="K2490">
        <v>0</v>
      </c>
    </row>
    <row r="2491" spans="1:11" x14ac:dyDescent="0.25">
      <c r="A2491">
        <v>1</v>
      </c>
      <c r="B2491">
        <v>26</v>
      </c>
      <c r="C2491">
        <v>0</v>
      </c>
      <c r="D2491">
        <v>0</v>
      </c>
      <c r="E2491">
        <v>0</v>
      </c>
      <c r="F2491">
        <v>4</v>
      </c>
      <c r="G2491">
        <v>1</v>
      </c>
      <c r="H2491">
        <v>71.260000000000005</v>
      </c>
      <c r="I2491">
        <v>28.6</v>
      </c>
      <c r="J2491">
        <v>4</v>
      </c>
      <c r="K2491">
        <v>0</v>
      </c>
    </row>
    <row r="2492" spans="1:11" x14ac:dyDescent="0.25">
      <c r="A2492">
        <v>1</v>
      </c>
      <c r="B2492">
        <v>55</v>
      </c>
      <c r="C2492">
        <v>0</v>
      </c>
      <c r="D2492">
        <v>0</v>
      </c>
      <c r="E2492">
        <v>1</v>
      </c>
      <c r="F2492">
        <v>2</v>
      </c>
      <c r="G2492">
        <v>2</v>
      </c>
      <c r="H2492">
        <v>62.56</v>
      </c>
      <c r="I2492">
        <v>28.6</v>
      </c>
      <c r="J2492">
        <v>2</v>
      </c>
      <c r="K2492">
        <v>0</v>
      </c>
    </row>
    <row r="2493" spans="1:11" x14ac:dyDescent="0.25">
      <c r="A2493">
        <v>2</v>
      </c>
      <c r="B2493">
        <v>10</v>
      </c>
      <c r="C2493">
        <v>0</v>
      </c>
      <c r="D2493">
        <v>0</v>
      </c>
      <c r="E2493">
        <v>0</v>
      </c>
      <c r="F2493">
        <v>4</v>
      </c>
      <c r="G2493">
        <v>1</v>
      </c>
      <c r="H2493">
        <v>84.86</v>
      </c>
      <c r="I2493">
        <v>28.6</v>
      </c>
      <c r="J2493">
        <v>2</v>
      </c>
      <c r="K2493">
        <v>0</v>
      </c>
    </row>
    <row r="2494" spans="1:11" x14ac:dyDescent="0.25">
      <c r="A2494">
        <v>2</v>
      </c>
      <c r="B2494">
        <v>22</v>
      </c>
      <c r="C2494">
        <v>0</v>
      </c>
      <c r="D2494">
        <v>0</v>
      </c>
      <c r="E2494">
        <v>0</v>
      </c>
      <c r="F2494">
        <v>4</v>
      </c>
      <c r="G2494">
        <v>2</v>
      </c>
      <c r="H2494">
        <v>139.47999999999999</v>
      </c>
      <c r="I2494">
        <v>28.6</v>
      </c>
      <c r="J2494">
        <v>1</v>
      </c>
      <c r="K2494">
        <v>0</v>
      </c>
    </row>
    <row r="2495" spans="1:11" x14ac:dyDescent="0.25">
      <c r="A2495">
        <v>1</v>
      </c>
      <c r="B2495">
        <v>53</v>
      </c>
      <c r="C2495">
        <v>0</v>
      </c>
      <c r="D2495">
        <v>0</v>
      </c>
      <c r="E2495">
        <v>1</v>
      </c>
      <c r="F2495">
        <v>4</v>
      </c>
      <c r="G2495">
        <v>2</v>
      </c>
      <c r="H2495">
        <v>113.21</v>
      </c>
      <c r="I2495">
        <v>28.6</v>
      </c>
      <c r="J2495">
        <v>3</v>
      </c>
      <c r="K2495">
        <v>0</v>
      </c>
    </row>
    <row r="2496" spans="1:11" x14ac:dyDescent="0.25">
      <c r="A2496">
        <v>2</v>
      </c>
      <c r="B2496">
        <v>27</v>
      </c>
      <c r="C2496">
        <v>0</v>
      </c>
      <c r="D2496">
        <v>0</v>
      </c>
      <c r="E2496">
        <v>1</v>
      </c>
      <c r="F2496">
        <v>4</v>
      </c>
      <c r="G2496">
        <v>2</v>
      </c>
      <c r="H2496">
        <v>70.56</v>
      </c>
      <c r="I2496">
        <v>28.6</v>
      </c>
      <c r="J2496">
        <v>3</v>
      </c>
      <c r="K2496">
        <v>0</v>
      </c>
    </row>
    <row r="2497" spans="1:11" x14ac:dyDescent="0.25">
      <c r="A2497">
        <v>2</v>
      </c>
      <c r="B2497">
        <v>41</v>
      </c>
      <c r="C2497">
        <v>0</v>
      </c>
      <c r="D2497">
        <v>0</v>
      </c>
      <c r="E2497">
        <v>1</v>
      </c>
      <c r="F2497">
        <v>4</v>
      </c>
      <c r="G2497">
        <v>2</v>
      </c>
      <c r="H2497">
        <v>103.79</v>
      </c>
      <c r="I2497">
        <v>28.6</v>
      </c>
      <c r="J2497">
        <v>2</v>
      </c>
      <c r="K2497">
        <v>0</v>
      </c>
    </row>
    <row r="2498" spans="1:11" x14ac:dyDescent="0.25">
      <c r="A2498">
        <v>1</v>
      </c>
      <c r="B2498">
        <v>64</v>
      </c>
      <c r="C2498">
        <v>0</v>
      </c>
      <c r="D2498">
        <v>0</v>
      </c>
      <c r="E2498">
        <v>1</v>
      </c>
      <c r="F2498">
        <v>1</v>
      </c>
      <c r="G2498">
        <v>1</v>
      </c>
      <c r="H2498">
        <v>90.07</v>
      </c>
      <c r="I2498">
        <v>28.6</v>
      </c>
      <c r="J2498">
        <v>2</v>
      </c>
      <c r="K2498">
        <v>0</v>
      </c>
    </row>
    <row r="2499" spans="1:11" x14ac:dyDescent="0.25">
      <c r="A2499">
        <v>1</v>
      </c>
      <c r="B2499">
        <v>61</v>
      </c>
      <c r="C2499">
        <v>0</v>
      </c>
      <c r="D2499">
        <v>0</v>
      </c>
      <c r="E2499">
        <v>1</v>
      </c>
      <c r="F2499">
        <v>4</v>
      </c>
      <c r="G2499">
        <v>1</v>
      </c>
      <c r="H2499">
        <v>152.84</v>
      </c>
      <c r="I2499">
        <v>28.6</v>
      </c>
      <c r="J2499">
        <v>4</v>
      </c>
      <c r="K2499">
        <v>0</v>
      </c>
    </row>
    <row r="2500" spans="1:11" x14ac:dyDescent="0.25">
      <c r="A2500">
        <v>2</v>
      </c>
      <c r="B2500">
        <v>54</v>
      </c>
      <c r="C2500">
        <v>0</v>
      </c>
      <c r="D2500">
        <v>0</v>
      </c>
      <c r="E2500">
        <v>1</v>
      </c>
      <c r="F2500">
        <v>1</v>
      </c>
      <c r="G2500">
        <v>1</v>
      </c>
      <c r="H2500">
        <v>94.11</v>
      </c>
      <c r="I2500">
        <v>28.6</v>
      </c>
      <c r="J2500">
        <v>1</v>
      </c>
      <c r="K2500">
        <v>0</v>
      </c>
    </row>
    <row r="2501" spans="1:11" x14ac:dyDescent="0.25">
      <c r="A2501">
        <v>2</v>
      </c>
      <c r="B2501">
        <v>19</v>
      </c>
      <c r="C2501">
        <v>0</v>
      </c>
      <c r="D2501">
        <v>0</v>
      </c>
      <c r="E2501">
        <v>0</v>
      </c>
      <c r="F2501">
        <v>2</v>
      </c>
      <c r="G2501">
        <v>2</v>
      </c>
      <c r="H2501">
        <v>65.790000000000006</v>
      </c>
      <c r="I2501">
        <v>28.6</v>
      </c>
      <c r="J2501">
        <v>3</v>
      </c>
      <c r="K2501">
        <v>0</v>
      </c>
    </row>
    <row r="2502" spans="1:11" x14ac:dyDescent="0.25">
      <c r="A2502">
        <v>2</v>
      </c>
      <c r="B2502">
        <v>39</v>
      </c>
      <c r="C2502">
        <v>0</v>
      </c>
      <c r="D2502">
        <v>0</v>
      </c>
      <c r="E2502">
        <v>1</v>
      </c>
      <c r="F2502">
        <v>2</v>
      </c>
      <c r="G2502">
        <v>2</v>
      </c>
      <c r="H2502">
        <v>78.239999999999995</v>
      </c>
      <c r="I2502">
        <v>28.6</v>
      </c>
      <c r="J2502">
        <v>4</v>
      </c>
      <c r="K2502">
        <v>0</v>
      </c>
    </row>
    <row r="2503" spans="1:11" x14ac:dyDescent="0.25">
      <c r="A2503">
        <v>1</v>
      </c>
      <c r="B2503">
        <v>58</v>
      </c>
      <c r="C2503">
        <v>1</v>
      </c>
      <c r="D2503">
        <v>0</v>
      </c>
      <c r="E2503">
        <v>1</v>
      </c>
      <c r="F2503">
        <v>4</v>
      </c>
      <c r="G2503">
        <v>1</v>
      </c>
      <c r="H2503">
        <v>106.27</v>
      </c>
      <c r="I2503">
        <v>28.6</v>
      </c>
      <c r="J2503">
        <v>2</v>
      </c>
      <c r="K2503">
        <v>0</v>
      </c>
    </row>
    <row r="2504" spans="1:11" x14ac:dyDescent="0.25">
      <c r="A2504">
        <v>2</v>
      </c>
      <c r="B2504">
        <v>23</v>
      </c>
      <c r="C2504">
        <v>0</v>
      </c>
      <c r="D2504">
        <v>0</v>
      </c>
      <c r="E2504">
        <v>0</v>
      </c>
      <c r="F2504">
        <v>2</v>
      </c>
      <c r="G2504">
        <v>1</v>
      </c>
      <c r="H2504">
        <v>100.06</v>
      </c>
      <c r="I2504">
        <v>28.6</v>
      </c>
      <c r="J2504">
        <v>2</v>
      </c>
      <c r="K2504">
        <v>0</v>
      </c>
    </row>
    <row r="2505" spans="1:11" x14ac:dyDescent="0.25">
      <c r="A2505">
        <v>2</v>
      </c>
      <c r="B2505">
        <v>25</v>
      </c>
      <c r="C2505">
        <v>0</v>
      </c>
      <c r="D2505">
        <v>0</v>
      </c>
      <c r="E2505">
        <v>1</v>
      </c>
      <c r="F2505">
        <v>4</v>
      </c>
      <c r="G2505">
        <v>1</v>
      </c>
      <c r="H2505">
        <v>78.5</v>
      </c>
      <c r="I2505">
        <v>28.6</v>
      </c>
      <c r="J2505">
        <v>2</v>
      </c>
      <c r="K2505">
        <v>0</v>
      </c>
    </row>
    <row r="2506" spans="1:11" x14ac:dyDescent="0.25">
      <c r="A2506">
        <v>2</v>
      </c>
      <c r="B2506">
        <v>28</v>
      </c>
      <c r="C2506">
        <v>0</v>
      </c>
      <c r="D2506">
        <v>0</v>
      </c>
      <c r="E2506">
        <v>1</v>
      </c>
      <c r="F2506">
        <v>5</v>
      </c>
      <c r="G2506">
        <v>1</v>
      </c>
      <c r="H2506">
        <v>105.9</v>
      </c>
      <c r="I2506">
        <v>28.6</v>
      </c>
      <c r="J2506">
        <v>3</v>
      </c>
      <c r="K2506">
        <v>0</v>
      </c>
    </row>
    <row r="2507" spans="1:11" x14ac:dyDescent="0.25">
      <c r="A2507">
        <v>2</v>
      </c>
      <c r="B2507">
        <v>81</v>
      </c>
      <c r="C2507">
        <v>0</v>
      </c>
      <c r="D2507">
        <v>1</v>
      </c>
      <c r="E2507">
        <v>1</v>
      </c>
      <c r="F2507">
        <v>5</v>
      </c>
      <c r="G2507">
        <v>2</v>
      </c>
      <c r="H2507">
        <v>90.11</v>
      </c>
      <c r="I2507">
        <v>28.6</v>
      </c>
      <c r="J2507">
        <v>2</v>
      </c>
      <c r="K2507">
        <v>0</v>
      </c>
    </row>
    <row r="2508" spans="1:11" x14ac:dyDescent="0.25">
      <c r="A2508">
        <v>1</v>
      </c>
      <c r="B2508">
        <v>69</v>
      </c>
      <c r="C2508">
        <v>1</v>
      </c>
      <c r="D2508">
        <v>0</v>
      </c>
      <c r="E2508">
        <v>0</v>
      </c>
      <c r="F2508">
        <v>2</v>
      </c>
      <c r="G2508">
        <v>2</v>
      </c>
      <c r="H2508">
        <v>75.95</v>
      </c>
      <c r="I2508">
        <v>28.6</v>
      </c>
      <c r="J2508">
        <v>2</v>
      </c>
      <c r="K2508">
        <v>0</v>
      </c>
    </row>
    <row r="2509" spans="1:11" x14ac:dyDescent="0.25">
      <c r="A2509">
        <v>1</v>
      </c>
      <c r="B2509">
        <v>54</v>
      </c>
      <c r="C2509">
        <v>0</v>
      </c>
      <c r="D2509">
        <v>0</v>
      </c>
      <c r="E2509">
        <v>1</v>
      </c>
      <c r="F2509">
        <v>4</v>
      </c>
      <c r="G2509">
        <v>2</v>
      </c>
      <c r="H2509">
        <v>71.22</v>
      </c>
      <c r="I2509">
        <v>28.5</v>
      </c>
      <c r="J2509">
        <v>2</v>
      </c>
      <c r="K2509">
        <v>1</v>
      </c>
    </row>
    <row r="2510" spans="1:11" x14ac:dyDescent="0.25">
      <c r="A2510">
        <v>2</v>
      </c>
      <c r="B2510">
        <v>57</v>
      </c>
      <c r="C2510">
        <v>0</v>
      </c>
      <c r="D2510">
        <v>0</v>
      </c>
      <c r="E2510">
        <v>1</v>
      </c>
      <c r="F2510">
        <v>4</v>
      </c>
      <c r="G2510">
        <v>2</v>
      </c>
      <c r="H2510">
        <v>110.52</v>
      </c>
      <c r="I2510">
        <v>28.5</v>
      </c>
      <c r="J2510">
        <v>4</v>
      </c>
      <c r="K2510">
        <v>1</v>
      </c>
    </row>
    <row r="2511" spans="1:11" x14ac:dyDescent="0.25">
      <c r="A2511">
        <v>1</v>
      </c>
      <c r="B2511">
        <v>69</v>
      </c>
      <c r="C2511">
        <v>0</v>
      </c>
      <c r="D2511">
        <v>0</v>
      </c>
      <c r="E2511">
        <v>1</v>
      </c>
      <c r="F2511">
        <v>4</v>
      </c>
      <c r="G2511">
        <v>1</v>
      </c>
      <c r="H2511">
        <v>93.81</v>
      </c>
      <c r="I2511">
        <v>28.5</v>
      </c>
      <c r="J2511">
        <v>4</v>
      </c>
      <c r="K2511">
        <v>1</v>
      </c>
    </row>
    <row r="2512" spans="1:11" x14ac:dyDescent="0.25">
      <c r="A2512">
        <v>2</v>
      </c>
      <c r="B2512">
        <v>66</v>
      </c>
      <c r="C2512">
        <v>0</v>
      </c>
      <c r="D2512">
        <v>0</v>
      </c>
      <c r="E2512">
        <v>1</v>
      </c>
      <c r="F2512">
        <v>2</v>
      </c>
      <c r="G2512">
        <v>1</v>
      </c>
      <c r="H2512">
        <v>141.24</v>
      </c>
      <c r="I2512">
        <v>28.5</v>
      </c>
      <c r="J2512">
        <v>2</v>
      </c>
      <c r="K2512">
        <v>0</v>
      </c>
    </row>
    <row r="2513" spans="1:11" x14ac:dyDescent="0.25">
      <c r="A2513">
        <v>2</v>
      </c>
      <c r="B2513">
        <v>53</v>
      </c>
      <c r="C2513">
        <v>0</v>
      </c>
      <c r="D2513">
        <v>0</v>
      </c>
      <c r="E2513">
        <v>1</v>
      </c>
      <c r="F2513">
        <v>5</v>
      </c>
      <c r="G2513">
        <v>2</v>
      </c>
      <c r="H2513">
        <v>81.510000000000005</v>
      </c>
      <c r="I2513">
        <v>28.5</v>
      </c>
      <c r="J2513">
        <v>4</v>
      </c>
      <c r="K2513">
        <v>0</v>
      </c>
    </row>
    <row r="2514" spans="1:11" x14ac:dyDescent="0.25">
      <c r="A2514">
        <v>1</v>
      </c>
      <c r="B2514">
        <v>53</v>
      </c>
      <c r="C2514">
        <v>0</v>
      </c>
      <c r="D2514">
        <v>0</v>
      </c>
      <c r="E2514">
        <v>1</v>
      </c>
      <c r="F2514">
        <v>4</v>
      </c>
      <c r="G2514">
        <v>1</v>
      </c>
      <c r="H2514">
        <v>116.66</v>
      </c>
      <c r="I2514">
        <v>28.5</v>
      </c>
      <c r="J2514">
        <v>1</v>
      </c>
      <c r="K2514">
        <v>0</v>
      </c>
    </row>
    <row r="2515" spans="1:11" x14ac:dyDescent="0.25">
      <c r="A2515">
        <v>2</v>
      </c>
      <c r="B2515">
        <v>54</v>
      </c>
      <c r="C2515">
        <v>1</v>
      </c>
      <c r="D2515">
        <v>0</v>
      </c>
      <c r="E2515">
        <v>0</v>
      </c>
      <c r="F2515">
        <v>4</v>
      </c>
      <c r="G2515">
        <v>2</v>
      </c>
      <c r="H2515">
        <v>97.06</v>
      </c>
      <c r="I2515">
        <v>28.5</v>
      </c>
      <c r="J2515">
        <v>1</v>
      </c>
      <c r="K2515">
        <v>0</v>
      </c>
    </row>
    <row r="2516" spans="1:11" x14ac:dyDescent="0.25">
      <c r="A2516">
        <v>1</v>
      </c>
      <c r="B2516">
        <v>79</v>
      </c>
      <c r="C2516">
        <v>0</v>
      </c>
      <c r="D2516">
        <v>0</v>
      </c>
      <c r="E2516">
        <v>1</v>
      </c>
      <c r="F2516">
        <v>4</v>
      </c>
      <c r="G2516">
        <v>1</v>
      </c>
      <c r="H2516">
        <v>112.64</v>
      </c>
      <c r="I2516">
        <v>28.5</v>
      </c>
      <c r="J2516">
        <v>1</v>
      </c>
      <c r="K2516">
        <v>0</v>
      </c>
    </row>
    <row r="2517" spans="1:11" x14ac:dyDescent="0.25">
      <c r="A2517">
        <v>2</v>
      </c>
      <c r="B2517">
        <v>26</v>
      </c>
      <c r="C2517">
        <v>0</v>
      </c>
      <c r="D2517">
        <v>0</v>
      </c>
      <c r="E2517">
        <v>0</v>
      </c>
      <c r="F2517">
        <v>1</v>
      </c>
      <c r="G2517">
        <v>2</v>
      </c>
      <c r="H2517">
        <v>82.61</v>
      </c>
      <c r="I2517">
        <v>28.5</v>
      </c>
      <c r="J2517">
        <v>3</v>
      </c>
      <c r="K2517">
        <v>0</v>
      </c>
    </row>
    <row r="2518" spans="1:11" x14ac:dyDescent="0.25">
      <c r="A2518">
        <v>1</v>
      </c>
      <c r="B2518">
        <v>8</v>
      </c>
      <c r="C2518">
        <v>0</v>
      </c>
      <c r="D2518">
        <v>0</v>
      </c>
      <c r="E2518">
        <v>0</v>
      </c>
      <c r="F2518">
        <v>4</v>
      </c>
      <c r="G2518">
        <v>1</v>
      </c>
      <c r="H2518">
        <v>115.54</v>
      </c>
      <c r="I2518">
        <v>28.5</v>
      </c>
      <c r="J2518">
        <v>4</v>
      </c>
      <c r="K2518">
        <v>0</v>
      </c>
    </row>
    <row r="2519" spans="1:11" x14ac:dyDescent="0.25">
      <c r="A2519">
        <v>1</v>
      </c>
      <c r="B2519">
        <v>53</v>
      </c>
      <c r="C2519">
        <v>0</v>
      </c>
      <c r="D2519">
        <v>0</v>
      </c>
      <c r="E2519">
        <v>1</v>
      </c>
      <c r="F2519">
        <v>4</v>
      </c>
      <c r="G2519">
        <v>2</v>
      </c>
      <c r="H2519">
        <v>94.89</v>
      </c>
      <c r="I2519">
        <v>28.5</v>
      </c>
      <c r="J2519">
        <v>2</v>
      </c>
      <c r="K2519">
        <v>0</v>
      </c>
    </row>
    <row r="2520" spans="1:11" x14ac:dyDescent="0.25">
      <c r="A2520">
        <v>2</v>
      </c>
      <c r="B2520">
        <v>50</v>
      </c>
      <c r="C2520">
        <v>0</v>
      </c>
      <c r="D2520">
        <v>0</v>
      </c>
      <c r="E2520">
        <v>1</v>
      </c>
      <c r="F2520">
        <v>1</v>
      </c>
      <c r="G2520">
        <v>2</v>
      </c>
      <c r="H2520">
        <v>74.72</v>
      </c>
      <c r="I2520">
        <v>28.5</v>
      </c>
      <c r="J2520">
        <v>2</v>
      </c>
      <c r="K2520">
        <v>0</v>
      </c>
    </row>
    <row r="2521" spans="1:11" x14ac:dyDescent="0.25">
      <c r="A2521">
        <v>1</v>
      </c>
      <c r="B2521">
        <v>65</v>
      </c>
      <c r="C2521">
        <v>0</v>
      </c>
      <c r="D2521">
        <v>0</v>
      </c>
      <c r="E2521">
        <v>1</v>
      </c>
      <c r="F2521">
        <v>4</v>
      </c>
      <c r="G2521">
        <v>2</v>
      </c>
      <c r="H2521">
        <v>59.87</v>
      </c>
      <c r="I2521">
        <v>28.5</v>
      </c>
      <c r="J2521">
        <v>3</v>
      </c>
      <c r="K2521">
        <v>0</v>
      </c>
    </row>
    <row r="2522" spans="1:11" x14ac:dyDescent="0.25">
      <c r="A2522">
        <v>2</v>
      </c>
      <c r="B2522">
        <v>53</v>
      </c>
      <c r="C2522">
        <v>1</v>
      </c>
      <c r="D2522">
        <v>0</v>
      </c>
      <c r="E2522">
        <v>1</v>
      </c>
      <c r="F2522">
        <v>4</v>
      </c>
      <c r="G2522">
        <v>2</v>
      </c>
      <c r="H2522">
        <v>151.56</v>
      </c>
      <c r="I2522">
        <v>28.5</v>
      </c>
      <c r="J2522">
        <v>4</v>
      </c>
      <c r="K2522">
        <v>0</v>
      </c>
    </row>
    <row r="2523" spans="1:11" x14ac:dyDescent="0.25">
      <c r="A2523">
        <v>1</v>
      </c>
      <c r="B2523">
        <v>63</v>
      </c>
      <c r="C2523">
        <v>0</v>
      </c>
      <c r="D2523">
        <v>0</v>
      </c>
      <c r="E2523">
        <v>1</v>
      </c>
      <c r="F2523">
        <v>5</v>
      </c>
      <c r="G2523">
        <v>2</v>
      </c>
      <c r="H2523">
        <v>199.14</v>
      </c>
      <c r="I2523">
        <v>28.5</v>
      </c>
      <c r="J2523">
        <v>2</v>
      </c>
      <c r="K2523">
        <v>1</v>
      </c>
    </row>
    <row r="2524" spans="1:11" x14ac:dyDescent="0.25">
      <c r="A2524">
        <v>1</v>
      </c>
      <c r="B2524">
        <v>73</v>
      </c>
      <c r="C2524">
        <v>0</v>
      </c>
      <c r="D2524">
        <v>0</v>
      </c>
      <c r="E2524">
        <v>1</v>
      </c>
      <c r="F2524">
        <v>4</v>
      </c>
      <c r="G2524">
        <v>1</v>
      </c>
      <c r="H2524">
        <v>82.13</v>
      </c>
      <c r="I2524">
        <v>28.5</v>
      </c>
      <c r="J2524">
        <v>2</v>
      </c>
      <c r="K2524">
        <v>0</v>
      </c>
    </row>
    <row r="2525" spans="1:11" x14ac:dyDescent="0.25">
      <c r="A2525">
        <v>1</v>
      </c>
      <c r="B2525">
        <v>73</v>
      </c>
      <c r="C2525">
        <v>0</v>
      </c>
      <c r="D2525">
        <v>0</v>
      </c>
      <c r="E2525">
        <v>1</v>
      </c>
      <c r="F2525">
        <v>4</v>
      </c>
      <c r="G2525">
        <v>1</v>
      </c>
      <c r="H2525">
        <v>86.57</v>
      </c>
      <c r="I2525">
        <v>28.5</v>
      </c>
      <c r="J2525">
        <v>1</v>
      </c>
      <c r="K2525">
        <v>0</v>
      </c>
    </row>
    <row r="2526" spans="1:11" x14ac:dyDescent="0.25">
      <c r="A2526">
        <v>1</v>
      </c>
      <c r="B2526">
        <v>65</v>
      </c>
      <c r="C2526">
        <v>0</v>
      </c>
      <c r="D2526">
        <v>0</v>
      </c>
      <c r="E2526">
        <v>1</v>
      </c>
      <c r="F2526">
        <v>2</v>
      </c>
      <c r="G2526">
        <v>2</v>
      </c>
      <c r="H2526">
        <v>95.88</v>
      </c>
      <c r="I2526">
        <v>28.5</v>
      </c>
      <c r="J2526">
        <v>2</v>
      </c>
      <c r="K2526">
        <v>0</v>
      </c>
    </row>
    <row r="2527" spans="1:11" x14ac:dyDescent="0.25">
      <c r="A2527">
        <v>2</v>
      </c>
      <c r="B2527">
        <v>79</v>
      </c>
      <c r="C2527">
        <v>0</v>
      </c>
      <c r="D2527">
        <v>0</v>
      </c>
      <c r="E2527">
        <v>1</v>
      </c>
      <c r="F2527">
        <v>4</v>
      </c>
      <c r="G2527">
        <v>2</v>
      </c>
      <c r="H2527">
        <v>74.349999999999994</v>
      </c>
      <c r="I2527">
        <v>28.5</v>
      </c>
      <c r="J2527">
        <v>1</v>
      </c>
      <c r="K2527">
        <v>0</v>
      </c>
    </row>
    <row r="2528" spans="1:11" x14ac:dyDescent="0.25">
      <c r="A2528">
        <v>2</v>
      </c>
      <c r="B2528">
        <v>70</v>
      </c>
      <c r="C2528">
        <v>1</v>
      </c>
      <c r="D2528">
        <v>0</v>
      </c>
      <c r="E2528">
        <v>1</v>
      </c>
      <c r="F2528">
        <v>4</v>
      </c>
      <c r="G2528">
        <v>1</v>
      </c>
      <c r="H2528">
        <v>154.6</v>
      </c>
      <c r="I2528">
        <v>28.5</v>
      </c>
      <c r="J2528">
        <v>1</v>
      </c>
      <c r="K2528">
        <v>0</v>
      </c>
    </row>
    <row r="2529" spans="1:11" x14ac:dyDescent="0.25">
      <c r="A2529">
        <v>1</v>
      </c>
      <c r="B2529">
        <v>41</v>
      </c>
      <c r="C2529">
        <v>0</v>
      </c>
      <c r="D2529">
        <v>0</v>
      </c>
      <c r="E2529">
        <v>1</v>
      </c>
      <c r="F2529">
        <v>4</v>
      </c>
      <c r="G2529">
        <v>1</v>
      </c>
      <c r="H2529">
        <v>83.97</v>
      </c>
      <c r="I2529">
        <v>28.5</v>
      </c>
      <c r="J2529">
        <v>1</v>
      </c>
      <c r="K2529">
        <v>0</v>
      </c>
    </row>
    <row r="2530" spans="1:11" x14ac:dyDescent="0.25">
      <c r="A2530">
        <v>1</v>
      </c>
      <c r="B2530">
        <v>35</v>
      </c>
      <c r="C2530">
        <v>0</v>
      </c>
      <c r="D2530">
        <v>0</v>
      </c>
      <c r="E2530">
        <v>0</v>
      </c>
      <c r="F2530">
        <v>1</v>
      </c>
      <c r="G2530">
        <v>2</v>
      </c>
      <c r="H2530">
        <v>93.6</v>
      </c>
      <c r="I2530">
        <v>28.5</v>
      </c>
      <c r="J2530">
        <v>3</v>
      </c>
      <c r="K2530">
        <v>0</v>
      </c>
    </row>
    <row r="2531" spans="1:11" x14ac:dyDescent="0.25">
      <c r="A2531">
        <v>1</v>
      </c>
      <c r="B2531">
        <v>64</v>
      </c>
      <c r="C2531">
        <v>1</v>
      </c>
      <c r="D2531">
        <v>0</v>
      </c>
      <c r="E2531">
        <v>1</v>
      </c>
      <c r="F2531">
        <v>1</v>
      </c>
      <c r="G2531">
        <v>1</v>
      </c>
      <c r="H2531">
        <v>85.66</v>
      </c>
      <c r="I2531">
        <v>28.5</v>
      </c>
      <c r="J2531">
        <v>2</v>
      </c>
      <c r="K2531">
        <v>0</v>
      </c>
    </row>
    <row r="2532" spans="1:11" x14ac:dyDescent="0.25">
      <c r="A2532">
        <v>1</v>
      </c>
      <c r="B2532">
        <v>48</v>
      </c>
      <c r="C2532">
        <v>0</v>
      </c>
      <c r="D2532">
        <v>0</v>
      </c>
      <c r="E2532">
        <v>1</v>
      </c>
      <c r="F2532">
        <v>4</v>
      </c>
      <c r="G2532">
        <v>2</v>
      </c>
      <c r="H2532">
        <v>76.19</v>
      </c>
      <c r="I2532">
        <v>28.5</v>
      </c>
      <c r="J2532">
        <v>2</v>
      </c>
      <c r="K2532">
        <v>0</v>
      </c>
    </row>
    <row r="2533" spans="1:11" x14ac:dyDescent="0.25">
      <c r="A2533">
        <v>1</v>
      </c>
      <c r="B2533">
        <v>60</v>
      </c>
      <c r="C2533">
        <v>1</v>
      </c>
      <c r="D2533">
        <v>0</v>
      </c>
      <c r="E2533">
        <v>1</v>
      </c>
      <c r="F2533">
        <v>4</v>
      </c>
      <c r="G2533">
        <v>1</v>
      </c>
      <c r="H2533">
        <v>100.2</v>
      </c>
      <c r="I2533">
        <v>28.5</v>
      </c>
      <c r="J2533">
        <v>3</v>
      </c>
      <c r="K2533">
        <v>0</v>
      </c>
    </row>
    <row r="2534" spans="1:11" x14ac:dyDescent="0.25">
      <c r="A2534">
        <v>2</v>
      </c>
      <c r="B2534">
        <v>68</v>
      </c>
      <c r="C2534">
        <v>0</v>
      </c>
      <c r="D2534">
        <v>0</v>
      </c>
      <c r="E2534">
        <v>1</v>
      </c>
      <c r="F2534">
        <v>4</v>
      </c>
      <c r="G2534">
        <v>1</v>
      </c>
      <c r="H2534">
        <v>236.04</v>
      </c>
      <c r="I2534">
        <v>28.5</v>
      </c>
      <c r="J2534">
        <v>2</v>
      </c>
      <c r="K2534">
        <v>0</v>
      </c>
    </row>
    <row r="2535" spans="1:11" x14ac:dyDescent="0.25">
      <c r="A2535">
        <v>2</v>
      </c>
      <c r="B2535">
        <v>74</v>
      </c>
      <c r="C2535">
        <v>0</v>
      </c>
      <c r="D2535">
        <v>0</v>
      </c>
      <c r="E2535">
        <v>1</v>
      </c>
      <c r="F2535">
        <v>4</v>
      </c>
      <c r="G2535">
        <v>2</v>
      </c>
      <c r="H2535">
        <v>88.62</v>
      </c>
      <c r="I2535">
        <v>28.5</v>
      </c>
      <c r="J2535">
        <v>1</v>
      </c>
      <c r="K2535">
        <v>0</v>
      </c>
    </row>
    <row r="2536" spans="1:11" x14ac:dyDescent="0.25">
      <c r="A2536">
        <v>2</v>
      </c>
      <c r="B2536">
        <v>72</v>
      </c>
      <c r="C2536">
        <v>0</v>
      </c>
      <c r="D2536">
        <v>0</v>
      </c>
      <c r="E2536">
        <v>1</v>
      </c>
      <c r="F2536">
        <v>5</v>
      </c>
      <c r="G2536">
        <v>2</v>
      </c>
      <c r="H2536">
        <v>131.41</v>
      </c>
      <c r="I2536">
        <v>28.4</v>
      </c>
      <c r="J2536">
        <v>2</v>
      </c>
      <c r="K2536">
        <v>1</v>
      </c>
    </row>
    <row r="2537" spans="1:11" x14ac:dyDescent="0.25">
      <c r="A2537">
        <v>1</v>
      </c>
      <c r="B2537">
        <v>79</v>
      </c>
      <c r="C2537">
        <v>0</v>
      </c>
      <c r="D2537">
        <v>0</v>
      </c>
      <c r="E2537">
        <v>1</v>
      </c>
      <c r="F2537">
        <v>2</v>
      </c>
      <c r="G2537">
        <v>1</v>
      </c>
      <c r="H2537">
        <v>72.73</v>
      </c>
      <c r="I2537">
        <v>28.4</v>
      </c>
      <c r="J2537">
        <v>2</v>
      </c>
      <c r="K2537">
        <v>1</v>
      </c>
    </row>
    <row r="2538" spans="1:11" x14ac:dyDescent="0.25">
      <c r="A2538">
        <v>2</v>
      </c>
      <c r="B2538">
        <v>51</v>
      </c>
      <c r="C2538">
        <v>1</v>
      </c>
      <c r="D2538">
        <v>0</v>
      </c>
      <c r="E2538">
        <v>1</v>
      </c>
      <c r="F2538">
        <v>4</v>
      </c>
      <c r="G2538">
        <v>2</v>
      </c>
      <c r="H2538">
        <v>88.2</v>
      </c>
      <c r="I2538">
        <v>28.4</v>
      </c>
      <c r="J2538">
        <v>2</v>
      </c>
      <c r="K2538">
        <v>1</v>
      </c>
    </row>
    <row r="2539" spans="1:11" x14ac:dyDescent="0.25">
      <c r="A2539">
        <v>2</v>
      </c>
      <c r="B2539">
        <v>67</v>
      </c>
      <c r="C2539">
        <v>0</v>
      </c>
      <c r="D2539">
        <v>0</v>
      </c>
      <c r="E2539">
        <v>1</v>
      </c>
      <c r="F2539">
        <v>4</v>
      </c>
      <c r="G2539">
        <v>1</v>
      </c>
      <c r="H2539">
        <v>94.61</v>
      </c>
      <c r="I2539">
        <v>28.4</v>
      </c>
      <c r="J2539">
        <v>3</v>
      </c>
      <c r="K2539">
        <v>0</v>
      </c>
    </row>
    <row r="2540" spans="1:11" x14ac:dyDescent="0.25">
      <c r="A2540">
        <v>2</v>
      </c>
      <c r="B2540">
        <v>43</v>
      </c>
      <c r="C2540">
        <v>0</v>
      </c>
      <c r="D2540">
        <v>0</v>
      </c>
      <c r="E2540">
        <v>1</v>
      </c>
      <c r="F2540">
        <v>4</v>
      </c>
      <c r="G2540">
        <v>1</v>
      </c>
      <c r="H2540">
        <v>58.63</v>
      </c>
      <c r="I2540">
        <v>28.4</v>
      </c>
      <c r="J2540">
        <v>3</v>
      </c>
      <c r="K2540">
        <v>0</v>
      </c>
    </row>
    <row r="2541" spans="1:11" x14ac:dyDescent="0.25">
      <c r="A2541">
        <v>2</v>
      </c>
      <c r="B2541">
        <v>55</v>
      </c>
      <c r="C2541">
        <v>0</v>
      </c>
      <c r="D2541">
        <v>0</v>
      </c>
      <c r="E2541">
        <v>0</v>
      </c>
      <c r="F2541">
        <v>4</v>
      </c>
      <c r="G2541">
        <v>1</v>
      </c>
      <c r="H2541">
        <v>93.36</v>
      </c>
      <c r="I2541">
        <v>28.4</v>
      </c>
      <c r="J2541">
        <v>2</v>
      </c>
      <c r="K2541">
        <v>0</v>
      </c>
    </row>
    <row r="2542" spans="1:11" x14ac:dyDescent="0.25">
      <c r="A2542">
        <v>2</v>
      </c>
      <c r="B2542">
        <v>36</v>
      </c>
      <c r="C2542">
        <v>0</v>
      </c>
      <c r="D2542">
        <v>0</v>
      </c>
      <c r="E2542">
        <v>0</v>
      </c>
      <c r="F2542">
        <v>5</v>
      </c>
      <c r="G2542">
        <v>1</v>
      </c>
      <c r="H2542">
        <v>77.12</v>
      </c>
      <c r="I2542">
        <v>28.4</v>
      </c>
      <c r="J2542">
        <v>2</v>
      </c>
      <c r="K2542">
        <v>0</v>
      </c>
    </row>
    <row r="2543" spans="1:11" x14ac:dyDescent="0.25">
      <c r="A2543">
        <v>2</v>
      </c>
      <c r="B2543">
        <v>79</v>
      </c>
      <c r="C2543">
        <v>1</v>
      </c>
      <c r="D2543">
        <v>0</v>
      </c>
      <c r="E2543">
        <v>1</v>
      </c>
      <c r="F2543">
        <v>4</v>
      </c>
      <c r="G2543">
        <v>1</v>
      </c>
      <c r="H2543">
        <v>99.47</v>
      </c>
      <c r="I2543">
        <v>28.4</v>
      </c>
      <c r="J2543">
        <v>2</v>
      </c>
      <c r="K2543">
        <v>0</v>
      </c>
    </row>
    <row r="2544" spans="1:11" x14ac:dyDescent="0.25">
      <c r="A2544">
        <v>2</v>
      </c>
      <c r="B2544">
        <v>34</v>
      </c>
      <c r="C2544">
        <v>0</v>
      </c>
      <c r="D2544">
        <v>0</v>
      </c>
      <c r="E2544">
        <v>0</v>
      </c>
      <c r="F2544">
        <v>4</v>
      </c>
      <c r="G2544">
        <v>1</v>
      </c>
      <c r="H2544">
        <v>156.57</v>
      </c>
      <c r="I2544">
        <v>28.4</v>
      </c>
      <c r="J2544">
        <v>4</v>
      </c>
      <c r="K2544">
        <v>0</v>
      </c>
    </row>
    <row r="2545" spans="1:11" x14ac:dyDescent="0.25">
      <c r="A2545">
        <v>1</v>
      </c>
      <c r="B2545">
        <v>40</v>
      </c>
      <c r="C2545">
        <v>1</v>
      </c>
      <c r="D2545">
        <v>0</v>
      </c>
      <c r="E2545">
        <v>1</v>
      </c>
      <c r="F2545">
        <v>1</v>
      </c>
      <c r="G2545">
        <v>1</v>
      </c>
      <c r="H2545">
        <v>212.01</v>
      </c>
      <c r="I2545">
        <v>28.4</v>
      </c>
      <c r="J2545">
        <v>2</v>
      </c>
      <c r="K2545">
        <v>1</v>
      </c>
    </row>
    <row r="2546" spans="1:11" x14ac:dyDescent="0.25">
      <c r="A2546">
        <v>2</v>
      </c>
      <c r="B2546">
        <v>35</v>
      </c>
      <c r="C2546">
        <v>0</v>
      </c>
      <c r="D2546">
        <v>0</v>
      </c>
      <c r="E2546">
        <v>1</v>
      </c>
      <c r="F2546">
        <v>4</v>
      </c>
      <c r="G2546">
        <v>1</v>
      </c>
      <c r="H2546">
        <v>151.25</v>
      </c>
      <c r="I2546">
        <v>28.4</v>
      </c>
      <c r="J2546">
        <v>4</v>
      </c>
      <c r="K2546">
        <v>0</v>
      </c>
    </row>
    <row r="2547" spans="1:11" x14ac:dyDescent="0.25">
      <c r="A2547">
        <v>2</v>
      </c>
      <c r="B2547">
        <v>15</v>
      </c>
      <c r="C2547">
        <v>0</v>
      </c>
      <c r="D2547">
        <v>0</v>
      </c>
      <c r="E2547">
        <v>0</v>
      </c>
      <c r="F2547">
        <v>4</v>
      </c>
      <c r="G2547">
        <v>1</v>
      </c>
      <c r="H2547">
        <v>69.38</v>
      </c>
      <c r="I2547">
        <v>28.4</v>
      </c>
      <c r="J2547">
        <v>2</v>
      </c>
      <c r="K2547">
        <v>0</v>
      </c>
    </row>
    <row r="2548" spans="1:11" x14ac:dyDescent="0.25">
      <c r="A2548">
        <v>1</v>
      </c>
      <c r="B2548">
        <v>44</v>
      </c>
      <c r="C2548">
        <v>0</v>
      </c>
      <c r="D2548">
        <v>0</v>
      </c>
      <c r="E2548">
        <v>1</v>
      </c>
      <c r="F2548">
        <v>4</v>
      </c>
      <c r="G2548">
        <v>1</v>
      </c>
      <c r="H2548">
        <v>94.71</v>
      </c>
      <c r="I2548">
        <v>28.4</v>
      </c>
      <c r="J2548">
        <v>3</v>
      </c>
      <c r="K2548">
        <v>0</v>
      </c>
    </row>
    <row r="2549" spans="1:11" x14ac:dyDescent="0.25">
      <c r="A2549">
        <v>1</v>
      </c>
      <c r="B2549">
        <v>19</v>
      </c>
      <c r="C2549">
        <v>0</v>
      </c>
      <c r="D2549">
        <v>0</v>
      </c>
      <c r="E2549">
        <v>0</v>
      </c>
      <c r="F2549">
        <v>4</v>
      </c>
      <c r="G2549">
        <v>2</v>
      </c>
      <c r="H2549">
        <v>74.86</v>
      </c>
      <c r="I2549">
        <v>28.4</v>
      </c>
      <c r="J2549">
        <v>2</v>
      </c>
      <c r="K2549">
        <v>0</v>
      </c>
    </row>
    <row r="2550" spans="1:11" x14ac:dyDescent="0.25">
      <c r="A2550">
        <v>1</v>
      </c>
      <c r="B2550">
        <v>65</v>
      </c>
      <c r="C2550">
        <v>0</v>
      </c>
      <c r="D2550">
        <v>0</v>
      </c>
      <c r="E2550">
        <v>1</v>
      </c>
      <c r="F2550">
        <v>4</v>
      </c>
      <c r="G2550">
        <v>2</v>
      </c>
      <c r="H2550">
        <v>197.69</v>
      </c>
      <c r="I2550">
        <v>28.4</v>
      </c>
      <c r="J2550">
        <v>3</v>
      </c>
      <c r="K2550">
        <v>1</v>
      </c>
    </row>
    <row r="2551" spans="1:11" x14ac:dyDescent="0.25">
      <c r="A2551">
        <v>2</v>
      </c>
      <c r="B2551">
        <v>20</v>
      </c>
      <c r="C2551">
        <v>0</v>
      </c>
      <c r="D2551">
        <v>0</v>
      </c>
      <c r="E2551">
        <v>0</v>
      </c>
      <c r="F2551">
        <v>1</v>
      </c>
      <c r="G2551">
        <v>1</v>
      </c>
      <c r="H2551">
        <v>77.290000000000006</v>
      </c>
      <c r="I2551">
        <v>28.4</v>
      </c>
      <c r="J2551">
        <v>2</v>
      </c>
      <c r="K2551">
        <v>0</v>
      </c>
    </row>
    <row r="2552" spans="1:11" x14ac:dyDescent="0.25">
      <c r="A2552">
        <v>1</v>
      </c>
      <c r="B2552">
        <v>32</v>
      </c>
      <c r="C2552">
        <v>0</v>
      </c>
      <c r="D2552">
        <v>0</v>
      </c>
      <c r="E2552">
        <v>1</v>
      </c>
      <c r="F2552">
        <v>1</v>
      </c>
      <c r="G2552">
        <v>2</v>
      </c>
      <c r="H2552">
        <v>92.08</v>
      </c>
      <c r="I2552">
        <v>28.4</v>
      </c>
      <c r="J2552">
        <v>3</v>
      </c>
      <c r="K2552">
        <v>0</v>
      </c>
    </row>
    <row r="2553" spans="1:11" x14ac:dyDescent="0.25">
      <c r="A2553">
        <v>1</v>
      </c>
      <c r="B2553">
        <v>34</v>
      </c>
      <c r="C2553">
        <v>0</v>
      </c>
      <c r="D2553">
        <v>0</v>
      </c>
      <c r="E2553">
        <v>1</v>
      </c>
      <c r="F2553">
        <v>4</v>
      </c>
      <c r="G2553">
        <v>2</v>
      </c>
      <c r="H2553">
        <v>59.91</v>
      </c>
      <c r="I2553">
        <v>28.4</v>
      </c>
      <c r="J2553">
        <v>1</v>
      </c>
      <c r="K2553">
        <v>0</v>
      </c>
    </row>
    <row r="2554" spans="1:11" x14ac:dyDescent="0.25">
      <c r="A2554">
        <v>2</v>
      </c>
      <c r="B2554">
        <v>23</v>
      </c>
      <c r="C2554">
        <v>0</v>
      </c>
      <c r="D2554">
        <v>0</v>
      </c>
      <c r="E2554">
        <v>0</v>
      </c>
      <c r="F2554">
        <v>5</v>
      </c>
      <c r="G2554">
        <v>2</v>
      </c>
      <c r="H2554">
        <v>84.46</v>
      </c>
      <c r="I2554">
        <v>28.4</v>
      </c>
      <c r="J2554">
        <v>1</v>
      </c>
      <c r="K2554">
        <v>0</v>
      </c>
    </row>
    <row r="2555" spans="1:11" x14ac:dyDescent="0.25">
      <c r="A2555">
        <v>1</v>
      </c>
      <c r="B2555">
        <v>15</v>
      </c>
      <c r="C2555">
        <v>0</v>
      </c>
      <c r="D2555">
        <v>0</v>
      </c>
      <c r="E2555">
        <v>0</v>
      </c>
      <c r="F2555">
        <v>4</v>
      </c>
      <c r="G2555">
        <v>1</v>
      </c>
      <c r="H2555">
        <v>79.59</v>
      </c>
      <c r="I2555">
        <v>28.4</v>
      </c>
      <c r="J2555">
        <v>4</v>
      </c>
      <c r="K2555">
        <v>0</v>
      </c>
    </row>
    <row r="2556" spans="1:11" x14ac:dyDescent="0.25">
      <c r="A2556">
        <v>2</v>
      </c>
      <c r="B2556">
        <v>43</v>
      </c>
      <c r="C2556">
        <v>0</v>
      </c>
      <c r="D2556">
        <v>0</v>
      </c>
      <c r="E2556">
        <v>1</v>
      </c>
      <c r="F2556">
        <v>4</v>
      </c>
      <c r="G2556">
        <v>1</v>
      </c>
      <c r="H2556">
        <v>142.12</v>
      </c>
      <c r="I2556">
        <v>28.4</v>
      </c>
      <c r="J2556">
        <v>3</v>
      </c>
      <c r="K2556">
        <v>0</v>
      </c>
    </row>
    <row r="2557" spans="1:11" x14ac:dyDescent="0.25">
      <c r="A2557">
        <v>1</v>
      </c>
      <c r="B2557">
        <v>29</v>
      </c>
      <c r="C2557">
        <v>0</v>
      </c>
      <c r="D2557">
        <v>0</v>
      </c>
      <c r="E2557">
        <v>0</v>
      </c>
      <c r="F2557">
        <v>4</v>
      </c>
      <c r="G2557">
        <v>1</v>
      </c>
      <c r="H2557">
        <v>94.69</v>
      </c>
      <c r="I2557">
        <v>28.4</v>
      </c>
      <c r="J2557">
        <v>3</v>
      </c>
      <c r="K2557">
        <v>0</v>
      </c>
    </row>
    <row r="2558" spans="1:11" x14ac:dyDescent="0.25">
      <c r="A2558">
        <v>2</v>
      </c>
      <c r="B2558">
        <v>51</v>
      </c>
      <c r="C2558">
        <v>0</v>
      </c>
      <c r="D2558">
        <v>0</v>
      </c>
      <c r="E2558">
        <v>1</v>
      </c>
      <c r="F2558">
        <v>5</v>
      </c>
      <c r="G2558">
        <v>2</v>
      </c>
      <c r="H2558">
        <v>89.74</v>
      </c>
      <c r="I2558">
        <v>28.4</v>
      </c>
      <c r="J2558">
        <v>2</v>
      </c>
      <c r="K2558">
        <v>0</v>
      </c>
    </row>
    <row r="2559" spans="1:11" x14ac:dyDescent="0.25">
      <c r="A2559">
        <v>2</v>
      </c>
      <c r="B2559">
        <v>74</v>
      </c>
      <c r="C2559">
        <v>0</v>
      </c>
      <c r="D2559">
        <v>0</v>
      </c>
      <c r="E2559">
        <v>1</v>
      </c>
      <c r="F2559">
        <v>4</v>
      </c>
      <c r="G2559">
        <v>1</v>
      </c>
      <c r="H2559">
        <v>72.540000000000006</v>
      </c>
      <c r="I2559">
        <v>28.4</v>
      </c>
      <c r="J2559">
        <v>2</v>
      </c>
      <c r="K2559">
        <v>0</v>
      </c>
    </row>
    <row r="2560" spans="1:11" x14ac:dyDescent="0.25">
      <c r="A2560">
        <v>2</v>
      </c>
      <c r="B2560">
        <v>47</v>
      </c>
      <c r="C2560">
        <v>0</v>
      </c>
      <c r="D2560">
        <v>0</v>
      </c>
      <c r="E2560">
        <v>1</v>
      </c>
      <c r="F2560">
        <v>2</v>
      </c>
      <c r="G2560">
        <v>1</v>
      </c>
      <c r="H2560">
        <v>157.77000000000001</v>
      </c>
      <c r="I2560">
        <v>28.4</v>
      </c>
      <c r="J2560">
        <v>2</v>
      </c>
      <c r="K2560">
        <v>0</v>
      </c>
    </row>
    <row r="2561" spans="1:11" x14ac:dyDescent="0.25">
      <c r="A2561">
        <v>2</v>
      </c>
      <c r="B2561">
        <v>50</v>
      </c>
      <c r="C2561">
        <v>0</v>
      </c>
      <c r="D2561">
        <v>0</v>
      </c>
      <c r="E2561">
        <v>1</v>
      </c>
      <c r="F2561">
        <v>4</v>
      </c>
      <c r="G2561">
        <v>1</v>
      </c>
      <c r="H2561">
        <v>61.54</v>
      </c>
      <c r="I2561">
        <v>28.4</v>
      </c>
      <c r="J2561">
        <v>4</v>
      </c>
      <c r="K2561">
        <v>0</v>
      </c>
    </row>
    <row r="2562" spans="1:11" x14ac:dyDescent="0.25">
      <c r="A2562">
        <v>1</v>
      </c>
      <c r="B2562">
        <v>75</v>
      </c>
      <c r="C2562">
        <v>0</v>
      </c>
      <c r="D2562">
        <v>0</v>
      </c>
      <c r="E2562">
        <v>1</v>
      </c>
      <c r="F2562">
        <v>4</v>
      </c>
      <c r="G2562">
        <v>1</v>
      </c>
      <c r="H2562">
        <v>97.22</v>
      </c>
      <c r="I2562">
        <v>28.4</v>
      </c>
      <c r="J2562">
        <v>2</v>
      </c>
      <c r="K2562">
        <v>0</v>
      </c>
    </row>
    <row r="2563" spans="1:11" x14ac:dyDescent="0.25">
      <c r="A2563">
        <v>2</v>
      </c>
      <c r="B2563">
        <v>57</v>
      </c>
      <c r="C2563">
        <v>0</v>
      </c>
      <c r="D2563">
        <v>0</v>
      </c>
      <c r="E2563">
        <v>1</v>
      </c>
      <c r="F2563">
        <v>4</v>
      </c>
      <c r="G2563">
        <v>2</v>
      </c>
      <c r="H2563">
        <v>82.62</v>
      </c>
      <c r="I2563">
        <v>28.4</v>
      </c>
      <c r="J2563">
        <v>2</v>
      </c>
      <c r="K2563">
        <v>0</v>
      </c>
    </row>
    <row r="2564" spans="1:11" x14ac:dyDescent="0.25">
      <c r="A2564">
        <v>1</v>
      </c>
      <c r="B2564">
        <v>57</v>
      </c>
      <c r="C2564">
        <v>0</v>
      </c>
      <c r="D2564">
        <v>0</v>
      </c>
      <c r="E2564">
        <v>0</v>
      </c>
      <c r="F2564">
        <v>4</v>
      </c>
      <c r="G2564">
        <v>2</v>
      </c>
      <c r="H2564">
        <v>107.74</v>
      </c>
      <c r="I2564">
        <v>28.4</v>
      </c>
      <c r="J2564">
        <v>4</v>
      </c>
      <c r="K2564">
        <v>0</v>
      </c>
    </row>
    <row r="2565" spans="1:11" x14ac:dyDescent="0.25">
      <c r="A2565">
        <v>1</v>
      </c>
      <c r="B2565">
        <v>57</v>
      </c>
      <c r="C2565">
        <v>0</v>
      </c>
      <c r="D2565">
        <v>1</v>
      </c>
      <c r="E2565">
        <v>1</v>
      </c>
      <c r="F2565">
        <v>4</v>
      </c>
      <c r="G2565">
        <v>2</v>
      </c>
      <c r="H2565">
        <v>112.37</v>
      </c>
      <c r="I2565">
        <v>28.4</v>
      </c>
      <c r="J2565">
        <v>2</v>
      </c>
      <c r="K2565">
        <v>0</v>
      </c>
    </row>
    <row r="2566" spans="1:11" x14ac:dyDescent="0.25">
      <c r="A2566">
        <v>1</v>
      </c>
      <c r="B2566">
        <v>47</v>
      </c>
      <c r="C2566">
        <v>0</v>
      </c>
      <c r="D2566">
        <v>1</v>
      </c>
      <c r="E2566">
        <v>1</v>
      </c>
      <c r="F2566">
        <v>4</v>
      </c>
      <c r="G2566">
        <v>2</v>
      </c>
      <c r="H2566">
        <v>101.81</v>
      </c>
      <c r="I2566">
        <v>28.4</v>
      </c>
      <c r="J2566">
        <v>3</v>
      </c>
      <c r="K2566">
        <v>0</v>
      </c>
    </row>
    <row r="2567" spans="1:11" x14ac:dyDescent="0.25">
      <c r="A2567">
        <v>1</v>
      </c>
      <c r="B2567">
        <v>21</v>
      </c>
      <c r="C2567">
        <v>0</v>
      </c>
      <c r="D2567">
        <v>0</v>
      </c>
      <c r="E2567">
        <v>0</v>
      </c>
      <c r="F2567">
        <v>1</v>
      </c>
      <c r="G2567">
        <v>1</v>
      </c>
      <c r="H2567">
        <v>92.87</v>
      </c>
      <c r="I2567">
        <v>28.4</v>
      </c>
      <c r="J2567">
        <v>3</v>
      </c>
      <c r="K2567">
        <v>0</v>
      </c>
    </row>
    <row r="2568" spans="1:11" x14ac:dyDescent="0.25">
      <c r="A2568">
        <v>2</v>
      </c>
      <c r="B2568">
        <v>43</v>
      </c>
      <c r="C2568">
        <v>0</v>
      </c>
      <c r="D2568">
        <v>0</v>
      </c>
      <c r="E2568">
        <v>1</v>
      </c>
      <c r="F2568">
        <v>4</v>
      </c>
      <c r="G2568">
        <v>1</v>
      </c>
      <c r="H2568">
        <v>110.32</v>
      </c>
      <c r="I2568">
        <v>28.4</v>
      </c>
      <c r="J2568">
        <v>2</v>
      </c>
      <c r="K2568">
        <v>0</v>
      </c>
    </row>
    <row r="2569" spans="1:11" x14ac:dyDescent="0.25">
      <c r="A2569">
        <v>2</v>
      </c>
      <c r="B2569">
        <v>45</v>
      </c>
      <c r="C2569">
        <v>0</v>
      </c>
      <c r="D2569">
        <v>0</v>
      </c>
      <c r="E2569">
        <v>1</v>
      </c>
      <c r="F2569">
        <v>4</v>
      </c>
      <c r="G2569">
        <v>2</v>
      </c>
      <c r="H2569">
        <v>71.400000000000006</v>
      </c>
      <c r="I2569">
        <v>28.4</v>
      </c>
      <c r="J2569">
        <v>3</v>
      </c>
      <c r="K2569">
        <v>0</v>
      </c>
    </row>
    <row r="2570" spans="1:11" x14ac:dyDescent="0.25">
      <c r="A2570">
        <v>2</v>
      </c>
      <c r="B2570">
        <v>51</v>
      </c>
      <c r="C2570">
        <v>1</v>
      </c>
      <c r="D2570">
        <v>0</v>
      </c>
      <c r="E2570">
        <v>1</v>
      </c>
      <c r="F2570">
        <v>4</v>
      </c>
      <c r="G2570">
        <v>1</v>
      </c>
      <c r="H2570">
        <v>176.34</v>
      </c>
      <c r="I2570">
        <v>28.4</v>
      </c>
      <c r="J2570">
        <v>2</v>
      </c>
      <c r="K2570">
        <v>0</v>
      </c>
    </row>
    <row r="2571" spans="1:11" x14ac:dyDescent="0.25">
      <c r="A2571">
        <v>2</v>
      </c>
      <c r="B2571">
        <v>31</v>
      </c>
      <c r="C2571">
        <v>0</v>
      </c>
      <c r="D2571">
        <v>0</v>
      </c>
      <c r="E2571">
        <v>1</v>
      </c>
      <c r="F2571">
        <v>2</v>
      </c>
      <c r="G2571">
        <v>2</v>
      </c>
      <c r="H2571">
        <v>117.31</v>
      </c>
      <c r="I2571">
        <v>28.4</v>
      </c>
      <c r="J2571">
        <v>2</v>
      </c>
      <c r="K2571">
        <v>0</v>
      </c>
    </row>
    <row r="2572" spans="1:11" x14ac:dyDescent="0.25">
      <c r="A2572">
        <v>2</v>
      </c>
      <c r="B2572">
        <v>60</v>
      </c>
      <c r="C2572">
        <v>0</v>
      </c>
      <c r="D2572">
        <v>0</v>
      </c>
      <c r="E2572">
        <v>0</v>
      </c>
      <c r="F2572">
        <v>4</v>
      </c>
      <c r="G2572">
        <v>2</v>
      </c>
      <c r="H2572">
        <v>105.48</v>
      </c>
      <c r="I2572">
        <v>28.4</v>
      </c>
      <c r="J2572">
        <v>4</v>
      </c>
      <c r="K2572">
        <v>0</v>
      </c>
    </row>
    <row r="2573" spans="1:11" x14ac:dyDescent="0.25">
      <c r="A2573">
        <v>2</v>
      </c>
      <c r="B2573">
        <v>68</v>
      </c>
      <c r="C2573">
        <v>0</v>
      </c>
      <c r="D2573">
        <v>0</v>
      </c>
      <c r="E2573">
        <v>1</v>
      </c>
      <c r="F2573">
        <v>4</v>
      </c>
      <c r="G2573">
        <v>2</v>
      </c>
      <c r="H2573">
        <v>96.75</v>
      </c>
      <c r="I2573">
        <v>28.4</v>
      </c>
      <c r="J2573">
        <v>1</v>
      </c>
      <c r="K2573">
        <v>0</v>
      </c>
    </row>
    <row r="2574" spans="1:11" x14ac:dyDescent="0.25">
      <c r="A2574">
        <v>1</v>
      </c>
      <c r="B2574">
        <v>69</v>
      </c>
      <c r="C2574">
        <v>0</v>
      </c>
      <c r="D2574">
        <v>1</v>
      </c>
      <c r="E2574">
        <v>1</v>
      </c>
      <c r="F2574">
        <v>4</v>
      </c>
      <c r="G2574">
        <v>2</v>
      </c>
      <c r="H2574">
        <v>195.23</v>
      </c>
      <c r="I2574">
        <v>28.3</v>
      </c>
      <c r="J2574">
        <v>3</v>
      </c>
      <c r="K2574">
        <v>1</v>
      </c>
    </row>
    <row r="2575" spans="1:11" x14ac:dyDescent="0.25">
      <c r="A2575">
        <v>1</v>
      </c>
      <c r="B2575">
        <v>70</v>
      </c>
      <c r="C2575">
        <v>0</v>
      </c>
      <c r="D2575">
        <v>0</v>
      </c>
      <c r="E2575">
        <v>1</v>
      </c>
      <c r="F2575">
        <v>2</v>
      </c>
      <c r="G2575">
        <v>2</v>
      </c>
      <c r="H2575">
        <v>102.64</v>
      </c>
      <c r="I2575">
        <v>28.3</v>
      </c>
      <c r="J2575">
        <v>2</v>
      </c>
      <c r="K2575">
        <v>0</v>
      </c>
    </row>
    <row r="2576" spans="1:11" x14ac:dyDescent="0.25">
      <c r="A2576">
        <v>2</v>
      </c>
      <c r="B2576">
        <v>39</v>
      </c>
      <c r="C2576">
        <v>0</v>
      </c>
      <c r="D2576">
        <v>0</v>
      </c>
      <c r="E2576">
        <v>1</v>
      </c>
      <c r="F2576">
        <v>1</v>
      </c>
      <c r="G2576">
        <v>1</v>
      </c>
      <c r="H2576">
        <v>191.47</v>
      </c>
      <c r="I2576">
        <v>28.3</v>
      </c>
      <c r="J2576">
        <v>2</v>
      </c>
      <c r="K2576">
        <v>1</v>
      </c>
    </row>
    <row r="2577" spans="1:11" x14ac:dyDescent="0.25">
      <c r="A2577">
        <v>2</v>
      </c>
      <c r="B2577">
        <v>80</v>
      </c>
      <c r="C2577">
        <v>0</v>
      </c>
      <c r="D2577">
        <v>0</v>
      </c>
      <c r="E2577">
        <v>1</v>
      </c>
      <c r="F2577">
        <v>4</v>
      </c>
      <c r="G2577">
        <v>1</v>
      </c>
      <c r="H2577">
        <v>148.91</v>
      </c>
      <c r="I2577">
        <v>28.3</v>
      </c>
      <c r="J2577">
        <v>2</v>
      </c>
      <c r="K2577">
        <v>0</v>
      </c>
    </row>
    <row r="2578" spans="1:11" x14ac:dyDescent="0.25">
      <c r="A2578">
        <v>2</v>
      </c>
      <c r="B2578">
        <v>66</v>
      </c>
      <c r="C2578">
        <v>0</v>
      </c>
      <c r="D2578">
        <v>0</v>
      </c>
      <c r="E2578">
        <v>1</v>
      </c>
      <c r="F2578">
        <v>4</v>
      </c>
      <c r="G2578">
        <v>2</v>
      </c>
      <c r="H2578">
        <v>142.12</v>
      </c>
      <c r="I2578">
        <v>28.3</v>
      </c>
      <c r="J2578">
        <v>2</v>
      </c>
      <c r="K2578">
        <v>0</v>
      </c>
    </row>
    <row r="2579" spans="1:11" x14ac:dyDescent="0.25">
      <c r="A2579">
        <v>1</v>
      </c>
      <c r="B2579">
        <v>29</v>
      </c>
      <c r="C2579">
        <v>0</v>
      </c>
      <c r="D2579">
        <v>0</v>
      </c>
      <c r="E2579">
        <v>0</v>
      </c>
      <c r="F2579">
        <v>4</v>
      </c>
      <c r="G2579">
        <v>2</v>
      </c>
      <c r="H2579">
        <v>73.75</v>
      </c>
      <c r="I2579">
        <v>28.3</v>
      </c>
      <c r="J2579">
        <v>2</v>
      </c>
      <c r="K2579">
        <v>0</v>
      </c>
    </row>
    <row r="2580" spans="1:11" x14ac:dyDescent="0.25">
      <c r="A2580">
        <v>2</v>
      </c>
      <c r="B2580">
        <v>50</v>
      </c>
      <c r="C2580">
        <v>0</v>
      </c>
      <c r="D2580">
        <v>0</v>
      </c>
      <c r="E2580">
        <v>1</v>
      </c>
      <c r="F2580">
        <v>4</v>
      </c>
      <c r="G2580">
        <v>1</v>
      </c>
      <c r="H2580">
        <v>103.81</v>
      </c>
      <c r="I2580">
        <v>28.3</v>
      </c>
      <c r="J2580">
        <v>2</v>
      </c>
      <c r="K2580">
        <v>0</v>
      </c>
    </row>
    <row r="2581" spans="1:11" x14ac:dyDescent="0.25">
      <c r="A2581">
        <v>1</v>
      </c>
      <c r="B2581">
        <v>12</v>
      </c>
      <c r="C2581">
        <v>0</v>
      </c>
      <c r="D2581">
        <v>0</v>
      </c>
      <c r="E2581">
        <v>0</v>
      </c>
      <c r="F2581">
        <v>4</v>
      </c>
      <c r="G2581">
        <v>1</v>
      </c>
      <c r="H2581">
        <v>81.739999999999995</v>
      </c>
      <c r="I2581">
        <v>28.3</v>
      </c>
      <c r="J2581">
        <v>4</v>
      </c>
      <c r="K2581">
        <v>0</v>
      </c>
    </row>
    <row r="2582" spans="1:11" x14ac:dyDescent="0.25">
      <c r="A2582">
        <v>1</v>
      </c>
      <c r="B2582">
        <v>46</v>
      </c>
      <c r="C2582">
        <v>0</v>
      </c>
      <c r="D2582">
        <v>0</v>
      </c>
      <c r="E2582">
        <v>1</v>
      </c>
      <c r="F2582">
        <v>5</v>
      </c>
      <c r="G2582">
        <v>1</v>
      </c>
      <c r="H2582">
        <v>59.05</v>
      </c>
      <c r="I2582">
        <v>28.3</v>
      </c>
      <c r="J2582">
        <v>1</v>
      </c>
      <c r="K2582">
        <v>0</v>
      </c>
    </row>
    <row r="2583" spans="1:11" x14ac:dyDescent="0.25">
      <c r="A2583">
        <v>2</v>
      </c>
      <c r="B2583">
        <v>20</v>
      </c>
      <c r="C2583">
        <v>0</v>
      </c>
      <c r="D2583">
        <v>0</v>
      </c>
      <c r="E2583">
        <v>0</v>
      </c>
      <c r="F2583">
        <v>1</v>
      </c>
      <c r="G2583">
        <v>2</v>
      </c>
      <c r="H2583">
        <v>75.94</v>
      </c>
      <c r="I2583">
        <v>28.3</v>
      </c>
      <c r="J2583">
        <v>2</v>
      </c>
      <c r="K2583">
        <v>0</v>
      </c>
    </row>
    <row r="2584" spans="1:11" x14ac:dyDescent="0.25">
      <c r="A2584">
        <v>1</v>
      </c>
      <c r="B2584">
        <v>61</v>
      </c>
      <c r="C2584">
        <v>1</v>
      </c>
      <c r="D2584">
        <v>0</v>
      </c>
      <c r="E2584">
        <v>1</v>
      </c>
      <c r="F2584">
        <v>4</v>
      </c>
      <c r="G2584">
        <v>2</v>
      </c>
      <c r="H2584">
        <v>102.53</v>
      </c>
      <c r="I2584">
        <v>28.3</v>
      </c>
      <c r="J2584">
        <v>1</v>
      </c>
      <c r="K2584">
        <v>0</v>
      </c>
    </row>
    <row r="2585" spans="1:11" x14ac:dyDescent="0.25">
      <c r="A2585">
        <v>2</v>
      </c>
      <c r="B2585">
        <v>57</v>
      </c>
      <c r="C2585">
        <v>1</v>
      </c>
      <c r="D2585">
        <v>0</v>
      </c>
      <c r="E2585">
        <v>0</v>
      </c>
      <c r="F2585">
        <v>4</v>
      </c>
      <c r="G2585">
        <v>1</v>
      </c>
      <c r="H2585">
        <v>116.93</v>
      </c>
      <c r="I2585">
        <v>28.3</v>
      </c>
      <c r="J2585">
        <v>2</v>
      </c>
      <c r="K2585">
        <v>0</v>
      </c>
    </row>
    <row r="2586" spans="1:11" x14ac:dyDescent="0.25">
      <c r="A2586">
        <v>2</v>
      </c>
      <c r="B2586">
        <v>40</v>
      </c>
      <c r="C2586">
        <v>0</v>
      </c>
      <c r="D2586">
        <v>0</v>
      </c>
      <c r="E2586">
        <v>1</v>
      </c>
      <c r="F2586">
        <v>2</v>
      </c>
      <c r="G2586">
        <v>2</v>
      </c>
      <c r="H2586">
        <v>114.32</v>
      </c>
      <c r="I2586">
        <v>28.3</v>
      </c>
      <c r="J2586">
        <v>3</v>
      </c>
      <c r="K2586">
        <v>0</v>
      </c>
    </row>
    <row r="2587" spans="1:11" x14ac:dyDescent="0.25">
      <c r="A2587">
        <v>2</v>
      </c>
      <c r="B2587">
        <v>43</v>
      </c>
      <c r="C2587">
        <v>0</v>
      </c>
      <c r="D2587">
        <v>0</v>
      </c>
      <c r="E2587">
        <v>1</v>
      </c>
      <c r="F2587">
        <v>4</v>
      </c>
      <c r="G2587">
        <v>1</v>
      </c>
      <c r="H2587">
        <v>97.55</v>
      </c>
      <c r="I2587">
        <v>28.3</v>
      </c>
      <c r="J2587">
        <v>1</v>
      </c>
      <c r="K2587">
        <v>0</v>
      </c>
    </row>
    <row r="2588" spans="1:11" x14ac:dyDescent="0.25">
      <c r="A2588">
        <v>1</v>
      </c>
      <c r="B2588">
        <v>49</v>
      </c>
      <c r="C2588">
        <v>0</v>
      </c>
      <c r="D2588">
        <v>0</v>
      </c>
      <c r="E2588">
        <v>1</v>
      </c>
      <c r="F2588">
        <v>4</v>
      </c>
      <c r="G2588">
        <v>2</v>
      </c>
      <c r="H2588">
        <v>87.06</v>
      </c>
      <c r="I2588">
        <v>28.3</v>
      </c>
      <c r="J2588">
        <v>2</v>
      </c>
      <c r="K2588">
        <v>0</v>
      </c>
    </row>
    <row r="2589" spans="1:11" x14ac:dyDescent="0.25">
      <c r="A2589">
        <v>2</v>
      </c>
      <c r="B2589">
        <v>62</v>
      </c>
      <c r="C2589">
        <v>0</v>
      </c>
      <c r="D2589">
        <v>1</v>
      </c>
      <c r="E2589">
        <v>1</v>
      </c>
      <c r="F2589">
        <v>5</v>
      </c>
      <c r="G2589">
        <v>2</v>
      </c>
      <c r="H2589">
        <v>124.37</v>
      </c>
      <c r="I2589">
        <v>28.3</v>
      </c>
      <c r="J2589">
        <v>2</v>
      </c>
      <c r="K2589">
        <v>0</v>
      </c>
    </row>
    <row r="2590" spans="1:11" x14ac:dyDescent="0.25">
      <c r="A2590">
        <v>2</v>
      </c>
      <c r="B2590">
        <v>60</v>
      </c>
      <c r="C2590">
        <v>0</v>
      </c>
      <c r="D2590">
        <v>0</v>
      </c>
      <c r="E2590">
        <v>0</v>
      </c>
      <c r="F2590">
        <v>2</v>
      </c>
      <c r="G2590">
        <v>1</v>
      </c>
      <c r="H2590">
        <v>91.82</v>
      </c>
      <c r="I2590">
        <v>28.3</v>
      </c>
      <c r="J2590">
        <v>1</v>
      </c>
      <c r="K2590">
        <v>0</v>
      </c>
    </row>
    <row r="2591" spans="1:11" x14ac:dyDescent="0.25">
      <c r="A2591">
        <v>2</v>
      </c>
      <c r="B2591">
        <v>72</v>
      </c>
      <c r="C2591">
        <v>0</v>
      </c>
      <c r="D2591">
        <v>0</v>
      </c>
      <c r="E2591">
        <v>1</v>
      </c>
      <c r="F2591">
        <v>4</v>
      </c>
      <c r="G2591">
        <v>2</v>
      </c>
      <c r="H2591">
        <v>65.12</v>
      </c>
      <c r="I2591">
        <v>28.3</v>
      </c>
      <c r="J2591">
        <v>2</v>
      </c>
      <c r="K2591">
        <v>0</v>
      </c>
    </row>
    <row r="2592" spans="1:11" x14ac:dyDescent="0.25">
      <c r="A2592">
        <v>2</v>
      </c>
      <c r="B2592">
        <v>28</v>
      </c>
      <c r="C2592">
        <v>0</v>
      </c>
      <c r="D2592">
        <v>0</v>
      </c>
      <c r="E2592">
        <v>0</v>
      </c>
      <c r="F2592">
        <v>5</v>
      </c>
      <c r="G2592">
        <v>2</v>
      </c>
      <c r="H2592">
        <v>76.81</v>
      </c>
      <c r="I2592">
        <v>28.3</v>
      </c>
      <c r="J2592">
        <v>3</v>
      </c>
      <c r="K2592">
        <v>0</v>
      </c>
    </row>
    <row r="2593" spans="1:11" x14ac:dyDescent="0.25">
      <c r="A2593">
        <v>2</v>
      </c>
      <c r="B2593">
        <v>23</v>
      </c>
      <c r="C2593">
        <v>0</v>
      </c>
      <c r="D2593">
        <v>0</v>
      </c>
      <c r="E2593">
        <v>0</v>
      </c>
      <c r="F2593">
        <v>2</v>
      </c>
      <c r="G2593">
        <v>2</v>
      </c>
      <c r="H2593">
        <v>91.19</v>
      </c>
      <c r="I2593">
        <v>28.3</v>
      </c>
      <c r="J2593">
        <v>2</v>
      </c>
      <c r="K2593">
        <v>0</v>
      </c>
    </row>
    <row r="2594" spans="1:11" x14ac:dyDescent="0.25">
      <c r="A2594">
        <v>1</v>
      </c>
      <c r="B2594">
        <v>47</v>
      </c>
      <c r="C2594">
        <v>0</v>
      </c>
      <c r="D2594">
        <v>0</v>
      </c>
      <c r="E2594">
        <v>1</v>
      </c>
      <c r="F2594">
        <v>4</v>
      </c>
      <c r="G2594">
        <v>1</v>
      </c>
      <c r="H2594">
        <v>131.19</v>
      </c>
      <c r="I2594">
        <v>28.3</v>
      </c>
      <c r="J2594">
        <v>3</v>
      </c>
      <c r="K2594">
        <v>0</v>
      </c>
    </row>
    <row r="2595" spans="1:11" x14ac:dyDescent="0.25">
      <c r="A2595">
        <v>1</v>
      </c>
      <c r="B2595">
        <v>67</v>
      </c>
      <c r="C2595">
        <v>0</v>
      </c>
      <c r="D2595">
        <v>0</v>
      </c>
      <c r="E2595">
        <v>1</v>
      </c>
      <c r="F2595">
        <v>4</v>
      </c>
      <c r="G2595">
        <v>1</v>
      </c>
      <c r="H2595">
        <v>83.16</v>
      </c>
      <c r="I2595">
        <v>28.3</v>
      </c>
      <c r="J2595">
        <v>2</v>
      </c>
      <c r="K2595">
        <v>0</v>
      </c>
    </row>
    <row r="2596" spans="1:11" x14ac:dyDescent="0.25">
      <c r="A2596">
        <v>2</v>
      </c>
      <c r="B2596">
        <v>31</v>
      </c>
      <c r="C2596">
        <v>0</v>
      </c>
      <c r="D2596">
        <v>0</v>
      </c>
      <c r="E2596">
        <v>1</v>
      </c>
      <c r="F2596">
        <v>4</v>
      </c>
      <c r="G2596">
        <v>1</v>
      </c>
      <c r="H2596">
        <v>70.91</v>
      </c>
      <c r="I2596">
        <v>28.3</v>
      </c>
      <c r="J2596">
        <v>2</v>
      </c>
      <c r="K2596">
        <v>0</v>
      </c>
    </row>
    <row r="2597" spans="1:11" x14ac:dyDescent="0.25">
      <c r="A2597">
        <v>1</v>
      </c>
      <c r="B2597">
        <v>64</v>
      </c>
      <c r="C2597">
        <v>0</v>
      </c>
      <c r="D2597">
        <v>0</v>
      </c>
      <c r="E2597">
        <v>1</v>
      </c>
      <c r="F2597">
        <v>4</v>
      </c>
      <c r="G2597">
        <v>2</v>
      </c>
      <c r="H2597">
        <v>62.21</v>
      </c>
      <c r="I2597">
        <v>28.3</v>
      </c>
      <c r="J2597">
        <v>4</v>
      </c>
      <c r="K2597">
        <v>0</v>
      </c>
    </row>
    <row r="2598" spans="1:11" x14ac:dyDescent="0.25">
      <c r="A2598">
        <v>1</v>
      </c>
      <c r="B2598">
        <v>40</v>
      </c>
      <c r="C2598">
        <v>0</v>
      </c>
      <c r="D2598">
        <v>0</v>
      </c>
      <c r="E2598">
        <v>1</v>
      </c>
      <c r="F2598">
        <v>4</v>
      </c>
      <c r="G2598">
        <v>1</v>
      </c>
      <c r="H2598">
        <v>65.290000000000006</v>
      </c>
      <c r="I2598">
        <v>28.3</v>
      </c>
      <c r="J2598">
        <v>2</v>
      </c>
      <c r="K2598">
        <v>0</v>
      </c>
    </row>
    <row r="2599" spans="1:11" x14ac:dyDescent="0.25">
      <c r="A2599">
        <v>2</v>
      </c>
      <c r="B2599">
        <v>69</v>
      </c>
      <c r="C2599">
        <v>0</v>
      </c>
      <c r="D2599">
        <v>0</v>
      </c>
      <c r="E2599">
        <v>1</v>
      </c>
      <c r="F2599">
        <v>4</v>
      </c>
      <c r="G2599">
        <v>2</v>
      </c>
      <c r="H2599">
        <v>83.55</v>
      </c>
      <c r="I2599">
        <v>28.3</v>
      </c>
      <c r="J2599">
        <v>1</v>
      </c>
      <c r="K2599">
        <v>0</v>
      </c>
    </row>
    <row r="2600" spans="1:11" x14ac:dyDescent="0.25">
      <c r="A2600">
        <v>2</v>
      </c>
      <c r="B2600">
        <v>50</v>
      </c>
      <c r="C2600">
        <v>0</v>
      </c>
      <c r="D2600">
        <v>0</v>
      </c>
      <c r="E2600">
        <v>1</v>
      </c>
      <c r="F2600">
        <v>2</v>
      </c>
      <c r="G2600">
        <v>2</v>
      </c>
      <c r="H2600">
        <v>102.03</v>
      </c>
      <c r="I2600">
        <v>28.3</v>
      </c>
      <c r="J2600">
        <v>4</v>
      </c>
      <c r="K2600">
        <v>0</v>
      </c>
    </row>
    <row r="2601" spans="1:11" x14ac:dyDescent="0.25">
      <c r="A2601">
        <v>2</v>
      </c>
      <c r="B2601">
        <v>23</v>
      </c>
      <c r="C2601">
        <v>0</v>
      </c>
      <c r="D2601">
        <v>0</v>
      </c>
      <c r="E2601">
        <v>0</v>
      </c>
      <c r="F2601">
        <v>1</v>
      </c>
      <c r="G2601">
        <v>2</v>
      </c>
      <c r="H2601">
        <v>98.66</v>
      </c>
      <c r="I2601">
        <v>28.3</v>
      </c>
      <c r="J2601">
        <v>4</v>
      </c>
      <c r="K2601">
        <v>0</v>
      </c>
    </row>
    <row r="2602" spans="1:11" x14ac:dyDescent="0.25">
      <c r="A2602">
        <v>2</v>
      </c>
      <c r="B2602">
        <v>58</v>
      </c>
      <c r="C2602">
        <v>0</v>
      </c>
      <c r="D2602">
        <v>0</v>
      </c>
      <c r="E2602">
        <v>1</v>
      </c>
      <c r="F2602">
        <v>5</v>
      </c>
      <c r="G2602">
        <v>1</v>
      </c>
      <c r="H2602">
        <v>69.12</v>
      </c>
      <c r="I2602">
        <v>28.3</v>
      </c>
      <c r="J2602">
        <v>4</v>
      </c>
      <c r="K2602">
        <v>0</v>
      </c>
    </row>
    <row r="2603" spans="1:11" x14ac:dyDescent="0.25">
      <c r="A2603">
        <v>1</v>
      </c>
      <c r="B2603">
        <v>82</v>
      </c>
      <c r="C2603">
        <v>1</v>
      </c>
      <c r="D2603">
        <v>0</v>
      </c>
      <c r="E2603">
        <v>1</v>
      </c>
      <c r="F2603">
        <v>4</v>
      </c>
      <c r="G2603">
        <v>1</v>
      </c>
      <c r="H2603">
        <v>71.97</v>
      </c>
      <c r="I2603">
        <v>28.3</v>
      </c>
      <c r="J2603">
        <v>2</v>
      </c>
      <c r="K2603">
        <v>0</v>
      </c>
    </row>
    <row r="2604" spans="1:11" x14ac:dyDescent="0.25">
      <c r="A2604">
        <v>2</v>
      </c>
      <c r="B2604">
        <v>79</v>
      </c>
      <c r="C2604">
        <v>0</v>
      </c>
      <c r="D2604">
        <v>1</v>
      </c>
      <c r="E2604">
        <v>1</v>
      </c>
      <c r="F2604">
        <v>5</v>
      </c>
      <c r="G2604">
        <v>2</v>
      </c>
      <c r="H2604">
        <v>214.09</v>
      </c>
      <c r="I2604">
        <v>28.2</v>
      </c>
      <c r="J2604">
        <v>2</v>
      </c>
      <c r="K2604">
        <v>1</v>
      </c>
    </row>
    <row r="2605" spans="1:11" x14ac:dyDescent="0.25">
      <c r="A2605">
        <v>2</v>
      </c>
      <c r="B2605">
        <v>65</v>
      </c>
      <c r="C2605">
        <v>0</v>
      </c>
      <c r="D2605">
        <v>0</v>
      </c>
      <c r="E2605">
        <v>1</v>
      </c>
      <c r="F2605">
        <v>4</v>
      </c>
      <c r="G2605">
        <v>1</v>
      </c>
      <c r="H2605">
        <v>100.98</v>
      </c>
      <c r="I2605">
        <v>28.2</v>
      </c>
      <c r="J2605">
        <v>1</v>
      </c>
      <c r="K2605">
        <v>1</v>
      </c>
    </row>
    <row r="2606" spans="1:11" x14ac:dyDescent="0.25">
      <c r="A2606">
        <v>1</v>
      </c>
      <c r="B2606">
        <v>75</v>
      </c>
      <c r="C2606">
        <v>0</v>
      </c>
      <c r="D2606">
        <v>0</v>
      </c>
      <c r="E2606">
        <v>1</v>
      </c>
      <c r="F2606">
        <v>4</v>
      </c>
      <c r="G2606">
        <v>2</v>
      </c>
      <c r="H2606">
        <v>105.63</v>
      </c>
      <c r="I2606">
        <v>28.2</v>
      </c>
      <c r="J2606">
        <v>3</v>
      </c>
      <c r="K2606">
        <v>0</v>
      </c>
    </row>
    <row r="2607" spans="1:11" x14ac:dyDescent="0.25">
      <c r="A2607">
        <v>2</v>
      </c>
      <c r="B2607">
        <v>48</v>
      </c>
      <c r="C2607">
        <v>0</v>
      </c>
      <c r="D2607">
        <v>0</v>
      </c>
      <c r="E2607">
        <v>1</v>
      </c>
      <c r="F2607">
        <v>1</v>
      </c>
      <c r="G2607">
        <v>1</v>
      </c>
      <c r="H2607">
        <v>134.59</v>
      </c>
      <c r="I2607">
        <v>28.2</v>
      </c>
      <c r="J2607">
        <v>3</v>
      </c>
      <c r="K2607">
        <v>0</v>
      </c>
    </row>
    <row r="2608" spans="1:11" x14ac:dyDescent="0.25">
      <c r="A2608">
        <v>2</v>
      </c>
      <c r="B2608">
        <v>21</v>
      </c>
      <c r="C2608">
        <v>0</v>
      </c>
      <c r="D2608">
        <v>0</v>
      </c>
      <c r="E2608">
        <v>0</v>
      </c>
      <c r="F2608">
        <v>1</v>
      </c>
      <c r="G2608">
        <v>2</v>
      </c>
      <c r="H2608">
        <v>112.07</v>
      </c>
      <c r="I2608">
        <v>28.2</v>
      </c>
      <c r="J2608">
        <v>2</v>
      </c>
      <c r="K2608">
        <v>0</v>
      </c>
    </row>
    <row r="2609" spans="1:11" x14ac:dyDescent="0.25">
      <c r="A2609">
        <v>1</v>
      </c>
      <c r="B2609">
        <v>12</v>
      </c>
      <c r="C2609">
        <v>0</v>
      </c>
      <c r="D2609">
        <v>0</v>
      </c>
      <c r="E2609">
        <v>0</v>
      </c>
      <c r="F2609">
        <v>4</v>
      </c>
      <c r="G2609">
        <v>1</v>
      </c>
      <c r="H2609">
        <v>127.25</v>
      </c>
      <c r="I2609">
        <v>28.2</v>
      </c>
      <c r="J2609">
        <v>4</v>
      </c>
      <c r="K2609">
        <v>0</v>
      </c>
    </row>
    <row r="2610" spans="1:11" x14ac:dyDescent="0.25">
      <c r="A2610">
        <v>1</v>
      </c>
      <c r="B2610">
        <v>24</v>
      </c>
      <c r="C2610">
        <v>1</v>
      </c>
      <c r="D2610">
        <v>0</v>
      </c>
      <c r="E2610">
        <v>1</v>
      </c>
      <c r="F2610">
        <v>2</v>
      </c>
      <c r="G2610">
        <v>1</v>
      </c>
      <c r="H2610">
        <v>80.63</v>
      </c>
      <c r="I2610">
        <v>28.2</v>
      </c>
      <c r="J2610">
        <v>3</v>
      </c>
      <c r="K2610">
        <v>0</v>
      </c>
    </row>
    <row r="2611" spans="1:11" x14ac:dyDescent="0.25">
      <c r="A2611">
        <v>2</v>
      </c>
      <c r="B2611">
        <v>65</v>
      </c>
      <c r="C2611">
        <v>0</v>
      </c>
      <c r="D2611">
        <v>0</v>
      </c>
      <c r="E2611">
        <v>1</v>
      </c>
      <c r="F2611">
        <v>4</v>
      </c>
      <c r="G2611">
        <v>2</v>
      </c>
      <c r="H2611">
        <v>88.82</v>
      </c>
      <c r="I2611">
        <v>28.2</v>
      </c>
      <c r="J2611">
        <v>1</v>
      </c>
      <c r="K2611">
        <v>0</v>
      </c>
    </row>
    <row r="2612" spans="1:11" x14ac:dyDescent="0.25">
      <c r="A2612">
        <v>1</v>
      </c>
      <c r="B2612">
        <v>16</v>
      </c>
      <c r="C2612">
        <v>0</v>
      </c>
      <c r="D2612">
        <v>0</v>
      </c>
      <c r="E2612">
        <v>0</v>
      </c>
      <c r="F2612">
        <v>5</v>
      </c>
      <c r="G2612">
        <v>2</v>
      </c>
      <c r="H2612">
        <v>59.99</v>
      </c>
      <c r="I2612">
        <v>28.2</v>
      </c>
      <c r="J2612">
        <v>2</v>
      </c>
      <c r="K2612">
        <v>0</v>
      </c>
    </row>
    <row r="2613" spans="1:11" x14ac:dyDescent="0.25">
      <c r="A2613">
        <v>2</v>
      </c>
      <c r="B2613">
        <v>58</v>
      </c>
      <c r="C2613">
        <v>0</v>
      </c>
      <c r="D2613">
        <v>0</v>
      </c>
      <c r="E2613">
        <v>1</v>
      </c>
      <c r="F2613">
        <v>4</v>
      </c>
      <c r="G2613">
        <v>1</v>
      </c>
      <c r="H2613">
        <v>56.51</v>
      </c>
      <c r="I2613">
        <v>28.2</v>
      </c>
      <c r="J2613">
        <v>3</v>
      </c>
      <c r="K2613">
        <v>0</v>
      </c>
    </row>
    <row r="2614" spans="1:11" x14ac:dyDescent="0.25">
      <c r="A2614">
        <v>2</v>
      </c>
      <c r="B2614">
        <v>52</v>
      </c>
      <c r="C2614">
        <v>0</v>
      </c>
      <c r="D2614">
        <v>0</v>
      </c>
      <c r="E2614">
        <v>1</v>
      </c>
      <c r="F2614">
        <v>5</v>
      </c>
      <c r="G2614">
        <v>2</v>
      </c>
      <c r="H2614">
        <v>120.25</v>
      </c>
      <c r="I2614">
        <v>28.2</v>
      </c>
      <c r="J2614">
        <v>4</v>
      </c>
      <c r="K2614">
        <v>0</v>
      </c>
    </row>
    <row r="2615" spans="1:11" x14ac:dyDescent="0.25">
      <c r="A2615">
        <v>1</v>
      </c>
      <c r="B2615">
        <v>74</v>
      </c>
      <c r="C2615">
        <v>0</v>
      </c>
      <c r="D2615">
        <v>0</v>
      </c>
      <c r="E2615">
        <v>1</v>
      </c>
      <c r="F2615">
        <v>4</v>
      </c>
      <c r="G2615">
        <v>1</v>
      </c>
      <c r="H2615">
        <v>65.28</v>
      </c>
      <c r="I2615">
        <v>28.2</v>
      </c>
      <c r="J2615">
        <v>2</v>
      </c>
      <c r="K2615">
        <v>0</v>
      </c>
    </row>
    <row r="2616" spans="1:11" x14ac:dyDescent="0.25">
      <c r="A2616">
        <v>1</v>
      </c>
      <c r="B2616">
        <v>55</v>
      </c>
      <c r="C2616">
        <v>0</v>
      </c>
      <c r="D2616">
        <v>1</v>
      </c>
      <c r="E2616">
        <v>0</v>
      </c>
      <c r="F2616">
        <v>1</v>
      </c>
      <c r="G2616">
        <v>2</v>
      </c>
      <c r="H2616">
        <v>56.9</v>
      </c>
      <c r="I2616">
        <v>28.2</v>
      </c>
      <c r="J2616">
        <v>2</v>
      </c>
      <c r="K2616">
        <v>0</v>
      </c>
    </row>
    <row r="2617" spans="1:11" x14ac:dyDescent="0.25">
      <c r="A2617">
        <v>2</v>
      </c>
      <c r="B2617">
        <v>78</v>
      </c>
      <c r="C2617">
        <v>0</v>
      </c>
      <c r="D2617">
        <v>1</v>
      </c>
      <c r="E2617">
        <v>1</v>
      </c>
      <c r="F2617">
        <v>4</v>
      </c>
      <c r="G2617">
        <v>2</v>
      </c>
      <c r="H2617">
        <v>107.18</v>
      </c>
      <c r="I2617">
        <v>28.2</v>
      </c>
      <c r="J2617">
        <v>2</v>
      </c>
      <c r="K2617">
        <v>0</v>
      </c>
    </row>
    <row r="2618" spans="1:11" x14ac:dyDescent="0.25">
      <c r="A2618">
        <v>2</v>
      </c>
      <c r="B2618">
        <v>12</v>
      </c>
      <c r="C2618">
        <v>0</v>
      </c>
      <c r="D2618">
        <v>0</v>
      </c>
      <c r="E2618">
        <v>0</v>
      </c>
      <c r="F2618">
        <v>4</v>
      </c>
      <c r="G2618">
        <v>1</v>
      </c>
      <c r="H2618">
        <v>150.03</v>
      </c>
      <c r="I2618">
        <v>28.2</v>
      </c>
      <c r="J2618">
        <v>2</v>
      </c>
      <c r="K2618">
        <v>0</v>
      </c>
    </row>
    <row r="2619" spans="1:11" x14ac:dyDescent="0.25">
      <c r="A2619">
        <v>2</v>
      </c>
      <c r="B2619">
        <v>46</v>
      </c>
      <c r="C2619">
        <v>0</v>
      </c>
      <c r="D2619">
        <v>0</v>
      </c>
      <c r="E2619">
        <v>1</v>
      </c>
      <c r="F2619">
        <v>5</v>
      </c>
      <c r="G2619">
        <v>1</v>
      </c>
      <c r="H2619">
        <v>116.84</v>
      </c>
      <c r="I2619">
        <v>28.2</v>
      </c>
      <c r="J2619">
        <v>2</v>
      </c>
      <c r="K2619">
        <v>0</v>
      </c>
    </row>
    <row r="2620" spans="1:11" x14ac:dyDescent="0.25">
      <c r="A2620">
        <v>2</v>
      </c>
      <c r="B2620">
        <v>16</v>
      </c>
      <c r="C2620">
        <v>0</v>
      </c>
      <c r="D2620">
        <v>0</v>
      </c>
      <c r="E2620">
        <v>0</v>
      </c>
      <c r="F2620">
        <v>4</v>
      </c>
      <c r="G2620">
        <v>2</v>
      </c>
      <c r="H2620">
        <v>87.16</v>
      </c>
      <c r="I2620">
        <v>28.2</v>
      </c>
      <c r="J2620">
        <v>2</v>
      </c>
      <c r="K2620">
        <v>0</v>
      </c>
    </row>
    <row r="2621" spans="1:11" x14ac:dyDescent="0.25">
      <c r="A2621">
        <v>1</v>
      </c>
      <c r="B2621">
        <v>65</v>
      </c>
      <c r="C2621">
        <v>0</v>
      </c>
      <c r="D2621">
        <v>0</v>
      </c>
      <c r="E2621">
        <v>1</v>
      </c>
      <c r="F2621">
        <v>4</v>
      </c>
      <c r="G2621">
        <v>1</v>
      </c>
      <c r="H2621">
        <v>223.9</v>
      </c>
      <c r="I2621">
        <v>28.2</v>
      </c>
      <c r="J2621">
        <v>1</v>
      </c>
      <c r="K2621">
        <v>0</v>
      </c>
    </row>
    <row r="2622" spans="1:11" x14ac:dyDescent="0.25">
      <c r="A2622">
        <v>1</v>
      </c>
      <c r="B2622">
        <v>29</v>
      </c>
      <c r="C2622">
        <v>0</v>
      </c>
      <c r="D2622">
        <v>0</v>
      </c>
      <c r="E2622">
        <v>0</v>
      </c>
      <c r="F2622">
        <v>4</v>
      </c>
      <c r="G2622">
        <v>1</v>
      </c>
      <c r="H2622">
        <v>105.73</v>
      </c>
      <c r="I2622">
        <v>28.2</v>
      </c>
      <c r="J2622">
        <v>3</v>
      </c>
      <c r="K2622">
        <v>0</v>
      </c>
    </row>
    <row r="2623" spans="1:11" x14ac:dyDescent="0.25">
      <c r="A2623">
        <v>2</v>
      </c>
      <c r="B2623">
        <v>27</v>
      </c>
      <c r="C2623">
        <v>0</v>
      </c>
      <c r="D2623">
        <v>0</v>
      </c>
      <c r="E2623">
        <v>1</v>
      </c>
      <c r="F2623">
        <v>4</v>
      </c>
      <c r="G2623">
        <v>1</v>
      </c>
      <c r="H2623">
        <v>111.96</v>
      </c>
      <c r="I2623">
        <v>28.2</v>
      </c>
      <c r="J2623">
        <v>2</v>
      </c>
      <c r="K2623">
        <v>0</v>
      </c>
    </row>
    <row r="2624" spans="1:11" x14ac:dyDescent="0.25">
      <c r="A2624">
        <v>2</v>
      </c>
      <c r="B2624">
        <v>57</v>
      </c>
      <c r="C2624">
        <v>0</v>
      </c>
      <c r="D2624">
        <v>0</v>
      </c>
      <c r="E2624">
        <v>1</v>
      </c>
      <c r="F2624">
        <v>1</v>
      </c>
      <c r="G2624">
        <v>1</v>
      </c>
      <c r="H2624">
        <v>65.91</v>
      </c>
      <c r="I2624">
        <v>28.2</v>
      </c>
      <c r="J2624">
        <v>4</v>
      </c>
      <c r="K2624">
        <v>0</v>
      </c>
    </row>
    <row r="2625" spans="1:11" x14ac:dyDescent="0.25">
      <c r="A2625">
        <v>1</v>
      </c>
      <c r="B2625">
        <v>31</v>
      </c>
      <c r="C2625">
        <v>0</v>
      </c>
      <c r="D2625">
        <v>0</v>
      </c>
      <c r="E2625">
        <v>0</v>
      </c>
      <c r="F2625">
        <v>5</v>
      </c>
      <c r="G2625">
        <v>1</v>
      </c>
      <c r="H2625">
        <v>80.569999999999993</v>
      </c>
      <c r="I2625">
        <v>28.2</v>
      </c>
      <c r="J2625">
        <v>1</v>
      </c>
      <c r="K2625">
        <v>0</v>
      </c>
    </row>
    <row r="2626" spans="1:11" x14ac:dyDescent="0.25">
      <c r="A2626">
        <v>2</v>
      </c>
      <c r="B2626">
        <v>76</v>
      </c>
      <c r="C2626">
        <v>1</v>
      </c>
      <c r="D2626">
        <v>0</v>
      </c>
      <c r="E2626">
        <v>1</v>
      </c>
      <c r="F2626">
        <v>2</v>
      </c>
      <c r="G2626">
        <v>1</v>
      </c>
      <c r="H2626">
        <v>63.28</v>
      </c>
      <c r="I2626">
        <v>28.2</v>
      </c>
      <c r="J2626">
        <v>2</v>
      </c>
      <c r="K2626">
        <v>0</v>
      </c>
    </row>
    <row r="2627" spans="1:11" x14ac:dyDescent="0.25">
      <c r="A2627">
        <v>2</v>
      </c>
      <c r="B2627">
        <v>19</v>
      </c>
      <c r="C2627">
        <v>0</v>
      </c>
      <c r="D2627">
        <v>0</v>
      </c>
      <c r="E2627">
        <v>0</v>
      </c>
      <c r="F2627">
        <v>5</v>
      </c>
      <c r="G2627">
        <v>2</v>
      </c>
      <c r="H2627">
        <v>58.39</v>
      </c>
      <c r="I2627">
        <v>28.2</v>
      </c>
      <c r="J2627">
        <v>2</v>
      </c>
      <c r="K2627">
        <v>0</v>
      </c>
    </row>
    <row r="2628" spans="1:11" x14ac:dyDescent="0.25">
      <c r="A2628">
        <v>1</v>
      </c>
      <c r="B2628">
        <v>57</v>
      </c>
      <c r="C2628">
        <v>0</v>
      </c>
      <c r="D2628">
        <v>0</v>
      </c>
      <c r="E2628">
        <v>1</v>
      </c>
      <c r="F2628">
        <v>5</v>
      </c>
      <c r="G2628">
        <v>1</v>
      </c>
      <c r="H2628">
        <v>76.62</v>
      </c>
      <c r="I2628">
        <v>28.2</v>
      </c>
      <c r="J2628">
        <v>2</v>
      </c>
      <c r="K2628">
        <v>0</v>
      </c>
    </row>
    <row r="2629" spans="1:11" x14ac:dyDescent="0.25">
      <c r="A2629">
        <v>2</v>
      </c>
      <c r="B2629">
        <v>67</v>
      </c>
      <c r="C2629">
        <v>1</v>
      </c>
      <c r="D2629">
        <v>0</v>
      </c>
      <c r="E2629">
        <v>1</v>
      </c>
      <c r="F2629">
        <v>2</v>
      </c>
      <c r="G2629">
        <v>1</v>
      </c>
      <c r="H2629">
        <v>179.12</v>
      </c>
      <c r="I2629">
        <v>28.1</v>
      </c>
      <c r="J2629">
        <v>1</v>
      </c>
      <c r="K2629">
        <v>1</v>
      </c>
    </row>
    <row r="2630" spans="1:11" x14ac:dyDescent="0.25">
      <c r="A2630">
        <v>1</v>
      </c>
      <c r="B2630">
        <v>81</v>
      </c>
      <c r="C2630">
        <v>1</v>
      </c>
      <c r="D2630">
        <v>1</v>
      </c>
      <c r="E2630">
        <v>1</v>
      </c>
      <c r="F2630">
        <v>4</v>
      </c>
      <c r="G2630">
        <v>2</v>
      </c>
      <c r="H2630">
        <v>250.89</v>
      </c>
      <c r="I2630">
        <v>28.1</v>
      </c>
      <c r="J2630">
        <v>3</v>
      </c>
      <c r="K2630">
        <v>1</v>
      </c>
    </row>
    <row r="2631" spans="1:11" x14ac:dyDescent="0.25">
      <c r="A2631">
        <v>2</v>
      </c>
      <c r="B2631">
        <v>29</v>
      </c>
      <c r="C2631">
        <v>0</v>
      </c>
      <c r="D2631">
        <v>0</v>
      </c>
      <c r="E2631">
        <v>1</v>
      </c>
      <c r="F2631">
        <v>5</v>
      </c>
      <c r="G2631">
        <v>2</v>
      </c>
      <c r="H2631">
        <v>63.69</v>
      </c>
      <c r="I2631">
        <v>28.1</v>
      </c>
      <c r="J2631">
        <v>3</v>
      </c>
      <c r="K2631">
        <v>0</v>
      </c>
    </row>
    <row r="2632" spans="1:11" x14ac:dyDescent="0.25">
      <c r="A2632">
        <v>2</v>
      </c>
      <c r="B2632">
        <v>20</v>
      </c>
      <c r="C2632">
        <v>0</v>
      </c>
      <c r="D2632">
        <v>0</v>
      </c>
      <c r="E2632">
        <v>0</v>
      </c>
      <c r="F2632">
        <v>4</v>
      </c>
      <c r="G2632">
        <v>2</v>
      </c>
      <c r="H2632">
        <v>91.6</v>
      </c>
      <c r="I2632">
        <v>28.1</v>
      </c>
      <c r="J2632">
        <v>2</v>
      </c>
      <c r="K2632">
        <v>0</v>
      </c>
    </row>
    <row r="2633" spans="1:11" x14ac:dyDescent="0.25">
      <c r="A2633">
        <v>2</v>
      </c>
      <c r="B2633">
        <v>38</v>
      </c>
      <c r="C2633">
        <v>1</v>
      </c>
      <c r="D2633">
        <v>0</v>
      </c>
      <c r="E2633">
        <v>1</v>
      </c>
      <c r="F2633">
        <v>4</v>
      </c>
      <c r="G2633">
        <v>2</v>
      </c>
      <c r="H2633">
        <v>196.01</v>
      </c>
      <c r="I2633">
        <v>28.1</v>
      </c>
      <c r="J2633">
        <v>2</v>
      </c>
      <c r="K2633">
        <v>1</v>
      </c>
    </row>
    <row r="2634" spans="1:11" x14ac:dyDescent="0.25">
      <c r="A2634">
        <v>1</v>
      </c>
      <c r="B2634">
        <v>40</v>
      </c>
      <c r="C2634">
        <v>0</v>
      </c>
      <c r="D2634">
        <v>0</v>
      </c>
      <c r="E2634">
        <v>0</v>
      </c>
      <c r="F2634">
        <v>4</v>
      </c>
      <c r="G2634">
        <v>1</v>
      </c>
      <c r="H2634">
        <v>100.35</v>
      </c>
      <c r="I2634">
        <v>28.1</v>
      </c>
      <c r="J2634">
        <v>2</v>
      </c>
      <c r="K2634">
        <v>0</v>
      </c>
    </row>
    <row r="2635" spans="1:11" x14ac:dyDescent="0.25">
      <c r="A2635">
        <v>2</v>
      </c>
      <c r="B2635">
        <v>54</v>
      </c>
      <c r="C2635">
        <v>0</v>
      </c>
      <c r="D2635">
        <v>0</v>
      </c>
      <c r="E2635">
        <v>1</v>
      </c>
      <c r="F2635">
        <v>4</v>
      </c>
      <c r="G2635">
        <v>2</v>
      </c>
      <c r="H2635">
        <v>74.23</v>
      </c>
      <c r="I2635">
        <v>28.1</v>
      </c>
      <c r="J2635">
        <v>1</v>
      </c>
      <c r="K2635">
        <v>0</v>
      </c>
    </row>
    <row r="2636" spans="1:11" x14ac:dyDescent="0.25">
      <c r="A2636">
        <v>2</v>
      </c>
      <c r="B2636">
        <v>39</v>
      </c>
      <c r="C2636">
        <v>0</v>
      </c>
      <c r="D2636">
        <v>0</v>
      </c>
      <c r="E2636">
        <v>1</v>
      </c>
      <c r="F2636">
        <v>4</v>
      </c>
      <c r="G2636">
        <v>1</v>
      </c>
      <c r="H2636">
        <v>69.58</v>
      </c>
      <c r="I2636">
        <v>28.1</v>
      </c>
      <c r="J2636">
        <v>4</v>
      </c>
      <c r="K2636">
        <v>0</v>
      </c>
    </row>
    <row r="2637" spans="1:11" x14ac:dyDescent="0.25">
      <c r="A2637">
        <v>1</v>
      </c>
      <c r="B2637">
        <v>19</v>
      </c>
      <c r="C2637">
        <v>0</v>
      </c>
      <c r="D2637">
        <v>0</v>
      </c>
      <c r="E2637">
        <v>1</v>
      </c>
      <c r="F2637">
        <v>4</v>
      </c>
      <c r="G2637">
        <v>2</v>
      </c>
      <c r="H2637">
        <v>99.14</v>
      </c>
      <c r="I2637">
        <v>28.1</v>
      </c>
      <c r="J2637">
        <v>2</v>
      </c>
      <c r="K2637">
        <v>0</v>
      </c>
    </row>
    <row r="2638" spans="1:11" x14ac:dyDescent="0.25">
      <c r="A2638">
        <v>2</v>
      </c>
      <c r="B2638">
        <v>31</v>
      </c>
      <c r="C2638">
        <v>0</v>
      </c>
      <c r="D2638">
        <v>0</v>
      </c>
      <c r="E2638">
        <v>0</v>
      </c>
      <c r="F2638">
        <v>4</v>
      </c>
      <c r="G2638">
        <v>2</v>
      </c>
      <c r="H2638">
        <v>65.47</v>
      </c>
      <c r="I2638">
        <v>28.1</v>
      </c>
      <c r="J2638">
        <v>2</v>
      </c>
      <c r="K2638">
        <v>0</v>
      </c>
    </row>
    <row r="2639" spans="1:11" x14ac:dyDescent="0.25">
      <c r="A2639">
        <v>2</v>
      </c>
      <c r="B2639">
        <v>45</v>
      </c>
      <c r="C2639">
        <v>0</v>
      </c>
      <c r="D2639">
        <v>0</v>
      </c>
      <c r="E2639">
        <v>1</v>
      </c>
      <c r="F2639">
        <v>4</v>
      </c>
      <c r="G2639">
        <v>2</v>
      </c>
      <c r="H2639">
        <v>79.47</v>
      </c>
      <c r="I2639">
        <v>28.1</v>
      </c>
      <c r="J2639">
        <v>2</v>
      </c>
      <c r="K2639">
        <v>0</v>
      </c>
    </row>
    <row r="2640" spans="1:11" x14ac:dyDescent="0.25">
      <c r="A2640">
        <v>2</v>
      </c>
      <c r="B2640">
        <v>79</v>
      </c>
      <c r="C2640">
        <v>0</v>
      </c>
      <c r="D2640">
        <v>0</v>
      </c>
      <c r="E2640">
        <v>1</v>
      </c>
      <c r="F2640">
        <v>1</v>
      </c>
      <c r="G2640">
        <v>2</v>
      </c>
      <c r="H2640">
        <v>65.59</v>
      </c>
      <c r="I2640">
        <v>28.1</v>
      </c>
      <c r="J2640">
        <v>2</v>
      </c>
      <c r="K2640">
        <v>0</v>
      </c>
    </row>
    <row r="2641" spans="1:11" x14ac:dyDescent="0.25">
      <c r="A2641">
        <v>2</v>
      </c>
      <c r="B2641">
        <v>59</v>
      </c>
      <c r="C2641">
        <v>0</v>
      </c>
      <c r="D2641">
        <v>0</v>
      </c>
      <c r="E2641">
        <v>1</v>
      </c>
      <c r="F2641">
        <v>5</v>
      </c>
      <c r="G2641">
        <v>2</v>
      </c>
      <c r="H2641">
        <v>89.96</v>
      </c>
      <c r="I2641">
        <v>28.1</v>
      </c>
      <c r="J2641">
        <v>4</v>
      </c>
      <c r="K2641">
        <v>0</v>
      </c>
    </row>
    <row r="2642" spans="1:11" x14ac:dyDescent="0.25">
      <c r="A2642">
        <v>2</v>
      </c>
      <c r="B2642">
        <v>52</v>
      </c>
      <c r="C2642">
        <v>0</v>
      </c>
      <c r="D2642">
        <v>0</v>
      </c>
      <c r="E2642">
        <v>1</v>
      </c>
      <c r="F2642">
        <v>4</v>
      </c>
      <c r="G2642">
        <v>2</v>
      </c>
      <c r="H2642">
        <v>107.29</v>
      </c>
      <c r="I2642">
        <v>28.1</v>
      </c>
      <c r="J2642">
        <v>2</v>
      </c>
      <c r="K2642">
        <v>0</v>
      </c>
    </row>
    <row r="2643" spans="1:11" x14ac:dyDescent="0.25">
      <c r="A2643">
        <v>1</v>
      </c>
      <c r="B2643">
        <v>44</v>
      </c>
      <c r="C2643">
        <v>0</v>
      </c>
      <c r="D2643">
        <v>0</v>
      </c>
      <c r="E2643">
        <v>1</v>
      </c>
      <c r="F2643">
        <v>4</v>
      </c>
      <c r="G2643">
        <v>2</v>
      </c>
      <c r="H2643">
        <v>80.73</v>
      </c>
      <c r="I2643">
        <v>28.1</v>
      </c>
      <c r="J2643">
        <v>3</v>
      </c>
      <c r="K2643">
        <v>0</v>
      </c>
    </row>
    <row r="2644" spans="1:11" x14ac:dyDescent="0.25">
      <c r="A2644">
        <v>2</v>
      </c>
      <c r="B2644">
        <v>27</v>
      </c>
      <c r="C2644">
        <v>0</v>
      </c>
      <c r="D2644">
        <v>0</v>
      </c>
      <c r="E2644">
        <v>0</v>
      </c>
      <c r="F2644">
        <v>1</v>
      </c>
      <c r="G2644">
        <v>1</v>
      </c>
      <c r="H2644">
        <v>103.35</v>
      </c>
      <c r="I2644">
        <v>28.1</v>
      </c>
      <c r="J2644">
        <v>1</v>
      </c>
      <c r="K2644">
        <v>0</v>
      </c>
    </row>
    <row r="2645" spans="1:11" x14ac:dyDescent="0.25">
      <c r="A2645">
        <v>2</v>
      </c>
      <c r="B2645">
        <v>43</v>
      </c>
      <c r="C2645">
        <v>0</v>
      </c>
      <c r="D2645">
        <v>0</v>
      </c>
      <c r="E2645">
        <v>1</v>
      </c>
      <c r="F2645">
        <v>4</v>
      </c>
      <c r="G2645">
        <v>2</v>
      </c>
      <c r="H2645">
        <v>96.3</v>
      </c>
      <c r="I2645">
        <v>28.1</v>
      </c>
      <c r="J2645">
        <v>3</v>
      </c>
      <c r="K2645">
        <v>0</v>
      </c>
    </row>
    <row r="2646" spans="1:11" x14ac:dyDescent="0.25">
      <c r="A2646">
        <v>1</v>
      </c>
      <c r="B2646">
        <v>73</v>
      </c>
      <c r="C2646">
        <v>0</v>
      </c>
      <c r="D2646">
        <v>1</v>
      </c>
      <c r="E2646">
        <v>1</v>
      </c>
      <c r="F2646">
        <v>5</v>
      </c>
      <c r="G2646">
        <v>1</v>
      </c>
      <c r="H2646">
        <v>70.23</v>
      </c>
      <c r="I2646">
        <v>28.1</v>
      </c>
      <c r="J2646">
        <v>2</v>
      </c>
      <c r="K2646">
        <v>0</v>
      </c>
    </row>
    <row r="2647" spans="1:11" x14ac:dyDescent="0.25">
      <c r="A2647">
        <v>2</v>
      </c>
      <c r="B2647">
        <v>67</v>
      </c>
      <c r="C2647">
        <v>0</v>
      </c>
      <c r="D2647">
        <v>0</v>
      </c>
      <c r="E2647">
        <v>1</v>
      </c>
      <c r="F2647">
        <v>4</v>
      </c>
      <c r="G2647">
        <v>1</v>
      </c>
      <c r="H2647">
        <v>90.35</v>
      </c>
      <c r="I2647">
        <v>28.1</v>
      </c>
      <c r="J2647">
        <v>4</v>
      </c>
      <c r="K2647">
        <v>0</v>
      </c>
    </row>
    <row r="2648" spans="1:11" x14ac:dyDescent="0.25">
      <c r="A2648">
        <v>2</v>
      </c>
      <c r="B2648">
        <v>18</v>
      </c>
      <c r="C2648">
        <v>0</v>
      </c>
      <c r="D2648">
        <v>0</v>
      </c>
      <c r="E2648">
        <v>0</v>
      </c>
      <c r="F2648">
        <v>5</v>
      </c>
      <c r="G2648">
        <v>1</v>
      </c>
      <c r="H2648">
        <v>73.290000000000006</v>
      </c>
      <c r="I2648">
        <v>28.1</v>
      </c>
      <c r="J2648">
        <v>3</v>
      </c>
      <c r="K2648">
        <v>0</v>
      </c>
    </row>
    <row r="2649" spans="1:11" x14ac:dyDescent="0.25">
      <c r="A2649">
        <v>2</v>
      </c>
      <c r="B2649">
        <v>81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59.28</v>
      </c>
      <c r="I2649">
        <v>28.1</v>
      </c>
      <c r="J2649">
        <v>2</v>
      </c>
      <c r="K2649">
        <v>0</v>
      </c>
    </row>
    <row r="2650" spans="1:11" x14ac:dyDescent="0.25">
      <c r="A2650">
        <v>1</v>
      </c>
      <c r="B2650">
        <v>81</v>
      </c>
      <c r="C2650">
        <v>0</v>
      </c>
      <c r="D2650">
        <v>0</v>
      </c>
      <c r="E2650">
        <v>1</v>
      </c>
      <c r="F2650">
        <v>4</v>
      </c>
      <c r="G2650">
        <v>2</v>
      </c>
      <c r="H2650">
        <v>165.47</v>
      </c>
      <c r="I2650">
        <v>28.1</v>
      </c>
      <c r="J2650">
        <v>4</v>
      </c>
      <c r="K2650">
        <v>0</v>
      </c>
    </row>
    <row r="2651" spans="1:11" x14ac:dyDescent="0.25">
      <c r="A2651">
        <v>2</v>
      </c>
      <c r="B2651">
        <v>52</v>
      </c>
      <c r="C2651">
        <v>0</v>
      </c>
      <c r="D2651">
        <v>0</v>
      </c>
      <c r="E2651">
        <v>1</v>
      </c>
      <c r="F2651">
        <v>4</v>
      </c>
      <c r="G2651">
        <v>2</v>
      </c>
      <c r="H2651">
        <v>126.68</v>
      </c>
      <c r="I2651">
        <v>28.1</v>
      </c>
      <c r="J2651">
        <v>2</v>
      </c>
      <c r="K2651">
        <v>0</v>
      </c>
    </row>
    <row r="2652" spans="1:11" x14ac:dyDescent="0.25">
      <c r="A2652">
        <v>1</v>
      </c>
      <c r="B2652">
        <v>20</v>
      </c>
      <c r="C2652">
        <v>0</v>
      </c>
      <c r="D2652">
        <v>0</v>
      </c>
      <c r="E2652">
        <v>0</v>
      </c>
      <c r="F2652">
        <v>1</v>
      </c>
      <c r="G2652">
        <v>1</v>
      </c>
      <c r="H2652">
        <v>88.47</v>
      </c>
      <c r="I2652">
        <v>28.1</v>
      </c>
      <c r="J2652">
        <v>3</v>
      </c>
      <c r="K2652">
        <v>0</v>
      </c>
    </row>
    <row r="2653" spans="1:11" x14ac:dyDescent="0.25">
      <c r="A2653">
        <v>2</v>
      </c>
      <c r="B2653">
        <v>76</v>
      </c>
      <c r="C2653">
        <v>0</v>
      </c>
      <c r="D2653">
        <v>1</v>
      </c>
      <c r="E2653">
        <v>1</v>
      </c>
      <c r="F2653">
        <v>2</v>
      </c>
      <c r="G2653">
        <v>1</v>
      </c>
      <c r="H2653">
        <v>86.09</v>
      </c>
      <c r="I2653">
        <v>28.1</v>
      </c>
      <c r="J2653">
        <v>2</v>
      </c>
      <c r="K2653">
        <v>0</v>
      </c>
    </row>
    <row r="2654" spans="1:11" x14ac:dyDescent="0.25">
      <c r="A2654">
        <v>1</v>
      </c>
      <c r="B2654">
        <v>32</v>
      </c>
      <c r="C2654">
        <v>0</v>
      </c>
      <c r="D2654">
        <v>0</v>
      </c>
      <c r="E2654">
        <v>0</v>
      </c>
      <c r="F2654">
        <v>1</v>
      </c>
      <c r="G2654">
        <v>2</v>
      </c>
      <c r="H2654">
        <v>79.540000000000006</v>
      </c>
      <c r="I2654">
        <v>28.1</v>
      </c>
      <c r="J2654">
        <v>4</v>
      </c>
      <c r="K2654">
        <v>0</v>
      </c>
    </row>
    <row r="2655" spans="1:11" x14ac:dyDescent="0.25">
      <c r="A2655">
        <v>1</v>
      </c>
      <c r="B2655">
        <v>27</v>
      </c>
      <c r="C2655">
        <v>0</v>
      </c>
      <c r="D2655">
        <v>0</v>
      </c>
      <c r="E2655">
        <v>1</v>
      </c>
      <c r="F2655">
        <v>4</v>
      </c>
      <c r="G2655">
        <v>2</v>
      </c>
      <c r="H2655">
        <v>114.32</v>
      </c>
      <c r="I2655">
        <v>28.1</v>
      </c>
      <c r="J2655">
        <v>4</v>
      </c>
      <c r="K2655">
        <v>0</v>
      </c>
    </row>
    <row r="2656" spans="1:11" x14ac:dyDescent="0.25">
      <c r="A2656">
        <v>1</v>
      </c>
      <c r="B2656">
        <v>24</v>
      </c>
      <c r="C2656">
        <v>0</v>
      </c>
      <c r="D2656">
        <v>0</v>
      </c>
      <c r="E2656">
        <v>0</v>
      </c>
      <c r="F2656">
        <v>5</v>
      </c>
      <c r="G2656">
        <v>1</v>
      </c>
      <c r="H2656">
        <v>91.21</v>
      </c>
      <c r="I2656">
        <v>28.1</v>
      </c>
      <c r="J2656">
        <v>1</v>
      </c>
      <c r="K2656">
        <v>0</v>
      </c>
    </row>
    <row r="2657" spans="1:11" x14ac:dyDescent="0.25">
      <c r="A2657">
        <v>2</v>
      </c>
      <c r="B2657">
        <v>59</v>
      </c>
      <c r="C2657">
        <v>0</v>
      </c>
      <c r="D2657">
        <v>0</v>
      </c>
      <c r="E2657">
        <v>1</v>
      </c>
      <c r="F2657">
        <v>4</v>
      </c>
      <c r="G2657">
        <v>2</v>
      </c>
      <c r="H2657">
        <v>71.08</v>
      </c>
      <c r="I2657">
        <v>28.1</v>
      </c>
      <c r="J2657">
        <v>2</v>
      </c>
      <c r="K2657">
        <v>0</v>
      </c>
    </row>
    <row r="2658" spans="1:11" x14ac:dyDescent="0.25">
      <c r="A2658">
        <v>2</v>
      </c>
      <c r="B2658">
        <v>69</v>
      </c>
      <c r="C2658">
        <v>0</v>
      </c>
      <c r="D2658">
        <v>0</v>
      </c>
      <c r="E2658">
        <v>1</v>
      </c>
      <c r="F2658">
        <v>2</v>
      </c>
      <c r="G2658">
        <v>2</v>
      </c>
      <c r="H2658">
        <v>82.81</v>
      </c>
      <c r="I2658">
        <v>28</v>
      </c>
      <c r="J2658">
        <v>2</v>
      </c>
      <c r="K2658">
        <v>1</v>
      </c>
    </row>
    <row r="2659" spans="1:11" x14ac:dyDescent="0.25">
      <c r="A2659">
        <v>2</v>
      </c>
      <c r="B2659">
        <v>58</v>
      </c>
      <c r="C2659">
        <v>0</v>
      </c>
      <c r="D2659">
        <v>0</v>
      </c>
      <c r="E2659">
        <v>1</v>
      </c>
      <c r="F2659">
        <v>4</v>
      </c>
      <c r="G2659">
        <v>1</v>
      </c>
      <c r="H2659">
        <v>59.86</v>
      </c>
      <c r="I2659">
        <v>28</v>
      </c>
      <c r="J2659">
        <v>1</v>
      </c>
      <c r="K2659">
        <v>1</v>
      </c>
    </row>
    <row r="2660" spans="1:11" x14ac:dyDescent="0.25">
      <c r="A2660">
        <v>2</v>
      </c>
      <c r="B2660">
        <v>77</v>
      </c>
      <c r="C2660">
        <v>1</v>
      </c>
      <c r="D2660">
        <v>0</v>
      </c>
      <c r="E2660">
        <v>1</v>
      </c>
      <c r="F2660">
        <v>5</v>
      </c>
      <c r="G2660">
        <v>2</v>
      </c>
      <c r="H2660">
        <v>199.84</v>
      </c>
      <c r="I2660">
        <v>28</v>
      </c>
      <c r="J2660">
        <v>1</v>
      </c>
      <c r="K2660">
        <v>1</v>
      </c>
    </row>
    <row r="2661" spans="1:11" x14ac:dyDescent="0.25">
      <c r="A2661">
        <v>2</v>
      </c>
      <c r="B2661">
        <v>51</v>
      </c>
      <c r="C2661">
        <v>1</v>
      </c>
      <c r="D2661">
        <v>0</v>
      </c>
      <c r="E2661">
        <v>1</v>
      </c>
      <c r="F2661">
        <v>4</v>
      </c>
      <c r="G2661">
        <v>2</v>
      </c>
      <c r="H2661">
        <v>109.16</v>
      </c>
      <c r="I2661">
        <v>28</v>
      </c>
      <c r="J2661">
        <v>3</v>
      </c>
      <c r="K2661">
        <v>0</v>
      </c>
    </row>
    <row r="2662" spans="1:11" x14ac:dyDescent="0.25">
      <c r="A2662">
        <v>1</v>
      </c>
      <c r="B2662">
        <v>65</v>
      </c>
      <c r="C2662">
        <v>0</v>
      </c>
      <c r="D2662">
        <v>1</v>
      </c>
      <c r="E2662">
        <v>1</v>
      </c>
      <c r="F2662">
        <v>4</v>
      </c>
      <c r="G2662">
        <v>2</v>
      </c>
      <c r="H2662">
        <v>58.37</v>
      </c>
      <c r="I2662">
        <v>28</v>
      </c>
      <c r="J2662">
        <v>3</v>
      </c>
      <c r="K2662">
        <v>0</v>
      </c>
    </row>
    <row r="2663" spans="1:11" x14ac:dyDescent="0.25">
      <c r="A2663">
        <v>2</v>
      </c>
      <c r="B2663">
        <v>9</v>
      </c>
      <c r="C2663">
        <v>0</v>
      </c>
      <c r="D2663">
        <v>0</v>
      </c>
      <c r="E2663">
        <v>0</v>
      </c>
      <c r="F2663">
        <v>1</v>
      </c>
      <c r="G2663">
        <v>1</v>
      </c>
      <c r="H2663">
        <v>57.27</v>
      </c>
      <c r="I2663">
        <v>28</v>
      </c>
      <c r="J2663">
        <v>4</v>
      </c>
      <c r="K2663">
        <v>0</v>
      </c>
    </row>
    <row r="2664" spans="1:11" x14ac:dyDescent="0.25">
      <c r="A2664">
        <v>1</v>
      </c>
      <c r="B2664">
        <v>60</v>
      </c>
      <c r="C2664">
        <v>1</v>
      </c>
      <c r="D2664">
        <v>1</v>
      </c>
      <c r="E2664">
        <v>1</v>
      </c>
      <c r="F2664">
        <v>1</v>
      </c>
      <c r="G2664">
        <v>2</v>
      </c>
      <c r="H2664">
        <v>201.01</v>
      </c>
      <c r="I2664">
        <v>28</v>
      </c>
      <c r="J2664">
        <v>2</v>
      </c>
      <c r="K2664">
        <v>0</v>
      </c>
    </row>
    <row r="2665" spans="1:11" x14ac:dyDescent="0.25">
      <c r="A2665">
        <v>2</v>
      </c>
      <c r="B2665">
        <v>45</v>
      </c>
      <c r="C2665">
        <v>0</v>
      </c>
      <c r="D2665">
        <v>0</v>
      </c>
      <c r="E2665">
        <v>1</v>
      </c>
      <c r="F2665">
        <v>4</v>
      </c>
      <c r="G2665">
        <v>2</v>
      </c>
      <c r="H2665">
        <v>115.23</v>
      </c>
      <c r="I2665">
        <v>28</v>
      </c>
      <c r="J2665">
        <v>2</v>
      </c>
      <c r="K2665">
        <v>0</v>
      </c>
    </row>
    <row r="2666" spans="1:11" x14ac:dyDescent="0.25">
      <c r="A2666">
        <v>1</v>
      </c>
      <c r="B2666">
        <v>44</v>
      </c>
      <c r="C2666">
        <v>0</v>
      </c>
      <c r="D2666">
        <v>0</v>
      </c>
      <c r="E2666">
        <v>0</v>
      </c>
      <c r="F2666">
        <v>1</v>
      </c>
      <c r="G2666">
        <v>2</v>
      </c>
      <c r="H2666">
        <v>103.44</v>
      </c>
      <c r="I2666">
        <v>28</v>
      </c>
      <c r="J2666">
        <v>2</v>
      </c>
      <c r="K2666">
        <v>0</v>
      </c>
    </row>
    <row r="2667" spans="1:11" x14ac:dyDescent="0.25">
      <c r="A2667">
        <v>2</v>
      </c>
      <c r="B2667">
        <v>55</v>
      </c>
      <c r="C2667">
        <v>1</v>
      </c>
      <c r="D2667">
        <v>0</v>
      </c>
      <c r="E2667">
        <v>1</v>
      </c>
      <c r="F2667">
        <v>2</v>
      </c>
      <c r="G2667">
        <v>2</v>
      </c>
      <c r="H2667">
        <v>186.4</v>
      </c>
      <c r="I2667">
        <v>28</v>
      </c>
      <c r="J2667">
        <v>2</v>
      </c>
      <c r="K2667">
        <v>1</v>
      </c>
    </row>
    <row r="2668" spans="1:11" x14ac:dyDescent="0.25">
      <c r="A2668">
        <v>2</v>
      </c>
      <c r="B2668">
        <v>59</v>
      </c>
      <c r="C2668">
        <v>0</v>
      </c>
      <c r="D2668">
        <v>0</v>
      </c>
      <c r="E2668">
        <v>0</v>
      </c>
      <c r="F2668">
        <v>5</v>
      </c>
      <c r="G2668">
        <v>2</v>
      </c>
      <c r="H2668">
        <v>74.349999999999994</v>
      </c>
      <c r="I2668">
        <v>28</v>
      </c>
      <c r="J2668">
        <v>2</v>
      </c>
      <c r="K2668">
        <v>0</v>
      </c>
    </row>
    <row r="2669" spans="1:11" x14ac:dyDescent="0.25">
      <c r="A2669">
        <v>2</v>
      </c>
      <c r="B2669">
        <v>67</v>
      </c>
      <c r="C2669">
        <v>0</v>
      </c>
      <c r="D2669">
        <v>0</v>
      </c>
      <c r="E2669">
        <v>1</v>
      </c>
      <c r="F2669">
        <v>1</v>
      </c>
      <c r="G2669">
        <v>1</v>
      </c>
      <c r="H2669">
        <v>62.66</v>
      </c>
      <c r="I2669">
        <v>28</v>
      </c>
      <c r="J2669">
        <v>1</v>
      </c>
      <c r="K2669">
        <v>0</v>
      </c>
    </row>
    <row r="2670" spans="1:11" x14ac:dyDescent="0.25">
      <c r="A2670">
        <v>2</v>
      </c>
      <c r="B2670">
        <v>38</v>
      </c>
      <c r="C2670">
        <v>0</v>
      </c>
      <c r="D2670">
        <v>0</v>
      </c>
      <c r="E2670">
        <v>1</v>
      </c>
      <c r="F2670">
        <v>5</v>
      </c>
      <c r="G2670">
        <v>2</v>
      </c>
      <c r="H2670">
        <v>100.02</v>
      </c>
      <c r="I2670">
        <v>28</v>
      </c>
      <c r="J2670">
        <v>2</v>
      </c>
      <c r="K2670">
        <v>0</v>
      </c>
    </row>
    <row r="2671" spans="1:11" x14ac:dyDescent="0.25">
      <c r="A2671">
        <v>1</v>
      </c>
      <c r="B2671">
        <v>25</v>
      </c>
      <c r="C2671">
        <v>0</v>
      </c>
      <c r="D2671">
        <v>0</v>
      </c>
      <c r="E2671">
        <v>0</v>
      </c>
      <c r="F2671">
        <v>4</v>
      </c>
      <c r="G2671">
        <v>1</v>
      </c>
      <c r="H2671">
        <v>95.01</v>
      </c>
      <c r="I2671">
        <v>28</v>
      </c>
      <c r="J2671">
        <v>2</v>
      </c>
      <c r="K2671">
        <v>0</v>
      </c>
    </row>
    <row r="2672" spans="1:11" x14ac:dyDescent="0.25">
      <c r="A2672">
        <v>2</v>
      </c>
      <c r="B2672">
        <v>63</v>
      </c>
      <c r="C2672">
        <v>0</v>
      </c>
      <c r="D2672">
        <v>0</v>
      </c>
      <c r="E2672">
        <v>1</v>
      </c>
      <c r="F2672">
        <v>4</v>
      </c>
      <c r="G2672">
        <v>1</v>
      </c>
      <c r="H2672">
        <v>153.6</v>
      </c>
      <c r="I2672">
        <v>28</v>
      </c>
      <c r="J2672">
        <v>1</v>
      </c>
      <c r="K2672">
        <v>0</v>
      </c>
    </row>
    <row r="2673" spans="1:11" x14ac:dyDescent="0.25">
      <c r="A2673">
        <v>1</v>
      </c>
      <c r="B2673">
        <v>54</v>
      </c>
      <c r="C2673">
        <v>1</v>
      </c>
      <c r="D2673">
        <v>0</v>
      </c>
      <c r="E2673">
        <v>1</v>
      </c>
      <c r="F2673">
        <v>4</v>
      </c>
      <c r="G2673">
        <v>2</v>
      </c>
      <c r="H2673">
        <v>220.26</v>
      </c>
      <c r="I2673">
        <v>28</v>
      </c>
      <c r="J2673">
        <v>1</v>
      </c>
      <c r="K2673">
        <v>0</v>
      </c>
    </row>
    <row r="2674" spans="1:11" x14ac:dyDescent="0.25">
      <c r="A2674">
        <v>1</v>
      </c>
      <c r="B2674">
        <v>37</v>
      </c>
      <c r="C2674">
        <v>0</v>
      </c>
      <c r="D2674">
        <v>0</v>
      </c>
      <c r="E2674">
        <v>1</v>
      </c>
      <c r="F2674">
        <v>2</v>
      </c>
      <c r="G2674">
        <v>2</v>
      </c>
      <c r="H2674">
        <v>64.069999999999993</v>
      </c>
      <c r="I2674">
        <v>28</v>
      </c>
      <c r="J2674">
        <v>4</v>
      </c>
      <c r="K2674">
        <v>0</v>
      </c>
    </row>
    <row r="2675" spans="1:11" x14ac:dyDescent="0.25">
      <c r="A2675">
        <v>1</v>
      </c>
      <c r="B2675">
        <v>78</v>
      </c>
      <c r="C2675">
        <v>0</v>
      </c>
      <c r="D2675">
        <v>1</v>
      </c>
      <c r="E2675">
        <v>1</v>
      </c>
      <c r="F2675">
        <v>1</v>
      </c>
      <c r="G2675">
        <v>1</v>
      </c>
      <c r="H2675">
        <v>206.62</v>
      </c>
      <c r="I2675">
        <v>28</v>
      </c>
      <c r="J2675">
        <v>1</v>
      </c>
      <c r="K2675">
        <v>0</v>
      </c>
    </row>
    <row r="2676" spans="1:11" x14ac:dyDescent="0.25">
      <c r="A2676">
        <v>1</v>
      </c>
      <c r="B2676">
        <v>55</v>
      </c>
      <c r="C2676">
        <v>0</v>
      </c>
      <c r="D2676">
        <v>1</v>
      </c>
      <c r="E2676">
        <v>1</v>
      </c>
      <c r="F2676">
        <v>2</v>
      </c>
      <c r="G2676">
        <v>2</v>
      </c>
      <c r="H2676">
        <v>80.17</v>
      </c>
      <c r="I2676">
        <v>28</v>
      </c>
      <c r="J2676">
        <v>2</v>
      </c>
      <c r="K2676">
        <v>0</v>
      </c>
    </row>
    <row r="2677" spans="1:11" x14ac:dyDescent="0.25">
      <c r="A2677">
        <v>1</v>
      </c>
      <c r="B2677">
        <v>64</v>
      </c>
      <c r="C2677">
        <v>1</v>
      </c>
      <c r="D2677">
        <v>0</v>
      </c>
      <c r="E2677">
        <v>1</v>
      </c>
      <c r="F2677">
        <v>4</v>
      </c>
      <c r="G2677">
        <v>2</v>
      </c>
      <c r="H2677">
        <v>57.42</v>
      </c>
      <c r="I2677">
        <v>28</v>
      </c>
      <c r="J2677">
        <v>3</v>
      </c>
      <c r="K2677">
        <v>0</v>
      </c>
    </row>
    <row r="2678" spans="1:11" x14ac:dyDescent="0.25">
      <c r="A2678">
        <v>1</v>
      </c>
      <c r="B2678">
        <v>55</v>
      </c>
      <c r="C2678">
        <v>0</v>
      </c>
      <c r="D2678">
        <v>0</v>
      </c>
      <c r="E2678">
        <v>1</v>
      </c>
      <c r="F2678">
        <v>5</v>
      </c>
      <c r="G2678">
        <v>1</v>
      </c>
      <c r="H2678">
        <v>73.569999999999993</v>
      </c>
      <c r="I2678">
        <v>28</v>
      </c>
      <c r="J2678">
        <v>3</v>
      </c>
      <c r="K2678">
        <v>0</v>
      </c>
    </row>
    <row r="2679" spans="1:11" x14ac:dyDescent="0.25">
      <c r="A2679">
        <v>2</v>
      </c>
      <c r="B2679">
        <v>52</v>
      </c>
      <c r="C2679">
        <v>0</v>
      </c>
      <c r="D2679">
        <v>0</v>
      </c>
      <c r="E2679">
        <v>1</v>
      </c>
      <c r="F2679">
        <v>4</v>
      </c>
      <c r="G2679">
        <v>1</v>
      </c>
      <c r="H2679">
        <v>97.05</v>
      </c>
      <c r="I2679">
        <v>28</v>
      </c>
      <c r="J2679">
        <v>4</v>
      </c>
      <c r="K2679">
        <v>0</v>
      </c>
    </row>
    <row r="2680" spans="1:11" x14ac:dyDescent="0.25">
      <c r="A2680">
        <v>1</v>
      </c>
      <c r="B2680">
        <v>30</v>
      </c>
      <c r="C2680">
        <v>0</v>
      </c>
      <c r="D2680">
        <v>0</v>
      </c>
      <c r="E2680">
        <v>0</v>
      </c>
      <c r="F2680">
        <v>1</v>
      </c>
      <c r="G2680">
        <v>2</v>
      </c>
      <c r="H2680">
        <v>63.42</v>
      </c>
      <c r="I2680">
        <v>28</v>
      </c>
      <c r="J2680">
        <v>2</v>
      </c>
      <c r="K2680">
        <v>0</v>
      </c>
    </row>
    <row r="2681" spans="1:11" x14ac:dyDescent="0.25">
      <c r="A2681">
        <v>2</v>
      </c>
      <c r="B2681">
        <v>41</v>
      </c>
      <c r="C2681">
        <v>0</v>
      </c>
      <c r="D2681">
        <v>0</v>
      </c>
      <c r="E2681">
        <v>1</v>
      </c>
      <c r="F2681">
        <v>4</v>
      </c>
      <c r="G2681">
        <v>2</v>
      </c>
      <c r="H2681">
        <v>76.34</v>
      </c>
      <c r="I2681">
        <v>28</v>
      </c>
      <c r="J2681">
        <v>4</v>
      </c>
      <c r="K2681">
        <v>0</v>
      </c>
    </row>
    <row r="2682" spans="1:11" x14ac:dyDescent="0.25">
      <c r="A2682">
        <v>1</v>
      </c>
      <c r="B2682">
        <v>66</v>
      </c>
      <c r="C2682">
        <v>0</v>
      </c>
      <c r="D2682">
        <v>0</v>
      </c>
      <c r="E2682">
        <v>1</v>
      </c>
      <c r="F2682">
        <v>4</v>
      </c>
      <c r="G2682">
        <v>1</v>
      </c>
      <c r="H2682">
        <v>85.98</v>
      </c>
      <c r="I2682">
        <v>28</v>
      </c>
      <c r="J2682">
        <v>4</v>
      </c>
      <c r="K2682">
        <v>0</v>
      </c>
    </row>
    <row r="2683" spans="1:11" x14ac:dyDescent="0.25">
      <c r="A2683">
        <v>1</v>
      </c>
      <c r="B2683">
        <v>41</v>
      </c>
      <c r="C2683">
        <v>0</v>
      </c>
      <c r="D2683">
        <v>0</v>
      </c>
      <c r="E2683">
        <v>0</v>
      </c>
      <c r="F2683">
        <v>1</v>
      </c>
      <c r="G2683">
        <v>1</v>
      </c>
      <c r="H2683">
        <v>60.73</v>
      </c>
      <c r="I2683">
        <v>28</v>
      </c>
      <c r="J2683">
        <v>2</v>
      </c>
      <c r="K2683">
        <v>0</v>
      </c>
    </row>
    <row r="2684" spans="1:11" x14ac:dyDescent="0.25">
      <c r="A2684">
        <v>2</v>
      </c>
      <c r="B2684">
        <v>34</v>
      </c>
      <c r="C2684">
        <v>0</v>
      </c>
      <c r="D2684">
        <v>0</v>
      </c>
      <c r="E2684">
        <v>1</v>
      </c>
      <c r="F2684">
        <v>4</v>
      </c>
      <c r="G2684">
        <v>2</v>
      </c>
      <c r="H2684">
        <v>83.07</v>
      </c>
      <c r="I2684">
        <v>28</v>
      </c>
      <c r="J2684">
        <v>1</v>
      </c>
      <c r="K2684">
        <v>0</v>
      </c>
    </row>
    <row r="2685" spans="1:11" x14ac:dyDescent="0.25">
      <c r="A2685">
        <v>2</v>
      </c>
      <c r="B2685">
        <v>29</v>
      </c>
      <c r="C2685">
        <v>0</v>
      </c>
      <c r="D2685">
        <v>0</v>
      </c>
      <c r="E2685">
        <v>1</v>
      </c>
      <c r="F2685">
        <v>2</v>
      </c>
      <c r="G2685">
        <v>2</v>
      </c>
      <c r="H2685">
        <v>90.52</v>
      </c>
      <c r="I2685">
        <v>28</v>
      </c>
      <c r="J2685">
        <v>2</v>
      </c>
      <c r="K2685">
        <v>0</v>
      </c>
    </row>
    <row r="2686" spans="1:11" x14ac:dyDescent="0.25">
      <c r="A2686">
        <v>2</v>
      </c>
      <c r="B2686">
        <v>82</v>
      </c>
      <c r="C2686">
        <v>1</v>
      </c>
      <c r="D2686">
        <v>1</v>
      </c>
      <c r="E2686">
        <v>1</v>
      </c>
      <c r="F2686">
        <v>4</v>
      </c>
      <c r="G2686">
        <v>2</v>
      </c>
      <c r="H2686">
        <v>215.94</v>
      </c>
      <c r="I2686">
        <v>27.9</v>
      </c>
      <c r="J2686">
        <v>1</v>
      </c>
      <c r="K2686">
        <v>1</v>
      </c>
    </row>
    <row r="2687" spans="1:11" x14ac:dyDescent="0.25">
      <c r="A2687">
        <v>2</v>
      </c>
      <c r="B2687">
        <v>38</v>
      </c>
      <c r="C2687">
        <v>0</v>
      </c>
      <c r="D2687">
        <v>0</v>
      </c>
      <c r="E2687">
        <v>1</v>
      </c>
      <c r="F2687">
        <v>4</v>
      </c>
      <c r="G2687">
        <v>1</v>
      </c>
      <c r="H2687">
        <v>79.83</v>
      </c>
      <c r="I2687">
        <v>27.9</v>
      </c>
      <c r="J2687">
        <v>3</v>
      </c>
      <c r="K2687">
        <v>0</v>
      </c>
    </row>
    <row r="2688" spans="1:11" x14ac:dyDescent="0.25">
      <c r="A2688">
        <v>1</v>
      </c>
      <c r="B2688">
        <v>21</v>
      </c>
      <c r="C2688">
        <v>0</v>
      </c>
      <c r="D2688">
        <v>0</v>
      </c>
      <c r="E2688">
        <v>0</v>
      </c>
      <c r="F2688">
        <v>5</v>
      </c>
      <c r="G2688">
        <v>2</v>
      </c>
      <c r="H2688">
        <v>66.069999999999993</v>
      </c>
      <c r="I2688">
        <v>27.9</v>
      </c>
      <c r="J2688">
        <v>4</v>
      </c>
      <c r="K2688">
        <v>0</v>
      </c>
    </row>
    <row r="2689" spans="1:11" x14ac:dyDescent="0.25">
      <c r="A2689">
        <v>1</v>
      </c>
      <c r="B2689">
        <v>65</v>
      </c>
      <c r="C2689">
        <v>0</v>
      </c>
      <c r="D2689">
        <v>0</v>
      </c>
      <c r="E2689">
        <v>1</v>
      </c>
      <c r="F2689">
        <v>4</v>
      </c>
      <c r="G2689">
        <v>2</v>
      </c>
      <c r="H2689">
        <v>105.61</v>
      </c>
      <c r="I2689">
        <v>27.9</v>
      </c>
      <c r="J2689">
        <v>4</v>
      </c>
      <c r="K2689">
        <v>0</v>
      </c>
    </row>
    <row r="2690" spans="1:11" x14ac:dyDescent="0.25">
      <c r="A2690">
        <v>2</v>
      </c>
      <c r="B2690">
        <v>55</v>
      </c>
      <c r="C2690">
        <v>0</v>
      </c>
      <c r="D2690">
        <v>0</v>
      </c>
      <c r="E2690">
        <v>1</v>
      </c>
      <c r="F2690">
        <v>1</v>
      </c>
      <c r="G2690">
        <v>1</v>
      </c>
      <c r="H2690">
        <v>76.2</v>
      </c>
      <c r="I2690">
        <v>27.9</v>
      </c>
      <c r="J2690">
        <v>2</v>
      </c>
      <c r="K2690">
        <v>0</v>
      </c>
    </row>
    <row r="2691" spans="1:11" x14ac:dyDescent="0.25">
      <c r="A2691">
        <v>1</v>
      </c>
      <c r="B2691">
        <v>73</v>
      </c>
      <c r="C2691">
        <v>0</v>
      </c>
      <c r="D2691">
        <v>0</v>
      </c>
      <c r="E2691">
        <v>1</v>
      </c>
      <c r="F2691">
        <v>4</v>
      </c>
      <c r="G2691">
        <v>2</v>
      </c>
      <c r="H2691">
        <v>84.11</v>
      </c>
      <c r="I2691">
        <v>27.9</v>
      </c>
      <c r="J2691">
        <v>2</v>
      </c>
      <c r="K2691">
        <v>0</v>
      </c>
    </row>
    <row r="2692" spans="1:11" x14ac:dyDescent="0.25">
      <c r="A2692">
        <v>1</v>
      </c>
      <c r="B2692">
        <v>41</v>
      </c>
      <c r="C2692">
        <v>0</v>
      </c>
      <c r="D2692">
        <v>0</v>
      </c>
      <c r="E2692">
        <v>1</v>
      </c>
      <c r="F2692">
        <v>4</v>
      </c>
      <c r="G2692">
        <v>1</v>
      </c>
      <c r="H2692">
        <v>82.32</v>
      </c>
      <c r="I2692">
        <v>27.9</v>
      </c>
      <c r="J2692">
        <v>4</v>
      </c>
      <c r="K2692">
        <v>0</v>
      </c>
    </row>
    <row r="2693" spans="1:11" x14ac:dyDescent="0.25">
      <c r="A2693">
        <v>1</v>
      </c>
      <c r="B2693">
        <v>20</v>
      </c>
      <c r="C2693">
        <v>0</v>
      </c>
      <c r="D2693">
        <v>0</v>
      </c>
      <c r="E2693">
        <v>0</v>
      </c>
      <c r="F2693">
        <v>4</v>
      </c>
      <c r="G2693">
        <v>1</v>
      </c>
      <c r="H2693">
        <v>106.97</v>
      </c>
      <c r="I2693">
        <v>27.9</v>
      </c>
      <c r="J2693">
        <v>1</v>
      </c>
      <c r="K2693">
        <v>0</v>
      </c>
    </row>
    <row r="2694" spans="1:11" x14ac:dyDescent="0.25">
      <c r="A2694">
        <v>2</v>
      </c>
      <c r="B2694">
        <v>24</v>
      </c>
      <c r="C2694">
        <v>0</v>
      </c>
      <c r="D2694">
        <v>0</v>
      </c>
      <c r="E2694">
        <v>0</v>
      </c>
      <c r="F2694">
        <v>5</v>
      </c>
      <c r="G2694">
        <v>1</v>
      </c>
      <c r="H2694">
        <v>100.97</v>
      </c>
      <c r="I2694">
        <v>27.9</v>
      </c>
      <c r="J2694">
        <v>2</v>
      </c>
      <c r="K2694">
        <v>0</v>
      </c>
    </row>
    <row r="2695" spans="1:11" x14ac:dyDescent="0.25">
      <c r="A2695">
        <v>1</v>
      </c>
      <c r="B2695">
        <v>57</v>
      </c>
      <c r="C2695">
        <v>0</v>
      </c>
      <c r="D2695">
        <v>0</v>
      </c>
      <c r="E2695">
        <v>1</v>
      </c>
      <c r="F2695">
        <v>2</v>
      </c>
      <c r="G2695">
        <v>2</v>
      </c>
      <c r="H2695">
        <v>67.97</v>
      </c>
      <c r="I2695">
        <v>27.9</v>
      </c>
      <c r="J2695">
        <v>2</v>
      </c>
      <c r="K2695">
        <v>0</v>
      </c>
    </row>
    <row r="2696" spans="1:11" x14ac:dyDescent="0.25">
      <c r="A2696">
        <v>2</v>
      </c>
      <c r="B2696">
        <v>40</v>
      </c>
      <c r="C2696">
        <v>0</v>
      </c>
      <c r="D2696">
        <v>0</v>
      </c>
      <c r="E2696">
        <v>1</v>
      </c>
      <c r="F2696">
        <v>1</v>
      </c>
      <c r="G2696">
        <v>1</v>
      </c>
      <c r="H2696">
        <v>191.48</v>
      </c>
      <c r="I2696">
        <v>27.9</v>
      </c>
      <c r="J2696">
        <v>3</v>
      </c>
      <c r="K2696">
        <v>0</v>
      </c>
    </row>
    <row r="2697" spans="1:11" x14ac:dyDescent="0.25">
      <c r="A2697">
        <v>2</v>
      </c>
      <c r="B2697">
        <v>60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61.94</v>
      </c>
      <c r="I2697">
        <v>27.9</v>
      </c>
      <c r="J2697">
        <v>1</v>
      </c>
      <c r="K2697">
        <v>0</v>
      </c>
    </row>
    <row r="2698" spans="1:11" x14ac:dyDescent="0.25">
      <c r="A2698">
        <v>2</v>
      </c>
      <c r="B2698">
        <v>48</v>
      </c>
      <c r="C2698">
        <v>0</v>
      </c>
      <c r="D2698">
        <v>0</v>
      </c>
      <c r="E2698">
        <v>1</v>
      </c>
      <c r="F2698">
        <v>3</v>
      </c>
      <c r="G2698">
        <v>1</v>
      </c>
      <c r="H2698">
        <v>111.64</v>
      </c>
      <c r="I2698">
        <v>27.9</v>
      </c>
      <c r="J2698">
        <v>4</v>
      </c>
      <c r="K2698">
        <v>0</v>
      </c>
    </row>
    <row r="2699" spans="1:11" x14ac:dyDescent="0.25">
      <c r="A2699">
        <v>2</v>
      </c>
      <c r="B2699">
        <v>32</v>
      </c>
      <c r="C2699">
        <v>0</v>
      </c>
      <c r="D2699">
        <v>0</v>
      </c>
      <c r="E2699">
        <v>0</v>
      </c>
      <c r="F2699">
        <v>4</v>
      </c>
      <c r="G2699">
        <v>1</v>
      </c>
      <c r="H2699">
        <v>199.18</v>
      </c>
      <c r="I2699">
        <v>27.9</v>
      </c>
      <c r="J2699">
        <v>2</v>
      </c>
      <c r="K2699">
        <v>0</v>
      </c>
    </row>
    <row r="2700" spans="1:11" x14ac:dyDescent="0.25">
      <c r="A2700">
        <v>2</v>
      </c>
      <c r="B2700">
        <v>34</v>
      </c>
      <c r="C2700">
        <v>0</v>
      </c>
      <c r="D2700">
        <v>0</v>
      </c>
      <c r="E2700">
        <v>0</v>
      </c>
      <c r="F2700">
        <v>4</v>
      </c>
      <c r="G2700">
        <v>1</v>
      </c>
      <c r="H2700">
        <v>90.15</v>
      </c>
      <c r="I2700">
        <v>27.9</v>
      </c>
      <c r="J2700">
        <v>1</v>
      </c>
      <c r="K2700">
        <v>0</v>
      </c>
    </row>
    <row r="2701" spans="1:11" x14ac:dyDescent="0.25">
      <c r="A2701">
        <v>1</v>
      </c>
      <c r="B2701">
        <v>38</v>
      </c>
      <c r="C2701">
        <v>0</v>
      </c>
      <c r="D2701">
        <v>0</v>
      </c>
      <c r="E2701">
        <v>1</v>
      </c>
      <c r="F2701">
        <v>1</v>
      </c>
      <c r="G2701">
        <v>1</v>
      </c>
      <c r="H2701">
        <v>69.88</v>
      </c>
      <c r="I2701">
        <v>27.9</v>
      </c>
      <c r="J2701">
        <v>3</v>
      </c>
      <c r="K2701">
        <v>0</v>
      </c>
    </row>
    <row r="2702" spans="1:11" x14ac:dyDescent="0.25">
      <c r="A2702">
        <v>1</v>
      </c>
      <c r="B2702">
        <v>28</v>
      </c>
      <c r="C2702">
        <v>0</v>
      </c>
      <c r="D2702">
        <v>0</v>
      </c>
      <c r="E2702">
        <v>1</v>
      </c>
      <c r="F2702">
        <v>5</v>
      </c>
      <c r="G2702">
        <v>2</v>
      </c>
      <c r="H2702">
        <v>109.85</v>
      </c>
      <c r="I2702">
        <v>27.9</v>
      </c>
      <c r="J2702">
        <v>4</v>
      </c>
      <c r="K2702">
        <v>0</v>
      </c>
    </row>
    <row r="2703" spans="1:11" x14ac:dyDescent="0.25">
      <c r="A2703">
        <v>2</v>
      </c>
      <c r="B2703">
        <v>76</v>
      </c>
      <c r="C2703">
        <v>0</v>
      </c>
      <c r="D2703">
        <v>0</v>
      </c>
      <c r="E2703">
        <v>1</v>
      </c>
      <c r="F2703">
        <v>4</v>
      </c>
      <c r="G2703">
        <v>2</v>
      </c>
      <c r="H2703">
        <v>267.61</v>
      </c>
      <c r="I2703">
        <v>27.9</v>
      </c>
      <c r="J2703">
        <v>3</v>
      </c>
      <c r="K2703">
        <v>0</v>
      </c>
    </row>
    <row r="2704" spans="1:11" x14ac:dyDescent="0.25">
      <c r="A2704">
        <v>1</v>
      </c>
      <c r="B2704">
        <v>82</v>
      </c>
      <c r="C2704">
        <v>0</v>
      </c>
      <c r="D2704">
        <v>1</v>
      </c>
      <c r="E2704">
        <v>1</v>
      </c>
      <c r="F2704">
        <v>4</v>
      </c>
      <c r="G2704">
        <v>2</v>
      </c>
      <c r="H2704">
        <v>228.92</v>
      </c>
      <c r="I2704">
        <v>27.9</v>
      </c>
      <c r="J2704">
        <v>1</v>
      </c>
      <c r="K2704">
        <v>1</v>
      </c>
    </row>
    <row r="2705" spans="1:11" x14ac:dyDescent="0.25">
      <c r="A2705">
        <v>2</v>
      </c>
      <c r="B2705">
        <v>62</v>
      </c>
      <c r="C2705">
        <v>0</v>
      </c>
      <c r="D2705">
        <v>0</v>
      </c>
      <c r="E2705">
        <v>1</v>
      </c>
      <c r="F2705">
        <v>5</v>
      </c>
      <c r="G2705">
        <v>1</v>
      </c>
      <c r="H2705">
        <v>98.05</v>
      </c>
      <c r="I2705">
        <v>27.9</v>
      </c>
      <c r="J2705">
        <v>2</v>
      </c>
      <c r="K2705">
        <v>0</v>
      </c>
    </row>
    <row r="2706" spans="1:11" x14ac:dyDescent="0.25">
      <c r="A2706">
        <v>1</v>
      </c>
      <c r="B2706">
        <v>57</v>
      </c>
      <c r="C2706">
        <v>0</v>
      </c>
      <c r="D2706">
        <v>0</v>
      </c>
      <c r="E2706">
        <v>1</v>
      </c>
      <c r="F2706">
        <v>4</v>
      </c>
      <c r="G2706">
        <v>2</v>
      </c>
      <c r="H2706">
        <v>111.08</v>
      </c>
      <c r="I2706">
        <v>27.9</v>
      </c>
      <c r="J2706">
        <v>2</v>
      </c>
      <c r="K2706">
        <v>0</v>
      </c>
    </row>
    <row r="2707" spans="1:11" x14ac:dyDescent="0.25">
      <c r="A2707">
        <v>2</v>
      </c>
      <c r="B2707">
        <v>20</v>
      </c>
      <c r="C2707">
        <v>0</v>
      </c>
      <c r="D2707">
        <v>0</v>
      </c>
      <c r="E2707">
        <v>0</v>
      </c>
      <c r="F2707">
        <v>3</v>
      </c>
      <c r="G2707">
        <v>2</v>
      </c>
      <c r="H2707">
        <v>80.27</v>
      </c>
      <c r="I2707">
        <v>27.9</v>
      </c>
      <c r="J2707">
        <v>2</v>
      </c>
      <c r="K2707">
        <v>0</v>
      </c>
    </row>
    <row r="2708" spans="1:11" x14ac:dyDescent="0.25">
      <c r="A2708">
        <v>2</v>
      </c>
      <c r="B2708">
        <v>55</v>
      </c>
      <c r="C2708">
        <v>0</v>
      </c>
      <c r="D2708">
        <v>0</v>
      </c>
      <c r="E2708">
        <v>1</v>
      </c>
      <c r="F2708">
        <v>1</v>
      </c>
      <c r="G2708">
        <v>1</v>
      </c>
      <c r="H2708">
        <v>94.75</v>
      </c>
      <c r="I2708">
        <v>27.9</v>
      </c>
      <c r="J2708">
        <v>3</v>
      </c>
      <c r="K2708">
        <v>0</v>
      </c>
    </row>
    <row r="2709" spans="1:11" x14ac:dyDescent="0.25">
      <c r="A2709">
        <v>2</v>
      </c>
      <c r="B2709">
        <v>42</v>
      </c>
      <c r="C2709">
        <v>0</v>
      </c>
      <c r="D2709">
        <v>0</v>
      </c>
      <c r="E2709">
        <v>1</v>
      </c>
      <c r="F2709">
        <v>4</v>
      </c>
      <c r="G2709">
        <v>2</v>
      </c>
      <c r="H2709">
        <v>191.94</v>
      </c>
      <c r="I2709">
        <v>27.9</v>
      </c>
      <c r="J2709">
        <v>2</v>
      </c>
      <c r="K2709">
        <v>0</v>
      </c>
    </row>
    <row r="2710" spans="1:11" x14ac:dyDescent="0.25">
      <c r="A2710">
        <v>1</v>
      </c>
      <c r="B2710">
        <v>11</v>
      </c>
      <c r="C2710">
        <v>0</v>
      </c>
      <c r="D2710">
        <v>0</v>
      </c>
      <c r="E2710">
        <v>0</v>
      </c>
      <c r="F2710">
        <v>1</v>
      </c>
      <c r="G2710">
        <v>1</v>
      </c>
      <c r="H2710">
        <v>92.24</v>
      </c>
      <c r="I2710">
        <v>27.9</v>
      </c>
      <c r="J2710">
        <v>4</v>
      </c>
      <c r="K2710">
        <v>0</v>
      </c>
    </row>
    <row r="2711" spans="1:11" x14ac:dyDescent="0.25">
      <c r="A2711">
        <v>2</v>
      </c>
      <c r="B2711">
        <v>51</v>
      </c>
      <c r="C2711">
        <v>0</v>
      </c>
      <c r="D2711">
        <v>0</v>
      </c>
      <c r="E2711">
        <v>1</v>
      </c>
      <c r="F2711">
        <v>1</v>
      </c>
      <c r="G2711">
        <v>2</v>
      </c>
      <c r="H2711">
        <v>95.33</v>
      </c>
      <c r="I2711">
        <v>27.9</v>
      </c>
      <c r="J2711">
        <v>2</v>
      </c>
      <c r="K2711">
        <v>0</v>
      </c>
    </row>
    <row r="2712" spans="1:11" x14ac:dyDescent="0.25">
      <c r="A2712">
        <v>2</v>
      </c>
      <c r="B2712">
        <v>23</v>
      </c>
      <c r="C2712">
        <v>0</v>
      </c>
      <c r="D2712">
        <v>0</v>
      </c>
      <c r="E2712">
        <v>0</v>
      </c>
      <c r="F2712">
        <v>4</v>
      </c>
      <c r="G2712">
        <v>1</v>
      </c>
      <c r="H2712">
        <v>104.09</v>
      </c>
      <c r="I2712">
        <v>27.9</v>
      </c>
      <c r="J2712">
        <v>4</v>
      </c>
      <c r="K2712">
        <v>0</v>
      </c>
    </row>
    <row r="2713" spans="1:11" x14ac:dyDescent="0.25">
      <c r="A2713">
        <v>2</v>
      </c>
      <c r="B2713">
        <v>22</v>
      </c>
      <c r="C2713">
        <v>0</v>
      </c>
      <c r="D2713">
        <v>0</v>
      </c>
      <c r="E2713">
        <v>0</v>
      </c>
      <c r="F2713">
        <v>1</v>
      </c>
      <c r="G2713">
        <v>1</v>
      </c>
      <c r="H2713">
        <v>74.989999999999995</v>
      </c>
      <c r="I2713">
        <v>27.9</v>
      </c>
      <c r="J2713">
        <v>3</v>
      </c>
      <c r="K2713">
        <v>0</v>
      </c>
    </row>
    <row r="2714" spans="1:11" x14ac:dyDescent="0.25">
      <c r="A2714">
        <v>2</v>
      </c>
      <c r="B2714">
        <v>78</v>
      </c>
      <c r="C2714">
        <v>0</v>
      </c>
      <c r="D2714">
        <v>0</v>
      </c>
      <c r="E2714">
        <v>1</v>
      </c>
      <c r="F2714">
        <v>4</v>
      </c>
      <c r="G2714">
        <v>1</v>
      </c>
      <c r="H2714">
        <v>115.43</v>
      </c>
      <c r="I2714">
        <v>27.8</v>
      </c>
      <c r="J2714">
        <v>2</v>
      </c>
      <c r="K2714">
        <v>0</v>
      </c>
    </row>
    <row r="2715" spans="1:11" x14ac:dyDescent="0.25">
      <c r="A2715">
        <v>1</v>
      </c>
      <c r="B2715">
        <v>58</v>
      </c>
      <c r="C2715">
        <v>0</v>
      </c>
      <c r="D2715">
        <v>0</v>
      </c>
      <c r="E2715">
        <v>1</v>
      </c>
      <c r="F2715">
        <v>2</v>
      </c>
      <c r="G2715">
        <v>2</v>
      </c>
      <c r="H2715">
        <v>194.04</v>
      </c>
      <c r="I2715">
        <v>27.8</v>
      </c>
      <c r="J2715">
        <v>2</v>
      </c>
      <c r="K2715">
        <v>1</v>
      </c>
    </row>
    <row r="2716" spans="1:11" x14ac:dyDescent="0.25">
      <c r="A2716">
        <v>1</v>
      </c>
      <c r="B2716">
        <v>20</v>
      </c>
      <c r="C2716">
        <v>0</v>
      </c>
      <c r="D2716">
        <v>0</v>
      </c>
      <c r="E2716">
        <v>0</v>
      </c>
      <c r="F2716">
        <v>4</v>
      </c>
      <c r="G2716">
        <v>1</v>
      </c>
      <c r="H2716">
        <v>100.33</v>
      </c>
      <c r="I2716">
        <v>27.8</v>
      </c>
      <c r="J2716">
        <v>4</v>
      </c>
      <c r="K2716">
        <v>0</v>
      </c>
    </row>
    <row r="2717" spans="1:11" x14ac:dyDescent="0.25">
      <c r="A2717">
        <v>2</v>
      </c>
      <c r="B2717">
        <v>37</v>
      </c>
      <c r="C2717">
        <v>0</v>
      </c>
      <c r="D2717">
        <v>0</v>
      </c>
      <c r="E2717">
        <v>1</v>
      </c>
      <c r="F2717">
        <v>4</v>
      </c>
      <c r="G2717">
        <v>2</v>
      </c>
      <c r="H2717">
        <v>69.17</v>
      </c>
      <c r="I2717">
        <v>27.8</v>
      </c>
      <c r="J2717">
        <v>2</v>
      </c>
      <c r="K2717">
        <v>0</v>
      </c>
    </row>
    <row r="2718" spans="1:11" x14ac:dyDescent="0.25">
      <c r="A2718">
        <v>2</v>
      </c>
      <c r="B2718">
        <v>56</v>
      </c>
      <c r="C2718">
        <v>1</v>
      </c>
      <c r="D2718">
        <v>0</v>
      </c>
      <c r="E2718">
        <v>1</v>
      </c>
      <c r="F2718">
        <v>5</v>
      </c>
      <c r="G2718">
        <v>2</v>
      </c>
      <c r="H2718">
        <v>82.44</v>
      </c>
      <c r="I2718">
        <v>27.8</v>
      </c>
      <c r="J2718">
        <v>3</v>
      </c>
      <c r="K2718">
        <v>0</v>
      </c>
    </row>
    <row r="2719" spans="1:11" x14ac:dyDescent="0.25">
      <c r="A2719">
        <v>1</v>
      </c>
      <c r="B2719">
        <v>15</v>
      </c>
      <c r="C2719">
        <v>0</v>
      </c>
      <c r="D2719">
        <v>0</v>
      </c>
      <c r="E2719">
        <v>0</v>
      </c>
      <c r="F2719">
        <v>4</v>
      </c>
      <c r="G2719">
        <v>2</v>
      </c>
      <c r="H2719">
        <v>116.5</v>
      </c>
      <c r="I2719">
        <v>27.8</v>
      </c>
      <c r="J2719">
        <v>4</v>
      </c>
      <c r="K2719">
        <v>0</v>
      </c>
    </row>
    <row r="2720" spans="1:11" x14ac:dyDescent="0.25">
      <c r="A2720">
        <v>1</v>
      </c>
      <c r="B2720">
        <v>15</v>
      </c>
      <c r="C2720">
        <v>0</v>
      </c>
      <c r="D2720">
        <v>0</v>
      </c>
      <c r="E2720">
        <v>0</v>
      </c>
      <c r="F2720">
        <v>1</v>
      </c>
      <c r="G2720">
        <v>1</v>
      </c>
      <c r="H2720">
        <v>61.61</v>
      </c>
      <c r="I2720">
        <v>27.8</v>
      </c>
      <c r="J2720">
        <v>2</v>
      </c>
      <c r="K2720">
        <v>0</v>
      </c>
    </row>
    <row r="2721" spans="1:11" x14ac:dyDescent="0.25">
      <c r="A2721">
        <v>2</v>
      </c>
      <c r="B2721">
        <v>45</v>
      </c>
      <c r="C2721">
        <v>0</v>
      </c>
      <c r="D2721">
        <v>0</v>
      </c>
      <c r="E2721">
        <v>1</v>
      </c>
      <c r="F2721">
        <v>1</v>
      </c>
      <c r="G2721">
        <v>2</v>
      </c>
      <c r="H2721">
        <v>89.05</v>
      </c>
      <c r="I2721">
        <v>27.8</v>
      </c>
      <c r="J2721">
        <v>1</v>
      </c>
      <c r="K2721">
        <v>0</v>
      </c>
    </row>
    <row r="2722" spans="1:11" x14ac:dyDescent="0.25">
      <c r="A2722">
        <v>2</v>
      </c>
      <c r="B2722">
        <v>14</v>
      </c>
      <c r="C2722">
        <v>0</v>
      </c>
      <c r="D2722">
        <v>0</v>
      </c>
      <c r="E2722">
        <v>0</v>
      </c>
      <c r="F2722">
        <v>4</v>
      </c>
      <c r="G2722">
        <v>2</v>
      </c>
      <c r="H2722">
        <v>91.85</v>
      </c>
      <c r="I2722">
        <v>27.8</v>
      </c>
      <c r="J2722">
        <v>2</v>
      </c>
      <c r="K2722">
        <v>0</v>
      </c>
    </row>
    <row r="2723" spans="1:11" x14ac:dyDescent="0.25">
      <c r="A2723">
        <v>2</v>
      </c>
      <c r="B2723">
        <v>55</v>
      </c>
      <c r="C2723">
        <v>0</v>
      </c>
      <c r="D2723">
        <v>0</v>
      </c>
      <c r="E2723">
        <v>1</v>
      </c>
      <c r="F2723">
        <v>2</v>
      </c>
      <c r="G2723">
        <v>1</v>
      </c>
      <c r="H2723">
        <v>63.47</v>
      </c>
      <c r="I2723">
        <v>27.8</v>
      </c>
      <c r="J2723">
        <v>4</v>
      </c>
      <c r="K2723">
        <v>0</v>
      </c>
    </row>
    <row r="2724" spans="1:11" x14ac:dyDescent="0.25">
      <c r="A2724">
        <v>1</v>
      </c>
      <c r="B2724">
        <v>57</v>
      </c>
      <c r="C2724">
        <v>0</v>
      </c>
      <c r="D2724">
        <v>1</v>
      </c>
      <c r="E2724">
        <v>1</v>
      </c>
      <c r="F2724">
        <v>4</v>
      </c>
      <c r="G2724">
        <v>2</v>
      </c>
      <c r="H2724">
        <v>92.82</v>
      </c>
      <c r="I2724">
        <v>27.8</v>
      </c>
      <c r="J2724">
        <v>1</v>
      </c>
      <c r="K2724">
        <v>0</v>
      </c>
    </row>
    <row r="2725" spans="1:11" x14ac:dyDescent="0.25">
      <c r="A2725">
        <v>2</v>
      </c>
      <c r="B2725">
        <v>33</v>
      </c>
      <c r="C2725">
        <v>0</v>
      </c>
      <c r="D2725">
        <v>0</v>
      </c>
      <c r="E2725">
        <v>0</v>
      </c>
      <c r="F2725">
        <v>4</v>
      </c>
      <c r="G2725">
        <v>1</v>
      </c>
      <c r="H2725">
        <v>80.209999999999994</v>
      </c>
      <c r="I2725">
        <v>27.8</v>
      </c>
      <c r="J2725">
        <v>1</v>
      </c>
      <c r="K2725">
        <v>0</v>
      </c>
    </row>
    <row r="2726" spans="1:11" x14ac:dyDescent="0.25">
      <c r="A2726">
        <v>2</v>
      </c>
      <c r="B2726">
        <v>48</v>
      </c>
      <c r="C2726">
        <v>0</v>
      </c>
      <c r="D2726">
        <v>0</v>
      </c>
      <c r="E2726">
        <v>1</v>
      </c>
      <c r="F2726">
        <v>2</v>
      </c>
      <c r="G2726">
        <v>1</v>
      </c>
      <c r="H2726">
        <v>75.91</v>
      </c>
      <c r="I2726">
        <v>27.8</v>
      </c>
      <c r="J2726">
        <v>4</v>
      </c>
      <c r="K2726">
        <v>0</v>
      </c>
    </row>
    <row r="2727" spans="1:11" x14ac:dyDescent="0.25">
      <c r="A2727">
        <v>1</v>
      </c>
      <c r="B2727">
        <v>77</v>
      </c>
      <c r="C2727">
        <v>0</v>
      </c>
      <c r="D2727">
        <v>0</v>
      </c>
      <c r="E2727">
        <v>1</v>
      </c>
      <c r="F2727">
        <v>4</v>
      </c>
      <c r="G2727">
        <v>2</v>
      </c>
      <c r="H2727">
        <v>64.400000000000006</v>
      </c>
      <c r="I2727">
        <v>27.8</v>
      </c>
      <c r="J2727">
        <v>2</v>
      </c>
      <c r="K2727">
        <v>0</v>
      </c>
    </row>
    <row r="2728" spans="1:11" x14ac:dyDescent="0.25">
      <c r="A2728">
        <v>2</v>
      </c>
      <c r="B2728">
        <v>75</v>
      </c>
      <c r="C2728">
        <v>0</v>
      </c>
      <c r="D2728">
        <v>0</v>
      </c>
      <c r="E2728">
        <v>1</v>
      </c>
      <c r="F2728">
        <v>1</v>
      </c>
      <c r="G2728">
        <v>1</v>
      </c>
      <c r="H2728">
        <v>106.33</v>
      </c>
      <c r="I2728">
        <v>27.8</v>
      </c>
      <c r="J2728">
        <v>4</v>
      </c>
      <c r="K2728">
        <v>0</v>
      </c>
    </row>
    <row r="2729" spans="1:11" x14ac:dyDescent="0.25">
      <c r="A2729">
        <v>2</v>
      </c>
      <c r="B2729">
        <v>65</v>
      </c>
      <c r="C2729">
        <v>0</v>
      </c>
      <c r="D2729">
        <v>0</v>
      </c>
      <c r="E2729">
        <v>1</v>
      </c>
      <c r="F2729">
        <v>4</v>
      </c>
      <c r="G2729">
        <v>1</v>
      </c>
      <c r="H2729">
        <v>82.83</v>
      </c>
      <c r="I2729">
        <v>27.8</v>
      </c>
      <c r="J2729">
        <v>1</v>
      </c>
      <c r="K2729">
        <v>0</v>
      </c>
    </row>
    <row r="2730" spans="1:11" x14ac:dyDescent="0.25">
      <c r="A2730">
        <v>1</v>
      </c>
      <c r="B2730">
        <v>75</v>
      </c>
      <c r="C2730">
        <v>0</v>
      </c>
      <c r="D2730">
        <v>0</v>
      </c>
      <c r="E2730">
        <v>1</v>
      </c>
      <c r="F2730">
        <v>4</v>
      </c>
      <c r="G2730">
        <v>2</v>
      </c>
      <c r="H2730">
        <v>223.14</v>
      </c>
      <c r="I2730">
        <v>27.8</v>
      </c>
      <c r="J2730">
        <v>2</v>
      </c>
      <c r="K2730">
        <v>0</v>
      </c>
    </row>
    <row r="2731" spans="1:11" x14ac:dyDescent="0.25">
      <c r="A2731">
        <v>1</v>
      </c>
      <c r="B2731">
        <v>36</v>
      </c>
      <c r="C2731">
        <v>0</v>
      </c>
      <c r="D2731">
        <v>0</v>
      </c>
      <c r="E2731">
        <v>1</v>
      </c>
      <c r="F2731">
        <v>1</v>
      </c>
      <c r="G2731">
        <v>1</v>
      </c>
      <c r="H2731">
        <v>129.72999999999999</v>
      </c>
      <c r="I2731">
        <v>27.8</v>
      </c>
      <c r="J2731">
        <v>2</v>
      </c>
      <c r="K2731">
        <v>0</v>
      </c>
    </row>
    <row r="2732" spans="1:11" x14ac:dyDescent="0.25">
      <c r="A2732">
        <v>2</v>
      </c>
      <c r="B2732">
        <v>81</v>
      </c>
      <c r="C2732">
        <v>0</v>
      </c>
      <c r="D2732">
        <v>0</v>
      </c>
      <c r="E2732">
        <v>1</v>
      </c>
      <c r="F2732">
        <v>1</v>
      </c>
      <c r="G2732">
        <v>1</v>
      </c>
      <c r="H2732">
        <v>58.01</v>
      </c>
      <c r="I2732">
        <v>27.8</v>
      </c>
      <c r="J2732">
        <v>2</v>
      </c>
      <c r="K2732">
        <v>0</v>
      </c>
    </row>
    <row r="2733" spans="1:11" x14ac:dyDescent="0.25">
      <c r="A2733">
        <v>1</v>
      </c>
      <c r="B2733">
        <v>66</v>
      </c>
      <c r="C2733">
        <v>0</v>
      </c>
      <c r="D2733">
        <v>0</v>
      </c>
      <c r="E2733">
        <v>1</v>
      </c>
      <c r="F2733">
        <v>4</v>
      </c>
      <c r="G2733">
        <v>2</v>
      </c>
      <c r="H2733">
        <v>85.82</v>
      </c>
      <c r="I2733">
        <v>27.8</v>
      </c>
      <c r="J2733">
        <v>2</v>
      </c>
      <c r="K2733">
        <v>0</v>
      </c>
    </row>
    <row r="2734" spans="1:11" x14ac:dyDescent="0.25">
      <c r="A2734">
        <v>1</v>
      </c>
      <c r="B2734">
        <v>53</v>
      </c>
      <c r="C2734">
        <v>0</v>
      </c>
      <c r="D2734">
        <v>0</v>
      </c>
      <c r="E2734">
        <v>1</v>
      </c>
      <c r="F2734">
        <v>5</v>
      </c>
      <c r="G2734">
        <v>2</v>
      </c>
      <c r="H2734">
        <v>142.63999999999999</v>
      </c>
      <c r="I2734">
        <v>27.8</v>
      </c>
      <c r="J2734">
        <v>3</v>
      </c>
      <c r="K2734">
        <v>0</v>
      </c>
    </row>
    <row r="2735" spans="1:11" x14ac:dyDescent="0.25">
      <c r="A2735">
        <v>2</v>
      </c>
      <c r="B2735">
        <v>26</v>
      </c>
      <c r="C2735">
        <v>0</v>
      </c>
      <c r="D2735">
        <v>0</v>
      </c>
      <c r="E2735">
        <v>1</v>
      </c>
      <c r="F2735">
        <v>1</v>
      </c>
      <c r="G2735">
        <v>1</v>
      </c>
      <c r="H2735">
        <v>73.290000000000006</v>
      </c>
      <c r="I2735">
        <v>27.8</v>
      </c>
      <c r="J2735">
        <v>2</v>
      </c>
      <c r="K2735">
        <v>0</v>
      </c>
    </row>
    <row r="2736" spans="1:11" x14ac:dyDescent="0.25">
      <c r="A2736">
        <v>2</v>
      </c>
      <c r="B2736">
        <v>46</v>
      </c>
      <c r="C2736">
        <v>0</v>
      </c>
      <c r="D2736">
        <v>0</v>
      </c>
      <c r="E2736">
        <v>1</v>
      </c>
      <c r="F2736">
        <v>4</v>
      </c>
      <c r="G2736">
        <v>2</v>
      </c>
      <c r="H2736">
        <v>55.84</v>
      </c>
      <c r="I2736">
        <v>27.8</v>
      </c>
      <c r="J2736">
        <v>2</v>
      </c>
      <c r="K2736">
        <v>0</v>
      </c>
    </row>
    <row r="2737" spans="1:11" x14ac:dyDescent="0.25">
      <c r="A2737">
        <v>2</v>
      </c>
      <c r="B2737">
        <v>79</v>
      </c>
      <c r="C2737">
        <v>0</v>
      </c>
      <c r="D2737">
        <v>1</v>
      </c>
      <c r="E2737">
        <v>1</v>
      </c>
      <c r="F2737">
        <v>5</v>
      </c>
      <c r="G2737">
        <v>1</v>
      </c>
      <c r="H2737">
        <v>127.29</v>
      </c>
      <c r="I2737">
        <v>27.7</v>
      </c>
      <c r="J2737">
        <v>2</v>
      </c>
      <c r="K2737">
        <v>1</v>
      </c>
    </row>
    <row r="2738" spans="1:11" x14ac:dyDescent="0.25">
      <c r="A2738">
        <v>2</v>
      </c>
      <c r="B2738">
        <v>54</v>
      </c>
      <c r="C2738">
        <v>1</v>
      </c>
      <c r="D2738">
        <v>0</v>
      </c>
      <c r="E2738">
        <v>1</v>
      </c>
      <c r="F2738">
        <v>4</v>
      </c>
      <c r="G2738">
        <v>2</v>
      </c>
      <c r="H2738">
        <v>180.93</v>
      </c>
      <c r="I2738">
        <v>27.7</v>
      </c>
      <c r="J2738">
        <v>2</v>
      </c>
      <c r="K2738">
        <v>1</v>
      </c>
    </row>
    <row r="2739" spans="1:11" x14ac:dyDescent="0.25">
      <c r="A2739">
        <v>1</v>
      </c>
      <c r="B2739">
        <v>57</v>
      </c>
      <c r="C2739">
        <v>1</v>
      </c>
      <c r="D2739">
        <v>0</v>
      </c>
      <c r="E2739">
        <v>1</v>
      </c>
      <c r="F2739">
        <v>2</v>
      </c>
      <c r="G2739">
        <v>2</v>
      </c>
      <c r="H2739">
        <v>78.92</v>
      </c>
      <c r="I2739">
        <v>27.7</v>
      </c>
      <c r="J2739">
        <v>1</v>
      </c>
      <c r="K2739">
        <v>1</v>
      </c>
    </row>
    <row r="2740" spans="1:11" x14ac:dyDescent="0.25">
      <c r="A2740">
        <v>2</v>
      </c>
      <c r="B2740">
        <v>22</v>
      </c>
      <c r="C2740">
        <v>0</v>
      </c>
      <c r="D2740">
        <v>0</v>
      </c>
      <c r="E2740">
        <v>0</v>
      </c>
      <c r="F2740">
        <v>2</v>
      </c>
      <c r="G2740">
        <v>1</v>
      </c>
      <c r="H2740">
        <v>79.81</v>
      </c>
      <c r="I2740">
        <v>27.7</v>
      </c>
      <c r="J2740">
        <v>4</v>
      </c>
      <c r="K2740">
        <v>0</v>
      </c>
    </row>
    <row r="2741" spans="1:11" x14ac:dyDescent="0.25">
      <c r="A2741">
        <v>1</v>
      </c>
      <c r="B2741">
        <v>61</v>
      </c>
      <c r="C2741">
        <v>0</v>
      </c>
      <c r="D2741">
        <v>0</v>
      </c>
      <c r="E2741">
        <v>1</v>
      </c>
      <c r="F2741">
        <v>5</v>
      </c>
      <c r="G2741">
        <v>2</v>
      </c>
      <c r="H2741">
        <v>69.150000000000006</v>
      </c>
      <c r="I2741">
        <v>27.7</v>
      </c>
      <c r="J2741">
        <v>1</v>
      </c>
      <c r="K2741">
        <v>0</v>
      </c>
    </row>
    <row r="2742" spans="1:11" x14ac:dyDescent="0.25">
      <c r="A2742">
        <v>2</v>
      </c>
      <c r="B2742">
        <v>42</v>
      </c>
      <c r="C2742">
        <v>0</v>
      </c>
      <c r="D2742">
        <v>0</v>
      </c>
      <c r="E2742">
        <v>0</v>
      </c>
      <c r="F2742">
        <v>5</v>
      </c>
      <c r="G2742">
        <v>1</v>
      </c>
      <c r="H2742">
        <v>139.77000000000001</v>
      </c>
      <c r="I2742">
        <v>27.7</v>
      </c>
      <c r="J2742">
        <v>4</v>
      </c>
      <c r="K2742">
        <v>0</v>
      </c>
    </row>
    <row r="2743" spans="1:11" x14ac:dyDescent="0.25">
      <c r="A2743">
        <v>1</v>
      </c>
      <c r="B2743">
        <v>31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114.32</v>
      </c>
      <c r="I2743">
        <v>27.7</v>
      </c>
      <c r="J2743">
        <v>3</v>
      </c>
      <c r="K2743">
        <v>0</v>
      </c>
    </row>
    <row r="2744" spans="1:11" x14ac:dyDescent="0.25">
      <c r="A2744">
        <v>1</v>
      </c>
      <c r="B2744">
        <v>74</v>
      </c>
      <c r="C2744">
        <v>1</v>
      </c>
      <c r="D2744">
        <v>0</v>
      </c>
      <c r="E2744">
        <v>1</v>
      </c>
      <c r="F2744">
        <v>4</v>
      </c>
      <c r="G2744">
        <v>2</v>
      </c>
      <c r="H2744">
        <v>112.54</v>
      </c>
      <c r="I2744">
        <v>27.7</v>
      </c>
      <c r="J2744">
        <v>1</v>
      </c>
      <c r="K2744">
        <v>0</v>
      </c>
    </row>
    <row r="2745" spans="1:11" x14ac:dyDescent="0.25">
      <c r="A2745">
        <v>2</v>
      </c>
      <c r="B2745">
        <v>62</v>
      </c>
      <c r="C2745">
        <v>0</v>
      </c>
      <c r="D2745">
        <v>0</v>
      </c>
      <c r="E2745">
        <v>1</v>
      </c>
      <c r="F2745">
        <v>5</v>
      </c>
      <c r="G2745">
        <v>2</v>
      </c>
      <c r="H2745">
        <v>60.2</v>
      </c>
      <c r="I2745">
        <v>27.7</v>
      </c>
      <c r="J2745">
        <v>1</v>
      </c>
      <c r="K2745">
        <v>0</v>
      </c>
    </row>
    <row r="2746" spans="1:11" x14ac:dyDescent="0.25">
      <c r="A2746">
        <v>2</v>
      </c>
      <c r="B2746">
        <v>59</v>
      </c>
      <c r="C2746">
        <v>0</v>
      </c>
      <c r="D2746">
        <v>0</v>
      </c>
      <c r="E2746">
        <v>1</v>
      </c>
      <c r="F2746">
        <v>4</v>
      </c>
      <c r="G2746">
        <v>1</v>
      </c>
      <c r="H2746">
        <v>237.15</v>
      </c>
      <c r="I2746">
        <v>27.7</v>
      </c>
      <c r="J2746">
        <v>2</v>
      </c>
      <c r="K2746">
        <v>0</v>
      </c>
    </row>
    <row r="2747" spans="1:11" x14ac:dyDescent="0.25">
      <c r="A2747">
        <v>2</v>
      </c>
      <c r="B2747">
        <v>66</v>
      </c>
      <c r="C2747">
        <v>0</v>
      </c>
      <c r="D2747">
        <v>0</v>
      </c>
      <c r="E2747">
        <v>1</v>
      </c>
      <c r="F2747">
        <v>4</v>
      </c>
      <c r="G2747">
        <v>1</v>
      </c>
      <c r="H2747">
        <v>93.34</v>
      </c>
      <c r="I2747">
        <v>27.7</v>
      </c>
      <c r="J2747">
        <v>2</v>
      </c>
      <c r="K2747">
        <v>0</v>
      </c>
    </row>
    <row r="2748" spans="1:11" x14ac:dyDescent="0.25">
      <c r="A2748">
        <v>1</v>
      </c>
      <c r="B2748">
        <v>71</v>
      </c>
      <c r="C2748">
        <v>0</v>
      </c>
      <c r="D2748">
        <v>0</v>
      </c>
      <c r="E2748">
        <v>1</v>
      </c>
      <c r="F2748">
        <v>5</v>
      </c>
      <c r="G2748">
        <v>2</v>
      </c>
      <c r="H2748">
        <v>85.33</v>
      </c>
      <c r="I2748">
        <v>27.7</v>
      </c>
      <c r="J2748">
        <v>2</v>
      </c>
      <c r="K2748">
        <v>0</v>
      </c>
    </row>
    <row r="2749" spans="1:11" x14ac:dyDescent="0.25">
      <c r="A2749">
        <v>1</v>
      </c>
      <c r="B2749">
        <v>43</v>
      </c>
      <c r="C2749">
        <v>0</v>
      </c>
      <c r="D2749">
        <v>0</v>
      </c>
      <c r="E2749">
        <v>1</v>
      </c>
      <c r="F2749">
        <v>4</v>
      </c>
      <c r="G2749">
        <v>2</v>
      </c>
      <c r="H2749">
        <v>81.94</v>
      </c>
      <c r="I2749">
        <v>27.7</v>
      </c>
      <c r="J2749">
        <v>3</v>
      </c>
      <c r="K2749">
        <v>0</v>
      </c>
    </row>
    <row r="2750" spans="1:11" x14ac:dyDescent="0.25">
      <c r="A2750">
        <v>1</v>
      </c>
      <c r="B2750">
        <v>25</v>
      </c>
      <c r="C2750">
        <v>0</v>
      </c>
      <c r="D2750">
        <v>0</v>
      </c>
      <c r="E2750">
        <v>1</v>
      </c>
      <c r="F2750">
        <v>4</v>
      </c>
      <c r="G2750">
        <v>1</v>
      </c>
      <c r="H2750">
        <v>119.96</v>
      </c>
      <c r="I2750">
        <v>27.7</v>
      </c>
      <c r="J2750">
        <v>2</v>
      </c>
      <c r="K2750">
        <v>0</v>
      </c>
    </row>
    <row r="2751" spans="1:11" x14ac:dyDescent="0.25">
      <c r="A2751">
        <v>1</v>
      </c>
      <c r="B2751">
        <v>47</v>
      </c>
      <c r="C2751">
        <v>0</v>
      </c>
      <c r="D2751">
        <v>0</v>
      </c>
      <c r="E2751">
        <v>1</v>
      </c>
      <c r="F2751">
        <v>4</v>
      </c>
      <c r="G2751">
        <v>2</v>
      </c>
      <c r="H2751">
        <v>178.33</v>
      </c>
      <c r="I2751">
        <v>27.7</v>
      </c>
      <c r="J2751">
        <v>2</v>
      </c>
      <c r="K2751">
        <v>0</v>
      </c>
    </row>
    <row r="2752" spans="1:11" x14ac:dyDescent="0.25">
      <c r="A2752">
        <v>1</v>
      </c>
      <c r="B2752">
        <v>35</v>
      </c>
      <c r="C2752">
        <v>0</v>
      </c>
      <c r="D2752">
        <v>0</v>
      </c>
      <c r="E2752">
        <v>1</v>
      </c>
      <c r="F2752">
        <v>1</v>
      </c>
      <c r="G2752">
        <v>2</v>
      </c>
      <c r="H2752">
        <v>69.88</v>
      </c>
      <c r="I2752">
        <v>27.7</v>
      </c>
      <c r="J2752">
        <v>4</v>
      </c>
      <c r="K2752">
        <v>0</v>
      </c>
    </row>
    <row r="2753" spans="1:11" x14ac:dyDescent="0.25">
      <c r="A2753">
        <v>1</v>
      </c>
      <c r="B2753">
        <v>80</v>
      </c>
      <c r="C2753">
        <v>1</v>
      </c>
      <c r="D2753">
        <v>1</v>
      </c>
      <c r="E2753">
        <v>1</v>
      </c>
      <c r="F2753">
        <v>5</v>
      </c>
      <c r="G2753">
        <v>2</v>
      </c>
      <c r="H2753">
        <v>86.68</v>
      </c>
      <c r="I2753">
        <v>27.7</v>
      </c>
      <c r="J2753">
        <v>1</v>
      </c>
      <c r="K2753">
        <v>0</v>
      </c>
    </row>
    <row r="2754" spans="1:11" x14ac:dyDescent="0.25">
      <c r="A2754">
        <v>2</v>
      </c>
      <c r="B2754">
        <v>70</v>
      </c>
      <c r="C2754">
        <v>0</v>
      </c>
      <c r="D2754">
        <v>0</v>
      </c>
      <c r="E2754">
        <v>1</v>
      </c>
      <c r="F2754">
        <v>4</v>
      </c>
      <c r="G2754">
        <v>1</v>
      </c>
      <c r="H2754">
        <v>62.67</v>
      </c>
      <c r="I2754">
        <v>27.7</v>
      </c>
      <c r="J2754">
        <v>2</v>
      </c>
      <c r="K2754">
        <v>0</v>
      </c>
    </row>
    <row r="2755" spans="1:11" x14ac:dyDescent="0.25">
      <c r="A2755">
        <v>1</v>
      </c>
      <c r="B2755">
        <v>60</v>
      </c>
      <c r="C2755">
        <v>0</v>
      </c>
      <c r="D2755">
        <v>0</v>
      </c>
      <c r="E2755">
        <v>1</v>
      </c>
      <c r="F2755">
        <v>1</v>
      </c>
      <c r="G2755">
        <v>2</v>
      </c>
      <c r="H2755">
        <v>80.739999999999995</v>
      </c>
      <c r="I2755">
        <v>27.7</v>
      </c>
      <c r="J2755">
        <v>4</v>
      </c>
      <c r="K2755">
        <v>0</v>
      </c>
    </row>
    <row r="2756" spans="1:11" x14ac:dyDescent="0.25">
      <c r="A2756">
        <v>2</v>
      </c>
      <c r="B2756">
        <v>58</v>
      </c>
      <c r="C2756">
        <v>0</v>
      </c>
      <c r="D2756">
        <v>0</v>
      </c>
      <c r="E2756">
        <v>1</v>
      </c>
      <c r="F2756">
        <v>4</v>
      </c>
      <c r="G2756">
        <v>1</v>
      </c>
      <c r="H2756">
        <v>107.17</v>
      </c>
      <c r="I2756">
        <v>27.7</v>
      </c>
      <c r="J2756">
        <v>4</v>
      </c>
      <c r="K2756">
        <v>0</v>
      </c>
    </row>
    <row r="2757" spans="1:11" x14ac:dyDescent="0.25">
      <c r="A2757">
        <v>1</v>
      </c>
      <c r="B2757">
        <v>46</v>
      </c>
      <c r="C2757">
        <v>0</v>
      </c>
      <c r="D2757">
        <v>0</v>
      </c>
      <c r="E2757">
        <v>1</v>
      </c>
      <c r="F2757">
        <v>5</v>
      </c>
      <c r="G2757">
        <v>2</v>
      </c>
      <c r="H2757">
        <v>91.08</v>
      </c>
      <c r="I2757">
        <v>27.7</v>
      </c>
      <c r="J2757">
        <v>2</v>
      </c>
      <c r="K2757">
        <v>0</v>
      </c>
    </row>
    <row r="2758" spans="1:11" x14ac:dyDescent="0.25">
      <c r="A2758">
        <v>1</v>
      </c>
      <c r="B2758">
        <v>56</v>
      </c>
      <c r="C2758">
        <v>0</v>
      </c>
      <c r="D2758">
        <v>0</v>
      </c>
      <c r="E2758">
        <v>1</v>
      </c>
      <c r="F2758">
        <v>4</v>
      </c>
      <c r="G2758">
        <v>1</v>
      </c>
      <c r="H2758">
        <v>86.36</v>
      </c>
      <c r="I2758">
        <v>27.7</v>
      </c>
      <c r="J2758">
        <v>1</v>
      </c>
      <c r="K2758">
        <v>0</v>
      </c>
    </row>
    <row r="2759" spans="1:11" x14ac:dyDescent="0.25">
      <c r="A2759">
        <v>2</v>
      </c>
      <c r="B2759">
        <v>18</v>
      </c>
      <c r="C2759">
        <v>0</v>
      </c>
      <c r="D2759">
        <v>0</v>
      </c>
      <c r="E2759">
        <v>0</v>
      </c>
      <c r="F2759">
        <v>2</v>
      </c>
      <c r="G2759">
        <v>2</v>
      </c>
      <c r="H2759">
        <v>146.59</v>
      </c>
      <c r="I2759">
        <v>27.7</v>
      </c>
      <c r="J2759">
        <v>4</v>
      </c>
      <c r="K2759">
        <v>0</v>
      </c>
    </row>
    <row r="2760" spans="1:11" x14ac:dyDescent="0.25">
      <c r="A2760">
        <v>1</v>
      </c>
      <c r="B2760">
        <v>52</v>
      </c>
      <c r="C2760">
        <v>0</v>
      </c>
      <c r="D2760">
        <v>0</v>
      </c>
      <c r="E2760">
        <v>1</v>
      </c>
      <c r="F2760">
        <v>2</v>
      </c>
      <c r="G2760">
        <v>2</v>
      </c>
      <c r="H2760">
        <v>67.5</v>
      </c>
      <c r="I2760">
        <v>27.7</v>
      </c>
      <c r="J2760">
        <v>3</v>
      </c>
      <c r="K2760">
        <v>0</v>
      </c>
    </row>
    <row r="2761" spans="1:11" x14ac:dyDescent="0.25">
      <c r="A2761">
        <v>1</v>
      </c>
      <c r="B2761">
        <v>69</v>
      </c>
      <c r="C2761">
        <v>0</v>
      </c>
      <c r="D2761">
        <v>0</v>
      </c>
      <c r="E2761">
        <v>1</v>
      </c>
      <c r="F2761">
        <v>4</v>
      </c>
      <c r="G2761">
        <v>2</v>
      </c>
      <c r="H2761">
        <v>92.73</v>
      </c>
      <c r="I2761">
        <v>27.7</v>
      </c>
      <c r="J2761">
        <v>2</v>
      </c>
      <c r="K2761">
        <v>0</v>
      </c>
    </row>
    <row r="2762" spans="1:11" x14ac:dyDescent="0.25">
      <c r="A2762">
        <v>2</v>
      </c>
      <c r="B2762">
        <v>38</v>
      </c>
      <c r="C2762">
        <v>0</v>
      </c>
      <c r="D2762">
        <v>0</v>
      </c>
      <c r="E2762">
        <v>1</v>
      </c>
      <c r="F2762">
        <v>3</v>
      </c>
      <c r="G2762">
        <v>2</v>
      </c>
      <c r="H2762">
        <v>77.349999999999994</v>
      </c>
      <c r="I2762">
        <v>27.7</v>
      </c>
      <c r="J2762">
        <v>2</v>
      </c>
      <c r="K2762">
        <v>0</v>
      </c>
    </row>
    <row r="2763" spans="1:11" x14ac:dyDescent="0.25">
      <c r="A2763">
        <v>2</v>
      </c>
      <c r="B2763">
        <v>22</v>
      </c>
      <c r="C2763">
        <v>0</v>
      </c>
      <c r="D2763">
        <v>0</v>
      </c>
      <c r="E2763">
        <v>1</v>
      </c>
      <c r="F2763">
        <v>5</v>
      </c>
      <c r="G2763">
        <v>2</v>
      </c>
      <c r="H2763">
        <v>89.06</v>
      </c>
      <c r="I2763">
        <v>27.7</v>
      </c>
      <c r="J2763">
        <v>2</v>
      </c>
      <c r="K2763">
        <v>0</v>
      </c>
    </row>
    <row r="2764" spans="1:11" x14ac:dyDescent="0.25">
      <c r="A2764">
        <v>1</v>
      </c>
      <c r="B2764">
        <v>41</v>
      </c>
      <c r="C2764">
        <v>0</v>
      </c>
      <c r="D2764">
        <v>0</v>
      </c>
      <c r="E2764">
        <v>1</v>
      </c>
      <c r="F2764">
        <v>4</v>
      </c>
      <c r="G2764">
        <v>1</v>
      </c>
      <c r="H2764">
        <v>105.9</v>
      </c>
      <c r="I2764">
        <v>27.7</v>
      </c>
      <c r="J2764">
        <v>4</v>
      </c>
      <c r="K2764">
        <v>0</v>
      </c>
    </row>
    <row r="2765" spans="1:11" x14ac:dyDescent="0.25">
      <c r="A2765">
        <v>2</v>
      </c>
      <c r="B2765">
        <v>49</v>
      </c>
      <c r="C2765">
        <v>0</v>
      </c>
      <c r="D2765">
        <v>0</v>
      </c>
      <c r="E2765">
        <v>1</v>
      </c>
      <c r="F2765">
        <v>4</v>
      </c>
      <c r="G2765">
        <v>1</v>
      </c>
      <c r="H2765">
        <v>89.61</v>
      </c>
      <c r="I2765">
        <v>27.7</v>
      </c>
      <c r="J2765">
        <v>2</v>
      </c>
      <c r="K2765">
        <v>0</v>
      </c>
    </row>
    <row r="2766" spans="1:11" x14ac:dyDescent="0.25">
      <c r="A2766">
        <v>2</v>
      </c>
      <c r="B2766">
        <v>61</v>
      </c>
      <c r="C2766">
        <v>0</v>
      </c>
      <c r="D2766">
        <v>0</v>
      </c>
      <c r="E2766">
        <v>1</v>
      </c>
      <c r="F2766">
        <v>4</v>
      </c>
      <c r="G2766">
        <v>2</v>
      </c>
      <c r="H2766">
        <v>65.209999999999994</v>
      </c>
      <c r="I2766">
        <v>27.7</v>
      </c>
      <c r="J2766">
        <v>4</v>
      </c>
      <c r="K2766">
        <v>0</v>
      </c>
    </row>
    <row r="2767" spans="1:11" x14ac:dyDescent="0.25">
      <c r="A2767">
        <v>1</v>
      </c>
      <c r="B2767">
        <v>20</v>
      </c>
      <c r="C2767">
        <v>0</v>
      </c>
      <c r="D2767">
        <v>0</v>
      </c>
      <c r="E2767">
        <v>0</v>
      </c>
      <c r="F2767">
        <v>4</v>
      </c>
      <c r="G2767">
        <v>2</v>
      </c>
      <c r="H2767">
        <v>59.67</v>
      </c>
      <c r="I2767">
        <v>27.7</v>
      </c>
      <c r="J2767">
        <v>2</v>
      </c>
      <c r="K2767">
        <v>0</v>
      </c>
    </row>
    <row r="2768" spans="1:11" x14ac:dyDescent="0.25">
      <c r="A2768">
        <v>2</v>
      </c>
      <c r="B2768">
        <v>13</v>
      </c>
      <c r="C2768">
        <v>0</v>
      </c>
      <c r="D2768">
        <v>0</v>
      </c>
      <c r="E2768">
        <v>0</v>
      </c>
      <c r="F2768">
        <v>5</v>
      </c>
      <c r="G2768">
        <v>1</v>
      </c>
      <c r="H2768">
        <v>88.51</v>
      </c>
      <c r="I2768">
        <v>27.7</v>
      </c>
      <c r="J2768">
        <v>4</v>
      </c>
      <c r="K2768">
        <v>0</v>
      </c>
    </row>
    <row r="2769" spans="1:11" x14ac:dyDescent="0.25">
      <c r="A2769">
        <v>2</v>
      </c>
      <c r="B2769">
        <v>81</v>
      </c>
      <c r="C2769">
        <v>0</v>
      </c>
      <c r="D2769">
        <v>1</v>
      </c>
      <c r="E2769">
        <v>0</v>
      </c>
      <c r="F2769">
        <v>4</v>
      </c>
      <c r="G2769">
        <v>2</v>
      </c>
      <c r="H2769">
        <v>99.44</v>
      </c>
      <c r="I2769">
        <v>27.7</v>
      </c>
      <c r="J2769">
        <v>4</v>
      </c>
      <c r="K2769">
        <v>0</v>
      </c>
    </row>
    <row r="2770" spans="1:11" x14ac:dyDescent="0.25">
      <c r="A2770">
        <v>2</v>
      </c>
      <c r="B2770">
        <v>44</v>
      </c>
      <c r="C2770">
        <v>0</v>
      </c>
      <c r="D2770">
        <v>0</v>
      </c>
      <c r="E2770">
        <v>1</v>
      </c>
      <c r="F2770">
        <v>4</v>
      </c>
      <c r="G2770">
        <v>1</v>
      </c>
      <c r="H2770">
        <v>108.38</v>
      </c>
      <c r="I2770">
        <v>27.7</v>
      </c>
      <c r="J2770">
        <v>4</v>
      </c>
      <c r="K2770">
        <v>0</v>
      </c>
    </row>
    <row r="2771" spans="1:11" x14ac:dyDescent="0.25">
      <c r="A2771">
        <v>2</v>
      </c>
      <c r="B2771">
        <v>48</v>
      </c>
      <c r="C2771">
        <v>0</v>
      </c>
      <c r="D2771">
        <v>0</v>
      </c>
      <c r="E2771">
        <v>1</v>
      </c>
      <c r="F2771">
        <v>2</v>
      </c>
      <c r="G2771">
        <v>1</v>
      </c>
      <c r="H2771">
        <v>68.010000000000005</v>
      </c>
      <c r="I2771">
        <v>27.7</v>
      </c>
      <c r="J2771">
        <v>2</v>
      </c>
      <c r="K2771">
        <v>0</v>
      </c>
    </row>
    <row r="2772" spans="1:11" x14ac:dyDescent="0.25">
      <c r="A2772">
        <v>2</v>
      </c>
      <c r="B2772">
        <v>53</v>
      </c>
      <c r="C2772">
        <v>0</v>
      </c>
      <c r="D2772">
        <v>0</v>
      </c>
      <c r="E2772">
        <v>1</v>
      </c>
      <c r="F2772">
        <v>5</v>
      </c>
      <c r="G2772">
        <v>1</v>
      </c>
      <c r="H2772">
        <v>94.14</v>
      </c>
      <c r="I2772">
        <v>27.7</v>
      </c>
      <c r="J2772">
        <v>3</v>
      </c>
      <c r="K2772">
        <v>0</v>
      </c>
    </row>
    <row r="2773" spans="1:11" x14ac:dyDescent="0.25">
      <c r="A2773">
        <v>1</v>
      </c>
      <c r="B2773">
        <v>39</v>
      </c>
      <c r="C2773">
        <v>0</v>
      </c>
      <c r="D2773">
        <v>0</v>
      </c>
      <c r="E2773">
        <v>1</v>
      </c>
      <c r="F2773">
        <v>5</v>
      </c>
      <c r="G2773">
        <v>2</v>
      </c>
      <c r="H2773">
        <v>179.38</v>
      </c>
      <c r="I2773">
        <v>27.7</v>
      </c>
      <c r="J2773">
        <v>4</v>
      </c>
      <c r="K2773">
        <v>0</v>
      </c>
    </row>
    <row r="2774" spans="1:11" x14ac:dyDescent="0.25">
      <c r="A2774">
        <v>2</v>
      </c>
      <c r="B2774">
        <v>29</v>
      </c>
      <c r="C2774">
        <v>0</v>
      </c>
      <c r="D2774">
        <v>0</v>
      </c>
      <c r="E2774">
        <v>0</v>
      </c>
      <c r="F2774">
        <v>4</v>
      </c>
      <c r="G2774">
        <v>2</v>
      </c>
      <c r="H2774">
        <v>71.89</v>
      </c>
      <c r="I2774">
        <v>27.6</v>
      </c>
      <c r="J2774">
        <v>2</v>
      </c>
      <c r="K2774">
        <v>0</v>
      </c>
    </row>
    <row r="2775" spans="1:11" x14ac:dyDescent="0.25">
      <c r="A2775">
        <v>1</v>
      </c>
      <c r="B2775">
        <v>67</v>
      </c>
      <c r="C2775">
        <v>0</v>
      </c>
      <c r="D2775">
        <v>1</v>
      </c>
      <c r="E2775">
        <v>1</v>
      </c>
      <c r="F2775">
        <v>1</v>
      </c>
      <c r="G2775">
        <v>2</v>
      </c>
      <c r="H2775">
        <v>144.1</v>
      </c>
      <c r="I2775">
        <v>27.6</v>
      </c>
      <c r="J2775">
        <v>2</v>
      </c>
      <c r="K2775">
        <v>0</v>
      </c>
    </row>
    <row r="2776" spans="1:11" x14ac:dyDescent="0.25">
      <c r="A2776">
        <v>2</v>
      </c>
      <c r="B2776">
        <v>58</v>
      </c>
      <c r="C2776">
        <v>0</v>
      </c>
      <c r="D2776">
        <v>0</v>
      </c>
      <c r="E2776">
        <v>1</v>
      </c>
      <c r="F2776">
        <v>1</v>
      </c>
      <c r="G2776">
        <v>1</v>
      </c>
      <c r="H2776">
        <v>77.459999999999994</v>
      </c>
      <c r="I2776">
        <v>27.6</v>
      </c>
      <c r="J2776">
        <v>2</v>
      </c>
      <c r="K2776">
        <v>0</v>
      </c>
    </row>
    <row r="2777" spans="1:11" x14ac:dyDescent="0.25">
      <c r="A2777">
        <v>2</v>
      </c>
      <c r="B2777">
        <v>23</v>
      </c>
      <c r="C2777">
        <v>0</v>
      </c>
      <c r="D2777">
        <v>0</v>
      </c>
      <c r="E2777">
        <v>0</v>
      </c>
      <c r="F2777">
        <v>4</v>
      </c>
      <c r="G2777">
        <v>2</v>
      </c>
      <c r="H2777">
        <v>79.39</v>
      </c>
      <c r="I2777">
        <v>27.6</v>
      </c>
      <c r="J2777">
        <v>2</v>
      </c>
      <c r="K2777">
        <v>0</v>
      </c>
    </row>
    <row r="2778" spans="1:11" x14ac:dyDescent="0.25">
      <c r="A2778">
        <v>1</v>
      </c>
      <c r="B2778">
        <v>41</v>
      </c>
      <c r="C2778">
        <v>0</v>
      </c>
      <c r="D2778">
        <v>0</v>
      </c>
      <c r="E2778">
        <v>0</v>
      </c>
      <c r="F2778">
        <v>1</v>
      </c>
      <c r="G2778">
        <v>2</v>
      </c>
      <c r="H2778">
        <v>106.98</v>
      </c>
      <c r="I2778">
        <v>27.6</v>
      </c>
      <c r="J2778">
        <v>2</v>
      </c>
      <c r="K2778">
        <v>0</v>
      </c>
    </row>
    <row r="2779" spans="1:11" x14ac:dyDescent="0.25">
      <c r="A2779">
        <v>2</v>
      </c>
      <c r="B2779">
        <v>32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91.98</v>
      </c>
      <c r="I2779">
        <v>27.6</v>
      </c>
      <c r="J2779">
        <v>3</v>
      </c>
      <c r="K2779">
        <v>0</v>
      </c>
    </row>
    <row r="2780" spans="1:11" x14ac:dyDescent="0.25">
      <c r="A2780">
        <v>1</v>
      </c>
      <c r="B2780">
        <v>39</v>
      </c>
      <c r="C2780">
        <v>0</v>
      </c>
      <c r="D2780">
        <v>0</v>
      </c>
      <c r="E2780">
        <v>0</v>
      </c>
      <c r="F2780">
        <v>4</v>
      </c>
      <c r="G2780">
        <v>2</v>
      </c>
      <c r="H2780">
        <v>110.91</v>
      </c>
      <c r="I2780">
        <v>27.6</v>
      </c>
      <c r="J2780">
        <v>2</v>
      </c>
      <c r="K2780">
        <v>0</v>
      </c>
    </row>
    <row r="2781" spans="1:11" x14ac:dyDescent="0.25">
      <c r="A2781">
        <v>1</v>
      </c>
      <c r="B2781">
        <v>50</v>
      </c>
      <c r="C2781">
        <v>0</v>
      </c>
      <c r="D2781">
        <v>0</v>
      </c>
      <c r="E2781">
        <v>1</v>
      </c>
      <c r="F2781">
        <v>4</v>
      </c>
      <c r="G2781">
        <v>2</v>
      </c>
      <c r="H2781">
        <v>57.93</v>
      </c>
      <c r="I2781">
        <v>27.6</v>
      </c>
      <c r="J2781">
        <v>4</v>
      </c>
      <c r="K2781">
        <v>0</v>
      </c>
    </row>
    <row r="2782" spans="1:11" x14ac:dyDescent="0.25">
      <c r="A2782">
        <v>2</v>
      </c>
      <c r="B2782">
        <v>80</v>
      </c>
      <c r="C2782">
        <v>0</v>
      </c>
      <c r="D2782">
        <v>0</v>
      </c>
      <c r="E2782">
        <v>1</v>
      </c>
      <c r="F2782">
        <v>4</v>
      </c>
      <c r="G2782">
        <v>1</v>
      </c>
      <c r="H2782">
        <v>72.61</v>
      </c>
      <c r="I2782">
        <v>27.6</v>
      </c>
      <c r="J2782">
        <v>2</v>
      </c>
      <c r="K2782">
        <v>0</v>
      </c>
    </row>
    <row r="2783" spans="1:11" x14ac:dyDescent="0.25">
      <c r="A2783">
        <v>1</v>
      </c>
      <c r="B2783">
        <v>81</v>
      </c>
      <c r="C2783">
        <v>0</v>
      </c>
      <c r="D2783">
        <v>0</v>
      </c>
      <c r="E2783">
        <v>1</v>
      </c>
      <c r="F2783">
        <v>4</v>
      </c>
      <c r="G2783">
        <v>2</v>
      </c>
      <c r="H2783">
        <v>61.1</v>
      </c>
      <c r="I2783">
        <v>27.6</v>
      </c>
      <c r="J2783">
        <v>3</v>
      </c>
      <c r="K2783">
        <v>0</v>
      </c>
    </row>
    <row r="2784" spans="1:11" x14ac:dyDescent="0.25">
      <c r="A2784">
        <v>2</v>
      </c>
      <c r="B2784">
        <v>44</v>
      </c>
      <c r="C2784">
        <v>0</v>
      </c>
      <c r="D2784">
        <v>0</v>
      </c>
      <c r="E2784">
        <v>1</v>
      </c>
      <c r="F2784">
        <v>5</v>
      </c>
      <c r="G2784">
        <v>2</v>
      </c>
      <c r="H2784">
        <v>105.29</v>
      </c>
      <c r="I2784">
        <v>27.6</v>
      </c>
      <c r="J2784">
        <v>1</v>
      </c>
      <c r="K2784">
        <v>0</v>
      </c>
    </row>
    <row r="2785" spans="1:11" x14ac:dyDescent="0.25">
      <c r="A2785">
        <v>1</v>
      </c>
      <c r="B2785">
        <v>78</v>
      </c>
      <c r="C2785">
        <v>1</v>
      </c>
      <c r="D2785">
        <v>0</v>
      </c>
      <c r="E2785">
        <v>1</v>
      </c>
      <c r="F2785">
        <v>4</v>
      </c>
      <c r="G2785">
        <v>1</v>
      </c>
      <c r="H2785">
        <v>75.19</v>
      </c>
      <c r="I2785">
        <v>27.6</v>
      </c>
      <c r="J2785">
        <v>2</v>
      </c>
      <c r="K2785">
        <v>0</v>
      </c>
    </row>
    <row r="2786" spans="1:11" x14ac:dyDescent="0.25">
      <c r="A2786">
        <v>2</v>
      </c>
      <c r="B2786">
        <v>56</v>
      </c>
      <c r="C2786">
        <v>0</v>
      </c>
      <c r="D2786">
        <v>0</v>
      </c>
      <c r="E2786">
        <v>1</v>
      </c>
      <c r="F2786">
        <v>4</v>
      </c>
      <c r="G2786">
        <v>1</v>
      </c>
      <c r="H2786">
        <v>131.63</v>
      </c>
      <c r="I2786">
        <v>27.6</v>
      </c>
      <c r="J2786">
        <v>2</v>
      </c>
      <c r="K2786">
        <v>0</v>
      </c>
    </row>
    <row r="2787" spans="1:11" x14ac:dyDescent="0.25">
      <c r="A2787">
        <v>2</v>
      </c>
      <c r="B2787">
        <v>40</v>
      </c>
      <c r="C2787">
        <v>0</v>
      </c>
      <c r="D2787">
        <v>0</v>
      </c>
      <c r="E2787">
        <v>0</v>
      </c>
      <c r="F2787">
        <v>4</v>
      </c>
      <c r="G2787">
        <v>2</v>
      </c>
      <c r="H2787">
        <v>120.77</v>
      </c>
      <c r="I2787">
        <v>27.6</v>
      </c>
      <c r="J2787">
        <v>2</v>
      </c>
      <c r="K2787">
        <v>0</v>
      </c>
    </row>
    <row r="2788" spans="1:11" x14ac:dyDescent="0.25">
      <c r="A2788">
        <v>2</v>
      </c>
      <c r="B2788">
        <v>34</v>
      </c>
      <c r="C2788">
        <v>0</v>
      </c>
      <c r="D2788">
        <v>0</v>
      </c>
      <c r="E2788">
        <v>1</v>
      </c>
      <c r="F2788">
        <v>1</v>
      </c>
      <c r="G2788">
        <v>1</v>
      </c>
      <c r="H2788">
        <v>96.26</v>
      </c>
      <c r="I2788">
        <v>27.6</v>
      </c>
      <c r="J2788">
        <v>4</v>
      </c>
      <c r="K2788">
        <v>0</v>
      </c>
    </row>
    <row r="2789" spans="1:11" x14ac:dyDescent="0.25">
      <c r="A2789">
        <v>1</v>
      </c>
      <c r="B2789">
        <v>78</v>
      </c>
      <c r="C2789">
        <v>0</v>
      </c>
      <c r="D2789">
        <v>0</v>
      </c>
      <c r="E2789">
        <v>1</v>
      </c>
      <c r="F2789">
        <v>4</v>
      </c>
      <c r="G2789">
        <v>2</v>
      </c>
      <c r="H2789">
        <v>143.47</v>
      </c>
      <c r="I2789">
        <v>27.6</v>
      </c>
      <c r="J2789">
        <v>1</v>
      </c>
      <c r="K2789">
        <v>0</v>
      </c>
    </row>
    <row r="2790" spans="1:11" x14ac:dyDescent="0.25">
      <c r="A2790">
        <v>1</v>
      </c>
      <c r="B2790">
        <v>58</v>
      </c>
      <c r="C2790">
        <v>0</v>
      </c>
      <c r="D2790">
        <v>0</v>
      </c>
      <c r="E2790">
        <v>1</v>
      </c>
      <c r="F2790">
        <v>4</v>
      </c>
      <c r="G2790">
        <v>2</v>
      </c>
      <c r="H2790">
        <v>69.239999999999995</v>
      </c>
      <c r="I2790">
        <v>27.6</v>
      </c>
      <c r="J2790">
        <v>2</v>
      </c>
      <c r="K2790">
        <v>0</v>
      </c>
    </row>
    <row r="2791" spans="1:11" x14ac:dyDescent="0.25">
      <c r="A2791">
        <v>1</v>
      </c>
      <c r="B2791">
        <v>45</v>
      </c>
      <c r="C2791">
        <v>0</v>
      </c>
      <c r="D2791">
        <v>0</v>
      </c>
      <c r="E2791">
        <v>1</v>
      </c>
      <c r="F2791">
        <v>4</v>
      </c>
      <c r="G2791">
        <v>1</v>
      </c>
      <c r="H2791">
        <v>75.25</v>
      </c>
      <c r="I2791">
        <v>27.6</v>
      </c>
      <c r="J2791">
        <v>3</v>
      </c>
      <c r="K2791">
        <v>0</v>
      </c>
    </row>
    <row r="2792" spans="1:11" x14ac:dyDescent="0.25">
      <c r="A2792">
        <v>2</v>
      </c>
      <c r="B2792">
        <v>39</v>
      </c>
      <c r="C2792">
        <v>0</v>
      </c>
      <c r="D2792">
        <v>0</v>
      </c>
      <c r="E2792">
        <v>1</v>
      </c>
      <c r="F2792">
        <v>5</v>
      </c>
      <c r="G2792">
        <v>2</v>
      </c>
      <c r="H2792">
        <v>90.31</v>
      </c>
      <c r="I2792">
        <v>27.6</v>
      </c>
      <c r="J2792">
        <v>3</v>
      </c>
      <c r="K2792">
        <v>0</v>
      </c>
    </row>
    <row r="2793" spans="1:11" x14ac:dyDescent="0.25">
      <c r="A2793">
        <v>1</v>
      </c>
      <c r="B2793">
        <v>73</v>
      </c>
      <c r="C2793">
        <v>0</v>
      </c>
      <c r="D2793">
        <v>1</v>
      </c>
      <c r="E2793">
        <v>1</v>
      </c>
      <c r="F2793">
        <v>1</v>
      </c>
      <c r="G2793">
        <v>1</v>
      </c>
      <c r="H2793">
        <v>72.42</v>
      </c>
      <c r="I2793">
        <v>27.6</v>
      </c>
      <c r="J2793">
        <v>2</v>
      </c>
      <c r="K2793">
        <v>0</v>
      </c>
    </row>
    <row r="2794" spans="1:11" x14ac:dyDescent="0.25">
      <c r="A2794">
        <v>2</v>
      </c>
      <c r="B2794">
        <v>48</v>
      </c>
      <c r="C2794">
        <v>0</v>
      </c>
      <c r="D2794">
        <v>0</v>
      </c>
      <c r="E2794">
        <v>1</v>
      </c>
      <c r="F2794">
        <v>5</v>
      </c>
      <c r="G2794">
        <v>2</v>
      </c>
      <c r="H2794">
        <v>116.2</v>
      </c>
      <c r="I2794">
        <v>27.6</v>
      </c>
      <c r="J2794">
        <v>1</v>
      </c>
      <c r="K2794">
        <v>0</v>
      </c>
    </row>
    <row r="2795" spans="1:11" x14ac:dyDescent="0.25">
      <c r="A2795">
        <v>2</v>
      </c>
      <c r="B2795">
        <v>71</v>
      </c>
      <c r="C2795">
        <v>0</v>
      </c>
      <c r="D2795">
        <v>0</v>
      </c>
      <c r="E2795">
        <v>1</v>
      </c>
      <c r="F2795">
        <v>2</v>
      </c>
      <c r="G2795">
        <v>1</v>
      </c>
      <c r="H2795">
        <v>91.85</v>
      </c>
      <c r="I2795">
        <v>27.6</v>
      </c>
      <c r="J2795">
        <v>1</v>
      </c>
      <c r="K2795">
        <v>0</v>
      </c>
    </row>
    <row r="2796" spans="1:11" x14ac:dyDescent="0.25">
      <c r="A2796">
        <v>1</v>
      </c>
      <c r="B2796">
        <v>15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142.82</v>
      </c>
      <c r="I2796">
        <v>27.6</v>
      </c>
      <c r="J2796">
        <v>2</v>
      </c>
      <c r="K2796">
        <v>0</v>
      </c>
    </row>
    <row r="2797" spans="1:11" x14ac:dyDescent="0.25">
      <c r="A2797">
        <v>2</v>
      </c>
      <c r="B2797">
        <v>11</v>
      </c>
      <c r="C2797">
        <v>0</v>
      </c>
      <c r="D2797">
        <v>0</v>
      </c>
      <c r="E2797">
        <v>0</v>
      </c>
      <c r="F2797">
        <v>4</v>
      </c>
      <c r="G2797">
        <v>2</v>
      </c>
      <c r="H2797">
        <v>107.18</v>
      </c>
      <c r="I2797">
        <v>27.6</v>
      </c>
      <c r="J2797">
        <v>4</v>
      </c>
      <c r="K2797">
        <v>0</v>
      </c>
    </row>
    <row r="2798" spans="1:11" x14ac:dyDescent="0.25">
      <c r="A2798">
        <v>2</v>
      </c>
      <c r="B2798">
        <v>20</v>
      </c>
      <c r="C2798">
        <v>0</v>
      </c>
      <c r="D2798">
        <v>0</v>
      </c>
      <c r="E2798">
        <v>0</v>
      </c>
      <c r="F2798">
        <v>2</v>
      </c>
      <c r="G2798">
        <v>1</v>
      </c>
      <c r="H2798">
        <v>84.07</v>
      </c>
      <c r="I2798">
        <v>27.6</v>
      </c>
      <c r="J2798">
        <v>3</v>
      </c>
      <c r="K2798">
        <v>0</v>
      </c>
    </row>
    <row r="2799" spans="1:11" x14ac:dyDescent="0.25">
      <c r="A2799">
        <v>2</v>
      </c>
      <c r="B2799">
        <v>76</v>
      </c>
      <c r="C2799">
        <v>1</v>
      </c>
      <c r="D2799">
        <v>0</v>
      </c>
      <c r="E2799">
        <v>1</v>
      </c>
      <c r="F2799">
        <v>5</v>
      </c>
      <c r="G2799">
        <v>2</v>
      </c>
      <c r="H2799">
        <v>78.7</v>
      </c>
      <c r="I2799">
        <v>27.6</v>
      </c>
      <c r="J2799">
        <v>1</v>
      </c>
      <c r="K2799">
        <v>0</v>
      </c>
    </row>
    <row r="2800" spans="1:11" x14ac:dyDescent="0.25">
      <c r="A2800">
        <v>2</v>
      </c>
      <c r="B2800">
        <v>73</v>
      </c>
      <c r="C2800">
        <v>0</v>
      </c>
      <c r="D2800">
        <v>0</v>
      </c>
      <c r="E2800">
        <v>1</v>
      </c>
      <c r="F2800">
        <v>4</v>
      </c>
      <c r="G2800">
        <v>1</v>
      </c>
      <c r="H2800">
        <v>98.69</v>
      </c>
      <c r="I2800">
        <v>27.6</v>
      </c>
      <c r="J2800">
        <v>4</v>
      </c>
      <c r="K2800">
        <v>0</v>
      </c>
    </row>
    <row r="2801" spans="1:11" x14ac:dyDescent="0.25">
      <c r="A2801">
        <v>1</v>
      </c>
      <c r="B2801">
        <v>40</v>
      </c>
      <c r="C2801">
        <v>0</v>
      </c>
      <c r="D2801">
        <v>0</v>
      </c>
      <c r="E2801">
        <v>1</v>
      </c>
      <c r="F2801">
        <v>1</v>
      </c>
      <c r="G2801">
        <v>2</v>
      </c>
      <c r="H2801">
        <v>70.069999999999993</v>
      </c>
      <c r="I2801">
        <v>27.6</v>
      </c>
      <c r="J2801">
        <v>3</v>
      </c>
      <c r="K2801">
        <v>0</v>
      </c>
    </row>
    <row r="2802" spans="1:11" x14ac:dyDescent="0.25">
      <c r="A2802">
        <v>2</v>
      </c>
      <c r="B2802">
        <v>47</v>
      </c>
      <c r="C2802">
        <v>0</v>
      </c>
      <c r="D2802">
        <v>0</v>
      </c>
      <c r="E2802">
        <v>1</v>
      </c>
      <c r="F2802">
        <v>5</v>
      </c>
      <c r="G2802">
        <v>1</v>
      </c>
      <c r="H2802">
        <v>115.98</v>
      </c>
      <c r="I2802">
        <v>27.6</v>
      </c>
      <c r="J2802">
        <v>4</v>
      </c>
      <c r="K2802">
        <v>0</v>
      </c>
    </row>
    <row r="2803" spans="1:11" x14ac:dyDescent="0.25">
      <c r="A2803">
        <v>1</v>
      </c>
      <c r="B2803">
        <v>54</v>
      </c>
      <c r="C2803">
        <v>0</v>
      </c>
      <c r="D2803">
        <v>0</v>
      </c>
      <c r="E2803">
        <v>1</v>
      </c>
      <c r="F2803">
        <v>4</v>
      </c>
      <c r="G2803">
        <v>1</v>
      </c>
      <c r="H2803">
        <v>110.38</v>
      </c>
      <c r="I2803">
        <v>27.6</v>
      </c>
      <c r="J2803">
        <v>1</v>
      </c>
      <c r="K2803">
        <v>0</v>
      </c>
    </row>
    <row r="2804" spans="1:11" x14ac:dyDescent="0.25">
      <c r="A2804">
        <v>2</v>
      </c>
      <c r="B2804">
        <v>34</v>
      </c>
      <c r="C2804">
        <v>0</v>
      </c>
      <c r="D2804">
        <v>0</v>
      </c>
      <c r="E2804">
        <v>1</v>
      </c>
      <c r="F2804">
        <v>4</v>
      </c>
      <c r="G2804">
        <v>2</v>
      </c>
      <c r="H2804">
        <v>76.42</v>
      </c>
      <c r="I2804">
        <v>27.6</v>
      </c>
      <c r="J2804">
        <v>3</v>
      </c>
      <c r="K2804">
        <v>0</v>
      </c>
    </row>
    <row r="2805" spans="1:11" x14ac:dyDescent="0.25">
      <c r="A2805">
        <v>1</v>
      </c>
      <c r="B2805">
        <v>17</v>
      </c>
      <c r="C2805">
        <v>0</v>
      </c>
      <c r="D2805">
        <v>0</v>
      </c>
      <c r="E2805">
        <v>0</v>
      </c>
      <c r="F2805">
        <v>1</v>
      </c>
      <c r="G2805">
        <v>1</v>
      </c>
      <c r="H2805">
        <v>69.45</v>
      </c>
      <c r="I2805">
        <v>27.6</v>
      </c>
      <c r="J2805">
        <v>4</v>
      </c>
      <c r="K2805">
        <v>0</v>
      </c>
    </row>
    <row r="2806" spans="1:11" x14ac:dyDescent="0.25">
      <c r="A2806">
        <v>2</v>
      </c>
      <c r="B2806">
        <v>52</v>
      </c>
      <c r="C2806">
        <v>0</v>
      </c>
      <c r="D2806">
        <v>0</v>
      </c>
      <c r="E2806">
        <v>1</v>
      </c>
      <c r="F2806">
        <v>2</v>
      </c>
      <c r="G2806">
        <v>2</v>
      </c>
      <c r="H2806">
        <v>81.319999999999993</v>
      </c>
      <c r="I2806">
        <v>27.6</v>
      </c>
      <c r="J2806">
        <v>1</v>
      </c>
      <c r="K2806">
        <v>0</v>
      </c>
    </row>
    <row r="2807" spans="1:11" x14ac:dyDescent="0.25">
      <c r="A2807">
        <v>2</v>
      </c>
      <c r="B2807">
        <v>66</v>
      </c>
      <c r="C2807">
        <v>0</v>
      </c>
      <c r="D2807">
        <v>0</v>
      </c>
      <c r="E2807">
        <v>1</v>
      </c>
      <c r="F2807">
        <v>2</v>
      </c>
      <c r="G2807">
        <v>1</v>
      </c>
      <c r="H2807">
        <v>200.91</v>
      </c>
      <c r="I2807">
        <v>27.6</v>
      </c>
      <c r="J2807">
        <v>2</v>
      </c>
      <c r="K2807">
        <v>1</v>
      </c>
    </row>
    <row r="2808" spans="1:11" x14ac:dyDescent="0.25">
      <c r="A2808">
        <v>1</v>
      </c>
      <c r="B2808">
        <v>11</v>
      </c>
      <c r="C2808">
        <v>0</v>
      </c>
      <c r="D2808">
        <v>0</v>
      </c>
      <c r="E2808">
        <v>0</v>
      </c>
      <c r="F2808">
        <v>4</v>
      </c>
      <c r="G2808">
        <v>2</v>
      </c>
      <c r="H2808">
        <v>73.180000000000007</v>
      </c>
      <c r="I2808">
        <v>27.6</v>
      </c>
      <c r="J2808">
        <v>2</v>
      </c>
      <c r="K2808">
        <v>0</v>
      </c>
    </row>
    <row r="2809" spans="1:11" x14ac:dyDescent="0.25">
      <c r="A2809">
        <v>1</v>
      </c>
      <c r="B2809">
        <v>18</v>
      </c>
      <c r="C2809">
        <v>0</v>
      </c>
      <c r="D2809">
        <v>0</v>
      </c>
      <c r="E2809">
        <v>0</v>
      </c>
      <c r="F2809">
        <v>4</v>
      </c>
      <c r="G2809">
        <v>1</v>
      </c>
      <c r="H2809">
        <v>115.46</v>
      </c>
      <c r="I2809">
        <v>27.6</v>
      </c>
      <c r="J2809">
        <v>4</v>
      </c>
      <c r="K2809">
        <v>0</v>
      </c>
    </row>
    <row r="2810" spans="1:11" x14ac:dyDescent="0.25">
      <c r="A2810">
        <v>2</v>
      </c>
      <c r="B2810">
        <v>34</v>
      </c>
      <c r="C2810">
        <v>0</v>
      </c>
      <c r="D2810">
        <v>0</v>
      </c>
      <c r="E2810">
        <v>1</v>
      </c>
      <c r="F2810">
        <v>4</v>
      </c>
      <c r="G2810">
        <v>2</v>
      </c>
      <c r="H2810">
        <v>113.26</v>
      </c>
      <c r="I2810">
        <v>27.6</v>
      </c>
      <c r="J2810">
        <v>2</v>
      </c>
      <c r="K2810">
        <v>0</v>
      </c>
    </row>
    <row r="2811" spans="1:11" x14ac:dyDescent="0.25">
      <c r="A2811">
        <v>1</v>
      </c>
      <c r="B2811">
        <v>66</v>
      </c>
      <c r="C2811">
        <v>0</v>
      </c>
      <c r="D2811">
        <v>0</v>
      </c>
      <c r="E2811">
        <v>1</v>
      </c>
      <c r="F2811">
        <v>5</v>
      </c>
      <c r="G2811">
        <v>2</v>
      </c>
      <c r="H2811">
        <v>151.16</v>
      </c>
      <c r="I2811">
        <v>27.5</v>
      </c>
      <c r="J2811">
        <v>1</v>
      </c>
      <c r="K2811">
        <v>1</v>
      </c>
    </row>
    <row r="2812" spans="1:11" x14ac:dyDescent="0.25">
      <c r="A2812">
        <v>1</v>
      </c>
      <c r="B2812">
        <v>68</v>
      </c>
      <c r="C2812">
        <v>0</v>
      </c>
      <c r="D2812">
        <v>0</v>
      </c>
      <c r="E2812">
        <v>1</v>
      </c>
      <c r="F2812">
        <v>5</v>
      </c>
      <c r="G2812">
        <v>2</v>
      </c>
      <c r="H2812">
        <v>77.819999999999993</v>
      </c>
      <c r="I2812">
        <v>27.5</v>
      </c>
      <c r="J2812">
        <v>3</v>
      </c>
      <c r="K2812">
        <v>1</v>
      </c>
    </row>
    <row r="2813" spans="1:11" x14ac:dyDescent="0.25">
      <c r="A2813">
        <v>2</v>
      </c>
      <c r="B2813">
        <v>81</v>
      </c>
      <c r="C2813">
        <v>0</v>
      </c>
      <c r="D2813">
        <v>0</v>
      </c>
      <c r="E2813">
        <v>1</v>
      </c>
      <c r="F2813">
        <v>5</v>
      </c>
      <c r="G2813">
        <v>1</v>
      </c>
      <c r="H2813">
        <v>184.4</v>
      </c>
      <c r="I2813">
        <v>27.5</v>
      </c>
      <c r="J2813">
        <v>2</v>
      </c>
      <c r="K2813">
        <v>1</v>
      </c>
    </row>
    <row r="2814" spans="1:11" x14ac:dyDescent="0.25">
      <c r="A2814">
        <v>1</v>
      </c>
      <c r="B2814">
        <v>58</v>
      </c>
      <c r="C2814">
        <v>1</v>
      </c>
      <c r="D2814">
        <v>0</v>
      </c>
      <c r="E2814">
        <v>0</v>
      </c>
      <c r="F2814">
        <v>1</v>
      </c>
      <c r="G2814">
        <v>2</v>
      </c>
      <c r="H2814">
        <v>55.78</v>
      </c>
      <c r="I2814">
        <v>27.5</v>
      </c>
      <c r="J2814">
        <v>3</v>
      </c>
      <c r="K2814">
        <v>0</v>
      </c>
    </row>
    <row r="2815" spans="1:11" x14ac:dyDescent="0.25">
      <c r="A2815">
        <v>2</v>
      </c>
      <c r="B2815">
        <v>45</v>
      </c>
      <c r="C2815">
        <v>0</v>
      </c>
      <c r="D2815">
        <v>0</v>
      </c>
      <c r="E2815">
        <v>1</v>
      </c>
      <c r="F2815">
        <v>4</v>
      </c>
      <c r="G2815">
        <v>2</v>
      </c>
      <c r="H2815">
        <v>113.63</v>
      </c>
      <c r="I2815">
        <v>27.5</v>
      </c>
      <c r="J2815">
        <v>3</v>
      </c>
      <c r="K2815">
        <v>0</v>
      </c>
    </row>
    <row r="2816" spans="1:11" x14ac:dyDescent="0.25">
      <c r="A2816">
        <v>2</v>
      </c>
      <c r="B2816">
        <v>43</v>
      </c>
      <c r="C2816">
        <v>1</v>
      </c>
      <c r="D2816">
        <v>0</v>
      </c>
      <c r="E2816">
        <v>0</v>
      </c>
      <c r="F2816">
        <v>4</v>
      </c>
      <c r="G2816">
        <v>1</v>
      </c>
      <c r="H2816">
        <v>217.3</v>
      </c>
      <c r="I2816">
        <v>27.5</v>
      </c>
      <c r="J2816">
        <v>2</v>
      </c>
      <c r="K2816">
        <v>0</v>
      </c>
    </row>
    <row r="2817" spans="1:11" x14ac:dyDescent="0.25">
      <c r="A2817">
        <v>1</v>
      </c>
      <c r="B2817">
        <v>20</v>
      </c>
      <c r="C2817">
        <v>0</v>
      </c>
      <c r="D2817">
        <v>0</v>
      </c>
      <c r="E2817">
        <v>0</v>
      </c>
      <c r="F2817">
        <v>2</v>
      </c>
      <c r="G2817">
        <v>1</v>
      </c>
      <c r="H2817">
        <v>184.25</v>
      </c>
      <c r="I2817">
        <v>27.5</v>
      </c>
      <c r="J2817">
        <v>2</v>
      </c>
      <c r="K2817">
        <v>0</v>
      </c>
    </row>
    <row r="2818" spans="1:11" x14ac:dyDescent="0.25">
      <c r="A2818">
        <v>2</v>
      </c>
      <c r="B2818">
        <v>20</v>
      </c>
      <c r="C2818">
        <v>0</v>
      </c>
      <c r="D2818">
        <v>0</v>
      </c>
      <c r="E2818">
        <v>0</v>
      </c>
      <c r="F2818">
        <v>4</v>
      </c>
      <c r="G2818">
        <v>2</v>
      </c>
      <c r="H2818">
        <v>112.96</v>
      </c>
      <c r="I2818">
        <v>27.5</v>
      </c>
      <c r="J2818">
        <v>2</v>
      </c>
      <c r="K2818">
        <v>0</v>
      </c>
    </row>
    <row r="2819" spans="1:11" x14ac:dyDescent="0.25">
      <c r="A2819">
        <v>1</v>
      </c>
      <c r="B2819">
        <v>73</v>
      </c>
      <c r="C2819">
        <v>1</v>
      </c>
      <c r="D2819">
        <v>0</v>
      </c>
      <c r="E2819">
        <v>1</v>
      </c>
      <c r="F2819">
        <v>4</v>
      </c>
      <c r="G2819">
        <v>2</v>
      </c>
      <c r="H2819">
        <v>88.34</v>
      </c>
      <c r="I2819">
        <v>27.5</v>
      </c>
      <c r="J2819">
        <v>2</v>
      </c>
      <c r="K2819">
        <v>0</v>
      </c>
    </row>
    <row r="2820" spans="1:11" x14ac:dyDescent="0.25">
      <c r="A2820">
        <v>2</v>
      </c>
      <c r="B2820">
        <v>32</v>
      </c>
      <c r="C2820">
        <v>0</v>
      </c>
      <c r="D2820">
        <v>0</v>
      </c>
      <c r="E2820">
        <v>0</v>
      </c>
      <c r="F2820">
        <v>4</v>
      </c>
      <c r="G2820">
        <v>1</v>
      </c>
      <c r="H2820">
        <v>93.17</v>
      </c>
      <c r="I2820">
        <v>27.5</v>
      </c>
      <c r="J2820">
        <v>3</v>
      </c>
      <c r="K2820">
        <v>0</v>
      </c>
    </row>
    <row r="2821" spans="1:11" x14ac:dyDescent="0.25">
      <c r="A2821">
        <v>2</v>
      </c>
      <c r="B2821">
        <v>37</v>
      </c>
      <c r="C2821">
        <v>0</v>
      </c>
      <c r="D2821">
        <v>0</v>
      </c>
      <c r="E2821">
        <v>1</v>
      </c>
      <c r="F2821">
        <v>5</v>
      </c>
      <c r="G2821">
        <v>1</v>
      </c>
      <c r="H2821">
        <v>98.12</v>
      </c>
      <c r="I2821">
        <v>27.5</v>
      </c>
      <c r="J2821">
        <v>2</v>
      </c>
      <c r="K2821">
        <v>0</v>
      </c>
    </row>
    <row r="2822" spans="1:11" x14ac:dyDescent="0.25">
      <c r="A2822">
        <v>1</v>
      </c>
      <c r="B2822">
        <v>68</v>
      </c>
      <c r="C2822">
        <v>1</v>
      </c>
      <c r="D2822">
        <v>0</v>
      </c>
      <c r="E2822">
        <v>1</v>
      </c>
      <c r="F2822">
        <v>4</v>
      </c>
      <c r="G2822">
        <v>1</v>
      </c>
      <c r="H2822">
        <v>95.4</v>
      </c>
      <c r="I2822">
        <v>27.5</v>
      </c>
      <c r="J2822">
        <v>2</v>
      </c>
      <c r="K2822">
        <v>0</v>
      </c>
    </row>
    <row r="2823" spans="1:11" x14ac:dyDescent="0.25">
      <c r="A2823">
        <v>2</v>
      </c>
      <c r="B2823">
        <v>75</v>
      </c>
      <c r="C2823">
        <v>0</v>
      </c>
      <c r="D2823">
        <v>0</v>
      </c>
      <c r="E2823">
        <v>1</v>
      </c>
      <c r="F2823">
        <v>4</v>
      </c>
      <c r="G2823">
        <v>2</v>
      </c>
      <c r="H2823">
        <v>87.69</v>
      </c>
      <c r="I2823">
        <v>27.5</v>
      </c>
      <c r="J2823">
        <v>1</v>
      </c>
      <c r="K2823">
        <v>0</v>
      </c>
    </row>
    <row r="2824" spans="1:11" x14ac:dyDescent="0.25">
      <c r="A2824">
        <v>2</v>
      </c>
      <c r="B2824">
        <v>60</v>
      </c>
      <c r="C2824">
        <v>0</v>
      </c>
      <c r="D2824">
        <v>0</v>
      </c>
      <c r="E2824">
        <v>1</v>
      </c>
      <c r="F2824">
        <v>4</v>
      </c>
      <c r="G2824">
        <v>2</v>
      </c>
      <c r="H2824">
        <v>65.78</v>
      </c>
      <c r="I2824">
        <v>27.5</v>
      </c>
      <c r="J2824">
        <v>4</v>
      </c>
      <c r="K2824">
        <v>0</v>
      </c>
    </row>
    <row r="2825" spans="1:11" x14ac:dyDescent="0.25">
      <c r="A2825">
        <v>2</v>
      </c>
      <c r="B2825">
        <v>34</v>
      </c>
      <c r="C2825">
        <v>0</v>
      </c>
      <c r="D2825">
        <v>0</v>
      </c>
      <c r="E2825">
        <v>1</v>
      </c>
      <c r="F2825">
        <v>4</v>
      </c>
      <c r="G2825">
        <v>2</v>
      </c>
      <c r="H2825">
        <v>97.23</v>
      </c>
      <c r="I2825">
        <v>27.5</v>
      </c>
      <c r="J2825">
        <v>4</v>
      </c>
      <c r="K2825">
        <v>0</v>
      </c>
    </row>
    <row r="2826" spans="1:11" x14ac:dyDescent="0.25">
      <c r="A2826">
        <v>2</v>
      </c>
      <c r="B2826">
        <v>78</v>
      </c>
      <c r="C2826">
        <v>0</v>
      </c>
      <c r="D2826">
        <v>0</v>
      </c>
      <c r="E2826">
        <v>1</v>
      </c>
      <c r="F2826">
        <v>4</v>
      </c>
      <c r="G2826">
        <v>1</v>
      </c>
      <c r="H2826">
        <v>56.34</v>
      </c>
      <c r="I2826">
        <v>27.5</v>
      </c>
      <c r="J2826">
        <v>4</v>
      </c>
      <c r="K2826">
        <v>0</v>
      </c>
    </row>
    <row r="2827" spans="1:11" x14ac:dyDescent="0.25">
      <c r="A2827">
        <v>1</v>
      </c>
      <c r="B2827">
        <v>48</v>
      </c>
      <c r="C2827">
        <v>0</v>
      </c>
      <c r="D2827">
        <v>0</v>
      </c>
      <c r="E2827">
        <v>0</v>
      </c>
      <c r="F2827">
        <v>4</v>
      </c>
      <c r="G2827">
        <v>2</v>
      </c>
      <c r="H2827">
        <v>80.86</v>
      </c>
      <c r="I2827">
        <v>27.5</v>
      </c>
      <c r="J2827">
        <v>4</v>
      </c>
      <c r="K2827">
        <v>0</v>
      </c>
    </row>
    <row r="2828" spans="1:11" x14ac:dyDescent="0.25">
      <c r="A2828">
        <v>2</v>
      </c>
      <c r="B2828">
        <v>59</v>
      </c>
      <c r="C2828">
        <v>0</v>
      </c>
      <c r="D2828">
        <v>0</v>
      </c>
      <c r="E2828">
        <v>1</v>
      </c>
      <c r="F2828">
        <v>4</v>
      </c>
      <c r="G2828">
        <v>1</v>
      </c>
      <c r="H2828">
        <v>123.47</v>
      </c>
      <c r="I2828">
        <v>27.5</v>
      </c>
      <c r="J2828">
        <v>4</v>
      </c>
      <c r="K2828">
        <v>0</v>
      </c>
    </row>
    <row r="2829" spans="1:11" x14ac:dyDescent="0.25">
      <c r="A2829">
        <v>1</v>
      </c>
      <c r="B2829">
        <v>55</v>
      </c>
      <c r="C2829">
        <v>0</v>
      </c>
      <c r="D2829">
        <v>0</v>
      </c>
      <c r="E2829">
        <v>1</v>
      </c>
      <c r="F2829">
        <v>4</v>
      </c>
      <c r="G2829">
        <v>1</v>
      </c>
      <c r="H2829">
        <v>163.82</v>
      </c>
      <c r="I2829">
        <v>27.5</v>
      </c>
      <c r="J2829">
        <v>2</v>
      </c>
      <c r="K2829">
        <v>0</v>
      </c>
    </row>
    <row r="2830" spans="1:11" x14ac:dyDescent="0.25">
      <c r="A2830">
        <v>2</v>
      </c>
      <c r="B2830">
        <v>62</v>
      </c>
      <c r="C2830">
        <v>0</v>
      </c>
      <c r="D2830">
        <v>0</v>
      </c>
      <c r="E2830">
        <v>1</v>
      </c>
      <c r="F2830">
        <v>2</v>
      </c>
      <c r="G2830">
        <v>1</v>
      </c>
      <c r="H2830">
        <v>82.57</v>
      </c>
      <c r="I2830">
        <v>27.5</v>
      </c>
      <c r="J2830">
        <v>4</v>
      </c>
      <c r="K2830">
        <v>0</v>
      </c>
    </row>
    <row r="2831" spans="1:11" x14ac:dyDescent="0.25">
      <c r="A2831">
        <v>2</v>
      </c>
      <c r="B2831">
        <v>52</v>
      </c>
      <c r="C2831">
        <v>0</v>
      </c>
      <c r="D2831">
        <v>0</v>
      </c>
      <c r="E2831">
        <v>1</v>
      </c>
      <c r="F2831">
        <v>4</v>
      </c>
      <c r="G2831">
        <v>2</v>
      </c>
      <c r="H2831">
        <v>89.59</v>
      </c>
      <c r="I2831">
        <v>27.5</v>
      </c>
      <c r="J2831">
        <v>4</v>
      </c>
      <c r="K2831">
        <v>0</v>
      </c>
    </row>
    <row r="2832" spans="1:11" x14ac:dyDescent="0.25">
      <c r="A2832">
        <v>2</v>
      </c>
      <c r="B2832">
        <v>15</v>
      </c>
      <c r="C2832">
        <v>0</v>
      </c>
      <c r="D2832">
        <v>0</v>
      </c>
      <c r="E2832">
        <v>0</v>
      </c>
      <c r="F2832">
        <v>4</v>
      </c>
      <c r="G2832">
        <v>2</v>
      </c>
      <c r="H2832">
        <v>113.57</v>
      </c>
      <c r="I2832">
        <v>27.5</v>
      </c>
      <c r="J2832">
        <v>1</v>
      </c>
      <c r="K2832">
        <v>0</v>
      </c>
    </row>
    <row r="2833" spans="1:11" x14ac:dyDescent="0.25">
      <c r="A2833">
        <v>2</v>
      </c>
      <c r="B2833">
        <v>42</v>
      </c>
      <c r="C2833">
        <v>0</v>
      </c>
      <c r="D2833">
        <v>0</v>
      </c>
      <c r="E2833">
        <v>1</v>
      </c>
      <c r="F2833">
        <v>5</v>
      </c>
      <c r="G2833">
        <v>1</v>
      </c>
      <c r="H2833">
        <v>80</v>
      </c>
      <c r="I2833">
        <v>27.5</v>
      </c>
      <c r="J2833">
        <v>2</v>
      </c>
      <c r="K2833">
        <v>0</v>
      </c>
    </row>
    <row r="2834" spans="1:11" x14ac:dyDescent="0.25">
      <c r="A2834">
        <v>1</v>
      </c>
      <c r="B2834">
        <v>59</v>
      </c>
      <c r="C2834">
        <v>0</v>
      </c>
      <c r="D2834">
        <v>0</v>
      </c>
      <c r="E2834">
        <v>0</v>
      </c>
      <c r="F2834">
        <v>1</v>
      </c>
      <c r="G2834">
        <v>2</v>
      </c>
      <c r="H2834">
        <v>83.6</v>
      </c>
      <c r="I2834">
        <v>27.5</v>
      </c>
      <c r="J2834">
        <v>1</v>
      </c>
      <c r="K2834">
        <v>0</v>
      </c>
    </row>
    <row r="2835" spans="1:11" x14ac:dyDescent="0.25">
      <c r="A2835">
        <v>2</v>
      </c>
      <c r="B2835">
        <v>42</v>
      </c>
      <c r="C2835">
        <v>0</v>
      </c>
      <c r="D2835">
        <v>0</v>
      </c>
      <c r="E2835">
        <v>1</v>
      </c>
      <c r="F2835">
        <v>5</v>
      </c>
      <c r="G2835">
        <v>1</v>
      </c>
      <c r="H2835">
        <v>108.96</v>
      </c>
      <c r="I2835">
        <v>27.5</v>
      </c>
      <c r="J2835">
        <v>2</v>
      </c>
      <c r="K2835">
        <v>0</v>
      </c>
    </row>
    <row r="2836" spans="1:11" x14ac:dyDescent="0.25">
      <c r="A2836">
        <v>2</v>
      </c>
      <c r="B2836">
        <v>11</v>
      </c>
      <c r="C2836">
        <v>0</v>
      </c>
      <c r="D2836">
        <v>0</v>
      </c>
      <c r="E2836">
        <v>0</v>
      </c>
      <c r="F2836">
        <v>2</v>
      </c>
      <c r="G2836">
        <v>2</v>
      </c>
      <c r="H2836">
        <v>94.89</v>
      </c>
      <c r="I2836">
        <v>27.5</v>
      </c>
      <c r="J2836">
        <v>2</v>
      </c>
      <c r="K2836">
        <v>0</v>
      </c>
    </row>
    <row r="2837" spans="1:11" x14ac:dyDescent="0.25">
      <c r="A2837">
        <v>1</v>
      </c>
      <c r="B2837">
        <v>54</v>
      </c>
      <c r="C2837">
        <v>0</v>
      </c>
      <c r="D2837">
        <v>0</v>
      </c>
      <c r="E2837">
        <v>1</v>
      </c>
      <c r="F2837">
        <v>5</v>
      </c>
      <c r="G2837">
        <v>1</v>
      </c>
      <c r="H2837">
        <v>57.56</v>
      </c>
      <c r="I2837">
        <v>27.5</v>
      </c>
      <c r="J2837">
        <v>2</v>
      </c>
      <c r="K2837">
        <v>0</v>
      </c>
    </row>
    <row r="2838" spans="1:11" x14ac:dyDescent="0.25">
      <c r="A2838">
        <v>1</v>
      </c>
      <c r="B2838">
        <v>82</v>
      </c>
      <c r="C2838">
        <v>0</v>
      </c>
      <c r="D2838">
        <v>1</v>
      </c>
      <c r="E2838">
        <v>1</v>
      </c>
      <c r="F2838">
        <v>2</v>
      </c>
      <c r="G2838">
        <v>2</v>
      </c>
      <c r="H2838">
        <v>57.56</v>
      </c>
      <c r="I2838">
        <v>27.5</v>
      </c>
      <c r="J2838">
        <v>2</v>
      </c>
      <c r="K2838">
        <v>0</v>
      </c>
    </row>
    <row r="2839" spans="1:11" x14ac:dyDescent="0.25">
      <c r="A2839">
        <v>2</v>
      </c>
      <c r="B2839">
        <v>78</v>
      </c>
      <c r="C2839">
        <v>0</v>
      </c>
      <c r="D2839">
        <v>0</v>
      </c>
      <c r="E2839">
        <v>1</v>
      </c>
      <c r="F2839">
        <v>4</v>
      </c>
      <c r="G2839">
        <v>2</v>
      </c>
      <c r="H2839">
        <v>73.56</v>
      </c>
      <c r="I2839">
        <v>27.5</v>
      </c>
      <c r="J2839">
        <v>1</v>
      </c>
      <c r="K2839">
        <v>0</v>
      </c>
    </row>
    <row r="2840" spans="1:11" x14ac:dyDescent="0.25">
      <c r="A2840">
        <v>1</v>
      </c>
      <c r="B2840">
        <v>74</v>
      </c>
      <c r="C2840">
        <v>1</v>
      </c>
      <c r="D2840">
        <v>1</v>
      </c>
      <c r="E2840">
        <v>1</v>
      </c>
      <c r="F2840">
        <v>4</v>
      </c>
      <c r="G2840">
        <v>1</v>
      </c>
      <c r="H2840">
        <v>70.09</v>
      </c>
      <c r="I2840">
        <v>27.4</v>
      </c>
      <c r="J2840">
        <v>2</v>
      </c>
      <c r="K2840">
        <v>1</v>
      </c>
    </row>
    <row r="2841" spans="1:11" x14ac:dyDescent="0.25">
      <c r="A2841">
        <v>1</v>
      </c>
      <c r="B2841">
        <v>63</v>
      </c>
      <c r="C2841">
        <v>0</v>
      </c>
      <c r="D2841">
        <v>0</v>
      </c>
      <c r="E2841">
        <v>1</v>
      </c>
      <c r="F2841">
        <v>4</v>
      </c>
      <c r="G2841">
        <v>1</v>
      </c>
      <c r="H2841">
        <v>228.56</v>
      </c>
      <c r="I2841">
        <v>27.4</v>
      </c>
      <c r="J2841">
        <v>2</v>
      </c>
      <c r="K2841">
        <v>1</v>
      </c>
    </row>
    <row r="2842" spans="1:11" x14ac:dyDescent="0.25">
      <c r="A2842">
        <v>1</v>
      </c>
      <c r="B2842">
        <v>26</v>
      </c>
      <c r="C2842">
        <v>0</v>
      </c>
      <c r="D2842">
        <v>0</v>
      </c>
      <c r="E2842">
        <v>1</v>
      </c>
      <c r="F2842">
        <v>5</v>
      </c>
      <c r="G2842">
        <v>1</v>
      </c>
      <c r="H2842">
        <v>100.09</v>
      </c>
      <c r="I2842">
        <v>27.4</v>
      </c>
      <c r="J2842">
        <v>2</v>
      </c>
      <c r="K2842">
        <v>0</v>
      </c>
    </row>
    <row r="2843" spans="1:11" x14ac:dyDescent="0.25">
      <c r="A2843">
        <v>2</v>
      </c>
      <c r="B2843">
        <v>64</v>
      </c>
      <c r="C2843">
        <v>0</v>
      </c>
      <c r="D2843">
        <v>0</v>
      </c>
      <c r="E2843">
        <v>1</v>
      </c>
      <c r="F2843">
        <v>4</v>
      </c>
      <c r="G2843">
        <v>1</v>
      </c>
      <c r="H2843">
        <v>250.2</v>
      </c>
      <c r="I2843">
        <v>27.4</v>
      </c>
      <c r="J2843">
        <v>4</v>
      </c>
      <c r="K2843">
        <v>0</v>
      </c>
    </row>
    <row r="2844" spans="1:11" x14ac:dyDescent="0.25">
      <c r="A2844">
        <v>2</v>
      </c>
      <c r="B2844">
        <v>9</v>
      </c>
      <c r="C2844">
        <v>0</v>
      </c>
      <c r="D2844">
        <v>0</v>
      </c>
      <c r="E2844">
        <v>0</v>
      </c>
      <c r="F2844">
        <v>2</v>
      </c>
      <c r="G2844">
        <v>2</v>
      </c>
      <c r="H2844">
        <v>109.32</v>
      </c>
      <c r="I2844">
        <v>27.4</v>
      </c>
      <c r="J2844">
        <v>4</v>
      </c>
      <c r="K2844">
        <v>0</v>
      </c>
    </row>
    <row r="2845" spans="1:11" x14ac:dyDescent="0.25">
      <c r="A2845">
        <v>1</v>
      </c>
      <c r="B2845">
        <v>18</v>
      </c>
      <c r="C2845">
        <v>0</v>
      </c>
      <c r="D2845">
        <v>0</v>
      </c>
      <c r="E2845">
        <v>1</v>
      </c>
      <c r="F2845">
        <v>4</v>
      </c>
      <c r="G2845">
        <v>1</v>
      </c>
      <c r="H2845">
        <v>140.52000000000001</v>
      </c>
      <c r="I2845">
        <v>27.4</v>
      </c>
      <c r="J2845">
        <v>2</v>
      </c>
      <c r="K2845">
        <v>0</v>
      </c>
    </row>
    <row r="2846" spans="1:11" x14ac:dyDescent="0.25">
      <c r="A2846">
        <v>2</v>
      </c>
      <c r="B2846">
        <v>71</v>
      </c>
      <c r="C2846">
        <v>0</v>
      </c>
      <c r="D2846">
        <v>0</v>
      </c>
      <c r="E2846">
        <v>1</v>
      </c>
      <c r="F2846">
        <v>1</v>
      </c>
      <c r="G2846">
        <v>2</v>
      </c>
      <c r="H2846">
        <v>240.81</v>
      </c>
      <c r="I2846">
        <v>27.4</v>
      </c>
      <c r="J2846">
        <v>2</v>
      </c>
      <c r="K2846">
        <v>0</v>
      </c>
    </row>
    <row r="2847" spans="1:11" x14ac:dyDescent="0.25">
      <c r="A2847">
        <v>2</v>
      </c>
      <c r="B2847">
        <v>20</v>
      </c>
      <c r="C2847">
        <v>0</v>
      </c>
      <c r="D2847">
        <v>0</v>
      </c>
      <c r="E2847">
        <v>0</v>
      </c>
      <c r="F2847">
        <v>1</v>
      </c>
      <c r="G2847">
        <v>1</v>
      </c>
      <c r="H2847">
        <v>96.69</v>
      </c>
      <c r="I2847">
        <v>27.4</v>
      </c>
      <c r="J2847">
        <v>3</v>
      </c>
      <c r="K2847">
        <v>0</v>
      </c>
    </row>
    <row r="2848" spans="1:11" x14ac:dyDescent="0.25">
      <c r="A2848">
        <v>1</v>
      </c>
      <c r="B2848">
        <v>80</v>
      </c>
      <c r="C2848">
        <v>1</v>
      </c>
      <c r="D2848">
        <v>0</v>
      </c>
      <c r="E2848">
        <v>1</v>
      </c>
      <c r="F2848">
        <v>4</v>
      </c>
      <c r="G2848">
        <v>2</v>
      </c>
      <c r="H2848">
        <v>178.89</v>
      </c>
      <c r="I2848">
        <v>27.4</v>
      </c>
      <c r="J2848">
        <v>4</v>
      </c>
      <c r="K2848">
        <v>0</v>
      </c>
    </row>
    <row r="2849" spans="1:11" x14ac:dyDescent="0.25">
      <c r="A2849">
        <v>2</v>
      </c>
      <c r="B2849">
        <v>27</v>
      </c>
      <c r="C2849">
        <v>0</v>
      </c>
      <c r="D2849">
        <v>0</v>
      </c>
      <c r="E2849">
        <v>1</v>
      </c>
      <c r="F2849">
        <v>4</v>
      </c>
      <c r="G2849">
        <v>2</v>
      </c>
      <c r="H2849">
        <v>94.19</v>
      </c>
      <c r="I2849">
        <v>27.4</v>
      </c>
      <c r="J2849">
        <v>1</v>
      </c>
      <c r="K2849">
        <v>0</v>
      </c>
    </row>
    <row r="2850" spans="1:11" x14ac:dyDescent="0.25">
      <c r="A2850">
        <v>2</v>
      </c>
      <c r="B2850">
        <v>37</v>
      </c>
      <c r="C2850">
        <v>0</v>
      </c>
      <c r="D2850">
        <v>0</v>
      </c>
      <c r="E2850">
        <v>1</v>
      </c>
      <c r="F2850">
        <v>2</v>
      </c>
      <c r="G2850">
        <v>1</v>
      </c>
      <c r="H2850">
        <v>67.069999999999993</v>
      </c>
      <c r="I2850">
        <v>27.4</v>
      </c>
      <c r="J2850">
        <v>2</v>
      </c>
      <c r="K2850">
        <v>0</v>
      </c>
    </row>
    <row r="2851" spans="1:11" x14ac:dyDescent="0.25">
      <c r="A2851">
        <v>2</v>
      </c>
      <c r="B2851">
        <v>50</v>
      </c>
      <c r="C2851">
        <v>0</v>
      </c>
      <c r="D2851">
        <v>0</v>
      </c>
      <c r="E2851">
        <v>1</v>
      </c>
      <c r="F2851">
        <v>4</v>
      </c>
      <c r="G2851">
        <v>1</v>
      </c>
      <c r="H2851">
        <v>120.05</v>
      </c>
      <c r="I2851">
        <v>27.4</v>
      </c>
      <c r="J2851">
        <v>4</v>
      </c>
      <c r="K2851">
        <v>0</v>
      </c>
    </row>
    <row r="2852" spans="1:11" x14ac:dyDescent="0.25">
      <c r="A2852">
        <v>2</v>
      </c>
      <c r="B2852">
        <v>51</v>
      </c>
      <c r="C2852">
        <v>0</v>
      </c>
      <c r="D2852">
        <v>0</v>
      </c>
      <c r="E2852">
        <v>1</v>
      </c>
      <c r="F2852">
        <v>4</v>
      </c>
      <c r="G2852">
        <v>1</v>
      </c>
      <c r="H2852">
        <v>81.73</v>
      </c>
      <c r="I2852">
        <v>27.4</v>
      </c>
      <c r="J2852">
        <v>2</v>
      </c>
      <c r="K2852">
        <v>0</v>
      </c>
    </row>
    <row r="2853" spans="1:11" x14ac:dyDescent="0.25">
      <c r="A2853">
        <v>1</v>
      </c>
      <c r="B2853">
        <v>57</v>
      </c>
      <c r="C2853">
        <v>0</v>
      </c>
      <c r="D2853">
        <v>0</v>
      </c>
      <c r="E2853">
        <v>1</v>
      </c>
      <c r="F2853">
        <v>4</v>
      </c>
      <c r="G2853">
        <v>2</v>
      </c>
      <c r="H2853">
        <v>215.92</v>
      </c>
      <c r="I2853">
        <v>27.4</v>
      </c>
      <c r="J2853">
        <v>3</v>
      </c>
      <c r="K2853">
        <v>0</v>
      </c>
    </row>
    <row r="2854" spans="1:11" x14ac:dyDescent="0.25">
      <c r="A2854">
        <v>1</v>
      </c>
      <c r="B2854">
        <v>35</v>
      </c>
      <c r="C2854">
        <v>0</v>
      </c>
      <c r="D2854">
        <v>0</v>
      </c>
      <c r="E2854">
        <v>0</v>
      </c>
      <c r="F2854">
        <v>2</v>
      </c>
      <c r="G2854">
        <v>1</v>
      </c>
      <c r="H2854">
        <v>69.540000000000006</v>
      </c>
      <c r="I2854">
        <v>27.4</v>
      </c>
      <c r="J2854">
        <v>2</v>
      </c>
      <c r="K2854">
        <v>0</v>
      </c>
    </row>
    <row r="2855" spans="1:11" x14ac:dyDescent="0.25">
      <c r="A2855">
        <v>1</v>
      </c>
      <c r="B2855">
        <v>39</v>
      </c>
      <c r="C2855">
        <v>1</v>
      </c>
      <c r="D2855">
        <v>0</v>
      </c>
      <c r="E2855">
        <v>1</v>
      </c>
      <c r="F2855">
        <v>1</v>
      </c>
      <c r="G2855">
        <v>1</v>
      </c>
      <c r="H2855">
        <v>197.36</v>
      </c>
      <c r="I2855">
        <v>27.4</v>
      </c>
      <c r="J2855">
        <v>4</v>
      </c>
      <c r="K2855">
        <v>0</v>
      </c>
    </row>
    <row r="2856" spans="1:11" x14ac:dyDescent="0.25">
      <c r="A2856">
        <v>2</v>
      </c>
      <c r="B2856">
        <v>29</v>
      </c>
      <c r="C2856">
        <v>0</v>
      </c>
      <c r="D2856">
        <v>0</v>
      </c>
      <c r="E2856">
        <v>1</v>
      </c>
      <c r="F2856">
        <v>2</v>
      </c>
      <c r="G2856">
        <v>2</v>
      </c>
      <c r="H2856">
        <v>112.08</v>
      </c>
      <c r="I2856">
        <v>27.4</v>
      </c>
      <c r="J2856">
        <v>2</v>
      </c>
      <c r="K2856">
        <v>0</v>
      </c>
    </row>
    <row r="2857" spans="1:11" x14ac:dyDescent="0.25">
      <c r="A2857">
        <v>1</v>
      </c>
      <c r="B2857">
        <v>54</v>
      </c>
      <c r="C2857">
        <v>0</v>
      </c>
      <c r="D2857">
        <v>0</v>
      </c>
      <c r="E2857">
        <v>0</v>
      </c>
      <c r="F2857">
        <v>1</v>
      </c>
      <c r="G2857">
        <v>1</v>
      </c>
      <c r="H2857">
        <v>106.52</v>
      </c>
      <c r="I2857">
        <v>27.4</v>
      </c>
      <c r="J2857">
        <v>1</v>
      </c>
      <c r="K2857">
        <v>0</v>
      </c>
    </row>
    <row r="2858" spans="1:11" x14ac:dyDescent="0.25">
      <c r="A2858">
        <v>1</v>
      </c>
      <c r="B2858">
        <v>15</v>
      </c>
      <c r="C2858">
        <v>0</v>
      </c>
      <c r="D2858">
        <v>0</v>
      </c>
      <c r="E2858">
        <v>0</v>
      </c>
      <c r="F2858">
        <v>4</v>
      </c>
      <c r="G2858">
        <v>2</v>
      </c>
      <c r="H2858">
        <v>104.9</v>
      </c>
      <c r="I2858">
        <v>27.4</v>
      </c>
      <c r="J2858">
        <v>2</v>
      </c>
      <c r="K2858">
        <v>0</v>
      </c>
    </row>
    <row r="2859" spans="1:11" x14ac:dyDescent="0.25">
      <c r="A2859">
        <v>2</v>
      </c>
      <c r="B2859">
        <v>65</v>
      </c>
      <c r="C2859">
        <v>0</v>
      </c>
      <c r="D2859">
        <v>0</v>
      </c>
      <c r="E2859">
        <v>1</v>
      </c>
      <c r="F2859">
        <v>5</v>
      </c>
      <c r="G2859">
        <v>2</v>
      </c>
      <c r="H2859">
        <v>104.12</v>
      </c>
      <c r="I2859">
        <v>27.4</v>
      </c>
      <c r="J2859">
        <v>2</v>
      </c>
      <c r="K2859">
        <v>0</v>
      </c>
    </row>
    <row r="2860" spans="1:11" x14ac:dyDescent="0.25">
      <c r="A2860">
        <v>2</v>
      </c>
      <c r="B2860">
        <v>81</v>
      </c>
      <c r="C2860">
        <v>1</v>
      </c>
      <c r="D2860">
        <v>1</v>
      </c>
      <c r="E2860">
        <v>1</v>
      </c>
      <c r="F2860">
        <v>3</v>
      </c>
      <c r="G2860">
        <v>1</v>
      </c>
      <c r="H2860">
        <v>126.34</v>
      </c>
      <c r="I2860">
        <v>27.4</v>
      </c>
      <c r="J2860">
        <v>3</v>
      </c>
      <c r="K2860">
        <v>0</v>
      </c>
    </row>
    <row r="2861" spans="1:11" x14ac:dyDescent="0.25">
      <c r="A2861">
        <v>1</v>
      </c>
      <c r="B2861">
        <v>48</v>
      </c>
      <c r="C2861">
        <v>0</v>
      </c>
      <c r="D2861">
        <v>0</v>
      </c>
      <c r="E2861">
        <v>1</v>
      </c>
      <c r="F2861">
        <v>4</v>
      </c>
      <c r="G2861">
        <v>1</v>
      </c>
      <c r="H2861">
        <v>76.58</v>
      </c>
      <c r="I2861">
        <v>27.4</v>
      </c>
      <c r="J2861">
        <v>2</v>
      </c>
      <c r="K2861">
        <v>0</v>
      </c>
    </row>
    <row r="2862" spans="1:11" x14ac:dyDescent="0.25">
      <c r="A2862">
        <v>2</v>
      </c>
      <c r="B2862">
        <v>54</v>
      </c>
      <c r="C2862">
        <v>0</v>
      </c>
      <c r="D2862">
        <v>0</v>
      </c>
      <c r="E2862">
        <v>1</v>
      </c>
      <c r="F2862">
        <v>4</v>
      </c>
      <c r="G2862">
        <v>2</v>
      </c>
      <c r="H2862">
        <v>104.51</v>
      </c>
      <c r="I2862">
        <v>27.3</v>
      </c>
      <c r="J2862">
        <v>3</v>
      </c>
      <c r="K2862">
        <v>1</v>
      </c>
    </row>
    <row r="2863" spans="1:11" x14ac:dyDescent="0.25">
      <c r="A2863">
        <v>1</v>
      </c>
      <c r="B2863">
        <v>61</v>
      </c>
      <c r="C2863">
        <v>0</v>
      </c>
      <c r="D2863">
        <v>1</v>
      </c>
      <c r="E2863">
        <v>1</v>
      </c>
      <c r="F2863">
        <v>4</v>
      </c>
      <c r="G2863">
        <v>1</v>
      </c>
      <c r="H2863">
        <v>111.81</v>
      </c>
      <c r="I2863">
        <v>27.3</v>
      </c>
      <c r="J2863">
        <v>3</v>
      </c>
      <c r="K2863">
        <v>1</v>
      </c>
    </row>
    <row r="2864" spans="1:11" x14ac:dyDescent="0.25">
      <c r="A2864">
        <v>1</v>
      </c>
      <c r="B2864">
        <v>61</v>
      </c>
      <c r="C2864">
        <v>1</v>
      </c>
      <c r="D2864">
        <v>0</v>
      </c>
      <c r="E2864">
        <v>1</v>
      </c>
      <c r="F2864">
        <v>4</v>
      </c>
      <c r="G2864">
        <v>1</v>
      </c>
      <c r="H2864">
        <v>76.11</v>
      </c>
      <c r="I2864">
        <v>27.3</v>
      </c>
      <c r="J2864">
        <v>3</v>
      </c>
      <c r="K2864">
        <v>1</v>
      </c>
    </row>
    <row r="2865" spans="1:11" x14ac:dyDescent="0.25">
      <c r="A2865">
        <v>2</v>
      </c>
      <c r="B2865">
        <v>56</v>
      </c>
      <c r="C2865">
        <v>0</v>
      </c>
      <c r="D2865">
        <v>0</v>
      </c>
      <c r="E2865">
        <v>1</v>
      </c>
      <c r="F2865">
        <v>4</v>
      </c>
      <c r="G2865">
        <v>1</v>
      </c>
      <c r="H2865">
        <v>162.22999999999999</v>
      </c>
      <c r="I2865">
        <v>27.3</v>
      </c>
      <c r="J2865">
        <v>4</v>
      </c>
      <c r="K2865">
        <v>1</v>
      </c>
    </row>
    <row r="2866" spans="1:11" x14ac:dyDescent="0.25">
      <c r="A2866">
        <v>2</v>
      </c>
      <c r="B2866">
        <v>51</v>
      </c>
      <c r="C2866">
        <v>0</v>
      </c>
      <c r="D2866">
        <v>0</v>
      </c>
      <c r="E2866">
        <v>1</v>
      </c>
      <c r="F2866">
        <v>4</v>
      </c>
      <c r="G2866">
        <v>1</v>
      </c>
      <c r="H2866">
        <v>103.43</v>
      </c>
      <c r="I2866">
        <v>27.3</v>
      </c>
      <c r="J2866">
        <v>1</v>
      </c>
      <c r="K2866">
        <v>1</v>
      </c>
    </row>
    <row r="2867" spans="1:11" x14ac:dyDescent="0.25">
      <c r="A2867">
        <v>1</v>
      </c>
      <c r="B2867">
        <v>71</v>
      </c>
      <c r="C2867">
        <v>0</v>
      </c>
      <c r="D2867">
        <v>0</v>
      </c>
      <c r="E2867">
        <v>1</v>
      </c>
      <c r="F2867">
        <v>4</v>
      </c>
      <c r="G2867">
        <v>2</v>
      </c>
      <c r="H2867">
        <v>198.21</v>
      </c>
      <c r="I2867">
        <v>27.3</v>
      </c>
      <c r="J2867">
        <v>1</v>
      </c>
      <c r="K2867">
        <v>1</v>
      </c>
    </row>
    <row r="2868" spans="1:11" x14ac:dyDescent="0.25">
      <c r="A2868">
        <v>1</v>
      </c>
      <c r="B2868">
        <v>25</v>
      </c>
      <c r="C2868">
        <v>0</v>
      </c>
      <c r="D2868">
        <v>0</v>
      </c>
      <c r="E2868">
        <v>0</v>
      </c>
      <c r="F2868">
        <v>1</v>
      </c>
      <c r="G2868">
        <v>2</v>
      </c>
      <c r="H2868">
        <v>138.29</v>
      </c>
      <c r="I2868">
        <v>27.3</v>
      </c>
      <c r="J2868">
        <v>4</v>
      </c>
      <c r="K2868">
        <v>0</v>
      </c>
    </row>
    <row r="2869" spans="1:11" x14ac:dyDescent="0.25">
      <c r="A2869">
        <v>1</v>
      </c>
      <c r="B2869">
        <v>68</v>
      </c>
      <c r="C2869">
        <v>0</v>
      </c>
      <c r="D2869">
        <v>0</v>
      </c>
      <c r="E2869">
        <v>1</v>
      </c>
      <c r="F2869">
        <v>4</v>
      </c>
      <c r="G2869">
        <v>2</v>
      </c>
      <c r="H2869">
        <v>92.21</v>
      </c>
      <c r="I2869">
        <v>27.3</v>
      </c>
      <c r="J2869">
        <v>4</v>
      </c>
      <c r="K2869">
        <v>0</v>
      </c>
    </row>
    <row r="2870" spans="1:11" x14ac:dyDescent="0.25">
      <c r="A2870">
        <v>2</v>
      </c>
      <c r="B2870">
        <v>16</v>
      </c>
      <c r="C2870">
        <v>0</v>
      </c>
      <c r="D2870">
        <v>0</v>
      </c>
      <c r="E2870">
        <v>0</v>
      </c>
      <c r="F2870">
        <v>4</v>
      </c>
      <c r="G2870">
        <v>1</v>
      </c>
      <c r="H2870">
        <v>155.43</v>
      </c>
      <c r="I2870">
        <v>27.3</v>
      </c>
      <c r="J2870">
        <v>2</v>
      </c>
      <c r="K2870">
        <v>0</v>
      </c>
    </row>
    <row r="2871" spans="1:11" x14ac:dyDescent="0.25">
      <c r="A2871">
        <v>2</v>
      </c>
      <c r="B2871">
        <v>38</v>
      </c>
      <c r="C2871">
        <v>0</v>
      </c>
      <c r="D2871">
        <v>0</v>
      </c>
      <c r="E2871">
        <v>1</v>
      </c>
      <c r="F2871">
        <v>2</v>
      </c>
      <c r="G2871">
        <v>1</v>
      </c>
      <c r="H2871">
        <v>76.819999999999993</v>
      </c>
      <c r="I2871">
        <v>27.3</v>
      </c>
      <c r="J2871">
        <v>2</v>
      </c>
      <c r="K2871">
        <v>0</v>
      </c>
    </row>
    <row r="2872" spans="1:11" x14ac:dyDescent="0.25">
      <c r="A2872">
        <v>1</v>
      </c>
      <c r="B2872">
        <v>59</v>
      </c>
      <c r="C2872">
        <v>0</v>
      </c>
      <c r="D2872">
        <v>0</v>
      </c>
      <c r="E2872">
        <v>1</v>
      </c>
      <c r="F2872">
        <v>4</v>
      </c>
      <c r="G2872">
        <v>1</v>
      </c>
      <c r="H2872">
        <v>73.75</v>
      </c>
      <c r="I2872">
        <v>27.3</v>
      </c>
      <c r="J2872">
        <v>3</v>
      </c>
      <c r="K2872">
        <v>0</v>
      </c>
    </row>
    <row r="2873" spans="1:11" x14ac:dyDescent="0.25">
      <c r="A2873">
        <v>1</v>
      </c>
      <c r="B2873">
        <v>27</v>
      </c>
      <c r="C2873">
        <v>0</v>
      </c>
      <c r="D2873">
        <v>0</v>
      </c>
      <c r="E2873">
        <v>0</v>
      </c>
      <c r="F2873">
        <v>4</v>
      </c>
      <c r="G2873">
        <v>1</v>
      </c>
      <c r="H2873">
        <v>69.7</v>
      </c>
      <c r="I2873">
        <v>27.3</v>
      </c>
      <c r="J2873">
        <v>2</v>
      </c>
      <c r="K2873">
        <v>0</v>
      </c>
    </row>
    <row r="2874" spans="1:11" x14ac:dyDescent="0.25">
      <c r="A2874">
        <v>1</v>
      </c>
      <c r="B2874">
        <v>69</v>
      </c>
      <c r="C2874">
        <v>0</v>
      </c>
      <c r="D2874">
        <v>0</v>
      </c>
      <c r="E2874">
        <v>1</v>
      </c>
      <c r="F2874">
        <v>2</v>
      </c>
      <c r="G2874">
        <v>2</v>
      </c>
      <c r="H2874">
        <v>65.08</v>
      </c>
      <c r="I2874">
        <v>27.3</v>
      </c>
      <c r="J2874">
        <v>1</v>
      </c>
      <c r="K2874">
        <v>0</v>
      </c>
    </row>
    <row r="2875" spans="1:11" x14ac:dyDescent="0.25">
      <c r="A2875">
        <v>2</v>
      </c>
      <c r="B2875">
        <v>40</v>
      </c>
      <c r="C2875">
        <v>0</v>
      </c>
      <c r="D2875">
        <v>0</v>
      </c>
      <c r="E2875">
        <v>0</v>
      </c>
      <c r="F2875">
        <v>4</v>
      </c>
      <c r="G2875">
        <v>2</v>
      </c>
      <c r="H2875">
        <v>80.47</v>
      </c>
      <c r="I2875">
        <v>27.3</v>
      </c>
      <c r="J2875">
        <v>3</v>
      </c>
      <c r="K2875">
        <v>0</v>
      </c>
    </row>
    <row r="2876" spans="1:11" x14ac:dyDescent="0.25">
      <c r="A2876">
        <v>1</v>
      </c>
      <c r="B2876">
        <v>42</v>
      </c>
      <c r="C2876">
        <v>0</v>
      </c>
      <c r="D2876">
        <v>0</v>
      </c>
      <c r="E2876">
        <v>1</v>
      </c>
      <c r="F2876">
        <v>4</v>
      </c>
      <c r="G2876">
        <v>2</v>
      </c>
      <c r="H2876">
        <v>86.07</v>
      </c>
      <c r="I2876">
        <v>27.3</v>
      </c>
      <c r="J2876">
        <v>4</v>
      </c>
      <c r="K2876">
        <v>0</v>
      </c>
    </row>
    <row r="2877" spans="1:11" x14ac:dyDescent="0.25">
      <c r="A2877">
        <v>2</v>
      </c>
      <c r="B2877">
        <v>47</v>
      </c>
      <c r="C2877">
        <v>0</v>
      </c>
      <c r="D2877">
        <v>0</v>
      </c>
      <c r="E2877">
        <v>1</v>
      </c>
      <c r="F2877">
        <v>4</v>
      </c>
      <c r="G2877">
        <v>1</v>
      </c>
      <c r="H2877">
        <v>108.56</v>
      </c>
      <c r="I2877">
        <v>27.3</v>
      </c>
      <c r="J2877">
        <v>1</v>
      </c>
      <c r="K2877">
        <v>0</v>
      </c>
    </row>
    <row r="2878" spans="1:11" x14ac:dyDescent="0.25">
      <c r="A2878">
        <v>2</v>
      </c>
      <c r="B2878">
        <v>78</v>
      </c>
      <c r="C2878">
        <v>0</v>
      </c>
      <c r="D2878">
        <v>1</v>
      </c>
      <c r="E2878">
        <v>1</v>
      </c>
      <c r="F2878">
        <v>5</v>
      </c>
      <c r="G2878">
        <v>1</v>
      </c>
      <c r="H2878">
        <v>81.99</v>
      </c>
      <c r="I2878">
        <v>27.3</v>
      </c>
      <c r="J2878">
        <v>1</v>
      </c>
      <c r="K2878">
        <v>0</v>
      </c>
    </row>
    <row r="2879" spans="1:11" x14ac:dyDescent="0.25">
      <c r="A2879">
        <v>2</v>
      </c>
      <c r="B2879">
        <v>31</v>
      </c>
      <c r="C2879">
        <v>0</v>
      </c>
      <c r="D2879">
        <v>0</v>
      </c>
      <c r="E2879">
        <v>0</v>
      </c>
      <c r="F2879">
        <v>4</v>
      </c>
      <c r="G2879">
        <v>1</v>
      </c>
      <c r="H2879">
        <v>75.27</v>
      </c>
      <c r="I2879">
        <v>27.3</v>
      </c>
      <c r="J2879">
        <v>2</v>
      </c>
      <c r="K2879">
        <v>0</v>
      </c>
    </row>
    <row r="2880" spans="1:11" x14ac:dyDescent="0.25">
      <c r="A2880">
        <v>1</v>
      </c>
      <c r="B2880">
        <v>52</v>
      </c>
      <c r="C2880">
        <v>0</v>
      </c>
      <c r="D2880">
        <v>0</v>
      </c>
      <c r="E2880">
        <v>1</v>
      </c>
      <c r="F2880">
        <v>5</v>
      </c>
      <c r="G2880">
        <v>2</v>
      </c>
      <c r="H2880">
        <v>223.35</v>
      </c>
      <c r="I2880">
        <v>27.3</v>
      </c>
      <c r="J2880">
        <v>1</v>
      </c>
      <c r="K2880">
        <v>0</v>
      </c>
    </row>
    <row r="2881" spans="1:11" x14ac:dyDescent="0.25">
      <c r="A2881">
        <v>1</v>
      </c>
      <c r="B2881">
        <v>72</v>
      </c>
      <c r="C2881">
        <v>0</v>
      </c>
      <c r="D2881">
        <v>1</v>
      </c>
      <c r="E2881">
        <v>1</v>
      </c>
      <c r="F2881">
        <v>5</v>
      </c>
      <c r="G2881">
        <v>1</v>
      </c>
      <c r="H2881">
        <v>74.36</v>
      </c>
      <c r="I2881">
        <v>27.3</v>
      </c>
      <c r="J2881">
        <v>2</v>
      </c>
      <c r="K2881">
        <v>0</v>
      </c>
    </row>
    <row r="2882" spans="1:11" x14ac:dyDescent="0.25">
      <c r="A2882">
        <v>1</v>
      </c>
      <c r="B2882">
        <v>53</v>
      </c>
      <c r="C2882">
        <v>0</v>
      </c>
      <c r="D2882">
        <v>0</v>
      </c>
      <c r="E2882">
        <v>1</v>
      </c>
      <c r="F2882">
        <v>5</v>
      </c>
      <c r="G2882">
        <v>2</v>
      </c>
      <c r="H2882">
        <v>76.03</v>
      </c>
      <c r="I2882">
        <v>27.3</v>
      </c>
      <c r="J2882">
        <v>2</v>
      </c>
      <c r="K2882">
        <v>0</v>
      </c>
    </row>
    <row r="2883" spans="1:11" x14ac:dyDescent="0.25">
      <c r="A2883">
        <v>1</v>
      </c>
      <c r="B2883">
        <v>78</v>
      </c>
      <c r="C2883">
        <v>1</v>
      </c>
      <c r="D2883">
        <v>1</v>
      </c>
      <c r="E2883">
        <v>1</v>
      </c>
      <c r="F2883">
        <v>4</v>
      </c>
      <c r="G2883">
        <v>1</v>
      </c>
      <c r="H2883">
        <v>106.41</v>
      </c>
      <c r="I2883">
        <v>27.3</v>
      </c>
      <c r="J2883">
        <v>2</v>
      </c>
      <c r="K2883">
        <v>0</v>
      </c>
    </row>
    <row r="2884" spans="1:11" x14ac:dyDescent="0.25">
      <c r="A2884">
        <v>1</v>
      </c>
      <c r="B2884">
        <v>30</v>
      </c>
      <c r="C2884">
        <v>0</v>
      </c>
      <c r="D2884">
        <v>0</v>
      </c>
      <c r="E2884">
        <v>1</v>
      </c>
      <c r="F2884">
        <v>2</v>
      </c>
      <c r="G2884">
        <v>2</v>
      </c>
      <c r="H2884">
        <v>81.25</v>
      </c>
      <c r="I2884">
        <v>27.3</v>
      </c>
      <c r="J2884">
        <v>3</v>
      </c>
      <c r="K2884">
        <v>0</v>
      </c>
    </row>
    <row r="2885" spans="1:11" x14ac:dyDescent="0.25">
      <c r="A2885">
        <v>2</v>
      </c>
      <c r="B2885">
        <v>55</v>
      </c>
      <c r="C2885">
        <v>0</v>
      </c>
      <c r="D2885">
        <v>0</v>
      </c>
      <c r="E2885">
        <v>1</v>
      </c>
      <c r="F2885">
        <v>4</v>
      </c>
      <c r="G2885">
        <v>1</v>
      </c>
      <c r="H2885">
        <v>112.46</v>
      </c>
      <c r="I2885">
        <v>27.3</v>
      </c>
      <c r="J2885">
        <v>2</v>
      </c>
      <c r="K2885">
        <v>0</v>
      </c>
    </row>
    <row r="2886" spans="1:11" x14ac:dyDescent="0.25">
      <c r="A2886">
        <v>1</v>
      </c>
      <c r="B2886">
        <v>77</v>
      </c>
      <c r="C2886">
        <v>0</v>
      </c>
      <c r="D2886">
        <v>0</v>
      </c>
      <c r="E2886">
        <v>1</v>
      </c>
      <c r="F2886">
        <v>2</v>
      </c>
      <c r="G2886">
        <v>1</v>
      </c>
      <c r="H2886">
        <v>98.84</v>
      </c>
      <c r="I2886">
        <v>27.3</v>
      </c>
      <c r="J2886">
        <v>4</v>
      </c>
      <c r="K2886">
        <v>0</v>
      </c>
    </row>
    <row r="2887" spans="1:11" x14ac:dyDescent="0.25">
      <c r="A2887">
        <v>1</v>
      </c>
      <c r="B2887">
        <v>20</v>
      </c>
      <c r="C2887">
        <v>0</v>
      </c>
      <c r="D2887">
        <v>0</v>
      </c>
      <c r="E2887">
        <v>0</v>
      </c>
      <c r="F2887">
        <v>5</v>
      </c>
      <c r="G2887">
        <v>1</v>
      </c>
      <c r="H2887">
        <v>64.599999999999994</v>
      </c>
      <c r="I2887">
        <v>27.3</v>
      </c>
      <c r="J2887">
        <v>4</v>
      </c>
      <c r="K2887">
        <v>0</v>
      </c>
    </row>
    <row r="2888" spans="1:11" x14ac:dyDescent="0.25">
      <c r="A2888">
        <v>2</v>
      </c>
      <c r="B2888">
        <v>38</v>
      </c>
      <c r="C2888">
        <v>0</v>
      </c>
      <c r="D2888">
        <v>0</v>
      </c>
      <c r="E2888">
        <v>1</v>
      </c>
      <c r="F2888">
        <v>4</v>
      </c>
      <c r="G2888">
        <v>1</v>
      </c>
      <c r="H2888">
        <v>64.27</v>
      </c>
      <c r="I2888">
        <v>27.3</v>
      </c>
      <c r="J2888">
        <v>2</v>
      </c>
      <c r="K2888">
        <v>0</v>
      </c>
    </row>
    <row r="2889" spans="1:11" x14ac:dyDescent="0.25">
      <c r="A2889">
        <v>1</v>
      </c>
      <c r="B2889">
        <v>59</v>
      </c>
      <c r="C2889">
        <v>0</v>
      </c>
      <c r="D2889">
        <v>0</v>
      </c>
      <c r="E2889">
        <v>1</v>
      </c>
      <c r="F2889">
        <v>1</v>
      </c>
      <c r="G2889">
        <v>2</v>
      </c>
      <c r="H2889">
        <v>135.84</v>
      </c>
      <c r="I2889">
        <v>27.3</v>
      </c>
      <c r="J2889">
        <v>2</v>
      </c>
      <c r="K2889">
        <v>0</v>
      </c>
    </row>
    <row r="2890" spans="1:11" x14ac:dyDescent="0.25">
      <c r="A2890">
        <v>2</v>
      </c>
      <c r="B2890">
        <v>74</v>
      </c>
      <c r="C2890">
        <v>0</v>
      </c>
      <c r="D2890">
        <v>0</v>
      </c>
      <c r="E2890">
        <v>1</v>
      </c>
      <c r="F2890">
        <v>1</v>
      </c>
      <c r="G2890">
        <v>2</v>
      </c>
      <c r="H2890">
        <v>68.180000000000007</v>
      </c>
      <c r="I2890">
        <v>27.3</v>
      </c>
      <c r="J2890">
        <v>1</v>
      </c>
      <c r="K2890">
        <v>0</v>
      </c>
    </row>
    <row r="2891" spans="1:11" x14ac:dyDescent="0.25">
      <c r="A2891">
        <v>2</v>
      </c>
      <c r="B2891">
        <v>35</v>
      </c>
      <c r="C2891">
        <v>0</v>
      </c>
      <c r="D2891">
        <v>0</v>
      </c>
      <c r="E2891">
        <v>1</v>
      </c>
      <c r="F2891">
        <v>4</v>
      </c>
      <c r="G2891">
        <v>2</v>
      </c>
      <c r="H2891">
        <v>120.15</v>
      </c>
      <c r="I2891">
        <v>27.3</v>
      </c>
      <c r="J2891">
        <v>2</v>
      </c>
      <c r="K2891">
        <v>0</v>
      </c>
    </row>
    <row r="2892" spans="1:11" x14ac:dyDescent="0.25">
      <c r="A2892">
        <v>2</v>
      </c>
      <c r="B2892">
        <v>33</v>
      </c>
      <c r="C2892">
        <v>0</v>
      </c>
      <c r="D2892">
        <v>0</v>
      </c>
      <c r="E2892">
        <v>1</v>
      </c>
      <c r="F2892">
        <v>4</v>
      </c>
      <c r="G2892">
        <v>2</v>
      </c>
      <c r="H2892">
        <v>64.62</v>
      </c>
      <c r="I2892">
        <v>27.3</v>
      </c>
      <c r="J2892">
        <v>2</v>
      </c>
      <c r="K2892">
        <v>0</v>
      </c>
    </row>
    <row r="2893" spans="1:11" x14ac:dyDescent="0.25">
      <c r="A2893">
        <v>2</v>
      </c>
      <c r="B2893">
        <v>46</v>
      </c>
      <c r="C2893">
        <v>0</v>
      </c>
      <c r="D2893">
        <v>0</v>
      </c>
      <c r="E2893">
        <v>1</v>
      </c>
      <c r="F2893">
        <v>4</v>
      </c>
      <c r="G2893">
        <v>2</v>
      </c>
      <c r="H2893">
        <v>71.12</v>
      </c>
      <c r="I2893">
        <v>27.3</v>
      </c>
      <c r="J2893">
        <v>2</v>
      </c>
      <c r="K2893">
        <v>0</v>
      </c>
    </row>
    <row r="2894" spans="1:11" x14ac:dyDescent="0.25">
      <c r="A2894">
        <v>1</v>
      </c>
      <c r="B2894">
        <v>3</v>
      </c>
      <c r="C2894">
        <v>0</v>
      </c>
      <c r="D2894">
        <v>0</v>
      </c>
      <c r="E2894">
        <v>0</v>
      </c>
      <c r="F2894">
        <v>4</v>
      </c>
      <c r="G2894">
        <v>2</v>
      </c>
      <c r="H2894">
        <v>93.21</v>
      </c>
      <c r="I2894">
        <v>27.3</v>
      </c>
      <c r="J2894">
        <v>4</v>
      </c>
      <c r="K2894">
        <v>0</v>
      </c>
    </row>
    <row r="2895" spans="1:11" x14ac:dyDescent="0.25">
      <c r="A2895">
        <v>1</v>
      </c>
      <c r="B2895">
        <v>54</v>
      </c>
      <c r="C2895">
        <v>0</v>
      </c>
      <c r="D2895">
        <v>0</v>
      </c>
      <c r="E2895">
        <v>1</v>
      </c>
      <c r="F2895">
        <v>4</v>
      </c>
      <c r="G2895">
        <v>1</v>
      </c>
      <c r="H2895">
        <v>81.78</v>
      </c>
      <c r="I2895">
        <v>27.3</v>
      </c>
      <c r="J2895">
        <v>4</v>
      </c>
      <c r="K2895">
        <v>0</v>
      </c>
    </row>
    <row r="2896" spans="1:11" x14ac:dyDescent="0.25">
      <c r="A2896">
        <v>1</v>
      </c>
      <c r="B2896">
        <v>49</v>
      </c>
      <c r="C2896">
        <v>0</v>
      </c>
      <c r="D2896">
        <v>0</v>
      </c>
      <c r="E2896">
        <v>1</v>
      </c>
      <c r="F2896">
        <v>2</v>
      </c>
      <c r="G2896">
        <v>2</v>
      </c>
      <c r="H2896">
        <v>70.73</v>
      </c>
      <c r="I2896">
        <v>27.3</v>
      </c>
      <c r="J2896">
        <v>1</v>
      </c>
      <c r="K2896">
        <v>0</v>
      </c>
    </row>
    <row r="2897" spans="1:11" x14ac:dyDescent="0.25">
      <c r="A2897">
        <v>1</v>
      </c>
      <c r="B2897">
        <v>20</v>
      </c>
      <c r="C2897">
        <v>0</v>
      </c>
      <c r="D2897">
        <v>0</v>
      </c>
      <c r="E2897">
        <v>0</v>
      </c>
      <c r="F2897">
        <v>4</v>
      </c>
      <c r="G2897">
        <v>1</v>
      </c>
      <c r="H2897">
        <v>124.66</v>
      </c>
      <c r="I2897">
        <v>27.3</v>
      </c>
      <c r="J2897">
        <v>2</v>
      </c>
      <c r="K2897">
        <v>0</v>
      </c>
    </row>
    <row r="2898" spans="1:11" x14ac:dyDescent="0.25">
      <c r="A2898">
        <v>1</v>
      </c>
      <c r="B2898">
        <v>71</v>
      </c>
      <c r="C2898">
        <v>0</v>
      </c>
      <c r="D2898">
        <v>0</v>
      </c>
      <c r="E2898">
        <v>1</v>
      </c>
      <c r="F2898">
        <v>5</v>
      </c>
      <c r="G2898">
        <v>2</v>
      </c>
      <c r="H2898">
        <v>102.87</v>
      </c>
      <c r="I2898">
        <v>27.2</v>
      </c>
      <c r="J2898">
        <v>1</v>
      </c>
      <c r="K2898">
        <v>1</v>
      </c>
    </row>
    <row r="2899" spans="1:11" x14ac:dyDescent="0.25">
      <c r="A2899">
        <v>2</v>
      </c>
      <c r="B2899">
        <v>25</v>
      </c>
      <c r="C2899">
        <v>0</v>
      </c>
      <c r="D2899">
        <v>0</v>
      </c>
      <c r="E2899">
        <v>0</v>
      </c>
      <c r="F2899">
        <v>2</v>
      </c>
      <c r="G2899">
        <v>1</v>
      </c>
      <c r="H2899">
        <v>66.3</v>
      </c>
      <c r="I2899">
        <v>27.2</v>
      </c>
      <c r="J2899">
        <v>2</v>
      </c>
      <c r="K2899">
        <v>0</v>
      </c>
    </row>
    <row r="2900" spans="1:11" x14ac:dyDescent="0.25">
      <c r="A2900">
        <v>1</v>
      </c>
      <c r="B2900">
        <v>42</v>
      </c>
      <c r="C2900">
        <v>0</v>
      </c>
      <c r="D2900">
        <v>0</v>
      </c>
      <c r="E2900">
        <v>1</v>
      </c>
      <c r="F2900">
        <v>4</v>
      </c>
      <c r="G2900">
        <v>2</v>
      </c>
      <c r="H2900">
        <v>93.79</v>
      </c>
      <c r="I2900">
        <v>27.2</v>
      </c>
      <c r="J2900">
        <v>2</v>
      </c>
      <c r="K2900">
        <v>0</v>
      </c>
    </row>
    <row r="2901" spans="1:11" x14ac:dyDescent="0.25">
      <c r="A2901">
        <v>1</v>
      </c>
      <c r="B2901">
        <v>70</v>
      </c>
      <c r="C2901">
        <v>0</v>
      </c>
      <c r="D2901">
        <v>0</v>
      </c>
      <c r="E2901">
        <v>1</v>
      </c>
      <c r="F2901">
        <v>2</v>
      </c>
      <c r="G2901">
        <v>2</v>
      </c>
      <c r="H2901">
        <v>81.59</v>
      </c>
      <c r="I2901">
        <v>27.2</v>
      </c>
      <c r="J2901">
        <v>2</v>
      </c>
      <c r="K2901">
        <v>0</v>
      </c>
    </row>
    <row r="2902" spans="1:11" x14ac:dyDescent="0.25">
      <c r="A2902">
        <v>1</v>
      </c>
      <c r="B2902">
        <v>21</v>
      </c>
      <c r="C2902">
        <v>0</v>
      </c>
      <c r="D2902">
        <v>0</v>
      </c>
      <c r="E2902">
        <v>0</v>
      </c>
      <c r="F2902">
        <v>4</v>
      </c>
      <c r="G2902">
        <v>1</v>
      </c>
      <c r="H2902">
        <v>78.52</v>
      </c>
      <c r="I2902">
        <v>27.2</v>
      </c>
      <c r="J2902">
        <v>2</v>
      </c>
      <c r="K2902">
        <v>0</v>
      </c>
    </row>
    <row r="2903" spans="1:11" x14ac:dyDescent="0.25">
      <c r="A2903">
        <v>2</v>
      </c>
      <c r="B2903">
        <v>62</v>
      </c>
      <c r="C2903">
        <v>0</v>
      </c>
      <c r="D2903">
        <v>0</v>
      </c>
      <c r="E2903">
        <v>1</v>
      </c>
      <c r="F2903">
        <v>2</v>
      </c>
      <c r="G2903">
        <v>2</v>
      </c>
      <c r="H2903">
        <v>82.38</v>
      </c>
      <c r="I2903">
        <v>27.2</v>
      </c>
      <c r="J2903">
        <v>1</v>
      </c>
      <c r="K2903">
        <v>0</v>
      </c>
    </row>
    <row r="2904" spans="1:11" x14ac:dyDescent="0.25">
      <c r="A2904">
        <v>2</v>
      </c>
      <c r="B2904">
        <v>26</v>
      </c>
      <c r="C2904">
        <v>0</v>
      </c>
      <c r="D2904">
        <v>0</v>
      </c>
      <c r="E2904">
        <v>1</v>
      </c>
      <c r="F2904">
        <v>2</v>
      </c>
      <c r="G2904">
        <v>2</v>
      </c>
      <c r="H2904">
        <v>90.66</v>
      </c>
      <c r="I2904">
        <v>27.2</v>
      </c>
      <c r="J2904">
        <v>4</v>
      </c>
      <c r="K2904">
        <v>0</v>
      </c>
    </row>
    <row r="2905" spans="1:11" x14ac:dyDescent="0.25">
      <c r="A2905">
        <v>1</v>
      </c>
      <c r="B2905">
        <v>66</v>
      </c>
      <c r="C2905">
        <v>0</v>
      </c>
      <c r="D2905">
        <v>0</v>
      </c>
      <c r="E2905">
        <v>0</v>
      </c>
      <c r="F2905">
        <v>5</v>
      </c>
      <c r="G2905">
        <v>2</v>
      </c>
      <c r="H2905">
        <v>108.03</v>
      </c>
      <c r="I2905">
        <v>27.2</v>
      </c>
      <c r="J2905">
        <v>2</v>
      </c>
      <c r="K2905">
        <v>0</v>
      </c>
    </row>
    <row r="2906" spans="1:11" x14ac:dyDescent="0.25">
      <c r="A2906">
        <v>1</v>
      </c>
      <c r="B2906">
        <v>59</v>
      </c>
      <c r="C2906">
        <v>1</v>
      </c>
      <c r="D2906">
        <v>1</v>
      </c>
      <c r="E2906">
        <v>1</v>
      </c>
      <c r="F2906">
        <v>4</v>
      </c>
      <c r="G2906">
        <v>1</v>
      </c>
      <c r="H2906">
        <v>246.53</v>
      </c>
      <c r="I2906">
        <v>27.2</v>
      </c>
      <c r="J2906">
        <v>1</v>
      </c>
      <c r="K2906">
        <v>1</v>
      </c>
    </row>
    <row r="2907" spans="1:11" x14ac:dyDescent="0.25">
      <c r="A2907">
        <v>2</v>
      </c>
      <c r="B2907">
        <v>52</v>
      </c>
      <c r="C2907">
        <v>1</v>
      </c>
      <c r="D2907">
        <v>0</v>
      </c>
      <c r="E2907">
        <v>0</v>
      </c>
      <c r="F2907">
        <v>4</v>
      </c>
      <c r="G2907">
        <v>1</v>
      </c>
      <c r="H2907">
        <v>170.22</v>
      </c>
      <c r="I2907">
        <v>27.2</v>
      </c>
      <c r="J2907">
        <v>1</v>
      </c>
      <c r="K2907">
        <v>0</v>
      </c>
    </row>
    <row r="2908" spans="1:11" x14ac:dyDescent="0.25">
      <c r="A2908">
        <v>1</v>
      </c>
      <c r="B2908">
        <v>28</v>
      </c>
      <c r="C2908">
        <v>0</v>
      </c>
      <c r="D2908">
        <v>0</v>
      </c>
      <c r="E2908">
        <v>1</v>
      </c>
      <c r="F2908">
        <v>4</v>
      </c>
      <c r="G2908">
        <v>1</v>
      </c>
      <c r="H2908">
        <v>169.49</v>
      </c>
      <c r="I2908">
        <v>27.2</v>
      </c>
      <c r="J2908">
        <v>4</v>
      </c>
      <c r="K2908">
        <v>0</v>
      </c>
    </row>
    <row r="2909" spans="1:11" x14ac:dyDescent="0.25">
      <c r="A2909">
        <v>2</v>
      </c>
      <c r="B2909">
        <v>52</v>
      </c>
      <c r="C2909">
        <v>1</v>
      </c>
      <c r="D2909">
        <v>0</v>
      </c>
      <c r="E2909">
        <v>1</v>
      </c>
      <c r="F2909">
        <v>2</v>
      </c>
      <c r="G2909">
        <v>2</v>
      </c>
      <c r="H2909">
        <v>155.86000000000001</v>
      </c>
      <c r="I2909">
        <v>27.2</v>
      </c>
      <c r="J2909">
        <v>3</v>
      </c>
      <c r="K2909">
        <v>0</v>
      </c>
    </row>
    <row r="2910" spans="1:11" x14ac:dyDescent="0.25">
      <c r="A2910">
        <v>2</v>
      </c>
      <c r="B2910">
        <v>41</v>
      </c>
      <c r="C2910">
        <v>0</v>
      </c>
      <c r="D2910">
        <v>0</v>
      </c>
      <c r="E2910">
        <v>0</v>
      </c>
      <c r="F2910">
        <v>5</v>
      </c>
      <c r="G2910">
        <v>1</v>
      </c>
      <c r="H2910">
        <v>100.75</v>
      </c>
      <c r="I2910">
        <v>27.2</v>
      </c>
      <c r="J2910">
        <v>2</v>
      </c>
      <c r="K2910">
        <v>0</v>
      </c>
    </row>
    <row r="2911" spans="1:11" x14ac:dyDescent="0.25">
      <c r="A2911">
        <v>2</v>
      </c>
      <c r="B2911">
        <v>28</v>
      </c>
      <c r="C2911">
        <v>0</v>
      </c>
      <c r="D2911">
        <v>0</v>
      </c>
      <c r="E2911">
        <v>1</v>
      </c>
      <c r="F2911">
        <v>5</v>
      </c>
      <c r="G2911">
        <v>1</v>
      </c>
      <c r="H2911">
        <v>71.97</v>
      </c>
      <c r="I2911">
        <v>27.2</v>
      </c>
      <c r="J2911">
        <v>2</v>
      </c>
      <c r="K2911">
        <v>0</v>
      </c>
    </row>
    <row r="2912" spans="1:11" x14ac:dyDescent="0.25">
      <c r="A2912">
        <v>1</v>
      </c>
      <c r="B2912">
        <v>51</v>
      </c>
      <c r="C2912">
        <v>0</v>
      </c>
      <c r="D2912">
        <v>0</v>
      </c>
      <c r="E2912">
        <v>1</v>
      </c>
      <c r="F2912">
        <v>5</v>
      </c>
      <c r="G2912">
        <v>1</v>
      </c>
      <c r="H2912">
        <v>112.79</v>
      </c>
      <c r="I2912">
        <v>27.2</v>
      </c>
      <c r="J2912">
        <v>2</v>
      </c>
      <c r="K2912">
        <v>0</v>
      </c>
    </row>
    <row r="2913" spans="1:11" x14ac:dyDescent="0.25">
      <c r="A2913">
        <v>2</v>
      </c>
      <c r="B2913">
        <v>40</v>
      </c>
      <c r="C2913">
        <v>1</v>
      </c>
      <c r="D2913">
        <v>0</v>
      </c>
      <c r="E2913">
        <v>1</v>
      </c>
      <c r="F2913">
        <v>4</v>
      </c>
      <c r="G2913">
        <v>1</v>
      </c>
      <c r="H2913">
        <v>81.59</v>
      </c>
      <c r="I2913">
        <v>27.2</v>
      </c>
      <c r="J2913">
        <v>2</v>
      </c>
      <c r="K2913">
        <v>0</v>
      </c>
    </row>
    <row r="2914" spans="1:11" x14ac:dyDescent="0.25">
      <c r="A2914">
        <v>2</v>
      </c>
      <c r="B2914">
        <v>75</v>
      </c>
      <c r="C2914">
        <v>0</v>
      </c>
      <c r="D2914">
        <v>0</v>
      </c>
      <c r="E2914">
        <v>1</v>
      </c>
      <c r="F2914">
        <v>4</v>
      </c>
      <c r="G2914">
        <v>1</v>
      </c>
      <c r="H2914">
        <v>94.77</v>
      </c>
      <c r="I2914">
        <v>27.2</v>
      </c>
      <c r="J2914">
        <v>2</v>
      </c>
      <c r="K2914">
        <v>0</v>
      </c>
    </row>
    <row r="2915" spans="1:11" x14ac:dyDescent="0.25">
      <c r="A2915">
        <v>2</v>
      </c>
      <c r="B2915">
        <v>38</v>
      </c>
      <c r="C2915">
        <v>0</v>
      </c>
      <c r="D2915">
        <v>0</v>
      </c>
      <c r="E2915">
        <v>1</v>
      </c>
      <c r="F2915">
        <v>4</v>
      </c>
      <c r="G2915">
        <v>2</v>
      </c>
      <c r="H2915">
        <v>98.37</v>
      </c>
      <c r="I2915">
        <v>27.2</v>
      </c>
      <c r="J2915">
        <v>2</v>
      </c>
      <c r="K2915">
        <v>0</v>
      </c>
    </row>
    <row r="2916" spans="1:11" x14ac:dyDescent="0.25">
      <c r="A2916">
        <v>2</v>
      </c>
      <c r="B2916">
        <v>27</v>
      </c>
      <c r="C2916">
        <v>0</v>
      </c>
      <c r="D2916">
        <v>0</v>
      </c>
      <c r="E2916">
        <v>0</v>
      </c>
      <c r="F2916">
        <v>2</v>
      </c>
      <c r="G2916">
        <v>1</v>
      </c>
      <c r="H2916">
        <v>65.430000000000007</v>
      </c>
      <c r="I2916">
        <v>27.2</v>
      </c>
      <c r="J2916">
        <v>4</v>
      </c>
      <c r="K2916">
        <v>0</v>
      </c>
    </row>
    <row r="2917" spans="1:11" x14ac:dyDescent="0.25">
      <c r="A2917">
        <v>1</v>
      </c>
      <c r="B2917">
        <v>37</v>
      </c>
      <c r="C2917">
        <v>0</v>
      </c>
      <c r="D2917">
        <v>0</v>
      </c>
      <c r="E2917">
        <v>1</v>
      </c>
      <c r="F2917">
        <v>4</v>
      </c>
      <c r="G2917">
        <v>1</v>
      </c>
      <c r="H2917">
        <v>131.05000000000001</v>
      </c>
      <c r="I2917">
        <v>27.2</v>
      </c>
      <c r="J2917">
        <v>2</v>
      </c>
      <c r="K2917">
        <v>0</v>
      </c>
    </row>
    <row r="2918" spans="1:11" x14ac:dyDescent="0.25">
      <c r="A2918">
        <v>2</v>
      </c>
      <c r="B2918">
        <v>31</v>
      </c>
      <c r="C2918">
        <v>0</v>
      </c>
      <c r="D2918">
        <v>0</v>
      </c>
      <c r="E2918">
        <v>0</v>
      </c>
      <c r="F2918">
        <v>5</v>
      </c>
      <c r="G2918">
        <v>1</v>
      </c>
      <c r="H2918">
        <v>70.66</v>
      </c>
      <c r="I2918">
        <v>27.2</v>
      </c>
      <c r="J2918">
        <v>2</v>
      </c>
      <c r="K2918">
        <v>0</v>
      </c>
    </row>
    <row r="2919" spans="1:11" x14ac:dyDescent="0.25">
      <c r="A2919">
        <v>2</v>
      </c>
      <c r="B2919">
        <v>81</v>
      </c>
      <c r="C2919">
        <v>0</v>
      </c>
      <c r="D2919">
        <v>0</v>
      </c>
      <c r="E2919">
        <v>1</v>
      </c>
      <c r="F2919">
        <v>4</v>
      </c>
      <c r="G2919">
        <v>1</v>
      </c>
      <c r="H2919">
        <v>99.48</v>
      </c>
      <c r="I2919">
        <v>27.2</v>
      </c>
      <c r="J2919">
        <v>2</v>
      </c>
      <c r="K2919">
        <v>0</v>
      </c>
    </row>
    <row r="2920" spans="1:11" x14ac:dyDescent="0.25">
      <c r="A2920">
        <v>2</v>
      </c>
      <c r="B2920">
        <v>46</v>
      </c>
      <c r="C2920">
        <v>0</v>
      </c>
      <c r="D2920">
        <v>0</v>
      </c>
      <c r="E2920">
        <v>1</v>
      </c>
      <c r="F2920">
        <v>4</v>
      </c>
      <c r="G2920">
        <v>1</v>
      </c>
      <c r="H2920">
        <v>106.47</v>
      </c>
      <c r="I2920">
        <v>27.2</v>
      </c>
      <c r="J2920">
        <v>4</v>
      </c>
      <c r="K2920">
        <v>0</v>
      </c>
    </row>
    <row r="2921" spans="1:11" x14ac:dyDescent="0.25">
      <c r="A2921">
        <v>1</v>
      </c>
      <c r="B2921">
        <v>75</v>
      </c>
      <c r="C2921">
        <v>1</v>
      </c>
      <c r="D2921">
        <v>0</v>
      </c>
      <c r="E2921">
        <v>1</v>
      </c>
      <c r="F2921">
        <v>4</v>
      </c>
      <c r="G2921">
        <v>2</v>
      </c>
      <c r="H2921">
        <v>234.51</v>
      </c>
      <c r="I2921">
        <v>27.2</v>
      </c>
      <c r="J2921">
        <v>1</v>
      </c>
      <c r="K2921">
        <v>0</v>
      </c>
    </row>
    <row r="2922" spans="1:11" x14ac:dyDescent="0.25">
      <c r="A2922">
        <v>2</v>
      </c>
      <c r="B2922">
        <v>68</v>
      </c>
      <c r="C2922">
        <v>0</v>
      </c>
      <c r="D2922">
        <v>0</v>
      </c>
      <c r="E2922">
        <v>0</v>
      </c>
      <c r="F2922">
        <v>2</v>
      </c>
      <c r="G2922">
        <v>2</v>
      </c>
      <c r="H2922">
        <v>82.1</v>
      </c>
      <c r="I2922">
        <v>27.1</v>
      </c>
      <c r="J2922">
        <v>4</v>
      </c>
      <c r="K2922">
        <v>1</v>
      </c>
    </row>
    <row r="2923" spans="1:11" x14ac:dyDescent="0.25">
      <c r="A2923">
        <v>1</v>
      </c>
      <c r="B2923">
        <v>78</v>
      </c>
      <c r="C2923">
        <v>0</v>
      </c>
      <c r="D2923">
        <v>0</v>
      </c>
      <c r="E2923">
        <v>1</v>
      </c>
      <c r="F2923">
        <v>4</v>
      </c>
      <c r="G2923">
        <v>2</v>
      </c>
      <c r="H2923">
        <v>116.1</v>
      </c>
      <c r="I2923">
        <v>27.1</v>
      </c>
      <c r="J2923">
        <v>2</v>
      </c>
      <c r="K2923">
        <v>1</v>
      </c>
    </row>
    <row r="2924" spans="1:11" x14ac:dyDescent="0.25">
      <c r="A2924">
        <v>2</v>
      </c>
      <c r="B2924">
        <v>48</v>
      </c>
      <c r="C2924">
        <v>0</v>
      </c>
      <c r="D2924">
        <v>0</v>
      </c>
      <c r="E2924">
        <v>1</v>
      </c>
      <c r="F2924">
        <v>4</v>
      </c>
      <c r="G2924">
        <v>2</v>
      </c>
      <c r="H2924">
        <v>84.38</v>
      </c>
      <c r="I2924">
        <v>27.1</v>
      </c>
      <c r="J2924">
        <v>4</v>
      </c>
      <c r="K2924">
        <v>0</v>
      </c>
    </row>
    <row r="2925" spans="1:11" x14ac:dyDescent="0.25">
      <c r="A2925">
        <v>1</v>
      </c>
      <c r="B2925">
        <v>70</v>
      </c>
      <c r="C2925">
        <v>1</v>
      </c>
      <c r="D2925">
        <v>0</v>
      </c>
      <c r="E2925">
        <v>1</v>
      </c>
      <c r="F2925">
        <v>4</v>
      </c>
      <c r="G2925">
        <v>2</v>
      </c>
      <c r="H2925">
        <v>251.6</v>
      </c>
      <c r="I2925">
        <v>27.1</v>
      </c>
      <c r="J2925">
        <v>2</v>
      </c>
      <c r="K2925">
        <v>1</v>
      </c>
    </row>
    <row r="2926" spans="1:11" x14ac:dyDescent="0.25">
      <c r="A2926">
        <v>2</v>
      </c>
      <c r="B2926">
        <v>57</v>
      </c>
      <c r="C2926">
        <v>0</v>
      </c>
      <c r="D2926">
        <v>0</v>
      </c>
      <c r="E2926">
        <v>1</v>
      </c>
      <c r="F2926">
        <v>5</v>
      </c>
      <c r="G2926">
        <v>2</v>
      </c>
      <c r="H2926">
        <v>94.18</v>
      </c>
      <c r="I2926">
        <v>27.1</v>
      </c>
      <c r="J2926">
        <v>2</v>
      </c>
      <c r="K2926">
        <v>0</v>
      </c>
    </row>
    <row r="2927" spans="1:11" x14ac:dyDescent="0.25">
      <c r="A2927">
        <v>2</v>
      </c>
      <c r="B2927">
        <v>40</v>
      </c>
      <c r="C2927">
        <v>0</v>
      </c>
      <c r="D2927">
        <v>0</v>
      </c>
      <c r="E2927">
        <v>1</v>
      </c>
      <c r="F2927">
        <v>4</v>
      </c>
      <c r="G2927">
        <v>2</v>
      </c>
      <c r="H2927">
        <v>71.2</v>
      </c>
      <c r="I2927">
        <v>27.1</v>
      </c>
      <c r="J2927">
        <v>2</v>
      </c>
      <c r="K2927">
        <v>0</v>
      </c>
    </row>
    <row r="2928" spans="1:11" x14ac:dyDescent="0.25">
      <c r="A2928">
        <v>2</v>
      </c>
      <c r="B2928">
        <v>23</v>
      </c>
      <c r="C2928">
        <v>0</v>
      </c>
      <c r="D2928">
        <v>0</v>
      </c>
      <c r="E2928">
        <v>0</v>
      </c>
      <c r="F2928">
        <v>5</v>
      </c>
      <c r="G2928">
        <v>2</v>
      </c>
      <c r="H2928">
        <v>60.5</v>
      </c>
      <c r="I2928">
        <v>27.1</v>
      </c>
      <c r="J2928">
        <v>1</v>
      </c>
      <c r="K2928">
        <v>0</v>
      </c>
    </row>
    <row r="2929" spans="1:11" x14ac:dyDescent="0.25">
      <c r="A2929">
        <v>1</v>
      </c>
      <c r="B2929">
        <v>78</v>
      </c>
      <c r="C2929">
        <v>0</v>
      </c>
      <c r="D2929">
        <v>0</v>
      </c>
      <c r="E2929">
        <v>1</v>
      </c>
      <c r="F2929">
        <v>4</v>
      </c>
      <c r="G2929">
        <v>2</v>
      </c>
      <c r="H2929">
        <v>56.18</v>
      </c>
      <c r="I2929">
        <v>27.1</v>
      </c>
      <c r="J2929">
        <v>2</v>
      </c>
      <c r="K2929">
        <v>0</v>
      </c>
    </row>
    <row r="2930" spans="1:11" x14ac:dyDescent="0.25">
      <c r="A2930">
        <v>2</v>
      </c>
      <c r="B2930">
        <v>55</v>
      </c>
      <c r="C2930">
        <v>0</v>
      </c>
      <c r="D2930">
        <v>0</v>
      </c>
      <c r="E2930">
        <v>1</v>
      </c>
      <c r="F2930">
        <v>4</v>
      </c>
      <c r="G2930">
        <v>2</v>
      </c>
      <c r="H2930">
        <v>55.34</v>
      </c>
      <c r="I2930">
        <v>27.1</v>
      </c>
      <c r="J2930">
        <v>3</v>
      </c>
      <c r="K2930">
        <v>0</v>
      </c>
    </row>
    <row r="2931" spans="1:11" x14ac:dyDescent="0.25">
      <c r="A2931">
        <v>1</v>
      </c>
      <c r="B2931">
        <v>82</v>
      </c>
      <c r="C2931">
        <v>0</v>
      </c>
      <c r="D2931">
        <v>1</v>
      </c>
      <c r="E2931">
        <v>1</v>
      </c>
      <c r="F2931">
        <v>4</v>
      </c>
      <c r="G2931">
        <v>1</v>
      </c>
      <c r="H2931">
        <v>72.930000000000007</v>
      </c>
      <c r="I2931">
        <v>27.1</v>
      </c>
      <c r="J2931">
        <v>1</v>
      </c>
      <c r="K2931">
        <v>0</v>
      </c>
    </row>
    <row r="2932" spans="1:11" x14ac:dyDescent="0.25">
      <c r="A2932">
        <v>2</v>
      </c>
      <c r="B2932">
        <v>65</v>
      </c>
      <c r="C2932">
        <v>0</v>
      </c>
      <c r="D2932">
        <v>0</v>
      </c>
      <c r="E2932">
        <v>1</v>
      </c>
      <c r="F2932">
        <v>5</v>
      </c>
      <c r="G2932">
        <v>1</v>
      </c>
      <c r="H2932">
        <v>167.31</v>
      </c>
      <c r="I2932">
        <v>27.1</v>
      </c>
      <c r="J2932">
        <v>2</v>
      </c>
      <c r="K2932">
        <v>0</v>
      </c>
    </row>
    <row r="2933" spans="1:11" x14ac:dyDescent="0.25">
      <c r="A2933">
        <v>1</v>
      </c>
      <c r="B2933">
        <v>9</v>
      </c>
      <c r="C2933">
        <v>0</v>
      </c>
      <c r="D2933">
        <v>0</v>
      </c>
      <c r="E2933">
        <v>0</v>
      </c>
      <c r="F2933">
        <v>1</v>
      </c>
      <c r="G2933">
        <v>2</v>
      </c>
      <c r="H2933">
        <v>83.83</v>
      </c>
      <c r="I2933">
        <v>27.1</v>
      </c>
      <c r="J2933">
        <v>4</v>
      </c>
      <c r="K2933">
        <v>0</v>
      </c>
    </row>
    <row r="2934" spans="1:11" x14ac:dyDescent="0.25">
      <c r="A2934">
        <v>2</v>
      </c>
      <c r="B2934">
        <v>16</v>
      </c>
      <c r="C2934">
        <v>0</v>
      </c>
      <c r="D2934">
        <v>0</v>
      </c>
      <c r="E2934">
        <v>0</v>
      </c>
      <c r="F2934">
        <v>4</v>
      </c>
      <c r="G2934">
        <v>2</v>
      </c>
      <c r="H2934">
        <v>88.85</v>
      </c>
      <c r="I2934">
        <v>27.1</v>
      </c>
      <c r="J2934">
        <v>4</v>
      </c>
      <c r="K2934">
        <v>0</v>
      </c>
    </row>
    <row r="2935" spans="1:11" x14ac:dyDescent="0.25">
      <c r="A2935">
        <v>1</v>
      </c>
      <c r="B2935">
        <v>20</v>
      </c>
      <c r="C2935">
        <v>0</v>
      </c>
      <c r="D2935">
        <v>0</v>
      </c>
      <c r="E2935">
        <v>0</v>
      </c>
      <c r="F2935">
        <v>4</v>
      </c>
      <c r="G2935">
        <v>1</v>
      </c>
      <c r="H2935">
        <v>87.08</v>
      </c>
      <c r="I2935">
        <v>27.1</v>
      </c>
      <c r="J2935">
        <v>2</v>
      </c>
      <c r="K2935">
        <v>0</v>
      </c>
    </row>
    <row r="2936" spans="1:11" x14ac:dyDescent="0.25">
      <c r="A2936">
        <v>2</v>
      </c>
      <c r="B2936">
        <v>50</v>
      </c>
      <c r="C2936">
        <v>0</v>
      </c>
      <c r="D2936">
        <v>0</v>
      </c>
      <c r="E2936">
        <v>1</v>
      </c>
      <c r="F2936">
        <v>1</v>
      </c>
      <c r="G2936">
        <v>1</v>
      </c>
      <c r="H2936">
        <v>84.88</v>
      </c>
      <c r="I2936">
        <v>27.1</v>
      </c>
      <c r="J2936">
        <v>2</v>
      </c>
      <c r="K2936">
        <v>0</v>
      </c>
    </row>
    <row r="2937" spans="1:11" x14ac:dyDescent="0.25">
      <c r="A2937">
        <v>1</v>
      </c>
      <c r="B2937">
        <v>72</v>
      </c>
      <c r="C2937">
        <v>0</v>
      </c>
      <c r="D2937">
        <v>1</v>
      </c>
      <c r="E2937">
        <v>1</v>
      </c>
      <c r="F2937">
        <v>1</v>
      </c>
      <c r="G2937">
        <v>2</v>
      </c>
      <c r="H2937">
        <v>99.76</v>
      </c>
      <c r="I2937">
        <v>27.1</v>
      </c>
      <c r="J2937">
        <v>1</v>
      </c>
      <c r="K2937">
        <v>0</v>
      </c>
    </row>
    <row r="2938" spans="1:11" x14ac:dyDescent="0.25">
      <c r="A2938">
        <v>2</v>
      </c>
      <c r="B2938">
        <v>36</v>
      </c>
      <c r="C2938">
        <v>0</v>
      </c>
      <c r="D2938">
        <v>0</v>
      </c>
      <c r="E2938">
        <v>1</v>
      </c>
      <c r="F2938">
        <v>5</v>
      </c>
      <c r="G2938">
        <v>1</v>
      </c>
      <c r="H2938">
        <v>103.76</v>
      </c>
      <c r="I2938">
        <v>27.1</v>
      </c>
      <c r="J2938">
        <v>2</v>
      </c>
      <c r="K2938">
        <v>0</v>
      </c>
    </row>
    <row r="2939" spans="1:11" x14ac:dyDescent="0.25">
      <c r="A2939">
        <v>2</v>
      </c>
      <c r="B2939">
        <v>68</v>
      </c>
      <c r="C2939">
        <v>0</v>
      </c>
      <c r="D2939">
        <v>0</v>
      </c>
      <c r="E2939">
        <v>1</v>
      </c>
      <c r="F2939">
        <v>4</v>
      </c>
      <c r="G2939">
        <v>1</v>
      </c>
      <c r="H2939">
        <v>85.29</v>
      </c>
      <c r="I2939">
        <v>27.1</v>
      </c>
      <c r="J2939">
        <v>1</v>
      </c>
      <c r="K2939">
        <v>0</v>
      </c>
    </row>
    <row r="2940" spans="1:11" x14ac:dyDescent="0.25">
      <c r="A2940">
        <v>2</v>
      </c>
      <c r="B2940">
        <v>23</v>
      </c>
      <c r="C2940">
        <v>0</v>
      </c>
      <c r="D2940">
        <v>0</v>
      </c>
      <c r="E2940">
        <v>0</v>
      </c>
      <c r="F2940">
        <v>4</v>
      </c>
      <c r="G2940">
        <v>2</v>
      </c>
      <c r="H2940">
        <v>105.28</v>
      </c>
      <c r="I2940">
        <v>27.1</v>
      </c>
      <c r="J2940">
        <v>1</v>
      </c>
      <c r="K2940">
        <v>0</v>
      </c>
    </row>
    <row r="2941" spans="1:11" x14ac:dyDescent="0.25">
      <c r="A2941">
        <v>2</v>
      </c>
      <c r="B2941">
        <v>48</v>
      </c>
      <c r="C2941">
        <v>0</v>
      </c>
      <c r="D2941">
        <v>0</v>
      </c>
      <c r="E2941">
        <v>1</v>
      </c>
      <c r="F2941">
        <v>5</v>
      </c>
      <c r="G2941">
        <v>1</v>
      </c>
      <c r="H2941">
        <v>73.56</v>
      </c>
      <c r="I2941">
        <v>27.1</v>
      </c>
      <c r="J2941">
        <v>3</v>
      </c>
      <c r="K2941">
        <v>0</v>
      </c>
    </row>
    <row r="2942" spans="1:11" x14ac:dyDescent="0.25">
      <c r="A2942">
        <v>2</v>
      </c>
      <c r="B2942">
        <v>32</v>
      </c>
      <c r="C2942">
        <v>0</v>
      </c>
      <c r="D2942">
        <v>0</v>
      </c>
      <c r="E2942">
        <v>1</v>
      </c>
      <c r="F2942">
        <v>1</v>
      </c>
      <c r="G2942">
        <v>1</v>
      </c>
      <c r="H2942">
        <v>67.099999999999994</v>
      </c>
      <c r="I2942">
        <v>27.1</v>
      </c>
      <c r="J2942">
        <v>4</v>
      </c>
      <c r="K2942">
        <v>0</v>
      </c>
    </row>
    <row r="2943" spans="1:11" x14ac:dyDescent="0.25">
      <c r="A2943">
        <v>2</v>
      </c>
      <c r="B2943">
        <v>16</v>
      </c>
      <c r="C2943">
        <v>0</v>
      </c>
      <c r="D2943">
        <v>0</v>
      </c>
      <c r="E2943">
        <v>0</v>
      </c>
      <c r="F2943">
        <v>4</v>
      </c>
      <c r="G2943">
        <v>2</v>
      </c>
      <c r="H2943">
        <v>102.1</v>
      </c>
      <c r="I2943">
        <v>27.1</v>
      </c>
      <c r="J2943">
        <v>2</v>
      </c>
      <c r="K2943">
        <v>0</v>
      </c>
    </row>
    <row r="2944" spans="1:11" x14ac:dyDescent="0.25">
      <c r="A2944">
        <v>2</v>
      </c>
      <c r="B2944">
        <v>59</v>
      </c>
      <c r="C2944">
        <v>0</v>
      </c>
      <c r="D2944">
        <v>0</v>
      </c>
      <c r="E2944">
        <v>1</v>
      </c>
      <c r="F2944">
        <v>4</v>
      </c>
      <c r="G2944">
        <v>1</v>
      </c>
      <c r="H2944">
        <v>115.68</v>
      </c>
      <c r="I2944">
        <v>27.1</v>
      </c>
      <c r="J2944">
        <v>4</v>
      </c>
      <c r="K2944">
        <v>0</v>
      </c>
    </row>
    <row r="2945" spans="1:11" x14ac:dyDescent="0.25">
      <c r="A2945">
        <v>1</v>
      </c>
      <c r="B2945">
        <v>81</v>
      </c>
      <c r="C2945">
        <v>1</v>
      </c>
      <c r="D2945">
        <v>0</v>
      </c>
      <c r="E2945">
        <v>1</v>
      </c>
      <c r="F2945">
        <v>5</v>
      </c>
      <c r="G2945">
        <v>2</v>
      </c>
      <c r="H2945">
        <v>117.77</v>
      </c>
      <c r="I2945">
        <v>27.1</v>
      </c>
      <c r="J2945">
        <v>2</v>
      </c>
      <c r="K2945">
        <v>0</v>
      </c>
    </row>
    <row r="2946" spans="1:11" x14ac:dyDescent="0.25">
      <c r="A2946">
        <v>2</v>
      </c>
      <c r="B2946">
        <v>62</v>
      </c>
      <c r="C2946">
        <v>0</v>
      </c>
      <c r="D2946">
        <v>0</v>
      </c>
      <c r="E2946">
        <v>1</v>
      </c>
      <c r="F2946">
        <v>5</v>
      </c>
      <c r="G2946">
        <v>1</v>
      </c>
      <c r="H2946">
        <v>117.63</v>
      </c>
      <c r="I2946">
        <v>27.1</v>
      </c>
      <c r="J2946">
        <v>1</v>
      </c>
      <c r="K2946">
        <v>0</v>
      </c>
    </row>
    <row r="2947" spans="1:11" x14ac:dyDescent="0.25">
      <c r="A2947">
        <v>2</v>
      </c>
      <c r="B2947">
        <v>76</v>
      </c>
      <c r="C2947">
        <v>0</v>
      </c>
      <c r="D2947">
        <v>0</v>
      </c>
      <c r="E2947">
        <v>1</v>
      </c>
      <c r="F2947">
        <v>2</v>
      </c>
      <c r="G2947">
        <v>2</v>
      </c>
      <c r="H2947">
        <v>223.64</v>
      </c>
      <c r="I2947">
        <v>27.1</v>
      </c>
      <c r="J2947">
        <v>3</v>
      </c>
      <c r="K2947">
        <v>0</v>
      </c>
    </row>
    <row r="2948" spans="1:11" x14ac:dyDescent="0.25">
      <c r="A2948">
        <v>2</v>
      </c>
      <c r="B2948">
        <v>46</v>
      </c>
      <c r="C2948">
        <v>0</v>
      </c>
      <c r="D2948">
        <v>0</v>
      </c>
      <c r="E2948">
        <v>1</v>
      </c>
      <c r="F2948">
        <v>4</v>
      </c>
      <c r="G2948">
        <v>1</v>
      </c>
      <c r="H2948">
        <v>83.88</v>
      </c>
      <c r="I2948">
        <v>27.1</v>
      </c>
      <c r="J2948">
        <v>2</v>
      </c>
      <c r="K2948">
        <v>0</v>
      </c>
    </row>
    <row r="2949" spans="1:11" x14ac:dyDescent="0.25">
      <c r="A2949">
        <v>2</v>
      </c>
      <c r="B2949">
        <v>61</v>
      </c>
      <c r="C2949">
        <v>0</v>
      </c>
      <c r="D2949">
        <v>0</v>
      </c>
      <c r="E2949">
        <v>1</v>
      </c>
      <c r="F2949">
        <v>2</v>
      </c>
      <c r="G2949">
        <v>2</v>
      </c>
      <c r="H2949">
        <v>69.88</v>
      </c>
      <c r="I2949">
        <v>27.1</v>
      </c>
      <c r="J2949">
        <v>2</v>
      </c>
      <c r="K2949">
        <v>0</v>
      </c>
    </row>
    <row r="2950" spans="1:11" x14ac:dyDescent="0.25">
      <c r="A2950">
        <v>1</v>
      </c>
      <c r="B2950">
        <v>80</v>
      </c>
      <c r="C2950">
        <v>1</v>
      </c>
      <c r="D2950">
        <v>0</v>
      </c>
      <c r="E2950">
        <v>1</v>
      </c>
      <c r="F2950">
        <v>4</v>
      </c>
      <c r="G2950">
        <v>2</v>
      </c>
      <c r="H2950">
        <v>240.09</v>
      </c>
      <c r="I2950">
        <v>27</v>
      </c>
      <c r="J2950">
        <v>2</v>
      </c>
      <c r="K2950">
        <v>1</v>
      </c>
    </row>
    <row r="2951" spans="1:11" x14ac:dyDescent="0.25">
      <c r="A2951">
        <v>1</v>
      </c>
      <c r="B2951">
        <v>76</v>
      </c>
      <c r="C2951">
        <v>1</v>
      </c>
      <c r="D2951">
        <v>0</v>
      </c>
      <c r="E2951">
        <v>1</v>
      </c>
      <c r="F2951">
        <v>4</v>
      </c>
      <c r="G2951">
        <v>1</v>
      </c>
      <c r="H2951">
        <v>194.37</v>
      </c>
      <c r="I2951">
        <v>27</v>
      </c>
      <c r="J2951">
        <v>1</v>
      </c>
      <c r="K2951">
        <v>1</v>
      </c>
    </row>
    <row r="2952" spans="1:11" x14ac:dyDescent="0.25">
      <c r="A2952">
        <v>2</v>
      </c>
      <c r="B2952">
        <v>75</v>
      </c>
      <c r="C2952">
        <v>0</v>
      </c>
      <c r="D2952">
        <v>1</v>
      </c>
      <c r="E2952">
        <v>1</v>
      </c>
      <c r="F2952">
        <v>4</v>
      </c>
      <c r="G2952">
        <v>1</v>
      </c>
      <c r="H2952">
        <v>243.53</v>
      </c>
      <c r="I2952">
        <v>27</v>
      </c>
      <c r="J2952">
        <v>2</v>
      </c>
      <c r="K2952">
        <v>0</v>
      </c>
    </row>
    <row r="2953" spans="1:11" x14ac:dyDescent="0.25">
      <c r="A2953">
        <v>2</v>
      </c>
      <c r="B2953">
        <v>58</v>
      </c>
      <c r="C2953">
        <v>0</v>
      </c>
      <c r="D2953">
        <v>0</v>
      </c>
      <c r="E2953">
        <v>1</v>
      </c>
      <c r="F2953">
        <v>2</v>
      </c>
      <c r="G2953">
        <v>2</v>
      </c>
      <c r="H2953">
        <v>149.75</v>
      </c>
      <c r="I2953">
        <v>27</v>
      </c>
      <c r="J2953">
        <v>4</v>
      </c>
      <c r="K2953">
        <v>0</v>
      </c>
    </row>
    <row r="2954" spans="1:11" x14ac:dyDescent="0.25">
      <c r="A2954">
        <v>1</v>
      </c>
      <c r="B2954">
        <v>82</v>
      </c>
      <c r="C2954">
        <v>0</v>
      </c>
      <c r="D2954">
        <v>0</v>
      </c>
      <c r="E2954">
        <v>0</v>
      </c>
      <c r="F2954">
        <v>4</v>
      </c>
      <c r="G2954">
        <v>1</v>
      </c>
      <c r="H2954">
        <v>106.43</v>
      </c>
      <c r="I2954">
        <v>27</v>
      </c>
      <c r="J2954">
        <v>3</v>
      </c>
      <c r="K2954">
        <v>0</v>
      </c>
    </row>
    <row r="2955" spans="1:11" x14ac:dyDescent="0.25">
      <c r="A2955">
        <v>2</v>
      </c>
      <c r="B2955">
        <v>27</v>
      </c>
      <c r="C2955">
        <v>0</v>
      </c>
      <c r="D2955">
        <v>0</v>
      </c>
      <c r="E2955">
        <v>1</v>
      </c>
      <c r="F2955">
        <v>1</v>
      </c>
      <c r="G2955">
        <v>2</v>
      </c>
      <c r="H2955">
        <v>95.12</v>
      </c>
      <c r="I2955">
        <v>27</v>
      </c>
      <c r="J2955">
        <v>2</v>
      </c>
      <c r="K2955">
        <v>0</v>
      </c>
    </row>
    <row r="2956" spans="1:11" x14ac:dyDescent="0.25">
      <c r="A2956">
        <v>2</v>
      </c>
      <c r="B2956">
        <v>31</v>
      </c>
      <c r="C2956">
        <v>0</v>
      </c>
      <c r="D2956">
        <v>0</v>
      </c>
      <c r="E2956">
        <v>1</v>
      </c>
      <c r="F2956">
        <v>4</v>
      </c>
      <c r="G2956">
        <v>2</v>
      </c>
      <c r="H2956">
        <v>106.18</v>
      </c>
      <c r="I2956">
        <v>27</v>
      </c>
      <c r="J2956">
        <v>3</v>
      </c>
      <c r="K2956">
        <v>0</v>
      </c>
    </row>
    <row r="2957" spans="1:11" x14ac:dyDescent="0.25">
      <c r="A2957">
        <v>2</v>
      </c>
      <c r="B2957">
        <v>25</v>
      </c>
      <c r="C2957">
        <v>0</v>
      </c>
      <c r="D2957">
        <v>0</v>
      </c>
      <c r="E2957">
        <v>0</v>
      </c>
      <c r="F2957">
        <v>1</v>
      </c>
      <c r="G2957">
        <v>2</v>
      </c>
      <c r="H2957">
        <v>122.01</v>
      </c>
      <c r="I2957">
        <v>27</v>
      </c>
      <c r="J2957">
        <v>3</v>
      </c>
      <c r="K2957">
        <v>0</v>
      </c>
    </row>
    <row r="2958" spans="1:11" x14ac:dyDescent="0.25">
      <c r="A2958">
        <v>2</v>
      </c>
      <c r="B2958">
        <v>37</v>
      </c>
      <c r="C2958">
        <v>0</v>
      </c>
      <c r="D2958">
        <v>0</v>
      </c>
      <c r="E2958">
        <v>1</v>
      </c>
      <c r="F2958">
        <v>4</v>
      </c>
      <c r="G2958">
        <v>2</v>
      </c>
      <c r="H2958">
        <v>84.13</v>
      </c>
      <c r="I2958">
        <v>27</v>
      </c>
      <c r="J2958">
        <v>2</v>
      </c>
      <c r="K2958">
        <v>0</v>
      </c>
    </row>
    <row r="2959" spans="1:11" x14ac:dyDescent="0.25">
      <c r="A2959">
        <v>1</v>
      </c>
      <c r="B2959">
        <v>82</v>
      </c>
      <c r="C2959">
        <v>1</v>
      </c>
      <c r="D2959">
        <v>1</v>
      </c>
      <c r="E2959">
        <v>1</v>
      </c>
      <c r="F2959">
        <v>4</v>
      </c>
      <c r="G2959">
        <v>1</v>
      </c>
      <c r="H2959">
        <v>85.29</v>
      </c>
      <c r="I2959">
        <v>27</v>
      </c>
      <c r="J2959">
        <v>2</v>
      </c>
      <c r="K2959">
        <v>1</v>
      </c>
    </row>
    <row r="2960" spans="1:11" x14ac:dyDescent="0.25">
      <c r="A2960">
        <v>1</v>
      </c>
      <c r="B2960">
        <v>42</v>
      </c>
      <c r="C2960">
        <v>0</v>
      </c>
      <c r="D2960">
        <v>0</v>
      </c>
      <c r="E2960">
        <v>1</v>
      </c>
      <c r="F2960">
        <v>4</v>
      </c>
      <c r="G2960">
        <v>2</v>
      </c>
      <c r="H2960">
        <v>55.22</v>
      </c>
      <c r="I2960">
        <v>27</v>
      </c>
      <c r="J2960">
        <v>2</v>
      </c>
      <c r="K2960">
        <v>0</v>
      </c>
    </row>
    <row r="2961" spans="1:11" x14ac:dyDescent="0.25">
      <c r="A2961">
        <v>1</v>
      </c>
      <c r="B2961">
        <v>55</v>
      </c>
      <c r="C2961">
        <v>0</v>
      </c>
      <c r="D2961">
        <v>0</v>
      </c>
      <c r="E2961">
        <v>1</v>
      </c>
      <c r="F2961">
        <v>4</v>
      </c>
      <c r="G2961">
        <v>2</v>
      </c>
      <c r="H2961">
        <v>87.72</v>
      </c>
      <c r="I2961">
        <v>27</v>
      </c>
      <c r="J2961">
        <v>4</v>
      </c>
      <c r="K2961">
        <v>0</v>
      </c>
    </row>
    <row r="2962" spans="1:11" x14ac:dyDescent="0.25">
      <c r="A2962">
        <v>1</v>
      </c>
      <c r="B2962">
        <v>43</v>
      </c>
      <c r="C2962">
        <v>0</v>
      </c>
      <c r="D2962">
        <v>0</v>
      </c>
      <c r="E2962">
        <v>1</v>
      </c>
      <c r="F2962">
        <v>4</v>
      </c>
      <c r="G2962">
        <v>1</v>
      </c>
      <c r="H2962">
        <v>62.99</v>
      </c>
      <c r="I2962">
        <v>27</v>
      </c>
      <c r="J2962">
        <v>1</v>
      </c>
      <c r="K2962">
        <v>0</v>
      </c>
    </row>
    <row r="2963" spans="1:11" x14ac:dyDescent="0.25">
      <c r="A2963">
        <v>1</v>
      </c>
      <c r="B2963">
        <v>22</v>
      </c>
      <c r="C2963">
        <v>0</v>
      </c>
      <c r="D2963">
        <v>0</v>
      </c>
      <c r="E2963">
        <v>1</v>
      </c>
      <c r="F2963">
        <v>5</v>
      </c>
      <c r="G2963">
        <v>2</v>
      </c>
      <c r="H2963">
        <v>131.30000000000001</v>
      </c>
      <c r="I2963">
        <v>27</v>
      </c>
      <c r="J2963">
        <v>2</v>
      </c>
      <c r="K2963">
        <v>0</v>
      </c>
    </row>
    <row r="2964" spans="1:11" x14ac:dyDescent="0.25">
      <c r="A2964">
        <v>1</v>
      </c>
      <c r="B2964">
        <v>77</v>
      </c>
      <c r="C2964">
        <v>0</v>
      </c>
      <c r="D2964">
        <v>0</v>
      </c>
      <c r="E2964">
        <v>1</v>
      </c>
      <c r="F2964">
        <v>4</v>
      </c>
      <c r="G2964">
        <v>2</v>
      </c>
      <c r="H2964">
        <v>83.06</v>
      </c>
      <c r="I2964">
        <v>27</v>
      </c>
      <c r="J2964">
        <v>4</v>
      </c>
      <c r="K2964">
        <v>0</v>
      </c>
    </row>
    <row r="2965" spans="1:11" x14ac:dyDescent="0.25">
      <c r="A2965">
        <v>1</v>
      </c>
      <c r="B2965">
        <v>28</v>
      </c>
      <c r="C2965">
        <v>0</v>
      </c>
      <c r="D2965">
        <v>0</v>
      </c>
      <c r="E2965">
        <v>0</v>
      </c>
      <c r="F2965">
        <v>4</v>
      </c>
      <c r="G2965">
        <v>2</v>
      </c>
      <c r="H2965">
        <v>75.5</v>
      </c>
      <c r="I2965">
        <v>27</v>
      </c>
      <c r="J2965">
        <v>3</v>
      </c>
      <c r="K2965">
        <v>0</v>
      </c>
    </row>
    <row r="2966" spans="1:11" x14ac:dyDescent="0.25">
      <c r="A2966">
        <v>2</v>
      </c>
      <c r="B2966">
        <v>15</v>
      </c>
      <c r="C2966">
        <v>0</v>
      </c>
      <c r="D2966">
        <v>0</v>
      </c>
      <c r="E2966">
        <v>0</v>
      </c>
      <c r="F2966">
        <v>4</v>
      </c>
      <c r="G2966">
        <v>2</v>
      </c>
      <c r="H2966">
        <v>121.39</v>
      </c>
      <c r="I2966">
        <v>27</v>
      </c>
      <c r="J2966">
        <v>4</v>
      </c>
      <c r="K2966">
        <v>0</v>
      </c>
    </row>
    <row r="2967" spans="1:11" x14ac:dyDescent="0.25">
      <c r="A2967">
        <v>1</v>
      </c>
      <c r="B2967">
        <v>38</v>
      </c>
      <c r="C2967">
        <v>0</v>
      </c>
      <c r="D2967">
        <v>0</v>
      </c>
      <c r="E2967">
        <v>1</v>
      </c>
      <c r="F2967">
        <v>4</v>
      </c>
      <c r="G2967">
        <v>2</v>
      </c>
      <c r="H2967">
        <v>101.43</v>
      </c>
      <c r="I2967">
        <v>27</v>
      </c>
      <c r="J2967">
        <v>1</v>
      </c>
      <c r="K2967">
        <v>0</v>
      </c>
    </row>
    <row r="2968" spans="1:11" x14ac:dyDescent="0.25">
      <c r="A2968">
        <v>2</v>
      </c>
      <c r="B2968">
        <v>53</v>
      </c>
      <c r="C2968">
        <v>0</v>
      </c>
      <c r="D2968">
        <v>0</v>
      </c>
      <c r="E2968">
        <v>1</v>
      </c>
      <c r="F2968">
        <v>2</v>
      </c>
      <c r="G2968">
        <v>2</v>
      </c>
      <c r="H2968">
        <v>73.599999999999994</v>
      </c>
      <c r="I2968">
        <v>27</v>
      </c>
      <c r="J2968">
        <v>2</v>
      </c>
      <c r="K2968">
        <v>0</v>
      </c>
    </row>
    <row r="2969" spans="1:11" x14ac:dyDescent="0.25">
      <c r="A2969">
        <v>2</v>
      </c>
      <c r="B2969">
        <v>42</v>
      </c>
      <c r="C2969">
        <v>0</v>
      </c>
      <c r="D2969">
        <v>0</v>
      </c>
      <c r="E2969">
        <v>1</v>
      </c>
      <c r="F2969">
        <v>4</v>
      </c>
      <c r="G2969">
        <v>1</v>
      </c>
      <c r="H2969">
        <v>84.6</v>
      </c>
      <c r="I2969">
        <v>27</v>
      </c>
      <c r="J2969">
        <v>3</v>
      </c>
      <c r="K2969">
        <v>0</v>
      </c>
    </row>
    <row r="2970" spans="1:11" x14ac:dyDescent="0.25">
      <c r="A2970">
        <v>2</v>
      </c>
      <c r="B2970">
        <v>82</v>
      </c>
      <c r="C2970">
        <v>0</v>
      </c>
      <c r="D2970">
        <v>0</v>
      </c>
      <c r="E2970">
        <v>1</v>
      </c>
      <c r="F2970">
        <v>4</v>
      </c>
      <c r="G2970">
        <v>2</v>
      </c>
      <c r="H2970">
        <v>79.959999999999994</v>
      </c>
      <c r="I2970">
        <v>27</v>
      </c>
      <c r="J2970">
        <v>1</v>
      </c>
      <c r="K2970">
        <v>0</v>
      </c>
    </row>
    <row r="2971" spans="1:11" x14ac:dyDescent="0.25">
      <c r="A2971">
        <v>1</v>
      </c>
      <c r="B2971">
        <v>55</v>
      </c>
      <c r="C2971">
        <v>0</v>
      </c>
      <c r="D2971">
        <v>0</v>
      </c>
      <c r="E2971">
        <v>1</v>
      </c>
      <c r="F2971">
        <v>4</v>
      </c>
      <c r="G2971">
        <v>2</v>
      </c>
      <c r="H2971">
        <v>68.790000000000006</v>
      </c>
      <c r="I2971">
        <v>27</v>
      </c>
      <c r="J2971">
        <v>2</v>
      </c>
      <c r="K2971">
        <v>0</v>
      </c>
    </row>
    <row r="2972" spans="1:11" x14ac:dyDescent="0.25">
      <c r="A2972">
        <v>2</v>
      </c>
      <c r="B2972">
        <v>61</v>
      </c>
      <c r="C2972">
        <v>0</v>
      </c>
      <c r="D2972">
        <v>0</v>
      </c>
      <c r="E2972">
        <v>1</v>
      </c>
      <c r="F2972">
        <v>1</v>
      </c>
      <c r="G2972">
        <v>2</v>
      </c>
      <c r="H2972">
        <v>77.06</v>
      </c>
      <c r="I2972">
        <v>27</v>
      </c>
      <c r="J2972">
        <v>2</v>
      </c>
      <c r="K2972">
        <v>0</v>
      </c>
    </row>
    <row r="2973" spans="1:11" x14ac:dyDescent="0.25">
      <c r="A2973">
        <v>2</v>
      </c>
      <c r="B2973">
        <v>82</v>
      </c>
      <c r="C2973">
        <v>1</v>
      </c>
      <c r="D2973">
        <v>0</v>
      </c>
      <c r="E2973">
        <v>1</v>
      </c>
      <c r="F2973">
        <v>4</v>
      </c>
      <c r="G2973">
        <v>2</v>
      </c>
      <c r="H2973">
        <v>107.21</v>
      </c>
      <c r="I2973">
        <v>27</v>
      </c>
      <c r="J2973">
        <v>1</v>
      </c>
      <c r="K2973">
        <v>0</v>
      </c>
    </row>
    <row r="2974" spans="1:11" x14ac:dyDescent="0.25">
      <c r="A2974">
        <v>2</v>
      </c>
      <c r="B2974">
        <v>68</v>
      </c>
      <c r="C2974">
        <v>0</v>
      </c>
      <c r="D2974">
        <v>0</v>
      </c>
      <c r="E2974">
        <v>1</v>
      </c>
      <c r="F2974">
        <v>4</v>
      </c>
      <c r="G2974">
        <v>1</v>
      </c>
      <c r="H2974">
        <v>215.33</v>
      </c>
      <c r="I2974">
        <v>27</v>
      </c>
      <c r="J2974">
        <v>1</v>
      </c>
      <c r="K2974">
        <v>0</v>
      </c>
    </row>
    <row r="2975" spans="1:11" x14ac:dyDescent="0.25">
      <c r="A2975">
        <v>2</v>
      </c>
      <c r="B2975">
        <v>21</v>
      </c>
      <c r="C2975">
        <v>0</v>
      </c>
      <c r="D2975">
        <v>0</v>
      </c>
      <c r="E2975">
        <v>0</v>
      </c>
      <c r="F2975">
        <v>4</v>
      </c>
      <c r="G2975">
        <v>1</v>
      </c>
      <c r="H2975">
        <v>78.319999999999993</v>
      </c>
      <c r="I2975">
        <v>27</v>
      </c>
      <c r="J2975">
        <v>4</v>
      </c>
      <c r="K2975">
        <v>0</v>
      </c>
    </row>
    <row r="2976" spans="1:11" x14ac:dyDescent="0.25">
      <c r="A2976">
        <v>2</v>
      </c>
      <c r="B2976">
        <v>74</v>
      </c>
      <c r="C2976">
        <v>0</v>
      </c>
      <c r="D2976">
        <v>0</v>
      </c>
      <c r="E2976">
        <v>1</v>
      </c>
      <c r="F2976">
        <v>4</v>
      </c>
      <c r="G2976">
        <v>1</v>
      </c>
      <c r="H2976">
        <v>95.94</v>
      </c>
      <c r="I2976">
        <v>27</v>
      </c>
      <c r="J2976">
        <v>2</v>
      </c>
      <c r="K2976">
        <v>0</v>
      </c>
    </row>
    <row r="2977" spans="1:11" x14ac:dyDescent="0.25">
      <c r="A2977">
        <v>2</v>
      </c>
      <c r="B2977">
        <v>64</v>
      </c>
      <c r="C2977">
        <v>0</v>
      </c>
      <c r="D2977">
        <v>0</v>
      </c>
      <c r="E2977">
        <v>1</v>
      </c>
      <c r="F2977">
        <v>4</v>
      </c>
      <c r="G2977">
        <v>1</v>
      </c>
      <c r="H2977">
        <v>78.45</v>
      </c>
      <c r="I2977">
        <v>27</v>
      </c>
      <c r="J2977">
        <v>1</v>
      </c>
      <c r="K2977">
        <v>0</v>
      </c>
    </row>
    <row r="2978" spans="1:11" x14ac:dyDescent="0.25">
      <c r="A2978">
        <v>1</v>
      </c>
      <c r="B2978">
        <v>78</v>
      </c>
      <c r="C2978">
        <v>0</v>
      </c>
      <c r="D2978">
        <v>0</v>
      </c>
      <c r="E2978">
        <v>1</v>
      </c>
      <c r="F2978">
        <v>4</v>
      </c>
      <c r="G2978">
        <v>2</v>
      </c>
      <c r="H2978">
        <v>59.74</v>
      </c>
      <c r="I2978">
        <v>27</v>
      </c>
      <c r="J2978">
        <v>1</v>
      </c>
      <c r="K2978">
        <v>0</v>
      </c>
    </row>
    <row r="2979" spans="1:11" x14ac:dyDescent="0.25">
      <c r="A2979">
        <v>1</v>
      </c>
      <c r="B2979">
        <v>18</v>
      </c>
      <c r="C2979">
        <v>0</v>
      </c>
      <c r="D2979">
        <v>0</v>
      </c>
      <c r="E2979">
        <v>0</v>
      </c>
      <c r="F2979">
        <v>5</v>
      </c>
      <c r="G2979">
        <v>2</v>
      </c>
      <c r="H2979">
        <v>106.54</v>
      </c>
      <c r="I2979">
        <v>27</v>
      </c>
      <c r="J2979">
        <v>2</v>
      </c>
      <c r="K2979">
        <v>0</v>
      </c>
    </row>
    <row r="2980" spans="1:11" x14ac:dyDescent="0.25">
      <c r="A2980">
        <v>2</v>
      </c>
      <c r="B2980">
        <v>65</v>
      </c>
      <c r="C2980">
        <v>0</v>
      </c>
      <c r="D2980">
        <v>0</v>
      </c>
      <c r="E2980">
        <v>1</v>
      </c>
      <c r="F2980">
        <v>4</v>
      </c>
      <c r="G2980">
        <v>2</v>
      </c>
      <c r="H2980">
        <v>248.24</v>
      </c>
      <c r="I2980">
        <v>27</v>
      </c>
      <c r="J2980">
        <v>3</v>
      </c>
      <c r="K2980">
        <v>1</v>
      </c>
    </row>
    <row r="2981" spans="1:11" x14ac:dyDescent="0.25">
      <c r="A2981">
        <v>2</v>
      </c>
      <c r="B2981">
        <v>24</v>
      </c>
      <c r="C2981">
        <v>0</v>
      </c>
      <c r="D2981">
        <v>0</v>
      </c>
      <c r="E2981">
        <v>1</v>
      </c>
      <c r="F2981">
        <v>5</v>
      </c>
      <c r="G2981">
        <v>1</v>
      </c>
      <c r="H2981">
        <v>156.43</v>
      </c>
      <c r="I2981">
        <v>27</v>
      </c>
      <c r="J2981">
        <v>1</v>
      </c>
      <c r="K2981">
        <v>0</v>
      </c>
    </row>
    <row r="2982" spans="1:11" x14ac:dyDescent="0.25">
      <c r="A2982">
        <v>1</v>
      </c>
      <c r="B2982">
        <v>49</v>
      </c>
      <c r="C2982">
        <v>0</v>
      </c>
      <c r="D2982">
        <v>0</v>
      </c>
      <c r="E2982">
        <v>1</v>
      </c>
      <c r="F2982">
        <v>1</v>
      </c>
      <c r="G2982">
        <v>1</v>
      </c>
      <c r="H2982">
        <v>62.64</v>
      </c>
      <c r="I2982">
        <v>27</v>
      </c>
      <c r="J2982">
        <v>2</v>
      </c>
      <c r="K2982">
        <v>0</v>
      </c>
    </row>
    <row r="2983" spans="1:11" x14ac:dyDescent="0.25">
      <c r="A2983">
        <v>2</v>
      </c>
      <c r="B2983">
        <v>42</v>
      </c>
      <c r="C2983">
        <v>0</v>
      </c>
      <c r="D2983">
        <v>0</v>
      </c>
      <c r="E2983">
        <v>0</v>
      </c>
      <c r="F2983">
        <v>2</v>
      </c>
      <c r="G2983">
        <v>2</v>
      </c>
      <c r="H2983">
        <v>63.27</v>
      </c>
      <c r="I2983">
        <v>27</v>
      </c>
      <c r="J2983">
        <v>2</v>
      </c>
      <c r="K2983">
        <v>0</v>
      </c>
    </row>
    <row r="2984" spans="1:11" x14ac:dyDescent="0.25">
      <c r="A2984">
        <v>1</v>
      </c>
      <c r="B2984">
        <v>38</v>
      </c>
      <c r="C2984">
        <v>0</v>
      </c>
      <c r="D2984">
        <v>0</v>
      </c>
      <c r="E2984">
        <v>1</v>
      </c>
      <c r="F2984">
        <v>1</v>
      </c>
      <c r="G2984">
        <v>1</v>
      </c>
      <c r="H2984">
        <v>111.33</v>
      </c>
      <c r="I2984">
        <v>27</v>
      </c>
      <c r="J2984">
        <v>2</v>
      </c>
      <c r="K2984">
        <v>0</v>
      </c>
    </row>
    <row r="2985" spans="1:11" x14ac:dyDescent="0.25">
      <c r="A2985">
        <v>2</v>
      </c>
      <c r="B2985">
        <v>72</v>
      </c>
      <c r="C2985">
        <v>0</v>
      </c>
      <c r="D2985">
        <v>0</v>
      </c>
      <c r="E2985">
        <v>1</v>
      </c>
      <c r="F2985">
        <v>4</v>
      </c>
      <c r="G2985">
        <v>1</v>
      </c>
      <c r="H2985">
        <v>97.92</v>
      </c>
      <c r="I2985">
        <v>26.9</v>
      </c>
      <c r="J2985">
        <v>3</v>
      </c>
      <c r="K2985">
        <v>1</v>
      </c>
    </row>
    <row r="2986" spans="1:11" x14ac:dyDescent="0.25">
      <c r="A2986">
        <v>1</v>
      </c>
      <c r="B2986">
        <v>78</v>
      </c>
      <c r="C2986">
        <v>0</v>
      </c>
      <c r="D2986">
        <v>0</v>
      </c>
      <c r="E2986">
        <v>0</v>
      </c>
      <c r="F2986">
        <v>5</v>
      </c>
      <c r="G2986">
        <v>2</v>
      </c>
      <c r="H2986">
        <v>90.19</v>
      </c>
      <c r="I2986">
        <v>26.9</v>
      </c>
      <c r="J2986">
        <v>2</v>
      </c>
      <c r="K2986">
        <v>1</v>
      </c>
    </row>
    <row r="2987" spans="1:11" x14ac:dyDescent="0.25">
      <c r="A2987">
        <v>2</v>
      </c>
      <c r="B2987">
        <v>38</v>
      </c>
      <c r="C2987">
        <v>0</v>
      </c>
      <c r="D2987">
        <v>0</v>
      </c>
      <c r="E2987">
        <v>0</v>
      </c>
      <c r="F2987">
        <v>4</v>
      </c>
      <c r="G2987">
        <v>1</v>
      </c>
      <c r="H2987">
        <v>97.49</v>
      </c>
      <c r="I2987">
        <v>26.9</v>
      </c>
      <c r="J2987">
        <v>2</v>
      </c>
      <c r="K2987">
        <v>0</v>
      </c>
    </row>
    <row r="2988" spans="1:11" x14ac:dyDescent="0.25">
      <c r="A2988">
        <v>2</v>
      </c>
      <c r="B2988">
        <v>63</v>
      </c>
      <c r="C2988">
        <v>1</v>
      </c>
      <c r="D2988">
        <v>0</v>
      </c>
      <c r="E2988">
        <v>1</v>
      </c>
      <c r="F2988">
        <v>1</v>
      </c>
      <c r="G2988">
        <v>1</v>
      </c>
      <c r="H2988">
        <v>227.1</v>
      </c>
      <c r="I2988">
        <v>26.9</v>
      </c>
      <c r="J2988">
        <v>4</v>
      </c>
      <c r="K2988">
        <v>0</v>
      </c>
    </row>
    <row r="2989" spans="1:11" x14ac:dyDescent="0.25">
      <c r="A2989">
        <v>1</v>
      </c>
      <c r="B2989">
        <v>56</v>
      </c>
      <c r="C2989">
        <v>0</v>
      </c>
      <c r="D2989">
        <v>0</v>
      </c>
      <c r="E2989">
        <v>1</v>
      </c>
      <c r="F2989">
        <v>2</v>
      </c>
      <c r="G2989">
        <v>1</v>
      </c>
      <c r="H2989">
        <v>81.180000000000007</v>
      </c>
      <c r="I2989">
        <v>26.9</v>
      </c>
      <c r="J2989">
        <v>2</v>
      </c>
      <c r="K2989">
        <v>0</v>
      </c>
    </row>
    <row r="2990" spans="1:11" x14ac:dyDescent="0.25">
      <c r="A2990">
        <v>2</v>
      </c>
      <c r="B2990">
        <v>17</v>
      </c>
      <c r="C2990">
        <v>0</v>
      </c>
      <c r="D2990">
        <v>0</v>
      </c>
      <c r="E2990">
        <v>0</v>
      </c>
      <c r="F2990">
        <v>4</v>
      </c>
      <c r="G2990">
        <v>1</v>
      </c>
      <c r="H2990">
        <v>62.49</v>
      </c>
      <c r="I2990">
        <v>26.9</v>
      </c>
      <c r="J2990">
        <v>2</v>
      </c>
      <c r="K2990">
        <v>0</v>
      </c>
    </row>
    <row r="2991" spans="1:11" x14ac:dyDescent="0.25">
      <c r="A2991">
        <v>1</v>
      </c>
      <c r="B2991">
        <v>27</v>
      </c>
      <c r="C2991">
        <v>0</v>
      </c>
      <c r="D2991">
        <v>0</v>
      </c>
      <c r="E2991">
        <v>0</v>
      </c>
      <c r="F2991">
        <v>4</v>
      </c>
      <c r="G2991">
        <v>1</v>
      </c>
      <c r="H2991">
        <v>63.53</v>
      </c>
      <c r="I2991">
        <v>26.9</v>
      </c>
      <c r="J2991">
        <v>2</v>
      </c>
      <c r="K2991">
        <v>0</v>
      </c>
    </row>
    <row r="2992" spans="1:11" x14ac:dyDescent="0.25">
      <c r="A2992">
        <v>2</v>
      </c>
      <c r="B2992">
        <v>65</v>
      </c>
      <c r="C2992">
        <v>1</v>
      </c>
      <c r="D2992">
        <v>0</v>
      </c>
      <c r="E2992">
        <v>1</v>
      </c>
      <c r="F2992">
        <v>5</v>
      </c>
      <c r="G2992">
        <v>2</v>
      </c>
      <c r="H2992">
        <v>180.76</v>
      </c>
      <c r="I2992">
        <v>26.9</v>
      </c>
      <c r="J2992">
        <v>4</v>
      </c>
      <c r="K2992">
        <v>1</v>
      </c>
    </row>
    <row r="2993" spans="1:11" x14ac:dyDescent="0.25">
      <c r="A2993">
        <v>2</v>
      </c>
      <c r="B2993">
        <v>72</v>
      </c>
      <c r="C2993">
        <v>0</v>
      </c>
      <c r="D2993">
        <v>0</v>
      </c>
      <c r="E2993">
        <v>1</v>
      </c>
      <c r="F2993">
        <v>4</v>
      </c>
      <c r="G2993">
        <v>1</v>
      </c>
      <c r="H2993">
        <v>103.25</v>
      </c>
      <c r="I2993">
        <v>26.9</v>
      </c>
      <c r="J2993">
        <v>1</v>
      </c>
      <c r="K2993">
        <v>0</v>
      </c>
    </row>
    <row r="2994" spans="1:11" x14ac:dyDescent="0.25">
      <c r="A2994">
        <v>2</v>
      </c>
      <c r="B2994">
        <v>21</v>
      </c>
      <c r="C2994">
        <v>0</v>
      </c>
      <c r="D2994">
        <v>0</v>
      </c>
      <c r="E2994">
        <v>0</v>
      </c>
      <c r="F2994">
        <v>3</v>
      </c>
      <c r="G2994">
        <v>1</v>
      </c>
      <c r="H2994">
        <v>107.98</v>
      </c>
      <c r="I2994">
        <v>26.9</v>
      </c>
      <c r="J2994">
        <v>2</v>
      </c>
      <c r="K2994">
        <v>0</v>
      </c>
    </row>
    <row r="2995" spans="1:11" x14ac:dyDescent="0.25">
      <c r="A2995">
        <v>1</v>
      </c>
      <c r="B2995">
        <v>45</v>
      </c>
      <c r="C2995">
        <v>0</v>
      </c>
      <c r="D2995">
        <v>0</v>
      </c>
      <c r="E2995">
        <v>1</v>
      </c>
      <c r="F2995">
        <v>4</v>
      </c>
      <c r="G2995">
        <v>2</v>
      </c>
      <c r="H2995">
        <v>101.92</v>
      </c>
      <c r="I2995">
        <v>26.9</v>
      </c>
      <c r="J2995">
        <v>4</v>
      </c>
      <c r="K2995">
        <v>0</v>
      </c>
    </row>
    <row r="2996" spans="1:11" x14ac:dyDescent="0.25">
      <c r="A2996">
        <v>2</v>
      </c>
      <c r="B2996">
        <v>80</v>
      </c>
      <c r="C2996">
        <v>0</v>
      </c>
      <c r="D2996">
        <v>0</v>
      </c>
      <c r="E2996">
        <v>1</v>
      </c>
      <c r="F2996">
        <v>4</v>
      </c>
      <c r="G2996">
        <v>2</v>
      </c>
      <c r="H2996">
        <v>79.569999999999993</v>
      </c>
      <c r="I2996">
        <v>26.9</v>
      </c>
      <c r="J2996">
        <v>2</v>
      </c>
      <c r="K2996">
        <v>0</v>
      </c>
    </row>
    <row r="2997" spans="1:11" x14ac:dyDescent="0.25">
      <c r="A2997">
        <v>1</v>
      </c>
      <c r="B2997">
        <v>14</v>
      </c>
      <c r="C2997">
        <v>0</v>
      </c>
      <c r="D2997">
        <v>0</v>
      </c>
      <c r="E2997">
        <v>0</v>
      </c>
      <c r="F2997">
        <v>1</v>
      </c>
      <c r="G2997">
        <v>1</v>
      </c>
      <c r="H2997">
        <v>112.22</v>
      </c>
      <c r="I2997">
        <v>26.9</v>
      </c>
      <c r="J2997">
        <v>4</v>
      </c>
      <c r="K2997">
        <v>0</v>
      </c>
    </row>
    <row r="2998" spans="1:11" x14ac:dyDescent="0.25">
      <c r="A2998">
        <v>1</v>
      </c>
      <c r="B2998">
        <v>29</v>
      </c>
      <c r="C2998">
        <v>0</v>
      </c>
      <c r="D2998">
        <v>0</v>
      </c>
      <c r="E2998">
        <v>1</v>
      </c>
      <c r="F2998">
        <v>2</v>
      </c>
      <c r="G2998">
        <v>2</v>
      </c>
      <c r="H2998">
        <v>102.4</v>
      </c>
      <c r="I2998">
        <v>26.9</v>
      </c>
      <c r="J2998">
        <v>3</v>
      </c>
      <c r="K2998">
        <v>0</v>
      </c>
    </row>
    <row r="2999" spans="1:11" x14ac:dyDescent="0.25">
      <c r="A2999">
        <v>1</v>
      </c>
      <c r="B2999">
        <v>81</v>
      </c>
      <c r="C2999">
        <v>0</v>
      </c>
      <c r="D2999">
        <v>0</v>
      </c>
      <c r="E2999">
        <v>1</v>
      </c>
      <c r="F2999">
        <v>4</v>
      </c>
      <c r="G2999">
        <v>1</v>
      </c>
      <c r="H2999">
        <v>89.02</v>
      </c>
      <c r="I2999">
        <v>26.9</v>
      </c>
      <c r="J2999">
        <v>2</v>
      </c>
      <c r="K2999">
        <v>0</v>
      </c>
    </row>
    <row r="3000" spans="1:11" x14ac:dyDescent="0.25">
      <c r="A3000">
        <v>1</v>
      </c>
      <c r="B3000">
        <v>71</v>
      </c>
      <c r="C3000">
        <v>1</v>
      </c>
      <c r="D3000">
        <v>0</v>
      </c>
      <c r="E3000">
        <v>1</v>
      </c>
      <c r="F3000">
        <v>4</v>
      </c>
      <c r="G3000">
        <v>1</v>
      </c>
      <c r="H3000">
        <v>97.57</v>
      </c>
      <c r="I3000">
        <v>26.9</v>
      </c>
      <c r="J3000">
        <v>4</v>
      </c>
      <c r="K3000">
        <v>0</v>
      </c>
    </row>
    <row r="3001" spans="1:11" x14ac:dyDescent="0.25">
      <c r="A3001">
        <v>2</v>
      </c>
      <c r="B3001">
        <v>79</v>
      </c>
      <c r="C3001">
        <v>1</v>
      </c>
      <c r="D3001">
        <v>0</v>
      </c>
      <c r="E3001">
        <v>1</v>
      </c>
      <c r="F3001">
        <v>4</v>
      </c>
      <c r="G3001">
        <v>1</v>
      </c>
      <c r="H3001">
        <v>64.44</v>
      </c>
      <c r="I3001">
        <v>26.9</v>
      </c>
      <c r="J3001">
        <v>1</v>
      </c>
      <c r="K3001">
        <v>0</v>
      </c>
    </row>
    <row r="3002" spans="1:11" x14ac:dyDescent="0.25">
      <c r="A3002">
        <v>2</v>
      </c>
      <c r="B3002">
        <v>32</v>
      </c>
      <c r="C3002">
        <v>0</v>
      </c>
      <c r="D3002">
        <v>0</v>
      </c>
      <c r="E3002">
        <v>1</v>
      </c>
      <c r="F3002">
        <v>1</v>
      </c>
      <c r="G3002">
        <v>1</v>
      </c>
      <c r="H3002">
        <v>92.37</v>
      </c>
      <c r="I3002">
        <v>26.9</v>
      </c>
      <c r="J3002">
        <v>2</v>
      </c>
      <c r="K3002">
        <v>0</v>
      </c>
    </row>
    <row r="3003" spans="1:11" x14ac:dyDescent="0.25">
      <c r="A3003">
        <v>2</v>
      </c>
      <c r="B3003">
        <v>54</v>
      </c>
      <c r="C3003">
        <v>0</v>
      </c>
      <c r="D3003">
        <v>0</v>
      </c>
      <c r="E3003">
        <v>1</v>
      </c>
      <c r="F3003">
        <v>4</v>
      </c>
      <c r="G3003">
        <v>2</v>
      </c>
      <c r="H3003">
        <v>56.75</v>
      </c>
      <c r="I3003">
        <v>26.9</v>
      </c>
      <c r="J3003">
        <v>2</v>
      </c>
      <c r="K3003">
        <v>0</v>
      </c>
    </row>
    <row r="3004" spans="1:11" x14ac:dyDescent="0.25">
      <c r="A3004">
        <v>1</v>
      </c>
      <c r="B3004">
        <v>62</v>
      </c>
      <c r="C3004">
        <v>0</v>
      </c>
      <c r="D3004">
        <v>0</v>
      </c>
      <c r="E3004">
        <v>1</v>
      </c>
      <c r="F3004">
        <v>2</v>
      </c>
      <c r="G3004">
        <v>1</v>
      </c>
      <c r="H3004">
        <v>60.39</v>
      </c>
      <c r="I3004">
        <v>26.9</v>
      </c>
      <c r="J3004">
        <v>4</v>
      </c>
      <c r="K3004">
        <v>0</v>
      </c>
    </row>
    <row r="3005" spans="1:11" x14ac:dyDescent="0.25">
      <c r="A3005">
        <v>1</v>
      </c>
      <c r="B3005">
        <v>53</v>
      </c>
      <c r="C3005">
        <v>0</v>
      </c>
      <c r="D3005">
        <v>0</v>
      </c>
      <c r="E3005">
        <v>1</v>
      </c>
      <c r="F3005">
        <v>4</v>
      </c>
      <c r="G3005">
        <v>2</v>
      </c>
      <c r="H3005">
        <v>103.37</v>
      </c>
      <c r="I3005">
        <v>26.9</v>
      </c>
      <c r="J3005">
        <v>1</v>
      </c>
      <c r="K3005">
        <v>0</v>
      </c>
    </row>
    <row r="3006" spans="1:11" x14ac:dyDescent="0.25">
      <c r="A3006">
        <v>2</v>
      </c>
      <c r="B3006">
        <v>20</v>
      </c>
      <c r="C3006">
        <v>0</v>
      </c>
      <c r="D3006">
        <v>0</v>
      </c>
      <c r="E3006">
        <v>0</v>
      </c>
      <c r="F3006">
        <v>4</v>
      </c>
      <c r="G3006">
        <v>2</v>
      </c>
      <c r="H3006">
        <v>66.55</v>
      </c>
      <c r="I3006">
        <v>26.9</v>
      </c>
      <c r="J3006">
        <v>3</v>
      </c>
      <c r="K3006">
        <v>0</v>
      </c>
    </row>
    <row r="3007" spans="1:11" x14ac:dyDescent="0.25">
      <c r="A3007">
        <v>1</v>
      </c>
      <c r="B3007">
        <v>16</v>
      </c>
      <c r="C3007">
        <v>0</v>
      </c>
      <c r="D3007">
        <v>0</v>
      </c>
      <c r="E3007">
        <v>0</v>
      </c>
      <c r="F3007">
        <v>1</v>
      </c>
      <c r="G3007">
        <v>2</v>
      </c>
      <c r="H3007">
        <v>115.16</v>
      </c>
      <c r="I3007">
        <v>26.9</v>
      </c>
      <c r="J3007">
        <v>4</v>
      </c>
      <c r="K3007">
        <v>0</v>
      </c>
    </row>
    <row r="3008" spans="1:11" x14ac:dyDescent="0.25">
      <c r="A3008">
        <v>2</v>
      </c>
      <c r="B3008">
        <v>21</v>
      </c>
      <c r="C3008">
        <v>0</v>
      </c>
      <c r="D3008">
        <v>0</v>
      </c>
      <c r="E3008">
        <v>1</v>
      </c>
      <c r="F3008">
        <v>5</v>
      </c>
      <c r="G3008">
        <v>2</v>
      </c>
      <c r="H3008">
        <v>126.35</v>
      </c>
      <c r="I3008">
        <v>26.9</v>
      </c>
      <c r="J3008">
        <v>2</v>
      </c>
      <c r="K3008">
        <v>0</v>
      </c>
    </row>
    <row r="3009" spans="1:11" x14ac:dyDescent="0.25">
      <c r="A3009">
        <v>1</v>
      </c>
      <c r="B3009">
        <v>72</v>
      </c>
      <c r="C3009">
        <v>0</v>
      </c>
      <c r="D3009">
        <v>1</v>
      </c>
      <c r="E3009">
        <v>1</v>
      </c>
      <c r="F3009">
        <v>4</v>
      </c>
      <c r="G3009">
        <v>2</v>
      </c>
      <c r="H3009">
        <v>234.27</v>
      </c>
      <c r="I3009">
        <v>26.9</v>
      </c>
      <c r="J3009">
        <v>2</v>
      </c>
      <c r="K3009">
        <v>0</v>
      </c>
    </row>
    <row r="3010" spans="1:11" x14ac:dyDescent="0.25">
      <c r="A3010">
        <v>2</v>
      </c>
      <c r="B3010">
        <v>43</v>
      </c>
      <c r="C3010">
        <v>0</v>
      </c>
      <c r="D3010">
        <v>0</v>
      </c>
      <c r="E3010">
        <v>1</v>
      </c>
      <c r="F3010">
        <v>1</v>
      </c>
      <c r="G3010">
        <v>2</v>
      </c>
      <c r="H3010">
        <v>74.86</v>
      </c>
      <c r="I3010">
        <v>26.9</v>
      </c>
      <c r="J3010">
        <v>2</v>
      </c>
      <c r="K3010">
        <v>0</v>
      </c>
    </row>
    <row r="3011" spans="1:11" x14ac:dyDescent="0.25">
      <c r="A3011">
        <v>2</v>
      </c>
      <c r="B3011">
        <v>27</v>
      </c>
      <c r="C3011">
        <v>0</v>
      </c>
      <c r="D3011">
        <v>0</v>
      </c>
      <c r="E3011">
        <v>0</v>
      </c>
      <c r="F3011">
        <v>5</v>
      </c>
      <c r="G3011">
        <v>2</v>
      </c>
      <c r="H3011">
        <v>85.53</v>
      </c>
      <c r="I3011">
        <v>26.9</v>
      </c>
      <c r="J3011">
        <v>3</v>
      </c>
      <c r="K3011">
        <v>0</v>
      </c>
    </row>
    <row r="3012" spans="1:11" x14ac:dyDescent="0.25">
      <c r="A3012">
        <v>2</v>
      </c>
      <c r="B3012">
        <v>14</v>
      </c>
      <c r="C3012">
        <v>0</v>
      </c>
      <c r="D3012">
        <v>0</v>
      </c>
      <c r="E3012">
        <v>0</v>
      </c>
      <c r="F3012">
        <v>1</v>
      </c>
      <c r="G3012">
        <v>2</v>
      </c>
      <c r="H3012">
        <v>60.37</v>
      </c>
      <c r="I3012">
        <v>26.9</v>
      </c>
      <c r="J3012">
        <v>4</v>
      </c>
      <c r="K3012">
        <v>0</v>
      </c>
    </row>
    <row r="3013" spans="1:11" x14ac:dyDescent="0.25">
      <c r="A3013">
        <v>2</v>
      </c>
      <c r="B3013">
        <v>31</v>
      </c>
      <c r="C3013">
        <v>0</v>
      </c>
      <c r="D3013">
        <v>0</v>
      </c>
      <c r="E3013">
        <v>0</v>
      </c>
      <c r="F3013">
        <v>5</v>
      </c>
      <c r="G3013">
        <v>1</v>
      </c>
      <c r="H3013">
        <v>70.510000000000005</v>
      </c>
      <c r="I3013">
        <v>26.9</v>
      </c>
      <c r="J3013">
        <v>1</v>
      </c>
      <c r="K3013">
        <v>0</v>
      </c>
    </row>
    <row r="3014" spans="1:11" x14ac:dyDescent="0.25">
      <c r="A3014">
        <v>2</v>
      </c>
      <c r="B3014">
        <v>36</v>
      </c>
      <c r="C3014">
        <v>0</v>
      </c>
      <c r="D3014">
        <v>0</v>
      </c>
      <c r="E3014">
        <v>1</v>
      </c>
      <c r="F3014">
        <v>2</v>
      </c>
      <c r="G3014">
        <v>2</v>
      </c>
      <c r="H3014">
        <v>66.47</v>
      </c>
      <c r="I3014">
        <v>26.9</v>
      </c>
      <c r="J3014">
        <v>2</v>
      </c>
      <c r="K3014">
        <v>0</v>
      </c>
    </row>
    <row r="3015" spans="1:11" x14ac:dyDescent="0.25">
      <c r="A3015">
        <v>2</v>
      </c>
      <c r="B3015">
        <v>43</v>
      </c>
      <c r="C3015">
        <v>0</v>
      </c>
      <c r="D3015">
        <v>0</v>
      </c>
      <c r="E3015">
        <v>0</v>
      </c>
      <c r="F3015">
        <v>2</v>
      </c>
      <c r="G3015">
        <v>2</v>
      </c>
      <c r="H3015">
        <v>71.77</v>
      </c>
      <c r="I3015">
        <v>26.9</v>
      </c>
      <c r="J3015">
        <v>2</v>
      </c>
      <c r="K3015">
        <v>0</v>
      </c>
    </row>
    <row r="3016" spans="1:11" x14ac:dyDescent="0.25">
      <c r="A3016">
        <v>1</v>
      </c>
      <c r="B3016">
        <v>59</v>
      </c>
      <c r="C3016">
        <v>0</v>
      </c>
      <c r="D3016">
        <v>0</v>
      </c>
      <c r="E3016">
        <v>1</v>
      </c>
      <c r="F3016">
        <v>4</v>
      </c>
      <c r="G3016">
        <v>1</v>
      </c>
      <c r="H3016">
        <v>69.37</v>
      </c>
      <c r="I3016">
        <v>26.9</v>
      </c>
      <c r="J3016">
        <v>1</v>
      </c>
      <c r="K3016">
        <v>0</v>
      </c>
    </row>
    <row r="3017" spans="1:11" x14ac:dyDescent="0.25">
      <c r="A3017">
        <v>1</v>
      </c>
      <c r="B3017">
        <v>53</v>
      </c>
      <c r="C3017">
        <v>0</v>
      </c>
      <c r="D3017">
        <v>0</v>
      </c>
      <c r="E3017">
        <v>1</v>
      </c>
      <c r="F3017">
        <v>4</v>
      </c>
      <c r="G3017">
        <v>1</v>
      </c>
      <c r="H3017">
        <v>175.92</v>
      </c>
      <c r="I3017">
        <v>26.9</v>
      </c>
      <c r="J3017">
        <v>3</v>
      </c>
      <c r="K3017">
        <v>0</v>
      </c>
    </row>
    <row r="3018" spans="1:11" x14ac:dyDescent="0.25">
      <c r="A3018">
        <v>1</v>
      </c>
      <c r="B3018">
        <v>67</v>
      </c>
      <c r="C3018">
        <v>0</v>
      </c>
      <c r="D3018">
        <v>0</v>
      </c>
      <c r="E3018">
        <v>1</v>
      </c>
      <c r="F3018">
        <v>4</v>
      </c>
      <c r="G3018">
        <v>1</v>
      </c>
      <c r="H3018">
        <v>97.04</v>
      </c>
      <c r="I3018">
        <v>26.9</v>
      </c>
      <c r="J3018">
        <v>3</v>
      </c>
      <c r="K3018">
        <v>0</v>
      </c>
    </row>
    <row r="3019" spans="1:11" x14ac:dyDescent="0.25">
      <c r="A3019">
        <v>1</v>
      </c>
      <c r="B3019">
        <v>78</v>
      </c>
      <c r="C3019">
        <v>0</v>
      </c>
      <c r="D3019">
        <v>0</v>
      </c>
      <c r="E3019">
        <v>1</v>
      </c>
      <c r="F3019">
        <v>4</v>
      </c>
      <c r="G3019">
        <v>2</v>
      </c>
      <c r="H3019">
        <v>218.46</v>
      </c>
      <c r="I3019">
        <v>26.8</v>
      </c>
      <c r="J3019">
        <v>4</v>
      </c>
      <c r="K3019">
        <v>1</v>
      </c>
    </row>
    <row r="3020" spans="1:11" x14ac:dyDescent="0.25">
      <c r="A3020">
        <v>1</v>
      </c>
      <c r="B3020">
        <v>58</v>
      </c>
      <c r="C3020">
        <v>1</v>
      </c>
      <c r="D3020">
        <v>0</v>
      </c>
      <c r="E3020">
        <v>1</v>
      </c>
      <c r="F3020">
        <v>5</v>
      </c>
      <c r="G3020">
        <v>1</v>
      </c>
      <c r="H3020">
        <v>56.96</v>
      </c>
      <c r="I3020">
        <v>26.8</v>
      </c>
      <c r="J3020">
        <v>3</v>
      </c>
      <c r="K3020">
        <v>0</v>
      </c>
    </row>
    <row r="3021" spans="1:11" x14ac:dyDescent="0.25">
      <c r="A3021">
        <v>1</v>
      </c>
      <c r="B3021">
        <v>69</v>
      </c>
      <c r="C3021">
        <v>0</v>
      </c>
      <c r="D3021">
        <v>0</v>
      </c>
      <c r="E3021">
        <v>1</v>
      </c>
      <c r="F3021">
        <v>4</v>
      </c>
      <c r="G3021">
        <v>1</v>
      </c>
      <c r="H3021">
        <v>101.52</v>
      </c>
      <c r="I3021">
        <v>26.8</v>
      </c>
      <c r="J3021">
        <v>3</v>
      </c>
      <c r="K3021">
        <v>0</v>
      </c>
    </row>
    <row r="3022" spans="1:11" x14ac:dyDescent="0.25">
      <c r="A3022">
        <v>2</v>
      </c>
      <c r="B3022">
        <v>56</v>
      </c>
      <c r="C3022">
        <v>0</v>
      </c>
      <c r="D3022">
        <v>0</v>
      </c>
      <c r="E3022">
        <v>1</v>
      </c>
      <c r="F3022">
        <v>4</v>
      </c>
      <c r="G3022">
        <v>2</v>
      </c>
      <c r="H3022">
        <v>100.83</v>
      </c>
      <c r="I3022">
        <v>26.8</v>
      </c>
      <c r="J3022">
        <v>2</v>
      </c>
      <c r="K3022">
        <v>0</v>
      </c>
    </row>
    <row r="3023" spans="1:11" x14ac:dyDescent="0.25">
      <c r="A3023">
        <v>1</v>
      </c>
      <c r="B3023">
        <v>80</v>
      </c>
      <c r="C3023">
        <v>1</v>
      </c>
      <c r="D3023">
        <v>1</v>
      </c>
      <c r="E3023">
        <v>1</v>
      </c>
      <c r="F3023">
        <v>4</v>
      </c>
      <c r="G3023">
        <v>1</v>
      </c>
      <c r="H3023">
        <v>236.84</v>
      </c>
      <c r="I3023">
        <v>26.8</v>
      </c>
      <c r="J3023">
        <v>2</v>
      </c>
      <c r="K3023">
        <v>1</v>
      </c>
    </row>
    <row r="3024" spans="1:11" x14ac:dyDescent="0.25">
      <c r="A3024">
        <v>2</v>
      </c>
      <c r="B3024">
        <v>20</v>
      </c>
      <c r="C3024">
        <v>0</v>
      </c>
      <c r="D3024">
        <v>0</v>
      </c>
      <c r="E3024">
        <v>0</v>
      </c>
      <c r="F3024">
        <v>2</v>
      </c>
      <c r="G3024">
        <v>2</v>
      </c>
      <c r="H3024">
        <v>100.81</v>
      </c>
      <c r="I3024">
        <v>26.8</v>
      </c>
      <c r="J3024">
        <v>4</v>
      </c>
      <c r="K3024">
        <v>0</v>
      </c>
    </row>
    <row r="3025" spans="1:11" x14ac:dyDescent="0.25">
      <c r="A3025">
        <v>1</v>
      </c>
      <c r="B3025">
        <v>34</v>
      </c>
      <c r="C3025">
        <v>0</v>
      </c>
      <c r="D3025">
        <v>0</v>
      </c>
      <c r="E3025">
        <v>1</v>
      </c>
      <c r="F3025">
        <v>5</v>
      </c>
      <c r="G3025">
        <v>2</v>
      </c>
      <c r="H3025">
        <v>85.57</v>
      </c>
      <c r="I3025">
        <v>26.8</v>
      </c>
      <c r="J3025">
        <v>4</v>
      </c>
      <c r="K3025">
        <v>0</v>
      </c>
    </row>
    <row r="3026" spans="1:11" x14ac:dyDescent="0.25">
      <c r="A3026">
        <v>2</v>
      </c>
      <c r="B3026">
        <v>78</v>
      </c>
      <c r="C3026">
        <v>0</v>
      </c>
      <c r="D3026">
        <v>0</v>
      </c>
      <c r="E3026">
        <v>0</v>
      </c>
      <c r="F3026">
        <v>5</v>
      </c>
      <c r="G3026">
        <v>2</v>
      </c>
      <c r="H3026">
        <v>67.959999999999994</v>
      </c>
      <c r="I3026">
        <v>26.8</v>
      </c>
      <c r="J3026">
        <v>4</v>
      </c>
      <c r="K3026">
        <v>0</v>
      </c>
    </row>
    <row r="3027" spans="1:11" x14ac:dyDescent="0.25">
      <c r="A3027">
        <v>1</v>
      </c>
      <c r="B3027">
        <v>75</v>
      </c>
      <c r="C3027">
        <v>0</v>
      </c>
      <c r="D3027">
        <v>0</v>
      </c>
      <c r="E3027">
        <v>1</v>
      </c>
      <c r="F3027">
        <v>2</v>
      </c>
      <c r="G3027">
        <v>1</v>
      </c>
      <c r="H3027">
        <v>206.33</v>
      </c>
      <c r="I3027">
        <v>26.8</v>
      </c>
      <c r="J3027">
        <v>2</v>
      </c>
      <c r="K3027">
        <v>1</v>
      </c>
    </row>
    <row r="3028" spans="1:11" x14ac:dyDescent="0.25">
      <c r="A3028">
        <v>2</v>
      </c>
      <c r="B3028">
        <v>63</v>
      </c>
      <c r="C3028">
        <v>0</v>
      </c>
      <c r="D3028">
        <v>0</v>
      </c>
      <c r="E3028">
        <v>1</v>
      </c>
      <c r="F3028">
        <v>1</v>
      </c>
      <c r="G3028">
        <v>1</v>
      </c>
      <c r="H3028">
        <v>55.57</v>
      </c>
      <c r="I3028">
        <v>26.8</v>
      </c>
      <c r="J3028">
        <v>1</v>
      </c>
      <c r="K3028">
        <v>0</v>
      </c>
    </row>
    <row r="3029" spans="1:11" x14ac:dyDescent="0.25">
      <c r="A3029">
        <v>2</v>
      </c>
      <c r="B3029">
        <v>41</v>
      </c>
      <c r="C3029">
        <v>0</v>
      </c>
      <c r="D3029">
        <v>0</v>
      </c>
      <c r="E3029">
        <v>1</v>
      </c>
      <c r="F3029">
        <v>1</v>
      </c>
      <c r="G3029">
        <v>1</v>
      </c>
      <c r="H3029">
        <v>134.29</v>
      </c>
      <c r="I3029">
        <v>26.8</v>
      </c>
      <c r="J3029">
        <v>3</v>
      </c>
      <c r="K3029">
        <v>0</v>
      </c>
    </row>
    <row r="3030" spans="1:11" x14ac:dyDescent="0.25">
      <c r="A3030">
        <v>1</v>
      </c>
      <c r="B3030">
        <v>78</v>
      </c>
      <c r="C3030">
        <v>0</v>
      </c>
      <c r="D3030">
        <v>1</v>
      </c>
      <c r="E3030">
        <v>1</v>
      </c>
      <c r="F3030">
        <v>4</v>
      </c>
      <c r="G3030">
        <v>2</v>
      </c>
      <c r="H3030">
        <v>145.03</v>
      </c>
      <c r="I3030">
        <v>26.8</v>
      </c>
      <c r="J3030">
        <v>1</v>
      </c>
      <c r="K3030">
        <v>0</v>
      </c>
    </row>
    <row r="3031" spans="1:11" x14ac:dyDescent="0.25">
      <c r="A3031">
        <v>1</v>
      </c>
      <c r="B3031">
        <v>39</v>
      </c>
      <c r="C3031">
        <v>0</v>
      </c>
      <c r="D3031">
        <v>0</v>
      </c>
      <c r="E3031">
        <v>1</v>
      </c>
      <c r="F3031">
        <v>4</v>
      </c>
      <c r="G3031">
        <v>1</v>
      </c>
      <c r="H3031">
        <v>121.32</v>
      </c>
      <c r="I3031">
        <v>26.8</v>
      </c>
      <c r="J3031">
        <v>2</v>
      </c>
      <c r="K3031">
        <v>0</v>
      </c>
    </row>
    <row r="3032" spans="1:11" x14ac:dyDescent="0.25">
      <c r="A3032">
        <v>2</v>
      </c>
      <c r="B3032">
        <v>58</v>
      </c>
      <c r="C3032">
        <v>0</v>
      </c>
      <c r="D3032">
        <v>0</v>
      </c>
      <c r="E3032">
        <v>1</v>
      </c>
      <c r="F3032">
        <v>4</v>
      </c>
      <c r="G3032">
        <v>2</v>
      </c>
      <c r="H3032">
        <v>105.74</v>
      </c>
      <c r="I3032">
        <v>26.8</v>
      </c>
      <c r="J3032">
        <v>1</v>
      </c>
      <c r="K3032">
        <v>0</v>
      </c>
    </row>
    <row r="3033" spans="1:11" x14ac:dyDescent="0.25">
      <c r="A3033">
        <v>2</v>
      </c>
      <c r="B3033">
        <v>29</v>
      </c>
      <c r="C3033">
        <v>0</v>
      </c>
      <c r="D3033">
        <v>0</v>
      </c>
      <c r="E3033">
        <v>1</v>
      </c>
      <c r="F3033">
        <v>2</v>
      </c>
      <c r="G3033">
        <v>1</v>
      </c>
      <c r="H3033">
        <v>69.12</v>
      </c>
      <c r="I3033">
        <v>26.8</v>
      </c>
      <c r="J3033">
        <v>2</v>
      </c>
      <c r="K3033">
        <v>0</v>
      </c>
    </row>
    <row r="3034" spans="1:11" x14ac:dyDescent="0.25">
      <c r="A3034">
        <v>2</v>
      </c>
      <c r="B3034">
        <v>58</v>
      </c>
      <c r="C3034">
        <v>0</v>
      </c>
      <c r="D3034">
        <v>0</v>
      </c>
      <c r="E3034">
        <v>1</v>
      </c>
      <c r="F3034">
        <v>4</v>
      </c>
      <c r="G3034">
        <v>1</v>
      </c>
      <c r="H3034">
        <v>57.57</v>
      </c>
      <c r="I3034">
        <v>26.8</v>
      </c>
      <c r="J3034">
        <v>4</v>
      </c>
      <c r="K3034">
        <v>0</v>
      </c>
    </row>
    <row r="3035" spans="1:11" x14ac:dyDescent="0.25">
      <c r="A3035">
        <v>2</v>
      </c>
      <c r="B3035">
        <v>43</v>
      </c>
      <c r="C3035">
        <v>0</v>
      </c>
      <c r="D3035">
        <v>0</v>
      </c>
      <c r="E3035">
        <v>1</v>
      </c>
      <c r="F3035">
        <v>4</v>
      </c>
      <c r="G3035">
        <v>1</v>
      </c>
      <c r="H3035">
        <v>68.94</v>
      </c>
      <c r="I3035">
        <v>26.8</v>
      </c>
      <c r="J3035">
        <v>2</v>
      </c>
      <c r="K3035">
        <v>0</v>
      </c>
    </row>
    <row r="3036" spans="1:11" x14ac:dyDescent="0.25">
      <c r="A3036">
        <v>2</v>
      </c>
      <c r="B3036">
        <v>55</v>
      </c>
      <c r="C3036">
        <v>0</v>
      </c>
      <c r="D3036">
        <v>0</v>
      </c>
      <c r="E3036">
        <v>1</v>
      </c>
      <c r="F3036">
        <v>4</v>
      </c>
      <c r="G3036">
        <v>1</v>
      </c>
      <c r="H3036">
        <v>95.32</v>
      </c>
      <c r="I3036">
        <v>26.8</v>
      </c>
      <c r="J3036">
        <v>2</v>
      </c>
      <c r="K3036">
        <v>0</v>
      </c>
    </row>
    <row r="3037" spans="1:11" x14ac:dyDescent="0.25">
      <c r="A3037">
        <v>2</v>
      </c>
      <c r="B3037">
        <v>27</v>
      </c>
      <c r="C3037">
        <v>0</v>
      </c>
      <c r="D3037">
        <v>0</v>
      </c>
      <c r="E3037">
        <v>0</v>
      </c>
      <c r="F3037">
        <v>4</v>
      </c>
      <c r="G3037">
        <v>2</v>
      </c>
      <c r="H3037">
        <v>61.8</v>
      </c>
      <c r="I3037">
        <v>26.8</v>
      </c>
      <c r="J3037">
        <v>1</v>
      </c>
      <c r="K3037">
        <v>0</v>
      </c>
    </row>
    <row r="3038" spans="1:11" x14ac:dyDescent="0.25">
      <c r="A3038">
        <v>1</v>
      </c>
      <c r="B3038">
        <v>47</v>
      </c>
      <c r="C3038">
        <v>0</v>
      </c>
      <c r="D3038">
        <v>0</v>
      </c>
      <c r="E3038">
        <v>1</v>
      </c>
      <c r="F3038">
        <v>4</v>
      </c>
      <c r="G3038">
        <v>2</v>
      </c>
      <c r="H3038">
        <v>63.98</v>
      </c>
      <c r="I3038">
        <v>26.8</v>
      </c>
      <c r="J3038">
        <v>3</v>
      </c>
      <c r="K3038">
        <v>0</v>
      </c>
    </row>
    <row r="3039" spans="1:11" x14ac:dyDescent="0.25">
      <c r="A3039">
        <v>1</v>
      </c>
      <c r="B3039">
        <v>39</v>
      </c>
      <c r="C3039">
        <v>0</v>
      </c>
      <c r="D3039">
        <v>0</v>
      </c>
      <c r="E3039">
        <v>1</v>
      </c>
      <c r="F3039">
        <v>4</v>
      </c>
      <c r="G3039">
        <v>1</v>
      </c>
      <c r="H3039">
        <v>73.069999999999993</v>
      </c>
      <c r="I3039">
        <v>26.8</v>
      </c>
      <c r="J3039">
        <v>3</v>
      </c>
      <c r="K3039">
        <v>0</v>
      </c>
    </row>
    <row r="3040" spans="1:11" x14ac:dyDescent="0.25">
      <c r="A3040">
        <v>2</v>
      </c>
      <c r="B3040">
        <v>68</v>
      </c>
      <c r="C3040">
        <v>1</v>
      </c>
      <c r="D3040">
        <v>0</v>
      </c>
      <c r="E3040">
        <v>1</v>
      </c>
      <c r="F3040">
        <v>2</v>
      </c>
      <c r="G3040">
        <v>1</v>
      </c>
      <c r="H3040">
        <v>206.09</v>
      </c>
      <c r="I3040">
        <v>26.7</v>
      </c>
      <c r="J3040">
        <v>2</v>
      </c>
      <c r="K3040">
        <v>1</v>
      </c>
    </row>
    <row r="3041" spans="1:11" x14ac:dyDescent="0.25">
      <c r="A3041">
        <v>2</v>
      </c>
      <c r="B3041">
        <v>54</v>
      </c>
      <c r="C3041">
        <v>0</v>
      </c>
      <c r="D3041">
        <v>0</v>
      </c>
      <c r="E3041">
        <v>1</v>
      </c>
      <c r="F3041">
        <v>5</v>
      </c>
      <c r="G3041">
        <v>1</v>
      </c>
      <c r="H3041">
        <v>206.72</v>
      </c>
      <c r="I3041">
        <v>26.7</v>
      </c>
      <c r="J3041">
        <v>2</v>
      </c>
      <c r="K3041">
        <v>0</v>
      </c>
    </row>
    <row r="3042" spans="1:11" x14ac:dyDescent="0.25">
      <c r="A3042">
        <v>1</v>
      </c>
      <c r="B3042">
        <v>57</v>
      </c>
      <c r="C3042">
        <v>0</v>
      </c>
      <c r="D3042">
        <v>0</v>
      </c>
      <c r="E3042">
        <v>1</v>
      </c>
      <c r="F3042">
        <v>5</v>
      </c>
      <c r="G3042">
        <v>2</v>
      </c>
      <c r="H3042">
        <v>89.44</v>
      </c>
      <c r="I3042">
        <v>26.7</v>
      </c>
      <c r="J3042">
        <v>2</v>
      </c>
      <c r="K3042">
        <v>0</v>
      </c>
    </row>
    <row r="3043" spans="1:11" x14ac:dyDescent="0.25">
      <c r="A3043">
        <v>1</v>
      </c>
      <c r="B3043">
        <v>36</v>
      </c>
      <c r="C3043">
        <v>0</v>
      </c>
      <c r="D3043">
        <v>0</v>
      </c>
      <c r="E3043">
        <v>0</v>
      </c>
      <c r="F3043">
        <v>4</v>
      </c>
      <c r="G3043">
        <v>2</v>
      </c>
      <c r="H3043">
        <v>61.29</v>
      </c>
      <c r="I3043">
        <v>26.7</v>
      </c>
      <c r="J3043">
        <v>2</v>
      </c>
      <c r="K3043">
        <v>0</v>
      </c>
    </row>
    <row r="3044" spans="1:11" x14ac:dyDescent="0.25">
      <c r="A3044">
        <v>1</v>
      </c>
      <c r="B3044">
        <v>72</v>
      </c>
      <c r="C3044">
        <v>0</v>
      </c>
      <c r="D3044">
        <v>0</v>
      </c>
      <c r="E3044">
        <v>1</v>
      </c>
      <c r="F3044">
        <v>1</v>
      </c>
      <c r="G3044">
        <v>1</v>
      </c>
      <c r="H3044">
        <v>215.64</v>
      </c>
      <c r="I3044">
        <v>26.7</v>
      </c>
      <c r="J3044">
        <v>1</v>
      </c>
      <c r="K3044">
        <v>0</v>
      </c>
    </row>
    <row r="3045" spans="1:11" x14ac:dyDescent="0.25">
      <c r="A3045">
        <v>1</v>
      </c>
      <c r="B3045">
        <v>28</v>
      </c>
      <c r="C3045">
        <v>0</v>
      </c>
      <c r="D3045">
        <v>0</v>
      </c>
      <c r="E3045">
        <v>0</v>
      </c>
      <c r="F3045">
        <v>4</v>
      </c>
      <c r="G3045">
        <v>1</v>
      </c>
      <c r="H3045">
        <v>85.79</v>
      </c>
      <c r="I3045">
        <v>26.7</v>
      </c>
      <c r="J3045">
        <v>4</v>
      </c>
      <c r="K3045">
        <v>0</v>
      </c>
    </row>
    <row r="3046" spans="1:11" x14ac:dyDescent="0.25">
      <c r="A3046">
        <v>1</v>
      </c>
      <c r="B3046">
        <v>65</v>
      </c>
      <c r="C3046">
        <v>0</v>
      </c>
      <c r="D3046">
        <v>0</v>
      </c>
      <c r="E3046">
        <v>1</v>
      </c>
      <c r="F3046">
        <v>5</v>
      </c>
      <c r="G3046">
        <v>1</v>
      </c>
      <c r="H3046">
        <v>111.85</v>
      </c>
      <c r="I3046">
        <v>26.7</v>
      </c>
      <c r="J3046">
        <v>2</v>
      </c>
      <c r="K3046">
        <v>0</v>
      </c>
    </row>
    <row r="3047" spans="1:11" x14ac:dyDescent="0.25">
      <c r="A3047">
        <v>1</v>
      </c>
      <c r="B3047">
        <v>71</v>
      </c>
      <c r="C3047">
        <v>1</v>
      </c>
      <c r="D3047">
        <v>1</v>
      </c>
      <c r="E3047">
        <v>1</v>
      </c>
      <c r="F3047">
        <v>4</v>
      </c>
      <c r="G3047">
        <v>1</v>
      </c>
      <c r="H3047">
        <v>186.45</v>
      </c>
      <c r="I3047">
        <v>26.7</v>
      </c>
      <c r="J3047">
        <v>2</v>
      </c>
      <c r="K3047">
        <v>1</v>
      </c>
    </row>
    <row r="3048" spans="1:11" x14ac:dyDescent="0.25">
      <c r="A3048">
        <v>1</v>
      </c>
      <c r="B3048">
        <v>80</v>
      </c>
      <c r="C3048">
        <v>0</v>
      </c>
      <c r="D3048">
        <v>0</v>
      </c>
      <c r="E3048">
        <v>1</v>
      </c>
      <c r="F3048">
        <v>4</v>
      </c>
      <c r="G3048">
        <v>1</v>
      </c>
      <c r="H3048">
        <v>56.99</v>
      </c>
      <c r="I3048">
        <v>26.7</v>
      </c>
      <c r="J3048">
        <v>2</v>
      </c>
      <c r="K3048">
        <v>0</v>
      </c>
    </row>
    <row r="3049" spans="1:11" x14ac:dyDescent="0.25">
      <c r="A3049">
        <v>1</v>
      </c>
      <c r="B3049">
        <v>74</v>
      </c>
      <c r="C3049">
        <v>0</v>
      </c>
      <c r="D3049">
        <v>0</v>
      </c>
      <c r="E3049">
        <v>1</v>
      </c>
      <c r="F3049">
        <v>4</v>
      </c>
      <c r="G3049">
        <v>1</v>
      </c>
      <c r="H3049">
        <v>83.5</v>
      </c>
      <c r="I3049">
        <v>26.7</v>
      </c>
      <c r="J3049">
        <v>4</v>
      </c>
      <c r="K3049">
        <v>0</v>
      </c>
    </row>
    <row r="3050" spans="1:11" x14ac:dyDescent="0.25">
      <c r="A3050">
        <v>1</v>
      </c>
      <c r="B3050">
        <v>62</v>
      </c>
      <c r="C3050">
        <v>1</v>
      </c>
      <c r="D3050">
        <v>0</v>
      </c>
      <c r="E3050">
        <v>1</v>
      </c>
      <c r="F3050">
        <v>5</v>
      </c>
      <c r="G3050">
        <v>1</v>
      </c>
      <c r="H3050">
        <v>77.92</v>
      </c>
      <c r="I3050">
        <v>26.7</v>
      </c>
      <c r="J3050">
        <v>2</v>
      </c>
      <c r="K3050">
        <v>0</v>
      </c>
    </row>
    <row r="3051" spans="1:11" x14ac:dyDescent="0.25">
      <c r="A3051">
        <v>2</v>
      </c>
      <c r="B3051">
        <v>43</v>
      </c>
      <c r="C3051">
        <v>0</v>
      </c>
      <c r="D3051">
        <v>0</v>
      </c>
      <c r="E3051">
        <v>0</v>
      </c>
      <c r="F3051">
        <v>4</v>
      </c>
      <c r="G3051">
        <v>1</v>
      </c>
      <c r="H3051">
        <v>101.75</v>
      </c>
      <c r="I3051">
        <v>26.7</v>
      </c>
      <c r="J3051">
        <v>3</v>
      </c>
      <c r="K3051">
        <v>0</v>
      </c>
    </row>
    <row r="3052" spans="1:11" x14ac:dyDescent="0.25">
      <c r="A3052">
        <v>2</v>
      </c>
      <c r="B3052">
        <v>56</v>
      </c>
      <c r="C3052">
        <v>0</v>
      </c>
      <c r="D3052">
        <v>1</v>
      </c>
      <c r="E3052">
        <v>1</v>
      </c>
      <c r="F3052">
        <v>4</v>
      </c>
      <c r="G3052">
        <v>1</v>
      </c>
      <c r="H3052">
        <v>64.66</v>
      </c>
      <c r="I3052">
        <v>26.7</v>
      </c>
      <c r="J3052">
        <v>1</v>
      </c>
      <c r="K3052">
        <v>0</v>
      </c>
    </row>
    <row r="3053" spans="1:11" x14ac:dyDescent="0.25">
      <c r="A3053">
        <v>1</v>
      </c>
      <c r="B3053">
        <v>41</v>
      </c>
      <c r="C3053">
        <v>0</v>
      </c>
      <c r="D3053">
        <v>0</v>
      </c>
      <c r="E3053">
        <v>1</v>
      </c>
      <c r="F3053">
        <v>4</v>
      </c>
      <c r="G3053">
        <v>1</v>
      </c>
      <c r="H3053">
        <v>101.79</v>
      </c>
      <c r="I3053">
        <v>26.7</v>
      </c>
      <c r="J3053">
        <v>4</v>
      </c>
      <c r="K3053">
        <v>0</v>
      </c>
    </row>
    <row r="3054" spans="1:11" x14ac:dyDescent="0.25">
      <c r="A3054">
        <v>2</v>
      </c>
      <c r="B3054">
        <v>55</v>
      </c>
      <c r="C3054">
        <v>0</v>
      </c>
      <c r="D3054">
        <v>0</v>
      </c>
      <c r="E3054">
        <v>1</v>
      </c>
      <c r="F3054">
        <v>1</v>
      </c>
      <c r="G3054">
        <v>2</v>
      </c>
      <c r="H3054">
        <v>64.45</v>
      </c>
      <c r="I3054">
        <v>26.7</v>
      </c>
      <c r="J3054">
        <v>2</v>
      </c>
      <c r="K3054">
        <v>0</v>
      </c>
    </row>
    <row r="3055" spans="1:11" x14ac:dyDescent="0.25">
      <c r="A3055">
        <v>2</v>
      </c>
      <c r="B3055">
        <v>49</v>
      </c>
      <c r="C3055">
        <v>0</v>
      </c>
      <c r="D3055">
        <v>0</v>
      </c>
      <c r="E3055">
        <v>1</v>
      </c>
      <c r="F3055">
        <v>4</v>
      </c>
      <c r="G3055">
        <v>1</v>
      </c>
      <c r="H3055">
        <v>107.4</v>
      </c>
      <c r="I3055">
        <v>26.7</v>
      </c>
      <c r="J3055">
        <v>3</v>
      </c>
      <c r="K3055">
        <v>0</v>
      </c>
    </row>
    <row r="3056" spans="1:11" x14ac:dyDescent="0.25">
      <c r="A3056">
        <v>1</v>
      </c>
      <c r="B3056">
        <v>37</v>
      </c>
      <c r="C3056">
        <v>0</v>
      </c>
      <c r="D3056">
        <v>0</v>
      </c>
      <c r="E3056">
        <v>1</v>
      </c>
      <c r="F3056">
        <v>4</v>
      </c>
      <c r="G3056">
        <v>2</v>
      </c>
      <c r="H3056">
        <v>145.26</v>
      </c>
      <c r="I3056">
        <v>26.7</v>
      </c>
      <c r="J3056">
        <v>4</v>
      </c>
      <c r="K3056">
        <v>0</v>
      </c>
    </row>
    <row r="3057" spans="1:11" x14ac:dyDescent="0.25">
      <c r="A3057">
        <v>2</v>
      </c>
      <c r="B3057">
        <v>80</v>
      </c>
      <c r="C3057">
        <v>0</v>
      </c>
      <c r="D3057">
        <v>0</v>
      </c>
      <c r="E3057">
        <v>1</v>
      </c>
      <c r="F3057">
        <v>2</v>
      </c>
      <c r="G3057">
        <v>1</v>
      </c>
      <c r="H3057">
        <v>71.88</v>
      </c>
      <c r="I3057">
        <v>26.7</v>
      </c>
      <c r="J3057">
        <v>2</v>
      </c>
      <c r="K3057">
        <v>0</v>
      </c>
    </row>
    <row r="3058" spans="1:11" x14ac:dyDescent="0.25">
      <c r="A3058">
        <v>1</v>
      </c>
      <c r="B3058">
        <v>35</v>
      </c>
      <c r="C3058">
        <v>0</v>
      </c>
      <c r="D3058">
        <v>0</v>
      </c>
      <c r="E3058">
        <v>1</v>
      </c>
      <c r="F3058">
        <v>4</v>
      </c>
      <c r="G3058">
        <v>1</v>
      </c>
      <c r="H3058">
        <v>90.51</v>
      </c>
      <c r="I3058">
        <v>26.7</v>
      </c>
      <c r="J3058">
        <v>2</v>
      </c>
      <c r="K3058">
        <v>0</v>
      </c>
    </row>
    <row r="3059" spans="1:11" x14ac:dyDescent="0.25">
      <c r="A3059">
        <v>1</v>
      </c>
      <c r="B3059">
        <v>67</v>
      </c>
      <c r="C3059">
        <v>0</v>
      </c>
      <c r="D3059">
        <v>0</v>
      </c>
      <c r="E3059">
        <v>1</v>
      </c>
      <c r="F3059">
        <v>4</v>
      </c>
      <c r="G3059">
        <v>1</v>
      </c>
      <c r="H3059">
        <v>208.78</v>
      </c>
      <c r="I3059">
        <v>26.7</v>
      </c>
      <c r="J3059">
        <v>4</v>
      </c>
      <c r="K3059">
        <v>0</v>
      </c>
    </row>
    <row r="3060" spans="1:11" x14ac:dyDescent="0.25">
      <c r="A3060">
        <v>2</v>
      </c>
      <c r="B3060">
        <v>54</v>
      </c>
      <c r="C3060">
        <v>0</v>
      </c>
      <c r="D3060">
        <v>0</v>
      </c>
      <c r="E3060">
        <v>1</v>
      </c>
      <c r="F3060">
        <v>4</v>
      </c>
      <c r="G3060">
        <v>1</v>
      </c>
      <c r="H3060">
        <v>97.47</v>
      </c>
      <c r="I3060">
        <v>26.7</v>
      </c>
      <c r="J3060">
        <v>2</v>
      </c>
      <c r="K3060">
        <v>0</v>
      </c>
    </row>
    <row r="3061" spans="1:11" x14ac:dyDescent="0.25">
      <c r="A3061">
        <v>2</v>
      </c>
      <c r="B3061">
        <v>39</v>
      </c>
      <c r="C3061">
        <v>0</v>
      </c>
      <c r="D3061">
        <v>0</v>
      </c>
      <c r="E3061">
        <v>1</v>
      </c>
      <c r="F3061">
        <v>4</v>
      </c>
      <c r="G3061">
        <v>2</v>
      </c>
      <c r="H3061">
        <v>78.900000000000006</v>
      </c>
      <c r="I3061">
        <v>26.7</v>
      </c>
      <c r="J3061">
        <v>2</v>
      </c>
      <c r="K3061">
        <v>0</v>
      </c>
    </row>
    <row r="3062" spans="1:11" x14ac:dyDescent="0.25">
      <c r="A3062">
        <v>1</v>
      </c>
      <c r="B3062">
        <v>50</v>
      </c>
      <c r="C3062">
        <v>0</v>
      </c>
      <c r="D3062">
        <v>0</v>
      </c>
      <c r="E3062">
        <v>0</v>
      </c>
      <c r="F3062">
        <v>4</v>
      </c>
      <c r="G3062">
        <v>2</v>
      </c>
      <c r="H3062">
        <v>160.94</v>
      </c>
      <c r="I3062">
        <v>26.7</v>
      </c>
      <c r="J3062">
        <v>3</v>
      </c>
      <c r="K3062">
        <v>0</v>
      </c>
    </row>
    <row r="3063" spans="1:11" x14ac:dyDescent="0.25">
      <c r="A3063">
        <v>2</v>
      </c>
      <c r="B3063">
        <v>80</v>
      </c>
      <c r="C3063">
        <v>0</v>
      </c>
      <c r="D3063">
        <v>0</v>
      </c>
      <c r="E3063">
        <v>1</v>
      </c>
      <c r="F3063">
        <v>4</v>
      </c>
      <c r="G3063">
        <v>1</v>
      </c>
      <c r="H3063">
        <v>102.9</v>
      </c>
      <c r="I3063">
        <v>26.7</v>
      </c>
      <c r="J3063">
        <v>4</v>
      </c>
      <c r="K3063">
        <v>0</v>
      </c>
    </row>
    <row r="3064" spans="1:11" x14ac:dyDescent="0.25">
      <c r="A3064">
        <v>1</v>
      </c>
      <c r="B3064">
        <v>8</v>
      </c>
      <c r="C3064">
        <v>0</v>
      </c>
      <c r="D3064">
        <v>0</v>
      </c>
      <c r="E3064">
        <v>0</v>
      </c>
      <c r="F3064">
        <v>5</v>
      </c>
      <c r="G3064">
        <v>1</v>
      </c>
      <c r="H3064">
        <v>107.97</v>
      </c>
      <c r="I3064">
        <v>26.7</v>
      </c>
      <c r="J3064">
        <v>4</v>
      </c>
      <c r="K3064">
        <v>0</v>
      </c>
    </row>
    <row r="3065" spans="1:11" x14ac:dyDescent="0.25">
      <c r="A3065">
        <v>1</v>
      </c>
      <c r="B3065">
        <v>75</v>
      </c>
      <c r="C3065">
        <v>0</v>
      </c>
      <c r="D3065">
        <v>0</v>
      </c>
      <c r="E3065">
        <v>1</v>
      </c>
      <c r="F3065">
        <v>2</v>
      </c>
      <c r="G3065">
        <v>1</v>
      </c>
      <c r="H3065">
        <v>70.73</v>
      </c>
      <c r="I3065">
        <v>26.7</v>
      </c>
      <c r="J3065">
        <v>3</v>
      </c>
      <c r="K3065">
        <v>0</v>
      </c>
    </row>
    <row r="3066" spans="1:11" x14ac:dyDescent="0.25">
      <c r="A3066">
        <v>2</v>
      </c>
      <c r="B3066">
        <v>78</v>
      </c>
      <c r="C3066">
        <v>0</v>
      </c>
      <c r="D3066">
        <v>0</v>
      </c>
      <c r="E3066">
        <v>1</v>
      </c>
      <c r="F3066">
        <v>5</v>
      </c>
      <c r="G3066">
        <v>2</v>
      </c>
      <c r="H3066">
        <v>79.94</v>
      </c>
      <c r="I3066">
        <v>26.7</v>
      </c>
      <c r="J3066">
        <v>2</v>
      </c>
      <c r="K3066">
        <v>0</v>
      </c>
    </row>
    <row r="3067" spans="1:11" x14ac:dyDescent="0.25">
      <c r="A3067">
        <v>1</v>
      </c>
      <c r="B3067">
        <v>71</v>
      </c>
      <c r="C3067">
        <v>1</v>
      </c>
      <c r="D3067">
        <v>1</v>
      </c>
      <c r="E3067">
        <v>1</v>
      </c>
      <c r="F3067">
        <v>4</v>
      </c>
      <c r="G3067">
        <v>1</v>
      </c>
      <c r="H3067">
        <v>67.06</v>
      </c>
      <c r="I3067">
        <v>26.7</v>
      </c>
      <c r="J3067">
        <v>3</v>
      </c>
      <c r="K3067">
        <v>0</v>
      </c>
    </row>
    <row r="3068" spans="1:11" x14ac:dyDescent="0.25">
      <c r="A3068">
        <v>1</v>
      </c>
      <c r="B3068">
        <v>50</v>
      </c>
      <c r="C3068">
        <v>0</v>
      </c>
      <c r="D3068">
        <v>0</v>
      </c>
      <c r="E3068">
        <v>1</v>
      </c>
      <c r="F3068">
        <v>1</v>
      </c>
      <c r="G3068">
        <v>2</v>
      </c>
      <c r="H3068">
        <v>77.819999999999993</v>
      </c>
      <c r="I3068">
        <v>26.7</v>
      </c>
      <c r="J3068">
        <v>1</v>
      </c>
      <c r="K3068">
        <v>0</v>
      </c>
    </row>
    <row r="3069" spans="1:11" x14ac:dyDescent="0.25">
      <c r="A3069">
        <v>2</v>
      </c>
      <c r="B3069">
        <v>13</v>
      </c>
      <c r="C3069">
        <v>0</v>
      </c>
      <c r="D3069">
        <v>0</v>
      </c>
      <c r="E3069">
        <v>0</v>
      </c>
      <c r="F3069">
        <v>4</v>
      </c>
      <c r="G3069">
        <v>1</v>
      </c>
      <c r="H3069">
        <v>73.760000000000005</v>
      </c>
      <c r="I3069">
        <v>26.7</v>
      </c>
      <c r="J3069">
        <v>4</v>
      </c>
      <c r="K3069">
        <v>0</v>
      </c>
    </row>
    <row r="3070" spans="1:11" x14ac:dyDescent="0.25">
      <c r="A3070">
        <v>1</v>
      </c>
      <c r="B3070">
        <v>53</v>
      </c>
      <c r="C3070">
        <v>0</v>
      </c>
      <c r="D3070">
        <v>0</v>
      </c>
      <c r="E3070">
        <v>1</v>
      </c>
      <c r="F3070">
        <v>5</v>
      </c>
      <c r="G3070">
        <v>1</v>
      </c>
      <c r="H3070">
        <v>83.68</v>
      </c>
      <c r="I3070">
        <v>26.7</v>
      </c>
      <c r="J3070">
        <v>4</v>
      </c>
      <c r="K3070">
        <v>0</v>
      </c>
    </row>
    <row r="3071" spans="1:11" x14ac:dyDescent="0.25">
      <c r="A3071">
        <v>1</v>
      </c>
      <c r="B3071">
        <v>68</v>
      </c>
      <c r="C3071">
        <v>0</v>
      </c>
      <c r="D3071">
        <v>1</v>
      </c>
      <c r="E3071">
        <v>1</v>
      </c>
      <c r="F3071">
        <v>1</v>
      </c>
      <c r="G3071">
        <v>1</v>
      </c>
      <c r="H3071">
        <v>96.14</v>
      </c>
      <c r="I3071">
        <v>26.7</v>
      </c>
      <c r="J3071">
        <v>2</v>
      </c>
      <c r="K3071">
        <v>0</v>
      </c>
    </row>
    <row r="3072" spans="1:11" x14ac:dyDescent="0.25">
      <c r="A3072">
        <v>1</v>
      </c>
      <c r="B3072">
        <v>30</v>
      </c>
      <c r="C3072">
        <v>0</v>
      </c>
      <c r="D3072">
        <v>0</v>
      </c>
      <c r="E3072">
        <v>0</v>
      </c>
      <c r="F3072">
        <v>2</v>
      </c>
      <c r="G3072">
        <v>2</v>
      </c>
      <c r="H3072">
        <v>106.03</v>
      </c>
      <c r="I3072">
        <v>26.7</v>
      </c>
      <c r="J3072">
        <v>4</v>
      </c>
      <c r="K3072">
        <v>0</v>
      </c>
    </row>
    <row r="3073" spans="1:11" x14ac:dyDescent="0.25">
      <c r="A3073">
        <v>1</v>
      </c>
      <c r="B3073">
        <v>33</v>
      </c>
      <c r="C3073">
        <v>0</v>
      </c>
      <c r="D3073">
        <v>0</v>
      </c>
      <c r="E3073">
        <v>0</v>
      </c>
      <c r="F3073">
        <v>4</v>
      </c>
      <c r="G3073">
        <v>2</v>
      </c>
      <c r="H3073">
        <v>107.47</v>
      </c>
      <c r="I3073">
        <v>26.7</v>
      </c>
      <c r="J3073">
        <v>2</v>
      </c>
      <c r="K3073">
        <v>0</v>
      </c>
    </row>
    <row r="3074" spans="1:11" x14ac:dyDescent="0.25">
      <c r="A3074">
        <v>1</v>
      </c>
      <c r="B3074">
        <v>31</v>
      </c>
      <c r="C3074">
        <v>0</v>
      </c>
      <c r="D3074">
        <v>0</v>
      </c>
      <c r="E3074">
        <v>1</v>
      </c>
      <c r="F3074">
        <v>5</v>
      </c>
      <c r="G3074">
        <v>2</v>
      </c>
      <c r="H3074">
        <v>108.51</v>
      </c>
      <c r="I3074">
        <v>26.7</v>
      </c>
      <c r="J3074">
        <v>4</v>
      </c>
      <c r="K3074">
        <v>0</v>
      </c>
    </row>
    <row r="3075" spans="1:11" x14ac:dyDescent="0.25">
      <c r="A3075">
        <v>2</v>
      </c>
      <c r="B3075">
        <v>41</v>
      </c>
      <c r="C3075">
        <v>0</v>
      </c>
      <c r="D3075">
        <v>0</v>
      </c>
      <c r="E3075">
        <v>1</v>
      </c>
      <c r="F3075">
        <v>4</v>
      </c>
      <c r="G3075">
        <v>2</v>
      </c>
      <c r="H3075">
        <v>65.67</v>
      </c>
      <c r="I3075">
        <v>26.7</v>
      </c>
      <c r="J3075">
        <v>3</v>
      </c>
      <c r="K3075">
        <v>0</v>
      </c>
    </row>
    <row r="3076" spans="1:11" x14ac:dyDescent="0.25">
      <c r="A3076">
        <v>2</v>
      </c>
      <c r="B3076">
        <v>80</v>
      </c>
      <c r="C3076">
        <v>0</v>
      </c>
      <c r="D3076">
        <v>0</v>
      </c>
      <c r="E3076">
        <v>1</v>
      </c>
      <c r="F3076">
        <v>4</v>
      </c>
      <c r="G3076">
        <v>2</v>
      </c>
      <c r="H3076">
        <v>73.89</v>
      </c>
      <c r="I3076">
        <v>26.7</v>
      </c>
      <c r="J3076">
        <v>1</v>
      </c>
      <c r="K3076">
        <v>0</v>
      </c>
    </row>
    <row r="3077" spans="1:11" x14ac:dyDescent="0.25">
      <c r="A3077">
        <v>2</v>
      </c>
      <c r="B3077">
        <v>79</v>
      </c>
      <c r="C3077">
        <v>0</v>
      </c>
      <c r="D3077">
        <v>0</v>
      </c>
      <c r="E3077">
        <v>1</v>
      </c>
      <c r="F3077">
        <v>4</v>
      </c>
      <c r="G3077">
        <v>2</v>
      </c>
      <c r="H3077">
        <v>228.7</v>
      </c>
      <c r="I3077">
        <v>26.6</v>
      </c>
      <c r="J3077">
        <v>2</v>
      </c>
      <c r="K3077">
        <v>1</v>
      </c>
    </row>
    <row r="3078" spans="1:11" x14ac:dyDescent="0.25">
      <c r="A3078">
        <v>2</v>
      </c>
      <c r="B3078">
        <v>75</v>
      </c>
      <c r="C3078">
        <v>0</v>
      </c>
      <c r="D3078">
        <v>0</v>
      </c>
      <c r="E3078">
        <v>1</v>
      </c>
      <c r="F3078">
        <v>2</v>
      </c>
      <c r="G3078">
        <v>1</v>
      </c>
      <c r="H3078">
        <v>199.2</v>
      </c>
      <c r="I3078">
        <v>26.6</v>
      </c>
      <c r="J3078">
        <v>4</v>
      </c>
      <c r="K3078">
        <v>1</v>
      </c>
    </row>
    <row r="3079" spans="1:11" x14ac:dyDescent="0.25">
      <c r="A3079">
        <v>2</v>
      </c>
      <c r="B3079">
        <v>74</v>
      </c>
      <c r="C3079">
        <v>0</v>
      </c>
      <c r="D3079">
        <v>0</v>
      </c>
      <c r="E3079">
        <v>1</v>
      </c>
      <c r="F3079">
        <v>4</v>
      </c>
      <c r="G3079">
        <v>2</v>
      </c>
      <c r="H3079">
        <v>74.959999999999994</v>
      </c>
      <c r="I3079">
        <v>26.6</v>
      </c>
      <c r="J3079">
        <v>2</v>
      </c>
      <c r="K3079">
        <v>1</v>
      </c>
    </row>
    <row r="3080" spans="1:11" x14ac:dyDescent="0.25">
      <c r="A3080">
        <v>2</v>
      </c>
      <c r="B3080">
        <v>43</v>
      </c>
      <c r="C3080">
        <v>0</v>
      </c>
      <c r="D3080">
        <v>0</v>
      </c>
      <c r="E3080">
        <v>1</v>
      </c>
      <c r="F3080">
        <v>4</v>
      </c>
      <c r="G3080">
        <v>1</v>
      </c>
      <c r="H3080">
        <v>70.08</v>
      </c>
      <c r="I3080">
        <v>26.6</v>
      </c>
      <c r="J3080">
        <v>2</v>
      </c>
      <c r="K3080">
        <v>0</v>
      </c>
    </row>
    <row r="3081" spans="1:11" x14ac:dyDescent="0.25">
      <c r="A3081">
        <v>1</v>
      </c>
      <c r="B3081">
        <v>50</v>
      </c>
      <c r="C3081">
        <v>0</v>
      </c>
      <c r="D3081">
        <v>0</v>
      </c>
      <c r="E3081">
        <v>0</v>
      </c>
      <c r="F3081">
        <v>4</v>
      </c>
      <c r="G3081">
        <v>1</v>
      </c>
      <c r="H3081">
        <v>92.81</v>
      </c>
      <c r="I3081">
        <v>26.6</v>
      </c>
      <c r="J3081">
        <v>2</v>
      </c>
      <c r="K3081">
        <v>0</v>
      </c>
    </row>
    <row r="3082" spans="1:11" x14ac:dyDescent="0.25">
      <c r="A3082">
        <v>2</v>
      </c>
      <c r="B3082">
        <v>63</v>
      </c>
      <c r="C3082">
        <v>0</v>
      </c>
      <c r="D3082">
        <v>0</v>
      </c>
      <c r="E3082">
        <v>1</v>
      </c>
      <c r="F3082">
        <v>4</v>
      </c>
      <c r="G3082">
        <v>1</v>
      </c>
      <c r="H3082">
        <v>79.260000000000005</v>
      </c>
      <c r="I3082">
        <v>26.6</v>
      </c>
      <c r="J3082">
        <v>3</v>
      </c>
      <c r="K3082">
        <v>0</v>
      </c>
    </row>
    <row r="3083" spans="1:11" x14ac:dyDescent="0.25">
      <c r="A3083">
        <v>1</v>
      </c>
      <c r="B3083">
        <v>61</v>
      </c>
      <c r="C3083">
        <v>0</v>
      </c>
      <c r="D3083">
        <v>0</v>
      </c>
      <c r="E3083">
        <v>1</v>
      </c>
      <c r="F3083">
        <v>5</v>
      </c>
      <c r="G3083">
        <v>2</v>
      </c>
      <c r="H3083">
        <v>99.16</v>
      </c>
      <c r="I3083">
        <v>26.6</v>
      </c>
      <c r="J3083">
        <v>3</v>
      </c>
      <c r="K3083">
        <v>0</v>
      </c>
    </row>
    <row r="3084" spans="1:11" x14ac:dyDescent="0.25">
      <c r="A3084">
        <v>1</v>
      </c>
      <c r="B3084">
        <v>44</v>
      </c>
      <c r="C3084">
        <v>0</v>
      </c>
      <c r="D3084">
        <v>0</v>
      </c>
      <c r="E3084">
        <v>1</v>
      </c>
      <c r="F3084">
        <v>4</v>
      </c>
      <c r="G3084">
        <v>1</v>
      </c>
      <c r="H3084">
        <v>87.49</v>
      </c>
      <c r="I3084">
        <v>26.6</v>
      </c>
      <c r="J3084">
        <v>2</v>
      </c>
      <c r="K3084">
        <v>0</v>
      </c>
    </row>
    <row r="3085" spans="1:11" x14ac:dyDescent="0.25">
      <c r="A3085">
        <v>1</v>
      </c>
      <c r="B3085">
        <v>40</v>
      </c>
      <c r="C3085">
        <v>0</v>
      </c>
      <c r="D3085">
        <v>0</v>
      </c>
      <c r="E3085">
        <v>1</v>
      </c>
      <c r="F3085">
        <v>1</v>
      </c>
      <c r="G3085">
        <v>1</v>
      </c>
      <c r="H3085">
        <v>56.07</v>
      </c>
      <c r="I3085">
        <v>26.6</v>
      </c>
      <c r="J3085">
        <v>2</v>
      </c>
      <c r="K3085">
        <v>0</v>
      </c>
    </row>
    <row r="3086" spans="1:11" x14ac:dyDescent="0.25">
      <c r="A3086">
        <v>2</v>
      </c>
      <c r="B3086">
        <v>68</v>
      </c>
      <c r="C3086">
        <v>0</v>
      </c>
      <c r="D3086">
        <v>0</v>
      </c>
      <c r="E3086">
        <v>1</v>
      </c>
      <c r="F3086">
        <v>4</v>
      </c>
      <c r="G3086">
        <v>2</v>
      </c>
      <c r="H3086">
        <v>237.21</v>
      </c>
      <c r="I3086">
        <v>26.6</v>
      </c>
      <c r="J3086">
        <v>3</v>
      </c>
      <c r="K3086">
        <v>0</v>
      </c>
    </row>
    <row r="3087" spans="1:11" x14ac:dyDescent="0.25">
      <c r="A3087">
        <v>2</v>
      </c>
      <c r="B3087">
        <v>25</v>
      </c>
      <c r="C3087">
        <v>0</v>
      </c>
      <c r="D3087">
        <v>0</v>
      </c>
      <c r="E3087">
        <v>1</v>
      </c>
      <c r="F3087">
        <v>4</v>
      </c>
      <c r="G3087">
        <v>1</v>
      </c>
      <c r="H3087">
        <v>69.239999999999995</v>
      </c>
      <c r="I3087">
        <v>26.6</v>
      </c>
      <c r="J3087">
        <v>2</v>
      </c>
      <c r="K3087">
        <v>0</v>
      </c>
    </row>
    <row r="3088" spans="1:11" x14ac:dyDescent="0.25">
      <c r="A3088">
        <v>1</v>
      </c>
      <c r="B3088">
        <v>61</v>
      </c>
      <c r="C3088">
        <v>0</v>
      </c>
      <c r="D3088">
        <v>0</v>
      </c>
      <c r="E3088">
        <v>1</v>
      </c>
      <c r="F3088">
        <v>4</v>
      </c>
      <c r="G3088">
        <v>1</v>
      </c>
      <c r="H3088">
        <v>155.32</v>
      </c>
      <c r="I3088">
        <v>26.6</v>
      </c>
      <c r="J3088">
        <v>1</v>
      </c>
      <c r="K3088">
        <v>0</v>
      </c>
    </row>
    <row r="3089" spans="1:11" x14ac:dyDescent="0.25">
      <c r="A3089">
        <v>2</v>
      </c>
      <c r="B3089">
        <v>63</v>
      </c>
      <c r="C3089">
        <v>0</v>
      </c>
      <c r="D3089">
        <v>0</v>
      </c>
      <c r="E3089">
        <v>1</v>
      </c>
      <c r="F3089">
        <v>4</v>
      </c>
      <c r="G3089">
        <v>1</v>
      </c>
      <c r="H3089">
        <v>85.51</v>
      </c>
      <c r="I3089">
        <v>26.6</v>
      </c>
      <c r="J3089">
        <v>3</v>
      </c>
      <c r="K3089">
        <v>0</v>
      </c>
    </row>
    <row r="3090" spans="1:11" x14ac:dyDescent="0.25">
      <c r="A3090">
        <v>2</v>
      </c>
      <c r="B3090">
        <v>23</v>
      </c>
      <c r="C3090">
        <v>0</v>
      </c>
      <c r="D3090">
        <v>0</v>
      </c>
      <c r="E3090">
        <v>0</v>
      </c>
      <c r="F3090">
        <v>5</v>
      </c>
      <c r="G3090">
        <v>1</v>
      </c>
      <c r="H3090">
        <v>112.3</v>
      </c>
      <c r="I3090">
        <v>26.6</v>
      </c>
      <c r="J3090">
        <v>4</v>
      </c>
      <c r="K3090">
        <v>0</v>
      </c>
    </row>
    <row r="3091" spans="1:11" x14ac:dyDescent="0.25">
      <c r="A3091">
        <v>2</v>
      </c>
      <c r="B3091">
        <v>56</v>
      </c>
      <c r="C3091">
        <v>0</v>
      </c>
      <c r="D3091">
        <v>0</v>
      </c>
      <c r="E3091">
        <v>0</v>
      </c>
      <c r="F3091">
        <v>4</v>
      </c>
      <c r="G3091">
        <v>1</v>
      </c>
      <c r="H3091">
        <v>74.349999999999994</v>
      </c>
      <c r="I3091">
        <v>26.6</v>
      </c>
      <c r="J3091">
        <v>3</v>
      </c>
      <c r="K3091">
        <v>0</v>
      </c>
    </row>
    <row r="3092" spans="1:11" x14ac:dyDescent="0.25">
      <c r="A3092">
        <v>2</v>
      </c>
      <c r="B3092">
        <v>79</v>
      </c>
      <c r="C3092">
        <v>0</v>
      </c>
      <c r="D3092">
        <v>0</v>
      </c>
      <c r="E3092">
        <v>1</v>
      </c>
      <c r="F3092">
        <v>4</v>
      </c>
      <c r="G3092">
        <v>1</v>
      </c>
      <c r="H3092">
        <v>97.81</v>
      </c>
      <c r="I3092">
        <v>26.6</v>
      </c>
      <c r="J3092">
        <v>1</v>
      </c>
      <c r="K3092">
        <v>0</v>
      </c>
    </row>
    <row r="3093" spans="1:11" x14ac:dyDescent="0.25">
      <c r="A3093">
        <v>2</v>
      </c>
      <c r="B3093">
        <v>39</v>
      </c>
      <c r="C3093">
        <v>0</v>
      </c>
      <c r="D3093">
        <v>0</v>
      </c>
      <c r="E3093">
        <v>1</v>
      </c>
      <c r="F3093">
        <v>4</v>
      </c>
      <c r="G3093">
        <v>1</v>
      </c>
      <c r="H3093">
        <v>102.51</v>
      </c>
      <c r="I3093">
        <v>26.6</v>
      </c>
      <c r="J3093">
        <v>3</v>
      </c>
      <c r="K3093">
        <v>0</v>
      </c>
    </row>
    <row r="3094" spans="1:11" x14ac:dyDescent="0.25">
      <c r="A3094">
        <v>2</v>
      </c>
      <c r="B3094">
        <v>20</v>
      </c>
      <c r="C3094">
        <v>0</v>
      </c>
      <c r="D3094">
        <v>0</v>
      </c>
      <c r="E3094">
        <v>0</v>
      </c>
      <c r="F3094">
        <v>4</v>
      </c>
      <c r="G3094">
        <v>1</v>
      </c>
      <c r="H3094">
        <v>147.41999999999999</v>
      </c>
      <c r="I3094">
        <v>26.6</v>
      </c>
      <c r="J3094">
        <v>4</v>
      </c>
      <c r="K3094">
        <v>0</v>
      </c>
    </row>
    <row r="3095" spans="1:11" x14ac:dyDescent="0.25">
      <c r="A3095">
        <v>1</v>
      </c>
      <c r="B3095">
        <v>50</v>
      </c>
      <c r="C3095">
        <v>0</v>
      </c>
      <c r="D3095">
        <v>0</v>
      </c>
      <c r="E3095">
        <v>1</v>
      </c>
      <c r="F3095">
        <v>4</v>
      </c>
      <c r="G3095">
        <v>1</v>
      </c>
      <c r="H3095">
        <v>59.48</v>
      </c>
      <c r="I3095">
        <v>26.6</v>
      </c>
      <c r="J3095">
        <v>4</v>
      </c>
      <c r="K3095">
        <v>0</v>
      </c>
    </row>
    <row r="3096" spans="1:11" x14ac:dyDescent="0.25">
      <c r="A3096">
        <v>2</v>
      </c>
      <c r="B3096">
        <v>35</v>
      </c>
      <c r="C3096">
        <v>0</v>
      </c>
      <c r="D3096">
        <v>0</v>
      </c>
      <c r="E3096">
        <v>1</v>
      </c>
      <c r="F3096">
        <v>4</v>
      </c>
      <c r="G3096">
        <v>2</v>
      </c>
      <c r="H3096">
        <v>205.97</v>
      </c>
      <c r="I3096">
        <v>26.6</v>
      </c>
      <c r="J3096">
        <v>1</v>
      </c>
      <c r="K3096">
        <v>0</v>
      </c>
    </row>
    <row r="3097" spans="1:11" x14ac:dyDescent="0.25">
      <c r="A3097">
        <v>2</v>
      </c>
      <c r="B3097">
        <v>61</v>
      </c>
      <c r="C3097">
        <v>0</v>
      </c>
      <c r="D3097">
        <v>0</v>
      </c>
      <c r="E3097">
        <v>1</v>
      </c>
      <c r="F3097">
        <v>5</v>
      </c>
      <c r="G3097">
        <v>2</v>
      </c>
      <c r="H3097">
        <v>98.35</v>
      </c>
      <c r="I3097">
        <v>26.6</v>
      </c>
      <c r="J3097">
        <v>2</v>
      </c>
      <c r="K3097">
        <v>0</v>
      </c>
    </row>
    <row r="3098" spans="1:11" x14ac:dyDescent="0.25">
      <c r="A3098">
        <v>1</v>
      </c>
      <c r="B3098">
        <v>22</v>
      </c>
      <c r="C3098">
        <v>0</v>
      </c>
      <c r="D3098">
        <v>0</v>
      </c>
      <c r="E3098">
        <v>0</v>
      </c>
      <c r="F3098">
        <v>1</v>
      </c>
      <c r="G3098">
        <v>2</v>
      </c>
      <c r="H3098">
        <v>111.1</v>
      </c>
      <c r="I3098">
        <v>26.6</v>
      </c>
      <c r="J3098">
        <v>2</v>
      </c>
      <c r="K3098">
        <v>0</v>
      </c>
    </row>
    <row r="3099" spans="1:11" x14ac:dyDescent="0.25">
      <c r="A3099">
        <v>2</v>
      </c>
      <c r="B3099">
        <v>49</v>
      </c>
      <c r="C3099">
        <v>0</v>
      </c>
      <c r="D3099">
        <v>0</v>
      </c>
      <c r="E3099">
        <v>0</v>
      </c>
      <c r="F3099">
        <v>5</v>
      </c>
      <c r="G3099">
        <v>1</v>
      </c>
      <c r="H3099">
        <v>104.08</v>
      </c>
      <c r="I3099">
        <v>26.6</v>
      </c>
      <c r="J3099">
        <v>2</v>
      </c>
      <c r="K3099">
        <v>0</v>
      </c>
    </row>
    <row r="3100" spans="1:11" x14ac:dyDescent="0.25">
      <c r="A3100">
        <v>2</v>
      </c>
      <c r="B3100">
        <v>19</v>
      </c>
      <c r="C3100">
        <v>0</v>
      </c>
      <c r="D3100">
        <v>0</v>
      </c>
      <c r="E3100">
        <v>0</v>
      </c>
      <c r="F3100">
        <v>4</v>
      </c>
      <c r="G3100">
        <v>2</v>
      </c>
      <c r="H3100">
        <v>76.569999999999993</v>
      </c>
      <c r="I3100">
        <v>26.6</v>
      </c>
      <c r="J3100">
        <v>4</v>
      </c>
      <c r="K3100">
        <v>0</v>
      </c>
    </row>
    <row r="3101" spans="1:11" x14ac:dyDescent="0.25">
      <c r="A3101">
        <v>1</v>
      </c>
      <c r="B3101">
        <v>45</v>
      </c>
      <c r="C3101">
        <v>0</v>
      </c>
      <c r="D3101">
        <v>0</v>
      </c>
      <c r="E3101">
        <v>1</v>
      </c>
      <c r="F3101">
        <v>4</v>
      </c>
      <c r="G3101">
        <v>1</v>
      </c>
      <c r="H3101">
        <v>65.48</v>
      </c>
      <c r="I3101">
        <v>26.6</v>
      </c>
      <c r="J3101">
        <v>4</v>
      </c>
      <c r="K3101">
        <v>0</v>
      </c>
    </row>
    <row r="3102" spans="1:11" x14ac:dyDescent="0.25">
      <c r="A3102">
        <v>1</v>
      </c>
      <c r="B3102">
        <v>40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64.84</v>
      </c>
      <c r="I3102">
        <v>26.6</v>
      </c>
      <c r="J3102">
        <v>2</v>
      </c>
      <c r="K3102">
        <v>0</v>
      </c>
    </row>
    <row r="3103" spans="1:11" x14ac:dyDescent="0.25">
      <c r="A3103">
        <v>2</v>
      </c>
      <c r="B3103">
        <v>63</v>
      </c>
      <c r="C3103">
        <v>0</v>
      </c>
      <c r="D3103">
        <v>0</v>
      </c>
      <c r="E3103">
        <v>1</v>
      </c>
      <c r="F3103">
        <v>4</v>
      </c>
      <c r="G3103">
        <v>2</v>
      </c>
      <c r="H3103">
        <v>69.459999999999994</v>
      </c>
      <c r="I3103">
        <v>26.6</v>
      </c>
      <c r="J3103">
        <v>2</v>
      </c>
      <c r="K3103">
        <v>0</v>
      </c>
    </row>
    <row r="3104" spans="1:11" x14ac:dyDescent="0.25">
      <c r="A3104">
        <v>2</v>
      </c>
      <c r="B3104">
        <v>32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102.87</v>
      </c>
      <c r="I3104">
        <v>26.6</v>
      </c>
      <c r="J3104">
        <v>3</v>
      </c>
      <c r="K3104">
        <v>0</v>
      </c>
    </row>
    <row r="3105" spans="1:11" x14ac:dyDescent="0.25">
      <c r="A3105">
        <v>2</v>
      </c>
      <c r="B3105">
        <v>37</v>
      </c>
      <c r="C3105">
        <v>0</v>
      </c>
      <c r="D3105">
        <v>0</v>
      </c>
      <c r="E3105">
        <v>1</v>
      </c>
      <c r="F3105">
        <v>5</v>
      </c>
      <c r="G3105">
        <v>1</v>
      </c>
      <c r="H3105">
        <v>102.15</v>
      </c>
      <c r="I3105">
        <v>26.6</v>
      </c>
      <c r="J3105">
        <v>4</v>
      </c>
      <c r="K3105">
        <v>0</v>
      </c>
    </row>
    <row r="3106" spans="1:11" x14ac:dyDescent="0.25">
      <c r="A3106">
        <v>2</v>
      </c>
      <c r="B3106">
        <v>82</v>
      </c>
      <c r="C3106">
        <v>1</v>
      </c>
      <c r="D3106">
        <v>1</v>
      </c>
      <c r="E3106">
        <v>0</v>
      </c>
      <c r="F3106">
        <v>4</v>
      </c>
      <c r="G3106">
        <v>1</v>
      </c>
      <c r="H3106">
        <v>84.03</v>
      </c>
      <c r="I3106">
        <v>26.5</v>
      </c>
      <c r="J3106">
        <v>1</v>
      </c>
      <c r="K3106">
        <v>1</v>
      </c>
    </row>
    <row r="3107" spans="1:11" x14ac:dyDescent="0.25">
      <c r="A3107">
        <v>1</v>
      </c>
      <c r="B3107">
        <v>77</v>
      </c>
      <c r="C3107">
        <v>0</v>
      </c>
      <c r="D3107">
        <v>0</v>
      </c>
      <c r="E3107">
        <v>1</v>
      </c>
      <c r="F3107">
        <v>1</v>
      </c>
      <c r="G3107">
        <v>2</v>
      </c>
      <c r="H3107">
        <v>193.83</v>
      </c>
      <c r="I3107">
        <v>26.5</v>
      </c>
      <c r="J3107">
        <v>2</v>
      </c>
      <c r="K3107">
        <v>1</v>
      </c>
    </row>
    <row r="3108" spans="1:11" x14ac:dyDescent="0.25">
      <c r="A3108">
        <v>1</v>
      </c>
      <c r="B3108">
        <v>22</v>
      </c>
      <c r="C3108">
        <v>0</v>
      </c>
      <c r="D3108">
        <v>0</v>
      </c>
      <c r="E3108">
        <v>1</v>
      </c>
      <c r="F3108">
        <v>4</v>
      </c>
      <c r="G3108">
        <v>1</v>
      </c>
      <c r="H3108">
        <v>117.69</v>
      </c>
      <c r="I3108">
        <v>26.5</v>
      </c>
      <c r="J3108">
        <v>2</v>
      </c>
      <c r="K3108">
        <v>0</v>
      </c>
    </row>
    <row r="3109" spans="1:11" x14ac:dyDescent="0.25">
      <c r="A3109">
        <v>1</v>
      </c>
      <c r="B3109">
        <v>55</v>
      </c>
      <c r="C3109">
        <v>0</v>
      </c>
      <c r="D3109">
        <v>0</v>
      </c>
      <c r="E3109">
        <v>1</v>
      </c>
      <c r="F3109">
        <v>4</v>
      </c>
      <c r="G3109">
        <v>1</v>
      </c>
      <c r="H3109">
        <v>86.6</v>
      </c>
      <c r="I3109">
        <v>26.5</v>
      </c>
      <c r="J3109">
        <v>2</v>
      </c>
      <c r="K3109">
        <v>0</v>
      </c>
    </row>
    <row r="3110" spans="1:11" x14ac:dyDescent="0.25">
      <c r="A3110">
        <v>2</v>
      </c>
      <c r="B3110">
        <v>82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96.63</v>
      </c>
      <c r="I3110">
        <v>26.5</v>
      </c>
      <c r="J3110">
        <v>4</v>
      </c>
      <c r="K3110">
        <v>0</v>
      </c>
    </row>
    <row r="3111" spans="1:11" x14ac:dyDescent="0.25">
      <c r="A3111">
        <v>1</v>
      </c>
      <c r="B3111">
        <v>62</v>
      </c>
      <c r="C3111">
        <v>0</v>
      </c>
      <c r="D3111">
        <v>0</v>
      </c>
      <c r="E3111">
        <v>1</v>
      </c>
      <c r="F3111">
        <v>1</v>
      </c>
      <c r="G3111">
        <v>2</v>
      </c>
      <c r="H3111">
        <v>91.68</v>
      </c>
      <c r="I3111">
        <v>26.5</v>
      </c>
      <c r="J3111">
        <v>4</v>
      </c>
      <c r="K3111">
        <v>0</v>
      </c>
    </row>
    <row r="3112" spans="1:11" x14ac:dyDescent="0.25">
      <c r="A3112">
        <v>2</v>
      </c>
      <c r="B3112">
        <v>32</v>
      </c>
      <c r="C3112">
        <v>0</v>
      </c>
      <c r="D3112">
        <v>0</v>
      </c>
      <c r="E3112">
        <v>0</v>
      </c>
      <c r="F3112">
        <v>1</v>
      </c>
      <c r="G3112">
        <v>2</v>
      </c>
      <c r="H3112">
        <v>79.34</v>
      </c>
      <c r="I3112">
        <v>26.5</v>
      </c>
      <c r="J3112">
        <v>1</v>
      </c>
      <c r="K3112">
        <v>0</v>
      </c>
    </row>
    <row r="3113" spans="1:11" x14ac:dyDescent="0.25">
      <c r="A3113">
        <v>1</v>
      </c>
      <c r="B3113">
        <v>68</v>
      </c>
      <c r="C3113">
        <v>0</v>
      </c>
      <c r="D3113">
        <v>0</v>
      </c>
      <c r="E3113">
        <v>1</v>
      </c>
      <c r="F3113">
        <v>4</v>
      </c>
      <c r="G3113">
        <v>2</v>
      </c>
      <c r="H3113">
        <v>61.36</v>
      </c>
      <c r="I3113">
        <v>26.5</v>
      </c>
      <c r="J3113">
        <v>1</v>
      </c>
      <c r="K3113">
        <v>0</v>
      </c>
    </row>
    <row r="3114" spans="1:11" x14ac:dyDescent="0.25">
      <c r="A3114">
        <v>1</v>
      </c>
      <c r="B3114">
        <v>48</v>
      </c>
      <c r="C3114">
        <v>0</v>
      </c>
      <c r="D3114">
        <v>0</v>
      </c>
      <c r="E3114">
        <v>1</v>
      </c>
      <c r="F3114">
        <v>4</v>
      </c>
      <c r="G3114">
        <v>2</v>
      </c>
      <c r="H3114">
        <v>63.33</v>
      </c>
      <c r="I3114">
        <v>26.5</v>
      </c>
      <c r="J3114">
        <v>3</v>
      </c>
      <c r="K3114">
        <v>0</v>
      </c>
    </row>
    <row r="3115" spans="1:11" x14ac:dyDescent="0.25">
      <c r="A3115">
        <v>2</v>
      </c>
      <c r="B3115">
        <v>22</v>
      </c>
      <c r="C3115">
        <v>0</v>
      </c>
      <c r="D3115">
        <v>0</v>
      </c>
      <c r="E3115">
        <v>0</v>
      </c>
      <c r="F3115">
        <v>4</v>
      </c>
      <c r="G3115">
        <v>2</v>
      </c>
      <c r="H3115">
        <v>63.37</v>
      </c>
      <c r="I3115">
        <v>26.5</v>
      </c>
      <c r="J3115">
        <v>2</v>
      </c>
      <c r="K3115">
        <v>0</v>
      </c>
    </row>
    <row r="3116" spans="1:11" x14ac:dyDescent="0.25">
      <c r="A3116">
        <v>1</v>
      </c>
      <c r="B3116">
        <v>72</v>
      </c>
      <c r="C3116">
        <v>0</v>
      </c>
      <c r="D3116">
        <v>1</v>
      </c>
      <c r="E3116">
        <v>1</v>
      </c>
      <c r="F3116">
        <v>1</v>
      </c>
      <c r="G3116">
        <v>1</v>
      </c>
      <c r="H3116">
        <v>113.63</v>
      </c>
      <c r="I3116">
        <v>26.5</v>
      </c>
      <c r="J3116">
        <v>4</v>
      </c>
      <c r="K3116">
        <v>0</v>
      </c>
    </row>
    <row r="3117" spans="1:11" x14ac:dyDescent="0.25">
      <c r="A3117">
        <v>2</v>
      </c>
      <c r="B3117">
        <v>12</v>
      </c>
      <c r="C3117">
        <v>0</v>
      </c>
      <c r="D3117">
        <v>0</v>
      </c>
      <c r="E3117">
        <v>0</v>
      </c>
      <c r="F3117">
        <v>1</v>
      </c>
      <c r="G3117">
        <v>2</v>
      </c>
      <c r="H3117">
        <v>86.55</v>
      </c>
      <c r="I3117">
        <v>26.5</v>
      </c>
      <c r="J3117">
        <v>4</v>
      </c>
      <c r="K3117">
        <v>0</v>
      </c>
    </row>
    <row r="3118" spans="1:11" x14ac:dyDescent="0.25">
      <c r="A3118">
        <v>2</v>
      </c>
      <c r="B3118">
        <v>47</v>
      </c>
      <c r="C3118">
        <v>0</v>
      </c>
      <c r="D3118">
        <v>0</v>
      </c>
      <c r="E3118">
        <v>1</v>
      </c>
      <c r="F3118">
        <v>1</v>
      </c>
      <c r="G3118">
        <v>2</v>
      </c>
      <c r="H3118">
        <v>62.47</v>
      </c>
      <c r="I3118">
        <v>26.5</v>
      </c>
      <c r="J3118">
        <v>2</v>
      </c>
      <c r="K3118">
        <v>0</v>
      </c>
    </row>
    <row r="3119" spans="1:11" x14ac:dyDescent="0.25">
      <c r="A3119">
        <v>1</v>
      </c>
      <c r="B3119">
        <v>79</v>
      </c>
      <c r="C3119">
        <v>1</v>
      </c>
      <c r="D3119">
        <v>0</v>
      </c>
      <c r="E3119">
        <v>1</v>
      </c>
      <c r="F3119">
        <v>1</v>
      </c>
      <c r="G3119">
        <v>2</v>
      </c>
      <c r="H3119">
        <v>83.07</v>
      </c>
      <c r="I3119">
        <v>26.5</v>
      </c>
      <c r="J3119">
        <v>3</v>
      </c>
      <c r="K3119">
        <v>0</v>
      </c>
    </row>
    <row r="3120" spans="1:11" x14ac:dyDescent="0.25">
      <c r="A3120">
        <v>2</v>
      </c>
      <c r="B3120">
        <v>29</v>
      </c>
      <c r="C3120">
        <v>0</v>
      </c>
      <c r="D3120">
        <v>0</v>
      </c>
      <c r="E3120">
        <v>0</v>
      </c>
      <c r="F3120">
        <v>4</v>
      </c>
      <c r="G3120">
        <v>1</v>
      </c>
      <c r="H3120">
        <v>118.61</v>
      </c>
      <c r="I3120">
        <v>26.5</v>
      </c>
      <c r="J3120">
        <v>2</v>
      </c>
      <c r="K3120">
        <v>0</v>
      </c>
    </row>
    <row r="3121" spans="1:11" x14ac:dyDescent="0.25">
      <c r="A3121">
        <v>1</v>
      </c>
      <c r="B3121">
        <v>60</v>
      </c>
      <c r="C3121">
        <v>0</v>
      </c>
      <c r="D3121">
        <v>0</v>
      </c>
      <c r="E3121">
        <v>1</v>
      </c>
      <c r="F3121">
        <v>4</v>
      </c>
      <c r="G3121">
        <v>1</v>
      </c>
      <c r="H3121">
        <v>70.52</v>
      </c>
      <c r="I3121">
        <v>26.5</v>
      </c>
      <c r="J3121">
        <v>1</v>
      </c>
      <c r="K3121">
        <v>0</v>
      </c>
    </row>
    <row r="3122" spans="1:11" x14ac:dyDescent="0.25">
      <c r="A3122">
        <v>1</v>
      </c>
      <c r="B3122">
        <v>57</v>
      </c>
      <c r="C3122">
        <v>0</v>
      </c>
      <c r="D3122">
        <v>0</v>
      </c>
      <c r="E3122">
        <v>1</v>
      </c>
      <c r="F3122">
        <v>4</v>
      </c>
      <c r="G3122">
        <v>2</v>
      </c>
      <c r="H3122">
        <v>90.4</v>
      </c>
      <c r="I3122">
        <v>26.5</v>
      </c>
      <c r="J3122">
        <v>2</v>
      </c>
      <c r="K3122">
        <v>0</v>
      </c>
    </row>
    <row r="3123" spans="1:11" x14ac:dyDescent="0.25">
      <c r="A3123">
        <v>1</v>
      </c>
      <c r="B3123">
        <v>16</v>
      </c>
      <c r="C3123">
        <v>0</v>
      </c>
      <c r="D3123">
        <v>0</v>
      </c>
      <c r="E3123">
        <v>0</v>
      </c>
      <c r="F3123">
        <v>4</v>
      </c>
      <c r="G3123">
        <v>1</v>
      </c>
      <c r="H3123">
        <v>90.39</v>
      </c>
      <c r="I3123">
        <v>26.5</v>
      </c>
      <c r="J3123">
        <v>2</v>
      </c>
      <c r="K3123">
        <v>0</v>
      </c>
    </row>
    <row r="3124" spans="1:11" x14ac:dyDescent="0.25">
      <c r="A3124">
        <v>1</v>
      </c>
      <c r="B3124">
        <v>25</v>
      </c>
      <c r="C3124">
        <v>0</v>
      </c>
      <c r="D3124">
        <v>0</v>
      </c>
      <c r="E3124">
        <v>1</v>
      </c>
      <c r="F3124">
        <v>4</v>
      </c>
      <c r="G3124">
        <v>2</v>
      </c>
      <c r="H3124">
        <v>89.87</v>
      </c>
      <c r="I3124">
        <v>26.5</v>
      </c>
      <c r="J3124">
        <v>2</v>
      </c>
      <c r="K3124">
        <v>0</v>
      </c>
    </row>
    <row r="3125" spans="1:11" x14ac:dyDescent="0.25">
      <c r="A3125">
        <v>2</v>
      </c>
      <c r="B3125">
        <v>32</v>
      </c>
      <c r="C3125">
        <v>0</v>
      </c>
      <c r="D3125">
        <v>0</v>
      </c>
      <c r="E3125">
        <v>1</v>
      </c>
      <c r="F3125">
        <v>5</v>
      </c>
      <c r="G3125">
        <v>1</v>
      </c>
      <c r="H3125">
        <v>71.8</v>
      </c>
      <c r="I3125">
        <v>26.5</v>
      </c>
      <c r="J3125">
        <v>2</v>
      </c>
      <c r="K3125">
        <v>0</v>
      </c>
    </row>
    <row r="3126" spans="1:11" x14ac:dyDescent="0.25">
      <c r="A3126">
        <v>2</v>
      </c>
      <c r="B3126">
        <v>54</v>
      </c>
      <c r="C3126">
        <v>0</v>
      </c>
      <c r="D3126">
        <v>0</v>
      </c>
      <c r="E3126">
        <v>1</v>
      </c>
      <c r="F3126">
        <v>2</v>
      </c>
      <c r="G3126">
        <v>1</v>
      </c>
      <c r="H3126">
        <v>81.260000000000005</v>
      </c>
      <c r="I3126">
        <v>26.5</v>
      </c>
      <c r="J3126">
        <v>4</v>
      </c>
      <c r="K3126">
        <v>0</v>
      </c>
    </row>
    <row r="3127" spans="1:11" x14ac:dyDescent="0.25">
      <c r="A3127">
        <v>1</v>
      </c>
      <c r="B3127">
        <v>59</v>
      </c>
      <c r="C3127">
        <v>0</v>
      </c>
      <c r="D3127">
        <v>0</v>
      </c>
      <c r="E3127">
        <v>1</v>
      </c>
      <c r="F3127">
        <v>4</v>
      </c>
      <c r="G3127">
        <v>2</v>
      </c>
      <c r="H3127">
        <v>101.24</v>
      </c>
      <c r="I3127">
        <v>26.5</v>
      </c>
      <c r="J3127">
        <v>2</v>
      </c>
      <c r="K3127">
        <v>0</v>
      </c>
    </row>
    <row r="3128" spans="1:11" x14ac:dyDescent="0.25">
      <c r="A3128">
        <v>1</v>
      </c>
      <c r="B3128">
        <v>52</v>
      </c>
      <c r="C3128">
        <v>0</v>
      </c>
      <c r="D3128">
        <v>0</v>
      </c>
      <c r="E3128">
        <v>1</v>
      </c>
      <c r="F3128">
        <v>4</v>
      </c>
      <c r="G3128">
        <v>2</v>
      </c>
      <c r="H3128">
        <v>97.37</v>
      </c>
      <c r="I3128">
        <v>26.5</v>
      </c>
      <c r="J3128">
        <v>3</v>
      </c>
      <c r="K3128">
        <v>0</v>
      </c>
    </row>
    <row r="3129" spans="1:11" x14ac:dyDescent="0.25">
      <c r="A3129">
        <v>1</v>
      </c>
      <c r="B3129">
        <v>61</v>
      </c>
      <c r="C3129">
        <v>0</v>
      </c>
      <c r="D3129">
        <v>0</v>
      </c>
      <c r="E3129">
        <v>1</v>
      </c>
      <c r="F3129">
        <v>4</v>
      </c>
      <c r="G3129">
        <v>2</v>
      </c>
      <c r="H3129">
        <v>111.94</v>
      </c>
      <c r="I3129">
        <v>26.5</v>
      </c>
      <c r="J3129">
        <v>3</v>
      </c>
      <c r="K3129">
        <v>0</v>
      </c>
    </row>
    <row r="3130" spans="1:11" x14ac:dyDescent="0.25">
      <c r="A3130">
        <v>1</v>
      </c>
      <c r="B3130">
        <v>31</v>
      </c>
      <c r="C3130">
        <v>0</v>
      </c>
      <c r="D3130">
        <v>0</v>
      </c>
      <c r="E3130">
        <v>1</v>
      </c>
      <c r="F3130">
        <v>4</v>
      </c>
      <c r="G3130">
        <v>1</v>
      </c>
      <c r="H3130">
        <v>61.1</v>
      </c>
      <c r="I3130">
        <v>26.5</v>
      </c>
      <c r="J3130">
        <v>2</v>
      </c>
      <c r="K3130">
        <v>0</v>
      </c>
    </row>
    <row r="3131" spans="1:11" x14ac:dyDescent="0.25">
      <c r="A3131">
        <v>1</v>
      </c>
      <c r="B3131">
        <v>44</v>
      </c>
      <c r="C3131">
        <v>1</v>
      </c>
      <c r="D3131">
        <v>0</v>
      </c>
      <c r="E3131">
        <v>1</v>
      </c>
      <c r="F3131">
        <v>2</v>
      </c>
      <c r="G3131">
        <v>1</v>
      </c>
      <c r="H3131">
        <v>91.28</v>
      </c>
      <c r="I3131">
        <v>26.5</v>
      </c>
      <c r="J3131">
        <v>2</v>
      </c>
      <c r="K3131">
        <v>0</v>
      </c>
    </row>
    <row r="3132" spans="1:11" x14ac:dyDescent="0.25">
      <c r="A3132">
        <v>1</v>
      </c>
      <c r="B3132">
        <v>14</v>
      </c>
      <c r="C3132">
        <v>0</v>
      </c>
      <c r="D3132">
        <v>0</v>
      </c>
      <c r="E3132">
        <v>0</v>
      </c>
      <c r="F3132">
        <v>4</v>
      </c>
      <c r="G3132">
        <v>2</v>
      </c>
      <c r="H3132">
        <v>72.88</v>
      </c>
      <c r="I3132">
        <v>26.5</v>
      </c>
      <c r="J3132">
        <v>2</v>
      </c>
      <c r="K3132">
        <v>0</v>
      </c>
    </row>
    <row r="3133" spans="1:11" x14ac:dyDescent="0.25">
      <c r="A3133">
        <v>2</v>
      </c>
      <c r="B3133">
        <v>28</v>
      </c>
      <c r="C3133">
        <v>0</v>
      </c>
      <c r="D3133">
        <v>0</v>
      </c>
      <c r="E3133">
        <v>0</v>
      </c>
      <c r="F3133">
        <v>5</v>
      </c>
      <c r="G3133">
        <v>2</v>
      </c>
      <c r="H3133">
        <v>73.2</v>
      </c>
      <c r="I3133">
        <v>26.5</v>
      </c>
      <c r="J3133">
        <v>3</v>
      </c>
      <c r="K3133">
        <v>0</v>
      </c>
    </row>
    <row r="3134" spans="1:11" x14ac:dyDescent="0.25">
      <c r="A3134">
        <v>1</v>
      </c>
      <c r="B3134">
        <v>58</v>
      </c>
      <c r="C3134">
        <v>0</v>
      </c>
      <c r="D3134">
        <v>1</v>
      </c>
      <c r="E3134">
        <v>1</v>
      </c>
      <c r="F3134">
        <v>4</v>
      </c>
      <c r="G3134">
        <v>1</v>
      </c>
      <c r="H3134">
        <v>225.35</v>
      </c>
      <c r="I3134">
        <v>26.5</v>
      </c>
      <c r="J3134">
        <v>3</v>
      </c>
      <c r="K3134">
        <v>0</v>
      </c>
    </row>
    <row r="3135" spans="1:11" x14ac:dyDescent="0.25">
      <c r="A3135">
        <v>2</v>
      </c>
      <c r="B3135">
        <v>43</v>
      </c>
      <c r="C3135">
        <v>0</v>
      </c>
      <c r="D3135">
        <v>0</v>
      </c>
      <c r="E3135">
        <v>1</v>
      </c>
      <c r="F3135">
        <v>4</v>
      </c>
      <c r="G3135">
        <v>1</v>
      </c>
      <c r="H3135">
        <v>107.43</v>
      </c>
      <c r="I3135">
        <v>26.5</v>
      </c>
      <c r="J3135">
        <v>2</v>
      </c>
      <c r="K3135">
        <v>0</v>
      </c>
    </row>
    <row r="3136" spans="1:11" x14ac:dyDescent="0.25">
      <c r="A3136">
        <v>1</v>
      </c>
      <c r="B3136">
        <v>82</v>
      </c>
      <c r="C3136">
        <v>0</v>
      </c>
      <c r="D3136">
        <v>1</v>
      </c>
      <c r="E3136">
        <v>1</v>
      </c>
      <c r="F3136">
        <v>4</v>
      </c>
      <c r="G3136">
        <v>2</v>
      </c>
      <c r="H3136">
        <v>144.9</v>
      </c>
      <c r="I3136">
        <v>26.4</v>
      </c>
      <c r="J3136">
        <v>3</v>
      </c>
      <c r="K3136">
        <v>1</v>
      </c>
    </row>
    <row r="3137" spans="1:11" x14ac:dyDescent="0.25">
      <c r="A3137">
        <v>2</v>
      </c>
      <c r="B3137">
        <v>52</v>
      </c>
      <c r="C3137">
        <v>0</v>
      </c>
      <c r="D3137">
        <v>0</v>
      </c>
      <c r="E3137">
        <v>1</v>
      </c>
      <c r="F3137">
        <v>5</v>
      </c>
      <c r="G3137">
        <v>1</v>
      </c>
      <c r="H3137">
        <v>96.59</v>
      </c>
      <c r="I3137">
        <v>26.4</v>
      </c>
      <c r="J3137">
        <v>2</v>
      </c>
      <c r="K3137">
        <v>1</v>
      </c>
    </row>
    <row r="3138" spans="1:11" x14ac:dyDescent="0.25">
      <c r="A3138">
        <v>2</v>
      </c>
      <c r="B3138">
        <v>60</v>
      </c>
      <c r="C3138">
        <v>0</v>
      </c>
      <c r="D3138">
        <v>0</v>
      </c>
      <c r="E3138">
        <v>1</v>
      </c>
      <c r="F3138">
        <v>5</v>
      </c>
      <c r="G3138">
        <v>2</v>
      </c>
      <c r="H3138">
        <v>97.43</v>
      </c>
      <c r="I3138">
        <v>26.4</v>
      </c>
      <c r="J3138">
        <v>3</v>
      </c>
      <c r="K3138">
        <v>1</v>
      </c>
    </row>
    <row r="3139" spans="1:11" x14ac:dyDescent="0.25">
      <c r="A3139">
        <v>1</v>
      </c>
      <c r="B3139">
        <v>27</v>
      </c>
      <c r="C3139">
        <v>0</v>
      </c>
      <c r="D3139">
        <v>0</v>
      </c>
      <c r="E3139">
        <v>1</v>
      </c>
      <c r="F3139">
        <v>4</v>
      </c>
      <c r="G3139">
        <v>1</v>
      </c>
      <c r="H3139">
        <v>102.64</v>
      </c>
      <c r="I3139">
        <v>26.4</v>
      </c>
      <c r="J3139">
        <v>3</v>
      </c>
      <c r="K3139">
        <v>0</v>
      </c>
    </row>
    <row r="3140" spans="1:11" x14ac:dyDescent="0.25">
      <c r="A3140">
        <v>2</v>
      </c>
      <c r="B3140">
        <v>39</v>
      </c>
      <c r="C3140">
        <v>0</v>
      </c>
      <c r="D3140">
        <v>0</v>
      </c>
      <c r="E3140">
        <v>1</v>
      </c>
      <c r="F3140">
        <v>5</v>
      </c>
      <c r="G3140">
        <v>1</v>
      </c>
      <c r="H3140">
        <v>83.51</v>
      </c>
      <c r="I3140">
        <v>26.4</v>
      </c>
      <c r="J3140">
        <v>2</v>
      </c>
      <c r="K3140">
        <v>0</v>
      </c>
    </row>
    <row r="3141" spans="1:11" x14ac:dyDescent="0.25">
      <c r="A3141">
        <v>2</v>
      </c>
      <c r="B3141">
        <v>22</v>
      </c>
      <c r="C3141">
        <v>0</v>
      </c>
      <c r="D3141">
        <v>0</v>
      </c>
      <c r="E3141">
        <v>0</v>
      </c>
      <c r="F3141">
        <v>4</v>
      </c>
      <c r="G3141">
        <v>1</v>
      </c>
      <c r="H3141">
        <v>82</v>
      </c>
      <c r="I3141">
        <v>26.4</v>
      </c>
      <c r="J3141">
        <v>2</v>
      </c>
      <c r="K3141">
        <v>0</v>
      </c>
    </row>
    <row r="3142" spans="1:11" x14ac:dyDescent="0.25">
      <c r="A3142">
        <v>1</v>
      </c>
      <c r="B3142">
        <v>54</v>
      </c>
      <c r="C3142">
        <v>0</v>
      </c>
      <c r="D3142">
        <v>0</v>
      </c>
      <c r="E3142">
        <v>1</v>
      </c>
      <c r="F3142">
        <v>4</v>
      </c>
      <c r="G3142">
        <v>2</v>
      </c>
      <c r="H3142">
        <v>81.260000000000005</v>
      </c>
      <c r="I3142">
        <v>26.4</v>
      </c>
      <c r="J3142">
        <v>1</v>
      </c>
      <c r="K3142">
        <v>0</v>
      </c>
    </row>
    <row r="3143" spans="1:11" x14ac:dyDescent="0.25">
      <c r="A3143">
        <v>1</v>
      </c>
      <c r="B3143">
        <v>46</v>
      </c>
      <c r="C3143">
        <v>0</v>
      </c>
      <c r="D3143">
        <v>0</v>
      </c>
      <c r="E3143">
        <v>1</v>
      </c>
      <c r="F3143">
        <v>2</v>
      </c>
      <c r="G3143">
        <v>2</v>
      </c>
      <c r="H3143">
        <v>55.83</v>
      </c>
      <c r="I3143">
        <v>26.4</v>
      </c>
      <c r="J3143">
        <v>2</v>
      </c>
      <c r="K3143">
        <v>0</v>
      </c>
    </row>
    <row r="3144" spans="1:11" x14ac:dyDescent="0.25">
      <c r="A3144">
        <v>2</v>
      </c>
      <c r="B3144">
        <v>14</v>
      </c>
      <c r="C3144">
        <v>0</v>
      </c>
      <c r="D3144">
        <v>0</v>
      </c>
      <c r="E3144">
        <v>0</v>
      </c>
      <c r="F3144">
        <v>4</v>
      </c>
      <c r="G3144">
        <v>1</v>
      </c>
      <c r="H3144">
        <v>78.09</v>
      </c>
      <c r="I3144">
        <v>26.4</v>
      </c>
      <c r="J3144">
        <v>4</v>
      </c>
      <c r="K3144">
        <v>0</v>
      </c>
    </row>
    <row r="3145" spans="1:11" x14ac:dyDescent="0.25">
      <c r="A3145">
        <v>1</v>
      </c>
      <c r="B3145">
        <v>39</v>
      </c>
      <c r="C3145">
        <v>0</v>
      </c>
      <c r="D3145">
        <v>0</v>
      </c>
      <c r="E3145">
        <v>1</v>
      </c>
      <c r="F3145">
        <v>2</v>
      </c>
      <c r="G3145">
        <v>1</v>
      </c>
      <c r="H3145">
        <v>114.32</v>
      </c>
      <c r="I3145">
        <v>26.4</v>
      </c>
      <c r="J3145">
        <v>2</v>
      </c>
      <c r="K3145">
        <v>0</v>
      </c>
    </row>
    <row r="3146" spans="1:11" x14ac:dyDescent="0.25">
      <c r="A3146">
        <v>2</v>
      </c>
      <c r="B3146">
        <v>31</v>
      </c>
      <c r="C3146">
        <v>0</v>
      </c>
      <c r="D3146">
        <v>0</v>
      </c>
      <c r="E3146">
        <v>1</v>
      </c>
      <c r="F3146">
        <v>2</v>
      </c>
      <c r="G3146">
        <v>1</v>
      </c>
      <c r="H3146">
        <v>104.55</v>
      </c>
      <c r="I3146">
        <v>26.4</v>
      </c>
      <c r="J3146">
        <v>2</v>
      </c>
      <c r="K3146">
        <v>0</v>
      </c>
    </row>
    <row r="3147" spans="1:11" x14ac:dyDescent="0.25">
      <c r="A3147">
        <v>2</v>
      </c>
      <c r="B3147">
        <v>77</v>
      </c>
      <c r="C3147">
        <v>0</v>
      </c>
      <c r="D3147">
        <v>0</v>
      </c>
      <c r="E3147">
        <v>1</v>
      </c>
      <c r="F3147">
        <v>5</v>
      </c>
      <c r="G3147">
        <v>2</v>
      </c>
      <c r="H3147">
        <v>79.3</v>
      </c>
      <c r="I3147">
        <v>26.4</v>
      </c>
      <c r="J3147">
        <v>4</v>
      </c>
      <c r="K3147">
        <v>0</v>
      </c>
    </row>
    <row r="3148" spans="1:11" x14ac:dyDescent="0.25">
      <c r="A3148">
        <v>2</v>
      </c>
      <c r="B3148">
        <v>26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136.1</v>
      </c>
      <c r="I3148">
        <v>26.4</v>
      </c>
      <c r="J3148">
        <v>4</v>
      </c>
      <c r="K3148">
        <v>0</v>
      </c>
    </row>
    <row r="3149" spans="1:11" x14ac:dyDescent="0.25">
      <c r="A3149">
        <v>2</v>
      </c>
      <c r="B3149">
        <v>78</v>
      </c>
      <c r="C3149">
        <v>0</v>
      </c>
      <c r="D3149">
        <v>0</v>
      </c>
      <c r="E3149">
        <v>1</v>
      </c>
      <c r="F3149">
        <v>4</v>
      </c>
      <c r="G3149">
        <v>1</v>
      </c>
      <c r="H3149">
        <v>84.49</v>
      </c>
      <c r="I3149">
        <v>26.4</v>
      </c>
      <c r="J3149">
        <v>2</v>
      </c>
      <c r="K3149">
        <v>0</v>
      </c>
    </row>
    <row r="3150" spans="1:11" x14ac:dyDescent="0.25">
      <c r="A3150">
        <v>2</v>
      </c>
      <c r="B3150">
        <v>50</v>
      </c>
      <c r="C3150">
        <v>0</v>
      </c>
      <c r="D3150">
        <v>0</v>
      </c>
      <c r="E3150">
        <v>1</v>
      </c>
      <c r="F3150">
        <v>1</v>
      </c>
      <c r="G3150">
        <v>2</v>
      </c>
      <c r="H3150">
        <v>91.08</v>
      </c>
      <c r="I3150">
        <v>26.4</v>
      </c>
      <c r="J3150">
        <v>2</v>
      </c>
      <c r="K3150">
        <v>0</v>
      </c>
    </row>
    <row r="3151" spans="1:11" x14ac:dyDescent="0.25">
      <c r="A3151">
        <v>1</v>
      </c>
      <c r="B3151">
        <v>55</v>
      </c>
      <c r="C3151">
        <v>0</v>
      </c>
      <c r="D3151">
        <v>0</v>
      </c>
      <c r="E3151">
        <v>1</v>
      </c>
      <c r="F3151">
        <v>4</v>
      </c>
      <c r="G3151">
        <v>1</v>
      </c>
      <c r="H3151">
        <v>118.69</v>
      </c>
      <c r="I3151">
        <v>26.4</v>
      </c>
      <c r="J3151">
        <v>4</v>
      </c>
      <c r="K3151">
        <v>0</v>
      </c>
    </row>
    <row r="3152" spans="1:11" x14ac:dyDescent="0.25">
      <c r="A3152">
        <v>2</v>
      </c>
      <c r="B3152">
        <v>42</v>
      </c>
      <c r="C3152">
        <v>0</v>
      </c>
      <c r="D3152">
        <v>0</v>
      </c>
      <c r="E3152">
        <v>1</v>
      </c>
      <c r="F3152">
        <v>4</v>
      </c>
      <c r="G3152">
        <v>2</v>
      </c>
      <c r="H3152">
        <v>98.76</v>
      </c>
      <c r="I3152">
        <v>26.4</v>
      </c>
      <c r="J3152">
        <v>3</v>
      </c>
      <c r="K3152">
        <v>0</v>
      </c>
    </row>
    <row r="3153" spans="1:11" x14ac:dyDescent="0.25">
      <c r="A3153">
        <v>2</v>
      </c>
      <c r="B3153">
        <v>65</v>
      </c>
      <c r="C3153">
        <v>0</v>
      </c>
      <c r="D3153">
        <v>0</v>
      </c>
      <c r="E3153">
        <v>1</v>
      </c>
      <c r="F3153">
        <v>4</v>
      </c>
      <c r="G3153">
        <v>1</v>
      </c>
      <c r="H3153">
        <v>71.06</v>
      </c>
      <c r="I3153">
        <v>26.4</v>
      </c>
      <c r="J3153">
        <v>2</v>
      </c>
      <c r="K3153">
        <v>0</v>
      </c>
    </row>
    <row r="3154" spans="1:11" x14ac:dyDescent="0.25">
      <c r="A3154">
        <v>2</v>
      </c>
      <c r="B3154">
        <v>63</v>
      </c>
      <c r="C3154">
        <v>0</v>
      </c>
      <c r="D3154">
        <v>0</v>
      </c>
      <c r="E3154">
        <v>1</v>
      </c>
      <c r="F3154">
        <v>5</v>
      </c>
      <c r="G3154">
        <v>1</v>
      </c>
      <c r="H3154">
        <v>85</v>
      </c>
      <c r="I3154">
        <v>26.4</v>
      </c>
      <c r="J3154">
        <v>3</v>
      </c>
      <c r="K3154">
        <v>0</v>
      </c>
    </row>
    <row r="3155" spans="1:11" x14ac:dyDescent="0.25">
      <c r="A3155">
        <v>2</v>
      </c>
      <c r="B3155">
        <v>41</v>
      </c>
      <c r="C3155">
        <v>0</v>
      </c>
      <c r="D3155">
        <v>0</v>
      </c>
      <c r="E3155">
        <v>0</v>
      </c>
      <c r="F3155">
        <v>4</v>
      </c>
      <c r="G3155">
        <v>2</v>
      </c>
      <c r="H3155">
        <v>86.03</v>
      </c>
      <c r="I3155">
        <v>26.4</v>
      </c>
      <c r="J3155">
        <v>2</v>
      </c>
      <c r="K3155">
        <v>0</v>
      </c>
    </row>
    <row r="3156" spans="1:11" x14ac:dyDescent="0.25">
      <c r="A3156">
        <v>2</v>
      </c>
      <c r="B3156">
        <v>50</v>
      </c>
      <c r="C3156">
        <v>0</v>
      </c>
      <c r="D3156">
        <v>0</v>
      </c>
      <c r="E3156">
        <v>1</v>
      </c>
      <c r="F3156">
        <v>4</v>
      </c>
      <c r="G3156">
        <v>1</v>
      </c>
      <c r="H3156">
        <v>82.1</v>
      </c>
      <c r="I3156">
        <v>26.4</v>
      </c>
      <c r="J3156">
        <v>4</v>
      </c>
      <c r="K3156">
        <v>0</v>
      </c>
    </row>
    <row r="3157" spans="1:11" x14ac:dyDescent="0.25">
      <c r="A3157">
        <v>2</v>
      </c>
      <c r="B3157">
        <v>34</v>
      </c>
      <c r="C3157">
        <v>0</v>
      </c>
      <c r="D3157">
        <v>0</v>
      </c>
      <c r="E3157">
        <v>1</v>
      </c>
      <c r="F3157">
        <v>2</v>
      </c>
      <c r="G3157">
        <v>1</v>
      </c>
      <c r="H3157">
        <v>119.61</v>
      </c>
      <c r="I3157">
        <v>26.4</v>
      </c>
      <c r="J3157">
        <v>4</v>
      </c>
      <c r="K3157">
        <v>0</v>
      </c>
    </row>
    <row r="3158" spans="1:11" x14ac:dyDescent="0.25">
      <c r="A3158">
        <v>2</v>
      </c>
      <c r="B3158">
        <v>37</v>
      </c>
      <c r="C3158">
        <v>0</v>
      </c>
      <c r="D3158">
        <v>0</v>
      </c>
      <c r="E3158">
        <v>1</v>
      </c>
      <c r="F3158">
        <v>1</v>
      </c>
      <c r="G3158">
        <v>1</v>
      </c>
      <c r="H3158">
        <v>101.07</v>
      </c>
      <c r="I3158">
        <v>26.4</v>
      </c>
      <c r="J3158">
        <v>4</v>
      </c>
      <c r="K3158">
        <v>0</v>
      </c>
    </row>
    <row r="3159" spans="1:11" x14ac:dyDescent="0.25">
      <c r="A3159">
        <v>2</v>
      </c>
      <c r="B3159">
        <v>67</v>
      </c>
      <c r="C3159">
        <v>0</v>
      </c>
      <c r="D3159">
        <v>0</v>
      </c>
      <c r="E3159">
        <v>1</v>
      </c>
      <c r="F3159">
        <v>5</v>
      </c>
      <c r="G3159">
        <v>1</v>
      </c>
      <c r="H3159">
        <v>102.89</v>
      </c>
      <c r="I3159">
        <v>26.4</v>
      </c>
      <c r="J3159">
        <v>2</v>
      </c>
      <c r="K3159">
        <v>0</v>
      </c>
    </row>
    <row r="3160" spans="1:11" x14ac:dyDescent="0.25">
      <c r="A3160">
        <v>1</v>
      </c>
      <c r="B3160">
        <v>48</v>
      </c>
      <c r="C3160">
        <v>0</v>
      </c>
      <c r="D3160">
        <v>0</v>
      </c>
      <c r="E3160">
        <v>1</v>
      </c>
      <c r="F3160">
        <v>4</v>
      </c>
      <c r="G3160">
        <v>1</v>
      </c>
      <c r="H3160">
        <v>124.64</v>
      </c>
      <c r="I3160">
        <v>26.4</v>
      </c>
      <c r="J3160">
        <v>3</v>
      </c>
      <c r="K3160">
        <v>0</v>
      </c>
    </row>
    <row r="3161" spans="1:11" x14ac:dyDescent="0.25">
      <c r="A3161">
        <v>2</v>
      </c>
      <c r="B3161">
        <v>31</v>
      </c>
      <c r="C3161">
        <v>0</v>
      </c>
      <c r="D3161">
        <v>0</v>
      </c>
      <c r="E3161">
        <v>0</v>
      </c>
      <c r="F3161">
        <v>4</v>
      </c>
      <c r="G3161">
        <v>1</v>
      </c>
      <c r="H3161">
        <v>87.81</v>
      </c>
      <c r="I3161">
        <v>26.4</v>
      </c>
      <c r="J3161">
        <v>3</v>
      </c>
      <c r="K3161">
        <v>0</v>
      </c>
    </row>
    <row r="3162" spans="1:11" x14ac:dyDescent="0.25">
      <c r="A3162">
        <v>1</v>
      </c>
      <c r="B3162">
        <v>51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87.15</v>
      </c>
      <c r="I3162">
        <v>26.4</v>
      </c>
      <c r="J3162">
        <v>1</v>
      </c>
      <c r="K3162">
        <v>0</v>
      </c>
    </row>
    <row r="3163" spans="1:11" x14ac:dyDescent="0.25">
      <c r="A3163">
        <v>1</v>
      </c>
      <c r="B3163">
        <v>61</v>
      </c>
      <c r="C3163">
        <v>0</v>
      </c>
      <c r="D3163">
        <v>0</v>
      </c>
      <c r="E3163">
        <v>1</v>
      </c>
      <c r="F3163">
        <v>4</v>
      </c>
      <c r="G3163">
        <v>2</v>
      </c>
      <c r="H3163">
        <v>107.33</v>
      </c>
      <c r="I3163">
        <v>26.4</v>
      </c>
      <c r="J3163">
        <v>1</v>
      </c>
      <c r="K3163">
        <v>0</v>
      </c>
    </row>
    <row r="3164" spans="1:11" x14ac:dyDescent="0.25">
      <c r="A3164">
        <v>2</v>
      </c>
      <c r="B3164">
        <v>63</v>
      </c>
      <c r="C3164">
        <v>0</v>
      </c>
      <c r="D3164">
        <v>0</v>
      </c>
      <c r="E3164">
        <v>1</v>
      </c>
      <c r="F3164">
        <v>1</v>
      </c>
      <c r="G3164">
        <v>1</v>
      </c>
      <c r="H3164">
        <v>203.87</v>
      </c>
      <c r="I3164">
        <v>26.4</v>
      </c>
      <c r="J3164">
        <v>2</v>
      </c>
      <c r="K3164">
        <v>0</v>
      </c>
    </row>
    <row r="3165" spans="1:11" x14ac:dyDescent="0.25">
      <c r="A3165">
        <v>1</v>
      </c>
      <c r="B3165">
        <v>31</v>
      </c>
      <c r="C3165">
        <v>0</v>
      </c>
      <c r="D3165">
        <v>0</v>
      </c>
      <c r="E3165">
        <v>1</v>
      </c>
      <c r="F3165">
        <v>2</v>
      </c>
      <c r="G3165">
        <v>2</v>
      </c>
      <c r="H3165">
        <v>79.81</v>
      </c>
      <c r="I3165">
        <v>26.4</v>
      </c>
      <c r="J3165">
        <v>2</v>
      </c>
      <c r="K3165">
        <v>0</v>
      </c>
    </row>
    <row r="3166" spans="1:11" x14ac:dyDescent="0.25">
      <c r="A3166">
        <v>2</v>
      </c>
      <c r="B3166">
        <v>67</v>
      </c>
      <c r="C3166">
        <v>0</v>
      </c>
      <c r="D3166">
        <v>0</v>
      </c>
      <c r="E3166">
        <v>1</v>
      </c>
      <c r="F3166">
        <v>5</v>
      </c>
      <c r="G3166">
        <v>1</v>
      </c>
      <c r="H3166">
        <v>125.33</v>
      </c>
      <c r="I3166">
        <v>26.4</v>
      </c>
      <c r="J3166">
        <v>4</v>
      </c>
      <c r="K3166">
        <v>0</v>
      </c>
    </row>
    <row r="3167" spans="1:11" x14ac:dyDescent="0.25">
      <c r="A3167">
        <v>2</v>
      </c>
      <c r="B3167">
        <v>81</v>
      </c>
      <c r="C3167">
        <v>1</v>
      </c>
      <c r="D3167">
        <v>0</v>
      </c>
      <c r="E3167">
        <v>1</v>
      </c>
      <c r="F3167">
        <v>4</v>
      </c>
      <c r="G3167">
        <v>2</v>
      </c>
      <c r="H3167">
        <v>174.54</v>
      </c>
      <c r="I3167">
        <v>26.4</v>
      </c>
      <c r="J3167">
        <v>2</v>
      </c>
      <c r="K3167">
        <v>0</v>
      </c>
    </row>
    <row r="3168" spans="1:11" x14ac:dyDescent="0.25">
      <c r="A3168">
        <v>2</v>
      </c>
      <c r="B3168">
        <v>50</v>
      </c>
      <c r="C3168">
        <v>0</v>
      </c>
      <c r="D3168">
        <v>1</v>
      </c>
      <c r="E3168">
        <v>1</v>
      </c>
      <c r="F3168">
        <v>1</v>
      </c>
      <c r="G3168">
        <v>2</v>
      </c>
      <c r="H3168">
        <v>193.8</v>
      </c>
      <c r="I3168">
        <v>26.4</v>
      </c>
      <c r="J3168">
        <v>2</v>
      </c>
      <c r="K3168">
        <v>0</v>
      </c>
    </row>
    <row r="3169" spans="1:11" x14ac:dyDescent="0.25">
      <c r="A3169">
        <v>2</v>
      </c>
      <c r="B3169">
        <v>36</v>
      </c>
      <c r="C3169">
        <v>0</v>
      </c>
      <c r="D3169">
        <v>0</v>
      </c>
      <c r="E3169">
        <v>1</v>
      </c>
      <c r="F3169">
        <v>4</v>
      </c>
      <c r="G3169">
        <v>2</v>
      </c>
      <c r="H3169">
        <v>124.31</v>
      </c>
      <c r="I3169">
        <v>26.4</v>
      </c>
      <c r="J3169">
        <v>4</v>
      </c>
      <c r="K3169">
        <v>0</v>
      </c>
    </row>
    <row r="3170" spans="1:11" x14ac:dyDescent="0.25">
      <c r="A3170">
        <v>1</v>
      </c>
      <c r="B3170">
        <v>81</v>
      </c>
      <c r="C3170">
        <v>0</v>
      </c>
      <c r="D3170">
        <v>0</v>
      </c>
      <c r="E3170">
        <v>1</v>
      </c>
      <c r="F3170">
        <v>5</v>
      </c>
      <c r="G3170">
        <v>2</v>
      </c>
      <c r="H3170">
        <v>72.81</v>
      </c>
      <c r="I3170">
        <v>26.3</v>
      </c>
      <c r="J3170">
        <v>2</v>
      </c>
      <c r="K3170">
        <v>1</v>
      </c>
    </row>
    <row r="3171" spans="1:11" x14ac:dyDescent="0.25">
      <c r="A3171">
        <v>2</v>
      </c>
      <c r="B3171">
        <v>39</v>
      </c>
      <c r="C3171">
        <v>0</v>
      </c>
      <c r="D3171">
        <v>0</v>
      </c>
      <c r="E3171">
        <v>1</v>
      </c>
      <c r="F3171">
        <v>2</v>
      </c>
      <c r="G3171">
        <v>2</v>
      </c>
      <c r="H3171">
        <v>83.24</v>
      </c>
      <c r="I3171">
        <v>26.3</v>
      </c>
      <c r="J3171">
        <v>2</v>
      </c>
      <c r="K3171">
        <v>1</v>
      </c>
    </row>
    <row r="3172" spans="1:11" x14ac:dyDescent="0.25">
      <c r="A3172">
        <v>1</v>
      </c>
      <c r="B3172">
        <v>67</v>
      </c>
      <c r="C3172">
        <v>0</v>
      </c>
      <c r="D3172">
        <v>0</v>
      </c>
      <c r="E3172">
        <v>1</v>
      </c>
      <c r="F3172">
        <v>4</v>
      </c>
      <c r="G3172">
        <v>1</v>
      </c>
      <c r="H3172">
        <v>113.34</v>
      </c>
      <c r="I3172">
        <v>26.3</v>
      </c>
      <c r="J3172">
        <v>1</v>
      </c>
      <c r="K3172">
        <v>0</v>
      </c>
    </row>
    <row r="3173" spans="1:11" x14ac:dyDescent="0.25">
      <c r="A3173">
        <v>2</v>
      </c>
      <c r="B3173">
        <v>71</v>
      </c>
      <c r="C3173">
        <v>0</v>
      </c>
      <c r="D3173">
        <v>0</v>
      </c>
      <c r="E3173">
        <v>1</v>
      </c>
      <c r="F3173">
        <v>5</v>
      </c>
      <c r="G3173">
        <v>1</v>
      </c>
      <c r="H3173">
        <v>151.30000000000001</v>
      </c>
      <c r="I3173">
        <v>26.3</v>
      </c>
      <c r="J3173">
        <v>2</v>
      </c>
      <c r="K3173">
        <v>0</v>
      </c>
    </row>
    <row r="3174" spans="1:11" x14ac:dyDescent="0.25">
      <c r="A3174">
        <v>1</v>
      </c>
      <c r="B3174">
        <v>51</v>
      </c>
      <c r="C3174">
        <v>0</v>
      </c>
      <c r="D3174">
        <v>0</v>
      </c>
      <c r="E3174">
        <v>1</v>
      </c>
      <c r="F3174">
        <v>4</v>
      </c>
      <c r="G3174">
        <v>2</v>
      </c>
      <c r="H3174">
        <v>66.11</v>
      </c>
      <c r="I3174">
        <v>26.3</v>
      </c>
      <c r="J3174">
        <v>2</v>
      </c>
      <c r="K3174">
        <v>0</v>
      </c>
    </row>
    <row r="3175" spans="1:11" x14ac:dyDescent="0.25">
      <c r="A3175">
        <v>1</v>
      </c>
      <c r="B3175">
        <v>16</v>
      </c>
      <c r="C3175">
        <v>0</v>
      </c>
      <c r="D3175">
        <v>0</v>
      </c>
      <c r="E3175">
        <v>0</v>
      </c>
      <c r="F3175">
        <v>4</v>
      </c>
      <c r="G3175">
        <v>1</v>
      </c>
      <c r="H3175">
        <v>133.19999999999999</v>
      </c>
      <c r="I3175">
        <v>26.3</v>
      </c>
      <c r="J3175">
        <v>4</v>
      </c>
      <c r="K3175">
        <v>0</v>
      </c>
    </row>
    <row r="3176" spans="1:11" x14ac:dyDescent="0.25">
      <c r="A3176">
        <v>2</v>
      </c>
      <c r="B3176">
        <v>42</v>
      </c>
      <c r="C3176">
        <v>0</v>
      </c>
      <c r="D3176">
        <v>0</v>
      </c>
      <c r="E3176">
        <v>1</v>
      </c>
      <c r="F3176">
        <v>4</v>
      </c>
      <c r="G3176">
        <v>1</v>
      </c>
      <c r="H3176">
        <v>79.989999999999995</v>
      </c>
      <c r="I3176">
        <v>26.3</v>
      </c>
      <c r="J3176">
        <v>2</v>
      </c>
      <c r="K3176">
        <v>0</v>
      </c>
    </row>
    <row r="3177" spans="1:11" x14ac:dyDescent="0.25">
      <c r="A3177">
        <v>2</v>
      </c>
      <c r="B3177">
        <v>32</v>
      </c>
      <c r="C3177">
        <v>0</v>
      </c>
      <c r="D3177">
        <v>0</v>
      </c>
      <c r="E3177">
        <v>1</v>
      </c>
      <c r="F3177">
        <v>4</v>
      </c>
      <c r="G3177">
        <v>1</v>
      </c>
      <c r="H3177">
        <v>128.72</v>
      </c>
      <c r="I3177">
        <v>26.3</v>
      </c>
      <c r="J3177">
        <v>3</v>
      </c>
      <c r="K3177">
        <v>0</v>
      </c>
    </row>
    <row r="3178" spans="1:11" x14ac:dyDescent="0.25">
      <c r="A3178">
        <v>1</v>
      </c>
      <c r="B3178">
        <v>74</v>
      </c>
      <c r="C3178">
        <v>0</v>
      </c>
      <c r="D3178">
        <v>0</v>
      </c>
      <c r="E3178">
        <v>1</v>
      </c>
      <c r="F3178">
        <v>1</v>
      </c>
      <c r="G3178">
        <v>1</v>
      </c>
      <c r="H3178">
        <v>92.67</v>
      </c>
      <c r="I3178">
        <v>26.3</v>
      </c>
      <c r="J3178">
        <v>1</v>
      </c>
      <c r="K3178">
        <v>0</v>
      </c>
    </row>
    <row r="3179" spans="1:11" x14ac:dyDescent="0.25">
      <c r="A3179">
        <v>1</v>
      </c>
      <c r="B3179">
        <v>30</v>
      </c>
      <c r="C3179">
        <v>0</v>
      </c>
      <c r="D3179">
        <v>0</v>
      </c>
      <c r="E3179">
        <v>1</v>
      </c>
      <c r="F3179">
        <v>4</v>
      </c>
      <c r="G3179">
        <v>1</v>
      </c>
      <c r="H3179">
        <v>66.010000000000005</v>
      </c>
      <c r="I3179">
        <v>26.3</v>
      </c>
      <c r="J3179">
        <v>3</v>
      </c>
      <c r="K3179">
        <v>0</v>
      </c>
    </row>
    <row r="3180" spans="1:11" x14ac:dyDescent="0.25">
      <c r="A3180">
        <v>1</v>
      </c>
      <c r="B3180">
        <v>80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82.41</v>
      </c>
      <c r="I3180">
        <v>26.3</v>
      </c>
      <c r="J3180">
        <v>3</v>
      </c>
      <c r="K3180">
        <v>0</v>
      </c>
    </row>
    <row r="3181" spans="1:11" x14ac:dyDescent="0.25">
      <c r="A3181">
        <v>2</v>
      </c>
      <c r="B3181">
        <v>33</v>
      </c>
      <c r="C3181">
        <v>0</v>
      </c>
      <c r="D3181">
        <v>0</v>
      </c>
      <c r="E3181">
        <v>1</v>
      </c>
      <c r="F3181">
        <v>5</v>
      </c>
      <c r="G3181">
        <v>1</v>
      </c>
      <c r="H3181">
        <v>84.13</v>
      </c>
      <c r="I3181">
        <v>26.3</v>
      </c>
      <c r="J3181">
        <v>2</v>
      </c>
      <c r="K3181">
        <v>0</v>
      </c>
    </row>
    <row r="3182" spans="1:11" x14ac:dyDescent="0.25">
      <c r="A3182">
        <v>2</v>
      </c>
      <c r="B3182">
        <v>67</v>
      </c>
      <c r="C3182">
        <v>1</v>
      </c>
      <c r="D3182">
        <v>0</v>
      </c>
      <c r="E3182">
        <v>1</v>
      </c>
      <c r="F3182">
        <v>4</v>
      </c>
      <c r="G3182">
        <v>1</v>
      </c>
      <c r="H3182">
        <v>263.56</v>
      </c>
      <c r="I3182">
        <v>26.3</v>
      </c>
      <c r="J3182">
        <v>2</v>
      </c>
      <c r="K3182">
        <v>0</v>
      </c>
    </row>
    <row r="3183" spans="1:11" x14ac:dyDescent="0.25">
      <c r="A3183">
        <v>1</v>
      </c>
      <c r="B3183">
        <v>14</v>
      </c>
      <c r="C3183">
        <v>0</v>
      </c>
      <c r="D3183">
        <v>0</v>
      </c>
      <c r="E3183">
        <v>0</v>
      </c>
      <c r="F3183">
        <v>5</v>
      </c>
      <c r="G3183">
        <v>1</v>
      </c>
      <c r="H3183">
        <v>164.7</v>
      </c>
      <c r="I3183">
        <v>26.3</v>
      </c>
      <c r="J3183">
        <v>4</v>
      </c>
      <c r="K3183">
        <v>0</v>
      </c>
    </row>
    <row r="3184" spans="1:11" x14ac:dyDescent="0.25">
      <c r="A3184">
        <v>2</v>
      </c>
      <c r="B3184">
        <v>73</v>
      </c>
      <c r="C3184">
        <v>1</v>
      </c>
      <c r="D3184">
        <v>0</v>
      </c>
      <c r="E3184">
        <v>1</v>
      </c>
      <c r="F3184">
        <v>4</v>
      </c>
      <c r="G3184">
        <v>2</v>
      </c>
      <c r="H3184">
        <v>110.38</v>
      </c>
      <c r="I3184">
        <v>26.3</v>
      </c>
      <c r="J3184">
        <v>2</v>
      </c>
      <c r="K3184">
        <v>0</v>
      </c>
    </row>
    <row r="3185" spans="1:11" x14ac:dyDescent="0.25">
      <c r="A3185">
        <v>2</v>
      </c>
      <c r="B3185">
        <v>74</v>
      </c>
      <c r="C3185">
        <v>0</v>
      </c>
      <c r="D3185">
        <v>0</v>
      </c>
      <c r="E3185">
        <v>1</v>
      </c>
      <c r="F3185">
        <v>4</v>
      </c>
      <c r="G3185">
        <v>2</v>
      </c>
      <c r="H3185">
        <v>130.37</v>
      </c>
      <c r="I3185">
        <v>26.3</v>
      </c>
      <c r="J3185">
        <v>4</v>
      </c>
      <c r="K3185">
        <v>0</v>
      </c>
    </row>
    <row r="3186" spans="1:11" x14ac:dyDescent="0.25">
      <c r="A3186">
        <v>1</v>
      </c>
      <c r="B3186">
        <v>37</v>
      </c>
      <c r="C3186">
        <v>0</v>
      </c>
      <c r="D3186">
        <v>0</v>
      </c>
      <c r="E3186">
        <v>1</v>
      </c>
      <c r="F3186">
        <v>4</v>
      </c>
      <c r="G3186">
        <v>2</v>
      </c>
      <c r="H3186">
        <v>173.97</v>
      </c>
      <c r="I3186">
        <v>26.3</v>
      </c>
      <c r="J3186">
        <v>4</v>
      </c>
      <c r="K3186">
        <v>0</v>
      </c>
    </row>
    <row r="3187" spans="1:11" x14ac:dyDescent="0.25">
      <c r="A3187">
        <v>2</v>
      </c>
      <c r="B3187">
        <v>17</v>
      </c>
      <c r="C3187">
        <v>0</v>
      </c>
      <c r="D3187">
        <v>0</v>
      </c>
      <c r="E3187">
        <v>0</v>
      </c>
      <c r="F3187">
        <v>4</v>
      </c>
      <c r="G3187">
        <v>1</v>
      </c>
      <c r="H3187">
        <v>109.39</v>
      </c>
      <c r="I3187">
        <v>26.3</v>
      </c>
      <c r="J3187">
        <v>2</v>
      </c>
      <c r="K3187">
        <v>0</v>
      </c>
    </row>
    <row r="3188" spans="1:11" x14ac:dyDescent="0.25">
      <c r="A3188">
        <v>1</v>
      </c>
      <c r="B3188">
        <v>74</v>
      </c>
      <c r="C3188">
        <v>1</v>
      </c>
      <c r="D3188">
        <v>1</v>
      </c>
      <c r="E3188">
        <v>1</v>
      </c>
      <c r="F3188">
        <v>4</v>
      </c>
      <c r="G3188">
        <v>1</v>
      </c>
      <c r="H3188">
        <v>77.16</v>
      </c>
      <c r="I3188">
        <v>26.3</v>
      </c>
      <c r="J3188">
        <v>2</v>
      </c>
      <c r="K3188">
        <v>0</v>
      </c>
    </row>
    <row r="3189" spans="1:11" x14ac:dyDescent="0.25">
      <c r="A3189">
        <v>2</v>
      </c>
      <c r="B3189">
        <v>20</v>
      </c>
      <c r="C3189">
        <v>0</v>
      </c>
      <c r="D3189">
        <v>0</v>
      </c>
      <c r="E3189">
        <v>1</v>
      </c>
      <c r="F3189">
        <v>4</v>
      </c>
      <c r="G3189">
        <v>2</v>
      </c>
      <c r="H3189">
        <v>77.959999999999994</v>
      </c>
      <c r="I3189">
        <v>26.3</v>
      </c>
      <c r="J3189">
        <v>3</v>
      </c>
      <c r="K3189">
        <v>0</v>
      </c>
    </row>
    <row r="3190" spans="1:11" x14ac:dyDescent="0.25">
      <c r="A3190">
        <v>1</v>
      </c>
      <c r="B3190">
        <v>53</v>
      </c>
      <c r="C3190">
        <v>0</v>
      </c>
      <c r="D3190">
        <v>0</v>
      </c>
      <c r="E3190">
        <v>1</v>
      </c>
      <c r="F3190">
        <v>5</v>
      </c>
      <c r="G3190">
        <v>2</v>
      </c>
      <c r="H3190">
        <v>109.09</v>
      </c>
      <c r="I3190">
        <v>26.3</v>
      </c>
      <c r="J3190">
        <v>3</v>
      </c>
      <c r="K3190">
        <v>0</v>
      </c>
    </row>
    <row r="3191" spans="1:11" x14ac:dyDescent="0.25">
      <c r="A3191">
        <v>2</v>
      </c>
      <c r="B3191">
        <v>72</v>
      </c>
      <c r="C3191">
        <v>1</v>
      </c>
      <c r="D3191">
        <v>0</v>
      </c>
      <c r="E3191">
        <v>1</v>
      </c>
      <c r="F3191">
        <v>4</v>
      </c>
      <c r="G3191">
        <v>2</v>
      </c>
      <c r="H3191">
        <v>206.49</v>
      </c>
      <c r="I3191">
        <v>26.3</v>
      </c>
      <c r="J3191">
        <v>2</v>
      </c>
      <c r="K3191">
        <v>1</v>
      </c>
    </row>
    <row r="3192" spans="1:11" x14ac:dyDescent="0.25">
      <c r="A3192">
        <v>1</v>
      </c>
      <c r="B3192">
        <v>38</v>
      </c>
      <c r="C3192">
        <v>0</v>
      </c>
      <c r="D3192">
        <v>0</v>
      </c>
      <c r="E3192">
        <v>0</v>
      </c>
      <c r="F3192">
        <v>2</v>
      </c>
      <c r="G3192">
        <v>1</v>
      </c>
      <c r="H3192">
        <v>112.39</v>
      </c>
      <c r="I3192">
        <v>26.3</v>
      </c>
      <c r="J3192">
        <v>4</v>
      </c>
      <c r="K3192">
        <v>0</v>
      </c>
    </row>
    <row r="3193" spans="1:11" x14ac:dyDescent="0.25">
      <c r="A3193">
        <v>2</v>
      </c>
      <c r="B3193">
        <v>80</v>
      </c>
      <c r="C3193">
        <v>1</v>
      </c>
      <c r="D3193">
        <v>0</v>
      </c>
      <c r="E3193">
        <v>1</v>
      </c>
      <c r="F3193">
        <v>4</v>
      </c>
      <c r="G3193">
        <v>2</v>
      </c>
      <c r="H3193">
        <v>68.56</v>
      </c>
      <c r="I3193">
        <v>26.2</v>
      </c>
      <c r="J3193">
        <v>4</v>
      </c>
      <c r="K3193">
        <v>1</v>
      </c>
    </row>
    <row r="3194" spans="1:11" x14ac:dyDescent="0.25">
      <c r="A3194">
        <v>2</v>
      </c>
      <c r="B3194">
        <v>24</v>
      </c>
      <c r="C3194">
        <v>0</v>
      </c>
      <c r="D3194">
        <v>0</v>
      </c>
      <c r="E3194">
        <v>0</v>
      </c>
      <c r="F3194">
        <v>2</v>
      </c>
      <c r="G3194">
        <v>2</v>
      </c>
      <c r="H3194">
        <v>97.55</v>
      </c>
      <c r="I3194">
        <v>26.2</v>
      </c>
      <c r="J3194">
        <v>2</v>
      </c>
      <c r="K3194">
        <v>0</v>
      </c>
    </row>
    <row r="3195" spans="1:11" x14ac:dyDescent="0.25">
      <c r="A3195">
        <v>1</v>
      </c>
      <c r="B3195">
        <v>20</v>
      </c>
      <c r="C3195">
        <v>0</v>
      </c>
      <c r="D3195">
        <v>0</v>
      </c>
      <c r="E3195">
        <v>0</v>
      </c>
      <c r="F3195">
        <v>5</v>
      </c>
      <c r="G3195">
        <v>1</v>
      </c>
      <c r="H3195">
        <v>98.7</v>
      </c>
      <c r="I3195">
        <v>26.2</v>
      </c>
      <c r="J3195">
        <v>4</v>
      </c>
      <c r="K3195">
        <v>0</v>
      </c>
    </row>
    <row r="3196" spans="1:11" x14ac:dyDescent="0.25">
      <c r="A3196">
        <v>1</v>
      </c>
      <c r="B3196">
        <v>67</v>
      </c>
      <c r="C3196">
        <v>0</v>
      </c>
      <c r="D3196">
        <v>0</v>
      </c>
      <c r="E3196">
        <v>1</v>
      </c>
      <c r="F3196">
        <v>4</v>
      </c>
      <c r="G3196">
        <v>2</v>
      </c>
      <c r="H3196">
        <v>68.52</v>
      </c>
      <c r="I3196">
        <v>26.2</v>
      </c>
      <c r="J3196">
        <v>2</v>
      </c>
      <c r="K3196">
        <v>0</v>
      </c>
    </row>
    <row r="3197" spans="1:11" x14ac:dyDescent="0.25">
      <c r="A3197">
        <v>2</v>
      </c>
      <c r="B3197">
        <v>51</v>
      </c>
      <c r="C3197">
        <v>0</v>
      </c>
      <c r="D3197">
        <v>0</v>
      </c>
      <c r="E3197">
        <v>1</v>
      </c>
      <c r="F3197">
        <v>5</v>
      </c>
      <c r="G3197">
        <v>2</v>
      </c>
      <c r="H3197">
        <v>82.59</v>
      </c>
      <c r="I3197">
        <v>26.2</v>
      </c>
      <c r="J3197">
        <v>1</v>
      </c>
      <c r="K3197">
        <v>0</v>
      </c>
    </row>
    <row r="3198" spans="1:11" x14ac:dyDescent="0.25">
      <c r="A3198">
        <v>2</v>
      </c>
      <c r="B3198">
        <v>55</v>
      </c>
      <c r="C3198">
        <v>0</v>
      </c>
      <c r="D3198">
        <v>0</v>
      </c>
      <c r="E3198">
        <v>1</v>
      </c>
      <c r="F3198">
        <v>4</v>
      </c>
      <c r="G3198">
        <v>1</v>
      </c>
      <c r="H3198">
        <v>109.59</v>
      </c>
      <c r="I3198">
        <v>26.2</v>
      </c>
      <c r="J3198">
        <v>1</v>
      </c>
      <c r="K3198">
        <v>0</v>
      </c>
    </row>
    <row r="3199" spans="1:11" x14ac:dyDescent="0.25">
      <c r="A3199">
        <v>2</v>
      </c>
      <c r="B3199">
        <v>26</v>
      </c>
      <c r="C3199">
        <v>0</v>
      </c>
      <c r="D3199">
        <v>0</v>
      </c>
      <c r="E3199">
        <v>0</v>
      </c>
      <c r="F3199">
        <v>4</v>
      </c>
      <c r="G3199">
        <v>1</v>
      </c>
      <c r="H3199">
        <v>108.2</v>
      </c>
      <c r="I3199">
        <v>26.2</v>
      </c>
      <c r="J3199">
        <v>2</v>
      </c>
      <c r="K3199">
        <v>0</v>
      </c>
    </row>
    <row r="3200" spans="1:11" x14ac:dyDescent="0.25">
      <c r="A3200">
        <v>1</v>
      </c>
      <c r="B3200">
        <v>21</v>
      </c>
      <c r="C3200">
        <v>0</v>
      </c>
      <c r="D3200">
        <v>0</v>
      </c>
      <c r="E3200">
        <v>0</v>
      </c>
      <c r="F3200">
        <v>4</v>
      </c>
      <c r="G3200">
        <v>1</v>
      </c>
      <c r="H3200">
        <v>105.47</v>
      </c>
      <c r="I3200">
        <v>26.2</v>
      </c>
      <c r="J3200">
        <v>2</v>
      </c>
      <c r="K3200">
        <v>0</v>
      </c>
    </row>
    <row r="3201" spans="1:11" x14ac:dyDescent="0.25">
      <c r="A3201">
        <v>2</v>
      </c>
      <c r="B3201">
        <v>68</v>
      </c>
      <c r="C3201">
        <v>0</v>
      </c>
      <c r="D3201">
        <v>0</v>
      </c>
      <c r="E3201">
        <v>1</v>
      </c>
      <c r="F3201">
        <v>5</v>
      </c>
      <c r="G3201">
        <v>1</v>
      </c>
      <c r="H3201">
        <v>58.69</v>
      </c>
      <c r="I3201">
        <v>26.2</v>
      </c>
      <c r="J3201">
        <v>1</v>
      </c>
      <c r="K3201">
        <v>0</v>
      </c>
    </row>
    <row r="3202" spans="1:11" x14ac:dyDescent="0.25">
      <c r="A3202">
        <v>2</v>
      </c>
      <c r="B3202">
        <v>65</v>
      </c>
      <c r="C3202">
        <v>0</v>
      </c>
      <c r="D3202">
        <v>0</v>
      </c>
      <c r="E3202">
        <v>1</v>
      </c>
      <c r="F3202">
        <v>5</v>
      </c>
      <c r="G3202">
        <v>2</v>
      </c>
      <c r="H3202">
        <v>82.21</v>
      </c>
      <c r="I3202">
        <v>26.2</v>
      </c>
      <c r="J3202">
        <v>4</v>
      </c>
      <c r="K3202">
        <v>0</v>
      </c>
    </row>
    <row r="3203" spans="1:11" x14ac:dyDescent="0.25">
      <c r="A3203">
        <v>2</v>
      </c>
      <c r="B3203">
        <v>20</v>
      </c>
      <c r="C3203">
        <v>0</v>
      </c>
      <c r="D3203">
        <v>0</v>
      </c>
      <c r="E3203">
        <v>0</v>
      </c>
      <c r="F3203">
        <v>4</v>
      </c>
      <c r="G3203">
        <v>2</v>
      </c>
      <c r="H3203">
        <v>76.63</v>
      </c>
      <c r="I3203">
        <v>26.2</v>
      </c>
      <c r="J3203">
        <v>2</v>
      </c>
      <c r="K3203">
        <v>0</v>
      </c>
    </row>
    <row r="3204" spans="1:11" x14ac:dyDescent="0.25">
      <c r="A3204">
        <v>1</v>
      </c>
      <c r="B3204">
        <v>75</v>
      </c>
      <c r="C3204">
        <v>0</v>
      </c>
      <c r="D3204">
        <v>0</v>
      </c>
      <c r="E3204">
        <v>1</v>
      </c>
      <c r="F3204">
        <v>4</v>
      </c>
      <c r="G3204">
        <v>1</v>
      </c>
      <c r="H3204">
        <v>87.69</v>
      </c>
      <c r="I3204">
        <v>26.2</v>
      </c>
      <c r="J3204">
        <v>1</v>
      </c>
      <c r="K3204">
        <v>0</v>
      </c>
    </row>
    <row r="3205" spans="1:11" x14ac:dyDescent="0.25">
      <c r="A3205">
        <v>2</v>
      </c>
      <c r="B3205">
        <v>50</v>
      </c>
      <c r="C3205">
        <v>0</v>
      </c>
      <c r="D3205">
        <v>0</v>
      </c>
      <c r="E3205">
        <v>1</v>
      </c>
      <c r="F3205">
        <v>4</v>
      </c>
      <c r="G3205">
        <v>2</v>
      </c>
      <c r="H3205">
        <v>95.01</v>
      </c>
      <c r="I3205">
        <v>26.2</v>
      </c>
      <c r="J3205">
        <v>1</v>
      </c>
      <c r="K3205">
        <v>0</v>
      </c>
    </row>
    <row r="3206" spans="1:11" x14ac:dyDescent="0.25">
      <c r="A3206">
        <v>2</v>
      </c>
      <c r="B3206">
        <v>26</v>
      </c>
      <c r="C3206">
        <v>0</v>
      </c>
      <c r="D3206">
        <v>0</v>
      </c>
      <c r="E3206">
        <v>1</v>
      </c>
      <c r="F3206">
        <v>4</v>
      </c>
      <c r="G3206">
        <v>1</v>
      </c>
      <c r="H3206">
        <v>84.9</v>
      </c>
      <c r="I3206">
        <v>26.2</v>
      </c>
      <c r="J3206">
        <v>2</v>
      </c>
      <c r="K3206">
        <v>0</v>
      </c>
    </row>
    <row r="3207" spans="1:11" x14ac:dyDescent="0.25">
      <c r="A3207">
        <v>2</v>
      </c>
      <c r="B3207">
        <v>52</v>
      </c>
      <c r="C3207">
        <v>0</v>
      </c>
      <c r="D3207">
        <v>0</v>
      </c>
      <c r="E3207">
        <v>1</v>
      </c>
      <c r="F3207">
        <v>4</v>
      </c>
      <c r="G3207">
        <v>1</v>
      </c>
      <c r="H3207">
        <v>183.87</v>
      </c>
      <c r="I3207">
        <v>26.2</v>
      </c>
      <c r="J3207">
        <v>2</v>
      </c>
      <c r="K3207">
        <v>1</v>
      </c>
    </row>
    <row r="3208" spans="1:11" x14ac:dyDescent="0.25">
      <c r="A3208">
        <v>1</v>
      </c>
      <c r="B3208">
        <v>46</v>
      </c>
      <c r="C3208">
        <v>0</v>
      </c>
      <c r="D3208">
        <v>0</v>
      </c>
      <c r="E3208">
        <v>0</v>
      </c>
      <c r="F3208">
        <v>4</v>
      </c>
      <c r="G3208">
        <v>2</v>
      </c>
      <c r="H3208">
        <v>107.59</v>
      </c>
      <c r="I3208">
        <v>26.2</v>
      </c>
      <c r="J3208">
        <v>1</v>
      </c>
      <c r="K3208">
        <v>0</v>
      </c>
    </row>
    <row r="3209" spans="1:11" x14ac:dyDescent="0.25">
      <c r="A3209">
        <v>1</v>
      </c>
      <c r="B3209">
        <v>62</v>
      </c>
      <c r="C3209">
        <v>0</v>
      </c>
      <c r="D3209">
        <v>1</v>
      </c>
      <c r="E3209">
        <v>1</v>
      </c>
      <c r="F3209">
        <v>5</v>
      </c>
      <c r="G3209">
        <v>1</v>
      </c>
      <c r="H3209">
        <v>73.7</v>
      </c>
      <c r="I3209">
        <v>26.2</v>
      </c>
      <c r="J3209">
        <v>2</v>
      </c>
      <c r="K3209">
        <v>0</v>
      </c>
    </row>
    <row r="3210" spans="1:11" x14ac:dyDescent="0.25">
      <c r="A3210">
        <v>1</v>
      </c>
      <c r="B3210">
        <v>21</v>
      </c>
      <c r="C3210">
        <v>0</v>
      </c>
      <c r="D3210">
        <v>0</v>
      </c>
      <c r="E3210">
        <v>0</v>
      </c>
      <c r="F3210">
        <v>4</v>
      </c>
      <c r="G3210">
        <v>1</v>
      </c>
      <c r="H3210">
        <v>62.91</v>
      </c>
      <c r="I3210">
        <v>26.2</v>
      </c>
      <c r="J3210">
        <v>2</v>
      </c>
      <c r="K3210">
        <v>0</v>
      </c>
    </row>
    <row r="3211" spans="1:11" x14ac:dyDescent="0.25">
      <c r="A3211">
        <v>1</v>
      </c>
      <c r="B3211">
        <v>60</v>
      </c>
      <c r="C3211">
        <v>0</v>
      </c>
      <c r="D3211">
        <v>0</v>
      </c>
      <c r="E3211">
        <v>1</v>
      </c>
      <c r="F3211">
        <v>1</v>
      </c>
      <c r="G3211">
        <v>2</v>
      </c>
      <c r="H3211">
        <v>69.53</v>
      </c>
      <c r="I3211">
        <v>26.2</v>
      </c>
      <c r="J3211">
        <v>2</v>
      </c>
      <c r="K3211">
        <v>0</v>
      </c>
    </row>
    <row r="3212" spans="1:11" x14ac:dyDescent="0.25">
      <c r="A3212">
        <v>2</v>
      </c>
      <c r="B3212">
        <v>48</v>
      </c>
      <c r="C3212">
        <v>0</v>
      </c>
      <c r="D3212">
        <v>0</v>
      </c>
      <c r="E3212">
        <v>1</v>
      </c>
      <c r="F3212">
        <v>4</v>
      </c>
      <c r="G3212">
        <v>1</v>
      </c>
      <c r="H3212">
        <v>77.55</v>
      </c>
      <c r="I3212">
        <v>26.2</v>
      </c>
      <c r="J3212">
        <v>4</v>
      </c>
      <c r="K3212">
        <v>0</v>
      </c>
    </row>
    <row r="3213" spans="1:11" x14ac:dyDescent="0.25">
      <c r="A3213">
        <v>1</v>
      </c>
      <c r="B3213">
        <v>76</v>
      </c>
      <c r="C3213">
        <v>0</v>
      </c>
      <c r="D3213">
        <v>0</v>
      </c>
      <c r="E3213">
        <v>1</v>
      </c>
      <c r="F3213">
        <v>4</v>
      </c>
      <c r="G3213">
        <v>1</v>
      </c>
      <c r="H3213">
        <v>117.63</v>
      </c>
      <c r="I3213">
        <v>26.2</v>
      </c>
      <c r="J3213">
        <v>2</v>
      </c>
      <c r="K3213">
        <v>0</v>
      </c>
    </row>
    <row r="3214" spans="1:11" x14ac:dyDescent="0.25">
      <c r="A3214">
        <v>1</v>
      </c>
      <c r="B3214">
        <v>19</v>
      </c>
      <c r="C3214">
        <v>0</v>
      </c>
      <c r="D3214">
        <v>0</v>
      </c>
      <c r="E3214">
        <v>0</v>
      </c>
      <c r="F3214">
        <v>4</v>
      </c>
      <c r="G3214">
        <v>1</v>
      </c>
      <c r="H3214">
        <v>86.19</v>
      </c>
      <c r="I3214">
        <v>26.2</v>
      </c>
      <c r="J3214">
        <v>2</v>
      </c>
      <c r="K3214">
        <v>0</v>
      </c>
    </row>
    <row r="3215" spans="1:11" x14ac:dyDescent="0.25">
      <c r="A3215">
        <v>2</v>
      </c>
      <c r="B3215">
        <v>75</v>
      </c>
      <c r="C3215">
        <v>0</v>
      </c>
      <c r="D3215">
        <v>0</v>
      </c>
      <c r="E3215">
        <v>1</v>
      </c>
      <c r="F3215">
        <v>4</v>
      </c>
      <c r="G3215">
        <v>1</v>
      </c>
      <c r="H3215">
        <v>132.46</v>
      </c>
      <c r="I3215">
        <v>26.2</v>
      </c>
      <c r="J3215">
        <v>4</v>
      </c>
      <c r="K3215">
        <v>0</v>
      </c>
    </row>
    <row r="3216" spans="1:11" x14ac:dyDescent="0.25">
      <c r="A3216">
        <v>2</v>
      </c>
      <c r="B3216">
        <v>31</v>
      </c>
      <c r="C3216">
        <v>0</v>
      </c>
      <c r="D3216">
        <v>0</v>
      </c>
      <c r="E3216">
        <v>1</v>
      </c>
      <c r="F3216">
        <v>4</v>
      </c>
      <c r="G3216">
        <v>2</v>
      </c>
      <c r="H3216">
        <v>56.48</v>
      </c>
      <c r="I3216">
        <v>26.2</v>
      </c>
      <c r="J3216">
        <v>1</v>
      </c>
      <c r="K3216">
        <v>0</v>
      </c>
    </row>
    <row r="3217" spans="1:11" x14ac:dyDescent="0.25">
      <c r="A3217">
        <v>2</v>
      </c>
      <c r="B3217">
        <v>57</v>
      </c>
      <c r="C3217">
        <v>0</v>
      </c>
      <c r="D3217">
        <v>0</v>
      </c>
      <c r="E3217">
        <v>1</v>
      </c>
      <c r="F3217">
        <v>4</v>
      </c>
      <c r="G3217">
        <v>2</v>
      </c>
      <c r="H3217">
        <v>73</v>
      </c>
      <c r="I3217">
        <v>26.2</v>
      </c>
      <c r="J3217">
        <v>2</v>
      </c>
      <c r="K3217">
        <v>0</v>
      </c>
    </row>
    <row r="3218" spans="1:11" x14ac:dyDescent="0.25">
      <c r="A3218">
        <v>1</v>
      </c>
      <c r="B3218">
        <v>32</v>
      </c>
      <c r="C3218">
        <v>0</v>
      </c>
      <c r="D3218">
        <v>0</v>
      </c>
      <c r="E3218">
        <v>0</v>
      </c>
      <c r="F3218">
        <v>4</v>
      </c>
      <c r="G3218">
        <v>1</v>
      </c>
      <c r="H3218">
        <v>100.65</v>
      </c>
      <c r="I3218">
        <v>26.2</v>
      </c>
      <c r="J3218">
        <v>1</v>
      </c>
      <c r="K3218">
        <v>0</v>
      </c>
    </row>
    <row r="3219" spans="1:11" x14ac:dyDescent="0.25">
      <c r="A3219">
        <v>2</v>
      </c>
      <c r="B3219">
        <v>44</v>
      </c>
      <c r="C3219">
        <v>0</v>
      </c>
      <c r="D3219">
        <v>0</v>
      </c>
      <c r="E3219">
        <v>1</v>
      </c>
      <c r="F3219">
        <v>1</v>
      </c>
      <c r="G3219">
        <v>2</v>
      </c>
      <c r="H3219">
        <v>85.28</v>
      </c>
      <c r="I3219">
        <v>26.2</v>
      </c>
      <c r="J3219">
        <v>4</v>
      </c>
      <c r="K3219">
        <v>0</v>
      </c>
    </row>
    <row r="3220" spans="1:11" x14ac:dyDescent="0.25">
      <c r="A3220">
        <v>2</v>
      </c>
      <c r="B3220">
        <v>70</v>
      </c>
      <c r="C3220">
        <v>0</v>
      </c>
      <c r="D3220">
        <v>1</v>
      </c>
      <c r="E3220">
        <v>1</v>
      </c>
      <c r="F3220">
        <v>4</v>
      </c>
      <c r="G3220">
        <v>1</v>
      </c>
      <c r="H3220">
        <v>239.07</v>
      </c>
      <c r="I3220">
        <v>26.1</v>
      </c>
      <c r="J3220">
        <v>2</v>
      </c>
      <c r="K3220">
        <v>1</v>
      </c>
    </row>
    <row r="3221" spans="1:11" x14ac:dyDescent="0.25">
      <c r="A3221">
        <v>1</v>
      </c>
      <c r="B3221">
        <v>81</v>
      </c>
      <c r="C3221">
        <v>0</v>
      </c>
      <c r="D3221">
        <v>0</v>
      </c>
      <c r="E3221">
        <v>1</v>
      </c>
      <c r="F3221">
        <v>4</v>
      </c>
      <c r="G3221">
        <v>2</v>
      </c>
      <c r="H3221">
        <v>213.22</v>
      </c>
      <c r="I3221">
        <v>26.1</v>
      </c>
      <c r="J3221">
        <v>4</v>
      </c>
      <c r="K3221">
        <v>1</v>
      </c>
    </row>
    <row r="3222" spans="1:11" x14ac:dyDescent="0.25">
      <c r="A3222">
        <v>2</v>
      </c>
      <c r="B3222">
        <v>37</v>
      </c>
      <c r="C3222">
        <v>0</v>
      </c>
      <c r="D3222">
        <v>0</v>
      </c>
      <c r="E3222">
        <v>1</v>
      </c>
      <c r="F3222">
        <v>4</v>
      </c>
      <c r="G3222">
        <v>1</v>
      </c>
      <c r="H3222">
        <v>73.5</v>
      </c>
      <c r="I3222">
        <v>26.1</v>
      </c>
      <c r="J3222">
        <v>1</v>
      </c>
      <c r="K3222">
        <v>0</v>
      </c>
    </row>
    <row r="3223" spans="1:11" x14ac:dyDescent="0.25">
      <c r="A3223">
        <v>2</v>
      </c>
      <c r="B3223">
        <v>78</v>
      </c>
      <c r="C3223">
        <v>0</v>
      </c>
      <c r="D3223">
        <v>0</v>
      </c>
      <c r="E3223">
        <v>1</v>
      </c>
      <c r="F3223">
        <v>4</v>
      </c>
      <c r="G3223">
        <v>2</v>
      </c>
      <c r="H3223">
        <v>243.5</v>
      </c>
      <c r="I3223">
        <v>26.1</v>
      </c>
      <c r="J3223">
        <v>2</v>
      </c>
      <c r="K3223">
        <v>0</v>
      </c>
    </row>
    <row r="3224" spans="1:11" x14ac:dyDescent="0.25">
      <c r="A3224">
        <v>1</v>
      </c>
      <c r="B3224">
        <v>68</v>
      </c>
      <c r="C3224">
        <v>0</v>
      </c>
      <c r="D3224">
        <v>0</v>
      </c>
      <c r="E3224">
        <v>1</v>
      </c>
      <c r="F3224">
        <v>2</v>
      </c>
      <c r="G3224">
        <v>1</v>
      </c>
      <c r="H3224">
        <v>116.23</v>
      </c>
      <c r="I3224">
        <v>26.1</v>
      </c>
      <c r="J3224">
        <v>2</v>
      </c>
      <c r="K3224">
        <v>0</v>
      </c>
    </row>
    <row r="3225" spans="1:11" x14ac:dyDescent="0.25">
      <c r="A3225">
        <v>2</v>
      </c>
      <c r="B3225">
        <v>53</v>
      </c>
      <c r="C3225">
        <v>0</v>
      </c>
      <c r="D3225">
        <v>0</v>
      </c>
      <c r="E3225">
        <v>1</v>
      </c>
      <c r="F3225">
        <v>1</v>
      </c>
      <c r="G3225">
        <v>2</v>
      </c>
      <c r="H3225">
        <v>71.150000000000006</v>
      </c>
      <c r="I3225">
        <v>26.1</v>
      </c>
      <c r="J3225">
        <v>1</v>
      </c>
      <c r="K3225">
        <v>0</v>
      </c>
    </row>
    <row r="3226" spans="1:11" x14ac:dyDescent="0.25">
      <c r="A3226">
        <v>1</v>
      </c>
      <c r="B3226">
        <v>42</v>
      </c>
      <c r="C3226">
        <v>0</v>
      </c>
      <c r="D3226">
        <v>0</v>
      </c>
      <c r="E3226">
        <v>1</v>
      </c>
      <c r="F3226">
        <v>4</v>
      </c>
      <c r="G3226">
        <v>1</v>
      </c>
      <c r="H3226">
        <v>123.15</v>
      </c>
      <c r="I3226">
        <v>26.1</v>
      </c>
      <c r="J3226">
        <v>3</v>
      </c>
      <c r="K3226">
        <v>0</v>
      </c>
    </row>
    <row r="3227" spans="1:11" x14ac:dyDescent="0.25">
      <c r="A3227">
        <v>1</v>
      </c>
      <c r="B3227">
        <v>33</v>
      </c>
      <c r="C3227">
        <v>0</v>
      </c>
      <c r="D3227">
        <v>0</v>
      </c>
      <c r="E3227">
        <v>0</v>
      </c>
      <c r="F3227">
        <v>4</v>
      </c>
      <c r="G3227">
        <v>1</v>
      </c>
      <c r="H3227">
        <v>77.42</v>
      </c>
      <c r="I3227">
        <v>26.1</v>
      </c>
      <c r="J3227">
        <v>4</v>
      </c>
      <c r="K3227">
        <v>0</v>
      </c>
    </row>
    <row r="3228" spans="1:11" x14ac:dyDescent="0.25">
      <c r="A3228">
        <v>1</v>
      </c>
      <c r="B3228">
        <v>53</v>
      </c>
      <c r="C3228">
        <v>0</v>
      </c>
      <c r="D3228">
        <v>0</v>
      </c>
      <c r="E3228">
        <v>1</v>
      </c>
      <c r="F3228">
        <v>4</v>
      </c>
      <c r="G3228">
        <v>2</v>
      </c>
      <c r="H3228">
        <v>86.73</v>
      </c>
      <c r="I3228">
        <v>26.1</v>
      </c>
      <c r="J3228">
        <v>4</v>
      </c>
      <c r="K3228">
        <v>0</v>
      </c>
    </row>
    <row r="3229" spans="1:11" x14ac:dyDescent="0.25">
      <c r="A3229">
        <v>2</v>
      </c>
      <c r="B3229">
        <v>5</v>
      </c>
      <c r="C3229">
        <v>0</v>
      </c>
      <c r="D3229">
        <v>0</v>
      </c>
      <c r="E3229">
        <v>0</v>
      </c>
      <c r="F3229">
        <v>5</v>
      </c>
      <c r="G3229">
        <v>2</v>
      </c>
      <c r="H3229">
        <v>84.91</v>
      </c>
      <c r="I3229">
        <v>26.1</v>
      </c>
      <c r="J3229">
        <v>4</v>
      </c>
      <c r="K3229">
        <v>0</v>
      </c>
    </row>
    <row r="3230" spans="1:11" x14ac:dyDescent="0.25">
      <c r="A3230">
        <v>2</v>
      </c>
      <c r="B3230">
        <v>47</v>
      </c>
      <c r="C3230">
        <v>0</v>
      </c>
      <c r="D3230">
        <v>0</v>
      </c>
      <c r="E3230">
        <v>1</v>
      </c>
      <c r="F3230">
        <v>4</v>
      </c>
      <c r="G3230">
        <v>2</v>
      </c>
      <c r="H3230">
        <v>157.01</v>
      </c>
      <c r="I3230">
        <v>26.1</v>
      </c>
      <c r="J3230">
        <v>3</v>
      </c>
      <c r="K3230">
        <v>0</v>
      </c>
    </row>
    <row r="3231" spans="1:11" x14ac:dyDescent="0.25">
      <c r="A3231">
        <v>2</v>
      </c>
      <c r="B3231">
        <v>81</v>
      </c>
      <c r="C3231">
        <v>0</v>
      </c>
      <c r="D3231">
        <v>0</v>
      </c>
      <c r="E3231">
        <v>1</v>
      </c>
      <c r="F3231">
        <v>4</v>
      </c>
      <c r="G3231">
        <v>2</v>
      </c>
      <c r="H3231">
        <v>93.13</v>
      </c>
      <c r="I3231">
        <v>26.1</v>
      </c>
      <c r="J3231">
        <v>4</v>
      </c>
      <c r="K3231">
        <v>0</v>
      </c>
    </row>
    <row r="3232" spans="1:11" x14ac:dyDescent="0.25">
      <c r="A3232">
        <v>2</v>
      </c>
      <c r="B3232">
        <v>27</v>
      </c>
      <c r="C3232">
        <v>0</v>
      </c>
      <c r="D3232">
        <v>0</v>
      </c>
      <c r="E3232">
        <v>1</v>
      </c>
      <c r="F3232">
        <v>4</v>
      </c>
      <c r="G3232">
        <v>2</v>
      </c>
      <c r="H3232">
        <v>98.71</v>
      </c>
      <c r="I3232">
        <v>26.1</v>
      </c>
      <c r="J3232">
        <v>1</v>
      </c>
      <c r="K3232">
        <v>0</v>
      </c>
    </row>
    <row r="3233" spans="1:11" x14ac:dyDescent="0.25">
      <c r="A3233">
        <v>1</v>
      </c>
      <c r="B3233">
        <v>37</v>
      </c>
      <c r="C3233">
        <v>0</v>
      </c>
      <c r="D3233">
        <v>0</v>
      </c>
      <c r="E3233">
        <v>1</v>
      </c>
      <c r="F3233">
        <v>4</v>
      </c>
      <c r="G3233">
        <v>1</v>
      </c>
      <c r="H3233">
        <v>66.17</v>
      </c>
      <c r="I3233">
        <v>26.1</v>
      </c>
      <c r="J3233">
        <v>2</v>
      </c>
      <c r="K3233">
        <v>0</v>
      </c>
    </row>
    <row r="3234" spans="1:11" x14ac:dyDescent="0.25">
      <c r="A3234">
        <v>1</v>
      </c>
      <c r="B3234">
        <v>52</v>
      </c>
      <c r="C3234">
        <v>0</v>
      </c>
      <c r="D3234">
        <v>0</v>
      </c>
      <c r="E3234">
        <v>1</v>
      </c>
      <c r="F3234">
        <v>4</v>
      </c>
      <c r="G3234">
        <v>1</v>
      </c>
      <c r="H3234">
        <v>191.66</v>
      </c>
      <c r="I3234">
        <v>26.1</v>
      </c>
      <c r="J3234">
        <v>3</v>
      </c>
      <c r="K3234">
        <v>1</v>
      </c>
    </row>
    <row r="3235" spans="1:11" x14ac:dyDescent="0.25">
      <c r="A3235">
        <v>1</v>
      </c>
      <c r="B3235">
        <v>48</v>
      </c>
      <c r="C3235">
        <v>1</v>
      </c>
      <c r="D3235">
        <v>0</v>
      </c>
      <c r="E3235">
        <v>1</v>
      </c>
      <c r="F3235">
        <v>5</v>
      </c>
      <c r="G3235">
        <v>2</v>
      </c>
      <c r="H3235">
        <v>185</v>
      </c>
      <c r="I3235">
        <v>26.1</v>
      </c>
      <c r="J3235">
        <v>2</v>
      </c>
      <c r="K3235">
        <v>1</v>
      </c>
    </row>
    <row r="3236" spans="1:11" x14ac:dyDescent="0.25">
      <c r="A3236">
        <v>1</v>
      </c>
      <c r="B3236">
        <v>19</v>
      </c>
      <c r="C3236">
        <v>0</v>
      </c>
      <c r="D3236">
        <v>0</v>
      </c>
      <c r="E3236">
        <v>0</v>
      </c>
      <c r="F3236">
        <v>5</v>
      </c>
      <c r="G3236">
        <v>1</v>
      </c>
      <c r="H3236">
        <v>79.819999999999993</v>
      </c>
      <c r="I3236">
        <v>26.1</v>
      </c>
      <c r="J3236">
        <v>4</v>
      </c>
      <c r="K3236">
        <v>0</v>
      </c>
    </row>
    <row r="3237" spans="1:11" x14ac:dyDescent="0.25">
      <c r="A3237">
        <v>2</v>
      </c>
      <c r="B3237">
        <v>41</v>
      </c>
      <c r="C3237">
        <v>0</v>
      </c>
      <c r="D3237">
        <v>0</v>
      </c>
      <c r="E3237">
        <v>1</v>
      </c>
      <c r="F3237">
        <v>1</v>
      </c>
      <c r="G3237">
        <v>1</v>
      </c>
      <c r="H3237">
        <v>106.35</v>
      </c>
      <c r="I3237">
        <v>26.1</v>
      </c>
      <c r="J3237">
        <v>2</v>
      </c>
      <c r="K3237">
        <v>0</v>
      </c>
    </row>
    <row r="3238" spans="1:11" x14ac:dyDescent="0.25">
      <c r="A3238">
        <v>2</v>
      </c>
      <c r="B3238">
        <v>35</v>
      </c>
      <c r="C3238">
        <v>0</v>
      </c>
      <c r="D3238">
        <v>0</v>
      </c>
      <c r="E3238">
        <v>1</v>
      </c>
      <c r="F3238">
        <v>1</v>
      </c>
      <c r="G3238">
        <v>2</v>
      </c>
      <c r="H3238">
        <v>65.33</v>
      </c>
      <c r="I3238">
        <v>26.1</v>
      </c>
      <c r="J3238">
        <v>2</v>
      </c>
      <c r="K3238">
        <v>0</v>
      </c>
    </row>
    <row r="3239" spans="1:11" x14ac:dyDescent="0.25">
      <c r="A3239">
        <v>2</v>
      </c>
      <c r="B3239">
        <v>61</v>
      </c>
      <c r="C3239">
        <v>0</v>
      </c>
      <c r="D3239">
        <v>0</v>
      </c>
      <c r="E3239">
        <v>1</v>
      </c>
      <c r="F3239">
        <v>4</v>
      </c>
      <c r="G3239">
        <v>1</v>
      </c>
      <c r="H3239">
        <v>99.35</v>
      </c>
      <c r="I3239">
        <v>26.1</v>
      </c>
      <c r="J3239">
        <v>3</v>
      </c>
      <c r="K3239">
        <v>0</v>
      </c>
    </row>
    <row r="3240" spans="1:11" x14ac:dyDescent="0.25">
      <c r="A3240">
        <v>1</v>
      </c>
      <c r="B3240">
        <v>78</v>
      </c>
      <c r="C3240">
        <v>0</v>
      </c>
      <c r="D3240">
        <v>0</v>
      </c>
      <c r="E3240">
        <v>1</v>
      </c>
      <c r="F3240">
        <v>4</v>
      </c>
      <c r="G3240">
        <v>2</v>
      </c>
      <c r="H3240">
        <v>85.03</v>
      </c>
      <c r="I3240">
        <v>26.1</v>
      </c>
      <c r="J3240">
        <v>1</v>
      </c>
      <c r="K3240">
        <v>0</v>
      </c>
    </row>
    <row r="3241" spans="1:11" x14ac:dyDescent="0.25">
      <c r="A3241">
        <v>2</v>
      </c>
      <c r="B3241">
        <v>52</v>
      </c>
      <c r="C3241">
        <v>0</v>
      </c>
      <c r="D3241">
        <v>0</v>
      </c>
      <c r="E3241">
        <v>1</v>
      </c>
      <c r="F3241">
        <v>1</v>
      </c>
      <c r="G3241">
        <v>2</v>
      </c>
      <c r="H3241">
        <v>68.88</v>
      </c>
      <c r="I3241">
        <v>26.1</v>
      </c>
      <c r="J3241">
        <v>4</v>
      </c>
      <c r="K3241">
        <v>0</v>
      </c>
    </row>
    <row r="3242" spans="1:11" x14ac:dyDescent="0.25">
      <c r="A3242">
        <v>2</v>
      </c>
      <c r="B3242">
        <v>29</v>
      </c>
      <c r="C3242">
        <v>0</v>
      </c>
      <c r="D3242">
        <v>0</v>
      </c>
      <c r="E3242">
        <v>0</v>
      </c>
      <c r="F3242">
        <v>2</v>
      </c>
      <c r="G3242">
        <v>1</v>
      </c>
      <c r="H3242">
        <v>78.88</v>
      </c>
      <c r="I3242">
        <v>26.1</v>
      </c>
      <c r="J3242">
        <v>2</v>
      </c>
      <c r="K3242">
        <v>0</v>
      </c>
    </row>
    <row r="3243" spans="1:11" x14ac:dyDescent="0.25">
      <c r="A3243">
        <v>2</v>
      </c>
      <c r="B3243">
        <v>69</v>
      </c>
      <c r="C3243">
        <v>1</v>
      </c>
      <c r="D3243">
        <v>0</v>
      </c>
      <c r="E3243">
        <v>1</v>
      </c>
      <c r="F3243">
        <v>5</v>
      </c>
      <c r="G3243">
        <v>2</v>
      </c>
      <c r="H3243">
        <v>111.81</v>
      </c>
      <c r="I3243">
        <v>26.1</v>
      </c>
      <c r="J3243">
        <v>1</v>
      </c>
      <c r="K3243">
        <v>0</v>
      </c>
    </row>
    <row r="3244" spans="1:11" x14ac:dyDescent="0.25">
      <c r="A3244">
        <v>1</v>
      </c>
      <c r="B3244">
        <v>34</v>
      </c>
      <c r="C3244">
        <v>0</v>
      </c>
      <c r="D3244">
        <v>0</v>
      </c>
      <c r="E3244">
        <v>1</v>
      </c>
      <c r="F3244">
        <v>4</v>
      </c>
      <c r="G3244">
        <v>2</v>
      </c>
      <c r="H3244">
        <v>66.959999999999994</v>
      </c>
      <c r="I3244">
        <v>26.1</v>
      </c>
      <c r="J3244">
        <v>2</v>
      </c>
      <c r="K3244">
        <v>0</v>
      </c>
    </row>
    <row r="3245" spans="1:11" x14ac:dyDescent="0.25">
      <c r="A3245">
        <v>2</v>
      </c>
      <c r="B3245">
        <v>72</v>
      </c>
      <c r="C3245">
        <v>1</v>
      </c>
      <c r="D3245">
        <v>1</v>
      </c>
      <c r="E3245">
        <v>1</v>
      </c>
      <c r="F3245">
        <v>4</v>
      </c>
      <c r="G3245">
        <v>2</v>
      </c>
      <c r="H3245">
        <v>217.79</v>
      </c>
      <c r="I3245">
        <v>26.1</v>
      </c>
      <c r="J3245">
        <v>1</v>
      </c>
      <c r="K3245">
        <v>0</v>
      </c>
    </row>
    <row r="3246" spans="1:11" x14ac:dyDescent="0.25">
      <c r="A3246">
        <v>2</v>
      </c>
      <c r="B3246">
        <v>24</v>
      </c>
      <c r="C3246">
        <v>0</v>
      </c>
      <c r="D3246">
        <v>0</v>
      </c>
      <c r="E3246">
        <v>1</v>
      </c>
      <c r="F3246">
        <v>1</v>
      </c>
      <c r="G3246">
        <v>2</v>
      </c>
      <c r="H3246">
        <v>105.26</v>
      </c>
      <c r="I3246">
        <v>26.1</v>
      </c>
      <c r="J3246">
        <v>2</v>
      </c>
      <c r="K3246">
        <v>0</v>
      </c>
    </row>
    <row r="3247" spans="1:11" x14ac:dyDescent="0.25">
      <c r="A3247">
        <v>1</v>
      </c>
      <c r="B3247">
        <v>30</v>
      </c>
      <c r="C3247">
        <v>0</v>
      </c>
      <c r="D3247">
        <v>0</v>
      </c>
      <c r="E3247">
        <v>1</v>
      </c>
      <c r="F3247">
        <v>1</v>
      </c>
      <c r="G3247">
        <v>1</v>
      </c>
      <c r="H3247">
        <v>58.89</v>
      </c>
      <c r="I3247">
        <v>26.1</v>
      </c>
      <c r="J3247">
        <v>1</v>
      </c>
      <c r="K3247">
        <v>0</v>
      </c>
    </row>
    <row r="3248" spans="1:11" x14ac:dyDescent="0.25">
      <c r="A3248">
        <v>2</v>
      </c>
      <c r="B3248">
        <v>17</v>
      </c>
      <c r="C3248">
        <v>0</v>
      </c>
      <c r="D3248">
        <v>0</v>
      </c>
      <c r="E3248">
        <v>0</v>
      </c>
      <c r="F3248">
        <v>5</v>
      </c>
      <c r="G3248">
        <v>2</v>
      </c>
      <c r="H3248">
        <v>104.02</v>
      </c>
      <c r="I3248">
        <v>26.1</v>
      </c>
      <c r="J3248">
        <v>4</v>
      </c>
      <c r="K3248">
        <v>0</v>
      </c>
    </row>
    <row r="3249" spans="1:11" x14ac:dyDescent="0.25">
      <c r="A3249">
        <v>2</v>
      </c>
      <c r="B3249">
        <v>79</v>
      </c>
      <c r="C3249">
        <v>0</v>
      </c>
      <c r="D3249">
        <v>0</v>
      </c>
      <c r="E3249">
        <v>1</v>
      </c>
      <c r="F3249">
        <v>4</v>
      </c>
      <c r="G3249">
        <v>1</v>
      </c>
      <c r="H3249">
        <v>65.58</v>
      </c>
      <c r="I3249">
        <v>26.1</v>
      </c>
      <c r="J3249">
        <v>4</v>
      </c>
      <c r="K3249">
        <v>0</v>
      </c>
    </row>
    <row r="3250" spans="1:11" x14ac:dyDescent="0.25">
      <c r="A3250">
        <v>2</v>
      </c>
      <c r="B3250">
        <v>75</v>
      </c>
      <c r="C3250">
        <v>1</v>
      </c>
      <c r="D3250">
        <v>0</v>
      </c>
      <c r="E3250">
        <v>1</v>
      </c>
      <c r="F3250">
        <v>2</v>
      </c>
      <c r="G3250">
        <v>1</v>
      </c>
      <c r="H3250">
        <v>197.06</v>
      </c>
      <c r="I3250">
        <v>26.1</v>
      </c>
      <c r="J3250">
        <v>2</v>
      </c>
      <c r="K3250">
        <v>1</v>
      </c>
    </row>
    <row r="3251" spans="1:11" x14ac:dyDescent="0.25">
      <c r="A3251">
        <v>2</v>
      </c>
      <c r="B3251">
        <v>11</v>
      </c>
      <c r="C3251">
        <v>0</v>
      </c>
      <c r="D3251">
        <v>0</v>
      </c>
      <c r="E3251">
        <v>0</v>
      </c>
      <c r="F3251">
        <v>4</v>
      </c>
      <c r="G3251">
        <v>1</v>
      </c>
      <c r="H3251">
        <v>121.15</v>
      </c>
      <c r="I3251">
        <v>26.1</v>
      </c>
      <c r="J3251">
        <v>4</v>
      </c>
      <c r="K3251">
        <v>0</v>
      </c>
    </row>
    <row r="3252" spans="1:11" x14ac:dyDescent="0.25">
      <c r="A3252">
        <v>1</v>
      </c>
      <c r="B3252">
        <v>40</v>
      </c>
      <c r="C3252">
        <v>0</v>
      </c>
      <c r="D3252">
        <v>0</v>
      </c>
      <c r="E3252">
        <v>1</v>
      </c>
      <c r="F3252">
        <v>4</v>
      </c>
      <c r="G3252">
        <v>1</v>
      </c>
      <c r="H3252">
        <v>72.84</v>
      </c>
      <c r="I3252">
        <v>26.1</v>
      </c>
      <c r="J3252">
        <v>4</v>
      </c>
      <c r="K3252">
        <v>0</v>
      </c>
    </row>
    <row r="3253" spans="1:11" x14ac:dyDescent="0.25">
      <c r="A3253">
        <v>1</v>
      </c>
      <c r="B3253">
        <v>41</v>
      </c>
      <c r="C3253">
        <v>0</v>
      </c>
      <c r="D3253">
        <v>0</v>
      </c>
      <c r="E3253">
        <v>1</v>
      </c>
      <c r="F3253">
        <v>4</v>
      </c>
      <c r="G3253">
        <v>1</v>
      </c>
      <c r="H3253">
        <v>62.93</v>
      </c>
      <c r="I3253">
        <v>26.1</v>
      </c>
      <c r="J3253">
        <v>3</v>
      </c>
      <c r="K3253">
        <v>0</v>
      </c>
    </row>
    <row r="3254" spans="1:11" x14ac:dyDescent="0.25">
      <c r="A3254">
        <v>2</v>
      </c>
      <c r="B3254">
        <v>55</v>
      </c>
      <c r="C3254">
        <v>0</v>
      </c>
      <c r="D3254">
        <v>0</v>
      </c>
      <c r="E3254">
        <v>1</v>
      </c>
      <c r="F3254">
        <v>1</v>
      </c>
      <c r="G3254">
        <v>2</v>
      </c>
      <c r="H3254">
        <v>89.43</v>
      </c>
      <c r="I3254">
        <v>26.1</v>
      </c>
      <c r="J3254">
        <v>1</v>
      </c>
      <c r="K3254">
        <v>0</v>
      </c>
    </row>
    <row r="3255" spans="1:11" x14ac:dyDescent="0.25">
      <c r="A3255">
        <v>2</v>
      </c>
      <c r="B3255">
        <v>60</v>
      </c>
      <c r="C3255">
        <v>0</v>
      </c>
      <c r="D3255">
        <v>0</v>
      </c>
      <c r="E3255">
        <v>1</v>
      </c>
      <c r="F3255">
        <v>1</v>
      </c>
      <c r="G3255">
        <v>1</v>
      </c>
      <c r="H3255">
        <v>99</v>
      </c>
      <c r="I3255">
        <v>26.1</v>
      </c>
      <c r="J3255">
        <v>2</v>
      </c>
      <c r="K3255">
        <v>0</v>
      </c>
    </row>
    <row r="3256" spans="1:11" x14ac:dyDescent="0.25">
      <c r="A3256">
        <v>2</v>
      </c>
      <c r="B3256">
        <v>44</v>
      </c>
      <c r="C3256">
        <v>0</v>
      </c>
      <c r="D3256">
        <v>0</v>
      </c>
      <c r="E3256">
        <v>0</v>
      </c>
      <c r="F3256">
        <v>1</v>
      </c>
      <c r="G3256">
        <v>1</v>
      </c>
      <c r="H3256">
        <v>116.95</v>
      </c>
      <c r="I3256">
        <v>26.1</v>
      </c>
      <c r="J3256">
        <v>2</v>
      </c>
      <c r="K3256">
        <v>0</v>
      </c>
    </row>
    <row r="3257" spans="1:11" x14ac:dyDescent="0.25">
      <c r="A3257">
        <v>2</v>
      </c>
      <c r="B3257">
        <v>78</v>
      </c>
      <c r="C3257">
        <v>0</v>
      </c>
      <c r="D3257">
        <v>1</v>
      </c>
      <c r="E3257">
        <v>1</v>
      </c>
      <c r="F3257">
        <v>1</v>
      </c>
      <c r="G3257">
        <v>2</v>
      </c>
      <c r="H3257">
        <v>73.319999999999993</v>
      </c>
      <c r="I3257">
        <v>26</v>
      </c>
      <c r="J3257">
        <v>4</v>
      </c>
      <c r="K3257">
        <v>0</v>
      </c>
    </row>
    <row r="3258" spans="1:11" x14ac:dyDescent="0.25">
      <c r="A3258">
        <v>1</v>
      </c>
      <c r="B3258">
        <v>40</v>
      </c>
      <c r="C3258">
        <v>0</v>
      </c>
      <c r="D3258">
        <v>0</v>
      </c>
      <c r="E3258">
        <v>1</v>
      </c>
      <c r="F3258">
        <v>5</v>
      </c>
      <c r="G3258">
        <v>1</v>
      </c>
      <c r="H3258">
        <v>100.26</v>
      </c>
      <c r="I3258">
        <v>26</v>
      </c>
      <c r="J3258">
        <v>4</v>
      </c>
      <c r="K3258">
        <v>0</v>
      </c>
    </row>
    <row r="3259" spans="1:11" x14ac:dyDescent="0.25">
      <c r="A3259">
        <v>2</v>
      </c>
      <c r="B3259">
        <v>82</v>
      </c>
      <c r="C3259">
        <v>0</v>
      </c>
      <c r="D3259">
        <v>0</v>
      </c>
      <c r="E3259">
        <v>0</v>
      </c>
      <c r="F3259">
        <v>4</v>
      </c>
      <c r="G3259">
        <v>2</v>
      </c>
      <c r="H3259">
        <v>82.21</v>
      </c>
      <c r="I3259">
        <v>26</v>
      </c>
      <c r="J3259">
        <v>2</v>
      </c>
      <c r="K3259">
        <v>0</v>
      </c>
    </row>
    <row r="3260" spans="1:11" x14ac:dyDescent="0.25">
      <c r="A3260">
        <v>1</v>
      </c>
      <c r="B3260">
        <v>67</v>
      </c>
      <c r="C3260">
        <v>0</v>
      </c>
      <c r="D3260">
        <v>0</v>
      </c>
      <c r="E3260">
        <v>1</v>
      </c>
      <c r="F3260">
        <v>5</v>
      </c>
      <c r="G3260">
        <v>2</v>
      </c>
      <c r="H3260">
        <v>67.790000000000006</v>
      </c>
      <c r="I3260">
        <v>26</v>
      </c>
      <c r="J3260">
        <v>1</v>
      </c>
      <c r="K3260">
        <v>0</v>
      </c>
    </row>
    <row r="3261" spans="1:11" x14ac:dyDescent="0.25">
      <c r="A3261">
        <v>2</v>
      </c>
      <c r="B3261">
        <v>58</v>
      </c>
      <c r="C3261">
        <v>0</v>
      </c>
      <c r="D3261">
        <v>1</v>
      </c>
      <c r="E3261">
        <v>1</v>
      </c>
      <c r="F3261">
        <v>4</v>
      </c>
      <c r="G3261">
        <v>1</v>
      </c>
      <c r="H3261">
        <v>144.16</v>
      </c>
      <c r="I3261">
        <v>26</v>
      </c>
      <c r="J3261">
        <v>3</v>
      </c>
      <c r="K3261">
        <v>0</v>
      </c>
    </row>
    <row r="3262" spans="1:11" x14ac:dyDescent="0.25">
      <c r="A3262">
        <v>1</v>
      </c>
      <c r="B3262">
        <v>31</v>
      </c>
      <c r="C3262">
        <v>0</v>
      </c>
      <c r="D3262">
        <v>0</v>
      </c>
      <c r="E3262">
        <v>1</v>
      </c>
      <c r="F3262">
        <v>1</v>
      </c>
      <c r="G3262">
        <v>2</v>
      </c>
      <c r="H3262">
        <v>74.05</v>
      </c>
      <c r="I3262">
        <v>26</v>
      </c>
      <c r="J3262">
        <v>4</v>
      </c>
      <c r="K3262">
        <v>0</v>
      </c>
    </row>
    <row r="3263" spans="1:11" x14ac:dyDescent="0.25">
      <c r="A3263">
        <v>1</v>
      </c>
      <c r="B3263">
        <v>49</v>
      </c>
      <c r="C3263">
        <v>0</v>
      </c>
      <c r="D3263">
        <v>0</v>
      </c>
      <c r="E3263">
        <v>1</v>
      </c>
      <c r="F3263">
        <v>4</v>
      </c>
      <c r="G3263">
        <v>2</v>
      </c>
      <c r="H3263">
        <v>130.07</v>
      </c>
      <c r="I3263">
        <v>26</v>
      </c>
      <c r="J3263">
        <v>2</v>
      </c>
      <c r="K3263">
        <v>0</v>
      </c>
    </row>
    <row r="3264" spans="1:11" x14ac:dyDescent="0.25">
      <c r="A3264">
        <v>2</v>
      </c>
      <c r="B3264">
        <v>79</v>
      </c>
      <c r="C3264">
        <v>0</v>
      </c>
      <c r="D3264">
        <v>0</v>
      </c>
      <c r="E3264">
        <v>1</v>
      </c>
      <c r="F3264">
        <v>4</v>
      </c>
      <c r="G3264">
        <v>2</v>
      </c>
      <c r="H3264">
        <v>207.95</v>
      </c>
      <c r="I3264">
        <v>26</v>
      </c>
      <c r="J3264">
        <v>1</v>
      </c>
      <c r="K3264">
        <v>0</v>
      </c>
    </row>
    <row r="3265" spans="1:11" x14ac:dyDescent="0.25">
      <c r="A3265">
        <v>1</v>
      </c>
      <c r="B3265">
        <v>74</v>
      </c>
      <c r="C3265">
        <v>0</v>
      </c>
      <c r="D3265">
        <v>0</v>
      </c>
      <c r="E3265">
        <v>1</v>
      </c>
      <c r="F3265">
        <v>5</v>
      </c>
      <c r="G3265">
        <v>2</v>
      </c>
      <c r="H3265">
        <v>227.94</v>
      </c>
      <c r="I3265">
        <v>26</v>
      </c>
      <c r="J3265">
        <v>4</v>
      </c>
      <c r="K3265">
        <v>0</v>
      </c>
    </row>
    <row r="3266" spans="1:11" x14ac:dyDescent="0.25">
      <c r="A3266">
        <v>2</v>
      </c>
      <c r="B3266">
        <v>66</v>
      </c>
      <c r="C3266">
        <v>0</v>
      </c>
      <c r="D3266">
        <v>0</v>
      </c>
      <c r="E3266">
        <v>1</v>
      </c>
      <c r="F3266">
        <v>1</v>
      </c>
      <c r="G3266">
        <v>2</v>
      </c>
      <c r="H3266">
        <v>76.83</v>
      </c>
      <c r="I3266">
        <v>26</v>
      </c>
      <c r="J3266">
        <v>2</v>
      </c>
      <c r="K3266">
        <v>0</v>
      </c>
    </row>
    <row r="3267" spans="1:11" x14ac:dyDescent="0.25">
      <c r="A3267">
        <v>1</v>
      </c>
      <c r="B3267">
        <v>44</v>
      </c>
      <c r="C3267">
        <v>0</v>
      </c>
      <c r="D3267">
        <v>0</v>
      </c>
      <c r="E3267">
        <v>1</v>
      </c>
      <c r="F3267">
        <v>4</v>
      </c>
      <c r="G3267">
        <v>2</v>
      </c>
      <c r="H3267">
        <v>94.76</v>
      </c>
      <c r="I3267">
        <v>26</v>
      </c>
      <c r="J3267">
        <v>1</v>
      </c>
      <c r="K3267">
        <v>0</v>
      </c>
    </row>
    <row r="3268" spans="1:11" x14ac:dyDescent="0.25">
      <c r="A3268">
        <v>2</v>
      </c>
      <c r="B3268">
        <v>50</v>
      </c>
      <c r="C3268">
        <v>0</v>
      </c>
      <c r="D3268">
        <v>0</v>
      </c>
      <c r="E3268">
        <v>1</v>
      </c>
      <c r="F3268">
        <v>5</v>
      </c>
      <c r="G3268">
        <v>2</v>
      </c>
      <c r="H3268">
        <v>110.18</v>
      </c>
      <c r="I3268">
        <v>26</v>
      </c>
      <c r="J3268">
        <v>1</v>
      </c>
      <c r="K3268">
        <v>0</v>
      </c>
    </row>
    <row r="3269" spans="1:11" x14ac:dyDescent="0.25">
      <c r="A3269">
        <v>1</v>
      </c>
      <c r="B3269">
        <v>62</v>
      </c>
      <c r="C3269">
        <v>0</v>
      </c>
      <c r="D3269">
        <v>0</v>
      </c>
      <c r="E3269">
        <v>1</v>
      </c>
      <c r="F3269">
        <v>2</v>
      </c>
      <c r="G3269">
        <v>1</v>
      </c>
      <c r="H3269">
        <v>80.72</v>
      </c>
      <c r="I3269">
        <v>26</v>
      </c>
      <c r="J3269">
        <v>1</v>
      </c>
      <c r="K3269">
        <v>0</v>
      </c>
    </row>
    <row r="3270" spans="1:11" x14ac:dyDescent="0.25">
      <c r="A3270">
        <v>1</v>
      </c>
      <c r="B3270">
        <v>70</v>
      </c>
      <c r="C3270">
        <v>1</v>
      </c>
      <c r="D3270">
        <v>0</v>
      </c>
      <c r="E3270">
        <v>1</v>
      </c>
      <c r="F3270">
        <v>4</v>
      </c>
      <c r="G3270">
        <v>1</v>
      </c>
      <c r="H3270">
        <v>118.81</v>
      </c>
      <c r="I3270">
        <v>26</v>
      </c>
      <c r="J3270">
        <v>3</v>
      </c>
      <c r="K3270">
        <v>0</v>
      </c>
    </row>
    <row r="3271" spans="1:11" x14ac:dyDescent="0.25">
      <c r="A3271">
        <v>2</v>
      </c>
      <c r="B3271">
        <v>44</v>
      </c>
      <c r="C3271">
        <v>0</v>
      </c>
      <c r="D3271">
        <v>0</v>
      </c>
      <c r="E3271">
        <v>1</v>
      </c>
      <c r="F3271">
        <v>4</v>
      </c>
      <c r="G3271">
        <v>1</v>
      </c>
      <c r="H3271">
        <v>97.27</v>
      </c>
      <c r="I3271">
        <v>26</v>
      </c>
      <c r="J3271">
        <v>2</v>
      </c>
      <c r="K3271">
        <v>0</v>
      </c>
    </row>
    <row r="3272" spans="1:11" x14ac:dyDescent="0.25">
      <c r="A3272">
        <v>1</v>
      </c>
      <c r="B3272">
        <v>53</v>
      </c>
      <c r="C3272">
        <v>0</v>
      </c>
      <c r="D3272">
        <v>0</v>
      </c>
      <c r="E3272">
        <v>1</v>
      </c>
      <c r="F3272">
        <v>4</v>
      </c>
      <c r="G3272">
        <v>1</v>
      </c>
      <c r="H3272">
        <v>95.47</v>
      </c>
      <c r="I3272">
        <v>26</v>
      </c>
      <c r="J3272">
        <v>3</v>
      </c>
      <c r="K3272">
        <v>0</v>
      </c>
    </row>
    <row r="3273" spans="1:11" x14ac:dyDescent="0.25">
      <c r="A3273">
        <v>2</v>
      </c>
      <c r="B3273">
        <v>26</v>
      </c>
      <c r="C3273">
        <v>0</v>
      </c>
      <c r="D3273">
        <v>0</v>
      </c>
      <c r="E3273">
        <v>0</v>
      </c>
      <c r="F3273">
        <v>4</v>
      </c>
      <c r="G3273">
        <v>2</v>
      </c>
      <c r="H3273">
        <v>81.94</v>
      </c>
      <c r="I3273">
        <v>26</v>
      </c>
      <c r="J3273">
        <v>3</v>
      </c>
      <c r="K3273">
        <v>0</v>
      </c>
    </row>
    <row r="3274" spans="1:11" x14ac:dyDescent="0.25">
      <c r="A3274">
        <v>2</v>
      </c>
      <c r="B3274">
        <v>80</v>
      </c>
      <c r="C3274">
        <v>1</v>
      </c>
      <c r="D3274">
        <v>0</v>
      </c>
      <c r="E3274">
        <v>1</v>
      </c>
      <c r="F3274">
        <v>4</v>
      </c>
      <c r="G3274">
        <v>2</v>
      </c>
      <c r="H3274">
        <v>90.77</v>
      </c>
      <c r="I3274">
        <v>26</v>
      </c>
      <c r="J3274">
        <v>2</v>
      </c>
      <c r="K3274">
        <v>0</v>
      </c>
    </row>
    <row r="3275" spans="1:11" x14ac:dyDescent="0.25">
      <c r="A3275">
        <v>2</v>
      </c>
      <c r="B3275">
        <v>78</v>
      </c>
      <c r="C3275">
        <v>0</v>
      </c>
      <c r="D3275">
        <v>0</v>
      </c>
      <c r="E3275">
        <v>1</v>
      </c>
      <c r="F3275">
        <v>4</v>
      </c>
      <c r="G3275">
        <v>2</v>
      </c>
      <c r="H3275">
        <v>56.95</v>
      </c>
      <c r="I3275">
        <v>26</v>
      </c>
      <c r="J3275">
        <v>4</v>
      </c>
      <c r="K3275">
        <v>0</v>
      </c>
    </row>
    <row r="3276" spans="1:11" x14ac:dyDescent="0.25">
      <c r="A3276">
        <v>2</v>
      </c>
      <c r="B3276">
        <v>61</v>
      </c>
      <c r="C3276">
        <v>0</v>
      </c>
      <c r="D3276">
        <v>0</v>
      </c>
      <c r="E3276">
        <v>1</v>
      </c>
      <c r="F3276">
        <v>5</v>
      </c>
      <c r="G3276">
        <v>1</v>
      </c>
      <c r="H3276">
        <v>72.010000000000005</v>
      </c>
      <c r="I3276">
        <v>26</v>
      </c>
      <c r="J3276">
        <v>1</v>
      </c>
      <c r="K3276">
        <v>0</v>
      </c>
    </row>
    <row r="3277" spans="1:11" x14ac:dyDescent="0.25">
      <c r="A3277">
        <v>1</v>
      </c>
      <c r="B3277">
        <v>23</v>
      </c>
      <c r="C3277">
        <v>0</v>
      </c>
      <c r="D3277">
        <v>0</v>
      </c>
      <c r="E3277">
        <v>0</v>
      </c>
      <c r="F3277">
        <v>2</v>
      </c>
      <c r="G3277">
        <v>1</v>
      </c>
      <c r="H3277">
        <v>67.760000000000005</v>
      </c>
      <c r="I3277">
        <v>26</v>
      </c>
      <c r="J3277">
        <v>2</v>
      </c>
      <c r="K3277">
        <v>0</v>
      </c>
    </row>
    <row r="3278" spans="1:11" x14ac:dyDescent="0.25">
      <c r="A3278">
        <v>2</v>
      </c>
      <c r="B3278">
        <v>18</v>
      </c>
      <c r="C3278">
        <v>0</v>
      </c>
      <c r="D3278">
        <v>0</v>
      </c>
      <c r="E3278">
        <v>0</v>
      </c>
      <c r="F3278">
        <v>4</v>
      </c>
      <c r="G3278">
        <v>1</v>
      </c>
      <c r="H3278">
        <v>107.82</v>
      </c>
      <c r="I3278">
        <v>26</v>
      </c>
      <c r="J3278">
        <v>2</v>
      </c>
      <c r="K3278">
        <v>0</v>
      </c>
    </row>
    <row r="3279" spans="1:11" x14ac:dyDescent="0.25">
      <c r="A3279">
        <v>1</v>
      </c>
      <c r="B3279">
        <v>68</v>
      </c>
      <c r="C3279">
        <v>0</v>
      </c>
      <c r="D3279">
        <v>0</v>
      </c>
      <c r="E3279">
        <v>1</v>
      </c>
      <c r="F3279">
        <v>4</v>
      </c>
      <c r="G3279">
        <v>1</v>
      </c>
      <c r="H3279">
        <v>76.09</v>
      </c>
      <c r="I3279">
        <v>26</v>
      </c>
      <c r="J3279">
        <v>3</v>
      </c>
      <c r="K3279">
        <v>0</v>
      </c>
    </row>
    <row r="3280" spans="1:11" x14ac:dyDescent="0.25">
      <c r="A3280">
        <v>2</v>
      </c>
      <c r="B3280">
        <v>29</v>
      </c>
      <c r="C3280">
        <v>0</v>
      </c>
      <c r="D3280">
        <v>0</v>
      </c>
      <c r="E3280">
        <v>0</v>
      </c>
      <c r="F3280">
        <v>4</v>
      </c>
      <c r="G3280">
        <v>2</v>
      </c>
      <c r="H3280">
        <v>61.13</v>
      </c>
      <c r="I3280">
        <v>26</v>
      </c>
      <c r="J3280">
        <v>2</v>
      </c>
      <c r="K3280">
        <v>0</v>
      </c>
    </row>
    <row r="3281" spans="1:11" x14ac:dyDescent="0.25">
      <c r="A3281">
        <v>2</v>
      </c>
      <c r="B3281">
        <v>30</v>
      </c>
      <c r="C3281">
        <v>0</v>
      </c>
      <c r="D3281">
        <v>0</v>
      </c>
      <c r="E3281">
        <v>1</v>
      </c>
      <c r="F3281">
        <v>1</v>
      </c>
      <c r="G3281">
        <v>2</v>
      </c>
      <c r="H3281">
        <v>116.98</v>
      </c>
      <c r="I3281">
        <v>26</v>
      </c>
      <c r="J3281">
        <v>2</v>
      </c>
      <c r="K3281">
        <v>0</v>
      </c>
    </row>
    <row r="3282" spans="1:11" x14ac:dyDescent="0.25">
      <c r="A3282">
        <v>1</v>
      </c>
      <c r="B3282">
        <v>33</v>
      </c>
      <c r="C3282">
        <v>0</v>
      </c>
      <c r="D3282">
        <v>0</v>
      </c>
      <c r="E3282">
        <v>1</v>
      </c>
      <c r="F3282">
        <v>4</v>
      </c>
      <c r="G3282">
        <v>2</v>
      </c>
      <c r="H3282">
        <v>229.92</v>
      </c>
      <c r="I3282">
        <v>25.9</v>
      </c>
      <c r="J3282">
        <v>3</v>
      </c>
      <c r="K3282">
        <v>0</v>
      </c>
    </row>
    <row r="3283" spans="1:11" x14ac:dyDescent="0.25">
      <c r="A3283">
        <v>2</v>
      </c>
      <c r="B3283">
        <v>27</v>
      </c>
      <c r="C3283">
        <v>0</v>
      </c>
      <c r="D3283">
        <v>0</v>
      </c>
      <c r="E3283">
        <v>0</v>
      </c>
      <c r="F3283">
        <v>2</v>
      </c>
      <c r="G3283">
        <v>1</v>
      </c>
      <c r="H3283">
        <v>149.94999999999999</v>
      </c>
      <c r="I3283">
        <v>25.9</v>
      </c>
      <c r="J3283">
        <v>2</v>
      </c>
      <c r="K3283">
        <v>0</v>
      </c>
    </row>
    <row r="3284" spans="1:11" x14ac:dyDescent="0.25">
      <c r="A3284">
        <v>2</v>
      </c>
      <c r="B3284">
        <v>79</v>
      </c>
      <c r="C3284">
        <v>0</v>
      </c>
      <c r="D3284">
        <v>0</v>
      </c>
      <c r="E3284">
        <v>1</v>
      </c>
      <c r="F3284">
        <v>5</v>
      </c>
      <c r="G3284">
        <v>1</v>
      </c>
      <c r="H3284">
        <v>131.85</v>
      </c>
      <c r="I3284">
        <v>25.9</v>
      </c>
      <c r="J3284">
        <v>4</v>
      </c>
      <c r="K3284">
        <v>0</v>
      </c>
    </row>
    <row r="3285" spans="1:11" x14ac:dyDescent="0.25">
      <c r="A3285">
        <v>2</v>
      </c>
      <c r="B3285">
        <v>63</v>
      </c>
      <c r="C3285">
        <v>0</v>
      </c>
      <c r="D3285">
        <v>0</v>
      </c>
      <c r="E3285">
        <v>1</v>
      </c>
      <c r="F3285">
        <v>5</v>
      </c>
      <c r="G3285">
        <v>1</v>
      </c>
      <c r="H3285">
        <v>85.6</v>
      </c>
      <c r="I3285">
        <v>25.9</v>
      </c>
      <c r="J3285">
        <v>4</v>
      </c>
      <c r="K3285">
        <v>0</v>
      </c>
    </row>
    <row r="3286" spans="1:11" x14ac:dyDescent="0.25">
      <c r="A3286">
        <v>2</v>
      </c>
      <c r="B3286">
        <v>53</v>
      </c>
      <c r="C3286">
        <v>0</v>
      </c>
      <c r="D3286">
        <v>0</v>
      </c>
      <c r="E3286">
        <v>1</v>
      </c>
      <c r="F3286">
        <v>5</v>
      </c>
      <c r="G3286">
        <v>2</v>
      </c>
      <c r="H3286">
        <v>63.78</v>
      </c>
      <c r="I3286">
        <v>25.9</v>
      </c>
      <c r="J3286">
        <v>2</v>
      </c>
      <c r="K3286">
        <v>0</v>
      </c>
    </row>
    <row r="3287" spans="1:11" x14ac:dyDescent="0.25">
      <c r="A3287">
        <v>1</v>
      </c>
      <c r="B3287">
        <v>13</v>
      </c>
      <c r="C3287">
        <v>0</v>
      </c>
      <c r="D3287">
        <v>0</v>
      </c>
      <c r="E3287">
        <v>0</v>
      </c>
      <c r="F3287">
        <v>5</v>
      </c>
      <c r="G3287">
        <v>2</v>
      </c>
      <c r="H3287">
        <v>65.510000000000005</v>
      </c>
      <c r="I3287">
        <v>25.9</v>
      </c>
      <c r="J3287">
        <v>4</v>
      </c>
      <c r="K3287">
        <v>0</v>
      </c>
    </row>
    <row r="3288" spans="1:11" x14ac:dyDescent="0.25">
      <c r="A3288">
        <v>1</v>
      </c>
      <c r="B3288">
        <v>31</v>
      </c>
      <c r="C3288">
        <v>0</v>
      </c>
      <c r="D3288">
        <v>0</v>
      </c>
      <c r="E3288">
        <v>1</v>
      </c>
      <c r="F3288">
        <v>4</v>
      </c>
      <c r="G3288">
        <v>1</v>
      </c>
      <c r="H3288">
        <v>77.23</v>
      </c>
      <c r="I3288">
        <v>25.9</v>
      </c>
      <c r="J3288">
        <v>3</v>
      </c>
      <c r="K3288">
        <v>0</v>
      </c>
    </row>
    <row r="3289" spans="1:11" x14ac:dyDescent="0.25">
      <c r="A3289">
        <v>2</v>
      </c>
      <c r="B3289">
        <v>13</v>
      </c>
      <c r="C3289">
        <v>0</v>
      </c>
      <c r="D3289">
        <v>0</v>
      </c>
      <c r="E3289">
        <v>0</v>
      </c>
      <c r="F3289">
        <v>4</v>
      </c>
      <c r="G3289">
        <v>1</v>
      </c>
      <c r="H3289">
        <v>93.3</v>
      </c>
      <c r="I3289">
        <v>25.9</v>
      </c>
      <c r="J3289">
        <v>4</v>
      </c>
      <c r="K3289">
        <v>0</v>
      </c>
    </row>
    <row r="3290" spans="1:11" x14ac:dyDescent="0.25">
      <c r="A3290">
        <v>1</v>
      </c>
      <c r="B3290">
        <v>59</v>
      </c>
      <c r="C3290">
        <v>0</v>
      </c>
      <c r="D3290">
        <v>0</v>
      </c>
      <c r="E3290">
        <v>1</v>
      </c>
      <c r="F3290">
        <v>2</v>
      </c>
      <c r="G3290">
        <v>2</v>
      </c>
      <c r="H3290">
        <v>60.35</v>
      </c>
      <c r="I3290">
        <v>25.9</v>
      </c>
      <c r="J3290">
        <v>1</v>
      </c>
      <c r="K3290">
        <v>0</v>
      </c>
    </row>
    <row r="3291" spans="1:11" x14ac:dyDescent="0.25">
      <c r="A3291">
        <v>2</v>
      </c>
      <c r="B3291">
        <v>56</v>
      </c>
      <c r="C3291">
        <v>0</v>
      </c>
      <c r="D3291">
        <v>0</v>
      </c>
      <c r="E3291">
        <v>1</v>
      </c>
      <c r="F3291">
        <v>4</v>
      </c>
      <c r="G3291">
        <v>1</v>
      </c>
      <c r="H3291">
        <v>110.92</v>
      </c>
      <c r="I3291">
        <v>25.9</v>
      </c>
      <c r="J3291">
        <v>4</v>
      </c>
      <c r="K3291">
        <v>0</v>
      </c>
    </row>
    <row r="3292" spans="1:11" x14ac:dyDescent="0.25">
      <c r="A3292">
        <v>2</v>
      </c>
      <c r="B3292">
        <v>38</v>
      </c>
      <c r="C3292">
        <v>0</v>
      </c>
      <c r="D3292">
        <v>0</v>
      </c>
      <c r="E3292">
        <v>1</v>
      </c>
      <c r="F3292">
        <v>4</v>
      </c>
      <c r="G3292">
        <v>1</v>
      </c>
      <c r="H3292">
        <v>84.31</v>
      </c>
      <c r="I3292">
        <v>25.9</v>
      </c>
      <c r="J3292">
        <v>3</v>
      </c>
      <c r="K3292">
        <v>0</v>
      </c>
    </row>
    <row r="3293" spans="1:11" x14ac:dyDescent="0.25">
      <c r="A3293">
        <v>2</v>
      </c>
      <c r="B3293">
        <v>16</v>
      </c>
      <c r="C3293">
        <v>0</v>
      </c>
      <c r="D3293">
        <v>0</v>
      </c>
      <c r="E3293">
        <v>0</v>
      </c>
      <c r="F3293">
        <v>2</v>
      </c>
      <c r="G3293">
        <v>2</v>
      </c>
      <c r="H3293">
        <v>84.4</v>
      </c>
      <c r="I3293">
        <v>25.9</v>
      </c>
      <c r="J3293">
        <v>2</v>
      </c>
      <c r="K3293">
        <v>0</v>
      </c>
    </row>
    <row r="3294" spans="1:11" x14ac:dyDescent="0.25">
      <c r="A3294">
        <v>2</v>
      </c>
      <c r="B3294">
        <v>17</v>
      </c>
      <c r="C3294">
        <v>0</v>
      </c>
      <c r="D3294">
        <v>0</v>
      </c>
      <c r="E3294">
        <v>0</v>
      </c>
      <c r="F3294">
        <v>4</v>
      </c>
      <c r="G3294">
        <v>2</v>
      </c>
      <c r="H3294">
        <v>87.72</v>
      </c>
      <c r="I3294">
        <v>25.9</v>
      </c>
      <c r="J3294">
        <v>3</v>
      </c>
      <c r="K3294">
        <v>0</v>
      </c>
    </row>
    <row r="3295" spans="1:11" x14ac:dyDescent="0.25">
      <c r="A3295">
        <v>1</v>
      </c>
      <c r="B3295">
        <v>26</v>
      </c>
      <c r="C3295">
        <v>0</v>
      </c>
      <c r="D3295">
        <v>0</v>
      </c>
      <c r="E3295">
        <v>1</v>
      </c>
      <c r="F3295">
        <v>5</v>
      </c>
      <c r="G3295">
        <v>2</v>
      </c>
      <c r="H3295">
        <v>89.18</v>
      </c>
      <c r="I3295">
        <v>25.9</v>
      </c>
      <c r="J3295">
        <v>1</v>
      </c>
      <c r="K3295">
        <v>0</v>
      </c>
    </row>
    <row r="3296" spans="1:11" x14ac:dyDescent="0.25">
      <c r="A3296">
        <v>2</v>
      </c>
      <c r="B3296">
        <v>54</v>
      </c>
      <c r="C3296">
        <v>0</v>
      </c>
      <c r="D3296">
        <v>0</v>
      </c>
      <c r="E3296">
        <v>1</v>
      </c>
      <c r="F3296">
        <v>4</v>
      </c>
      <c r="G3296">
        <v>1</v>
      </c>
      <c r="H3296">
        <v>65.38</v>
      </c>
      <c r="I3296">
        <v>25.9</v>
      </c>
      <c r="J3296">
        <v>4</v>
      </c>
      <c r="K3296">
        <v>0</v>
      </c>
    </row>
    <row r="3297" spans="1:11" x14ac:dyDescent="0.25">
      <c r="A3297">
        <v>1</v>
      </c>
      <c r="B3297">
        <v>26</v>
      </c>
      <c r="C3297">
        <v>0</v>
      </c>
      <c r="D3297">
        <v>0</v>
      </c>
      <c r="E3297">
        <v>1</v>
      </c>
      <c r="F3297">
        <v>4</v>
      </c>
      <c r="G3297">
        <v>2</v>
      </c>
      <c r="H3297">
        <v>73.72</v>
      </c>
      <c r="I3297">
        <v>25.9</v>
      </c>
      <c r="J3297">
        <v>3</v>
      </c>
      <c r="K3297">
        <v>0</v>
      </c>
    </row>
    <row r="3298" spans="1:11" x14ac:dyDescent="0.25">
      <c r="A3298">
        <v>2</v>
      </c>
      <c r="B3298">
        <v>24</v>
      </c>
      <c r="C3298">
        <v>0</v>
      </c>
      <c r="D3298">
        <v>0</v>
      </c>
      <c r="E3298">
        <v>1</v>
      </c>
      <c r="F3298">
        <v>5</v>
      </c>
      <c r="G3298">
        <v>1</v>
      </c>
      <c r="H3298">
        <v>130</v>
      </c>
      <c r="I3298">
        <v>25.9</v>
      </c>
      <c r="J3298">
        <v>1</v>
      </c>
      <c r="K3298">
        <v>0</v>
      </c>
    </row>
    <row r="3299" spans="1:11" x14ac:dyDescent="0.25">
      <c r="A3299">
        <v>1</v>
      </c>
      <c r="B3299">
        <v>58</v>
      </c>
      <c r="C3299">
        <v>0</v>
      </c>
      <c r="D3299">
        <v>0</v>
      </c>
      <c r="E3299">
        <v>1</v>
      </c>
      <c r="F3299">
        <v>2</v>
      </c>
      <c r="G3299">
        <v>2</v>
      </c>
      <c r="H3299">
        <v>79.95</v>
      </c>
      <c r="I3299">
        <v>25.9</v>
      </c>
      <c r="J3299">
        <v>2</v>
      </c>
      <c r="K3299">
        <v>0</v>
      </c>
    </row>
    <row r="3300" spans="1:11" x14ac:dyDescent="0.25">
      <c r="A3300">
        <v>2</v>
      </c>
      <c r="B3300">
        <v>18</v>
      </c>
      <c r="C3300">
        <v>0</v>
      </c>
      <c r="D3300">
        <v>0</v>
      </c>
      <c r="E3300">
        <v>0</v>
      </c>
      <c r="F3300">
        <v>4</v>
      </c>
      <c r="G3300">
        <v>2</v>
      </c>
      <c r="H3300">
        <v>104.26</v>
      </c>
      <c r="I3300">
        <v>25.9</v>
      </c>
      <c r="J3300">
        <v>4</v>
      </c>
      <c r="K3300">
        <v>0</v>
      </c>
    </row>
    <row r="3301" spans="1:11" x14ac:dyDescent="0.25">
      <c r="A3301">
        <v>1</v>
      </c>
      <c r="B3301">
        <v>78</v>
      </c>
      <c r="C3301">
        <v>0</v>
      </c>
      <c r="D3301">
        <v>0</v>
      </c>
      <c r="E3301">
        <v>1</v>
      </c>
      <c r="F3301">
        <v>4</v>
      </c>
      <c r="G3301">
        <v>1</v>
      </c>
      <c r="H3301">
        <v>79.84</v>
      </c>
      <c r="I3301">
        <v>25.9</v>
      </c>
      <c r="J3301">
        <v>2</v>
      </c>
      <c r="K3301">
        <v>0</v>
      </c>
    </row>
    <row r="3302" spans="1:11" x14ac:dyDescent="0.25">
      <c r="A3302">
        <v>2</v>
      </c>
      <c r="B3302">
        <v>69</v>
      </c>
      <c r="C3302">
        <v>0</v>
      </c>
      <c r="D3302">
        <v>0</v>
      </c>
      <c r="E3302">
        <v>1</v>
      </c>
      <c r="F3302">
        <v>2</v>
      </c>
      <c r="G3302">
        <v>1</v>
      </c>
      <c r="H3302">
        <v>110.96</v>
      </c>
      <c r="I3302">
        <v>25.9</v>
      </c>
      <c r="J3302">
        <v>2</v>
      </c>
      <c r="K3302">
        <v>0</v>
      </c>
    </row>
    <row r="3303" spans="1:11" x14ac:dyDescent="0.25">
      <c r="A3303">
        <v>2</v>
      </c>
      <c r="B3303">
        <v>12</v>
      </c>
      <c r="C3303">
        <v>0</v>
      </c>
      <c r="D3303">
        <v>0</v>
      </c>
      <c r="E3303">
        <v>0</v>
      </c>
      <c r="F3303">
        <v>4</v>
      </c>
      <c r="G3303">
        <v>2</v>
      </c>
      <c r="H3303">
        <v>116.06</v>
      </c>
      <c r="I3303">
        <v>25.9</v>
      </c>
      <c r="J3303">
        <v>4</v>
      </c>
      <c r="K3303">
        <v>0</v>
      </c>
    </row>
    <row r="3304" spans="1:11" x14ac:dyDescent="0.25">
      <c r="A3304">
        <v>2</v>
      </c>
      <c r="B3304">
        <v>67</v>
      </c>
      <c r="C3304">
        <v>0</v>
      </c>
      <c r="D3304">
        <v>0</v>
      </c>
      <c r="E3304">
        <v>1</v>
      </c>
      <c r="F3304">
        <v>4</v>
      </c>
      <c r="G3304">
        <v>2</v>
      </c>
      <c r="H3304">
        <v>101.46</v>
      </c>
      <c r="I3304">
        <v>25.9</v>
      </c>
      <c r="J3304">
        <v>1</v>
      </c>
      <c r="K3304">
        <v>0</v>
      </c>
    </row>
    <row r="3305" spans="1:11" x14ac:dyDescent="0.25">
      <c r="A3305">
        <v>1</v>
      </c>
      <c r="B3305">
        <v>14</v>
      </c>
      <c r="C3305">
        <v>0</v>
      </c>
      <c r="D3305">
        <v>0</v>
      </c>
      <c r="E3305">
        <v>0</v>
      </c>
      <c r="F3305">
        <v>4</v>
      </c>
      <c r="G3305">
        <v>2</v>
      </c>
      <c r="H3305">
        <v>126.57</v>
      </c>
      <c r="I3305">
        <v>25.9</v>
      </c>
      <c r="J3305">
        <v>1</v>
      </c>
      <c r="K3305">
        <v>0</v>
      </c>
    </row>
    <row r="3306" spans="1:11" x14ac:dyDescent="0.25">
      <c r="A3306">
        <v>1</v>
      </c>
      <c r="B3306">
        <v>75</v>
      </c>
      <c r="C3306">
        <v>1</v>
      </c>
      <c r="D3306">
        <v>0</v>
      </c>
      <c r="E3306">
        <v>1</v>
      </c>
      <c r="F3306">
        <v>4</v>
      </c>
      <c r="G3306">
        <v>2</v>
      </c>
      <c r="H3306">
        <v>221.29</v>
      </c>
      <c r="I3306">
        <v>25.8</v>
      </c>
      <c r="J3306">
        <v>3</v>
      </c>
      <c r="K3306">
        <v>1</v>
      </c>
    </row>
    <row r="3307" spans="1:11" x14ac:dyDescent="0.25">
      <c r="A3307">
        <v>2</v>
      </c>
      <c r="B3307">
        <v>81</v>
      </c>
      <c r="C3307">
        <v>0</v>
      </c>
      <c r="D3307">
        <v>0</v>
      </c>
      <c r="E3307">
        <v>0</v>
      </c>
      <c r="F3307">
        <v>4</v>
      </c>
      <c r="G3307">
        <v>2</v>
      </c>
      <c r="H3307">
        <v>70.3</v>
      </c>
      <c r="I3307">
        <v>25.8</v>
      </c>
      <c r="J3307">
        <v>3</v>
      </c>
      <c r="K3307">
        <v>1</v>
      </c>
    </row>
    <row r="3308" spans="1:11" x14ac:dyDescent="0.25">
      <c r="A3308">
        <v>2</v>
      </c>
      <c r="B3308">
        <v>23</v>
      </c>
      <c r="C3308">
        <v>0</v>
      </c>
      <c r="D3308">
        <v>0</v>
      </c>
      <c r="E3308">
        <v>0</v>
      </c>
      <c r="F3308">
        <v>4</v>
      </c>
      <c r="G3308">
        <v>2</v>
      </c>
      <c r="H3308">
        <v>99.92</v>
      </c>
      <c r="I3308">
        <v>25.8</v>
      </c>
      <c r="J3308">
        <v>2</v>
      </c>
      <c r="K3308">
        <v>0</v>
      </c>
    </row>
    <row r="3309" spans="1:11" x14ac:dyDescent="0.25">
      <c r="A3309">
        <v>2</v>
      </c>
      <c r="B3309">
        <v>37</v>
      </c>
      <c r="C3309">
        <v>0</v>
      </c>
      <c r="D3309">
        <v>0</v>
      </c>
      <c r="E3309">
        <v>1</v>
      </c>
      <c r="F3309">
        <v>4</v>
      </c>
      <c r="G3309">
        <v>2</v>
      </c>
      <c r="H3309">
        <v>91.45</v>
      </c>
      <c r="I3309">
        <v>25.8</v>
      </c>
      <c r="J3309">
        <v>4</v>
      </c>
      <c r="K3309">
        <v>0</v>
      </c>
    </row>
    <row r="3310" spans="1:11" x14ac:dyDescent="0.25">
      <c r="A3310">
        <v>2</v>
      </c>
      <c r="B3310">
        <v>53</v>
      </c>
      <c r="C3310">
        <v>0</v>
      </c>
      <c r="D3310">
        <v>0</v>
      </c>
      <c r="E3310">
        <v>1</v>
      </c>
      <c r="F3310">
        <v>5</v>
      </c>
      <c r="G3310">
        <v>1</v>
      </c>
      <c r="H3310">
        <v>189.49</v>
      </c>
      <c r="I3310">
        <v>25.8</v>
      </c>
      <c r="J3310">
        <v>4</v>
      </c>
      <c r="K3310">
        <v>1</v>
      </c>
    </row>
    <row r="3311" spans="1:11" x14ac:dyDescent="0.25">
      <c r="A3311">
        <v>2</v>
      </c>
      <c r="B3311">
        <v>19</v>
      </c>
      <c r="C3311">
        <v>0</v>
      </c>
      <c r="D3311">
        <v>0</v>
      </c>
      <c r="E3311">
        <v>0</v>
      </c>
      <c r="F3311">
        <v>4</v>
      </c>
      <c r="G3311">
        <v>2</v>
      </c>
      <c r="H3311">
        <v>86.96</v>
      </c>
      <c r="I3311">
        <v>25.8</v>
      </c>
      <c r="J3311">
        <v>2</v>
      </c>
      <c r="K3311">
        <v>0</v>
      </c>
    </row>
    <row r="3312" spans="1:11" x14ac:dyDescent="0.25">
      <c r="A3312">
        <v>2</v>
      </c>
      <c r="B3312">
        <v>21</v>
      </c>
      <c r="C3312">
        <v>0</v>
      </c>
      <c r="D3312">
        <v>0</v>
      </c>
      <c r="E3312">
        <v>0</v>
      </c>
      <c r="F3312">
        <v>4</v>
      </c>
      <c r="G3312">
        <v>1</v>
      </c>
      <c r="H3312">
        <v>112.38</v>
      </c>
      <c r="I3312">
        <v>25.8</v>
      </c>
      <c r="J3312">
        <v>4</v>
      </c>
      <c r="K3312">
        <v>0</v>
      </c>
    </row>
    <row r="3313" spans="1:11" x14ac:dyDescent="0.25">
      <c r="A3313">
        <v>2</v>
      </c>
      <c r="B3313">
        <v>3</v>
      </c>
      <c r="C3313">
        <v>0</v>
      </c>
      <c r="D3313">
        <v>0</v>
      </c>
      <c r="E3313">
        <v>0</v>
      </c>
      <c r="F3313">
        <v>4</v>
      </c>
      <c r="G3313">
        <v>1</v>
      </c>
      <c r="H3313">
        <v>97.6</v>
      </c>
      <c r="I3313">
        <v>25.8</v>
      </c>
      <c r="J3313">
        <v>4</v>
      </c>
      <c r="K3313">
        <v>0</v>
      </c>
    </row>
    <row r="3314" spans="1:11" x14ac:dyDescent="0.25">
      <c r="A3314">
        <v>1</v>
      </c>
      <c r="B3314">
        <v>74</v>
      </c>
      <c r="C3314">
        <v>0</v>
      </c>
      <c r="D3314">
        <v>0</v>
      </c>
      <c r="E3314">
        <v>1</v>
      </c>
      <c r="F3314">
        <v>1</v>
      </c>
      <c r="G3314">
        <v>2</v>
      </c>
      <c r="H3314">
        <v>61.78</v>
      </c>
      <c r="I3314">
        <v>25.8</v>
      </c>
      <c r="J3314">
        <v>4</v>
      </c>
      <c r="K3314">
        <v>0</v>
      </c>
    </row>
    <row r="3315" spans="1:11" x14ac:dyDescent="0.25">
      <c r="A3315">
        <v>2</v>
      </c>
      <c r="B3315">
        <v>57</v>
      </c>
      <c r="C3315">
        <v>0</v>
      </c>
      <c r="D3315">
        <v>0</v>
      </c>
      <c r="E3315">
        <v>1</v>
      </c>
      <c r="F3315">
        <v>4</v>
      </c>
      <c r="G3315">
        <v>1</v>
      </c>
      <c r="H3315">
        <v>169.97</v>
      </c>
      <c r="I3315">
        <v>25.8</v>
      </c>
      <c r="J3315">
        <v>2</v>
      </c>
      <c r="K3315">
        <v>0</v>
      </c>
    </row>
    <row r="3316" spans="1:11" x14ac:dyDescent="0.25">
      <c r="A3316">
        <v>1</v>
      </c>
      <c r="B3316">
        <v>31</v>
      </c>
      <c r="C3316">
        <v>0</v>
      </c>
      <c r="D3316">
        <v>0</v>
      </c>
      <c r="E3316">
        <v>1</v>
      </c>
      <c r="F3316">
        <v>4</v>
      </c>
      <c r="G3316">
        <v>2</v>
      </c>
      <c r="H3316">
        <v>71.31</v>
      </c>
      <c r="I3316">
        <v>25.8</v>
      </c>
      <c r="J3316">
        <v>2</v>
      </c>
      <c r="K3316">
        <v>0</v>
      </c>
    </row>
    <row r="3317" spans="1:11" x14ac:dyDescent="0.25">
      <c r="A3317">
        <v>1</v>
      </c>
      <c r="B3317">
        <v>57</v>
      </c>
      <c r="C3317">
        <v>0</v>
      </c>
      <c r="D3317">
        <v>0</v>
      </c>
      <c r="E3317">
        <v>1</v>
      </c>
      <c r="F3317">
        <v>2</v>
      </c>
      <c r="G3317">
        <v>1</v>
      </c>
      <c r="H3317">
        <v>70.16</v>
      </c>
      <c r="I3317">
        <v>25.8</v>
      </c>
      <c r="J3317">
        <v>1</v>
      </c>
      <c r="K3317">
        <v>0</v>
      </c>
    </row>
    <row r="3318" spans="1:11" x14ac:dyDescent="0.25">
      <c r="A3318">
        <v>1</v>
      </c>
      <c r="B3318">
        <v>69</v>
      </c>
      <c r="C3318">
        <v>0</v>
      </c>
      <c r="D3318">
        <v>0</v>
      </c>
      <c r="E3318">
        <v>1</v>
      </c>
      <c r="F3318">
        <v>4</v>
      </c>
      <c r="G3318">
        <v>2</v>
      </c>
      <c r="H3318">
        <v>78.48</v>
      </c>
      <c r="I3318">
        <v>25.8</v>
      </c>
      <c r="J3318">
        <v>1</v>
      </c>
      <c r="K3318">
        <v>0</v>
      </c>
    </row>
    <row r="3319" spans="1:11" x14ac:dyDescent="0.25">
      <c r="A3319">
        <v>1</v>
      </c>
      <c r="B3319">
        <v>26</v>
      </c>
      <c r="C3319">
        <v>0</v>
      </c>
      <c r="D3319">
        <v>0</v>
      </c>
      <c r="E3319">
        <v>1</v>
      </c>
      <c r="F3319">
        <v>4</v>
      </c>
      <c r="G3319">
        <v>1</v>
      </c>
      <c r="H3319">
        <v>55.62</v>
      </c>
      <c r="I3319">
        <v>25.8</v>
      </c>
      <c r="J3319">
        <v>2</v>
      </c>
      <c r="K3319">
        <v>0</v>
      </c>
    </row>
    <row r="3320" spans="1:11" x14ac:dyDescent="0.25">
      <c r="A3320">
        <v>2</v>
      </c>
      <c r="B3320">
        <v>30</v>
      </c>
      <c r="C3320">
        <v>0</v>
      </c>
      <c r="D3320">
        <v>0</v>
      </c>
      <c r="E3320">
        <v>1</v>
      </c>
      <c r="F3320">
        <v>2</v>
      </c>
      <c r="G3320">
        <v>1</v>
      </c>
      <c r="H3320">
        <v>72.489999999999995</v>
      </c>
      <c r="I3320">
        <v>25.8</v>
      </c>
      <c r="J3320">
        <v>2</v>
      </c>
      <c r="K3320">
        <v>0</v>
      </c>
    </row>
    <row r="3321" spans="1:11" x14ac:dyDescent="0.25">
      <c r="A3321">
        <v>1</v>
      </c>
      <c r="B3321">
        <v>46</v>
      </c>
      <c r="C3321">
        <v>0</v>
      </c>
      <c r="D3321">
        <v>0</v>
      </c>
      <c r="E3321">
        <v>1</v>
      </c>
      <c r="F3321">
        <v>4</v>
      </c>
      <c r="G3321">
        <v>2</v>
      </c>
      <c r="H3321">
        <v>88.23</v>
      </c>
      <c r="I3321">
        <v>25.8</v>
      </c>
      <c r="J3321">
        <v>4</v>
      </c>
      <c r="K3321">
        <v>0</v>
      </c>
    </row>
    <row r="3322" spans="1:11" x14ac:dyDescent="0.25">
      <c r="A3322">
        <v>2</v>
      </c>
      <c r="B3322">
        <v>34</v>
      </c>
      <c r="C3322">
        <v>0</v>
      </c>
      <c r="D3322">
        <v>0</v>
      </c>
      <c r="E3322">
        <v>1</v>
      </c>
      <c r="F3322">
        <v>5</v>
      </c>
      <c r="G3322">
        <v>2</v>
      </c>
      <c r="H3322">
        <v>91.02</v>
      </c>
      <c r="I3322">
        <v>25.8</v>
      </c>
      <c r="J3322">
        <v>2</v>
      </c>
      <c r="K3322">
        <v>0</v>
      </c>
    </row>
    <row r="3323" spans="1:11" x14ac:dyDescent="0.25">
      <c r="A3323">
        <v>2</v>
      </c>
      <c r="B3323">
        <v>74</v>
      </c>
      <c r="C3323">
        <v>0</v>
      </c>
      <c r="D3323">
        <v>0</v>
      </c>
      <c r="E3323">
        <v>1</v>
      </c>
      <c r="F3323">
        <v>2</v>
      </c>
      <c r="G3323">
        <v>2</v>
      </c>
      <c r="H3323">
        <v>83.5</v>
      </c>
      <c r="I3323">
        <v>25.8</v>
      </c>
      <c r="J3323">
        <v>2</v>
      </c>
      <c r="K3323">
        <v>0</v>
      </c>
    </row>
    <row r="3324" spans="1:11" x14ac:dyDescent="0.25">
      <c r="A3324">
        <v>1</v>
      </c>
      <c r="B3324">
        <v>36</v>
      </c>
      <c r="C3324">
        <v>0</v>
      </c>
      <c r="D3324">
        <v>0</v>
      </c>
      <c r="E3324">
        <v>0</v>
      </c>
      <c r="F3324">
        <v>5</v>
      </c>
      <c r="G3324">
        <v>2</v>
      </c>
      <c r="H3324">
        <v>200.68</v>
      </c>
      <c r="I3324">
        <v>25.8</v>
      </c>
      <c r="J3324">
        <v>4</v>
      </c>
      <c r="K3324">
        <v>0</v>
      </c>
    </row>
    <row r="3325" spans="1:11" x14ac:dyDescent="0.25">
      <c r="A3325">
        <v>1</v>
      </c>
      <c r="B3325">
        <v>62</v>
      </c>
      <c r="C3325">
        <v>0</v>
      </c>
      <c r="D3325">
        <v>1</v>
      </c>
      <c r="E3325">
        <v>1</v>
      </c>
      <c r="F3325">
        <v>4</v>
      </c>
      <c r="G3325">
        <v>1</v>
      </c>
      <c r="H3325">
        <v>90.61</v>
      </c>
      <c r="I3325">
        <v>25.8</v>
      </c>
      <c r="J3325">
        <v>3</v>
      </c>
      <c r="K3325">
        <v>0</v>
      </c>
    </row>
    <row r="3326" spans="1:11" x14ac:dyDescent="0.25">
      <c r="A3326">
        <v>1</v>
      </c>
      <c r="B3326">
        <v>55</v>
      </c>
      <c r="C3326">
        <v>0</v>
      </c>
      <c r="D3326">
        <v>0</v>
      </c>
      <c r="E3326">
        <v>1</v>
      </c>
      <c r="F3326">
        <v>4</v>
      </c>
      <c r="G3326">
        <v>2</v>
      </c>
      <c r="H3326">
        <v>69.97</v>
      </c>
      <c r="I3326">
        <v>25.8</v>
      </c>
      <c r="J3326">
        <v>1</v>
      </c>
      <c r="K3326">
        <v>0</v>
      </c>
    </row>
    <row r="3327" spans="1:11" x14ac:dyDescent="0.25">
      <c r="A3327">
        <v>2</v>
      </c>
      <c r="B3327">
        <v>54</v>
      </c>
      <c r="C3327">
        <v>0</v>
      </c>
      <c r="D3327">
        <v>0</v>
      </c>
      <c r="E3327">
        <v>1</v>
      </c>
      <c r="F3327">
        <v>2</v>
      </c>
      <c r="G3327">
        <v>2</v>
      </c>
      <c r="H3327">
        <v>98.44</v>
      </c>
      <c r="I3327">
        <v>25.8</v>
      </c>
      <c r="J3327">
        <v>1</v>
      </c>
      <c r="K3327">
        <v>0</v>
      </c>
    </row>
    <row r="3328" spans="1:11" x14ac:dyDescent="0.25">
      <c r="A3328">
        <v>1</v>
      </c>
      <c r="B3328">
        <v>33</v>
      </c>
      <c r="C3328">
        <v>0</v>
      </c>
      <c r="D3328">
        <v>0</v>
      </c>
      <c r="E3328">
        <v>1</v>
      </c>
      <c r="F3328">
        <v>4</v>
      </c>
      <c r="G3328">
        <v>2</v>
      </c>
      <c r="H3328">
        <v>85.27</v>
      </c>
      <c r="I3328">
        <v>25.8</v>
      </c>
      <c r="J3328">
        <v>4</v>
      </c>
      <c r="K3328">
        <v>0</v>
      </c>
    </row>
    <row r="3329" spans="1:11" x14ac:dyDescent="0.25">
      <c r="A3329">
        <v>1</v>
      </c>
      <c r="B3329">
        <v>32</v>
      </c>
      <c r="C3329">
        <v>0</v>
      </c>
      <c r="D3329">
        <v>0</v>
      </c>
      <c r="E3329">
        <v>1</v>
      </c>
      <c r="F3329">
        <v>4</v>
      </c>
      <c r="G3329">
        <v>1</v>
      </c>
      <c r="H3329">
        <v>83.01</v>
      </c>
      <c r="I3329">
        <v>25.8</v>
      </c>
      <c r="J3329">
        <v>3</v>
      </c>
      <c r="K3329">
        <v>0</v>
      </c>
    </row>
    <row r="3330" spans="1:11" x14ac:dyDescent="0.25">
      <c r="A3330">
        <v>1</v>
      </c>
      <c r="B3330">
        <v>8</v>
      </c>
      <c r="C3330">
        <v>0</v>
      </c>
      <c r="D3330">
        <v>0</v>
      </c>
      <c r="E3330">
        <v>0</v>
      </c>
      <c r="F3330">
        <v>4</v>
      </c>
      <c r="G3330">
        <v>1</v>
      </c>
      <c r="H3330">
        <v>78.05</v>
      </c>
      <c r="I3330">
        <v>25.7</v>
      </c>
      <c r="J3330">
        <v>4</v>
      </c>
      <c r="K3330">
        <v>0</v>
      </c>
    </row>
    <row r="3331" spans="1:11" x14ac:dyDescent="0.25">
      <c r="A3331">
        <v>2</v>
      </c>
      <c r="B3331">
        <v>21</v>
      </c>
      <c r="C3331">
        <v>0</v>
      </c>
      <c r="D3331">
        <v>0</v>
      </c>
      <c r="E3331">
        <v>0</v>
      </c>
      <c r="F3331">
        <v>4</v>
      </c>
      <c r="G3331">
        <v>1</v>
      </c>
      <c r="H3331">
        <v>93</v>
      </c>
      <c r="I3331">
        <v>25.7</v>
      </c>
      <c r="J3331">
        <v>2</v>
      </c>
      <c r="K3331">
        <v>0</v>
      </c>
    </row>
    <row r="3332" spans="1:11" x14ac:dyDescent="0.25">
      <c r="A3332">
        <v>2</v>
      </c>
      <c r="B3332">
        <v>16</v>
      </c>
      <c r="C3332">
        <v>0</v>
      </c>
      <c r="D3332">
        <v>0</v>
      </c>
      <c r="E3332">
        <v>0</v>
      </c>
      <c r="F3332">
        <v>5</v>
      </c>
      <c r="G3332">
        <v>1</v>
      </c>
      <c r="H3332">
        <v>94.03</v>
      </c>
      <c r="I3332">
        <v>25.7</v>
      </c>
      <c r="J3332">
        <v>2</v>
      </c>
      <c r="K3332">
        <v>0</v>
      </c>
    </row>
    <row r="3333" spans="1:11" x14ac:dyDescent="0.25">
      <c r="A3333">
        <v>2</v>
      </c>
      <c r="B3333">
        <v>21</v>
      </c>
      <c r="C3333">
        <v>0</v>
      </c>
      <c r="D3333">
        <v>0</v>
      </c>
      <c r="E3333">
        <v>0</v>
      </c>
      <c r="F3333">
        <v>4</v>
      </c>
      <c r="G3333">
        <v>2</v>
      </c>
      <c r="H3333">
        <v>91.18</v>
      </c>
      <c r="I3333">
        <v>25.7</v>
      </c>
      <c r="J3333">
        <v>2</v>
      </c>
      <c r="K3333">
        <v>0</v>
      </c>
    </row>
    <row r="3334" spans="1:11" x14ac:dyDescent="0.25">
      <c r="A3334">
        <v>2</v>
      </c>
      <c r="B3334">
        <v>27</v>
      </c>
      <c r="C3334">
        <v>0</v>
      </c>
      <c r="D3334">
        <v>0</v>
      </c>
      <c r="E3334">
        <v>1</v>
      </c>
      <c r="F3334">
        <v>5</v>
      </c>
      <c r="G3334">
        <v>2</v>
      </c>
      <c r="H3334">
        <v>161.57</v>
      </c>
      <c r="I3334">
        <v>25.7</v>
      </c>
      <c r="J3334">
        <v>3</v>
      </c>
      <c r="K3334">
        <v>0</v>
      </c>
    </row>
    <row r="3335" spans="1:11" x14ac:dyDescent="0.25">
      <c r="A3335">
        <v>2</v>
      </c>
      <c r="B3335">
        <v>56</v>
      </c>
      <c r="C3335">
        <v>0</v>
      </c>
      <c r="D3335">
        <v>0</v>
      </c>
      <c r="E3335">
        <v>1</v>
      </c>
      <c r="F3335">
        <v>1</v>
      </c>
      <c r="G3335">
        <v>2</v>
      </c>
      <c r="H3335">
        <v>112.16</v>
      </c>
      <c r="I3335">
        <v>25.7</v>
      </c>
      <c r="J3335">
        <v>4</v>
      </c>
      <c r="K3335">
        <v>0</v>
      </c>
    </row>
    <row r="3336" spans="1:11" x14ac:dyDescent="0.25">
      <c r="A3336">
        <v>2</v>
      </c>
      <c r="B3336">
        <v>56</v>
      </c>
      <c r="C3336">
        <v>0</v>
      </c>
      <c r="D3336">
        <v>0</v>
      </c>
      <c r="E3336">
        <v>1</v>
      </c>
      <c r="F3336">
        <v>2</v>
      </c>
      <c r="G3336">
        <v>2</v>
      </c>
      <c r="H3336">
        <v>94.19</v>
      </c>
      <c r="I3336">
        <v>25.7</v>
      </c>
      <c r="J3336">
        <v>2</v>
      </c>
      <c r="K3336">
        <v>0</v>
      </c>
    </row>
    <row r="3337" spans="1:11" x14ac:dyDescent="0.25">
      <c r="A3337">
        <v>1</v>
      </c>
      <c r="B3337">
        <v>8</v>
      </c>
      <c r="C3337">
        <v>0</v>
      </c>
      <c r="D3337">
        <v>0</v>
      </c>
      <c r="E3337">
        <v>0</v>
      </c>
      <c r="F3337">
        <v>5</v>
      </c>
      <c r="G3337">
        <v>1</v>
      </c>
      <c r="H3337">
        <v>96.43</v>
      </c>
      <c r="I3337">
        <v>25.7</v>
      </c>
      <c r="J3337">
        <v>4</v>
      </c>
      <c r="K3337">
        <v>0</v>
      </c>
    </row>
    <row r="3338" spans="1:11" x14ac:dyDescent="0.25">
      <c r="A3338">
        <v>2</v>
      </c>
      <c r="B3338">
        <v>24</v>
      </c>
      <c r="C3338">
        <v>0</v>
      </c>
      <c r="D3338">
        <v>0</v>
      </c>
      <c r="E3338">
        <v>0</v>
      </c>
      <c r="F3338">
        <v>2</v>
      </c>
      <c r="G3338">
        <v>1</v>
      </c>
      <c r="H3338">
        <v>159.69999999999999</v>
      </c>
      <c r="I3338">
        <v>25.7</v>
      </c>
      <c r="J3338">
        <v>4</v>
      </c>
      <c r="K3338">
        <v>0</v>
      </c>
    </row>
    <row r="3339" spans="1:11" x14ac:dyDescent="0.25">
      <c r="A3339">
        <v>2</v>
      </c>
      <c r="B3339">
        <v>82</v>
      </c>
      <c r="C3339">
        <v>0</v>
      </c>
      <c r="D3339">
        <v>0</v>
      </c>
      <c r="E3339">
        <v>1</v>
      </c>
      <c r="F3339">
        <v>1</v>
      </c>
      <c r="G3339">
        <v>1</v>
      </c>
      <c r="H3339">
        <v>84.42</v>
      </c>
      <c r="I3339">
        <v>25.7</v>
      </c>
      <c r="J3339">
        <v>4</v>
      </c>
      <c r="K3339">
        <v>0</v>
      </c>
    </row>
    <row r="3340" spans="1:11" x14ac:dyDescent="0.25">
      <c r="A3340">
        <v>1</v>
      </c>
      <c r="B3340">
        <v>75</v>
      </c>
      <c r="C3340">
        <v>0</v>
      </c>
      <c r="D3340">
        <v>0</v>
      </c>
      <c r="E3340">
        <v>1</v>
      </c>
      <c r="F3340">
        <v>2</v>
      </c>
      <c r="G3340">
        <v>2</v>
      </c>
      <c r="H3340">
        <v>200.73</v>
      </c>
      <c r="I3340">
        <v>25.7</v>
      </c>
      <c r="J3340">
        <v>1</v>
      </c>
      <c r="K3340">
        <v>1</v>
      </c>
    </row>
    <row r="3341" spans="1:11" x14ac:dyDescent="0.25">
      <c r="A3341">
        <v>2</v>
      </c>
      <c r="B3341">
        <v>61</v>
      </c>
      <c r="C3341">
        <v>0</v>
      </c>
      <c r="D3341">
        <v>0</v>
      </c>
      <c r="E3341">
        <v>1</v>
      </c>
      <c r="F3341">
        <v>4</v>
      </c>
      <c r="G3341">
        <v>2</v>
      </c>
      <c r="H3341">
        <v>114.09</v>
      </c>
      <c r="I3341">
        <v>25.7</v>
      </c>
      <c r="J3341">
        <v>2</v>
      </c>
      <c r="K3341">
        <v>0</v>
      </c>
    </row>
    <row r="3342" spans="1:11" x14ac:dyDescent="0.25">
      <c r="A3342">
        <v>2</v>
      </c>
      <c r="B3342">
        <v>35</v>
      </c>
      <c r="C3342">
        <v>0</v>
      </c>
      <c r="D3342">
        <v>0</v>
      </c>
      <c r="E3342">
        <v>1</v>
      </c>
      <c r="F3342">
        <v>1</v>
      </c>
      <c r="G3342">
        <v>2</v>
      </c>
      <c r="H3342">
        <v>86.97</v>
      </c>
      <c r="I3342">
        <v>25.7</v>
      </c>
      <c r="J3342">
        <v>4</v>
      </c>
      <c r="K3342">
        <v>0</v>
      </c>
    </row>
    <row r="3343" spans="1:11" x14ac:dyDescent="0.25">
      <c r="A3343">
        <v>2</v>
      </c>
      <c r="B3343">
        <v>69</v>
      </c>
      <c r="C3343">
        <v>0</v>
      </c>
      <c r="D3343">
        <v>0</v>
      </c>
      <c r="E3343">
        <v>1</v>
      </c>
      <c r="F3343">
        <v>4</v>
      </c>
      <c r="G3343">
        <v>2</v>
      </c>
      <c r="H3343">
        <v>91.65</v>
      </c>
      <c r="I3343">
        <v>25.7</v>
      </c>
      <c r="J3343">
        <v>1</v>
      </c>
      <c r="K3343">
        <v>0</v>
      </c>
    </row>
    <row r="3344" spans="1:11" x14ac:dyDescent="0.25">
      <c r="A3344">
        <v>1</v>
      </c>
      <c r="B3344">
        <v>63</v>
      </c>
      <c r="C3344">
        <v>0</v>
      </c>
      <c r="D3344">
        <v>1</v>
      </c>
      <c r="E3344">
        <v>0</v>
      </c>
      <c r="F3344">
        <v>4</v>
      </c>
      <c r="G3344">
        <v>2</v>
      </c>
      <c r="H3344">
        <v>75</v>
      </c>
      <c r="I3344">
        <v>25.7</v>
      </c>
      <c r="J3344">
        <v>3</v>
      </c>
      <c r="K3344">
        <v>0</v>
      </c>
    </row>
    <row r="3345" spans="1:11" x14ac:dyDescent="0.25">
      <c r="A3345">
        <v>1</v>
      </c>
      <c r="B3345">
        <v>74</v>
      </c>
      <c r="C3345">
        <v>0</v>
      </c>
      <c r="D3345">
        <v>0</v>
      </c>
      <c r="E3345">
        <v>1</v>
      </c>
      <c r="F3345">
        <v>4</v>
      </c>
      <c r="G3345">
        <v>2</v>
      </c>
      <c r="H3345">
        <v>98.55</v>
      </c>
      <c r="I3345">
        <v>25.6</v>
      </c>
      <c r="J3345">
        <v>4</v>
      </c>
      <c r="K3345">
        <v>1</v>
      </c>
    </row>
    <row r="3346" spans="1:11" x14ac:dyDescent="0.25">
      <c r="A3346">
        <v>2</v>
      </c>
      <c r="B3346">
        <v>55</v>
      </c>
      <c r="C3346">
        <v>0</v>
      </c>
      <c r="D3346">
        <v>0</v>
      </c>
      <c r="E3346">
        <v>1</v>
      </c>
      <c r="F3346">
        <v>4</v>
      </c>
      <c r="G3346">
        <v>1</v>
      </c>
      <c r="H3346">
        <v>92.98</v>
      </c>
      <c r="I3346">
        <v>25.6</v>
      </c>
      <c r="J3346">
        <v>2</v>
      </c>
      <c r="K3346">
        <v>1</v>
      </c>
    </row>
    <row r="3347" spans="1:11" x14ac:dyDescent="0.25">
      <c r="A3347">
        <v>2</v>
      </c>
      <c r="B3347">
        <v>70</v>
      </c>
      <c r="C3347">
        <v>1</v>
      </c>
      <c r="D3347">
        <v>0</v>
      </c>
      <c r="E3347">
        <v>1</v>
      </c>
      <c r="F3347">
        <v>4</v>
      </c>
      <c r="G3347">
        <v>1</v>
      </c>
      <c r="H3347">
        <v>113.64</v>
      </c>
      <c r="I3347">
        <v>25.6</v>
      </c>
      <c r="J3347">
        <v>1</v>
      </c>
      <c r="K3347">
        <v>0</v>
      </c>
    </row>
    <row r="3348" spans="1:11" x14ac:dyDescent="0.25">
      <c r="A3348">
        <v>2</v>
      </c>
      <c r="B3348">
        <v>17</v>
      </c>
      <c r="C3348">
        <v>0</v>
      </c>
      <c r="D3348">
        <v>0</v>
      </c>
      <c r="E3348">
        <v>0</v>
      </c>
      <c r="F3348">
        <v>4</v>
      </c>
      <c r="G3348">
        <v>1</v>
      </c>
      <c r="H3348">
        <v>173.43</v>
      </c>
      <c r="I3348">
        <v>25.6</v>
      </c>
      <c r="J3348">
        <v>3</v>
      </c>
      <c r="K3348">
        <v>0</v>
      </c>
    </row>
    <row r="3349" spans="1:11" x14ac:dyDescent="0.25">
      <c r="A3349">
        <v>2</v>
      </c>
      <c r="B3349">
        <v>23</v>
      </c>
      <c r="C3349">
        <v>0</v>
      </c>
      <c r="D3349">
        <v>0</v>
      </c>
      <c r="E3349">
        <v>0</v>
      </c>
      <c r="F3349">
        <v>4</v>
      </c>
      <c r="G3349">
        <v>1</v>
      </c>
      <c r="H3349">
        <v>63.73</v>
      </c>
      <c r="I3349">
        <v>25.6</v>
      </c>
      <c r="J3349">
        <v>3</v>
      </c>
      <c r="K3349">
        <v>0</v>
      </c>
    </row>
    <row r="3350" spans="1:11" x14ac:dyDescent="0.25">
      <c r="A3350">
        <v>1</v>
      </c>
      <c r="B3350">
        <v>60</v>
      </c>
      <c r="C3350">
        <v>1</v>
      </c>
      <c r="D3350">
        <v>0</v>
      </c>
      <c r="E3350">
        <v>1</v>
      </c>
      <c r="F3350">
        <v>4</v>
      </c>
      <c r="G3350">
        <v>2</v>
      </c>
      <c r="H3350">
        <v>86.04</v>
      </c>
      <c r="I3350">
        <v>25.6</v>
      </c>
      <c r="J3350">
        <v>3</v>
      </c>
      <c r="K3350">
        <v>0</v>
      </c>
    </row>
    <row r="3351" spans="1:11" x14ac:dyDescent="0.25">
      <c r="A3351">
        <v>2</v>
      </c>
      <c r="B3351">
        <v>45</v>
      </c>
      <c r="C3351">
        <v>0</v>
      </c>
      <c r="D3351">
        <v>0</v>
      </c>
      <c r="E3351">
        <v>1</v>
      </c>
      <c r="F3351">
        <v>4</v>
      </c>
      <c r="G3351">
        <v>2</v>
      </c>
      <c r="H3351">
        <v>72.650000000000006</v>
      </c>
      <c r="I3351">
        <v>25.6</v>
      </c>
      <c r="J3351">
        <v>4</v>
      </c>
      <c r="K3351">
        <v>0</v>
      </c>
    </row>
    <row r="3352" spans="1:11" x14ac:dyDescent="0.25">
      <c r="A3352">
        <v>2</v>
      </c>
      <c r="B3352">
        <v>44</v>
      </c>
      <c r="C3352">
        <v>0</v>
      </c>
      <c r="D3352">
        <v>0</v>
      </c>
      <c r="E3352">
        <v>1</v>
      </c>
      <c r="F3352">
        <v>1</v>
      </c>
      <c r="G3352">
        <v>1</v>
      </c>
      <c r="H3352">
        <v>88.75</v>
      </c>
      <c r="I3352">
        <v>25.6</v>
      </c>
      <c r="J3352">
        <v>4</v>
      </c>
      <c r="K3352">
        <v>0</v>
      </c>
    </row>
    <row r="3353" spans="1:11" x14ac:dyDescent="0.25">
      <c r="A3353">
        <v>2</v>
      </c>
      <c r="B3353">
        <v>50</v>
      </c>
      <c r="C3353">
        <v>0</v>
      </c>
      <c r="D3353">
        <v>0</v>
      </c>
      <c r="E3353">
        <v>1</v>
      </c>
      <c r="F3353">
        <v>4</v>
      </c>
      <c r="G3353">
        <v>1</v>
      </c>
      <c r="H3353">
        <v>77.67</v>
      </c>
      <c r="I3353">
        <v>25.6</v>
      </c>
      <c r="J3353">
        <v>2</v>
      </c>
      <c r="K3353">
        <v>0</v>
      </c>
    </row>
    <row r="3354" spans="1:11" x14ac:dyDescent="0.25">
      <c r="A3354">
        <v>2</v>
      </c>
      <c r="B3354">
        <v>50</v>
      </c>
      <c r="C3354">
        <v>1</v>
      </c>
      <c r="D3354">
        <v>1</v>
      </c>
      <c r="E3354">
        <v>0</v>
      </c>
      <c r="F3354">
        <v>5</v>
      </c>
      <c r="G3354">
        <v>2</v>
      </c>
      <c r="H3354">
        <v>79.790000000000006</v>
      </c>
      <c r="I3354">
        <v>25.6</v>
      </c>
      <c r="J3354">
        <v>3</v>
      </c>
      <c r="K3354">
        <v>0</v>
      </c>
    </row>
    <row r="3355" spans="1:11" x14ac:dyDescent="0.25">
      <c r="A3355">
        <v>1</v>
      </c>
      <c r="B3355">
        <v>76</v>
      </c>
      <c r="C3355">
        <v>0</v>
      </c>
      <c r="D3355">
        <v>0</v>
      </c>
      <c r="E3355">
        <v>1</v>
      </c>
      <c r="F3355">
        <v>5</v>
      </c>
      <c r="G3355">
        <v>2</v>
      </c>
      <c r="H3355">
        <v>58.65</v>
      </c>
      <c r="I3355">
        <v>25.6</v>
      </c>
      <c r="J3355">
        <v>3</v>
      </c>
      <c r="K3355">
        <v>0</v>
      </c>
    </row>
    <row r="3356" spans="1:11" x14ac:dyDescent="0.25">
      <c r="A3356">
        <v>2</v>
      </c>
      <c r="B3356">
        <v>45</v>
      </c>
      <c r="C3356">
        <v>0</v>
      </c>
      <c r="D3356">
        <v>0</v>
      </c>
      <c r="E3356">
        <v>1</v>
      </c>
      <c r="F3356">
        <v>4</v>
      </c>
      <c r="G3356">
        <v>1</v>
      </c>
      <c r="H3356">
        <v>73.87</v>
      </c>
      <c r="I3356">
        <v>25.6</v>
      </c>
      <c r="J3356">
        <v>4</v>
      </c>
      <c r="K3356">
        <v>0</v>
      </c>
    </row>
    <row r="3357" spans="1:11" x14ac:dyDescent="0.25">
      <c r="A3357">
        <v>2</v>
      </c>
      <c r="B3357">
        <v>58</v>
      </c>
      <c r="C3357">
        <v>0</v>
      </c>
      <c r="D3357">
        <v>0</v>
      </c>
      <c r="E3357">
        <v>0</v>
      </c>
      <c r="F3357">
        <v>1</v>
      </c>
      <c r="G3357">
        <v>2</v>
      </c>
      <c r="H3357">
        <v>83.93</v>
      </c>
      <c r="I3357">
        <v>25.6</v>
      </c>
      <c r="J3357">
        <v>1</v>
      </c>
      <c r="K3357">
        <v>0</v>
      </c>
    </row>
    <row r="3358" spans="1:11" x14ac:dyDescent="0.25">
      <c r="A3358">
        <v>2</v>
      </c>
      <c r="B3358">
        <v>56</v>
      </c>
      <c r="C3358">
        <v>0</v>
      </c>
      <c r="D3358">
        <v>0</v>
      </c>
      <c r="E3358">
        <v>1</v>
      </c>
      <c r="F3358">
        <v>1</v>
      </c>
      <c r="G3358">
        <v>2</v>
      </c>
      <c r="H3358">
        <v>80.08</v>
      </c>
      <c r="I3358">
        <v>25.6</v>
      </c>
      <c r="J3358">
        <v>2</v>
      </c>
      <c r="K3358">
        <v>0</v>
      </c>
    </row>
    <row r="3359" spans="1:11" x14ac:dyDescent="0.25">
      <c r="A3359">
        <v>1</v>
      </c>
      <c r="B3359">
        <v>17</v>
      </c>
      <c r="C3359">
        <v>0</v>
      </c>
      <c r="D3359">
        <v>0</v>
      </c>
      <c r="E3359">
        <v>0</v>
      </c>
      <c r="F3359">
        <v>4</v>
      </c>
      <c r="G3359">
        <v>2</v>
      </c>
      <c r="H3359">
        <v>71.58</v>
      </c>
      <c r="I3359">
        <v>25.6</v>
      </c>
      <c r="J3359">
        <v>4</v>
      </c>
      <c r="K3359">
        <v>0</v>
      </c>
    </row>
    <row r="3360" spans="1:11" x14ac:dyDescent="0.25">
      <c r="A3360">
        <v>1</v>
      </c>
      <c r="B3360">
        <v>80</v>
      </c>
      <c r="C3360">
        <v>0</v>
      </c>
      <c r="D3360">
        <v>0</v>
      </c>
      <c r="E3360">
        <v>0</v>
      </c>
      <c r="F3360">
        <v>4</v>
      </c>
      <c r="G3360">
        <v>2</v>
      </c>
      <c r="H3360">
        <v>59.49</v>
      </c>
      <c r="I3360">
        <v>25.6</v>
      </c>
      <c r="J3360">
        <v>4</v>
      </c>
      <c r="K3360">
        <v>0</v>
      </c>
    </row>
    <row r="3361" spans="1:11" x14ac:dyDescent="0.25">
      <c r="A3361">
        <v>2</v>
      </c>
      <c r="B3361">
        <v>62</v>
      </c>
      <c r="C3361">
        <v>0</v>
      </c>
      <c r="D3361">
        <v>0</v>
      </c>
      <c r="E3361">
        <v>1</v>
      </c>
      <c r="F3361">
        <v>5</v>
      </c>
      <c r="G3361">
        <v>2</v>
      </c>
      <c r="H3361">
        <v>163.16999999999999</v>
      </c>
      <c r="I3361">
        <v>25.6</v>
      </c>
      <c r="J3361">
        <v>2</v>
      </c>
      <c r="K3361">
        <v>0</v>
      </c>
    </row>
    <row r="3362" spans="1:11" x14ac:dyDescent="0.25">
      <c r="A3362">
        <v>2</v>
      </c>
      <c r="B3362">
        <v>17</v>
      </c>
      <c r="C3362">
        <v>0</v>
      </c>
      <c r="D3362">
        <v>0</v>
      </c>
      <c r="E3362">
        <v>0</v>
      </c>
      <c r="F3362">
        <v>2</v>
      </c>
      <c r="G3362">
        <v>2</v>
      </c>
      <c r="H3362">
        <v>96.47</v>
      </c>
      <c r="I3362">
        <v>25.6</v>
      </c>
      <c r="J3362">
        <v>4</v>
      </c>
      <c r="K3362">
        <v>0</v>
      </c>
    </row>
    <row r="3363" spans="1:11" x14ac:dyDescent="0.25">
      <c r="A3363">
        <v>2</v>
      </c>
      <c r="B3363">
        <v>59</v>
      </c>
      <c r="C3363">
        <v>0</v>
      </c>
      <c r="D3363">
        <v>0</v>
      </c>
      <c r="E3363">
        <v>1</v>
      </c>
      <c r="F3363">
        <v>2</v>
      </c>
      <c r="G3363">
        <v>2</v>
      </c>
      <c r="H3363">
        <v>81.510000000000005</v>
      </c>
      <c r="I3363">
        <v>25.6</v>
      </c>
      <c r="J3363">
        <v>1</v>
      </c>
      <c r="K3363">
        <v>0</v>
      </c>
    </row>
    <row r="3364" spans="1:11" x14ac:dyDescent="0.25">
      <c r="A3364">
        <v>2</v>
      </c>
      <c r="B3364">
        <v>52</v>
      </c>
      <c r="C3364">
        <v>0</v>
      </c>
      <c r="D3364">
        <v>0</v>
      </c>
      <c r="E3364">
        <v>1</v>
      </c>
      <c r="F3364">
        <v>4</v>
      </c>
      <c r="G3364">
        <v>2</v>
      </c>
      <c r="H3364">
        <v>104</v>
      </c>
      <c r="I3364">
        <v>25.6</v>
      </c>
      <c r="J3364">
        <v>3</v>
      </c>
      <c r="K3364">
        <v>0</v>
      </c>
    </row>
    <row r="3365" spans="1:11" x14ac:dyDescent="0.25">
      <c r="A3365">
        <v>1</v>
      </c>
      <c r="B3365">
        <v>51</v>
      </c>
      <c r="C3365">
        <v>0</v>
      </c>
      <c r="D3365">
        <v>0</v>
      </c>
      <c r="E3365">
        <v>1</v>
      </c>
      <c r="F3365">
        <v>2</v>
      </c>
      <c r="G3365">
        <v>1</v>
      </c>
      <c r="H3365">
        <v>166.29</v>
      </c>
      <c r="I3365">
        <v>25.6</v>
      </c>
      <c r="J3365">
        <v>1</v>
      </c>
      <c r="K3365">
        <v>0</v>
      </c>
    </row>
    <row r="3366" spans="1:11" x14ac:dyDescent="0.25">
      <c r="A3366">
        <v>1</v>
      </c>
      <c r="B3366">
        <v>78</v>
      </c>
      <c r="C3366">
        <v>1</v>
      </c>
      <c r="D3366">
        <v>0</v>
      </c>
      <c r="E3366">
        <v>1</v>
      </c>
      <c r="F3366">
        <v>2</v>
      </c>
      <c r="G3366">
        <v>1</v>
      </c>
      <c r="H3366">
        <v>56.11</v>
      </c>
      <c r="I3366">
        <v>25.5</v>
      </c>
      <c r="J3366">
        <v>1</v>
      </c>
      <c r="K3366">
        <v>1</v>
      </c>
    </row>
    <row r="3367" spans="1:11" x14ac:dyDescent="0.25">
      <c r="A3367">
        <v>1</v>
      </c>
      <c r="B3367">
        <v>11</v>
      </c>
      <c r="C3367">
        <v>0</v>
      </c>
      <c r="D3367">
        <v>0</v>
      </c>
      <c r="E3367">
        <v>0</v>
      </c>
      <c r="F3367">
        <v>5</v>
      </c>
      <c r="G3367">
        <v>2</v>
      </c>
      <c r="H3367">
        <v>82.58</v>
      </c>
      <c r="I3367">
        <v>25.5</v>
      </c>
      <c r="J3367">
        <v>4</v>
      </c>
      <c r="K3367">
        <v>0</v>
      </c>
    </row>
    <row r="3368" spans="1:11" x14ac:dyDescent="0.25">
      <c r="A3368">
        <v>2</v>
      </c>
      <c r="B3368">
        <v>32</v>
      </c>
      <c r="C3368">
        <v>0</v>
      </c>
      <c r="D3368">
        <v>0</v>
      </c>
      <c r="E3368">
        <v>1</v>
      </c>
      <c r="F3368">
        <v>4</v>
      </c>
      <c r="G3368">
        <v>2</v>
      </c>
      <c r="H3368">
        <v>91.34</v>
      </c>
      <c r="I3368">
        <v>25.5</v>
      </c>
      <c r="J3368">
        <v>1</v>
      </c>
      <c r="K3368">
        <v>0</v>
      </c>
    </row>
    <row r="3369" spans="1:11" x14ac:dyDescent="0.25">
      <c r="A3369">
        <v>1</v>
      </c>
      <c r="B3369">
        <v>9</v>
      </c>
      <c r="C3369">
        <v>0</v>
      </c>
      <c r="D3369">
        <v>0</v>
      </c>
      <c r="E3369">
        <v>0</v>
      </c>
      <c r="F3369">
        <v>4</v>
      </c>
      <c r="G3369">
        <v>2</v>
      </c>
      <c r="H3369">
        <v>131.88999999999999</v>
      </c>
      <c r="I3369">
        <v>25.5</v>
      </c>
      <c r="J3369">
        <v>4</v>
      </c>
      <c r="K3369">
        <v>0</v>
      </c>
    </row>
    <row r="3370" spans="1:11" x14ac:dyDescent="0.25">
      <c r="A3370">
        <v>2</v>
      </c>
      <c r="B3370">
        <v>28</v>
      </c>
      <c r="C3370">
        <v>0</v>
      </c>
      <c r="D3370">
        <v>0</v>
      </c>
      <c r="E3370">
        <v>1</v>
      </c>
      <c r="F3370">
        <v>5</v>
      </c>
      <c r="G3370">
        <v>2</v>
      </c>
      <c r="H3370">
        <v>111.22</v>
      </c>
      <c r="I3370">
        <v>25.5</v>
      </c>
      <c r="J3370">
        <v>4</v>
      </c>
      <c r="K3370">
        <v>0</v>
      </c>
    </row>
    <row r="3371" spans="1:11" x14ac:dyDescent="0.25">
      <c r="A3371">
        <v>2</v>
      </c>
      <c r="B3371">
        <v>79</v>
      </c>
      <c r="C3371">
        <v>0</v>
      </c>
      <c r="D3371">
        <v>0</v>
      </c>
      <c r="E3371">
        <v>0</v>
      </c>
      <c r="F3371">
        <v>5</v>
      </c>
      <c r="G3371">
        <v>1</v>
      </c>
      <c r="H3371">
        <v>239.52</v>
      </c>
      <c r="I3371">
        <v>25.5</v>
      </c>
      <c r="J3371">
        <v>2</v>
      </c>
      <c r="K3371">
        <v>0</v>
      </c>
    </row>
    <row r="3372" spans="1:11" x14ac:dyDescent="0.25">
      <c r="A3372">
        <v>2</v>
      </c>
      <c r="B3372">
        <v>46</v>
      </c>
      <c r="C3372">
        <v>0</v>
      </c>
      <c r="D3372">
        <v>0</v>
      </c>
      <c r="E3372">
        <v>1</v>
      </c>
      <c r="F3372">
        <v>4</v>
      </c>
      <c r="G3372">
        <v>2</v>
      </c>
      <c r="H3372">
        <v>61.81</v>
      </c>
      <c r="I3372">
        <v>25.5</v>
      </c>
      <c r="J3372">
        <v>4</v>
      </c>
      <c r="K3372">
        <v>0</v>
      </c>
    </row>
    <row r="3373" spans="1:11" x14ac:dyDescent="0.25">
      <c r="A3373">
        <v>2</v>
      </c>
      <c r="B3373">
        <v>74</v>
      </c>
      <c r="C3373">
        <v>0</v>
      </c>
      <c r="D3373">
        <v>0</v>
      </c>
      <c r="E3373">
        <v>1</v>
      </c>
      <c r="F3373">
        <v>4</v>
      </c>
      <c r="G3373">
        <v>2</v>
      </c>
      <c r="H3373">
        <v>251.99</v>
      </c>
      <c r="I3373">
        <v>25.5</v>
      </c>
      <c r="J3373">
        <v>2</v>
      </c>
      <c r="K3373">
        <v>0</v>
      </c>
    </row>
    <row r="3374" spans="1:11" x14ac:dyDescent="0.25">
      <c r="A3374">
        <v>2</v>
      </c>
      <c r="B3374">
        <v>33</v>
      </c>
      <c r="C3374">
        <v>0</v>
      </c>
      <c r="D3374">
        <v>0</v>
      </c>
      <c r="E3374">
        <v>0</v>
      </c>
      <c r="F3374">
        <v>4</v>
      </c>
      <c r="G3374">
        <v>2</v>
      </c>
      <c r="H3374">
        <v>78.34</v>
      </c>
      <c r="I3374">
        <v>25.5</v>
      </c>
      <c r="J3374">
        <v>2</v>
      </c>
      <c r="K3374">
        <v>0</v>
      </c>
    </row>
    <row r="3375" spans="1:11" x14ac:dyDescent="0.25">
      <c r="A3375">
        <v>2</v>
      </c>
      <c r="B3375">
        <v>57</v>
      </c>
      <c r="C3375">
        <v>0</v>
      </c>
      <c r="D3375">
        <v>0</v>
      </c>
      <c r="E3375">
        <v>1</v>
      </c>
      <c r="F3375">
        <v>4</v>
      </c>
      <c r="G3375">
        <v>1</v>
      </c>
      <c r="H3375">
        <v>102.28</v>
      </c>
      <c r="I3375">
        <v>25.5</v>
      </c>
      <c r="J3375">
        <v>2</v>
      </c>
      <c r="K3375">
        <v>0</v>
      </c>
    </row>
    <row r="3376" spans="1:11" x14ac:dyDescent="0.25">
      <c r="A3376">
        <v>2</v>
      </c>
      <c r="B3376">
        <v>38</v>
      </c>
      <c r="C3376">
        <v>0</v>
      </c>
      <c r="D3376">
        <v>0</v>
      </c>
      <c r="E3376">
        <v>1</v>
      </c>
      <c r="F3376">
        <v>4</v>
      </c>
      <c r="G3376">
        <v>2</v>
      </c>
      <c r="H3376">
        <v>58.29</v>
      </c>
      <c r="I3376">
        <v>25.5</v>
      </c>
      <c r="J3376">
        <v>1</v>
      </c>
      <c r="K3376">
        <v>0</v>
      </c>
    </row>
    <row r="3377" spans="1:11" x14ac:dyDescent="0.25">
      <c r="A3377">
        <v>1</v>
      </c>
      <c r="B3377">
        <v>36</v>
      </c>
      <c r="C3377">
        <v>0</v>
      </c>
      <c r="D3377">
        <v>0</v>
      </c>
      <c r="E3377">
        <v>1</v>
      </c>
      <c r="F3377">
        <v>4</v>
      </c>
      <c r="G3377">
        <v>1</v>
      </c>
      <c r="H3377">
        <v>83.79</v>
      </c>
      <c r="I3377">
        <v>25.5</v>
      </c>
      <c r="J3377">
        <v>3</v>
      </c>
      <c r="K3377">
        <v>0</v>
      </c>
    </row>
    <row r="3378" spans="1:11" x14ac:dyDescent="0.25">
      <c r="A3378">
        <v>2</v>
      </c>
      <c r="B3378">
        <v>50</v>
      </c>
      <c r="C3378">
        <v>1</v>
      </c>
      <c r="D3378">
        <v>0</v>
      </c>
      <c r="E3378">
        <v>1</v>
      </c>
      <c r="F3378">
        <v>4</v>
      </c>
      <c r="G3378">
        <v>2</v>
      </c>
      <c r="H3378">
        <v>59.89</v>
      </c>
      <c r="I3378">
        <v>25.5</v>
      </c>
      <c r="J3378">
        <v>2</v>
      </c>
      <c r="K3378">
        <v>0</v>
      </c>
    </row>
    <row r="3379" spans="1:11" x14ac:dyDescent="0.25">
      <c r="A3379">
        <v>2</v>
      </c>
      <c r="B3379">
        <v>47</v>
      </c>
      <c r="C3379">
        <v>0</v>
      </c>
      <c r="D3379">
        <v>0</v>
      </c>
      <c r="E3379">
        <v>1</v>
      </c>
      <c r="F3379">
        <v>1</v>
      </c>
      <c r="G3379">
        <v>1</v>
      </c>
      <c r="H3379">
        <v>140.38999999999999</v>
      </c>
      <c r="I3379">
        <v>25.5</v>
      </c>
      <c r="J3379">
        <v>2</v>
      </c>
      <c r="K3379">
        <v>0</v>
      </c>
    </row>
    <row r="3380" spans="1:11" x14ac:dyDescent="0.25">
      <c r="A3380">
        <v>1</v>
      </c>
      <c r="B3380">
        <v>50</v>
      </c>
      <c r="C3380">
        <v>1</v>
      </c>
      <c r="D3380">
        <v>0</v>
      </c>
      <c r="E3380">
        <v>1</v>
      </c>
      <c r="F3380">
        <v>5</v>
      </c>
      <c r="G3380">
        <v>1</v>
      </c>
      <c r="H3380">
        <v>79.73</v>
      </c>
      <c r="I3380">
        <v>25.5</v>
      </c>
      <c r="J3380">
        <v>3</v>
      </c>
      <c r="K3380">
        <v>0</v>
      </c>
    </row>
    <row r="3381" spans="1:11" x14ac:dyDescent="0.25">
      <c r="A3381">
        <v>2</v>
      </c>
      <c r="B3381">
        <v>31</v>
      </c>
      <c r="C3381">
        <v>0</v>
      </c>
      <c r="D3381">
        <v>0</v>
      </c>
      <c r="E3381">
        <v>1</v>
      </c>
      <c r="F3381">
        <v>4</v>
      </c>
      <c r="G3381">
        <v>2</v>
      </c>
      <c r="H3381">
        <v>60.06</v>
      </c>
      <c r="I3381">
        <v>25.5</v>
      </c>
      <c r="J3381">
        <v>3</v>
      </c>
      <c r="K3381">
        <v>0</v>
      </c>
    </row>
    <row r="3382" spans="1:11" x14ac:dyDescent="0.25">
      <c r="A3382">
        <v>2</v>
      </c>
      <c r="B3382">
        <v>60</v>
      </c>
      <c r="C3382">
        <v>0</v>
      </c>
      <c r="D3382">
        <v>0</v>
      </c>
      <c r="E3382">
        <v>0</v>
      </c>
      <c r="F3382">
        <v>4</v>
      </c>
      <c r="G3382">
        <v>1</v>
      </c>
      <c r="H3382">
        <v>266.58999999999997</v>
      </c>
      <c r="I3382">
        <v>25.5</v>
      </c>
      <c r="J3382">
        <v>2</v>
      </c>
      <c r="K3382">
        <v>0</v>
      </c>
    </row>
    <row r="3383" spans="1:11" x14ac:dyDescent="0.25">
      <c r="A3383">
        <v>2</v>
      </c>
      <c r="B3383">
        <v>35</v>
      </c>
      <c r="C3383">
        <v>0</v>
      </c>
      <c r="D3383">
        <v>0</v>
      </c>
      <c r="E3383">
        <v>1</v>
      </c>
      <c r="F3383">
        <v>4</v>
      </c>
      <c r="G3383">
        <v>2</v>
      </c>
      <c r="H3383">
        <v>83.89</v>
      </c>
      <c r="I3383">
        <v>25.5</v>
      </c>
      <c r="J3383">
        <v>2</v>
      </c>
      <c r="K3383">
        <v>0</v>
      </c>
    </row>
    <row r="3384" spans="1:11" x14ac:dyDescent="0.25">
      <c r="A3384">
        <v>2</v>
      </c>
      <c r="B3384">
        <v>36</v>
      </c>
      <c r="C3384">
        <v>0</v>
      </c>
      <c r="D3384">
        <v>0</v>
      </c>
      <c r="E3384">
        <v>1</v>
      </c>
      <c r="F3384">
        <v>4</v>
      </c>
      <c r="G3384">
        <v>1</v>
      </c>
      <c r="H3384">
        <v>107.99</v>
      </c>
      <c r="I3384">
        <v>25.5</v>
      </c>
      <c r="J3384">
        <v>2</v>
      </c>
      <c r="K3384">
        <v>0</v>
      </c>
    </row>
    <row r="3385" spans="1:11" x14ac:dyDescent="0.25">
      <c r="A3385">
        <v>2</v>
      </c>
      <c r="B3385">
        <v>41</v>
      </c>
      <c r="C3385">
        <v>0</v>
      </c>
      <c r="D3385">
        <v>0</v>
      </c>
      <c r="E3385">
        <v>1</v>
      </c>
      <c r="F3385">
        <v>4</v>
      </c>
      <c r="G3385">
        <v>1</v>
      </c>
      <c r="H3385">
        <v>97.41</v>
      </c>
      <c r="I3385">
        <v>25.5</v>
      </c>
      <c r="J3385">
        <v>2</v>
      </c>
      <c r="K3385">
        <v>0</v>
      </c>
    </row>
    <row r="3386" spans="1:11" x14ac:dyDescent="0.25">
      <c r="A3386">
        <v>1</v>
      </c>
      <c r="B3386">
        <v>50</v>
      </c>
      <c r="C3386">
        <v>0</v>
      </c>
      <c r="D3386">
        <v>0</v>
      </c>
      <c r="E3386">
        <v>0</v>
      </c>
      <c r="F3386">
        <v>5</v>
      </c>
      <c r="G3386">
        <v>1</v>
      </c>
      <c r="H3386">
        <v>121.17</v>
      </c>
      <c r="I3386">
        <v>25.5</v>
      </c>
      <c r="J3386">
        <v>1</v>
      </c>
      <c r="K3386">
        <v>0</v>
      </c>
    </row>
    <row r="3387" spans="1:11" x14ac:dyDescent="0.25">
      <c r="A3387">
        <v>1</v>
      </c>
      <c r="B3387">
        <v>66</v>
      </c>
      <c r="C3387">
        <v>0</v>
      </c>
      <c r="D3387">
        <v>0</v>
      </c>
      <c r="E3387">
        <v>1</v>
      </c>
      <c r="F3387">
        <v>4</v>
      </c>
      <c r="G3387">
        <v>1</v>
      </c>
      <c r="H3387">
        <v>57.17</v>
      </c>
      <c r="I3387">
        <v>25.5</v>
      </c>
      <c r="J3387">
        <v>1</v>
      </c>
      <c r="K3387">
        <v>0</v>
      </c>
    </row>
    <row r="3388" spans="1:11" x14ac:dyDescent="0.25">
      <c r="A3388">
        <v>1</v>
      </c>
      <c r="B3388">
        <v>24</v>
      </c>
      <c r="C3388">
        <v>0</v>
      </c>
      <c r="D3388">
        <v>0</v>
      </c>
      <c r="E3388">
        <v>0</v>
      </c>
      <c r="F3388">
        <v>5</v>
      </c>
      <c r="G3388">
        <v>2</v>
      </c>
      <c r="H3388">
        <v>90</v>
      </c>
      <c r="I3388">
        <v>25.5</v>
      </c>
      <c r="J3388">
        <v>2</v>
      </c>
      <c r="K3388">
        <v>0</v>
      </c>
    </row>
    <row r="3389" spans="1:11" x14ac:dyDescent="0.25">
      <c r="A3389">
        <v>1</v>
      </c>
      <c r="B3389">
        <v>38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98.92</v>
      </c>
      <c r="I3389">
        <v>25.5</v>
      </c>
      <c r="J3389">
        <v>2</v>
      </c>
      <c r="K3389">
        <v>0</v>
      </c>
    </row>
    <row r="3390" spans="1:11" x14ac:dyDescent="0.25">
      <c r="A3390">
        <v>2</v>
      </c>
      <c r="B3390">
        <v>78</v>
      </c>
      <c r="C3390">
        <v>0</v>
      </c>
      <c r="D3390">
        <v>1</v>
      </c>
      <c r="E3390">
        <v>1</v>
      </c>
      <c r="F3390">
        <v>5</v>
      </c>
      <c r="G3390">
        <v>1</v>
      </c>
      <c r="H3390">
        <v>221.06</v>
      </c>
      <c r="I3390">
        <v>25.5</v>
      </c>
      <c r="J3390">
        <v>1</v>
      </c>
      <c r="K3390">
        <v>0</v>
      </c>
    </row>
    <row r="3391" spans="1:11" x14ac:dyDescent="0.25">
      <c r="A3391">
        <v>1</v>
      </c>
      <c r="B3391">
        <v>68</v>
      </c>
      <c r="C3391">
        <v>0</v>
      </c>
      <c r="D3391">
        <v>1</v>
      </c>
      <c r="E3391">
        <v>1</v>
      </c>
      <c r="F3391">
        <v>4</v>
      </c>
      <c r="G3391">
        <v>2</v>
      </c>
      <c r="H3391">
        <v>217.74</v>
      </c>
      <c r="I3391">
        <v>25.5</v>
      </c>
      <c r="J3391">
        <v>4</v>
      </c>
      <c r="K3391">
        <v>0</v>
      </c>
    </row>
    <row r="3392" spans="1:11" x14ac:dyDescent="0.25">
      <c r="A3392">
        <v>2</v>
      </c>
      <c r="B3392">
        <v>18</v>
      </c>
      <c r="C3392">
        <v>0</v>
      </c>
      <c r="D3392">
        <v>0</v>
      </c>
      <c r="E3392">
        <v>0</v>
      </c>
      <c r="F3392">
        <v>2</v>
      </c>
      <c r="G3392">
        <v>2</v>
      </c>
      <c r="H3392">
        <v>99.01</v>
      </c>
      <c r="I3392">
        <v>25.5</v>
      </c>
      <c r="J3392">
        <v>1</v>
      </c>
      <c r="K3392">
        <v>0</v>
      </c>
    </row>
    <row r="3393" spans="1:11" x14ac:dyDescent="0.25">
      <c r="A3393">
        <v>2</v>
      </c>
      <c r="B3393">
        <v>49</v>
      </c>
      <c r="C3393">
        <v>0</v>
      </c>
      <c r="D3393">
        <v>0</v>
      </c>
      <c r="E3393">
        <v>1</v>
      </c>
      <c r="F3393">
        <v>4</v>
      </c>
      <c r="G3393">
        <v>2</v>
      </c>
      <c r="H3393">
        <v>85.33</v>
      </c>
      <c r="I3393">
        <v>25.5</v>
      </c>
      <c r="J3393">
        <v>2</v>
      </c>
      <c r="K3393">
        <v>0</v>
      </c>
    </row>
    <row r="3394" spans="1:11" x14ac:dyDescent="0.25">
      <c r="A3394">
        <v>2</v>
      </c>
      <c r="B3394">
        <v>30</v>
      </c>
      <c r="C3394">
        <v>0</v>
      </c>
      <c r="D3394">
        <v>0</v>
      </c>
      <c r="E3394">
        <v>0</v>
      </c>
      <c r="F3394">
        <v>4</v>
      </c>
      <c r="G3394">
        <v>2</v>
      </c>
      <c r="H3394">
        <v>105.08</v>
      </c>
      <c r="I3394">
        <v>25.5</v>
      </c>
      <c r="J3394">
        <v>2</v>
      </c>
      <c r="K3394">
        <v>0</v>
      </c>
    </row>
    <row r="3395" spans="1:11" x14ac:dyDescent="0.25">
      <c r="A3395">
        <v>1</v>
      </c>
      <c r="B3395">
        <v>79</v>
      </c>
      <c r="C3395">
        <v>0</v>
      </c>
      <c r="D3395">
        <v>0</v>
      </c>
      <c r="E3395">
        <v>1</v>
      </c>
      <c r="F3395">
        <v>4</v>
      </c>
      <c r="G3395">
        <v>2</v>
      </c>
      <c r="H3395">
        <v>242.62</v>
      </c>
      <c r="I3395">
        <v>25.5</v>
      </c>
      <c r="J3395">
        <v>2</v>
      </c>
      <c r="K3395">
        <v>1</v>
      </c>
    </row>
    <row r="3396" spans="1:11" x14ac:dyDescent="0.25">
      <c r="A3396">
        <v>1</v>
      </c>
      <c r="B3396">
        <v>67</v>
      </c>
      <c r="C3396">
        <v>0</v>
      </c>
      <c r="D3396">
        <v>0</v>
      </c>
      <c r="E3396">
        <v>1</v>
      </c>
      <c r="F3396">
        <v>5</v>
      </c>
      <c r="G3396">
        <v>1</v>
      </c>
      <c r="H3396">
        <v>83.16</v>
      </c>
      <c r="I3396">
        <v>25.5</v>
      </c>
      <c r="J3396">
        <v>1</v>
      </c>
      <c r="K3396">
        <v>0</v>
      </c>
    </row>
    <row r="3397" spans="1:11" x14ac:dyDescent="0.25">
      <c r="A3397">
        <v>2</v>
      </c>
      <c r="B3397">
        <v>31</v>
      </c>
      <c r="C3397">
        <v>0</v>
      </c>
      <c r="D3397">
        <v>0</v>
      </c>
      <c r="E3397">
        <v>0</v>
      </c>
      <c r="F3397">
        <v>4</v>
      </c>
      <c r="G3397">
        <v>2</v>
      </c>
      <c r="H3397">
        <v>63.41</v>
      </c>
      <c r="I3397">
        <v>25.5</v>
      </c>
      <c r="J3397">
        <v>1</v>
      </c>
      <c r="K3397">
        <v>0</v>
      </c>
    </row>
    <row r="3398" spans="1:11" x14ac:dyDescent="0.25">
      <c r="A3398">
        <v>2</v>
      </c>
      <c r="B3398">
        <v>65</v>
      </c>
      <c r="C3398">
        <v>0</v>
      </c>
      <c r="D3398">
        <v>0</v>
      </c>
      <c r="E3398">
        <v>1</v>
      </c>
      <c r="F3398">
        <v>5</v>
      </c>
      <c r="G3398">
        <v>2</v>
      </c>
      <c r="H3398">
        <v>95.44</v>
      </c>
      <c r="I3398">
        <v>25.5</v>
      </c>
      <c r="J3398">
        <v>3</v>
      </c>
      <c r="K3398">
        <v>0</v>
      </c>
    </row>
    <row r="3399" spans="1:11" x14ac:dyDescent="0.25">
      <c r="A3399">
        <v>1</v>
      </c>
      <c r="B3399">
        <v>42</v>
      </c>
      <c r="C3399">
        <v>0</v>
      </c>
      <c r="D3399">
        <v>0</v>
      </c>
      <c r="E3399">
        <v>1</v>
      </c>
      <c r="F3399">
        <v>5</v>
      </c>
      <c r="G3399">
        <v>1</v>
      </c>
      <c r="H3399">
        <v>83.41</v>
      </c>
      <c r="I3399">
        <v>25.4</v>
      </c>
      <c r="J3399">
        <v>4</v>
      </c>
      <c r="K3399">
        <v>1</v>
      </c>
    </row>
    <row r="3400" spans="1:11" x14ac:dyDescent="0.25">
      <c r="A3400">
        <v>2</v>
      </c>
      <c r="B3400">
        <v>47</v>
      </c>
      <c r="C3400">
        <v>0</v>
      </c>
      <c r="D3400">
        <v>0</v>
      </c>
      <c r="E3400">
        <v>1</v>
      </c>
      <c r="F3400">
        <v>4</v>
      </c>
      <c r="G3400">
        <v>2</v>
      </c>
      <c r="H3400">
        <v>103.26</v>
      </c>
      <c r="I3400">
        <v>25.4</v>
      </c>
      <c r="J3400">
        <v>4</v>
      </c>
      <c r="K3400">
        <v>0</v>
      </c>
    </row>
    <row r="3401" spans="1:11" x14ac:dyDescent="0.25">
      <c r="A3401">
        <v>1</v>
      </c>
      <c r="B3401">
        <v>12</v>
      </c>
      <c r="C3401">
        <v>0</v>
      </c>
      <c r="D3401">
        <v>0</v>
      </c>
      <c r="E3401">
        <v>0</v>
      </c>
      <c r="F3401">
        <v>4</v>
      </c>
      <c r="G3401">
        <v>2</v>
      </c>
      <c r="H3401">
        <v>86.86</v>
      </c>
      <c r="I3401">
        <v>25.4</v>
      </c>
      <c r="J3401">
        <v>2</v>
      </c>
      <c r="K3401">
        <v>0</v>
      </c>
    </row>
    <row r="3402" spans="1:11" x14ac:dyDescent="0.25">
      <c r="A3402">
        <v>2</v>
      </c>
      <c r="B3402">
        <v>76</v>
      </c>
      <c r="C3402">
        <v>0</v>
      </c>
      <c r="D3402">
        <v>0</v>
      </c>
      <c r="E3402">
        <v>1</v>
      </c>
      <c r="F3402">
        <v>4</v>
      </c>
      <c r="G3402">
        <v>2</v>
      </c>
      <c r="H3402">
        <v>96.29</v>
      </c>
      <c r="I3402">
        <v>25.4</v>
      </c>
      <c r="J3402">
        <v>3</v>
      </c>
      <c r="K3402">
        <v>0</v>
      </c>
    </row>
    <row r="3403" spans="1:11" x14ac:dyDescent="0.25">
      <c r="A3403">
        <v>2</v>
      </c>
      <c r="B3403">
        <v>30</v>
      </c>
      <c r="C3403">
        <v>0</v>
      </c>
      <c r="D3403">
        <v>0</v>
      </c>
      <c r="E3403">
        <v>1</v>
      </c>
      <c r="F3403">
        <v>4</v>
      </c>
      <c r="G3403">
        <v>2</v>
      </c>
      <c r="H3403">
        <v>59.82</v>
      </c>
      <c r="I3403">
        <v>25.4</v>
      </c>
      <c r="J3403">
        <v>2</v>
      </c>
      <c r="K3403">
        <v>0</v>
      </c>
    </row>
    <row r="3404" spans="1:11" x14ac:dyDescent="0.25">
      <c r="A3404">
        <v>1</v>
      </c>
      <c r="B3404">
        <v>33</v>
      </c>
      <c r="C3404">
        <v>0</v>
      </c>
      <c r="D3404">
        <v>0</v>
      </c>
      <c r="E3404">
        <v>1</v>
      </c>
      <c r="F3404">
        <v>4</v>
      </c>
      <c r="G3404">
        <v>2</v>
      </c>
      <c r="H3404">
        <v>82.83</v>
      </c>
      <c r="I3404">
        <v>25.4</v>
      </c>
      <c r="J3404">
        <v>4</v>
      </c>
      <c r="K3404">
        <v>0</v>
      </c>
    </row>
    <row r="3405" spans="1:11" x14ac:dyDescent="0.25">
      <c r="A3405">
        <v>1</v>
      </c>
      <c r="B3405">
        <v>30</v>
      </c>
      <c r="C3405">
        <v>0</v>
      </c>
      <c r="D3405">
        <v>0</v>
      </c>
      <c r="E3405">
        <v>0</v>
      </c>
      <c r="F3405">
        <v>4</v>
      </c>
      <c r="G3405">
        <v>1</v>
      </c>
      <c r="H3405">
        <v>82.56</v>
      </c>
      <c r="I3405">
        <v>25.4</v>
      </c>
      <c r="J3405">
        <v>1</v>
      </c>
      <c r="K3405">
        <v>0</v>
      </c>
    </row>
    <row r="3406" spans="1:11" x14ac:dyDescent="0.25">
      <c r="A3406">
        <v>2</v>
      </c>
      <c r="B3406">
        <v>12</v>
      </c>
      <c r="C3406">
        <v>0</v>
      </c>
      <c r="D3406">
        <v>0</v>
      </c>
      <c r="E3406">
        <v>0</v>
      </c>
      <c r="F3406">
        <v>4</v>
      </c>
      <c r="G3406">
        <v>1</v>
      </c>
      <c r="H3406">
        <v>207.45</v>
      </c>
      <c r="I3406">
        <v>25.4</v>
      </c>
      <c r="J3406">
        <v>3</v>
      </c>
      <c r="K3406">
        <v>0</v>
      </c>
    </row>
    <row r="3407" spans="1:11" x14ac:dyDescent="0.25">
      <c r="A3407">
        <v>1</v>
      </c>
      <c r="B3407">
        <v>61</v>
      </c>
      <c r="C3407">
        <v>0</v>
      </c>
      <c r="D3407">
        <v>0</v>
      </c>
      <c r="E3407">
        <v>1</v>
      </c>
      <c r="F3407">
        <v>4</v>
      </c>
      <c r="G3407">
        <v>1</v>
      </c>
      <c r="H3407">
        <v>89.75</v>
      </c>
      <c r="I3407">
        <v>25.4</v>
      </c>
      <c r="J3407">
        <v>2</v>
      </c>
      <c r="K3407">
        <v>0</v>
      </c>
    </row>
    <row r="3408" spans="1:11" x14ac:dyDescent="0.25">
      <c r="A3408">
        <v>2</v>
      </c>
      <c r="B3408">
        <v>73</v>
      </c>
      <c r="C3408">
        <v>0</v>
      </c>
      <c r="D3408">
        <v>0</v>
      </c>
      <c r="E3408">
        <v>0</v>
      </c>
      <c r="F3408">
        <v>1</v>
      </c>
      <c r="G3408">
        <v>2</v>
      </c>
      <c r="H3408">
        <v>62.99</v>
      </c>
      <c r="I3408">
        <v>25.4</v>
      </c>
      <c r="J3408">
        <v>1</v>
      </c>
      <c r="K3408">
        <v>0</v>
      </c>
    </row>
    <row r="3409" spans="1:11" x14ac:dyDescent="0.25">
      <c r="A3409">
        <v>2</v>
      </c>
      <c r="B3409">
        <v>35</v>
      </c>
      <c r="C3409">
        <v>0</v>
      </c>
      <c r="D3409">
        <v>0</v>
      </c>
      <c r="E3409">
        <v>0</v>
      </c>
      <c r="F3409">
        <v>4</v>
      </c>
      <c r="G3409">
        <v>2</v>
      </c>
      <c r="H3409">
        <v>71.81</v>
      </c>
      <c r="I3409">
        <v>25.4</v>
      </c>
      <c r="J3409">
        <v>4</v>
      </c>
      <c r="K3409">
        <v>0</v>
      </c>
    </row>
    <row r="3410" spans="1:11" x14ac:dyDescent="0.25">
      <c r="A3410">
        <v>2</v>
      </c>
      <c r="B3410">
        <v>17</v>
      </c>
      <c r="C3410">
        <v>0</v>
      </c>
      <c r="D3410">
        <v>0</v>
      </c>
      <c r="E3410">
        <v>0</v>
      </c>
      <c r="F3410">
        <v>4</v>
      </c>
      <c r="G3410">
        <v>1</v>
      </c>
      <c r="H3410">
        <v>55.41</v>
      </c>
      <c r="I3410">
        <v>25.4</v>
      </c>
      <c r="J3410">
        <v>4</v>
      </c>
      <c r="K3410">
        <v>0</v>
      </c>
    </row>
    <row r="3411" spans="1:11" x14ac:dyDescent="0.25">
      <c r="A3411">
        <v>2</v>
      </c>
      <c r="B3411">
        <v>76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96.24</v>
      </c>
      <c r="I3411">
        <v>25.4</v>
      </c>
      <c r="J3411">
        <v>2</v>
      </c>
      <c r="K3411">
        <v>0</v>
      </c>
    </row>
    <row r="3412" spans="1:11" x14ac:dyDescent="0.25">
      <c r="A3412">
        <v>2</v>
      </c>
      <c r="B3412">
        <v>75</v>
      </c>
      <c r="C3412">
        <v>0</v>
      </c>
      <c r="D3412">
        <v>1</v>
      </c>
      <c r="E3412">
        <v>1</v>
      </c>
      <c r="F3412">
        <v>4</v>
      </c>
      <c r="G3412">
        <v>2</v>
      </c>
      <c r="H3412">
        <v>206.15</v>
      </c>
      <c r="I3412">
        <v>25.4</v>
      </c>
      <c r="J3412">
        <v>2</v>
      </c>
      <c r="K3412">
        <v>0</v>
      </c>
    </row>
    <row r="3413" spans="1:11" x14ac:dyDescent="0.25">
      <c r="A3413">
        <v>1</v>
      </c>
      <c r="B3413">
        <v>10</v>
      </c>
      <c r="C3413">
        <v>0</v>
      </c>
      <c r="D3413">
        <v>0</v>
      </c>
      <c r="E3413">
        <v>0</v>
      </c>
      <c r="F3413">
        <v>4</v>
      </c>
      <c r="G3413">
        <v>2</v>
      </c>
      <c r="H3413">
        <v>70.7</v>
      </c>
      <c r="I3413">
        <v>25.4</v>
      </c>
      <c r="J3413">
        <v>4</v>
      </c>
      <c r="K3413">
        <v>0</v>
      </c>
    </row>
    <row r="3414" spans="1:11" x14ac:dyDescent="0.25">
      <c r="A3414">
        <v>2</v>
      </c>
      <c r="B3414">
        <v>43</v>
      </c>
      <c r="C3414">
        <v>0</v>
      </c>
      <c r="D3414">
        <v>0</v>
      </c>
      <c r="E3414">
        <v>1</v>
      </c>
      <c r="F3414">
        <v>4</v>
      </c>
      <c r="G3414">
        <v>1</v>
      </c>
      <c r="H3414">
        <v>81.77</v>
      </c>
      <c r="I3414">
        <v>25.4</v>
      </c>
      <c r="J3414">
        <v>2</v>
      </c>
      <c r="K3414">
        <v>0</v>
      </c>
    </row>
    <row r="3415" spans="1:11" x14ac:dyDescent="0.25">
      <c r="A3415">
        <v>2</v>
      </c>
      <c r="B3415">
        <v>49</v>
      </c>
      <c r="C3415">
        <v>0</v>
      </c>
      <c r="D3415">
        <v>0</v>
      </c>
      <c r="E3415">
        <v>1</v>
      </c>
      <c r="F3415">
        <v>2</v>
      </c>
      <c r="G3415">
        <v>1</v>
      </c>
      <c r="H3415">
        <v>85.23</v>
      </c>
      <c r="I3415">
        <v>25.4</v>
      </c>
      <c r="J3415">
        <v>4</v>
      </c>
      <c r="K3415">
        <v>0</v>
      </c>
    </row>
    <row r="3416" spans="1:11" x14ac:dyDescent="0.25">
      <c r="A3416">
        <v>2</v>
      </c>
      <c r="B3416">
        <v>53</v>
      </c>
      <c r="C3416">
        <v>0</v>
      </c>
      <c r="D3416">
        <v>0</v>
      </c>
      <c r="E3416">
        <v>1</v>
      </c>
      <c r="F3416">
        <v>1</v>
      </c>
      <c r="G3416">
        <v>2</v>
      </c>
      <c r="H3416">
        <v>88.38</v>
      </c>
      <c r="I3416">
        <v>25.4</v>
      </c>
      <c r="J3416">
        <v>2</v>
      </c>
      <c r="K3416">
        <v>0</v>
      </c>
    </row>
    <row r="3417" spans="1:11" x14ac:dyDescent="0.25">
      <c r="A3417">
        <v>1</v>
      </c>
      <c r="B3417">
        <v>28</v>
      </c>
      <c r="C3417">
        <v>0</v>
      </c>
      <c r="D3417">
        <v>0</v>
      </c>
      <c r="E3417">
        <v>0</v>
      </c>
      <c r="F3417">
        <v>1</v>
      </c>
      <c r="G3417">
        <v>2</v>
      </c>
      <c r="H3417">
        <v>73.27</v>
      </c>
      <c r="I3417">
        <v>25.4</v>
      </c>
      <c r="J3417">
        <v>3</v>
      </c>
      <c r="K3417">
        <v>0</v>
      </c>
    </row>
    <row r="3418" spans="1:11" x14ac:dyDescent="0.25">
      <c r="A3418">
        <v>2</v>
      </c>
      <c r="B3418">
        <v>50</v>
      </c>
      <c r="C3418">
        <v>0</v>
      </c>
      <c r="D3418">
        <v>0</v>
      </c>
      <c r="E3418">
        <v>1</v>
      </c>
      <c r="F3418">
        <v>1</v>
      </c>
      <c r="G3418">
        <v>1</v>
      </c>
      <c r="H3418">
        <v>65.25</v>
      </c>
      <c r="I3418">
        <v>25.4</v>
      </c>
      <c r="J3418">
        <v>3</v>
      </c>
      <c r="K3418">
        <v>0</v>
      </c>
    </row>
    <row r="3419" spans="1:11" x14ac:dyDescent="0.25">
      <c r="A3419">
        <v>2</v>
      </c>
      <c r="B3419">
        <v>80</v>
      </c>
      <c r="C3419">
        <v>0</v>
      </c>
      <c r="D3419">
        <v>0</v>
      </c>
      <c r="E3419">
        <v>1</v>
      </c>
      <c r="F3419">
        <v>4</v>
      </c>
      <c r="G3419">
        <v>2</v>
      </c>
      <c r="H3419">
        <v>223.26</v>
      </c>
      <c r="I3419">
        <v>25.4</v>
      </c>
      <c r="J3419">
        <v>2</v>
      </c>
      <c r="K3419">
        <v>0</v>
      </c>
    </row>
    <row r="3420" spans="1:11" x14ac:dyDescent="0.25">
      <c r="A3420">
        <v>2</v>
      </c>
      <c r="B3420">
        <v>42</v>
      </c>
      <c r="C3420">
        <v>0</v>
      </c>
      <c r="D3420">
        <v>0</v>
      </c>
      <c r="E3420">
        <v>1</v>
      </c>
      <c r="F3420">
        <v>2</v>
      </c>
      <c r="G3420">
        <v>2</v>
      </c>
      <c r="H3420">
        <v>59.43</v>
      </c>
      <c r="I3420">
        <v>25.4</v>
      </c>
      <c r="J3420">
        <v>2</v>
      </c>
      <c r="K3420">
        <v>0</v>
      </c>
    </row>
    <row r="3421" spans="1:11" x14ac:dyDescent="0.25">
      <c r="A3421">
        <v>1</v>
      </c>
      <c r="B3421">
        <v>72</v>
      </c>
      <c r="C3421">
        <v>0</v>
      </c>
      <c r="D3421">
        <v>0</v>
      </c>
      <c r="E3421">
        <v>1</v>
      </c>
      <c r="F3421">
        <v>4</v>
      </c>
      <c r="G3421">
        <v>2</v>
      </c>
      <c r="H3421">
        <v>123.08</v>
      </c>
      <c r="I3421">
        <v>25.4</v>
      </c>
      <c r="J3421">
        <v>3</v>
      </c>
      <c r="K3421">
        <v>0</v>
      </c>
    </row>
    <row r="3422" spans="1:11" x14ac:dyDescent="0.25">
      <c r="A3422">
        <v>2</v>
      </c>
      <c r="B3422">
        <v>48</v>
      </c>
      <c r="C3422">
        <v>0</v>
      </c>
      <c r="D3422">
        <v>0</v>
      </c>
      <c r="E3422">
        <v>1</v>
      </c>
      <c r="F3422">
        <v>4</v>
      </c>
      <c r="G3422">
        <v>2</v>
      </c>
      <c r="H3422">
        <v>112.96</v>
      </c>
      <c r="I3422">
        <v>25.4</v>
      </c>
      <c r="J3422">
        <v>2</v>
      </c>
      <c r="K3422">
        <v>0</v>
      </c>
    </row>
    <row r="3423" spans="1:11" x14ac:dyDescent="0.25">
      <c r="A3423">
        <v>2</v>
      </c>
      <c r="B3423">
        <v>23</v>
      </c>
      <c r="C3423">
        <v>0</v>
      </c>
      <c r="D3423">
        <v>0</v>
      </c>
      <c r="E3423">
        <v>0</v>
      </c>
      <c r="F3423">
        <v>5</v>
      </c>
      <c r="G3423">
        <v>2</v>
      </c>
      <c r="H3423">
        <v>58.81</v>
      </c>
      <c r="I3423">
        <v>25.4</v>
      </c>
      <c r="J3423">
        <v>2</v>
      </c>
      <c r="K3423">
        <v>0</v>
      </c>
    </row>
    <row r="3424" spans="1:11" x14ac:dyDescent="0.25">
      <c r="A3424">
        <v>2</v>
      </c>
      <c r="B3424">
        <v>74</v>
      </c>
      <c r="C3424">
        <v>1</v>
      </c>
      <c r="D3424">
        <v>0</v>
      </c>
      <c r="E3424">
        <v>1</v>
      </c>
      <c r="F3424">
        <v>2</v>
      </c>
      <c r="G3424">
        <v>2</v>
      </c>
      <c r="H3424">
        <v>203.01</v>
      </c>
      <c r="I3424">
        <v>25.4</v>
      </c>
      <c r="J3424">
        <v>2</v>
      </c>
      <c r="K3424">
        <v>1</v>
      </c>
    </row>
    <row r="3425" spans="1:11" x14ac:dyDescent="0.25">
      <c r="A3425">
        <v>2</v>
      </c>
      <c r="B3425">
        <v>67</v>
      </c>
      <c r="C3425">
        <v>1</v>
      </c>
      <c r="D3425">
        <v>0</v>
      </c>
      <c r="E3425">
        <v>1</v>
      </c>
      <c r="F3425">
        <v>4</v>
      </c>
      <c r="G3425">
        <v>1</v>
      </c>
      <c r="H3425">
        <v>61.94</v>
      </c>
      <c r="I3425">
        <v>25.3</v>
      </c>
      <c r="J3425">
        <v>3</v>
      </c>
      <c r="K3425">
        <v>1</v>
      </c>
    </row>
    <row r="3426" spans="1:11" x14ac:dyDescent="0.25">
      <c r="A3426">
        <v>1</v>
      </c>
      <c r="B3426">
        <v>71</v>
      </c>
      <c r="C3426">
        <v>1</v>
      </c>
      <c r="D3426">
        <v>0</v>
      </c>
      <c r="E3426">
        <v>1</v>
      </c>
      <c r="F3426">
        <v>4</v>
      </c>
      <c r="G3426">
        <v>2</v>
      </c>
      <c r="H3426">
        <v>94.65</v>
      </c>
      <c r="I3426">
        <v>25.3</v>
      </c>
      <c r="J3426">
        <v>1</v>
      </c>
      <c r="K3426">
        <v>0</v>
      </c>
    </row>
    <row r="3427" spans="1:11" x14ac:dyDescent="0.25">
      <c r="A3427">
        <v>2</v>
      </c>
      <c r="B3427">
        <v>75</v>
      </c>
      <c r="C3427">
        <v>0</v>
      </c>
      <c r="D3427">
        <v>0</v>
      </c>
      <c r="E3427">
        <v>1</v>
      </c>
      <c r="F3427">
        <v>5</v>
      </c>
      <c r="G3427">
        <v>1</v>
      </c>
      <c r="H3427">
        <v>56.23</v>
      </c>
      <c r="I3427">
        <v>25.3</v>
      </c>
      <c r="J3427">
        <v>2</v>
      </c>
      <c r="K3427">
        <v>0</v>
      </c>
    </row>
    <row r="3428" spans="1:11" x14ac:dyDescent="0.25">
      <c r="A3428">
        <v>1</v>
      </c>
      <c r="B3428">
        <v>56</v>
      </c>
      <c r="C3428">
        <v>0</v>
      </c>
      <c r="D3428">
        <v>0</v>
      </c>
      <c r="E3428">
        <v>1</v>
      </c>
      <c r="F3428">
        <v>4</v>
      </c>
      <c r="G3428">
        <v>1</v>
      </c>
      <c r="H3428">
        <v>156.18</v>
      </c>
      <c r="I3428">
        <v>25.3</v>
      </c>
      <c r="J3428">
        <v>3</v>
      </c>
      <c r="K3428">
        <v>0</v>
      </c>
    </row>
    <row r="3429" spans="1:11" x14ac:dyDescent="0.25">
      <c r="A3429">
        <v>2</v>
      </c>
      <c r="B3429">
        <v>47</v>
      </c>
      <c r="C3429">
        <v>0</v>
      </c>
      <c r="D3429">
        <v>0</v>
      </c>
      <c r="E3429">
        <v>1</v>
      </c>
      <c r="F3429">
        <v>4</v>
      </c>
      <c r="G3429">
        <v>1</v>
      </c>
      <c r="H3429">
        <v>121.43</v>
      </c>
      <c r="I3429">
        <v>25.3</v>
      </c>
      <c r="J3429">
        <v>2</v>
      </c>
      <c r="K3429">
        <v>0</v>
      </c>
    </row>
    <row r="3430" spans="1:11" x14ac:dyDescent="0.25">
      <c r="A3430">
        <v>2</v>
      </c>
      <c r="B3430">
        <v>61</v>
      </c>
      <c r="C3430">
        <v>0</v>
      </c>
      <c r="D3430">
        <v>0</v>
      </c>
      <c r="E3430">
        <v>1</v>
      </c>
      <c r="F3430">
        <v>2</v>
      </c>
      <c r="G3430">
        <v>1</v>
      </c>
      <c r="H3430">
        <v>88.41</v>
      </c>
      <c r="I3430">
        <v>25.3</v>
      </c>
      <c r="J3430">
        <v>1</v>
      </c>
      <c r="K3430">
        <v>0</v>
      </c>
    </row>
    <row r="3431" spans="1:11" x14ac:dyDescent="0.25">
      <c r="A3431">
        <v>1</v>
      </c>
      <c r="B3431">
        <v>23</v>
      </c>
      <c r="C3431">
        <v>0</v>
      </c>
      <c r="D3431">
        <v>0</v>
      </c>
      <c r="E3431">
        <v>1</v>
      </c>
      <c r="F3431">
        <v>4</v>
      </c>
      <c r="G3431">
        <v>2</v>
      </c>
      <c r="H3431">
        <v>115.83</v>
      </c>
      <c r="I3431">
        <v>25.3</v>
      </c>
      <c r="J3431">
        <v>2</v>
      </c>
      <c r="K3431">
        <v>0</v>
      </c>
    </row>
    <row r="3432" spans="1:11" x14ac:dyDescent="0.25">
      <c r="A3432">
        <v>1</v>
      </c>
      <c r="B3432">
        <v>22</v>
      </c>
      <c r="C3432">
        <v>0</v>
      </c>
      <c r="D3432">
        <v>0</v>
      </c>
      <c r="E3432">
        <v>0</v>
      </c>
      <c r="F3432">
        <v>1</v>
      </c>
      <c r="G3432">
        <v>1</v>
      </c>
      <c r="H3432">
        <v>58.96</v>
      </c>
      <c r="I3432">
        <v>25.3</v>
      </c>
      <c r="J3432">
        <v>4</v>
      </c>
      <c r="K3432">
        <v>0</v>
      </c>
    </row>
    <row r="3433" spans="1:11" x14ac:dyDescent="0.25">
      <c r="A3433">
        <v>1</v>
      </c>
      <c r="B3433">
        <v>12</v>
      </c>
      <c r="C3433">
        <v>0</v>
      </c>
      <c r="D3433">
        <v>0</v>
      </c>
      <c r="E3433">
        <v>0</v>
      </c>
      <c r="F3433">
        <v>4</v>
      </c>
      <c r="G3433">
        <v>1</v>
      </c>
      <c r="H3433">
        <v>213.87</v>
      </c>
      <c r="I3433">
        <v>25.3</v>
      </c>
      <c r="J3433">
        <v>2</v>
      </c>
      <c r="K3433">
        <v>0</v>
      </c>
    </row>
    <row r="3434" spans="1:11" x14ac:dyDescent="0.25">
      <c r="A3434">
        <v>2</v>
      </c>
      <c r="B3434">
        <v>40</v>
      </c>
      <c r="C3434">
        <v>0</v>
      </c>
      <c r="D3434">
        <v>0</v>
      </c>
      <c r="E3434">
        <v>1</v>
      </c>
      <c r="F3434">
        <v>4</v>
      </c>
      <c r="G3434">
        <v>2</v>
      </c>
      <c r="H3434">
        <v>74.650000000000006</v>
      </c>
      <c r="I3434">
        <v>25.3</v>
      </c>
      <c r="J3434">
        <v>1</v>
      </c>
      <c r="K3434">
        <v>0</v>
      </c>
    </row>
    <row r="3435" spans="1:11" x14ac:dyDescent="0.25">
      <c r="A3435">
        <v>2</v>
      </c>
      <c r="B3435">
        <v>69</v>
      </c>
      <c r="C3435">
        <v>0</v>
      </c>
      <c r="D3435">
        <v>1</v>
      </c>
      <c r="E3435">
        <v>1</v>
      </c>
      <c r="F3435">
        <v>2</v>
      </c>
      <c r="G3435">
        <v>2</v>
      </c>
      <c r="H3435">
        <v>196.33</v>
      </c>
      <c r="I3435">
        <v>25.3</v>
      </c>
      <c r="J3435">
        <v>2</v>
      </c>
      <c r="K3435">
        <v>1</v>
      </c>
    </row>
    <row r="3436" spans="1:11" x14ac:dyDescent="0.25">
      <c r="A3436">
        <v>1</v>
      </c>
      <c r="B3436">
        <v>27</v>
      </c>
      <c r="C3436">
        <v>0</v>
      </c>
      <c r="D3436">
        <v>0</v>
      </c>
      <c r="E3436">
        <v>1</v>
      </c>
      <c r="F3436">
        <v>4</v>
      </c>
      <c r="G3436">
        <v>2</v>
      </c>
      <c r="H3436">
        <v>150.1</v>
      </c>
      <c r="I3436">
        <v>25.3</v>
      </c>
      <c r="J3436">
        <v>2</v>
      </c>
      <c r="K3436">
        <v>0</v>
      </c>
    </row>
    <row r="3437" spans="1:11" x14ac:dyDescent="0.25">
      <c r="A3437">
        <v>1</v>
      </c>
      <c r="B3437">
        <v>75</v>
      </c>
      <c r="C3437">
        <v>0</v>
      </c>
      <c r="D3437">
        <v>0</v>
      </c>
      <c r="E3437">
        <v>1</v>
      </c>
      <c r="F3437">
        <v>1</v>
      </c>
      <c r="G3437">
        <v>1</v>
      </c>
      <c r="H3437">
        <v>82.35</v>
      </c>
      <c r="I3437">
        <v>25.3</v>
      </c>
      <c r="J3437">
        <v>2</v>
      </c>
      <c r="K3437">
        <v>0</v>
      </c>
    </row>
    <row r="3438" spans="1:11" x14ac:dyDescent="0.25">
      <c r="A3438">
        <v>2</v>
      </c>
      <c r="B3438">
        <v>21</v>
      </c>
      <c r="C3438">
        <v>0</v>
      </c>
      <c r="D3438">
        <v>0</v>
      </c>
      <c r="E3438">
        <v>0</v>
      </c>
      <c r="F3438">
        <v>1</v>
      </c>
      <c r="G3438">
        <v>1</v>
      </c>
      <c r="H3438">
        <v>71.06</v>
      </c>
      <c r="I3438">
        <v>25.3</v>
      </c>
      <c r="J3438">
        <v>1</v>
      </c>
      <c r="K3438">
        <v>0</v>
      </c>
    </row>
    <row r="3439" spans="1:11" x14ac:dyDescent="0.25">
      <c r="A3439">
        <v>2</v>
      </c>
      <c r="B3439">
        <v>45</v>
      </c>
      <c r="C3439">
        <v>0</v>
      </c>
      <c r="D3439">
        <v>0</v>
      </c>
      <c r="E3439">
        <v>1</v>
      </c>
      <c r="F3439">
        <v>4</v>
      </c>
      <c r="G3439">
        <v>1</v>
      </c>
      <c r="H3439">
        <v>69.760000000000005</v>
      </c>
      <c r="I3439">
        <v>25.3</v>
      </c>
      <c r="J3439">
        <v>3</v>
      </c>
      <c r="K3439">
        <v>0</v>
      </c>
    </row>
    <row r="3440" spans="1:11" x14ac:dyDescent="0.25">
      <c r="A3440">
        <v>2</v>
      </c>
      <c r="B3440">
        <v>60</v>
      </c>
      <c r="C3440">
        <v>0</v>
      </c>
      <c r="D3440">
        <v>0</v>
      </c>
      <c r="E3440">
        <v>1</v>
      </c>
      <c r="F3440">
        <v>4</v>
      </c>
      <c r="G3440">
        <v>2</v>
      </c>
      <c r="H3440">
        <v>73.040000000000006</v>
      </c>
      <c r="I3440">
        <v>25.3</v>
      </c>
      <c r="J3440">
        <v>2</v>
      </c>
      <c r="K3440">
        <v>0</v>
      </c>
    </row>
    <row r="3441" spans="1:11" x14ac:dyDescent="0.25">
      <c r="A3441">
        <v>1</v>
      </c>
      <c r="B3441">
        <v>82</v>
      </c>
      <c r="C3441">
        <v>0</v>
      </c>
      <c r="D3441">
        <v>0</v>
      </c>
      <c r="E3441">
        <v>1</v>
      </c>
      <c r="F3441">
        <v>5</v>
      </c>
      <c r="G3441">
        <v>2</v>
      </c>
      <c r="H3441">
        <v>226.84</v>
      </c>
      <c r="I3441">
        <v>25.3</v>
      </c>
      <c r="J3441">
        <v>1</v>
      </c>
      <c r="K3441">
        <v>0</v>
      </c>
    </row>
    <row r="3442" spans="1:11" x14ac:dyDescent="0.25">
      <c r="A3442">
        <v>1</v>
      </c>
      <c r="B3442">
        <v>81</v>
      </c>
      <c r="C3442">
        <v>0</v>
      </c>
      <c r="D3442">
        <v>0</v>
      </c>
      <c r="E3442">
        <v>1</v>
      </c>
      <c r="F3442">
        <v>1</v>
      </c>
      <c r="G3442">
        <v>2</v>
      </c>
      <c r="H3442">
        <v>234.35</v>
      </c>
      <c r="I3442">
        <v>25.3</v>
      </c>
      <c r="J3442">
        <v>1</v>
      </c>
      <c r="K3442">
        <v>0</v>
      </c>
    </row>
    <row r="3443" spans="1:11" x14ac:dyDescent="0.25">
      <c r="A3443">
        <v>2</v>
      </c>
      <c r="B3443">
        <v>66</v>
      </c>
      <c r="C3443">
        <v>0</v>
      </c>
      <c r="D3443">
        <v>0</v>
      </c>
      <c r="E3443">
        <v>1</v>
      </c>
      <c r="F3443">
        <v>4</v>
      </c>
      <c r="G3443">
        <v>2</v>
      </c>
      <c r="H3443">
        <v>72.53</v>
      </c>
      <c r="I3443">
        <v>25.3</v>
      </c>
      <c r="J3443">
        <v>3</v>
      </c>
      <c r="K3443">
        <v>0</v>
      </c>
    </row>
    <row r="3444" spans="1:11" x14ac:dyDescent="0.25">
      <c r="A3444">
        <v>1</v>
      </c>
      <c r="B3444">
        <v>37</v>
      </c>
      <c r="C3444">
        <v>0</v>
      </c>
      <c r="D3444">
        <v>0</v>
      </c>
      <c r="E3444">
        <v>1</v>
      </c>
      <c r="F3444">
        <v>4</v>
      </c>
      <c r="G3444">
        <v>1</v>
      </c>
      <c r="H3444">
        <v>107.58</v>
      </c>
      <c r="I3444">
        <v>25.3</v>
      </c>
      <c r="J3444">
        <v>2</v>
      </c>
      <c r="K3444">
        <v>0</v>
      </c>
    </row>
    <row r="3445" spans="1:11" x14ac:dyDescent="0.25">
      <c r="A3445">
        <v>1</v>
      </c>
      <c r="B3445">
        <v>40</v>
      </c>
      <c r="C3445">
        <v>0</v>
      </c>
      <c r="D3445">
        <v>0</v>
      </c>
      <c r="E3445">
        <v>1</v>
      </c>
      <c r="F3445">
        <v>2</v>
      </c>
      <c r="G3445">
        <v>2</v>
      </c>
      <c r="H3445">
        <v>82.46</v>
      </c>
      <c r="I3445">
        <v>25.3</v>
      </c>
      <c r="J3445">
        <v>3</v>
      </c>
      <c r="K3445">
        <v>0</v>
      </c>
    </row>
    <row r="3446" spans="1:11" x14ac:dyDescent="0.25">
      <c r="A3446">
        <v>1</v>
      </c>
      <c r="B3446">
        <v>23</v>
      </c>
      <c r="C3446">
        <v>0</v>
      </c>
      <c r="D3446">
        <v>0</v>
      </c>
      <c r="E3446">
        <v>0</v>
      </c>
      <c r="F3446">
        <v>2</v>
      </c>
      <c r="G3446">
        <v>1</v>
      </c>
      <c r="H3446">
        <v>88.06</v>
      </c>
      <c r="I3446">
        <v>25.3</v>
      </c>
      <c r="J3446">
        <v>4</v>
      </c>
      <c r="K3446">
        <v>0</v>
      </c>
    </row>
    <row r="3447" spans="1:11" x14ac:dyDescent="0.25">
      <c r="A3447">
        <v>2</v>
      </c>
      <c r="B3447">
        <v>45</v>
      </c>
      <c r="C3447">
        <v>0</v>
      </c>
      <c r="D3447">
        <v>0</v>
      </c>
      <c r="E3447">
        <v>1</v>
      </c>
      <c r="F3447">
        <v>4</v>
      </c>
      <c r="G3447">
        <v>1</v>
      </c>
      <c r="H3447">
        <v>68.66</v>
      </c>
      <c r="I3447">
        <v>25.3</v>
      </c>
      <c r="J3447">
        <v>2</v>
      </c>
      <c r="K3447">
        <v>0</v>
      </c>
    </row>
    <row r="3448" spans="1:11" x14ac:dyDescent="0.25">
      <c r="A3448">
        <v>2</v>
      </c>
      <c r="B3448">
        <v>13</v>
      </c>
      <c r="C3448">
        <v>0</v>
      </c>
      <c r="D3448">
        <v>0</v>
      </c>
      <c r="E3448">
        <v>0</v>
      </c>
      <c r="F3448">
        <v>2</v>
      </c>
      <c r="G3448">
        <v>2</v>
      </c>
      <c r="H3448">
        <v>84.03</v>
      </c>
      <c r="I3448">
        <v>25.3</v>
      </c>
      <c r="J3448">
        <v>4</v>
      </c>
      <c r="K3448">
        <v>0</v>
      </c>
    </row>
    <row r="3449" spans="1:11" x14ac:dyDescent="0.25">
      <c r="A3449">
        <v>1</v>
      </c>
      <c r="B3449">
        <v>64</v>
      </c>
      <c r="C3449">
        <v>0</v>
      </c>
      <c r="D3449">
        <v>0</v>
      </c>
      <c r="E3449">
        <v>0</v>
      </c>
      <c r="F3449">
        <v>4</v>
      </c>
      <c r="G3449">
        <v>1</v>
      </c>
      <c r="H3449">
        <v>82.62</v>
      </c>
      <c r="I3449">
        <v>25.3</v>
      </c>
      <c r="J3449">
        <v>3</v>
      </c>
      <c r="K3449">
        <v>0</v>
      </c>
    </row>
    <row r="3450" spans="1:11" x14ac:dyDescent="0.25">
      <c r="A3450">
        <v>2</v>
      </c>
      <c r="B3450">
        <v>14</v>
      </c>
      <c r="C3450">
        <v>0</v>
      </c>
      <c r="D3450">
        <v>0</v>
      </c>
      <c r="E3450">
        <v>0</v>
      </c>
      <c r="F3450">
        <v>4</v>
      </c>
      <c r="G3450">
        <v>1</v>
      </c>
      <c r="H3450">
        <v>101.6</v>
      </c>
      <c r="I3450">
        <v>25.3</v>
      </c>
      <c r="J3450">
        <v>2</v>
      </c>
      <c r="K3450">
        <v>0</v>
      </c>
    </row>
    <row r="3451" spans="1:11" x14ac:dyDescent="0.25">
      <c r="A3451">
        <v>2</v>
      </c>
      <c r="B3451">
        <v>46</v>
      </c>
      <c r="C3451">
        <v>0</v>
      </c>
      <c r="D3451">
        <v>0</v>
      </c>
      <c r="E3451">
        <v>0</v>
      </c>
      <c r="F3451">
        <v>2</v>
      </c>
      <c r="G3451">
        <v>1</v>
      </c>
      <c r="H3451">
        <v>64.09</v>
      </c>
      <c r="I3451">
        <v>25.3</v>
      </c>
      <c r="J3451">
        <v>2</v>
      </c>
      <c r="K3451">
        <v>0</v>
      </c>
    </row>
    <row r="3452" spans="1:11" x14ac:dyDescent="0.25">
      <c r="A3452">
        <v>2</v>
      </c>
      <c r="B3452">
        <v>25</v>
      </c>
      <c r="C3452">
        <v>0</v>
      </c>
      <c r="D3452">
        <v>0</v>
      </c>
      <c r="E3452">
        <v>0</v>
      </c>
      <c r="F3452">
        <v>4</v>
      </c>
      <c r="G3452">
        <v>2</v>
      </c>
      <c r="H3452">
        <v>92.06</v>
      </c>
      <c r="I3452">
        <v>25.3</v>
      </c>
      <c r="J3452">
        <v>3</v>
      </c>
      <c r="K3452">
        <v>0</v>
      </c>
    </row>
    <row r="3453" spans="1:11" x14ac:dyDescent="0.25">
      <c r="A3453">
        <v>2</v>
      </c>
      <c r="B3453">
        <v>79</v>
      </c>
      <c r="C3453">
        <v>0</v>
      </c>
      <c r="D3453">
        <v>1</v>
      </c>
      <c r="E3453">
        <v>1</v>
      </c>
      <c r="F3453">
        <v>4</v>
      </c>
      <c r="G3453">
        <v>2</v>
      </c>
      <c r="H3453">
        <v>67.84</v>
      </c>
      <c r="I3453">
        <v>25.2</v>
      </c>
      <c r="J3453">
        <v>3</v>
      </c>
      <c r="K3453">
        <v>0</v>
      </c>
    </row>
    <row r="3454" spans="1:11" x14ac:dyDescent="0.25">
      <c r="A3454">
        <v>2</v>
      </c>
      <c r="B3454">
        <v>54</v>
      </c>
      <c r="C3454">
        <v>0</v>
      </c>
      <c r="D3454">
        <v>0</v>
      </c>
      <c r="E3454">
        <v>1</v>
      </c>
      <c r="F3454">
        <v>4</v>
      </c>
      <c r="G3454">
        <v>1</v>
      </c>
      <c r="H3454">
        <v>91.61</v>
      </c>
      <c r="I3454">
        <v>25.2</v>
      </c>
      <c r="J3454">
        <v>2</v>
      </c>
      <c r="K3454">
        <v>0</v>
      </c>
    </row>
    <row r="3455" spans="1:11" x14ac:dyDescent="0.25">
      <c r="A3455">
        <v>2</v>
      </c>
      <c r="B3455">
        <v>32</v>
      </c>
      <c r="C3455">
        <v>0</v>
      </c>
      <c r="D3455">
        <v>0</v>
      </c>
      <c r="E3455">
        <v>1</v>
      </c>
      <c r="F3455">
        <v>4</v>
      </c>
      <c r="G3455">
        <v>2</v>
      </c>
      <c r="H3455">
        <v>98.09</v>
      </c>
      <c r="I3455">
        <v>25.2</v>
      </c>
      <c r="J3455">
        <v>3</v>
      </c>
      <c r="K3455">
        <v>0</v>
      </c>
    </row>
    <row r="3456" spans="1:11" x14ac:dyDescent="0.25">
      <c r="A3456">
        <v>1</v>
      </c>
      <c r="B3456">
        <v>53</v>
      </c>
      <c r="C3456">
        <v>0</v>
      </c>
      <c r="D3456">
        <v>0</v>
      </c>
      <c r="E3456">
        <v>1</v>
      </c>
      <c r="F3456">
        <v>4</v>
      </c>
      <c r="G3456">
        <v>2</v>
      </c>
      <c r="H3456">
        <v>126.35</v>
      </c>
      <c r="I3456">
        <v>25.2</v>
      </c>
      <c r="J3456">
        <v>2</v>
      </c>
      <c r="K3456">
        <v>0</v>
      </c>
    </row>
    <row r="3457" spans="1:11" x14ac:dyDescent="0.25">
      <c r="A3457">
        <v>2</v>
      </c>
      <c r="B3457">
        <v>52</v>
      </c>
      <c r="C3457">
        <v>1</v>
      </c>
      <c r="D3457">
        <v>0</v>
      </c>
      <c r="E3457">
        <v>0</v>
      </c>
      <c r="F3457">
        <v>4</v>
      </c>
      <c r="G3457">
        <v>2</v>
      </c>
      <c r="H3457">
        <v>73</v>
      </c>
      <c r="I3457">
        <v>25.2</v>
      </c>
      <c r="J3457">
        <v>3</v>
      </c>
      <c r="K3457">
        <v>0</v>
      </c>
    </row>
    <row r="3458" spans="1:11" x14ac:dyDescent="0.25">
      <c r="A3458">
        <v>2</v>
      </c>
      <c r="B3458">
        <v>55</v>
      </c>
      <c r="C3458">
        <v>0</v>
      </c>
      <c r="D3458">
        <v>0</v>
      </c>
      <c r="E3458">
        <v>1</v>
      </c>
      <c r="F3458">
        <v>4</v>
      </c>
      <c r="G3458">
        <v>1</v>
      </c>
      <c r="H3458">
        <v>87.78</v>
      </c>
      <c r="I3458">
        <v>25.2</v>
      </c>
      <c r="J3458">
        <v>1</v>
      </c>
      <c r="K3458">
        <v>0</v>
      </c>
    </row>
    <row r="3459" spans="1:11" x14ac:dyDescent="0.25">
      <c r="A3459">
        <v>2</v>
      </c>
      <c r="B3459">
        <v>77</v>
      </c>
      <c r="C3459">
        <v>0</v>
      </c>
      <c r="D3459">
        <v>0</v>
      </c>
      <c r="E3459">
        <v>1</v>
      </c>
      <c r="F3459">
        <v>5</v>
      </c>
      <c r="G3459">
        <v>1</v>
      </c>
      <c r="H3459">
        <v>93.48</v>
      </c>
      <c r="I3459">
        <v>25.2</v>
      </c>
      <c r="J3459">
        <v>1</v>
      </c>
      <c r="K3459">
        <v>0</v>
      </c>
    </row>
    <row r="3460" spans="1:11" x14ac:dyDescent="0.25">
      <c r="A3460">
        <v>1</v>
      </c>
      <c r="B3460">
        <v>37</v>
      </c>
      <c r="C3460">
        <v>0</v>
      </c>
      <c r="D3460">
        <v>0</v>
      </c>
      <c r="E3460">
        <v>1</v>
      </c>
      <c r="F3460">
        <v>4</v>
      </c>
      <c r="G3460">
        <v>2</v>
      </c>
      <c r="H3460">
        <v>79.56</v>
      </c>
      <c r="I3460">
        <v>25.2</v>
      </c>
      <c r="J3460">
        <v>2</v>
      </c>
      <c r="K3460">
        <v>0</v>
      </c>
    </row>
    <row r="3461" spans="1:11" x14ac:dyDescent="0.25">
      <c r="A3461">
        <v>1</v>
      </c>
      <c r="B3461">
        <v>56</v>
      </c>
      <c r="C3461">
        <v>0</v>
      </c>
      <c r="D3461">
        <v>0</v>
      </c>
      <c r="E3461">
        <v>0</v>
      </c>
      <c r="F3461">
        <v>4</v>
      </c>
      <c r="G3461">
        <v>1</v>
      </c>
      <c r="H3461">
        <v>87.95</v>
      </c>
      <c r="I3461">
        <v>25.2</v>
      </c>
      <c r="J3461">
        <v>2</v>
      </c>
      <c r="K3461">
        <v>0</v>
      </c>
    </row>
    <row r="3462" spans="1:11" x14ac:dyDescent="0.25">
      <c r="A3462">
        <v>2</v>
      </c>
      <c r="B3462">
        <v>35</v>
      </c>
      <c r="C3462">
        <v>0</v>
      </c>
      <c r="D3462">
        <v>0</v>
      </c>
      <c r="E3462">
        <v>1</v>
      </c>
      <c r="F3462">
        <v>2</v>
      </c>
      <c r="G3462">
        <v>2</v>
      </c>
      <c r="H3462">
        <v>114.45</v>
      </c>
      <c r="I3462">
        <v>25.2</v>
      </c>
      <c r="J3462">
        <v>3</v>
      </c>
      <c r="K3462">
        <v>0</v>
      </c>
    </row>
    <row r="3463" spans="1:11" x14ac:dyDescent="0.25">
      <c r="A3463">
        <v>2</v>
      </c>
      <c r="B3463">
        <v>42</v>
      </c>
      <c r="C3463">
        <v>0</v>
      </c>
      <c r="D3463">
        <v>0</v>
      </c>
      <c r="E3463">
        <v>1</v>
      </c>
      <c r="F3463">
        <v>4</v>
      </c>
      <c r="G3463">
        <v>2</v>
      </c>
      <c r="H3463">
        <v>56.71</v>
      </c>
      <c r="I3463">
        <v>25.2</v>
      </c>
      <c r="J3463">
        <v>4</v>
      </c>
      <c r="K3463">
        <v>0</v>
      </c>
    </row>
    <row r="3464" spans="1:11" x14ac:dyDescent="0.25">
      <c r="A3464">
        <v>1</v>
      </c>
      <c r="B3464">
        <v>73</v>
      </c>
      <c r="C3464">
        <v>0</v>
      </c>
      <c r="D3464">
        <v>1</v>
      </c>
      <c r="E3464">
        <v>1</v>
      </c>
      <c r="F3464">
        <v>4</v>
      </c>
      <c r="G3464">
        <v>1</v>
      </c>
      <c r="H3464">
        <v>62.44</v>
      </c>
      <c r="I3464">
        <v>25.2</v>
      </c>
      <c r="J3464">
        <v>3</v>
      </c>
      <c r="K3464">
        <v>0</v>
      </c>
    </row>
    <row r="3465" spans="1:11" x14ac:dyDescent="0.25">
      <c r="A3465">
        <v>1</v>
      </c>
      <c r="B3465">
        <v>79</v>
      </c>
      <c r="C3465">
        <v>0</v>
      </c>
      <c r="D3465">
        <v>0</v>
      </c>
      <c r="E3465">
        <v>1</v>
      </c>
      <c r="F3465">
        <v>4</v>
      </c>
      <c r="G3465">
        <v>2</v>
      </c>
      <c r="H3465">
        <v>105.93</v>
      </c>
      <c r="I3465">
        <v>25.2</v>
      </c>
      <c r="J3465">
        <v>2</v>
      </c>
      <c r="K3465">
        <v>0</v>
      </c>
    </row>
    <row r="3466" spans="1:11" x14ac:dyDescent="0.25">
      <c r="A3466">
        <v>1</v>
      </c>
      <c r="B3466">
        <v>14</v>
      </c>
      <c r="C3466">
        <v>0</v>
      </c>
      <c r="D3466">
        <v>0</v>
      </c>
      <c r="E3466">
        <v>0</v>
      </c>
      <c r="F3466">
        <v>4</v>
      </c>
      <c r="G3466">
        <v>2</v>
      </c>
      <c r="H3466">
        <v>74.540000000000006</v>
      </c>
      <c r="I3466">
        <v>25.2</v>
      </c>
      <c r="J3466">
        <v>4</v>
      </c>
      <c r="K3466">
        <v>0</v>
      </c>
    </row>
    <row r="3467" spans="1:11" x14ac:dyDescent="0.25">
      <c r="A3467">
        <v>1</v>
      </c>
      <c r="B3467">
        <v>38</v>
      </c>
      <c r="C3467">
        <v>0</v>
      </c>
      <c r="D3467">
        <v>0</v>
      </c>
      <c r="E3467">
        <v>1</v>
      </c>
      <c r="F3467">
        <v>4</v>
      </c>
      <c r="G3467">
        <v>1</v>
      </c>
      <c r="H3467">
        <v>133.62</v>
      </c>
      <c r="I3467">
        <v>25.2</v>
      </c>
      <c r="J3467">
        <v>2</v>
      </c>
      <c r="K3467">
        <v>0</v>
      </c>
    </row>
    <row r="3468" spans="1:11" x14ac:dyDescent="0.25">
      <c r="A3468">
        <v>1</v>
      </c>
      <c r="B3468">
        <v>19</v>
      </c>
      <c r="C3468">
        <v>0</v>
      </c>
      <c r="D3468">
        <v>0</v>
      </c>
      <c r="E3468">
        <v>0</v>
      </c>
      <c r="F3468">
        <v>1</v>
      </c>
      <c r="G3468">
        <v>2</v>
      </c>
      <c r="H3468">
        <v>123.61</v>
      </c>
      <c r="I3468">
        <v>25.2</v>
      </c>
      <c r="J3468">
        <v>4</v>
      </c>
      <c r="K3468">
        <v>0</v>
      </c>
    </row>
    <row r="3469" spans="1:11" x14ac:dyDescent="0.25">
      <c r="A3469">
        <v>1</v>
      </c>
      <c r="B3469">
        <v>48</v>
      </c>
      <c r="C3469">
        <v>0</v>
      </c>
      <c r="D3469">
        <v>0</v>
      </c>
      <c r="E3469">
        <v>1</v>
      </c>
      <c r="F3469">
        <v>4</v>
      </c>
      <c r="G3469">
        <v>1</v>
      </c>
      <c r="H3469">
        <v>99.96</v>
      </c>
      <c r="I3469">
        <v>25.2</v>
      </c>
      <c r="J3469">
        <v>2</v>
      </c>
      <c r="K3469">
        <v>0</v>
      </c>
    </row>
    <row r="3470" spans="1:11" x14ac:dyDescent="0.25">
      <c r="A3470">
        <v>1</v>
      </c>
      <c r="B3470">
        <v>14</v>
      </c>
      <c r="C3470">
        <v>0</v>
      </c>
      <c r="D3470">
        <v>0</v>
      </c>
      <c r="E3470">
        <v>0</v>
      </c>
      <c r="F3470">
        <v>4</v>
      </c>
      <c r="G3470">
        <v>2</v>
      </c>
      <c r="H3470">
        <v>99.87</v>
      </c>
      <c r="I3470">
        <v>25.2</v>
      </c>
      <c r="J3470">
        <v>4</v>
      </c>
      <c r="K3470">
        <v>0</v>
      </c>
    </row>
    <row r="3471" spans="1:11" x14ac:dyDescent="0.25">
      <c r="A3471">
        <v>2</v>
      </c>
      <c r="B3471">
        <v>32</v>
      </c>
      <c r="C3471">
        <v>0</v>
      </c>
      <c r="D3471">
        <v>0</v>
      </c>
      <c r="E3471">
        <v>1</v>
      </c>
      <c r="F3471">
        <v>4</v>
      </c>
      <c r="G3471">
        <v>1</v>
      </c>
      <c r="H3471">
        <v>62.6</v>
      </c>
      <c r="I3471">
        <v>25.1</v>
      </c>
      <c r="J3471">
        <v>1</v>
      </c>
      <c r="K3471">
        <v>0</v>
      </c>
    </row>
    <row r="3472" spans="1:11" x14ac:dyDescent="0.25">
      <c r="A3472">
        <v>1</v>
      </c>
      <c r="B3472">
        <v>44</v>
      </c>
      <c r="C3472">
        <v>0</v>
      </c>
      <c r="D3472">
        <v>0</v>
      </c>
      <c r="E3472">
        <v>1</v>
      </c>
      <c r="F3472">
        <v>4</v>
      </c>
      <c r="G3472">
        <v>1</v>
      </c>
      <c r="H3472">
        <v>81.84</v>
      </c>
      <c r="I3472">
        <v>25.1</v>
      </c>
      <c r="J3472">
        <v>2</v>
      </c>
      <c r="K3472">
        <v>0</v>
      </c>
    </row>
    <row r="3473" spans="1:11" x14ac:dyDescent="0.25">
      <c r="A3473">
        <v>1</v>
      </c>
      <c r="B3473">
        <v>22</v>
      </c>
      <c r="C3473">
        <v>0</v>
      </c>
      <c r="D3473">
        <v>0</v>
      </c>
      <c r="E3473">
        <v>0</v>
      </c>
      <c r="F3473">
        <v>1</v>
      </c>
      <c r="G3473">
        <v>1</v>
      </c>
      <c r="H3473">
        <v>103.56</v>
      </c>
      <c r="I3473">
        <v>25.1</v>
      </c>
      <c r="J3473">
        <v>4</v>
      </c>
      <c r="K3473">
        <v>0</v>
      </c>
    </row>
    <row r="3474" spans="1:11" x14ac:dyDescent="0.25">
      <c r="A3474">
        <v>1</v>
      </c>
      <c r="B3474">
        <v>25</v>
      </c>
      <c r="C3474">
        <v>0</v>
      </c>
      <c r="D3474">
        <v>0</v>
      </c>
      <c r="E3474">
        <v>1</v>
      </c>
      <c r="F3474">
        <v>4</v>
      </c>
      <c r="G3474">
        <v>1</v>
      </c>
      <c r="H3474">
        <v>95.59</v>
      </c>
      <c r="I3474">
        <v>25.1</v>
      </c>
      <c r="J3474">
        <v>2</v>
      </c>
      <c r="K3474">
        <v>0</v>
      </c>
    </row>
    <row r="3475" spans="1:11" x14ac:dyDescent="0.25">
      <c r="A3475">
        <v>1</v>
      </c>
      <c r="B3475">
        <v>19</v>
      </c>
      <c r="C3475">
        <v>0</v>
      </c>
      <c r="D3475">
        <v>0</v>
      </c>
      <c r="E3475">
        <v>0</v>
      </c>
      <c r="F3475">
        <v>4</v>
      </c>
      <c r="G3475">
        <v>2</v>
      </c>
      <c r="H3475">
        <v>65.61</v>
      </c>
      <c r="I3475">
        <v>25.1</v>
      </c>
      <c r="J3475">
        <v>4</v>
      </c>
      <c r="K3475">
        <v>0</v>
      </c>
    </row>
    <row r="3476" spans="1:11" x14ac:dyDescent="0.25">
      <c r="A3476">
        <v>2</v>
      </c>
      <c r="B3476">
        <v>80</v>
      </c>
      <c r="C3476">
        <v>0</v>
      </c>
      <c r="D3476">
        <v>0</v>
      </c>
      <c r="E3476">
        <v>1</v>
      </c>
      <c r="F3476">
        <v>2</v>
      </c>
      <c r="G3476">
        <v>1</v>
      </c>
      <c r="H3476">
        <v>75.62</v>
      </c>
      <c r="I3476">
        <v>25.1</v>
      </c>
      <c r="J3476">
        <v>3</v>
      </c>
      <c r="K3476">
        <v>0</v>
      </c>
    </row>
    <row r="3477" spans="1:11" x14ac:dyDescent="0.25">
      <c r="A3477">
        <v>1</v>
      </c>
      <c r="B3477">
        <v>15</v>
      </c>
      <c r="C3477">
        <v>0</v>
      </c>
      <c r="D3477">
        <v>0</v>
      </c>
      <c r="E3477">
        <v>0</v>
      </c>
      <c r="F3477">
        <v>4</v>
      </c>
      <c r="G3477">
        <v>1</v>
      </c>
      <c r="H3477">
        <v>78.59</v>
      </c>
      <c r="I3477">
        <v>25.1</v>
      </c>
      <c r="J3477">
        <v>4</v>
      </c>
      <c r="K3477">
        <v>0</v>
      </c>
    </row>
    <row r="3478" spans="1:11" x14ac:dyDescent="0.25">
      <c r="A3478">
        <v>2</v>
      </c>
      <c r="B3478">
        <v>65</v>
      </c>
      <c r="C3478">
        <v>0</v>
      </c>
      <c r="D3478">
        <v>0</v>
      </c>
      <c r="E3478">
        <v>1</v>
      </c>
      <c r="F3478">
        <v>1</v>
      </c>
      <c r="G3478">
        <v>1</v>
      </c>
      <c r="H3478">
        <v>105.29</v>
      </c>
      <c r="I3478">
        <v>25.1</v>
      </c>
      <c r="J3478">
        <v>1</v>
      </c>
      <c r="K3478">
        <v>0</v>
      </c>
    </row>
    <row r="3479" spans="1:11" x14ac:dyDescent="0.25">
      <c r="A3479">
        <v>2</v>
      </c>
      <c r="B3479">
        <v>44</v>
      </c>
      <c r="C3479">
        <v>0</v>
      </c>
      <c r="D3479">
        <v>0</v>
      </c>
      <c r="E3479">
        <v>1</v>
      </c>
      <c r="F3479">
        <v>4</v>
      </c>
      <c r="G3479">
        <v>1</v>
      </c>
      <c r="H3479">
        <v>70.58</v>
      </c>
      <c r="I3479">
        <v>25.1</v>
      </c>
      <c r="J3479">
        <v>2</v>
      </c>
      <c r="K3479">
        <v>0</v>
      </c>
    </row>
    <row r="3480" spans="1:11" x14ac:dyDescent="0.25">
      <c r="A3480">
        <v>1</v>
      </c>
      <c r="B3480">
        <v>67</v>
      </c>
      <c r="C3480">
        <v>0</v>
      </c>
      <c r="D3480">
        <v>0</v>
      </c>
      <c r="E3480">
        <v>1</v>
      </c>
      <c r="F3480">
        <v>2</v>
      </c>
      <c r="G3480">
        <v>2</v>
      </c>
      <c r="H3480">
        <v>110.68</v>
      </c>
      <c r="I3480">
        <v>25.1</v>
      </c>
      <c r="J3480">
        <v>1</v>
      </c>
      <c r="K3480">
        <v>0</v>
      </c>
    </row>
    <row r="3481" spans="1:11" x14ac:dyDescent="0.25">
      <c r="A3481">
        <v>1</v>
      </c>
      <c r="B3481">
        <v>59</v>
      </c>
      <c r="C3481">
        <v>0</v>
      </c>
      <c r="D3481">
        <v>0</v>
      </c>
      <c r="E3481">
        <v>1</v>
      </c>
      <c r="F3481">
        <v>1</v>
      </c>
      <c r="G3481">
        <v>2</v>
      </c>
      <c r="H3481">
        <v>93.58</v>
      </c>
      <c r="I3481">
        <v>25.1</v>
      </c>
      <c r="J3481">
        <v>3</v>
      </c>
      <c r="K3481">
        <v>0</v>
      </c>
    </row>
    <row r="3482" spans="1:11" x14ac:dyDescent="0.25">
      <c r="A3482">
        <v>2</v>
      </c>
      <c r="B3482">
        <v>36</v>
      </c>
      <c r="C3482">
        <v>0</v>
      </c>
      <c r="D3482">
        <v>0</v>
      </c>
      <c r="E3482">
        <v>1</v>
      </c>
      <c r="F3482">
        <v>1</v>
      </c>
      <c r="G3482">
        <v>1</v>
      </c>
      <c r="H3482">
        <v>95.36</v>
      </c>
      <c r="I3482">
        <v>25.1</v>
      </c>
      <c r="J3482">
        <v>2</v>
      </c>
      <c r="K3482">
        <v>0</v>
      </c>
    </row>
    <row r="3483" spans="1:11" x14ac:dyDescent="0.25">
      <c r="A3483">
        <v>2</v>
      </c>
      <c r="B3483">
        <v>14</v>
      </c>
      <c r="C3483">
        <v>0</v>
      </c>
      <c r="D3483">
        <v>0</v>
      </c>
      <c r="E3483">
        <v>0</v>
      </c>
      <c r="F3483">
        <v>4</v>
      </c>
      <c r="G3483">
        <v>2</v>
      </c>
      <c r="H3483">
        <v>69.819999999999993</v>
      </c>
      <c r="I3483">
        <v>25.1</v>
      </c>
      <c r="J3483">
        <v>2</v>
      </c>
      <c r="K3483">
        <v>0</v>
      </c>
    </row>
    <row r="3484" spans="1:11" x14ac:dyDescent="0.25">
      <c r="A3484">
        <v>1</v>
      </c>
      <c r="B3484">
        <v>22</v>
      </c>
      <c r="C3484">
        <v>0</v>
      </c>
      <c r="D3484">
        <v>0</v>
      </c>
      <c r="E3484">
        <v>0</v>
      </c>
      <c r="F3484">
        <v>4</v>
      </c>
      <c r="G3484">
        <v>1</v>
      </c>
      <c r="H3484">
        <v>96.18</v>
      </c>
      <c r="I3484">
        <v>25.1</v>
      </c>
      <c r="J3484">
        <v>2</v>
      </c>
      <c r="K3484">
        <v>0</v>
      </c>
    </row>
    <row r="3485" spans="1:11" x14ac:dyDescent="0.25">
      <c r="A3485">
        <v>2</v>
      </c>
      <c r="B3485">
        <v>20</v>
      </c>
      <c r="C3485">
        <v>0</v>
      </c>
      <c r="D3485">
        <v>0</v>
      </c>
      <c r="E3485">
        <v>0</v>
      </c>
      <c r="F3485">
        <v>4</v>
      </c>
      <c r="G3485">
        <v>2</v>
      </c>
      <c r="H3485">
        <v>80.08</v>
      </c>
      <c r="I3485">
        <v>25.1</v>
      </c>
      <c r="J3485">
        <v>2</v>
      </c>
      <c r="K3485">
        <v>0</v>
      </c>
    </row>
    <row r="3486" spans="1:11" x14ac:dyDescent="0.25">
      <c r="A3486">
        <v>2</v>
      </c>
      <c r="B3486">
        <v>48</v>
      </c>
      <c r="C3486">
        <v>0</v>
      </c>
      <c r="D3486">
        <v>1</v>
      </c>
      <c r="E3486">
        <v>0</v>
      </c>
      <c r="F3486">
        <v>4</v>
      </c>
      <c r="G3486">
        <v>1</v>
      </c>
      <c r="H3486">
        <v>101.89</v>
      </c>
      <c r="I3486">
        <v>25.1</v>
      </c>
      <c r="J3486">
        <v>3</v>
      </c>
      <c r="K3486">
        <v>0</v>
      </c>
    </row>
    <row r="3487" spans="1:11" x14ac:dyDescent="0.25">
      <c r="A3487">
        <v>1</v>
      </c>
      <c r="B3487">
        <v>77</v>
      </c>
      <c r="C3487">
        <v>0</v>
      </c>
      <c r="D3487">
        <v>0</v>
      </c>
      <c r="E3487">
        <v>1</v>
      </c>
      <c r="F3487">
        <v>5</v>
      </c>
      <c r="G3487">
        <v>2</v>
      </c>
      <c r="H3487">
        <v>68.38</v>
      </c>
      <c r="I3487">
        <v>25.1</v>
      </c>
      <c r="J3487">
        <v>4</v>
      </c>
      <c r="K3487">
        <v>0</v>
      </c>
    </row>
    <row r="3488" spans="1:11" x14ac:dyDescent="0.25">
      <c r="A3488">
        <v>1</v>
      </c>
      <c r="B3488">
        <v>61</v>
      </c>
      <c r="C3488">
        <v>0</v>
      </c>
      <c r="D3488">
        <v>0</v>
      </c>
      <c r="E3488">
        <v>1</v>
      </c>
      <c r="F3488">
        <v>4</v>
      </c>
      <c r="G3488">
        <v>2</v>
      </c>
      <c r="H3488">
        <v>84.12</v>
      </c>
      <c r="I3488">
        <v>25.1</v>
      </c>
      <c r="J3488">
        <v>1</v>
      </c>
      <c r="K3488">
        <v>0</v>
      </c>
    </row>
    <row r="3489" spans="1:11" x14ac:dyDescent="0.25">
      <c r="A3489">
        <v>1</v>
      </c>
      <c r="B3489">
        <v>24</v>
      </c>
      <c r="C3489">
        <v>0</v>
      </c>
      <c r="D3489">
        <v>0</v>
      </c>
      <c r="E3489">
        <v>1</v>
      </c>
      <c r="F3489">
        <v>2</v>
      </c>
      <c r="G3489">
        <v>2</v>
      </c>
      <c r="H3489">
        <v>103.45</v>
      </c>
      <c r="I3489">
        <v>25.1</v>
      </c>
      <c r="J3489">
        <v>3</v>
      </c>
      <c r="K3489">
        <v>0</v>
      </c>
    </row>
    <row r="3490" spans="1:11" x14ac:dyDescent="0.25">
      <c r="A3490">
        <v>2</v>
      </c>
      <c r="B3490">
        <v>75</v>
      </c>
      <c r="C3490">
        <v>0</v>
      </c>
      <c r="D3490">
        <v>0</v>
      </c>
      <c r="E3490">
        <v>1</v>
      </c>
      <c r="F3490">
        <v>1</v>
      </c>
      <c r="G3490">
        <v>2</v>
      </c>
      <c r="H3490">
        <v>108.62</v>
      </c>
      <c r="I3490">
        <v>25.1</v>
      </c>
      <c r="J3490">
        <v>4</v>
      </c>
      <c r="K3490">
        <v>0</v>
      </c>
    </row>
    <row r="3491" spans="1:11" x14ac:dyDescent="0.25">
      <c r="A3491">
        <v>2</v>
      </c>
      <c r="B3491">
        <v>38</v>
      </c>
      <c r="C3491">
        <v>0</v>
      </c>
      <c r="D3491">
        <v>0</v>
      </c>
      <c r="E3491">
        <v>1</v>
      </c>
      <c r="F3491">
        <v>4</v>
      </c>
      <c r="G3491">
        <v>1</v>
      </c>
      <c r="H3491">
        <v>107.78</v>
      </c>
      <c r="I3491">
        <v>25.1</v>
      </c>
      <c r="J3491">
        <v>2</v>
      </c>
      <c r="K3491">
        <v>0</v>
      </c>
    </row>
    <row r="3492" spans="1:11" x14ac:dyDescent="0.25">
      <c r="A3492">
        <v>2</v>
      </c>
      <c r="B3492">
        <v>33</v>
      </c>
      <c r="C3492">
        <v>0</v>
      </c>
      <c r="D3492">
        <v>0</v>
      </c>
      <c r="E3492">
        <v>1</v>
      </c>
      <c r="F3492">
        <v>4</v>
      </c>
      <c r="G3492">
        <v>1</v>
      </c>
      <c r="H3492">
        <v>131.28</v>
      </c>
      <c r="I3492">
        <v>25.1</v>
      </c>
      <c r="J3492">
        <v>2</v>
      </c>
      <c r="K3492">
        <v>0</v>
      </c>
    </row>
    <row r="3493" spans="1:11" x14ac:dyDescent="0.25">
      <c r="A3493">
        <v>1</v>
      </c>
      <c r="B3493">
        <v>50</v>
      </c>
      <c r="C3493">
        <v>0</v>
      </c>
      <c r="D3493">
        <v>0</v>
      </c>
      <c r="E3493">
        <v>1</v>
      </c>
      <c r="F3493">
        <v>4</v>
      </c>
      <c r="G3493">
        <v>2</v>
      </c>
      <c r="H3493">
        <v>101.85</v>
      </c>
      <c r="I3493">
        <v>25.1</v>
      </c>
      <c r="J3493">
        <v>3</v>
      </c>
      <c r="K3493">
        <v>0</v>
      </c>
    </row>
    <row r="3494" spans="1:11" x14ac:dyDescent="0.25">
      <c r="A3494">
        <v>2</v>
      </c>
      <c r="B3494">
        <v>27</v>
      </c>
      <c r="C3494">
        <v>0</v>
      </c>
      <c r="D3494">
        <v>0</v>
      </c>
      <c r="E3494">
        <v>0</v>
      </c>
      <c r="F3494">
        <v>4</v>
      </c>
      <c r="G3494">
        <v>2</v>
      </c>
      <c r="H3494">
        <v>126.09</v>
      </c>
      <c r="I3494">
        <v>25.1</v>
      </c>
      <c r="J3494">
        <v>4</v>
      </c>
      <c r="K3494">
        <v>0</v>
      </c>
    </row>
    <row r="3495" spans="1:11" x14ac:dyDescent="0.25">
      <c r="A3495">
        <v>1</v>
      </c>
      <c r="B3495">
        <v>31</v>
      </c>
      <c r="C3495">
        <v>0</v>
      </c>
      <c r="D3495">
        <v>0</v>
      </c>
      <c r="E3495">
        <v>0</v>
      </c>
      <c r="F3495">
        <v>4</v>
      </c>
      <c r="G3495">
        <v>1</v>
      </c>
      <c r="H3495">
        <v>77.95</v>
      </c>
      <c r="I3495">
        <v>25.1</v>
      </c>
      <c r="J3495">
        <v>2</v>
      </c>
      <c r="K3495">
        <v>0</v>
      </c>
    </row>
    <row r="3496" spans="1:11" x14ac:dyDescent="0.25">
      <c r="A3496">
        <v>2</v>
      </c>
      <c r="B3496">
        <v>37</v>
      </c>
      <c r="C3496">
        <v>0</v>
      </c>
      <c r="D3496">
        <v>0</v>
      </c>
      <c r="E3496">
        <v>0</v>
      </c>
      <c r="F3496">
        <v>1</v>
      </c>
      <c r="G3496">
        <v>1</v>
      </c>
      <c r="H3496">
        <v>78.790000000000006</v>
      </c>
      <c r="I3496">
        <v>25.1</v>
      </c>
      <c r="J3496">
        <v>4</v>
      </c>
      <c r="K3496">
        <v>0</v>
      </c>
    </row>
    <row r="3497" spans="1:11" x14ac:dyDescent="0.25">
      <c r="A3497">
        <v>2</v>
      </c>
      <c r="B3497">
        <v>41</v>
      </c>
      <c r="C3497">
        <v>0</v>
      </c>
      <c r="D3497">
        <v>0</v>
      </c>
      <c r="E3497">
        <v>0</v>
      </c>
      <c r="F3497">
        <v>4</v>
      </c>
      <c r="G3497">
        <v>2</v>
      </c>
      <c r="H3497">
        <v>76.08</v>
      </c>
      <c r="I3497">
        <v>25.1</v>
      </c>
      <c r="J3497">
        <v>2</v>
      </c>
      <c r="K3497">
        <v>0</v>
      </c>
    </row>
    <row r="3498" spans="1:11" x14ac:dyDescent="0.25">
      <c r="A3498">
        <v>2</v>
      </c>
      <c r="B3498">
        <v>2</v>
      </c>
      <c r="C3498">
        <v>0</v>
      </c>
      <c r="D3498">
        <v>0</v>
      </c>
      <c r="E3498">
        <v>0</v>
      </c>
      <c r="F3498">
        <v>4</v>
      </c>
      <c r="G3498">
        <v>2</v>
      </c>
      <c r="H3498">
        <v>112.75</v>
      </c>
      <c r="I3498">
        <v>25.1</v>
      </c>
      <c r="J3498">
        <v>4</v>
      </c>
      <c r="K3498">
        <v>0</v>
      </c>
    </row>
    <row r="3499" spans="1:11" x14ac:dyDescent="0.25">
      <c r="A3499">
        <v>2</v>
      </c>
      <c r="B3499">
        <v>29</v>
      </c>
      <c r="C3499">
        <v>0</v>
      </c>
      <c r="D3499">
        <v>0</v>
      </c>
      <c r="E3499">
        <v>1</v>
      </c>
      <c r="F3499">
        <v>2</v>
      </c>
      <c r="G3499">
        <v>1</v>
      </c>
      <c r="H3499">
        <v>108.14</v>
      </c>
      <c r="I3499">
        <v>25.1</v>
      </c>
      <c r="J3499">
        <v>1</v>
      </c>
      <c r="K3499">
        <v>0</v>
      </c>
    </row>
    <row r="3500" spans="1:11" x14ac:dyDescent="0.25">
      <c r="A3500">
        <v>1</v>
      </c>
      <c r="B3500">
        <v>36</v>
      </c>
      <c r="C3500">
        <v>0</v>
      </c>
      <c r="D3500">
        <v>0</v>
      </c>
      <c r="E3500">
        <v>1</v>
      </c>
      <c r="F3500">
        <v>4</v>
      </c>
      <c r="G3500">
        <v>1</v>
      </c>
      <c r="H3500">
        <v>106.73</v>
      </c>
      <c r="I3500">
        <v>25.1</v>
      </c>
      <c r="J3500">
        <v>2</v>
      </c>
      <c r="K3500">
        <v>0</v>
      </c>
    </row>
    <row r="3501" spans="1:11" x14ac:dyDescent="0.25">
      <c r="A3501">
        <v>2</v>
      </c>
      <c r="B3501">
        <v>32</v>
      </c>
      <c r="C3501">
        <v>0</v>
      </c>
      <c r="D3501">
        <v>0</v>
      </c>
      <c r="E3501">
        <v>0</v>
      </c>
      <c r="F3501">
        <v>5</v>
      </c>
      <c r="G3501">
        <v>1</v>
      </c>
      <c r="H3501">
        <v>68.72</v>
      </c>
      <c r="I3501">
        <v>25.1</v>
      </c>
      <c r="J3501">
        <v>2</v>
      </c>
      <c r="K3501">
        <v>0</v>
      </c>
    </row>
    <row r="3502" spans="1:11" x14ac:dyDescent="0.25">
      <c r="A3502">
        <v>1</v>
      </c>
      <c r="B3502">
        <v>41</v>
      </c>
      <c r="C3502">
        <v>0</v>
      </c>
      <c r="D3502">
        <v>0</v>
      </c>
      <c r="E3502">
        <v>1</v>
      </c>
      <c r="F3502">
        <v>2</v>
      </c>
      <c r="G3502">
        <v>1</v>
      </c>
      <c r="H3502">
        <v>79.66</v>
      </c>
      <c r="I3502">
        <v>25.1</v>
      </c>
      <c r="J3502">
        <v>4</v>
      </c>
      <c r="K3502">
        <v>0</v>
      </c>
    </row>
    <row r="3503" spans="1:11" x14ac:dyDescent="0.25">
      <c r="A3503">
        <v>1</v>
      </c>
      <c r="B3503">
        <v>25</v>
      </c>
      <c r="C3503">
        <v>0</v>
      </c>
      <c r="D3503">
        <v>0</v>
      </c>
      <c r="E3503">
        <v>0</v>
      </c>
      <c r="F3503">
        <v>4</v>
      </c>
      <c r="G3503">
        <v>2</v>
      </c>
      <c r="H3503">
        <v>87.17</v>
      </c>
      <c r="I3503">
        <v>25.1</v>
      </c>
      <c r="J3503">
        <v>2</v>
      </c>
      <c r="K3503">
        <v>0</v>
      </c>
    </row>
    <row r="3504" spans="1:11" x14ac:dyDescent="0.25">
      <c r="A3504">
        <v>2</v>
      </c>
      <c r="B3504">
        <v>37</v>
      </c>
      <c r="C3504">
        <v>0</v>
      </c>
      <c r="D3504">
        <v>0</v>
      </c>
      <c r="E3504">
        <v>0</v>
      </c>
      <c r="F3504">
        <v>4</v>
      </c>
      <c r="G3504">
        <v>2</v>
      </c>
      <c r="H3504">
        <v>118.41</v>
      </c>
      <c r="I3504">
        <v>25.1</v>
      </c>
      <c r="J3504">
        <v>2</v>
      </c>
      <c r="K3504">
        <v>0</v>
      </c>
    </row>
    <row r="3505" spans="1:11" x14ac:dyDescent="0.25">
      <c r="A3505">
        <v>1</v>
      </c>
      <c r="B3505">
        <v>82</v>
      </c>
      <c r="C3505">
        <v>0</v>
      </c>
      <c r="D3505">
        <v>1</v>
      </c>
      <c r="E3505">
        <v>1</v>
      </c>
      <c r="F3505">
        <v>4</v>
      </c>
      <c r="G3505">
        <v>1</v>
      </c>
      <c r="H3505">
        <v>103.68</v>
      </c>
      <c r="I3505">
        <v>25</v>
      </c>
      <c r="J3505">
        <v>2</v>
      </c>
      <c r="K3505">
        <v>1</v>
      </c>
    </row>
    <row r="3506" spans="1:11" x14ac:dyDescent="0.25">
      <c r="A3506">
        <v>2</v>
      </c>
      <c r="B3506">
        <v>81</v>
      </c>
      <c r="C3506">
        <v>1</v>
      </c>
      <c r="D3506">
        <v>0</v>
      </c>
      <c r="E3506">
        <v>1</v>
      </c>
      <c r="F3506">
        <v>4</v>
      </c>
      <c r="G3506">
        <v>1</v>
      </c>
      <c r="H3506">
        <v>74.02</v>
      </c>
      <c r="I3506">
        <v>25</v>
      </c>
      <c r="J3506">
        <v>2</v>
      </c>
      <c r="K3506">
        <v>1</v>
      </c>
    </row>
    <row r="3507" spans="1:11" x14ac:dyDescent="0.25">
      <c r="A3507">
        <v>1</v>
      </c>
      <c r="B3507">
        <v>27</v>
      </c>
      <c r="C3507">
        <v>0</v>
      </c>
      <c r="D3507">
        <v>0</v>
      </c>
      <c r="E3507">
        <v>1</v>
      </c>
      <c r="F3507">
        <v>4</v>
      </c>
      <c r="G3507">
        <v>2</v>
      </c>
      <c r="H3507">
        <v>82.9</v>
      </c>
      <c r="I3507">
        <v>25</v>
      </c>
      <c r="J3507">
        <v>4</v>
      </c>
      <c r="K3507">
        <v>0</v>
      </c>
    </row>
    <row r="3508" spans="1:11" x14ac:dyDescent="0.25">
      <c r="A3508">
        <v>2</v>
      </c>
      <c r="B3508">
        <v>42</v>
      </c>
      <c r="C3508">
        <v>0</v>
      </c>
      <c r="D3508">
        <v>0</v>
      </c>
      <c r="E3508">
        <v>1</v>
      </c>
      <c r="F3508">
        <v>4</v>
      </c>
      <c r="G3508">
        <v>1</v>
      </c>
      <c r="H3508">
        <v>79.14</v>
      </c>
      <c r="I3508">
        <v>25</v>
      </c>
      <c r="J3508">
        <v>1</v>
      </c>
      <c r="K3508">
        <v>0</v>
      </c>
    </row>
    <row r="3509" spans="1:11" x14ac:dyDescent="0.25">
      <c r="A3509">
        <v>1</v>
      </c>
      <c r="B3509">
        <v>47</v>
      </c>
      <c r="C3509">
        <v>0</v>
      </c>
      <c r="D3509">
        <v>0</v>
      </c>
      <c r="E3509">
        <v>1</v>
      </c>
      <c r="F3509">
        <v>4</v>
      </c>
      <c r="G3509">
        <v>1</v>
      </c>
      <c r="H3509">
        <v>75.3</v>
      </c>
      <c r="I3509">
        <v>25</v>
      </c>
      <c r="J3509">
        <v>1</v>
      </c>
      <c r="K3509">
        <v>0</v>
      </c>
    </row>
    <row r="3510" spans="1:11" x14ac:dyDescent="0.25">
      <c r="A3510">
        <v>2</v>
      </c>
      <c r="B3510">
        <v>15</v>
      </c>
      <c r="C3510">
        <v>0</v>
      </c>
      <c r="D3510">
        <v>0</v>
      </c>
      <c r="E3510">
        <v>0</v>
      </c>
      <c r="F3510">
        <v>4</v>
      </c>
      <c r="G3510">
        <v>1</v>
      </c>
      <c r="H3510">
        <v>95.43</v>
      </c>
      <c r="I3510">
        <v>25</v>
      </c>
      <c r="J3510">
        <v>4</v>
      </c>
      <c r="K3510">
        <v>0</v>
      </c>
    </row>
    <row r="3511" spans="1:11" x14ac:dyDescent="0.25">
      <c r="A3511">
        <v>2</v>
      </c>
      <c r="B3511">
        <v>49</v>
      </c>
      <c r="C3511">
        <v>1</v>
      </c>
      <c r="D3511">
        <v>0</v>
      </c>
      <c r="E3511">
        <v>1</v>
      </c>
      <c r="F3511">
        <v>4</v>
      </c>
      <c r="G3511">
        <v>1</v>
      </c>
      <c r="H3511">
        <v>107.91</v>
      </c>
      <c r="I3511">
        <v>25</v>
      </c>
      <c r="J3511">
        <v>4</v>
      </c>
      <c r="K3511">
        <v>0</v>
      </c>
    </row>
    <row r="3512" spans="1:11" x14ac:dyDescent="0.25">
      <c r="A3512">
        <v>1</v>
      </c>
      <c r="B3512">
        <v>81</v>
      </c>
      <c r="C3512">
        <v>0</v>
      </c>
      <c r="D3512">
        <v>0</v>
      </c>
      <c r="E3512">
        <v>1</v>
      </c>
      <c r="F3512">
        <v>2</v>
      </c>
      <c r="G3512">
        <v>2</v>
      </c>
      <c r="H3512">
        <v>83.52</v>
      </c>
      <c r="I3512">
        <v>25</v>
      </c>
      <c r="J3512">
        <v>2</v>
      </c>
      <c r="K3512">
        <v>0</v>
      </c>
    </row>
    <row r="3513" spans="1:11" x14ac:dyDescent="0.25">
      <c r="A3513">
        <v>1</v>
      </c>
      <c r="B3513">
        <v>56</v>
      </c>
      <c r="C3513">
        <v>0</v>
      </c>
      <c r="D3513">
        <v>0</v>
      </c>
      <c r="E3513">
        <v>1</v>
      </c>
      <c r="F3513">
        <v>4</v>
      </c>
      <c r="G3513">
        <v>2</v>
      </c>
      <c r="H3513">
        <v>96.93</v>
      </c>
      <c r="I3513">
        <v>25</v>
      </c>
      <c r="J3513">
        <v>3</v>
      </c>
      <c r="K3513">
        <v>0</v>
      </c>
    </row>
    <row r="3514" spans="1:11" x14ac:dyDescent="0.25">
      <c r="A3514">
        <v>1</v>
      </c>
      <c r="B3514">
        <v>52</v>
      </c>
      <c r="C3514">
        <v>0</v>
      </c>
      <c r="D3514">
        <v>0</v>
      </c>
      <c r="E3514">
        <v>1</v>
      </c>
      <c r="F3514">
        <v>2</v>
      </c>
      <c r="G3514">
        <v>2</v>
      </c>
      <c r="H3514">
        <v>120.27</v>
      </c>
      <c r="I3514">
        <v>25</v>
      </c>
      <c r="J3514">
        <v>2</v>
      </c>
      <c r="K3514">
        <v>0</v>
      </c>
    </row>
    <row r="3515" spans="1:11" x14ac:dyDescent="0.25">
      <c r="A3515">
        <v>2</v>
      </c>
      <c r="B3515">
        <v>81</v>
      </c>
      <c r="C3515">
        <v>0</v>
      </c>
      <c r="D3515">
        <v>0</v>
      </c>
      <c r="E3515">
        <v>1</v>
      </c>
      <c r="F3515">
        <v>4</v>
      </c>
      <c r="G3515">
        <v>2</v>
      </c>
      <c r="H3515">
        <v>82.86</v>
      </c>
      <c r="I3515">
        <v>25</v>
      </c>
      <c r="J3515">
        <v>2</v>
      </c>
      <c r="K3515">
        <v>0</v>
      </c>
    </row>
    <row r="3516" spans="1:11" x14ac:dyDescent="0.25">
      <c r="A3516">
        <v>1</v>
      </c>
      <c r="B3516">
        <v>44</v>
      </c>
      <c r="C3516">
        <v>0</v>
      </c>
      <c r="D3516">
        <v>0</v>
      </c>
      <c r="E3516">
        <v>1</v>
      </c>
      <c r="F3516">
        <v>4</v>
      </c>
      <c r="G3516">
        <v>1</v>
      </c>
      <c r="H3516">
        <v>60.32</v>
      </c>
      <c r="I3516">
        <v>25</v>
      </c>
      <c r="J3516">
        <v>2</v>
      </c>
      <c r="K3516">
        <v>0</v>
      </c>
    </row>
    <row r="3517" spans="1:11" x14ac:dyDescent="0.25">
      <c r="A3517">
        <v>2</v>
      </c>
      <c r="B3517">
        <v>26</v>
      </c>
      <c r="C3517">
        <v>0</v>
      </c>
      <c r="D3517">
        <v>0</v>
      </c>
      <c r="E3517">
        <v>1</v>
      </c>
      <c r="F3517">
        <v>2</v>
      </c>
      <c r="G3517">
        <v>2</v>
      </c>
      <c r="H3517">
        <v>84.69</v>
      </c>
      <c r="I3517">
        <v>25</v>
      </c>
      <c r="J3517">
        <v>2</v>
      </c>
      <c r="K3517">
        <v>0</v>
      </c>
    </row>
    <row r="3518" spans="1:11" x14ac:dyDescent="0.25">
      <c r="A3518">
        <v>2</v>
      </c>
      <c r="B3518">
        <v>40</v>
      </c>
      <c r="C3518">
        <v>0</v>
      </c>
      <c r="D3518">
        <v>0</v>
      </c>
      <c r="E3518">
        <v>1</v>
      </c>
      <c r="F3518">
        <v>4</v>
      </c>
      <c r="G3518">
        <v>2</v>
      </c>
      <c r="H3518">
        <v>64.66</v>
      </c>
      <c r="I3518">
        <v>25</v>
      </c>
      <c r="J3518">
        <v>1</v>
      </c>
      <c r="K3518">
        <v>0</v>
      </c>
    </row>
    <row r="3519" spans="1:11" x14ac:dyDescent="0.25">
      <c r="A3519">
        <v>1</v>
      </c>
      <c r="B3519">
        <v>81</v>
      </c>
      <c r="C3519">
        <v>0</v>
      </c>
      <c r="D3519">
        <v>1</v>
      </c>
      <c r="E3519">
        <v>1</v>
      </c>
      <c r="F3519">
        <v>5</v>
      </c>
      <c r="G3519">
        <v>1</v>
      </c>
      <c r="H3519">
        <v>68.27</v>
      </c>
      <c r="I3519">
        <v>25</v>
      </c>
      <c r="J3519">
        <v>4</v>
      </c>
      <c r="K3519">
        <v>0</v>
      </c>
    </row>
    <row r="3520" spans="1:11" x14ac:dyDescent="0.25">
      <c r="A3520">
        <v>1</v>
      </c>
      <c r="B3520">
        <v>72</v>
      </c>
      <c r="C3520">
        <v>0</v>
      </c>
      <c r="D3520">
        <v>1</v>
      </c>
      <c r="E3520">
        <v>1</v>
      </c>
      <c r="F3520">
        <v>4</v>
      </c>
      <c r="G3520">
        <v>2</v>
      </c>
      <c r="H3520">
        <v>85.82</v>
      </c>
      <c r="I3520">
        <v>25</v>
      </c>
      <c r="J3520">
        <v>1</v>
      </c>
      <c r="K3520">
        <v>0</v>
      </c>
    </row>
    <row r="3521" spans="1:11" x14ac:dyDescent="0.25">
      <c r="A3521">
        <v>2</v>
      </c>
      <c r="B3521">
        <v>69</v>
      </c>
      <c r="C3521">
        <v>0</v>
      </c>
      <c r="D3521">
        <v>0</v>
      </c>
      <c r="E3521">
        <v>1</v>
      </c>
      <c r="F3521">
        <v>5</v>
      </c>
      <c r="G3521">
        <v>2</v>
      </c>
      <c r="H3521">
        <v>79.7</v>
      </c>
      <c r="I3521">
        <v>25</v>
      </c>
      <c r="J3521">
        <v>2</v>
      </c>
      <c r="K3521">
        <v>0</v>
      </c>
    </row>
    <row r="3522" spans="1:11" x14ac:dyDescent="0.25">
      <c r="A3522">
        <v>2</v>
      </c>
      <c r="B3522">
        <v>40</v>
      </c>
      <c r="C3522">
        <v>0</v>
      </c>
      <c r="D3522">
        <v>0</v>
      </c>
      <c r="E3522">
        <v>0</v>
      </c>
      <c r="F3522">
        <v>4</v>
      </c>
      <c r="G3522">
        <v>1</v>
      </c>
      <c r="H3522">
        <v>99</v>
      </c>
      <c r="I3522">
        <v>25</v>
      </c>
      <c r="J3522">
        <v>2</v>
      </c>
      <c r="K3522">
        <v>0</v>
      </c>
    </row>
    <row r="3523" spans="1:11" x14ac:dyDescent="0.25">
      <c r="A3523">
        <v>2</v>
      </c>
      <c r="B3523">
        <v>52</v>
      </c>
      <c r="C3523">
        <v>0</v>
      </c>
      <c r="D3523">
        <v>0</v>
      </c>
      <c r="E3523">
        <v>1</v>
      </c>
      <c r="F3523">
        <v>4</v>
      </c>
      <c r="G3523">
        <v>1</v>
      </c>
      <c r="H3523">
        <v>200.46</v>
      </c>
      <c r="I3523">
        <v>25</v>
      </c>
      <c r="J3523">
        <v>4</v>
      </c>
      <c r="K3523">
        <v>0</v>
      </c>
    </row>
    <row r="3524" spans="1:11" x14ac:dyDescent="0.25">
      <c r="A3524">
        <v>2</v>
      </c>
      <c r="B3524">
        <v>49</v>
      </c>
      <c r="C3524">
        <v>0</v>
      </c>
      <c r="D3524">
        <v>0</v>
      </c>
      <c r="E3524">
        <v>1</v>
      </c>
      <c r="F3524">
        <v>1</v>
      </c>
      <c r="G3524">
        <v>2</v>
      </c>
      <c r="H3524">
        <v>75.150000000000006</v>
      </c>
      <c r="I3524">
        <v>25</v>
      </c>
      <c r="J3524">
        <v>4</v>
      </c>
      <c r="K3524">
        <v>0</v>
      </c>
    </row>
    <row r="3525" spans="1:11" x14ac:dyDescent="0.25">
      <c r="A3525">
        <v>1</v>
      </c>
      <c r="B3525">
        <v>71</v>
      </c>
      <c r="C3525">
        <v>0</v>
      </c>
      <c r="D3525">
        <v>1</v>
      </c>
      <c r="E3525">
        <v>1</v>
      </c>
      <c r="F3525">
        <v>4</v>
      </c>
      <c r="G3525">
        <v>1</v>
      </c>
      <c r="H3525">
        <v>70.38</v>
      </c>
      <c r="I3525">
        <v>25</v>
      </c>
      <c r="J3525">
        <v>3</v>
      </c>
      <c r="K3525">
        <v>0</v>
      </c>
    </row>
    <row r="3526" spans="1:11" x14ac:dyDescent="0.25">
      <c r="A3526">
        <v>2</v>
      </c>
      <c r="B3526">
        <v>78</v>
      </c>
      <c r="C3526">
        <v>0</v>
      </c>
      <c r="D3526">
        <v>0</v>
      </c>
      <c r="E3526">
        <v>1</v>
      </c>
      <c r="F3526">
        <v>4</v>
      </c>
      <c r="G3526">
        <v>2</v>
      </c>
      <c r="H3526">
        <v>119.13</v>
      </c>
      <c r="I3526">
        <v>25</v>
      </c>
      <c r="J3526">
        <v>2</v>
      </c>
      <c r="K3526">
        <v>0</v>
      </c>
    </row>
    <row r="3527" spans="1:11" x14ac:dyDescent="0.25">
      <c r="A3527">
        <v>1</v>
      </c>
      <c r="B3527">
        <v>51</v>
      </c>
      <c r="C3527">
        <v>0</v>
      </c>
      <c r="D3527">
        <v>0</v>
      </c>
      <c r="E3527">
        <v>1</v>
      </c>
      <c r="F3527">
        <v>5</v>
      </c>
      <c r="G3527">
        <v>1</v>
      </c>
      <c r="H3527">
        <v>86.95</v>
      </c>
      <c r="I3527">
        <v>25</v>
      </c>
      <c r="J3527">
        <v>1</v>
      </c>
      <c r="K3527">
        <v>0</v>
      </c>
    </row>
    <row r="3528" spans="1:11" x14ac:dyDescent="0.25">
      <c r="A3528">
        <v>2</v>
      </c>
      <c r="B3528">
        <v>55</v>
      </c>
      <c r="C3528">
        <v>0</v>
      </c>
      <c r="D3528">
        <v>0</v>
      </c>
      <c r="E3528">
        <v>1</v>
      </c>
      <c r="F3528">
        <v>4</v>
      </c>
      <c r="G3528">
        <v>2</v>
      </c>
      <c r="H3528">
        <v>99.44</v>
      </c>
      <c r="I3528">
        <v>25</v>
      </c>
      <c r="J3528">
        <v>1</v>
      </c>
      <c r="K3528">
        <v>0</v>
      </c>
    </row>
    <row r="3529" spans="1:11" x14ac:dyDescent="0.25">
      <c r="A3529">
        <v>2</v>
      </c>
      <c r="B3529">
        <v>70</v>
      </c>
      <c r="C3529">
        <v>0</v>
      </c>
      <c r="D3529">
        <v>0</v>
      </c>
      <c r="E3529">
        <v>1</v>
      </c>
      <c r="F3529">
        <v>5</v>
      </c>
      <c r="G3529">
        <v>1</v>
      </c>
      <c r="H3529">
        <v>96.82</v>
      </c>
      <c r="I3529">
        <v>25</v>
      </c>
      <c r="J3529">
        <v>2</v>
      </c>
      <c r="K3529">
        <v>0</v>
      </c>
    </row>
    <row r="3530" spans="1:11" x14ac:dyDescent="0.25">
      <c r="A3530">
        <v>1</v>
      </c>
      <c r="B3530">
        <v>17</v>
      </c>
      <c r="C3530">
        <v>0</v>
      </c>
      <c r="D3530">
        <v>0</v>
      </c>
      <c r="E3530">
        <v>0</v>
      </c>
      <c r="F3530">
        <v>1</v>
      </c>
      <c r="G3530">
        <v>1</v>
      </c>
      <c r="H3530">
        <v>119.58</v>
      </c>
      <c r="I3530">
        <v>25</v>
      </c>
      <c r="J3530">
        <v>2</v>
      </c>
      <c r="K3530">
        <v>0</v>
      </c>
    </row>
    <row r="3531" spans="1:11" x14ac:dyDescent="0.25">
      <c r="A3531">
        <v>2</v>
      </c>
      <c r="B3531">
        <v>44</v>
      </c>
      <c r="C3531">
        <v>0</v>
      </c>
      <c r="D3531">
        <v>0</v>
      </c>
      <c r="E3531">
        <v>1</v>
      </c>
      <c r="F3531">
        <v>4</v>
      </c>
      <c r="G3531">
        <v>1</v>
      </c>
      <c r="H3531">
        <v>98.3</v>
      </c>
      <c r="I3531">
        <v>25</v>
      </c>
      <c r="J3531">
        <v>2</v>
      </c>
      <c r="K3531">
        <v>0</v>
      </c>
    </row>
    <row r="3532" spans="1:11" x14ac:dyDescent="0.25">
      <c r="A3532">
        <v>2</v>
      </c>
      <c r="B3532">
        <v>82</v>
      </c>
      <c r="C3532">
        <v>0</v>
      </c>
      <c r="D3532">
        <v>1</v>
      </c>
      <c r="E3532">
        <v>0</v>
      </c>
      <c r="F3532">
        <v>2</v>
      </c>
      <c r="G3532">
        <v>2</v>
      </c>
      <c r="H3532">
        <v>215.6</v>
      </c>
      <c r="I3532">
        <v>24.9</v>
      </c>
      <c r="J3532">
        <v>2</v>
      </c>
      <c r="K3532">
        <v>0</v>
      </c>
    </row>
    <row r="3533" spans="1:11" x14ac:dyDescent="0.25">
      <c r="A3533">
        <v>2</v>
      </c>
      <c r="B3533">
        <v>0.64</v>
      </c>
      <c r="C3533">
        <v>0</v>
      </c>
      <c r="D3533">
        <v>0</v>
      </c>
      <c r="E3533">
        <v>0</v>
      </c>
      <c r="F3533">
        <v>4</v>
      </c>
      <c r="G3533">
        <v>2</v>
      </c>
      <c r="H3533">
        <v>83.82</v>
      </c>
      <c r="I3533">
        <v>24.9</v>
      </c>
      <c r="J3533">
        <v>4</v>
      </c>
      <c r="K3533">
        <v>0</v>
      </c>
    </row>
    <row r="3534" spans="1:11" x14ac:dyDescent="0.25">
      <c r="A3534">
        <v>2</v>
      </c>
      <c r="B3534">
        <v>46</v>
      </c>
      <c r="C3534">
        <v>0</v>
      </c>
      <c r="D3534">
        <v>0</v>
      </c>
      <c r="E3534">
        <v>1</v>
      </c>
      <c r="F3534">
        <v>4</v>
      </c>
      <c r="G3534">
        <v>2</v>
      </c>
      <c r="H3534">
        <v>94.63</v>
      </c>
      <c r="I3534">
        <v>24.9</v>
      </c>
      <c r="J3534">
        <v>2</v>
      </c>
      <c r="K3534">
        <v>0</v>
      </c>
    </row>
    <row r="3535" spans="1:11" x14ac:dyDescent="0.25">
      <c r="A3535">
        <v>1</v>
      </c>
      <c r="B3535">
        <v>48</v>
      </c>
      <c r="C3535">
        <v>0</v>
      </c>
      <c r="D3535">
        <v>0</v>
      </c>
      <c r="E3535">
        <v>1</v>
      </c>
      <c r="F3535">
        <v>5</v>
      </c>
      <c r="G3535">
        <v>2</v>
      </c>
      <c r="H3535">
        <v>91.96</v>
      </c>
      <c r="I3535">
        <v>24.9</v>
      </c>
      <c r="J3535">
        <v>4</v>
      </c>
      <c r="K3535">
        <v>0</v>
      </c>
    </row>
    <row r="3536" spans="1:11" x14ac:dyDescent="0.25">
      <c r="A3536">
        <v>2</v>
      </c>
      <c r="B3536">
        <v>32</v>
      </c>
      <c r="C3536">
        <v>0</v>
      </c>
      <c r="D3536">
        <v>0</v>
      </c>
      <c r="E3536">
        <v>1</v>
      </c>
      <c r="F3536">
        <v>1</v>
      </c>
      <c r="G3536">
        <v>1</v>
      </c>
      <c r="H3536">
        <v>106.02</v>
      </c>
      <c r="I3536">
        <v>24.9</v>
      </c>
      <c r="J3536">
        <v>3</v>
      </c>
      <c r="K3536">
        <v>0</v>
      </c>
    </row>
    <row r="3537" spans="1:11" x14ac:dyDescent="0.25">
      <c r="A3537">
        <v>2</v>
      </c>
      <c r="B3537">
        <v>26</v>
      </c>
      <c r="C3537">
        <v>0</v>
      </c>
      <c r="D3537">
        <v>0</v>
      </c>
      <c r="E3537">
        <v>1</v>
      </c>
      <c r="F3537">
        <v>5</v>
      </c>
      <c r="G3537">
        <v>1</v>
      </c>
      <c r="H3537">
        <v>91.88</v>
      </c>
      <c r="I3537">
        <v>24.9</v>
      </c>
      <c r="J3537">
        <v>1</v>
      </c>
      <c r="K3537">
        <v>0</v>
      </c>
    </row>
    <row r="3538" spans="1:11" x14ac:dyDescent="0.25">
      <c r="A3538">
        <v>2</v>
      </c>
      <c r="B3538">
        <v>34</v>
      </c>
      <c r="C3538">
        <v>0</v>
      </c>
      <c r="D3538">
        <v>0</v>
      </c>
      <c r="E3538">
        <v>1</v>
      </c>
      <c r="F3538">
        <v>4</v>
      </c>
      <c r="G3538">
        <v>1</v>
      </c>
      <c r="H3538">
        <v>70.180000000000007</v>
      </c>
      <c r="I3538">
        <v>24.9</v>
      </c>
      <c r="J3538">
        <v>4</v>
      </c>
      <c r="K3538">
        <v>0</v>
      </c>
    </row>
    <row r="3539" spans="1:11" x14ac:dyDescent="0.25">
      <c r="A3539">
        <v>2</v>
      </c>
      <c r="B3539">
        <v>21</v>
      </c>
      <c r="C3539">
        <v>0</v>
      </c>
      <c r="D3539">
        <v>0</v>
      </c>
      <c r="E3539">
        <v>0</v>
      </c>
      <c r="F3539">
        <v>4</v>
      </c>
      <c r="G3539">
        <v>2</v>
      </c>
      <c r="H3539">
        <v>208.17</v>
      </c>
      <c r="I3539">
        <v>24.9</v>
      </c>
      <c r="J3539">
        <v>2</v>
      </c>
      <c r="K3539">
        <v>0</v>
      </c>
    </row>
    <row r="3540" spans="1:11" x14ac:dyDescent="0.25">
      <c r="A3540">
        <v>2</v>
      </c>
      <c r="B3540">
        <v>68</v>
      </c>
      <c r="C3540">
        <v>0</v>
      </c>
      <c r="D3540">
        <v>0</v>
      </c>
      <c r="E3540">
        <v>1</v>
      </c>
      <c r="F3540">
        <v>4</v>
      </c>
      <c r="G3540">
        <v>1</v>
      </c>
      <c r="H3540">
        <v>93.61</v>
      </c>
      <c r="I3540">
        <v>24.9</v>
      </c>
      <c r="J3540">
        <v>2</v>
      </c>
      <c r="K3540">
        <v>0</v>
      </c>
    </row>
    <row r="3541" spans="1:11" x14ac:dyDescent="0.25">
      <c r="A3541">
        <v>2</v>
      </c>
      <c r="B3541">
        <v>53</v>
      </c>
      <c r="C3541">
        <v>1</v>
      </c>
      <c r="D3541">
        <v>1</v>
      </c>
      <c r="E3541">
        <v>1</v>
      </c>
      <c r="F3541">
        <v>1</v>
      </c>
      <c r="G3541">
        <v>2</v>
      </c>
      <c r="H3541">
        <v>196.25</v>
      </c>
      <c r="I3541">
        <v>24.9</v>
      </c>
      <c r="J3541">
        <v>3</v>
      </c>
      <c r="K3541">
        <v>1</v>
      </c>
    </row>
    <row r="3542" spans="1:11" x14ac:dyDescent="0.25">
      <c r="A3542">
        <v>1</v>
      </c>
      <c r="B3542">
        <v>18</v>
      </c>
      <c r="C3542">
        <v>0</v>
      </c>
      <c r="D3542">
        <v>0</v>
      </c>
      <c r="E3542">
        <v>0</v>
      </c>
      <c r="F3542">
        <v>4</v>
      </c>
      <c r="G3542">
        <v>2</v>
      </c>
      <c r="H3542">
        <v>113.24</v>
      </c>
      <c r="I3542">
        <v>24.9</v>
      </c>
      <c r="J3542">
        <v>4</v>
      </c>
      <c r="K3542">
        <v>0</v>
      </c>
    </row>
    <row r="3543" spans="1:11" x14ac:dyDescent="0.25">
      <c r="A3543">
        <v>2</v>
      </c>
      <c r="B3543">
        <v>16</v>
      </c>
      <c r="C3543">
        <v>0</v>
      </c>
      <c r="D3543">
        <v>0</v>
      </c>
      <c r="E3543">
        <v>0</v>
      </c>
      <c r="F3543">
        <v>4</v>
      </c>
      <c r="G3543">
        <v>1</v>
      </c>
      <c r="H3543">
        <v>92.77</v>
      </c>
      <c r="I3543">
        <v>24.9</v>
      </c>
      <c r="J3543">
        <v>4</v>
      </c>
      <c r="K3543">
        <v>0</v>
      </c>
    </row>
    <row r="3544" spans="1:11" x14ac:dyDescent="0.25">
      <c r="A3544">
        <v>1</v>
      </c>
      <c r="B3544">
        <v>79</v>
      </c>
      <c r="C3544">
        <v>0</v>
      </c>
      <c r="D3544">
        <v>0</v>
      </c>
      <c r="E3544">
        <v>1</v>
      </c>
      <c r="F3544">
        <v>4</v>
      </c>
      <c r="G3544">
        <v>2</v>
      </c>
      <c r="H3544">
        <v>198.79</v>
      </c>
      <c r="I3544">
        <v>24.9</v>
      </c>
      <c r="J3544">
        <v>2</v>
      </c>
      <c r="K3544">
        <v>1</v>
      </c>
    </row>
    <row r="3545" spans="1:11" x14ac:dyDescent="0.25">
      <c r="A3545">
        <v>1</v>
      </c>
      <c r="B3545">
        <v>40</v>
      </c>
      <c r="C3545">
        <v>0</v>
      </c>
      <c r="D3545">
        <v>0</v>
      </c>
      <c r="E3545">
        <v>1</v>
      </c>
      <c r="F3545">
        <v>4</v>
      </c>
      <c r="G3545">
        <v>2</v>
      </c>
      <c r="H3545">
        <v>104.64</v>
      </c>
      <c r="I3545">
        <v>24.9</v>
      </c>
      <c r="J3545">
        <v>4</v>
      </c>
      <c r="K3545">
        <v>0</v>
      </c>
    </row>
    <row r="3546" spans="1:11" x14ac:dyDescent="0.25">
      <c r="A3546">
        <v>2</v>
      </c>
      <c r="B3546">
        <v>22</v>
      </c>
      <c r="C3546">
        <v>0</v>
      </c>
      <c r="D3546">
        <v>0</v>
      </c>
      <c r="E3546">
        <v>0</v>
      </c>
      <c r="F3546">
        <v>2</v>
      </c>
      <c r="G3546">
        <v>2</v>
      </c>
      <c r="H3546">
        <v>87.25</v>
      </c>
      <c r="I3546">
        <v>24.9</v>
      </c>
      <c r="J3546">
        <v>3</v>
      </c>
      <c r="K3546">
        <v>0</v>
      </c>
    </row>
    <row r="3547" spans="1:11" x14ac:dyDescent="0.25">
      <c r="A3547">
        <v>2</v>
      </c>
      <c r="B3547">
        <v>26</v>
      </c>
      <c r="C3547">
        <v>0</v>
      </c>
      <c r="D3547">
        <v>0</v>
      </c>
      <c r="E3547">
        <v>1</v>
      </c>
      <c r="F3547">
        <v>4</v>
      </c>
      <c r="G3547">
        <v>1</v>
      </c>
      <c r="H3547">
        <v>88.79</v>
      </c>
      <c r="I3547">
        <v>24.9</v>
      </c>
      <c r="J3547">
        <v>2</v>
      </c>
      <c r="K3547">
        <v>0</v>
      </c>
    </row>
    <row r="3548" spans="1:11" x14ac:dyDescent="0.25">
      <c r="A3548">
        <v>2</v>
      </c>
      <c r="B3548">
        <v>77</v>
      </c>
      <c r="C3548">
        <v>0</v>
      </c>
      <c r="D3548">
        <v>0</v>
      </c>
      <c r="E3548">
        <v>1</v>
      </c>
      <c r="F3548">
        <v>4</v>
      </c>
      <c r="G3548">
        <v>2</v>
      </c>
      <c r="H3548">
        <v>151.22999999999999</v>
      </c>
      <c r="I3548">
        <v>24.9</v>
      </c>
      <c r="J3548">
        <v>2</v>
      </c>
      <c r="K3548">
        <v>0</v>
      </c>
    </row>
    <row r="3549" spans="1:11" x14ac:dyDescent="0.25">
      <c r="A3549">
        <v>1</v>
      </c>
      <c r="B3549">
        <v>39</v>
      </c>
      <c r="C3549">
        <v>0</v>
      </c>
      <c r="D3549">
        <v>0</v>
      </c>
      <c r="E3549">
        <v>1</v>
      </c>
      <c r="F3549">
        <v>4</v>
      </c>
      <c r="G3549">
        <v>1</v>
      </c>
      <c r="H3549">
        <v>125.11</v>
      </c>
      <c r="I3549">
        <v>24.9</v>
      </c>
      <c r="J3549">
        <v>1</v>
      </c>
      <c r="K3549">
        <v>0</v>
      </c>
    </row>
    <row r="3550" spans="1:11" x14ac:dyDescent="0.25">
      <c r="A3550">
        <v>2</v>
      </c>
      <c r="B3550">
        <v>56</v>
      </c>
      <c r="C3550">
        <v>0</v>
      </c>
      <c r="D3550">
        <v>0</v>
      </c>
      <c r="E3550">
        <v>0</v>
      </c>
      <c r="F3550">
        <v>2</v>
      </c>
      <c r="G3550">
        <v>2</v>
      </c>
      <c r="H3550">
        <v>128.63</v>
      </c>
      <c r="I3550">
        <v>24.9</v>
      </c>
      <c r="J3550">
        <v>3</v>
      </c>
      <c r="K3550">
        <v>0</v>
      </c>
    </row>
    <row r="3551" spans="1:11" x14ac:dyDescent="0.25">
      <c r="A3551">
        <v>2</v>
      </c>
      <c r="B3551">
        <v>67</v>
      </c>
      <c r="C3551">
        <v>0</v>
      </c>
      <c r="D3551">
        <v>0</v>
      </c>
      <c r="E3551">
        <v>1</v>
      </c>
      <c r="F3551">
        <v>4</v>
      </c>
      <c r="G3551">
        <v>1</v>
      </c>
      <c r="H3551">
        <v>110.42</v>
      </c>
      <c r="I3551">
        <v>24.9</v>
      </c>
      <c r="J3551">
        <v>2</v>
      </c>
      <c r="K3551">
        <v>0</v>
      </c>
    </row>
    <row r="3552" spans="1:11" x14ac:dyDescent="0.25">
      <c r="A3552">
        <v>2</v>
      </c>
      <c r="B3552">
        <v>31</v>
      </c>
      <c r="C3552">
        <v>0</v>
      </c>
      <c r="D3552">
        <v>0</v>
      </c>
      <c r="E3552">
        <v>1</v>
      </c>
      <c r="F3552">
        <v>5</v>
      </c>
      <c r="G3552">
        <v>2</v>
      </c>
      <c r="H3552">
        <v>131.41999999999999</v>
      </c>
      <c r="I3552">
        <v>24.9</v>
      </c>
      <c r="J3552">
        <v>3</v>
      </c>
      <c r="K3552">
        <v>0</v>
      </c>
    </row>
    <row r="3553" spans="1:11" x14ac:dyDescent="0.25">
      <c r="A3553">
        <v>2</v>
      </c>
      <c r="B3553">
        <v>36</v>
      </c>
      <c r="C3553">
        <v>0</v>
      </c>
      <c r="D3553">
        <v>0</v>
      </c>
      <c r="E3553">
        <v>1</v>
      </c>
      <c r="F3553">
        <v>4</v>
      </c>
      <c r="G3553">
        <v>2</v>
      </c>
      <c r="H3553">
        <v>77.92</v>
      </c>
      <c r="I3553">
        <v>24.9</v>
      </c>
      <c r="J3553">
        <v>4</v>
      </c>
      <c r="K3553">
        <v>0</v>
      </c>
    </row>
    <row r="3554" spans="1:11" x14ac:dyDescent="0.25">
      <c r="A3554">
        <v>2</v>
      </c>
      <c r="B3554">
        <v>17</v>
      </c>
      <c r="C3554">
        <v>0</v>
      </c>
      <c r="D3554">
        <v>0</v>
      </c>
      <c r="E3554">
        <v>0</v>
      </c>
      <c r="F3554">
        <v>1</v>
      </c>
      <c r="G3554">
        <v>2</v>
      </c>
      <c r="H3554">
        <v>67.87</v>
      </c>
      <c r="I3554">
        <v>24.9</v>
      </c>
      <c r="J3554">
        <v>1</v>
      </c>
      <c r="K3554">
        <v>0</v>
      </c>
    </row>
    <row r="3555" spans="1:11" x14ac:dyDescent="0.25">
      <c r="A3555">
        <v>2</v>
      </c>
      <c r="B3555">
        <v>24</v>
      </c>
      <c r="C3555">
        <v>0</v>
      </c>
      <c r="D3555">
        <v>0</v>
      </c>
      <c r="E3555">
        <v>0</v>
      </c>
      <c r="F3555">
        <v>4</v>
      </c>
      <c r="G3555">
        <v>1</v>
      </c>
      <c r="H3555">
        <v>187.99</v>
      </c>
      <c r="I3555">
        <v>24.9</v>
      </c>
      <c r="J3555">
        <v>3</v>
      </c>
      <c r="K3555">
        <v>0</v>
      </c>
    </row>
    <row r="3556" spans="1:11" x14ac:dyDescent="0.25">
      <c r="A3556">
        <v>1</v>
      </c>
      <c r="B3556">
        <v>19</v>
      </c>
      <c r="C3556">
        <v>0</v>
      </c>
      <c r="D3556">
        <v>0</v>
      </c>
      <c r="E3556">
        <v>0</v>
      </c>
      <c r="F3556">
        <v>4</v>
      </c>
      <c r="G3556">
        <v>1</v>
      </c>
      <c r="H3556">
        <v>95.18</v>
      </c>
      <c r="I3556">
        <v>24.9</v>
      </c>
      <c r="J3556">
        <v>3</v>
      </c>
      <c r="K3556">
        <v>0</v>
      </c>
    </row>
    <row r="3557" spans="1:11" x14ac:dyDescent="0.25">
      <c r="A3557">
        <v>2</v>
      </c>
      <c r="B3557">
        <v>23</v>
      </c>
      <c r="C3557">
        <v>0</v>
      </c>
      <c r="D3557">
        <v>0</v>
      </c>
      <c r="E3557">
        <v>0</v>
      </c>
      <c r="F3557">
        <v>5</v>
      </c>
      <c r="G3557">
        <v>2</v>
      </c>
      <c r="H3557">
        <v>132.88</v>
      </c>
      <c r="I3557">
        <v>24.9</v>
      </c>
      <c r="J3557">
        <v>2</v>
      </c>
      <c r="K3557">
        <v>0</v>
      </c>
    </row>
    <row r="3558" spans="1:11" x14ac:dyDescent="0.25">
      <c r="A3558">
        <v>2</v>
      </c>
      <c r="B3558">
        <v>39</v>
      </c>
      <c r="C3558">
        <v>0</v>
      </c>
      <c r="D3558">
        <v>0</v>
      </c>
      <c r="E3558">
        <v>1</v>
      </c>
      <c r="F3558">
        <v>4</v>
      </c>
      <c r="G3558">
        <v>2</v>
      </c>
      <c r="H3558">
        <v>109.03</v>
      </c>
      <c r="I3558">
        <v>24.9</v>
      </c>
      <c r="J3558">
        <v>4</v>
      </c>
      <c r="K3558">
        <v>0</v>
      </c>
    </row>
    <row r="3559" spans="1:11" x14ac:dyDescent="0.25">
      <c r="A3559">
        <v>2</v>
      </c>
      <c r="B3559">
        <v>55</v>
      </c>
      <c r="C3559">
        <v>0</v>
      </c>
      <c r="D3559">
        <v>0</v>
      </c>
      <c r="E3559">
        <v>1</v>
      </c>
      <c r="F3559">
        <v>5</v>
      </c>
      <c r="G3559">
        <v>2</v>
      </c>
      <c r="H3559">
        <v>55.42</v>
      </c>
      <c r="I3559">
        <v>24.8</v>
      </c>
      <c r="J3559">
        <v>4</v>
      </c>
      <c r="K3559">
        <v>0</v>
      </c>
    </row>
    <row r="3560" spans="1:11" x14ac:dyDescent="0.25">
      <c r="A3560">
        <v>2</v>
      </c>
      <c r="B3560">
        <v>78</v>
      </c>
      <c r="C3560">
        <v>0</v>
      </c>
      <c r="D3560">
        <v>1</v>
      </c>
      <c r="E3560">
        <v>1</v>
      </c>
      <c r="F3560">
        <v>4</v>
      </c>
      <c r="G3560">
        <v>2</v>
      </c>
      <c r="H3560">
        <v>70.209999999999994</v>
      </c>
      <c r="I3560">
        <v>24.8</v>
      </c>
      <c r="J3560">
        <v>2</v>
      </c>
      <c r="K3560">
        <v>0</v>
      </c>
    </row>
    <row r="3561" spans="1:11" x14ac:dyDescent="0.25">
      <c r="A3561">
        <v>1</v>
      </c>
      <c r="B3561">
        <v>45</v>
      </c>
      <c r="C3561">
        <v>0</v>
      </c>
      <c r="D3561">
        <v>0</v>
      </c>
      <c r="E3561">
        <v>1</v>
      </c>
      <c r="F3561">
        <v>4</v>
      </c>
      <c r="G3561">
        <v>1</v>
      </c>
      <c r="H3561">
        <v>73.010000000000005</v>
      </c>
      <c r="I3561">
        <v>24.8</v>
      </c>
      <c r="J3561">
        <v>1</v>
      </c>
      <c r="K3561">
        <v>0</v>
      </c>
    </row>
    <row r="3562" spans="1:11" x14ac:dyDescent="0.25">
      <c r="A3562">
        <v>2</v>
      </c>
      <c r="B3562">
        <v>74</v>
      </c>
      <c r="C3562">
        <v>0</v>
      </c>
      <c r="D3562">
        <v>0</v>
      </c>
      <c r="E3562">
        <v>1</v>
      </c>
      <c r="F3562">
        <v>1</v>
      </c>
      <c r="G3562">
        <v>2</v>
      </c>
      <c r="H3562">
        <v>87.11</v>
      </c>
      <c r="I3562">
        <v>24.8</v>
      </c>
      <c r="J3562">
        <v>2</v>
      </c>
      <c r="K3562">
        <v>0</v>
      </c>
    </row>
    <row r="3563" spans="1:11" x14ac:dyDescent="0.25">
      <c r="A3563">
        <v>2</v>
      </c>
      <c r="B3563">
        <v>33</v>
      </c>
      <c r="C3563">
        <v>0</v>
      </c>
      <c r="D3563">
        <v>0</v>
      </c>
      <c r="E3563">
        <v>1</v>
      </c>
      <c r="F3563">
        <v>4</v>
      </c>
      <c r="G3563">
        <v>1</v>
      </c>
      <c r="H3563">
        <v>76.66</v>
      </c>
      <c r="I3563">
        <v>24.8</v>
      </c>
      <c r="J3563">
        <v>2</v>
      </c>
      <c r="K3563">
        <v>0</v>
      </c>
    </row>
    <row r="3564" spans="1:11" x14ac:dyDescent="0.25">
      <c r="A3564">
        <v>2</v>
      </c>
      <c r="B3564">
        <v>50</v>
      </c>
      <c r="C3564">
        <v>0</v>
      </c>
      <c r="D3564">
        <v>0</v>
      </c>
      <c r="E3564">
        <v>1</v>
      </c>
      <c r="F3564">
        <v>4</v>
      </c>
      <c r="G3564">
        <v>1</v>
      </c>
      <c r="H3564">
        <v>94.22</v>
      </c>
      <c r="I3564">
        <v>24.8</v>
      </c>
      <c r="J3564">
        <v>2</v>
      </c>
      <c r="K3564">
        <v>0</v>
      </c>
    </row>
    <row r="3565" spans="1:11" x14ac:dyDescent="0.25">
      <c r="A3565">
        <v>2</v>
      </c>
      <c r="B3565">
        <v>30</v>
      </c>
      <c r="C3565">
        <v>0</v>
      </c>
      <c r="D3565">
        <v>0</v>
      </c>
      <c r="E3565">
        <v>0</v>
      </c>
      <c r="F3565">
        <v>4</v>
      </c>
      <c r="G3565">
        <v>2</v>
      </c>
      <c r="H3565">
        <v>65.84</v>
      </c>
      <c r="I3565">
        <v>24.8</v>
      </c>
      <c r="J3565">
        <v>3</v>
      </c>
      <c r="K3565">
        <v>0</v>
      </c>
    </row>
    <row r="3566" spans="1:11" x14ac:dyDescent="0.25">
      <c r="A3566">
        <v>2</v>
      </c>
      <c r="B3566">
        <v>82</v>
      </c>
      <c r="C3566">
        <v>1</v>
      </c>
      <c r="D3566">
        <v>0</v>
      </c>
      <c r="E3566">
        <v>1</v>
      </c>
      <c r="F3566">
        <v>2</v>
      </c>
      <c r="G3566">
        <v>2</v>
      </c>
      <c r="H3566">
        <v>77.319999999999993</v>
      </c>
      <c r="I3566">
        <v>24.8</v>
      </c>
      <c r="J3566">
        <v>4</v>
      </c>
      <c r="K3566">
        <v>0</v>
      </c>
    </row>
    <row r="3567" spans="1:11" x14ac:dyDescent="0.25">
      <c r="A3567">
        <v>2</v>
      </c>
      <c r="B3567">
        <v>3</v>
      </c>
      <c r="C3567">
        <v>0</v>
      </c>
      <c r="D3567">
        <v>0</v>
      </c>
      <c r="E3567">
        <v>0</v>
      </c>
      <c r="F3567">
        <v>2</v>
      </c>
      <c r="G3567">
        <v>2</v>
      </c>
      <c r="H3567">
        <v>101.3</v>
      </c>
      <c r="I3567">
        <v>24.8</v>
      </c>
      <c r="J3567">
        <v>4</v>
      </c>
      <c r="K3567">
        <v>0</v>
      </c>
    </row>
    <row r="3568" spans="1:11" x14ac:dyDescent="0.25">
      <c r="A3568">
        <v>2</v>
      </c>
      <c r="B3568">
        <v>5</v>
      </c>
      <c r="C3568">
        <v>0</v>
      </c>
      <c r="D3568">
        <v>0</v>
      </c>
      <c r="E3568">
        <v>0</v>
      </c>
      <c r="F3568">
        <v>1</v>
      </c>
      <c r="G3568">
        <v>1</v>
      </c>
      <c r="H3568">
        <v>73.69</v>
      </c>
      <c r="I3568">
        <v>24.8</v>
      </c>
      <c r="J3568">
        <v>4</v>
      </c>
      <c r="K3568">
        <v>0</v>
      </c>
    </row>
    <row r="3569" spans="1:11" x14ac:dyDescent="0.25">
      <c r="A3569">
        <v>1</v>
      </c>
      <c r="B3569">
        <v>15</v>
      </c>
      <c r="C3569">
        <v>0</v>
      </c>
      <c r="D3569">
        <v>0</v>
      </c>
      <c r="E3569">
        <v>0</v>
      </c>
      <c r="F3569">
        <v>1</v>
      </c>
      <c r="G3569">
        <v>2</v>
      </c>
      <c r="H3569">
        <v>77.55</v>
      </c>
      <c r="I3569">
        <v>24.8</v>
      </c>
      <c r="J3569">
        <v>4</v>
      </c>
      <c r="K3569">
        <v>0</v>
      </c>
    </row>
    <row r="3570" spans="1:11" x14ac:dyDescent="0.25">
      <c r="A3570">
        <v>2</v>
      </c>
      <c r="B3570">
        <v>27</v>
      </c>
      <c r="C3570">
        <v>0</v>
      </c>
      <c r="D3570">
        <v>0</v>
      </c>
      <c r="E3570">
        <v>0</v>
      </c>
      <c r="F3570">
        <v>4</v>
      </c>
      <c r="G3570">
        <v>2</v>
      </c>
      <c r="H3570">
        <v>73.650000000000006</v>
      </c>
      <c r="I3570">
        <v>24.8</v>
      </c>
      <c r="J3570">
        <v>4</v>
      </c>
      <c r="K3570">
        <v>0</v>
      </c>
    </row>
    <row r="3571" spans="1:11" x14ac:dyDescent="0.25">
      <c r="A3571">
        <v>2</v>
      </c>
      <c r="B3571">
        <v>49</v>
      </c>
      <c r="C3571">
        <v>0</v>
      </c>
      <c r="D3571">
        <v>0</v>
      </c>
      <c r="E3571">
        <v>1</v>
      </c>
      <c r="F3571">
        <v>1</v>
      </c>
      <c r="G3571">
        <v>2</v>
      </c>
      <c r="H3571">
        <v>67.680000000000007</v>
      </c>
      <c r="I3571">
        <v>24.8</v>
      </c>
      <c r="J3571">
        <v>1</v>
      </c>
      <c r="K3571">
        <v>0</v>
      </c>
    </row>
    <row r="3572" spans="1:11" x14ac:dyDescent="0.25">
      <c r="A3572">
        <v>2</v>
      </c>
      <c r="B3572">
        <v>56</v>
      </c>
      <c r="C3572">
        <v>0</v>
      </c>
      <c r="D3572">
        <v>0</v>
      </c>
      <c r="E3572">
        <v>1</v>
      </c>
      <c r="F3572">
        <v>4</v>
      </c>
      <c r="G3572">
        <v>2</v>
      </c>
      <c r="H3572">
        <v>112.62</v>
      </c>
      <c r="I3572">
        <v>24.8</v>
      </c>
      <c r="J3572">
        <v>2</v>
      </c>
      <c r="K3572">
        <v>0</v>
      </c>
    </row>
    <row r="3573" spans="1:11" x14ac:dyDescent="0.25">
      <c r="A3573">
        <v>2</v>
      </c>
      <c r="B3573">
        <v>41</v>
      </c>
      <c r="C3573">
        <v>0</v>
      </c>
      <c r="D3573">
        <v>0</v>
      </c>
      <c r="E3573">
        <v>1</v>
      </c>
      <c r="F3573">
        <v>5</v>
      </c>
      <c r="G3573">
        <v>2</v>
      </c>
      <c r="H3573">
        <v>74.849999999999994</v>
      </c>
      <c r="I3573">
        <v>24.8</v>
      </c>
      <c r="J3573">
        <v>1</v>
      </c>
      <c r="K3573">
        <v>0</v>
      </c>
    </row>
    <row r="3574" spans="1:11" x14ac:dyDescent="0.25">
      <c r="A3574">
        <v>2</v>
      </c>
      <c r="B3574">
        <v>29</v>
      </c>
      <c r="C3574">
        <v>0</v>
      </c>
      <c r="D3574">
        <v>0</v>
      </c>
      <c r="E3574">
        <v>1</v>
      </c>
      <c r="F3574">
        <v>4</v>
      </c>
      <c r="G3574">
        <v>2</v>
      </c>
      <c r="H3574">
        <v>118.44</v>
      </c>
      <c r="I3574">
        <v>24.8</v>
      </c>
      <c r="J3574">
        <v>2</v>
      </c>
      <c r="K3574">
        <v>0</v>
      </c>
    </row>
    <row r="3575" spans="1:11" x14ac:dyDescent="0.25">
      <c r="A3575">
        <v>1</v>
      </c>
      <c r="B3575">
        <v>44</v>
      </c>
      <c r="C3575">
        <v>0</v>
      </c>
      <c r="D3575">
        <v>0</v>
      </c>
      <c r="E3575">
        <v>1</v>
      </c>
      <c r="F3575">
        <v>4</v>
      </c>
      <c r="G3575">
        <v>2</v>
      </c>
      <c r="H3575">
        <v>65.41</v>
      </c>
      <c r="I3575">
        <v>24.8</v>
      </c>
      <c r="J3575">
        <v>3</v>
      </c>
      <c r="K3575">
        <v>0</v>
      </c>
    </row>
    <row r="3576" spans="1:11" x14ac:dyDescent="0.25">
      <c r="A3576">
        <v>2</v>
      </c>
      <c r="B3576">
        <v>24</v>
      </c>
      <c r="C3576">
        <v>0</v>
      </c>
      <c r="D3576">
        <v>0</v>
      </c>
      <c r="E3576">
        <v>1</v>
      </c>
      <c r="F3576">
        <v>3</v>
      </c>
      <c r="G3576">
        <v>1</v>
      </c>
      <c r="H3576">
        <v>76.42</v>
      </c>
      <c r="I3576">
        <v>24.8</v>
      </c>
      <c r="J3576">
        <v>3</v>
      </c>
      <c r="K3576">
        <v>0</v>
      </c>
    </row>
    <row r="3577" spans="1:11" x14ac:dyDescent="0.25">
      <c r="A3577">
        <v>2</v>
      </c>
      <c r="B3577">
        <v>75</v>
      </c>
      <c r="C3577">
        <v>0</v>
      </c>
      <c r="D3577">
        <v>0</v>
      </c>
      <c r="E3577">
        <v>1</v>
      </c>
      <c r="F3577">
        <v>5</v>
      </c>
      <c r="G3577">
        <v>1</v>
      </c>
      <c r="H3577">
        <v>70.22</v>
      </c>
      <c r="I3577">
        <v>24.8</v>
      </c>
      <c r="J3577">
        <v>1</v>
      </c>
      <c r="K3577">
        <v>0</v>
      </c>
    </row>
    <row r="3578" spans="1:11" x14ac:dyDescent="0.25">
      <c r="A3578">
        <v>1</v>
      </c>
      <c r="B3578">
        <v>19</v>
      </c>
      <c r="C3578">
        <v>0</v>
      </c>
      <c r="D3578">
        <v>0</v>
      </c>
      <c r="E3578">
        <v>0</v>
      </c>
      <c r="F3578">
        <v>4</v>
      </c>
      <c r="G3578">
        <v>2</v>
      </c>
      <c r="H3578">
        <v>119.58</v>
      </c>
      <c r="I3578">
        <v>24.8</v>
      </c>
      <c r="J3578">
        <v>4</v>
      </c>
      <c r="K3578">
        <v>0</v>
      </c>
    </row>
    <row r="3579" spans="1:11" x14ac:dyDescent="0.25">
      <c r="A3579">
        <v>1</v>
      </c>
      <c r="B3579">
        <v>23</v>
      </c>
      <c r="C3579">
        <v>0</v>
      </c>
      <c r="D3579">
        <v>0</v>
      </c>
      <c r="E3579">
        <v>0</v>
      </c>
      <c r="F3579">
        <v>5</v>
      </c>
      <c r="G3579">
        <v>2</v>
      </c>
      <c r="H3579">
        <v>62</v>
      </c>
      <c r="I3579">
        <v>24.8</v>
      </c>
      <c r="J3579">
        <v>1</v>
      </c>
      <c r="K3579">
        <v>0</v>
      </c>
    </row>
    <row r="3580" spans="1:11" x14ac:dyDescent="0.25">
      <c r="A3580">
        <v>2</v>
      </c>
      <c r="B3580">
        <v>51</v>
      </c>
      <c r="C3580">
        <v>0</v>
      </c>
      <c r="D3580">
        <v>0</v>
      </c>
      <c r="E3580">
        <v>1</v>
      </c>
      <c r="F3580">
        <v>5</v>
      </c>
      <c r="G3580">
        <v>2</v>
      </c>
      <c r="H3580">
        <v>95.7</v>
      </c>
      <c r="I3580">
        <v>24.8</v>
      </c>
      <c r="J3580">
        <v>1</v>
      </c>
      <c r="K3580">
        <v>0</v>
      </c>
    </row>
    <row r="3581" spans="1:11" x14ac:dyDescent="0.25">
      <c r="A3581">
        <v>2</v>
      </c>
      <c r="B3581">
        <v>14</v>
      </c>
      <c r="C3581">
        <v>0</v>
      </c>
      <c r="D3581">
        <v>0</v>
      </c>
      <c r="E3581">
        <v>0</v>
      </c>
      <c r="F3581">
        <v>4</v>
      </c>
      <c r="G3581">
        <v>1</v>
      </c>
      <c r="H3581">
        <v>111.76</v>
      </c>
      <c r="I3581">
        <v>24.8</v>
      </c>
      <c r="J3581">
        <v>4</v>
      </c>
      <c r="K3581">
        <v>0</v>
      </c>
    </row>
    <row r="3582" spans="1:11" x14ac:dyDescent="0.25">
      <c r="A3582">
        <v>2</v>
      </c>
      <c r="B3582">
        <v>43</v>
      </c>
      <c r="C3582">
        <v>0</v>
      </c>
      <c r="D3582">
        <v>0</v>
      </c>
      <c r="E3582">
        <v>1</v>
      </c>
      <c r="F3582">
        <v>4</v>
      </c>
      <c r="G3582">
        <v>2</v>
      </c>
      <c r="H3582">
        <v>57.79</v>
      </c>
      <c r="I3582">
        <v>24.8</v>
      </c>
      <c r="J3582">
        <v>3</v>
      </c>
      <c r="K3582">
        <v>0</v>
      </c>
    </row>
    <row r="3583" spans="1:11" x14ac:dyDescent="0.25">
      <c r="A3583">
        <v>2</v>
      </c>
      <c r="B3583">
        <v>2</v>
      </c>
      <c r="C3583">
        <v>0</v>
      </c>
      <c r="D3583">
        <v>0</v>
      </c>
      <c r="E3583">
        <v>0</v>
      </c>
      <c r="F3583">
        <v>5</v>
      </c>
      <c r="G3583">
        <v>1</v>
      </c>
      <c r="H3583">
        <v>126.12</v>
      </c>
      <c r="I3583">
        <v>24.8</v>
      </c>
      <c r="J3583">
        <v>4</v>
      </c>
      <c r="K3583">
        <v>0</v>
      </c>
    </row>
    <row r="3584" spans="1:11" x14ac:dyDescent="0.25">
      <c r="A3584">
        <v>2</v>
      </c>
      <c r="B3584">
        <v>22</v>
      </c>
      <c r="C3584">
        <v>0</v>
      </c>
      <c r="D3584">
        <v>0</v>
      </c>
      <c r="E3584">
        <v>1</v>
      </c>
      <c r="F3584">
        <v>5</v>
      </c>
      <c r="G3584">
        <v>1</v>
      </c>
      <c r="H3584">
        <v>73.94</v>
      </c>
      <c r="I3584">
        <v>24.8</v>
      </c>
      <c r="J3584">
        <v>4</v>
      </c>
      <c r="K3584">
        <v>0</v>
      </c>
    </row>
    <row r="3585" spans="1:11" x14ac:dyDescent="0.25">
      <c r="A3585">
        <v>2</v>
      </c>
      <c r="B3585">
        <v>62</v>
      </c>
      <c r="C3585">
        <v>0</v>
      </c>
      <c r="D3585">
        <v>0</v>
      </c>
      <c r="E3585">
        <v>1</v>
      </c>
      <c r="F3585">
        <v>4</v>
      </c>
      <c r="G3585">
        <v>1</v>
      </c>
      <c r="H3585">
        <v>128.61000000000001</v>
      </c>
      <c r="I3585">
        <v>24.8</v>
      </c>
      <c r="J3585">
        <v>2</v>
      </c>
      <c r="K3585">
        <v>0</v>
      </c>
    </row>
    <row r="3586" spans="1:11" x14ac:dyDescent="0.25">
      <c r="A3586">
        <v>2</v>
      </c>
      <c r="B3586">
        <v>5</v>
      </c>
      <c r="C3586">
        <v>0</v>
      </c>
      <c r="D3586">
        <v>0</v>
      </c>
      <c r="E3586">
        <v>0</v>
      </c>
      <c r="F3586">
        <v>4</v>
      </c>
      <c r="G3586">
        <v>1</v>
      </c>
      <c r="H3586">
        <v>80.930000000000007</v>
      </c>
      <c r="I3586">
        <v>24.8</v>
      </c>
      <c r="J3586">
        <v>4</v>
      </c>
      <c r="K3586">
        <v>0</v>
      </c>
    </row>
    <row r="3587" spans="1:11" x14ac:dyDescent="0.25">
      <c r="A3587">
        <v>1</v>
      </c>
      <c r="B3587">
        <v>40</v>
      </c>
      <c r="C3587">
        <v>1</v>
      </c>
      <c r="D3587">
        <v>0</v>
      </c>
      <c r="E3587">
        <v>1</v>
      </c>
      <c r="F3587">
        <v>5</v>
      </c>
      <c r="G3587">
        <v>2</v>
      </c>
      <c r="H3587">
        <v>93.2</v>
      </c>
      <c r="I3587">
        <v>24.8</v>
      </c>
      <c r="J3587">
        <v>3</v>
      </c>
      <c r="K3587">
        <v>0</v>
      </c>
    </row>
    <row r="3588" spans="1:11" x14ac:dyDescent="0.25">
      <c r="A3588">
        <v>1</v>
      </c>
      <c r="B3588">
        <v>21</v>
      </c>
      <c r="C3588">
        <v>0</v>
      </c>
      <c r="D3588">
        <v>0</v>
      </c>
      <c r="E3588">
        <v>1</v>
      </c>
      <c r="F3588">
        <v>4</v>
      </c>
      <c r="G3588">
        <v>1</v>
      </c>
      <c r="H3588">
        <v>77.42</v>
      </c>
      <c r="I3588">
        <v>24.8</v>
      </c>
      <c r="J3588">
        <v>2</v>
      </c>
      <c r="K3588">
        <v>0</v>
      </c>
    </row>
    <row r="3589" spans="1:11" x14ac:dyDescent="0.25">
      <c r="A3589">
        <v>1</v>
      </c>
      <c r="B3589">
        <v>33</v>
      </c>
      <c r="C3589">
        <v>0</v>
      </c>
      <c r="D3589">
        <v>0</v>
      </c>
      <c r="E3589">
        <v>1</v>
      </c>
      <c r="F3589">
        <v>4</v>
      </c>
      <c r="G3589">
        <v>1</v>
      </c>
      <c r="H3589">
        <v>81.099999999999994</v>
      </c>
      <c r="I3589">
        <v>24.8</v>
      </c>
      <c r="J3589">
        <v>2</v>
      </c>
      <c r="K3589">
        <v>0</v>
      </c>
    </row>
    <row r="3590" spans="1:11" x14ac:dyDescent="0.25">
      <c r="A3590">
        <v>1</v>
      </c>
      <c r="B3590">
        <v>49</v>
      </c>
      <c r="C3590">
        <v>0</v>
      </c>
      <c r="D3590">
        <v>0</v>
      </c>
      <c r="E3590">
        <v>1</v>
      </c>
      <c r="F3590">
        <v>1</v>
      </c>
      <c r="G3590">
        <v>2</v>
      </c>
      <c r="H3590">
        <v>102.91</v>
      </c>
      <c r="I3590">
        <v>24.7</v>
      </c>
      <c r="J3590">
        <v>4</v>
      </c>
      <c r="K3590">
        <v>0</v>
      </c>
    </row>
    <row r="3591" spans="1:11" x14ac:dyDescent="0.25">
      <c r="A3591">
        <v>2</v>
      </c>
      <c r="B3591">
        <v>51</v>
      </c>
      <c r="C3591">
        <v>0</v>
      </c>
      <c r="D3591">
        <v>0</v>
      </c>
      <c r="E3591">
        <v>0</v>
      </c>
      <c r="F3591">
        <v>2</v>
      </c>
      <c r="G3591">
        <v>2</v>
      </c>
      <c r="H3591">
        <v>110.76</v>
      </c>
      <c r="I3591">
        <v>24.7</v>
      </c>
      <c r="J3591">
        <v>1</v>
      </c>
      <c r="K3591">
        <v>0</v>
      </c>
    </row>
    <row r="3592" spans="1:11" x14ac:dyDescent="0.25">
      <c r="A3592">
        <v>2</v>
      </c>
      <c r="B3592">
        <v>19</v>
      </c>
      <c r="C3592">
        <v>0</v>
      </c>
      <c r="D3592">
        <v>0</v>
      </c>
      <c r="E3592">
        <v>0</v>
      </c>
      <c r="F3592">
        <v>1</v>
      </c>
      <c r="G3592">
        <v>2</v>
      </c>
      <c r="H3592">
        <v>84.06</v>
      </c>
      <c r="I3592">
        <v>24.7</v>
      </c>
      <c r="J3592">
        <v>2</v>
      </c>
      <c r="K3592">
        <v>0</v>
      </c>
    </row>
    <row r="3593" spans="1:11" x14ac:dyDescent="0.25">
      <c r="A3593">
        <v>2</v>
      </c>
      <c r="B3593">
        <v>14</v>
      </c>
      <c r="C3593">
        <v>0</v>
      </c>
      <c r="D3593">
        <v>0</v>
      </c>
      <c r="E3593">
        <v>0</v>
      </c>
      <c r="F3593">
        <v>2</v>
      </c>
      <c r="G3593">
        <v>1</v>
      </c>
      <c r="H3593">
        <v>118.81</v>
      </c>
      <c r="I3593">
        <v>24.7</v>
      </c>
      <c r="J3593">
        <v>4</v>
      </c>
      <c r="K3593">
        <v>0</v>
      </c>
    </row>
    <row r="3594" spans="1:11" x14ac:dyDescent="0.25">
      <c r="A3594">
        <v>1</v>
      </c>
      <c r="B3594">
        <v>79</v>
      </c>
      <c r="C3594">
        <v>0</v>
      </c>
      <c r="D3594">
        <v>1</v>
      </c>
      <c r="E3594">
        <v>1</v>
      </c>
      <c r="F3594">
        <v>1</v>
      </c>
      <c r="G3594">
        <v>2</v>
      </c>
      <c r="H3594">
        <v>96.79</v>
      </c>
      <c r="I3594">
        <v>24.7</v>
      </c>
      <c r="J3594">
        <v>4</v>
      </c>
      <c r="K3594">
        <v>0</v>
      </c>
    </row>
    <row r="3595" spans="1:11" x14ac:dyDescent="0.25">
      <c r="A3595">
        <v>2</v>
      </c>
      <c r="B3595">
        <v>47</v>
      </c>
      <c r="C3595">
        <v>0</v>
      </c>
      <c r="D3595">
        <v>0</v>
      </c>
      <c r="E3595">
        <v>1</v>
      </c>
      <c r="F3595">
        <v>4</v>
      </c>
      <c r="G3595">
        <v>2</v>
      </c>
      <c r="H3595">
        <v>112.09</v>
      </c>
      <c r="I3595">
        <v>24.7</v>
      </c>
      <c r="J3595">
        <v>3</v>
      </c>
      <c r="K3595">
        <v>0</v>
      </c>
    </row>
    <row r="3596" spans="1:11" x14ac:dyDescent="0.25">
      <c r="A3596">
        <v>2</v>
      </c>
      <c r="B3596">
        <v>45</v>
      </c>
      <c r="C3596">
        <v>0</v>
      </c>
      <c r="D3596">
        <v>0</v>
      </c>
      <c r="E3596">
        <v>1</v>
      </c>
      <c r="F3596">
        <v>5</v>
      </c>
      <c r="G3596">
        <v>2</v>
      </c>
      <c r="H3596">
        <v>110.47</v>
      </c>
      <c r="I3596">
        <v>24.7</v>
      </c>
      <c r="J3596">
        <v>3</v>
      </c>
      <c r="K3596">
        <v>0</v>
      </c>
    </row>
    <row r="3597" spans="1:11" x14ac:dyDescent="0.25">
      <c r="A3597">
        <v>2</v>
      </c>
      <c r="B3597">
        <v>41</v>
      </c>
      <c r="C3597">
        <v>0</v>
      </c>
      <c r="D3597">
        <v>0</v>
      </c>
      <c r="E3597">
        <v>1</v>
      </c>
      <c r="F3597">
        <v>1</v>
      </c>
      <c r="G3597">
        <v>2</v>
      </c>
      <c r="H3597">
        <v>91.93</v>
      </c>
      <c r="I3597">
        <v>24.7</v>
      </c>
      <c r="J3597">
        <v>3</v>
      </c>
      <c r="K3597">
        <v>0</v>
      </c>
    </row>
    <row r="3598" spans="1:11" x14ac:dyDescent="0.25">
      <c r="A3598">
        <v>2</v>
      </c>
      <c r="B3598">
        <v>53</v>
      </c>
      <c r="C3598">
        <v>0</v>
      </c>
      <c r="D3598">
        <v>0</v>
      </c>
      <c r="E3598">
        <v>1</v>
      </c>
      <c r="F3598">
        <v>4</v>
      </c>
      <c r="G3598">
        <v>2</v>
      </c>
      <c r="H3598">
        <v>84.85</v>
      </c>
      <c r="I3598">
        <v>24.7</v>
      </c>
      <c r="J3598">
        <v>2</v>
      </c>
      <c r="K3598">
        <v>0</v>
      </c>
    </row>
    <row r="3599" spans="1:11" x14ac:dyDescent="0.25">
      <c r="A3599">
        <v>2</v>
      </c>
      <c r="B3599">
        <v>49</v>
      </c>
      <c r="C3599">
        <v>0</v>
      </c>
      <c r="D3599">
        <v>0</v>
      </c>
      <c r="E3599">
        <v>1</v>
      </c>
      <c r="F3599">
        <v>1</v>
      </c>
      <c r="G3599">
        <v>1</v>
      </c>
      <c r="H3599">
        <v>114.76</v>
      </c>
      <c r="I3599">
        <v>24.7</v>
      </c>
      <c r="J3599">
        <v>2</v>
      </c>
      <c r="K3599">
        <v>0</v>
      </c>
    </row>
    <row r="3600" spans="1:11" x14ac:dyDescent="0.25">
      <c r="A3600">
        <v>1</v>
      </c>
      <c r="B3600">
        <v>82</v>
      </c>
      <c r="C3600">
        <v>0</v>
      </c>
      <c r="D3600">
        <v>0</v>
      </c>
      <c r="E3600">
        <v>1</v>
      </c>
      <c r="F3600">
        <v>5</v>
      </c>
      <c r="G3600">
        <v>2</v>
      </c>
      <c r="H3600">
        <v>89.83</v>
      </c>
      <c r="I3600">
        <v>24.7</v>
      </c>
      <c r="J3600">
        <v>3</v>
      </c>
      <c r="K3600">
        <v>0</v>
      </c>
    </row>
    <row r="3601" spans="1:11" x14ac:dyDescent="0.25">
      <c r="A3601">
        <v>1</v>
      </c>
      <c r="B3601">
        <v>71</v>
      </c>
      <c r="C3601">
        <v>0</v>
      </c>
      <c r="D3601">
        <v>0</v>
      </c>
      <c r="E3601">
        <v>1</v>
      </c>
      <c r="F3601">
        <v>4</v>
      </c>
      <c r="G3601">
        <v>2</v>
      </c>
      <c r="H3601">
        <v>56.12</v>
      </c>
      <c r="I3601">
        <v>24.7</v>
      </c>
      <c r="J3601">
        <v>4</v>
      </c>
      <c r="K3601">
        <v>0</v>
      </c>
    </row>
    <row r="3602" spans="1:11" x14ac:dyDescent="0.25">
      <c r="A3602">
        <v>1</v>
      </c>
      <c r="B3602">
        <v>39</v>
      </c>
      <c r="C3602">
        <v>0</v>
      </c>
      <c r="D3602">
        <v>0</v>
      </c>
      <c r="E3602">
        <v>1</v>
      </c>
      <c r="F3602">
        <v>5</v>
      </c>
      <c r="G3602">
        <v>1</v>
      </c>
      <c r="H3602">
        <v>91.85</v>
      </c>
      <c r="I3602">
        <v>24.7</v>
      </c>
      <c r="J3602">
        <v>3</v>
      </c>
      <c r="K3602">
        <v>0</v>
      </c>
    </row>
    <row r="3603" spans="1:11" x14ac:dyDescent="0.25">
      <c r="A3603">
        <v>1</v>
      </c>
      <c r="B3603">
        <v>46</v>
      </c>
      <c r="C3603">
        <v>0</v>
      </c>
      <c r="D3603">
        <v>0</v>
      </c>
      <c r="E3603">
        <v>1</v>
      </c>
      <c r="F3603">
        <v>2</v>
      </c>
      <c r="G3603">
        <v>2</v>
      </c>
      <c r="H3603">
        <v>58.42</v>
      </c>
      <c r="I3603">
        <v>24.7</v>
      </c>
      <c r="J3603">
        <v>1</v>
      </c>
      <c r="K3603">
        <v>0</v>
      </c>
    </row>
    <row r="3604" spans="1:11" x14ac:dyDescent="0.25">
      <c r="A3604">
        <v>2</v>
      </c>
      <c r="B3604">
        <v>26</v>
      </c>
      <c r="C3604">
        <v>0</v>
      </c>
      <c r="D3604">
        <v>0</v>
      </c>
      <c r="E3604">
        <v>0</v>
      </c>
      <c r="F3604">
        <v>2</v>
      </c>
      <c r="G3604">
        <v>1</v>
      </c>
      <c r="H3604">
        <v>191.78</v>
      </c>
      <c r="I3604">
        <v>24.7</v>
      </c>
      <c r="J3604">
        <v>4</v>
      </c>
      <c r="K3604">
        <v>0</v>
      </c>
    </row>
    <row r="3605" spans="1:11" x14ac:dyDescent="0.25">
      <c r="A3605">
        <v>1</v>
      </c>
      <c r="B3605">
        <v>57</v>
      </c>
      <c r="C3605">
        <v>0</v>
      </c>
      <c r="D3605">
        <v>0</v>
      </c>
      <c r="E3605">
        <v>1</v>
      </c>
      <c r="F3605">
        <v>4</v>
      </c>
      <c r="G3605">
        <v>1</v>
      </c>
      <c r="H3605">
        <v>82.08</v>
      </c>
      <c r="I3605">
        <v>24.7</v>
      </c>
      <c r="J3605">
        <v>4</v>
      </c>
      <c r="K3605">
        <v>0</v>
      </c>
    </row>
    <row r="3606" spans="1:11" x14ac:dyDescent="0.25">
      <c r="A3606">
        <v>2</v>
      </c>
      <c r="B3606">
        <v>28</v>
      </c>
      <c r="C3606">
        <v>0</v>
      </c>
      <c r="D3606">
        <v>0</v>
      </c>
      <c r="E3606">
        <v>1</v>
      </c>
      <c r="F3606">
        <v>3</v>
      </c>
      <c r="G3606">
        <v>2</v>
      </c>
      <c r="H3606">
        <v>98.05</v>
      </c>
      <c r="I3606">
        <v>24.7</v>
      </c>
      <c r="J3606">
        <v>2</v>
      </c>
      <c r="K3606">
        <v>0</v>
      </c>
    </row>
    <row r="3607" spans="1:11" x14ac:dyDescent="0.25">
      <c r="A3607">
        <v>1</v>
      </c>
      <c r="B3607">
        <v>25</v>
      </c>
      <c r="C3607">
        <v>0</v>
      </c>
      <c r="D3607">
        <v>0</v>
      </c>
      <c r="E3607">
        <v>0</v>
      </c>
      <c r="F3607">
        <v>4</v>
      </c>
      <c r="G3607">
        <v>1</v>
      </c>
      <c r="H3607">
        <v>65.36</v>
      </c>
      <c r="I3607">
        <v>24.7</v>
      </c>
      <c r="J3607">
        <v>2</v>
      </c>
      <c r="K3607">
        <v>0</v>
      </c>
    </row>
    <row r="3608" spans="1:11" x14ac:dyDescent="0.25">
      <c r="A3608">
        <v>1</v>
      </c>
      <c r="B3608">
        <v>46</v>
      </c>
      <c r="C3608">
        <v>0</v>
      </c>
      <c r="D3608">
        <v>0</v>
      </c>
      <c r="E3608">
        <v>1</v>
      </c>
      <c r="F3608">
        <v>4</v>
      </c>
      <c r="G3608">
        <v>1</v>
      </c>
      <c r="H3608">
        <v>114.46</v>
      </c>
      <c r="I3608">
        <v>24.7</v>
      </c>
      <c r="J3608">
        <v>1</v>
      </c>
      <c r="K3608">
        <v>0</v>
      </c>
    </row>
    <row r="3609" spans="1:11" x14ac:dyDescent="0.25">
      <c r="A3609">
        <v>2</v>
      </c>
      <c r="B3609">
        <v>29</v>
      </c>
      <c r="C3609">
        <v>0</v>
      </c>
      <c r="D3609">
        <v>0</v>
      </c>
      <c r="E3609">
        <v>0</v>
      </c>
      <c r="F3609">
        <v>1</v>
      </c>
      <c r="G3609">
        <v>2</v>
      </c>
      <c r="H3609">
        <v>56.64</v>
      </c>
      <c r="I3609">
        <v>24.7</v>
      </c>
      <c r="J3609">
        <v>2</v>
      </c>
      <c r="K3609">
        <v>0</v>
      </c>
    </row>
    <row r="3610" spans="1:11" x14ac:dyDescent="0.25">
      <c r="A3610">
        <v>2</v>
      </c>
      <c r="B3610">
        <v>19</v>
      </c>
      <c r="C3610">
        <v>0</v>
      </c>
      <c r="D3610">
        <v>0</v>
      </c>
      <c r="E3610">
        <v>0</v>
      </c>
      <c r="F3610">
        <v>4</v>
      </c>
      <c r="G3610">
        <v>1</v>
      </c>
      <c r="H3610">
        <v>66.7</v>
      </c>
      <c r="I3610">
        <v>24.7</v>
      </c>
      <c r="J3610">
        <v>2</v>
      </c>
      <c r="K3610">
        <v>0</v>
      </c>
    </row>
    <row r="3611" spans="1:11" x14ac:dyDescent="0.25">
      <c r="A3611">
        <v>2</v>
      </c>
      <c r="B3611">
        <v>47</v>
      </c>
      <c r="C3611">
        <v>0</v>
      </c>
      <c r="D3611">
        <v>0</v>
      </c>
      <c r="E3611">
        <v>1</v>
      </c>
      <c r="F3611">
        <v>4</v>
      </c>
      <c r="G3611">
        <v>2</v>
      </c>
      <c r="H3611">
        <v>84.04</v>
      </c>
      <c r="I3611">
        <v>24.7</v>
      </c>
      <c r="J3611">
        <v>2</v>
      </c>
      <c r="K3611">
        <v>0</v>
      </c>
    </row>
    <row r="3612" spans="1:11" x14ac:dyDescent="0.25">
      <c r="A3612">
        <v>2</v>
      </c>
      <c r="B3612">
        <v>78</v>
      </c>
      <c r="C3612">
        <v>0</v>
      </c>
      <c r="D3612">
        <v>0</v>
      </c>
      <c r="E3612">
        <v>1</v>
      </c>
      <c r="F3612">
        <v>2</v>
      </c>
      <c r="G3612">
        <v>2</v>
      </c>
      <c r="H3612">
        <v>67.290000000000006</v>
      </c>
      <c r="I3612">
        <v>24.6</v>
      </c>
      <c r="J3612">
        <v>2</v>
      </c>
      <c r="K3612">
        <v>1</v>
      </c>
    </row>
    <row r="3613" spans="1:11" x14ac:dyDescent="0.25">
      <c r="A3613">
        <v>2</v>
      </c>
      <c r="B3613">
        <v>44</v>
      </c>
      <c r="C3613">
        <v>0</v>
      </c>
      <c r="D3613">
        <v>0</v>
      </c>
      <c r="E3613">
        <v>1</v>
      </c>
      <c r="F3613">
        <v>5</v>
      </c>
      <c r="G3613">
        <v>2</v>
      </c>
      <c r="H3613">
        <v>57.33</v>
      </c>
      <c r="I3613">
        <v>24.6</v>
      </c>
      <c r="J3613">
        <v>3</v>
      </c>
      <c r="K3613">
        <v>0</v>
      </c>
    </row>
    <row r="3614" spans="1:11" x14ac:dyDescent="0.25">
      <c r="A3614">
        <v>2</v>
      </c>
      <c r="B3614">
        <v>66</v>
      </c>
      <c r="C3614">
        <v>0</v>
      </c>
      <c r="D3614">
        <v>0</v>
      </c>
      <c r="E3614">
        <v>1</v>
      </c>
      <c r="F3614">
        <v>4</v>
      </c>
      <c r="G3614">
        <v>2</v>
      </c>
      <c r="H3614">
        <v>58.95</v>
      </c>
      <c r="I3614">
        <v>24.6</v>
      </c>
      <c r="J3614">
        <v>2</v>
      </c>
      <c r="K3614">
        <v>0</v>
      </c>
    </row>
    <row r="3615" spans="1:11" x14ac:dyDescent="0.25">
      <c r="A3615">
        <v>1</v>
      </c>
      <c r="B3615">
        <v>31</v>
      </c>
      <c r="C3615">
        <v>0</v>
      </c>
      <c r="D3615">
        <v>0</v>
      </c>
      <c r="E3615">
        <v>1</v>
      </c>
      <c r="F3615">
        <v>2</v>
      </c>
      <c r="G3615">
        <v>1</v>
      </c>
      <c r="H3615">
        <v>91.65</v>
      </c>
      <c r="I3615">
        <v>24.6</v>
      </c>
      <c r="J3615">
        <v>1</v>
      </c>
      <c r="K3615">
        <v>0</v>
      </c>
    </row>
    <row r="3616" spans="1:11" x14ac:dyDescent="0.25">
      <c r="A3616">
        <v>2</v>
      </c>
      <c r="B3616">
        <v>64</v>
      </c>
      <c r="C3616">
        <v>1</v>
      </c>
      <c r="D3616">
        <v>0</v>
      </c>
      <c r="E3616">
        <v>1</v>
      </c>
      <c r="F3616">
        <v>4</v>
      </c>
      <c r="G3616">
        <v>1</v>
      </c>
      <c r="H3616">
        <v>88.53</v>
      </c>
      <c r="I3616">
        <v>24.6</v>
      </c>
      <c r="J3616">
        <v>2</v>
      </c>
      <c r="K3616">
        <v>0</v>
      </c>
    </row>
    <row r="3617" spans="1:11" x14ac:dyDescent="0.25">
      <c r="A3617">
        <v>1</v>
      </c>
      <c r="B3617">
        <v>23</v>
      </c>
      <c r="C3617">
        <v>0</v>
      </c>
      <c r="D3617">
        <v>0</v>
      </c>
      <c r="E3617">
        <v>0</v>
      </c>
      <c r="F3617">
        <v>4</v>
      </c>
      <c r="G3617">
        <v>1</v>
      </c>
      <c r="H3617">
        <v>96.78</v>
      </c>
      <c r="I3617">
        <v>24.6</v>
      </c>
      <c r="J3617">
        <v>3</v>
      </c>
      <c r="K3617">
        <v>0</v>
      </c>
    </row>
    <row r="3618" spans="1:11" x14ac:dyDescent="0.25">
      <c r="A3618">
        <v>1</v>
      </c>
      <c r="B3618">
        <v>64</v>
      </c>
      <c r="C3618">
        <v>0</v>
      </c>
      <c r="D3618">
        <v>0</v>
      </c>
      <c r="E3618">
        <v>1</v>
      </c>
      <c r="F3618">
        <v>2</v>
      </c>
      <c r="G3618">
        <v>1</v>
      </c>
      <c r="H3618">
        <v>84.27</v>
      </c>
      <c r="I3618">
        <v>24.6</v>
      </c>
      <c r="J3618">
        <v>4</v>
      </c>
      <c r="K3618">
        <v>0</v>
      </c>
    </row>
    <row r="3619" spans="1:11" x14ac:dyDescent="0.25">
      <c r="A3619">
        <v>2</v>
      </c>
      <c r="B3619">
        <v>50</v>
      </c>
      <c r="C3619">
        <v>0</v>
      </c>
      <c r="D3619">
        <v>0</v>
      </c>
      <c r="E3619">
        <v>1</v>
      </c>
      <c r="F3619">
        <v>1</v>
      </c>
      <c r="G3619">
        <v>1</v>
      </c>
      <c r="H3619">
        <v>124.45</v>
      </c>
      <c r="I3619">
        <v>24.6</v>
      </c>
      <c r="J3619">
        <v>2</v>
      </c>
      <c r="K3619">
        <v>0</v>
      </c>
    </row>
    <row r="3620" spans="1:11" x14ac:dyDescent="0.25">
      <c r="A3620">
        <v>2</v>
      </c>
      <c r="B3620">
        <v>30</v>
      </c>
      <c r="C3620">
        <v>0</v>
      </c>
      <c r="D3620">
        <v>0</v>
      </c>
      <c r="E3620">
        <v>1</v>
      </c>
      <c r="F3620">
        <v>4</v>
      </c>
      <c r="G3620">
        <v>2</v>
      </c>
      <c r="H3620">
        <v>70.67</v>
      </c>
      <c r="I3620">
        <v>24.6</v>
      </c>
      <c r="J3620">
        <v>3</v>
      </c>
      <c r="K3620">
        <v>0</v>
      </c>
    </row>
    <row r="3621" spans="1:11" x14ac:dyDescent="0.25">
      <c r="A3621">
        <v>1</v>
      </c>
      <c r="B3621">
        <v>37</v>
      </c>
      <c r="C3621">
        <v>0</v>
      </c>
      <c r="D3621">
        <v>0</v>
      </c>
      <c r="E3621">
        <v>0</v>
      </c>
      <c r="F3621">
        <v>4</v>
      </c>
      <c r="G3621">
        <v>2</v>
      </c>
      <c r="H3621">
        <v>90.95</v>
      </c>
      <c r="I3621">
        <v>24.6</v>
      </c>
      <c r="J3621">
        <v>3</v>
      </c>
      <c r="K3621">
        <v>0</v>
      </c>
    </row>
    <row r="3622" spans="1:11" x14ac:dyDescent="0.25">
      <c r="A3622">
        <v>1</v>
      </c>
      <c r="B3622">
        <v>25</v>
      </c>
      <c r="C3622">
        <v>0</v>
      </c>
      <c r="D3622">
        <v>0</v>
      </c>
      <c r="E3622">
        <v>0</v>
      </c>
      <c r="F3622">
        <v>5</v>
      </c>
      <c r="G3622">
        <v>2</v>
      </c>
      <c r="H3622">
        <v>75.5</v>
      </c>
      <c r="I3622">
        <v>24.6</v>
      </c>
      <c r="J3622">
        <v>2</v>
      </c>
      <c r="K3622">
        <v>0</v>
      </c>
    </row>
    <row r="3623" spans="1:11" x14ac:dyDescent="0.25">
      <c r="A3623">
        <v>2</v>
      </c>
      <c r="B3623">
        <v>41</v>
      </c>
      <c r="C3623">
        <v>0</v>
      </c>
      <c r="D3623">
        <v>0</v>
      </c>
      <c r="E3623">
        <v>1</v>
      </c>
      <c r="F3623">
        <v>4</v>
      </c>
      <c r="G3623">
        <v>2</v>
      </c>
      <c r="H3623">
        <v>98.85</v>
      </c>
      <c r="I3623">
        <v>24.6</v>
      </c>
      <c r="J3623">
        <v>2</v>
      </c>
      <c r="K3623">
        <v>0</v>
      </c>
    </row>
    <row r="3624" spans="1:11" x14ac:dyDescent="0.25">
      <c r="A3624">
        <v>1</v>
      </c>
      <c r="B3624">
        <v>72</v>
      </c>
      <c r="C3624">
        <v>0</v>
      </c>
      <c r="D3624">
        <v>0</v>
      </c>
      <c r="E3624">
        <v>1</v>
      </c>
      <c r="F3624">
        <v>5</v>
      </c>
      <c r="G3624">
        <v>2</v>
      </c>
      <c r="H3624">
        <v>92.59</v>
      </c>
      <c r="I3624">
        <v>24.6</v>
      </c>
      <c r="J3624">
        <v>1</v>
      </c>
      <c r="K3624">
        <v>0</v>
      </c>
    </row>
    <row r="3625" spans="1:11" x14ac:dyDescent="0.25">
      <c r="A3625">
        <v>2</v>
      </c>
      <c r="B3625">
        <v>60</v>
      </c>
      <c r="C3625">
        <v>0</v>
      </c>
      <c r="D3625">
        <v>0</v>
      </c>
      <c r="E3625">
        <v>1</v>
      </c>
      <c r="F3625">
        <v>4</v>
      </c>
      <c r="G3625">
        <v>2</v>
      </c>
      <c r="H3625">
        <v>85.13</v>
      </c>
      <c r="I3625">
        <v>24.6</v>
      </c>
      <c r="J3625">
        <v>4</v>
      </c>
      <c r="K3625">
        <v>0</v>
      </c>
    </row>
    <row r="3626" spans="1:11" x14ac:dyDescent="0.25">
      <c r="A3626">
        <v>2</v>
      </c>
      <c r="B3626">
        <v>58</v>
      </c>
      <c r="C3626">
        <v>0</v>
      </c>
      <c r="D3626">
        <v>0</v>
      </c>
      <c r="E3626">
        <v>1</v>
      </c>
      <c r="F3626">
        <v>4</v>
      </c>
      <c r="G3626">
        <v>1</v>
      </c>
      <c r="H3626">
        <v>65.66</v>
      </c>
      <c r="I3626">
        <v>24.6</v>
      </c>
      <c r="J3626">
        <v>1</v>
      </c>
      <c r="K3626">
        <v>0</v>
      </c>
    </row>
    <row r="3627" spans="1:11" x14ac:dyDescent="0.25">
      <c r="A3627">
        <v>1</v>
      </c>
      <c r="B3627">
        <v>23</v>
      </c>
      <c r="C3627">
        <v>0</v>
      </c>
      <c r="D3627">
        <v>0</v>
      </c>
      <c r="E3627">
        <v>0</v>
      </c>
      <c r="F3627">
        <v>5</v>
      </c>
      <c r="G3627">
        <v>2</v>
      </c>
      <c r="H3627">
        <v>86.7</v>
      </c>
      <c r="I3627">
        <v>24.6</v>
      </c>
      <c r="J3627">
        <v>4</v>
      </c>
      <c r="K3627">
        <v>0</v>
      </c>
    </row>
    <row r="3628" spans="1:11" x14ac:dyDescent="0.25">
      <c r="A3628">
        <v>2</v>
      </c>
      <c r="B3628">
        <v>17</v>
      </c>
      <c r="C3628">
        <v>0</v>
      </c>
      <c r="D3628">
        <v>0</v>
      </c>
      <c r="E3628">
        <v>0</v>
      </c>
      <c r="F3628">
        <v>2</v>
      </c>
      <c r="G3628">
        <v>2</v>
      </c>
      <c r="H3628">
        <v>87.39</v>
      </c>
      <c r="I3628">
        <v>24.6</v>
      </c>
      <c r="J3628">
        <v>4</v>
      </c>
      <c r="K3628">
        <v>0</v>
      </c>
    </row>
    <row r="3629" spans="1:11" x14ac:dyDescent="0.25">
      <c r="A3629">
        <v>2</v>
      </c>
      <c r="B3629">
        <v>35</v>
      </c>
      <c r="C3629">
        <v>0</v>
      </c>
      <c r="D3629">
        <v>0</v>
      </c>
      <c r="E3629">
        <v>0</v>
      </c>
      <c r="F3629">
        <v>1</v>
      </c>
      <c r="G3629">
        <v>1</v>
      </c>
      <c r="H3629">
        <v>74.53</v>
      </c>
      <c r="I3629">
        <v>24.6</v>
      </c>
      <c r="J3629">
        <v>2</v>
      </c>
      <c r="K3629">
        <v>0</v>
      </c>
    </row>
    <row r="3630" spans="1:11" x14ac:dyDescent="0.25">
      <c r="A3630">
        <v>2</v>
      </c>
      <c r="B3630">
        <v>26</v>
      </c>
      <c r="C3630">
        <v>0</v>
      </c>
      <c r="D3630">
        <v>0</v>
      </c>
      <c r="E3630">
        <v>0</v>
      </c>
      <c r="F3630">
        <v>4</v>
      </c>
      <c r="G3630">
        <v>1</v>
      </c>
      <c r="H3630">
        <v>85.27</v>
      </c>
      <c r="I3630">
        <v>24.6</v>
      </c>
      <c r="J3630">
        <v>2</v>
      </c>
      <c r="K3630">
        <v>0</v>
      </c>
    </row>
    <row r="3631" spans="1:11" x14ac:dyDescent="0.25">
      <c r="A3631">
        <v>2</v>
      </c>
      <c r="B3631">
        <v>20</v>
      </c>
      <c r="C3631">
        <v>0</v>
      </c>
      <c r="D3631">
        <v>0</v>
      </c>
      <c r="E3631">
        <v>0</v>
      </c>
      <c r="F3631">
        <v>4</v>
      </c>
      <c r="G3631">
        <v>2</v>
      </c>
      <c r="H3631">
        <v>96.69</v>
      </c>
      <c r="I3631">
        <v>24.6</v>
      </c>
      <c r="J3631">
        <v>4</v>
      </c>
      <c r="K3631">
        <v>0</v>
      </c>
    </row>
    <row r="3632" spans="1:11" x14ac:dyDescent="0.25">
      <c r="A3632">
        <v>1</v>
      </c>
      <c r="B3632">
        <v>15</v>
      </c>
      <c r="C3632">
        <v>0</v>
      </c>
      <c r="D3632">
        <v>0</v>
      </c>
      <c r="E3632">
        <v>0</v>
      </c>
      <c r="F3632">
        <v>4</v>
      </c>
      <c r="G3632">
        <v>2</v>
      </c>
      <c r="H3632">
        <v>65.05</v>
      </c>
      <c r="I3632">
        <v>24.6</v>
      </c>
      <c r="J3632">
        <v>4</v>
      </c>
      <c r="K3632">
        <v>0</v>
      </c>
    </row>
    <row r="3633" spans="1:11" x14ac:dyDescent="0.25">
      <c r="A3633">
        <v>1</v>
      </c>
      <c r="B3633">
        <v>56</v>
      </c>
      <c r="C3633">
        <v>0</v>
      </c>
      <c r="D3633">
        <v>0</v>
      </c>
      <c r="E3633">
        <v>1</v>
      </c>
      <c r="F3633">
        <v>5</v>
      </c>
      <c r="G3633">
        <v>1</v>
      </c>
      <c r="H3633">
        <v>125.87</v>
      </c>
      <c r="I3633">
        <v>24.6</v>
      </c>
      <c r="J3633">
        <v>2</v>
      </c>
      <c r="K3633">
        <v>0</v>
      </c>
    </row>
    <row r="3634" spans="1:11" x14ac:dyDescent="0.25">
      <c r="A3634">
        <v>2</v>
      </c>
      <c r="B3634">
        <v>25</v>
      </c>
      <c r="C3634">
        <v>0</v>
      </c>
      <c r="D3634">
        <v>0</v>
      </c>
      <c r="E3634">
        <v>1</v>
      </c>
      <c r="F3634">
        <v>2</v>
      </c>
      <c r="G3634">
        <v>2</v>
      </c>
      <c r="H3634">
        <v>60.84</v>
      </c>
      <c r="I3634">
        <v>24.5</v>
      </c>
      <c r="J3634">
        <v>2</v>
      </c>
      <c r="K3634">
        <v>0</v>
      </c>
    </row>
    <row r="3635" spans="1:11" x14ac:dyDescent="0.25">
      <c r="A3635">
        <v>2</v>
      </c>
      <c r="B3635">
        <v>27</v>
      </c>
      <c r="C3635">
        <v>0</v>
      </c>
      <c r="D3635">
        <v>0</v>
      </c>
      <c r="E3635">
        <v>0</v>
      </c>
      <c r="F3635">
        <v>4</v>
      </c>
      <c r="G3635">
        <v>1</v>
      </c>
      <c r="H3635">
        <v>75.040000000000006</v>
      </c>
      <c r="I3635">
        <v>24.5</v>
      </c>
      <c r="J3635">
        <v>2</v>
      </c>
      <c r="K3635">
        <v>0</v>
      </c>
    </row>
    <row r="3636" spans="1:11" x14ac:dyDescent="0.25">
      <c r="A3636">
        <v>2</v>
      </c>
      <c r="B3636">
        <v>24</v>
      </c>
      <c r="C3636">
        <v>0</v>
      </c>
      <c r="D3636">
        <v>0</v>
      </c>
      <c r="E3636">
        <v>1</v>
      </c>
      <c r="F3636">
        <v>2</v>
      </c>
      <c r="G3636">
        <v>1</v>
      </c>
      <c r="H3636">
        <v>84.08</v>
      </c>
      <c r="I3636">
        <v>24.5</v>
      </c>
      <c r="J3636">
        <v>4</v>
      </c>
      <c r="K3636">
        <v>0</v>
      </c>
    </row>
    <row r="3637" spans="1:11" x14ac:dyDescent="0.25">
      <c r="A3637">
        <v>2</v>
      </c>
      <c r="B3637">
        <v>62</v>
      </c>
      <c r="C3637">
        <v>0</v>
      </c>
      <c r="D3637">
        <v>0</v>
      </c>
      <c r="E3637">
        <v>1</v>
      </c>
      <c r="F3637">
        <v>1</v>
      </c>
      <c r="G3637">
        <v>2</v>
      </c>
      <c r="H3637">
        <v>88.63</v>
      </c>
      <c r="I3637">
        <v>24.5</v>
      </c>
      <c r="J3637">
        <v>2</v>
      </c>
      <c r="K3637">
        <v>0</v>
      </c>
    </row>
    <row r="3638" spans="1:11" x14ac:dyDescent="0.25">
      <c r="A3638">
        <v>2</v>
      </c>
      <c r="B3638">
        <v>62</v>
      </c>
      <c r="C3638">
        <v>0</v>
      </c>
      <c r="D3638">
        <v>0</v>
      </c>
      <c r="E3638">
        <v>1</v>
      </c>
      <c r="F3638">
        <v>1</v>
      </c>
      <c r="G3638">
        <v>1</v>
      </c>
      <c r="H3638">
        <v>83.85</v>
      </c>
      <c r="I3638">
        <v>24.5</v>
      </c>
      <c r="J3638">
        <v>2</v>
      </c>
      <c r="K3638">
        <v>0</v>
      </c>
    </row>
    <row r="3639" spans="1:11" x14ac:dyDescent="0.25">
      <c r="A3639">
        <v>1</v>
      </c>
      <c r="B3639">
        <v>14</v>
      </c>
      <c r="C3639">
        <v>0</v>
      </c>
      <c r="D3639">
        <v>0</v>
      </c>
      <c r="E3639">
        <v>0</v>
      </c>
      <c r="F3639">
        <v>4</v>
      </c>
      <c r="G3639">
        <v>2</v>
      </c>
      <c r="H3639">
        <v>77.12</v>
      </c>
      <c r="I3639">
        <v>24.5</v>
      </c>
      <c r="J3639">
        <v>1</v>
      </c>
      <c r="K3639">
        <v>0</v>
      </c>
    </row>
    <row r="3640" spans="1:11" x14ac:dyDescent="0.25">
      <c r="A3640">
        <v>2</v>
      </c>
      <c r="B3640">
        <v>1</v>
      </c>
      <c r="C3640">
        <v>0</v>
      </c>
      <c r="D3640">
        <v>0</v>
      </c>
      <c r="E3640">
        <v>0</v>
      </c>
      <c r="F3640">
        <v>1</v>
      </c>
      <c r="G3640">
        <v>2</v>
      </c>
      <c r="H3640">
        <v>199.83</v>
      </c>
      <c r="I3640">
        <v>24.5</v>
      </c>
      <c r="J3640">
        <v>4</v>
      </c>
      <c r="K3640">
        <v>0</v>
      </c>
    </row>
    <row r="3641" spans="1:11" x14ac:dyDescent="0.25">
      <c r="A3641">
        <v>2</v>
      </c>
      <c r="B3641">
        <v>78</v>
      </c>
      <c r="C3641">
        <v>1</v>
      </c>
      <c r="D3641">
        <v>0</v>
      </c>
      <c r="E3641">
        <v>1</v>
      </c>
      <c r="F3641">
        <v>4</v>
      </c>
      <c r="G3641">
        <v>2</v>
      </c>
      <c r="H3641">
        <v>191.33</v>
      </c>
      <c r="I3641">
        <v>24.5</v>
      </c>
      <c r="J3641">
        <v>2</v>
      </c>
      <c r="K3641">
        <v>1</v>
      </c>
    </row>
    <row r="3642" spans="1:11" x14ac:dyDescent="0.25">
      <c r="A3642">
        <v>1</v>
      </c>
      <c r="B3642">
        <v>13</v>
      </c>
      <c r="C3642">
        <v>0</v>
      </c>
      <c r="D3642">
        <v>0</v>
      </c>
      <c r="E3642">
        <v>0</v>
      </c>
      <c r="F3642">
        <v>4</v>
      </c>
      <c r="G3642">
        <v>1</v>
      </c>
      <c r="H3642">
        <v>97.97</v>
      </c>
      <c r="I3642">
        <v>24.5</v>
      </c>
      <c r="J3642">
        <v>2</v>
      </c>
      <c r="K3642">
        <v>0</v>
      </c>
    </row>
    <row r="3643" spans="1:11" x14ac:dyDescent="0.25">
      <c r="A3643">
        <v>2</v>
      </c>
      <c r="B3643">
        <v>25</v>
      </c>
      <c r="C3643">
        <v>0</v>
      </c>
      <c r="D3643">
        <v>0</v>
      </c>
      <c r="E3643">
        <v>1</v>
      </c>
      <c r="F3643">
        <v>5</v>
      </c>
      <c r="G3643">
        <v>2</v>
      </c>
      <c r="H3643">
        <v>84.25</v>
      </c>
      <c r="I3643">
        <v>24.5</v>
      </c>
      <c r="J3643">
        <v>4</v>
      </c>
      <c r="K3643">
        <v>0</v>
      </c>
    </row>
    <row r="3644" spans="1:11" x14ac:dyDescent="0.25">
      <c r="A3644">
        <v>2</v>
      </c>
      <c r="B3644">
        <v>62</v>
      </c>
      <c r="C3644">
        <v>0</v>
      </c>
      <c r="D3644">
        <v>0</v>
      </c>
      <c r="E3644">
        <v>1</v>
      </c>
      <c r="F3644">
        <v>2</v>
      </c>
      <c r="G3644">
        <v>2</v>
      </c>
      <c r="H3644">
        <v>67.069999999999993</v>
      </c>
      <c r="I3644">
        <v>24.5</v>
      </c>
      <c r="J3644">
        <v>2</v>
      </c>
      <c r="K3644">
        <v>0</v>
      </c>
    </row>
    <row r="3645" spans="1:11" x14ac:dyDescent="0.25">
      <c r="A3645">
        <v>2</v>
      </c>
      <c r="B3645">
        <v>61</v>
      </c>
      <c r="C3645">
        <v>0</v>
      </c>
      <c r="D3645">
        <v>0</v>
      </c>
      <c r="E3645">
        <v>1</v>
      </c>
      <c r="F3645">
        <v>1</v>
      </c>
      <c r="G3645">
        <v>1</v>
      </c>
      <c r="H3645">
        <v>79.89</v>
      </c>
      <c r="I3645">
        <v>24.5</v>
      </c>
      <c r="J3645">
        <v>3</v>
      </c>
      <c r="K3645">
        <v>0</v>
      </c>
    </row>
    <row r="3646" spans="1:11" x14ac:dyDescent="0.25">
      <c r="A3646">
        <v>2</v>
      </c>
      <c r="B3646">
        <v>44</v>
      </c>
      <c r="C3646">
        <v>0</v>
      </c>
      <c r="D3646">
        <v>0</v>
      </c>
      <c r="E3646">
        <v>1</v>
      </c>
      <c r="F3646">
        <v>1</v>
      </c>
      <c r="G3646">
        <v>2</v>
      </c>
      <c r="H3646">
        <v>82.33</v>
      </c>
      <c r="I3646">
        <v>24.5</v>
      </c>
      <c r="J3646">
        <v>2</v>
      </c>
      <c r="K3646">
        <v>0</v>
      </c>
    </row>
    <row r="3647" spans="1:11" x14ac:dyDescent="0.25">
      <c r="A3647">
        <v>2</v>
      </c>
      <c r="B3647">
        <v>61</v>
      </c>
      <c r="C3647">
        <v>0</v>
      </c>
      <c r="D3647">
        <v>0</v>
      </c>
      <c r="E3647">
        <v>1</v>
      </c>
      <c r="F3647">
        <v>5</v>
      </c>
      <c r="G3647">
        <v>2</v>
      </c>
      <c r="H3647">
        <v>60.61</v>
      </c>
      <c r="I3647">
        <v>24.5</v>
      </c>
      <c r="J3647">
        <v>2</v>
      </c>
      <c r="K3647">
        <v>0</v>
      </c>
    </row>
    <row r="3648" spans="1:11" x14ac:dyDescent="0.25">
      <c r="A3648">
        <v>2</v>
      </c>
      <c r="B3648">
        <v>60</v>
      </c>
      <c r="C3648">
        <v>0</v>
      </c>
      <c r="D3648">
        <v>0</v>
      </c>
      <c r="E3648">
        <v>1</v>
      </c>
      <c r="F3648">
        <v>5</v>
      </c>
      <c r="G3648">
        <v>1</v>
      </c>
      <c r="H3648">
        <v>83.57</v>
      </c>
      <c r="I3648">
        <v>24.5</v>
      </c>
      <c r="J3648">
        <v>2</v>
      </c>
      <c r="K3648">
        <v>0</v>
      </c>
    </row>
    <row r="3649" spans="1:11" x14ac:dyDescent="0.25">
      <c r="A3649">
        <v>1</v>
      </c>
      <c r="B3649">
        <v>12</v>
      </c>
      <c r="C3649">
        <v>0</v>
      </c>
      <c r="D3649">
        <v>0</v>
      </c>
      <c r="E3649">
        <v>0</v>
      </c>
      <c r="F3649">
        <v>4</v>
      </c>
      <c r="G3649">
        <v>2</v>
      </c>
      <c r="H3649">
        <v>70.069999999999993</v>
      </c>
      <c r="I3649">
        <v>24.5</v>
      </c>
      <c r="J3649">
        <v>1</v>
      </c>
      <c r="K3649">
        <v>0</v>
      </c>
    </row>
    <row r="3650" spans="1:11" x14ac:dyDescent="0.25">
      <c r="A3650">
        <v>2</v>
      </c>
      <c r="B3650">
        <v>28</v>
      </c>
      <c r="C3650">
        <v>0</v>
      </c>
      <c r="D3650">
        <v>0</v>
      </c>
      <c r="E3650">
        <v>1</v>
      </c>
      <c r="F3650">
        <v>4</v>
      </c>
      <c r="G3650">
        <v>2</v>
      </c>
      <c r="H3650">
        <v>69.5</v>
      </c>
      <c r="I3650">
        <v>24.5</v>
      </c>
      <c r="J3650">
        <v>2</v>
      </c>
      <c r="K3650">
        <v>0</v>
      </c>
    </row>
    <row r="3651" spans="1:11" x14ac:dyDescent="0.25">
      <c r="A3651">
        <v>1</v>
      </c>
      <c r="B3651">
        <v>29</v>
      </c>
      <c r="C3651">
        <v>0</v>
      </c>
      <c r="D3651">
        <v>0</v>
      </c>
      <c r="E3651">
        <v>1</v>
      </c>
      <c r="F3651">
        <v>4</v>
      </c>
      <c r="G3651">
        <v>2</v>
      </c>
      <c r="H3651">
        <v>70.510000000000005</v>
      </c>
      <c r="I3651">
        <v>24.5</v>
      </c>
      <c r="J3651">
        <v>4</v>
      </c>
      <c r="K3651">
        <v>0</v>
      </c>
    </row>
    <row r="3652" spans="1:11" x14ac:dyDescent="0.25">
      <c r="A3652">
        <v>2</v>
      </c>
      <c r="B3652">
        <v>42</v>
      </c>
      <c r="C3652">
        <v>0</v>
      </c>
      <c r="D3652">
        <v>0</v>
      </c>
      <c r="E3652">
        <v>1</v>
      </c>
      <c r="F3652">
        <v>4</v>
      </c>
      <c r="G3652">
        <v>2</v>
      </c>
      <c r="H3652">
        <v>87.4</v>
      </c>
      <c r="I3652">
        <v>24.5</v>
      </c>
      <c r="J3652">
        <v>1</v>
      </c>
      <c r="K3652">
        <v>0</v>
      </c>
    </row>
    <row r="3653" spans="1:11" x14ac:dyDescent="0.25">
      <c r="A3653">
        <v>1</v>
      </c>
      <c r="B3653">
        <v>54</v>
      </c>
      <c r="C3653">
        <v>1</v>
      </c>
      <c r="D3653">
        <v>0</v>
      </c>
      <c r="E3653">
        <v>1</v>
      </c>
      <c r="F3653">
        <v>2</v>
      </c>
      <c r="G3653">
        <v>1</v>
      </c>
      <c r="H3653">
        <v>116.44</v>
      </c>
      <c r="I3653">
        <v>24.5</v>
      </c>
      <c r="J3653">
        <v>2</v>
      </c>
      <c r="K3653">
        <v>0</v>
      </c>
    </row>
    <row r="3654" spans="1:11" x14ac:dyDescent="0.25">
      <c r="A3654">
        <v>2</v>
      </c>
      <c r="B3654">
        <v>26</v>
      </c>
      <c r="C3654">
        <v>0</v>
      </c>
      <c r="D3654">
        <v>0</v>
      </c>
      <c r="E3654">
        <v>0</v>
      </c>
      <c r="F3654">
        <v>3</v>
      </c>
      <c r="G3654">
        <v>2</v>
      </c>
      <c r="H3654">
        <v>59.67</v>
      </c>
      <c r="I3654">
        <v>24.5</v>
      </c>
      <c r="J3654">
        <v>3</v>
      </c>
      <c r="K3654">
        <v>0</v>
      </c>
    </row>
    <row r="3655" spans="1:11" x14ac:dyDescent="0.25">
      <c r="A3655">
        <v>1</v>
      </c>
      <c r="B3655">
        <v>75</v>
      </c>
      <c r="C3655">
        <v>0</v>
      </c>
      <c r="D3655">
        <v>0</v>
      </c>
      <c r="E3655">
        <v>1</v>
      </c>
      <c r="F3655">
        <v>4</v>
      </c>
      <c r="G3655">
        <v>1</v>
      </c>
      <c r="H3655">
        <v>75.47</v>
      </c>
      <c r="I3655">
        <v>24.5</v>
      </c>
      <c r="J3655">
        <v>1</v>
      </c>
      <c r="K3655">
        <v>0</v>
      </c>
    </row>
    <row r="3656" spans="1:11" x14ac:dyDescent="0.25">
      <c r="A3656">
        <v>2</v>
      </c>
      <c r="B3656">
        <v>79</v>
      </c>
      <c r="C3656">
        <v>0</v>
      </c>
      <c r="D3656">
        <v>1</v>
      </c>
      <c r="E3656">
        <v>1</v>
      </c>
      <c r="F3656">
        <v>5</v>
      </c>
      <c r="G3656">
        <v>1</v>
      </c>
      <c r="H3656">
        <v>88.51</v>
      </c>
      <c r="I3656">
        <v>24.5</v>
      </c>
      <c r="J3656">
        <v>2</v>
      </c>
      <c r="K3656">
        <v>0</v>
      </c>
    </row>
    <row r="3657" spans="1:11" x14ac:dyDescent="0.25">
      <c r="A3657">
        <v>2</v>
      </c>
      <c r="B3657">
        <v>35</v>
      </c>
      <c r="C3657">
        <v>0</v>
      </c>
      <c r="D3657">
        <v>0</v>
      </c>
      <c r="E3657">
        <v>1</v>
      </c>
      <c r="F3657">
        <v>4</v>
      </c>
      <c r="G3657">
        <v>2</v>
      </c>
      <c r="H3657">
        <v>81.900000000000006</v>
      </c>
      <c r="I3657">
        <v>24.5</v>
      </c>
      <c r="J3657">
        <v>2</v>
      </c>
      <c r="K3657">
        <v>0</v>
      </c>
    </row>
    <row r="3658" spans="1:11" x14ac:dyDescent="0.25">
      <c r="A3658">
        <v>2</v>
      </c>
      <c r="B3658">
        <v>41</v>
      </c>
      <c r="C3658">
        <v>0</v>
      </c>
      <c r="D3658">
        <v>0</v>
      </c>
      <c r="E3658">
        <v>1</v>
      </c>
      <c r="F3658">
        <v>1</v>
      </c>
      <c r="G3658">
        <v>1</v>
      </c>
      <c r="H3658">
        <v>91.04</v>
      </c>
      <c r="I3658">
        <v>24.5</v>
      </c>
      <c r="J3658">
        <v>2</v>
      </c>
      <c r="K3658">
        <v>0</v>
      </c>
    </row>
    <row r="3659" spans="1:11" x14ac:dyDescent="0.25">
      <c r="A3659">
        <v>2</v>
      </c>
      <c r="B3659">
        <v>45</v>
      </c>
      <c r="C3659">
        <v>0</v>
      </c>
      <c r="D3659">
        <v>0</v>
      </c>
      <c r="E3659">
        <v>1</v>
      </c>
      <c r="F3659">
        <v>4</v>
      </c>
      <c r="G3659">
        <v>2</v>
      </c>
      <c r="H3659">
        <v>97.95</v>
      </c>
      <c r="I3659">
        <v>24.5</v>
      </c>
      <c r="J3659">
        <v>4</v>
      </c>
      <c r="K3659">
        <v>0</v>
      </c>
    </row>
    <row r="3660" spans="1:11" x14ac:dyDescent="0.25">
      <c r="A3660">
        <v>2</v>
      </c>
      <c r="B3660">
        <v>70</v>
      </c>
      <c r="C3660">
        <v>0</v>
      </c>
      <c r="D3660">
        <v>0</v>
      </c>
      <c r="E3660">
        <v>1</v>
      </c>
      <c r="F3660">
        <v>4</v>
      </c>
      <c r="G3660">
        <v>1</v>
      </c>
      <c r="H3660">
        <v>76.34</v>
      </c>
      <c r="I3660">
        <v>24.4</v>
      </c>
      <c r="J3660">
        <v>1</v>
      </c>
      <c r="K3660">
        <v>1</v>
      </c>
    </row>
    <row r="3661" spans="1:11" x14ac:dyDescent="0.25">
      <c r="A3661">
        <v>2</v>
      </c>
      <c r="B3661">
        <v>39</v>
      </c>
      <c r="C3661">
        <v>0</v>
      </c>
      <c r="D3661">
        <v>0</v>
      </c>
      <c r="E3661">
        <v>1</v>
      </c>
      <c r="F3661">
        <v>4</v>
      </c>
      <c r="G3661">
        <v>1</v>
      </c>
      <c r="H3661">
        <v>89.86</v>
      </c>
      <c r="I3661">
        <v>24.4</v>
      </c>
      <c r="J3661">
        <v>2</v>
      </c>
      <c r="K3661">
        <v>0</v>
      </c>
    </row>
    <row r="3662" spans="1:11" x14ac:dyDescent="0.25">
      <c r="A3662">
        <v>2</v>
      </c>
      <c r="B3662">
        <v>11</v>
      </c>
      <c r="C3662">
        <v>0</v>
      </c>
      <c r="D3662">
        <v>0</v>
      </c>
      <c r="E3662">
        <v>0</v>
      </c>
      <c r="F3662">
        <v>1</v>
      </c>
      <c r="G3662">
        <v>1</v>
      </c>
      <c r="H3662">
        <v>87.51</v>
      </c>
      <c r="I3662">
        <v>24.4</v>
      </c>
      <c r="J3662">
        <v>4</v>
      </c>
      <c r="K3662">
        <v>0</v>
      </c>
    </row>
    <row r="3663" spans="1:11" x14ac:dyDescent="0.25">
      <c r="A3663">
        <v>2</v>
      </c>
      <c r="B3663">
        <v>24</v>
      </c>
      <c r="C3663">
        <v>0</v>
      </c>
      <c r="D3663">
        <v>0</v>
      </c>
      <c r="E3663">
        <v>1</v>
      </c>
      <c r="F3663">
        <v>4</v>
      </c>
      <c r="G3663">
        <v>2</v>
      </c>
      <c r="H3663">
        <v>89.99</v>
      </c>
      <c r="I3663">
        <v>24.4</v>
      </c>
      <c r="J3663">
        <v>1</v>
      </c>
      <c r="K3663">
        <v>0</v>
      </c>
    </row>
    <row r="3664" spans="1:11" x14ac:dyDescent="0.25">
      <c r="A3664">
        <v>1</v>
      </c>
      <c r="B3664">
        <v>50</v>
      </c>
      <c r="C3664">
        <v>0</v>
      </c>
      <c r="D3664">
        <v>0</v>
      </c>
      <c r="E3664">
        <v>1</v>
      </c>
      <c r="F3664">
        <v>4</v>
      </c>
      <c r="G3664">
        <v>1</v>
      </c>
      <c r="H3664">
        <v>77.650000000000006</v>
      </c>
      <c r="I3664">
        <v>24.4</v>
      </c>
      <c r="J3664">
        <v>3</v>
      </c>
      <c r="K3664">
        <v>0</v>
      </c>
    </row>
    <row r="3665" spans="1:11" x14ac:dyDescent="0.25">
      <c r="A3665">
        <v>1</v>
      </c>
      <c r="B3665">
        <v>44</v>
      </c>
      <c r="C3665">
        <v>0</v>
      </c>
      <c r="D3665">
        <v>0</v>
      </c>
      <c r="E3665">
        <v>1</v>
      </c>
      <c r="F3665">
        <v>2</v>
      </c>
      <c r="G3665">
        <v>2</v>
      </c>
      <c r="H3665">
        <v>58.47</v>
      </c>
      <c r="I3665">
        <v>24.4</v>
      </c>
      <c r="J3665">
        <v>2</v>
      </c>
      <c r="K3665">
        <v>0</v>
      </c>
    </row>
    <row r="3666" spans="1:11" x14ac:dyDescent="0.25">
      <c r="A3666">
        <v>2</v>
      </c>
      <c r="B3666">
        <v>31</v>
      </c>
      <c r="C3666">
        <v>0</v>
      </c>
      <c r="D3666">
        <v>0</v>
      </c>
      <c r="E3666">
        <v>1</v>
      </c>
      <c r="F3666">
        <v>4</v>
      </c>
      <c r="G3666">
        <v>2</v>
      </c>
      <c r="H3666">
        <v>125.38</v>
      </c>
      <c r="I3666">
        <v>24.4</v>
      </c>
      <c r="J3666">
        <v>3</v>
      </c>
      <c r="K3666">
        <v>0</v>
      </c>
    </row>
    <row r="3667" spans="1:11" x14ac:dyDescent="0.25">
      <c r="A3667">
        <v>2</v>
      </c>
      <c r="B3667">
        <v>76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84.21</v>
      </c>
      <c r="I3667">
        <v>24.4</v>
      </c>
      <c r="J3667">
        <v>2</v>
      </c>
      <c r="K3667">
        <v>0</v>
      </c>
    </row>
    <row r="3668" spans="1:11" x14ac:dyDescent="0.25">
      <c r="A3668">
        <v>2</v>
      </c>
      <c r="B3668">
        <v>35</v>
      </c>
      <c r="C3668">
        <v>0</v>
      </c>
      <c r="D3668">
        <v>0</v>
      </c>
      <c r="E3668">
        <v>1</v>
      </c>
      <c r="F3668">
        <v>2</v>
      </c>
      <c r="G3668">
        <v>1</v>
      </c>
      <c r="H3668">
        <v>89.11</v>
      </c>
      <c r="I3668">
        <v>24.4</v>
      </c>
      <c r="J3668">
        <v>2</v>
      </c>
      <c r="K3668">
        <v>0</v>
      </c>
    </row>
    <row r="3669" spans="1:11" x14ac:dyDescent="0.25">
      <c r="A3669">
        <v>1</v>
      </c>
      <c r="B3669">
        <v>75</v>
      </c>
      <c r="C3669">
        <v>0</v>
      </c>
      <c r="D3669">
        <v>0</v>
      </c>
      <c r="E3669">
        <v>1</v>
      </c>
      <c r="F3669">
        <v>4</v>
      </c>
      <c r="G3669">
        <v>2</v>
      </c>
      <c r="H3669">
        <v>98.91</v>
      </c>
      <c r="I3669">
        <v>24.4</v>
      </c>
      <c r="J3669">
        <v>2</v>
      </c>
      <c r="K3669">
        <v>0</v>
      </c>
    </row>
    <row r="3670" spans="1:11" x14ac:dyDescent="0.25">
      <c r="A3670">
        <v>2</v>
      </c>
      <c r="B3670">
        <v>47</v>
      </c>
      <c r="C3670">
        <v>0</v>
      </c>
      <c r="D3670">
        <v>0</v>
      </c>
      <c r="E3670">
        <v>1</v>
      </c>
      <c r="F3670">
        <v>4</v>
      </c>
      <c r="G3670">
        <v>2</v>
      </c>
      <c r="H3670">
        <v>56.67</v>
      </c>
      <c r="I3670">
        <v>24.4</v>
      </c>
      <c r="J3670">
        <v>2</v>
      </c>
      <c r="K3670">
        <v>0</v>
      </c>
    </row>
    <row r="3671" spans="1:11" x14ac:dyDescent="0.25">
      <c r="A3671">
        <v>1</v>
      </c>
      <c r="B3671">
        <v>47</v>
      </c>
      <c r="C3671">
        <v>1</v>
      </c>
      <c r="D3671">
        <v>0</v>
      </c>
      <c r="E3671">
        <v>1</v>
      </c>
      <c r="F3671">
        <v>2</v>
      </c>
      <c r="G3671">
        <v>2</v>
      </c>
      <c r="H3671">
        <v>75.64</v>
      </c>
      <c r="I3671">
        <v>24.4</v>
      </c>
      <c r="J3671">
        <v>2</v>
      </c>
      <c r="K3671">
        <v>0</v>
      </c>
    </row>
    <row r="3672" spans="1:11" x14ac:dyDescent="0.25">
      <c r="A3672">
        <v>2</v>
      </c>
      <c r="B3672">
        <v>14</v>
      </c>
      <c r="C3672">
        <v>0</v>
      </c>
      <c r="D3672">
        <v>0</v>
      </c>
      <c r="E3672">
        <v>0</v>
      </c>
      <c r="F3672">
        <v>5</v>
      </c>
      <c r="G3672">
        <v>1</v>
      </c>
      <c r="H3672">
        <v>70.540000000000006</v>
      </c>
      <c r="I3672">
        <v>24.4</v>
      </c>
      <c r="J3672">
        <v>1</v>
      </c>
      <c r="K3672">
        <v>0</v>
      </c>
    </row>
    <row r="3673" spans="1:11" x14ac:dyDescent="0.25">
      <c r="A3673">
        <v>2</v>
      </c>
      <c r="B3673">
        <v>37</v>
      </c>
      <c r="C3673">
        <v>0</v>
      </c>
      <c r="D3673">
        <v>0</v>
      </c>
      <c r="E3673">
        <v>1</v>
      </c>
      <c r="F3673">
        <v>1</v>
      </c>
      <c r="G3673">
        <v>1</v>
      </c>
      <c r="H3673">
        <v>86.49</v>
      </c>
      <c r="I3673">
        <v>24.4</v>
      </c>
      <c r="J3673">
        <v>4</v>
      </c>
      <c r="K3673">
        <v>0</v>
      </c>
    </row>
    <row r="3674" spans="1:11" x14ac:dyDescent="0.25">
      <c r="A3674">
        <v>1</v>
      </c>
      <c r="B3674">
        <v>9</v>
      </c>
      <c r="C3674">
        <v>0</v>
      </c>
      <c r="D3674">
        <v>0</v>
      </c>
      <c r="E3674">
        <v>0</v>
      </c>
      <c r="F3674">
        <v>5</v>
      </c>
      <c r="G3674">
        <v>2</v>
      </c>
      <c r="H3674">
        <v>142.68</v>
      </c>
      <c r="I3674">
        <v>24.4</v>
      </c>
      <c r="J3674">
        <v>4</v>
      </c>
      <c r="K3674">
        <v>0</v>
      </c>
    </row>
    <row r="3675" spans="1:11" x14ac:dyDescent="0.25">
      <c r="A3675">
        <v>2</v>
      </c>
      <c r="B3675">
        <v>35</v>
      </c>
      <c r="C3675">
        <v>0</v>
      </c>
      <c r="D3675">
        <v>0</v>
      </c>
      <c r="E3675">
        <v>1</v>
      </c>
      <c r="F3675">
        <v>4</v>
      </c>
      <c r="G3675">
        <v>1</v>
      </c>
      <c r="H3675">
        <v>104.4</v>
      </c>
      <c r="I3675">
        <v>24.4</v>
      </c>
      <c r="J3675">
        <v>2</v>
      </c>
      <c r="K3675">
        <v>0</v>
      </c>
    </row>
    <row r="3676" spans="1:11" x14ac:dyDescent="0.25">
      <c r="A3676">
        <v>2</v>
      </c>
      <c r="B3676">
        <v>64</v>
      </c>
      <c r="C3676">
        <v>1</v>
      </c>
      <c r="D3676">
        <v>0</v>
      </c>
      <c r="E3676">
        <v>1</v>
      </c>
      <c r="F3676">
        <v>4</v>
      </c>
      <c r="G3676">
        <v>2</v>
      </c>
      <c r="H3676">
        <v>93.78</v>
      </c>
      <c r="I3676">
        <v>24.4</v>
      </c>
      <c r="J3676">
        <v>2</v>
      </c>
      <c r="K3676">
        <v>0</v>
      </c>
    </row>
    <row r="3677" spans="1:11" x14ac:dyDescent="0.25">
      <c r="A3677">
        <v>1</v>
      </c>
      <c r="B3677">
        <v>11</v>
      </c>
      <c r="C3677">
        <v>0</v>
      </c>
      <c r="D3677">
        <v>0</v>
      </c>
      <c r="E3677">
        <v>0</v>
      </c>
      <c r="F3677">
        <v>4</v>
      </c>
      <c r="G3677">
        <v>1</v>
      </c>
      <c r="H3677">
        <v>87.54</v>
      </c>
      <c r="I3677">
        <v>24.4</v>
      </c>
      <c r="J3677">
        <v>4</v>
      </c>
      <c r="K3677">
        <v>0</v>
      </c>
    </row>
    <row r="3678" spans="1:11" x14ac:dyDescent="0.25">
      <c r="A3678">
        <v>1</v>
      </c>
      <c r="B3678">
        <v>78</v>
      </c>
      <c r="C3678">
        <v>0</v>
      </c>
      <c r="D3678">
        <v>0</v>
      </c>
      <c r="E3678">
        <v>1</v>
      </c>
      <c r="F3678">
        <v>2</v>
      </c>
      <c r="G3678">
        <v>2</v>
      </c>
      <c r="H3678">
        <v>208.85</v>
      </c>
      <c r="I3678">
        <v>24.4</v>
      </c>
      <c r="J3678">
        <v>1</v>
      </c>
      <c r="K3678">
        <v>0</v>
      </c>
    </row>
    <row r="3679" spans="1:11" x14ac:dyDescent="0.25">
      <c r="A3679">
        <v>2</v>
      </c>
      <c r="B3679">
        <v>36</v>
      </c>
      <c r="C3679">
        <v>0</v>
      </c>
      <c r="D3679">
        <v>0</v>
      </c>
      <c r="E3679">
        <v>1</v>
      </c>
      <c r="F3679">
        <v>1</v>
      </c>
      <c r="G3679">
        <v>2</v>
      </c>
      <c r="H3679">
        <v>202.06</v>
      </c>
      <c r="I3679">
        <v>24.4</v>
      </c>
      <c r="J3679">
        <v>2</v>
      </c>
      <c r="K3679">
        <v>0</v>
      </c>
    </row>
    <row r="3680" spans="1:11" x14ac:dyDescent="0.25">
      <c r="A3680">
        <v>1</v>
      </c>
      <c r="B3680">
        <v>75</v>
      </c>
      <c r="C3680">
        <v>0</v>
      </c>
      <c r="D3680">
        <v>0</v>
      </c>
      <c r="E3680">
        <v>1</v>
      </c>
      <c r="F3680">
        <v>1</v>
      </c>
      <c r="G3680">
        <v>1</v>
      </c>
      <c r="H3680">
        <v>93.93</v>
      </c>
      <c r="I3680">
        <v>24.4</v>
      </c>
      <c r="J3680">
        <v>1</v>
      </c>
      <c r="K3680">
        <v>0</v>
      </c>
    </row>
    <row r="3681" spans="1:11" x14ac:dyDescent="0.25">
      <c r="A3681">
        <v>2</v>
      </c>
      <c r="B3681">
        <v>44</v>
      </c>
      <c r="C3681">
        <v>0</v>
      </c>
      <c r="D3681">
        <v>0</v>
      </c>
      <c r="E3681">
        <v>1</v>
      </c>
      <c r="F3681">
        <v>2</v>
      </c>
      <c r="G3681">
        <v>1</v>
      </c>
      <c r="H3681">
        <v>56.85</v>
      </c>
      <c r="I3681">
        <v>24.4</v>
      </c>
      <c r="J3681">
        <v>2</v>
      </c>
      <c r="K3681">
        <v>0</v>
      </c>
    </row>
    <row r="3682" spans="1:11" x14ac:dyDescent="0.25">
      <c r="A3682">
        <v>1</v>
      </c>
      <c r="B3682">
        <v>18</v>
      </c>
      <c r="C3682">
        <v>0</v>
      </c>
      <c r="D3682">
        <v>0</v>
      </c>
      <c r="E3682">
        <v>0</v>
      </c>
      <c r="F3682">
        <v>4</v>
      </c>
      <c r="G3682">
        <v>1</v>
      </c>
      <c r="H3682">
        <v>83.37</v>
      </c>
      <c r="I3682">
        <v>24.4</v>
      </c>
      <c r="J3682">
        <v>4</v>
      </c>
      <c r="K3682">
        <v>0</v>
      </c>
    </row>
    <row r="3683" spans="1:11" x14ac:dyDescent="0.25">
      <c r="A3683">
        <v>1</v>
      </c>
      <c r="B3683">
        <v>27</v>
      </c>
      <c r="C3683">
        <v>0</v>
      </c>
      <c r="D3683">
        <v>0</v>
      </c>
      <c r="E3683">
        <v>0</v>
      </c>
      <c r="F3683">
        <v>4</v>
      </c>
      <c r="G3683">
        <v>2</v>
      </c>
      <c r="H3683">
        <v>95.1</v>
      </c>
      <c r="I3683">
        <v>24.3</v>
      </c>
      <c r="J3683">
        <v>1</v>
      </c>
      <c r="K3683">
        <v>0</v>
      </c>
    </row>
    <row r="3684" spans="1:11" x14ac:dyDescent="0.25">
      <c r="A3684">
        <v>2</v>
      </c>
      <c r="B3684">
        <v>52</v>
      </c>
      <c r="C3684">
        <v>1</v>
      </c>
      <c r="D3684">
        <v>0</v>
      </c>
      <c r="E3684">
        <v>1</v>
      </c>
      <c r="F3684">
        <v>4</v>
      </c>
      <c r="G3684">
        <v>2</v>
      </c>
      <c r="H3684">
        <v>114.25</v>
      </c>
      <c r="I3684">
        <v>24.3</v>
      </c>
      <c r="J3684">
        <v>1</v>
      </c>
      <c r="K3684">
        <v>0</v>
      </c>
    </row>
    <row r="3685" spans="1:11" x14ac:dyDescent="0.25">
      <c r="A3685">
        <v>2</v>
      </c>
      <c r="B3685">
        <v>38</v>
      </c>
      <c r="C3685">
        <v>0</v>
      </c>
      <c r="D3685">
        <v>0</v>
      </c>
      <c r="E3685">
        <v>1</v>
      </c>
      <c r="F3685">
        <v>4</v>
      </c>
      <c r="G3685">
        <v>1</v>
      </c>
      <c r="H3685">
        <v>98.73</v>
      </c>
      <c r="I3685">
        <v>24.3</v>
      </c>
      <c r="J3685">
        <v>2</v>
      </c>
      <c r="K3685">
        <v>0</v>
      </c>
    </row>
    <row r="3686" spans="1:11" x14ac:dyDescent="0.25">
      <c r="A3686">
        <v>1</v>
      </c>
      <c r="B3686">
        <v>62</v>
      </c>
      <c r="C3686">
        <v>1</v>
      </c>
      <c r="D3686">
        <v>1</v>
      </c>
      <c r="E3686">
        <v>1</v>
      </c>
      <c r="F3686">
        <v>5</v>
      </c>
      <c r="G3686">
        <v>2</v>
      </c>
      <c r="H3686">
        <v>56.31</v>
      </c>
      <c r="I3686">
        <v>24.3</v>
      </c>
      <c r="J3686">
        <v>1</v>
      </c>
      <c r="K3686">
        <v>1</v>
      </c>
    </row>
    <row r="3687" spans="1:11" x14ac:dyDescent="0.25">
      <c r="A3687">
        <v>1</v>
      </c>
      <c r="B3687">
        <v>46</v>
      </c>
      <c r="C3687">
        <v>0</v>
      </c>
      <c r="D3687">
        <v>0</v>
      </c>
      <c r="E3687">
        <v>1</v>
      </c>
      <c r="F3687">
        <v>2</v>
      </c>
      <c r="G3687">
        <v>1</v>
      </c>
      <c r="H3687">
        <v>138.07</v>
      </c>
      <c r="I3687">
        <v>24.3</v>
      </c>
      <c r="J3687">
        <v>2</v>
      </c>
      <c r="K3687">
        <v>0</v>
      </c>
    </row>
    <row r="3688" spans="1:11" x14ac:dyDescent="0.25">
      <c r="A3688">
        <v>2</v>
      </c>
      <c r="B3688">
        <v>35</v>
      </c>
      <c r="C3688">
        <v>0</v>
      </c>
      <c r="D3688">
        <v>0</v>
      </c>
      <c r="E3688">
        <v>0</v>
      </c>
      <c r="F3688">
        <v>4</v>
      </c>
      <c r="G3688">
        <v>2</v>
      </c>
      <c r="H3688">
        <v>97.58</v>
      </c>
      <c r="I3688">
        <v>24.3</v>
      </c>
      <c r="J3688">
        <v>4</v>
      </c>
      <c r="K3688">
        <v>0</v>
      </c>
    </row>
    <row r="3689" spans="1:11" x14ac:dyDescent="0.25">
      <c r="A3689">
        <v>1</v>
      </c>
      <c r="B3689">
        <v>25</v>
      </c>
      <c r="C3689">
        <v>0</v>
      </c>
      <c r="D3689">
        <v>0</v>
      </c>
      <c r="E3689">
        <v>1</v>
      </c>
      <c r="F3689">
        <v>1</v>
      </c>
      <c r="G3689">
        <v>1</v>
      </c>
      <c r="H3689">
        <v>93.88</v>
      </c>
      <c r="I3689">
        <v>24.3</v>
      </c>
      <c r="J3689">
        <v>3</v>
      </c>
      <c r="K3689">
        <v>0</v>
      </c>
    </row>
    <row r="3690" spans="1:11" x14ac:dyDescent="0.25">
      <c r="A3690">
        <v>1</v>
      </c>
      <c r="B3690">
        <v>13</v>
      </c>
      <c r="C3690">
        <v>0</v>
      </c>
      <c r="D3690">
        <v>0</v>
      </c>
      <c r="E3690">
        <v>0</v>
      </c>
      <c r="F3690">
        <v>4</v>
      </c>
      <c r="G3690">
        <v>1</v>
      </c>
      <c r="H3690">
        <v>85.87</v>
      </c>
      <c r="I3690">
        <v>24.3</v>
      </c>
      <c r="J3690">
        <v>4</v>
      </c>
      <c r="K3690">
        <v>0</v>
      </c>
    </row>
    <row r="3691" spans="1:11" x14ac:dyDescent="0.25">
      <c r="A3691">
        <v>2</v>
      </c>
      <c r="B3691">
        <v>47</v>
      </c>
      <c r="C3691">
        <v>0</v>
      </c>
      <c r="D3691">
        <v>0</v>
      </c>
      <c r="E3691">
        <v>1</v>
      </c>
      <c r="F3691">
        <v>4</v>
      </c>
      <c r="G3691">
        <v>2</v>
      </c>
      <c r="H3691">
        <v>131.43</v>
      </c>
      <c r="I3691">
        <v>24.3</v>
      </c>
      <c r="J3691">
        <v>2</v>
      </c>
      <c r="K3691">
        <v>0</v>
      </c>
    </row>
    <row r="3692" spans="1:11" x14ac:dyDescent="0.25">
      <c r="A3692">
        <v>2</v>
      </c>
      <c r="B3692">
        <v>36</v>
      </c>
      <c r="C3692">
        <v>0</v>
      </c>
      <c r="D3692">
        <v>0</v>
      </c>
      <c r="E3692">
        <v>1</v>
      </c>
      <c r="F3692">
        <v>4</v>
      </c>
      <c r="G3692">
        <v>2</v>
      </c>
      <c r="H3692">
        <v>68.48</v>
      </c>
      <c r="I3692">
        <v>24.3</v>
      </c>
      <c r="J3692">
        <v>2</v>
      </c>
      <c r="K3692">
        <v>0</v>
      </c>
    </row>
    <row r="3693" spans="1:11" x14ac:dyDescent="0.25">
      <c r="A3693">
        <v>2</v>
      </c>
      <c r="B3693">
        <v>50</v>
      </c>
      <c r="C3693">
        <v>0</v>
      </c>
      <c r="D3693">
        <v>0</v>
      </c>
      <c r="E3693">
        <v>1</v>
      </c>
      <c r="F3693">
        <v>2</v>
      </c>
      <c r="G3693">
        <v>1</v>
      </c>
      <c r="H3693">
        <v>95.25</v>
      </c>
      <c r="I3693">
        <v>24.3</v>
      </c>
      <c r="J3693">
        <v>2</v>
      </c>
      <c r="K3693">
        <v>0</v>
      </c>
    </row>
    <row r="3694" spans="1:11" x14ac:dyDescent="0.25">
      <c r="A3694">
        <v>2</v>
      </c>
      <c r="B3694">
        <v>82</v>
      </c>
      <c r="C3694">
        <v>0</v>
      </c>
      <c r="D3694">
        <v>0</v>
      </c>
      <c r="E3694">
        <v>1</v>
      </c>
      <c r="F3694">
        <v>4</v>
      </c>
      <c r="G3694">
        <v>2</v>
      </c>
      <c r="H3694">
        <v>243.59</v>
      </c>
      <c r="I3694">
        <v>24.3</v>
      </c>
      <c r="J3694">
        <v>2</v>
      </c>
      <c r="K3694">
        <v>0</v>
      </c>
    </row>
    <row r="3695" spans="1:11" x14ac:dyDescent="0.25">
      <c r="A3695">
        <v>1</v>
      </c>
      <c r="B3695">
        <v>28</v>
      </c>
      <c r="C3695">
        <v>0</v>
      </c>
      <c r="D3695">
        <v>0</v>
      </c>
      <c r="E3695">
        <v>1</v>
      </c>
      <c r="F3695">
        <v>4</v>
      </c>
      <c r="G3695">
        <v>2</v>
      </c>
      <c r="H3695">
        <v>156.44999999999999</v>
      </c>
      <c r="I3695">
        <v>24.3</v>
      </c>
      <c r="J3695">
        <v>2</v>
      </c>
      <c r="K3695">
        <v>0</v>
      </c>
    </row>
    <row r="3696" spans="1:11" x14ac:dyDescent="0.25">
      <c r="A3696">
        <v>2</v>
      </c>
      <c r="B3696">
        <v>63</v>
      </c>
      <c r="C3696">
        <v>1</v>
      </c>
      <c r="D3696">
        <v>1</v>
      </c>
      <c r="E3696">
        <v>0</v>
      </c>
      <c r="F3696">
        <v>5</v>
      </c>
      <c r="G3696">
        <v>2</v>
      </c>
      <c r="H3696">
        <v>174.43</v>
      </c>
      <c r="I3696">
        <v>24.3</v>
      </c>
      <c r="J3696">
        <v>2</v>
      </c>
      <c r="K3696">
        <v>0</v>
      </c>
    </row>
    <row r="3697" spans="1:11" x14ac:dyDescent="0.25">
      <c r="A3697">
        <v>2</v>
      </c>
      <c r="B3697">
        <v>46</v>
      </c>
      <c r="C3697">
        <v>0</v>
      </c>
      <c r="D3697">
        <v>0</v>
      </c>
      <c r="E3697">
        <v>1</v>
      </c>
      <c r="F3697">
        <v>5</v>
      </c>
      <c r="G3697">
        <v>2</v>
      </c>
      <c r="H3697">
        <v>162.24</v>
      </c>
      <c r="I3697">
        <v>24.3</v>
      </c>
      <c r="J3697">
        <v>3</v>
      </c>
      <c r="K3697">
        <v>0</v>
      </c>
    </row>
    <row r="3698" spans="1:11" x14ac:dyDescent="0.25">
      <c r="A3698">
        <v>1</v>
      </c>
      <c r="B3698">
        <v>82</v>
      </c>
      <c r="C3698">
        <v>0</v>
      </c>
      <c r="D3698">
        <v>0</v>
      </c>
      <c r="E3698">
        <v>0</v>
      </c>
      <c r="F3698">
        <v>4</v>
      </c>
      <c r="G3698">
        <v>2</v>
      </c>
      <c r="H3698">
        <v>101.57</v>
      </c>
      <c r="I3698">
        <v>24.3</v>
      </c>
      <c r="J3698">
        <v>3</v>
      </c>
      <c r="K3698">
        <v>0</v>
      </c>
    </row>
    <row r="3699" spans="1:11" x14ac:dyDescent="0.25">
      <c r="A3699">
        <v>2</v>
      </c>
      <c r="B3699">
        <v>14</v>
      </c>
      <c r="C3699">
        <v>0</v>
      </c>
      <c r="D3699">
        <v>0</v>
      </c>
      <c r="E3699">
        <v>0</v>
      </c>
      <c r="F3699">
        <v>5</v>
      </c>
      <c r="G3699">
        <v>1</v>
      </c>
      <c r="H3699">
        <v>91.32</v>
      </c>
      <c r="I3699">
        <v>24.3</v>
      </c>
      <c r="J3699">
        <v>2</v>
      </c>
      <c r="K3699">
        <v>0</v>
      </c>
    </row>
    <row r="3700" spans="1:11" x14ac:dyDescent="0.25">
      <c r="A3700">
        <v>1</v>
      </c>
      <c r="B3700">
        <v>51</v>
      </c>
      <c r="C3700">
        <v>0</v>
      </c>
      <c r="D3700">
        <v>0</v>
      </c>
      <c r="E3700">
        <v>1</v>
      </c>
      <c r="F3700">
        <v>4</v>
      </c>
      <c r="G3700">
        <v>1</v>
      </c>
      <c r="H3700">
        <v>95.19</v>
      </c>
      <c r="I3700">
        <v>24.3</v>
      </c>
      <c r="J3700">
        <v>3</v>
      </c>
      <c r="K3700">
        <v>0</v>
      </c>
    </row>
    <row r="3701" spans="1:11" x14ac:dyDescent="0.25">
      <c r="A3701">
        <v>2</v>
      </c>
      <c r="B3701">
        <v>78</v>
      </c>
      <c r="C3701">
        <v>0</v>
      </c>
      <c r="D3701">
        <v>0</v>
      </c>
      <c r="E3701">
        <v>1</v>
      </c>
      <c r="F3701">
        <v>4</v>
      </c>
      <c r="G3701">
        <v>1</v>
      </c>
      <c r="H3701">
        <v>61.38</v>
      </c>
      <c r="I3701">
        <v>24.3</v>
      </c>
      <c r="J3701">
        <v>4</v>
      </c>
      <c r="K3701">
        <v>0</v>
      </c>
    </row>
    <row r="3702" spans="1:11" x14ac:dyDescent="0.25">
      <c r="A3702">
        <v>1</v>
      </c>
      <c r="B3702">
        <v>42</v>
      </c>
      <c r="C3702">
        <v>0</v>
      </c>
      <c r="D3702">
        <v>0</v>
      </c>
      <c r="E3702">
        <v>1</v>
      </c>
      <c r="F3702">
        <v>4</v>
      </c>
      <c r="G3702">
        <v>2</v>
      </c>
      <c r="H3702">
        <v>58.35</v>
      </c>
      <c r="I3702">
        <v>24.3</v>
      </c>
      <c r="J3702">
        <v>2</v>
      </c>
      <c r="K3702">
        <v>0</v>
      </c>
    </row>
    <row r="3703" spans="1:11" x14ac:dyDescent="0.25">
      <c r="A3703">
        <v>1</v>
      </c>
      <c r="B3703">
        <v>1.08</v>
      </c>
      <c r="C3703">
        <v>0</v>
      </c>
      <c r="D3703">
        <v>0</v>
      </c>
      <c r="E3703">
        <v>0</v>
      </c>
      <c r="F3703">
        <v>4</v>
      </c>
      <c r="G3703">
        <v>1</v>
      </c>
      <c r="H3703">
        <v>83.27</v>
      </c>
      <c r="I3703">
        <v>24.3</v>
      </c>
      <c r="J3703">
        <v>4</v>
      </c>
      <c r="K3703">
        <v>0</v>
      </c>
    </row>
    <row r="3704" spans="1:11" x14ac:dyDescent="0.25">
      <c r="A3704">
        <v>1</v>
      </c>
      <c r="B3704">
        <v>70</v>
      </c>
      <c r="C3704">
        <v>0</v>
      </c>
      <c r="D3704">
        <v>1</v>
      </c>
      <c r="E3704">
        <v>1</v>
      </c>
      <c r="F3704">
        <v>4</v>
      </c>
      <c r="G3704">
        <v>1</v>
      </c>
      <c r="H3704">
        <v>193.88</v>
      </c>
      <c r="I3704">
        <v>24.3</v>
      </c>
      <c r="J3704">
        <v>4</v>
      </c>
      <c r="K3704">
        <v>1</v>
      </c>
    </row>
    <row r="3705" spans="1:11" x14ac:dyDescent="0.25">
      <c r="A3705">
        <v>1</v>
      </c>
      <c r="B3705">
        <v>21</v>
      </c>
      <c r="C3705">
        <v>0</v>
      </c>
      <c r="D3705">
        <v>0</v>
      </c>
      <c r="E3705">
        <v>0</v>
      </c>
      <c r="F3705">
        <v>5</v>
      </c>
      <c r="G3705">
        <v>2</v>
      </c>
      <c r="H3705">
        <v>138.51</v>
      </c>
      <c r="I3705">
        <v>24.3</v>
      </c>
      <c r="J3705">
        <v>2</v>
      </c>
      <c r="K3705">
        <v>0</v>
      </c>
    </row>
    <row r="3706" spans="1:11" x14ac:dyDescent="0.25">
      <c r="A3706">
        <v>1</v>
      </c>
      <c r="B3706">
        <v>80</v>
      </c>
      <c r="C3706">
        <v>0</v>
      </c>
      <c r="D3706">
        <v>0</v>
      </c>
      <c r="E3706">
        <v>1</v>
      </c>
      <c r="F3706">
        <v>4</v>
      </c>
      <c r="G3706">
        <v>2</v>
      </c>
      <c r="H3706">
        <v>120.03</v>
      </c>
      <c r="I3706">
        <v>24.3</v>
      </c>
      <c r="J3706">
        <v>1</v>
      </c>
      <c r="K3706">
        <v>0</v>
      </c>
    </row>
    <row r="3707" spans="1:11" x14ac:dyDescent="0.25">
      <c r="A3707">
        <v>2</v>
      </c>
      <c r="B3707">
        <v>24</v>
      </c>
      <c r="C3707">
        <v>0</v>
      </c>
      <c r="D3707">
        <v>0</v>
      </c>
      <c r="E3707">
        <v>0</v>
      </c>
      <c r="F3707">
        <v>2</v>
      </c>
      <c r="G3707">
        <v>2</v>
      </c>
      <c r="H3707">
        <v>90.42</v>
      </c>
      <c r="I3707">
        <v>24.3</v>
      </c>
      <c r="J3707">
        <v>2</v>
      </c>
      <c r="K3707">
        <v>0</v>
      </c>
    </row>
    <row r="3708" spans="1:11" x14ac:dyDescent="0.25">
      <c r="A3708">
        <v>1</v>
      </c>
      <c r="B3708">
        <v>13</v>
      </c>
      <c r="C3708">
        <v>0</v>
      </c>
      <c r="D3708">
        <v>0</v>
      </c>
      <c r="E3708">
        <v>0</v>
      </c>
      <c r="F3708">
        <v>1</v>
      </c>
      <c r="G3708">
        <v>2</v>
      </c>
      <c r="H3708">
        <v>82.38</v>
      </c>
      <c r="I3708">
        <v>24.3</v>
      </c>
      <c r="J3708">
        <v>4</v>
      </c>
      <c r="K3708">
        <v>0</v>
      </c>
    </row>
    <row r="3709" spans="1:11" x14ac:dyDescent="0.25">
      <c r="A3709">
        <v>2</v>
      </c>
      <c r="B3709">
        <v>78</v>
      </c>
      <c r="C3709">
        <v>0</v>
      </c>
      <c r="D3709">
        <v>0</v>
      </c>
      <c r="E3709">
        <v>1</v>
      </c>
      <c r="F3709">
        <v>4</v>
      </c>
      <c r="G3709">
        <v>2</v>
      </c>
      <c r="H3709">
        <v>58.57</v>
      </c>
      <c r="I3709">
        <v>24.2</v>
      </c>
      <c r="J3709">
        <v>4</v>
      </c>
      <c r="K3709">
        <v>1</v>
      </c>
    </row>
    <row r="3710" spans="1:11" x14ac:dyDescent="0.25">
      <c r="A3710">
        <v>2</v>
      </c>
      <c r="B3710">
        <v>79</v>
      </c>
      <c r="C3710">
        <v>0</v>
      </c>
      <c r="D3710">
        <v>0</v>
      </c>
      <c r="E3710">
        <v>1</v>
      </c>
      <c r="F3710">
        <v>2</v>
      </c>
      <c r="G3710">
        <v>1</v>
      </c>
      <c r="H3710">
        <v>93.05</v>
      </c>
      <c r="I3710">
        <v>24.2</v>
      </c>
      <c r="J3710">
        <v>2</v>
      </c>
      <c r="K3710">
        <v>1</v>
      </c>
    </row>
    <row r="3711" spans="1:11" x14ac:dyDescent="0.25">
      <c r="A3711">
        <v>1</v>
      </c>
      <c r="B3711">
        <v>80</v>
      </c>
      <c r="C3711">
        <v>0</v>
      </c>
      <c r="D3711">
        <v>1</v>
      </c>
      <c r="E3711">
        <v>1</v>
      </c>
      <c r="F3711">
        <v>5</v>
      </c>
      <c r="G3711">
        <v>2</v>
      </c>
      <c r="H3711">
        <v>68.53</v>
      </c>
      <c r="I3711">
        <v>24.2</v>
      </c>
      <c r="J3711">
        <v>3</v>
      </c>
      <c r="K3711">
        <v>1</v>
      </c>
    </row>
    <row r="3712" spans="1:11" x14ac:dyDescent="0.25">
      <c r="A3712">
        <v>2</v>
      </c>
      <c r="B3712">
        <v>18</v>
      </c>
      <c r="C3712">
        <v>0</v>
      </c>
      <c r="D3712">
        <v>0</v>
      </c>
      <c r="E3712">
        <v>0</v>
      </c>
      <c r="F3712">
        <v>4</v>
      </c>
      <c r="G3712">
        <v>2</v>
      </c>
      <c r="H3712">
        <v>80.05</v>
      </c>
      <c r="I3712">
        <v>24.2</v>
      </c>
      <c r="J3712">
        <v>2</v>
      </c>
      <c r="K3712">
        <v>0</v>
      </c>
    </row>
    <row r="3713" spans="1:11" x14ac:dyDescent="0.25">
      <c r="A3713">
        <v>1</v>
      </c>
      <c r="B3713">
        <v>21</v>
      </c>
      <c r="C3713">
        <v>0</v>
      </c>
      <c r="D3713">
        <v>0</v>
      </c>
      <c r="E3713">
        <v>1</v>
      </c>
      <c r="F3713">
        <v>5</v>
      </c>
      <c r="G3713">
        <v>1</v>
      </c>
      <c r="H3713">
        <v>98.01</v>
      </c>
      <c r="I3713">
        <v>24.2</v>
      </c>
      <c r="J3713">
        <v>4</v>
      </c>
      <c r="K3713">
        <v>0</v>
      </c>
    </row>
    <row r="3714" spans="1:11" x14ac:dyDescent="0.25">
      <c r="A3714">
        <v>1</v>
      </c>
      <c r="B3714">
        <v>18</v>
      </c>
      <c r="C3714">
        <v>0</v>
      </c>
      <c r="D3714">
        <v>0</v>
      </c>
      <c r="E3714">
        <v>0</v>
      </c>
      <c r="F3714">
        <v>1</v>
      </c>
      <c r="G3714">
        <v>1</v>
      </c>
      <c r="H3714">
        <v>70.34</v>
      </c>
      <c r="I3714">
        <v>24.2</v>
      </c>
      <c r="J3714">
        <v>4</v>
      </c>
      <c r="K3714">
        <v>0</v>
      </c>
    </row>
    <row r="3715" spans="1:11" x14ac:dyDescent="0.25">
      <c r="A3715">
        <v>1</v>
      </c>
      <c r="B3715">
        <v>15</v>
      </c>
      <c r="C3715">
        <v>0</v>
      </c>
      <c r="D3715">
        <v>0</v>
      </c>
      <c r="E3715">
        <v>0</v>
      </c>
      <c r="F3715">
        <v>4</v>
      </c>
      <c r="G3715">
        <v>1</v>
      </c>
      <c r="H3715">
        <v>205.5</v>
      </c>
      <c r="I3715">
        <v>24.2</v>
      </c>
      <c r="J3715">
        <v>2</v>
      </c>
      <c r="K3715">
        <v>0</v>
      </c>
    </row>
    <row r="3716" spans="1:11" x14ac:dyDescent="0.25">
      <c r="A3716">
        <v>2</v>
      </c>
      <c r="B3716">
        <v>29</v>
      </c>
      <c r="C3716">
        <v>0</v>
      </c>
      <c r="D3716">
        <v>0</v>
      </c>
      <c r="E3716">
        <v>1</v>
      </c>
      <c r="F3716">
        <v>1</v>
      </c>
      <c r="G3716">
        <v>1</v>
      </c>
      <c r="H3716">
        <v>91.45</v>
      </c>
      <c r="I3716">
        <v>24.2</v>
      </c>
      <c r="J3716">
        <v>2</v>
      </c>
      <c r="K3716">
        <v>0</v>
      </c>
    </row>
    <row r="3717" spans="1:11" x14ac:dyDescent="0.25">
      <c r="A3717">
        <v>2</v>
      </c>
      <c r="B3717">
        <v>59</v>
      </c>
      <c r="C3717">
        <v>1</v>
      </c>
      <c r="D3717">
        <v>0</v>
      </c>
      <c r="E3717">
        <v>1</v>
      </c>
      <c r="F3717">
        <v>4</v>
      </c>
      <c r="G3717">
        <v>1</v>
      </c>
      <c r="H3717">
        <v>92.04</v>
      </c>
      <c r="I3717">
        <v>24.2</v>
      </c>
      <c r="J3717">
        <v>2</v>
      </c>
      <c r="K3717">
        <v>0</v>
      </c>
    </row>
    <row r="3718" spans="1:11" x14ac:dyDescent="0.25">
      <c r="A3718">
        <v>2</v>
      </c>
      <c r="B3718">
        <v>49</v>
      </c>
      <c r="C3718">
        <v>0</v>
      </c>
      <c r="D3718">
        <v>0</v>
      </c>
      <c r="E3718">
        <v>1</v>
      </c>
      <c r="F3718">
        <v>5</v>
      </c>
      <c r="G3718">
        <v>2</v>
      </c>
      <c r="H3718">
        <v>101.02</v>
      </c>
      <c r="I3718">
        <v>24.2</v>
      </c>
      <c r="J3718">
        <v>3</v>
      </c>
      <c r="K3718">
        <v>0</v>
      </c>
    </row>
    <row r="3719" spans="1:11" x14ac:dyDescent="0.25">
      <c r="A3719">
        <v>1</v>
      </c>
      <c r="B3719">
        <v>22</v>
      </c>
      <c r="C3719">
        <v>0</v>
      </c>
      <c r="D3719">
        <v>0</v>
      </c>
      <c r="E3719">
        <v>0</v>
      </c>
      <c r="F3719">
        <v>4</v>
      </c>
      <c r="G3719">
        <v>1</v>
      </c>
      <c r="H3719">
        <v>85.57</v>
      </c>
      <c r="I3719">
        <v>24.2</v>
      </c>
      <c r="J3719">
        <v>1</v>
      </c>
      <c r="K3719">
        <v>0</v>
      </c>
    </row>
    <row r="3720" spans="1:11" x14ac:dyDescent="0.25">
      <c r="A3720">
        <v>2</v>
      </c>
      <c r="B3720">
        <v>38</v>
      </c>
      <c r="C3720">
        <v>0</v>
      </c>
      <c r="D3720">
        <v>0</v>
      </c>
      <c r="E3720">
        <v>1</v>
      </c>
      <c r="F3720">
        <v>4</v>
      </c>
      <c r="G3720">
        <v>1</v>
      </c>
      <c r="H3720">
        <v>84.79</v>
      </c>
      <c r="I3720">
        <v>24.2</v>
      </c>
      <c r="J3720">
        <v>1</v>
      </c>
      <c r="K3720">
        <v>0</v>
      </c>
    </row>
    <row r="3721" spans="1:11" x14ac:dyDescent="0.25">
      <c r="A3721">
        <v>2</v>
      </c>
      <c r="B3721">
        <v>79</v>
      </c>
      <c r="C3721">
        <v>0</v>
      </c>
      <c r="D3721">
        <v>0</v>
      </c>
      <c r="E3721">
        <v>1</v>
      </c>
      <c r="F3721">
        <v>5</v>
      </c>
      <c r="G3721">
        <v>2</v>
      </c>
      <c r="H3721">
        <v>68.37</v>
      </c>
      <c r="I3721">
        <v>24.2</v>
      </c>
      <c r="J3721">
        <v>3</v>
      </c>
      <c r="K3721">
        <v>0</v>
      </c>
    </row>
    <row r="3722" spans="1:11" x14ac:dyDescent="0.25">
      <c r="A3722">
        <v>1</v>
      </c>
      <c r="B3722">
        <v>64</v>
      </c>
      <c r="C3722">
        <v>0</v>
      </c>
      <c r="D3722">
        <v>0</v>
      </c>
      <c r="E3722">
        <v>1</v>
      </c>
      <c r="F3722">
        <v>4</v>
      </c>
      <c r="G3722">
        <v>1</v>
      </c>
      <c r="H3722">
        <v>113.68</v>
      </c>
      <c r="I3722">
        <v>24.2</v>
      </c>
      <c r="J3722">
        <v>2</v>
      </c>
      <c r="K3722">
        <v>0</v>
      </c>
    </row>
    <row r="3723" spans="1:11" x14ac:dyDescent="0.25">
      <c r="A3723">
        <v>2</v>
      </c>
      <c r="B3723">
        <v>35</v>
      </c>
      <c r="C3723">
        <v>0</v>
      </c>
      <c r="D3723">
        <v>0</v>
      </c>
      <c r="E3723">
        <v>1</v>
      </c>
      <c r="F3723">
        <v>1</v>
      </c>
      <c r="G3723">
        <v>1</v>
      </c>
      <c r="H3723">
        <v>56.12</v>
      </c>
      <c r="I3723">
        <v>24.2</v>
      </c>
      <c r="J3723">
        <v>3</v>
      </c>
      <c r="K3723">
        <v>0</v>
      </c>
    </row>
    <row r="3724" spans="1:11" x14ac:dyDescent="0.25">
      <c r="A3724">
        <v>2</v>
      </c>
      <c r="B3724">
        <v>55</v>
      </c>
      <c r="C3724">
        <v>0</v>
      </c>
      <c r="D3724">
        <v>0</v>
      </c>
      <c r="E3724">
        <v>1</v>
      </c>
      <c r="F3724">
        <v>5</v>
      </c>
      <c r="G3724">
        <v>2</v>
      </c>
      <c r="H3724">
        <v>102.36</v>
      </c>
      <c r="I3724">
        <v>24.2</v>
      </c>
      <c r="J3724">
        <v>2</v>
      </c>
      <c r="K3724">
        <v>0</v>
      </c>
    </row>
    <row r="3725" spans="1:11" x14ac:dyDescent="0.25">
      <c r="A3725">
        <v>2</v>
      </c>
      <c r="B3725">
        <v>45</v>
      </c>
      <c r="C3725">
        <v>0</v>
      </c>
      <c r="D3725">
        <v>0</v>
      </c>
      <c r="E3725">
        <v>0</v>
      </c>
      <c r="F3725">
        <v>2</v>
      </c>
      <c r="G3725">
        <v>1</v>
      </c>
      <c r="H3725">
        <v>91.47</v>
      </c>
      <c r="I3725">
        <v>24.2</v>
      </c>
      <c r="J3725">
        <v>4</v>
      </c>
      <c r="K3725">
        <v>0</v>
      </c>
    </row>
    <row r="3726" spans="1:11" x14ac:dyDescent="0.25">
      <c r="A3726">
        <v>2</v>
      </c>
      <c r="B3726">
        <v>46</v>
      </c>
      <c r="C3726">
        <v>0</v>
      </c>
      <c r="D3726">
        <v>0</v>
      </c>
      <c r="E3726">
        <v>1</v>
      </c>
      <c r="F3726">
        <v>4</v>
      </c>
      <c r="G3726">
        <v>1</v>
      </c>
      <c r="H3726">
        <v>70.11</v>
      </c>
      <c r="I3726">
        <v>24.2</v>
      </c>
      <c r="J3726">
        <v>2</v>
      </c>
      <c r="K3726">
        <v>0</v>
      </c>
    </row>
    <row r="3727" spans="1:11" x14ac:dyDescent="0.25">
      <c r="A3727">
        <v>1</v>
      </c>
      <c r="B3727">
        <v>24</v>
      </c>
      <c r="C3727">
        <v>0</v>
      </c>
      <c r="D3727">
        <v>0</v>
      </c>
      <c r="E3727">
        <v>0</v>
      </c>
      <c r="F3727">
        <v>4</v>
      </c>
      <c r="G3727">
        <v>2</v>
      </c>
      <c r="H3727">
        <v>97.47</v>
      </c>
      <c r="I3727">
        <v>24.2</v>
      </c>
      <c r="J3727">
        <v>1</v>
      </c>
      <c r="K3727">
        <v>0</v>
      </c>
    </row>
    <row r="3728" spans="1:11" x14ac:dyDescent="0.25">
      <c r="A3728">
        <v>2</v>
      </c>
      <c r="B3728">
        <v>78</v>
      </c>
      <c r="C3728">
        <v>0</v>
      </c>
      <c r="D3728">
        <v>0</v>
      </c>
      <c r="E3728">
        <v>1</v>
      </c>
      <c r="F3728">
        <v>4</v>
      </c>
      <c r="G3728">
        <v>1</v>
      </c>
      <c r="H3728">
        <v>133.13</v>
      </c>
      <c r="I3728">
        <v>24.2</v>
      </c>
      <c r="J3728">
        <v>4</v>
      </c>
      <c r="K3728">
        <v>0</v>
      </c>
    </row>
    <row r="3729" spans="1:11" x14ac:dyDescent="0.25">
      <c r="A3729">
        <v>2</v>
      </c>
      <c r="B3729">
        <v>14</v>
      </c>
      <c r="C3729">
        <v>0</v>
      </c>
      <c r="D3729">
        <v>0</v>
      </c>
      <c r="E3729">
        <v>0</v>
      </c>
      <c r="F3729">
        <v>4</v>
      </c>
      <c r="G3729">
        <v>2</v>
      </c>
      <c r="H3729">
        <v>69.739999999999995</v>
      </c>
      <c r="I3729">
        <v>24.2</v>
      </c>
      <c r="J3729">
        <v>1</v>
      </c>
      <c r="K3729">
        <v>0</v>
      </c>
    </row>
    <row r="3730" spans="1:11" x14ac:dyDescent="0.25">
      <c r="A3730">
        <v>2</v>
      </c>
      <c r="B3730">
        <v>63</v>
      </c>
      <c r="C3730">
        <v>1</v>
      </c>
      <c r="D3730">
        <v>0</v>
      </c>
      <c r="E3730">
        <v>1</v>
      </c>
      <c r="F3730">
        <v>4</v>
      </c>
      <c r="G3730">
        <v>2</v>
      </c>
      <c r="H3730">
        <v>81.540000000000006</v>
      </c>
      <c r="I3730">
        <v>24.2</v>
      </c>
      <c r="J3730">
        <v>2</v>
      </c>
      <c r="K3730">
        <v>0</v>
      </c>
    </row>
    <row r="3731" spans="1:11" x14ac:dyDescent="0.25">
      <c r="A3731">
        <v>2</v>
      </c>
      <c r="B3731">
        <v>30</v>
      </c>
      <c r="C3731">
        <v>0</v>
      </c>
      <c r="D3731">
        <v>0</v>
      </c>
      <c r="E3731">
        <v>1</v>
      </c>
      <c r="F3731">
        <v>4</v>
      </c>
      <c r="G3731">
        <v>2</v>
      </c>
      <c r="H3731">
        <v>76.7</v>
      </c>
      <c r="I3731">
        <v>24.2</v>
      </c>
      <c r="J3731">
        <v>2</v>
      </c>
      <c r="K3731">
        <v>0</v>
      </c>
    </row>
    <row r="3732" spans="1:11" x14ac:dyDescent="0.25">
      <c r="A3732">
        <v>1</v>
      </c>
      <c r="B3732">
        <v>9</v>
      </c>
      <c r="C3732">
        <v>0</v>
      </c>
      <c r="D3732">
        <v>0</v>
      </c>
      <c r="E3732">
        <v>0</v>
      </c>
      <c r="F3732">
        <v>4</v>
      </c>
      <c r="G3732">
        <v>2</v>
      </c>
      <c r="H3732">
        <v>69.52</v>
      </c>
      <c r="I3732">
        <v>24.2</v>
      </c>
      <c r="J3732">
        <v>4</v>
      </c>
      <c r="K3732">
        <v>0</v>
      </c>
    </row>
    <row r="3733" spans="1:11" x14ac:dyDescent="0.25">
      <c r="A3733">
        <v>1</v>
      </c>
      <c r="B3733">
        <v>57</v>
      </c>
      <c r="C3733">
        <v>0</v>
      </c>
      <c r="D3733">
        <v>0</v>
      </c>
      <c r="E3733">
        <v>1</v>
      </c>
      <c r="F3733">
        <v>4</v>
      </c>
      <c r="G3733">
        <v>1</v>
      </c>
      <c r="H3733">
        <v>92.59</v>
      </c>
      <c r="I3733">
        <v>24.2</v>
      </c>
      <c r="J3733">
        <v>4</v>
      </c>
      <c r="K3733">
        <v>0</v>
      </c>
    </row>
    <row r="3734" spans="1:11" x14ac:dyDescent="0.25">
      <c r="A3734">
        <v>2</v>
      </c>
      <c r="B3734">
        <v>71</v>
      </c>
      <c r="C3734">
        <v>1</v>
      </c>
      <c r="D3734">
        <v>1</v>
      </c>
      <c r="E3734">
        <v>1</v>
      </c>
      <c r="F3734">
        <v>4</v>
      </c>
      <c r="G3734">
        <v>1</v>
      </c>
      <c r="H3734">
        <v>221.24</v>
      </c>
      <c r="I3734">
        <v>24.2</v>
      </c>
      <c r="J3734">
        <v>4</v>
      </c>
      <c r="K3734">
        <v>0</v>
      </c>
    </row>
    <row r="3735" spans="1:11" x14ac:dyDescent="0.25">
      <c r="A3735">
        <v>2</v>
      </c>
      <c r="B3735">
        <v>38</v>
      </c>
      <c r="C3735">
        <v>0</v>
      </c>
      <c r="D3735">
        <v>0</v>
      </c>
      <c r="E3735">
        <v>1</v>
      </c>
      <c r="F3735">
        <v>4</v>
      </c>
      <c r="G3735">
        <v>1</v>
      </c>
      <c r="H3735">
        <v>83.8</v>
      </c>
      <c r="I3735">
        <v>24.2</v>
      </c>
      <c r="J3735">
        <v>3</v>
      </c>
      <c r="K3735">
        <v>0</v>
      </c>
    </row>
    <row r="3736" spans="1:11" x14ac:dyDescent="0.25">
      <c r="A3736">
        <v>2</v>
      </c>
      <c r="B3736">
        <v>23</v>
      </c>
      <c r="C3736">
        <v>0</v>
      </c>
      <c r="D3736">
        <v>0</v>
      </c>
      <c r="E3736">
        <v>1</v>
      </c>
      <c r="F3736">
        <v>2</v>
      </c>
      <c r="G3736">
        <v>1</v>
      </c>
      <c r="H3736">
        <v>84.93</v>
      </c>
      <c r="I3736">
        <v>24.2</v>
      </c>
      <c r="J3736">
        <v>2</v>
      </c>
      <c r="K3736">
        <v>0</v>
      </c>
    </row>
    <row r="3737" spans="1:11" x14ac:dyDescent="0.25">
      <c r="A3737">
        <v>2</v>
      </c>
      <c r="B3737">
        <v>19</v>
      </c>
      <c r="C3737">
        <v>0</v>
      </c>
      <c r="D3737">
        <v>0</v>
      </c>
      <c r="E3737">
        <v>0</v>
      </c>
      <c r="F3737">
        <v>4</v>
      </c>
      <c r="G3737">
        <v>2</v>
      </c>
      <c r="H3737">
        <v>90.57</v>
      </c>
      <c r="I3737">
        <v>24.2</v>
      </c>
      <c r="J3737">
        <v>4</v>
      </c>
      <c r="K3737">
        <v>0</v>
      </c>
    </row>
    <row r="3738" spans="1:11" x14ac:dyDescent="0.25">
      <c r="A3738">
        <v>2</v>
      </c>
      <c r="B3738">
        <v>79</v>
      </c>
      <c r="C3738">
        <v>0</v>
      </c>
      <c r="D3738">
        <v>0</v>
      </c>
      <c r="E3738">
        <v>1</v>
      </c>
      <c r="F3738">
        <v>4</v>
      </c>
      <c r="G3738">
        <v>2</v>
      </c>
      <c r="H3738">
        <v>110.85</v>
      </c>
      <c r="I3738">
        <v>24.1</v>
      </c>
      <c r="J3738">
        <v>1</v>
      </c>
      <c r="K3738">
        <v>1</v>
      </c>
    </row>
    <row r="3739" spans="1:11" x14ac:dyDescent="0.25">
      <c r="A3739">
        <v>2</v>
      </c>
      <c r="B3739">
        <v>40</v>
      </c>
      <c r="C3739">
        <v>0</v>
      </c>
      <c r="D3739">
        <v>0</v>
      </c>
      <c r="E3739">
        <v>1</v>
      </c>
      <c r="F3739">
        <v>1</v>
      </c>
      <c r="G3739">
        <v>1</v>
      </c>
      <c r="H3739">
        <v>65.47</v>
      </c>
      <c r="I3739">
        <v>24.1</v>
      </c>
      <c r="J3739">
        <v>3</v>
      </c>
      <c r="K3739">
        <v>0</v>
      </c>
    </row>
    <row r="3740" spans="1:11" x14ac:dyDescent="0.25">
      <c r="A3740">
        <v>2</v>
      </c>
      <c r="B3740">
        <v>25</v>
      </c>
      <c r="C3740">
        <v>0</v>
      </c>
      <c r="D3740">
        <v>0</v>
      </c>
      <c r="E3740">
        <v>0</v>
      </c>
      <c r="F3740">
        <v>2</v>
      </c>
      <c r="G3740">
        <v>1</v>
      </c>
      <c r="H3740">
        <v>92.82</v>
      </c>
      <c r="I3740">
        <v>24.1</v>
      </c>
      <c r="J3740">
        <v>2</v>
      </c>
      <c r="K3740">
        <v>0</v>
      </c>
    </row>
    <row r="3741" spans="1:11" x14ac:dyDescent="0.25">
      <c r="A3741">
        <v>1</v>
      </c>
      <c r="B3741">
        <v>46</v>
      </c>
      <c r="C3741">
        <v>0</v>
      </c>
      <c r="D3741">
        <v>1</v>
      </c>
      <c r="E3741">
        <v>1</v>
      </c>
      <c r="F3741">
        <v>4</v>
      </c>
      <c r="G3741">
        <v>2</v>
      </c>
      <c r="H3741">
        <v>178.76</v>
      </c>
      <c r="I3741">
        <v>24.1</v>
      </c>
      <c r="J3741">
        <v>2</v>
      </c>
      <c r="K3741">
        <v>0</v>
      </c>
    </row>
    <row r="3742" spans="1:11" x14ac:dyDescent="0.25">
      <c r="A3742">
        <v>1</v>
      </c>
      <c r="B3742">
        <v>39</v>
      </c>
      <c r="C3742">
        <v>0</v>
      </c>
      <c r="D3742">
        <v>0</v>
      </c>
      <c r="E3742">
        <v>1</v>
      </c>
      <c r="F3742">
        <v>1</v>
      </c>
      <c r="G3742">
        <v>1</v>
      </c>
      <c r="H3742">
        <v>205.77</v>
      </c>
      <c r="I3742">
        <v>24.1</v>
      </c>
      <c r="J3742">
        <v>2</v>
      </c>
      <c r="K3742">
        <v>0</v>
      </c>
    </row>
    <row r="3743" spans="1:11" x14ac:dyDescent="0.25">
      <c r="A3743">
        <v>1</v>
      </c>
      <c r="B3743">
        <v>77</v>
      </c>
      <c r="C3743">
        <v>0</v>
      </c>
      <c r="D3743">
        <v>0</v>
      </c>
      <c r="E3743">
        <v>1</v>
      </c>
      <c r="F3743">
        <v>2</v>
      </c>
      <c r="G3743">
        <v>2</v>
      </c>
      <c r="H3743">
        <v>71.44</v>
      </c>
      <c r="I3743">
        <v>24.1</v>
      </c>
      <c r="J3743">
        <v>3</v>
      </c>
      <c r="K3743">
        <v>0</v>
      </c>
    </row>
    <row r="3744" spans="1:11" x14ac:dyDescent="0.25">
      <c r="A3744">
        <v>2</v>
      </c>
      <c r="B3744">
        <v>44</v>
      </c>
      <c r="C3744">
        <v>0</v>
      </c>
      <c r="D3744">
        <v>0</v>
      </c>
      <c r="E3744">
        <v>1</v>
      </c>
      <c r="F3744">
        <v>2</v>
      </c>
      <c r="G3744">
        <v>2</v>
      </c>
      <c r="H3744">
        <v>91.21</v>
      </c>
      <c r="I3744">
        <v>24.1</v>
      </c>
      <c r="J3744">
        <v>2</v>
      </c>
      <c r="K3744">
        <v>0</v>
      </c>
    </row>
    <row r="3745" spans="1:11" x14ac:dyDescent="0.25">
      <c r="A3745">
        <v>2</v>
      </c>
      <c r="B3745">
        <v>29</v>
      </c>
      <c r="C3745">
        <v>0</v>
      </c>
      <c r="D3745">
        <v>0</v>
      </c>
      <c r="E3745">
        <v>0</v>
      </c>
      <c r="F3745">
        <v>2</v>
      </c>
      <c r="G3745">
        <v>1</v>
      </c>
      <c r="H3745">
        <v>108.75</v>
      </c>
      <c r="I3745">
        <v>24.1</v>
      </c>
      <c r="J3745">
        <v>4</v>
      </c>
      <c r="K3745">
        <v>0</v>
      </c>
    </row>
    <row r="3746" spans="1:11" x14ac:dyDescent="0.25">
      <c r="A3746">
        <v>2</v>
      </c>
      <c r="B3746">
        <v>37</v>
      </c>
      <c r="C3746">
        <v>0</v>
      </c>
      <c r="D3746">
        <v>0</v>
      </c>
      <c r="E3746">
        <v>0</v>
      </c>
      <c r="F3746">
        <v>4</v>
      </c>
      <c r="G3746">
        <v>2</v>
      </c>
      <c r="H3746">
        <v>89.11</v>
      </c>
      <c r="I3746">
        <v>24.1</v>
      </c>
      <c r="J3746">
        <v>2</v>
      </c>
      <c r="K3746">
        <v>0</v>
      </c>
    </row>
    <row r="3747" spans="1:11" x14ac:dyDescent="0.25">
      <c r="A3747">
        <v>1</v>
      </c>
      <c r="B3747">
        <v>53</v>
      </c>
      <c r="C3747">
        <v>0</v>
      </c>
      <c r="D3747">
        <v>0</v>
      </c>
      <c r="E3747">
        <v>1</v>
      </c>
      <c r="F3747">
        <v>2</v>
      </c>
      <c r="G3747">
        <v>1</v>
      </c>
      <c r="H3747">
        <v>86</v>
      </c>
      <c r="I3747">
        <v>24.1</v>
      </c>
      <c r="J3747">
        <v>2</v>
      </c>
      <c r="K3747">
        <v>0</v>
      </c>
    </row>
    <row r="3748" spans="1:11" x14ac:dyDescent="0.25">
      <c r="A3748">
        <v>2</v>
      </c>
      <c r="B3748">
        <v>73</v>
      </c>
      <c r="C3748">
        <v>0</v>
      </c>
      <c r="D3748">
        <v>0</v>
      </c>
      <c r="E3748">
        <v>1</v>
      </c>
      <c r="F3748">
        <v>2</v>
      </c>
      <c r="G3748">
        <v>2</v>
      </c>
      <c r="H3748">
        <v>87.56</v>
      </c>
      <c r="I3748">
        <v>24.1</v>
      </c>
      <c r="J3748">
        <v>2</v>
      </c>
      <c r="K3748">
        <v>0</v>
      </c>
    </row>
    <row r="3749" spans="1:11" x14ac:dyDescent="0.25">
      <c r="A3749">
        <v>1</v>
      </c>
      <c r="B3749">
        <v>63</v>
      </c>
      <c r="C3749">
        <v>0</v>
      </c>
      <c r="D3749">
        <v>0</v>
      </c>
      <c r="E3749">
        <v>1</v>
      </c>
      <c r="F3749">
        <v>4</v>
      </c>
      <c r="G3749">
        <v>1</v>
      </c>
      <c r="H3749">
        <v>104.79</v>
      </c>
      <c r="I3749">
        <v>24.1</v>
      </c>
      <c r="J3749">
        <v>4</v>
      </c>
      <c r="K3749">
        <v>0</v>
      </c>
    </row>
    <row r="3750" spans="1:11" x14ac:dyDescent="0.25">
      <c r="A3750">
        <v>2</v>
      </c>
      <c r="B3750">
        <v>34</v>
      </c>
      <c r="C3750">
        <v>0</v>
      </c>
      <c r="D3750">
        <v>0</v>
      </c>
      <c r="E3750">
        <v>0</v>
      </c>
      <c r="F3750">
        <v>5</v>
      </c>
      <c r="G3750">
        <v>2</v>
      </c>
      <c r="H3750">
        <v>60.36</v>
      </c>
      <c r="I3750">
        <v>24.1</v>
      </c>
      <c r="J3750">
        <v>2</v>
      </c>
      <c r="K3750">
        <v>0</v>
      </c>
    </row>
    <row r="3751" spans="1:11" x14ac:dyDescent="0.25">
      <c r="A3751">
        <v>2</v>
      </c>
      <c r="B3751">
        <v>37</v>
      </c>
      <c r="C3751">
        <v>0</v>
      </c>
      <c r="D3751">
        <v>0</v>
      </c>
      <c r="E3751">
        <v>1</v>
      </c>
      <c r="F3751">
        <v>4</v>
      </c>
      <c r="G3751">
        <v>2</v>
      </c>
      <c r="H3751">
        <v>60.05</v>
      </c>
      <c r="I3751">
        <v>24.1</v>
      </c>
      <c r="J3751">
        <v>4</v>
      </c>
      <c r="K3751">
        <v>0</v>
      </c>
    </row>
    <row r="3752" spans="1:11" x14ac:dyDescent="0.25">
      <c r="A3752">
        <v>1</v>
      </c>
      <c r="B3752">
        <v>19</v>
      </c>
      <c r="C3752">
        <v>0</v>
      </c>
      <c r="D3752">
        <v>0</v>
      </c>
      <c r="E3752">
        <v>0</v>
      </c>
      <c r="F3752">
        <v>4</v>
      </c>
      <c r="G3752">
        <v>2</v>
      </c>
      <c r="H3752">
        <v>103.92</v>
      </c>
      <c r="I3752">
        <v>24.1</v>
      </c>
      <c r="J3752">
        <v>4</v>
      </c>
      <c r="K3752">
        <v>0</v>
      </c>
    </row>
    <row r="3753" spans="1:11" x14ac:dyDescent="0.25">
      <c r="A3753">
        <v>2</v>
      </c>
      <c r="B3753">
        <v>79</v>
      </c>
      <c r="C3753">
        <v>0</v>
      </c>
      <c r="D3753">
        <v>0</v>
      </c>
      <c r="E3753">
        <v>1</v>
      </c>
      <c r="F3753">
        <v>2</v>
      </c>
      <c r="G3753">
        <v>2</v>
      </c>
      <c r="H3753">
        <v>57.77</v>
      </c>
      <c r="I3753">
        <v>24.1</v>
      </c>
      <c r="J3753">
        <v>1</v>
      </c>
      <c r="K3753">
        <v>0</v>
      </c>
    </row>
    <row r="3754" spans="1:11" x14ac:dyDescent="0.25">
      <c r="A3754">
        <v>1</v>
      </c>
      <c r="B3754">
        <v>78</v>
      </c>
      <c r="C3754">
        <v>0</v>
      </c>
      <c r="D3754">
        <v>1</v>
      </c>
      <c r="E3754">
        <v>1</v>
      </c>
      <c r="F3754">
        <v>4</v>
      </c>
      <c r="G3754">
        <v>2</v>
      </c>
      <c r="H3754">
        <v>101.53</v>
      </c>
      <c r="I3754">
        <v>24.1</v>
      </c>
      <c r="J3754">
        <v>1</v>
      </c>
      <c r="K3754">
        <v>0</v>
      </c>
    </row>
    <row r="3755" spans="1:11" x14ac:dyDescent="0.25">
      <c r="A3755">
        <v>2</v>
      </c>
      <c r="B3755">
        <v>37</v>
      </c>
      <c r="C3755">
        <v>0</v>
      </c>
      <c r="D3755">
        <v>0</v>
      </c>
      <c r="E3755">
        <v>1</v>
      </c>
      <c r="F3755">
        <v>4</v>
      </c>
      <c r="G3755">
        <v>2</v>
      </c>
      <c r="H3755">
        <v>72.09</v>
      </c>
      <c r="I3755">
        <v>24.1</v>
      </c>
      <c r="J3755">
        <v>3</v>
      </c>
      <c r="K3755">
        <v>0</v>
      </c>
    </row>
    <row r="3756" spans="1:11" x14ac:dyDescent="0.25">
      <c r="A3756">
        <v>2</v>
      </c>
      <c r="B3756">
        <v>18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92.71</v>
      </c>
      <c r="I3756">
        <v>24.1</v>
      </c>
      <c r="J3756">
        <v>4</v>
      </c>
      <c r="K3756">
        <v>0</v>
      </c>
    </row>
    <row r="3757" spans="1:11" x14ac:dyDescent="0.25">
      <c r="A3757">
        <v>1</v>
      </c>
      <c r="B3757">
        <v>81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217.94</v>
      </c>
      <c r="I3757">
        <v>24.1</v>
      </c>
      <c r="J3757">
        <v>1</v>
      </c>
      <c r="K3757">
        <v>0</v>
      </c>
    </row>
    <row r="3758" spans="1:11" x14ac:dyDescent="0.25">
      <c r="A3758">
        <v>2</v>
      </c>
      <c r="B3758">
        <v>24</v>
      </c>
      <c r="C3758">
        <v>0</v>
      </c>
      <c r="D3758">
        <v>0</v>
      </c>
      <c r="E3758">
        <v>0</v>
      </c>
      <c r="F3758">
        <v>5</v>
      </c>
      <c r="G3758">
        <v>1</v>
      </c>
      <c r="H3758">
        <v>123.89</v>
      </c>
      <c r="I3758">
        <v>24.1</v>
      </c>
      <c r="J3758">
        <v>3</v>
      </c>
      <c r="K3758">
        <v>0</v>
      </c>
    </row>
    <row r="3759" spans="1:11" x14ac:dyDescent="0.25">
      <c r="A3759">
        <v>1</v>
      </c>
      <c r="B3759">
        <v>44</v>
      </c>
      <c r="C3759">
        <v>1</v>
      </c>
      <c r="D3759">
        <v>0</v>
      </c>
      <c r="E3759">
        <v>1</v>
      </c>
      <c r="F3759">
        <v>5</v>
      </c>
      <c r="G3759">
        <v>1</v>
      </c>
      <c r="H3759">
        <v>83.59</v>
      </c>
      <c r="I3759">
        <v>24.1</v>
      </c>
      <c r="J3759">
        <v>2</v>
      </c>
      <c r="K3759">
        <v>0</v>
      </c>
    </row>
    <row r="3760" spans="1:11" x14ac:dyDescent="0.25">
      <c r="A3760">
        <v>2</v>
      </c>
      <c r="B3760">
        <v>40</v>
      </c>
      <c r="C3760">
        <v>0</v>
      </c>
      <c r="D3760">
        <v>0</v>
      </c>
      <c r="E3760">
        <v>1</v>
      </c>
      <c r="F3760">
        <v>4</v>
      </c>
      <c r="G3760">
        <v>2</v>
      </c>
      <c r="H3760">
        <v>106.76</v>
      </c>
      <c r="I3760">
        <v>24.1</v>
      </c>
      <c r="J3760">
        <v>1</v>
      </c>
      <c r="K3760">
        <v>0</v>
      </c>
    </row>
    <row r="3761" spans="1:11" x14ac:dyDescent="0.25">
      <c r="A3761">
        <v>2</v>
      </c>
      <c r="B3761">
        <v>78</v>
      </c>
      <c r="C3761">
        <v>0</v>
      </c>
      <c r="D3761">
        <v>0</v>
      </c>
      <c r="E3761">
        <v>1</v>
      </c>
      <c r="F3761">
        <v>5</v>
      </c>
      <c r="G3761">
        <v>2</v>
      </c>
      <c r="H3761">
        <v>89.42</v>
      </c>
      <c r="I3761">
        <v>24.1</v>
      </c>
      <c r="J3761">
        <v>2</v>
      </c>
      <c r="K3761">
        <v>0</v>
      </c>
    </row>
    <row r="3762" spans="1:11" x14ac:dyDescent="0.25">
      <c r="A3762">
        <v>1</v>
      </c>
      <c r="B3762">
        <v>15</v>
      </c>
      <c r="C3762">
        <v>0</v>
      </c>
      <c r="D3762">
        <v>0</v>
      </c>
      <c r="E3762">
        <v>0</v>
      </c>
      <c r="F3762">
        <v>4</v>
      </c>
      <c r="G3762">
        <v>1</v>
      </c>
      <c r="H3762">
        <v>144.15</v>
      </c>
      <c r="I3762">
        <v>24.1</v>
      </c>
      <c r="J3762">
        <v>2</v>
      </c>
      <c r="K3762">
        <v>0</v>
      </c>
    </row>
    <row r="3763" spans="1:11" x14ac:dyDescent="0.25">
      <c r="A3763">
        <v>2</v>
      </c>
      <c r="B3763">
        <v>17</v>
      </c>
      <c r="C3763">
        <v>0</v>
      </c>
      <c r="D3763">
        <v>0</v>
      </c>
      <c r="E3763">
        <v>0</v>
      </c>
      <c r="F3763">
        <v>4</v>
      </c>
      <c r="G3763">
        <v>2</v>
      </c>
      <c r="H3763">
        <v>79.61</v>
      </c>
      <c r="I3763">
        <v>24.1</v>
      </c>
      <c r="J3763">
        <v>4</v>
      </c>
      <c r="K3763">
        <v>0</v>
      </c>
    </row>
    <row r="3764" spans="1:11" x14ac:dyDescent="0.25">
      <c r="A3764">
        <v>2</v>
      </c>
      <c r="B3764">
        <v>31</v>
      </c>
      <c r="C3764">
        <v>0</v>
      </c>
      <c r="D3764">
        <v>0</v>
      </c>
      <c r="E3764">
        <v>1</v>
      </c>
      <c r="F3764">
        <v>4</v>
      </c>
      <c r="G3764">
        <v>1</v>
      </c>
      <c r="H3764">
        <v>96.03</v>
      </c>
      <c r="I3764">
        <v>24.1</v>
      </c>
      <c r="J3764">
        <v>4</v>
      </c>
      <c r="K3764">
        <v>0</v>
      </c>
    </row>
    <row r="3765" spans="1:11" x14ac:dyDescent="0.25">
      <c r="A3765">
        <v>2</v>
      </c>
      <c r="B3765">
        <v>40</v>
      </c>
      <c r="C3765">
        <v>0</v>
      </c>
      <c r="D3765">
        <v>0</v>
      </c>
      <c r="E3765">
        <v>0</v>
      </c>
      <c r="F3765">
        <v>4</v>
      </c>
      <c r="G3765">
        <v>1</v>
      </c>
      <c r="H3765">
        <v>99.58</v>
      </c>
      <c r="I3765">
        <v>24.1</v>
      </c>
      <c r="J3765">
        <v>4</v>
      </c>
      <c r="K3765">
        <v>0</v>
      </c>
    </row>
    <row r="3766" spans="1:11" x14ac:dyDescent="0.25">
      <c r="A3766">
        <v>2</v>
      </c>
      <c r="B3766">
        <v>79</v>
      </c>
      <c r="C3766">
        <v>1</v>
      </c>
      <c r="D3766">
        <v>0</v>
      </c>
      <c r="E3766">
        <v>1</v>
      </c>
      <c r="F3766">
        <v>4</v>
      </c>
      <c r="G3766">
        <v>1</v>
      </c>
      <c r="H3766">
        <v>174.12</v>
      </c>
      <c r="I3766">
        <v>24</v>
      </c>
      <c r="J3766">
        <v>2</v>
      </c>
      <c r="K3766">
        <v>1</v>
      </c>
    </row>
    <row r="3767" spans="1:11" x14ac:dyDescent="0.25">
      <c r="A3767">
        <v>1</v>
      </c>
      <c r="B3767">
        <v>78</v>
      </c>
      <c r="C3767">
        <v>1</v>
      </c>
      <c r="D3767">
        <v>0</v>
      </c>
      <c r="E3767">
        <v>0</v>
      </c>
      <c r="F3767">
        <v>4</v>
      </c>
      <c r="G3767">
        <v>2</v>
      </c>
      <c r="H3767">
        <v>113.01</v>
      </c>
      <c r="I3767">
        <v>24</v>
      </c>
      <c r="J3767">
        <v>2</v>
      </c>
      <c r="K3767">
        <v>1</v>
      </c>
    </row>
    <row r="3768" spans="1:11" x14ac:dyDescent="0.25">
      <c r="A3768">
        <v>2</v>
      </c>
      <c r="B3768">
        <v>38</v>
      </c>
      <c r="C3768">
        <v>0</v>
      </c>
      <c r="D3768">
        <v>0</v>
      </c>
      <c r="E3768">
        <v>0</v>
      </c>
      <c r="F3768">
        <v>4</v>
      </c>
      <c r="G3768">
        <v>2</v>
      </c>
      <c r="H3768">
        <v>82.28</v>
      </c>
      <c r="I3768">
        <v>24</v>
      </c>
      <c r="J3768">
        <v>1</v>
      </c>
      <c r="K3768">
        <v>1</v>
      </c>
    </row>
    <row r="3769" spans="1:11" x14ac:dyDescent="0.25">
      <c r="A3769">
        <v>2</v>
      </c>
      <c r="B3769">
        <v>80</v>
      </c>
      <c r="C3769">
        <v>0</v>
      </c>
      <c r="D3769">
        <v>0</v>
      </c>
      <c r="E3769">
        <v>1</v>
      </c>
      <c r="F3769">
        <v>2</v>
      </c>
      <c r="G3769">
        <v>2</v>
      </c>
      <c r="H3769">
        <v>73.540000000000006</v>
      </c>
      <c r="I3769">
        <v>24</v>
      </c>
      <c r="J3769">
        <v>4</v>
      </c>
      <c r="K3769">
        <v>1</v>
      </c>
    </row>
    <row r="3770" spans="1:11" x14ac:dyDescent="0.25">
      <c r="A3770">
        <v>1</v>
      </c>
      <c r="B3770">
        <v>19</v>
      </c>
      <c r="C3770">
        <v>0</v>
      </c>
      <c r="D3770">
        <v>0</v>
      </c>
      <c r="E3770">
        <v>0</v>
      </c>
      <c r="F3770">
        <v>1</v>
      </c>
      <c r="G3770">
        <v>1</v>
      </c>
      <c r="H3770">
        <v>106.7</v>
      </c>
      <c r="I3770">
        <v>24</v>
      </c>
      <c r="J3770">
        <v>2</v>
      </c>
      <c r="K3770">
        <v>0</v>
      </c>
    </row>
    <row r="3771" spans="1:11" x14ac:dyDescent="0.25">
      <c r="A3771">
        <v>2</v>
      </c>
      <c r="B3771">
        <v>42</v>
      </c>
      <c r="C3771">
        <v>0</v>
      </c>
      <c r="D3771">
        <v>0</v>
      </c>
      <c r="E3771">
        <v>1</v>
      </c>
      <c r="F3771">
        <v>2</v>
      </c>
      <c r="G3771">
        <v>1</v>
      </c>
      <c r="H3771">
        <v>88.31</v>
      </c>
      <c r="I3771">
        <v>24</v>
      </c>
      <c r="J3771">
        <v>3</v>
      </c>
      <c r="K3771">
        <v>0</v>
      </c>
    </row>
    <row r="3772" spans="1:11" x14ac:dyDescent="0.25">
      <c r="A3772">
        <v>2</v>
      </c>
      <c r="B3772">
        <v>13</v>
      </c>
      <c r="C3772">
        <v>0</v>
      </c>
      <c r="D3772">
        <v>0</v>
      </c>
      <c r="E3772">
        <v>0</v>
      </c>
      <c r="F3772">
        <v>5</v>
      </c>
      <c r="G3772">
        <v>1</v>
      </c>
      <c r="H3772">
        <v>60.69</v>
      </c>
      <c r="I3772">
        <v>24</v>
      </c>
      <c r="J3772">
        <v>3</v>
      </c>
      <c r="K3772">
        <v>0</v>
      </c>
    </row>
    <row r="3773" spans="1:11" x14ac:dyDescent="0.25">
      <c r="A3773">
        <v>2</v>
      </c>
      <c r="B3773">
        <v>30</v>
      </c>
      <c r="C3773">
        <v>0</v>
      </c>
      <c r="D3773">
        <v>0</v>
      </c>
      <c r="E3773">
        <v>0</v>
      </c>
      <c r="F3773">
        <v>4</v>
      </c>
      <c r="G3773">
        <v>1</v>
      </c>
      <c r="H3773">
        <v>93.88</v>
      </c>
      <c r="I3773">
        <v>24</v>
      </c>
      <c r="J3773">
        <v>1</v>
      </c>
      <c r="K3773">
        <v>0</v>
      </c>
    </row>
    <row r="3774" spans="1:11" x14ac:dyDescent="0.25">
      <c r="A3774">
        <v>1</v>
      </c>
      <c r="B3774">
        <v>80</v>
      </c>
      <c r="C3774">
        <v>0</v>
      </c>
      <c r="D3774">
        <v>0</v>
      </c>
      <c r="E3774">
        <v>1</v>
      </c>
      <c r="F3774">
        <v>4</v>
      </c>
      <c r="G3774">
        <v>2</v>
      </c>
      <c r="H3774">
        <v>78.78</v>
      </c>
      <c r="I3774">
        <v>24</v>
      </c>
      <c r="J3774">
        <v>1</v>
      </c>
      <c r="K3774">
        <v>0</v>
      </c>
    </row>
    <row r="3775" spans="1:11" x14ac:dyDescent="0.25">
      <c r="A3775">
        <v>2</v>
      </c>
      <c r="B3775">
        <v>40</v>
      </c>
      <c r="C3775">
        <v>0</v>
      </c>
      <c r="D3775">
        <v>0</v>
      </c>
      <c r="E3775">
        <v>1</v>
      </c>
      <c r="F3775">
        <v>1</v>
      </c>
      <c r="G3775">
        <v>1</v>
      </c>
      <c r="H3775">
        <v>72.760000000000005</v>
      </c>
      <c r="I3775">
        <v>24</v>
      </c>
      <c r="J3775">
        <v>1</v>
      </c>
      <c r="K3775">
        <v>0</v>
      </c>
    </row>
    <row r="3776" spans="1:11" x14ac:dyDescent="0.25">
      <c r="A3776">
        <v>1</v>
      </c>
      <c r="B3776">
        <v>45</v>
      </c>
      <c r="C3776">
        <v>0</v>
      </c>
      <c r="D3776">
        <v>0</v>
      </c>
      <c r="E3776">
        <v>1</v>
      </c>
      <c r="F3776">
        <v>4</v>
      </c>
      <c r="G3776">
        <v>1</v>
      </c>
      <c r="H3776">
        <v>58.25</v>
      </c>
      <c r="I3776">
        <v>24</v>
      </c>
      <c r="J3776">
        <v>3</v>
      </c>
      <c r="K3776">
        <v>0</v>
      </c>
    </row>
    <row r="3777" spans="1:11" x14ac:dyDescent="0.25">
      <c r="A3777">
        <v>2</v>
      </c>
      <c r="B3777">
        <v>45</v>
      </c>
      <c r="C3777">
        <v>0</v>
      </c>
      <c r="D3777">
        <v>0</v>
      </c>
      <c r="E3777">
        <v>1</v>
      </c>
      <c r="F3777">
        <v>5</v>
      </c>
      <c r="G3777">
        <v>1</v>
      </c>
      <c r="H3777">
        <v>176.48</v>
      </c>
      <c r="I3777">
        <v>24</v>
      </c>
      <c r="J3777">
        <v>1</v>
      </c>
      <c r="K3777">
        <v>0</v>
      </c>
    </row>
    <row r="3778" spans="1:11" x14ac:dyDescent="0.25">
      <c r="A3778">
        <v>2</v>
      </c>
      <c r="B3778">
        <v>19</v>
      </c>
      <c r="C3778">
        <v>0</v>
      </c>
      <c r="D3778">
        <v>0</v>
      </c>
      <c r="E3778">
        <v>0</v>
      </c>
      <c r="F3778">
        <v>4</v>
      </c>
      <c r="G3778">
        <v>2</v>
      </c>
      <c r="H3778">
        <v>133.58000000000001</v>
      </c>
      <c r="I3778">
        <v>24</v>
      </c>
      <c r="J3778">
        <v>2</v>
      </c>
      <c r="K3778">
        <v>0</v>
      </c>
    </row>
    <row r="3779" spans="1:11" x14ac:dyDescent="0.25">
      <c r="A3779">
        <v>1</v>
      </c>
      <c r="B3779">
        <v>24</v>
      </c>
      <c r="C3779">
        <v>0</v>
      </c>
      <c r="D3779">
        <v>0</v>
      </c>
      <c r="E3779">
        <v>0</v>
      </c>
      <c r="F3779">
        <v>5</v>
      </c>
      <c r="G3779">
        <v>1</v>
      </c>
      <c r="H3779">
        <v>93.76</v>
      </c>
      <c r="I3779">
        <v>24</v>
      </c>
      <c r="J3779">
        <v>1</v>
      </c>
      <c r="K3779">
        <v>0</v>
      </c>
    </row>
    <row r="3780" spans="1:11" x14ac:dyDescent="0.25">
      <c r="A3780">
        <v>2</v>
      </c>
      <c r="B3780">
        <v>57</v>
      </c>
      <c r="C3780">
        <v>0</v>
      </c>
      <c r="D3780">
        <v>0</v>
      </c>
      <c r="E3780">
        <v>1</v>
      </c>
      <c r="F3780">
        <v>2</v>
      </c>
      <c r="G3780">
        <v>1</v>
      </c>
      <c r="H3780">
        <v>69.400000000000006</v>
      </c>
      <c r="I3780">
        <v>24</v>
      </c>
      <c r="J3780">
        <v>4</v>
      </c>
      <c r="K3780">
        <v>0</v>
      </c>
    </row>
    <row r="3781" spans="1:11" x14ac:dyDescent="0.25">
      <c r="A3781">
        <v>2</v>
      </c>
      <c r="B3781">
        <v>8</v>
      </c>
      <c r="C3781">
        <v>0</v>
      </c>
      <c r="D3781">
        <v>0</v>
      </c>
      <c r="E3781">
        <v>0</v>
      </c>
      <c r="F3781">
        <v>4</v>
      </c>
      <c r="G3781">
        <v>1</v>
      </c>
      <c r="H3781">
        <v>67.84</v>
      </c>
      <c r="I3781">
        <v>24</v>
      </c>
      <c r="J3781">
        <v>4</v>
      </c>
      <c r="K3781">
        <v>0</v>
      </c>
    </row>
    <row r="3782" spans="1:11" x14ac:dyDescent="0.25">
      <c r="A3782">
        <v>1</v>
      </c>
      <c r="B3782">
        <v>13</v>
      </c>
      <c r="C3782">
        <v>0</v>
      </c>
      <c r="D3782">
        <v>0</v>
      </c>
      <c r="E3782">
        <v>0</v>
      </c>
      <c r="F3782">
        <v>1</v>
      </c>
      <c r="G3782">
        <v>2</v>
      </c>
      <c r="H3782">
        <v>141.09</v>
      </c>
      <c r="I3782">
        <v>24</v>
      </c>
      <c r="J3782">
        <v>4</v>
      </c>
      <c r="K3782">
        <v>0</v>
      </c>
    </row>
    <row r="3783" spans="1:11" x14ac:dyDescent="0.25">
      <c r="A3783">
        <v>1</v>
      </c>
      <c r="B3783">
        <v>82</v>
      </c>
      <c r="C3783">
        <v>0</v>
      </c>
      <c r="D3783">
        <v>0</v>
      </c>
      <c r="E3783">
        <v>1</v>
      </c>
      <c r="F3783">
        <v>4</v>
      </c>
      <c r="G3783">
        <v>2</v>
      </c>
      <c r="H3783">
        <v>214.51</v>
      </c>
      <c r="I3783">
        <v>24</v>
      </c>
      <c r="J3783">
        <v>1</v>
      </c>
      <c r="K3783">
        <v>0</v>
      </c>
    </row>
    <row r="3784" spans="1:11" x14ac:dyDescent="0.25">
      <c r="A3784">
        <v>1</v>
      </c>
      <c r="B3784">
        <v>41</v>
      </c>
      <c r="C3784">
        <v>0</v>
      </c>
      <c r="D3784">
        <v>0</v>
      </c>
      <c r="E3784">
        <v>1</v>
      </c>
      <c r="F3784">
        <v>4</v>
      </c>
      <c r="G3784">
        <v>1</v>
      </c>
      <c r="H3784">
        <v>108.71</v>
      </c>
      <c r="I3784">
        <v>24</v>
      </c>
      <c r="J3784">
        <v>2</v>
      </c>
      <c r="K3784">
        <v>0</v>
      </c>
    </row>
    <row r="3785" spans="1:11" x14ac:dyDescent="0.25">
      <c r="A3785">
        <v>2</v>
      </c>
      <c r="B3785">
        <v>80</v>
      </c>
      <c r="C3785">
        <v>1</v>
      </c>
      <c r="D3785">
        <v>0</v>
      </c>
      <c r="E3785">
        <v>1</v>
      </c>
      <c r="F3785">
        <v>5</v>
      </c>
      <c r="G3785">
        <v>2</v>
      </c>
      <c r="H3785">
        <v>89.16</v>
      </c>
      <c r="I3785">
        <v>24</v>
      </c>
      <c r="J3785">
        <v>2</v>
      </c>
      <c r="K3785">
        <v>0</v>
      </c>
    </row>
    <row r="3786" spans="1:11" x14ac:dyDescent="0.25">
      <c r="A3786">
        <v>1</v>
      </c>
      <c r="B3786">
        <v>22</v>
      </c>
      <c r="C3786">
        <v>0</v>
      </c>
      <c r="D3786">
        <v>0</v>
      </c>
      <c r="E3786">
        <v>1</v>
      </c>
      <c r="F3786">
        <v>4</v>
      </c>
      <c r="G3786">
        <v>2</v>
      </c>
      <c r="H3786">
        <v>138.55000000000001</v>
      </c>
      <c r="I3786">
        <v>24</v>
      </c>
      <c r="J3786">
        <v>2</v>
      </c>
      <c r="K3786">
        <v>0</v>
      </c>
    </row>
    <row r="3787" spans="1:11" x14ac:dyDescent="0.25">
      <c r="A3787">
        <v>2</v>
      </c>
      <c r="B3787">
        <v>32</v>
      </c>
      <c r="C3787">
        <v>0</v>
      </c>
      <c r="D3787">
        <v>0</v>
      </c>
      <c r="E3787">
        <v>1</v>
      </c>
      <c r="F3787">
        <v>1</v>
      </c>
      <c r="G3787">
        <v>1</v>
      </c>
      <c r="H3787">
        <v>108.8</v>
      </c>
      <c r="I3787">
        <v>24</v>
      </c>
      <c r="J3787">
        <v>4</v>
      </c>
      <c r="K3787">
        <v>0</v>
      </c>
    </row>
    <row r="3788" spans="1:11" x14ac:dyDescent="0.25">
      <c r="A3788">
        <v>1</v>
      </c>
      <c r="B3788">
        <v>49</v>
      </c>
      <c r="C3788">
        <v>0</v>
      </c>
      <c r="D3788">
        <v>0</v>
      </c>
      <c r="E3788">
        <v>0</v>
      </c>
      <c r="F3788">
        <v>5</v>
      </c>
      <c r="G3788">
        <v>2</v>
      </c>
      <c r="H3788">
        <v>95.79</v>
      </c>
      <c r="I3788">
        <v>24</v>
      </c>
      <c r="J3788">
        <v>4</v>
      </c>
      <c r="K3788">
        <v>0</v>
      </c>
    </row>
    <row r="3789" spans="1:11" x14ac:dyDescent="0.25">
      <c r="A3789">
        <v>2</v>
      </c>
      <c r="B3789">
        <v>30</v>
      </c>
      <c r="C3789">
        <v>0</v>
      </c>
      <c r="D3789">
        <v>0</v>
      </c>
      <c r="E3789">
        <v>1</v>
      </c>
      <c r="F3789">
        <v>2</v>
      </c>
      <c r="G3789">
        <v>2</v>
      </c>
      <c r="H3789">
        <v>61.29</v>
      </c>
      <c r="I3789">
        <v>24</v>
      </c>
      <c r="J3789">
        <v>4</v>
      </c>
      <c r="K3789">
        <v>0</v>
      </c>
    </row>
    <row r="3790" spans="1:11" x14ac:dyDescent="0.25">
      <c r="A3790">
        <v>2</v>
      </c>
      <c r="B3790">
        <v>32</v>
      </c>
      <c r="C3790">
        <v>0</v>
      </c>
      <c r="D3790">
        <v>0</v>
      </c>
      <c r="E3790">
        <v>1</v>
      </c>
      <c r="F3790">
        <v>4</v>
      </c>
      <c r="G3790">
        <v>2</v>
      </c>
      <c r="H3790">
        <v>110.33</v>
      </c>
      <c r="I3790">
        <v>24</v>
      </c>
      <c r="J3790">
        <v>3</v>
      </c>
      <c r="K3790">
        <v>0</v>
      </c>
    </row>
    <row r="3791" spans="1:11" x14ac:dyDescent="0.25">
      <c r="A3791">
        <v>1</v>
      </c>
      <c r="B3791">
        <v>18</v>
      </c>
      <c r="C3791">
        <v>0</v>
      </c>
      <c r="D3791">
        <v>0</v>
      </c>
      <c r="E3791">
        <v>0</v>
      </c>
      <c r="F3791">
        <v>5</v>
      </c>
      <c r="G3791">
        <v>1</v>
      </c>
      <c r="H3791">
        <v>98.07</v>
      </c>
      <c r="I3791">
        <v>24</v>
      </c>
      <c r="J3791">
        <v>2</v>
      </c>
      <c r="K3791">
        <v>0</v>
      </c>
    </row>
    <row r="3792" spans="1:11" x14ac:dyDescent="0.25">
      <c r="A3792">
        <v>2</v>
      </c>
      <c r="B3792">
        <v>17</v>
      </c>
      <c r="C3792">
        <v>0</v>
      </c>
      <c r="D3792">
        <v>0</v>
      </c>
      <c r="E3792">
        <v>0</v>
      </c>
      <c r="F3792">
        <v>4</v>
      </c>
      <c r="G3792">
        <v>1</v>
      </c>
      <c r="H3792">
        <v>77.459999999999994</v>
      </c>
      <c r="I3792">
        <v>24</v>
      </c>
      <c r="J3792">
        <v>4</v>
      </c>
      <c r="K3792">
        <v>0</v>
      </c>
    </row>
    <row r="3793" spans="1:11" x14ac:dyDescent="0.25">
      <c r="A3793">
        <v>2</v>
      </c>
      <c r="B3793">
        <v>21</v>
      </c>
      <c r="C3793">
        <v>0</v>
      </c>
      <c r="D3793">
        <v>0</v>
      </c>
      <c r="E3793">
        <v>0</v>
      </c>
      <c r="F3793">
        <v>4</v>
      </c>
      <c r="G3793">
        <v>1</v>
      </c>
      <c r="H3793">
        <v>71.34</v>
      </c>
      <c r="I3793">
        <v>24</v>
      </c>
      <c r="J3793">
        <v>2</v>
      </c>
      <c r="K3793">
        <v>0</v>
      </c>
    </row>
    <row r="3794" spans="1:11" x14ac:dyDescent="0.25">
      <c r="A3794">
        <v>1</v>
      </c>
      <c r="B3794">
        <v>78</v>
      </c>
      <c r="C3794">
        <v>0</v>
      </c>
      <c r="D3794">
        <v>0</v>
      </c>
      <c r="E3794">
        <v>1</v>
      </c>
      <c r="F3794">
        <v>4</v>
      </c>
      <c r="G3794">
        <v>1</v>
      </c>
      <c r="H3794">
        <v>78.03</v>
      </c>
      <c r="I3794">
        <v>23.9</v>
      </c>
      <c r="J3794">
        <v>1</v>
      </c>
      <c r="K3794">
        <v>1</v>
      </c>
    </row>
    <row r="3795" spans="1:11" x14ac:dyDescent="0.25">
      <c r="A3795">
        <v>2</v>
      </c>
      <c r="B3795">
        <v>63</v>
      </c>
      <c r="C3795">
        <v>0</v>
      </c>
      <c r="D3795">
        <v>0</v>
      </c>
      <c r="E3795">
        <v>1</v>
      </c>
      <c r="F3795">
        <v>4</v>
      </c>
      <c r="G3795">
        <v>1</v>
      </c>
      <c r="H3795">
        <v>106.58</v>
      </c>
      <c r="I3795">
        <v>23.9</v>
      </c>
      <c r="J3795">
        <v>4</v>
      </c>
      <c r="K3795">
        <v>1</v>
      </c>
    </row>
    <row r="3796" spans="1:11" x14ac:dyDescent="0.25">
      <c r="A3796">
        <v>2</v>
      </c>
      <c r="B3796">
        <v>66</v>
      </c>
      <c r="C3796">
        <v>0</v>
      </c>
      <c r="D3796">
        <v>0</v>
      </c>
      <c r="E3796">
        <v>0</v>
      </c>
      <c r="F3796">
        <v>4</v>
      </c>
      <c r="G3796">
        <v>2</v>
      </c>
      <c r="H3796">
        <v>93.73</v>
      </c>
      <c r="I3796">
        <v>23.9</v>
      </c>
      <c r="J3796">
        <v>3</v>
      </c>
      <c r="K3796">
        <v>0</v>
      </c>
    </row>
    <row r="3797" spans="1:11" x14ac:dyDescent="0.25">
      <c r="A3797">
        <v>1</v>
      </c>
      <c r="B3797">
        <v>69</v>
      </c>
      <c r="C3797">
        <v>0</v>
      </c>
      <c r="D3797">
        <v>0</v>
      </c>
      <c r="E3797">
        <v>1</v>
      </c>
      <c r="F3797">
        <v>4</v>
      </c>
      <c r="G3797">
        <v>2</v>
      </c>
      <c r="H3797">
        <v>98.92</v>
      </c>
      <c r="I3797">
        <v>23.9</v>
      </c>
      <c r="J3797">
        <v>1</v>
      </c>
      <c r="K3797">
        <v>0</v>
      </c>
    </row>
    <row r="3798" spans="1:11" x14ac:dyDescent="0.25">
      <c r="A3798">
        <v>2</v>
      </c>
      <c r="B3798">
        <v>41</v>
      </c>
      <c r="C3798">
        <v>0</v>
      </c>
      <c r="D3798">
        <v>0</v>
      </c>
      <c r="E3798">
        <v>1</v>
      </c>
      <c r="F3798">
        <v>4</v>
      </c>
      <c r="G3798">
        <v>2</v>
      </c>
      <c r="H3798">
        <v>82.2</v>
      </c>
      <c r="I3798">
        <v>23.9</v>
      </c>
      <c r="J3798">
        <v>4</v>
      </c>
      <c r="K3798">
        <v>0</v>
      </c>
    </row>
    <row r="3799" spans="1:11" x14ac:dyDescent="0.25">
      <c r="A3799">
        <v>1</v>
      </c>
      <c r="B3799">
        <v>35</v>
      </c>
      <c r="C3799">
        <v>0</v>
      </c>
      <c r="D3799">
        <v>0</v>
      </c>
      <c r="E3799">
        <v>1</v>
      </c>
      <c r="F3799">
        <v>4</v>
      </c>
      <c r="G3799">
        <v>2</v>
      </c>
      <c r="H3799">
        <v>82.81</v>
      </c>
      <c r="I3799">
        <v>23.9</v>
      </c>
      <c r="J3799">
        <v>2</v>
      </c>
      <c r="K3799">
        <v>0</v>
      </c>
    </row>
    <row r="3800" spans="1:11" x14ac:dyDescent="0.25">
      <c r="A3800">
        <v>2</v>
      </c>
      <c r="B3800">
        <v>47</v>
      </c>
      <c r="C3800">
        <v>0</v>
      </c>
      <c r="D3800">
        <v>0</v>
      </c>
      <c r="E3800">
        <v>1</v>
      </c>
      <c r="F3800">
        <v>1</v>
      </c>
      <c r="G3800">
        <v>2</v>
      </c>
      <c r="H3800">
        <v>122.32</v>
      </c>
      <c r="I3800">
        <v>23.9</v>
      </c>
      <c r="J3800">
        <v>4</v>
      </c>
      <c r="K3800">
        <v>0</v>
      </c>
    </row>
    <row r="3801" spans="1:11" x14ac:dyDescent="0.25">
      <c r="A3801">
        <v>2</v>
      </c>
      <c r="B3801">
        <v>30</v>
      </c>
      <c r="C3801">
        <v>0</v>
      </c>
      <c r="D3801">
        <v>0</v>
      </c>
      <c r="E3801">
        <v>1</v>
      </c>
      <c r="F3801">
        <v>2</v>
      </c>
      <c r="G3801">
        <v>2</v>
      </c>
      <c r="H3801">
        <v>83.91</v>
      </c>
      <c r="I3801">
        <v>23.9</v>
      </c>
      <c r="J3801">
        <v>4</v>
      </c>
      <c r="K3801">
        <v>0</v>
      </c>
    </row>
    <row r="3802" spans="1:11" x14ac:dyDescent="0.25">
      <c r="A3802">
        <v>1</v>
      </c>
      <c r="B3802">
        <v>13</v>
      </c>
      <c r="C3802">
        <v>0</v>
      </c>
      <c r="D3802">
        <v>0</v>
      </c>
      <c r="E3802">
        <v>0</v>
      </c>
      <c r="F3802">
        <v>4</v>
      </c>
      <c r="G3802">
        <v>1</v>
      </c>
      <c r="H3802">
        <v>116.64</v>
      </c>
      <c r="I3802">
        <v>23.9</v>
      </c>
      <c r="J3802">
        <v>4</v>
      </c>
      <c r="K3802">
        <v>0</v>
      </c>
    </row>
    <row r="3803" spans="1:11" x14ac:dyDescent="0.25">
      <c r="A3803">
        <v>1</v>
      </c>
      <c r="B3803">
        <v>46</v>
      </c>
      <c r="C3803">
        <v>0</v>
      </c>
      <c r="D3803">
        <v>0</v>
      </c>
      <c r="E3803">
        <v>1</v>
      </c>
      <c r="F3803">
        <v>5</v>
      </c>
      <c r="G3803">
        <v>1</v>
      </c>
      <c r="H3803">
        <v>78.44</v>
      </c>
      <c r="I3803">
        <v>23.9</v>
      </c>
      <c r="J3803">
        <v>2</v>
      </c>
      <c r="K3803">
        <v>0</v>
      </c>
    </row>
    <row r="3804" spans="1:11" x14ac:dyDescent="0.25">
      <c r="A3804">
        <v>2</v>
      </c>
      <c r="B3804">
        <v>50</v>
      </c>
      <c r="C3804">
        <v>0</v>
      </c>
      <c r="D3804">
        <v>0</v>
      </c>
      <c r="E3804">
        <v>1</v>
      </c>
      <c r="F3804">
        <v>4</v>
      </c>
      <c r="G3804">
        <v>1</v>
      </c>
      <c r="H3804">
        <v>68.41</v>
      </c>
      <c r="I3804">
        <v>23.9</v>
      </c>
      <c r="J3804">
        <v>3</v>
      </c>
      <c r="K3804">
        <v>0</v>
      </c>
    </row>
    <row r="3805" spans="1:11" x14ac:dyDescent="0.25">
      <c r="A3805">
        <v>2</v>
      </c>
      <c r="B3805">
        <v>72</v>
      </c>
      <c r="C3805">
        <v>0</v>
      </c>
      <c r="D3805">
        <v>0</v>
      </c>
      <c r="E3805">
        <v>1</v>
      </c>
      <c r="F3805">
        <v>4</v>
      </c>
      <c r="G3805">
        <v>1</v>
      </c>
      <c r="H3805">
        <v>57.28</v>
      </c>
      <c r="I3805">
        <v>23.9</v>
      </c>
      <c r="J3805">
        <v>2</v>
      </c>
      <c r="K3805">
        <v>0</v>
      </c>
    </row>
    <row r="3806" spans="1:11" x14ac:dyDescent="0.25">
      <c r="A3806">
        <v>2</v>
      </c>
      <c r="B3806">
        <v>43</v>
      </c>
      <c r="C3806">
        <v>0</v>
      </c>
      <c r="D3806">
        <v>0</v>
      </c>
      <c r="E3806">
        <v>1</v>
      </c>
      <c r="F3806">
        <v>1</v>
      </c>
      <c r="G3806">
        <v>2</v>
      </c>
      <c r="H3806">
        <v>104.55</v>
      </c>
      <c r="I3806">
        <v>23.9</v>
      </c>
      <c r="J3806">
        <v>3</v>
      </c>
      <c r="K3806">
        <v>0</v>
      </c>
    </row>
    <row r="3807" spans="1:11" x14ac:dyDescent="0.25">
      <c r="A3807">
        <v>1</v>
      </c>
      <c r="B3807">
        <v>30</v>
      </c>
      <c r="C3807">
        <v>0</v>
      </c>
      <c r="D3807">
        <v>0</v>
      </c>
      <c r="E3807">
        <v>0</v>
      </c>
      <c r="F3807">
        <v>4</v>
      </c>
      <c r="G3807">
        <v>1</v>
      </c>
      <c r="H3807">
        <v>61.87</v>
      </c>
      <c r="I3807">
        <v>23.9</v>
      </c>
      <c r="J3807">
        <v>4</v>
      </c>
      <c r="K3807">
        <v>0</v>
      </c>
    </row>
    <row r="3808" spans="1:11" x14ac:dyDescent="0.25">
      <c r="A3808">
        <v>2</v>
      </c>
      <c r="B3808">
        <v>25</v>
      </c>
      <c r="C3808">
        <v>0</v>
      </c>
      <c r="D3808">
        <v>0</v>
      </c>
      <c r="E3808">
        <v>1</v>
      </c>
      <c r="F3808">
        <v>4</v>
      </c>
      <c r="G3808">
        <v>2</v>
      </c>
      <c r="H3808">
        <v>104.66</v>
      </c>
      <c r="I3808">
        <v>23.9</v>
      </c>
      <c r="J3808">
        <v>2</v>
      </c>
      <c r="K3808">
        <v>0</v>
      </c>
    </row>
    <row r="3809" spans="1:11" x14ac:dyDescent="0.25">
      <c r="A3809">
        <v>1</v>
      </c>
      <c r="B3809">
        <v>40</v>
      </c>
      <c r="C3809">
        <v>0</v>
      </c>
      <c r="D3809">
        <v>0</v>
      </c>
      <c r="E3809">
        <v>0</v>
      </c>
      <c r="F3809">
        <v>4</v>
      </c>
      <c r="G3809">
        <v>2</v>
      </c>
      <c r="H3809">
        <v>197.11</v>
      </c>
      <c r="I3809">
        <v>23.9</v>
      </c>
      <c r="J3809">
        <v>2</v>
      </c>
      <c r="K3809">
        <v>0</v>
      </c>
    </row>
    <row r="3810" spans="1:11" x14ac:dyDescent="0.25">
      <c r="A3810">
        <v>2</v>
      </c>
      <c r="B3810">
        <v>43</v>
      </c>
      <c r="C3810">
        <v>0</v>
      </c>
      <c r="D3810">
        <v>0</v>
      </c>
      <c r="E3810">
        <v>1</v>
      </c>
      <c r="F3810">
        <v>4</v>
      </c>
      <c r="G3810">
        <v>2</v>
      </c>
      <c r="H3810">
        <v>85.03</v>
      </c>
      <c r="I3810">
        <v>23.9</v>
      </c>
      <c r="J3810">
        <v>1</v>
      </c>
      <c r="K3810">
        <v>0</v>
      </c>
    </row>
    <row r="3811" spans="1:11" x14ac:dyDescent="0.25">
      <c r="A3811">
        <v>2</v>
      </c>
      <c r="B3811">
        <v>51</v>
      </c>
      <c r="C3811">
        <v>0</v>
      </c>
      <c r="D3811">
        <v>0</v>
      </c>
      <c r="E3811">
        <v>1</v>
      </c>
      <c r="F3811">
        <v>1</v>
      </c>
      <c r="G3811">
        <v>1</v>
      </c>
      <c r="H3811">
        <v>92.95</v>
      </c>
      <c r="I3811">
        <v>23.9</v>
      </c>
      <c r="J3811">
        <v>2</v>
      </c>
      <c r="K3811">
        <v>0</v>
      </c>
    </row>
    <row r="3812" spans="1:11" x14ac:dyDescent="0.25">
      <c r="A3812">
        <v>2</v>
      </c>
      <c r="B3812">
        <v>40</v>
      </c>
      <c r="C3812">
        <v>0</v>
      </c>
      <c r="D3812">
        <v>0</v>
      </c>
      <c r="E3812">
        <v>0</v>
      </c>
      <c r="F3812">
        <v>1</v>
      </c>
      <c r="G3812">
        <v>2</v>
      </c>
      <c r="H3812">
        <v>86.1</v>
      </c>
      <c r="I3812">
        <v>23.9</v>
      </c>
      <c r="J3812">
        <v>4</v>
      </c>
      <c r="K3812">
        <v>0</v>
      </c>
    </row>
    <row r="3813" spans="1:11" x14ac:dyDescent="0.25">
      <c r="A3813">
        <v>1</v>
      </c>
      <c r="B3813">
        <v>43</v>
      </c>
      <c r="C3813">
        <v>0</v>
      </c>
      <c r="D3813">
        <v>0</v>
      </c>
      <c r="E3813">
        <v>1</v>
      </c>
      <c r="F3813">
        <v>4</v>
      </c>
      <c r="G3813">
        <v>1</v>
      </c>
      <c r="H3813">
        <v>56.08</v>
      </c>
      <c r="I3813">
        <v>23.9</v>
      </c>
      <c r="J3813">
        <v>4</v>
      </c>
      <c r="K3813">
        <v>0</v>
      </c>
    </row>
    <row r="3814" spans="1:11" x14ac:dyDescent="0.25">
      <c r="A3814">
        <v>1</v>
      </c>
      <c r="B3814">
        <v>33</v>
      </c>
      <c r="C3814">
        <v>0</v>
      </c>
      <c r="D3814">
        <v>0</v>
      </c>
      <c r="E3814">
        <v>1</v>
      </c>
      <c r="F3814">
        <v>4</v>
      </c>
      <c r="G3814">
        <v>1</v>
      </c>
      <c r="H3814">
        <v>93.8</v>
      </c>
      <c r="I3814">
        <v>23.9</v>
      </c>
      <c r="J3814">
        <v>2</v>
      </c>
      <c r="K3814">
        <v>0</v>
      </c>
    </row>
    <row r="3815" spans="1:11" x14ac:dyDescent="0.25">
      <c r="A3815">
        <v>1</v>
      </c>
      <c r="B3815">
        <v>81</v>
      </c>
      <c r="C3815">
        <v>0</v>
      </c>
      <c r="D3815">
        <v>0</v>
      </c>
      <c r="E3815">
        <v>1</v>
      </c>
      <c r="F3815">
        <v>4</v>
      </c>
      <c r="G3815">
        <v>2</v>
      </c>
      <c r="H3815">
        <v>71.180000000000007</v>
      </c>
      <c r="I3815">
        <v>23.9</v>
      </c>
      <c r="J3815">
        <v>1</v>
      </c>
      <c r="K3815">
        <v>0</v>
      </c>
    </row>
    <row r="3816" spans="1:11" x14ac:dyDescent="0.25">
      <c r="A3816">
        <v>2</v>
      </c>
      <c r="B3816">
        <v>47</v>
      </c>
      <c r="C3816">
        <v>0</v>
      </c>
      <c r="D3816">
        <v>0</v>
      </c>
      <c r="E3816">
        <v>1</v>
      </c>
      <c r="F3816">
        <v>5</v>
      </c>
      <c r="G3816">
        <v>2</v>
      </c>
      <c r="H3816">
        <v>122.43</v>
      </c>
      <c r="I3816">
        <v>23.9</v>
      </c>
      <c r="J3816">
        <v>2</v>
      </c>
      <c r="K3816">
        <v>0</v>
      </c>
    </row>
    <row r="3817" spans="1:11" x14ac:dyDescent="0.25">
      <c r="A3817">
        <v>2</v>
      </c>
      <c r="B3817">
        <v>34</v>
      </c>
      <c r="C3817">
        <v>0</v>
      </c>
      <c r="D3817">
        <v>0</v>
      </c>
      <c r="E3817">
        <v>1</v>
      </c>
      <c r="F3817">
        <v>4</v>
      </c>
      <c r="G3817">
        <v>1</v>
      </c>
      <c r="H3817">
        <v>88.68</v>
      </c>
      <c r="I3817">
        <v>23.9</v>
      </c>
      <c r="J3817">
        <v>2</v>
      </c>
      <c r="K3817">
        <v>0</v>
      </c>
    </row>
    <row r="3818" spans="1:11" x14ac:dyDescent="0.25">
      <c r="A3818">
        <v>2</v>
      </c>
      <c r="B3818">
        <v>59</v>
      </c>
      <c r="C3818">
        <v>0</v>
      </c>
      <c r="D3818">
        <v>0</v>
      </c>
      <c r="E3818">
        <v>1</v>
      </c>
      <c r="F3818">
        <v>4</v>
      </c>
      <c r="G3818">
        <v>1</v>
      </c>
      <c r="H3818">
        <v>116.44</v>
      </c>
      <c r="I3818">
        <v>23.8</v>
      </c>
      <c r="J3818">
        <v>3</v>
      </c>
      <c r="K3818">
        <v>1</v>
      </c>
    </row>
    <row r="3819" spans="1:11" x14ac:dyDescent="0.25">
      <c r="A3819">
        <v>2</v>
      </c>
      <c r="B3819">
        <v>52</v>
      </c>
      <c r="C3819">
        <v>0</v>
      </c>
      <c r="D3819">
        <v>0</v>
      </c>
      <c r="E3819">
        <v>1</v>
      </c>
      <c r="F3819">
        <v>5</v>
      </c>
      <c r="G3819">
        <v>2</v>
      </c>
      <c r="H3819">
        <v>80.88</v>
      </c>
      <c r="I3819">
        <v>23.8</v>
      </c>
      <c r="J3819">
        <v>3</v>
      </c>
      <c r="K3819">
        <v>0</v>
      </c>
    </row>
    <row r="3820" spans="1:11" x14ac:dyDescent="0.25">
      <c r="A3820">
        <v>2</v>
      </c>
      <c r="B3820">
        <v>79</v>
      </c>
      <c r="C3820">
        <v>0</v>
      </c>
      <c r="D3820">
        <v>0</v>
      </c>
      <c r="E3820">
        <v>1</v>
      </c>
      <c r="F3820">
        <v>4</v>
      </c>
      <c r="G3820">
        <v>2</v>
      </c>
      <c r="H3820">
        <v>80.569999999999993</v>
      </c>
      <c r="I3820">
        <v>23.8</v>
      </c>
      <c r="J3820">
        <v>2</v>
      </c>
      <c r="K3820">
        <v>0</v>
      </c>
    </row>
    <row r="3821" spans="1:11" x14ac:dyDescent="0.25">
      <c r="A3821">
        <v>1</v>
      </c>
      <c r="B3821">
        <v>56</v>
      </c>
      <c r="C3821">
        <v>1</v>
      </c>
      <c r="D3821">
        <v>0</v>
      </c>
      <c r="E3821">
        <v>1</v>
      </c>
      <c r="F3821">
        <v>5</v>
      </c>
      <c r="G3821">
        <v>2</v>
      </c>
      <c r="H3821">
        <v>72.790000000000006</v>
      </c>
      <c r="I3821">
        <v>23.8</v>
      </c>
      <c r="J3821">
        <v>3</v>
      </c>
      <c r="K3821">
        <v>0</v>
      </c>
    </row>
    <row r="3822" spans="1:11" x14ac:dyDescent="0.25">
      <c r="A3822">
        <v>1</v>
      </c>
      <c r="B3822">
        <v>18</v>
      </c>
      <c r="C3822">
        <v>0</v>
      </c>
      <c r="D3822">
        <v>0</v>
      </c>
      <c r="E3822">
        <v>0</v>
      </c>
      <c r="F3822">
        <v>5</v>
      </c>
      <c r="G3822">
        <v>1</v>
      </c>
      <c r="H3822">
        <v>67.8</v>
      </c>
      <c r="I3822">
        <v>23.8</v>
      </c>
      <c r="J3822">
        <v>4</v>
      </c>
      <c r="K3822">
        <v>0</v>
      </c>
    </row>
    <row r="3823" spans="1:11" x14ac:dyDescent="0.25">
      <c r="A3823">
        <v>2</v>
      </c>
      <c r="B3823">
        <v>52</v>
      </c>
      <c r="C3823">
        <v>1</v>
      </c>
      <c r="D3823">
        <v>0</v>
      </c>
      <c r="E3823">
        <v>1</v>
      </c>
      <c r="F3823">
        <v>4</v>
      </c>
      <c r="G3823">
        <v>2</v>
      </c>
      <c r="H3823">
        <v>94.98</v>
      </c>
      <c r="I3823">
        <v>23.8</v>
      </c>
      <c r="J3823">
        <v>2</v>
      </c>
      <c r="K3823">
        <v>0</v>
      </c>
    </row>
    <row r="3824" spans="1:11" x14ac:dyDescent="0.25">
      <c r="A3824">
        <v>2</v>
      </c>
      <c r="B3824">
        <v>47</v>
      </c>
      <c r="C3824">
        <v>0</v>
      </c>
      <c r="D3824">
        <v>0</v>
      </c>
      <c r="E3824">
        <v>1</v>
      </c>
      <c r="F3824">
        <v>4</v>
      </c>
      <c r="G3824">
        <v>1</v>
      </c>
      <c r="H3824">
        <v>100.41</v>
      </c>
      <c r="I3824">
        <v>23.8</v>
      </c>
      <c r="J3824">
        <v>2</v>
      </c>
      <c r="K3824">
        <v>0</v>
      </c>
    </row>
    <row r="3825" spans="1:11" x14ac:dyDescent="0.25">
      <c r="A3825">
        <v>1</v>
      </c>
      <c r="B3825">
        <v>45</v>
      </c>
      <c r="C3825">
        <v>1</v>
      </c>
      <c r="D3825">
        <v>0</v>
      </c>
      <c r="E3825">
        <v>1</v>
      </c>
      <c r="F3825">
        <v>2</v>
      </c>
      <c r="G3825">
        <v>1</v>
      </c>
      <c r="H3825">
        <v>136.19999999999999</v>
      </c>
      <c r="I3825">
        <v>23.8</v>
      </c>
      <c r="J3825">
        <v>4</v>
      </c>
      <c r="K3825">
        <v>0</v>
      </c>
    </row>
    <row r="3826" spans="1:11" x14ac:dyDescent="0.25">
      <c r="A3826">
        <v>2</v>
      </c>
      <c r="B3826">
        <v>77</v>
      </c>
      <c r="C3826">
        <v>0</v>
      </c>
      <c r="D3826">
        <v>0</v>
      </c>
      <c r="E3826">
        <v>1</v>
      </c>
      <c r="F3826">
        <v>4</v>
      </c>
      <c r="G3826">
        <v>1</v>
      </c>
      <c r="H3826">
        <v>104.23</v>
      </c>
      <c r="I3826">
        <v>23.8</v>
      </c>
      <c r="J3826">
        <v>3</v>
      </c>
      <c r="K3826">
        <v>0</v>
      </c>
    </row>
    <row r="3827" spans="1:11" x14ac:dyDescent="0.25">
      <c r="A3827">
        <v>1</v>
      </c>
      <c r="B3827">
        <v>14</v>
      </c>
      <c r="C3827">
        <v>0</v>
      </c>
      <c r="D3827">
        <v>0</v>
      </c>
      <c r="E3827">
        <v>0</v>
      </c>
      <c r="F3827">
        <v>4</v>
      </c>
      <c r="G3827">
        <v>1</v>
      </c>
      <c r="H3827">
        <v>91.25</v>
      </c>
      <c r="I3827">
        <v>23.8</v>
      </c>
      <c r="J3827">
        <v>4</v>
      </c>
      <c r="K3827">
        <v>0</v>
      </c>
    </row>
    <row r="3828" spans="1:11" x14ac:dyDescent="0.25">
      <c r="A3828">
        <v>1</v>
      </c>
      <c r="B3828">
        <v>47</v>
      </c>
      <c r="C3828">
        <v>0</v>
      </c>
      <c r="D3828">
        <v>0</v>
      </c>
      <c r="E3828">
        <v>0</v>
      </c>
      <c r="F3828">
        <v>4</v>
      </c>
      <c r="G3828">
        <v>1</v>
      </c>
      <c r="H3828">
        <v>111.15</v>
      </c>
      <c r="I3828">
        <v>23.8</v>
      </c>
      <c r="J3828">
        <v>2</v>
      </c>
      <c r="K3828">
        <v>0</v>
      </c>
    </row>
    <row r="3829" spans="1:11" x14ac:dyDescent="0.25">
      <c r="A3829">
        <v>2</v>
      </c>
      <c r="B3829">
        <v>46</v>
      </c>
      <c r="C3829">
        <v>0</v>
      </c>
      <c r="D3829">
        <v>0</v>
      </c>
      <c r="E3829">
        <v>1</v>
      </c>
      <c r="F3829">
        <v>4</v>
      </c>
      <c r="G3829">
        <v>2</v>
      </c>
      <c r="H3829">
        <v>56.89</v>
      </c>
      <c r="I3829">
        <v>23.8</v>
      </c>
      <c r="J3829">
        <v>3</v>
      </c>
      <c r="K3829">
        <v>0</v>
      </c>
    </row>
    <row r="3830" spans="1:11" x14ac:dyDescent="0.25">
      <c r="A3830">
        <v>2</v>
      </c>
      <c r="B3830">
        <v>47</v>
      </c>
      <c r="C3830">
        <v>0</v>
      </c>
      <c r="D3830">
        <v>0</v>
      </c>
      <c r="E3830">
        <v>0</v>
      </c>
      <c r="F3830">
        <v>4</v>
      </c>
      <c r="G3830">
        <v>1</v>
      </c>
      <c r="H3830">
        <v>143.44999999999999</v>
      </c>
      <c r="I3830">
        <v>23.8</v>
      </c>
      <c r="J3830">
        <v>2</v>
      </c>
      <c r="K3830">
        <v>0</v>
      </c>
    </row>
    <row r="3831" spans="1:11" x14ac:dyDescent="0.25">
      <c r="A3831">
        <v>1</v>
      </c>
      <c r="B3831">
        <v>32</v>
      </c>
      <c r="C3831">
        <v>0</v>
      </c>
      <c r="D3831">
        <v>0</v>
      </c>
      <c r="E3831">
        <v>1</v>
      </c>
      <c r="F3831">
        <v>2</v>
      </c>
      <c r="G3831">
        <v>2</v>
      </c>
      <c r="H3831">
        <v>64.02</v>
      </c>
      <c r="I3831">
        <v>23.8</v>
      </c>
      <c r="J3831">
        <v>3</v>
      </c>
      <c r="K3831">
        <v>0</v>
      </c>
    </row>
    <row r="3832" spans="1:11" x14ac:dyDescent="0.25">
      <c r="A3832">
        <v>2</v>
      </c>
      <c r="B3832">
        <v>35</v>
      </c>
      <c r="C3832">
        <v>0</v>
      </c>
      <c r="D3832">
        <v>0</v>
      </c>
      <c r="E3832">
        <v>0</v>
      </c>
      <c r="F3832">
        <v>4</v>
      </c>
      <c r="G3832">
        <v>1</v>
      </c>
      <c r="H3832">
        <v>123.83</v>
      </c>
      <c r="I3832">
        <v>23.8</v>
      </c>
      <c r="J3832">
        <v>2</v>
      </c>
      <c r="K3832">
        <v>0</v>
      </c>
    </row>
    <row r="3833" spans="1:11" x14ac:dyDescent="0.25">
      <c r="A3833">
        <v>2</v>
      </c>
      <c r="B3833">
        <v>42</v>
      </c>
      <c r="C3833">
        <v>0</v>
      </c>
      <c r="D3833">
        <v>0</v>
      </c>
      <c r="E3833">
        <v>1</v>
      </c>
      <c r="F3833">
        <v>1</v>
      </c>
      <c r="G3833">
        <v>1</v>
      </c>
      <c r="H3833">
        <v>82.24</v>
      </c>
      <c r="I3833">
        <v>23.8</v>
      </c>
      <c r="J3833">
        <v>1</v>
      </c>
      <c r="K3833">
        <v>0</v>
      </c>
    </row>
    <row r="3834" spans="1:11" x14ac:dyDescent="0.25">
      <c r="A3834">
        <v>2</v>
      </c>
      <c r="B3834">
        <v>26</v>
      </c>
      <c r="C3834">
        <v>0</v>
      </c>
      <c r="D3834">
        <v>0</v>
      </c>
      <c r="E3834">
        <v>1</v>
      </c>
      <c r="F3834">
        <v>4</v>
      </c>
      <c r="G3834">
        <v>2</v>
      </c>
      <c r="H3834">
        <v>91.35</v>
      </c>
      <c r="I3834">
        <v>23.8</v>
      </c>
      <c r="J3834">
        <v>2</v>
      </c>
      <c r="K3834">
        <v>0</v>
      </c>
    </row>
    <row r="3835" spans="1:11" x14ac:dyDescent="0.25">
      <c r="A3835">
        <v>2</v>
      </c>
      <c r="B3835">
        <v>25</v>
      </c>
      <c r="C3835">
        <v>0</v>
      </c>
      <c r="D3835">
        <v>0</v>
      </c>
      <c r="E3835">
        <v>0</v>
      </c>
      <c r="F3835">
        <v>1</v>
      </c>
      <c r="G3835">
        <v>1</v>
      </c>
      <c r="H3835">
        <v>118.85</v>
      </c>
      <c r="I3835">
        <v>23.8</v>
      </c>
      <c r="J3835">
        <v>3</v>
      </c>
      <c r="K3835">
        <v>0</v>
      </c>
    </row>
    <row r="3836" spans="1:11" x14ac:dyDescent="0.25">
      <c r="A3836">
        <v>2</v>
      </c>
      <c r="B3836">
        <v>52</v>
      </c>
      <c r="C3836">
        <v>0</v>
      </c>
      <c r="D3836">
        <v>0</v>
      </c>
      <c r="E3836">
        <v>1</v>
      </c>
      <c r="F3836">
        <v>4</v>
      </c>
      <c r="G3836">
        <v>2</v>
      </c>
      <c r="H3836">
        <v>86.85</v>
      </c>
      <c r="I3836">
        <v>23.8</v>
      </c>
      <c r="J3836">
        <v>1</v>
      </c>
      <c r="K3836">
        <v>0</v>
      </c>
    </row>
    <row r="3837" spans="1:11" x14ac:dyDescent="0.25">
      <c r="A3837">
        <v>1</v>
      </c>
      <c r="B3837">
        <v>42</v>
      </c>
      <c r="C3837">
        <v>0</v>
      </c>
      <c r="D3837">
        <v>0</v>
      </c>
      <c r="E3837">
        <v>1</v>
      </c>
      <c r="F3837">
        <v>5</v>
      </c>
      <c r="G3837">
        <v>1</v>
      </c>
      <c r="H3837">
        <v>67.97</v>
      </c>
      <c r="I3837">
        <v>23.8</v>
      </c>
      <c r="J3837">
        <v>4</v>
      </c>
      <c r="K3837">
        <v>0</v>
      </c>
    </row>
    <row r="3838" spans="1:11" x14ac:dyDescent="0.25">
      <c r="A3838">
        <v>2</v>
      </c>
      <c r="B3838">
        <v>12</v>
      </c>
      <c r="C3838">
        <v>0</v>
      </c>
      <c r="D3838">
        <v>0</v>
      </c>
      <c r="E3838">
        <v>0</v>
      </c>
      <c r="F3838">
        <v>4</v>
      </c>
      <c r="G3838">
        <v>1</v>
      </c>
      <c r="H3838">
        <v>116.04</v>
      </c>
      <c r="I3838">
        <v>23.8</v>
      </c>
      <c r="J3838">
        <v>4</v>
      </c>
      <c r="K3838">
        <v>0</v>
      </c>
    </row>
    <row r="3839" spans="1:11" x14ac:dyDescent="0.25">
      <c r="A3839">
        <v>2</v>
      </c>
      <c r="B3839">
        <v>47</v>
      </c>
      <c r="C3839">
        <v>0</v>
      </c>
      <c r="D3839">
        <v>0</v>
      </c>
      <c r="E3839">
        <v>1</v>
      </c>
      <c r="F3839">
        <v>4</v>
      </c>
      <c r="G3839">
        <v>2</v>
      </c>
      <c r="H3839">
        <v>99.36</v>
      </c>
      <c r="I3839">
        <v>23.8</v>
      </c>
      <c r="J3839">
        <v>3</v>
      </c>
      <c r="K3839">
        <v>0</v>
      </c>
    </row>
    <row r="3840" spans="1:11" x14ac:dyDescent="0.25">
      <c r="A3840">
        <v>2</v>
      </c>
      <c r="B3840">
        <v>59</v>
      </c>
      <c r="C3840">
        <v>0</v>
      </c>
      <c r="D3840">
        <v>0</v>
      </c>
      <c r="E3840">
        <v>1</v>
      </c>
      <c r="F3840">
        <v>4</v>
      </c>
      <c r="G3840">
        <v>2</v>
      </c>
      <c r="H3840">
        <v>109.82</v>
      </c>
      <c r="I3840">
        <v>23.7</v>
      </c>
      <c r="J3840">
        <v>2</v>
      </c>
      <c r="K3840">
        <v>0</v>
      </c>
    </row>
    <row r="3841" spans="1:11" x14ac:dyDescent="0.25">
      <c r="A3841">
        <v>2</v>
      </c>
      <c r="B3841">
        <v>61</v>
      </c>
      <c r="C3841">
        <v>0</v>
      </c>
      <c r="D3841">
        <v>0</v>
      </c>
      <c r="E3841">
        <v>1</v>
      </c>
      <c r="F3841">
        <v>2</v>
      </c>
      <c r="G3841">
        <v>1</v>
      </c>
      <c r="H3841">
        <v>93.48</v>
      </c>
      <c r="I3841">
        <v>23.7</v>
      </c>
      <c r="J3841">
        <v>4</v>
      </c>
      <c r="K3841">
        <v>0</v>
      </c>
    </row>
    <row r="3842" spans="1:11" x14ac:dyDescent="0.25">
      <c r="A3842">
        <v>1</v>
      </c>
      <c r="B3842">
        <v>28</v>
      </c>
      <c r="C3842">
        <v>0</v>
      </c>
      <c r="D3842">
        <v>0</v>
      </c>
      <c r="E3842">
        <v>0</v>
      </c>
      <c r="F3842">
        <v>4</v>
      </c>
      <c r="G3842">
        <v>2</v>
      </c>
      <c r="H3842">
        <v>94.26</v>
      </c>
      <c r="I3842">
        <v>23.7</v>
      </c>
      <c r="J3842">
        <v>4</v>
      </c>
      <c r="K3842">
        <v>0</v>
      </c>
    </row>
    <row r="3843" spans="1:11" x14ac:dyDescent="0.25">
      <c r="A3843">
        <v>1</v>
      </c>
      <c r="B3843">
        <v>12</v>
      </c>
      <c r="C3843">
        <v>0</v>
      </c>
      <c r="D3843">
        <v>0</v>
      </c>
      <c r="E3843">
        <v>0</v>
      </c>
      <c r="F3843">
        <v>2</v>
      </c>
      <c r="G3843">
        <v>1</v>
      </c>
      <c r="H3843">
        <v>65.88</v>
      </c>
      <c r="I3843">
        <v>23.7</v>
      </c>
      <c r="J3843">
        <v>4</v>
      </c>
      <c r="K3843">
        <v>0</v>
      </c>
    </row>
    <row r="3844" spans="1:11" x14ac:dyDescent="0.25">
      <c r="A3844">
        <v>2</v>
      </c>
      <c r="B3844">
        <v>25</v>
      </c>
      <c r="C3844">
        <v>0</v>
      </c>
      <c r="D3844">
        <v>0</v>
      </c>
      <c r="E3844">
        <v>1</v>
      </c>
      <c r="F3844">
        <v>2</v>
      </c>
      <c r="G3844">
        <v>2</v>
      </c>
      <c r="H3844">
        <v>58.48</v>
      </c>
      <c r="I3844">
        <v>23.7</v>
      </c>
      <c r="J3844">
        <v>2</v>
      </c>
      <c r="K3844">
        <v>0</v>
      </c>
    </row>
    <row r="3845" spans="1:11" x14ac:dyDescent="0.25">
      <c r="A3845">
        <v>1</v>
      </c>
      <c r="B3845">
        <v>42</v>
      </c>
      <c r="C3845">
        <v>0</v>
      </c>
      <c r="D3845">
        <v>0</v>
      </c>
      <c r="E3845">
        <v>1</v>
      </c>
      <c r="F3845">
        <v>5</v>
      </c>
      <c r="G3845">
        <v>2</v>
      </c>
      <c r="H3845">
        <v>83.14</v>
      </c>
      <c r="I3845">
        <v>23.7</v>
      </c>
      <c r="J3845">
        <v>2</v>
      </c>
      <c r="K3845">
        <v>0</v>
      </c>
    </row>
    <row r="3846" spans="1:11" x14ac:dyDescent="0.25">
      <c r="A3846">
        <v>1</v>
      </c>
      <c r="B3846">
        <v>61</v>
      </c>
      <c r="C3846">
        <v>0</v>
      </c>
      <c r="D3846">
        <v>0</v>
      </c>
      <c r="E3846">
        <v>1</v>
      </c>
      <c r="F3846">
        <v>5</v>
      </c>
      <c r="G3846">
        <v>2</v>
      </c>
      <c r="H3846">
        <v>61.32</v>
      </c>
      <c r="I3846">
        <v>23.7</v>
      </c>
      <c r="J3846">
        <v>3</v>
      </c>
      <c r="K3846">
        <v>0</v>
      </c>
    </row>
    <row r="3847" spans="1:11" x14ac:dyDescent="0.25">
      <c r="A3847">
        <v>2</v>
      </c>
      <c r="B3847">
        <v>20</v>
      </c>
      <c r="C3847">
        <v>0</v>
      </c>
      <c r="D3847">
        <v>0</v>
      </c>
      <c r="E3847">
        <v>0</v>
      </c>
      <c r="F3847">
        <v>4</v>
      </c>
      <c r="G3847">
        <v>1</v>
      </c>
      <c r="H3847">
        <v>93.74</v>
      </c>
      <c r="I3847">
        <v>23.7</v>
      </c>
      <c r="J3847">
        <v>4</v>
      </c>
      <c r="K3847">
        <v>0</v>
      </c>
    </row>
    <row r="3848" spans="1:11" x14ac:dyDescent="0.25">
      <c r="A3848">
        <v>2</v>
      </c>
      <c r="B3848">
        <v>73</v>
      </c>
      <c r="C3848">
        <v>0</v>
      </c>
      <c r="D3848">
        <v>0</v>
      </c>
      <c r="E3848">
        <v>1</v>
      </c>
      <c r="F3848">
        <v>4</v>
      </c>
      <c r="G3848">
        <v>2</v>
      </c>
      <c r="H3848">
        <v>100.49</v>
      </c>
      <c r="I3848">
        <v>23.7</v>
      </c>
      <c r="J3848">
        <v>3</v>
      </c>
      <c r="K3848">
        <v>0</v>
      </c>
    </row>
    <row r="3849" spans="1:11" x14ac:dyDescent="0.25">
      <c r="A3849">
        <v>1</v>
      </c>
      <c r="B3849">
        <v>25</v>
      </c>
      <c r="C3849">
        <v>0</v>
      </c>
      <c r="D3849">
        <v>0</v>
      </c>
      <c r="E3849">
        <v>0</v>
      </c>
      <c r="F3849">
        <v>4</v>
      </c>
      <c r="G3849">
        <v>1</v>
      </c>
      <c r="H3849">
        <v>65.77</v>
      </c>
      <c r="I3849">
        <v>23.7</v>
      </c>
      <c r="J3849">
        <v>3</v>
      </c>
      <c r="K3849">
        <v>0</v>
      </c>
    </row>
    <row r="3850" spans="1:11" x14ac:dyDescent="0.25">
      <c r="A3850">
        <v>2</v>
      </c>
      <c r="B3850">
        <v>82</v>
      </c>
      <c r="C3850">
        <v>0</v>
      </c>
      <c r="D3850">
        <v>1</v>
      </c>
      <c r="E3850">
        <v>1</v>
      </c>
      <c r="F3850">
        <v>4</v>
      </c>
      <c r="G3850">
        <v>1</v>
      </c>
      <c r="H3850">
        <v>229.58</v>
      </c>
      <c r="I3850">
        <v>23.7</v>
      </c>
      <c r="J3850">
        <v>4</v>
      </c>
      <c r="K3850">
        <v>0</v>
      </c>
    </row>
    <row r="3851" spans="1:11" x14ac:dyDescent="0.25">
      <c r="A3851">
        <v>1</v>
      </c>
      <c r="B3851">
        <v>15</v>
      </c>
      <c r="C3851">
        <v>0</v>
      </c>
      <c r="D3851">
        <v>0</v>
      </c>
      <c r="E3851">
        <v>0</v>
      </c>
      <c r="F3851">
        <v>1</v>
      </c>
      <c r="G3851">
        <v>2</v>
      </c>
      <c r="H3851">
        <v>113.28</v>
      </c>
      <c r="I3851">
        <v>23.7</v>
      </c>
      <c r="J3851">
        <v>2</v>
      </c>
      <c r="K3851">
        <v>0</v>
      </c>
    </row>
    <row r="3852" spans="1:11" x14ac:dyDescent="0.25">
      <c r="A3852">
        <v>2</v>
      </c>
      <c r="B3852">
        <v>61</v>
      </c>
      <c r="C3852">
        <v>0</v>
      </c>
      <c r="D3852">
        <v>0</v>
      </c>
      <c r="E3852">
        <v>1</v>
      </c>
      <c r="F3852">
        <v>4</v>
      </c>
      <c r="G3852">
        <v>2</v>
      </c>
      <c r="H3852">
        <v>87.52</v>
      </c>
      <c r="I3852">
        <v>23.7</v>
      </c>
      <c r="J3852">
        <v>4</v>
      </c>
      <c r="K3852">
        <v>0</v>
      </c>
    </row>
    <row r="3853" spans="1:11" x14ac:dyDescent="0.25">
      <c r="A3853">
        <v>2</v>
      </c>
      <c r="B3853">
        <v>80</v>
      </c>
      <c r="C3853">
        <v>1</v>
      </c>
      <c r="D3853">
        <v>0</v>
      </c>
      <c r="E3853">
        <v>1</v>
      </c>
      <c r="F3853">
        <v>4</v>
      </c>
      <c r="G3853">
        <v>1</v>
      </c>
      <c r="H3853">
        <v>103.6</v>
      </c>
      <c r="I3853">
        <v>23.7</v>
      </c>
      <c r="J3853">
        <v>2</v>
      </c>
      <c r="K3853">
        <v>0</v>
      </c>
    </row>
    <row r="3854" spans="1:11" x14ac:dyDescent="0.25">
      <c r="A3854">
        <v>1</v>
      </c>
      <c r="B3854">
        <v>18</v>
      </c>
      <c r="C3854">
        <v>0</v>
      </c>
      <c r="D3854">
        <v>0</v>
      </c>
      <c r="E3854">
        <v>0</v>
      </c>
      <c r="F3854">
        <v>4</v>
      </c>
      <c r="G3854">
        <v>2</v>
      </c>
      <c r="H3854">
        <v>74</v>
      </c>
      <c r="I3854">
        <v>23.7</v>
      </c>
      <c r="J3854">
        <v>4</v>
      </c>
      <c r="K3854">
        <v>0</v>
      </c>
    </row>
    <row r="3855" spans="1:11" x14ac:dyDescent="0.25">
      <c r="A3855">
        <v>2</v>
      </c>
      <c r="B3855">
        <v>39</v>
      </c>
      <c r="C3855">
        <v>0</v>
      </c>
      <c r="D3855">
        <v>0</v>
      </c>
      <c r="E3855">
        <v>1</v>
      </c>
      <c r="F3855">
        <v>1</v>
      </c>
      <c r="G3855">
        <v>2</v>
      </c>
      <c r="H3855">
        <v>62.02</v>
      </c>
      <c r="I3855">
        <v>23.7</v>
      </c>
      <c r="J3855">
        <v>3</v>
      </c>
      <c r="K3855">
        <v>0</v>
      </c>
    </row>
    <row r="3856" spans="1:11" x14ac:dyDescent="0.25">
      <c r="A3856">
        <v>1</v>
      </c>
      <c r="B3856">
        <v>78</v>
      </c>
      <c r="C3856">
        <v>0</v>
      </c>
      <c r="D3856">
        <v>0</v>
      </c>
      <c r="E3856">
        <v>1</v>
      </c>
      <c r="F3856">
        <v>2</v>
      </c>
      <c r="G3856">
        <v>2</v>
      </c>
      <c r="H3856">
        <v>133.19</v>
      </c>
      <c r="I3856">
        <v>23.6</v>
      </c>
      <c r="J3856">
        <v>1</v>
      </c>
      <c r="K3856">
        <v>1</v>
      </c>
    </row>
    <row r="3857" spans="1:11" x14ac:dyDescent="0.25">
      <c r="A3857">
        <v>2</v>
      </c>
      <c r="B3857">
        <v>60</v>
      </c>
      <c r="C3857">
        <v>0</v>
      </c>
      <c r="D3857">
        <v>0</v>
      </c>
      <c r="E3857">
        <v>1</v>
      </c>
      <c r="F3857">
        <v>4</v>
      </c>
      <c r="G3857">
        <v>1</v>
      </c>
      <c r="H3857">
        <v>66.42</v>
      </c>
      <c r="I3857">
        <v>23.6</v>
      </c>
      <c r="J3857">
        <v>2</v>
      </c>
      <c r="K3857">
        <v>0</v>
      </c>
    </row>
    <row r="3858" spans="1:11" x14ac:dyDescent="0.25">
      <c r="A3858">
        <v>1</v>
      </c>
      <c r="B3858">
        <v>22</v>
      </c>
      <c r="C3858">
        <v>0</v>
      </c>
      <c r="D3858">
        <v>0</v>
      </c>
      <c r="E3858">
        <v>0</v>
      </c>
      <c r="F3858">
        <v>2</v>
      </c>
      <c r="G3858">
        <v>2</v>
      </c>
      <c r="H3858">
        <v>122.1</v>
      </c>
      <c r="I3858">
        <v>23.6</v>
      </c>
      <c r="J3858">
        <v>3</v>
      </c>
      <c r="K3858">
        <v>0</v>
      </c>
    </row>
    <row r="3859" spans="1:11" x14ac:dyDescent="0.25">
      <c r="A3859">
        <v>2</v>
      </c>
      <c r="B3859">
        <v>39</v>
      </c>
      <c r="C3859">
        <v>0</v>
      </c>
      <c r="D3859">
        <v>0</v>
      </c>
      <c r="E3859">
        <v>1</v>
      </c>
      <c r="F3859">
        <v>3</v>
      </c>
      <c r="G3859">
        <v>1</v>
      </c>
      <c r="H3859">
        <v>97.89</v>
      </c>
      <c r="I3859">
        <v>23.6</v>
      </c>
      <c r="J3859">
        <v>2</v>
      </c>
      <c r="K3859">
        <v>0</v>
      </c>
    </row>
    <row r="3860" spans="1:11" x14ac:dyDescent="0.25">
      <c r="A3860">
        <v>2</v>
      </c>
      <c r="B3860">
        <v>38</v>
      </c>
      <c r="C3860">
        <v>0</v>
      </c>
      <c r="D3860">
        <v>0</v>
      </c>
      <c r="E3860">
        <v>1</v>
      </c>
      <c r="F3860">
        <v>1</v>
      </c>
      <c r="G3860">
        <v>2</v>
      </c>
      <c r="H3860">
        <v>162.30000000000001</v>
      </c>
      <c r="I3860">
        <v>23.6</v>
      </c>
      <c r="J3860">
        <v>2</v>
      </c>
      <c r="K3860">
        <v>0</v>
      </c>
    </row>
    <row r="3861" spans="1:11" x14ac:dyDescent="0.25">
      <c r="A3861">
        <v>2</v>
      </c>
      <c r="B3861">
        <v>28</v>
      </c>
      <c r="C3861">
        <v>0</v>
      </c>
      <c r="D3861">
        <v>0</v>
      </c>
      <c r="E3861">
        <v>0</v>
      </c>
      <c r="F3861">
        <v>5</v>
      </c>
      <c r="G3861">
        <v>2</v>
      </c>
      <c r="H3861">
        <v>103.78</v>
      </c>
      <c r="I3861">
        <v>23.6</v>
      </c>
      <c r="J3861">
        <v>4</v>
      </c>
      <c r="K3861">
        <v>0</v>
      </c>
    </row>
    <row r="3862" spans="1:11" x14ac:dyDescent="0.25">
      <c r="A3862">
        <v>2</v>
      </c>
      <c r="B3862">
        <v>40</v>
      </c>
      <c r="C3862">
        <v>0</v>
      </c>
      <c r="D3862">
        <v>0</v>
      </c>
      <c r="E3862">
        <v>1</v>
      </c>
      <c r="F3862">
        <v>4</v>
      </c>
      <c r="G3862">
        <v>2</v>
      </c>
      <c r="H3862">
        <v>70.13</v>
      </c>
      <c r="I3862">
        <v>23.6</v>
      </c>
      <c r="J3862">
        <v>2</v>
      </c>
      <c r="K3862">
        <v>0</v>
      </c>
    </row>
    <row r="3863" spans="1:11" x14ac:dyDescent="0.25">
      <c r="A3863">
        <v>1</v>
      </c>
      <c r="B3863">
        <v>37</v>
      </c>
      <c r="C3863">
        <v>0</v>
      </c>
      <c r="D3863">
        <v>0</v>
      </c>
      <c r="E3863">
        <v>1</v>
      </c>
      <c r="F3863">
        <v>1</v>
      </c>
      <c r="G3863">
        <v>1</v>
      </c>
      <c r="H3863">
        <v>118.21</v>
      </c>
      <c r="I3863">
        <v>23.6</v>
      </c>
      <c r="J3863">
        <v>4</v>
      </c>
      <c r="K3863">
        <v>0</v>
      </c>
    </row>
    <row r="3864" spans="1:11" x14ac:dyDescent="0.25">
      <c r="A3864">
        <v>2</v>
      </c>
      <c r="B3864">
        <v>5</v>
      </c>
      <c r="C3864">
        <v>0</v>
      </c>
      <c r="D3864">
        <v>0</v>
      </c>
      <c r="E3864">
        <v>0</v>
      </c>
      <c r="F3864">
        <v>5</v>
      </c>
      <c r="G3864">
        <v>1</v>
      </c>
      <c r="H3864">
        <v>111.92</v>
      </c>
      <c r="I3864">
        <v>23.6</v>
      </c>
      <c r="J3864">
        <v>4</v>
      </c>
      <c r="K3864">
        <v>0</v>
      </c>
    </row>
    <row r="3865" spans="1:11" x14ac:dyDescent="0.25">
      <c r="A3865">
        <v>1</v>
      </c>
      <c r="B3865">
        <v>39</v>
      </c>
      <c r="C3865">
        <v>0</v>
      </c>
      <c r="D3865">
        <v>0</v>
      </c>
      <c r="E3865">
        <v>1</v>
      </c>
      <c r="F3865">
        <v>5</v>
      </c>
      <c r="G3865">
        <v>1</v>
      </c>
      <c r="H3865">
        <v>102.35</v>
      </c>
      <c r="I3865">
        <v>23.6</v>
      </c>
      <c r="J3865">
        <v>2</v>
      </c>
      <c r="K3865">
        <v>0</v>
      </c>
    </row>
    <row r="3866" spans="1:11" x14ac:dyDescent="0.25">
      <c r="A3866">
        <v>1</v>
      </c>
      <c r="B3866">
        <v>18</v>
      </c>
      <c r="C3866">
        <v>0</v>
      </c>
      <c r="D3866">
        <v>0</v>
      </c>
      <c r="E3866">
        <v>0</v>
      </c>
      <c r="F3866">
        <v>4</v>
      </c>
      <c r="G3866">
        <v>2</v>
      </c>
      <c r="H3866">
        <v>79.349999999999994</v>
      </c>
      <c r="I3866">
        <v>23.6</v>
      </c>
      <c r="J3866">
        <v>4</v>
      </c>
      <c r="K3866">
        <v>0</v>
      </c>
    </row>
    <row r="3867" spans="1:11" x14ac:dyDescent="0.25">
      <c r="A3867">
        <v>2</v>
      </c>
      <c r="B3867">
        <v>13</v>
      </c>
      <c r="C3867">
        <v>0</v>
      </c>
      <c r="D3867">
        <v>0</v>
      </c>
      <c r="E3867">
        <v>0</v>
      </c>
      <c r="F3867">
        <v>4</v>
      </c>
      <c r="G3867">
        <v>2</v>
      </c>
      <c r="H3867">
        <v>75.78</v>
      </c>
      <c r="I3867">
        <v>23.6</v>
      </c>
      <c r="J3867">
        <v>4</v>
      </c>
      <c r="K3867">
        <v>0</v>
      </c>
    </row>
    <row r="3868" spans="1:11" x14ac:dyDescent="0.25">
      <c r="A3868">
        <v>2</v>
      </c>
      <c r="B3868">
        <v>78</v>
      </c>
      <c r="C3868">
        <v>0</v>
      </c>
      <c r="D3868">
        <v>0</v>
      </c>
      <c r="E3868">
        <v>1</v>
      </c>
      <c r="F3868">
        <v>4</v>
      </c>
      <c r="G3868">
        <v>2</v>
      </c>
      <c r="H3868">
        <v>93.15</v>
      </c>
      <c r="I3868">
        <v>23.6</v>
      </c>
      <c r="J3868">
        <v>4</v>
      </c>
      <c r="K3868">
        <v>0</v>
      </c>
    </row>
    <row r="3869" spans="1:11" x14ac:dyDescent="0.25">
      <c r="A3869">
        <v>2</v>
      </c>
      <c r="B3869">
        <v>19</v>
      </c>
      <c r="C3869">
        <v>0</v>
      </c>
      <c r="D3869">
        <v>0</v>
      </c>
      <c r="E3869">
        <v>0</v>
      </c>
      <c r="F3869">
        <v>2</v>
      </c>
      <c r="G3869">
        <v>2</v>
      </c>
      <c r="H3869">
        <v>79.25</v>
      </c>
      <c r="I3869">
        <v>23.6</v>
      </c>
      <c r="J3869">
        <v>4</v>
      </c>
      <c r="K3869">
        <v>0</v>
      </c>
    </row>
    <row r="3870" spans="1:11" x14ac:dyDescent="0.25">
      <c r="A3870">
        <v>2</v>
      </c>
      <c r="B3870">
        <v>24</v>
      </c>
      <c r="C3870">
        <v>0</v>
      </c>
      <c r="D3870">
        <v>0</v>
      </c>
      <c r="E3870">
        <v>0</v>
      </c>
      <c r="F3870">
        <v>4</v>
      </c>
      <c r="G3870">
        <v>2</v>
      </c>
      <c r="H3870">
        <v>65.44</v>
      </c>
      <c r="I3870">
        <v>23.6</v>
      </c>
      <c r="J3870">
        <v>2</v>
      </c>
      <c r="K3870">
        <v>0</v>
      </c>
    </row>
    <row r="3871" spans="1:11" x14ac:dyDescent="0.25">
      <c r="A3871">
        <v>1</v>
      </c>
      <c r="B3871">
        <v>12</v>
      </c>
      <c r="C3871">
        <v>0</v>
      </c>
      <c r="D3871">
        <v>0</v>
      </c>
      <c r="E3871">
        <v>0</v>
      </c>
      <c r="F3871">
        <v>4</v>
      </c>
      <c r="G3871">
        <v>2</v>
      </c>
      <c r="H3871">
        <v>83.95</v>
      </c>
      <c r="I3871">
        <v>23.6</v>
      </c>
      <c r="J3871">
        <v>4</v>
      </c>
      <c r="K3871">
        <v>0</v>
      </c>
    </row>
    <row r="3872" spans="1:11" x14ac:dyDescent="0.25">
      <c r="A3872">
        <v>1</v>
      </c>
      <c r="B3872">
        <v>17</v>
      </c>
      <c r="C3872">
        <v>0</v>
      </c>
      <c r="D3872">
        <v>0</v>
      </c>
      <c r="E3872">
        <v>0</v>
      </c>
      <c r="F3872">
        <v>1</v>
      </c>
      <c r="G3872">
        <v>1</v>
      </c>
      <c r="H3872">
        <v>77.790000000000006</v>
      </c>
      <c r="I3872">
        <v>23.6</v>
      </c>
      <c r="J3872">
        <v>4</v>
      </c>
      <c r="K3872">
        <v>0</v>
      </c>
    </row>
    <row r="3873" spans="1:11" x14ac:dyDescent="0.25">
      <c r="A3873">
        <v>2</v>
      </c>
      <c r="B3873">
        <v>74</v>
      </c>
      <c r="C3873">
        <v>0</v>
      </c>
      <c r="D3873">
        <v>0</v>
      </c>
      <c r="E3873">
        <v>1</v>
      </c>
      <c r="F3873">
        <v>2</v>
      </c>
      <c r="G3873">
        <v>1</v>
      </c>
      <c r="H3873">
        <v>82.27</v>
      </c>
      <c r="I3873">
        <v>23.6</v>
      </c>
      <c r="J3873">
        <v>1</v>
      </c>
      <c r="K3873">
        <v>0</v>
      </c>
    </row>
    <row r="3874" spans="1:11" x14ac:dyDescent="0.25">
      <c r="A3874">
        <v>1</v>
      </c>
      <c r="B3874">
        <v>79</v>
      </c>
      <c r="C3874">
        <v>1</v>
      </c>
      <c r="D3874">
        <v>0</v>
      </c>
      <c r="E3874">
        <v>1</v>
      </c>
      <c r="F3874">
        <v>4</v>
      </c>
      <c r="G3874">
        <v>2</v>
      </c>
      <c r="H3874">
        <v>72.040000000000006</v>
      </c>
      <c r="I3874">
        <v>23.6</v>
      </c>
      <c r="J3874">
        <v>1</v>
      </c>
      <c r="K3874">
        <v>0</v>
      </c>
    </row>
    <row r="3875" spans="1:11" x14ac:dyDescent="0.25">
      <c r="A3875">
        <v>2</v>
      </c>
      <c r="B3875">
        <v>39</v>
      </c>
      <c r="C3875">
        <v>0</v>
      </c>
      <c r="D3875">
        <v>0</v>
      </c>
      <c r="E3875">
        <v>0</v>
      </c>
      <c r="F3875">
        <v>2</v>
      </c>
      <c r="G3875">
        <v>1</v>
      </c>
      <c r="H3875">
        <v>90.11</v>
      </c>
      <c r="I3875">
        <v>23.6</v>
      </c>
      <c r="J3875">
        <v>2</v>
      </c>
      <c r="K3875">
        <v>0</v>
      </c>
    </row>
    <row r="3876" spans="1:11" x14ac:dyDescent="0.25">
      <c r="A3876">
        <v>2</v>
      </c>
      <c r="B3876">
        <v>63</v>
      </c>
      <c r="C3876">
        <v>1</v>
      </c>
      <c r="D3876">
        <v>0</v>
      </c>
      <c r="E3876">
        <v>1</v>
      </c>
      <c r="F3876">
        <v>4</v>
      </c>
      <c r="G3876">
        <v>2</v>
      </c>
      <c r="H3876">
        <v>62.13</v>
      </c>
      <c r="I3876">
        <v>23.6</v>
      </c>
      <c r="J3876">
        <v>2</v>
      </c>
      <c r="K3876">
        <v>0</v>
      </c>
    </row>
    <row r="3877" spans="1:11" x14ac:dyDescent="0.25">
      <c r="A3877">
        <v>2</v>
      </c>
      <c r="B3877">
        <v>60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111.79</v>
      </c>
      <c r="I3877">
        <v>23.6</v>
      </c>
      <c r="J3877">
        <v>3</v>
      </c>
      <c r="K3877">
        <v>0</v>
      </c>
    </row>
    <row r="3878" spans="1:11" x14ac:dyDescent="0.25">
      <c r="A3878">
        <v>2</v>
      </c>
      <c r="B3878">
        <v>12</v>
      </c>
      <c r="C3878">
        <v>0</v>
      </c>
      <c r="D3878">
        <v>0</v>
      </c>
      <c r="E3878">
        <v>0</v>
      </c>
      <c r="F3878">
        <v>1</v>
      </c>
      <c r="G3878">
        <v>1</v>
      </c>
      <c r="H3878">
        <v>114.34</v>
      </c>
      <c r="I3878">
        <v>23.6</v>
      </c>
      <c r="J3878">
        <v>2</v>
      </c>
      <c r="K3878">
        <v>0</v>
      </c>
    </row>
    <row r="3879" spans="1:11" x14ac:dyDescent="0.25">
      <c r="A3879">
        <v>2</v>
      </c>
      <c r="B3879">
        <v>40</v>
      </c>
      <c r="C3879">
        <v>0</v>
      </c>
      <c r="D3879">
        <v>0</v>
      </c>
      <c r="E3879">
        <v>1</v>
      </c>
      <c r="F3879">
        <v>1</v>
      </c>
      <c r="G3879">
        <v>2</v>
      </c>
      <c r="H3879">
        <v>93.97</v>
      </c>
      <c r="I3879">
        <v>23.6</v>
      </c>
      <c r="J3879">
        <v>2</v>
      </c>
      <c r="K3879">
        <v>0</v>
      </c>
    </row>
    <row r="3880" spans="1:11" x14ac:dyDescent="0.25">
      <c r="A3880">
        <v>1</v>
      </c>
      <c r="B3880">
        <v>80</v>
      </c>
      <c r="C3880">
        <v>0</v>
      </c>
      <c r="D3880">
        <v>0</v>
      </c>
      <c r="E3880">
        <v>1</v>
      </c>
      <c r="F3880">
        <v>4</v>
      </c>
      <c r="G3880">
        <v>1</v>
      </c>
      <c r="H3880">
        <v>104.12</v>
      </c>
      <c r="I3880">
        <v>23.5</v>
      </c>
      <c r="J3880">
        <v>2</v>
      </c>
      <c r="K3880">
        <v>1</v>
      </c>
    </row>
    <row r="3881" spans="1:11" x14ac:dyDescent="0.25">
      <c r="A3881">
        <v>1</v>
      </c>
      <c r="B3881">
        <v>43</v>
      </c>
      <c r="C3881">
        <v>0</v>
      </c>
      <c r="D3881">
        <v>0</v>
      </c>
      <c r="E3881">
        <v>1</v>
      </c>
      <c r="F3881">
        <v>2</v>
      </c>
      <c r="G3881">
        <v>2</v>
      </c>
      <c r="H3881">
        <v>86.78</v>
      </c>
      <c r="I3881">
        <v>23.5</v>
      </c>
      <c r="J3881">
        <v>3</v>
      </c>
      <c r="K3881">
        <v>0</v>
      </c>
    </row>
    <row r="3882" spans="1:11" x14ac:dyDescent="0.25">
      <c r="A3882">
        <v>2</v>
      </c>
      <c r="B3882">
        <v>63</v>
      </c>
      <c r="C3882">
        <v>1</v>
      </c>
      <c r="D3882">
        <v>0</v>
      </c>
      <c r="E3882">
        <v>1</v>
      </c>
      <c r="F3882">
        <v>4</v>
      </c>
      <c r="G3882">
        <v>2</v>
      </c>
      <c r="H3882">
        <v>105.95</v>
      </c>
      <c r="I3882">
        <v>23.5</v>
      </c>
      <c r="J3882">
        <v>3</v>
      </c>
      <c r="K3882">
        <v>0</v>
      </c>
    </row>
    <row r="3883" spans="1:11" x14ac:dyDescent="0.25">
      <c r="A3883">
        <v>2</v>
      </c>
      <c r="B3883">
        <v>28</v>
      </c>
      <c r="C3883">
        <v>0</v>
      </c>
      <c r="D3883">
        <v>0</v>
      </c>
      <c r="E3883">
        <v>0</v>
      </c>
      <c r="F3883">
        <v>1</v>
      </c>
      <c r="G3883">
        <v>1</v>
      </c>
      <c r="H3883">
        <v>84.59</v>
      </c>
      <c r="I3883">
        <v>23.5</v>
      </c>
      <c r="J3883">
        <v>4</v>
      </c>
      <c r="K3883">
        <v>0</v>
      </c>
    </row>
    <row r="3884" spans="1:11" x14ac:dyDescent="0.25">
      <c r="A3884">
        <v>1</v>
      </c>
      <c r="B3884">
        <v>17</v>
      </c>
      <c r="C3884">
        <v>0</v>
      </c>
      <c r="D3884">
        <v>0</v>
      </c>
      <c r="E3884">
        <v>0</v>
      </c>
      <c r="F3884">
        <v>2</v>
      </c>
      <c r="G3884">
        <v>1</v>
      </c>
      <c r="H3884">
        <v>94.92</v>
      </c>
      <c r="I3884">
        <v>23.5</v>
      </c>
      <c r="J3884">
        <v>2</v>
      </c>
      <c r="K3884">
        <v>0</v>
      </c>
    </row>
    <row r="3885" spans="1:11" x14ac:dyDescent="0.25">
      <c r="A3885">
        <v>2</v>
      </c>
      <c r="B3885">
        <v>18</v>
      </c>
      <c r="C3885">
        <v>0</v>
      </c>
      <c r="D3885">
        <v>0</v>
      </c>
      <c r="E3885">
        <v>0</v>
      </c>
      <c r="F3885">
        <v>4</v>
      </c>
      <c r="G3885">
        <v>1</v>
      </c>
      <c r="H3885">
        <v>128.97</v>
      </c>
      <c r="I3885">
        <v>23.5</v>
      </c>
      <c r="J3885">
        <v>4</v>
      </c>
      <c r="K3885">
        <v>0</v>
      </c>
    </row>
    <row r="3886" spans="1:11" x14ac:dyDescent="0.25">
      <c r="A3886">
        <v>1</v>
      </c>
      <c r="B3886">
        <v>47</v>
      </c>
      <c r="C3886">
        <v>0</v>
      </c>
      <c r="D3886">
        <v>0</v>
      </c>
      <c r="E3886">
        <v>1</v>
      </c>
      <c r="F3886">
        <v>4</v>
      </c>
      <c r="G3886">
        <v>1</v>
      </c>
      <c r="H3886">
        <v>74.8</v>
      </c>
      <c r="I3886">
        <v>23.5</v>
      </c>
      <c r="J3886">
        <v>2</v>
      </c>
      <c r="K3886">
        <v>0</v>
      </c>
    </row>
    <row r="3887" spans="1:11" x14ac:dyDescent="0.25">
      <c r="A3887">
        <v>2</v>
      </c>
      <c r="B3887">
        <v>59</v>
      </c>
      <c r="C3887">
        <v>1</v>
      </c>
      <c r="D3887">
        <v>0</v>
      </c>
      <c r="E3887">
        <v>0</v>
      </c>
      <c r="F3887">
        <v>4</v>
      </c>
      <c r="G3887">
        <v>1</v>
      </c>
      <c r="H3887">
        <v>57.26</v>
      </c>
      <c r="I3887">
        <v>23.5</v>
      </c>
      <c r="J3887">
        <v>2</v>
      </c>
      <c r="K3887">
        <v>0</v>
      </c>
    </row>
    <row r="3888" spans="1:11" x14ac:dyDescent="0.25">
      <c r="A3888">
        <v>1</v>
      </c>
      <c r="B3888">
        <v>13</v>
      </c>
      <c r="C3888">
        <v>0</v>
      </c>
      <c r="D3888">
        <v>0</v>
      </c>
      <c r="E3888">
        <v>0</v>
      </c>
      <c r="F3888">
        <v>5</v>
      </c>
      <c r="G3888">
        <v>1</v>
      </c>
      <c r="H3888">
        <v>99.71</v>
      </c>
      <c r="I3888">
        <v>23.5</v>
      </c>
      <c r="J3888">
        <v>4</v>
      </c>
      <c r="K3888">
        <v>0</v>
      </c>
    </row>
    <row r="3889" spans="1:11" x14ac:dyDescent="0.25">
      <c r="A3889">
        <v>2</v>
      </c>
      <c r="B3889">
        <v>12</v>
      </c>
      <c r="C3889">
        <v>0</v>
      </c>
      <c r="D3889">
        <v>0</v>
      </c>
      <c r="E3889">
        <v>0</v>
      </c>
      <c r="F3889">
        <v>4</v>
      </c>
      <c r="G3889">
        <v>1</v>
      </c>
      <c r="H3889">
        <v>81.66</v>
      </c>
      <c r="I3889">
        <v>23.5</v>
      </c>
      <c r="J3889">
        <v>1</v>
      </c>
      <c r="K3889">
        <v>0</v>
      </c>
    </row>
    <row r="3890" spans="1:11" x14ac:dyDescent="0.25">
      <c r="A3890">
        <v>2</v>
      </c>
      <c r="B3890">
        <v>76</v>
      </c>
      <c r="C3890">
        <v>0</v>
      </c>
      <c r="D3890">
        <v>0</v>
      </c>
      <c r="E3890">
        <v>1</v>
      </c>
      <c r="F3890">
        <v>5</v>
      </c>
      <c r="G3890">
        <v>2</v>
      </c>
      <c r="H3890">
        <v>204.05</v>
      </c>
      <c r="I3890">
        <v>23.5</v>
      </c>
      <c r="J3890">
        <v>2</v>
      </c>
      <c r="K3890">
        <v>0</v>
      </c>
    </row>
    <row r="3891" spans="1:11" x14ac:dyDescent="0.25">
      <c r="A3891">
        <v>1</v>
      </c>
      <c r="B3891">
        <v>21</v>
      </c>
      <c r="C3891">
        <v>0</v>
      </c>
      <c r="D3891">
        <v>0</v>
      </c>
      <c r="E3891">
        <v>0</v>
      </c>
      <c r="F3891">
        <v>4</v>
      </c>
      <c r="G3891">
        <v>1</v>
      </c>
      <c r="H3891">
        <v>65.09</v>
      </c>
      <c r="I3891">
        <v>23.5</v>
      </c>
      <c r="J3891">
        <v>2</v>
      </c>
      <c r="K3891">
        <v>0</v>
      </c>
    </row>
    <row r="3892" spans="1:11" x14ac:dyDescent="0.25">
      <c r="A3892">
        <v>2</v>
      </c>
      <c r="B3892">
        <v>17</v>
      </c>
      <c r="C3892">
        <v>0</v>
      </c>
      <c r="D3892">
        <v>0</v>
      </c>
      <c r="E3892">
        <v>0</v>
      </c>
      <c r="F3892">
        <v>4</v>
      </c>
      <c r="G3892">
        <v>2</v>
      </c>
      <c r="H3892">
        <v>78.459999999999994</v>
      </c>
      <c r="I3892">
        <v>23.5</v>
      </c>
      <c r="J3892">
        <v>4</v>
      </c>
      <c r="K3892">
        <v>0</v>
      </c>
    </row>
    <row r="3893" spans="1:11" x14ac:dyDescent="0.25">
      <c r="A3893">
        <v>1</v>
      </c>
      <c r="B3893">
        <v>55</v>
      </c>
      <c r="C3893">
        <v>1</v>
      </c>
      <c r="D3893">
        <v>0</v>
      </c>
      <c r="E3893">
        <v>1</v>
      </c>
      <c r="F3893">
        <v>4</v>
      </c>
      <c r="G3893">
        <v>2</v>
      </c>
      <c r="H3893">
        <v>168.06</v>
      </c>
      <c r="I3893">
        <v>23.5</v>
      </c>
      <c r="J3893">
        <v>3</v>
      </c>
      <c r="K3893">
        <v>0</v>
      </c>
    </row>
    <row r="3894" spans="1:11" x14ac:dyDescent="0.25">
      <c r="A3894">
        <v>1</v>
      </c>
      <c r="B3894">
        <v>78</v>
      </c>
      <c r="C3894">
        <v>0</v>
      </c>
      <c r="D3894">
        <v>1</v>
      </c>
      <c r="E3894">
        <v>1</v>
      </c>
      <c r="F3894">
        <v>4</v>
      </c>
      <c r="G3894">
        <v>2</v>
      </c>
      <c r="H3894">
        <v>169.43</v>
      </c>
      <c r="I3894">
        <v>23.5</v>
      </c>
      <c r="J3894">
        <v>1</v>
      </c>
      <c r="K3894">
        <v>0</v>
      </c>
    </row>
    <row r="3895" spans="1:11" x14ac:dyDescent="0.25">
      <c r="A3895">
        <v>2</v>
      </c>
      <c r="B3895">
        <v>46</v>
      </c>
      <c r="C3895">
        <v>0</v>
      </c>
      <c r="D3895">
        <v>0</v>
      </c>
      <c r="E3895">
        <v>0</v>
      </c>
      <c r="F3895">
        <v>4</v>
      </c>
      <c r="G3895">
        <v>1</v>
      </c>
      <c r="H3895">
        <v>112.29</v>
      </c>
      <c r="I3895">
        <v>23.5</v>
      </c>
      <c r="J3895">
        <v>4</v>
      </c>
      <c r="K3895">
        <v>0</v>
      </c>
    </row>
    <row r="3896" spans="1:11" x14ac:dyDescent="0.25">
      <c r="A3896">
        <v>2</v>
      </c>
      <c r="B3896">
        <v>24</v>
      </c>
      <c r="C3896">
        <v>0</v>
      </c>
      <c r="D3896">
        <v>0</v>
      </c>
      <c r="E3896">
        <v>0</v>
      </c>
      <c r="F3896">
        <v>4</v>
      </c>
      <c r="G3896">
        <v>2</v>
      </c>
      <c r="H3896">
        <v>73.489999999999995</v>
      </c>
      <c r="I3896">
        <v>23.5</v>
      </c>
      <c r="J3896">
        <v>2</v>
      </c>
      <c r="K3896">
        <v>0</v>
      </c>
    </row>
    <row r="3897" spans="1:11" x14ac:dyDescent="0.25">
      <c r="A3897">
        <v>2</v>
      </c>
      <c r="B3897">
        <v>18</v>
      </c>
      <c r="C3897">
        <v>0</v>
      </c>
      <c r="D3897">
        <v>0</v>
      </c>
      <c r="E3897">
        <v>0</v>
      </c>
      <c r="F3897">
        <v>4</v>
      </c>
      <c r="G3897">
        <v>2</v>
      </c>
      <c r="H3897">
        <v>70.540000000000006</v>
      </c>
      <c r="I3897">
        <v>23.5</v>
      </c>
      <c r="J3897">
        <v>4</v>
      </c>
      <c r="K3897">
        <v>0</v>
      </c>
    </row>
    <row r="3898" spans="1:11" x14ac:dyDescent="0.25">
      <c r="A3898">
        <v>1</v>
      </c>
      <c r="B3898">
        <v>48</v>
      </c>
      <c r="C3898">
        <v>0</v>
      </c>
      <c r="D3898">
        <v>0</v>
      </c>
      <c r="E3898">
        <v>1</v>
      </c>
      <c r="F3898">
        <v>1</v>
      </c>
      <c r="G3898">
        <v>2</v>
      </c>
      <c r="H3898">
        <v>100.03</v>
      </c>
      <c r="I3898">
        <v>23.5</v>
      </c>
      <c r="J3898">
        <v>2</v>
      </c>
      <c r="K3898">
        <v>0</v>
      </c>
    </row>
    <row r="3899" spans="1:11" x14ac:dyDescent="0.25">
      <c r="A3899">
        <v>2</v>
      </c>
      <c r="B3899">
        <v>38</v>
      </c>
      <c r="C3899">
        <v>0</v>
      </c>
      <c r="D3899">
        <v>0</v>
      </c>
      <c r="E3899">
        <v>1</v>
      </c>
      <c r="F3899">
        <v>1</v>
      </c>
      <c r="G3899">
        <v>1</v>
      </c>
      <c r="H3899">
        <v>78.94</v>
      </c>
      <c r="I3899">
        <v>23.5</v>
      </c>
      <c r="J3899">
        <v>4</v>
      </c>
      <c r="K3899">
        <v>0</v>
      </c>
    </row>
    <row r="3900" spans="1:11" x14ac:dyDescent="0.25">
      <c r="A3900">
        <v>2</v>
      </c>
      <c r="B3900">
        <v>58</v>
      </c>
      <c r="C3900">
        <v>0</v>
      </c>
      <c r="D3900">
        <v>0</v>
      </c>
      <c r="E3900">
        <v>1</v>
      </c>
      <c r="F3900">
        <v>1</v>
      </c>
      <c r="G3900">
        <v>2</v>
      </c>
      <c r="H3900">
        <v>96.21</v>
      </c>
      <c r="I3900">
        <v>23.5</v>
      </c>
      <c r="J3900">
        <v>2</v>
      </c>
      <c r="K3900">
        <v>0</v>
      </c>
    </row>
    <row r="3901" spans="1:11" x14ac:dyDescent="0.25">
      <c r="A3901">
        <v>1</v>
      </c>
      <c r="B3901">
        <v>50</v>
      </c>
      <c r="C3901">
        <v>0</v>
      </c>
      <c r="D3901">
        <v>0</v>
      </c>
      <c r="E3901">
        <v>1</v>
      </c>
      <c r="F3901">
        <v>4</v>
      </c>
      <c r="G3901">
        <v>1</v>
      </c>
      <c r="H3901">
        <v>119.77</v>
      </c>
      <c r="I3901">
        <v>23.5</v>
      </c>
      <c r="J3901">
        <v>4</v>
      </c>
      <c r="K3901">
        <v>0</v>
      </c>
    </row>
    <row r="3902" spans="1:11" x14ac:dyDescent="0.25">
      <c r="A3902">
        <v>2</v>
      </c>
      <c r="B3902">
        <v>16</v>
      </c>
      <c r="C3902">
        <v>0</v>
      </c>
      <c r="D3902">
        <v>0</v>
      </c>
      <c r="E3902">
        <v>0</v>
      </c>
      <c r="F3902">
        <v>5</v>
      </c>
      <c r="G3902">
        <v>2</v>
      </c>
      <c r="H3902">
        <v>75.06</v>
      </c>
      <c r="I3902">
        <v>23.5</v>
      </c>
      <c r="J3902">
        <v>2</v>
      </c>
      <c r="K3902">
        <v>0</v>
      </c>
    </row>
    <row r="3903" spans="1:11" x14ac:dyDescent="0.25">
      <c r="A3903">
        <v>1</v>
      </c>
      <c r="B3903">
        <v>25</v>
      </c>
      <c r="C3903">
        <v>0</v>
      </c>
      <c r="D3903">
        <v>0</v>
      </c>
      <c r="E3903">
        <v>0</v>
      </c>
      <c r="F3903">
        <v>1</v>
      </c>
      <c r="G3903">
        <v>1</v>
      </c>
      <c r="H3903">
        <v>229.94</v>
      </c>
      <c r="I3903">
        <v>23.5</v>
      </c>
      <c r="J3903">
        <v>2</v>
      </c>
      <c r="K3903">
        <v>0</v>
      </c>
    </row>
    <row r="3904" spans="1:11" x14ac:dyDescent="0.25">
      <c r="A3904">
        <v>1</v>
      </c>
      <c r="B3904">
        <v>54</v>
      </c>
      <c r="C3904">
        <v>0</v>
      </c>
      <c r="D3904">
        <v>0</v>
      </c>
      <c r="E3904">
        <v>1</v>
      </c>
      <c r="F3904">
        <v>5</v>
      </c>
      <c r="G3904">
        <v>2</v>
      </c>
      <c r="H3904">
        <v>141.37</v>
      </c>
      <c r="I3904">
        <v>23.5</v>
      </c>
      <c r="J3904">
        <v>2</v>
      </c>
      <c r="K3904">
        <v>0</v>
      </c>
    </row>
    <row r="3905" spans="1:11" x14ac:dyDescent="0.25">
      <c r="A3905">
        <v>1</v>
      </c>
      <c r="B3905">
        <v>16</v>
      </c>
      <c r="C3905">
        <v>0</v>
      </c>
      <c r="D3905">
        <v>0</v>
      </c>
      <c r="E3905">
        <v>0</v>
      </c>
      <c r="F3905">
        <v>1</v>
      </c>
      <c r="G3905">
        <v>2</v>
      </c>
      <c r="H3905">
        <v>80.55</v>
      </c>
      <c r="I3905">
        <v>23.5</v>
      </c>
      <c r="J3905">
        <v>3</v>
      </c>
      <c r="K3905">
        <v>0</v>
      </c>
    </row>
    <row r="3906" spans="1:11" x14ac:dyDescent="0.25">
      <c r="A3906">
        <v>1</v>
      </c>
      <c r="B3906">
        <v>63</v>
      </c>
      <c r="C3906">
        <v>1</v>
      </c>
      <c r="D3906">
        <v>0</v>
      </c>
      <c r="E3906">
        <v>1</v>
      </c>
      <c r="F3906">
        <v>5</v>
      </c>
      <c r="G3906">
        <v>1</v>
      </c>
      <c r="H3906">
        <v>60.17</v>
      </c>
      <c r="I3906">
        <v>23.5</v>
      </c>
      <c r="J3906">
        <v>3</v>
      </c>
      <c r="K3906">
        <v>0</v>
      </c>
    </row>
    <row r="3907" spans="1:11" x14ac:dyDescent="0.25">
      <c r="A3907">
        <v>2</v>
      </c>
      <c r="B3907">
        <v>43</v>
      </c>
      <c r="C3907">
        <v>0</v>
      </c>
      <c r="D3907">
        <v>0</v>
      </c>
      <c r="E3907">
        <v>1</v>
      </c>
      <c r="F3907">
        <v>2</v>
      </c>
      <c r="G3907">
        <v>2</v>
      </c>
      <c r="H3907">
        <v>89.73</v>
      </c>
      <c r="I3907">
        <v>23.5</v>
      </c>
      <c r="J3907">
        <v>1</v>
      </c>
      <c r="K3907">
        <v>0</v>
      </c>
    </row>
    <row r="3908" spans="1:11" x14ac:dyDescent="0.25">
      <c r="A3908">
        <v>1</v>
      </c>
      <c r="B3908">
        <v>10</v>
      </c>
      <c r="C3908">
        <v>0</v>
      </c>
      <c r="D3908">
        <v>0</v>
      </c>
      <c r="E3908">
        <v>0</v>
      </c>
      <c r="F3908">
        <v>4</v>
      </c>
      <c r="G3908">
        <v>1</v>
      </c>
      <c r="H3908">
        <v>69.2</v>
      </c>
      <c r="I3908">
        <v>23.5</v>
      </c>
      <c r="J3908">
        <v>1</v>
      </c>
      <c r="K3908">
        <v>0</v>
      </c>
    </row>
    <row r="3909" spans="1:11" x14ac:dyDescent="0.25">
      <c r="A3909">
        <v>1</v>
      </c>
      <c r="B3909">
        <v>23</v>
      </c>
      <c r="C3909">
        <v>0</v>
      </c>
      <c r="D3909">
        <v>0</v>
      </c>
      <c r="E3909">
        <v>0</v>
      </c>
      <c r="F3909">
        <v>4</v>
      </c>
      <c r="G3909">
        <v>2</v>
      </c>
      <c r="H3909">
        <v>74.34</v>
      </c>
      <c r="I3909">
        <v>23.5</v>
      </c>
      <c r="J3909">
        <v>2</v>
      </c>
      <c r="K3909">
        <v>0</v>
      </c>
    </row>
    <row r="3910" spans="1:11" x14ac:dyDescent="0.25">
      <c r="A3910">
        <v>2</v>
      </c>
      <c r="B3910">
        <v>8</v>
      </c>
      <c r="C3910">
        <v>0</v>
      </c>
      <c r="D3910">
        <v>0</v>
      </c>
      <c r="E3910">
        <v>0</v>
      </c>
      <c r="F3910">
        <v>4</v>
      </c>
      <c r="G3910">
        <v>1</v>
      </c>
      <c r="H3910">
        <v>120.43</v>
      </c>
      <c r="I3910">
        <v>23.5</v>
      </c>
      <c r="J3910">
        <v>4</v>
      </c>
      <c r="K3910">
        <v>0</v>
      </c>
    </row>
    <row r="3911" spans="1:11" x14ac:dyDescent="0.25">
      <c r="A3911">
        <v>2</v>
      </c>
      <c r="B3911">
        <v>81</v>
      </c>
      <c r="C3911">
        <v>0</v>
      </c>
      <c r="D3911">
        <v>0</v>
      </c>
      <c r="E3911">
        <v>1</v>
      </c>
      <c r="F3911">
        <v>5</v>
      </c>
      <c r="G3911">
        <v>1</v>
      </c>
      <c r="H3911">
        <v>80.13</v>
      </c>
      <c r="I3911">
        <v>23.4</v>
      </c>
      <c r="J3911">
        <v>2</v>
      </c>
      <c r="K3911">
        <v>1</v>
      </c>
    </row>
    <row r="3912" spans="1:11" x14ac:dyDescent="0.25">
      <c r="A3912">
        <v>2</v>
      </c>
      <c r="B3912">
        <v>17</v>
      </c>
      <c r="C3912">
        <v>0</v>
      </c>
      <c r="D3912">
        <v>0</v>
      </c>
      <c r="E3912">
        <v>0</v>
      </c>
      <c r="F3912">
        <v>4</v>
      </c>
      <c r="G3912">
        <v>2</v>
      </c>
      <c r="H3912">
        <v>82.18</v>
      </c>
      <c r="I3912">
        <v>23.4</v>
      </c>
      <c r="J3912">
        <v>4</v>
      </c>
      <c r="K3912">
        <v>0</v>
      </c>
    </row>
    <row r="3913" spans="1:11" x14ac:dyDescent="0.25">
      <c r="A3913">
        <v>2</v>
      </c>
      <c r="B3913">
        <v>24</v>
      </c>
      <c r="C3913">
        <v>0</v>
      </c>
      <c r="D3913">
        <v>0</v>
      </c>
      <c r="E3913">
        <v>0</v>
      </c>
      <c r="F3913">
        <v>4</v>
      </c>
      <c r="G3913">
        <v>1</v>
      </c>
      <c r="H3913">
        <v>115.03</v>
      </c>
      <c r="I3913">
        <v>23.4</v>
      </c>
      <c r="J3913">
        <v>2</v>
      </c>
      <c r="K3913">
        <v>0</v>
      </c>
    </row>
    <row r="3914" spans="1:11" x14ac:dyDescent="0.25">
      <c r="A3914">
        <v>1</v>
      </c>
      <c r="B3914">
        <v>17</v>
      </c>
      <c r="C3914">
        <v>0</v>
      </c>
      <c r="D3914">
        <v>0</v>
      </c>
      <c r="E3914">
        <v>0</v>
      </c>
      <c r="F3914">
        <v>4</v>
      </c>
      <c r="G3914">
        <v>2</v>
      </c>
      <c r="H3914">
        <v>98.42</v>
      </c>
      <c r="I3914">
        <v>23.4</v>
      </c>
      <c r="J3914">
        <v>4</v>
      </c>
      <c r="K3914">
        <v>0</v>
      </c>
    </row>
    <row r="3915" spans="1:11" x14ac:dyDescent="0.25">
      <c r="A3915">
        <v>2</v>
      </c>
      <c r="B3915">
        <v>59</v>
      </c>
      <c r="C3915">
        <v>1</v>
      </c>
      <c r="D3915">
        <v>0</v>
      </c>
      <c r="E3915">
        <v>1</v>
      </c>
      <c r="F3915">
        <v>5</v>
      </c>
      <c r="G3915">
        <v>1</v>
      </c>
      <c r="H3915">
        <v>99.06</v>
      </c>
      <c r="I3915">
        <v>23.4</v>
      </c>
      <c r="J3915">
        <v>2</v>
      </c>
      <c r="K3915">
        <v>0</v>
      </c>
    </row>
    <row r="3916" spans="1:11" x14ac:dyDescent="0.25">
      <c r="A3916">
        <v>1</v>
      </c>
      <c r="B3916">
        <v>17</v>
      </c>
      <c r="C3916">
        <v>0</v>
      </c>
      <c r="D3916">
        <v>0</v>
      </c>
      <c r="E3916">
        <v>0</v>
      </c>
      <c r="F3916">
        <v>4</v>
      </c>
      <c r="G3916">
        <v>2</v>
      </c>
      <c r="H3916">
        <v>113.25</v>
      </c>
      <c r="I3916">
        <v>23.4</v>
      </c>
      <c r="J3916">
        <v>2</v>
      </c>
      <c r="K3916">
        <v>0</v>
      </c>
    </row>
    <row r="3917" spans="1:11" x14ac:dyDescent="0.25">
      <c r="A3917">
        <v>2</v>
      </c>
      <c r="B3917">
        <v>32</v>
      </c>
      <c r="C3917">
        <v>0</v>
      </c>
      <c r="D3917">
        <v>0</v>
      </c>
      <c r="E3917">
        <v>0</v>
      </c>
      <c r="F3917">
        <v>4</v>
      </c>
      <c r="G3917">
        <v>2</v>
      </c>
      <c r="H3917">
        <v>68.98</v>
      </c>
      <c r="I3917">
        <v>23.4</v>
      </c>
      <c r="J3917">
        <v>1</v>
      </c>
      <c r="K3917">
        <v>0</v>
      </c>
    </row>
    <row r="3918" spans="1:11" x14ac:dyDescent="0.25">
      <c r="A3918">
        <v>2</v>
      </c>
      <c r="B3918">
        <v>62</v>
      </c>
      <c r="C3918">
        <v>0</v>
      </c>
      <c r="D3918">
        <v>0</v>
      </c>
      <c r="E3918">
        <v>1</v>
      </c>
      <c r="F3918">
        <v>4</v>
      </c>
      <c r="G3918">
        <v>1</v>
      </c>
      <c r="H3918">
        <v>73.44</v>
      </c>
      <c r="I3918">
        <v>23.4</v>
      </c>
      <c r="J3918">
        <v>4</v>
      </c>
      <c r="K3918">
        <v>0</v>
      </c>
    </row>
    <row r="3919" spans="1:11" x14ac:dyDescent="0.25">
      <c r="A3919">
        <v>2</v>
      </c>
      <c r="B3919">
        <v>21</v>
      </c>
      <c r="C3919">
        <v>0</v>
      </c>
      <c r="D3919">
        <v>0</v>
      </c>
      <c r="E3919">
        <v>1</v>
      </c>
      <c r="F3919">
        <v>4</v>
      </c>
      <c r="G3919">
        <v>1</v>
      </c>
      <c r="H3919">
        <v>149.9</v>
      </c>
      <c r="I3919">
        <v>23.4</v>
      </c>
      <c r="J3919">
        <v>4</v>
      </c>
      <c r="K3919">
        <v>0</v>
      </c>
    </row>
    <row r="3920" spans="1:11" x14ac:dyDescent="0.25">
      <c r="A3920">
        <v>2</v>
      </c>
      <c r="B3920">
        <v>10</v>
      </c>
      <c r="C3920">
        <v>0</v>
      </c>
      <c r="D3920">
        <v>0</v>
      </c>
      <c r="E3920">
        <v>0</v>
      </c>
      <c r="F3920">
        <v>4</v>
      </c>
      <c r="G3920">
        <v>2</v>
      </c>
      <c r="H3920">
        <v>93.64</v>
      </c>
      <c r="I3920">
        <v>23.4</v>
      </c>
      <c r="J3920">
        <v>4</v>
      </c>
      <c r="K3920">
        <v>0</v>
      </c>
    </row>
    <row r="3921" spans="1:11" x14ac:dyDescent="0.25">
      <c r="A3921">
        <v>2</v>
      </c>
      <c r="B3921">
        <v>18</v>
      </c>
      <c r="C3921">
        <v>0</v>
      </c>
      <c r="D3921">
        <v>0</v>
      </c>
      <c r="E3921">
        <v>0</v>
      </c>
      <c r="F3921">
        <v>5</v>
      </c>
      <c r="G3921">
        <v>1</v>
      </c>
      <c r="H3921">
        <v>135.19</v>
      </c>
      <c r="I3921">
        <v>23.4</v>
      </c>
      <c r="J3921">
        <v>2</v>
      </c>
      <c r="K3921">
        <v>0</v>
      </c>
    </row>
    <row r="3922" spans="1:11" x14ac:dyDescent="0.25">
      <c r="A3922">
        <v>1</v>
      </c>
      <c r="B3922">
        <v>34</v>
      </c>
      <c r="C3922">
        <v>0</v>
      </c>
      <c r="D3922">
        <v>0</v>
      </c>
      <c r="E3922">
        <v>1</v>
      </c>
      <c r="F3922">
        <v>4</v>
      </c>
      <c r="G3922">
        <v>1</v>
      </c>
      <c r="H3922">
        <v>134.61000000000001</v>
      </c>
      <c r="I3922">
        <v>23.4</v>
      </c>
      <c r="J3922">
        <v>2</v>
      </c>
      <c r="K3922">
        <v>0</v>
      </c>
    </row>
    <row r="3923" spans="1:11" x14ac:dyDescent="0.25">
      <c r="A3923">
        <v>1</v>
      </c>
      <c r="B3923">
        <v>18</v>
      </c>
      <c r="C3923">
        <v>0</v>
      </c>
      <c r="D3923">
        <v>0</v>
      </c>
      <c r="E3923">
        <v>0</v>
      </c>
      <c r="F3923">
        <v>4</v>
      </c>
      <c r="G3923">
        <v>1</v>
      </c>
      <c r="H3923">
        <v>75.03</v>
      </c>
      <c r="I3923">
        <v>23.4</v>
      </c>
      <c r="J3923">
        <v>2</v>
      </c>
      <c r="K3923">
        <v>0</v>
      </c>
    </row>
    <row r="3924" spans="1:11" x14ac:dyDescent="0.25">
      <c r="A3924">
        <v>2</v>
      </c>
      <c r="B3924">
        <v>13</v>
      </c>
      <c r="C3924">
        <v>0</v>
      </c>
      <c r="D3924">
        <v>0</v>
      </c>
      <c r="E3924">
        <v>0</v>
      </c>
      <c r="F3924">
        <v>4</v>
      </c>
      <c r="G3924">
        <v>1</v>
      </c>
      <c r="H3924">
        <v>99.49</v>
      </c>
      <c r="I3924">
        <v>23.4</v>
      </c>
      <c r="J3924">
        <v>4</v>
      </c>
      <c r="K3924">
        <v>0</v>
      </c>
    </row>
    <row r="3925" spans="1:11" x14ac:dyDescent="0.25">
      <c r="A3925">
        <v>1</v>
      </c>
      <c r="B3925">
        <v>0.88</v>
      </c>
      <c r="C3925">
        <v>0</v>
      </c>
      <c r="D3925">
        <v>0</v>
      </c>
      <c r="E3925">
        <v>0</v>
      </c>
      <c r="F3925">
        <v>5</v>
      </c>
      <c r="G3925">
        <v>2</v>
      </c>
      <c r="H3925">
        <v>85.38</v>
      </c>
      <c r="I3925">
        <v>23.4</v>
      </c>
      <c r="J3925">
        <v>4</v>
      </c>
      <c r="K3925">
        <v>0</v>
      </c>
    </row>
    <row r="3926" spans="1:11" x14ac:dyDescent="0.25">
      <c r="A3926">
        <v>2</v>
      </c>
      <c r="B3926">
        <v>29</v>
      </c>
      <c r="C3926">
        <v>0</v>
      </c>
      <c r="D3926">
        <v>0</v>
      </c>
      <c r="E3926">
        <v>1</v>
      </c>
      <c r="F3926">
        <v>1</v>
      </c>
      <c r="G3926">
        <v>2</v>
      </c>
      <c r="H3926">
        <v>116.98</v>
      </c>
      <c r="I3926">
        <v>23.4</v>
      </c>
      <c r="J3926">
        <v>2</v>
      </c>
      <c r="K3926">
        <v>0</v>
      </c>
    </row>
    <row r="3927" spans="1:11" x14ac:dyDescent="0.25">
      <c r="A3927">
        <v>2</v>
      </c>
      <c r="B3927">
        <v>41</v>
      </c>
      <c r="C3927">
        <v>0</v>
      </c>
      <c r="D3927">
        <v>0</v>
      </c>
      <c r="E3927">
        <v>1</v>
      </c>
      <c r="F3927">
        <v>2</v>
      </c>
      <c r="G3927">
        <v>2</v>
      </c>
      <c r="H3927">
        <v>71.06</v>
      </c>
      <c r="I3927">
        <v>23.4</v>
      </c>
      <c r="J3927">
        <v>2</v>
      </c>
      <c r="K3927">
        <v>0</v>
      </c>
    </row>
    <row r="3928" spans="1:11" x14ac:dyDescent="0.25">
      <c r="A3928">
        <v>2</v>
      </c>
      <c r="B3928">
        <v>27</v>
      </c>
      <c r="C3928">
        <v>0</v>
      </c>
      <c r="D3928">
        <v>0</v>
      </c>
      <c r="E3928">
        <v>1</v>
      </c>
      <c r="F3928">
        <v>4</v>
      </c>
      <c r="G3928">
        <v>2</v>
      </c>
      <c r="H3928">
        <v>127.28</v>
      </c>
      <c r="I3928">
        <v>23.4</v>
      </c>
      <c r="J3928">
        <v>4</v>
      </c>
      <c r="K3928">
        <v>0</v>
      </c>
    </row>
    <row r="3929" spans="1:11" x14ac:dyDescent="0.25">
      <c r="A3929">
        <v>2</v>
      </c>
      <c r="B3929">
        <v>34</v>
      </c>
      <c r="C3929">
        <v>0</v>
      </c>
      <c r="D3929">
        <v>0</v>
      </c>
      <c r="E3929">
        <v>1</v>
      </c>
      <c r="F3929">
        <v>4</v>
      </c>
      <c r="G3929">
        <v>1</v>
      </c>
      <c r="H3929">
        <v>112.54</v>
      </c>
      <c r="I3929">
        <v>23.4</v>
      </c>
      <c r="J3929">
        <v>1</v>
      </c>
      <c r="K3929">
        <v>0</v>
      </c>
    </row>
    <row r="3930" spans="1:11" x14ac:dyDescent="0.25">
      <c r="A3930">
        <v>2</v>
      </c>
      <c r="B3930">
        <v>72</v>
      </c>
      <c r="C3930">
        <v>0</v>
      </c>
      <c r="D3930">
        <v>1</v>
      </c>
      <c r="E3930">
        <v>0</v>
      </c>
      <c r="F3930">
        <v>4</v>
      </c>
      <c r="G3930">
        <v>1</v>
      </c>
      <c r="H3930">
        <v>124.38</v>
      </c>
      <c r="I3930">
        <v>23.4</v>
      </c>
      <c r="J3930">
        <v>1</v>
      </c>
      <c r="K3930">
        <v>0</v>
      </c>
    </row>
    <row r="3931" spans="1:11" x14ac:dyDescent="0.25">
      <c r="A3931">
        <v>1</v>
      </c>
      <c r="B3931">
        <v>23</v>
      </c>
      <c r="C3931">
        <v>0</v>
      </c>
      <c r="D3931">
        <v>0</v>
      </c>
      <c r="E3931">
        <v>0</v>
      </c>
      <c r="F3931">
        <v>4</v>
      </c>
      <c r="G3931">
        <v>2</v>
      </c>
      <c r="H3931">
        <v>87.87</v>
      </c>
      <c r="I3931">
        <v>23.4</v>
      </c>
      <c r="J3931">
        <v>2</v>
      </c>
      <c r="K3931">
        <v>0</v>
      </c>
    </row>
    <row r="3932" spans="1:11" x14ac:dyDescent="0.25">
      <c r="A3932">
        <v>2</v>
      </c>
      <c r="B3932">
        <v>13</v>
      </c>
      <c r="C3932">
        <v>0</v>
      </c>
      <c r="D3932">
        <v>0</v>
      </c>
      <c r="E3932">
        <v>0</v>
      </c>
      <c r="F3932">
        <v>4</v>
      </c>
      <c r="G3932">
        <v>1</v>
      </c>
      <c r="H3932">
        <v>69.010000000000005</v>
      </c>
      <c r="I3932">
        <v>23.4</v>
      </c>
      <c r="J3932">
        <v>4</v>
      </c>
      <c r="K3932">
        <v>0</v>
      </c>
    </row>
    <row r="3933" spans="1:11" x14ac:dyDescent="0.25">
      <c r="A3933">
        <v>2</v>
      </c>
      <c r="B3933">
        <v>62</v>
      </c>
      <c r="C3933">
        <v>0</v>
      </c>
      <c r="D3933">
        <v>0</v>
      </c>
      <c r="E3933">
        <v>1</v>
      </c>
      <c r="F3933">
        <v>4</v>
      </c>
      <c r="G3933">
        <v>2</v>
      </c>
      <c r="H3933">
        <v>101.19</v>
      </c>
      <c r="I3933">
        <v>23.4</v>
      </c>
      <c r="J3933">
        <v>2</v>
      </c>
      <c r="K3933">
        <v>0</v>
      </c>
    </row>
    <row r="3934" spans="1:11" x14ac:dyDescent="0.25">
      <c r="A3934">
        <v>2</v>
      </c>
      <c r="B3934">
        <v>59</v>
      </c>
      <c r="C3934">
        <v>0</v>
      </c>
      <c r="D3934">
        <v>0</v>
      </c>
      <c r="E3934">
        <v>1</v>
      </c>
      <c r="F3934">
        <v>4</v>
      </c>
      <c r="G3934">
        <v>2</v>
      </c>
      <c r="H3934">
        <v>77.599999999999994</v>
      </c>
      <c r="I3934">
        <v>23.4</v>
      </c>
      <c r="J3934">
        <v>4</v>
      </c>
      <c r="K3934">
        <v>0</v>
      </c>
    </row>
    <row r="3935" spans="1:11" x14ac:dyDescent="0.25">
      <c r="A3935">
        <v>2</v>
      </c>
      <c r="B3935">
        <v>12</v>
      </c>
      <c r="C3935">
        <v>0</v>
      </c>
      <c r="D3935">
        <v>0</v>
      </c>
      <c r="E3935">
        <v>0</v>
      </c>
      <c r="F3935">
        <v>4</v>
      </c>
      <c r="G3935">
        <v>1</v>
      </c>
      <c r="H3935">
        <v>108.63</v>
      </c>
      <c r="I3935">
        <v>23.4</v>
      </c>
      <c r="J3935">
        <v>2</v>
      </c>
      <c r="K3935">
        <v>0</v>
      </c>
    </row>
    <row r="3936" spans="1:11" x14ac:dyDescent="0.25">
      <c r="A3936">
        <v>1</v>
      </c>
      <c r="B3936">
        <v>81</v>
      </c>
      <c r="C3936">
        <v>0</v>
      </c>
      <c r="D3936">
        <v>0</v>
      </c>
      <c r="E3936">
        <v>0</v>
      </c>
      <c r="F3936">
        <v>4</v>
      </c>
      <c r="G3936">
        <v>2</v>
      </c>
      <c r="H3936">
        <v>168.68</v>
      </c>
      <c r="I3936">
        <v>23.4</v>
      </c>
      <c r="J3936">
        <v>1</v>
      </c>
      <c r="K3936">
        <v>0</v>
      </c>
    </row>
    <row r="3937" spans="1:11" x14ac:dyDescent="0.25">
      <c r="A3937">
        <v>2</v>
      </c>
      <c r="B3937">
        <v>38</v>
      </c>
      <c r="C3937">
        <v>0</v>
      </c>
      <c r="D3937">
        <v>0</v>
      </c>
      <c r="E3937">
        <v>1</v>
      </c>
      <c r="F3937">
        <v>4</v>
      </c>
      <c r="G3937">
        <v>2</v>
      </c>
      <c r="H3937">
        <v>77.2</v>
      </c>
      <c r="I3937">
        <v>23.4</v>
      </c>
      <c r="J3937">
        <v>4</v>
      </c>
      <c r="K3937">
        <v>0</v>
      </c>
    </row>
    <row r="3938" spans="1:11" x14ac:dyDescent="0.25">
      <c r="A3938">
        <v>1</v>
      </c>
      <c r="B3938">
        <v>28</v>
      </c>
      <c r="C3938">
        <v>0</v>
      </c>
      <c r="D3938">
        <v>0</v>
      </c>
      <c r="E3938">
        <v>0</v>
      </c>
      <c r="F3938">
        <v>4</v>
      </c>
      <c r="G3938">
        <v>2</v>
      </c>
      <c r="H3938">
        <v>256.74</v>
      </c>
      <c r="I3938">
        <v>23.4</v>
      </c>
      <c r="J3938">
        <v>1</v>
      </c>
      <c r="K3938">
        <v>0</v>
      </c>
    </row>
    <row r="3939" spans="1:11" x14ac:dyDescent="0.25">
      <c r="A3939">
        <v>2</v>
      </c>
      <c r="B3939">
        <v>19</v>
      </c>
      <c r="C3939">
        <v>0</v>
      </c>
      <c r="D3939">
        <v>0</v>
      </c>
      <c r="E3939">
        <v>0</v>
      </c>
      <c r="F3939">
        <v>2</v>
      </c>
      <c r="G3939">
        <v>2</v>
      </c>
      <c r="H3939">
        <v>96.85</v>
      </c>
      <c r="I3939">
        <v>23.4</v>
      </c>
      <c r="J3939">
        <v>4</v>
      </c>
      <c r="K3939">
        <v>0</v>
      </c>
    </row>
    <row r="3940" spans="1:11" x14ac:dyDescent="0.25">
      <c r="A3940">
        <v>2</v>
      </c>
      <c r="B3940">
        <v>62</v>
      </c>
      <c r="C3940">
        <v>0</v>
      </c>
      <c r="D3940">
        <v>0</v>
      </c>
      <c r="E3940">
        <v>1</v>
      </c>
      <c r="F3940">
        <v>4</v>
      </c>
      <c r="G3940">
        <v>2</v>
      </c>
      <c r="H3940">
        <v>110.84</v>
      </c>
      <c r="I3940">
        <v>23.4</v>
      </c>
      <c r="J3940">
        <v>3</v>
      </c>
      <c r="K3940">
        <v>0</v>
      </c>
    </row>
    <row r="3941" spans="1:11" x14ac:dyDescent="0.25">
      <c r="A3941">
        <v>1</v>
      </c>
      <c r="B3941">
        <v>33</v>
      </c>
      <c r="C3941">
        <v>0</v>
      </c>
      <c r="D3941">
        <v>0</v>
      </c>
      <c r="E3941">
        <v>1</v>
      </c>
      <c r="F3941">
        <v>4</v>
      </c>
      <c r="G3941">
        <v>2</v>
      </c>
      <c r="H3941">
        <v>83.12</v>
      </c>
      <c r="I3941">
        <v>23.4</v>
      </c>
      <c r="J3941">
        <v>4</v>
      </c>
      <c r="K3941">
        <v>0</v>
      </c>
    </row>
    <row r="3942" spans="1:11" x14ac:dyDescent="0.25">
      <c r="A3942">
        <v>2</v>
      </c>
      <c r="B3942">
        <v>56</v>
      </c>
      <c r="C3942">
        <v>0</v>
      </c>
      <c r="D3942">
        <v>0</v>
      </c>
      <c r="E3942">
        <v>1</v>
      </c>
      <c r="F3942">
        <v>2</v>
      </c>
      <c r="G3942">
        <v>2</v>
      </c>
      <c r="H3942">
        <v>66.319999999999993</v>
      </c>
      <c r="I3942">
        <v>23.4</v>
      </c>
      <c r="J3942">
        <v>2</v>
      </c>
      <c r="K3942">
        <v>0</v>
      </c>
    </row>
    <row r="3943" spans="1:11" x14ac:dyDescent="0.25">
      <c r="A3943">
        <v>2</v>
      </c>
      <c r="B3943">
        <v>60</v>
      </c>
      <c r="C3943">
        <v>0</v>
      </c>
      <c r="D3943">
        <v>0</v>
      </c>
      <c r="E3943">
        <v>1</v>
      </c>
      <c r="F3943">
        <v>4</v>
      </c>
      <c r="G3943">
        <v>1</v>
      </c>
      <c r="H3943">
        <v>84.54</v>
      </c>
      <c r="I3943">
        <v>23.4</v>
      </c>
      <c r="J3943">
        <v>3</v>
      </c>
      <c r="K3943">
        <v>0</v>
      </c>
    </row>
    <row r="3944" spans="1:11" x14ac:dyDescent="0.25">
      <c r="A3944">
        <v>1</v>
      </c>
      <c r="B3944">
        <v>11</v>
      </c>
      <c r="C3944">
        <v>0</v>
      </c>
      <c r="D3944">
        <v>0</v>
      </c>
      <c r="E3944">
        <v>0</v>
      </c>
      <c r="F3944">
        <v>1</v>
      </c>
      <c r="G3944">
        <v>1</v>
      </c>
      <c r="H3944">
        <v>121.71</v>
      </c>
      <c r="I3944">
        <v>23.4</v>
      </c>
      <c r="J3944">
        <v>2</v>
      </c>
      <c r="K3944">
        <v>0</v>
      </c>
    </row>
    <row r="3945" spans="1:11" x14ac:dyDescent="0.25">
      <c r="A3945">
        <v>2</v>
      </c>
      <c r="B3945">
        <v>50</v>
      </c>
      <c r="C3945">
        <v>0</v>
      </c>
      <c r="D3945">
        <v>0</v>
      </c>
      <c r="E3945">
        <v>1</v>
      </c>
      <c r="F3945">
        <v>4</v>
      </c>
      <c r="G3945">
        <v>2</v>
      </c>
      <c r="H3945">
        <v>62.63</v>
      </c>
      <c r="I3945">
        <v>23.4</v>
      </c>
      <c r="J3945">
        <v>2</v>
      </c>
      <c r="K3945">
        <v>0</v>
      </c>
    </row>
    <row r="3946" spans="1:11" x14ac:dyDescent="0.25">
      <c r="A3946">
        <v>1</v>
      </c>
      <c r="B3946">
        <v>21</v>
      </c>
      <c r="C3946">
        <v>0</v>
      </c>
      <c r="D3946">
        <v>0</v>
      </c>
      <c r="E3946">
        <v>0</v>
      </c>
      <c r="F3946">
        <v>2</v>
      </c>
      <c r="G3946">
        <v>1</v>
      </c>
      <c r="H3946">
        <v>89.29</v>
      </c>
      <c r="I3946">
        <v>23.4</v>
      </c>
      <c r="J3946">
        <v>2</v>
      </c>
      <c r="K3946">
        <v>0</v>
      </c>
    </row>
    <row r="3947" spans="1:11" x14ac:dyDescent="0.25">
      <c r="A3947">
        <v>2</v>
      </c>
      <c r="B3947">
        <v>36</v>
      </c>
      <c r="C3947">
        <v>0</v>
      </c>
      <c r="D3947">
        <v>0</v>
      </c>
      <c r="E3947">
        <v>0</v>
      </c>
      <c r="F3947">
        <v>5</v>
      </c>
      <c r="G3947">
        <v>1</v>
      </c>
      <c r="H3947">
        <v>126.82</v>
      </c>
      <c r="I3947">
        <v>23.3</v>
      </c>
      <c r="J3947">
        <v>2</v>
      </c>
      <c r="K3947">
        <v>0</v>
      </c>
    </row>
    <row r="3948" spans="1:11" x14ac:dyDescent="0.25">
      <c r="A3948">
        <v>1</v>
      </c>
      <c r="B3948">
        <v>48</v>
      </c>
      <c r="C3948">
        <v>0</v>
      </c>
      <c r="D3948">
        <v>0</v>
      </c>
      <c r="E3948">
        <v>1</v>
      </c>
      <c r="F3948">
        <v>4</v>
      </c>
      <c r="G3948">
        <v>2</v>
      </c>
      <c r="H3948">
        <v>99.67</v>
      </c>
      <c r="I3948">
        <v>23.3</v>
      </c>
      <c r="J3948">
        <v>1</v>
      </c>
      <c r="K3948">
        <v>0</v>
      </c>
    </row>
    <row r="3949" spans="1:11" x14ac:dyDescent="0.25">
      <c r="A3949">
        <v>2</v>
      </c>
      <c r="B3949">
        <v>40</v>
      </c>
      <c r="C3949">
        <v>0</v>
      </c>
      <c r="D3949">
        <v>0</v>
      </c>
      <c r="E3949">
        <v>1</v>
      </c>
      <c r="F3949">
        <v>4</v>
      </c>
      <c r="G3949">
        <v>2</v>
      </c>
      <c r="H3949">
        <v>122.74</v>
      </c>
      <c r="I3949">
        <v>23.3</v>
      </c>
      <c r="J3949">
        <v>4</v>
      </c>
      <c r="K3949">
        <v>0</v>
      </c>
    </row>
    <row r="3950" spans="1:11" x14ac:dyDescent="0.25">
      <c r="A3950">
        <v>2</v>
      </c>
      <c r="B3950">
        <v>69</v>
      </c>
      <c r="C3950">
        <v>0</v>
      </c>
      <c r="D3950">
        <v>0</v>
      </c>
      <c r="E3950">
        <v>1</v>
      </c>
      <c r="F3950">
        <v>4</v>
      </c>
      <c r="G3950">
        <v>1</v>
      </c>
      <c r="H3950">
        <v>87.27</v>
      </c>
      <c r="I3950">
        <v>23.3</v>
      </c>
      <c r="J3950">
        <v>3</v>
      </c>
      <c r="K3950">
        <v>0</v>
      </c>
    </row>
    <row r="3951" spans="1:11" x14ac:dyDescent="0.25">
      <c r="A3951">
        <v>1</v>
      </c>
      <c r="B3951">
        <v>9</v>
      </c>
      <c r="C3951">
        <v>0</v>
      </c>
      <c r="D3951">
        <v>0</v>
      </c>
      <c r="E3951">
        <v>0</v>
      </c>
      <c r="F3951">
        <v>4</v>
      </c>
      <c r="G3951">
        <v>2</v>
      </c>
      <c r="H3951">
        <v>97.84</v>
      </c>
      <c r="I3951">
        <v>23.3</v>
      </c>
      <c r="J3951">
        <v>4</v>
      </c>
      <c r="K3951">
        <v>0</v>
      </c>
    </row>
    <row r="3952" spans="1:11" x14ac:dyDescent="0.25">
      <c r="A3952">
        <v>1</v>
      </c>
      <c r="B3952">
        <v>18</v>
      </c>
      <c r="C3952">
        <v>0</v>
      </c>
      <c r="D3952">
        <v>0</v>
      </c>
      <c r="E3952">
        <v>0</v>
      </c>
      <c r="F3952">
        <v>4</v>
      </c>
      <c r="G3952">
        <v>1</v>
      </c>
      <c r="H3952">
        <v>103.94</v>
      </c>
      <c r="I3952">
        <v>23.3</v>
      </c>
      <c r="J3952">
        <v>2</v>
      </c>
      <c r="K3952">
        <v>0</v>
      </c>
    </row>
    <row r="3953" spans="1:11" x14ac:dyDescent="0.25">
      <c r="A3953">
        <v>1</v>
      </c>
      <c r="B3953">
        <v>53</v>
      </c>
      <c r="C3953">
        <v>0</v>
      </c>
      <c r="D3953">
        <v>0</v>
      </c>
      <c r="E3953">
        <v>1</v>
      </c>
      <c r="F3953">
        <v>4</v>
      </c>
      <c r="G3953">
        <v>1</v>
      </c>
      <c r="H3953">
        <v>78.73</v>
      </c>
      <c r="I3953">
        <v>23.3</v>
      </c>
      <c r="J3953">
        <v>2</v>
      </c>
      <c r="K3953">
        <v>0</v>
      </c>
    </row>
    <row r="3954" spans="1:11" x14ac:dyDescent="0.25">
      <c r="A3954">
        <v>2</v>
      </c>
      <c r="B3954">
        <v>17</v>
      </c>
      <c r="C3954">
        <v>0</v>
      </c>
      <c r="D3954">
        <v>0</v>
      </c>
      <c r="E3954">
        <v>0</v>
      </c>
      <c r="F3954">
        <v>1</v>
      </c>
      <c r="G3954">
        <v>1</v>
      </c>
      <c r="H3954">
        <v>115.93</v>
      </c>
      <c r="I3954">
        <v>23.3</v>
      </c>
      <c r="J3954">
        <v>2</v>
      </c>
      <c r="K3954">
        <v>0</v>
      </c>
    </row>
    <row r="3955" spans="1:11" x14ac:dyDescent="0.25">
      <c r="A3955">
        <v>2</v>
      </c>
      <c r="B3955">
        <v>40</v>
      </c>
      <c r="C3955">
        <v>0</v>
      </c>
      <c r="D3955">
        <v>0</v>
      </c>
      <c r="E3955">
        <v>0</v>
      </c>
      <c r="F3955">
        <v>2</v>
      </c>
      <c r="G3955">
        <v>1</v>
      </c>
      <c r="H3955">
        <v>70.45</v>
      </c>
      <c r="I3955">
        <v>23.3</v>
      </c>
      <c r="J3955">
        <v>3</v>
      </c>
      <c r="K3955">
        <v>0</v>
      </c>
    </row>
    <row r="3956" spans="1:11" x14ac:dyDescent="0.25">
      <c r="A3956">
        <v>1</v>
      </c>
      <c r="B3956">
        <v>59</v>
      </c>
      <c r="C3956">
        <v>0</v>
      </c>
      <c r="D3956">
        <v>0</v>
      </c>
      <c r="E3956">
        <v>1</v>
      </c>
      <c r="F3956">
        <v>1</v>
      </c>
      <c r="G3956">
        <v>1</v>
      </c>
      <c r="H3956">
        <v>96.25</v>
      </c>
      <c r="I3956">
        <v>23.3</v>
      </c>
      <c r="J3956">
        <v>1</v>
      </c>
      <c r="K3956">
        <v>0</v>
      </c>
    </row>
    <row r="3957" spans="1:11" x14ac:dyDescent="0.25">
      <c r="A3957">
        <v>2</v>
      </c>
      <c r="B3957">
        <v>26</v>
      </c>
      <c r="C3957">
        <v>0</v>
      </c>
      <c r="D3957">
        <v>0</v>
      </c>
      <c r="E3957">
        <v>0</v>
      </c>
      <c r="F3957">
        <v>2</v>
      </c>
      <c r="G3957">
        <v>2</v>
      </c>
      <c r="H3957">
        <v>114.18</v>
      </c>
      <c r="I3957">
        <v>23.3</v>
      </c>
      <c r="J3957">
        <v>2</v>
      </c>
      <c r="K3957">
        <v>0</v>
      </c>
    </row>
    <row r="3958" spans="1:11" x14ac:dyDescent="0.25">
      <c r="A3958">
        <v>2</v>
      </c>
      <c r="B3958">
        <v>49</v>
      </c>
      <c r="C3958">
        <v>1</v>
      </c>
      <c r="D3958">
        <v>0</v>
      </c>
      <c r="E3958">
        <v>1</v>
      </c>
      <c r="F3958">
        <v>5</v>
      </c>
      <c r="G3958">
        <v>1</v>
      </c>
      <c r="H3958">
        <v>63.16</v>
      </c>
      <c r="I3958">
        <v>23.3</v>
      </c>
      <c r="J3958">
        <v>1</v>
      </c>
      <c r="K3958">
        <v>0</v>
      </c>
    </row>
    <row r="3959" spans="1:11" x14ac:dyDescent="0.25">
      <c r="A3959">
        <v>1</v>
      </c>
      <c r="B3959">
        <v>2</v>
      </c>
      <c r="C3959">
        <v>0</v>
      </c>
      <c r="D3959">
        <v>0</v>
      </c>
      <c r="E3959">
        <v>0</v>
      </c>
      <c r="F3959">
        <v>5</v>
      </c>
      <c r="G3959">
        <v>2</v>
      </c>
      <c r="H3959">
        <v>93.55</v>
      </c>
      <c r="I3959">
        <v>23.3</v>
      </c>
      <c r="J3959">
        <v>4</v>
      </c>
      <c r="K3959">
        <v>0</v>
      </c>
    </row>
    <row r="3960" spans="1:11" x14ac:dyDescent="0.25">
      <c r="A3960">
        <v>2</v>
      </c>
      <c r="B3960">
        <v>46</v>
      </c>
      <c r="C3960">
        <v>0</v>
      </c>
      <c r="D3960">
        <v>0</v>
      </c>
      <c r="E3960">
        <v>1</v>
      </c>
      <c r="F3960">
        <v>4</v>
      </c>
      <c r="G3960">
        <v>2</v>
      </c>
      <c r="H3960">
        <v>111.1</v>
      </c>
      <c r="I3960">
        <v>23.3</v>
      </c>
      <c r="J3960">
        <v>3</v>
      </c>
      <c r="K3960">
        <v>0</v>
      </c>
    </row>
    <row r="3961" spans="1:11" x14ac:dyDescent="0.25">
      <c r="A3961">
        <v>1</v>
      </c>
      <c r="B3961">
        <v>2</v>
      </c>
      <c r="C3961">
        <v>0</v>
      </c>
      <c r="D3961">
        <v>0</v>
      </c>
      <c r="E3961">
        <v>0</v>
      </c>
      <c r="F3961">
        <v>4</v>
      </c>
      <c r="G3961">
        <v>2</v>
      </c>
      <c r="H3961">
        <v>89.85</v>
      </c>
      <c r="I3961">
        <v>23.3</v>
      </c>
      <c r="J3961">
        <v>4</v>
      </c>
      <c r="K3961">
        <v>0</v>
      </c>
    </row>
    <row r="3962" spans="1:11" x14ac:dyDescent="0.25">
      <c r="A3962">
        <v>1</v>
      </c>
      <c r="B3962">
        <v>26</v>
      </c>
      <c r="C3962">
        <v>0</v>
      </c>
      <c r="D3962">
        <v>0</v>
      </c>
      <c r="E3962">
        <v>0</v>
      </c>
      <c r="F3962">
        <v>4</v>
      </c>
      <c r="G3962">
        <v>2</v>
      </c>
      <c r="H3962">
        <v>64.680000000000007</v>
      </c>
      <c r="I3962">
        <v>23.3</v>
      </c>
      <c r="J3962">
        <v>3</v>
      </c>
      <c r="K3962">
        <v>0</v>
      </c>
    </row>
    <row r="3963" spans="1:11" x14ac:dyDescent="0.25">
      <c r="A3963">
        <v>2</v>
      </c>
      <c r="B3963">
        <v>56</v>
      </c>
      <c r="C3963">
        <v>0</v>
      </c>
      <c r="D3963">
        <v>1</v>
      </c>
      <c r="E3963">
        <v>1</v>
      </c>
      <c r="F3963">
        <v>2</v>
      </c>
      <c r="G3963">
        <v>2</v>
      </c>
      <c r="H3963">
        <v>91.89</v>
      </c>
      <c r="I3963">
        <v>23.3</v>
      </c>
      <c r="J3963">
        <v>3</v>
      </c>
      <c r="K3963">
        <v>0</v>
      </c>
    </row>
    <row r="3964" spans="1:11" x14ac:dyDescent="0.25">
      <c r="A3964">
        <v>1</v>
      </c>
      <c r="B3964">
        <v>11</v>
      </c>
      <c r="C3964">
        <v>0</v>
      </c>
      <c r="D3964">
        <v>0</v>
      </c>
      <c r="E3964">
        <v>0</v>
      </c>
      <c r="F3964">
        <v>4</v>
      </c>
      <c r="G3964">
        <v>2</v>
      </c>
      <c r="H3964">
        <v>141.84</v>
      </c>
      <c r="I3964">
        <v>23.3</v>
      </c>
      <c r="J3964">
        <v>4</v>
      </c>
      <c r="K3964">
        <v>0</v>
      </c>
    </row>
    <row r="3965" spans="1:11" x14ac:dyDescent="0.25">
      <c r="A3965">
        <v>2</v>
      </c>
      <c r="B3965">
        <v>76</v>
      </c>
      <c r="C3965">
        <v>1</v>
      </c>
      <c r="D3965">
        <v>0</v>
      </c>
      <c r="E3965">
        <v>1</v>
      </c>
      <c r="F3965">
        <v>4</v>
      </c>
      <c r="G3965">
        <v>2</v>
      </c>
      <c r="H3965">
        <v>78.680000000000007</v>
      </c>
      <c r="I3965">
        <v>23.3</v>
      </c>
      <c r="J3965">
        <v>2</v>
      </c>
      <c r="K3965">
        <v>0</v>
      </c>
    </row>
    <row r="3966" spans="1:11" x14ac:dyDescent="0.25">
      <c r="A3966">
        <v>2</v>
      </c>
      <c r="B3966">
        <v>80</v>
      </c>
      <c r="C3966">
        <v>0</v>
      </c>
      <c r="D3966">
        <v>0</v>
      </c>
      <c r="E3966">
        <v>1</v>
      </c>
      <c r="F3966">
        <v>5</v>
      </c>
      <c r="G3966">
        <v>1</v>
      </c>
      <c r="H3966">
        <v>70.31</v>
      </c>
      <c r="I3966">
        <v>23.2</v>
      </c>
      <c r="J3966">
        <v>4</v>
      </c>
      <c r="K3966">
        <v>0</v>
      </c>
    </row>
    <row r="3967" spans="1:11" x14ac:dyDescent="0.25">
      <c r="A3967">
        <v>1</v>
      </c>
      <c r="B3967">
        <v>13</v>
      </c>
      <c r="C3967">
        <v>0</v>
      </c>
      <c r="D3967">
        <v>0</v>
      </c>
      <c r="E3967">
        <v>0</v>
      </c>
      <c r="F3967">
        <v>2</v>
      </c>
      <c r="G3967">
        <v>1</v>
      </c>
      <c r="H3967">
        <v>55.39</v>
      </c>
      <c r="I3967">
        <v>23.2</v>
      </c>
      <c r="J3967">
        <v>4</v>
      </c>
      <c r="K3967">
        <v>0</v>
      </c>
    </row>
    <row r="3968" spans="1:11" x14ac:dyDescent="0.25">
      <c r="A3968">
        <v>1</v>
      </c>
      <c r="B3968">
        <v>13</v>
      </c>
      <c r="C3968">
        <v>0</v>
      </c>
      <c r="D3968">
        <v>0</v>
      </c>
      <c r="E3968">
        <v>0</v>
      </c>
      <c r="F3968">
        <v>4</v>
      </c>
      <c r="G3968">
        <v>2</v>
      </c>
      <c r="H3968">
        <v>92.14</v>
      </c>
      <c r="I3968">
        <v>23.2</v>
      </c>
      <c r="J3968">
        <v>2</v>
      </c>
      <c r="K3968">
        <v>0</v>
      </c>
    </row>
    <row r="3969" spans="1:11" x14ac:dyDescent="0.25">
      <c r="A3969">
        <v>2</v>
      </c>
      <c r="B3969">
        <v>30</v>
      </c>
      <c r="C3969">
        <v>0</v>
      </c>
      <c r="D3969">
        <v>0</v>
      </c>
      <c r="E3969">
        <v>1</v>
      </c>
      <c r="F3969">
        <v>4</v>
      </c>
      <c r="G3969">
        <v>1</v>
      </c>
      <c r="H3969">
        <v>89.63</v>
      </c>
      <c r="I3969">
        <v>23.2</v>
      </c>
      <c r="J3969">
        <v>3</v>
      </c>
      <c r="K3969">
        <v>0</v>
      </c>
    </row>
    <row r="3970" spans="1:11" x14ac:dyDescent="0.25">
      <c r="A3970">
        <v>2</v>
      </c>
      <c r="B3970">
        <v>47</v>
      </c>
      <c r="C3970">
        <v>0</v>
      </c>
      <c r="D3970">
        <v>0</v>
      </c>
      <c r="E3970">
        <v>1</v>
      </c>
      <c r="F3970">
        <v>4</v>
      </c>
      <c r="G3970">
        <v>1</v>
      </c>
      <c r="H3970">
        <v>98.58</v>
      </c>
      <c r="I3970">
        <v>23.2</v>
      </c>
      <c r="J3970">
        <v>2</v>
      </c>
      <c r="K3970">
        <v>0</v>
      </c>
    </row>
    <row r="3971" spans="1:11" x14ac:dyDescent="0.25">
      <c r="A3971">
        <v>1</v>
      </c>
      <c r="B3971">
        <v>34</v>
      </c>
      <c r="C3971">
        <v>0</v>
      </c>
      <c r="D3971">
        <v>0</v>
      </c>
      <c r="E3971">
        <v>0</v>
      </c>
      <c r="F3971">
        <v>1</v>
      </c>
      <c r="G3971">
        <v>1</v>
      </c>
      <c r="H3971">
        <v>89.68</v>
      </c>
      <c r="I3971">
        <v>23.2</v>
      </c>
      <c r="J3971">
        <v>3</v>
      </c>
      <c r="K3971">
        <v>0</v>
      </c>
    </row>
    <row r="3972" spans="1:11" x14ac:dyDescent="0.25">
      <c r="A3972">
        <v>1</v>
      </c>
      <c r="B3972">
        <v>57</v>
      </c>
      <c r="C3972">
        <v>0</v>
      </c>
      <c r="D3972">
        <v>0</v>
      </c>
      <c r="E3972">
        <v>1</v>
      </c>
      <c r="F3972">
        <v>4</v>
      </c>
      <c r="G3972">
        <v>1</v>
      </c>
      <c r="H3972">
        <v>230.59</v>
      </c>
      <c r="I3972">
        <v>23.2</v>
      </c>
      <c r="J3972">
        <v>1</v>
      </c>
      <c r="K3972">
        <v>0</v>
      </c>
    </row>
    <row r="3973" spans="1:11" x14ac:dyDescent="0.25">
      <c r="A3973">
        <v>2</v>
      </c>
      <c r="B3973">
        <v>49</v>
      </c>
      <c r="C3973">
        <v>0</v>
      </c>
      <c r="D3973">
        <v>0</v>
      </c>
      <c r="E3973">
        <v>1</v>
      </c>
      <c r="F3973">
        <v>4</v>
      </c>
      <c r="G3973">
        <v>2</v>
      </c>
      <c r="H3973">
        <v>90.58</v>
      </c>
      <c r="I3973">
        <v>23.2</v>
      </c>
      <c r="J3973">
        <v>4</v>
      </c>
      <c r="K3973">
        <v>0</v>
      </c>
    </row>
    <row r="3974" spans="1:11" x14ac:dyDescent="0.25">
      <c r="A3974">
        <v>2</v>
      </c>
      <c r="B3974">
        <v>36</v>
      </c>
      <c r="C3974">
        <v>0</v>
      </c>
      <c r="D3974">
        <v>0</v>
      </c>
      <c r="E3974">
        <v>1</v>
      </c>
      <c r="F3974">
        <v>4</v>
      </c>
      <c r="G3974">
        <v>1</v>
      </c>
      <c r="H3974">
        <v>100.33</v>
      </c>
      <c r="I3974">
        <v>23.2</v>
      </c>
      <c r="J3974">
        <v>2</v>
      </c>
      <c r="K3974">
        <v>0</v>
      </c>
    </row>
    <row r="3975" spans="1:11" x14ac:dyDescent="0.25">
      <c r="A3975">
        <v>1</v>
      </c>
      <c r="B3975">
        <v>14</v>
      </c>
      <c r="C3975">
        <v>0</v>
      </c>
      <c r="D3975">
        <v>0</v>
      </c>
      <c r="E3975">
        <v>0</v>
      </c>
      <c r="F3975">
        <v>5</v>
      </c>
      <c r="G3975">
        <v>2</v>
      </c>
      <c r="H3975">
        <v>111.27</v>
      </c>
      <c r="I3975">
        <v>23.2</v>
      </c>
      <c r="J3975">
        <v>4</v>
      </c>
      <c r="K3975">
        <v>0</v>
      </c>
    </row>
    <row r="3976" spans="1:11" x14ac:dyDescent="0.25">
      <c r="A3976">
        <v>2</v>
      </c>
      <c r="B3976">
        <v>30</v>
      </c>
      <c r="C3976">
        <v>0</v>
      </c>
      <c r="D3976">
        <v>0</v>
      </c>
      <c r="E3976">
        <v>1</v>
      </c>
      <c r="F3976">
        <v>5</v>
      </c>
      <c r="G3976">
        <v>2</v>
      </c>
      <c r="H3976">
        <v>101.98</v>
      </c>
      <c r="I3976">
        <v>23.2</v>
      </c>
      <c r="J3976">
        <v>4</v>
      </c>
      <c r="K3976">
        <v>0</v>
      </c>
    </row>
    <row r="3977" spans="1:11" x14ac:dyDescent="0.25">
      <c r="A3977">
        <v>2</v>
      </c>
      <c r="B3977">
        <v>28</v>
      </c>
      <c r="C3977">
        <v>0</v>
      </c>
      <c r="D3977">
        <v>0</v>
      </c>
      <c r="E3977">
        <v>1</v>
      </c>
      <c r="F3977">
        <v>4</v>
      </c>
      <c r="G3977">
        <v>1</v>
      </c>
      <c r="H3977">
        <v>97.06</v>
      </c>
      <c r="I3977">
        <v>23.2</v>
      </c>
      <c r="J3977">
        <v>4</v>
      </c>
      <c r="K3977">
        <v>0</v>
      </c>
    </row>
    <row r="3978" spans="1:11" x14ac:dyDescent="0.25">
      <c r="A3978">
        <v>1</v>
      </c>
      <c r="B3978">
        <v>32</v>
      </c>
      <c r="C3978">
        <v>0</v>
      </c>
      <c r="D3978">
        <v>0</v>
      </c>
      <c r="E3978">
        <v>0</v>
      </c>
      <c r="F3978">
        <v>1</v>
      </c>
      <c r="G3978">
        <v>1</v>
      </c>
      <c r="H3978">
        <v>72.099999999999994</v>
      </c>
      <c r="I3978">
        <v>23.2</v>
      </c>
      <c r="J3978">
        <v>2</v>
      </c>
      <c r="K3978">
        <v>0</v>
      </c>
    </row>
    <row r="3979" spans="1:11" x14ac:dyDescent="0.25">
      <c r="A3979">
        <v>2</v>
      </c>
      <c r="B3979">
        <v>26</v>
      </c>
      <c r="C3979">
        <v>0</v>
      </c>
      <c r="D3979">
        <v>0</v>
      </c>
      <c r="E3979">
        <v>0</v>
      </c>
      <c r="F3979">
        <v>2</v>
      </c>
      <c r="G3979">
        <v>1</v>
      </c>
      <c r="H3979">
        <v>69.77</v>
      </c>
      <c r="I3979">
        <v>23.2</v>
      </c>
      <c r="J3979">
        <v>2</v>
      </c>
      <c r="K3979">
        <v>0</v>
      </c>
    </row>
    <row r="3980" spans="1:11" x14ac:dyDescent="0.25">
      <c r="A3980">
        <v>2</v>
      </c>
      <c r="B3980">
        <v>18</v>
      </c>
      <c r="C3980">
        <v>0</v>
      </c>
      <c r="D3980">
        <v>0</v>
      </c>
      <c r="E3980">
        <v>0</v>
      </c>
      <c r="F3980">
        <v>4</v>
      </c>
      <c r="G3980">
        <v>1</v>
      </c>
      <c r="H3980">
        <v>112.33</v>
      </c>
      <c r="I3980">
        <v>23.2</v>
      </c>
      <c r="J3980">
        <v>1</v>
      </c>
      <c r="K3980">
        <v>0</v>
      </c>
    </row>
    <row r="3981" spans="1:11" x14ac:dyDescent="0.25">
      <c r="A3981">
        <v>2</v>
      </c>
      <c r="B3981">
        <v>36</v>
      </c>
      <c r="C3981">
        <v>0</v>
      </c>
      <c r="D3981">
        <v>0</v>
      </c>
      <c r="E3981">
        <v>1</v>
      </c>
      <c r="F3981">
        <v>4</v>
      </c>
      <c r="G3981">
        <v>2</v>
      </c>
      <c r="H3981">
        <v>72.16</v>
      </c>
      <c r="I3981">
        <v>23.2</v>
      </c>
      <c r="J3981">
        <v>2</v>
      </c>
      <c r="K3981">
        <v>0</v>
      </c>
    </row>
    <row r="3982" spans="1:11" x14ac:dyDescent="0.25">
      <c r="A3982">
        <v>2</v>
      </c>
      <c r="B3982">
        <v>12</v>
      </c>
      <c r="C3982">
        <v>0</v>
      </c>
      <c r="D3982">
        <v>0</v>
      </c>
      <c r="E3982">
        <v>0</v>
      </c>
      <c r="F3982">
        <v>4</v>
      </c>
      <c r="G3982">
        <v>1</v>
      </c>
      <c r="H3982">
        <v>111.08</v>
      </c>
      <c r="I3982">
        <v>23.2</v>
      </c>
      <c r="J3982">
        <v>2</v>
      </c>
      <c r="K3982">
        <v>0</v>
      </c>
    </row>
    <row r="3983" spans="1:11" x14ac:dyDescent="0.25">
      <c r="A3983">
        <v>2</v>
      </c>
      <c r="B3983">
        <v>33</v>
      </c>
      <c r="C3983">
        <v>0</v>
      </c>
      <c r="D3983">
        <v>0</v>
      </c>
      <c r="E3983">
        <v>1</v>
      </c>
      <c r="F3983">
        <v>1</v>
      </c>
      <c r="G3983">
        <v>2</v>
      </c>
      <c r="H3983">
        <v>84.48</v>
      </c>
      <c r="I3983">
        <v>23.2</v>
      </c>
      <c r="J3983">
        <v>1</v>
      </c>
      <c r="K3983">
        <v>0</v>
      </c>
    </row>
    <row r="3984" spans="1:11" x14ac:dyDescent="0.25">
      <c r="A3984">
        <v>1</v>
      </c>
      <c r="B3984">
        <v>21</v>
      </c>
      <c r="C3984">
        <v>0</v>
      </c>
      <c r="D3984">
        <v>0</v>
      </c>
      <c r="E3984">
        <v>0</v>
      </c>
      <c r="F3984">
        <v>5</v>
      </c>
      <c r="G3984">
        <v>1</v>
      </c>
      <c r="H3984">
        <v>92.86</v>
      </c>
      <c r="I3984">
        <v>23.2</v>
      </c>
      <c r="J3984">
        <v>2</v>
      </c>
      <c r="K3984">
        <v>0</v>
      </c>
    </row>
    <row r="3985" spans="1:11" x14ac:dyDescent="0.25">
      <c r="A3985">
        <v>2</v>
      </c>
      <c r="B3985">
        <v>4</v>
      </c>
      <c r="C3985">
        <v>0</v>
      </c>
      <c r="D3985">
        <v>0</v>
      </c>
      <c r="E3985">
        <v>0</v>
      </c>
      <c r="F3985">
        <v>4</v>
      </c>
      <c r="G3985">
        <v>2</v>
      </c>
      <c r="H3985">
        <v>99.76</v>
      </c>
      <c r="I3985">
        <v>23.2</v>
      </c>
      <c r="J3985">
        <v>4</v>
      </c>
      <c r="K3985">
        <v>0</v>
      </c>
    </row>
    <row r="3986" spans="1:11" x14ac:dyDescent="0.25">
      <c r="A3986">
        <v>2</v>
      </c>
      <c r="B3986">
        <v>72</v>
      </c>
      <c r="C3986">
        <v>1</v>
      </c>
      <c r="D3986">
        <v>0</v>
      </c>
      <c r="E3986">
        <v>1</v>
      </c>
      <c r="F3986">
        <v>4</v>
      </c>
      <c r="G3986">
        <v>1</v>
      </c>
      <c r="H3986">
        <v>74.63</v>
      </c>
      <c r="I3986">
        <v>23.1</v>
      </c>
      <c r="J3986">
        <v>1</v>
      </c>
      <c r="K3986">
        <v>1</v>
      </c>
    </row>
    <row r="3987" spans="1:11" x14ac:dyDescent="0.25">
      <c r="A3987">
        <v>2</v>
      </c>
      <c r="B3987">
        <v>12</v>
      </c>
      <c r="C3987">
        <v>0</v>
      </c>
      <c r="D3987">
        <v>0</v>
      </c>
      <c r="E3987">
        <v>0</v>
      </c>
      <c r="F3987">
        <v>4</v>
      </c>
      <c r="G3987">
        <v>2</v>
      </c>
      <c r="H3987">
        <v>138.06</v>
      </c>
      <c r="I3987">
        <v>23.1</v>
      </c>
      <c r="J3987">
        <v>4</v>
      </c>
      <c r="K3987">
        <v>0</v>
      </c>
    </row>
    <row r="3988" spans="1:11" x14ac:dyDescent="0.25">
      <c r="A3988">
        <v>2</v>
      </c>
      <c r="B3988">
        <v>66</v>
      </c>
      <c r="C3988">
        <v>0</v>
      </c>
      <c r="D3988">
        <v>0</v>
      </c>
      <c r="E3988">
        <v>1</v>
      </c>
      <c r="F3988">
        <v>2</v>
      </c>
      <c r="G3988">
        <v>2</v>
      </c>
      <c r="H3988">
        <v>92.04</v>
      </c>
      <c r="I3988">
        <v>23.1</v>
      </c>
      <c r="J3988">
        <v>2</v>
      </c>
      <c r="K3988">
        <v>0</v>
      </c>
    </row>
    <row r="3989" spans="1:11" x14ac:dyDescent="0.25">
      <c r="A3989">
        <v>2</v>
      </c>
      <c r="B3989">
        <v>45</v>
      </c>
      <c r="C3989">
        <v>0</v>
      </c>
      <c r="D3989">
        <v>0</v>
      </c>
      <c r="E3989">
        <v>1</v>
      </c>
      <c r="F3989">
        <v>4</v>
      </c>
      <c r="G3989">
        <v>1</v>
      </c>
      <c r="H3989">
        <v>80.930000000000007</v>
      </c>
      <c r="I3989">
        <v>23.1</v>
      </c>
      <c r="J3989">
        <v>2</v>
      </c>
      <c r="K3989">
        <v>0</v>
      </c>
    </row>
    <row r="3990" spans="1:11" x14ac:dyDescent="0.25">
      <c r="A3990">
        <v>2</v>
      </c>
      <c r="B3990">
        <v>24</v>
      </c>
      <c r="C3990">
        <v>0</v>
      </c>
      <c r="D3990">
        <v>0</v>
      </c>
      <c r="E3990">
        <v>1</v>
      </c>
      <c r="F3990">
        <v>4</v>
      </c>
      <c r="G3990">
        <v>1</v>
      </c>
      <c r="H3990">
        <v>97.92</v>
      </c>
      <c r="I3990">
        <v>23.1</v>
      </c>
      <c r="J3990">
        <v>2</v>
      </c>
      <c r="K3990">
        <v>0</v>
      </c>
    </row>
    <row r="3991" spans="1:11" x14ac:dyDescent="0.25">
      <c r="A3991">
        <v>2</v>
      </c>
      <c r="B3991">
        <v>50</v>
      </c>
      <c r="C3991">
        <v>0</v>
      </c>
      <c r="D3991">
        <v>0</v>
      </c>
      <c r="E3991">
        <v>1</v>
      </c>
      <c r="F3991">
        <v>4</v>
      </c>
      <c r="G3991">
        <v>2</v>
      </c>
      <c r="H3991">
        <v>128.63</v>
      </c>
      <c r="I3991">
        <v>23.1</v>
      </c>
      <c r="J3991">
        <v>4</v>
      </c>
      <c r="K3991">
        <v>0</v>
      </c>
    </row>
    <row r="3992" spans="1:11" x14ac:dyDescent="0.25">
      <c r="A3992">
        <v>2</v>
      </c>
      <c r="B3992">
        <v>58</v>
      </c>
      <c r="C3992">
        <v>0</v>
      </c>
      <c r="D3992">
        <v>0</v>
      </c>
      <c r="E3992">
        <v>1</v>
      </c>
      <c r="F3992">
        <v>5</v>
      </c>
      <c r="G3992">
        <v>1</v>
      </c>
      <c r="H3992">
        <v>109.56</v>
      </c>
      <c r="I3992">
        <v>23.1</v>
      </c>
      <c r="J3992">
        <v>2</v>
      </c>
      <c r="K3992">
        <v>0</v>
      </c>
    </row>
    <row r="3993" spans="1:11" x14ac:dyDescent="0.25">
      <c r="A3993">
        <v>2</v>
      </c>
      <c r="B3993">
        <v>45</v>
      </c>
      <c r="C3993">
        <v>0</v>
      </c>
      <c r="D3993">
        <v>0</v>
      </c>
      <c r="E3993">
        <v>1</v>
      </c>
      <c r="F3993">
        <v>4</v>
      </c>
      <c r="G3993">
        <v>2</v>
      </c>
      <c r="H3993">
        <v>55.67</v>
      </c>
      <c r="I3993">
        <v>23.1</v>
      </c>
      <c r="J3993">
        <v>3</v>
      </c>
      <c r="K3993">
        <v>0</v>
      </c>
    </row>
    <row r="3994" spans="1:11" x14ac:dyDescent="0.25">
      <c r="A3994">
        <v>1</v>
      </c>
      <c r="B3994">
        <v>22</v>
      </c>
      <c r="C3994">
        <v>0</v>
      </c>
      <c r="D3994">
        <v>0</v>
      </c>
      <c r="E3994">
        <v>0</v>
      </c>
      <c r="F3994">
        <v>5</v>
      </c>
      <c r="G3994">
        <v>1</v>
      </c>
      <c r="H3994">
        <v>94.33</v>
      </c>
      <c r="I3994">
        <v>23.1</v>
      </c>
      <c r="J3994">
        <v>2</v>
      </c>
      <c r="K3994">
        <v>0</v>
      </c>
    </row>
    <row r="3995" spans="1:11" x14ac:dyDescent="0.25">
      <c r="A3995">
        <v>2</v>
      </c>
      <c r="B3995">
        <v>68</v>
      </c>
      <c r="C3995">
        <v>0</v>
      </c>
      <c r="D3995">
        <v>0</v>
      </c>
      <c r="E3995">
        <v>1</v>
      </c>
      <c r="F3995">
        <v>1</v>
      </c>
      <c r="G3995">
        <v>1</v>
      </c>
      <c r="H3995">
        <v>81.38</v>
      </c>
      <c r="I3995">
        <v>23.1</v>
      </c>
      <c r="J3995">
        <v>4</v>
      </c>
      <c r="K3995">
        <v>0</v>
      </c>
    </row>
    <row r="3996" spans="1:11" x14ac:dyDescent="0.25">
      <c r="A3996">
        <v>1</v>
      </c>
      <c r="B3996">
        <v>58</v>
      </c>
      <c r="C3996">
        <v>0</v>
      </c>
      <c r="D3996">
        <v>0</v>
      </c>
      <c r="E3996">
        <v>1</v>
      </c>
      <c r="F3996">
        <v>4</v>
      </c>
      <c r="G3996">
        <v>1</v>
      </c>
      <c r="H3996">
        <v>135.88999999999999</v>
      </c>
      <c r="I3996">
        <v>23.1</v>
      </c>
      <c r="J3996">
        <v>1</v>
      </c>
      <c r="K3996">
        <v>0</v>
      </c>
    </row>
    <row r="3997" spans="1:11" x14ac:dyDescent="0.25">
      <c r="A3997">
        <v>2</v>
      </c>
      <c r="B3997">
        <v>17</v>
      </c>
      <c r="C3997">
        <v>0</v>
      </c>
      <c r="D3997">
        <v>0</v>
      </c>
      <c r="E3997">
        <v>0</v>
      </c>
      <c r="F3997">
        <v>5</v>
      </c>
      <c r="G3997">
        <v>1</v>
      </c>
      <c r="H3997">
        <v>70.03</v>
      </c>
      <c r="I3997">
        <v>23.1</v>
      </c>
      <c r="J3997">
        <v>3</v>
      </c>
      <c r="K3997">
        <v>0</v>
      </c>
    </row>
    <row r="3998" spans="1:11" x14ac:dyDescent="0.25">
      <c r="A3998">
        <v>2</v>
      </c>
      <c r="B3998">
        <v>63</v>
      </c>
      <c r="C3998">
        <v>0</v>
      </c>
      <c r="D3998">
        <v>0</v>
      </c>
      <c r="E3998">
        <v>1</v>
      </c>
      <c r="F3998">
        <v>4</v>
      </c>
      <c r="G3998">
        <v>1</v>
      </c>
      <c r="H3998">
        <v>136.81</v>
      </c>
      <c r="I3998">
        <v>23.1</v>
      </c>
      <c r="J3998">
        <v>3</v>
      </c>
      <c r="K3998">
        <v>0</v>
      </c>
    </row>
    <row r="3999" spans="1:11" x14ac:dyDescent="0.25">
      <c r="A3999">
        <v>2</v>
      </c>
      <c r="B3999">
        <v>28</v>
      </c>
      <c r="C3999">
        <v>0</v>
      </c>
      <c r="D3999">
        <v>0</v>
      </c>
      <c r="E3999">
        <v>1</v>
      </c>
      <c r="F3999">
        <v>4</v>
      </c>
      <c r="G3999">
        <v>1</v>
      </c>
      <c r="H3999">
        <v>94.15</v>
      </c>
      <c r="I3999">
        <v>23.1</v>
      </c>
      <c r="J3999">
        <v>3</v>
      </c>
      <c r="K3999">
        <v>0</v>
      </c>
    </row>
    <row r="4000" spans="1:11" x14ac:dyDescent="0.25">
      <c r="A4000">
        <v>2</v>
      </c>
      <c r="B4000">
        <v>80</v>
      </c>
      <c r="C4000">
        <v>0</v>
      </c>
      <c r="D4000">
        <v>0</v>
      </c>
      <c r="E4000">
        <v>1</v>
      </c>
      <c r="F4000">
        <v>1</v>
      </c>
      <c r="G4000">
        <v>2</v>
      </c>
      <c r="H4000">
        <v>62.62</v>
      </c>
      <c r="I4000">
        <v>23.1</v>
      </c>
      <c r="J4000">
        <v>1</v>
      </c>
      <c r="K4000">
        <v>0</v>
      </c>
    </row>
    <row r="4001" spans="1:11" x14ac:dyDescent="0.25">
      <c r="A4001">
        <v>1</v>
      </c>
      <c r="B4001">
        <v>14</v>
      </c>
      <c r="C4001">
        <v>0</v>
      </c>
      <c r="D4001">
        <v>0</v>
      </c>
      <c r="E4001">
        <v>0</v>
      </c>
      <c r="F4001">
        <v>4</v>
      </c>
      <c r="G4001">
        <v>1</v>
      </c>
      <c r="H4001">
        <v>108.65</v>
      </c>
      <c r="I4001">
        <v>23.1</v>
      </c>
      <c r="J4001">
        <v>2</v>
      </c>
      <c r="K4001">
        <v>0</v>
      </c>
    </row>
    <row r="4002" spans="1:11" x14ac:dyDescent="0.25">
      <c r="A4002">
        <v>2</v>
      </c>
      <c r="B4002">
        <v>56</v>
      </c>
      <c r="C4002">
        <v>0</v>
      </c>
      <c r="D4002">
        <v>0</v>
      </c>
      <c r="E4002">
        <v>1</v>
      </c>
      <c r="F4002">
        <v>1</v>
      </c>
      <c r="G4002">
        <v>2</v>
      </c>
      <c r="H4002">
        <v>89.53</v>
      </c>
      <c r="I4002">
        <v>23.1</v>
      </c>
      <c r="J4002">
        <v>4</v>
      </c>
      <c r="K4002">
        <v>0</v>
      </c>
    </row>
    <row r="4003" spans="1:11" x14ac:dyDescent="0.25">
      <c r="A4003">
        <v>2</v>
      </c>
      <c r="B4003">
        <v>24</v>
      </c>
      <c r="C4003">
        <v>0</v>
      </c>
      <c r="D4003">
        <v>0</v>
      </c>
      <c r="E4003">
        <v>0</v>
      </c>
      <c r="F4003">
        <v>4</v>
      </c>
      <c r="G4003">
        <v>2</v>
      </c>
      <c r="H4003">
        <v>149.16999999999999</v>
      </c>
      <c r="I4003">
        <v>23.1</v>
      </c>
      <c r="J4003">
        <v>2</v>
      </c>
      <c r="K4003">
        <v>0</v>
      </c>
    </row>
    <row r="4004" spans="1:11" x14ac:dyDescent="0.25">
      <c r="A4004">
        <v>2</v>
      </c>
      <c r="B4004">
        <v>51</v>
      </c>
      <c r="C4004">
        <v>0</v>
      </c>
      <c r="D4004">
        <v>0</v>
      </c>
      <c r="E4004">
        <v>1</v>
      </c>
      <c r="F4004">
        <v>5</v>
      </c>
      <c r="G4004">
        <v>2</v>
      </c>
      <c r="H4004">
        <v>102.11</v>
      </c>
      <c r="I4004">
        <v>23.1</v>
      </c>
      <c r="J4004">
        <v>2</v>
      </c>
      <c r="K4004">
        <v>0</v>
      </c>
    </row>
    <row r="4005" spans="1:11" x14ac:dyDescent="0.25">
      <c r="A4005">
        <v>2</v>
      </c>
      <c r="B4005">
        <v>53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105.28</v>
      </c>
      <c r="I4005">
        <v>23.1</v>
      </c>
      <c r="J4005">
        <v>2</v>
      </c>
      <c r="K4005">
        <v>0</v>
      </c>
    </row>
    <row r="4006" spans="1:11" x14ac:dyDescent="0.25">
      <c r="A4006">
        <v>1</v>
      </c>
      <c r="B4006">
        <v>25</v>
      </c>
      <c r="C4006">
        <v>0</v>
      </c>
      <c r="D4006">
        <v>0</v>
      </c>
      <c r="E4006">
        <v>1</v>
      </c>
      <c r="F4006">
        <v>4</v>
      </c>
      <c r="G4006">
        <v>2</v>
      </c>
      <c r="H4006">
        <v>166.38</v>
      </c>
      <c r="I4006">
        <v>23.1</v>
      </c>
      <c r="J4006">
        <v>2</v>
      </c>
      <c r="K4006">
        <v>0</v>
      </c>
    </row>
    <row r="4007" spans="1:11" x14ac:dyDescent="0.25">
      <c r="A4007">
        <v>2</v>
      </c>
      <c r="B4007">
        <v>32</v>
      </c>
      <c r="C4007">
        <v>0</v>
      </c>
      <c r="D4007">
        <v>0</v>
      </c>
      <c r="E4007">
        <v>0</v>
      </c>
      <c r="F4007">
        <v>4</v>
      </c>
      <c r="G4007">
        <v>2</v>
      </c>
      <c r="H4007">
        <v>74.2</v>
      </c>
      <c r="I4007">
        <v>23</v>
      </c>
      <c r="J4007">
        <v>3</v>
      </c>
      <c r="K4007">
        <v>0</v>
      </c>
    </row>
    <row r="4008" spans="1:11" x14ac:dyDescent="0.25">
      <c r="A4008">
        <v>2</v>
      </c>
      <c r="B4008">
        <v>79</v>
      </c>
      <c r="C4008">
        <v>0</v>
      </c>
      <c r="D4008">
        <v>0</v>
      </c>
      <c r="E4008">
        <v>1</v>
      </c>
      <c r="F4008">
        <v>4</v>
      </c>
      <c r="G4008">
        <v>2</v>
      </c>
      <c r="H4008">
        <v>70.349999999999994</v>
      </c>
      <c r="I4008">
        <v>23</v>
      </c>
      <c r="J4008">
        <v>1</v>
      </c>
      <c r="K4008">
        <v>0</v>
      </c>
    </row>
    <row r="4009" spans="1:11" x14ac:dyDescent="0.25">
      <c r="A4009">
        <v>1</v>
      </c>
      <c r="B4009">
        <v>64</v>
      </c>
      <c r="C4009">
        <v>0</v>
      </c>
      <c r="D4009">
        <v>0</v>
      </c>
      <c r="E4009">
        <v>1</v>
      </c>
      <c r="F4009">
        <v>4</v>
      </c>
      <c r="G4009">
        <v>2</v>
      </c>
      <c r="H4009">
        <v>86.05</v>
      </c>
      <c r="I4009">
        <v>23</v>
      </c>
      <c r="J4009">
        <v>4</v>
      </c>
      <c r="K4009">
        <v>0</v>
      </c>
    </row>
    <row r="4010" spans="1:11" x14ac:dyDescent="0.25">
      <c r="A4010">
        <v>2</v>
      </c>
      <c r="B4010">
        <v>51</v>
      </c>
      <c r="C4010">
        <v>0</v>
      </c>
      <c r="D4010">
        <v>0</v>
      </c>
      <c r="E4010">
        <v>1</v>
      </c>
      <c r="F4010">
        <v>4</v>
      </c>
      <c r="G4010">
        <v>2</v>
      </c>
      <c r="H4010">
        <v>114.89</v>
      </c>
      <c r="I4010">
        <v>23</v>
      </c>
      <c r="J4010">
        <v>2</v>
      </c>
      <c r="K4010">
        <v>0</v>
      </c>
    </row>
    <row r="4011" spans="1:11" x14ac:dyDescent="0.25">
      <c r="A4011">
        <v>2</v>
      </c>
      <c r="B4011">
        <v>0.72</v>
      </c>
      <c r="C4011">
        <v>0</v>
      </c>
      <c r="D4011">
        <v>0</v>
      </c>
      <c r="E4011">
        <v>0</v>
      </c>
      <c r="F4011">
        <v>4</v>
      </c>
      <c r="G4011">
        <v>2</v>
      </c>
      <c r="H4011">
        <v>66.36</v>
      </c>
      <c r="I4011">
        <v>23</v>
      </c>
      <c r="J4011">
        <v>4</v>
      </c>
      <c r="K4011">
        <v>0</v>
      </c>
    </row>
    <row r="4012" spans="1:11" x14ac:dyDescent="0.25">
      <c r="A4012">
        <v>2</v>
      </c>
      <c r="B4012">
        <v>20</v>
      </c>
      <c r="C4012">
        <v>0</v>
      </c>
      <c r="D4012">
        <v>0</v>
      </c>
      <c r="E4012">
        <v>0</v>
      </c>
      <c r="F4012">
        <v>4</v>
      </c>
      <c r="G4012">
        <v>1</v>
      </c>
      <c r="H4012">
        <v>112.08</v>
      </c>
      <c r="I4012">
        <v>23</v>
      </c>
      <c r="J4012">
        <v>2</v>
      </c>
      <c r="K4012">
        <v>0</v>
      </c>
    </row>
    <row r="4013" spans="1:11" x14ac:dyDescent="0.25">
      <c r="A4013">
        <v>2</v>
      </c>
      <c r="B4013">
        <v>56</v>
      </c>
      <c r="C4013">
        <v>0</v>
      </c>
      <c r="D4013">
        <v>0</v>
      </c>
      <c r="E4013">
        <v>1</v>
      </c>
      <c r="F4013">
        <v>1</v>
      </c>
      <c r="G4013">
        <v>2</v>
      </c>
      <c r="H4013">
        <v>124.16</v>
      </c>
      <c r="I4013">
        <v>23</v>
      </c>
      <c r="J4013">
        <v>2</v>
      </c>
      <c r="K4013">
        <v>0</v>
      </c>
    </row>
    <row r="4014" spans="1:11" x14ac:dyDescent="0.25">
      <c r="A4014">
        <v>2</v>
      </c>
      <c r="B4014">
        <v>81</v>
      </c>
      <c r="C4014">
        <v>0</v>
      </c>
      <c r="D4014">
        <v>0</v>
      </c>
      <c r="E4014">
        <v>1</v>
      </c>
      <c r="F4014">
        <v>4</v>
      </c>
      <c r="G4014">
        <v>2</v>
      </c>
      <c r="H4014">
        <v>63.65</v>
      </c>
      <c r="I4014">
        <v>23</v>
      </c>
      <c r="J4014">
        <v>4</v>
      </c>
      <c r="K4014">
        <v>0</v>
      </c>
    </row>
    <row r="4015" spans="1:11" x14ac:dyDescent="0.25">
      <c r="A4015">
        <v>1</v>
      </c>
      <c r="B4015">
        <v>15</v>
      </c>
      <c r="C4015">
        <v>0</v>
      </c>
      <c r="D4015">
        <v>0</v>
      </c>
      <c r="E4015">
        <v>0</v>
      </c>
      <c r="F4015">
        <v>2</v>
      </c>
      <c r="G4015">
        <v>2</v>
      </c>
      <c r="H4015">
        <v>68.400000000000006</v>
      </c>
      <c r="I4015">
        <v>23</v>
      </c>
      <c r="J4015">
        <v>2</v>
      </c>
      <c r="K4015">
        <v>0</v>
      </c>
    </row>
    <row r="4016" spans="1:11" x14ac:dyDescent="0.25">
      <c r="A4016">
        <v>2</v>
      </c>
      <c r="B4016">
        <v>22</v>
      </c>
      <c r="C4016">
        <v>0</v>
      </c>
      <c r="D4016">
        <v>0</v>
      </c>
      <c r="E4016">
        <v>0</v>
      </c>
      <c r="F4016">
        <v>1</v>
      </c>
      <c r="G4016">
        <v>2</v>
      </c>
      <c r="H4016">
        <v>140.4</v>
      </c>
      <c r="I4016">
        <v>23</v>
      </c>
      <c r="J4016">
        <v>3</v>
      </c>
      <c r="K4016">
        <v>0</v>
      </c>
    </row>
    <row r="4017" spans="1:11" x14ac:dyDescent="0.25">
      <c r="A4017">
        <v>1</v>
      </c>
      <c r="B4017">
        <v>19</v>
      </c>
      <c r="C4017">
        <v>0</v>
      </c>
      <c r="D4017">
        <v>0</v>
      </c>
      <c r="E4017">
        <v>0</v>
      </c>
      <c r="F4017">
        <v>4</v>
      </c>
      <c r="G4017">
        <v>2</v>
      </c>
      <c r="H4017">
        <v>73.33</v>
      </c>
      <c r="I4017">
        <v>23</v>
      </c>
      <c r="J4017">
        <v>2</v>
      </c>
      <c r="K4017">
        <v>0</v>
      </c>
    </row>
    <row r="4018" spans="1:11" x14ac:dyDescent="0.25">
      <c r="A4018">
        <v>2</v>
      </c>
      <c r="B4018">
        <v>29</v>
      </c>
      <c r="C4018">
        <v>0</v>
      </c>
      <c r="D4018">
        <v>0</v>
      </c>
      <c r="E4018">
        <v>1</v>
      </c>
      <c r="F4018">
        <v>4</v>
      </c>
      <c r="G4018">
        <v>2</v>
      </c>
      <c r="H4018">
        <v>81.2</v>
      </c>
      <c r="I4018">
        <v>23</v>
      </c>
      <c r="J4018">
        <v>4</v>
      </c>
      <c r="K4018">
        <v>0</v>
      </c>
    </row>
    <row r="4019" spans="1:11" x14ac:dyDescent="0.25">
      <c r="A4019">
        <v>2</v>
      </c>
      <c r="B4019">
        <v>49</v>
      </c>
      <c r="C4019">
        <v>0</v>
      </c>
      <c r="D4019">
        <v>0</v>
      </c>
      <c r="E4019">
        <v>1</v>
      </c>
      <c r="F4019">
        <v>4</v>
      </c>
      <c r="G4019">
        <v>1</v>
      </c>
      <c r="H4019">
        <v>68.44</v>
      </c>
      <c r="I4019">
        <v>23</v>
      </c>
      <c r="J4019">
        <v>3</v>
      </c>
      <c r="K4019">
        <v>0</v>
      </c>
    </row>
    <row r="4020" spans="1:11" x14ac:dyDescent="0.25">
      <c r="A4020">
        <v>2</v>
      </c>
      <c r="B4020">
        <v>56</v>
      </c>
      <c r="C4020">
        <v>0</v>
      </c>
      <c r="D4020">
        <v>0</v>
      </c>
      <c r="E4020">
        <v>1</v>
      </c>
      <c r="F4020">
        <v>5</v>
      </c>
      <c r="G4020">
        <v>1</v>
      </c>
      <c r="H4020">
        <v>227.04</v>
      </c>
      <c r="I4020">
        <v>23</v>
      </c>
      <c r="J4020">
        <v>3</v>
      </c>
      <c r="K4020">
        <v>0</v>
      </c>
    </row>
    <row r="4021" spans="1:11" x14ac:dyDescent="0.25">
      <c r="A4021">
        <v>2</v>
      </c>
      <c r="B4021">
        <v>76</v>
      </c>
      <c r="C4021">
        <v>0</v>
      </c>
      <c r="D4021">
        <v>0</v>
      </c>
      <c r="E4021">
        <v>1</v>
      </c>
      <c r="F4021">
        <v>5</v>
      </c>
      <c r="G4021">
        <v>2</v>
      </c>
      <c r="H4021">
        <v>196.61</v>
      </c>
      <c r="I4021">
        <v>23</v>
      </c>
      <c r="J4021">
        <v>2</v>
      </c>
      <c r="K4021">
        <v>1</v>
      </c>
    </row>
    <row r="4022" spans="1:11" x14ac:dyDescent="0.25">
      <c r="A4022">
        <v>2</v>
      </c>
      <c r="B4022">
        <v>78</v>
      </c>
      <c r="C4022">
        <v>0</v>
      </c>
      <c r="D4022">
        <v>0</v>
      </c>
      <c r="E4022">
        <v>1</v>
      </c>
      <c r="F4022">
        <v>1</v>
      </c>
      <c r="G4022">
        <v>1</v>
      </c>
      <c r="H4022">
        <v>81.680000000000007</v>
      </c>
      <c r="I4022">
        <v>23</v>
      </c>
      <c r="J4022">
        <v>4</v>
      </c>
      <c r="K4022">
        <v>0</v>
      </c>
    </row>
    <row r="4023" spans="1:11" x14ac:dyDescent="0.25">
      <c r="A4023">
        <v>1</v>
      </c>
      <c r="B4023">
        <v>77</v>
      </c>
      <c r="C4023">
        <v>0</v>
      </c>
      <c r="D4023">
        <v>0</v>
      </c>
      <c r="E4023">
        <v>1</v>
      </c>
      <c r="F4023">
        <v>4</v>
      </c>
      <c r="G4023">
        <v>2</v>
      </c>
      <c r="H4023">
        <v>60.77</v>
      </c>
      <c r="I4023">
        <v>23</v>
      </c>
      <c r="J4023">
        <v>3</v>
      </c>
      <c r="K4023">
        <v>0</v>
      </c>
    </row>
    <row r="4024" spans="1:11" x14ac:dyDescent="0.25">
      <c r="A4024">
        <v>2</v>
      </c>
      <c r="B4024">
        <v>23</v>
      </c>
      <c r="C4024">
        <v>0</v>
      </c>
      <c r="D4024">
        <v>0</v>
      </c>
      <c r="E4024">
        <v>0</v>
      </c>
      <c r="F4024">
        <v>5</v>
      </c>
      <c r="G4024">
        <v>1</v>
      </c>
      <c r="H4024">
        <v>91.95</v>
      </c>
      <c r="I4024">
        <v>23</v>
      </c>
      <c r="J4024">
        <v>4</v>
      </c>
      <c r="K4024">
        <v>0</v>
      </c>
    </row>
    <row r="4025" spans="1:11" x14ac:dyDescent="0.25">
      <c r="A4025">
        <v>1</v>
      </c>
      <c r="B4025">
        <v>73</v>
      </c>
      <c r="C4025">
        <v>0</v>
      </c>
      <c r="D4025">
        <v>0</v>
      </c>
      <c r="E4025">
        <v>1</v>
      </c>
      <c r="F4025">
        <v>2</v>
      </c>
      <c r="G4025">
        <v>1</v>
      </c>
      <c r="H4025">
        <v>231.43</v>
      </c>
      <c r="I4025">
        <v>23</v>
      </c>
      <c r="J4025">
        <v>3</v>
      </c>
      <c r="K4025">
        <v>0</v>
      </c>
    </row>
    <row r="4026" spans="1:11" x14ac:dyDescent="0.25">
      <c r="A4026">
        <v>1</v>
      </c>
      <c r="B4026">
        <v>18</v>
      </c>
      <c r="C4026">
        <v>0</v>
      </c>
      <c r="D4026">
        <v>0</v>
      </c>
      <c r="E4026">
        <v>0</v>
      </c>
      <c r="F4026">
        <v>5</v>
      </c>
      <c r="G4026">
        <v>2</v>
      </c>
      <c r="H4026">
        <v>80.59</v>
      </c>
      <c r="I4026">
        <v>23</v>
      </c>
      <c r="J4026">
        <v>4</v>
      </c>
      <c r="K4026">
        <v>0</v>
      </c>
    </row>
    <row r="4027" spans="1:11" x14ac:dyDescent="0.25">
      <c r="A4027">
        <v>1</v>
      </c>
      <c r="B4027">
        <v>17</v>
      </c>
      <c r="C4027">
        <v>0</v>
      </c>
      <c r="D4027">
        <v>0</v>
      </c>
      <c r="E4027">
        <v>0</v>
      </c>
      <c r="F4027">
        <v>1</v>
      </c>
      <c r="G4027">
        <v>2</v>
      </c>
      <c r="H4027">
        <v>68.91</v>
      </c>
      <c r="I4027">
        <v>23</v>
      </c>
      <c r="J4027">
        <v>4</v>
      </c>
      <c r="K4027">
        <v>0</v>
      </c>
    </row>
    <row r="4028" spans="1:11" x14ac:dyDescent="0.25">
      <c r="A4028">
        <v>2</v>
      </c>
      <c r="B4028">
        <v>18</v>
      </c>
      <c r="C4028">
        <v>0</v>
      </c>
      <c r="D4028">
        <v>0</v>
      </c>
      <c r="E4028">
        <v>0</v>
      </c>
      <c r="F4028">
        <v>4</v>
      </c>
      <c r="G4028">
        <v>2</v>
      </c>
      <c r="H4028">
        <v>95.87</v>
      </c>
      <c r="I4028">
        <v>23</v>
      </c>
      <c r="J4028">
        <v>2</v>
      </c>
      <c r="K4028">
        <v>0</v>
      </c>
    </row>
    <row r="4029" spans="1:11" x14ac:dyDescent="0.25">
      <c r="A4029">
        <v>2</v>
      </c>
      <c r="B4029">
        <v>27</v>
      </c>
      <c r="C4029">
        <v>0</v>
      </c>
      <c r="D4029">
        <v>0</v>
      </c>
      <c r="E4029">
        <v>1</v>
      </c>
      <c r="F4029">
        <v>4</v>
      </c>
      <c r="G4029">
        <v>2</v>
      </c>
      <c r="H4029">
        <v>57.46</v>
      </c>
      <c r="I4029">
        <v>23</v>
      </c>
      <c r="J4029">
        <v>3</v>
      </c>
      <c r="K4029">
        <v>0</v>
      </c>
    </row>
    <row r="4030" spans="1:11" x14ac:dyDescent="0.25">
      <c r="A4030">
        <v>1</v>
      </c>
      <c r="B4030">
        <v>15</v>
      </c>
      <c r="C4030">
        <v>0</v>
      </c>
      <c r="D4030">
        <v>0</v>
      </c>
      <c r="E4030">
        <v>0</v>
      </c>
      <c r="F4030">
        <v>5</v>
      </c>
      <c r="G4030">
        <v>1</v>
      </c>
      <c r="H4030">
        <v>78.900000000000006</v>
      </c>
      <c r="I4030">
        <v>23</v>
      </c>
      <c r="J4030">
        <v>4</v>
      </c>
      <c r="K4030">
        <v>0</v>
      </c>
    </row>
    <row r="4031" spans="1:11" x14ac:dyDescent="0.25">
      <c r="A4031">
        <v>2</v>
      </c>
      <c r="B4031">
        <v>7</v>
      </c>
      <c r="C4031">
        <v>0</v>
      </c>
      <c r="D4031">
        <v>0</v>
      </c>
      <c r="E4031">
        <v>0</v>
      </c>
      <c r="F4031">
        <v>4</v>
      </c>
      <c r="G4031">
        <v>1</v>
      </c>
      <c r="H4031">
        <v>63.98</v>
      </c>
      <c r="I4031">
        <v>23</v>
      </c>
      <c r="J4031">
        <v>4</v>
      </c>
      <c r="K4031">
        <v>0</v>
      </c>
    </row>
    <row r="4032" spans="1:11" x14ac:dyDescent="0.25">
      <c r="A4032">
        <v>1</v>
      </c>
      <c r="B4032">
        <v>31</v>
      </c>
      <c r="C4032">
        <v>0</v>
      </c>
      <c r="D4032">
        <v>0</v>
      </c>
      <c r="E4032">
        <v>0</v>
      </c>
      <c r="F4032">
        <v>4</v>
      </c>
      <c r="G4032">
        <v>1</v>
      </c>
      <c r="H4032">
        <v>64.849999999999994</v>
      </c>
      <c r="I4032">
        <v>23</v>
      </c>
      <c r="J4032">
        <v>4</v>
      </c>
      <c r="K4032">
        <v>0</v>
      </c>
    </row>
    <row r="4033" spans="1:11" x14ac:dyDescent="0.25">
      <c r="A4033">
        <v>2</v>
      </c>
      <c r="B4033">
        <v>34</v>
      </c>
      <c r="C4033">
        <v>0</v>
      </c>
      <c r="D4033">
        <v>0</v>
      </c>
      <c r="E4033">
        <v>1</v>
      </c>
      <c r="F4033">
        <v>4</v>
      </c>
      <c r="G4033">
        <v>1</v>
      </c>
      <c r="H4033">
        <v>174.37</v>
      </c>
      <c r="I4033">
        <v>23</v>
      </c>
      <c r="J4033">
        <v>2</v>
      </c>
      <c r="K4033">
        <v>1</v>
      </c>
    </row>
    <row r="4034" spans="1:11" x14ac:dyDescent="0.25">
      <c r="A4034">
        <v>2</v>
      </c>
      <c r="B4034">
        <v>79</v>
      </c>
      <c r="C4034">
        <v>0</v>
      </c>
      <c r="D4034">
        <v>0</v>
      </c>
      <c r="E4034">
        <v>0</v>
      </c>
      <c r="F4034">
        <v>5</v>
      </c>
      <c r="G4034">
        <v>1</v>
      </c>
      <c r="H4034">
        <v>88.92</v>
      </c>
      <c r="I4034">
        <v>22.9</v>
      </c>
      <c r="J4034">
        <v>2</v>
      </c>
      <c r="K4034">
        <v>1</v>
      </c>
    </row>
    <row r="4035" spans="1:11" x14ac:dyDescent="0.25">
      <c r="A4035">
        <v>2</v>
      </c>
      <c r="B4035">
        <v>43</v>
      </c>
      <c r="C4035">
        <v>0</v>
      </c>
      <c r="D4035">
        <v>0</v>
      </c>
      <c r="E4035">
        <v>1</v>
      </c>
      <c r="F4035">
        <v>2</v>
      </c>
      <c r="G4035">
        <v>1</v>
      </c>
      <c r="H4035">
        <v>75.05</v>
      </c>
      <c r="I4035">
        <v>22.9</v>
      </c>
      <c r="J4035">
        <v>3</v>
      </c>
      <c r="K4035">
        <v>0</v>
      </c>
    </row>
    <row r="4036" spans="1:11" x14ac:dyDescent="0.25">
      <c r="A4036">
        <v>2</v>
      </c>
      <c r="B4036">
        <v>13</v>
      </c>
      <c r="C4036">
        <v>0</v>
      </c>
      <c r="D4036">
        <v>0</v>
      </c>
      <c r="E4036">
        <v>0</v>
      </c>
      <c r="F4036">
        <v>4</v>
      </c>
      <c r="G4036">
        <v>2</v>
      </c>
      <c r="H4036">
        <v>70.930000000000007</v>
      </c>
      <c r="I4036">
        <v>22.9</v>
      </c>
      <c r="J4036">
        <v>2</v>
      </c>
      <c r="K4036">
        <v>0</v>
      </c>
    </row>
    <row r="4037" spans="1:11" x14ac:dyDescent="0.25">
      <c r="A4037">
        <v>2</v>
      </c>
      <c r="B4037">
        <v>26</v>
      </c>
      <c r="C4037">
        <v>0</v>
      </c>
      <c r="D4037">
        <v>0</v>
      </c>
      <c r="E4037">
        <v>0</v>
      </c>
      <c r="F4037">
        <v>5</v>
      </c>
      <c r="G4037">
        <v>2</v>
      </c>
      <c r="H4037">
        <v>168.15</v>
      </c>
      <c r="I4037">
        <v>22.9</v>
      </c>
      <c r="J4037">
        <v>2</v>
      </c>
      <c r="K4037">
        <v>0</v>
      </c>
    </row>
    <row r="4038" spans="1:11" x14ac:dyDescent="0.25">
      <c r="A4038">
        <v>2</v>
      </c>
      <c r="B4038">
        <v>14</v>
      </c>
      <c r="C4038">
        <v>0</v>
      </c>
      <c r="D4038">
        <v>0</v>
      </c>
      <c r="E4038">
        <v>0</v>
      </c>
      <c r="F4038">
        <v>4</v>
      </c>
      <c r="G4038">
        <v>1</v>
      </c>
      <c r="H4038">
        <v>233.71</v>
      </c>
      <c r="I4038">
        <v>22.9</v>
      </c>
      <c r="J4038">
        <v>2</v>
      </c>
      <c r="K4038">
        <v>0</v>
      </c>
    </row>
    <row r="4039" spans="1:11" x14ac:dyDescent="0.25">
      <c r="A4039">
        <v>2</v>
      </c>
      <c r="B4039">
        <v>67</v>
      </c>
      <c r="C4039">
        <v>0</v>
      </c>
      <c r="D4039">
        <v>0</v>
      </c>
      <c r="E4039">
        <v>1</v>
      </c>
      <c r="F4039">
        <v>1</v>
      </c>
      <c r="G4039">
        <v>1</v>
      </c>
      <c r="H4039">
        <v>80.180000000000007</v>
      </c>
      <c r="I4039">
        <v>22.9</v>
      </c>
      <c r="J4039">
        <v>1</v>
      </c>
      <c r="K4039">
        <v>0</v>
      </c>
    </row>
    <row r="4040" spans="1:11" x14ac:dyDescent="0.25">
      <c r="A4040">
        <v>2</v>
      </c>
      <c r="B4040">
        <v>78</v>
      </c>
      <c r="C4040">
        <v>0</v>
      </c>
      <c r="D4040">
        <v>1</v>
      </c>
      <c r="E4040">
        <v>0</v>
      </c>
      <c r="F4040">
        <v>4</v>
      </c>
      <c r="G4040">
        <v>2</v>
      </c>
      <c r="H4040">
        <v>110.78</v>
      </c>
      <c r="I4040">
        <v>22.9</v>
      </c>
      <c r="J4040">
        <v>2</v>
      </c>
      <c r="K4040">
        <v>0</v>
      </c>
    </row>
    <row r="4041" spans="1:11" x14ac:dyDescent="0.25">
      <c r="A4041">
        <v>1</v>
      </c>
      <c r="B4041">
        <v>79</v>
      </c>
      <c r="C4041">
        <v>0</v>
      </c>
      <c r="D4041">
        <v>0</v>
      </c>
      <c r="E4041">
        <v>1</v>
      </c>
      <c r="F4041">
        <v>4</v>
      </c>
      <c r="G4041">
        <v>1</v>
      </c>
      <c r="H4041">
        <v>103.21</v>
      </c>
      <c r="I4041">
        <v>22.9</v>
      </c>
      <c r="J4041">
        <v>1</v>
      </c>
      <c r="K4041">
        <v>0</v>
      </c>
    </row>
    <row r="4042" spans="1:11" x14ac:dyDescent="0.25">
      <c r="A4042">
        <v>2</v>
      </c>
      <c r="B4042">
        <v>39</v>
      </c>
      <c r="C4042">
        <v>0</v>
      </c>
      <c r="D4042">
        <v>0</v>
      </c>
      <c r="E4042">
        <v>1</v>
      </c>
      <c r="F4042">
        <v>4</v>
      </c>
      <c r="G4042">
        <v>2</v>
      </c>
      <c r="H4042">
        <v>82.85</v>
      </c>
      <c r="I4042">
        <v>22.9</v>
      </c>
      <c r="J4042">
        <v>3</v>
      </c>
      <c r="K4042">
        <v>0</v>
      </c>
    </row>
    <row r="4043" spans="1:11" x14ac:dyDescent="0.25">
      <c r="A4043">
        <v>1</v>
      </c>
      <c r="B4043">
        <v>1.32</v>
      </c>
      <c r="C4043">
        <v>0</v>
      </c>
      <c r="D4043">
        <v>0</v>
      </c>
      <c r="E4043">
        <v>0</v>
      </c>
      <c r="F4043">
        <v>4</v>
      </c>
      <c r="G4043">
        <v>2</v>
      </c>
      <c r="H4043">
        <v>56.11</v>
      </c>
      <c r="I4043">
        <v>22.9</v>
      </c>
      <c r="J4043">
        <v>4</v>
      </c>
      <c r="K4043">
        <v>0</v>
      </c>
    </row>
    <row r="4044" spans="1:11" x14ac:dyDescent="0.25">
      <c r="A4044">
        <v>2</v>
      </c>
      <c r="B4044">
        <v>82</v>
      </c>
      <c r="C4044">
        <v>1</v>
      </c>
      <c r="D4044">
        <v>0</v>
      </c>
      <c r="E4044">
        <v>0</v>
      </c>
      <c r="F4044">
        <v>4</v>
      </c>
      <c r="G4044">
        <v>1</v>
      </c>
      <c r="H4044">
        <v>61.47</v>
      </c>
      <c r="I4044">
        <v>22.9</v>
      </c>
      <c r="J4044">
        <v>2</v>
      </c>
      <c r="K4044">
        <v>0</v>
      </c>
    </row>
    <row r="4045" spans="1:11" x14ac:dyDescent="0.25">
      <c r="A4045">
        <v>2</v>
      </c>
      <c r="B4045">
        <v>31</v>
      </c>
      <c r="C4045">
        <v>0</v>
      </c>
      <c r="D4045">
        <v>0</v>
      </c>
      <c r="E4045">
        <v>0</v>
      </c>
      <c r="F4045">
        <v>1</v>
      </c>
      <c r="G4045">
        <v>2</v>
      </c>
      <c r="H4045">
        <v>102.39</v>
      </c>
      <c r="I4045">
        <v>22.9</v>
      </c>
      <c r="J4045">
        <v>3</v>
      </c>
      <c r="K4045">
        <v>0</v>
      </c>
    </row>
    <row r="4046" spans="1:11" x14ac:dyDescent="0.25">
      <c r="A4046">
        <v>2</v>
      </c>
      <c r="B4046">
        <v>35</v>
      </c>
      <c r="C4046">
        <v>0</v>
      </c>
      <c r="D4046">
        <v>0</v>
      </c>
      <c r="E4046">
        <v>1</v>
      </c>
      <c r="F4046">
        <v>4</v>
      </c>
      <c r="G4046">
        <v>1</v>
      </c>
      <c r="H4046">
        <v>119.4</v>
      </c>
      <c r="I4046">
        <v>22.9</v>
      </c>
      <c r="J4046">
        <v>2</v>
      </c>
      <c r="K4046">
        <v>0</v>
      </c>
    </row>
    <row r="4047" spans="1:11" x14ac:dyDescent="0.25">
      <c r="A4047">
        <v>2</v>
      </c>
      <c r="B4047">
        <v>19</v>
      </c>
      <c r="C4047">
        <v>0</v>
      </c>
      <c r="D4047">
        <v>0</v>
      </c>
      <c r="E4047">
        <v>0</v>
      </c>
      <c r="F4047">
        <v>4</v>
      </c>
      <c r="G4047">
        <v>1</v>
      </c>
      <c r="H4047">
        <v>57.4</v>
      </c>
      <c r="I4047">
        <v>22.9</v>
      </c>
      <c r="J4047">
        <v>4</v>
      </c>
      <c r="K4047">
        <v>0</v>
      </c>
    </row>
    <row r="4048" spans="1:11" x14ac:dyDescent="0.25">
      <c r="A4048">
        <v>1</v>
      </c>
      <c r="B4048">
        <v>17</v>
      </c>
      <c r="C4048">
        <v>0</v>
      </c>
      <c r="D4048">
        <v>0</v>
      </c>
      <c r="E4048">
        <v>0</v>
      </c>
      <c r="F4048">
        <v>3</v>
      </c>
      <c r="G4048">
        <v>2</v>
      </c>
      <c r="H4048">
        <v>113.85</v>
      </c>
      <c r="I4048">
        <v>22.9</v>
      </c>
      <c r="J4048">
        <v>4</v>
      </c>
      <c r="K4048">
        <v>0</v>
      </c>
    </row>
    <row r="4049" spans="1:11" x14ac:dyDescent="0.25">
      <c r="A4049">
        <v>2</v>
      </c>
      <c r="B4049">
        <v>13</v>
      </c>
      <c r="C4049">
        <v>0</v>
      </c>
      <c r="D4049">
        <v>0</v>
      </c>
      <c r="E4049">
        <v>0</v>
      </c>
      <c r="F4049">
        <v>1</v>
      </c>
      <c r="G4049">
        <v>1</v>
      </c>
      <c r="H4049">
        <v>73.48</v>
      </c>
      <c r="I4049">
        <v>22.9</v>
      </c>
      <c r="J4049">
        <v>4</v>
      </c>
      <c r="K4049">
        <v>0</v>
      </c>
    </row>
    <row r="4050" spans="1:11" x14ac:dyDescent="0.25">
      <c r="A4050">
        <v>2</v>
      </c>
      <c r="B4050">
        <v>69</v>
      </c>
      <c r="C4050">
        <v>0</v>
      </c>
      <c r="D4050">
        <v>0</v>
      </c>
      <c r="E4050">
        <v>0</v>
      </c>
      <c r="F4050">
        <v>4</v>
      </c>
      <c r="G4050">
        <v>2</v>
      </c>
      <c r="H4050">
        <v>94.39</v>
      </c>
      <c r="I4050">
        <v>22.8</v>
      </c>
      <c r="J4050">
        <v>2</v>
      </c>
      <c r="K4050">
        <v>1</v>
      </c>
    </row>
    <row r="4051" spans="1:11" x14ac:dyDescent="0.25">
      <c r="A4051">
        <v>2</v>
      </c>
      <c r="B4051">
        <v>22</v>
      </c>
      <c r="C4051">
        <v>0</v>
      </c>
      <c r="D4051">
        <v>0</v>
      </c>
      <c r="E4051">
        <v>0</v>
      </c>
      <c r="F4051">
        <v>4</v>
      </c>
      <c r="G4051">
        <v>2</v>
      </c>
      <c r="H4051">
        <v>69.94</v>
      </c>
      <c r="I4051">
        <v>22.8</v>
      </c>
      <c r="J4051">
        <v>4</v>
      </c>
      <c r="K4051">
        <v>0</v>
      </c>
    </row>
    <row r="4052" spans="1:11" x14ac:dyDescent="0.25">
      <c r="A4052">
        <v>2</v>
      </c>
      <c r="B4052">
        <v>70</v>
      </c>
      <c r="C4052">
        <v>0</v>
      </c>
      <c r="D4052">
        <v>0</v>
      </c>
      <c r="E4052">
        <v>1</v>
      </c>
      <c r="F4052">
        <v>4</v>
      </c>
      <c r="G4052">
        <v>1</v>
      </c>
      <c r="H4052">
        <v>68.34</v>
      </c>
      <c r="I4052">
        <v>22.8</v>
      </c>
      <c r="J4052">
        <v>1</v>
      </c>
      <c r="K4052">
        <v>0</v>
      </c>
    </row>
    <row r="4053" spans="1:11" x14ac:dyDescent="0.25">
      <c r="A4053">
        <v>1</v>
      </c>
      <c r="B4053">
        <v>29</v>
      </c>
      <c r="C4053">
        <v>0</v>
      </c>
      <c r="D4053">
        <v>0</v>
      </c>
      <c r="E4053">
        <v>0</v>
      </c>
      <c r="F4053">
        <v>4</v>
      </c>
      <c r="G4053">
        <v>2</v>
      </c>
      <c r="H4053">
        <v>207.58</v>
      </c>
      <c r="I4053">
        <v>22.8</v>
      </c>
      <c r="J4053">
        <v>3</v>
      </c>
      <c r="K4053">
        <v>0</v>
      </c>
    </row>
    <row r="4054" spans="1:11" x14ac:dyDescent="0.25">
      <c r="A4054">
        <v>2</v>
      </c>
      <c r="B4054">
        <v>80</v>
      </c>
      <c r="C4054">
        <v>0</v>
      </c>
      <c r="D4054">
        <v>1</v>
      </c>
      <c r="E4054">
        <v>1</v>
      </c>
      <c r="F4054">
        <v>5</v>
      </c>
      <c r="G4054">
        <v>2</v>
      </c>
      <c r="H4054">
        <v>79.09</v>
      </c>
      <c r="I4054">
        <v>22.8</v>
      </c>
      <c r="J4054">
        <v>2</v>
      </c>
      <c r="K4054">
        <v>0</v>
      </c>
    </row>
    <row r="4055" spans="1:11" x14ac:dyDescent="0.25">
      <c r="A4055">
        <v>2</v>
      </c>
      <c r="B4055">
        <v>80</v>
      </c>
      <c r="C4055">
        <v>0</v>
      </c>
      <c r="D4055">
        <v>0</v>
      </c>
      <c r="E4055">
        <v>0</v>
      </c>
      <c r="F4055">
        <v>4</v>
      </c>
      <c r="G4055">
        <v>2</v>
      </c>
      <c r="H4055">
        <v>57.57</v>
      </c>
      <c r="I4055">
        <v>22.8</v>
      </c>
      <c r="J4055">
        <v>2</v>
      </c>
      <c r="K4055">
        <v>0</v>
      </c>
    </row>
    <row r="4056" spans="1:11" x14ac:dyDescent="0.25">
      <c r="A4056">
        <v>1</v>
      </c>
      <c r="B4056">
        <v>19</v>
      </c>
      <c r="C4056">
        <v>0</v>
      </c>
      <c r="D4056">
        <v>0</v>
      </c>
      <c r="E4056">
        <v>0</v>
      </c>
      <c r="F4056">
        <v>4</v>
      </c>
      <c r="G4056">
        <v>1</v>
      </c>
      <c r="H4056">
        <v>142.57</v>
      </c>
      <c r="I4056">
        <v>22.8</v>
      </c>
      <c r="J4056">
        <v>4</v>
      </c>
      <c r="K4056">
        <v>0</v>
      </c>
    </row>
    <row r="4057" spans="1:11" x14ac:dyDescent="0.25">
      <c r="A4057">
        <v>2</v>
      </c>
      <c r="B4057">
        <v>42</v>
      </c>
      <c r="C4057">
        <v>0</v>
      </c>
      <c r="D4057">
        <v>0</v>
      </c>
      <c r="E4057">
        <v>1</v>
      </c>
      <c r="F4057">
        <v>1</v>
      </c>
      <c r="G4057">
        <v>1</v>
      </c>
      <c r="H4057">
        <v>84.86</v>
      </c>
      <c r="I4057">
        <v>22.8</v>
      </c>
      <c r="J4057">
        <v>4</v>
      </c>
      <c r="K4057">
        <v>0</v>
      </c>
    </row>
    <row r="4058" spans="1:11" x14ac:dyDescent="0.25">
      <c r="A4058">
        <v>2</v>
      </c>
      <c r="B4058">
        <v>50</v>
      </c>
      <c r="C4058">
        <v>0</v>
      </c>
      <c r="D4058">
        <v>0</v>
      </c>
      <c r="E4058">
        <v>1</v>
      </c>
      <c r="F4058">
        <v>4</v>
      </c>
      <c r="G4058">
        <v>2</v>
      </c>
      <c r="H4058">
        <v>121.14</v>
      </c>
      <c r="I4058">
        <v>22.8</v>
      </c>
      <c r="J4058">
        <v>2</v>
      </c>
      <c r="K4058">
        <v>0</v>
      </c>
    </row>
    <row r="4059" spans="1:11" x14ac:dyDescent="0.25">
      <c r="A4059">
        <v>2</v>
      </c>
      <c r="B4059">
        <v>41</v>
      </c>
      <c r="C4059">
        <v>0</v>
      </c>
      <c r="D4059">
        <v>0</v>
      </c>
      <c r="E4059">
        <v>1</v>
      </c>
      <c r="F4059">
        <v>4</v>
      </c>
      <c r="G4059">
        <v>1</v>
      </c>
      <c r="H4059">
        <v>107.18</v>
      </c>
      <c r="I4059">
        <v>22.8</v>
      </c>
      <c r="J4059">
        <v>2</v>
      </c>
      <c r="K4059">
        <v>0</v>
      </c>
    </row>
    <row r="4060" spans="1:11" x14ac:dyDescent="0.25">
      <c r="A4060">
        <v>1</v>
      </c>
      <c r="B4060">
        <v>3</v>
      </c>
      <c r="C4060">
        <v>0</v>
      </c>
      <c r="D4060">
        <v>0</v>
      </c>
      <c r="E4060">
        <v>0</v>
      </c>
      <c r="F4060">
        <v>4</v>
      </c>
      <c r="G4060">
        <v>1</v>
      </c>
      <c r="H4060">
        <v>86.38</v>
      </c>
      <c r="I4060">
        <v>22.8</v>
      </c>
      <c r="J4060">
        <v>4</v>
      </c>
      <c r="K4060">
        <v>0</v>
      </c>
    </row>
    <row r="4061" spans="1:11" x14ac:dyDescent="0.25">
      <c r="A4061">
        <v>2</v>
      </c>
      <c r="B4061">
        <v>32</v>
      </c>
      <c r="C4061">
        <v>0</v>
      </c>
      <c r="D4061">
        <v>0</v>
      </c>
      <c r="E4061">
        <v>0</v>
      </c>
      <c r="F4061">
        <v>4</v>
      </c>
      <c r="G4061">
        <v>1</v>
      </c>
      <c r="H4061">
        <v>67.92</v>
      </c>
      <c r="I4061">
        <v>22.8</v>
      </c>
      <c r="J4061">
        <v>3</v>
      </c>
      <c r="K4061">
        <v>0</v>
      </c>
    </row>
    <row r="4062" spans="1:11" x14ac:dyDescent="0.25">
      <c r="A4062">
        <v>2</v>
      </c>
      <c r="B4062">
        <v>13</v>
      </c>
      <c r="C4062">
        <v>0</v>
      </c>
      <c r="D4062">
        <v>0</v>
      </c>
      <c r="E4062">
        <v>0</v>
      </c>
      <c r="F4062">
        <v>4</v>
      </c>
      <c r="G4062">
        <v>2</v>
      </c>
      <c r="H4062">
        <v>99.13</v>
      </c>
      <c r="I4062">
        <v>22.8</v>
      </c>
      <c r="J4062">
        <v>4</v>
      </c>
      <c r="K4062">
        <v>0</v>
      </c>
    </row>
    <row r="4063" spans="1:11" x14ac:dyDescent="0.25">
      <c r="A4063">
        <v>2</v>
      </c>
      <c r="B4063">
        <v>45</v>
      </c>
      <c r="C4063">
        <v>0</v>
      </c>
      <c r="D4063">
        <v>0</v>
      </c>
      <c r="E4063">
        <v>1</v>
      </c>
      <c r="F4063">
        <v>4</v>
      </c>
      <c r="G4063">
        <v>2</v>
      </c>
      <c r="H4063">
        <v>146.44</v>
      </c>
      <c r="I4063">
        <v>22.8</v>
      </c>
      <c r="J4063">
        <v>1</v>
      </c>
      <c r="K4063">
        <v>0</v>
      </c>
    </row>
    <row r="4064" spans="1:11" x14ac:dyDescent="0.25">
      <c r="A4064">
        <v>2</v>
      </c>
      <c r="B4064">
        <v>15</v>
      </c>
      <c r="C4064">
        <v>0</v>
      </c>
      <c r="D4064">
        <v>0</v>
      </c>
      <c r="E4064">
        <v>0</v>
      </c>
      <c r="F4064">
        <v>2</v>
      </c>
      <c r="G4064">
        <v>2</v>
      </c>
      <c r="H4064">
        <v>121.6</v>
      </c>
      <c r="I4064">
        <v>22.8</v>
      </c>
      <c r="J4064">
        <v>2</v>
      </c>
      <c r="K4064">
        <v>0</v>
      </c>
    </row>
    <row r="4065" spans="1:11" x14ac:dyDescent="0.25">
      <c r="A4065">
        <v>1</v>
      </c>
      <c r="B4065">
        <v>28</v>
      </c>
      <c r="C4065">
        <v>0</v>
      </c>
      <c r="D4065">
        <v>0</v>
      </c>
      <c r="E4065">
        <v>0</v>
      </c>
      <c r="F4065">
        <v>1</v>
      </c>
      <c r="G4065">
        <v>2</v>
      </c>
      <c r="H4065">
        <v>75.92</v>
      </c>
      <c r="I4065">
        <v>22.8</v>
      </c>
      <c r="J4065">
        <v>2</v>
      </c>
      <c r="K4065">
        <v>0</v>
      </c>
    </row>
    <row r="4066" spans="1:11" x14ac:dyDescent="0.25">
      <c r="A4066">
        <v>2</v>
      </c>
      <c r="B4066">
        <v>31</v>
      </c>
      <c r="C4066">
        <v>0</v>
      </c>
      <c r="D4066">
        <v>0</v>
      </c>
      <c r="E4066">
        <v>1</v>
      </c>
      <c r="F4066">
        <v>4</v>
      </c>
      <c r="G4066">
        <v>2</v>
      </c>
      <c r="H4066">
        <v>92.16</v>
      </c>
      <c r="I4066">
        <v>22.8</v>
      </c>
      <c r="J4066">
        <v>2</v>
      </c>
      <c r="K4066">
        <v>0</v>
      </c>
    </row>
    <row r="4067" spans="1:11" x14ac:dyDescent="0.25">
      <c r="A4067">
        <v>2</v>
      </c>
      <c r="B4067">
        <v>14</v>
      </c>
      <c r="C4067">
        <v>0</v>
      </c>
      <c r="D4067">
        <v>0</v>
      </c>
      <c r="E4067">
        <v>0</v>
      </c>
      <c r="F4067">
        <v>4</v>
      </c>
      <c r="G4067">
        <v>1</v>
      </c>
      <c r="H4067">
        <v>92.22</v>
      </c>
      <c r="I4067">
        <v>22.8</v>
      </c>
      <c r="J4067">
        <v>4</v>
      </c>
      <c r="K4067">
        <v>0</v>
      </c>
    </row>
    <row r="4068" spans="1:11" x14ac:dyDescent="0.25">
      <c r="A4068">
        <v>2</v>
      </c>
      <c r="B4068">
        <v>76</v>
      </c>
      <c r="C4068">
        <v>0</v>
      </c>
      <c r="D4068">
        <v>0</v>
      </c>
      <c r="E4068">
        <v>1</v>
      </c>
      <c r="F4068">
        <v>4</v>
      </c>
      <c r="G4068">
        <v>1</v>
      </c>
      <c r="H4068">
        <v>113.68</v>
      </c>
      <c r="I4068">
        <v>22.8</v>
      </c>
      <c r="J4068">
        <v>4</v>
      </c>
      <c r="K4068">
        <v>0</v>
      </c>
    </row>
    <row r="4069" spans="1:11" x14ac:dyDescent="0.25">
      <c r="A4069">
        <v>2</v>
      </c>
      <c r="B4069">
        <v>17</v>
      </c>
      <c r="C4069">
        <v>0</v>
      </c>
      <c r="D4069">
        <v>0</v>
      </c>
      <c r="E4069">
        <v>0</v>
      </c>
      <c r="F4069">
        <v>4</v>
      </c>
      <c r="G4069">
        <v>2</v>
      </c>
      <c r="H4069">
        <v>89.58</v>
      </c>
      <c r="I4069">
        <v>22.8</v>
      </c>
      <c r="J4069">
        <v>4</v>
      </c>
      <c r="K4069">
        <v>0</v>
      </c>
    </row>
    <row r="4070" spans="1:11" x14ac:dyDescent="0.25">
      <c r="A4070">
        <v>2</v>
      </c>
      <c r="B4070">
        <v>17</v>
      </c>
      <c r="C4070">
        <v>0</v>
      </c>
      <c r="D4070">
        <v>0</v>
      </c>
      <c r="E4070">
        <v>0</v>
      </c>
      <c r="F4070">
        <v>4</v>
      </c>
      <c r="G4070">
        <v>2</v>
      </c>
      <c r="H4070">
        <v>81.13</v>
      </c>
      <c r="I4070">
        <v>22.8</v>
      </c>
      <c r="J4070">
        <v>2</v>
      </c>
      <c r="K4070">
        <v>0</v>
      </c>
    </row>
    <row r="4071" spans="1:11" x14ac:dyDescent="0.25">
      <c r="A4071">
        <v>1</v>
      </c>
      <c r="B4071">
        <v>18</v>
      </c>
      <c r="C4071">
        <v>0</v>
      </c>
      <c r="D4071">
        <v>0</v>
      </c>
      <c r="E4071">
        <v>0</v>
      </c>
      <c r="F4071">
        <v>4</v>
      </c>
      <c r="G4071">
        <v>2</v>
      </c>
      <c r="H4071">
        <v>97.39</v>
      </c>
      <c r="I4071">
        <v>22.8</v>
      </c>
      <c r="J4071">
        <v>2</v>
      </c>
      <c r="K4071">
        <v>0</v>
      </c>
    </row>
    <row r="4072" spans="1:11" x14ac:dyDescent="0.25">
      <c r="A4072">
        <v>2</v>
      </c>
      <c r="B4072">
        <v>36</v>
      </c>
      <c r="C4072">
        <v>0</v>
      </c>
      <c r="D4072">
        <v>0</v>
      </c>
      <c r="E4072">
        <v>1</v>
      </c>
      <c r="F4072">
        <v>4</v>
      </c>
      <c r="G4072">
        <v>1</v>
      </c>
      <c r="H4072">
        <v>101.93</v>
      </c>
      <c r="I4072">
        <v>22.8</v>
      </c>
      <c r="J4072">
        <v>3</v>
      </c>
      <c r="K4072">
        <v>0</v>
      </c>
    </row>
    <row r="4073" spans="1:11" x14ac:dyDescent="0.25">
      <c r="A4073">
        <v>2</v>
      </c>
      <c r="B4073">
        <v>13</v>
      </c>
      <c r="C4073">
        <v>0</v>
      </c>
      <c r="D4073">
        <v>0</v>
      </c>
      <c r="E4073">
        <v>0</v>
      </c>
      <c r="F4073">
        <v>4</v>
      </c>
      <c r="G4073">
        <v>1</v>
      </c>
      <c r="H4073">
        <v>146.1</v>
      </c>
      <c r="I4073">
        <v>22.8</v>
      </c>
      <c r="J4073">
        <v>2</v>
      </c>
      <c r="K4073">
        <v>0</v>
      </c>
    </row>
    <row r="4074" spans="1:11" x14ac:dyDescent="0.25">
      <c r="A4074">
        <v>2</v>
      </c>
      <c r="B4074">
        <v>24</v>
      </c>
      <c r="C4074">
        <v>0</v>
      </c>
      <c r="D4074">
        <v>0</v>
      </c>
      <c r="E4074">
        <v>0</v>
      </c>
      <c r="F4074">
        <v>2</v>
      </c>
      <c r="G4074">
        <v>2</v>
      </c>
      <c r="H4074">
        <v>95.31</v>
      </c>
      <c r="I4074">
        <v>22.8</v>
      </c>
      <c r="J4074">
        <v>2</v>
      </c>
      <c r="K4074">
        <v>0</v>
      </c>
    </row>
    <row r="4075" spans="1:11" x14ac:dyDescent="0.25">
      <c r="A4075">
        <v>2</v>
      </c>
      <c r="B4075">
        <v>37</v>
      </c>
      <c r="C4075">
        <v>0</v>
      </c>
      <c r="D4075">
        <v>0</v>
      </c>
      <c r="E4075">
        <v>0</v>
      </c>
      <c r="F4075">
        <v>4</v>
      </c>
      <c r="G4075">
        <v>1</v>
      </c>
      <c r="H4075">
        <v>134.38999999999999</v>
      </c>
      <c r="I4075">
        <v>22.7</v>
      </c>
      <c r="J4075">
        <v>1</v>
      </c>
      <c r="K4075">
        <v>0</v>
      </c>
    </row>
    <row r="4076" spans="1:11" x14ac:dyDescent="0.25">
      <c r="A4076">
        <v>2</v>
      </c>
      <c r="B4076">
        <v>29</v>
      </c>
      <c r="C4076">
        <v>0</v>
      </c>
      <c r="D4076">
        <v>0</v>
      </c>
      <c r="E4076">
        <v>0</v>
      </c>
      <c r="F4076">
        <v>4</v>
      </c>
      <c r="G4076">
        <v>2</v>
      </c>
      <c r="H4076">
        <v>101.28</v>
      </c>
      <c r="I4076">
        <v>22.7</v>
      </c>
      <c r="J4076">
        <v>2</v>
      </c>
      <c r="K4076">
        <v>0</v>
      </c>
    </row>
    <row r="4077" spans="1:11" x14ac:dyDescent="0.25">
      <c r="A4077">
        <v>2</v>
      </c>
      <c r="B4077">
        <v>39</v>
      </c>
      <c r="C4077">
        <v>0</v>
      </c>
      <c r="D4077">
        <v>0</v>
      </c>
      <c r="E4077">
        <v>0</v>
      </c>
      <c r="F4077">
        <v>4</v>
      </c>
      <c r="G4077">
        <v>2</v>
      </c>
      <c r="H4077">
        <v>79.44</v>
      </c>
      <c r="I4077">
        <v>22.7</v>
      </c>
      <c r="J4077">
        <v>2</v>
      </c>
      <c r="K4077">
        <v>0</v>
      </c>
    </row>
    <row r="4078" spans="1:11" x14ac:dyDescent="0.25">
      <c r="A4078">
        <v>2</v>
      </c>
      <c r="B4078">
        <v>19</v>
      </c>
      <c r="C4078">
        <v>0</v>
      </c>
      <c r="D4078">
        <v>0</v>
      </c>
      <c r="E4078">
        <v>0</v>
      </c>
      <c r="F4078">
        <v>5</v>
      </c>
      <c r="G4078">
        <v>1</v>
      </c>
      <c r="H4078">
        <v>72.84</v>
      </c>
      <c r="I4078">
        <v>22.7</v>
      </c>
      <c r="J4078">
        <v>2</v>
      </c>
      <c r="K4078">
        <v>0</v>
      </c>
    </row>
    <row r="4079" spans="1:11" x14ac:dyDescent="0.25">
      <c r="A4079">
        <v>2</v>
      </c>
      <c r="B4079">
        <v>69</v>
      </c>
      <c r="C4079">
        <v>0</v>
      </c>
      <c r="D4079">
        <v>0</v>
      </c>
      <c r="E4079">
        <v>1</v>
      </c>
      <c r="F4079">
        <v>4</v>
      </c>
      <c r="G4079">
        <v>2</v>
      </c>
      <c r="H4079">
        <v>113.1</v>
      </c>
      <c r="I4079">
        <v>22.7</v>
      </c>
      <c r="J4079">
        <v>2</v>
      </c>
      <c r="K4079">
        <v>0</v>
      </c>
    </row>
    <row r="4080" spans="1:11" x14ac:dyDescent="0.25">
      <c r="A4080">
        <v>2</v>
      </c>
      <c r="B4080">
        <v>28</v>
      </c>
      <c r="C4080">
        <v>0</v>
      </c>
      <c r="D4080">
        <v>0</v>
      </c>
      <c r="E4080">
        <v>1</v>
      </c>
      <c r="F4080">
        <v>2</v>
      </c>
      <c r="G4080">
        <v>1</v>
      </c>
      <c r="H4080">
        <v>56.47</v>
      </c>
      <c r="I4080">
        <v>22.7</v>
      </c>
      <c r="J4080">
        <v>2</v>
      </c>
      <c r="K4080">
        <v>0</v>
      </c>
    </row>
    <row r="4081" spans="1:11" x14ac:dyDescent="0.25">
      <c r="A4081">
        <v>2</v>
      </c>
      <c r="B4081">
        <v>33</v>
      </c>
      <c r="C4081">
        <v>0</v>
      </c>
      <c r="D4081">
        <v>0</v>
      </c>
      <c r="E4081">
        <v>1</v>
      </c>
      <c r="F4081">
        <v>4</v>
      </c>
      <c r="G4081">
        <v>1</v>
      </c>
      <c r="H4081">
        <v>124.01</v>
      </c>
      <c r="I4081">
        <v>22.7</v>
      </c>
      <c r="J4081">
        <v>4</v>
      </c>
      <c r="K4081">
        <v>0</v>
      </c>
    </row>
    <row r="4082" spans="1:11" x14ac:dyDescent="0.25">
      <c r="A4082">
        <v>2</v>
      </c>
      <c r="B4082">
        <v>43</v>
      </c>
      <c r="C4082">
        <v>0</v>
      </c>
      <c r="D4082">
        <v>0</v>
      </c>
      <c r="E4082">
        <v>0</v>
      </c>
      <c r="F4082">
        <v>5</v>
      </c>
      <c r="G4082">
        <v>1</v>
      </c>
      <c r="H4082">
        <v>92.4</v>
      </c>
      <c r="I4082">
        <v>22.7</v>
      </c>
      <c r="J4082">
        <v>4</v>
      </c>
      <c r="K4082">
        <v>0</v>
      </c>
    </row>
    <row r="4083" spans="1:11" x14ac:dyDescent="0.25">
      <c r="A4083">
        <v>2</v>
      </c>
      <c r="B4083">
        <v>14</v>
      </c>
      <c r="C4083">
        <v>0</v>
      </c>
      <c r="D4083">
        <v>0</v>
      </c>
      <c r="E4083">
        <v>0</v>
      </c>
      <c r="F4083">
        <v>1</v>
      </c>
      <c r="G4083">
        <v>2</v>
      </c>
      <c r="H4083">
        <v>148.37</v>
      </c>
      <c r="I4083">
        <v>22.7</v>
      </c>
      <c r="J4083">
        <v>2</v>
      </c>
      <c r="K4083">
        <v>0</v>
      </c>
    </row>
    <row r="4084" spans="1:11" x14ac:dyDescent="0.25">
      <c r="A4084">
        <v>1</v>
      </c>
      <c r="B4084">
        <v>5</v>
      </c>
      <c r="C4084">
        <v>0</v>
      </c>
      <c r="D4084">
        <v>0</v>
      </c>
      <c r="E4084">
        <v>0</v>
      </c>
      <c r="F4084">
        <v>2</v>
      </c>
      <c r="G4084">
        <v>2</v>
      </c>
      <c r="H4084">
        <v>101.83</v>
      </c>
      <c r="I4084">
        <v>22.7</v>
      </c>
      <c r="J4084">
        <v>4</v>
      </c>
      <c r="K4084">
        <v>0</v>
      </c>
    </row>
    <row r="4085" spans="1:11" x14ac:dyDescent="0.25">
      <c r="A4085">
        <v>2</v>
      </c>
      <c r="B4085">
        <v>54</v>
      </c>
      <c r="C4085">
        <v>0</v>
      </c>
      <c r="D4085">
        <v>0</v>
      </c>
      <c r="E4085">
        <v>1</v>
      </c>
      <c r="F4085">
        <v>4</v>
      </c>
      <c r="G4085">
        <v>2</v>
      </c>
      <c r="H4085">
        <v>99.83</v>
      </c>
      <c r="I4085">
        <v>22.7</v>
      </c>
      <c r="J4085">
        <v>1</v>
      </c>
      <c r="K4085">
        <v>0</v>
      </c>
    </row>
    <row r="4086" spans="1:11" x14ac:dyDescent="0.25">
      <c r="A4086">
        <v>2</v>
      </c>
      <c r="B4086">
        <v>18</v>
      </c>
      <c r="C4086">
        <v>0</v>
      </c>
      <c r="D4086">
        <v>0</v>
      </c>
      <c r="E4086">
        <v>0</v>
      </c>
      <c r="F4086">
        <v>5</v>
      </c>
      <c r="G4086">
        <v>2</v>
      </c>
      <c r="H4086">
        <v>82.36</v>
      </c>
      <c r="I4086">
        <v>22.7</v>
      </c>
      <c r="J4086">
        <v>4</v>
      </c>
      <c r="K4086">
        <v>0</v>
      </c>
    </row>
    <row r="4087" spans="1:11" x14ac:dyDescent="0.25">
      <c r="A4087">
        <v>2</v>
      </c>
      <c r="B4087">
        <v>16</v>
      </c>
      <c r="C4087">
        <v>0</v>
      </c>
      <c r="D4087">
        <v>0</v>
      </c>
      <c r="E4087">
        <v>0</v>
      </c>
      <c r="F4087">
        <v>4</v>
      </c>
      <c r="G4087">
        <v>1</v>
      </c>
      <c r="H4087">
        <v>81.92</v>
      </c>
      <c r="I4087">
        <v>22.7</v>
      </c>
      <c r="J4087">
        <v>4</v>
      </c>
      <c r="K4087">
        <v>0</v>
      </c>
    </row>
    <row r="4088" spans="1:11" x14ac:dyDescent="0.25">
      <c r="A4088">
        <v>2</v>
      </c>
      <c r="B4088">
        <v>31</v>
      </c>
      <c r="C4088">
        <v>0</v>
      </c>
      <c r="D4088">
        <v>0</v>
      </c>
      <c r="E4088">
        <v>1</v>
      </c>
      <c r="F4088">
        <v>4</v>
      </c>
      <c r="G4088">
        <v>2</v>
      </c>
      <c r="H4088">
        <v>88.2</v>
      </c>
      <c r="I4088">
        <v>22.7</v>
      </c>
      <c r="J4088">
        <v>2</v>
      </c>
      <c r="K4088">
        <v>0</v>
      </c>
    </row>
    <row r="4089" spans="1:11" x14ac:dyDescent="0.25">
      <c r="A4089">
        <v>2</v>
      </c>
      <c r="B4089">
        <v>42</v>
      </c>
      <c r="C4089">
        <v>0</v>
      </c>
      <c r="D4089">
        <v>0</v>
      </c>
      <c r="E4089">
        <v>1</v>
      </c>
      <c r="F4089">
        <v>5</v>
      </c>
      <c r="G4089">
        <v>1</v>
      </c>
      <c r="H4089">
        <v>157.66999999999999</v>
      </c>
      <c r="I4089">
        <v>22.7</v>
      </c>
      <c r="J4089">
        <v>1</v>
      </c>
      <c r="K4089">
        <v>0</v>
      </c>
    </row>
    <row r="4090" spans="1:11" x14ac:dyDescent="0.25">
      <c r="A4090">
        <v>2</v>
      </c>
      <c r="B4090">
        <v>51</v>
      </c>
      <c r="C4090">
        <v>0</v>
      </c>
      <c r="D4090">
        <v>0</v>
      </c>
      <c r="E4090">
        <v>1</v>
      </c>
      <c r="F4090">
        <v>5</v>
      </c>
      <c r="G4090">
        <v>2</v>
      </c>
      <c r="H4090">
        <v>127.2</v>
      </c>
      <c r="I4090">
        <v>22.7</v>
      </c>
      <c r="J4090">
        <v>2</v>
      </c>
      <c r="K4090">
        <v>0</v>
      </c>
    </row>
    <row r="4091" spans="1:11" x14ac:dyDescent="0.25">
      <c r="A4091">
        <v>2</v>
      </c>
      <c r="B4091">
        <v>66</v>
      </c>
      <c r="C4091">
        <v>0</v>
      </c>
      <c r="D4091">
        <v>0</v>
      </c>
      <c r="E4091">
        <v>1</v>
      </c>
      <c r="F4091">
        <v>5</v>
      </c>
      <c r="G4091">
        <v>2</v>
      </c>
      <c r="H4091">
        <v>112.77</v>
      </c>
      <c r="I4091">
        <v>22.7</v>
      </c>
      <c r="J4091">
        <v>3</v>
      </c>
      <c r="K4091">
        <v>0</v>
      </c>
    </row>
    <row r="4092" spans="1:11" x14ac:dyDescent="0.25">
      <c r="A4092">
        <v>2</v>
      </c>
      <c r="B4092">
        <v>37</v>
      </c>
      <c r="C4092">
        <v>0</v>
      </c>
      <c r="D4092">
        <v>0</v>
      </c>
      <c r="E4092">
        <v>1</v>
      </c>
      <c r="F4092">
        <v>2</v>
      </c>
      <c r="G4092">
        <v>2</v>
      </c>
      <c r="H4092">
        <v>100.22</v>
      </c>
      <c r="I4092">
        <v>22.7</v>
      </c>
      <c r="J4092">
        <v>3</v>
      </c>
      <c r="K4092">
        <v>0</v>
      </c>
    </row>
    <row r="4093" spans="1:11" x14ac:dyDescent="0.25">
      <c r="A4093">
        <v>1</v>
      </c>
      <c r="B4093">
        <v>78</v>
      </c>
      <c r="C4093">
        <v>0</v>
      </c>
      <c r="D4093">
        <v>0</v>
      </c>
      <c r="E4093">
        <v>1</v>
      </c>
      <c r="F4093">
        <v>4</v>
      </c>
      <c r="G4093">
        <v>1</v>
      </c>
      <c r="H4093">
        <v>93.85</v>
      </c>
      <c r="I4093">
        <v>22.7</v>
      </c>
      <c r="J4093">
        <v>1</v>
      </c>
      <c r="K4093">
        <v>0</v>
      </c>
    </row>
    <row r="4094" spans="1:11" x14ac:dyDescent="0.25">
      <c r="A4094">
        <v>2</v>
      </c>
      <c r="B4094">
        <v>5</v>
      </c>
      <c r="C4094">
        <v>0</v>
      </c>
      <c r="D4094">
        <v>0</v>
      </c>
      <c r="E4094">
        <v>0</v>
      </c>
      <c r="F4094">
        <v>4</v>
      </c>
      <c r="G4094">
        <v>2</v>
      </c>
      <c r="H4094">
        <v>55.35</v>
      </c>
      <c r="I4094">
        <v>22.7</v>
      </c>
      <c r="J4094">
        <v>4</v>
      </c>
      <c r="K4094">
        <v>0</v>
      </c>
    </row>
    <row r="4095" spans="1:11" x14ac:dyDescent="0.25">
      <c r="A4095">
        <v>2</v>
      </c>
      <c r="B4095">
        <v>49</v>
      </c>
      <c r="C4095">
        <v>0</v>
      </c>
      <c r="D4095">
        <v>1</v>
      </c>
      <c r="E4095">
        <v>1</v>
      </c>
      <c r="F4095">
        <v>5</v>
      </c>
      <c r="G4095">
        <v>1</v>
      </c>
      <c r="H4095">
        <v>76.78</v>
      </c>
      <c r="I4095">
        <v>22.7</v>
      </c>
      <c r="J4095">
        <v>3</v>
      </c>
      <c r="K4095">
        <v>0</v>
      </c>
    </row>
    <row r="4096" spans="1:11" x14ac:dyDescent="0.25">
      <c r="A4096">
        <v>2</v>
      </c>
      <c r="B4096">
        <v>28</v>
      </c>
      <c r="C4096">
        <v>0</v>
      </c>
      <c r="D4096">
        <v>0</v>
      </c>
      <c r="E4096">
        <v>0</v>
      </c>
      <c r="F4096">
        <v>4</v>
      </c>
      <c r="G4096">
        <v>2</v>
      </c>
      <c r="H4096">
        <v>87.91</v>
      </c>
      <c r="I4096">
        <v>22.7</v>
      </c>
      <c r="J4096">
        <v>1</v>
      </c>
      <c r="K4096">
        <v>0</v>
      </c>
    </row>
    <row r="4097" spans="1:11" x14ac:dyDescent="0.25">
      <c r="A4097">
        <v>2</v>
      </c>
      <c r="B4097">
        <v>11</v>
      </c>
      <c r="C4097">
        <v>0</v>
      </c>
      <c r="D4097">
        <v>0</v>
      </c>
      <c r="E4097">
        <v>0</v>
      </c>
      <c r="F4097">
        <v>1</v>
      </c>
      <c r="G4097">
        <v>1</v>
      </c>
      <c r="H4097">
        <v>94.77</v>
      </c>
      <c r="I4097">
        <v>22.7</v>
      </c>
      <c r="J4097">
        <v>4</v>
      </c>
      <c r="K4097">
        <v>0</v>
      </c>
    </row>
    <row r="4098" spans="1:11" x14ac:dyDescent="0.25">
      <c r="A4098">
        <v>2</v>
      </c>
      <c r="B4098">
        <v>46</v>
      </c>
      <c r="C4098">
        <v>0</v>
      </c>
      <c r="D4098">
        <v>0</v>
      </c>
      <c r="E4098">
        <v>1</v>
      </c>
      <c r="F4098">
        <v>4</v>
      </c>
      <c r="G4098">
        <v>1</v>
      </c>
      <c r="H4098">
        <v>76.430000000000007</v>
      </c>
      <c r="I4098">
        <v>22.7</v>
      </c>
      <c r="J4098">
        <v>4</v>
      </c>
      <c r="K4098">
        <v>0</v>
      </c>
    </row>
    <row r="4099" spans="1:11" x14ac:dyDescent="0.25">
      <c r="A4099">
        <v>2</v>
      </c>
      <c r="B4099">
        <v>61</v>
      </c>
      <c r="C4099">
        <v>0</v>
      </c>
      <c r="D4099">
        <v>0</v>
      </c>
      <c r="E4099">
        <v>1</v>
      </c>
      <c r="F4099">
        <v>4</v>
      </c>
      <c r="G4099">
        <v>1</v>
      </c>
      <c r="H4099">
        <v>120.23</v>
      </c>
      <c r="I4099">
        <v>22.7</v>
      </c>
      <c r="J4099">
        <v>4</v>
      </c>
      <c r="K4099">
        <v>0</v>
      </c>
    </row>
    <row r="4100" spans="1:11" x14ac:dyDescent="0.25">
      <c r="A4100">
        <v>1</v>
      </c>
      <c r="B4100">
        <v>79</v>
      </c>
      <c r="C4100">
        <v>0</v>
      </c>
      <c r="D4100">
        <v>1</v>
      </c>
      <c r="E4100">
        <v>1</v>
      </c>
      <c r="F4100">
        <v>4</v>
      </c>
      <c r="G4100">
        <v>1</v>
      </c>
      <c r="H4100">
        <v>129.97999999999999</v>
      </c>
      <c r="I4100">
        <v>22.6</v>
      </c>
      <c r="J4100">
        <v>1</v>
      </c>
      <c r="K4100">
        <v>1</v>
      </c>
    </row>
    <row r="4101" spans="1:11" x14ac:dyDescent="0.25">
      <c r="A4101">
        <v>2</v>
      </c>
      <c r="B4101">
        <v>26</v>
      </c>
      <c r="C4101">
        <v>0</v>
      </c>
      <c r="D4101">
        <v>0</v>
      </c>
      <c r="E4101">
        <v>1</v>
      </c>
      <c r="F4101">
        <v>4</v>
      </c>
      <c r="G4101">
        <v>1</v>
      </c>
      <c r="H4101">
        <v>75.290000000000006</v>
      </c>
      <c r="I4101">
        <v>22.6</v>
      </c>
      <c r="J4101">
        <v>3</v>
      </c>
      <c r="K4101">
        <v>0</v>
      </c>
    </row>
    <row r="4102" spans="1:11" x14ac:dyDescent="0.25">
      <c r="A4102">
        <v>2</v>
      </c>
      <c r="B4102">
        <v>21</v>
      </c>
      <c r="C4102">
        <v>0</v>
      </c>
      <c r="D4102">
        <v>0</v>
      </c>
      <c r="E4102">
        <v>1</v>
      </c>
      <c r="F4102">
        <v>1</v>
      </c>
      <c r="G4102">
        <v>2</v>
      </c>
      <c r="H4102">
        <v>59.15</v>
      </c>
      <c r="I4102">
        <v>22.6</v>
      </c>
      <c r="J4102">
        <v>2</v>
      </c>
      <c r="K4102">
        <v>0</v>
      </c>
    </row>
    <row r="4103" spans="1:11" x14ac:dyDescent="0.25">
      <c r="A4103">
        <v>2</v>
      </c>
      <c r="B4103">
        <v>30</v>
      </c>
      <c r="C4103">
        <v>0</v>
      </c>
      <c r="D4103">
        <v>0</v>
      </c>
      <c r="E4103">
        <v>0</v>
      </c>
      <c r="F4103">
        <v>4</v>
      </c>
      <c r="G4103">
        <v>2</v>
      </c>
      <c r="H4103">
        <v>96.42</v>
      </c>
      <c r="I4103">
        <v>22.6</v>
      </c>
      <c r="J4103">
        <v>4</v>
      </c>
      <c r="K4103">
        <v>0</v>
      </c>
    </row>
    <row r="4104" spans="1:11" x14ac:dyDescent="0.25">
      <c r="A4104">
        <v>1</v>
      </c>
      <c r="B4104">
        <v>11</v>
      </c>
      <c r="C4104">
        <v>0</v>
      </c>
      <c r="D4104">
        <v>0</v>
      </c>
      <c r="E4104">
        <v>0</v>
      </c>
      <c r="F4104">
        <v>4</v>
      </c>
      <c r="G4104">
        <v>1</v>
      </c>
      <c r="H4104">
        <v>105.73</v>
      </c>
      <c r="I4104">
        <v>22.6</v>
      </c>
      <c r="J4104">
        <v>2</v>
      </c>
      <c r="K4104">
        <v>0</v>
      </c>
    </row>
    <row r="4105" spans="1:11" x14ac:dyDescent="0.25">
      <c r="A4105">
        <v>2</v>
      </c>
      <c r="B4105">
        <v>32</v>
      </c>
      <c r="C4105">
        <v>0</v>
      </c>
      <c r="D4105">
        <v>0</v>
      </c>
      <c r="E4105">
        <v>1</v>
      </c>
      <c r="F4105">
        <v>5</v>
      </c>
      <c r="G4105">
        <v>2</v>
      </c>
      <c r="H4105">
        <v>68.66</v>
      </c>
      <c r="I4105">
        <v>22.6</v>
      </c>
      <c r="J4105">
        <v>4</v>
      </c>
      <c r="K4105">
        <v>0</v>
      </c>
    </row>
    <row r="4106" spans="1:11" x14ac:dyDescent="0.25">
      <c r="A4106">
        <v>1</v>
      </c>
      <c r="B4106">
        <v>31</v>
      </c>
      <c r="C4106">
        <v>0</v>
      </c>
      <c r="D4106">
        <v>0</v>
      </c>
      <c r="E4106">
        <v>0</v>
      </c>
      <c r="F4106">
        <v>4</v>
      </c>
      <c r="G4106">
        <v>2</v>
      </c>
      <c r="H4106">
        <v>97.78</v>
      </c>
      <c r="I4106">
        <v>22.6</v>
      </c>
      <c r="J4106">
        <v>3</v>
      </c>
      <c r="K4106">
        <v>0</v>
      </c>
    </row>
    <row r="4107" spans="1:11" x14ac:dyDescent="0.25">
      <c r="A4107">
        <v>1</v>
      </c>
      <c r="B4107">
        <v>12</v>
      </c>
      <c r="C4107">
        <v>0</v>
      </c>
      <c r="D4107">
        <v>0</v>
      </c>
      <c r="E4107">
        <v>0</v>
      </c>
      <c r="F4107">
        <v>1</v>
      </c>
      <c r="G4107">
        <v>1</v>
      </c>
      <c r="H4107">
        <v>115.47</v>
      </c>
      <c r="I4107">
        <v>22.6</v>
      </c>
      <c r="J4107">
        <v>4</v>
      </c>
      <c r="K4107">
        <v>0</v>
      </c>
    </row>
    <row r="4108" spans="1:11" x14ac:dyDescent="0.25">
      <c r="A4108">
        <v>2</v>
      </c>
      <c r="B4108">
        <v>1.56</v>
      </c>
      <c r="C4108">
        <v>0</v>
      </c>
      <c r="D4108">
        <v>0</v>
      </c>
      <c r="E4108">
        <v>0</v>
      </c>
      <c r="F4108">
        <v>2</v>
      </c>
      <c r="G4108">
        <v>2</v>
      </c>
      <c r="H4108">
        <v>71.81</v>
      </c>
      <c r="I4108">
        <v>22.6</v>
      </c>
      <c r="J4108">
        <v>4</v>
      </c>
      <c r="K4108">
        <v>0</v>
      </c>
    </row>
    <row r="4109" spans="1:11" x14ac:dyDescent="0.25">
      <c r="A4109">
        <v>2</v>
      </c>
      <c r="B4109">
        <v>16</v>
      </c>
      <c r="C4109">
        <v>0</v>
      </c>
      <c r="D4109">
        <v>0</v>
      </c>
      <c r="E4109">
        <v>0</v>
      </c>
      <c r="F4109">
        <v>2</v>
      </c>
      <c r="G4109">
        <v>2</v>
      </c>
      <c r="H4109">
        <v>136.22999999999999</v>
      </c>
      <c r="I4109">
        <v>22.6</v>
      </c>
      <c r="J4109">
        <v>4</v>
      </c>
      <c r="K4109">
        <v>0</v>
      </c>
    </row>
    <row r="4110" spans="1:11" x14ac:dyDescent="0.25">
      <c r="A4110">
        <v>2</v>
      </c>
      <c r="B4110">
        <v>32</v>
      </c>
      <c r="C4110">
        <v>0</v>
      </c>
      <c r="D4110">
        <v>0</v>
      </c>
      <c r="E4110">
        <v>1</v>
      </c>
      <c r="F4110">
        <v>4</v>
      </c>
      <c r="G4110">
        <v>2</v>
      </c>
      <c r="H4110">
        <v>104.92</v>
      </c>
      <c r="I4110">
        <v>22.6</v>
      </c>
      <c r="J4110">
        <v>2</v>
      </c>
      <c r="K4110">
        <v>0</v>
      </c>
    </row>
    <row r="4111" spans="1:11" x14ac:dyDescent="0.25">
      <c r="A4111">
        <v>2</v>
      </c>
      <c r="B4111">
        <v>25</v>
      </c>
      <c r="C4111">
        <v>0</v>
      </c>
      <c r="D4111">
        <v>0</v>
      </c>
      <c r="E4111">
        <v>0</v>
      </c>
      <c r="F4111">
        <v>1</v>
      </c>
      <c r="G4111">
        <v>1</v>
      </c>
      <c r="H4111">
        <v>67.73</v>
      </c>
      <c r="I4111">
        <v>22.6</v>
      </c>
      <c r="J4111">
        <v>2</v>
      </c>
      <c r="K4111">
        <v>0</v>
      </c>
    </row>
    <row r="4112" spans="1:11" x14ac:dyDescent="0.25">
      <c r="A4112">
        <v>1</v>
      </c>
      <c r="B4112">
        <v>44</v>
      </c>
      <c r="C4112">
        <v>0</v>
      </c>
      <c r="D4112">
        <v>0</v>
      </c>
      <c r="E4112">
        <v>1</v>
      </c>
      <c r="F4112">
        <v>4</v>
      </c>
      <c r="G4112">
        <v>1</v>
      </c>
      <c r="H4112">
        <v>127.57</v>
      </c>
      <c r="I4112">
        <v>22.6</v>
      </c>
      <c r="J4112">
        <v>2</v>
      </c>
      <c r="K4112">
        <v>0</v>
      </c>
    </row>
    <row r="4113" spans="1:11" x14ac:dyDescent="0.25">
      <c r="A4113">
        <v>2</v>
      </c>
      <c r="B4113">
        <v>38</v>
      </c>
      <c r="C4113">
        <v>0</v>
      </c>
      <c r="D4113">
        <v>0</v>
      </c>
      <c r="E4113">
        <v>1</v>
      </c>
      <c r="F4113">
        <v>2</v>
      </c>
      <c r="G4113">
        <v>2</v>
      </c>
      <c r="H4113">
        <v>71.06</v>
      </c>
      <c r="I4113">
        <v>22.6</v>
      </c>
      <c r="J4113">
        <v>4</v>
      </c>
      <c r="K4113">
        <v>0</v>
      </c>
    </row>
    <row r="4114" spans="1:11" x14ac:dyDescent="0.25">
      <c r="A4114">
        <v>2</v>
      </c>
      <c r="B4114">
        <v>16</v>
      </c>
      <c r="C4114">
        <v>0</v>
      </c>
      <c r="D4114">
        <v>0</v>
      </c>
      <c r="E4114">
        <v>0</v>
      </c>
      <c r="F4114">
        <v>2</v>
      </c>
      <c r="G4114">
        <v>2</v>
      </c>
      <c r="H4114">
        <v>89.14</v>
      </c>
      <c r="I4114">
        <v>22.6</v>
      </c>
      <c r="J4114">
        <v>1</v>
      </c>
      <c r="K4114">
        <v>0</v>
      </c>
    </row>
    <row r="4115" spans="1:11" x14ac:dyDescent="0.25">
      <c r="A4115">
        <v>2</v>
      </c>
      <c r="B4115">
        <v>3</v>
      </c>
      <c r="C4115">
        <v>0</v>
      </c>
      <c r="D4115">
        <v>0</v>
      </c>
      <c r="E4115">
        <v>0</v>
      </c>
      <c r="F4115">
        <v>1</v>
      </c>
      <c r="G4115">
        <v>2</v>
      </c>
      <c r="H4115">
        <v>78.790000000000006</v>
      </c>
      <c r="I4115">
        <v>22.6</v>
      </c>
      <c r="J4115">
        <v>4</v>
      </c>
      <c r="K4115">
        <v>0</v>
      </c>
    </row>
    <row r="4116" spans="1:11" x14ac:dyDescent="0.25">
      <c r="A4116">
        <v>1</v>
      </c>
      <c r="B4116">
        <v>16</v>
      </c>
      <c r="C4116">
        <v>0</v>
      </c>
      <c r="D4116">
        <v>0</v>
      </c>
      <c r="E4116">
        <v>0</v>
      </c>
      <c r="F4116">
        <v>2</v>
      </c>
      <c r="G4116">
        <v>1</v>
      </c>
      <c r="H4116">
        <v>78.48</v>
      </c>
      <c r="I4116">
        <v>22.6</v>
      </c>
      <c r="J4116">
        <v>2</v>
      </c>
      <c r="K4116">
        <v>0</v>
      </c>
    </row>
    <row r="4117" spans="1:11" x14ac:dyDescent="0.25">
      <c r="A4117">
        <v>2</v>
      </c>
      <c r="B4117">
        <v>73</v>
      </c>
      <c r="C4117">
        <v>0</v>
      </c>
      <c r="D4117">
        <v>0</v>
      </c>
      <c r="E4117">
        <v>1</v>
      </c>
      <c r="F4117">
        <v>4</v>
      </c>
      <c r="G4117">
        <v>1</v>
      </c>
      <c r="H4117">
        <v>77.290000000000006</v>
      </c>
      <c r="I4117">
        <v>22.6</v>
      </c>
      <c r="J4117">
        <v>2</v>
      </c>
      <c r="K4117">
        <v>0</v>
      </c>
    </row>
    <row r="4118" spans="1:11" x14ac:dyDescent="0.25">
      <c r="A4118">
        <v>2</v>
      </c>
      <c r="B4118">
        <v>42</v>
      </c>
      <c r="C4118">
        <v>0</v>
      </c>
      <c r="D4118">
        <v>0</v>
      </c>
      <c r="E4118">
        <v>1</v>
      </c>
      <c r="F4118">
        <v>2</v>
      </c>
      <c r="G4118">
        <v>1</v>
      </c>
      <c r="H4118">
        <v>82.67</v>
      </c>
      <c r="I4118">
        <v>22.5</v>
      </c>
      <c r="J4118">
        <v>2</v>
      </c>
      <c r="K4118">
        <v>0</v>
      </c>
    </row>
    <row r="4119" spans="1:11" x14ac:dyDescent="0.25">
      <c r="A4119">
        <v>2</v>
      </c>
      <c r="B4119">
        <v>66</v>
      </c>
      <c r="C4119">
        <v>0</v>
      </c>
      <c r="D4119">
        <v>0</v>
      </c>
      <c r="E4119">
        <v>1</v>
      </c>
      <c r="F4119">
        <v>4</v>
      </c>
      <c r="G4119">
        <v>2</v>
      </c>
      <c r="H4119">
        <v>87.24</v>
      </c>
      <c r="I4119">
        <v>22.5</v>
      </c>
      <c r="J4119">
        <v>1</v>
      </c>
      <c r="K4119">
        <v>0</v>
      </c>
    </row>
    <row r="4120" spans="1:11" x14ac:dyDescent="0.25">
      <c r="A4120">
        <v>2</v>
      </c>
      <c r="B4120">
        <v>79</v>
      </c>
      <c r="C4120">
        <v>0</v>
      </c>
      <c r="D4120">
        <v>0</v>
      </c>
      <c r="E4120">
        <v>1</v>
      </c>
      <c r="F4120">
        <v>4</v>
      </c>
      <c r="G4120">
        <v>1</v>
      </c>
      <c r="H4120">
        <v>90.77</v>
      </c>
      <c r="I4120">
        <v>22.5</v>
      </c>
      <c r="J4120">
        <v>2</v>
      </c>
      <c r="K4120">
        <v>0</v>
      </c>
    </row>
    <row r="4121" spans="1:11" x14ac:dyDescent="0.25">
      <c r="A4121">
        <v>2</v>
      </c>
      <c r="B4121">
        <v>16</v>
      </c>
      <c r="C4121">
        <v>0</v>
      </c>
      <c r="D4121">
        <v>0</v>
      </c>
      <c r="E4121">
        <v>0</v>
      </c>
      <c r="F4121">
        <v>2</v>
      </c>
      <c r="G4121">
        <v>2</v>
      </c>
      <c r="H4121">
        <v>58.02</v>
      </c>
      <c r="I4121">
        <v>22.5</v>
      </c>
      <c r="J4121">
        <v>4</v>
      </c>
      <c r="K4121">
        <v>0</v>
      </c>
    </row>
    <row r="4122" spans="1:11" x14ac:dyDescent="0.25">
      <c r="A4122">
        <v>1</v>
      </c>
      <c r="B4122">
        <v>1.72</v>
      </c>
      <c r="C4122">
        <v>0</v>
      </c>
      <c r="D4122">
        <v>0</v>
      </c>
      <c r="E4122">
        <v>0</v>
      </c>
      <c r="F4122">
        <v>4</v>
      </c>
      <c r="G4122">
        <v>2</v>
      </c>
      <c r="H4122">
        <v>90.46</v>
      </c>
      <c r="I4122">
        <v>22.5</v>
      </c>
      <c r="J4122">
        <v>4</v>
      </c>
      <c r="K4122">
        <v>0</v>
      </c>
    </row>
    <row r="4123" spans="1:11" x14ac:dyDescent="0.25">
      <c r="A4123">
        <v>2</v>
      </c>
      <c r="B4123">
        <v>26</v>
      </c>
      <c r="C4123">
        <v>0</v>
      </c>
      <c r="D4123">
        <v>0</v>
      </c>
      <c r="E4123">
        <v>0</v>
      </c>
      <c r="F4123">
        <v>1</v>
      </c>
      <c r="G4123">
        <v>2</v>
      </c>
      <c r="H4123">
        <v>97.24</v>
      </c>
      <c r="I4123">
        <v>22.5</v>
      </c>
      <c r="J4123">
        <v>2</v>
      </c>
      <c r="K4123">
        <v>0</v>
      </c>
    </row>
    <row r="4124" spans="1:11" x14ac:dyDescent="0.25">
      <c r="A4124">
        <v>1</v>
      </c>
      <c r="B4124">
        <v>19</v>
      </c>
      <c r="C4124">
        <v>0</v>
      </c>
      <c r="D4124">
        <v>0</v>
      </c>
      <c r="E4124">
        <v>0</v>
      </c>
      <c r="F4124">
        <v>4</v>
      </c>
      <c r="G4124">
        <v>1</v>
      </c>
      <c r="H4124">
        <v>64.92</v>
      </c>
      <c r="I4124">
        <v>22.5</v>
      </c>
      <c r="J4124">
        <v>4</v>
      </c>
      <c r="K4124">
        <v>0</v>
      </c>
    </row>
    <row r="4125" spans="1:11" x14ac:dyDescent="0.25">
      <c r="A4125">
        <v>2</v>
      </c>
      <c r="B4125">
        <v>24</v>
      </c>
      <c r="C4125">
        <v>0</v>
      </c>
      <c r="D4125">
        <v>0</v>
      </c>
      <c r="E4125">
        <v>0</v>
      </c>
      <c r="F4125">
        <v>1</v>
      </c>
      <c r="G4125">
        <v>2</v>
      </c>
      <c r="H4125">
        <v>85.07</v>
      </c>
      <c r="I4125">
        <v>22.5</v>
      </c>
      <c r="J4125">
        <v>4</v>
      </c>
      <c r="K4125">
        <v>0</v>
      </c>
    </row>
    <row r="4126" spans="1:11" x14ac:dyDescent="0.25">
      <c r="A4126">
        <v>1</v>
      </c>
      <c r="B4126">
        <v>62</v>
      </c>
      <c r="C4126">
        <v>0</v>
      </c>
      <c r="D4126">
        <v>0</v>
      </c>
      <c r="E4126">
        <v>1</v>
      </c>
      <c r="F4126">
        <v>4</v>
      </c>
      <c r="G4126">
        <v>2</v>
      </c>
      <c r="H4126">
        <v>72.5</v>
      </c>
      <c r="I4126">
        <v>22.5</v>
      </c>
      <c r="J4126">
        <v>1</v>
      </c>
      <c r="K4126">
        <v>0</v>
      </c>
    </row>
    <row r="4127" spans="1:11" x14ac:dyDescent="0.25">
      <c r="A4127">
        <v>2</v>
      </c>
      <c r="B4127">
        <v>55</v>
      </c>
      <c r="C4127">
        <v>0</v>
      </c>
      <c r="D4127">
        <v>0</v>
      </c>
      <c r="E4127">
        <v>1</v>
      </c>
      <c r="F4127">
        <v>4</v>
      </c>
      <c r="G4127">
        <v>2</v>
      </c>
      <c r="H4127">
        <v>102.1</v>
      </c>
      <c r="I4127">
        <v>22.5</v>
      </c>
      <c r="J4127">
        <v>1</v>
      </c>
      <c r="K4127">
        <v>0</v>
      </c>
    </row>
    <row r="4128" spans="1:11" x14ac:dyDescent="0.25">
      <c r="A4128">
        <v>2</v>
      </c>
      <c r="B4128">
        <v>46</v>
      </c>
      <c r="C4128">
        <v>0</v>
      </c>
      <c r="D4128">
        <v>0</v>
      </c>
      <c r="E4128">
        <v>1</v>
      </c>
      <c r="F4128">
        <v>1</v>
      </c>
      <c r="G4128">
        <v>2</v>
      </c>
      <c r="H4128">
        <v>180.45</v>
      </c>
      <c r="I4128">
        <v>22.5</v>
      </c>
      <c r="J4128">
        <v>2</v>
      </c>
      <c r="K4128">
        <v>0</v>
      </c>
    </row>
    <row r="4129" spans="1:11" x14ac:dyDescent="0.25">
      <c r="A4129">
        <v>2</v>
      </c>
      <c r="B4129">
        <v>8</v>
      </c>
      <c r="C4129">
        <v>0</v>
      </c>
      <c r="D4129">
        <v>0</v>
      </c>
      <c r="E4129">
        <v>0</v>
      </c>
      <c r="F4129">
        <v>5</v>
      </c>
      <c r="G4129">
        <v>2</v>
      </c>
      <c r="H4129">
        <v>74.42</v>
      </c>
      <c r="I4129">
        <v>22.5</v>
      </c>
      <c r="J4129">
        <v>4</v>
      </c>
      <c r="K4129">
        <v>0</v>
      </c>
    </row>
    <row r="4130" spans="1:11" x14ac:dyDescent="0.25">
      <c r="A4130">
        <v>2</v>
      </c>
      <c r="B4130">
        <v>29</v>
      </c>
      <c r="C4130">
        <v>0</v>
      </c>
      <c r="D4130">
        <v>0</v>
      </c>
      <c r="E4130">
        <v>0</v>
      </c>
      <c r="F4130">
        <v>2</v>
      </c>
      <c r="G4130">
        <v>2</v>
      </c>
      <c r="H4130">
        <v>73.63</v>
      </c>
      <c r="I4130">
        <v>22.5</v>
      </c>
      <c r="J4130">
        <v>3</v>
      </c>
      <c r="K4130">
        <v>0</v>
      </c>
    </row>
    <row r="4131" spans="1:11" x14ac:dyDescent="0.25">
      <c r="A4131">
        <v>2</v>
      </c>
      <c r="B4131">
        <v>71</v>
      </c>
      <c r="C4131">
        <v>0</v>
      </c>
      <c r="D4131">
        <v>0</v>
      </c>
      <c r="E4131">
        <v>1</v>
      </c>
      <c r="F4131">
        <v>5</v>
      </c>
      <c r="G4131">
        <v>1</v>
      </c>
      <c r="H4131">
        <v>193.94</v>
      </c>
      <c r="I4131">
        <v>22.4</v>
      </c>
      <c r="J4131">
        <v>3</v>
      </c>
      <c r="K4131">
        <v>1</v>
      </c>
    </row>
    <row r="4132" spans="1:11" x14ac:dyDescent="0.25">
      <c r="A4132">
        <v>1</v>
      </c>
      <c r="B4132">
        <v>8</v>
      </c>
      <c r="C4132">
        <v>0</v>
      </c>
      <c r="D4132">
        <v>0</v>
      </c>
      <c r="E4132">
        <v>0</v>
      </c>
      <c r="F4132">
        <v>2</v>
      </c>
      <c r="G4132">
        <v>2</v>
      </c>
      <c r="H4132">
        <v>111.02</v>
      </c>
      <c r="I4132">
        <v>22.4</v>
      </c>
      <c r="J4132">
        <v>4</v>
      </c>
      <c r="K4132">
        <v>0</v>
      </c>
    </row>
    <row r="4133" spans="1:11" x14ac:dyDescent="0.25">
      <c r="A4133">
        <v>2</v>
      </c>
      <c r="B4133">
        <v>16</v>
      </c>
      <c r="C4133">
        <v>0</v>
      </c>
      <c r="D4133">
        <v>0</v>
      </c>
      <c r="E4133">
        <v>0</v>
      </c>
      <c r="F4133">
        <v>4</v>
      </c>
      <c r="G4133">
        <v>2</v>
      </c>
      <c r="H4133">
        <v>87.98</v>
      </c>
      <c r="I4133">
        <v>22.4</v>
      </c>
      <c r="J4133">
        <v>2</v>
      </c>
      <c r="K4133">
        <v>0</v>
      </c>
    </row>
    <row r="4134" spans="1:11" x14ac:dyDescent="0.25">
      <c r="A4134">
        <v>2</v>
      </c>
      <c r="B4134">
        <v>31</v>
      </c>
      <c r="C4134">
        <v>0</v>
      </c>
      <c r="D4134">
        <v>0</v>
      </c>
      <c r="E4134">
        <v>0</v>
      </c>
      <c r="F4134">
        <v>5</v>
      </c>
      <c r="G4134">
        <v>2</v>
      </c>
      <c r="H4134">
        <v>106.13</v>
      </c>
      <c r="I4134">
        <v>22.4</v>
      </c>
      <c r="J4134">
        <v>2</v>
      </c>
      <c r="K4134">
        <v>0</v>
      </c>
    </row>
    <row r="4135" spans="1:11" x14ac:dyDescent="0.25">
      <c r="A4135">
        <v>2</v>
      </c>
      <c r="B4135">
        <v>35</v>
      </c>
      <c r="C4135">
        <v>0</v>
      </c>
      <c r="D4135">
        <v>0</v>
      </c>
      <c r="E4135">
        <v>1</v>
      </c>
      <c r="F4135">
        <v>5</v>
      </c>
      <c r="G4135">
        <v>1</v>
      </c>
      <c r="H4135">
        <v>74.55</v>
      </c>
      <c r="I4135">
        <v>22.4</v>
      </c>
      <c r="J4135">
        <v>2</v>
      </c>
      <c r="K4135">
        <v>0</v>
      </c>
    </row>
    <row r="4136" spans="1:11" x14ac:dyDescent="0.25">
      <c r="A4136">
        <v>1</v>
      </c>
      <c r="B4136">
        <v>16</v>
      </c>
      <c r="C4136">
        <v>0</v>
      </c>
      <c r="D4136">
        <v>0</v>
      </c>
      <c r="E4136">
        <v>0</v>
      </c>
      <c r="F4136">
        <v>4</v>
      </c>
      <c r="G4136">
        <v>2</v>
      </c>
      <c r="H4136">
        <v>134.80000000000001</v>
      </c>
      <c r="I4136">
        <v>22.4</v>
      </c>
      <c r="J4136">
        <v>2</v>
      </c>
      <c r="K4136">
        <v>0</v>
      </c>
    </row>
    <row r="4137" spans="1:11" x14ac:dyDescent="0.25">
      <c r="A4137">
        <v>1</v>
      </c>
      <c r="B4137">
        <v>0.88</v>
      </c>
      <c r="C4137">
        <v>0</v>
      </c>
      <c r="D4137">
        <v>0</v>
      </c>
      <c r="E4137">
        <v>0</v>
      </c>
      <c r="F4137">
        <v>4</v>
      </c>
      <c r="G4137">
        <v>2</v>
      </c>
      <c r="H4137">
        <v>90.62</v>
      </c>
      <c r="I4137">
        <v>22.4</v>
      </c>
      <c r="J4137">
        <v>4</v>
      </c>
      <c r="K4137">
        <v>0</v>
      </c>
    </row>
    <row r="4138" spans="1:11" x14ac:dyDescent="0.25">
      <c r="A4138">
        <v>2</v>
      </c>
      <c r="B4138">
        <v>62</v>
      </c>
      <c r="C4138">
        <v>0</v>
      </c>
      <c r="D4138">
        <v>0</v>
      </c>
      <c r="E4138">
        <v>1</v>
      </c>
      <c r="F4138">
        <v>4</v>
      </c>
      <c r="G4138">
        <v>1</v>
      </c>
      <c r="H4138">
        <v>72.19</v>
      </c>
      <c r="I4138">
        <v>22.4</v>
      </c>
      <c r="J4138">
        <v>4</v>
      </c>
      <c r="K4138">
        <v>0</v>
      </c>
    </row>
    <row r="4139" spans="1:11" x14ac:dyDescent="0.25">
      <c r="A4139">
        <v>2</v>
      </c>
      <c r="B4139">
        <v>52</v>
      </c>
      <c r="C4139">
        <v>0</v>
      </c>
      <c r="D4139">
        <v>0</v>
      </c>
      <c r="E4139">
        <v>1</v>
      </c>
      <c r="F4139">
        <v>4</v>
      </c>
      <c r="G4139">
        <v>2</v>
      </c>
      <c r="H4139">
        <v>106.54</v>
      </c>
      <c r="I4139">
        <v>22.4</v>
      </c>
      <c r="J4139">
        <v>2</v>
      </c>
      <c r="K4139">
        <v>0</v>
      </c>
    </row>
    <row r="4140" spans="1:11" x14ac:dyDescent="0.25">
      <c r="A4140">
        <v>1</v>
      </c>
      <c r="B4140">
        <v>16</v>
      </c>
      <c r="C4140">
        <v>0</v>
      </c>
      <c r="D4140">
        <v>0</v>
      </c>
      <c r="E4140">
        <v>0</v>
      </c>
      <c r="F4140">
        <v>5</v>
      </c>
      <c r="G4140">
        <v>1</v>
      </c>
      <c r="H4140">
        <v>106.11</v>
      </c>
      <c r="I4140">
        <v>22.4</v>
      </c>
      <c r="J4140">
        <v>4</v>
      </c>
      <c r="K4140">
        <v>0</v>
      </c>
    </row>
    <row r="4141" spans="1:11" x14ac:dyDescent="0.25">
      <c r="A4141">
        <v>2</v>
      </c>
      <c r="B4141">
        <v>17</v>
      </c>
      <c r="C4141">
        <v>0</v>
      </c>
      <c r="D4141">
        <v>0</v>
      </c>
      <c r="E4141">
        <v>0</v>
      </c>
      <c r="F4141">
        <v>4</v>
      </c>
      <c r="G4141">
        <v>2</v>
      </c>
      <c r="H4141">
        <v>127.42</v>
      </c>
      <c r="I4141">
        <v>22.4</v>
      </c>
      <c r="J4141">
        <v>4</v>
      </c>
      <c r="K4141">
        <v>0</v>
      </c>
    </row>
    <row r="4142" spans="1:11" x14ac:dyDescent="0.25">
      <c r="A4142">
        <v>2</v>
      </c>
      <c r="B4142">
        <v>15</v>
      </c>
      <c r="C4142">
        <v>0</v>
      </c>
      <c r="D4142">
        <v>0</v>
      </c>
      <c r="E4142">
        <v>0</v>
      </c>
      <c r="F4142">
        <v>4</v>
      </c>
      <c r="G4142">
        <v>1</v>
      </c>
      <c r="H4142">
        <v>79.2</v>
      </c>
      <c r="I4142">
        <v>22.4</v>
      </c>
      <c r="J4142">
        <v>2</v>
      </c>
      <c r="K4142">
        <v>0</v>
      </c>
    </row>
    <row r="4143" spans="1:11" x14ac:dyDescent="0.25">
      <c r="A4143">
        <v>2</v>
      </c>
      <c r="B4143">
        <v>53</v>
      </c>
      <c r="C4143">
        <v>0</v>
      </c>
      <c r="D4143">
        <v>0</v>
      </c>
      <c r="E4143">
        <v>1</v>
      </c>
      <c r="F4143">
        <v>4</v>
      </c>
      <c r="G4143">
        <v>2</v>
      </c>
      <c r="H4143">
        <v>74.64</v>
      </c>
      <c r="I4143">
        <v>22.4</v>
      </c>
      <c r="J4143">
        <v>4</v>
      </c>
      <c r="K4143">
        <v>0</v>
      </c>
    </row>
    <row r="4144" spans="1:11" x14ac:dyDescent="0.25">
      <c r="A4144">
        <v>2</v>
      </c>
      <c r="B4144">
        <v>8</v>
      </c>
      <c r="C4144">
        <v>0</v>
      </c>
      <c r="D4144">
        <v>0</v>
      </c>
      <c r="E4144">
        <v>0</v>
      </c>
      <c r="F4144">
        <v>1</v>
      </c>
      <c r="G4144">
        <v>2</v>
      </c>
      <c r="H4144">
        <v>83.55</v>
      </c>
      <c r="I4144">
        <v>22.4</v>
      </c>
      <c r="J4144">
        <v>4</v>
      </c>
      <c r="K4144">
        <v>0</v>
      </c>
    </row>
    <row r="4145" spans="1:11" x14ac:dyDescent="0.25">
      <c r="A4145">
        <v>2</v>
      </c>
      <c r="B4145">
        <v>38</v>
      </c>
      <c r="C4145">
        <v>0</v>
      </c>
      <c r="D4145">
        <v>0</v>
      </c>
      <c r="E4145">
        <v>1</v>
      </c>
      <c r="F4145">
        <v>4</v>
      </c>
      <c r="G4145">
        <v>2</v>
      </c>
      <c r="H4145">
        <v>102.84</v>
      </c>
      <c r="I4145">
        <v>22.4</v>
      </c>
      <c r="J4145">
        <v>2</v>
      </c>
      <c r="K4145">
        <v>0</v>
      </c>
    </row>
    <row r="4146" spans="1:11" x14ac:dyDescent="0.25">
      <c r="A4146">
        <v>2</v>
      </c>
      <c r="B4146">
        <v>65</v>
      </c>
      <c r="C4146">
        <v>0</v>
      </c>
      <c r="D4146">
        <v>0</v>
      </c>
      <c r="E4146">
        <v>1</v>
      </c>
      <c r="F4146">
        <v>2</v>
      </c>
      <c r="G4146">
        <v>1</v>
      </c>
      <c r="H4146">
        <v>84.66</v>
      </c>
      <c r="I4146">
        <v>22.4</v>
      </c>
      <c r="J4146">
        <v>2</v>
      </c>
      <c r="K4146">
        <v>0</v>
      </c>
    </row>
    <row r="4147" spans="1:11" x14ac:dyDescent="0.25">
      <c r="A4147">
        <v>1</v>
      </c>
      <c r="B4147">
        <v>18</v>
      </c>
      <c r="C4147">
        <v>0</v>
      </c>
      <c r="D4147">
        <v>0</v>
      </c>
      <c r="E4147">
        <v>0</v>
      </c>
      <c r="F4147">
        <v>4</v>
      </c>
      <c r="G4147">
        <v>1</v>
      </c>
      <c r="H4147">
        <v>118.93</v>
      </c>
      <c r="I4147">
        <v>22.4</v>
      </c>
      <c r="J4147">
        <v>2</v>
      </c>
      <c r="K4147">
        <v>0</v>
      </c>
    </row>
    <row r="4148" spans="1:11" x14ac:dyDescent="0.25">
      <c r="A4148">
        <v>2</v>
      </c>
      <c r="B4148">
        <v>50</v>
      </c>
      <c r="C4148">
        <v>0</v>
      </c>
      <c r="D4148">
        <v>0</v>
      </c>
      <c r="E4148">
        <v>1</v>
      </c>
      <c r="F4148">
        <v>4</v>
      </c>
      <c r="G4148">
        <v>2</v>
      </c>
      <c r="H4148">
        <v>91.68</v>
      </c>
      <c r="I4148">
        <v>22.4</v>
      </c>
      <c r="J4148">
        <v>2</v>
      </c>
      <c r="K4148">
        <v>0</v>
      </c>
    </row>
    <row r="4149" spans="1:11" x14ac:dyDescent="0.25">
      <c r="A4149">
        <v>1</v>
      </c>
      <c r="B4149">
        <v>6</v>
      </c>
      <c r="C4149">
        <v>0</v>
      </c>
      <c r="D4149">
        <v>0</v>
      </c>
      <c r="E4149">
        <v>0</v>
      </c>
      <c r="F4149">
        <v>1</v>
      </c>
      <c r="G4149">
        <v>2</v>
      </c>
      <c r="H4149">
        <v>91.89</v>
      </c>
      <c r="I4149">
        <v>22.4</v>
      </c>
      <c r="J4149">
        <v>4</v>
      </c>
      <c r="K4149">
        <v>0</v>
      </c>
    </row>
    <row r="4150" spans="1:11" x14ac:dyDescent="0.25">
      <c r="A4150">
        <v>2</v>
      </c>
      <c r="B4150">
        <v>14</v>
      </c>
      <c r="C4150">
        <v>0</v>
      </c>
      <c r="D4150">
        <v>0</v>
      </c>
      <c r="E4150">
        <v>0</v>
      </c>
      <c r="F4150">
        <v>5</v>
      </c>
      <c r="G4150">
        <v>2</v>
      </c>
      <c r="H4150">
        <v>63.74</v>
      </c>
      <c r="I4150">
        <v>22.4</v>
      </c>
      <c r="J4150">
        <v>4</v>
      </c>
      <c r="K4150">
        <v>0</v>
      </c>
    </row>
    <row r="4151" spans="1:11" x14ac:dyDescent="0.25">
      <c r="A4151">
        <v>2</v>
      </c>
      <c r="B4151">
        <v>34</v>
      </c>
      <c r="C4151">
        <v>0</v>
      </c>
      <c r="D4151">
        <v>0</v>
      </c>
      <c r="E4151">
        <v>0</v>
      </c>
      <c r="F4151">
        <v>4</v>
      </c>
      <c r="G4151">
        <v>2</v>
      </c>
      <c r="H4151">
        <v>67.66</v>
      </c>
      <c r="I4151">
        <v>22.4</v>
      </c>
      <c r="J4151">
        <v>2</v>
      </c>
      <c r="K4151">
        <v>0</v>
      </c>
    </row>
    <row r="4152" spans="1:11" x14ac:dyDescent="0.25">
      <c r="A4152">
        <v>2</v>
      </c>
      <c r="B4152">
        <v>79</v>
      </c>
      <c r="C4152">
        <v>1</v>
      </c>
      <c r="D4152">
        <v>0</v>
      </c>
      <c r="E4152">
        <v>0</v>
      </c>
      <c r="F4152">
        <v>5</v>
      </c>
      <c r="G4152">
        <v>2</v>
      </c>
      <c r="H4152">
        <v>98.02</v>
      </c>
      <c r="I4152">
        <v>22.3</v>
      </c>
      <c r="J4152">
        <v>1</v>
      </c>
      <c r="K4152">
        <v>1</v>
      </c>
    </row>
    <row r="4153" spans="1:11" x14ac:dyDescent="0.25">
      <c r="A4153">
        <v>1</v>
      </c>
      <c r="B4153">
        <v>26</v>
      </c>
      <c r="C4153">
        <v>0</v>
      </c>
      <c r="D4153">
        <v>0</v>
      </c>
      <c r="E4153">
        <v>1</v>
      </c>
      <c r="F4153">
        <v>4</v>
      </c>
      <c r="G4153">
        <v>1</v>
      </c>
      <c r="H4153">
        <v>120.31</v>
      </c>
      <c r="I4153">
        <v>22.3</v>
      </c>
      <c r="J4153">
        <v>3</v>
      </c>
      <c r="K4153">
        <v>0</v>
      </c>
    </row>
    <row r="4154" spans="1:11" x14ac:dyDescent="0.25">
      <c r="A4154">
        <v>1</v>
      </c>
      <c r="B4154">
        <v>48</v>
      </c>
      <c r="C4154">
        <v>0</v>
      </c>
      <c r="D4154">
        <v>0</v>
      </c>
      <c r="E4154">
        <v>1</v>
      </c>
      <c r="F4154">
        <v>5</v>
      </c>
      <c r="G4154">
        <v>1</v>
      </c>
      <c r="H4154">
        <v>147.13999999999999</v>
      </c>
      <c r="I4154">
        <v>22.3</v>
      </c>
      <c r="J4154">
        <v>4</v>
      </c>
      <c r="K4154">
        <v>0</v>
      </c>
    </row>
    <row r="4155" spans="1:11" x14ac:dyDescent="0.25">
      <c r="A4155">
        <v>2</v>
      </c>
      <c r="B4155">
        <v>20</v>
      </c>
      <c r="C4155">
        <v>0</v>
      </c>
      <c r="D4155">
        <v>0</v>
      </c>
      <c r="E4155">
        <v>1</v>
      </c>
      <c r="F4155">
        <v>4</v>
      </c>
      <c r="G4155">
        <v>2</v>
      </c>
      <c r="H4155">
        <v>74.02</v>
      </c>
      <c r="I4155">
        <v>22.3</v>
      </c>
      <c r="J4155">
        <v>2</v>
      </c>
      <c r="K4155">
        <v>0</v>
      </c>
    </row>
    <row r="4156" spans="1:11" x14ac:dyDescent="0.25">
      <c r="A4156">
        <v>2</v>
      </c>
      <c r="B4156">
        <v>7</v>
      </c>
      <c r="C4156">
        <v>0</v>
      </c>
      <c r="D4156">
        <v>0</v>
      </c>
      <c r="E4156">
        <v>0</v>
      </c>
      <c r="F4156">
        <v>4</v>
      </c>
      <c r="G4156">
        <v>2</v>
      </c>
      <c r="H4156">
        <v>86.75</v>
      </c>
      <c r="I4156">
        <v>22.3</v>
      </c>
      <c r="J4156">
        <v>4</v>
      </c>
      <c r="K4156">
        <v>0</v>
      </c>
    </row>
    <row r="4157" spans="1:11" x14ac:dyDescent="0.25">
      <c r="A4157">
        <v>1</v>
      </c>
      <c r="B4157">
        <v>23</v>
      </c>
      <c r="C4157">
        <v>0</v>
      </c>
      <c r="D4157">
        <v>0</v>
      </c>
      <c r="E4157">
        <v>0</v>
      </c>
      <c r="F4157">
        <v>4</v>
      </c>
      <c r="G4157">
        <v>2</v>
      </c>
      <c r="H4157">
        <v>115.98</v>
      </c>
      <c r="I4157">
        <v>22.3</v>
      </c>
      <c r="J4157">
        <v>2</v>
      </c>
      <c r="K4157">
        <v>0</v>
      </c>
    </row>
    <row r="4158" spans="1:11" x14ac:dyDescent="0.25">
      <c r="A4158">
        <v>2</v>
      </c>
      <c r="B4158">
        <v>27</v>
      </c>
      <c r="C4158">
        <v>0</v>
      </c>
      <c r="D4158">
        <v>0</v>
      </c>
      <c r="E4158">
        <v>0</v>
      </c>
      <c r="F4158">
        <v>4</v>
      </c>
      <c r="G4158">
        <v>1</v>
      </c>
      <c r="H4158">
        <v>78.05</v>
      </c>
      <c r="I4158">
        <v>22.3</v>
      </c>
      <c r="J4158">
        <v>2</v>
      </c>
      <c r="K4158">
        <v>0</v>
      </c>
    </row>
    <row r="4159" spans="1:11" x14ac:dyDescent="0.25">
      <c r="A4159">
        <v>2</v>
      </c>
      <c r="B4159">
        <v>45</v>
      </c>
      <c r="C4159">
        <v>0</v>
      </c>
      <c r="D4159">
        <v>0</v>
      </c>
      <c r="E4159">
        <v>1</v>
      </c>
      <c r="F4159">
        <v>4</v>
      </c>
      <c r="G4159">
        <v>2</v>
      </c>
      <c r="H4159">
        <v>90.35</v>
      </c>
      <c r="I4159">
        <v>22.3</v>
      </c>
      <c r="J4159">
        <v>2</v>
      </c>
      <c r="K4159">
        <v>0</v>
      </c>
    </row>
    <row r="4160" spans="1:11" x14ac:dyDescent="0.25">
      <c r="A4160">
        <v>2</v>
      </c>
      <c r="B4160">
        <v>33</v>
      </c>
      <c r="C4160">
        <v>0</v>
      </c>
      <c r="D4160">
        <v>0</v>
      </c>
      <c r="E4160">
        <v>1</v>
      </c>
      <c r="F4160">
        <v>5</v>
      </c>
      <c r="G4160">
        <v>1</v>
      </c>
      <c r="H4160">
        <v>57.92</v>
      </c>
      <c r="I4160">
        <v>22.3</v>
      </c>
      <c r="J4160">
        <v>4</v>
      </c>
      <c r="K4160">
        <v>0</v>
      </c>
    </row>
    <row r="4161" spans="1:11" x14ac:dyDescent="0.25">
      <c r="A4161">
        <v>2</v>
      </c>
      <c r="B4161">
        <v>23</v>
      </c>
      <c r="C4161">
        <v>0</v>
      </c>
      <c r="D4161">
        <v>0</v>
      </c>
      <c r="E4161">
        <v>0</v>
      </c>
      <c r="F4161">
        <v>4</v>
      </c>
      <c r="G4161">
        <v>2</v>
      </c>
      <c r="H4161">
        <v>86.11</v>
      </c>
      <c r="I4161">
        <v>22.3</v>
      </c>
      <c r="J4161">
        <v>2</v>
      </c>
      <c r="K4161">
        <v>0</v>
      </c>
    </row>
    <row r="4162" spans="1:11" x14ac:dyDescent="0.25">
      <c r="A4162">
        <v>2</v>
      </c>
      <c r="B4162">
        <v>70</v>
      </c>
      <c r="C4162">
        <v>1</v>
      </c>
      <c r="D4162">
        <v>0</v>
      </c>
      <c r="E4162">
        <v>1</v>
      </c>
      <c r="F4162">
        <v>4</v>
      </c>
      <c r="G4162">
        <v>2</v>
      </c>
      <c r="H4162">
        <v>147.12</v>
      </c>
      <c r="I4162">
        <v>22.3</v>
      </c>
      <c r="J4162">
        <v>1</v>
      </c>
      <c r="K4162">
        <v>0</v>
      </c>
    </row>
    <row r="4163" spans="1:11" x14ac:dyDescent="0.25">
      <c r="A4163">
        <v>1</v>
      </c>
      <c r="B4163">
        <v>13</v>
      </c>
      <c r="C4163">
        <v>0</v>
      </c>
      <c r="D4163">
        <v>0</v>
      </c>
      <c r="E4163">
        <v>0</v>
      </c>
      <c r="F4163">
        <v>4</v>
      </c>
      <c r="G4163">
        <v>1</v>
      </c>
      <c r="H4163">
        <v>69.16</v>
      </c>
      <c r="I4163">
        <v>22.3</v>
      </c>
      <c r="J4163">
        <v>4</v>
      </c>
      <c r="K4163">
        <v>0</v>
      </c>
    </row>
    <row r="4164" spans="1:11" x14ac:dyDescent="0.25">
      <c r="A4164">
        <v>1</v>
      </c>
      <c r="B4164">
        <v>18</v>
      </c>
      <c r="C4164">
        <v>0</v>
      </c>
      <c r="D4164">
        <v>0</v>
      </c>
      <c r="E4164">
        <v>0</v>
      </c>
      <c r="F4164">
        <v>1</v>
      </c>
      <c r="G4164">
        <v>2</v>
      </c>
      <c r="H4164">
        <v>80.069999999999993</v>
      </c>
      <c r="I4164">
        <v>22.3</v>
      </c>
      <c r="J4164">
        <v>4</v>
      </c>
      <c r="K4164">
        <v>0</v>
      </c>
    </row>
    <row r="4165" spans="1:11" x14ac:dyDescent="0.25">
      <c r="A4165">
        <v>2</v>
      </c>
      <c r="B4165">
        <v>37</v>
      </c>
      <c r="C4165">
        <v>0</v>
      </c>
      <c r="D4165">
        <v>0</v>
      </c>
      <c r="E4165">
        <v>1</v>
      </c>
      <c r="F4165">
        <v>5</v>
      </c>
      <c r="G4165">
        <v>1</v>
      </c>
      <c r="H4165">
        <v>110.28</v>
      </c>
      <c r="I4165">
        <v>22.3</v>
      </c>
      <c r="J4165">
        <v>2</v>
      </c>
      <c r="K4165">
        <v>0</v>
      </c>
    </row>
    <row r="4166" spans="1:11" x14ac:dyDescent="0.25">
      <c r="A4166">
        <v>2</v>
      </c>
      <c r="B4166">
        <v>47</v>
      </c>
      <c r="C4166">
        <v>0</v>
      </c>
      <c r="D4166">
        <v>0</v>
      </c>
      <c r="E4166">
        <v>1</v>
      </c>
      <c r="F4166">
        <v>2</v>
      </c>
      <c r="G4166">
        <v>2</v>
      </c>
      <c r="H4166">
        <v>67.08</v>
      </c>
      <c r="I4166">
        <v>22.3</v>
      </c>
      <c r="J4166">
        <v>4</v>
      </c>
      <c r="K4166">
        <v>0</v>
      </c>
    </row>
    <row r="4167" spans="1:11" x14ac:dyDescent="0.25">
      <c r="A4167">
        <v>1</v>
      </c>
      <c r="B4167">
        <v>55</v>
      </c>
      <c r="C4167">
        <v>0</v>
      </c>
      <c r="D4167">
        <v>0</v>
      </c>
      <c r="E4167">
        <v>1</v>
      </c>
      <c r="F4167">
        <v>5</v>
      </c>
      <c r="G4167">
        <v>2</v>
      </c>
      <c r="H4167">
        <v>231.15</v>
      </c>
      <c r="I4167">
        <v>22.3</v>
      </c>
      <c r="J4167">
        <v>2</v>
      </c>
      <c r="K4167">
        <v>0</v>
      </c>
    </row>
    <row r="4168" spans="1:11" x14ac:dyDescent="0.25">
      <c r="A4168">
        <v>2</v>
      </c>
      <c r="B4168">
        <v>45</v>
      </c>
      <c r="C4168">
        <v>0</v>
      </c>
      <c r="D4168">
        <v>0</v>
      </c>
      <c r="E4168">
        <v>1</v>
      </c>
      <c r="F4168">
        <v>1</v>
      </c>
      <c r="G4168">
        <v>2</v>
      </c>
      <c r="H4168">
        <v>92.76</v>
      </c>
      <c r="I4168">
        <v>22.3</v>
      </c>
      <c r="J4168">
        <v>4</v>
      </c>
      <c r="K4168">
        <v>0</v>
      </c>
    </row>
    <row r="4169" spans="1:11" x14ac:dyDescent="0.25">
      <c r="A4169">
        <v>2</v>
      </c>
      <c r="B4169">
        <v>36</v>
      </c>
      <c r="C4169">
        <v>0</v>
      </c>
      <c r="D4169">
        <v>0</v>
      </c>
      <c r="E4169">
        <v>1</v>
      </c>
      <c r="F4169">
        <v>1</v>
      </c>
      <c r="G4169">
        <v>2</v>
      </c>
      <c r="H4169">
        <v>99.72</v>
      </c>
      <c r="I4169">
        <v>22.3</v>
      </c>
      <c r="J4169">
        <v>3</v>
      </c>
      <c r="K4169">
        <v>0</v>
      </c>
    </row>
    <row r="4170" spans="1:11" x14ac:dyDescent="0.25">
      <c r="A4170">
        <v>2</v>
      </c>
      <c r="B4170">
        <v>82</v>
      </c>
      <c r="C4170">
        <v>1</v>
      </c>
      <c r="D4170">
        <v>0</v>
      </c>
      <c r="E4170">
        <v>1</v>
      </c>
      <c r="F4170">
        <v>5</v>
      </c>
      <c r="G4170">
        <v>2</v>
      </c>
      <c r="H4170">
        <v>196.92</v>
      </c>
      <c r="I4170">
        <v>22.2</v>
      </c>
      <c r="J4170">
        <v>2</v>
      </c>
      <c r="K4170">
        <v>1</v>
      </c>
    </row>
    <row r="4171" spans="1:11" x14ac:dyDescent="0.25">
      <c r="A4171">
        <v>2</v>
      </c>
      <c r="B4171">
        <v>80</v>
      </c>
      <c r="C4171">
        <v>1</v>
      </c>
      <c r="D4171">
        <v>0</v>
      </c>
      <c r="E4171">
        <v>1</v>
      </c>
      <c r="F4171">
        <v>5</v>
      </c>
      <c r="G4171">
        <v>1</v>
      </c>
      <c r="H4171">
        <v>74.900000000000006</v>
      </c>
      <c r="I4171">
        <v>22.2</v>
      </c>
      <c r="J4171">
        <v>2</v>
      </c>
      <c r="K4171">
        <v>1</v>
      </c>
    </row>
    <row r="4172" spans="1:11" x14ac:dyDescent="0.25">
      <c r="A4172">
        <v>2</v>
      </c>
      <c r="B4172">
        <v>68</v>
      </c>
      <c r="C4172">
        <v>0</v>
      </c>
      <c r="D4172">
        <v>0</v>
      </c>
      <c r="E4172">
        <v>1</v>
      </c>
      <c r="F4172">
        <v>1</v>
      </c>
      <c r="G4172">
        <v>2</v>
      </c>
      <c r="H4172">
        <v>79.58</v>
      </c>
      <c r="I4172">
        <v>22.2</v>
      </c>
      <c r="J4172">
        <v>2</v>
      </c>
      <c r="K4172">
        <v>0</v>
      </c>
    </row>
    <row r="4173" spans="1:11" x14ac:dyDescent="0.25">
      <c r="A4173">
        <v>2</v>
      </c>
      <c r="B4173">
        <v>18</v>
      </c>
      <c r="C4173">
        <v>0</v>
      </c>
      <c r="D4173">
        <v>0</v>
      </c>
      <c r="E4173">
        <v>0</v>
      </c>
      <c r="F4173">
        <v>4</v>
      </c>
      <c r="G4173">
        <v>1</v>
      </c>
      <c r="H4173">
        <v>93.88</v>
      </c>
      <c r="I4173">
        <v>22.2</v>
      </c>
      <c r="J4173">
        <v>2</v>
      </c>
      <c r="K4173">
        <v>0</v>
      </c>
    </row>
    <row r="4174" spans="1:11" x14ac:dyDescent="0.25">
      <c r="A4174">
        <v>1</v>
      </c>
      <c r="B4174">
        <v>61</v>
      </c>
      <c r="C4174">
        <v>0</v>
      </c>
      <c r="D4174">
        <v>0</v>
      </c>
      <c r="E4174">
        <v>1</v>
      </c>
      <c r="F4174">
        <v>2</v>
      </c>
      <c r="G4174">
        <v>1</v>
      </c>
      <c r="H4174">
        <v>112.95</v>
      </c>
      <c r="I4174">
        <v>22.2</v>
      </c>
      <c r="J4174">
        <v>1</v>
      </c>
      <c r="K4174">
        <v>0</v>
      </c>
    </row>
    <row r="4175" spans="1:11" x14ac:dyDescent="0.25">
      <c r="A4175">
        <v>1</v>
      </c>
      <c r="B4175">
        <v>30</v>
      </c>
      <c r="C4175">
        <v>0</v>
      </c>
      <c r="D4175">
        <v>0</v>
      </c>
      <c r="E4175">
        <v>0</v>
      </c>
      <c r="F4175">
        <v>4</v>
      </c>
      <c r="G4175">
        <v>2</v>
      </c>
      <c r="H4175">
        <v>88.65</v>
      </c>
      <c r="I4175">
        <v>22.2</v>
      </c>
      <c r="J4175">
        <v>2</v>
      </c>
      <c r="K4175">
        <v>0</v>
      </c>
    </row>
    <row r="4176" spans="1:11" x14ac:dyDescent="0.25">
      <c r="A4176">
        <v>2</v>
      </c>
      <c r="B4176">
        <v>55</v>
      </c>
      <c r="C4176">
        <v>0</v>
      </c>
      <c r="D4176">
        <v>1</v>
      </c>
      <c r="E4176">
        <v>0</v>
      </c>
      <c r="F4176">
        <v>1</v>
      </c>
      <c r="G4176">
        <v>1</v>
      </c>
      <c r="H4176">
        <v>109.69</v>
      </c>
      <c r="I4176">
        <v>22.2</v>
      </c>
      <c r="J4176">
        <v>3</v>
      </c>
      <c r="K4176">
        <v>0</v>
      </c>
    </row>
    <row r="4177" spans="1:11" x14ac:dyDescent="0.25">
      <c r="A4177">
        <v>1</v>
      </c>
      <c r="B4177">
        <v>58</v>
      </c>
      <c r="C4177">
        <v>0</v>
      </c>
      <c r="D4177">
        <v>0</v>
      </c>
      <c r="E4177">
        <v>0</v>
      </c>
      <c r="F4177">
        <v>5</v>
      </c>
      <c r="G4177">
        <v>1</v>
      </c>
      <c r="H4177">
        <v>76.22</v>
      </c>
      <c r="I4177">
        <v>22.2</v>
      </c>
      <c r="J4177">
        <v>1</v>
      </c>
      <c r="K4177">
        <v>0</v>
      </c>
    </row>
    <row r="4178" spans="1:11" x14ac:dyDescent="0.25">
      <c r="A4178">
        <v>1</v>
      </c>
      <c r="B4178">
        <v>34</v>
      </c>
      <c r="C4178">
        <v>0</v>
      </c>
      <c r="D4178">
        <v>0</v>
      </c>
      <c r="E4178">
        <v>1</v>
      </c>
      <c r="F4178">
        <v>4</v>
      </c>
      <c r="G4178">
        <v>2</v>
      </c>
      <c r="H4178">
        <v>108.12</v>
      </c>
      <c r="I4178">
        <v>22.2</v>
      </c>
      <c r="J4178">
        <v>4</v>
      </c>
      <c r="K4178">
        <v>0</v>
      </c>
    </row>
    <row r="4179" spans="1:11" x14ac:dyDescent="0.25">
      <c r="A4179">
        <v>2</v>
      </c>
      <c r="B4179">
        <v>27</v>
      </c>
      <c r="C4179">
        <v>0</v>
      </c>
      <c r="D4179">
        <v>0</v>
      </c>
      <c r="E4179">
        <v>0</v>
      </c>
      <c r="F4179">
        <v>1</v>
      </c>
      <c r="G4179">
        <v>1</v>
      </c>
      <c r="H4179">
        <v>83.26</v>
      </c>
      <c r="I4179">
        <v>22.2</v>
      </c>
      <c r="J4179">
        <v>2</v>
      </c>
      <c r="K4179">
        <v>0</v>
      </c>
    </row>
    <row r="4180" spans="1:11" x14ac:dyDescent="0.25">
      <c r="A4180">
        <v>2</v>
      </c>
      <c r="B4180">
        <v>82</v>
      </c>
      <c r="C4180">
        <v>0</v>
      </c>
      <c r="D4180">
        <v>0</v>
      </c>
      <c r="E4180">
        <v>1</v>
      </c>
      <c r="F4180">
        <v>2</v>
      </c>
      <c r="G4180">
        <v>2</v>
      </c>
      <c r="H4180">
        <v>99.68</v>
      </c>
      <c r="I4180">
        <v>22.2</v>
      </c>
      <c r="J4180">
        <v>4</v>
      </c>
      <c r="K4180">
        <v>0</v>
      </c>
    </row>
    <row r="4181" spans="1:11" x14ac:dyDescent="0.25">
      <c r="A4181">
        <v>2</v>
      </c>
      <c r="B4181">
        <v>45</v>
      </c>
      <c r="C4181">
        <v>0</v>
      </c>
      <c r="D4181">
        <v>0</v>
      </c>
      <c r="E4181">
        <v>1</v>
      </c>
      <c r="F4181">
        <v>1</v>
      </c>
      <c r="G4181">
        <v>2</v>
      </c>
      <c r="H4181">
        <v>73.27</v>
      </c>
      <c r="I4181">
        <v>22.2</v>
      </c>
      <c r="J4181">
        <v>3</v>
      </c>
      <c r="K4181">
        <v>0</v>
      </c>
    </row>
    <row r="4182" spans="1:11" x14ac:dyDescent="0.25">
      <c r="A4182">
        <v>1</v>
      </c>
      <c r="B4182">
        <v>24</v>
      </c>
      <c r="C4182">
        <v>0</v>
      </c>
      <c r="D4182">
        <v>0</v>
      </c>
      <c r="E4182">
        <v>0</v>
      </c>
      <c r="F4182">
        <v>4</v>
      </c>
      <c r="G4182">
        <v>2</v>
      </c>
      <c r="H4182">
        <v>72.290000000000006</v>
      </c>
      <c r="I4182">
        <v>22.2</v>
      </c>
      <c r="J4182">
        <v>4</v>
      </c>
      <c r="K4182">
        <v>0</v>
      </c>
    </row>
    <row r="4183" spans="1:11" x14ac:dyDescent="0.25">
      <c r="A4183">
        <v>2</v>
      </c>
      <c r="B4183">
        <v>3</v>
      </c>
      <c r="C4183">
        <v>0</v>
      </c>
      <c r="D4183">
        <v>0</v>
      </c>
      <c r="E4183">
        <v>0</v>
      </c>
      <c r="F4183">
        <v>4</v>
      </c>
      <c r="G4183">
        <v>1</v>
      </c>
      <c r="H4183">
        <v>97.31</v>
      </c>
      <c r="I4183">
        <v>22.2</v>
      </c>
      <c r="J4183">
        <v>4</v>
      </c>
      <c r="K4183">
        <v>0</v>
      </c>
    </row>
    <row r="4184" spans="1:11" x14ac:dyDescent="0.25">
      <c r="A4184">
        <v>2</v>
      </c>
      <c r="B4184">
        <v>80</v>
      </c>
      <c r="C4184">
        <v>0</v>
      </c>
      <c r="D4184">
        <v>1</v>
      </c>
      <c r="E4184">
        <v>1</v>
      </c>
      <c r="F4184">
        <v>5</v>
      </c>
      <c r="G4184">
        <v>1</v>
      </c>
      <c r="H4184">
        <v>98.39</v>
      </c>
      <c r="I4184">
        <v>22.2</v>
      </c>
      <c r="J4184">
        <v>3</v>
      </c>
      <c r="K4184">
        <v>0</v>
      </c>
    </row>
    <row r="4185" spans="1:11" x14ac:dyDescent="0.25">
      <c r="A4185">
        <v>2</v>
      </c>
      <c r="B4185">
        <v>15</v>
      </c>
      <c r="C4185">
        <v>0</v>
      </c>
      <c r="D4185">
        <v>0</v>
      </c>
      <c r="E4185">
        <v>0</v>
      </c>
      <c r="F4185">
        <v>5</v>
      </c>
      <c r="G4185">
        <v>1</v>
      </c>
      <c r="H4185">
        <v>101.15</v>
      </c>
      <c r="I4185">
        <v>22.2</v>
      </c>
      <c r="J4185">
        <v>4</v>
      </c>
      <c r="K4185">
        <v>0</v>
      </c>
    </row>
    <row r="4186" spans="1:11" x14ac:dyDescent="0.25">
      <c r="A4186">
        <v>2</v>
      </c>
      <c r="B4186">
        <v>23</v>
      </c>
      <c r="C4186">
        <v>0</v>
      </c>
      <c r="D4186">
        <v>0</v>
      </c>
      <c r="E4186">
        <v>0</v>
      </c>
      <c r="F4186">
        <v>2</v>
      </c>
      <c r="G4186">
        <v>1</v>
      </c>
      <c r="H4186">
        <v>71.81</v>
      </c>
      <c r="I4186">
        <v>22.2</v>
      </c>
      <c r="J4186">
        <v>4</v>
      </c>
      <c r="K4186">
        <v>0</v>
      </c>
    </row>
    <row r="4187" spans="1:11" x14ac:dyDescent="0.25">
      <c r="A4187">
        <v>2</v>
      </c>
      <c r="B4187">
        <v>18</v>
      </c>
      <c r="C4187">
        <v>0</v>
      </c>
      <c r="D4187">
        <v>0</v>
      </c>
      <c r="E4187">
        <v>0</v>
      </c>
      <c r="F4187">
        <v>5</v>
      </c>
      <c r="G4187">
        <v>2</v>
      </c>
      <c r="H4187">
        <v>123.66</v>
      </c>
      <c r="I4187">
        <v>22.2</v>
      </c>
      <c r="J4187">
        <v>2</v>
      </c>
      <c r="K4187">
        <v>0</v>
      </c>
    </row>
    <row r="4188" spans="1:11" x14ac:dyDescent="0.25">
      <c r="A4188">
        <v>1</v>
      </c>
      <c r="B4188">
        <v>34</v>
      </c>
      <c r="C4188">
        <v>0</v>
      </c>
      <c r="D4188">
        <v>0</v>
      </c>
      <c r="E4188">
        <v>0</v>
      </c>
      <c r="F4188">
        <v>4</v>
      </c>
      <c r="G4188">
        <v>2</v>
      </c>
      <c r="H4188">
        <v>72.75</v>
      </c>
      <c r="I4188">
        <v>22.2</v>
      </c>
      <c r="J4188">
        <v>4</v>
      </c>
      <c r="K4188">
        <v>0</v>
      </c>
    </row>
    <row r="4189" spans="1:11" x14ac:dyDescent="0.25">
      <c r="A4189">
        <v>1</v>
      </c>
      <c r="B4189">
        <v>19</v>
      </c>
      <c r="C4189">
        <v>0</v>
      </c>
      <c r="D4189">
        <v>0</v>
      </c>
      <c r="E4189">
        <v>0</v>
      </c>
      <c r="F4189">
        <v>4</v>
      </c>
      <c r="G4189">
        <v>1</v>
      </c>
      <c r="H4189">
        <v>120.46</v>
      </c>
      <c r="I4189">
        <v>22.2</v>
      </c>
      <c r="J4189">
        <v>4</v>
      </c>
      <c r="K4189">
        <v>0</v>
      </c>
    </row>
    <row r="4190" spans="1:11" x14ac:dyDescent="0.25">
      <c r="A4190">
        <v>2</v>
      </c>
      <c r="B4190">
        <v>55</v>
      </c>
      <c r="C4190">
        <v>0</v>
      </c>
      <c r="D4190">
        <v>0</v>
      </c>
      <c r="E4190">
        <v>1</v>
      </c>
      <c r="F4190">
        <v>4</v>
      </c>
      <c r="G4190">
        <v>2</v>
      </c>
      <c r="H4190">
        <v>84.37</v>
      </c>
      <c r="I4190">
        <v>22.2</v>
      </c>
      <c r="J4190">
        <v>4</v>
      </c>
      <c r="K4190">
        <v>0</v>
      </c>
    </row>
    <row r="4191" spans="1:11" x14ac:dyDescent="0.25">
      <c r="A4191">
        <v>1</v>
      </c>
      <c r="B4191">
        <v>47</v>
      </c>
      <c r="C4191">
        <v>0</v>
      </c>
      <c r="D4191">
        <v>0</v>
      </c>
      <c r="E4191">
        <v>1</v>
      </c>
      <c r="F4191">
        <v>5</v>
      </c>
      <c r="G4191">
        <v>1</v>
      </c>
      <c r="H4191">
        <v>88.49</v>
      </c>
      <c r="I4191">
        <v>22.2</v>
      </c>
      <c r="J4191">
        <v>3</v>
      </c>
      <c r="K4191">
        <v>0</v>
      </c>
    </row>
    <row r="4192" spans="1:11" x14ac:dyDescent="0.25">
      <c r="A4192">
        <v>2</v>
      </c>
      <c r="B4192">
        <v>29</v>
      </c>
      <c r="C4192">
        <v>0</v>
      </c>
      <c r="D4192">
        <v>0</v>
      </c>
      <c r="E4192">
        <v>1</v>
      </c>
      <c r="F4192">
        <v>4</v>
      </c>
      <c r="G4192">
        <v>1</v>
      </c>
      <c r="H4192">
        <v>92.49</v>
      </c>
      <c r="I4192">
        <v>22.2</v>
      </c>
      <c r="J4192">
        <v>2</v>
      </c>
      <c r="K4192">
        <v>0</v>
      </c>
    </row>
    <row r="4193" spans="1:11" x14ac:dyDescent="0.25">
      <c r="A4193">
        <v>2</v>
      </c>
      <c r="B4193">
        <v>38</v>
      </c>
      <c r="C4193">
        <v>0</v>
      </c>
      <c r="D4193">
        <v>0</v>
      </c>
      <c r="E4193">
        <v>1</v>
      </c>
      <c r="F4193">
        <v>5</v>
      </c>
      <c r="G4193">
        <v>1</v>
      </c>
      <c r="H4193">
        <v>91.09</v>
      </c>
      <c r="I4193">
        <v>22.2</v>
      </c>
      <c r="J4193">
        <v>2</v>
      </c>
      <c r="K4193">
        <v>0</v>
      </c>
    </row>
    <row r="4194" spans="1:11" x14ac:dyDescent="0.25">
      <c r="A4194">
        <v>2</v>
      </c>
      <c r="B4194">
        <v>26</v>
      </c>
      <c r="C4194">
        <v>0</v>
      </c>
      <c r="D4194">
        <v>0</v>
      </c>
      <c r="E4194">
        <v>1</v>
      </c>
      <c r="F4194">
        <v>1</v>
      </c>
      <c r="G4194">
        <v>2</v>
      </c>
      <c r="H4194">
        <v>68.989999999999995</v>
      </c>
      <c r="I4194">
        <v>22.2</v>
      </c>
      <c r="J4194">
        <v>2</v>
      </c>
      <c r="K4194">
        <v>0</v>
      </c>
    </row>
    <row r="4195" spans="1:11" x14ac:dyDescent="0.25">
      <c r="A4195">
        <v>2</v>
      </c>
      <c r="B4195">
        <v>26</v>
      </c>
      <c r="C4195">
        <v>0</v>
      </c>
      <c r="D4195">
        <v>0</v>
      </c>
      <c r="E4195">
        <v>0</v>
      </c>
      <c r="F4195">
        <v>4</v>
      </c>
      <c r="G4195">
        <v>2</v>
      </c>
      <c r="H4195">
        <v>80.94</v>
      </c>
      <c r="I4195">
        <v>22.2</v>
      </c>
      <c r="J4195">
        <v>3</v>
      </c>
      <c r="K4195">
        <v>0</v>
      </c>
    </row>
    <row r="4196" spans="1:11" x14ac:dyDescent="0.25">
      <c r="A4196">
        <v>2</v>
      </c>
      <c r="B4196">
        <v>32</v>
      </c>
      <c r="C4196">
        <v>0</v>
      </c>
      <c r="D4196">
        <v>0</v>
      </c>
      <c r="E4196">
        <v>1</v>
      </c>
      <c r="F4196">
        <v>4</v>
      </c>
      <c r="G4196">
        <v>2</v>
      </c>
      <c r="H4196">
        <v>85.18</v>
      </c>
      <c r="I4196">
        <v>22.2</v>
      </c>
      <c r="J4196">
        <v>3</v>
      </c>
      <c r="K4196">
        <v>0</v>
      </c>
    </row>
    <row r="4197" spans="1:11" x14ac:dyDescent="0.25">
      <c r="A4197">
        <v>1</v>
      </c>
      <c r="B4197">
        <v>81</v>
      </c>
      <c r="C4197">
        <v>0</v>
      </c>
      <c r="D4197">
        <v>0</v>
      </c>
      <c r="E4197">
        <v>1</v>
      </c>
      <c r="F4197">
        <v>1</v>
      </c>
      <c r="G4197">
        <v>1</v>
      </c>
      <c r="H4197">
        <v>92.96</v>
      </c>
      <c r="I4197">
        <v>22.2</v>
      </c>
      <c r="J4197">
        <v>2</v>
      </c>
      <c r="K4197">
        <v>0</v>
      </c>
    </row>
    <row r="4198" spans="1:11" x14ac:dyDescent="0.25">
      <c r="A4198">
        <v>2</v>
      </c>
      <c r="B4198">
        <v>47</v>
      </c>
      <c r="C4198">
        <v>0</v>
      </c>
      <c r="D4198">
        <v>0</v>
      </c>
      <c r="E4198">
        <v>1</v>
      </c>
      <c r="F4198">
        <v>4</v>
      </c>
      <c r="G4198">
        <v>1</v>
      </c>
      <c r="H4198">
        <v>115.91</v>
      </c>
      <c r="I4198">
        <v>22.2</v>
      </c>
      <c r="J4198">
        <v>1</v>
      </c>
      <c r="K4198">
        <v>0</v>
      </c>
    </row>
    <row r="4199" spans="1:11" x14ac:dyDescent="0.25">
      <c r="A4199">
        <v>2</v>
      </c>
      <c r="B4199">
        <v>17</v>
      </c>
      <c r="C4199">
        <v>0</v>
      </c>
      <c r="D4199">
        <v>0</v>
      </c>
      <c r="E4199">
        <v>0</v>
      </c>
      <c r="F4199">
        <v>5</v>
      </c>
      <c r="G4199">
        <v>1</v>
      </c>
      <c r="H4199">
        <v>120.96</v>
      </c>
      <c r="I4199">
        <v>22.2</v>
      </c>
      <c r="J4199">
        <v>1</v>
      </c>
      <c r="K4199">
        <v>0</v>
      </c>
    </row>
    <row r="4200" spans="1:11" x14ac:dyDescent="0.25">
      <c r="A4200">
        <v>1</v>
      </c>
      <c r="B4200">
        <v>25</v>
      </c>
      <c r="C4200">
        <v>0</v>
      </c>
      <c r="D4200">
        <v>0</v>
      </c>
      <c r="E4200">
        <v>0</v>
      </c>
      <c r="F4200">
        <v>2</v>
      </c>
      <c r="G4200">
        <v>1</v>
      </c>
      <c r="H4200">
        <v>96.17</v>
      </c>
      <c r="I4200">
        <v>22.1</v>
      </c>
      <c r="J4200">
        <v>4</v>
      </c>
      <c r="K4200">
        <v>1</v>
      </c>
    </row>
    <row r="4201" spans="1:11" x14ac:dyDescent="0.25">
      <c r="A4201">
        <v>2</v>
      </c>
      <c r="B4201">
        <v>54</v>
      </c>
      <c r="C4201">
        <v>0</v>
      </c>
      <c r="D4201">
        <v>0</v>
      </c>
      <c r="E4201">
        <v>1</v>
      </c>
      <c r="F4201">
        <v>5</v>
      </c>
      <c r="G4201">
        <v>2</v>
      </c>
      <c r="H4201">
        <v>92.39</v>
      </c>
      <c r="I4201">
        <v>22.1</v>
      </c>
      <c r="J4201">
        <v>2</v>
      </c>
      <c r="K4201">
        <v>0</v>
      </c>
    </row>
    <row r="4202" spans="1:11" x14ac:dyDescent="0.25">
      <c r="A4202">
        <v>2</v>
      </c>
      <c r="B4202">
        <v>28</v>
      </c>
      <c r="C4202">
        <v>0</v>
      </c>
      <c r="D4202">
        <v>0</v>
      </c>
      <c r="E4202">
        <v>1</v>
      </c>
      <c r="F4202">
        <v>1</v>
      </c>
      <c r="G4202">
        <v>1</v>
      </c>
      <c r="H4202">
        <v>64.64</v>
      </c>
      <c r="I4202">
        <v>22.1</v>
      </c>
      <c r="J4202">
        <v>2</v>
      </c>
      <c r="K4202">
        <v>0</v>
      </c>
    </row>
    <row r="4203" spans="1:11" x14ac:dyDescent="0.25">
      <c r="A4203">
        <v>2</v>
      </c>
      <c r="B4203">
        <v>74</v>
      </c>
      <c r="C4203">
        <v>0</v>
      </c>
      <c r="D4203">
        <v>0</v>
      </c>
      <c r="E4203">
        <v>1</v>
      </c>
      <c r="F4203">
        <v>5</v>
      </c>
      <c r="G4203">
        <v>2</v>
      </c>
      <c r="H4203">
        <v>99.21</v>
      </c>
      <c r="I4203">
        <v>22.1</v>
      </c>
      <c r="J4203">
        <v>2</v>
      </c>
      <c r="K4203">
        <v>0</v>
      </c>
    </row>
    <row r="4204" spans="1:11" x14ac:dyDescent="0.25">
      <c r="A4204">
        <v>2</v>
      </c>
      <c r="B4204">
        <v>60</v>
      </c>
      <c r="C4204">
        <v>0</v>
      </c>
      <c r="D4204">
        <v>0</v>
      </c>
      <c r="E4204">
        <v>1</v>
      </c>
      <c r="F4204">
        <v>4</v>
      </c>
      <c r="G4204">
        <v>2</v>
      </c>
      <c r="H4204">
        <v>86.34</v>
      </c>
      <c r="I4204">
        <v>22.1</v>
      </c>
      <c r="J4204">
        <v>2</v>
      </c>
      <c r="K4204">
        <v>0</v>
      </c>
    </row>
    <row r="4205" spans="1:11" x14ac:dyDescent="0.25">
      <c r="A4205">
        <v>2</v>
      </c>
      <c r="B4205">
        <v>79</v>
      </c>
      <c r="C4205">
        <v>0</v>
      </c>
      <c r="D4205">
        <v>1</v>
      </c>
      <c r="E4205">
        <v>1</v>
      </c>
      <c r="F4205">
        <v>4</v>
      </c>
      <c r="G4205">
        <v>2</v>
      </c>
      <c r="H4205">
        <v>68.400000000000006</v>
      </c>
      <c r="I4205">
        <v>22.1</v>
      </c>
      <c r="J4205">
        <v>1</v>
      </c>
      <c r="K4205">
        <v>0</v>
      </c>
    </row>
    <row r="4206" spans="1:11" x14ac:dyDescent="0.25">
      <c r="A4206">
        <v>2</v>
      </c>
      <c r="B4206">
        <v>33</v>
      </c>
      <c r="C4206">
        <v>0</v>
      </c>
      <c r="D4206">
        <v>0</v>
      </c>
      <c r="E4206">
        <v>0</v>
      </c>
      <c r="F4206">
        <v>4</v>
      </c>
      <c r="G4206">
        <v>2</v>
      </c>
      <c r="H4206">
        <v>121.19</v>
      </c>
      <c r="I4206">
        <v>22.1</v>
      </c>
      <c r="J4206">
        <v>2</v>
      </c>
      <c r="K4206">
        <v>0</v>
      </c>
    </row>
    <row r="4207" spans="1:11" x14ac:dyDescent="0.25">
      <c r="A4207">
        <v>2</v>
      </c>
      <c r="B4207">
        <v>1.24</v>
      </c>
      <c r="C4207">
        <v>0</v>
      </c>
      <c r="D4207">
        <v>0</v>
      </c>
      <c r="E4207">
        <v>0</v>
      </c>
      <c r="F4207">
        <v>4</v>
      </c>
      <c r="G4207">
        <v>2</v>
      </c>
      <c r="H4207">
        <v>62.4</v>
      </c>
      <c r="I4207">
        <v>22.1</v>
      </c>
      <c r="J4207">
        <v>4</v>
      </c>
      <c r="K4207">
        <v>0</v>
      </c>
    </row>
    <row r="4208" spans="1:11" x14ac:dyDescent="0.25">
      <c r="A4208">
        <v>2</v>
      </c>
      <c r="B4208">
        <v>35</v>
      </c>
      <c r="C4208">
        <v>0</v>
      </c>
      <c r="D4208">
        <v>0</v>
      </c>
      <c r="E4208">
        <v>1</v>
      </c>
      <c r="F4208">
        <v>5</v>
      </c>
      <c r="G4208">
        <v>2</v>
      </c>
      <c r="H4208">
        <v>70.87</v>
      </c>
      <c r="I4208">
        <v>22.1</v>
      </c>
      <c r="J4208">
        <v>1</v>
      </c>
      <c r="K4208">
        <v>0</v>
      </c>
    </row>
    <row r="4209" spans="1:11" x14ac:dyDescent="0.25">
      <c r="A4209">
        <v>2</v>
      </c>
      <c r="B4209">
        <v>71</v>
      </c>
      <c r="C4209">
        <v>0</v>
      </c>
      <c r="D4209">
        <v>0</v>
      </c>
      <c r="E4209">
        <v>1</v>
      </c>
      <c r="F4209">
        <v>2</v>
      </c>
      <c r="G4209">
        <v>2</v>
      </c>
      <c r="H4209">
        <v>144.22999999999999</v>
      </c>
      <c r="I4209">
        <v>22.1</v>
      </c>
      <c r="J4209">
        <v>1</v>
      </c>
      <c r="K4209">
        <v>0</v>
      </c>
    </row>
    <row r="4210" spans="1:11" x14ac:dyDescent="0.25">
      <c r="A4210">
        <v>2</v>
      </c>
      <c r="B4210">
        <v>44</v>
      </c>
      <c r="C4210">
        <v>0</v>
      </c>
      <c r="D4210">
        <v>0</v>
      </c>
      <c r="E4210">
        <v>0</v>
      </c>
      <c r="F4210">
        <v>4</v>
      </c>
      <c r="G4210">
        <v>1</v>
      </c>
      <c r="H4210">
        <v>65.3</v>
      </c>
      <c r="I4210">
        <v>22.1</v>
      </c>
      <c r="J4210">
        <v>3</v>
      </c>
      <c r="K4210">
        <v>0</v>
      </c>
    </row>
    <row r="4211" spans="1:11" x14ac:dyDescent="0.25">
      <c r="A4211">
        <v>1</v>
      </c>
      <c r="B4211">
        <v>56</v>
      </c>
      <c r="C4211">
        <v>0</v>
      </c>
      <c r="D4211">
        <v>0</v>
      </c>
      <c r="E4211">
        <v>1</v>
      </c>
      <c r="F4211">
        <v>1</v>
      </c>
      <c r="G4211">
        <v>2</v>
      </c>
      <c r="H4211">
        <v>84.3</v>
      </c>
      <c r="I4211">
        <v>22.1</v>
      </c>
      <c r="J4211">
        <v>4</v>
      </c>
      <c r="K4211">
        <v>0</v>
      </c>
    </row>
    <row r="4212" spans="1:11" x14ac:dyDescent="0.25">
      <c r="A4212">
        <v>1</v>
      </c>
      <c r="B4212">
        <v>36</v>
      </c>
      <c r="C4212">
        <v>0</v>
      </c>
      <c r="D4212">
        <v>0</v>
      </c>
      <c r="E4212">
        <v>1</v>
      </c>
      <c r="F4212">
        <v>1</v>
      </c>
      <c r="G4212">
        <v>2</v>
      </c>
      <c r="H4212">
        <v>98.03</v>
      </c>
      <c r="I4212">
        <v>22.1</v>
      </c>
      <c r="J4212">
        <v>3</v>
      </c>
      <c r="K4212">
        <v>0</v>
      </c>
    </row>
    <row r="4213" spans="1:11" x14ac:dyDescent="0.25">
      <c r="A4213">
        <v>2</v>
      </c>
      <c r="B4213">
        <v>23</v>
      </c>
      <c r="C4213">
        <v>0</v>
      </c>
      <c r="D4213">
        <v>0</v>
      </c>
      <c r="E4213">
        <v>0</v>
      </c>
      <c r="F4213">
        <v>1</v>
      </c>
      <c r="G4213">
        <v>2</v>
      </c>
      <c r="H4213">
        <v>100.54</v>
      </c>
      <c r="I4213">
        <v>22.1</v>
      </c>
      <c r="J4213">
        <v>3</v>
      </c>
      <c r="K4213">
        <v>0</v>
      </c>
    </row>
    <row r="4214" spans="1:11" x14ac:dyDescent="0.25">
      <c r="A4214">
        <v>2</v>
      </c>
      <c r="B4214">
        <v>39</v>
      </c>
      <c r="C4214">
        <v>0</v>
      </c>
      <c r="D4214">
        <v>0</v>
      </c>
      <c r="E4214">
        <v>1</v>
      </c>
      <c r="F4214">
        <v>5</v>
      </c>
      <c r="G4214">
        <v>1</v>
      </c>
      <c r="H4214">
        <v>69.38</v>
      </c>
      <c r="I4214">
        <v>22.1</v>
      </c>
      <c r="J4214">
        <v>4</v>
      </c>
      <c r="K4214">
        <v>0</v>
      </c>
    </row>
    <row r="4215" spans="1:11" x14ac:dyDescent="0.25">
      <c r="A4215">
        <v>2</v>
      </c>
      <c r="B4215">
        <v>72</v>
      </c>
      <c r="C4215">
        <v>1</v>
      </c>
      <c r="D4215">
        <v>0</v>
      </c>
      <c r="E4215">
        <v>1</v>
      </c>
      <c r="F4215">
        <v>2</v>
      </c>
      <c r="G4215">
        <v>1</v>
      </c>
      <c r="H4215">
        <v>90.87</v>
      </c>
      <c r="I4215">
        <v>22.1</v>
      </c>
      <c r="J4215">
        <v>2</v>
      </c>
      <c r="K4215">
        <v>0</v>
      </c>
    </row>
    <row r="4216" spans="1:11" x14ac:dyDescent="0.25">
      <c r="A4216">
        <v>1</v>
      </c>
      <c r="B4216">
        <v>80</v>
      </c>
      <c r="C4216">
        <v>0</v>
      </c>
      <c r="D4216">
        <v>0</v>
      </c>
      <c r="E4216">
        <v>1</v>
      </c>
      <c r="F4216">
        <v>5</v>
      </c>
      <c r="G4216">
        <v>1</v>
      </c>
      <c r="H4216">
        <v>94.96</v>
      </c>
      <c r="I4216">
        <v>22.1</v>
      </c>
      <c r="J4216">
        <v>1</v>
      </c>
      <c r="K4216">
        <v>0</v>
      </c>
    </row>
    <row r="4217" spans="1:11" x14ac:dyDescent="0.25">
      <c r="A4217">
        <v>2</v>
      </c>
      <c r="B4217">
        <v>53</v>
      </c>
      <c r="C4217">
        <v>0</v>
      </c>
      <c r="D4217">
        <v>0</v>
      </c>
      <c r="E4217">
        <v>1</v>
      </c>
      <c r="F4217">
        <v>4</v>
      </c>
      <c r="G4217">
        <v>1</v>
      </c>
      <c r="H4217">
        <v>90.65</v>
      </c>
      <c r="I4217">
        <v>22.1</v>
      </c>
      <c r="J4217">
        <v>1</v>
      </c>
      <c r="K4217">
        <v>0</v>
      </c>
    </row>
    <row r="4218" spans="1:11" x14ac:dyDescent="0.25">
      <c r="A4218">
        <v>2</v>
      </c>
      <c r="B4218">
        <v>32</v>
      </c>
      <c r="C4218">
        <v>0</v>
      </c>
      <c r="D4218">
        <v>0</v>
      </c>
      <c r="E4218">
        <v>1</v>
      </c>
      <c r="F4218">
        <v>1</v>
      </c>
      <c r="G4218">
        <v>2</v>
      </c>
      <c r="H4218">
        <v>85.91</v>
      </c>
      <c r="I4218">
        <v>22.1</v>
      </c>
      <c r="J4218">
        <v>4</v>
      </c>
      <c r="K4218">
        <v>0</v>
      </c>
    </row>
    <row r="4219" spans="1:11" x14ac:dyDescent="0.25">
      <c r="A4219">
        <v>2</v>
      </c>
      <c r="B4219">
        <v>19</v>
      </c>
      <c r="C4219">
        <v>0</v>
      </c>
      <c r="D4219">
        <v>0</v>
      </c>
      <c r="E4219">
        <v>0</v>
      </c>
      <c r="F4219">
        <v>2</v>
      </c>
      <c r="G4219">
        <v>2</v>
      </c>
      <c r="H4219">
        <v>89.3</v>
      </c>
      <c r="I4219">
        <v>22.1</v>
      </c>
      <c r="J4219">
        <v>2</v>
      </c>
      <c r="K4219">
        <v>0</v>
      </c>
    </row>
    <row r="4220" spans="1:11" x14ac:dyDescent="0.25">
      <c r="A4220">
        <v>2</v>
      </c>
      <c r="B4220">
        <v>48</v>
      </c>
      <c r="C4220">
        <v>0</v>
      </c>
      <c r="D4220">
        <v>0</v>
      </c>
      <c r="E4220">
        <v>1</v>
      </c>
      <c r="F4220">
        <v>4</v>
      </c>
      <c r="G4220">
        <v>1</v>
      </c>
      <c r="H4220">
        <v>99.07</v>
      </c>
      <c r="I4220">
        <v>22.1</v>
      </c>
      <c r="J4220">
        <v>2</v>
      </c>
      <c r="K4220">
        <v>0</v>
      </c>
    </row>
    <row r="4221" spans="1:11" x14ac:dyDescent="0.25">
      <c r="A4221">
        <v>2</v>
      </c>
      <c r="B4221">
        <v>6</v>
      </c>
      <c r="C4221">
        <v>0</v>
      </c>
      <c r="D4221">
        <v>0</v>
      </c>
      <c r="E4221">
        <v>0</v>
      </c>
      <c r="F4221">
        <v>2</v>
      </c>
      <c r="G4221">
        <v>2</v>
      </c>
      <c r="H4221">
        <v>91.05</v>
      </c>
      <c r="I4221">
        <v>22.1</v>
      </c>
      <c r="J4221">
        <v>4</v>
      </c>
      <c r="K4221">
        <v>0</v>
      </c>
    </row>
    <row r="4222" spans="1:11" x14ac:dyDescent="0.25">
      <c r="A4222">
        <v>1</v>
      </c>
      <c r="B4222">
        <v>79</v>
      </c>
      <c r="C4222">
        <v>0</v>
      </c>
      <c r="D4222">
        <v>1</v>
      </c>
      <c r="E4222">
        <v>1</v>
      </c>
      <c r="F4222">
        <v>4</v>
      </c>
      <c r="G4222">
        <v>2</v>
      </c>
      <c r="H4222">
        <v>57.08</v>
      </c>
      <c r="I4222">
        <v>22</v>
      </c>
      <c r="J4222">
        <v>1</v>
      </c>
      <c r="K4222">
        <v>0</v>
      </c>
    </row>
    <row r="4223" spans="1:11" x14ac:dyDescent="0.25">
      <c r="A4223">
        <v>2</v>
      </c>
      <c r="B4223">
        <v>22</v>
      </c>
      <c r="C4223">
        <v>0</v>
      </c>
      <c r="D4223">
        <v>0</v>
      </c>
      <c r="E4223">
        <v>0</v>
      </c>
      <c r="F4223">
        <v>4</v>
      </c>
      <c r="G4223">
        <v>2</v>
      </c>
      <c r="H4223">
        <v>130.34</v>
      </c>
      <c r="I4223">
        <v>22</v>
      </c>
      <c r="J4223">
        <v>2</v>
      </c>
      <c r="K4223">
        <v>0</v>
      </c>
    </row>
    <row r="4224" spans="1:11" x14ac:dyDescent="0.25">
      <c r="A4224">
        <v>2</v>
      </c>
      <c r="B4224">
        <v>77</v>
      </c>
      <c r="C4224">
        <v>0</v>
      </c>
      <c r="D4224">
        <v>0</v>
      </c>
      <c r="E4224">
        <v>1</v>
      </c>
      <c r="F4224">
        <v>4</v>
      </c>
      <c r="G4224">
        <v>1</v>
      </c>
      <c r="H4224">
        <v>75.06</v>
      </c>
      <c r="I4224">
        <v>22</v>
      </c>
      <c r="J4224">
        <v>4</v>
      </c>
      <c r="K4224">
        <v>0</v>
      </c>
    </row>
    <row r="4225" spans="1:11" x14ac:dyDescent="0.25">
      <c r="A4225">
        <v>1</v>
      </c>
      <c r="B4225">
        <v>4</v>
      </c>
      <c r="C4225">
        <v>0</v>
      </c>
      <c r="D4225">
        <v>0</v>
      </c>
      <c r="E4225">
        <v>0</v>
      </c>
      <c r="F4225">
        <v>4</v>
      </c>
      <c r="G4225">
        <v>2</v>
      </c>
      <c r="H4225">
        <v>97.51</v>
      </c>
      <c r="I4225">
        <v>22</v>
      </c>
      <c r="J4225">
        <v>4</v>
      </c>
      <c r="K4225">
        <v>0</v>
      </c>
    </row>
    <row r="4226" spans="1:11" x14ac:dyDescent="0.25">
      <c r="A4226">
        <v>1</v>
      </c>
      <c r="B4226">
        <v>18</v>
      </c>
      <c r="C4226">
        <v>0</v>
      </c>
      <c r="D4226">
        <v>0</v>
      </c>
      <c r="E4226">
        <v>0</v>
      </c>
      <c r="F4226">
        <v>4</v>
      </c>
      <c r="G4226">
        <v>1</v>
      </c>
      <c r="H4226">
        <v>89.61</v>
      </c>
      <c r="I4226">
        <v>22</v>
      </c>
      <c r="J4226">
        <v>2</v>
      </c>
      <c r="K4226">
        <v>0</v>
      </c>
    </row>
    <row r="4227" spans="1:11" x14ac:dyDescent="0.25">
      <c r="A4227">
        <v>2</v>
      </c>
      <c r="B4227">
        <v>52</v>
      </c>
      <c r="C4227">
        <v>0</v>
      </c>
      <c r="D4227">
        <v>0</v>
      </c>
      <c r="E4227">
        <v>1</v>
      </c>
      <c r="F4227">
        <v>4</v>
      </c>
      <c r="G4227">
        <v>1</v>
      </c>
      <c r="H4227">
        <v>107.84</v>
      </c>
      <c r="I4227">
        <v>22</v>
      </c>
      <c r="J4227">
        <v>1</v>
      </c>
      <c r="K4227">
        <v>0</v>
      </c>
    </row>
    <row r="4228" spans="1:11" x14ac:dyDescent="0.25">
      <c r="A4228">
        <v>1</v>
      </c>
      <c r="B4228">
        <v>76</v>
      </c>
      <c r="C4228">
        <v>0</v>
      </c>
      <c r="D4228">
        <v>1</v>
      </c>
      <c r="E4228">
        <v>1</v>
      </c>
      <c r="F4228">
        <v>4</v>
      </c>
      <c r="G4228">
        <v>1</v>
      </c>
      <c r="H4228">
        <v>213.8</v>
      </c>
      <c r="I4228">
        <v>22</v>
      </c>
      <c r="J4228">
        <v>2</v>
      </c>
      <c r="K4228">
        <v>0</v>
      </c>
    </row>
    <row r="4229" spans="1:11" x14ac:dyDescent="0.25">
      <c r="A4229">
        <v>1</v>
      </c>
      <c r="B4229">
        <v>27</v>
      </c>
      <c r="C4229">
        <v>0</v>
      </c>
      <c r="D4229">
        <v>0</v>
      </c>
      <c r="E4229">
        <v>1</v>
      </c>
      <c r="F4229">
        <v>2</v>
      </c>
      <c r="G4229">
        <v>2</v>
      </c>
      <c r="H4229">
        <v>76.19</v>
      </c>
      <c r="I4229">
        <v>22</v>
      </c>
      <c r="J4229">
        <v>2</v>
      </c>
      <c r="K4229">
        <v>0</v>
      </c>
    </row>
    <row r="4230" spans="1:11" x14ac:dyDescent="0.25">
      <c r="A4230">
        <v>1</v>
      </c>
      <c r="B4230">
        <v>23</v>
      </c>
      <c r="C4230">
        <v>0</v>
      </c>
      <c r="D4230">
        <v>0</v>
      </c>
      <c r="E4230">
        <v>0</v>
      </c>
      <c r="F4230">
        <v>4</v>
      </c>
      <c r="G4230">
        <v>2</v>
      </c>
      <c r="H4230">
        <v>61.96</v>
      </c>
      <c r="I4230">
        <v>22</v>
      </c>
      <c r="J4230">
        <v>3</v>
      </c>
      <c r="K4230">
        <v>0</v>
      </c>
    </row>
    <row r="4231" spans="1:11" x14ac:dyDescent="0.25">
      <c r="A4231">
        <v>1</v>
      </c>
      <c r="B4231">
        <v>16</v>
      </c>
      <c r="C4231">
        <v>0</v>
      </c>
      <c r="D4231">
        <v>0</v>
      </c>
      <c r="E4231">
        <v>0</v>
      </c>
      <c r="F4231">
        <v>4</v>
      </c>
      <c r="G4231">
        <v>1</v>
      </c>
      <c r="H4231">
        <v>99.49</v>
      </c>
      <c r="I4231">
        <v>22</v>
      </c>
      <c r="J4231">
        <v>4</v>
      </c>
      <c r="K4231">
        <v>0</v>
      </c>
    </row>
    <row r="4232" spans="1:11" x14ac:dyDescent="0.25">
      <c r="A4232">
        <v>2</v>
      </c>
      <c r="B4232">
        <v>64</v>
      </c>
      <c r="C4232">
        <v>1</v>
      </c>
      <c r="D4232">
        <v>0</v>
      </c>
      <c r="E4232">
        <v>1</v>
      </c>
      <c r="F4232">
        <v>4</v>
      </c>
      <c r="G4232">
        <v>2</v>
      </c>
      <c r="H4232">
        <v>211.12</v>
      </c>
      <c r="I4232">
        <v>22</v>
      </c>
      <c r="J4232">
        <v>2</v>
      </c>
      <c r="K4232">
        <v>0</v>
      </c>
    </row>
    <row r="4233" spans="1:11" x14ac:dyDescent="0.25">
      <c r="A4233">
        <v>2</v>
      </c>
      <c r="B4233">
        <v>15</v>
      </c>
      <c r="C4233">
        <v>0</v>
      </c>
      <c r="D4233">
        <v>0</v>
      </c>
      <c r="E4233">
        <v>0</v>
      </c>
      <c r="F4233">
        <v>4</v>
      </c>
      <c r="G4233">
        <v>2</v>
      </c>
      <c r="H4233">
        <v>190.89</v>
      </c>
      <c r="I4233">
        <v>22</v>
      </c>
      <c r="J4233">
        <v>2</v>
      </c>
      <c r="K4233">
        <v>0</v>
      </c>
    </row>
    <row r="4234" spans="1:11" x14ac:dyDescent="0.25">
      <c r="A4234">
        <v>1</v>
      </c>
      <c r="B4234">
        <v>79</v>
      </c>
      <c r="C4234">
        <v>1</v>
      </c>
      <c r="D4234">
        <v>1</v>
      </c>
      <c r="E4234">
        <v>1</v>
      </c>
      <c r="F4234">
        <v>2</v>
      </c>
      <c r="G4234">
        <v>1</v>
      </c>
      <c r="H4234">
        <v>205.23</v>
      </c>
      <c r="I4234">
        <v>22</v>
      </c>
      <c r="J4234">
        <v>2</v>
      </c>
      <c r="K4234">
        <v>0</v>
      </c>
    </row>
    <row r="4235" spans="1:11" x14ac:dyDescent="0.25">
      <c r="A4235">
        <v>2</v>
      </c>
      <c r="B4235">
        <v>24</v>
      </c>
      <c r="C4235">
        <v>0</v>
      </c>
      <c r="D4235">
        <v>0</v>
      </c>
      <c r="E4235">
        <v>0</v>
      </c>
      <c r="F4235">
        <v>5</v>
      </c>
      <c r="G4235">
        <v>2</v>
      </c>
      <c r="H4235">
        <v>71.63</v>
      </c>
      <c r="I4235">
        <v>22</v>
      </c>
      <c r="J4235">
        <v>1</v>
      </c>
      <c r="K4235">
        <v>0</v>
      </c>
    </row>
    <row r="4236" spans="1:11" x14ac:dyDescent="0.25">
      <c r="A4236">
        <v>2</v>
      </c>
      <c r="B4236">
        <v>34</v>
      </c>
      <c r="C4236">
        <v>0</v>
      </c>
      <c r="D4236">
        <v>0</v>
      </c>
      <c r="E4236">
        <v>1</v>
      </c>
      <c r="F4236">
        <v>5</v>
      </c>
      <c r="G4236">
        <v>1</v>
      </c>
      <c r="H4236">
        <v>86.92</v>
      </c>
      <c r="I4236">
        <v>22</v>
      </c>
      <c r="J4236">
        <v>4</v>
      </c>
      <c r="K4236">
        <v>0</v>
      </c>
    </row>
    <row r="4237" spans="1:11" x14ac:dyDescent="0.25">
      <c r="A4237">
        <v>2</v>
      </c>
      <c r="B4237">
        <v>21</v>
      </c>
      <c r="C4237">
        <v>0</v>
      </c>
      <c r="D4237">
        <v>0</v>
      </c>
      <c r="E4237">
        <v>0</v>
      </c>
      <c r="F4237">
        <v>4</v>
      </c>
      <c r="G4237">
        <v>1</v>
      </c>
      <c r="H4237">
        <v>89.44</v>
      </c>
      <c r="I4237">
        <v>21.9</v>
      </c>
      <c r="J4237">
        <v>3</v>
      </c>
      <c r="K4237">
        <v>0</v>
      </c>
    </row>
    <row r="4238" spans="1:11" x14ac:dyDescent="0.25">
      <c r="A4238">
        <v>1</v>
      </c>
      <c r="B4238">
        <v>43</v>
      </c>
      <c r="C4238">
        <v>0</v>
      </c>
      <c r="D4238">
        <v>0</v>
      </c>
      <c r="E4238">
        <v>1</v>
      </c>
      <c r="F4238">
        <v>4</v>
      </c>
      <c r="G4238">
        <v>2</v>
      </c>
      <c r="H4238">
        <v>111.43</v>
      </c>
      <c r="I4238">
        <v>21.9</v>
      </c>
      <c r="J4238">
        <v>3</v>
      </c>
      <c r="K4238">
        <v>0</v>
      </c>
    </row>
    <row r="4239" spans="1:11" x14ac:dyDescent="0.25">
      <c r="A4239">
        <v>2</v>
      </c>
      <c r="B4239">
        <v>26</v>
      </c>
      <c r="C4239">
        <v>0</v>
      </c>
      <c r="D4239">
        <v>0</v>
      </c>
      <c r="E4239">
        <v>1</v>
      </c>
      <c r="F4239">
        <v>4</v>
      </c>
      <c r="G4239">
        <v>2</v>
      </c>
      <c r="H4239">
        <v>116.38</v>
      </c>
      <c r="I4239">
        <v>21.9</v>
      </c>
      <c r="J4239">
        <v>1</v>
      </c>
      <c r="K4239">
        <v>0</v>
      </c>
    </row>
    <row r="4240" spans="1:11" x14ac:dyDescent="0.25">
      <c r="A4240">
        <v>2</v>
      </c>
      <c r="B4240">
        <v>19</v>
      </c>
      <c r="C4240">
        <v>0</v>
      </c>
      <c r="D4240">
        <v>0</v>
      </c>
      <c r="E4240">
        <v>0</v>
      </c>
      <c r="F4240">
        <v>4</v>
      </c>
      <c r="G4240">
        <v>1</v>
      </c>
      <c r="H4240">
        <v>96.02</v>
      </c>
      <c r="I4240">
        <v>21.9</v>
      </c>
      <c r="J4240">
        <v>2</v>
      </c>
      <c r="K4240">
        <v>0</v>
      </c>
    </row>
    <row r="4241" spans="1:11" x14ac:dyDescent="0.25">
      <c r="A4241">
        <v>1</v>
      </c>
      <c r="B4241">
        <v>16</v>
      </c>
      <c r="C4241">
        <v>0</v>
      </c>
      <c r="D4241">
        <v>0</v>
      </c>
      <c r="E4241">
        <v>0</v>
      </c>
      <c r="F4241">
        <v>5</v>
      </c>
      <c r="G4241">
        <v>2</v>
      </c>
      <c r="H4241">
        <v>102.3</v>
      </c>
      <c r="I4241">
        <v>21.9</v>
      </c>
      <c r="J4241">
        <v>4</v>
      </c>
      <c r="K4241">
        <v>0</v>
      </c>
    </row>
    <row r="4242" spans="1:11" x14ac:dyDescent="0.25">
      <c r="A4242">
        <v>1</v>
      </c>
      <c r="B4242">
        <v>10</v>
      </c>
      <c r="C4242">
        <v>0</v>
      </c>
      <c r="D4242">
        <v>0</v>
      </c>
      <c r="E4242">
        <v>0</v>
      </c>
      <c r="F4242">
        <v>1</v>
      </c>
      <c r="G4242">
        <v>1</v>
      </c>
      <c r="H4242">
        <v>77.510000000000005</v>
      </c>
      <c r="I4242">
        <v>21.9</v>
      </c>
      <c r="J4242">
        <v>4</v>
      </c>
      <c r="K4242">
        <v>0</v>
      </c>
    </row>
    <row r="4243" spans="1:11" x14ac:dyDescent="0.25">
      <c r="A4243">
        <v>2</v>
      </c>
      <c r="B4243">
        <v>72</v>
      </c>
      <c r="C4243">
        <v>0</v>
      </c>
      <c r="D4243">
        <v>0</v>
      </c>
      <c r="E4243">
        <v>1</v>
      </c>
      <c r="F4243">
        <v>1</v>
      </c>
      <c r="G4243">
        <v>1</v>
      </c>
      <c r="H4243">
        <v>118.22</v>
      </c>
      <c r="I4243">
        <v>21.9</v>
      </c>
      <c r="J4243">
        <v>1</v>
      </c>
      <c r="K4243">
        <v>0</v>
      </c>
    </row>
    <row r="4244" spans="1:11" x14ac:dyDescent="0.25">
      <c r="A4244">
        <v>1</v>
      </c>
      <c r="B4244">
        <v>48</v>
      </c>
      <c r="C4244">
        <v>0</v>
      </c>
      <c r="D4244">
        <v>0</v>
      </c>
      <c r="E4244">
        <v>1</v>
      </c>
      <c r="F4244">
        <v>1</v>
      </c>
      <c r="G4244">
        <v>1</v>
      </c>
      <c r="H4244">
        <v>113.84</v>
      </c>
      <c r="I4244">
        <v>21.9</v>
      </c>
      <c r="J4244">
        <v>2</v>
      </c>
      <c r="K4244">
        <v>0</v>
      </c>
    </row>
    <row r="4245" spans="1:11" x14ac:dyDescent="0.25">
      <c r="A4245">
        <v>2</v>
      </c>
      <c r="B4245">
        <v>14</v>
      </c>
      <c r="C4245">
        <v>0</v>
      </c>
      <c r="D4245">
        <v>0</v>
      </c>
      <c r="E4245">
        <v>0</v>
      </c>
      <c r="F4245">
        <v>4</v>
      </c>
      <c r="G4245">
        <v>1</v>
      </c>
      <c r="H4245">
        <v>77.52</v>
      </c>
      <c r="I4245">
        <v>21.9</v>
      </c>
      <c r="J4245">
        <v>2</v>
      </c>
      <c r="K4245">
        <v>0</v>
      </c>
    </row>
    <row r="4246" spans="1:11" x14ac:dyDescent="0.25">
      <c r="A4246">
        <v>2</v>
      </c>
      <c r="B4246">
        <v>3</v>
      </c>
      <c r="C4246">
        <v>0</v>
      </c>
      <c r="D4246">
        <v>0</v>
      </c>
      <c r="E4246">
        <v>0</v>
      </c>
      <c r="F4246">
        <v>1</v>
      </c>
      <c r="G4246">
        <v>1</v>
      </c>
      <c r="H4246">
        <v>75.41</v>
      </c>
      <c r="I4246">
        <v>21.9</v>
      </c>
      <c r="J4246">
        <v>4</v>
      </c>
      <c r="K4246">
        <v>0</v>
      </c>
    </row>
    <row r="4247" spans="1:11" x14ac:dyDescent="0.25">
      <c r="A4247">
        <v>1</v>
      </c>
      <c r="B4247">
        <v>56</v>
      </c>
      <c r="C4247">
        <v>1</v>
      </c>
      <c r="D4247">
        <v>0</v>
      </c>
      <c r="E4247">
        <v>1</v>
      </c>
      <c r="F4247">
        <v>4</v>
      </c>
      <c r="G4247">
        <v>1</v>
      </c>
      <c r="H4247">
        <v>206.66</v>
      </c>
      <c r="I4247">
        <v>21.9</v>
      </c>
      <c r="J4247">
        <v>3</v>
      </c>
      <c r="K4247">
        <v>0</v>
      </c>
    </row>
    <row r="4248" spans="1:11" x14ac:dyDescent="0.25">
      <c r="A4248">
        <v>1</v>
      </c>
      <c r="B4248">
        <v>24</v>
      </c>
      <c r="C4248">
        <v>0</v>
      </c>
      <c r="D4248">
        <v>0</v>
      </c>
      <c r="E4248">
        <v>1</v>
      </c>
      <c r="F4248">
        <v>5</v>
      </c>
      <c r="G4248">
        <v>2</v>
      </c>
      <c r="H4248">
        <v>83.1</v>
      </c>
      <c r="I4248">
        <v>21.9</v>
      </c>
      <c r="J4248">
        <v>3</v>
      </c>
      <c r="K4248">
        <v>0</v>
      </c>
    </row>
    <row r="4249" spans="1:11" x14ac:dyDescent="0.25">
      <c r="A4249">
        <v>2</v>
      </c>
      <c r="B4249">
        <v>54</v>
      </c>
      <c r="C4249">
        <v>0</v>
      </c>
      <c r="D4249">
        <v>0</v>
      </c>
      <c r="E4249">
        <v>0</v>
      </c>
      <c r="F4249">
        <v>2</v>
      </c>
      <c r="G4249">
        <v>2</v>
      </c>
      <c r="H4249">
        <v>85.07</v>
      </c>
      <c r="I4249">
        <v>21.9</v>
      </c>
      <c r="J4249">
        <v>4</v>
      </c>
      <c r="K4249">
        <v>0</v>
      </c>
    </row>
    <row r="4250" spans="1:11" x14ac:dyDescent="0.25">
      <c r="A4250">
        <v>2</v>
      </c>
      <c r="B4250">
        <v>23</v>
      </c>
      <c r="C4250">
        <v>0</v>
      </c>
      <c r="D4250">
        <v>0</v>
      </c>
      <c r="E4250">
        <v>0</v>
      </c>
      <c r="F4250">
        <v>1</v>
      </c>
      <c r="G4250">
        <v>1</v>
      </c>
      <c r="H4250">
        <v>165.36</v>
      </c>
      <c r="I4250">
        <v>21.9</v>
      </c>
      <c r="J4250">
        <v>3</v>
      </c>
      <c r="K4250">
        <v>0</v>
      </c>
    </row>
    <row r="4251" spans="1:11" x14ac:dyDescent="0.25">
      <c r="A4251">
        <v>2</v>
      </c>
      <c r="B4251">
        <v>74</v>
      </c>
      <c r="C4251">
        <v>1</v>
      </c>
      <c r="D4251">
        <v>0</v>
      </c>
      <c r="E4251">
        <v>1</v>
      </c>
      <c r="F4251">
        <v>5</v>
      </c>
      <c r="G4251">
        <v>2</v>
      </c>
      <c r="H4251">
        <v>70.28</v>
      </c>
      <c r="I4251">
        <v>21.8</v>
      </c>
      <c r="J4251">
        <v>2</v>
      </c>
      <c r="K4251">
        <v>1</v>
      </c>
    </row>
    <row r="4252" spans="1:11" x14ac:dyDescent="0.25">
      <c r="A4252">
        <v>2</v>
      </c>
      <c r="B4252">
        <v>43</v>
      </c>
      <c r="C4252">
        <v>0</v>
      </c>
      <c r="D4252">
        <v>0</v>
      </c>
      <c r="E4252">
        <v>1</v>
      </c>
      <c r="F4252">
        <v>1</v>
      </c>
      <c r="G4252">
        <v>1</v>
      </c>
      <c r="H4252">
        <v>95.93</v>
      </c>
      <c r="I4252">
        <v>21.8</v>
      </c>
      <c r="J4252">
        <v>4</v>
      </c>
      <c r="K4252">
        <v>0</v>
      </c>
    </row>
    <row r="4253" spans="1:11" x14ac:dyDescent="0.25">
      <c r="A4253">
        <v>2</v>
      </c>
      <c r="B4253">
        <v>18</v>
      </c>
      <c r="C4253">
        <v>0</v>
      </c>
      <c r="D4253">
        <v>0</v>
      </c>
      <c r="E4253">
        <v>0</v>
      </c>
      <c r="F4253">
        <v>4</v>
      </c>
      <c r="G4253">
        <v>1</v>
      </c>
      <c r="H4253">
        <v>98.1</v>
      </c>
      <c r="I4253">
        <v>21.8</v>
      </c>
      <c r="J4253">
        <v>2</v>
      </c>
      <c r="K4253">
        <v>0</v>
      </c>
    </row>
    <row r="4254" spans="1:11" x14ac:dyDescent="0.25">
      <c r="A4254">
        <v>2</v>
      </c>
      <c r="B4254">
        <v>14</v>
      </c>
      <c r="C4254">
        <v>0</v>
      </c>
      <c r="D4254">
        <v>0</v>
      </c>
      <c r="E4254">
        <v>0</v>
      </c>
      <c r="F4254">
        <v>4</v>
      </c>
      <c r="G4254">
        <v>1</v>
      </c>
      <c r="H4254">
        <v>84.46</v>
      </c>
      <c r="I4254">
        <v>21.8</v>
      </c>
      <c r="J4254">
        <v>4</v>
      </c>
      <c r="K4254">
        <v>0</v>
      </c>
    </row>
    <row r="4255" spans="1:11" x14ac:dyDescent="0.25">
      <c r="A4255">
        <v>1</v>
      </c>
      <c r="B4255">
        <v>1.88</v>
      </c>
      <c r="C4255">
        <v>0</v>
      </c>
      <c r="D4255">
        <v>0</v>
      </c>
      <c r="E4255">
        <v>0</v>
      </c>
      <c r="F4255">
        <v>2</v>
      </c>
      <c r="G4255">
        <v>1</v>
      </c>
      <c r="H4255">
        <v>77.91</v>
      </c>
      <c r="I4255">
        <v>21.8</v>
      </c>
      <c r="J4255">
        <v>4</v>
      </c>
      <c r="K4255">
        <v>0</v>
      </c>
    </row>
    <row r="4256" spans="1:11" x14ac:dyDescent="0.25">
      <c r="A4256">
        <v>2</v>
      </c>
      <c r="B4256">
        <v>52</v>
      </c>
      <c r="C4256">
        <v>0</v>
      </c>
      <c r="D4256">
        <v>0</v>
      </c>
      <c r="E4256">
        <v>1</v>
      </c>
      <c r="F4256">
        <v>4</v>
      </c>
      <c r="G4256">
        <v>2</v>
      </c>
      <c r="H4256">
        <v>97.32</v>
      </c>
      <c r="I4256">
        <v>21.8</v>
      </c>
      <c r="J4256">
        <v>3</v>
      </c>
      <c r="K4256">
        <v>0</v>
      </c>
    </row>
    <row r="4257" spans="1:11" x14ac:dyDescent="0.25">
      <c r="A4257">
        <v>2</v>
      </c>
      <c r="B4257">
        <v>78</v>
      </c>
      <c r="C4257">
        <v>1</v>
      </c>
      <c r="D4257">
        <v>0</v>
      </c>
      <c r="E4257">
        <v>1</v>
      </c>
      <c r="F4257">
        <v>4</v>
      </c>
      <c r="G4257">
        <v>1</v>
      </c>
      <c r="H4257">
        <v>201.07</v>
      </c>
      <c r="I4257">
        <v>21.8</v>
      </c>
      <c r="J4257">
        <v>4</v>
      </c>
      <c r="K4257">
        <v>0</v>
      </c>
    </row>
    <row r="4258" spans="1:11" x14ac:dyDescent="0.25">
      <c r="A4258">
        <v>1</v>
      </c>
      <c r="B4258">
        <v>78</v>
      </c>
      <c r="C4258">
        <v>0</v>
      </c>
      <c r="D4258">
        <v>0</v>
      </c>
      <c r="E4258">
        <v>1</v>
      </c>
      <c r="F4258">
        <v>4</v>
      </c>
      <c r="G4258">
        <v>1</v>
      </c>
      <c r="H4258">
        <v>80.09</v>
      </c>
      <c r="I4258">
        <v>21.8</v>
      </c>
      <c r="J4258">
        <v>2</v>
      </c>
      <c r="K4258">
        <v>0</v>
      </c>
    </row>
    <row r="4259" spans="1:11" x14ac:dyDescent="0.25">
      <c r="A4259">
        <v>1</v>
      </c>
      <c r="B4259">
        <v>31</v>
      </c>
      <c r="C4259">
        <v>0</v>
      </c>
      <c r="D4259">
        <v>0</v>
      </c>
      <c r="E4259">
        <v>0</v>
      </c>
      <c r="F4259">
        <v>4</v>
      </c>
      <c r="G4259">
        <v>1</v>
      </c>
      <c r="H4259">
        <v>108.56</v>
      </c>
      <c r="I4259">
        <v>21.8</v>
      </c>
      <c r="J4259">
        <v>2</v>
      </c>
      <c r="K4259">
        <v>0</v>
      </c>
    </row>
    <row r="4260" spans="1:11" x14ac:dyDescent="0.25">
      <c r="A4260">
        <v>2</v>
      </c>
      <c r="B4260">
        <v>31</v>
      </c>
      <c r="C4260">
        <v>0</v>
      </c>
      <c r="D4260">
        <v>0</v>
      </c>
      <c r="E4260">
        <v>1</v>
      </c>
      <c r="F4260">
        <v>1</v>
      </c>
      <c r="G4260">
        <v>1</v>
      </c>
      <c r="H4260">
        <v>69.260000000000005</v>
      </c>
      <c r="I4260">
        <v>21.8</v>
      </c>
      <c r="J4260">
        <v>1</v>
      </c>
      <c r="K4260">
        <v>0</v>
      </c>
    </row>
    <row r="4261" spans="1:11" x14ac:dyDescent="0.25">
      <c r="A4261">
        <v>2</v>
      </c>
      <c r="B4261">
        <v>56</v>
      </c>
      <c r="C4261">
        <v>0</v>
      </c>
      <c r="D4261">
        <v>0</v>
      </c>
      <c r="E4261">
        <v>1</v>
      </c>
      <c r="F4261">
        <v>2</v>
      </c>
      <c r="G4261">
        <v>1</v>
      </c>
      <c r="H4261">
        <v>81.77</v>
      </c>
      <c r="I4261">
        <v>21.8</v>
      </c>
      <c r="J4261">
        <v>2</v>
      </c>
      <c r="K4261">
        <v>0</v>
      </c>
    </row>
    <row r="4262" spans="1:11" x14ac:dyDescent="0.25">
      <c r="A4262">
        <v>1</v>
      </c>
      <c r="B4262">
        <v>11</v>
      </c>
      <c r="C4262">
        <v>0</v>
      </c>
      <c r="D4262">
        <v>0</v>
      </c>
      <c r="E4262">
        <v>0</v>
      </c>
      <c r="F4262">
        <v>1</v>
      </c>
      <c r="G4262">
        <v>1</v>
      </c>
      <c r="H4262">
        <v>80.08</v>
      </c>
      <c r="I4262">
        <v>21.8</v>
      </c>
      <c r="J4262">
        <v>2</v>
      </c>
      <c r="K4262">
        <v>0</v>
      </c>
    </row>
    <row r="4263" spans="1:11" x14ac:dyDescent="0.25">
      <c r="A4263">
        <v>1</v>
      </c>
      <c r="B4263">
        <v>3</v>
      </c>
      <c r="C4263">
        <v>0</v>
      </c>
      <c r="D4263">
        <v>0</v>
      </c>
      <c r="E4263">
        <v>0</v>
      </c>
      <c r="F4263">
        <v>2</v>
      </c>
      <c r="G4263">
        <v>1</v>
      </c>
      <c r="H4263">
        <v>110.2</v>
      </c>
      <c r="I4263">
        <v>21.8</v>
      </c>
      <c r="J4263">
        <v>4</v>
      </c>
      <c r="K4263">
        <v>0</v>
      </c>
    </row>
    <row r="4264" spans="1:11" x14ac:dyDescent="0.25">
      <c r="A4264">
        <v>1</v>
      </c>
      <c r="B4264">
        <v>8</v>
      </c>
      <c r="C4264">
        <v>0</v>
      </c>
      <c r="D4264">
        <v>0</v>
      </c>
      <c r="E4264">
        <v>0</v>
      </c>
      <c r="F4264">
        <v>4</v>
      </c>
      <c r="G4264">
        <v>1</v>
      </c>
      <c r="H4264">
        <v>63.43</v>
      </c>
      <c r="I4264">
        <v>21.8</v>
      </c>
      <c r="J4264">
        <v>4</v>
      </c>
      <c r="K4264">
        <v>0</v>
      </c>
    </row>
    <row r="4265" spans="1:11" x14ac:dyDescent="0.25">
      <c r="A4265">
        <v>2</v>
      </c>
      <c r="B4265">
        <v>21</v>
      </c>
      <c r="C4265">
        <v>0</v>
      </c>
      <c r="D4265">
        <v>0</v>
      </c>
      <c r="E4265">
        <v>0</v>
      </c>
      <c r="F4265">
        <v>4</v>
      </c>
      <c r="G4265">
        <v>1</v>
      </c>
      <c r="H4265">
        <v>55.12</v>
      </c>
      <c r="I4265">
        <v>21.8</v>
      </c>
      <c r="J4265">
        <v>2</v>
      </c>
      <c r="K4265">
        <v>0</v>
      </c>
    </row>
    <row r="4266" spans="1:11" x14ac:dyDescent="0.25">
      <c r="A4266">
        <v>2</v>
      </c>
      <c r="B4266">
        <v>62</v>
      </c>
      <c r="C4266">
        <v>0</v>
      </c>
      <c r="D4266">
        <v>0</v>
      </c>
      <c r="E4266">
        <v>1</v>
      </c>
      <c r="F4266">
        <v>4</v>
      </c>
      <c r="G4266">
        <v>2</v>
      </c>
      <c r="H4266">
        <v>74.12</v>
      </c>
      <c r="I4266">
        <v>21.8</v>
      </c>
      <c r="J4266">
        <v>1</v>
      </c>
      <c r="K4266">
        <v>0</v>
      </c>
    </row>
    <row r="4267" spans="1:11" x14ac:dyDescent="0.25">
      <c r="A4267">
        <v>2</v>
      </c>
      <c r="B4267">
        <v>26</v>
      </c>
      <c r="C4267">
        <v>0</v>
      </c>
      <c r="D4267">
        <v>0</v>
      </c>
      <c r="E4267">
        <v>0</v>
      </c>
      <c r="F4267">
        <v>1</v>
      </c>
      <c r="G4267">
        <v>1</v>
      </c>
      <c r="H4267">
        <v>67.209999999999994</v>
      </c>
      <c r="I4267">
        <v>21.8</v>
      </c>
      <c r="J4267">
        <v>1</v>
      </c>
      <c r="K4267">
        <v>0</v>
      </c>
    </row>
    <row r="4268" spans="1:11" x14ac:dyDescent="0.25">
      <c r="A4268">
        <v>2</v>
      </c>
      <c r="B4268">
        <v>51</v>
      </c>
      <c r="C4268">
        <v>0</v>
      </c>
      <c r="D4268">
        <v>0</v>
      </c>
      <c r="E4268">
        <v>1</v>
      </c>
      <c r="F4268">
        <v>5</v>
      </c>
      <c r="G4268">
        <v>2</v>
      </c>
      <c r="H4268">
        <v>152.56</v>
      </c>
      <c r="I4268">
        <v>21.8</v>
      </c>
      <c r="J4268">
        <v>4</v>
      </c>
      <c r="K4268">
        <v>0</v>
      </c>
    </row>
    <row r="4269" spans="1:11" x14ac:dyDescent="0.25">
      <c r="A4269">
        <v>2</v>
      </c>
      <c r="B4269">
        <v>80</v>
      </c>
      <c r="C4269">
        <v>0</v>
      </c>
      <c r="D4269">
        <v>1</v>
      </c>
      <c r="E4269">
        <v>1</v>
      </c>
      <c r="F4269">
        <v>4</v>
      </c>
      <c r="G4269">
        <v>1</v>
      </c>
      <c r="H4269">
        <v>66.72</v>
      </c>
      <c r="I4269">
        <v>21.7</v>
      </c>
      <c r="J4269">
        <v>1</v>
      </c>
      <c r="K4269">
        <v>1</v>
      </c>
    </row>
    <row r="4270" spans="1:11" x14ac:dyDescent="0.25">
      <c r="A4270">
        <v>1</v>
      </c>
      <c r="B4270">
        <v>20</v>
      </c>
      <c r="C4270">
        <v>0</v>
      </c>
      <c r="D4270">
        <v>0</v>
      </c>
      <c r="E4270">
        <v>0</v>
      </c>
      <c r="F4270">
        <v>4</v>
      </c>
      <c r="G4270">
        <v>1</v>
      </c>
      <c r="H4270">
        <v>104.48</v>
      </c>
      <c r="I4270">
        <v>21.7</v>
      </c>
      <c r="J4270">
        <v>2</v>
      </c>
      <c r="K4270">
        <v>0</v>
      </c>
    </row>
    <row r="4271" spans="1:11" x14ac:dyDescent="0.25">
      <c r="A4271">
        <v>2</v>
      </c>
      <c r="B4271">
        <v>69</v>
      </c>
      <c r="C4271">
        <v>0</v>
      </c>
      <c r="D4271">
        <v>1</v>
      </c>
      <c r="E4271">
        <v>1</v>
      </c>
      <c r="F4271">
        <v>4</v>
      </c>
      <c r="G4271">
        <v>1</v>
      </c>
      <c r="H4271">
        <v>254.6</v>
      </c>
      <c r="I4271">
        <v>21.7</v>
      </c>
      <c r="J4271">
        <v>4</v>
      </c>
      <c r="K4271">
        <v>0</v>
      </c>
    </row>
    <row r="4272" spans="1:11" x14ac:dyDescent="0.25">
      <c r="A4272">
        <v>2</v>
      </c>
      <c r="B4272">
        <v>19</v>
      </c>
      <c r="C4272">
        <v>0</v>
      </c>
      <c r="D4272">
        <v>0</v>
      </c>
      <c r="E4272">
        <v>0</v>
      </c>
      <c r="F4272">
        <v>4</v>
      </c>
      <c r="G4272">
        <v>1</v>
      </c>
      <c r="H4272">
        <v>75.08</v>
      </c>
      <c r="I4272">
        <v>21.7</v>
      </c>
      <c r="J4272">
        <v>4</v>
      </c>
      <c r="K4272">
        <v>0</v>
      </c>
    </row>
    <row r="4273" spans="1:11" x14ac:dyDescent="0.25">
      <c r="A4273">
        <v>2</v>
      </c>
      <c r="B4273">
        <v>26</v>
      </c>
      <c r="C4273">
        <v>0</v>
      </c>
      <c r="D4273">
        <v>0</v>
      </c>
      <c r="E4273">
        <v>0</v>
      </c>
      <c r="F4273">
        <v>2</v>
      </c>
      <c r="G4273">
        <v>2</v>
      </c>
      <c r="H4273">
        <v>89.28</v>
      </c>
      <c r="I4273">
        <v>21.7</v>
      </c>
      <c r="J4273">
        <v>3</v>
      </c>
      <c r="K4273">
        <v>0</v>
      </c>
    </row>
    <row r="4274" spans="1:11" x14ac:dyDescent="0.25">
      <c r="A4274">
        <v>2</v>
      </c>
      <c r="B4274">
        <v>50</v>
      </c>
      <c r="C4274">
        <v>0</v>
      </c>
      <c r="D4274">
        <v>0</v>
      </c>
      <c r="E4274">
        <v>1</v>
      </c>
      <c r="F4274">
        <v>4</v>
      </c>
      <c r="G4274">
        <v>2</v>
      </c>
      <c r="H4274">
        <v>65.98</v>
      </c>
      <c r="I4274">
        <v>21.7</v>
      </c>
      <c r="J4274">
        <v>2</v>
      </c>
      <c r="K4274">
        <v>0</v>
      </c>
    </row>
    <row r="4275" spans="1:11" x14ac:dyDescent="0.25">
      <c r="A4275">
        <v>1</v>
      </c>
      <c r="B4275">
        <v>79</v>
      </c>
      <c r="C4275">
        <v>1</v>
      </c>
      <c r="D4275">
        <v>0</v>
      </c>
      <c r="E4275">
        <v>0</v>
      </c>
      <c r="F4275">
        <v>5</v>
      </c>
      <c r="G4275">
        <v>2</v>
      </c>
      <c r="H4275">
        <v>96.52</v>
      </c>
      <c r="I4275">
        <v>21.7</v>
      </c>
      <c r="J4275">
        <v>4</v>
      </c>
      <c r="K4275">
        <v>0</v>
      </c>
    </row>
    <row r="4276" spans="1:11" x14ac:dyDescent="0.25">
      <c r="A4276">
        <v>2</v>
      </c>
      <c r="B4276">
        <v>15</v>
      </c>
      <c r="C4276">
        <v>0</v>
      </c>
      <c r="D4276">
        <v>0</v>
      </c>
      <c r="E4276">
        <v>0</v>
      </c>
      <c r="F4276">
        <v>4</v>
      </c>
      <c r="G4276">
        <v>2</v>
      </c>
      <c r="H4276">
        <v>76.77</v>
      </c>
      <c r="I4276">
        <v>21.7</v>
      </c>
      <c r="J4276">
        <v>4</v>
      </c>
      <c r="K4276">
        <v>0</v>
      </c>
    </row>
    <row r="4277" spans="1:11" x14ac:dyDescent="0.25">
      <c r="A4277">
        <v>2</v>
      </c>
      <c r="B4277">
        <v>47</v>
      </c>
      <c r="C4277">
        <v>0</v>
      </c>
      <c r="D4277">
        <v>0</v>
      </c>
      <c r="E4277">
        <v>1</v>
      </c>
      <c r="F4277">
        <v>4</v>
      </c>
      <c r="G4277">
        <v>1</v>
      </c>
      <c r="H4277">
        <v>65.010000000000005</v>
      </c>
      <c r="I4277">
        <v>21.7</v>
      </c>
      <c r="J4277">
        <v>1</v>
      </c>
      <c r="K4277">
        <v>0</v>
      </c>
    </row>
    <row r="4278" spans="1:11" x14ac:dyDescent="0.25">
      <c r="A4278">
        <v>1</v>
      </c>
      <c r="B4278">
        <v>54</v>
      </c>
      <c r="C4278">
        <v>0</v>
      </c>
      <c r="D4278">
        <v>0</v>
      </c>
      <c r="E4278">
        <v>1</v>
      </c>
      <c r="F4278">
        <v>4</v>
      </c>
      <c r="G4278">
        <v>2</v>
      </c>
      <c r="H4278">
        <v>85.81</v>
      </c>
      <c r="I4278">
        <v>21.7</v>
      </c>
      <c r="J4278">
        <v>1</v>
      </c>
      <c r="K4278">
        <v>0</v>
      </c>
    </row>
    <row r="4279" spans="1:11" x14ac:dyDescent="0.25">
      <c r="A4279">
        <v>2</v>
      </c>
      <c r="B4279">
        <v>5</v>
      </c>
      <c r="C4279">
        <v>0</v>
      </c>
      <c r="D4279">
        <v>0</v>
      </c>
      <c r="E4279">
        <v>0</v>
      </c>
      <c r="F4279">
        <v>5</v>
      </c>
      <c r="G4279">
        <v>1</v>
      </c>
      <c r="H4279">
        <v>64.45</v>
      </c>
      <c r="I4279">
        <v>21.7</v>
      </c>
      <c r="J4279">
        <v>4</v>
      </c>
      <c r="K4279">
        <v>0</v>
      </c>
    </row>
    <row r="4280" spans="1:11" x14ac:dyDescent="0.25">
      <c r="A4280">
        <v>2</v>
      </c>
      <c r="B4280">
        <v>19</v>
      </c>
      <c r="C4280">
        <v>0</v>
      </c>
      <c r="D4280">
        <v>0</v>
      </c>
      <c r="E4280">
        <v>0</v>
      </c>
      <c r="F4280">
        <v>2</v>
      </c>
      <c r="G4280">
        <v>2</v>
      </c>
      <c r="H4280">
        <v>87.72</v>
      </c>
      <c r="I4280">
        <v>21.7</v>
      </c>
      <c r="J4280">
        <v>2</v>
      </c>
      <c r="K4280">
        <v>0</v>
      </c>
    </row>
    <row r="4281" spans="1:11" x14ac:dyDescent="0.25">
      <c r="A4281">
        <v>2</v>
      </c>
      <c r="B4281">
        <v>74</v>
      </c>
      <c r="C4281">
        <v>0</v>
      </c>
      <c r="D4281">
        <v>0</v>
      </c>
      <c r="E4281">
        <v>1</v>
      </c>
      <c r="F4281">
        <v>4</v>
      </c>
      <c r="G4281">
        <v>2</v>
      </c>
      <c r="H4281">
        <v>111.94</v>
      </c>
      <c r="I4281">
        <v>21.7</v>
      </c>
      <c r="J4281">
        <v>2</v>
      </c>
      <c r="K4281">
        <v>0</v>
      </c>
    </row>
    <row r="4282" spans="1:11" x14ac:dyDescent="0.25">
      <c r="A4282">
        <v>2</v>
      </c>
      <c r="B4282">
        <v>57</v>
      </c>
      <c r="C4282">
        <v>0</v>
      </c>
      <c r="D4282">
        <v>0</v>
      </c>
      <c r="E4282">
        <v>1</v>
      </c>
      <c r="F4282">
        <v>4</v>
      </c>
      <c r="G4282">
        <v>1</v>
      </c>
      <c r="H4282">
        <v>77.930000000000007</v>
      </c>
      <c r="I4282">
        <v>21.7</v>
      </c>
      <c r="J4282">
        <v>2</v>
      </c>
      <c r="K4282">
        <v>0</v>
      </c>
    </row>
    <row r="4283" spans="1:11" x14ac:dyDescent="0.25">
      <c r="A4283">
        <v>2</v>
      </c>
      <c r="B4283">
        <v>23</v>
      </c>
      <c r="C4283">
        <v>0</v>
      </c>
      <c r="D4283">
        <v>0</v>
      </c>
      <c r="E4283">
        <v>1</v>
      </c>
      <c r="F4283">
        <v>2</v>
      </c>
      <c r="G4283">
        <v>1</v>
      </c>
      <c r="H4283">
        <v>91.97</v>
      </c>
      <c r="I4283">
        <v>21.6</v>
      </c>
      <c r="J4283">
        <v>1</v>
      </c>
      <c r="K4283">
        <v>0</v>
      </c>
    </row>
    <row r="4284" spans="1:11" x14ac:dyDescent="0.25">
      <c r="A4284">
        <v>1</v>
      </c>
      <c r="B4284">
        <v>15</v>
      </c>
      <c r="C4284">
        <v>0</v>
      </c>
      <c r="D4284">
        <v>0</v>
      </c>
      <c r="E4284">
        <v>0</v>
      </c>
      <c r="F4284">
        <v>4</v>
      </c>
      <c r="G4284">
        <v>1</v>
      </c>
      <c r="H4284">
        <v>85.06</v>
      </c>
      <c r="I4284">
        <v>21.6</v>
      </c>
      <c r="J4284">
        <v>2</v>
      </c>
      <c r="K4284">
        <v>0</v>
      </c>
    </row>
    <row r="4285" spans="1:11" x14ac:dyDescent="0.25">
      <c r="A4285">
        <v>2</v>
      </c>
      <c r="B4285">
        <v>45</v>
      </c>
      <c r="C4285">
        <v>0</v>
      </c>
      <c r="D4285">
        <v>0</v>
      </c>
      <c r="E4285">
        <v>1</v>
      </c>
      <c r="F4285">
        <v>4</v>
      </c>
      <c r="G4285">
        <v>1</v>
      </c>
      <c r="H4285">
        <v>89.21</v>
      </c>
      <c r="I4285">
        <v>21.6</v>
      </c>
      <c r="J4285">
        <v>1</v>
      </c>
      <c r="K4285">
        <v>0</v>
      </c>
    </row>
    <row r="4286" spans="1:11" x14ac:dyDescent="0.25">
      <c r="A4286">
        <v>2</v>
      </c>
      <c r="B4286">
        <v>22</v>
      </c>
      <c r="C4286">
        <v>0</v>
      </c>
      <c r="D4286">
        <v>0</v>
      </c>
      <c r="E4286">
        <v>0</v>
      </c>
      <c r="F4286">
        <v>2</v>
      </c>
      <c r="G4286">
        <v>2</v>
      </c>
      <c r="H4286">
        <v>73.400000000000006</v>
      </c>
      <c r="I4286">
        <v>21.6</v>
      </c>
      <c r="J4286">
        <v>2</v>
      </c>
      <c r="K4286">
        <v>0</v>
      </c>
    </row>
    <row r="4287" spans="1:11" x14ac:dyDescent="0.25">
      <c r="A4287">
        <v>2</v>
      </c>
      <c r="B4287">
        <v>36</v>
      </c>
      <c r="C4287">
        <v>0</v>
      </c>
      <c r="D4287">
        <v>0</v>
      </c>
      <c r="E4287">
        <v>1</v>
      </c>
      <c r="F4287">
        <v>5</v>
      </c>
      <c r="G4287">
        <v>2</v>
      </c>
      <c r="H4287">
        <v>76.930000000000007</v>
      </c>
      <c r="I4287">
        <v>21.6</v>
      </c>
      <c r="J4287">
        <v>2</v>
      </c>
      <c r="K4287">
        <v>0</v>
      </c>
    </row>
    <row r="4288" spans="1:11" x14ac:dyDescent="0.25">
      <c r="A4288">
        <v>2</v>
      </c>
      <c r="B4288">
        <v>53</v>
      </c>
      <c r="C4288">
        <v>0</v>
      </c>
      <c r="D4288">
        <v>0</v>
      </c>
      <c r="E4288">
        <v>1</v>
      </c>
      <c r="F4288">
        <v>5</v>
      </c>
      <c r="G4288">
        <v>1</v>
      </c>
      <c r="H4288">
        <v>84.9</v>
      </c>
      <c r="I4288">
        <v>21.6</v>
      </c>
      <c r="J4288">
        <v>2</v>
      </c>
      <c r="K4288">
        <v>0</v>
      </c>
    </row>
    <row r="4289" spans="1:11" x14ac:dyDescent="0.25">
      <c r="A4289">
        <v>2</v>
      </c>
      <c r="B4289">
        <v>49</v>
      </c>
      <c r="C4289">
        <v>0</v>
      </c>
      <c r="D4289">
        <v>0</v>
      </c>
      <c r="E4289">
        <v>1</v>
      </c>
      <c r="F4289">
        <v>4</v>
      </c>
      <c r="G4289">
        <v>2</v>
      </c>
      <c r="H4289">
        <v>117.34</v>
      </c>
      <c r="I4289">
        <v>21.6</v>
      </c>
      <c r="J4289">
        <v>2</v>
      </c>
      <c r="K4289">
        <v>0</v>
      </c>
    </row>
    <row r="4290" spans="1:11" x14ac:dyDescent="0.25">
      <c r="A4290">
        <v>2</v>
      </c>
      <c r="B4290">
        <v>27</v>
      </c>
      <c r="C4290">
        <v>0</v>
      </c>
      <c r="D4290">
        <v>0</v>
      </c>
      <c r="E4290">
        <v>0</v>
      </c>
      <c r="F4290">
        <v>4</v>
      </c>
      <c r="G4290">
        <v>1</v>
      </c>
      <c r="H4290">
        <v>80.22</v>
      </c>
      <c r="I4290">
        <v>21.6</v>
      </c>
      <c r="J4290">
        <v>2</v>
      </c>
      <c r="K4290">
        <v>0</v>
      </c>
    </row>
    <row r="4291" spans="1:11" x14ac:dyDescent="0.25">
      <c r="A4291">
        <v>2</v>
      </c>
      <c r="B4291">
        <v>12</v>
      </c>
      <c r="C4291">
        <v>0</v>
      </c>
      <c r="D4291">
        <v>0</v>
      </c>
      <c r="E4291">
        <v>0</v>
      </c>
      <c r="F4291">
        <v>4</v>
      </c>
      <c r="G4291">
        <v>2</v>
      </c>
      <c r="H4291">
        <v>126.32</v>
      </c>
      <c r="I4291">
        <v>21.6</v>
      </c>
      <c r="J4291">
        <v>4</v>
      </c>
      <c r="K4291">
        <v>0</v>
      </c>
    </row>
    <row r="4292" spans="1:11" x14ac:dyDescent="0.25">
      <c r="A4292">
        <v>2</v>
      </c>
      <c r="B4292">
        <v>23</v>
      </c>
      <c r="C4292">
        <v>0</v>
      </c>
      <c r="D4292">
        <v>0</v>
      </c>
      <c r="E4292">
        <v>0</v>
      </c>
      <c r="F4292">
        <v>5</v>
      </c>
      <c r="G4292">
        <v>2</v>
      </c>
      <c r="H4292">
        <v>59.07</v>
      </c>
      <c r="I4292">
        <v>21.6</v>
      </c>
      <c r="J4292">
        <v>2</v>
      </c>
      <c r="K4292">
        <v>0</v>
      </c>
    </row>
    <row r="4293" spans="1:11" x14ac:dyDescent="0.25">
      <c r="A4293">
        <v>1</v>
      </c>
      <c r="B4293">
        <v>43</v>
      </c>
      <c r="C4293">
        <v>0</v>
      </c>
      <c r="D4293">
        <v>0</v>
      </c>
      <c r="E4293">
        <v>1</v>
      </c>
      <c r="F4293">
        <v>4</v>
      </c>
      <c r="G4293">
        <v>1</v>
      </c>
      <c r="H4293">
        <v>83.78</v>
      </c>
      <c r="I4293">
        <v>21.6</v>
      </c>
      <c r="J4293">
        <v>2</v>
      </c>
      <c r="K4293">
        <v>0</v>
      </c>
    </row>
    <row r="4294" spans="1:11" x14ac:dyDescent="0.25">
      <c r="A4294">
        <v>2</v>
      </c>
      <c r="B4294">
        <v>50</v>
      </c>
      <c r="C4294">
        <v>0</v>
      </c>
      <c r="D4294">
        <v>0</v>
      </c>
      <c r="E4294">
        <v>1</v>
      </c>
      <c r="F4294">
        <v>1</v>
      </c>
      <c r="G4294">
        <v>1</v>
      </c>
      <c r="H4294">
        <v>62.32</v>
      </c>
      <c r="I4294">
        <v>21.6</v>
      </c>
      <c r="J4294">
        <v>4</v>
      </c>
      <c r="K4294">
        <v>0</v>
      </c>
    </row>
    <row r="4295" spans="1:11" x14ac:dyDescent="0.25">
      <c r="A4295">
        <v>2</v>
      </c>
      <c r="B4295">
        <v>18</v>
      </c>
      <c r="C4295">
        <v>0</v>
      </c>
      <c r="D4295">
        <v>0</v>
      </c>
      <c r="E4295">
        <v>0</v>
      </c>
      <c r="F4295">
        <v>4</v>
      </c>
      <c r="G4295">
        <v>2</v>
      </c>
      <c r="H4295">
        <v>81.73</v>
      </c>
      <c r="I4295">
        <v>21.6</v>
      </c>
      <c r="J4295">
        <v>2</v>
      </c>
      <c r="K4295">
        <v>0</v>
      </c>
    </row>
    <row r="4296" spans="1:11" x14ac:dyDescent="0.25">
      <c r="A4296">
        <v>2</v>
      </c>
      <c r="B4296">
        <v>17</v>
      </c>
      <c r="C4296">
        <v>0</v>
      </c>
      <c r="D4296">
        <v>0</v>
      </c>
      <c r="E4296">
        <v>0</v>
      </c>
      <c r="F4296">
        <v>1</v>
      </c>
      <c r="G4296">
        <v>1</v>
      </c>
      <c r="H4296">
        <v>79.62</v>
      </c>
      <c r="I4296">
        <v>21.6</v>
      </c>
      <c r="J4296">
        <v>2</v>
      </c>
      <c r="K4296">
        <v>0</v>
      </c>
    </row>
    <row r="4297" spans="1:11" x14ac:dyDescent="0.25">
      <c r="A4297">
        <v>2</v>
      </c>
      <c r="B4297">
        <v>36</v>
      </c>
      <c r="C4297">
        <v>0</v>
      </c>
      <c r="D4297">
        <v>0</v>
      </c>
      <c r="E4297">
        <v>0</v>
      </c>
      <c r="F4297">
        <v>4</v>
      </c>
      <c r="G4297">
        <v>2</v>
      </c>
      <c r="H4297">
        <v>57.83</v>
      </c>
      <c r="I4297">
        <v>21.6</v>
      </c>
      <c r="J4297">
        <v>3</v>
      </c>
      <c r="K4297">
        <v>0</v>
      </c>
    </row>
    <row r="4298" spans="1:11" x14ac:dyDescent="0.25">
      <c r="A4298">
        <v>2</v>
      </c>
      <c r="B4298">
        <v>50</v>
      </c>
      <c r="C4298">
        <v>0</v>
      </c>
      <c r="D4298">
        <v>0</v>
      </c>
      <c r="E4298">
        <v>1</v>
      </c>
      <c r="F4298">
        <v>4</v>
      </c>
      <c r="G4298">
        <v>1</v>
      </c>
      <c r="H4298">
        <v>112.25</v>
      </c>
      <c r="I4298">
        <v>21.6</v>
      </c>
      <c r="J4298">
        <v>4</v>
      </c>
      <c r="K4298">
        <v>0</v>
      </c>
    </row>
    <row r="4299" spans="1:11" x14ac:dyDescent="0.25">
      <c r="A4299">
        <v>2</v>
      </c>
      <c r="B4299">
        <v>81</v>
      </c>
      <c r="C4299">
        <v>0</v>
      </c>
      <c r="D4299">
        <v>0</v>
      </c>
      <c r="E4299">
        <v>1</v>
      </c>
      <c r="F4299">
        <v>4</v>
      </c>
      <c r="G4299">
        <v>2</v>
      </c>
      <c r="H4299">
        <v>95.84</v>
      </c>
      <c r="I4299">
        <v>21.5</v>
      </c>
      <c r="J4299">
        <v>2</v>
      </c>
      <c r="K4299">
        <v>1</v>
      </c>
    </row>
    <row r="4300" spans="1:11" x14ac:dyDescent="0.25">
      <c r="A4300">
        <v>2</v>
      </c>
      <c r="B4300">
        <v>79</v>
      </c>
      <c r="C4300">
        <v>0</v>
      </c>
      <c r="D4300">
        <v>0</v>
      </c>
      <c r="E4300">
        <v>1</v>
      </c>
      <c r="F4300">
        <v>5</v>
      </c>
      <c r="G4300">
        <v>2</v>
      </c>
      <c r="H4300">
        <v>97.73</v>
      </c>
      <c r="I4300">
        <v>21.5</v>
      </c>
      <c r="J4300">
        <v>3</v>
      </c>
      <c r="K4300">
        <v>1</v>
      </c>
    </row>
    <row r="4301" spans="1:11" x14ac:dyDescent="0.25">
      <c r="A4301">
        <v>1</v>
      </c>
      <c r="B4301">
        <v>20</v>
      </c>
      <c r="C4301">
        <v>0</v>
      </c>
      <c r="D4301">
        <v>0</v>
      </c>
      <c r="E4301">
        <v>0</v>
      </c>
      <c r="F4301">
        <v>1</v>
      </c>
      <c r="G4301">
        <v>2</v>
      </c>
      <c r="H4301">
        <v>96.2</v>
      </c>
      <c r="I4301">
        <v>21.5</v>
      </c>
      <c r="J4301">
        <v>2</v>
      </c>
      <c r="K4301">
        <v>0</v>
      </c>
    </row>
    <row r="4302" spans="1:11" x14ac:dyDescent="0.25">
      <c r="A4302">
        <v>2</v>
      </c>
      <c r="B4302">
        <v>16</v>
      </c>
      <c r="C4302">
        <v>0</v>
      </c>
      <c r="D4302">
        <v>0</v>
      </c>
      <c r="E4302">
        <v>0</v>
      </c>
      <c r="F4302">
        <v>4</v>
      </c>
      <c r="G4302">
        <v>1</v>
      </c>
      <c r="H4302">
        <v>70.150000000000006</v>
      </c>
      <c r="I4302">
        <v>21.5</v>
      </c>
      <c r="J4302">
        <v>4</v>
      </c>
      <c r="K4302">
        <v>0</v>
      </c>
    </row>
    <row r="4303" spans="1:11" x14ac:dyDescent="0.25">
      <c r="A4303">
        <v>2</v>
      </c>
      <c r="B4303">
        <v>23</v>
      </c>
      <c r="C4303">
        <v>0</v>
      </c>
      <c r="D4303">
        <v>0</v>
      </c>
      <c r="E4303">
        <v>0</v>
      </c>
      <c r="F4303">
        <v>1</v>
      </c>
      <c r="G4303">
        <v>1</v>
      </c>
      <c r="H4303">
        <v>65.900000000000006</v>
      </c>
      <c r="I4303">
        <v>21.5</v>
      </c>
      <c r="J4303">
        <v>2</v>
      </c>
      <c r="K4303">
        <v>0</v>
      </c>
    </row>
    <row r="4304" spans="1:11" x14ac:dyDescent="0.25">
      <c r="A4304">
        <v>2</v>
      </c>
      <c r="B4304">
        <v>1.24</v>
      </c>
      <c r="C4304">
        <v>0</v>
      </c>
      <c r="D4304">
        <v>0</v>
      </c>
      <c r="E4304">
        <v>0</v>
      </c>
      <c r="F4304">
        <v>4</v>
      </c>
      <c r="G4304">
        <v>1</v>
      </c>
      <c r="H4304">
        <v>113.96</v>
      </c>
      <c r="I4304">
        <v>21.5</v>
      </c>
      <c r="J4304">
        <v>4</v>
      </c>
      <c r="K4304">
        <v>0</v>
      </c>
    </row>
    <row r="4305" spans="1:11" x14ac:dyDescent="0.25">
      <c r="A4305">
        <v>2</v>
      </c>
      <c r="B4305">
        <v>15</v>
      </c>
      <c r="C4305">
        <v>0</v>
      </c>
      <c r="D4305">
        <v>0</v>
      </c>
      <c r="E4305">
        <v>0</v>
      </c>
      <c r="F4305">
        <v>5</v>
      </c>
      <c r="G4305">
        <v>2</v>
      </c>
      <c r="H4305">
        <v>87.96</v>
      </c>
      <c r="I4305">
        <v>21.5</v>
      </c>
      <c r="J4305">
        <v>1</v>
      </c>
      <c r="K4305">
        <v>0</v>
      </c>
    </row>
    <row r="4306" spans="1:11" x14ac:dyDescent="0.25">
      <c r="A4306">
        <v>1</v>
      </c>
      <c r="B4306">
        <v>18</v>
      </c>
      <c r="C4306">
        <v>0</v>
      </c>
      <c r="D4306">
        <v>0</v>
      </c>
      <c r="E4306">
        <v>0</v>
      </c>
      <c r="F4306">
        <v>4</v>
      </c>
      <c r="G4306">
        <v>1</v>
      </c>
      <c r="H4306">
        <v>108.87</v>
      </c>
      <c r="I4306">
        <v>21.5</v>
      </c>
      <c r="J4306">
        <v>4</v>
      </c>
      <c r="K4306">
        <v>0</v>
      </c>
    </row>
    <row r="4307" spans="1:11" x14ac:dyDescent="0.25">
      <c r="A4307">
        <v>2</v>
      </c>
      <c r="B4307">
        <v>41</v>
      </c>
      <c r="C4307">
        <v>0</v>
      </c>
      <c r="D4307">
        <v>0</v>
      </c>
      <c r="E4307">
        <v>1</v>
      </c>
      <c r="F4307">
        <v>4</v>
      </c>
      <c r="G4307">
        <v>1</v>
      </c>
      <c r="H4307">
        <v>83.44</v>
      </c>
      <c r="I4307">
        <v>21.5</v>
      </c>
      <c r="J4307">
        <v>4</v>
      </c>
      <c r="K4307">
        <v>0</v>
      </c>
    </row>
    <row r="4308" spans="1:11" x14ac:dyDescent="0.25">
      <c r="A4308">
        <v>1</v>
      </c>
      <c r="B4308">
        <v>18</v>
      </c>
      <c r="C4308">
        <v>0</v>
      </c>
      <c r="D4308">
        <v>0</v>
      </c>
      <c r="E4308">
        <v>0</v>
      </c>
      <c r="F4308">
        <v>4</v>
      </c>
      <c r="G4308">
        <v>1</v>
      </c>
      <c r="H4308">
        <v>120.58</v>
      </c>
      <c r="I4308">
        <v>21.5</v>
      </c>
      <c r="J4308">
        <v>2</v>
      </c>
      <c r="K4308">
        <v>0</v>
      </c>
    </row>
    <row r="4309" spans="1:11" x14ac:dyDescent="0.25">
      <c r="A4309">
        <v>2</v>
      </c>
      <c r="B4309">
        <v>68</v>
      </c>
      <c r="C4309">
        <v>0</v>
      </c>
      <c r="D4309">
        <v>0</v>
      </c>
      <c r="E4309">
        <v>1</v>
      </c>
      <c r="F4309">
        <v>5</v>
      </c>
      <c r="G4309">
        <v>1</v>
      </c>
      <c r="H4309">
        <v>95.36</v>
      </c>
      <c r="I4309">
        <v>21.5</v>
      </c>
      <c r="J4309">
        <v>3</v>
      </c>
      <c r="K4309">
        <v>0</v>
      </c>
    </row>
    <row r="4310" spans="1:11" x14ac:dyDescent="0.25">
      <c r="A4310">
        <v>2</v>
      </c>
      <c r="B4310">
        <v>3</v>
      </c>
      <c r="C4310">
        <v>0</v>
      </c>
      <c r="D4310">
        <v>0</v>
      </c>
      <c r="E4310">
        <v>0</v>
      </c>
      <c r="F4310">
        <v>5</v>
      </c>
      <c r="G4310">
        <v>2</v>
      </c>
      <c r="H4310">
        <v>88.79</v>
      </c>
      <c r="I4310">
        <v>21.5</v>
      </c>
      <c r="J4310">
        <v>4</v>
      </c>
      <c r="K4310">
        <v>0</v>
      </c>
    </row>
    <row r="4311" spans="1:11" x14ac:dyDescent="0.25">
      <c r="A4311">
        <v>1</v>
      </c>
      <c r="B4311">
        <v>11</v>
      </c>
      <c r="C4311">
        <v>0</v>
      </c>
      <c r="D4311">
        <v>0</v>
      </c>
      <c r="E4311">
        <v>0</v>
      </c>
      <c r="F4311">
        <v>5</v>
      </c>
      <c r="G4311">
        <v>1</v>
      </c>
      <c r="H4311">
        <v>65.069999999999993</v>
      </c>
      <c r="I4311">
        <v>21.5</v>
      </c>
      <c r="J4311">
        <v>2</v>
      </c>
      <c r="K4311">
        <v>0</v>
      </c>
    </row>
    <row r="4312" spans="1:11" x14ac:dyDescent="0.25">
      <c r="A4312">
        <v>2</v>
      </c>
      <c r="B4312">
        <v>15</v>
      </c>
      <c r="C4312">
        <v>0</v>
      </c>
      <c r="D4312">
        <v>0</v>
      </c>
      <c r="E4312">
        <v>0</v>
      </c>
      <c r="F4312">
        <v>4</v>
      </c>
      <c r="G4312">
        <v>2</v>
      </c>
      <c r="H4312">
        <v>80.510000000000005</v>
      </c>
      <c r="I4312">
        <v>21.5</v>
      </c>
      <c r="J4312">
        <v>4</v>
      </c>
      <c r="K4312">
        <v>0</v>
      </c>
    </row>
    <row r="4313" spans="1:11" x14ac:dyDescent="0.25">
      <c r="A4313">
        <v>2</v>
      </c>
      <c r="B4313">
        <v>51</v>
      </c>
      <c r="C4313">
        <v>0</v>
      </c>
      <c r="D4313">
        <v>0</v>
      </c>
      <c r="E4313">
        <v>1</v>
      </c>
      <c r="F4313">
        <v>4</v>
      </c>
      <c r="G4313">
        <v>1</v>
      </c>
      <c r="H4313">
        <v>97.25</v>
      </c>
      <c r="I4313">
        <v>21.5</v>
      </c>
      <c r="J4313">
        <v>2</v>
      </c>
      <c r="K4313">
        <v>0</v>
      </c>
    </row>
    <row r="4314" spans="1:11" x14ac:dyDescent="0.25">
      <c r="A4314">
        <v>1</v>
      </c>
      <c r="B4314">
        <v>16</v>
      </c>
      <c r="C4314">
        <v>0</v>
      </c>
      <c r="D4314">
        <v>0</v>
      </c>
      <c r="E4314">
        <v>0</v>
      </c>
      <c r="F4314">
        <v>4</v>
      </c>
      <c r="G4314">
        <v>1</v>
      </c>
      <c r="H4314">
        <v>94.96</v>
      </c>
      <c r="I4314">
        <v>21.5</v>
      </c>
      <c r="J4314">
        <v>2</v>
      </c>
      <c r="K4314">
        <v>0</v>
      </c>
    </row>
    <row r="4315" spans="1:11" x14ac:dyDescent="0.25">
      <c r="A4315">
        <v>2</v>
      </c>
      <c r="B4315">
        <v>45</v>
      </c>
      <c r="C4315">
        <v>0</v>
      </c>
      <c r="D4315">
        <v>0</v>
      </c>
      <c r="E4315">
        <v>1</v>
      </c>
      <c r="F4315">
        <v>1</v>
      </c>
      <c r="G4315">
        <v>1</v>
      </c>
      <c r="H4315">
        <v>87.47</v>
      </c>
      <c r="I4315">
        <v>21.5</v>
      </c>
      <c r="J4315">
        <v>2</v>
      </c>
      <c r="K4315">
        <v>0</v>
      </c>
    </row>
    <row r="4316" spans="1:11" x14ac:dyDescent="0.25">
      <c r="A4316">
        <v>1</v>
      </c>
      <c r="B4316">
        <v>71</v>
      </c>
      <c r="C4316">
        <v>1</v>
      </c>
      <c r="D4316">
        <v>0</v>
      </c>
      <c r="E4316">
        <v>1</v>
      </c>
      <c r="F4316">
        <v>5</v>
      </c>
      <c r="G4316">
        <v>2</v>
      </c>
      <c r="H4316">
        <v>153.08000000000001</v>
      </c>
      <c r="I4316">
        <v>21.5</v>
      </c>
      <c r="J4316">
        <v>4</v>
      </c>
      <c r="K4316">
        <v>0</v>
      </c>
    </row>
    <row r="4317" spans="1:11" x14ac:dyDescent="0.25">
      <c r="A4317">
        <v>2</v>
      </c>
      <c r="B4317">
        <v>25</v>
      </c>
      <c r="C4317">
        <v>0</v>
      </c>
      <c r="D4317">
        <v>0</v>
      </c>
      <c r="E4317">
        <v>0</v>
      </c>
      <c r="F4317">
        <v>4</v>
      </c>
      <c r="G4317">
        <v>1</v>
      </c>
      <c r="H4317">
        <v>76.72</v>
      </c>
      <c r="I4317">
        <v>21.5</v>
      </c>
      <c r="J4317">
        <v>4</v>
      </c>
      <c r="K4317">
        <v>0</v>
      </c>
    </row>
    <row r="4318" spans="1:11" x14ac:dyDescent="0.25">
      <c r="A4318">
        <v>2</v>
      </c>
      <c r="B4318">
        <v>38</v>
      </c>
      <c r="C4318">
        <v>0</v>
      </c>
      <c r="D4318">
        <v>0</v>
      </c>
      <c r="E4318">
        <v>1</v>
      </c>
      <c r="F4318">
        <v>1</v>
      </c>
      <c r="G4318">
        <v>1</v>
      </c>
      <c r="H4318">
        <v>93.93</v>
      </c>
      <c r="I4318">
        <v>21.5</v>
      </c>
      <c r="J4318">
        <v>2</v>
      </c>
      <c r="K4318">
        <v>0</v>
      </c>
    </row>
    <row r="4319" spans="1:11" x14ac:dyDescent="0.25">
      <c r="A4319">
        <v>2</v>
      </c>
      <c r="B4319">
        <v>68</v>
      </c>
      <c r="C4319">
        <v>0</v>
      </c>
      <c r="D4319">
        <v>0</v>
      </c>
      <c r="E4319">
        <v>1</v>
      </c>
      <c r="F4319">
        <v>4</v>
      </c>
      <c r="G4319">
        <v>2</v>
      </c>
      <c r="H4319">
        <v>71.08</v>
      </c>
      <c r="I4319">
        <v>21.5</v>
      </c>
      <c r="J4319">
        <v>2</v>
      </c>
      <c r="K4319">
        <v>0</v>
      </c>
    </row>
    <row r="4320" spans="1:11" x14ac:dyDescent="0.25">
      <c r="A4320">
        <v>2</v>
      </c>
      <c r="B4320">
        <v>28</v>
      </c>
      <c r="C4320">
        <v>0</v>
      </c>
      <c r="D4320">
        <v>0</v>
      </c>
      <c r="E4320">
        <v>0</v>
      </c>
      <c r="F4320">
        <v>5</v>
      </c>
      <c r="G4320">
        <v>1</v>
      </c>
      <c r="H4320">
        <v>104.16</v>
      </c>
      <c r="I4320">
        <v>21.5</v>
      </c>
      <c r="J4320">
        <v>2</v>
      </c>
      <c r="K4320">
        <v>0</v>
      </c>
    </row>
    <row r="4321" spans="1:11" x14ac:dyDescent="0.25">
      <c r="A4321">
        <v>1</v>
      </c>
      <c r="B4321">
        <v>65</v>
      </c>
      <c r="C4321">
        <v>0</v>
      </c>
      <c r="D4321">
        <v>0</v>
      </c>
      <c r="E4321">
        <v>1</v>
      </c>
      <c r="F4321">
        <v>4</v>
      </c>
      <c r="G4321">
        <v>2</v>
      </c>
      <c r="H4321">
        <v>66.69</v>
      </c>
      <c r="I4321">
        <v>21.5</v>
      </c>
      <c r="J4321">
        <v>2</v>
      </c>
      <c r="K4321">
        <v>0</v>
      </c>
    </row>
    <row r="4322" spans="1:11" x14ac:dyDescent="0.25">
      <c r="A4322">
        <v>1</v>
      </c>
      <c r="B4322">
        <v>9</v>
      </c>
      <c r="C4322">
        <v>0</v>
      </c>
      <c r="D4322">
        <v>0</v>
      </c>
      <c r="E4322">
        <v>0</v>
      </c>
      <c r="F4322">
        <v>4</v>
      </c>
      <c r="G4322">
        <v>2</v>
      </c>
      <c r="H4322">
        <v>75.84</v>
      </c>
      <c r="I4322">
        <v>21.5</v>
      </c>
      <c r="J4322">
        <v>4</v>
      </c>
      <c r="K4322">
        <v>0</v>
      </c>
    </row>
    <row r="4323" spans="1:11" x14ac:dyDescent="0.25">
      <c r="A4323">
        <v>2</v>
      </c>
      <c r="B4323">
        <v>82</v>
      </c>
      <c r="C4323">
        <v>0</v>
      </c>
      <c r="D4323">
        <v>0</v>
      </c>
      <c r="E4323">
        <v>0</v>
      </c>
      <c r="F4323">
        <v>4</v>
      </c>
      <c r="G4323">
        <v>1</v>
      </c>
      <c r="H4323">
        <v>96.98</v>
      </c>
      <c r="I4323">
        <v>21.5</v>
      </c>
      <c r="J4323">
        <v>2</v>
      </c>
      <c r="K4323">
        <v>0</v>
      </c>
    </row>
    <row r="4324" spans="1:11" x14ac:dyDescent="0.25">
      <c r="A4324">
        <v>2</v>
      </c>
      <c r="B4324">
        <v>18</v>
      </c>
      <c r="C4324">
        <v>0</v>
      </c>
      <c r="D4324">
        <v>0</v>
      </c>
      <c r="E4324">
        <v>0</v>
      </c>
      <c r="F4324">
        <v>4</v>
      </c>
      <c r="G4324">
        <v>2</v>
      </c>
      <c r="H4324">
        <v>97.65</v>
      </c>
      <c r="I4324">
        <v>21.5</v>
      </c>
      <c r="J4324">
        <v>4</v>
      </c>
      <c r="K4324">
        <v>0</v>
      </c>
    </row>
    <row r="4325" spans="1:11" x14ac:dyDescent="0.25">
      <c r="A4325">
        <v>2</v>
      </c>
      <c r="B4325">
        <v>79</v>
      </c>
      <c r="C4325">
        <v>0</v>
      </c>
      <c r="D4325">
        <v>0</v>
      </c>
      <c r="E4325">
        <v>1</v>
      </c>
      <c r="F4325">
        <v>1</v>
      </c>
      <c r="G4325">
        <v>2</v>
      </c>
      <c r="H4325">
        <v>95.42</v>
      </c>
      <c r="I4325">
        <v>21.5</v>
      </c>
      <c r="J4325">
        <v>1</v>
      </c>
      <c r="K4325">
        <v>0</v>
      </c>
    </row>
    <row r="4326" spans="1:11" x14ac:dyDescent="0.25">
      <c r="A4326">
        <v>2</v>
      </c>
      <c r="B4326">
        <v>27</v>
      </c>
      <c r="C4326">
        <v>0</v>
      </c>
      <c r="D4326">
        <v>0</v>
      </c>
      <c r="E4326">
        <v>1</v>
      </c>
      <c r="F4326">
        <v>4</v>
      </c>
      <c r="G4326">
        <v>1</v>
      </c>
      <c r="H4326">
        <v>85.6</v>
      </c>
      <c r="I4326">
        <v>21.4</v>
      </c>
      <c r="J4326">
        <v>4</v>
      </c>
      <c r="K4326">
        <v>0</v>
      </c>
    </row>
    <row r="4327" spans="1:11" x14ac:dyDescent="0.25">
      <c r="A4327">
        <v>2</v>
      </c>
      <c r="B4327">
        <v>44</v>
      </c>
      <c r="C4327">
        <v>0</v>
      </c>
      <c r="D4327">
        <v>0</v>
      </c>
      <c r="E4327">
        <v>1</v>
      </c>
      <c r="F4327">
        <v>5</v>
      </c>
      <c r="G4327">
        <v>2</v>
      </c>
      <c r="H4327">
        <v>114.94</v>
      </c>
      <c r="I4327">
        <v>21.4</v>
      </c>
      <c r="J4327">
        <v>2</v>
      </c>
      <c r="K4327">
        <v>0</v>
      </c>
    </row>
    <row r="4328" spans="1:11" x14ac:dyDescent="0.25">
      <c r="A4328">
        <v>2</v>
      </c>
      <c r="B4328">
        <v>16</v>
      </c>
      <c r="C4328">
        <v>0</v>
      </c>
      <c r="D4328">
        <v>0</v>
      </c>
      <c r="E4328">
        <v>0</v>
      </c>
      <c r="F4328">
        <v>4</v>
      </c>
      <c r="G4328">
        <v>1</v>
      </c>
      <c r="H4328">
        <v>74.98</v>
      </c>
      <c r="I4328">
        <v>21.4</v>
      </c>
      <c r="J4328">
        <v>2</v>
      </c>
      <c r="K4328">
        <v>0</v>
      </c>
    </row>
    <row r="4329" spans="1:11" x14ac:dyDescent="0.25">
      <c r="A4329">
        <v>2</v>
      </c>
      <c r="B4329">
        <v>19</v>
      </c>
      <c r="C4329">
        <v>0</v>
      </c>
      <c r="D4329">
        <v>0</v>
      </c>
      <c r="E4329">
        <v>1</v>
      </c>
      <c r="F4329">
        <v>1</v>
      </c>
      <c r="G4329">
        <v>1</v>
      </c>
      <c r="H4329">
        <v>90.42</v>
      </c>
      <c r="I4329">
        <v>21.4</v>
      </c>
      <c r="J4329">
        <v>2</v>
      </c>
      <c r="K4329">
        <v>0</v>
      </c>
    </row>
    <row r="4330" spans="1:11" x14ac:dyDescent="0.25">
      <c r="A4330">
        <v>1</v>
      </c>
      <c r="B4330">
        <v>1</v>
      </c>
      <c r="C4330">
        <v>0</v>
      </c>
      <c r="D4330">
        <v>0</v>
      </c>
      <c r="E4330">
        <v>0</v>
      </c>
      <c r="F4330">
        <v>4</v>
      </c>
      <c r="G4330">
        <v>1</v>
      </c>
      <c r="H4330">
        <v>89.3</v>
      </c>
      <c r="I4330">
        <v>21.4</v>
      </c>
      <c r="J4330">
        <v>4</v>
      </c>
      <c r="K4330">
        <v>0</v>
      </c>
    </row>
    <row r="4331" spans="1:11" x14ac:dyDescent="0.25">
      <c r="A4331">
        <v>2</v>
      </c>
      <c r="B4331">
        <v>37</v>
      </c>
      <c r="C4331">
        <v>0</v>
      </c>
      <c r="D4331">
        <v>0</v>
      </c>
      <c r="E4331">
        <v>1</v>
      </c>
      <c r="F4331">
        <v>4</v>
      </c>
      <c r="G4331">
        <v>1</v>
      </c>
      <c r="H4331">
        <v>77.44</v>
      </c>
      <c r="I4331">
        <v>21.4</v>
      </c>
      <c r="J4331">
        <v>1</v>
      </c>
      <c r="K4331">
        <v>0</v>
      </c>
    </row>
    <row r="4332" spans="1:11" x14ac:dyDescent="0.25">
      <c r="A4332">
        <v>2</v>
      </c>
      <c r="B4332">
        <v>3</v>
      </c>
      <c r="C4332">
        <v>0</v>
      </c>
      <c r="D4332">
        <v>0</v>
      </c>
      <c r="E4332">
        <v>0</v>
      </c>
      <c r="F4332">
        <v>1</v>
      </c>
      <c r="G4332">
        <v>1</v>
      </c>
      <c r="H4332">
        <v>94.12</v>
      </c>
      <c r="I4332">
        <v>21.4</v>
      </c>
      <c r="J4332">
        <v>4</v>
      </c>
      <c r="K4332">
        <v>0</v>
      </c>
    </row>
    <row r="4333" spans="1:11" x14ac:dyDescent="0.25">
      <c r="A4333">
        <v>2</v>
      </c>
      <c r="B4333">
        <v>65</v>
      </c>
      <c r="C4333">
        <v>0</v>
      </c>
      <c r="D4333">
        <v>0</v>
      </c>
      <c r="E4333">
        <v>1</v>
      </c>
      <c r="F4333">
        <v>4</v>
      </c>
      <c r="G4333">
        <v>2</v>
      </c>
      <c r="H4333">
        <v>84.75</v>
      </c>
      <c r="I4333">
        <v>21.4</v>
      </c>
      <c r="J4333">
        <v>4</v>
      </c>
      <c r="K4333">
        <v>0</v>
      </c>
    </row>
    <row r="4334" spans="1:11" x14ac:dyDescent="0.25">
      <c r="A4334">
        <v>2</v>
      </c>
      <c r="B4334">
        <v>33</v>
      </c>
      <c r="C4334">
        <v>0</v>
      </c>
      <c r="D4334">
        <v>0</v>
      </c>
      <c r="E4334">
        <v>1</v>
      </c>
      <c r="F4334">
        <v>4</v>
      </c>
      <c r="G4334">
        <v>1</v>
      </c>
      <c r="H4334">
        <v>99.3</v>
      </c>
      <c r="I4334">
        <v>21.4</v>
      </c>
      <c r="J4334">
        <v>2</v>
      </c>
      <c r="K4334">
        <v>0</v>
      </c>
    </row>
    <row r="4335" spans="1:11" x14ac:dyDescent="0.25">
      <c r="A4335">
        <v>1</v>
      </c>
      <c r="B4335">
        <v>54</v>
      </c>
      <c r="C4335">
        <v>0</v>
      </c>
      <c r="D4335">
        <v>0</v>
      </c>
      <c r="E4335">
        <v>1</v>
      </c>
      <c r="F4335">
        <v>4</v>
      </c>
      <c r="G4335">
        <v>2</v>
      </c>
      <c r="H4335">
        <v>65.69</v>
      </c>
      <c r="I4335">
        <v>21.4</v>
      </c>
      <c r="J4335">
        <v>2</v>
      </c>
      <c r="K4335">
        <v>0</v>
      </c>
    </row>
    <row r="4336" spans="1:11" x14ac:dyDescent="0.25">
      <c r="A4336">
        <v>2</v>
      </c>
      <c r="B4336">
        <v>37</v>
      </c>
      <c r="C4336">
        <v>0</v>
      </c>
      <c r="D4336">
        <v>0</v>
      </c>
      <c r="E4336">
        <v>0</v>
      </c>
      <c r="F4336">
        <v>2</v>
      </c>
      <c r="G4336">
        <v>1</v>
      </c>
      <c r="H4336">
        <v>77.37</v>
      </c>
      <c r="I4336">
        <v>21.4</v>
      </c>
      <c r="J4336">
        <v>2</v>
      </c>
      <c r="K4336">
        <v>0</v>
      </c>
    </row>
    <row r="4337" spans="1:11" x14ac:dyDescent="0.25">
      <c r="A4337">
        <v>1</v>
      </c>
      <c r="B4337">
        <v>20</v>
      </c>
      <c r="C4337">
        <v>0</v>
      </c>
      <c r="D4337">
        <v>0</v>
      </c>
      <c r="E4337">
        <v>0</v>
      </c>
      <c r="F4337">
        <v>4</v>
      </c>
      <c r="G4337">
        <v>2</v>
      </c>
      <c r="H4337">
        <v>57.51</v>
      </c>
      <c r="I4337">
        <v>21.4</v>
      </c>
      <c r="J4337">
        <v>4</v>
      </c>
      <c r="K4337">
        <v>0</v>
      </c>
    </row>
    <row r="4338" spans="1:11" x14ac:dyDescent="0.25">
      <c r="A4338">
        <v>1</v>
      </c>
      <c r="B4338">
        <v>24</v>
      </c>
      <c r="C4338">
        <v>0</v>
      </c>
      <c r="D4338">
        <v>0</v>
      </c>
      <c r="E4338">
        <v>1</v>
      </c>
      <c r="F4338">
        <v>4</v>
      </c>
      <c r="G4338">
        <v>1</v>
      </c>
      <c r="H4338">
        <v>73.78</v>
      </c>
      <c r="I4338">
        <v>21.4</v>
      </c>
      <c r="J4338">
        <v>3</v>
      </c>
      <c r="K4338">
        <v>0</v>
      </c>
    </row>
    <row r="4339" spans="1:11" x14ac:dyDescent="0.25">
      <c r="A4339">
        <v>2</v>
      </c>
      <c r="B4339">
        <v>75</v>
      </c>
      <c r="C4339">
        <v>1</v>
      </c>
      <c r="D4339">
        <v>0</v>
      </c>
      <c r="E4339">
        <v>0</v>
      </c>
      <c r="F4339">
        <v>4</v>
      </c>
      <c r="G4339">
        <v>1</v>
      </c>
      <c r="H4339">
        <v>91.85</v>
      </c>
      <c r="I4339">
        <v>21.4</v>
      </c>
      <c r="J4339">
        <v>1</v>
      </c>
      <c r="K4339">
        <v>0</v>
      </c>
    </row>
    <row r="4340" spans="1:11" x14ac:dyDescent="0.25">
      <c r="A4340">
        <v>2</v>
      </c>
      <c r="B4340">
        <v>79</v>
      </c>
      <c r="C4340">
        <v>1</v>
      </c>
      <c r="D4340">
        <v>1</v>
      </c>
      <c r="E4340">
        <v>1</v>
      </c>
      <c r="F4340">
        <v>4</v>
      </c>
      <c r="G4340">
        <v>1</v>
      </c>
      <c r="H4340">
        <v>83.61</v>
      </c>
      <c r="I4340">
        <v>21.4</v>
      </c>
      <c r="J4340">
        <v>3</v>
      </c>
      <c r="K4340">
        <v>0</v>
      </c>
    </row>
    <row r="4341" spans="1:11" x14ac:dyDescent="0.25">
      <c r="A4341">
        <v>2</v>
      </c>
      <c r="B4341">
        <v>63</v>
      </c>
      <c r="C4341">
        <v>0</v>
      </c>
      <c r="D4341">
        <v>0</v>
      </c>
      <c r="E4341">
        <v>1</v>
      </c>
      <c r="F4341">
        <v>4</v>
      </c>
      <c r="G4341">
        <v>2</v>
      </c>
      <c r="H4341">
        <v>83.74</v>
      </c>
      <c r="I4341">
        <v>21.4</v>
      </c>
      <c r="J4341">
        <v>4</v>
      </c>
      <c r="K4341">
        <v>0</v>
      </c>
    </row>
    <row r="4342" spans="1:11" x14ac:dyDescent="0.25">
      <c r="A4342">
        <v>2</v>
      </c>
      <c r="B4342">
        <v>30</v>
      </c>
      <c r="C4342">
        <v>0</v>
      </c>
      <c r="D4342">
        <v>0</v>
      </c>
      <c r="E4342">
        <v>1</v>
      </c>
      <c r="F4342">
        <v>4</v>
      </c>
      <c r="G4342">
        <v>1</v>
      </c>
      <c r="H4342">
        <v>124.37</v>
      </c>
      <c r="I4342">
        <v>21.4</v>
      </c>
      <c r="J4342">
        <v>2</v>
      </c>
      <c r="K4342">
        <v>0</v>
      </c>
    </row>
    <row r="4343" spans="1:11" x14ac:dyDescent="0.25">
      <c r="A4343">
        <v>2</v>
      </c>
      <c r="B4343">
        <v>24</v>
      </c>
      <c r="C4343">
        <v>0</v>
      </c>
      <c r="D4343">
        <v>0</v>
      </c>
      <c r="E4343">
        <v>0</v>
      </c>
      <c r="F4343">
        <v>2</v>
      </c>
      <c r="G4343">
        <v>1</v>
      </c>
      <c r="H4343">
        <v>147.74</v>
      </c>
      <c r="I4343">
        <v>21.4</v>
      </c>
      <c r="J4343">
        <v>4</v>
      </c>
      <c r="K4343">
        <v>0</v>
      </c>
    </row>
    <row r="4344" spans="1:11" x14ac:dyDescent="0.25">
      <c r="A4344">
        <v>2</v>
      </c>
      <c r="B4344">
        <v>24</v>
      </c>
      <c r="C4344">
        <v>0</v>
      </c>
      <c r="D4344">
        <v>0</v>
      </c>
      <c r="E4344">
        <v>0</v>
      </c>
      <c r="F4344">
        <v>5</v>
      </c>
      <c r="G4344">
        <v>2</v>
      </c>
      <c r="H4344">
        <v>79.42</v>
      </c>
      <c r="I4344">
        <v>21.4</v>
      </c>
      <c r="J4344">
        <v>2</v>
      </c>
      <c r="K4344">
        <v>0</v>
      </c>
    </row>
    <row r="4345" spans="1:11" x14ac:dyDescent="0.25">
      <c r="A4345">
        <v>2</v>
      </c>
      <c r="B4345">
        <v>27</v>
      </c>
      <c r="C4345">
        <v>0</v>
      </c>
      <c r="D4345">
        <v>0</v>
      </c>
      <c r="E4345">
        <v>0</v>
      </c>
      <c r="F4345">
        <v>4</v>
      </c>
      <c r="G4345">
        <v>1</v>
      </c>
      <c r="H4345">
        <v>86.21</v>
      </c>
      <c r="I4345">
        <v>21.4</v>
      </c>
      <c r="J4345">
        <v>4</v>
      </c>
      <c r="K4345">
        <v>0</v>
      </c>
    </row>
    <row r="4346" spans="1:11" x14ac:dyDescent="0.25">
      <c r="A4346">
        <v>2</v>
      </c>
      <c r="B4346">
        <v>66</v>
      </c>
      <c r="C4346">
        <v>0</v>
      </c>
      <c r="D4346">
        <v>0</v>
      </c>
      <c r="E4346">
        <v>1</v>
      </c>
      <c r="F4346">
        <v>5</v>
      </c>
      <c r="G4346">
        <v>1</v>
      </c>
      <c r="H4346">
        <v>212.92</v>
      </c>
      <c r="I4346">
        <v>21.4</v>
      </c>
      <c r="J4346">
        <v>2</v>
      </c>
      <c r="K4346">
        <v>0</v>
      </c>
    </row>
    <row r="4347" spans="1:11" x14ac:dyDescent="0.25">
      <c r="A4347">
        <v>1</v>
      </c>
      <c r="B4347">
        <v>16</v>
      </c>
      <c r="C4347">
        <v>0</v>
      </c>
      <c r="D4347">
        <v>0</v>
      </c>
      <c r="E4347">
        <v>0</v>
      </c>
      <c r="F4347">
        <v>1</v>
      </c>
      <c r="G4347">
        <v>2</v>
      </c>
      <c r="H4347">
        <v>82.95</v>
      </c>
      <c r="I4347">
        <v>21.4</v>
      </c>
      <c r="J4347">
        <v>2</v>
      </c>
      <c r="K4347">
        <v>0</v>
      </c>
    </row>
    <row r="4348" spans="1:11" x14ac:dyDescent="0.25">
      <c r="A4348">
        <v>2</v>
      </c>
      <c r="B4348">
        <v>14</v>
      </c>
      <c r="C4348">
        <v>0</v>
      </c>
      <c r="D4348">
        <v>0</v>
      </c>
      <c r="E4348">
        <v>0</v>
      </c>
      <c r="F4348">
        <v>1</v>
      </c>
      <c r="G4348">
        <v>1</v>
      </c>
      <c r="H4348">
        <v>129.53</v>
      </c>
      <c r="I4348">
        <v>21.3</v>
      </c>
      <c r="J4348">
        <v>2</v>
      </c>
      <c r="K4348">
        <v>0</v>
      </c>
    </row>
    <row r="4349" spans="1:11" x14ac:dyDescent="0.25">
      <c r="A4349">
        <v>2</v>
      </c>
      <c r="B4349">
        <v>56</v>
      </c>
      <c r="C4349">
        <v>0</v>
      </c>
      <c r="D4349">
        <v>0</v>
      </c>
      <c r="E4349">
        <v>1</v>
      </c>
      <c r="F4349">
        <v>4</v>
      </c>
      <c r="G4349">
        <v>1</v>
      </c>
      <c r="H4349">
        <v>114.21</v>
      </c>
      <c r="I4349">
        <v>21.3</v>
      </c>
      <c r="J4349">
        <v>2</v>
      </c>
      <c r="K4349">
        <v>0</v>
      </c>
    </row>
    <row r="4350" spans="1:11" x14ac:dyDescent="0.25">
      <c r="A4350">
        <v>2</v>
      </c>
      <c r="B4350">
        <v>67</v>
      </c>
      <c r="C4350">
        <v>0</v>
      </c>
      <c r="D4350">
        <v>0</v>
      </c>
      <c r="E4350">
        <v>1</v>
      </c>
      <c r="F4350">
        <v>4</v>
      </c>
      <c r="G4350">
        <v>1</v>
      </c>
      <c r="H4350">
        <v>82.31</v>
      </c>
      <c r="I4350">
        <v>21.3</v>
      </c>
      <c r="J4350">
        <v>2</v>
      </c>
      <c r="K4350">
        <v>0</v>
      </c>
    </row>
    <row r="4351" spans="1:11" x14ac:dyDescent="0.25">
      <c r="A4351">
        <v>2</v>
      </c>
      <c r="B4351">
        <v>22</v>
      </c>
      <c r="C4351">
        <v>0</v>
      </c>
      <c r="D4351">
        <v>0</v>
      </c>
      <c r="E4351">
        <v>0</v>
      </c>
      <c r="F4351">
        <v>1</v>
      </c>
      <c r="G4351">
        <v>1</v>
      </c>
      <c r="H4351">
        <v>62.81</v>
      </c>
      <c r="I4351">
        <v>21.3</v>
      </c>
      <c r="J4351">
        <v>2</v>
      </c>
      <c r="K4351">
        <v>0</v>
      </c>
    </row>
    <row r="4352" spans="1:11" x14ac:dyDescent="0.25">
      <c r="A4352">
        <v>1</v>
      </c>
      <c r="B4352">
        <v>6</v>
      </c>
      <c r="C4352">
        <v>0</v>
      </c>
      <c r="D4352">
        <v>0</v>
      </c>
      <c r="E4352">
        <v>0</v>
      </c>
      <c r="F4352">
        <v>4</v>
      </c>
      <c r="G4352">
        <v>2</v>
      </c>
      <c r="H4352">
        <v>97.46</v>
      </c>
      <c r="I4352">
        <v>21.3</v>
      </c>
      <c r="J4352">
        <v>4</v>
      </c>
      <c r="K4352">
        <v>0</v>
      </c>
    </row>
    <row r="4353" spans="1:11" x14ac:dyDescent="0.25">
      <c r="A4353">
        <v>2</v>
      </c>
      <c r="B4353">
        <v>59</v>
      </c>
      <c r="C4353">
        <v>0</v>
      </c>
      <c r="D4353">
        <v>0</v>
      </c>
      <c r="E4353">
        <v>1</v>
      </c>
      <c r="F4353">
        <v>4</v>
      </c>
      <c r="G4353">
        <v>2</v>
      </c>
      <c r="H4353">
        <v>67.75</v>
      </c>
      <c r="I4353">
        <v>21.3</v>
      </c>
      <c r="J4353">
        <v>1</v>
      </c>
      <c r="K4353">
        <v>0</v>
      </c>
    </row>
    <row r="4354" spans="1:11" x14ac:dyDescent="0.25">
      <c r="A4354">
        <v>2</v>
      </c>
      <c r="B4354">
        <v>12</v>
      </c>
      <c r="C4354">
        <v>0</v>
      </c>
      <c r="D4354">
        <v>0</v>
      </c>
      <c r="E4354">
        <v>0</v>
      </c>
      <c r="F4354">
        <v>1</v>
      </c>
      <c r="G4354">
        <v>2</v>
      </c>
      <c r="H4354">
        <v>58.14</v>
      </c>
      <c r="I4354">
        <v>21.3</v>
      </c>
      <c r="J4354">
        <v>2</v>
      </c>
      <c r="K4354">
        <v>0</v>
      </c>
    </row>
    <row r="4355" spans="1:11" x14ac:dyDescent="0.25">
      <c r="A4355">
        <v>2</v>
      </c>
      <c r="B4355">
        <v>36</v>
      </c>
      <c r="C4355">
        <v>0</v>
      </c>
      <c r="D4355">
        <v>0</v>
      </c>
      <c r="E4355">
        <v>1</v>
      </c>
      <c r="F4355">
        <v>4</v>
      </c>
      <c r="G4355">
        <v>1</v>
      </c>
      <c r="H4355">
        <v>114.16</v>
      </c>
      <c r="I4355">
        <v>21.3</v>
      </c>
      <c r="J4355">
        <v>3</v>
      </c>
      <c r="K4355">
        <v>0</v>
      </c>
    </row>
    <row r="4356" spans="1:11" x14ac:dyDescent="0.25">
      <c r="A4356">
        <v>2</v>
      </c>
      <c r="B4356">
        <v>12</v>
      </c>
      <c r="C4356">
        <v>0</v>
      </c>
      <c r="D4356">
        <v>0</v>
      </c>
      <c r="E4356">
        <v>0</v>
      </c>
      <c r="F4356">
        <v>4</v>
      </c>
      <c r="G4356">
        <v>1</v>
      </c>
      <c r="H4356">
        <v>91.71</v>
      </c>
      <c r="I4356">
        <v>21.3</v>
      </c>
      <c r="J4356">
        <v>4</v>
      </c>
      <c r="K4356">
        <v>0</v>
      </c>
    </row>
    <row r="4357" spans="1:11" x14ac:dyDescent="0.25">
      <c r="A4357">
        <v>2</v>
      </c>
      <c r="B4357">
        <v>39</v>
      </c>
      <c r="C4357">
        <v>0</v>
      </c>
      <c r="D4357">
        <v>0</v>
      </c>
      <c r="E4357">
        <v>1</v>
      </c>
      <c r="F4357">
        <v>4</v>
      </c>
      <c r="G4357">
        <v>2</v>
      </c>
      <c r="H4357">
        <v>107.47</v>
      </c>
      <c r="I4357">
        <v>21.3</v>
      </c>
      <c r="J4357">
        <v>4</v>
      </c>
      <c r="K4357">
        <v>0</v>
      </c>
    </row>
    <row r="4358" spans="1:11" x14ac:dyDescent="0.25">
      <c r="A4358">
        <v>1</v>
      </c>
      <c r="B4358">
        <v>78</v>
      </c>
      <c r="C4358">
        <v>0</v>
      </c>
      <c r="D4358">
        <v>0</v>
      </c>
      <c r="E4358">
        <v>1</v>
      </c>
      <c r="F4358">
        <v>1</v>
      </c>
      <c r="G4358">
        <v>1</v>
      </c>
      <c r="H4358">
        <v>126.39</v>
      </c>
      <c r="I4358">
        <v>21.3</v>
      </c>
      <c r="J4358">
        <v>3</v>
      </c>
      <c r="K4358">
        <v>0</v>
      </c>
    </row>
    <row r="4359" spans="1:11" x14ac:dyDescent="0.25">
      <c r="A4359">
        <v>2</v>
      </c>
      <c r="B4359">
        <v>13</v>
      </c>
      <c r="C4359">
        <v>0</v>
      </c>
      <c r="D4359">
        <v>0</v>
      </c>
      <c r="E4359">
        <v>0</v>
      </c>
      <c r="F4359">
        <v>4</v>
      </c>
      <c r="G4359">
        <v>1</v>
      </c>
      <c r="H4359">
        <v>77.55</v>
      </c>
      <c r="I4359">
        <v>21.3</v>
      </c>
      <c r="J4359">
        <v>4</v>
      </c>
      <c r="K4359">
        <v>0</v>
      </c>
    </row>
    <row r="4360" spans="1:11" x14ac:dyDescent="0.25">
      <c r="A4360">
        <v>2</v>
      </c>
      <c r="B4360">
        <v>22</v>
      </c>
      <c r="C4360">
        <v>0</v>
      </c>
      <c r="D4360">
        <v>0</v>
      </c>
      <c r="E4360">
        <v>0</v>
      </c>
      <c r="F4360">
        <v>4</v>
      </c>
      <c r="G4360">
        <v>2</v>
      </c>
      <c r="H4360">
        <v>123.23</v>
      </c>
      <c r="I4360">
        <v>21.3</v>
      </c>
      <c r="J4360">
        <v>4</v>
      </c>
      <c r="K4360">
        <v>0</v>
      </c>
    </row>
    <row r="4361" spans="1:11" x14ac:dyDescent="0.25">
      <c r="A4361">
        <v>2</v>
      </c>
      <c r="B4361">
        <v>47</v>
      </c>
      <c r="C4361">
        <v>0</v>
      </c>
      <c r="D4361">
        <v>0</v>
      </c>
      <c r="E4361">
        <v>1</v>
      </c>
      <c r="F4361">
        <v>4</v>
      </c>
      <c r="G4361">
        <v>2</v>
      </c>
      <c r="H4361">
        <v>68.48</v>
      </c>
      <c r="I4361">
        <v>21.3</v>
      </c>
      <c r="J4361">
        <v>2</v>
      </c>
      <c r="K4361">
        <v>0</v>
      </c>
    </row>
    <row r="4362" spans="1:11" x14ac:dyDescent="0.25">
      <c r="A4362">
        <v>2</v>
      </c>
      <c r="B4362">
        <v>44</v>
      </c>
      <c r="C4362">
        <v>0</v>
      </c>
      <c r="D4362">
        <v>0</v>
      </c>
      <c r="E4362">
        <v>1</v>
      </c>
      <c r="F4362">
        <v>4</v>
      </c>
      <c r="G4362">
        <v>1</v>
      </c>
      <c r="H4362">
        <v>86.15</v>
      </c>
      <c r="I4362">
        <v>21.3</v>
      </c>
      <c r="J4362">
        <v>2</v>
      </c>
      <c r="K4362">
        <v>0</v>
      </c>
    </row>
    <row r="4363" spans="1:11" x14ac:dyDescent="0.25">
      <c r="A4363">
        <v>1</v>
      </c>
      <c r="B4363">
        <v>16</v>
      </c>
      <c r="C4363">
        <v>0</v>
      </c>
      <c r="D4363">
        <v>0</v>
      </c>
      <c r="E4363">
        <v>0</v>
      </c>
      <c r="F4363">
        <v>2</v>
      </c>
      <c r="G4363">
        <v>1</v>
      </c>
      <c r="H4363">
        <v>125.89</v>
      </c>
      <c r="I4363">
        <v>21.3</v>
      </c>
      <c r="J4363">
        <v>2</v>
      </c>
      <c r="K4363">
        <v>0</v>
      </c>
    </row>
    <row r="4364" spans="1:11" x14ac:dyDescent="0.25">
      <c r="A4364">
        <v>2</v>
      </c>
      <c r="B4364">
        <v>35</v>
      </c>
      <c r="C4364">
        <v>0</v>
      </c>
      <c r="D4364">
        <v>0</v>
      </c>
      <c r="E4364">
        <v>1</v>
      </c>
      <c r="F4364">
        <v>4</v>
      </c>
      <c r="G4364">
        <v>2</v>
      </c>
      <c r="H4364">
        <v>87.72</v>
      </c>
      <c r="I4364">
        <v>21.3</v>
      </c>
      <c r="J4364">
        <v>2</v>
      </c>
      <c r="K4364">
        <v>0</v>
      </c>
    </row>
    <row r="4365" spans="1:11" x14ac:dyDescent="0.25">
      <c r="A4365">
        <v>2</v>
      </c>
      <c r="B4365">
        <v>20</v>
      </c>
      <c r="C4365">
        <v>0</v>
      </c>
      <c r="D4365">
        <v>0</v>
      </c>
      <c r="E4365">
        <v>0</v>
      </c>
      <c r="F4365">
        <v>4</v>
      </c>
      <c r="G4365">
        <v>2</v>
      </c>
      <c r="H4365">
        <v>98.55</v>
      </c>
      <c r="I4365">
        <v>21.3</v>
      </c>
      <c r="J4365">
        <v>2</v>
      </c>
      <c r="K4365">
        <v>0</v>
      </c>
    </row>
    <row r="4366" spans="1:11" x14ac:dyDescent="0.25">
      <c r="A4366">
        <v>2</v>
      </c>
      <c r="B4366">
        <v>20</v>
      </c>
      <c r="C4366">
        <v>0</v>
      </c>
      <c r="D4366">
        <v>0</v>
      </c>
      <c r="E4366">
        <v>0</v>
      </c>
      <c r="F4366">
        <v>4</v>
      </c>
      <c r="G4366">
        <v>1</v>
      </c>
      <c r="H4366">
        <v>120.22</v>
      </c>
      <c r="I4366">
        <v>21.3</v>
      </c>
      <c r="J4366">
        <v>2</v>
      </c>
      <c r="K4366">
        <v>0</v>
      </c>
    </row>
    <row r="4367" spans="1:11" x14ac:dyDescent="0.25">
      <c r="A4367">
        <v>2</v>
      </c>
      <c r="B4367">
        <v>11</v>
      </c>
      <c r="C4367">
        <v>0</v>
      </c>
      <c r="D4367">
        <v>0</v>
      </c>
      <c r="E4367">
        <v>0</v>
      </c>
      <c r="F4367">
        <v>4</v>
      </c>
      <c r="G4367">
        <v>2</v>
      </c>
      <c r="H4367">
        <v>88.79</v>
      </c>
      <c r="I4367">
        <v>21.3</v>
      </c>
      <c r="J4367">
        <v>2</v>
      </c>
      <c r="K4367">
        <v>0</v>
      </c>
    </row>
    <row r="4368" spans="1:11" x14ac:dyDescent="0.25">
      <c r="A4368">
        <v>1</v>
      </c>
      <c r="B4368">
        <v>15</v>
      </c>
      <c r="C4368">
        <v>0</v>
      </c>
      <c r="D4368">
        <v>0</v>
      </c>
      <c r="E4368">
        <v>0</v>
      </c>
      <c r="F4368">
        <v>1</v>
      </c>
      <c r="G4368">
        <v>2</v>
      </c>
      <c r="H4368">
        <v>55.79</v>
      </c>
      <c r="I4368">
        <v>21.3</v>
      </c>
      <c r="J4368">
        <v>2</v>
      </c>
      <c r="K4368">
        <v>0</v>
      </c>
    </row>
    <row r="4369" spans="1:11" x14ac:dyDescent="0.25">
      <c r="A4369">
        <v>1</v>
      </c>
      <c r="B4369">
        <v>66</v>
      </c>
      <c r="C4369">
        <v>0</v>
      </c>
      <c r="D4369">
        <v>0</v>
      </c>
      <c r="E4369">
        <v>1</v>
      </c>
      <c r="F4369">
        <v>4</v>
      </c>
      <c r="G4369">
        <v>1</v>
      </c>
      <c r="H4369">
        <v>76.459999999999994</v>
      </c>
      <c r="I4369">
        <v>21.2</v>
      </c>
      <c r="J4369">
        <v>1</v>
      </c>
      <c r="K4369">
        <v>1</v>
      </c>
    </row>
    <row r="4370" spans="1:11" x14ac:dyDescent="0.25">
      <c r="A4370">
        <v>2</v>
      </c>
      <c r="B4370">
        <v>43</v>
      </c>
      <c r="C4370">
        <v>0</v>
      </c>
      <c r="D4370">
        <v>0</v>
      </c>
      <c r="E4370">
        <v>1</v>
      </c>
      <c r="F4370">
        <v>4</v>
      </c>
      <c r="G4370">
        <v>1</v>
      </c>
      <c r="H4370">
        <v>115.22</v>
      </c>
      <c r="I4370">
        <v>21.2</v>
      </c>
      <c r="J4370">
        <v>4</v>
      </c>
      <c r="K4370">
        <v>0</v>
      </c>
    </row>
    <row r="4371" spans="1:11" x14ac:dyDescent="0.25">
      <c r="A4371">
        <v>2</v>
      </c>
      <c r="B4371">
        <v>13</v>
      </c>
      <c r="C4371">
        <v>0</v>
      </c>
      <c r="D4371">
        <v>0</v>
      </c>
      <c r="E4371">
        <v>0</v>
      </c>
      <c r="F4371">
        <v>4</v>
      </c>
      <c r="G4371">
        <v>2</v>
      </c>
      <c r="H4371">
        <v>70.16</v>
      </c>
      <c r="I4371">
        <v>21.2</v>
      </c>
      <c r="J4371">
        <v>2</v>
      </c>
      <c r="K4371">
        <v>0</v>
      </c>
    </row>
    <row r="4372" spans="1:11" x14ac:dyDescent="0.25">
      <c r="A4372">
        <v>2</v>
      </c>
      <c r="B4372">
        <v>4</v>
      </c>
      <c r="C4372">
        <v>0</v>
      </c>
      <c r="D4372">
        <v>0</v>
      </c>
      <c r="E4372">
        <v>0</v>
      </c>
      <c r="F4372">
        <v>5</v>
      </c>
      <c r="G4372">
        <v>2</v>
      </c>
      <c r="H4372">
        <v>62.61</v>
      </c>
      <c r="I4372">
        <v>21.2</v>
      </c>
      <c r="J4372">
        <v>4</v>
      </c>
      <c r="K4372">
        <v>0</v>
      </c>
    </row>
    <row r="4373" spans="1:11" x14ac:dyDescent="0.25">
      <c r="A4373">
        <v>1</v>
      </c>
      <c r="B4373">
        <v>57</v>
      </c>
      <c r="C4373">
        <v>0</v>
      </c>
      <c r="D4373">
        <v>0</v>
      </c>
      <c r="E4373">
        <v>1</v>
      </c>
      <c r="F4373">
        <v>4</v>
      </c>
      <c r="G4373">
        <v>1</v>
      </c>
      <c r="H4373">
        <v>85.99</v>
      </c>
      <c r="I4373">
        <v>21.2</v>
      </c>
      <c r="J4373">
        <v>4</v>
      </c>
      <c r="K4373">
        <v>0</v>
      </c>
    </row>
    <row r="4374" spans="1:11" x14ac:dyDescent="0.25">
      <c r="A4374">
        <v>1</v>
      </c>
      <c r="B4374">
        <v>38</v>
      </c>
      <c r="C4374">
        <v>0</v>
      </c>
      <c r="D4374">
        <v>0</v>
      </c>
      <c r="E4374">
        <v>1</v>
      </c>
      <c r="F4374">
        <v>4</v>
      </c>
      <c r="G4374">
        <v>1</v>
      </c>
      <c r="H4374">
        <v>237.74</v>
      </c>
      <c r="I4374">
        <v>21.2</v>
      </c>
      <c r="J4374">
        <v>2</v>
      </c>
      <c r="K4374">
        <v>1</v>
      </c>
    </row>
    <row r="4375" spans="1:11" x14ac:dyDescent="0.25">
      <c r="A4375">
        <v>2</v>
      </c>
      <c r="B4375">
        <v>12</v>
      </c>
      <c r="C4375">
        <v>0</v>
      </c>
      <c r="D4375">
        <v>0</v>
      </c>
      <c r="E4375">
        <v>0</v>
      </c>
      <c r="F4375">
        <v>4</v>
      </c>
      <c r="G4375">
        <v>2</v>
      </c>
      <c r="H4375">
        <v>63.98</v>
      </c>
      <c r="I4375">
        <v>21.2</v>
      </c>
      <c r="J4375">
        <v>1</v>
      </c>
      <c r="K4375">
        <v>0</v>
      </c>
    </row>
    <row r="4376" spans="1:11" x14ac:dyDescent="0.25">
      <c r="A4376">
        <v>2</v>
      </c>
      <c r="B4376">
        <v>17</v>
      </c>
      <c r="C4376">
        <v>0</v>
      </c>
      <c r="D4376">
        <v>0</v>
      </c>
      <c r="E4376">
        <v>0</v>
      </c>
      <c r="F4376">
        <v>4</v>
      </c>
      <c r="G4376">
        <v>1</v>
      </c>
      <c r="H4376">
        <v>99.29</v>
      </c>
      <c r="I4376">
        <v>21.2</v>
      </c>
      <c r="J4376">
        <v>4</v>
      </c>
      <c r="K4376">
        <v>0</v>
      </c>
    </row>
    <row r="4377" spans="1:11" x14ac:dyDescent="0.25">
      <c r="A4377">
        <v>1</v>
      </c>
      <c r="B4377">
        <v>2</v>
      </c>
      <c r="C4377">
        <v>0</v>
      </c>
      <c r="D4377">
        <v>0</v>
      </c>
      <c r="E4377">
        <v>0</v>
      </c>
      <c r="F4377">
        <v>4</v>
      </c>
      <c r="G4377">
        <v>2</v>
      </c>
      <c r="H4377">
        <v>107.83</v>
      </c>
      <c r="I4377">
        <v>21.2</v>
      </c>
      <c r="J4377">
        <v>4</v>
      </c>
      <c r="K4377">
        <v>0</v>
      </c>
    </row>
    <row r="4378" spans="1:11" x14ac:dyDescent="0.25">
      <c r="A4378">
        <v>2</v>
      </c>
      <c r="B4378">
        <v>55</v>
      </c>
      <c r="C4378">
        <v>0</v>
      </c>
      <c r="D4378">
        <v>0</v>
      </c>
      <c r="E4378">
        <v>1</v>
      </c>
      <c r="F4378">
        <v>1</v>
      </c>
      <c r="G4378">
        <v>2</v>
      </c>
      <c r="H4378">
        <v>71.02</v>
      </c>
      <c r="I4378">
        <v>21.2</v>
      </c>
      <c r="J4378">
        <v>2</v>
      </c>
      <c r="K4378">
        <v>0</v>
      </c>
    </row>
    <row r="4379" spans="1:11" x14ac:dyDescent="0.25">
      <c r="A4379">
        <v>2</v>
      </c>
      <c r="B4379">
        <v>16</v>
      </c>
      <c r="C4379">
        <v>0</v>
      </c>
      <c r="D4379">
        <v>0</v>
      </c>
      <c r="E4379">
        <v>0</v>
      </c>
      <c r="F4379">
        <v>4</v>
      </c>
      <c r="G4379">
        <v>2</v>
      </c>
      <c r="H4379">
        <v>64.510000000000005</v>
      </c>
      <c r="I4379">
        <v>21.2</v>
      </c>
      <c r="J4379">
        <v>4</v>
      </c>
      <c r="K4379">
        <v>0</v>
      </c>
    </row>
    <row r="4380" spans="1:11" x14ac:dyDescent="0.25">
      <c r="A4380">
        <v>2</v>
      </c>
      <c r="B4380">
        <v>29</v>
      </c>
      <c r="C4380">
        <v>0</v>
      </c>
      <c r="D4380">
        <v>0</v>
      </c>
      <c r="E4380">
        <v>0</v>
      </c>
      <c r="F4380">
        <v>1</v>
      </c>
      <c r="G4380">
        <v>2</v>
      </c>
      <c r="H4380">
        <v>84.19</v>
      </c>
      <c r="I4380">
        <v>21.2</v>
      </c>
      <c r="J4380">
        <v>2</v>
      </c>
      <c r="K4380">
        <v>0</v>
      </c>
    </row>
    <row r="4381" spans="1:11" x14ac:dyDescent="0.25">
      <c r="A4381">
        <v>2</v>
      </c>
      <c r="B4381">
        <v>46</v>
      </c>
      <c r="C4381">
        <v>0</v>
      </c>
      <c r="D4381">
        <v>0</v>
      </c>
      <c r="E4381">
        <v>1</v>
      </c>
      <c r="F4381">
        <v>5</v>
      </c>
      <c r="G4381">
        <v>1</v>
      </c>
      <c r="H4381">
        <v>85.84</v>
      </c>
      <c r="I4381">
        <v>21.2</v>
      </c>
      <c r="J4381">
        <v>2</v>
      </c>
      <c r="K4381">
        <v>0</v>
      </c>
    </row>
    <row r="4382" spans="1:11" x14ac:dyDescent="0.25">
      <c r="A4382">
        <v>1</v>
      </c>
      <c r="B4382">
        <v>78</v>
      </c>
      <c r="C4382">
        <v>0</v>
      </c>
      <c r="D4382">
        <v>0</v>
      </c>
      <c r="E4382">
        <v>1</v>
      </c>
      <c r="F4382">
        <v>5</v>
      </c>
      <c r="G4382">
        <v>1</v>
      </c>
      <c r="H4382">
        <v>83.2</v>
      </c>
      <c r="I4382">
        <v>21.2</v>
      </c>
      <c r="J4382">
        <v>1</v>
      </c>
      <c r="K4382">
        <v>0</v>
      </c>
    </row>
    <row r="4383" spans="1:11" x14ac:dyDescent="0.25">
      <c r="A4383">
        <v>2</v>
      </c>
      <c r="B4383">
        <v>44</v>
      </c>
      <c r="C4383">
        <v>0</v>
      </c>
      <c r="D4383">
        <v>0</v>
      </c>
      <c r="E4383">
        <v>1</v>
      </c>
      <c r="F4383">
        <v>4</v>
      </c>
      <c r="G4383">
        <v>2</v>
      </c>
      <c r="H4383">
        <v>84.07</v>
      </c>
      <c r="I4383">
        <v>21.2</v>
      </c>
      <c r="J4383">
        <v>3</v>
      </c>
      <c r="K4383">
        <v>0</v>
      </c>
    </row>
    <row r="4384" spans="1:11" x14ac:dyDescent="0.25">
      <c r="A4384">
        <v>2</v>
      </c>
      <c r="B4384">
        <v>2</v>
      </c>
      <c r="C4384">
        <v>0</v>
      </c>
      <c r="D4384">
        <v>0</v>
      </c>
      <c r="E4384">
        <v>0</v>
      </c>
      <c r="F4384">
        <v>4</v>
      </c>
      <c r="G4384">
        <v>1</v>
      </c>
      <c r="H4384">
        <v>80.3</v>
      </c>
      <c r="I4384">
        <v>21.2</v>
      </c>
      <c r="J4384">
        <v>4</v>
      </c>
      <c r="K4384">
        <v>0</v>
      </c>
    </row>
    <row r="4385" spans="1:11" x14ac:dyDescent="0.25">
      <c r="A4385">
        <v>2</v>
      </c>
      <c r="B4385">
        <v>47</v>
      </c>
      <c r="C4385">
        <v>0</v>
      </c>
      <c r="D4385">
        <v>0</v>
      </c>
      <c r="E4385">
        <v>1</v>
      </c>
      <c r="F4385">
        <v>4</v>
      </c>
      <c r="G4385">
        <v>2</v>
      </c>
      <c r="H4385">
        <v>141.22999999999999</v>
      </c>
      <c r="I4385">
        <v>21.1</v>
      </c>
      <c r="J4385">
        <v>2</v>
      </c>
      <c r="K4385">
        <v>0</v>
      </c>
    </row>
    <row r="4386" spans="1:11" x14ac:dyDescent="0.25">
      <c r="A4386">
        <v>2</v>
      </c>
      <c r="B4386">
        <v>81</v>
      </c>
      <c r="C4386">
        <v>0</v>
      </c>
      <c r="D4386">
        <v>0</v>
      </c>
      <c r="E4386">
        <v>1</v>
      </c>
      <c r="F4386">
        <v>4</v>
      </c>
      <c r="G4386">
        <v>1</v>
      </c>
      <c r="H4386">
        <v>246.34</v>
      </c>
      <c r="I4386">
        <v>21.1</v>
      </c>
      <c r="J4386">
        <v>2</v>
      </c>
      <c r="K4386">
        <v>0</v>
      </c>
    </row>
    <row r="4387" spans="1:11" x14ac:dyDescent="0.25">
      <c r="A4387">
        <v>1</v>
      </c>
      <c r="B4387">
        <v>17</v>
      </c>
      <c r="C4387">
        <v>0</v>
      </c>
      <c r="D4387">
        <v>0</v>
      </c>
      <c r="E4387">
        <v>0</v>
      </c>
      <c r="F4387">
        <v>2</v>
      </c>
      <c r="G4387">
        <v>2</v>
      </c>
      <c r="H4387">
        <v>85.07</v>
      </c>
      <c r="I4387">
        <v>21.1</v>
      </c>
      <c r="J4387">
        <v>2</v>
      </c>
      <c r="K4387">
        <v>0</v>
      </c>
    </row>
    <row r="4388" spans="1:11" x14ac:dyDescent="0.25">
      <c r="A4388">
        <v>2</v>
      </c>
      <c r="B4388">
        <v>41</v>
      </c>
      <c r="C4388">
        <v>0</v>
      </c>
      <c r="D4388">
        <v>0</v>
      </c>
      <c r="E4388">
        <v>1</v>
      </c>
      <c r="F4388">
        <v>4</v>
      </c>
      <c r="G4388">
        <v>2</v>
      </c>
      <c r="H4388">
        <v>80.77</v>
      </c>
      <c r="I4388">
        <v>21.1</v>
      </c>
      <c r="J4388">
        <v>2</v>
      </c>
      <c r="K4388">
        <v>0</v>
      </c>
    </row>
    <row r="4389" spans="1:11" x14ac:dyDescent="0.25">
      <c r="A4389">
        <v>2</v>
      </c>
      <c r="B4389">
        <v>32</v>
      </c>
      <c r="C4389">
        <v>0</v>
      </c>
      <c r="D4389">
        <v>0</v>
      </c>
      <c r="E4389">
        <v>0</v>
      </c>
      <c r="F4389">
        <v>4</v>
      </c>
      <c r="G4389">
        <v>2</v>
      </c>
      <c r="H4389">
        <v>68.19</v>
      </c>
      <c r="I4389">
        <v>21.1</v>
      </c>
      <c r="J4389">
        <v>2</v>
      </c>
      <c r="K4389">
        <v>0</v>
      </c>
    </row>
    <row r="4390" spans="1:11" x14ac:dyDescent="0.25">
      <c r="A4390">
        <v>2</v>
      </c>
      <c r="B4390">
        <v>19</v>
      </c>
      <c r="C4390">
        <v>0</v>
      </c>
      <c r="D4390">
        <v>0</v>
      </c>
      <c r="E4390">
        <v>0</v>
      </c>
      <c r="F4390">
        <v>2</v>
      </c>
      <c r="G4390">
        <v>2</v>
      </c>
      <c r="H4390">
        <v>131.22999999999999</v>
      </c>
      <c r="I4390">
        <v>21.1</v>
      </c>
      <c r="J4390">
        <v>4</v>
      </c>
      <c r="K4390">
        <v>0</v>
      </c>
    </row>
    <row r="4391" spans="1:11" x14ac:dyDescent="0.25">
      <c r="A4391">
        <v>1</v>
      </c>
      <c r="B4391">
        <v>0.56000000000000005</v>
      </c>
      <c r="C4391">
        <v>0</v>
      </c>
      <c r="D4391">
        <v>0</v>
      </c>
      <c r="E4391">
        <v>0</v>
      </c>
      <c r="F4391">
        <v>4</v>
      </c>
      <c r="G4391">
        <v>1</v>
      </c>
      <c r="H4391">
        <v>111.77</v>
      </c>
      <c r="I4391">
        <v>21.1</v>
      </c>
      <c r="J4391">
        <v>4</v>
      </c>
      <c r="K4391">
        <v>0</v>
      </c>
    </row>
    <row r="4392" spans="1:11" x14ac:dyDescent="0.25">
      <c r="A4392">
        <v>1</v>
      </c>
      <c r="B4392">
        <v>1.64</v>
      </c>
      <c r="C4392">
        <v>0</v>
      </c>
      <c r="D4392">
        <v>0</v>
      </c>
      <c r="E4392">
        <v>0</v>
      </c>
      <c r="F4392">
        <v>2</v>
      </c>
      <c r="G4392">
        <v>2</v>
      </c>
      <c r="H4392">
        <v>115.12</v>
      </c>
      <c r="I4392">
        <v>21.1</v>
      </c>
      <c r="J4392">
        <v>4</v>
      </c>
      <c r="K4392">
        <v>0</v>
      </c>
    </row>
    <row r="4393" spans="1:11" x14ac:dyDescent="0.25">
      <c r="A4393">
        <v>2</v>
      </c>
      <c r="B4393">
        <v>78</v>
      </c>
      <c r="C4393">
        <v>0</v>
      </c>
      <c r="D4393">
        <v>0</v>
      </c>
      <c r="E4393">
        <v>1</v>
      </c>
      <c r="F4393">
        <v>4</v>
      </c>
      <c r="G4393">
        <v>2</v>
      </c>
      <c r="H4393">
        <v>79.55</v>
      </c>
      <c r="I4393">
        <v>21.1</v>
      </c>
      <c r="J4393">
        <v>1</v>
      </c>
      <c r="K4393">
        <v>0</v>
      </c>
    </row>
    <row r="4394" spans="1:11" x14ac:dyDescent="0.25">
      <c r="A4394">
        <v>2</v>
      </c>
      <c r="B4394">
        <v>50</v>
      </c>
      <c r="C4394">
        <v>0</v>
      </c>
      <c r="D4394">
        <v>0</v>
      </c>
      <c r="E4394">
        <v>0</v>
      </c>
      <c r="F4394">
        <v>4</v>
      </c>
      <c r="G4394">
        <v>2</v>
      </c>
      <c r="H4394">
        <v>85.77</v>
      </c>
      <c r="I4394">
        <v>21.1</v>
      </c>
      <c r="J4394">
        <v>2</v>
      </c>
      <c r="K4394">
        <v>0</v>
      </c>
    </row>
    <row r="4395" spans="1:11" x14ac:dyDescent="0.25">
      <c r="A4395">
        <v>1</v>
      </c>
      <c r="B4395">
        <v>10</v>
      </c>
      <c r="C4395">
        <v>0</v>
      </c>
      <c r="D4395">
        <v>0</v>
      </c>
      <c r="E4395">
        <v>0</v>
      </c>
      <c r="F4395">
        <v>4</v>
      </c>
      <c r="G4395">
        <v>1</v>
      </c>
      <c r="H4395">
        <v>117.03</v>
      </c>
      <c r="I4395">
        <v>21.1</v>
      </c>
      <c r="J4395">
        <v>2</v>
      </c>
      <c r="K4395">
        <v>0</v>
      </c>
    </row>
    <row r="4396" spans="1:11" x14ac:dyDescent="0.25">
      <c r="A4396">
        <v>2</v>
      </c>
      <c r="B4396">
        <v>19</v>
      </c>
      <c r="C4396">
        <v>0</v>
      </c>
      <c r="D4396">
        <v>0</v>
      </c>
      <c r="E4396">
        <v>0</v>
      </c>
      <c r="F4396">
        <v>1</v>
      </c>
      <c r="G4396">
        <v>1</v>
      </c>
      <c r="H4396">
        <v>56.85</v>
      </c>
      <c r="I4396">
        <v>21.1</v>
      </c>
      <c r="J4396">
        <v>2</v>
      </c>
      <c r="K4396">
        <v>0</v>
      </c>
    </row>
    <row r="4397" spans="1:11" x14ac:dyDescent="0.25">
      <c r="A4397">
        <v>2</v>
      </c>
      <c r="B4397">
        <v>45</v>
      </c>
      <c r="C4397">
        <v>0</v>
      </c>
      <c r="D4397">
        <v>0</v>
      </c>
      <c r="E4397">
        <v>1</v>
      </c>
      <c r="F4397">
        <v>4</v>
      </c>
      <c r="G4397">
        <v>2</v>
      </c>
      <c r="H4397">
        <v>91.04</v>
      </c>
      <c r="I4397">
        <v>21.1</v>
      </c>
      <c r="J4397">
        <v>2</v>
      </c>
      <c r="K4397">
        <v>0</v>
      </c>
    </row>
    <row r="4398" spans="1:11" x14ac:dyDescent="0.25">
      <c r="A4398">
        <v>2</v>
      </c>
      <c r="B4398">
        <v>28</v>
      </c>
      <c r="C4398">
        <v>0</v>
      </c>
      <c r="D4398">
        <v>0</v>
      </c>
      <c r="E4398">
        <v>1</v>
      </c>
      <c r="F4398">
        <v>4</v>
      </c>
      <c r="G4398">
        <v>1</v>
      </c>
      <c r="H4398">
        <v>86.91</v>
      </c>
      <c r="I4398">
        <v>21.1</v>
      </c>
      <c r="J4398">
        <v>1</v>
      </c>
      <c r="K4398">
        <v>0</v>
      </c>
    </row>
    <row r="4399" spans="1:11" x14ac:dyDescent="0.25">
      <c r="A4399">
        <v>2</v>
      </c>
      <c r="B4399">
        <v>22</v>
      </c>
      <c r="C4399">
        <v>0</v>
      </c>
      <c r="D4399">
        <v>0</v>
      </c>
      <c r="E4399">
        <v>0</v>
      </c>
      <c r="F4399">
        <v>1</v>
      </c>
      <c r="G4399">
        <v>2</v>
      </c>
      <c r="H4399">
        <v>140.13999999999999</v>
      </c>
      <c r="I4399">
        <v>21.1</v>
      </c>
      <c r="J4399">
        <v>2</v>
      </c>
      <c r="K4399">
        <v>0</v>
      </c>
    </row>
    <row r="4400" spans="1:11" x14ac:dyDescent="0.25">
      <c r="A4400">
        <v>1</v>
      </c>
      <c r="B4400">
        <v>30</v>
      </c>
      <c r="C4400">
        <v>0</v>
      </c>
      <c r="D4400">
        <v>0</v>
      </c>
      <c r="E4400">
        <v>1</v>
      </c>
      <c r="F4400">
        <v>4</v>
      </c>
      <c r="G4400">
        <v>2</v>
      </c>
      <c r="H4400">
        <v>96.84</v>
      </c>
      <c r="I4400">
        <v>21.1</v>
      </c>
      <c r="J4400">
        <v>4</v>
      </c>
      <c r="K4400">
        <v>0</v>
      </c>
    </row>
    <row r="4401" spans="1:11" x14ac:dyDescent="0.25">
      <c r="A4401">
        <v>2</v>
      </c>
      <c r="B4401">
        <v>57</v>
      </c>
      <c r="C4401">
        <v>0</v>
      </c>
      <c r="D4401">
        <v>0</v>
      </c>
      <c r="E4401">
        <v>0</v>
      </c>
      <c r="F4401">
        <v>4</v>
      </c>
      <c r="G4401">
        <v>1</v>
      </c>
      <c r="H4401">
        <v>72.55</v>
      </c>
      <c r="I4401">
        <v>21</v>
      </c>
      <c r="J4401">
        <v>2</v>
      </c>
      <c r="K4401">
        <v>0</v>
      </c>
    </row>
    <row r="4402" spans="1:11" x14ac:dyDescent="0.25">
      <c r="A4402">
        <v>1</v>
      </c>
      <c r="B4402">
        <v>10</v>
      </c>
      <c r="C4402">
        <v>0</v>
      </c>
      <c r="D4402">
        <v>0</v>
      </c>
      <c r="E4402">
        <v>0</v>
      </c>
      <c r="F4402">
        <v>4</v>
      </c>
      <c r="G4402">
        <v>1</v>
      </c>
      <c r="H4402">
        <v>108.79</v>
      </c>
      <c r="I4402">
        <v>21</v>
      </c>
      <c r="J4402">
        <v>4</v>
      </c>
      <c r="K4402">
        <v>0</v>
      </c>
    </row>
    <row r="4403" spans="1:11" x14ac:dyDescent="0.25">
      <c r="A4403">
        <v>1</v>
      </c>
      <c r="B4403">
        <v>18</v>
      </c>
      <c r="C4403">
        <v>0</v>
      </c>
      <c r="D4403">
        <v>0</v>
      </c>
      <c r="E4403">
        <v>0</v>
      </c>
      <c r="F4403">
        <v>4</v>
      </c>
      <c r="G4403">
        <v>1</v>
      </c>
      <c r="H4403">
        <v>182.86</v>
      </c>
      <c r="I4403">
        <v>21</v>
      </c>
      <c r="J4403">
        <v>4</v>
      </c>
      <c r="K4403">
        <v>0</v>
      </c>
    </row>
    <row r="4404" spans="1:11" x14ac:dyDescent="0.25">
      <c r="A4404">
        <v>1</v>
      </c>
      <c r="B4404">
        <v>82</v>
      </c>
      <c r="C4404">
        <v>0</v>
      </c>
      <c r="D4404">
        <v>0</v>
      </c>
      <c r="E4404">
        <v>1</v>
      </c>
      <c r="F4404">
        <v>4</v>
      </c>
      <c r="G4404">
        <v>1</v>
      </c>
      <c r="H4404">
        <v>56.75</v>
      </c>
      <c r="I4404">
        <v>21</v>
      </c>
      <c r="J4404">
        <v>2</v>
      </c>
      <c r="K4404">
        <v>0</v>
      </c>
    </row>
    <row r="4405" spans="1:11" x14ac:dyDescent="0.25">
      <c r="A4405">
        <v>2</v>
      </c>
      <c r="B4405">
        <v>29</v>
      </c>
      <c r="C4405">
        <v>0</v>
      </c>
      <c r="D4405">
        <v>0</v>
      </c>
      <c r="E4405">
        <v>0</v>
      </c>
      <c r="F4405">
        <v>1</v>
      </c>
      <c r="G4405">
        <v>2</v>
      </c>
      <c r="H4405">
        <v>73.67</v>
      </c>
      <c r="I4405">
        <v>21</v>
      </c>
      <c r="J4405">
        <v>4</v>
      </c>
      <c r="K4405">
        <v>0</v>
      </c>
    </row>
    <row r="4406" spans="1:11" x14ac:dyDescent="0.25">
      <c r="A4406">
        <v>2</v>
      </c>
      <c r="B4406">
        <v>45</v>
      </c>
      <c r="C4406">
        <v>0</v>
      </c>
      <c r="D4406">
        <v>0</v>
      </c>
      <c r="E4406">
        <v>1</v>
      </c>
      <c r="F4406">
        <v>4</v>
      </c>
      <c r="G4406">
        <v>2</v>
      </c>
      <c r="H4406">
        <v>100.84</v>
      </c>
      <c r="I4406">
        <v>21</v>
      </c>
      <c r="J4406">
        <v>2</v>
      </c>
      <c r="K4406">
        <v>0</v>
      </c>
    </row>
    <row r="4407" spans="1:11" x14ac:dyDescent="0.25">
      <c r="A4407">
        <v>2</v>
      </c>
      <c r="B4407">
        <v>21</v>
      </c>
      <c r="C4407">
        <v>0</v>
      </c>
      <c r="D4407">
        <v>0</v>
      </c>
      <c r="E4407">
        <v>0</v>
      </c>
      <c r="F4407">
        <v>4</v>
      </c>
      <c r="G4407">
        <v>1</v>
      </c>
      <c r="H4407">
        <v>121.11</v>
      </c>
      <c r="I4407">
        <v>21</v>
      </c>
      <c r="J4407">
        <v>4</v>
      </c>
      <c r="K4407">
        <v>0</v>
      </c>
    </row>
    <row r="4408" spans="1:11" x14ac:dyDescent="0.25">
      <c r="A4408">
        <v>1</v>
      </c>
      <c r="B4408">
        <v>13</v>
      </c>
      <c r="C4408">
        <v>0</v>
      </c>
      <c r="D4408">
        <v>0</v>
      </c>
      <c r="E4408">
        <v>0</v>
      </c>
      <c r="F4408">
        <v>5</v>
      </c>
      <c r="G4408">
        <v>1</v>
      </c>
      <c r="H4408">
        <v>99.44</v>
      </c>
      <c r="I4408">
        <v>21</v>
      </c>
      <c r="J4408">
        <v>2</v>
      </c>
      <c r="K4408">
        <v>0</v>
      </c>
    </row>
    <row r="4409" spans="1:11" x14ac:dyDescent="0.25">
      <c r="A4409">
        <v>1</v>
      </c>
      <c r="B4409">
        <v>63</v>
      </c>
      <c r="C4409">
        <v>0</v>
      </c>
      <c r="D4409">
        <v>0</v>
      </c>
      <c r="E4409">
        <v>1</v>
      </c>
      <c r="F4409">
        <v>4</v>
      </c>
      <c r="G4409">
        <v>1</v>
      </c>
      <c r="H4409">
        <v>104.7</v>
      </c>
      <c r="I4409">
        <v>21</v>
      </c>
      <c r="J4409">
        <v>1</v>
      </c>
      <c r="K4409">
        <v>0</v>
      </c>
    </row>
    <row r="4410" spans="1:11" x14ac:dyDescent="0.25">
      <c r="A4410">
        <v>2</v>
      </c>
      <c r="B4410">
        <v>57</v>
      </c>
      <c r="C4410">
        <v>0</v>
      </c>
      <c r="D4410">
        <v>0</v>
      </c>
      <c r="E4410">
        <v>0</v>
      </c>
      <c r="F4410">
        <v>4</v>
      </c>
      <c r="G4410">
        <v>1</v>
      </c>
      <c r="H4410">
        <v>77.569999999999993</v>
      </c>
      <c r="I4410">
        <v>21</v>
      </c>
      <c r="J4410">
        <v>4</v>
      </c>
      <c r="K4410">
        <v>0</v>
      </c>
    </row>
    <row r="4411" spans="1:11" x14ac:dyDescent="0.25">
      <c r="A4411">
        <v>2</v>
      </c>
      <c r="B4411">
        <v>28</v>
      </c>
      <c r="C4411">
        <v>0</v>
      </c>
      <c r="D4411">
        <v>0</v>
      </c>
      <c r="E4411">
        <v>1</v>
      </c>
      <c r="F4411">
        <v>2</v>
      </c>
      <c r="G4411">
        <v>1</v>
      </c>
      <c r="H4411">
        <v>58.41</v>
      </c>
      <c r="I4411">
        <v>21</v>
      </c>
      <c r="J4411">
        <v>4</v>
      </c>
      <c r="K4411">
        <v>0</v>
      </c>
    </row>
    <row r="4412" spans="1:11" x14ac:dyDescent="0.25">
      <c r="A4412">
        <v>2</v>
      </c>
      <c r="B4412">
        <v>25</v>
      </c>
      <c r="C4412">
        <v>0</v>
      </c>
      <c r="D4412">
        <v>0</v>
      </c>
      <c r="E4412">
        <v>0</v>
      </c>
      <c r="F4412">
        <v>4</v>
      </c>
      <c r="G4412">
        <v>1</v>
      </c>
      <c r="H4412">
        <v>103.15</v>
      </c>
      <c r="I4412">
        <v>21</v>
      </c>
      <c r="J4412">
        <v>3</v>
      </c>
      <c r="K4412">
        <v>0</v>
      </c>
    </row>
    <row r="4413" spans="1:11" x14ac:dyDescent="0.25">
      <c r="A4413">
        <v>2</v>
      </c>
      <c r="B4413">
        <v>27</v>
      </c>
      <c r="C4413">
        <v>0</v>
      </c>
      <c r="D4413">
        <v>0</v>
      </c>
      <c r="E4413">
        <v>0</v>
      </c>
      <c r="F4413">
        <v>2</v>
      </c>
      <c r="G4413">
        <v>2</v>
      </c>
      <c r="H4413">
        <v>82.05</v>
      </c>
      <c r="I4413">
        <v>21</v>
      </c>
      <c r="J4413">
        <v>4</v>
      </c>
      <c r="K4413">
        <v>0</v>
      </c>
    </row>
    <row r="4414" spans="1:11" x14ac:dyDescent="0.25">
      <c r="A4414">
        <v>1</v>
      </c>
      <c r="B4414">
        <v>15</v>
      </c>
      <c r="C4414">
        <v>0</v>
      </c>
      <c r="D4414">
        <v>0</v>
      </c>
      <c r="E4414">
        <v>0</v>
      </c>
      <c r="F4414">
        <v>4</v>
      </c>
      <c r="G4414">
        <v>1</v>
      </c>
      <c r="H4414">
        <v>122.25</v>
      </c>
      <c r="I4414">
        <v>21</v>
      </c>
      <c r="J4414">
        <v>2</v>
      </c>
      <c r="K4414">
        <v>0</v>
      </c>
    </row>
    <row r="4415" spans="1:11" x14ac:dyDescent="0.25">
      <c r="A4415">
        <v>2</v>
      </c>
      <c r="B4415">
        <v>25</v>
      </c>
      <c r="C4415">
        <v>0</v>
      </c>
      <c r="D4415">
        <v>0</v>
      </c>
      <c r="E4415">
        <v>0</v>
      </c>
      <c r="F4415">
        <v>2</v>
      </c>
      <c r="G4415">
        <v>2</v>
      </c>
      <c r="H4415">
        <v>125.98</v>
      </c>
      <c r="I4415">
        <v>21</v>
      </c>
      <c r="J4415">
        <v>3</v>
      </c>
      <c r="K4415">
        <v>0</v>
      </c>
    </row>
    <row r="4416" spans="1:11" x14ac:dyDescent="0.25">
      <c r="A4416">
        <v>1</v>
      </c>
      <c r="B4416">
        <v>17</v>
      </c>
      <c r="C4416">
        <v>0</v>
      </c>
      <c r="D4416">
        <v>0</v>
      </c>
      <c r="E4416">
        <v>0</v>
      </c>
      <c r="F4416">
        <v>1</v>
      </c>
      <c r="G4416">
        <v>1</v>
      </c>
      <c r="H4416">
        <v>106.56</v>
      </c>
      <c r="I4416">
        <v>21</v>
      </c>
      <c r="J4416">
        <v>4</v>
      </c>
      <c r="K4416">
        <v>0</v>
      </c>
    </row>
    <row r="4417" spans="1:11" x14ac:dyDescent="0.25">
      <c r="A4417">
        <v>1</v>
      </c>
      <c r="B4417">
        <v>26</v>
      </c>
      <c r="C4417">
        <v>0</v>
      </c>
      <c r="D4417">
        <v>0</v>
      </c>
      <c r="E4417">
        <v>0</v>
      </c>
      <c r="F4417">
        <v>4</v>
      </c>
      <c r="G4417">
        <v>1</v>
      </c>
      <c r="H4417">
        <v>100.85</v>
      </c>
      <c r="I4417">
        <v>21</v>
      </c>
      <c r="J4417">
        <v>3</v>
      </c>
      <c r="K4417">
        <v>0</v>
      </c>
    </row>
    <row r="4418" spans="1:11" x14ac:dyDescent="0.25">
      <c r="A4418">
        <v>2</v>
      </c>
      <c r="B4418">
        <v>12</v>
      </c>
      <c r="C4418">
        <v>0</v>
      </c>
      <c r="D4418">
        <v>0</v>
      </c>
      <c r="E4418">
        <v>0</v>
      </c>
      <c r="F4418">
        <v>4</v>
      </c>
      <c r="G4418">
        <v>1</v>
      </c>
      <c r="H4418">
        <v>75.22</v>
      </c>
      <c r="I4418">
        <v>20.9</v>
      </c>
      <c r="J4418">
        <v>4</v>
      </c>
      <c r="K4418">
        <v>0</v>
      </c>
    </row>
    <row r="4419" spans="1:11" x14ac:dyDescent="0.25">
      <c r="A4419">
        <v>2</v>
      </c>
      <c r="B4419">
        <v>25</v>
      </c>
      <c r="C4419">
        <v>0</v>
      </c>
      <c r="D4419">
        <v>0</v>
      </c>
      <c r="E4419">
        <v>1</v>
      </c>
      <c r="F4419">
        <v>4</v>
      </c>
      <c r="G4419">
        <v>1</v>
      </c>
      <c r="H4419">
        <v>90.65</v>
      </c>
      <c r="I4419">
        <v>20.9</v>
      </c>
      <c r="J4419">
        <v>4</v>
      </c>
      <c r="K4419">
        <v>0</v>
      </c>
    </row>
    <row r="4420" spans="1:11" x14ac:dyDescent="0.25">
      <c r="A4420">
        <v>2</v>
      </c>
      <c r="B4420">
        <v>51</v>
      </c>
      <c r="C4420">
        <v>0</v>
      </c>
      <c r="D4420">
        <v>0</v>
      </c>
      <c r="E4420">
        <v>0</v>
      </c>
      <c r="F4420">
        <v>2</v>
      </c>
      <c r="G4420">
        <v>1</v>
      </c>
      <c r="H4420">
        <v>116.14</v>
      </c>
      <c r="I4420">
        <v>20.9</v>
      </c>
      <c r="J4420">
        <v>2</v>
      </c>
      <c r="K4420">
        <v>0</v>
      </c>
    </row>
    <row r="4421" spans="1:11" x14ac:dyDescent="0.25">
      <c r="A4421">
        <v>1</v>
      </c>
      <c r="B4421">
        <v>2</v>
      </c>
      <c r="C4421">
        <v>0</v>
      </c>
      <c r="D4421">
        <v>0</v>
      </c>
      <c r="E4421">
        <v>0</v>
      </c>
      <c r="F4421">
        <v>4</v>
      </c>
      <c r="G4421">
        <v>1</v>
      </c>
      <c r="H4421">
        <v>56.77</v>
      </c>
      <c r="I4421">
        <v>20.9</v>
      </c>
      <c r="J4421">
        <v>4</v>
      </c>
      <c r="K4421">
        <v>0</v>
      </c>
    </row>
    <row r="4422" spans="1:11" x14ac:dyDescent="0.25">
      <c r="A4422">
        <v>1</v>
      </c>
      <c r="B4422">
        <v>77</v>
      </c>
      <c r="C4422">
        <v>0</v>
      </c>
      <c r="D4422">
        <v>1</v>
      </c>
      <c r="E4422">
        <v>1</v>
      </c>
      <c r="F4422">
        <v>4</v>
      </c>
      <c r="G4422">
        <v>2</v>
      </c>
      <c r="H4422">
        <v>102.96</v>
      </c>
      <c r="I4422">
        <v>20.9</v>
      </c>
      <c r="J4422">
        <v>1</v>
      </c>
      <c r="K4422">
        <v>0</v>
      </c>
    </row>
    <row r="4423" spans="1:11" x14ac:dyDescent="0.25">
      <c r="A4423">
        <v>2</v>
      </c>
      <c r="B4423">
        <v>39</v>
      </c>
      <c r="C4423">
        <v>0</v>
      </c>
      <c r="D4423">
        <v>0</v>
      </c>
      <c r="E4423">
        <v>0</v>
      </c>
      <c r="F4423">
        <v>4</v>
      </c>
      <c r="G4423">
        <v>2</v>
      </c>
      <c r="H4423">
        <v>73.06</v>
      </c>
      <c r="I4423">
        <v>20.9</v>
      </c>
      <c r="J4423">
        <v>2</v>
      </c>
      <c r="K4423">
        <v>0</v>
      </c>
    </row>
    <row r="4424" spans="1:11" x14ac:dyDescent="0.25">
      <c r="A4424">
        <v>2</v>
      </c>
      <c r="B4424">
        <v>59</v>
      </c>
      <c r="C4424">
        <v>0</v>
      </c>
      <c r="D4424">
        <v>0</v>
      </c>
      <c r="E4424">
        <v>1</v>
      </c>
      <c r="F4424">
        <v>4</v>
      </c>
      <c r="G4424">
        <v>1</v>
      </c>
      <c r="H4424">
        <v>55.46</v>
      </c>
      <c r="I4424">
        <v>20.9</v>
      </c>
      <c r="J4424">
        <v>2</v>
      </c>
      <c r="K4424">
        <v>0</v>
      </c>
    </row>
    <row r="4425" spans="1:11" x14ac:dyDescent="0.25">
      <c r="A4425">
        <v>2</v>
      </c>
      <c r="B4425">
        <v>44</v>
      </c>
      <c r="C4425">
        <v>0</v>
      </c>
      <c r="D4425">
        <v>0</v>
      </c>
      <c r="E4425">
        <v>1</v>
      </c>
      <c r="F4425">
        <v>4</v>
      </c>
      <c r="G4425">
        <v>1</v>
      </c>
      <c r="H4425">
        <v>115.99</v>
      </c>
      <c r="I4425">
        <v>20.9</v>
      </c>
      <c r="J4425">
        <v>2</v>
      </c>
      <c r="K4425">
        <v>0</v>
      </c>
    </row>
    <row r="4426" spans="1:11" x14ac:dyDescent="0.25">
      <c r="A4426">
        <v>2</v>
      </c>
      <c r="B4426">
        <v>75</v>
      </c>
      <c r="C4426">
        <v>0</v>
      </c>
      <c r="D4426">
        <v>0</v>
      </c>
      <c r="E4426">
        <v>1</v>
      </c>
      <c r="F4426">
        <v>4</v>
      </c>
      <c r="G4426">
        <v>2</v>
      </c>
      <c r="H4426">
        <v>73.89</v>
      </c>
      <c r="I4426">
        <v>20.9</v>
      </c>
      <c r="J4426">
        <v>4</v>
      </c>
      <c r="K4426">
        <v>0</v>
      </c>
    </row>
    <row r="4427" spans="1:11" x14ac:dyDescent="0.25">
      <c r="A4427">
        <v>2</v>
      </c>
      <c r="B4427">
        <v>13</v>
      </c>
      <c r="C4427">
        <v>0</v>
      </c>
      <c r="D4427">
        <v>0</v>
      </c>
      <c r="E4427">
        <v>0</v>
      </c>
      <c r="F4427">
        <v>5</v>
      </c>
      <c r="G4427">
        <v>2</v>
      </c>
      <c r="H4427">
        <v>62.57</v>
      </c>
      <c r="I4427">
        <v>20.9</v>
      </c>
      <c r="J4427">
        <v>4</v>
      </c>
      <c r="K4427">
        <v>0</v>
      </c>
    </row>
    <row r="4428" spans="1:11" x14ac:dyDescent="0.25">
      <c r="A4428">
        <v>2</v>
      </c>
      <c r="B4428">
        <v>44</v>
      </c>
      <c r="C4428">
        <v>0</v>
      </c>
      <c r="D4428">
        <v>0</v>
      </c>
      <c r="E4428">
        <v>1</v>
      </c>
      <c r="F4428">
        <v>1</v>
      </c>
      <c r="G4428">
        <v>1</v>
      </c>
      <c r="H4428">
        <v>100.08</v>
      </c>
      <c r="I4428">
        <v>20.9</v>
      </c>
      <c r="J4428">
        <v>3</v>
      </c>
      <c r="K4428">
        <v>0</v>
      </c>
    </row>
    <row r="4429" spans="1:11" x14ac:dyDescent="0.25">
      <c r="A4429">
        <v>1</v>
      </c>
      <c r="B4429">
        <v>14</v>
      </c>
      <c r="C4429">
        <v>0</v>
      </c>
      <c r="D4429">
        <v>0</v>
      </c>
      <c r="E4429">
        <v>0</v>
      </c>
      <c r="F4429">
        <v>5</v>
      </c>
      <c r="G4429">
        <v>1</v>
      </c>
      <c r="H4429">
        <v>116.2</v>
      </c>
      <c r="I4429">
        <v>20.9</v>
      </c>
      <c r="J4429">
        <v>4</v>
      </c>
      <c r="K4429">
        <v>0</v>
      </c>
    </row>
    <row r="4430" spans="1:11" x14ac:dyDescent="0.25">
      <c r="A4430">
        <v>1</v>
      </c>
      <c r="B4430">
        <v>1.48</v>
      </c>
      <c r="C4430">
        <v>0</v>
      </c>
      <c r="D4430">
        <v>0</v>
      </c>
      <c r="E4430">
        <v>0</v>
      </c>
      <c r="F4430">
        <v>5</v>
      </c>
      <c r="G4430">
        <v>1</v>
      </c>
      <c r="H4430">
        <v>112.02</v>
      </c>
      <c r="I4430">
        <v>20.9</v>
      </c>
      <c r="J4430">
        <v>4</v>
      </c>
      <c r="K4430">
        <v>0</v>
      </c>
    </row>
    <row r="4431" spans="1:11" x14ac:dyDescent="0.25">
      <c r="A4431">
        <v>2</v>
      </c>
      <c r="B4431">
        <v>20</v>
      </c>
      <c r="C4431">
        <v>0</v>
      </c>
      <c r="D4431">
        <v>0</v>
      </c>
      <c r="E4431">
        <v>0</v>
      </c>
      <c r="F4431">
        <v>5</v>
      </c>
      <c r="G4431">
        <v>1</v>
      </c>
      <c r="H4431">
        <v>73</v>
      </c>
      <c r="I4431">
        <v>20.8</v>
      </c>
      <c r="J4431">
        <v>2</v>
      </c>
      <c r="K4431">
        <v>0</v>
      </c>
    </row>
    <row r="4432" spans="1:11" x14ac:dyDescent="0.25">
      <c r="A4432">
        <v>2</v>
      </c>
      <c r="B4432">
        <v>44</v>
      </c>
      <c r="C4432">
        <v>0</v>
      </c>
      <c r="D4432">
        <v>0</v>
      </c>
      <c r="E4432">
        <v>1</v>
      </c>
      <c r="F4432">
        <v>4</v>
      </c>
      <c r="G4432">
        <v>2</v>
      </c>
      <c r="H4432">
        <v>124.06</v>
      </c>
      <c r="I4432">
        <v>20.8</v>
      </c>
      <c r="J4432">
        <v>2</v>
      </c>
      <c r="K4432">
        <v>0</v>
      </c>
    </row>
    <row r="4433" spans="1:11" x14ac:dyDescent="0.25">
      <c r="A4433">
        <v>1</v>
      </c>
      <c r="B4433">
        <v>2</v>
      </c>
      <c r="C4433">
        <v>0</v>
      </c>
      <c r="D4433">
        <v>0</v>
      </c>
      <c r="E4433">
        <v>0</v>
      </c>
      <c r="F4433">
        <v>4</v>
      </c>
      <c r="G4433">
        <v>1</v>
      </c>
      <c r="H4433">
        <v>73.62</v>
      </c>
      <c r="I4433">
        <v>20.8</v>
      </c>
      <c r="J4433">
        <v>4</v>
      </c>
      <c r="K4433">
        <v>0</v>
      </c>
    </row>
    <row r="4434" spans="1:11" x14ac:dyDescent="0.25">
      <c r="A4434">
        <v>1</v>
      </c>
      <c r="B4434">
        <v>13</v>
      </c>
      <c r="C4434">
        <v>0</v>
      </c>
      <c r="D4434">
        <v>0</v>
      </c>
      <c r="E4434">
        <v>0</v>
      </c>
      <c r="F4434">
        <v>4</v>
      </c>
      <c r="G4434">
        <v>1</v>
      </c>
      <c r="H4434">
        <v>111.48</v>
      </c>
      <c r="I4434">
        <v>20.8</v>
      </c>
      <c r="J4434">
        <v>4</v>
      </c>
      <c r="K4434">
        <v>0</v>
      </c>
    </row>
    <row r="4435" spans="1:11" x14ac:dyDescent="0.25">
      <c r="A4435">
        <v>1</v>
      </c>
      <c r="B4435">
        <v>2</v>
      </c>
      <c r="C4435">
        <v>0</v>
      </c>
      <c r="D4435">
        <v>0</v>
      </c>
      <c r="E4435">
        <v>0</v>
      </c>
      <c r="F4435">
        <v>1</v>
      </c>
      <c r="G4435">
        <v>1</v>
      </c>
      <c r="H4435">
        <v>68.52</v>
      </c>
      <c r="I4435">
        <v>20.8</v>
      </c>
      <c r="J4435">
        <v>4</v>
      </c>
      <c r="K4435">
        <v>0</v>
      </c>
    </row>
    <row r="4436" spans="1:11" x14ac:dyDescent="0.25">
      <c r="A4436">
        <v>2</v>
      </c>
      <c r="B4436">
        <v>75</v>
      </c>
      <c r="C4436">
        <v>1</v>
      </c>
      <c r="D4436">
        <v>0</v>
      </c>
      <c r="E4436">
        <v>1</v>
      </c>
      <c r="F4436">
        <v>2</v>
      </c>
      <c r="G4436">
        <v>2</v>
      </c>
      <c r="H4436">
        <v>183</v>
      </c>
      <c r="I4436">
        <v>20.8</v>
      </c>
      <c r="J4436">
        <v>4</v>
      </c>
      <c r="K4436">
        <v>1</v>
      </c>
    </row>
    <row r="4437" spans="1:11" x14ac:dyDescent="0.25">
      <c r="A4437">
        <v>2</v>
      </c>
      <c r="B4437">
        <v>7</v>
      </c>
      <c r="C4437">
        <v>0</v>
      </c>
      <c r="D4437">
        <v>0</v>
      </c>
      <c r="E4437">
        <v>0</v>
      </c>
      <c r="F4437">
        <v>2</v>
      </c>
      <c r="G4437">
        <v>2</v>
      </c>
      <c r="H4437">
        <v>61.42</v>
      </c>
      <c r="I4437">
        <v>20.8</v>
      </c>
      <c r="J4437">
        <v>4</v>
      </c>
      <c r="K4437">
        <v>0</v>
      </c>
    </row>
    <row r="4438" spans="1:11" x14ac:dyDescent="0.25">
      <c r="A4438">
        <v>2</v>
      </c>
      <c r="B4438">
        <v>73</v>
      </c>
      <c r="C4438">
        <v>0</v>
      </c>
      <c r="D4438">
        <v>0</v>
      </c>
      <c r="E4438">
        <v>1</v>
      </c>
      <c r="F4438">
        <v>4</v>
      </c>
      <c r="G4438">
        <v>2</v>
      </c>
      <c r="H4438">
        <v>88.52</v>
      </c>
      <c r="I4438">
        <v>20.8</v>
      </c>
      <c r="J4438">
        <v>1</v>
      </c>
      <c r="K4438">
        <v>0</v>
      </c>
    </row>
    <row r="4439" spans="1:11" x14ac:dyDescent="0.25">
      <c r="A4439">
        <v>1</v>
      </c>
      <c r="B4439">
        <v>3</v>
      </c>
      <c r="C4439">
        <v>0</v>
      </c>
      <c r="D4439">
        <v>0</v>
      </c>
      <c r="E4439">
        <v>0</v>
      </c>
      <c r="F4439">
        <v>4</v>
      </c>
      <c r="G4439">
        <v>2</v>
      </c>
      <c r="H4439">
        <v>82.73</v>
      </c>
      <c r="I4439">
        <v>20.8</v>
      </c>
      <c r="J4439">
        <v>4</v>
      </c>
      <c r="K4439">
        <v>0</v>
      </c>
    </row>
    <row r="4440" spans="1:11" x14ac:dyDescent="0.25">
      <c r="A4440">
        <v>1</v>
      </c>
      <c r="B4440">
        <v>0.32</v>
      </c>
      <c r="C4440">
        <v>0</v>
      </c>
      <c r="D4440">
        <v>0</v>
      </c>
      <c r="E4440">
        <v>0</v>
      </c>
      <c r="F4440">
        <v>4</v>
      </c>
      <c r="G4440">
        <v>2</v>
      </c>
      <c r="H4440">
        <v>127.78</v>
      </c>
      <c r="I4440">
        <v>20.8</v>
      </c>
      <c r="J4440">
        <v>4</v>
      </c>
      <c r="K4440">
        <v>0</v>
      </c>
    </row>
    <row r="4441" spans="1:11" x14ac:dyDescent="0.25">
      <c r="A4441">
        <v>2</v>
      </c>
      <c r="B4441">
        <v>38</v>
      </c>
      <c r="C4441">
        <v>0</v>
      </c>
      <c r="D4441">
        <v>0</v>
      </c>
      <c r="E4441">
        <v>1</v>
      </c>
      <c r="F4441">
        <v>4</v>
      </c>
      <c r="G4441">
        <v>1</v>
      </c>
      <c r="H4441">
        <v>100.05</v>
      </c>
      <c r="I4441">
        <v>20.8</v>
      </c>
      <c r="J4441">
        <v>3</v>
      </c>
      <c r="K4441">
        <v>0</v>
      </c>
    </row>
    <row r="4442" spans="1:11" x14ac:dyDescent="0.25">
      <c r="A4442">
        <v>1</v>
      </c>
      <c r="B4442">
        <v>1.64</v>
      </c>
      <c r="C4442">
        <v>0</v>
      </c>
      <c r="D4442">
        <v>0</v>
      </c>
      <c r="E4442">
        <v>0</v>
      </c>
      <c r="F4442">
        <v>1</v>
      </c>
      <c r="G4442">
        <v>2</v>
      </c>
      <c r="H4442">
        <v>170.88</v>
      </c>
      <c r="I4442">
        <v>20.8</v>
      </c>
      <c r="J4442">
        <v>4</v>
      </c>
      <c r="K4442">
        <v>0</v>
      </c>
    </row>
    <row r="4443" spans="1:11" x14ac:dyDescent="0.25">
      <c r="A4443">
        <v>1</v>
      </c>
      <c r="B4443">
        <v>22</v>
      </c>
      <c r="C4443">
        <v>0</v>
      </c>
      <c r="D4443">
        <v>0</v>
      </c>
      <c r="E4443">
        <v>0</v>
      </c>
      <c r="F4443">
        <v>4</v>
      </c>
      <c r="G4443">
        <v>1</v>
      </c>
      <c r="H4443">
        <v>86.53</v>
      </c>
      <c r="I4443">
        <v>20.8</v>
      </c>
      <c r="J4443">
        <v>2</v>
      </c>
      <c r="K4443">
        <v>0</v>
      </c>
    </row>
    <row r="4444" spans="1:11" x14ac:dyDescent="0.25">
      <c r="A4444">
        <v>2</v>
      </c>
      <c r="B4444">
        <v>50</v>
      </c>
      <c r="C4444">
        <v>0</v>
      </c>
      <c r="D4444">
        <v>0</v>
      </c>
      <c r="E4444">
        <v>1</v>
      </c>
      <c r="F4444">
        <v>1</v>
      </c>
      <c r="G4444">
        <v>2</v>
      </c>
      <c r="H4444">
        <v>92.15</v>
      </c>
      <c r="I4444">
        <v>20.8</v>
      </c>
      <c r="J4444">
        <v>2</v>
      </c>
      <c r="K4444">
        <v>0</v>
      </c>
    </row>
    <row r="4445" spans="1:11" x14ac:dyDescent="0.25">
      <c r="A4445">
        <v>2</v>
      </c>
      <c r="B4445">
        <v>11</v>
      </c>
      <c r="C4445">
        <v>0</v>
      </c>
      <c r="D4445">
        <v>0</v>
      </c>
      <c r="E4445">
        <v>0</v>
      </c>
      <c r="F4445">
        <v>5</v>
      </c>
      <c r="G4445">
        <v>1</v>
      </c>
      <c r="H4445">
        <v>93.51</v>
      </c>
      <c r="I4445">
        <v>20.8</v>
      </c>
      <c r="J4445">
        <v>4</v>
      </c>
      <c r="K4445">
        <v>0</v>
      </c>
    </row>
    <row r="4446" spans="1:11" x14ac:dyDescent="0.25">
      <c r="A4446">
        <v>2</v>
      </c>
      <c r="B4446">
        <v>54</v>
      </c>
      <c r="C4446">
        <v>0</v>
      </c>
      <c r="D4446">
        <v>0</v>
      </c>
      <c r="E4446">
        <v>1</v>
      </c>
      <c r="F4446">
        <v>4</v>
      </c>
      <c r="G4446">
        <v>2</v>
      </c>
      <c r="H4446">
        <v>70.430000000000007</v>
      </c>
      <c r="I4446">
        <v>20.8</v>
      </c>
      <c r="J4446">
        <v>3</v>
      </c>
      <c r="K4446">
        <v>0</v>
      </c>
    </row>
    <row r="4447" spans="1:11" x14ac:dyDescent="0.25">
      <c r="A4447">
        <v>2</v>
      </c>
      <c r="B4447">
        <v>16</v>
      </c>
      <c r="C4447">
        <v>0</v>
      </c>
      <c r="D4447">
        <v>0</v>
      </c>
      <c r="E4447">
        <v>0</v>
      </c>
      <c r="F4447">
        <v>1</v>
      </c>
      <c r="G4447">
        <v>1</v>
      </c>
      <c r="H4447">
        <v>106.8</v>
      </c>
      <c r="I4447">
        <v>20.8</v>
      </c>
      <c r="J4447">
        <v>2</v>
      </c>
      <c r="K4447">
        <v>0</v>
      </c>
    </row>
    <row r="4448" spans="1:11" x14ac:dyDescent="0.25">
      <c r="A4448">
        <v>2</v>
      </c>
      <c r="B4448">
        <v>48</v>
      </c>
      <c r="C4448">
        <v>0</v>
      </c>
      <c r="D4448">
        <v>0</v>
      </c>
      <c r="E4448">
        <v>0</v>
      </c>
      <c r="F4448">
        <v>5</v>
      </c>
      <c r="G4448">
        <v>2</v>
      </c>
      <c r="H4448">
        <v>101.41</v>
      </c>
      <c r="I4448">
        <v>20.7</v>
      </c>
      <c r="J4448">
        <v>3</v>
      </c>
      <c r="K4448">
        <v>0</v>
      </c>
    </row>
    <row r="4449" spans="1:11" x14ac:dyDescent="0.25">
      <c r="A4449">
        <v>2</v>
      </c>
      <c r="B4449">
        <v>20</v>
      </c>
      <c r="C4449">
        <v>0</v>
      </c>
      <c r="D4449">
        <v>0</v>
      </c>
      <c r="E4449">
        <v>0</v>
      </c>
      <c r="F4449">
        <v>4</v>
      </c>
      <c r="G4449">
        <v>1</v>
      </c>
      <c r="H4449">
        <v>78.94</v>
      </c>
      <c r="I4449">
        <v>20.7</v>
      </c>
      <c r="J4449">
        <v>2</v>
      </c>
      <c r="K4449">
        <v>0</v>
      </c>
    </row>
    <row r="4450" spans="1:11" x14ac:dyDescent="0.25">
      <c r="A4450">
        <v>1</v>
      </c>
      <c r="B4450">
        <v>14</v>
      </c>
      <c r="C4450">
        <v>0</v>
      </c>
      <c r="D4450">
        <v>0</v>
      </c>
      <c r="E4450">
        <v>0</v>
      </c>
      <c r="F4450">
        <v>4</v>
      </c>
      <c r="G4450">
        <v>2</v>
      </c>
      <c r="H4450">
        <v>92.86</v>
      </c>
      <c r="I4450">
        <v>20.7</v>
      </c>
      <c r="J4450">
        <v>1</v>
      </c>
      <c r="K4450">
        <v>0</v>
      </c>
    </row>
    <row r="4451" spans="1:11" x14ac:dyDescent="0.25">
      <c r="A4451">
        <v>2</v>
      </c>
      <c r="B4451">
        <v>1.48</v>
      </c>
      <c r="C4451">
        <v>0</v>
      </c>
      <c r="D4451">
        <v>0</v>
      </c>
      <c r="E4451">
        <v>0</v>
      </c>
      <c r="F4451">
        <v>1</v>
      </c>
      <c r="G4451">
        <v>1</v>
      </c>
      <c r="H4451">
        <v>118.55</v>
      </c>
      <c r="I4451">
        <v>20.7</v>
      </c>
      <c r="J4451">
        <v>4</v>
      </c>
      <c r="K4451">
        <v>0</v>
      </c>
    </row>
    <row r="4452" spans="1:11" x14ac:dyDescent="0.25">
      <c r="A4452">
        <v>1</v>
      </c>
      <c r="B4452">
        <v>0.56000000000000005</v>
      </c>
      <c r="C4452">
        <v>0</v>
      </c>
      <c r="D4452">
        <v>0</v>
      </c>
      <c r="E4452">
        <v>0</v>
      </c>
      <c r="F4452">
        <v>4</v>
      </c>
      <c r="G4452">
        <v>1</v>
      </c>
      <c r="H4452">
        <v>57.02</v>
      </c>
      <c r="I4452">
        <v>20.7</v>
      </c>
      <c r="J4452">
        <v>4</v>
      </c>
      <c r="K4452">
        <v>0</v>
      </c>
    </row>
    <row r="4453" spans="1:11" x14ac:dyDescent="0.25">
      <c r="A4453">
        <v>2</v>
      </c>
      <c r="B4453">
        <v>47</v>
      </c>
      <c r="C4453">
        <v>0</v>
      </c>
      <c r="D4453">
        <v>0</v>
      </c>
      <c r="E4453">
        <v>1</v>
      </c>
      <c r="F4453">
        <v>5</v>
      </c>
      <c r="G4453">
        <v>2</v>
      </c>
      <c r="H4453">
        <v>104.7</v>
      </c>
      <c r="I4453">
        <v>20.7</v>
      </c>
      <c r="J4453">
        <v>3</v>
      </c>
      <c r="K4453">
        <v>0</v>
      </c>
    </row>
    <row r="4454" spans="1:11" x14ac:dyDescent="0.25">
      <c r="A4454">
        <v>1</v>
      </c>
      <c r="B4454">
        <v>15</v>
      </c>
      <c r="C4454">
        <v>0</v>
      </c>
      <c r="D4454">
        <v>0</v>
      </c>
      <c r="E4454">
        <v>0</v>
      </c>
      <c r="F4454">
        <v>4</v>
      </c>
      <c r="G4454">
        <v>2</v>
      </c>
      <c r="H4454">
        <v>190.13</v>
      </c>
      <c r="I4454">
        <v>20.7</v>
      </c>
      <c r="J4454">
        <v>2</v>
      </c>
      <c r="K4454">
        <v>0</v>
      </c>
    </row>
    <row r="4455" spans="1:11" x14ac:dyDescent="0.25">
      <c r="A4455">
        <v>1</v>
      </c>
      <c r="B4455">
        <v>23</v>
      </c>
      <c r="C4455">
        <v>0</v>
      </c>
      <c r="D4455">
        <v>0</v>
      </c>
      <c r="E4455">
        <v>0</v>
      </c>
      <c r="F4455">
        <v>4</v>
      </c>
      <c r="G4455">
        <v>2</v>
      </c>
      <c r="H4455">
        <v>82.53</v>
      </c>
      <c r="I4455">
        <v>20.7</v>
      </c>
      <c r="J4455">
        <v>3</v>
      </c>
      <c r="K4455">
        <v>0</v>
      </c>
    </row>
    <row r="4456" spans="1:11" x14ac:dyDescent="0.25">
      <c r="A4456">
        <v>2</v>
      </c>
      <c r="B4456">
        <v>81</v>
      </c>
      <c r="C4456">
        <v>1</v>
      </c>
      <c r="D4456">
        <v>1</v>
      </c>
      <c r="E4456">
        <v>1</v>
      </c>
      <c r="F4456">
        <v>4</v>
      </c>
      <c r="G4456">
        <v>2</v>
      </c>
      <c r="H4456">
        <v>59.11</v>
      </c>
      <c r="I4456">
        <v>20.7</v>
      </c>
      <c r="J4456">
        <v>1</v>
      </c>
      <c r="K4456">
        <v>0</v>
      </c>
    </row>
    <row r="4457" spans="1:11" x14ac:dyDescent="0.25">
      <c r="A4457">
        <v>2</v>
      </c>
      <c r="B4457">
        <v>5</v>
      </c>
      <c r="C4457">
        <v>0</v>
      </c>
      <c r="D4457">
        <v>0</v>
      </c>
      <c r="E4457">
        <v>0</v>
      </c>
      <c r="F4457">
        <v>4</v>
      </c>
      <c r="G4457">
        <v>1</v>
      </c>
      <c r="H4457">
        <v>75.099999999999994</v>
      </c>
      <c r="I4457">
        <v>20.7</v>
      </c>
      <c r="J4457">
        <v>4</v>
      </c>
      <c r="K4457">
        <v>0</v>
      </c>
    </row>
    <row r="4458" spans="1:11" x14ac:dyDescent="0.25">
      <c r="A4458">
        <v>1</v>
      </c>
      <c r="B4458">
        <v>3</v>
      </c>
      <c r="C4458">
        <v>0</v>
      </c>
      <c r="D4458">
        <v>0</v>
      </c>
      <c r="E4458">
        <v>0</v>
      </c>
      <c r="F4458">
        <v>4</v>
      </c>
      <c r="G4458">
        <v>1</v>
      </c>
      <c r="H4458">
        <v>81</v>
      </c>
      <c r="I4458">
        <v>20.7</v>
      </c>
      <c r="J4458">
        <v>4</v>
      </c>
      <c r="K4458">
        <v>0</v>
      </c>
    </row>
    <row r="4459" spans="1:11" x14ac:dyDescent="0.25">
      <c r="A4459">
        <v>2</v>
      </c>
      <c r="B4459">
        <v>5</v>
      </c>
      <c r="C4459">
        <v>0</v>
      </c>
      <c r="D4459">
        <v>0</v>
      </c>
      <c r="E4459">
        <v>0</v>
      </c>
      <c r="F4459">
        <v>5</v>
      </c>
      <c r="G4459">
        <v>2</v>
      </c>
      <c r="H4459">
        <v>91.3</v>
      </c>
      <c r="I4459">
        <v>20.7</v>
      </c>
      <c r="J4459">
        <v>4</v>
      </c>
      <c r="K4459">
        <v>0</v>
      </c>
    </row>
    <row r="4460" spans="1:11" x14ac:dyDescent="0.25">
      <c r="A4460">
        <v>2</v>
      </c>
      <c r="B4460">
        <v>20</v>
      </c>
      <c r="C4460">
        <v>0</v>
      </c>
      <c r="D4460">
        <v>0</v>
      </c>
      <c r="E4460">
        <v>0</v>
      </c>
      <c r="F4460">
        <v>1</v>
      </c>
      <c r="G4460">
        <v>2</v>
      </c>
      <c r="H4460">
        <v>76.34</v>
      </c>
      <c r="I4460">
        <v>20.6</v>
      </c>
      <c r="J4460">
        <v>3</v>
      </c>
      <c r="K4460">
        <v>0</v>
      </c>
    </row>
    <row r="4461" spans="1:11" x14ac:dyDescent="0.25">
      <c r="A4461">
        <v>2</v>
      </c>
      <c r="B4461">
        <v>47</v>
      </c>
      <c r="C4461">
        <v>0</v>
      </c>
      <c r="D4461">
        <v>0</v>
      </c>
      <c r="E4461">
        <v>1</v>
      </c>
      <c r="F4461">
        <v>1</v>
      </c>
      <c r="G4461">
        <v>2</v>
      </c>
      <c r="H4461">
        <v>73</v>
      </c>
      <c r="I4461">
        <v>20.6</v>
      </c>
      <c r="J4461">
        <v>2</v>
      </c>
      <c r="K4461">
        <v>0</v>
      </c>
    </row>
    <row r="4462" spans="1:11" x14ac:dyDescent="0.25">
      <c r="A4462">
        <v>1</v>
      </c>
      <c r="B4462">
        <v>14</v>
      </c>
      <c r="C4462">
        <v>0</v>
      </c>
      <c r="D4462">
        <v>0</v>
      </c>
      <c r="E4462">
        <v>0</v>
      </c>
      <c r="F4462">
        <v>5</v>
      </c>
      <c r="G4462">
        <v>1</v>
      </c>
      <c r="H4462">
        <v>149.41999999999999</v>
      </c>
      <c r="I4462">
        <v>20.6</v>
      </c>
      <c r="J4462">
        <v>4</v>
      </c>
      <c r="K4462">
        <v>0</v>
      </c>
    </row>
    <row r="4463" spans="1:11" x14ac:dyDescent="0.25">
      <c r="A4463">
        <v>2</v>
      </c>
      <c r="B4463">
        <v>1.4</v>
      </c>
      <c r="C4463">
        <v>0</v>
      </c>
      <c r="D4463">
        <v>0</v>
      </c>
      <c r="E4463">
        <v>0</v>
      </c>
      <c r="F4463">
        <v>4</v>
      </c>
      <c r="G4463">
        <v>2</v>
      </c>
      <c r="H4463">
        <v>129.07</v>
      </c>
      <c r="I4463">
        <v>20.6</v>
      </c>
      <c r="J4463">
        <v>4</v>
      </c>
      <c r="K4463">
        <v>0</v>
      </c>
    </row>
    <row r="4464" spans="1:11" x14ac:dyDescent="0.25">
      <c r="A4464">
        <v>1</v>
      </c>
      <c r="B4464">
        <v>8</v>
      </c>
      <c r="C4464">
        <v>0</v>
      </c>
      <c r="D4464">
        <v>0</v>
      </c>
      <c r="E4464">
        <v>0</v>
      </c>
      <c r="F4464">
        <v>4</v>
      </c>
      <c r="G4464">
        <v>2</v>
      </c>
      <c r="H4464">
        <v>104.51</v>
      </c>
      <c r="I4464">
        <v>20.6</v>
      </c>
      <c r="J4464">
        <v>4</v>
      </c>
      <c r="K4464">
        <v>0</v>
      </c>
    </row>
    <row r="4465" spans="1:11" x14ac:dyDescent="0.25">
      <c r="A4465">
        <v>2</v>
      </c>
      <c r="B4465">
        <v>8</v>
      </c>
      <c r="C4465">
        <v>0</v>
      </c>
      <c r="D4465">
        <v>0</v>
      </c>
      <c r="E4465">
        <v>0</v>
      </c>
      <c r="F4465">
        <v>2</v>
      </c>
      <c r="G4465">
        <v>2</v>
      </c>
      <c r="H4465">
        <v>80.47</v>
      </c>
      <c r="I4465">
        <v>20.6</v>
      </c>
      <c r="J4465">
        <v>4</v>
      </c>
      <c r="K4465">
        <v>0</v>
      </c>
    </row>
    <row r="4466" spans="1:11" x14ac:dyDescent="0.25">
      <c r="A4466">
        <v>1</v>
      </c>
      <c r="B4466">
        <v>51</v>
      </c>
      <c r="C4466">
        <v>0</v>
      </c>
      <c r="D4466">
        <v>0</v>
      </c>
      <c r="E4466">
        <v>1</v>
      </c>
      <c r="F4466">
        <v>2</v>
      </c>
      <c r="G4466">
        <v>1</v>
      </c>
      <c r="H4466">
        <v>122.5</v>
      </c>
      <c r="I4466">
        <v>20.6</v>
      </c>
      <c r="J4466">
        <v>4</v>
      </c>
      <c r="K4466">
        <v>0</v>
      </c>
    </row>
    <row r="4467" spans="1:11" x14ac:dyDescent="0.25">
      <c r="A4467">
        <v>1</v>
      </c>
      <c r="B4467">
        <v>5</v>
      </c>
      <c r="C4467">
        <v>0</v>
      </c>
      <c r="D4467">
        <v>0</v>
      </c>
      <c r="E4467">
        <v>0</v>
      </c>
      <c r="F4467">
        <v>4</v>
      </c>
      <c r="G4467">
        <v>2</v>
      </c>
      <c r="H4467">
        <v>148.52000000000001</v>
      </c>
      <c r="I4467">
        <v>20.6</v>
      </c>
      <c r="J4467">
        <v>4</v>
      </c>
      <c r="K4467">
        <v>0</v>
      </c>
    </row>
    <row r="4468" spans="1:11" x14ac:dyDescent="0.25">
      <c r="A4468">
        <v>2</v>
      </c>
      <c r="B4468">
        <v>10</v>
      </c>
      <c r="C4468">
        <v>0</v>
      </c>
      <c r="D4468">
        <v>0</v>
      </c>
      <c r="E4468">
        <v>0</v>
      </c>
      <c r="F4468">
        <v>2</v>
      </c>
      <c r="G4468">
        <v>1</v>
      </c>
      <c r="H4468">
        <v>93.29</v>
      </c>
      <c r="I4468">
        <v>20.6</v>
      </c>
      <c r="J4468">
        <v>4</v>
      </c>
      <c r="K4468">
        <v>0</v>
      </c>
    </row>
    <row r="4469" spans="1:11" x14ac:dyDescent="0.25">
      <c r="A4469">
        <v>2</v>
      </c>
      <c r="B4469">
        <v>22</v>
      </c>
      <c r="C4469">
        <v>0</v>
      </c>
      <c r="D4469">
        <v>0</v>
      </c>
      <c r="E4469">
        <v>0</v>
      </c>
      <c r="F4469">
        <v>5</v>
      </c>
      <c r="G4469">
        <v>2</v>
      </c>
      <c r="H4469">
        <v>64.87</v>
      </c>
      <c r="I4469">
        <v>20.6</v>
      </c>
      <c r="J4469">
        <v>4</v>
      </c>
      <c r="K4469">
        <v>0</v>
      </c>
    </row>
    <row r="4470" spans="1:11" x14ac:dyDescent="0.25">
      <c r="A4470">
        <v>2</v>
      </c>
      <c r="B4470">
        <v>42</v>
      </c>
      <c r="C4470">
        <v>0</v>
      </c>
      <c r="D4470">
        <v>0</v>
      </c>
      <c r="E4470">
        <v>1</v>
      </c>
      <c r="F4470">
        <v>2</v>
      </c>
      <c r="G4470">
        <v>2</v>
      </c>
      <c r="H4470">
        <v>83.7</v>
      </c>
      <c r="I4470">
        <v>20.6</v>
      </c>
      <c r="J4470">
        <v>2</v>
      </c>
      <c r="K4470">
        <v>0</v>
      </c>
    </row>
    <row r="4471" spans="1:11" x14ac:dyDescent="0.25">
      <c r="A4471">
        <v>2</v>
      </c>
      <c r="B4471">
        <v>1.48</v>
      </c>
      <c r="C4471">
        <v>0</v>
      </c>
      <c r="D4471">
        <v>0</v>
      </c>
      <c r="E4471">
        <v>0</v>
      </c>
      <c r="F4471">
        <v>5</v>
      </c>
      <c r="G4471">
        <v>1</v>
      </c>
      <c r="H4471">
        <v>123.1</v>
      </c>
      <c r="I4471">
        <v>20.6</v>
      </c>
      <c r="J4471">
        <v>4</v>
      </c>
      <c r="K4471">
        <v>0</v>
      </c>
    </row>
    <row r="4472" spans="1:11" x14ac:dyDescent="0.25">
      <c r="A4472">
        <v>2</v>
      </c>
      <c r="B4472">
        <v>35</v>
      </c>
      <c r="C4472">
        <v>0</v>
      </c>
      <c r="D4472">
        <v>0</v>
      </c>
      <c r="E4472">
        <v>1</v>
      </c>
      <c r="F4472">
        <v>4</v>
      </c>
      <c r="G4472">
        <v>2</v>
      </c>
      <c r="H4472">
        <v>103.29</v>
      </c>
      <c r="I4472">
        <v>20.6</v>
      </c>
      <c r="J4472">
        <v>2</v>
      </c>
      <c r="K4472">
        <v>0</v>
      </c>
    </row>
    <row r="4473" spans="1:11" x14ac:dyDescent="0.25">
      <c r="A4473">
        <v>2</v>
      </c>
      <c r="B4473">
        <v>73</v>
      </c>
      <c r="C4473">
        <v>0</v>
      </c>
      <c r="D4473">
        <v>0</v>
      </c>
      <c r="E4473">
        <v>1</v>
      </c>
      <c r="F4473">
        <v>5</v>
      </c>
      <c r="G4473">
        <v>1</v>
      </c>
      <c r="H4473">
        <v>88.98</v>
      </c>
      <c r="I4473">
        <v>20.6</v>
      </c>
      <c r="J4473">
        <v>3</v>
      </c>
      <c r="K4473">
        <v>0</v>
      </c>
    </row>
    <row r="4474" spans="1:11" x14ac:dyDescent="0.25">
      <c r="A4474">
        <v>2</v>
      </c>
      <c r="B4474">
        <v>38</v>
      </c>
      <c r="C4474">
        <v>0</v>
      </c>
      <c r="D4474">
        <v>0</v>
      </c>
      <c r="E4474">
        <v>1</v>
      </c>
      <c r="F4474">
        <v>4</v>
      </c>
      <c r="G4474">
        <v>2</v>
      </c>
      <c r="H4474">
        <v>151.26</v>
      </c>
      <c r="I4474">
        <v>20.6</v>
      </c>
      <c r="J4474">
        <v>2</v>
      </c>
      <c r="K4474">
        <v>0</v>
      </c>
    </row>
    <row r="4475" spans="1:11" x14ac:dyDescent="0.25">
      <c r="A4475">
        <v>2</v>
      </c>
      <c r="B4475">
        <v>48</v>
      </c>
      <c r="C4475">
        <v>0</v>
      </c>
      <c r="D4475">
        <v>0</v>
      </c>
      <c r="E4475">
        <v>1</v>
      </c>
      <c r="F4475">
        <v>5</v>
      </c>
      <c r="G4475">
        <v>2</v>
      </c>
      <c r="H4475">
        <v>74.11</v>
      </c>
      <c r="I4475">
        <v>20.5</v>
      </c>
      <c r="J4475">
        <v>2</v>
      </c>
      <c r="K4475">
        <v>1</v>
      </c>
    </row>
    <row r="4476" spans="1:11" x14ac:dyDescent="0.25">
      <c r="A4476">
        <v>2</v>
      </c>
      <c r="B4476">
        <v>14</v>
      </c>
      <c r="C4476">
        <v>0</v>
      </c>
      <c r="D4476">
        <v>0</v>
      </c>
      <c r="E4476">
        <v>0</v>
      </c>
      <c r="F4476">
        <v>4</v>
      </c>
      <c r="G4476">
        <v>1</v>
      </c>
      <c r="H4476">
        <v>72.36</v>
      </c>
      <c r="I4476">
        <v>20.5</v>
      </c>
      <c r="J4476">
        <v>4</v>
      </c>
      <c r="K4476">
        <v>0</v>
      </c>
    </row>
    <row r="4477" spans="1:11" x14ac:dyDescent="0.25">
      <c r="A4477">
        <v>1</v>
      </c>
      <c r="B4477">
        <v>12</v>
      </c>
      <c r="C4477">
        <v>0</v>
      </c>
      <c r="D4477">
        <v>0</v>
      </c>
      <c r="E4477">
        <v>0</v>
      </c>
      <c r="F4477">
        <v>2</v>
      </c>
      <c r="G4477">
        <v>2</v>
      </c>
      <c r="H4477">
        <v>76.260000000000005</v>
      </c>
      <c r="I4477">
        <v>20.5</v>
      </c>
      <c r="J4477">
        <v>2</v>
      </c>
      <c r="K4477">
        <v>0</v>
      </c>
    </row>
    <row r="4478" spans="1:11" x14ac:dyDescent="0.25">
      <c r="A4478">
        <v>2</v>
      </c>
      <c r="B4478">
        <v>31</v>
      </c>
      <c r="C4478">
        <v>0</v>
      </c>
      <c r="D4478">
        <v>0</v>
      </c>
      <c r="E4478">
        <v>1</v>
      </c>
      <c r="F4478">
        <v>4</v>
      </c>
      <c r="G4478">
        <v>1</v>
      </c>
      <c r="H4478">
        <v>103.55</v>
      </c>
      <c r="I4478">
        <v>20.5</v>
      </c>
      <c r="J4478">
        <v>1</v>
      </c>
      <c r="K4478">
        <v>0</v>
      </c>
    </row>
    <row r="4479" spans="1:11" x14ac:dyDescent="0.25">
      <c r="A4479">
        <v>2</v>
      </c>
      <c r="B4479">
        <v>11</v>
      </c>
      <c r="C4479">
        <v>0</v>
      </c>
      <c r="D4479">
        <v>0</v>
      </c>
      <c r="E4479">
        <v>0</v>
      </c>
      <c r="F4479">
        <v>4</v>
      </c>
      <c r="G4479">
        <v>2</v>
      </c>
      <c r="H4479">
        <v>73.66</v>
      </c>
      <c r="I4479">
        <v>20.5</v>
      </c>
      <c r="J4479">
        <v>2</v>
      </c>
      <c r="K4479">
        <v>0</v>
      </c>
    </row>
    <row r="4480" spans="1:11" x14ac:dyDescent="0.25">
      <c r="A4480">
        <v>1</v>
      </c>
      <c r="B4480">
        <v>18</v>
      </c>
      <c r="C4480">
        <v>0</v>
      </c>
      <c r="D4480">
        <v>0</v>
      </c>
      <c r="E4480">
        <v>0</v>
      </c>
      <c r="F4480">
        <v>1</v>
      </c>
      <c r="G4480">
        <v>1</v>
      </c>
      <c r="H4480">
        <v>123.79</v>
      </c>
      <c r="I4480">
        <v>20.5</v>
      </c>
      <c r="J4480">
        <v>4</v>
      </c>
      <c r="K4480">
        <v>0</v>
      </c>
    </row>
    <row r="4481" spans="1:11" x14ac:dyDescent="0.25">
      <c r="A4481">
        <v>1</v>
      </c>
      <c r="B4481">
        <v>2</v>
      </c>
      <c r="C4481">
        <v>0</v>
      </c>
      <c r="D4481">
        <v>0</v>
      </c>
      <c r="E4481">
        <v>0</v>
      </c>
      <c r="F4481">
        <v>1</v>
      </c>
      <c r="G4481">
        <v>1</v>
      </c>
      <c r="H4481">
        <v>111.02</v>
      </c>
      <c r="I4481">
        <v>20.5</v>
      </c>
      <c r="J4481">
        <v>4</v>
      </c>
      <c r="K4481">
        <v>0</v>
      </c>
    </row>
    <row r="4482" spans="1:11" x14ac:dyDescent="0.25">
      <c r="A4482">
        <v>2</v>
      </c>
      <c r="B4482">
        <v>22</v>
      </c>
      <c r="C4482">
        <v>0</v>
      </c>
      <c r="D4482">
        <v>0</v>
      </c>
      <c r="E4482">
        <v>0</v>
      </c>
      <c r="F4482">
        <v>5</v>
      </c>
      <c r="G4482">
        <v>2</v>
      </c>
      <c r="H4482">
        <v>66.290000000000006</v>
      </c>
      <c r="I4482">
        <v>20.5</v>
      </c>
      <c r="J4482">
        <v>3</v>
      </c>
      <c r="K4482">
        <v>0</v>
      </c>
    </row>
    <row r="4483" spans="1:11" x14ac:dyDescent="0.25">
      <c r="A4483">
        <v>2</v>
      </c>
      <c r="B4483">
        <v>63</v>
      </c>
      <c r="C4483">
        <v>1</v>
      </c>
      <c r="D4483">
        <v>0</v>
      </c>
      <c r="E4483">
        <v>1</v>
      </c>
      <c r="F4483">
        <v>4</v>
      </c>
      <c r="G4483">
        <v>1</v>
      </c>
      <c r="H4483">
        <v>96.77</v>
      </c>
      <c r="I4483">
        <v>20.5</v>
      </c>
      <c r="J4483">
        <v>2</v>
      </c>
      <c r="K4483">
        <v>0</v>
      </c>
    </row>
    <row r="4484" spans="1:11" x14ac:dyDescent="0.25">
      <c r="A4484">
        <v>1</v>
      </c>
      <c r="B4484">
        <v>5</v>
      </c>
      <c r="C4484">
        <v>0</v>
      </c>
      <c r="D4484">
        <v>0</v>
      </c>
      <c r="E4484">
        <v>0</v>
      </c>
      <c r="F4484">
        <v>4</v>
      </c>
      <c r="G4484">
        <v>1</v>
      </c>
      <c r="H4484">
        <v>99.07</v>
      </c>
      <c r="I4484">
        <v>20.5</v>
      </c>
      <c r="J4484">
        <v>4</v>
      </c>
      <c r="K4484">
        <v>0</v>
      </c>
    </row>
    <row r="4485" spans="1:11" x14ac:dyDescent="0.25">
      <c r="A4485">
        <v>1</v>
      </c>
      <c r="B4485">
        <v>10</v>
      </c>
      <c r="C4485">
        <v>0</v>
      </c>
      <c r="D4485">
        <v>0</v>
      </c>
      <c r="E4485">
        <v>0</v>
      </c>
      <c r="F4485">
        <v>4</v>
      </c>
      <c r="G4485">
        <v>2</v>
      </c>
      <c r="H4485">
        <v>63.08</v>
      </c>
      <c r="I4485">
        <v>20.5</v>
      </c>
      <c r="J4485">
        <v>3</v>
      </c>
      <c r="K4485">
        <v>0</v>
      </c>
    </row>
    <row r="4486" spans="1:11" x14ac:dyDescent="0.25">
      <c r="A4486">
        <v>2</v>
      </c>
      <c r="B4486">
        <v>42</v>
      </c>
      <c r="C4486">
        <v>0</v>
      </c>
      <c r="D4486">
        <v>0</v>
      </c>
      <c r="E4486">
        <v>1</v>
      </c>
      <c r="F4486">
        <v>4</v>
      </c>
      <c r="G4486">
        <v>1</v>
      </c>
      <c r="H4486">
        <v>107.91</v>
      </c>
      <c r="I4486">
        <v>20.5</v>
      </c>
      <c r="J4486">
        <v>2</v>
      </c>
      <c r="K4486">
        <v>0</v>
      </c>
    </row>
    <row r="4487" spans="1:11" x14ac:dyDescent="0.25">
      <c r="A4487">
        <v>2</v>
      </c>
      <c r="B4487">
        <v>24</v>
      </c>
      <c r="C4487">
        <v>0</v>
      </c>
      <c r="D4487">
        <v>0</v>
      </c>
      <c r="E4487">
        <v>0</v>
      </c>
      <c r="F4487">
        <v>4</v>
      </c>
      <c r="G4487">
        <v>2</v>
      </c>
      <c r="H4487">
        <v>70.319999999999993</v>
      </c>
      <c r="I4487">
        <v>20.5</v>
      </c>
      <c r="J4487">
        <v>4</v>
      </c>
      <c r="K4487">
        <v>0</v>
      </c>
    </row>
    <row r="4488" spans="1:11" x14ac:dyDescent="0.25">
      <c r="A4488">
        <v>2</v>
      </c>
      <c r="B4488">
        <v>21</v>
      </c>
      <c r="C4488">
        <v>0</v>
      </c>
      <c r="D4488">
        <v>0</v>
      </c>
      <c r="E4488">
        <v>0</v>
      </c>
      <c r="F4488">
        <v>1</v>
      </c>
      <c r="G4488">
        <v>2</v>
      </c>
      <c r="H4488">
        <v>88.51</v>
      </c>
      <c r="I4488">
        <v>20.5</v>
      </c>
      <c r="J4488">
        <v>2</v>
      </c>
      <c r="K4488">
        <v>0</v>
      </c>
    </row>
    <row r="4489" spans="1:11" x14ac:dyDescent="0.25">
      <c r="A4489">
        <v>2</v>
      </c>
      <c r="B4489">
        <v>1.48</v>
      </c>
      <c r="C4489">
        <v>0</v>
      </c>
      <c r="D4489">
        <v>0</v>
      </c>
      <c r="E4489">
        <v>0</v>
      </c>
      <c r="F4489">
        <v>1</v>
      </c>
      <c r="G4489">
        <v>2</v>
      </c>
      <c r="H4489">
        <v>61.53</v>
      </c>
      <c r="I4489">
        <v>20.5</v>
      </c>
      <c r="J4489">
        <v>4</v>
      </c>
      <c r="K4489">
        <v>0</v>
      </c>
    </row>
    <row r="4490" spans="1:11" x14ac:dyDescent="0.25">
      <c r="A4490">
        <v>2</v>
      </c>
      <c r="B4490">
        <v>45</v>
      </c>
      <c r="C4490">
        <v>0</v>
      </c>
      <c r="D4490">
        <v>0</v>
      </c>
      <c r="E4490">
        <v>1</v>
      </c>
      <c r="F4490">
        <v>4</v>
      </c>
      <c r="G4490">
        <v>2</v>
      </c>
      <c r="H4490">
        <v>103.22</v>
      </c>
      <c r="I4490">
        <v>20.5</v>
      </c>
      <c r="J4490">
        <v>2</v>
      </c>
      <c r="K4490">
        <v>0</v>
      </c>
    </row>
    <row r="4491" spans="1:11" x14ac:dyDescent="0.25">
      <c r="A4491">
        <v>1</v>
      </c>
      <c r="B4491">
        <v>20</v>
      </c>
      <c r="C4491">
        <v>0</v>
      </c>
      <c r="D4491">
        <v>0</v>
      </c>
      <c r="E4491">
        <v>0</v>
      </c>
      <c r="F4491">
        <v>2</v>
      </c>
      <c r="G4491">
        <v>2</v>
      </c>
      <c r="H4491">
        <v>84.49</v>
      </c>
      <c r="I4491">
        <v>20.5</v>
      </c>
      <c r="J4491">
        <v>2</v>
      </c>
      <c r="K4491">
        <v>0</v>
      </c>
    </row>
    <row r="4492" spans="1:11" x14ac:dyDescent="0.25">
      <c r="A4492">
        <v>2</v>
      </c>
      <c r="B4492">
        <v>19</v>
      </c>
      <c r="C4492">
        <v>0</v>
      </c>
      <c r="D4492">
        <v>0</v>
      </c>
      <c r="E4492">
        <v>0</v>
      </c>
      <c r="F4492">
        <v>4</v>
      </c>
      <c r="G4492">
        <v>2</v>
      </c>
      <c r="H4492">
        <v>100.6</v>
      </c>
      <c r="I4492">
        <v>20.5</v>
      </c>
      <c r="J4492">
        <v>2</v>
      </c>
      <c r="K4492">
        <v>0</v>
      </c>
    </row>
    <row r="4493" spans="1:11" x14ac:dyDescent="0.25">
      <c r="A4493">
        <v>2</v>
      </c>
      <c r="B4493">
        <v>30</v>
      </c>
      <c r="C4493">
        <v>0</v>
      </c>
      <c r="D4493">
        <v>0</v>
      </c>
      <c r="E4493">
        <v>1</v>
      </c>
      <c r="F4493">
        <v>2</v>
      </c>
      <c r="G4493">
        <v>2</v>
      </c>
      <c r="H4493">
        <v>80.19</v>
      </c>
      <c r="I4493">
        <v>20.399999999999999</v>
      </c>
      <c r="J4493">
        <v>2</v>
      </c>
      <c r="K4493">
        <v>0</v>
      </c>
    </row>
    <row r="4494" spans="1:11" x14ac:dyDescent="0.25">
      <c r="A4494">
        <v>1</v>
      </c>
      <c r="B4494">
        <v>20</v>
      </c>
      <c r="C4494">
        <v>0</v>
      </c>
      <c r="D4494">
        <v>0</v>
      </c>
      <c r="E4494">
        <v>0</v>
      </c>
      <c r="F4494">
        <v>1</v>
      </c>
      <c r="G4494">
        <v>2</v>
      </c>
      <c r="H4494">
        <v>55.25</v>
      </c>
      <c r="I4494">
        <v>20.399999999999999</v>
      </c>
      <c r="J4494">
        <v>2</v>
      </c>
      <c r="K4494">
        <v>0</v>
      </c>
    </row>
    <row r="4495" spans="1:11" x14ac:dyDescent="0.25">
      <c r="A4495">
        <v>2</v>
      </c>
      <c r="B4495">
        <v>29</v>
      </c>
      <c r="C4495">
        <v>0</v>
      </c>
      <c r="D4495">
        <v>0</v>
      </c>
      <c r="E4495">
        <v>0</v>
      </c>
      <c r="F4495">
        <v>4</v>
      </c>
      <c r="G4495">
        <v>2</v>
      </c>
      <c r="H4495">
        <v>60.26</v>
      </c>
      <c r="I4495">
        <v>20.399999999999999</v>
      </c>
      <c r="J4495">
        <v>2</v>
      </c>
      <c r="K4495">
        <v>0</v>
      </c>
    </row>
    <row r="4496" spans="1:11" x14ac:dyDescent="0.25">
      <c r="A4496">
        <v>2</v>
      </c>
      <c r="B4496">
        <v>82</v>
      </c>
      <c r="C4496">
        <v>0</v>
      </c>
      <c r="D4496">
        <v>0</v>
      </c>
      <c r="E4496">
        <v>1</v>
      </c>
      <c r="F4496">
        <v>5</v>
      </c>
      <c r="G4496">
        <v>1</v>
      </c>
      <c r="H4496">
        <v>58.3</v>
      </c>
      <c r="I4496">
        <v>20.399999999999999</v>
      </c>
      <c r="J4496">
        <v>2</v>
      </c>
      <c r="K4496">
        <v>0</v>
      </c>
    </row>
    <row r="4497" spans="1:11" x14ac:dyDescent="0.25">
      <c r="A4497">
        <v>1</v>
      </c>
      <c r="B4497">
        <v>25</v>
      </c>
      <c r="C4497">
        <v>0</v>
      </c>
      <c r="D4497">
        <v>0</v>
      </c>
      <c r="E4497">
        <v>0</v>
      </c>
      <c r="F4497">
        <v>4</v>
      </c>
      <c r="G4497">
        <v>2</v>
      </c>
      <c r="H4497">
        <v>116.12</v>
      </c>
      <c r="I4497">
        <v>20.399999999999999</v>
      </c>
      <c r="J4497">
        <v>3</v>
      </c>
      <c r="K4497">
        <v>0</v>
      </c>
    </row>
    <row r="4498" spans="1:11" x14ac:dyDescent="0.25">
      <c r="A4498">
        <v>2</v>
      </c>
      <c r="B4498">
        <v>41</v>
      </c>
      <c r="C4498">
        <v>0</v>
      </c>
      <c r="D4498">
        <v>0</v>
      </c>
      <c r="E4498">
        <v>1</v>
      </c>
      <c r="F4498">
        <v>5</v>
      </c>
      <c r="G4498">
        <v>1</v>
      </c>
      <c r="H4498">
        <v>121.44</v>
      </c>
      <c r="I4498">
        <v>20.399999999999999</v>
      </c>
      <c r="J4498">
        <v>2</v>
      </c>
      <c r="K4498">
        <v>0</v>
      </c>
    </row>
    <row r="4499" spans="1:11" x14ac:dyDescent="0.25">
      <c r="A4499">
        <v>2</v>
      </c>
      <c r="B4499">
        <v>32</v>
      </c>
      <c r="C4499">
        <v>0</v>
      </c>
      <c r="D4499">
        <v>0</v>
      </c>
      <c r="E4499">
        <v>0</v>
      </c>
      <c r="F4499">
        <v>4</v>
      </c>
      <c r="G4499">
        <v>2</v>
      </c>
      <c r="H4499">
        <v>108.23</v>
      </c>
      <c r="I4499">
        <v>20.399999999999999</v>
      </c>
      <c r="J4499">
        <v>4</v>
      </c>
      <c r="K4499">
        <v>0</v>
      </c>
    </row>
    <row r="4500" spans="1:11" x14ac:dyDescent="0.25">
      <c r="A4500">
        <v>2</v>
      </c>
      <c r="B4500">
        <v>43</v>
      </c>
      <c r="C4500">
        <v>0</v>
      </c>
      <c r="D4500">
        <v>0</v>
      </c>
      <c r="E4500">
        <v>1</v>
      </c>
      <c r="F4500">
        <v>4</v>
      </c>
      <c r="G4500">
        <v>2</v>
      </c>
      <c r="H4500">
        <v>75.77</v>
      </c>
      <c r="I4500">
        <v>20.399999999999999</v>
      </c>
      <c r="J4500">
        <v>1</v>
      </c>
      <c r="K4500">
        <v>0</v>
      </c>
    </row>
    <row r="4501" spans="1:11" x14ac:dyDescent="0.25">
      <c r="A4501">
        <v>2</v>
      </c>
      <c r="B4501">
        <v>34</v>
      </c>
      <c r="C4501">
        <v>0</v>
      </c>
      <c r="D4501">
        <v>0</v>
      </c>
      <c r="E4501">
        <v>1</v>
      </c>
      <c r="F4501">
        <v>4</v>
      </c>
      <c r="G4501">
        <v>2</v>
      </c>
      <c r="H4501">
        <v>133.82</v>
      </c>
      <c r="I4501">
        <v>20.399999999999999</v>
      </c>
      <c r="J4501">
        <v>2</v>
      </c>
      <c r="K4501">
        <v>0</v>
      </c>
    </row>
    <row r="4502" spans="1:11" x14ac:dyDescent="0.25">
      <c r="A4502">
        <v>1</v>
      </c>
      <c r="B4502">
        <v>7</v>
      </c>
      <c r="C4502">
        <v>0</v>
      </c>
      <c r="D4502">
        <v>0</v>
      </c>
      <c r="E4502">
        <v>0</v>
      </c>
      <c r="F4502">
        <v>4</v>
      </c>
      <c r="G4502">
        <v>2</v>
      </c>
      <c r="H4502">
        <v>98.12</v>
      </c>
      <c r="I4502">
        <v>20.399999999999999</v>
      </c>
      <c r="J4502">
        <v>4</v>
      </c>
      <c r="K4502">
        <v>0</v>
      </c>
    </row>
    <row r="4503" spans="1:11" x14ac:dyDescent="0.25">
      <c r="A4503">
        <v>1</v>
      </c>
      <c r="B4503">
        <v>32</v>
      </c>
      <c r="C4503">
        <v>0</v>
      </c>
      <c r="D4503">
        <v>0</v>
      </c>
      <c r="E4503">
        <v>1</v>
      </c>
      <c r="F4503">
        <v>3</v>
      </c>
      <c r="G4503">
        <v>2</v>
      </c>
      <c r="H4503">
        <v>160.63999999999999</v>
      </c>
      <c r="I4503">
        <v>20.399999999999999</v>
      </c>
      <c r="J4503">
        <v>3</v>
      </c>
      <c r="K4503">
        <v>0</v>
      </c>
    </row>
    <row r="4504" spans="1:11" x14ac:dyDescent="0.25">
      <c r="A4504">
        <v>1</v>
      </c>
      <c r="B4504">
        <v>12</v>
      </c>
      <c r="C4504">
        <v>0</v>
      </c>
      <c r="D4504">
        <v>0</v>
      </c>
      <c r="E4504">
        <v>0</v>
      </c>
      <c r="F4504">
        <v>4</v>
      </c>
      <c r="G4504">
        <v>2</v>
      </c>
      <c r="H4504">
        <v>110.33</v>
      </c>
      <c r="I4504">
        <v>20.399999999999999</v>
      </c>
      <c r="J4504">
        <v>4</v>
      </c>
      <c r="K4504">
        <v>0</v>
      </c>
    </row>
    <row r="4505" spans="1:11" x14ac:dyDescent="0.25">
      <c r="A4505">
        <v>1</v>
      </c>
      <c r="B4505">
        <v>12</v>
      </c>
      <c r="C4505">
        <v>0</v>
      </c>
      <c r="D4505">
        <v>0</v>
      </c>
      <c r="E4505">
        <v>0</v>
      </c>
      <c r="F4505">
        <v>1</v>
      </c>
      <c r="G4505">
        <v>1</v>
      </c>
      <c r="H4505">
        <v>96.73</v>
      </c>
      <c r="I4505">
        <v>20.399999999999999</v>
      </c>
      <c r="J4505">
        <v>2</v>
      </c>
      <c r="K4505">
        <v>0</v>
      </c>
    </row>
    <row r="4506" spans="1:11" x14ac:dyDescent="0.25">
      <c r="A4506">
        <v>2</v>
      </c>
      <c r="B4506">
        <v>37</v>
      </c>
      <c r="C4506">
        <v>0</v>
      </c>
      <c r="D4506">
        <v>0</v>
      </c>
      <c r="E4506">
        <v>0</v>
      </c>
      <c r="F4506">
        <v>4</v>
      </c>
      <c r="G4506">
        <v>1</v>
      </c>
      <c r="H4506">
        <v>76.209999999999994</v>
      </c>
      <c r="I4506">
        <v>20.399999999999999</v>
      </c>
      <c r="J4506">
        <v>4</v>
      </c>
      <c r="K4506">
        <v>0</v>
      </c>
    </row>
    <row r="4507" spans="1:11" x14ac:dyDescent="0.25">
      <c r="A4507">
        <v>2</v>
      </c>
      <c r="B4507">
        <v>2</v>
      </c>
      <c r="C4507">
        <v>0</v>
      </c>
      <c r="D4507">
        <v>0</v>
      </c>
      <c r="E4507">
        <v>0</v>
      </c>
      <c r="F4507">
        <v>5</v>
      </c>
      <c r="G4507">
        <v>2</v>
      </c>
      <c r="H4507">
        <v>105.05</v>
      </c>
      <c r="I4507">
        <v>20.399999999999999</v>
      </c>
      <c r="J4507">
        <v>4</v>
      </c>
      <c r="K4507">
        <v>0</v>
      </c>
    </row>
    <row r="4508" spans="1:11" x14ac:dyDescent="0.25">
      <c r="A4508">
        <v>1</v>
      </c>
      <c r="B4508">
        <v>11</v>
      </c>
      <c r="C4508">
        <v>0</v>
      </c>
      <c r="D4508">
        <v>0</v>
      </c>
      <c r="E4508">
        <v>0</v>
      </c>
      <c r="F4508">
        <v>1</v>
      </c>
      <c r="G4508">
        <v>1</v>
      </c>
      <c r="H4508">
        <v>96.91</v>
      </c>
      <c r="I4508">
        <v>20.399999999999999</v>
      </c>
      <c r="J4508">
        <v>4</v>
      </c>
      <c r="K4508">
        <v>0</v>
      </c>
    </row>
    <row r="4509" spans="1:11" x14ac:dyDescent="0.25">
      <c r="A4509">
        <v>2</v>
      </c>
      <c r="B4509">
        <v>8</v>
      </c>
      <c r="C4509">
        <v>0</v>
      </c>
      <c r="D4509">
        <v>0</v>
      </c>
      <c r="E4509">
        <v>0</v>
      </c>
      <c r="F4509">
        <v>4</v>
      </c>
      <c r="G4509">
        <v>2</v>
      </c>
      <c r="H4509">
        <v>95.39</v>
      </c>
      <c r="I4509">
        <v>20.399999999999999</v>
      </c>
      <c r="J4509">
        <v>4</v>
      </c>
      <c r="K4509">
        <v>0</v>
      </c>
    </row>
    <row r="4510" spans="1:11" x14ac:dyDescent="0.25">
      <c r="A4510">
        <v>1</v>
      </c>
      <c r="B4510">
        <v>21</v>
      </c>
      <c r="C4510">
        <v>0</v>
      </c>
      <c r="D4510">
        <v>0</v>
      </c>
      <c r="E4510">
        <v>0</v>
      </c>
      <c r="F4510">
        <v>4</v>
      </c>
      <c r="G4510">
        <v>2</v>
      </c>
      <c r="H4510">
        <v>56.79</v>
      </c>
      <c r="I4510">
        <v>20.399999999999999</v>
      </c>
      <c r="J4510">
        <v>4</v>
      </c>
      <c r="K4510">
        <v>0</v>
      </c>
    </row>
    <row r="4511" spans="1:11" x14ac:dyDescent="0.25">
      <c r="A4511">
        <v>1</v>
      </c>
      <c r="B4511">
        <v>1.72</v>
      </c>
      <c r="C4511">
        <v>0</v>
      </c>
      <c r="D4511">
        <v>0</v>
      </c>
      <c r="E4511">
        <v>0</v>
      </c>
      <c r="F4511">
        <v>4</v>
      </c>
      <c r="G4511">
        <v>2</v>
      </c>
      <c r="H4511">
        <v>73.08</v>
      </c>
      <c r="I4511">
        <v>20.399999999999999</v>
      </c>
      <c r="J4511">
        <v>4</v>
      </c>
      <c r="K4511">
        <v>0</v>
      </c>
    </row>
    <row r="4512" spans="1:11" x14ac:dyDescent="0.25">
      <c r="A4512">
        <v>2</v>
      </c>
      <c r="B4512">
        <v>37</v>
      </c>
      <c r="C4512">
        <v>0</v>
      </c>
      <c r="D4512">
        <v>0</v>
      </c>
      <c r="E4512">
        <v>1</v>
      </c>
      <c r="F4512">
        <v>4</v>
      </c>
      <c r="G4512">
        <v>2</v>
      </c>
      <c r="H4512">
        <v>98.02</v>
      </c>
      <c r="I4512">
        <v>20.399999999999999</v>
      </c>
      <c r="J4512">
        <v>2</v>
      </c>
      <c r="K4512">
        <v>0</v>
      </c>
    </row>
    <row r="4513" spans="1:11" x14ac:dyDescent="0.25">
      <c r="A4513">
        <v>2</v>
      </c>
      <c r="B4513">
        <v>2</v>
      </c>
      <c r="C4513">
        <v>0</v>
      </c>
      <c r="D4513">
        <v>0</v>
      </c>
      <c r="E4513">
        <v>0</v>
      </c>
      <c r="F4513">
        <v>4</v>
      </c>
      <c r="G4513">
        <v>2</v>
      </c>
      <c r="H4513">
        <v>94.92</v>
      </c>
      <c r="I4513">
        <v>20.399999999999999</v>
      </c>
      <c r="J4513">
        <v>4</v>
      </c>
      <c r="K4513">
        <v>0</v>
      </c>
    </row>
    <row r="4514" spans="1:11" x14ac:dyDescent="0.25">
      <c r="A4514">
        <v>2</v>
      </c>
      <c r="B4514">
        <v>43</v>
      </c>
      <c r="C4514">
        <v>0</v>
      </c>
      <c r="D4514">
        <v>0</v>
      </c>
      <c r="E4514">
        <v>1</v>
      </c>
      <c r="F4514">
        <v>4</v>
      </c>
      <c r="G4514">
        <v>2</v>
      </c>
      <c r="H4514">
        <v>67.5</v>
      </c>
      <c r="I4514">
        <v>20.399999999999999</v>
      </c>
      <c r="J4514">
        <v>1</v>
      </c>
      <c r="K4514">
        <v>0</v>
      </c>
    </row>
    <row r="4515" spans="1:11" x14ac:dyDescent="0.25">
      <c r="A4515">
        <v>2</v>
      </c>
      <c r="B4515">
        <v>16</v>
      </c>
      <c r="C4515">
        <v>0</v>
      </c>
      <c r="D4515">
        <v>0</v>
      </c>
      <c r="E4515">
        <v>0</v>
      </c>
      <c r="F4515">
        <v>4</v>
      </c>
      <c r="G4515">
        <v>1</v>
      </c>
      <c r="H4515">
        <v>68.27</v>
      </c>
      <c r="I4515">
        <v>20.399999999999999</v>
      </c>
      <c r="J4515">
        <v>2</v>
      </c>
      <c r="K4515">
        <v>0</v>
      </c>
    </row>
    <row r="4516" spans="1:11" x14ac:dyDescent="0.25">
      <c r="A4516">
        <v>1</v>
      </c>
      <c r="B4516">
        <v>76</v>
      </c>
      <c r="C4516">
        <v>0</v>
      </c>
      <c r="D4516">
        <v>0</v>
      </c>
      <c r="E4516">
        <v>1</v>
      </c>
      <c r="F4516">
        <v>4</v>
      </c>
      <c r="G4516">
        <v>2</v>
      </c>
      <c r="H4516">
        <v>104.47</v>
      </c>
      <c r="I4516">
        <v>20.3</v>
      </c>
      <c r="J4516">
        <v>4</v>
      </c>
      <c r="K4516">
        <v>1</v>
      </c>
    </row>
    <row r="4517" spans="1:11" x14ac:dyDescent="0.25">
      <c r="A4517">
        <v>1</v>
      </c>
      <c r="B4517">
        <v>6</v>
      </c>
      <c r="C4517">
        <v>0</v>
      </c>
      <c r="D4517">
        <v>0</v>
      </c>
      <c r="E4517">
        <v>0</v>
      </c>
      <c r="F4517">
        <v>5</v>
      </c>
      <c r="G4517">
        <v>2</v>
      </c>
      <c r="H4517">
        <v>70.78</v>
      </c>
      <c r="I4517">
        <v>20.3</v>
      </c>
      <c r="J4517">
        <v>4</v>
      </c>
      <c r="K4517">
        <v>0</v>
      </c>
    </row>
    <row r="4518" spans="1:11" x14ac:dyDescent="0.25">
      <c r="A4518">
        <v>2</v>
      </c>
      <c r="B4518">
        <v>82</v>
      </c>
      <c r="C4518">
        <v>1</v>
      </c>
      <c r="D4518">
        <v>0</v>
      </c>
      <c r="E4518">
        <v>1</v>
      </c>
      <c r="F4518">
        <v>2</v>
      </c>
      <c r="G4518">
        <v>2</v>
      </c>
      <c r="H4518">
        <v>62.46</v>
      </c>
      <c r="I4518">
        <v>20.3</v>
      </c>
      <c r="J4518">
        <v>1</v>
      </c>
      <c r="K4518">
        <v>0</v>
      </c>
    </row>
    <row r="4519" spans="1:11" x14ac:dyDescent="0.25">
      <c r="A4519">
        <v>1</v>
      </c>
      <c r="B4519">
        <v>8</v>
      </c>
      <c r="C4519">
        <v>0</v>
      </c>
      <c r="D4519">
        <v>0</v>
      </c>
      <c r="E4519">
        <v>0</v>
      </c>
      <c r="F4519">
        <v>5</v>
      </c>
      <c r="G4519">
        <v>2</v>
      </c>
      <c r="H4519">
        <v>107.69</v>
      </c>
      <c r="I4519">
        <v>20.3</v>
      </c>
      <c r="J4519">
        <v>4</v>
      </c>
      <c r="K4519">
        <v>0</v>
      </c>
    </row>
    <row r="4520" spans="1:11" x14ac:dyDescent="0.25">
      <c r="A4520">
        <v>2</v>
      </c>
      <c r="B4520">
        <v>24</v>
      </c>
      <c r="C4520">
        <v>0</v>
      </c>
      <c r="D4520">
        <v>0</v>
      </c>
      <c r="E4520">
        <v>0</v>
      </c>
      <c r="F4520">
        <v>5</v>
      </c>
      <c r="G4520">
        <v>2</v>
      </c>
      <c r="H4520">
        <v>63.4</v>
      </c>
      <c r="I4520">
        <v>20.3</v>
      </c>
      <c r="J4520">
        <v>3</v>
      </c>
      <c r="K4520">
        <v>0</v>
      </c>
    </row>
    <row r="4521" spans="1:11" x14ac:dyDescent="0.25">
      <c r="A4521">
        <v>2</v>
      </c>
      <c r="B4521">
        <v>21</v>
      </c>
      <c r="C4521">
        <v>0</v>
      </c>
      <c r="D4521">
        <v>0</v>
      </c>
      <c r="E4521">
        <v>0</v>
      </c>
      <c r="F4521">
        <v>1</v>
      </c>
      <c r="G4521">
        <v>2</v>
      </c>
      <c r="H4521">
        <v>78.349999999999994</v>
      </c>
      <c r="I4521">
        <v>20.3</v>
      </c>
      <c r="J4521">
        <v>4</v>
      </c>
      <c r="K4521">
        <v>0</v>
      </c>
    </row>
    <row r="4522" spans="1:11" x14ac:dyDescent="0.25">
      <c r="A4522">
        <v>1</v>
      </c>
      <c r="B4522">
        <v>1</v>
      </c>
      <c r="C4522">
        <v>0</v>
      </c>
      <c r="D4522">
        <v>0</v>
      </c>
      <c r="E4522">
        <v>0</v>
      </c>
      <c r="F4522">
        <v>4</v>
      </c>
      <c r="G4522">
        <v>2</v>
      </c>
      <c r="H4522">
        <v>84.85</v>
      </c>
      <c r="I4522">
        <v>20.3</v>
      </c>
      <c r="J4522">
        <v>4</v>
      </c>
      <c r="K4522">
        <v>0</v>
      </c>
    </row>
    <row r="4523" spans="1:11" x14ac:dyDescent="0.25">
      <c r="A4523">
        <v>2</v>
      </c>
      <c r="B4523">
        <v>61</v>
      </c>
      <c r="C4523">
        <v>0</v>
      </c>
      <c r="D4523">
        <v>0</v>
      </c>
      <c r="E4523">
        <v>1</v>
      </c>
      <c r="F4523">
        <v>4</v>
      </c>
      <c r="G4523">
        <v>2</v>
      </c>
      <c r="H4523">
        <v>180.8</v>
      </c>
      <c r="I4523">
        <v>20.3</v>
      </c>
      <c r="J4523">
        <v>2</v>
      </c>
      <c r="K4523">
        <v>1</v>
      </c>
    </row>
    <row r="4524" spans="1:11" x14ac:dyDescent="0.25">
      <c r="A4524">
        <v>1</v>
      </c>
      <c r="B4524">
        <v>14</v>
      </c>
      <c r="C4524">
        <v>0</v>
      </c>
      <c r="D4524">
        <v>0</v>
      </c>
      <c r="E4524">
        <v>0</v>
      </c>
      <c r="F4524">
        <v>1</v>
      </c>
      <c r="G4524">
        <v>2</v>
      </c>
      <c r="H4524">
        <v>101.87</v>
      </c>
      <c r="I4524">
        <v>20.3</v>
      </c>
      <c r="J4524">
        <v>2</v>
      </c>
      <c r="K4524">
        <v>0</v>
      </c>
    </row>
    <row r="4525" spans="1:11" x14ac:dyDescent="0.25">
      <c r="A4525">
        <v>1</v>
      </c>
      <c r="B4525">
        <v>2</v>
      </c>
      <c r="C4525">
        <v>0</v>
      </c>
      <c r="D4525">
        <v>0</v>
      </c>
      <c r="E4525">
        <v>0</v>
      </c>
      <c r="F4525">
        <v>4</v>
      </c>
      <c r="G4525">
        <v>2</v>
      </c>
      <c r="H4525">
        <v>70.930000000000007</v>
      </c>
      <c r="I4525">
        <v>20.3</v>
      </c>
      <c r="J4525">
        <v>4</v>
      </c>
      <c r="K4525">
        <v>0</v>
      </c>
    </row>
    <row r="4526" spans="1:11" x14ac:dyDescent="0.25">
      <c r="A4526">
        <v>1</v>
      </c>
      <c r="B4526">
        <v>13</v>
      </c>
      <c r="C4526">
        <v>0</v>
      </c>
      <c r="D4526">
        <v>0</v>
      </c>
      <c r="E4526">
        <v>0</v>
      </c>
      <c r="F4526">
        <v>5</v>
      </c>
      <c r="G4526">
        <v>2</v>
      </c>
      <c r="H4526">
        <v>75.849999999999994</v>
      </c>
      <c r="I4526">
        <v>20.3</v>
      </c>
      <c r="J4526">
        <v>4</v>
      </c>
      <c r="K4526">
        <v>0</v>
      </c>
    </row>
    <row r="4527" spans="1:11" x14ac:dyDescent="0.25">
      <c r="A4527">
        <v>1</v>
      </c>
      <c r="B4527">
        <v>13</v>
      </c>
      <c r="C4527">
        <v>0</v>
      </c>
      <c r="D4527">
        <v>0</v>
      </c>
      <c r="E4527">
        <v>0</v>
      </c>
      <c r="F4527">
        <v>4</v>
      </c>
      <c r="G4527">
        <v>2</v>
      </c>
      <c r="H4527">
        <v>122.38</v>
      </c>
      <c r="I4527">
        <v>20.3</v>
      </c>
      <c r="J4527">
        <v>4</v>
      </c>
      <c r="K4527">
        <v>0</v>
      </c>
    </row>
    <row r="4528" spans="1:11" x14ac:dyDescent="0.25">
      <c r="A4528">
        <v>2</v>
      </c>
      <c r="B4528">
        <v>26</v>
      </c>
      <c r="C4528">
        <v>0</v>
      </c>
      <c r="D4528">
        <v>0</v>
      </c>
      <c r="E4528">
        <v>1</v>
      </c>
      <c r="F4528">
        <v>4</v>
      </c>
      <c r="G4528">
        <v>2</v>
      </c>
      <c r="H4528">
        <v>138.02000000000001</v>
      </c>
      <c r="I4528">
        <v>20.3</v>
      </c>
      <c r="J4528">
        <v>3</v>
      </c>
      <c r="K4528">
        <v>0</v>
      </c>
    </row>
    <row r="4529" spans="1:11" x14ac:dyDescent="0.25">
      <c r="A4529">
        <v>2</v>
      </c>
      <c r="B4529">
        <v>1.32</v>
      </c>
      <c r="C4529">
        <v>0</v>
      </c>
      <c r="D4529">
        <v>0</v>
      </c>
      <c r="E4529">
        <v>0</v>
      </c>
      <c r="F4529">
        <v>2</v>
      </c>
      <c r="G4529">
        <v>1</v>
      </c>
      <c r="H4529">
        <v>110.17</v>
      </c>
      <c r="I4529">
        <v>20.3</v>
      </c>
      <c r="J4529">
        <v>4</v>
      </c>
      <c r="K4529">
        <v>0</v>
      </c>
    </row>
    <row r="4530" spans="1:11" x14ac:dyDescent="0.25">
      <c r="A4530">
        <v>2</v>
      </c>
      <c r="B4530">
        <v>11</v>
      </c>
      <c r="C4530">
        <v>0</v>
      </c>
      <c r="D4530">
        <v>0</v>
      </c>
      <c r="E4530">
        <v>0</v>
      </c>
      <c r="F4530">
        <v>2</v>
      </c>
      <c r="G4530">
        <v>2</v>
      </c>
      <c r="H4530">
        <v>102.76</v>
      </c>
      <c r="I4530">
        <v>20.3</v>
      </c>
      <c r="J4530">
        <v>4</v>
      </c>
      <c r="K4530">
        <v>0</v>
      </c>
    </row>
    <row r="4531" spans="1:11" x14ac:dyDescent="0.25">
      <c r="A4531">
        <v>2</v>
      </c>
      <c r="B4531">
        <v>27</v>
      </c>
      <c r="C4531">
        <v>0</v>
      </c>
      <c r="D4531">
        <v>0</v>
      </c>
      <c r="E4531">
        <v>0</v>
      </c>
      <c r="F4531">
        <v>4</v>
      </c>
      <c r="G4531">
        <v>1</v>
      </c>
      <c r="H4531">
        <v>55.93</v>
      </c>
      <c r="I4531">
        <v>20.3</v>
      </c>
      <c r="J4531">
        <v>3</v>
      </c>
      <c r="K4531">
        <v>0</v>
      </c>
    </row>
    <row r="4532" spans="1:11" x14ac:dyDescent="0.25">
      <c r="A4532">
        <v>2</v>
      </c>
      <c r="B4532">
        <v>1.24</v>
      </c>
      <c r="C4532">
        <v>0</v>
      </c>
      <c r="D4532">
        <v>0</v>
      </c>
      <c r="E4532">
        <v>0</v>
      </c>
      <c r="F4532">
        <v>4</v>
      </c>
      <c r="G4532">
        <v>1</v>
      </c>
      <c r="H4532">
        <v>61.94</v>
      </c>
      <c r="I4532">
        <v>20.3</v>
      </c>
      <c r="J4532">
        <v>4</v>
      </c>
      <c r="K4532">
        <v>0</v>
      </c>
    </row>
    <row r="4533" spans="1:11" x14ac:dyDescent="0.25">
      <c r="A4533">
        <v>1</v>
      </c>
      <c r="B4533">
        <v>60</v>
      </c>
      <c r="C4533">
        <v>1</v>
      </c>
      <c r="D4533">
        <v>0</v>
      </c>
      <c r="E4533">
        <v>1</v>
      </c>
      <c r="F4533">
        <v>4</v>
      </c>
      <c r="G4533">
        <v>2</v>
      </c>
      <c r="H4533">
        <v>213.03</v>
      </c>
      <c r="I4533">
        <v>20.2</v>
      </c>
      <c r="J4533">
        <v>3</v>
      </c>
      <c r="K4533">
        <v>1</v>
      </c>
    </row>
    <row r="4534" spans="1:11" x14ac:dyDescent="0.25">
      <c r="A4534">
        <v>2</v>
      </c>
      <c r="B4534">
        <v>15</v>
      </c>
      <c r="C4534">
        <v>0</v>
      </c>
      <c r="D4534">
        <v>0</v>
      </c>
      <c r="E4534">
        <v>0</v>
      </c>
      <c r="F4534">
        <v>4</v>
      </c>
      <c r="G4534">
        <v>2</v>
      </c>
      <c r="H4534">
        <v>81.11</v>
      </c>
      <c r="I4534">
        <v>20.2</v>
      </c>
      <c r="J4534">
        <v>4</v>
      </c>
      <c r="K4534">
        <v>0</v>
      </c>
    </row>
    <row r="4535" spans="1:11" x14ac:dyDescent="0.25">
      <c r="A4535">
        <v>2</v>
      </c>
      <c r="B4535">
        <v>26</v>
      </c>
      <c r="C4535">
        <v>0</v>
      </c>
      <c r="D4535">
        <v>0</v>
      </c>
      <c r="E4535">
        <v>0</v>
      </c>
      <c r="F4535">
        <v>4</v>
      </c>
      <c r="G4535">
        <v>1</v>
      </c>
      <c r="H4535">
        <v>154.08000000000001</v>
      </c>
      <c r="I4535">
        <v>20.2</v>
      </c>
      <c r="J4535">
        <v>1</v>
      </c>
      <c r="K4535">
        <v>0</v>
      </c>
    </row>
    <row r="4536" spans="1:11" x14ac:dyDescent="0.25">
      <c r="A4536">
        <v>1</v>
      </c>
      <c r="B4536">
        <v>11</v>
      </c>
      <c r="C4536">
        <v>0</v>
      </c>
      <c r="D4536">
        <v>0</v>
      </c>
      <c r="E4536">
        <v>0</v>
      </c>
      <c r="F4536">
        <v>5</v>
      </c>
      <c r="G4536">
        <v>2</v>
      </c>
      <c r="H4536">
        <v>99.79</v>
      </c>
      <c r="I4536">
        <v>20.2</v>
      </c>
      <c r="J4536">
        <v>4</v>
      </c>
      <c r="K4536">
        <v>0</v>
      </c>
    </row>
    <row r="4537" spans="1:11" x14ac:dyDescent="0.25">
      <c r="A4537">
        <v>2</v>
      </c>
      <c r="B4537">
        <v>26</v>
      </c>
      <c r="C4537">
        <v>0</v>
      </c>
      <c r="D4537">
        <v>0</v>
      </c>
      <c r="E4537">
        <v>0</v>
      </c>
      <c r="F4537">
        <v>1</v>
      </c>
      <c r="G4537">
        <v>1</v>
      </c>
      <c r="H4537">
        <v>89.37</v>
      </c>
      <c r="I4537">
        <v>20.2</v>
      </c>
      <c r="J4537">
        <v>2</v>
      </c>
      <c r="K4537">
        <v>0</v>
      </c>
    </row>
    <row r="4538" spans="1:11" x14ac:dyDescent="0.25">
      <c r="A4538">
        <v>2</v>
      </c>
      <c r="B4538">
        <v>46</v>
      </c>
      <c r="C4538">
        <v>0</v>
      </c>
      <c r="D4538">
        <v>0</v>
      </c>
      <c r="E4538">
        <v>1</v>
      </c>
      <c r="F4538">
        <v>3</v>
      </c>
      <c r="G4538">
        <v>1</v>
      </c>
      <c r="H4538">
        <v>85.81</v>
      </c>
      <c r="I4538">
        <v>20.2</v>
      </c>
      <c r="J4538">
        <v>1</v>
      </c>
      <c r="K4538">
        <v>0</v>
      </c>
    </row>
    <row r="4539" spans="1:11" x14ac:dyDescent="0.25">
      <c r="A4539">
        <v>1</v>
      </c>
      <c r="B4539">
        <v>51</v>
      </c>
      <c r="C4539">
        <v>0</v>
      </c>
      <c r="D4539">
        <v>0</v>
      </c>
      <c r="E4539">
        <v>1</v>
      </c>
      <c r="F4539">
        <v>4</v>
      </c>
      <c r="G4539">
        <v>1</v>
      </c>
      <c r="H4539">
        <v>107.42</v>
      </c>
      <c r="I4539">
        <v>20.2</v>
      </c>
      <c r="J4539">
        <v>1</v>
      </c>
      <c r="K4539">
        <v>0</v>
      </c>
    </row>
    <row r="4540" spans="1:11" x14ac:dyDescent="0.25">
      <c r="A4540">
        <v>2</v>
      </c>
      <c r="B4540">
        <v>33</v>
      </c>
      <c r="C4540">
        <v>0</v>
      </c>
      <c r="D4540">
        <v>0</v>
      </c>
      <c r="E4540">
        <v>1</v>
      </c>
      <c r="F4540">
        <v>4</v>
      </c>
      <c r="G4540">
        <v>2</v>
      </c>
      <c r="H4540">
        <v>70.59</v>
      </c>
      <c r="I4540">
        <v>20.2</v>
      </c>
      <c r="J4540">
        <v>4</v>
      </c>
      <c r="K4540">
        <v>0</v>
      </c>
    </row>
    <row r="4541" spans="1:11" x14ac:dyDescent="0.25">
      <c r="A4541">
        <v>2</v>
      </c>
      <c r="B4541">
        <v>10</v>
      </c>
      <c r="C4541">
        <v>0</v>
      </c>
      <c r="D4541">
        <v>0</v>
      </c>
      <c r="E4541">
        <v>0</v>
      </c>
      <c r="F4541">
        <v>4</v>
      </c>
      <c r="G4541">
        <v>2</v>
      </c>
      <c r="H4541">
        <v>97.24</v>
      </c>
      <c r="I4541">
        <v>20.2</v>
      </c>
      <c r="J4541">
        <v>4</v>
      </c>
      <c r="K4541">
        <v>0</v>
      </c>
    </row>
    <row r="4542" spans="1:11" x14ac:dyDescent="0.25">
      <c r="A4542">
        <v>2</v>
      </c>
      <c r="B4542">
        <v>56</v>
      </c>
      <c r="C4542">
        <v>1</v>
      </c>
      <c r="D4542">
        <v>0</v>
      </c>
      <c r="E4542">
        <v>0</v>
      </c>
      <c r="F4542">
        <v>5</v>
      </c>
      <c r="G4542">
        <v>2</v>
      </c>
      <c r="H4542">
        <v>87.5</v>
      </c>
      <c r="I4542">
        <v>20.2</v>
      </c>
      <c r="J4542">
        <v>1</v>
      </c>
      <c r="K4542">
        <v>0</v>
      </c>
    </row>
    <row r="4543" spans="1:11" x14ac:dyDescent="0.25">
      <c r="A4543">
        <v>1</v>
      </c>
      <c r="B4543">
        <v>1.8</v>
      </c>
      <c r="C4543">
        <v>0</v>
      </c>
      <c r="D4543">
        <v>0</v>
      </c>
      <c r="E4543">
        <v>0</v>
      </c>
      <c r="F4543">
        <v>4</v>
      </c>
      <c r="G4543">
        <v>1</v>
      </c>
      <c r="H4543">
        <v>85.16</v>
      </c>
      <c r="I4543">
        <v>20.2</v>
      </c>
      <c r="J4543">
        <v>4</v>
      </c>
      <c r="K4543">
        <v>0</v>
      </c>
    </row>
    <row r="4544" spans="1:11" x14ac:dyDescent="0.25">
      <c r="A4544">
        <v>1</v>
      </c>
      <c r="B4544">
        <v>4</v>
      </c>
      <c r="C4544">
        <v>0</v>
      </c>
      <c r="D4544">
        <v>0</v>
      </c>
      <c r="E4544">
        <v>0</v>
      </c>
      <c r="F4544">
        <v>4</v>
      </c>
      <c r="G4544">
        <v>2</v>
      </c>
      <c r="H4544">
        <v>79.16</v>
      </c>
      <c r="I4544">
        <v>20.2</v>
      </c>
      <c r="J4544">
        <v>4</v>
      </c>
      <c r="K4544">
        <v>0</v>
      </c>
    </row>
    <row r="4545" spans="1:11" x14ac:dyDescent="0.25">
      <c r="A4545">
        <v>2</v>
      </c>
      <c r="B4545">
        <v>33</v>
      </c>
      <c r="C4545">
        <v>0</v>
      </c>
      <c r="D4545">
        <v>0</v>
      </c>
      <c r="E4545">
        <v>0</v>
      </c>
      <c r="F4545">
        <v>1</v>
      </c>
      <c r="G4545">
        <v>2</v>
      </c>
      <c r="H4545">
        <v>83.16</v>
      </c>
      <c r="I4545">
        <v>20.2</v>
      </c>
      <c r="J4545">
        <v>4</v>
      </c>
      <c r="K4545">
        <v>0</v>
      </c>
    </row>
    <row r="4546" spans="1:11" x14ac:dyDescent="0.25">
      <c r="A4546">
        <v>1</v>
      </c>
      <c r="B4546">
        <v>26</v>
      </c>
      <c r="C4546">
        <v>0</v>
      </c>
      <c r="D4546">
        <v>0</v>
      </c>
      <c r="E4546">
        <v>0</v>
      </c>
      <c r="F4546">
        <v>1</v>
      </c>
      <c r="G4546">
        <v>2</v>
      </c>
      <c r="H4546">
        <v>190.67</v>
      </c>
      <c r="I4546">
        <v>20.2</v>
      </c>
      <c r="J4546">
        <v>2</v>
      </c>
      <c r="K4546">
        <v>0</v>
      </c>
    </row>
    <row r="4547" spans="1:11" x14ac:dyDescent="0.25">
      <c r="A4547">
        <v>2</v>
      </c>
      <c r="B4547">
        <v>68</v>
      </c>
      <c r="C4547">
        <v>0</v>
      </c>
      <c r="D4547">
        <v>0</v>
      </c>
      <c r="E4547">
        <v>1</v>
      </c>
      <c r="F4547">
        <v>4</v>
      </c>
      <c r="G4547">
        <v>1</v>
      </c>
      <c r="H4547">
        <v>80.63</v>
      </c>
      <c r="I4547">
        <v>20.2</v>
      </c>
      <c r="J4547">
        <v>2</v>
      </c>
      <c r="K4547">
        <v>0</v>
      </c>
    </row>
    <row r="4548" spans="1:11" x14ac:dyDescent="0.25">
      <c r="A4548">
        <v>2</v>
      </c>
      <c r="B4548">
        <v>44</v>
      </c>
      <c r="C4548">
        <v>0</v>
      </c>
      <c r="D4548">
        <v>0</v>
      </c>
      <c r="E4548">
        <v>1</v>
      </c>
      <c r="F4548">
        <v>4</v>
      </c>
      <c r="G4548">
        <v>1</v>
      </c>
      <c r="H4548">
        <v>70.48</v>
      </c>
      <c r="I4548">
        <v>20.2</v>
      </c>
      <c r="J4548">
        <v>2</v>
      </c>
      <c r="K4548">
        <v>0</v>
      </c>
    </row>
    <row r="4549" spans="1:11" x14ac:dyDescent="0.25">
      <c r="A4549">
        <v>2</v>
      </c>
      <c r="B4549">
        <v>78</v>
      </c>
      <c r="C4549">
        <v>1</v>
      </c>
      <c r="D4549">
        <v>0</v>
      </c>
      <c r="E4549">
        <v>0</v>
      </c>
      <c r="F4549">
        <v>4</v>
      </c>
      <c r="G4549">
        <v>2</v>
      </c>
      <c r="H4549">
        <v>130.54</v>
      </c>
      <c r="I4549">
        <v>20.100000000000001</v>
      </c>
      <c r="J4549">
        <v>2</v>
      </c>
      <c r="K4549">
        <v>1</v>
      </c>
    </row>
    <row r="4550" spans="1:11" x14ac:dyDescent="0.25">
      <c r="A4550">
        <v>2</v>
      </c>
      <c r="B4550">
        <v>27</v>
      </c>
      <c r="C4550">
        <v>0</v>
      </c>
      <c r="D4550">
        <v>0</v>
      </c>
      <c r="E4550">
        <v>0</v>
      </c>
      <c r="F4550">
        <v>1</v>
      </c>
      <c r="G4550">
        <v>1</v>
      </c>
      <c r="H4550">
        <v>104.33</v>
      </c>
      <c r="I4550">
        <v>20.100000000000001</v>
      </c>
      <c r="J4550">
        <v>2</v>
      </c>
      <c r="K4550">
        <v>0</v>
      </c>
    </row>
    <row r="4551" spans="1:11" x14ac:dyDescent="0.25">
      <c r="A4551">
        <v>2</v>
      </c>
      <c r="B4551">
        <v>46</v>
      </c>
      <c r="C4551">
        <v>0</v>
      </c>
      <c r="D4551">
        <v>0</v>
      </c>
      <c r="E4551">
        <v>1</v>
      </c>
      <c r="F4551">
        <v>1</v>
      </c>
      <c r="G4551">
        <v>1</v>
      </c>
      <c r="H4551">
        <v>109.22</v>
      </c>
      <c r="I4551">
        <v>20.100000000000001</v>
      </c>
      <c r="J4551">
        <v>2</v>
      </c>
      <c r="K4551">
        <v>0</v>
      </c>
    </row>
    <row r="4552" spans="1:11" x14ac:dyDescent="0.25">
      <c r="A4552">
        <v>1</v>
      </c>
      <c r="B4552">
        <v>4</v>
      </c>
      <c r="C4552">
        <v>0</v>
      </c>
      <c r="D4552">
        <v>0</v>
      </c>
      <c r="E4552">
        <v>0</v>
      </c>
      <c r="F4552">
        <v>4</v>
      </c>
      <c r="G4552">
        <v>1</v>
      </c>
      <c r="H4552">
        <v>89.11</v>
      </c>
      <c r="I4552">
        <v>20.100000000000001</v>
      </c>
      <c r="J4552">
        <v>4</v>
      </c>
      <c r="K4552">
        <v>0</v>
      </c>
    </row>
    <row r="4553" spans="1:11" x14ac:dyDescent="0.25">
      <c r="A4553">
        <v>1</v>
      </c>
      <c r="B4553">
        <v>1.56</v>
      </c>
      <c r="C4553">
        <v>0</v>
      </c>
      <c r="D4553">
        <v>0</v>
      </c>
      <c r="E4553">
        <v>0</v>
      </c>
      <c r="F4553">
        <v>4</v>
      </c>
      <c r="G4553">
        <v>1</v>
      </c>
      <c r="H4553">
        <v>93.74</v>
      </c>
      <c r="I4553">
        <v>20.100000000000001</v>
      </c>
      <c r="J4553">
        <v>4</v>
      </c>
      <c r="K4553">
        <v>0</v>
      </c>
    </row>
    <row r="4554" spans="1:11" x14ac:dyDescent="0.25">
      <c r="A4554">
        <v>2</v>
      </c>
      <c r="B4554">
        <v>52</v>
      </c>
      <c r="C4554">
        <v>0</v>
      </c>
      <c r="D4554">
        <v>0</v>
      </c>
      <c r="E4554">
        <v>1</v>
      </c>
      <c r="F4554">
        <v>4</v>
      </c>
      <c r="G4554">
        <v>2</v>
      </c>
      <c r="H4554">
        <v>69.3</v>
      </c>
      <c r="I4554">
        <v>20.100000000000001</v>
      </c>
      <c r="J4554">
        <v>2</v>
      </c>
      <c r="K4554">
        <v>0</v>
      </c>
    </row>
    <row r="4555" spans="1:11" x14ac:dyDescent="0.25">
      <c r="A4555">
        <v>2</v>
      </c>
      <c r="B4555">
        <v>2</v>
      </c>
      <c r="C4555">
        <v>0</v>
      </c>
      <c r="D4555">
        <v>0</v>
      </c>
      <c r="E4555">
        <v>0</v>
      </c>
      <c r="F4555">
        <v>5</v>
      </c>
      <c r="G4555">
        <v>1</v>
      </c>
      <c r="H4555">
        <v>125.68</v>
      </c>
      <c r="I4555">
        <v>20.100000000000001</v>
      </c>
      <c r="J4555">
        <v>4</v>
      </c>
      <c r="K4555">
        <v>0</v>
      </c>
    </row>
    <row r="4556" spans="1:11" x14ac:dyDescent="0.25">
      <c r="A4556">
        <v>1</v>
      </c>
      <c r="B4556">
        <v>21</v>
      </c>
      <c r="C4556">
        <v>0</v>
      </c>
      <c r="D4556">
        <v>0</v>
      </c>
      <c r="E4556">
        <v>0</v>
      </c>
      <c r="F4556">
        <v>4</v>
      </c>
      <c r="G4556">
        <v>2</v>
      </c>
      <c r="H4556">
        <v>82.71</v>
      </c>
      <c r="I4556">
        <v>20.100000000000001</v>
      </c>
      <c r="J4556">
        <v>1</v>
      </c>
      <c r="K4556">
        <v>0</v>
      </c>
    </row>
    <row r="4557" spans="1:11" x14ac:dyDescent="0.25">
      <c r="A4557">
        <v>1</v>
      </c>
      <c r="B4557">
        <v>2</v>
      </c>
      <c r="C4557">
        <v>0</v>
      </c>
      <c r="D4557">
        <v>0</v>
      </c>
      <c r="E4557">
        <v>0</v>
      </c>
      <c r="F4557">
        <v>4</v>
      </c>
      <c r="G4557">
        <v>2</v>
      </c>
      <c r="H4557">
        <v>76.25</v>
      </c>
      <c r="I4557">
        <v>20.100000000000001</v>
      </c>
      <c r="J4557">
        <v>4</v>
      </c>
      <c r="K4557">
        <v>0</v>
      </c>
    </row>
    <row r="4558" spans="1:11" x14ac:dyDescent="0.25">
      <c r="A4558">
        <v>1</v>
      </c>
      <c r="B4558">
        <v>12</v>
      </c>
      <c r="C4558">
        <v>0</v>
      </c>
      <c r="D4558">
        <v>0</v>
      </c>
      <c r="E4558">
        <v>0</v>
      </c>
      <c r="F4558">
        <v>1</v>
      </c>
      <c r="G4558">
        <v>1</v>
      </c>
      <c r="H4558">
        <v>86</v>
      </c>
      <c r="I4558">
        <v>20.100000000000001</v>
      </c>
      <c r="J4558">
        <v>1</v>
      </c>
      <c r="K4558">
        <v>0</v>
      </c>
    </row>
    <row r="4559" spans="1:11" x14ac:dyDescent="0.25">
      <c r="A4559">
        <v>1</v>
      </c>
      <c r="B4559">
        <v>14</v>
      </c>
      <c r="C4559">
        <v>0</v>
      </c>
      <c r="D4559">
        <v>0</v>
      </c>
      <c r="E4559">
        <v>0</v>
      </c>
      <c r="F4559">
        <v>4</v>
      </c>
      <c r="G4559">
        <v>1</v>
      </c>
      <c r="H4559">
        <v>103.44</v>
      </c>
      <c r="I4559">
        <v>20.100000000000001</v>
      </c>
      <c r="J4559">
        <v>2</v>
      </c>
      <c r="K4559">
        <v>0</v>
      </c>
    </row>
    <row r="4560" spans="1:11" x14ac:dyDescent="0.25">
      <c r="A4560">
        <v>2</v>
      </c>
      <c r="B4560">
        <v>13</v>
      </c>
      <c r="C4560">
        <v>0</v>
      </c>
      <c r="D4560">
        <v>0</v>
      </c>
      <c r="E4560">
        <v>0</v>
      </c>
      <c r="F4560">
        <v>4</v>
      </c>
      <c r="G4560">
        <v>2</v>
      </c>
      <c r="H4560">
        <v>94.12</v>
      </c>
      <c r="I4560">
        <v>20.100000000000001</v>
      </c>
      <c r="J4560">
        <v>2</v>
      </c>
      <c r="K4560">
        <v>0</v>
      </c>
    </row>
    <row r="4561" spans="1:11" x14ac:dyDescent="0.25">
      <c r="A4561">
        <v>2</v>
      </c>
      <c r="B4561">
        <v>26</v>
      </c>
      <c r="C4561">
        <v>0</v>
      </c>
      <c r="D4561">
        <v>0</v>
      </c>
      <c r="E4561">
        <v>0</v>
      </c>
      <c r="F4561">
        <v>2</v>
      </c>
      <c r="G4561">
        <v>1</v>
      </c>
      <c r="H4561">
        <v>78.16</v>
      </c>
      <c r="I4561">
        <v>20.100000000000001</v>
      </c>
      <c r="J4561">
        <v>2</v>
      </c>
      <c r="K4561">
        <v>0</v>
      </c>
    </row>
    <row r="4562" spans="1:11" x14ac:dyDescent="0.25">
      <c r="A4562">
        <v>1</v>
      </c>
      <c r="B4562">
        <v>13</v>
      </c>
      <c r="C4562">
        <v>0</v>
      </c>
      <c r="D4562">
        <v>0</v>
      </c>
      <c r="E4562">
        <v>0</v>
      </c>
      <c r="F4562">
        <v>4</v>
      </c>
      <c r="G4562">
        <v>1</v>
      </c>
      <c r="H4562">
        <v>98.65</v>
      </c>
      <c r="I4562">
        <v>20.100000000000001</v>
      </c>
      <c r="J4562">
        <v>4</v>
      </c>
      <c r="K4562">
        <v>0</v>
      </c>
    </row>
    <row r="4563" spans="1:11" x14ac:dyDescent="0.25">
      <c r="A4563">
        <v>1</v>
      </c>
      <c r="B4563">
        <v>24</v>
      </c>
      <c r="C4563">
        <v>0</v>
      </c>
      <c r="D4563">
        <v>0</v>
      </c>
      <c r="E4563">
        <v>0</v>
      </c>
      <c r="F4563">
        <v>4</v>
      </c>
      <c r="G4563">
        <v>2</v>
      </c>
      <c r="H4563">
        <v>88.38</v>
      </c>
      <c r="I4563">
        <v>20.100000000000001</v>
      </c>
      <c r="J4563">
        <v>3</v>
      </c>
      <c r="K4563">
        <v>0</v>
      </c>
    </row>
    <row r="4564" spans="1:11" x14ac:dyDescent="0.25">
      <c r="A4564">
        <v>1</v>
      </c>
      <c r="B4564">
        <v>0.56000000000000005</v>
      </c>
      <c r="C4564">
        <v>0</v>
      </c>
      <c r="D4564">
        <v>0</v>
      </c>
      <c r="E4564">
        <v>0</v>
      </c>
      <c r="F4564">
        <v>4</v>
      </c>
      <c r="G4564">
        <v>1</v>
      </c>
      <c r="H4564">
        <v>127.23</v>
      </c>
      <c r="I4564">
        <v>20.100000000000001</v>
      </c>
      <c r="J4564">
        <v>4</v>
      </c>
      <c r="K4564">
        <v>0</v>
      </c>
    </row>
    <row r="4565" spans="1:11" x14ac:dyDescent="0.25">
      <c r="A4565">
        <v>1</v>
      </c>
      <c r="B4565">
        <v>5</v>
      </c>
      <c r="C4565">
        <v>0</v>
      </c>
      <c r="D4565">
        <v>0</v>
      </c>
      <c r="E4565">
        <v>0</v>
      </c>
      <c r="F4565">
        <v>4</v>
      </c>
      <c r="G4565">
        <v>2</v>
      </c>
      <c r="H4565">
        <v>112.11</v>
      </c>
      <c r="I4565">
        <v>20.100000000000001</v>
      </c>
      <c r="J4565">
        <v>4</v>
      </c>
      <c r="K4565">
        <v>0</v>
      </c>
    </row>
    <row r="4566" spans="1:11" x14ac:dyDescent="0.25">
      <c r="A4566">
        <v>2</v>
      </c>
      <c r="B4566">
        <v>55</v>
      </c>
      <c r="C4566">
        <v>0</v>
      </c>
      <c r="D4566">
        <v>0</v>
      </c>
      <c r="E4566">
        <v>1</v>
      </c>
      <c r="F4566">
        <v>4</v>
      </c>
      <c r="G4566">
        <v>1</v>
      </c>
      <c r="H4566">
        <v>99.64</v>
      </c>
      <c r="I4566">
        <v>20.100000000000001</v>
      </c>
      <c r="J4566">
        <v>1</v>
      </c>
      <c r="K4566">
        <v>0</v>
      </c>
    </row>
    <row r="4567" spans="1:11" x14ac:dyDescent="0.25">
      <c r="A4567">
        <v>2</v>
      </c>
      <c r="B4567">
        <v>20</v>
      </c>
      <c r="C4567">
        <v>0</v>
      </c>
      <c r="D4567">
        <v>0</v>
      </c>
      <c r="E4567">
        <v>1</v>
      </c>
      <c r="F4567">
        <v>4</v>
      </c>
      <c r="G4567">
        <v>1</v>
      </c>
      <c r="H4567">
        <v>92.74</v>
      </c>
      <c r="I4567">
        <v>20.100000000000001</v>
      </c>
      <c r="J4567">
        <v>4</v>
      </c>
      <c r="K4567">
        <v>0</v>
      </c>
    </row>
    <row r="4568" spans="1:11" x14ac:dyDescent="0.25">
      <c r="A4568">
        <v>2</v>
      </c>
      <c r="B4568">
        <v>0.72</v>
      </c>
      <c r="C4568">
        <v>0</v>
      </c>
      <c r="D4568">
        <v>0</v>
      </c>
      <c r="E4568">
        <v>0</v>
      </c>
      <c r="F4568">
        <v>3</v>
      </c>
      <c r="G4568">
        <v>1</v>
      </c>
      <c r="H4568">
        <v>112.19</v>
      </c>
      <c r="I4568">
        <v>20.100000000000001</v>
      </c>
      <c r="J4568">
        <v>4</v>
      </c>
      <c r="K4568">
        <v>0</v>
      </c>
    </row>
    <row r="4569" spans="1:11" x14ac:dyDescent="0.25">
      <c r="A4569">
        <v>2</v>
      </c>
      <c r="B4569">
        <v>42</v>
      </c>
      <c r="C4569">
        <v>0</v>
      </c>
      <c r="D4569">
        <v>0</v>
      </c>
      <c r="E4569">
        <v>1</v>
      </c>
      <c r="F4569">
        <v>5</v>
      </c>
      <c r="G4569">
        <v>2</v>
      </c>
      <c r="H4569">
        <v>86.3</v>
      </c>
      <c r="I4569">
        <v>20.100000000000001</v>
      </c>
      <c r="J4569">
        <v>2</v>
      </c>
      <c r="K4569">
        <v>0</v>
      </c>
    </row>
    <row r="4570" spans="1:11" x14ac:dyDescent="0.25">
      <c r="A4570">
        <v>2</v>
      </c>
      <c r="B4570">
        <v>12</v>
      </c>
      <c r="C4570">
        <v>0</v>
      </c>
      <c r="D4570">
        <v>0</v>
      </c>
      <c r="E4570">
        <v>0</v>
      </c>
      <c r="F4570">
        <v>2</v>
      </c>
      <c r="G4570">
        <v>1</v>
      </c>
      <c r="H4570">
        <v>80.89</v>
      </c>
      <c r="I4570">
        <v>20.100000000000001</v>
      </c>
      <c r="J4570">
        <v>4</v>
      </c>
      <c r="K4570">
        <v>0</v>
      </c>
    </row>
    <row r="4571" spans="1:11" x14ac:dyDescent="0.25">
      <c r="A4571">
        <v>2</v>
      </c>
      <c r="B4571">
        <v>10</v>
      </c>
      <c r="C4571">
        <v>0</v>
      </c>
      <c r="D4571">
        <v>0</v>
      </c>
      <c r="E4571">
        <v>0</v>
      </c>
      <c r="F4571">
        <v>2</v>
      </c>
      <c r="G4571">
        <v>2</v>
      </c>
      <c r="H4571">
        <v>109.3</v>
      </c>
      <c r="I4571">
        <v>20.100000000000001</v>
      </c>
      <c r="J4571">
        <v>4</v>
      </c>
      <c r="K4571">
        <v>0</v>
      </c>
    </row>
    <row r="4572" spans="1:11" x14ac:dyDescent="0.25">
      <c r="A4572">
        <v>2</v>
      </c>
      <c r="B4572">
        <v>20</v>
      </c>
      <c r="C4572">
        <v>0</v>
      </c>
      <c r="D4572">
        <v>0</v>
      </c>
      <c r="E4572">
        <v>0</v>
      </c>
      <c r="F4572">
        <v>4</v>
      </c>
      <c r="G4572">
        <v>2</v>
      </c>
      <c r="H4572">
        <v>61.88</v>
      </c>
      <c r="I4572">
        <v>20.100000000000001</v>
      </c>
      <c r="J4572">
        <v>2</v>
      </c>
      <c r="K4572">
        <v>0</v>
      </c>
    </row>
    <row r="4573" spans="1:11" x14ac:dyDescent="0.25">
      <c r="A4573">
        <v>2</v>
      </c>
      <c r="B4573">
        <v>81</v>
      </c>
      <c r="C4573">
        <v>0</v>
      </c>
      <c r="D4573">
        <v>0</v>
      </c>
      <c r="E4573">
        <v>1</v>
      </c>
      <c r="F4573">
        <v>4</v>
      </c>
      <c r="G4573">
        <v>1</v>
      </c>
      <c r="H4573">
        <v>86.05</v>
      </c>
      <c r="I4573">
        <v>20.100000000000001</v>
      </c>
      <c r="J4573">
        <v>1</v>
      </c>
      <c r="K4573">
        <v>0</v>
      </c>
    </row>
    <row r="4574" spans="1:11" x14ac:dyDescent="0.25">
      <c r="A4574">
        <v>1</v>
      </c>
      <c r="B4574">
        <v>4</v>
      </c>
      <c r="C4574">
        <v>0</v>
      </c>
      <c r="D4574">
        <v>0</v>
      </c>
      <c r="E4574">
        <v>0</v>
      </c>
      <c r="F4574">
        <v>1</v>
      </c>
      <c r="G4574">
        <v>1</v>
      </c>
      <c r="H4574">
        <v>79.17</v>
      </c>
      <c r="I4574">
        <v>20</v>
      </c>
      <c r="J4574">
        <v>4</v>
      </c>
      <c r="K4574">
        <v>0</v>
      </c>
    </row>
    <row r="4575" spans="1:11" x14ac:dyDescent="0.25">
      <c r="A4575">
        <v>1</v>
      </c>
      <c r="B4575">
        <v>9</v>
      </c>
      <c r="C4575">
        <v>0</v>
      </c>
      <c r="D4575">
        <v>0</v>
      </c>
      <c r="E4575">
        <v>0</v>
      </c>
      <c r="F4575">
        <v>5</v>
      </c>
      <c r="G4575">
        <v>1</v>
      </c>
      <c r="H4575">
        <v>94.59</v>
      </c>
      <c r="I4575">
        <v>20</v>
      </c>
      <c r="J4575">
        <v>4</v>
      </c>
      <c r="K4575">
        <v>0</v>
      </c>
    </row>
    <row r="4576" spans="1:11" x14ac:dyDescent="0.25">
      <c r="A4576">
        <v>2</v>
      </c>
      <c r="B4576">
        <v>26</v>
      </c>
      <c r="C4576">
        <v>0</v>
      </c>
      <c r="D4576">
        <v>0</v>
      </c>
      <c r="E4576">
        <v>1</v>
      </c>
      <c r="F4576">
        <v>4</v>
      </c>
      <c r="G4576">
        <v>1</v>
      </c>
      <c r="H4576">
        <v>59.17</v>
      </c>
      <c r="I4576">
        <v>20</v>
      </c>
      <c r="J4576">
        <v>4</v>
      </c>
      <c r="K4576">
        <v>0</v>
      </c>
    </row>
    <row r="4577" spans="1:11" x14ac:dyDescent="0.25">
      <c r="A4577">
        <v>1</v>
      </c>
      <c r="B4577">
        <v>2</v>
      </c>
      <c r="C4577">
        <v>0</v>
      </c>
      <c r="D4577">
        <v>0</v>
      </c>
      <c r="E4577">
        <v>0</v>
      </c>
      <c r="F4577">
        <v>4</v>
      </c>
      <c r="G4577">
        <v>1</v>
      </c>
      <c r="H4577">
        <v>109.1</v>
      </c>
      <c r="I4577">
        <v>20</v>
      </c>
      <c r="J4577">
        <v>4</v>
      </c>
      <c r="K4577">
        <v>0</v>
      </c>
    </row>
    <row r="4578" spans="1:11" x14ac:dyDescent="0.25">
      <c r="A4578">
        <v>1</v>
      </c>
      <c r="B4578">
        <v>6</v>
      </c>
      <c r="C4578">
        <v>0</v>
      </c>
      <c r="D4578">
        <v>0</v>
      </c>
      <c r="E4578">
        <v>0</v>
      </c>
      <c r="F4578">
        <v>1</v>
      </c>
      <c r="G4578">
        <v>2</v>
      </c>
      <c r="H4578">
        <v>83.28</v>
      </c>
      <c r="I4578">
        <v>20</v>
      </c>
      <c r="J4578">
        <v>4</v>
      </c>
      <c r="K4578">
        <v>0</v>
      </c>
    </row>
    <row r="4579" spans="1:11" x14ac:dyDescent="0.25">
      <c r="A4579">
        <v>2</v>
      </c>
      <c r="B4579">
        <v>27</v>
      </c>
      <c r="C4579">
        <v>0</v>
      </c>
      <c r="D4579">
        <v>0</v>
      </c>
      <c r="E4579">
        <v>0</v>
      </c>
      <c r="F4579">
        <v>4</v>
      </c>
      <c r="G4579">
        <v>1</v>
      </c>
      <c r="H4579">
        <v>73</v>
      </c>
      <c r="I4579">
        <v>20</v>
      </c>
      <c r="J4579">
        <v>2</v>
      </c>
      <c r="K4579">
        <v>0</v>
      </c>
    </row>
    <row r="4580" spans="1:11" x14ac:dyDescent="0.25">
      <c r="A4580">
        <v>2</v>
      </c>
      <c r="B4580">
        <v>29</v>
      </c>
      <c r="C4580">
        <v>0</v>
      </c>
      <c r="D4580">
        <v>0</v>
      </c>
      <c r="E4580">
        <v>1</v>
      </c>
      <c r="F4580">
        <v>4</v>
      </c>
      <c r="G4580">
        <v>1</v>
      </c>
      <c r="H4580">
        <v>60.74</v>
      </c>
      <c r="I4580">
        <v>20</v>
      </c>
      <c r="J4580">
        <v>2</v>
      </c>
      <c r="K4580">
        <v>0</v>
      </c>
    </row>
    <row r="4581" spans="1:11" x14ac:dyDescent="0.25">
      <c r="A4581">
        <v>2</v>
      </c>
      <c r="B4581">
        <v>9</v>
      </c>
      <c r="C4581">
        <v>0</v>
      </c>
      <c r="D4581">
        <v>0</v>
      </c>
      <c r="E4581">
        <v>0</v>
      </c>
      <c r="F4581">
        <v>4</v>
      </c>
      <c r="G4581">
        <v>1</v>
      </c>
      <c r="H4581">
        <v>81.180000000000007</v>
      </c>
      <c r="I4581">
        <v>20</v>
      </c>
      <c r="J4581">
        <v>4</v>
      </c>
      <c r="K4581">
        <v>0</v>
      </c>
    </row>
    <row r="4582" spans="1:11" x14ac:dyDescent="0.25">
      <c r="A4582">
        <v>2</v>
      </c>
      <c r="B4582">
        <v>5</v>
      </c>
      <c r="C4582">
        <v>0</v>
      </c>
      <c r="D4582">
        <v>0</v>
      </c>
      <c r="E4582">
        <v>0</v>
      </c>
      <c r="F4582">
        <v>4</v>
      </c>
      <c r="G4582">
        <v>1</v>
      </c>
      <c r="H4582">
        <v>109.4</v>
      </c>
      <c r="I4582">
        <v>20</v>
      </c>
      <c r="J4582">
        <v>4</v>
      </c>
      <c r="K4582">
        <v>0</v>
      </c>
    </row>
    <row r="4583" spans="1:11" x14ac:dyDescent="0.25">
      <c r="A4583">
        <v>1</v>
      </c>
      <c r="B4583">
        <v>26</v>
      </c>
      <c r="C4583">
        <v>0</v>
      </c>
      <c r="D4583">
        <v>0</v>
      </c>
      <c r="E4583">
        <v>1</v>
      </c>
      <c r="F4583">
        <v>5</v>
      </c>
      <c r="G4583">
        <v>2</v>
      </c>
      <c r="H4583">
        <v>70.61</v>
      </c>
      <c r="I4583">
        <v>20</v>
      </c>
      <c r="J4583">
        <v>2</v>
      </c>
      <c r="K4583">
        <v>0</v>
      </c>
    </row>
    <row r="4584" spans="1:11" x14ac:dyDescent="0.25">
      <c r="A4584">
        <v>1</v>
      </c>
      <c r="B4584">
        <v>9</v>
      </c>
      <c r="C4584">
        <v>0</v>
      </c>
      <c r="D4584">
        <v>0</v>
      </c>
      <c r="E4584">
        <v>0</v>
      </c>
      <c r="F4584">
        <v>4</v>
      </c>
      <c r="G4584">
        <v>2</v>
      </c>
      <c r="H4584">
        <v>170.76</v>
      </c>
      <c r="I4584">
        <v>20</v>
      </c>
      <c r="J4584">
        <v>4</v>
      </c>
      <c r="K4584">
        <v>0</v>
      </c>
    </row>
    <row r="4585" spans="1:11" x14ac:dyDescent="0.25">
      <c r="A4585">
        <v>2</v>
      </c>
      <c r="B4585">
        <v>32</v>
      </c>
      <c r="C4585">
        <v>0</v>
      </c>
      <c r="D4585">
        <v>0</v>
      </c>
      <c r="E4585">
        <v>1</v>
      </c>
      <c r="F4585">
        <v>5</v>
      </c>
      <c r="G4585">
        <v>2</v>
      </c>
      <c r="H4585">
        <v>88.33</v>
      </c>
      <c r="I4585">
        <v>20</v>
      </c>
      <c r="J4585">
        <v>4</v>
      </c>
      <c r="K4585">
        <v>0</v>
      </c>
    </row>
    <row r="4586" spans="1:11" x14ac:dyDescent="0.25">
      <c r="A4586">
        <v>2</v>
      </c>
      <c r="B4586">
        <v>5</v>
      </c>
      <c r="C4586">
        <v>0</v>
      </c>
      <c r="D4586">
        <v>0</v>
      </c>
      <c r="E4586">
        <v>0</v>
      </c>
      <c r="F4586">
        <v>4</v>
      </c>
      <c r="G4586">
        <v>2</v>
      </c>
      <c r="H4586">
        <v>75.86</v>
      </c>
      <c r="I4586">
        <v>20</v>
      </c>
      <c r="J4586">
        <v>4</v>
      </c>
      <c r="K4586">
        <v>0</v>
      </c>
    </row>
    <row r="4587" spans="1:11" x14ac:dyDescent="0.25">
      <c r="A4587">
        <v>2</v>
      </c>
      <c r="B4587">
        <v>57</v>
      </c>
      <c r="C4587">
        <v>0</v>
      </c>
      <c r="D4587">
        <v>0</v>
      </c>
      <c r="E4587">
        <v>0</v>
      </c>
      <c r="F4587">
        <v>2</v>
      </c>
      <c r="G4587">
        <v>1</v>
      </c>
      <c r="H4587">
        <v>87.18</v>
      </c>
      <c r="I4587">
        <v>20</v>
      </c>
      <c r="J4587">
        <v>1</v>
      </c>
      <c r="K4587">
        <v>0</v>
      </c>
    </row>
    <row r="4588" spans="1:11" x14ac:dyDescent="0.25">
      <c r="A4588">
        <v>2</v>
      </c>
      <c r="B4588">
        <v>16</v>
      </c>
      <c r="C4588">
        <v>0</v>
      </c>
      <c r="D4588">
        <v>0</v>
      </c>
      <c r="E4588">
        <v>0</v>
      </c>
      <c r="F4588">
        <v>4</v>
      </c>
      <c r="G4588">
        <v>2</v>
      </c>
      <c r="H4588">
        <v>63.63</v>
      </c>
      <c r="I4588">
        <v>20</v>
      </c>
      <c r="J4588">
        <v>3</v>
      </c>
      <c r="K4588">
        <v>0</v>
      </c>
    </row>
    <row r="4589" spans="1:11" x14ac:dyDescent="0.25">
      <c r="A4589">
        <v>2</v>
      </c>
      <c r="B4589">
        <v>59</v>
      </c>
      <c r="C4589">
        <v>0</v>
      </c>
      <c r="D4589">
        <v>0</v>
      </c>
      <c r="E4589">
        <v>1</v>
      </c>
      <c r="F4589">
        <v>4</v>
      </c>
      <c r="G4589">
        <v>1</v>
      </c>
      <c r="H4589">
        <v>60.64</v>
      </c>
      <c r="I4589">
        <v>20</v>
      </c>
      <c r="J4589">
        <v>2</v>
      </c>
      <c r="K4589">
        <v>0</v>
      </c>
    </row>
    <row r="4590" spans="1:11" x14ac:dyDescent="0.25">
      <c r="A4590">
        <v>1</v>
      </c>
      <c r="B4590">
        <v>5</v>
      </c>
      <c r="C4590">
        <v>0</v>
      </c>
      <c r="D4590">
        <v>0</v>
      </c>
      <c r="E4590">
        <v>0</v>
      </c>
      <c r="F4590">
        <v>4</v>
      </c>
      <c r="G4590">
        <v>1</v>
      </c>
      <c r="H4590">
        <v>101.31</v>
      </c>
      <c r="I4590">
        <v>20</v>
      </c>
      <c r="J4590">
        <v>4</v>
      </c>
      <c r="K4590">
        <v>0</v>
      </c>
    </row>
    <row r="4591" spans="1:11" x14ac:dyDescent="0.25">
      <c r="A4591">
        <v>2</v>
      </c>
      <c r="B4591">
        <v>3</v>
      </c>
      <c r="C4591">
        <v>0</v>
      </c>
      <c r="D4591">
        <v>0</v>
      </c>
      <c r="E4591">
        <v>0</v>
      </c>
      <c r="F4591">
        <v>1</v>
      </c>
      <c r="G4591">
        <v>2</v>
      </c>
      <c r="H4591">
        <v>82.91</v>
      </c>
      <c r="I4591">
        <v>19.899999999999999</v>
      </c>
      <c r="J4591">
        <v>4</v>
      </c>
      <c r="K4591">
        <v>0</v>
      </c>
    </row>
    <row r="4592" spans="1:11" x14ac:dyDescent="0.25">
      <c r="A4592">
        <v>1</v>
      </c>
      <c r="B4592">
        <v>2</v>
      </c>
      <c r="C4592">
        <v>0</v>
      </c>
      <c r="D4592">
        <v>0</v>
      </c>
      <c r="E4592">
        <v>0</v>
      </c>
      <c r="F4592">
        <v>2</v>
      </c>
      <c r="G4592">
        <v>2</v>
      </c>
      <c r="H4592">
        <v>80.98</v>
      </c>
      <c r="I4592">
        <v>19.899999999999999</v>
      </c>
      <c r="J4592">
        <v>4</v>
      </c>
      <c r="K4592">
        <v>0</v>
      </c>
    </row>
    <row r="4593" spans="1:11" x14ac:dyDescent="0.25">
      <c r="A4593">
        <v>2</v>
      </c>
      <c r="B4593">
        <v>31</v>
      </c>
      <c r="C4593">
        <v>0</v>
      </c>
      <c r="D4593">
        <v>0</v>
      </c>
      <c r="E4593">
        <v>0</v>
      </c>
      <c r="F4593">
        <v>5</v>
      </c>
      <c r="G4593">
        <v>1</v>
      </c>
      <c r="H4593">
        <v>59.63</v>
      </c>
      <c r="I4593">
        <v>19.899999999999999</v>
      </c>
      <c r="J4593">
        <v>2</v>
      </c>
      <c r="K4593">
        <v>0</v>
      </c>
    </row>
    <row r="4594" spans="1:11" x14ac:dyDescent="0.25">
      <c r="A4594">
        <v>1</v>
      </c>
      <c r="B4594">
        <v>4</v>
      </c>
      <c r="C4594">
        <v>0</v>
      </c>
      <c r="D4594">
        <v>0</v>
      </c>
      <c r="E4594">
        <v>0</v>
      </c>
      <c r="F4594">
        <v>4</v>
      </c>
      <c r="G4594">
        <v>1</v>
      </c>
      <c r="H4594">
        <v>62.48</v>
      </c>
      <c r="I4594">
        <v>19.899999999999999</v>
      </c>
      <c r="J4594">
        <v>4</v>
      </c>
      <c r="K4594">
        <v>0</v>
      </c>
    </row>
    <row r="4595" spans="1:11" x14ac:dyDescent="0.25">
      <c r="A4595">
        <v>2</v>
      </c>
      <c r="B4595">
        <v>23</v>
      </c>
      <c r="C4595">
        <v>0</v>
      </c>
      <c r="D4595">
        <v>0</v>
      </c>
      <c r="E4595">
        <v>0</v>
      </c>
      <c r="F4595">
        <v>4</v>
      </c>
      <c r="G4595">
        <v>1</v>
      </c>
      <c r="H4595">
        <v>95.66</v>
      </c>
      <c r="I4595">
        <v>19.899999999999999</v>
      </c>
      <c r="J4595">
        <v>3</v>
      </c>
      <c r="K4595">
        <v>0</v>
      </c>
    </row>
    <row r="4596" spans="1:11" x14ac:dyDescent="0.25">
      <c r="A4596">
        <v>2</v>
      </c>
      <c r="B4596">
        <v>69</v>
      </c>
      <c r="C4596">
        <v>0</v>
      </c>
      <c r="D4596">
        <v>0</v>
      </c>
      <c r="E4596">
        <v>1</v>
      </c>
      <c r="F4596">
        <v>4</v>
      </c>
      <c r="G4596">
        <v>1</v>
      </c>
      <c r="H4596">
        <v>84.46</v>
      </c>
      <c r="I4596">
        <v>19.899999999999999</v>
      </c>
      <c r="J4596">
        <v>4</v>
      </c>
      <c r="K4596">
        <v>0</v>
      </c>
    </row>
    <row r="4597" spans="1:11" x14ac:dyDescent="0.25">
      <c r="A4597">
        <v>2</v>
      </c>
      <c r="B4597">
        <v>1.64</v>
      </c>
      <c r="C4597">
        <v>0</v>
      </c>
      <c r="D4597">
        <v>0</v>
      </c>
      <c r="E4597">
        <v>0</v>
      </c>
      <c r="F4597">
        <v>1</v>
      </c>
      <c r="G4597">
        <v>2</v>
      </c>
      <c r="H4597">
        <v>90.74</v>
      </c>
      <c r="I4597">
        <v>19.899999999999999</v>
      </c>
      <c r="J4597">
        <v>4</v>
      </c>
      <c r="K4597">
        <v>0</v>
      </c>
    </row>
    <row r="4598" spans="1:11" x14ac:dyDescent="0.25">
      <c r="A4598">
        <v>1</v>
      </c>
      <c r="B4598">
        <v>0.72</v>
      </c>
      <c r="C4598">
        <v>0</v>
      </c>
      <c r="D4598">
        <v>0</v>
      </c>
      <c r="E4598">
        <v>0</v>
      </c>
      <c r="F4598">
        <v>4</v>
      </c>
      <c r="G4598">
        <v>1</v>
      </c>
      <c r="H4598">
        <v>159.79</v>
      </c>
      <c r="I4598">
        <v>19.899999999999999</v>
      </c>
      <c r="J4598">
        <v>4</v>
      </c>
      <c r="K4598">
        <v>0</v>
      </c>
    </row>
    <row r="4599" spans="1:11" x14ac:dyDescent="0.25">
      <c r="A4599">
        <v>2</v>
      </c>
      <c r="B4599">
        <v>48</v>
      </c>
      <c r="C4599">
        <v>0</v>
      </c>
      <c r="D4599">
        <v>0</v>
      </c>
      <c r="E4599">
        <v>1</v>
      </c>
      <c r="F4599">
        <v>1</v>
      </c>
      <c r="G4599">
        <v>1</v>
      </c>
      <c r="H4599">
        <v>74.16</v>
      </c>
      <c r="I4599">
        <v>19.899999999999999</v>
      </c>
      <c r="J4599">
        <v>2</v>
      </c>
      <c r="K4599">
        <v>0</v>
      </c>
    </row>
    <row r="4600" spans="1:11" x14ac:dyDescent="0.25">
      <c r="A4600">
        <v>2</v>
      </c>
      <c r="B4600">
        <v>16</v>
      </c>
      <c r="C4600">
        <v>0</v>
      </c>
      <c r="D4600">
        <v>0</v>
      </c>
      <c r="E4600">
        <v>0</v>
      </c>
      <c r="F4600">
        <v>1</v>
      </c>
      <c r="G4600">
        <v>1</v>
      </c>
      <c r="H4600">
        <v>109.02</v>
      </c>
      <c r="I4600">
        <v>19.8</v>
      </c>
      <c r="J4600">
        <v>4</v>
      </c>
      <c r="K4600">
        <v>0</v>
      </c>
    </row>
    <row r="4601" spans="1:11" x14ac:dyDescent="0.25">
      <c r="A4601">
        <v>2</v>
      </c>
      <c r="B4601">
        <v>65</v>
      </c>
      <c r="C4601">
        <v>0</v>
      </c>
      <c r="D4601">
        <v>0</v>
      </c>
      <c r="E4601">
        <v>1</v>
      </c>
      <c r="F4601">
        <v>4</v>
      </c>
      <c r="G4601">
        <v>2</v>
      </c>
      <c r="H4601">
        <v>82.26</v>
      </c>
      <c r="I4601">
        <v>19.8</v>
      </c>
      <c r="J4601">
        <v>1</v>
      </c>
      <c r="K4601">
        <v>0</v>
      </c>
    </row>
    <row r="4602" spans="1:11" x14ac:dyDescent="0.25">
      <c r="A4602">
        <v>2</v>
      </c>
      <c r="B4602">
        <v>23</v>
      </c>
      <c r="C4602">
        <v>0</v>
      </c>
      <c r="D4602">
        <v>0</v>
      </c>
      <c r="E4602">
        <v>0</v>
      </c>
      <c r="F4602">
        <v>4</v>
      </c>
      <c r="G4602">
        <v>2</v>
      </c>
      <c r="H4602">
        <v>64.099999999999994</v>
      </c>
      <c r="I4602">
        <v>19.8</v>
      </c>
      <c r="J4602">
        <v>4</v>
      </c>
      <c r="K4602">
        <v>0</v>
      </c>
    </row>
    <row r="4603" spans="1:11" x14ac:dyDescent="0.25">
      <c r="A4603">
        <v>1</v>
      </c>
      <c r="B4603">
        <v>1.32</v>
      </c>
      <c r="C4603">
        <v>0</v>
      </c>
      <c r="D4603">
        <v>0</v>
      </c>
      <c r="E4603">
        <v>0</v>
      </c>
      <c r="F4603">
        <v>4</v>
      </c>
      <c r="G4603">
        <v>1</v>
      </c>
      <c r="H4603">
        <v>78.53</v>
      </c>
      <c r="I4603">
        <v>19.8</v>
      </c>
      <c r="J4603">
        <v>4</v>
      </c>
      <c r="K4603">
        <v>0</v>
      </c>
    </row>
    <row r="4604" spans="1:11" x14ac:dyDescent="0.25">
      <c r="A4604">
        <v>2</v>
      </c>
      <c r="B4604">
        <v>35</v>
      </c>
      <c r="C4604">
        <v>0</v>
      </c>
      <c r="D4604">
        <v>0</v>
      </c>
      <c r="E4604">
        <v>1</v>
      </c>
      <c r="F4604">
        <v>4</v>
      </c>
      <c r="G4604">
        <v>1</v>
      </c>
      <c r="H4604">
        <v>83.27</v>
      </c>
      <c r="I4604">
        <v>19.8</v>
      </c>
      <c r="J4604">
        <v>1</v>
      </c>
      <c r="K4604">
        <v>0</v>
      </c>
    </row>
    <row r="4605" spans="1:11" x14ac:dyDescent="0.25">
      <c r="A4605">
        <v>2</v>
      </c>
      <c r="B4605">
        <v>6</v>
      </c>
      <c r="C4605">
        <v>0</v>
      </c>
      <c r="D4605">
        <v>0</v>
      </c>
      <c r="E4605">
        <v>0</v>
      </c>
      <c r="F4605">
        <v>5</v>
      </c>
      <c r="G4605">
        <v>1</v>
      </c>
      <c r="H4605">
        <v>84.1</v>
      </c>
      <c r="I4605">
        <v>19.8</v>
      </c>
      <c r="J4605">
        <v>4</v>
      </c>
      <c r="K4605">
        <v>0</v>
      </c>
    </row>
    <row r="4606" spans="1:11" x14ac:dyDescent="0.25">
      <c r="A4606">
        <v>2</v>
      </c>
      <c r="B4606">
        <v>22</v>
      </c>
      <c r="C4606">
        <v>0</v>
      </c>
      <c r="D4606">
        <v>0</v>
      </c>
      <c r="E4606">
        <v>0</v>
      </c>
      <c r="F4606">
        <v>4</v>
      </c>
      <c r="G4606">
        <v>2</v>
      </c>
      <c r="H4606">
        <v>113.11</v>
      </c>
      <c r="I4606">
        <v>19.8</v>
      </c>
      <c r="J4606">
        <v>4</v>
      </c>
      <c r="K4606">
        <v>0</v>
      </c>
    </row>
    <row r="4607" spans="1:11" x14ac:dyDescent="0.25">
      <c r="A4607">
        <v>2</v>
      </c>
      <c r="B4607">
        <v>24</v>
      </c>
      <c r="C4607">
        <v>0</v>
      </c>
      <c r="D4607">
        <v>0</v>
      </c>
      <c r="E4607">
        <v>0</v>
      </c>
      <c r="F4607">
        <v>2</v>
      </c>
      <c r="G4607">
        <v>2</v>
      </c>
      <c r="H4607">
        <v>104.86</v>
      </c>
      <c r="I4607">
        <v>19.8</v>
      </c>
      <c r="J4607">
        <v>2</v>
      </c>
      <c r="K4607">
        <v>0</v>
      </c>
    </row>
    <row r="4608" spans="1:11" x14ac:dyDescent="0.25">
      <c r="A4608">
        <v>2</v>
      </c>
      <c r="B4608">
        <v>2</v>
      </c>
      <c r="C4608">
        <v>0</v>
      </c>
      <c r="D4608">
        <v>0</v>
      </c>
      <c r="E4608">
        <v>0</v>
      </c>
      <c r="F4608">
        <v>4</v>
      </c>
      <c r="G4608">
        <v>2</v>
      </c>
      <c r="H4608">
        <v>125.03</v>
      </c>
      <c r="I4608">
        <v>19.8</v>
      </c>
      <c r="J4608">
        <v>4</v>
      </c>
      <c r="K4608">
        <v>0</v>
      </c>
    </row>
    <row r="4609" spans="1:11" x14ac:dyDescent="0.25">
      <c r="A4609">
        <v>1</v>
      </c>
      <c r="B4609">
        <v>45</v>
      </c>
      <c r="C4609">
        <v>0</v>
      </c>
      <c r="D4609">
        <v>0</v>
      </c>
      <c r="E4609">
        <v>1</v>
      </c>
      <c r="F4609">
        <v>2</v>
      </c>
      <c r="G4609">
        <v>2</v>
      </c>
      <c r="H4609">
        <v>55.47</v>
      </c>
      <c r="I4609">
        <v>19.8</v>
      </c>
      <c r="J4609">
        <v>3</v>
      </c>
      <c r="K4609">
        <v>0</v>
      </c>
    </row>
    <row r="4610" spans="1:11" x14ac:dyDescent="0.25">
      <c r="A4610">
        <v>2</v>
      </c>
      <c r="B4610">
        <v>2</v>
      </c>
      <c r="C4610">
        <v>0</v>
      </c>
      <c r="D4610">
        <v>0</v>
      </c>
      <c r="E4610">
        <v>0</v>
      </c>
      <c r="F4610">
        <v>4</v>
      </c>
      <c r="G4610">
        <v>2</v>
      </c>
      <c r="H4610">
        <v>105.75</v>
      </c>
      <c r="I4610">
        <v>19.8</v>
      </c>
      <c r="J4610">
        <v>4</v>
      </c>
      <c r="K4610">
        <v>0</v>
      </c>
    </row>
    <row r="4611" spans="1:11" x14ac:dyDescent="0.25">
      <c r="A4611">
        <v>1</v>
      </c>
      <c r="B4611">
        <v>82</v>
      </c>
      <c r="C4611">
        <v>0</v>
      </c>
      <c r="D4611">
        <v>0</v>
      </c>
      <c r="E4611">
        <v>1</v>
      </c>
      <c r="F4611">
        <v>5</v>
      </c>
      <c r="G4611">
        <v>2</v>
      </c>
      <c r="H4611">
        <v>111.81</v>
      </c>
      <c r="I4611">
        <v>19.8</v>
      </c>
      <c r="J4611">
        <v>1</v>
      </c>
      <c r="K4611">
        <v>0</v>
      </c>
    </row>
    <row r="4612" spans="1:11" x14ac:dyDescent="0.25">
      <c r="A4612">
        <v>2</v>
      </c>
      <c r="B4612">
        <v>2</v>
      </c>
      <c r="C4612">
        <v>0</v>
      </c>
      <c r="D4612">
        <v>0</v>
      </c>
      <c r="E4612">
        <v>0</v>
      </c>
      <c r="F4612">
        <v>5</v>
      </c>
      <c r="G4612">
        <v>1</v>
      </c>
      <c r="H4612">
        <v>77.72</v>
      </c>
      <c r="I4612">
        <v>19.8</v>
      </c>
      <c r="J4612">
        <v>4</v>
      </c>
      <c r="K4612">
        <v>0</v>
      </c>
    </row>
    <row r="4613" spans="1:11" x14ac:dyDescent="0.25">
      <c r="A4613">
        <v>1</v>
      </c>
      <c r="B4613">
        <v>21</v>
      </c>
      <c r="C4613">
        <v>0</v>
      </c>
      <c r="D4613">
        <v>0</v>
      </c>
      <c r="E4613">
        <v>0</v>
      </c>
      <c r="F4613">
        <v>4</v>
      </c>
      <c r="G4613">
        <v>2</v>
      </c>
      <c r="H4613">
        <v>73.81</v>
      </c>
      <c r="I4613">
        <v>19.8</v>
      </c>
      <c r="J4613">
        <v>4</v>
      </c>
      <c r="K4613">
        <v>0</v>
      </c>
    </row>
    <row r="4614" spans="1:11" x14ac:dyDescent="0.25">
      <c r="A4614">
        <v>2</v>
      </c>
      <c r="B4614">
        <v>18</v>
      </c>
      <c r="C4614">
        <v>0</v>
      </c>
      <c r="D4614">
        <v>0</v>
      </c>
      <c r="E4614">
        <v>0</v>
      </c>
      <c r="F4614">
        <v>4</v>
      </c>
      <c r="G4614">
        <v>2</v>
      </c>
      <c r="H4614">
        <v>70.89</v>
      </c>
      <c r="I4614">
        <v>19.8</v>
      </c>
      <c r="J4614">
        <v>2</v>
      </c>
      <c r="K4614">
        <v>0</v>
      </c>
    </row>
    <row r="4615" spans="1:11" x14ac:dyDescent="0.25">
      <c r="A4615">
        <v>2</v>
      </c>
      <c r="B4615">
        <v>55</v>
      </c>
      <c r="C4615">
        <v>0</v>
      </c>
      <c r="D4615">
        <v>0</v>
      </c>
      <c r="E4615">
        <v>1</v>
      </c>
      <c r="F4615">
        <v>4</v>
      </c>
      <c r="G4615">
        <v>2</v>
      </c>
      <c r="H4615">
        <v>65.22</v>
      </c>
      <c r="I4615">
        <v>19.8</v>
      </c>
      <c r="J4615">
        <v>2</v>
      </c>
      <c r="K4615">
        <v>0</v>
      </c>
    </row>
    <row r="4616" spans="1:11" x14ac:dyDescent="0.25">
      <c r="A4616">
        <v>1</v>
      </c>
      <c r="B4616">
        <v>13</v>
      </c>
      <c r="C4616">
        <v>0</v>
      </c>
      <c r="D4616">
        <v>0</v>
      </c>
      <c r="E4616">
        <v>0</v>
      </c>
      <c r="F4616">
        <v>1</v>
      </c>
      <c r="G4616">
        <v>2</v>
      </c>
      <c r="H4616">
        <v>87.98</v>
      </c>
      <c r="I4616">
        <v>19.8</v>
      </c>
      <c r="J4616">
        <v>4</v>
      </c>
      <c r="K4616">
        <v>0</v>
      </c>
    </row>
    <row r="4617" spans="1:11" x14ac:dyDescent="0.25">
      <c r="A4617">
        <v>2</v>
      </c>
      <c r="B4617">
        <v>20</v>
      </c>
      <c r="C4617">
        <v>0</v>
      </c>
      <c r="D4617">
        <v>0</v>
      </c>
      <c r="E4617">
        <v>0</v>
      </c>
      <c r="F4617">
        <v>4</v>
      </c>
      <c r="G4617">
        <v>2</v>
      </c>
      <c r="H4617">
        <v>84.62</v>
      </c>
      <c r="I4617">
        <v>19.7</v>
      </c>
      <c r="J4617">
        <v>3</v>
      </c>
      <c r="K4617">
        <v>0</v>
      </c>
    </row>
    <row r="4618" spans="1:11" x14ac:dyDescent="0.25">
      <c r="A4618">
        <v>1</v>
      </c>
      <c r="B4618">
        <v>7</v>
      </c>
      <c r="C4618">
        <v>0</v>
      </c>
      <c r="D4618">
        <v>0</v>
      </c>
      <c r="E4618">
        <v>0</v>
      </c>
      <c r="F4618">
        <v>4</v>
      </c>
      <c r="G4618">
        <v>1</v>
      </c>
      <c r="H4618">
        <v>88.39</v>
      </c>
      <c r="I4618">
        <v>19.7</v>
      </c>
      <c r="J4618">
        <v>4</v>
      </c>
      <c r="K4618">
        <v>0</v>
      </c>
    </row>
    <row r="4619" spans="1:11" x14ac:dyDescent="0.25">
      <c r="A4619">
        <v>2</v>
      </c>
      <c r="B4619">
        <v>18</v>
      </c>
      <c r="C4619">
        <v>0</v>
      </c>
      <c r="D4619">
        <v>0</v>
      </c>
      <c r="E4619">
        <v>0</v>
      </c>
      <c r="F4619">
        <v>1</v>
      </c>
      <c r="G4619">
        <v>2</v>
      </c>
      <c r="H4619">
        <v>80.33</v>
      </c>
      <c r="I4619">
        <v>19.7</v>
      </c>
      <c r="J4619">
        <v>2</v>
      </c>
      <c r="K4619">
        <v>0</v>
      </c>
    </row>
    <row r="4620" spans="1:11" x14ac:dyDescent="0.25">
      <c r="A4620">
        <v>1</v>
      </c>
      <c r="B4620">
        <v>1.64</v>
      </c>
      <c r="C4620">
        <v>0</v>
      </c>
      <c r="D4620">
        <v>0</v>
      </c>
      <c r="E4620">
        <v>0</v>
      </c>
      <c r="F4620">
        <v>4</v>
      </c>
      <c r="G4620">
        <v>2</v>
      </c>
      <c r="H4620">
        <v>56.3</v>
      </c>
      <c r="I4620">
        <v>19.7</v>
      </c>
      <c r="J4620">
        <v>4</v>
      </c>
      <c r="K4620">
        <v>0</v>
      </c>
    </row>
    <row r="4621" spans="1:11" x14ac:dyDescent="0.25">
      <c r="A4621">
        <v>2</v>
      </c>
      <c r="B4621">
        <v>74</v>
      </c>
      <c r="C4621">
        <v>0</v>
      </c>
      <c r="D4621">
        <v>0</v>
      </c>
      <c r="E4621">
        <v>1</v>
      </c>
      <c r="F4621">
        <v>2</v>
      </c>
      <c r="G4621">
        <v>1</v>
      </c>
      <c r="H4621">
        <v>94.67</v>
      </c>
      <c r="I4621">
        <v>19.7</v>
      </c>
      <c r="J4621">
        <v>4</v>
      </c>
      <c r="K4621">
        <v>0</v>
      </c>
    </row>
    <row r="4622" spans="1:11" x14ac:dyDescent="0.25">
      <c r="A4622">
        <v>2</v>
      </c>
      <c r="B4622">
        <v>2</v>
      </c>
      <c r="C4622">
        <v>0</v>
      </c>
      <c r="D4622">
        <v>0</v>
      </c>
      <c r="E4622">
        <v>0</v>
      </c>
      <c r="F4622">
        <v>4</v>
      </c>
      <c r="G4622">
        <v>1</v>
      </c>
      <c r="H4622">
        <v>65.959999999999994</v>
      </c>
      <c r="I4622">
        <v>19.7</v>
      </c>
      <c r="J4622">
        <v>4</v>
      </c>
      <c r="K4622">
        <v>0</v>
      </c>
    </row>
    <row r="4623" spans="1:11" x14ac:dyDescent="0.25">
      <c r="A4623">
        <v>2</v>
      </c>
      <c r="B4623">
        <v>71</v>
      </c>
      <c r="C4623">
        <v>0</v>
      </c>
      <c r="D4623">
        <v>0</v>
      </c>
      <c r="E4623">
        <v>1</v>
      </c>
      <c r="F4623">
        <v>4</v>
      </c>
      <c r="G4623">
        <v>2</v>
      </c>
      <c r="H4623">
        <v>71.38</v>
      </c>
      <c r="I4623">
        <v>19.7</v>
      </c>
      <c r="J4623">
        <v>2</v>
      </c>
      <c r="K4623">
        <v>0</v>
      </c>
    </row>
    <row r="4624" spans="1:11" x14ac:dyDescent="0.25">
      <c r="A4624">
        <v>1</v>
      </c>
      <c r="B4624">
        <v>12</v>
      </c>
      <c r="C4624">
        <v>0</v>
      </c>
      <c r="D4624">
        <v>0</v>
      </c>
      <c r="E4624">
        <v>0</v>
      </c>
      <c r="F4624">
        <v>5</v>
      </c>
      <c r="G4624">
        <v>1</v>
      </c>
      <c r="H4624">
        <v>196.91</v>
      </c>
      <c r="I4624">
        <v>19.7</v>
      </c>
      <c r="J4624">
        <v>4</v>
      </c>
      <c r="K4624">
        <v>0</v>
      </c>
    </row>
    <row r="4625" spans="1:11" x14ac:dyDescent="0.25">
      <c r="A4625">
        <v>2</v>
      </c>
      <c r="B4625">
        <v>78</v>
      </c>
      <c r="C4625">
        <v>0</v>
      </c>
      <c r="D4625">
        <v>0</v>
      </c>
      <c r="E4625">
        <v>1</v>
      </c>
      <c r="F4625">
        <v>1</v>
      </c>
      <c r="G4625">
        <v>1</v>
      </c>
      <c r="H4625">
        <v>78.81</v>
      </c>
      <c r="I4625">
        <v>19.600000000000001</v>
      </c>
      <c r="J4625">
        <v>4</v>
      </c>
      <c r="K4625">
        <v>1</v>
      </c>
    </row>
    <row r="4626" spans="1:11" x14ac:dyDescent="0.25">
      <c r="A4626">
        <v>1</v>
      </c>
      <c r="B4626">
        <v>6</v>
      </c>
      <c r="C4626">
        <v>0</v>
      </c>
      <c r="D4626">
        <v>0</v>
      </c>
      <c r="E4626">
        <v>0</v>
      </c>
      <c r="F4626">
        <v>5</v>
      </c>
      <c r="G4626">
        <v>2</v>
      </c>
      <c r="H4626">
        <v>55.61</v>
      </c>
      <c r="I4626">
        <v>19.600000000000001</v>
      </c>
      <c r="J4626">
        <v>4</v>
      </c>
      <c r="K4626">
        <v>0</v>
      </c>
    </row>
    <row r="4627" spans="1:11" x14ac:dyDescent="0.25">
      <c r="A4627">
        <v>2</v>
      </c>
      <c r="B4627">
        <v>62</v>
      </c>
      <c r="C4627">
        <v>0</v>
      </c>
      <c r="D4627">
        <v>0</v>
      </c>
      <c r="E4627">
        <v>1</v>
      </c>
      <c r="F4627">
        <v>4</v>
      </c>
      <c r="G4627">
        <v>2</v>
      </c>
      <c r="H4627">
        <v>91.82</v>
      </c>
      <c r="I4627">
        <v>19.600000000000001</v>
      </c>
      <c r="J4627">
        <v>4</v>
      </c>
      <c r="K4627">
        <v>0</v>
      </c>
    </row>
    <row r="4628" spans="1:11" x14ac:dyDescent="0.25">
      <c r="A4628">
        <v>1</v>
      </c>
      <c r="B4628">
        <v>5</v>
      </c>
      <c r="C4628">
        <v>0</v>
      </c>
      <c r="D4628">
        <v>0</v>
      </c>
      <c r="E4628">
        <v>0</v>
      </c>
      <c r="F4628">
        <v>4</v>
      </c>
      <c r="G4628">
        <v>2</v>
      </c>
      <c r="H4628">
        <v>60.09</v>
      </c>
      <c r="I4628">
        <v>19.600000000000001</v>
      </c>
      <c r="J4628">
        <v>4</v>
      </c>
      <c r="K4628">
        <v>0</v>
      </c>
    </row>
    <row r="4629" spans="1:11" x14ac:dyDescent="0.25">
      <c r="A4629">
        <v>1</v>
      </c>
      <c r="B4629">
        <v>8</v>
      </c>
      <c r="C4629">
        <v>0</v>
      </c>
      <c r="D4629">
        <v>0</v>
      </c>
      <c r="E4629">
        <v>0</v>
      </c>
      <c r="F4629">
        <v>4</v>
      </c>
      <c r="G4629">
        <v>1</v>
      </c>
      <c r="H4629">
        <v>121.99</v>
      </c>
      <c r="I4629">
        <v>19.600000000000001</v>
      </c>
      <c r="J4629">
        <v>4</v>
      </c>
      <c r="K4629">
        <v>0</v>
      </c>
    </row>
    <row r="4630" spans="1:11" x14ac:dyDescent="0.25">
      <c r="A4630">
        <v>2</v>
      </c>
      <c r="B4630">
        <v>29</v>
      </c>
      <c r="C4630">
        <v>0</v>
      </c>
      <c r="D4630">
        <v>0</v>
      </c>
      <c r="E4630">
        <v>0</v>
      </c>
      <c r="F4630">
        <v>1</v>
      </c>
      <c r="G4630">
        <v>1</v>
      </c>
      <c r="H4630">
        <v>67.56</v>
      </c>
      <c r="I4630">
        <v>19.600000000000001</v>
      </c>
      <c r="J4630">
        <v>4</v>
      </c>
      <c r="K4630">
        <v>0</v>
      </c>
    </row>
    <row r="4631" spans="1:11" x14ac:dyDescent="0.25">
      <c r="A4631">
        <v>2</v>
      </c>
      <c r="B4631">
        <v>0.32</v>
      </c>
      <c r="C4631">
        <v>0</v>
      </c>
      <c r="D4631">
        <v>0</v>
      </c>
      <c r="E4631">
        <v>0</v>
      </c>
      <c r="F4631">
        <v>4</v>
      </c>
      <c r="G4631">
        <v>2</v>
      </c>
      <c r="H4631">
        <v>108.63</v>
      </c>
      <c r="I4631">
        <v>19.600000000000001</v>
      </c>
      <c r="J4631">
        <v>4</v>
      </c>
      <c r="K4631">
        <v>0</v>
      </c>
    </row>
    <row r="4632" spans="1:11" x14ac:dyDescent="0.25">
      <c r="A4632">
        <v>2</v>
      </c>
      <c r="B4632">
        <v>16</v>
      </c>
      <c r="C4632">
        <v>0</v>
      </c>
      <c r="D4632">
        <v>0</v>
      </c>
      <c r="E4632">
        <v>0</v>
      </c>
      <c r="F4632">
        <v>4</v>
      </c>
      <c r="G4632">
        <v>1</v>
      </c>
      <c r="H4632">
        <v>110.63</v>
      </c>
      <c r="I4632">
        <v>19.5</v>
      </c>
      <c r="J4632">
        <v>4</v>
      </c>
      <c r="K4632">
        <v>0</v>
      </c>
    </row>
    <row r="4633" spans="1:11" x14ac:dyDescent="0.25">
      <c r="A4633">
        <v>2</v>
      </c>
      <c r="B4633">
        <v>16</v>
      </c>
      <c r="C4633">
        <v>0</v>
      </c>
      <c r="D4633">
        <v>0</v>
      </c>
      <c r="E4633">
        <v>0</v>
      </c>
      <c r="F4633">
        <v>4</v>
      </c>
      <c r="G4633">
        <v>1</v>
      </c>
      <c r="H4633">
        <v>113.47</v>
      </c>
      <c r="I4633">
        <v>19.5</v>
      </c>
      <c r="J4633">
        <v>4</v>
      </c>
      <c r="K4633">
        <v>0</v>
      </c>
    </row>
    <row r="4634" spans="1:11" x14ac:dyDescent="0.25">
      <c r="A4634">
        <v>2</v>
      </c>
      <c r="B4634">
        <v>35</v>
      </c>
      <c r="C4634">
        <v>0</v>
      </c>
      <c r="D4634">
        <v>0</v>
      </c>
      <c r="E4634">
        <v>1</v>
      </c>
      <c r="F4634">
        <v>4</v>
      </c>
      <c r="G4634">
        <v>2</v>
      </c>
      <c r="H4634">
        <v>109.03</v>
      </c>
      <c r="I4634">
        <v>19.5</v>
      </c>
      <c r="J4634">
        <v>1</v>
      </c>
      <c r="K4634">
        <v>0</v>
      </c>
    </row>
    <row r="4635" spans="1:11" x14ac:dyDescent="0.25">
      <c r="A4635">
        <v>2</v>
      </c>
      <c r="B4635">
        <v>13</v>
      </c>
      <c r="C4635">
        <v>0</v>
      </c>
      <c r="D4635">
        <v>0</v>
      </c>
      <c r="E4635">
        <v>0</v>
      </c>
      <c r="F4635">
        <v>4</v>
      </c>
      <c r="G4635">
        <v>1</v>
      </c>
      <c r="H4635">
        <v>63.26</v>
      </c>
      <c r="I4635">
        <v>19.5</v>
      </c>
      <c r="J4635">
        <v>4</v>
      </c>
      <c r="K4635">
        <v>0</v>
      </c>
    </row>
    <row r="4636" spans="1:11" x14ac:dyDescent="0.25">
      <c r="A4636">
        <v>2</v>
      </c>
      <c r="B4636">
        <v>1.72</v>
      </c>
      <c r="C4636">
        <v>0</v>
      </c>
      <c r="D4636">
        <v>0</v>
      </c>
      <c r="E4636">
        <v>0</v>
      </c>
      <c r="F4636">
        <v>4</v>
      </c>
      <c r="G4636">
        <v>1</v>
      </c>
      <c r="H4636">
        <v>109.51</v>
      </c>
      <c r="I4636">
        <v>19.5</v>
      </c>
      <c r="J4636">
        <v>4</v>
      </c>
      <c r="K4636">
        <v>0</v>
      </c>
    </row>
    <row r="4637" spans="1:11" x14ac:dyDescent="0.25">
      <c r="A4637">
        <v>2</v>
      </c>
      <c r="B4637">
        <v>6</v>
      </c>
      <c r="C4637">
        <v>0</v>
      </c>
      <c r="D4637">
        <v>0</v>
      </c>
      <c r="E4637">
        <v>0</v>
      </c>
      <c r="F4637">
        <v>4</v>
      </c>
      <c r="G4637">
        <v>1</v>
      </c>
      <c r="H4637">
        <v>72.069999999999993</v>
      </c>
      <c r="I4637">
        <v>19.5</v>
      </c>
      <c r="J4637">
        <v>4</v>
      </c>
      <c r="K4637">
        <v>0</v>
      </c>
    </row>
    <row r="4638" spans="1:11" x14ac:dyDescent="0.25">
      <c r="A4638">
        <v>1</v>
      </c>
      <c r="B4638">
        <v>11</v>
      </c>
      <c r="C4638">
        <v>0</v>
      </c>
      <c r="D4638">
        <v>0</v>
      </c>
      <c r="E4638">
        <v>0</v>
      </c>
      <c r="F4638">
        <v>4</v>
      </c>
      <c r="G4638">
        <v>2</v>
      </c>
      <c r="H4638">
        <v>92.17</v>
      </c>
      <c r="I4638">
        <v>19.5</v>
      </c>
      <c r="J4638">
        <v>4</v>
      </c>
      <c r="K4638">
        <v>0</v>
      </c>
    </row>
    <row r="4639" spans="1:11" x14ac:dyDescent="0.25">
      <c r="A4639">
        <v>1</v>
      </c>
      <c r="B4639">
        <v>1.08</v>
      </c>
      <c r="C4639">
        <v>0</v>
      </c>
      <c r="D4639">
        <v>0</v>
      </c>
      <c r="E4639">
        <v>0</v>
      </c>
      <c r="F4639">
        <v>4</v>
      </c>
      <c r="G4639">
        <v>2</v>
      </c>
      <c r="H4639">
        <v>86.09</v>
      </c>
      <c r="I4639">
        <v>19.5</v>
      </c>
      <c r="J4639">
        <v>4</v>
      </c>
      <c r="K4639">
        <v>0</v>
      </c>
    </row>
    <row r="4640" spans="1:11" x14ac:dyDescent="0.25">
      <c r="A4640">
        <v>2</v>
      </c>
      <c r="B4640">
        <v>22</v>
      </c>
      <c r="C4640">
        <v>0</v>
      </c>
      <c r="D4640">
        <v>0</v>
      </c>
      <c r="E4640">
        <v>0</v>
      </c>
      <c r="F4640">
        <v>1</v>
      </c>
      <c r="G4640">
        <v>2</v>
      </c>
      <c r="H4640">
        <v>135.63999999999999</v>
      </c>
      <c r="I4640">
        <v>19.5</v>
      </c>
      <c r="J4640">
        <v>2</v>
      </c>
      <c r="K4640">
        <v>0</v>
      </c>
    </row>
    <row r="4641" spans="1:11" x14ac:dyDescent="0.25">
      <c r="A4641">
        <v>1</v>
      </c>
      <c r="B4641">
        <v>23</v>
      </c>
      <c r="C4641">
        <v>0</v>
      </c>
      <c r="D4641">
        <v>0</v>
      </c>
      <c r="E4641">
        <v>0</v>
      </c>
      <c r="F4641">
        <v>4</v>
      </c>
      <c r="G4641">
        <v>1</v>
      </c>
      <c r="H4641">
        <v>83.86</v>
      </c>
      <c r="I4641">
        <v>19.5</v>
      </c>
      <c r="J4641">
        <v>2</v>
      </c>
      <c r="K4641">
        <v>0</v>
      </c>
    </row>
    <row r="4642" spans="1:11" x14ac:dyDescent="0.25">
      <c r="A4642">
        <v>2</v>
      </c>
      <c r="B4642">
        <v>1.56</v>
      </c>
      <c r="C4642">
        <v>0</v>
      </c>
      <c r="D4642">
        <v>0</v>
      </c>
      <c r="E4642">
        <v>0</v>
      </c>
      <c r="F4642">
        <v>1</v>
      </c>
      <c r="G4642">
        <v>2</v>
      </c>
      <c r="H4642">
        <v>113.4</v>
      </c>
      <c r="I4642">
        <v>19.5</v>
      </c>
      <c r="J4642">
        <v>4</v>
      </c>
      <c r="K4642">
        <v>0</v>
      </c>
    </row>
    <row r="4643" spans="1:11" x14ac:dyDescent="0.25">
      <c r="A4643">
        <v>2</v>
      </c>
      <c r="B4643">
        <v>57</v>
      </c>
      <c r="C4643">
        <v>0</v>
      </c>
      <c r="D4643">
        <v>0</v>
      </c>
      <c r="E4643">
        <v>1</v>
      </c>
      <c r="F4643">
        <v>2</v>
      </c>
      <c r="G4643">
        <v>2</v>
      </c>
      <c r="H4643">
        <v>95.4</v>
      </c>
      <c r="I4643">
        <v>19.5</v>
      </c>
      <c r="J4643">
        <v>4</v>
      </c>
      <c r="K4643">
        <v>0</v>
      </c>
    </row>
    <row r="4644" spans="1:11" x14ac:dyDescent="0.25">
      <c r="A4644">
        <v>2</v>
      </c>
      <c r="B4644">
        <v>25</v>
      </c>
      <c r="C4644">
        <v>0</v>
      </c>
      <c r="D4644">
        <v>0</v>
      </c>
      <c r="E4644">
        <v>0</v>
      </c>
      <c r="F4644">
        <v>4</v>
      </c>
      <c r="G4644">
        <v>1</v>
      </c>
      <c r="H4644">
        <v>134.33000000000001</v>
      </c>
      <c r="I4644">
        <v>19.5</v>
      </c>
      <c r="J4644">
        <v>4</v>
      </c>
      <c r="K4644">
        <v>0</v>
      </c>
    </row>
    <row r="4645" spans="1:11" x14ac:dyDescent="0.25">
      <c r="A4645">
        <v>2</v>
      </c>
      <c r="B4645">
        <v>3</v>
      </c>
      <c r="C4645">
        <v>0</v>
      </c>
      <c r="D4645">
        <v>0</v>
      </c>
      <c r="E4645">
        <v>0</v>
      </c>
      <c r="F4645">
        <v>2</v>
      </c>
      <c r="G4645">
        <v>2</v>
      </c>
      <c r="H4645">
        <v>93.3</v>
      </c>
      <c r="I4645">
        <v>19.5</v>
      </c>
      <c r="J4645">
        <v>4</v>
      </c>
      <c r="K4645">
        <v>0</v>
      </c>
    </row>
    <row r="4646" spans="1:11" x14ac:dyDescent="0.25">
      <c r="A4646">
        <v>2</v>
      </c>
      <c r="B4646">
        <v>14</v>
      </c>
      <c r="C4646">
        <v>0</v>
      </c>
      <c r="D4646">
        <v>0</v>
      </c>
      <c r="E4646">
        <v>0</v>
      </c>
      <c r="F4646">
        <v>2</v>
      </c>
      <c r="G4646">
        <v>1</v>
      </c>
      <c r="H4646">
        <v>65.41</v>
      </c>
      <c r="I4646">
        <v>19.5</v>
      </c>
      <c r="J4646">
        <v>4</v>
      </c>
      <c r="K4646">
        <v>0</v>
      </c>
    </row>
    <row r="4647" spans="1:11" x14ac:dyDescent="0.25">
      <c r="A4647">
        <v>2</v>
      </c>
      <c r="B4647">
        <v>7</v>
      </c>
      <c r="C4647">
        <v>0</v>
      </c>
      <c r="D4647">
        <v>0</v>
      </c>
      <c r="E4647">
        <v>0</v>
      </c>
      <c r="F4647">
        <v>5</v>
      </c>
      <c r="G4647">
        <v>1</v>
      </c>
      <c r="H4647">
        <v>73.27</v>
      </c>
      <c r="I4647">
        <v>19.5</v>
      </c>
      <c r="J4647">
        <v>4</v>
      </c>
      <c r="K4647">
        <v>0</v>
      </c>
    </row>
    <row r="4648" spans="1:11" x14ac:dyDescent="0.25">
      <c r="A4648">
        <v>2</v>
      </c>
      <c r="B4648">
        <v>27</v>
      </c>
      <c r="C4648">
        <v>0</v>
      </c>
      <c r="D4648">
        <v>0</v>
      </c>
      <c r="E4648">
        <v>1</v>
      </c>
      <c r="F4648">
        <v>4</v>
      </c>
      <c r="G4648">
        <v>2</v>
      </c>
      <c r="H4648">
        <v>79.209999999999994</v>
      </c>
      <c r="I4648">
        <v>19.5</v>
      </c>
      <c r="J4648">
        <v>4</v>
      </c>
      <c r="K4648">
        <v>0</v>
      </c>
    </row>
    <row r="4649" spans="1:11" x14ac:dyDescent="0.25">
      <c r="A4649">
        <v>2</v>
      </c>
      <c r="B4649">
        <v>5</v>
      </c>
      <c r="C4649">
        <v>0</v>
      </c>
      <c r="D4649">
        <v>0</v>
      </c>
      <c r="E4649">
        <v>0</v>
      </c>
      <c r="F4649">
        <v>4</v>
      </c>
      <c r="G4649">
        <v>1</v>
      </c>
      <c r="H4649">
        <v>123.49</v>
      </c>
      <c r="I4649">
        <v>19.5</v>
      </c>
      <c r="J4649">
        <v>4</v>
      </c>
      <c r="K4649">
        <v>0</v>
      </c>
    </row>
    <row r="4650" spans="1:11" x14ac:dyDescent="0.25">
      <c r="A4650">
        <v>2</v>
      </c>
      <c r="B4650">
        <v>79</v>
      </c>
      <c r="C4650">
        <v>1</v>
      </c>
      <c r="D4650">
        <v>0</v>
      </c>
      <c r="E4650">
        <v>1</v>
      </c>
      <c r="F4650">
        <v>4</v>
      </c>
      <c r="G4650">
        <v>1</v>
      </c>
      <c r="H4650">
        <v>76.64</v>
      </c>
      <c r="I4650">
        <v>19.5</v>
      </c>
      <c r="J4650">
        <v>2</v>
      </c>
      <c r="K4650">
        <v>0</v>
      </c>
    </row>
    <row r="4651" spans="1:11" x14ac:dyDescent="0.25">
      <c r="A4651">
        <v>2</v>
      </c>
      <c r="B4651">
        <v>17</v>
      </c>
      <c r="C4651">
        <v>0</v>
      </c>
      <c r="D4651">
        <v>0</v>
      </c>
      <c r="E4651">
        <v>0</v>
      </c>
      <c r="F4651">
        <v>2</v>
      </c>
      <c r="G4651">
        <v>2</v>
      </c>
      <c r="H4651">
        <v>81.510000000000005</v>
      </c>
      <c r="I4651">
        <v>19.5</v>
      </c>
      <c r="J4651">
        <v>1</v>
      </c>
      <c r="K4651">
        <v>0</v>
      </c>
    </row>
    <row r="4652" spans="1:11" x14ac:dyDescent="0.25">
      <c r="A4652">
        <v>1</v>
      </c>
      <c r="B4652">
        <v>2</v>
      </c>
      <c r="C4652">
        <v>0</v>
      </c>
      <c r="D4652">
        <v>0</v>
      </c>
      <c r="E4652">
        <v>0</v>
      </c>
      <c r="F4652">
        <v>2</v>
      </c>
      <c r="G4652">
        <v>1</v>
      </c>
      <c r="H4652">
        <v>96.47</v>
      </c>
      <c r="I4652">
        <v>19.5</v>
      </c>
      <c r="J4652">
        <v>4</v>
      </c>
      <c r="K4652">
        <v>0</v>
      </c>
    </row>
    <row r="4653" spans="1:11" x14ac:dyDescent="0.25">
      <c r="A4653">
        <v>2</v>
      </c>
      <c r="B4653">
        <v>81</v>
      </c>
      <c r="C4653">
        <v>0</v>
      </c>
      <c r="D4653">
        <v>1</v>
      </c>
      <c r="E4653">
        <v>1</v>
      </c>
      <c r="F4653">
        <v>2</v>
      </c>
      <c r="G4653">
        <v>1</v>
      </c>
      <c r="H4653">
        <v>78.7</v>
      </c>
      <c r="I4653">
        <v>19.399999999999999</v>
      </c>
      <c r="J4653">
        <v>4</v>
      </c>
      <c r="K4653">
        <v>1</v>
      </c>
    </row>
    <row r="4654" spans="1:11" x14ac:dyDescent="0.25">
      <c r="A4654">
        <v>2</v>
      </c>
      <c r="B4654">
        <v>49</v>
      </c>
      <c r="C4654">
        <v>0</v>
      </c>
      <c r="D4654">
        <v>0</v>
      </c>
      <c r="E4654">
        <v>1</v>
      </c>
      <c r="F4654">
        <v>4</v>
      </c>
      <c r="G4654">
        <v>1</v>
      </c>
      <c r="H4654">
        <v>138.16</v>
      </c>
      <c r="I4654">
        <v>19.399999999999999</v>
      </c>
      <c r="J4654">
        <v>2</v>
      </c>
      <c r="K4654">
        <v>0</v>
      </c>
    </row>
    <row r="4655" spans="1:11" x14ac:dyDescent="0.25">
      <c r="A4655">
        <v>1</v>
      </c>
      <c r="B4655">
        <v>57</v>
      </c>
      <c r="C4655">
        <v>0</v>
      </c>
      <c r="D4655">
        <v>0</v>
      </c>
      <c r="E4655">
        <v>1</v>
      </c>
      <c r="F4655">
        <v>4</v>
      </c>
      <c r="G4655">
        <v>2</v>
      </c>
      <c r="H4655">
        <v>108.53</v>
      </c>
      <c r="I4655">
        <v>19.399999999999999</v>
      </c>
      <c r="J4655">
        <v>3</v>
      </c>
      <c r="K4655">
        <v>0</v>
      </c>
    </row>
    <row r="4656" spans="1:11" x14ac:dyDescent="0.25">
      <c r="A4656">
        <v>1</v>
      </c>
      <c r="B4656">
        <v>2</v>
      </c>
      <c r="C4656">
        <v>0</v>
      </c>
      <c r="D4656">
        <v>0</v>
      </c>
      <c r="E4656">
        <v>0</v>
      </c>
      <c r="F4656">
        <v>4</v>
      </c>
      <c r="G4656">
        <v>1</v>
      </c>
      <c r="H4656">
        <v>103.25</v>
      </c>
      <c r="I4656">
        <v>19.399999999999999</v>
      </c>
      <c r="J4656">
        <v>4</v>
      </c>
      <c r="K4656">
        <v>0</v>
      </c>
    </row>
    <row r="4657" spans="1:11" x14ac:dyDescent="0.25">
      <c r="A4657">
        <v>2</v>
      </c>
      <c r="B4657">
        <v>58</v>
      </c>
      <c r="C4657">
        <v>0</v>
      </c>
      <c r="D4657">
        <v>0</v>
      </c>
      <c r="E4657">
        <v>1</v>
      </c>
      <c r="F4657">
        <v>4</v>
      </c>
      <c r="G4657">
        <v>2</v>
      </c>
      <c r="H4657">
        <v>80.92</v>
      </c>
      <c r="I4657">
        <v>19.399999999999999</v>
      </c>
      <c r="J4657">
        <v>4</v>
      </c>
      <c r="K4657">
        <v>0</v>
      </c>
    </row>
    <row r="4658" spans="1:11" x14ac:dyDescent="0.25">
      <c r="A4658">
        <v>2</v>
      </c>
      <c r="B4658">
        <v>6</v>
      </c>
      <c r="C4658">
        <v>0</v>
      </c>
      <c r="D4658">
        <v>0</v>
      </c>
      <c r="E4658">
        <v>0</v>
      </c>
      <c r="F4658">
        <v>4</v>
      </c>
      <c r="G4658">
        <v>2</v>
      </c>
      <c r="H4658">
        <v>78.260000000000005</v>
      </c>
      <c r="I4658">
        <v>19.399999999999999</v>
      </c>
      <c r="J4658">
        <v>4</v>
      </c>
      <c r="K4658">
        <v>0</v>
      </c>
    </row>
    <row r="4659" spans="1:11" x14ac:dyDescent="0.25">
      <c r="A4659">
        <v>2</v>
      </c>
      <c r="B4659">
        <v>77</v>
      </c>
      <c r="C4659">
        <v>0</v>
      </c>
      <c r="D4659">
        <v>0</v>
      </c>
      <c r="E4659">
        <v>1</v>
      </c>
      <c r="F4659">
        <v>4</v>
      </c>
      <c r="G4659">
        <v>1</v>
      </c>
      <c r="H4659">
        <v>80.849999999999994</v>
      </c>
      <c r="I4659">
        <v>19.399999999999999</v>
      </c>
      <c r="J4659">
        <v>4</v>
      </c>
      <c r="K4659">
        <v>0</v>
      </c>
    </row>
    <row r="4660" spans="1:11" x14ac:dyDescent="0.25">
      <c r="A4660">
        <v>1</v>
      </c>
      <c r="B4660">
        <v>5</v>
      </c>
      <c r="C4660">
        <v>0</v>
      </c>
      <c r="D4660">
        <v>0</v>
      </c>
      <c r="E4660">
        <v>0</v>
      </c>
      <c r="F4660">
        <v>4</v>
      </c>
      <c r="G4660">
        <v>1</v>
      </c>
      <c r="H4660">
        <v>74.790000000000006</v>
      </c>
      <c r="I4660">
        <v>19.399999999999999</v>
      </c>
      <c r="J4660">
        <v>4</v>
      </c>
      <c r="K4660">
        <v>0</v>
      </c>
    </row>
    <row r="4661" spans="1:11" x14ac:dyDescent="0.25">
      <c r="A4661">
        <v>1</v>
      </c>
      <c r="B4661">
        <v>20</v>
      </c>
      <c r="C4661">
        <v>0</v>
      </c>
      <c r="D4661">
        <v>0</v>
      </c>
      <c r="E4661">
        <v>0</v>
      </c>
      <c r="F4661">
        <v>1</v>
      </c>
      <c r="G4661">
        <v>2</v>
      </c>
      <c r="H4661">
        <v>78.97</v>
      </c>
      <c r="I4661">
        <v>19.399999999999999</v>
      </c>
      <c r="J4661">
        <v>2</v>
      </c>
      <c r="K4661">
        <v>0</v>
      </c>
    </row>
    <row r="4662" spans="1:11" x14ac:dyDescent="0.25">
      <c r="A4662">
        <v>1</v>
      </c>
      <c r="B4662">
        <v>34</v>
      </c>
      <c r="C4662">
        <v>0</v>
      </c>
      <c r="D4662">
        <v>0</v>
      </c>
      <c r="E4662">
        <v>1</v>
      </c>
      <c r="F4662">
        <v>1</v>
      </c>
      <c r="G4662">
        <v>1</v>
      </c>
      <c r="H4662">
        <v>112.72</v>
      </c>
      <c r="I4662">
        <v>19.399999999999999</v>
      </c>
      <c r="J4662">
        <v>4</v>
      </c>
      <c r="K4662">
        <v>0</v>
      </c>
    </row>
    <row r="4663" spans="1:11" x14ac:dyDescent="0.25">
      <c r="A4663">
        <v>2</v>
      </c>
      <c r="B4663">
        <v>8</v>
      </c>
      <c r="C4663">
        <v>0</v>
      </c>
      <c r="D4663">
        <v>0</v>
      </c>
      <c r="E4663">
        <v>0</v>
      </c>
      <c r="F4663">
        <v>2</v>
      </c>
      <c r="G4663">
        <v>1</v>
      </c>
      <c r="H4663">
        <v>76.12</v>
      </c>
      <c r="I4663">
        <v>19.399999999999999</v>
      </c>
      <c r="J4663">
        <v>4</v>
      </c>
      <c r="K4663">
        <v>0</v>
      </c>
    </row>
    <row r="4664" spans="1:11" x14ac:dyDescent="0.25">
      <c r="A4664">
        <v>1</v>
      </c>
      <c r="B4664">
        <v>0.24</v>
      </c>
      <c r="C4664">
        <v>0</v>
      </c>
      <c r="D4664">
        <v>0</v>
      </c>
      <c r="E4664">
        <v>0</v>
      </c>
      <c r="F4664">
        <v>1</v>
      </c>
      <c r="G4664">
        <v>2</v>
      </c>
      <c r="H4664">
        <v>57.09</v>
      </c>
      <c r="I4664">
        <v>19.399999999999999</v>
      </c>
      <c r="J4664">
        <v>4</v>
      </c>
      <c r="K4664">
        <v>0</v>
      </c>
    </row>
    <row r="4665" spans="1:11" x14ac:dyDescent="0.25">
      <c r="A4665">
        <v>1</v>
      </c>
      <c r="B4665">
        <v>17</v>
      </c>
      <c r="C4665">
        <v>0</v>
      </c>
      <c r="D4665">
        <v>0</v>
      </c>
      <c r="E4665">
        <v>0</v>
      </c>
      <c r="F4665">
        <v>1</v>
      </c>
      <c r="G4665">
        <v>1</v>
      </c>
      <c r="H4665">
        <v>63.82</v>
      </c>
      <c r="I4665">
        <v>19.399999999999999</v>
      </c>
      <c r="J4665">
        <v>3</v>
      </c>
      <c r="K4665">
        <v>0</v>
      </c>
    </row>
    <row r="4666" spans="1:11" x14ac:dyDescent="0.25">
      <c r="A4666">
        <v>2</v>
      </c>
      <c r="B4666">
        <v>18</v>
      </c>
      <c r="C4666">
        <v>0</v>
      </c>
      <c r="D4666">
        <v>0</v>
      </c>
      <c r="E4666">
        <v>0</v>
      </c>
      <c r="F4666">
        <v>1</v>
      </c>
      <c r="G4666">
        <v>2</v>
      </c>
      <c r="H4666">
        <v>67.92</v>
      </c>
      <c r="I4666">
        <v>19.399999999999999</v>
      </c>
      <c r="J4666">
        <v>2</v>
      </c>
      <c r="K4666">
        <v>0</v>
      </c>
    </row>
    <row r="4667" spans="1:11" x14ac:dyDescent="0.25">
      <c r="A4667">
        <v>1</v>
      </c>
      <c r="B4667">
        <v>5</v>
      </c>
      <c r="C4667">
        <v>0</v>
      </c>
      <c r="D4667">
        <v>0</v>
      </c>
      <c r="E4667">
        <v>0</v>
      </c>
      <c r="F4667">
        <v>4</v>
      </c>
      <c r="G4667">
        <v>1</v>
      </c>
      <c r="H4667">
        <v>71.430000000000007</v>
      </c>
      <c r="I4667">
        <v>19.3</v>
      </c>
      <c r="J4667">
        <v>4</v>
      </c>
      <c r="K4667">
        <v>0</v>
      </c>
    </row>
    <row r="4668" spans="1:11" x14ac:dyDescent="0.25">
      <c r="A4668">
        <v>2</v>
      </c>
      <c r="B4668">
        <v>80</v>
      </c>
      <c r="C4668">
        <v>0</v>
      </c>
      <c r="D4668">
        <v>0</v>
      </c>
      <c r="E4668">
        <v>1</v>
      </c>
      <c r="F4668">
        <v>1</v>
      </c>
      <c r="G4668">
        <v>1</v>
      </c>
      <c r="H4668">
        <v>104.07</v>
      </c>
      <c r="I4668">
        <v>19.3</v>
      </c>
      <c r="J4668">
        <v>1</v>
      </c>
      <c r="K4668">
        <v>0</v>
      </c>
    </row>
    <row r="4669" spans="1:11" x14ac:dyDescent="0.25">
      <c r="A4669">
        <v>2</v>
      </c>
      <c r="B4669">
        <v>49</v>
      </c>
      <c r="C4669">
        <v>0</v>
      </c>
      <c r="D4669">
        <v>0</v>
      </c>
      <c r="E4669">
        <v>1</v>
      </c>
      <c r="F4669">
        <v>4</v>
      </c>
      <c r="G4669">
        <v>1</v>
      </c>
      <c r="H4669">
        <v>83.84</v>
      </c>
      <c r="I4669">
        <v>19.3</v>
      </c>
      <c r="J4669">
        <v>1</v>
      </c>
      <c r="K4669">
        <v>0</v>
      </c>
    </row>
    <row r="4670" spans="1:11" x14ac:dyDescent="0.25">
      <c r="A4670">
        <v>1</v>
      </c>
      <c r="B4670">
        <v>1.24</v>
      </c>
      <c r="C4670">
        <v>0</v>
      </c>
      <c r="D4670">
        <v>0</v>
      </c>
      <c r="E4670">
        <v>0</v>
      </c>
      <c r="F4670">
        <v>5</v>
      </c>
      <c r="G4670">
        <v>2</v>
      </c>
      <c r="H4670">
        <v>109.97</v>
      </c>
      <c r="I4670">
        <v>19.3</v>
      </c>
      <c r="J4670">
        <v>4</v>
      </c>
      <c r="K4670">
        <v>0</v>
      </c>
    </row>
    <row r="4671" spans="1:11" x14ac:dyDescent="0.25">
      <c r="A4671">
        <v>2</v>
      </c>
      <c r="B4671">
        <v>18</v>
      </c>
      <c r="C4671">
        <v>0</v>
      </c>
      <c r="D4671">
        <v>0</v>
      </c>
      <c r="E4671">
        <v>0</v>
      </c>
      <c r="F4671">
        <v>2</v>
      </c>
      <c r="G4671">
        <v>1</v>
      </c>
      <c r="H4671">
        <v>101.09</v>
      </c>
      <c r="I4671">
        <v>19.3</v>
      </c>
      <c r="J4671">
        <v>3</v>
      </c>
      <c r="K4671">
        <v>0</v>
      </c>
    </row>
    <row r="4672" spans="1:11" x14ac:dyDescent="0.25">
      <c r="A4672">
        <v>2</v>
      </c>
      <c r="B4672">
        <v>64</v>
      </c>
      <c r="C4672">
        <v>0</v>
      </c>
      <c r="D4672">
        <v>0</v>
      </c>
      <c r="E4672">
        <v>1</v>
      </c>
      <c r="F4672">
        <v>1</v>
      </c>
      <c r="G4672">
        <v>2</v>
      </c>
      <c r="H4672">
        <v>95.87</v>
      </c>
      <c r="I4672">
        <v>19.3</v>
      </c>
      <c r="J4672">
        <v>1</v>
      </c>
      <c r="K4672">
        <v>0</v>
      </c>
    </row>
    <row r="4673" spans="1:11" x14ac:dyDescent="0.25">
      <c r="A4673">
        <v>1</v>
      </c>
      <c r="B4673">
        <v>16</v>
      </c>
      <c r="C4673">
        <v>0</v>
      </c>
      <c r="D4673">
        <v>0</v>
      </c>
      <c r="E4673">
        <v>0</v>
      </c>
      <c r="F4673">
        <v>2</v>
      </c>
      <c r="G4673">
        <v>2</v>
      </c>
      <c r="H4673">
        <v>84.1</v>
      </c>
      <c r="I4673">
        <v>19.3</v>
      </c>
      <c r="J4673">
        <v>4</v>
      </c>
      <c r="K4673">
        <v>0</v>
      </c>
    </row>
    <row r="4674" spans="1:11" x14ac:dyDescent="0.25">
      <c r="A4674">
        <v>1</v>
      </c>
      <c r="B4674">
        <v>15</v>
      </c>
      <c r="C4674">
        <v>0</v>
      </c>
      <c r="D4674">
        <v>0</v>
      </c>
      <c r="E4674">
        <v>0</v>
      </c>
      <c r="F4674">
        <v>5</v>
      </c>
      <c r="G4674">
        <v>2</v>
      </c>
      <c r="H4674">
        <v>137.27000000000001</v>
      </c>
      <c r="I4674">
        <v>19.3</v>
      </c>
      <c r="J4674">
        <v>2</v>
      </c>
      <c r="K4674">
        <v>0</v>
      </c>
    </row>
    <row r="4675" spans="1:11" x14ac:dyDescent="0.25">
      <c r="A4675">
        <v>1</v>
      </c>
      <c r="B4675">
        <v>5</v>
      </c>
      <c r="C4675">
        <v>0</v>
      </c>
      <c r="D4675">
        <v>0</v>
      </c>
      <c r="E4675">
        <v>0</v>
      </c>
      <c r="F4675">
        <v>4</v>
      </c>
      <c r="G4675">
        <v>2</v>
      </c>
      <c r="H4675">
        <v>101.87</v>
      </c>
      <c r="I4675">
        <v>19.3</v>
      </c>
      <c r="J4675">
        <v>4</v>
      </c>
      <c r="K4675">
        <v>0</v>
      </c>
    </row>
    <row r="4676" spans="1:11" x14ac:dyDescent="0.25">
      <c r="A4676">
        <v>2</v>
      </c>
      <c r="B4676">
        <v>71</v>
      </c>
      <c r="C4676">
        <v>0</v>
      </c>
      <c r="D4676">
        <v>0</v>
      </c>
      <c r="E4676">
        <v>1</v>
      </c>
      <c r="F4676">
        <v>4</v>
      </c>
      <c r="G4676">
        <v>1</v>
      </c>
      <c r="H4676">
        <v>100.61</v>
      </c>
      <c r="I4676">
        <v>19.2</v>
      </c>
      <c r="J4676">
        <v>4</v>
      </c>
      <c r="K4676">
        <v>0</v>
      </c>
    </row>
    <row r="4677" spans="1:11" x14ac:dyDescent="0.25">
      <c r="A4677">
        <v>2</v>
      </c>
      <c r="B4677">
        <v>81</v>
      </c>
      <c r="C4677">
        <v>0</v>
      </c>
      <c r="D4677">
        <v>0</v>
      </c>
      <c r="E4677">
        <v>0</v>
      </c>
      <c r="F4677">
        <v>5</v>
      </c>
      <c r="G4677">
        <v>2</v>
      </c>
      <c r="H4677">
        <v>71.91</v>
      </c>
      <c r="I4677">
        <v>19.2</v>
      </c>
      <c r="J4677">
        <v>4</v>
      </c>
      <c r="K4677">
        <v>0</v>
      </c>
    </row>
    <row r="4678" spans="1:11" x14ac:dyDescent="0.25">
      <c r="A4678">
        <v>2</v>
      </c>
      <c r="B4678">
        <v>12</v>
      </c>
      <c r="C4678">
        <v>0</v>
      </c>
      <c r="D4678">
        <v>0</v>
      </c>
      <c r="E4678">
        <v>0</v>
      </c>
      <c r="F4678">
        <v>4</v>
      </c>
      <c r="G4678">
        <v>1</v>
      </c>
      <c r="H4678">
        <v>90.58</v>
      </c>
      <c r="I4678">
        <v>19.2</v>
      </c>
      <c r="J4678">
        <v>4</v>
      </c>
      <c r="K4678">
        <v>0</v>
      </c>
    </row>
    <row r="4679" spans="1:11" x14ac:dyDescent="0.25">
      <c r="A4679">
        <v>1</v>
      </c>
      <c r="B4679">
        <v>0.88</v>
      </c>
      <c r="C4679">
        <v>0</v>
      </c>
      <c r="D4679">
        <v>0</v>
      </c>
      <c r="E4679">
        <v>0</v>
      </c>
      <c r="F4679">
        <v>2</v>
      </c>
      <c r="G4679">
        <v>1</v>
      </c>
      <c r="H4679">
        <v>157.57</v>
      </c>
      <c r="I4679">
        <v>19.2</v>
      </c>
      <c r="J4679">
        <v>4</v>
      </c>
      <c r="K4679">
        <v>0</v>
      </c>
    </row>
    <row r="4680" spans="1:11" x14ac:dyDescent="0.25">
      <c r="A4680">
        <v>2</v>
      </c>
      <c r="B4680">
        <v>51</v>
      </c>
      <c r="C4680">
        <v>0</v>
      </c>
      <c r="D4680">
        <v>0</v>
      </c>
      <c r="E4680">
        <v>1</v>
      </c>
      <c r="F4680">
        <v>4</v>
      </c>
      <c r="G4680">
        <v>1</v>
      </c>
      <c r="H4680">
        <v>93.67</v>
      </c>
      <c r="I4680">
        <v>19.2</v>
      </c>
      <c r="J4680">
        <v>2</v>
      </c>
      <c r="K4680">
        <v>0</v>
      </c>
    </row>
    <row r="4681" spans="1:11" x14ac:dyDescent="0.25">
      <c r="A4681">
        <v>2</v>
      </c>
      <c r="B4681">
        <v>23</v>
      </c>
      <c r="C4681">
        <v>0</v>
      </c>
      <c r="D4681">
        <v>0</v>
      </c>
      <c r="E4681">
        <v>1</v>
      </c>
      <c r="F4681">
        <v>5</v>
      </c>
      <c r="G4681">
        <v>1</v>
      </c>
      <c r="H4681">
        <v>77.73</v>
      </c>
      <c r="I4681">
        <v>19.2</v>
      </c>
      <c r="J4681">
        <v>2</v>
      </c>
      <c r="K4681">
        <v>0</v>
      </c>
    </row>
    <row r="4682" spans="1:11" x14ac:dyDescent="0.25">
      <c r="A4682">
        <v>1</v>
      </c>
      <c r="B4682">
        <v>8</v>
      </c>
      <c r="C4682">
        <v>0</v>
      </c>
      <c r="D4682">
        <v>0</v>
      </c>
      <c r="E4682">
        <v>0</v>
      </c>
      <c r="F4682">
        <v>4</v>
      </c>
      <c r="G4682">
        <v>2</v>
      </c>
      <c r="H4682">
        <v>105.63</v>
      </c>
      <c r="I4682">
        <v>19.2</v>
      </c>
      <c r="J4682">
        <v>4</v>
      </c>
      <c r="K4682">
        <v>0</v>
      </c>
    </row>
    <row r="4683" spans="1:11" x14ac:dyDescent="0.25">
      <c r="A4683">
        <v>2</v>
      </c>
      <c r="B4683">
        <v>1.24</v>
      </c>
      <c r="C4683">
        <v>0</v>
      </c>
      <c r="D4683">
        <v>0</v>
      </c>
      <c r="E4683">
        <v>0</v>
      </c>
      <c r="F4683">
        <v>4</v>
      </c>
      <c r="G4683">
        <v>2</v>
      </c>
      <c r="H4683">
        <v>84.2</v>
      </c>
      <c r="I4683">
        <v>19.2</v>
      </c>
      <c r="J4683">
        <v>4</v>
      </c>
      <c r="K4683">
        <v>0</v>
      </c>
    </row>
    <row r="4684" spans="1:11" x14ac:dyDescent="0.25">
      <c r="A4684">
        <v>2</v>
      </c>
      <c r="B4684">
        <v>1.24</v>
      </c>
      <c r="C4684">
        <v>0</v>
      </c>
      <c r="D4684">
        <v>0</v>
      </c>
      <c r="E4684">
        <v>0</v>
      </c>
      <c r="F4684">
        <v>4</v>
      </c>
      <c r="G4684">
        <v>1</v>
      </c>
      <c r="H4684">
        <v>77.33</v>
      </c>
      <c r="I4684">
        <v>19.2</v>
      </c>
      <c r="J4684">
        <v>4</v>
      </c>
      <c r="K4684">
        <v>0</v>
      </c>
    </row>
    <row r="4685" spans="1:11" x14ac:dyDescent="0.25">
      <c r="A4685">
        <v>2</v>
      </c>
      <c r="B4685">
        <v>57</v>
      </c>
      <c r="C4685">
        <v>0</v>
      </c>
      <c r="D4685">
        <v>0</v>
      </c>
      <c r="E4685">
        <v>1</v>
      </c>
      <c r="F4685">
        <v>4</v>
      </c>
      <c r="G4685">
        <v>2</v>
      </c>
      <c r="H4685">
        <v>104.36</v>
      </c>
      <c r="I4685">
        <v>19.2</v>
      </c>
      <c r="J4685">
        <v>3</v>
      </c>
      <c r="K4685">
        <v>0</v>
      </c>
    </row>
    <row r="4686" spans="1:11" x14ac:dyDescent="0.25">
      <c r="A4686">
        <v>1</v>
      </c>
      <c r="B4686">
        <v>30</v>
      </c>
      <c r="C4686">
        <v>0</v>
      </c>
      <c r="D4686">
        <v>0</v>
      </c>
      <c r="E4686">
        <v>1</v>
      </c>
      <c r="F4686">
        <v>4</v>
      </c>
      <c r="G4686">
        <v>1</v>
      </c>
      <c r="H4686">
        <v>104.77</v>
      </c>
      <c r="I4686">
        <v>19.2</v>
      </c>
      <c r="J4686">
        <v>3</v>
      </c>
      <c r="K4686">
        <v>0</v>
      </c>
    </row>
    <row r="4687" spans="1:11" x14ac:dyDescent="0.25">
      <c r="A4687">
        <v>1</v>
      </c>
      <c r="B4687">
        <v>6</v>
      </c>
      <c r="C4687">
        <v>0</v>
      </c>
      <c r="D4687">
        <v>0</v>
      </c>
      <c r="E4687">
        <v>0</v>
      </c>
      <c r="F4687">
        <v>5</v>
      </c>
      <c r="G4687">
        <v>1</v>
      </c>
      <c r="H4687">
        <v>115.4</v>
      </c>
      <c r="I4687">
        <v>19.2</v>
      </c>
      <c r="J4687">
        <v>4</v>
      </c>
      <c r="K4687">
        <v>0</v>
      </c>
    </row>
    <row r="4688" spans="1:11" x14ac:dyDescent="0.25">
      <c r="A4688">
        <v>1</v>
      </c>
      <c r="B4688">
        <v>8</v>
      </c>
      <c r="C4688">
        <v>0</v>
      </c>
      <c r="D4688">
        <v>0</v>
      </c>
      <c r="E4688">
        <v>0</v>
      </c>
      <c r="F4688">
        <v>5</v>
      </c>
      <c r="G4688">
        <v>2</v>
      </c>
      <c r="H4688">
        <v>129.66</v>
      </c>
      <c r="I4688">
        <v>19.2</v>
      </c>
      <c r="J4688">
        <v>4</v>
      </c>
      <c r="K4688">
        <v>0</v>
      </c>
    </row>
    <row r="4689" spans="1:11" x14ac:dyDescent="0.25">
      <c r="A4689">
        <v>1</v>
      </c>
      <c r="B4689">
        <v>14</v>
      </c>
      <c r="C4689">
        <v>0</v>
      </c>
      <c r="D4689">
        <v>0</v>
      </c>
      <c r="E4689">
        <v>0</v>
      </c>
      <c r="F4689">
        <v>4</v>
      </c>
      <c r="G4689">
        <v>1</v>
      </c>
      <c r="H4689">
        <v>161.28</v>
      </c>
      <c r="I4689">
        <v>19.100000000000001</v>
      </c>
      <c r="J4689">
        <v>4</v>
      </c>
      <c r="K4689">
        <v>0</v>
      </c>
    </row>
    <row r="4690" spans="1:11" x14ac:dyDescent="0.25">
      <c r="A4690">
        <v>2</v>
      </c>
      <c r="B4690">
        <v>5</v>
      </c>
      <c r="C4690">
        <v>0</v>
      </c>
      <c r="D4690">
        <v>0</v>
      </c>
      <c r="E4690">
        <v>0</v>
      </c>
      <c r="F4690">
        <v>4</v>
      </c>
      <c r="G4690">
        <v>2</v>
      </c>
      <c r="H4690">
        <v>93.07</v>
      </c>
      <c r="I4690">
        <v>19.100000000000001</v>
      </c>
      <c r="J4690">
        <v>4</v>
      </c>
      <c r="K4690">
        <v>0</v>
      </c>
    </row>
    <row r="4691" spans="1:11" x14ac:dyDescent="0.25">
      <c r="A4691">
        <v>2</v>
      </c>
      <c r="B4691">
        <v>3</v>
      </c>
      <c r="C4691">
        <v>0</v>
      </c>
      <c r="D4691">
        <v>0</v>
      </c>
      <c r="E4691">
        <v>0</v>
      </c>
      <c r="F4691">
        <v>5</v>
      </c>
      <c r="G4691">
        <v>1</v>
      </c>
      <c r="H4691">
        <v>114.88</v>
      </c>
      <c r="I4691">
        <v>19.100000000000001</v>
      </c>
      <c r="J4691">
        <v>4</v>
      </c>
      <c r="K4691">
        <v>0</v>
      </c>
    </row>
    <row r="4692" spans="1:11" x14ac:dyDescent="0.25">
      <c r="A4692">
        <v>2</v>
      </c>
      <c r="B4692">
        <v>10</v>
      </c>
      <c r="C4692">
        <v>0</v>
      </c>
      <c r="D4692">
        <v>0</v>
      </c>
      <c r="E4692">
        <v>0</v>
      </c>
      <c r="F4692">
        <v>1</v>
      </c>
      <c r="G4692">
        <v>2</v>
      </c>
      <c r="H4692">
        <v>61.34</v>
      </c>
      <c r="I4692">
        <v>19.100000000000001</v>
      </c>
      <c r="J4692">
        <v>4</v>
      </c>
      <c r="K4692">
        <v>0</v>
      </c>
    </row>
    <row r="4693" spans="1:11" x14ac:dyDescent="0.25">
      <c r="A4693">
        <v>2</v>
      </c>
      <c r="B4693">
        <v>61</v>
      </c>
      <c r="C4693">
        <v>0</v>
      </c>
      <c r="D4693">
        <v>0</v>
      </c>
      <c r="E4693">
        <v>1</v>
      </c>
      <c r="F4693">
        <v>4</v>
      </c>
      <c r="G4693">
        <v>2</v>
      </c>
      <c r="H4693">
        <v>108.18</v>
      </c>
      <c r="I4693">
        <v>19.100000000000001</v>
      </c>
      <c r="J4693">
        <v>2</v>
      </c>
      <c r="K4693">
        <v>0</v>
      </c>
    </row>
    <row r="4694" spans="1:11" x14ac:dyDescent="0.25">
      <c r="A4694">
        <v>2</v>
      </c>
      <c r="B4694">
        <v>11</v>
      </c>
      <c r="C4694">
        <v>0</v>
      </c>
      <c r="D4694">
        <v>0</v>
      </c>
      <c r="E4694">
        <v>0</v>
      </c>
      <c r="F4694">
        <v>4</v>
      </c>
      <c r="G4694">
        <v>2</v>
      </c>
      <c r="H4694">
        <v>76.739999999999995</v>
      </c>
      <c r="I4694">
        <v>19.100000000000001</v>
      </c>
      <c r="J4694">
        <v>4</v>
      </c>
      <c r="K4694">
        <v>0</v>
      </c>
    </row>
    <row r="4695" spans="1:11" x14ac:dyDescent="0.25">
      <c r="A4695">
        <v>2</v>
      </c>
      <c r="B4695">
        <v>28</v>
      </c>
      <c r="C4695">
        <v>0</v>
      </c>
      <c r="D4695">
        <v>1</v>
      </c>
      <c r="E4695">
        <v>1</v>
      </c>
      <c r="F4695">
        <v>4</v>
      </c>
      <c r="G4695">
        <v>1</v>
      </c>
      <c r="H4695">
        <v>111.27</v>
      </c>
      <c r="I4695">
        <v>19.100000000000001</v>
      </c>
      <c r="J4695">
        <v>3</v>
      </c>
      <c r="K4695">
        <v>0</v>
      </c>
    </row>
    <row r="4696" spans="1:11" x14ac:dyDescent="0.25">
      <c r="A4696">
        <v>1</v>
      </c>
      <c r="B4696">
        <v>1.88</v>
      </c>
      <c r="C4696">
        <v>0</v>
      </c>
      <c r="D4696">
        <v>0</v>
      </c>
      <c r="E4696">
        <v>0</v>
      </c>
      <c r="F4696">
        <v>4</v>
      </c>
      <c r="G4696">
        <v>1</v>
      </c>
      <c r="H4696">
        <v>68.349999999999994</v>
      </c>
      <c r="I4696">
        <v>19.100000000000001</v>
      </c>
      <c r="J4696">
        <v>4</v>
      </c>
      <c r="K4696">
        <v>0</v>
      </c>
    </row>
    <row r="4697" spans="1:11" x14ac:dyDescent="0.25">
      <c r="A4697">
        <v>2</v>
      </c>
      <c r="B4697">
        <v>61</v>
      </c>
      <c r="C4697">
        <v>0</v>
      </c>
      <c r="D4697">
        <v>0</v>
      </c>
      <c r="E4697">
        <v>1</v>
      </c>
      <c r="F4697">
        <v>2</v>
      </c>
      <c r="G4697">
        <v>2</v>
      </c>
      <c r="H4697">
        <v>97.86</v>
      </c>
      <c r="I4697">
        <v>19.100000000000001</v>
      </c>
      <c r="J4697">
        <v>1</v>
      </c>
      <c r="K4697">
        <v>0</v>
      </c>
    </row>
    <row r="4698" spans="1:11" x14ac:dyDescent="0.25">
      <c r="A4698">
        <v>1</v>
      </c>
      <c r="B4698">
        <v>10</v>
      </c>
      <c r="C4698">
        <v>0</v>
      </c>
      <c r="D4698">
        <v>0</v>
      </c>
      <c r="E4698">
        <v>0</v>
      </c>
      <c r="F4698">
        <v>4</v>
      </c>
      <c r="G4698">
        <v>2</v>
      </c>
      <c r="H4698">
        <v>102.97</v>
      </c>
      <c r="I4698">
        <v>19.100000000000001</v>
      </c>
      <c r="J4698">
        <v>4</v>
      </c>
      <c r="K4698">
        <v>0</v>
      </c>
    </row>
    <row r="4699" spans="1:11" x14ac:dyDescent="0.25">
      <c r="A4699">
        <v>1</v>
      </c>
      <c r="B4699">
        <v>8</v>
      </c>
      <c r="C4699">
        <v>0</v>
      </c>
      <c r="D4699">
        <v>0</v>
      </c>
      <c r="E4699">
        <v>0</v>
      </c>
      <c r="F4699">
        <v>1</v>
      </c>
      <c r="G4699">
        <v>2</v>
      </c>
      <c r="H4699">
        <v>61.07</v>
      </c>
      <c r="I4699">
        <v>19.100000000000001</v>
      </c>
      <c r="J4699">
        <v>4</v>
      </c>
      <c r="K4699">
        <v>0</v>
      </c>
    </row>
    <row r="4700" spans="1:11" x14ac:dyDescent="0.25">
      <c r="A4700">
        <v>2</v>
      </c>
      <c r="B4700">
        <v>5</v>
      </c>
      <c r="C4700">
        <v>0</v>
      </c>
      <c r="D4700">
        <v>0</v>
      </c>
      <c r="E4700">
        <v>0</v>
      </c>
      <c r="F4700">
        <v>4</v>
      </c>
      <c r="G4700">
        <v>1</v>
      </c>
      <c r="H4700">
        <v>86.11</v>
      </c>
      <c r="I4700">
        <v>19</v>
      </c>
      <c r="J4700">
        <v>4</v>
      </c>
      <c r="K4700">
        <v>0</v>
      </c>
    </row>
    <row r="4701" spans="1:11" x14ac:dyDescent="0.25">
      <c r="A4701">
        <v>1</v>
      </c>
      <c r="B4701">
        <v>5</v>
      </c>
      <c r="C4701">
        <v>0</v>
      </c>
      <c r="D4701">
        <v>0</v>
      </c>
      <c r="E4701">
        <v>0</v>
      </c>
      <c r="F4701">
        <v>4</v>
      </c>
      <c r="G4701">
        <v>1</v>
      </c>
      <c r="H4701">
        <v>100.98</v>
      </c>
      <c r="I4701">
        <v>19</v>
      </c>
      <c r="J4701">
        <v>4</v>
      </c>
      <c r="K4701">
        <v>0</v>
      </c>
    </row>
    <row r="4702" spans="1:11" x14ac:dyDescent="0.25">
      <c r="A4702">
        <v>1</v>
      </c>
      <c r="B4702">
        <v>14</v>
      </c>
      <c r="C4702">
        <v>0</v>
      </c>
      <c r="D4702">
        <v>0</v>
      </c>
      <c r="E4702">
        <v>0</v>
      </c>
      <c r="F4702">
        <v>1</v>
      </c>
      <c r="G4702">
        <v>1</v>
      </c>
      <c r="H4702">
        <v>72.28</v>
      </c>
      <c r="I4702">
        <v>19</v>
      </c>
      <c r="J4702">
        <v>4</v>
      </c>
      <c r="K4702">
        <v>0</v>
      </c>
    </row>
    <row r="4703" spans="1:11" x14ac:dyDescent="0.25">
      <c r="A4703">
        <v>2</v>
      </c>
      <c r="B4703">
        <v>7</v>
      </c>
      <c r="C4703">
        <v>0</v>
      </c>
      <c r="D4703">
        <v>0</v>
      </c>
      <c r="E4703">
        <v>0</v>
      </c>
      <c r="F4703">
        <v>1</v>
      </c>
      <c r="G4703">
        <v>1</v>
      </c>
      <c r="H4703">
        <v>89.38</v>
      </c>
      <c r="I4703">
        <v>19</v>
      </c>
      <c r="J4703">
        <v>4</v>
      </c>
      <c r="K4703">
        <v>0</v>
      </c>
    </row>
    <row r="4704" spans="1:11" x14ac:dyDescent="0.25">
      <c r="A4704">
        <v>1</v>
      </c>
      <c r="B4704">
        <v>1.64</v>
      </c>
      <c r="C4704">
        <v>0</v>
      </c>
      <c r="D4704">
        <v>0</v>
      </c>
      <c r="E4704">
        <v>0</v>
      </c>
      <c r="F4704">
        <v>2</v>
      </c>
      <c r="G4704">
        <v>1</v>
      </c>
      <c r="H4704">
        <v>56.21</v>
      </c>
      <c r="I4704">
        <v>19</v>
      </c>
      <c r="J4704">
        <v>4</v>
      </c>
      <c r="K4704">
        <v>0</v>
      </c>
    </row>
    <row r="4705" spans="1:11" x14ac:dyDescent="0.25">
      <c r="A4705">
        <v>1</v>
      </c>
      <c r="B4705">
        <v>7</v>
      </c>
      <c r="C4705">
        <v>0</v>
      </c>
      <c r="D4705">
        <v>0</v>
      </c>
      <c r="E4705">
        <v>0</v>
      </c>
      <c r="F4705">
        <v>4</v>
      </c>
      <c r="G4705">
        <v>1</v>
      </c>
      <c r="H4705">
        <v>103.5</v>
      </c>
      <c r="I4705">
        <v>19</v>
      </c>
      <c r="J4705">
        <v>4</v>
      </c>
      <c r="K4705">
        <v>0</v>
      </c>
    </row>
    <row r="4706" spans="1:11" x14ac:dyDescent="0.25">
      <c r="A4706">
        <v>1</v>
      </c>
      <c r="B4706">
        <v>4</v>
      </c>
      <c r="C4706">
        <v>0</v>
      </c>
      <c r="D4706">
        <v>0</v>
      </c>
      <c r="E4706">
        <v>0</v>
      </c>
      <c r="F4706">
        <v>4</v>
      </c>
      <c r="G4706">
        <v>2</v>
      </c>
      <c r="H4706">
        <v>87</v>
      </c>
      <c r="I4706">
        <v>19</v>
      </c>
      <c r="J4706">
        <v>4</v>
      </c>
      <c r="K4706">
        <v>0</v>
      </c>
    </row>
    <row r="4707" spans="1:11" x14ac:dyDescent="0.25">
      <c r="A4707">
        <v>1</v>
      </c>
      <c r="B4707">
        <v>7</v>
      </c>
      <c r="C4707">
        <v>0</v>
      </c>
      <c r="D4707">
        <v>0</v>
      </c>
      <c r="E4707">
        <v>0</v>
      </c>
      <c r="F4707">
        <v>5</v>
      </c>
      <c r="G4707">
        <v>1</v>
      </c>
      <c r="H4707">
        <v>64.06</v>
      </c>
      <c r="I4707">
        <v>18.899999999999999</v>
      </c>
      <c r="J4707">
        <v>4</v>
      </c>
      <c r="K4707">
        <v>0</v>
      </c>
    </row>
    <row r="4708" spans="1:11" x14ac:dyDescent="0.25">
      <c r="A4708">
        <v>1</v>
      </c>
      <c r="B4708">
        <v>6</v>
      </c>
      <c r="C4708">
        <v>0</v>
      </c>
      <c r="D4708">
        <v>0</v>
      </c>
      <c r="E4708">
        <v>0</v>
      </c>
      <c r="F4708">
        <v>2</v>
      </c>
      <c r="G4708">
        <v>1</v>
      </c>
      <c r="H4708">
        <v>92.98</v>
      </c>
      <c r="I4708">
        <v>18.899999999999999</v>
      </c>
      <c r="J4708">
        <v>4</v>
      </c>
      <c r="K4708">
        <v>0</v>
      </c>
    </row>
    <row r="4709" spans="1:11" x14ac:dyDescent="0.25">
      <c r="A4709">
        <v>1</v>
      </c>
      <c r="B4709">
        <v>1.4</v>
      </c>
      <c r="C4709">
        <v>0</v>
      </c>
      <c r="D4709">
        <v>0</v>
      </c>
      <c r="E4709">
        <v>0</v>
      </c>
      <c r="F4709">
        <v>1</v>
      </c>
      <c r="G4709">
        <v>2</v>
      </c>
      <c r="H4709">
        <v>90.51</v>
      </c>
      <c r="I4709">
        <v>18.899999999999999</v>
      </c>
      <c r="J4709">
        <v>4</v>
      </c>
      <c r="K4709">
        <v>0</v>
      </c>
    </row>
    <row r="4710" spans="1:11" x14ac:dyDescent="0.25">
      <c r="A4710">
        <v>1</v>
      </c>
      <c r="B4710">
        <v>0.88</v>
      </c>
      <c r="C4710">
        <v>0</v>
      </c>
      <c r="D4710">
        <v>0</v>
      </c>
      <c r="E4710">
        <v>0</v>
      </c>
      <c r="F4710">
        <v>2</v>
      </c>
      <c r="G4710">
        <v>2</v>
      </c>
      <c r="H4710">
        <v>112.19</v>
      </c>
      <c r="I4710">
        <v>18.899999999999999</v>
      </c>
      <c r="J4710">
        <v>4</v>
      </c>
      <c r="K4710">
        <v>0</v>
      </c>
    </row>
    <row r="4711" spans="1:11" x14ac:dyDescent="0.25">
      <c r="A4711">
        <v>2</v>
      </c>
      <c r="B4711">
        <v>3</v>
      </c>
      <c r="C4711">
        <v>0</v>
      </c>
      <c r="D4711">
        <v>0</v>
      </c>
      <c r="E4711">
        <v>0</v>
      </c>
      <c r="F4711">
        <v>4</v>
      </c>
      <c r="G4711">
        <v>2</v>
      </c>
      <c r="H4711">
        <v>115.47</v>
      </c>
      <c r="I4711">
        <v>18.899999999999999</v>
      </c>
      <c r="J4711">
        <v>4</v>
      </c>
      <c r="K4711">
        <v>0</v>
      </c>
    </row>
    <row r="4712" spans="1:11" x14ac:dyDescent="0.25">
      <c r="A4712">
        <v>1</v>
      </c>
      <c r="B4712">
        <v>1.56</v>
      </c>
      <c r="C4712">
        <v>0</v>
      </c>
      <c r="D4712">
        <v>0</v>
      </c>
      <c r="E4712">
        <v>0</v>
      </c>
      <c r="F4712">
        <v>4</v>
      </c>
      <c r="G4712">
        <v>1</v>
      </c>
      <c r="H4712">
        <v>109.12</v>
      </c>
      <c r="I4712">
        <v>18.899999999999999</v>
      </c>
      <c r="J4712">
        <v>4</v>
      </c>
      <c r="K4712">
        <v>0</v>
      </c>
    </row>
    <row r="4713" spans="1:11" x14ac:dyDescent="0.25">
      <c r="A4713">
        <v>2</v>
      </c>
      <c r="B4713">
        <v>7</v>
      </c>
      <c r="C4713">
        <v>0</v>
      </c>
      <c r="D4713">
        <v>0</v>
      </c>
      <c r="E4713">
        <v>0</v>
      </c>
      <c r="F4713">
        <v>4</v>
      </c>
      <c r="G4713">
        <v>1</v>
      </c>
      <c r="H4713">
        <v>69.47</v>
      </c>
      <c r="I4713">
        <v>18.899999999999999</v>
      </c>
      <c r="J4713">
        <v>4</v>
      </c>
      <c r="K4713">
        <v>0</v>
      </c>
    </row>
    <row r="4714" spans="1:11" x14ac:dyDescent="0.25">
      <c r="A4714">
        <v>2</v>
      </c>
      <c r="B4714">
        <v>7</v>
      </c>
      <c r="C4714">
        <v>0</v>
      </c>
      <c r="D4714">
        <v>0</v>
      </c>
      <c r="E4714">
        <v>0</v>
      </c>
      <c r="F4714">
        <v>2</v>
      </c>
      <c r="G4714">
        <v>2</v>
      </c>
      <c r="H4714">
        <v>128.16999999999999</v>
      </c>
      <c r="I4714">
        <v>18.899999999999999</v>
      </c>
      <c r="J4714">
        <v>4</v>
      </c>
      <c r="K4714">
        <v>0</v>
      </c>
    </row>
    <row r="4715" spans="1:11" x14ac:dyDescent="0.25">
      <c r="A4715">
        <v>2</v>
      </c>
      <c r="B4715">
        <v>55</v>
      </c>
      <c r="C4715">
        <v>0</v>
      </c>
      <c r="D4715">
        <v>0</v>
      </c>
      <c r="E4715">
        <v>0</v>
      </c>
      <c r="F4715">
        <v>1</v>
      </c>
      <c r="G4715">
        <v>1</v>
      </c>
      <c r="H4715">
        <v>83.09</v>
      </c>
      <c r="I4715">
        <v>18.8</v>
      </c>
      <c r="J4715">
        <v>2</v>
      </c>
      <c r="K4715">
        <v>0</v>
      </c>
    </row>
    <row r="4716" spans="1:11" x14ac:dyDescent="0.25">
      <c r="A4716">
        <v>1</v>
      </c>
      <c r="B4716">
        <v>63</v>
      </c>
      <c r="C4716">
        <v>0</v>
      </c>
      <c r="D4716">
        <v>0</v>
      </c>
      <c r="E4716">
        <v>1</v>
      </c>
      <c r="F4716">
        <v>4</v>
      </c>
      <c r="G4716">
        <v>1</v>
      </c>
      <c r="H4716">
        <v>78.430000000000007</v>
      </c>
      <c r="I4716">
        <v>18.8</v>
      </c>
      <c r="J4716">
        <v>2</v>
      </c>
      <c r="K4716">
        <v>0</v>
      </c>
    </row>
    <row r="4717" spans="1:11" x14ac:dyDescent="0.25">
      <c r="A4717">
        <v>1</v>
      </c>
      <c r="B4717">
        <v>8</v>
      </c>
      <c r="C4717">
        <v>0</v>
      </c>
      <c r="D4717">
        <v>0</v>
      </c>
      <c r="E4717">
        <v>0</v>
      </c>
      <c r="F4717">
        <v>5</v>
      </c>
      <c r="G4717">
        <v>1</v>
      </c>
      <c r="H4717">
        <v>133.63</v>
      </c>
      <c r="I4717">
        <v>18.8</v>
      </c>
      <c r="J4717">
        <v>4</v>
      </c>
      <c r="K4717">
        <v>0</v>
      </c>
    </row>
    <row r="4718" spans="1:11" x14ac:dyDescent="0.25">
      <c r="A4718">
        <v>1</v>
      </c>
      <c r="B4718">
        <v>8</v>
      </c>
      <c r="C4718">
        <v>0</v>
      </c>
      <c r="D4718">
        <v>0</v>
      </c>
      <c r="E4718">
        <v>0</v>
      </c>
      <c r="F4718">
        <v>4</v>
      </c>
      <c r="G4718">
        <v>2</v>
      </c>
      <c r="H4718">
        <v>89.57</v>
      </c>
      <c r="I4718">
        <v>18.8</v>
      </c>
      <c r="J4718">
        <v>4</v>
      </c>
      <c r="K4718">
        <v>0</v>
      </c>
    </row>
    <row r="4719" spans="1:11" x14ac:dyDescent="0.25">
      <c r="A4719">
        <v>1</v>
      </c>
      <c r="B4719">
        <v>9</v>
      </c>
      <c r="C4719">
        <v>0</v>
      </c>
      <c r="D4719">
        <v>0</v>
      </c>
      <c r="E4719">
        <v>0</v>
      </c>
      <c r="F4719">
        <v>1</v>
      </c>
      <c r="G4719">
        <v>2</v>
      </c>
      <c r="H4719">
        <v>114.99</v>
      </c>
      <c r="I4719">
        <v>18.8</v>
      </c>
      <c r="J4719">
        <v>4</v>
      </c>
      <c r="K4719">
        <v>0</v>
      </c>
    </row>
    <row r="4720" spans="1:11" x14ac:dyDescent="0.25">
      <c r="A4720">
        <v>1</v>
      </c>
      <c r="B4720">
        <v>1.64</v>
      </c>
      <c r="C4720">
        <v>0</v>
      </c>
      <c r="D4720">
        <v>0</v>
      </c>
      <c r="E4720">
        <v>0</v>
      </c>
      <c r="F4720">
        <v>4</v>
      </c>
      <c r="G4720">
        <v>1</v>
      </c>
      <c r="H4720">
        <v>137.22</v>
      </c>
      <c r="I4720">
        <v>18.8</v>
      </c>
      <c r="J4720">
        <v>4</v>
      </c>
      <c r="K4720">
        <v>0</v>
      </c>
    </row>
    <row r="4721" spans="1:11" x14ac:dyDescent="0.25">
      <c r="A4721">
        <v>2</v>
      </c>
      <c r="B4721">
        <v>11</v>
      </c>
      <c r="C4721">
        <v>0</v>
      </c>
      <c r="D4721">
        <v>0</v>
      </c>
      <c r="E4721">
        <v>0</v>
      </c>
      <c r="F4721">
        <v>4</v>
      </c>
      <c r="G4721">
        <v>2</v>
      </c>
      <c r="H4721">
        <v>81.31</v>
      </c>
      <c r="I4721">
        <v>18.8</v>
      </c>
      <c r="J4721">
        <v>2</v>
      </c>
      <c r="K4721">
        <v>0</v>
      </c>
    </row>
    <row r="4722" spans="1:11" x14ac:dyDescent="0.25">
      <c r="A4722">
        <v>1</v>
      </c>
      <c r="B4722">
        <v>4</v>
      </c>
      <c r="C4722">
        <v>0</v>
      </c>
      <c r="D4722">
        <v>0</v>
      </c>
      <c r="E4722">
        <v>0</v>
      </c>
      <c r="F4722">
        <v>4</v>
      </c>
      <c r="G4722">
        <v>2</v>
      </c>
      <c r="H4722">
        <v>103.34</v>
      </c>
      <c r="I4722">
        <v>18.8</v>
      </c>
      <c r="J4722">
        <v>4</v>
      </c>
      <c r="K4722">
        <v>0</v>
      </c>
    </row>
    <row r="4723" spans="1:11" x14ac:dyDescent="0.25">
      <c r="A4723">
        <v>2</v>
      </c>
      <c r="B4723">
        <v>7</v>
      </c>
      <c r="C4723">
        <v>0</v>
      </c>
      <c r="D4723">
        <v>0</v>
      </c>
      <c r="E4723">
        <v>0</v>
      </c>
      <c r="F4723">
        <v>5</v>
      </c>
      <c r="G4723">
        <v>1</v>
      </c>
      <c r="H4723">
        <v>74.959999999999994</v>
      </c>
      <c r="I4723">
        <v>18.8</v>
      </c>
      <c r="J4723">
        <v>4</v>
      </c>
      <c r="K4723">
        <v>0</v>
      </c>
    </row>
    <row r="4724" spans="1:11" x14ac:dyDescent="0.25">
      <c r="A4724">
        <v>2</v>
      </c>
      <c r="B4724">
        <v>4</v>
      </c>
      <c r="C4724">
        <v>0</v>
      </c>
      <c r="D4724">
        <v>0</v>
      </c>
      <c r="E4724">
        <v>0</v>
      </c>
      <c r="F4724">
        <v>2</v>
      </c>
      <c r="G4724">
        <v>2</v>
      </c>
      <c r="H4724">
        <v>71.25</v>
      </c>
      <c r="I4724">
        <v>18.8</v>
      </c>
      <c r="J4724">
        <v>4</v>
      </c>
      <c r="K4724">
        <v>0</v>
      </c>
    </row>
    <row r="4725" spans="1:11" x14ac:dyDescent="0.25">
      <c r="A4725">
        <v>2</v>
      </c>
      <c r="B4725">
        <v>8</v>
      </c>
      <c r="C4725">
        <v>0</v>
      </c>
      <c r="D4725">
        <v>0</v>
      </c>
      <c r="E4725">
        <v>0</v>
      </c>
      <c r="F4725">
        <v>1</v>
      </c>
      <c r="G4725">
        <v>1</v>
      </c>
      <c r="H4725">
        <v>98.9</v>
      </c>
      <c r="I4725">
        <v>18.8</v>
      </c>
      <c r="J4725">
        <v>4</v>
      </c>
      <c r="K4725">
        <v>0</v>
      </c>
    </row>
    <row r="4726" spans="1:11" x14ac:dyDescent="0.25">
      <c r="A4726">
        <v>2</v>
      </c>
      <c r="B4726">
        <v>23</v>
      </c>
      <c r="C4726">
        <v>0</v>
      </c>
      <c r="D4726">
        <v>0</v>
      </c>
      <c r="E4726">
        <v>0</v>
      </c>
      <c r="F4726">
        <v>1</v>
      </c>
      <c r="G4726">
        <v>2</v>
      </c>
      <c r="H4726">
        <v>64.94</v>
      </c>
      <c r="I4726">
        <v>18.8</v>
      </c>
      <c r="J4726">
        <v>2</v>
      </c>
      <c r="K4726">
        <v>0</v>
      </c>
    </row>
    <row r="4727" spans="1:11" x14ac:dyDescent="0.25">
      <c r="A4727">
        <v>2</v>
      </c>
      <c r="B4727">
        <v>2</v>
      </c>
      <c r="C4727">
        <v>0</v>
      </c>
      <c r="D4727">
        <v>0</v>
      </c>
      <c r="E4727">
        <v>0</v>
      </c>
      <c r="F4727">
        <v>5</v>
      </c>
      <c r="G4727">
        <v>2</v>
      </c>
      <c r="H4727">
        <v>82.3</v>
      </c>
      <c r="I4727">
        <v>18.8</v>
      </c>
      <c r="J4727">
        <v>4</v>
      </c>
      <c r="K4727">
        <v>0</v>
      </c>
    </row>
    <row r="4728" spans="1:11" x14ac:dyDescent="0.25">
      <c r="A4728">
        <v>1</v>
      </c>
      <c r="B4728">
        <v>3</v>
      </c>
      <c r="C4728">
        <v>0</v>
      </c>
      <c r="D4728">
        <v>0</v>
      </c>
      <c r="E4728">
        <v>0</v>
      </c>
      <c r="F4728">
        <v>4</v>
      </c>
      <c r="G4728">
        <v>2</v>
      </c>
      <c r="H4728">
        <v>72.760000000000005</v>
      </c>
      <c r="I4728">
        <v>18.8</v>
      </c>
      <c r="J4728">
        <v>4</v>
      </c>
      <c r="K4728">
        <v>0</v>
      </c>
    </row>
    <row r="4729" spans="1:11" x14ac:dyDescent="0.25">
      <c r="A4729">
        <v>2</v>
      </c>
      <c r="B4729">
        <v>14</v>
      </c>
      <c r="C4729">
        <v>0</v>
      </c>
      <c r="D4729">
        <v>0</v>
      </c>
      <c r="E4729">
        <v>0</v>
      </c>
      <c r="F4729">
        <v>4</v>
      </c>
      <c r="G4729">
        <v>2</v>
      </c>
      <c r="H4729">
        <v>71.8</v>
      </c>
      <c r="I4729">
        <v>18.8</v>
      </c>
      <c r="J4729">
        <v>4</v>
      </c>
      <c r="K4729">
        <v>0</v>
      </c>
    </row>
    <row r="4730" spans="1:11" x14ac:dyDescent="0.25">
      <c r="A4730">
        <v>1</v>
      </c>
      <c r="B4730">
        <v>23</v>
      </c>
      <c r="C4730">
        <v>0</v>
      </c>
      <c r="D4730">
        <v>0</v>
      </c>
      <c r="E4730">
        <v>0</v>
      </c>
      <c r="F4730">
        <v>4</v>
      </c>
      <c r="G4730">
        <v>2</v>
      </c>
      <c r="H4730">
        <v>125.26</v>
      </c>
      <c r="I4730">
        <v>18.7</v>
      </c>
      <c r="J4730">
        <v>2</v>
      </c>
      <c r="K4730">
        <v>0</v>
      </c>
    </row>
    <row r="4731" spans="1:11" x14ac:dyDescent="0.25">
      <c r="A4731">
        <v>1</v>
      </c>
      <c r="B4731">
        <v>9</v>
      </c>
      <c r="C4731">
        <v>0</v>
      </c>
      <c r="D4731">
        <v>0</v>
      </c>
      <c r="E4731">
        <v>0</v>
      </c>
      <c r="F4731">
        <v>4</v>
      </c>
      <c r="G4731">
        <v>1</v>
      </c>
      <c r="H4731">
        <v>121.8</v>
      </c>
      <c r="I4731">
        <v>18.7</v>
      </c>
      <c r="J4731">
        <v>4</v>
      </c>
      <c r="K4731">
        <v>0</v>
      </c>
    </row>
    <row r="4732" spans="1:11" x14ac:dyDescent="0.25">
      <c r="A4732">
        <v>2</v>
      </c>
      <c r="B4732">
        <v>33</v>
      </c>
      <c r="C4732">
        <v>0</v>
      </c>
      <c r="D4732">
        <v>0</v>
      </c>
      <c r="E4732">
        <v>1</v>
      </c>
      <c r="F4732">
        <v>5</v>
      </c>
      <c r="G4732">
        <v>2</v>
      </c>
      <c r="H4732">
        <v>89.98</v>
      </c>
      <c r="I4732">
        <v>18.7</v>
      </c>
      <c r="J4732">
        <v>3</v>
      </c>
      <c r="K4732">
        <v>0</v>
      </c>
    </row>
    <row r="4733" spans="1:11" x14ac:dyDescent="0.25">
      <c r="A4733">
        <v>1</v>
      </c>
      <c r="B4733">
        <v>16</v>
      </c>
      <c r="C4733">
        <v>0</v>
      </c>
      <c r="D4733">
        <v>0</v>
      </c>
      <c r="E4733">
        <v>0</v>
      </c>
      <c r="F4733">
        <v>4</v>
      </c>
      <c r="G4733">
        <v>1</v>
      </c>
      <c r="H4733">
        <v>122.46</v>
      </c>
      <c r="I4733">
        <v>18.7</v>
      </c>
      <c r="J4733">
        <v>2</v>
      </c>
      <c r="K4733">
        <v>0</v>
      </c>
    </row>
    <row r="4734" spans="1:11" x14ac:dyDescent="0.25">
      <c r="A4734">
        <v>1</v>
      </c>
      <c r="B4734">
        <v>12</v>
      </c>
      <c r="C4734">
        <v>0</v>
      </c>
      <c r="D4734">
        <v>0</v>
      </c>
      <c r="E4734">
        <v>0</v>
      </c>
      <c r="F4734">
        <v>4</v>
      </c>
      <c r="G4734">
        <v>1</v>
      </c>
      <c r="H4734">
        <v>96.15</v>
      </c>
      <c r="I4734">
        <v>18.7</v>
      </c>
      <c r="J4734">
        <v>4</v>
      </c>
      <c r="K4734">
        <v>0</v>
      </c>
    </row>
    <row r="4735" spans="1:11" x14ac:dyDescent="0.25">
      <c r="A4735">
        <v>1</v>
      </c>
      <c r="B4735">
        <v>1.08</v>
      </c>
      <c r="C4735">
        <v>0</v>
      </c>
      <c r="D4735">
        <v>0</v>
      </c>
      <c r="E4735">
        <v>0</v>
      </c>
      <c r="F4735">
        <v>4</v>
      </c>
      <c r="G4735">
        <v>2</v>
      </c>
      <c r="H4735">
        <v>167.66</v>
      </c>
      <c r="I4735">
        <v>18.7</v>
      </c>
      <c r="J4735">
        <v>4</v>
      </c>
      <c r="K4735">
        <v>0</v>
      </c>
    </row>
    <row r="4736" spans="1:11" x14ac:dyDescent="0.25">
      <c r="A4736">
        <v>2</v>
      </c>
      <c r="B4736">
        <v>64</v>
      </c>
      <c r="C4736">
        <v>0</v>
      </c>
      <c r="D4736">
        <v>0</v>
      </c>
      <c r="E4736">
        <v>1</v>
      </c>
      <c r="F4736">
        <v>5</v>
      </c>
      <c r="G4736">
        <v>2</v>
      </c>
      <c r="H4736">
        <v>63.32</v>
      </c>
      <c r="I4736">
        <v>18.7</v>
      </c>
      <c r="J4736">
        <v>1</v>
      </c>
      <c r="K4736">
        <v>0</v>
      </c>
    </row>
    <row r="4737" spans="1:11" x14ac:dyDescent="0.25">
      <c r="A4737">
        <v>1</v>
      </c>
      <c r="B4737">
        <v>10</v>
      </c>
      <c r="C4737">
        <v>0</v>
      </c>
      <c r="D4737">
        <v>0</v>
      </c>
      <c r="E4737">
        <v>0</v>
      </c>
      <c r="F4737">
        <v>5</v>
      </c>
      <c r="G4737">
        <v>1</v>
      </c>
      <c r="H4737">
        <v>84.02</v>
      </c>
      <c r="I4737">
        <v>18.7</v>
      </c>
      <c r="J4737">
        <v>2</v>
      </c>
      <c r="K4737">
        <v>0</v>
      </c>
    </row>
    <row r="4738" spans="1:11" x14ac:dyDescent="0.25">
      <c r="A4738">
        <v>2</v>
      </c>
      <c r="B4738">
        <v>9</v>
      </c>
      <c r="C4738">
        <v>0</v>
      </c>
      <c r="D4738">
        <v>0</v>
      </c>
      <c r="E4738">
        <v>0</v>
      </c>
      <c r="F4738">
        <v>4</v>
      </c>
      <c r="G4738">
        <v>1</v>
      </c>
      <c r="H4738">
        <v>90.22</v>
      </c>
      <c r="I4738">
        <v>18.7</v>
      </c>
      <c r="J4738">
        <v>4</v>
      </c>
      <c r="K4738">
        <v>0</v>
      </c>
    </row>
    <row r="4739" spans="1:11" x14ac:dyDescent="0.25">
      <c r="A4739">
        <v>2</v>
      </c>
      <c r="B4739">
        <v>50</v>
      </c>
      <c r="C4739">
        <v>0</v>
      </c>
      <c r="D4739">
        <v>0</v>
      </c>
      <c r="E4739">
        <v>1</v>
      </c>
      <c r="F4739">
        <v>1</v>
      </c>
      <c r="G4739">
        <v>2</v>
      </c>
      <c r="H4739">
        <v>69.92</v>
      </c>
      <c r="I4739">
        <v>18.7</v>
      </c>
      <c r="J4739">
        <v>1</v>
      </c>
      <c r="K4739">
        <v>0</v>
      </c>
    </row>
    <row r="4740" spans="1:11" x14ac:dyDescent="0.25">
      <c r="A4740">
        <v>2</v>
      </c>
      <c r="B4740">
        <v>1.32</v>
      </c>
      <c r="C4740">
        <v>0</v>
      </c>
      <c r="D4740">
        <v>0</v>
      </c>
      <c r="E4740">
        <v>0</v>
      </c>
      <c r="F4740">
        <v>4</v>
      </c>
      <c r="G4740">
        <v>2</v>
      </c>
      <c r="H4740">
        <v>81.05</v>
      </c>
      <c r="I4740">
        <v>18.7</v>
      </c>
      <c r="J4740">
        <v>4</v>
      </c>
      <c r="K4740">
        <v>0</v>
      </c>
    </row>
    <row r="4741" spans="1:11" x14ac:dyDescent="0.25">
      <c r="A4741">
        <v>1</v>
      </c>
      <c r="B4741">
        <v>4</v>
      </c>
      <c r="C4741">
        <v>0</v>
      </c>
      <c r="D4741">
        <v>0</v>
      </c>
      <c r="E4741">
        <v>0</v>
      </c>
      <c r="F4741">
        <v>2</v>
      </c>
      <c r="G4741">
        <v>1</v>
      </c>
      <c r="H4741">
        <v>100.19</v>
      </c>
      <c r="I4741">
        <v>18.7</v>
      </c>
      <c r="J4741">
        <v>4</v>
      </c>
      <c r="K4741">
        <v>0</v>
      </c>
    </row>
    <row r="4742" spans="1:11" x14ac:dyDescent="0.25">
      <c r="A4742">
        <v>2</v>
      </c>
      <c r="B4742">
        <v>26</v>
      </c>
      <c r="C4742">
        <v>0</v>
      </c>
      <c r="D4742">
        <v>0</v>
      </c>
      <c r="E4742">
        <v>0</v>
      </c>
      <c r="F4742">
        <v>4</v>
      </c>
      <c r="G4742">
        <v>2</v>
      </c>
      <c r="H4742">
        <v>116.68</v>
      </c>
      <c r="I4742">
        <v>18.7</v>
      </c>
      <c r="J4742">
        <v>1</v>
      </c>
      <c r="K4742">
        <v>0</v>
      </c>
    </row>
    <row r="4743" spans="1:11" x14ac:dyDescent="0.25">
      <c r="A4743">
        <v>1</v>
      </c>
      <c r="B4743">
        <v>11</v>
      </c>
      <c r="C4743">
        <v>0</v>
      </c>
      <c r="D4743">
        <v>0</v>
      </c>
      <c r="E4743">
        <v>0</v>
      </c>
      <c r="F4743">
        <v>4</v>
      </c>
      <c r="G4743">
        <v>1</v>
      </c>
      <c r="H4743">
        <v>90.69</v>
      </c>
      <c r="I4743">
        <v>18.600000000000001</v>
      </c>
      <c r="J4743">
        <v>4</v>
      </c>
      <c r="K4743">
        <v>0</v>
      </c>
    </row>
    <row r="4744" spans="1:11" x14ac:dyDescent="0.25">
      <c r="A4744">
        <v>2</v>
      </c>
      <c r="B4744">
        <v>10</v>
      </c>
      <c r="C4744">
        <v>0</v>
      </c>
      <c r="D4744">
        <v>0</v>
      </c>
      <c r="E4744">
        <v>0</v>
      </c>
      <c r="F4744">
        <v>4</v>
      </c>
      <c r="G4744">
        <v>2</v>
      </c>
      <c r="H4744">
        <v>124.6</v>
      </c>
      <c r="I4744">
        <v>18.600000000000001</v>
      </c>
      <c r="J4744">
        <v>4</v>
      </c>
      <c r="K4744">
        <v>0</v>
      </c>
    </row>
    <row r="4745" spans="1:11" x14ac:dyDescent="0.25">
      <c r="A4745">
        <v>1</v>
      </c>
      <c r="B4745">
        <v>5</v>
      </c>
      <c r="C4745">
        <v>0</v>
      </c>
      <c r="D4745">
        <v>0</v>
      </c>
      <c r="E4745">
        <v>0</v>
      </c>
      <c r="F4745">
        <v>4</v>
      </c>
      <c r="G4745">
        <v>2</v>
      </c>
      <c r="H4745">
        <v>70</v>
      </c>
      <c r="I4745">
        <v>18.600000000000001</v>
      </c>
      <c r="J4745">
        <v>4</v>
      </c>
      <c r="K4745">
        <v>0</v>
      </c>
    </row>
    <row r="4746" spans="1:11" x14ac:dyDescent="0.25">
      <c r="A4746">
        <v>2</v>
      </c>
      <c r="B4746">
        <v>6</v>
      </c>
      <c r="C4746">
        <v>0</v>
      </c>
      <c r="D4746">
        <v>0</v>
      </c>
      <c r="E4746">
        <v>0</v>
      </c>
      <c r="F4746">
        <v>4</v>
      </c>
      <c r="G4746">
        <v>1</v>
      </c>
      <c r="H4746">
        <v>108.23</v>
      </c>
      <c r="I4746">
        <v>18.600000000000001</v>
      </c>
      <c r="J4746">
        <v>4</v>
      </c>
      <c r="K4746">
        <v>0</v>
      </c>
    </row>
    <row r="4747" spans="1:11" x14ac:dyDescent="0.25">
      <c r="A4747">
        <v>2</v>
      </c>
      <c r="B4747">
        <v>13</v>
      </c>
      <c r="C4747">
        <v>0</v>
      </c>
      <c r="D4747">
        <v>0</v>
      </c>
      <c r="E4747">
        <v>0</v>
      </c>
      <c r="F4747">
        <v>2</v>
      </c>
      <c r="G4747">
        <v>1</v>
      </c>
      <c r="H4747">
        <v>85.81</v>
      </c>
      <c r="I4747">
        <v>18.600000000000001</v>
      </c>
      <c r="J4747">
        <v>4</v>
      </c>
      <c r="K4747">
        <v>0</v>
      </c>
    </row>
    <row r="4748" spans="1:11" x14ac:dyDescent="0.25">
      <c r="A4748">
        <v>2</v>
      </c>
      <c r="B4748">
        <v>20</v>
      </c>
      <c r="C4748">
        <v>0</v>
      </c>
      <c r="D4748">
        <v>0</v>
      </c>
      <c r="E4748">
        <v>0</v>
      </c>
      <c r="F4748">
        <v>5</v>
      </c>
      <c r="G4748">
        <v>1</v>
      </c>
      <c r="H4748">
        <v>102.42</v>
      </c>
      <c r="I4748">
        <v>18.600000000000001</v>
      </c>
      <c r="J4748">
        <v>2</v>
      </c>
      <c r="K4748">
        <v>0</v>
      </c>
    </row>
    <row r="4749" spans="1:11" x14ac:dyDescent="0.25">
      <c r="A4749">
        <v>1</v>
      </c>
      <c r="B4749">
        <v>0.24</v>
      </c>
      <c r="C4749">
        <v>0</v>
      </c>
      <c r="D4749">
        <v>0</v>
      </c>
      <c r="E4749">
        <v>0</v>
      </c>
      <c r="F4749">
        <v>4</v>
      </c>
      <c r="G4749">
        <v>2</v>
      </c>
      <c r="H4749">
        <v>58.35</v>
      </c>
      <c r="I4749">
        <v>18.600000000000001</v>
      </c>
      <c r="J4749">
        <v>4</v>
      </c>
      <c r="K4749">
        <v>0</v>
      </c>
    </row>
    <row r="4750" spans="1:11" x14ac:dyDescent="0.25">
      <c r="A4750">
        <v>2</v>
      </c>
      <c r="B4750">
        <v>6</v>
      </c>
      <c r="C4750">
        <v>0</v>
      </c>
      <c r="D4750">
        <v>0</v>
      </c>
      <c r="E4750">
        <v>0</v>
      </c>
      <c r="F4750">
        <v>4</v>
      </c>
      <c r="G4750">
        <v>1</v>
      </c>
      <c r="H4750">
        <v>66.33</v>
      </c>
      <c r="I4750">
        <v>18.600000000000001</v>
      </c>
      <c r="J4750">
        <v>4</v>
      </c>
      <c r="K4750">
        <v>0</v>
      </c>
    </row>
    <row r="4751" spans="1:11" x14ac:dyDescent="0.25">
      <c r="A4751">
        <v>2</v>
      </c>
      <c r="B4751">
        <v>1.88</v>
      </c>
      <c r="C4751">
        <v>0</v>
      </c>
      <c r="D4751">
        <v>0</v>
      </c>
      <c r="E4751">
        <v>0</v>
      </c>
      <c r="F4751">
        <v>4</v>
      </c>
      <c r="G4751">
        <v>1</v>
      </c>
      <c r="H4751">
        <v>100.74</v>
      </c>
      <c r="I4751">
        <v>18.600000000000001</v>
      </c>
      <c r="J4751">
        <v>4</v>
      </c>
      <c r="K4751">
        <v>0</v>
      </c>
    </row>
    <row r="4752" spans="1:11" x14ac:dyDescent="0.25">
      <c r="A4752">
        <v>2</v>
      </c>
      <c r="B4752">
        <v>10</v>
      </c>
      <c r="C4752">
        <v>0</v>
      </c>
      <c r="D4752">
        <v>0</v>
      </c>
      <c r="E4752">
        <v>0</v>
      </c>
      <c r="F4752">
        <v>4</v>
      </c>
      <c r="G4752">
        <v>2</v>
      </c>
      <c r="H4752">
        <v>82.59</v>
      </c>
      <c r="I4752">
        <v>18.600000000000001</v>
      </c>
      <c r="J4752">
        <v>1</v>
      </c>
      <c r="K4752">
        <v>0</v>
      </c>
    </row>
    <row r="4753" spans="1:11" x14ac:dyDescent="0.25">
      <c r="A4753">
        <v>1</v>
      </c>
      <c r="B4753">
        <v>14</v>
      </c>
      <c r="C4753">
        <v>0</v>
      </c>
      <c r="D4753">
        <v>0</v>
      </c>
      <c r="E4753">
        <v>0</v>
      </c>
      <c r="F4753">
        <v>1</v>
      </c>
      <c r="G4753">
        <v>2</v>
      </c>
      <c r="H4753">
        <v>60.7</v>
      </c>
      <c r="I4753">
        <v>18.600000000000001</v>
      </c>
      <c r="J4753">
        <v>4</v>
      </c>
      <c r="K4753">
        <v>0</v>
      </c>
    </row>
    <row r="4754" spans="1:11" x14ac:dyDescent="0.25">
      <c r="A4754">
        <v>2</v>
      </c>
      <c r="B4754">
        <v>1.8</v>
      </c>
      <c r="C4754">
        <v>0</v>
      </c>
      <c r="D4754">
        <v>0</v>
      </c>
      <c r="E4754">
        <v>0</v>
      </c>
      <c r="F4754">
        <v>4</v>
      </c>
      <c r="G4754">
        <v>1</v>
      </c>
      <c r="H4754">
        <v>96.62</v>
      </c>
      <c r="I4754">
        <v>18.600000000000001</v>
      </c>
      <c r="J4754">
        <v>4</v>
      </c>
      <c r="K4754">
        <v>0</v>
      </c>
    </row>
    <row r="4755" spans="1:11" x14ac:dyDescent="0.25">
      <c r="A4755">
        <v>2</v>
      </c>
      <c r="B4755">
        <v>25</v>
      </c>
      <c r="C4755">
        <v>0</v>
      </c>
      <c r="D4755">
        <v>0</v>
      </c>
      <c r="E4755">
        <v>0</v>
      </c>
      <c r="F4755">
        <v>4</v>
      </c>
      <c r="G4755">
        <v>2</v>
      </c>
      <c r="H4755">
        <v>68.069999999999993</v>
      </c>
      <c r="I4755">
        <v>18.600000000000001</v>
      </c>
      <c r="J4755">
        <v>3</v>
      </c>
      <c r="K4755">
        <v>0</v>
      </c>
    </row>
    <row r="4756" spans="1:11" x14ac:dyDescent="0.25">
      <c r="A4756">
        <v>1</v>
      </c>
      <c r="B4756">
        <v>4</v>
      </c>
      <c r="C4756">
        <v>0</v>
      </c>
      <c r="D4756">
        <v>0</v>
      </c>
      <c r="E4756">
        <v>0</v>
      </c>
      <c r="F4756">
        <v>4</v>
      </c>
      <c r="G4756">
        <v>2</v>
      </c>
      <c r="H4756">
        <v>81.33</v>
      </c>
      <c r="I4756">
        <v>18.600000000000001</v>
      </c>
      <c r="J4756">
        <v>4</v>
      </c>
      <c r="K4756">
        <v>0</v>
      </c>
    </row>
    <row r="4757" spans="1:11" x14ac:dyDescent="0.25">
      <c r="A4757">
        <v>2</v>
      </c>
      <c r="B4757">
        <v>1.32</v>
      </c>
      <c r="C4757">
        <v>0</v>
      </c>
      <c r="D4757">
        <v>0</v>
      </c>
      <c r="E4757">
        <v>0</v>
      </c>
      <c r="F4757">
        <v>4</v>
      </c>
      <c r="G4757">
        <v>1</v>
      </c>
      <c r="H4757">
        <v>75.22</v>
      </c>
      <c r="I4757">
        <v>18.600000000000001</v>
      </c>
      <c r="J4757">
        <v>4</v>
      </c>
      <c r="K4757">
        <v>0</v>
      </c>
    </row>
    <row r="4758" spans="1:11" x14ac:dyDescent="0.25">
      <c r="A4758">
        <v>1</v>
      </c>
      <c r="B4758">
        <v>4</v>
      </c>
      <c r="C4758">
        <v>0</v>
      </c>
      <c r="D4758">
        <v>0</v>
      </c>
      <c r="E4758">
        <v>0</v>
      </c>
      <c r="F4758">
        <v>1</v>
      </c>
      <c r="G4758">
        <v>2</v>
      </c>
      <c r="H4758">
        <v>81.87</v>
      </c>
      <c r="I4758">
        <v>18.600000000000001</v>
      </c>
      <c r="J4758">
        <v>4</v>
      </c>
      <c r="K4758">
        <v>0</v>
      </c>
    </row>
    <row r="4759" spans="1:11" x14ac:dyDescent="0.25">
      <c r="A4759">
        <v>1</v>
      </c>
      <c r="B4759">
        <v>12</v>
      </c>
      <c r="C4759">
        <v>0</v>
      </c>
      <c r="D4759">
        <v>0</v>
      </c>
      <c r="E4759">
        <v>0</v>
      </c>
      <c r="F4759">
        <v>1</v>
      </c>
      <c r="G4759">
        <v>2</v>
      </c>
      <c r="H4759">
        <v>69.25</v>
      </c>
      <c r="I4759">
        <v>18.600000000000001</v>
      </c>
      <c r="J4759">
        <v>4</v>
      </c>
      <c r="K4759">
        <v>0</v>
      </c>
    </row>
    <row r="4760" spans="1:11" x14ac:dyDescent="0.25">
      <c r="A4760">
        <v>1</v>
      </c>
      <c r="B4760">
        <v>7</v>
      </c>
      <c r="C4760">
        <v>0</v>
      </c>
      <c r="D4760">
        <v>0</v>
      </c>
      <c r="E4760">
        <v>0</v>
      </c>
      <c r="F4760">
        <v>4</v>
      </c>
      <c r="G4760">
        <v>2</v>
      </c>
      <c r="H4760">
        <v>77.12</v>
      </c>
      <c r="I4760">
        <v>18.600000000000001</v>
      </c>
      <c r="J4760">
        <v>4</v>
      </c>
      <c r="K4760">
        <v>0</v>
      </c>
    </row>
    <row r="4761" spans="1:11" x14ac:dyDescent="0.25">
      <c r="A4761">
        <v>2</v>
      </c>
      <c r="B4761">
        <v>13</v>
      </c>
      <c r="C4761">
        <v>0</v>
      </c>
      <c r="D4761">
        <v>0</v>
      </c>
      <c r="E4761">
        <v>0</v>
      </c>
      <c r="F4761">
        <v>4</v>
      </c>
      <c r="G4761">
        <v>1</v>
      </c>
      <c r="H4761">
        <v>103.08</v>
      </c>
      <c r="I4761">
        <v>18.600000000000001</v>
      </c>
      <c r="J4761">
        <v>4</v>
      </c>
      <c r="K4761">
        <v>0</v>
      </c>
    </row>
    <row r="4762" spans="1:11" x14ac:dyDescent="0.25">
      <c r="A4762">
        <v>1</v>
      </c>
      <c r="B4762">
        <v>8</v>
      </c>
      <c r="C4762">
        <v>0</v>
      </c>
      <c r="D4762">
        <v>0</v>
      </c>
      <c r="E4762">
        <v>0</v>
      </c>
      <c r="F4762">
        <v>4</v>
      </c>
      <c r="G4762">
        <v>2</v>
      </c>
      <c r="H4762">
        <v>88.83</v>
      </c>
      <c r="I4762">
        <v>18.5</v>
      </c>
      <c r="J4762">
        <v>4</v>
      </c>
      <c r="K4762">
        <v>0</v>
      </c>
    </row>
    <row r="4763" spans="1:11" x14ac:dyDescent="0.25">
      <c r="A4763">
        <v>2</v>
      </c>
      <c r="B4763">
        <v>1.48</v>
      </c>
      <c r="C4763">
        <v>0</v>
      </c>
      <c r="D4763">
        <v>0</v>
      </c>
      <c r="E4763">
        <v>0</v>
      </c>
      <c r="F4763">
        <v>1</v>
      </c>
      <c r="G4763">
        <v>1</v>
      </c>
      <c r="H4763">
        <v>55.51</v>
      </c>
      <c r="I4763">
        <v>18.5</v>
      </c>
      <c r="J4763">
        <v>4</v>
      </c>
      <c r="K4763">
        <v>0</v>
      </c>
    </row>
    <row r="4764" spans="1:11" x14ac:dyDescent="0.25">
      <c r="A4764">
        <v>2</v>
      </c>
      <c r="B4764">
        <v>5</v>
      </c>
      <c r="C4764">
        <v>0</v>
      </c>
      <c r="D4764">
        <v>0</v>
      </c>
      <c r="E4764">
        <v>0</v>
      </c>
      <c r="F4764">
        <v>1</v>
      </c>
      <c r="G4764">
        <v>1</v>
      </c>
      <c r="H4764">
        <v>102.04</v>
      </c>
      <c r="I4764">
        <v>18.5</v>
      </c>
      <c r="J4764">
        <v>4</v>
      </c>
      <c r="K4764">
        <v>0</v>
      </c>
    </row>
    <row r="4765" spans="1:11" x14ac:dyDescent="0.25">
      <c r="A4765">
        <v>1</v>
      </c>
      <c r="B4765">
        <v>0.24</v>
      </c>
      <c r="C4765">
        <v>0</v>
      </c>
      <c r="D4765">
        <v>0</v>
      </c>
      <c r="E4765">
        <v>0</v>
      </c>
      <c r="F4765">
        <v>4</v>
      </c>
      <c r="G4765">
        <v>1</v>
      </c>
      <c r="H4765">
        <v>146.97</v>
      </c>
      <c r="I4765">
        <v>18.5</v>
      </c>
      <c r="J4765">
        <v>4</v>
      </c>
      <c r="K4765">
        <v>0</v>
      </c>
    </row>
    <row r="4766" spans="1:11" x14ac:dyDescent="0.25">
      <c r="A4766">
        <v>1</v>
      </c>
      <c r="B4766">
        <v>1.72</v>
      </c>
      <c r="C4766">
        <v>0</v>
      </c>
      <c r="D4766">
        <v>0</v>
      </c>
      <c r="E4766">
        <v>0</v>
      </c>
      <c r="F4766">
        <v>4</v>
      </c>
      <c r="G4766">
        <v>1</v>
      </c>
      <c r="H4766">
        <v>127.29</v>
      </c>
      <c r="I4766">
        <v>18.5</v>
      </c>
      <c r="J4766">
        <v>4</v>
      </c>
      <c r="K4766">
        <v>0</v>
      </c>
    </row>
    <row r="4767" spans="1:11" x14ac:dyDescent="0.25">
      <c r="A4767">
        <v>1</v>
      </c>
      <c r="B4767">
        <v>9</v>
      </c>
      <c r="C4767">
        <v>0</v>
      </c>
      <c r="D4767">
        <v>0</v>
      </c>
      <c r="E4767">
        <v>0</v>
      </c>
      <c r="F4767">
        <v>1</v>
      </c>
      <c r="G4767">
        <v>2</v>
      </c>
      <c r="H4767">
        <v>64.2</v>
      </c>
      <c r="I4767">
        <v>18.5</v>
      </c>
      <c r="J4767">
        <v>4</v>
      </c>
      <c r="K4767">
        <v>0</v>
      </c>
    </row>
    <row r="4768" spans="1:11" x14ac:dyDescent="0.25">
      <c r="A4768">
        <v>2</v>
      </c>
      <c r="B4768">
        <v>42</v>
      </c>
      <c r="C4768">
        <v>0</v>
      </c>
      <c r="D4768">
        <v>0</v>
      </c>
      <c r="E4768">
        <v>0</v>
      </c>
      <c r="F4768">
        <v>4</v>
      </c>
      <c r="G4768">
        <v>2</v>
      </c>
      <c r="H4768">
        <v>98.53</v>
      </c>
      <c r="I4768">
        <v>18.5</v>
      </c>
      <c r="J4768">
        <v>2</v>
      </c>
      <c r="K4768">
        <v>0</v>
      </c>
    </row>
    <row r="4769" spans="1:11" x14ac:dyDescent="0.25">
      <c r="A4769">
        <v>2</v>
      </c>
      <c r="B4769">
        <v>2</v>
      </c>
      <c r="C4769">
        <v>0</v>
      </c>
      <c r="D4769">
        <v>0</v>
      </c>
      <c r="E4769">
        <v>0</v>
      </c>
      <c r="F4769">
        <v>2</v>
      </c>
      <c r="G4769">
        <v>1</v>
      </c>
      <c r="H4769">
        <v>100.66</v>
      </c>
      <c r="I4769">
        <v>18.5</v>
      </c>
      <c r="J4769">
        <v>4</v>
      </c>
      <c r="K4769">
        <v>0</v>
      </c>
    </row>
    <row r="4770" spans="1:11" x14ac:dyDescent="0.25">
      <c r="A4770">
        <v>1</v>
      </c>
      <c r="B4770">
        <v>8</v>
      </c>
      <c r="C4770">
        <v>0</v>
      </c>
      <c r="D4770">
        <v>0</v>
      </c>
      <c r="E4770">
        <v>0</v>
      </c>
      <c r="F4770">
        <v>4</v>
      </c>
      <c r="G4770">
        <v>1</v>
      </c>
      <c r="H4770">
        <v>104.3</v>
      </c>
      <c r="I4770">
        <v>18.5</v>
      </c>
      <c r="J4770">
        <v>4</v>
      </c>
      <c r="K4770">
        <v>0</v>
      </c>
    </row>
    <row r="4771" spans="1:11" x14ac:dyDescent="0.25">
      <c r="A4771">
        <v>2</v>
      </c>
      <c r="B4771">
        <v>13</v>
      </c>
      <c r="C4771">
        <v>0</v>
      </c>
      <c r="D4771">
        <v>0</v>
      </c>
      <c r="E4771">
        <v>0</v>
      </c>
      <c r="F4771">
        <v>4</v>
      </c>
      <c r="G4771">
        <v>2</v>
      </c>
      <c r="H4771">
        <v>63.22</v>
      </c>
      <c r="I4771">
        <v>18.5</v>
      </c>
      <c r="J4771">
        <v>1</v>
      </c>
      <c r="K4771">
        <v>0</v>
      </c>
    </row>
    <row r="4772" spans="1:11" x14ac:dyDescent="0.25">
      <c r="A4772">
        <v>2</v>
      </c>
      <c r="B4772">
        <v>10</v>
      </c>
      <c r="C4772">
        <v>0</v>
      </c>
      <c r="D4772">
        <v>0</v>
      </c>
      <c r="E4772">
        <v>0</v>
      </c>
      <c r="F4772">
        <v>4</v>
      </c>
      <c r="G4772">
        <v>1</v>
      </c>
      <c r="H4772">
        <v>83.03</v>
      </c>
      <c r="I4772">
        <v>18.5</v>
      </c>
      <c r="J4772">
        <v>4</v>
      </c>
      <c r="K4772">
        <v>0</v>
      </c>
    </row>
    <row r="4773" spans="1:11" x14ac:dyDescent="0.25">
      <c r="A4773">
        <v>1</v>
      </c>
      <c r="B4773">
        <v>19</v>
      </c>
      <c r="C4773">
        <v>0</v>
      </c>
      <c r="D4773">
        <v>0</v>
      </c>
      <c r="E4773">
        <v>0</v>
      </c>
      <c r="F4773">
        <v>5</v>
      </c>
      <c r="G4773">
        <v>2</v>
      </c>
      <c r="H4773">
        <v>80.540000000000006</v>
      </c>
      <c r="I4773">
        <v>18.5</v>
      </c>
      <c r="J4773">
        <v>3</v>
      </c>
      <c r="K4773">
        <v>0</v>
      </c>
    </row>
    <row r="4774" spans="1:11" x14ac:dyDescent="0.25">
      <c r="A4774">
        <v>1</v>
      </c>
      <c r="B4774">
        <v>5</v>
      </c>
      <c r="C4774">
        <v>0</v>
      </c>
      <c r="D4774">
        <v>0</v>
      </c>
      <c r="E4774">
        <v>0</v>
      </c>
      <c r="F4774">
        <v>4</v>
      </c>
      <c r="G4774">
        <v>1</v>
      </c>
      <c r="H4774">
        <v>163.69999999999999</v>
      </c>
      <c r="I4774">
        <v>18.399999999999999</v>
      </c>
      <c r="J4774">
        <v>4</v>
      </c>
      <c r="K4774">
        <v>0</v>
      </c>
    </row>
    <row r="4775" spans="1:11" x14ac:dyDescent="0.25">
      <c r="A4775">
        <v>2</v>
      </c>
      <c r="B4775">
        <v>8</v>
      </c>
      <c r="C4775">
        <v>0</v>
      </c>
      <c r="D4775">
        <v>0</v>
      </c>
      <c r="E4775">
        <v>0</v>
      </c>
      <c r="F4775">
        <v>4</v>
      </c>
      <c r="G4775">
        <v>2</v>
      </c>
      <c r="H4775">
        <v>65.319999999999993</v>
      </c>
      <c r="I4775">
        <v>18.399999999999999</v>
      </c>
      <c r="J4775">
        <v>4</v>
      </c>
      <c r="K4775">
        <v>0</v>
      </c>
    </row>
    <row r="4776" spans="1:11" x14ac:dyDescent="0.25">
      <c r="A4776">
        <v>1</v>
      </c>
      <c r="B4776">
        <v>4</v>
      </c>
      <c r="C4776">
        <v>0</v>
      </c>
      <c r="D4776">
        <v>0</v>
      </c>
      <c r="E4776">
        <v>0</v>
      </c>
      <c r="F4776">
        <v>4</v>
      </c>
      <c r="G4776">
        <v>1</v>
      </c>
      <c r="H4776">
        <v>105.76</v>
      </c>
      <c r="I4776">
        <v>18.399999999999999</v>
      </c>
      <c r="J4776">
        <v>4</v>
      </c>
      <c r="K4776">
        <v>0</v>
      </c>
    </row>
    <row r="4777" spans="1:11" x14ac:dyDescent="0.25">
      <c r="A4777">
        <v>1</v>
      </c>
      <c r="B4777">
        <v>5</v>
      </c>
      <c r="C4777">
        <v>0</v>
      </c>
      <c r="D4777">
        <v>0</v>
      </c>
      <c r="E4777">
        <v>0</v>
      </c>
      <c r="F4777">
        <v>5</v>
      </c>
      <c r="G4777">
        <v>2</v>
      </c>
      <c r="H4777">
        <v>82.41</v>
      </c>
      <c r="I4777">
        <v>18.399999999999999</v>
      </c>
      <c r="J4777">
        <v>4</v>
      </c>
      <c r="K4777">
        <v>0</v>
      </c>
    </row>
    <row r="4778" spans="1:11" x14ac:dyDescent="0.25">
      <c r="A4778">
        <v>1</v>
      </c>
      <c r="B4778">
        <v>2</v>
      </c>
      <c r="C4778">
        <v>0</v>
      </c>
      <c r="D4778">
        <v>0</v>
      </c>
      <c r="E4778">
        <v>0</v>
      </c>
      <c r="F4778">
        <v>4</v>
      </c>
      <c r="G4778">
        <v>1</v>
      </c>
      <c r="H4778">
        <v>93.74</v>
      </c>
      <c r="I4778">
        <v>18.399999999999999</v>
      </c>
      <c r="J4778">
        <v>4</v>
      </c>
      <c r="K4778">
        <v>0</v>
      </c>
    </row>
    <row r="4779" spans="1:11" x14ac:dyDescent="0.25">
      <c r="A4779">
        <v>1</v>
      </c>
      <c r="B4779">
        <v>2</v>
      </c>
      <c r="C4779">
        <v>0</v>
      </c>
      <c r="D4779">
        <v>0</v>
      </c>
      <c r="E4779">
        <v>0</v>
      </c>
      <c r="F4779">
        <v>4</v>
      </c>
      <c r="G4779">
        <v>2</v>
      </c>
      <c r="H4779">
        <v>112.92</v>
      </c>
      <c r="I4779">
        <v>18.399999999999999</v>
      </c>
      <c r="J4779">
        <v>4</v>
      </c>
      <c r="K4779">
        <v>0</v>
      </c>
    </row>
    <row r="4780" spans="1:11" x14ac:dyDescent="0.25">
      <c r="A4780">
        <v>2</v>
      </c>
      <c r="B4780">
        <v>13</v>
      </c>
      <c r="C4780">
        <v>0</v>
      </c>
      <c r="D4780">
        <v>0</v>
      </c>
      <c r="E4780">
        <v>0</v>
      </c>
      <c r="F4780">
        <v>2</v>
      </c>
      <c r="G4780">
        <v>2</v>
      </c>
      <c r="H4780">
        <v>105.22</v>
      </c>
      <c r="I4780">
        <v>18.399999999999999</v>
      </c>
      <c r="J4780">
        <v>4</v>
      </c>
      <c r="K4780">
        <v>0</v>
      </c>
    </row>
    <row r="4781" spans="1:11" x14ac:dyDescent="0.25">
      <c r="A4781">
        <v>1</v>
      </c>
      <c r="B4781">
        <v>8</v>
      </c>
      <c r="C4781">
        <v>0</v>
      </c>
      <c r="D4781">
        <v>0</v>
      </c>
      <c r="E4781">
        <v>0</v>
      </c>
      <c r="F4781">
        <v>4</v>
      </c>
      <c r="G4781">
        <v>2</v>
      </c>
      <c r="H4781">
        <v>84.6</v>
      </c>
      <c r="I4781">
        <v>18.399999999999999</v>
      </c>
      <c r="J4781">
        <v>4</v>
      </c>
      <c r="K4781">
        <v>0</v>
      </c>
    </row>
    <row r="4782" spans="1:11" x14ac:dyDescent="0.25">
      <c r="A4782">
        <v>1</v>
      </c>
      <c r="B4782">
        <v>56</v>
      </c>
      <c r="C4782">
        <v>0</v>
      </c>
      <c r="D4782">
        <v>0</v>
      </c>
      <c r="E4782">
        <v>1</v>
      </c>
      <c r="F4782">
        <v>4</v>
      </c>
      <c r="G4782">
        <v>1</v>
      </c>
      <c r="H4782">
        <v>62.68</v>
      </c>
      <c r="I4782">
        <v>18.399999999999999</v>
      </c>
      <c r="J4782">
        <v>2</v>
      </c>
      <c r="K4782">
        <v>0</v>
      </c>
    </row>
    <row r="4783" spans="1:11" x14ac:dyDescent="0.25">
      <c r="A4783">
        <v>2</v>
      </c>
      <c r="B4783">
        <v>8</v>
      </c>
      <c r="C4783">
        <v>0</v>
      </c>
      <c r="D4783">
        <v>0</v>
      </c>
      <c r="E4783">
        <v>0</v>
      </c>
      <c r="F4783">
        <v>4</v>
      </c>
      <c r="G4783">
        <v>2</v>
      </c>
      <c r="H4783">
        <v>104.03</v>
      </c>
      <c r="I4783">
        <v>18.399999999999999</v>
      </c>
      <c r="J4783">
        <v>4</v>
      </c>
      <c r="K4783">
        <v>0</v>
      </c>
    </row>
    <row r="4784" spans="1:11" x14ac:dyDescent="0.25">
      <c r="A4784">
        <v>1</v>
      </c>
      <c r="B4784">
        <v>13</v>
      </c>
      <c r="C4784">
        <v>0</v>
      </c>
      <c r="D4784">
        <v>0</v>
      </c>
      <c r="E4784">
        <v>0</v>
      </c>
      <c r="F4784">
        <v>1</v>
      </c>
      <c r="G4784">
        <v>2</v>
      </c>
      <c r="H4784">
        <v>114.84</v>
      </c>
      <c r="I4784">
        <v>18.3</v>
      </c>
      <c r="J4784">
        <v>4</v>
      </c>
      <c r="K4784">
        <v>0</v>
      </c>
    </row>
    <row r="4785" spans="1:11" x14ac:dyDescent="0.25">
      <c r="A4785">
        <v>1</v>
      </c>
      <c r="B4785">
        <v>10</v>
      </c>
      <c r="C4785">
        <v>0</v>
      </c>
      <c r="D4785">
        <v>0</v>
      </c>
      <c r="E4785">
        <v>0</v>
      </c>
      <c r="F4785">
        <v>4</v>
      </c>
      <c r="G4785">
        <v>1</v>
      </c>
      <c r="H4785">
        <v>59.49</v>
      </c>
      <c r="I4785">
        <v>18.3</v>
      </c>
      <c r="J4785">
        <v>4</v>
      </c>
      <c r="K4785">
        <v>0</v>
      </c>
    </row>
    <row r="4786" spans="1:11" x14ac:dyDescent="0.25">
      <c r="A4786">
        <v>1</v>
      </c>
      <c r="B4786">
        <v>8</v>
      </c>
      <c r="C4786">
        <v>0</v>
      </c>
      <c r="D4786">
        <v>0</v>
      </c>
      <c r="E4786">
        <v>0</v>
      </c>
      <c r="F4786">
        <v>4</v>
      </c>
      <c r="G4786">
        <v>2</v>
      </c>
      <c r="H4786">
        <v>106.4</v>
      </c>
      <c r="I4786">
        <v>18.3</v>
      </c>
      <c r="J4786">
        <v>4</v>
      </c>
      <c r="K4786">
        <v>0</v>
      </c>
    </row>
    <row r="4787" spans="1:11" x14ac:dyDescent="0.25">
      <c r="A4787">
        <v>2</v>
      </c>
      <c r="B4787">
        <v>3</v>
      </c>
      <c r="C4787">
        <v>0</v>
      </c>
      <c r="D4787">
        <v>0</v>
      </c>
      <c r="E4787">
        <v>0</v>
      </c>
      <c r="F4787">
        <v>2</v>
      </c>
      <c r="G4787">
        <v>1</v>
      </c>
      <c r="H4787">
        <v>111.21</v>
      </c>
      <c r="I4787">
        <v>18.3</v>
      </c>
      <c r="J4787">
        <v>4</v>
      </c>
      <c r="K4787">
        <v>0</v>
      </c>
    </row>
    <row r="4788" spans="1:11" x14ac:dyDescent="0.25">
      <c r="A4788">
        <v>1</v>
      </c>
      <c r="B4788">
        <v>8</v>
      </c>
      <c r="C4788">
        <v>0</v>
      </c>
      <c r="D4788">
        <v>0</v>
      </c>
      <c r="E4788">
        <v>0</v>
      </c>
      <c r="F4788">
        <v>4</v>
      </c>
      <c r="G4788">
        <v>1</v>
      </c>
      <c r="H4788">
        <v>86.84</v>
      </c>
      <c r="I4788">
        <v>18.3</v>
      </c>
      <c r="J4788">
        <v>4</v>
      </c>
      <c r="K4788">
        <v>0</v>
      </c>
    </row>
    <row r="4789" spans="1:11" x14ac:dyDescent="0.25">
      <c r="A4789">
        <v>1</v>
      </c>
      <c r="B4789">
        <v>1</v>
      </c>
      <c r="C4789">
        <v>0</v>
      </c>
      <c r="D4789">
        <v>0</v>
      </c>
      <c r="E4789">
        <v>0</v>
      </c>
      <c r="F4789">
        <v>4</v>
      </c>
      <c r="G4789">
        <v>2</v>
      </c>
      <c r="H4789">
        <v>101.31</v>
      </c>
      <c r="I4789">
        <v>18.3</v>
      </c>
      <c r="J4789">
        <v>4</v>
      </c>
      <c r="K4789">
        <v>0</v>
      </c>
    </row>
    <row r="4790" spans="1:11" x14ac:dyDescent="0.25">
      <c r="A4790">
        <v>2</v>
      </c>
      <c r="B4790">
        <v>81</v>
      </c>
      <c r="C4790">
        <v>0</v>
      </c>
      <c r="D4790">
        <v>0</v>
      </c>
      <c r="E4790">
        <v>1</v>
      </c>
      <c r="F4790">
        <v>4</v>
      </c>
      <c r="G4790">
        <v>1</v>
      </c>
      <c r="H4790">
        <v>114.88</v>
      </c>
      <c r="I4790">
        <v>18.3</v>
      </c>
      <c r="J4790">
        <v>1</v>
      </c>
      <c r="K4790">
        <v>0</v>
      </c>
    </row>
    <row r="4791" spans="1:11" x14ac:dyDescent="0.25">
      <c r="A4791">
        <v>2</v>
      </c>
      <c r="B4791">
        <v>3</v>
      </c>
      <c r="C4791">
        <v>0</v>
      </c>
      <c r="D4791">
        <v>0</v>
      </c>
      <c r="E4791">
        <v>0</v>
      </c>
      <c r="F4791">
        <v>5</v>
      </c>
      <c r="G4791">
        <v>1</v>
      </c>
      <c r="H4791">
        <v>77.87</v>
      </c>
      <c r="I4791">
        <v>18.3</v>
      </c>
      <c r="J4791">
        <v>4</v>
      </c>
      <c r="K4791">
        <v>0</v>
      </c>
    </row>
    <row r="4792" spans="1:11" x14ac:dyDescent="0.25">
      <c r="A4792">
        <v>2</v>
      </c>
      <c r="B4792">
        <v>15</v>
      </c>
      <c r="C4792">
        <v>0</v>
      </c>
      <c r="D4792">
        <v>0</v>
      </c>
      <c r="E4792">
        <v>0</v>
      </c>
      <c r="F4792">
        <v>1</v>
      </c>
      <c r="G4792">
        <v>1</v>
      </c>
      <c r="H4792">
        <v>87.1</v>
      </c>
      <c r="I4792">
        <v>18.3</v>
      </c>
      <c r="J4792">
        <v>2</v>
      </c>
      <c r="K4792">
        <v>0</v>
      </c>
    </row>
    <row r="4793" spans="1:11" x14ac:dyDescent="0.25">
      <c r="A4793">
        <v>2</v>
      </c>
      <c r="B4793">
        <v>16</v>
      </c>
      <c r="C4793">
        <v>0</v>
      </c>
      <c r="D4793">
        <v>0</v>
      </c>
      <c r="E4793">
        <v>0</v>
      </c>
      <c r="F4793">
        <v>4</v>
      </c>
      <c r="G4793">
        <v>1</v>
      </c>
      <c r="H4793">
        <v>86.32</v>
      </c>
      <c r="I4793">
        <v>18.3</v>
      </c>
      <c r="J4793">
        <v>4</v>
      </c>
      <c r="K4793">
        <v>0</v>
      </c>
    </row>
    <row r="4794" spans="1:11" x14ac:dyDescent="0.25">
      <c r="A4794">
        <v>2</v>
      </c>
      <c r="B4794">
        <v>23</v>
      </c>
      <c r="C4794">
        <v>0</v>
      </c>
      <c r="D4794">
        <v>0</v>
      </c>
      <c r="E4794">
        <v>0</v>
      </c>
      <c r="F4794">
        <v>4</v>
      </c>
      <c r="G4794">
        <v>2</v>
      </c>
      <c r="H4794">
        <v>88.19</v>
      </c>
      <c r="I4794">
        <v>18.3</v>
      </c>
      <c r="J4794">
        <v>2</v>
      </c>
      <c r="K4794">
        <v>0</v>
      </c>
    </row>
    <row r="4795" spans="1:11" x14ac:dyDescent="0.25">
      <c r="A4795">
        <v>2</v>
      </c>
      <c r="B4795">
        <v>0.56000000000000005</v>
      </c>
      <c r="C4795">
        <v>0</v>
      </c>
      <c r="D4795">
        <v>0</v>
      </c>
      <c r="E4795">
        <v>0</v>
      </c>
      <c r="F4795">
        <v>4</v>
      </c>
      <c r="G4795">
        <v>2</v>
      </c>
      <c r="H4795">
        <v>80.92</v>
      </c>
      <c r="I4795">
        <v>18.3</v>
      </c>
      <c r="J4795">
        <v>4</v>
      </c>
      <c r="K4795">
        <v>0</v>
      </c>
    </row>
    <row r="4796" spans="1:11" x14ac:dyDescent="0.25">
      <c r="A4796">
        <v>2</v>
      </c>
      <c r="B4796">
        <v>7</v>
      </c>
      <c r="C4796">
        <v>0</v>
      </c>
      <c r="D4796">
        <v>0</v>
      </c>
      <c r="E4796">
        <v>0</v>
      </c>
      <c r="F4796">
        <v>1</v>
      </c>
      <c r="G4796">
        <v>2</v>
      </c>
      <c r="H4796">
        <v>103.11</v>
      </c>
      <c r="I4796">
        <v>18.3</v>
      </c>
      <c r="J4796">
        <v>4</v>
      </c>
      <c r="K4796">
        <v>0</v>
      </c>
    </row>
    <row r="4797" spans="1:11" x14ac:dyDescent="0.25">
      <c r="A4797">
        <v>2</v>
      </c>
      <c r="B4797">
        <v>15</v>
      </c>
      <c r="C4797">
        <v>0</v>
      </c>
      <c r="D4797">
        <v>0</v>
      </c>
      <c r="E4797">
        <v>0</v>
      </c>
      <c r="F4797">
        <v>4</v>
      </c>
      <c r="G4797">
        <v>1</v>
      </c>
      <c r="H4797">
        <v>77.569999999999993</v>
      </c>
      <c r="I4797">
        <v>18.3</v>
      </c>
      <c r="J4797">
        <v>4</v>
      </c>
      <c r="K4797">
        <v>0</v>
      </c>
    </row>
    <row r="4798" spans="1:11" x14ac:dyDescent="0.25">
      <c r="A4798">
        <v>1</v>
      </c>
      <c r="B4798">
        <v>38</v>
      </c>
      <c r="C4798">
        <v>0</v>
      </c>
      <c r="D4798">
        <v>0</v>
      </c>
      <c r="E4798">
        <v>1</v>
      </c>
      <c r="F4798">
        <v>4</v>
      </c>
      <c r="G4798">
        <v>2</v>
      </c>
      <c r="H4798">
        <v>167.16</v>
      </c>
      <c r="I4798">
        <v>18.3</v>
      </c>
      <c r="J4798">
        <v>2</v>
      </c>
      <c r="K4798">
        <v>0</v>
      </c>
    </row>
    <row r="4799" spans="1:11" x14ac:dyDescent="0.25">
      <c r="A4799">
        <v>2</v>
      </c>
      <c r="B4799">
        <v>17</v>
      </c>
      <c r="C4799">
        <v>0</v>
      </c>
      <c r="D4799">
        <v>0</v>
      </c>
      <c r="E4799">
        <v>0</v>
      </c>
      <c r="F4799">
        <v>4</v>
      </c>
      <c r="G4799">
        <v>1</v>
      </c>
      <c r="H4799">
        <v>120.58</v>
      </c>
      <c r="I4799">
        <v>18.3</v>
      </c>
      <c r="J4799">
        <v>2</v>
      </c>
      <c r="K4799">
        <v>0</v>
      </c>
    </row>
    <row r="4800" spans="1:11" x14ac:dyDescent="0.25">
      <c r="A4800">
        <v>2</v>
      </c>
      <c r="B4800">
        <v>77</v>
      </c>
      <c r="C4800">
        <v>0</v>
      </c>
      <c r="D4800">
        <v>0</v>
      </c>
      <c r="E4800">
        <v>1</v>
      </c>
      <c r="F4800">
        <v>1</v>
      </c>
      <c r="G4800">
        <v>1</v>
      </c>
      <c r="H4800">
        <v>59.91</v>
      </c>
      <c r="I4800">
        <v>18.3</v>
      </c>
      <c r="J4800">
        <v>2</v>
      </c>
      <c r="K4800">
        <v>0</v>
      </c>
    </row>
    <row r="4801" spans="1:11" x14ac:dyDescent="0.25">
      <c r="A4801">
        <v>1</v>
      </c>
      <c r="B4801">
        <v>12</v>
      </c>
      <c r="C4801">
        <v>0</v>
      </c>
      <c r="D4801">
        <v>0</v>
      </c>
      <c r="E4801">
        <v>0</v>
      </c>
      <c r="F4801">
        <v>4</v>
      </c>
      <c r="G4801">
        <v>2</v>
      </c>
      <c r="H4801">
        <v>64.08</v>
      </c>
      <c r="I4801">
        <v>18.2</v>
      </c>
      <c r="J4801">
        <v>4</v>
      </c>
      <c r="K4801">
        <v>0</v>
      </c>
    </row>
    <row r="4802" spans="1:11" x14ac:dyDescent="0.25">
      <c r="A4802">
        <v>1</v>
      </c>
      <c r="B4802">
        <v>13</v>
      </c>
      <c r="C4802">
        <v>0</v>
      </c>
      <c r="D4802">
        <v>0</v>
      </c>
      <c r="E4802">
        <v>0</v>
      </c>
      <c r="F4802">
        <v>4</v>
      </c>
      <c r="G4802">
        <v>1</v>
      </c>
      <c r="H4802">
        <v>137.44999999999999</v>
      </c>
      <c r="I4802">
        <v>18.2</v>
      </c>
      <c r="J4802">
        <v>4</v>
      </c>
      <c r="K4802">
        <v>0</v>
      </c>
    </row>
    <row r="4803" spans="1:11" x14ac:dyDescent="0.25">
      <c r="A4803">
        <v>1</v>
      </c>
      <c r="B4803">
        <v>5</v>
      </c>
      <c r="C4803">
        <v>0</v>
      </c>
      <c r="D4803">
        <v>0</v>
      </c>
      <c r="E4803">
        <v>0</v>
      </c>
      <c r="F4803">
        <v>1</v>
      </c>
      <c r="G4803">
        <v>2</v>
      </c>
      <c r="H4803">
        <v>71.92</v>
      </c>
      <c r="I4803">
        <v>18.2</v>
      </c>
      <c r="J4803">
        <v>4</v>
      </c>
      <c r="K4803">
        <v>0</v>
      </c>
    </row>
    <row r="4804" spans="1:11" x14ac:dyDescent="0.25">
      <c r="A4804">
        <v>1</v>
      </c>
      <c r="B4804">
        <v>2</v>
      </c>
      <c r="C4804">
        <v>0</v>
      </c>
      <c r="D4804">
        <v>0</v>
      </c>
      <c r="E4804">
        <v>0</v>
      </c>
      <c r="F4804">
        <v>1</v>
      </c>
      <c r="G4804">
        <v>1</v>
      </c>
      <c r="H4804">
        <v>111.32</v>
      </c>
      <c r="I4804">
        <v>18.2</v>
      </c>
      <c r="J4804">
        <v>4</v>
      </c>
      <c r="K4804">
        <v>0</v>
      </c>
    </row>
    <row r="4805" spans="1:11" x14ac:dyDescent="0.25">
      <c r="A4805">
        <v>2</v>
      </c>
      <c r="B4805">
        <v>8</v>
      </c>
      <c r="C4805">
        <v>0</v>
      </c>
      <c r="D4805">
        <v>0</v>
      </c>
      <c r="E4805">
        <v>0</v>
      </c>
      <c r="F4805">
        <v>4</v>
      </c>
      <c r="G4805">
        <v>2</v>
      </c>
      <c r="H4805">
        <v>72.81</v>
      </c>
      <c r="I4805">
        <v>18.2</v>
      </c>
      <c r="J4805">
        <v>4</v>
      </c>
      <c r="K4805">
        <v>0</v>
      </c>
    </row>
    <row r="4806" spans="1:11" x14ac:dyDescent="0.25">
      <c r="A4806">
        <v>2</v>
      </c>
      <c r="B4806">
        <v>74</v>
      </c>
      <c r="C4806">
        <v>0</v>
      </c>
      <c r="D4806">
        <v>0</v>
      </c>
      <c r="E4806">
        <v>1</v>
      </c>
      <c r="F4806">
        <v>5</v>
      </c>
      <c r="G4806">
        <v>1</v>
      </c>
      <c r="H4806">
        <v>83.58</v>
      </c>
      <c r="I4806">
        <v>18.2</v>
      </c>
      <c r="J4806">
        <v>2</v>
      </c>
      <c r="K4806">
        <v>0</v>
      </c>
    </row>
    <row r="4807" spans="1:11" x14ac:dyDescent="0.25">
      <c r="A4807">
        <v>1</v>
      </c>
      <c r="B4807">
        <v>11</v>
      </c>
      <c r="C4807">
        <v>0</v>
      </c>
      <c r="D4807">
        <v>0</v>
      </c>
      <c r="E4807">
        <v>0</v>
      </c>
      <c r="F4807">
        <v>4</v>
      </c>
      <c r="G4807">
        <v>1</v>
      </c>
      <c r="H4807">
        <v>68.62</v>
      </c>
      <c r="I4807">
        <v>18.2</v>
      </c>
      <c r="J4807">
        <v>4</v>
      </c>
      <c r="K4807">
        <v>0</v>
      </c>
    </row>
    <row r="4808" spans="1:11" x14ac:dyDescent="0.25">
      <c r="A4808">
        <v>1</v>
      </c>
      <c r="B4808">
        <v>4</v>
      </c>
      <c r="C4808">
        <v>0</v>
      </c>
      <c r="D4808">
        <v>0</v>
      </c>
      <c r="E4808">
        <v>0</v>
      </c>
      <c r="F4808">
        <v>2</v>
      </c>
      <c r="G4808">
        <v>1</v>
      </c>
      <c r="H4808">
        <v>112.83</v>
      </c>
      <c r="I4808">
        <v>18.2</v>
      </c>
      <c r="J4808">
        <v>4</v>
      </c>
      <c r="K4808">
        <v>0</v>
      </c>
    </row>
    <row r="4809" spans="1:11" x14ac:dyDescent="0.25">
      <c r="A4809">
        <v>2</v>
      </c>
      <c r="B4809">
        <v>1.08</v>
      </c>
      <c r="C4809">
        <v>0</v>
      </c>
      <c r="D4809">
        <v>0</v>
      </c>
      <c r="E4809">
        <v>0</v>
      </c>
      <c r="F4809">
        <v>4</v>
      </c>
      <c r="G4809">
        <v>2</v>
      </c>
      <c r="H4809">
        <v>109.33</v>
      </c>
      <c r="I4809">
        <v>18.2</v>
      </c>
      <c r="J4809">
        <v>4</v>
      </c>
      <c r="K4809">
        <v>1</v>
      </c>
    </row>
    <row r="4810" spans="1:11" x14ac:dyDescent="0.25">
      <c r="A4810">
        <v>2</v>
      </c>
      <c r="B4810">
        <v>1.4</v>
      </c>
      <c r="C4810">
        <v>0</v>
      </c>
      <c r="D4810">
        <v>0</v>
      </c>
      <c r="E4810">
        <v>0</v>
      </c>
      <c r="F4810">
        <v>4</v>
      </c>
      <c r="G4810">
        <v>1</v>
      </c>
      <c r="H4810">
        <v>126.18</v>
      </c>
      <c r="I4810">
        <v>18.100000000000001</v>
      </c>
      <c r="J4810">
        <v>4</v>
      </c>
      <c r="K4810">
        <v>0</v>
      </c>
    </row>
    <row r="4811" spans="1:11" x14ac:dyDescent="0.25">
      <c r="A4811">
        <v>1</v>
      </c>
      <c r="B4811">
        <v>5</v>
      </c>
      <c r="C4811">
        <v>0</v>
      </c>
      <c r="D4811">
        <v>0</v>
      </c>
      <c r="E4811">
        <v>0</v>
      </c>
      <c r="F4811">
        <v>5</v>
      </c>
      <c r="G4811">
        <v>1</v>
      </c>
      <c r="H4811">
        <v>145.71</v>
      </c>
      <c r="I4811">
        <v>18.100000000000001</v>
      </c>
      <c r="J4811">
        <v>4</v>
      </c>
      <c r="K4811">
        <v>0</v>
      </c>
    </row>
    <row r="4812" spans="1:11" x14ac:dyDescent="0.25">
      <c r="A4812">
        <v>2</v>
      </c>
      <c r="B4812">
        <v>10</v>
      </c>
      <c r="C4812">
        <v>0</v>
      </c>
      <c r="D4812">
        <v>0</v>
      </c>
      <c r="E4812">
        <v>0</v>
      </c>
      <c r="F4812">
        <v>4</v>
      </c>
      <c r="G4812">
        <v>2</v>
      </c>
      <c r="H4812">
        <v>112.34</v>
      </c>
      <c r="I4812">
        <v>18.100000000000001</v>
      </c>
      <c r="J4812">
        <v>4</v>
      </c>
      <c r="K4812">
        <v>0</v>
      </c>
    </row>
    <row r="4813" spans="1:11" x14ac:dyDescent="0.25">
      <c r="A4813">
        <v>1</v>
      </c>
      <c r="B4813">
        <v>8</v>
      </c>
      <c r="C4813">
        <v>0</v>
      </c>
      <c r="D4813">
        <v>0</v>
      </c>
      <c r="E4813">
        <v>0</v>
      </c>
      <c r="F4813">
        <v>4</v>
      </c>
      <c r="G4813">
        <v>1</v>
      </c>
      <c r="H4813">
        <v>90.26</v>
      </c>
      <c r="I4813">
        <v>18.100000000000001</v>
      </c>
      <c r="J4813">
        <v>4</v>
      </c>
      <c r="K4813">
        <v>0</v>
      </c>
    </row>
    <row r="4814" spans="1:11" x14ac:dyDescent="0.25">
      <c r="A4814">
        <v>1</v>
      </c>
      <c r="B4814">
        <v>11</v>
      </c>
      <c r="C4814">
        <v>0</v>
      </c>
      <c r="D4814">
        <v>0</v>
      </c>
      <c r="E4814">
        <v>0</v>
      </c>
      <c r="F4814">
        <v>4</v>
      </c>
      <c r="G4814">
        <v>1</v>
      </c>
      <c r="H4814">
        <v>56.33</v>
      </c>
      <c r="I4814">
        <v>18.100000000000001</v>
      </c>
      <c r="J4814">
        <v>4</v>
      </c>
      <c r="K4814">
        <v>0</v>
      </c>
    </row>
    <row r="4815" spans="1:11" x14ac:dyDescent="0.25">
      <c r="A4815">
        <v>2</v>
      </c>
      <c r="B4815">
        <v>2</v>
      </c>
      <c r="C4815">
        <v>0</v>
      </c>
      <c r="D4815">
        <v>0</v>
      </c>
      <c r="E4815">
        <v>0</v>
      </c>
      <c r="F4815">
        <v>4</v>
      </c>
      <c r="G4815">
        <v>2</v>
      </c>
      <c r="H4815">
        <v>114.02</v>
      </c>
      <c r="I4815">
        <v>18.100000000000001</v>
      </c>
      <c r="J4815">
        <v>4</v>
      </c>
      <c r="K4815">
        <v>0</v>
      </c>
    </row>
    <row r="4816" spans="1:11" x14ac:dyDescent="0.25">
      <c r="A4816">
        <v>1</v>
      </c>
      <c r="B4816">
        <v>55</v>
      </c>
      <c r="C4816">
        <v>0</v>
      </c>
      <c r="D4816">
        <v>0</v>
      </c>
      <c r="E4816">
        <v>0</v>
      </c>
      <c r="F4816">
        <v>1</v>
      </c>
      <c r="G4816">
        <v>1</v>
      </c>
      <c r="H4816">
        <v>88.65</v>
      </c>
      <c r="I4816">
        <v>18.100000000000001</v>
      </c>
      <c r="J4816">
        <v>1</v>
      </c>
      <c r="K4816">
        <v>0</v>
      </c>
    </row>
    <row r="4817" spans="1:11" x14ac:dyDescent="0.25">
      <c r="A4817">
        <v>1</v>
      </c>
      <c r="B4817">
        <v>15</v>
      </c>
      <c r="C4817">
        <v>0</v>
      </c>
      <c r="D4817">
        <v>0</v>
      </c>
      <c r="E4817">
        <v>0</v>
      </c>
      <c r="F4817">
        <v>4</v>
      </c>
      <c r="G4817">
        <v>2</v>
      </c>
      <c r="H4817">
        <v>95.86</v>
      </c>
      <c r="I4817">
        <v>18.100000000000001</v>
      </c>
      <c r="J4817">
        <v>4</v>
      </c>
      <c r="K4817">
        <v>0</v>
      </c>
    </row>
    <row r="4818" spans="1:11" x14ac:dyDescent="0.25">
      <c r="A4818">
        <v>1</v>
      </c>
      <c r="B4818">
        <v>12</v>
      </c>
      <c r="C4818">
        <v>0</v>
      </c>
      <c r="D4818">
        <v>0</v>
      </c>
      <c r="E4818">
        <v>0</v>
      </c>
      <c r="F4818">
        <v>4</v>
      </c>
      <c r="G4818">
        <v>1</v>
      </c>
      <c r="H4818">
        <v>117.04</v>
      </c>
      <c r="I4818">
        <v>18.100000000000001</v>
      </c>
      <c r="J4818">
        <v>4</v>
      </c>
      <c r="K4818">
        <v>0</v>
      </c>
    </row>
    <row r="4819" spans="1:11" x14ac:dyDescent="0.25">
      <c r="A4819">
        <v>2</v>
      </c>
      <c r="B4819">
        <v>1.64</v>
      </c>
      <c r="C4819">
        <v>0</v>
      </c>
      <c r="D4819">
        <v>0</v>
      </c>
      <c r="E4819">
        <v>0</v>
      </c>
      <c r="F4819">
        <v>2</v>
      </c>
      <c r="G4819">
        <v>2</v>
      </c>
      <c r="H4819">
        <v>69.89</v>
      </c>
      <c r="I4819">
        <v>18.100000000000001</v>
      </c>
      <c r="J4819">
        <v>4</v>
      </c>
      <c r="K4819">
        <v>0</v>
      </c>
    </row>
    <row r="4820" spans="1:11" x14ac:dyDescent="0.25">
      <c r="A4820">
        <v>1</v>
      </c>
      <c r="B4820">
        <v>7</v>
      </c>
      <c r="C4820">
        <v>0</v>
      </c>
      <c r="D4820">
        <v>0</v>
      </c>
      <c r="E4820">
        <v>0</v>
      </c>
      <c r="F4820">
        <v>1</v>
      </c>
      <c r="G4820">
        <v>2</v>
      </c>
      <c r="H4820">
        <v>77.760000000000005</v>
      </c>
      <c r="I4820">
        <v>18.100000000000001</v>
      </c>
      <c r="J4820">
        <v>4</v>
      </c>
      <c r="K4820">
        <v>0</v>
      </c>
    </row>
    <row r="4821" spans="1:11" x14ac:dyDescent="0.25">
      <c r="A4821">
        <v>1</v>
      </c>
      <c r="B4821">
        <v>5</v>
      </c>
      <c r="C4821">
        <v>0</v>
      </c>
      <c r="D4821">
        <v>0</v>
      </c>
      <c r="E4821">
        <v>0</v>
      </c>
      <c r="F4821">
        <v>5</v>
      </c>
      <c r="G4821">
        <v>2</v>
      </c>
      <c r="H4821">
        <v>83.75</v>
      </c>
      <c r="I4821">
        <v>18.100000000000001</v>
      </c>
      <c r="J4821">
        <v>4</v>
      </c>
      <c r="K4821">
        <v>0</v>
      </c>
    </row>
    <row r="4822" spans="1:11" x14ac:dyDescent="0.25">
      <c r="A4822">
        <v>1</v>
      </c>
      <c r="B4822">
        <v>3</v>
      </c>
      <c r="C4822">
        <v>0</v>
      </c>
      <c r="D4822">
        <v>0</v>
      </c>
      <c r="E4822">
        <v>0</v>
      </c>
      <c r="F4822">
        <v>4</v>
      </c>
      <c r="G4822">
        <v>1</v>
      </c>
      <c r="H4822">
        <v>95.12</v>
      </c>
      <c r="I4822">
        <v>18</v>
      </c>
      <c r="J4822">
        <v>4</v>
      </c>
      <c r="K4822">
        <v>0</v>
      </c>
    </row>
    <row r="4823" spans="1:11" x14ac:dyDescent="0.25">
      <c r="A4823">
        <v>2</v>
      </c>
      <c r="B4823">
        <v>2</v>
      </c>
      <c r="C4823">
        <v>0</v>
      </c>
      <c r="D4823">
        <v>0</v>
      </c>
      <c r="E4823">
        <v>0</v>
      </c>
      <c r="F4823">
        <v>4</v>
      </c>
      <c r="G4823">
        <v>1</v>
      </c>
      <c r="H4823">
        <v>92.48</v>
      </c>
      <c r="I4823">
        <v>18</v>
      </c>
      <c r="J4823">
        <v>4</v>
      </c>
      <c r="K4823">
        <v>0</v>
      </c>
    </row>
    <row r="4824" spans="1:11" x14ac:dyDescent="0.25">
      <c r="A4824">
        <v>2</v>
      </c>
      <c r="B4824">
        <v>9</v>
      </c>
      <c r="C4824">
        <v>0</v>
      </c>
      <c r="D4824">
        <v>0</v>
      </c>
      <c r="E4824">
        <v>0</v>
      </c>
      <c r="F4824">
        <v>4</v>
      </c>
      <c r="G4824">
        <v>1</v>
      </c>
      <c r="H4824">
        <v>69.87</v>
      </c>
      <c r="I4824">
        <v>18</v>
      </c>
      <c r="J4824">
        <v>4</v>
      </c>
      <c r="K4824">
        <v>0</v>
      </c>
    </row>
    <row r="4825" spans="1:11" x14ac:dyDescent="0.25">
      <c r="A4825">
        <v>2</v>
      </c>
      <c r="B4825">
        <v>2</v>
      </c>
      <c r="C4825">
        <v>0</v>
      </c>
      <c r="D4825">
        <v>0</v>
      </c>
      <c r="E4825">
        <v>0</v>
      </c>
      <c r="F4825">
        <v>5</v>
      </c>
      <c r="G4825">
        <v>1</v>
      </c>
      <c r="H4825">
        <v>165.11</v>
      </c>
      <c r="I4825">
        <v>18</v>
      </c>
      <c r="J4825">
        <v>4</v>
      </c>
      <c r="K4825">
        <v>0</v>
      </c>
    </row>
    <row r="4826" spans="1:11" x14ac:dyDescent="0.25">
      <c r="A4826">
        <v>1</v>
      </c>
      <c r="B4826">
        <v>3</v>
      </c>
      <c r="C4826">
        <v>0</v>
      </c>
      <c r="D4826">
        <v>0</v>
      </c>
      <c r="E4826">
        <v>0</v>
      </c>
      <c r="F4826">
        <v>1</v>
      </c>
      <c r="G4826">
        <v>2</v>
      </c>
      <c r="H4826">
        <v>100.91</v>
      </c>
      <c r="I4826">
        <v>18</v>
      </c>
      <c r="J4826">
        <v>4</v>
      </c>
      <c r="K4826">
        <v>0</v>
      </c>
    </row>
    <row r="4827" spans="1:11" x14ac:dyDescent="0.25">
      <c r="A4827">
        <v>1</v>
      </c>
      <c r="B4827">
        <v>2</v>
      </c>
      <c r="C4827">
        <v>0</v>
      </c>
      <c r="D4827">
        <v>0</v>
      </c>
      <c r="E4827">
        <v>0</v>
      </c>
      <c r="F4827">
        <v>4</v>
      </c>
      <c r="G4827">
        <v>2</v>
      </c>
      <c r="H4827">
        <v>94.75</v>
      </c>
      <c r="I4827">
        <v>18</v>
      </c>
      <c r="J4827">
        <v>4</v>
      </c>
      <c r="K4827">
        <v>0</v>
      </c>
    </row>
    <row r="4828" spans="1:11" x14ac:dyDescent="0.25">
      <c r="A4828">
        <v>2</v>
      </c>
      <c r="B4828">
        <v>3</v>
      </c>
      <c r="C4828">
        <v>0</v>
      </c>
      <c r="D4828">
        <v>0</v>
      </c>
      <c r="E4828">
        <v>0</v>
      </c>
      <c r="F4828">
        <v>5</v>
      </c>
      <c r="G4828">
        <v>1</v>
      </c>
      <c r="H4828">
        <v>68.34</v>
      </c>
      <c r="I4828">
        <v>18</v>
      </c>
      <c r="J4828">
        <v>4</v>
      </c>
      <c r="K4828">
        <v>0</v>
      </c>
    </row>
    <row r="4829" spans="1:11" x14ac:dyDescent="0.25">
      <c r="A4829">
        <v>1</v>
      </c>
      <c r="B4829">
        <v>8</v>
      </c>
      <c r="C4829">
        <v>0</v>
      </c>
      <c r="D4829">
        <v>0</v>
      </c>
      <c r="E4829">
        <v>0</v>
      </c>
      <c r="F4829">
        <v>5</v>
      </c>
      <c r="G4829">
        <v>1</v>
      </c>
      <c r="H4829">
        <v>56.3</v>
      </c>
      <c r="I4829">
        <v>18</v>
      </c>
      <c r="J4829">
        <v>4</v>
      </c>
      <c r="K4829">
        <v>0</v>
      </c>
    </row>
    <row r="4830" spans="1:11" x14ac:dyDescent="0.25">
      <c r="A4830">
        <v>1</v>
      </c>
      <c r="B4830">
        <v>2</v>
      </c>
      <c r="C4830">
        <v>0</v>
      </c>
      <c r="D4830">
        <v>0</v>
      </c>
      <c r="E4830">
        <v>0</v>
      </c>
      <c r="F4830">
        <v>4</v>
      </c>
      <c r="G4830">
        <v>1</v>
      </c>
      <c r="H4830">
        <v>86.57</v>
      </c>
      <c r="I4830">
        <v>18</v>
      </c>
      <c r="J4830">
        <v>4</v>
      </c>
      <c r="K4830">
        <v>0</v>
      </c>
    </row>
    <row r="4831" spans="1:11" x14ac:dyDescent="0.25">
      <c r="A4831">
        <v>1</v>
      </c>
      <c r="B4831">
        <v>5</v>
      </c>
      <c r="C4831">
        <v>0</v>
      </c>
      <c r="D4831">
        <v>0</v>
      </c>
      <c r="E4831">
        <v>0</v>
      </c>
      <c r="F4831">
        <v>4</v>
      </c>
      <c r="G4831">
        <v>1</v>
      </c>
      <c r="H4831">
        <v>92.56</v>
      </c>
      <c r="I4831">
        <v>18</v>
      </c>
      <c r="J4831">
        <v>4</v>
      </c>
      <c r="K4831">
        <v>0</v>
      </c>
    </row>
    <row r="4832" spans="1:11" x14ac:dyDescent="0.25">
      <c r="A4832">
        <v>1</v>
      </c>
      <c r="B4832">
        <v>10</v>
      </c>
      <c r="C4832">
        <v>0</v>
      </c>
      <c r="D4832">
        <v>0</v>
      </c>
      <c r="E4832">
        <v>0</v>
      </c>
      <c r="F4832">
        <v>2</v>
      </c>
      <c r="G4832">
        <v>1</v>
      </c>
      <c r="H4832">
        <v>68.94</v>
      </c>
      <c r="I4832">
        <v>18</v>
      </c>
      <c r="J4832">
        <v>4</v>
      </c>
      <c r="K4832">
        <v>0</v>
      </c>
    </row>
    <row r="4833" spans="1:11" x14ac:dyDescent="0.25">
      <c r="A4833">
        <v>1</v>
      </c>
      <c r="B4833">
        <v>8</v>
      </c>
      <c r="C4833">
        <v>0</v>
      </c>
      <c r="D4833">
        <v>0</v>
      </c>
      <c r="E4833">
        <v>0</v>
      </c>
      <c r="F4833">
        <v>4</v>
      </c>
      <c r="G4833">
        <v>2</v>
      </c>
      <c r="H4833">
        <v>91.53</v>
      </c>
      <c r="I4833">
        <v>18</v>
      </c>
      <c r="J4833">
        <v>4</v>
      </c>
      <c r="K4833">
        <v>0</v>
      </c>
    </row>
    <row r="4834" spans="1:11" x14ac:dyDescent="0.25">
      <c r="A4834">
        <v>2</v>
      </c>
      <c r="B4834">
        <v>1.88</v>
      </c>
      <c r="C4834">
        <v>0</v>
      </c>
      <c r="D4834">
        <v>0</v>
      </c>
      <c r="E4834">
        <v>0</v>
      </c>
      <c r="F4834">
        <v>4</v>
      </c>
      <c r="G4834">
        <v>1</v>
      </c>
      <c r="H4834">
        <v>80.83</v>
      </c>
      <c r="I4834">
        <v>18</v>
      </c>
      <c r="J4834">
        <v>4</v>
      </c>
      <c r="K4834">
        <v>0</v>
      </c>
    </row>
    <row r="4835" spans="1:11" x14ac:dyDescent="0.25">
      <c r="A4835">
        <v>1</v>
      </c>
      <c r="B4835">
        <v>9</v>
      </c>
      <c r="C4835">
        <v>0</v>
      </c>
      <c r="D4835">
        <v>0</v>
      </c>
      <c r="E4835">
        <v>0</v>
      </c>
      <c r="F4835">
        <v>1</v>
      </c>
      <c r="G4835">
        <v>1</v>
      </c>
      <c r="H4835">
        <v>76.88</v>
      </c>
      <c r="I4835">
        <v>18</v>
      </c>
      <c r="J4835">
        <v>4</v>
      </c>
      <c r="K4835">
        <v>0</v>
      </c>
    </row>
    <row r="4836" spans="1:11" x14ac:dyDescent="0.25">
      <c r="A4836">
        <v>2</v>
      </c>
      <c r="B4836">
        <v>5</v>
      </c>
      <c r="C4836">
        <v>0</v>
      </c>
      <c r="D4836">
        <v>0</v>
      </c>
      <c r="E4836">
        <v>0</v>
      </c>
      <c r="F4836">
        <v>4</v>
      </c>
      <c r="G4836">
        <v>1</v>
      </c>
      <c r="H4836">
        <v>88.44</v>
      </c>
      <c r="I4836">
        <v>18</v>
      </c>
      <c r="J4836">
        <v>4</v>
      </c>
      <c r="K4836">
        <v>0</v>
      </c>
    </row>
    <row r="4837" spans="1:11" x14ac:dyDescent="0.25">
      <c r="A4837">
        <v>1</v>
      </c>
      <c r="B4837">
        <v>3</v>
      </c>
      <c r="C4837">
        <v>0</v>
      </c>
      <c r="D4837">
        <v>0</v>
      </c>
      <c r="E4837">
        <v>0</v>
      </c>
      <c r="F4837">
        <v>5</v>
      </c>
      <c r="G4837">
        <v>2</v>
      </c>
      <c r="H4837">
        <v>81.88</v>
      </c>
      <c r="I4837">
        <v>18</v>
      </c>
      <c r="J4837">
        <v>4</v>
      </c>
      <c r="K4837">
        <v>0</v>
      </c>
    </row>
    <row r="4838" spans="1:11" x14ac:dyDescent="0.25">
      <c r="A4838">
        <v>2</v>
      </c>
      <c r="B4838">
        <v>64</v>
      </c>
      <c r="C4838">
        <v>0</v>
      </c>
      <c r="D4838">
        <v>0</v>
      </c>
      <c r="E4838">
        <v>0</v>
      </c>
      <c r="F4838">
        <v>5</v>
      </c>
      <c r="G4838">
        <v>1</v>
      </c>
      <c r="H4838">
        <v>108.1</v>
      </c>
      <c r="I4838">
        <v>17.899999999999999</v>
      </c>
      <c r="J4838">
        <v>2</v>
      </c>
      <c r="K4838">
        <v>0</v>
      </c>
    </row>
    <row r="4839" spans="1:11" x14ac:dyDescent="0.25">
      <c r="A4839">
        <v>2</v>
      </c>
      <c r="B4839">
        <v>18</v>
      </c>
      <c r="C4839">
        <v>0</v>
      </c>
      <c r="D4839">
        <v>0</v>
      </c>
      <c r="E4839">
        <v>0</v>
      </c>
      <c r="F4839">
        <v>5</v>
      </c>
      <c r="G4839">
        <v>2</v>
      </c>
      <c r="H4839">
        <v>79.89</v>
      </c>
      <c r="I4839">
        <v>17.899999999999999</v>
      </c>
      <c r="J4839">
        <v>4</v>
      </c>
      <c r="K4839">
        <v>0</v>
      </c>
    </row>
    <row r="4840" spans="1:11" x14ac:dyDescent="0.25">
      <c r="A4840">
        <v>1</v>
      </c>
      <c r="B4840">
        <v>6</v>
      </c>
      <c r="C4840">
        <v>0</v>
      </c>
      <c r="D4840">
        <v>0</v>
      </c>
      <c r="E4840">
        <v>0</v>
      </c>
      <c r="F4840">
        <v>5</v>
      </c>
      <c r="G4840">
        <v>1</v>
      </c>
      <c r="H4840">
        <v>79.05</v>
      </c>
      <c r="I4840">
        <v>17.899999999999999</v>
      </c>
      <c r="J4840">
        <v>4</v>
      </c>
      <c r="K4840">
        <v>0</v>
      </c>
    </row>
    <row r="4841" spans="1:11" x14ac:dyDescent="0.25">
      <c r="A4841">
        <v>2</v>
      </c>
      <c r="B4841">
        <v>1.48</v>
      </c>
      <c r="C4841">
        <v>0</v>
      </c>
      <c r="D4841">
        <v>0</v>
      </c>
      <c r="E4841">
        <v>0</v>
      </c>
      <c r="F4841">
        <v>4</v>
      </c>
      <c r="G4841">
        <v>1</v>
      </c>
      <c r="H4841">
        <v>55.59</v>
      </c>
      <c r="I4841">
        <v>17.899999999999999</v>
      </c>
      <c r="J4841">
        <v>4</v>
      </c>
      <c r="K4841">
        <v>0</v>
      </c>
    </row>
    <row r="4842" spans="1:11" x14ac:dyDescent="0.25">
      <c r="A4842">
        <v>2</v>
      </c>
      <c r="B4842">
        <v>5</v>
      </c>
      <c r="C4842">
        <v>0</v>
      </c>
      <c r="D4842">
        <v>0</v>
      </c>
      <c r="E4842">
        <v>0</v>
      </c>
      <c r="F4842">
        <v>4</v>
      </c>
      <c r="G4842">
        <v>1</v>
      </c>
      <c r="H4842">
        <v>92</v>
      </c>
      <c r="I4842">
        <v>17.899999999999999</v>
      </c>
      <c r="J4842">
        <v>4</v>
      </c>
      <c r="K4842">
        <v>0</v>
      </c>
    </row>
    <row r="4843" spans="1:11" x14ac:dyDescent="0.25">
      <c r="A4843">
        <v>2</v>
      </c>
      <c r="B4843">
        <v>4</v>
      </c>
      <c r="C4843">
        <v>0</v>
      </c>
      <c r="D4843">
        <v>0</v>
      </c>
      <c r="E4843">
        <v>0</v>
      </c>
      <c r="F4843">
        <v>4</v>
      </c>
      <c r="G4843">
        <v>1</v>
      </c>
      <c r="H4843">
        <v>109.81</v>
      </c>
      <c r="I4843">
        <v>17.899999999999999</v>
      </c>
      <c r="J4843">
        <v>4</v>
      </c>
      <c r="K4843">
        <v>0</v>
      </c>
    </row>
    <row r="4844" spans="1:11" x14ac:dyDescent="0.25">
      <c r="A4844">
        <v>2</v>
      </c>
      <c r="B4844">
        <v>82</v>
      </c>
      <c r="C4844">
        <v>0</v>
      </c>
      <c r="D4844">
        <v>0</v>
      </c>
      <c r="E4844">
        <v>1</v>
      </c>
      <c r="F4844">
        <v>4</v>
      </c>
      <c r="G4844">
        <v>2</v>
      </c>
      <c r="H4844">
        <v>82.63</v>
      </c>
      <c r="I4844">
        <v>17.899999999999999</v>
      </c>
      <c r="J4844">
        <v>3</v>
      </c>
      <c r="K4844">
        <v>0</v>
      </c>
    </row>
    <row r="4845" spans="1:11" x14ac:dyDescent="0.25">
      <c r="A4845">
        <v>1</v>
      </c>
      <c r="B4845">
        <v>5</v>
      </c>
      <c r="C4845">
        <v>0</v>
      </c>
      <c r="D4845">
        <v>0</v>
      </c>
      <c r="E4845">
        <v>0</v>
      </c>
      <c r="F4845">
        <v>4</v>
      </c>
      <c r="G4845">
        <v>1</v>
      </c>
      <c r="H4845">
        <v>160.83000000000001</v>
      </c>
      <c r="I4845">
        <v>17.8</v>
      </c>
      <c r="J4845">
        <v>4</v>
      </c>
      <c r="K4845">
        <v>0</v>
      </c>
    </row>
    <row r="4846" spans="1:11" x14ac:dyDescent="0.25">
      <c r="A4846">
        <v>2</v>
      </c>
      <c r="B4846">
        <v>6</v>
      </c>
      <c r="C4846">
        <v>0</v>
      </c>
      <c r="D4846">
        <v>0</v>
      </c>
      <c r="E4846">
        <v>0</v>
      </c>
      <c r="F4846">
        <v>4</v>
      </c>
      <c r="G4846">
        <v>1</v>
      </c>
      <c r="H4846">
        <v>119.88</v>
      </c>
      <c r="I4846">
        <v>17.8</v>
      </c>
      <c r="J4846">
        <v>4</v>
      </c>
      <c r="K4846">
        <v>0</v>
      </c>
    </row>
    <row r="4847" spans="1:11" x14ac:dyDescent="0.25">
      <c r="A4847">
        <v>2</v>
      </c>
      <c r="B4847">
        <v>2</v>
      </c>
      <c r="C4847">
        <v>0</v>
      </c>
      <c r="D4847">
        <v>0</v>
      </c>
      <c r="E4847">
        <v>0</v>
      </c>
      <c r="F4847">
        <v>4</v>
      </c>
      <c r="G4847">
        <v>1</v>
      </c>
      <c r="H4847">
        <v>89.72</v>
      </c>
      <c r="I4847">
        <v>17.8</v>
      </c>
      <c r="J4847">
        <v>4</v>
      </c>
      <c r="K4847">
        <v>0</v>
      </c>
    </row>
    <row r="4848" spans="1:11" x14ac:dyDescent="0.25">
      <c r="A4848">
        <v>2</v>
      </c>
      <c r="B4848">
        <v>10</v>
      </c>
      <c r="C4848">
        <v>0</v>
      </c>
      <c r="D4848">
        <v>0</v>
      </c>
      <c r="E4848">
        <v>0</v>
      </c>
      <c r="F4848">
        <v>4</v>
      </c>
      <c r="G4848">
        <v>1</v>
      </c>
      <c r="H4848">
        <v>83.37</v>
      </c>
      <c r="I4848">
        <v>17.8</v>
      </c>
      <c r="J4848">
        <v>1</v>
      </c>
      <c r="K4848">
        <v>0</v>
      </c>
    </row>
    <row r="4849" spans="1:11" x14ac:dyDescent="0.25">
      <c r="A4849">
        <v>2</v>
      </c>
      <c r="B4849">
        <v>1.1599999999999999</v>
      </c>
      <c r="C4849">
        <v>0</v>
      </c>
      <c r="D4849">
        <v>0</v>
      </c>
      <c r="E4849">
        <v>0</v>
      </c>
      <c r="F4849">
        <v>4</v>
      </c>
      <c r="G4849">
        <v>2</v>
      </c>
      <c r="H4849">
        <v>97.28</v>
      </c>
      <c r="I4849">
        <v>17.8</v>
      </c>
      <c r="J4849">
        <v>4</v>
      </c>
      <c r="K4849">
        <v>0</v>
      </c>
    </row>
    <row r="4850" spans="1:11" x14ac:dyDescent="0.25">
      <c r="A4850">
        <v>1</v>
      </c>
      <c r="B4850">
        <v>0.32</v>
      </c>
      <c r="C4850">
        <v>0</v>
      </c>
      <c r="D4850">
        <v>0</v>
      </c>
      <c r="E4850">
        <v>0</v>
      </c>
      <c r="F4850">
        <v>2</v>
      </c>
      <c r="G4850">
        <v>2</v>
      </c>
      <c r="H4850">
        <v>89.04</v>
      </c>
      <c r="I4850">
        <v>17.8</v>
      </c>
      <c r="J4850">
        <v>4</v>
      </c>
      <c r="K4850">
        <v>0</v>
      </c>
    </row>
    <row r="4851" spans="1:11" x14ac:dyDescent="0.25">
      <c r="A4851">
        <v>2</v>
      </c>
      <c r="B4851">
        <v>12</v>
      </c>
      <c r="C4851">
        <v>0</v>
      </c>
      <c r="D4851">
        <v>0</v>
      </c>
      <c r="E4851">
        <v>0</v>
      </c>
      <c r="F4851">
        <v>4</v>
      </c>
      <c r="G4851">
        <v>1</v>
      </c>
      <c r="H4851">
        <v>70.13</v>
      </c>
      <c r="I4851">
        <v>17.8</v>
      </c>
      <c r="J4851">
        <v>4</v>
      </c>
      <c r="K4851">
        <v>0</v>
      </c>
    </row>
    <row r="4852" spans="1:11" x14ac:dyDescent="0.25">
      <c r="A4852">
        <v>2</v>
      </c>
      <c r="B4852">
        <v>52</v>
      </c>
      <c r="C4852">
        <v>0</v>
      </c>
      <c r="D4852">
        <v>0</v>
      </c>
      <c r="E4852">
        <v>1</v>
      </c>
      <c r="F4852">
        <v>5</v>
      </c>
      <c r="G4852">
        <v>2</v>
      </c>
      <c r="H4852">
        <v>77.59</v>
      </c>
      <c r="I4852">
        <v>17.7</v>
      </c>
      <c r="J4852">
        <v>1</v>
      </c>
      <c r="K4852">
        <v>0</v>
      </c>
    </row>
    <row r="4853" spans="1:11" x14ac:dyDescent="0.25">
      <c r="A4853">
        <v>2</v>
      </c>
      <c r="B4853">
        <v>5</v>
      </c>
      <c r="C4853">
        <v>0</v>
      </c>
      <c r="D4853">
        <v>0</v>
      </c>
      <c r="E4853">
        <v>0</v>
      </c>
      <c r="F4853">
        <v>1</v>
      </c>
      <c r="G4853">
        <v>1</v>
      </c>
      <c r="H4853">
        <v>84.59</v>
      </c>
      <c r="I4853">
        <v>17.7</v>
      </c>
      <c r="J4853">
        <v>4</v>
      </c>
      <c r="K4853">
        <v>0</v>
      </c>
    </row>
    <row r="4854" spans="1:11" x14ac:dyDescent="0.25">
      <c r="A4854">
        <v>1</v>
      </c>
      <c r="B4854">
        <v>9</v>
      </c>
      <c r="C4854">
        <v>0</v>
      </c>
      <c r="D4854">
        <v>0</v>
      </c>
      <c r="E4854">
        <v>0</v>
      </c>
      <c r="F4854">
        <v>4</v>
      </c>
      <c r="G4854">
        <v>2</v>
      </c>
      <c r="H4854">
        <v>122.22</v>
      </c>
      <c r="I4854">
        <v>17.7</v>
      </c>
      <c r="J4854">
        <v>4</v>
      </c>
      <c r="K4854">
        <v>0</v>
      </c>
    </row>
    <row r="4855" spans="1:11" x14ac:dyDescent="0.25">
      <c r="A4855">
        <v>1</v>
      </c>
      <c r="B4855">
        <v>7</v>
      </c>
      <c r="C4855">
        <v>0</v>
      </c>
      <c r="D4855">
        <v>0</v>
      </c>
      <c r="E4855">
        <v>0</v>
      </c>
      <c r="F4855">
        <v>4</v>
      </c>
      <c r="G4855">
        <v>2</v>
      </c>
      <c r="H4855">
        <v>152.81</v>
      </c>
      <c r="I4855">
        <v>17.7</v>
      </c>
      <c r="J4855">
        <v>4</v>
      </c>
      <c r="K4855">
        <v>0</v>
      </c>
    </row>
    <row r="4856" spans="1:11" x14ac:dyDescent="0.25">
      <c r="A4856">
        <v>1</v>
      </c>
      <c r="B4856">
        <v>6</v>
      </c>
      <c r="C4856">
        <v>0</v>
      </c>
      <c r="D4856">
        <v>0</v>
      </c>
      <c r="E4856">
        <v>0</v>
      </c>
      <c r="F4856">
        <v>4</v>
      </c>
      <c r="G4856">
        <v>2</v>
      </c>
      <c r="H4856">
        <v>87.74</v>
      </c>
      <c r="I4856">
        <v>17.7</v>
      </c>
      <c r="J4856">
        <v>4</v>
      </c>
      <c r="K4856">
        <v>0</v>
      </c>
    </row>
    <row r="4857" spans="1:11" x14ac:dyDescent="0.25">
      <c r="A4857">
        <v>1</v>
      </c>
      <c r="B4857">
        <v>6</v>
      </c>
      <c r="C4857">
        <v>0</v>
      </c>
      <c r="D4857">
        <v>0</v>
      </c>
      <c r="E4857">
        <v>0</v>
      </c>
      <c r="F4857">
        <v>4</v>
      </c>
      <c r="G4857">
        <v>1</v>
      </c>
      <c r="H4857">
        <v>131.43</v>
      </c>
      <c r="I4857">
        <v>17.7</v>
      </c>
      <c r="J4857">
        <v>4</v>
      </c>
      <c r="K4857">
        <v>0</v>
      </c>
    </row>
    <row r="4858" spans="1:11" x14ac:dyDescent="0.25">
      <c r="A4858">
        <v>1</v>
      </c>
      <c r="B4858">
        <v>3</v>
      </c>
      <c r="C4858">
        <v>0</v>
      </c>
      <c r="D4858">
        <v>0</v>
      </c>
      <c r="E4858">
        <v>0</v>
      </c>
      <c r="F4858">
        <v>4</v>
      </c>
      <c r="G4858">
        <v>2</v>
      </c>
      <c r="H4858">
        <v>88.43</v>
      </c>
      <c r="I4858">
        <v>17.7</v>
      </c>
      <c r="J4858">
        <v>4</v>
      </c>
      <c r="K4858">
        <v>0</v>
      </c>
    </row>
    <row r="4859" spans="1:11" x14ac:dyDescent="0.25">
      <c r="A4859">
        <v>2</v>
      </c>
      <c r="B4859">
        <v>6</v>
      </c>
      <c r="C4859">
        <v>0</v>
      </c>
      <c r="D4859">
        <v>0</v>
      </c>
      <c r="E4859">
        <v>0</v>
      </c>
      <c r="F4859">
        <v>5</v>
      </c>
      <c r="G4859">
        <v>2</v>
      </c>
      <c r="H4859">
        <v>107.4</v>
      </c>
      <c r="I4859">
        <v>17.7</v>
      </c>
      <c r="J4859">
        <v>4</v>
      </c>
      <c r="K4859">
        <v>0</v>
      </c>
    </row>
    <row r="4860" spans="1:11" x14ac:dyDescent="0.25">
      <c r="A4860">
        <v>1</v>
      </c>
      <c r="B4860">
        <v>2</v>
      </c>
      <c r="C4860">
        <v>0</v>
      </c>
      <c r="D4860">
        <v>0</v>
      </c>
      <c r="E4860">
        <v>0</v>
      </c>
      <c r="F4860">
        <v>4</v>
      </c>
      <c r="G4860">
        <v>1</v>
      </c>
      <c r="H4860">
        <v>75.69</v>
      </c>
      <c r="I4860">
        <v>17.7</v>
      </c>
      <c r="J4860">
        <v>4</v>
      </c>
      <c r="K4860">
        <v>0</v>
      </c>
    </row>
    <row r="4861" spans="1:11" x14ac:dyDescent="0.25">
      <c r="A4861">
        <v>1</v>
      </c>
      <c r="B4861">
        <v>5</v>
      </c>
      <c r="C4861">
        <v>0</v>
      </c>
      <c r="D4861">
        <v>0</v>
      </c>
      <c r="E4861">
        <v>0</v>
      </c>
      <c r="F4861">
        <v>4</v>
      </c>
      <c r="G4861">
        <v>1</v>
      </c>
      <c r="H4861">
        <v>67.28</v>
      </c>
      <c r="I4861">
        <v>17.7</v>
      </c>
      <c r="J4861">
        <v>4</v>
      </c>
      <c r="K4861">
        <v>0</v>
      </c>
    </row>
    <row r="4862" spans="1:11" x14ac:dyDescent="0.25">
      <c r="A4862">
        <v>1</v>
      </c>
      <c r="B4862">
        <v>4</v>
      </c>
      <c r="C4862">
        <v>0</v>
      </c>
      <c r="D4862">
        <v>0</v>
      </c>
      <c r="E4862">
        <v>0</v>
      </c>
      <c r="F4862">
        <v>4</v>
      </c>
      <c r="G4862">
        <v>2</v>
      </c>
      <c r="H4862">
        <v>80.48</v>
      </c>
      <c r="I4862">
        <v>17.7</v>
      </c>
      <c r="J4862">
        <v>4</v>
      </c>
      <c r="K4862">
        <v>0</v>
      </c>
    </row>
    <row r="4863" spans="1:11" x14ac:dyDescent="0.25">
      <c r="A4863">
        <v>2</v>
      </c>
      <c r="B4863">
        <v>9</v>
      </c>
      <c r="C4863">
        <v>0</v>
      </c>
      <c r="D4863">
        <v>0</v>
      </c>
      <c r="E4863">
        <v>0</v>
      </c>
      <c r="F4863">
        <v>4</v>
      </c>
      <c r="G4863">
        <v>1</v>
      </c>
      <c r="H4863">
        <v>110.97</v>
      </c>
      <c r="I4863">
        <v>17.7</v>
      </c>
      <c r="J4863">
        <v>4</v>
      </c>
      <c r="K4863">
        <v>0</v>
      </c>
    </row>
    <row r="4864" spans="1:11" x14ac:dyDescent="0.25">
      <c r="A4864">
        <v>1</v>
      </c>
      <c r="B4864">
        <v>4</v>
      </c>
      <c r="C4864">
        <v>0</v>
      </c>
      <c r="D4864">
        <v>0</v>
      </c>
      <c r="E4864">
        <v>0</v>
      </c>
      <c r="F4864">
        <v>4</v>
      </c>
      <c r="G4864">
        <v>2</v>
      </c>
      <c r="H4864">
        <v>85.88</v>
      </c>
      <c r="I4864">
        <v>17.7</v>
      </c>
      <c r="J4864">
        <v>4</v>
      </c>
      <c r="K4864">
        <v>0</v>
      </c>
    </row>
    <row r="4865" spans="1:11" x14ac:dyDescent="0.25">
      <c r="A4865">
        <v>2</v>
      </c>
      <c r="B4865">
        <v>8</v>
      </c>
      <c r="C4865">
        <v>0</v>
      </c>
      <c r="D4865">
        <v>0</v>
      </c>
      <c r="E4865">
        <v>0</v>
      </c>
      <c r="F4865">
        <v>4</v>
      </c>
      <c r="G4865">
        <v>2</v>
      </c>
      <c r="H4865">
        <v>110.89</v>
      </c>
      <c r="I4865">
        <v>17.600000000000001</v>
      </c>
      <c r="J4865">
        <v>4</v>
      </c>
      <c r="K4865">
        <v>0</v>
      </c>
    </row>
    <row r="4866" spans="1:11" x14ac:dyDescent="0.25">
      <c r="A4866">
        <v>2</v>
      </c>
      <c r="B4866">
        <v>5</v>
      </c>
      <c r="C4866">
        <v>0</v>
      </c>
      <c r="D4866">
        <v>0</v>
      </c>
      <c r="E4866">
        <v>0</v>
      </c>
      <c r="F4866">
        <v>4</v>
      </c>
      <c r="G4866">
        <v>1</v>
      </c>
      <c r="H4866">
        <v>84.93</v>
      </c>
      <c r="I4866">
        <v>17.600000000000001</v>
      </c>
      <c r="J4866">
        <v>4</v>
      </c>
      <c r="K4866">
        <v>0</v>
      </c>
    </row>
    <row r="4867" spans="1:11" x14ac:dyDescent="0.25">
      <c r="A4867">
        <v>1</v>
      </c>
      <c r="B4867">
        <v>1.72</v>
      </c>
      <c r="C4867">
        <v>0</v>
      </c>
      <c r="D4867">
        <v>0</v>
      </c>
      <c r="E4867">
        <v>0</v>
      </c>
      <c r="F4867">
        <v>4</v>
      </c>
      <c r="G4867">
        <v>2</v>
      </c>
      <c r="H4867">
        <v>75.790000000000006</v>
      </c>
      <c r="I4867">
        <v>17.600000000000001</v>
      </c>
      <c r="J4867">
        <v>4</v>
      </c>
      <c r="K4867">
        <v>0</v>
      </c>
    </row>
    <row r="4868" spans="1:11" x14ac:dyDescent="0.25">
      <c r="A4868">
        <v>2</v>
      </c>
      <c r="B4868">
        <v>49</v>
      </c>
      <c r="C4868">
        <v>0</v>
      </c>
      <c r="D4868">
        <v>0</v>
      </c>
      <c r="E4868">
        <v>1</v>
      </c>
      <c r="F4868">
        <v>4</v>
      </c>
      <c r="G4868">
        <v>2</v>
      </c>
      <c r="H4868">
        <v>67.55</v>
      </c>
      <c r="I4868">
        <v>17.600000000000001</v>
      </c>
      <c r="J4868">
        <v>1</v>
      </c>
      <c r="K4868">
        <v>0</v>
      </c>
    </row>
    <row r="4869" spans="1:11" x14ac:dyDescent="0.25">
      <c r="A4869">
        <v>1</v>
      </c>
      <c r="B4869">
        <v>13</v>
      </c>
      <c r="C4869">
        <v>0</v>
      </c>
      <c r="D4869">
        <v>0</v>
      </c>
      <c r="E4869">
        <v>0</v>
      </c>
      <c r="F4869">
        <v>4</v>
      </c>
      <c r="G4869">
        <v>1</v>
      </c>
      <c r="H4869">
        <v>57.37</v>
      </c>
      <c r="I4869">
        <v>17.600000000000001</v>
      </c>
      <c r="J4869">
        <v>4</v>
      </c>
      <c r="K4869">
        <v>0</v>
      </c>
    </row>
    <row r="4870" spans="1:11" x14ac:dyDescent="0.25">
      <c r="A4870">
        <v>2</v>
      </c>
      <c r="B4870">
        <v>78</v>
      </c>
      <c r="C4870">
        <v>0</v>
      </c>
      <c r="D4870">
        <v>0</v>
      </c>
      <c r="E4870">
        <v>1</v>
      </c>
      <c r="F4870">
        <v>4</v>
      </c>
      <c r="G4870">
        <v>1</v>
      </c>
      <c r="H4870">
        <v>154.75</v>
      </c>
      <c r="I4870">
        <v>17.600000000000001</v>
      </c>
      <c r="J4870">
        <v>2</v>
      </c>
      <c r="K4870">
        <v>0</v>
      </c>
    </row>
    <row r="4871" spans="1:11" x14ac:dyDescent="0.25">
      <c r="A4871">
        <v>2</v>
      </c>
      <c r="B4871">
        <v>26</v>
      </c>
      <c r="C4871">
        <v>0</v>
      </c>
      <c r="D4871">
        <v>0</v>
      </c>
      <c r="E4871">
        <v>1</v>
      </c>
      <c r="F4871">
        <v>4</v>
      </c>
      <c r="G4871">
        <v>1</v>
      </c>
      <c r="H4871">
        <v>63.94</v>
      </c>
      <c r="I4871">
        <v>17.600000000000001</v>
      </c>
      <c r="J4871">
        <v>2</v>
      </c>
      <c r="K4871">
        <v>0</v>
      </c>
    </row>
    <row r="4872" spans="1:11" x14ac:dyDescent="0.25">
      <c r="A4872">
        <v>2</v>
      </c>
      <c r="B4872">
        <v>9</v>
      </c>
      <c r="C4872">
        <v>0</v>
      </c>
      <c r="D4872">
        <v>0</v>
      </c>
      <c r="E4872">
        <v>0</v>
      </c>
      <c r="F4872">
        <v>5</v>
      </c>
      <c r="G4872">
        <v>1</v>
      </c>
      <c r="H4872">
        <v>77.67</v>
      </c>
      <c r="I4872">
        <v>17.600000000000001</v>
      </c>
      <c r="J4872">
        <v>4</v>
      </c>
      <c r="K4872">
        <v>0</v>
      </c>
    </row>
    <row r="4873" spans="1:11" x14ac:dyDescent="0.25">
      <c r="A4873">
        <v>2</v>
      </c>
      <c r="B4873">
        <v>69</v>
      </c>
      <c r="C4873">
        <v>0</v>
      </c>
      <c r="D4873">
        <v>0</v>
      </c>
      <c r="E4873">
        <v>1</v>
      </c>
      <c r="F4873">
        <v>5</v>
      </c>
      <c r="G4873">
        <v>2</v>
      </c>
      <c r="H4873">
        <v>99.68</v>
      </c>
      <c r="I4873">
        <v>17.600000000000001</v>
      </c>
      <c r="J4873">
        <v>1</v>
      </c>
      <c r="K4873">
        <v>0</v>
      </c>
    </row>
    <row r="4874" spans="1:11" x14ac:dyDescent="0.25">
      <c r="A4874">
        <v>1</v>
      </c>
      <c r="B4874">
        <v>14</v>
      </c>
      <c r="C4874">
        <v>0</v>
      </c>
      <c r="D4874">
        <v>0</v>
      </c>
      <c r="E4874">
        <v>0</v>
      </c>
      <c r="F4874">
        <v>5</v>
      </c>
      <c r="G4874">
        <v>1</v>
      </c>
      <c r="H4874">
        <v>142.38</v>
      </c>
      <c r="I4874">
        <v>17.600000000000001</v>
      </c>
      <c r="J4874">
        <v>2</v>
      </c>
      <c r="K4874">
        <v>0</v>
      </c>
    </row>
    <row r="4875" spans="1:11" x14ac:dyDescent="0.25">
      <c r="A4875">
        <v>1</v>
      </c>
      <c r="B4875">
        <v>14</v>
      </c>
      <c r="C4875">
        <v>0</v>
      </c>
      <c r="D4875">
        <v>0</v>
      </c>
      <c r="E4875">
        <v>0</v>
      </c>
      <c r="F4875">
        <v>4</v>
      </c>
      <c r="G4875">
        <v>1</v>
      </c>
      <c r="H4875">
        <v>61.04</v>
      </c>
      <c r="I4875">
        <v>17.600000000000001</v>
      </c>
      <c r="J4875">
        <v>4</v>
      </c>
      <c r="K4875">
        <v>0</v>
      </c>
    </row>
    <row r="4876" spans="1:11" x14ac:dyDescent="0.25">
      <c r="A4876">
        <v>2</v>
      </c>
      <c r="B4876">
        <v>5</v>
      </c>
      <c r="C4876">
        <v>0</v>
      </c>
      <c r="D4876">
        <v>0</v>
      </c>
      <c r="E4876">
        <v>0</v>
      </c>
      <c r="F4876">
        <v>4</v>
      </c>
      <c r="G4876">
        <v>1</v>
      </c>
      <c r="H4876">
        <v>57.8</v>
      </c>
      <c r="I4876">
        <v>17.600000000000001</v>
      </c>
      <c r="J4876">
        <v>4</v>
      </c>
      <c r="K4876">
        <v>0</v>
      </c>
    </row>
    <row r="4877" spans="1:11" x14ac:dyDescent="0.25">
      <c r="A4877">
        <v>2</v>
      </c>
      <c r="B4877">
        <v>28</v>
      </c>
      <c r="C4877">
        <v>0</v>
      </c>
      <c r="D4877">
        <v>0</v>
      </c>
      <c r="E4877">
        <v>0</v>
      </c>
      <c r="F4877">
        <v>4</v>
      </c>
      <c r="G4877">
        <v>1</v>
      </c>
      <c r="H4877">
        <v>99.07</v>
      </c>
      <c r="I4877">
        <v>17.600000000000001</v>
      </c>
      <c r="J4877">
        <v>2</v>
      </c>
      <c r="K4877">
        <v>0</v>
      </c>
    </row>
    <row r="4878" spans="1:11" x14ac:dyDescent="0.25">
      <c r="A4878">
        <v>1</v>
      </c>
      <c r="B4878">
        <v>3</v>
      </c>
      <c r="C4878">
        <v>0</v>
      </c>
      <c r="D4878">
        <v>0</v>
      </c>
      <c r="E4878">
        <v>0</v>
      </c>
      <c r="F4878">
        <v>5</v>
      </c>
      <c r="G4878">
        <v>2</v>
      </c>
      <c r="H4878">
        <v>107.52</v>
      </c>
      <c r="I4878">
        <v>17.600000000000001</v>
      </c>
      <c r="J4878">
        <v>4</v>
      </c>
      <c r="K4878">
        <v>0</v>
      </c>
    </row>
    <row r="4879" spans="1:11" x14ac:dyDescent="0.25">
      <c r="A4879">
        <v>2</v>
      </c>
      <c r="B4879">
        <v>2</v>
      </c>
      <c r="C4879">
        <v>0</v>
      </c>
      <c r="D4879">
        <v>0</v>
      </c>
      <c r="E4879">
        <v>0</v>
      </c>
      <c r="F4879">
        <v>4</v>
      </c>
      <c r="G4879">
        <v>2</v>
      </c>
      <c r="H4879">
        <v>102.92</v>
      </c>
      <c r="I4879">
        <v>17.600000000000001</v>
      </c>
      <c r="J4879">
        <v>4</v>
      </c>
      <c r="K4879">
        <v>0</v>
      </c>
    </row>
    <row r="4880" spans="1:11" x14ac:dyDescent="0.25">
      <c r="A4880">
        <v>1</v>
      </c>
      <c r="B4880">
        <v>5</v>
      </c>
      <c r="C4880">
        <v>0</v>
      </c>
      <c r="D4880">
        <v>0</v>
      </c>
      <c r="E4880">
        <v>0</v>
      </c>
      <c r="F4880">
        <v>4</v>
      </c>
      <c r="G4880">
        <v>2</v>
      </c>
      <c r="H4880">
        <v>97.46</v>
      </c>
      <c r="I4880">
        <v>17.600000000000001</v>
      </c>
      <c r="J4880">
        <v>4</v>
      </c>
      <c r="K4880">
        <v>0</v>
      </c>
    </row>
    <row r="4881" spans="1:11" x14ac:dyDescent="0.25">
      <c r="A4881">
        <v>2</v>
      </c>
      <c r="B4881">
        <v>1.08</v>
      </c>
      <c r="C4881">
        <v>0</v>
      </c>
      <c r="D4881">
        <v>0</v>
      </c>
      <c r="E4881">
        <v>0</v>
      </c>
      <c r="F4881">
        <v>1</v>
      </c>
      <c r="G4881">
        <v>1</v>
      </c>
      <c r="H4881">
        <v>60.53</v>
      </c>
      <c r="I4881">
        <v>17.5</v>
      </c>
      <c r="J4881">
        <v>4</v>
      </c>
      <c r="K4881">
        <v>0</v>
      </c>
    </row>
    <row r="4882" spans="1:11" x14ac:dyDescent="0.25">
      <c r="A4882">
        <v>1</v>
      </c>
      <c r="B4882">
        <v>0.8</v>
      </c>
      <c r="C4882">
        <v>0</v>
      </c>
      <c r="D4882">
        <v>0</v>
      </c>
      <c r="E4882">
        <v>0</v>
      </c>
      <c r="F4882">
        <v>4</v>
      </c>
      <c r="G4882">
        <v>1</v>
      </c>
      <c r="H4882">
        <v>98.67</v>
      </c>
      <c r="I4882">
        <v>17.5</v>
      </c>
      <c r="J4882">
        <v>4</v>
      </c>
      <c r="K4882">
        <v>0</v>
      </c>
    </row>
    <row r="4883" spans="1:11" x14ac:dyDescent="0.25">
      <c r="A4883">
        <v>1</v>
      </c>
      <c r="B4883">
        <v>2</v>
      </c>
      <c r="C4883">
        <v>0</v>
      </c>
      <c r="D4883">
        <v>0</v>
      </c>
      <c r="E4883">
        <v>0</v>
      </c>
      <c r="F4883">
        <v>4</v>
      </c>
      <c r="G4883">
        <v>2</v>
      </c>
      <c r="H4883">
        <v>88.54</v>
      </c>
      <c r="I4883">
        <v>17.5</v>
      </c>
      <c r="J4883">
        <v>4</v>
      </c>
      <c r="K4883">
        <v>0</v>
      </c>
    </row>
    <row r="4884" spans="1:11" x14ac:dyDescent="0.25">
      <c r="A4884">
        <v>2</v>
      </c>
      <c r="B4884">
        <v>3</v>
      </c>
      <c r="C4884">
        <v>0</v>
      </c>
      <c r="D4884">
        <v>0</v>
      </c>
      <c r="E4884">
        <v>0</v>
      </c>
      <c r="F4884">
        <v>4</v>
      </c>
      <c r="G4884">
        <v>2</v>
      </c>
      <c r="H4884">
        <v>74.52</v>
      </c>
      <c r="I4884">
        <v>17.5</v>
      </c>
      <c r="J4884">
        <v>4</v>
      </c>
      <c r="K4884">
        <v>0</v>
      </c>
    </row>
    <row r="4885" spans="1:11" x14ac:dyDescent="0.25">
      <c r="A4885">
        <v>2</v>
      </c>
      <c r="B4885">
        <v>8</v>
      </c>
      <c r="C4885">
        <v>0</v>
      </c>
      <c r="D4885">
        <v>0</v>
      </c>
      <c r="E4885">
        <v>0</v>
      </c>
      <c r="F4885">
        <v>4</v>
      </c>
      <c r="G4885">
        <v>1</v>
      </c>
      <c r="H4885">
        <v>92.65</v>
      </c>
      <c r="I4885">
        <v>17.5</v>
      </c>
      <c r="J4885">
        <v>4</v>
      </c>
      <c r="K4885">
        <v>0</v>
      </c>
    </row>
    <row r="4886" spans="1:11" x14ac:dyDescent="0.25">
      <c r="A4886">
        <v>1</v>
      </c>
      <c r="B4886">
        <v>4</v>
      </c>
      <c r="C4886">
        <v>0</v>
      </c>
      <c r="D4886">
        <v>0</v>
      </c>
      <c r="E4886">
        <v>0</v>
      </c>
      <c r="F4886">
        <v>4</v>
      </c>
      <c r="G4886">
        <v>2</v>
      </c>
      <c r="H4886">
        <v>98.56</v>
      </c>
      <c r="I4886">
        <v>17.5</v>
      </c>
      <c r="J4886">
        <v>4</v>
      </c>
      <c r="K4886">
        <v>0</v>
      </c>
    </row>
    <row r="4887" spans="1:11" x14ac:dyDescent="0.25">
      <c r="A4887">
        <v>1</v>
      </c>
      <c r="B4887">
        <v>9</v>
      </c>
      <c r="C4887">
        <v>0</v>
      </c>
      <c r="D4887">
        <v>0</v>
      </c>
      <c r="E4887">
        <v>0</v>
      </c>
      <c r="F4887">
        <v>4</v>
      </c>
      <c r="G4887">
        <v>2</v>
      </c>
      <c r="H4887">
        <v>71.88</v>
      </c>
      <c r="I4887">
        <v>17.5</v>
      </c>
      <c r="J4887">
        <v>4</v>
      </c>
      <c r="K4887">
        <v>0</v>
      </c>
    </row>
    <row r="4888" spans="1:11" x14ac:dyDescent="0.25">
      <c r="A4888">
        <v>1</v>
      </c>
      <c r="B4888">
        <v>2</v>
      </c>
      <c r="C4888">
        <v>0</v>
      </c>
      <c r="D4888">
        <v>0</v>
      </c>
      <c r="E4888">
        <v>0</v>
      </c>
      <c r="F4888">
        <v>4</v>
      </c>
      <c r="G4888">
        <v>2</v>
      </c>
      <c r="H4888">
        <v>93.88</v>
      </c>
      <c r="I4888">
        <v>17.399999999999999</v>
      </c>
      <c r="J4888">
        <v>4</v>
      </c>
      <c r="K4888">
        <v>0</v>
      </c>
    </row>
    <row r="4889" spans="1:11" x14ac:dyDescent="0.25">
      <c r="A4889">
        <v>2</v>
      </c>
      <c r="B4889">
        <v>7</v>
      </c>
      <c r="C4889">
        <v>0</v>
      </c>
      <c r="D4889">
        <v>0</v>
      </c>
      <c r="E4889">
        <v>0</v>
      </c>
      <c r="F4889">
        <v>4</v>
      </c>
      <c r="G4889">
        <v>2</v>
      </c>
      <c r="H4889">
        <v>88.6</v>
      </c>
      <c r="I4889">
        <v>17.399999999999999</v>
      </c>
      <c r="J4889">
        <v>4</v>
      </c>
      <c r="K4889">
        <v>0</v>
      </c>
    </row>
    <row r="4890" spans="1:11" x14ac:dyDescent="0.25">
      <c r="A4890">
        <v>1</v>
      </c>
      <c r="B4890">
        <v>13</v>
      </c>
      <c r="C4890">
        <v>0</v>
      </c>
      <c r="D4890">
        <v>0</v>
      </c>
      <c r="E4890">
        <v>0</v>
      </c>
      <c r="F4890">
        <v>2</v>
      </c>
      <c r="G4890">
        <v>1</v>
      </c>
      <c r="H4890">
        <v>108.33</v>
      </c>
      <c r="I4890">
        <v>17.399999999999999</v>
      </c>
      <c r="J4890">
        <v>2</v>
      </c>
      <c r="K4890">
        <v>0</v>
      </c>
    </row>
    <row r="4891" spans="1:11" x14ac:dyDescent="0.25">
      <c r="A4891">
        <v>1</v>
      </c>
      <c r="B4891">
        <v>6</v>
      </c>
      <c r="C4891">
        <v>0</v>
      </c>
      <c r="D4891">
        <v>0</v>
      </c>
      <c r="E4891">
        <v>0</v>
      </c>
      <c r="F4891">
        <v>1</v>
      </c>
      <c r="G4891">
        <v>1</v>
      </c>
      <c r="H4891">
        <v>64.55</v>
      </c>
      <c r="I4891">
        <v>17.399999999999999</v>
      </c>
      <c r="J4891">
        <v>4</v>
      </c>
      <c r="K4891">
        <v>0</v>
      </c>
    </row>
    <row r="4892" spans="1:11" x14ac:dyDescent="0.25">
      <c r="A4892">
        <v>2</v>
      </c>
      <c r="B4892">
        <v>3</v>
      </c>
      <c r="C4892">
        <v>0</v>
      </c>
      <c r="D4892">
        <v>0</v>
      </c>
      <c r="E4892">
        <v>0</v>
      </c>
      <c r="F4892">
        <v>4</v>
      </c>
      <c r="G4892">
        <v>2</v>
      </c>
      <c r="H4892">
        <v>66.61</v>
      </c>
      <c r="I4892">
        <v>17.399999999999999</v>
      </c>
      <c r="J4892">
        <v>4</v>
      </c>
      <c r="K4892">
        <v>0</v>
      </c>
    </row>
    <row r="4893" spans="1:11" x14ac:dyDescent="0.25">
      <c r="A4893">
        <v>1</v>
      </c>
      <c r="B4893">
        <v>0.16</v>
      </c>
      <c r="C4893">
        <v>0</v>
      </c>
      <c r="D4893">
        <v>0</v>
      </c>
      <c r="E4893">
        <v>0</v>
      </c>
      <c r="F4893">
        <v>1</v>
      </c>
      <c r="G4893">
        <v>2</v>
      </c>
      <c r="H4893">
        <v>114.71</v>
      </c>
      <c r="I4893">
        <v>17.399999999999999</v>
      </c>
      <c r="J4893">
        <v>4</v>
      </c>
      <c r="K4893">
        <v>0</v>
      </c>
    </row>
    <row r="4894" spans="1:11" x14ac:dyDescent="0.25">
      <c r="A4894">
        <v>1</v>
      </c>
      <c r="B4894">
        <v>9</v>
      </c>
      <c r="C4894">
        <v>0</v>
      </c>
      <c r="D4894">
        <v>0</v>
      </c>
      <c r="E4894">
        <v>0</v>
      </c>
      <c r="F4894">
        <v>4</v>
      </c>
      <c r="G4894">
        <v>1</v>
      </c>
      <c r="H4894">
        <v>84.17</v>
      </c>
      <c r="I4894">
        <v>17.399999999999999</v>
      </c>
      <c r="J4894">
        <v>4</v>
      </c>
      <c r="K4894">
        <v>0</v>
      </c>
    </row>
    <row r="4895" spans="1:11" x14ac:dyDescent="0.25">
      <c r="A4895">
        <v>1</v>
      </c>
      <c r="B4895">
        <v>15</v>
      </c>
      <c r="C4895">
        <v>0</v>
      </c>
      <c r="D4895">
        <v>0</v>
      </c>
      <c r="E4895">
        <v>0</v>
      </c>
      <c r="F4895">
        <v>1</v>
      </c>
      <c r="G4895">
        <v>1</v>
      </c>
      <c r="H4895">
        <v>74.83</v>
      </c>
      <c r="I4895">
        <v>17.399999999999999</v>
      </c>
      <c r="J4895">
        <v>4</v>
      </c>
      <c r="K4895">
        <v>0</v>
      </c>
    </row>
    <row r="4896" spans="1:11" x14ac:dyDescent="0.25">
      <c r="A4896">
        <v>2</v>
      </c>
      <c r="B4896">
        <v>0.48</v>
      </c>
      <c r="C4896">
        <v>0</v>
      </c>
      <c r="D4896">
        <v>0</v>
      </c>
      <c r="E4896">
        <v>0</v>
      </c>
      <c r="F4896">
        <v>4</v>
      </c>
      <c r="G4896">
        <v>1</v>
      </c>
      <c r="H4896">
        <v>118.75</v>
      </c>
      <c r="I4896">
        <v>17.399999999999999</v>
      </c>
      <c r="J4896">
        <v>4</v>
      </c>
      <c r="K4896">
        <v>0</v>
      </c>
    </row>
    <row r="4897" spans="1:11" x14ac:dyDescent="0.25">
      <c r="A4897">
        <v>2</v>
      </c>
      <c r="B4897">
        <v>0.4</v>
      </c>
      <c r="C4897">
        <v>0</v>
      </c>
      <c r="D4897">
        <v>0</v>
      </c>
      <c r="E4897">
        <v>0</v>
      </c>
      <c r="F4897">
        <v>2</v>
      </c>
      <c r="G4897">
        <v>1</v>
      </c>
      <c r="H4897">
        <v>85.65</v>
      </c>
      <c r="I4897">
        <v>17.399999999999999</v>
      </c>
      <c r="J4897">
        <v>4</v>
      </c>
      <c r="K4897">
        <v>0</v>
      </c>
    </row>
    <row r="4898" spans="1:11" x14ac:dyDescent="0.25">
      <c r="A4898">
        <v>1</v>
      </c>
      <c r="B4898">
        <v>9</v>
      </c>
      <c r="C4898">
        <v>0</v>
      </c>
      <c r="D4898">
        <v>0</v>
      </c>
      <c r="E4898">
        <v>0</v>
      </c>
      <c r="F4898">
        <v>4</v>
      </c>
      <c r="G4898">
        <v>2</v>
      </c>
      <c r="H4898">
        <v>150</v>
      </c>
      <c r="I4898">
        <v>17.399999999999999</v>
      </c>
      <c r="J4898">
        <v>4</v>
      </c>
      <c r="K4898">
        <v>0</v>
      </c>
    </row>
    <row r="4899" spans="1:11" x14ac:dyDescent="0.25">
      <c r="A4899">
        <v>2</v>
      </c>
      <c r="B4899">
        <v>40</v>
      </c>
      <c r="C4899">
        <v>0</v>
      </c>
      <c r="D4899">
        <v>0</v>
      </c>
      <c r="E4899">
        <v>1</v>
      </c>
      <c r="F4899">
        <v>4</v>
      </c>
      <c r="G4899">
        <v>2</v>
      </c>
      <c r="H4899">
        <v>65.42</v>
      </c>
      <c r="I4899">
        <v>17.399999999999999</v>
      </c>
      <c r="J4899">
        <v>1</v>
      </c>
      <c r="K4899">
        <v>0</v>
      </c>
    </row>
    <row r="4900" spans="1:11" x14ac:dyDescent="0.25">
      <c r="A4900">
        <v>1</v>
      </c>
      <c r="B4900">
        <v>1.08</v>
      </c>
      <c r="C4900">
        <v>0</v>
      </c>
      <c r="D4900">
        <v>0</v>
      </c>
      <c r="E4900">
        <v>0</v>
      </c>
      <c r="F4900">
        <v>2</v>
      </c>
      <c r="G4900">
        <v>1</v>
      </c>
      <c r="H4900">
        <v>79.150000000000006</v>
      </c>
      <c r="I4900">
        <v>17.399999999999999</v>
      </c>
      <c r="J4900">
        <v>4</v>
      </c>
      <c r="K4900">
        <v>0</v>
      </c>
    </row>
    <row r="4901" spans="1:11" x14ac:dyDescent="0.25">
      <c r="A4901">
        <v>2</v>
      </c>
      <c r="B4901">
        <v>43</v>
      </c>
      <c r="C4901">
        <v>0</v>
      </c>
      <c r="D4901">
        <v>0</v>
      </c>
      <c r="E4901">
        <v>1</v>
      </c>
      <c r="F4901">
        <v>5</v>
      </c>
      <c r="G4901">
        <v>2</v>
      </c>
      <c r="H4901">
        <v>98.09</v>
      </c>
      <c r="I4901">
        <v>17.3</v>
      </c>
      <c r="J4901">
        <v>2</v>
      </c>
      <c r="K4901">
        <v>0</v>
      </c>
    </row>
    <row r="4902" spans="1:11" x14ac:dyDescent="0.25">
      <c r="A4902">
        <v>2</v>
      </c>
      <c r="B4902">
        <v>30</v>
      </c>
      <c r="C4902">
        <v>0</v>
      </c>
      <c r="D4902">
        <v>0</v>
      </c>
      <c r="E4902">
        <v>0</v>
      </c>
      <c r="F4902">
        <v>4</v>
      </c>
      <c r="G4902">
        <v>1</v>
      </c>
      <c r="H4902">
        <v>73.69</v>
      </c>
      <c r="I4902">
        <v>17.3</v>
      </c>
      <c r="J4902">
        <v>2</v>
      </c>
      <c r="K4902">
        <v>0</v>
      </c>
    </row>
    <row r="4903" spans="1:11" x14ac:dyDescent="0.25">
      <c r="A4903">
        <v>2</v>
      </c>
      <c r="B4903">
        <v>0.64</v>
      </c>
      <c r="C4903">
        <v>0</v>
      </c>
      <c r="D4903">
        <v>0</v>
      </c>
      <c r="E4903">
        <v>0</v>
      </c>
      <c r="F4903">
        <v>4</v>
      </c>
      <c r="G4903">
        <v>2</v>
      </c>
      <c r="H4903">
        <v>62.27</v>
      </c>
      <c r="I4903">
        <v>17.3</v>
      </c>
      <c r="J4903">
        <v>4</v>
      </c>
      <c r="K4903">
        <v>0</v>
      </c>
    </row>
    <row r="4904" spans="1:11" x14ac:dyDescent="0.25">
      <c r="A4904">
        <v>2</v>
      </c>
      <c r="B4904">
        <v>78</v>
      </c>
      <c r="C4904">
        <v>0</v>
      </c>
      <c r="D4904">
        <v>0</v>
      </c>
      <c r="E4904">
        <v>1</v>
      </c>
      <c r="F4904">
        <v>2</v>
      </c>
      <c r="G4904">
        <v>1</v>
      </c>
      <c r="H4904">
        <v>95.37</v>
      </c>
      <c r="I4904">
        <v>17.3</v>
      </c>
      <c r="J4904">
        <v>4</v>
      </c>
      <c r="K4904">
        <v>0</v>
      </c>
    </row>
    <row r="4905" spans="1:11" x14ac:dyDescent="0.25">
      <c r="A4905">
        <v>2</v>
      </c>
      <c r="B4905">
        <v>7</v>
      </c>
      <c r="C4905">
        <v>0</v>
      </c>
      <c r="D4905">
        <v>0</v>
      </c>
      <c r="E4905">
        <v>0</v>
      </c>
      <c r="F4905">
        <v>1</v>
      </c>
      <c r="G4905">
        <v>2</v>
      </c>
      <c r="H4905">
        <v>156.82</v>
      </c>
      <c r="I4905">
        <v>17.3</v>
      </c>
      <c r="J4905">
        <v>4</v>
      </c>
      <c r="K4905">
        <v>0</v>
      </c>
    </row>
    <row r="4906" spans="1:11" x14ac:dyDescent="0.25">
      <c r="A4906">
        <v>1</v>
      </c>
      <c r="B4906">
        <v>17</v>
      </c>
      <c r="C4906">
        <v>0</v>
      </c>
      <c r="D4906">
        <v>0</v>
      </c>
      <c r="E4906">
        <v>0</v>
      </c>
      <c r="F4906">
        <v>2</v>
      </c>
      <c r="G4906">
        <v>1</v>
      </c>
      <c r="H4906">
        <v>95.27</v>
      </c>
      <c r="I4906">
        <v>17.3</v>
      </c>
      <c r="J4906">
        <v>4</v>
      </c>
      <c r="K4906">
        <v>0</v>
      </c>
    </row>
    <row r="4907" spans="1:11" x14ac:dyDescent="0.25">
      <c r="A4907">
        <v>1</v>
      </c>
      <c r="B4907">
        <v>0.64</v>
      </c>
      <c r="C4907">
        <v>0</v>
      </c>
      <c r="D4907">
        <v>0</v>
      </c>
      <c r="E4907">
        <v>0</v>
      </c>
      <c r="F4907">
        <v>5</v>
      </c>
      <c r="G4907">
        <v>2</v>
      </c>
      <c r="H4907">
        <v>60.4</v>
      </c>
      <c r="I4907">
        <v>17.3</v>
      </c>
      <c r="J4907">
        <v>4</v>
      </c>
      <c r="K4907">
        <v>0</v>
      </c>
    </row>
    <row r="4908" spans="1:11" x14ac:dyDescent="0.25">
      <c r="A4908">
        <v>1</v>
      </c>
      <c r="B4908">
        <v>10</v>
      </c>
      <c r="C4908">
        <v>0</v>
      </c>
      <c r="D4908">
        <v>0</v>
      </c>
      <c r="E4908">
        <v>0</v>
      </c>
      <c r="F4908">
        <v>2</v>
      </c>
      <c r="G4908">
        <v>1</v>
      </c>
      <c r="H4908">
        <v>95.8</v>
      </c>
      <c r="I4908">
        <v>17.3</v>
      </c>
      <c r="J4908">
        <v>4</v>
      </c>
      <c r="K4908">
        <v>0</v>
      </c>
    </row>
    <row r="4909" spans="1:11" x14ac:dyDescent="0.25">
      <c r="A4909">
        <v>1</v>
      </c>
      <c r="B4909">
        <v>7</v>
      </c>
      <c r="C4909">
        <v>0</v>
      </c>
      <c r="D4909">
        <v>0</v>
      </c>
      <c r="E4909">
        <v>0</v>
      </c>
      <c r="F4909">
        <v>5</v>
      </c>
      <c r="G4909">
        <v>2</v>
      </c>
      <c r="H4909">
        <v>76.63</v>
      </c>
      <c r="I4909">
        <v>17.3</v>
      </c>
      <c r="J4909">
        <v>4</v>
      </c>
      <c r="K4909">
        <v>0</v>
      </c>
    </row>
    <row r="4910" spans="1:11" x14ac:dyDescent="0.25">
      <c r="A4910">
        <v>1</v>
      </c>
      <c r="B4910">
        <v>5</v>
      </c>
      <c r="C4910">
        <v>0</v>
      </c>
      <c r="D4910">
        <v>0</v>
      </c>
      <c r="E4910">
        <v>0</v>
      </c>
      <c r="F4910">
        <v>2</v>
      </c>
      <c r="G4910">
        <v>1</v>
      </c>
      <c r="H4910">
        <v>100.52</v>
      </c>
      <c r="I4910">
        <v>17.2</v>
      </c>
      <c r="J4910">
        <v>4</v>
      </c>
      <c r="K4910">
        <v>0</v>
      </c>
    </row>
    <row r="4911" spans="1:11" x14ac:dyDescent="0.25">
      <c r="A4911">
        <v>2</v>
      </c>
      <c r="B4911">
        <v>1.1599999999999999</v>
      </c>
      <c r="C4911">
        <v>0</v>
      </c>
      <c r="D4911">
        <v>0</v>
      </c>
      <c r="E4911">
        <v>0</v>
      </c>
      <c r="F4911">
        <v>4</v>
      </c>
      <c r="G4911">
        <v>2</v>
      </c>
      <c r="H4911">
        <v>60.98</v>
      </c>
      <c r="I4911">
        <v>17.2</v>
      </c>
      <c r="J4911">
        <v>4</v>
      </c>
      <c r="K4911">
        <v>0</v>
      </c>
    </row>
    <row r="4912" spans="1:11" x14ac:dyDescent="0.25">
      <c r="A4912">
        <v>2</v>
      </c>
      <c r="B4912">
        <v>11</v>
      </c>
      <c r="C4912">
        <v>0</v>
      </c>
      <c r="D4912">
        <v>0</v>
      </c>
      <c r="E4912">
        <v>0</v>
      </c>
      <c r="F4912">
        <v>4</v>
      </c>
      <c r="G4912">
        <v>2</v>
      </c>
      <c r="H4912">
        <v>130.15</v>
      </c>
      <c r="I4912">
        <v>17.2</v>
      </c>
      <c r="J4912">
        <v>4</v>
      </c>
      <c r="K4912">
        <v>0</v>
      </c>
    </row>
    <row r="4913" spans="1:11" x14ac:dyDescent="0.25">
      <c r="A4913">
        <v>2</v>
      </c>
      <c r="B4913">
        <v>13</v>
      </c>
      <c r="C4913">
        <v>0</v>
      </c>
      <c r="D4913">
        <v>0</v>
      </c>
      <c r="E4913">
        <v>0</v>
      </c>
      <c r="F4913">
        <v>5</v>
      </c>
      <c r="G4913">
        <v>1</v>
      </c>
      <c r="H4913">
        <v>102.27</v>
      </c>
      <c r="I4913">
        <v>17.2</v>
      </c>
      <c r="J4913">
        <v>2</v>
      </c>
      <c r="K4913">
        <v>0</v>
      </c>
    </row>
    <row r="4914" spans="1:11" x14ac:dyDescent="0.25">
      <c r="A4914">
        <v>2</v>
      </c>
      <c r="B4914">
        <v>5</v>
      </c>
      <c r="C4914">
        <v>0</v>
      </c>
      <c r="D4914">
        <v>0</v>
      </c>
      <c r="E4914">
        <v>0</v>
      </c>
      <c r="F4914">
        <v>4</v>
      </c>
      <c r="G4914">
        <v>2</v>
      </c>
      <c r="H4914">
        <v>129.01</v>
      </c>
      <c r="I4914">
        <v>17.2</v>
      </c>
      <c r="J4914">
        <v>4</v>
      </c>
      <c r="K4914">
        <v>0</v>
      </c>
    </row>
    <row r="4915" spans="1:11" x14ac:dyDescent="0.25">
      <c r="A4915">
        <v>1</v>
      </c>
      <c r="B4915">
        <v>6</v>
      </c>
      <c r="C4915">
        <v>0</v>
      </c>
      <c r="D4915">
        <v>0</v>
      </c>
      <c r="E4915">
        <v>0</v>
      </c>
      <c r="F4915">
        <v>1</v>
      </c>
      <c r="G4915">
        <v>1</v>
      </c>
      <c r="H4915">
        <v>94.88</v>
      </c>
      <c r="I4915">
        <v>17.2</v>
      </c>
      <c r="J4915">
        <v>4</v>
      </c>
      <c r="K4915">
        <v>0</v>
      </c>
    </row>
    <row r="4916" spans="1:11" x14ac:dyDescent="0.25">
      <c r="A4916">
        <v>2</v>
      </c>
      <c r="B4916">
        <v>5</v>
      </c>
      <c r="C4916">
        <v>0</v>
      </c>
      <c r="D4916">
        <v>0</v>
      </c>
      <c r="E4916">
        <v>0</v>
      </c>
      <c r="F4916">
        <v>1</v>
      </c>
      <c r="G4916">
        <v>2</v>
      </c>
      <c r="H4916">
        <v>81.66</v>
      </c>
      <c r="I4916">
        <v>17.2</v>
      </c>
      <c r="J4916">
        <v>4</v>
      </c>
      <c r="K4916">
        <v>0</v>
      </c>
    </row>
    <row r="4917" spans="1:11" x14ac:dyDescent="0.25">
      <c r="A4917">
        <v>1</v>
      </c>
      <c r="B4917">
        <v>11</v>
      </c>
      <c r="C4917">
        <v>0</v>
      </c>
      <c r="D4917">
        <v>0</v>
      </c>
      <c r="E4917">
        <v>0</v>
      </c>
      <c r="F4917">
        <v>5</v>
      </c>
      <c r="G4917">
        <v>1</v>
      </c>
      <c r="H4917">
        <v>73.28</v>
      </c>
      <c r="I4917">
        <v>17.2</v>
      </c>
      <c r="J4917">
        <v>2</v>
      </c>
      <c r="K4917">
        <v>0</v>
      </c>
    </row>
    <row r="4918" spans="1:11" x14ac:dyDescent="0.25">
      <c r="A4918">
        <v>2</v>
      </c>
      <c r="B4918">
        <v>5</v>
      </c>
      <c r="C4918">
        <v>0</v>
      </c>
      <c r="D4918">
        <v>0</v>
      </c>
      <c r="E4918">
        <v>0</v>
      </c>
      <c r="F4918">
        <v>1</v>
      </c>
      <c r="G4918">
        <v>1</v>
      </c>
      <c r="H4918">
        <v>73.92</v>
      </c>
      <c r="I4918">
        <v>17.2</v>
      </c>
      <c r="J4918">
        <v>4</v>
      </c>
      <c r="K4918">
        <v>0</v>
      </c>
    </row>
    <row r="4919" spans="1:11" x14ac:dyDescent="0.25">
      <c r="A4919">
        <v>1</v>
      </c>
      <c r="B4919">
        <v>2</v>
      </c>
      <c r="C4919">
        <v>0</v>
      </c>
      <c r="D4919">
        <v>0</v>
      </c>
      <c r="E4919">
        <v>0</v>
      </c>
      <c r="F4919">
        <v>2</v>
      </c>
      <c r="G4919">
        <v>2</v>
      </c>
      <c r="H4919">
        <v>65.209999999999994</v>
      </c>
      <c r="I4919">
        <v>17.2</v>
      </c>
      <c r="J4919">
        <v>4</v>
      </c>
      <c r="K4919">
        <v>0</v>
      </c>
    </row>
    <row r="4920" spans="1:11" x14ac:dyDescent="0.25">
      <c r="A4920">
        <v>1</v>
      </c>
      <c r="B4920">
        <v>2</v>
      </c>
      <c r="C4920">
        <v>0</v>
      </c>
      <c r="D4920">
        <v>0</v>
      </c>
      <c r="E4920">
        <v>0</v>
      </c>
      <c r="F4920">
        <v>5</v>
      </c>
      <c r="G4920">
        <v>2</v>
      </c>
      <c r="H4920">
        <v>89.32</v>
      </c>
      <c r="I4920">
        <v>17.2</v>
      </c>
      <c r="J4920">
        <v>4</v>
      </c>
      <c r="K4920">
        <v>0</v>
      </c>
    </row>
    <row r="4921" spans="1:11" x14ac:dyDescent="0.25">
      <c r="A4921">
        <v>1</v>
      </c>
      <c r="B4921">
        <v>4</v>
      </c>
      <c r="C4921">
        <v>0</v>
      </c>
      <c r="D4921">
        <v>0</v>
      </c>
      <c r="E4921">
        <v>0</v>
      </c>
      <c r="F4921">
        <v>4</v>
      </c>
      <c r="G4921">
        <v>1</v>
      </c>
      <c r="H4921">
        <v>110.15</v>
      </c>
      <c r="I4921">
        <v>17.100000000000001</v>
      </c>
      <c r="J4921">
        <v>4</v>
      </c>
      <c r="K4921">
        <v>0</v>
      </c>
    </row>
    <row r="4922" spans="1:11" x14ac:dyDescent="0.25">
      <c r="A4922">
        <v>1</v>
      </c>
      <c r="B4922">
        <v>14</v>
      </c>
      <c r="C4922">
        <v>0</v>
      </c>
      <c r="D4922">
        <v>0</v>
      </c>
      <c r="E4922">
        <v>0</v>
      </c>
      <c r="F4922">
        <v>4</v>
      </c>
      <c r="G4922">
        <v>2</v>
      </c>
      <c r="H4922">
        <v>57.95</v>
      </c>
      <c r="I4922">
        <v>17.100000000000001</v>
      </c>
      <c r="J4922">
        <v>4</v>
      </c>
      <c r="K4922">
        <v>0</v>
      </c>
    </row>
    <row r="4923" spans="1:11" x14ac:dyDescent="0.25">
      <c r="A4923">
        <v>2</v>
      </c>
      <c r="B4923">
        <v>23</v>
      </c>
      <c r="C4923">
        <v>0</v>
      </c>
      <c r="D4923">
        <v>0</v>
      </c>
      <c r="E4923">
        <v>0</v>
      </c>
      <c r="F4923">
        <v>5</v>
      </c>
      <c r="G4923">
        <v>1</v>
      </c>
      <c r="H4923">
        <v>92.26</v>
      </c>
      <c r="I4923">
        <v>17.100000000000001</v>
      </c>
      <c r="J4923">
        <v>4</v>
      </c>
      <c r="K4923">
        <v>0</v>
      </c>
    </row>
    <row r="4924" spans="1:11" x14ac:dyDescent="0.25">
      <c r="A4924">
        <v>2</v>
      </c>
      <c r="B4924">
        <v>5</v>
      </c>
      <c r="C4924">
        <v>0</v>
      </c>
      <c r="D4924">
        <v>0</v>
      </c>
      <c r="E4924">
        <v>0</v>
      </c>
      <c r="F4924">
        <v>5</v>
      </c>
      <c r="G4924">
        <v>1</v>
      </c>
      <c r="H4924">
        <v>59.61</v>
      </c>
      <c r="I4924">
        <v>17.100000000000001</v>
      </c>
      <c r="J4924">
        <v>4</v>
      </c>
      <c r="K4924">
        <v>0</v>
      </c>
    </row>
    <row r="4925" spans="1:11" x14ac:dyDescent="0.25">
      <c r="A4925">
        <v>2</v>
      </c>
      <c r="B4925">
        <v>12</v>
      </c>
      <c r="C4925">
        <v>0</v>
      </c>
      <c r="D4925">
        <v>0</v>
      </c>
      <c r="E4925">
        <v>0</v>
      </c>
      <c r="F4925">
        <v>4</v>
      </c>
      <c r="G4925">
        <v>2</v>
      </c>
      <c r="H4925">
        <v>82.39</v>
      </c>
      <c r="I4925">
        <v>17.100000000000001</v>
      </c>
      <c r="J4925">
        <v>2</v>
      </c>
      <c r="K4925">
        <v>0</v>
      </c>
    </row>
    <row r="4926" spans="1:11" x14ac:dyDescent="0.25">
      <c r="A4926">
        <v>2</v>
      </c>
      <c r="B4926">
        <v>3</v>
      </c>
      <c r="C4926">
        <v>0</v>
      </c>
      <c r="D4926">
        <v>0</v>
      </c>
      <c r="E4926">
        <v>0</v>
      </c>
      <c r="F4926">
        <v>4</v>
      </c>
      <c r="G4926">
        <v>2</v>
      </c>
      <c r="H4926">
        <v>116.6</v>
      </c>
      <c r="I4926">
        <v>17.100000000000001</v>
      </c>
      <c r="J4926">
        <v>4</v>
      </c>
      <c r="K4926">
        <v>0</v>
      </c>
    </row>
    <row r="4927" spans="1:11" x14ac:dyDescent="0.25">
      <c r="A4927">
        <v>1</v>
      </c>
      <c r="B4927">
        <v>7</v>
      </c>
      <c r="C4927">
        <v>0</v>
      </c>
      <c r="D4927">
        <v>0</v>
      </c>
      <c r="E4927">
        <v>0</v>
      </c>
      <c r="F4927">
        <v>4</v>
      </c>
      <c r="G4927">
        <v>2</v>
      </c>
      <c r="H4927">
        <v>86.6</v>
      </c>
      <c r="I4927">
        <v>17.100000000000001</v>
      </c>
      <c r="J4927">
        <v>4</v>
      </c>
      <c r="K4927">
        <v>0</v>
      </c>
    </row>
    <row r="4928" spans="1:11" x14ac:dyDescent="0.25">
      <c r="A4928">
        <v>2</v>
      </c>
      <c r="B4928">
        <v>8</v>
      </c>
      <c r="C4928">
        <v>0</v>
      </c>
      <c r="D4928">
        <v>0</v>
      </c>
      <c r="E4928">
        <v>0</v>
      </c>
      <c r="F4928">
        <v>2</v>
      </c>
      <c r="G4928">
        <v>1</v>
      </c>
      <c r="H4928">
        <v>104.75</v>
      </c>
      <c r="I4928">
        <v>17.100000000000001</v>
      </c>
      <c r="J4928">
        <v>4</v>
      </c>
      <c r="K4928">
        <v>0</v>
      </c>
    </row>
    <row r="4929" spans="1:11" x14ac:dyDescent="0.25">
      <c r="A4929">
        <v>1</v>
      </c>
      <c r="B4929">
        <v>9</v>
      </c>
      <c r="C4929">
        <v>0</v>
      </c>
      <c r="D4929">
        <v>0</v>
      </c>
      <c r="E4929">
        <v>0</v>
      </c>
      <c r="F4929">
        <v>4</v>
      </c>
      <c r="G4929">
        <v>2</v>
      </c>
      <c r="H4929">
        <v>87.74</v>
      </c>
      <c r="I4929">
        <v>17.100000000000001</v>
      </c>
      <c r="J4929">
        <v>4</v>
      </c>
      <c r="K4929">
        <v>0</v>
      </c>
    </row>
    <row r="4930" spans="1:11" x14ac:dyDescent="0.25">
      <c r="A4930">
        <v>1</v>
      </c>
      <c r="B4930">
        <v>1.8</v>
      </c>
      <c r="C4930">
        <v>0</v>
      </c>
      <c r="D4930">
        <v>0</v>
      </c>
      <c r="E4930">
        <v>0</v>
      </c>
      <c r="F4930">
        <v>4</v>
      </c>
      <c r="G4930">
        <v>2</v>
      </c>
      <c r="H4930">
        <v>153.31</v>
      </c>
      <c r="I4930">
        <v>17.100000000000001</v>
      </c>
      <c r="J4930">
        <v>4</v>
      </c>
      <c r="K4930">
        <v>0</v>
      </c>
    </row>
    <row r="4931" spans="1:11" x14ac:dyDescent="0.25">
      <c r="A4931">
        <v>2</v>
      </c>
      <c r="B4931">
        <v>20</v>
      </c>
      <c r="C4931">
        <v>0</v>
      </c>
      <c r="D4931">
        <v>0</v>
      </c>
      <c r="E4931">
        <v>0</v>
      </c>
      <c r="F4931">
        <v>1</v>
      </c>
      <c r="G4931">
        <v>1</v>
      </c>
      <c r="H4931">
        <v>117.59</v>
      </c>
      <c r="I4931">
        <v>17.100000000000001</v>
      </c>
      <c r="J4931">
        <v>2</v>
      </c>
      <c r="K4931">
        <v>0</v>
      </c>
    </row>
    <row r="4932" spans="1:11" x14ac:dyDescent="0.25">
      <c r="A4932">
        <v>1</v>
      </c>
      <c r="B4932">
        <v>1.72</v>
      </c>
      <c r="C4932">
        <v>0</v>
      </c>
      <c r="D4932">
        <v>0</v>
      </c>
      <c r="E4932">
        <v>0</v>
      </c>
      <c r="F4932">
        <v>5</v>
      </c>
      <c r="G4932">
        <v>2</v>
      </c>
      <c r="H4932">
        <v>77.28</v>
      </c>
      <c r="I4932">
        <v>17.100000000000001</v>
      </c>
      <c r="J4932">
        <v>4</v>
      </c>
      <c r="K4932">
        <v>0</v>
      </c>
    </row>
    <row r="4933" spans="1:11" x14ac:dyDescent="0.25">
      <c r="A4933">
        <v>2</v>
      </c>
      <c r="B4933">
        <v>7</v>
      </c>
      <c r="C4933">
        <v>0</v>
      </c>
      <c r="D4933">
        <v>0</v>
      </c>
      <c r="E4933">
        <v>0</v>
      </c>
      <c r="F4933">
        <v>1</v>
      </c>
      <c r="G4933">
        <v>1</v>
      </c>
      <c r="H4933">
        <v>72.349999999999994</v>
      </c>
      <c r="I4933">
        <v>17</v>
      </c>
      <c r="J4933">
        <v>4</v>
      </c>
      <c r="K4933">
        <v>0</v>
      </c>
    </row>
    <row r="4934" spans="1:11" x14ac:dyDescent="0.25">
      <c r="A4934">
        <v>2</v>
      </c>
      <c r="B4934">
        <v>1.8</v>
      </c>
      <c r="C4934">
        <v>0</v>
      </c>
      <c r="D4934">
        <v>0</v>
      </c>
      <c r="E4934">
        <v>0</v>
      </c>
      <c r="F4934">
        <v>4</v>
      </c>
      <c r="G4934">
        <v>2</v>
      </c>
      <c r="H4934">
        <v>102.34</v>
      </c>
      <c r="I4934">
        <v>17</v>
      </c>
      <c r="J4934">
        <v>4</v>
      </c>
      <c r="K4934">
        <v>0</v>
      </c>
    </row>
    <row r="4935" spans="1:11" x14ac:dyDescent="0.25">
      <c r="A4935">
        <v>1</v>
      </c>
      <c r="B4935">
        <v>3</v>
      </c>
      <c r="C4935">
        <v>0</v>
      </c>
      <c r="D4935">
        <v>0</v>
      </c>
      <c r="E4935">
        <v>0</v>
      </c>
      <c r="F4935">
        <v>4</v>
      </c>
      <c r="G4935">
        <v>1</v>
      </c>
      <c r="H4935">
        <v>65.849999999999994</v>
      </c>
      <c r="I4935">
        <v>17</v>
      </c>
      <c r="J4935">
        <v>4</v>
      </c>
      <c r="K4935">
        <v>0</v>
      </c>
    </row>
    <row r="4936" spans="1:11" x14ac:dyDescent="0.25">
      <c r="A4936">
        <v>2</v>
      </c>
      <c r="B4936">
        <v>4</v>
      </c>
      <c r="C4936">
        <v>0</v>
      </c>
      <c r="D4936">
        <v>0</v>
      </c>
      <c r="E4936">
        <v>0</v>
      </c>
      <c r="F4936">
        <v>4</v>
      </c>
      <c r="G4936">
        <v>1</v>
      </c>
      <c r="H4936">
        <v>206.25</v>
      </c>
      <c r="I4936">
        <v>17</v>
      </c>
      <c r="J4936">
        <v>4</v>
      </c>
      <c r="K4936">
        <v>0</v>
      </c>
    </row>
    <row r="4937" spans="1:11" x14ac:dyDescent="0.25">
      <c r="A4937">
        <v>2</v>
      </c>
      <c r="B4937">
        <v>1.1599999999999999</v>
      </c>
      <c r="C4937">
        <v>0</v>
      </c>
      <c r="D4937">
        <v>0</v>
      </c>
      <c r="E4937">
        <v>0</v>
      </c>
      <c r="F4937">
        <v>5</v>
      </c>
      <c r="G4937">
        <v>2</v>
      </c>
      <c r="H4937">
        <v>65.010000000000005</v>
      </c>
      <c r="I4937">
        <v>17</v>
      </c>
      <c r="J4937">
        <v>4</v>
      </c>
      <c r="K4937">
        <v>0</v>
      </c>
    </row>
    <row r="4938" spans="1:11" x14ac:dyDescent="0.25">
      <c r="A4938">
        <v>2</v>
      </c>
      <c r="B4938">
        <v>2</v>
      </c>
      <c r="C4938">
        <v>0</v>
      </c>
      <c r="D4938">
        <v>0</v>
      </c>
      <c r="E4938">
        <v>0</v>
      </c>
      <c r="F4938">
        <v>4</v>
      </c>
      <c r="G4938">
        <v>1</v>
      </c>
      <c r="H4938">
        <v>70.25</v>
      </c>
      <c r="I4938">
        <v>17</v>
      </c>
      <c r="J4938">
        <v>4</v>
      </c>
      <c r="K4938">
        <v>0</v>
      </c>
    </row>
    <row r="4939" spans="1:11" x14ac:dyDescent="0.25">
      <c r="A4939">
        <v>2</v>
      </c>
      <c r="B4939">
        <v>7</v>
      </c>
      <c r="C4939">
        <v>0</v>
      </c>
      <c r="D4939">
        <v>0</v>
      </c>
      <c r="E4939">
        <v>0</v>
      </c>
      <c r="F4939">
        <v>4</v>
      </c>
      <c r="G4939">
        <v>1</v>
      </c>
      <c r="H4939">
        <v>157.01</v>
      </c>
      <c r="I4939">
        <v>17</v>
      </c>
      <c r="J4939">
        <v>4</v>
      </c>
      <c r="K4939">
        <v>0</v>
      </c>
    </row>
    <row r="4940" spans="1:11" x14ac:dyDescent="0.25">
      <c r="A4940">
        <v>2</v>
      </c>
      <c r="B4940">
        <v>20</v>
      </c>
      <c r="C4940">
        <v>0</v>
      </c>
      <c r="D4940">
        <v>0</v>
      </c>
      <c r="E4940">
        <v>0</v>
      </c>
      <c r="F4940">
        <v>4</v>
      </c>
      <c r="G4940">
        <v>1</v>
      </c>
      <c r="H4940">
        <v>103.65</v>
      </c>
      <c r="I4940">
        <v>17</v>
      </c>
      <c r="J4940">
        <v>1</v>
      </c>
      <c r="K4940">
        <v>0</v>
      </c>
    </row>
    <row r="4941" spans="1:11" x14ac:dyDescent="0.25">
      <c r="A4941">
        <v>1</v>
      </c>
      <c r="B4941">
        <v>9</v>
      </c>
      <c r="C4941">
        <v>0</v>
      </c>
      <c r="D4941">
        <v>0</v>
      </c>
      <c r="E4941">
        <v>0</v>
      </c>
      <c r="F4941">
        <v>4</v>
      </c>
      <c r="G4941">
        <v>2</v>
      </c>
      <c r="H4941">
        <v>123.66</v>
      </c>
      <c r="I4941">
        <v>17</v>
      </c>
      <c r="J4941">
        <v>4</v>
      </c>
      <c r="K4941">
        <v>0</v>
      </c>
    </row>
    <row r="4942" spans="1:11" x14ac:dyDescent="0.25">
      <c r="A4942">
        <v>1</v>
      </c>
      <c r="B4942">
        <v>5</v>
      </c>
      <c r="C4942">
        <v>0</v>
      </c>
      <c r="D4942">
        <v>0</v>
      </c>
      <c r="E4942">
        <v>0</v>
      </c>
      <c r="F4942">
        <v>4</v>
      </c>
      <c r="G4942">
        <v>1</v>
      </c>
      <c r="H4942">
        <v>97.64</v>
      </c>
      <c r="I4942">
        <v>17</v>
      </c>
      <c r="J4942">
        <v>4</v>
      </c>
      <c r="K4942">
        <v>0</v>
      </c>
    </row>
    <row r="4943" spans="1:11" x14ac:dyDescent="0.25">
      <c r="A4943">
        <v>2</v>
      </c>
      <c r="B4943">
        <v>81</v>
      </c>
      <c r="C4943">
        <v>0</v>
      </c>
      <c r="D4943">
        <v>0</v>
      </c>
      <c r="E4943">
        <v>1</v>
      </c>
      <c r="F4943">
        <v>4</v>
      </c>
      <c r="G4943">
        <v>1</v>
      </c>
      <c r="H4943">
        <v>81.95</v>
      </c>
      <c r="I4943">
        <v>16.899999999999999</v>
      </c>
      <c r="J4943">
        <v>2</v>
      </c>
      <c r="K4943">
        <v>1</v>
      </c>
    </row>
    <row r="4944" spans="1:11" x14ac:dyDescent="0.25">
      <c r="A4944">
        <v>2</v>
      </c>
      <c r="B4944">
        <v>24</v>
      </c>
      <c r="C4944">
        <v>0</v>
      </c>
      <c r="D4944">
        <v>0</v>
      </c>
      <c r="E4944">
        <v>0</v>
      </c>
      <c r="F4944">
        <v>1</v>
      </c>
      <c r="G4944">
        <v>1</v>
      </c>
      <c r="H4944">
        <v>120.77</v>
      </c>
      <c r="I4944">
        <v>16.899999999999999</v>
      </c>
      <c r="J4944">
        <v>2</v>
      </c>
      <c r="K4944">
        <v>0</v>
      </c>
    </row>
    <row r="4945" spans="1:11" x14ac:dyDescent="0.25">
      <c r="A4945">
        <v>1</v>
      </c>
      <c r="B4945">
        <v>0.08</v>
      </c>
      <c r="C4945">
        <v>0</v>
      </c>
      <c r="D4945">
        <v>0</v>
      </c>
      <c r="E4945">
        <v>0</v>
      </c>
      <c r="F4945">
        <v>5</v>
      </c>
      <c r="G4945">
        <v>1</v>
      </c>
      <c r="H4945">
        <v>70.33</v>
      </c>
      <c r="I4945">
        <v>16.899999999999999</v>
      </c>
      <c r="J4945">
        <v>4</v>
      </c>
      <c r="K4945">
        <v>0</v>
      </c>
    </row>
    <row r="4946" spans="1:11" x14ac:dyDescent="0.25">
      <c r="A4946">
        <v>1</v>
      </c>
      <c r="B4946">
        <v>13</v>
      </c>
      <c r="C4946">
        <v>0</v>
      </c>
      <c r="D4946">
        <v>0</v>
      </c>
      <c r="E4946">
        <v>0</v>
      </c>
      <c r="F4946">
        <v>4</v>
      </c>
      <c r="G4946">
        <v>1</v>
      </c>
      <c r="H4946">
        <v>90.6</v>
      </c>
      <c r="I4946">
        <v>16.899999999999999</v>
      </c>
      <c r="J4946">
        <v>2</v>
      </c>
      <c r="K4946">
        <v>0</v>
      </c>
    </row>
    <row r="4947" spans="1:11" x14ac:dyDescent="0.25">
      <c r="A4947">
        <v>1</v>
      </c>
      <c r="B4947">
        <v>8</v>
      </c>
      <c r="C4947">
        <v>0</v>
      </c>
      <c r="D4947">
        <v>0</v>
      </c>
      <c r="E4947">
        <v>0</v>
      </c>
      <c r="F4947">
        <v>4</v>
      </c>
      <c r="G4947">
        <v>1</v>
      </c>
      <c r="H4947">
        <v>77.08</v>
      </c>
      <c r="I4947">
        <v>16.899999999999999</v>
      </c>
      <c r="J4947">
        <v>4</v>
      </c>
      <c r="K4947">
        <v>0</v>
      </c>
    </row>
    <row r="4948" spans="1:11" x14ac:dyDescent="0.25">
      <c r="A4948">
        <v>1</v>
      </c>
      <c r="B4948">
        <v>13</v>
      </c>
      <c r="C4948">
        <v>0</v>
      </c>
      <c r="D4948">
        <v>0</v>
      </c>
      <c r="E4948">
        <v>0</v>
      </c>
      <c r="F4948">
        <v>1</v>
      </c>
      <c r="G4948">
        <v>2</v>
      </c>
      <c r="H4948">
        <v>58.86</v>
      </c>
      <c r="I4948">
        <v>16.899999999999999</v>
      </c>
      <c r="J4948">
        <v>2</v>
      </c>
      <c r="K4948">
        <v>0</v>
      </c>
    </row>
    <row r="4949" spans="1:11" x14ac:dyDescent="0.25">
      <c r="A4949">
        <v>2</v>
      </c>
      <c r="B4949">
        <v>4</v>
      </c>
      <c r="C4949">
        <v>0</v>
      </c>
      <c r="D4949">
        <v>0</v>
      </c>
      <c r="E4949">
        <v>0</v>
      </c>
      <c r="F4949">
        <v>4</v>
      </c>
      <c r="G4949">
        <v>2</v>
      </c>
      <c r="H4949">
        <v>72.489999999999995</v>
      </c>
      <c r="I4949">
        <v>16.899999999999999</v>
      </c>
      <c r="J4949">
        <v>4</v>
      </c>
      <c r="K4949">
        <v>0</v>
      </c>
    </row>
    <row r="4950" spans="1:11" x14ac:dyDescent="0.25">
      <c r="A4950">
        <v>2</v>
      </c>
      <c r="B4950">
        <v>3</v>
      </c>
      <c r="C4950">
        <v>0</v>
      </c>
      <c r="D4950">
        <v>0</v>
      </c>
      <c r="E4950">
        <v>0</v>
      </c>
      <c r="F4950">
        <v>4</v>
      </c>
      <c r="G4950">
        <v>2</v>
      </c>
      <c r="H4950">
        <v>73.2</v>
      </c>
      <c r="I4950">
        <v>16.8</v>
      </c>
      <c r="J4950">
        <v>4</v>
      </c>
      <c r="K4950">
        <v>0</v>
      </c>
    </row>
    <row r="4951" spans="1:11" x14ac:dyDescent="0.25">
      <c r="A4951">
        <v>2</v>
      </c>
      <c r="B4951">
        <v>3</v>
      </c>
      <c r="C4951">
        <v>0</v>
      </c>
      <c r="D4951">
        <v>0</v>
      </c>
      <c r="E4951">
        <v>0</v>
      </c>
      <c r="F4951">
        <v>4</v>
      </c>
      <c r="G4951">
        <v>2</v>
      </c>
      <c r="H4951">
        <v>57.33</v>
      </c>
      <c r="I4951">
        <v>16.8</v>
      </c>
      <c r="J4951">
        <v>4</v>
      </c>
      <c r="K4951">
        <v>0</v>
      </c>
    </row>
    <row r="4952" spans="1:11" x14ac:dyDescent="0.25">
      <c r="A4952">
        <v>1</v>
      </c>
      <c r="B4952">
        <v>4</v>
      </c>
      <c r="C4952">
        <v>0</v>
      </c>
      <c r="D4952">
        <v>0</v>
      </c>
      <c r="E4952">
        <v>0</v>
      </c>
      <c r="F4952">
        <v>4</v>
      </c>
      <c r="G4952">
        <v>2</v>
      </c>
      <c r="H4952">
        <v>83.13</v>
      </c>
      <c r="I4952">
        <v>16.8</v>
      </c>
      <c r="J4952">
        <v>4</v>
      </c>
      <c r="K4952">
        <v>0</v>
      </c>
    </row>
    <row r="4953" spans="1:11" x14ac:dyDescent="0.25">
      <c r="A4953">
        <v>1</v>
      </c>
      <c r="B4953">
        <v>2</v>
      </c>
      <c r="C4953">
        <v>0</v>
      </c>
      <c r="D4953">
        <v>0</v>
      </c>
      <c r="E4953">
        <v>0</v>
      </c>
      <c r="F4953">
        <v>4</v>
      </c>
      <c r="G4953">
        <v>1</v>
      </c>
      <c r="H4953">
        <v>76.12</v>
      </c>
      <c r="I4953">
        <v>16.8</v>
      </c>
      <c r="J4953">
        <v>4</v>
      </c>
      <c r="K4953">
        <v>0</v>
      </c>
    </row>
    <row r="4954" spans="1:11" x14ac:dyDescent="0.25">
      <c r="A4954">
        <v>1</v>
      </c>
      <c r="B4954">
        <v>10</v>
      </c>
      <c r="C4954">
        <v>0</v>
      </c>
      <c r="D4954">
        <v>0</v>
      </c>
      <c r="E4954">
        <v>0</v>
      </c>
      <c r="F4954">
        <v>5</v>
      </c>
      <c r="G4954">
        <v>1</v>
      </c>
      <c r="H4954">
        <v>84.81</v>
      </c>
      <c r="I4954">
        <v>16.8</v>
      </c>
      <c r="J4954">
        <v>2</v>
      </c>
      <c r="K4954">
        <v>0</v>
      </c>
    </row>
    <row r="4955" spans="1:11" x14ac:dyDescent="0.25">
      <c r="A4955">
        <v>2</v>
      </c>
      <c r="B4955">
        <v>5</v>
      </c>
      <c r="C4955">
        <v>0</v>
      </c>
      <c r="D4955">
        <v>0</v>
      </c>
      <c r="E4955">
        <v>0</v>
      </c>
      <c r="F4955">
        <v>4</v>
      </c>
      <c r="G4955">
        <v>2</v>
      </c>
      <c r="H4955">
        <v>61.98</v>
      </c>
      <c r="I4955">
        <v>16.8</v>
      </c>
      <c r="J4955">
        <v>4</v>
      </c>
      <c r="K4955">
        <v>0</v>
      </c>
    </row>
    <row r="4956" spans="1:11" x14ac:dyDescent="0.25">
      <c r="A4956">
        <v>2</v>
      </c>
      <c r="B4956">
        <v>0.72</v>
      </c>
      <c r="C4956">
        <v>0</v>
      </c>
      <c r="D4956">
        <v>0</v>
      </c>
      <c r="E4956">
        <v>0</v>
      </c>
      <c r="F4956">
        <v>2</v>
      </c>
      <c r="G4956">
        <v>1</v>
      </c>
      <c r="H4956">
        <v>62.13</v>
      </c>
      <c r="I4956">
        <v>16.8</v>
      </c>
      <c r="J4956">
        <v>4</v>
      </c>
      <c r="K4956">
        <v>0</v>
      </c>
    </row>
    <row r="4957" spans="1:11" x14ac:dyDescent="0.25">
      <c r="A4957">
        <v>1</v>
      </c>
      <c r="B4957">
        <v>4</v>
      </c>
      <c r="C4957">
        <v>0</v>
      </c>
      <c r="D4957">
        <v>0</v>
      </c>
      <c r="E4957">
        <v>0</v>
      </c>
      <c r="F4957">
        <v>4</v>
      </c>
      <c r="G4957">
        <v>1</v>
      </c>
      <c r="H4957">
        <v>106.22</v>
      </c>
      <c r="I4957">
        <v>16.7</v>
      </c>
      <c r="J4957">
        <v>4</v>
      </c>
      <c r="K4957">
        <v>0</v>
      </c>
    </row>
    <row r="4958" spans="1:11" x14ac:dyDescent="0.25">
      <c r="A4958">
        <v>1</v>
      </c>
      <c r="B4958">
        <v>5</v>
      </c>
      <c r="C4958">
        <v>0</v>
      </c>
      <c r="D4958">
        <v>0</v>
      </c>
      <c r="E4958">
        <v>0</v>
      </c>
      <c r="F4958">
        <v>4</v>
      </c>
      <c r="G4958">
        <v>2</v>
      </c>
      <c r="H4958">
        <v>92.23</v>
      </c>
      <c r="I4958">
        <v>16.7</v>
      </c>
      <c r="J4958">
        <v>4</v>
      </c>
      <c r="K4958">
        <v>0</v>
      </c>
    </row>
    <row r="4959" spans="1:11" x14ac:dyDescent="0.25">
      <c r="A4959">
        <v>2</v>
      </c>
      <c r="B4959">
        <v>66</v>
      </c>
      <c r="C4959">
        <v>0</v>
      </c>
      <c r="D4959">
        <v>0</v>
      </c>
      <c r="E4959">
        <v>1</v>
      </c>
      <c r="F4959">
        <v>4</v>
      </c>
      <c r="G4959">
        <v>2</v>
      </c>
      <c r="H4959">
        <v>102.07</v>
      </c>
      <c r="I4959">
        <v>16.7</v>
      </c>
      <c r="J4959">
        <v>3</v>
      </c>
      <c r="K4959">
        <v>0</v>
      </c>
    </row>
    <row r="4960" spans="1:11" x14ac:dyDescent="0.25">
      <c r="A4960">
        <v>2</v>
      </c>
      <c r="B4960">
        <v>8</v>
      </c>
      <c r="C4960">
        <v>0</v>
      </c>
      <c r="D4960">
        <v>0</v>
      </c>
      <c r="E4960">
        <v>0</v>
      </c>
      <c r="F4960">
        <v>2</v>
      </c>
      <c r="G4960">
        <v>2</v>
      </c>
      <c r="H4960">
        <v>67.33</v>
      </c>
      <c r="I4960">
        <v>16.7</v>
      </c>
      <c r="J4960">
        <v>4</v>
      </c>
      <c r="K4960">
        <v>0</v>
      </c>
    </row>
    <row r="4961" spans="1:11" x14ac:dyDescent="0.25">
      <c r="A4961">
        <v>2</v>
      </c>
      <c r="B4961">
        <v>5</v>
      </c>
      <c r="C4961">
        <v>0</v>
      </c>
      <c r="D4961">
        <v>0</v>
      </c>
      <c r="E4961">
        <v>0</v>
      </c>
      <c r="F4961">
        <v>4</v>
      </c>
      <c r="G4961">
        <v>2</v>
      </c>
      <c r="H4961">
        <v>122.25</v>
      </c>
      <c r="I4961">
        <v>16.7</v>
      </c>
      <c r="J4961">
        <v>4</v>
      </c>
      <c r="K4961">
        <v>0</v>
      </c>
    </row>
    <row r="4962" spans="1:11" x14ac:dyDescent="0.25">
      <c r="A4962">
        <v>2</v>
      </c>
      <c r="B4962">
        <v>61</v>
      </c>
      <c r="C4962">
        <v>0</v>
      </c>
      <c r="D4962">
        <v>0</v>
      </c>
      <c r="E4962">
        <v>1</v>
      </c>
      <c r="F4962">
        <v>4</v>
      </c>
      <c r="G4962">
        <v>2</v>
      </c>
      <c r="H4962">
        <v>115.42</v>
      </c>
      <c r="I4962">
        <v>16.7</v>
      </c>
      <c r="J4962">
        <v>3</v>
      </c>
      <c r="K4962">
        <v>0</v>
      </c>
    </row>
    <row r="4963" spans="1:11" x14ac:dyDescent="0.25">
      <c r="A4963">
        <v>2</v>
      </c>
      <c r="B4963">
        <v>1.88</v>
      </c>
      <c r="C4963">
        <v>0</v>
      </c>
      <c r="D4963">
        <v>0</v>
      </c>
      <c r="E4963">
        <v>0</v>
      </c>
      <c r="F4963">
        <v>2</v>
      </c>
      <c r="G4963">
        <v>1</v>
      </c>
      <c r="H4963">
        <v>97.26</v>
      </c>
      <c r="I4963">
        <v>16.7</v>
      </c>
      <c r="J4963">
        <v>4</v>
      </c>
      <c r="K4963">
        <v>0</v>
      </c>
    </row>
    <row r="4964" spans="1:11" x14ac:dyDescent="0.25">
      <c r="A4964">
        <v>1</v>
      </c>
      <c r="B4964">
        <v>15</v>
      </c>
      <c r="C4964">
        <v>0</v>
      </c>
      <c r="D4964">
        <v>0</v>
      </c>
      <c r="E4964">
        <v>0</v>
      </c>
      <c r="F4964">
        <v>5</v>
      </c>
      <c r="G4964">
        <v>2</v>
      </c>
      <c r="H4964">
        <v>64.290000000000006</v>
      </c>
      <c r="I4964">
        <v>16.7</v>
      </c>
      <c r="J4964">
        <v>4</v>
      </c>
      <c r="K4964">
        <v>0</v>
      </c>
    </row>
    <row r="4965" spans="1:11" x14ac:dyDescent="0.25">
      <c r="A4965">
        <v>1</v>
      </c>
      <c r="B4965">
        <v>5</v>
      </c>
      <c r="C4965">
        <v>0</v>
      </c>
      <c r="D4965">
        <v>0</v>
      </c>
      <c r="E4965">
        <v>0</v>
      </c>
      <c r="F4965">
        <v>5</v>
      </c>
      <c r="G4965">
        <v>2</v>
      </c>
      <c r="H4965">
        <v>69.239999999999995</v>
      </c>
      <c r="I4965">
        <v>16.7</v>
      </c>
      <c r="J4965">
        <v>4</v>
      </c>
      <c r="K4965">
        <v>0</v>
      </c>
    </row>
    <row r="4966" spans="1:11" x14ac:dyDescent="0.25">
      <c r="A4966">
        <v>1</v>
      </c>
      <c r="B4966">
        <v>11</v>
      </c>
      <c r="C4966">
        <v>0</v>
      </c>
      <c r="D4966">
        <v>0</v>
      </c>
      <c r="E4966">
        <v>0</v>
      </c>
      <c r="F4966">
        <v>4</v>
      </c>
      <c r="G4966">
        <v>1</v>
      </c>
      <c r="H4966">
        <v>121.66</v>
      </c>
      <c r="I4966">
        <v>16.7</v>
      </c>
      <c r="J4966">
        <v>4</v>
      </c>
      <c r="K4966">
        <v>0</v>
      </c>
    </row>
    <row r="4967" spans="1:11" x14ac:dyDescent="0.25">
      <c r="A4967">
        <v>1</v>
      </c>
      <c r="B4967">
        <v>8</v>
      </c>
      <c r="C4967">
        <v>0</v>
      </c>
      <c r="D4967">
        <v>0</v>
      </c>
      <c r="E4967">
        <v>0</v>
      </c>
      <c r="F4967">
        <v>4</v>
      </c>
      <c r="G4967">
        <v>1</v>
      </c>
      <c r="H4967">
        <v>89.24</v>
      </c>
      <c r="I4967">
        <v>16.7</v>
      </c>
      <c r="J4967">
        <v>4</v>
      </c>
      <c r="K4967">
        <v>0</v>
      </c>
    </row>
    <row r="4968" spans="1:11" x14ac:dyDescent="0.25">
      <c r="A4968">
        <v>2</v>
      </c>
      <c r="B4968">
        <v>4</v>
      </c>
      <c r="C4968">
        <v>0</v>
      </c>
      <c r="D4968">
        <v>0</v>
      </c>
      <c r="E4968">
        <v>0</v>
      </c>
      <c r="F4968">
        <v>4</v>
      </c>
      <c r="G4968">
        <v>1</v>
      </c>
      <c r="H4968">
        <v>93.25</v>
      </c>
      <c r="I4968">
        <v>16.600000000000001</v>
      </c>
      <c r="J4968">
        <v>4</v>
      </c>
      <c r="K4968">
        <v>0</v>
      </c>
    </row>
    <row r="4969" spans="1:11" x14ac:dyDescent="0.25">
      <c r="A4969">
        <v>2</v>
      </c>
      <c r="B4969">
        <v>20</v>
      </c>
      <c r="C4969">
        <v>0</v>
      </c>
      <c r="D4969">
        <v>0</v>
      </c>
      <c r="E4969">
        <v>0</v>
      </c>
      <c r="F4969">
        <v>4</v>
      </c>
      <c r="G4969">
        <v>2</v>
      </c>
      <c r="H4969">
        <v>73.83</v>
      </c>
      <c r="I4969">
        <v>16.600000000000001</v>
      </c>
      <c r="J4969">
        <v>4</v>
      </c>
      <c r="K4969">
        <v>0</v>
      </c>
    </row>
    <row r="4970" spans="1:11" x14ac:dyDescent="0.25">
      <c r="A4970">
        <v>1</v>
      </c>
      <c r="B4970">
        <v>2</v>
      </c>
      <c r="C4970">
        <v>0</v>
      </c>
      <c r="D4970">
        <v>0</v>
      </c>
      <c r="E4970">
        <v>0</v>
      </c>
      <c r="F4970">
        <v>4</v>
      </c>
      <c r="G4970">
        <v>1</v>
      </c>
      <c r="H4970">
        <v>65.67</v>
      </c>
      <c r="I4970">
        <v>16.600000000000001</v>
      </c>
      <c r="J4970">
        <v>4</v>
      </c>
      <c r="K4970">
        <v>0</v>
      </c>
    </row>
    <row r="4971" spans="1:11" x14ac:dyDescent="0.25">
      <c r="A4971">
        <v>1</v>
      </c>
      <c r="B4971">
        <v>3</v>
      </c>
      <c r="C4971">
        <v>0</v>
      </c>
      <c r="D4971">
        <v>0</v>
      </c>
      <c r="E4971">
        <v>0</v>
      </c>
      <c r="F4971">
        <v>5</v>
      </c>
      <c r="G4971">
        <v>2</v>
      </c>
      <c r="H4971">
        <v>59.05</v>
      </c>
      <c r="I4971">
        <v>16.600000000000001</v>
      </c>
      <c r="J4971">
        <v>4</v>
      </c>
      <c r="K4971">
        <v>0</v>
      </c>
    </row>
    <row r="4972" spans="1:11" x14ac:dyDescent="0.25">
      <c r="A4972">
        <v>1</v>
      </c>
      <c r="B4972">
        <v>5</v>
      </c>
      <c r="C4972">
        <v>0</v>
      </c>
      <c r="D4972">
        <v>0</v>
      </c>
      <c r="E4972">
        <v>0</v>
      </c>
      <c r="F4972">
        <v>4</v>
      </c>
      <c r="G4972">
        <v>2</v>
      </c>
      <c r="H4972">
        <v>94.49</v>
      </c>
      <c r="I4972">
        <v>16.600000000000001</v>
      </c>
      <c r="J4972">
        <v>4</v>
      </c>
      <c r="K4972">
        <v>0</v>
      </c>
    </row>
    <row r="4973" spans="1:11" x14ac:dyDescent="0.25">
      <c r="A4973">
        <v>2</v>
      </c>
      <c r="B4973">
        <v>5</v>
      </c>
      <c r="C4973">
        <v>0</v>
      </c>
      <c r="D4973">
        <v>0</v>
      </c>
      <c r="E4973">
        <v>0</v>
      </c>
      <c r="F4973">
        <v>4</v>
      </c>
      <c r="G4973">
        <v>2</v>
      </c>
      <c r="H4973">
        <v>82.56</v>
      </c>
      <c r="I4973">
        <v>16.600000000000001</v>
      </c>
      <c r="J4973">
        <v>4</v>
      </c>
      <c r="K4973">
        <v>0</v>
      </c>
    </row>
    <row r="4974" spans="1:11" x14ac:dyDescent="0.25">
      <c r="A4974">
        <v>1</v>
      </c>
      <c r="B4974">
        <v>6</v>
      </c>
      <c r="C4974">
        <v>0</v>
      </c>
      <c r="D4974">
        <v>0</v>
      </c>
      <c r="E4974">
        <v>0</v>
      </c>
      <c r="F4974">
        <v>4</v>
      </c>
      <c r="G4974">
        <v>2</v>
      </c>
      <c r="H4974">
        <v>90.6</v>
      </c>
      <c r="I4974">
        <v>16.600000000000001</v>
      </c>
      <c r="J4974">
        <v>4</v>
      </c>
      <c r="K4974">
        <v>0</v>
      </c>
    </row>
    <row r="4975" spans="1:11" x14ac:dyDescent="0.25">
      <c r="A4975">
        <v>2</v>
      </c>
      <c r="B4975">
        <v>13</v>
      </c>
      <c r="C4975">
        <v>0</v>
      </c>
      <c r="D4975">
        <v>0</v>
      </c>
      <c r="E4975">
        <v>0</v>
      </c>
      <c r="F4975">
        <v>4</v>
      </c>
      <c r="G4975">
        <v>1</v>
      </c>
      <c r="H4975">
        <v>172.27</v>
      </c>
      <c r="I4975">
        <v>16.600000000000001</v>
      </c>
      <c r="J4975">
        <v>2</v>
      </c>
      <c r="K4975">
        <v>0</v>
      </c>
    </row>
    <row r="4976" spans="1:11" x14ac:dyDescent="0.25">
      <c r="A4976">
        <v>1</v>
      </c>
      <c r="B4976">
        <v>11</v>
      </c>
      <c r="C4976">
        <v>0</v>
      </c>
      <c r="D4976">
        <v>0</v>
      </c>
      <c r="E4976">
        <v>0</v>
      </c>
      <c r="F4976">
        <v>4</v>
      </c>
      <c r="G4976">
        <v>1</v>
      </c>
      <c r="H4976">
        <v>79.03</v>
      </c>
      <c r="I4976">
        <v>16.5</v>
      </c>
      <c r="J4976">
        <v>4</v>
      </c>
      <c r="K4976">
        <v>0</v>
      </c>
    </row>
    <row r="4977" spans="1:11" x14ac:dyDescent="0.25">
      <c r="A4977">
        <v>2</v>
      </c>
      <c r="B4977">
        <v>1.8</v>
      </c>
      <c r="C4977">
        <v>0</v>
      </c>
      <c r="D4977">
        <v>0</v>
      </c>
      <c r="E4977">
        <v>0</v>
      </c>
      <c r="F4977">
        <v>5</v>
      </c>
      <c r="G4977">
        <v>2</v>
      </c>
      <c r="H4977">
        <v>58.26</v>
      </c>
      <c r="I4977">
        <v>16.5</v>
      </c>
      <c r="J4977">
        <v>4</v>
      </c>
      <c r="K4977">
        <v>0</v>
      </c>
    </row>
    <row r="4978" spans="1:11" x14ac:dyDescent="0.25">
      <c r="A4978">
        <v>2</v>
      </c>
      <c r="B4978">
        <v>1.8</v>
      </c>
      <c r="C4978">
        <v>0</v>
      </c>
      <c r="D4978">
        <v>0</v>
      </c>
      <c r="E4978">
        <v>0</v>
      </c>
      <c r="F4978">
        <v>4</v>
      </c>
      <c r="G4978">
        <v>1</v>
      </c>
      <c r="H4978">
        <v>95.28</v>
      </c>
      <c r="I4978">
        <v>16.5</v>
      </c>
      <c r="J4978">
        <v>4</v>
      </c>
      <c r="K4978">
        <v>0</v>
      </c>
    </row>
    <row r="4979" spans="1:11" x14ac:dyDescent="0.25">
      <c r="A4979">
        <v>2</v>
      </c>
      <c r="B4979">
        <v>1.32</v>
      </c>
      <c r="C4979">
        <v>0</v>
      </c>
      <c r="D4979">
        <v>0</v>
      </c>
      <c r="E4979">
        <v>0</v>
      </c>
      <c r="F4979">
        <v>2</v>
      </c>
      <c r="G4979">
        <v>1</v>
      </c>
      <c r="H4979">
        <v>67.680000000000007</v>
      </c>
      <c r="I4979">
        <v>16.5</v>
      </c>
      <c r="J4979">
        <v>4</v>
      </c>
      <c r="K4979">
        <v>0</v>
      </c>
    </row>
    <row r="4980" spans="1:11" x14ac:dyDescent="0.25">
      <c r="A4980">
        <v>1</v>
      </c>
      <c r="B4980">
        <v>5</v>
      </c>
      <c r="C4980">
        <v>0</v>
      </c>
      <c r="D4980">
        <v>0</v>
      </c>
      <c r="E4980">
        <v>0</v>
      </c>
      <c r="F4980">
        <v>1</v>
      </c>
      <c r="G4980">
        <v>1</v>
      </c>
      <c r="H4980">
        <v>85.84</v>
      </c>
      <c r="I4980">
        <v>16.399999999999999</v>
      </c>
      <c r="J4980">
        <v>4</v>
      </c>
      <c r="K4980">
        <v>0</v>
      </c>
    </row>
    <row r="4981" spans="1:11" x14ac:dyDescent="0.25">
      <c r="A4981">
        <v>2</v>
      </c>
      <c r="B4981">
        <v>7</v>
      </c>
      <c r="C4981">
        <v>0</v>
      </c>
      <c r="D4981">
        <v>0</v>
      </c>
      <c r="E4981">
        <v>0</v>
      </c>
      <c r="F4981">
        <v>4</v>
      </c>
      <c r="G4981">
        <v>2</v>
      </c>
      <c r="H4981">
        <v>61.68</v>
      </c>
      <c r="I4981">
        <v>16.399999999999999</v>
      </c>
      <c r="J4981">
        <v>4</v>
      </c>
      <c r="K4981">
        <v>0</v>
      </c>
    </row>
    <row r="4982" spans="1:11" x14ac:dyDescent="0.25">
      <c r="A4982">
        <v>2</v>
      </c>
      <c r="B4982">
        <v>2</v>
      </c>
      <c r="C4982">
        <v>0</v>
      </c>
      <c r="D4982">
        <v>0</v>
      </c>
      <c r="E4982">
        <v>0</v>
      </c>
      <c r="F4982">
        <v>5</v>
      </c>
      <c r="G4982">
        <v>1</v>
      </c>
      <c r="H4982">
        <v>109.56</v>
      </c>
      <c r="I4982">
        <v>16.399999999999999</v>
      </c>
      <c r="J4982">
        <v>4</v>
      </c>
      <c r="K4982">
        <v>0</v>
      </c>
    </row>
    <row r="4983" spans="1:11" x14ac:dyDescent="0.25">
      <c r="A4983">
        <v>1</v>
      </c>
      <c r="B4983">
        <v>9</v>
      </c>
      <c r="C4983">
        <v>0</v>
      </c>
      <c r="D4983">
        <v>0</v>
      </c>
      <c r="E4983">
        <v>0</v>
      </c>
      <c r="F4983">
        <v>2</v>
      </c>
      <c r="G4983">
        <v>1</v>
      </c>
      <c r="H4983">
        <v>60.39</v>
      </c>
      <c r="I4983">
        <v>16.399999999999999</v>
      </c>
      <c r="J4983">
        <v>4</v>
      </c>
      <c r="K4983">
        <v>0</v>
      </c>
    </row>
    <row r="4984" spans="1:11" x14ac:dyDescent="0.25">
      <c r="A4984">
        <v>1</v>
      </c>
      <c r="B4984">
        <v>10</v>
      </c>
      <c r="C4984">
        <v>0</v>
      </c>
      <c r="D4984">
        <v>0</v>
      </c>
      <c r="E4984">
        <v>0</v>
      </c>
      <c r="F4984">
        <v>4</v>
      </c>
      <c r="G4984">
        <v>2</v>
      </c>
      <c r="H4984">
        <v>91.98</v>
      </c>
      <c r="I4984">
        <v>16.399999999999999</v>
      </c>
      <c r="J4984">
        <v>4</v>
      </c>
      <c r="K4984">
        <v>0</v>
      </c>
    </row>
    <row r="4985" spans="1:11" x14ac:dyDescent="0.25">
      <c r="A4985">
        <v>2</v>
      </c>
      <c r="B4985">
        <v>78</v>
      </c>
      <c r="C4985">
        <v>1</v>
      </c>
      <c r="D4985">
        <v>0</v>
      </c>
      <c r="E4985">
        <v>1</v>
      </c>
      <c r="F4985">
        <v>2</v>
      </c>
      <c r="G4985">
        <v>1</v>
      </c>
      <c r="H4985">
        <v>58.66</v>
      </c>
      <c r="I4985">
        <v>16.399999999999999</v>
      </c>
      <c r="J4985">
        <v>2</v>
      </c>
      <c r="K4985">
        <v>0</v>
      </c>
    </row>
    <row r="4986" spans="1:11" x14ac:dyDescent="0.25">
      <c r="A4986">
        <v>2</v>
      </c>
      <c r="B4986">
        <v>3</v>
      </c>
      <c r="C4986">
        <v>0</v>
      </c>
      <c r="D4986">
        <v>0</v>
      </c>
      <c r="E4986">
        <v>0</v>
      </c>
      <c r="F4986">
        <v>4</v>
      </c>
      <c r="G4986">
        <v>2</v>
      </c>
      <c r="H4986">
        <v>124.5</v>
      </c>
      <c r="I4986">
        <v>16.399999999999999</v>
      </c>
      <c r="J4986">
        <v>4</v>
      </c>
      <c r="K4986">
        <v>0</v>
      </c>
    </row>
    <row r="4987" spans="1:11" x14ac:dyDescent="0.25">
      <c r="A4987">
        <v>2</v>
      </c>
      <c r="B4987">
        <v>8</v>
      </c>
      <c r="C4987">
        <v>0</v>
      </c>
      <c r="D4987">
        <v>0</v>
      </c>
      <c r="E4987">
        <v>0</v>
      </c>
      <c r="F4987">
        <v>4</v>
      </c>
      <c r="G4987">
        <v>2</v>
      </c>
      <c r="H4987">
        <v>96.62</v>
      </c>
      <c r="I4987">
        <v>16.399999999999999</v>
      </c>
      <c r="J4987">
        <v>4</v>
      </c>
      <c r="K4987">
        <v>0</v>
      </c>
    </row>
    <row r="4988" spans="1:11" x14ac:dyDescent="0.25">
      <c r="A4988">
        <v>1</v>
      </c>
      <c r="B4988">
        <v>8</v>
      </c>
      <c r="C4988">
        <v>0</v>
      </c>
      <c r="D4988">
        <v>0</v>
      </c>
      <c r="E4988">
        <v>0</v>
      </c>
      <c r="F4988">
        <v>4</v>
      </c>
      <c r="G4988">
        <v>2</v>
      </c>
      <c r="H4988">
        <v>88.02</v>
      </c>
      <c r="I4988">
        <v>16.399999999999999</v>
      </c>
      <c r="J4988">
        <v>4</v>
      </c>
      <c r="K4988">
        <v>0</v>
      </c>
    </row>
    <row r="4989" spans="1:11" x14ac:dyDescent="0.25">
      <c r="A4989">
        <v>1</v>
      </c>
      <c r="B4989">
        <v>12</v>
      </c>
      <c r="C4989">
        <v>0</v>
      </c>
      <c r="D4989">
        <v>0</v>
      </c>
      <c r="E4989">
        <v>0</v>
      </c>
      <c r="F4989">
        <v>4</v>
      </c>
      <c r="G4989">
        <v>2</v>
      </c>
      <c r="H4989">
        <v>116.25</v>
      </c>
      <c r="I4989">
        <v>16.399999999999999</v>
      </c>
      <c r="J4989">
        <v>1</v>
      </c>
      <c r="K4989">
        <v>0</v>
      </c>
    </row>
    <row r="4990" spans="1:11" x14ac:dyDescent="0.25">
      <c r="A4990">
        <v>1</v>
      </c>
      <c r="B4990">
        <v>0.72</v>
      </c>
      <c r="C4990">
        <v>0</v>
      </c>
      <c r="D4990">
        <v>0</v>
      </c>
      <c r="E4990">
        <v>0</v>
      </c>
      <c r="F4990">
        <v>1</v>
      </c>
      <c r="G4990">
        <v>2</v>
      </c>
      <c r="H4990">
        <v>80.08</v>
      </c>
      <c r="I4990">
        <v>16.399999999999999</v>
      </c>
      <c r="J4990">
        <v>4</v>
      </c>
      <c r="K4990">
        <v>0</v>
      </c>
    </row>
    <row r="4991" spans="1:11" x14ac:dyDescent="0.25">
      <c r="A4991">
        <v>1</v>
      </c>
      <c r="B4991">
        <v>9</v>
      </c>
      <c r="C4991">
        <v>0</v>
      </c>
      <c r="D4991">
        <v>0</v>
      </c>
      <c r="E4991">
        <v>0</v>
      </c>
      <c r="F4991">
        <v>4</v>
      </c>
      <c r="G4991">
        <v>1</v>
      </c>
      <c r="H4991">
        <v>85.02</v>
      </c>
      <c r="I4991">
        <v>16.3</v>
      </c>
      <c r="J4991">
        <v>4</v>
      </c>
      <c r="K4991">
        <v>0</v>
      </c>
    </row>
    <row r="4992" spans="1:11" x14ac:dyDescent="0.25">
      <c r="A4992">
        <v>1</v>
      </c>
      <c r="B4992">
        <v>0.24</v>
      </c>
      <c r="C4992">
        <v>0</v>
      </c>
      <c r="D4992">
        <v>0</v>
      </c>
      <c r="E4992">
        <v>0</v>
      </c>
      <c r="F4992">
        <v>4</v>
      </c>
      <c r="G4992">
        <v>1</v>
      </c>
      <c r="H4992">
        <v>118.87</v>
      </c>
      <c r="I4992">
        <v>16.3</v>
      </c>
      <c r="J4992">
        <v>4</v>
      </c>
      <c r="K4992">
        <v>0</v>
      </c>
    </row>
    <row r="4993" spans="1:11" x14ac:dyDescent="0.25">
      <c r="A4993">
        <v>1</v>
      </c>
      <c r="B4993">
        <v>4</v>
      </c>
      <c r="C4993">
        <v>0</v>
      </c>
      <c r="D4993">
        <v>0</v>
      </c>
      <c r="E4993">
        <v>0</v>
      </c>
      <c r="F4993">
        <v>4</v>
      </c>
      <c r="G4993">
        <v>2</v>
      </c>
      <c r="H4993">
        <v>132.41</v>
      </c>
      <c r="I4993">
        <v>16.3</v>
      </c>
      <c r="J4993">
        <v>4</v>
      </c>
      <c r="K4993">
        <v>0</v>
      </c>
    </row>
    <row r="4994" spans="1:11" x14ac:dyDescent="0.25">
      <c r="A4994">
        <v>1</v>
      </c>
      <c r="B4994">
        <v>1.88</v>
      </c>
      <c r="C4994">
        <v>0</v>
      </c>
      <c r="D4994">
        <v>0</v>
      </c>
      <c r="E4994">
        <v>0</v>
      </c>
      <c r="F4994">
        <v>4</v>
      </c>
      <c r="G4994">
        <v>2</v>
      </c>
      <c r="H4994">
        <v>111.65</v>
      </c>
      <c r="I4994">
        <v>16.3</v>
      </c>
      <c r="J4994">
        <v>4</v>
      </c>
      <c r="K4994">
        <v>0</v>
      </c>
    </row>
    <row r="4995" spans="1:11" x14ac:dyDescent="0.25">
      <c r="A4995">
        <v>2</v>
      </c>
      <c r="B4995">
        <v>8</v>
      </c>
      <c r="C4995">
        <v>0</v>
      </c>
      <c r="D4995">
        <v>0</v>
      </c>
      <c r="E4995">
        <v>0</v>
      </c>
      <c r="F4995">
        <v>4</v>
      </c>
      <c r="G4995">
        <v>1</v>
      </c>
      <c r="H4995">
        <v>71.63</v>
      </c>
      <c r="I4995">
        <v>16.3</v>
      </c>
      <c r="J4995">
        <v>4</v>
      </c>
      <c r="K4995">
        <v>0</v>
      </c>
    </row>
    <row r="4996" spans="1:11" x14ac:dyDescent="0.25">
      <c r="A4996">
        <v>2</v>
      </c>
      <c r="B4996">
        <v>5</v>
      </c>
      <c r="C4996">
        <v>0</v>
      </c>
      <c r="D4996">
        <v>0</v>
      </c>
      <c r="E4996">
        <v>0</v>
      </c>
      <c r="F4996">
        <v>4</v>
      </c>
      <c r="G4996">
        <v>1</v>
      </c>
      <c r="H4996">
        <v>93.03</v>
      </c>
      <c r="I4996">
        <v>16.3</v>
      </c>
      <c r="J4996">
        <v>4</v>
      </c>
      <c r="K4996">
        <v>0</v>
      </c>
    </row>
    <row r="4997" spans="1:11" x14ac:dyDescent="0.25">
      <c r="A4997">
        <v>1</v>
      </c>
      <c r="B4997">
        <v>5</v>
      </c>
      <c r="C4997">
        <v>0</v>
      </c>
      <c r="D4997">
        <v>0</v>
      </c>
      <c r="E4997">
        <v>0</v>
      </c>
      <c r="F4997">
        <v>2</v>
      </c>
      <c r="G4997">
        <v>1</v>
      </c>
      <c r="H4997">
        <v>104.55</v>
      </c>
      <c r="I4997">
        <v>16.3</v>
      </c>
      <c r="J4997">
        <v>4</v>
      </c>
      <c r="K4997">
        <v>0</v>
      </c>
    </row>
    <row r="4998" spans="1:11" x14ac:dyDescent="0.25">
      <c r="A4998">
        <v>2</v>
      </c>
      <c r="B4998">
        <v>8</v>
      </c>
      <c r="C4998">
        <v>0</v>
      </c>
      <c r="D4998">
        <v>0</v>
      </c>
      <c r="E4998">
        <v>0</v>
      </c>
      <c r="F4998">
        <v>4</v>
      </c>
      <c r="G4998">
        <v>1</v>
      </c>
      <c r="H4998">
        <v>102.5</v>
      </c>
      <c r="I4998">
        <v>16.3</v>
      </c>
      <c r="J4998">
        <v>4</v>
      </c>
      <c r="K4998">
        <v>0</v>
      </c>
    </row>
    <row r="4999" spans="1:11" x14ac:dyDescent="0.25">
      <c r="A4999">
        <v>2</v>
      </c>
      <c r="B4999">
        <v>12</v>
      </c>
      <c r="C4999">
        <v>0</v>
      </c>
      <c r="D4999">
        <v>0</v>
      </c>
      <c r="E4999">
        <v>0</v>
      </c>
      <c r="F4999">
        <v>4</v>
      </c>
      <c r="G4999">
        <v>1</v>
      </c>
      <c r="H4999">
        <v>73.989999999999995</v>
      </c>
      <c r="I4999">
        <v>16.3</v>
      </c>
      <c r="J4999">
        <v>4</v>
      </c>
      <c r="K4999">
        <v>0</v>
      </c>
    </row>
    <row r="5000" spans="1:11" x14ac:dyDescent="0.25">
      <c r="A5000">
        <v>1</v>
      </c>
      <c r="B5000">
        <v>9</v>
      </c>
      <c r="C5000">
        <v>0</v>
      </c>
      <c r="D5000">
        <v>0</v>
      </c>
      <c r="E5000">
        <v>0</v>
      </c>
      <c r="F5000">
        <v>4</v>
      </c>
      <c r="G5000">
        <v>2</v>
      </c>
      <c r="H5000">
        <v>66.11</v>
      </c>
      <c r="I5000">
        <v>16.3</v>
      </c>
      <c r="J5000">
        <v>4</v>
      </c>
      <c r="K5000">
        <v>0</v>
      </c>
    </row>
    <row r="5001" spans="1:11" x14ac:dyDescent="0.25">
      <c r="A5001">
        <v>2</v>
      </c>
      <c r="B5001">
        <v>0.32</v>
      </c>
      <c r="C5001">
        <v>0</v>
      </c>
      <c r="D5001">
        <v>0</v>
      </c>
      <c r="E5001">
        <v>0</v>
      </c>
      <c r="F5001">
        <v>4</v>
      </c>
      <c r="G5001">
        <v>1</v>
      </c>
      <c r="H5001">
        <v>73.709999999999994</v>
      </c>
      <c r="I5001">
        <v>16.2</v>
      </c>
      <c r="J5001">
        <v>4</v>
      </c>
      <c r="K5001">
        <v>0</v>
      </c>
    </row>
    <row r="5002" spans="1:11" x14ac:dyDescent="0.25">
      <c r="A5002">
        <v>2</v>
      </c>
      <c r="B5002">
        <v>2</v>
      </c>
      <c r="C5002">
        <v>0</v>
      </c>
      <c r="D5002">
        <v>0</v>
      </c>
      <c r="E5002">
        <v>0</v>
      </c>
      <c r="F5002">
        <v>2</v>
      </c>
      <c r="G5002">
        <v>2</v>
      </c>
      <c r="H5002">
        <v>120.85</v>
      </c>
      <c r="I5002">
        <v>16.2</v>
      </c>
      <c r="J5002">
        <v>4</v>
      </c>
      <c r="K5002">
        <v>0</v>
      </c>
    </row>
    <row r="5003" spans="1:11" x14ac:dyDescent="0.25">
      <c r="A5003">
        <v>1</v>
      </c>
      <c r="B5003">
        <v>0.64</v>
      </c>
      <c r="C5003">
        <v>0</v>
      </c>
      <c r="D5003">
        <v>0</v>
      </c>
      <c r="E5003">
        <v>0</v>
      </c>
      <c r="F5003">
        <v>1</v>
      </c>
      <c r="G5003">
        <v>1</v>
      </c>
      <c r="H5003">
        <v>86.74</v>
      </c>
      <c r="I5003">
        <v>16.2</v>
      </c>
      <c r="J5003">
        <v>4</v>
      </c>
      <c r="K5003">
        <v>0</v>
      </c>
    </row>
    <row r="5004" spans="1:11" x14ac:dyDescent="0.25">
      <c r="A5004">
        <v>1</v>
      </c>
      <c r="B5004">
        <v>11</v>
      </c>
      <c r="C5004">
        <v>0</v>
      </c>
      <c r="D5004">
        <v>0</v>
      </c>
      <c r="E5004">
        <v>0</v>
      </c>
      <c r="F5004">
        <v>5</v>
      </c>
      <c r="G5004">
        <v>2</v>
      </c>
      <c r="H5004">
        <v>144.08000000000001</v>
      </c>
      <c r="I5004">
        <v>16.2</v>
      </c>
      <c r="J5004">
        <v>1</v>
      </c>
      <c r="K5004">
        <v>0</v>
      </c>
    </row>
    <row r="5005" spans="1:11" x14ac:dyDescent="0.25">
      <c r="A5005">
        <v>1</v>
      </c>
      <c r="B5005">
        <v>9</v>
      </c>
      <c r="C5005">
        <v>0</v>
      </c>
      <c r="D5005">
        <v>0</v>
      </c>
      <c r="E5005">
        <v>0</v>
      </c>
      <c r="F5005">
        <v>4</v>
      </c>
      <c r="G5005">
        <v>1</v>
      </c>
      <c r="H5005">
        <v>61.75</v>
      </c>
      <c r="I5005">
        <v>16.2</v>
      </c>
      <c r="J5005">
        <v>4</v>
      </c>
      <c r="K5005">
        <v>0</v>
      </c>
    </row>
    <row r="5006" spans="1:11" x14ac:dyDescent="0.25">
      <c r="A5006">
        <v>1</v>
      </c>
      <c r="B5006">
        <v>4</v>
      </c>
      <c r="C5006">
        <v>0</v>
      </c>
      <c r="D5006">
        <v>0</v>
      </c>
      <c r="E5006">
        <v>0</v>
      </c>
      <c r="F5006">
        <v>4</v>
      </c>
      <c r="G5006">
        <v>1</v>
      </c>
      <c r="H5006">
        <v>90.42</v>
      </c>
      <c r="I5006">
        <v>16.2</v>
      </c>
      <c r="J5006">
        <v>4</v>
      </c>
      <c r="K5006">
        <v>0</v>
      </c>
    </row>
    <row r="5007" spans="1:11" x14ac:dyDescent="0.25">
      <c r="A5007">
        <v>2</v>
      </c>
      <c r="B5007">
        <v>10</v>
      </c>
      <c r="C5007">
        <v>0</v>
      </c>
      <c r="D5007">
        <v>0</v>
      </c>
      <c r="E5007">
        <v>0</v>
      </c>
      <c r="F5007">
        <v>4</v>
      </c>
      <c r="G5007">
        <v>2</v>
      </c>
      <c r="H5007">
        <v>77.430000000000007</v>
      </c>
      <c r="I5007">
        <v>16.2</v>
      </c>
      <c r="J5007">
        <v>4</v>
      </c>
      <c r="K5007">
        <v>0</v>
      </c>
    </row>
    <row r="5008" spans="1:11" x14ac:dyDescent="0.25">
      <c r="A5008">
        <v>2</v>
      </c>
      <c r="B5008">
        <v>12</v>
      </c>
      <c r="C5008">
        <v>0</v>
      </c>
      <c r="D5008">
        <v>0</v>
      </c>
      <c r="E5008">
        <v>0</v>
      </c>
      <c r="F5008">
        <v>4</v>
      </c>
      <c r="G5008">
        <v>1</v>
      </c>
      <c r="H5008">
        <v>132.85</v>
      </c>
      <c r="I5008">
        <v>16.2</v>
      </c>
      <c r="J5008">
        <v>2</v>
      </c>
      <c r="K5008">
        <v>0</v>
      </c>
    </row>
    <row r="5009" spans="1:11" x14ac:dyDescent="0.25">
      <c r="A5009">
        <v>1</v>
      </c>
      <c r="B5009">
        <v>4</v>
      </c>
      <c r="C5009">
        <v>0</v>
      </c>
      <c r="D5009">
        <v>0</v>
      </c>
      <c r="E5009">
        <v>0</v>
      </c>
      <c r="F5009">
        <v>5</v>
      </c>
      <c r="G5009">
        <v>2</v>
      </c>
      <c r="H5009">
        <v>94.23</v>
      </c>
      <c r="I5009">
        <v>16.2</v>
      </c>
      <c r="J5009">
        <v>4</v>
      </c>
      <c r="K5009">
        <v>0</v>
      </c>
    </row>
    <row r="5010" spans="1:11" x14ac:dyDescent="0.25">
      <c r="A5010">
        <v>1</v>
      </c>
      <c r="B5010">
        <v>3</v>
      </c>
      <c r="C5010">
        <v>0</v>
      </c>
      <c r="D5010">
        <v>0</v>
      </c>
      <c r="E5010">
        <v>0</v>
      </c>
      <c r="F5010">
        <v>2</v>
      </c>
      <c r="G5010">
        <v>1</v>
      </c>
      <c r="H5010">
        <v>78.239999999999995</v>
      </c>
      <c r="I5010">
        <v>16.2</v>
      </c>
      <c r="J5010">
        <v>4</v>
      </c>
      <c r="K5010">
        <v>0</v>
      </c>
    </row>
    <row r="5011" spans="1:11" x14ac:dyDescent="0.25">
      <c r="A5011">
        <v>1</v>
      </c>
      <c r="B5011">
        <v>12</v>
      </c>
      <c r="C5011">
        <v>0</v>
      </c>
      <c r="D5011">
        <v>0</v>
      </c>
      <c r="E5011">
        <v>0</v>
      </c>
      <c r="F5011">
        <v>4</v>
      </c>
      <c r="G5011">
        <v>2</v>
      </c>
      <c r="H5011">
        <v>67.06</v>
      </c>
      <c r="I5011">
        <v>16.100000000000001</v>
      </c>
      <c r="J5011">
        <v>4</v>
      </c>
      <c r="K5011">
        <v>0</v>
      </c>
    </row>
    <row r="5012" spans="1:11" x14ac:dyDescent="0.25">
      <c r="A5012">
        <v>2</v>
      </c>
      <c r="B5012">
        <v>61</v>
      </c>
      <c r="C5012">
        <v>0</v>
      </c>
      <c r="D5012">
        <v>0</v>
      </c>
      <c r="E5012">
        <v>1</v>
      </c>
      <c r="F5012">
        <v>2</v>
      </c>
      <c r="G5012">
        <v>2</v>
      </c>
      <c r="H5012">
        <v>73.36</v>
      </c>
      <c r="I5012">
        <v>16.100000000000001</v>
      </c>
      <c r="J5012">
        <v>2</v>
      </c>
      <c r="K5012">
        <v>0</v>
      </c>
    </row>
    <row r="5013" spans="1:11" x14ac:dyDescent="0.25">
      <c r="A5013">
        <v>1</v>
      </c>
      <c r="B5013">
        <v>7</v>
      </c>
      <c r="C5013">
        <v>0</v>
      </c>
      <c r="D5013">
        <v>0</v>
      </c>
      <c r="E5013">
        <v>0</v>
      </c>
      <c r="F5013">
        <v>5</v>
      </c>
      <c r="G5013">
        <v>1</v>
      </c>
      <c r="H5013">
        <v>62.08</v>
      </c>
      <c r="I5013">
        <v>16.100000000000001</v>
      </c>
      <c r="J5013">
        <v>4</v>
      </c>
      <c r="K5013">
        <v>0</v>
      </c>
    </row>
    <row r="5014" spans="1:11" x14ac:dyDescent="0.25">
      <c r="A5014">
        <v>1</v>
      </c>
      <c r="B5014">
        <v>3</v>
      </c>
      <c r="C5014">
        <v>0</v>
      </c>
      <c r="D5014">
        <v>0</v>
      </c>
      <c r="E5014">
        <v>0</v>
      </c>
      <c r="F5014">
        <v>2</v>
      </c>
      <c r="G5014">
        <v>2</v>
      </c>
      <c r="H5014">
        <v>57.02</v>
      </c>
      <c r="I5014">
        <v>16.100000000000001</v>
      </c>
      <c r="J5014">
        <v>4</v>
      </c>
      <c r="K5014">
        <v>0</v>
      </c>
    </row>
    <row r="5015" spans="1:11" x14ac:dyDescent="0.25">
      <c r="A5015">
        <v>2</v>
      </c>
      <c r="B5015">
        <v>8</v>
      </c>
      <c r="C5015">
        <v>0</v>
      </c>
      <c r="D5015">
        <v>0</v>
      </c>
      <c r="E5015">
        <v>0</v>
      </c>
      <c r="F5015">
        <v>2</v>
      </c>
      <c r="G5015">
        <v>2</v>
      </c>
      <c r="H5015">
        <v>87.15</v>
      </c>
      <c r="I5015">
        <v>16.100000000000001</v>
      </c>
      <c r="J5015">
        <v>4</v>
      </c>
      <c r="K5015">
        <v>0</v>
      </c>
    </row>
    <row r="5016" spans="1:11" x14ac:dyDescent="0.25">
      <c r="A5016">
        <v>1</v>
      </c>
      <c r="B5016">
        <v>8</v>
      </c>
      <c r="C5016">
        <v>0</v>
      </c>
      <c r="D5016">
        <v>0</v>
      </c>
      <c r="E5016">
        <v>0</v>
      </c>
      <c r="F5016">
        <v>5</v>
      </c>
      <c r="G5016">
        <v>2</v>
      </c>
      <c r="H5016">
        <v>78.48</v>
      </c>
      <c r="I5016">
        <v>16.100000000000001</v>
      </c>
      <c r="J5016">
        <v>4</v>
      </c>
      <c r="K5016">
        <v>0</v>
      </c>
    </row>
    <row r="5017" spans="1:11" x14ac:dyDescent="0.25">
      <c r="A5017">
        <v>1</v>
      </c>
      <c r="B5017">
        <v>2</v>
      </c>
      <c r="C5017">
        <v>0</v>
      </c>
      <c r="D5017">
        <v>0</v>
      </c>
      <c r="E5017">
        <v>0</v>
      </c>
      <c r="F5017">
        <v>4</v>
      </c>
      <c r="G5017">
        <v>1</v>
      </c>
      <c r="H5017">
        <v>65.84</v>
      </c>
      <c r="I5017">
        <v>16.100000000000001</v>
      </c>
      <c r="J5017">
        <v>4</v>
      </c>
      <c r="K5017">
        <v>0</v>
      </c>
    </row>
    <row r="5018" spans="1:11" x14ac:dyDescent="0.25">
      <c r="A5018">
        <v>1</v>
      </c>
      <c r="B5018">
        <v>8</v>
      </c>
      <c r="C5018">
        <v>0</v>
      </c>
      <c r="D5018">
        <v>0</v>
      </c>
      <c r="E5018">
        <v>0</v>
      </c>
      <c r="F5018">
        <v>4</v>
      </c>
      <c r="G5018">
        <v>2</v>
      </c>
      <c r="H5018">
        <v>118.66</v>
      </c>
      <c r="I5018">
        <v>16.100000000000001</v>
      </c>
      <c r="J5018">
        <v>4</v>
      </c>
      <c r="K5018">
        <v>0</v>
      </c>
    </row>
    <row r="5019" spans="1:11" x14ac:dyDescent="0.25">
      <c r="A5019">
        <v>2</v>
      </c>
      <c r="B5019">
        <v>3</v>
      </c>
      <c r="C5019">
        <v>0</v>
      </c>
      <c r="D5019">
        <v>0</v>
      </c>
      <c r="E5019">
        <v>0</v>
      </c>
      <c r="F5019">
        <v>4</v>
      </c>
      <c r="G5019">
        <v>2</v>
      </c>
      <c r="H5019">
        <v>73.739999999999995</v>
      </c>
      <c r="I5019">
        <v>16</v>
      </c>
      <c r="J5019">
        <v>4</v>
      </c>
      <c r="K5019">
        <v>0</v>
      </c>
    </row>
    <row r="5020" spans="1:11" x14ac:dyDescent="0.25">
      <c r="A5020">
        <v>1</v>
      </c>
      <c r="B5020">
        <v>5</v>
      </c>
      <c r="C5020">
        <v>0</v>
      </c>
      <c r="D5020">
        <v>0</v>
      </c>
      <c r="E5020">
        <v>0</v>
      </c>
      <c r="F5020">
        <v>5</v>
      </c>
      <c r="G5020">
        <v>1</v>
      </c>
      <c r="H5020">
        <v>84.3</v>
      </c>
      <c r="I5020">
        <v>16</v>
      </c>
      <c r="J5020">
        <v>4</v>
      </c>
      <c r="K5020">
        <v>0</v>
      </c>
    </row>
    <row r="5021" spans="1:11" x14ac:dyDescent="0.25">
      <c r="A5021">
        <v>2</v>
      </c>
      <c r="B5021">
        <v>0.32</v>
      </c>
      <c r="C5021">
        <v>0</v>
      </c>
      <c r="D5021">
        <v>0</v>
      </c>
      <c r="E5021">
        <v>0</v>
      </c>
      <c r="F5021">
        <v>4</v>
      </c>
      <c r="G5021">
        <v>1</v>
      </c>
      <c r="H5021">
        <v>55.86</v>
      </c>
      <c r="I5021">
        <v>16</v>
      </c>
      <c r="J5021">
        <v>4</v>
      </c>
      <c r="K5021">
        <v>0</v>
      </c>
    </row>
    <row r="5022" spans="1:11" x14ac:dyDescent="0.25">
      <c r="A5022">
        <v>2</v>
      </c>
      <c r="B5022">
        <v>18</v>
      </c>
      <c r="C5022">
        <v>0</v>
      </c>
      <c r="D5022">
        <v>0</v>
      </c>
      <c r="E5022">
        <v>0</v>
      </c>
      <c r="F5022">
        <v>2</v>
      </c>
      <c r="G5022">
        <v>2</v>
      </c>
      <c r="H5022">
        <v>90.92</v>
      </c>
      <c r="I5022">
        <v>16</v>
      </c>
      <c r="J5022">
        <v>2</v>
      </c>
      <c r="K5022">
        <v>0</v>
      </c>
    </row>
    <row r="5023" spans="1:11" x14ac:dyDescent="0.25">
      <c r="A5023">
        <v>2</v>
      </c>
      <c r="B5023">
        <v>52</v>
      </c>
      <c r="C5023">
        <v>0</v>
      </c>
      <c r="D5023">
        <v>0</v>
      </c>
      <c r="E5023">
        <v>1</v>
      </c>
      <c r="F5023">
        <v>5</v>
      </c>
      <c r="G5023">
        <v>1</v>
      </c>
      <c r="H5023">
        <v>68.7</v>
      </c>
      <c r="I5023">
        <v>16</v>
      </c>
      <c r="J5023">
        <v>4</v>
      </c>
      <c r="K5023">
        <v>0</v>
      </c>
    </row>
    <row r="5024" spans="1:11" x14ac:dyDescent="0.25">
      <c r="A5024">
        <v>2</v>
      </c>
      <c r="B5024">
        <v>2</v>
      </c>
      <c r="C5024">
        <v>0</v>
      </c>
      <c r="D5024">
        <v>0</v>
      </c>
      <c r="E5024">
        <v>0</v>
      </c>
      <c r="F5024">
        <v>2</v>
      </c>
      <c r="G5024">
        <v>1</v>
      </c>
      <c r="H5024">
        <v>99.75</v>
      </c>
      <c r="I5024">
        <v>16</v>
      </c>
      <c r="J5024">
        <v>4</v>
      </c>
      <c r="K5024">
        <v>0</v>
      </c>
    </row>
    <row r="5025" spans="1:11" x14ac:dyDescent="0.25">
      <c r="A5025">
        <v>2</v>
      </c>
      <c r="B5025">
        <v>7</v>
      </c>
      <c r="C5025">
        <v>0</v>
      </c>
      <c r="D5025">
        <v>0</v>
      </c>
      <c r="E5025">
        <v>0</v>
      </c>
      <c r="F5025">
        <v>4</v>
      </c>
      <c r="G5025">
        <v>2</v>
      </c>
      <c r="H5025">
        <v>113.95</v>
      </c>
      <c r="I5025">
        <v>16</v>
      </c>
      <c r="J5025">
        <v>4</v>
      </c>
      <c r="K5025">
        <v>0</v>
      </c>
    </row>
    <row r="5026" spans="1:11" x14ac:dyDescent="0.25">
      <c r="A5026">
        <v>2</v>
      </c>
      <c r="B5026">
        <v>9</v>
      </c>
      <c r="C5026">
        <v>0</v>
      </c>
      <c r="D5026">
        <v>0</v>
      </c>
      <c r="E5026">
        <v>0</v>
      </c>
      <c r="F5026">
        <v>4</v>
      </c>
      <c r="G5026">
        <v>2</v>
      </c>
      <c r="H5026">
        <v>85</v>
      </c>
      <c r="I5026">
        <v>16</v>
      </c>
      <c r="J5026">
        <v>4</v>
      </c>
      <c r="K5026">
        <v>0</v>
      </c>
    </row>
    <row r="5027" spans="1:11" x14ac:dyDescent="0.25">
      <c r="A5027">
        <v>2</v>
      </c>
      <c r="B5027">
        <v>3</v>
      </c>
      <c r="C5027">
        <v>0</v>
      </c>
      <c r="D5027">
        <v>0</v>
      </c>
      <c r="E5027">
        <v>0</v>
      </c>
      <c r="F5027">
        <v>4</v>
      </c>
      <c r="G5027">
        <v>1</v>
      </c>
      <c r="H5027">
        <v>80.63</v>
      </c>
      <c r="I5027">
        <v>15.9</v>
      </c>
      <c r="J5027">
        <v>4</v>
      </c>
      <c r="K5027">
        <v>0</v>
      </c>
    </row>
    <row r="5028" spans="1:11" x14ac:dyDescent="0.25">
      <c r="A5028">
        <v>1</v>
      </c>
      <c r="B5028">
        <v>4</v>
      </c>
      <c r="C5028">
        <v>0</v>
      </c>
      <c r="D5028">
        <v>0</v>
      </c>
      <c r="E5028">
        <v>0</v>
      </c>
      <c r="F5028">
        <v>1</v>
      </c>
      <c r="G5028">
        <v>1</v>
      </c>
      <c r="H5028">
        <v>103.76</v>
      </c>
      <c r="I5028">
        <v>15.9</v>
      </c>
      <c r="J5028">
        <v>4</v>
      </c>
      <c r="K5028">
        <v>0</v>
      </c>
    </row>
    <row r="5029" spans="1:11" x14ac:dyDescent="0.25">
      <c r="A5029">
        <v>2</v>
      </c>
      <c r="B5029">
        <v>5</v>
      </c>
      <c r="C5029">
        <v>0</v>
      </c>
      <c r="D5029">
        <v>0</v>
      </c>
      <c r="E5029">
        <v>0</v>
      </c>
      <c r="F5029">
        <v>4</v>
      </c>
      <c r="G5029">
        <v>1</v>
      </c>
      <c r="H5029">
        <v>59.78</v>
      </c>
      <c r="I5029">
        <v>15.9</v>
      </c>
      <c r="J5029">
        <v>4</v>
      </c>
      <c r="K5029">
        <v>0</v>
      </c>
    </row>
    <row r="5030" spans="1:11" x14ac:dyDescent="0.25">
      <c r="A5030">
        <v>1</v>
      </c>
      <c r="B5030">
        <v>7</v>
      </c>
      <c r="C5030">
        <v>0</v>
      </c>
      <c r="D5030">
        <v>0</v>
      </c>
      <c r="E5030">
        <v>0</v>
      </c>
      <c r="F5030">
        <v>4</v>
      </c>
      <c r="G5030">
        <v>2</v>
      </c>
      <c r="H5030">
        <v>56.32</v>
      </c>
      <c r="I5030">
        <v>15.9</v>
      </c>
      <c r="J5030">
        <v>4</v>
      </c>
      <c r="K5030">
        <v>0</v>
      </c>
    </row>
    <row r="5031" spans="1:11" x14ac:dyDescent="0.25">
      <c r="A5031">
        <v>2</v>
      </c>
      <c r="B5031">
        <v>11</v>
      </c>
      <c r="C5031">
        <v>0</v>
      </c>
      <c r="D5031">
        <v>0</v>
      </c>
      <c r="E5031">
        <v>0</v>
      </c>
      <c r="F5031">
        <v>1</v>
      </c>
      <c r="G5031">
        <v>1</v>
      </c>
      <c r="H5031">
        <v>123.04</v>
      </c>
      <c r="I5031">
        <v>15.9</v>
      </c>
      <c r="J5031">
        <v>4</v>
      </c>
      <c r="K5031">
        <v>0</v>
      </c>
    </row>
    <row r="5032" spans="1:11" x14ac:dyDescent="0.25">
      <c r="A5032">
        <v>1</v>
      </c>
      <c r="B5032">
        <v>10</v>
      </c>
      <c r="C5032">
        <v>0</v>
      </c>
      <c r="D5032">
        <v>0</v>
      </c>
      <c r="E5032">
        <v>0</v>
      </c>
      <c r="F5032">
        <v>5</v>
      </c>
      <c r="G5032">
        <v>2</v>
      </c>
      <c r="H5032">
        <v>76.92</v>
      </c>
      <c r="I5032">
        <v>15.8</v>
      </c>
      <c r="J5032">
        <v>4</v>
      </c>
      <c r="K5032">
        <v>0</v>
      </c>
    </row>
    <row r="5033" spans="1:11" x14ac:dyDescent="0.25">
      <c r="A5033">
        <v>2</v>
      </c>
      <c r="B5033">
        <v>3</v>
      </c>
      <c r="C5033">
        <v>0</v>
      </c>
      <c r="D5033">
        <v>0</v>
      </c>
      <c r="E5033">
        <v>0</v>
      </c>
      <c r="F5033">
        <v>4</v>
      </c>
      <c r="G5033">
        <v>2</v>
      </c>
      <c r="H5033">
        <v>66.25</v>
      </c>
      <c r="I5033">
        <v>15.8</v>
      </c>
      <c r="J5033">
        <v>4</v>
      </c>
      <c r="K5033">
        <v>0</v>
      </c>
    </row>
    <row r="5034" spans="1:11" x14ac:dyDescent="0.25">
      <c r="A5034">
        <v>1</v>
      </c>
      <c r="B5034">
        <v>5</v>
      </c>
      <c r="C5034">
        <v>0</v>
      </c>
      <c r="D5034">
        <v>0</v>
      </c>
      <c r="E5034">
        <v>0</v>
      </c>
      <c r="F5034">
        <v>2</v>
      </c>
      <c r="G5034">
        <v>2</v>
      </c>
      <c r="H5034">
        <v>84.5</v>
      </c>
      <c r="I5034">
        <v>15.8</v>
      </c>
      <c r="J5034">
        <v>4</v>
      </c>
      <c r="K5034">
        <v>0</v>
      </c>
    </row>
    <row r="5035" spans="1:11" x14ac:dyDescent="0.25">
      <c r="A5035">
        <v>1</v>
      </c>
      <c r="B5035">
        <v>7</v>
      </c>
      <c r="C5035">
        <v>0</v>
      </c>
      <c r="D5035">
        <v>0</v>
      </c>
      <c r="E5035">
        <v>0</v>
      </c>
      <c r="F5035">
        <v>4</v>
      </c>
      <c r="G5035">
        <v>1</v>
      </c>
      <c r="H5035">
        <v>91.81</v>
      </c>
      <c r="I5035">
        <v>15.8</v>
      </c>
      <c r="J5035">
        <v>4</v>
      </c>
      <c r="K5035">
        <v>0</v>
      </c>
    </row>
    <row r="5036" spans="1:11" x14ac:dyDescent="0.25">
      <c r="A5036">
        <v>1</v>
      </c>
      <c r="B5036">
        <v>16</v>
      </c>
      <c r="C5036">
        <v>0</v>
      </c>
      <c r="D5036">
        <v>0</v>
      </c>
      <c r="E5036">
        <v>0</v>
      </c>
      <c r="F5036">
        <v>1</v>
      </c>
      <c r="G5036">
        <v>1</v>
      </c>
      <c r="H5036">
        <v>91.58</v>
      </c>
      <c r="I5036">
        <v>15.8</v>
      </c>
      <c r="J5036">
        <v>4</v>
      </c>
      <c r="K5036">
        <v>0</v>
      </c>
    </row>
    <row r="5037" spans="1:11" x14ac:dyDescent="0.25">
      <c r="A5037">
        <v>2</v>
      </c>
      <c r="B5037">
        <v>33</v>
      </c>
      <c r="C5037">
        <v>0</v>
      </c>
      <c r="D5037">
        <v>0</v>
      </c>
      <c r="E5037">
        <v>1</v>
      </c>
      <c r="F5037">
        <v>4</v>
      </c>
      <c r="G5037">
        <v>2</v>
      </c>
      <c r="H5037">
        <v>242.84</v>
      </c>
      <c r="I5037">
        <v>15.7</v>
      </c>
      <c r="J5037">
        <v>3</v>
      </c>
      <c r="K5037">
        <v>0</v>
      </c>
    </row>
    <row r="5038" spans="1:11" x14ac:dyDescent="0.25">
      <c r="A5038">
        <v>2</v>
      </c>
      <c r="B5038">
        <v>1.8</v>
      </c>
      <c r="C5038">
        <v>0</v>
      </c>
      <c r="D5038">
        <v>0</v>
      </c>
      <c r="E5038">
        <v>0</v>
      </c>
      <c r="F5038">
        <v>4</v>
      </c>
      <c r="G5038">
        <v>2</v>
      </c>
      <c r="H5038">
        <v>162.93</v>
      </c>
      <c r="I5038">
        <v>15.7</v>
      </c>
      <c r="J5038">
        <v>4</v>
      </c>
      <c r="K5038">
        <v>0</v>
      </c>
    </row>
    <row r="5039" spans="1:11" x14ac:dyDescent="0.25">
      <c r="A5039">
        <v>2</v>
      </c>
      <c r="B5039">
        <v>11</v>
      </c>
      <c r="C5039">
        <v>0</v>
      </c>
      <c r="D5039">
        <v>0</v>
      </c>
      <c r="E5039">
        <v>0</v>
      </c>
      <c r="F5039">
        <v>4</v>
      </c>
      <c r="G5039">
        <v>2</v>
      </c>
      <c r="H5039">
        <v>92.65</v>
      </c>
      <c r="I5039">
        <v>15.7</v>
      </c>
      <c r="J5039">
        <v>2</v>
      </c>
      <c r="K5039">
        <v>0</v>
      </c>
    </row>
    <row r="5040" spans="1:11" x14ac:dyDescent="0.25">
      <c r="A5040">
        <v>2</v>
      </c>
      <c r="B5040">
        <v>5</v>
      </c>
      <c r="C5040">
        <v>0</v>
      </c>
      <c r="D5040">
        <v>0</v>
      </c>
      <c r="E5040">
        <v>0</v>
      </c>
      <c r="F5040">
        <v>4</v>
      </c>
      <c r="G5040">
        <v>1</v>
      </c>
      <c r="H5040">
        <v>77.83</v>
      </c>
      <c r="I5040">
        <v>15.6</v>
      </c>
      <c r="J5040">
        <v>4</v>
      </c>
      <c r="K5040">
        <v>0</v>
      </c>
    </row>
    <row r="5041" spans="1:11" x14ac:dyDescent="0.25">
      <c r="A5041">
        <v>2</v>
      </c>
      <c r="B5041">
        <v>3</v>
      </c>
      <c r="C5041">
        <v>0</v>
      </c>
      <c r="D5041">
        <v>0</v>
      </c>
      <c r="E5041">
        <v>0</v>
      </c>
      <c r="F5041">
        <v>2</v>
      </c>
      <c r="G5041">
        <v>1</v>
      </c>
      <c r="H5041">
        <v>79.760000000000005</v>
      </c>
      <c r="I5041">
        <v>15.6</v>
      </c>
      <c r="J5041">
        <v>4</v>
      </c>
      <c r="K5041">
        <v>0</v>
      </c>
    </row>
    <row r="5042" spans="1:11" x14ac:dyDescent="0.25">
      <c r="A5042">
        <v>1</v>
      </c>
      <c r="B5042">
        <v>10</v>
      </c>
      <c r="C5042">
        <v>0</v>
      </c>
      <c r="D5042">
        <v>0</v>
      </c>
      <c r="E5042">
        <v>0</v>
      </c>
      <c r="F5042">
        <v>4</v>
      </c>
      <c r="G5042">
        <v>2</v>
      </c>
      <c r="H5042">
        <v>108.08</v>
      </c>
      <c r="I5042">
        <v>15.6</v>
      </c>
      <c r="J5042">
        <v>4</v>
      </c>
      <c r="K5042">
        <v>0</v>
      </c>
    </row>
    <row r="5043" spans="1:11" x14ac:dyDescent="0.25">
      <c r="A5043">
        <v>2</v>
      </c>
      <c r="B5043">
        <v>0.88</v>
      </c>
      <c r="C5043">
        <v>0</v>
      </c>
      <c r="D5043">
        <v>0</v>
      </c>
      <c r="E5043">
        <v>0</v>
      </c>
      <c r="F5043">
        <v>4</v>
      </c>
      <c r="G5043">
        <v>1</v>
      </c>
      <c r="H5043">
        <v>88.11</v>
      </c>
      <c r="I5043">
        <v>15.5</v>
      </c>
      <c r="J5043">
        <v>4</v>
      </c>
      <c r="K5043">
        <v>0</v>
      </c>
    </row>
    <row r="5044" spans="1:11" x14ac:dyDescent="0.25">
      <c r="A5044">
        <v>2</v>
      </c>
      <c r="B5044">
        <v>7</v>
      </c>
      <c r="C5044">
        <v>0</v>
      </c>
      <c r="D5044">
        <v>0</v>
      </c>
      <c r="E5044">
        <v>0</v>
      </c>
      <c r="F5044">
        <v>2</v>
      </c>
      <c r="G5044">
        <v>2</v>
      </c>
      <c r="H5044">
        <v>79.58</v>
      </c>
      <c r="I5044">
        <v>15.5</v>
      </c>
      <c r="J5044">
        <v>4</v>
      </c>
      <c r="K5044">
        <v>0</v>
      </c>
    </row>
    <row r="5045" spans="1:11" x14ac:dyDescent="0.25">
      <c r="A5045">
        <v>2</v>
      </c>
      <c r="B5045">
        <v>0.8</v>
      </c>
      <c r="C5045">
        <v>0</v>
      </c>
      <c r="D5045">
        <v>0</v>
      </c>
      <c r="E5045">
        <v>0</v>
      </c>
      <c r="F5045">
        <v>4</v>
      </c>
      <c r="G5045">
        <v>2</v>
      </c>
      <c r="H5045">
        <v>106.59</v>
      </c>
      <c r="I5045">
        <v>15.5</v>
      </c>
      <c r="J5045">
        <v>4</v>
      </c>
      <c r="K5045">
        <v>0</v>
      </c>
    </row>
    <row r="5046" spans="1:11" x14ac:dyDescent="0.25">
      <c r="A5046">
        <v>1</v>
      </c>
      <c r="B5046">
        <v>3</v>
      </c>
      <c r="C5046">
        <v>0</v>
      </c>
      <c r="D5046">
        <v>0</v>
      </c>
      <c r="E5046">
        <v>0</v>
      </c>
      <c r="F5046">
        <v>4</v>
      </c>
      <c r="G5046">
        <v>2</v>
      </c>
      <c r="H5046">
        <v>105.34</v>
      </c>
      <c r="I5046">
        <v>15.5</v>
      </c>
      <c r="J5046">
        <v>4</v>
      </c>
      <c r="K5046">
        <v>0</v>
      </c>
    </row>
    <row r="5047" spans="1:11" x14ac:dyDescent="0.25">
      <c r="A5047">
        <v>2</v>
      </c>
      <c r="B5047">
        <v>8</v>
      </c>
      <c r="C5047">
        <v>0</v>
      </c>
      <c r="D5047">
        <v>0</v>
      </c>
      <c r="E5047">
        <v>0</v>
      </c>
      <c r="F5047">
        <v>1</v>
      </c>
      <c r="G5047">
        <v>2</v>
      </c>
      <c r="H5047">
        <v>76.31</v>
      </c>
      <c r="I5047">
        <v>15.5</v>
      </c>
      <c r="J5047">
        <v>4</v>
      </c>
      <c r="K5047">
        <v>0</v>
      </c>
    </row>
    <row r="5048" spans="1:11" x14ac:dyDescent="0.25">
      <c r="A5048">
        <v>2</v>
      </c>
      <c r="B5048">
        <v>9</v>
      </c>
      <c r="C5048">
        <v>0</v>
      </c>
      <c r="D5048">
        <v>0</v>
      </c>
      <c r="E5048">
        <v>0</v>
      </c>
      <c r="F5048">
        <v>4</v>
      </c>
      <c r="G5048">
        <v>1</v>
      </c>
      <c r="H5048">
        <v>125.09</v>
      </c>
      <c r="I5048">
        <v>15.4</v>
      </c>
      <c r="J5048">
        <v>4</v>
      </c>
      <c r="K5048">
        <v>0</v>
      </c>
    </row>
    <row r="5049" spans="1:11" x14ac:dyDescent="0.25">
      <c r="A5049">
        <v>2</v>
      </c>
      <c r="B5049">
        <v>3</v>
      </c>
      <c r="C5049">
        <v>0</v>
      </c>
      <c r="D5049">
        <v>0</v>
      </c>
      <c r="E5049">
        <v>0</v>
      </c>
      <c r="F5049">
        <v>4</v>
      </c>
      <c r="G5049">
        <v>2</v>
      </c>
      <c r="H5049">
        <v>92.62</v>
      </c>
      <c r="I5049">
        <v>15.4</v>
      </c>
      <c r="J5049">
        <v>4</v>
      </c>
      <c r="K5049">
        <v>0</v>
      </c>
    </row>
    <row r="5050" spans="1:11" x14ac:dyDescent="0.25">
      <c r="A5050">
        <v>2</v>
      </c>
      <c r="B5050">
        <v>10</v>
      </c>
      <c r="C5050">
        <v>0</v>
      </c>
      <c r="D5050">
        <v>0</v>
      </c>
      <c r="E5050">
        <v>0</v>
      </c>
      <c r="F5050">
        <v>4</v>
      </c>
      <c r="G5050">
        <v>2</v>
      </c>
      <c r="H5050">
        <v>57.28</v>
      </c>
      <c r="I5050">
        <v>15.4</v>
      </c>
      <c r="J5050">
        <v>2</v>
      </c>
      <c r="K5050">
        <v>0</v>
      </c>
    </row>
    <row r="5051" spans="1:11" x14ac:dyDescent="0.25">
      <c r="A5051">
        <v>1</v>
      </c>
      <c r="B5051">
        <v>13</v>
      </c>
      <c r="C5051">
        <v>0</v>
      </c>
      <c r="D5051">
        <v>0</v>
      </c>
      <c r="E5051">
        <v>0</v>
      </c>
      <c r="F5051">
        <v>4</v>
      </c>
      <c r="G5051">
        <v>2</v>
      </c>
      <c r="H5051">
        <v>122.31</v>
      </c>
      <c r="I5051">
        <v>15.3</v>
      </c>
      <c r="J5051">
        <v>2</v>
      </c>
      <c r="K5051">
        <v>0</v>
      </c>
    </row>
    <row r="5052" spans="1:11" x14ac:dyDescent="0.25">
      <c r="A5052">
        <v>1</v>
      </c>
      <c r="B5052">
        <v>10</v>
      </c>
      <c r="C5052">
        <v>0</v>
      </c>
      <c r="D5052">
        <v>0</v>
      </c>
      <c r="E5052">
        <v>0</v>
      </c>
      <c r="F5052">
        <v>2</v>
      </c>
      <c r="G5052">
        <v>2</v>
      </c>
      <c r="H5052">
        <v>55.34</v>
      </c>
      <c r="I5052">
        <v>15.3</v>
      </c>
      <c r="J5052">
        <v>4</v>
      </c>
      <c r="K5052">
        <v>0</v>
      </c>
    </row>
    <row r="5053" spans="1:11" x14ac:dyDescent="0.25">
      <c r="A5053">
        <v>2</v>
      </c>
      <c r="B5053">
        <v>2</v>
      </c>
      <c r="C5053">
        <v>0</v>
      </c>
      <c r="D5053">
        <v>0</v>
      </c>
      <c r="E5053">
        <v>0</v>
      </c>
      <c r="F5053">
        <v>5</v>
      </c>
      <c r="G5053">
        <v>2</v>
      </c>
      <c r="H5053">
        <v>84.12</v>
      </c>
      <c r="I5053">
        <v>15.3</v>
      </c>
      <c r="J5053">
        <v>4</v>
      </c>
      <c r="K5053">
        <v>0</v>
      </c>
    </row>
    <row r="5054" spans="1:11" x14ac:dyDescent="0.25">
      <c r="A5054">
        <v>1</v>
      </c>
      <c r="B5054">
        <v>9</v>
      </c>
      <c r="C5054">
        <v>0</v>
      </c>
      <c r="D5054">
        <v>0</v>
      </c>
      <c r="E5054">
        <v>0</v>
      </c>
      <c r="F5054">
        <v>4</v>
      </c>
      <c r="G5054">
        <v>2</v>
      </c>
      <c r="H5054">
        <v>78.239999999999995</v>
      </c>
      <c r="I5054">
        <v>15.3</v>
      </c>
      <c r="J5054">
        <v>4</v>
      </c>
      <c r="K5054">
        <v>0</v>
      </c>
    </row>
    <row r="5055" spans="1:11" x14ac:dyDescent="0.25">
      <c r="A5055">
        <v>1</v>
      </c>
      <c r="B5055">
        <v>4</v>
      </c>
      <c r="C5055">
        <v>0</v>
      </c>
      <c r="D5055">
        <v>0</v>
      </c>
      <c r="E5055">
        <v>0</v>
      </c>
      <c r="F5055">
        <v>4</v>
      </c>
      <c r="G5055">
        <v>1</v>
      </c>
      <c r="H5055">
        <v>99.96</v>
      </c>
      <c r="I5055">
        <v>15.2</v>
      </c>
      <c r="J5055">
        <v>4</v>
      </c>
      <c r="K5055">
        <v>0</v>
      </c>
    </row>
    <row r="5056" spans="1:11" x14ac:dyDescent="0.25">
      <c r="A5056">
        <v>2</v>
      </c>
      <c r="B5056">
        <v>8</v>
      </c>
      <c r="C5056">
        <v>0</v>
      </c>
      <c r="D5056">
        <v>0</v>
      </c>
      <c r="E5056">
        <v>0</v>
      </c>
      <c r="F5056">
        <v>4</v>
      </c>
      <c r="G5056">
        <v>2</v>
      </c>
      <c r="H5056">
        <v>79.33</v>
      </c>
      <c r="I5056">
        <v>15.2</v>
      </c>
      <c r="J5056">
        <v>4</v>
      </c>
      <c r="K5056">
        <v>0</v>
      </c>
    </row>
    <row r="5057" spans="1:11" x14ac:dyDescent="0.25">
      <c r="A5057">
        <v>1</v>
      </c>
      <c r="B5057">
        <v>6</v>
      </c>
      <c r="C5057">
        <v>0</v>
      </c>
      <c r="D5057">
        <v>0</v>
      </c>
      <c r="E5057">
        <v>0</v>
      </c>
      <c r="F5057">
        <v>2</v>
      </c>
      <c r="G5057">
        <v>2</v>
      </c>
      <c r="H5057">
        <v>123.39</v>
      </c>
      <c r="I5057">
        <v>15.2</v>
      </c>
      <c r="J5057">
        <v>4</v>
      </c>
      <c r="K5057">
        <v>0</v>
      </c>
    </row>
    <row r="5058" spans="1:11" x14ac:dyDescent="0.25">
      <c r="A5058">
        <v>2</v>
      </c>
      <c r="B5058">
        <v>1.24</v>
      </c>
      <c r="C5058">
        <v>0</v>
      </c>
      <c r="D5058">
        <v>0</v>
      </c>
      <c r="E5058">
        <v>0</v>
      </c>
      <c r="F5058">
        <v>5</v>
      </c>
      <c r="G5058">
        <v>1</v>
      </c>
      <c r="H5058">
        <v>136.96</v>
      </c>
      <c r="I5058">
        <v>15.2</v>
      </c>
      <c r="J5058">
        <v>4</v>
      </c>
      <c r="K5058">
        <v>0</v>
      </c>
    </row>
    <row r="5059" spans="1:11" x14ac:dyDescent="0.25">
      <c r="A5059">
        <v>1</v>
      </c>
      <c r="B5059">
        <v>1</v>
      </c>
      <c r="C5059">
        <v>0</v>
      </c>
      <c r="D5059">
        <v>0</v>
      </c>
      <c r="E5059">
        <v>0</v>
      </c>
      <c r="F5059">
        <v>4</v>
      </c>
      <c r="G5059">
        <v>1</v>
      </c>
      <c r="H5059">
        <v>123.21</v>
      </c>
      <c r="I5059">
        <v>15.1</v>
      </c>
      <c r="J5059">
        <v>4</v>
      </c>
      <c r="K5059">
        <v>0</v>
      </c>
    </row>
    <row r="5060" spans="1:11" x14ac:dyDescent="0.25">
      <c r="A5060">
        <v>2</v>
      </c>
      <c r="B5060">
        <v>3</v>
      </c>
      <c r="C5060">
        <v>0</v>
      </c>
      <c r="D5060">
        <v>0</v>
      </c>
      <c r="E5060">
        <v>0</v>
      </c>
      <c r="F5060">
        <v>4</v>
      </c>
      <c r="G5060">
        <v>2</v>
      </c>
      <c r="H5060">
        <v>65.150000000000006</v>
      </c>
      <c r="I5060">
        <v>15.1</v>
      </c>
      <c r="J5060">
        <v>4</v>
      </c>
      <c r="K5060">
        <v>0</v>
      </c>
    </row>
    <row r="5061" spans="1:11" x14ac:dyDescent="0.25">
      <c r="A5061">
        <v>1</v>
      </c>
      <c r="B5061">
        <v>2</v>
      </c>
      <c r="C5061">
        <v>0</v>
      </c>
      <c r="D5061">
        <v>0</v>
      </c>
      <c r="E5061">
        <v>0</v>
      </c>
      <c r="F5061">
        <v>5</v>
      </c>
      <c r="G5061">
        <v>2</v>
      </c>
      <c r="H5061">
        <v>78.98</v>
      </c>
      <c r="I5061">
        <v>15.1</v>
      </c>
      <c r="J5061">
        <v>4</v>
      </c>
      <c r="K5061">
        <v>0</v>
      </c>
    </row>
    <row r="5062" spans="1:11" x14ac:dyDescent="0.25">
      <c r="A5062">
        <v>2</v>
      </c>
      <c r="B5062">
        <v>7</v>
      </c>
      <c r="C5062">
        <v>0</v>
      </c>
      <c r="D5062">
        <v>0</v>
      </c>
      <c r="E5062">
        <v>0</v>
      </c>
      <c r="F5062">
        <v>4</v>
      </c>
      <c r="G5062">
        <v>1</v>
      </c>
      <c r="H5062">
        <v>85.15</v>
      </c>
      <c r="I5062">
        <v>15.1</v>
      </c>
      <c r="J5062">
        <v>4</v>
      </c>
      <c r="K5062">
        <v>0</v>
      </c>
    </row>
    <row r="5063" spans="1:11" x14ac:dyDescent="0.25">
      <c r="A5063">
        <v>2</v>
      </c>
      <c r="B5063">
        <v>9</v>
      </c>
      <c r="C5063">
        <v>0</v>
      </c>
      <c r="D5063">
        <v>0</v>
      </c>
      <c r="E5063">
        <v>0</v>
      </c>
      <c r="F5063">
        <v>2</v>
      </c>
      <c r="G5063">
        <v>1</v>
      </c>
      <c r="H5063">
        <v>80.55</v>
      </c>
      <c r="I5063">
        <v>15.1</v>
      </c>
      <c r="J5063">
        <v>4</v>
      </c>
      <c r="K5063">
        <v>0</v>
      </c>
    </row>
    <row r="5064" spans="1:11" x14ac:dyDescent="0.25">
      <c r="A5064">
        <v>1</v>
      </c>
      <c r="B5064">
        <v>6</v>
      </c>
      <c r="C5064">
        <v>0</v>
      </c>
      <c r="D5064">
        <v>0</v>
      </c>
      <c r="E5064">
        <v>0</v>
      </c>
      <c r="F5064">
        <v>2</v>
      </c>
      <c r="G5064">
        <v>2</v>
      </c>
      <c r="H5064">
        <v>83.16</v>
      </c>
      <c r="I5064">
        <v>15.1</v>
      </c>
      <c r="J5064">
        <v>4</v>
      </c>
      <c r="K5064">
        <v>0</v>
      </c>
    </row>
    <row r="5065" spans="1:11" x14ac:dyDescent="0.25">
      <c r="A5065">
        <v>2</v>
      </c>
      <c r="B5065">
        <v>1.64</v>
      </c>
      <c r="C5065">
        <v>0</v>
      </c>
      <c r="D5065">
        <v>0</v>
      </c>
      <c r="E5065">
        <v>0</v>
      </c>
      <c r="F5065">
        <v>4</v>
      </c>
      <c r="G5065">
        <v>1</v>
      </c>
      <c r="H5065">
        <v>82.49</v>
      </c>
      <c r="I5065">
        <v>15.1</v>
      </c>
      <c r="J5065">
        <v>4</v>
      </c>
      <c r="K5065">
        <v>0</v>
      </c>
    </row>
    <row r="5066" spans="1:11" x14ac:dyDescent="0.25">
      <c r="A5066">
        <v>1</v>
      </c>
      <c r="B5066">
        <v>0.8</v>
      </c>
      <c r="C5066">
        <v>0</v>
      </c>
      <c r="D5066">
        <v>0</v>
      </c>
      <c r="E5066">
        <v>0</v>
      </c>
      <c r="F5066">
        <v>4</v>
      </c>
      <c r="G5066">
        <v>1</v>
      </c>
      <c r="H5066">
        <v>114.54</v>
      </c>
      <c r="I5066">
        <v>15.1</v>
      </c>
      <c r="J5066">
        <v>4</v>
      </c>
      <c r="K5066">
        <v>0</v>
      </c>
    </row>
    <row r="5067" spans="1:11" x14ac:dyDescent="0.25">
      <c r="A5067">
        <v>1</v>
      </c>
      <c r="B5067">
        <v>70</v>
      </c>
      <c r="C5067">
        <v>1</v>
      </c>
      <c r="D5067">
        <v>0</v>
      </c>
      <c r="E5067">
        <v>1</v>
      </c>
      <c r="F5067">
        <v>5</v>
      </c>
      <c r="G5067">
        <v>2</v>
      </c>
      <c r="H5067">
        <v>214.77</v>
      </c>
      <c r="I5067">
        <v>15</v>
      </c>
      <c r="J5067">
        <v>1</v>
      </c>
      <c r="K5067">
        <v>0</v>
      </c>
    </row>
    <row r="5068" spans="1:11" x14ac:dyDescent="0.25">
      <c r="A5068">
        <v>1</v>
      </c>
      <c r="B5068">
        <v>5</v>
      </c>
      <c r="C5068">
        <v>0</v>
      </c>
      <c r="D5068">
        <v>0</v>
      </c>
      <c r="E5068">
        <v>0</v>
      </c>
      <c r="F5068">
        <v>1</v>
      </c>
      <c r="G5068">
        <v>1</v>
      </c>
      <c r="H5068">
        <v>79.33</v>
      </c>
      <c r="I5068">
        <v>15</v>
      </c>
      <c r="J5068">
        <v>4</v>
      </c>
      <c r="K5068">
        <v>0</v>
      </c>
    </row>
    <row r="5069" spans="1:11" x14ac:dyDescent="0.25">
      <c r="A5069">
        <v>1</v>
      </c>
      <c r="B5069">
        <v>9</v>
      </c>
      <c r="C5069">
        <v>0</v>
      </c>
      <c r="D5069">
        <v>0</v>
      </c>
      <c r="E5069">
        <v>0</v>
      </c>
      <c r="F5069">
        <v>2</v>
      </c>
      <c r="G5069">
        <v>2</v>
      </c>
      <c r="H5069">
        <v>84.4</v>
      </c>
      <c r="I5069">
        <v>14.9</v>
      </c>
      <c r="J5069">
        <v>4</v>
      </c>
      <c r="K5069">
        <v>0</v>
      </c>
    </row>
    <row r="5070" spans="1:11" x14ac:dyDescent="0.25">
      <c r="A5070">
        <v>2</v>
      </c>
      <c r="B5070">
        <v>2</v>
      </c>
      <c r="C5070">
        <v>0</v>
      </c>
      <c r="D5070">
        <v>0</v>
      </c>
      <c r="E5070">
        <v>0</v>
      </c>
      <c r="F5070">
        <v>5</v>
      </c>
      <c r="G5070">
        <v>1</v>
      </c>
      <c r="H5070">
        <v>92.3</v>
      </c>
      <c r="I5070">
        <v>14.8</v>
      </c>
      <c r="J5070">
        <v>4</v>
      </c>
      <c r="K5070">
        <v>0</v>
      </c>
    </row>
    <row r="5071" spans="1:11" x14ac:dyDescent="0.25">
      <c r="A5071">
        <v>2</v>
      </c>
      <c r="B5071">
        <v>2</v>
      </c>
      <c r="C5071">
        <v>0</v>
      </c>
      <c r="D5071">
        <v>0</v>
      </c>
      <c r="E5071">
        <v>0</v>
      </c>
      <c r="F5071">
        <v>5</v>
      </c>
      <c r="G5071">
        <v>1</v>
      </c>
      <c r="H5071">
        <v>76.52</v>
      </c>
      <c r="I5071">
        <v>14.8</v>
      </c>
      <c r="J5071">
        <v>4</v>
      </c>
      <c r="K5071">
        <v>0</v>
      </c>
    </row>
    <row r="5072" spans="1:11" x14ac:dyDescent="0.25">
      <c r="A5072">
        <v>2</v>
      </c>
      <c r="B5072">
        <v>0.48</v>
      </c>
      <c r="C5072">
        <v>0</v>
      </c>
      <c r="D5072">
        <v>0</v>
      </c>
      <c r="E5072">
        <v>0</v>
      </c>
      <c r="F5072">
        <v>5</v>
      </c>
      <c r="G5072">
        <v>1</v>
      </c>
      <c r="H5072">
        <v>94.06</v>
      </c>
      <c r="I5072">
        <v>14.8</v>
      </c>
      <c r="J5072">
        <v>4</v>
      </c>
      <c r="K5072">
        <v>0</v>
      </c>
    </row>
    <row r="5073" spans="1:11" x14ac:dyDescent="0.25">
      <c r="A5073">
        <v>2</v>
      </c>
      <c r="B5073">
        <v>8</v>
      </c>
      <c r="C5073">
        <v>0</v>
      </c>
      <c r="D5073">
        <v>0</v>
      </c>
      <c r="E5073">
        <v>0</v>
      </c>
      <c r="F5073">
        <v>2</v>
      </c>
      <c r="G5073">
        <v>2</v>
      </c>
      <c r="H5073">
        <v>81.53</v>
      </c>
      <c r="I5073">
        <v>14.8</v>
      </c>
      <c r="J5073">
        <v>4</v>
      </c>
      <c r="K5073">
        <v>0</v>
      </c>
    </row>
    <row r="5074" spans="1:11" x14ac:dyDescent="0.25">
      <c r="A5074">
        <v>2</v>
      </c>
      <c r="B5074">
        <v>5</v>
      </c>
      <c r="C5074">
        <v>0</v>
      </c>
      <c r="D5074">
        <v>0</v>
      </c>
      <c r="E5074">
        <v>0</v>
      </c>
      <c r="F5074">
        <v>2</v>
      </c>
      <c r="G5074">
        <v>2</v>
      </c>
      <c r="H5074">
        <v>93.88</v>
      </c>
      <c r="I5074">
        <v>14.6</v>
      </c>
      <c r="J5074">
        <v>4</v>
      </c>
      <c r="K5074">
        <v>0</v>
      </c>
    </row>
    <row r="5075" spans="1:11" x14ac:dyDescent="0.25">
      <c r="A5075">
        <v>1</v>
      </c>
      <c r="B5075">
        <v>10</v>
      </c>
      <c r="C5075">
        <v>0</v>
      </c>
      <c r="D5075">
        <v>0</v>
      </c>
      <c r="E5075">
        <v>0</v>
      </c>
      <c r="F5075">
        <v>1</v>
      </c>
      <c r="G5075">
        <v>1</v>
      </c>
      <c r="H5075">
        <v>93.11</v>
      </c>
      <c r="I5075">
        <v>14.6</v>
      </c>
      <c r="J5075">
        <v>4</v>
      </c>
      <c r="K5075">
        <v>0</v>
      </c>
    </row>
    <row r="5076" spans="1:11" x14ac:dyDescent="0.25">
      <c r="A5076">
        <v>1</v>
      </c>
      <c r="B5076">
        <v>13</v>
      </c>
      <c r="C5076">
        <v>0</v>
      </c>
      <c r="D5076">
        <v>0</v>
      </c>
      <c r="E5076">
        <v>0</v>
      </c>
      <c r="F5076">
        <v>5</v>
      </c>
      <c r="G5076">
        <v>2</v>
      </c>
      <c r="H5076">
        <v>85.08</v>
      </c>
      <c r="I5076">
        <v>14.6</v>
      </c>
      <c r="J5076">
        <v>4</v>
      </c>
      <c r="K5076">
        <v>0</v>
      </c>
    </row>
    <row r="5077" spans="1:11" x14ac:dyDescent="0.25">
      <c r="A5077">
        <v>1</v>
      </c>
      <c r="B5077">
        <v>8</v>
      </c>
      <c r="C5077">
        <v>0</v>
      </c>
      <c r="D5077">
        <v>0</v>
      </c>
      <c r="E5077">
        <v>0</v>
      </c>
      <c r="F5077">
        <v>5</v>
      </c>
      <c r="G5077">
        <v>1</v>
      </c>
      <c r="H5077">
        <v>108.06</v>
      </c>
      <c r="I5077">
        <v>14.6</v>
      </c>
      <c r="J5077">
        <v>4</v>
      </c>
      <c r="K5077">
        <v>0</v>
      </c>
    </row>
    <row r="5078" spans="1:11" x14ac:dyDescent="0.25">
      <c r="A5078">
        <v>2</v>
      </c>
      <c r="B5078">
        <v>9</v>
      </c>
      <c r="C5078">
        <v>0</v>
      </c>
      <c r="D5078">
        <v>0</v>
      </c>
      <c r="E5078">
        <v>0</v>
      </c>
      <c r="F5078">
        <v>4</v>
      </c>
      <c r="G5078">
        <v>2</v>
      </c>
      <c r="H5078">
        <v>82.64</v>
      </c>
      <c r="I5078">
        <v>14.5</v>
      </c>
      <c r="J5078">
        <v>4</v>
      </c>
      <c r="K5078">
        <v>0</v>
      </c>
    </row>
    <row r="5079" spans="1:11" x14ac:dyDescent="0.25">
      <c r="A5079">
        <v>1</v>
      </c>
      <c r="B5079">
        <v>8</v>
      </c>
      <c r="C5079">
        <v>0</v>
      </c>
      <c r="D5079">
        <v>0</v>
      </c>
      <c r="E5079">
        <v>0</v>
      </c>
      <c r="F5079">
        <v>5</v>
      </c>
      <c r="G5079">
        <v>2</v>
      </c>
      <c r="H5079">
        <v>84.68</v>
      </c>
      <c r="I5079">
        <v>14.5</v>
      </c>
      <c r="J5079">
        <v>4</v>
      </c>
      <c r="K5079">
        <v>0</v>
      </c>
    </row>
    <row r="5080" spans="1:11" x14ac:dyDescent="0.25">
      <c r="A5080">
        <v>2</v>
      </c>
      <c r="B5080">
        <v>1.8</v>
      </c>
      <c r="C5080">
        <v>0</v>
      </c>
      <c r="D5080">
        <v>0</v>
      </c>
      <c r="E5080">
        <v>0</v>
      </c>
      <c r="F5080">
        <v>4</v>
      </c>
      <c r="G5080">
        <v>2</v>
      </c>
      <c r="H5080">
        <v>130.61000000000001</v>
      </c>
      <c r="I5080">
        <v>14.4</v>
      </c>
      <c r="J5080">
        <v>4</v>
      </c>
      <c r="K5080">
        <v>0</v>
      </c>
    </row>
    <row r="5081" spans="1:11" x14ac:dyDescent="0.25">
      <c r="A5081">
        <v>2</v>
      </c>
      <c r="B5081">
        <v>11</v>
      </c>
      <c r="C5081">
        <v>0</v>
      </c>
      <c r="D5081">
        <v>0</v>
      </c>
      <c r="E5081">
        <v>0</v>
      </c>
      <c r="F5081">
        <v>4</v>
      </c>
      <c r="G5081">
        <v>2</v>
      </c>
      <c r="H5081">
        <v>69.680000000000007</v>
      </c>
      <c r="I5081">
        <v>14.4</v>
      </c>
      <c r="J5081">
        <v>4</v>
      </c>
      <c r="K5081">
        <v>0</v>
      </c>
    </row>
    <row r="5082" spans="1:11" x14ac:dyDescent="0.25">
      <c r="A5082">
        <v>2</v>
      </c>
      <c r="B5082">
        <v>11</v>
      </c>
      <c r="C5082">
        <v>0</v>
      </c>
      <c r="D5082">
        <v>0</v>
      </c>
      <c r="E5082">
        <v>0</v>
      </c>
      <c r="F5082">
        <v>2</v>
      </c>
      <c r="G5082">
        <v>1</v>
      </c>
      <c r="H5082">
        <v>122.75</v>
      </c>
      <c r="I5082">
        <v>14.3</v>
      </c>
      <c r="J5082">
        <v>4</v>
      </c>
      <c r="K5082">
        <v>0</v>
      </c>
    </row>
    <row r="5083" spans="1:11" x14ac:dyDescent="0.25">
      <c r="A5083">
        <v>1</v>
      </c>
      <c r="B5083">
        <v>0.4</v>
      </c>
      <c r="C5083">
        <v>0</v>
      </c>
      <c r="D5083">
        <v>0</v>
      </c>
      <c r="E5083">
        <v>0</v>
      </c>
      <c r="F5083">
        <v>4</v>
      </c>
      <c r="G5083">
        <v>2</v>
      </c>
      <c r="H5083">
        <v>109.56</v>
      </c>
      <c r="I5083">
        <v>14.3</v>
      </c>
      <c r="J5083">
        <v>4</v>
      </c>
      <c r="K5083">
        <v>0</v>
      </c>
    </row>
    <row r="5084" spans="1:11" x14ac:dyDescent="0.25">
      <c r="A5084">
        <v>1</v>
      </c>
      <c r="B5084">
        <v>10</v>
      </c>
      <c r="C5084">
        <v>0</v>
      </c>
      <c r="D5084">
        <v>0</v>
      </c>
      <c r="E5084">
        <v>0</v>
      </c>
      <c r="F5084">
        <v>4</v>
      </c>
      <c r="G5084">
        <v>2</v>
      </c>
      <c r="H5084">
        <v>87.09</v>
      </c>
      <c r="I5084">
        <v>14.3</v>
      </c>
      <c r="J5084">
        <v>4</v>
      </c>
      <c r="K5084">
        <v>0</v>
      </c>
    </row>
    <row r="5085" spans="1:11" x14ac:dyDescent="0.25">
      <c r="A5085">
        <v>1</v>
      </c>
      <c r="B5085">
        <v>2</v>
      </c>
      <c r="C5085">
        <v>0</v>
      </c>
      <c r="D5085">
        <v>0</v>
      </c>
      <c r="E5085">
        <v>0</v>
      </c>
      <c r="F5085">
        <v>4</v>
      </c>
      <c r="G5085">
        <v>1</v>
      </c>
      <c r="H5085">
        <v>112.66</v>
      </c>
      <c r="I5085">
        <v>14.2</v>
      </c>
      <c r="J5085">
        <v>4</v>
      </c>
      <c r="K5085">
        <v>0</v>
      </c>
    </row>
    <row r="5086" spans="1:11" x14ac:dyDescent="0.25">
      <c r="A5086">
        <v>1</v>
      </c>
      <c r="B5086">
        <v>61</v>
      </c>
      <c r="C5086">
        <v>0</v>
      </c>
      <c r="D5086">
        <v>0</v>
      </c>
      <c r="E5086">
        <v>1</v>
      </c>
      <c r="F5086">
        <v>4</v>
      </c>
      <c r="G5086">
        <v>2</v>
      </c>
      <c r="H5086">
        <v>227.98</v>
      </c>
      <c r="I5086">
        <v>14.2</v>
      </c>
      <c r="J5086">
        <v>4</v>
      </c>
      <c r="K5086">
        <v>1</v>
      </c>
    </row>
    <row r="5087" spans="1:11" x14ac:dyDescent="0.25">
      <c r="A5087">
        <v>1</v>
      </c>
      <c r="B5087">
        <v>0.24</v>
      </c>
      <c r="C5087">
        <v>0</v>
      </c>
      <c r="D5087">
        <v>0</v>
      </c>
      <c r="E5087">
        <v>0</v>
      </c>
      <c r="F5087">
        <v>2</v>
      </c>
      <c r="G5087">
        <v>2</v>
      </c>
      <c r="H5087">
        <v>89.28</v>
      </c>
      <c r="I5087">
        <v>14.2</v>
      </c>
      <c r="J5087">
        <v>4</v>
      </c>
      <c r="K5087">
        <v>0</v>
      </c>
    </row>
    <row r="5088" spans="1:11" x14ac:dyDescent="0.25">
      <c r="A5088">
        <v>2</v>
      </c>
      <c r="B5088">
        <v>3</v>
      </c>
      <c r="C5088">
        <v>0</v>
      </c>
      <c r="D5088">
        <v>0</v>
      </c>
      <c r="E5088">
        <v>0</v>
      </c>
      <c r="F5088">
        <v>4</v>
      </c>
      <c r="G5088">
        <v>1</v>
      </c>
      <c r="H5088">
        <v>108.32</v>
      </c>
      <c r="I5088">
        <v>14.2</v>
      </c>
      <c r="J5088">
        <v>4</v>
      </c>
      <c r="K5088">
        <v>0</v>
      </c>
    </row>
    <row r="5089" spans="1:11" x14ac:dyDescent="0.25">
      <c r="A5089">
        <v>2</v>
      </c>
      <c r="B5089">
        <v>0.08</v>
      </c>
      <c r="C5089">
        <v>0</v>
      </c>
      <c r="D5089">
        <v>0</v>
      </c>
      <c r="E5089">
        <v>0</v>
      </c>
      <c r="F5089">
        <v>2</v>
      </c>
      <c r="G5089">
        <v>2</v>
      </c>
      <c r="H5089">
        <v>139.66999999999999</v>
      </c>
      <c r="I5089">
        <v>14.1</v>
      </c>
      <c r="J5089">
        <v>4</v>
      </c>
      <c r="K5089">
        <v>0</v>
      </c>
    </row>
    <row r="5090" spans="1:11" x14ac:dyDescent="0.25">
      <c r="A5090">
        <v>2</v>
      </c>
      <c r="B5090">
        <v>67</v>
      </c>
      <c r="C5090">
        <v>0</v>
      </c>
      <c r="D5090">
        <v>0</v>
      </c>
      <c r="E5090">
        <v>1</v>
      </c>
      <c r="F5090">
        <v>4</v>
      </c>
      <c r="G5090">
        <v>2</v>
      </c>
      <c r="H5090">
        <v>82.09</v>
      </c>
      <c r="I5090">
        <v>14.1</v>
      </c>
      <c r="J5090">
        <v>2</v>
      </c>
      <c r="K5090">
        <v>0</v>
      </c>
    </row>
    <row r="5091" spans="1:11" x14ac:dyDescent="0.25">
      <c r="A5091">
        <v>2</v>
      </c>
      <c r="B5091">
        <v>8</v>
      </c>
      <c r="C5091">
        <v>0</v>
      </c>
      <c r="D5091">
        <v>0</v>
      </c>
      <c r="E5091">
        <v>0</v>
      </c>
      <c r="F5091">
        <v>4</v>
      </c>
      <c r="G5091">
        <v>1</v>
      </c>
      <c r="H5091">
        <v>87.92</v>
      </c>
      <c r="I5091">
        <v>14.1</v>
      </c>
      <c r="J5091">
        <v>4</v>
      </c>
      <c r="K5091">
        <v>0</v>
      </c>
    </row>
    <row r="5092" spans="1:11" x14ac:dyDescent="0.25">
      <c r="A5092">
        <v>1</v>
      </c>
      <c r="B5092">
        <v>0.56000000000000005</v>
      </c>
      <c r="C5092">
        <v>0</v>
      </c>
      <c r="D5092">
        <v>0</v>
      </c>
      <c r="E5092">
        <v>0</v>
      </c>
      <c r="F5092">
        <v>5</v>
      </c>
      <c r="G5092">
        <v>2</v>
      </c>
      <c r="H5092">
        <v>98.23</v>
      </c>
      <c r="I5092">
        <v>14.1</v>
      </c>
      <c r="J5092">
        <v>4</v>
      </c>
      <c r="K5092">
        <v>0</v>
      </c>
    </row>
    <row r="5093" spans="1:11" x14ac:dyDescent="0.25">
      <c r="A5093">
        <v>2</v>
      </c>
      <c r="B5093">
        <v>3</v>
      </c>
      <c r="C5093">
        <v>0</v>
      </c>
      <c r="D5093">
        <v>0</v>
      </c>
      <c r="E5093">
        <v>0</v>
      </c>
      <c r="F5093">
        <v>4</v>
      </c>
      <c r="G5093">
        <v>1</v>
      </c>
      <c r="H5093">
        <v>131.81</v>
      </c>
      <c r="I5093">
        <v>14.1</v>
      </c>
      <c r="J5093">
        <v>4</v>
      </c>
      <c r="K5093">
        <v>0</v>
      </c>
    </row>
    <row r="5094" spans="1:11" x14ac:dyDescent="0.25">
      <c r="A5094">
        <v>2</v>
      </c>
      <c r="B5094">
        <v>4</v>
      </c>
      <c r="C5094">
        <v>0</v>
      </c>
      <c r="D5094">
        <v>0</v>
      </c>
      <c r="E5094">
        <v>0</v>
      </c>
      <c r="F5094">
        <v>5</v>
      </c>
      <c r="G5094">
        <v>2</v>
      </c>
      <c r="H5094">
        <v>94.27</v>
      </c>
      <c r="I5094">
        <v>14</v>
      </c>
      <c r="J5094">
        <v>4</v>
      </c>
      <c r="K5094">
        <v>0</v>
      </c>
    </row>
    <row r="5095" spans="1:11" x14ac:dyDescent="0.25">
      <c r="A5095">
        <v>1</v>
      </c>
      <c r="B5095">
        <v>0.16</v>
      </c>
      <c r="C5095">
        <v>0</v>
      </c>
      <c r="D5095">
        <v>0</v>
      </c>
      <c r="E5095">
        <v>0</v>
      </c>
      <c r="F5095">
        <v>5</v>
      </c>
      <c r="G5095">
        <v>2</v>
      </c>
      <c r="H5095">
        <v>109.52</v>
      </c>
      <c r="I5095">
        <v>13.9</v>
      </c>
      <c r="J5095">
        <v>4</v>
      </c>
      <c r="K5095">
        <v>0</v>
      </c>
    </row>
    <row r="5096" spans="1:11" x14ac:dyDescent="0.25">
      <c r="A5096">
        <v>2</v>
      </c>
      <c r="B5096">
        <v>5</v>
      </c>
      <c r="C5096">
        <v>0</v>
      </c>
      <c r="D5096">
        <v>0</v>
      </c>
      <c r="E5096">
        <v>0</v>
      </c>
      <c r="F5096">
        <v>4</v>
      </c>
      <c r="G5096">
        <v>2</v>
      </c>
      <c r="H5096">
        <v>77.88</v>
      </c>
      <c r="I5096">
        <v>13.8</v>
      </c>
      <c r="J5096">
        <v>4</v>
      </c>
      <c r="K5096">
        <v>0</v>
      </c>
    </row>
    <row r="5097" spans="1:11" x14ac:dyDescent="0.25">
      <c r="A5097">
        <v>1</v>
      </c>
      <c r="B5097">
        <v>5</v>
      </c>
      <c r="C5097">
        <v>0</v>
      </c>
      <c r="D5097">
        <v>0</v>
      </c>
      <c r="E5097">
        <v>0</v>
      </c>
      <c r="F5097">
        <v>4</v>
      </c>
      <c r="G5097">
        <v>2</v>
      </c>
      <c r="H5097">
        <v>79.89</v>
      </c>
      <c r="I5097">
        <v>13.8</v>
      </c>
      <c r="J5097">
        <v>4</v>
      </c>
      <c r="K5097">
        <v>0</v>
      </c>
    </row>
    <row r="5098" spans="1:11" x14ac:dyDescent="0.25">
      <c r="A5098">
        <v>2</v>
      </c>
      <c r="B5098">
        <v>2</v>
      </c>
      <c r="C5098">
        <v>0</v>
      </c>
      <c r="D5098">
        <v>0</v>
      </c>
      <c r="E5098">
        <v>0</v>
      </c>
      <c r="F5098">
        <v>4</v>
      </c>
      <c r="G5098">
        <v>1</v>
      </c>
      <c r="H5098">
        <v>155.13999999999999</v>
      </c>
      <c r="I5098">
        <v>13.7</v>
      </c>
      <c r="J5098">
        <v>4</v>
      </c>
      <c r="K5098">
        <v>0</v>
      </c>
    </row>
    <row r="5099" spans="1:11" x14ac:dyDescent="0.25">
      <c r="A5099">
        <v>2</v>
      </c>
      <c r="B5099">
        <v>10</v>
      </c>
      <c r="C5099">
        <v>0</v>
      </c>
      <c r="D5099">
        <v>0</v>
      </c>
      <c r="E5099">
        <v>0</v>
      </c>
      <c r="F5099">
        <v>1</v>
      </c>
      <c r="G5099">
        <v>1</v>
      </c>
      <c r="H5099">
        <v>69.84</v>
      </c>
      <c r="I5099">
        <v>13.7</v>
      </c>
      <c r="J5099">
        <v>4</v>
      </c>
      <c r="K5099">
        <v>0</v>
      </c>
    </row>
    <row r="5100" spans="1:11" x14ac:dyDescent="0.25">
      <c r="A5100">
        <v>1</v>
      </c>
      <c r="B5100">
        <v>1.88</v>
      </c>
      <c r="C5100">
        <v>0</v>
      </c>
      <c r="D5100">
        <v>0</v>
      </c>
      <c r="E5100">
        <v>0</v>
      </c>
      <c r="F5100">
        <v>4</v>
      </c>
      <c r="G5100">
        <v>2</v>
      </c>
      <c r="H5100">
        <v>81.42</v>
      </c>
      <c r="I5100">
        <v>13.5</v>
      </c>
      <c r="J5100">
        <v>4</v>
      </c>
      <c r="K5100">
        <v>0</v>
      </c>
    </row>
    <row r="5101" spans="1:11" x14ac:dyDescent="0.25">
      <c r="A5101">
        <v>1</v>
      </c>
      <c r="B5101">
        <v>8</v>
      </c>
      <c r="C5101">
        <v>0</v>
      </c>
      <c r="D5101">
        <v>0</v>
      </c>
      <c r="E5101">
        <v>0</v>
      </c>
      <c r="F5101">
        <v>1</v>
      </c>
      <c r="G5101">
        <v>1</v>
      </c>
      <c r="H5101">
        <v>91.54</v>
      </c>
      <c r="I5101">
        <v>13.4</v>
      </c>
      <c r="J5101">
        <v>4</v>
      </c>
      <c r="K5101">
        <v>0</v>
      </c>
    </row>
    <row r="5102" spans="1:11" x14ac:dyDescent="0.25">
      <c r="A5102">
        <v>2</v>
      </c>
      <c r="B5102">
        <v>1.1599999999999999</v>
      </c>
      <c r="C5102">
        <v>0</v>
      </c>
      <c r="D5102">
        <v>0</v>
      </c>
      <c r="E5102">
        <v>0</v>
      </c>
      <c r="F5102">
        <v>2</v>
      </c>
      <c r="G5102">
        <v>2</v>
      </c>
      <c r="H5102">
        <v>86</v>
      </c>
      <c r="I5102">
        <v>13.3</v>
      </c>
      <c r="J5102">
        <v>4</v>
      </c>
      <c r="K5102">
        <v>0</v>
      </c>
    </row>
    <row r="5103" spans="1:11" x14ac:dyDescent="0.25">
      <c r="A5103">
        <v>2</v>
      </c>
      <c r="B5103">
        <v>4</v>
      </c>
      <c r="C5103">
        <v>0</v>
      </c>
      <c r="D5103">
        <v>0</v>
      </c>
      <c r="E5103">
        <v>0</v>
      </c>
      <c r="F5103">
        <v>4</v>
      </c>
      <c r="G5103">
        <v>2</v>
      </c>
      <c r="H5103">
        <v>61.54</v>
      </c>
      <c r="I5103">
        <v>13.2</v>
      </c>
      <c r="J5103">
        <v>4</v>
      </c>
      <c r="K5103">
        <v>0</v>
      </c>
    </row>
    <row r="5104" spans="1:11" x14ac:dyDescent="0.25">
      <c r="A5104">
        <v>1</v>
      </c>
      <c r="B5104">
        <v>0.16</v>
      </c>
      <c r="C5104">
        <v>0</v>
      </c>
      <c r="D5104">
        <v>0</v>
      </c>
      <c r="E5104">
        <v>0</v>
      </c>
      <c r="F5104">
        <v>2</v>
      </c>
      <c r="G5104">
        <v>1</v>
      </c>
      <c r="H5104">
        <v>69.790000000000006</v>
      </c>
      <c r="I5104">
        <v>13</v>
      </c>
      <c r="J5104">
        <v>4</v>
      </c>
      <c r="K5104">
        <v>0</v>
      </c>
    </row>
    <row r="5105" spans="1:11" x14ac:dyDescent="0.25">
      <c r="A5105">
        <v>2</v>
      </c>
      <c r="B5105">
        <v>1.08</v>
      </c>
      <c r="C5105">
        <v>0</v>
      </c>
      <c r="D5105">
        <v>0</v>
      </c>
      <c r="E5105">
        <v>0</v>
      </c>
      <c r="F5105">
        <v>5</v>
      </c>
      <c r="G5105">
        <v>2</v>
      </c>
      <c r="H5105">
        <v>159.38999999999999</v>
      </c>
      <c r="I5105">
        <v>12.8</v>
      </c>
      <c r="J5105">
        <v>4</v>
      </c>
      <c r="K5105">
        <v>0</v>
      </c>
    </row>
    <row r="5106" spans="1:11" x14ac:dyDescent="0.25">
      <c r="A5106">
        <v>2</v>
      </c>
      <c r="B5106">
        <v>8</v>
      </c>
      <c r="C5106">
        <v>0</v>
      </c>
      <c r="D5106">
        <v>0</v>
      </c>
      <c r="E5106">
        <v>0</v>
      </c>
      <c r="F5106">
        <v>5</v>
      </c>
      <c r="G5106">
        <v>2</v>
      </c>
      <c r="H5106">
        <v>106.51</v>
      </c>
      <c r="I5106">
        <v>12.3</v>
      </c>
      <c r="J5106">
        <v>4</v>
      </c>
      <c r="K5106">
        <v>0</v>
      </c>
    </row>
    <row r="5107" spans="1:11" x14ac:dyDescent="0.25">
      <c r="A5107">
        <v>2</v>
      </c>
      <c r="B5107">
        <v>4</v>
      </c>
      <c r="C5107">
        <v>0</v>
      </c>
      <c r="D5107">
        <v>0</v>
      </c>
      <c r="E5107">
        <v>0</v>
      </c>
      <c r="F5107">
        <v>5</v>
      </c>
      <c r="G5107">
        <v>2</v>
      </c>
      <c r="H5107">
        <v>107.25</v>
      </c>
      <c r="I5107">
        <v>12</v>
      </c>
      <c r="J5107">
        <v>4</v>
      </c>
      <c r="K5107">
        <v>0</v>
      </c>
    </row>
    <row r="5108" spans="1:11" x14ac:dyDescent="0.25">
      <c r="A5108">
        <v>1</v>
      </c>
      <c r="B5108">
        <v>40</v>
      </c>
      <c r="C5108">
        <v>0</v>
      </c>
      <c r="D5108">
        <v>0</v>
      </c>
      <c r="E5108">
        <v>1</v>
      </c>
      <c r="F5108">
        <v>4</v>
      </c>
      <c r="G5108">
        <v>1</v>
      </c>
      <c r="H5108">
        <v>60.96</v>
      </c>
      <c r="I5108">
        <v>11.5</v>
      </c>
      <c r="J5108">
        <v>2</v>
      </c>
      <c r="K5108">
        <v>0</v>
      </c>
    </row>
    <row r="5109" spans="1:11" x14ac:dyDescent="0.25">
      <c r="A5109">
        <v>2</v>
      </c>
      <c r="B5109">
        <v>79</v>
      </c>
      <c r="C5109">
        <v>0</v>
      </c>
      <c r="D5109">
        <v>0</v>
      </c>
      <c r="E5109">
        <v>1</v>
      </c>
      <c r="F5109">
        <v>4</v>
      </c>
      <c r="G5109">
        <v>2</v>
      </c>
      <c r="H5109">
        <v>79.03</v>
      </c>
      <c r="I5109">
        <v>11.3</v>
      </c>
      <c r="J5109">
        <v>4</v>
      </c>
      <c r="K5109">
        <v>0</v>
      </c>
    </row>
    <row r="5110" spans="1:11" x14ac:dyDescent="0.25">
      <c r="A5110">
        <v>2</v>
      </c>
      <c r="B5110">
        <v>1.24</v>
      </c>
      <c r="C5110">
        <v>0</v>
      </c>
      <c r="D5110">
        <v>0</v>
      </c>
      <c r="E5110">
        <v>0</v>
      </c>
      <c r="F5110">
        <v>4</v>
      </c>
      <c r="G5110">
        <v>1</v>
      </c>
      <c r="H5110">
        <v>122.04</v>
      </c>
      <c r="I5110">
        <v>10.3</v>
      </c>
      <c r="J5110">
        <v>4</v>
      </c>
      <c r="K511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75B16-2694-4202-A48A-E03DC7791E7D}">
  <dimension ref="A1:N506"/>
  <sheetViews>
    <sheetView workbookViewId="0">
      <selection activeCell="S15" sqref="S15"/>
    </sheetView>
  </sheetViews>
  <sheetFormatPr defaultRowHeight="15" x14ac:dyDescent="0.25"/>
  <sheetData>
    <row r="1" spans="1:14" x14ac:dyDescent="0.25">
      <c r="A1" t="s">
        <v>56</v>
      </c>
      <c r="F1" t="s">
        <v>75</v>
      </c>
      <c r="G1" s="29">
        <v>2.2000000000000002</v>
      </c>
      <c r="K1" t="s">
        <v>87</v>
      </c>
    </row>
    <row r="3" spans="1:14" x14ac:dyDescent="0.25">
      <c r="A3" s="28"/>
      <c r="B3" s="28" t="str">
        <f>Sheet2!A1</f>
        <v>age</v>
      </c>
      <c r="C3" s="28" t="str">
        <f>Sheet2!B1</f>
        <v>avg_glucose_level</v>
      </c>
      <c r="D3" s="28" t="str">
        <f>Sheet2!C1</f>
        <v>bmi</v>
      </c>
      <c r="G3" s="30" t="str">
        <f>Sheet2!A1</f>
        <v>age</v>
      </c>
      <c r="H3" s="30" t="str">
        <f>Sheet2!B1</f>
        <v>avg_glucose_level</v>
      </c>
      <c r="I3" s="30" t="str">
        <f>Sheet2!C1</f>
        <v>bmi</v>
      </c>
      <c r="K3" s="28"/>
      <c r="L3" s="28" t="str">
        <f>Sheet2!A1</f>
        <v>age</v>
      </c>
      <c r="M3" s="28" t="str">
        <f>Sheet2!B1</f>
        <v>avg_glucose_level</v>
      </c>
      <c r="N3" s="28" t="str">
        <f>Sheet2!C1</f>
        <v>bmi</v>
      </c>
    </row>
    <row r="4" spans="1:14" x14ac:dyDescent="0.25">
      <c r="A4" t="s">
        <v>57</v>
      </c>
      <c r="B4">
        <f>AVERAGE(Sheet2!A2:A5110)</f>
        <v>43.229986298688594</v>
      </c>
      <c r="C4">
        <f>AVERAGE(Sheet2!B2:B5110)</f>
        <v>106.14039929536112</v>
      </c>
      <c r="D4">
        <f>AVERAGE(Sheet2!C2:C5110)</f>
        <v>28.894380504991144</v>
      </c>
      <c r="F4" t="s">
        <v>78</v>
      </c>
      <c r="G4" s="31">
        <f>G11-$G18</f>
        <v>0.08</v>
      </c>
      <c r="H4" s="32">
        <f t="shared" ref="H4:I4" si="0">H11-$G18</f>
        <v>55.12</v>
      </c>
      <c r="I4" s="33">
        <f t="shared" si="0"/>
        <v>10.3</v>
      </c>
      <c r="K4" t="s">
        <v>88</v>
      </c>
      <c r="L4" t="e">
        <f>[1]!SHAPIRO(Sheet2!A2:A5110)</f>
        <v>#N/A</v>
      </c>
      <c r="M4" t="e">
        <f>[1]!SHAPIRO(Sheet2!B2:B5110)</f>
        <v>#N/A</v>
      </c>
      <c r="N4" t="e">
        <f>[1]!SHAPIRO(Sheet2!C2:C5110)</f>
        <v>#N/A</v>
      </c>
    </row>
    <row r="5" spans="1:14" x14ac:dyDescent="0.25">
      <c r="A5" t="s">
        <v>58</v>
      </c>
      <c r="B5">
        <f>_xlfn.STDEV.S(Sheet2!A2:A5110)/SQRT(COUNT(Sheet2!A2:A5110))</f>
        <v>0.31637436051975609</v>
      </c>
      <c r="C5">
        <f>_xlfn.STDEV.S(Sheet2!B2:B5110)/SQRT(COUNT(Sheet2!B2:B5110))</f>
        <v>0.63355811192911271</v>
      </c>
      <c r="D5">
        <f>_xlfn.STDEV.S(Sheet2!C2:C5110)/SQRT(COUNT(Sheet2!C2:C5110))</f>
        <v>0.10770186474389089</v>
      </c>
      <c r="F5" t="s">
        <v>82</v>
      </c>
      <c r="G5" s="10">
        <f>MAX(G12-G11,0)</f>
        <v>24.92</v>
      </c>
      <c r="H5" s="1">
        <f t="shared" ref="H5:I5" si="1">MAX(H12-H11,0)</f>
        <v>22.119999999999997</v>
      </c>
      <c r="I5" s="11">
        <f t="shared" si="1"/>
        <v>13.5</v>
      </c>
      <c r="K5" t="s">
        <v>30</v>
      </c>
      <c r="L5" t="e">
        <f>[1]!SWTEST(Sheet2!A2:A5110)</f>
        <v>#VALUE!</v>
      </c>
      <c r="M5" t="e">
        <f>[1]!SWTEST(Sheet2!B2:B5110)</f>
        <v>#VALUE!</v>
      </c>
      <c r="N5" t="e">
        <f>[1]!SWTEST(Sheet2!C2:C5110)</f>
        <v>#VALUE!</v>
      </c>
    </row>
    <row r="6" spans="1:14" x14ac:dyDescent="0.25">
      <c r="A6" t="s">
        <v>59</v>
      </c>
      <c r="B6">
        <f>MEDIAN(Sheet2!A2:A5110)</f>
        <v>45</v>
      </c>
      <c r="C6">
        <f>MEDIAN(Sheet2!B2:B5110)</f>
        <v>91.88</v>
      </c>
      <c r="D6">
        <f>MEDIAN(Sheet2!C2:C5110)</f>
        <v>28.4</v>
      </c>
      <c r="F6" t="s">
        <v>83</v>
      </c>
      <c r="G6" s="10">
        <f t="shared" ref="G6:I8" si="2">MAX(G13-G12,0)</f>
        <v>20</v>
      </c>
      <c r="H6" s="1">
        <f t="shared" si="2"/>
        <v>14.64</v>
      </c>
      <c r="I6" s="11">
        <f t="shared" si="2"/>
        <v>4.5999999999999979</v>
      </c>
      <c r="K6" t="s">
        <v>31</v>
      </c>
      <c r="L6">
        <v>0.05</v>
      </c>
      <c r="M6">
        <v>0.05</v>
      </c>
      <c r="N6">
        <v>0.05</v>
      </c>
    </row>
    <row r="7" spans="1:14" x14ac:dyDescent="0.25">
      <c r="A7" t="s">
        <v>60</v>
      </c>
      <c r="B7">
        <f>MODE(Sheet2!A2:A5110)</f>
        <v>78</v>
      </c>
      <c r="C7">
        <f>MODE(Sheet2!B2:B5110)</f>
        <v>93.88</v>
      </c>
      <c r="D7">
        <f>MODE(Sheet2!C2:C5110)</f>
        <v>28.89</v>
      </c>
      <c r="F7" t="s">
        <v>84</v>
      </c>
      <c r="G7" s="10">
        <f t="shared" si="2"/>
        <v>16</v>
      </c>
      <c r="H7" s="1">
        <f t="shared" si="2"/>
        <v>22.210000000000008</v>
      </c>
      <c r="I7" s="11">
        <f t="shared" si="2"/>
        <v>4.3999999999999986</v>
      </c>
      <c r="K7" s="2" t="s">
        <v>89</v>
      </c>
      <c r="L7" s="34" t="e">
        <f>IF(L5&lt;L6,"no","yes")</f>
        <v>#VALUE!</v>
      </c>
      <c r="M7" s="34" t="e">
        <f t="shared" ref="M7:N7" si="3">IF(M5&lt;M6,"no","yes")</f>
        <v>#VALUE!</v>
      </c>
      <c r="N7" s="34" t="e">
        <f t="shared" si="3"/>
        <v>#VALUE!</v>
      </c>
    </row>
    <row r="8" spans="1:14" x14ac:dyDescent="0.25">
      <c r="A8" t="s">
        <v>61</v>
      </c>
      <c r="B8">
        <f>_xlfn.STDEV.S(Sheet2!A2:A5110)</f>
        <v>22.613575307650937</v>
      </c>
      <c r="C8">
        <f>_xlfn.STDEV.S(Sheet2!B2:B5110)</f>
        <v>45.285003665736291</v>
      </c>
      <c r="D8">
        <f>_xlfn.STDEV.S(Sheet2!C2:C5110)</f>
        <v>7.6982351703823504</v>
      </c>
      <c r="F8" t="s">
        <v>85</v>
      </c>
      <c r="G8" s="10">
        <f t="shared" si="2"/>
        <v>21</v>
      </c>
      <c r="H8" s="1">
        <f t="shared" si="2"/>
        <v>81.069999999999993</v>
      </c>
      <c r="I8" s="11">
        <f t="shared" si="2"/>
        <v>19.700000000000003</v>
      </c>
    </row>
    <row r="9" spans="1:14" x14ac:dyDescent="0.25">
      <c r="A9" t="s">
        <v>62</v>
      </c>
      <c r="B9">
        <f>_xlfn.VAR.S(Sheet2!A2:A5110)</f>
        <v>511.37378819480017</v>
      </c>
      <c r="C9">
        <f>_xlfn.VAR.S(Sheet2!B2:B5110)</f>
        <v>2050.7315570057494</v>
      </c>
      <c r="D9">
        <f>_xlfn.VAR.S(Sheet2!C2:C5110)</f>
        <v>59.262824738511782</v>
      </c>
      <c r="F9" t="s">
        <v>57</v>
      </c>
      <c r="G9" s="12">
        <f>G16-$G18</f>
        <v>43.229986298688594</v>
      </c>
      <c r="H9" s="13">
        <f t="shared" ref="H9:I9" si="4">H16-$G18</f>
        <v>106.14039929536112</v>
      </c>
      <c r="I9" s="14">
        <f t="shared" si="4"/>
        <v>28.894380504991144</v>
      </c>
      <c r="K9" t="s">
        <v>90</v>
      </c>
    </row>
    <row r="10" spans="1:14" x14ac:dyDescent="0.25">
      <c r="A10" t="s">
        <v>63</v>
      </c>
      <c r="B10">
        <f>KURT(Sheet2!A2:A5110)</f>
        <v>-0.99093090250635685</v>
      </c>
      <c r="C10">
        <f>KURT(Sheet2!B2:B5110)</f>
        <v>1.6817214550026853</v>
      </c>
      <c r="D10">
        <f>KURT(Sheet2!C2:C5110)</f>
        <v>3.6228716764818798</v>
      </c>
    </row>
    <row r="11" spans="1:14" x14ac:dyDescent="0.25">
      <c r="A11" t="s">
        <v>64</v>
      </c>
      <c r="B11">
        <f>SKEW(Sheet2!A2:A5110)</f>
        <v>-0.13743019262921741</v>
      </c>
      <c r="C11">
        <f>SKEW(Sheet2!B2:B5110)</f>
        <v>1.5728153284961603</v>
      </c>
      <c r="D11">
        <f>SKEW(Sheet2!C2:C5110)</f>
        <v>1.0765074246113151</v>
      </c>
      <c r="F11" t="s">
        <v>78</v>
      </c>
      <c r="G11" s="31">
        <f t="array" ref="G11">MIN(IF(ISBLANK(Sheet2!A2:A5110),"",IF(Sheet2!A2:A5110&gt;=G12-$G1*(G14-G12),Sheet2!A2:A5110,"")))</f>
        <v>0.08</v>
      </c>
      <c r="H11" s="32">
        <f t="array" ref="H11">MIN(IF(ISBLANK(Sheet2!B2:B5110),"",IF(Sheet2!B2:B5110&gt;=H12-$G1*(H14-H12),Sheet2!B2:B5110,"")))</f>
        <v>55.12</v>
      </c>
      <c r="I11" s="33">
        <f t="array" ref="I11">MIN(IF(ISBLANK(Sheet2!C2:C5110),"",IF(Sheet2!C2:C5110&gt;=I12-$G1*(I14-I12),Sheet2!C2:C5110,"")))</f>
        <v>10.3</v>
      </c>
      <c r="K11" s="19" t="s">
        <v>91</v>
      </c>
      <c r="L11" s="19">
        <f>[1]!DAGOSTINO(Sheet2!A2:A5110)</f>
        <v>1119.9281572582299</v>
      </c>
      <c r="M11" s="19">
        <f>[1]!DAGOSTINO(Sheet2!B2:B5110)</f>
        <v>1329.3318170460786</v>
      </c>
      <c r="N11" s="19">
        <f>[1]!DAGOSTINO(Sheet2!C2:C5110)</f>
        <v>1110.1091128560104</v>
      </c>
    </row>
    <row r="12" spans="1:14" x14ac:dyDescent="0.25">
      <c r="A12" t="s">
        <v>65</v>
      </c>
      <c r="B12">
        <f>B13-B14</f>
        <v>81.92</v>
      </c>
      <c r="C12">
        <f t="shared" ref="C12:D12" si="5">C13-C14</f>
        <v>216.62</v>
      </c>
      <c r="D12">
        <f t="shared" si="5"/>
        <v>87.3</v>
      </c>
      <c r="F12" t="s">
        <v>79</v>
      </c>
      <c r="G12" s="10">
        <f>_xlfn.QUARTILE.INC(Sheet2!A2:A5110,1)</f>
        <v>25</v>
      </c>
      <c r="H12" s="1">
        <f>_xlfn.QUARTILE.INC(Sheet2!B2:B5110,1)</f>
        <v>77.239999999999995</v>
      </c>
      <c r="I12" s="11">
        <f>_xlfn.QUARTILE.INC(Sheet2!C2:C5110,1)</f>
        <v>23.8</v>
      </c>
      <c r="K12" t="s">
        <v>30</v>
      </c>
      <c r="L12">
        <f>[1]!DPTEST(Sheet2!A2:A5110)</f>
        <v>0</v>
      </c>
      <c r="M12">
        <f>[1]!DPTEST(Sheet2!B2:B5110)</f>
        <v>0</v>
      </c>
      <c r="N12">
        <f>[1]!DPTEST(Sheet2!C2:C5110)</f>
        <v>0</v>
      </c>
    </row>
    <row r="13" spans="1:14" x14ac:dyDescent="0.25">
      <c r="A13" t="s">
        <v>66</v>
      </c>
      <c r="B13">
        <f>MAX(Sheet2!A2:A5110)</f>
        <v>82</v>
      </c>
      <c r="C13">
        <f>MAX(Sheet2!B2:B5110)</f>
        <v>271.74</v>
      </c>
      <c r="D13">
        <f>MAX(Sheet2!C2:C5110)</f>
        <v>97.6</v>
      </c>
      <c r="F13" t="s">
        <v>59</v>
      </c>
      <c r="G13" s="10">
        <f>MEDIAN(Sheet2!A2:A5110)</f>
        <v>45</v>
      </c>
      <c r="H13" s="1">
        <f>MEDIAN(Sheet2!B2:B5110)</f>
        <v>91.88</v>
      </c>
      <c r="I13" s="11">
        <f>MEDIAN(Sheet2!C2:C5110)</f>
        <v>28.4</v>
      </c>
      <c r="K13" t="s">
        <v>31</v>
      </c>
      <c r="L13">
        <v>0.05</v>
      </c>
      <c r="M13">
        <v>0.05</v>
      </c>
      <c r="N13">
        <v>0.05</v>
      </c>
    </row>
    <row r="14" spans="1:14" x14ac:dyDescent="0.25">
      <c r="A14" t="s">
        <v>67</v>
      </c>
      <c r="B14">
        <f>MIN(Sheet2!A2:A5110)</f>
        <v>0.08</v>
      </c>
      <c r="C14">
        <f>MIN(Sheet2!B2:B5110)</f>
        <v>55.12</v>
      </c>
      <c r="D14">
        <f>MIN(Sheet2!C2:C5110)</f>
        <v>10.3</v>
      </c>
      <c r="F14" t="s">
        <v>80</v>
      </c>
      <c r="G14" s="10">
        <f>_xlfn.QUARTILE.INC(Sheet2!A2:A5110,3)</f>
        <v>61</v>
      </c>
      <c r="H14" s="1">
        <f>_xlfn.QUARTILE.INC(Sheet2!B2:B5110,3)</f>
        <v>114.09</v>
      </c>
      <c r="I14" s="11">
        <f>_xlfn.QUARTILE.INC(Sheet2!C2:C5110,3)</f>
        <v>32.799999999999997</v>
      </c>
      <c r="K14" s="2" t="s">
        <v>89</v>
      </c>
      <c r="L14" s="34" t="str">
        <f>IF(L12&lt;L13,"no","yes")</f>
        <v>no</v>
      </c>
      <c r="M14" s="34" t="str">
        <f t="shared" ref="M14:N14" si="6">IF(M12&lt;M13,"no","yes")</f>
        <v>no</v>
      </c>
      <c r="N14" s="34" t="str">
        <f t="shared" si="6"/>
        <v>no</v>
      </c>
    </row>
    <row r="15" spans="1:14" x14ac:dyDescent="0.25">
      <c r="A15" t="s">
        <v>68</v>
      </c>
      <c r="B15">
        <f>SUM(Sheet2!A2:A5110)</f>
        <v>220862.00000000003</v>
      </c>
      <c r="C15">
        <f>SUM(Sheet2!B2:B5110)</f>
        <v>542271.29999999993</v>
      </c>
      <c r="D15">
        <f>SUM(Sheet2!C2:C5110)</f>
        <v>147621.38999999975</v>
      </c>
      <c r="F15" t="s">
        <v>81</v>
      </c>
      <c r="G15" s="10">
        <f t="array" ref="G15">MAX(IF(ISBLANK(Sheet2!A2:A5110),"",IF(Sheet2!A2:A5110&lt;=G14+$G1*(G14-G12),Sheet2!A2:A5110,"")))</f>
        <v>82</v>
      </c>
      <c r="H15" s="1">
        <f t="array" ref="H15">MAX(IF(ISBLANK(Sheet2!B2:B5110),"",IF(Sheet2!B2:B5110&lt;=H14+$G1*(H14-H12),Sheet2!B2:B5110,"")))</f>
        <v>195.16</v>
      </c>
      <c r="I15" s="11">
        <f t="array" ref="I15">MAX(IF(ISBLANK(Sheet2!C2:C5110),"",IF(Sheet2!C2:C5110&lt;=I14+$G1*(I14-I12),Sheet2!C2:C5110,"")))</f>
        <v>52.5</v>
      </c>
    </row>
    <row r="16" spans="1:14" x14ac:dyDescent="0.25">
      <c r="A16" t="s">
        <v>69</v>
      </c>
      <c r="B16">
        <f>COUNT(Sheet2!A2:A5110)</f>
        <v>5109</v>
      </c>
      <c r="C16">
        <f>COUNT(Sheet2!B2:B5110)</f>
        <v>5109</v>
      </c>
      <c r="D16">
        <f>COUNT(Sheet2!C2:C5110)</f>
        <v>5109</v>
      </c>
      <c r="F16" t="s">
        <v>57</v>
      </c>
      <c r="G16" s="12">
        <f>AVERAGE(Sheet2!A2:A5110)</f>
        <v>43.229986298688594</v>
      </c>
      <c r="H16" s="13">
        <f>AVERAGE(Sheet2!B2:B5110)</f>
        <v>106.14039929536112</v>
      </c>
      <c r="I16" s="14">
        <f>AVERAGE(Sheet2!C2:C5110)</f>
        <v>28.894380504991144</v>
      </c>
    </row>
    <row r="17" spans="1:9" x14ac:dyDescent="0.25">
      <c r="A17" t="s">
        <v>70</v>
      </c>
      <c r="B17" t="e">
        <f>GEOMEAN(Sheet2!A2:A5110)</f>
        <v>#NUM!</v>
      </c>
      <c r="C17" t="e">
        <f>GEOMEAN(Sheet2!B2:B5110)</f>
        <v>#NUM!</v>
      </c>
      <c r="D17" t="e">
        <f>GEOMEAN(Sheet2!C2:C5110)</f>
        <v>#NUM!</v>
      </c>
    </row>
    <row r="18" spans="1:9" x14ac:dyDescent="0.25">
      <c r="A18" t="s">
        <v>71</v>
      </c>
      <c r="B18">
        <f>HARMEAN(Sheet2!A2:A5110)</f>
        <v>13.063603287289663</v>
      </c>
      <c r="C18">
        <f>HARMEAN(Sheet2!B2:B5110)</f>
        <v>93.094194991844049</v>
      </c>
      <c r="D18">
        <f>HARMEAN(Sheet2!C2:C5110)</f>
        <v>27.003751245596426</v>
      </c>
      <c r="F18" t="s">
        <v>76</v>
      </c>
      <c r="G18" s="29">
        <f>IF(MIN(G11:I11)&gt;=0,0,MIN(G11:I11))</f>
        <v>0</v>
      </c>
    </row>
    <row r="19" spans="1:9" x14ac:dyDescent="0.25">
      <c r="A19" t="s">
        <v>72</v>
      </c>
      <c r="B19">
        <f>AVEDEV(Sheet2!A2:A5110)</f>
        <v>19.116882495939109</v>
      </c>
      <c r="C19">
        <f>AVEDEV(Sheet2!B2:B5110)</f>
        <v>33.053972972292613</v>
      </c>
      <c r="D19">
        <f>AVEDEV(Sheet2!C2:C5110)</f>
        <v>5.7415268439848086</v>
      </c>
    </row>
    <row r="20" spans="1:9" x14ac:dyDescent="0.25">
      <c r="A20" t="s">
        <v>73</v>
      </c>
      <c r="B20">
        <f>[1]!MAD(Sheet2!A2:A5110)</f>
        <v>18</v>
      </c>
      <c r="C20">
        <f>[1]!MAD(Sheet2!B2:B5110)</f>
        <v>17.579999999999998</v>
      </c>
      <c r="D20">
        <f>[1]!MAD(Sheet2!C2:C5110)</f>
        <v>4.5</v>
      </c>
      <c r="F20" t="s">
        <v>77</v>
      </c>
      <c r="G20" t="s">
        <v>86</v>
      </c>
      <c r="H20">
        <f>Sheet2!B5</f>
        <v>210.48</v>
      </c>
      <c r="I20">
        <f>Sheet2!C2</f>
        <v>97.6</v>
      </c>
    </row>
    <row r="21" spans="1:9" x14ac:dyDescent="0.25">
      <c r="A21" s="2" t="s">
        <v>74</v>
      </c>
      <c r="B21" s="2">
        <f>[1]!IQR(Sheet2!A2:A5110,FALSE)</f>
        <v>36</v>
      </c>
      <c r="C21" s="2">
        <f>[1]!IQR(Sheet2!B2:B5110,FALSE)</f>
        <v>36.850000000000009</v>
      </c>
      <c r="D21" s="2">
        <f>[1]!IQR(Sheet2!C2:C5110,FALSE)</f>
        <v>8.9999999999999964</v>
      </c>
      <c r="H21">
        <f>Sheet2!B16</f>
        <v>215.81</v>
      </c>
      <c r="I21">
        <f>Sheet2!C3</f>
        <v>92</v>
      </c>
    </row>
    <row r="22" spans="1:9" x14ac:dyDescent="0.25">
      <c r="H22">
        <f>Sheet2!B22</f>
        <v>221.08</v>
      </c>
      <c r="I22">
        <f>Sheet2!C4</f>
        <v>78</v>
      </c>
    </row>
    <row r="23" spans="1:9" x14ac:dyDescent="0.25">
      <c r="H23">
        <f>Sheet2!B23</f>
        <v>224.1</v>
      </c>
      <c r="I23">
        <f>Sheet2!C5</f>
        <v>71.900000000000006</v>
      </c>
    </row>
    <row r="24" spans="1:9" x14ac:dyDescent="0.25">
      <c r="H24">
        <f>Sheet2!B24</f>
        <v>211.83</v>
      </c>
      <c r="I24">
        <f>Sheet2!C6</f>
        <v>66.8</v>
      </c>
    </row>
    <row r="25" spans="1:9" x14ac:dyDescent="0.25">
      <c r="H25">
        <f>Sheet2!B25</f>
        <v>231.69</v>
      </c>
      <c r="I25">
        <f>Sheet2!C7</f>
        <v>64.8</v>
      </c>
    </row>
    <row r="26" spans="1:9" x14ac:dyDescent="0.25">
      <c r="H26">
        <f>Sheet2!B36</f>
        <v>218.1</v>
      </c>
      <c r="I26">
        <f>Sheet2!C8</f>
        <v>64.400000000000006</v>
      </c>
    </row>
    <row r="27" spans="1:9" x14ac:dyDescent="0.25">
      <c r="H27">
        <f>Sheet2!B37</f>
        <v>206.4</v>
      </c>
      <c r="I27">
        <f>Sheet2!C9</f>
        <v>63.3</v>
      </c>
    </row>
    <row r="28" spans="1:9" x14ac:dyDescent="0.25">
      <c r="H28">
        <f>Sheet2!B41</f>
        <v>205.84</v>
      </c>
      <c r="I28">
        <f>Sheet2!C10</f>
        <v>61.6</v>
      </c>
    </row>
    <row r="29" spans="1:9" x14ac:dyDescent="0.25">
      <c r="H29">
        <f>Sheet2!B43</f>
        <v>198.3</v>
      </c>
      <c r="I29">
        <f>Sheet2!C11</f>
        <v>61.2</v>
      </c>
    </row>
    <row r="30" spans="1:9" x14ac:dyDescent="0.25">
      <c r="H30">
        <f>Sheet2!B49</f>
        <v>219.7</v>
      </c>
      <c r="I30">
        <f>Sheet2!C12</f>
        <v>60.9</v>
      </c>
    </row>
    <row r="31" spans="1:9" x14ac:dyDescent="0.25">
      <c r="H31">
        <f>Sheet2!B51</f>
        <v>206.25</v>
      </c>
      <c r="I31">
        <f>Sheet2!C13</f>
        <v>60.9</v>
      </c>
    </row>
    <row r="32" spans="1:9" x14ac:dyDescent="0.25">
      <c r="H32">
        <f>Sheet2!B53</f>
        <v>209.15</v>
      </c>
      <c r="I32">
        <f>Sheet2!C14</f>
        <v>60.2</v>
      </c>
    </row>
    <row r="33" spans="8:9" x14ac:dyDescent="0.25">
      <c r="H33">
        <f>Sheet2!B58</f>
        <v>205.01</v>
      </c>
      <c r="I33">
        <f>Sheet2!C15</f>
        <v>59.7</v>
      </c>
    </row>
    <row r="34" spans="8:9" x14ac:dyDescent="0.25">
      <c r="H34">
        <f>Sheet2!B59</f>
        <v>239.19</v>
      </c>
      <c r="I34">
        <f>Sheet2!C16</f>
        <v>58.1</v>
      </c>
    </row>
    <row r="35" spans="8:9" x14ac:dyDescent="0.25">
      <c r="H35">
        <f>Sheet2!B62</f>
        <v>228.05</v>
      </c>
      <c r="I35">
        <f>Sheet2!C17</f>
        <v>57.9</v>
      </c>
    </row>
    <row r="36" spans="8:9" x14ac:dyDescent="0.25">
      <c r="H36">
        <f>Sheet2!B63</f>
        <v>234.82</v>
      </c>
      <c r="I36">
        <f>Sheet2!C18</f>
        <v>57.7</v>
      </c>
    </row>
    <row r="37" spans="8:9" x14ac:dyDescent="0.25">
      <c r="H37">
        <f>Sheet2!B69</f>
        <v>217.39</v>
      </c>
      <c r="I37">
        <f>Sheet2!C19</f>
        <v>57.5</v>
      </c>
    </row>
    <row r="38" spans="8:9" x14ac:dyDescent="0.25">
      <c r="H38">
        <f>Sheet2!B79</f>
        <v>210.95</v>
      </c>
      <c r="I38">
        <f>Sheet2!C20</f>
        <v>57.3</v>
      </c>
    </row>
    <row r="39" spans="8:9" x14ac:dyDescent="0.25">
      <c r="H39">
        <f>Sheet2!B84</f>
        <v>212.97</v>
      </c>
      <c r="I39">
        <f>Sheet2!C21</f>
        <v>57.2</v>
      </c>
    </row>
    <row r="40" spans="8:9" x14ac:dyDescent="0.25">
      <c r="H40">
        <f>Sheet2!B92</f>
        <v>233.29</v>
      </c>
      <c r="I40">
        <f>Sheet2!C22</f>
        <v>57.2</v>
      </c>
    </row>
    <row r="41" spans="8:9" x14ac:dyDescent="0.25">
      <c r="H41">
        <f>Sheet2!B97</f>
        <v>220.47</v>
      </c>
      <c r="I41">
        <f>Sheet2!C23</f>
        <v>56.6</v>
      </c>
    </row>
    <row r="42" spans="8:9" x14ac:dyDescent="0.25">
      <c r="H42">
        <f>Sheet2!B106</f>
        <v>218.6</v>
      </c>
      <c r="I42">
        <f>Sheet2!C24</f>
        <v>56.6</v>
      </c>
    </row>
    <row r="43" spans="8:9" x14ac:dyDescent="0.25">
      <c r="H43">
        <f>Sheet2!B112</f>
        <v>221.58</v>
      </c>
      <c r="I43">
        <f>Sheet2!C25</f>
        <v>56.1</v>
      </c>
    </row>
    <row r="44" spans="8:9" x14ac:dyDescent="0.25">
      <c r="H44">
        <f>Sheet2!B113</f>
        <v>253.16</v>
      </c>
      <c r="I44">
        <f>Sheet2!C26</f>
        <v>56</v>
      </c>
    </row>
    <row r="45" spans="8:9" x14ac:dyDescent="0.25">
      <c r="H45">
        <f>Sheet2!B115</f>
        <v>226.38</v>
      </c>
      <c r="I45">
        <f>Sheet2!C27</f>
        <v>55.9</v>
      </c>
    </row>
    <row r="46" spans="8:9" x14ac:dyDescent="0.25">
      <c r="H46">
        <f>Sheet2!B119</f>
        <v>212.19</v>
      </c>
      <c r="I46">
        <f>Sheet2!C28</f>
        <v>55.9</v>
      </c>
    </row>
    <row r="47" spans="8:9" x14ac:dyDescent="0.25">
      <c r="H47">
        <f>Sheet2!B122</f>
        <v>203.81</v>
      </c>
      <c r="I47">
        <f>Sheet2!C29</f>
        <v>55.7</v>
      </c>
    </row>
    <row r="48" spans="8:9" x14ac:dyDescent="0.25">
      <c r="H48">
        <f>Sheet2!B131</f>
        <v>205.77</v>
      </c>
      <c r="I48">
        <f>Sheet2!C30</f>
        <v>55.7</v>
      </c>
    </row>
    <row r="49" spans="8:9" x14ac:dyDescent="0.25">
      <c r="H49">
        <f>Sheet2!B133</f>
        <v>228.26</v>
      </c>
      <c r="I49">
        <f>Sheet2!C31</f>
        <v>55.7</v>
      </c>
    </row>
    <row r="50" spans="8:9" x14ac:dyDescent="0.25">
      <c r="H50">
        <f>Sheet2!B138</f>
        <v>203.87</v>
      </c>
      <c r="I50">
        <f>Sheet2!C32</f>
        <v>55.7</v>
      </c>
    </row>
    <row r="51" spans="8:9" x14ac:dyDescent="0.25">
      <c r="H51">
        <f>Sheet2!B139</f>
        <v>231.72</v>
      </c>
      <c r="I51">
        <f>Sheet2!C33</f>
        <v>55.2</v>
      </c>
    </row>
    <row r="52" spans="8:9" x14ac:dyDescent="0.25">
      <c r="H52">
        <f>Sheet2!B140</f>
        <v>242.52</v>
      </c>
      <c r="I52">
        <f>Sheet2!C34</f>
        <v>55.1</v>
      </c>
    </row>
    <row r="53" spans="8:9" x14ac:dyDescent="0.25">
      <c r="H53">
        <f>Sheet2!B145</f>
        <v>231.5</v>
      </c>
      <c r="I53">
        <f>Sheet2!C35</f>
        <v>55</v>
      </c>
    </row>
    <row r="54" spans="8:9" x14ac:dyDescent="0.25">
      <c r="H54">
        <f>Sheet2!B153</f>
        <v>232.64</v>
      </c>
      <c r="I54">
        <f>Sheet2!C36</f>
        <v>55</v>
      </c>
    </row>
    <row r="55" spans="8:9" x14ac:dyDescent="0.25">
      <c r="H55">
        <f>Sheet2!B154</f>
        <v>199.78</v>
      </c>
      <c r="I55">
        <f>Sheet2!C37</f>
        <v>54.8</v>
      </c>
    </row>
    <row r="56" spans="8:9" x14ac:dyDescent="0.25">
      <c r="H56">
        <f>Sheet2!B170</f>
        <v>221.8</v>
      </c>
      <c r="I56">
        <f>Sheet2!C38</f>
        <v>54.7</v>
      </c>
    </row>
    <row r="57" spans="8:9" x14ac:dyDescent="0.25">
      <c r="H57">
        <f>Sheet2!B175</f>
        <v>213.92</v>
      </c>
      <c r="I57">
        <f>Sheet2!C39</f>
        <v>54.7</v>
      </c>
    </row>
    <row r="58" spans="8:9" x14ac:dyDescent="0.25">
      <c r="H58">
        <f>Sheet2!B179</f>
        <v>206.53</v>
      </c>
      <c r="I58">
        <f>Sheet2!C40</f>
        <v>54.7</v>
      </c>
    </row>
    <row r="59" spans="8:9" x14ac:dyDescent="0.25">
      <c r="H59">
        <f>Sheet2!B184</f>
        <v>212.08</v>
      </c>
      <c r="I59">
        <f>Sheet2!C41</f>
        <v>54.6</v>
      </c>
    </row>
    <row r="60" spans="8:9" x14ac:dyDescent="0.25">
      <c r="H60">
        <f>Sheet2!B193</f>
        <v>240.71</v>
      </c>
      <c r="I60">
        <f>Sheet2!C42</f>
        <v>54.6</v>
      </c>
    </row>
    <row r="61" spans="8:9" x14ac:dyDescent="0.25">
      <c r="H61">
        <f>Sheet2!B197</f>
        <v>233.59</v>
      </c>
      <c r="I61">
        <f>Sheet2!C43</f>
        <v>54.3</v>
      </c>
    </row>
    <row r="62" spans="8:9" x14ac:dyDescent="0.25">
      <c r="H62">
        <f>Sheet2!B202</f>
        <v>209.06</v>
      </c>
      <c r="I62">
        <f>Sheet2!C44</f>
        <v>54.2</v>
      </c>
    </row>
    <row r="63" spans="8:9" x14ac:dyDescent="0.25">
      <c r="H63">
        <f>Sheet2!B206</f>
        <v>201.45</v>
      </c>
      <c r="I63">
        <f>Sheet2!C45</f>
        <v>54.1</v>
      </c>
    </row>
    <row r="64" spans="8:9" x14ac:dyDescent="0.25">
      <c r="H64">
        <f>Sheet2!B214</f>
        <v>226.73</v>
      </c>
      <c r="I64">
        <f>Sheet2!C46</f>
        <v>54</v>
      </c>
    </row>
    <row r="65" spans="8:9" x14ac:dyDescent="0.25">
      <c r="H65">
        <f>Sheet2!B216</f>
        <v>234.5</v>
      </c>
      <c r="I65">
        <f>Sheet2!C47</f>
        <v>53.9</v>
      </c>
    </row>
    <row r="66" spans="8:9" x14ac:dyDescent="0.25">
      <c r="H66">
        <f>Sheet2!B218</f>
        <v>197.1</v>
      </c>
      <c r="I66">
        <f>Sheet2!C48</f>
        <v>53.8</v>
      </c>
    </row>
    <row r="67" spans="8:9" x14ac:dyDescent="0.25">
      <c r="H67">
        <f>Sheet2!B221</f>
        <v>204.63</v>
      </c>
      <c r="I67">
        <f>Sheet2!C49</f>
        <v>53.8</v>
      </c>
    </row>
    <row r="68" spans="8:9" x14ac:dyDescent="0.25">
      <c r="H68">
        <f>Sheet2!B223</f>
        <v>203.16</v>
      </c>
      <c r="I68">
        <f>Sheet2!C50</f>
        <v>53.5</v>
      </c>
    </row>
    <row r="69" spans="8:9" x14ac:dyDescent="0.25">
      <c r="H69">
        <f>Sheet2!B226</f>
        <v>216.07</v>
      </c>
      <c r="I69">
        <f>Sheet2!C51</f>
        <v>53.4</v>
      </c>
    </row>
    <row r="70" spans="8:9" x14ac:dyDescent="0.25">
      <c r="H70">
        <f>Sheet2!B231</f>
        <v>216.64</v>
      </c>
      <c r="I70">
        <f>Sheet2!C52</f>
        <v>53.4</v>
      </c>
    </row>
    <row r="71" spans="8:9" x14ac:dyDescent="0.25">
      <c r="H71">
        <f>Sheet2!B236</f>
        <v>220.49</v>
      </c>
      <c r="I71">
        <f>Sheet2!C53</f>
        <v>52.9</v>
      </c>
    </row>
    <row r="72" spans="8:9" x14ac:dyDescent="0.25">
      <c r="H72">
        <f>Sheet2!B239</f>
        <v>236.14</v>
      </c>
      <c r="I72">
        <f>Sheet2!C54</f>
        <v>52.8</v>
      </c>
    </row>
    <row r="73" spans="8:9" x14ac:dyDescent="0.25">
      <c r="H73">
        <f>Sheet2!B247</f>
        <v>261.67</v>
      </c>
      <c r="I73">
        <f>Sheet2!C55</f>
        <v>52.8</v>
      </c>
    </row>
    <row r="74" spans="8:9" x14ac:dyDescent="0.25">
      <c r="H74">
        <f>Sheet2!B248</f>
        <v>224.71</v>
      </c>
      <c r="I74">
        <f>Sheet2!C56</f>
        <v>52.8</v>
      </c>
    </row>
    <row r="75" spans="8:9" x14ac:dyDescent="0.25">
      <c r="H75">
        <f>Sheet2!B249</f>
        <v>231.76</v>
      </c>
      <c r="I75">
        <f>Sheet2!C57</f>
        <v>52.7</v>
      </c>
    </row>
    <row r="76" spans="8:9" x14ac:dyDescent="0.25">
      <c r="H76">
        <f>Sheet2!B252</f>
        <v>224.63</v>
      </c>
      <c r="I76">
        <f>Sheet2!C58</f>
        <v>52.7</v>
      </c>
    </row>
    <row r="77" spans="8:9" x14ac:dyDescent="0.25">
      <c r="H77">
        <f>Sheet2!B254</f>
        <v>198.33</v>
      </c>
    </row>
    <row r="78" spans="8:9" x14ac:dyDescent="0.25">
      <c r="H78">
        <f>Sheet2!B261</f>
        <v>247.87</v>
      </c>
    </row>
    <row r="79" spans="8:9" x14ac:dyDescent="0.25">
      <c r="H79">
        <f>Sheet2!B264</f>
        <v>233.94</v>
      </c>
    </row>
    <row r="80" spans="8:9" x14ac:dyDescent="0.25">
      <c r="H80">
        <f>Sheet2!B270</f>
        <v>228.42</v>
      </c>
    </row>
    <row r="81" spans="8:8" x14ac:dyDescent="0.25">
      <c r="H81">
        <f>Sheet2!B272</f>
        <v>219.96</v>
      </c>
    </row>
    <row r="82" spans="8:8" x14ac:dyDescent="0.25">
      <c r="H82">
        <f>Sheet2!B274</f>
        <v>205.35</v>
      </c>
    </row>
    <row r="83" spans="8:8" x14ac:dyDescent="0.25">
      <c r="H83">
        <f>Sheet2!B292</f>
        <v>196.58</v>
      </c>
    </row>
    <row r="84" spans="8:8" x14ac:dyDescent="0.25">
      <c r="H84">
        <f>Sheet2!B296</f>
        <v>215.9</v>
      </c>
    </row>
    <row r="85" spans="8:8" x14ac:dyDescent="0.25">
      <c r="H85">
        <f>Sheet2!B301</f>
        <v>209.5</v>
      </c>
    </row>
    <row r="86" spans="8:8" x14ac:dyDescent="0.25">
      <c r="H86">
        <f>Sheet2!B306</f>
        <v>227.16</v>
      </c>
    </row>
    <row r="87" spans="8:8" x14ac:dyDescent="0.25">
      <c r="H87">
        <f>Sheet2!B310</f>
        <v>205.78</v>
      </c>
    </row>
    <row r="88" spans="8:8" x14ac:dyDescent="0.25">
      <c r="H88">
        <f>Sheet2!B317</f>
        <v>223.36</v>
      </c>
    </row>
    <row r="89" spans="8:8" x14ac:dyDescent="0.25">
      <c r="H89">
        <f>Sheet2!B324</f>
        <v>206.59</v>
      </c>
    </row>
    <row r="90" spans="8:8" x14ac:dyDescent="0.25">
      <c r="H90">
        <f>Sheet2!B328</f>
        <v>204.17</v>
      </c>
    </row>
    <row r="91" spans="8:8" x14ac:dyDescent="0.25">
      <c r="H91">
        <f>Sheet2!B330</f>
        <v>202.98</v>
      </c>
    </row>
    <row r="92" spans="8:8" x14ac:dyDescent="0.25">
      <c r="H92">
        <f>Sheet2!B336</f>
        <v>242.94</v>
      </c>
    </row>
    <row r="93" spans="8:8" x14ac:dyDescent="0.25">
      <c r="H93">
        <f>Sheet2!B342</f>
        <v>222.21</v>
      </c>
    </row>
    <row r="94" spans="8:8" x14ac:dyDescent="0.25">
      <c r="H94">
        <f>Sheet2!B343</f>
        <v>211.49</v>
      </c>
    </row>
    <row r="95" spans="8:8" x14ac:dyDescent="0.25">
      <c r="H95">
        <f>Sheet2!B352</f>
        <v>219.53</v>
      </c>
    </row>
    <row r="96" spans="8:8" x14ac:dyDescent="0.25">
      <c r="H96">
        <f>Sheet2!B355</f>
        <v>233.52</v>
      </c>
    </row>
    <row r="97" spans="8:8" x14ac:dyDescent="0.25">
      <c r="H97">
        <f>Sheet2!B356</f>
        <v>220.36</v>
      </c>
    </row>
    <row r="98" spans="8:8" x14ac:dyDescent="0.25">
      <c r="H98">
        <f>Sheet2!B359</f>
        <v>204.77</v>
      </c>
    </row>
    <row r="99" spans="8:8" x14ac:dyDescent="0.25">
      <c r="H99">
        <f>Sheet2!B361</f>
        <v>232.29</v>
      </c>
    </row>
    <row r="100" spans="8:8" x14ac:dyDescent="0.25">
      <c r="H100">
        <f>Sheet2!B366</f>
        <v>247.51</v>
      </c>
    </row>
    <row r="101" spans="8:8" x14ac:dyDescent="0.25">
      <c r="H101">
        <f>Sheet2!B378</f>
        <v>202.67</v>
      </c>
    </row>
    <row r="102" spans="8:8" x14ac:dyDescent="0.25">
      <c r="H102">
        <f>Sheet2!B383</f>
        <v>205.26</v>
      </c>
    </row>
    <row r="103" spans="8:8" x14ac:dyDescent="0.25">
      <c r="H103">
        <f>Sheet2!B395</f>
        <v>230.78</v>
      </c>
    </row>
    <row r="104" spans="8:8" x14ac:dyDescent="0.25">
      <c r="H104">
        <f>Sheet2!B401</f>
        <v>235.85</v>
      </c>
    </row>
    <row r="105" spans="8:8" x14ac:dyDescent="0.25">
      <c r="H105">
        <f>Sheet2!B403</f>
        <v>222.6</v>
      </c>
    </row>
    <row r="106" spans="8:8" x14ac:dyDescent="0.25">
      <c r="H106">
        <f>Sheet2!B410</f>
        <v>210.4</v>
      </c>
    </row>
    <row r="107" spans="8:8" x14ac:dyDescent="0.25">
      <c r="H107">
        <f>Sheet2!B413</f>
        <v>227.23</v>
      </c>
    </row>
    <row r="108" spans="8:8" x14ac:dyDescent="0.25">
      <c r="H108">
        <f>Sheet2!B418</f>
        <v>214.43</v>
      </c>
    </row>
    <row r="109" spans="8:8" x14ac:dyDescent="0.25">
      <c r="H109">
        <f>Sheet2!B420</f>
        <v>235.06</v>
      </c>
    </row>
    <row r="110" spans="8:8" x14ac:dyDescent="0.25">
      <c r="H110">
        <f>Sheet2!B435</f>
        <v>219.97</v>
      </c>
    </row>
    <row r="111" spans="8:8" x14ac:dyDescent="0.25">
      <c r="H111">
        <f>Sheet2!B438</f>
        <v>204.92</v>
      </c>
    </row>
    <row r="112" spans="8:8" x14ac:dyDescent="0.25">
      <c r="H112">
        <f>Sheet2!B443</f>
        <v>205.23</v>
      </c>
    </row>
    <row r="113" spans="8:8" x14ac:dyDescent="0.25">
      <c r="H113">
        <f>Sheet2!B446</f>
        <v>217.75</v>
      </c>
    </row>
    <row r="114" spans="8:8" x14ac:dyDescent="0.25">
      <c r="H114">
        <f>Sheet2!B461</f>
        <v>211.06</v>
      </c>
    </row>
    <row r="115" spans="8:8" x14ac:dyDescent="0.25">
      <c r="H115">
        <f>Sheet2!B465</f>
        <v>202.21</v>
      </c>
    </row>
    <row r="116" spans="8:8" x14ac:dyDescent="0.25">
      <c r="H116">
        <f>Sheet2!B471</f>
        <v>215.72</v>
      </c>
    </row>
    <row r="117" spans="8:8" x14ac:dyDescent="0.25">
      <c r="H117">
        <f>Sheet2!B490</f>
        <v>199.38</v>
      </c>
    </row>
    <row r="118" spans="8:8" x14ac:dyDescent="0.25">
      <c r="H118">
        <f>Sheet2!B493</f>
        <v>218.54</v>
      </c>
    </row>
    <row r="119" spans="8:8" x14ac:dyDescent="0.25">
      <c r="H119">
        <f>Sheet2!B498</f>
        <v>207.84</v>
      </c>
    </row>
    <row r="120" spans="8:8" x14ac:dyDescent="0.25">
      <c r="H120">
        <f>Sheet2!B505</f>
        <v>227.89</v>
      </c>
    </row>
    <row r="121" spans="8:8" x14ac:dyDescent="0.25">
      <c r="H121">
        <f>Sheet2!B510</f>
        <v>263.32</v>
      </c>
    </row>
    <row r="122" spans="8:8" x14ac:dyDescent="0.25">
      <c r="H122">
        <f>Sheet2!B511</f>
        <v>216.7</v>
      </c>
    </row>
    <row r="123" spans="8:8" x14ac:dyDescent="0.25">
      <c r="H123">
        <f>Sheet2!B512</f>
        <v>198.02</v>
      </c>
    </row>
    <row r="124" spans="8:8" x14ac:dyDescent="0.25">
      <c r="H124">
        <f>Sheet2!B522</f>
        <v>207.79</v>
      </c>
    </row>
    <row r="125" spans="8:8" x14ac:dyDescent="0.25">
      <c r="H125">
        <f>Sheet2!B529</f>
        <v>215.69</v>
      </c>
    </row>
    <row r="126" spans="8:8" x14ac:dyDescent="0.25">
      <c r="H126">
        <f>Sheet2!B542</f>
        <v>226.28</v>
      </c>
    </row>
    <row r="127" spans="8:8" x14ac:dyDescent="0.25">
      <c r="H127">
        <f>Sheet2!B547</f>
        <v>222.29</v>
      </c>
    </row>
    <row r="128" spans="8:8" x14ac:dyDescent="0.25">
      <c r="H128">
        <f>Sheet2!B554</f>
        <v>209.26</v>
      </c>
    </row>
    <row r="129" spans="8:8" x14ac:dyDescent="0.25">
      <c r="H129">
        <f>Sheet2!B555</f>
        <v>198.24</v>
      </c>
    </row>
    <row r="130" spans="8:8" x14ac:dyDescent="0.25">
      <c r="H130">
        <f>Sheet2!B557</f>
        <v>255.17</v>
      </c>
    </row>
    <row r="131" spans="8:8" x14ac:dyDescent="0.25">
      <c r="H131">
        <f>Sheet2!B580</f>
        <v>209.5</v>
      </c>
    </row>
    <row r="132" spans="8:8" x14ac:dyDescent="0.25">
      <c r="H132">
        <f>Sheet2!B598</f>
        <v>230.68</v>
      </c>
    </row>
    <row r="133" spans="8:8" x14ac:dyDescent="0.25">
      <c r="H133">
        <f>Sheet2!B599</f>
        <v>228.2</v>
      </c>
    </row>
    <row r="134" spans="8:8" x14ac:dyDescent="0.25">
      <c r="H134">
        <f>Sheet2!B600</f>
        <v>200.14</v>
      </c>
    </row>
    <row r="135" spans="8:8" x14ac:dyDescent="0.25">
      <c r="H135">
        <f>Sheet2!B601</f>
        <v>196.5</v>
      </c>
    </row>
    <row r="136" spans="8:8" x14ac:dyDescent="0.25">
      <c r="H136">
        <f>Sheet2!B628</f>
        <v>202.57</v>
      </c>
    </row>
    <row r="137" spans="8:8" x14ac:dyDescent="0.25">
      <c r="H137">
        <f>Sheet2!B629</f>
        <v>235.54</v>
      </c>
    </row>
    <row r="138" spans="8:8" x14ac:dyDescent="0.25">
      <c r="H138">
        <f>Sheet2!B631</f>
        <v>222.58</v>
      </c>
    </row>
    <row r="139" spans="8:8" x14ac:dyDescent="0.25">
      <c r="H139">
        <f>Sheet2!B634</f>
        <v>221.89</v>
      </c>
    </row>
    <row r="140" spans="8:8" x14ac:dyDescent="0.25">
      <c r="H140">
        <f>Sheet2!B644</f>
        <v>244.3</v>
      </c>
    </row>
    <row r="141" spans="8:8" x14ac:dyDescent="0.25">
      <c r="H141">
        <f>Sheet2!B647</f>
        <v>220.52</v>
      </c>
    </row>
    <row r="142" spans="8:8" x14ac:dyDescent="0.25">
      <c r="H142">
        <f>Sheet2!B655</f>
        <v>243.52</v>
      </c>
    </row>
    <row r="143" spans="8:8" x14ac:dyDescent="0.25">
      <c r="H143">
        <f>Sheet2!B669</f>
        <v>222.66</v>
      </c>
    </row>
    <row r="144" spans="8:8" x14ac:dyDescent="0.25">
      <c r="H144">
        <f>Sheet2!B673</f>
        <v>231.56</v>
      </c>
    </row>
    <row r="145" spans="8:8" x14ac:dyDescent="0.25">
      <c r="H145">
        <f>Sheet2!B674</f>
        <v>225.47</v>
      </c>
    </row>
    <row r="146" spans="8:8" x14ac:dyDescent="0.25">
      <c r="H146">
        <f>Sheet2!B685</f>
        <v>211.58</v>
      </c>
    </row>
    <row r="147" spans="8:8" x14ac:dyDescent="0.25">
      <c r="H147">
        <f>Sheet2!B690</f>
        <v>206.98</v>
      </c>
    </row>
    <row r="148" spans="8:8" x14ac:dyDescent="0.25">
      <c r="H148">
        <f>Sheet2!B692</f>
        <v>220.24</v>
      </c>
    </row>
    <row r="149" spans="8:8" x14ac:dyDescent="0.25">
      <c r="H149">
        <f>Sheet2!B693</f>
        <v>234.45</v>
      </c>
    </row>
    <row r="150" spans="8:8" x14ac:dyDescent="0.25">
      <c r="H150">
        <f>Sheet2!B699</f>
        <v>226.88</v>
      </c>
    </row>
    <row r="151" spans="8:8" x14ac:dyDescent="0.25">
      <c r="H151">
        <f>Sheet2!B700</f>
        <v>216</v>
      </c>
    </row>
    <row r="152" spans="8:8" x14ac:dyDescent="0.25">
      <c r="H152">
        <f>Sheet2!B707</f>
        <v>213.43</v>
      </c>
    </row>
    <row r="153" spans="8:8" x14ac:dyDescent="0.25">
      <c r="H153">
        <f>Sheet2!B709</f>
        <v>228.69</v>
      </c>
    </row>
    <row r="154" spans="8:8" x14ac:dyDescent="0.25">
      <c r="H154">
        <f>Sheet2!B717</f>
        <v>217.4</v>
      </c>
    </row>
    <row r="155" spans="8:8" x14ac:dyDescent="0.25">
      <c r="H155">
        <f>Sheet2!B723</f>
        <v>196.71</v>
      </c>
    </row>
    <row r="156" spans="8:8" x14ac:dyDescent="0.25">
      <c r="H156">
        <f>Sheet2!B732</f>
        <v>220.47</v>
      </c>
    </row>
    <row r="157" spans="8:8" x14ac:dyDescent="0.25">
      <c r="H157">
        <f>Sheet2!B748</f>
        <v>200.66</v>
      </c>
    </row>
    <row r="158" spans="8:8" x14ac:dyDescent="0.25">
      <c r="H158">
        <f>Sheet2!B754</f>
        <v>216.71</v>
      </c>
    </row>
    <row r="159" spans="8:8" x14ac:dyDescent="0.25">
      <c r="H159">
        <f>Sheet2!B767</f>
        <v>247.97</v>
      </c>
    </row>
    <row r="160" spans="8:8" x14ac:dyDescent="0.25">
      <c r="H160">
        <f>Sheet2!B771</f>
        <v>213.37</v>
      </c>
    </row>
    <row r="161" spans="8:8" x14ac:dyDescent="0.25">
      <c r="H161">
        <f>Sheet2!B778</f>
        <v>208.39</v>
      </c>
    </row>
    <row r="162" spans="8:8" x14ac:dyDescent="0.25">
      <c r="H162">
        <f>Sheet2!B790</f>
        <v>196.81</v>
      </c>
    </row>
    <row r="163" spans="8:8" x14ac:dyDescent="0.25">
      <c r="H163">
        <f>Sheet2!B798</f>
        <v>249.31</v>
      </c>
    </row>
    <row r="164" spans="8:8" x14ac:dyDescent="0.25">
      <c r="H164">
        <f>Sheet2!B799</f>
        <v>200.62</v>
      </c>
    </row>
    <row r="165" spans="8:8" x14ac:dyDescent="0.25">
      <c r="H165">
        <f>Sheet2!B801</f>
        <v>239.82</v>
      </c>
    </row>
    <row r="166" spans="8:8" x14ac:dyDescent="0.25">
      <c r="H166">
        <f>Sheet2!B814</f>
        <v>223.58</v>
      </c>
    </row>
    <row r="167" spans="8:8" x14ac:dyDescent="0.25">
      <c r="H167">
        <f>Sheet2!B819</f>
        <v>212.62</v>
      </c>
    </row>
    <row r="168" spans="8:8" x14ac:dyDescent="0.25">
      <c r="H168">
        <f>Sheet2!B826</f>
        <v>222.46</v>
      </c>
    </row>
    <row r="169" spans="8:8" x14ac:dyDescent="0.25">
      <c r="H169">
        <f>Sheet2!B831</f>
        <v>238.78</v>
      </c>
    </row>
    <row r="170" spans="8:8" x14ac:dyDescent="0.25">
      <c r="H170">
        <f>Sheet2!B832</f>
        <v>236.79</v>
      </c>
    </row>
    <row r="171" spans="8:8" x14ac:dyDescent="0.25">
      <c r="H171">
        <f>Sheet2!B840</f>
        <v>229.2</v>
      </c>
    </row>
    <row r="172" spans="8:8" x14ac:dyDescent="0.25">
      <c r="H172">
        <f>Sheet2!B858</f>
        <v>233.47</v>
      </c>
    </row>
    <row r="173" spans="8:8" x14ac:dyDescent="0.25">
      <c r="H173">
        <f>Sheet2!B859</f>
        <v>254.95</v>
      </c>
    </row>
    <row r="174" spans="8:8" x14ac:dyDescent="0.25">
      <c r="H174">
        <f>Sheet2!B866</f>
        <v>206.52</v>
      </c>
    </row>
    <row r="175" spans="8:8" x14ac:dyDescent="0.25">
      <c r="H175">
        <f>Sheet2!B872</f>
        <v>242.3</v>
      </c>
    </row>
    <row r="176" spans="8:8" x14ac:dyDescent="0.25">
      <c r="H176">
        <f>Sheet2!B877</f>
        <v>208.05</v>
      </c>
    </row>
    <row r="177" spans="8:8" x14ac:dyDescent="0.25">
      <c r="H177">
        <f>Sheet2!B888</f>
        <v>251.46</v>
      </c>
    </row>
    <row r="178" spans="8:8" x14ac:dyDescent="0.25">
      <c r="H178">
        <f>Sheet2!B890</f>
        <v>229.86</v>
      </c>
    </row>
    <row r="179" spans="8:8" x14ac:dyDescent="0.25">
      <c r="H179">
        <f>Sheet2!B901</f>
        <v>247.69</v>
      </c>
    </row>
    <row r="180" spans="8:8" x14ac:dyDescent="0.25">
      <c r="H180">
        <f>Sheet2!B902</f>
        <v>204.5</v>
      </c>
    </row>
    <row r="181" spans="8:8" x14ac:dyDescent="0.25">
      <c r="H181">
        <f>Sheet2!B908</f>
        <v>221.83</v>
      </c>
    </row>
    <row r="182" spans="8:8" x14ac:dyDescent="0.25">
      <c r="H182">
        <f>Sheet2!B916</f>
        <v>239.28</v>
      </c>
    </row>
    <row r="183" spans="8:8" x14ac:dyDescent="0.25">
      <c r="H183">
        <f>Sheet2!B922</f>
        <v>207.28</v>
      </c>
    </row>
    <row r="184" spans="8:8" x14ac:dyDescent="0.25">
      <c r="H184">
        <f>Sheet2!B935</f>
        <v>197.58</v>
      </c>
    </row>
    <row r="185" spans="8:8" x14ac:dyDescent="0.25">
      <c r="H185">
        <f>Sheet2!B947</f>
        <v>212.87</v>
      </c>
    </row>
    <row r="186" spans="8:8" x14ac:dyDescent="0.25">
      <c r="H186">
        <f>Sheet2!B953</f>
        <v>213.11</v>
      </c>
    </row>
    <row r="187" spans="8:8" x14ac:dyDescent="0.25">
      <c r="H187">
        <f>Sheet2!B954</f>
        <v>227.51</v>
      </c>
    </row>
    <row r="188" spans="8:8" x14ac:dyDescent="0.25">
      <c r="H188">
        <f>Sheet2!B968</f>
        <v>231.61</v>
      </c>
    </row>
    <row r="189" spans="8:8" x14ac:dyDescent="0.25">
      <c r="H189">
        <f>Sheet2!B969</f>
        <v>239.64</v>
      </c>
    </row>
    <row r="190" spans="8:8" x14ac:dyDescent="0.25">
      <c r="H190">
        <f>Sheet2!B971</f>
        <v>200.49</v>
      </c>
    </row>
    <row r="191" spans="8:8" x14ac:dyDescent="0.25">
      <c r="H191">
        <f>Sheet2!B973</f>
        <v>202.38</v>
      </c>
    </row>
    <row r="192" spans="8:8" x14ac:dyDescent="0.25">
      <c r="H192">
        <f>Sheet2!B980</f>
        <v>197.28</v>
      </c>
    </row>
    <row r="193" spans="8:8" x14ac:dyDescent="0.25">
      <c r="H193">
        <f>Sheet2!B981</f>
        <v>196.36</v>
      </c>
    </row>
    <row r="194" spans="8:8" x14ac:dyDescent="0.25">
      <c r="H194">
        <f>Sheet2!B985</f>
        <v>216.96</v>
      </c>
    </row>
    <row r="195" spans="8:8" x14ac:dyDescent="0.25">
      <c r="H195">
        <f>Sheet2!B988</f>
        <v>216.38</v>
      </c>
    </row>
    <row r="196" spans="8:8" x14ac:dyDescent="0.25">
      <c r="H196">
        <f>Sheet2!B990</f>
        <v>207.96</v>
      </c>
    </row>
    <row r="197" spans="8:8" x14ac:dyDescent="0.25">
      <c r="H197">
        <f>Sheet2!B997</f>
        <v>228.5</v>
      </c>
    </row>
    <row r="198" spans="8:8" x14ac:dyDescent="0.25">
      <c r="H198">
        <f>Sheet2!B999</f>
        <v>196.26</v>
      </c>
    </row>
    <row r="199" spans="8:8" x14ac:dyDescent="0.25">
      <c r="H199">
        <f>Sheet2!B1005</f>
        <v>204.57</v>
      </c>
    </row>
    <row r="200" spans="8:8" x14ac:dyDescent="0.25">
      <c r="H200">
        <f>Sheet2!B1018</f>
        <v>218.46</v>
      </c>
    </row>
    <row r="201" spans="8:8" x14ac:dyDescent="0.25">
      <c r="H201">
        <f>Sheet2!B1019</f>
        <v>234.58</v>
      </c>
    </row>
    <row r="202" spans="8:8" x14ac:dyDescent="0.25">
      <c r="H202">
        <f>Sheet2!B1022</f>
        <v>223.68</v>
      </c>
    </row>
    <row r="203" spans="8:8" x14ac:dyDescent="0.25">
      <c r="H203">
        <f>Sheet2!B1025</f>
        <v>197.09</v>
      </c>
    </row>
    <row r="204" spans="8:8" x14ac:dyDescent="0.25">
      <c r="H204">
        <f>Sheet2!B1037</f>
        <v>211.03</v>
      </c>
    </row>
    <row r="205" spans="8:8" x14ac:dyDescent="0.25">
      <c r="H205">
        <f>Sheet2!B1041</f>
        <v>226.93</v>
      </c>
    </row>
    <row r="206" spans="8:8" x14ac:dyDescent="0.25">
      <c r="H206">
        <f>Sheet2!B1050</f>
        <v>219.8</v>
      </c>
    </row>
    <row r="207" spans="8:8" x14ac:dyDescent="0.25">
      <c r="H207">
        <f>Sheet2!B1054</f>
        <v>195.71</v>
      </c>
    </row>
    <row r="208" spans="8:8" x14ac:dyDescent="0.25">
      <c r="H208">
        <f>Sheet2!B1058</f>
        <v>202.66</v>
      </c>
    </row>
    <row r="209" spans="8:8" x14ac:dyDescent="0.25">
      <c r="H209">
        <f>Sheet2!B1069</f>
        <v>232.89</v>
      </c>
    </row>
    <row r="210" spans="8:8" x14ac:dyDescent="0.25">
      <c r="H210">
        <f>Sheet2!B1071</f>
        <v>228.7</v>
      </c>
    </row>
    <row r="211" spans="8:8" x14ac:dyDescent="0.25">
      <c r="H211">
        <f>Sheet2!B1091</f>
        <v>203.81</v>
      </c>
    </row>
    <row r="212" spans="8:8" x14ac:dyDescent="0.25">
      <c r="H212">
        <f>Sheet2!B1092</f>
        <v>214.42</v>
      </c>
    </row>
    <row r="213" spans="8:8" x14ac:dyDescent="0.25">
      <c r="H213">
        <f>Sheet2!B1101</f>
        <v>219.5</v>
      </c>
    </row>
    <row r="214" spans="8:8" x14ac:dyDescent="0.25">
      <c r="H214">
        <f>Sheet2!B1106</f>
        <v>203.76</v>
      </c>
    </row>
    <row r="215" spans="8:8" x14ac:dyDescent="0.25">
      <c r="H215">
        <f>Sheet2!B1111</f>
        <v>219.72</v>
      </c>
    </row>
    <row r="216" spans="8:8" x14ac:dyDescent="0.25">
      <c r="H216">
        <f>Sheet2!B1124</f>
        <v>239.21</v>
      </c>
    </row>
    <row r="217" spans="8:8" x14ac:dyDescent="0.25">
      <c r="H217">
        <f>Sheet2!B1128</f>
        <v>234.06</v>
      </c>
    </row>
    <row r="218" spans="8:8" x14ac:dyDescent="0.25">
      <c r="H218">
        <f>Sheet2!B1130</f>
        <v>243.58</v>
      </c>
    </row>
    <row r="219" spans="8:8" x14ac:dyDescent="0.25">
      <c r="H219">
        <f>Sheet2!B1132</f>
        <v>203.04</v>
      </c>
    </row>
    <row r="220" spans="8:8" x14ac:dyDescent="0.25">
      <c r="H220">
        <f>Sheet2!B1147</f>
        <v>247.48</v>
      </c>
    </row>
    <row r="221" spans="8:8" x14ac:dyDescent="0.25">
      <c r="H221">
        <f>Sheet2!B1149</f>
        <v>219.92</v>
      </c>
    </row>
    <row r="222" spans="8:8" x14ac:dyDescent="0.25">
      <c r="H222">
        <f>Sheet2!B1156</f>
        <v>218</v>
      </c>
    </row>
    <row r="223" spans="8:8" x14ac:dyDescent="0.25">
      <c r="H223">
        <f>Sheet2!B1162</f>
        <v>217.57</v>
      </c>
    </row>
    <row r="224" spans="8:8" x14ac:dyDescent="0.25">
      <c r="H224">
        <f>Sheet2!B1168</f>
        <v>219.39</v>
      </c>
    </row>
    <row r="225" spans="8:8" x14ac:dyDescent="0.25">
      <c r="H225">
        <f>Sheet2!B1170</f>
        <v>227.74</v>
      </c>
    </row>
    <row r="226" spans="8:8" x14ac:dyDescent="0.25">
      <c r="H226">
        <f>Sheet2!B1181</f>
        <v>195.25</v>
      </c>
    </row>
    <row r="227" spans="8:8" x14ac:dyDescent="0.25">
      <c r="H227">
        <f>Sheet2!B1182</f>
        <v>227.28</v>
      </c>
    </row>
    <row r="228" spans="8:8" x14ac:dyDescent="0.25">
      <c r="H228">
        <f>Sheet2!B1203</f>
        <v>231.95</v>
      </c>
    </row>
    <row r="229" spans="8:8" x14ac:dyDescent="0.25">
      <c r="H229">
        <f>Sheet2!B1211</f>
        <v>198.84</v>
      </c>
    </row>
    <row r="230" spans="8:8" x14ac:dyDescent="0.25">
      <c r="H230">
        <f>Sheet2!B1217</f>
        <v>200.16</v>
      </c>
    </row>
    <row r="231" spans="8:8" x14ac:dyDescent="0.25">
      <c r="H231">
        <f>Sheet2!B1231</f>
        <v>200.25</v>
      </c>
    </row>
    <row r="232" spans="8:8" x14ac:dyDescent="0.25">
      <c r="H232">
        <f>Sheet2!B1241</f>
        <v>227.81</v>
      </c>
    </row>
    <row r="233" spans="8:8" x14ac:dyDescent="0.25">
      <c r="H233">
        <f>Sheet2!B1258</f>
        <v>250.8</v>
      </c>
    </row>
    <row r="234" spans="8:8" x14ac:dyDescent="0.25">
      <c r="H234">
        <f>Sheet2!B1269</f>
        <v>226.11</v>
      </c>
    </row>
    <row r="235" spans="8:8" x14ac:dyDescent="0.25">
      <c r="H235">
        <f>Sheet2!B1274</f>
        <v>196.2</v>
      </c>
    </row>
    <row r="236" spans="8:8" x14ac:dyDescent="0.25">
      <c r="H236">
        <f>Sheet2!B1279</f>
        <v>227.96</v>
      </c>
    </row>
    <row r="237" spans="8:8" x14ac:dyDescent="0.25">
      <c r="H237">
        <f>Sheet2!B1306</f>
        <v>195.74</v>
      </c>
    </row>
    <row r="238" spans="8:8" x14ac:dyDescent="0.25">
      <c r="H238">
        <f>Sheet2!B1316</f>
        <v>208.2</v>
      </c>
    </row>
    <row r="239" spans="8:8" x14ac:dyDescent="0.25">
      <c r="H239">
        <f>Sheet2!B1331</f>
        <v>208.3</v>
      </c>
    </row>
    <row r="240" spans="8:8" x14ac:dyDescent="0.25">
      <c r="H240">
        <f>Sheet2!B1340</f>
        <v>221.43</v>
      </c>
    </row>
    <row r="241" spans="8:8" x14ac:dyDescent="0.25">
      <c r="H241">
        <f>Sheet2!B1352</f>
        <v>207.32</v>
      </c>
    </row>
    <row r="242" spans="8:8" x14ac:dyDescent="0.25">
      <c r="H242">
        <f>Sheet2!B1361</f>
        <v>207.71</v>
      </c>
    </row>
    <row r="243" spans="8:8" x14ac:dyDescent="0.25">
      <c r="H243">
        <f>Sheet2!B1371</f>
        <v>235.63</v>
      </c>
    </row>
    <row r="244" spans="8:8" x14ac:dyDescent="0.25">
      <c r="H244">
        <f>Sheet2!B1373</f>
        <v>210.78</v>
      </c>
    </row>
    <row r="245" spans="8:8" x14ac:dyDescent="0.25">
      <c r="H245">
        <f>Sheet2!B1389</f>
        <v>231.31</v>
      </c>
    </row>
    <row r="246" spans="8:8" x14ac:dyDescent="0.25">
      <c r="H246">
        <f>Sheet2!B1393</f>
        <v>200.8</v>
      </c>
    </row>
    <row r="247" spans="8:8" x14ac:dyDescent="0.25">
      <c r="H247">
        <f>Sheet2!B1397</f>
        <v>223.78</v>
      </c>
    </row>
    <row r="248" spans="8:8" x14ac:dyDescent="0.25">
      <c r="H248">
        <f>Sheet2!B1410</f>
        <v>239.95</v>
      </c>
    </row>
    <row r="249" spans="8:8" x14ac:dyDescent="0.25">
      <c r="H249">
        <f>Sheet2!B1411</f>
        <v>248.37</v>
      </c>
    </row>
    <row r="250" spans="8:8" x14ac:dyDescent="0.25">
      <c r="H250">
        <f>Sheet2!B1446</f>
        <v>197.79</v>
      </c>
    </row>
    <row r="251" spans="8:8" x14ac:dyDescent="0.25">
      <c r="H251">
        <f>Sheet2!B1448</f>
        <v>213.54</v>
      </c>
    </row>
    <row r="252" spans="8:8" x14ac:dyDescent="0.25">
      <c r="H252">
        <f>Sheet2!B1463</f>
        <v>223.83</v>
      </c>
    </row>
    <row r="253" spans="8:8" x14ac:dyDescent="0.25">
      <c r="H253">
        <f>Sheet2!B1474</f>
        <v>200.28</v>
      </c>
    </row>
    <row r="254" spans="8:8" x14ac:dyDescent="0.25">
      <c r="H254">
        <f>Sheet2!B1479</f>
        <v>240.86</v>
      </c>
    </row>
    <row r="255" spans="8:8" x14ac:dyDescent="0.25">
      <c r="H255">
        <f>Sheet2!B1491</f>
        <v>210.96</v>
      </c>
    </row>
    <row r="256" spans="8:8" x14ac:dyDescent="0.25">
      <c r="H256">
        <f>Sheet2!B1499</f>
        <v>207.62</v>
      </c>
    </row>
    <row r="257" spans="8:8" x14ac:dyDescent="0.25">
      <c r="H257">
        <f>Sheet2!B1506</f>
        <v>232.78</v>
      </c>
    </row>
    <row r="258" spans="8:8" x14ac:dyDescent="0.25">
      <c r="H258">
        <f>Sheet2!B1508</f>
        <v>208.31</v>
      </c>
    </row>
    <row r="259" spans="8:8" x14ac:dyDescent="0.25">
      <c r="H259">
        <f>Sheet2!B1509</f>
        <v>259.63</v>
      </c>
    </row>
    <row r="260" spans="8:8" x14ac:dyDescent="0.25">
      <c r="H260">
        <f>Sheet2!B1520</f>
        <v>202.05</v>
      </c>
    </row>
    <row r="261" spans="8:8" x14ac:dyDescent="0.25">
      <c r="H261">
        <f>Sheet2!B1529</f>
        <v>231.19</v>
      </c>
    </row>
    <row r="262" spans="8:8" x14ac:dyDescent="0.25">
      <c r="H262">
        <f>Sheet2!B1530</f>
        <v>227.91</v>
      </c>
    </row>
    <row r="263" spans="8:8" x14ac:dyDescent="0.25">
      <c r="H263">
        <f>Sheet2!B1572</f>
        <v>240.59</v>
      </c>
    </row>
    <row r="264" spans="8:8" x14ac:dyDescent="0.25">
      <c r="H264">
        <f>Sheet2!B1591</f>
        <v>216.88</v>
      </c>
    </row>
    <row r="265" spans="8:8" x14ac:dyDescent="0.25">
      <c r="H265">
        <f>Sheet2!B1596</f>
        <v>208.99</v>
      </c>
    </row>
    <row r="266" spans="8:8" x14ac:dyDescent="0.25">
      <c r="H266">
        <f>Sheet2!B1604</f>
        <v>210.94</v>
      </c>
    </row>
    <row r="267" spans="8:8" x14ac:dyDescent="0.25">
      <c r="H267">
        <f>Sheet2!B1615</f>
        <v>198.32</v>
      </c>
    </row>
    <row r="268" spans="8:8" x14ac:dyDescent="0.25">
      <c r="H268">
        <f>Sheet2!B1622</f>
        <v>214.45</v>
      </c>
    </row>
    <row r="269" spans="8:8" x14ac:dyDescent="0.25">
      <c r="H269">
        <f>Sheet2!B1632</f>
        <v>216.92</v>
      </c>
    </row>
    <row r="270" spans="8:8" x14ac:dyDescent="0.25">
      <c r="H270">
        <f>Sheet2!B1642</f>
        <v>271.74</v>
      </c>
    </row>
    <row r="271" spans="8:8" x14ac:dyDescent="0.25">
      <c r="H271">
        <f>Sheet2!B1651</f>
        <v>213.33</v>
      </c>
    </row>
    <row r="272" spans="8:8" x14ac:dyDescent="0.25">
      <c r="H272">
        <f>Sheet2!B1653</f>
        <v>201.38</v>
      </c>
    </row>
    <row r="273" spans="8:8" x14ac:dyDescent="0.25">
      <c r="H273">
        <f>Sheet2!B1668</f>
        <v>205.33</v>
      </c>
    </row>
    <row r="274" spans="8:8" x14ac:dyDescent="0.25">
      <c r="H274">
        <f>Sheet2!B1669</f>
        <v>216.58</v>
      </c>
    </row>
    <row r="275" spans="8:8" x14ac:dyDescent="0.25">
      <c r="H275">
        <f>Sheet2!B1675</f>
        <v>254.63</v>
      </c>
    </row>
    <row r="276" spans="8:8" x14ac:dyDescent="0.25">
      <c r="H276">
        <f>Sheet2!B1684</f>
        <v>196.08</v>
      </c>
    </row>
    <row r="277" spans="8:8" x14ac:dyDescent="0.25">
      <c r="H277">
        <f>Sheet2!B1690</f>
        <v>216.94</v>
      </c>
    </row>
    <row r="278" spans="8:8" x14ac:dyDescent="0.25">
      <c r="H278">
        <f>Sheet2!B1714</f>
        <v>214.73</v>
      </c>
    </row>
    <row r="279" spans="8:8" x14ac:dyDescent="0.25">
      <c r="H279">
        <f>Sheet2!B1718</f>
        <v>204.86</v>
      </c>
    </row>
    <row r="280" spans="8:8" x14ac:dyDescent="0.25">
      <c r="H280">
        <f>Sheet2!B1733</f>
        <v>202.51</v>
      </c>
    </row>
    <row r="281" spans="8:8" x14ac:dyDescent="0.25">
      <c r="H281">
        <f>Sheet2!B1737</f>
        <v>208.65</v>
      </c>
    </row>
    <row r="282" spans="8:8" x14ac:dyDescent="0.25">
      <c r="H282">
        <f>Sheet2!B1742</f>
        <v>210</v>
      </c>
    </row>
    <row r="283" spans="8:8" x14ac:dyDescent="0.25">
      <c r="H283">
        <f>Sheet2!B1745</f>
        <v>210.23</v>
      </c>
    </row>
    <row r="284" spans="8:8" x14ac:dyDescent="0.25">
      <c r="H284">
        <f>Sheet2!B1749</f>
        <v>211.35</v>
      </c>
    </row>
    <row r="285" spans="8:8" x14ac:dyDescent="0.25">
      <c r="H285">
        <f>Sheet2!B1764</f>
        <v>238.53</v>
      </c>
    </row>
    <row r="286" spans="8:8" x14ac:dyDescent="0.25">
      <c r="H286">
        <f>Sheet2!B1767</f>
        <v>201.58</v>
      </c>
    </row>
    <row r="287" spans="8:8" x14ac:dyDescent="0.25">
      <c r="H287">
        <f>Sheet2!B1778</f>
        <v>252.72</v>
      </c>
    </row>
    <row r="288" spans="8:8" x14ac:dyDescent="0.25">
      <c r="H288">
        <f>Sheet2!B1782</f>
        <v>207.64</v>
      </c>
    </row>
    <row r="289" spans="8:8" x14ac:dyDescent="0.25">
      <c r="H289">
        <f>Sheet2!B1789</f>
        <v>203.44</v>
      </c>
    </row>
    <row r="290" spans="8:8" x14ac:dyDescent="0.25">
      <c r="H290">
        <f>Sheet2!B1801</f>
        <v>267.60000000000002</v>
      </c>
    </row>
    <row r="291" spans="8:8" x14ac:dyDescent="0.25">
      <c r="H291">
        <f>Sheet2!B1815</f>
        <v>200.98</v>
      </c>
    </row>
    <row r="292" spans="8:8" x14ac:dyDescent="0.25">
      <c r="H292">
        <f>Sheet2!B1816</f>
        <v>229.73</v>
      </c>
    </row>
    <row r="293" spans="8:8" x14ac:dyDescent="0.25">
      <c r="H293">
        <f>Sheet2!B1830</f>
        <v>249.29</v>
      </c>
    </row>
    <row r="294" spans="8:8" x14ac:dyDescent="0.25">
      <c r="H294">
        <f>Sheet2!B1832</f>
        <v>216.4</v>
      </c>
    </row>
    <row r="295" spans="8:8" x14ac:dyDescent="0.25">
      <c r="H295">
        <f>Sheet2!B1842</f>
        <v>216.19</v>
      </c>
    </row>
    <row r="296" spans="8:8" x14ac:dyDescent="0.25">
      <c r="H296">
        <f>Sheet2!B1850</f>
        <v>201.76</v>
      </c>
    </row>
    <row r="297" spans="8:8" x14ac:dyDescent="0.25">
      <c r="H297">
        <f>Sheet2!B1865</f>
        <v>230.74</v>
      </c>
    </row>
    <row r="298" spans="8:8" x14ac:dyDescent="0.25">
      <c r="H298">
        <f>Sheet2!B1875</f>
        <v>222.29</v>
      </c>
    </row>
    <row r="299" spans="8:8" x14ac:dyDescent="0.25">
      <c r="H299">
        <f>Sheet2!B1876</f>
        <v>229.21</v>
      </c>
    </row>
    <row r="300" spans="8:8" x14ac:dyDescent="0.25">
      <c r="H300">
        <f>Sheet2!B1879</f>
        <v>205</v>
      </c>
    </row>
    <row r="301" spans="8:8" x14ac:dyDescent="0.25">
      <c r="H301">
        <f>Sheet2!B1886</f>
        <v>201.96</v>
      </c>
    </row>
    <row r="302" spans="8:8" x14ac:dyDescent="0.25">
      <c r="H302">
        <f>Sheet2!B1896</f>
        <v>221.79</v>
      </c>
    </row>
    <row r="303" spans="8:8" x14ac:dyDescent="0.25">
      <c r="H303">
        <f>Sheet2!B1897</f>
        <v>200.28</v>
      </c>
    </row>
    <row r="304" spans="8:8" x14ac:dyDescent="0.25">
      <c r="H304">
        <f>Sheet2!B1913</f>
        <v>220.64</v>
      </c>
    </row>
    <row r="305" spans="8:8" x14ac:dyDescent="0.25">
      <c r="H305">
        <f>Sheet2!B1920</f>
        <v>208.69</v>
      </c>
    </row>
    <row r="306" spans="8:8" x14ac:dyDescent="0.25">
      <c r="H306">
        <f>Sheet2!B1943</f>
        <v>231.54</v>
      </c>
    </row>
    <row r="307" spans="8:8" x14ac:dyDescent="0.25">
      <c r="H307">
        <f>Sheet2!B1948</f>
        <v>226.98</v>
      </c>
    </row>
    <row r="308" spans="8:8" x14ac:dyDescent="0.25">
      <c r="H308">
        <f>Sheet2!B1954</f>
        <v>216.9</v>
      </c>
    </row>
    <row r="309" spans="8:8" x14ac:dyDescent="0.25">
      <c r="H309">
        <f>Sheet2!B1962</f>
        <v>219.17</v>
      </c>
    </row>
    <row r="310" spans="8:8" x14ac:dyDescent="0.25">
      <c r="H310">
        <f>Sheet2!B1992</f>
        <v>203.27</v>
      </c>
    </row>
    <row r="311" spans="8:8" x14ac:dyDescent="0.25">
      <c r="H311">
        <f>Sheet2!B2007</f>
        <v>199.88</v>
      </c>
    </row>
    <row r="312" spans="8:8" x14ac:dyDescent="0.25">
      <c r="H312">
        <f>Sheet2!B2029</f>
        <v>218.65</v>
      </c>
    </row>
    <row r="313" spans="8:8" x14ac:dyDescent="0.25">
      <c r="H313">
        <f>Sheet2!B2044</f>
        <v>219.82</v>
      </c>
    </row>
    <row r="314" spans="8:8" x14ac:dyDescent="0.25">
      <c r="H314">
        <f>Sheet2!B2046</f>
        <v>207.37</v>
      </c>
    </row>
    <row r="315" spans="8:8" x14ac:dyDescent="0.25">
      <c r="H315">
        <f>Sheet2!B2055</f>
        <v>214.05</v>
      </c>
    </row>
    <row r="316" spans="8:8" x14ac:dyDescent="0.25">
      <c r="H316">
        <f>Sheet2!B2061</f>
        <v>244.28</v>
      </c>
    </row>
    <row r="317" spans="8:8" x14ac:dyDescent="0.25">
      <c r="H317">
        <f>Sheet2!B2063</f>
        <v>222.85</v>
      </c>
    </row>
    <row r="318" spans="8:8" x14ac:dyDescent="0.25">
      <c r="H318">
        <f>Sheet2!B2066</f>
        <v>217</v>
      </c>
    </row>
    <row r="319" spans="8:8" x14ac:dyDescent="0.25">
      <c r="H319">
        <f>Sheet2!B2074</f>
        <v>219.67</v>
      </c>
    </row>
    <row r="320" spans="8:8" x14ac:dyDescent="0.25">
      <c r="H320">
        <f>Sheet2!B2087</f>
        <v>267.76</v>
      </c>
    </row>
    <row r="321" spans="8:8" x14ac:dyDescent="0.25">
      <c r="H321">
        <f>Sheet2!B2131</f>
        <v>228.08</v>
      </c>
    </row>
    <row r="322" spans="8:8" x14ac:dyDescent="0.25">
      <c r="H322">
        <f>Sheet2!B2140</f>
        <v>198.36</v>
      </c>
    </row>
    <row r="323" spans="8:8" x14ac:dyDescent="0.25">
      <c r="H323">
        <f>Sheet2!B2141</f>
        <v>217.11</v>
      </c>
    </row>
    <row r="324" spans="8:8" x14ac:dyDescent="0.25">
      <c r="H324">
        <f>Sheet2!B2147</f>
        <v>203.57</v>
      </c>
    </row>
    <row r="325" spans="8:8" x14ac:dyDescent="0.25">
      <c r="H325">
        <f>Sheet2!B2150</f>
        <v>198.12</v>
      </c>
    </row>
    <row r="326" spans="8:8" x14ac:dyDescent="0.25">
      <c r="H326">
        <f>Sheet2!B2158</f>
        <v>200.59</v>
      </c>
    </row>
    <row r="327" spans="8:8" x14ac:dyDescent="0.25">
      <c r="H327">
        <f>Sheet2!B2166</f>
        <v>225.6</v>
      </c>
    </row>
    <row r="328" spans="8:8" x14ac:dyDescent="0.25">
      <c r="H328">
        <f>Sheet2!B2172</f>
        <v>199.42</v>
      </c>
    </row>
    <row r="329" spans="8:8" x14ac:dyDescent="0.25">
      <c r="H329">
        <f>Sheet2!B2193</f>
        <v>226.75</v>
      </c>
    </row>
    <row r="330" spans="8:8" x14ac:dyDescent="0.25">
      <c r="H330">
        <f>Sheet2!B2211</f>
        <v>195.43</v>
      </c>
    </row>
    <row r="331" spans="8:8" x14ac:dyDescent="0.25">
      <c r="H331">
        <f>Sheet2!B2214</f>
        <v>202.21</v>
      </c>
    </row>
    <row r="332" spans="8:8" x14ac:dyDescent="0.25">
      <c r="H332">
        <f>Sheet2!B2216</f>
        <v>219.84</v>
      </c>
    </row>
    <row r="333" spans="8:8" x14ac:dyDescent="0.25">
      <c r="H333">
        <f>Sheet2!B2217</f>
        <v>217.08</v>
      </c>
    </row>
    <row r="334" spans="8:8" x14ac:dyDescent="0.25">
      <c r="H334">
        <f>Sheet2!B2219</f>
        <v>211.78</v>
      </c>
    </row>
    <row r="335" spans="8:8" x14ac:dyDescent="0.25">
      <c r="H335">
        <f>Sheet2!B2224</f>
        <v>197.54</v>
      </c>
    </row>
    <row r="336" spans="8:8" x14ac:dyDescent="0.25">
      <c r="H336">
        <f>Sheet2!B2225</f>
        <v>237.75</v>
      </c>
    </row>
    <row r="337" spans="8:8" x14ac:dyDescent="0.25">
      <c r="H337">
        <f>Sheet2!B2233</f>
        <v>219.91</v>
      </c>
    </row>
    <row r="338" spans="8:8" x14ac:dyDescent="0.25">
      <c r="H338">
        <f>Sheet2!B2248</f>
        <v>209.86</v>
      </c>
    </row>
    <row r="339" spans="8:8" x14ac:dyDescent="0.25">
      <c r="H339">
        <f>Sheet2!B2251</f>
        <v>199.86</v>
      </c>
    </row>
    <row r="340" spans="8:8" x14ac:dyDescent="0.25">
      <c r="H340">
        <f>Sheet2!B2255</f>
        <v>209.58</v>
      </c>
    </row>
    <row r="341" spans="8:8" x14ac:dyDescent="0.25">
      <c r="H341">
        <f>Sheet2!B2258</f>
        <v>198.69</v>
      </c>
    </row>
    <row r="342" spans="8:8" x14ac:dyDescent="0.25">
      <c r="H342">
        <f>Sheet2!B2265</f>
        <v>226.7</v>
      </c>
    </row>
    <row r="343" spans="8:8" x14ac:dyDescent="0.25">
      <c r="H343">
        <f>Sheet2!B2277</f>
        <v>217.71</v>
      </c>
    </row>
    <row r="344" spans="8:8" x14ac:dyDescent="0.25">
      <c r="H344">
        <f>Sheet2!B2280</f>
        <v>201.25</v>
      </c>
    </row>
    <row r="345" spans="8:8" x14ac:dyDescent="0.25">
      <c r="H345">
        <f>Sheet2!B2282</f>
        <v>214.77</v>
      </c>
    </row>
    <row r="346" spans="8:8" x14ac:dyDescent="0.25">
      <c r="H346">
        <f>Sheet2!B2290</f>
        <v>216.88</v>
      </c>
    </row>
    <row r="347" spans="8:8" x14ac:dyDescent="0.25">
      <c r="H347">
        <f>Sheet2!B2292</f>
        <v>237.58</v>
      </c>
    </row>
    <row r="348" spans="8:8" x14ac:dyDescent="0.25">
      <c r="H348">
        <f>Sheet2!B2296</f>
        <v>237.17</v>
      </c>
    </row>
    <row r="349" spans="8:8" x14ac:dyDescent="0.25">
      <c r="H349">
        <f>Sheet2!B2300</f>
        <v>210</v>
      </c>
    </row>
    <row r="350" spans="8:8" x14ac:dyDescent="0.25">
      <c r="H350">
        <f>Sheet2!B2308</f>
        <v>209.9</v>
      </c>
    </row>
    <row r="351" spans="8:8" x14ac:dyDescent="0.25">
      <c r="H351">
        <f>Sheet2!B2312</f>
        <v>203.04</v>
      </c>
    </row>
    <row r="352" spans="8:8" x14ac:dyDescent="0.25">
      <c r="H352">
        <f>Sheet2!B2317</f>
        <v>208.06</v>
      </c>
    </row>
    <row r="353" spans="8:8" x14ac:dyDescent="0.25">
      <c r="H353">
        <f>Sheet2!B2332</f>
        <v>243.73</v>
      </c>
    </row>
    <row r="354" spans="8:8" x14ac:dyDescent="0.25">
      <c r="H354">
        <f>Sheet2!B2336</f>
        <v>213.38</v>
      </c>
    </row>
    <row r="355" spans="8:8" x14ac:dyDescent="0.25">
      <c r="H355">
        <f>Sheet2!B2339</f>
        <v>217.84</v>
      </c>
    </row>
    <row r="356" spans="8:8" x14ac:dyDescent="0.25">
      <c r="H356">
        <f>Sheet2!B2341</f>
        <v>217.55</v>
      </c>
    </row>
    <row r="357" spans="8:8" x14ac:dyDescent="0.25">
      <c r="H357">
        <f>Sheet2!B2342</f>
        <v>231.71</v>
      </c>
    </row>
    <row r="358" spans="8:8" x14ac:dyDescent="0.25">
      <c r="H358">
        <f>Sheet2!B2346</f>
        <v>198.79</v>
      </c>
    </row>
    <row r="359" spans="8:8" x14ac:dyDescent="0.25">
      <c r="H359">
        <f>Sheet2!B2347</f>
        <v>233.3</v>
      </c>
    </row>
    <row r="360" spans="8:8" x14ac:dyDescent="0.25">
      <c r="H360">
        <f>Sheet2!B2351</f>
        <v>202.55</v>
      </c>
    </row>
    <row r="361" spans="8:8" x14ac:dyDescent="0.25">
      <c r="H361">
        <f>Sheet2!B2352</f>
        <v>204.98</v>
      </c>
    </row>
    <row r="362" spans="8:8" x14ac:dyDescent="0.25">
      <c r="H362">
        <f>Sheet2!B2357</f>
        <v>195.61</v>
      </c>
    </row>
    <row r="363" spans="8:8" x14ac:dyDescent="0.25">
      <c r="H363">
        <f>Sheet2!B2365</f>
        <v>212.02</v>
      </c>
    </row>
    <row r="364" spans="8:8" x14ac:dyDescent="0.25">
      <c r="H364">
        <f>Sheet2!B2367</f>
        <v>260.85000000000002</v>
      </c>
    </row>
    <row r="365" spans="8:8" x14ac:dyDescent="0.25">
      <c r="H365">
        <f>Sheet2!B2369</f>
        <v>227.68</v>
      </c>
    </row>
    <row r="366" spans="8:8" x14ac:dyDescent="0.25">
      <c r="H366">
        <f>Sheet2!B2371</f>
        <v>235.45</v>
      </c>
    </row>
    <row r="367" spans="8:8" x14ac:dyDescent="0.25">
      <c r="H367">
        <f>Sheet2!B2378</f>
        <v>202.66</v>
      </c>
    </row>
    <row r="368" spans="8:8" x14ac:dyDescent="0.25">
      <c r="H368">
        <f>Sheet2!B2381</f>
        <v>219.81</v>
      </c>
    </row>
    <row r="369" spans="8:8" x14ac:dyDescent="0.25">
      <c r="H369">
        <f>Sheet2!B2382</f>
        <v>219.38</v>
      </c>
    </row>
    <row r="370" spans="8:8" x14ac:dyDescent="0.25">
      <c r="H370">
        <f>Sheet2!B2385</f>
        <v>208.05</v>
      </c>
    </row>
    <row r="371" spans="8:8" x14ac:dyDescent="0.25">
      <c r="H371">
        <f>Sheet2!B2389</f>
        <v>207.6</v>
      </c>
    </row>
    <row r="372" spans="8:8" x14ac:dyDescent="0.25">
      <c r="H372">
        <f>Sheet2!B2391</f>
        <v>222.52</v>
      </c>
    </row>
    <row r="373" spans="8:8" x14ac:dyDescent="0.25">
      <c r="H373">
        <f>Sheet2!B2395</f>
        <v>253.93</v>
      </c>
    </row>
    <row r="374" spans="8:8" x14ac:dyDescent="0.25">
      <c r="H374">
        <f>Sheet2!B2401</f>
        <v>223.16</v>
      </c>
    </row>
    <row r="375" spans="8:8" x14ac:dyDescent="0.25">
      <c r="H375">
        <f>Sheet2!B2402</f>
        <v>206.53</v>
      </c>
    </row>
    <row r="376" spans="8:8" x14ac:dyDescent="0.25">
      <c r="H376">
        <f>Sheet2!B2404</f>
        <v>240.69</v>
      </c>
    </row>
    <row r="377" spans="8:8" x14ac:dyDescent="0.25">
      <c r="H377">
        <f>Sheet2!B2406</f>
        <v>238.27</v>
      </c>
    </row>
    <row r="378" spans="8:8" x14ac:dyDescent="0.25">
      <c r="H378">
        <f>Sheet2!B2409</f>
        <v>215.07</v>
      </c>
    </row>
    <row r="379" spans="8:8" x14ac:dyDescent="0.25">
      <c r="H379">
        <f>Sheet2!B2424</f>
        <v>232.81</v>
      </c>
    </row>
    <row r="380" spans="8:8" x14ac:dyDescent="0.25">
      <c r="H380">
        <f>Sheet2!B2426</f>
        <v>232.12</v>
      </c>
    </row>
    <row r="381" spans="8:8" x14ac:dyDescent="0.25">
      <c r="H381">
        <f>Sheet2!B2440</f>
        <v>253.86</v>
      </c>
    </row>
    <row r="382" spans="8:8" x14ac:dyDescent="0.25">
      <c r="H382">
        <f>Sheet2!B2450</f>
        <v>217.66</v>
      </c>
    </row>
    <row r="383" spans="8:8" x14ac:dyDescent="0.25">
      <c r="H383">
        <f>Sheet2!B2451</f>
        <v>211.88</v>
      </c>
    </row>
    <row r="384" spans="8:8" x14ac:dyDescent="0.25">
      <c r="H384">
        <f>Sheet2!B2480</f>
        <v>203.36</v>
      </c>
    </row>
    <row r="385" spans="8:8" x14ac:dyDescent="0.25">
      <c r="H385">
        <f>Sheet2!B2482</f>
        <v>219.73</v>
      </c>
    </row>
    <row r="386" spans="8:8" x14ac:dyDescent="0.25">
      <c r="H386">
        <f>Sheet2!B2486</f>
        <v>199.96</v>
      </c>
    </row>
    <row r="387" spans="8:8" x14ac:dyDescent="0.25">
      <c r="H387">
        <f>Sheet2!B2523</f>
        <v>199.14</v>
      </c>
    </row>
    <row r="388" spans="8:8" x14ac:dyDescent="0.25">
      <c r="H388">
        <f>Sheet2!B2534</f>
        <v>236.04</v>
      </c>
    </row>
    <row r="389" spans="8:8" x14ac:dyDescent="0.25">
      <c r="H389">
        <f>Sheet2!B2545</f>
        <v>212.01</v>
      </c>
    </row>
    <row r="390" spans="8:8" x14ac:dyDescent="0.25">
      <c r="H390">
        <f>Sheet2!B2550</f>
        <v>197.69</v>
      </c>
    </row>
    <row r="391" spans="8:8" x14ac:dyDescent="0.25">
      <c r="H391">
        <f>Sheet2!B2574</f>
        <v>195.23</v>
      </c>
    </row>
    <row r="392" spans="8:8" x14ac:dyDescent="0.25">
      <c r="H392">
        <f>Sheet2!B2604</f>
        <v>214.09</v>
      </c>
    </row>
    <row r="393" spans="8:8" x14ac:dyDescent="0.25">
      <c r="H393">
        <f>Sheet2!B2621</f>
        <v>223.9</v>
      </c>
    </row>
    <row r="394" spans="8:8" x14ac:dyDescent="0.25">
      <c r="H394">
        <f>Sheet2!B2630</f>
        <v>250.89</v>
      </c>
    </row>
    <row r="395" spans="8:8" x14ac:dyDescent="0.25">
      <c r="H395">
        <f>Sheet2!B2633</f>
        <v>196.01</v>
      </c>
    </row>
    <row r="396" spans="8:8" x14ac:dyDescent="0.25">
      <c r="H396">
        <f>Sheet2!B2660</f>
        <v>199.84</v>
      </c>
    </row>
    <row r="397" spans="8:8" x14ac:dyDescent="0.25">
      <c r="H397">
        <f>Sheet2!B2664</f>
        <v>201.01</v>
      </c>
    </row>
    <row r="398" spans="8:8" x14ac:dyDescent="0.25">
      <c r="H398">
        <f>Sheet2!B2673</f>
        <v>220.26</v>
      </c>
    </row>
    <row r="399" spans="8:8" x14ac:dyDescent="0.25">
      <c r="H399">
        <f>Sheet2!B2675</f>
        <v>206.62</v>
      </c>
    </row>
    <row r="400" spans="8:8" x14ac:dyDescent="0.25">
      <c r="H400">
        <f>Sheet2!B2686</f>
        <v>215.94</v>
      </c>
    </row>
    <row r="401" spans="8:8" x14ac:dyDescent="0.25">
      <c r="H401">
        <f>Sheet2!B2699</f>
        <v>199.18</v>
      </c>
    </row>
    <row r="402" spans="8:8" x14ac:dyDescent="0.25">
      <c r="H402">
        <f>Sheet2!B2703</f>
        <v>267.61</v>
      </c>
    </row>
    <row r="403" spans="8:8" x14ac:dyDescent="0.25">
      <c r="H403">
        <f>Sheet2!B2704</f>
        <v>228.92</v>
      </c>
    </row>
    <row r="404" spans="8:8" x14ac:dyDescent="0.25">
      <c r="H404">
        <f>Sheet2!B2730</f>
        <v>223.14</v>
      </c>
    </row>
    <row r="405" spans="8:8" x14ac:dyDescent="0.25">
      <c r="H405">
        <f>Sheet2!B2746</f>
        <v>237.15</v>
      </c>
    </row>
    <row r="406" spans="8:8" x14ac:dyDescent="0.25">
      <c r="H406">
        <f>Sheet2!B2807</f>
        <v>200.91</v>
      </c>
    </row>
    <row r="407" spans="8:8" x14ac:dyDescent="0.25">
      <c r="H407">
        <f>Sheet2!B2816</f>
        <v>217.3</v>
      </c>
    </row>
    <row r="408" spans="8:8" x14ac:dyDescent="0.25">
      <c r="H408">
        <f>Sheet2!B2841</f>
        <v>228.56</v>
      </c>
    </row>
    <row r="409" spans="8:8" x14ac:dyDescent="0.25">
      <c r="H409">
        <f>Sheet2!B2843</f>
        <v>250.2</v>
      </c>
    </row>
    <row r="410" spans="8:8" x14ac:dyDescent="0.25">
      <c r="H410">
        <f>Sheet2!B2846</f>
        <v>240.81</v>
      </c>
    </row>
    <row r="411" spans="8:8" x14ac:dyDescent="0.25">
      <c r="H411">
        <f>Sheet2!B2853</f>
        <v>215.92</v>
      </c>
    </row>
    <row r="412" spans="8:8" x14ac:dyDescent="0.25">
      <c r="H412">
        <f>Sheet2!B2855</f>
        <v>197.36</v>
      </c>
    </row>
    <row r="413" spans="8:8" x14ac:dyDescent="0.25">
      <c r="H413">
        <f>Sheet2!B2867</f>
        <v>198.21</v>
      </c>
    </row>
    <row r="414" spans="8:8" x14ac:dyDescent="0.25">
      <c r="H414">
        <f>Sheet2!B2880</f>
        <v>223.35</v>
      </c>
    </row>
    <row r="415" spans="8:8" x14ac:dyDescent="0.25">
      <c r="H415">
        <f>Sheet2!B2906</f>
        <v>246.53</v>
      </c>
    </row>
    <row r="416" spans="8:8" x14ac:dyDescent="0.25">
      <c r="H416">
        <f>Sheet2!B2921</f>
        <v>234.51</v>
      </c>
    </row>
    <row r="417" spans="8:8" x14ac:dyDescent="0.25">
      <c r="H417">
        <f>Sheet2!B2925</f>
        <v>251.6</v>
      </c>
    </row>
    <row r="418" spans="8:8" x14ac:dyDescent="0.25">
      <c r="H418">
        <f>Sheet2!B2947</f>
        <v>223.64</v>
      </c>
    </row>
    <row r="419" spans="8:8" x14ac:dyDescent="0.25">
      <c r="H419">
        <f>Sheet2!B2950</f>
        <v>240.09</v>
      </c>
    </row>
    <row r="420" spans="8:8" x14ac:dyDescent="0.25">
      <c r="H420">
        <f>Sheet2!B2952</f>
        <v>243.53</v>
      </c>
    </row>
    <row r="421" spans="8:8" x14ac:dyDescent="0.25">
      <c r="H421">
        <f>Sheet2!B2974</f>
        <v>215.33</v>
      </c>
    </row>
    <row r="422" spans="8:8" x14ac:dyDescent="0.25">
      <c r="H422">
        <f>Sheet2!B2980</f>
        <v>248.24</v>
      </c>
    </row>
    <row r="423" spans="8:8" x14ac:dyDescent="0.25">
      <c r="H423">
        <f>Sheet2!B2988</f>
        <v>227.1</v>
      </c>
    </row>
    <row r="424" spans="8:8" x14ac:dyDescent="0.25">
      <c r="H424">
        <f>Sheet2!B3009</f>
        <v>234.27</v>
      </c>
    </row>
    <row r="425" spans="8:8" x14ac:dyDescent="0.25">
      <c r="H425">
        <f>Sheet2!B3019</f>
        <v>218.46</v>
      </c>
    </row>
    <row r="426" spans="8:8" x14ac:dyDescent="0.25">
      <c r="H426">
        <f>Sheet2!B3023</f>
        <v>236.84</v>
      </c>
    </row>
    <row r="427" spans="8:8" x14ac:dyDescent="0.25">
      <c r="H427">
        <f>Sheet2!B3027</f>
        <v>206.33</v>
      </c>
    </row>
    <row r="428" spans="8:8" x14ac:dyDescent="0.25">
      <c r="H428">
        <f>Sheet2!B3040</f>
        <v>206.09</v>
      </c>
    </row>
    <row r="429" spans="8:8" x14ac:dyDescent="0.25">
      <c r="H429">
        <f>Sheet2!B3041</f>
        <v>206.72</v>
      </c>
    </row>
    <row r="430" spans="8:8" x14ac:dyDescent="0.25">
      <c r="H430">
        <f>Sheet2!B3044</f>
        <v>215.64</v>
      </c>
    </row>
    <row r="431" spans="8:8" x14ac:dyDescent="0.25">
      <c r="H431">
        <f>Sheet2!B3059</f>
        <v>208.78</v>
      </c>
    </row>
    <row r="432" spans="8:8" x14ac:dyDescent="0.25">
      <c r="H432">
        <f>Sheet2!B3077</f>
        <v>228.7</v>
      </c>
    </row>
    <row r="433" spans="8:8" x14ac:dyDescent="0.25">
      <c r="H433">
        <f>Sheet2!B3078</f>
        <v>199.2</v>
      </c>
    </row>
    <row r="434" spans="8:8" x14ac:dyDescent="0.25">
      <c r="H434">
        <f>Sheet2!B3086</f>
        <v>237.21</v>
      </c>
    </row>
    <row r="435" spans="8:8" x14ac:dyDescent="0.25">
      <c r="H435">
        <f>Sheet2!B3096</f>
        <v>205.97</v>
      </c>
    </row>
    <row r="436" spans="8:8" x14ac:dyDescent="0.25">
      <c r="H436">
        <f>Sheet2!B3134</f>
        <v>225.35</v>
      </c>
    </row>
    <row r="437" spans="8:8" x14ac:dyDescent="0.25">
      <c r="H437">
        <f>Sheet2!B3164</f>
        <v>203.87</v>
      </c>
    </row>
    <row r="438" spans="8:8" x14ac:dyDescent="0.25">
      <c r="H438">
        <f>Sheet2!B3182</f>
        <v>263.56</v>
      </c>
    </row>
    <row r="439" spans="8:8" x14ac:dyDescent="0.25">
      <c r="H439">
        <f>Sheet2!B3191</f>
        <v>206.49</v>
      </c>
    </row>
    <row r="440" spans="8:8" x14ac:dyDescent="0.25">
      <c r="H440">
        <f>Sheet2!B3220</f>
        <v>239.07</v>
      </c>
    </row>
    <row r="441" spans="8:8" x14ac:dyDescent="0.25">
      <c r="H441">
        <f>Sheet2!B3221</f>
        <v>213.22</v>
      </c>
    </row>
    <row r="442" spans="8:8" x14ac:dyDescent="0.25">
      <c r="H442">
        <f>Sheet2!B3223</f>
        <v>243.5</v>
      </c>
    </row>
    <row r="443" spans="8:8" x14ac:dyDescent="0.25">
      <c r="H443">
        <f>Sheet2!B3245</f>
        <v>217.79</v>
      </c>
    </row>
    <row r="444" spans="8:8" x14ac:dyDescent="0.25">
      <c r="H444">
        <f>Sheet2!B3250</f>
        <v>197.06</v>
      </c>
    </row>
    <row r="445" spans="8:8" x14ac:dyDescent="0.25">
      <c r="H445">
        <f>Sheet2!B3264</f>
        <v>207.95</v>
      </c>
    </row>
    <row r="446" spans="8:8" x14ac:dyDescent="0.25">
      <c r="H446">
        <f>Sheet2!B3265</f>
        <v>227.94</v>
      </c>
    </row>
    <row r="447" spans="8:8" x14ac:dyDescent="0.25">
      <c r="H447">
        <f>Sheet2!B3282</f>
        <v>229.92</v>
      </c>
    </row>
    <row r="448" spans="8:8" x14ac:dyDescent="0.25">
      <c r="H448">
        <f>Sheet2!B3306</f>
        <v>221.29</v>
      </c>
    </row>
    <row r="449" spans="8:8" x14ac:dyDescent="0.25">
      <c r="H449">
        <f>Sheet2!B3324</f>
        <v>200.68</v>
      </c>
    </row>
    <row r="450" spans="8:8" x14ac:dyDescent="0.25">
      <c r="H450">
        <f>Sheet2!B3340</f>
        <v>200.73</v>
      </c>
    </row>
    <row r="451" spans="8:8" x14ac:dyDescent="0.25">
      <c r="H451">
        <f>Sheet2!B3371</f>
        <v>239.52</v>
      </c>
    </row>
    <row r="452" spans="8:8" x14ac:dyDescent="0.25">
      <c r="H452">
        <f>Sheet2!B3373</f>
        <v>251.99</v>
      </c>
    </row>
    <row r="453" spans="8:8" x14ac:dyDescent="0.25">
      <c r="H453">
        <f>Sheet2!B3382</f>
        <v>266.58999999999997</v>
      </c>
    </row>
    <row r="454" spans="8:8" x14ac:dyDescent="0.25">
      <c r="H454">
        <f>Sheet2!B3390</f>
        <v>221.06</v>
      </c>
    </row>
    <row r="455" spans="8:8" x14ac:dyDescent="0.25">
      <c r="H455">
        <f>Sheet2!B3391</f>
        <v>217.74</v>
      </c>
    </row>
    <row r="456" spans="8:8" x14ac:dyDescent="0.25">
      <c r="H456">
        <f>Sheet2!B3395</f>
        <v>242.62</v>
      </c>
    </row>
    <row r="457" spans="8:8" x14ac:dyDescent="0.25">
      <c r="H457">
        <f>Sheet2!B3406</f>
        <v>207.45</v>
      </c>
    </row>
    <row r="458" spans="8:8" x14ac:dyDescent="0.25">
      <c r="H458">
        <f>Sheet2!B3412</f>
        <v>206.15</v>
      </c>
    </row>
    <row r="459" spans="8:8" x14ac:dyDescent="0.25">
      <c r="H459">
        <f>Sheet2!B3419</f>
        <v>223.26</v>
      </c>
    </row>
    <row r="460" spans="8:8" x14ac:dyDescent="0.25">
      <c r="H460">
        <f>Sheet2!B3424</f>
        <v>203.01</v>
      </c>
    </row>
    <row r="461" spans="8:8" x14ac:dyDescent="0.25">
      <c r="H461">
        <f>Sheet2!B3433</f>
        <v>213.87</v>
      </c>
    </row>
    <row r="462" spans="8:8" x14ac:dyDescent="0.25">
      <c r="H462">
        <f>Sheet2!B3435</f>
        <v>196.33</v>
      </c>
    </row>
    <row r="463" spans="8:8" x14ac:dyDescent="0.25">
      <c r="H463">
        <f>Sheet2!B3441</f>
        <v>226.84</v>
      </c>
    </row>
    <row r="464" spans="8:8" x14ac:dyDescent="0.25">
      <c r="H464">
        <f>Sheet2!B3442</f>
        <v>234.35</v>
      </c>
    </row>
    <row r="465" spans="8:8" x14ac:dyDescent="0.25">
      <c r="H465">
        <f>Sheet2!B3523</f>
        <v>200.46</v>
      </c>
    </row>
    <row r="466" spans="8:8" x14ac:dyDescent="0.25">
      <c r="H466">
        <f>Sheet2!B3532</f>
        <v>215.6</v>
      </c>
    </row>
    <row r="467" spans="8:8" x14ac:dyDescent="0.25">
      <c r="H467">
        <f>Sheet2!B3539</f>
        <v>208.17</v>
      </c>
    </row>
    <row r="468" spans="8:8" x14ac:dyDescent="0.25">
      <c r="H468">
        <f>Sheet2!B3541</f>
        <v>196.25</v>
      </c>
    </row>
    <row r="469" spans="8:8" x14ac:dyDescent="0.25">
      <c r="H469">
        <f>Sheet2!B3544</f>
        <v>198.79</v>
      </c>
    </row>
    <row r="470" spans="8:8" x14ac:dyDescent="0.25">
      <c r="H470">
        <f>Sheet2!B3640</f>
        <v>199.83</v>
      </c>
    </row>
    <row r="471" spans="8:8" x14ac:dyDescent="0.25">
      <c r="H471">
        <f>Sheet2!B3678</f>
        <v>208.85</v>
      </c>
    </row>
    <row r="472" spans="8:8" x14ac:dyDescent="0.25">
      <c r="H472">
        <f>Sheet2!B3679</f>
        <v>202.06</v>
      </c>
    </row>
    <row r="473" spans="8:8" x14ac:dyDescent="0.25">
      <c r="H473">
        <f>Sheet2!B3694</f>
        <v>243.59</v>
      </c>
    </row>
    <row r="474" spans="8:8" x14ac:dyDescent="0.25">
      <c r="H474">
        <f>Sheet2!B3715</f>
        <v>205.5</v>
      </c>
    </row>
    <row r="475" spans="8:8" x14ac:dyDescent="0.25">
      <c r="H475">
        <f>Sheet2!B3734</f>
        <v>221.24</v>
      </c>
    </row>
    <row r="476" spans="8:8" x14ac:dyDescent="0.25">
      <c r="H476">
        <f>Sheet2!B3742</f>
        <v>205.77</v>
      </c>
    </row>
    <row r="477" spans="8:8" x14ac:dyDescent="0.25">
      <c r="H477">
        <f>Sheet2!B3757</f>
        <v>217.94</v>
      </c>
    </row>
    <row r="478" spans="8:8" x14ac:dyDescent="0.25">
      <c r="H478">
        <f>Sheet2!B3783</f>
        <v>214.51</v>
      </c>
    </row>
    <row r="479" spans="8:8" x14ac:dyDescent="0.25">
      <c r="H479">
        <f>Sheet2!B3809</f>
        <v>197.11</v>
      </c>
    </row>
    <row r="480" spans="8:8" x14ac:dyDescent="0.25">
      <c r="H480">
        <f>Sheet2!B3850</f>
        <v>229.58</v>
      </c>
    </row>
    <row r="481" spans="8:8" x14ac:dyDescent="0.25">
      <c r="H481">
        <f>Sheet2!B3890</f>
        <v>204.05</v>
      </c>
    </row>
    <row r="482" spans="8:8" x14ac:dyDescent="0.25">
      <c r="H482">
        <f>Sheet2!B3903</f>
        <v>229.94</v>
      </c>
    </row>
    <row r="483" spans="8:8" x14ac:dyDescent="0.25">
      <c r="H483">
        <f>Sheet2!B3938</f>
        <v>256.74</v>
      </c>
    </row>
    <row r="484" spans="8:8" x14ac:dyDescent="0.25">
      <c r="H484">
        <f>Sheet2!B3972</f>
        <v>230.59</v>
      </c>
    </row>
    <row r="485" spans="8:8" x14ac:dyDescent="0.25">
      <c r="H485">
        <f>Sheet2!B4020</f>
        <v>227.04</v>
      </c>
    </row>
    <row r="486" spans="8:8" x14ac:dyDescent="0.25">
      <c r="H486">
        <f>Sheet2!B4021</f>
        <v>196.61</v>
      </c>
    </row>
    <row r="487" spans="8:8" x14ac:dyDescent="0.25">
      <c r="H487">
        <f>Sheet2!B4025</f>
        <v>231.43</v>
      </c>
    </row>
    <row r="488" spans="8:8" x14ac:dyDescent="0.25">
      <c r="H488">
        <f>Sheet2!B4038</f>
        <v>233.71</v>
      </c>
    </row>
    <row r="489" spans="8:8" x14ac:dyDescent="0.25">
      <c r="H489">
        <f>Sheet2!B4053</f>
        <v>207.58</v>
      </c>
    </row>
    <row r="490" spans="8:8" x14ac:dyDescent="0.25">
      <c r="H490">
        <f>Sheet2!B4167</f>
        <v>231.15</v>
      </c>
    </row>
    <row r="491" spans="8:8" x14ac:dyDescent="0.25">
      <c r="H491">
        <f>Sheet2!B4170</f>
        <v>196.92</v>
      </c>
    </row>
    <row r="492" spans="8:8" x14ac:dyDescent="0.25">
      <c r="H492">
        <f>Sheet2!B4228</f>
        <v>213.8</v>
      </c>
    </row>
    <row r="493" spans="8:8" x14ac:dyDescent="0.25">
      <c r="H493">
        <f>Sheet2!B4232</f>
        <v>211.12</v>
      </c>
    </row>
    <row r="494" spans="8:8" x14ac:dyDescent="0.25">
      <c r="H494">
        <f>Sheet2!B4234</f>
        <v>205.23</v>
      </c>
    </row>
    <row r="495" spans="8:8" x14ac:dyDescent="0.25">
      <c r="H495">
        <f>Sheet2!B4247</f>
        <v>206.66</v>
      </c>
    </row>
    <row r="496" spans="8:8" x14ac:dyDescent="0.25">
      <c r="H496">
        <f>Sheet2!B4257</f>
        <v>201.07</v>
      </c>
    </row>
    <row r="497" spans="8:8" x14ac:dyDescent="0.25">
      <c r="H497">
        <f>Sheet2!B4271</f>
        <v>254.6</v>
      </c>
    </row>
    <row r="498" spans="8:8" x14ac:dyDescent="0.25">
      <c r="H498">
        <f>Sheet2!B4346</f>
        <v>212.92</v>
      </c>
    </row>
    <row r="499" spans="8:8" x14ac:dyDescent="0.25">
      <c r="H499">
        <f>Sheet2!B4374</f>
        <v>237.74</v>
      </c>
    </row>
    <row r="500" spans="8:8" x14ac:dyDescent="0.25">
      <c r="H500">
        <f>Sheet2!B4386</f>
        <v>246.34</v>
      </c>
    </row>
    <row r="501" spans="8:8" x14ac:dyDescent="0.25">
      <c r="H501">
        <f>Sheet2!B4533</f>
        <v>213.03</v>
      </c>
    </row>
    <row r="502" spans="8:8" x14ac:dyDescent="0.25">
      <c r="H502">
        <f>Sheet2!B4624</f>
        <v>196.91</v>
      </c>
    </row>
    <row r="503" spans="8:8" x14ac:dyDescent="0.25">
      <c r="H503">
        <f>Sheet2!B4936</f>
        <v>206.25</v>
      </c>
    </row>
    <row r="504" spans="8:8" x14ac:dyDescent="0.25">
      <c r="H504">
        <f>Sheet2!B5037</f>
        <v>242.84</v>
      </c>
    </row>
    <row r="505" spans="8:8" x14ac:dyDescent="0.25">
      <c r="H505">
        <f>Sheet2!B5067</f>
        <v>214.77</v>
      </c>
    </row>
    <row r="506" spans="8:8" x14ac:dyDescent="0.25">
      <c r="H506">
        <f>Sheet2!B5086</f>
        <v>227.98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EFC95-0831-4494-9455-F57AC6366130}">
  <dimension ref="A1:L12"/>
  <sheetViews>
    <sheetView workbookViewId="0">
      <selection activeCell="E15" sqref="E15"/>
    </sheetView>
  </sheetViews>
  <sheetFormatPr defaultRowHeight="15" x14ac:dyDescent="0.25"/>
  <cols>
    <col min="1" max="1" width="17.42578125" bestFit="1" customWidth="1"/>
    <col min="2" max="4" width="12.7109375" bestFit="1" customWidth="1"/>
    <col min="5" max="5" width="13" bestFit="1" customWidth="1"/>
    <col min="6" max="6" width="13.85546875" bestFit="1" customWidth="1"/>
    <col min="7" max="7" width="13.140625" bestFit="1" customWidth="1"/>
    <col min="8" max="8" width="12.7109375" bestFit="1" customWidth="1"/>
    <col min="9" max="9" width="15.140625" bestFit="1" customWidth="1"/>
    <col min="10" max="10" width="17.5703125" bestFit="1" customWidth="1"/>
    <col min="11" max="11" width="12.7109375" bestFit="1" customWidth="1"/>
    <col min="12" max="12" width="15.5703125" bestFit="1" customWidth="1"/>
  </cols>
  <sheetData>
    <row r="1" spans="1:12" x14ac:dyDescent="0.25">
      <c r="A1" s="26"/>
      <c r="B1" s="26" t="s">
        <v>0</v>
      </c>
      <c r="C1" s="26" t="s">
        <v>1</v>
      </c>
      <c r="D1" s="26" t="s">
        <v>2</v>
      </c>
      <c r="E1" s="26" t="s">
        <v>3</v>
      </c>
      <c r="F1" s="26" t="s">
        <v>4</v>
      </c>
      <c r="G1" s="26" t="s">
        <v>5</v>
      </c>
      <c r="H1" s="26" t="s">
        <v>6</v>
      </c>
      <c r="I1" s="26" t="s">
        <v>7</v>
      </c>
      <c r="J1" s="26" t="s">
        <v>8</v>
      </c>
      <c r="K1" s="26" t="s">
        <v>9</v>
      </c>
      <c r="L1" s="26" t="s">
        <v>10</v>
      </c>
    </row>
    <row r="2" spans="1:12" x14ac:dyDescent="0.25">
      <c r="A2" s="24" t="s">
        <v>0</v>
      </c>
      <c r="B2" s="24">
        <v>1</v>
      </c>
      <c r="C2" s="24"/>
      <c r="D2" s="24"/>
      <c r="E2" s="24"/>
      <c r="F2" s="24"/>
      <c r="G2" s="24"/>
      <c r="H2" s="24"/>
      <c r="I2" s="24"/>
      <c r="J2" s="24"/>
      <c r="K2" s="24"/>
      <c r="L2" s="24"/>
    </row>
    <row r="3" spans="1:12" x14ac:dyDescent="0.25">
      <c r="A3" s="24" t="s">
        <v>1</v>
      </c>
      <c r="B3" s="24">
        <v>-4.9741011193433562E-2</v>
      </c>
      <c r="C3" s="24">
        <v>1</v>
      </c>
      <c r="D3" s="24"/>
      <c r="E3" s="24"/>
      <c r="F3" s="24"/>
      <c r="G3" s="24"/>
      <c r="H3" s="24"/>
      <c r="I3" s="24"/>
      <c r="J3" s="24"/>
      <c r="K3" s="24"/>
      <c r="L3" s="24"/>
    </row>
    <row r="4" spans="1:12" x14ac:dyDescent="0.25">
      <c r="A4" s="24" t="s">
        <v>2</v>
      </c>
      <c r="B4" s="24">
        <v>0.32864993614547555</v>
      </c>
      <c r="C4" s="24">
        <v>2.7751796667792965E-2</v>
      </c>
      <c r="D4" s="24">
        <v>1</v>
      </c>
      <c r="E4" s="24"/>
      <c r="F4" s="24"/>
      <c r="G4" s="24"/>
      <c r="H4" s="24"/>
      <c r="I4" s="24"/>
      <c r="J4" s="24"/>
      <c r="K4" s="24"/>
      <c r="L4" s="24"/>
    </row>
    <row r="5" spans="1:12" x14ac:dyDescent="0.25">
      <c r="A5" s="24" t="s">
        <v>3</v>
      </c>
      <c r="B5" s="24">
        <v>0.30115982289781557</v>
      </c>
      <c r="C5" s="24">
        <v>-3.0920699392765212E-2</v>
      </c>
      <c r="D5" s="24">
        <v>0.28638899076843083</v>
      </c>
      <c r="E5" s="24">
        <v>1</v>
      </c>
      <c r="F5" s="24"/>
      <c r="G5" s="24"/>
      <c r="H5" s="24"/>
      <c r="I5" s="24"/>
      <c r="J5" s="24"/>
      <c r="K5" s="24"/>
      <c r="L5" s="24"/>
    </row>
    <row r="6" spans="1:12" x14ac:dyDescent="0.25">
      <c r="A6" s="24" t="s">
        <v>4</v>
      </c>
      <c r="B6" s="24">
        <v>0.25650707272550366</v>
      </c>
      <c r="C6" s="24">
        <v>-8.4695883223695312E-2</v>
      </c>
      <c r="D6" s="24">
        <v>0.26455100281794802</v>
      </c>
      <c r="E6" s="24">
        <v>0.17738158695136091</v>
      </c>
      <c r="F6" s="24">
        <v>1</v>
      </c>
      <c r="G6" s="24"/>
      <c r="H6" s="24"/>
      <c r="I6" s="24"/>
      <c r="J6" s="24"/>
      <c r="K6" s="24"/>
      <c r="L6" s="24"/>
    </row>
    <row r="7" spans="1:12" x14ac:dyDescent="0.25">
      <c r="A7" s="24" t="s">
        <v>5</v>
      </c>
      <c r="B7" s="24">
        <v>0.19739172826185147</v>
      </c>
      <c r="C7" s="24">
        <v>3.0171240287543231E-2</v>
      </c>
      <c r="D7" s="24">
        <v>0.67908440686662253</v>
      </c>
      <c r="E7" s="24">
        <v>0.17275834062167633</v>
      </c>
      <c r="F7" s="24">
        <v>0.11974895329430726</v>
      </c>
      <c r="G7" s="24">
        <v>1</v>
      </c>
      <c r="H7" s="24"/>
      <c r="I7" s="24"/>
      <c r="J7" s="24"/>
      <c r="K7" s="24"/>
      <c r="L7" s="24"/>
    </row>
    <row r="8" spans="1:12" x14ac:dyDescent="0.25">
      <c r="A8" s="24" t="s">
        <v>6</v>
      </c>
      <c r="B8" s="24">
        <v>3.3205808682322743E-2</v>
      </c>
      <c r="C8" s="24">
        <v>-1.4990529520392525E-2</v>
      </c>
      <c r="D8" s="24">
        <v>2.7495092662869841E-2</v>
      </c>
      <c r="E8" s="24">
        <v>1.0072011813361785E-2</v>
      </c>
      <c r="F8" s="24">
        <v>-5.9057305344920692E-3</v>
      </c>
      <c r="G8" s="24">
        <v>1.7059231658721117E-2</v>
      </c>
      <c r="H8" s="24">
        <v>1</v>
      </c>
      <c r="I8" s="24"/>
      <c r="J8" s="24"/>
      <c r="K8" s="24"/>
      <c r="L8" s="24"/>
    </row>
    <row r="9" spans="1:12" x14ac:dyDescent="0.25">
      <c r="A9" s="24" t="s">
        <v>7</v>
      </c>
      <c r="B9" s="24">
        <v>7.2367570607364939E-3</v>
      </c>
      <c r="C9" s="24">
        <v>6.1047252424950805E-3</v>
      </c>
      <c r="D9" s="24">
        <v>1.4030684858404216E-2</v>
      </c>
      <c r="E9" s="24">
        <v>-9.4660822785511117E-3</v>
      </c>
      <c r="F9" s="24">
        <v>-4.2696076017675853E-3</v>
      </c>
      <c r="G9" s="24">
        <v>5.9879068574829374E-3</v>
      </c>
      <c r="H9" s="24">
        <v>2.7379601091638735E-3</v>
      </c>
      <c r="I9" s="24">
        <v>1</v>
      </c>
      <c r="J9" s="24"/>
      <c r="K9" s="24"/>
      <c r="L9" s="24"/>
    </row>
    <row r="10" spans="1:12" x14ac:dyDescent="0.25">
      <c r="A10" s="24" t="s">
        <v>8</v>
      </c>
      <c r="B10" s="24">
        <v>0.58375311325527379</v>
      </c>
      <c r="C10" s="24">
        <v>-5.4722088285423603E-2</v>
      </c>
      <c r="D10" s="24">
        <v>0.23832284089017169</v>
      </c>
      <c r="E10" s="24">
        <v>0.23813242340494895</v>
      </c>
      <c r="F10" s="24">
        <v>0.22107728673330565</v>
      </c>
      <c r="G10" s="24">
        <v>0.15532909022653849</v>
      </c>
      <c r="H10" s="24">
        <v>2.0580715211115892E-2</v>
      </c>
      <c r="I10" s="24">
        <v>-4.7831184947700594E-3</v>
      </c>
      <c r="J10" s="24">
        <v>1</v>
      </c>
      <c r="K10" s="24"/>
      <c r="L10" s="24"/>
    </row>
    <row r="11" spans="1:12" x14ac:dyDescent="0.25">
      <c r="A11" s="24" t="s">
        <v>9</v>
      </c>
      <c r="B11" s="24">
        <v>0.26815825605431182</v>
      </c>
      <c r="C11" s="24">
        <v>2.5609427950431453E-2</v>
      </c>
      <c r="D11" s="24">
        <v>0.3258514243585402</v>
      </c>
      <c r="E11" s="24">
        <v>0.20030729793798799</v>
      </c>
      <c r="F11" s="24">
        <v>0.11254354384099857</v>
      </c>
      <c r="G11" s="24">
        <v>0.33556005576985592</v>
      </c>
      <c r="H11" s="24">
        <v>-9.428735562396444E-4</v>
      </c>
      <c r="I11" s="24">
        <v>-2.8848481658805676E-4</v>
      </c>
      <c r="J11" s="24">
        <v>0.16890233006290392</v>
      </c>
      <c r="K11" s="24">
        <v>1</v>
      </c>
      <c r="L11" s="24"/>
    </row>
    <row r="12" spans="1:12" ht="15.75" thickBot="1" x14ac:dyDescent="0.3">
      <c r="A12" s="25" t="s">
        <v>10</v>
      </c>
      <c r="B12" s="25">
        <v>-0.12366444346784963</v>
      </c>
      <c r="C12" s="25">
        <v>-3.8917729967552619E-2</v>
      </c>
      <c r="D12" s="25">
        <v>-0.37616057269754044</v>
      </c>
      <c r="E12" s="25">
        <v>-0.12498408006597811</v>
      </c>
      <c r="F12" s="25">
        <v>-7.1678890198036666E-2</v>
      </c>
      <c r="G12" s="25">
        <v>-0.30420647000470169</v>
      </c>
      <c r="H12" s="25">
        <v>-4.4813186781173686E-2</v>
      </c>
      <c r="I12" s="25">
        <v>4.3686436637741929E-3</v>
      </c>
      <c r="J12" s="25">
        <v>-9.7525486836473385E-2</v>
      </c>
      <c r="K12" s="25">
        <v>-0.23085730232715085</v>
      </c>
      <c r="L12" s="2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3B18-8D01-4F46-B639-74F40B19C123}">
  <dimension ref="A1:BA5126"/>
  <sheetViews>
    <sheetView tabSelected="1" workbookViewId="0">
      <selection activeCell="T23" sqref="T23"/>
    </sheetView>
  </sheetViews>
  <sheetFormatPr defaultRowHeight="15" x14ac:dyDescent="0.25"/>
  <sheetData>
    <row r="1" spans="1:53" x14ac:dyDescent="0.25">
      <c r="A1" t="s">
        <v>11</v>
      </c>
      <c r="AO1" t="s">
        <v>13</v>
      </c>
      <c r="AT1" t="s">
        <v>49</v>
      </c>
    </row>
    <row r="2" spans="1:53" ht="15.75" thickBot="1" x14ac:dyDescent="0.3"/>
    <row r="3" spans="1:53" ht="15.75" thickTop="1" x14ac:dyDescent="0.25">
      <c r="A3" s="18" t="str">
        <f>'Preprocessed Data'!A1</f>
        <v>Gender</v>
      </c>
      <c r="B3" s="18" t="str">
        <f>'Preprocessed Data'!B1</f>
        <v>age</v>
      </c>
      <c r="C3" s="18" t="str">
        <f>'Preprocessed Data'!C1</f>
        <v>hypertension</v>
      </c>
      <c r="D3" s="18" t="str">
        <f>'Preprocessed Data'!D1</f>
        <v>heart_disease</v>
      </c>
      <c r="E3" s="18" t="str">
        <f>'Preprocessed Data'!E1</f>
        <v>ever_married</v>
      </c>
      <c r="F3" s="18" t="str">
        <f>'Preprocessed Data'!F1</f>
        <v>work_type</v>
      </c>
      <c r="G3" s="18" t="str">
        <f>'Preprocessed Data'!G1</f>
        <v>Residence_type</v>
      </c>
      <c r="H3" s="18" t="str">
        <f>'Preprocessed Data'!H1</f>
        <v>avg_glucose_level</v>
      </c>
      <c r="I3" s="18" t="str">
        <f>'Preprocessed Data'!I1</f>
        <v>bmi</v>
      </c>
      <c r="J3" s="18" t="str">
        <f>'Preprocessed Data'!J1</f>
        <v>smoking_status</v>
      </c>
      <c r="K3" s="18" t="s">
        <v>16</v>
      </c>
      <c r="L3" s="18" t="s">
        <v>17</v>
      </c>
      <c r="M3" s="18" t="s">
        <v>18</v>
      </c>
      <c r="N3" s="18" t="s">
        <v>19</v>
      </c>
      <c r="O3" s="18" t="s">
        <v>20</v>
      </c>
      <c r="P3" s="18" t="s">
        <v>21</v>
      </c>
      <c r="Q3" s="18" t="s">
        <v>22</v>
      </c>
      <c r="R3" s="18" t="s">
        <v>23</v>
      </c>
      <c r="S3" s="18" t="s">
        <v>24</v>
      </c>
      <c r="V3" t="s">
        <v>25</v>
      </c>
      <c r="X3" t="s">
        <v>26</v>
      </c>
      <c r="Y3" s="4">
        <f>K5113*LN(K5113/M5113)+L5113*LN(L5113/M5113)</f>
        <v>-1956.5448407916451</v>
      </c>
      <c r="AA3" t="s">
        <v>38</v>
      </c>
      <c r="AM3" t="s">
        <v>12</v>
      </c>
      <c r="AP3" s="21" t="s">
        <v>46</v>
      </c>
      <c r="AQ3" s="21" t="s">
        <v>47</v>
      </c>
      <c r="AT3" s="3" t="s">
        <v>20</v>
      </c>
      <c r="AU3" s="3" t="s">
        <v>17</v>
      </c>
      <c r="AV3" s="3" t="s">
        <v>16</v>
      </c>
      <c r="AW3" s="3" t="s">
        <v>50</v>
      </c>
      <c r="AX3" s="3" t="s">
        <v>51</v>
      </c>
      <c r="AY3" s="3" t="s">
        <v>52</v>
      </c>
      <c r="AZ3" s="3" t="s">
        <v>53</v>
      </c>
      <c r="BA3" s="3" t="s">
        <v>15</v>
      </c>
    </row>
    <row r="4" spans="1:53" x14ac:dyDescent="0.25">
      <c r="A4">
        <f>'Preprocessed Data'!A2</f>
        <v>1</v>
      </c>
      <c r="B4">
        <f>'Preprocessed Data'!B2</f>
        <v>17</v>
      </c>
      <c r="C4">
        <f>'Preprocessed Data'!C2</f>
        <v>1</v>
      </c>
      <c r="D4">
        <f>'Preprocessed Data'!D2</f>
        <v>0</v>
      </c>
      <c r="E4">
        <f>'Preprocessed Data'!E2</f>
        <v>0</v>
      </c>
      <c r="F4">
        <f>'Preprocessed Data'!F2</f>
        <v>4</v>
      </c>
      <c r="G4">
        <f>'Preprocessed Data'!G2</f>
        <v>1</v>
      </c>
      <c r="H4">
        <f>'Preprocessed Data'!H2</f>
        <v>61.67</v>
      </c>
      <c r="I4">
        <f>'Preprocessed Data'!I2</f>
        <v>97.6</v>
      </c>
      <c r="J4">
        <f>'Preprocessed Data'!J2</f>
        <v>4</v>
      </c>
      <c r="K4" s="10">
        <f>'Preprocessed Data'!K2</f>
        <v>1</v>
      </c>
      <c r="L4" s="1">
        <f>1-K4</f>
        <v>0</v>
      </c>
      <c r="M4" s="11">
        <f>K4+L4</f>
        <v>1</v>
      </c>
      <c r="N4">
        <f>IF(M4=0,"",K4/M4)</f>
        <v>1</v>
      </c>
      <c r="O4">
        <f>1/(1+EXP(-$V$5-MMULT(A4:J4,$V$6:$V$15)))</f>
        <v>0.83488731836551699</v>
      </c>
      <c r="P4" s="7">
        <f>M4*O4</f>
        <v>0.83488731836551699</v>
      </c>
      <c r="Q4" s="9">
        <f>M4-P4</f>
        <v>0.16511268163448301</v>
      </c>
      <c r="R4" s="7">
        <f>IFERROR(M4*(N4*LN(O4)+(1-N4)*LN(1-O4)),0)</f>
        <v>-0.1804585113028401</v>
      </c>
      <c r="S4" s="9">
        <f>100*IF(O4&gt;=$AP$10,K4/M4,L4/M4)</f>
        <v>100</v>
      </c>
      <c r="X4" t="s">
        <v>27</v>
      </c>
      <c r="Y4" s="6">
        <f>R5113</f>
        <v>-1022.2085440880545</v>
      </c>
      <c r="AA4" s="7">
        <f t="array" ref="AA4:AK14">MINVERSE(MMULT(TRANSPOSE([1]!DESIGN(A4:J5112)),O4:O5112*(1-O4:O5112)*M4:M5112*[1]!DESIGN(A4:J5112)))</f>
        <v>0.30063640178002393</v>
      </c>
      <c r="AB4" s="8">
        <v>-1.6978962779247427E-2</v>
      </c>
      <c r="AC4" s="8">
        <v>-1.1072347405967143E-3</v>
      </c>
      <c r="AD4" s="8">
        <v>1.3865361199607224E-3</v>
      </c>
      <c r="AE4" s="8">
        <v>9.2379822659073455E-4</v>
      </c>
      <c r="AF4" s="8">
        <v>-1.2355750770807717E-2</v>
      </c>
      <c r="AG4" s="8">
        <v>-8.5004197383726152E-3</v>
      </c>
      <c r="AH4" s="8">
        <v>-1.9457347781378798E-2</v>
      </c>
      <c r="AI4" s="8">
        <v>-1.9669643126922078E-4</v>
      </c>
      <c r="AJ4" s="8">
        <v>-2.5313136626279923E-3</v>
      </c>
      <c r="AK4" s="9">
        <v>-1.0758782148313108E-2</v>
      </c>
      <c r="AM4" s="4">
        <f t="array" ref="AM4:AM14">MMULT(TRANSPOSE([1]!DESIGN(A4:J5112)),M4:M5112*(N4:N5112-O4:O5112))</f>
        <v>-8.738647826189716E-14</v>
      </c>
      <c r="AO4" t="s">
        <v>21</v>
      </c>
      <c r="AP4" s="7">
        <f>SUMIF(O4:O5112,"&gt;="&amp;AP10,K4:K5112)</f>
        <v>403</v>
      </c>
      <c r="AQ4" s="9">
        <f>SUMIF(O4:O5112,"&gt;="&amp;AP10,L4:L5112)</f>
        <v>116</v>
      </c>
      <c r="AR4">
        <f>AP4+AQ4</f>
        <v>519</v>
      </c>
      <c r="AW4">
        <v>0</v>
      </c>
      <c r="AX4">
        <v>0</v>
      </c>
      <c r="AY4">
        <f>1-AW4/AW$5113</f>
        <v>1</v>
      </c>
      <c r="AZ4">
        <f>1-AX4/AX$5113</f>
        <v>1</v>
      </c>
      <c r="BA4">
        <f>(AY4-AY5)*AZ4</f>
        <v>2.2451728783112745E-4</v>
      </c>
    </row>
    <row r="5" spans="1:53" x14ac:dyDescent="0.25">
      <c r="A5">
        <f>'Preprocessed Data'!A3</f>
        <v>1</v>
      </c>
      <c r="B5">
        <f>'Preprocessed Data'!B3</f>
        <v>38</v>
      </c>
      <c r="C5">
        <f>'Preprocessed Data'!C3</f>
        <v>1</v>
      </c>
      <c r="D5">
        <f>'Preprocessed Data'!D3</f>
        <v>0</v>
      </c>
      <c r="E5">
        <f>'Preprocessed Data'!E3</f>
        <v>1</v>
      </c>
      <c r="F5">
        <f>'Preprocessed Data'!F3</f>
        <v>1</v>
      </c>
      <c r="G5">
        <f>'Preprocessed Data'!G3</f>
        <v>1</v>
      </c>
      <c r="H5">
        <f>'Preprocessed Data'!H3</f>
        <v>56.9</v>
      </c>
      <c r="I5">
        <f>'Preprocessed Data'!I3</f>
        <v>92</v>
      </c>
      <c r="J5">
        <f>'Preprocessed Data'!J3</f>
        <v>2</v>
      </c>
      <c r="K5" s="10">
        <f>'Preprocessed Data'!K3</f>
        <v>1</v>
      </c>
      <c r="L5" s="1">
        <f t="shared" ref="L5:L68" si="0">1-K5</f>
        <v>0</v>
      </c>
      <c r="M5" s="11">
        <f t="shared" ref="M5:M68" si="1">K5+L5</f>
        <v>1</v>
      </c>
      <c r="N5">
        <f t="shared" ref="N5:N68" si="2">IF(M5=0,"",K5/M5)</f>
        <v>1</v>
      </c>
      <c r="O5">
        <f t="shared" ref="O5:O68" si="3">1/(1+EXP(-$V$5-MMULT(A5:J5,$V$6:$V$15)))</f>
        <v>0.83925464140445893</v>
      </c>
      <c r="P5" s="10">
        <f t="shared" ref="P5:P68" si="4">M5*O5</f>
        <v>0.83925464140445893</v>
      </c>
      <c r="Q5" s="11">
        <f t="shared" ref="Q5:Q68" si="5">M5-P5</f>
        <v>0.16074535859554107</v>
      </c>
      <c r="R5" s="10">
        <f t="shared" ref="R5:R68" si="6">IFERROR(M5*(N5*LN(O5)+(1-N5)*LN(1-O5)),0)</f>
        <v>-0.17524111271791229</v>
      </c>
      <c r="S5" s="11">
        <f t="shared" ref="S5:S68" si="7">100*IF(O5&gt;=$AP$10,K5/M5,L5/M5)</f>
        <v>100</v>
      </c>
      <c r="V5" s="4">
        <f t="array" ref="V5:V15">[1]!LogitCoeff(A4:L5112,,,,,20)</f>
        <v>-11.069343549915381</v>
      </c>
      <c r="AA5" s="10">
        <v>-1.6978962779247243E-2</v>
      </c>
      <c r="AB5" s="1">
        <v>1.4080373974494702E-2</v>
      </c>
      <c r="AC5" s="1">
        <v>-3.2914544890197352E-5</v>
      </c>
      <c r="AD5" s="1">
        <v>-9.126054682671297E-5</v>
      </c>
      <c r="AE5" s="1">
        <v>2.2606238957699433E-3</v>
      </c>
      <c r="AF5" s="1">
        <v>9.5289974054481319E-4</v>
      </c>
      <c r="AG5" s="1">
        <v>-1.5668362723422709E-4</v>
      </c>
      <c r="AH5" s="1">
        <v>1.6616396879208823E-4</v>
      </c>
      <c r="AI5" s="1">
        <v>-5.938240254996345E-7</v>
      </c>
      <c r="AJ5" s="1">
        <v>-9.3290936211735709E-5</v>
      </c>
      <c r="AK5" s="11">
        <v>-1.9650642455919031E-4</v>
      </c>
      <c r="AM5" s="5">
        <v>-1.3069710244617561E-13</v>
      </c>
      <c r="AO5" t="s">
        <v>22</v>
      </c>
      <c r="AP5" s="12">
        <f>AP6-AP4</f>
        <v>252</v>
      </c>
      <c r="AQ5" s="14">
        <f>AQ6-AQ4</f>
        <v>4338</v>
      </c>
      <c r="AR5">
        <f t="shared" ref="AR5:AR6" si="8">AP5+AQ5</f>
        <v>4590</v>
      </c>
      <c r="AT5">
        <f t="array" ref="AT5:AV5113">[1]!SelectCols(K4:O5112,"5,2,1",1)</f>
        <v>2.7654328524334741E-4</v>
      </c>
      <c r="AU5">
        <v>1</v>
      </c>
      <c r="AV5">
        <v>0</v>
      </c>
      <c r="AW5">
        <f>AW4+AU5</f>
        <v>1</v>
      </c>
      <c r="AX5">
        <f>AX4+AV5</f>
        <v>0</v>
      </c>
      <c r="AY5">
        <f t="shared" ref="AY5:AY68" si="9">1-AW5/AW$5113</f>
        <v>0.99977548271216887</v>
      </c>
      <c r="AZ5">
        <f t="shared" ref="AZ5:AZ68" si="10">1-AX5/AX$5113</f>
        <v>1</v>
      </c>
      <c r="BA5">
        <f t="shared" ref="BA5:BA68" si="11">(AY5-AY6)*AZ5</f>
        <v>2.2451728783123848E-4</v>
      </c>
    </row>
    <row r="6" spans="1:53" x14ac:dyDescent="0.25">
      <c r="A6">
        <f>'Preprocessed Data'!A4</f>
        <v>2</v>
      </c>
      <c r="B6">
        <f>'Preprocessed Data'!B4</f>
        <v>23</v>
      </c>
      <c r="C6">
        <f>'Preprocessed Data'!C4</f>
        <v>1</v>
      </c>
      <c r="D6">
        <f>'Preprocessed Data'!D4</f>
        <v>0</v>
      </c>
      <c r="E6">
        <f>'Preprocessed Data'!E4</f>
        <v>0</v>
      </c>
      <c r="F6">
        <f>'Preprocessed Data'!F4</f>
        <v>5</v>
      </c>
      <c r="G6">
        <f>'Preprocessed Data'!G4</f>
        <v>2</v>
      </c>
      <c r="H6">
        <f>'Preprocessed Data'!H4</f>
        <v>70.03</v>
      </c>
      <c r="I6">
        <f>'Preprocessed Data'!I4</f>
        <v>78</v>
      </c>
      <c r="J6">
        <f>'Preprocessed Data'!J4</f>
        <v>3</v>
      </c>
      <c r="K6" s="10">
        <f>'Preprocessed Data'!K4</f>
        <v>0</v>
      </c>
      <c r="L6" s="1">
        <f t="shared" si="0"/>
        <v>1</v>
      </c>
      <c r="M6" s="11">
        <f t="shared" si="1"/>
        <v>1</v>
      </c>
      <c r="N6">
        <f t="shared" si="2"/>
        <v>0</v>
      </c>
      <c r="O6">
        <f t="shared" si="3"/>
        <v>0.52294978694791494</v>
      </c>
      <c r="P6" s="10">
        <f t="shared" si="4"/>
        <v>0.52294978694791494</v>
      </c>
      <c r="Q6" s="11">
        <f t="shared" si="5"/>
        <v>0.47705021305208506</v>
      </c>
      <c r="R6" s="10">
        <f t="shared" si="6"/>
        <v>-0.74013352518112208</v>
      </c>
      <c r="S6" s="11">
        <f t="shared" si="7"/>
        <v>0</v>
      </c>
      <c r="V6" s="5">
        <v>-0.27623864808666604</v>
      </c>
      <c r="X6" t="s">
        <v>28</v>
      </c>
      <c r="Y6" s="4">
        <f>2*(Y4-Y3)</f>
        <v>1868.6725934071812</v>
      </c>
      <c r="AA6" s="10">
        <v>-1.1072347405967219E-3</v>
      </c>
      <c r="AB6" s="1">
        <v>-3.2914544890198022E-5</v>
      </c>
      <c r="AC6" s="1">
        <v>1.7645585244946985E-5</v>
      </c>
      <c r="AD6" s="1">
        <v>-7.1480073318971107E-5</v>
      </c>
      <c r="AE6" s="1">
        <v>-1.3821598618601029E-4</v>
      </c>
      <c r="AF6" s="1">
        <v>-2.5791033975061954E-4</v>
      </c>
      <c r="AG6" s="1">
        <v>-6.9624270767716902E-6</v>
      </c>
      <c r="AH6" s="1">
        <v>-1.4411870969335831E-5</v>
      </c>
      <c r="AI6" s="1">
        <v>2.7967965981156287E-7</v>
      </c>
      <c r="AJ6" s="1">
        <v>9.9732423869335759E-6</v>
      </c>
      <c r="AK6" s="11">
        <v>2.5391056501575372E-5</v>
      </c>
      <c r="AM6" s="5">
        <v>-7.1362627179077931E-12</v>
      </c>
      <c r="AP6">
        <f>K5113</f>
        <v>655</v>
      </c>
      <c r="AQ6">
        <f>L5113</f>
        <v>4454</v>
      </c>
      <c r="AR6">
        <f t="shared" si="8"/>
        <v>5109</v>
      </c>
      <c r="AT6">
        <v>2.8310671679891903E-4</v>
      </c>
      <c r="AU6">
        <v>1</v>
      </c>
      <c r="AV6">
        <v>0</v>
      </c>
      <c r="AW6">
        <f t="shared" ref="AW6:AW69" si="12">AW5+AU6</f>
        <v>2</v>
      </c>
      <c r="AX6">
        <f t="shared" ref="AX6:AX69" si="13">AX5+AV6</f>
        <v>0</v>
      </c>
      <c r="AY6">
        <f t="shared" si="9"/>
        <v>0.99955096542433763</v>
      </c>
      <c r="AZ6">
        <f t="shared" si="10"/>
        <v>1</v>
      </c>
      <c r="BA6">
        <f t="shared" si="11"/>
        <v>2.2451728783112745E-4</v>
      </c>
    </row>
    <row r="7" spans="1:53" x14ac:dyDescent="0.25">
      <c r="A7">
        <f>'Preprocessed Data'!A5</f>
        <v>1</v>
      </c>
      <c r="B7">
        <f>'Preprocessed Data'!B5</f>
        <v>42</v>
      </c>
      <c r="C7">
        <f>'Preprocessed Data'!C5</f>
        <v>0</v>
      </c>
      <c r="D7">
        <f>'Preprocessed Data'!D5</f>
        <v>0</v>
      </c>
      <c r="E7">
        <f>'Preprocessed Data'!E5</f>
        <v>1</v>
      </c>
      <c r="F7">
        <f>'Preprocessed Data'!F5</f>
        <v>4</v>
      </c>
      <c r="G7">
        <f>'Preprocessed Data'!G5</f>
        <v>1</v>
      </c>
      <c r="H7">
        <f>'Preprocessed Data'!H5</f>
        <v>210.48</v>
      </c>
      <c r="I7">
        <f>'Preprocessed Data'!I5</f>
        <v>71.900000000000006</v>
      </c>
      <c r="J7">
        <f>'Preprocessed Data'!J5</f>
        <v>2</v>
      </c>
      <c r="K7" s="10">
        <f>'Preprocessed Data'!K5</f>
        <v>1</v>
      </c>
      <c r="L7" s="1">
        <f t="shared" si="0"/>
        <v>0</v>
      </c>
      <c r="M7" s="11">
        <f t="shared" si="1"/>
        <v>1</v>
      </c>
      <c r="N7">
        <f t="shared" si="2"/>
        <v>1</v>
      </c>
      <c r="O7">
        <f t="shared" si="3"/>
        <v>0.96973638520130345</v>
      </c>
      <c r="P7" s="10">
        <f t="shared" si="4"/>
        <v>0.96973638520130345</v>
      </c>
      <c r="Q7" s="11">
        <f t="shared" si="5"/>
        <v>3.0263614798696548E-2</v>
      </c>
      <c r="R7" s="10">
        <f t="shared" si="6"/>
        <v>-3.0731012253986129E-2</v>
      </c>
      <c r="S7" s="11">
        <f t="shared" si="7"/>
        <v>100</v>
      </c>
      <c r="V7" s="5">
        <v>5.0725331456374138E-2</v>
      </c>
      <c r="X7" t="s">
        <v>29</v>
      </c>
      <c r="Y7" s="5">
        <f>COUNT(A4:J4)</f>
        <v>10</v>
      </c>
      <c r="AA7" s="10">
        <v>1.386536119960761E-3</v>
      </c>
      <c r="AB7" s="1">
        <v>-9.1260546826715301E-5</v>
      </c>
      <c r="AC7" s="1">
        <v>-7.1480073318970768E-5</v>
      </c>
      <c r="AD7" s="1">
        <v>1.9046077697485689E-2</v>
      </c>
      <c r="AE7" s="1">
        <v>-1.2864828900677461E-3</v>
      </c>
      <c r="AF7" s="1">
        <v>2.3035890366744137E-4</v>
      </c>
      <c r="AG7" s="1">
        <v>1.4585827554283314E-4</v>
      </c>
      <c r="AH7" s="1">
        <v>7.3679334234483841E-7</v>
      </c>
      <c r="AI7" s="1">
        <v>-2.552625772584472E-6</v>
      </c>
      <c r="AJ7" s="1">
        <v>-8.7121920378317649E-5</v>
      </c>
      <c r="AK7" s="11">
        <v>4.2959702753633431E-4</v>
      </c>
      <c r="AM7" s="5">
        <v>-6.0396132539608516E-14</v>
      </c>
      <c r="AT7">
        <v>2.8735563967573945E-4</v>
      </c>
      <c r="AU7">
        <v>1</v>
      </c>
      <c r="AV7">
        <v>0</v>
      </c>
      <c r="AW7">
        <f t="shared" si="12"/>
        <v>3</v>
      </c>
      <c r="AX7">
        <f t="shared" si="13"/>
        <v>0</v>
      </c>
      <c r="AY7">
        <f t="shared" si="9"/>
        <v>0.99932644813650651</v>
      </c>
      <c r="AZ7">
        <f t="shared" si="10"/>
        <v>1</v>
      </c>
      <c r="BA7">
        <f t="shared" si="11"/>
        <v>2.2451728783112745E-4</v>
      </c>
    </row>
    <row r="8" spans="1:53" x14ac:dyDescent="0.25">
      <c r="A8">
        <f>'Preprocessed Data'!A6</f>
        <v>2</v>
      </c>
      <c r="B8">
        <f>'Preprocessed Data'!B6</f>
        <v>53</v>
      </c>
      <c r="C8">
        <f>'Preprocessed Data'!C6</f>
        <v>0</v>
      </c>
      <c r="D8">
        <f>'Preprocessed Data'!D6</f>
        <v>0</v>
      </c>
      <c r="E8">
        <f>'Preprocessed Data'!E6</f>
        <v>1</v>
      </c>
      <c r="F8">
        <f>'Preprocessed Data'!F6</f>
        <v>4</v>
      </c>
      <c r="G8">
        <f>'Preprocessed Data'!G6</f>
        <v>1</v>
      </c>
      <c r="H8">
        <f>'Preprocessed Data'!H6</f>
        <v>72.63</v>
      </c>
      <c r="I8">
        <f>'Preprocessed Data'!I6</f>
        <v>66.8</v>
      </c>
      <c r="J8">
        <f>'Preprocessed Data'!J6</f>
        <v>4</v>
      </c>
      <c r="K8" s="10">
        <f>'Preprocessed Data'!K6</f>
        <v>0</v>
      </c>
      <c r="L8" s="1">
        <f t="shared" si="0"/>
        <v>1</v>
      </c>
      <c r="M8" s="11">
        <f t="shared" si="1"/>
        <v>1</v>
      </c>
      <c r="N8">
        <f t="shared" si="2"/>
        <v>0</v>
      </c>
      <c r="O8">
        <f t="shared" si="3"/>
        <v>0.42366497857387181</v>
      </c>
      <c r="P8" s="10">
        <f t="shared" si="4"/>
        <v>0.42366497857387181</v>
      </c>
      <c r="Q8" s="11">
        <f t="shared" si="5"/>
        <v>0.57633502142612825</v>
      </c>
      <c r="R8" s="10">
        <f t="shared" si="6"/>
        <v>-0.55106615294962369</v>
      </c>
      <c r="S8" s="11">
        <f t="shared" si="7"/>
        <v>100</v>
      </c>
      <c r="V8" s="5">
        <v>0.73430108133438565</v>
      </c>
      <c r="X8" t="s">
        <v>30</v>
      </c>
      <c r="Y8" s="5">
        <f>_xlfn.CHISQ.DIST.RT(Y6,Y7)</f>
        <v>0</v>
      </c>
      <c r="AA8" s="10">
        <v>9.2379822659082453E-4</v>
      </c>
      <c r="AB8" s="1">
        <v>2.2606238957699519E-3</v>
      </c>
      <c r="AC8" s="1">
        <v>-1.3821598618601039E-4</v>
      </c>
      <c r="AD8" s="1">
        <v>-1.2864828900677428E-3</v>
      </c>
      <c r="AE8" s="1">
        <v>2.8653907467090532E-2</v>
      </c>
      <c r="AF8" s="1">
        <v>2.4641009941472163E-3</v>
      </c>
      <c r="AG8" s="1">
        <v>2.8680705048951142E-4</v>
      </c>
      <c r="AH8" s="1">
        <v>3.7123906495137451E-4</v>
      </c>
      <c r="AI8" s="1">
        <v>-9.6951486788492694E-6</v>
      </c>
      <c r="AJ8" s="1">
        <v>-6.2926077344427277E-5</v>
      </c>
      <c r="AK8" s="11">
        <v>-2.1912957291877393E-4</v>
      </c>
      <c r="AM8" s="5">
        <v>-5.0494330938732901E-14</v>
      </c>
      <c r="AO8" t="s">
        <v>48</v>
      </c>
      <c r="AP8" s="22">
        <f>AP4/AP6</f>
        <v>0.61526717557251909</v>
      </c>
      <c r="AQ8" s="23">
        <f>AQ5/AQ6</f>
        <v>0.97395599461158511</v>
      </c>
      <c r="AR8">
        <f>(AP4+AQ5)/AR6</f>
        <v>0.92797024858093557</v>
      </c>
      <c r="AT8">
        <v>3.0056261771882291E-4</v>
      </c>
      <c r="AU8">
        <v>1</v>
      </c>
      <c r="AV8">
        <v>0</v>
      </c>
      <c r="AW8">
        <f t="shared" si="12"/>
        <v>4</v>
      </c>
      <c r="AX8">
        <f t="shared" si="13"/>
        <v>0</v>
      </c>
      <c r="AY8">
        <f t="shared" si="9"/>
        <v>0.99910193084867538</v>
      </c>
      <c r="AZ8">
        <f t="shared" si="10"/>
        <v>1</v>
      </c>
      <c r="BA8">
        <f t="shared" si="11"/>
        <v>2.2451728783123848E-4</v>
      </c>
    </row>
    <row r="9" spans="1:53" x14ac:dyDescent="0.25">
      <c r="A9">
        <f>'Preprocessed Data'!A7</f>
        <v>1</v>
      </c>
      <c r="B9">
        <f>'Preprocessed Data'!B7</f>
        <v>52</v>
      </c>
      <c r="C9">
        <f>'Preprocessed Data'!C7</f>
        <v>1</v>
      </c>
      <c r="D9">
        <f>'Preprocessed Data'!D7</f>
        <v>0</v>
      </c>
      <c r="E9">
        <f>'Preprocessed Data'!E7</f>
        <v>1</v>
      </c>
      <c r="F9">
        <f>'Preprocessed Data'!F7</f>
        <v>4</v>
      </c>
      <c r="G9">
        <f>'Preprocessed Data'!G7</f>
        <v>2</v>
      </c>
      <c r="H9">
        <f>'Preprocessed Data'!H7</f>
        <v>78.400000000000006</v>
      </c>
      <c r="I9">
        <f>'Preprocessed Data'!I7</f>
        <v>64.8</v>
      </c>
      <c r="J9">
        <f>'Preprocessed Data'!J7</f>
        <v>2</v>
      </c>
      <c r="K9" s="10">
        <f>'Preprocessed Data'!K7</f>
        <v>1</v>
      </c>
      <c r="L9" s="1">
        <f t="shared" si="0"/>
        <v>0</v>
      </c>
      <c r="M9" s="11">
        <f t="shared" si="1"/>
        <v>1</v>
      </c>
      <c r="N9">
        <f t="shared" si="2"/>
        <v>1</v>
      </c>
      <c r="O9">
        <f t="shared" si="3"/>
        <v>0.64806403165543447</v>
      </c>
      <c r="P9" s="10">
        <f t="shared" si="4"/>
        <v>0.64806403165543447</v>
      </c>
      <c r="Q9" s="11">
        <f t="shared" si="5"/>
        <v>0.35193596834456553</v>
      </c>
      <c r="R9" s="10">
        <f t="shared" si="6"/>
        <v>-0.43376577322859416</v>
      </c>
      <c r="S9" s="11">
        <f t="shared" si="7"/>
        <v>100</v>
      </c>
      <c r="V9" s="5">
        <v>0.50766305462366912</v>
      </c>
      <c r="X9" t="s">
        <v>31</v>
      </c>
      <c r="Y9" s="5">
        <v>0.05</v>
      </c>
      <c r="AA9" s="10">
        <v>-1.235575077080743E-2</v>
      </c>
      <c r="AB9" s="1">
        <v>9.5289974054479638E-4</v>
      </c>
      <c r="AC9" s="1">
        <v>-2.5791033975061997E-4</v>
      </c>
      <c r="AD9" s="1">
        <v>2.3035890366744695E-4</v>
      </c>
      <c r="AE9" s="1">
        <v>2.4641009941472102E-3</v>
      </c>
      <c r="AF9" s="1">
        <v>3.5138763695865639E-2</v>
      </c>
      <c r="AG9" s="1">
        <v>1.9965007255629138E-4</v>
      </c>
      <c r="AH9" s="1">
        <v>2.7940137987041966E-4</v>
      </c>
      <c r="AI9" s="1">
        <v>-1.5818710637258535E-5</v>
      </c>
      <c r="AJ9" s="1">
        <v>-1.4832802902900436E-4</v>
      </c>
      <c r="AK9" s="11">
        <v>3.9915385044040719E-4</v>
      </c>
      <c r="AM9" s="5">
        <v>-5.5743604177038719E-14</v>
      </c>
      <c r="AT9">
        <v>3.0276208584801873E-4</v>
      </c>
      <c r="AU9">
        <v>1</v>
      </c>
      <c r="AV9">
        <v>0</v>
      </c>
      <c r="AW9">
        <f t="shared" si="12"/>
        <v>5</v>
      </c>
      <c r="AX9">
        <f t="shared" si="13"/>
        <v>0</v>
      </c>
      <c r="AY9">
        <f t="shared" si="9"/>
        <v>0.99887741356084414</v>
      </c>
      <c r="AZ9">
        <f t="shared" si="10"/>
        <v>1</v>
      </c>
      <c r="BA9">
        <f t="shared" si="11"/>
        <v>2.2451728783112745E-4</v>
      </c>
    </row>
    <row r="10" spans="1:53" x14ac:dyDescent="0.25">
      <c r="A10">
        <f>'Preprocessed Data'!A8</f>
        <v>2</v>
      </c>
      <c r="B10">
        <f>'Preprocessed Data'!B8</f>
        <v>27</v>
      </c>
      <c r="C10">
        <f>'Preprocessed Data'!C8</f>
        <v>0</v>
      </c>
      <c r="D10">
        <f>'Preprocessed Data'!D8</f>
        <v>0</v>
      </c>
      <c r="E10">
        <f>'Preprocessed Data'!E8</f>
        <v>1</v>
      </c>
      <c r="F10">
        <f>'Preprocessed Data'!F8</f>
        <v>4</v>
      </c>
      <c r="G10">
        <f>'Preprocessed Data'!G8</f>
        <v>1</v>
      </c>
      <c r="H10">
        <f>'Preprocessed Data'!H8</f>
        <v>57.96</v>
      </c>
      <c r="I10">
        <f>'Preprocessed Data'!I8</f>
        <v>64.400000000000006</v>
      </c>
      <c r="J10">
        <f>'Preprocessed Data'!J8</f>
        <v>2</v>
      </c>
      <c r="K10" s="10">
        <f>'Preprocessed Data'!K8</f>
        <v>0</v>
      </c>
      <c r="L10" s="1">
        <f t="shared" si="0"/>
        <v>1</v>
      </c>
      <c r="M10" s="11">
        <f t="shared" si="1"/>
        <v>1</v>
      </c>
      <c r="N10">
        <f t="shared" si="2"/>
        <v>0</v>
      </c>
      <c r="O10">
        <f t="shared" si="3"/>
        <v>9.4243784475781106E-2</v>
      </c>
      <c r="P10" s="10">
        <f t="shared" si="4"/>
        <v>9.4243784475781106E-2</v>
      </c>
      <c r="Q10" s="11">
        <f t="shared" si="5"/>
        <v>0.90575621552421892</v>
      </c>
      <c r="R10" s="10">
        <f t="shared" si="6"/>
        <v>-9.8985086934918823E-2</v>
      </c>
      <c r="S10" s="11">
        <f t="shared" si="7"/>
        <v>100</v>
      </c>
      <c r="V10" s="5">
        <v>-8.3480846324944499E-2</v>
      </c>
      <c r="X10" t="s">
        <v>32</v>
      </c>
      <c r="Y10" s="20" t="str">
        <f>IF(Y8&lt;Y9,"yes","no")</f>
        <v>yes</v>
      </c>
      <c r="AA10" s="10">
        <v>-8.5004197383726117E-3</v>
      </c>
      <c r="AB10" s="1">
        <v>-1.5668362723422446E-4</v>
      </c>
      <c r="AC10" s="1">
        <v>-6.9624270767715233E-6</v>
      </c>
      <c r="AD10" s="1">
        <v>1.4585827554283349E-4</v>
      </c>
      <c r="AE10" s="1">
        <v>2.8680705048951061E-4</v>
      </c>
      <c r="AF10" s="1">
        <v>1.9965007255629138E-4</v>
      </c>
      <c r="AG10" s="1">
        <v>2.2391952027321E-3</v>
      </c>
      <c r="AH10" s="1">
        <v>-1.4343948347003552E-4</v>
      </c>
      <c r="AI10" s="1">
        <v>2.5558634035594592E-6</v>
      </c>
      <c r="AJ10" s="1">
        <v>9.424562497859338E-6</v>
      </c>
      <c r="AK10" s="11">
        <v>1.9283491206779227E-4</v>
      </c>
      <c r="AM10" s="5">
        <v>-2.4708620566249451E-13</v>
      </c>
      <c r="AO10" t="s">
        <v>14</v>
      </c>
      <c r="AP10" s="15">
        <v>0.5</v>
      </c>
      <c r="AT10">
        <v>3.2689220744643569E-4</v>
      </c>
      <c r="AU10">
        <v>1</v>
      </c>
      <c r="AV10">
        <v>0</v>
      </c>
      <c r="AW10">
        <f t="shared" si="12"/>
        <v>6</v>
      </c>
      <c r="AX10">
        <f t="shared" si="13"/>
        <v>0</v>
      </c>
      <c r="AY10">
        <f t="shared" si="9"/>
        <v>0.99865289627301301</v>
      </c>
      <c r="AZ10">
        <f t="shared" si="10"/>
        <v>1</v>
      </c>
      <c r="BA10">
        <f t="shared" si="11"/>
        <v>2.2451728783112745E-4</v>
      </c>
    </row>
    <row r="11" spans="1:53" x14ac:dyDescent="0.25">
      <c r="A11">
        <f>'Preprocessed Data'!A9</f>
        <v>2</v>
      </c>
      <c r="B11">
        <f>'Preprocessed Data'!B9</f>
        <v>24</v>
      </c>
      <c r="C11">
        <f>'Preprocessed Data'!C9</f>
        <v>0</v>
      </c>
      <c r="D11">
        <f>'Preprocessed Data'!D9</f>
        <v>0</v>
      </c>
      <c r="E11">
        <f>'Preprocessed Data'!E9</f>
        <v>1</v>
      </c>
      <c r="F11">
        <f>'Preprocessed Data'!F9</f>
        <v>5</v>
      </c>
      <c r="G11">
        <f>'Preprocessed Data'!G9</f>
        <v>2</v>
      </c>
      <c r="H11">
        <f>'Preprocessed Data'!H9</f>
        <v>85.55</v>
      </c>
      <c r="I11">
        <f>'Preprocessed Data'!I9</f>
        <v>63.3</v>
      </c>
      <c r="J11">
        <f>'Preprocessed Data'!J9</f>
        <v>2</v>
      </c>
      <c r="K11" s="10">
        <f>'Preprocessed Data'!K9</f>
        <v>0</v>
      </c>
      <c r="L11" s="1">
        <f t="shared" si="0"/>
        <v>1</v>
      </c>
      <c r="M11" s="11">
        <f t="shared" si="1"/>
        <v>1</v>
      </c>
      <c r="N11">
        <f t="shared" si="2"/>
        <v>0</v>
      </c>
      <c r="O11">
        <f t="shared" si="3"/>
        <v>0.15591234594259851</v>
      </c>
      <c r="P11" s="10">
        <f t="shared" si="4"/>
        <v>0.15591234594259851</v>
      </c>
      <c r="Q11" s="11">
        <f t="shared" si="5"/>
        <v>0.84408765405740149</v>
      </c>
      <c r="R11" s="10">
        <f t="shared" si="6"/>
        <v>-0.16949893426054269</v>
      </c>
      <c r="S11" s="11">
        <f t="shared" si="7"/>
        <v>100</v>
      </c>
      <c r="V11" s="5">
        <v>8.8464454281174679E-2</v>
      </c>
      <c r="AA11" s="10">
        <v>-1.9457347781378885E-2</v>
      </c>
      <c r="AB11" s="1">
        <v>1.6616396879211623E-4</v>
      </c>
      <c r="AC11" s="1">
        <v>-1.4411870969335526E-5</v>
      </c>
      <c r="AD11" s="1">
        <v>7.367933423466913E-7</v>
      </c>
      <c r="AE11" s="1">
        <v>3.7123906495137949E-4</v>
      </c>
      <c r="AF11" s="1">
        <v>2.7940137987041836E-4</v>
      </c>
      <c r="AG11" s="1">
        <v>-1.4343948347003216E-4</v>
      </c>
      <c r="AH11" s="1">
        <v>1.3714235452659856E-2</v>
      </c>
      <c r="AI11" s="1">
        <v>-1.3093375859040478E-6</v>
      </c>
      <c r="AJ11" s="1">
        <v>-1.1260181615219112E-5</v>
      </c>
      <c r="AK11" s="11">
        <v>-3.7211593801202863E-5</v>
      </c>
      <c r="AM11" s="5">
        <v>-1.0341879262687481E-13</v>
      </c>
      <c r="AT11">
        <v>3.4793234147982338E-4</v>
      </c>
      <c r="AU11">
        <v>1</v>
      </c>
      <c r="AV11">
        <v>0</v>
      </c>
      <c r="AW11">
        <f t="shared" si="12"/>
        <v>7</v>
      </c>
      <c r="AX11">
        <f t="shared" si="13"/>
        <v>0</v>
      </c>
      <c r="AY11">
        <f t="shared" si="9"/>
        <v>0.99842837898518189</v>
      </c>
      <c r="AZ11">
        <f t="shared" si="10"/>
        <v>1</v>
      </c>
      <c r="BA11">
        <f t="shared" si="11"/>
        <v>2.2451728783123848E-4</v>
      </c>
    </row>
    <row r="12" spans="1:53" x14ac:dyDescent="0.25">
      <c r="A12">
        <f>'Preprocessed Data'!A10</f>
        <v>2</v>
      </c>
      <c r="B12">
        <f>'Preprocessed Data'!B10</f>
        <v>52</v>
      </c>
      <c r="C12">
        <f>'Preprocessed Data'!C10</f>
        <v>0</v>
      </c>
      <c r="D12">
        <f>'Preprocessed Data'!D10</f>
        <v>0</v>
      </c>
      <c r="E12">
        <f>'Preprocessed Data'!E10</f>
        <v>1</v>
      </c>
      <c r="F12">
        <f>'Preprocessed Data'!F10</f>
        <v>2</v>
      </c>
      <c r="G12">
        <f>'Preprocessed Data'!G10</f>
        <v>1</v>
      </c>
      <c r="H12">
        <f>'Preprocessed Data'!H10</f>
        <v>118.46</v>
      </c>
      <c r="I12">
        <f>'Preprocessed Data'!I10</f>
        <v>61.6</v>
      </c>
      <c r="J12">
        <f>'Preprocessed Data'!J10</f>
        <v>3</v>
      </c>
      <c r="K12" s="10">
        <f>'Preprocessed Data'!K10</f>
        <v>1</v>
      </c>
      <c r="L12" s="1">
        <f t="shared" si="0"/>
        <v>0</v>
      </c>
      <c r="M12" s="11">
        <f t="shared" si="1"/>
        <v>1</v>
      </c>
      <c r="N12">
        <f t="shared" si="2"/>
        <v>1</v>
      </c>
      <c r="O12">
        <f t="shared" si="3"/>
        <v>0.5373263333090047</v>
      </c>
      <c r="P12" s="10">
        <f t="shared" si="4"/>
        <v>0.5373263333090047</v>
      </c>
      <c r="Q12" s="11">
        <f t="shared" si="5"/>
        <v>0.4626736666909953</v>
      </c>
      <c r="R12" s="10">
        <f t="shared" si="6"/>
        <v>-0.62114967200909166</v>
      </c>
      <c r="S12" s="11">
        <f t="shared" si="7"/>
        <v>100</v>
      </c>
      <c r="V12" s="5">
        <v>2.3722239415611975E-2</v>
      </c>
      <c r="X12" t="s">
        <v>33</v>
      </c>
      <c r="Y12" s="4">
        <f>1-Y4/Y3</f>
        <v>0.47754402415103614</v>
      </c>
      <c r="AA12" s="10">
        <v>-1.9669643126922061E-4</v>
      </c>
      <c r="AB12" s="1">
        <v>-5.9382402549934969E-7</v>
      </c>
      <c r="AC12" s="1">
        <v>2.7967965981155784E-7</v>
      </c>
      <c r="AD12" s="1">
        <v>-2.5526257725844466E-6</v>
      </c>
      <c r="AE12" s="1">
        <v>-9.6951486788492051E-6</v>
      </c>
      <c r="AF12" s="1">
        <v>-1.5818710637258366E-5</v>
      </c>
      <c r="AG12" s="1">
        <v>2.5558634035594706E-6</v>
      </c>
      <c r="AH12" s="1">
        <v>-1.3093375859040789E-6</v>
      </c>
      <c r="AI12" s="1">
        <v>1.1116683396646252E-6</v>
      </c>
      <c r="AJ12" s="1">
        <v>8.9273044963214362E-7</v>
      </c>
      <c r="AK12" s="11">
        <v>2.774899827699713E-6</v>
      </c>
      <c r="AM12" s="5">
        <v>-1.5239129402822016E-11</v>
      </c>
      <c r="AT12">
        <v>3.4926928389941811E-4</v>
      </c>
      <c r="AU12">
        <v>1</v>
      </c>
      <c r="AV12">
        <v>0</v>
      </c>
      <c r="AW12">
        <f t="shared" si="12"/>
        <v>8</v>
      </c>
      <c r="AX12">
        <f t="shared" si="13"/>
        <v>0</v>
      </c>
      <c r="AY12">
        <f t="shared" si="9"/>
        <v>0.99820386169735065</v>
      </c>
      <c r="AZ12">
        <f t="shared" si="10"/>
        <v>1</v>
      </c>
      <c r="BA12">
        <f t="shared" si="11"/>
        <v>2.2451728783112745E-4</v>
      </c>
    </row>
    <row r="13" spans="1:53" x14ac:dyDescent="0.25">
      <c r="A13">
        <f>'Preprocessed Data'!A11</f>
        <v>2</v>
      </c>
      <c r="B13">
        <f>'Preprocessed Data'!B11</f>
        <v>52</v>
      </c>
      <c r="C13">
        <f>'Preprocessed Data'!C11</f>
        <v>0</v>
      </c>
      <c r="D13">
        <f>'Preprocessed Data'!D11</f>
        <v>0</v>
      </c>
      <c r="E13">
        <f>'Preprocessed Data'!E11</f>
        <v>1</v>
      </c>
      <c r="F13">
        <f>'Preprocessed Data'!F11</f>
        <v>4</v>
      </c>
      <c r="G13">
        <f>'Preprocessed Data'!G11</f>
        <v>2</v>
      </c>
      <c r="H13">
        <f>'Preprocessed Data'!H11</f>
        <v>98.27</v>
      </c>
      <c r="I13">
        <f>'Preprocessed Data'!I11</f>
        <v>61.2</v>
      </c>
      <c r="J13">
        <f>'Preprocessed Data'!J11</f>
        <v>4</v>
      </c>
      <c r="K13" s="10">
        <f>'Preprocessed Data'!K11</f>
        <v>1</v>
      </c>
      <c r="L13" s="1">
        <f t="shared" si="0"/>
        <v>0</v>
      </c>
      <c r="M13" s="11">
        <f t="shared" si="1"/>
        <v>1</v>
      </c>
      <c r="N13">
        <f t="shared" si="2"/>
        <v>1</v>
      </c>
      <c r="O13">
        <f t="shared" si="3"/>
        <v>0.44964334453648391</v>
      </c>
      <c r="P13" s="10">
        <f t="shared" si="4"/>
        <v>0.44964334453648391</v>
      </c>
      <c r="Q13" s="11">
        <f t="shared" si="5"/>
        <v>0.55035665546351609</v>
      </c>
      <c r="R13" s="10">
        <f t="shared" si="6"/>
        <v>-0.79930057816230371</v>
      </c>
      <c r="S13" s="11">
        <f t="shared" si="7"/>
        <v>0</v>
      </c>
      <c r="V13" s="5">
        <v>2.6064983302392663E-2</v>
      </c>
      <c r="X13" t="s">
        <v>34</v>
      </c>
      <c r="Y13" s="5">
        <f>1-EXP((-2/M5113)*(Y4-Y3))</f>
        <v>0.30633138353218481</v>
      </c>
      <c r="AA13" s="10">
        <v>-2.531313662627991E-3</v>
      </c>
      <c r="AB13" s="1">
        <v>-9.3290936211732714E-5</v>
      </c>
      <c r="AC13" s="1">
        <v>9.9732423869333099E-6</v>
      </c>
      <c r="AD13" s="1">
        <v>-8.7121920378316212E-5</v>
      </c>
      <c r="AE13" s="1">
        <v>-6.2926077344425081E-5</v>
      </c>
      <c r="AF13" s="1">
        <v>-1.4832802902899878E-4</v>
      </c>
      <c r="AG13" s="1">
        <v>9.4245624978596209E-6</v>
      </c>
      <c r="AH13" s="1">
        <v>-1.1260181615219048E-5</v>
      </c>
      <c r="AI13" s="1">
        <v>8.9273044963215674E-7</v>
      </c>
      <c r="AJ13" s="1">
        <v>6.3174467823123951E-5</v>
      </c>
      <c r="AK13" s="11">
        <v>1.4864273015313279E-5</v>
      </c>
      <c r="AM13" s="5">
        <v>-2.3997193121516602E-12</v>
      </c>
      <c r="AT13">
        <v>3.6386603715011758E-4</v>
      </c>
      <c r="AU13">
        <v>1</v>
      </c>
      <c r="AV13">
        <v>0</v>
      </c>
      <c r="AW13">
        <f t="shared" si="12"/>
        <v>9</v>
      </c>
      <c r="AX13">
        <f t="shared" si="13"/>
        <v>0</v>
      </c>
      <c r="AY13">
        <f t="shared" si="9"/>
        <v>0.99797934440951952</v>
      </c>
      <c r="AZ13">
        <f t="shared" si="10"/>
        <v>1</v>
      </c>
      <c r="BA13">
        <f t="shared" si="11"/>
        <v>2.2451728783112745E-4</v>
      </c>
    </row>
    <row r="14" spans="1:53" x14ac:dyDescent="0.25">
      <c r="A14">
        <f>'Preprocessed Data'!A12</f>
        <v>2</v>
      </c>
      <c r="B14">
        <f>'Preprocessed Data'!B12</f>
        <v>57</v>
      </c>
      <c r="C14">
        <f>'Preprocessed Data'!C12</f>
        <v>1</v>
      </c>
      <c r="D14">
        <f>'Preprocessed Data'!D12</f>
        <v>0</v>
      </c>
      <c r="E14">
        <f>'Preprocessed Data'!E12</f>
        <v>1</v>
      </c>
      <c r="F14">
        <f>'Preprocessed Data'!F12</f>
        <v>4</v>
      </c>
      <c r="G14">
        <f>'Preprocessed Data'!G12</f>
        <v>1</v>
      </c>
      <c r="H14">
        <f>'Preprocessed Data'!H12</f>
        <v>129.54</v>
      </c>
      <c r="I14">
        <f>'Preprocessed Data'!I12</f>
        <v>60.9</v>
      </c>
      <c r="J14">
        <f>'Preprocessed Data'!J12</f>
        <v>3</v>
      </c>
      <c r="K14" s="10">
        <f>'Preprocessed Data'!K12</f>
        <v>1</v>
      </c>
      <c r="L14" s="1">
        <f t="shared" si="0"/>
        <v>0</v>
      </c>
      <c r="M14" s="11">
        <f t="shared" si="1"/>
        <v>1</v>
      </c>
      <c r="N14">
        <f t="shared" si="2"/>
        <v>1</v>
      </c>
      <c r="O14">
        <f t="shared" si="3"/>
        <v>0.82292354197105255</v>
      </c>
      <c r="P14" s="10">
        <f t="shared" si="4"/>
        <v>0.82292354197105255</v>
      </c>
      <c r="Q14" s="11">
        <f t="shared" si="5"/>
        <v>0.17707645802894745</v>
      </c>
      <c r="R14" s="10">
        <f t="shared" si="6"/>
        <v>-0.19489198423544951</v>
      </c>
      <c r="S14" s="11">
        <f t="shared" si="7"/>
        <v>100</v>
      </c>
      <c r="V14" s="5">
        <v>9.5655139920295659E-2</v>
      </c>
      <c r="X14" t="s">
        <v>35</v>
      </c>
      <c r="Y14" s="5">
        <f>Y13/(1-EXP(2*Y3/M5113))</f>
        <v>0.57248103331979971</v>
      </c>
      <c r="AA14" s="12">
        <v>-1.0758782148313073E-2</v>
      </c>
      <c r="AB14" s="13">
        <v>-1.9650642455919384E-4</v>
      </c>
      <c r="AC14" s="13">
        <v>2.5391056501575382E-5</v>
      </c>
      <c r="AD14" s="13">
        <v>4.2959702753633339E-4</v>
      </c>
      <c r="AE14" s="13">
        <v>-2.1912957291877531E-4</v>
      </c>
      <c r="AF14" s="13">
        <v>3.9915385044041223E-4</v>
      </c>
      <c r="AG14" s="13">
        <v>1.9283491206779224E-4</v>
      </c>
      <c r="AH14" s="13">
        <v>-3.7211593801209273E-5</v>
      </c>
      <c r="AI14" s="13">
        <v>2.7748998276997011E-6</v>
      </c>
      <c r="AJ14" s="13">
        <v>1.4864273015312559E-5</v>
      </c>
      <c r="AK14" s="14">
        <v>3.2881799325926294E-3</v>
      </c>
      <c r="AM14" s="6">
        <v>-2.0824227758842184E-13</v>
      </c>
      <c r="AT14">
        <v>3.7238013540368296E-4</v>
      </c>
      <c r="AU14">
        <v>1</v>
      </c>
      <c r="AV14">
        <v>0</v>
      </c>
      <c r="AW14">
        <f t="shared" si="12"/>
        <v>10</v>
      </c>
      <c r="AX14">
        <f t="shared" si="13"/>
        <v>0</v>
      </c>
      <c r="AY14">
        <f t="shared" si="9"/>
        <v>0.99775482712168839</v>
      </c>
      <c r="AZ14">
        <f t="shared" si="10"/>
        <v>1</v>
      </c>
      <c r="BA14">
        <f t="shared" si="11"/>
        <v>2.2451728783123848E-4</v>
      </c>
    </row>
    <row r="15" spans="1:53" x14ac:dyDescent="0.25">
      <c r="A15">
        <f>'Preprocessed Data'!A13</f>
        <v>2</v>
      </c>
      <c r="B15">
        <f>'Preprocessed Data'!B13</f>
        <v>51</v>
      </c>
      <c r="C15">
        <f>'Preprocessed Data'!C13</f>
        <v>0</v>
      </c>
      <c r="D15">
        <f>'Preprocessed Data'!D13</f>
        <v>0</v>
      </c>
      <c r="E15">
        <f>'Preprocessed Data'!E13</f>
        <v>1</v>
      </c>
      <c r="F15">
        <f>'Preprocessed Data'!F13</f>
        <v>1</v>
      </c>
      <c r="G15">
        <f>'Preprocessed Data'!G13</f>
        <v>2</v>
      </c>
      <c r="H15">
        <f>'Preprocessed Data'!H13</f>
        <v>107.72</v>
      </c>
      <c r="I15">
        <f>'Preprocessed Data'!I13</f>
        <v>60.9</v>
      </c>
      <c r="J15">
        <f>'Preprocessed Data'!J13</f>
        <v>4</v>
      </c>
      <c r="K15" s="10">
        <f>'Preprocessed Data'!K13</f>
        <v>1</v>
      </c>
      <c r="L15" s="1">
        <f t="shared" si="0"/>
        <v>0</v>
      </c>
      <c r="M15" s="11">
        <f t="shared" si="1"/>
        <v>1</v>
      </c>
      <c r="N15">
        <f t="shared" si="2"/>
        <v>1</v>
      </c>
      <c r="O15">
        <f t="shared" si="3"/>
        <v>0.42540764300325457</v>
      </c>
      <c r="P15" s="10">
        <f t="shared" si="4"/>
        <v>0.42540764300325457</v>
      </c>
      <c r="Q15" s="11">
        <f t="shared" si="5"/>
        <v>0.57459235699674549</v>
      </c>
      <c r="R15" s="10">
        <f t="shared" si="6"/>
        <v>-0.8547074097500954</v>
      </c>
      <c r="S15" s="11">
        <f t="shared" si="7"/>
        <v>0</v>
      </c>
      <c r="V15" s="6">
        <v>1.2167464188623842E-2</v>
      </c>
      <c r="X15" t="s">
        <v>36</v>
      </c>
      <c r="Y15" s="5">
        <f>-2*Y4+2*(Y7+1)</f>
        <v>2066.4170881761092</v>
      </c>
      <c r="AT15">
        <v>3.7280214160703788E-4</v>
      </c>
      <c r="AU15">
        <v>1</v>
      </c>
      <c r="AV15">
        <v>0</v>
      </c>
      <c r="AW15">
        <f t="shared" si="12"/>
        <v>11</v>
      </c>
      <c r="AX15">
        <f t="shared" si="13"/>
        <v>0</v>
      </c>
      <c r="AY15">
        <f t="shared" si="9"/>
        <v>0.99753030983385715</v>
      </c>
      <c r="AZ15">
        <f t="shared" si="10"/>
        <v>1</v>
      </c>
      <c r="BA15">
        <f t="shared" si="11"/>
        <v>2.2451728783112745E-4</v>
      </c>
    </row>
    <row r="16" spans="1:53" x14ac:dyDescent="0.25">
      <c r="A16">
        <f>'Preprocessed Data'!A14</f>
        <v>2</v>
      </c>
      <c r="B16">
        <f>'Preprocessed Data'!B14</f>
        <v>61</v>
      </c>
      <c r="C16">
        <f>'Preprocessed Data'!C14</f>
        <v>1</v>
      </c>
      <c r="D16">
        <f>'Preprocessed Data'!D14</f>
        <v>0</v>
      </c>
      <c r="E16">
        <f>'Preprocessed Data'!E14</f>
        <v>1</v>
      </c>
      <c r="F16">
        <f>'Preprocessed Data'!F14</f>
        <v>5</v>
      </c>
      <c r="G16">
        <f>'Preprocessed Data'!G14</f>
        <v>1</v>
      </c>
      <c r="H16">
        <f>'Preprocessed Data'!H14</f>
        <v>170.05</v>
      </c>
      <c r="I16">
        <f>'Preprocessed Data'!I14</f>
        <v>60.2</v>
      </c>
      <c r="J16">
        <f>'Preprocessed Data'!J14</f>
        <v>3</v>
      </c>
      <c r="K16" s="10">
        <f>'Preprocessed Data'!K14</f>
        <v>1</v>
      </c>
      <c r="L16" s="1">
        <f t="shared" si="0"/>
        <v>0</v>
      </c>
      <c r="M16" s="11">
        <f t="shared" si="1"/>
        <v>1</v>
      </c>
      <c r="N16">
        <f t="shared" si="2"/>
        <v>1</v>
      </c>
      <c r="O16">
        <f t="shared" si="3"/>
        <v>0.94356529944957845</v>
      </c>
      <c r="P16" s="10">
        <f t="shared" si="4"/>
        <v>0.94356529944957845</v>
      </c>
      <c r="Q16" s="11">
        <f t="shared" si="5"/>
        <v>5.6434700550421546E-2</v>
      </c>
      <c r="R16" s="10">
        <f t="shared" si="6"/>
        <v>-5.8089706764945313E-2</v>
      </c>
      <c r="S16" s="11">
        <f t="shared" si="7"/>
        <v>100</v>
      </c>
      <c r="X16" t="s">
        <v>37</v>
      </c>
      <c r="Y16" s="6">
        <f>-2*Y4+(Y7+1)*LN(M5113)</f>
        <v>2138.3434368387479</v>
      </c>
      <c r="AT16">
        <v>3.7873453761400126E-4</v>
      </c>
      <c r="AU16">
        <v>1</v>
      </c>
      <c r="AV16">
        <v>0</v>
      </c>
      <c r="AW16">
        <f t="shared" si="12"/>
        <v>12</v>
      </c>
      <c r="AX16">
        <f t="shared" si="13"/>
        <v>0</v>
      </c>
      <c r="AY16">
        <f t="shared" si="9"/>
        <v>0.99730579254602603</v>
      </c>
      <c r="AZ16">
        <f t="shared" si="10"/>
        <v>1</v>
      </c>
      <c r="BA16">
        <f t="shared" si="11"/>
        <v>2.2451728783112745E-4</v>
      </c>
    </row>
    <row r="17" spans="1:53" x14ac:dyDescent="0.25">
      <c r="A17">
        <f>'Preprocessed Data'!A15</f>
        <v>1</v>
      </c>
      <c r="B17">
        <f>'Preprocessed Data'!B15</f>
        <v>43</v>
      </c>
      <c r="C17">
        <f>'Preprocessed Data'!C15</f>
        <v>1</v>
      </c>
      <c r="D17">
        <f>'Preprocessed Data'!D15</f>
        <v>1</v>
      </c>
      <c r="E17">
        <f>'Preprocessed Data'!E15</f>
        <v>1</v>
      </c>
      <c r="F17">
        <f>'Preprocessed Data'!F15</f>
        <v>4</v>
      </c>
      <c r="G17">
        <f>'Preprocessed Data'!G15</f>
        <v>2</v>
      </c>
      <c r="H17">
        <f>'Preprocessed Data'!H15</f>
        <v>100.16</v>
      </c>
      <c r="I17">
        <f>'Preprocessed Data'!I15</f>
        <v>59.7</v>
      </c>
      <c r="J17">
        <f>'Preprocessed Data'!J15</f>
        <v>2</v>
      </c>
      <c r="K17" s="10">
        <f>'Preprocessed Data'!K15</f>
        <v>1</v>
      </c>
      <c r="L17" s="1">
        <f t="shared" si="0"/>
        <v>0</v>
      </c>
      <c r="M17" s="11">
        <f t="shared" si="1"/>
        <v>1</v>
      </c>
      <c r="N17">
        <f t="shared" si="2"/>
        <v>1</v>
      </c>
      <c r="O17">
        <f t="shared" si="3"/>
        <v>0.67721627140511076</v>
      </c>
      <c r="P17" s="10">
        <f t="shared" si="4"/>
        <v>0.67721627140511076</v>
      </c>
      <c r="Q17" s="11">
        <f t="shared" si="5"/>
        <v>0.32278372859488924</v>
      </c>
      <c r="R17" s="10">
        <f t="shared" si="6"/>
        <v>-0.38976460153822839</v>
      </c>
      <c r="S17" s="11">
        <f t="shared" si="7"/>
        <v>100</v>
      </c>
      <c r="AT17">
        <v>3.7917009046302869E-4</v>
      </c>
      <c r="AU17">
        <v>1</v>
      </c>
      <c r="AV17">
        <v>0</v>
      </c>
      <c r="AW17">
        <f t="shared" si="12"/>
        <v>13</v>
      </c>
      <c r="AX17">
        <f t="shared" si="13"/>
        <v>0</v>
      </c>
      <c r="AY17">
        <f t="shared" si="9"/>
        <v>0.9970812752581949</v>
      </c>
      <c r="AZ17">
        <f t="shared" si="10"/>
        <v>1</v>
      </c>
      <c r="BA17">
        <f t="shared" si="11"/>
        <v>2.2451728783112745E-4</v>
      </c>
    </row>
    <row r="18" spans="1:53" x14ac:dyDescent="0.25">
      <c r="A18">
        <f>'Preprocessed Data'!A16</f>
        <v>1</v>
      </c>
      <c r="B18">
        <f>'Preprocessed Data'!B16</f>
        <v>49</v>
      </c>
      <c r="C18">
        <f>'Preprocessed Data'!C16</f>
        <v>1</v>
      </c>
      <c r="D18">
        <f>'Preprocessed Data'!D16</f>
        <v>1</v>
      </c>
      <c r="E18">
        <f>'Preprocessed Data'!E16</f>
        <v>1</v>
      </c>
      <c r="F18">
        <f>'Preprocessed Data'!F16</f>
        <v>4</v>
      </c>
      <c r="G18">
        <f>'Preprocessed Data'!G16</f>
        <v>1</v>
      </c>
      <c r="H18">
        <f>'Preprocessed Data'!H16</f>
        <v>215.81</v>
      </c>
      <c r="I18">
        <f>'Preprocessed Data'!I16</f>
        <v>58.1</v>
      </c>
      <c r="J18">
        <f>'Preprocessed Data'!J16</f>
        <v>2</v>
      </c>
      <c r="K18" s="10">
        <f>'Preprocessed Data'!K16</f>
        <v>1</v>
      </c>
      <c r="L18" s="1">
        <f t="shared" si="0"/>
        <v>0</v>
      </c>
      <c r="M18" s="11">
        <f t="shared" si="1"/>
        <v>1</v>
      </c>
      <c r="N18">
        <f t="shared" si="2"/>
        <v>1</v>
      </c>
      <c r="O18">
        <f t="shared" si="3"/>
        <v>0.97982648696484609</v>
      </c>
      <c r="P18" s="10">
        <f t="shared" si="4"/>
        <v>0.97982648696484609</v>
      </c>
      <c r="Q18" s="11">
        <f t="shared" si="5"/>
        <v>2.0173513035153912E-2</v>
      </c>
      <c r="R18" s="10">
        <f t="shared" si="6"/>
        <v>-2.0379777110954057E-2</v>
      </c>
      <c r="S18" s="11">
        <f t="shared" si="7"/>
        <v>100</v>
      </c>
      <c r="AT18">
        <v>3.8462276095535222E-4</v>
      </c>
      <c r="AU18">
        <v>1</v>
      </c>
      <c r="AV18">
        <v>0</v>
      </c>
      <c r="AW18">
        <f t="shared" si="12"/>
        <v>14</v>
      </c>
      <c r="AX18">
        <f t="shared" si="13"/>
        <v>0</v>
      </c>
      <c r="AY18">
        <f t="shared" si="9"/>
        <v>0.99685675797036377</v>
      </c>
      <c r="AZ18">
        <f t="shared" si="10"/>
        <v>1</v>
      </c>
      <c r="BA18">
        <f t="shared" si="11"/>
        <v>2.2451728783123848E-4</v>
      </c>
    </row>
    <row r="19" spans="1:53" x14ac:dyDescent="0.25">
      <c r="A19">
        <f>'Preprocessed Data'!A17</f>
        <v>2</v>
      </c>
      <c r="B19">
        <f>'Preprocessed Data'!B17</f>
        <v>39</v>
      </c>
      <c r="C19">
        <f>'Preprocessed Data'!C17</f>
        <v>0</v>
      </c>
      <c r="D19">
        <f>'Preprocessed Data'!D17</f>
        <v>0</v>
      </c>
      <c r="E19">
        <f>'Preprocessed Data'!E17</f>
        <v>1</v>
      </c>
      <c r="F19">
        <f>'Preprocessed Data'!F17</f>
        <v>2</v>
      </c>
      <c r="G19">
        <f>'Preprocessed Data'!G17</f>
        <v>2</v>
      </c>
      <c r="H19">
        <f>'Preprocessed Data'!H17</f>
        <v>87.39</v>
      </c>
      <c r="I19">
        <f>'Preprocessed Data'!I17</f>
        <v>57.9</v>
      </c>
      <c r="J19">
        <f>'Preprocessed Data'!J17</f>
        <v>2</v>
      </c>
      <c r="K19" s="10">
        <f>'Preprocessed Data'!K17</f>
        <v>0</v>
      </c>
      <c r="L19" s="1">
        <f t="shared" si="0"/>
        <v>1</v>
      </c>
      <c r="M19" s="11">
        <f t="shared" si="1"/>
        <v>1</v>
      </c>
      <c r="N19">
        <f t="shared" si="2"/>
        <v>0</v>
      </c>
      <c r="O19">
        <f t="shared" si="3"/>
        <v>0.15948647021132029</v>
      </c>
      <c r="P19" s="10">
        <f t="shared" si="4"/>
        <v>0.15948647021132029</v>
      </c>
      <c r="Q19" s="11">
        <f t="shared" si="5"/>
        <v>0.84051352978867966</v>
      </c>
      <c r="R19" s="10">
        <f t="shared" si="6"/>
        <v>-0.17374222895347363</v>
      </c>
      <c r="S19" s="11">
        <f t="shared" si="7"/>
        <v>100</v>
      </c>
      <c r="AT19">
        <v>3.8515323964507175E-4</v>
      </c>
      <c r="AU19">
        <v>1</v>
      </c>
      <c r="AV19">
        <v>0</v>
      </c>
      <c r="AW19">
        <f t="shared" si="12"/>
        <v>15</v>
      </c>
      <c r="AX19">
        <f t="shared" si="13"/>
        <v>0</v>
      </c>
      <c r="AY19">
        <f t="shared" si="9"/>
        <v>0.99663224068253253</v>
      </c>
      <c r="AZ19">
        <f t="shared" si="10"/>
        <v>1</v>
      </c>
      <c r="BA19">
        <f t="shared" si="11"/>
        <v>2.2451728783112745E-4</v>
      </c>
    </row>
    <row r="20" spans="1:53" x14ac:dyDescent="0.25">
      <c r="A20">
        <f>'Preprocessed Data'!A18</f>
        <v>1</v>
      </c>
      <c r="B20">
        <f>'Preprocessed Data'!B18</f>
        <v>62</v>
      </c>
      <c r="C20">
        <f>'Preprocessed Data'!C18</f>
        <v>0</v>
      </c>
      <c r="D20">
        <f>'Preprocessed Data'!D18</f>
        <v>0</v>
      </c>
      <c r="E20">
        <f>'Preprocessed Data'!E18</f>
        <v>1</v>
      </c>
      <c r="F20">
        <f>'Preprocessed Data'!F18</f>
        <v>4</v>
      </c>
      <c r="G20">
        <f>'Preprocessed Data'!G18</f>
        <v>2</v>
      </c>
      <c r="H20">
        <f>'Preprocessed Data'!H18</f>
        <v>187.52</v>
      </c>
      <c r="I20">
        <f>'Preprocessed Data'!I18</f>
        <v>57.7</v>
      </c>
      <c r="J20">
        <f>'Preprocessed Data'!J18</f>
        <v>2</v>
      </c>
      <c r="K20" s="10">
        <f>'Preprocessed Data'!K18</f>
        <v>1</v>
      </c>
      <c r="L20" s="1">
        <f t="shared" si="0"/>
        <v>0</v>
      </c>
      <c r="M20" s="11">
        <f t="shared" si="1"/>
        <v>1</v>
      </c>
      <c r="N20">
        <f t="shared" si="2"/>
        <v>1</v>
      </c>
      <c r="O20">
        <f t="shared" si="3"/>
        <v>0.92747617461748999</v>
      </c>
      <c r="P20" s="10">
        <f t="shared" si="4"/>
        <v>0.92747617461748999</v>
      </c>
      <c r="Q20" s="11">
        <f t="shared" si="5"/>
        <v>7.252382538251001E-2</v>
      </c>
      <c r="R20" s="10">
        <f t="shared" si="6"/>
        <v>-7.5288172574428699E-2</v>
      </c>
      <c r="S20" s="11">
        <f t="shared" si="7"/>
        <v>100</v>
      </c>
      <c r="AT20">
        <v>4.0031551831987855E-4</v>
      </c>
      <c r="AU20">
        <v>1</v>
      </c>
      <c r="AV20">
        <v>0</v>
      </c>
      <c r="AW20">
        <f t="shared" si="12"/>
        <v>16</v>
      </c>
      <c r="AX20">
        <f t="shared" si="13"/>
        <v>0</v>
      </c>
      <c r="AY20">
        <f t="shared" si="9"/>
        <v>0.99640772339470141</v>
      </c>
      <c r="AZ20">
        <f t="shared" si="10"/>
        <v>1</v>
      </c>
      <c r="BA20">
        <f t="shared" si="11"/>
        <v>2.2451728783112745E-4</v>
      </c>
    </row>
    <row r="21" spans="1:53" x14ac:dyDescent="0.25">
      <c r="A21">
        <f>'Preprocessed Data'!A19</f>
        <v>2</v>
      </c>
      <c r="B21">
        <f>'Preprocessed Data'!B19</f>
        <v>28</v>
      </c>
      <c r="C21">
        <f>'Preprocessed Data'!C19</f>
        <v>1</v>
      </c>
      <c r="D21">
        <f>'Preprocessed Data'!D19</f>
        <v>0</v>
      </c>
      <c r="E21">
        <f>'Preprocessed Data'!E19</f>
        <v>0</v>
      </c>
      <c r="F21">
        <f>'Preprocessed Data'!F19</f>
        <v>4</v>
      </c>
      <c r="G21">
        <f>'Preprocessed Data'!G19</f>
        <v>1</v>
      </c>
      <c r="H21">
        <f>'Preprocessed Data'!H19</f>
        <v>80.400000000000006</v>
      </c>
      <c r="I21">
        <f>'Preprocessed Data'!I19</f>
        <v>57.5</v>
      </c>
      <c r="J21">
        <f>'Preprocessed Data'!J19</f>
        <v>2</v>
      </c>
      <c r="K21" s="10">
        <f>'Preprocessed Data'!K19</f>
        <v>0</v>
      </c>
      <c r="L21" s="1">
        <f t="shared" si="0"/>
        <v>1</v>
      </c>
      <c r="M21" s="11">
        <f t="shared" si="1"/>
        <v>1</v>
      </c>
      <c r="N21">
        <f t="shared" si="2"/>
        <v>0</v>
      </c>
      <c r="O21">
        <f t="shared" si="3"/>
        <v>0.18701857837642114</v>
      </c>
      <c r="P21" s="10">
        <f t="shared" si="4"/>
        <v>0.18701857837642114</v>
      </c>
      <c r="Q21" s="11">
        <f t="shared" si="5"/>
        <v>0.81298142162357889</v>
      </c>
      <c r="R21" s="10">
        <f t="shared" si="6"/>
        <v>-0.20704702132694325</v>
      </c>
      <c r="S21" s="11">
        <f t="shared" si="7"/>
        <v>100</v>
      </c>
      <c r="AT21">
        <v>4.0749687365650616E-4</v>
      </c>
      <c r="AU21">
        <v>1</v>
      </c>
      <c r="AV21">
        <v>0</v>
      </c>
      <c r="AW21">
        <f t="shared" si="12"/>
        <v>17</v>
      </c>
      <c r="AX21">
        <f t="shared" si="13"/>
        <v>0</v>
      </c>
      <c r="AY21">
        <f t="shared" si="9"/>
        <v>0.99618320610687028</v>
      </c>
      <c r="AZ21">
        <f t="shared" si="10"/>
        <v>1</v>
      </c>
      <c r="BA21">
        <f t="shared" si="11"/>
        <v>2.2451728783123848E-4</v>
      </c>
    </row>
    <row r="22" spans="1:53" x14ac:dyDescent="0.25">
      <c r="A22">
        <f>'Preprocessed Data'!A20</f>
        <v>1</v>
      </c>
      <c r="B22">
        <f>'Preprocessed Data'!B20</f>
        <v>46</v>
      </c>
      <c r="C22">
        <f>'Preprocessed Data'!C20</f>
        <v>0</v>
      </c>
      <c r="D22">
        <f>'Preprocessed Data'!D20</f>
        <v>0</v>
      </c>
      <c r="E22">
        <f>'Preprocessed Data'!E20</f>
        <v>1</v>
      </c>
      <c r="F22">
        <f>'Preprocessed Data'!F20</f>
        <v>4</v>
      </c>
      <c r="G22">
        <f>'Preprocessed Data'!G20</f>
        <v>2</v>
      </c>
      <c r="H22">
        <f>'Preprocessed Data'!H20</f>
        <v>87.66</v>
      </c>
      <c r="I22">
        <f>'Preprocessed Data'!I20</f>
        <v>57.3</v>
      </c>
      <c r="J22">
        <f>'Preprocessed Data'!J20</f>
        <v>2</v>
      </c>
      <c r="K22" s="10">
        <f>'Preprocessed Data'!K20</f>
        <v>0</v>
      </c>
      <c r="L22" s="1">
        <f t="shared" si="0"/>
        <v>1</v>
      </c>
      <c r="M22" s="11">
        <f t="shared" si="1"/>
        <v>1</v>
      </c>
      <c r="N22">
        <f t="shared" si="2"/>
        <v>0</v>
      </c>
      <c r="O22">
        <f t="shared" si="3"/>
        <v>0.2881954192758287</v>
      </c>
      <c r="P22" s="10">
        <f t="shared" si="4"/>
        <v>0.2881954192758287</v>
      </c>
      <c r="Q22" s="11">
        <f t="shared" si="5"/>
        <v>0.7118045807241713</v>
      </c>
      <c r="R22" s="10">
        <f t="shared" si="6"/>
        <v>-0.33995187051768855</v>
      </c>
      <c r="S22" s="11">
        <f t="shared" si="7"/>
        <v>100</v>
      </c>
      <c r="AT22">
        <v>4.1060845265752027E-4</v>
      </c>
      <c r="AU22">
        <v>1</v>
      </c>
      <c r="AV22">
        <v>0</v>
      </c>
      <c r="AW22">
        <f t="shared" si="12"/>
        <v>18</v>
      </c>
      <c r="AX22">
        <f t="shared" si="13"/>
        <v>0</v>
      </c>
      <c r="AY22">
        <f t="shared" si="9"/>
        <v>0.99595868881903904</v>
      </c>
      <c r="AZ22">
        <f t="shared" si="10"/>
        <v>1</v>
      </c>
      <c r="BA22">
        <f t="shared" si="11"/>
        <v>2.2451728783112745E-4</v>
      </c>
    </row>
    <row r="23" spans="1:53" x14ac:dyDescent="0.25">
      <c r="A23">
        <f>'Preprocessed Data'!A21</f>
        <v>2</v>
      </c>
      <c r="B23">
        <f>'Preprocessed Data'!B21</f>
        <v>49</v>
      </c>
      <c r="C23">
        <f>'Preprocessed Data'!C21</f>
        <v>0</v>
      </c>
      <c r="D23">
        <f>'Preprocessed Data'!D21</f>
        <v>0</v>
      </c>
      <c r="E23">
        <f>'Preprocessed Data'!E21</f>
        <v>1</v>
      </c>
      <c r="F23">
        <f>'Preprocessed Data'!F21</f>
        <v>4</v>
      </c>
      <c r="G23">
        <f>'Preprocessed Data'!G21</f>
        <v>1</v>
      </c>
      <c r="H23">
        <f>'Preprocessed Data'!H21</f>
        <v>125.63</v>
      </c>
      <c r="I23">
        <f>'Preprocessed Data'!I21</f>
        <v>57.2</v>
      </c>
      <c r="J23">
        <f>'Preprocessed Data'!J21</f>
        <v>4</v>
      </c>
      <c r="K23" s="10">
        <f>'Preprocessed Data'!K21</f>
        <v>0</v>
      </c>
      <c r="L23" s="1">
        <f t="shared" si="0"/>
        <v>1</v>
      </c>
      <c r="M23" s="11">
        <f t="shared" si="1"/>
        <v>1</v>
      </c>
      <c r="N23">
        <f t="shared" si="2"/>
        <v>0</v>
      </c>
      <c r="O23">
        <f t="shared" si="3"/>
        <v>0.48812906070334239</v>
      </c>
      <c r="P23" s="10">
        <f t="shared" si="4"/>
        <v>0.48812906070334239</v>
      </c>
      <c r="Q23" s="11">
        <f t="shared" si="5"/>
        <v>0.51187093929665761</v>
      </c>
      <c r="R23" s="10">
        <f t="shared" si="6"/>
        <v>-0.66968275740425232</v>
      </c>
      <c r="S23" s="11">
        <f t="shared" si="7"/>
        <v>100</v>
      </c>
      <c r="AT23">
        <v>4.1720467209313355E-4</v>
      </c>
      <c r="AU23">
        <v>1</v>
      </c>
      <c r="AV23">
        <v>0</v>
      </c>
      <c r="AW23">
        <f t="shared" si="12"/>
        <v>19</v>
      </c>
      <c r="AX23">
        <f t="shared" si="13"/>
        <v>0</v>
      </c>
      <c r="AY23">
        <f t="shared" si="9"/>
        <v>0.99573417153120791</v>
      </c>
      <c r="AZ23">
        <f t="shared" si="10"/>
        <v>1</v>
      </c>
      <c r="BA23">
        <f t="shared" si="11"/>
        <v>2.2451728783112745E-4</v>
      </c>
    </row>
    <row r="24" spans="1:53" x14ac:dyDescent="0.25">
      <c r="A24">
        <f>'Preprocessed Data'!A22</f>
        <v>2</v>
      </c>
      <c r="B24">
        <f>'Preprocessed Data'!B22</f>
        <v>48</v>
      </c>
      <c r="C24">
        <f>'Preprocessed Data'!C22</f>
        <v>1</v>
      </c>
      <c r="D24">
        <f>'Preprocessed Data'!D22</f>
        <v>0</v>
      </c>
      <c r="E24">
        <f>'Preprocessed Data'!E22</f>
        <v>1</v>
      </c>
      <c r="F24">
        <f>'Preprocessed Data'!F22</f>
        <v>2</v>
      </c>
      <c r="G24">
        <f>'Preprocessed Data'!G22</f>
        <v>1</v>
      </c>
      <c r="H24">
        <f>'Preprocessed Data'!H22</f>
        <v>221.08</v>
      </c>
      <c r="I24">
        <f>'Preprocessed Data'!I22</f>
        <v>57.2</v>
      </c>
      <c r="J24">
        <f>'Preprocessed Data'!J22</f>
        <v>2</v>
      </c>
      <c r="K24" s="10">
        <f>'Preprocessed Data'!K22</f>
        <v>1</v>
      </c>
      <c r="L24" s="1">
        <f t="shared" si="0"/>
        <v>0</v>
      </c>
      <c r="M24" s="11">
        <f t="shared" si="1"/>
        <v>1</v>
      </c>
      <c r="N24">
        <f t="shared" si="2"/>
        <v>1</v>
      </c>
      <c r="O24">
        <f t="shared" si="3"/>
        <v>0.94895829884496974</v>
      </c>
      <c r="P24" s="10">
        <f t="shared" si="4"/>
        <v>0.94895829884496974</v>
      </c>
      <c r="Q24" s="11">
        <f t="shared" si="5"/>
        <v>5.1041701155030261E-2</v>
      </c>
      <c r="R24" s="10">
        <f t="shared" si="6"/>
        <v>-5.2390423545315097E-2</v>
      </c>
      <c r="S24" s="11">
        <f t="shared" si="7"/>
        <v>100</v>
      </c>
      <c r="AT24">
        <v>4.1945519826440739E-4</v>
      </c>
      <c r="AU24">
        <v>1</v>
      </c>
      <c r="AV24">
        <v>0</v>
      </c>
      <c r="AW24">
        <f t="shared" si="12"/>
        <v>20</v>
      </c>
      <c r="AX24">
        <f t="shared" si="13"/>
        <v>0</v>
      </c>
      <c r="AY24">
        <f t="shared" si="9"/>
        <v>0.99550965424337678</v>
      </c>
      <c r="AZ24">
        <f t="shared" si="10"/>
        <v>1</v>
      </c>
      <c r="BA24">
        <f t="shared" si="11"/>
        <v>2.2451728783123848E-4</v>
      </c>
    </row>
    <row r="25" spans="1:53" x14ac:dyDescent="0.25">
      <c r="A25">
        <f>'Preprocessed Data'!A23</f>
        <v>2</v>
      </c>
      <c r="B25">
        <f>'Preprocessed Data'!B23</f>
        <v>45</v>
      </c>
      <c r="C25">
        <f>'Preprocessed Data'!C23</f>
        <v>0</v>
      </c>
      <c r="D25">
        <f>'Preprocessed Data'!D23</f>
        <v>0</v>
      </c>
      <c r="E25">
        <f>'Preprocessed Data'!E23</f>
        <v>1</v>
      </c>
      <c r="F25">
        <f>'Preprocessed Data'!F23</f>
        <v>2</v>
      </c>
      <c r="G25">
        <f>'Preprocessed Data'!G23</f>
        <v>1</v>
      </c>
      <c r="H25">
        <f>'Preprocessed Data'!H23</f>
        <v>224.1</v>
      </c>
      <c r="I25">
        <f>'Preprocessed Data'!I23</f>
        <v>56.6</v>
      </c>
      <c r="J25">
        <f>'Preprocessed Data'!J23</f>
        <v>2</v>
      </c>
      <c r="K25" s="10">
        <f>'Preprocessed Data'!K23</f>
        <v>1</v>
      </c>
      <c r="L25" s="1">
        <f t="shared" si="0"/>
        <v>0</v>
      </c>
      <c r="M25" s="11">
        <f t="shared" si="1"/>
        <v>1</v>
      </c>
      <c r="N25">
        <f t="shared" si="2"/>
        <v>1</v>
      </c>
      <c r="O25">
        <f t="shared" si="3"/>
        <v>0.88671008999038925</v>
      </c>
      <c r="P25" s="10">
        <f t="shared" si="4"/>
        <v>0.88671008999038925</v>
      </c>
      <c r="Q25" s="11">
        <f t="shared" si="5"/>
        <v>0.11328991000961075</v>
      </c>
      <c r="R25" s="10">
        <f t="shared" si="6"/>
        <v>-0.12023719340030184</v>
      </c>
      <c r="S25" s="11">
        <f t="shared" si="7"/>
        <v>100</v>
      </c>
      <c r="AT25">
        <v>4.2975828781055976E-4</v>
      </c>
      <c r="AU25">
        <v>1</v>
      </c>
      <c r="AV25">
        <v>0</v>
      </c>
      <c r="AW25">
        <f t="shared" si="12"/>
        <v>21</v>
      </c>
      <c r="AX25">
        <f t="shared" si="13"/>
        <v>0</v>
      </c>
      <c r="AY25">
        <f t="shared" si="9"/>
        <v>0.99528513695554555</v>
      </c>
      <c r="AZ25">
        <f t="shared" si="10"/>
        <v>1</v>
      </c>
      <c r="BA25">
        <f t="shared" si="11"/>
        <v>2.2451728783112745E-4</v>
      </c>
    </row>
    <row r="26" spans="1:53" x14ac:dyDescent="0.25">
      <c r="A26">
        <f>'Preprocessed Data'!A24</f>
        <v>1</v>
      </c>
      <c r="B26">
        <f>'Preprocessed Data'!B24</f>
        <v>51</v>
      </c>
      <c r="C26">
        <f>'Preprocessed Data'!C24</f>
        <v>1</v>
      </c>
      <c r="D26">
        <f>'Preprocessed Data'!D24</f>
        <v>0</v>
      </c>
      <c r="E26">
        <f>'Preprocessed Data'!E24</f>
        <v>1</v>
      </c>
      <c r="F26">
        <f>'Preprocessed Data'!F24</f>
        <v>4</v>
      </c>
      <c r="G26">
        <f>'Preprocessed Data'!G24</f>
        <v>1</v>
      </c>
      <c r="H26">
        <f>'Preprocessed Data'!H24</f>
        <v>211.83</v>
      </c>
      <c r="I26">
        <f>'Preprocessed Data'!I24</f>
        <v>56.6</v>
      </c>
      <c r="J26">
        <f>'Preprocessed Data'!J24</f>
        <v>2</v>
      </c>
      <c r="K26" s="10">
        <f>'Preprocessed Data'!K24</f>
        <v>1</v>
      </c>
      <c r="L26" s="1">
        <f t="shared" si="0"/>
        <v>0</v>
      </c>
      <c r="M26" s="11">
        <f t="shared" si="1"/>
        <v>1</v>
      </c>
      <c r="N26">
        <f t="shared" si="2"/>
        <v>1</v>
      </c>
      <c r="O26">
        <f t="shared" si="3"/>
        <v>0.96193205605415932</v>
      </c>
      <c r="P26" s="10">
        <f t="shared" si="4"/>
        <v>0.96193205605415932</v>
      </c>
      <c r="Q26" s="11">
        <f t="shared" si="5"/>
        <v>3.8067943945840677E-2</v>
      </c>
      <c r="R26" s="10">
        <f t="shared" si="6"/>
        <v>-3.8811458613020419E-2</v>
      </c>
      <c r="S26" s="11">
        <f t="shared" si="7"/>
        <v>100</v>
      </c>
      <c r="AT26">
        <v>4.3902666657162447E-4</v>
      </c>
      <c r="AU26">
        <v>1</v>
      </c>
      <c r="AV26">
        <v>0</v>
      </c>
      <c r="AW26">
        <f t="shared" si="12"/>
        <v>22</v>
      </c>
      <c r="AX26">
        <f t="shared" si="13"/>
        <v>0</v>
      </c>
      <c r="AY26">
        <f t="shared" si="9"/>
        <v>0.99506061966771442</v>
      </c>
      <c r="AZ26">
        <f t="shared" si="10"/>
        <v>1</v>
      </c>
      <c r="BA26">
        <f t="shared" si="11"/>
        <v>2.2451728783112745E-4</v>
      </c>
    </row>
    <row r="27" spans="1:53" x14ac:dyDescent="0.25">
      <c r="A27">
        <f>'Preprocessed Data'!A25</f>
        <v>1</v>
      </c>
      <c r="B27">
        <f>'Preprocessed Data'!B25</f>
        <v>63</v>
      </c>
      <c r="C27">
        <f>'Preprocessed Data'!C25</f>
        <v>0</v>
      </c>
      <c r="D27">
        <f>'Preprocessed Data'!D25</f>
        <v>0</v>
      </c>
      <c r="E27">
        <f>'Preprocessed Data'!E25</f>
        <v>1</v>
      </c>
      <c r="F27">
        <f>'Preprocessed Data'!F25</f>
        <v>4</v>
      </c>
      <c r="G27">
        <f>'Preprocessed Data'!G25</f>
        <v>1</v>
      </c>
      <c r="H27">
        <f>'Preprocessed Data'!H25</f>
        <v>231.69</v>
      </c>
      <c r="I27">
        <f>'Preprocessed Data'!I25</f>
        <v>56.1</v>
      </c>
      <c r="J27">
        <f>'Preprocessed Data'!J25</f>
        <v>1</v>
      </c>
      <c r="K27" s="10">
        <f>'Preprocessed Data'!K25</f>
        <v>1</v>
      </c>
      <c r="L27" s="1">
        <f t="shared" si="0"/>
        <v>0</v>
      </c>
      <c r="M27" s="11">
        <f t="shared" si="1"/>
        <v>1</v>
      </c>
      <c r="N27">
        <f t="shared" si="2"/>
        <v>1</v>
      </c>
      <c r="O27">
        <f t="shared" si="3"/>
        <v>0.97239136265932014</v>
      </c>
      <c r="P27" s="10">
        <f t="shared" si="4"/>
        <v>0.97239136265932014</v>
      </c>
      <c r="Q27" s="11">
        <f t="shared" si="5"/>
        <v>2.7608637340679865E-2</v>
      </c>
      <c r="R27" s="10">
        <f t="shared" si="6"/>
        <v>-2.7996919077232382E-2</v>
      </c>
      <c r="S27" s="11">
        <f t="shared" si="7"/>
        <v>100</v>
      </c>
      <c r="AT27">
        <v>4.4240650089740684E-4</v>
      </c>
      <c r="AU27">
        <v>1</v>
      </c>
      <c r="AV27">
        <v>0</v>
      </c>
      <c r="AW27">
        <f t="shared" si="12"/>
        <v>23</v>
      </c>
      <c r="AX27">
        <f t="shared" si="13"/>
        <v>0</v>
      </c>
      <c r="AY27">
        <f t="shared" si="9"/>
        <v>0.99483610237988329</v>
      </c>
      <c r="AZ27">
        <f t="shared" si="10"/>
        <v>1</v>
      </c>
      <c r="BA27">
        <f t="shared" si="11"/>
        <v>2.2451728783123848E-4</v>
      </c>
    </row>
    <row r="28" spans="1:53" x14ac:dyDescent="0.25">
      <c r="A28">
        <f>'Preprocessed Data'!A26</f>
        <v>2</v>
      </c>
      <c r="B28">
        <f>'Preprocessed Data'!B26</f>
        <v>42</v>
      </c>
      <c r="C28">
        <f>'Preprocessed Data'!C26</f>
        <v>0</v>
      </c>
      <c r="D28">
        <f>'Preprocessed Data'!D26</f>
        <v>0</v>
      </c>
      <c r="E28">
        <f>'Preprocessed Data'!E26</f>
        <v>0</v>
      </c>
      <c r="F28">
        <f>'Preprocessed Data'!F26</f>
        <v>4</v>
      </c>
      <c r="G28">
        <f>'Preprocessed Data'!G26</f>
        <v>1</v>
      </c>
      <c r="H28">
        <f>'Preprocessed Data'!H26</f>
        <v>73.41</v>
      </c>
      <c r="I28">
        <f>'Preprocessed Data'!I26</f>
        <v>56</v>
      </c>
      <c r="J28">
        <f>'Preprocessed Data'!J26</f>
        <v>3</v>
      </c>
      <c r="K28" s="10">
        <f>'Preprocessed Data'!K26</f>
        <v>0</v>
      </c>
      <c r="L28" s="1">
        <f t="shared" si="0"/>
        <v>1</v>
      </c>
      <c r="M28" s="11">
        <f t="shared" si="1"/>
        <v>1</v>
      </c>
      <c r="N28">
        <f t="shared" si="2"/>
        <v>0</v>
      </c>
      <c r="O28">
        <f t="shared" si="3"/>
        <v>0.14098217410932284</v>
      </c>
      <c r="P28" s="10">
        <f t="shared" si="4"/>
        <v>0.14098217410932284</v>
      </c>
      <c r="Q28" s="11">
        <f t="shared" si="5"/>
        <v>0.8590178258906771</v>
      </c>
      <c r="R28" s="10">
        <f t="shared" si="6"/>
        <v>-0.1519656053032146</v>
      </c>
      <c r="S28" s="11">
        <f t="shared" si="7"/>
        <v>100</v>
      </c>
      <c r="AT28">
        <v>4.4698057382925102E-4</v>
      </c>
      <c r="AU28">
        <v>1</v>
      </c>
      <c r="AV28">
        <v>0</v>
      </c>
      <c r="AW28">
        <f t="shared" si="12"/>
        <v>24</v>
      </c>
      <c r="AX28">
        <f t="shared" si="13"/>
        <v>0</v>
      </c>
      <c r="AY28">
        <f t="shared" si="9"/>
        <v>0.99461158509205205</v>
      </c>
      <c r="AZ28">
        <f t="shared" si="10"/>
        <v>1</v>
      </c>
      <c r="BA28">
        <f t="shared" si="11"/>
        <v>2.2451728783112745E-4</v>
      </c>
    </row>
    <row r="29" spans="1:53" x14ac:dyDescent="0.25">
      <c r="A29">
        <f>'Preprocessed Data'!A27</f>
        <v>2</v>
      </c>
      <c r="B29">
        <f>'Preprocessed Data'!B27</f>
        <v>32</v>
      </c>
      <c r="C29">
        <f>'Preprocessed Data'!C27</f>
        <v>0</v>
      </c>
      <c r="D29">
        <f>'Preprocessed Data'!D27</f>
        <v>0</v>
      </c>
      <c r="E29">
        <f>'Preprocessed Data'!E27</f>
        <v>1</v>
      </c>
      <c r="F29">
        <f>'Preprocessed Data'!F27</f>
        <v>4</v>
      </c>
      <c r="G29">
        <f>'Preprocessed Data'!G27</f>
        <v>2</v>
      </c>
      <c r="H29">
        <f>'Preprocessed Data'!H27</f>
        <v>97.14</v>
      </c>
      <c r="I29">
        <f>'Preprocessed Data'!I27</f>
        <v>55.9</v>
      </c>
      <c r="J29">
        <f>'Preprocessed Data'!J27</f>
        <v>2</v>
      </c>
      <c r="K29" s="10">
        <f>'Preprocessed Data'!K27</f>
        <v>0</v>
      </c>
      <c r="L29" s="1">
        <f t="shared" si="0"/>
        <v>1</v>
      </c>
      <c r="M29" s="11">
        <f t="shared" si="1"/>
        <v>1</v>
      </c>
      <c r="N29">
        <f t="shared" si="2"/>
        <v>0</v>
      </c>
      <c r="O29">
        <f t="shared" si="3"/>
        <v>0.14462706864554703</v>
      </c>
      <c r="P29" s="10">
        <f t="shared" si="4"/>
        <v>0.14462706864554703</v>
      </c>
      <c r="Q29" s="11">
        <f t="shared" si="5"/>
        <v>0.85537293135445291</v>
      </c>
      <c r="R29" s="10">
        <f t="shared" si="6"/>
        <v>-0.15621772812017057</v>
      </c>
      <c r="S29" s="11">
        <f t="shared" si="7"/>
        <v>100</v>
      </c>
      <c r="AT29">
        <v>4.4880388587424549E-4</v>
      </c>
      <c r="AU29">
        <v>1</v>
      </c>
      <c r="AV29">
        <v>0</v>
      </c>
      <c r="AW29">
        <f t="shared" si="12"/>
        <v>25</v>
      </c>
      <c r="AX29">
        <f t="shared" si="13"/>
        <v>0</v>
      </c>
      <c r="AY29">
        <f t="shared" si="9"/>
        <v>0.99438706780422093</v>
      </c>
      <c r="AZ29">
        <f t="shared" si="10"/>
        <v>1</v>
      </c>
      <c r="BA29">
        <f t="shared" si="11"/>
        <v>2.2451728783112745E-4</v>
      </c>
    </row>
    <row r="30" spans="1:53" x14ac:dyDescent="0.25">
      <c r="A30">
        <f>'Preprocessed Data'!A28</f>
        <v>2</v>
      </c>
      <c r="B30">
        <f>'Preprocessed Data'!B28</f>
        <v>37</v>
      </c>
      <c r="C30">
        <f>'Preprocessed Data'!C28</f>
        <v>0</v>
      </c>
      <c r="D30">
        <f>'Preprocessed Data'!D28</f>
        <v>0</v>
      </c>
      <c r="E30">
        <f>'Preprocessed Data'!E28</f>
        <v>1</v>
      </c>
      <c r="F30">
        <f>'Preprocessed Data'!F28</f>
        <v>5</v>
      </c>
      <c r="G30">
        <f>'Preprocessed Data'!G28</f>
        <v>1</v>
      </c>
      <c r="H30">
        <f>'Preprocessed Data'!H28</f>
        <v>77.099999999999994</v>
      </c>
      <c r="I30">
        <f>'Preprocessed Data'!I28</f>
        <v>55.9</v>
      </c>
      <c r="J30">
        <f>'Preprocessed Data'!J28</f>
        <v>4</v>
      </c>
      <c r="K30" s="10">
        <f>'Preprocessed Data'!K28</f>
        <v>0</v>
      </c>
      <c r="L30" s="1">
        <f t="shared" si="0"/>
        <v>1</v>
      </c>
      <c r="M30" s="11">
        <f t="shared" si="1"/>
        <v>1</v>
      </c>
      <c r="N30">
        <f t="shared" si="2"/>
        <v>0</v>
      </c>
      <c r="O30">
        <f t="shared" si="3"/>
        <v>0.12379018221194259</v>
      </c>
      <c r="P30" s="10">
        <f t="shared" si="4"/>
        <v>0.12379018221194259</v>
      </c>
      <c r="Q30" s="11">
        <f t="shared" si="5"/>
        <v>0.8762098177880574</v>
      </c>
      <c r="R30" s="10">
        <f t="shared" si="6"/>
        <v>-0.1321496987027112</v>
      </c>
      <c r="S30" s="11">
        <f t="shared" si="7"/>
        <v>100</v>
      </c>
      <c r="AT30">
        <v>4.5085180479005816E-4</v>
      </c>
      <c r="AU30">
        <v>1</v>
      </c>
      <c r="AV30">
        <v>0</v>
      </c>
      <c r="AW30">
        <f t="shared" si="12"/>
        <v>26</v>
      </c>
      <c r="AX30">
        <f t="shared" si="13"/>
        <v>0</v>
      </c>
      <c r="AY30">
        <f t="shared" si="9"/>
        <v>0.9941625505163898</v>
      </c>
      <c r="AZ30">
        <f t="shared" si="10"/>
        <v>1</v>
      </c>
      <c r="BA30">
        <f t="shared" si="11"/>
        <v>2.2451728783123848E-4</v>
      </c>
    </row>
    <row r="31" spans="1:53" x14ac:dyDescent="0.25">
      <c r="A31">
        <f>'Preprocessed Data'!A29</f>
        <v>1</v>
      </c>
      <c r="B31">
        <f>'Preprocessed Data'!B29</f>
        <v>28</v>
      </c>
      <c r="C31">
        <f>'Preprocessed Data'!C29</f>
        <v>0</v>
      </c>
      <c r="D31">
        <f>'Preprocessed Data'!D29</f>
        <v>0</v>
      </c>
      <c r="E31">
        <f>'Preprocessed Data'!E29</f>
        <v>1</v>
      </c>
      <c r="F31">
        <f>'Preprocessed Data'!F29</f>
        <v>4</v>
      </c>
      <c r="G31">
        <f>'Preprocessed Data'!G29</f>
        <v>2</v>
      </c>
      <c r="H31">
        <f>'Preprocessed Data'!H29</f>
        <v>87.43</v>
      </c>
      <c r="I31">
        <f>'Preprocessed Data'!I29</f>
        <v>55.7</v>
      </c>
      <c r="J31">
        <f>'Preprocessed Data'!J29</f>
        <v>4</v>
      </c>
      <c r="K31" s="10">
        <f>'Preprocessed Data'!K29</f>
        <v>0</v>
      </c>
      <c r="L31" s="1">
        <f t="shared" si="0"/>
        <v>1</v>
      </c>
      <c r="M31" s="11">
        <f t="shared" si="1"/>
        <v>1</v>
      </c>
      <c r="N31">
        <f t="shared" si="2"/>
        <v>0</v>
      </c>
      <c r="O31">
        <f t="shared" si="3"/>
        <v>0.12434319148579752</v>
      </c>
      <c r="P31" s="10">
        <f t="shared" si="4"/>
        <v>0.12434319148579752</v>
      </c>
      <c r="Q31" s="11">
        <f t="shared" si="5"/>
        <v>0.87565680851420247</v>
      </c>
      <c r="R31" s="10">
        <f t="shared" si="6"/>
        <v>-0.13278103591060209</v>
      </c>
      <c r="S31" s="11">
        <f t="shared" si="7"/>
        <v>100</v>
      </c>
      <c r="AT31">
        <v>4.5456815851577394E-4</v>
      </c>
      <c r="AU31">
        <v>1</v>
      </c>
      <c r="AV31">
        <v>0</v>
      </c>
      <c r="AW31">
        <f t="shared" si="12"/>
        <v>27</v>
      </c>
      <c r="AX31">
        <f t="shared" si="13"/>
        <v>0</v>
      </c>
      <c r="AY31">
        <f t="shared" si="9"/>
        <v>0.99393803322855856</v>
      </c>
      <c r="AZ31">
        <f t="shared" si="10"/>
        <v>1</v>
      </c>
      <c r="BA31">
        <f t="shared" si="11"/>
        <v>2.2451728783112745E-4</v>
      </c>
    </row>
    <row r="32" spans="1:53" x14ac:dyDescent="0.25">
      <c r="A32">
        <f>'Preprocessed Data'!A30</f>
        <v>2</v>
      </c>
      <c r="B32">
        <f>'Preprocessed Data'!B30</f>
        <v>17</v>
      </c>
      <c r="C32">
        <f>'Preprocessed Data'!C30</f>
        <v>0</v>
      </c>
      <c r="D32">
        <f>'Preprocessed Data'!D30</f>
        <v>0</v>
      </c>
      <c r="E32">
        <f>'Preprocessed Data'!E30</f>
        <v>0</v>
      </c>
      <c r="F32">
        <f>'Preprocessed Data'!F30</f>
        <v>2</v>
      </c>
      <c r="G32">
        <f>'Preprocessed Data'!G30</f>
        <v>2</v>
      </c>
      <c r="H32">
        <f>'Preprocessed Data'!H30</f>
        <v>67.81</v>
      </c>
      <c r="I32">
        <f>'Preprocessed Data'!I30</f>
        <v>55.7</v>
      </c>
      <c r="J32">
        <f>'Preprocessed Data'!J30</f>
        <v>2</v>
      </c>
      <c r="K32" s="10">
        <f>'Preprocessed Data'!K30</f>
        <v>0</v>
      </c>
      <c r="L32" s="1">
        <f t="shared" si="0"/>
        <v>1</v>
      </c>
      <c r="M32" s="11">
        <f t="shared" si="1"/>
        <v>1</v>
      </c>
      <c r="N32">
        <f t="shared" si="2"/>
        <v>0</v>
      </c>
      <c r="O32">
        <f t="shared" si="3"/>
        <v>3.1819966519354738E-2</v>
      </c>
      <c r="P32" s="10">
        <f t="shared" si="4"/>
        <v>3.1819966519354738E-2</v>
      </c>
      <c r="Q32" s="11">
        <f t="shared" si="5"/>
        <v>0.9681800334806453</v>
      </c>
      <c r="R32" s="10">
        <f t="shared" si="6"/>
        <v>-3.2337223997959512E-2</v>
      </c>
      <c r="S32" s="11">
        <f t="shared" si="7"/>
        <v>100</v>
      </c>
      <c r="AT32">
        <v>4.691853948524243E-4</v>
      </c>
      <c r="AU32">
        <v>1</v>
      </c>
      <c r="AV32">
        <v>0</v>
      </c>
      <c r="AW32">
        <f t="shared" si="12"/>
        <v>28</v>
      </c>
      <c r="AX32">
        <f t="shared" si="13"/>
        <v>0</v>
      </c>
      <c r="AY32">
        <f t="shared" si="9"/>
        <v>0.99371351594072743</v>
      </c>
      <c r="AZ32">
        <f t="shared" si="10"/>
        <v>1</v>
      </c>
      <c r="BA32">
        <f t="shared" si="11"/>
        <v>2.2451728783112745E-4</v>
      </c>
    </row>
    <row r="33" spans="1:53" x14ac:dyDescent="0.25">
      <c r="A33">
        <f>'Preprocessed Data'!A31</f>
        <v>2</v>
      </c>
      <c r="B33">
        <f>'Preprocessed Data'!B31</f>
        <v>56</v>
      </c>
      <c r="C33">
        <f>'Preprocessed Data'!C31</f>
        <v>0</v>
      </c>
      <c r="D33">
        <f>'Preprocessed Data'!D31</f>
        <v>0</v>
      </c>
      <c r="E33">
        <f>'Preprocessed Data'!E31</f>
        <v>1</v>
      </c>
      <c r="F33">
        <f>'Preprocessed Data'!F31</f>
        <v>4</v>
      </c>
      <c r="G33">
        <f>'Preprocessed Data'!G31</f>
        <v>2</v>
      </c>
      <c r="H33">
        <f>'Preprocessed Data'!H31</f>
        <v>102.51</v>
      </c>
      <c r="I33">
        <f>'Preprocessed Data'!I31</f>
        <v>55.7</v>
      </c>
      <c r="J33">
        <f>'Preprocessed Data'!J31</f>
        <v>4</v>
      </c>
      <c r="K33" s="10">
        <f>'Preprocessed Data'!K31</f>
        <v>0</v>
      </c>
      <c r="L33" s="1">
        <f t="shared" si="0"/>
        <v>1</v>
      </c>
      <c r="M33" s="11">
        <f t="shared" si="1"/>
        <v>1</v>
      </c>
      <c r="N33">
        <f t="shared" si="2"/>
        <v>0</v>
      </c>
      <c r="O33">
        <f t="shared" si="3"/>
        <v>0.39776215170329676</v>
      </c>
      <c r="P33" s="10">
        <f t="shared" si="4"/>
        <v>0.39776215170329676</v>
      </c>
      <c r="Q33" s="11">
        <f t="shared" si="5"/>
        <v>0.60223784829670324</v>
      </c>
      <c r="R33" s="10">
        <f t="shared" si="6"/>
        <v>-0.50710281486514208</v>
      </c>
      <c r="S33" s="11">
        <f t="shared" si="7"/>
        <v>100</v>
      </c>
      <c r="AT33">
        <v>4.7140293721978469E-4</v>
      </c>
      <c r="AU33">
        <v>1</v>
      </c>
      <c r="AV33">
        <v>0</v>
      </c>
      <c r="AW33">
        <f t="shared" si="12"/>
        <v>29</v>
      </c>
      <c r="AX33">
        <f t="shared" si="13"/>
        <v>0</v>
      </c>
      <c r="AY33">
        <f t="shared" si="9"/>
        <v>0.9934889986528963</v>
      </c>
      <c r="AZ33">
        <f t="shared" si="10"/>
        <v>1</v>
      </c>
      <c r="BA33">
        <f t="shared" si="11"/>
        <v>2.2451728783123848E-4</v>
      </c>
    </row>
    <row r="34" spans="1:53" x14ac:dyDescent="0.25">
      <c r="A34">
        <f>'Preprocessed Data'!A32</f>
        <v>2</v>
      </c>
      <c r="B34">
        <f>'Preprocessed Data'!B32</f>
        <v>34</v>
      </c>
      <c r="C34">
        <f>'Preprocessed Data'!C32</f>
        <v>0</v>
      </c>
      <c r="D34">
        <f>'Preprocessed Data'!D32</f>
        <v>0</v>
      </c>
      <c r="E34">
        <f>'Preprocessed Data'!E32</f>
        <v>0</v>
      </c>
      <c r="F34">
        <f>'Preprocessed Data'!F32</f>
        <v>4</v>
      </c>
      <c r="G34">
        <f>'Preprocessed Data'!G32</f>
        <v>2</v>
      </c>
      <c r="H34">
        <f>'Preprocessed Data'!H32</f>
        <v>70.87</v>
      </c>
      <c r="I34">
        <f>'Preprocessed Data'!I32</f>
        <v>55.7</v>
      </c>
      <c r="J34">
        <f>'Preprocessed Data'!J32</f>
        <v>1</v>
      </c>
      <c r="K34" s="10">
        <f>'Preprocessed Data'!K32</f>
        <v>0</v>
      </c>
      <c r="L34" s="1">
        <f t="shared" si="0"/>
        <v>1</v>
      </c>
      <c r="M34" s="11">
        <f t="shared" si="1"/>
        <v>1</v>
      </c>
      <c r="N34">
        <f t="shared" si="2"/>
        <v>0</v>
      </c>
      <c r="O34">
        <f t="shared" si="3"/>
        <v>9.0423644835287545E-2</v>
      </c>
      <c r="P34" s="10">
        <f t="shared" si="4"/>
        <v>9.0423644835287545E-2</v>
      </c>
      <c r="Q34" s="11">
        <f t="shared" si="5"/>
        <v>0.90957635516471247</v>
      </c>
      <c r="R34" s="10">
        <f t="shared" si="6"/>
        <v>-9.4776331645430145E-2</v>
      </c>
      <c r="S34" s="11">
        <f t="shared" si="7"/>
        <v>100</v>
      </c>
      <c r="AT34">
        <v>4.762169994305688E-4</v>
      </c>
      <c r="AU34">
        <v>1</v>
      </c>
      <c r="AV34">
        <v>0</v>
      </c>
      <c r="AW34">
        <f t="shared" si="12"/>
        <v>30</v>
      </c>
      <c r="AX34">
        <f t="shared" si="13"/>
        <v>0</v>
      </c>
      <c r="AY34">
        <f t="shared" si="9"/>
        <v>0.99326448136506507</v>
      </c>
      <c r="AZ34">
        <f t="shared" si="10"/>
        <v>1</v>
      </c>
      <c r="BA34">
        <f t="shared" si="11"/>
        <v>2.2451728783112745E-4</v>
      </c>
    </row>
    <row r="35" spans="1:53" x14ac:dyDescent="0.25">
      <c r="A35">
        <f>'Preprocessed Data'!A33</f>
        <v>2</v>
      </c>
      <c r="B35">
        <f>'Preprocessed Data'!B33</f>
        <v>53</v>
      </c>
      <c r="C35">
        <f>'Preprocessed Data'!C33</f>
        <v>1</v>
      </c>
      <c r="D35">
        <f>'Preprocessed Data'!D33</f>
        <v>0</v>
      </c>
      <c r="E35">
        <f>'Preprocessed Data'!E33</f>
        <v>1</v>
      </c>
      <c r="F35">
        <f>'Preprocessed Data'!F33</f>
        <v>4</v>
      </c>
      <c r="G35">
        <f>'Preprocessed Data'!G33</f>
        <v>2</v>
      </c>
      <c r="H35">
        <f>'Preprocessed Data'!H33</f>
        <v>87.03</v>
      </c>
      <c r="I35">
        <f>'Preprocessed Data'!I33</f>
        <v>55.2</v>
      </c>
      <c r="J35">
        <f>'Preprocessed Data'!J33</f>
        <v>1</v>
      </c>
      <c r="K35" s="10">
        <f>'Preprocessed Data'!K33</f>
        <v>0</v>
      </c>
      <c r="L35" s="1">
        <f t="shared" si="0"/>
        <v>1</v>
      </c>
      <c r="M35" s="11">
        <f t="shared" si="1"/>
        <v>1</v>
      </c>
      <c r="N35">
        <f t="shared" si="2"/>
        <v>0</v>
      </c>
      <c r="O35">
        <f t="shared" si="3"/>
        <v>0.42055656399381364</v>
      </c>
      <c r="P35" s="10">
        <f t="shared" si="4"/>
        <v>0.42055656399381364</v>
      </c>
      <c r="Q35" s="11">
        <f t="shared" si="5"/>
        <v>0.57944343600618642</v>
      </c>
      <c r="R35" s="10">
        <f t="shared" si="6"/>
        <v>-0.5456872292386552</v>
      </c>
      <c r="S35" s="11">
        <f t="shared" si="7"/>
        <v>100</v>
      </c>
      <c r="AT35">
        <v>4.8043459452239563E-4</v>
      </c>
      <c r="AU35">
        <v>1</v>
      </c>
      <c r="AV35">
        <v>0</v>
      </c>
      <c r="AW35">
        <f t="shared" si="12"/>
        <v>31</v>
      </c>
      <c r="AX35">
        <f t="shared" si="13"/>
        <v>0</v>
      </c>
      <c r="AY35">
        <f t="shared" si="9"/>
        <v>0.99303996407723394</v>
      </c>
      <c r="AZ35">
        <f t="shared" si="10"/>
        <v>1</v>
      </c>
      <c r="BA35">
        <f t="shared" si="11"/>
        <v>2.2451728783112745E-4</v>
      </c>
    </row>
    <row r="36" spans="1:53" x14ac:dyDescent="0.25">
      <c r="A36">
        <f>'Preprocessed Data'!A34</f>
        <v>2</v>
      </c>
      <c r="B36">
        <f>'Preprocessed Data'!B34</f>
        <v>25</v>
      </c>
      <c r="C36">
        <f>'Preprocessed Data'!C34</f>
        <v>0</v>
      </c>
      <c r="D36">
        <f>'Preprocessed Data'!D34</f>
        <v>0</v>
      </c>
      <c r="E36">
        <f>'Preprocessed Data'!E34</f>
        <v>1</v>
      </c>
      <c r="F36">
        <f>'Preprocessed Data'!F34</f>
        <v>1</v>
      </c>
      <c r="G36">
        <f>'Preprocessed Data'!G34</f>
        <v>1</v>
      </c>
      <c r="H36">
        <f>'Preprocessed Data'!H34</f>
        <v>68.78</v>
      </c>
      <c r="I36">
        <f>'Preprocessed Data'!I34</f>
        <v>55.1</v>
      </c>
      <c r="J36">
        <f>'Preprocessed Data'!J34</f>
        <v>1</v>
      </c>
      <c r="K36" s="10">
        <f>'Preprocessed Data'!K34</f>
        <v>0</v>
      </c>
      <c r="L36" s="1">
        <f t="shared" si="0"/>
        <v>1</v>
      </c>
      <c r="M36" s="11">
        <f t="shared" si="1"/>
        <v>1</v>
      </c>
      <c r="N36">
        <f t="shared" si="2"/>
        <v>0</v>
      </c>
      <c r="O36">
        <f t="shared" si="3"/>
        <v>3.7346063115909933E-2</v>
      </c>
      <c r="P36" s="10">
        <f t="shared" si="4"/>
        <v>3.7346063115909933E-2</v>
      </c>
      <c r="Q36" s="11">
        <f t="shared" si="5"/>
        <v>0.96265393688409007</v>
      </c>
      <c r="R36" s="10">
        <f t="shared" si="6"/>
        <v>-3.8061291183315783E-2</v>
      </c>
      <c r="S36" s="11">
        <f t="shared" si="7"/>
        <v>100</v>
      </c>
      <c r="AT36">
        <v>4.8208022748093791E-4</v>
      </c>
      <c r="AU36">
        <v>1</v>
      </c>
      <c r="AV36">
        <v>0</v>
      </c>
      <c r="AW36">
        <f t="shared" si="12"/>
        <v>32</v>
      </c>
      <c r="AX36">
        <f t="shared" si="13"/>
        <v>0</v>
      </c>
      <c r="AY36">
        <f t="shared" si="9"/>
        <v>0.99281544678940281</v>
      </c>
      <c r="AZ36">
        <f t="shared" si="10"/>
        <v>1</v>
      </c>
      <c r="BA36">
        <f t="shared" si="11"/>
        <v>2.2451728783123848E-4</v>
      </c>
    </row>
    <row r="37" spans="1:53" x14ac:dyDescent="0.25">
      <c r="A37">
        <f>'Preprocessed Data'!A35</f>
        <v>2</v>
      </c>
      <c r="B37">
        <f>'Preprocessed Data'!B35</f>
        <v>46</v>
      </c>
      <c r="C37">
        <f>'Preprocessed Data'!C35</f>
        <v>0</v>
      </c>
      <c r="D37">
        <f>'Preprocessed Data'!D35</f>
        <v>0</v>
      </c>
      <c r="E37">
        <f>'Preprocessed Data'!E35</f>
        <v>0</v>
      </c>
      <c r="F37">
        <f>'Preprocessed Data'!F35</f>
        <v>2</v>
      </c>
      <c r="G37">
        <f>'Preprocessed Data'!G35</f>
        <v>1</v>
      </c>
      <c r="H37">
        <f>'Preprocessed Data'!H35</f>
        <v>79.63</v>
      </c>
      <c r="I37">
        <f>'Preprocessed Data'!I35</f>
        <v>55</v>
      </c>
      <c r="J37">
        <f>'Preprocessed Data'!J35</f>
        <v>4</v>
      </c>
      <c r="K37" s="10">
        <f>'Preprocessed Data'!K35</f>
        <v>0</v>
      </c>
      <c r="L37" s="1">
        <f t="shared" si="0"/>
        <v>1</v>
      </c>
      <c r="M37" s="11">
        <f t="shared" si="1"/>
        <v>1</v>
      </c>
      <c r="N37">
        <f t="shared" si="2"/>
        <v>0</v>
      </c>
      <c r="O37">
        <f t="shared" si="3"/>
        <v>0.15413286863450784</v>
      </c>
      <c r="P37" s="10">
        <f t="shared" si="4"/>
        <v>0.15413286863450784</v>
      </c>
      <c r="Q37" s="11">
        <f t="shared" si="5"/>
        <v>0.84586713136549219</v>
      </c>
      <c r="R37" s="10">
        <f t="shared" si="6"/>
        <v>-0.16739298683389287</v>
      </c>
      <c r="S37" s="11">
        <f t="shared" si="7"/>
        <v>100</v>
      </c>
      <c r="AT37">
        <v>4.8283835890440048E-4</v>
      </c>
      <c r="AU37">
        <v>1</v>
      </c>
      <c r="AV37">
        <v>0</v>
      </c>
      <c r="AW37">
        <f t="shared" si="12"/>
        <v>33</v>
      </c>
      <c r="AX37">
        <f t="shared" si="13"/>
        <v>0</v>
      </c>
      <c r="AY37">
        <f t="shared" si="9"/>
        <v>0.99259092950157157</v>
      </c>
      <c r="AZ37">
        <f t="shared" si="10"/>
        <v>1</v>
      </c>
      <c r="BA37">
        <f t="shared" si="11"/>
        <v>2.2451728783112745E-4</v>
      </c>
    </row>
    <row r="38" spans="1:53" x14ac:dyDescent="0.25">
      <c r="A38">
        <f>'Preprocessed Data'!A36</f>
        <v>2</v>
      </c>
      <c r="B38">
        <f>'Preprocessed Data'!B36</f>
        <v>45</v>
      </c>
      <c r="C38">
        <f>'Preprocessed Data'!C36</f>
        <v>0</v>
      </c>
      <c r="D38">
        <f>'Preprocessed Data'!D36</f>
        <v>0</v>
      </c>
      <c r="E38">
        <f>'Preprocessed Data'!E36</f>
        <v>1</v>
      </c>
      <c r="F38">
        <f>'Preprocessed Data'!F36</f>
        <v>2</v>
      </c>
      <c r="G38">
        <f>'Preprocessed Data'!G36</f>
        <v>1</v>
      </c>
      <c r="H38">
        <f>'Preprocessed Data'!H36</f>
        <v>218.1</v>
      </c>
      <c r="I38">
        <f>'Preprocessed Data'!I36</f>
        <v>55</v>
      </c>
      <c r="J38">
        <f>'Preprocessed Data'!J36</f>
        <v>3</v>
      </c>
      <c r="K38" s="10">
        <f>'Preprocessed Data'!K36</f>
        <v>1</v>
      </c>
      <c r="L38" s="1">
        <f t="shared" si="0"/>
        <v>0</v>
      </c>
      <c r="M38" s="11">
        <f t="shared" si="1"/>
        <v>1</v>
      </c>
      <c r="N38">
        <f t="shared" si="2"/>
        <v>1</v>
      </c>
      <c r="O38">
        <f t="shared" si="3"/>
        <v>0.85324689320930747</v>
      </c>
      <c r="P38" s="10">
        <f t="shared" si="4"/>
        <v>0.85324689320930747</v>
      </c>
      <c r="Q38" s="11">
        <f t="shared" si="5"/>
        <v>0.14675310679069253</v>
      </c>
      <c r="R38" s="10">
        <f t="shared" si="6"/>
        <v>-0.15870633232787107</v>
      </c>
      <c r="S38" s="11">
        <f t="shared" si="7"/>
        <v>100</v>
      </c>
      <c r="AT38">
        <v>4.8731016324173433E-4</v>
      </c>
      <c r="AU38">
        <v>1</v>
      </c>
      <c r="AV38">
        <v>0</v>
      </c>
      <c r="AW38">
        <f t="shared" si="12"/>
        <v>34</v>
      </c>
      <c r="AX38">
        <f t="shared" si="13"/>
        <v>0</v>
      </c>
      <c r="AY38">
        <f t="shared" si="9"/>
        <v>0.99236641221374045</v>
      </c>
      <c r="AZ38">
        <f t="shared" si="10"/>
        <v>1</v>
      </c>
      <c r="BA38">
        <f t="shared" si="11"/>
        <v>2.2451728783112745E-4</v>
      </c>
    </row>
    <row r="39" spans="1:53" x14ac:dyDescent="0.25">
      <c r="A39">
        <f>'Preprocessed Data'!A37</f>
        <v>2</v>
      </c>
      <c r="B39">
        <f>'Preprocessed Data'!B37</f>
        <v>55</v>
      </c>
      <c r="C39">
        <f>'Preprocessed Data'!C37</f>
        <v>1</v>
      </c>
      <c r="D39">
        <f>'Preprocessed Data'!D37</f>
        <v>0</v>
      </c>
      <c r="E39">
        <f>'Preprocessed Data'!E37</f>
        <v>1</v>
      </c>
      <c r="F39">
        <f>'Preprocessed Data'!F37</f>
        <v>5</v>
      </c>
      <c r="G39">
        <f>'Preprocessed Data'!G37</f>
        <v>2</v>
      </c>
      <c r="H39">
        <f>'Preprocessed Data'!H37</f>
        <v>206.4</v>
      </c>
      <c r="I39">
        <f>'Preprocessed Data'!I37</f>
        <v>54.8</v>
      </c>
      <c r="J39">
        <f>'Preprocessed Data'!J37</f>
        <v>2</v>
      </c>
      <c r="K39" s="10">
        <f>'Preprocessed Data'!K37</f>
        <v>1</v>
      </c>
      <c r="L39" s="1">
        <f t="shared" si="0"/>
        <v>0</v>
      </c>
      <c r="M39" s="11">
        <f t="shared" si="1"/>
        <v>1</v>
      </c>
      <c r="N39">
        <f t="shared" si="2"/>
        <v>1</v>
      </c>
      <c r="O39">
        <f t="shared" si="3"/>
        <v>0.95048555497736809</v>
      </c>
      <c r="P39" s="10">
        <f t="shared" si="4"/>
        <v>0.95048555497736809</v>
      </c>
      <c r="Q39" s="11">
        <f t="shared" si="5"/>
        <v>4.9514445022631914E-2</v>
      </c>
      <c r="R39" s="10">
        <f t="shared" si="6"/>
        <v>-5.0782314457541271E-2</v>
      </c>
      <c r="S39" s="11">
        <f t="shared" si="7"/>
        <v>100</v>
      </c>
      <c r="AT39">
        <v>4.9075006265119855E-4</v>
      </c>
      <c r="AU39">
        <v>1</v>
      </c>
      <c r="AV39">
        <v>0</v>
      </c>
      <c r="AW39">
        <f t="shared" si="12"/>
        <v>35</v>
      </c>
      <c r="AX39">
        <f t="shared" si="13"/>
        <v>0</v>
      </c>
      <c r="AY39">
        <f t="shared" si="9"/>
        <v>0.99214189492590932</v>
      </c>
      <c r="AZ39">
        <f t="shared" si="10"/>
        <v>1</v>
      </c>
      <c r="BA39">
        <f t="shared" si="11"/>
        <v>2.2451728783123848E-4</v>
      </c>
    </row>
    <row r="40" spans="1:53" x14ac:dyDescent="0.25">
      <c r="A40">
        <f>'Preprocessed Data'!A38</f>
        <v>2</v>
      </c>
      <c r="B40">
        <f>'Preprocessed Data'!B38</f>
        <v>52</v>
      </c>
      <c r="C40">
        <f>'Preprocessed Data'!C38</f>
        <v>0</v>
      </c>
      <c r="D40">
        <f>'Preprocessed Data'!D38</f>
        <v>0</v>
      </c>
      <c r="E40">
        <f>'Preprocessed Data'!E38</f>
        <v>1</v>
      </c>
      <c r="F40">
        <f>'Preprocessed Data'!F38</f>
        <v>5</v>
      </c>
      <c r="G40">
        <f>'Preprocessed Data'!G38</f>
        <v>2</v>
      </c>
      <c r="H40">
        <f>'Preprocessed Data'!H38</f>
        <v>82.24</v>
      </c>
      <c r="I40">
        <f>'Preprocessed Data'!I38</f>
        <v>54.7</v>
      </c>
      <c r="J40">
        <f>'Preprocessed Data'!J38</f>
        <v>1</v>
      </c>
      <c r="K40" s="10">
        <f>'Preprocessed Data'!K38</f>
        <v>0</v>
      </c>
      <c r="L40" s="1">
        <f t="shared" si="0"/>
        <v>1</v>
      </c>
      <c r="M40" s="11">
        <f t="shared" si="1"/>
        <v>1</v>
      </c>
      <c r="N40">
        <f t="shared" si="2"/>
        <v>0</v>
      </c>
      <c r="O40">
        <f t="shared" si="3"/>
        <v>0.23330725325006493</v>
      </c>
      <c r="P40" s="10">
        <f t="shared" si="4"/>
        <v>0.23330725325006493</v>
      </c>
      <c r="Q40" s="11">
        <f t="shared" si="5"/>
        <v>0.76669274674993504</v>
      </c>
      <c r="R40" s="10">
        <f t="shared" si="6"/>
        <v>-0.26566914881167242</v>
      </c>
      <c r="S40" s="11">
        <f t="shared" si="7"/>
        <v>100</v>
      </c>
      <c r="AT40">
        <v>5.0247241192799888E-4</v>
      </c>
      <c r="AU40">
        <v>1</v>
      </c>
      <c r="AV40">
        <v>0</v>
      </c>
      <c r="AW40">
        <f t="shared" si="12"/>
        <v>36</v>
      </c>
      <c r="AX40">
        <f t="shared" si="13"/>
        <v>0</v>
      </c>
      <c r="AY40">
        <f t="shared" si="9"/>
        <v>0.99191737763807808</v>
      </c>
      <c r="AZ40">
        <f t="shared" si="10"/>
        <v>1</v>
      </c>
      <c r="BA40">
        <f t="shared" si="11"/>
        <v>2.2451728783112745E-4</v>
      </c>
    </row>
    <row r="41" spans="1:53" x14ac:dyDescent="0.25">
      <c r="A41">
        <f>'Preprocessed Data'!A39</f>
        <v>2</v>
      </c>
      <c r="B41">
        <f>'Preprocessed Data'!B39</f>
        <v>52</v>
      </c>
      <c r="C41">
        <f>'Preprocessed Data'!C39</f>
        <v>0</v>
      </c>
      <c r="D41">
        <f>'Preprocessed Data'!D39</f>
        <v>1</v>
      </c>
      <c r="E41">
        <f>'Preprocessed Data'!E39</f>
        <v>1</v>
      </c>
      <c r="F41">
        <f>'Preprocessed Data'!F39</f>
        <v>2</v>
      </c>
      <c r="G41">
        <f>'Preprocessed Data'!G39</f>
        <v>2</v>
      </c>
      <c r="H41">
        <f>'Preprocessed Data'!H39</f>
        <v>72.790000000000006</v>
      </c>
      <c r="I41">
        <f>'Preprocessed Data'!I39</f>
        <v>54.7</v>
      </c>
      <c r="J41">
        <f>'Preprocessed Data'!J39</f>
        <v>2</v>
      </c>
      <c r="K41" s="10">
        <f>'Preprocessed Data'!K39</f>
        <v>0</v>
      </c>
      <c r="L41" s="1">
        <f t="shared" si="0"/>
        <v>1</v>
      </c>
      <c r="M41" s="11">
        <f t="shared" si="1"/>
        <v>1</v>
      </c>
      <c r="N41">
        <f t="shared" si="2"/>
        <v>0</v>
      </c>
      <c r="O41">
        <f t="shared" si="3"/>
        <v>0.234763412670144</v>
      </c>
      <c r="P41" s="10">
        <f t="shared" si="4"/>
        <v>0.234763412670144</v>
      </c>
      <c r="Q41" s="11">
        <f t="shared" si="5"/>
        <v>0.765236587329856</v>
      </c>
      <c r="R41" s="10">
        <f t="shared" si="6"/>
        <v>-0.26757022848453216</v>
      </c>
      <c r="S41" s="11">
        <f t="shared" si="7"/>
        <v>100</v>
      </c>
      <c r="AT41">
        <v>5.0323594742386136E-4</v>
      </c>
      <c r="AU41">
        <v>1</v>
      </c>
      <c r="AV41">
        <v>0</v>
      </c>
      <c r="AW41">
        <f t="shared" si="12"/>
        <v>37</v>
      </c>
      <c r="AX41">
        <f t="shared" si="13"/>
        <v>0</v>
      </c>
      <c r="AY41">
        <f t="shared" si="9"/>
        <v>0.99169286035024695</v>
      </c>
      <c r="AZ41">
        <f t="shared" si="10"/>
        <v>1</v>
      </c>
      <c r="BA41">
        <f t="shared" si="11"/>
        <v>2.2451728783112745E-4</v>
      </c>
    </row>
    <row r="42" spans="1:53" x14ac:dyDescent="0.25">
      <c r="A42">
        <f>'Preprocessed Data'!A40</f>
        <v>1</v>
      </c>
      <c r="B42">
        <f>'Preprocessed Data'!B40</f>
        <v>31</v>
      </c>
      <c r="C42">
        <f>'Preprocessed Data'!C40</f>
        <v>1</v>
      </c>
      <c r="D42">
        <f>'Preprocessed Data'!D40</f>
        <v>1</v>
      </c>
      <c r="E42">
        <f>'Preprocessed Data'!E40</f>
        <v>0</v>
      </c>
      <c r="F42">
        <f>'Preprocessed Data'!F40</f>
        <v>2</v>
      </c>
      <c r="G42">
        <f>'Preprocessed Data'!G40</f>
        <v>1</v>
      </c>
      <c r="H42">
        <f>'Preprocessed Data'!H40</f>
        <v>94.96</v>
      </c>
      <c r="I42">
        <f>'Preprocessed Data'!I40</f>
        <v>54.7</v>
      </c>
      <c r="J42">
        <f>'Preprocessed Data'!J40</f>
        <v>3</v>
      </c>
      <c r="K42" s="10">
        <f>'Preprocessed Data'!K40</f>
        <v>1</v>
      </c>
      <c r="L42" s="1">
        <f t="shared" si="0"/>
        <v>0</v>
      </c>
      <c r="M42" s="11">
        <f t="shared" si="1"/>
        <v>1</v>
      </c>
      <c r="N42">
        <f t="shared" si="2"/>
        <v>1</v>
      </c>
      <c r="O42">
        <f t="shared" si="3"/>
        <v>0.35743549913700223</v>
      </c>
      <c r="P42" s="10">
        <f t="shared" si="4"/>
        <v>0.35743549913700223</v>
      </c>
      <c r="Q42" s="11">
        <f t="shared" si="5"/>
        <v>0.64256450086299777</v>
      </c>
      <c r="R42" s="10">
        <f t="shared" si="6"/>
        <v>-1.0288003551204801</v>
      </c>
      <c r="S42" s="11">
        <f t="shared" si="7"/>
        <v>0</v>
      </c>
      <c r="AT42">
        <v>5.0493348568517529E-4</v>
      </c>
      <c r="AU42">
        <v>1</v>
      </c>
      <c r="AV42">
        <v>0</v>
      </c>
      <c r="AW42">
        <f t="shared" si="12"/>
        <v>38</v>
      </c>
      <c r="AX42">
        <f t="shared" si="13"/>
        <v>0</v>
      </c>
      <c r="AY42">
        <f t="shared" si="9"/>
        <v>0.99146834306241582</v>
      </c>
      <c r="AZ42">
        <f t="shared" si="10"/>
        <v>1</v>
      </c>
      <c r="BA42">
        <f t="shared" si="11"/>
        <v>2.2451728783112745E-4</v>
      </c>
    </row>
    <row r="43" spans="1:53" x14ac:dyDescent="0.25">
      <c r="A43">
        <f>'Preprocessed Data'!A41</f>
        <v>2</v>
      </c>
      <c r="B43">
        <f>'Preprocessed Data'!B41</f>
        <v>74</v>
      </c>
      <c r="C43">
        <f>'Preprocessed Data'!C41</f>
        <v>1</v>
      </c>
      <c r="D43">
        <f>'Preprocessed Data'!D41</f>
        <v>1</v>
      </c>
      <c r="E43">
        <f>'Preprocessed Data'!E41</f>
        <v>1</v>
      </c>
      <c r="F43">
        <f>'Preprocessed Data'!F41</f>
        <v>2</v>
      </c>
      <c r="G43">
        <f>'Preprocessed Data'!G41</f>
        <v>2</v>
      </c>
      <c r="H43">
        <f>'Preprocessed Data'!H41</f>
        <v>205.84</v>
      </c>
      <c r="I43">
        <f>'Preprocessed Data'!I41</f>
        <v>54.6</v>
      </c>
      <c r="J43">
        <f>'Preprocessed Data'!J41</f>
        <v>2</v>
      </c>
      <c r="K43" s="10">
        <f>'Preprocessed Data'!K41</f>
        <v>1</v>
      </c>
      <c r="L43" s="1">
        <f t="shared" si="0"/>
        <v>0</v>
      </c>
      <c r="M43" s="11">
        <f t="shared" si="1"/>
        <v>1</v>
      </c>
      <c r="N43">
        <f t="shared" si="2"/>
        <v>1</v>
      </c>
      <c r="O43">
        <f t="shared" si="3"/>
        <v>0.98412538608578237</v>
      </c>
      <c r="P43" s="10">
        <f t="shared" si="4"/>
        <v>0.98412538608578237</v>
      </c>
      <c r="Q43" s="11">
        <f t="shared" si="5"/>
        <v>1.5874613914217628E-2</v>
      </c>
      <c r="R43" s="10">
        <f t="shared" si="6"/>
        <v>-1.6001965163819371E-2</v>
      </c>
      <c r="S43" s="11">
        <f t="shared" si="7"/>
        <v>100</v>
      </c>
      <c r="AT43">
        <v>5.0859053887244933E-4</v>
      </c>
      <c r="AU43">
        <v>1</v>
      </c>
      <c r="AV43">
        <v>0</v>
      </c>
      <c r="AW43">
        <f t="shared" si="12"/>
        <v>39</v>
      </c>
      <c r="AX43">
        <f t="shared" si="13"/>
        <v>0</v>
      </c>
      <c r="AY43">
        <f t="shared" si="9"/>
        <v>0.9912438257745847</v>
      </c>
      <c r="AZ43">
        <f t="shared" si="10"/>
        <v>1</v>
      </c>
      <c r="BA43">
        <f t="shared" si="11"/>
        <v>2.2451728783123848E-4</v>
      </c>
    </row>
    <row r="44" spans="1:53" x14ac:dyDescent="0.25">
      <c r="A44">
        <f>'Preprocessed Data'!A42</f>
        <v>2</v>
      </c>
      <c r="B44">
        <f>'Preprocessed Data'!B42</f>
        <v>56</v>
      </c>
      <c r="C44">
        <f>'Preprocessed Data'!C42</f>
        <v>0</v>
      </c>
      <c r="D44">
        <f>'Preprocessed Data'!D42</f>
        <v>0</v>
      </c>
      <c r="E44">
        <f>'Preprocessed Data'!E42</f>
        <v>1</v>
      </c>
      <c r="F44">
        <f>'Preprocessed Data'!F42</f>
        <v>5</v>
      </c>
      <c r="G44">
        <f>'Preprocessed Data'!G42</f>
        <v>1</v>
      </c>
      <c r="H44">
        <f>'Preprocessed Data'!H42</f>
        <v>112.43</v>
      </c>
      <c r="I44">
        <f>'Preprocessed Data'!I42</f>
        <v>54.6</v>
      </c>
      <c r="J44">
        <f>'Preprocessed Data'!J42</f>
        <v>2</v>
      </c>
      <c r="K44" s="10">
        <f>'Preprocessed Data'!K42</f>
        <v>0</v>
      </c>
      <c r="L44" s="1">
        <f t="shared" si="0"/>
        <v>1</v>
      </c>
      <c r="M44" s="11">
        <f t="shared" si="1"/>
        <v>1</v>
      </c>
      <c r="N44">
        <f t="shared" si="2"/>
        <v>0</v>
      </c>
      <c r="O44">
        <f t="shared" si="3"/>
        <v>0.4449621766551764</v>
      </c>
      <c r="P44" s="10">
        <f t="shared" si="4"/>
        <v>0.4449621766551764</v>
      </c>
      <c r="Q44" s="11">
        <f t="shared" si="5"/>
        <v>0.55503782334482366</v>
      </c>
      <c r="R44" s="10">
        <f t="shared" si="6"/>
        <v>-0.58871901738696653</v>
      </c>
      <c r="S44" s="11">
        <f t="shared" si="7"/>
        <v>100</v>
      </c>
      <c r="AT44">
        <v>5.1213649158051843E-4</v>
      </c>
      <c r="AU44">
        <v>1</v>
      </c>
      <c r="AV44">
        <v>0</v>
      </c>
      <c r="AW44">
        <f t="shared" si="12"/>
        <v>40</v>
      </c>
      <c r="AX44">
        <f t="shared" si="13"/>
        <v>0</v>
      </c>
      <c r="AY44">
        <f t="shared" si="9"/>
        <v>0.99101930848675346</v>
      </c>
      <c r="AZ44">
        <f t="shared" si="10"/>
        <v>1</v>
      </c>
      <c r="BA44">
        <f t="shared" si="11"/>
        <v>2.2451728783112745E-4</v>
      </c>
    </row>
    <row r="45" spans="1:53" x14ac:dyDescent="0.25">
      <c r="A45">
        <f>'Preprocessed Data'!A43</f>
        <v>2</v>
      </c>
      <c r="B45">
        <f>'Preprocessed Data'!B43</f>
        <v>73</v>
      </c>
      <c r="C45">
        <f>'Preprocessed Data'!C43</f>
        <v>1</v>
      </c>
      <c r="D45">
        <f>'Preprocessed Data'!D43</f>
        <v>1</v>
      </c>
      <c r="E45">
        <f>'Preprocessed Data'!E43</f>
        <v>0</v>
      </c>
      <c r="F45">
        <f>'Preprocessed Data'!F43</f>
        <v>4</v>
      </c>
      <c r="G45">
        <f>'Preprocessed Data'!G43</f>
        <v>1</v>
      </c>
      <c r="H45">
        <f>'Preprocessed Data'!H43</f>
        <v>198.3</v>
      </c>
      <c r="I45">
        <f>'Preprocessed Data'!I43</f>
        <v>54.3</v>
      </c>
      <c r="J45">
        <f>'Preprocessed Data'!J43</f>
        <v>1</v>
      </c>
      <c r="K45" s="10">
        <f>'Preprocessed Data'!K43</f>
        <v>1</v>
      </c>
      <c r="L45" s="1">
        <f t="shared" si="0"/>
        <v>0</v>
      </c>
      <c r="M45" s="11">
        <f t="shared" si="1"/>
        <v>1</v>
      </c>
      <c r="N45">
        <f t="shared" si="2"/>
        <v>1</v>
      </c>
      <c r="O45">
        <f t="shared" si="3"/>
        <v>0.98330155584676904</v>
      </c>
      <c r="P45" s="10">
        <f t="shared" si="4"/>
        <v>0.98330155584676904</v>
      </c>
      <c r="Q45" s="11">
        <f t="shared" si="5"/>
        <v>1.6698444153230962E-2</v>
      </c>
      <c r="R45" s="10">
        <f t="shared" si="6"/>
        <v>-1.6839434926588744E-2</v>
      </c>
      <c r="S45" s="11">
        <f t="shared" si="7"/>
        <v>100</v>
      </c>
      <c r="AT45">
        <v>5.1633402173080305E-4</v>
      </c>
      <c r="AU45">
        <v>1</v>
      </c>
      <c r="AV45">
        <v>0</v>
      </c>
      <c r="AW45">
        <f t="shared" si="12"/>
        <v>41</v>
      </c>
      <c r="AX45">
        <f t="shared" si="13"/>
        <v>0</v>
      </c>
      <c r="AY45">
        <f t="shared" si="9"/>
        <v>0.99079479119892233</v>
      </c>
      <c r="AZ45">
        <f t="shared" si="10"/>
        <v>1</v>
      </c>
      <c r="BA45">
        <f t="shared" si="11"/>
        <v>2.2451728783112745E-4</v>
      </c>
    </row>
    <row r="46" spans="1:53" x14ac:dyDescent="0.25">
      <c r="A46">
        <f>'Preprocessed Data'!A44</f>
        <v>2</v>
      </c>
      <c r="B46">
        <f>'Preprocessed Data'!B44</f>
        <v>37</v>
      </c>
      <c r="C46">
        <f>'Preprocessed Data'!C44</f>
        <v>0</v>
      </c>
      <c r="D46">
        <f>'Preprocessed Data'!D44</f>
        <v>0</v>
      </c>
      <c r="E46">
        <f>'Preprocessed Data'!E44</f>
        <v>0</v>
      </c>
      <c r="F46">
        <f>'Preprocessed Data'!F44</f>
        <v>4</v>
      </c>
      <c r="G46">
        <f>'Preprocessed Data'!G44</f>
        <v>1</v>
      </c>
      <c r="H46">
        <f>'Preprocessed Data'!H44</f>
        <v>92.78</v>
      </c>
      <c r="I46">
        <f>'Preprocessed Data'!I44</f>
        <v>54.2</v>
      </c>
      <c r="J46">
        <f>'Preprocessed Data'!J44</f>
        <v>2</v>
      </c>
      <c r="K46" s="10">
        <f>'Preprocessed Data'!K44</f>
        <v>0</v>
      </c>
      <c r="L46" s="1">
        <f t="shared" si="0"/>
        <v>1</v>
      </c>
      <c r="M46" s="11">
        <f t="shared" si="1"/>
        <v>1</v>
      </c>
      <c r="N46">
        <f t="shared" si="2"/>
        <v>0</v>
      </c>
      <c r="O46">
        <f t="shared" si="3"/>
        <v>0.14928107309565836</v>
      </c>
      <c r="P46" s="10">
        <f t="shared" si="4"/>
        <v>0.14928107309565836</v>
      </c>
      <c r="Q46" s="11">
        <f t="shared" si="5"/>
        <v>0.85071892690434159</v>
      </c>
      <c r="R46" s="10">
        <f t="shared" si="6"/>
        <v>-0.16167349062390729</v>
      </c>
      <c r="S46" s="11">
        <f t="shared" si="7"/>
        <v>100</v>
      </c>
      <c r="AT46">
        <v>5.1689250916642042E-4</v>
      </c>
      <c r="AU46">
        <v>1</v>
      </c>
      <c r="AV46">
        <v>0</v>
      </c>
      <c r="AW46">
        <f t="shared" si="12"/>
        <v>42</v>
      </c>
      <c r="AX46">
        <f t="shared" si="13"/>
        <v>0</v>
      </c>
      <c r="AY46">
        <f t="shared" si="9"/>
        <v>0.9905702739110912</v>
      </c>
      <c r="AZ46">
        <f t="shared" si="10"/>
        <v>1</v>
      </c>
      <c r="BA46">
        <f t="shared" si="11"/>
        <v>2.2451728783123848E-4</v>
      </c>
    </row>
    <row r="47" spans="1:53" x14ac:dyDescent="0.25">
      <c r="A47">
        <f>'Preprocessed Data'!A45</f>
        <v>2</v>
      </c>
      <c r="B47">
        <f>'Preprocessed Data'!B45</f>
        <v>53</v>
      </c>
      <c r="C47">
        <f>'Preprocessed Data'!C45</f>
        <v>0</v>
      </c>
      <c r="D47">
        <f>'Preprocessed Data'!D45</f>
        <v>0</v>
      </c>
      <c r="E47">
        <f>'Preprocessed Data'!E45</f>
        <v>1</v>
      </c>
      <c r="F47">
        <f>'Preprocessed Data'!F45</f>
        <v>4</v>
      </c>
      <c r="G47">
        <f>'Preprocessed Data'!G45</f>
        <v>2</v>
      </c>
      <c r="H47">
        <f>'Preprocessed Data'!H45</f>
        <v>70.510000000000005</v>
      </c>
      <c r="I47">
        <f>'Preprocessed Data'!I45</f>
        <v>54.1</v>
      </c>
      <c r="J47">
        <f>'Preprocessed Data'!J45</f>
        <v>2</v>
      </c>
      <c r="K47" s="10">
        <f>'Preprocessed Data'!K45</f>
        <v>0</v>
      </c>
      <c r="L47" s="1">
        <f t="shared" si="0"/>
        <v>1</v>
      </c>
      <c r="M47" s="11">
        <f t="shared" si="1"/>
        <v>1</v>
      </c>
      <c r="N47">
        <f t="shared" si="2"/>
        <v>0</v>
      </c>
      <c r="O47">
        <f t="shared" si="3"/>
        <v>0.17101697490265294</v>
      </c>
      <c r="P47" s="10">
        <f t="shared" si="4"/>
        <v>0.17101697490265294</v>
      </c>
      <c r="Q47" s="11">
        <f t="shared" si="5"/>
        <v>0.82898302509734711</v>
      </c>
      <c r="R47" s="10">
        <f t="shared" si="6"/>
        <v>-0.18755560041674241</v>
      </c>
      <c r="S47" s="11">
        <f t="shared" si="7"/>
        <v>100</v>
      </c>
      <c r="AT47">
        <v>5.1971227552597289E-4</v>
      </c>
      <c r="AU47">
        <v>1</v>
      </c>
      <c r="AV47">
        <v>0</v>
      </c>
      <c r="AW47">
        <f t="shared" si="12"/>
        <v>43</v>
      </c>
      <c r="AX47">
        <f t="shared" si="13"/>
        <v>0</v>
      </c>
      <c r="AY47">
        <f t="shared" si="9"/>
        <v>0.99034575662325997</v>
      </c>
      <c r="AZ47">
        <f t="shared" si="10"/>
        <v>1</v>
      </c>
      <c r="BA47">
        <f t="shared" si="11"/>
        <v>2.2451728783112745E-4</v>
      </c>
    </row>
    <row r="48" spans="1:53" x14ac:dyDescent="0.25">
      <c r="A48">
        <f>'Preprocessed Data'!A46</f>
        <v>2</v>
      </c>
      <c r="B48">
        <f>'Preprocessed Data'!B46</f>
        <v>41</v>
      </c>
      <c r="C48">
        <f>'Preprocessed Data'!C46</f>
        <v>1</v>
      </c>
      <c r="D48">
        <f>'Preprocessed Data'!D46</f>
        <v>0</v>
      </c>
      <c r="E48">
        <f>'Preprocessed Data'!E46</f>
        <v>1</v>
      </c>
      <c r="F48">
        <f>'Preprocessed Data'!F46</f>
        <v>2</v>
      </c>
      <c r="G48">
        <f>'Preprocessed Data'!G46</f>
        <v>1</v>
      </c>
      <c r="H48">
        <f>'Preprocessed Data'!H46</f>
        <v>107.5</v>
      </c>
      <c r="I48">
        <f>'Preprocessed Data'!I46</f>
        <v>54</v>
      </c>
      <c r="J48">
        <f>'Preprocessed Data'!J46</f>
        <v>2</v>
      </c>
      <c r="K48" s="10">
        <f>'Preprocessed Data'!K46</f>
        <v>0</v>
      </c>
      <c r="L48" s="1">
        <f t="shared" si="0"/>
        <v>1</v>
      </c>
      <c r="M48" s="11">
        <f t="shared" si="1"/>
        <v>1</v>
      </c>
      <c r="N48">
        <f t="shared" si="2"/>
        <v>0</v>
      </c>
      <c r="O48">
        <f t="shared" si="3"/>
        <v>0.33205334378763335</v>
      </c>
      <c r="P48" s="10">
        <f t="shared" si="4"/>
        <v>0.33205334378763335</v>
      </c>
      <c r="Q48" s="11">
        <f t="shared" si="5"/>
        <v>0.6679466562123666</v>
      </c>
      <c r="R48" s="10">
        <f t="shared" si="6"/>
        <v>-0.40354696460366007</v>
      </c>
      <c r="S48" s="11">
        <f t="shared" si="7"/>
        <v>100</v>
      </c>
      <c r="AT48">
        <v>5.2072591913886364E-4</v>
      </c>
      <c r="AU48">
        <v>1</v>
      </c>
      <c r="AV48">
        <v>0</v>
      </c>
      <c r="AW48">
        <f t="shared" si="12"/>
        <v>44</v>
      </c>
      <c r="AX48">
        <f t="shared" si="13"/>
        <v>0</v>
      </c>
      <c r="AY48">
        <f t="shared" si="9"/>
        <v>0.99012123933542884</v>
      </c>
      <c r="AZ48">
        <f t="shared" si="10"/>
        <v>1</v>
      </c>
      <c r="BA48">
        <f t="shared" si="11"/>
        <v>2.2451728783112745E-4</v>
      </c>
    </row>
    <row r="49" spans="1:53" x14ac:dyDescent="0.25">
      <c r="A49">
        <f>'Preprocessed Data'!A47</f>
        <v>2</v>
      </c>
      <c r="B49">
        <f>'Preprocessed Data'!B47</f>
        <v>27</v>
      </c>
      <c r="C49">
        <f>'Preprocessed Data'!C47</f>
        <v>0</v>
      </c>
      <c r="D49">
        <f>'Preprocessed Data'!D47</f>
        <v>0</v>
      </c>
      <c r="E49">
        <f>'Preprocessed Data'!E47</f>
        <v>1</v>
      </c>
      <c r="F49">
        <f>'Preprocessed Data'!F47</f>
        <v>4</v>
      </c>
      <c r="G49">
        <f>'Preprocessed Data'!G47</f>
        <v>2</v>
      </c>
      <c r="H49">
        <f>'Preprocessed Data'!H47</f>
        <v>76.739999999999995</v>
      </c>
      <c r="I49">
        <f>'Preprocessed Data'!I47</f>
        <v>53.9</v>
      </c>
      <c r="J49">
        <f>'Preprocessed Data'!J47</f>
        <v>4</v>
      </c>
      <c r="K49" s="10">
        <f>'Preprocessed Data'!K47</f>
        <v>0</v>
      </c>
      <c r="L49" s="1">
        <f t="shared" si="0"/>
        <v>1</v>
      </c>
      <c r="M49" s="11">
        <f t="shared" si="1"/>
        <v>1</v>
      </c>
      <c r="N49">
        <f t="shared" si="2"/>
        <v>0</v>
      </c>
      <c r="O49">
        <f t="shared" si="3"/>
        <v>6.1243021418406179E-2</v>
      </c>
      <c r="P49" s="10">
        <f t="shared" si="4"/>
        <v>6.1243021418406179E-2</v>
      </c>
      <c r="Q49" s="11">
        <f t="shared" si="5"/>
        <v>0.93875697858159379</v>
      </c>
      <c r="R49" s="10">
        <f t="shared" si="6"/>
        <v>-6.3198642022935181E-2</v>
      </c>
      <c r="S49" s="11">
        <f t="shared" si="7"/>
        <v>100</v>
      </c>
      <c r="AT49">
        <v>5.2497429791747172E-4</v>
      </c>
      <c r="AU49">
        <v>1</v>
      </c>
      <c r="AV49">
        <v>0</v>
      </c>
      <c r="AW49">
        <f t="shared" si="12"/>
        <v>45</v>
      </c>
      <c r="AX49">
        <f t="shared" si="13"/>
        <v>0</v>
      </c>
      <c r="AY49">
        <f t="shared" si="9"/>
        <v>0.98989672204759771</v>
      </c>
      <c r="AZ49">
        <f t="shared" si="10"/>
        <v>1</v>
      </c>
      <c r="BA49">
        <f t="shared" si="11"/>
        <v>2.2451728783123848E-4</v>
      </c>
    </row>
    <row r="50" spans="1:53" x14ac:dyDescent="0.25">
      <c r="A50">
        <f>'Preprocessed Data'!A48</f>
        <v>1</v>
      </c>
      <c r="B50">
        <f>'Preprocessed Data'!B48</f>
        <v>42</v>
      </c>
      <c r="C50">
        <f>'Preprocessed Data'!C48</f>
        <v>1</v>
      </c>
      <c r="D50">
        <f>'Preprocessed Data'!D48</f>
        <v>1</v>
      </c>
      <c r="E50">
        <f>'Preprocessed Data'!E48</f>
        <v>1</v>
      </c>
      <c r="F50">
        <f>'Preprocessed Data'!F48</f>
        <v>4</v>
      </c>
      <c r="G50">
        <f>'Preprocessed Data'!G48</f>
        <v>1</v>
      </c>
      <c r="H50">
        <f>'Preprocessed Data'!H48</f>
        <v>89.22</v>
      </c>
      <c r="I50">
        <f>'Preprocessed Data'!I48</f>
        <v>53.8</v>
      </c>
      <c r="J50">
        <f>'Preprocessed Data'!J48</f>
        <v>4</v>
      </c>
      <c r="K50" s="10">
        <f>'Preprocessed Data'!K48</f>
        <v>1</v>
      </c>
      <c r="L50" s="1">
        <f t="shared" si="0"/>
        <v>0</v>
      </c>
      <c r="M50" s="11">
        <f t="shared" si="1"/>
        <v>1</v>
      </c>
      <c r="N50">
        <f t="shared" si="2"/>
        <v>1</v>
      </c>
      <c r="O50">
        <f t="shared" si="3"/>
        <v>0.46042775282389803</v>
      </c>
      <c r="P50" s="10">
        <f t="shared" si="4"/>
        <v>0.46042775282389803</v>
      </c>
      <c r="Q50" s="11">
        <f t="shared" si="5"/>
        <v>0.53957224717610197</v>
      </c>
      <c r="R50" s="10">
        <f t="shared" si="6"/>
        <v>-0.77559932414252375</v>
      </c>
      <c r="S50" s="11">
        <f t="shared" si="7"/>
        <v>0</v>
      </c>
      <c r="AT50">
        <v>5.2819195019604382E-4</v>
      </c>
      <c r="AU50">
        <v>1</v>
      </c>
      <c r="AV50">
        <v>0</v>
      </c>
      <c r="AW50">
        <f t="shared" si="12"/>
        <v>46</v>
      </c>
      <c r="AX50">
        <f t="shared" si="13"/>
        <v>0</v>
      </c>
      <c r="AY50">
        <f t="shared" si="9"/>
        <v>0.98967220475976647</v>
      </c>
      <c r="AZ50">
        <f t="shared" si="10"/>
        <v>1</v>
      </c>
      <c r="BA50">
        <f t="shared" si="11"/>
        <v>2.2451728783112745E-4</v>
      </c>
    </row>
    <row r="51" spans="1:53" x14ac:dyDescent="0.25">
      <c r="A51">
        <f>'Preprocessed Data'!A49</f>
        <v>1</v>
      </c>
      <c r="B51">
        <f>'Preprocessed Data'!B49</f>
        <v>49</v>
      </c>
      <c r="C51">
        <f>'Preprocessed Data'!C49</f>
        <v>1</v>
      </c>
      <c r="D51">
        <f>'Preprocessed Data'!D49</f>
        <v>1</v>
      </c>
      <c r="E51">
        <f>'Preprocessed Data'!E49</f>
        <v>1</v>
      </c>
      <c r="F51">
        <f>'Preprocessed Data'!F49</f>
        <v>2</v>
      </c>
      <c r="G51">
        <f>'Preprocessed Data'!G49</f>
        <v>2</v>
      </c>
      <c r="H51">
        <f>'Preprocessed Data'!H49</f>
        <v>219.7</v>
      </c>
      <c r="I51">
        <f>'Preprocessed Data'!I49</f>
        <v>53.8</v>
      </c>
      <c r="J51">
        <f>'Preprocessed Data'!J49</f>
        <v>4</v>
      </c>
      <c r="K51" s="10">
        <f>'Preprocessed Data'!K49</f>
        <v>1</v>
      </c>
      <c r="L51" s="1">
        <f t="shared" si="0"/>
        <v>0</v>
      </c>
      <c r="M51" s="11">
        <f t="shared" si="1"/>
        <v>1</v>
      </c>
      <c r="N51">
        <f t="shared" si="2"/>
        <v>1</v>
      </c>
      <c r="O51">
        <f t="shared" si="3"/>
        <v>0.96905796866804228</v>
      </c>
      <c r="P51" s="10">
        <f t="shared" si="4"/>
        <v>0.96905796866804228</v>
      </c>
      <c r="Q51" s="11">
        <f t="shared" si="5"/>
        <v>3.094203133195772E-2</v>
      </c>
      <c r="R51" s="10">
        <f t="shared" si="6"/>
        <v>-3.143084569387216E-2</v>
      </c>
      <c r="S51" s="11">
        <f t="shared" si="7"/>
        <v>100</v>
      </c>
      <c r="AT51">
        <v>5.3458795630875213E-4</v>
      </c>
      <c r="AU51">
        <v>1</v>
      </c>
      <c r="AV51">
        <v>0</v>
      </c>
      <c r="AW51">
        <f t="shared" si="12"/>
        <v>47</v>
      </c>
      <c r="AX51">
        <f t="shared" si="13"/>
        <v>0</v>
      </c>
      <c r="AY51">
        <f t="shared" si="9"/>
        <v>0.98944768747193534</v>
      </c>
      <c r="AZ51">
        <f t="shared" si="10"/>
        <v>1</v>
      </c>
      <c r="BA51">
        <f t="shared" si="11"/>
        <v>2.2451728783112745E-4</v>
      </c>
    </row>
    <row r="52" spans="1:53" x14ac:dyDescent="0.25">
      <c r="A52">
        <f>'Preprocessed Data'!A50</f>
        <v>2</v>
      </c>
      <c r="B52">
        <f>'Preprocessed Data'!B50</f>
        <v>48</v>
      </c>
      <c r="C52">
        <f>'Preprocessed Data'!C50</f>
        <v>0</v>
      </c>
      <c r="D52">
        <f>'Preprocessed Data'!D50</f>
        <v>0</v>
      </c>
      <c r="E52">
        <f>'Preprocessed Data'!E50</f>
        <v>1</v>
      </c>
      <c r="F52">
        <f>'Preprocessed Data'!F50</f>
        <v>4</v>
      </c>
      <c r="G52">
        <f>'Preprocessed Data'!G50</f>
        <v>2</v>
      </c>
      <c r="H52">
        <f>'Preprocessed Data'!H50</f>
        <v>57.43</v>
      </c>
      <c r="I52">
        <f>'Preprocessed Data'!I50</f>
        <v>53.5</v>
      </c>
      <c r="J52">
        <f>'Preprocessed Data'!J50</f>
        <v>1</v>
      </c>
      <c r="K52" s="10">
        <f>'Preprocessed Data'!K50</f>
        <v>0</v>
      </c>
      <c r="L52" s="1">
        <f t="shared" si="0"/>
        <v>1</v>
      </c>
      <c r="M52" s="11">
        <f t="shared" si="1"/>
        <v>1</v>
      </c>
      <c r="N52">
        <f t="shared" si="2"/>
        <v>0</v>
      </c>
      <c r="O52">
        <f t="shared" si="3"/>
        <v>9.5993675659307873E-2</v>
      </c>
      <c r="P52" s="10">
        <f t="shared" si="4"/>
        <v>9.5993675659307873E-2</v>
      </c>
      <c r="Q52" s="11">
        <f t="shared" si="5"/>
        <v>0.90400632434069217</v>
      </c>
      <c r="R52" s="10">
        <f t="shared" si="6"/>
        <v>-0.10091892266233901</v>
      </c>
      <c r="S52" s="11">
        <f t="shared" si="7"/>
        <v>100</v>
      </c>
      <c r="AT52">
        <v>5.3754681649228564E-4</v>
      </c>
      <c r="AU52">
        <v>1</v>
      </c>
      <c r="AV52">
        <v>0</v>
      </c>
      <c r="AW52">
        <f t="shared" si="12"/>
        <v>48</v>
      </c>
      <c r="AX52">
        <f t="shared" si="13"/>
        <v>0</v>
      </c>
      <c r="AY52">
        <f t="shared" si="9"/>
        <v>0.98922317018410422</v>
      </c>
      <c r="AZ52">
        <f t="shared" si="10"/>
        <v>1</v>
      </c>
      <c r="BA52">
        <f t="shared" si="11"/>
        <v>2.2451728783123848E-4</v>
      </c>
    </row>
    <row r="53" spans="1:53" x14ac:dyDescent="0.25">
      <c r="A53">
        <f>'Preprocessed Data'!A51</f>
        <v>2</v>
      </c>
      <c r="B53">
        <f>'Preprocessed Data'!B51</f>
        <v>50</v>
      </c>
      <c r="C53">
        <f>'Preprocessed Data'!C51</f>
        <v>0</v>
      </c>
      <c r="D53">
        <f>'Preprocessed Data'!D51</f>
        <v>0</v>
      </c>
      <c r="E53">
        <f>'Preprocessed Data'!E51</f>
        <v>1</v>
      </c>
      <c r="F53">
        <f>'Preprocessed Data'!F51</f>
        <v>4</v>
      </c>
      <c r="G53">
        <f>'Preprocessed Data'!G51</f>
        <v>1</v>
      </c>
      <c r="H53">
        <f>'Preprocessed Data'!H51</f>
        <v>206.25</v>
      </c>
      <c r="I53">
        <f>'Preprocessed Data'!I51</f>
        <v>53.4</v>
      </c>
      <c r="J53">
        <f>'Preprocessed Data'!J51</f>
        <v>1</v>
      </c>
      <c r="K53" s="10">
        <f>'Preprocessed Data'!K51</f>
        <v>1</v>
      </c>
      <c r="L53" s="1">
        <f t="shared" si="0"/>
        <v>0</v>
      </c>
      <c r="M53" s="11">
        <f t="shared" si="1"/>
        <v>1</v>
      </c>
      <c r="N53">
        <f t="shared" si="2"/>
        <v>1</v>
      </c>
      <c r="O53">
        <f t="shared" si="3"/>
        <v>0.84613452509425746</v>
      </c>
      <c r="P53" s="10">
        <f t="shared" si="4"/>
        <v>0.84613452509425746</v>
      </c>
      <c r="Q53" s="11">
        <f t="shared" si="5"/>
        <v>0.15386547490574254</v>
      </c>
      <c r="R53" s="10">
        <f t="shared" si="6"/>
        <v>-0.16707691890337939</v>
      </c>
      <c r="S53" s="11">
        <f t="shared" si="7"/>
        <v>100</v>
      </c>
      <c r="AT53">
        <v>5.4275000337099006E-4</v>
      </c>
      <c r="AU53">
        <v>1</v>
      </c>
      <c r="AV53">
        <v>0</v>
      </c>
      <c r="AW53">
        <f t="shared" si="12"/>
        <v>49</v>
      </c>
      <c r="AX53">
        <f t="shared" si="13"/>
        <v>0</v>
      </c>
      <c r="AY53">
        <f t="shared" si="9"/>
        <v>0.98899865289627298</v>
      </c>
      <c r="AZ53">
        <f t="shared" si="10"/>
        <v>1</v>
      </c>
      <c r="BA53">
        <f t="shared" si="11"/>
        <v>2.2451728783112745E-4</v>
      </c>
    </row>
    <row r="54" spans="1:53" x14ac:dyDescent="0.25">
      <c r="A54">
        <f>'Preprocessed Data'!A52</f>
        <v>2</v>
      </c>
      <c r="B54">
        <f>'Preprocessed Data'!B52</f>
        <v>30</v>
      </c>
      <c r="C54">
        <f>'Preprocessed Data'!C52</f>
        <v>0</v>
      </c>
      <c r="D54">
        <f>'Preprocessed Data'!D52</f>
        <v>0</v>
      </c>
      <c r="E54">
        <f>'Preprocessed Data'!E52</f>
        <v>1</v>
      </c>
      <c r="F54">
        <f>'Preprocessed Data'!F52</f>
        <v>5</v>
      </c>
      <c r="G54">
        <f>'Preprocessed Data'!G52</f>
        <v>2</v>
      </c>
      <c r="H54">
        <f>'Preprocessed Data'!H52</f>
        <v>112.19</v>
      </c>
      <c r="I54">
        <f>'Preprocessed Data'!I52</f>
        <v>53.4</v>
      </c>
      <c r="J54">
        <f>'Preprocessed Data'!J52</f>
        <v>2</v>
      </c>
      <c r="K54" s="10">
        <f>'Preprocessed Data'!K52</f>
        <v>0</v>
      </c>
      <c r="L54" s="1">
        <f t="shared" si="0"/>
        <v>1</v>
      </c>
      <c r="M54" s="11">
        <f t="shared" si="1"/>
        <v>1</v>
      </c>
      <c r="N54">
        <f t="shared" si="2"/>
        <v>0</v>
      </c>
      <c r="O54">
        <f t="shared" si="3"/>
        <v>0.16284299447135445</v>
      </c>
      <c r="P54" s="10">
        <f t="shared" si="4"/>
        <v>0.16284299447135445</v>
      </c>
      <c r="Q54" s="11">
        <f t="shared" si="5"/>
        <v>0.83715700552864558</v>
      </c>
      <c r="R54" s="10">
        <f t="shared" si="6"/>
        <v>-0.17774364480707264</v>
      </c>
      <c r="S54" s="11">
        <f t="shared" si="7"/>
        <v>100</v>
      </c>
      <c r="AT54">
        <v>5.4298360336527607E-4</v>
      </c>
      <c r="AU54">
        <v>1</v>
      </c>
      <c r="AV54">
        <v>0</v>
      </c>
      <c r="AW54">
        <f t="shared" si="12"/>
        <v>50</v>
      </c>
      <c r="AX54">
        <f t="shared" si="13"/>
        <v>0</v>
      </c>
      <c r="AY54">
        <f t="shared" si="9"/>
        <v>0.98877413560844185</v>
      </c>
      <c r="AZ54">
        <f t="shared" si="10"/>
        <v>1</v>
      </c>
      <c r="BA54">
        <f t="shared" si="11"/>
        <v>2.2451728783112745E-4</v>
      </c>
    </row>
    <row r="55" spans="1:53" x14ac:dyDescent="0.25">
      <c r="A55">
        <f>'Preprocessed Data'!A53</f>
        <v>1</v>
      </c>
      <c r="B55">
        <f>'Preprocessed Data'!B53</f>
        <v>58</v>
      </c>
      <c r="C55">
        <f>'Preprocessed Data'!C53</f>
        <v>1</v>
      </c>
      <c r="D55">
        <f>'Preprocessed Data'!D53</f>
        <v>1</v>
      </c>
      <c r="E55">
        <f>'Preprocessed Data'!E53</f>
        <v>1</v>
      </c>
      <c r="F55">
        <f>'Preprocessed Data'!F53</f>
        <v>5</v>
      </c>
      <c r="G55">
        <f>'Preprocessed Data'!G53</f>
        <v>1</v>
      </c>
      <c r="H55">
        <f>'Preprocessed Data'!H53</f>
        <v>209.15</v>
      </c>
      <c r="I55">
        <f>'Preprocessed Data'!I53</f>
        <v>52.9</v>
      </c>
      <c r="J55">
        <f>'Preprocessed Data'!J53</f>
        <v>1</v>
      </c>
      <c r="K55" s="10">
        <f>'Preprocessed Data'!K53</f>
        <v>1</v>
      </c>
      <c r="L55" s="1">
        <f t="shared" si="0"/>
        <v>0</v>
      </c>
      <c r="M55" s="11">
        <f t="shared" si="1"/>
        <v>1</v>
      </c>
      <c r="N55">
        <f t="shared" si="2"/>
        <v>1</v>
      </c>
      <c r="O55">
        <f t="shared" si="3"/>
        <v>0.97690629011942587</v>
      </c>
      <c r="P55" s="10">
        <f t="shared" si="4"/>
        <v>0.97690629011942587</v>
      </c>
      <c r="Q55" s="11">
        <f t="shared" si="5"/>
        <v>2.3093709880574131E-2</v>
      </c>
      <c r="R55" s="10">
        <f t="shared" si="6"/>
        <v>-2.3364547486946441E-2</v>
      </c>
      <c r="S55" s="11">
        <f t="shared" si="7"/>
        <v>100</v>
      </c>
      <c r="AT55">
        <v>5.5018283656856537E-4</v>
      </c>
      <c r="AU55">
        <v>1</v>
      </c>
      <c r="AV55">
        <v>0</v>
      </c>
      <c r="AW55">
        <f t="shared" si="12"/>
        <v>51</v>
      </c>
      <c r="AX55">
        <f t="shared" si="13"/>
        <v>0</v>
      </c>
      <c r="AY55">
        <f t="shared" si="9"/>
        <v>0.98854961832061072</v>
      </c>
      <c r="AZ55">
        <f t="shared" si="10"/>
        <v>1</v>
      </c>
      <c r="BA55">
        <f t="shared" si="11"/>
        <v>2.2451728783123848E-4</v>
      </c>
    </row>
    <row r="56" spans="1:53" x14ac:dyDescent="0.25">
      <c r="A56">
        <f>'Preprocessed Data'!A54</f>
        <v>2</v>
      </c>
      <c r="B56">
        <f>'Preprocessed Data'!B54</f>
        <v>59</v>
      </c>
      <c r="C56">
        <f>'Preprocessed Data'!C54</f>
        <v>0</v>
      </c>
      <c r="D56">
        <f>'Preprocessed Data'!D54</f>
        <v>0</v>
      </c>
      <c r="E56">
        <f>'Preprocessed Data'!E54</f>
        <v>1</v>
      </c>
      <c r="F56">
        <f>'Preprocessed Data'!F54</f>
        <v>4</v>
      </c>
      <c r="G56">
        <f>'Preprocessed Data'!G54</f>
        <v>1</v>
      </c>
      <c r="H56">
        <f>'Preprocessed Data'!H54</f>
        <v>79.180000000000007</v>
      </c>
      <c r="I56">
        <f>'Preprocessed Data'!I54</f>
        <v>52.8</v>
      </c>
      <c r="J56">
        <f>'Preprocessed Data'!J54</f>
        <v>1</v>
      </c>
      <c r="K56" s="10">
        <f>'Preprocessed Data'!K54</f>
        <v>0</v>
      </c>
      <c r="L56" s="1">
        <f t="shared" si="0"/>
        <v>1</v>
      </c>
      <c r="M56" s="11">
        <f t="shared" si="1"/>
        <v>1</v>
      </c>
      <c r="N56">
        <f t="shared" si="2"/>
        <v>0</v>
      </c>
      <c r="O56">
        <f t="shared" si="3"/>
        <v>0.22999439586731341</v>
      </c>
      <c r="P56" s="10">
        <f t="shared" si="4"/>
        <v>0.22999439586731341</v>
      </c>
      <c r="Q56" s="11">
        <f t="shared" si="5"/>
        <v>0.77000560413268659</v>
      </c>
      <c r="R56" s="10">
        <f t="shared" si="6"/>
        <v>-0.26135748606649456</v>
      </c>
      <c r="S56" s="11">
        <f t="shared" si="7"/>
        <v>100</v>
      </c>
      <c r="AT56">
        <v>5.504908980620421E-4</v>
      </c>
      <c r="AU56">
        <v>1</v>
      </c>
      <c r="AV56">
        <v>0</v>
      </c>
      <c r="AW56">
        <f t="shared" si="12"/>
        <v>52</v>
      </c>
      <c r="AX56">
        <f t="shared" si="13"/>
        <v>0</v>
      </c>
      <c r="AY56">
        <f t="shared" si="9"/>
        <v>0.98832510103277948</v>
      </c>
      <c r="AZ56">
        <f t="shared" si="10"/>
        <v>1</v>
      </c>
      <c r="BA56">
        <f t="shared" si="11"/>
        <v>2.2451728783112745E-4</v>
      </c>
    </row>
    <row r="57" spans="1:53" x14ac:dyDescent="0.25">
      <c r="A57">
        <f>'Preprocessed Data'!A55</f>
        <v>2</v>
      </c>
      <c r="B57">
        <f>'Preprocessed Data'!B55</f>
        <v>66</v>
      </c>
      <c r="C57">
        <f>'Preprocessed Data'!C55</f>
        <v>0</v>
      </c>
      <c r="D57">
        <f>'Preprocessed Data'!D55</f>
        <v>0</v>
      </c>
      <c r="E57">
        <f>'Preprocessed Data'!E55</f>
        <v>1</v>
      </c>
      <c r="F57">
        <f>'Preprocessed Data'!F55</f>
        <v>2</v>
      </c>
      <c r="G57">
        <f>'Preprocessed Data'!G55</f>
        <v>1</v>
      </c>
      <c r="H57">
        <f>'Preprocessed Data'!H55</f>
        <v>87.84</v>
      </c>
      <c r="I57">
        <f>'Preprocessed Data'!I55</f>
        <v>52.8</v>
      </c>
      <c r="J57">
        <f>'Preprocessed Data'!J55</f>
        <v>4</v>
      </c>
      <c r="K57" s="10">
        <f>'Preprocessed Data'!K55</f>
        <v>0</v>
      </c>
      <c r="L57" s="1">
        <f t="shared" si="0"/>
        <v>1</v>
      </c>
      <c r="M57" s="11">
        <f t="shared" si="1"/>
        <v>1</v>
      </c>
      <c r="N57">
        <f t="shared" si="2"/>
        <v>0</v>
      </c>
      <c r="O57">
        <f t="shared" si="3"/>
        <v>0.31691855313222478</v>
      </c>
      <c r="P57" s="10">
        <f t="shared" si="4"/>
        <v>0.31691855313222478</v>
      </c>
      <c r="Q57" s="11">
        <f t="shared" si="5"/>
        <v>0.68308144686777528</v>
      </c>
      <c r="R57" s="10">
        <f t="shared" si="6"/>
        <v>-0.38114117781259965</v>
      </c>
      <c r="S57" s="11">
        <f t="shared" si="7"/>
        <v>100</v>
      </c>
      <c r="AT57">
        <v>5.544803395614549E-4</v>
      </c>
      <c r="AU57">
        <v>1</v>
      </c>
      <c r="AV57">
        <v>0</v>
      </c>
      <c r="AW57">
        <f t="shared" si="12"/>
        <v>53</v>
      </c>
      <c r="AX57">
        <f t="shared" si="13"/>
        <v>0</v>
      </c>
      <c r="AY57">
        <f t="shared" si="9"/>
        <v>0.98810058374494836</v>
      </c>
      <c r="AZ57">
        <f t="shared" si="10"/>
        <v>1</v>
      </c>
      <c r="BA57">
        <f t="shared" si="11"/>
        <v>2.2451728783112745E-4</v>
      </c>
    </row>
    <row r="58" spans="1:53" x14ac:dyDescent="0.25">
      <c r="A58">
        <f>'Preprocessed Data'!A56</f>
        <v>1</v>
      </c>
      <c r="B58">
        <f>'Preprocessed Data'!B56</f>
        <v>42</v>
      </c>
      <c r="C58">
        <f>'Preprocessed Data'!C56</f>
        <v>0</v>
      </c>
      <c r="D58">
        <f>'Preprocessed Data'!D56</f>
        <v>0</v>
      </c>
      <c r="E58">
        <f>'Preprocessed Data'!E56</f>
        <v>0</v>
      </c>
      <c r="F58">
        <f>'Preprocessed Data'!F56</f>
        <v>4</v>
      </c>
      <c r="G58">
        <f>'Preprocessed Data'!G56</f>
        <v>1</v>
      </c>
      <c r="H58">
        <f>'Preprocessed Data'!H56</f>
        <v>59.83</v>
      </c>
      <c r="I58">
        <f>'Preprocessed Data'!I56</f>
        <v>52.8</v>
      </c>
      <c r="J58">
        <f>'Preprocessed Data'!J56</f>
        <v>2</v>
      </c>
      <c r="K58" s="10">
        <f>'Preprocessed Data'!K56</f>
        <v>0</v>
      </c>
      <c r="L58" s="1">
        <f t="shared" si="0"/>
        <v>1</v>
      </c>
      <c r="M58" s="11">
        <f t="shared" si="1"/>
        <v>1</v>
      </c>
      <c r="N58">
        <f t="shared" si="2"/>
        <v>0</v>
      </c>
      <c r="O58">
        <f t="shared" si="3"/>
        <v>9.9468516150333447E-2</v>
      </c>
      <c r="P58" s="10">
        <f t="shared" si="4"/>
        <v>9.9468516150333447E-2</v>
      </c>
      <c r="Q58" s="11">
        <f t="shared" si="5"/>
        <v>0.90053148384966653</v>
      </c>
      <c r="R58" s="10">
        <f t="shared" si="6"/>
        <v>-0.10477015234580397</v>
      </c>
      <c r="S58" s="11">
        <f t="shared" si="7"/>
        <v>100</v>
      </c>
      <c r="AT58">
        <v>5.5807011981642276E-4</v>
      </c>
      <c r="AU58">
        <v>1</v>
      </c>
      <c r="AV58">
        <v>0</v>
      </c>
      <c r="AW58">
        <f t="shared" si="12"/>
        <v>54</v>
      </c>
      <c r="AX58">
        <f t="shared" si="13"/>
        <v>0</v>
      </c>
      <c r="AY58">
        <f t="shared" si="9"/>
        <v>0.98787606645711723</v>
      </c>
      <c r="AZ58">
        <f t="shared" si="10"/>
        <v>1</v>
      </c>
      <c r="BA58">
        <f t="shared" si="11"/>
        <v>2.2451728783123848E-4</v>
      </c>
    </row>
    <row r="59" spans="1:53" x14ac:dyDescent="0.25">
      <c r="A59">
        <f>'Preprocessed Data'!A57</f>
        <v>2</v>
      </c>
      <c r="B59">
        <f>'Preprocessed Data'!B57</f>
        <v>65</v>
      </c>
      <c r="C59">
        <f>'Preprocessed Data'!C57</f>
        <v>0</v>
      </c>
      <c r="D59">
        <f>'Preprocessed Data'!D57</f>
        <v>0</v>
      </c>
      <c r="E59">
        <f>'Preprocessed Data'!E57</f>
        <v>1</v>
      </c>
      <c r="F59">
        <f>'Preprocessed Data'!F57</f>
        <v>5</v>
      </c>
      <c r="G59">
        <f>'Preprocessed Data'!G57</f>
        <v>2</v>
      </c>
      <c r="H59">
        <f>'Preprocessed Data'!H57</f>
        <v>84.47</v>
      </c>
      <c r="I59">
        <f>'Preprocessed Data'!I57</f>
        <v>52.7</v>
      </c>
      <c r="J59">
        <f>'Preprocessed Data'!J57</f>
        <v>3</v>
      </c>
      <c r="K59" s="10">
        <f>'Preprocessed Data'!K57</f>
        <v>0</v>
      </c>
      <c r="L59" s="1">
        <f t="shared" si="0"/>
        <v>1</v>
      </c>
      <c r="M59" s="11">
        <f t="shared" si="1"/>
        <v>1</v>
      </c>
      <c r="N59">
        <f t="shared" si="2"/>
        <v>0</v>
      </c>
      <c r="O59">
        <f t="shared" si="3"/>
        <v>0.34543848411154932</v>
      </c>
      <c r="P59" s="10">
        <f t="shared" si="4"/>
        <v>0.34543848411154932</v>
      </c>
      <c r="Q59" s="11">
        <f t="shared" si="5"/>
        <v>0.65456151588845068</v>
      </c>
      <c r="R59" s="10">
        <f t="shared" si="6"/>
        <v>-0.42378970891450596</v>
      </c>
      <c r="S59" s="11">
        <f t="shared" si="7"/>
        <v>100</v>
      </c>
      <c r="AT59">
        <v>5.5809138728505129E-4</v>
      </c>
      <c r="AU59">
        <v>1</v>
      </c>
      <c r="AV59">
        <v>0</v>
      </c>
      <c r="AW59">
        <f t="shared" si="12"/>
        <v>55</v>
      </c>
      <c r="AX59">
        <f t="shared" si="13"/>
        <v>0</v>
      </c>
      <c r="AY59">
        <f t="shared" si="9"/>
        <v>0.98765154916928599</v>
      </c>
      <c r="AZ59">
        <f t="shared" si="10"/>
        <v>1</v>
      </c>
      <c r="BA59">
        <f t="shared" si="11"/>
        <v>2.2451728783112745E-4</v>
      </c>
    </row>
    <row r="60" spans="1:53" x14ac:dyDescent="0.25">
      <c r="A60">
        <f>'Preprocessed Data'!A58</f>
        <v>2</v>
      </c>
      <c r="B60">
        <f>'Preprocessed Data'!B58</f>
        <v>66</v>
      </c>
      <c r="C60">
        <f>'Preprocessed Data'!C58</f>
        <v>1</v>
      </c>
      <c r="D60">
        <f>'Preprocessed Data'!D58</f>
        <v>1</v>
      </c>
      <c r="E60">
        <f>'Preprocessed Data'!E58</f>
        <v>1</v>
      </c>
      <c r="F60">
        <f>'Preprocessed Data'!F58</f>
        <v>4</v>
      </c>
      <c r="G60">
        <f>'Preprocessed Data'!G58</f>
        <v>2</v>
      </c>
      <c r="H60">
        <f>'Preprocessed Data'!H58</f>
        <v>205.01</v>
      </c>
      <c r="I60">
        <f>'Preprocessed Data'!I58</f>
        <v>52.7</v>
      </c>
      <c r="J60">
        <f>'Preprocessed Data'!J58</f>
        <v>1</v>
      </c>
      <c r="K60" s="10">
        <f>'Preprocessed Data'!K58</f>
        <v>1</v>
      </c>
      <c r="L60" s="1">
        <f t="shared" si="0"/>
        <v>0</v>
      </c>
      <c r="M60" s="11">
        <f t="shared" si="1"/>
        <v>1</v>
      </c>
      <c r="N60">
        <f t="shared" si="2"/>
        <v>1</v>
      </c>
      <c r="O60">
        <f t="shared" si="3"/>
        <v>0.97546017869749524</v>
      </c>
      <c r="P60" s="10">
        <f t="shared" si="4"/>
        <v>0.97546017869749524</v>
      </c>
      <c r="Q60" s="11">
        <f t="shared" si="5"/>
        <v>2.4539821302504761E-2</v>
      </c>
      <c r="R60" s="10">
        <f t="shared" si="6"/>
        <v>-2.4845941179666268E-2</v>
      </c>
      <c r="S60" s="11">
        <f t="shared" si="7"/>
        <v>100</v>
      </c>
      <c r="AT60">
        <v>5.7048501254743837E-4</v>
      </c>
      <c r="AU60">
        <v>1</v>
      </c>
      <c r="AV60">
        <v>0</v>
      </c>
      <c r="AW60">
        <f t="shared" si="12"/>
        <v>56</v>
      </c>
      <c r="AX60">
        <f t="shared" si="13"/>
        <v>0</v>
      </c>
      <c r="AY60">
        <f t="shared" si="9"/>
        <v>0.98742703188145486</v>
      </c>
      <c r="AZ60">
        <f t="shared" si="10"/>
        <v>1</v>
      </c>
      <c r="BA60">
        <f t="shared" si="11"/>
        <v>2.2451728783112745E-4</v>
      </c>
    </row>
    <row r="61" spans="1:53" x14ac:dyDescent="0.25">
      <c r="A61">
        <f>'Preprocessed Data'!A59</f>
        <v>1</v>
      </c>
      <c r="B61">
        <f>'Preprocessed Data'!B59</f>
        <v>45</v>
      </c>
      <c r="C61">
        <f>'Preprocessed Data'!C59</f>
        <v>1</v>
      </c>
      <c r="D61">
        <f>'Preprocessed Data'!D59</f>
        <v>0</v>
      </c>
      <c r="E61">
        <f>'Preprocessed Data'!E59</f>
        <v>1</v>
      </c>
      <c r="F61">
        <f>'Preprocessed Data'!F59</f>
        <v>4</v>
      </c>
      <c r="G61">
        <f>'Preprocessed Data'!G59</f>
        <v>1</v>
      </c>
      <c r="H61">
        <f>'Preprocessed Data'!H59</f>
        <v>239.19</v>
      </c>
      <c r="I61">
        <f>'Preprocessed Data'!I59</f>
        <v>52.5</v>
      </c>
      <c r="J61">
        <f>'Preprocessed Data'!J59</f>
        <v>4</v>
      </c>
      <c r="K61" s="10">
        <f>'Preprocessed Data'!K59</f>
        <v>1</v>
      </c>
      <c r="L61" s="1">
        <f t="shared" si="0"/>
        <v>0</v>
      </c>
      <c r="M61" s="11">
        <f t="shared" si="1"/>
        <v>1</v>
      </c>
      <c r="N61">
        <f t="shared" si="2"/>
        <v>1</v>
      </c>
      <c r="O61">
        <f t="shared" si="3"/>
        <v>0.96340301866631517</v>
      </c>
      <c r="P61" s="10">
        <f t="shared" si="4"/>
        <v>0.96340301866631517</v>
      </c>
      <c r="Q61" s="11">
        <f t="shared" si="5"/>
        <v>3.659698133368483E-2</v>
      </c>
      <c r="R61" s="10">
        <f t="shared" si="6"/>
        <v>-3.7283451444117204E-2</v>
      </c>
      <c r="S61" s="11">
        <f t="shared" si="7"/>
        <v>100</v>
      </c>
      <c r="AT61">
        <v>5.736456575746047E-4</v>
      </c>
      <c r="AU61">
        <v>1</v>
      </c>
      <c r="AV61">
        <v>0</v>
      </c>
      <c r="AW61">
        <f t="shared" si="12"/>
        <v>57</v>
      </c>
      <c r="AX61">
        <f t="shared" si="13"/>
        <v>0</v>
      </c>
      <c r="AY61">
        <f t="shared" si="9"/>
        <v>0.98720251459362374</v>
      </c>
      <c r="AZ61">
        <f t="shared" si="10"/>
        <v>1</v>
      </c>
      <c r="BA61">
        <f t="shared" si="11"/>
        <v>2.2451728783123848E-4</v>
      </c>
    </row>
    <row r="62" spans="1:53" x14ac:dyDescent="0.25">
      <c r="A62">
        <f>'Preprocessed Data'!A60</f>
        <v>2</v>
      </c>
      <c r="B62">
        <f>'Preprocessed Data'!B60</f>
        <v>31</v>
      </c>
      <c r="C62">
        <f>'Preprocessed Data'!C60</f>
        <v>1</v>
      </c>
      <c r="D62">
        <f>'Preprocessed Data'!D60</f>
        <v>1</v>
      </c>
      <c r="E62">
        <f>'Preprocessed Data'!E60</f>
        <v>0</v>
      </c>
      <c r="F62">
        <f>'Preprocessed Data'!F60</f>
        <v>4</v>
      </c>
      <c r="G62">
        <f>'Preprocessed Data'!G60</f>
        <v>2</v>
      </c>
      <c r="H62">
        <f>'Preprocessed Data'!H60</f>
        <v>108.89</v>
      </c>
      <c r="I62">
        <f>'Preprocessed Data'!I60</f>
        <v>52.3</v>
      </c>
      <c r="J62">
        <f>'Preprocessed Data'!J60</f>
        <v>4</v>
      </c>
      <c r="K62" s="10">
        <f>'Preprocessed Data'!K60</f>
        <v>1</v>
      </c>
      <c r="L62" s="1">
        <f t="shared" si="0"/>
        <v>0</v>
      </c>
      <c r="M62" s="11">
        <f t="shared" si="1"/>
        <v>1</v>
      </c>
      <c r="N62">
        <f t="shared" si="2"/>
        <v>1</v>
      </c>
      <c r="O62">
        <f t="shared" si="3"/>
        <v>0.37368987053726471</v>
      </c>
      <c r="P62" s="10">
        <f t="shared" si="4"/>
        <v>0.37368987053726471</v>
      </c>
      <c r="Q62" s="11">
        <f t="shared" si="5"/>
        <v>0.62631012946273534</v>
      </c>
      <c r="R62" s="10">
        <f t="shared" si="6"/>
        <v>-0.9843290487257047</v>
      </c>
      <c r="S62" s="11">
        <f t="shared" si="7"/>
        <v>0</v>
      </c>
      <c r="AT62">
        <v>5.7500555503522033E-4</v>
      </c>
      <c r="AU62">
        <v>1</v>
      </c>
      <c r="AV62">
        <v>0</v>
      </c>
      <c r="AW62">
        <f t="shared" si="12"/>
        <v>58</v>
      </c>
      <c r="AX62">
        <f t="shared" si="13"/>
        <v>0</v>
      </c>
      <c r="AY62">
        <f t="shared" si="9"/>
        <v>0.9869779973057925</v>
      </c>
      <c r="AZ62">
        <f t="shared" si="10"/>
        <v>1</v>
      </c>
      <c r="BA62">
        <f t="shared" si="11"/>
        <v>2.2451728783112745E-4</v>
      </c>
    </row>
    <row r="63" spans="1:53" x14ac:dyDescent="0.25">
      <c r="A63">
        <f>'Preprocessed Data'!A61</f>
        <v>2</v>
      </c>
      <c r="B63">
        <f>'Preprocessed Data'!B61</f>
        <v>31</v>
      </c>
      <c r="C63">
        <f>'Preprocessed Data'!C61</f>
        <v>0</v>
      </c>
      <c r="D63">
        <f>'Preprocessed Data'!D61</f>
        <v>0</v>
      </c>
      <c r="E63">
        <f>'Preprocessed Data'!E61</f>
        <v>0</v>
      </c>
      <c r="F63">
        <f>'Preprocessed Data'!F61</f>
        <v>5</v>
      </c>
      <c r="G63">
        <f>'Preprocessed Data'!G61</f>
        <v>2</v>
      </c>
      <c r="H63">
        <f>'Preprocessed Data'!H61</f>
        <v>89.11</v>
      </c>
      <c r="I63">
        <f>'Preprocessed Data'!I61</f>
        <v>51.9</v>
      </c>
      <c r="J63">
        <f>'Preprocessed Data'!J61</f>
        <v>3</v>
      </c>
      <c r="K63" s="10">
        <f>'Preprocessed Data'!K61</f>
        <v>0</v>
      </c>
      <c r="L63" s="1">
        <f t="shared" si="0"/>
        <v>1</v>
      </c>
      <c r="M63" s="11">
        <f t="shared" si="1"/>
        <v>1</v>
      </c>
      <c r="N63">
        <f t="shared" si="2"/>
        <v>0</v>
      </c>
      <c r="O63">
        <f t="shared" si="3"/>
        <v>9.6571438874045623E-2</v>
      </c>
      <c r="P63" s="10">
        <f t="shared" si="4"/>
        <v>9.6571438874045623E-2</v>
      </c>
      <c r="Q63" s="11">
        <f t="shared" si="5"/>
        <v>0.90342856112595438</v>
      </c>
      <c r="R63" s="10">
        <f t="shared" si="6"/>
        <v>-0.1015582411119966</v>
      </c>
      <c r="S63" s="11">
        <f t="shared" si="7"/>
        <v>100</v>
      </c>
      <c r="AT63">
        <v>5.7800812658891955E-4</v>
      </c>
      <c r="AU63">
        <v>1</v>
      </c>
      <c r="AV63">
        <v>0</v>
      </c>
      <c r="AW63">
        <f t="shared" si="12"/>
        <v>59</v>
      </c>
      <c r="AX63">
        <f t="shared" si="13"/>
        <v>0</v>
      </c>
      <c r="AY63">
        <f t="shared" si="9"/>
        <v>0.98675348001796137</v>
      </c>
      <c r="AZ63">
        <f t="shared" si="10"/>
        <v>1</v>
      </c>
      <c r="BA63">
        <f t="shared" si="11"/>
        <v>2.2451728783112745E-4</v>
      </c>
    </row>
    <row r="64" spans="1:53" x14ac:dyDescent="0.25">
      <c r="A64">
        <f>'Preprocessed Data'!A62</f>
        <v>2</v>
      </c>
      <c r="B64">
        <f>'Preprocessed Data'!B62</f>
        <v>68</v>
      </c>
      <c r="C64">
        <f>'Preprocessed Data'!C62</f>
        <v>1</v>
      </c>
      <c r="D64">
        <f>'Preprocessed Data'!D62</f>
        <v>1</v>
      </c>
      <c r="E64">
        <f>'Preprocessed Data'!E62</f>
        <v>1</v>
      </c>
      <c r="F64">
        <f>'Preprocessed Data'!F62</f>
        <v>1</v>
      </c>
      <c r="G64">
        <f>'Preprocessed Data'!G62</f>
        <v>2</v>
      </c>
      <c r="H64">
        <f>'Preprocessed Data'!H62</f>
        <v>228.05</v>
      </c>
      <c r="I64">
        <f>'Preprocessed Data'!I62</f>
        <v>51.9</v>
      </c>
      <c r="J64">
        <f>'Preprocessed Data'!J62</f>
        <v>4</v>
      </c>
      <c r="K64" s="10">
        <f>'Preprocessed Data'!K62</f>
        <v>1</v>
      </c>
      <c r="L64" s="1">
        <f t="shared" si="0"/>
        <v>0</v>
      </c>
      <c r="M64" s="11">
        <f t="shared" si="1"/>
        <v>1</v>
      </c>
      <c r="N64">
        <f t="shared" si="2"/>
        <v>1</v>
      </c>
      <c r="O64">
        <f t="shared" si="3"/>
        <v>0.98336031307036342</v>
      </c>
      <c r="P64" s="10">
        <f t="shared" si="4"/>
        <v>0.98336031307036342</v>
      </c>
      <c r="Q64" s="11">
        <f t="shared" si="5"/>
        <v>1.6639686929636577E-2</v>
      </c>
      <c r="R64" s="10">
        <f t="shared" si="6"/>
        <v>-1.6779681672060835E-2</v>
      </c>
      <c r="S64" s="11">
        <f t="shared" si="7"/>
        <v>100</v>
      </c>
      <c r="AT64">
        <v>5.8002624745179211E-4</v>
      </c>
      <c r="AU64">
        <v>1</v>
      </c>
      <c r="AV64">
        <v>0</v>
      </c>
      <c r="AW64">
        <f t="shared" si="12"/>
        <v>60</v>
      </c>
      <c r="AX64">
        <f t="shared" si="13"/>
        <v>0</v>
      </c>
      <c r="AY64">
        <f t="shared" si="9"/>
        <v>0.98652896273013024</v>
      </c>
      <c r="AZ64">
        <f t="shared" si="10"/>
        <v>1</v>
      </c>
      <c r="BA64">
        <f t="shared" si="11"/>
        <v>2.2451728783123848E-4</v>
      </c>
    </row>
    <row r="65" spans="1:53" x14ac:dyDescent="0.25">
      <c r="A65">
        <f>'Preprocessed Data'!A63</f>
        <v>2</v>
      </c>
      <c r="B65">
        <f>'Preprocessed Data'!B63</f>
        <v>59</v>
      </c>
      <c r="C65">
        <f>'Preprocessed Data'!C63</f>
        <v>1</v>
      </c>
      <c r="D65">
        <f>'Preprocessed Data'!D63</f>
        <v>1</v>
      </c>
      <c r="E65">
        <f>'Preprocessed Data'!E63</f>
        <v>1</v>
      </c>
      <c r="F65">
        <f>'Preprocessed Data'!F63</f>
        <v>1</v>
      </c>
      <c r="G65">
        <f>'Preprocessed Data'!G63</f>
        <v>1</v>
      </c>
      <c r="H65">
        <f>'Preprocessed Data'!H63</f>
        <v>234.82</v>
      </c>
      <c r="I65">
        <f>'Preprocessed Data'!I63</f>
        <v>51.8</v>
      </c>
      <c r="J65">
        <f>'Preprocessed Data'!J63</f>
        <v>2</v>
      </c>
      <c r="K65" s="10">
        <f>'Preprocessed Data'!K63</f>
        <v>1</v>
      </c>
      <c r="L65" s="1">
        <f t="shared" si="0"/>
        <v>0</v>
      </c>
      <c r="M65" s="11">
        <f t="shared" si="1"/>
        <v>1</v>
      </c>
      <c r="N65">
        <f t="shared" si="2"/>
        <v>1</v>
      </c>
      <c r="O65">
        <f t="shared" si="3"/>
        <v>0.9768309042240646</v>
      </c>
      <c r="P65" s="10">
        <f t="shared" si="4"/>
        <v>0.9768309042240646</v>
      </c>
      <c r="Q65" s="11">
        <f t="shared" si="5"/>
        <v>2.31690957759354E-2</v>
      </c>
      <c r="R65" s="10">
        <f t="shared" si="6"/>
        <v>-2.3441718455096038E-2</v>
      </c>
      <c r="S65" s="11">
        <f t="shared" si="7"/>
        <v>100</v>
      </c>
      <c r="AT65">
        <v>5.8882399488541248E-4</v>
      </c>
      <c r="AU65">
        <v>1</v>
      </c>
      <c r="AV65">
        <v>0</v>
      </c>
      <c r="AW65">
        <f t="shared" si="12"/>
        <v>61</v>
      </c>
      <c r="AX65">
        <f t="shared" si="13"/>
        <v>0</v>
      </c>
      <c r="AY65">
        <f t="shared" si="9"/>
        <v>0.986304445442299</v>
      </c>
      <c r="AZ65">
        <f t="shared" si="10"/>
        <v>1</v>
      </c>
      <c r="BA65">
        <f t="shared" si="11"/>
        <v>2.2451728783112745E-4</v>
      </c>
    </row>
    <row r="66" spans="1:53" x14ac:dyDescent="0.25">
      <c r="A66">
        <f>'Preprocessed Data'!A64</f>
        <v>2</v>
      </c>
      <c r="B66">
        <f>'Preprocessed Data'!B64</f>
        <v>58</v>
      </c>
      <c r="C66">
        <f>'Preprocessed Data'!C64</f>
        <v>0</v>
      </c>
      <c r="D66">
        <f>'Preprocessed Data'!D64</f>
        <v>0</v>
      </c>
      <c r="E66">
        <f>'Preprocessed Data'!E64</f>
        <v>1</v>
      </c>
      <c r="F66">
        <f>'Preprocessed Data'!F64</f>
        <v>4</v>
      </c>
      <c r="G66">
        <f>'Preprocessed Data'!G64</f>
        <v>2</v>
      </c>
      <c r="H66">
        <f>'Preprocessed Data'!H64</f>
        <v>66.709999999999994</v>
      </c>
      <c r="I66">
        <f>'Preprocessed Data'!I64</f>
        <v>51.7</v>
      </c>
      <c r="J66">
        <f>'Preprocessed Data'!J64</f>
        <v>2</v>
      </c>
      <c r="K66" s="10">
        <f>'Preprocessed Data'!K64</f>
        <v>0</v>
      </c>
      <c r="L66" s="1">
        <f t="shared" si="0"/>
        <v>1</v>
      </c>
      <c r="M66" s="11">
        <f t="shared" si="1"/>
        <v>1</v>
      </c>
      <c r="N66">
        <f t="shared" si="2"/>
        <v>0</v>
      </c>
      <c r="O66">
        <f t="shared" si="3"/>
        <v>0.16064598494081181</v>
      </c>
      <c r="P66" s="10">
        <f t="shared" si="4"/>
        <v>0.16064598494081181</v>
      </c>
      <c r="Q66" s="11">
        <f t="shared" si="5"/>
        <v>0.83935401505918816</v>
      </c>
      <c r="R66" s="10">
        <f t="shared" si="6"/>
        <v>-0.17512271269124416</v>
      </c>
      <c r="S66" s="11">
        <f t="shared" si="7"/>
        <v>100</v>
      </c>
      <c r="AT66">
        <v>5.9370342617193531E-4</v>
      </c>
      <c r="AU66">
        <v>1</v>
      </c>
      <c r="AV66">
        <v>0</v>
      </c>
      <c r="AW66">
        <f t="shared" si="12"/>
        <v>62</v>
      </c>
      <c r="AX66">
        <f t="shared" si="13"/>
        <v>0</v>
      </c>
      <c r="AY66">
        <f t="shared" si="9"/>
        <v>0.98607992815446788</v>
      </c>
      <c r="AZ66">
        <f t="shared" si="10"/>
        <v>1</v>
      </c>
      <c r="BA66">
        <f t="shared" si="11"/>
        <v>2.2451728783112745E-4</v>
      </c>
    </row>
    <row r="67" spans="1:53" x14ac:dyDescent="0.25">
      <c r="A67">
        <f>'Preprocessed Data'!A65</f>
        <v>2</v>
      </c>
      <c r="B67">
        <f>'Preprocessed Data'!B65</f>
        <v>43</v>
      </c>
      <c r="C67">
        <f>'Preprocessed Data'!C65</f>
        <v>0</v>
      </c>
      <c r="D67">
        <f>'Preprocessed Data'!D65</f>
        <v>0</v>
      </c>
      <c r="E67">
        <f>'Preprocessed Data'!E65</f>
        <v>1</v>
      </c>
      <c r="F67">
        <f>'Preprocessed Data'!F65</f>
        <v>4</v>
      </c>
      <c r="G67">
        <f>'Preprocessed Data'!G65</f>
        <v>1</v>
      </c>
      <c r="H67">
        <f>'Preprocessed Data'!H65</f>
        <v>80.83</v>
      </c>
      <c r="I67">
        <f>'Preprocessed Data'!I65</f>
        <v>51.5</v>
      </c>
      <c r="J67">
        <f>'Preprocessed Data'!J65</f>
        <v>4</v>
      </c>
      <c r="K67" s="10">
        <f>'Preprocessed Data'!K65</f>
        <v>0</v>
      </c>
      <c r="L67" s="1">
        <f t="shared" si="0"/>
        <v>1</v>
      </c>
      <c r="M67" s="11">
        <f t="shared" si="1"/>
        <v>1</v>
      </c>
      <c r="N67">
        <f t="shared" si="2"/>
        <v>0</v>
      </c>
      <c r="O67">
        <f t="shared" si="3"/>
        <v>0.11256642114062752</v>
      </c>
      <c r="P67" s="10">
        <f t="shared" si="4"/>
        <v>0.11256642114062752</v>
      </c>
      <c r="Q67" s="11">
        <f t="shared" si="5"/>
        <v>0.88743357885937246</v>
      </c>
      <c r="R67" s="10">
        <f t="shared" si="6"/>
        <v>-0.1194216011551066</v>
      </c>
      <c r="S67" s="11">
        <f t="shared" si="7"/>
        <v>100</v>
      </c>
      <c r="AT67">
        <v>5.9602022366852918E-4</v>
      </c>
      <c r="AU67">
        <v>1</v>
      </c>
      <c r="AV67">
        <v>0</v>
      </c>
      <c r="AW67">
        <f t="shared" si="12"/>
        <v>63</v>
      </c>
      <c r="AX67">
        <f t="shared" si="13"/>
        <v>0</v>
      </c>
      <c r="AY67">
        <f t="shared" si="9"/>
        <v>0.98585541086663675</v>
      </c>
      <c r="AZ67">
        <f t="shared" si="10"/>
        <v>1</v>
      </c>
      <c r="BA67">
        <f t="shared" si="11"/>
        <v>2.2451728783112745E-4</v>
      </c>
    </row>
    <row r="68" spans="1:53" x14ac:dyDescent="0.25">
      <c r="A68">
        <f>'Preprocessed Data'!A66</f>
        <v>2</v>
      </c>
      <c r="B68">
        <f>'Preprocessed Data'!B66</f>
        <v>23</v>
      </c>
      <c r="C68">
        <f>'Preprocessed Data'!C66</f>
        <v>0</v>
      </c>
      <c r="D68">
        <f>'Preprocessed Data'!D66</f>
        <v>0</v>
      </c>
      <c r="E68">
        <f>'Preprocessed Data'!E66</f>
        <v>0</v>
      </c>
      <c r="F68">
        <f>'Preprocessed Data'!F66</f>
        <v>4</v>
      </c>
      <c r="G68">
        <f>'Preprocessed Data'!G66</f>
        <v>1</v>
      </c>
      <c r="H68">
        <f>'Preprocessed Data'!H66</f>
        <v>69.239999999999995</v>
      </c>
      <c r="I68">
        <f>'Preprocessed Data'!I66</f>
        <v>51</v>
      </c>
      <c r="J68">
        <f>'Preprocessed Data'!J66</f>
        <v>2</v>
      </c>
      <c r="K68" s="10">
        <f>'Preprocessed Data'!K66</f>
        <v>0</v>
      </c>
      <c r="L68" s="1">
        <f t="shared" si="0"/>
        <v>1</v>
      </c>
      <c r="M68" s="11">
        <f t="shared" si="1"/>
        <v>1</v>
      </c>
      <c r="N68">
        <f t="shared" si="2"/>
        <v>0</v>
      </c>
      <c r="O68">
        <f t="shared" si="3"/>
        <v>3.3244005761114623E-2</v>
      </c>
      <c r="P68" s="10">
        <f t="shared" si="4"/>
        <v>3.3244005761114623E-2</v>
      </c>
      <c r="Q68" s="11">
        <f t="shared" si="5"/>
        <v>0.96675599423888536</v>
      </c>
      <c r="R68" s="10">
        <f t="shared" si="6"/>
        <v>-3.3809148111692479E-2</v>
      </c>
      <c r="S68" s="11">
        <f t="shared" si="7"/>
        <v>100</v>
      </c>
      <c r="AT68">
        <v>5.9602046574171316E-4</v>
      </c>
      <c r="AU68">
        <v>1</v>
      </c>
      <c r="AV68">
        <v>0</v>
      </c>
      <c r="AW68">
        <f t="shared" si="12"/>
        <v>64</v>
      </c>
      <c r="AX68">
        <f t="shared" si="13"/>
        <v>0</v>
      </c>
      <c r="AY68">
        <f t="shared" si="9"/>
        <v>0.98563089357880562</v>
      </c>
      <c r="AZ68">
        <f t="shared" si="10"/>
        <v>1</v>
      </c>
      <c r="BA68">
        <f t="shared" si="11"/>
        <v>2.2451728783123848E-4</v>
      </c>
    </row>
    <row r="69" spans="1:53" x14ac:dyDescent="0.25">
      <c r="A69">
        <f>'Preprocessed Data'!A67</f>
        <v>2</v>
      </c>
      <c r="B69">
        <f>'Preprocessed Data'!B67</f>
        <v>57</v>
      </c>
      <c r="C69">
        <f>'Preprocessed Data'!C67</f>
        <v>1</v>
      </c>
      <c r="D69">
        <f>'Preprocessed Data'!D67</f>
        <v>0</v>
      </c>
      <c r="E69">
        <f>'Preprocessed Data'!E67</f>
        <v>1</v>
      </c>
      <c r="F69">
        <f>'Preprocessed Data'!F67</f>
        <v>4</v>
      </c>
      <c r="G69">
        <f>'Preprocessed Data'!G67</f>
        <v>2</v>
      </c>
      <c r="H69">
        <f>'Preprocessed Data'!H67</f>
        <v>98.07</v>
      </c>
      <c r="I69">
        <f>'Preprocessed Data'!I67</f>
        <v>50.9</v>
      </c>
      <c r="J69">
        <f>'Preprocessed Data'!J67</f>
        <v>1</v>
      </c>
      <c r="K69" s="10">
        <f>'Preprocessed Data'!K67</f>
        <v>0</v>
      </c>
      <c r="L69" s="1">
        <f t="shared" ref="L69:L132" si="14">1-K69</f>
        <v>1</v>
      </c>
      <c r="M69" s="11">
        <f t="shared" ref="M69:M132" si="15">K69+L69</f>
        <v>1</v>
      </c>
      <c r="N69">
        <f t="shared" ref="N69:N132" si="16">IF(M69=0,"",K69/M69)</f>
        <v>0</v>
      </c>
      <c r="O69">
        <f t="shared" ref="O69:O132" si="17">1/(1+EXP(-$V$5-MMULT(A69:J69,$V$6:$V$15)))</f>
        <v>0.44000360564931712</v>
      </c>
      <c r="P69" s="10">
        <f t="shared" ref="P69:P132" si="18">M69*O69</f>
        <v>0.44000360564931712</v>
      </c>
      <c r="Q69" s="11">
        <f t="shared" ref="Q69:Q132" si="19">M69-P69</f>
        <v>0.55999639435068294</v>
      </c>
      <c r="R69" s="10">
        <f t="shared" ref="R69:R132" si="20">IFERROR(M69*(N69*LN(O69)+(1-N69)*LN(1-O69)),0)</f>
        <v>-0.57982493393316514</v>
      </c>
      <c r="S69" s="11">
        <f t="shared" ref="S69:S132" si="21">100*IF(O69&gt;=$AP$10,K69/M69,L69/M69)</f>
        <v>100</v>
      </c>
      <c r="AT69">
        <v>5.9814057172774993E-4</v>
      </c>
      <c r="AU69">
        <v>1</v>
      </c>
      <c r="AV69">
        <v>0</v>
      </c>
      <c r="AW69">
        <f t="shared" si="12"/>
        <v>65</v>
      </c>
      <c r="AX69">
        <f t="shared" si="13"/>
        <v>0</v>
      </c>
      <c r="AY69">
        <f t="shared" ref="AY69:AY132" si="22">1-AW69/AW$5113</f>
        <v>0.98540637629097438</v>
      </c>
      <c r="AZ69">
        <f t="shared" ref="AZ69:AZ132" si="23">1-AX69/AX$5113</f>
        <v>1</v>
      </c>
      <c r="BA69">
        <f t="shared" ref="BA69:BA132" si="24">(AY69-AY70)*AZ69</f>
        <v>2.2451728783112745E-4</v>
      </c>
    </row>
    <row r="70" spans="1:53" x14ac:dyDescent="0.25">
      <c r="A70">
        <f>'Preprocessed Data'!A68</f>
        <v>2</v>
      </c>
      <c r="B70">
        <f>'Preprocessed Data'!B68</f>
        <v>52</v>
      </c>
      <c r="C70">
        <f>'Preprocessed Data'!C68</f>
        <v>0</v>
      </c>
      <c r="D70">
        <f>'Preprocessed Data'!D68</f>
        <v>0</v>
      </c>
      <c r="E70">
        <f>'Preprocessed Data'!E68</f>
        <v>1</v>
      </c>
      <c r="F70">
        <f>'Preprocessed Data'!F68</f>
        <v>4</v>
      </c>
      <c r="G70">
        <f>'Preprocessed Data'!G68</f>
        <v>1</v>
      </c>
      <c r="H70">
        <f>'Preprocessed Data'!H68</f>
        <v>59.62</v>
      </c>
      <c r="I70">
        <f>'Preprocessed Data'!I68</f>
        <v>50.8</v>
      </c>
      <c r="J70">
        <f>'Preprocessed Data'!J68</f>
        <v>4</v>
      </c>
      <c r="K70" s="10">
        <f>'Preprocessed Data'!K68</f>
        <v>0</v>
      </c>
      <c r="L70" s="1">
        <f t="shared" si="14"/>
        <v>1</v>
      </c>
      <c r="M70" s="11">
        <f t="shared" si="15"/>
        <v>1</v>
      </c>
      <c r="N70">
        <f t="shared" si="16"/>
        <v>0</v>
      </c>
      <c r="O70">
        <f t="shared" si="17"/>
        <v>9.7258915397917464E-2</v>
      </c>
      <c r="P70" s="10">
        <f t="shared" si="18"/>
        <v>9.7258915397917464E-2</v>
      </c>
      <c r="Q70" s="11">
        <f t="shared" si="19"/>
        <v>0.90274108460208258</v>
      </c>
      <c r="R70" s="10">
        <f t="shared" si="20"/>
        <v>-0.10231949469490075</v>
      </c>
      <c r="S70" s="11">
        <f t="shared" si="21"/>
        <v>100</v>
      </c>
      <c r="AT70">
        <v>5.9827678146121932E-4</v>
      </c>
      <c r="AU70">
        <v>1</v>
      </c>
      <c r="AV70">
        <v>0</v>
      </c>
      <c r="AW70">
        <f t="shared" ref="AW70:AW133" si="25">AW69+AU70</f>
        <v>66</v>
      </c>
      <c r="AX70">
        <f t="shared" ref="AX70:AX133" si="26">AX69+AV70</f>
        <v>0</v>
      </c>
      <c r="AY70">
        <f t="shared" si="22"/>
        <v>0.98518185900314326</v>
      </c>
      <c r="AZ70">
        <f t="shared" si="23"/>
        <v>1</v>
      </c>
      <c r="BA70">
        <f t="shared" si="24"/>
        <v>2.2451728783112745E-4</v>
      </c>
    </row>
    <row r="71" spans="1:53" x14ac:dyDescent="0.25">
      <c r="A71">
        <f>'Preprocessed Data'!A69</f>
        <v>2</v>
      </c>
      <c r="B71">
        <f>'Preprocessed Data'!B69</f>
        <v>50</v>
      </c>
      <c r="C71">
        <f>'Preprocessed Data'!C69</f>
        <v>1</v>
      </c>
      <c r="D71">
        <f>'Preprocessed Data'!D69</f>
        <v>1</v>
      </c>
      <c r="E71">
        <f>'Preprocessed Data'!E69</f>
        <v>1</v>
      </c>
      <c r="F71">
        <f>'Preprocessed Data'!F69</f>
        <v>4</v>
      </c>
      <c r="G71">
        <f>'Preprocessed Data'!G69</f>
        <v>1</v>
      </c>
      <c r="H71">
        <f>'Preprocessed Data'!H69</f>
        <v>217.39</v>
      </c>
      <c r="I71">
        <f>'Preprocessed Data'!I69</f>
        <v>50.6</v>
      </c>
      <c r="J71">
        <f>'Preprocessed Data'!J69</f>
        <v>4</v>
      </c>
      <c r="K71" s="10">
        <f>'Preprocessed Data'!K69</f>
        <v>1</v>
      </c>
      <c r="L71" s="1">
        <f t="shared" si="14"/>
        <v>0</v>
      </c>
      <c r="M71" s="11">
        <f t="shared" si="15"/>
        <v>1</v>
      </c>
      <c r="N71">
        <f t="shared" si="16"/>
        <v>1</v>
      </c>
      <c r="O71">
        <f t="shared" si="17"/>
        <v>0.95282628395898183</v>
      </c>
      <c r="P71" s="10">
        <f t="shared" si="18"/>
        <v>0.95282628395898183</v>
      </c>
      <c r="Q71" s="11">
        <f t="shared" si="19"/>
        <v>4.7173716041018166E-2</v>
      </c>
      <c r="R71" s="10">
        <f t="shared" si="20"/>
        <v>-4.83226753024514E-2</v>
      </c>
      <c r="S71" s="11">
        <f t="shared" si="21"/>
        <v>100</v>
      </c>
      <c r="AT71">
        <v>5.9865395624257264E-4</v>
      </c>
      <c r="AU71">
        <v>1</v>
      </c>
      <c r="AV71">
        <v>0</v>
      </c>
      <c r="AW71">
        <f t="shared" si="25"/>
        <v>67</v>
      </c>
      <c r="AX71">
        <f t="shared" si="26"/>
        <v>0</v>
      </c>
      <c r="AY71">
        <f t="shared" si="22"/>
        <v>0.98495734171531213</v>
      </c>
      <c r="AZ71">
        <f t="shared" si="23"/>
        <v>1</v>
      </c>
      <c r="BA71">
        <f t="shared" si="24"/>
        <v>2.2451728783123848E-4</v>
      </c>
    </row>
    <row r="72" spans="1:53" x14ac:dyDescent="0.25">
      <c r="A72">
        <f>'Preprocessed Data'!A70</f>
        <v>2</v>
      </c>
      <c r="B72">
        <f>'Preprocessed Data'!B70</f>
        <v>42</v>
      </c>
      <c r="C72">
        <f>'Preprocessed Data'!C70</f>
        <v>0</v>
      </c>
      <c r="D72">
        <f>'Preprocessed Data'!D70</f>
        <v>0</v>
      </c>
      <c r="E72">
        <f>'Preprocessed Data'!E70</f>
        <v>1</v>
      </c>
      <c r="F72">
        <f>'Preprocessed Data'!F70</f>
        <v>2</v>
      </c>
      <c r="G72">
        <f>'Preprocessed Data'!G70</f>
        <v>2</v>
      </c>
      <c r="H72">
        <f>'Preprocessed Data'!H70</f>
        <v>74.8</v>
      </c>
      <c r="I72">
        <f>'Preprocessed Data'!I70</f>
        <v>50.6</v>
      </c>
      <c r="J72">
        <f>'Preprocessed Data'!J70</f>
        <v>4</v>
      </c>
      <c r="K72" s="10">
        <f>'Preprocessed Data'!K70</f>
        <v>0</v>
      </c>
      <c r="L72" s="1">
        <f t="shared" si="14"/>
        <v>1</v>
      </c>
      <c r="M72" s="11">
        <f t="shared" si="15"/>
        <v>1</v>
      </c>
      <c r="N72">
        <f t="shared" si="16"/>
        <v>0</v>
      </c>
      <c r="O72">
        <f t="shared" si="17"/>
        <v>7.502233680149055E-2</v>
      </c>
      <c r="P72" s="10">
        <f t="shared" si="18"/>
        <v>7.502233680149055E-2</v>
      </c>
      <c r="Q72" s="11">
        <f t="shared" si="19"/>
        <v>0.92497766319850949</v>
      </c>
      <c r="R72" s="10">
        <f t="shared" si="20"/>
        <v>-7.7985689654780185E-2</v>
      </c>
      <c r="S72" s="11">
        <f t="shared" si="21"/>
        <v>100</v>
      </c>
      <c r="AT72">
        <v>6.0487694591959391E-4</v>
      </c>
      <c r="AU72">
        <v>1</v>
      </c>
      <c r="AV72">
        <v>0</v>
      </c>
      <c r="AW72">
        <f t="shared" si="25"/>
        <v>68</v>
      </c>
      <c r="AX72">
        <f t="shared" si="26"/>
        <v>0</v>
      </c>
      <c r="AY72">
        <f t="shared" si="22"/>
        <v>0.98473282442748089</v>
      </c>
      <c r="AZ72">
        <f t="shared" si="23"/>
        <v>1</v>
      </c>
      <c r="BA72">
        <f t="shared" si="24"/>
        <v>2.2451728783112745E-4</v>
      </c>
    </row>
    <row r="73" spans="1:53" x14ac:dyDescent="0.25">
      <c r="A73">
        <f>'Preprocessed Data'!A71</f>
        <v>2</v>
      </c>
      <c r="B73">
        <f>'Preprocessed Data'!B71</f>
        <v>35</v>
      </c>
      <c r="C73">
        <f>'Preprocessed Data'!C71</f>
        <v>0</v>
      </c>
      <c r="D73">
        <f>'Preprocessed Data'!D71</f>
        <v>0</v>
      </c>
      <c r="E73">
        <f>'Preprocessed Data'!E71</f>
        <v>1</v>
      </c>
      <c r="F73">
        <f>'Preprocessed Data'!F71</f>
        <v>2</v>
      </c>
      <c r="G73">
        <f>'Preprocessed Data'!G71</f>
        <v>2</v>
      </c>
      <c r="H73">
        <f>'Preprocessed Data'!H71</f>
        <v>65.48</v>
      </c>
      <c r="I73">
        <f>'Preprocessed Data'!I71</f>
        <v>50.5</v>
      </c>
      <c r="J73">
        <f>'Preprocessed Data'!J71</f>
        <v>2</v>
      </c>
      <c r="K73" s="10">
        <f>'Preprocessed Data'!K71</f>
        <v>0</v>
      </c>
      <c r="L73" s="1">
        <f t="shared" si="14"/>
        <v>1</v>
      </c>
      <c r="M73" s="11">
        <f t="shared" si="15"/>
        <v>1</v>
      </c>
      <c r="N73">
        <f t="shared" si="16"/>
        <v>0</v>
      </c>
      <c r="O73">
        <f t="shared" si="17"/>
        <v>4.1332820201272338E-2</v>
      </c>
      <c r="P73" s="10">
        <f t="shared" si="18"/>
        <v>4.1332820201272338E-2</v>
      </c>
      <c r="Q73" s="11">
        <f t="shared" si="19"/>
        <v>0.95866717979872762</v>
      </c>
      <c r="R73" s="10">
        <f t="shared" si="20"/>
        <v>-4.2211313553478118E-2</v>
      </c>
      <c r="S73" s="11">
        <f t="shared" si="21"/>
        <v>100</v>
      </c>
      <c r="AT73">
        <v>6.0884050528820215E-4</v>
      </c>
      <c r="AU73">
        <v>1</v>
      </c>
      <c r="AV73">
        <v>0</v>
      </c>
      <c r="AW73">
        <f t="shared" si="25"/>
        <v>69</v>
      </c>
      <c r="AX73">
        <f t="shared" si="26"/>
        <v>0</v>
      </c>
      <c r="AY73">
        <f t="shared" si="22"/>
        <v>0.98450830713964976</v>
      </c>
      <c r="AZ73">
        <f t="shared" si="23"/>
        <v>1</v>
      </c>
      <c r="BA73">
        <f t="shared" si="24"/>
        <v>2.2451728783112745E-4</v>
      </c>
    </row>
    <row r="74" spans="1:53" x14ac:dyDescent="0.25">
      <c r="A74">
        <f>'Preprocessed Data'!A72</f>
        <v>2</v>
      </c>
      <c r="B74">
        <f>'Preprocessed Data'!B72</f>
        <v>57</v>
      </c>
      <c r="C74">
        <f>'Preprocessed Data'!C72</f>
        <v>1</v>
      </c>
      <c r="D74">
        <f>'Preprocessed Data'!D72</f>
        <v>0</v>
      </c>
      <c r="E74">
        <f>'Preprocessed Data'!E72</f>
        <v>1</v>
      </c>
      <c r="F74">
        <f>'Preprocessed Data'!F72</f>
        <v>4</v>
      </c>
      <c r="G74">
        <f>'Preprocessed Data'!G72</f>
        <v>1</v>
      </c>
      <c r="H74">
        <f>'Preprocessed Data'!H72</f>
        <v>176.78</v>
      </c>
      <c r="I74">
        <f>'Preprocessed Data'!I72</f>
        <v>50.4</v>
      </c>
      <c r="J74">
        <f>'Preprocessed Data'!J72</f>
        <v>2</v>
      </c>
      <c r="K74" s="10">
        <f>'Preprocessed Data'!K72</f>
        <v>1</v>
      </c>
      <c r="L74" s="1">
        <f t="shared" si="14"/>
        <v>0</v>
      </c>
      <c r="M74" s="11">
        <f t="shared" si="15"/>
        <v>1</v>
      </c>
      <c r="N74">
        <f t="shared" si="16"/>
        <v>1</v>
      </c>
      <c r="O74">
        <f t="shared" si="17"/>
        <v>0.85208456698621404</v>
      </c>
      <c r="P74" s="10">
        <f t="shared" si="18"/>
        <v>0.85208456698621404</v>
      </c>
      <c r="Q74" s="11">
        <f t="shared" si="19"/>
        <v>0.14791543301378596</v>
      </c>
      <c r="R74" s="10">
        <f t="shared" si="20"/>
        <v>-0.16006950005240117</v>
      </c>
      <c r="S74" s="11">
        <f t="shared" si="21"/>
        <v>100</v>
      </c>
      <c r="AT74">
        <v>6.089519249236992E-4</v>
      </c>
      <c r="AU74">
        <v>1</v>
      </c>
      <c r="AV74">
        <v>0</v>
      </c>
      <c r="AW74">
        <f t="shared" si="25"/>
        <v>70</v>
      </c>
      <c r="AX74">
        <f t="shared" si="26"/>
        <v>0</v>
      </c>
      <c r="AY74">
        <f t="shared" si="22"/>
        <v>0.98428378985181864</v>
      </c>
      <c r="AZ74">
        <f t="shared" si="23"/>
        <v>1</v>
      </c>
      <c r="BA74">
        <f t="shared" si="24"/>
        <v>2.2451728783123848E-4</v>
      </c>
    </row>
    <row r="75" spans="1:53" x14ac:dyDescent="0.25">
      <c r="A75">
        <f>'Preprocessed Data'!A73</f>
        <v>2</v>
      </c>
      <c r="B75">
        <f>'Preprocessed Data'!B73</f>
        <v>46</v>
      </c>
      <c r="C75">
        <f>'Preprocessed Data'!C73</f>
        <v>0</v>
      </c>
      <c r="D75">
        <f>'Preprocessed Data'!D73</f>
        <v>0</v>
      </c>
      <c r="E75">
        <f>'Preprocessed Data'!E73</f>
        <v>1</v>
      </c>
      <c r="F75">
        <f>'Preprocessed Data'!F73</f>
        <v>4</v>
      </c>
      <c r="G75">
        <f>'Preprocessed Data'!G73</f>
        <v>1</v>
      </c>
      <c r="H75">
        <f>'Preprocessed Data'!H73</f>
        <v>100.15</v>
      </c>
      <c r="I75">
        <f>'Preprocessed Data'!I73</f>
        <v>50.3</v>
      </c>
      <c r="J75">
        <f>'Preprocessed Data'!J73</f>
        <v>3</v>
      </c>
      <c r="K75" s="10">
        <f>'Preprocessed Data'!K73</f>
        <v>0</v>
      </c>
      <c r="L75" s="1">
        <f t="shared" si="14"/>
        <v>1</v>
      </c>
      <c r="M75" s="11">
        <f t="shared" si="15"/>
        <v>1</v>
      </c>
      <c r="N75">
        <f t="shared" si="16"/>
        <v>0</v>
      </c>
      <c r="O75">
        <f t="shared" si="17"/>
        <v>0.17711862012696367</v>
      </c>
      <c r="P75" s="10">
        <f t="shared" si="18"/>
        <v>0.17711862012696367</v>
      </c>
      <c r="Q75" s="11">
        <f t="shared" si="19"/>
        <v>0.82288137987303633</v>
      </c>
      <c r="R75" s="10">
        <f t="shared" si="20"/>
        <v>-0.19494322007447981</v>
      </c>
      <c r="S75" s="11">
        <f t="shared" si="21"/>
        <v>100</v>
      </c>
      <c r="AT75">
        <v>6.0953723862279465E-4</v>
      </c>
      <c r="AU75">
        <v>1</v>
      </c>
      <c r="AV75">
        <v>0</v>
      </c>
      <c r="AW75">
        <f t="shared" si="25"/>
        <v>71</v>
      </c>
      <c r="AX75">
        <f t="shared" si="26"/>
        <v>0</v>
      </c>
      <c r="AY75">
        <f t="shared" si="22"/>
        <v>0.9840592725639874</v>
      </c>
      <c r="AZ75">
        <f t="shared" si="23"/>
        <v>1</v>
      </c>
      <c r="BA75">
        <f t="shared" si="24"/>
        <v>2.2451728783112745E-4</v>
      </c>
    </row>
    <row r="76" spans="1:53" x14ac:dyDescent="0.25">
      <c r="A76">
        <f>'Preprocessed Data'!A74</f>
        <v>1</v>
      </c>
      <c r="B76">
        <f>'Preprocessed Data'!B74</f>
        <v>24</v>
      </c>
      <c r="C76">
        <f>'Preprocessed Data'!C74</f>
        <v>1</v>
      </c>
      <c r="D76">
        <f>'Preprocessed Data'!D74</f>
        <v>1</v>
      </c>
      <c r="E76">
        <f>'Preprocessed Data'!E74</f>
        <v>0</v>
      </c>
      <c r="F76">
        <f>'Preprocessed Data'!F74</f>
        <v>5</v>
      </c>
      <c r="G76">
        <f>'Preprocessed Data'!G74</f>
        <v>1</v>
      </c>
      <c r="H76">
        <f>'Preprocessed Data'!H74</f>
        <v>99.65</v>
      </c>
      <c r="I76">
        <f>'Preprocessed Data'!I74</f>
        <v>50.3</v>
      </c>
      <c r="J76">
        <f>'Preprocessed Data'!J74</f>
        <v>2</v>
      </c>
      <c r="K76" s="10">
        <f>'Preprocessed Data'!K74</f>
        <v>1</v>
      </c>
      <c r="L76" s="1">
        <f t="shared" si="14"/>
        <v>0</v>
      </c>
      <c r="M76" s="11">
        <f t="shared" si="15"/>
        <v>1</v>
      </c>
      <c r="N76">
        <f t="shared" si="16"/>
        <v>1</v>
      </c>
      <c r="O76">
        <f t="shared" si="17"/>
        <v>0.27150473554789523</v>
      </c>
      <c r="P76" s="10">
        <f t="shared" si="18"/>
        <v>0.27150473554789523</v>
      </c>
      <c r="Q76" s="11">
        <f t="shared" si="19"/>
        <v>0.72849526445210477</v>
      </c>
      <c r="R76" s="10">
        <f t="shared" si="20"/>
        <v>-1.3037756975948998</v>
      </c>
      <c r="S76" s="11">
        <f t="shared" si="21"/>
        <v>0</v>
      </c>
      <c r="AT76">
        <v>6.1774316173307227E-4</v>
      </c>
      <c r="AU76">
        <v>1</v>
      </c>
      <c r="AV76">
        <v>0</v>
      </c>
      <c r="AW76">
        <f t="shared" si="25"/>
        <v>72</v>
      </c>
      <c r="AX76">
        <f t="shared" si="26"/>
        <v>0</v>
      </c>
      <c r="AY76">
        <f t="shared" si="22"/>
        <v>0.98383475527615627</v>
      </c>
      <c r="AZ76">
        <f t="shared" si="23"/>
        <v>1</v>
      </c>
      <c r="BA76">
        <f t="shared" si="24"/>
        <v>2.2451728783112745E-4</v>
      </c>
    </row>
    <row r="77" spans="1:53" x14ac:dyDescent="0.25">
      <c r="A77">
        <f>'Preprocessed Data'!A75</f>
        <v>2</v>
      </c>
      <c r="B77">
        <f>'Preprocessed Data'!B75</f>
        <v>46</v>
      </c>
      <c r="C77">
        <f>'Preprocessed Data'!C75</f>
        <v>0</v>
      </c>
      <c r="D77">
        <f>'Preprocessed Data'!D75</f>
        <v>0</v>
      </c>
      <c r="E77">
        <f>'Preprocessed Data'!E75</f>
        <v>1</v>
      </c>
      <c r="F77">
        <f>'Preprocessed Data'!F75</f>
        <v>5</v>
      </c>
      <c r="G77">
        <f>'Preprocessed Data'!G75</f>
        <v>1</v>
      </c>
      <c r="H77">
        <f>'Preprocessed Data'!H75</f>
        <v>188.11</v>
      </c>
      <c r="I77">
        <f>'Preprocessed Data'!I75</f>
        <v>50.2</v>
      </c>
      <c r="J77">
        <f>'Preprocessed Data'!J75</f>
        <v>3</v>
      </c>
      <c r="K77" s="10">
        <f>'Preprocessed Data'!K75</f>
        <v>1</v>
      </c>
      <c r="L77" s="1">
        <f t="shared" si="14"/>
        <v>0</v>
      </c>
      <c r="M77" s="11">
        <f t="shared" si="15"/>
        <v>1</v>
      </c>
      <c r="N77">
        <f t="shared" si="16"/>
        <v>1</v>
      </c>
      <c r="O77">
        <f t="shared" si="17"/>
        <v>0.69753402266167552</v>
      </c>
      <c r="P77" s="10">
        <f t="shared" si="18"/>
        <v>0.69753402266167552</v>
      </c>
      <c r="Q77" s="11">
        <f t="shared" si="19"/>
        <v>0.30246597733832448</v>
      </c>
      <c r="R77" s="10">
        <f t="shared" si="20"/>
        <v>-0.36020398846665413</v>
      </c>
      <c r="S77" s="11">
        <f t="shared" si="21"/>
        <v>100</v>
      </c>
      <c r="AT77">
        <v>6.1905877192686013E-4</v>
      </c>
      <c r="AU77">
        <v>1</v>
      </c>
      <c r="AV77">
        <v>0</v>
      </c>
      <c r="AW77">
        <f t="shared" si="25"/>
        <v>73</v>
      </c>
      <c r="AX77">
        <f t="shared" si="26"/>
        <v>0</v>
      </c>
      <c r="AY77">
        <f t="shared" si="22"/>
        <v>0.98361023798832514</v>
      </c>
      <c r="AZ77">
        <f t="shared" si="23"/>
        <v>1</v>
      </c>
      <c r="BA77">
        <f t="shared" si="24"/>
        <v>2.2451728783123848E-4</v>
      </c>
    </row>
    <row r="78" spans="1:53" x14ac:dyDescent="0.25">
      <c r="A78">
        <f>'Preprocessed Data'!A76</f>
        <v>2</v>
      </c>
      <c r="B78">
        <f>'Preprocessed Data'!B76</f>
        <v>54</v>
      </c>
      <c r="C78">
        <f>'Preprocessed Data'!C76</f>
        <v>0</v>
      </c>
      <c r="D78">
        <f>'Preprocessed Data'!D76</f>
        <v>0</v>
      </c>
      <c r="E78">
        <f>'Preprocessed Data'!E76</f>
        <v>1</v>
      </c>
      <c r="F78">
        <f>'Preprocessed Data'!F76</f>
        <v>2</v>
      </c>
      <c r="G78">
        <f>'Preprocessed Data'!G76</f>
        <v>2</v>
      </c>
      <c r="H78">
        <f>'Preprocessed Data'!H76</f>
        <v>85.22</v>
      </c>
      <c r="I78">
        <f>'Preprocessed Data'!I76</f>
        <v>50.2</v>
      </c>
      <c r="J78">
        <f>'Preprocessed Data'!J76</f>
        <v>2</v>
      </c>
      <c r="K78" s="10">
        <f>'Preprocessed Data'!K76</f>
        <v>0</v>
      </c>
      <c r="L78" s="1">
        <f t="shared" si="14"/>
        <v>1</v>
      </c>
      <c r="M78" s="11">
        <f t="shared" si="15"/>
        <v>1</v>
      </c>
      <c r="N78">
        <f t="shared" si="16"/>
        <v>0</v>
      </c>
      <c r="O78">
        <f t="shared" si="17"/>
        <v>0.15521386284694161</v>
      </c>
      <c r="P78" s="10">
        <f t="shared" si="18"/>
        <v>0.15521386284694161</v>
      </c>
      <c r="Q78" s="11">
        <f t="shared" si="19"/>
        <v>0.84478613715305839</v>
      </c>
      <c r="R78" s="10">
        <f t="shared" si="20"/>
        <v>-0.1686717757847386</v>
      </c>
      <c r="S78" s="11">
        <f t="shared" si="21"/>
        <v>100</v>
      </c>
      <c r="AT78">
        <v>6.2125778469502007E-4</v>
      </c>
      <c r="AU78">
        <v>1</v>
      </c>
      <c r="AV78">
        <v>0</v>
      </c>
      <c r="AW78">
        <f t="shared" si="25"/>
        <v>74</v>
      </c>
      <c r="AX78">
        <f t="shared" si="26"/>
        <v>0</v>
      </c>
      <c r="AY78">
        <f t="shared" si="22"/>
        <v>0.9833857207004939</v>
      </c>
      <c r="AZ78">
        <f t="shared" si="23"/>
        <v>1</v>
      </c>
      <c r="BA78">
        <f t="shared" si="24"/>
        <v>2.2451728783112745E-4</v>
      </c>
    </row>
    <row r="79" spans="1:53" x14ac:dyDescent="0.25">
      <c r="A79">
        <f>'Preprocessed Data'!A77</f>
        <v>2</v>
      </c>
      <c r="B79">
        <f>'Preprocessed Data'!B77</f>
        <v>43</v>
      </c>
      <c r="C79">
        <f>'Preprocessed Data'!C77</f>
        <v>0</v>
      </c>
      <c r="D79">
        <f>'Preprocessed Data'!D77</f>
        <v>0</v>
      </c>
      <c r="E79">
        <f>'Preprocessed Data'!E77</f>
        <v>1</v>
      </c>
      <c r="F79">
        <f>'Preprocessed Data'!F77</f>
        <v>4</v>
      </c>
      <c r="G79">
        <f>'Preprocessed Data'!G77</f>
        <v>1</v>
      </c>
      <c r="H79">
        <f>'Preprocessed Data'!H77</f>
        <v>102.5</v>
      </c>
      <c r="I79">
        <f>'Preprocessed Data'!I77</f>
        <v>50.2</v>
      </c>
      <c r="J79">
        <f>'Preprocessed Data'!J77</f>
        <v>2</v>
      </c>
      <c r="K79" s="10">
        <f>'Preprocessed Data'!K77</f>
        <v>0</v>
      </c>
      <c r="L79" s="1">
        <f t="shared" si="14"/>
        <v>1</v>
      </c>
      <c r="M79" s="11">
        <f t="shared" si="15"/>
        <v>1</v>
      </c>
      <c r="N79">
        <f t="shared" si="16"/>
        <v>0</v>
      </c>
      <c r="O79">
        <f t="shared" si="17"/>
        <v>0.16129167307140327</v>
      </c>
      <c r="P79" s="10">
        <f t="shared" si="18"/>
        <v>0.16129167307140327</v>
      </c>
      <c r="Q79" s="11">
        <f t="shared" si="19"/>
        <v>0.83870832692859676</v>
      </c>
      <c r="R79" s="10">
        <f t="shared" si="20"/>
        <v>-0.17589227666547982</v>
      </c>
      <c r="S79" s="11">
        <f t="shared" si="21"/>
        <v>100</v>
      </c>
      <c r="AT79">
        <v>6.2502876344512127E-4</v>
      </c>
      <c r="AU79">
        <v>1</v>
      </c>
      <c r="AV79">
        <v>0</v>
      </c>
      <c r="AW79">
        <f t="shared" si="25"/>
        <v>75</v>
      </c>
      <c r="AX79">
        <f t="shared" si="26"/>
        <v>0</v>
      </c>
      <c r="AY79">
        <f t="shared" si="22"/>
        <v>0.98316120341266278</v>
      </c>
      <c r="AZ79">
        <f t="shared" si="23"/>
        <v>1</v>
      </c>
      <c r="BA79">
        <f t="shared" si="24"/>
        <v>2.2451728783112745E-4</v>
      </c>
    </row>
    <row r="80" spans="1:53" x14ac:dyDescent="0.25">
      <c r="A80">
        <f>'Preprocessed Data'!A78</f>
        <v>1</v>
      </c>
      <c r="B80">
        <f>'Preprocessed Data'!B78</f>
        <v>54</v>
      </c>
      <c r="C80">
        <f>'Preprocessed Data'!C78</f>
        <v>1</v>
      </c>
      <c r="D80">
        <f>'Preprocessed Data'!D78</f>
        <v>1</v>
      </c>
      <c r="E80">
        <f>'Preprocessed Data'!E78</f>
        <v>1</v>
      </c>
      <c r="F80">
        <f>'Preprocessed Data'!F78</f>
        <v>4</v>
      </c>
      <c r="G80">
        <f>'Preprocessed Data'!G78</f>
        <v>1</v>
      </c>
      <c r="H80">
        <f>'Preprocessed Data'!H78</f>
        <v>100.47</v>
      </c>
      <c r="I80">
        <f>'Preprocessed Data'!I78</f>
        <v>50.2</v>
      </c>
      <c r="J80">
        <f>'Preprocessed Data'!J78</f>
        <v>1</v>
      </c>
      <c r="K80" s="10">
        <f>'Preprocessed Data'!K78</f>
        <v>1</v>
      </c>
      <c r="L80" s="1">
        <f t="shared" si="14"/>
        <v>0</v>
      </c>
      <c r="M80" s="11">
        <f t="shared" si="15"/>
        <v>1</v>
      </c>
      <c r="N80">
        <f t="shared" si="16"/>
        <v>1</v>
      </c>
      <c r="O80">
        <f t="shared" si="17"/>
        <v>0.58963420479696071</v>
      </c>
      <c r="P80" s="10">
        <f t="shared" si="18"/>
        <v>0.58963420479696071</v>
      </c>
      <c r="Q80" s="11">
        <f t="shared" si="19"/>
        <v>0.41036579520303929</v>
      </c>
      <c r="R80" s="10">
        <f t="shared" si="20"/>
        <v>-0.52825292622636566</v>
      </c>
      <c r="S80" s="11">
        <f t="shared" si="21"/>
        <v>100</v>
      </c>
      <c r="AT80">
        <v>6.2623886836719617E-4</v>
      </c>
      <c r="AU80">
        <v>1</v>
      </c>
      <c r="AV80">
        <v>0</v>
      </c>
      <c r="AW80">
        <f t="shared" si="25"/>
        <v>76</v>
      </c>
      <c r="AX80">
        <f t="shared" si="26"/>
        <v>0</v>
      </c>
      <c r="AY80">
        <f t="shared" si="22"/>
        <v>0.98293668612483165</v>
      </c>
      <c r="AZ80">
        <f t="shared" si="23"/>
        <v>1</v>
      </c>
      <c r="BA80">
        <f t="shared" si="24"/>
        <v>2.2451728783123848E-4</v>
      </c>
    </row>
    <row r="81" spans="1:53" x14ac:dyDescent="0.25">
      <c r="A81">
        <f>'Preprocessed Data'!A79</f>
        <v>2</v>
      </c>
      <c r="B81">
        <f>'Preprocessed Data'!B79</f>
        <v>47</v>
      </c>
      <c r="C81">
        <f>'Preprocessed Data'!C79</f>
        <v>1</v>
      </c>
      <c r="D81">
        <f>'Preprocessed Data'!D79</f>
        <v>0</v>
      </c>
      <c r="E81">
        <f>'Preprocessed Data'!E79</f>
        <v>1</v>
      </c>
      <c r="F81">
        <f>'Preprocessed Data'!F79</f>
        <v>4</v>
      </c>
      <c r="G81">
        <f>'Preprocessed Data'!G79</f>
        <v>2</v>
      </c>
      <c r="H81">
        <f>'Preprocessed Data'!H79</f>
        <v>210.95</v>
      </c>
      <c r="I81">
        <f>'Preprocessed Data'!I79</f>
        <v>50.1</v>
      </c>
      <c r="J81">
        <f>'Preprocessed Data'!J79</f>
        <v>4</v>
      </c>
      <c r="K81" s="10">
        <f>'Preprocessed Data'!K79</f>
        <v>1</v>
      </c>
      <c r="L81" s="1">
        <f t="shared" si="14"/>
        <v>0</v>
      </c>
      <c r="M81" s="11">
        <f t="shared" si="15"/>
        <v>1</v>
      </c>
      <c r="N81">
        <f t="shared" si="16"/>
        <v>1</v>
      </c>
      <c r="O81">
        <f t="shared" si="17"/>
        <v>0.89602267357235998</v>
      </c>
      <c r="P81" s="10">
        <f t="shared" si="18"/>
        <v>0.89602267357235998</v>
      </c>
      <c r="Q81" s="11">
        <f t="shared" si="19"/>
        <v>0.10397732642764002</v>
      </c>
      <c r="R81" s="10">
        <f t="shared" si="20"/>
        <v>-0.10978956100108632</v>
      </c>
      <c r="S81" s="11">
        <f t="shared" si="21"/>
        <v>100</v>
      </c>
      <c r="AT81">
        <v>6.2634656552752234E-4</v>
      </c>
      <c r="AU81">
        <v>1</v>
      </c>
      <c r="AV81">
        <v>0</v>
      </c>
      <c r="AW81">
        <f t="shared" si="25"/>
        <v>77</v>
      </c>
      <c r="AX81">
        <f t="shared" si="26"/>
        <v>0</v>
      </c>
      <c r="AY81">
        <f t="shared" si="22"/>
        <v>0.98271216883700041</v>
      </c>
      <c r="AZ81">
        <f t="shared" si="23"/>
        <v>1</v>
      </c>
      <c r="BA81">
        <f t="shared" si="24"/>
        <v>2.2451728783112745E-4</v>
      </c>
    </row>
    <row r="82" spans="1:53" x14ac:dyDescent="0.25">
      <c r="A82">
        <f>'Preprocessed Data'!A80</f>
        <v>1</v>
      </c>
      <c r="B82">
        <f>'Preprocessed Data'!B80</f>
        <v>33</v>
      </c>
      <c r="C82">
        <f>'Preprocessed Data'!C80</f>
        <v>0</v>
      </c>
      <c r="D82">
        <f>'Preprocessed Data'!D80</f>
        <v>0</v>
      </c>
      <c r="E82">
        <f>'Preprocessed Data'!E80</f>
        <v>1</v>
      </c>
      <c r="F82">
        <f>'Preprocessed Data'!F80</f>
        <v>5</v>
      </c>
      <c r="G82">
        <f>'Preprocessed Data'!G80</f>
        <v>2</v>
      </c>
      <c r="H82">
        <f>'Preprocessed Data'!H80</f>
        <v>105.19</v>
      </c>
      <c r="I82">
        <f>'Preprocessed Data'!I80</f>
        <v>50.1</v>
      </c>
      <c r="J82">
        <f>'Preprocessed Data'!J80</f>
        <v>3</v>
      </c>
      <c r="K82" s="10">
        <f>'Preprocessed Data'!K80</f>
        <v>0</v>
      </c>
      <c r="L82" s="1">
        <f t="shared" si="14"/>
        <v>1</v>
      </c>
      <c r="M82" s="11">
        <f t="shared" si="15"/>
        <v>1</v>
      </c>
      <c r="N82">
        <f t="shared" si="16"/>
        <v>0</v>
      </c>
      <c r="O82">
        <f t="shared" si="17"/>
        <v>0.15515089736984408</v>
      </c>
      <c r="P82" s="10">
        <f t="shared" si="18"/>
        <v>0.15515089736984408</v>
      </c>
      <c r="Q82" s="11">
        <f t="shared" si="19"/>
        <v>0.84484910263015589</v>
      </c>
      <c r="R82" s="10">
        <f t="shared" si="20"/>
        <v>-0.16859724434073922</v>
      </c>
      <c r="S82" s="11">
        <f t="shared" si="21"/>
        <v>100</v>
      </c>
      <c r="AT82">
        <v>6.2818664861435329E-4</v>
      </c>
      <c r="AU82">
        <v>1</v>
      </c>
      <c r="AV82">
        <v>0</v>
      </c>
      <c r="AW82">
        <f t="shared" si="25"/>
        <v>78</v>
      </c>
      <c r="AX82">
        <f t="shared" si="26"/>
        <v>0</v>
      </c>
      <c r="AY82">
        <f t="shared" si="22"/>
        <v>0.98248765154916928</v>
      </c>
      <c r="AZ82">
        <f t="shared" si="23"/>
        <v>1</v>
      </c>
      <c r="BA82">
        <f t="shared" si="24"/>
        <v>2.2451728783112745E-4</v>
      </c>
    </row>
    <row r="83" spans="1:53" x14ac:dyDescent="0.25">
      <c r="A83">
        <f>'Preprocessed Data'!A81</f>
        <v>2</v>
      </c>
      <c r="B83">
        <f>'Preprocessed Data'!B81</f>
        <v>31</v>
      </c>
      <c r="C83">
        <f>'Preprocessed Data'!C81</f>
        <v>1</v>
      </c>
      <c r="D83">
        <f>'Preprocessed Data'!D81</f>
        <v>1</v>
      </c>
      <c r="E83">
        <f>'Preprocessed Data'!E81</f>
        <v>0</v>
      </c>
      <c r="F83">
        <f>'Preprocessed Data'!F81</f>
        <v>1</v>
      </c>
      <c r="G83">
        <f>'Preprocessed Data'!G81</f>
        <v>1</v>
      </c>
      <c r="H83">
        <f>'Preprocessed Data'!H81</f>
        <v>116.85</v>
      </c>
      <c r="I83">
        <f>'Preprocessed Data'!I81</f>
        <v>49.9</v>
      </c>
      <c r="J83">
        <f>'Preprocessed Data'!J81</f>
        <v>3</v>
      </c>
      <c r="K83" s="10">
        <f>'Preprocessed Data'!K81</f>
        <v>1</v>
      </c>
      <c r="L83" s="1">
        <f t="shared" si="14"/>
        <v>0</v>
      </c>
      <c r="M83" s="11">
        <f t="shared" si="15"/>
        <v>1</v>
      </c>
      <c r="N83">
        <f t="shared" si="16"/>
        <v>1</v>
      </c>
      <c r="O83">
        <f t="shared" si="17"/>
        <v>0.30157742026854695</v>
      </c>
      <c r="P83" s="10">
        <f t="shared" si="18"/>
        <v>0.30157742026854695</v>
      </c>
      <c r="Q83" s="11">
        <f t="shared" si="19"/>
        <v>0.69842257973145305</v>
      </c>
      <c r="R83" s="10">
        <f t="shared" si="20"/>
        <v>-1.1987285121345688</v>
      </c>
      <c r="S83" s="11">
        <f t="shared" si="21"/>
        <v>0</v>
      </c>
      <c r="AT83">
        <v>6.2840801369956124E-4</v>
      </c>
      <c r="AU83">
        <v>1</v>
      </c>
      <c r="AV83">
        <v>0</v>
      </c>
      <c r="AW83">
        <f t="shared" si="25"/>
        <v>79</v>
      </c>
      <c r="AX83">
        <f t="shared" si="26"/>
        <v>0</v>
      </c>
      <c r="AY83">
        <f t="shared" si="22"/>
        <v>0.98226313426133816</v>
      </c>
      <c r="AZ83">
        <f t="shared" si="23"/>
        <v>1</v>
      </c>
      <c r="BA83">
        <f t="shared" si="24"/>
        <v>2.2451728783123848E-4</v>
      </c>
    </row>
    <row r="84" spans="1:53" x14ac:dyDescent="0.25">
      <c r="A84">
        <f>'Preprocessed Data'!A82</f>
        <v>2</v>
      </c>
      <c r="B84">
        <f>'Preprocessed Data'!B82</f>
        <v>44</v>
      </c>
      <c r="C84">
        <f>'Preprocessed Data'!C82</f>
        <v>0</v>
      </c>
      <c r="D84">
        <f>'Preprocessed Data'!D82</f>
        <v>1</v>
      </c>
      <c r="E84">
        <f>'Preprocessed Data'!E82</f>
        <v>0</v>
      </c>
      <c r="F84">
        <f>'Preprocessed Data'!F82</f>
        <v>5</v>
      </c>
      <c r="G84">
        <f>'Preprocessed Data'!G82</f>
        <v>1</v>
      </c>
      <c r="H84">
        <f>'Preprocessed Data'!H82</f>
        <v>103.78</v>
      </c>
      <c r="I84">
        <f>'Preprocessed Data'!I82</f>
        <v>49.8</v>
      </c>
      <c r="J84">
        <f>'Preprocessed Data'!J82</f>
        <v>1</v>
      </c>
      <c r="K84" s="10">
        <f>'Preprocessed Data'!K82</f>
        <v>1</v>
      </c>
      <c r="L84" s="1">
        <f t="shared" si="14"/>
        <v>0</v>
      </c>
      <c r="M84" s="11">
        <f t="shared" si="15"/>
        <v>1</v>
      </c>
      <c r="N84">
        <f t="shared" si="16"/>
        <v>1</v>
      </c>
      <c r="O84">
        <f t="shared" si="17"/>
        <v>0.28183424242782457</v>
      </c>
      <c r="P84" s="10">
        <f t="shared" si="18"/>
        <v>0.28183424242782457</v>
      </c>
      <c r="Q84" s="11">
        <f t="shared" si="19"/>
        <v>0.71816575757217538</v>
      </c>
      <c r="R84" s="10">
        <f t="shared" si="20"/>
        <v>-1.2664361736710734</v>
      </c>
      <c r="S84" s="11">
        <f t="shared" si="21"/>
        <v>0</v>
      </c>
      <c r="AT84">
        <v>6.3040610385404745E-4</v>
      </c>
      <c r="AU84">
        <v>1</v>
      </c>
      <c r="AV84">
        <v>0</v>
      </c>
      <c r="AW84">
        <f t="shared" si="25"/>
        <v>80</v>
      </c>
      <c r="AX84">
        <f t="shared" si="26"/>
        <v>0</v>
      </c>
      <c r="AY84">
        <f t="shared" si="22"/>
        <v>0.98203861697350692</v>
      </c>
      <c r="AZ84">
        <f t="shared" si="23"/>
        <v>1</v>
      </c>
      <c r="BA84">
        <f t="shared" si="24"/>
        <v>2.2451728783112745E-4</v>
      </c>
    </row>
    <row r="85" spans="1:53" x14ac:dyDescent="0.25">
      <c r="A85">
        <f>'Preprocessed Data'!A83</f>
        <v>2</v>
      </c>
      <c r="B85">
        <f>'Preprocessed Data'!B83</f>
        <v>21</v>
      </c>
      <c r="C85">
        <f>'Preprocessed Data'!C83</f>
        <v>0</v>
      </c>
      <c r="D85">
        <f>'Preprocessed Data'!D83</f>
        <v>0</v>
      </c>
      <c r="E85">
        <f>'Preprocessed Data'!E83</f>
        <v>0</v>
      </c>
      <c r="F85">
        <f>'Preprocessed Data'!F83</f>
        <v>4</v>
      </c>
      <c r="G85">
        <f>'Preprocessed Data'!G83</f>
        <v>1</v>
      </c>
      <c r="H85">
        <f>'Preprocessed Data'!H83</f>
        <v>56.63</v>
      </c>
      <c r="I85">
        <f>'Preprocessed Data'!I83</f>
        <v>49.8</v>
      </c>
      <c r="J85">
        <f>'Preprocessed Data'!J83</f>
        <v>2</v>
      </c>
      <c r="K85" s="10">
        <f>'Preprocessed Data'!K83</f>
        <v>0</v>
      </c>
      <c r="L85" s="1">
        <f t="shared" si="14"/>
        <v>1</v>
      </c>
      <c r="M85" s="11">
        <f t="shared" si="15"/>
        <v>1</v>
      </c>
      <c r="N85">
        <f t="shared" si="16"/>
        <v>0</v>
      </c>
      <c r="O85">
        <f t="shared" si="17"/>
        <v>1.9550928421008629E-2</v>
      </c>
      <c r="P85" s="10">
        <f t="shared" si="18"/>
        <v>1.9550928421008629E-2</v>
      </c>
      <c r="Q85" s="11">
        <f t="shared" si="19"/>
        <v>0.98044907157899142</v>
      </c>
      <c r="R85" s="10">
        <f t="shared" si="20"/>
        <v>-1.9744575970619273E-2</v>
      </c>
      <c r="S85" s="11">
        <f t="shared" si="21"/>
        <v>100</v>
      </c>
      <c r="AT85">
        <v>6.3353932358976026E-4</v>
      </c>
      <c r="AU85">
        <v>1</v>
      </c>
      <c r="AV85">
        <v>0</v>
      </c>
      <c r="AW85">
        <f t="shared" si="25"/>
        <v>81</v>
      </c>
      <c r="AX85">
        <f t="shared" si="26"/>
        <v>0</v>
      </c>
      <c r="AY85">
        <f t="shared" si="22"/>
        <v>0.98181409968567579</v>
      </c>
      <c r="AZ85">
        <f t="shared" si="23"/>
        <v>1</v>
      </c>
      <c r="BA85">
        <f t="shared" si="24"/>
        <v>2.2451728783112745E-4</v>
      </c>
    </row>
    <row r="86" spans="1:53" x14ac:dyDescent="0.25">
      <c r="A86">
        <f>'Preprocessed Data'!A84</f>
        <v>2</v>
      </c>
      <c r="B86">
        <f>'Preprocessed Data'!B84</f>
        <v>40</v>
      </c>
      <c r="C86">
        <f>'Preprocessed Data'!C84</f>
        <v>1</v>
      </c>
      <c r="D86">
        <f>'Preprocessed Data'!D84</f>
        <v>1</v>
      </c>
      <c r="E86">
        <f>'Preprocessed Data'!E84</f>
        <v>1</v>
      </c>
      <c r="F86">
        <f>'Preprocessed Data'!F84</f>
        <v>2</v>
      </c>
      <c r="G86">
        <f>'Preprocessed Data'!G84</f>
        <v>1</v>
      </c>
      <c r="H86">
        <f>'Preprocessed Data'!H84</f>
        <v>212.97</v>
      </c>
      <c r="I86">
        <f>'Preprocessed Data'!I84</f>
        <v>49.8</v>
      </c>
      <c r="J86">
        <f>'Preprocessed Data'!J84</f>
        <v>1</v>
      </c>
      <c r="K86" s="10">
        <f>'Preprocessed Data'!K84</f>
        <v>1</v>
      </c>
      <c r="L86" s="1">
        <f t="shared" si="14"/>
        <v>0</v>
      </c>
      <c r="M86" s="11">
        <f t="shared" si="15"/>
        <v>1</v>
      </c>
      <c r="N86">
        <f t="shared" si="16"/>
        <v>1</v>
      </c>
      <c r="O86">
        <f t="shared" si="17"/>
        <v>0.89023851970083112</v>
      </c>
      <c r="P86" s="10">
        <f t="shared" si="18"/>
        <v>0.89023851970083112</v>
      </c>
      <c r="Q86" s="11">
        <f t="shared" si="19"/>
        <v>0.10976148029916888</v>
      </c>
      <c r="R86" s="10">
        <f t="shared" si="20"/>
        <v>-0.11626585249759129</v>
      </c>
      <c r="S86" s="11">
        <f t="shared" si="21"/>
        <v>100</v>
      </c>
      <c r="AT86">
        <v>6.388845918204139E-4</v>
      </c>
      <c r="AU86">
        <v>1</v>
      </c>
      <c r="AV86">
        <v>0</v>
      </c>
      <c r="AW86">
        <f t="shared" si="25"/>
        <v>82</v>
      </c>
      <c r="AX86">
        <f t="shared" si="26"/>
        <v>0</v>
      </c>
      <c r="AY86">
        <f t="shared" si="22"/>
        <v>0.98158958239784466</v>
      </c>
      <c r="AZ86">
        <f t="shared" si="23"/>
        <v>1</v>
      </c>
      <c r="BA86">
        <f t="shared" si="24"/>
        <v>2.2451728783123848E-4</v>
      </c>
    </row>
    <row r="87" spans="1:53" x14ac:dyDescent="0.25">
      <c r="A87">
        <f>'Preprocessed Data'!A85</f>
        <v>1</v>
      </c>
      <c r="B87">
        <f>'Preprocessed Data'!B85</f>
        <v>37</v>
      </c>
      <c r="C87">
        <f>'Preprocessed Data'!C85</f>
        <v>0</v>
      </c>
      <c r="D87">
        <f>'Preprocessed Data'!D85</f>
        <v>0</v>
      </c>
      <c r="E87">
        <f>'Preprocessed Data'!E85</f>
        <v>0</v>
      </c>
      <c r="F87">
        <f>'Preprocessed Data'!F85</f>
        <v>4</v>
      </c>
      <c r="G87">
        <f>'Preprocessed Data'!G85</f>
        <v>2</v>
      </c>
      <c r="H87">
        <f>'Preprocessed Data'!H85</f>
        <v>67.53</v>
      </c>
      <c r="I87">
        <f>'Preprocessed Data'!I85</f>
        <v>49.5</v>
      </c>
      <c r="J87">
        <f>'Preprocessed Data'!J85</f>
        <v>1</v>
      </c>
      <c r="K87" s="10">
        <f>'Preprocessed Data'!K85</f>
        <v>0</v>
      </c>
      <c r="L87" s="1">
        <f t="shared" si="14"/>
        <v>1</v>
      </c>
      <c r="M87" s="11">
        <f t="shared" si="15"/>
        <v>1</v>
      </c>
      <c r="N87">
        <f t="shared" si="16"/>
        <v>0</v>
      </c>
      <c r="O87">
        <f t="shared" si="17"/>
        <v>7.1745725133020535E-2</v>
      </c>
      <c r="P87" s="10">
        <f t="shared" si="18"/>
        <v>7.1745725133020535E-2</v>
      </c>
      <c r="Q87" s="11">
        <f t="shared" si="19"/>
        <v>0.92825427486697942</v>
      </c>
      <c r="R87" s="10">
        <f t="shared" si="20"/>
        <v>-7.4449580638509733E-2</v>
      </c>
      <c r="S87" s="11">
        <f t="shared" si="21"/>
        <v>100</v>
      </c>
      <c r="AT87">
        <v>6.4748222986095742E-4</v>
      </c>
      <c r="AU87">
        <v>1</v>
      </c>
      <c r="AV87">
        <v>0</v>
      </c>
      <c r="AW87">
        <f t="shared" si="25"/>
        <v>83</v>
      </c>
      <c r="AX87">
        <f t="shared" si="26"/>
        <v>0</v>
      </c>
      <c r="AY87">
        <f t="shared" si="22"/>
        <v>0.98136506511001342</v>
      </c>
      <c r="AZ87">
        <f t="shared" si="23"/>
        <v>1</v>
      </c>
      <c r="BA87">
        <f t="shared" si="24"/>
        <v>2.2451728783112745E-4</v>
      </c>
    </row>
    <row r="88" spans="1:53" x14ac:dyDescent="0.25">
      <c r="A88">
        <f>'Preprocessed Data'!A86</f>
        <v>2</v>
      </c>
      <c r="B88">
        <f>'Preprocessed Data'!B86</f>
        <v>50</v>
      </c>
      <c r="C88">
        <f>'Preprocessed Data'!C86</f>
        <v>0</v>
      </c>
      <c r="D88">
        <f>'Preprocessed Data'!D86</f>
        <v>0</v>
      </c>
      <c r="E88">
        <f>'Preprocessed Data'!E86</f>
        <v>1</v>
      </c>
      <c r="F88">
        <f>'Preprocessed Data'!F86</f>
        <v>5</v>
      </c>
      <c r="G88">
        <f>'Preprocessed Data'!G86</f>
        <v>1</v>
      </c>
      <c r="H88">
        <f>'Preprocessed Data'!H86</f>
        <v>126.85</v>
      </c>
      <c r="I88">
        <f>'Preprocessed Data'!I86</f>
        <v>49.5</v>
      </c>
      <c r="J88">
        <f>'Preprocessed Data'!J86</f>
        <v>1</v>
      </c>
      <c r="K88" s="10">
        <f>'Preprocessed Data'!K86</f>
        <v>0</v>
      </c>
      <c r="L88" s="1">
        <f t="shared" si="14"/>
        <v>1</v>
      </c>
      <c r="M88" s="11">
        <f t="shared" si="15"/>
        <v>1</v>
      </c>
      <c r="N88">
        <f t="shared" si="16"/>
        <v>0</v>
      </c>
      <c r="O88">
        <f t="shared" si="17"/>
        <v>0.34309081874919317</v>
      </c>
      <c r="P88" s="10">
        <f t="shared" si="18"/>
        <v>0.34309081874919317</v>
      </c>
      <c r="Q88" s="11">
        <f t="shared" si="19"/>
        <v>0.65690918125080677</v>
      </c>
      <c r="R88" s="10">
        <f t="shared" si="20"/>
        <v>-0.42020950254748529</v>
      </c>
      <c r="S88" s="11">
        <f t="shared" si="21"/>
        <v>100</v>
      </c>
      <c r="AT88">
        <v>6.4929097557843256E-4</v>
      </c>
      <c r="AU88">
        <v>1</v>
      </c>
      <c r="AV88">
        <v>0</v>
      </c>
      <c r="AW88">
        <f t="shared" si="25"/>
        <v>84</v>
      </c>
      <c r="AX88">
        <f t="shared" si="26"/>
        <v>0</v>
      </c>
      <c r="AY88">
        <f t="shared" si="22"/>
        <v>0.9811405478221823</v>
      </c>
      <c r="AZ88">
        <f t="shared" si="23"/>
        <v>1</v>
      </c>
      <c r="BA88">
        <f t="shared" si="24"/>
        <v>2.2451728783112745E-4</v>
      </c>
    </row>
    <row r="89" spans="1:53" x14ac:dyDescent="0.25">
      <c r="A89">
        <f>'Preprocessed Data'!A87</f>
        <v>2</v>
      </c>
      <c r="B89">
        <f>'Preprocessed Data'!B87</f>
        <v>48</v>
      </c>
      <c r="C89">
        <f>'Preprocessed Data'!C87</f>
        <v>0</v>
      </c>
      <c r="D89">
        <f>'Preprocessed Data'!D87</f>
        <v>0</v>
      </c>
      <c r="E89">
        <f>'Preprocessed Data'!E87</f>
        <v>1</v>
      </c>
      <c r="F89">
        <f>'Preprocessed Data'!F87</f>
        <v>5</v>
      </c>
      <c r="G89">
        <f>'Preprocessed Data'!G87</f>
        <v>2</v>
      </c>
      <c r="H89">
        <f>'Preprocessed Data'!H87</f>
        <v>128.22999999999999</v>
      </c>
      <c r="I89">
        <f>'Preprocessed Data'!I87</f>
        <v>49.4</v>
      </c>
      <c r="J89">
        <f>'Preprocessed Data'!J87</f>
        <v>2</v>
      </c>
      <c r="K89" s="10">
        <f>'Preprocessed Data'!K87</f>
        <v>0</v>
      </c>
      <c r="L89" s="1">
        <f t="shared" si="14"/>
        <v>1</v>
      </c>
      <c r="M89" s="11">
        <f t="shared" si="15"/>
        <v>1</v>
      </c>
      <c r="N89">
        <f t="shared" si="16"/>
        <v>0</v>
      </c>
      <c r="O89">
        <f t="shared" si="17"/>
        <v>0.33432068400543158</v>
      </c>
      <c r="P89" s="10">
        <f t="shared" si="18"/>
        <v>0.33432068400543158</v>
      </c>
      <c r="Q89" s="11">
        <f t="shared" si="19"/>
        <v>0.66567931599456842</v>
      </c>
      <c r="R89" s="10">
        <f t="shared" si="20"/>
        <v>-0.40694723191938065</v>
      </c>
      <c r="S89" s="11">
        <f t="shared" si="21"/>
        <v>100</v>
      </c>
      <c r="AT89">
        <v>6.5096789487773888E-4</v>
      </c>
      <c r="AU89">
        <v>1</v>
      </c>
      <c r="AV89">
        <v>0</v>
      </c>
      <c r="AW89">
        <f t="shared" si="25"/>
        <v>85</v>
      </c>
      <c r="AX89">
        <f t="shared" si="26"/>
        <v>0</v>
      </c>
      <c r="AY89">
        <f t="shared" si="22"/>
        <v>0.98091603053435117</v>
      </c>
      <c r="AZ89">
        <f t="shared" si="23"/>
        <v>1</v>
      </c>
      <c r="BA89">
        <f t="shared" si="24"/>
        <v>2.2451728783123848E-4</v>
      </c>
    </row>
    <row r="90" spans="1:53" x14ac:dyDescent="0.25">
      <c r="A90">
        <f>'Preprocessed Data'!A88</f>
        <v>1</v>
      </c>
      <c r="B90">
        <f>'Preprocessed Data'!B88</f>
        <v>48</v>
      </c>
      <c r="C90">
        <f>'Preprocessed Data'!C88</f>
        <v>1</v>
      </c>
      <c r="D90">
        <f>'Preprocessed Data'!D88</f>
        <v>0</v>
      </c>
      <c r="E90">
        <f>'Preprocessed Data'!E88</f>
        <v>1</v>
      </c>
      <c r="F90">
        <f>'Preprocessed Data'!F88</f>
        <v>4</v>
      </c>
      <c r="G90">
        <f>'Preprocessed Data'!G88</f>
        <v>2</v>
      </c>
      <c r="H90">
        <f>'Preprocessed Data'!H88</f>
        <v>83.34</v>
      </c>
      <c r="I90">
        <f>'Preprocessed Data'!I88</f>
        <v>49.3</v>
      </c>
      <c r="J90">
        <f>'Preprocessed Data'!J88</f>
        <v>2</v>
      </c>
      <c r="K90" s="10">
        <f>'Preprocessed Data'!K88</f>
        <v>0</v>
      </c>
      <c r="L90" s="1">
        <f t="shared" si="14"/>
        <v>1</v>
      </c>
      <c r="M90" s="11">
        <f t="shared" si="15"/>
        <v>1</v>
      </c>
      <c r="N90">
        <f t="shared" si="16"/>
        <v>0</v>
      </c>
      <c r="O90">
        <f t="shared" si="17"/>
        <v>0.27963865097796925</v>
      </c>
      <c r="P90" s="10">
        <f t="shared" si="18"/>
        <v>0.27963865097796925</v>
      </c>
      <c r="Q90" s="11">
        <f t="shared" si="19"/>
        <v>0.72036134902203075</v>
      </c>
      <c r="R90" s="10">
        <f t="shared" si="20"/>
        <v>-0.3280023192267818</v>
      </c>
      <c r="S90" s="11">
        <f t="shared" si="21"/>
        <v>100</v>
      </c>
      <c r="AT90">
        <v>6.5788419293978163E-4</v>
      </c>
      <c r="AU90">
        <v>1</v>
      </c>
      <c r="AV90">
        <v>0</v>
      </c>
      <c r="AW90">
        <f t="shared" si="25"/>
        <v>86</v>
      </c>
      <c r="AX90">
        <f t="shared" si="26"/>
        <v>0</v>
      </c>
      <c r="AY90">
        <f t="shared" si="22"/>
        <v>0.98069151324651993</v>
      </c>
      <c r="AZ90">
        <f t="shared" si="23"/>
        <v>1</v>
      </c>
      <c r="BA90">
        <f t="shared" si="24"/>
        <v>2.2451728783112745E-4</v>
      </c>
    </row>
    <row r="91" spans="1:53" x14ac:dyDescent="0.25">
      <c r="A91">
        <f>'Preprocessed Data'!A89</f>
        <v>1</v>
      </c>
      <c r="B91">
        <f>'Preprocessed Data'!B89</f>
        <v>41</v>
      </c>
      <c r="C91">
        <f>'Preprocessed Data'!C89</f>
        <v>1</v>
      </c>
      <c r="D91">
        <f>'Preprocessed Data'!D89</f>
        <v>1</v>
      </c>
      <c r="E91">
        <f>'Preprocessed Data'!E89</f>
        <v>1</v>
      </c>
      <c r="F91">
        <f>'Preprocessed Data'!F89</f>
        <v>2</v>
      </c>
      <c r="G91">
        <f>'Preprocessed Data'!G89</f>
        <v>1</v>
      </c>
      <c r="H91">
        <f>'Preprocessed Data'!H89</f>
        <v>113.65</v>
      </c>
      <c r="I91">
        <f>'Preprocessed Data'!I89</f>
        <v>49.3</v>
      </c>
      <c r="J91">
        <f>'Preprocessed Data'!J89</f>
        <v>2</v>
      </c>
      <c r="K91" s="10">
        <f>'Preprocessed Data'!K89</f>
        <v>1</v>
      </c>
      <c r="L91" s="1">
        <f t="shared" si="14"/>
        <v>0</v>
      </c>
      <c r="M91" s="11">
        <f t="shared" si="15"/>
        <v>1</v>
      </c>
      <c r="N91">
        <f t="shared" si="16"/>
        <v>1</v>
      </c>
      <c r="O91">
        <f t="shared" si="17"/>
        <v>0.44910426347520721</v>
      </c>
      <c r="P91" s="10">
        <f t="shared" si="18"/>
        <v>0.44910426347520721</v>
      </c>
      <c r="Q91" s="11">
        <f t="shared" si="19"/>
        <v>0.55089573652479285</v>
      </c>
      <c r="R91" s="10">
        <f t="shared" si="20"/>
        <v>-0.80050020555740498</v>
      </c>
      <c r="S91" s="11">
        <f t="shared" si="21"/>
        <v>0</v>
      </c>
      <c r="AT91">
        <v>6.6329407886334623E-4</v>
      </c>
      <c r="AU91">
        <v>1</v>
      </c>
      <c r="AV91">
        <v>0</v>
      </c>
      <c r="AW91">
        <f t="shared" si="25"/>
        <v>87</v>
      </c>
      <c r="AX91">
        <f t="shared" si="26"/>
        <v>0</v>
      </c>
      <c r="AY91">
        <f t="shared" si="22"/>
        <v>0.9804669959586888</v>
      </c>
      <c r="AZ91">
        <f t="shared" si="23"/>
        <v>1</v>
      </c>
      <c r="BA91">
        <f t="shared" si="24"/>
        <v>2.2451728783112745E-4</v>
      </c>
    </row>
    <row r="92" spans="1:53" x14ac:dyDescent="0.25">
      <c r="A92">
        <f>'Preprocessed Data'!A90</f>
        <v>2</v>
      </c>
      <c r="B92">
        <f>'Preprocessed Data'!B90</f>
        <v>38</v>
      </c>
      <c r="C92">
        <f>'Preprocessed Data'!C90</f>
        <v>0</v>
      </c>
      <c r="D92">
        <f>'Preprocessed Data'!D90</f>
        <v>0</v>
      </c>
      <c r="E92">
        <f>'Preprocessed Data'!E90</f>
        <v>1</v>
      </c>
      <c r="F92">
        <f>'Preprocessed Data'!F90</f>
        <v>4</v>
      </c>
      <c r="G92">
        <f>'Preprocessed Data'!G90</f>
        <v>1</v>
      </c>
      <c r="H92">
        <f>'Preprocessed Data'!H90</f>
        <v>80.819999999999993</v>
      </c>
      <c r="I92">
        <f>'Preprocessed Data'!I90</f>
        <v>49.3</v>
      </c>
      <c r="J92">
        <f>'Preprocessed Data'!J90</f>
        <v>2</v>
      </c>
      <c r="K92" s="10">
        <f>'Preprocessed Data'!K90</f>
        <v>0</v>
      </c>
      <c r="L92" s="1">
        <f t="shared" si="14"/>
        <v>1</v>
      </c>
      <c r="M92" s="11">
        <f t="shared" si="15"/>
        <v>1</v>
      </c>
      <c r="N92">
        <f t="shared" si="16"/>
        <v>0</v>
      </c>
      <c r="O92">
        <f t="shared" si="17"/>
        <v>7.2194800819184363E-2</v>
      </c>
      <c r="P92" s="10">
        <f t="shared" si="18"/>
        <v>7.2194800819184363E-2</v>
      </c>
      <c r="Q92" s="11">
        <f t="shared" si="19"/>
        <v>0.92780519918081561</v>
      </c>
      <c r="R92" s="10">
        <f t="shared" si="20"/>
        <v>-7.4933482906951024E-2</v>
      </c>
      <c r="S92" s="11">
        <f t="shared" si="21"/>
        <v>100</v>
      </c>
      <c r="AT92">
        <v>6.6568040540186473E-4</v>
      </c>
      <c r="AU92">
        <v>1</v>
      </c>
      <c r="AV92">
        <v>0</v>
      </c>
      <c r="AW92">
        <f t="shared" si="25"/>
        <v>88</v>
      </c>
      <c r="AX92">
        <f t="shared" si="26"/>
        <v>0</v>
      </c>
      <c r="AY92">
        <f t="shared" si="22"/>
        <v>0.98024247867085768</v>
      </c>
      <c r="AZ92">
        <f t="shared" si="23"/>
        <v>1</v>
      </c>
      <c r="BA92">
        <f t="shared" si="24"/>
        <v>2.2451728783123848E-4</v>
      </c>
    </row>
    <row r="93" spans="1:53" x14ac:dyDescent="0.25">
      <c r="A93">
        <f>'Preprocessed Data'!A91</f>
        <v>1</v>
      </c>
      <c r="B93">
        <f>'Preprocessed Data'!B91</f>
        <v>52</v>
      </c>
      <c r="C93">
        <f>'Preprocessed Data'!C91</f>
        <v>1</v>
      </c>
      <c r="D93">
        <f>'Preprocessed Data'!D91</f>
        <v>0</v>
      </c>
      <c r="E93">
        <f>'Preprocessed Data'!E91</f>
        <v>1</v>
      </c>
      <c r="F93">
        <f>'Preprocessed Data'!F91</f>
        <v>4</v>
      </c>
      <c r="G93">
        <f>'Preprocessed Data'!G91</f>
        <v>1</v>
      </c>
      <c r="H93">
        <f>'Preprocessed Data'!H91</f>
        <v>192.37</v>
      </c>
      <c r="I93">
        <f>'Preprocessed Data'!I91</f>
        <v>49.2</v>
      </c>
      <c r="J93">
        <f>'Preprocessed Data'!J91</f>
        <v>2</v>
      </c>
      <c r="K93" s="10">
        <f>'Preprocessed Data'!K91</f>
        <v>1</v>
      </c>
      <c r="L93" s="1">
        <f t="shared" si="14"/>
        <v>0</v>
      </c>
      <c r="M93" s="11">
        <f t="shared" si="15"/>
        <v>1</v>
      </c>
      <c r="N93">
        <f t="shared" si="16"/>
        <v>1</v>
      </c>
      <c r="O93">
        <f t="shared" si="17"/>
        <v>0.88747690206456165</v>
      </c>
      <c r="P93" s="10">
        <f t="shared" si="18"/>
        <v>0.88747690206456165</v>
      </c>
      <c r="Q93" s="11">
        <f t="shared" si="19"/>
        <v>0.11252309793543835</v>
      </c>
      <c r="R93" s="10">
        <f t="shared" si="20"/>
        <v>-0.11937278381399176</v>
      </c>
      <c r="S93" s="11">
        <f t="shared" si="21"/>
        <v>100</v>
      </c>
      <c r="AT93">
        <v>6.6876775157615419E-4</v>
      </c>
      <c r="AU93">
        <v>1</v>
      </c>
      <c r="AV93">
        <v>0</v>
      </c>
      <c r="AW93">
        <f t="shared" si="25"/>
        <v>89</v>
      </c>
      <c r="AX93">
        <f t="shared" si="26"/>
        <v>0</v>
      </c>
      <c r="AY93">
        <f t="shared" si="22"/>
        <v>0.98001796138302644</v>
      </c>
      <c r="AZ93">
        <f t="shared" si="23"/>
        <v>1</v>
      </c>
      <c r="BA93">
        <f t="shared" si="24"/>
        <v>2.2451728783112745E-4</v>
      </c>
    </row>
    <row r="94" spans="1:53" x14ac:dyDescent="0.25">
      <c r="A94">
        <f>'Preprocessed Data'!A92</f>
        <v>2</v>
      </c>
      <c r="B94">
        <f>'Preprocessed Data'!B92</f>
        <v>52</v>
      </c>
      <c r="C94">
        <f>'Preprocessed Data'!C92</f>
        <v>1</v>
      </c>
      <c r="D94">
        <f>'Preprocessed Data'!D92</f>
        <v>0</v>
      </c>
      <c r="E94">
        <f>'Preprocessed Data'!E92</f>
        <v>1</v>
      </c>
      <c r="F94">
        <f>'Preprocessed Data'!F92</f>
        <v>5</v>
      </c>
      <c r="G94">
        <f>'Preprocessed Data'!G92</f>
        <v>2</v>
      </c>
      <c r="H94">
        <f>'Preprocessed Data'!H92</f>
        <v>233.29</v>
      </c>
      <c r="I94">
        <f>'Preprocessed Data'!I92</f>
        <v>48.9</v>
      </c>
      <c r="J94">
        <f>'Preprocessed Data'!J92</f>
        <v>2</v>
      </c>
      <c r="K94" s="10">
        <f>'Preprocessed Data'!K92</f>
        <v>1</v>
      </c>
      <c r="L94" s="1">
        <f t="shared" si="14"/>
        <v>0</v>
      </c>
      <c r="M94" s="11">
        <f t="shared" si="15"/>
        <v>1</v>
      </c>
      <c r="N94">
        <f t="shared" si="16"/>
        <v>1</v>
      </c>
      <c r="O94">
        <f t="shared" si="17"/>
        <v>0.94974362141044943</v>
      </c>
      <c r="P94" s="10">
        <f t="shared" si="18"/>
        <v>0.94974362141044943</v>
      </c>
      <c r="Q94" s="11">
        <f t="shared" si="19"/>
        <v>5.0256378589550565E-2</v>
      </c>
      <c r="R94" s="10">
        <f t="shared" si="20"/>
        <v>-5.1563203009132495E-2</v>
      </c>
      <c r="S94" s="11">
        <f t="shared" si="21"/>
        <v>100</v>
      </c>
      <c r="AT94">
        <v>6.6992448063904681E-4</v>
      </c>
      <c r="AU94">
        <v>1</v>
      </c>
      <c r="AV94">
        <v>0</v>
      </c>
      <c r="AW94">
        <f t="shared" si="25"/>
        <v>90</v>
      </c>
      <c r="AX94">
        <f t="shared" si="26"/>
        <v>0</v>
      </c>
      <c r="AY94">
        <f t="shared" si="22"/>
        <v>0.97979344409519531</v>
      </c>
      <c r="AZ94">
        <f t="shared" si="23"/>
        <v>1</v>
      </c>
      <c r="BA94">
        <f t="shared" si="24"/>
        <v>2.2451728783112745E-4</v>
      </c>
    </row>
    <row r="95" spans="1:53" x14ac:dyDescent="0.25">
      <c r="A95">
        <f>'Preprocessed Data'!A93</f>
        <v>2</v>
      </c>
      <c r="B95">
        <f>'Preprocessed Data'!B93</f>
        <v>37</v>
      </c>
      <c r="C95">
        <f>'Preprocessed Data'!C93</f>
        <v>0</v>
      </c>
      <c r="D95">
        <f>'Preprocessed Data'!D93</f>
        <v>0</v>
      </c>
      <c r="E95">
        <f>'Preprocessed Data'!E93</f>
        <v>1</v>
      </c>
      <c r="F95">
        <f>'Preprocessed Data'!F93</f>
        <v>4</v>
      </c>
      <c r="G95">
        <f>'Preprocessed Data'!G93</f>
        <v>1</v>
      </c>
      <c r="H95">
        <f>'Preprocessed Data'!H93</f>
        <v>94.77</v>
      </c>
      <c r="I95">
        <f>'Preprocessed Data'!I93</f>
        <v>48.9</v>
      </c>
      <c r="J95">
        <f>'Preprocessed Data'!J93</f>
        <v>4</v>
      </c>
      <c r="K95" s="10">
        <f>'Preprocessed Data'!K93</f>
        <v>0</v>
      </c>
      <c r="L95" s="1">
        <f t="shared" si="14"/>
        <v>1</v>
      </c>
      <c r="M95" s="11">
        <f t="shared" si="15"/>
        <v>1</v>
      </c>
      <c r="N95">
        <f t="shared" si="16"/>
        <v>0</v>
      </c>
      <c r="O95">
        <f t="shared" si="17"/>
        <v>9.496203563477297E-2</v>
      </c>
      <c r="P95" s="10">
        <f t="shared" si="18"/>
        <v>9.496203563477297E-2</v>
      </c>
      <c r="Q95" s="11">
        <f t="shared" si="19"/>
        <v>0.90503796436522699</v>
      </c>
      <c r="R95" s="10">
        <f t="shared" si="20"/>
        <v>-9.9778386587233286E-2</v>
      </c>
      <c r="S95" s="11">
        <f t="shared" si="21"/>
        <v>100</v>
      </c>
      <c r="AT95">
        <v>6.7228644780383191E-4</v>
      </c>
      <c r="AU95">
        <v>1</v>
      </c>
      <c r="AV95">
        <v>0</v>
      </c>
      <c r="AW95">
        <f t="shared" si="25"/>
        <v>91</v>
      </c>
      <c r="AX95">
        <f t="shared" si="26"/>
        <v>0</v>
      </c>
      <c r="AY95">
        <f t="shared" si="22"/>
        <v>0.97956892680736418</v>
      </c>
      <c r="AZ95">
        <f t="shared" si="23"/>
        <v>1</v>
      </c>
      <c r="BA95">
        <f t="shared" si="24"/>
        <v>2.2451728783112745E-4</v>
      </c>
    </row>
    <row r="96" spans="1:53" x14ac:dyDescent="0.25">
      <c r="A96">
        <f>'Preprocessed Data'!A94</f>
        <v>2</v>
      </c>
      <c r="B96">
        <f>'Preprocessed Data'!B94</f>
        <v>50</v>
      </c>
      <c r="C96">
        <f>'Preprocessed Data'!C94</f>
        <v>0</v>
      </c>
      <c r="D96">
        <f>'Preprocessed Data'!D94</f>
        <v>0</v>
      </c>
      <c r="E96">
        <f>'Preprocessed Data'!E94</f>
        <v>1</v>
      </c>
      <c r="F96">
        <f>'Preprocessed Data'!F94</f>
        <v>1</v>
      </c>
      <c r="G96">
        <f>'Preprocessed Data'!G94</f>
        <v>2</v>
      </c>
      <c r="H96">
        <f>'Preprocessed Data'!H94</f>
        <v>89.95</v>
      </c>
      <c r="I96">
        <f>'Preprocessed Data'!I94</f>
        <v>48.9</v>
      </c>
      <c r="J96">
        <f>'Preprocessed Data'!J94</f>
        <v>1</v>
      </c>
      <c r="K96" s="10">
        <f>'Preprocessed Data'!K94</f>
        <v>0</v>
      </c>
      <c r="L96" s="1">
        <f t="shared" si="14"/>
        <v>1</v>
      </c>
      <c r="M96" s="11">
        <f t="shared" si="15"/>
        <v>1</v>
      </c>
      <c r="N96">
        <f t="shared" si="16"/>
        <v>0</v>
      </c>
      <c r="O96">
        <f t="shared" si="17"/>
        <v>0.11932086636335715</v>
      </c>
      <c r="P96" s="10">
        <f t="shared" si="18"/>
        <v>0.11932086636335715</v>
      </c>
      <c r="Q96" s="11">
        <f t="shared" si="19"/>
        <v>0.88067913363664285</v>
      </c>
      <c r="R96" s="10">
        <f t="shared" si="20"/>
        <v>-0.12706192638129857</v>
      </c>
      <c r="S96" s="11">
        <f t="shared" si="21"/>
        <v>100</v>
      </c>
      <c r="AT96">
        <v>6.7260579151281227E-4</v>
      </c>
      <c r="AU96">
        <v>1</v>
      </c>
      <c r="AV96">
        <v>0</v>
      </c>
      <c r="AW96">
        <f t="shared" si="25"/>
        <v>92</v>
      </c>
      <c r="AX96">
        <f t="shared" si="26"/>
        <v>0</v>
      </c>
      <c r="AY96">
        <f t="shared" si="22"/>
        <v>0.97934440951953305</v>
      </c>
      <c r="AZ96">
        <f t="shared" si="23"/>
        <v>1</v>
      </c>
      <c r="BA96">
        <f t="shared" si="24"/>
        <v>2.2451728783123848E-4</v>
      </c>
    </row>
    <row r="97" spans="1:53" x14ac:dyDescent="0.25">
      <c r="A97">
        <f>'Preprocessed Data'!A95</f>
        <v>1</v>
      </c>
      <c r="B97">
        <f>'Preprocessed Data'!B95</f>
        <v>14</v>
      </c>
      <c r="C97">
        <f>'Preprocessed Data'!C95</f>
        <v>0</v>
      </c>
      <c r="D97">
        <f>'Preprocessed Data'!D95</f>
        <v>0</v>
      </c>
      <c r="E97">
        <f>'Preprocessed Data'!E95</f>
        <v>0</v>
      </c>
      <c r="F97">
        <f>'Preprocessed Data'!F95</f>
        <v>4</v>
      </c>
      <c r="G97">
        <f>'Preprocessed Data'!G95</f>
        <v>2</v>
      </c>
      <c r="H97">
        <f>'Preprocessed Data'!H95</f>
        <v>79.36</v>
      </c>
      <c r="I97">
        <f>'Preprocessed Data'!I95</f>
        <v>48.8</v>
      </c>
      <c r="J97">
        <f>'Preprocessed Data'!J95</f>
        <v>2</v>
      </c>
      <c r="K97" s="10">
        <f>'Preprocessed Data'!K95</f>
        <v>0</v>
      </c>
      <c r="L97" s="1">
        <f t="shared" si="14"/>
        <v>1</v>
      </c>
      <c r="M97" s="11">
        <f t="shared" si="15"/>
        <v>1</v>
      </c>
      <c r="N97">
        <f t="shared" si="16"/>
        <v>0</v>
      </c>
      <c r="O97">
        <f t="shared" si="17"/>
        <v>3.0081478181685779E-2</v>
      </c>
      <c r="P97" s="10">
        <f t="shared" si="18"/>
        <v>3.0081478181685779E-2</v>
      </c>
      <c r="Q97" s="11">
        <f t="shared" si="19"/>
        <v>0.96991852181831417</v>
      </c>
      <c r="R97" s="10">
        <f t="shared" si="20"/>
        <v>-3.0543209138197958E-2</v>
      </c>
      <c r="S97" s="11">
        <f t="shared" si="21"/>
        <v>100</v>
      </c>
      <c r="AT97">
        <v>6.7277489837495256E-4</v>
      </c>
      <c r="AU97">
        <v>1</v>
      </c>
      <c r="AV97">
        <v>0</v>
      </c>
      <c r="AW97">
        <f t="shared" si="25"/>
        <v>93</v>
      </c>
      <c r="AX97">
        <f t="shared" si="26"/>
        <v>0</v>
      </c>
      <c r="AY97">
        <f t="shared" si="22"/>
        <v>0.97911989223170182</v>
      </c>
      <c r="AZ97">
        <f t="shared" si="23"/>
        <v>1</v>
      </c>
      <c r="BA97">
        <f t="shared" si="24"/>
        <v>2.2451728783112745E-4</v>
      </c>
    </row>
    <row r="98" spans="1:53" x14ac:dyDescent="0.25">
      <c r="A98">
        <f>'Preprocessed Data'!A96</f>
        <v>2</v>
      </c>
      <c r="B98">
        <f>'Preprocessed Data'!B96</f>
        <v>53</v>
      </c>
      <c r="C98">
        <f>'Preprocessed Data'!C96</f>
        <v>0</v>
      </c>
      <c r="D98">
        <f>'Preprocessed Data'!D96</f>
        <v>0</v>
      </c>
      <c r="E98">
        <f>'Preprocessed Data'!E96</f>
        <v>1</v>
      </c>
      <c r="F98">
        <f>'Preprocessed Data'!F96</f>
        <v>5</v>
      </c>
      <c r="G98">
        <f>'Preprocessed Data'!G96</f>
        <v>1</v>
      </c>
      <c r="H98">
        <f>'Preprocessed Data'!H96</f>
        <v>81.36</v>
      </c>
      <c r="I98">
        <f>'Preprocessed Data'!I96</f>
        <v>48.8</v>
      </c>
      <c r="J98">
        <f>'Preprocessed Data'!J96</f>
        <v>2</v>
      </c>
      <c r="K98" s="10">
        <f>'Preprocessed Data'!K96</f>
        <v>0</v>
      </c>
      <c r="L98" s="1">
        <f t="shared" si="14"/>
        <v>1</v>
      </c>
      <c r="M98" s="11">
        <f t="shared" si="15"/>
        <v>1</v>
      </c>
      <c r="N98">
        <f t="shared" si="16"/>
        <v>0</v>
      </c>
      <c r="O98">
        <f t="shared" si="17"/>
        <v>0.14958472727139752</v>
      </c>
      <c r="P98" s="10">
        <f t="shared" si="18"/>
        <v>0.14958472727139752</v>
      </c>
      <c r="Q98" s="11">
        <f t="shared" si="19"/>
        <v>0.85041527272860251</v>
      </c>
      <c r="R98" s="10">
        <f t="shared" si="20"/>
        <v>-0.16203049265117789</v>
      </c>
      <c r="S98" s="11">
        <f t="shared" si="21"/>
        <v>100</v>
      </c>
      <c r="AT98">
        <v>6.7508246238826637E-4</v>
      </c>
      <c r="AU98">
        <v>1</v>
      </c>
      <c r="AV98">
        <v>0</v>
      </c>
      <c r="AW98">
        <f t="shared" si="25"/>
        <v>94</v>
      </c>
      <c r="AX98">
        <f t="shared" si="26"/>
        <v>0</v>
      </c>
      <c r="AY98">
        <f t="shared" si="22"/>
        <v>0.97889537494387069</v>
      </c>
      <c r="AZ98">
        <f t="shared" si="23"/>
        <v>1</v>
      </c>
      <c r="BA98">
        <f t="shared" si="24"/>
        <v>2.2451728783112745E-4</v>
      </c>
    </row>
    <row r="99" spans="1:53" x14ac:dyDescent="0.25">
      <c r="A99">
        <f>'Preprocessed Data'!A97</f>
        <v>2</v>
      </c>
      <c r="B99">
        <f>'Preprocessed Data'!B97</f>
        <v>65</v>
      </c>
      <c r="C99">
        <f>'Preprocessed Data'!C97</f>
        <v>0</v>
      </c>
      <c r="D99">
        <f>'Preprocessed Data'!D97</f>
        <v>1</v>
      </c>
      <c r="E99">
        <f>'Preprocessed Data'!E97</f>
        <v>1</v>
      </c>
      <c r="F99">
        <f>'Preprocessed Data'!F97</f>
        <v>1</v>
      </c>
      <c r="G99">
        <f>'Preprocessed Data'!G97</f>
        <v>1</v>
      </c>
      <c r="H99">
        <f>'Preprocessed Data'!H97</f>
        <v>220.47</v>
      </c>
      <c r="I99">
        <f>'Preprocessed Data'!I97</f>
        <v>48.7</v>
      </c>
      <c r="J99">
        <f>'Preprocessed Data'!J97</f>
        <v>2</v>
      </c>
      <c r="K99" s="10">
        <f>'Preprocessed Data'!K97</f>
        <v>1</v>
      </c>
      <c r="L99" s="1">
        <f t="shared" si="14"/>
        <v>0</v>
      </c>
      <c r="M99" s="11">
        <f t="shared" si="15"/>
        <v>1</v>
      </c>
      <c r="N99">
        <f t="shared" si="16"/>
        <v>1</v>
      </c>
      <c r="O99">
        <f t="shared" si="17"/>
        <v>0.93345297286167261</v>
      </c>
      <c r="P99" s="10">
        <f t="shared" si="18"/>
        <v>0.93345297286167261</v>
      </c>
      <c r="Q99" s="11">
        <f t="shared" si="19"/>
        <v>6.6547027138327386E-2</v>
      </c>
      <c r="R99" s="10">
        <f t="shared" si="20"/>
        <v>-6.8864694493038378E-2</v>
      </c>
      <c r="S99" s="11">
        <f t="shared" si="21"/>
        <v>100</v>
      </c>
      <c r="AT99">
        <v>6.8059684348456171E-4</v>
      </c>
      <c r="AU99">
        <v>1</v>
      </c>
      <c r="AV99">
        <v>0</v>
      </c>
      <c r="AW99">
        <f t="shared" si="25"/>
        <v>95</v>
      </c>
      <c r="AX99">
        <f t="shared" si="26"/>
        <v>0</v>
      </c>
      <c r="AY99">
        <f t="shared" si="22"/>
        <v>0.97867085765603956</v>
      </c>
      <c r="AZ99">
        <f t="shared" si="23"/>
        <v>1</v>
      </c>
      <c r="BA99">
        <f t="shared" si="24"/>
        <v>2.2451728783123848E-4</v>
      </c>
    </row>
    <row r="100" spans="1:53" x14ac:dyDescent="0.25">
      <c r="A100">
        <f>'Preprocessed Data'!A98</f>
        <v>2</v>
      </c>
      <c r="B100">
        <f>'Preprocessed Data'!B98</f>
        <v>18</v>
      </c>
      <c r="C100">
        <f>'Preprocessed Data'!C98</f>
        <v>0</v>
      </c>
      <c r="D100">
        <f>'Preprocessed Data'!D98</f>
        <v>1</v>
      </c>
      <c r="E100">
        <f>'Preprocessed Data'!E98</f>
        <v>0</v>
      </c>
      <c r="F100">
        <f>'Preprocessed Data'!F98</f>
        <v>4</v>
      </c>
      <c r="G100">
        <f>'Preprocessed Data'!G98</f>
        <v>1</v>
      </c>
      <c r="H100">
        <f>'Preprocessed Data'!H98</f>
        <v>168.15</v>
      </c>
      <c r="I100">
        <f>'Preprocessed Data'!I98</f>
        <v>48.5</v>
      </c>
      <c r="J100">
        <f>'Preprocessed Data'!J98</f>
        <v>2</v>
      </c>
      <c r="K100" s="10">
        <f>'Preprocessed Data'!K98</f>
        <v>1</v>
      </c>
      <c r="L100" s="1">
        <f t="shared" si="14"/>
        <v>0</v>
      </c>
      <c r="M100" s="11">
        <f t="shared" si="15"/>
        <v>1</v>
      </c>
      <c r="N100">
        <f t="shared" si="16"/>
        <v>1</v>
      </c>
      <c r="O100">
        <f t="shared" si="17"/>
        <v>0.3149483430636742</v>
      </c>
      <c r="P100" s="10">
        <f t="shared" si="18"/>
        <v>0.3149483430636742</v>
      </c>
      <c r="Q100" s="11">
        <f t="shared" si="19"/>
        <v>0.68505165693632586</v>
      </c>
      <c r="R100" s="10">
        <f t="shared" si="20"/>
        <v>-1.1553466438784294</v>
      </c>
      <c r="S100" s="11">
        <f t="shared" si="21"/>
        <v>0</v>
      </c>
      <c r="AT100">
        <v>6.8611771305018593E-4</v>
      </c>
      <c r="AU100">
        <v>1</v>
      </c>
      <c r="AV100">
        <v>0</v>
      </c>
      <c r="AW100">
        <f t="shared" si="25"/>
        <v>96</v>
      </c>
      <c r="AX100">
        <f t="shared" si="26"/>
        <v>0</v>
      </c>
      <c r="AY100">
        <f t="shared" si="22"/>
        <v>0.97844634036820832</v>
      </c>
      <c r="AZ100">
        <f t="shared" si="23"/>
        <v>1</v>
      </c>
      <c r="BA100">
        <f t="shared" si="24"/>
        <v>2.2451728783112745E-4</v>
      </c>
    </row>
    <row r="101" spans="1:53" x14ac:dyDescent="0.25">
      <c r="A101">
        <f>'Preprocessed Data'!A99</f>
        <v>2</v>
      </c>
      <c r="B101">
        <f>'Preprocessed Data'!B99</f>
        <v>34</v>
      </c>
      <c r="C101">
        <f>'Preprocessed Data'!C99</f>
        <v>0</v>
      </c>
      <c r="D101">
        <f>'Preprocessed Data'!D99</f>
        <v>0</v>
      </c>
      <c r="E101">
        <f>'Preprocessed Data'!E99</f>
        <v>1</v>
      </c>
      <c r="F101">
        <f>'Preprocessed Data'!F99</f>
        <v>4</v>
      </c>
      <c r="G101">
        <f>'Preprocessed Data'!G99</f>
        <v>1</v>
      </c>
      <c r="H101">
        <f>'Preprocessed Data'!H99</f>
        <v>83.53</v>
      </c>
      <c r="I101">
        <f>'Preprocessed Data'!I99</f>
        <v>48.5</v>
      </c>
      <c r="J101">
        <f>'Preprocessed Data'!J99</f>
        <v>1</v>
      </c>
      <c r="K101" s="10">
        <f>'Preprocessed Data'!K99</f>
        <v>0</v>
      </c>
      <c r="L101" s="1">
        <f t="shared" si="14"/>
        <v>1</v>
      </c>
      <c r="M101" s="11">
        <f t="shared" si="15"/>
        <v>1</v>
      </c>
      <c r="N101">
        <f t="shared" si="16"/>
        <v>0</v>
      </c>
      <c r="O101">
        <f t="shared" si="17"/>
        <v>5.8722747409771528E-2</v>
      </c>
      <c r="P101" s="10">
        <f t="shared" si="18"/>
        <v>5.8722747409771528E-2</v>
      </c>
      <c r="Q101" s="11">
        <f t="shared" si="19"/>
        <v>0.94127725259022843</v>
      </c>
      <c r="R101" s="10">
        <f t="shared" si="20"/>
        <v>-6.0517546672065013E-2</v>
      </c>
      <c r="S101" s="11">
        <f t="shared" si="21"/>
        <v>100</v>
      </c>
      <c r="AT101">
        <v>6.8837535894585489E-4</v>
      </c>
      <c r="AU101">
        <v>1</v>
      </c>
      <c r="AV101">
        <v>0</v>
      </c>
      <c r="AW101">
        <f t="shared" si="25"/>
        <v>97</v>
      </c>
      <c r="AX101">
        <f t="shared" si="26"/>
        <v>0</v>
      </c>
      <c r="AY101">
        <f t="shared" si="22"/>
        <v>0.9782218230803772</v>
      </c>
      <c r="AZ101">
        <f t="shared" si="23"/>
        <v>1</v>
      </c>
      <c r="BA101">
        <f t="shared" si="24"/>
        <v>2.2451728783112745E-4</v>
      </c>
    </row>
    <row r="102" spans="1:53" x14ac:dyDescent="0.25">
      <c r="A102">
        <f>'Preprocessed Data'!A100</f>
        <v>2</v>
      </c>
      <c r="B102">
        <f>'Preprocessed Data'!B100</f>
        <v>26</v>
      </c>
      <c r="C102">
        <f>'Preprocessed Data'!C100</f>
        <v>0</v>
      </c>
      <c r="D102">
        <f>'Preprocessed Data'!D100</f>
        <v>0</v>
      </c>
      <c r="E102">
        <f>'Preprocessed Data'!E100</f>
        <v>0</v>
      </c>
      <c r="F102">
        <f>'Preprocessed Data'!F100</f>
        <v>2</v>
      </c>
      <c r="G102">
        <f>'Preprocessed Data'!G100</f>
        <v>1</v>
      </c>
      <c r="H102">
        <f>'Preprocessed Data'!H100</f>
        <v>89.3</v>
      </c>
      <c r="I102">
        <f>'Preprocessed Data'!I100</f>
        <v>48.4</v>
      </c>
      <c r="J102">
        <f>'Preprocessed Data'!J100</f>
        <v>3</v>
      </c>
      <c r="K102" s="10">
        <f>'Preprocessed Data'!K100</f>
        <v>0</v>
      </c>
      <c r="L102" s="1">
        <f t="shared" si="14"/>
        <v>1</v>
      </c>
      <c r="M102" s="11">
        <f t="shared" si="15"/>
        <v>1</v>
      </c>
      <c r="N102">
        <f t="shared" si="16"/>
        <v>0</v>
      </c>
      <c r="O102">
        <f t="shared" si="17"/>
        <v>4.2758123363987828E-2</v>
      </c>
      <c r="P102" s="10">
        <f t="shared" si="18"/>
        <v>4.2758123363987828E-2</v>
      </c>
      <c r="Q102" s="11">
        <f t="shared" si="19"/>
        <v>0.95724187663601212</v>
      </c>
      <c r="R102" s="10">
        <f t="shared" si="20"/>
        <v>-4.3699174807502655E-2</v>
      </c>
      <c r="S102" s="11">
        <f t="shared" si="21"/>
        <v>100</v>
      </c>
      <c r="AT102">
        <v>6.9452877716039705E-4</v>
      </c>
      <c r="AU102">
        <v>1</v>
      </c>
      <c r="AV102">
        <v>0</v>
      </c>
      <c r="AW102">
        <f t="shared" si="25"/>
        <v>98</v>
      </c>
      <c r="AX102">
        <f t="shared" si="26"/>
        <v>0</v>
      </c>
      <c r="AY102">
        <f t="shared" si="22"/>
        <v>0.97799730579254607</v>
      </c>
      <c r="AZ102">
        <f t="shared" si="23"/>
        <v>1</v>
      </c>
      <c r="BA102">
        <f t="shared" si="24"/>
        <v>2.2451728783123848E-4</v>
      </c>
    </row>
    <row r="103" spans="1:53" x14ac:dyDescent="0.25">
      <c r="A103">
        <f>'Preprocessed Data'!A101</f>
        <v>2</v>
      </c>
      <c r="B103">
        <f>'Preprocessed Data'!B101</f>
        <v>57</v>
      </c>
      <c r="C103">
        <f>'Preprocessed Data'!C101</f>
        <v>0</v>
      </c>
      <c r="D103">
        <f>'Preprocessed Data'!D101</f>
        <v>0</v>
      </c>
      <c r="E103">
        <f>'Preprocessed Data'!E101</f>
        <v>1</v>
      </c>
      <c r="F103">
        <f>'Preprocessed Data'!F101</f>
        <v>4</v>
      </c>
      <c r="G103">
        <f>'Preprocessed Data'!G101</f>
        <v>1</v>
      </c>
      <c r="H103">
        <f>'Preprocessed Data'!H101</f>
        <v>87.1</v>
      </c>
      <c r="I103">
        <f>'Preprocessed Data'!I101</f>
        <v>48.3</v>
      </c>
      <c r="J103">
        <f>'Preprocessed Data'!J101</f>
        <v>3</v>
      </c>
      <c r="K103" s="10">
        <f>'Preprocessed Data'!K101</f>
        <v>0</v>
      </c>
      <c r="L103" s="1">
        <f t="shared" si="14"/>
        <v>1</v>
      </c>
      <c r="M103" s="11">
        <f t="shared" si="15"/>
        <v>1</v>
      </c>
      <c r="N103">
        <f t="shared" si="16"/>
        <v>0</v>
      </c>
      <c r="O103">
        <f t="shared" si="17"/>
        <v>0.18101704901201357</v>
      </c>
      <c r="P103" s="10">
        <f t="shared" si="18"/>
        <v>0.18101704901201357</v>
      </c>
      <c r="Q103" s="11">
        <f t="shared" si="19"/>
        <v>0.81898295098798646</v>
      </c>
      <c r="R103" s="10">
        <f t="shared" si="20"/>
        <v>-0.19969201221022695</v>
      </c>
      <c r="S103" s="11">
        <f t="shared" si="21"/>
        <v>100</v>
      </c>
      <c r="AT103">
        <v>7.015732617884976E-4</v>
      </c>
      <c r="AU103">
        <v>1</v>
      </c>
      <c r="AV103">
        <v>0</v>
      </c>
      <c r="AW103">
        <f t="shared" si="25"/>
        <v>99</v>
      </c>
      <c r="AX103">
        <f t="shared" si="26"/>
        <v>0</v>
      </c>
      <c r="AY103">
        <f t="shared" si="22"/>
        <v>0.97777278850471483</v>
      </c>
      <c r="AZ103">
        <f t="shared" si="23"/>
        <v>1</v>
      </c>
      <c r="BA103">
        <f t="shared" si="24"/>
        <v>2.2451728783112745E-4</v>
      </c>
    </row>
    <row r="104" spans="1:53" x14ac:dyDescent="0.25">
      <c r="A104">
        <f>'Preprocessed Data'!A102</f>
        <v>2</v>
      </c>
      <c r="B104">
        <f>'Preprocessed Data'!B102</f>
        <v>25</v>
      </c>
      <c r="C104">
        <f>'Preprocessed Data'!C102</f>
        <v>0</v>
      </c>
      <c r="D104">
        <f>'Preprocessed Data'!D102</f>
        <v>0</v>
      </c>
      <c r="E104">
        <f>'Preprocessed Data'!E102</f>
        <v>0</v>
      </c>
      <c r="F104">
        <f>'Preprocessed Data'!F102</f>
        <v>2</v>
      </c>
      <c r="G104">
        <f>'Preprocessed Data'!G102</f>
        <v>2</v>
      </c>
      <c r="H104">
        <f>'Preprocessed Data'!H102</f>
        <v>76.44</v>
      </c>
      <c r="I104">
        <f>'Preprocessed Data'!I102</f>
        <v>48.3</v>
      </c>
      <c r="J104">
        <f>'Preprocessed Data'!J102</f>
        <v>4</v>
      </c>
      <c r="K104" s="10">
        <f>'Preprocessed Data'!K102</f>
        <v>0</v>
      </c>
      <c r="L104" s="1">
        <f t="shared" si="14"/>
        <v>1</v>
      </c>
      <c r="M104" s="11">
        <f t="shared" si="15"/>
        <v>1</v>
      </c>
      <c r="N104">
        <f t="shared" si="16"/>
        <v>0</v>
      </c>
      <c r="O104">
        <f t="shared" si="17"/>
        <v>3.0233822691573861E-2</v>
      </c>
      <c r="P104" s="10">
        <f t="shared" si="18"/>
        <v>3.0233822691573861E-2</v>
      </c>
      <c r="Q104" s="11">
        <f t="shared" si="19"/>
        <v>0.96976617730842618</v>
      </c>
      <c r="R104" s="10">
        <f t="shared" si="20"/>
        <v>-3.0700290864181398E-2</v>
      </c>
      <c r="S104" s="11">
        <f t="shared" si="21"/>
        <v>100</v>
      </c>
      <c r="AT104">
        <v>7.0853290733313983E-4</v>
      </c>
      <c r="AU104">
        <v>1</v>
      </c>
      <c r="AV104">
        <v>0</v>
      </c>
      <c r="AW104">
        <f t="shared" si="25"/>
        <v>100</v>
      </c>
      <c r="AX104">
        <f t="shared" si="26"/>
        <v>0</v>
      </c>
      <c r="AY104">
        <f t="shared" si="22"/>
        <v>0.9775482712168837</v>
      </c>
      <c r="AZ104">
        <f t="shared" si="23"/>
        <v>1</v>
      </c>
      <c r="BA104">
        <f t="shared" si="24"/>
        <v>2.2451728783112745E-4</v>
      </c>
    </row>
    <row r="105" spans="1:53" x14ac:dyDescent="0.25">
      <c r="A105">
        <f>'Preprocessed Data'!A103</f>
        <v>2</v>
      </c>
      <c r="B105">
        <f>'Preprocessed Data'!B103</f>
        <v>37</v>
      </c>
      <c r="C105">
        <f>'Preprocessed Data'!C103</f>
        <v>0</v>
      </c>
      <c r="D105">
        <f>'Preprocessed Data'!D103</f>
        <v>0</v>
      </c>
      <c r="E105">
        <f>'Preprocessed Data'!E103</f>
        <v>1</v>
      </c>
      <c r="F105">
        <f>'Preprocessed Data'!F103</f>
        <v>4</v>
      </c>
      <c r="G105">
        <f>'Preprocessed Data'!G103</f>
        <v>1</v>
      </c>
      <c r="H105">
        <f>'Preprocessed Data'!H103</f>
        <v>75.180000000000007</v>
      </c>
      <c r="I105">
        <f>'Preprocessed Data'!I103</f>
        <v>48.2</v>
      </c>
      <c r="J105">
        <f>'Preprocessed Data'!J103</f>
        <v>1</v>
      </c>
      <c r="K105" s="10">
        <f>'Preprocessed Data'!K103</f>
        <v>0</v>
      </c>
      <c r="L105" s="1">
        <f t="shared" si="14"/>
        <v>1</v>
      </c>
      <c r="M105" s="11">
        <f t="shared" si="15"/>
        <v>1</v>
      </c>
      <c r="N105">
        <f t="shared" si="16"/>
        <v>0</v>
      </c>
      <c r="O105">
        <f t="shared" si="17"/>
        <v>5.3729121279816799E-2</v>
      </c>
      <c r="P105" s="10">
        <f t="shared" si="18"/>
        <v>5.3729121279816799E-2</v>
      </c>
      <c r="Q105" s="11">
        <f t="shared" si="19"/>
        <v>0.94627087872018323</v>
      </c>
      <c r="R105" s="10">
        <f t="shared" si="20"/>
        <v>-5.5226409776216651E-2</v>
      </c>
      <c r="S105" s="11">
        <f t="shared" si="21"/>
        <v>100</v>
      </c>
      <c r="AT105">
        <v>7.1081993311451677E-4</v>
      </c>
      <c r="AU105">
        <v>1</v>
      </c>
      <c r="AV105">
        <v>0</v>
      </c>
      <c r="AW105">
        <f t="shared" si="25"/>
        <v>101</v>
      </c>
      <c r="AX105">
        <f t="shared" si="26"/>
        <v>0</v>
      </c>
      <c r="AY105">
        <f t="shared" si="22"/>
        <v>0.97732375392905257</v>
      </c>
      <c r="AZ105">
        <f t="shared" si="23"/>
        <v>1</v>
      </c>
      <c r="BA105">
        <f t="shared" si="24"/>
        <v>2.2451728783123848E-4</v>
      </c>
    </row>
    <row r="106" spans="1:53" x14ac:dyDescent="0.25">
      <c r="A106">
        <f>'Preprocessed Data'!A104</f>
        <v>2</v>
      </c>
      <c r="B106">
        <f>'Preprocessed Data'!B104</f>
        <v>39</v>
      </c>
      <c r="C106">
        <f>'Preprocessed Data'!C104</f>
        <v>0</v>
      </c>
      <c r="D106">
        <f>'Preprocessed Data'!D104</f>
        <v>0</v>
      </c>
      <c r="E106">
        <f>'Preprocessed Data'!E104</f>
        <v>0</v>
      </c>
      <c r="F106">
        <f>'Preprocessed Data'!F104</f>
        <v>4</v>
      </c>
      <c r="G106">
        <f>'Preprocessed Data'!G104</f>
        <v>1</v>
      </c>
      <c r="H106">
        <f>'Preprocessed Data'!H104</f>
        <v>89.57</v>
      </c>
      <c r="I106">
        <f>'Preprocessed Data'!I104</f>
        <v>48.1</v>
      </c>
      <c r="J106">
        <f>'Preprocessed Data'!J104</f>
        <v>2</v>
      </c>
      <c r="K106" s="10">
        <f>'Preprocessed Data'!K104</f>
        <v>0</v>
      </c>
      <c r="L106" s="1">
        <f t="shared" si="14"/>
        <v>1</v>
      </c>
      <c r="M106" s="11">
        <f t="shared" si="15"/>
        <v>1</v>
      </c>
      <c r="N106">
        <f t="shared" si="16"/>
        <v>0</v>
      </c>
      <c r="O106">
        <f t="shared" si="17"/>
        <v>9.0630133364771298E-2</v>
      </c>
      <c r="P106" s="10">
        <f t="shared" si="18"/>
        <v>9.0630133364771298E-2</v>
      </c>
      <c r="Q106" s="11">
        <f t="shared" si="19"/>
        <v>0.90936986663522867</v>
      </c>
      <c r="R106" s="10">
        <f t="shared" si="20"/>
        <v>-9.5003373575418021E-2</v>
      </c>
      <c r="S106" s="11">
        <f t="shared" si="21"/>
        <v>100</v>
      </c>
      <c r="AT106">
        <v>7.1368652626020094E-4</v>
      </c>
      <c r="AU106">
        <v>1</v>
      </c>
      <c r="AV106">
        <v>0</v>
      </c>
      <c r="AW106">
        <f t="shared" si="25"/>
        <v>102</v>
      </c>
      <c r="AX106">
        <f t="shared" si="26"/>
        <v>0</v>
      </c>
      <c r="AY106">
        <f t="shared" si="22"/>
        <v>0.97709923664122134</v>
      </c>
      <c r="AZ106">
        <f t="shared" si="23"/>
        <v>1</v>
      </c>
      <c r="BA106">
        <f t="shared" si="24"/>
        <v>2.2451728783112745E-4</v>
      </c>
    </row>
    <row r="107" spans="1:53" x14ac:dyDescent="0.25">
      <c r="A107">
        <f>'Preprocessed Data'!A105</f>
        <v>2</v>
      </c>
      <c r="B107">
        <f>'Preprocessed Data'!B105</f>
        <v>60</v>
      </c>
      <c r="C107">
        <f>'Preprocessed Data'!C105</f>
        <v>1</v>
      </c>
      <c r="D107">
        <f>'Preprocessed Data'!D105</f>
        <v>0</v>
      </c>
      <c r="E107">
        <f>'Preprocessed Data'!E105</f>
        <v>1</v>
      </c>
      <c r="F107">
        <f>'Preprocessed Data'!F105</f>
        <v>4</v>
      </c>
      <c r="G107">
        <f>'Preprocessed Data'!G105</f>
        <v>2</v>
      </c>
      <c r="H107">
        <f>'Preprocessed Data'!H105</f>
        <v>99.23</v>
      </c>
      <c r="I107">
        <f>'Preprocessed Data'!I105</f>
        <v>48</v>
      </c>
      <c r="J107">
        <f>'Preprocessed Data'!J105</f>
        <v>1</v>
      </c>
      <c r="K107" s="10">
        <f>'Preprocessed Data'!K105</f>
        <v>0</v>
      </c>
      <c r="L107" s="1">
        <f t="shared" si="14"/>
        <v>1</v>
      </c>
      <c r="M107" s="11">
        <f t="shared" si="15"/>
        <v>1</v>
      </c>
      <c r="N107">
        <f t="shared" si="16"/>
        <v>0</v>
      </c>
      <c r="O107">
        <f t="shared" si="17"/>
        <v>0.41674840424733484</v>
      </c>
      <c r="P107" s="10">
        <f t="shared" si="18"/>
        <v>0.41674840424733484</v>
      </c>
      <c r="Q107" s="11">
        <f t="shared" si="19"/>
        <v>0.58325159575266516</v>
      </c>
      <c r="R107" s="10">
        <f t="shared" si="20"/>
        <v>-0.53913663211749063</v>
      </c>
      <c r="S107" s="11">
        <f t="shared" si="21"/>
        <v>100</v>
      </c>
      <c r="AT107">
        <v>7.1707632350470054E-4</v>
      </c>
      <c r="AU107">
        <v>1</v>
      </c>
      <c r="AV107">
        <v>0</v>
      </c>
      <c r="AW107">
        <f t="shared" si="25"/>
        <v>103</v>
      </c>
      <c r="AX107">
        <f t="shared" si="26"/>
        <v>0</v>
      </c>
      <c r="AY107">
        <f t="shared" si="22"/>
        <v>0.97687471935339021</v>
      </c>
      <c r="AZ107">
        <f t="shared" si="23"/>
        <v>1</v>
      </c>
      <c r="BA107">
        <f t="shared" si="24"/>
        <v>2.2451728783112745E-4</v>
      </c>
    </row>
    <row r="108" spans="1:53" x14ac:dyDescent="0.25">
      <c r="A108">
        <f>'Preprocessed Data'!A106</f>
        <v>2</v>
      </c>
      <c r="B108">
        <f>'Preprocessed Data'!B106</f>
        <v>38</v>
      </c>
      <c r="C108">
        <f>'Preprocessed Data'!C106</f>
        <v>0</v>
      </c>
      <c r="D108">
        <f>'Preprocessed Data'!D106</f>
        <v>1</v>
      </c>
      <c r="E108">
        <f>'Preprocessed Data'!E106</f>
        <v>0</v>
      </c>
      <c r="F108">
        <f>'Preprocessed Data'!F106</f>
        <v>4</v>
      </c>
      <c r="G108">
        <f>'Preprocessed Data'!G106</f>
        <v>2</v>
      </c>
      <c r="H108">
        <f>'Preprocessed Data'!H106</f>
        <v>218.6</v>
      </c>
      <c r="I108">
        <f>'Preprocessed Data'!I106</f>
        <v>47.9</v>
      </c>
      <c r="J108">
        <f>'Preprocessed Data'!J106</f>
        <v>1</v>
      </c>
      <c r="K108" s="10">
        <f>'Preprocessed Data'!K106</f>
        <v>1</v>
      </c>
      <c r="L108" s="1">
        <f t="shared" si="14"/>
        <v>0</v>
      </c>
      <c r="M108" s="11">
        <f t="shared" si="15"/>
        <v>1</v>
      </c>
      <c r="N108">
        <f t="shared" si="16"/>
        <v>1</v>
      </c>
      <c r="O108">
        <f t="shared" si="17"/>
        <v>0.81855100514174206</v>
      </c>
      <c r="P108" s="10">
        <f t="shared" si="18"/>
        <v>0.81855100514174206</v>
      </c>
      <c r="Q108" s="11">
        <f t="shared" si="19"/>
        <v>0.18144899485825794</v>
      </c>
      <c r="R108" s="10">
        <f t="shared" si="20"/>
        <v>-0.20021956872854602</v>
      </c>
      <c r="S108" s="11">
        <f t="shared" si="21"/>
        <v>100</v>
      </c>
      <c r="AT108">
        <v>7.1958685898398716E-4</v>
      </c>
      <c r="AU108">
        <v>1</v>
      </c>
      <c r="AV108">
        <v>0</v>
      </c>
      <c r="AW108">
        <f t="shared" si="25"/>
        <v>104</v>
      </c>
      <c r="AX108">
        <f t="shared" si="26"/>
        <v>0</v>
      </c>
      <c r="AY108">
        <f t="shared" si="22"/>
        <v>0.97665020206555908</v>
      </c>
      <c r="AZ108">
        <f t="shared" si="23"/>
        <v>1</v>
      </c>
      <c r="BA108">
        <f t="shared" si="24"/>
        <v>2.2451728783123848E-4</v>
      </c>
    </row>
    <row r="109" spans="1:53" x14ac:dyDescent="0.25">
      <c r="A109">
        <f>'Preprocessed Data'!A107</f>
        <v>2</v>
      </c>
      <c r="B109">
        <f>'Preprocessed Data'!B107</f>
        <v>33</v>
      </c>
      <c r="C109">
        <f>'Preprocessed Data'!C107</f>
        <v>0</v>
      </c>
      <c r="D109">
        <f>'Preprocessed Data'!D107</f>
        <v>0</v>
      </c>
      <c r="E109">
        <f>'Preprocessed Data'!E107</f>
        <v>1</v>
      </c>
      <c r="F109">
        <f>'Preprocessed Data'!F107</f>
        <v>4</v>
      </c>
      <c r="G109">
        <f>'Preprocessed Data'!G107</f>
        <v>2</v>
      </c>
      <c r="H109">
        <f>'Preprocessed Data'!H107</f>
        <v>69.400000000000006</v>
      </c>
      <c r="I109">
        <f>'Preprocessed Data'!I107</f>
        <v>47.8</v>
      </c>
      <c r="J109">
        <f>'Preprocessed Data'!J107</f>
        <v>2</v>
      </c>
      <c r="K109" s="10">
        <f>'Preprocessed Data'!K107</f>
        <v>0</v>
      </c>
      <c r="L109" s="1">
        <f t="shared" si="14"/>
        <v>1</v>
      </c>
      <c r="M109" s="11">
        <f t="shared" si="15"/>
        <v>1</v>
      </c>
      <c r="N109">
        <f t="shared" si="16"/>
        <v>0</v>
      </c>
      <c r="O109">
        <f t="shared" si="17"/>
        <v>3.8253972477911381E-2</v>
      </c>
      <c r="P109" s="10">
        <f t="shared" si="18"/>
        <v>3.8253972477911381E-2</v>
      </c>
      <c r="Q109" s="11">
        <f t="shared" si="19"/>
        <v>0.9617460275220886</v>
      </c>
      <c r="R109" s="10">
        <f t="shared" si="20"/>
        <v>-3.9004867826587783E-2</v>
      </c>
      <c r="S109" s="11">
        <f t="shared" si="21"/>
        <v>100</v>
      </c>
      <c r="AT109">
        <v>7.1980215990166045E-4</v>
      </c>
      <c r="AU109">
        <v>1</v>
      </c>
      <c r="AV109">
        <v>0</v>
      </c>
      <c r="AW109">
        <f t="shared" si="25"/>
        <v>105</v>
      </c>
      <c r="AX109">
        <f t="shared" si="26"/>
        <v>0</v>
      </c>
      <c r="AY109">
        <f t="shared" si="22"/>
        <v>0.97642568477772784</v>
      </c>
      <c r="AZ109">
        <f t="shared" si="23"/>
        <v>1</v>
      </c>
      <c r="BA109">
        <f t="shared" si="24"/>
        <v>2.2451728783112745E-4</v>
      </c>
    </row>
    <row r="110" spans="1:53" x14ac:dyDescent="0.25">
      <c r="A110">
        <f>'Preprocessed Data'!A108</f>
        <v>2</v>
      </c>
      <c r="B110">
        <f>'Preprocessed Data'!B108</f>
        <v>30</v>
      </c>
      <c r="C110">
        <f>'Preprocessed Data'!C108</f>
        <v>0</v>
      </c>
      <c r="D110">
        <f>'Preprocessed Data'!D108</f>
        <v>0</v>
      </c>
      <c r="E110">
        <f>'Preprocessed Data'!E108</f>
        <v>1</v>
      </c>
      <c r="F110">
        <f>'Preprocessed Data'!F108</f>
        <v>1</v>
      </c>
      <c r="G110">
        <f>'Preprocessed Data'!G108</f>
        <v>2</v>
      </c>
      <c r="H110">
        <f>'Preprocessed Data'!H108</f>
        <v>84.92</v>
      </c>
      <c r="I110">
        <f>'Preprocessed Data'!I108</f>
        <v>47.8</v>
      </c>
      <c r="J110">
        <f>'Preprocessed Data'!J108</f>
        <v>2</v>
      </c>
      <c r="K110" s="10">
        <f>'Preprocessed Data'!K108</f>
        <v>0</v>
      </c>
      <c r="L110" s="1">
        <f t="shared" si="14"/>
        <v>1</v>
      </c>
      <c r="M110" s="11">
        <f t="shared" si="15"/>
        <v>1</v>
      </c>
      <c r="N110">
        <f t="shared" si="16"/>
        <v>0</v>
      </c>
      <c r="O110">
        <f t="shared" si="17"/>
        <v>3.7777071380498142E-2</v>
      </c>
      <c r="P110" s="10">
        <f t="shared" si="18"/>
        <v>3.7777071380498142E-2</v>
      </c>
      <c r="Q110" s="11">
        <f t="shared" si="19"/>
        <v>0.96222292861950187</v>
      </c>
      <c r="R110" s="10">
        <f t="shared" si="20"/>
        <v>-3.8509120631023033E-2</v>
      </c>
      <c r="S110" s="11">
        <f t="shared" si="21"/>
        <v>100</v>
      </c>
      <c r="AT110">
        <v>7.2630878140164472E-4</v>
      </c>
      <c r="AU110">
        <v>1</v>
      </c>
      <c r="AV110">
        <v>0</v>
      </c>
      <c r="AW110">
        <f t="shared" si="25"/>
        <v>106</v>
      </c>
      <c r="AX110">
        <f t="shared" si="26"/>
        <v>0</v>
      </c>
      <c r="AY110">
        <f t="shared" si="22"/>
        <v>0.97620116748989672</v>
      </c>
      <c r="AZ110">
        <f t="shared" si="23"/>
        <v>1</v>
      </c>
      <c r="BA110">
        <f t="shared" si="24"/>
        <v>2.2451728783112745E-4</v>
      </c>
    </row>
    <row r="111" spans="1:53" x14ac:dyDescent="0.25">
      <c r="A111">
        <f>'Preprocessed Data'!A109</f>
        <v>2</v>
      </c>
      <c r="B111">
        <f>'Preprocessed Data'!B109</f>
        <v>70</v>
      </c>
      <c r="C111">
        <f>'Preprocessed Data'!C109</f>
        <v>0</v>
      </c>
      <c r="D111">
        <f>'Preprocessed Data'!D109</f>
        <v>0</v>
      </c>
      <c r="E111">
        <f>'Preprocessed Data'!E109</f>
        <v>1</v>
      </c>
      <c r="F111">
        <f>'Preprocessed Data'!F109</f>
        <v>4</v>
      </c>
      <c r="G111">
        <f>'Preprocessed Data'!G109</f>
        <v>1</v>
      </c>
      <c r="H111">
        <f>'Preprocessed Data'!H109</f>
        <v>149.80000000000001</v>
      </c>
      <c r="I111">
        <f>'Preprocessed Data'!I109</f>
        <v>47.6</v>
      </c>
      <c r="J111">
        <f>'Preprocessed Data'!J109</f>
        <v>4</v>
      </c>
      <c r="K111" s="10">
        <f>'Preprocessed Data'!K109</f>
        <v>0</v>
      </c>
      <c r="L111" s="1">
        <f t="shared" si="14"/>
        <v>1</v>
      </c>
      <c r="M111" s="11">
        <f t="shared" si="15"/>
        <v>1</v>
      </c>
      <c r="N111">
        <f t="shared" si="16"/>
        <v>0</v>
      </c>
      <c r="O111">
        <f t="shared" si="17"/>
        <v>0.67468250009139097</v>
      </c>
      <c r="P111" s="10">
        <f t="shared" si="18"/>
        <v>0.67468250009139097</v>
      </c>
      <c r="Q111" s="11">
        <f t="shared" si="19"/>
        <v>0.32531749990860903</v>
      </c>
      <c r="R111" s="10">
        <f t="shared" si="20"/>
        <v>-1.1229536507351967</v>
      </c>
      <c r="S111" s="11">
        <f t="shared" si="21"/>
        <v>0</v>
      </c>
      <c r="AT111">
        <v>7.298969183653452E-4</v>
      </c>
      <c r="AU111">
        <v>1</v>
      </c>
      <c r="AV111">
        <v>0</v>
      </c>
      <c r="AW111">
        <f t="shared" si="25"/>
        <v>107</v>
      </c>
      <c r="AX111">
        <f t="shared" si="26"/>
        <v>0</v>
      </c>
      <c r="AY111">
        <f t="shared" si="22"/>
        <v>0.97597665020206559</v>
      </c>
      <c r="AZ111">
        <f t="shared" si="23"/>
        <v>1</v>
      </c>
      <c r="BA111">
        <f t="shared" si="24"/>
        <v>2.2451728783123848E-4</v>
      </c>
    </row>
    <row r="112" spans="1:53" x14ac:dyDescent="0.25">
      <c r="A112">
        <f>'Preprocessed Data'!A110</f>
        <v>2</v>
      </c>
      <c r="B112">
        <f>'Preprocessed Data'!B110</f>
        <v>43</v>
      </c>
      <c r="C112">
        <f>'Preprocessed Data'!C110</f>
        <v>0</v>
      </c>
      <c r="D112">
        <f>'Preprocessed Data'!D110</f>
        <v>0</v>
      </c>
      <c r="E112">
        <f>'Preprocessed Data'!E110</f>
        <v>1</v>
      </c>
      <c r="F112">
        <f>'Preprocessed Data'!F110</f>
        <v>4</v>
      </c>
      <c r="G112">
        <f>'Preprocessed Data'!G110</f>
        <v>2</v>
      </c>
      <c r="H112">
        <f>'Preprocessed Data'!H110</f>
        <v>100.88</v>
      </c>
      <c r="I112">
        <f>'Preprocessed Data'!I110</f>
        <v>47.6</v>
      </c>
      <c r="J112">
        <f>'Preprocessed Data'!J110</f>
        <v>3</v>
      </c>
      <c r="K112" s="10">
        <f>'Preprocessed Data'!K110</f>
        <v>0</v>
      </c>
      <c r="L112" s="1">
        <f t="shared" si="14"/>
        <v>1</v>
      </c>
      <c r="M112" s="11">
        <f t="shared" si="15"/>
        <v>1</v>
      </c>
      <c r="N112">
        <f t="shared" si="16"/>
        <v>0</v>
      </c>
      <c r="O112">
        <f t="shared" si="17"/>
        <v>0.12969168258751806</v>
      </c>
      <c r="P112" s="10">
        <f t="shared" si="18"/>
        <v>0.12969168258751806</v>
      </c>
      <c r="Q112" s="11">
        <f t="shared" si="19"/>
        <v>0.87030831741248194</v>
      </c>
      <c r="R112" s="10">
        <f t="shared" si="20"/>
        <v>-0.13890774228360384</v>
      </c>
      <c r="S112" s="11">
        <f t="shared" si="21"/>
        <v>100</v>
      </c>
      <c r="AT112">
        <v>7.3078124985737124E-4</v>
      </c>
      <c r="AU112">
        <v>1</v>
      </c>
      <c r="AV112">
        <v>0</v>
      </c>
      <c r="AW112">
        <f t="shared" si="25"/>
        <v>108</v>
      </c>
      <c r="AX112">
        <f t="shared" si="26"/>
        <v>0</v>
      </c>
      <c r="AY112">
        <f t="shared" si="22"/>
        <v>0.97575213291423435</v>
      </c>
      <c r="AZ112">
        <f t="shared" si="23"/>
        <v>1</v>
      </c>
      <c r="BA112">
        <f t="shared" si="24"/>
        <v>2.2451728783112745E-4</v>
      </c>
    </row>
    <row r="113" spans="1:53" x14ac:dyDescent="0.25">
      <c r="A113">
        <f>'Preprocessed Data'!A111</f>
        <v>2</v>
      </c>
      <c r="B113">
        <f>'Preprocessed Data'!B111</f>
        <v>49</v>
      </c>
      <c r="C113">
        <f>'Preprocessed Data'!C111</f>
        <v>0</v>
      </c>
      <c r="D113">
        <f>'Preprocessed Data'!D111</f>
        <v>0</v>
      </c>
      <c r="E113">
        <f>'Preprocessed Data'!E111</f>
        <v>1</v>
      </c>
      <c r="F113">
        <f>'Preprocessed Data'!F111</f>
        <v>4</v>
      </c>
      <c r="G113">
        <f>'Preprocessed Data'!G111</f>
        <v>2</v>
      </c>
      <c r="H113">
        <f>'Preprocessed Data'!H111</f>
        <v>69.92</v>
      </c>
      <c r="I113">
        <f>'Preprocessed Data'!I111</f>
        <v>47.6</v>
      </c>
      <c r="J113">
        <f>'Preprocessed Data'!J111</f>
        <v>2</v>
      </c>
      <c r="K113" s="10">
        <f>'Preprocessed Data'!K111</f>
        <v>0</v>
      </c>
      <c r="L113" s="1">
        <f t="shared" si="14"/>
        <v>1</v>
      </c>
      <c r="M113" s="11">
        <f t="shared" si="15"/>
        <v>1</v>
      </c>
      <c r="N113">
        <f t="shared" si="16"/>
        <v>0</v>
      </c>
      <c r="O113">
        <f t="shared" si="17"/>
        <v>8.1774695984444021E-2</v>
      </c>
      <c r="P113" s="10">
        <f t="shared" si="18"/>
        <v>8.1774695984444021E-2</v>
      </c>
      <c r="Q113" s="11">
        <f t="shared" si="19"/>
        <v>0.91822530401555602</v>
      </c>
      <c r="R113" s="10">
        <f t="shared" si="20"/>
        <v>-8.5312489263623073E-2</v>
      </c>
      <c r="S113" s="11">
        <f t="shared" si="21"/>
        <v>100</v>
      </c>
      <c r="AT113">
        <v>7.3091586912379621E-4</v>
      </c>
      <c r="AU113">
        <v>1</v>
      </c>
      <c r="AV113">
        <v>0</v>
      </c>
      <c r="AW113">
        <f t="shared" si="25"/>
        <v>109</v>
      </c>
      <c r="AX113">
        <f t="shared" si="26"/>
        <v>0</v>
      </c>
      <c r="AY113">
        <f t="shared" si="22"/>
        <v>0.97552761562640322</v>
      </c>
      <c r="AZ113">
        <f t="shared" si="23"/>
        <v>1</v>
      </c>
      <c r="BA113">
        <f t="shared" si="24"/>
        <v>2.2451728783112745E-4</v>
      </c>
    </row>
    <row r="114" spans="1:53" x14ac:dyDescent="0.25">
      <c r="A114">
        <f>'Preprocessed Data'!A112</f>
        <v>2</v>
      </c>
      <c r="B114">
        <f>'Preprocessed Data'!B112</f>
        <v>70</v>
      </c>
      <c r="C114">
        <f>'Preprocessed Data'!C112</f>
        <v>0</v>
      </c>
      <c r="D114">
        <f>'Preprocessed Data'!D112</f>
        <v>0</v>
      </c>
      <c r="E114">
        <f>'Preprocessed Data'!E112</f>
        <v>1</v>
      </c>
      <c r="F114">
        <f>'Preprocessed Data'!F112</f>
        <v>4</v>
      </c>
      <c r="G114">
        <f>'Preprocessed Data'!G112</f>
        <v>2</v>
      </c>
      <c r="H114">
        <f>'Preprocessed Data'!H112</f>
        <v>221.58</v>
      </c>
      <c r="I114">
        <f>'Preprocessed Data'!I112</f>
        <v>47.5</v>
      </c>
      <c r="J114">
        <f>'Preprocessed Data'!J112</f>
        <v>2</v>
      </c>
      <c r="K114" s="10">
        <f>'Preprocessed Data'!K112</f>
        <v>1</v>
      </c>
      <c r="L114" s="1">
        <f t="shared" si="14"/>
        <v>0</v>
      </c>
      <c r="M114" s="11">
        <f t="shared" si="15"/>
        <v>1</v>
      </c>
      <c r="N114">
        <f t="shared" si="16"/>
        <v>1</v>
      </c>
      <c r="O114">
        <f t="shared" si="17"/>
        <v>0.9302286455304144</v>
      </c>
      <c r="P114" s="10">
        <f t="shared" si="18"/>
        <v>0.9302286455304144</v>
      </c>
      <c r="Q114" s="11">
        <f t="shared" si="19"/>
        <v>6.97713544695856E-2</v>
      </c>
      <c r="R114" s="10">
        <f t="shared" si="20"/>
        <v>-7.2324867643276114E-2</v>
      </c>
      <c r="S114" s="11">
        <f t="shared" si="21"/>
        <v>100</v>
      </c>
      <c r="AT114">
        <v>7.3202940670017173E-4</v>
      </c>
      <c r="AU114">
        <v>1</v>
      </c>
      <c r="AV114">
        <v>0</v>
      </c>
      <c r="AW114">
        <f t="shared" si="25"/>
        <v>110</v>
      </c>
      <c r="AX114">
        <f t="shared" si="26"/>
        <v>0</v>
      </c>
      <c r="AY114">
        <f t="shared" si="22"/>
        <v>0.97530309833857209</v>
      </c>
      <c r="AZ114">
        <f t="shared" si="23"/>
        <v>1</v>
      </c>
      <c r="BA114">
        <f t="shared" si="24"/>
        <v>2.2451728783123848E-4</v>
      </c>
    </row>
    <row r="115" spans="1:53" x14ac:dyDescent="0.25">
      <c r="A115">
        <f>'Preprocessed Data'!A113</f>
        <v>2</v>
      </c>
      <c r="B115">
        <f>'Preprocessed Data'!B113</f>
        <v>82</v>
      </c>
      <c r="C115">
        <f>'Preprocessed Data'!C113</f>
        <v>1</v>
      </c>
      <c r="D115">
        <f>'Preprocessed Data'!D113</f>
        <v>1</v>
      </c>
      <c r="E115">
        <f>'Preprocessed Data'!E113</f>
        <v>1</v>
      </c>
      <c r="F115">
        <f>'Preprocessed Data'!F113</f>
        <v>4</v>
      </c>
      <c r="G115">
        <f>'Preprocessed Data'!G113</f>
        <v>2</v>
      </c>
      <c r="H115">
        <f>'Preprocessed Data'!H113</f>
        <v>253.16</v>
      </c>
      <c r="I115">
        <f>'Preprocessed Data'!I113</f>
        <v>47.5</v>
      </c>
      <c r="J115">
        <f>'Preprocessed Data'!J113</f>
        <v>4</v>
      </c>
      <c r="K115" s="10">
        <f>'Preprocessed Data'!K113</f>
        <v>1</v>
      </c>
      <c r="L115" s="1">
        <f t="shared" si="14"/>
        <v>0</v>
      </c>
      <c r="M115" s="11">
        <f t="shared" si="15"/>
        <v>1</v>
      </c>
      <c r="N115">
        <f t="shared" si="16"/>
        <v>1</v>
      </c>
      <c r="O115">
        <f t="shared" si="17"/>
        <v>0.99497524966859108</v>
      </c>
      <c r="P115" s="10">
        <f t="shared" si="18"/>
        <v>0.99497524966859108</v>
      </c>
      <c r="Q115" s="11">
        <f t="shared" si="19"/>
        <v>5.0247503314089226E-3</v>
      </c>
      <c r="R115" s="10">
        <f t="shared" si="20"/>
        <v>-5.0374168378584756E-3</v>
      </c>
      <c r="S115" s="11">
        <f t="shared" si="21"/>
        <v>100</v>
      </c>
      <c r="AT115">
        <v>7.3462618752287521E-4</v>
      </c>
      <c r="AU115">
        <v>1</v>
      </c>
      <c r="AV115">
        <v>0</v>
      </c>
      <c r="AW115">
        <f t="shared" si="25"/>
        <v>111</v>
      </c>
      <c r="AX115">
        <f t="shared" si="26"/>
        <v>0</v>
      </c>
      <c r="AY115">
        <f t="shared" si="22"/>
        <v>0.97507858105074086</v>
      </c>
      <c r="AZ115">
        <f t="shared" si="23"/>
        <v>1</v>
      </c>
      <c r="BA115">
        <f t="shared" si="24"/>
        <v>2.2451728783112745E-4</v>
      </c>
    </row>
    <row r="116" spans="1:53" x14ac:dyDescent="0.25">
      <c r="A116">
        <f>'Preprocessed Data'!A114</f>
        <v>2</v>
      </c>
      <c r="B116">
        <f>'Preprocessed Data'!B114</f>
        <v>32</v>
      </c>
      <c r="C116">
        <f>'Preprocessed Data'!C114</f>
        <v>0</v>
      </c>
      <c r="D116">
        <f>'Preprocessed Data'!D114</f>
        <v>0</v>
      </c>
      <c r="E116">
        <f>'Preprocessed Data'!E114</f>
        <v>1</v>
      </c>
      <c r="F116">
        <f>'Preprocessed Data'!F114</f>
        <v>4</v>
      </c>
      <c r="G116">
        <f>'Preprocessed Data'!G114</f>
        <v>1</v>
      </c>
      <c r="H116">
        <f>'Preprocessed Data'!H114</f>
        <v>66.3</v>
      </c>
      <c r="I116">
        <f>'Preprocessed Data'!I114</f>
        <v>47.5</v>
      </c>
      <c r="J116">
        <f>'Preprocessed Data'!J114</f>
        <v>2</v>
      </c>
      <c r="K116" s="10">
        <f>'Preprocessed Data'!K114</f>
        <v>0</v>
      </c>
      <c r="L116" s="1">
        <f t="shared" si="14"/>
        <v>1</v>
      </c>
      <c r="M116" s="11">
        <f t="shared" si="15"/>
        <v>1</v>
      </c>
      <c r="N116">
        <f t="shared" si="16"/>
        <v>0</v>
      </c>
      <c r="O116">
        <f t="shared" si="17"/>
        <v>3.2032467077454573E-2</v>
      </c>
      <c r="P116" s="10">
        <f t="shared" si="18"/>
        <v>3.2032467077454573E-2</v>
      </c>
      <c r="Q116" s="11">
        <f t="shared" si="19"/>
        <v>0.96796753292254545</v>
      </c>
      <c r="R116" s="10">
        <f t="shared" si="20"/>
        <v>-3.2556732637322026E-2</v>
      </c>
      <c r="S116" s="11">
        <f t="shared" si="21"/>
        <v>100</v>
      </c>
      <c r="AT116">
        <v>7.3464377732910733E-4</v>
      </c>
      <c r="AU116">
        <v>1</v>
      </c>
      <c r="AV116">
        <v>0</v>
      </c>
      <c r="AW116">
        <f t="shared" si="25"/>
        <v>112</v>
      </c>
      <c r="AX116">
        <f t="shared" si="26"/>
        <v>0</v>
      </c>
      <c r="AY116">
        <f t="shared" si="22"/>
        <v>0.97485406376290973</v>
      </c>
      <c r="AZ116">
        <f t="shared" si="23"/>
        <v>1</v>
      </c>
      <c r="BA116">
        <f t="shared" si="24"/>
        <v>2.2451728783112745E-4</v>
      </c>
    </row>
    <row r="117" spans="1:53" x14ac:dyDescent="0.25">
      <c r="A117">
        <f>'Preprocessed Data'!A115</f>
        <v>2</v>
      </c>
      <c r="B117">
        <f>'Preprocessed Data'!B115</f>
        <v>62</v>
      </c>
      <c r="C117">
        <f>'Preprocessed Data'!C115</f>
        <v>1</v>
      </c>
      <c r="D117">
        <f>'Preprocessed Data'!D115</f>
        <v>1</v>
      </c>
      <c r="E117">
        <f>'Preprocessed Data'!E115</f>
        <v>1</v>
      </c>
      <c r="F117">
        <f>'Preprocessed Data'!F115</f>
        <v>2</v>
      </c>
      <c r="G117">
        <f>'Preprocessed Data'!G115</f>
        <v>1</v>
      </c>
      <c r="H117">
        <f>'Preprocessed Data'!H115</f>
        <v>226.38</v>
      </c>
      <c r="I117">
        <f>'Preprocessed Data'!I115</f>
        <v>47.4</v>
      </c>
      <c r="J117">
        <f>'Preprocessed Data'!J115</f>
        <v>2</v>
      </c>
      <c r="K117" s="10">
        <f>'Preprocessed Data'!K115</f>
        <v>1</v>
      </c>
      <c r="L117" s="1">
        <f t="shared" si="14"/>
        <v>0</v>
      </c>
      <c r="M117" s="11">
        <f t="shared" si="15"/>
        <v>1</v>
      </c>
      <c r="N117">
        <f t="shared" si="16"/>
        <v>1</v>
      </c>
      <c r="O117">
        <f t="shared" si="17"/>
        <v>0.96581758407497509</v>
      </c>
      <c r="P117" s="10">
        <f t="shared" si="18"/>
        <v>0.96581758407497509</v>
      </c>
      <c r="Q117" s="11">
        <f t="shared" si="19"/>
        <v>3.4182415925024912E-2</v>
      </c>
      <c r="R117" s="10">
        <f t="shared" si="20"/>
        <v>-3.4780298962759061E-2</v>
      </c>
      <c r="S117" s="11">
        <f t="shared" si="21"/>
        <v>100</v>
      </c>
      <c r="AT117">
        <v>7.4187625851731577E-4</v>
      </c>
      <c r="AU117">
        <v>1</v>
      </c>
      <c r="AV117">
        <v>0</v>
      </c>
      <c r="AW117">
        <f t="shared" si="25"/>
        <v>113</v>
      </c>
      <c r="AX117">
        <f t="shared" si="26"/>
        <v>0</v>
      </c>
      <c r="AY117">
        <f t="shared" si="22"/>
        <v>0.9746295464750786</v>
      </c>
      <c r="AZ117">
        <f t="shared" si="23"/>
        <v>1</v>
      </c>
      <c r="BA117">
        <f t="shared" si="24"/>
        <v>2.2451728783112745E-4</v>
      </c>
    </row>
    <row r="118" spans="1:53" x14ac:dyDescent="0.25">
      <c r="A118">
        <f>'Preprocessed Data'!A116</f>
        <v>2</v>
      </c>
      <c r="B118">
        <f>'Preprocessed Data'!B116</f>
        <v>44</v>
      </c>
      <c r="C118">
        <f>'Preprocessed Data'!C116</f>
        <v>0</v>
      </c>
      <c r="D118">
        <f>'Preprocessed Data'!D116</f>
        <v>0</v>
      </c>
      <c r="E118">
        <f>'Preprocessed Data'!E116</f>
        <v>1</v>
      </c>
      <c r="F118">
        <f>'Preprocessed Data'!F116</f>
        <v>1</v>
      </c>
      <c r="G118">
        <f>'Preprocessed Data'!G116</f>
        <v>1</v>
      </c>
      <c r="H118">
        <f>'Preprocessed Data'!H116</f>
        <v>107.41</v>
      </c>
      <c r="I118">
        <f>'Preprocessed Data'!I116</f>
        <v>47.3</v>
      </c>
      <c r="J118">
        <f>'Preprocessed Data'!J116</f>
        <v>2</v>
      </c>
      <c r="K118" s="10">
        <f>'Preprocessed Data'!K116</f>
        <v>0</v>
      </c>
      <c r="L118" s="1">
        <f t="shared" si="14"/>
        <v>1</v>
      </c>
      <c r="M118" s="11">
        <f t="shared" si="15"/>
        <v>1</v>
      </c>
      <c r="N118">
        <f t="shared" si="16"/>
        <v>0</v>
      </c>
      <c r="O118">
        <f t="shared" si="17"/>
        <v>0.11787203834031396</v>
      </c>
      <c r="P118" s="10">
        <f t="shared" si="18"/>
        <v>0.11787203834031396</v>
      </c>
      <c r="Q118" s="11">
        <f t="shared" si="19"/>
        <v>0.88212796165968599</v>
      </c>
      <c r="R118" s="10">
        <f t="shared" si="20"/>
        <v>-0.12541815225180253</v>
      </c>
      <c r="S118" s="11">
        <f t="shared" si="21"/>
        <v>100</v>
      </c>
      <c r="AT118">
        <v>7.4336982686161609E-4</v>
      </c>
      <c r="AU118">
        <v>1</v>
      </c>
      <c r="AV118">
        <v>0</v>
      </c>
      <c r="AW118">
        <f t="shared" si="25"/>
        <v>114</v>
      </c>
      <c r="AX118">
        <f t="shared" si="26"/>
        <v>0</v>
      </c>
      <c r="AY118">
        <f t="shared" si="22"/>
        <v>0.97440502918724747</v>
      </c>
      <c r="AZ118">
        <f t="shared" si="23"/>
        <v>1</v>
      </c>
      <c r="BA118">
        <f t="shared" si="24"/>
        <v>2.2451728783123848E-4</v>
      </c>
    </row>
    <row r="119" spans="1:53" x14ac:dyDescent="0.25">
      <c r="A119">
        <f>'Preprocessed Data'!A117</f>
        <v>2</v>
      </c>
      <c r="B119">
        <f>'Preprocessed Data'!B117</f>
        <v>38</v>
      </c>
      <c r="C119">
        <f>'Preprocessed Data'!C117</f>
        <v>0</v>
      </c>
      <c r="D119">
        <f>'Preprocessed Data'!D117</f>
        <v>0</v>
      </c>
      <c r="E119">
        <f>'Preprocessed Data'!E117</f>
        <v>1</v>
      </c>
      <c r="F119">
        <f>'Preprocessed Data'!F117</f>
        <v>1</v>
      </c>
      <c r="G119">
        <f>'Preprocessed Data'!G117</f>
        <v>1</v>
      </c>
      <c r="H119">
        <f>'Preprocessed Data'!H117</f>
        <v>104.03</v>
      </c>
      <c r="I119">
        <f>'Preprocessed Data'!I117</f>
        <v>47.3</v>
      </c>
      <c r="J119">
        <f>'Preprocessed Data'!J117</f>
        <v>3</v>
      </c>
      <c r="K119" s="10">
        <f>'Preprocessed Data'!K117</f>
        <v>0</v>
      </c>
      <c r="L119" s="1">
        <f t="shared" si="14"/>
        <v>1</v>
      </c>
      <c r="M119" s="11">
        <f t="shared" si="15"/>
        <v>1</v>
      </c>
      <c r="N119">
        <f t="shared" si="16"/>
        <v>0</v>
      </c>
      <c r="O119">
        <f t="shared" si="17"/>
        <v>8.3706378491221464E-2</v>
      </c>
      <c r="P119" s="10">
        <f t="shared" si="18"/>
        <v>8.3706378491221464E-2</v>
      </c>
      <c r="Q119" s="11">
        <f t="shared" si="19"/>
        <v>0.91629362150877858</v>
      </c>
      <c r="R119" s="10">
        <f t="shared" si="20"/>
        <v>-8.7418418173713472E-2</v>
      </c>
      <c r="S119" s="11">
        <f t="shared" si="21"/>
        <v>100</v>
      </c>
      <c r="AT119">
        <v>7.4402625315407437E-4</v>
      </c>
      <c r="AU119">
        <v>1</v>
      </c>
      <c r="AV119">
        <v>0</v>
      </c>
      <c r="AW119">
        <f t="shared" si="25"/>
        <v>115</v>
      </c>
      <c r="AX119">
        <f t="shared" si="26"/>
        <v>0</v>
      </c>
      <c r="AY119">
        <f t="shared" si="22"/>
        <v>0.97418051189941623</v>
      </c>
      <c r="AZ119">
        <f t="shared" si="23"/>
        <v>1</v>
      </c>
      <c r="BA119">
        <f t="shared" si="24"/>
        <v>2.2451728783112745E-4</v>
      </c>
    </row>
    <row r="120" spans="1:53" x14ac:dyDescent="0.25">
      <c r="A120">
        <f>'Preprocessed Data'!A118</f>
        <v>1</v>
      </c>
      <c r="B120">
        <f>'Preprocessed Data'!B118</f>
        <v>55</v>
      </c>
      <c r="C120">
        <f>'Preprocessed Data'!C118</f>
        <v>0</v>
      </c>
      <c r="D120">
        <f>'Preprocessed Data'!D118</f>
        <v>0</v>
      </c>
      <c r="E120">
        <f>'Preprocessed Data'!E118</f>
        <v>1</v>
      </c>
      <c r="F120">
        <f>'Preprocessed Data'!F118</f>
        <v>4</v>
      </c>
      <c r="G120">
        <f>'Preprocessed Data'!G118</f>
        <v>1</v>
      </c>
      <c r="H120">
        <f>'Preprocessed Data'!H118</f>
        <v>97.68</v>
      </c>
      <c r="I120">
        <f>'Preprocessed Data'!I118</f>
        <v>47.1</v>
      </c>
      <c r="J120">
        <f>'Preprocessed Data'!J118</f>
        <v>1</v>
      </c>
      <c r="K120" s="10">
        <f>'Preprocessed Data'!K118</f>
        <v>0</v>
      </c>
      <c r="L120" s="1">
        <f t="shared" si="14"/>
        <v>1</v>
      </c>
      <c r="M120" s="11">
        <f t="shared" si="15"/>
        <v>1</v>
      </c>
      <c r="N120">
        <f t="shared" si="16"/>
        <v>0</v>
      </c>
      <c r="O120">
        <f t="shared" si="17"/>
        <v>0.23182449439192668</v>
      </c>
      <c r="P120" s="10">
        <f t="shared" si="18"/>
        <v>0.23182449439192668</v>
      </c>
      <c r="Q120" s="11">
        <f t="shared" si="19"/>
        <v>0.76817550560807335</v>
      </c>
      <c r="R120" s="10">
        <f t="shared" si="20"/>
        <v>-0.26373704901467282</v>
      </c>
      <c r="S120" s="11">
        <f t="shared" si="21"/>
        <v>100</v>
      </c>
      <c r="AT120">
        <v>7.4535984952869632E-4</v>
      </c>
      <c r="AU120">
        <v>1</v>
      </c>
      <c r="AV120">
        <v>0</v>
      </c>
      <c r="AW120">
        <f t="shared" si="25"/>
        <v>116</v>
      </c>
      <c r="AX120">
        <f t="shared" si="26"/>
        <v>0</v>
      </c>
      <c r="AY120">
        <f t="shared" si="22"/>
        <v>0.97395599461158511</v>
      </c>
      <c r="AZ120">
        <f t="shared" si="23"/>
        <v>1</v>
      </c>
      <c r="BA120">
        <f t="shared" si="24"/>
        <v>2.2451728783112745E-4</v>
      </c>
    </row>
    <row r="121" spans="1:53" x14ac:dyDescent="0.25">
      <c r="A121">
        <f>'Preprocessed Data'!A119</f>
        <v>2</v>
      </c>
      <c r="B121">
        <f>'Preprocessed Data'!B119</f>
        <v>48</v>
      </c>
      <c r="C121">
        <f>'Preprocessed Data'!C119</f>
        <v>0</v>
      </c>
      <c r="D121">
        <f>'Preprocessed Data'!D119</f>
        <v>0</v>
      </c>
      <c r="E121">
        <f>'Preprocessed Data'!E119</f>
        <v>1</v>
      </c>
      <c r="F121">
        <f>'Preprocessed Data'!F119</f>
        <v>4</v>
      </c>
      <c r="G121">
        <f>'Preprocessed Data'!G119</f>
        <v>2</v>
      </c>
      <c r="H121">
        <f>'Preprocessed Data'!H119</f>
        <v>212.19</v>
      </c>
      <c r="I121">
        <f>'Preprocessed Data'!I119</f>
        <v>46.9</v>
      </c>
      <c r="J121">
        <f>'Preprocessed Data'!J119</f>
        <v>2</v>
      </c>
      <c r="K121" s="10">
        <f>'Preprocessed Data'!K119</f>
        <v>1</v>
      </c>
      <c r="L121" s="1">
        <f t="shared" si="14"/>
        <v>0</v>
      </c>
      <c r="M121" s="11">
        <f t="shared" si="15"/>
        <v>1</v>
      </c>
      <c r="N121">
        <f t="shared" si="16"/>
        <v>1</v>
      </c>
      <c r="O121">
        <f t="shared" si="17"/>
        <v>0.7635255302985372</v>
      </c>
      <c r="P121" s="10">
        <f t="shared" si="18"/>
        <v>0.7635255302985372</v>
      </c>
      <c r="Q121" s="11">
        <f t="shared" si="19"/>
        <v>0.2364744697014628</v>
      </c>
      <c r="R121" s="10">
        <f t="shared" si="20"/>
        <v>-0.26980871637754394</v>
      </c>
      <c r="S121" s="11">
        <f t="shared" si="21"/>
        <v>100</v>
      </c>
      <c r="AT121">
        <v>7.4894929199683356E-4</v>
      </c>
      <c r="AU121">
        <v>1</v>
      </c>
      <c r="AV121">
        <v>0</v>
      </c>
      <c r="AW121">
        <f t="shared" si="25"/>
        <v>117</v>
      </c>
      <c r="AX121">
        <f t="shared" si="26"/>
        <v>0</v>
      </c>
      <c r="AY121">
        <f t="shared" si="22"/>
        <v>0.97373147732375398</v>
      </c>
      <c r="AZ121">
        <f t="shared" si="23"/>
        <v>1</v>
      </c>
      <c r="BA121">
        <f t="shared" si="24"/>
        <v>2.2451728783123848E-4</v>
      </c>
    </row>
    <row r="122" spans="1:53" x14ac:dyDescent="0.25">
      <c r="A122">
        <f>'Preprocessed Data'!A120</f>
        <v>2</v>
      </c>
      <c r="B122">
        <f>'Preprocessed Data'!B120</f>
        <v>18</v>
      </c>
      <c r="C122">
        <f>'Preprocessed Data'!C120</f>
        <v>0</v>
      </c>
      <c r="D122">
        <f>'Preprocessed Data'!D120</f>
        <v>0</v>
      </c>
      <c r="E122">
        <f>'Preprocessed Data'!E120</f>
        <v>0</v>
      </c>
      <c r="F122">
        <f>'Preprocessed Data'!F120</f>
        <v>1</v>
      </c>
      <c r="G122">
        <f>'Preprocessed Data'!G120</f>
        <v>2</v>
      </c>
      <c r="H122">
        <f>'Preprocessed Data'!H120</f>
        <v>82.85</v>
      </c>
      <c r="I122">
        <f>'Preprocessed Data'!I120</f>
        <v>46.9</v>
      </c>
      <c r="J122">
        <f>'Preprocessed Data'!J120</f>
        <v>4</v>
      </c>
      <c r="K122" s="10">
        <f>'Preprocessed Data'!K120</f>
        <v>0</v>
      </c>
      <c r="L122" s="1">
        <f t="shared" si="14"/>
        <v>1</v>
      </c>
      <c r="M122" s="11">
        <f t="shared" si="15"/>
        <v>1</v>
      </c>
      <c r="N122">
        <f t="shared" si="16"/>
        <v>0</v>
      </c>
      <c r="O122">
        <f t="shared" si="17"/>
        <v>2.0263227197707057E-2</v>
      </c>
      <c r="P122" s="10">
        <f t="shared" si="18"/>
        <v>2.0263227197707057E-2</v>
      </c>
      <c r="Q122" s="11">
        <f t="shared" si="19"/>
        <v>0.97973677280229299</v>
      </c>
      <c r="R122" s="10">
        <f t="shared" si="20"/>
        <v>-2.0471342578073953E-2</v>
      </c>
      <c r="S122" s="11">
        <f t="shared" si="21"/>
        <v>100</v>
      </c>
      <c r="AT122">
        <v>7.5778444247959773E-4</v>
      </c>
      <c r="AU122">
        <v>1</v>
      </c>
      <c r="AV122">
        <v>0</v>
      </c>
      <c r="AW122">
        <f t="shared" si="25"/>
        <v>118</v>
      </c>
      <c r="AX122">
        <f t="shared" si="26"/>
        <v>0</v>
      </c>
      <c r="AY122">
        <f t="shared" si="22"/>
        <v>0.97350696003592274</v>
      </c>
      <c r="AZ122">
        <f t="shared" si="23"/>
        <v>1</v>
      </c>
      <c r="BA122">
        <f t="shared" si="24"/>
        <v>2.2451728783112745E-4</v>
      </c>
    </row>
    <row r="123" spans="1:53" x14ac:dyDescent="0.25">
      <c r="A123">
        <f>'Preprocessed Data'!A121</f>
        <v>1</v>
      </c>
      <c r="B123">
        <f>'Preprocessed Data'!B121</f>
        <v>29</v>
      </c>
      <c r="C123">
        <f>'Preprocessed Data'!C121</f>
        <v>0</v>
      </c>
      <c r="D123">
        <f>'Preprocessed Data'!D121</f>
        <v>1</v>
      </c>
      <c r="E123">
        <f>'Preprocessed Data'!E121</f>
        <v>1</v>
      </c>
      <c r="F123">
        <f>'Preprocessed Data'!F121</f>
        <v>4</v>
      </c>
      <c r="G123">
        <f>'Preprocessed Data'!G121</f>
        <v>2</v>
      </c>
      <c r="H123">
        <f>'Preprocessed Data'!H121</f>
        <v>193.81</v>
      </c>
      <c r="I123">
        <f>'Preprocessed Data'!I121</f>
        <v>46.8</v>
      </c>
      <c r="J123">
        <f>'Preprocessed Data'!J121</f>
        <v>2</v>
      </c>
      <c r="K123" s="10">
        <f>'Preprocessed Data'!K121</f>
        <v>1</v>
      </c>
      <c r="L123" s="1">
        <f t="shared" si="14"/>
        <v>0</v>
      </c>
      <c r="M123" s="11">
        <f t="shared" si="15"/>
        <v>1</v>
      </c>
      <c r="N123">
        <f t="shared" si="16"/>
        <v>1</v>
      </c>
      <c r="O123">
        <f t="shared" si="17"/>
        <v>0.62330187364491929</v>
      </c>
      <c r="P123" s="10">
        <f t="shared" si="18"/>
        <v>0.62330187364491929</v>
      </c>
      <c r="Q123" s="11">
        <f t="shared" si="19"/>
        <v>0.37669812635508071</v>
      </c>
      <c r="R123" s="10">
        <f t="shared" si="20"/>
        <v>-0.47272432916363699</v>
      </c>
      <c r="S123" s="11">
        <f t="shared" si="21"/>
        <v>100</v>
      </c>
      <c r="AT123">
        <v>7.5792963762689666E-4</v>
      </c>
      <c r="AU123">
        <v>1</v>
      </c>
      <c r="AV123">
        <v>0</v>
      </c>
      <c r="AW123">
        <f t="shared" si="25"/>
        <v>119</v>
      </c>
      <c r="AX123">
        <f t="shared" si="26"/>
        <v>0</v>
      </c>
      <c r="AY123">
        <f t="shared" si="22"/>
        <v>0.97328244274809161</v>
      </c>
      <c r="AZ123">
        <f t="shared" si="23"/>
        <v>1</v>
      </c>
      <c r="BA123">
        <f t="shared" si="24"/>
        <v>2.2451728783112745E-4</v>
      </c>
    </row>
    <row r="124" spans="1:53" x14ac:dyDescent="0.25">
      <c r="A124">
        <f>'Preprocessed Data'!A122</f>
        <v>2</v>
      </c>
      <c r="B124">
        <f>'Preprocessed Data'!B122</f>
        <v>37</v>
      </c>
      <c r="C124">
        <f>'Preprocessed Data'!C122</f>
        <v>0</v>
      </c>
      <c r="D124">
        <f>'Preprocessed Data'!D122</f>
        <v>1</v>
      </c>
      <c r="E124">
        <f>'Preprocessed Data'!E122</f>
        <v>1</v>
      </c>
      <c r="F124">
        <f>'Preprocessed Data'!F122</f>
        <v>4</v>
      </c>
      <c r="G124">
        <f>'Preprocessed Data'!G122</f>
        <v>2</v>
      </c>
      <c r="H124">
        <f>'Preprocessed Data'!H122</f>
        <v>203.81</v>
      </c>
      <c r="I124">
        <f>'Preprocessed Data'!I122</f>
        <v>46.6</v>
      </c>
      <c r="J124">
        <f>'Preprocessed Data'!J122</f>
        <v>2</v>
      </c>
      <c r="K124" s="10">
        <f>'Preprocessed Data'!K122</f>
        <v>1</v>
      </c>
      <c r="L124" s="1">
        <f t="shared" si="14"/>
        <v>0</v>
      </c>
      <c r="M124" s="11">
        <f t="shared" si="15"/>
        <v>1</v>
      </c>
      <c r="N124">
        <f t="shared" si="16"/>
        <v>1</v>
      </c>
      <c r="O124">
        <f t="shared" si="17"/>
        <v>0.70571641842924882</v>
      </c>
      <c r="P124" s="10">
        <f t="shared" si="18"/>
        <v>0.70571641842924882</v>
      </c>
      <c r="Q124" s="11">
        <f t="shared" si="19"/>
        <v>0.29428358157075118</v>
      </c>
      <c r="R124" s="10">
        <f t="shared" si="20"/>
        <v>-0.34854179579431144</v>
      </c>
      <c r="S124" s="11">
        <f t="shared" si="21"/>
        <v>100</v>
      </c>
      <c r="AT124">
        <v>7.6224565320357732E-4</v>
      </c>
      <c r="AU124">
        <v>1</v>
      </c>
      <c r="AV124">
        <v>0</v>
      </c>
      <c r="AW124">
        <f t="shared" si="25"/>
        <v>120</v>
      </c>
      <c r="AX124">
        <f t="shared" si="26"/>
        <v>0</v>
      </c>
      <c r="AY124">
        <f t="shared" si="22"/>
        <v>0.97305792546026049</v>
      </c>
      <c r="AZ124">
        <f t="shared" si="23"/>
        <v>1</v>
      </c>
      <c r="BA124">
        <f t="shared" si="24"/>
        <v>2.2451728783123848E-4</v>
      </c>
    </row>
    <row r="125" spans="1:53" x14ac:dyDescent="0.25">
      <c r="A125">
        <f>'Preprocessed Data'!A123</f>
        <v>2</v>
      </c>
      <c r="B125">
        <f>'Preprocessed Data'!B123</f>
        <v>33</v>
      </c>
      <c r="C125">
        <f>'Preprocessed Data'!C123</f>
        <v>0</v>
      </c>
      <c r="D125">
        <f>'Preprocessed Data'!D123</f>
        <v>0</v>
      </c>
      <c r="E125">
        <f>'Preprocessed Data'!E123</f>
        <v>1</v>
      </c>
      <c r="F125">
        <f>'Preprocessed Data'!F123</f>
        <v>1</v>
      </c>
      <c r="G125">
        <f>'Preprocessed Data'!G123</f>
        <v>1</v>
      </c>
      <c r="H125">
        <f>'Preprocessed Data'!H123</f>
        <v>71.16</v>
      </c>
      <c r="I125">
        <f>'Preprocessed Data'!I123</f>
        <v>46.5</v>
      </c>
      <c r="J125">
        <f>'Preprocessed Data'!J123</f>
        <v>3</v>
      </c>
      <c r="K125" s="10">
        <f>'Preprocessed Data'!K123</f>
        <v>0</v>
      </c>
      <c r="L125" s="1">
        <f t="shared" si="14"/>
        <v>1</v>
      </c>
      <c r="M125" s="11">
        <f t="shared" si="15"/>
        <v>1</v>
      </c>
      <c r="N125">
        <f t="shared" si="16"/>
        <v>0</v>
      </c>
      <c r="O125">
        <f t="shared" si="17"/>
        <v>2.7121605057911866E-2</v>
      </c>
      <c r="P125" s="10">
        <f t="shared" si="18"/>
        <v>2.7121605057911866E-2</v>
      </c>
      <c r="Q125" s="11">
        <f t="shared" si="19"/>
        <v>0.97287839494208816</v>
      </c>
      <c r="R125" s="10">
        <f t="shared" si="20"/>
        <v>-2.749618411125531E-2</v>
      </c>
      <c r="S125" s="11">
        <f t="shared" si="21"/>
        <v>100</v>
      </c>
      <c r="AT125">
        <v>7.6228940936069398E-4</v>
      </c>
      <c r="AU125">
        <v>1</v>
      </c>
      <c r="AV125">
        <v>0</v>
      </c>
      <c r="AW125">
        <f t="shared" si="25"/>
        <v>121</v>
      </c>
      <c r="AX125">
        <f t="shared" si="26"/>
        <v>0</v>
      </c>
      <c r="AY125">
        <f t="shared" si="22"/>
        <v>0.97283340817242925</v>
      </c>
      <c r="AZ125">
        <f t="shared" si="23"/>
        <v>1</v>
      </c>
      <c r="BA125">
        <f t="shared" si="24"/>
        <v>2.2451728783112745E-4</v>
      </c>
    </row>
    <row r="126" spans="1:53" x14ac:dyDescent="0.25">
      <c r="A126">
        <f>'Preprocessed Data'!A124</f>
        <v>2</v>
      </c>
      <c r="B126">
        <f>'Preprocessed Data'!B124</f>
        <v>41</v>
      </c>
      <c r="C126">
        <f>'Preprocessed Data'!C124</f>
        <v>0</v>
      </c>
      <c r="D126">
        <f>'Preprocessed Data'!D124</f>
        <v>0</v>
      </c>
      <c r="E126">
        <f>'Preprocessed Data'!E124</f>
        <v>1</v>
      </c>
      <c r="F126">
        <f>'Preprocessed Data'!F124</f>
        <v>4</v>
      </c>
      <c r="G126">
        <f>'Preprocessed Data'!G124</f>
        <v>2</v>
      </c>
      <c r="H126">
        <f>'Preprocessed Data'!H124</f>
        <v>140.93</v>
      </c>
      <c r="I126">
        <f>'Preprocessed Data'!I124</f>
        <v>46.5</v>
      </c>
      <c r="J126">
        <f>'Preprocessed Data'!J124</f>
        <v>4</v>
      </c>
      <c r="K126" s="10">
        <f>'Preprocessed Data'!K124</f>
        <v>0</v>
      </c>
      <c r="L126" s="1">
        <f t="shared" si="14"/>
        <v>1</v>
      </c>
      <c r="M126" s="11">
        <f t="shared" si="15"/>
        <v>1</v>
      </c>
      <c r="N126">
        <f t="shared" si="16"/>
        <v>0</v>
      </c>
      <c r="O126">
        <f t="shared" si="17"/>
        <v>0.25840237534049415</v>
      </c>
      <c r="P126" s="10">
        <f t="shared" si="18"/>
        <v>0.25840237534049415</v>
      </c>
      <c r="Q126" s="11">
        <f t="shared" si="19"/>
        <v>0.74159762465950585</v>
      </c>
      <c r="R126" s="10">
        <f t="shared" si="20"/>
        <v>-0.29894846772981509</v>
      </c>
      <c r="S126" s="11">
        <f t="shared" si="21"/>
        <v>100</v>
      </c>
      <c r="AT126">
        <v>7.636266319042737E-4</v>
      </c>
      <c r="AU126">
        <v>1</v>
      </c>
      <c r="AV126">
        <v>0</v>
      </c>
      <c r="AW126">
        <f t="shared" si="25"/>
        <v>122</v>
      </c>
      <c r="AX126">
        <f t="shared" si="26"/>
        <v>0</v>
      </c>
      <c r="AY126">
        <f t="shared" si="22"/>
        <v>0.97260889088459812</v>
      </c>
      <c r="AZ126">
        <f t="shared" si="23"/>
        <v>1</v>
      </c>
      <c r="BA126">
        <f t="shared" si="24"/>
        <v>2.2451728783112745E-4</v>
      </c>
    </row>
    <row r="127" spans="1:53" x14ac:dyDescent="0.25">
      <c r="A127">
        <f>'Preprocessed Data'!A125</f>
        <v>2</v>
      </c>
      <c r="B127">
        <f>'Preprocessed Data'!B125</f>
        <v>40</v>
      </c>
      <c r="C127">
        <f>'Preprocessed Data'!C125</f>
        <v>0</v>
      </c>
      <c r="D127">
        <f>'Preprocessed Data'!D125</f>
        <v>0</v>
      </c>
      <c r="E127">
        <f>'Preprocessed Data'!E125</f>
        <v>1</v>
      </c>
      <c r="F127">
        <f>'Preprocessed Data'!F125</f>
        <v>4</v>
      </c>
      <c r="G127">
        <f>'Preprocessed Data'!G125</f>
        <v>2</v>
      </c>
      <c r="H127">
        <f>'Preprocessed Data'!H125</f>
        <v>72.989999999999995</v>
      </c>
      <c r="I127">
        <f>'Preprocessed Data'!I125</f>
        <v>46.4</v>
      </c>
      <c r="J127">
        <f>'Preprocessed Data'!J125</f>
        <v>4</v>
      </c>
      <c r="K127" s="10">
        <f>'Preprocessed Data'!K125</f>
        <v>0</v>
      </c>
      <c r="L127" s="1">
        <f t="shared" si="14"/>
        <v>1</v>
      </c>
      <c r="M127" s="11">
        <f t="shared" si="15"/>
        <v>1</v>
      </c>
      <c r="N127">
        <f t="shared" si="16"/>
        <v>0</v>
      </c>
      <c r="O127">
        <f t="shared" si="17"/>
        <v>5.2878294558346146E-2</v>
      </c>
      <c r="P127" s="10">
        <f t="shared" si="18"/>
        <v>5.2878294558346146E-2</v>
      </c>
      <c r="Q127" s="11">
        <f t="shared" si="19"/>
        <v>0.94712170544165386</v>
      </c>
      <c r="R127" s="10">
        <f t="shared" si="20"/>
        <v>-5.4327677219791821E-2</v>
      </c>
      <c r="S127" s="11">
        <f t="shared" si="21"/>
        <v>100</v>
      </c>
      <c r="AT127">
        <v>7.6440837360321819E-4</v>
      </c>
      <c r="AU127">
        <v>1</v>
      </c>
      <c r="AV127">
        <v>0</v>
      </c>
      <c r="AW127">
        <f t="shared" si="25"/>
        <v>123</v>
      </c>
      <c r="AX127">
        <f t="shared" si="26"/>
        <v>0</v>
      </c>
      <c r="AY127">
        <f t="shared" si="22"/>
        <v>0.97238437359676699</v>
      </c>
      <c r="AZ127">
        <f t="shared" si="23"/>
        <v>1</v>
      </c>
      <c r="BA127">
        <f t="shared" si="24"/>
        <v>2.2451728783123848E-4</v>
      </c>
    </row>
    <row r="128" spans="1:53" x14ac:dyDescent="0.25">
      <c r="A128">
        <f>'Preprocessed Data'!A126</f>
        <v>2</v>
      </c>
      <c r="B128">
        <f>'Preprocessed Data'!B126</f>
        <v>34</v>
      </c>
      <c r="C128">
        <f>'Preprocessed Data'!C126</f>
        <v>0</v>
      </c>
      <c r="D128">
        <f>'Preprocessed Data'!D126</f>
        <v>0</v>
      </c>
      <c r="E128">
        <f>'Preprocessed Data'!E126</f>
        <v>0</v>
      </c>
      <c r="F128">
        <f>'Preprocessed Data'!F126</f>
        <v>4</v>
      </c>
      <c r="G128">
        <f>'Preprocessed Data'!G126</f>
        <v>2</v>
      </c>
      <c r="H128">
        <f>'Preprocessed Data'!H126</f>
        <v>79.599999999999994</v>
      </c>
      <c r="I128">
        <f>'Preprocessed Data'!I126</f>
        <v>46.3</v>
      </c>
      <c r="J128">
        <f>'Preprocessed Data'!J126</f>
        <v>2</v>
      </c>
      <c r="K128" s="10">
        <f>'Preprocessed Data'!K126</f>
        <v>0</v>
      </c>
      <c r="L128" s="1">
        <f t="shared" si="14"/>
        <v>1</v>
      </c>
      <c r="M128" s="11">
        <f t="shared" si="15"/>
        <v>1</v>
      </c>
      <c r="N128">
        <f t="shared" si="16"/>
        <v>0</v>
      </c>
      <c r="O128">
        <f t="shared" si="17"/>
        <v>4.8896517072002481E-2</v>
      </c>
      <c r="P128" s="10">
        <f t="shared" si="18"/>
        <v>4.8896517072002481E-2</v>
      </c>
      <c r="Q128" s="11">
        <f t="shared" si="19"/>
        <v>0.95110348292799751</v>
      </c>
      <c r="R128" s="10">
        <f t="shared" si="20"/>
        <v>-5.0132407500715237E-2</v>
      </c>
      <c r="S128" s="11">
        <f t="shared" si="21"/>
        <v>100</v>
      </c>
      <c r="AT128">
        <v>7.6508275812889163E-4</v>
      </c>
      <c r="AU128">
        <v>1</v>
      </c>
      <c r="AV128">
        <v>0</v>
      </c>
      <c r="AW128">
        <f t="shared" si="25"/>
        <v>124</v>
      </c>
      <c r="AX128">
        <f t="shared" si="26"/>
        <v>0</v>
      </c>
      <c r="AY128">
        <f t="shared" si="22"/>
        <v>0.97215985630893575</v>
      </c>
      <c r="AZ128">
        <f t="shared" si="23"/>
        <v>1</v>
      </c>
      <c r="BA128">
        <f t="shared" si="24"/>
        <v>2.2451728783112745E-4</v>
      </c>
    </row>
    <row r="129" spans="1:53" x14ac:dyDescent="0.25">
      <c r="A129">
        <f>'Preprocessed Data'!A127</f>
        <v>1</v>
      </c>
      <c r="B129">
        <f>'Preprocessed Data'!B127</f>
        <v>63</v>
      </c>
      <c r="C129">
        <f>'Preprocessed Data'!C127</f>
        <v>0</v>
      </c>
      <c r="D129">
        <f>'Preprocessed Data'!D127</f>
        <v>0</v>
      </c>
      <c r="E129">
        <f>'Preprocessed Data'!E127</f>
        <v>1</v>
      </c>
      <c r="F129">
        <f>'Preprocessed Data'!F127</f>
        <v>4</v>
      </c>
      <c r="G129">
        <f>'Preprocessed Data'!G127</f>
        <v>2</v>
      </c>
      <c r="H129">
        <f>'Preprocessed Data'!H127</f>
        <v>66.13</v>
      </c>
      <c r="I129">
        <f>'Preprocessed Data'!I127</f>
        <v>46.2</v>
      </c>
      <c r="J129">
        <f>'Preprocessed Data'!J127</f>
        <v>2</v>
      </c>
      <c r="K129" s="10">
        <f>'Preprocessed Data'!K127</f>
        <v>0</v>
      </c>
      <c r="L129" s="1">
        <f t="shared" si="14"/>
        <v>1</v>
      </c>
      <c r="M129" s="11">
        <f t="shared" si="15"/>
        <v>1</v>
      </c>
      <c r="N129">
        <f t="shared" si="16"/>
        <v>0</v>
      </c>
      <c r="O129">
        <f t="shared" si="17"/>
        <v>0.15912069574305046</v>
      </c>
      <c r="P129" s="10">
        <f t="shared" si="18"/>
        <v>0.15912069574305046</v>
      </c>
      <c r="Q129" s="11">
        <f t="shared" si="19"/>
        <v>0.84087930425694957</v>
      </c>
      <c r="R129" s="10">
        <f t="shared" si="20"/>
        <v>-0.17330714386611795</v>
      </c>
      <c r="S129" s="11">
        <f t="shared" si="21"/>
        <v>100</v>
      </c>
      <c r="AT129">
        <v>7.6542702181041475E-4</v>
      </c>
      <c r="AU129">
        <v>1</v>
      </c>
      <c r="AV129">
        <v>0</v>
      </c>
      <c r="AW129">
        <f t="shared" si="25"/>
        <v>125</v>
      </c>
      <c r="AX129">
        <f t="shared" si="26"/>
        <v>0</v>
      </c>
      <c r="AY129">
        <f t="shared" si="22"/>
        <v>0.97193533902110463</v>
      </c>
      <c r="AZ129">
        <f t="shared" si="23"/>
        <v>1</v>
      </c>
      <c r="BA129">
        <f t="shared" si="24"/>
        <v>2.2451728783112745E-4</v>
      </c>
    </row>
    <row r="130" spans="1:53" x14ac:dyDescent="0.25">
      <c r="A130">
        <f>'Preprocessed Data'!A128</f>
        <v>2</v>
      </c>
      <c r="B130">
        <f>'Preprocessed Data'!B128</f>
        <v>42</v>
      </c>
      <c r="C130">
        <f>'Preprocessed Data'!C128</f>
        <v>0</v>
      </c>
      <c r="D130">
        <f>'Preprocessed Data'!D128</f>
        <v>0</v>
      </c>
      <c r="E130">
        <f>'Preprocessed Data'!E128</f>
        <v>0</v>
      </c>
      <c r="F130">
        <f>'Preprocessed Data'!F128</f>
        <v>5</v>
      </c>
      <c r="G130">
        <f>'Preprocessed Data'!G128</f>
        <v>1</v>
      </c>
      <c r="H130">
        <f>'Preprocessed Data'!H128</f>
        <v>118.55</v>
      </c>
      <c r="I130">
        <f>'Preprocessed Data'!I128</f>
        <v>46.2</v>
      </c>
      <c r="J130">
        <f>'Preprocessed Data'!J128</f>
        <v>3</v>
      </c>
      <c r="K130" s="10">
        <f>'Preprocessed Data'!K128</f>
        <v>0</v>
      </c>
      <c r="L130" s="1">
        <f t="shared" si="14"/>
        <v>1</v>
      </c>
      <c r="M130" s="11">
        <f t="shared" si="15"/>
        <v>1</v>
      </c>
      <c r="N130">
        <f t="shared" si="16"/>
        <v>0</v>
      </c>
      <c r="O130">
        <f t="shared" si="17"/>
        <v>0.18549709294160527</v>
      </c>
      <c r="P130" s="10">
        <f t="shared" si="18"/>
        <v>0.18549709294160527</v>
      </c>
      <c r="Q130" s="11">
        <f t="shared" si="19"/>
        <v>0.81450290705839468</v>
      </c>
      <c r="R130" s="10">
        <f t="shared" si="20"/>
        <v>-0.20517728181393918</v>
      </c>
      <c r="S130" s="11">
        <f t="shared" si="21"/>
        <v>100</v>
      </c>
      <c r="AT130">
        <v>7.7509071181600933E-4</v>
      </c>
      <c r="AU130">
        <v>1</v>
      </c>
      <c r="AV130">
        <v>0</v>
      </c>
      <c r="AW130">
        <f t="shared" si="25"/>
        <v>126</v>
      </c>
      <c r="AX130">
        <f t="shared" si="26"/>
        <v>0</v>
      </c>
      <c r="AY130">
        <f t="shared" si="22"/>
        <v>0.9717108217332735</v>
      </c>
      <c r="AZ130">
        <f t="shared" si="23"/>
        <v>1</v>
      </c>
      <c r="BA130">
        <f t="shared" si="24"/>
        <v>2.2451728783123848E-4</v>
      </c>
    </row>
    <row r="131" spans="1:53" x14ac:dyDescent="0.25">
      <c r="A131">
        <f>'Preprocessed Data'!A129</f>
        <v>2</v>
      </c>
      <c r="B131">
        <f>'Preprocessed Data'!B129</f>
        <v>32</v>
      </c>
      <c r="C131">
        <f>'Preprocessed Data'!C129</f>
        <v>0</v>
      </c>
      <c r="D131">
        <f>'Preprocessed Data'!D129</f>
        <v>0</v>
      </c>
      <c r="E131">
        <f>'Preprocessed Data'!E129</f>
        <v>1</v>
      </c>
      <c r="F131">
        <f>'Preprocessed Data'!F129</f>
        <v>2</v>
      </c>
      <c r="G131">
        <f>'Preprocessed Data'!G129</f>
        <v>1</v>
      </c>
      <c r="H131">
        <f>'Preprocessed Data'!H129</f>
        <v>85.62</v>
      </c>
      <c r="I131">
        <f>'Preprocessed Data'!I129</f>
        <v>46.1</v>
      </c>
      <c r="J131">
        <f>'Preprocessed Data'!J129</f>
        <v>3</v>
      </c>
      <c r="K131" s="10">
        <f>'Preprocessed Data'!K129</f>
        <v>0</v>
      </c>
      <c r="L131" s="1">
        <f t="shared" si="14"/>
        <v>1</v>
      </c>
      <c r="M131" s="11">
        <f t="shared" si="15"/>
        <v>1</v>
      </c>
      <c r="N131">
        <f t="shared" si="16"/>
        <v>0</v>
      </c>
      <c r="O131">
        <f t="shared" si="17"/>
        <v>3.9032283665259307E-2</v>
      </c>
      <c r="P131" s="10">
        <f t="shared" si="18"/>
        <v>3.9032283665259307E-2</v>
      </c>
      <c r="Q131" s="11">
        <f t="shared" si="19"/>
        <v>0.96096771633474065</v>
      </c>
      <c r="R131" s="10">
        <f t="shared" si="20"/>
        <v>-3.9814464400541108E-2</v>
      </c>
      <c r="S131" s="11">
        <f t="shared" si="21"/>
        <v>100</v>
      </c>
      <c r="AT131">
        <v>7.7897896277110247E-4</v>
      </c>
      <c r="AU131">
        <v>1</v>
      </c>
      <c r="AV131">
        <v>0</v>
      </c>
      <c r="AW131">
        <f t="shared" si="25"/>
        <v>127</v>
      </c>
      <c r="AX131">
        <f t="shared" si="26"/>
        <v>0</v>
      </c>
      <c r="AY131">
        <f t="shared" si="22"/>
        <v>0.97148630444544226</v>
      </c>
      <c r="AZ131">
        <f t="shared" si="23"/>
        <v>1</v>
      </c>
      <c r="BA131">
        <f t="shared" si="24"/>
        <v>2.2451728783112745E-4</v>
      </c>
    </row>
    <row r="132" spans="1:53" x14ac:dyDescent="0.25">
      <c r="A132">
        <f>'Preprocessed Data'!A130</f>
        <v>2</v>
      </c>
      <c r="B132">
        <f>'Preprocessed Data'!B130</f>
        <v>43</v>
      </c>
      <c r="C132">
        <f>'Preprocessed Data'!C130</f>
        <v>0</v>
      </c>
      <c r="D132">
        <f>'Preprocessed Data'!D130</f>
        <v>0</v>
      </c>
      <c r="E132">
        <f>'Preprocessed Data'!E130</f>
        <v>1</v>
      </c>
      <c r="F132">
        <f>'Preprocessed Data'!F130</f>
        <v>4</v>
      </c>
      <c r="G132">
        <f>'Preprocessed Data'!G130</f>
        <v>2</v>
      </c>
      <c r="H132">
        <f>'Preprocessed Data'!H130</f>
        <v>80.8</v>
      </c>
      <c r="I132">
        <f>'Preprocessed Data'!I130</f>
        <v>46.1</v>
      </c>
      <c r="J132">
        <f>'Preprocessed Data'!J130</f>
        <v>2</v>
      </c>
      <c r="K132" s="10">
        <f>'Preprocessed Data'!K130</f>
        <v>0</v>
      </c>
      <c r="L132" s="1">
        <f t="shared" si="14"/>
        <v>1</v>
      </c>
      <c r="M132" s="11">
        <f t="shared" si="15"/>
        <v>1</v>
      </c>
      <c r="N132">
        <f t="shared" si="16"/>
        <v>0</v>
      </c>
      <c r="O132">
        <f t="shared" si="17"/>
        <v>7.0258674991158607E-2</v>
      </c>
      <c r="P132" s="10">
        <f t="shared" si="18"/>
        <v>7.0258674991158607E-2</v>
      </c>
      <c r="Q132" s="11">
        <f t="shared" si="19"/>
        <v>0.92974132500884143</v>
      </c>
      <c r="R132" s="10">
        <f t="shared" si="20"/>
        <v>-7.284887667615593E-2</v>
      </c>
      <c r="S132" s="11">
        <f t="shared" si="21"/>
        <v>100</v>
      </c>
      <c r="AT132">
        <v>7.7938140287189296E-4</v>
      </c>
      <c r="AU132">
        <v>1</v>
      </c>
      <c r="AV132">
        <v>0</v>
      </c>
      <c r="AW132">
        <f t="shared" si="25"/>
        <v>128</v>
      </c>
      <c r="AX132">
        <f t="shared" si="26"/>
        <v>0</v>
      </c>
      <c r="AY132">
        <f t="shared" si="22"/>
        <v>0.97126178715761113</v>
      </c>
      <c r="AZ132">
        <f t="shared" si="23"/>
        <v>1</v>
      </c>
      <c r="BA132">
        <f t="shared" si="24"/>
        <v>2.2451728783112745E-4</v>
      </c>
    </row>
    <row r="133" spans="1:53" x14ac:dyDescent="0.25">
      <c r="A133">
        <f>'Preprocessed Data'!A131</f>
        <v>2</v>
      </c>
      <c r="B133">
        <f>'Preprocessed Data'!B131</f>
        <v>65</v>
      </c>
      <c r="C133">
        <f>'Preprocessed Data'!C131</f>
        <v>0</v>
      </c>
      <c r="D133">
        <f>'Preprocessed Data'!D131</f>
        <v>0</v>
      </c>
      <c r="E133">
        <f>'Preprocessed Data'!E131</f>
        <v>1</v>
      </c>
      <c r="F133">
        <f>'Preprocessed Data'!F131</f>
        <v>4</v>
      </c>
      <c r="G133">
        <f>'Preprocessed Data'!G131</f>
        <v>2</v>
      </c>
      <c r="H133">
        <f>'Preprocessed Data'!H131</f>
        <v>205.77</v>
      </c>
      <c r="I133">
        <f>'Preprocessed Data'!I131</f>
        <v>46</v>
      </c>
      <c r="J133">
        <f>'Preprocessed Data'!J131</f>
        <v>1</v>
      </c>
      <c r="K133" s="10">
        <f>'Preprocessed Data'!K131</f>
        <v>1</v>
      </c>
      <c r="L133" s="1">
        <f t="shared" ref="L133:L196" si="27">1-K133</f>
        <v>0</v>
      </c>
      <c r="M133" s="11">
        <f t="shared" ref="M133:M196" si="28">K133+L133</f>
        <v>1</v>
      </c>
      <c r="N133">
        <f t="shared" ref="N133:N196" si="29">IF(M133=0,"",K133/M133)</f>
        <v>1</v>
      </c>
      <c r="O133">
        <f t="shared" ref="O133:O196" si="30">1/(1+EXP(-$V$5-MMULT(A133:J133,$V$6:$V$15)))</f>
        <v>0.85431368584444156</v>
      </c>
      <c r="P133" s="10">
        <f t="shared" ref="P133:P196" si="31">M133*O133</f>
        <v>0.85431368584444156</v>
      </c>
      <c r="Q133" s="11">
        <f t="shared" ref="Q133:Q196" si="32">M133-P133</f>
        <v>0.14568631415555844</v>
      </c>
      <c r="R133" s="10">
        <f t="shared" ref="R133:R196" si="33">IFERROR(M133*(N133*LN(O133)+(1-N133)*LN(1-O133)),0)</f>
        <v>-0.15745683900152832</v>
      </c>
      <c r="S133" s="11">
        <f t="shared" ref="S133:S196" si="34">100*IF(O133&gt;=$AP$10,K133/M133,L133/M133)</f>
        <v>100</v>
      </c>
      <c r="AT133">
        <v>7.8273989657336586E-4</v>
      </c>
      <c r="AU133">
        <v>1</v>
      </c>
      <c r="AV133">
        <v>0</v>
      </c>
      <c r="AW133">
        <f t="shared" si="25"/>
        <v>129</v>
      </c>
      <c r="AX133">
        <f t="shared" si="26"/>
        <v>0</v>
      </c>
      <c r="AY133">
        <f t="shared" ref="AY133:AY196" si="35">1-AW133/AW$5113</f>
        <v>0.97103726986978001</v>
      </c>
      <c r="AZ133">
        <f t="shared" ref="AZ133:AZ196" si="36">1-AX133/AX$5113</f>
        <v>1</v>
      </c>
      <c r="BA133">
        <f t="shared" ref="BA133:BA196" si="37">(AY133-AY134)*AZ133</f>
        <v>2.2451728783123848E-4</v>
      </c>
    </row>
    <row r="134" spans="1:53" x14ac:dyDescent="0.25">
      <c r="A134">
        <f>'Preprocessed Data'!A132</f>
        <v>2</v>
      </c>
      <c r="B134">
        <f>'Preprocessed Data'!B132</f>
        <v>42</v>
      </c>
      <c r="C134">
        <f>'Preprocessed Data'!C132</f>
        <v>0</v>
      </c>
      <c r="D134">
        <f>'Preprocessed Data'!D132</f>
        <v>0</v>
      </c>
      <c r="E134">
        <f>'Preprocessed Data'!E132</f>
        <v>1</v>
      </c>
      <c r="F134">
        <f>'Preprocessed Data'!F132</f>
        <v>2</v>
      </c>
      <c r="G134">
        <f>'Preprocessed Data'!G132</f>
        <v>1</v>
      </c>
      <c r="H134">
        <f>'Preprocessed Data'!H132</f>
        <v>69.989999999999995</v>
      </c>
      <c r="I134">
        <f>'Preprocessed Data'!I132</f>
        <v>46</v>
      </c>
      <c r="J134">
        <f>'Preprocessed Data'!J132</f>
        <v>3</v>
      </c>
      <c r="K134" s="10">
        <f>'Preprocessed Data'!K132</f>
        <v>1</v>
      </c>
      <c r="L134" s="1">
        <f t="shared" si="27"/>
        <v>0</v>
      </c>
      <c r="M134" s="11">
        <f t="shared" si="28"/>
        <v>1</v>
      </c>
      <c r="N134">
        <f t="shared" si="29"/>
        <v>1</v>
      </c>
      <c r="O134">
        <f t="shared" si="30"/>
        <v>4.2563610388315701E-2</v>
      </c>
      <c r="P134" s="10">
        <f t="shared" si="31"/>
        <v>4.2563610388315701E-2</v>
      </c>
      <c r="Q134" s="11">
        <f t="shared" si="32"/>
        <v>0.95743638961168431</v>
      </c>
      <c r="R134" s="10">
        <f t="shared" si="33"/>
        <v>-3.1567556069941256</v>
      </c>
      <c r="S134" s="11">
        <f t="shared" si="34"/>
        <v>0</v>
      </c>
      <c r="AT134">
        <v>7.8320024000732712E-4</v>
      </c>
      <c r="AU134">
        <v>1</v>
      </c>
      <c r="AV134">
        <v>0</v>
      </c>
      <c r="AW134">
        <f t="shared" ref="AW134:AW197" si="38">AW133+AU134</f>
        <v>130</v>
      </c>
      <c r="AX134">
        <f t="shared" ref="AX134:AX197" si="39">AX133+AV134</f>
        <v>0</v>
      </c>
      <c r="AY134">
        <f t="shared" si="35"/>
        <v>0.97081275258194877</v>
      </c>
      <c r="AZ134">
        <f t="shared" si="36"/>
        <v>1</v>
      </c>
      <c r="BA134">
        <f t="shared" si="37"/>
        <v>2.2451728783112745E-4</v>
      </c>
    </row>
    <row r="135" spans="1:53" x14ac:dyDescent="0.25">
      <c r="A135">
        <f>'Preprocessed Data'!A133</f>
        <v>2</v>
      </c>
      <c r="B135">
        <f>'Preprocessed Data'!B133</f>
        <v>54</v>
      </c>
      <c r="C135">
        <f>'Preprocessed Data'!C133</f>
        <v>0</v>
      </c>
      <c r="D135">
        <f>'Preprocessed Data'!D133</f>
        <v>0</v>
      </c>
      <c r="E135">
        <f>'Preprocessed Data'!E133</f>
        <v>1</v>
      </c>
      <c r="F135">
        <f>'Preprocessed Data'!F133</f>
        <v>5</v>
      </c>
      <c r="G135">
        <f>'Preprocessed Data'!G133</f>
        <v>1</v>
      </c>
      <c r="H135">
        <f>'Preprocessed Data'!H133</f>
        <v>228.26</v>
      </c>
      <c r="I135">
        <f>'Preprocessed Data'!I133</f>
        <v>46</v>
      </c>
      <c r="J135">
        <f>'Preprocessed Data'!J133</f>
        <v>2</v>
      </c>
      <c r="K135" s="10">
        <f>'Preprocessed Data'!K133</f>
        <v>1</v>
      </c>
      <c r="L135" s="1">
        <f t="shared" si="27"/>
        <v>0</v>
      </c>
      <c r="M135" s="11">
        <f t="shared" si="28"/>
        <v>1</v>
      </c>
      <c r="N135">
        <f t="shared" si="29"/>
        <v>1</v>
      </c>
      <c r="O135">
        <f t="shared" si="30"/>
        <v>0.86691756812573806</v>
      </c>
      <c r="P135" s="10">
        <f t="shared" si="31"/>
        <v>0.86691756812573806</v>
      </c>
      <c r="Q135" s="11">
        <f t="shared" si="32"/>
        <v>0.13308243187426194</v>
      </c>
      <c r="R135" s="10">
        <f t="shared" si="33"/>
        <v>-0.14281138385465572</v>
      </c>
      <c r="S135" s="11">
        <f t="shared" si="34"/>
        <v>100</v>
      </c>
      <c r="AT135">
        <v>7.8472085258357517E-4</v>
      </c>
      <c r="AU135">
        <v>1</v>
      </c>
      <c r="AV135">
        <v>0</v>
      </c>
      <c r="AW135">
        <f t="shared" si="38"/>
        <v>131</v>
      </c>
      <c r="AX135">
        <f t="shared" si="39"/>
        <v>0</v>
      </c>
      <c r="AY135">
        <f t="shared" si="35"/>
        <v>0.97058823529411764</v>
      </c>
      <c r="AZ135">
        <f t="shared" si="36"/>
        <v>1</v>
      </c>
      <c r="BA135">
        <f t="shared" si="37"/>
        <v>2.2451728783112745E-4</v>
      </c>
    </row>
    <row r="136" spans="1:53" x14ac:dyDescent="0.25">
      <c r="A136">
        <f>'Preprocessed Data'!A134</f>
        <v>2</v>
      </c>
      <c r="B136">
        <f>'Preprocessed Data'!B134</f>
        <v>18</v>
      </c>
      <c r="C136">
        <f>'Preprocessed Data'!C134</f>
        <v>0</v>
      </c>
      <c r="D136">
        <f>'Preprocessed Data'!D134</f>
        <v>0</v>
      </c>
      <c r="E136">
        <f>'Preprocessed Data'!E134</f>
        <v>0</v>
      </c>
      <c r="F136">
        <f>'Preprocessed Data'!F134</f>
        <v>4</v>
      </c>
      <c r="G136">
        <f>'Preprocessed Data'!G134</f>
        <v>2</v>
      </c>
      <c r="H136">
        <f>'Preprocessed Data'!H134</f>
        <v>101.95</v>
      </c>
      <c r="I136">
        <f>'Preprocessed Data'!I134</f>
        <v>46</v>
      </c>
      <c r="J136">
        <f>'Preprocessed Data'!J134</f>
        <v>1</v>
      </c>
      <c r="K136" s="10">
        <f>'Preprocessed Data'!K134</f>
        <v>0</v>
      </c>
      <c r="L136" s="1">
        <f t="shared" si="27"/>
        <v>1</v>
      </c>
      <c r="M136" s="11">
        <f t="shared" si="28"/>
        <v>1</v>
      </c>
      <c r="N136">
        <f t="shared" si="29"/>
        <v>0</v>
      </c>
      <c r="O136">
        <f t="shared" si="30"/>
        <v>3.7766537891772457E-2</v>
      </c>
      <c r="P136" s="10">
        <f t="shared" si="31"/>
        <v>3.7766537891772457E-2</v>
      </c>
      <c r="Q136" s="11">
        <f t="shared" si="32"/>
        <v>0.96223346210822758</v>
      </c>
      <c r="R136" s="10">
        <f t="shared" si="33"/>
        <v>-3.8498173655267628E-2</v>
      </c>
      <c r="S136" s="11">
        <f t="shared" si="34"/>
        <v>100</v>
      </c>
      <c r="AT136">
        <v>7.847448059623383E-4</v>
      </c>
      <c r="AU136">
        <v>1</v>
      </c>
      <c r="AV136">
        <v>0</v>
      </c>
      <c r="AW136">
        <f t="shared" si="38"/>
        <v>132</v>
      </c>
      <c r="AX136">
        <f t="shared" si="39"/>
        <v>0</v>
      </c>
      <c r="AY136">
        <f t="shared" si="35"/>
        <v>0.97036371800628651</v>
      </c>
      <c r="AZ136">
        <f t="shared" si="36"/>
        <v>1</v>
      </c>
      <c r="BA136">
        <f t="shared" si="37"/>
        <v>2.2451728783123848E-4</v>
      </c>
    </row>
    <row r="137" spans="1:53" x14ac:dyDescent="0.25">
      <c r="A137">
        <f>'Preprocessed Data'!A135</f>
        <v>1</v>
      </c>
      <c r="B137">
        <f>'Preprocessed Data'!B135</f>
        <v>43</v>
      </c>
      <c r="C137">
        <f>'Preprocessed Data'!C135</f>
        <v>0</v>
      </c>
      <c r="D137">
        <f>'Preprocessed Data'!D135</f>
        <v>0</v>
      </c>
      <c r="E137">
        <f>'Preprocessed Data'!E135</f>
        <v>1</v>
      </c>
      <c r="F137">
        <f>'Preprocessed Data'!F135</f>
        <v>4</v>
      </c>
      <c r="G137">
        <f>'Preprocessed Data'!G135</f>
        <v>2</v>
      </c>
      <c r="H137">
        <f>'Preprocessed Data'!H135</f>
        <v>143.43</v>
      </c>
      <c r="I137">
        <f>'Preprocessed Data'!I135</f>
        <v>45.9</v>
      </c>
      <c r="J137">
        <f>'Preprocessed Data'!J135</f>
        <v>4</v>
      </c>
      <c r="K137" s="10">
        <f>'Preprocessed Data'!K135</f>
        <v>1</v>
      </c>
      <c r="L137" s="1">
        <f t="shared" si="27"/>
        <v>0</v>
      </c>
      <c r="M137" s="11">
        <f t="shared" si="28"/>
        <v>1</v>
      </c>
      <c r="N137">
        <f t="shared" si="29"/>
        <v>1</v>
      </c>
      <c r="O137">
        <f t="shared" si="30"/>
        <v>0.33875883665790041</v>
      </c>
      <c r="P137" s="10">
        <f t="shared" si="31"/>
        <v>0.33875883665790041</v>
      </c>
      <c r="Q137" s="11">
        <f t="shared" si="32"/>
        <v>0.66124116334209959</v>
      </c>
      <c r="R137" s="10">
        <f t="shared" si="33"/>
        <v>-1.0824668210534794</v>
      </c>
      <c r="S137" s="11">
        <f t="shared" si="34"/>
        <v>0</v>
      </c>
      <c r="AT137">
        <v>7.8625693062808028E-4</v>
      </c>
      <c r="AU137">
        <v>1</v>
      </c>
      <c r="AV137">
        <v>0</v>
      </c>
      <c r="AW137">
        <f t="shared" si="38"/>
        <v>133</v>
      </c>
      <c r="AX137">
        <f t="shared" si="39"/>
        <v>0</v>
      </c>
      <c r="AY137">
        <f t="shared" si="35"/>
        <v>0.97013920071845527</v>
      </c>
      <c r="AZ137">
        <f t="shared" si="36"/>
        <v>1</v>
      </c>
      <c r="BA137">
        <f t="shared" si="37"/>
        <v>2.2451728783112745E-4</v>
      </c>
    </row>
    <row r="138" spans="1:53" x14ac:dyDescent="0.25">
      <c r="A138">
        <f>'Preprocessed Data'!A136</f>
        <v>1</v>
      </c>
      <c r="B138">
        <f>'Preprocessed Data'!B136</f>
        <v>20</v>
      </c>
      <c r="C138">
        <f>'Preprocessed Data'!C136</f>
        <v>0</v>
      </c>
      <c r="D138">
        <f>'Preprocessed Data'!D136</f>
        <v>0</v>
      </c>
      <c r="E138">
        <f>'Preprocessed Data'!E136</f>
        <v>0</v>
      </c>
      <c r="F138">
        <f>'Preprocessed Data'!F136</f>
        <v>4</v>
      </c>
      <c r="G138">
        <f>'Preprocessed Data'!G136</f>
        <v>1</v>
      </c>
      <c r="H138">
        <f>'Preprocessed Data'!H136</f>
        <v>100.8</v>
      </c>
      <c r="I138">
        <f>'Preprocessed Data'!I136</f>
        <v>45.9</v>
      </c>
      <c r="J138">
        <f>'Preprocessed Data'!J136</f>
        <v>2</v>
      </c>
      <c r="K138" s="10">
        <f>'Preprocessed Data'!K136</f>
        <v>0</v>
      </c>
      <c r="L138" s="1">
        <f t="shared" si="27"/>
        <v>1</v>
      </c>
      <c r="M138" s="11">
        <f t="shared" si="28"/>
        <v>1</v>
      </c>
      <c r="N138">
        <f t="shared" si="29"/>
        <v>0</v>
      </c>
      <c r="O138">
        <f t="shared" si="30"/>
        <v>5.1600750557185326E-2</v>
      </c>
      <c r="P138" s="10">
        <f t="shared" si="31"/>
        <v>5.1600750557185326E-2</v>
      </c>
      <c r="Q138" s="11">
        <f t="shared" si="32"/>
        <v>0.94839924944281462</v>
      </c>
      <c r="R138" s="10">
        <f t="shared" si="33"/>
        <v>-5.2979716184267465E-2</v>
      </c>
      <c r="S138" s="11">
        <f t="shared" si="34"/>
        <v>100</v>
      </c>
      <c r="AT138">
        <v>7.8847970055619424E-4</v>
      </c>
      <c r="AU138">
        <v>1</v>
      </c>
      <c r="AV138">
        <v>0</v>
      </c>
      <c r="AW138">
        <f t="shared" si="38"/>
        <v>134</v>
      </c>
      <c r="AX138">
        <f t="shared" si="39"/>
        <v>0</v>
      </c>
      <c r="AY138">
        <f t="shared" si="35"/>
        <v>0.96991468343062415</v>
      </c>
      <c r="AZ138">
        <f t="shared" si="36"/>
        <v>1</v>
      </c>
      <c r="BA138">
        <f t="shared" si="37"/>
        <v>2.2451728783112745E-4</v>
      </c>
    </row>
    <row r="139" spans="1:53" x14ac:dyDescent="0.25">
      <c r="A139">
        <f>'Preprocessed Data'!A137</f>
        <v>2</v>
      </c>
      <c r="B139">
        <f>'Preprocessed Data'!B137</f>
        <v>37</v>
      </c>
      <c r="C139">
        <f>'Preprocessed Data'!C137</f>
        <v>0</v>
      </c>
      <c r="D139">
        <f>'Preprocessed Data'!D137</f>
        <v>0</v>
      </c>
      <c r="E139">
        <f>'Preprocessed Data'!E137</f>
        <v>0</v>
      </c>
      <c r="F139">
        <f>'Preprocessed Data'!F137</f>
        <v>4</v>
      </c>
      <c r="G139">
        <f>'Preprocessed Data'!G137</f>
        <v>2</v>
      </c>
      <c r="H139">
        <f>'Preprocessed Data'!H137</f>
        <v>90.71</v>
      </c>
      <c r="I139">
        <f>'Preprocessed Data'!I137</f>
        <v>45.8</v>
      </c>
      <c r="J139">
        <f>'Preprocessed Data'!J137</f>
        <v>4</v>
      </c>
      <c r="K139" s="10">
        <f>'Preprocessed Data'!K137</f>
        <v>0</v>
      </c>
      <c r="L139" s="1">
        <f t="shared" si="27"/>
        <v>1</v>
      </c>
      <c r="M139" s="11">
        <f t="shared" si="28"/>
        <v>1</v>
      </c>
      <c r="N139">
        <f t="shared" si="29"/>
        <v>0</v>
      </c>
      <c r="O139">
        <f t="shared" si="30"/>
        <v>7.2449909066002571E-2</v>
      </c>
      <c r="P139" s="10">
        <f t="shared" si="31"/>
        <v>7.2449909066002571E-2</v>
      </c>
      <c r="Q139" s="11">
        <f t="shared" si="32"/>
        <v>0.92755009093399743</v>
      </c>
      <c r="R139" s="10">
        <f t="shared" si="33"/>
        <v>-7.520847956099895E-2</v>
      </c>
      <c r="S139" s="11">
        <f t="shared" si="34"/>
        <v>100</v>
      </c>
      <c r="AT139">
        <v>7.9166136249140802E-4</v>
      </c>
      <c r="AU139">
        <v>1</v>
      </c>
      <c r="AV139">
        <v>0</v>
      </c>
      <c r="AW139">
        <f t="shared" si="38"/>
        <v>135</v>
      </c>
      <c r="AX139">
        <f t="shared" si="39"/>
        <v>0</v>
      </c>
      <c r="AY139">
        <f t="shared" si="35"/>
        <v>0.96969016614279302</v>
      </c>
      <c r="AZ139">
        <f t="shared" si="36"/>
        <v>1</v>
      </c>
      <c r="BA139">
        <f t="shared" si="37"/>
        <v>2.2451728783123848E-4</v>
      </c>
    </row>
    <row r="140" spans="1:53" x14ac:dyDescent="0.25">
      <c r="A140">
        <f>'Preprocessed Data'!A138</f>
        <v>2</v>
      </c>
      <c r="B140">
        <f>'Preprocessed Data'!B138</f>
        <v>78</v>
      </c>
      <c r="C140">
        <f>'Preprocessed Data'!C138</f>
        <v>1</v>
      </c>
      <c r="D140">
        <f>'Preprocessed Data'!D138</f>
        <v>0</v>
      </c>
      <c r="E140">
        <f>'Preprocessed Data'!E138</f>
        <v>0</v>
      </c>
      <c r="F140">
        <f>'Preprocessed Data'!F138</f>
        <v>5</v>
      </c>
      <c r="G140">
        <f>'Preprocessed Data'!G138</f>
        <v>2</v>
      </c>
      <c r="H140">
        <f>'Preprocessed Data'!H138</f>
        <v>203.87</v>
      </c>
      <c r="I140">
        <f>'Preprocessed Data'!I138</f>
        <v>45.7</v>
      </c>
      <c r="J140">
        <f>'Preprocessed Data'!J138</f>
        <v>2</v>
      </c>
      <c r="K140" s="10">
        <f>'Preprocessed Data'!K138</f>
        <v>1</v>
      </c>
      <c r="L140" s="1">
        <f t="shared" si="27"/>
        <v>0</v>
      </c>
      <c r="M140" s="11">
        <f t="shared" si="28"/>
        <v>1</v>
      </c>
      <c r="N140">
        <f t="shared" si="29"/>
        <v>1</v>
      </c>
      <c r="O140">
        <f t="shared" si="30"/>
        <v>0.96333101585522773</v>
      </c>
      <c r="P140" s="10">
        <f t="shared" si="31"/>
        <v>0.96333101585522773</v>
      </c>
      <c r="Q140" s="11">
        <f t="shared" si="32"/>
        <v>3.6668984144772265E-2</v>
      </c>
      <c r="R140" s="10">
        <f t="shared" si="33"/>
        <v>-3.7358192233277375E-2</v>
      </c>
      <c r="S140" s="11">
        <f t="shared" si="34"/>
        <v>100</v>
      </c>
      <c r="AT140">
        <v>7.9812667212444391E-4</v>
      </c>
      <c r="AU140">
        <v>1</v>
      </c>
      <c r="AV140">
        <v>0</v>
      </c>
      <c r="AW140">
        <f t="shared" si="38"/>
        <v>136</v>
      </c>
      <c r="AX140">
        <f t="shared" si="39"/>
        <v>0</v>
      </c>
      <c r="AY140">
        <f t="shared" si="35"/>
        <v>0.96946564885496178</v>
      </c>
      <c r="AZ140">
        <f t="shared" si="36"/>
        <v>1</v>
      </c>
      <c r="BA140">
        <f t="shared" si="37"/>
        <v>2.2451728783112745E-4</v>
      </c>
    </row>
    <row r="141" spans="1:53" x14ac:dyDescent="0.25">
      <c r="A141">
        <f>'Preprocessed Data'!A139</f>
        <v>2</v>
      </c>
      <c r="B141">
        <f>'Preprocessed Data'!B139</f>
        <v>57</v>
      </c>
      <c r="C141">
        <f>'Preprocessed Data'!C139</f>
        <v>1</v>
      </c>
      <c r="D141">
        <f>'Preprocessed Data'!D139</f>
        <v>1</v>
      </c>
      <c r="E141">
        <f>'Preprocessed Data'!E139</f>
        <v>1</v>
      </c>
      <c r="F141">
        <f>'Preprocessed Data'!F139</f>
        <v>4</v>
      </c>
      <c r="G141">
        <f>'Preprocessed Data'!G139</f>
        <v>1</v>
      </c>
      <c r="H141">
        <f>'Preprocessed Data'!H139</f>
        <v>231.72</v>
      </c>
      <c r="I141">
        <f>'Preprocessed Data'!I139</f>
        <v>45.7</v>
      </c>
      <c r="J141">
        <f>'Preprocessed Data'!J139</f>
        <v>1</v>
      </c>
      <c r="K141" s="10">
        <f>'Preprocessed Data'!K139</f>
        <v>1</v>
      </c>
      <c r="L141" s="1">
        <f t="shared" si="27"/>
        <v>0</v>
      </c>
      <c r="M141" s="11">
        <f t="shared" si="28"/>
        <v>1</v>
      </c>
      <c r="N141">
        <f t="shared" si="29"/>
        <v>1</v>
      </c>
      <c r="O141">
        <f t="shared" si="30"/>
        <v>0.96191009422734175</v>
      </c>
      <c r="P141" s="10">
        <f t="shared" si="31"/>
        <v>0.96191009422734175</v>
      </c>
      <c r="Q141" s="11">
        <f t="shared" si="32"/>
        <v>3.808990577265825E-2</v>
      </c>
      <c r="R141" s="10">
        <f t="shared" si="33"/>
        <v>-3.8834289827956961E-2</v>
      </c>
      <c r="S141" s="11">
        <f t="shared" si="34"/>
        <v>100</v>
      </c>
      <c r="AT141">
        <v>7.9890168679037292E-4</v>
      </c>
      <c r="AU141">
        <v>1</v>
      </c>
      <c r="AV141">
        <v>0</v>
      </c>
      <c r="AW141">
        <f t="shared" si="38"/>
        <v>137</v>
      </c>
      <c r="AX141">
        <f t="shared" si="39"/>
        <v>0</v>
      </c>
      <c r="AY141">
        <f t="shared" si="35"/>
        <v>0.96924113156713065</v>
      </c>
      <c r="AZ141">
        <f t="shared" si="36"/>
        <v>1</v>
      </c>
      <c r="BA141">
        <f t="shared" si="37"/>
        <v>2.2451728783112745E-4</v>
      </c>
    </row>
    <row r="142" spans="1:53" x14ac:dyDescent="0.25">
      <c r="A142">
        <f>'Preprocessed Data'!A140</f>
        <v>1</v>
      </c>
      <c r="B142">
        <f>'Preprocessed Data'!B140</f>
        <v>70</v>
      </c>
      <c r="C142">
        <f>'Preprocessed Data'!C140</f>
        <v>1</v>
      </c>
      <c r="D142">
        <f>'Preprocessed Data'!D140</f>
        <v>0</v>
      </c>
      <c r="E142">
        <f>'Preprocessed Data'!E140</f>
        <v>1</v>
      </c>
      <c r="F142">
        <f>'Preprocessed Data'!F140</f>
        <v>4</v>
      </c>
      <c r="G142">
        <f>'Preprocessed Data'!G140</f>
        <v>1</v>
      </c>
      <c r="H142">
        <f>'Preprocessed Data'!H140</f>
        <v>242.52</v>
      </c>
      <c r="I142">
        <f>'Preprocessed Data'!I140</f>
        <v>45.5</v>
      </c>
      <c r="J142">
        <f>'Preprocessed Data'!J140</f>
        <v>1</v>
      </c>
      <c r="K142" s="10">
        <f>'Preprocessed Data'!K140</f>
        <v>1</v>
      </c>
      <c r="L142" s="1">
        <f t="shared" si="27"/>
        <v>0</v>
      </c>
      <c r="M142" s="11">
        <f t="shared" si="28"/>
        <v>1</v>
      </c>
      <c r="N142">
        <f t="shared" si="29"/>
        <v>1</v>
      </c>
      <c r="O142">
        <f t="shared" si="30"/>
        <v>0.9805324617003871</v>
      </c>
      <c r="P142" s="10">
        <f t="shared" si="31"/>
        <v>0.9805324617003871</v>
      </c>
      <c r="Q142" s="11">
        <f t="shared" si="32"/>
        <v>1.9467538299612897E-2</v>
      </c>
      <c r="R142" s="10">
        <f t="shared" si="33"/>
        <v>-1.965952660117774E-2</v>
      </c>
      <c r="S142" s="11">
        <f t="shared" si="34"/>
        <v>100</v>
      </c>
      <c r="AT142">
        <v>7.9898913441876394E-4</v>
      </c>
      <c r="AU142">
        <v>1</v>
      </c>
      <c r="AV142">
        <v>0</v>
      </c>
      <c r="AW142">
        <f t="shared" si="38"/>
        <v>138</v>
      </c>
      <c r="AX142">
        <f t="shared" si="39"/>
        <v>0</v>
      </c>
      <c r="AY142">
        <f t="shared" si="35"/>
        <v>0.96901661427929953</v>
      </c>
      <c r="AZ142">
        <f t="shared" si="36"/>
        <v>1</v>
      </c>
      <c r="BA142">
        <f t="shared" si="37"/>
        <v>2.2451728783123848E-4</v>
      </c>
    </row>
    <row r="143" spans="1:53" x14ac:dyDescent="0.25">
      <c r="A143">
        <f>'Preprocessed Data'!A141</f>
        <v>2</v>
      </c>
      <c r="B143">
        <f>'Preprocessed Data'!B141</f>
        <v>47</v>
      </c>
      <c r="C143">
        <f>'Preprocessed Data'!C141</f>
        <v>0</v>
      </c>
      <c r="D143">
        <f>'Preprocessed Data'!D141</f>
        <v>0</v>
      </c>
      <c r="E143">
        <f>'Preprocessed Data'!E141</f>
        <v>1</v>
      </c>
      <c r="F143">
        <f>'Preprocessed Data'!F141</f>
        <v>1</v>
      </c>
      <c r="G143">
        <f>'Preprocessed Data'!G141</f>
        <v>1</v>
      </c>
      <c r="H143">
        <f>'Preprocessed Data'!H141</f>
        <v>195.04</v>
      </c>
      <c r="I143">
        <f>'Preprocessed Data'!I141</f>
        <v>45.5</v>
      </c>
      <c r="J143">
        <f>'Preprocessed Data'!J141</f>
        <v>2</v>
      </c>
      <c r="K143" s="10">
        <f>'Preprocessed Data'!K141</f>
        <v>1</v>
      </c>
      <c r="L143" s="1">
        <f t="shared" si="27"/>
        <v>0</v>
      </c>
      <c r="M143" s="11">
        <f t="shared" si="28"/>
        <v>1</v>
      </c>
      <c r="N143">
        <f t="shared" si="29"/>
        <v>1</v>
      </c>
      <c r="O143">
        <f t="shared" si="30"/>
        <v>0.56250474701995634</v>
      </c>
      <c r="P143" s="10">
        <f t="shared" si="31"/>
        <v>0.56250474701995634</v>
      </c>
      <c r="Q143" s="11">
        <f t="shared" si="32"/>
        <v>0.43749525298004366</v>
      </c>
      <c r="R143" s="10">
        <f t="shared" si="33"/>
        <v>-0.57535570579258222</v>
      </c>
      <c r="S143" s="11">
        <f t="shared" si="34"/>
        <v>100</v>
      </c>
      <c r="AT143">
        <v>8.0221524716208919E-4</v>
      </c>
      <c r="AU143">
        <v>1</v>
      </c>
      <c r="AV143">
        <v>0</v>
      </c>
      <c r="AW143">
        <f t="shared" si="38"/>
        <v>139</v>
      </c>
      <c r="AX143">
        <f t="shared" si="39"/>
        <v>0</v>
      </c>
      <c r="AY143">
        <f t="shared" si="35"/>
        <v>0.96879209699146829</v>
      </c>
      <c r="AZ143">
        <f t="shared" si="36"/>
        <v>1</v>
      </c>
      <c r="BA143">
        <f t="shared" si="37"/>
        <v>2.2451728783112745E-4</v>
      </c>
    </row>
    <row r="144" spans="1:53" x14ac:dyDescent="0.25">
      <c r="A144">
        <f>'Preprocessed Data'!A142</f>
        <v>1</v>
      </c>
      <c r="B144">
        <f>'Preprocessed Data'!B142</f>
        <v>62</v>
      </c>
      <c r="C144">
        <f>'Preprocessed Data'!C142</f>
        <v>0</v>
      </c>
      <c r="D144">
        <f>'Preprocessed Data'!D142</f>
        <v>0</v>
      </c>
      <c r="E144">
        <f>'Preprocessed Data'!E142</f>
        <v>1</v>
      </c>
      <c r="F144">
        <f>'Preprocessed Data'!F142</f>
        <v>4</v>
      </c>
      <c r="G144">
        <f>'Preprocessed Data'!G142</f>
        <v>2</v>
      </c>
      <c r="H144">
        <f>'Preprocessed Data'!H142</f>
        <v>78.989999999999995</v>
      </c>
      <c r="I144">
        <f>'Preprocessed Data'!I142</f>
        <v>45.5</v>
      </c>
      <c r="J144">
        <f>'Preprocessed Data'!J142</f>
        <v>2</v>
      </c>
      <c r="K144" s="10">
        <f>'Preprocessed Data'!K142</f>
        <v>0</v>
      </c>
      <c r="L144" s="1">
        <f t="shared" si="27"/>
        <v>1</v>
      </c>
      <c r="M144" s="11">
        <f t="shared" si="28"/>
        <v>1</v>
      </c>
      <c r="N144">
        <f t="shared" si="29"/>
        <v>0</v>
      </c>
      <c r="O144">
        <f t="shared" si="30"/>
        <v>0.19042155140303138</v>
      </c>
      <c r="P144" s="10">
        <f t="shared" si="31"/>
        <v>0.19042155140303138</v>
      </c>
      <c r="Q144" s="11">
        <f t="shared" si="32"/>
        <v>0.80957844859696859</v>
      </c>
      <c r="R144" s="10">
        <f t="shared" si="33"/>
        <v>-0.21124160061924685</v>
      </c>
      <c r="S144" s="11">
        <f t="shared" si="34"/>
        <v>100</v>
      </c>
      <c r="AT144">
        <v>8.0254405077507444E-4</v>
      </c>
      <c r="AU144">
        <v>1</v>
      </c>
      <c r="AV144">
        <v>0</v>
      </c>
      <c r="AW144">
        <f t="shared" si="38"/>
        <v>140</v>
      </c>
      <c r="AX144">
        <f t="shared" si="39"/>
        <v>0</v>
      </c>
      <c r="AY144">
        <f t="shared" si="35"/>
        <v>0.96856757970363716</v>
      </c>
      <c r="AZ144">
        <f t="shared" si="36"/>
        <v>1</v>
      </c>
      <c r="BA144">
        <f t="shared" si="37"/>
        <v>2.2451728783112745E-4</v>
      </c>
    </row>
    <row r="145" spans="1:53" x14ac:dyDescent="0.25">
      <c r="A145">
        <f>'Preprocessed Data'!A143</f>
        <v>2</v>
      </c>
      <c r="B145">
        <f>'Preprocessed Data'!B143</f>
        <v>25</v>
      </c>
      <c r="C145">
        <f>'Preprocessed Data'!C143</f>
        <v>0</v>
      </c>
      <c r="D145">
        <f>'Preprocessed Data'!D143</f>
        <v>0</v>
      </c>
      <c r="E145">
        <f>'Preprocessed Data'!E143</f>
        <v>1</v>
      </c>
      <c r="F145">
        <f>'Preprocessed Data'!F143</f>
        <v>5</v>
      </c>
      <c r="G145">
        <f>'Preprocessed Data'!G143</f>
        <v>1</v>
      </c>
      <c r="H145">
        <f>'Preprocessed Data'!H143</f>
        <v>97.52</v>
      </c>
      <c r="I145">
        <f>'Preprocessed Data'!I143</f>
        <v>45.5</v>
      </c>
      <c r="J145">
        <f>'Preprocessed Data'!J143</f>
        <v>1</v>
      </c>
      <c r="K145" s="10">
        <f>'Preprocessed Data'!K143</f>
        <v>0</v>
      </c>
      <c r="L145" s="1">
        <f t="shared" si="27"/>
        <v>1</v>
      </c>
      <c r="M145" s="11">
        <f t="shared" si="28"/>
        <v>1</v>
      </c>
      <c r="N145">
        <f t="shared" si="29"/>
        <v>0</v>
      </c>
      <c r="O145">
        <f t="shared" si="30"/>
        <v>4.4583207907369325E-2</v>
      </c>
      <c r="P145" s="10">
        <f t="shared" si="31"/>
        <v>4.4583207907369325E-2</v>
      </c>
      <c r="Q145" s="11">
        <f t="shared" si="32"/>
        <v>0.95541679209263064</v>
      </c>
      <c r="R145" s="10">
        <f t="shared" si="33"/>
        <v>-4.5607602199330202E-2</v>
      </c>
      <c r="S145" s="11">
        <f t="shared" si="34"/>
        <v>100</v>
      </c>
      <c r="AT145">
        <v>8.041369324274278E-4</v>
      </c>
      <c r="AU145">
        <v>1</v>
      </c>
      <c r="AV145">
        <v>0</v>
      </c>
      <c r="AW145">
        <f t="shared" si="38"/>
        <v>141</v>
      </c>
      <c r="AX145">
        <f t="shared" si="39"/>
        <v>0</v>
      </c>
      <c r="AY145">
        <f t="shared" si="35"/>
        <v>0.96834306241580603</v>
      </c>
      <c r="AZ145">
        <f t="shared" si="36"/>
        <v>1</v>
      </c>
      <c r="BA145">
        <f t="shared" si="37"/>
        <v>2.2451728783112745E-4</v>
      </c>
    </row>
    <row r="146" spans="1:53" x14ac:dyDescent="0.25">
      <c r="A146">
        <f>'Preprocessed Data'!A144</f>
        <v>2</v>
      </c>
      <c r="B146">
        <f>'Preprocessed Data'!B144</f>
        <v>49</v>
      </c>
      <c r="C146">
        <f>'Preprocessed Data'!C144</f>
        <v>0</v>
      </c>
      <c r="D146">
        <f>'Preprocessed Data'!D144</f>
        <v>0</v>
      </c>
      <c r="E146">
        <f>'Preprocessed Data'!E144</f>
        <v>1</v>
      </c>
      <c r="F146">
        <f>'Preprocessed Data'!F144</f>
        <v>2</v>
      </c>
      <c r="G146">
        <f>'Preprocessed Data'!G144</f>
        <v>1</v>
      </c>
      <c r="H146">
        <f>'Preprocessed Data'!H144</f>
        <v>82.41</v>
      </c>
      <c r="I146">
        <f>'Preprocessed Data'!I144</f>
        <v>45.4</v>
      </c>
      <c r="J146">
        <f>'Preprocessed Data'!J144</f>
        <v>3</v>
      </c>
      <c r="K146" s="10">
        <f>'Preprocessed Data'!K144</f>
        <v>0</v>
      </c>
      <c r="L146" s="1">
        <f t="shared" si="27"/>
        <v>1</v>
      </c>
      <c r="M146" s="11">
        <f t="shared" si="28"/>
        <v>1</v>
      </c>
      <c r="N146">
        <f t="shared" si="29"/>
        <v>0</v>
      </c>
      <c r="O146">
        <f t="shared" si="30"/>
        <v>7.6431625098203143E-2</v>
      </c>
      <c r="P146" s="10">
        <f t="shared" si="31"/>
        <v>7.6431625098203143E-2</v>
      </c>
      <c r="Q146" s="11">
        <f t="shared" si="32"/>
        <v>0.92356837490179688</v>
      </c>
      <c r="R146" s="10">
        <f t="shared" si="33"/>
        <v>-7.9510443207789466E-2</v>
      </c>
      <c r="S146" s="11">
        <f t="shared" si="34"/>
        <v>100</v>
      </c>
      <c r="AT146">
        <v>8.1528634054677158E-4</v>
      </c>
      <c r="AU146">
        <v>1</v>
      </c>
      <c r="AV146">
        <v>0</v>
      </c>
      <c r="AW146">
        <f t="shared" si="38"/>
        <v>142</v>
      </c>
      <c r="AX146">
        <f t="shared" si="39"/>
        <v>0</v>
      </c>
      <c r="AY146">
        <f t="shared" si="35"/>
        <v>0.96811854512797491</v>
      </c>
      <c r="AZ146">
        <f t="shared" si="36"/>
        <v>1</v>
      </c>
      <c r="BA146">
        <f t="shared" si="37"/>
        <v>2.2451728783123848E-4</v>
      </c>
    </row>
    <row r="147" spans="1:53" x14ac:dyDescent="0.25">
      <c r="A147">
        <f>'Preprocessed Data'!A145</f>
        <v>2</v>
      </c>
      <c r="B147">
        <f>'Preprocessed Data'!B145</f>
        <v>34</v>
      </c>
      <c r="C147">
        <f>'Preprocessed Data'!C145</f>
        <v>0</v>
      </c>
      <c r="D147">
        <f>'Preprocessed Data'!D145</f>
        <v>0</v>
      </c>
      <c r="E147">
        <f>'Preprocessed Data'!E145</f>
        <v>1</v>
      </c>
      <c r="F147">
        <f>'Preprocessed Data'!F145</f>
        <v>4</v>
      </c>
      <c r="G147">
        <f>'Preprocessed Data'!G145</f>
        <v>1</v>
      </c>
      <c r="H147">
        <f>'Preprocessed Data'!H145</f>
        <v>231.5</v>
      </c>
      <c r="I147">
        <f>'Preprocessed Data'!I145</f>
        <v>45.4</v>
      </c>
      <c r="J147">
        <f>'Preprocessed Data'!J145</f>
        <v>2</v>
      </c>
      <c r="K147" s="10">
        <f>'Preprocessed Data'!K145</f>
        <v>1</v>
      </c>
      <c r="L147" s="1">
        <f t="shared" si="27"/>
        <v>0</v>
      </c>
      <c r="M147" s="11">
        <f t="shared" si="28"/>
        <v>1</v>
      </c>
      <c r="N147">
        <f t="shared" si="29"/>
        <v>1</v>
      </c>
      <c r="O147">
        <f t="shared" si="30"/>
        <v>0.68955967501731463</v>
      </c>
      <c r="P147" s="10">
        <f t="shared" si="31"/>
        <v>0.68955967501731463</v>
      </c>
      <c r="Q147" s="11">
        <f t="shared" si="32"/>
        <v>0.31044032498268537</v>
      </c>
      <c r="R147" s="10">
        <f t="shared" si="33"/>
        <v>-0.37170203724540202</v>
      </c>
      <c r="S147" s="11">
        <f t="shared" si="34"/>
        <v>100</v>
      </c>
      <c r="AT147">
        <v>8.1542605728852349E-4</v>
      </c>
      <c r="AU147">
        <v>1</v>
      </c>
      <c r="AV147">
        <v>0</v>
      </c>
      <c r="AW147">
        <f t="shared" si="38"/>
        <v>143</v>
      </c>
      <c r="AX147">
        <f t="shared" si="39"/>
        <v>0</v>
      </c>
      <c r="AY147">
        <f t="shared" si="35"/>
        <v>0.96789402784014367</v>
      </c>
      <c r="AZ147">
        <f t="shared" si="36"/>
        <v>1</v>
      </c>
      <c r="BA147">
        <f t="shared" si="37"/>
        <v>2.2451728783112745E-4</v>
      </c>
    </row>
    <row r="148" spans="1:53" x14ac:dyDescent="0.25">
      <c r="A148">
        <f>'Preprocessed Data'!A146</f>
        <v>1</v>
      </c>
      <c r="B148">
        <f>'Preprocessed Data'!B146</f>
        <v>49</v>
      </c>
      <c r="C148">
        <f>'Preprocessed Data'!C146</f>
        <v>0</v>
      </c>
      <c r="D148">
        <f>'Preprocessed Data'!D146</f>
        <v>1</v>
      </c>
      <c r="E148">
        <f>'Preprocessed Data'!E146</f>
        <v>1</v>
      </c>
      <c r="F148">
        <f>'Preprocessed Data'!F146</f>
        <v>4</v>
      </c>
      <c r="G148">
        <f>'Preprocessed Data'!G146</f>
        <v>2</v>
      </c>
      <c r="H148">
        <f>'Preprocessed Data'!H146</f>
        <v>175.74</v>
      </c>
      <c r="I148">
        <f>'Preprocessed Data'!I146</f>
        <v>45.4</v>
      </c>
      <c r="J148">
        <f>'Preprocessed Data'!J146</f>
        <v>4</v>
      </c>
      <c r="K148" s="10">
        <f>'Preprocessed Data'!K146</f>
        <v>1</v>
      </c>
      <c r="L148" s="1">
        <f t="shared" si="27"/>
        <v>0</v>
      </c>
      <c r="M148" s="11">
        <f t="shared" si="28"/>
        <v>1</v>
      </c>
      <c r="N148">
        <f t="shared" si="29"/>
        <v>1</v>
      </c>
      <c r="O148">
        <f t="shared" si="30"/>
        <v>0.71859781452902993</v>
      </c>
      <c r="P148" s="10">
        <f t="shared" si="31"/>
        <v>0.71859781452902993</v>
      </c>
      <c r="Q148" s="11">
        <f t="shared" si="32"/>
        <v>0.28140218547097007</v>
      </c>
      <c r="R148" s="10">
        <f t="shared" si="33"/>
        <v>-0.3304534455973101</v>
      </c>
      <c r="S148" s="11">
        <f t="shared" si="34"/>
        <v>100</v>
      </c>
      <c r="AT148">
        <v>8.2025885373908879E-4</v>
      </c>
      <c r="AU148">
        <v>1</v>
      </c>
      <c r="AV148">
        <v>0</v>
      </c>
      <c r="AW148">
        <f t="shared" si="38"/>
        <v>144</v>
      </c>
      <c r="AX148">
        <f t="shared" si="39"/>
        <v>0</v>
      </c>
      <c r="AY148">
        <f t="shared" si="35"/>
        <v>0.96766951055231254</v>
      </c>
      <c r="AZ148">
        <f t="shared" si="36"/>
        <v>1</v>
      </c>
      <c r="BA148">
        <f t="shared" si="37"/>
        <v>2.2451728783112745E-4</v>
      </c>
    </row>
    <row r="149" spans="1:53" x14ac:dyDescent="0.25">
      <c r="A149">
        <f>'Preprocessed Data'!A147</f>
        <v>2</v>
      </c>
      <c r="B149">
        <f>'Preprocessed Data'!B147</f>
        <v>29</v>
      </c>
      <c r="C149">
        <f>'Preprocessed Data'!C147</f>
        <v>0</v>
      </c>
      <c r="D149">
        <f>'Preprocessed Data'!D147</f>
        <v>0</v>
      </c>
      <c r="E149">
        <f>'Preprocessed Data'!E147</f>
        <v>1</v>
      </c>
      <c r="F149">
        <f>'Preprocessed Data'!F147</f>
        <v>4</v>
      </c>
      <c r="G149">
        <f>'Preprocessed Data'!G147</f>
        <v>2</v>
      </c>
      <c r="H149">
        <f>'Preprocessed Data'!H147</f>
        <v>63.9</v>
      </c>
      <c r="I149">
        <f>'Preprocessed Data'!I147</f>
        <v>45.4</v>
      </c>
      <c r="J149">
        <f>'Preprocessed Data'!J147</f>
        <v>3</v>
      </c>
      <c r="K149" s="10">
        <f>'Preprocessed Data'!K147</f>
        <v>0</v>
      </c>
      <c r="L149" s="1">
        <f t="shared" si="27"/>
        <v>1</v>
      </c>
      <c r="M149" s="11">
        <f t="shared" si="28"/>
        <v>1</v>
      </c>
      <c r="N149">
        <f t="shared" si="29"/>
        <v>0</v>
      </c>
      <c r="O149">
        <f t="shared" si="30"/>
        <v>2.2135972992806105E-2</v>
      </c>
      <c r="P149" s="10">
        <f t="shared" si="31"/>
        <v>2.2135972992806105E-2</v>
      </c>
      <c r="Q149" s="11">
        <f t="shared" si="32"/>
        <v>0.97786402700719388</v>
      </c>
      <c r="R149" s="10">
        <f t="shared" si="33"/>
        <v>-2.2384650303106848E-2</v>
      </c>
      <c r="S149" s="11">
        <f t="shared" si="34"/>
        <v>100</v>
      </c>
      <c r="AT149">
        <v>8.2513336178574657E-4</v>
      </c>
      <c r="AU149">
        <v>1</v>
      </c>
      <c r="AV149">
        <v>0</v>
      </c>
      <c r="AW149">
        <f t="shared" si="38"/>
        <v>145</v>
      </c>
      <c r="AX149">
        <f t="shared" si="39"/>
        <v>0</v>
      </c>
      <c r="AY149">
        <f t="shared" si="35"/>
        <v>0.96744499326448141</v>
      </c>
      <c r="AZ149">
        <f t="shared" si="36"/>
        <v>1</v>
      </c>
      <c r="BA149">
        <f t="shared" si="37"/>
        <v>2.2451728783123848E-4</v>
      </c>
    </row>
    <row r="150" spans="1:53" x14ac:dyDescent="0.25">
      <c r="A150">
        <f>'Preprocessed Data'!A148</f>
        <v>2</v>
      </c>
      <c r="B150">
        <f>'Preprocessed Data'!B148</f>
        <v>45</v>
      </c>
      <c r="C150">
        <f>'Preprocessed Data'!C148</f>
        <v>0</v>
      </c>
      <c r="D150">
        <f>'Preprocessed Data'!D148</f>
        <v>1</v>
      </c>
      <c r="E150">
        <f>'Preprocessed Data'!E148</f>
        <v>1</v>
      </c>
      <c r="F150">
        <f>'Preprocessed Data'!F148</f>
        <v>1</v>
      </c>
      <c r="G150">
        <f>'Preprocessed Data'!G148</f>
        <v>2</v>
      </c>
      <c r="H150">
        <f>'Preprocessed Data'!H148</f>
        <v>172.33</v>
      </c>
      <c r="I150">
        <f>'Preprocessed Data'!I148</f>
        <v>45.3</v>
      </c>
      <c r="J150">
        <f>'Preprocessed Data'!J148</f>
        <v>1</v>
      </c>
      <c r="K150" s="10">
        <f>'Preprocessed Data'!K148</f>
        <v>1</v>
      </c>
      <c r="L150" s="1">
        <f t="shared" si="27"/>
        <v>0</v>
      </c>
      <c r="M150" s="11">
        <f t="shared" si="28"/>
        <v>1</v>
      </c>
      <c r="N150">
        <f t="shared" si="29"/>
        <v>1</v>
      </c>
      <c r="O150">
        <f t="shared" si="30"/>
        <v>0.5145044508514991</v>
      </c>
      <c r="P150" s="10">
        <f t="shared" si="31"/>
        <v>0.5145044508514991</v>
      </c>
      <c r="Q150" s="11">
        <f t="shared" si="32"/>
        <v>0.4854955491485009</v>
      </c>
      <c r="R150" s="10">
        <f t="shared" si="33"/>
        <v>-0.66455107291649251</v>
      </c>
      <c r="S150" s="11">
        <f t="shared" si="34"/>
        <v>100</v>
      </c>
      <c r="AT150">
        <v>8.2617691092202962E-4</v>
      </c>
      <c r="AU150">
        <v>1</v>
      </c>
      <c r="AV150">
        <v>0</v>
      </c>
      <c r="AW150">
        <f t="shared" si="38"/>
        <v>146</v>
      </c>
      <c r="AX150">
        <f t="shared" si="39"/>
        <v>0</v>
      </c>
      <c r="AY150">
        <f t="shared" si="35"/>
        <v>0.96722047597665017</v>
      </c>
      <c r="AZ150">
        <f t="shared" si="36"/>
        <v>1</v>
      </c>
      <c r="BA150">
        <f t="shared" si="37"/>
        <v>2.2451728783112745E-4</v>
      </c>
    </row>
    <row r="151" spans="1:53" x14ac:dyDescent="0.25">
      <c r="A151">
        <f>'Preprocessed Data'!A149</f>
        <v>2</v>
      </c>
      <c r="B151">
        <f>'Preprocessed Data'!B149</f>
        <v>47</v>
      </c>
      <c r="C151">
        <f>'Preprocessed Data'!C149</f>
        <v>0</v>
      </c>
      <c r="D151">
        <f>'Preprocessed Data'!D149</f>
        <v>0</v>
      </c>
      <c r="E151">
        <f>'Preprocessed Data'!E149</f>
        <v>1</v>
      </c>
      <c r="F151">
        <f>'Preprocessed Data'!F149</f>
        <v>4</v>
      </c>
      <c r="G151">
        <f>'Preprocessed Data'!G149</f>
        <v>2</v>
      </c>
      <c r="H151">
        <f>'Preprocessed Data'!H149</f>
        <v>74.63</v>
      </c>
      <c r="I151">
        <f>'Preprocessed Data'!I149</f>
        <v>45.3</v>
      </c>
      <c r="J151">
        <f>'Preprocessed Data'!J149</f>
        <v>2</v>
      </c>
      <c r="K151" s="10">
        <f>'Preprocessed Data'!K149</f>
        <v>0</v>
      </c>
      <c r="L151" s="1">
        <f t="shared" si="27"/>
        <v>1</v>
      </c>
      <c r="M151" s="11">
        <f t="shared" si="28"/>
        <v>1</v>
      </c>
      <c r="N151">
        <f t="shared" si="29"/>
        <v>0</v>
      </c>
      <c r="O151">
        <f t="shared" si="30"/>
        <v>6.8041761591690453E-2</v>
      </c>
      <c r="P151" s="10">
        <f t="shared" si="31"/>
        <v>6.8041761591690453E-2</v>
      </c>
      <c r="Q151" s="11">
        <f t="shared" si="32"/>
        <v>0.9319582384083096</v>
      </c>
      <c r="R151" s="10">
        <f t="shared" si="33"/>
        <v>-7.0467273875255143E-2</v>
      </c>
      <c r="S151" s="11">
        <f t="shared" si="34"/>
        <v>100</v>
      </c>
      <c r="AT151">
        <v>8.2708930131277858E-4</v>
      </c>
      <c r="AU151">
        <v>1</v>
      </c>
      <c r="AV151">
        <v>0</v>
      </c>
      <c r="AW151">
        <f t="shared" si="38"/>
        <v>147</v>
      </c>
      <c r="AX151">
        <f t="shared" si="39"/>
        <v>0</v>
      </c>
      <c r="AY151">
        <f t="shared" si="35"/>
        <v>0.96699595868881905</v>
      </c>
      <c r="AZ151">
        <f t="shared" si="36"/>
        <v>1</v>
      </c>
      <c r="BA151">
        <f t="shared" si="37"/>
        <v>2.2451728783112745E-4</v>
      </c>
    </row>
    <row r="152" spans="1:53" x14ac:dyDescent="0.25">
      <c r="A152">
        <f>'Preprocessed Data'!A150</f>
        <v>2</v>
      </c>
      <c r="B152">
        <f>'Preprocessed Data'!B150</f>
        <v>43</v>
      </c>
      <c r="C152">
        <f>'Preprocessed Data'!C150</f>
        <v>1</v>
      </c>
      <c r="D152">
        <f>'Preprocessed Data'!D150</f>
        <v>0</v>
      </c>
      <c r="E152">
        <f>'Preprocessed Data'!E150</f>
        <v>1</v>
      </c>
      <c r="F152">
        <f>'Preprocessed Data'!F150</f>
        <v>4</v>
      </c>
      <c r="G152">
        <f>'Preprocessed Data'!G150</f>
        <v>1</v>
      </c>
      <c r="H152">
        <f>'Preprocessed Data'!H150</f>
        <v>56.94</v>
      </c>
      <c r="I152">
        <f>'Preprocessed Data'!I150</f>
        <v>45.3</v>
      </c>
      <c r="J152">
        <f>'Preprocessed Data'!J150</f>
        <v>4</v>
      </c>
      <c r="K152" s="10">
        <f>'Preprocessed Data'!K150</f>
        <v>0</v>
      </c>
      <c r="L152" s="1">
        <f t="shared" si="27"/>
        <v>1</v>
      </c>
      <c r="M152" s="11">
        <f t="shared" si="28"/>
        <v>1</v>
      </c>
      <c r="N152">
        <f t="shared" si="29"/>
        <v>0</v>
      </c>
      <c r="O152">
        <f t="shared" si="30"/>
        <v>7.2679258933380536E-2</v>
      </c>
      <c r="P152" s="10">
        <f t="shared" si="31"/>
        <v>7.2679258933380536E-2</v>
      </c>
      <c r="Q152" s="11">
        <f t="shared" si="32"/>
        <v>0.92732074106661944</v>
      </c>
      <c r="R152" s="10">
        <f t="shared" si="33"/>
        <v>-7.5455774267012998E-2</v>
      </c>
      <c r="S152" s="11">
        <f t="shared" si="34"/>
        <v>100</v>
      </c>
      <c r="AT152">
        <v>8.3090867340508137E-4</v>
      </c>
      <c r="AU152">
        <v>1</v>
      </c>
      <c r="AV152">
        <v>0</v>
      </c>
      <c r="AW152">
        <f t="shared" si="38"/>
        <v>148</v>
      </c>
      <c r="AX152">
        <f t="shared" si="39"/>
        <v>0</v>
      </c>
      <c r="AY152">
        <f t="shared" si="35"/>
        <v>0.96677144140098792</v>
      </c>
      <c r="AZ152">
        <f t="shared" si="36"/>
        <v>1</v>
      </c>
      <c r="BA152">
        <f t="shared" si="37"/>
        <v>2.2451728783123848E-4</v>
      </c>
    </row>
    <row r="153" spans="1:53" x14ac:dyDescent="0.25">
      <c r="A153">
        <f>'Preprocessed Data'!A151</f>
        <v>2</v>
      </c>
      <c r="B153">
        <f>'Preprocessed Data'!B151</f>
        <v>30</v>
      </c>
      <c r="C153">
        <f>'Preprocessed Data'!C151</f>
        <v>0</v>
      </c>
      <c r="D153">
        <f>'Preprocessed Data'!D151</f>
        <v>0</v>
      </c>
      <c r="E153">
        <f>'Preprocessed Data'!E151</f>
        <v>1</v>
      </c>
      <c r="F153">
        <f>'Preprocessed Data'!F151</f>
        <v>5</v>
      </c>
      <c r="G153">
        <f>'Preprocessed Data'!G151</f>
        <v>2</v>
      </c>
      <c r="H153">
        <f>'Preprocessed Data'!H151</f>
        <v>88.56</v>
      </c>
      <c r="I153">
        <f>'Preprocessed Data'!I151</f>
        <v>45.3</v>
      </c>
      <c r="J153">
        <f>'Preprocessed Data'!J151</f>
        <v>2</v>
      </c>
      <c r="K153" s="10">
        <f>'Preprocessed Data'!K151</f>
        <v>0</v>
      </c>
      <c r="L153" s="1">
        <f t="shared" si="27"/>
        <v>1</v>
      </c>
      <c r="M153" s="11">
        <f t="shared" si="28"/>
        <v>1</v>
      </c>
      <c r="N153">
        <f t="shared" si="29"/>
        <v>0</v>
      </c>
      <c r="O153">
        <f t="shared" si="30"/>
        <v>4.6179156940632425E-2</v>
      </c>
      <c r="P153" s="10">
        <f t="shared" si="31"/>
        <v>4.6179156940632425E-2</v>
      </c>
      <c r="Q153" s="11">
        <f t="shared" si="32"/>
        <v>0.95382084305936754</v>
      </c>
      <c r="R153" s="10">
        <f t="shared" si="33"/>
        <v>-4.7279420704894187E-2</v>
      </c>
      <c r="S153" s="11">
        <f t="shared" si="34"/>
        <v>100</v>
      </c>
      <c r="AT153">
        <v>8.3310395309651466E-4</v>
      </c>
      <c r="AU153">
        <v>1</v>
      </c>
      <c r="AV153">
        <v>0</v>
      </c>
      <c r="AW153">
        <f t="shared" si="38"/>
        <v>149</v>
      </c>
      <c r="AX153">
        <f t="shared" si="39"/>
        <v>0</v>
      </c>
      <c r="AY153">
        <f t="shared" si="35"/>
        <v>0.96654692411315668</v>
      </c>
      <c r="AZ153">
        <f t="shared" si="36"/>
        <v>1</v>
      </c>
      <c r="BA153">
        <f t="shared" si="37"/>
        <v>2.2451728783112745E-4</v>
      </c>
    </row>
    <row r="154" spans="1:53" x14ac:dyDescent="0.25">
      <c r="A154">
        <f>'Preprocessed Data'!A152</f>
        <v>2</v>
      </c>
      <c r="B154">
        <f>'Preprocessed Data'!B152</f>
        <v>33</v>
      </c>
      <c r="C154">
        <f>'Preprocessed Data'!C152</f>
        <v>1</v>
      </c>
      <c r="D154">
        <f>'Preprocessed Data'!D152</f>
        <v>0</v>
      </c>
      <c r="E154">
        <f>'Preprocessed Data'!E152</f>
        <v>1</v>
      </c>
      <c r="F154">
        <f>'Preprocessed Data'!F152</f>
        <v>4</v>
      </c>
      <c r="G154">
        <f>'Preprocessed Data'!G152</f>
        <v>2</v>
      </c>
      <c r="H154">
        <f>'Preprocessed Data'!H152</f>
        <v>74.44</v>
      </c>
      <c r="I154">
        <f>'Preprocessed Data'!I152</f>
        <v>45.2</v>
      </c>
      <c r="J154">
        <f>'Preprocessed Data'!J152</f>
        <v>3</v>
      </c>
      <c r="K154" s="10">
        <f>'Preprocessed Data'!K152</f>
        <v>0</v>
      </c>
      <c r="L154" s="1">
        <f t="shared" si="27"/>
        <v>1</v>
      </c>
      <c r="M154" s="11">
        <f t="shared" si="28"/>
        <v>1</v>
      </c>
      <c r="N154">
        <f t="shared" si="29"/>
        <v>0</v>
      </c>
      <c r="O154">
        <f t="shared" si="30"/>
        <v>6.9436974774211319E-2</v>
      </c>
      <c r="P154" s="10">
        <f t="shared" si="31"/>
        <v>6.9436974774211319E-2</v>
      </c>
      <c r="Q154" s="11">
        <f t="shared" si="32"/>
        <v>0.93056302522578871</v>
      </c>
      <c r="R154" s="10">
        <f t="shared" si="33"/>
        <v>-7.1965472548996059E-2</v>
      </c>
      <c r="S154" s="11">
        <f t="shared" si="34"/>
        <v>100</v>
      </c>
      <c r="AT154">
        <v>8.3611031072017056E-4</v>
      </c>
      <c r="AU154">
        <v>1</v>
      </c>
      <c r="AV154">
        <v>0</v>
      </c>
      <c r="AW154">
        <f t="shared" si="38"/>
        <v>150</v>
      </c>
      <c r="AX154">
        <f t="shared" si="39"/>
        <v>0</v>
      </c>
      <c r="AY154">
        <f t="shared" si="35"/>
        <v>0.96632240682532555</v>
      </c>
      <c r="AZ154">
        <f t="shared" si="36"/>
        <v>1</v>
      </c>
      <c r="BA154">
        <f t="shared" si="37"/>
        <v>2.2451728783112745E-4</v>
      </c>
    </row>
    <row r="155" spans="1:53" x14ac:dyDescent="0.25">
      <c r="A155">
        <f>'Preprocessed Data'!A153</f>
        <v>1</v>
      </c>
      <c r="B155">
        <f>'Preprocessed Data'!B153</f>
        <v>51</v>
      </c>
      <c r="C155">
        <f>'Preprocessed Data'!C153</f>
        <v>0</v>
      </c>
      <c r="D155">
        <f>'Preprocessed Data'!D153</f>
        <v>0</v>
      </c>
      <c r="E155">
        <f>'Preprocessed Data'!E153</f>
        <v>1</v>
      </c>
      <c r="F155">
        <f>'Preprocessed Data'!F153</f>
        <v>2</v>
      </c>
      <c r="G155">
        <f>'Preprocessed Data'!G153</f>
        <v>1</v>
      </c>
      <c r="H155">
        <f>'Preprocessed Data'!H153</f>
        <v>232.64</v>
      </c>
      <c r="I155">
        <f>'Preprocessed Data'!I153</f>
        <v>45.2</v>
      </c>
      <c r="J155">
        <f>'Preprocessed Data'!J153</f>
        <v>2</v>
      </c>
      <c r="K155" s="10">
        <f>'Preprocessed Data'!K153</f>
        <v>1</v>
      </c>
      <c r="L155" s="1">
        <f t="shared" si="27"/>
        <v>0</v>
      </c>
      <c r="M155" s="11">
        <f t="shared" si="28"/>
        <v>1</v>
      </c>
      <c r="N155">
        <f t="shared" si="29"/>
        <v>1</v>
      </c>
      <c r="O155">
        <f t="shared" si="30"/>
        <v>0.85449310705119008</v>
      </c>
      <c r="P155" s="10">
        <f t="shared" si="31"/>
        <v>0.85449310705119008</v>
      </c>
      <c r="Q155" s="11">
        <f t="shared" si="32"/>
        <v>0.14550689294880992</v>
      </c>
      <c r="R155" s="10">
        <f t="shared" si="33"/>
        <v>-0.15724684310479639</v>
      </c>
      <c r="S155" s="11">
        <f t="shared" si="34"/>
        <v>100</v>
      </c>
      <c r="AT155">
        <v>8.3655729115040601E-4</v>
      </c>
      <c r="AU155">
        <v>1</v>
      </c>
      <c r="AV155">
        <v>0</v>
      </c>
      <c r="AW155">
        <f t="shared" si="38"/>
        <v>151</v>
      </c>
      <c r="AX155">
        <f t="shared" si="39"/>
        <v>0</v>
      </c>
      <c r="AY155">
        <f t="shared" si="35"/>
        <v>0.96609788953749443</v>
      </c>
      <c r="AZ155">
        <f t="shared" si="36"/>
        <v>1</v>
      </c>
      <c r="BA155">
        <f t="shared" si="37"/>
        <v>2.2451728783123848E-4</v>
      </c>
    </row>
    <row r="156" spans="1:53" x14ac:dyDescent="0.25">
      <c r="A156">
        <f>'Preprocessed Data'!A154</f>
        <v>2</v>
      </c>
      <c r="B156">
        <f>'Preprocessed Data'!B154</f>
        <v>62</v>
      </c>
      <c r="C156">
        <f>'Preprocessed Data'!C154</f>
        <v>1</v>
      </c>
      <c r="D156">
        <f>'Preprocessed Data'!D154</f>
        <v>0</v>
      </c>
      <c r="E156">
        <f>'Preprocessed Data'!E154</f>
        <v>0</v>
      </c>
      <c r="F156">
        <f>'Preprocessed Data'!F154</f>
        <v>4</v>
      </c>
      <c r="G156">
        <f>'Preprocessed Data'!G154</f>
        <v>2</v>
      </c>
      <c r="H156">
        <f>'Preprocessed Data'!H154</f>
        <v>199.78</v>
      </c>
      <c r="I156">
        <f>'Preprocessed Data'!I154</f>
        <v>45.2</v>
      </c>
      <c r="J156">
        <f>'Preprocessed Data'!J154</f>
        <v>4</v>
      </c>
      <c r="K156" s="10">
        <f>'Preprocessed Data'!K154</f>
        <v>1</v>
      </c>
      <c r="L156" s="1">
        <f t="shared" si="27"/>
        <v>0</v>
      </c>
      <c r="M156" s="11">
        <f t="shared" si="28"/>
        <v>1</v>
      </c>
      <c r="N156">
        <f t="shared" si="29"/>
        <v>1</v>
      </c>
      <c r="O156">
        <f t="shared" si="30"/>
        <v>0.90363632133890504</v>
      </c>
      <c r="P156" s="10">
        <f t="shared" si="31"/>
        <v>0.90363632133890504</v>
      </c>
      <c r="Q156" s="11">
        <f t="shared" si="32"/>
        <v>9.6363678661094965E-2</v>
      </c>
      <c r="R156" s="10">
        <f t="shared" si="33"/>
        <v>-0.10132829893794175</v>
      </c>
      <c r="S156" s="11">
        <f t="shared" si="34"/>
        <v>100</v>
      </c>
      <c r="AT156">
        <v>8.3757235682547842E-4</v>
      </c>
      <c r="AU156">
        <v>1</v>
      </c>
      <c r="AV156">
        <v>0</v>
      </c>
      <c r="AW156">
        <f t="shared" si="38"/>
        <v>152</v>
      </c>
      <c r="AX156">
        <f t="shared" si="39"/>
        <v>0</v>
      </c>
      <c r="AY156">
        <f t="shared" si="35"/>
        <v>0.96587337224966319</v>
      </c>
      <c r="AZ156">
        <f t="shared" si="36"/>
        <v>1</v>
      </c>
      <c r="BA156">
        <f t="shared" si="37"/>
        <v>2.2451728783112745E-4</v>
      </c>
    </row>
    <row r="157" spans="1:53" x14ac:dyDescent="0.25">
      <c r="A157">
        <f>'Preprocessed Data'!A155</f>
        <v>1</v>
      </c>
      <c r="B157">
        <f>'Preprocessed Data'!B155</f>
        <v>71</v>
      </c>
      <c r="C157">
        <f>'Preprocessed Data'!C155</f>
        <v>0</v>
      </c>
      <c r="D157">
        <f>'Preprocessed Data'!D155</f>
        <v>0</v>
      </c>
      <c r="E157">
        <f>'Preprocessed Data'!E155</f>
        <v>1</v>
      </c>
      <c r="F157">
        <f>'Preprocessed Data'!F155</f>
        <v>5</v>
      </c>
      <c r="G157">
        <f>'Preprocessed Data'!G155</f>
        <v>2</v>
      </c>
      <c r="H157">
        <f>'Preprocessed Data'!H155</f>
        <v>96.04</v>
      </c>
      <c r="I157">
        <f>'Preprocessed Data'!I155</f>
        <v>45.1</v>
      </c>
      <c r="J157">
        <f>'Preprocessed Data'!J155</f>
        <v>1</v>
      </c>
      <c r="K157" s="10">
        <f>'Preprocessed Data'!K155</f>
        <v>0</v>
      </c>
      <c r="L157" s="1">
        <f t="shared" si="27"/>
        <v>1</v>
      </c>
      <c r="M157" s="11">
        <f t="shared" si="28"/>
        <v>1</v>
      </c>
      <c r="N157">
        <f t="shared" si="29"/>
        <v>0</v>
      </c>
      <c r="O157">
        <f t="shared" si="30"/>
        <v>0.37559154579415521</v>
      </c>
      <c r="P157" s="10">
        <f t="shared" si="31"/>
        <v>0.37559154579415521</v>
      </c>
      <c r="Q157" s="11">
        <f t="shared" si="32"/>
        <v>0.62440845420584479</v>
      </c>
      <c r="R157" s="10">
        <f t="shared" si="33"/>
        <v>-0.47095055070503128</v>
      </c>
      <c r="S157" s="11">
        <f t="shared" si="34"/>
        <v>100</v>
      </c>
      <c r="AT157">
        <v>8.4020472212055161E-4</v>
      </c>
      <c r="AU157">
        <v>1</v>
      </c>
      <c r="AV157">
        <v>0</v>
      </c>
      <c r="AW157">
        <f t="shared" si="38"/>
        <v>153</v>
      </c>
      <c r="AX157">
        <f t="shared" si="39"/>
        <v>0</v>
      </c>
      <c r="AY157">
        <f t="shared" si="35"/>
        <v>0.96564885496183206</v>
      </c>
      <c r="AZ157">
        <f t="shared" si="36"/>
        <v>1</v>
      </c>
      <c r="BA157">
        <f t="shared" si="37"/>
        <v>2.2451728783112745E-4</v>
      </c>
    </row>
    <row r="158" spans="1:53" x14ac:dyDescent="0.25">
      <c r="A158">
        <f>'Preprocessed Data'!A156</f>
        <v>1</v>
      </c>
      <c r="B158">
        <f>'Preprocessed Data'!B156</f>
        <v>31</v>
      </c>
      <c r="C158">
        <f>'Preprocessed Data'!C156</f>
        <v>1</v>
      </c>
      <c r="D158">
        <f>'Preprocessed Data'!D156</f>
        <v>0</v>
      </c>
      <c r="E158">
        <f>'Preprocessed Data'!E156</f>
        <v>1</v>
      </c>
      <c r="F158">
        <f>'Preprocessed Data'!F156</f>
        <v>1</v>
      </c>
      <c r="G158">
        <f>'Preprocessed Data'!G156</f>
        <v>2</v>
      </c>
      <c r="H158">
        <f>'Preprocessed Data'!H156</f>
        <v>149.68</v>
      </c>
      <c r="I158">
        <f>'Preprocessed Data'!I156</f>
        <v>45.1</v>
      </c>
      <c r="J158">
        <f>'Preprocessed Data'!J156</f>
        <v>2</v>
      </c>
      <c r="K158" s="10">
        <f>'Preprocessed Data'!K156</f>
        <v>1</v>
      </c>
      <c r="L158" s="1">
        <f t="shared" si="27"/>
        <v>0</v>
      </c>
      <c r="M158" s="11">
        <f t="shared" si="28"/>
        <v>1</v>
      </c>
      <c r="N158">
        <f t="shared" si="29"/>
        <v>1</v>
      </c>
      <c r="O158">
        <f t="shared" si="30"/>
        <v>0.32156710729521104</v>
      </c>
      <c r="P158" s="10">
        <f t="shared" si="31"/>
        <v>0.32156710729521104</v>
      </c>
      <c r="Q158" s="11">
        <f t="shared" si="32"/>
        <v>0.6784328927047889</v>
      </c>
      <c r="R158" s="10">
        <f t="shared" si="33"/>
        <v>-1.1345490252190198</v>
      </c>
      <c r="S158" s="11">
        <f t="shared" si="34"/>
        <v>0</v>
      </c>
      <c r="AT158">
        <v>8.4300104662674133E-4</v>
      </c>
      <c r="AU158">
        <v>1</v>
      </c>
      <c r="AV158">
        <v>0</v>
      </c>
      <c r="AW158">
        <f t="shared" si="38"/>
        <v>154</v>
      </c>
      <c r="AX158">
        <f t="shared" si="39"/>
        <v>0</v>
      </c>
      <c r="AY158">
        <f t="shared" si="35"/>
        <v>0.96542433767400093</v>
      </c>
      <c r="AZ158">
        <f t="shared" si="36"/>
        <v>1</v>
      </c>
      <c r="BA158">
        <f t="shared" si="37"/>
        <v>2.2451728783123848E-4</v>
      </c>
    </row>
    <row r="159" spans="1:53" x14ac:dyDescent="0.25">
      <c r="A159">
        <f>'Preprocessed Data'!A157</f>
        <v>2</v>
      </c>
      <c r="B159">
        <f>'Preprocessed Data'!B157</f>
        <v>80</v>
      </c>
      <c r="C159">
        <f>'Preprocessed Data'!C157</f>
        <v>0</v>
      </c>
      <c r="D159">
        <f>'Preprocessed Data'!D157</f>
        <v>0</v>
      </c>
      <c r="E159">
        <f>'Preprocessed Data'!E157</f>
        <v>1</v>
      </c>
      <c r="F159">
        <f>'Preprocessed Data'!F157</f>
        <v>5</v>
      </c>
      <c r="G159">
        <f>'Preprocessed Data'!G157</f>
        <v>2</v>
      </c>
      <c r="H159">
        <f>'Preprocessed Data'!H157</f>
        <v>64.44</v>
      </c>
      <c r="I159">
        <f>'Preprocessed Data'!I157</f>
        <v>45</v>
      </c>
      <c r="J159">
        <f>'Preprocessed Data'!J157</f>
        <v>2</v>
      </c>
      <c r="K159" s="10">
        <f>'Preprocessed Data'!K157</f>
        <v>1</v>
      </c>
      <c r="L159" s="1">
        <f t="shared" si="27"/>
        <v>0</v>
      </c>
      <c r="M159" s="11">
        <f t="shared" si="28"/>
        <v>1</v>
      </c>
      <c r="N159">
        <f t="shared" si="29"/>
        <v>1</v>
      </c>
      <c r="O159">
        <f t="shared" si="30"/>
        <v>0.24065996510560406</v>
      </c>
      <c r="P159" s="10">
        <f t="shared" si="31"/>
        <v>0.24065996510560406</v>
      </c>
      <c r="Q159" s="11">
        <f t="shared" si="32"/>
        <v>0.75934003489439594</v>
      </c>
      <c r="R159" s="10">
        <f t="shared" si="33"/>
        <v>-1.4243702749667124</v>
      </c>
      <c r="S159" s="11">
        <f t="shared" si="34"/>
        <v>0</v>
      </c>
      <c r="AT159">
        <v>8.4926012201825218E-4</v>
      </c>
      <c r="AU159">
        <v>1</v>
      </c>
      <c r="AV159">
        <v>0</v>
      </c>
      <c r="AW159">
        <f t="shared" si="38"/>
        <v>155</v>
      </c>
      <c r="AX159">
        <f t="shared" si="39"/>
        <v>0</v>
      </c>
      <c r="AY159">
        <f t="shared" si="35"/>
        <v>0.96519982038616969</v>
      </c>
      <c r="AZ159">
        <f t="shared" si="36"/>
        <v>1</v>
      </c>
      <c r="BA159">
        <f t="shared" si="37"/>
        <v>2.2451728783112745E-4</v>
      </c>
    </row>
    <row r="160" spans="1:53" x14ac:dyDescent="0.25">
      <c r="A160">
        <f>'Preprocessed Data'!A158</f>
        <v>2</v>
      </c>
      <c r="B160">
        <f>'Preprocessed Data'!B158</f>
        <v>31</v>
      </c>
      <c r="C160">
        <f>'Preprocessed Data'!C158</f>
        <v>0</v>
      </c>
      <c r="D160">
        <f>'Preprocessed Data'!D158</f>
        <v>0</v>
      </c>
      <c r="E160">
        <f>'Preprocessed Data'!E158</f>
        <v>1</v>
      </c>
      <c r="F160">
        <f>'Preprocessed Data'!F158</f>
        <v>5</v>
      </c>
      <c r="G160">
        <f>'Preprocessed Data'!G158</f>
        <v>2</v>
      </c>
      <c r="H160">
        <f>'Preprocessed Data'!H158</f>
        <v>73.31</v>
      </c>
      <c r="I160">
        <f>'Preprocessed Data'!I158</f>
        <v>45</v>
      </c>
      <c r="J160">
        <f>'Preprocessed Data'!J158</f>
        <v>2</v>
      </c>
      <c r="K160" s="10">
        <f>'Preprocessed Data'!K158</f>
        <v>0</v>
      </c>
      <c r="L160" s="1">
        <f t="shared" si="27"/>
        <v>1</v>
      </c>
      <c r="M160" s="11">
        <f t="shared" si="28"/>
        <v>1</v>
      </c>
      <c r="N160">
        <f t="shared" si="29"/>
        <v>0</v>
      </c>
      <c r="O160">
        <f t="shared" si="30"/>
        <v>3.2189078650476627E-2</v>
      </c>
      <c r="P160" s="10">
        <f t="shared" si="31"/>
        <v>3.2189078650476627E-2</v>
      </c>
      <c r="Q160" s="11">
        <f t="shared" si="32"/>
        <v>0.9678109213495234</v>
      </c>
      <c r="R160" s="10">
        <f t="shared" si="33"/>
        <v>-3.2718539969166349E-2</v>
      </c>
      <c r="S160" s="11">
        <f t="shared" si="34"/>
        <v>100</v>
      </c>
      <c r="AT160">
        <v>8.4960146661016724E-4</v>
      </c>
      <c r="AU160">
        <v>1</v>
      </c>
      <c r="AV160">
        <v>0</v>
      </c>
      <c r="AW160">
        <f t="shared" si="38"/>
        <v>156</v>
      </c>
      <c r="AX160">
        <f t="shared" si="39"/>
        <v>0</v>
      </c>
      <c r="AY160">
        <f t="shared" si="35"/>
        <v>0.96497530309833857</v>
      </c>
      <c r="AZ160">
        <f t="shared" si="36"/>
        <v>1</v>
      </c>
      <c r="BA160">
        <f t="shared" si="37"/>
        <v>2.2451728783112745E-4</v>
      </c>
    </row>
    <row r="161" spans="1:53" x14ac:dyDescent="0.25">
      <c r="A161">
        <f>'Preprocessed Data'!A159</f>
        <v>2</v>
      </c>
      <c r="B161">
        <f>'Preprocessed Data'!B159</f>
        <v>41</v>
      </c>
      <c r="C161">
        <f>'Preprocessed Data'!C159</f>
        <v>0</v>
      </c>
      <c r="D161">
        <f>'Preprocessed Data'!D159</f>
        <v>0</v>
      </c>
      <c r="E161">
        <f>'Preprocessed Data'!E159</f>
        <v>1</v>
      </c>
      <c r="F161">
        <f>'Preprocessed Data'!F159</f>
        <v>4</v>
      </c>
      <c r="G161">
        <f>'Preprocessed Data'!G159</f>
        <v>1</v>
      </c>
      <c r="H161">
        <f>'Preprocessed Data'!H159</f>
        <v>79.849999999999994</v>
      </c>
      <c r="I161">
        <f>'Preprocessed Data'!I159</f>
        <v>45</v>
      </c>
      <c r="J161">
        <f>'Preprocessed Data'!J159</f>
        <v>4</v>
      </c>
      <c r="K161" s="10">
        <f>'Preprocessed Data'!K159</f>
        <v>0</v>
      </c>
      <c r="L161" s="1">
        <f t="shared" si="27"/>
        <v>1</v>
      </c>
      <c r="M161" s="11">
        <f t="shared" si="28"/>
        <v>1</v>
      </c>
      <c r="N161">
        <f t="shared" si="29"/>
        <v>0</v>
      </c>
      <c r="O161">
        <f t="shared" si="30"/>
        <v>5.6596711367983304E-2</v>
      </c>
      <c r="P161" s="10">
        <f t="shared" si="31"/>
        <v>5.6596711367983304E-2</v>
      </c>
      <c r="Q161" s="11">
        <f t="shared" si="32"/>
        <v>0.94340328863201672</v>
      </c>
      <c r="R161" s="10">
        <f t="shared" si="33"/>
        <v>-5.8261422202057635E-2</v>
      </c>
      <c r="S161" s="11">
        <f t="shared" si="34"/>
        <v>100</v>
      </c>
      <c r="AT161">
        <v>8.4985052480796572E-4</v>
      </c>
      <c r="AU161">
        <v>1</v>
      </c>
      <c r="AV161">
        <v>0</v>
      </c>
      <c r="AW161">
        <f t="shared" si="38"/>
        <v>157</v>
      </c>
      <c r="AX161">
        <f t="shared" si="39"/>
        <v>0</v>
      </c>
      <c r="AY161">
        <f t="shared" si="35"/>
        <v>0.96475078581050744</v>
      </c>
      <c r="AZ161">
        <f t="shared" si="36"/>
        <v>1</v>
      </c>
      <c r="BA161">
        <f t="shared" si="37"/>
        <v>2.2451728783123848E-4</v>
      </c>
    </row>
    <row r="162" spans="1:53" x14ac:dyDescent="0.25">
      <c r="A162">
        <f>'Preprocessed Data'!A160</f>
        <v>2</v>
      </c>
      <c r="B162">
        <f>'Preprocessed Data'!B160</f>
        <v>61</v>
      </c>
      <c r="C162">
        <f>'Preprocessed Data'!C160</f>
        <v>0</v>
      </c>
      <c r="D162">
        <f>'Preprocessed Data'!D160</f>
        <v>0</v>
      </c>
      <c r="E162">
        <f>'Preprocessed Data'!E160</f>
        <v>1</v>
      </c>
      <c r="F162">
        <f>'Preprocessed Data'!F160</f>
        <v>4</v>
      </c>
      <c r="G162">
        <f>'Preprocessed Data'!G160</f>
        <v>1</v>
      </c>
      <c r="H162">
        <f>'Preprocessed Data'!H160</f>
        <v>194.53</v>
      </c>
      <c r="I162">
        <f>'Preprocessed Data'!I160</f>
        <v>45</v>
      </c>
      <c r="J162">
        <f>'Preprocessed Data'!J160</f>
        <v>2</v>
      </c>
      <c r="K162" s="10">
        <f>'Preprocessed Data'!K160</f>
        <v>1</v>
      </c>
      <c r="L162" s="1">
        <f t="shared" si="27"/>
        <v>0</v>
      </c>
      <c r="M162" s="11">
        <f t="shared" si="28"/>
        <v>1</v>
      </c>
      <c r="N162">
        <f t="shared" si="29"/>
        <v>1</v>
      </c>
      <c r="O162">
        <f t="shared" si="30"/>
        <v>0.76237794378400359</v>
      </c>
      <c r="P162" s="10">
        <f t="shared" si="31"/>
        <v>0.76237794378400359</v>
      </c>
      <c r="Q162" s="11">
        <f t="shared" si="32"/>
        <v>0.23762205621599641</v>
      </c>
      <c r="R162" s="10">
        <f t="shared" si="33"/>
        <v>-0.27131285703963354</v>
      </c>
      <c r="S162" s="11">
        <f t="shared" si="34"/>
        <v>100</v>
      </c>
      <c r="AT162">
        <v>8.6124649671298116E-4</v>
      </c>
      <c r="AU162">
        <v>1</v>
      </c>
      <c r="AV162">
        <v>0</v>
      </c>
      <c r="AW162">
        <f t="shared" si="38"/>
        <v>158</v>
      </c>
      <c r="AX162">
        <f t="shared" si="39"/>
        <v>0</v>
      </c>
      <c r="AY162">
        <f t="shared" si="35"/>
        <v>0.9645262685226762</v>
      </c>
      <c r="AZ162">
        <f t="shared" si="36"/>
        <v>1</v>
      </c>
      <c r="BA162">
        <f t="shared" si="37"/>
        <v>2.2451728783112745E-4</v>
      </c>
    </row>
    <row r="163" spans="1:53" x14ac:dyDescent="0.25">
      <c r="A163">
        <f>'Preprocessed Data'!A161</f>
        <v>2</v>
      </c>
      <c r="B163">
        <f>'Preprocessed Data'!B161</f>
        <v>44</v>
      </c>
      <c r="C163">
        <f>'Preprocessed Data'!C161</f>
        <v>0</v>
      </c>
      <c r="D163">
        <f>'Preprocessed Data'!D161</f>
        <v>1</v>
      </c>
      <c r="E163">
        <f>'Preprocessed Data'!E161</f>
        <v>1</v>
      </c>
      <c r="F163">
        <f>'Preprocessed Data'!F161</f>
        <v>5</v>
      </c>
      <c r="G163">
        <f>'Preprocessed Data'!G161</f>
        <v>1</v>
      </c>
      <c r="H163">
        <f>'Preprocessed Data'!H161</f>
        <v>133.24</v>
      </c>
      <c r="I163">
        <f>'Preprocessed Data'!I161</f>
        <v>45</v>
      </c>
      <c r="J163">
        <f>'Preprocessed Data'!J161</f>
        <v>3</v>
      </c>
      <c r="K163" s="10">
        <f>'Preprocessed Data'!K161</f>
        <v>1</v>
      </c>
      <c r="L163" s="1">
        <f t="shared" si="27"/>
        <v>0</v>
      </c>
      <c r="M163" s="11">
        <f t="shared" si="28"/>
        <v>1</v>
      </c>
      <c r="N163">
        <f t="shared" si="29"/>
        <v>1</v>
      </c>
      <c r="O163">
        <f t="shared" si="30"/>
        <v>0.33496859616832292</v>
      </c>
      <c r="P163" s="10">
        <f t="shared" si="31"/>
        <v>0.33496859616832292</v>
      </c>
      <c r="Q163" s="11">
        <f t="shared" si="32"/>
        <v>0.66503140383167714</v>
      </c>
      <c r="R163" s="10">
        <f t="shared" si="33"/>
        <v>-1.0937184943323253</v>
      </c>
      <c r="S163" s="11">
        <f t="shared" si="34"/>
        <v>0</v>
      </c>
      <c r="AT163">
        <v>8.6414239527754207E-4</v>
      </c>
      <c r="AU163">
        <v>1</v>
      </c>
      <c r="AV163">
        <v>0</v>
      </c>
      <c r="AW163">
        <f t="shared" si="38"/>
        <v>159</v>
      </c>
      <c r="AX163">
        <f t="shared" si="39"/>
        <v>0</v>
      </c>
      <c r="AY163">
        <f t="shared" si="35"/>
        <v>0.96430175123484507</v>
      </c>
      <c r="AZ163">
        <f t="shared" si="36"/>
        <v>1</v>
      </c>
      <c r="BA163">
        <f t="shared" si="37"/>
        <v>2.2451728783112745E-4</v>
      </c>
    </row>
    <row r="164" spans="1:53" x14ac:dyDescent="0.25">
      <c r="A164">
        <f>'Preprocessed Data'!A162</f>
        <v>1</v>
      </c>
      <c r="B164">
        <f>'Preprocessed Data'!B162</f>
        <v>39</v>
      </c>
      <c r="C164">
        <f>'Preprocessed Data'!C162</f>
        <v>0</v>
      </c>
      <c r="D164">
        <f>'Preprocessed Data'!D162</f>
        <v>0</v>
      </c>
      <c r="E164">
        <f>'Preprocessed Data'!E162</f>
        <v>1</v>
      </c>
      <c r="F164">
        <f>'Preprocessed Data'!F162</f>
        <v>4</v>
      </c>
      <c r="G164">
        <f>'Preprocessed Data'!G162</f>
        <v>1</v>
      </c>
      <c r="H164">
        <f>'Preprocessed Data'!H162</f>
        <v>72.489999999999995</v>
      </c>
      <c r="I164">
        <f>'Preprocessed Data'!I162</f>
        <v>44.9</v>
      </c>
      <c r="J164">
        <f>'Preprocessed Data'!J162</f>
        <v>1</v>
      </c>
      <c r="K164" s="10">
        <f>'Preprocessed Data'!K162</f>
        <v>0</v>
      </c>
      <c r="L164" s="1">
        <f t="shared" si="27"/>
        <v>1</v>
      </c>
      <c r="M164" s="11">
        <f t="shared" si="28"/>
        <v>1</v>
      </c>
      <c r="N164">
        <f t="shared" si="29"/>
        <v>0</v>
      </c>
      <c r="O164">
        <f t="shared" si="30"/>
        <v>5.3319417336992067E-2</v>
      </c>
      <c r="P164" s="10">
        <f t="shared" si="31"/>
        <v>5.3319417336992067E-2</v>
      </c>
      <c r="Q164" s="11">
        <f t="shared" si="32"/>
        <v>0.94668058266300792</v>
      </c>
      <c r="R164" s="10">
        <f t="shared" si="33"/>
        <v>-5.4793536606903781E-2</v>
      </c>
      <c r="S164" s="11">
        <f t="shared" si="34"/>
        <v>100</v>
      </c>
      <c r="AT164">
        <v>8.6784497706015391E-4</v>
      </c>
      <c r="AU164">
        <v>1</v>
      </c>
      <c r="AV164">
        <v>0</v>
      </c>
      <c r="AW164">
        <f t="shared" si="38"/>
        <v>160</v>
      </c>
      <c r="AX164">
        <f t="shared" si="39"/>
        <v>0</v>
      </c>
      <c r="AY164">
        <f t="shared" si="35"/>
        <v>0.96407723394701395</v>
      </c>
      <c r="AZ164">
        <f t="shared" si="36"/>
        <v>1</v>
      </c>
      <c r="BA164">
        <f t="shared" si="37"/>
        <v>2.2451728783123848E-4</v>
      </c>
    </row>
    <row r="165" spans="1:53" x14ac:dyDescent="0.25">
      <c r="A165">
        <f>'Preprocessed Data'!A163</f>
        <v>2</v>
      </c>
      <c r="B165">
        <f>'Preprocessed Data'!B163</f>
        <v>17</v>
      </c>
      <c r="C165">
        <f>'Preprocessed Data'!C163</f>
        <v>0</v>
      </c>
      <c r="D165">
        <f>'Preprocessed Data'!D163</f>
        <v>0</v>
      </c>
      <c r="E165">
        <f>'Preprocessed Data'!E163</f>
        <v>0</v>
      </c>
      <c r="F165">
        <f>'Preprocessed Data'!F163</f>
        <v>4</v>
      </c>
      <c r="G165">
        <f>'Preprocessed Data'!G163</f>
        <v>2</v>
      </c>
      <c r="H165">
        <f>'Preprocessed Data'!H163</f>
        <v>78.08</v>
      </c>
      <c r="I165">
        <f>'Preprocessed Data'!I163</f>
        <v>44.9</v>
      </c>
      <c r="J165">
        <f>'Preprocessed Data'!J163</f>
        <v>2</v>
      </c>
      <c r="K165" s="10">
        <f>'Preprocessed Data'!K163</f>
        <v>0</v>
      </c>
      <c r="L165" s="1">
        <f t="shared" si="27"/>
        <v>1</v>
      </c>
      <c r="M165" s="11">
        <f t="shared" si="28"/>
        <v>1</v>
      </c>
      <c r="N165">
        <f t="shared" si="29"/>
        <v>0</v>
      </c>
      <c r="O165">
        <f t="shared" si="30"/>
        <v>1.7919508215948884E-2</v>
      </c>
      <c r="P165" s="10">
        <f t="shared" si="31"/>
        <v>1.7919508215948884E-2</v>
      </c>
      <c r="Q165" s="11">
        <f t="shared" si="32"/>
        <v>0.9820804917840511</v>
      </c>
      <c r="R165" s="10">
        <f t="shared" si="33"/>
        <v>-1.8082006793263286E-2</v>
      </c>
      <c r="S165" s="11">
        <f t="shared" si="34"/>
        <v>100</v>
      </c>
      <c r="AT165">
        <v>8.6860339035181252E-4</v>
      </c>
      <c r="AU165">
        <v>1</v>
      </c>
      <c r="AV165">
        <v>0</v>
      </c>
      <c r="AW165">
        <f t="shared" si="38"/>
        <v>161</v>
      </c>
      <c r="AX165">
        <f t="shared" si="39"/>
        <v>0</v>
      </c>
      <c r="AY165">
        <f t="shared" si="35"/>
        <v>0.96385271665918271</v>
      </c>
      <c r="AZ165">
        <f t="shared" si="36"/>
        <v>1</v>
      </c>
      <c r="BA165">
        <f t="shared" si="37"/>
        <v>2.2451728783112745E-4</v>
      </c>
    </row>
    <row r="166" spans="1:53" x14ac:dyDescent="0.25">
      <c r="A166">
        <f>'Preprocessed Data'!A164</f>
        <v>2</v>
      </c>
      <c r="B166">
        <f>'Preprocessed Data'!B164</f>
        <v>32</v>
      </c>
      <c r="C166">
        <f>'Preprocessed Data'!C164</f>
        <v>0</v>
      </c>
      <c r="D166">
        <f>'Preprocessed Data'!D164</f>
        <v>0</v>
      </c>
      <c r="E166">
        <f>'Preprocessed Data'!E164</f>
        <v>1</v>
      </c>
      <c r="F166">
        <f>'Preprocessed Data'!F164</f>
        <v>5</v>
      </c>
      <c r="G166">
        <f>'Preprocessed Data'!G164</f>
        <v>2</v>
      </c>
      <c r="H166">
        <f>'Preprocessed Data'!H164</f>
        <v>80.8</v>
      </c>
      <c r="I166">
        <f>'Preprocessed Data'!I164</f>
        <v>44.8</v>
      </c>
      <c r="J166">
        <f>'Preprocessed Data'!J164</f>
        <v>2</v>
      </c>
      <c r="K166" s="10">
        <f>'Preprocessed Data'!K164</f>
        <v>0</v>
      </c>
      <c r="L166" s="1">
        <f t="shared" si="27"/>
        <v>1</v>
      </c>
      <c r="M166" s="11">
        <f t="shared" si="28"/>
        <v>1</v>
      </c>
      <c r="N166">
        <f t="shared" si="29"/>
        <v>0</v>
      </c>
      <c r="O166">
        <f t="shared" si="30"/>
        <v>4.0056307092886365E-2</v>
      </c>
      <c r="P166" s="10">
        <f t="shared" si="31"/>
        <v>4.0056307092886365E-2</v>
      </c>
      <c r="Q166" s="11">
        <f t="shared" si="32"/>
        <v>0.95994369290711368</v>
      </c>
      <c r="R166" s="10">
        <f t="shared" si="33"/>
        <v>-4.0880649462179189E-2</v>
      </c>
      <c r="S166" s="11">
        <f t="shared" si="34"/>
        <v>100</v>
      </c>
      <c r="AT166">
        <v>8.7101819236404135E-4</v>
      </c>
      <c r="AU166">
        <v>1</v>
      </c>
      <c r="AV166">
        <v>0</v>
      </c>
      <c r="AW166">
        <f t="shared" si="38"/>
        <v>162</v>
      </c>
      <c r="AX166">
        <f t="shared" si="39"/>
        <v>0</v>
      </c>
      <c r="AY166">
        <f t="shared" si="35"/>
        <v>0.96362819937135158</v>
      </c>
      <c r="AZ166">
        <f t="shared" si="36"/>
        <v>1</v>
      </c>
      <c r="BA166">
        <f t="shared" si="37"/>
        <v>2.2451728783112745E-4</v>
      </c>
    </row>
    <row r="167" spans="1:53" x14ac:dyDescent="0.25">
      <c r="A167">
        <f>'Preprocessed Data'!A165</f>
        <v>2</v>
      </c>
      <c r="B167">
        <f>'Preprocessed Data'!B165</f>
        <v>30</v>
      </c>
      <c r="C167">
        <f>'Preprocessed Data'!C165</f>
        <v>0</v>
      </c>
      <c r="D167">
        <f>'Preprocessed Data'!D165</f>
        <v>0</v>
      </c>
      <c r="E167">
        <f>'Preprocessed Data'!E165</f>
        <v>1</v>
      </c>
      <c r="F167">
        <f>'Preprocessed Data'!F165</f>
        <v>4</v>
      </c>
      <c r="G167">
        <f>'Preprocessed Data'!G165</f>
        <v>2</v>
      </c>
      <c r="H167">
        <f>'Preprocessed Data'!H165</f>
        <v>74.430000000000007</v>
      </c>
      <c r="I167">
        <f>'Preprocessed Data'!I165</f>
        <v>44.8</v>
      </c>
      <c r="J167">
        <f>'Preprocessed Data'!J165</f>
        <v>2</v>
      </c>
      <c r="K167" s="10">
        <f>'Preprocessed Data'!K165</f>
        <v>0</v>
      </c>
      <c r="L167" s="1">
        <f t="shared" si="27"/>
        <v>1</v>
      </c>
      <c r="M167" s="11">
        <f t="shared" si="28"/>
        <v>1</v>
      </c>
      <c r="N167">
        <f t="shared" si="29"/>
        <v>0</v>
      </c>
      <c r="O167">
        <f t="shared" si="30"/>
        <v>2.8400482977428497E-2</v>
      </c>
      <c r="P167" s="10">
        <f t="shared" si="31"/>
        <v>2.8400482977428497E-2</v>
      </c>
      <c r="Q167" s="11">
        <f t="shared" si="32"/>
        <v>0.97159951702257152</v>
      </c>
      <c r="R167" s="10">
        <f t="shared" si="33"/>
        <v>-2.8811578949167499E-2</v>
      </c>
      <c r="S167" s="11">
        <f t="shared" si="34"/>
        <v>100</v>
      </c>
      <c r="AT167">
        <v>8.7124580867291735E-4</v>
      </c>
      <c r="AU167">
        <v>1</v>
      </c>
      <c r="AV167">
        <v>0</v>
      </c>
      <c r="AW167">
        <f t="shared" si="38"/>
        <v>163</v>
      </c>
      <c r="AX167">
        <f t="shared" si="39"/>
        <v>0</v>
      </c>
      <c r="AY167">
        <f t="shared" si="35"/>
        <v>0.96340368208352045</v>
      </c>
      <c r="AZ167">
        <f t="shared" si="36"/>
        <v>1</v>
      </c>
      <c r="BA167">
        <f t="shared" si="37"/>
        <v>2.2451728783112745E-4</v>
      </c>
    </row>
    <row r="168" spans="1:53" x14ac:dyDescent="0.25">
      <c r="A168">
        <f>'Preprocessed Data'!A166</f>
        <v>2</v>
      </c>
      <c r="B168">
        <f>'Preprocessed Data'!B166</f>
        <v>54</v>
      </c>
      <c r="C168">
        <f>'Preprocessed Data'!C166</f>
        <v>0</v>
      </c>
      <c r="D168">
        <f>'Preprocessed Data'!D166</f>
        <v>0</v>
      </c>
      <c r="E168">
        <f>'Preprocessed Data'!E166</f>
        <v>1</v>
      </c>
      <c r="F168">
        <f>'Preprocessed Data'!F166</f>
        <v>4</v>
      </c>
      <c r="G168">
        <f>'Preprocessed Data'!G166</f>
        <v>1</v>
      </c>
      <c r="H168">
        <f>'Preprocessed Data'!H166</f>
        <v>68.599999999999994</v>
      </c>
      <c r="I168">
        <f>'Preprocessed Data'!I166</f>
        <v>44.8</v>
      </c>
      <c r="J168">
        <f>'Preprocessed Data'!J166</f>
        <v>3</v>
      </c>
      <c r="K168" s="10">
        <f>'Preprocessed Data'!K166</f>
        <v>0</v>
      </c>
      <c r="L168" s="1">
        <f t="shared" si="27"/>
        <v>1</v>
      </c>
      <c r="M168" s="11">
        <f t="shared" si="28"/>
        <v>1</v>
      </c>
      <c r="N168">
        <f t="shared" si="29"/>
        <v>0</v>
      </c>
      <c r="O168">
        <f t="shared" si="30"/>
        <v>7.7368997572369314E-2</v>
      </c>
      <c r="P168" s="10">
        <f t="shared" si="31"/>
        <v>7.7368997572369314E-2</v>
      </c>
      <c r="Q168" s="11">
        <f t="shared" si="32"/>
        <v>0.92263100242763074</v>
      </c>
      <c r="R168" s="10">
        <f t="shared" si="33"/>
        <v>-8.0525905098011427E-2</v>
      </c>
      <c r="S168" s="11">
        <f t="shared" si="34"/>
        <v>100</v>
      </c>
      <c r="AT168">
        <v>8.7318990891518229E-4</v>
      </c>
      <c r="AU168">
        <v>1</v>
      </c>
      <c r="AV168">
        <v>0</v>
      </c>
      <c r="AW168">
        <f t="shared" si="38"/>
        <v>164</v>
      </c>
      <c r="AX168">
        <f t="shared" si="39"/>
        <v>0</v>
      </c>
      <c r="AY168">
        <f t="shared" si="35"/>
        <v>0.96317916479568932</v>
      </c>
      <c r="AZ168">
        <f t="shared" si="36"/>
        <v>1</v>
      </c>
      <c r="BA168">
        <f t="shared" si="37"/>
        <v>2.2451728783123848E-4</v>
      </c>
    </row>
    <row r="169" spans="1:53" x14ac:dyDescent="0.25">
      <c r="A169">
        <f>'Preprocessed Data'!A167</f>
        <v>2</v>
      </c>
      <c r="B169">
        <f>'Preprocessed Data'!B167</f>
        <v>35</v>
      </c>
      <c r="C169">
        <f>'Preprocessed Data'!C167</f>
        <v>0</v>
      </c>
      <c r="D169">
        <f>'Preprocessed Data'!D167</f>
        <v>0</v>
      </c>
      <c r="E169">
        <f>'Preprocessed Data'!E167</f>
        <v>1</v>
      </c>
      <c r="F169">
        <f>'Preprocessed Data'!F167</f>
        <v>4</v>
      </c>
      <c r="G169">
        <f>'Preprocessed Data'!G167</f>
        <v>1</v>
      </c>
      <c r="H169">
        <f>'Preprocessed Data'!H167</f>
        <v>97.6</v>
      </c>
      <c r="I169">
        <f>'Preprocessed Data'!I167</f>
        <v>44.8</v>
      </c>
      <c r="J169">
        <f>'Preprocessed Data'!J167</f>
        <v>3</v>
      </c>
      <c r="K169" s="10">
        <f>'Preprocessed Data'!K167</f>
        <v>0</v>
      </c>
      <c r="L169" s="1">
        <f t="shared" si="27"/>
        <v>1</v>
      </c>
      <c r="M169" s="11">
        <f t="shared" si="28"/>
        <v>1</v>
      </c>
      <c r="N169">
        <f t="shared" si="29"/>
        <v>0</v>
      </c>
      <c r="O169">
        <f t="shared" si="30"/>
        <v>6.3772287207440784E-2</v>
      </c>
      <c r="P169" s="10">
        <f t="shared" si="31"/>
        <v>6.3772287207440784E-2</v>
      </c>
      <c r="Q169" s="11">
        <f t="shared" si="32"/>
        <v>0.93622771279255923</v>
      </c>
      <c r="R169" s="10">
        <f t="shared" si="33"/>
        <v>-6.5896549194997059E-2</v>
      </c>
      <c r="S169" s="11">
        <f t="shared" si="34"/>
        <v>100</v>
      </c>
      <c r="AT169">
        <v>8.7598367988518872E-4</v>
      </c>
      <c r="AU169">
        <v>1</v>
      </c>
      <c r="AV169">
        <v>0</v>
      </c>
      <c r="AW169">
        <f t="shared" si="38"/>
        <v>165</v>
      </c>
      <c r="AX169">
        <f t="shared" si="39"/>
        <v>0</v>
      </c>
      <c r="AY169">
        <f t="shared" si="35"/>
        <v>0.96295464750785809</v>
      </c>
      <c r="AZ169">
        <f t="shared" si="36"/>
        <v>1</v>
      </c>
      <c r="BA169">
        <f t="shared" si="37"/>
        <v>2.2451728783112745E-4</v>
      </c>
    </row>
    <row r="170" spans="1:53" x14ac:dyDescent="0.25">
      <c r="A170">
        <f>'Preprocessed Data'!A168</f>
        <v>2</v>
      </c>
      <c r="B170">
        <f>'Preprocessed Data'!B168</f>
        <v>51</v>
      </c>
      <c r="C170">
        <f>'Preprocessed Data'!C168</f>
        <v>0</v>
      </c>
      <c r="D170">
        <f>'Preprocessed Data'!D168</f>
        <v>0</v>
      </c>
      <c r="E170">
        <f>'Preprocessed Data'!E168</f>
        <v>1</v>
      </c>
      <c r="F170">
        <f>'Preprocessed Data'!F168</f>
        <v>5</v>
      </c>
      <c r="G170">
        <f>'Preprocessed Data'!G168</f>
        <v>2</v>
      </c>
      <c r="H170">
        <f>'Preprocessed Data'!H168</f>
        <v>143.15</v>
      </c>
      <c r="I170">
        <f>'Preprocessed Data'!I168</f>
        <v>44.7</v>
      </c>
      <c r="J170">
        <f>'Preprocessed Data'!J168</f>
        <v>1</v>
      </c>
      <c r="K170" s="10">
        <f>'Preprocessed Data'!K168</f>
        <v>0</v>
      </c>
      <c r="L170" s="1">
        <f t="shared" si="27"/>
        <v>1</v>
      </c>
      <c r="M170" s="11">
        <f t="shared" si="28"/>
        <v>1</v>
      </c>
      <c r="N170">
        <f t="shared" si="29"/>
        <v>0</v>
      </c>
      <c r="O170">
        <f t="shared" si="30"/>
        <v>0.352198711183833</v>
      </c>
      <c r="P170" s="10">
        <f t="shared" si="31"/>
        <v>0.352198711183833</v>
      </c>
      <c r="Q170" s="11">
        <f t="shared" si="32"/>
        <v>0.64780128881616705</v>
      </c>
      <c r="R170" s="10">
        <f t="shared" si="33"/>
        <v>-0.43417128271899735</v>
      </c>
      <c r="S170" s="11">
        <f t="shared" si="34"/>
        <v>100</v>
      </c>
      <c r="AT170">
        <v>8.7669982038821211E-4</v>
      </c>
      <c r="AU170">
        <v>1</v>
      </c>
      <c r="AV170">
        <v>0</v>
      </c>
      <c r="AW170">
        <f t="shared" si="38"/>
        <v>166</v>
      </c>
      <c r="AX170">
        <f t="shared" si="39"/>
        <v>0</v>
      </c>
      <c r="AY170">
        <f t="shared" si="35"/>
        <v>0.96273013022002696</v>
      </c>
      <c r="AZ170">
        <f t="shared" si="36"/>
        <v>1</v>
      </c>
      <c r="BA170">
        <f t="shared" si="37"/>
        <v>2.2451728783112745E-4</v>
      </c>
    </row>
    <row r="171" spans="1:53" x14ac:dyDescent="0.25">
      <c r="A171">
        <f>'Preprocessed Data'!A169</f>
        <v>1</v>
      </c>
      <c r="B171">
        <f>'Preprocessed Data'!B169</f>
        <v>27</v>
      </c>
      <c r="C171">
        <f>'Preprocessed Data'!C169</f>
        <v>0</v>
      </c>
      <c r="D171">
        <f>'Preprocessed Data'!D169</f>
        <v>0</v>
      </c>
      <c r="E171">
        <f>'Preprocessed Data'!E169</f>
        <v>0</v>
      </c>
      <c r="F171">
        <f>'Preprocessed Data'!F169</f>
        <v>2</v>
      </c>
      <c r="G171">
        <f>'Preprocessed Data'!G169</f>
        <v>2</v>
      </c>
      <c r="H171">
        <f>'Preprocessed Data'!H169</f>
        <v>112.98</v>
      </c>
      <c r="I171">
        <f>'Preprocessed Data'!I169</f>
        <v>44.7</v>
      </c>
      <c r="J171">
        <f>'Preprocessed Data'!J169</f>
        <v>2</v>
      </c>
      <c r="K171" s="10">
        <f>'Preprocessed Data'!K169</f>
        <v>0</v>
      </c>
      <c r="L171" s="1">
        <f t="shared" si="27"/>
        <v>1</v>
      </c>
      <c r="M171" s="11">
        <f t="shared" si="28"/>
        <v>1</v>
      </c>
      <c r="N171">
        <f t="shared" si="29"/>
        <v>0</v>
      </c>
      <c r="O171">
        <f t="shared" si="30"/>
        <v>7.5390977413746132E-2</v>
      </c>
      <c r="P171" s="10">
        <f t="shared" si="31"/>
        <v>7.5390977413746132E-2</v>
      </c>
      <c r="Q171" s="11">
        <f t="shared" si="32"/>
        <v>0.92460902258625388</v>
      </c>
      <c r="R171" s="10">
        <f t="shared" si="33"/>
        <v>-7.8384309108488606E-2</v>
      </c>
      <c r="S171" s="11">
        <f t="shared" si="34"/>
        <v>100</v>
      </c>
      <c r="AT171">
        <v>8.7689242864174199E-4</v>
      </c>
      <c r="AU171">
        <v>1</v>
      </c>
      <c r="AV171">
        <v>0</v>
      </c>
      <c r="AW171">
        <f t="shared" si="38"/>
        <v>167</v>
      </c>
      <c r="AX171">
        <f t="shared" si="39"/>
        <v>0</v>
      </c>
      <c r="AY171">
        <f t="shared" si="35"/>
        <v>0.96250561293219583</v>
      </c>
      <c r="AZ171">
        <f t="shared" si="36"/>
        <v>1</v>
      </c>
      <c r="BA171">
        <f t="shared" si="37"/>
        <v>2.2451728783123848E-4</v>
      </c>
    </row>
    <row r="172" spans="1:53" x14ac:dyDescent="0.25">
      <c r="A172">
        <f>'Preprocessed Data'!A170</f>
        <v>1</v>
      </c>
      <c r="B172">
        <f>'Preprocessed Data'!B170</f>
        <v>76</v>
      </c>
      <c r="C172">
        <f>'Preprocessed Data'!C170</f>
        <v>0</v>
      </c>
      <c r="D172">
        <f>'Preprocessed Data'!D170</f>
        <v>1</v>
      </c>
      <c r="E172">
        <f>'Preprocessed Data'!E170</f>
        <v>1</v>
      </c>
      <c r="F172">
        <f>'Preprocessed Data'!F170</f>
        <v>4</v>
      </c>
      <c r="G172">
        <f>'Preprocessed Data'!G170</f>
        <v>1</v>
      </c>
      <c r="H172">
        <f>'Preprocessed Data'!H170</f>
        <v>221.8</v>
      </c>
      <c r="I172">
        <f>'Preprocessed Data'!I170</f>
        <v>44.7</v>
      </c>
      <c r="J172">
        <f>'Preprocessed Data'!J170</f>
        <v>1</v>
      </c>
      <c r="K172" s="10">
        <f>'Preprocessed Data'!K170</f>
        <v>1</v>
      </c>
      <c r="L172" s="1">
        <f t="shared" si="27"/>
        <v>0</v>
      </c>
      <c r="M172" s="11">
        <f t="shared" si="28"/>
        <v>1</v>
      </c>
      <c r="N172">
        <f t="shared" si="29"/>
        <v>1</v>
      </c>
      <c r="O172">
        <f t="shared" si="30"/>
        <v>0.96708859236426203</v>
      </c>
      <c r="P172" s="10">
        <f t="shared" si="31"/>
        <v>0.96708859236426203</v>
      </c>
      <c r="Q172" s="11">
        <f t="shared" si="32"/>
        <v>3.2911407635737966E-2</v>
      </c>
      <c r="R172" s="10">
        <f t="shared" si="33"/>
        <v>-3.3465172043542872E-2</v>
      </c>
      <c r="S172" s="11">
        <f t="shared" si="34"/>
        <v>100</v>
      </c>
      <c r="AT172">
        <v>8.8166244088772538E-4</v>
      </c>
      <c r="AU172">
        <v>1</v>
      </c>
      <c r="AV172">
        <v>0</v>
      </c>
      <c r="AW172">
        <f t="shared" si="38"/>
        <v>168</v>
      </c>
      <c r="AX172">
        <f t="shared" si="39"/>
        <v>0</v>
      </c>
      <c r="AY172">
        <f t="shared" si="35"/>
        <v>0.96228109564436459</v>
      </c>
      <c r="AZ172">
        <f t="shared" si="36"/>
        <v>1</v>
      </c>
      <c r="BA172">
        <f t="shared" si="37"/>
        <v>2.2451728783112745E-4</v>
      </c>
    </row>
    <row r="173" spans="1:53" x14ac:dyDescent="0.25">
      <c r="A173">
        <f>'Preprocessed Data'!A171</f>
        <v>1</v>
      </c>
      <c r="B173">
        <f>'Preprocessed Data'!B171</f>
        <v>44</v>
      </c>
      <c r="C173">
        <f>'Preprocessed Data'!C171</f>
        <v>1</v>
      </c>
      <c r="D173">
        <f>'Preprocessed Data'!D171</f>
        <v>0</v>
      </c>
      <c r="E173">
        <f>'Preprocessed Data'!E171</f>
        <v>1</v>
      </c>
      <c r="F173">
        <f>'Preprocessed Data'!F171</f>
        <v>4</v>
      </c>
      <c r="G173">
        <f>'Preprocessed Data'!G171</f>
        <v>1</v>
      </c>
      <c r="H173">
        <f>'Preprocessed Data'!H171</f>
        <v>188.13</v>
      </c>
      <c r="I173">
        <f>'Preprocessed Data'!I171</f>
        <v>44.7</v>
      </c>
      <c r="J173">
        <f>'Preprocessed Data'!J171</f>
        <v>1</v>
      </c>
      <c r="K173" s="10">
        <f>'Preprocessed Data'!K171</f>
        <v>1</v>
      </c>
      <c r="L173" s="1">
        <f t="shared" si="27"/>
        <v>0</v>
      </c>
      <c r="M173" s="11">
        <f t="shared" si="28"/>
        <v>1</v>
      </c>
      <c r="N173">
        <f t="shared" si="29"/>
        <v>1</v>
      </c>
      <c r="O173">
        <f t="shared" si="30"/>
        <v>0.75143684424869794</v>
      </c>
      <c r="P173" s="10">
        <f t="shared" si="31"/>
        <v>0.75143684424869794</v>
      </c>
      <c r="Q173" s="11">
        <f t="shared" si="32"/>
        <v>0.24856315575130206</v>
      </c>
      <c r="R173" s="10">
        <f t="shared" si="33"/>
        <v>-0.28576811290985632</v>
      </c>
      <c r="S173" s="11">
        <f t="shared" si="34"/>
        <v>100</v>
      </c>
      <c r="AT173">
        <v>8.8606870442634825E-4</v>
      </c>
      <c r="AU173">
        <v>1</v>
      </c>
      <c r="AV173">
        <v>0</v>
      </c>
      <c r="AW173">
        <f t="shared" si="38"/>
        <v>169</v>
      </c>
      <c r="AX173">
        <f t="shared" si="39"/>
        <v>0</v>
      </c>
      <c r="AY173">
        <f t="shared" si="35"/>
        <v>0.96205657835653346</v>
      </c>
      <c r="AZ173">
        <f t="shared" si="36"/>
        <v>1</v>
      </c>
      <c r="BA173">
        <f t="shared" si="37"/>
        <v>2.2451728783112745E-4</v>
      </c>
    </row>
    <row r="174" spans="1:53" x14ac:dyDescent="0.25">
      <c r="A174">
        <f>'Preprocessed Data'!A172</f>
        <v>2</v>
      </c>
      <c r="B174">
        <f>'Preprocessed Data'!B172</f>
        <v>33</v>
      </c>
      <c r="C174">
        <f>'Preprocessed Data'!C172</f>
        <v>0</v>
      </c>
      <c r="D174">
        <f>'Preprocessed Data'!D172</f>
        <v>0</v>
      </c>
      <c r="E174">
        <f>'Preprocessed Data'!E172</f>
        <v>1</v>
      </c>
      <c r="F174">
        <f>'Preprocessed Data'!F172</f>
        <v>4</v>
      </c>
      <c r="G174">
        <f>'Preprocessed Data'!G172</f>
        <v>2</v>
      </c>
      <c r="H174">
        <f>'Preprocessed Data'!H172</f>
        <v>75.67</v>
      </c>
      <c r="I174">
        <f>'Preprocessed Data'!I172</f>
        <v>44.7</v>
      </c>
      <c r="J174">
        <f>'Preprocessed Data'!J172</f>
        <v>2</v>
      </c>
      <c r="K174" s="10">
        <f>'Preprocessed Data'!K172</f>
        <v>0</v>
      </c>
      <c r="L174" s="1">
        <f t="shared" si="27"/>
        <v>1</v>
      </c>
      <c r="M174" s="11">
        <f t="shared" si="28"/>
        <v>1</v>
      </c>
      <c r="N174">
        <f t="shared" si="29"/>
        <v>0</v>
      </c>
      <c r="O174">
        <f t="shared" si="30"/>
        <v>3.3646961103470895E-2</v>
      </c>
      <c r="P174" s="10">
        <f t="shared" si="31"/>
        <v>3.3646961103470895E-2</v>
      </c>
      <c r="Q174" s="11">
        <f t="shared" si="32"/>
        <v>0.96635303889652913</v>
      </c>
      <c r="R174" s="10">
        <f t="shared" si="33"/>
        <v>-3.4226046839374642E-2</v>
      </c>
      <c r="S174" s="11">
        <f t="shared" si="34"/>
        <v>100</v>
      </c>
      <c r="AT174">
        <v>8.9124856381229717E-4</v>
      </c>
      <c r="AU174">
        <v>1</v>
      </c>
      <c r="AV174">
        <v>0</v>
      </c>
      <c r="AW174">
        <f t="shared" si="38"/>
        <v>170</v>
      </c>
      <c r="AX174">
        <f t="shared" si="39"/>
        <v>0</v>
      </c>
      <c r="AY174">
        <f t="shared" si="35"/>
        <v>0.96183206106870234</v>
      </c>
      <c r="AZ174">
        <f t="shared" si="36"/>
        <v>1</v>
      </c>
      <c r="BA174">
        <f t="shared" si="37"/>
        <v>2.2451728783123848E-4</v>
      </c>
    </row>
    <row r="175" spans="1:53" x14ac:dyDescent="0.25">
      <c r="A175">
        <f>'Preprocessed Data'!A173</f>
        <v>1</v>
      </c>
      <c r="B175">
        <f>'Preprocessed Data'!B173</f>
        <v>17</v>
      </c>
      <c r="C175">
        <f>'Preprocessed Data'!C173</f>
        <v>0</v>
      </c>
      <c r="D175">
        <f>'Preprocessed Data'!D173</f>
        <v>0</v>
      </c>
      <c r="E175">
        <f>'Preprocessed Data'!E173</f>
        <v>0</v>
      </c>
      <c r="F175">
        <f>'Preprocessed Data'!F173</f>
        <v>5</v>
      </c>
      <c r="G175">
        <f>'Preprocessed Data'!G173</f>
        <v>1</v>
      </c>
      <c r="H175">
        <f>'Preprocessed Data'!H173</f>
        <v>81.77</v>
      </c>
      <c r="I175">
        <f>'Preprocessed Data'!I173</f>
        <v>44.7</v>
      </c>
      <c r="J175">
        <f>'Preprocessed Data'!J173</f>
        <v>2</v>
      </c>
      <c r="K175" s="10">
        <f>'Preprocessed Data'!K173</f>
        <v>0</v>
      </c>
      <c r="L175" s="1">
        <f t="shared" si="27"/>
        <v>1</v>
      </c>
      <c r="M175" s="11">
        <f t="shared" si="28"/>
        <v>1</v>
      </c>
      <c r="N175">
        <f t="shared" si="29"/>
        <v>0</v>
      </c>
      <c r="O175">
        <f t="shared" si="30"/>
        <v>2.6968322939098923E-2</v>
      </c>
      <c r="P175" s="10">
        <f t="shared" si="31"/>
        <v>2.6968322939098923E-2</v>
      </c>
      <c r="Q175" s="11">
        <f t="shared" si="32"/>
        <v>0.9730316770609011</v>
      </c>
      <c r="R175" s="10">
        <f t="shared" si="33"/>
        <v>-2.7338641251145445E-2</v>
      </c>
      <c r="S175" s="11">
        <f t="shared" si="34"/>
        <v>100</v>
      </c>
      <c r="AT175">
        <v>8.9177887862404188E-4</v>
      </c>
      <c r="AU175">
        <v>1</v>
      </c>
      <c r="AV175">
        <v>0</v>
      </c>
      <c r="AW175">
        <f t="shared" si="38"/>
        <v>171</v>
      </c>
      <c r="AX175">
        <f t="shared" si="39"/>
        <v>0</v>
      </c>
      <c r="AY175">
        <f t="shared" si="35"/>
        <v>0.9616075437808711</v>
      </c>
      <c r="AZ175">
        <f t="shared" si="36"/>
        <v>1</v>
      </c>
      <c r="BA175">
        <f t="shared" si="37"/>
        <v>2.2451728783112745E-4</v>
      </c>
    </row>
    <row r="176" spans="1:53" x14ac:dyDescent="0.25">
      <c r="A176">
        <f>'Preprocessed Data'!A174</f>
        <v>1</v>
      </c>
      <c r="B176">
        <f>'Preprocessed Data'!B174</f>
        <v>55</v>
      </c>
      <c r="C176">
        <f>'Preprocessed Data'!C174</f>
        <v>0</v>
      </c>
      <c r="D176">
        <f>'Preprocessed Data'!D174</f>
        <v>0</v>
      </c>
      <c r="E176">
        <f>'Preprocessed Data'!E174</f>
        <v>1</v>
      </c>
      <c r="F176">
        <f>'Preprocessed Data'!F174</f>
        <v>4</v>
      </c>
      <c r="G176">
        <f>'Preprocessed Data'!G174</f>
        <v>1</v>
      </c>
      <c r="H176">
        <f>'Preprocessed Data'!H174</f>
        <v>97.4</v>
      </c>
      <c r="I176">
        <f>'Preprocessed Data'!I174</f>
        <v>44.6</v>
      </c>
      <c r="J176">
        <f>'Preprocessed Data'!J174</f>
        <v>1</v>
      </c>
      <c r="K176" s="10">
        <f>'Preprocessed Data'!K174</f>
        <v>0</v>
      </c>
      <c r="L176" s="1">
        <f t="shared" si="27"/>
        <v>1</v>
      </c>
      <c r="M176" s="11">
        <f t="shared" si="28"/>
        <v>1</v>
      </c>
      <c r="N176">
        <f t="shared" si="29"/>
        <v>0</v>
      </c>
      <c r="O176">
        <f t="shared" si="30"/>
        <v>0.19085352949502035</v>
      </c>
      <c r="P176" s="10">
        <f t="shared" si="31"/>
        <v>0.19085352949502035</v>
      </c>
      <c r="Q176" s="11">
        <f t="shared" si="32"/>
        <v>0.80914647050497968</v>
      </c>
      <c r="R176" s="10">
        <f t="shared" si="33"/>
        <v>-0.21177532700740073</v>
      </c>
      <c r="S176" s="11">
        <f t="shared" si="34"/>
        <v>100</v>
      </c>
      <c r="AT176">
        <v>9.0636942995526309E-4</v>
      </c>
      <c r="AU176">
        <v>1</v>
      </c>
      <c r="AV176">
        <v>0</v>
      </c>
      <c r="AW176">
        <f t="shared" si="38"/>
        <v>172</v>
      </c>
      <c r="AX176">
        <f t="shared" si="39"/>
        <v>0</v>
      </c>
      <c r="AY176">
        <f t="shared" si="35"/>
        <v>0.96138302649303997</v>
      </c>
      <c r="AZ176">
        <f t="shared" si="36"/>
        <v>1</v>
      </c>
      <c r="BA176">
        <f t="shared" si="37"/>
        <v>2.2451728783112745E-4</v>
      </c>
    </row>
    <row r="177" spans="1:53" x14ac:dyDescent="0.25">
      <c r="A177">
        <f>'Preprocessed Data'!A175</f>
        <v>2</v>
      </c>
      <c r="B177">
        <f>'Preprocessed Data'!B175</f>
        <v>62</v>
      </c>
      <c r="C177">
        <f>'Preprocessed Data'!C175</f>
        <v>0</v>
      </c>
      <c r="D177">
        <f>'Preprocessed Data'!D175</f>
        <v>0</v>
      </c>
      <c r="E177">
        <f>'Preprocessed Data'!E175</f>
        <v>1</v>
      </c>
      <c r="F177">
        <f>'Preprocessed Data'!F175</f>
        <v>4</v>
      </c>
      <c r="G177">
        <f>'Preprocessed Data'!G175</f>
        <v>1</v>
      </c>
      <c r="H177">
        <f>'Preprocessed Data'!H175</f>
        <v>213.92</v>
      </c>
      <c r="I177">
        <f>'Preprocessed Data'!I175</f>
        <v>44.6</v>
      </c>
      <c r="J177">
        <f>'Preprocessed Data'!J175</f>
        <v>2</v>
      </c>
      <c r="K177" s="10">
        <f>'Preprocessed Data'!K175</f>
        <v>1</v>
      </c>
      <c r="L177" s="1">
        <f t="shared" si="27"/>
        <v>0</v>
      </c>
      <c r="M177" s="11">
        <f t="shared" si="28"/>
        <v>1</v>
      </c>
      <c r="N177">
        <f t="shared" si="29"/>
        <v>1</v>
      </c>
      <c r="O177">
        <f t="shared" si="30"/>
        <v>0.84338385344447742</v>
      </c>
      <c r="P177" s="10">
        <f t="shared" si="31"/>
        <v>0.84338385344447742</v>
      </c>
      <c r="Q177" s="11">
        <f t="shared" si="32"/>
        <v>0.15661614655552258</v>
      </c>
      <c r="R177" s="10">
        <f t="shared" si="33"/>
        <v>-0.17033308245279855</v>
      </c>
      <c r="S177" s="11">
        <f t="shared" si="34"/>
        <v>100</v>
      </c>
      <c r="AT177">
        <v>9.0705261701223643E-4</v>
      </c>
      <c r="AU177">
        <v>1</v>
      </c>
      <c r="AV177">
        <v>0</v>
      </c>
      <c r="AW177">
        <f t="shared" si="38"/>
        <v>173</v>
      </c>
      <c r="AX177">
        <f t="shared" si="39"/>
        <v>0</v>
      </c>
      <c r="AY177">
        <f t="shared" si="35"/>
        <v>0.96115850920520884</v>
      </c>
      <c r="AZ177">
        <f t="shared" si="36"/>
        <v>1</v>
      </c>
      <c r="BA177">
        <f t="shared" si="37"/>
        <v>2.2451728783123848E-4</v>
      </c>
    </row>
    <row r="178" spans="1:53" x14ac:dyDescent="0.25">
      <c r="A178">
        <f>'Preprocessed Data'!A176</f>
        <v>1</v>
      </c>
      <c r="B178">
        <f>'Preprocessed Data'!B176</f>
        <v>63</v>
      </c>
      <c r="C178">
        <f>'Preprocessed Data'!C176</f>
        <v>1</v>
      </c>
      <c r="D178">
        <f>'Preprocessed Data'!D176</f>
        <v>1</v>
      </c>
      <c r="E178">
        <f>'Preprocessed Data'!E176</f>
        <v>1</v>
      </c>
      <c r="F178">
        <f>'Preprocessed Data'!F176</f>
        <v>4</v>
      </c>
      <c r="G178">
        <f>'Preprocessed Data'!G176</f>
        <v>2</v>
      </c>
      <c r="H178">
        <f>'Preprocessed Data'!H176</f>
        <v>150.44999999999999</v>
      </c>
      <c r="I178">
        <f>'Preprocessed Data'!I176</f>
        <v>44.5</v>
      </c>
      <c r="J178">
        <f>'Preprocessed Data'!J176</f>
        <v>1</v>
      </c>
      <c r="K178" s="10">
        <f>'Preprocessed Data'!K176</f>
        <v>0</v>
      </c>
      <c r="L178" s="1">
        <f t="shared" si="27"/>
        <v>1</v>
      </c>
      <c r="M178" s="11">
        <f t="shared" si="28"/>
        <v>1</v>
      </c>
      <c r="N178">
        <f t="shared" si="29"/>
        <v>0</v>
      </c>
      <c r="O178">
        <f t="shared" si="30"/>
        <v>0.83204594444526303</v>
      </c>
      <c r="P178" s="10">
        <f t="shared" si="31"/>
        <v>0.83204594444526303</v>
      </c>
      <c r="Q178" s="11">
        <f t="shared" si="32"/>
        <v>0.16795405555473697</v>
      </c>
      <c r="R178" s="10">
        <f t="shared" si="33"/>
        <v>-1.784064815821887</v>
      </c>
      <c r="S178" s="11">
        <f t="shared" si="34"/>
        <v>0</v>
      </c>
      <c r="AT178">
        <v>9.0780678355545255E-4</v>
      </c>
      <c r="AU178">
        <v>1</v>
      </c>
      <c r="AV178">
        <v>0</v>
      </c>
      <c r="AW178">
        <f t="shared" si="38"/>
        <v>174</v>
      </c>
      <c r="AX178">
        <f t="shared" si="39"/>
        <v>0</v>
      </c>
      <c r="AY178">
        <f t="shared" si="35"/>
        <v>0.96093399191737761</v>
      </c>
      <c r="AZ178">
        <f t="shared" si="36"/>
        <v>1</v>
      </c>
      <c r="BA178">
        <f t="shared" si="37"/>
        <v>2.2451728783112745E-4</v>
      </c>
    </row>
    <row r="179" spans="1:53" x14ac:dyDescent="0.25">
      <c r="A179">
        <f>'Preprocessed Data'!A177</f>
        <v>2</v>
      </c>
      <c r="B179">
        <f>'Preprocessed Data'!B177</f>
        <v>33</v>
      </c>
      <c r="C179">
        <f>'Preprocessed Data'!C177</f>
        <v>0</v>
      </c>
      <c r="D179">
        <f>'Preprocessed Data'!D177</f>
        <v>0</v>
      </c>
      <c r="E179">
        <f>'Preprocessed Data'!E177</f>
        <v>1</v>
      </c>
      <c r="F179">
        <f>'Preprocessed Data'!F177</f>
        <v>1</v>
      </c>
      <c r="G179">
        <f>'Preprocessed Data'!G177</f>
        <v>2</v>
      </c>
      <c r="H179">
        <f>'Preprocessed Data'!H177</f>
        <v>84.48</v>
      </c>
      <c r="I179">
        <f>'Preprocessed Data'!I177</f>
        <v>44.5</v>
      </c>
      <c r="J179">
        <f>'Preprocessed Data'!J177</f>
        <v>2</v>
      </c>
      <c r="K179" s="10">
        <f>'Preprocessed Data'!K177</f>
        <v>0</v>
      </c>
      <c r="L179" s="1">
        <f t="shared" si="27"/>
        <v>1</v>
      </c>
      <c r="M179" s="11">
        <f t="shared" si="28"/>
        <v>1</v>
      </c>
      <c r="N179">
        <f t="shared" si="29"/>
        <v>0</v>
      </c>
      <c r="O179">
        <f t="shared" si="30"/>
        <v>3.1907134631666154E-2</v>
      </c>
      <c r="P179" s="10">
        <f t="shared" si="31"/>
        <v>3.1907134631666154E-2</v>
      </c>
      <c r="Q179" s="11">
        <f t="shared" si="32"/>
        <v>0.96809286536833383</v>
      </c>
      <c r="R179" s="10">
        <f t="shared" si="33"/>
        <v>-3.2427261009190897E-2</v>
      </c>
      <c r="S179" s="11">
        <f t="shared" si="34"/>
        <v>100</v>
      </c>
      <c r="AT179">
        <v>9.0875193965750509E-4</v>
      </c>
      <c r="AU179">
        <v>1</v>
      </c>
      <c r="AV179">
        <v>0</v>
      </c>
      <c r="AW179">
        <f t="shared" si="38"/>
        <v>175</v>
      </c>
      <c r="AX179">
        <f t="shared" si="39"/>
        <v>0</v>
      </c>
      <c r="AY179">
        <f t="shared" si="35"/>
        <v>0.96070947462954648</v>
      </c>
      <c r="AZ179">
        <f t="shared" si="36"/>
        <v>1</v>
      </c>
      <c r="BA179">
        <f t="shared" si="37"/>
        <v>2.2451728783112745E-4</v>
      </c>
    </row>
    <row r="180" spans="1:53" x14ac:dyDescent="0.25">
      <c r="A180">
        <f>'Preprocessed Data'!A178</f>
        <v>2</v>
      </c>
      <c r="B180">
        <f>'Preprocessed Data'!B178</f>
        <v>60</v>
      </c>
      <c r="C180">
        <f>'Preprocessed Data'!C178</f>
        <v>1</v>
      </c>
      <c r="D180">
        <f>'Preprocessed Data'!D178</f>
        <v>0</v>
      </c>
      <c r="E180">
        <f>'Preprocessed Data'!E178</f>
        <v>0</v>
      </c>
      <c r="F180">
        <f>'Preprocessed Data'!F178</f>
        <v>1</v>
      </c>
      <c r="G180">
        <f>'Preprocessed Data'!G178</f>
        <v>2</v>
      </c>
      <c r="H180">
        <f>'Preprocessed Data'!H178</f>
        <v>96</v>
      </c>
      <c r="I180">
        <f>'Preprocessed Data'!I178</f>
        <v>44.5</v>
      </c>
      <c r="J180">
        <f>'Preprocessed Data'!J178</f>
        <v>3</v>
      </c>
      <c r="K180" s="10">
        <f>'Preprocessed Data'!K178</f>
        <v>0</v>
      </c>
      <c r="L180" s="1">
        <f t="shared" si="27"/>
        <v>1</v>
      </c>
      <c r="M180" s="11">
        <f t="shared" si="28"/>
        <v>1</v>
      </c>
      <c r="N180">
        <f t="shared" si="29"/>
        <v>0</v>
      </c>
      <c r="O180">
        <f t="shared" si="30"/>
        <v>0.28644838169038717</v>
      </c>
      <c r="P180" s="10">
        <f t="shared" si="31"/>
        <v>0.28644838169038717</v>
      </c>
      <c r="Q180" s="11">
        <f t="shared" si="32"/>
        <v>0.71355161830961289</v>
      </c>
      <c r="R180" s="10">
        <f t="shared" si="33"/>
        <v>-0.33750049946884214</v>
      </c>
      <c r="S180" s="11">
        <f t="shared" si="34"/>
        <v>100</v>
      </c>
      <c r="AT180">
        <v>9.1115917171254309E-4</v>
      </c>
      <c r="AU180">
        <v>1</v>
      </c>
      <c r="AV180">
        <v>0</v>
      </c>
      <c r="AW180">
        <f t="shared" si="38"/>
        <v>176</v>
      </c>
      <c r="AX180">
        <f t="shared" si="39"/>
        <v>0</v>
      </c>
      <c r="AY180">
        <f t="shared" si="35"/>
        <v>0.96048495734171535</v>
      </c>
      <c r="AZ180">
        <f t="shared" si="36"/>
        <v>1</v>
      </c>
      <c r="BA180">
        <f t="shared" si="37"/>
        <v>2.2451728783123848E-4</v>
      </c>
    </row>
    <row r="181" spans="1:53" x14ac:dyDescent="0.25">
      <c r="A181">
        <f>'Preprocessed Data'!A179</f>
        <v>2</v>
      </c>
      <c r="B181">
        <f>'Preprocessed Data'!B179</f>
        <v>49</v>
      </c>
      <c r="C181">
        <f>'Preprocessed Data'!C179</f>
        <v>0</v>
      </c>
      <c r="D181">
        <f>'Preprocessed Data'!D179</f>
        <v>0</v>
      </c>
      <c r="E181">
        <f>'Preprocessed Data'!E179</f>
        <v>1</v>
      </c>
      <c r="F181">
        <f>'Preprocessed Data'!F179</f>
        <v>4</v>
      </c>
      <c r="G181">
        <f>'Preprocessed Data'!G179</f>
        <v>2</v>
      </c>
      <c r="H181">
        <f>'Preprocessed Data'!H179</f>
        <v>206.53</v>
      </c>
      <c r="I181">
        <f>'Preprocessed Data'!I179</f>
        <v>44.5</v>
      </c>
      <c r="J181">
        <f>'Preprocessed Data'!J179</f>
        <v>3</v>
      </c>
      <c r="K181" s="10">
        <f>'Preprocessed Data'!K179</f>
        <v>1</v>
      </c>
      <c r="L181" s="1">
        <f t="shared" si="27"/>
        <v>0</v>
      </c>
      <c r="M181" s="11">
        <f t="shared" si="28"/>
        <v>1</v>
      </c>
      <c r="N181">
        <f t="shared" si="29"/>
        <v>1</v>
      </c>
      <c r="O181">
        <f t="shared" si="30"/>
        <v>0.70222150116734028</v>
      </c>
      <c r="P181" s="10">
        <f t="shared" si="31"/>
        <v>0.70222150116734028</v>
      </c>
      <c r="Q181" s="11">
        <f t="shared" si="32"/>
        <v>0.29777849883265972</v>
      </c>
      <c r="R181" s="10">
        <f t="shared" si="33"/>
        <v>-0.35350639599664152</v>
      </c>
      <c r="S181" s="11">
        <f t="shared" si="34"/>
        <v>100</v>
      </c>
      <c r="AT181">
        <v>9.1201605212395747E-4</v>
      </c>
      <c r="AU181">
        <v>1</v>
      </c>
      <c r="AV181">
        <v>0</v>
      </c>
      <c r="AW181">
        <f t="shared" si="38"/>
        <v>177</v>
      </c>
      <c r="AX181">
        <f t="shared" si="39"/>
        <v>0</v>
      </c>
      <c r="AY181">
        <f t="shared" si="35"/>
        <v>0.96026044005388411</v>
      </c>
      <c r="AZ181">
        <f t="shared" si="36"/>
        <v>1</v>
      </c>
      <c r="BA181">
        <f t="shared" si="37"/>
        <v>2.2451728783112745E-4</v>
      </c>
    </row>
    <row r="182" spans="1:53" x14ac:dyDescent="0.25">
      <c r="A182">
        <f>'Preprocessed Data'!A180</f>
        <v>1</v>
      </c>
      <c r="B182">
        <f>'Preprocessed Data'!B180</f>
        <v>33</v>
      </c>
      <c r="C182">
        <f>'Preprocessed Data'!C180</f>
        <v>0</v>
      </c>
      <c r="D182">
        <f>'Preprocessed Data'!D180</f>
        <v>0</v>
      </c>
      <c r="E182">
        <f>'Preprocessed Data'!E180</f>
        <v>1</v>
      </c>
      <c r="F182">
        <f>'Preprocessed Data'!F180</f>
        <v>4</v>
      </c>
      <c r="G182">
        <f>'Preprocessed Data'!G180</f>
        <v>2</v>
      </c>
      <c r="H182">
        <f>'Preprocessed Data'!H180</f>
        <v>98.74</v>
      </c>
      <c r="I182">
        <f>'Preprocessed Data'!I180</f>
        <v>44.4</v>
      </c>
      <c r="J182">
        <f>'Preprocessed Data'!J180</f>
        <v>2</v>
      </c>
      <c r="K182" s="10">
        <f>'Preprocessed Data'!K180</f>
        <v>0</v>
      </c>
      <c r="L182" s="1">
        <f t="shared" si="27"/>
        <v>1</v>
      </c>
      <c r="M182" s="11">
        <f t="shared" si="28"/>
        <v>1</v>
      </c>
      <c r="N182">
        <f t="shared" si="29"/>
        <v>0</v>
      </c>
      <c r="O182">
        <f t="shared" si="30"/>
        <v>7.5247377214191891E-2</v>
      </c>
      <c r="P182" s="10">
        <f t="shared" si="31"/>
        <v>7.5247377214191891E-2</v>
      </c>
      <c r="Q182" s="11">
        <f t="shared" si="32"/>
        <v>0.92475262278580805</v>
      </c>
      <c r="R182" s="10">
        <f t="shared" si="33"/>
        <v>-7.8229012062935477E-2</v>
      </c>
      <c r="S182" s="11">
        <f t="shared" si="34"/>
        <v>100</v>
      </c>
      <c r="AT182">
        <v>9.1270425504622597E-4</v>
      </c>
      <c r="AU182">
        <v>1</v>
      </c>
      <c r="AV182">
        <v>0</v>
      </c>
      <c r="AW182">
        <f t="shared" si="38"/>
        <v>178</v>
      </c>
      <c r="AX182">
        <f t="shared" si="39"/>
        <v>0</v>
      </c>
      <c r="AY182">
        <f t="shared" si="35"/>
        <v>0.96003592276605298</v>
      </c>
      <c r="AZ182">
        <f t="shared" si="36"/>
        <v>1</v>
      </c>
      <c r="BA182">
        <f t="shared" si="37"/>
        <v>2.2451728783112745E-4</v>
      </c>
    </row>
    <row r="183" spans="1:53" x14ac:dyDescent="0.25">
      <c r="A183">
        <f>'Preprocessed Data'!A181</f>
        <v>1</v>
      </c>
      <c r="B183">
        <f>'Preprocessed Data'!B181</f>
        <v>74</v>
      </c>
      <c r="C183">
        <f>'Preprocessed Data'!C181</f>
        <v>0</v>
      </c>
      <c r="D183">
        <f>'Preprocessed Data'!D181</f>
        <v>0</v>
      </c>
      <c r="E183">
        <f>'Preprocessed Data'!E181</f>
        <v>1</v>
      </c>
      <c r="F183">
        <f>'Preprocessed Data'!F181</f>
        <v>4</v>
      </c>
      <c r="G183">
        <f>'Preprocessed Data'!G181</f>
        <v>2</v>
      </c>
      <c r="H183">
        <f>'Preprocessed Data'!H181</f>
        <v>186.17</v>
      </c>
      <c r="I183">
        <f>'Preprocessed Data'!I181</f>
        <v>44.3</v>
      </c>
      <c r="J183">
        <f>'Preprocessed Data'!J181</f>
        <v>4</v>
      </c>
      <c r="K183" s="10">
        <f>'Preprocessed Data'!K181</f>
        <v>1</v>
      </c>
      <c r="L183" s="1">
        <f t="shared" si="27"/>
        <v>0</v>
      </c>
      <c r="M183" s="11">
        <f t="shared" si="28"/>
        <v>1</v>
      </c>
      <c r="N183">
        <f t="shared" si="29"/>
        <v>1</v>
      </c>
      <c r="O183">
        <f t="shared" si="30"/>
        <v>0.86583503514593463</v>
      </c>
      <c r="P183" s="10">
        <f t="shared" si="31"/>
        <v>0.86583503514593463</v>
      </c>
      <c r="Q183" s="11">
        <f t="shared" si="32"/>
        <v>0.13416496485406537</v>
      </c>
      <c r="R183" s="10">
        <f t="shared" si="33"/>
        <v>-0.14406087915894841</v>
      </c>
      <c r="S183" s="11">
        <f t="shared" si="34"/>
        <v>100</v>
      </c>
      <c r="AT183">
        <v>9.1940427723462823E-4</v>
      </c>
      <c r="AU183">
        <v>1</v>
      </c>
      <c r="AV183">
        <v>0</v>
      </c>
      <c r="AW183">
        <f t="shared" si="38"/>
        <v>179</v>
      </c>
      <c r="AX183">
        <f t="shared" si="39"/>
        <v>0</v>
      </c>
      <c r="AY183">
        <f t="shared" si="35"/>
        <v>0.95981140547822186</v>
      </c>
      <c r="AZ183">
        <f t="shared" si="36"/>
        <v>1</v>
      </c>
      <c r="BA183">
        <f t="shared" si="37"/>
        <v>2.2451728783123848E-4</v>
      </c>
    </row>
    <row r="184" spans="1:53" x14ac:dyDescent="0.25">
      <c r="A184">
        <f>'Preprocessed Data'!A182</f>
        <v>1</v>
      </c>
      <c r="B184">
        <f>'Preprocessed Data'!B182</f>
        <v>47</v>
      </c>
      <c r="C184">
        <f>'Preprocessed Data'!C182</f>
        <v>1</v>
      </c>
      <c r="D184">
        <f>'Preprocessed Data'!D182</f>
        <v>0</v>
      </c>
      <c r="E184">
        <f>'Preprocessed Data'!E182</f>
        <v>1</v>
      </c>
      <c r="F184">
        <f>'Preprocessed Data'!F182</f>
        <v>4</v>
      </c>
      <c r="G184">
        <f>'Preprocessed Data'!G182</f>
        <v>2</v>
      </c>
      <c r="H184">
        <f>'Preprocessed Data'!H182</f>
        <v>110.25</v>
      </c>
      <c r="I184">
        <f>'Preprocessed Data'!I182</f>
        <v>44.3</v>
      </c>
      <c r="J184">
        <f>'Preprocessed Data'!J182</f>
        <v>2</v>
      </c>
      <c r="K184" s="10">
        <f>'Preprocessed Data'!K182</f>
        <v>0</v>
      </c>
      <c r="L184" s="1">
        <f t="shared" si="27"/>
        <v>1</v>
      </c>
      <c r="M184" s="11">
        <f t="shared" si="28"/>
        <v>1</v>
      </c>
      <c r="N184">
        <f t="shared" si="29"/>
        <v>0</v>
      </c>
      <c r="O184">
        <f t="shared" si="30"/>
        <v>0.31564749967221895</v>
      </c>
      <c r="P184" s="10">
        <f t="shared" si="31"/>
        <v>0.31564749967221895</v>
      </c>
      <c r="Q184" s="11">
        <f t="shared" si="32"/>
        <v>0.68435250032778105</v>
      </c>
      <c r="R184" s="10">
        <f t="shared" si="33"/>
        <v>-0.3792821427510859</v>
      </c>
      <c r="S184" s="11">
        <f t="shared" si="34"/>
        <v>100</v>
      </c>
      <c r="AT184">
        <v>9.3225395910748361E-4</v>
      </c>
      <c r="AU184">
        <v>1</v>
      </c>
      <c r="AV184">
        <v>0</v>
      </c>
      <c r="AW184">
        <f t="shared" si="38"/>
        <v>180</v>
      </c>
      <c r="AX184">
        <f t="shared" si="39"/>
        <v>0</v>
      </c>
      <c r="AY184">
        <f t="shared" si="35"/>
        <v>0.95958688819039062</v>
      </c>
      <c r="AZ184">
        <f t="shared" si="36"/>
        <v>1</v>
      </c>
      <c r="BA184">
        <f t="shared" si="37"/>
        <v>2.2451728783112745E-4</v>
      </c>
    </row>
    <row r="185" spans="1:53" x14ac:dyDescent="0.25">
      <c r="A185">
        <f>'Preprocessed Data'!A183</f>
        <v>1</v>
      </c>
      <c r="B185">
        <f>'Preprocessed Data'!B183</f>
        <v>55</v>
      </c>
      <c r="C185">
        <f>'Preprocessed Data'!C183</f>
        <v>1</v>
      </c>
      <c r="D185">
        <f>'Preprocessed Data'!D183</f>
        <v>0</v>
      </c>
      <c r="E185">
        <f>'Preprocessed Data'!E183</f>
        <v>1</v>
      </c>
      <c r="F185">
        <f>'Preprocessed Data'!F183</f>
        <v>4</v>
      </c>
      <c r="G185">
        <f>'Preprocessed Data'!G183</f>
        <v>1</v>
      </c>
      <c r="H185">
        <f>'Preprocessed Data'!H183</f>
        <v>82.81</v>
      </c>
      <c r="I185">
        <f>'Preprocessed Data'!I183</f>
        <v>44.3</v>
      </c>
      <c r="J185">
        <f>'Preprocessed Data'!J183</f>
        <v>2</v>
      </c>
      <c r="K185" s="10">
        <f>'Preprocessed Data'!K183</f>
        <v>0</v>
      </c>
      <c r="L185" s="1">
        <f t="shared" si="27"/>
        <v>1</v>
      </c>
      <c r="M185" s="11">
        <f t="shared" si="28"/>
        <v>1</v>
      </c>
      <c r="N185">
        <f t="shared" si="29"/>
        <v>0</v>
      </c>
      <c r="O185">
        <f t="shared" si="30"/>
        <v>0.24843251202894429</v>
      </c>
      <c r="P185" s="10">
        <f t="shared" si="31"/>
        <v>0.24843251202894429</v>
      </c>
      <c r="Q185" s="11">
        <f t="shared" si="32"/>
        <v>0.75156748797105566</v>
      </c>
      <c r="R185" s="10">
        <f t="shared" si="33"/>
        <v>-0.28559426946857519</v>
      </c>
      <c r="S185" s="11">
        <f t="shared" si="34"/>
        <v>100</v>
      </c>
      <c r="AT185">
        <v>9.3480758982275461E-4</v>
      </c>
      <c r="AU185">
        <v>1</v>
      </c>
      <c r="AV185">
        <v>0</v>
      </c>
      <c r="AW185">
        <f t="shared" si="38"/>
        <v>181</v>
      </c>
      <c r="AX185">
        <f t="shared" si="39"/>
        <v>0</v>
      </c>
      <c r="AY185">
        <f t="shared" si="35"/>
        <v>0.95936237090255949</v>
      </c>
      <c r="AZ185">
        <f t="shared" si="36"/>
        <v>1</v>
      </c>
      <c r="BA185">
        <f t="shared" si="37"/>
        <v>2.2451728783112745E-4</v>
      </c>
    </row>
    <row r="186" spans="1:53" x14ac:dyDescent="0.25">
      <c r="A186">
        <f>'Preprocessed Data'!A184</f>
        <v>1</v>
      </c>
      <c r="B186">
        <f>'Preprocessed Data'!B184</f>
        <v>57</v>
      </c>
      <c r="C186">
        <f>'Preprocessed Data'!C184</f>
        <v>1</v>
      </c>
      <c r="D186">
        <f>'Preprocessed Data'!D184</f>
        <v>0</v>
      </c>
      <c r="E186">
        <f>'Preprocessed Data'!E184</f>
        <v>1</v>
      </c>
      <c r="F186">
        <f>'Preprocessed Data'!F184</f>
        <v>4</v>
      </c>
      <c r="G186">
        <f>'Preprocessed Data'!G184</f>
        <v>2</v>
      </c>
      <c r="H186">
        <f>'Preprocessed Data'!H184</f>
        <v>212.08</v>
      </c>
      <c r="I186">
        <f>'Preprocessed Data'!I184</f>
        <v>44.2</v>
      </c>
      <c r="J186">
        <f>'Preprocessed Data'!J184</f>
        <v>3</v>
      </c>
      <c r="K186" s="10">
        <f>'Preprocessed Data'!K184</f>
        <v>1</v>
      </c>
      <c r="L186" s="1">
        <f t="shared" si="27"/>
        <v>0</v>
      </c>
      <c r="M186" s="11">
        <f t="shared" si="28"/>
        <v>1</v>
      </c>
      <c r="N186">
        <f t="shared" si="29"/>
        <v>1</v>
      </c>
      <c r="O186">
        <f t="shared" si="30"/>
        <v>0.91607736527852734</v>
      </c>
      <c r="P186" s="10">
        <f t="shared" si="31"/>
        <v>0.91607736527852734</v>
      </c>
      <c r="Q186" s="11">
        <f t="shared" si="32"/>
        <v>8.3922634721472655E-2</v>
      </c>
      <c r="R186" s="10">
        <f t="shared" si="33"/>
        <v>-8.7654457963488197E-2</v>
      </c>
      <c r="S186" s="11">
        <f t="shared" si="34"/>
        <v>100</v>
      </c>
      <c r="AT186">
        <v>9.3576204004735197E-4</v>
      </c>
      <c r="AU186">
        <v>1</v>
      </c>
      <c r="AV186">
        <v>0</v>
      </c>
      <c r="AW186">
        <f t="shared" si="38"/>
        <v>182</v>
      </c>
      <c r="AX186">
        <f t="shared" si="39"/>
        <v>0</v>
      </c>
      <c r="AY186">
        <f t="shared" si="35"/>
        <v>0.95913785361472836</v>
      </c>
      <c r="AZ186">
        <f t="shared" si="36"/>
        <v>1</v>
      </c>
      <c r="BA186">
        <f t="shared" si="37"/>
        <v>2.2451728783123848E-4</v>
      </c>
    </row>
    <row r="187" spans="1:53" x14ac:dyDescent="0.25">
      <c r="A187">
        <f>'Preprocessed Data'!A185</f>
        <v>2</v>
      </c>
      <c r="B187">
        <f>'Preprocessed Data'!B185</f>
        <v>66</v>
      </c>
      <c r="C187">
        <f>'Preprocessed Data'!C185</f>
        <v>0</v>
      </c>
      <c r="D187">
        <f>'Preprocessed Data'!D185</f>
        <v>0</v>
      </c>
      <c r="E187">
        <f>'Preprocessed Data'!E185</f>
        <v>1</v>
      </c>
      <c r="F187">
        <f>'Preprocessed Data'!F185</f>
        <v>5</v>
      </c>
      <c r="G187">
        <f>'Preprocessed Data'!G185</f>
        <v>1</v>
      </c>
      <c r="H187">
        <f>'Preprocessed Data'!H185</f>
        <v>152.02000000000001</v>
      </c>
      <c r="I187">
        <f>'Preprocessed Data'!I185</f>
        <v>44.2</v>
      </c>
      <c r="J187">
        <f>'Preprocessed Data'!J185</f>
        <v>1</v>
      </c>
      <c r="K187" s="10">
        <f>'Preprocessed Data'!K185</f>
        <v>1</v>
      </c>
      <c r="L187" s="1">
        <f t="shared" si="27"/>
        <v>0</v>
      </c>
      <c r="M187" s="11">
        <f t="shared" si="28"/>
        <v>1</v>
      </c>
      <c r="N187">
        <f t="shared" si="29"/>
        <v>1</v>
      </c>
      <c r="O187">
        <f t="shared" si="30"/>
        <v>0.5771630352734276</v>
      </c>
      <c r="P187" s="10">
        <f t="shared" si="31"/>
        <v>0.5771630352734276</v>
      </c>
      <c r="Q187" s="11">
        <f t="shared" si="32"/>
        <v>0.4228369647265724</v>
      </c>
      <c r="R187" s="10">
        <f t="shared" si="33"/>
        <v>-0.54963049558599075</v>
      </c>
      <c r="S187" s="11">
        <f t="shared" si="34"/>
        <v>100</v>
      </c>
      <c r="AT187">
        <v>9.3615980799330669E-4</v>
      </c>
      <c r="AU187">
        <v>1</v>
      </c>
      <c r="AV187">
        <v>0</v>
      </c>
      <c r="AW187">
        <f t="shared" si="38"/>
        <v>183</v>
      </c>
      <c r="AX187">
        <f t="shared" si="39"/>
        <v>0</v>
      </c>
      <c r="AY187">
        <f t="shared" si="35"/>
        <v>0.95891333632689713</v>
      </c>
      <c r="AZ187">
        <f t="shared" si="36"/>
        <v>1</v>
      </c>
      <c r="BA187">
        <f t="shared" si="37"/>
        <v>2.2451728783112745E-4</v>
      </c>
    </row>
    <row r="188" spans="1:53" x14ac:dyDescent="0.25">
      <c r="A188">
        <f>'Preprocessed Data'!A186</f>
        <v>2</v>
      </c>
      <c r="B188">
        <f>'Preprocessed Data'!B186</f>
        <v>71</v>
      </c>
      <c r="C188">
        <f>'Preprocessed Data'!C186</f>
        <v>1</v>
      </c>
      <c r="D188">
        <f>'Preprocessed Data'!D186</f>
        <v>0</v>
      </c>
      <c r="E188">
        <f>'Preprocessed Data'!E186</f>
        <v>1</v>
      </c>
      <c r="F188">
        <f>'Preprocessed Data'!F186</f>
        <v>4</v>
      </c>
      <c r="G188">
        <f>'Preprocessed Data'!G186</f>
        <v>2</v>
      </c>
      <c r="H188">
        <f>'Preprocessed Data'!H186</f>
        <v>129.97</v>
      </c>
      <c r="I188">
        <f>'Preprocessed Data'!I186</f>
        <v>44.2</v>
      </c>
      <c r="J188">
        <f>'Preprocessed Data'!J186</f>
        <v>3</v>
      </c>
      <c r="K188" s="10">
        <f>'Preprocessed Data'!K186</f>
        <v>0</v>
      </c>
      <c r="L188" s="1">
        <f t="shared" si="27"/>
        <v>1</v>
      </c>
      <c r="M188" s="11">
        <f t="shared" si="28"/>
        <v>1</v>
      </c>
      <c r="N188">
        <f t="shared" si="29"/>
        <v>0</v>
      </c>
      <c r="O188">
        <f t="shared" si="30"/>
        <v>0.66461430346938477</v>
      </c>
      <c r="P188" s="10">
        <f t="shared" si="31"/>
        <v>0.66461430346938477</v>
      </c>
      <c r="Q188" s="11">
        <f t="shared" si="32"/>
        <v>0.33538569653061523</v>
      </c>
      <c r="R188" s="10">
        <f t="shared" si="33"/>
        <v>-1.0924740765053313</v>
      </c>
      <c r="S188" s="11">
        <f t="shared" si="34"/>
        <v>0</v>
      </c>
      <c r="AT188">
        <v>9.3695173434622174E-4</v>
      </c>
      <c r="AU188">
        <v>1</v>
      </c>
      <c r="AV188">
        <v>0</v>
      </c>
      <c r="AW188">
        <f t="shared" si="38"/>
        <v>184</v>
      </c>
      <c r="AX188">
        <f t="shared" si="39"/>
        <v>0</v>
      </c>
      <c r="AY188">
        <f t="shared" si="35"/>
        <v>0.958688819039066</v>
      </c>
      <c r="AZ188">
        <f t="shared" si="36"/>
        <v>1</v>
      </c>
      <c r="BA188">
        <f t="shared" si="37"/>
        <v>2.2451728783112745E-4</v>
      </c>
    </row>
    <row r="189" spans="1:53" x14ac:dyDescent="0.25">
      <c r="A189">
        <f>'Preprocessed Data'!A187</f>
        <v>1</v>
      </c>
      <c r="B189">
        <f>'Preprocessed Data'!B187</f>
        <v>41</v>
      </c>
      <c r="C189">
        <f>'Preprocessed Data'!C187</f>
        <v>0</v>
      </c>
      <c r="D189">
        <f>'Preprocessed Data'!D187</f>
        <v>0</v>
      </c>
      <c r="E189">
        <f>'Preprocessed Data'!E187</f>
        <v>0</v>
      </c>
      <c r="F189">
        <f>'Preprocessed Data'!F187</f>
        <v>5</v>
      </c>
      <c r="G189">
        <f>'Preprocessed Data'!G187</f>
        <v>2</v>
      </c>
      <c r="H189">
        <f>'Preprocessed Data'!H187</f>
        <v>70.55</v>
      </c>
      <c r="I189">
        <f>'Preprocessed Data'!I187</f>
        <v>44.2</v>
      </c>
      <c r="J189">
        <f>'Preprocessed Data'!J187</f>
        <v>4</v>
      </c>
      <c r="K189" s="10">
        <f>'Preprocessed Data'!K187</f>
        <v>0</v>
      </c>
      <c r="L189" s="1">
        <f t="shared" si="27"/>
        <v>1</v>
      </c>
      <c r="M189" s="11">
        <f t="shared" si="28"/>
        <v>1</v>
      </c>
      <c r="N189">
        <f t="shared" si="29"/>
        <v>0</v>
      </c>
      <c r="O189">
        <f t="shared" si="30"/>
        <v>6.5340804658641519E-2</v>
      </c>
      <c r="P189" s="10">
        <f t="shared" si="31"/>
        <v>6.5340804658641519E-2</v>
      </c>
      <c r="Q189" s="11">
        <f t="shared" si="32"/>
        <v>0.93465919534135844</v>
      </c>
      <c r="R189" s="10">
        <f t="shared" si="33"/>
        <v>-6.7573313099727889E-2</v>
      </c>
      <c r="S189" s="11">
        <f t="shared" si="34"/>
        <v>100</v>
      </c>
      <c r="AT189">
        <v>9.3941356356801327E-4</v>
      </c>
      <c r="AU189">
        <v>1</v>
      </c>
      <c r="AV189">
        <v>0</v>
      </c>
      <c r="AW189">
        <f t="shared" si="38"/>
        <v>185</v>
      </c>
      <c r="AX189">
        <f t="shared" si="39"/>
        <v>0</v>
      </c>
      <c r="AY189">
        <f t="shared" si="35"/>
        <v>0.95846430175123487</v>
      </c>
      <c r="AZ189">
        <f t="shared" si="36"/>
        <v>1</v>
      </c>
      <c r="BA189">
        <f t="shared" si="37"/>
        <v>2.2451728783123848E-4</v>
      </c>
    </row>
    <row r="190" spans="1:53" x14ac:dyDescent="0.25">
      <c r="A190">
        <f>'Preprocessed Data'!A188</f>
        <v>1</v>
      </c>
      <c r="B190">
        <f>'Preprocessed Data'!B188</f>
        <v>59</v>
      </c>
      <c r="C190">
        <f>'Preprocessed Data'!C188</f>
        <v>0</v>
      </c>
      <c r="D190">
        <f>'Preprocessed Data'!D188</f>
        <v>0</v>
      </c>
      <c r="E190">
        <f>'Preprocessed Data'!E188</f>
        <v>1</v>
      </c>
      <c r="F190">
        <f>'Preprocessed Data'!F188</f>
        <v>5</v>
      </c>
      <c r="G190">
        <f>'Preprocessed Data'!G188</f>
        <v>1</v>
      </c>
      <c r="H190">
        <f>'Preprocessed Data'!H188</f>
        <v>96.16</v>
      </c>
      <c r="I190">
        <f>'Preprocessed Data'!I188</f>
        <v>44.1</v>
      </c>
      <c r="J190">
        <f>'Preprocessed Data'!J188</f>
        <v>4</v>
      </c>
      <c r="K190" s="10">
        <f>'Preprocessed Data'!K188</f>
        <v>1</v>
      </c>
      <c r="L190" s="1">
        <f t="shared" si="27"/>
        <v>0</v>
      </c>
      <c r="M190" s="11">
        <f t="shared" si="28"/>
        <v>1</v>
      </c>
      <c r="N190">
        <f t="shared" si="29"/>
        <v>1</v>
      </c>
      <c r="O190">
        <f t="shared" si="30"/>
        <v>0.2320532264116287</v>
      </c>
      <c r="P190" s="10">
        <f t="shared" si="31"/>
        <v>0.2320532264116287</v>
      </c>
      <c r="Q190" s="11">
        <f t="shared" si="32"/>
        <v>0.76794677358837127</v>
      </c>
      <c r="R190" s="10">
        <f t="shared" si="33"/>
        <v>-1.4607885094414768</v>
      </c>
      <c r="S190" s="11">
        <f t="shared" si="34"/>
        <v>0</v>
      </c>
      <c r="AT190">
        <v>9.4054156219997422E-4</v>
      </c>
      <c r="AU190">
        <v>1</v>
      </c>
      <c r="AV190">
        <v>0</v>
      </c>
      <c r="AW190">
        <f t="shared" si="38"/>
        <v>186</v>
      </c>
      <c r="AX190">
        <f t="shared" si="39"/>
        <v>0</v>
      </c>
      <c r="AY190">
        <f t="shared" si="35"/>
        <v>0.95823978446340363</v>
      </c>
      <c r="AZ190">
        <f t="shared" si="36"/>
        <v>1</v>
      </c>
      <c r="BA190">
        <f t="shared" si="37"/>
        <v>2.2451728783112745E-4</v>
      </c>
    </row>
    <row r="191" spans="1:53" x14ac:dyDescent="0.25">
      <c r="A191">
        <f>'Preprocessed Data'!A189</f>
        <v>2</v>
      </c>
      <c r="B191">
        <f>'Preprocessed Data'!B189</f>
        <v>58</v>
      </c>
      <c r="C191">
        <f>'Preprocessed Data'!C189</f>
        <v>1</v>
      </c>
      <c r="D191">
        <f>'Preprocessed Data'!D189</f>
        <v>0</v>
      </c>
      <c r="E191">
        <f>'Preprocessed Data'!E189</f>
        <v>1</v>
      </c>
      <c r="F191">
        <f>'Preprocessed Data'!F189</f>
        <v>4</v>
      </c>
      <c r="G191">
        <f>'Preprocessed Data'!G189</f>
        <v>2</v>
      </c>
      <c r="H191">
        <f>'Preprocessed Data'!H189</f>
        <v>85.83</v>
      </c>
      <c r="I191">
        <f>'Preprocessed Data'!I189</f>
        <v>44</v>
      </c>
      <c r="J191">
        <f>'Preprocessed Data'!J189</f>
        <v>1</v>
      </c>
      <c r="K191" s="10">
        <f>'Preprocessed Data'!K189</f>
        <v>0</v>
      </c>
      <c r="L191" s="1">
        <f t="shared" si="27"/>
        <v>1</v>
      </c>
      <c r="M191" s="11">
        <f t="shared" si="28"/>
        <v>1</v>
      </c>
      <c r="N191">
        <f t="shared" si="29"/>
        <v>0</v>
      </c>
      <c r="O191">
        <f t="shared" si="30"/>
        <v>0.23694935966189026</v>
      </c>
      <c r="P191" s="10">
        <f t="shared" si="31"/>
        <v>0.23694935966189026</v>
      </c>
      <c r="Q191" s="11">
        <f t="shared" si="32"/>
        <v>0.76305064033810976</v>
      </c>
      <c r="R191" s="10">
        <f t="shared" si="33"/>
        <v>-0.27043087986323239</v>
      </c>
      <c r="S191" s="11">
        <f t="shared" si="34"/>
        <v>100</v>
      </c>
      <c r="AT191">
        <v>9.4210335963517701E-4</v>
      </c>
      <c r="AU191">
        <v>1</v>
      </c>
      <c r="AV191">
        <v>0</v>
      </c>
      <c r="AW191">
        <f t="shared" si="38"/>
        <v>187</v>
      </c>
      <c r="AX191">
        <f t="shared" si="39"/>
        <v>0</v>
      </c>
      <c r="AY191">
        <f t="shared" si="35"/>
        <v>0.9580152671755725</v>
      </c>
      <c r="AZ191">
        <f t="shared" si="36"/>
        <v>1</v>
      </c>
      <c r="BA191">
        <f t="shared" si="37"/>
        <v>2.2451728783112745E-4</v>
      </c>
    </row>
    <row r="192" spans="1:53" x14ac:dyDescent="0.25">
      <c r="A192">
        <f>'Preprocessed Data'!A190</f>
        <v>1</v>
      </c>
      <c r="B192">
        <f>'Preprocessed Data'!B190</f>
        <v>38</v>
      </c>
      <c r="C192">
        <f>'Preprocessed Data'!C190</f>
        <v>0</v>
      </c>
      <c r="D192">
        <f>'Preprocessed Data'!D190</f>
        <v>0</v>
      </c>
      <c r="E192">
        <f>'Preprocessed Data'!E190</f>
        <v>1</v>
      </c>
      <c r="F192">
        <f>'Preprocessed Data'!F190</f>
        <v>5</v>
      </c>
      <c r="G192">
        <f>'Preprocessed Data'!G190</f>
        <v>1</v>
      </c>
      <c r="H192">
        <f>'Preprocessed Data'!H190</f>
        <v>61.27</v>
      </c>
      <c r="I192">
        <f>'Preprocessed Data'!I190</f>
        <v>44</v>
      </c>
      <c r="J192">
        <f>'Preprocessed Data'!J190</f>
        <v>4</v>
      </c>
      <c r="K192" s="10">
        <f>'Preprocessed Data'!K190</f>
        <v>0</v>
      </c>
      <c r="L192" s="1">
        <f t="shared" si="27"/>
        <v>1</v>
      </c>
      <c r="M192" s="11">
        <f t="shared" si="28"/>
        <v>1</v>
      </c>
      <c r="N192">
        <f t="shared" si="29"/>
        <v>0</v>
      </c>
      <c r="O192">
        <f t="shared" si="30"/>
        <v>3.9888613504927922E-2</v>
      </c>
      <c r="P192" s="10">
        <f t="shared" si="31"/>
        <v>3.9888613504927922E-2</v>
      </c>
      <c r="Q192" s="11">
        <f t="shared" si="32"/>
        <v>0.96011138649507211</v>
      </c>
      <c r="R192" s="10">
        <f t="shared" si="33"/>
        <v>-4.0705973651902927E-2</v>
      </c>
      <c r="S192" s="11">
        <f t="shared" si="34"/>
        <v>100</v>
      </c>
      <c r="AT192">
        <v>9.4645701720603981E-4</v>
      </c>
      <c r="AU192">
        <v>1</v>
      </c>
      <c r="AV192">
        <v>0</v>
      </c>
      <c r="AW192">
        <f t="shared" si="38"/>
        <v>188</v>
      </c>
      <c r="AX192">
        <f t="shared" si="39"/>
        <v>0</v>
      </c>
      <c r="AY192">
        <f t="shared" si="35"/>
        <v>0.95779074988774138</v>
      </c>
      <c r="AZ192">
        <f t="shared" si="36"/>
        <v>1</v>
      </c>
      <c r="BA192">
        <f t="shared" si="37"/>
        <v>2.2451728783123848E-4</v>
      </c>
    </row>
    <row r="193" spans="1:53" x14ac:dyDescent="0.25">
      <c r="A193">
        <f>'Preprocessed Data'!A191</f>
        <v>2</v>
      </c>
      <c r="B193">
        <f>'Preprocessed Data'!B191</f>
        <v>53</v>
      </c>
      <c r="C193">
        <f>'Preprocessed Data'!C191</f>
        <v>0</v>
      </c>
      <c r="D193">
        <f>'Preprocessed Data'!D191</f>
        <v>0</v>
      </c>
      <c r="E193">
        <f>'Preprocessed Data'!E191</f>
        <v>1</v>
      </c>
      <c r="F193">
        <f>'Preprocessed Data'!F191</f>
        <v>4</v>
      </c>
      <c r="G193">
        <f>'Preprocessed Data'!G191</f>
        <v>2</v>
      </c>
      <c r="H193">
        <f>'Preprocessed Data'!H191</f>
        <v>83.79</v>
      </c>
      <c r="I193">
        <f>'Preprocessed Data'!I191</f>
        <v>44</v>
      </c>
      <c r="J193">
        <f>'Preprocessed Data'!J191</f>
        <v>4</v>
      </c>
      <c r="K193" s="10">
        <f>'Preprocessed Data'!K191</f>
        <v>0</v>
      </c>
      <c r="L193" s="1">
        <f t="shared" si="27"/>
        <v>1</v>
      </c>
      <c r="M193" s="11">
        <f t="shared" si="28"/>
        <v>1</v>
      </c>
      <c r="N193">
        <f t="shared" si="29"/>
        <v>0</v>
      </c>
      <c r="O193">
        <f t="shared" si="30"/>
        <v>0.10210276068223435</v>
      </c>
      <c r="P193" s="10">
        <f t="shared" si="31"/>
        <v>0.10210276068223435</v>
      </c>
      <c r="Q193" s="11">
        <f t="shared" si="32"/>
        <v>0.89789723931776566</v>
      </c>
      <c r="R193" s="10">
        <f t="shared" si="33"/>
        <v>-0.10769965005886932</v>
      </c>
      <c r="S193" s="11">
        <f t="shared" si="34"/>
        <v>100</v>
      </c>
      <c r="AT193">
        <v>9.4938045305931217E-4</v>
      </c>
      <c r="AU193">
        <v>1</v>
      </c>
      <c r="AV193">
        <v>0</v>
      </c>
      <c r="AW193">
        <f t="shared" si="38"/>
        <v>189</v>
      </c>
      <c r="AX193">
        <f t="shared" si="39"/>
        <v>0</v>
      </c>
      <c r="AY193">
        <f t="shared" si="35"/>
        <v>0.95756623259991014</v>
      </c>
      <c r="AZ193">
        <f t="shared" si="36"/>
        <v>1</v>
      </c>
      <c r="BA193">
        <f t="shared" si="37"/>
        <v>2.2451728783112745E-4</v>
      </c>
    </row>
    <row r="194" spans="1:53" x14ac:dyDescent="0.25">
      <c r="A194">
        <f>'Preprocessed Data'!A192</f>
        <v>2</v>
      </c>
      <c r="B194">
        <f>'Preprocessed Data'!B192</f>
        <v>30</v>
      </c>
      <c r="C194">
        <f>'Preprocessed Data'!C192</f>
        <v>0</v>
      </c>
      <c r="D194">
        <f>'Preprocessed Data'!D192</f>
        <v>0</v>
      </c>
      <c r="E194">
        <f>'Preprocessed Data'!E192</f>
        <v>1</v>
      </c>
      <c r="F194">
        <f>'Preprocessed Data'!F192</f>
        <v>1</v>
      </c>
      <c r="G194">
        <f>'Preprocessed Data'!G192</f>
        <v>2</v>
      </c>
      <c r="H194">
        <f>'Preprocessed Data'!H192</f>
        <v>123.65</v>
      </c>
      <c r="I194">
        <f>'Preprocessed Data'!I192</f>
        <v>44</v>
      </c>
      <c r="J194">
        <f>'Preprocessed Data'!J192</f>
        <v>3</v>
      </c>
      <c r="K194" s="10">
        <f>'Preprocessed Data'!K192</f>
        <v>0</v>
      </c>
      <c r="L194" s="1">
        <f t="shared" si="27"/>
        <v>1</v>
      </c>
      <c r="M194" s="11">
        <f t="shared" si="28"/>
        <v>1</v>
      </c>
      <c r="N194">
        <f t="shared" si="29"/>
        <v>0</v>
      </c>
      <c r="O194">
        <f t="shared" si="30"/>
        <v>7.0478051748962225E-2</v>
      </c>
      <c r="P194" s="10">
        <f t="shared" si="31"/>
        <v>7.0478051748962225E-2</v>
      </c>
      <c r="Q194" s="11">
        <f t="shared" si="32"/>
        <v>0.92952194825103773</v>
      </c>
      <c r="R194" s="10">
        <f t="shared" si="33"/>
        <v>-7.3084859134344454E-2</v>
      </c>
      <c r="S194" s="11">
        <f t="shared" si="34"/>
        <v>100</v>
      </c>
      <c r="AT194">
        <v>9.5014999167380868E-4</v>
      </c>
      <c r="AU194">
        <v>1</v>
      </c>
      <c r="AV194">
        <v>0</v>
      </c>
      <c r="AW194">
        <f t="shared" si="38"/>
        <v>190</v>
      </c>
      <c r="AX194">
        <f t="shared" si="39"/>
        <v>0</v>
      </c>
      <c r="AY194">
        <f t="shared" si="35"/>
        <v>0.95734171531207901</v>
      </c>
      <c r="AZ194">
        <f t="shared" si="36"/>
        <v>1</v>
      </c>
      <c r="BA194">
        <f t="shared" si="37"/>
        <v>2.2451728783112745E-4</v>
      </c>
    </row>
    <row r="195" spans="1:53" x14ac:dyDescent="0.25">
      <c r="A195">
        <f>'Preprocessed Data'!A193</f>
        <v>2</v>
      </c>
      <c r="B195">
        <f>'Preprocessed Data'!B193</f>
        <v>59</v>
      </c>
      <c r="C195">
        <f>'Preprocessed Data'!C193</f>
        <v>0</v>
      </c>
      <c r="D195">
        <f>'Preprocessed Data'!D193</f>
        <v>1</v>
      </c>
      <c r="E195">
        <f>'Preprocessed Data'!E193</f>
        <v>1</v>
      </c>
      <c r="F195">
        <f>'Preprocessed Data'!F193</f>
        <v>4</v>
      </c>
      <c r="G195">
        <f>'Preprocessed Data'!G193</f>
        <v>2</v>
      </c>
      <c r="H195">
        <f>'Preprocessed Data'!H193</f>
        <v>240.71</v>
      </c>
      <c r="I195">
        <f>'Preprocessed Data'!I193</f>
        <v>43.9</v>
      </c>
      <c r="J195">
        <f>'Preprocessed Data'!J193</f>
        <v>1</v>
      </c>
      <c r="K195" s="10">
        <f>'Preprocessed Data'!K193</f>
        <v>1</v>
      </c>
      <c r="L195" s="1">
        <f t="shared" si="27"/>
        <v>0</v>
      </c>
      <c r="M195" s="11">
        <f t="shared" si="28"/>
        <v>1</v>
      </c>
      <c r="N195">
        <f t="shared" si="29"/>
        <v>1</v>
      </c>
      <c r="O195">
        <f t="shared" si="30"/>
        <v>0.93595542046365554</v>
      </c>
      <c r="P195" s="10">
        <f t="shared" si="31"/>
        <v>0.93595542046365554</v>
      </c>
      <c r="Q195" s="11">
        <f t="shared" si="32"/>
        <v>6.4044579536344459E-2</v>
      </c>
      <c r="R195" s="10">
        <f t="shared" si="33"/>
        <v>-6.618743134855011E-2</v>
      </c>
      <c r="S195" s="11">
        <f t="shared" si="34"/>
        <v>100</v>
      </c>
      <c r="AT195">
        <v>9.5034026691405622E-4</v>
      </c>
      <c r="AU195">
        <v>1</v>
      </c>
      <c r="AV195">
        <v>0</v>
      </c>
      <c r="AW195">
        <f t="shared" si="38"/>
        <v>191</v>
      </c>
      <c r="AX195">
        <f t="shared" si="39"/>
        <v>0</v>
      </c>
      <c r="AY195">
        <f t="shared" si="35"/>
        <v>0.95711719802424788</v>
      </c>
      <c r="AZ195">
        <f t="shared" si="36"/>
        <v>1</v>
      </c>
      <c r="BA195">
        <f t="shared" si="37"/>
        <v>2.2451728783123848E-4</v>
      </c>
    </row>
    <row r="196" spans="1:53" x14ac:dyDescent="0.25">
      <c r="A196">
        <f>'Preprocessed Data'!A194</f>
        <v>1</v>
      </c>
      <c r="B196">
        <f>'Preprocessed Data'!B194</f>
        <v>41</v>
      </c>
      <c r="C196">
        <f>'Preprocessed Data'!C194</f>
        <v>1</v>
      </c>
      <c r="D196">
        <f>'Preprocessed Data'!D194</f>
        <v>1</v>
      </c>
      <c r="E196">
        <f>'Preprocessed Data'!E194</f>
        <v>1</v>
      </c>
      <c r="F196">
        <f>'Preprocessed Data'!F194</f>
        <v>5</v>
      </c>
      <c r="G196">
        <f>'Preprocessed Data'!G194</f>
        <v>2</v>
      </c>
      <c r="H196">
        <f>'Preprocessed Data'!H194</f>
        <v>94.47</v>
      </c>
      <c r="I196">
        <f>'Preprocessed Data'!I194</f>
        <v>43.9</v>
      </c>
      <c r="J196">
        <f>'Preprocessed Data'!J194</f>
        <v>2</v>
      </c>
      <c r="K196" s="10">
        <f>'Preprocessed Data'!K194</f>
        <v>0</v>
      </c>
      <c r="L196" s="1">
        <f t="shared" si="27"/>
        <v>1</v>
      </c>
      <c r="M196" s="11">
        <f t="shared" si="28"/>
        <v>1</v>
      </c>
      <c r="N196">
        <f t="shared" si="29"/>
        <v>0</v>
      </c>
      <c r="O196">
        <f t="shared" si="30"/>
        <v>0.28259231021607967</v>
      </c>
      <c r="P196" s="10">
        <f t="shared" si="31"/>
        <v>0.28259231021607967</v>
      </c>
      <c r="Q196" s="11">
        <f t="shared" si="32"/>
        <v>0.71740768978392033</v>
      </c>
      <c r="R196" s="10">
        <f t="shared" si="33"/>
        <v>-0.33211099497859192</v>
      </c>
      <c r="S196" s="11">
        <f t="shared" si="34"/>
        <v>100</v>
      </c>
      <c r="AT196">
        <v>9.5122461411447474E-4</v>
      </c>
      <c r="AU196">
        <v>1</v>
      </c>
      <c r="AV196">
        <v>0</v>
      </c>
      <c r="AW196">
        <f t="shared" si="38"/>
        <v>192</v>
      </c>
      <c r="AX196">
        <f t="shared" si="39"/>
        <v>0</v>
      </c>
      <c r="AY196">
        <f t="shared" si="35"/>
        <v>0.95689268073641665</v>
      </c>
      <c r="AZ196">
        <f t="shared" si="36"/>
        <v>1</v>
      </c>
      <c r="BA196">
        <f t="shared" si="37"/>
        <v>2.2451728783112745E-4</v>
      </c>
    </row>
    <row r="197" spans="1:53" x14ac:dyDescent="0.25">
      <c r="A197">
        <f>'Preprocessed Data'!A195</f>
        <v>1</v>
      </c>
      <c r="B197">
        <f>'Preprocessed Data'!B195</f>
        <v>56</v>
      </c>
      <c r="C197">
        <f>'Preprocessed Data'!C195</f>
        <v>0</v>
      </c>
      <c r="D197">
        <f>'Preprocessed Data'!D195</f>
        <v>0</v>
      </c>
      <c r="E197">
        <f>'Preprocessed Data'!E195</f>
        <v>1</v>
      </c>
      <c r="F197">
        <f>'Preprocessed Data'!F195</f>
        <v>1</v>
      </c>
      <c r="G197">
        <f>'Preprocessed Data'!G195</f>
        <v>2</v>
      </c>
      <c r="H197">
        <f>'Preprocessed Data'!H195</f>
        <v>139.72</v>
      </c>
      <c r="I197">
        <f>'Preprocessed Data'!I195</f>
        <v>43.9</v>
      </c>
      <c r="J197">
        <f>'Preprocessed Data'!J195</f>
        <v>2</v>
      </c>
      <c r="K197" s="10">
        <f>'Preprocessed Data'!K195</f>
        <v>1</v>
      </c>
      <c r="L197" s="1">
        <f t="shared" ref="L197:L260" si="40">1-K197</f>
        <v>0</v>
      </c>
      <c r="M197" s="11">
        <f t="shared" ref="M197:M260" si="41">K197+L197</f>
        <v>1</v>
      </c>
      <c r="N197">
        <f t="shared" ref="N197:N260" si="42">IF(M197=0,"",K197/M197)</f>
        <v>1</v>
      </c>
      <c r="O197">
        <f t="shared" ref="O197:O260" si="43">1/(1+EXP(-$V$5-MMULT(A197:J197,$V$6:$V$15)))</f>
        <v>0.35729122231754623</v>
      </c>
      <c r="P197" s="10">
        <f t="shared" ref="P197:P260" si="44">M197*O197</f>
        <v>0.35729122231754623</v>
      </c>
      <c r="Q197" s="11">
        <f t="shared" ref="Q197:Q260" si="45">M197-P197</f>
        <v>0.64270877768245382</v>
      </c>
      <c r="R197" s="10">
        <f t="shared" ref="R197:R260" si="46">IFERROR(M197*(N197*LN(O197)+(1-N197)*LN(1-O197)),0)</f>
        <v>-1.0292040809560612</v>
      </c>
      <c r="S197" s="11">
        <f t="shared" ref="S197:S260" si="47">100*IF(O197&gt;=$AP$10,K197/M197,L197/M197)</f>
        <v>0</v>
      </c>
      <c r="AT197">
        <v>9.5564434103940197E-4</v>
      </c>
      <c r="AU197">
        <v>1</v>
      </c>
      <c r="AV197">
        <v>0</v>
      </c>
      <c r="AW197">
        <f t="shared" si="38"/>
        <v>193</v>
      </c>
      <c r="AX197">
        <f t="shared" si="39"/>
        <v>0</v>
      </c>
      <c r="AY197">
        <f t="shared" ref="AY197:AY260" si="48">1-AW197/AW$5113</f>
        <v>0.95666816344858552</v>
      </c>
      <c r="AZ197">
        <f t="shared" ref="AZ197:AZ260" si="49">1-AX197/AX$5113</f>
        <v>1</v>
      </c>
      <c r="BA197">
        <f t="shared" ref="BA197:BA260" si="50">(AY197-AY198)*AZ197</f>
        <v>2.2451728783112745E-4</v>
      </c>
    </row>
    <row r="198" spans="1:53" x14ac:dyDescent="0.25">
      <c r="A198">
        <f>'Preprocessed Data'!A196</f>
        <v>2</v>
      </c>
      <c r="B198">
        <f>'Preprocessed Data'!B196</f>
        <v>57</v>
      </c>
      <c r="C198">
        <f>'Preprocessed Data'!C196</f>
        <v>1</v>
      </c>
      <c r="D198">
        <f>'Preprocessed Data'!D196</f>
        <v>0</v>
      </c>
      <c r="E198">
        <f>'Preprocessed Data'!E196</f>
        <v>1</v>
      </c>
      <c r="F198">
        <f>'Preprocessed Data'!F196</f>
        <v>3</v>
      </c>
      <c r="G198">
        <f>'Preprocessed Data'!G196</f>
        <v>2</v>
      </c>
      <c r="H198">
        <f>'Preprocessed Data'!H196</f>
        <v>90.77</v>
      </c>
      <c r="I198">
        <f>'Preprocessed Data'!I196</f>
        <v>43.9</v>
      </c>
      <c r="J198">
        <f>'Preprocessed Data'!J196</f>
        <v>1</v>
      </c>
      <c r="K198" s="10">
        <f>'Preprocessed Data'!K196</f>
        <v>0</v>
      </c>
      <c r="L198" s="1">
        <f t="shared" si="40"/>
        <v>1</v>
      </c>
      <c r="M198" s="11">
        <f t="shared" si="41"/>
        <v>1</v>
      </c>
      <c r="N198">
        <f t="shared" si="42"/>
        <v>0</v>
      </c>
      <c r="O198">
        <f t="shared" si="43"/>
        <v>0.23335333934814695</v>
      </c>
      <c r="P198" s="10">
        <f t="shared" si="44"/>
        <v>0.23335333934814695</v>
      </c>
      <c r="Q198" s="11">
        <f t="shared" si="45"/>
        <v>0.76664666065185305</v>
      </c>
      <c r="R198" s="10">
        <f t="shared" si="46"/>
        <v>-0.26572926087541177</v>
      </c>
      <c r="S198" s="11">
        <f t="shared" si="47"/>
        <v>100</v>
      </c>
      <c r="AT198">
        <v>9.6484210904685275E-4</v>
      </c>
      <c r="AU198">
        <v>1</v>
      </c>
      <c r="AV198">
        <v>0</v>
      </c>
      <c r="AW198">
        <f t="shared" ref="AW198:AW261" si="51">AW197+AU198</f>
        <v>194</v>
      </c>
      <c r="AX198">
        <f t="shared" ref="AX198:AX261" si="52">AX197+AV198</f>
        <v>0</v>
      </c>
      <c r="AY198">
        <f t="shared" si="48"/>
        <v>0.95644364616075439</v>
      </c>
      <c r="AZ198">
        <f t="shared" si="49"/>
        <v>1</v>
      </c>
      <c r="BA198">
        <f t="shared" si="50"/>
        <v>2.2451728783112745E-4</v>
      </c>
    </row>
    <row r="199" spans="1:53" x14ac:dyDescent="0.25">
      <c r="A199">
        <f>'Preprocessed Data'!A197</f>
        <v>2</v>
      </c>
      <c r="B199">
        <f>'Preprocessed Data'!B197</f>
        <v>68</v>
      </c>
      <c r="C199">
        <f>'Preprocessed Data'!C197</f>
        <v>0</v>
      </c>
      <c r="D199">
        <f>'Preprocessed Data'!D197</f>
        <v>0</v>
      </c>
      <c r="E199">
        <f>'Preprocessed Data'!E197</f>
        <v>1</v>
      </c>
      <c r="F199">
        <f>'Preprocessed Data'!F197</f>
        <v>5</v>
      </c>
      <c r="G199">
        <f>'Preprocessed Data'!G197</f>
        <v>1</v>
      </c>
      <c r="H199">
        <f>'Preprocessed Data'!H197</f>
        <v>233.59</v>
      </c>
      <c r="I199">
        <f>'Preprocessed Data'!I197</f>
        <v>43.9</v>
      </c>
      <c r="J199">
        <f>'Preprocessed Data'!J197</f>
        <v>2</v>
      </c>
      <c r="K199" s="10">
        <f>'Preprocessed Data'!K197</f>
        <v>1</v>
      </c>
      <c r="L199" s="1">
        <f t="shared" si="40"/>
        <v>0</v>
      </c>
      <c r="M199" s="11">
        <f t="shared" si="41"/>
        <v>1</v>
      </c>
      <c r="N199">
        <f t="shared" si="42"/>
        <v>1</v>
      </c>
      <c r="O199">
        <f t="shared" si="43"/>
        <v>0.92568219250647676</v>
      </c>
      <c r="P199" s="10">
        <f t="shared" si="44"/>
        <v>0.92568219250647676</v>
      </c>
      <c r="Q199" s="11">
        <f t="shared" si="45"/>
        <v>7.4317807493523236E-2</v>
      </c>
      <c r="R199" s="10">
        <f t="shared" si="46"/>
        <v>-7.7224307880781898E-2</v>
      </c>
      <c r="S199" s="11">
        <f t="shared" si="47"/>
        <v>100</v>
      </c>
      <c r="AT199">
        <v>9.7008939077138708E-4</v>
      </c>
      <c r="AU199">
        <v>1</v>
      </c>
      <c r="AV199">
        <v>0</v>
      </c>
      <c r="AW199">
        <f t="shared" si="51"/>
        <v>195</v>
      </c>
      <c r="AX199">
        <f t="shared" si="52"/>
        <v>0</v>
      </c>
      <c r="AY199">
        <f t="shared" si="48"/>
        <v>0.95621912887292326</v>
      </c>
      <c r="AZ199">
        <f t="shared" si="49"/>
        <v>1</v>
      </c>
      <c r="BA199">
        <f t="shared" si="50"/>
        <v>2.2451728783123848E-4</v>
      </c>
    </row>
    <row r="200" spans="1:53" x14ac:dyDescent="0.25">
      <c r="A200">
        <f>'Preprocessed Data'!A198</f>
        <v>2</v>
      </c>
      <c r="B200">
        <f>'Preprocessed Data'!B198</f>
        <v>36</v>
      </c>
      <c r="C200">
        <f>'Preprocessed Data'!C198</f>
        <v>0</v>
      </c>
      <c r="D200">
        <f>'Preprocessed Data'!D198</f>
        <v>0</v>
      </c>
      <c r="E200">
        <f>'Preprocessed Data'!E198</f>
        <v>1</v>
      </c>
      <c r="F200">
        <f>'Preprocessed Data'!F198</f>
        <v>1</v>
      </c>
      <c r="G200">
        <f>'Preprocessed Data'!G198</f>
        <v>1</v>
      </c>
      <c r="H200">
        <f>'Preprocessed Data'!H198</f>
        <v>71.319999999999993</v>
      </c>
      <c r="I200">
        <f>'Preprocessed Data'!I198</f>
        <v>43.9</v>
      </c>
      <c r="J200">
        <f>'Preprocessed Data'!J198</f>
        <v>3</v>
      </c>
      <c r="K200" s="10">
        <f>'Preprocessed Data'!K198</f>
        <v>0</v>
      </c>
      <c r="L200" s="1">
        <f t="shared" si="40"/>
        <v>1</v>
      </c>
      <c r="M200" s="11">
        <f t="shared" si="41"/>
        <v>1</v>
      </c>
      <c r="N200">
        <f t="shared" si="42"/>
        <v>0</v>
      </c>
      <c r="O200">
        <f t="shared" si="43"/>
        <v>2.47882368068373E-2</v>
      </c>
      <c r="P200" s="10">
        <f t="shared" si="44"/>
        <v>2.47882368068373E-2</v>
      </c>
      <c r="Q200" s="11">
        <f t="shared" si="45"/>
        <v>0.97521176319316272</v>
      </c>
      <c r="R200" s="10">
        <f t="shared" si="46"/>
        <v>-2.5100638548650474E-2</v>
      </c>
      <c r="S200" s="11">
        <f t="shared" si="47"/>
        <v>100</v>
      </c>
      <c r="AT200">
        <v>9.7097913441333925E-4</v>
      </c>
      <c r="AU200">
        <v>1</v>
      </c>
      <c r="AV200">
        <v>0</v>
      </c>
      <c r="AW200">
        <f t="shared" si="51"/>
        <v>196</v>
      </c>
      <c r="AX200">
        <f t="shared" si="52"/>
        <v>0</v>
      </c>
      <c r="AY200">
        <f t="shared" si="48"/>
        <v>0.95599461158509202</v>
      </c>
      <c r="AZ200">
        <f t="shared" si="49"/>
        <v>1</v>
      </c>
      <c r="BA200">
        <f t="shared" si="50"/>
        <v>2.2451728783112745E-4</v>
      </c>
    </row>
    <row r="201" spans="1:53" x14ac:dyDescent="0.25">
      <c r="A201">
        <f>'Preprocessed Data'!A199</f>
        <v>2</v>
      </c>
      <c r="B201">
        <f>'Preprocessed Data'!B199</f>
        <v>32</v>
      </c>
      <c r="C201">
        <f>'Preprocessed Data'!C199</f>
        <v>0</v>
      </c>
      <c r="D201">
        <f>'Preprocessed Data'!D199</f>
        <v>0</v>
      </c>
      <c r="E201">
        <f>'Preprocessed Data'!E199</f>
        <v>1</v>
      </c>
      <c r="F201">
        <f>'Preprocessed Data'!F199</f>
        <v>4</v>
      </c>
      <c r="G201">
        <f>'Preprocessed Data'!G199</f>
        <v>2</v>
      </c>
      <c r="H201">
        <f>'Preprocessed Data'!H199</f>
        <v>101.13</v>
      </c>
      <c r="I201">
        <f>'Preprocessed Data'!I199</f>
        <v>43.9</v>
      </c>
      <c r="J201">
        <f>'Preprocessed Data'!J199</f>
        <v>1</v>
      </c>
      <c r="K201" s="10">
        <f>'Preprocessed Data'!K199</f>
        <v>0</v>
      </c>
      <c r="L201" s="1">
        <f t="shared" si="40"/>
        <v>1</v>
      </c>
      <c r="M201" s="11">
        <f t="shared" si="41"/>
        <v>1</v>
      </c>
      <c r="N201">
        <f t="shared" si="42"/>
        <v>0</v>
      </c>
      <c r="O201">
        <f t="shared" si="43"/>
        <v>5.5545294652660025E-2</v>
      </c>
      <c r="P201" s="10">
        <f t="shared" si="44"/>
        <v>5.5545294652660025E-2</v>
      </c>
      <c r="Q201" s="11">
        <f t="shared" si="45"/>
        <v>0.94445470534734</v>
      </c>
      <c r="R201" s="10">
        <f t="shared" si="46"/>
        <v>-5.7147549413547889E-2</v>
      </c>
      <c r="S201" s="11">
        <f t="shared" si="47"/>
        <v>100</v>
      </c>
      <c r="AT201">
        <v>9.725261432668459E-4</v>
      </c>
      <c r="AU201">
        <v>1</v>
      </c>
      <c r="AV201">
        <v>0</v>
      </c>
      <c r="AW201">
        <f t="shared" si="51"/>
        <v>197</v>
      </c>
      <c r="AX201">
        <f t="shared" si="52"/>
        <v>0</v>
      </c>
      <c r="AY201">
        <f t="shared" si="48"/>
        <v>0.9557700942972609</v>
      </c>
      <c r="AZ201">
        <f t="shared" si="49"/>
        <v>1</v>
      </c>
      <c r="BA201">
        <f t="shared" si="50"/>
        <v>2.2451728783112745E-4</v>
      </c>
    </row>
    <row r="202" spans="1:53" x14ac:dyDescent="0.25">
      <c r="A202">
        <f>'Preprocessed Data'!A200</f>
        <v>2</v>
      </c>
      <c r="B202">
        <f>'Preprocessed Data'!B200</f>
        <v>34</v>
      </c>
      <c r="C202">
        <f>'Preprocessed Data'!C200</f>
        <v>0</v>
      </c>
      <c r="D202">
        <f>'Preprocessed Data'!D200</f>
        <v>0</v>
      </c>
      <c r="E202">
        <f>'Preprocessed Data'!E200</f>
        <v>1</v>
      </c>
      <c r="F202">
        <f>'Preprocessed Data'!F200</f>
        <v>4</v>
      </c>
      <c r="G202">
        <f>'Preprocessed Data'!G200</f>
        <v>1</v>
      </c>
      <c r="H202">
        <f>'Preprocessed Data'!H200</f>
        <v>60.01</v>
      </c>
      <c r="I202">
        <f>'Preprocessed Data'!I200</f>
        <v>43.9</v>
      </c>
      <c r="J202">
        <f>'Preprocessed Data'!J200</f>
        <v>4</v>
      </c>
      <c r="K202" s="10">
        <f>'Preprocessed Data'!K200</f>
        <v>0</v>
      </c>
      <c r="L202" s="1">
        <f t="shared" si="40"/>
        <v>1</v>
      </c>
      <c r="M202" s="11">
        <f t="shared" si="41"/>
        <v>1</v>
      </c>
      <c r="N202">
        <f t="shared" si="42"/>
        <v>0</v>
      </c>
      <c r="O202">
        <f t="shared" si="43"/>
        <v>2.2075367303856348E-2</v>
      </c>
      <c r="P202" s="10">
        <f t="shared" si="44"/>
        <v>2.2075367303856348E-2</v>
      </c>
      <c r="Q202" s="11">
        <f t="shared" si="45"/>
        <v>0.9779246326961436</v>
      </c>
      <c r="R202" s="10">
        <f t="shared" si="46"/>
        <v>-2.2322674599680573E-2</v>
      </c>
      <c r="S202" s="11">
        <f t="shared" si="47"/>
        <v>100</v>
      </c>
      <c r="AT202">
        <v>9.7427863778428965E-4</v>
      </c>
      <c r="AU202">
        <v>1</v>
      </c>
      <c r="AV202">
        <v>0</v>
      </c>
      <c r="AW202">
        <f t="shared" si="51"/>
        <v>198</v>
      </c>
      <c r="AX202">
        <f t="shared" si="52"/>
        <v>0</v>
      </c>
      <c r="AY202">
        <f t="shared" si="48"/>
        <v>0.95554557700942977</v>
      </c>
      <c r="AZ202">
        <f t="shared" si="49"/>
        <v>1</v>
      </c>
      <c r="BA202">
        <f t="shared" si="50"/>
        <v>2.2451728783123848E-4</v>
      </c>
    </row>
    <row r="203" spans="1:53" x14ac:dyDescent="0.25">
      <c r="A203">
        <f>'Preprocessed Data'!A201</f>
        <v>1</v>
      </c>
      <c r="B203">
        <f>'Preprocessed Data'!B201</f>
        <v>49</v>
      </c>
      <c r="C203">
        <f>'Preprocessed Data'!C201</f>
        <v>0</v>
      </c>
      <c r="D203">
        <f>'Preprocessed Data'!D201</f>
        <v>0</v>
      </c>
      <c r="E203">
        <f>'Preprocessed Data'!E201</f>
        <v>1</v>
      </c>
      <c r="F203">
        <f>'Preprocessed Data'!F201</f>
        <v>4</v>
      </c>
      <c r="G203">
        <f>'Preprocessed Data'!G201</f>
        <v>2</v>
      </c>
      <c r="H203">
        <f>'Preprocessed Data'!H201</f>
        <v>186.32</v>
      </c>
      <c r="I203">
        <f>'Preprocessed Data'!I201</f>
        <v>43.8</v>
      </c>
      <c r="J203">
        <f>'Preprocessed Data'!J201</f>
        <v>3</v>
      </c>
      <c r="K203" s="10">
        <f>'Preprocessed Data'!K201</f>
        <v>1</v>
      </c>
      <c r="L203" s="1">
        <f t="shared" si="40"/>
        <v>0</v>
      </c>
      <c r="M203" s="11">
        <f t="shared" si="41"/>
        <v>1</v>
      </c>
      <c r="N203">
        <f t="shared" si="42"/>
        <v>1</v>
      </c>
      <c r="O203">
        <f t="shared" si="43"/>
        <v>0.63190678953840718</v>
      </c>
      <c r="P203" s="10">
        <f t="shared" si="44"/>
        <v>0.63190678953840718</v>
      </c>
      <c r="Q203" s="11">
        <f t="shared" si="45"/>
        <v>0.36809321046159282</v>
      </c>
      <c r="R203" s="10">
        <f t="shared" si="46"/>
        <v>-0.45901338061983166</v>
      </c>
      <c r="S203" s="11">
        <f t="shared" si="47"/>
        <v>100</v>
      </c>
      <c r="AT203">
        <v>9.8393710327568883E-4</v>
      </c>
      <c r="AU203">
        <v>1</v>
      </c>
      <c r="AV203">
        <v>0</v>
      </c>
      <c r="AW203">
        <f t="shared" si="51"/>
        <v>199</v>
      </c>
      <c r="AX203">
        <f t="shared" si="52"/>
        <v>0</v>
      </c>
      <c r="AY203">
        <f t="shared" si="48"/>
        <v>0.95532105972159853</v>
      </c>
      <c r="AZ203">
        <f t="shared" si="49"/>
        <v>1</v>
      </c>
      <c r="BA203">
        <f t="shared" si="50"/>
        <v>2.2451728783112745E-4</v>
      </c>
    </row>
    <row r="204" spans="1:53" x14ac:dyDescent="0.25">
      <c r="A204">
        <f>'Preprocessed Data'!A202</f>
        <v>1</v>
      </c>
      <c r="B204">
        <f>'Preprocessed Data'!B202</f>
        <v>49</v>
      </c>
      <c r="C204">
        <f>'Preprocessed Data'!C202</f>
        <v>0</v>
      </c>
      <c r="D204">
        <f>'Preprocessed Data'!D202</f>
        <v>0</v>
      </c>
      <c r="E204">
        <f>'Preprocessed Data'!E202</f>
        <v>1</v>
      </c>
      <c r="F204">
        <f>'Preprocessed Data'!F202</f>
        <v>1</v>
      </c>
      <c r="G204">
        <f>'Preprocessed Data'!G202</f>
        <v>2</v>
      </c>
      <c r="H204">
        <f>'Preprocessed Data'!H202</f>
        <v>209.06</v>
      </c>
      <c r="I204">
        <f>'Preprocessed Data'!I202</f>
        <v>43.8</v>
      </c>
      <c r="J204">
        <f>'Preprocessed Data'!J202</f>
        <v>4</v>
      </c>
      <c r="K204" s="10">
        <f>'Preprocessed Data'!K202</f>
        <v>1</v>
      </c>
      <c r="L204" s="1">
        <f t="shared" si="40"/>
        <v>0</v>
      </c>
      <c r="M204" s="11">
        <f t="shared" si="41"/>
        <v>1</v>
      </c>
      <c r="N204">
        <f t="shared" si="42"/>
        <v>1</v>
      </c>
      <c r="O204">
        <f t="shared" si="43"/>
        <v>0.70680098522487211</v>
      </c>
      <c r="P204" s="10">
        <f t="shared" si="44"/>
        <v>0.70680098522487211</v>
      </c>
      <c r="Q204" s="11">
        <f t="shared" si="45"/>
        <v>0.29319901477512789</v>
      </c>
      <c r="R204" s="10">
        <f t="shared" si="46"/>
        <v>-0.3470061446144318</v>
      </c>
      <c r="S204" s="11">
        <f t="shared" si="47"/>
        <v>100</v>
      </c>
      <c r="AT204">
        <v>9.8441545628799674E-4</v>
      </c>
      <c r="AU204">
        <v>1</v>
      </c>
      <c r="AV204">
        <v>0</v>
      </c>
      <c r="AW204">
        <f t="shared" si="51"/>
        <v>200</v>
      </c>
      <c r="AX204">
        <f t="shared" si="52"/>
        <v>0</v>
      </c>
      <c r="AY204">
        <f t="shared" si="48"/>
        <v>0.9550965424337674</v>
      </c>
      <c r="AZ204">
        <f t="shared" si="49"/>
        <v>1</v>
      </c>
      <c r="BA204">
        <f t="shared" si="50"/>
        <v>2.2451728783112745E-4</v>
      </c>
    </row>
    <row r="205" spans="1:53" x14ac:dyDescent="0.25">
      <c r="A205">
        <f>'Preprocessed Data'!A203</f>
        <v>2</v>
      </c>
      <c r="B205">
        <f>'Preprocessed Data'!B203</f>
        <v>55</v>
      </c>
      <c r="C205">
        <f>'Preprocessed Data'!C203</f>
        <v>0</v>
      </c>
      <c r="D205">
        <f>'Preprocessed Data'!D203</f>
        <v>0</v>
      </c>
      <c r="E205">
        <f>'Preprocessed Data'!E203</f>
        <v>1</v>
      </c>
      <c r="F205">
        <f>'Preprocessed Data'!F203</f>
        <v>1</v>
      </c>
      <c r="G205">
        <f>'Preprocessed Data'!G203</f>
        <v>2</v>
      </c>
      <c r="H205">
        <f>'Preprocessed Data'!H203</f>
        <v>59.2</v>
      </c>
      <c r="I205">
        <f>'Preprocessed Data'!I203</f>
        <v>43.8</v>
      </c>
      <c r="J205">
        <f>'Preprocessed Data'!J203</f>
        <v>2</v>
      </c>
      <c r="K205" s="10">
        <f>'Preprocessed Data'!K203</f>
        <v>0</v>
      </c>
      <c r="L205" s="1">
        <f t="shared" si="40"/>
        <v>1</v>
      </c>
      <c r="M205" s="11">
        <f t="shared" si="41"/>
        <v>1</v>
      </c>
      <c r="N205">
        <f t="shared" si="42"/>
        <v>0</v>
      </c>
      <c r="O205">
        <f t="shared" si="43"/>
        <v>4.6423119081076082E-2</v>
      </c>
      <c r="P205" s="10">
        <f t="shared" si="44"/>
        <v>4.6423119081076082E-2</v>
      </c>
      <c r="Q205" s="11">
        <f t="shared" si="45"/>
        <v>0.9535768809189239</v>
      </c>
      <c r="R205" s="10">
        <f t="shared" si="46"/>
        <v>-4.7535226967748638E-2</v>
      </c>
      <c r="S205" s="11">
        <f t="shared" si="47"/>
        <v>100</v>
      </c>
      <c r="AT205">
        <v>9.879201183966178E-4</v>
      </c>
      <c r="AU205">
        <v>1</v>
      </c>
      <c r="AV205">
        <v>0</v>
      </c>
      <c r="AW205">
        <f t="shared" si="51"/>
        <v>201</v>
      </c>
      <c r="AX205">
        <f t="shared" si="52"/>
        <v>0</v>
      </c>
      <c r="AY205">
        <f t="shared" si="48"/>
        <v>0.95487202514593628</v>
      </c>
      <c r="AZ205">
        <f t="shared" si="49"/>
        <v>1</v>
      </c>
      <c r="BA205">
        <f t="shared" si="50"/>
        <v>2.2451728783123848E-4</v>
      </c>
    </row>
    <row r="206" spans="1:53" x14ac:dyDescent="0.25">
      <c r="A206">
        <f>'Preprocessed Data'!A204</f>
        <v>2</v>
      </c>
      <c r="B206">
        <f>'Preprocessed Data'!B204</f>
        <v>38</v>
      </c>
      <c r="C206">
        <f>'Preprocessed Data'!C204</f>
        <v>0</v>
      </c>
      <c r="D206">
        <f>'Preprocessed Data'!D204</f>
        <v>0</v>
      </c>
      <c r="E206">
        <f>'Preprocessed Data'!E204</f>
        <v>1</v>
      </c>
      <c r="F206">
        <f>'Preprocessed Data'!F204</f>
        <v>4</v>
      </c>
      <c r="G206">
        <f>'Preprocessed Data'!G204</f>
        <v>2</v>
      </c>
      <c r="H206">
        <f>'Preprocessed Data'!H204</f>
        <v>87.94</v>
      </c>
      <c r="I206">
        <f>'Preprocessed Data'!I204</f>
        <v>43.8</v>
      </c>
      <c r="J206">
        <f>'Preprocessed Data'!J204</f>
        <v>2</v>
      </c>
      <c r="K206" s="10">
        <f>'Preprocessed Data'!K204</f>
        <v>0</v>
      </c>
      <c r="L206" s="1">
        <f t="shared" si="40"/>
        <v>1</v>
      </c>
      <c r="M206" s="11">
        <f t="shared" si="41"/>
        <v>1</v>
      </c>
      <c r="N206">
        <f t="shared" si="42"/>
        <v>0</v>
      </c>
      <c r="O206">
        <f t="shared" si="43"/>
        <v>5.3643851770059724E-2</v>
      </c>
      <c r="P206" s="10">
        <f t="shared" si="44"/>
        <v>5.3643851770059724E-2</v>
      </c>
      <c r="Q206" s="11">
        <f t="shared" si="45"/>
        <v>0.9463561482299403</v>
      </c>
      <c r="R206" s="10">
        <f t="shared" si="46"/>
        <v>-5.5136302736001584E-2</v>
      </c>
      <c r="S206" s="11">
        <f t="shared" si="47"/>
        <v>100</v>
      </c>
      <c r="AT206">
        <v>9.9183186324939502E-4</v>
      </c>
      <c r="AU206">
        <v>1</v>
      </c>
      <c r="AV206">
        <v>0</v>
      </c>
      <c r="AW206">
        <f t="shared" si="51"/>
        <v>202</v>
      </c>
      <c r="AX206">
        <f t="shared" si="52"/>
        <v>0</v>
      </c>
      <c r="AY206">
        <f t="shared" si="48"/>
        <v>0.95464750785810504</v>
      </c>
      <c r="AZ206">
        <f t="shared" si="49"/>
        <v>1</v>
      </c>
      <c r="BA206">
        <f t="shared" si="50"/>
        <v>2.2451728783112745E-4</v>
      </c>
    </row>
    <row r="207" spans="1:53" x14ac:dyDescent="0.25">
      <c r="A207">
        <f>'Preprocessed Data'!A205</f>
        <v>2</v>
      </c>
      <c r="B207">
        <f>'Preprocessed Data'!B205</f>
        <v>45</v>
      </c>
      <c r="C207">
        <f>'Preprocessed Data'!C205</f>
        <v>1</v>
      </c>
      <c r="D207">
        <f>'Preprocessed Data'!D205</f>
        <v>0</v>
      </c>
      <c r="E207">
        <f>'Preprocessed Data'!E205</f>
        <v>1</v>
      </c>
      <c r="F207">
        <f>'Preprocessed Data'!F205</f>
        <v>4</v>
      </c>
      <c r="G207">
        <f>'Preprocessed Data'!G205</f>
        <v>2</v>
      </c>
      <c r="H207">
        <f>'Preprocessed Data'!H205</f>
        <v>93.21</v>
      </c>
      <c r="I207">
        <f>'Preprocessed Data'!I205</f>
        <v>43.8</v>
      </c>
      <c r="J207">
        <f>'Preprocessed Data'!J205</f>
        <v>2</v>
      </c>
      <c r="K207" s="10">
        <f>'Preprocessed Data'!K205</f>
        <v>0</v>
      </c>
      <c r="L207" s="1">
        <f t="shared" si="40"/>
        <v>1</v>
      </c>
      <c r="M207" s="11">
        <f t="shared" si="41"/>
        <v>1</v>
      </c>
      <c r="N207">
        <f t="shared" si="42"/>
        <v>0</v>
      </c>
      <c r="O207">
        <f t="shared" si="43"/>
        <v>0.16198785239996941</v>
      </c>
      <c r="P207" s="10">
        <f t="shared" si="44"/>
        <v>0.16198785239996941</v>
      </c>
      <c r="Q207" s="11">
        <f t="shared" si="45"/>
        <v>0.83801214760003062</v>
      </c>
      <c r="R207" s="10">
        <f t="shared" si="46"/>
        <v>-0.17672268266236188</v>
      </c>
      <c r="S207" s="11">
        <f t="shared" si="47"/>
        <v>100</v>
      </c>
      <c r="AT207">
        <v>9.9242960867059501E-4</v>
      </c>
      <c r="AU207">
        <v>1</v>
      </c>
      <c r="AV207">
        <v>0</v>
      </c>
      <c r="AW207">
        <f t="shared" si="51"/>
        <v>203</v>
      </c>
      <c r="AX207">
        <f t="shared" si="52"/>
        <v>0</v>
      </c>
      <c r="AY207">
        <f t="shared" si="48"/>
        <v>0.95442299057027391</v>
      </c>
      <c r="AZ207">
        <f t="shared" si="49"/>
        <v>1</v>
      </c>
      <c r="BA207">
        <f t="shared" si="50"/>
        <v>2.2451728783112745E-4</v>
      </c>
    </row>
    <row r="208" spans="1:53" x14ac:dyDescent="0.25">
      <c r="A208">
        <f>'Preprocessed Data'!A206</f>
        <v>2</v>
      </c>
      <c r="B208">
        <f>'Preprocessed Data'!B206</f>
        <v>59</v>
      </c>
      <c r="C208">
        <f>'Preprocessed Data'!C206</f>
        <v>0</v>
      </c>
      <c r="D208">
        <f>'Preprocessed Data'!D206</f>
        <v>0</v>
      </c>
      <c r="E208">
        <f>'Preprocessed Data'!E206</f>
        <v>1</v>
      </c>
      <c r="F208">
        <f>'Preprocessed Data'!F206</f>
        <v>1</v>
      </c>
      <c r="G208">
        <f>'Preprocessed Data'!G206</f>
        <v>1</v>
      </c>
      <c r="H208">
        <f>'Preprocessed Data'!H206</f>
        <v>201.45</v>
      </c>
      <c r="I208">
        <f>'Preprocessed Data'!I206</f>
        <v>43.8</v>
      </c>
      <c r="J208">
        <f>'Preprocessed Data'!J206</f>
        <v>3</v>
      </c>
      <c r="K208" s="10">
        <f>'Preprocessed Data'!K206</f>
        <v>1</v>
      </c>
      <c r="L208" s="1">
        <f t="shared" si="40"/>
        <v>0</v>
      </c>
      <c r="M208" s="11">
        <f t="shared" si="41"/>
        <v>1</v>
      </c>
      <c r="N208">
        <f t="shared" si="42"/>
        <v>1</v>
      </c>
      <c r="O208">
        <f t="shared" si="43"/>
        <v>0.70613126595938513</v>
      </c>
      <c r="P208" s="10">
        <f t="shared" si="44"/>
        <v>0.70613126595938513</v>
      </c>
      <c r="Q208" s="11">
        <f t="shared" si="45"/>
        <v>0.29386873404061487</v>
      </c>
      <c r="R208" s="10">
        <f t="shared" si="46"/>
        <v>-0.34795412965062966</v>
      </c>
      <c r="S208" s="11">
        <f t="shared" si="47"/>
        <v>100</v>
      </c>
      <c r="AT208">
        <v>9.9525090723001034E-4</v>
      </c>
      <c r="AU208">
        <v>1</v>
      </c>
      <c r="AV208">
        <v>0</v>
      </c>
      <c r="AW208">
        <f t="shared" si="51"/>
        <v>204</v>
      </c>
      <c r="AX208">
        <f t="shared" si="52"/>
        <v>0</v>
      </c>
      <c r="AY208">
        <f t="shared" si="48"/>
        <v>0.95419847328244278</v>
      </c>
      <c r="AZ208">
        <f t="shared" si="49"/>
        <v>1</v>
      </c>
      <c r="BA208">
        <f t="shared" si="50"/>
        <v>2.2451728783123848E-4</v>
      </c>
    </row>
    <row r="209" spans="1:53" x14ac:dyDescent="0.25">
      <c r="A209">
        <f>'Preprocessed Data'!A207</f>
        <v>2</v>
      </c>
      <c r="B209">
        <f>'Preprocessed Data'!B207</f>
        <v>54</v>
      </c>
      <c r="C209">
        <f>'Preprocessed Data'!C207</f>
        <v>0</v>
      </c>
      <c r="D209">
        <f>'Preprocessed Data'!D207</f>
        <v>0</v>
      </c>
      <c r="E209">
        <f>'Preprocessed Data'!E207</f>
        <v>1</v>
      </c>
      <c r="F209">
        <f>'Preprocessed Data'!F207</f>
        <v>4</v>
      </c>
      <c r="G209">
        <f>'Preprocessed Data'!G207</f>
        <v>1</v>
      </c>
      <c r="H209">
        <f>'Preprocessed Data'!H207</f>
        <v>109.27</v>
      </c>
      <c r="I209">
        <f>'Preprocessed Data'!I207</f>
        <v>43.8</v>
      </c>
      <c r="J209">
        <f>'Preprocessed Data'!J207</f>
        <v>1</v>
      </c>
      <c r="K209" s="10">
        <f>'Preprocessed Data'!K207</f>
        <v>0</v>
      </c>
      <c r="L209" s="1">
        <f t="shared" si="40"/>
        <v>1</v>
      </c>
      <c r="M209" s="11">
        <f t="shared" si="41"/>
        <v>1</v>
      </c>
      <c r="N209">
        <f t="shared" si="42"/>
        <v>0</v>
      </c>
      <c r="O209">
        <f t="shared" si="43"/>
        <v>0.17674318988312876</v>
      </c>
      <c r="P209" s="10">
        <f t="shared" si="44"/>
        <v>0.17674318988312876</v>
      </c>
      <c r="Q209" s="11">
        <f t="shared" si="45"/>
        <v>0.82325681011687124</v>
      </c>
      <c r="R209" s="10">
        <f t="shared" si="46"/>
        <v>-0.19448708552559785</v>
      </c>
      <c r="S209" s="11">
        <f t="shared" si="47"/>
        <v>100</v>
      </c>
      <c r="AT209">
        <v>9.9741009003626816E-4</v>
      </c>
      <c r="AU209">
        <v>1</v>
      </c>
      <c r="AV209">
        <v>0</v>
      </c>
      <c r="AW209">
        <f t="shared" si="51"/>
        <v>205</v>
      </c>
      <c r="AX209">
        <f t="shared" si="52"/>
        <v>0</v>
      </c>
      <c r="AY209">
        <f t="shared" si="48"/>
        <v>0.95397395599461154</v>
      </c>
      <c r="AZ209">
        <f t="shared" si="49"/>
        <v>1</v>
      </c>
      <c r="BA209">
        <f t="shared" si="50"/>
        <v>2.2451728783112745E-4</v>
      </c>
    </row>
    <row r="210" spans="1:53" x14ac:dyDescent="0.25">
      <c r="A210">
        <f>'Preprocessed Data'!A208</f>
        <v>1</v>
      </c>
      <c r="B210">
        <f>'Preprocessed Data'!B208</f>
        <v>61</v>
      </c>
      <c r="C210">
        <f>'Preprocessed Data'!C208</f>
        <v>0</v>
      </c>
      <c r="D210">
        <f>'Preprocessed Data'!D208</f>
        <v>0</v>
      </c>
      <c r="E210">
        <f>'Preprocessed Data'!E208</f>
        <v>1</v>
      </c>
      <c r="F210">
        <f>'Preprocessed Data'!F208</f>
        <v>4</v>
      </c>
      <c r="G210">
        <f>'Preprocessed Data'!G208</f>
        <v>2</v>
      </c>
      <c r="H210">
        <f>'Preprocessed Data'!H208</f>
        <v>68.17</v>
      </c>
      <c r="I210">
        <f>'Preprocessed Data'!I208</f>
        <v>43.8</v>
      </c>
      <c r="J210">
        <f>'Preprocessed Data'!J208</f>
        <v>1</v>
      </c>
      <c r="K210" s="10">
        <f>'Preprocessed Data'!K208</f>
        <v>0</v>
      </c>
      <c r="L210" s="1">
        <f t="shared" si="40"/>
        <v>1</v>
      </c>
      <c r="M210" s="11">
        <f t="shared" si="41"/>
        <v>1</v>
      </c>
      <c r="N210">
        <f t="shared" si="42"/>
        <v>0</v>
      </c>
      <c r="O210">
        <f t="shared" si="43"/>
        <v>0.12403058091659006</v>
      </c>
      <c r="P210" s="10">
        <f t="shared" si="44"/>
        <v>0.12403058091659006</v>
      </c>
      <c r="Q210" s="11">
        <f t="shared" si="45"/>
        <v>0.87596941908340997</v>
      </c>
      <c r="R210" s="10">
        <f t="shared" si="46"/>
        <v>-0.13242409837723887</v>
      </c>
      <c r="S210" s="11">
        <f t="shared" si="47"/>
        <v>100</v>
      </c>
      <c r="AT210">
        <v>1.0026350962197329E-3</v>
      </c>
      <c r="AU210">
        <v>1</v>
      </c>
      <c r="AV210">
        <v>0</v>
      </c>
      <c r="AW210">
        <f t="shared" si="51"/>
        <v>206</v>
      </c>
      <c r="AX210">
        <f t="shared" si="52"/>
        <v>0</v>
      </c>
      <c r="AY210">
        <f t="shared" si="48"/>
        <v>0.95374943870678042</v>
      </c>
      <c r="AZ210">
        <f t="shared" si="49"/>
        <v>1</v>
      </c>
      <c r="BA210">
        <f t="shared" si="50"/>
        <v>2.2451728783112745E-4</v>
      </c>
    </row>
    <row r="211" spans="1:53" x14ac:dyDescent="0.25">
      <c r="A211">
        <f>'Preprocessed Data'!A209</f>
        <v>2</v>
      </c>
      <c r="B211">
        <f>'Preprocessed Data'!B209</f>
        <v>41</v>
      </c>
      <c r="C211">
        <f>'Preprocessed Data'!C209</f>
        <v>0</v>
      </c>
      <c r="D211">
        <f>'Preprocessed Data'!D209</f>
        <v>0</v>
      </c>
      <c r="E211">
        <f>'Preprocessed Data'!E209</f>
        <v>1</v>
      </c>
      <c r="F211">
        <f>'Preprocessed Data'!F209</f>
        <v>4</v>
      </c>
      <c r="G211">
        <f>'Preprocessed Data'!G209</f>
        <v>1</v>
      </c>
      <c r="H211">
        <f>'Preprocessed Data'!H209</f>
        <v>92.64</v>
      </c>
      <c r="I211">
        <f>'Preprocessed Data'!I209</f>
        <v>43.8</v>
      </c>
      <c r="J211">
        <f>'Preprocessed Data'!J209</f>
        <v>2</v>
      </c>
      <c r="K211" s="10">
        <f>'Preprocessed Data'!K209</f>
        <v>0</v>
      </c>
      <c r="L211" s="1">
        <f t="shared" si="40"/>
        <v>1</v>
      </c>
      <c r="M211" s="11">
        <f t="shared" si="41"/>
        <v>1</v>
      </c>
      <c r="N211">
        <f t="shared" si="42"/>
        <v>0</v>
      </c>
      <c r="O211">
        <f t="shared" si="43"/>
        <v>6.7907033985871654E-2</v>
      </c>
      <c r="P211" s="10">
        <f t="shared" si="44"/>
        <v>6.7907033985871654E-2</v>
      </c>
      <c r="Q211" s="11">
        <f t="shared" si="45"/>
        <v>0.93209296601412839</v>
      </c>
      <c r="R211" s="10">
        <f t="shared" si="46"/>
        <v>-7.0322720328942961E-2</v>
      </c>
      <c r="S211" s="11">
        <f t="shared" si="47"/>
        <v>100</v>
      </c>
      <c r="AT211">
        <v>1.0048587941222863E-3</v>
      </c>
      <c r="AU211">
        <v>1</v>
      </c>
      <c r="AV211">
        <v>0</v>
      </c>
      <c r="AW211">
        <f t="shared" si="51"/>
        <v>207</v>
      </c>
      <c r="AX211">
        <f t="shared" si="52"/>
        <v>0</v>
      </c>
      <c r="AY211">
        <f t="shared" si="48"/>
        <v>0.95352492141894929</v>
      </c>
      <c r="AZ211">
        <f t="shared" si="49"/>
        <v>1</v>
      </c>
      <c r="BA211">
        <f t="shared" si="50"/>
        <v>2.2451728783123848E-4</v>
      </c>
    </row>
    <row r="212" spans="1:53" x14ac:dyDescent="0.25">
      <c r="A212">
        <f>'Preprocessed Data'!A210</f>
        <v>2</v>
      </c>
      <c r="B212">
        <f>'Preprocessed Data'!B210</f>
        <v>51</v>
      </c>
      <c r="C212">
        <f>'Preprocessed Data'!C210</f>
        <v>0</v>
      </c>
      <c r="D212">
        <f>'Preprocessed Data'!D210</f>
        <v>0</v>
      </c>
      <c r="E212">
        <f>'Preprocessed Data'!E210</f>
        <v>1</v>
      </c>
      <c r="F212">
        <f>'Preprocessed Data'!F210</f>
        <v>4</v>
      </c>
      <c r="G212">
        <f>'Preprocessed Data'!G210</f>
        <v>2</v>
      </c>
      <c r="H212">
        <f>'Preprocessed Data'!H210</f>
        <v>105.36</v>
      </c>
      <c r="I212">
        <f>'Preprocessed Data'!I210</f>
        <v>43.7</v>
      </c>
      <c r="J212">
        <f>'Preprocessed Data'!J210</f>
        <v>4</v>
      </c>
      <c r="K212" s="10">
        <f>'Preprocessed Data'!K210</f>
        <v>0</v>
      </c>
      <c r="L212" s="1">
        <f t="shared" si="40"/>
        <v>1</v>
      </c>
      <c r="M212" s="11">
        <f t="shared" si="41"/>
        <v>1</v>
      </c>
      <c r="N212">
        <f t="shared" si="42"/>
        <v>0</v>
      </c>
      <c r="O212">
        <f t="shared" si="43"/>
        <v>0.14905890043992545</v>
      </c>
      <c r="P212" s="10">
        <f t="shared" si="44"/>
        <v>0.14905890043992545</v>
      </c>
      <c r="Q212" s="11">
        <f t="shared" si="45"/>
        <v>0.85094109956007458</v>
      </c>
      <c r="R212" s="10">
        <f t="shared" si="46"/>
        <v>-0.16141236601201048</v>
      </c>
      <c r="S212" s="11">
        <f t="shared" si="47"/>
        <v>100</v>
      </c>
      <c r="AT212">
        <v>1.0073106167039368E-3</v>
      </c>
      <c r="AU212">
        <v>1</v>
      </c>
      <c r="AV212">
        <v>0</v>
      </c>
      <c r="AW212">
        <f t="shared" si="51"/>
        <v>208</v>
      </c>
      <c r="AX212">
        <f t="shared" si="52"/>
        <v>0</v>
      </c>
      <c r="AY212">
        <f t="shared" si="48"/>
        <v>0.95330040413111805</v>
      </c>
      <c r="AZ212">
        <f t="shared" si="49"/>
        <v>1</v>
      </c>
      <c r="BA212">
        <f t="shared" si="50"/>
        <v>2.2451728783112745E-4</v>
      </c>
    </row>
    <row r="213" spans="1:53" x14ac:dyDescent="0.25">
      <c r="A213">
        <f>'Preprocessed Data'!A211</f>
        <v>2</v>
      </c>
      <c r="B213">
        <f>'Preprocessed Data'!B211</f>
        <v>32</v>
      </c>
      <c r="C213">
        <f>'Preprocessed Data'!C211</f>
        <v>0</v>
      </c>
      <c r="D213">
        <f>'Preprocessed Data'!D211</f>
        <v>0</v>
      </c>
      <c r="E213">
        <f>'Preprocessed Data'!E211</f>
        <v>1</v>
      </c>
      <c r="F213">
        <f>'Preprocessed Data'!F211</f>
        <v>4</v>
      </c>
      <c r="G213">
        <f>'Preprocessed Data'!G211</f>
        <v>1</v>
      </c>
      <c r="H213">
        <f>'Preprocessed Data'!H211</f>
        <v>80.28</v>
      </c>
      <c r="I213">
        <f>'Preprocessed Data'!I211</f>
        <v>43.7</v>
      </c>
      <c r="J213">
        <f>'Preprocessed Data'!J211</f>
        <v>2</v>
      </c>
      <c r="K213" s="10">
        <f>'Preprocessed Data'!K211</f>
        <v>0</v>
      </c>
      <c r="L213" s="1">
        <f t="shared" si="40"/>
        <v>1</v>
      </c>
      <c r="M213" s="11">
        <f t="shared" si="41"/>
        <v>1</v>
      </c>
      <c r="N213">
        <f t="shared" si="42"/>
        <v>0</v>
      </c>
      <c r="O213">
        <f t="shared" si="43"/>
        <v>3.2060351529287524E-2</v>
      </c>
      <c r="P213" s="10">
        <f t="shared" si="44"/>
        <v>3.2060351529287524E-2</v>
      </c>
      <c r="Q213" s="11">
        <f t="shared" si="45"/>
        <v>0.96793964847071245</v>
      </c>
      <c r="R213" s="10">
        <f t="shared" si="46"/>
        <v>-3.2585540270356227E-2</v>
      </c>
      <c r="S213" s="11">
        <f t="shared" si="47"/>
        <v>100</v>
      </c>
      <c r="AT213">
        <v>1.0152890602407221E-3</v>
      </c>
      <c r="AU213">
        <v>1</v>
      </c>
      <c r="AV213">
        <v>0</v>
      </c>
      <c r="AW213">
        <f t="shared" si="51"/>
        <v>209</v>
      </c>
      <c r="AX213">
        <f t="shared" si="52"/>
        <v>0</v>
      </c>
      <c r="AY213">
        <f t="shared" si="48"/>
        <v>0.95307588684328692</v>
      </c>
      <c r="AZ213">
        <f t="shared" si="49"/>
        <v>1</v>
      </c>
      <c r="BA213">
        <f t="shared" si="50"/>
        <v>2.2451728783112745E-4</v>
      </c>
    </row>
    <row r="214" spans="1:53" x14ac:dyDescent="0.25">
      <c r="A214">
        <f>'Preprocessed Data'!A212</f>
        <v>2</v>
      </c>
      <c r="B214">
        <f>'Preprocessed Data'!B212</f>
        <v>38</v>
      </c>
      <c r="C214">
        <f>'Preprocessed Data'!C212</f>
        <v>0</v>
      </c>
      <c r="D214">
        <f>'Preprocessed Data'!D212</f>
        <v>0</v>
      </c>
      <c r="E214">
        <f>'Preprocessed Data'!E212</f>
        <v>1</v>
      </c>
      <c r="F214">
        <f>'Preprocessed Data'!F212</f>
        <v>4</v>
      </c>
      <c r="G214">
        <f>'Preprocessed Data'!G212</f>
        <v>2</v>
      </c>
      <c r="H214">
        <f>'Preprocessed Data'!H212</f>
        <v>69.34</v>
      </c>
      <c r="I214">
        <f>'Preprocessed Data'!I212</f>
        <v>43.7</v>
      </c>
      <c r="J214">
        <f>'Preprocessed Data'!J212</f>
        <v>2</v>
      </c>
      <c r="K214" s="10">
        <f>'Preprocessed Data'!K212</f>
        <v>0</v>
      </c>
      <c r="L214" s="1">
        <f t="shared" si="40"/>
        <v>1</v>
      </c>
      <c r="M214" s="11">
        <f t="shared" si="41"/>
        <v>1</v>
      </c>
      <c r="N214">
        <f t="shared" si="42"/>
        <v>0</v>
      </c>
      <c r="O214">
        <f t="shared" si="43"/>
        <v>3.3419458246113552E-2</v>
      </c>
      <c r="P214" s="10">
        <f t="shared" si="44"/>
        <v>3.3419458246113552E-2</v>
      </c>
      <c r="Q214" s="11">
        <f t="shared" si="45"/>
        <v>0.96658054175388641</v>
      </c>
      <c r="R214" s="10">
        <f t="shared" si="46"/>
        <v>-3.39906503822121E-2</v>
      </c>
      <c r="S214" s="11">
        <f t="shared" si="47"/>
        <v>100</v>
      </c>
      <c r="AT214">
        <v>1.019045961752286E-3</v>
      </c>
      <c r="AU214">
        <v>1</v>
      </c>
      <c r="AV214">
        <v>0</v>
      </c>
      <c r="AW214">
        <f t="shared" si="51"/>
        <v>210</v>
      </c>
      <c r="AX214">
        <f t="shared" si="52"/>
        <v>0</v>
      </c>
      <c r="AY214">
        <f t="shared" si="48"/>
        <v>0.9528513695554558</v>
      </c>
      <c r="AZ214">
        <f t="shared" si="49"/>
        <v>1</v>
      </c>
      <c r="BA214">
        <f t="shared" si="50"/>
        <v>2.2451728783123848E-4</v>
      </c>
    </row>
    <row r="215" spans="1:53" x14ac:dyDescent="0.25">
      <c r="A215">
        <f>'Preprocessed Data'!A213</f>
        <v>1</v>
      </c>
      <c r="B215">
        <f>'Preprocessed Data'!B213</f>
        <v>58</v>
      </c>
      <c r="C215">
        <f>'Preprocessed Data'!C213</f>
        <v>0</v>
      </c>
      <c r="D215">
        <f>'Preprocessed Data'!D213</f>
        <v>0</v>
      </c>
      <c r="E215">
        <f>'Preprocessed Data'!E213</f>
        <v>1</v>
      </c>
      <c r="F215">
        <f>'Preprocessed Data'!F213</f>
        <v>1</v>
      </c>
      <c r="G215">
        <f>'Preprocessed Data'!G213</f>
        <v>1</v>
      </c>
      <c r="H215">
        <f>'Preprocessed Data'!H213</f>
        <v>68.84</v>
      </c>
      <c r="I215">
        <f>'Preprocessed Data'!I213</f>
        <v>43.7</v>
      </c>
      <c r="J215">
        <f>'Preprocessed Data'!J213</f>
        <v>1</v>
      </c>
      <c r="K215" s="10">
        <f>'Preprocessed Data'!K213</f>
        <v>0</v>
      </c>
      <c r="L215" s="1">
        <f t="shared" si="40"/>
        <v>1</v>
      </c>
      <c r="M215" s="11">
        <f t="shared" si="41"/>
        <v>1</v>
      </c>
      <c r="N215">
        <f t="shared" si="42"/>
        <v>0</v>
      </c>
      <c r="O215">
        <f t="shared" si="43"/>
        <v>8.4077204646022335E-2</v>
      </c>
      <c r="P215" s="10">
        <f t="shared" si="44"/>
        <v>8.4077204646022335E-2</v>
      </c>
      <c r="Q215" s="11">
        <f t="shared" si="45"/>
        <v>0.91592279535397769</v>
      </c>
      <c r="R215" s="10">
        <f t="shared" si="46"/>
        <v>-8.7823202408208192E-2</v>
      </c>
      <c r="S215" s="11">
        <f t="shared" si="47"/>
        <v>100</v>
      </c>
      <c r="AT215">
        <v>1.0220802439437448E-3</v>
      </c>
      <c r="AU215">
        <v>1</v>
      </c>
      <c r="AV215">
        <v>0</v>
      </c>
      <c r="AW215">
        <f t="shared" si="51"/>
        <v>211</v>
      </c>
      <c r="AX215">
        <f t="shared" si="52"/>
        <v>0</v>
      </c>
      <c r="AY215">
        <f t="shared" si="48"/>
        <v>0.95262685226762456</v>
      </c>
      <c r="AZ215">
        <f t="shared" si="49"/>
        <v>1</v>
      </c>
      <c r="BA215">
        <f t="shared" si="50"/>
        <v>2.2451728783112745E-4</v>
      </c>
    </row>
    <row r="216" spans="1:53" x14ac:dyDescent="0.25">
      <c r="A216">
        <f>'Preprocessed Data'!A214</f>
        <v>2</v>
      </c>
      <c r="B216">
        <f>'Preprocessed Data'!B214</f>
        <v>75</v>
      </c>
      <c r="C216">
        <f>'Preprocessed Data'!C214</f>
        <v>1</v>
      </c>
      <c r="D216">
        <f>'Preprocessed Data'!D214</f>
        <v>1</v>
      </c>
      <c r="E216">
        <f>'Preprocessed Data'!E214</f>
        <v>1</v>
      </c>
      <c r="F216">
        <f>'Preprocessed Data'!F214</f>
        <v>5</v>
      </c>
      <c r="G216">
        <f>'Preprocessed Data'!G214</f>
        <v>1</v>
      </c>
      <c r="H216">
        <f>'Preprocessed Data'!H214</f>
        <v>226.73</v>
      </c>
      <c r="I216">
        <f>'Preprocessed Data'!I214</f>
        <v>43.7</v>
      </c>
      <c r="J216">
        <f>'Preprocessed Data'!J214</f>
        <v>2</v>
      </c>
      <c r="K216" s="10">
        <f>'Preprocessed Data'!K214</f>
        <v>1</v>
      </c>
      <c r="L216" s="1">
        <f t="shared" si="40"/>
        <v>0</v>
      </c>
      <c r="M216" s="11">
        <f t="shared" si="41"/>
        <v>1</v>
      </c>
      <c r="N216">
        <f t="shared" si="42"/>
        <v>1</v>
      </c>
      <c r="O216">
        <f t="shared" si="43"/>
        <v>0.98056941410475473</v>
      </c>
      <c r="P216" s="10">
        <f t="shared" si="44"/>
        <v>0.98056941410475473</v>
      </c>
      <c r="Q216" s="11">
        <f t="shared" si="45"/>
        <v>1.9430585895245267E-2</v>
      </c>
      <c r="R216" s="10">
        <f t="shared" si="46"/>
        <v>-1.9621841252111586E-2</v>
      </c>
      <c r="S216" s="11">
        <f t="shared" si="47"/>
        <v>100</v>
      </c>
      <c r="AT216">
        <v>1.022955214090784E-3</v>
      </c>
      <c r="AU216">
        <v>1</v>
      </c>
      <c r="AV216">
        <v>0</v>
      </c>
      <c r="AW216">
        <f t="shared" si="51"/>
        <v>212</v>
      </c>
      <c r="AX216">
        <f t="shared" si="52"/>
        <v>0</v>
      </c>
      <c r="AY216">
        <f t="shared" si="48"/>
        <v>0.95240233497979343</v>
      </c>
      <c r="AZ216">
        <f t="shared" si="49"/>
        <v>1</v>
      </c>
      <c r="BA216">
        <f t="shared" si="50"/>
        <v>2.2451728783112745E-4</v>
      </c>
    </row>
    <row r="217" spans="1:53" x14ac:dyDescent="0.25">
      <c r="A217">
        <f>'Preprocessed Data'!A215</f>
        <v>1</v>
      </c>
      <c r="B217">
        <f>'Preprocessed Data'!B215</f>
        <v>33</v>
      </c>
      <c r="C217">
        <f>'Preprocessed Data'!C215</f>
        <v>0</v>
      </c>
      <c r="D217">
        <f>'Preprocessed Data'!D215</f>
        <v>0</v>
      </c>
      <c r="E217">
        <f>'Preprocessed Data'!E215</f>
        <v>1</v>
      </c>
      <c r="F217">
        <f>'Preprocessed Data'!F215</f>
        <v>4</v>
      </c>
      <c r="G217">
        <f>'Preprocessed Data'!G215</f>
        <v>2</v>
      </c>
      <c r="H217">
        <f>'Preprocessed Data'!H215</f>
        <v>78.430000000000007</v>
      </c>
      <c r="I217">
        <f>'Preprocessed Data'!I215</f>
        <v>43.7</v>
      </c>
      <c r="J217">
        <f>'Preprocessed Data'!J215</f>
        <v>3</v>
      </c>
      <c r="K217" s="10">
        <f>'Preprocessed Data'!K215</f>
        <v>0</v>
      </c>
      <c r="L217" s="1">
        <f t="shared" si="40"/>
        <v>1</v>
      </c>
      <c r="M217" s="11">
        <f t="shared" si="41"/>
        <v>1</v>
      </c>
      <c r="N217">
        <f t="shared" si="42"/>
        <v>0</v>
      </c>
      <c r="O217">
        <f t="shared" si="43"/>
        <v>4.3400403845431229E-2</v>
      </c>
      <c r="P217" s="10">
        <f t="shared" si="44"/>
        <v>4.3400403845431229E-2</v>
      </c>
      <c r="Q217" s="11">
        <f t="shared" si="45"/>
        <v>0.9565995961545688</v>
      </c>
      <c r="R217" s="10">
        <f t="shared" si="46"/>
        <v>-4.4370369903530382E-2</v>
      </c>
      <c r="S217" s="11">
        <f t="shared" si="47"/>
        <v>100</v>
      </c>
      <c r="AT217">
        <v>1.0270460818288286E-3</v>
      </c>
      <c r="AU217">
        <v>1</v>
      </c>
      <c r="AV217">
        <v>0</v>
      </c>
      <c r="AW217">
        <f t="shared" si="51"/>
        <v>213</v>
      </c>
      <c r="AX217">
        <f t="shared" si="52"/>
        <v>0</v>
      </c>
      <c r="AY217">
        <f t="shared" si="48"/>
        <v>0.9521778176919623</v>
      </c>
      <c r="AZ217">
        <f t="shared" si="49"/>
        <v>1</v>
      </c>
      <c r="BA217">
        <f t="shared" si="50"/>
        <v>2.2451728783112745E-4</v>
      </c>
    </row>
    <row r="218" spans="1:53" x14ac:dyDescent="0.25">
      <c r="A218">
        <f>'Preprocessed Data'!A216</f>
        <v>2</v>
      </c>
      <c r="B218">
        <f>'Preprocessed Data'!B216</f>
        <v>60</v>
      </c>
      <c r="C218">
        <f>'Preprocessed Data'!C216</f>
        <v>1</v>
      </c>
      <c r="D218">
        <f>'Preprocessed Data'!D216</f>
        <v>0</v>
      </c>
      <c r="E218">
        <f>'Preprocessed Data'!E216</f>
        <v>1</v>
      </c>
      <c r="F218">
        <f>'Preprocessed Data'!F216</f>
        <v>5</v>
      </c>
      <c r="G218">
        <f>'Preprocessed Data'!G216</f>
        <v>2</v>
      </c>
      <c r="H218">
        <f>'Preprocessed Data'!H216</f>
        <v>234.5</v>
      </c>
      <c r="I218">
        <f>'Preprocessed Data'!I216</f>
        <v>43.7</v>
      </c>
      <c r="J218">
        <f>'Preprocessed Data'!J216</f>
        <v>2</v>
      </c>
      <c r="K218" s="10">
        <f>'Preprocessed Data'!K216</f>
        <v>0</v>
      </c>
      <c r="L218" s="1">
        <f t="shared" si="40"/>
        <v>1</v>
      </c>
      <c r="M218" s="11">
        <f t="shared" si="41"/>
        <v>1</v>
      </c>
      <c r="N218">
        <f t="shared" si="42"/>
        <v>0</v>
      </c>
      <c r="O218">
        <f t="shared" si="43"/>
        <v>0.94679796867958721</v>
      </c>
      <c r="P218" s="10">
        <f t="shared" si="44"/>
        <v>0.94679796867958721</v>
      </c>
      <c r="Q218" s="11">
        <f t="shared" si="45"/>
        <v>5.320203132041279E-2</v>
      </c>
      <c r="R218" s="10">
        <f t="shared" si="46"/>
        <v>-2.9336587006489534</v>
      </c>
      <c r="S218" s="11">
        <f t="shared" si="47"/>
        <v>0</v>
      </c>
      <c r="AT218">
        <v>1.0294219757134163E-3</v>
      </c>
      <c r="AU218">
        <v>1</v>
      </c>
      <c r="AV218">
        <v>0</v>
      </c>
      <c r="AW218">
        <f t="shared" si="51"/>
        <v>214</v>
      </c>
      <c r="AX218">
        <f t="shared" si="52"/>
        <v>0</v>
      </c>
      <c r="AY218">
        <f t="shared" si="48"/>
        <v>0.95195330040413118</v>
      </c>
      <c r="AZ218">
        <f t="shared" si="49"/>
        <v>1</v>
      </c>
      <c r="BA218">
        <f t="shared" si="50"/>
        <v>2.2451728783123848E-4</v>
      </c>
    </row>
    <row r="219" spans="1:53" x14ac:dyDescent="0.25">
      <c r="A219">
        <f>'Preprocessed Data'!A217</f>
        <v>2</v>
      </c>
      <c r="B219">
        <f>'Preprocessed Data'!B217</f>
        <v>43</v>
      </c>
      <c r="C219">
        <f>'Preprocessed Data'!C217</f>
        <v>0</v>
      </c>
      <c r="D219">
        <f>'Preprocessed Data'!D217</f>
        <v>0</v>
      </c>
      <c r="E219">
        <f>'Preprocessed Data'!E217</f>
        <v>1</v>
      </c>
      <c r="F219">
        <f>'Preprocessed Data'!F217</f>
        <v>5</v>
      </c>
      <c r="G219">
        <f>'Preprocessed Data'!G217</f>
        <v>1</v>
      </c>
      <c r="H219">
        <f>'Preprocessed Data'!H217</f>
        <v>118.89</v>
      </c>
      <c r="I219">
        <f>'Preprocessed Data'!I217</f>
        <v>43.6</v>
      </c>
      <c r="J219">
        <f>'Preprocessed Data'!J217</f>
        <v>2</v>
      </c>
      <c r="K219" s="10">
        <f>'Preprocessed Data'!K217</f>
        <v>0</v>
      </c>
      <c r="L219" s="1">
        <f t="shared" si="40"/>
        <v>1</v>
      </c>
      <c r="M219" s="11">
        <f t="shared" si="41"/>
        <v>1</v>
      </c>
      <c r="N219">
        <f t="shared" si="42"/>
        <v>0</v>
      </c>
      <c r="O219">
        <f t="shared" si="43"/>
        <v>0.14625223371744261</v>
      </c>
      <c r="P219" s="10">
        <f t="shared" si="44"/>
        <v>0.14625223371744261</v>
      </c>
      <c r="Q219" s="11">
        <f t="shared" si="45"/>
        <v>0.85374776628255744</v>
      </c>
      <c r="R219" s="10">
        <f t="shared" si="46"/>
        <v>-0.15811948446066831</v>
      </c>
      <c r="S219" s="11">
        <f t="shared" si="47"/>
        <v>100</v>
      </c>
      <c r="AT219">
        <v>1.0314699136052621E-3</v>
      </c>
      <c r="AU219">
        <v>1</v>
      </c>
      <c r="AV219">
        <v>0</v>
      </c>
      <c r="AW219">
        <f t="shared" si="51"/>
        <v>215</v>
      </c>
      <c r="AX219">
        <f t="shared" si="52"/>
        <v>0</v>
      </c>
      <c r="AY219">
        <f t="shared" si="48"/>
        <v>0.95172878311629994</v>
      </c>
      <c r="AZ219">
        <f t="shared" si="49"/>
        <v>1</v>
      </c>
      <c r="BA219">
        <f t="shared" si="50"/>
        <v>2.2451728783112745E-4</v>
      </c>
    </row>
    <row r="220" spans="1:53" x14ac:dyDescent="0.25">
      <c r="A220">
        <f>'Preprocessed Data'!A218</f>
        <v>1</v>
      </c>
      <c r="B220">
        <f>'Preprocessed Data'!B218</f>
        <v>56</v>
      </c>
      <c r="C220">
        <f>'Preprocessed Data'!C218</f>
        <v>0</v>
      </c>
      <c r="D220">
        <f>'Preprocessed Data'!D218</f>
        <v>0</v>
      </c>
      <c r="E220">
        <f>'Preprocessed Data'!E218</f>
        <v>1</v>
      </c>
      <c r="F220">
        <f>'Preprocessed Data'!F218</f>
        <v>5</v>
      </c>
      <c r="G220">
        <f>'Preprocessed Data'!G218</f>
        <v>2</v>
      </c>
      <c r="H220">
        <f>'Preprocessed Data'!H218</f>
        <v>197.1</v>
      </c>
      <c r="I220">
        <f>'Preprocessed Data'!I218</f>
        <v>43.6</v>
      </c>
      <c r="J220">
        <f>'Preprocessed Data'!J218</f>
        <v>1</v>
      </c>
      <c r="K220" s="10">
        <f>'Preprocessed Data'!K218</f>
        <v>1</v>
      </c>
      <c r="L220" s="1">
        <f t="shared" si="40"/>
        <v>0</v>
      </c>
      <c r="M220" s="11">
        <f t="shared" si="41"/>
        <v>1</v>
      </c>
      <c r="N220">
        <f t="shared" si="42"/>
        <v>1</v>
      </c>
      <c r="O220">
        <f t="shared" si="43"/>
        <v>0.77232073915226118</v>
      </c>
      <c r="P220" s="10">
        <f t="shared" si="44"/>
        <v>0.77232073915226118</v>
      </c>
      <c r="Q220" s="11">
        <f t="shared" si="45"/>
        <v>0.22767926084773882</v>
      </c>
      <c r="R220" s="10">
        <f t="shared" si="46"/>
        <v>-0.25835535001600324</v>
      </c>
      <c r="S220" s="11">
        <f t="shared" si="47"/>
        <v>100</v>
      </c>
      <c r="AT220">
        <v>1.0322002449732028E-3</v>
      </c>
      <c r="AU220">
        <v>1</v>
      </c>
      <c r="AV220">
        <v>0</v>
      </c>
      <c r="AW220">
        <f t="shared" si="51"/>
        <v>216</v>
      </c>
      <c r="AX220">
        <f t="shared" si="52"/>
        <v>0</v>
      </c>
      <c r="AY220">
        <f t="shared" si="48"/>
        <v>0.95150426582846881</v>
      </c>
      <c r="AZ220">
        <f t="shared" si="49"/>
        <v>1</v>
      </c>
      <c r="BA220">
        <f t="shared" si="50"/>
        <v>2.2451728783112745E-4</v>
      </c>
    </row>
    <row r="221" spans="1:53" x14ac:dyDescent="0.25">
      <c r="A221">
        <f>'Preprocessed Data'!A219</f>
        <v>1</v>
      </c>
      <c r="B221">
        <f>'Preprocessed Data'!B219</f>
        <v>50</v>
      </c>
      <c r="C221">
        <f>'Preprocessed Data'!C219</f>
        <v>0</v>
      </c>
      <c r="D221">
        <f>'Preprocessed Data'!D219</f>
        <v>0</v>
      </c>
      <c r="E221">
        <f>'Preprocessed Data'!E219</f>
        <v>1</v>
      </c>
      <c r="F221">
        <f>'Preprocessed Data'!F219</f>
        <v>4</v>
      </c>
      <c r="G221">
        <f>'Preprocessed Data'!G219</f>
        <v>2</v>
      </c>
      <c r="H221">
        <f>'Preprocessed Data'!H219</f>
        <v>192.16</v>
      </c>
      <c r="I221">
        <f>'Preprocessed Data'!I219</f>
        <v>43.6</v>
      </c>
      <c r="J221">
        <f>'Preprocessed Data'!J219</f>
        <v>2</v>
      </c>
      <c r="K221" s="10">
        <f>'Preprocessed Data'!K219</f>
        <v>1</v>
      </c>
      <c r="L221" s="1">
        <f t="shared" si="40"/>
        <v>0</v>
      </c>
      <c r="M221" s="11">
        <f t="shared" si="41"/>
        <v>1</v>
      </c>
      <c r="N221">
        <f t="shared" si="42"/>
        <v>1</v>
      </c>
      <c r="O221">
        <f t="shared" si="43"/>
        <v>0.67085442802911233</v>
      </c>
      <c r="P221" s="10">
        <f t="shared" si="44"/>
        <v>0.67085442802911233</v>
      </c>
      <c r="Q221" s="11">
        <f t="shared" si="45"/>
        <v>0.32914557197088767</v>
      </c>
      <c r="R221" s="10">
        <f t="shared" si="46"/>
        <v>-0.39920311334269221</v>
      </c>
      <c r="S221" s="11">
        <f t="shared" si="47"/>
        <v>100</v>
      </c>
      <c r="AT221">
        <v>1.0324947985772119E-3</v>
      </c>
      <c r="AU221">
        <v>1</v>
      </c>
      <c r="AV221">
        <v>0</v>
      </c>
      <c r="AW221">
        <f t="shared" si="51"/>
        <v>217</v>
      </c>
      <c r="AX221">
        <f t="shared" si="52"/>
        <v>0</v>
      </c>
      <c r="AY221">
        <f t="shared" si="48"/>
        <v>0.95127974854063768</v>
      </c>
      <c r="AZ221">
        <f t="shared" si="49"/>
        <v>1</v>
      </c>
      <c r="BA221">
        <f t="shared" si="50"/>
        <v>2.2451728783123848E-4</v>
      </c>
    </row>
    <row r="222" spans="1:53" x14ac:dyDescent="0.25">
      <c r="A222">
        <f>'Preprocessed Data'!A220</f>
        <v>2</v>
      </c>
      <c r="B222">
        <f>'Preprocessed Data'!B220</f>
        <v>34</v>
      </c>
      <c r="C222">
        <f>'Preprocessed Data'!C220</f>
        <v>0</v>
      </c>
      <c r="D222">
        <f>'Preprocessed Data'!D220</f>
        <v>0</v>
      </c>
      <c r="E222">
        <f>'Preprocessed Data'!E220</f>
        <v>0</v>
      </c>
      <c r="F222">
        <f>'Preprocessed Data'!F220</f>
        <v>4</v>
      </c>
      <c r="G222">
        <f>'Preprocessed Data'!G220</f>
        <v>1</v>
      </c>
      <c r="H222">
        <f>'Preprocessed Data'!H220</f>
        <v>103.43</v>
      </c>
      <c r="I222">
        <f>'Preprocessed Data'!I220</f>
        <v>43.6</v>
      </c>
      <c r="J222">
        <f>'Preprocessed Data'!J220</f>
        <v>3</v>
      </c>
      <c r="K222" s="10">
        <f>'Preprocessed Data'!K220</f>
        <v>0</v>
      </c>
      <c r="L222" s="1">
        <f t="shared" si="40"/>
        <v>1</v>
      </c>
      <c r="M222" s="11">
        <f t="shared" si="41"/>
        <v>1</v>
      </c>
      <c r="N222">
        <f t="shared" si="42"/>
        <v>0</v>
      </c>
      <c r="O222">
        <f t="shared" si="43"/>
        <v>6.807693476735438E-2</v>
      </c>
      <c r="P222" s="10">
        <f t="shared" si="44"/>
        <v>6.807693476735438E-2</v>
      </c>
      <c r="Q222" s="11">
        <f t="shared" si="45"/>
        <v>0.93192306523264556</v>
      </c>
      <c r="R222" s="10">
        <f t="shared" si="46"/>
        <v>-7.0505015737464399E-2</v>
      </c>
      <c r="S222" s="11">
        <f t="shared" si="47"/>
        <v>100</v>
      </c>
      <c r="AT222">
        <v>1.0346660917789695E-3</v>
      </c>
      <c r="AU222">
        <v>1</v>
      </c>
      <c r="AV222">
        <v>0</v>
      </c>
      <c r="AW222">
        <f t="shared" si="51"/>
        <v>218</v>
      </c>
      <c r="AX222">
        <f t="shared" si="52"/>
        <v>0</v>
      </c>
      <c r="AY222">
        <f t="shared" si="48"/>
        <v>0.95105523125280644</v>
      </c>
      <c r="AZ222">
        <f t="shared" si="49"/>
        <v>1</v>
      </c>
      <c r="BA222">
        <f t="shared" si="50"/>
        <v>2.2451728783112745E-4</v>
      </c>
    </row>
    <row r="223" spans="1:53" x14ac:dyDescent="0.25">
      <c r="A223">
        <f>'Preprocessed Data'!A221</f>
        <v>2</v>
      </c>
      <c r="B223">
        <f>'Preprocessed Data'!B221</f>
        <v>47</v>
      </c>
      <c r="C223">
        <f>'Preprocessed Data'!C221</f>
        <v>0</v>
      </c>
      <c r="D223">
        <f>'Preprocessed Data'!D221</f>
        <v>1</v>
      </c>
      <c r="E223">
        <f>'Preprocessed Data'!E221</f>
        <v>1</v>
      </c>
      <c r="F223">
        <f>'Preprocessed Data'!F221</f>
        <v>4</v>
      </c>
      <c r="G223">
        <f>'Preprocessed Data'!G221</f>
        <v>1</v>
      </c>
      <c r="H223">
        <f>'Preprocessed Data'!H221</f>
        <v>204.63</v>
      </c>
      <c r="I223">
        <f>'Preprocessed Data'!I221</f>
        <v>43.4</v>
      </c>
      <c r="J223">
        <f>'Preprocessed Data'!J221</f>
        <v>2</v>
      </c>
      <c r="K223" s="10">
        <f>'Preprocessed Data'!K221</f>
        <v>1</v>
      </c>
      <c r="L223" s="1">
        <f t="shared" si="40"/>
        <v>0</v>
      </c>
      <c r="M223" s="11">
        <f t="shared" si="41"/>
        <v>1</v>
      </c>
      <c r="N223">
        <f t="shared" si="42"/>
        <v>1</v>
      </c>
      <c r="O223">
        <f t="shared" si="43"/>
        <v>0.74525768340969811</v>
      </c>
      <c r="P223" s="10">
        <f t="shared" si="44"/>
        <v>0.74525768340969811</v>
      </c>
      <c r="Q223" s="11">
        <f t="shared" si="45"/>
        <v>0.25474231659030189</v>
      </c>
      <c r="R223" s="10">
        <f t="shared" si="46"/>
        <v>-0.29402523663517255</v>
      </c>
      <c r="S223" s="11">
        <f t="shared" si="47"/>
        <v>100</v>
      </c>
      <c r="AT223">
        <v>1.0370400106993127E-3</v>
      </c>
      <c r="AU223">
        <v>1</v>
      </c>
      <c r="AV223">
        <v>0</v>
      </c>
      <c r="AW223">
        <f t="shared" si="51"/>
        <v>219</v>
      </c>
      <c r="AX223">
        <f t="shared" si="52"/>
        <v>0</v>
      </c>
      <c r="AY223">
        <f t="shared" si="48"/>
        <v>0.95083071396497532</v>
      </c>
      <c r="AZ223">
        <f t="shared" si="49"/>
        <v>1</v>
      </c>
      <c r="BA223">
        <f t="shared" si="50"/>
        <v>2.2451728783112745E-4</v>
      </c>
    </row>
    <row r="224" spans="1:53" x14ac:dyDescent="0.25">
      <c r="A224">
        <f>'Preprocessed Data'!A222</f>
        <v>2</v>
      </c>
      <c r="B224">
        <f>'Preprocessed Data'!B222</f>
        <v>41</v>
      </c>
      <c r="C224">
        <f>'Preprocessed Data'!C222</f>
        <v>0</v>
      </c>
      <c r="D224">
        <f>'Preprocessed Data'!D222</f>
        <v>0</v>
      </c>
      <c r="E224">
        <f>'Preprocessed Data'!E222</f>
        <v>1</v>
      </c>
      <c r="F224">
        <f>'Preprocessed Data'!F222</f>
        <v>5</v>
      </c>
      <c r="G224">
        <f>'Preprocessed Data'!G222</f>
        <v>2</v>
      </c>
      <c r="H224">
        <f>'Preprocessed Data'!H222</f>
        <v>133.76</v>
      </c>
      <c r="I224">
        <f>'Preprocessed Data'!I222</f>
        <v>43.4</v>
      </c>
      <c r="J224">
        <f>'Preprocessed Data'!J222</f>
        <v>3</v>
      </c>
      <c r="K224" s="10">
        <f>'Preprocessed Data'!K222</f>
        <v>0</v>
      </c>
      <c r="L224" s="1">
        <f t="shared" si="40"/>
        <v>1</v>
      </c>
      <c r="M224" s="11">
        <f t="shared" si="41"/>
        <v>1</v>
      </c>
      <c r="N224">
        <f t="shared" si="42"/>
        <v>0</v>
      </c>
      <c r="O224">
        <f t="shared" si="43"/>
        <v>0.18825195958750859</v>
      </c>
      <c r="P224" s="10">
        <f t="shared" si="44"/>
        <v>0.18825195958750859</v>
      </c>
      <c r="Q224" s="11">
        <f t="shared" si="45"/>
        <v>0.81174804041249138</v>
      </c>
      <c r="R224" s="10">
        <f t="shared" si="46"/>
        <v>-0.20856528203043995</v>
      </c>
      <c r="S224" s="11">
        <f t="shared" si="47"/>
        <v>100</v>
      </c>
      <c r="AT224">
        <v>1.0377743200867102E-3</v>
      </c>
      <c r="AU224">
        <v>1</v>
      </c>
      <c r="AV224">
        <v>0</v>
      </c>
      <c r="AW224">
        <f t="shared" si="51"/>
        <v>220</v>
      </c>
      <c r="AX224">
        <f t="shared" si="52"/>
        <v>0</v>
      </c>
      <c r="AY224">
        <f t="shared" si="48"/>
        <v>0.95060619667714419</v>
      </c>
      <c r="AZ224">
        <f t="shared" si="49"/>
        <v>1</v>
      </c>
      <c r="BA224">
        <f t="shared" si="50"/>
        <v>2.2451728783123848E-4</v>
      </c>
    </row>
    <row r="225" spans="1:53" x14ac:dyDescent="0.25">
      <c r="A225">
        <f>'Preprocessed Data'!A223</f>
        <v>1</v>
      </c>
      <c r="B225">
        <f>'Preprocessed Data'!B223</f>
        <v>59</v>
      </c>
      <c r="C225">
        <f>'Preprocessed Data'!C223</f>
        <v>1</v>
      </c>
      <c r="D225">
        <f>'Preprocessed Data'!D223</f>
        <v>1</v>
      </c>
      <c r="E225">
        <f>'Preprocessed Data'!E223</f>
        <v>1</v>
      </c>
      <c r="F225">
        <f>'Preprocessed Data'!F223</f>
        <v>5</v>
      </c>
      <c r="G225">
        <f>'Preprocessed Data'!G223</f>
        <v>1</v>
      </c>
      <c r="H225">
        <f>'Preprocessed Data'!H223</f>
        <v>203.16</v>
      </c>
      <c r="I225">
        <f>'Preprocessed Data'!I223</f>
        <v>43.4</v>
      </c>
      <c r="J225">
        <f>'Preprocessed Data'!J223</f>
        <v>4</v>
      </c>
      <c r="K225" s="10">
        <f>'Preprocessed Data'!K223</f>
        <v>1</v>
      </c>
      <c r="L225" s="1">
        <f t="shared" si="40"/>
        <v>0</v>
      </c>
      <c r="M225" s="11">
        <f t="shared" si="41"/>
        <v>1</v>
      </c>
      <c r="N225">
        <f t="shared" si="42"/>
        <v>1</v>
      </c>
      <c r="O225">
        <f t="shared" si="43"/>
        <v>0.94087770623998113</v>
      </c>
      <c r="P225" s="10">
        <f t="shared" si="44"/>
        <v>0.94087770623998113</v>
      </c>
      <c r="Q225" s="11">
        <f t="shared" si="45"/>
        <v>5.9122293760018874E-2</v>
      </c>
      <c r="R225" s="10">
        <f t="shared" si="46"/>
        <v>-6.0942109330282344E-2</v>
      </c>
      <c r="S225" s="11">
        <f t="shared" si="47"/>
        <v>100</v>
      </c>
      <c r="AT225">
        <v>1.046002513689437E-3</v>
      </c>
      <c r="AU225">
        <v>1</v>
      </c>
      <c r="AV225">
        <v>0</v>
      </c>
      <c r="AW225">
        <f t="shared" si="51"/>
        <v>221</v>
      </c>
      <c r="AX225">
        <f t="shared" si="52"/>
        <v>0</v>
      </c>
      <c r="AY225">
        <f t="shared" si="48"/>
        <v>0.95038167938931295</v>
      </c>
      <c r="AZ225">
        <f t="shared" si="49"/>
        <v>1</v>
      </c>
      <c r="BA225">
        <f t="shared" si="50"/>
        <v>2.2451728783112745E-4</v>
      </c>
    </row>
    <row r="226" spans="1:53" x14ac:dyDescent="0.25">
      <c r="A226">
        <f>'Preprocessed Data'!A224</f>
        <v>2</v>
      </c>
      <c r="B226">
        <f>'Preprocessed Data'!B224</f>
        <v>64</v>
      </c>
      <c r="C226">
        <f>'Preprocessed Data'!C224</f>
        <v>0</v>
      </c>
      <c r="D226">
        <f>'Preprocessed Data'!D224</f>
        <v>0</v>
      </c>
      <c r="E226">
        <f>'Preprocessed Data'!E224</f>
        <v>1</v>
      </c>
      <c r="F226">
        <f>'Preprocessed Data'!F224</f>
        <v>2</v>
      </c>
      <c r="G226">
        <f>'Preprocessed Data'!G224</f>
        <v>2</v>
      </c>
      <c r="H226">
        <f>'Preprocessed Data'!H224</f>
        <v>55.64</v>
      </c>
      <c r="I226">
        <f>'Preprocessed Data'!I224</f>
        <v>43.4</v>
      </c>
      <c r="J226">
        <f>'Preprocessed Data'!J224</f>
        <v>2</v>
      </c>
      <c r="K226" s="10">
        <f>'Preprocessed Data'!K224</f>
        <v>0</v>
      </c>
      <c r="L226" s="1">
        <f t="shared" si="40"/>
        <v>1</v>
      </c>
      <c r="M226" s="11">
        <f t="shared" si="41"/>
        <v>1</v>
      </c>
      <c r="N226">
        <f t="shared" si="42"/>
        <v>0</v>
      </c>
      <c r="O226">
        <f t="shared" si="43"/>
        <v>6.8594433496415919E-2</v>
      </c>
      <c r="P226" s="10">
        <f t="shared" si="44"/>
        <v>6.8594433496415919E-2</v>
      </c>
      <c r="Q226" s="11">
        <f t="shared" si="45"/>
        <v>0.93140556650358408</v>
      </c>
      <c r="R226" s="10">
        <f t="shared" si="46"/>
        <v>-7.1060471960862501E-2</v>
      </c>
      <c r="S226" s="11">
        <f t="shared" si="47"/>
        <v>100</v>
      </c>
      <c r="AT226">
        <v>1.0471914040844517E-3</v>
      </c>
      <c r="AU226">
        <v>1</v>
      </c>
      <c r="AV226">
        <v>0</v>
      </c>
      <c r="AW226">
        <f t="shared" si="51"/>
        <v>222</v>
      </c>
      <c r="AX226">
        <f t="shared" si="52"/>
        <v>0</v>
      </c>
      <c r="AY226">
        <f t="shared" si="48"/>
        <v>0.95015716210148182</v>
      </c>
      <c r="AZ226">
        <f t="shared" si="49"/>
        <v>1</v>
      </c>
      <c r="BA226">
        <f t="shared" si="50"/>
        <v>2.2451728783112745E-4</v>
      </c>
    </row>
    <row r="227" spans="1:53" x14ac:dyDescent="0.25">
      <c r="A227">
        <f>'Preprocessed Data'!A225</f>
        <v>1</v>
      </c>
      <c r="B227">
        <f>'Preprocessed Data'!B225</f>
        <v>61</v>
      </c>
      <c r="C227">
        <f>'Preprocessed Data'!C225</f>
        <v>0</v>
      </c>
      <c r="D227">
        <f>'Preprocessed Data'!D225</f>
        <v>0</v>
      </c>
      <c r="E227">
        <f>'Preprocessed Data'!E225</f>
        <v>1</v>
      </c>
      <c r="F227">
        <f>'Preprocessed Data'!F225</f>
        <v>4</v>
      </c>
      <c r="G227">
        <f>'Preprocessed Data'!G225</f>
        <v>1</v>
      </c>
      <c r="H227">
        <f>'Preprocessed Data'!H225</f>
        <v>81.25</v>
      </c>
      <c r="I227">
        <f>'Preprocessed Data'!I225</f>
        <v>43.4</v>
      </c>
      <c r="J227">
        <f>'Preprocessed Data'!J225</f>
        <v>3</v>
      </c>
      <c r="K227" s="10">
        <f>'Preprocessed Data'!K225</f>
        <v>0</v>
      </c>
      <c r="L227" s="1">
        <f t="shared" si="40"/>
        <v>1</v>
      </c>
      <c r="M227" s="11">
        <f t="shared" si="41"/>
        <v>1</v>
      </c>
      <c r="N227">
        <f t="shared" si="42"/>
        <v>0</v>
      </c>
      <c r="O227">
        <f t="shared" si="43"/>
        <v>0.16090329758867114</v>
      </c>
      <c r="P227" s="10">
        <f t="shared" si="44"/>
        <v>0.16090329758867114</v>
      </c>
      <c r="Q227" s="11">
        <f t="shared" si="45"/>
        <v>0.83909670241132883</v>
      </c>
      <c r="R227" s="10">
        <f t="shared" si="46"/>
        <v>-0.17542932002525383</v>
      </c>
      <c r="S227" s="11">
        <f t="shared" si="47"/>
        <v>100</v>
      </c>
      <c r="AT227">
        <v>1.0541174859560417E-3</v>
      </c>
      <c r="AU227">
        <v>1</v>
      </c>
      <c r="AV227">
        <v>0</v>
      </c>
      <c r="AW227">
        <f t="shared" si="51"/>
        <v>223</v>
      </c>
      <c r="AX227">
        <f t="shared" si="52"/>
        <v>0</v>
      </c>
      <c r="AY227">
        <f t="shared" si="48"/>
        <v>0.9499326448136507</v>
      </c>
      <c r="AZ227">
        <f t="shared" si="49"/>
        <v>1</v>
      </c>
      <c r="BA227">
        <f t="shared" si="50"/>
        <v>2.2451728783123848E-4</v>
      </c>
    </row>
    <row r="228" spans="1:53" x14ac:dyDescent="0.25">
      <c r="A228">
        <f>'Preprocessed Data'!A226</f>
        <v>2</v>
      </c>
      <c r="B228">
        <f>'Preprocessed Data'!B226</f>
        <v>81</v>
      </c>
      <c r="C228">
        <f>'Preprocessed Data'!C226</f>
        <v>1</v>
      </c>
      <c r="D228">
        <f>'Preprocessed Data'!D226</f>
        <v>0</v>
      </c>
      <c r="E228">
        <f>'Preprocessed Data'!E226</f>
        <v>1</v>
      </c>
      <c r="F228">
        <f>'Preprocessed Data'!F226</f>
        <v>4</v>
      </c>
      <c r="G228">
        <f>'Preprocessed Data'!G226</f>
        <v>2</v>
      </c>
      <c r="H228">
        <f>'Preprocessed Data'!H226</f>
        <v>216.07</v>
      </c>
      <c r="I228">
        <f>'Preprocessed Data'!I226</f>
        <v>43.4</v>
      </c>
      <c r="J228">
        <f>'Preprocessed Data'!J226</f>
        <v>2</v>
      </c>
      <c r="K228" s="10">
        <f>'Preprocessed Data'!K226</f>
        <v>1</v>
      </c>
      <c r="L228" s="1">
        <f t="shared" si="40"/>
        <v>0</v>
      </c>
      <c r="M228" s="11">
        <f t="shared" si="41"/>
        <v>1</v>
      </c>
      <c r="N228">
        <f t="shared" si="42"/>
        <v>1</v>
      </c>
      <c r="O228">
        <f t="shared" si="43"/>
        <v>0.96599603111489596</v>
      </c>
      <c r="P228" s="10">
        <f t="shared" si="44"/>
        <v>0.96599603111489596</v>
      </c>
      <c r="Q228" s="11">
        <f t="shared" si="45"/>
        <v>3.4003968885104041E-2</v>
      </c>
      <c r="R228" s="10">
        <f t="shared" si="46"/>
        <v>-3.459555335477154E-2</v>
      </c>
      <c r="S228" s="11">
        <f t="shared" si="47"/>
        <v>100</v>
      </c>
      <c r="AT228">
        <v>1.0588834379265529E-3</v>
      </c>
      <c r="AU228">
        <v>1</v>
      </c>
      <c r="AV228">
        <v>0</v>
      </c>
      <c r="AW228">
        <f t="shared" si="51"/>
        <v>224</v>
      </c>
      <c r="AX228">
        <f t="shared" si="52"/>
        <v>0</v>
      </c>
      <c r="AY228">
        <f t="shared" si="48"/>
        <v>0.94970812752581946</v>
      </c>
      <c r="AZ228">
        <f t="shared" si="49"/>
        <v>1</v>
      </c>
      <c r="BA228">
        <f t="shared" si="50"/>
        <v>2.2451728783112745E-4</v>
      </c>
    </row>
    <row r="229" spans="1:53" x14ac:dyDescent="0.25">
      <c r="A229">
        <f>'Preprocessed Data'!A227</f>
        <v>1</v>
      </c>
      <c r="B229">
        <f>'Preprocessed Data'!B227</f>
        <v>20</v>
      </c>
      <c r="C229">
        <f>'Preprocessed Data'!C227</f>
        <v>0</v>
      </c>
      <c r="D229">
        <f>'Preprocessed Data'!D227</f>
        <v>0</v>
      </c>
      <c r="E229">
        <f>'Preprocessed Data'!E227</f>
        <v>0</v>
      </c>
      <c r="F229">
        <f>'Preprocessed Data'!F227</f>
        <v>4</v>
      </c>
      <c r="G229">
        <f>'Preprocessed Data'!G227</f>
        <v>2</v>
      </c>
      <c r="H229">
        <f>'Preprocessed Data'!H227</f>
        <v>96.58</v>
      </c>
      <c r="I229">
        <f>'Preprocessed Data'!I227</f>
        <v>43.3</v>
      </c>
      <c r="J229">
        <f>'Preprocessed Data'!J227</f>
        <v>2</v>
      </c>
      <c r="K229" s="10">
        <f>'Preprocessed Data'!K227</f>
        <v>0</v>
      </c>
      <c r="L229" s="1">
        <f t="shared" si="40"/>
        <v>1</v>
      </c>
      <c r="M229" s="11">
        <f t="shared" si="41"/>
        <v>1</v>
      </c>
      <c r="N229">
        <f t="shared" si="42"/>
        <v>0</v>
      </c>
      <c r="O229">
        <f t="shared" si="43"/>
        <v>3.7463145287707715E-2</v>
      </c>
      <c r="P229" s="10">
        <f t="shared" si="44"/>
        <v>3.7463145287707715E-2</v>
      </c>
      <c r="Q229" s="11">
        <f t="shared" si="45"/>
        <v>0.96253685471229233</v>
      </c>
      <c r="R229" s="10">
        <f t="shared" si="46"/>
        <v>-3.8182922943090614E-2</v>
      </c>
      <c r="S229" s="11">
        <f t="shared" si="47"/>
        <v>100</v>
      </c>
      <c r="AT229">
        <v>1.0592642792810489E-3</v>
      </c>
      <c r="AU229">
        <v>1</v>
      </c>
      <c r="AV229">
        <v>0</v>
      </c>
      <c r="AW229">
        <f t="shared" si="51"/>
        <v>225</v>
      </c>
      <c r="AX229">
        <f t="shared" si="52"/>
        <v>0</v>
      </c>
      <c r="AY229">
        <f t="shared" si="48"/>
        <v>0.94948361023798833</v>
      </c>
      <c r="AZ229">
        <f t="shared" si="49"/>
        <v>1</v>
      </c>
      <c r="BA229">
        <f t="shared" si="50"/>
        <v>2.2451728783112745E-4</v>
      </c>
    </row>
    <row r="230" spans="1:53" x14ac:dyDescent="0.25">
      <c r="A230">
        <f>'Preprocessed Data'!A228</f>
        <v>2</v>
      </c>
      <c r="B230">
        <f>'Preprocessed Data'!B228</f>
        <v>43</v>
      </c>
      <c r="C230">
        <f>'Preprocessed Data'!C228</f>
        <v>0</v>
      </c>
      <c r="D230">
        <f>'Preprocessed Data'!D228</f>
        <v>0</v>
      </c>
      <c r="E230">
        <f>'Preprocessed Data'!E228</f>
        <v>1</v>
      </c>
      <c r="F230">
        <f>'Preprocessed Data'!F228</f>
        <v>1</v>
      </c>
      <c r="G230">
        <f>'Preprocessed Data'!G228</f>
        <v>1</v>
      </c>
      <c r="H230">
        <f>'Preprocessed Data'!H228</f>
        <v>105.59</v>
      </c>
      <c r="I230">
        <f>'Preprocessed Data'!I228</f>
        <v>43.3</v>
      </c>
      <c r="J230">
        <f>'Preprocessed Data'!J228</f>
        <v>3</v>
      </c>
      <c r="K230" s="10">
        <f>'Preprocessed Data'!K228</f>
        <v>0</v>
      </c>
      <c r="L230" s="1">
        <f t="shared" si="40"/>
        <v>1</v>
      </c>
      <c r="M230" s="11">
        <f t="shared" si="41"/>
        <v>1</v>
      </c>
      <c r="N230">
        <f t="shared" si="42"/>
        <v>0</v>
      </c>
      <c r="O230">
        <f t="shared" si="43"/>
        <v>7.7175700721627258E-2</v>
      </c>
      <c r="P230" s="10">
        <f t="shared" si="44"/>
        <v>7.7175700721627258E-2</v>
      </c>
      <c r="Q230" s="11">
        <f t="shared" si="45"/>
        <v>0.92282429927837273</v>
      </c>
      <c r="R230" s="10">
        <f t="shared" si="46"/>
        <v>-8.0316420911350092E-2</v>
      </c>
      <c r="S230" s="11">
        <f t="shared" si="47"/>
        <v>100</v>
      </c>
      <c r="AT230">
        <v>1.0657454924597734E-3</v>
      </c>
      <c r="AU230">
        <v>1</v>
      </c>
      <c r="AV230">
        <v>0</v>
      </c>
      <c r="AW230">
        <f t="shared" si="51"/>
        <v>226</v>
      </c>
      <c r="AX230">
        <f t="shared" si="52"/>
        <v>0</v>
      </c>
      <c r="AY230">
        <f t="shared" si="48"/>
        <v>0.9492590929501572</v>
      </c>
      <c r="AZ230">
        <f t="shared" si="49"/>
        <v>1</v>
      </c>
      <c r="BA230">
        <f t="shared" si="50"/>
        <v>2.2451728783123848E-4</v>
      </c>
    </row>
    <row r="231" spans="1:53" x14ac:dyDescent="0.25">
      <c r="A231">
        <f>'Preprocessed Data'!A229</f>
        <v>2</v>
      </c>
      <c r="B231">
        <f>'Preprocessed Data'!B229</f>
        <v>33</v>
      </c>
      <c r="C231">
        <f>'Preprocessed Data'!C229</f>
        <v>0</v>
      </c>
      <c r="D231">
        <f>'Preprocessed Data'!D229</f>
        <v>0</v>
      </c>
      <c r="E231">
        <f>'Preprocessed Data'!E229</f>
        <v>1</v>
      </c>
      <c r="F231">
        <f>'Preprocessed Data'!F229</f>
        <v>5</v>
      </c>
      <c r="G231">
        <f>'Preprocessed Data'!G229</f>
        <v>1</v>
      </c>
      <c r="H231">
        <f>'Preprocessed Data'!H229</f>
        <v>114.16</v>
      </c>
      <c r="I231">
        <f>'Preprocessed Data'!I229</f>
        <v>43.3</v>
      </c>
      <c r="J231">
        <f>'Preprocessed Data'!J229</f>
        <v>2</v>
      </c>
      <c r="K231" s="10">
        <f>'Preprocessed Data'!K229</f>
        <v>0</v>
      </c>
      <c r="L231" s="1">
        <f t="shared" si="40"/>
        <v>1</v>
      </c>
      <c r="M231" s="11">
        <f t="shared" si="41"/>
        <v>1</v>
      </c>
      <c r="N231">
        <f t="shared" si="42"/>
        <v>0</v>
      </c>
      <c r="O231">
        <f t="shared" si="43"/>
        <v>8.1395157471231785E-2</v>
      </c>
      <c r="P231" s="10">
        <f t="shared" si="44"/>
        <v>8.1395157471231785E-2</v>
      </c>
      <c r="Q231" s="11">
        <f t="shared" si="45"/>
        <v>0.91860484252876817</v>
      </c>
      <c r="R231" s="10">
        <f t="shared" si="46"/>
        <v>-8.489923546405144E-2</v>
      </c>
      <c r="S231" s="11">
        <f t="shared" si="47"/>
        <v>100</v>
      </c>
      <c r="AT231">
        <v>1.0693402482045377E-3</v>
      </c>
      <c r="AU231">
        <v>1</v>
      </c>
      <c r="AV231">
        <v>0</v>
      </c>
      <c r="AW231">
        <f t="shared" si="51"/>
        <v>227</v>
      </c>
      <c r="AX231">
        <f t="shared" si="52"/>
        <v>0</v>
      </c>
      <c r="AY231">
        <f t="shared" si="48"/>
        <v>0.94903457566232596</v>
      </c>
      <c r="AZ231">
        <f t="shared" si="49"/>
        <v>1</v>
      </c>
      <c r="BA231">
        <f t="shared" si="50"/>
        <v>2.2451728783112745E-4</v>
      </c>
    </row>
    <row r="232" spans="1:53" x14ac:dyDescent="0.25">
      <c r="A232">
        <f>'Preprocessed Data'!A230</f>
        <v>2</v>
      </c>
      <c r="B232">
        <f>'Preprocessed Data'!B230</f>
        <v>31</v>
      </c>
      <c r="C232">
        <f>'Preprocessed Data'!C230</f>
        <v>0</v>
      </c>
      <c r="D232">
        <f>'Preprocessed Data'!D230</f>
        <v>0</v>
      </c>
      <c r="E232">
        <f>'Preprocessed Data'!E230</f>
        <v>1</v>
      </c>
      <c r="F232">
        <f>'Preprocessed Data'!F230</f>
        <v>2</v>
      </c>
      <c r="G232">
        <f>'Preprocessed Data'!G230</f>
        <v>1</v>
      </c>
      <c r="H232">
        <f>'Preprocessed Data'!H230</f>
        <v>108.64</v>
      </c>
      <c r="I232">
        <f>'Preprocessed Data'!I230</f>
        <v>43.3</v>
      </c>
      <c r="J232">
        <f>'Preprocessed Data'!J230</f>
        <v>2</v>
      </c>
      <c r="K232" s="10">
        <f>'Preprocessed Data'!K230</f>
        <v>0</v>
      </c>
      <c r="L232" s="1">
        <f t="shared" si="40"/>
        <v>1</v>
      </c>
      <c r="M232" s="11">
        <f t="shared" si="41"/>
        <v>1</v>
      </c>
      <c r="N232">
        <f t="shared" si="42"/>
        <v>0</v>
      </c>
      <c r="O232">
        <f t="shared" si="43"/>
        <v>5.0485578549248629E-2</v>
      </c>
      <c r="P232" s="10">
        <f t="shared" si="44"/>
        <v>5.0485578549248629E-2</v>
      </c>
      <c r="Q232" s="11">
        <f t="shared" si="45"/>
        <v>0.94951442145075138</v>
      </c>
      <c r="R232" s="10">
        <f t="shared" si="46"/>
        <v>-5.1804560376734227E-2</v>
      </c>
      <c r="S232" s="11">
        <f t="shared" si="47"/>
        <v>100</v>
      </c>
      <c r="AT232">
        <v>1.0760832356711805E-3</v>
      </c>
      <c r="AU232">
        <v>1</v>
      </c>
      <c r="AV232">
        <v>0</v>
      </c>
      <c r="AW232">
        <f t="shared" si="51"/>
        <v>228</v>
      </c>
      <c r="AX232">
        <f t="shared" si="52"/>
        <v>0</v>
      </c>
      <c r="AY232">
        <f t="shared" si="48"/>
        <v>0.94881005837449484</v>
      </c>
      <c r="AZ232">
        <f t="shared" si="49"/>
        <v>1</v>
      </c>
      <c r="BA232">
        <f t="shared" si="50"/>
        <v>2.2451728783112745E-4</v>
      </c>
    </row>
    <row r="233" spans="1:53" x14ac:dyDescent="0.25">
      <c r="A233">
        <f>'Preprocessed Data'!A231</f>
        <v>2</v>
      </c>
      <c r="B233">
        <f>'Preprocessed Data'!B231</f>
        <v>65</v>
      </c>
      <c r="C233">
        <f>'Preprocessed Data'!C231</f>
        <v>1</v>
      </c>
      <c r="D233">
        <f>'Preprocessed Data'!D231</f>
        <v>0</v>
      </c>
      <c r="E233">
        <f>'Preprocessed Data'!E231</f>
        <v>0</v>
      </c>
      <c r="F233">
        <f>'Preprocessed Data'!F231</f>
        <v>5</v>
      </c>
      <c r="G233">
        <f>'Preprocessed Data'!G231</f>
        <v>2</v>
      </c>
      <c r="H233">
        <f>'Preprocessed Data'!H231</f>
        <v>216.64</v>
      </c>
      <c r="I233">
        <f>'Preprocessed Data'!I231</f>
        <v>43.3</v>
      </c>
      <c r="J233">
        <f>'Preprocessed Data'!J231</f>
        <v>1</v>
      </c>
      <c r="K233" s="10">
        <f>'Preprocessed Data'!K231</f>
        <v>1</v>
      </c>
      <c r="L233" s="1">
        <f t="shared" si="40"/>
        <v>0</v>
      </c>
      <c r="M233" s="11">
        <f t="shared" si="41"/>
        <v>1</v>
      </c>
      <c r="N233">
        <f t="shared" si="42"/>
        <v>1</v>
      </c>
      <c r="O233">
        <f t="shared" si="43"/>
        <v>0.93703529011481745</v>
      </c>
      <c r="P233" s="10">
        <f t="shared" si="44"/>
        <v>0.93703529011481745</v>
      </c>
      <c r="Q233" s="11">
        <f t="shared" si="45"/>
        <v>6.2964709885182546E-2</v>
      </c>
      <c r="R233" s="10">
        <f t="shared" si="46"/>
        <v>-6.5034334576937344E-2</v>
      </c>
      <c r="S233" s="11">
        <f t="shared" si="47"/>
        <v>100</v>
      </c>
      <c r="AT233">
        <v>1.0776966835102915E-3</v>
      </c>
      <c r="AU233">
        <v>1</v>
      </c>
      <c r="AV233">
        <v>0</v>
      </c>
      <c r="AW233">
        <f t="shared" si="51"/>
        <v>229</v>
      </c>
      <c r="AX233">
        <f t="shared" si="52"/>
        <v>0</v>
      </c>
      <c r="AY233">
        <f t="shared" si="48"/>
        <v>0.94858554108666371</v>
      </c>
      <c r="AZ233">
        <f t="shared" si="49"/>
        <v>1</v>
      </c>
      <c r="BA233">
        <f t="shared" si="50"/>
        <v>2.2451728783123848E-4</v>
      </c>
    </row>
    <row r="234" spans="1:53" x14ac:dyDescent="0.25">
      <c r="A234">
        <f>'Preprocessed Data'!A232</f>
        <v>1</v>
      </c>
      <c r="B234">
        <f>'Preprocessed Data'!B232</f>
        <v>24</v>
      </c>
      <c r="C234">
        <f>'Preprocessed Data'!C232</f>
        <v>0</v>
      </c>
      <c r="D234">
        <f>'Preprocessed Data'!D232</f>
        <v>0</v>
      </c>
      <c r="E234">
        <f>'Preprocessed Data'!E232</f>
        <v>0</v>
      </c>
      <c r="F234">
        <f>'Preprocessed Data'!F232</f>
        <v>1</v>
      </c>
      <c r="G234">
        <f>'Preprocessed Data'!G232</f>
        <v>2</v>
      </c>
      <c r="H234">
        <f>'Preprocessed Data'!H232</f>
        <v>59.28</v>
      </c>
      <c r="I234">
        <f>'Preprocessed Data'!I232</f>
        <v>43.2</v>
      </c>
      <c r="J234">
        <f>'Preprocessed Data'!J232</f>
        <v>2</v>
      </c>
      <c r="K234" s="10">
        <f>'Preprocessed Data'!K232</f>
        <v>0</v>
      </c>
      <c r="L234" s="1">
        <f t="shared" si="40"/>
        <v>1</v>
      </c>
      <c r="M234" s="11">
        <f t="shared" si="41"/>
        <v>1</v>
      </c>
      <c r="N234">
        <f t="shared" si="42"/>
        <v>0</v>
      </c>
      <c r="O234">
        <f t="shared" si="43"/>
        <v>1.3513024469054101E-2</v>
      </c>
      <c r="P234" s="10">
        <f t="shared" si="44"/>
        <v>1.3513024469054101E-2</v>
      </c>
      <c r="Q234" s="11">
        <f t="shared" si="45"/>
        <v>0.98648697553094589</v>
      </c>
      <c r="R234" s="10">
        <f t="shared" si="46"/>
        <v>-1.3605156312202936E-2</v>
      </c>
      <c r="S234" s="11">
        <f t="shared" si="47"/>
        <v>100</v>
      </c>
      <c r="AT234">
        <v>1.0778174030325795E-3</v>
      </c>
      <c r="AU234">
        <v>1</v>
      </c>
      <c r="AV234">
        <v>0</v>
      </c>
      <c r="AW234">
        <f t="shared" si="51"/>
        <v>230</v>
      </c>
      <c r="AX234">
        <f t="shared" si="52"/>
        <v>0</v>
      </c>
      <c r="AY234">
        <f t="shared" si="48"/>
        <v>0.94836102379883247</v>
      </c>
      <c r="AZ234">
        <f t="shared" si="49"/>
        <v>1</v>
      </c>
      <c r="BA234">
        <f t="shared" si="50"/>
        <v>2.2451728783112745E-4</v>
      </c>
    </row>
    <row r="235" spans="1:53" x14ac:dyDescent="0.25">
      <c r="A235">
        <f>'Preprocessed Data'!A233</f>
        <v>2</v>
      </c>
      <c r="B235">
        <f>'Preprocessed Data'!B233</f>
        <v>35</v>
      </c>
      <c r="C235">
        <f>'Preprocessed Data'!C233</f>
        <v>0</v>
      </c>
      <c r="D235">
        <f>'Preprocessed Data'!D233</f>
        <v>0</v>
      </c>
      <c r="E235">
        <f>'Preprocessed Data'!E233</f>
        <v>1</v>
      </c>
      <c r="F235">
        <f>'Preprocessed Data'!F233</f>
        <v>4</v>
      </c>
      <c r="G235">
        <f>'Preprocessed Data'!G233</f>
        <v>2</v>
      </c>
      <c r="H235">
        <f>'Preprocessed Data'!H233</f>
        <v>86.87</v>
      </c>
      <c r="I235">
        <f>'Preprocessed Data'!I233</f>
        <v>43.2</v>
      </c>
      <c r="J235">
        <f>'Preprocessed Data'!J233</f>
        <v>4</v>
      </c>
      <c r="K235" s="10">
        <f>'Preprocessed Data'!K233</f>
        <v>0</v>
      </c>
      <c r="L235" s="1">
        <f t="shared" si="40"/>
        <v>1</v>
      </c>
      <c r="M235" s="11">
        <f t="shared" si="41"/>
        <v>1</v>
      </c>
      <c r="N235">
        <f t="shared" si="42"/>
        <v>0</v>
      </c>
      <c r="O235">
        <f t="shared" si="43"/>
        <v>4.3798219402951116E-2</v>
      </c>
      <c r="P235" s="10">
        <f t="shared" si="44"/>
        <v>4.3798219402951116E-2</v>
      </c>
      <c r="Q235" s="11">
        <f t="shared" si="45"/>
        <v>0.95620178059704886</v>
      </c>
      <c r="R235" s="10">
        <f t="shared" si="46"/>
        <v>-4.4786320632226741E-2</v>
      </c>
      <c r="S235" s="11">
        <f t="shared" si="47"/>
        <v>100</v>
      </c>
      <c r="AT235">
        <v>1.0952078623358346E-3</v>
      </c>
      <c r="AU235">
        <v>1</v>
      </c>
      <c r="AV235">
        <v>0</v>
      </c>
      <c r="AW235">
        <f t="shared" si="51"/>
        <v>231</v>
      </c>
      <c r="AX235">
        <f t="shared" si="52"/>
        <v>0</v>
      </c>
      <c r="AY235">
        <f t="shared" si="48"/>
        <v>0.94813650651100134</v>
      </c>
      <c r="AZ235">
        <f t="shared" si="49"/>
        <v>1</v>
      </c>
      <c r="BA235">
        <f t="shared" si="50"/>
        <v>2.2451728783112745E-4</v>
      </c>
    </row>
    <row r="236" spans="1:53" x14ac:dyDescent="0.25">
      <c r="A236">
        <f>'Preprocessed Data'!A234</f>
        <v>1</v>
      </c>
      <c r="B236">
        <f>'Preprocessed Data'!B234</f>
        <v>48</v>
      </c>
      <c r="C236">
        <f>'Preprocessed Data'!C234</f>
        <v>0</v>
      </c>
      <c r="D236">
        <f>'Preprocessed Data'!D234</f>
        <v>0</v>
      </c>
      <c r="E236">
        <f>'Preprocessed Data'!E234</f>
        <v>1</v>
      </c>
      <c r="F236">
        <f>'Preprocessed Data'!F234</f>
        <v>4</v>
      </c>
      <c r="G236">
        <f>'Preprocessed Data'!G234</f>
        <v>2</v>
      </c>
      <c r="H236">
        <f>'Preprocessed Data'!H234</f>
        <v>78.849999999999994</v>
      </c>
      <c r="I236">
        <f>'Preprocessed Data'!I234</f>
        <v>43.2</v>
      </c>
      <c r="J236">
        <f>'Preprocessed Data'!J234</f>
        <v>2</v>
      </c>
      <c r="K236" s="10">
        <f>'Preprocessed Data'!K234</f>
        <v>0</v>
      </c>
      <c r="L236" s="1">
        <f t="shared" si="40"/>
        <v>1</v>
      </c>
      <c r="M236" s="11">
        <f t="shared" si="41"/>
        <v>1</v>
      </c>
      <c r="N236">
        <f t="shared" si="42"/>
        <v>0</v>
      </c>
      <c r="O236">
        <f t="shared" si="43"/>
        <v>8.4626561215533538E-2</v>
      </c>
      <c r="P236" s="10">
        <f t="shared" si="44"/>
        <v>8.4626561215533538E-2</v>
      </c>
      <c r="Q236" s="11">
        <f t="shared" si="45"/>
        <v>0.91537343878446642</v>
      </c>
      <c r="R236" s="10">
        <f t="shared" si="46"/>
        <v>-8.8423167149847576E-2</v>
      </c>
      <c r="S236" s="11">
        <f t="shared" si="47"/>
        <v>100</v>
      </c>
      <c r="AT236">
        <v>1.095568691640686E-3</v>
      </c>
      <c r="AU236">
        <v>1</v>
      </c>
      <c r="AV236">
        <v>0</v>
      </c>
      <c r="AW236">
        <f t="shared" si="51"/>
        <v>232</v>
      </c>
      <c r="AX236">
        <f t="shared" si="52"/>
        <v>0</v>
      </c>
      <c r="AY236">
        <f t="shared" si="48"/>
        <v>0.94791198922317021</v>
      </c>
      <c r="AZ236">
        <f t="shared" si="49"/>
        <v>1</v>
      </c>
      <c r="BA236">
        <f t="shared" si="50"/>
        <v>2.2451728783123848E-4</v>
      </c>
    </row>
    <row r="237" spans="1:53" x14ac:dyDescent="0.25">
      <c r="A237">
        <f>'Preprocessed Data'!A235</f>
        <v>2</v>
      </c>
      <c r="B237">
        <f>'Preprocessed Data'!B235</f>
        <v>44</v>
      </c>
      <c r="C237">
        <f>'Preprocessed Data'!C235</f>
        <v>0</v>
      </c>
      <c r="D237">
        <f>'Preprocessed Data'!D235</f>
        <v>0</v>
      </c>
      <c r="E237">
        <f>'Preprocessed Data'!E235</f>
        <v>1</v>
      </c>
      <c r="F237">
        <f>'Preprocessed Data'!F235</f>
        <v>4</v>
      </c>
      <c r="G237">
        <f>'Preprocessed Data'!G235</f>
        <v>1</v>
      </c>
      <c r="H237">
        <f>'Preprocessed Data'!H235</f>
        <v>68.42</v>
      </c>
      <c r="I237">
        <f>'Preprocessed Data'!I235</f>
        <v>43.2</v>
      </c>
      <c r="J237">
        <f>'Preprocessed Data'!J235</f>
        <v>3</v>
      </c>
      <c r="K237" s="10">
        <f>'Preprocessed Data'!K235</f>
        <v>0</v>
      </c>
      <c r="L237" s="1">
        <f t="shared" si="40"/>
        <v>1</v>
      </c>
      <c r="M237" s="11">
        <f t="shared" si="41"/>
        <v>1</v>
      </c>
      <c r="N237">
        <f t="shared" si="42"/>
        <v>0</v>
      </c>
      <c r="O237">
        <f t="shared" si="43"/>
        <v>4.1342753042417316E-2</v>
      </c>
      <c r="P237" s="10">
        <f t="shared" si="44"/>
        <v>4.1342753042417316E-2</v>
      </c>
      <c r="Q237" s="11">
        <f t="shared" si="45"/>
        <v>0.9586572469575827</v>
      </c>
      <c r="R237" s="10">
        <f t="shared" si="46"/>
        <v>-4.2221674701551339E-2</v>
      </c>
      <c r="S237" s="11">
        <f t="shared" si="47"/>
        <v>100</v>
      </c>
      <c r="AT237">
        <v>1.0988399393113168E-3</v>
      </c>
      <c r="AU237">
        <v>1</v>
      </c>
      <c r="AV237">
        <v>0</v>
      </c>
      <c r="AW237">
        <f t="shared" si="51"/>
        <v>233</v>
      </c>
      <c r="AX237">
        <f t="shared" si="52"/>
        <v>0</v>
      </c>
      <c r="AY237">
        <f t="shared" si="48"/>
        <v>0.94768747193533898</v>
      </c>
      <c r="AZ237">
        <f t="shared" si="49"/>
        <v>1</v>
      </c>
      <c r="BA237">
        <f t="shared" si="50"/>
        <v>2.2451728783112745E-4</v>
      </c>
    </row>
    <row r="238" spans="1:53" x14ac:dyDescent="0.25">
      <c r="A238">
        <f>'Preprocessed Data'!A236</f>
        <v>1</v>
      </c>
      <c r="B238">
        <f>'Preprocessed Data'!B236</f>
        <v>51</v>
      </c>
      <c r="C238">
        <f>'Preprocessed Data'!C236</f>
        <v>1</v>
      </c>
      <c r="D238">
        <f>'Preprocessed Data'!D236</f>
        <v>0</v>
      </c>
      <c r="E238">
        <f>'Preprocessed Data'!E236</f>
        <v>1</v>
      </c>
      <c r="F238">
        <f>'Preprocessed Data'!F236</f>
        <v>4</v>
      </c>
      <c r="G238">
        <f>'Preprocessed Data'!G236</f>
        <v>2</v>
      </c>
      <c r="H238">
        <f>'Preprocessed Data'!H236</f>
        <v>220.49</v>
      </c>
      <c r="I238">
        <f>'Preprocessed Data'!I236</f>
        <v>43.1</v>
      </c>
      <c r="J238">
        <f>'Preprocessed Data'!J236</f>
        <v>4</v>
      </c>
      <c r="K238" s="10">
        <f>'Preprocessed Data'!K236</f>
        <v>1</v>
      </c>
      <c r="L238" s="1">
        <f t="shared" si="40"/>
        <v>0</v>
      </c>
      <c r="M238" s="11">
        <f t="shared" si="41"/>
        <v>1</v>
      </c>
      <c r="N238">
        <f t="shared" si="42"/>
        <v>1</v>
      </c>
      <c r="O238">
        <f t="shared" si="43"/>
        <v>0.90132255519954496</v>
      </c>
      <c r="P238" s="10">
        <f t="shared" si="44"/>
        <v>0.90132255519954496</v>
      </c>
      <c r="Q238" s="11">
        <f t="shared" si="45"/>
        <v>9.8677444800455039E-2</v>
      </c>
      <c r="R238" s="10">
        <f t="shared" si="46"/>
        <v>-0.10389208854755988</v>
      </c>
      <c r="S238" s="11">
        <f t="shared" si="47"/>
        <v>100</v>
      </c>
      <c r="AT238">
        <v>1.1014542099388562E-3</v>
      </c>
      <c r="AU238">
        <v>1</v>
      </c>
      <c r="AV238">
        <v>0</v>
      </c>
      <c r="AW238">
        <f t="shared" si="51"/>
        <v>234</v>
      </c>
      <c r="AX238">
        <f t="shared" si="52"/>
        <v>0</v>
      </c>
      <c r="AY238">
        <f t="shared" si="48"/>
        <v>0.94746295464750785</v>
      </c>
      <c r="AZ238">
        <f t="shared" si="49"/>
        <v>1</v>
      </c>
      <c r="BA238">
        <f t="shared" si="50"/>
        <v>2.2451728783112745E-4</v>
      </c>
    </row>
    <row r="239" spans="1:53" x14ac:dyDescent="0.25">
      <c r="A239">
        <f>'Preprocessed Data'!A237</f>
        <v>2</v>
      </c>
      <c r="B239">
        <f>'Preprocessed Data'!B237</f>
        <v>69</v>
      </c>
      <c r="C239">
        <f>'Preprocessed Data'!C237</f>
        <v>1</v>
      </c>
      <c r="D239">
        <f>'Preprocessed Data'!D237</f>
        <v>0</v>
      </c>
      <c r="E239">
        <f>'Preprocessed Data'!E237</f>
        <v>1</v>
      </c>
      <c r="F239">
        <f>'Preprocessed Data'!F237</f>
        <v>5</v>
      </c>
      <c r="G239">
        <f>'Preprocessed Data'!G237</f>
        <v>1</v>
      </c>
      <c r="H239">
        <f>'Preprocessed Data'!H237</f>
        <v>103.44</v>
      </c>
      <c r="I239">
        <f>'Preprocessed Data'!I237</f>
        <v>43.1</v>
      </c>
      <c r="J239">
        <f>'Preprocessed Data'!J237</f>
        <v>1</v>
      </c>
      <c r="K239" s="10">
        <f>'Preprocessed Data'!K237</f>
        <v>0</v>
      </c>
      <c r="L239" s="1">
        <f t="shared" si="40"/>
        <v>1</v>
      </c>
      <c r="M239" s="11">
        <f t="shared" si="41"/>
        <v>1</v>
      </c>
      <c r="N239">
        <f t="shared" si="42"/>
        <v>0</v>
      </c>
      <c r="O239">
        <f t="shared" si="43"/>
        <v>0.45664853215658008</v>
      </c>
      <c r="P239" s="10">
        <f t="shared" si="44"/>
        <v>0.45664853215658008</v>
      </c>
      <c r="Q239" s="11">
        <f t="shared" si="45"/>
        <v>0.54335146784341992</v>
      </c>
      <c r="R239" s="10">
        <f t="shared" si="46"/>
        <v>-0.60999889800748597</v>
      </c>
      <c r="S239" s="11">
        <f t="shared" si="47"/>
        <v>100</v>
      </c>
      <c r="AT239">
        <v>1.1025752223525695E-3</v>
      </c>
      <c r="AU239">
        <v>1</v>
      </c>
      <c r="AV239">
        <v>0</v>
      </c>
      <c r="AW239">
        <f t="shared" si="51"/>
        <v>235</v>
      </c>
      <c r="AX239">
        <f t="shared" si="52"/>
        <v>0</v>
      </c>
      <c r="AY239">
        <f t="shared" si="48"/>
        <v>0.94723843735967672</v>
      </c>
      <c r="AZ239">
        <f t="shared" si="49"/>
        <v>1</v>
      </c>
      <c r="BA239">
        <f t="shared" si="50"/>
        <v>2.2451728783123848E-4</v>
      </c>
    </row>
    <row r="240" spans="1:53" x14ac:dyDescent="0.25">
      <c r="A240">
        <f>'Preprocessed Data'!A238</f>
        <v>2</v>
      </c>
      <c r="B240">
        <f>'Preprocessed Data'!B238</f>
        <v>25</v>
      </c>
      <c r="C240">
        <f>'Preprocessed Data'!C238</f>
        <v>0</v>
      </c>
      <c r="D240">
        <f>'Preprocessed Data'!D238</f>
        <v>0</v>
      </c>
      <c r="E240">
        <f>'Preprocessed Data'!E238</f>
        <v>0</v>
      </c>
      <c r="F240">
        <f>'Preprocessed Data'!F238</f>
        <v>4</v>
      </c>
      <c r="G240">
        <f>'Preprocessed Data'!G238</f>
        <v>1</v>
      </c>
      <c r="H240">
        <f>'Preprocessed Data'!H238</f>
        <v>81.540000000000006</v>
      </c>
      <c r="I240">
        <f>'Preprocessed Data'!I238</f>
        <v>43.1</v>
      </c>
      <c r="J240">
        <f>'Preprocessed Data'!J238</f>
        <v>4</v>
      </c>
      <c r="K240" s="10">
        <f>'Preprocessed Data'!K238</f>
        <v>0</v>
      </c>
      <c r="L240" s="1">
        <f t="shared" si="40"/>
        <v>1</v>
      </c>
      <c r="M240" s="11">
        <f t="shared" si="41"/>
        <v>1</v>
      </c>
      <c r="N240">
        <f t="shared" si="42"/>
        <v>0</v>
      </c>
      <c r="O240">
        <f t="shared" si="43"/>
        <v>2.4617734167630898E-2</v>
      </c>
      <c r="P240" s="10">
        <f t="shared" si="44"/>
        <v>2.4617734167630898E-2</v>
      </c>
      <c r="Q240" s="11">
        <f t="shared" si="45"/>
        <v>0.97538226583236909</v>
      </c>
      <c r="R240" s="10">
        <f t="shared" si="46"/>
        <v>-2.4925817302298356E-2</v>
      </c>
      <c r="S240" s="11">
        <f t="shared" si="47"/>
        <v>100</v>
      </c>
      <c r="AT240">
        <v>1.1030945937045027E-3</v>
      </c>
      <c r="AU240">
        <v>1</v>
      </c>
      <c r="AV240">
        <v>0</v>
      </c>
      <c r="AW240">
        <f t="shared" si="51"/>
        <v>236</v>
      </c>
      <c r="AX240">
        <f t="shared" si="52"/>
        <v>0</v>
      </c>
      <c r="AY240">
        <f t="shared" si="48"/>
        <v>0.94701392007184548</v>
      </c>
      <c r="AZ240">
        <f t="shared" si="49"/>
        <v>1</v>
      </c>
      <c r="BA240">
        <f t="shared" si="50"/>
        <v>2.2451728783112745E-4</v>
      </c>
    </row>
    <row r="241" spans="1:53" x14ac:dyDescent="0.25">
      <c r="A241">
        <f>'Preprocessed Data'!A239</f>
        <v>1</v>
      </c>
      <c r="B241">
        <f>'Preprocessed Data'!B239</f>
        <v>65</v>
      </c>
      <c r="C241">
        <f>'Preprocessed Data'!C239</f>
        <v>1</v>
      </c>
      <c r="D241">
        <f>'Preprocessed Data'!D239</f>
        <v>0</v>
      </c>
      <c r="E241">
        <f>'Preprocessed Data'!E239</f>
        <v>1</v>
      </c>
      <c r="F241">
        <f>'Preprocessed Data'!F239</f>
        <v>4</v>
      </c>
      <c r="G241">
        <f>'Preprocessed Data'!G239</f>
        <v>1</v>
      </c>
      <c r="H241">
        <f>'Preprocessed Data'!H239</f>
        <v>236.14</v>
      </c>
      <c r="I241">
        <f>'Preprocessed Data'!I239</f>
        <v>43.1</v>
      </c>
      <c r="J241">
        <f>'Preprocessed Data'!J239</f>
        <v>4</v>
      </c>
      <c r="K241" s="10">
        <f>'Preprocessed Data'!K239</f>
        <v>1</v>
      </c>
      <c r="L241" s="1">
        <f t="shared" si="40"/>
        <v>0</v>
      </c>
      <c r="M241" s="11">
        <f t="shared" si="41"/>
        <v>1</v>
      </c>
      <c r="N241">
        <f t="shared" si="42"/>
        <v>1</v>
      </c>
      <c r="O241">
        <f t="shared" si="43"/>
        <v>0.96464622263130617</v>
      </c>
      <c r="P241" s="10">
        <f t="shared" si="44"/>
        <v>0.96464622263130617</v>
      </c>
      <c r="Q241" s="11">
        <f t="shared" si="45"/>
        <v>3.5353777368693828E-2</v>
      </c>
      <c r="R241" s="10">
        <f t="shared" si="46"/>
        <v>-3.5993853532760807E-2</v>
      </c>
      <c r="S241" s="11">
        <f t="shared" si="47"/>
        <v>100</v>
      </c>
      <c r="AT241">
        <v>1.1046068029187308E-3</v>
      </c>
      <c r="AU241">
        <v>1</v>
      </c>
      <c r="AV241">
        <v>0</v>
      </c>
      <c r="AW241">
        <f t="shared" si="51"/>
        <v>237</v>
      </c>
      <c r="AX241">
        <f t="shared" si="52"/>
        <v>0</v>
      </c>
      <c r="AY241">
        <f t="shared" si="48"/>
        <v>0.94678940278401436</v>
      </c>
      <c r="AZ241">
        <f t="shared" si="49"/>
        <v>1</v>
      </c>
      <c r="BA241">
        <f t="shared" si="50"/>
        <v>2.2451728783112745E-4</v>
      </c>
    </row>
    <row r="242" spans="1:53" x14ac:dyDescent="0.25">
      <c r="A242">
        <f>'Preprocessed Data'!A240</f>
        <v>2</v>
      </c>
      <c r="B242">
        <f>'Preprocessed Data'!B240</f>
        <v>42</v>
      </c>
      <c r="C242">
        <f>'Preprocessed Data'!C240</f>
        <v>0</v>
      </c>
      <c r="D242">
        <f>'Preprocessed Data'!D240</f>
        <v>0</v>
      </c>
      <c r="E242">
        <f>'Preprocessed Data'!E240</f>
        <v>1</v>
      </c>
      <c r="F242">
        <f>'Preprocessed Data'!F240</f>
        <v>5</v>
      </c>
      <c r="G242">
        <f>'Preprocessed Data'!G240</f>
        <v>2</v>
      </c>
      <c r="H242">
        <f>'Preprocessed Data'!H240</f>
        <v>140.08000000000001</v>
      </c>
      <c r="I242">
        <f>'Preprocessed Data'!I240</f>
        <v>43</v>
      </c>
      <c r="J242">
        <f>'Preprocessed Data'!J240</f>
        <v>2</v>
      </c>
      <c r="K242" s="10">
        <f>'Preprocessed Data'!K240</f>
        <v>0</v>
      </c>
      <c r="L242" s="1">
        <f t="shared" si="40"/>
        <v>1</v>
      </c>
      <c r="M242" s="11">
        <f t="shared" si="41"/>
        <v>1</v>
      </c>
      <c r="N242">
        <f t="shared" si="42"/>
        <v>0</v>
      </c>
      <c r="O242">
        <f t="shared" si="43"/>
        <v>0.21477451384821236</v>
      </c>
      <c r="P242" s="10">
        <f t="shared" si="44"/>
        <v>0.21477451384821236</v>
      </c>
      <c r="Q242" s="11">
        <f t="shared" si="45"/>
        <v>0.78522548615178767</v>
      </c>
      <c r="R242" s="10">
        <f t="shared" si="46"/>
        <v>-0.24178435894078401</v>
      </c>
      <c r="S242" s="11">
        <f t="shared" si="47"/>
        <v>100</v>
      </c>
      <c r="AT242">
        <v>1.1051360889444621E-3</v>
      </c>
      <c r="AU242">
        <v>1</v>
      </c>
      <c r="AV242">
        <v>0</v>
      </c>
      <c r="AW242">
        <f t="shared" si="51"/>
        <v>238</v>
      </c>
      <c r="AX242">
        <f t="shared" si="52"/>
        <v>0</v>
      </c>
      <c r="AY242">
        <f t="shared" si="48"/>
        <v>0.94656488549618323</v>
      </c>
      <c r="AZ242">
        <f t="shared" si="49"/>
        <v>1</v>
      </c>
      <c r="BA242">
        <f t="shared" si="50"/>
        <v>2.2451728783123848E-4</v>
      </c>
    </row>
    <row r="243" spans="1:53" x14ac:dyDescent="0.25">
      <c r="A243">
        <f>'Preprocessed Data'!A241</f>
        <v>2</v>
      </c>
      <c r="B243">
        <f>'Preprocessed Data'!B241</f>
        <v>29</v>
      </c>
      <c r="C243">
        <f>'Preprocessed Data'!C241</f>
        <v>0</v>
      </c>
      <c r="D243">
        <f>'Preprocessed Data'!D241</f>
        <v>0</v>
      </c>
      <c r="E243">
        <f>'Preprocessed Data'!E241</f>
        <v>0</v>
      </c>
      <c r="F243">
        <f>'Preprocessed Data'!F241</f>
        <v>4</v>
      </c>
      <c r="G243">
        <f>'Preprocessed Data'!G241</f>
        <v>1</v>
      </c>
      <c r="H243">
        <f>'Preprocessed Data'!H241</f>
        <v>57.02</v>
      </c>
      <c r="I243">
        <f>'Preprocessed Data'!I241</f>
        <v>43</v>
      </c>
      <c r="J243">
        <f>'Preprocessed Data'!J241</f>
        <v>1</v>
      </c>
      <c r="K243" s="10">
        <f>'Preprocessed Data'!K241</f>
        <v>0</v>
      </c>
      <c r="L243" s="1">
        <f t="shared" si="40"/>
        <v>1</v>
      </c>
      <c r="M243" s="11">
        <f t="shared" si="41"/>
        <v>1</v>
      </c>
      <c r="N243">
        <f t="shared" si="42"/>
        <v>0</v>
      </c>
      <c r="O243">
        <f t="shared" si="43"/>
        <v>1.5342874072156983E-2</v>
      </c>
      <c r="P243" s="10">
        <f t="shared" si="44"/>
        <v>1.5342874072156983E-2</v>
      </c>
      <c r="Q243" s="11">
        <f t="shared" si="45"/>
        <v>0.98465712592784305</v>
      </c>
      <c r="R243" s="10">
        <f t="shared" si="46"/>
        <v>-1.5461793914079553E-2</v>
      </c>
      <c r="S243" s="11">
        <f t="shared" si="47"/>
        <v>100</v>
      </c>
      <c r="AT243">
        <v>1.1077867443813057E-3</v>
      </c>
      <c r="AU243">
        <v>1</v>
      </c>
      <c r="AV243">
        <v>0</v>
      </c>
      <c r="AW243">
        <f t="shared" si="51"/>
        <v>239</v>
      </c>
      <c r="AX243">
        <f t="shared" si="52"/>
        <v>0</v>
      </c>
      <c r="AY243">
        <f t="shared" si="48"/>
        <v>0.94634036820835199</v>
      </c>
      <c r="AZ243">
        <f t="shared" si="49"/>
        <v>1</v>
      </c>
      <c r="BA243">
        <f t="shared" si="50"/>
        <v>2.2451728783112745E-4</v>
      </c>
    </row>
    <row r="244" spans="1:53" x14ac:dyDescent="0.25">
      <c r="A244">
        <f>'Preprocessed Data'!A242</f>
        <v>2</v>
      </c>
      <c r="B244">
        <f>'Preprocessed Data'!B242</f>
        <v>17</v>
      </c>
      <c r="C244">
        <f>'Preprocessed Data'!C242</f>
        <v>0</v>
      </c>
      <c r="D244">
        <f>'Preprocessed Data'!D242</f>
        <v>0</v>
      </c>
      <c r="E244">
        <f>'Preprocessed Data'!E242</f>
        <v>0</v>
      </c>
      <c r="F244">
        <f>'Preprocessed Data'!F242</f>
        <v>1</v>
      </c>
      <c r="G244">
        <f>'Preprocessed Data'!G242</f>
        <v>2</v>
      </c>
      <c r="H244">
        <f>'Preprocessed Data'!H242</f>
        <v>70.010000000000005</v>
      </c>
      <c r="I244">
        <f>'Preprocessed Data'!I242</f>
        <v>43</v>
      </c>
      <c r="J244">
        <f>'Preprocessed Data'!J242</f>
        <v>4</v>
      </c>
      <c r="K244" s="10">
        <f>'Preprocessed Data'!K242</f>
        <v>0</v>
      </c>
      <c r="L244" s="1">
        <f t="shared" si="40"/>
        <v>1</v>
      </c>
      <c r="M244" s="11">
        <f t="shared" si="41"/>
        <v>1</v>
      </c>
      <c r="N244">
        <f t="shared" si="42"/>
        <v>0</v>
      </c>
      <c r="O244">
        <f t="shared" si="43"/>
        <v>9.5944383645670782E-3</v>
      </c>
      <c r="P244" s="10">
        <f t="shared" si="44"/>
        <v>9.5944383645670782E-3</v>
      </c>
      <c r="Q244" s="11">
        <f t="shared" si="45"/>
        <v>0.99040556163543292</v>
      </c>
      <c r="R244" s="10">
        <f t="shared" si="46"/>
        <v>-9.6407615229108373E-3</v>
      </c>
      <c r="S244" s="11">
        <f t="shared" si="47"/>
        <v>100</v>
      </c>
      <c r="AT244">
        <v>1.1081907812647606E-3</v>
      </c>
      <c r="AU244">
        <v>1</v>
      </c>
      <c r="AV244">
        <v>0</v>
      </c>
      <c r="AW244">
        <f t="shared" si="51"/>
        <v>240</v>
      </c>
      <c r="AX244">
        <f t="shared" si="52"/>
        <v>0</v>
      </c>
      <c r="AY244">
        <f t="shared" si="48"/>
        <v>0.94611585092052086</v>
      </c>
      <c r="AZ244">
        <f t="shared" si="49"/>
        <v>1</v>
      </c>
      <c r="BA244">
        <f t="shared" si="50"/>
        <v>2.2451728783112745E-4</v>
      </c>
    </row>
    <row r="245" spans="1:53" x14ac:dyDescent="0.25">
      <c r="A245">
        <f>'Preprocessed Data'!A243</f>
        <v>1</v>
      </c>
      <c r="B245">
        <f>'Preprocessed Data'!B243</f>
        <v>39</v>
      </c>
      <c r="C245">
        <f>'Preprocessed Data'!C243</f>
        <v>0</v>
      </c>
      <c r="D245">
        <f>'Preprocessed Data'!D243</f>
        <v>0</v>
      </c>
      <c r="E245">
        <f>'Preprocessed Data'!E243</f>
        <v>1</v>
      </c>
      <c r="F245">
        <f>'Preprocessed Data'!F243</f>
        <v>4</v>
      </c>
      <c r="G245">
        <f>'Preprocessed Data'!G243</f>
        <v>2</v>
      </c>
      <c r="H245">
        <f>'Preprocessed Data'!H243</f>
        <v>92.32</v>
      </c>
      <c r="I245">
        <f>'Preprocessed Data'!I243</f>
        <v>43</v>
      </c>
      <c r="J245">
        <f>'Preprocessed Data'!J243</f>
        <v>2</v>
      </c>
      <c r="K245" s="10">
        <f>'Preprocessed Data'!K243</f>
        <v>0</v>
      </c>
      <c r="L245" s="1">
        <f t="shared" si="40"/>
        <v>1</v>
      </c>
      <c r="M245" s="11">
        <f t="shared" si="41"/>
        <v>1</v>
      </c>
      <c r="N245">
        <f t="shared" si="42"/>
        <v>0</v>
      </c>
      <c r="O245">
        <f t="shared" si="43"/>
        <v>7.5463208161482276E-2</v>
      </c>
      <c r="P245" s="10">
        <f t="shared" si="44"/>
        <v>7.5463208161482276E-2</v>
      </c>
      <c r="Q245" s="11">
        <f t="shared" si="45"/>
        <v>0.92453679183851767</v>
      </c>
      <c r="R245" s="10">
        <f t="shared" si="46"/>
        <v>-7.8462432474649887E-2</v>
      </c>
      <c r="S245" s="11">
        <f t="shared" si="47"/>
        <v>100</v>
      </c>
      <c r="AT245">
        <v>1.1116549349470459E-3</v>
      </c>
      <c r="AU245">
        <v>1</v>
      </c>
      <c r="AV245">
        <v>0</v>
      </c>
      <c r="AW245">
        <f t="shared" si="51"/>
        <v>241</v>
      </c>
      <c r="AX245">
        <f t="shared" si="52"/>
        <v>0</v>
      </c>
      <c r="AY245">
        <f t="shared" si="48"/>
        <v>0.94589133363268973</v>
      </c>
      <c r="AZ245">
        <f t="shared" si="49"/>
        <v>1</v>
      </c>
      <c r="BA245">
        <f t="shared" si="50"/>
        <v>2.2451728783123848E-4</v>
      </c>
    </row>
    <row r="246" spans="1:53" x14ac:dyDescent="0.25">
      <c r="A246">
        <f>'Preprocessed Data'!A244</f>
        <v>2</v>
      </c>
      <c r="B246">
        <f>'Preprocessed Data'!B244</f>
        <v>33</v>
      </c>
      <c r="C246">
        <f>'Preprocessed Data'!C244</f>
        <v>0</v>
      </c>
      <c r="D246">
        <f>'Preprocessed Data'!D244</f>
        <v>0</v>
      </c>
      <c r="E246">
        <f>'Preprocessed Data'!E244</f>
        <v>1</v>
      </c>
      <c r="F246">
        <f>'Preprocessed Data'!F244</f>
        <v>2</v>
      </c>
      <c r="G246">
        <f>'Preprocessed Data'!G244</f>
        <v>1</v>
      </c>
      <c r="H246">
        <f>'Preprocessed Data'!H244</f>
        <v>112.94</v>
      </c>
      <c r="I246">
        <f>'Preprocessed Data'!I244</f>
        <v>43</v>
      </c>
      <c r="J246">
        <f>'Preprocessed Data'!J244</f>
        <v>2</v>
      </c>
      <c r="K246" s="10">
        <f>'Preprocessed Data'!K244</f>
        <v>0</v>
      </c>
      <c r="L246" s="1">
        <f t="shared" si="40"/>
        <v>1</v>
      </c>
      <c r="M246" s="11">
        <f t="shared" si="41"/>
        <v>1</v>
      </c>
      <c r="N246">
        <f t="shared" si="42"/>
        <v>0</v>
      </c>
      <c r="O246">
        <f t="shared" si="43"/>
        <v>6.0118880939367826E-2</v>
      </c>
      <c r="P246" s="10">
        <f t="shared" si="44"/>
        <v>6.0118880939367826E-2</v>
      </c>
      <c r="Q246" s="11">
        <f t="shared" si="45"/>
        <v>0.93988111906063221</v>
      </c>
      <c r="R246" s="10">
        <f t="shared" si="46"/>
        <v>-6.2001880800410282E-2</v>
      </c>
      <c r="S246" s="11">
        <f t="shared" si="47"/>
        <v>100</v>
      </c>
      <c r="AT246">
        <v>1.1126753097677555E-3</v>
      </c>
      <c r="AU246">
        <v>1</v>
      </c>
      <c r="AV246">
        <v>0</v>
      </c>
      <c r="AW246">
        <f t="shared" si="51"/>
        <v>242</v>
      </c>
      <c r="AX246">
        <f t="shared" si="52"/>
        <v>0</v>
      </c>
      <c r="AY246">
        <f t="shared" si="48"/>
        <v>0.9456668163448585</v>
      </c>
      <c r="AZ246">
        <f t="shared" si="49"/>
        <v>1</v>
      </c>
      <c r="BA246">
        <f t="shared" si="50"/>
        <v>2.2451728783112745E-4</v>
      </c>
    </row>
    <row r="247" spans="1:53" x14ac:dyDescent="0.25">
      <c r="A247">
        <f>'Preprocessed Data'!A245</f>
        <v>2</v>
      </c>
      <c r="B247">
        <f>'Preprocessed Data'!B245</f>
        <v>17</v>
      </c>
      <c r="C247">
        <f>'Preprocessed Data'!C245</f>
        <v>0</v>
      </c>
      <c r="D247">
        <f>'Preprocessed Data'!D245</f>
        <v>0</v>
      </c>
      <c r="E247">
        <f>'Preprocessed Data'!E245</f>
        <v>0</v>
      </c>
      <c r="F247">
        <f>'Preprocessed Data'!F245</f>
        <v>4</v>
      </c>
      <c r="G247">
        <f>'Preprocessed Data'!G245</f>
        <v>1</v>
      </c>
      <c r="H247">
        <f>'Preprocessed Data'!H245</f>
        <v>92.11</v>
      </c>
      <c r="I247">
        <f>'Preprocessed Data'!I245</f>
        <v>43</v>
      </c>
      <c r="J247">
        <f>'Preprocessed Data'!J245</f>
        <v>2</v>
      </c>
      <c r="K247" s="10">
        <f>'Preprocessed Data'!K245</f>
        <v>0</v>
      </c>
      <c r="L247" s="1">
        <f t="shared" si="40"/>
        <v>1</v>
      </c>
      <c r="M247" s="11">
        <f t="shared" si="41"/>
        <v>1</v>
      </c>
      <c r="N247">
        <f t="shared" si="42"/>
        <v>0</v>
      </c>
      <c r="O247">
        <f t="shared" si="43"/>
        <v>2.0968169657844392E-2</v>
      </c>
      <c r="P247" s="10">
        <f t="shared" si="44"/>
        <v>2.0968169657844392E-2</v>
      </c>
      <c r="Q247" s="11">
        <f t="shared" si="45"/>
        <v>0.97903183034215557</v>
      </c>
      <c r="R247" s="10">
        <f t="shared" si="46"/>
        <v>-2.1191123862540909E-2</v>
      </c>
      <c r="S247" s="11">
        <f t="shared" si="47"/>
        <v>100</v>
      </c>
      <c r="AT247">
        <v>1.1136743110039E-3</v>
      </c>
      <c r="AU247">
        <v>1</v>
      </c>
      <c r="AV247">
        <v>0</v>
      </c>
      <c r="AW247">
        <f t="shared" si="51"/>
        <v>243</v>
      </c>
      <c r="AX247">
        <f t="shared" si="52"/>
        <v>0</v>
      </c>
      <c r="AY247">
        <f t="shared" si="48"/>
        <v>0.94544229905702737</v>
      </c>
      <c r="AZ247">
        <f t="shared" si="49"/>
        <v>1</v>
      </c>
      <c r="BA247">
        <f t="shared" si="50"/>
        <v>2.2451728783112745E-4</v>
      </c>
    </row>
    <row r="248" spans="1:53" x14ac:dyDescent="0.25">
      <c r="A248">
        <f>'Preprocessed Data'!A246</f>
        <v>2</v>
      </c>
      <c r="B248">
        <f>'Preprocessed Data'!B246</f>
        <v>55</v>
      </c>
      <c r="C248">
        <f>'Preprocessed Data'!C246</f>
        <v>0</v>
      </c>
      <c r="D248">
        <f>'Preprocessed Data'!D246</f>
        <v>0</v>
      </c>
      <c r="E248">
        <f>'Preprocessed Data'!E246</f>
        <v>1</v>
      </c>
      <c r="F248">
        <f>'Preprocessed Data'!F246</f>
        <v>4</v>
      </c>
      <c r="G248">
        <f>'Preprocessed Data'!G246</f>
        <v>2</v>
      </c>
      <c r="H248">
        <f>'Preprocessed Data'!H246</f>
        <v>71.790000000000006</v>
      </c>
      <c r="I248">
        <f>'Preprocessed Data'!I246</f>
        <v>43</v>
      </c>
      <c r="J248">
        <f>'Preprocessed Data'!J246</f>
        <v>1</v>
      </c>
      <c r="K248" s="10">
        <f>'Preprocessed Data'!K246</f>
        <v>0</v>
      </c>
      <c r="L248" s="1">
        <f t="shared" si="40"/>
        <v>1</v>
      </c>
      <c r="M248" s="11">
        <f t="shared" si="41"/>
        <v>1</v>
      </c>
      <c r="N248">
        <f t="shared" si="42"/>
        <v>0</v>
      </c>
      <c r="O248">
        <f t="shared" si="43"/>
        <v>7.4636115668699932E-2</v>
      </c>
      <c r="P248" s="10">
        <f t="shared" si="44"/>
        <v>7.4636115668699932E-2</v>
      </c>
      <c r="Q248" s="11">
        <f t="shared" si="45"/>
        <v>0.92536388433130012</v>
      </c>
      <c r="R248" s="10">
        <f t="shared" si="46"/>
        <v>-7.7568230360397256E-2</v>
      </c>
      <c r="S248" s="11">
        <f t="shared" si="47"/>
        <v>100</v>
      </c>
      <c r="AT248">
        <v>1.1176433657231536E-3</v>
      </c>
      <c r="AU248">
        <v>1</v>
      </c>
      <c r="AV248">
        <v>0</v>
      </c>
      <c r="AW248">
        <f t="shared" si="51"/>
        <v>244</v>
      </c>
      <c r="AX248">
        <f t="shared" si="52"/>
        <v>0</v>
      </c>
      <c r="AY248">
        <f t="shared" si="48"/>
        <v>0.94521778176919624</v>
      </c>
      <c r="AZ248">
        <f t="shared" si="49"/>
        <v>1</v>
      </c>
      <c r="BA248">
        <f t="shared" si="50"/>
        <v>2.2451728783112745E-4</v>
      </c>
    </row>
    <row r="249" spans="1:53" x14ac:dyDescent="0.25">
      <c r="A249">
        <f>'Preprocessed Data'!A247</f>
        <v>2</v>
      </c>
      <c r="B249">
        <f>'Preprocessed Data'!B247</f>
        <v>62</v>
      </c>
      <c r="C249">
        <f>'Preprocessed Data'!C247</f>
        <v>1</v>
      </c>
      <c r="D249">
        <f>'Preprocessed Data'!D247</f>
        <v>0</v>
      </c>
      <c r="E249">
        <f>'Preprocessed Data'!E247</f>
        <v>1</v>
      </c>
      <c r="F249">
        <f>'Preprocessed Data'!F247</f>
        <v>1</v>
      </c>
      <c r="G249">
        <f>'Preprocessed Data'!G247</f>
        <v>1</v>
      </c>
      <c r="H249">
        <f>'Preprocessed Data'!H247</f>
        <v>261.67</v>
      </c>
      <c r="I249">
        <f>'Preprocessed Data'!I247</f>
        <v>43</v>
      </c>
      <c r="J249">
        <f>'Preprocessed Data'!J247</f>
        <v>1</v>
      </c>
      <c r="K249" s="10">
        <f>'Preprocessed Data'!K247</f>
        <v>1</v>
      </c>
      <c r="L249" s="1">
        <f t="shared" si="40"/>
        <v>0</v>
      </c>
      <c r="M249" s="11">
        <f t="shared" si="41"/>
        <v>1</v>
      </c>
      <c r="N249">
        <f t="shared" si="42"/>
        <v>1</v>
      </c>
      <c r="O249">
        <f t="shared" si="43"/>
        <v>0.96201794505183491</v>
      </c>
      <c r="P249" s="10">
        <f t="shared" si="44"/>
        <v>0.96201794505183491</v>
      </c>
      <c r="Q249" s="11">
        <f t="shared" si="45"/>
        <v>3.7982054948165089E-2</v>
      </c>
      <c r="R249" s="10">
        <f t="shared" si="46"/>
        <v>-3.87221745903761E-2</v>
      </c>
      <c r="S249" s="11">
        <f t="shared" si="47"/>
        <v>100</v>
      </c>
      <c r="AT249">
        <v>1.1193618985735354E-3</v>
      </c>
      <c r="AU249">
        <v>1</v>
      </c>
      <c r="AV249">
        <v>0</v>
      </c>
      <c r="AW249">
        <f t="shared" si="51"/>
        <v>245</v>
      </c>
      <c r="AX249">
        <f t="shared" si="52"/>
        <v>0</v>
      </c>
      <c r="AY249">
        <f t="shared" si="48"/>
        <v>0.94499326448136511</v>
      </c>
      <c r="AZ249">
        <f t="shared" si="49"/>
        <v>1</v>
      </c>
      <c r="BA249">
        <f t="shared" si="50"/>
        <v>2.2451728783123848E-4</v>
      </c>
    </row>
    <row r="250" spans="1:53" x14ac:dyDescent="0.25">
      <c r="A250">
        <f>'Preprocessed Data'!A248</f>
        <v>2</v>
      </c>
      <c r="B250">
        <f>'Preprocessed Data'!B248</f>
        <v>59</v>
      </c>
      <c r="C250">
        <f>'Preprocessed Data'!C248</f>
        <v>0</v>
      </c>
      <c r="D250">
        <f>'Preprocessed Data'!D248</f>
        <v>0</v>
      </c>
      <c r="E250">
        <f>'Preprocessed Data'!E248</f>
        <v>1</v>
      </c>
      <c r="F250">
        <f>'Preprocessed Data'!F248</f>
        <v>1</v>
      </c>
      <c r="G250">
        <f>'Preprocessed Data'!G248</f>
        <v>1</v>
      </c>
      <c r="H250">
        <f>'Preprocessed Data'!H248</f>
        <v>224.71</v>
      </c>
      <c r="I250">
        <f>'Preprocessed Data'!I248</f>
        <v>42.9</v>
      </c>
      <c r="J250">
        <f>'Preprocessed Data'!J248</f>
        <v>2</v>
      </c>
      <c r="K250" s="10">
        <f>'Preprocessed Data'!K248</f>
        <v>1</v>
      </c>
      <c r="L250" s="1">
        <f t="shared" si="40"/>
        <v>0</v>
      </c>
      <c r="M250" s="11">
        <f t="shared" si="41"/>
        <v>1</v>
      </c>
      <c r="N250">
        <f t="shared" si="42"/>
        <v>1</v>
      </c>
      <c r="O250">
        <f t="shared" si="43"/>
        <v>0.79974195925776659</v>
      </c>
      <c r="P250" s="10">
        <f t="shared" si="44"/>
        <v>0.79974195925776659</v>
      </c>
      <c r="Q250" s="11">
        <f t="shared" si="45"/>
        <v>0.20025804074223341</v>
      </c>
      <c r="R250" s="10">
        <f t="shared" si="46"/>
        <v>-0.22346615427274072</v>
      </c>
      <c r="S250" s="11">
        <f t="shared" si="47"/>
        <v>100</v>
      </c>
      <c r="AT250">
        <v>1.119606204757482E-3</v>
      </c>
      <c r="AU250">
        <v>1</v>
      </c>
      <c r="AV250">
        <v>0</v>
      </c>
      <c r="AW250">
        <f t="shared" si="51"/>
        <v>246</v>
      </c>
      <c r="AX250">
        <f t="shared" si="52"/>
        <v>0</v>
      </c>
      <c r="AY250">
        <f t="shared" si="48"/>
        <v>0.94476874719353388</v>
      </c>
      <c r="AZ250">
        <f t="shared" si="49"/>
        <v>1</v>
      </c>
      <c r="BA250">
        <f t="shared" si="50"/>
        <v>2.2451728783112745E-4</v>
      </c>
    </row>
    <row r="251" spans="1:53" x14ac:dyDescent="0.25">
      <c r="A251">
        <f>'Preprocessed Data'!A249</f>
        <v>2</v>
      </c>
      <c r="B251">
        <f>'Preprocessed Data'!B249</f>
        <v>55</v>
      </c>
      <c r="C251">
        <f>'Preprocessed Data'!C249</f>
        <v>0</v>
      </c>
      <c r="D251">
        <f>'Preprocessed Data'!D249</f>
        <v>0</v>
      </c>
      <c r="E251">
        <f>'Preprocessed Data'!E249</f>
        <v>1</v>
      </c>
      <c r="F251">
        <f>'Preprocessed Data'!F249</f>
        <v>1</v>
      </c>
      <c r="G251">
        <f>'Preprocessed Data'!G249</f>
        <v>2</v>
      </c>
      <c r="H251">
        <f>'Preprocessed Data'!H249</f>
        <v>231.76</v>
      </c>
      <c r="I251">
        <f>'Preprocessed Data'!I249</f>
        <v>42.9</v>
      </c>
      <c r="J251">
        <f>'Preprocessed Data'!J249</f>
        <v>2</v>
      </c>
      <c r="K251" s="10">
        <f>'Preprocessed Data'!K249</f>
        <v>1</v>
      </c>
      <c r="L251" s="1">
        <f t="shared" si="40"/>
        <v>0</v>
      </c>
      <c r="M251" s="11">
        <f t="shared" si="41"/>
        <v>1</v>
      </c>
      <c r="N251">
        <f t="shared" si="42"/>
        <v>1</v>
      </c>
      <c r="O251">
        <f t="shared" si="43"/>
        <v>0.80047430878769033</v>
      </c>
      <c r="P251" s="10">
        <f t="shared" si="44"/>
        <v>0.80047430878769033</v>
      </c>
      <c r="Q251" s="11">
        <f t="shared" si="45"/>
        <v>0.19952569121230967</v>
      </c>
      <c r="R251" s="10">
        <f t="shared" si="46"/>
        <v>-0.22255084101705391</v>
      </c>
      <c r="S251" s="11">
        <f t="shared" si="47"/>
        <v>100</v>
      </c>
      <c r="AT251">
        <v>1.1215610025175748E-3</v>
      </c>
      <c r="AU251">
        <v>1</v>
      </c>
      <c r="AV251">
        <v>0</v>
      </c>
      <c r="AW251">
        <f t="shared" si="51"/>
        <v>247</v>
      </c>
      <c r="AX251">
        <f t="shared" si="52"/>
        <v>0</v>
      </c>
      <c r="AY251">
        <f t="shared" si="48"/>
        <v>0.94454422990570275</v>
      </c>
      <c r="AZ251">
        <f t="shared" si="49"/>
        <v>1</v>
      </c>
      <c r="BA251">
        <f t="shared" si="50"/>
        <v>2.2451728783112745E-4</v>
      </c>
    </row>
    <row r="252" spans="1:53" x14ac:dyDescent="0.25">
      <c r="A252">
        <f>'Preprocessed Data'!A250</f>
        <v>2</v>
      </c>
      <c r="B252">
        <f>'Preprocessed Data'!B250</f>
        <v>49</v>
      </c>
      <c r="C252">
        <f>'Preprocessed Data'!C250</f>
        <v>0</v>
      </c>
      <c r="D252">
        <f>'Preprocessed Data'!D250</f>
        <v>0</v>
      </c>
      <c r="E252">
        <f>'Preprocessed Data'!E250</f>
        <v>1</v>
      </c>
      <c r="F252">
        <f>'Preprocessed Data'!F250</f>
        <v>1</v>
      </c>
      <c r="G252">
        <f>'Preprocessed Data'!G250</f>
        <v>2</v>
      </c>
      <c r="H252">
        <f>'Preprocessed Data'!H250</f>
        <v>149.13</v>
      </c>
      <c r="I252">
        <f>'Preprocessed Data'!I250</f>
        <v>42.9</v>
      </c>
      <c r="J252">
        <f>'Preprocessed Data'!J250</f>
        <v>3</v>
      </c>
      <c r="K252" s="10">
        <f>'Preprocessed Data'!K250</f>
        <v>0</v>
      </c>
      <c r="L252" s="1">
        <f t="shared" si="40"/>
        <v>1</v>
      </c>
      <c r="M252" s="11">
        <f t="shared" si="41"/>
        <v>1</v>
      </c>
      <c r="N252">
        <f t="shared" si="42"/>
        <v>0</v>
      </c>
      <c r="O252">
        <f t="shared" si="43"/>
        <v>0.25794582643031067</v>
      </c>
      <c r="P252" s="10">
        <f t="shared" si="44"/>
        <v>0.25794582643031067</v>
      </c>
      <c r="Q252" s="11">
        <f t="shared" si="45"/>
        <v>0.74205417356968928</v>
      </c>
      <c r="R252" s="10">
        <f t="shared" si="46"/>
        <v>-0.29833302827813407</v>
      </c>
      <c r="S252" s="11">
        <f t="shared" si="47"/>
        <v>100</v>
      </c>
      <c r="AT252">
        <v>1.1271723415079839E-3</v>
      </c>
      <c r="AU252">
        <v>1</v>
      </c>
      <c r="AV252">
        <v>0</v>
      </c>
      <c r="AW252">
        <f t="shared" si="51"/>
        <v>248</v>
      </c>
      <c r="AX252">
        <f t="shared" si="52"/>
        <v>0</v>
      </c>
      <c r="AY252">
        <f t="shared" si="48"/>
        <v>0.94431971261787162</v>
      </c>
      <c r="AZ252">
        <f t="shared" si="49"/>
        <v>1</v>
      </c>
      <c r="BA252">
        <f t="shared" si="50"/>
        <v>2.2451728783123848E-4</v>
      </c>
    </row>
    <row r="253" spans="1:53" x14ac:dyDescent="0.25">
      <c r="A253">
        <f>'Preprocessed Data'!A251</f>
        <v>2</v>
      </c>
      <c r="B253">
        <f>'Preprocessed Data'!B251</f>
        <v>38</v>
      </c>
      <c r="C253">
        <f>'Preprocessed Data'!C251</f>
        <v>0</v>
      </c>
      <c r="D253">
        <f>'Preprocessed Data'!D251</f>
        <v>0</v>
      </c>
      <c r="E253">
        <f>'Preprocessed Data'!E251</f>
        <v>1</v>
      </c>
      <c r="F253">
        <f>'Preprocessed Data'!F251</f>
        <v>4</v>
      </c>
      <c r="G253">
        <f>'Preprocessed Data'!G251</f>
        <v>2</v>
      </c>
      <c r="H253">
        <f>'Preprocessed Data'!H251</f>
        <v>91.68</v>
      </c>
      <c r="I253">
        <f>'Preprocessed Data'!I251</f>
        <v>42.8</v>
      </c>
      <c r="J253">
        <f>'Preprocessed Data'!J251</f>
        <v>1</v>
      </c>
      <c r="K253" s="10">
        <f>'Preprocessed Data'!K251</f>
        <v>1</v>
      </c>
      <c r="L253" s="1">
        <f t="shared" si="40"/>
        <v>0</v>
      </c>
      <c r="M253" s="11">
        <f t="shared" si="41"/>
        <v>1</v>
      </c>
      <c r="N253">
        <f t="shared" si="42"/>
        <v>1</v>
      </c>
      <c r="O253">
        <f t="shared" si="43"/>
        <v>5.3121367368361712E-2</v>
      </c>
      <c r="P253" s="10">
        <f t="shared" si="44"/>
        <v>5.3121367368361712E-2</v>
      </c>
      <c r="Q253" s="11">
        <f t="shared" si="45"/>
        <v>0.9468786326316383</v>
      </c>
      <c r="R253" s="10">
        <f t="shared" si="46"/>
        <v>-2.9351760330239887</v>
      </c>
      <c r="S253" s="11">
        <f t="shared" si="47"/>
        <v>0</v>
      </c>
      <c r="AT253">
        <v>1.127493574011845E-3</v>
      </c>
      <c r="AU253">
        <v>1</v>
      </c>
      <c r="AV253">
        <v>0</v>
      </c>
      <c r="AW253">
        <f t="shared" si="51"/>
        <v>249</v>
      </c>
      <c r="AX253">
        <f t="shared" si="52"/>
        <v>0</v>
      </c>
      <c r="AY253">
        <f t="shared" si="48"/>
        <v>0.94409519533004038</v>
      </c>
      <c r="AZ253">
        <f t="shared" si="49"/>
        <v>1</v>
      </c>
      <c r="BA253">
        <f t="shared" si="50"/>
        <v>2.2451728783112745E-4</v>
      </c>
    </row>
    <row r="254" spans="1:53" x14ac:dyDescent="0.25">
      <c r="A254">
        <f>'Preprocessed Data'!A252</f>
        <v>2</v>
      </c>
      <c r="B254">
        <f>'Preprocessed Data'!B252</f>
        <v>56</v>
      </c>
      <c r="C254">
        <f>'Preprocessed Data'!C252</f>
        <v>0</v>
      </c>
      <c r="D254">
        <f>'Preprocessed Data'!D252</f>
        <v>0</v>
      </c>
      <c r="E254">
        <f>'Preprocessed Data'!E252</f>
        <v>1</v>
      </c>
      <c r="F254">
        <f>'Preprocessed Data'!F252</f>
        <v>4</v>
      </c>
      <c r="G254">
        <f>'Preprocessed Data'!G252</f>
        <v>2</v>
      </c>
      <c r="H254">
        <f>'Preprocessed Data'!H252</f>
        <v>224.63</v>
      </c>
      <c r="I254">
        <f>'Preprocessed Data'!I252</f>
        <v>42.8</v>
      </c>
      <c r="J254">
        <f>'Preprocessed Data'!J252</f>
        <v>2</v>
      </c>
      <c r="K254" s="10">
        <f>'Preprocessed Data'!K252</f>
        <v>1</v>
      </c>
      <c r="L254" s="1">
        <f t="shared" si="40"/>
        <v>0</v>
      </c>
      <c r="M254" s="11">
        <f t="shared" si="41"/>
        <v>1</v>
      </c>
      <c r="N254">
        <f t="shared" si="42"/>
        <v>1</v>
      </c>
      <c r="O254">
        <f t="shared" si="43"/>
        <v>0.81905695069633255</v>
      </c>
      <c r="P254" s="10">
        <f t="shared" si="44"/>
        <v>0.81905695069633255</v>
      </c>
      <c r="Q254" s="11">
        <f t="shared" si="45"/>
        <v>0.18094304930366745</v>
      </c>
      <c r="R254" s="10">
        <f t="shared" si="46"/>
        <v>-0.19960166067688476</v>
      </c>
      <c r="S254" s="11">
        <f t="shared" si="47"/>
        <v>100</v>
      </c>
      <c r="AT254">
        <v>1.1308857816066178E-3</v>
      </c>
      <c r="AU254">
        <v>1</v>
      </c>
      <c r="AV254">
        <v>0</v>
      </c>
      <c r="AW254">
        <f t="shared" si="51"/>
        <v>250</v>
      </c>
      <c r="AX254">
        <f t="shared" si="52"/>
        <v>0</v>
      </c>
      <c r="AY254">
        <f t="shared" si="48"/>
        <v>0.94387067804220925</v>
      </c>
      <c r="AZ254">
        <f t="shared" si="49"/>
        <v>1</v>
      </c>
      <c r="BA254">
        <f t="shared" si="50"/>
        <v>2.2451728783112745E-4</v>
      </c>
    </row>
    <row r="255" spans="1:53" x14ac:dyDescent="0.25">
      <c r="A255">
        <f>'Preprocessed Data'!A253</f>
        <v>1</v>
      </c>
      <c r="B255">
        <f>'Preprocessed Data'!B253</f>
        <v>35</v>
      </c>
      <c r="C255">
        <f>'Preprocessed Data'!C253</f>
        <v>0</v>
      </c>
      <c r="D255">
        <f>'Preprocessed Data'!D253</f>
        <v>0</v>
      </c>
      <c r="E255">
        <f>'Preprocessed Data'!E253</f>
        <v>1</v>
      </c>
      <c r="F255">
        <f>'Preprocessed Data'!F253</f>
        <v>4</v>
      </c>
      <c r="G255">
        <f>'Preprocessed Data'!G253</f>
        <v>1</v>
      </c>
      <c r="H255">
        <f>'Preprocessed Data'!H253</f>
        <v>69.22</v>
      </c>
      <c r="I255">
        <f>'Preprocessed Data'!I253</f>
        <v>42.8</v>
      </c>
      <c r="J255">
        <f>'Preprocessed Data'!J253</f>
        <v>2</v>
      </c>
      <c r="K255" s="10">
        <f>'Preprocessed Data'!K253</f>
        <v>0</v>
      </c>
      <c r="L255" s="1">
        <f t="shared" si="40"/>
        <v>1</v>
      </c>
      <c r="M255" s="11">
        <f t="shared" si="41"/>
        <v>1</v>
      </c>
      <c r="N255">
        <f t="shared" si="42"/>
        <v>0</v>
      </c>
      <c r="O255">
        <f t="shared" si="43"/>
        <v>3.3780630410537284E-2</v>
      </c>
      <c r="P255" s="10">
        <f t="shared" si="44"/>
        <v>3.3780630410537284E-2</v>
      </c>
      <c r="Q255" s="11">
        <f t="shared" si="45"/>
        <v>0.96621936958946275</v>
      </c>
      <c r="R255" s="10">
        <f t="shared" si="46"/>
        <v>-3.4364379878481059E-2</v>
      </c>
      <c r="S255" s="11">
        <f t="shared" si="47"/>
        <v>100</v>
      </c>
      <c r="AT255">
        <v>1.1356922941104944E-3</v>
      </c>
      <c r="AU255">
        <v>1</v>
      </c>
      <c r="AV255">
        <v>0</v>
      </c>
      <c r="AW255">
        <f t="shared" si="51"/>
        <v>251</v>
      </c>
      <c r="AX255">
        <f t="shared" si="52"/>
        <v>0</v>
      </c>
      <c r="AY255">
        <f t="shared" si="48"/>
        <v>0.94364616075437813</v>
      </c>
      <c r="AZ255">
        <f t="shared" si="49"/>
        <v>1</v>
      </c>
      <c r="BA255">
        <f t="shared" si="50"/>
        <v>2.2451728783123848E-4</v>
      </c>
    </row>
    <row r="256" spans="1:53" x14ac:dyDescent="0.25">
      <c r="A256">
        <f>'Preprocessed Data'!A254</f>
        <v>2</v>
      </c>
      <c r="B256">
        <f>'Preprocessed Data'!B254</f>
        <v>69</v>
      </c>
      <c r="C256">
        <f>'Preprocessed Data'!C254</f>
        <v>0</v>
      </c>
      <c r="D256">
        <f>'Preprocessed Data'!D254</f>
        <v>1</v>
      </c>
      <c r="E256">
        <f>'Preprocessed Data'!E254</f>
        <v>0</v>
      </c>
      <c r="F256">
        <f>'Preprocessed Data'!F254</f>
        <v>1</v>
      </c>
      <c r="G256">
        <f>'Preprocessed Data'!G254</f>
        <v>2</v>
      </c>
      <c r="H256">
        <f>'Preprocessed Data'!H254</f>
        <v>198.33</v>
      </c>
      <c r="I256">
        <f>'Preprocessed Data'!I254</f>
        <v>42.7</v>
      </c>
      <c r="J256">
        <f>'Preprocessed Data'!J254</f>
        <v>3</v>
      </c>
      <c r="K256" s="10">
        <f>'Preprocessed Data'!K254</f>
        <v>1</v>
      </c>
      <c r="L256" s="1">
        <f t="shared" si="40"/>
        <v>0</v>
      </c>
      <c r="M256" s="11">
        <f t="shared" si="41"/>
        <v>1</v>
      </c>
      <c r="N256">
        <f t="shared" si="42"/>
        <v>1</v>
      </c>
      <c r="O256">
        <f t="shared" si="43"/>
        <v>0.85963286544893536</v>
      </c>
      <c r="P256" s="10">
        <f t="shared" si="44"/>
        <v>0.85963286544893536</v>
      </c>
      <c r="Q256" s="11">
        <f t="shared" si="45"/>
        <v>0.14036713455106464</v>
      </c>
      <c r="R256" s="10">
        <f t="shared" si="46"/>
        <v>-0.15124988152337671</v>
      </c>
      <c r="S256" s="11">
        <f t="shared" si="47"/>
        <v>100</v>
      </c>
      <c r="AT256">
        <v>1.1372019054067539E-3</v>
      </c>
      <c r="AU256">
        <v>1</v>
      </c>
      <c r="AV256">
        <v>0</v>
      </c>
      <c r="AW256">
        <f t="shared" si="51"/>
        <v>252</v>
      </c>
      <c r="AX256">
        <f t="shared" si="52"/>
        <v>0</v>
      </c>
      <c r="AY256">
        <f t="shared" si="48"/>
        <v>0.94342164346654689</v>
      </c>
      <c r="AZ256">
        <f t="shared" si="49"/>
        <v>1</v>
      </c>
      <c r="BA256">
        <f t="shared" si="50"/>
        <v>2.2451728783112745E-4</v>
      </c>
    </row>
    <row r="257" spans="1:53" x14ac:dyDescent="0.25">
      <c r="A257">
        <f>'Preprocessed Data'!A255</f>
        <v>2</v>
      </c>
      <c r="B257">
        <f>'Preprocessed Data'!B255</f>
        <v>31</v>
      </c>
      <c r="C257">
        <f>'Preprocessed Data'!C255</f>
        <v>0</v>
      </c>
      <c r="D257">
        <f>'Preprocessed Data'!D255</f>
        <v>0</v>
      </c>
      <c r="E257">
        <f>'Preprocessed Data'!E255</f>
        <v>1</v>
      </c>
      <c r="F257">
        <f>'Preprocessed Data'!F255</f>
        <v>4</v>
      </c>
      <c r="G257">
        <f>'Preprocessed Data'!G255</f>
        <v>2</v>
      </c>
      <c r="H257">
        <f>'Preprocessed Data'!H255</f>
        <v>82.18</v>
      </c>
      <c r="I257">
        <f>'Preprocessed Data'!I255</f>
        <v>42.7</v>
      </c>
      <c r="J257">
        <f>'Preprocessed Data'!J255</f>
        <v>2</v>
      </c>
      <c r="K257" s="10">
        <f>'Preprocessed Data'!K255</f>
        <v>0</v>
      </c>
      <c r="L257" s="1">
        <f t="shared" si="40"/>
        <v>1</v>
      </c>
      <c r="M257" s="11">
        <f t="shared" si="41"/>
        <v>1</v>
      </c>
      <c r="N257">
        <f t="shared" si="42"/>
        <v>0</v>
      </c>
      <c r="O257">
        <f t="shared" si="43"/>
        <v>2.9866843332484166E-2</v>
      </c>
      <c r="P257" s="10">
        <f t="shared" si="44"/>
        <v>2.9866843332484166E-2</v>
      </c>
      <c r="Q257" s="11">
        <f t="shared" si="45"/>
        <v>0.97013315666751587</v>
      </c>
      <c r="R257" s="10">
        <f t="shared" si="46"/>
        <v>-3.0321941991082669E-2</v>
      </c>
      <c r="S257" s="11">
        <f t="shared" si="47"/>
        <v>100</v>
      </c>
      <c r="AT257">
        <v>1.1392150455790608E-3</v>
      </c>
      <c r="AU257">
        <v>1</v>
      </c>
      <c r="AV257">
        <v>0</v>
      </c>
      <c r="AW257">
        <f t="shared" si="51"/>
        <v>253</v>
      </c>
      <c r="AX257">
        <f t="shared" si="52"/>
        <v>0</v>
      </c>
      <c r="AY257">
        <f t="shared" si="48"/>
        <v>0.94319712617871576</v>
      </c>
      <c r="AZ257">
        <f t="shared" si="49"/>
        <v>1</v>
      </c>
      <c r="BA257">
        <f t="shared" si="50"/>
        <v>2.2451728783112745E-4</v>
      </c>
    </row>
    <row r="258" spans="1:53" x14ac:dyDescent="0.25">
      <c r="A258">
        <f>'Preprocessed Data'!A256</f>
        <v>2</v>
      </c>
      <c r="B258">
        <f>'Preprocessed Data'!B256</f>
        <v>38</v>
      </c>
      <c r="C258">
        <f>'Preprocessed Data'!C256</f>
        <v>0</v>
      </c>
      <c r="D258">
        <f>'Preprocessed Data'!D256</f>
        <v>0</v>
      </c>
      <c r="E258">
        <f>'Preprocessed Data'!E256</f>
        <v>1</v>
      </c>
      <c r="F258">
        <f>'Preprocessed Data'!F256</f>
        <v>4</v>
      </c>
      <c r="G258">
        <f>'Preprocessed Data'!G256</f>
        <v>1</v>
      </c>
      <c r="H258">
        <f>'Preprocessed Data'!H256</f>
        <v>66.16</v>
      </c>
      <c r="I258">
        <f>'Preprocessed Data'!I256</f>
        <v>42.7</v>
      </c>
      <c r="J258">
        <f>'Preprocessed Data'!J256</f>
        <v>4</v>
      </c>
      <c r="K258" s="10">
        <f>'Preprocessed Data'!K256</f>
        <v>0</v>
      </c>
      <c r="L258" s="1">
        <f t="shared" si="40"/>
        <v>1</v>
      </c>
      <c r="M258" s="11">
        <f t="shared" si="41"/>
        <v>1</v>
      </c>
      <c r="N258">
        <f t="shared" si="42"/>
        <v>0</v>
      </c>
      <c r="O258">
        <f t="shared" si="43"/>
        <v>2.8125353183179769E-2</v>
      </c>
      <c r="P258" s="10">
        <f t="shared" si="44"/>
        <v>2.8125353183179769E-2</v>
      </c>
      <c r="Q258" s="11">
        <f t="shared" si="45"/>
        <v>0.97187464681682023</v>
      </c>
      <c r="R258" s="10">
        <f t="shared" si="46"/>
        <v>-2.8528447018519004E-2</v>
      </c>
      <c r="S258" s="11">
        <f t="shared" si="47"/>
        <v>100</v>
      </c>
      <c r="AT258">
        <v>1.1407297693625071E-3</v>
      </c>
      <c r="AU258">
        <v>1</v>
      </c>
      <c r="AV258">
        <v>0</v>
      </c>
      <c r="AW258">
        <f t="shared" si="51"/>
        <v>254</v>
      </c>
      <c r="AX258">
        <f t="shared" si="52"/>
        <v>0</v>
      </c>
      <c r="AY258">
        <f t="shared" si="48"/>
        <v>0.94297260889088463</v>
      </c>
      <c r="AZ258">
        <f t="shared" si="49"/>
        <v>1</v>
      </c>
      <c r="BA258">
        <f t="shared" si="50"/>
        <v>2.2451728783123848E-4</v>
      </c>
    </row>
    <row r="259" spans="1:53" x14ac:dyDescent="0.25">
      <c r="A259">
        <f>'Preprocessed Data'!A257</f>
        <v>2</v>
      </c>
      <c r="B259">
        <f>'Preprocessed Data'!B257</f>
        <v>51</v>
      </c>
      <c r="C259">
        <f>'Preprocessed Data'!C257</f>
        <v>0</v>
      </c>
      <c r="D259">
        <f>'Preprocessed Data'!D257</f>
        <v>0</v>
      </c>
      <c r="E259">
        <f>'Preprocessed Data'!E257</f>
        <v>1</v>
      </c>
      <c r="F259">
        <f>'Preprocessed Data'!F257</f>
        <v>4</v>
      </c>
      <c r="G259">
        <f>'Preprocessed Data'!G257</f>
        <v>2</v>
      </c>
      <c r="H259">
        <f>'Preprocessed Data'!H257</f>
        <v>95.16</v>
      </c>
      <c r="I259">
        <f>'Preprocessed Data'!I257</f>
        <v>42.7</v>
      </c>
      <c r="J259">
        <f>'Preprocessed Data'!J257</f>
        <v>1</v>
      </c>
      <c r="K259" s="10">
        <f>'Preprocessed Data'!K257</f>
        <v>0</v>
      </c>
      <c r="L259" s="1">
        <f t="shared" si="40"/>
        <v>1</v>
      </c>
      <c r="M259" s="11">
        <f t="shared" si="41"/>
        <v>1</v>
      </c>
      <c r="N259">
        <f t="shared" si="42"/>
        <v>0</v>
      </c>
      <c r="O259">
        <f t="shared" si="43"/>
        <v>0.10526734167794433</v>
      </c>
      <c r="P259" s="10">
        <f t="shared" si="44"/>
        <v>0.10526734167794433</v>
      </c>
      <c r="Q259" s="11">
        <f t="shared" si="45"/>
        <v>0.89473265832205562</v>
      </c>
      <c r="R259" s="10">
        <f t="shared" si="46"/>
        <v>-0.11123031111415353</v>
      </c>
      <c r="S259" s="11">
        <f t="shared" si="47"/>
        <v>100</v>
      </c>
      <c r="AT259">
        <v>1.1419296236320215E-3</v>
      </c>
      <c r="AU259">
        <v>1</v>
      </c>
      <c r="AV259">
        <v>0</v>
      </c>
      <c r="AW259">
        <f t="shared" si="51"/>
        <v>255</v>
      </c>
      <c r="AX259">
        <f t="shared" si="52"/>
        <v>0</v>
      </c>
      <c r="AY259">
        <f t="shared" si="48"/>
        <v>0.9427480916030534</v>
      </c>
      <c r="AZ259">
        <f t="shared" si="49"/>
        <v>1</v>
      </c>
      <c r="BA259">
        <f t="shared" si="50"/>
        <v>2.2451728783112745E-4</v>
      </c>
    </row>
    <row r="260" spans="1:53" x14ac:dyDescent="0.25">
      <c r="A260">
        <f>'Preprocessed Data'!A258</f>
        <v>2</v>
      </c>
      <c r="B260">
        <f>'Preprocessed Data'!B258</f>
        <v>75</v>
      </c>
      <c r="C260">
        <f>'Preprocessed Data'!C258</f>
        <v>0</v>
      </c>
      <c r="D260">
        <f>'Preprocessed Data'!D258</f>
        <v>0</v>
      </c>
      <c r="E260">
        <f>'Preprocessed Data'!E258</f>
        <v>1</v>
      </c>
      <c r="F260">
        <f>'Preprocessed Data'!F258</f>
        <v>5</v>
      </c>
      <c r="G260">
        <f>'Preprocessed Data'!G258</f>
        <v>2</v>
      </c>
      <c r="H260">
        <f>'Preprocessed Data'!H258</f>
        <v>86.4</v>
      </c>
      <c r="I260">
        <f>'Preprocessed Data'!I258</f>
        <v>42.6</v>
      </c>
      <c r="J260">
        <f>'Preprocessed Data'!J258</f>
        <v>2</v>
      </c>
      <c r="K260" s="10">
        <f>'Preprocessed Data'!K258</f>
        <v>0</v>
      </c>
      <c r="L260" s="1">
        <f t="shared" si="40"/>
        <v>1</v>
      </c>
      <c r="M260" s="11">
        <f t="shared" si="41"/>
        <v>1</v>
      </c>
      <c r="N260">
        <f t="shared" si="42"/>
        <v>0</v>
      </c>
      <c r="O260">
        <f t="shared" si="43"/>
        <v>0.25733303030150295</v>
      </c>
      <c r="P260" s="10">
        <f t="shared" si="44"/>
        <v>0.25733303030150295</v>
      </c>
      <c r="Q260" s="11">
        <f t="shared" si="45"/>
        <v>0.7426669696984971</v>
      </c>
      <c r="R260" s="10">
        <f t="shared" si="46"/>
        <v>-0.2975075585710677</v>
      </c>
      <c r="S260" s="11">
        <f t="shared" si="47"/>
        <v>100</v>
      </c>
      <c r="AT260">
        <v>1.1427818258872742E-3</v>
      </c>
      <c r="AU260">
        <v>1</v>
      </c>
      <c r="AV260">
        <v>0</v>
      </c>
      <c r="AW260">
        <f t="shared" si="51"/>
        <v>256</v>
      </c>
      <c r="AX260">
        <f t="shared" si="52"/>
        <v>0</v>
      </c>
      <c r="AY260">
        <f t="shared" si="48"/>
        <v>0.94252357431522227</v>
      </c>
      <c r="AZ260">
        <f t="shared" si="49"/>
        <v>1</v>
      </c>
      <c r="BA260">
        <f t="shared" si="50"/>
        <v>2.2451728783112745E-4</v>
      </c>
    </row>
    <row r="261" spans="1:53" x14ac:dyDescent="0.25">
      <c r="A261">
        <f>'Preprocessed Data'!A259</f>
        <v>2</v>
      </c>
      <c r="B261">
        <f>'Preprocessed Data'!B259</f>
        <v>43</v>
      </c>
      <c r="C261">
        <f>'Preprocessed Data'!C259</f>
        <v>0</v>
      </c>
      <c r="D261">
        <f>'Preprocessed Data'!D259</f>
        <v>0</v>
      </c>
      <c r="E261">
        <f>'Preprocessed Data'!E259</f>
        <v>1</v>
      </c>
      <c r="F261">
        <f>'Preprocessed Data'!F259</f>
        <v>4</v>
      </c>
      <c r="G261">
        <f>'Preprocessed Data'!G259</f>
        <v>1</v>
      </c>
      <c r="H261">
        <f>'Preprocessed Data'!H259</f>
        <v>72.13</v>
      </c>
      <c r="I261">
        <f>'Preprocessed Data'!I259</f>
        <v>42.6</v>
      </c>
      <c r="J261">
        <f>'Preprocessed Data'!J259</f>
        <v>2</v>
      </c>
      <c r="K261" s="10">
        <f>'Preprocessed Data'!K259</f>
        <v>0</v>
      </c>
      <c r="L261" s="1">
        <f t="shared" ref="L261:L324" si="53">1-K261</f>
        <v>1</v>
      </c>
      <c r="M261" s="11">
        <f t="shared" ref="M261:M324" si="54">K261+L261</f>
        <v>1</v>
      </c>
      <c r="N261">
        <f t="shared" ref="N261:N324" si="55">IF(M261=0,"",K261/M261)</f>
        <v>0</v>
      </c>
      <c r="O261">
        <f t="shared" ref="O261:O324" si="56">1/(1+EXP(-$V$5-MMULT(A261:J261,$V$6:$V$15)))</f>
        <v>4.0418050187488369E-2</v>
      </c>
      <c r="P261" s="10">
        <f t="shared" ref="P261:P324" si="57">M261*O261</f>
        <v>4.0418050187488369E-2</v>
      </c>
      <c r="Q261" s="11">
        <f t="shared" ref="Q261:Q324" si="58">M261-P261</f>
        <v>0.95958194981251166</v>
      </c>
      <c r="R261" s="10">
        <f t="shared" ref="R261:R324" si="59">IFERROR(M261*(N261*LN(O261)+(1-N261)*LN(1-O261)),0)</f>
        <v>-4.1257558309692098E-2</v>
      </c>
      <c r="S261" s="11">
        <f t="shared" ref="S261:S324" si="60">100*IF(O261&gt;=$AP$10,K261/M261,L261/M261)</f>
        <v>100</v>
      </c>
      <c r="AT261">
        <v>1.1428267433811277E-3</v>
      </c>
      <c r="AU261">
        <v>1</v>
      </c>
      <c r="AV261">
        <v>0</v>
      </c>
      <c r="AW261">
        <f t="shared" si="51"/>
        <v>257</v>
      </c>
      <c r="AX261">
        <f t="shared" si="52"/>
        <v>0</v>
      </c>
      <c r="AY261">
        <f t="shared" ref="AY261:AY324" si="61">1-AW261/AW$5113</f>
        <v>0.94229905702739114</v>
      </c>
      <c r="AZ261">
        <f t="shared" ref="AZ261:AZ324" si="62">1-AX261/AX$5113</f>
        <v>1</v>
      </c>
      <c r="BA261">
        <f t="shared" ref="BA261:BA324" si="63">(AY261-AY262)*AZ261</f>
        <v>2.2451728783123848E-4</v>
      </c>
    </row>
    <row r="262" spans="1:53" x14ac:dyDescent="0.25">
      <c r="A262">
        <f>'Preprocessed Data'!A260</f>
        <v>2</v>
      </c>
      <c r="B262">
        <f>'Preprocessed Data'!B260</f>
        <v>47</v>
      </c>
      <c r="C262">
        <f>'Preprocessed Data'!C260</f>
        <v>0</v>
      </c>
      <c r="D262">
        <f>'Preprocessed Data'!D260</f>
        <v>0</v>
      </c>
      <c r="E262">
        <f>'Preprocessed Data'!E260</f>
        <v>1</v>
      </c>
      <c r="F262">
        <f>'Preprocessed Data'!F260</f>
        <v>5</v>
      </c>
      <c r="G262">
        <f>'Preprocessed Data'!G260</f>
        <v>2</v>
      </c>
      <c r="H262">
        <f>'Preprocessed Data'!H260</f>
        <v>93.18</v>
      </c>
      <c r="I262">
        <f>'Preprocessed Data'!I260</f>
        <v>42.6</v>
      </c>
      <c r="J262">
        <f>'Preprocessed Data'!J260</f>
        <v>1</v>
      </c>
      <c r="K262" s="10">
        <f>'Preprocessed Data'!K260</f>
        <v>0</v>
      </c>
      <c r="L262" s="1">
        <f t="shared" si="53"/>
        <v>1</v>
      </c>
      <c r="M262" s="11">
        <f t="shared" si="54"/>
        <v>1</v>
      </c>
      <c r="N262">
        <f t="shared" si="55"/>
        <v>0</v>
      </c>
      <c r="O262">
        <f t="shared" si="56"/>
        <v>8.9836508778510057E-2</v>
      </c>
      <c r="P262" s="10">
        <f t="shared" si="57"/>
        <v>8.9836508778510057E-2</v>
      </c>
      <c r="Q262" s="11">
        <f t="shared" si="58"/>
        <v>0.91016349122148998</v>
      </c>
      <c r="R262" s="10">
        <f t="shared" si="59"/>
        <v>-9.4131034925333035E-2</v>
      </c>
      <c r="S262" s="11">
        <f t="shared" si="60"/>
        <v>100</v>
      </c>
      <c r="AT262">
        <v>1.1431123811344787E-3</v>
      </c>
      <c r="AU262">
        <v>1</v>
      </c>
      <c r="AV262">
        <v>0</v>
      </c>
      <c r="AW262">
        <f t="shared" ref="AW262:AW325" si="64">AW261+AU262</f>
        <v>258</v>
      </c>
      <c r="AX262">
        <f t="shared" ref="AX262:AX325" si="65">AX261+AV262</f>
        <v>0</v>
      </c>
      <c r="AY262">
        <f t="shared" si="61"/>
        <v>0.9420745397395599</v>
      </c>
      <c r="AZ262">
        <f t="shared" si="62"/>
        <v>1</v>
      </c>
      <c r="BA262">
        <f t="shared" si="63"/>
        <v>2.2451728783112745E-4</v>
      </c>
    </row>
    <row r="263" spans="1:53" x14ac:dyDescent="0.25">
      <c r="A263">
        <f>'Preprocessed Data'!A261</f>
        <v>2</v>
      </c>
      <c r="B263">
        <f>'Preprocessed Data'!B261</f>
        <v>37</v>
      </c>
      <c r="C263">
        <f>'Preprocessed Data'!C261</f>
        <v>0</v>
      </c>
      <c r="D263">
        <f>'Preprocessed Data'!D261</f>
        <v>0</v>
      </c>
      <c r="E263">
        <f>'Preprocessed Data'!E261</f>
        <v>1</v>
      </c>
      <c r="F263">
        <f>'Preprocessed Data'!F261</f>
        <v>4</v>
      </c>
      <c r="G263">
        <f>'Preprocessed Data'!G261</f>
        <v>2</v>
      </c>
      <c r="H263">
        <f>'Preprocessed Data'!H261</f>
        <v>247.87</v>
      </c>
      <c r="I263">
        <f>'Preprocessed Data'!I261</f>
        <v>42.6</v>
      </c>
      <c r="J263">
        <f>'Preprocessed Data'!J261</f>
        <v>2</v>
      </c>
      <c r="K263" s="10">
        <f>'Preprocessed Data'!K261</f>
        <v>1</v>
      </c>
      <c r="L263" s="1">
        <f t="shared" si="53"/>
        <v>0</v>
      </c>
      <c r="M263" s="11">
        <f t="shared" si="54"/>
        <v>1</v>
      </c>
      <c r="N263">
        <f t="shared" si="55"/>
        <v>1</v>
      </c>
      <c r="O263">
        <f t="shared" si="56"/>
        <v>0.75635694835994338</v>
      </c>
      <c r="P263" s="10">
        <f t="shared" si="57"/>
        <v>0.75635694835994338</v>
      </c>
      <c r="Q263" s="11">
        <f t="shared" si="58"/>
        <v>0.24364305164005662</v>
      </c>
      <c r="R263" s="10">
        <f t="shared" si="59"/>
        <v>-0.27924186031692166</v>
      </c>
      <c r="S263" s="11">
        <f t="shared" si="60"/>
        <v>100</v>
      </c>
      <c r="AT263">
        <v>1.1472894187095101E-3</v>
      </c>
      <c r="AU263">
        <v>1</v>
      </c>
      <c r="AV263">
        <v>0</v>
      </c>
      <c r="AW263">
        <f t="shared" si="64"/>
        <v>259</v>
      </c>
      <c r="AX263">
        <f t="shared" si="65"/>
        <v>0</v>
      </c>
      <c r="AY263">
        <f t="shared" si="61"/>
        <v>0.94185002245172877</v>
      </c>
      <c r="AZ263">
        <f t="shared" si="62"/>
        <v>1</v>
      </c>
      <c r="BA263">
        <f t="shared" si="63"/>
        <v>2.2451728783112745E-4</v>
      </c>
    </row>
    <row r="264" spans="1:53" x14ac:dyDescent="0.25">
      <c r="A264">
        <f>'Preprocessed Data'!A262</f>
        <v>1</v>
      </c>
      <c r="B264">
        <f>'Preprocessed Data'!B262</f>
        <v>51</v>
      </c>
      <c r="C264">
        <f>'Preprocessed Data'!C262</f>
        <v>1</v>
      </c>
      <c r="D264">
        <f>'Preprocessed Data'!D262</f>
        <v>0</v>
      </c>
      <c r="E264">
        <f>'Preprocessed Data'!E262</f>
        <v>1</v>
      </c>
      <c r="F264">
        <f>'Preprocessed Data'!F262</f>
        <v>5</v>
      </c>
      <c r="G264">
        <f>'Preprocessed Data'!G262</f>
        <v>2</v>
      </c>
      <c r="H264">
        <f>'Preprocessed Data'!H262</f>
        <v>112.16</v>
      </c>
      <c r="I264">
        <f>'Preprocessed Data'!I262</f>
        <v>42.5</v>
      </c>
      <c r="J264">
        <f>'Preprocessed Data'!J262</f>
        <v>1</v>
      </c>
      <c r="K264" s="10">
        <f>'Preprocessed Data'!K262</f>
        <v>1</v>
      </c>
      <c r="L264" s="1">
        <f t="shared" si="53"/>
        <v>0</v>
      </c>
      <c r="M264" s="11">
        <f t="shared" si="54"/>
        <v>1</v>
      </c>
      <c r="N264">
        <f t="shared" si="55"/>
        <v>1</v>
      </c>
      <c r="O264">
        <f t="shared" si="56"/>
        <v>0.35045407513190685</v>
      </c>
      <c r="P264" s="10">
        <f t="shared" si="57"/>
        <v>0.35045407513190685</v>
      </c>
      <c r="Q264" s="11">
        <f t="shared" si="58"/>
        <v>0.64954592486809315</v>
      </c>
      <c r="R264" s="10">
        <f t="shared" si="59"/>
        <v>-1.0485256078200418</v>
      </c>
      <c r="S264" s="11">
        <f t="shared" si="60"/>
        <v>0</v>
      </c>
      <c r="AT264">
        <v>1.1555072986065328E-3</v>
      </c>
      <c r="AU264">
        <v>1</v>
      </c>
      <c r="AV264">
        <v>0</v>
      </c>
      <c r="AW264">
        <f t="shared" si="64"/>
        <v>260</v>
      </c>
      <c r="AX264">
        <f t="shared" si="65"/>
        <v>0</v>
      </c>
      <c r="AY264">
        <f t="shared" si="61"/>
        <v>0.94162550516389765</v>
      </c>
      <c r="AZ264">
        <f t="shared" si="62"/>
        <v>1</v>
      </c>
      <c r="BA264">
        <f t="shared" si="63"/>
        <v>2.2451728783123848E-4</v>
      </c>
    </row>
    <row r="265" spans="1:53" x14ac:dyDescent="0.25">
      <c r="A265">
        <f>'Preprocessed Data'!A263</f>
        <v>2</v>
      </c>
      <c r="B265">
        <f>'Preprocessed Data'!B263</f>
        <v>24</v>
      </c>
      <c r="C265">
        <f>'Preprocessed Data'!C263</f>
        <v>0</v>
      </c>
      <c r="D265">
        <f>'Preprocessed Data'!D263</f>
        <v>0</v>
      </c>
      <c r="E265">
        <f>'Preprocessed Data'!E263</f>
        <v>1</v>
      </c>
      <c r="F265">
        <f>'Preprocessed Data'!F263</f>
        <v>4</v>
      </c>
      <c r="G265">
        <f>'Preprocessed Data'!G263</f>
        <v>2</v>
      </c>
      <c r="H265">
        <f>'Preprocessed Data'!H263</f>
        <v>83.1</v>
      </c>
      <c r="I265">
        <f>'Preprocessed Data'!I263</f>
        <v>42.5</v>
      </c>
      <c r="J265">
        <f>'Preprocessed Data'!J263</f>
        <v>3</v>
      </c>
      <c r="K265" s="10">
        <f>'Preprocessed Data'!K263</f>
        <v>0</v>
      </c>
      <c r="L265" s="1">
        <f t="shared" si="53"/>
        <v>1</v>
      </c>
      <c r="M265" s="11">
        <f t="shared" si="54"/>
        <v>1</v>
      </c>
      <c r="N265">
        <f t="shared" si="55"/>
        <v>0</v>
      </c>
      <c r="O265">
        <f t="shared" si="56"/>
        <v>2.1483646328087098E-2</v>
      </c>
      <c r="P265" s="10">
        <f t="shared" si="57"/>
        <v>2.1483646328087098E-2</v>
      </c>
      <c r="Q265" s="11">
        <f t="shared" si="58"/>
        <v>0.97851635367191292</v>
      </c>
      <c r="R265" s="10">
        <f t="shared" si="59"/>
        <v>-2.1717779284222818E-2</v>
      </c>
      <c r="S265" s="11">
        <f t="shared" si="60"/>
        <v>100</v>
      </c>
      <c r="AT265">
        <v>1.156555368451334E-3</v>
      </c>
      <c r="AU265">
        <v>1</v>
      </c>
      <c r="AV265">
        <v>0</v>
      </c>
      <c r="AW265">
        <f t="shared" si="64"/>
        <v>261</v>
      </c>
      <c r="AX265">
        <f t="shared" si="65"/>
        <v>0</v>
      </c>
      <c r="AY265">
        <f t="shared" si="61"/>
        <v>0.94140098787606641</v>
      </c>
      <c r="AZ265">
        <f t="shared" si="62"/>
        <v>1</v>
      </c>
      <c r="BA265">
        <f t="shared" si="63"/>
        <v>2.2451728783112745E-4</v>
      </c>
    </row>
    <row r="266" spans="1:53" x14ac:dyDescent="0.25">
      <c r="A266">
        <f>'Preprocessed Data'!A264</f>
        <v>1</v>
      </c>
      <c r="B266">
        <f>'Preprocessed Data'!B264</f>
        <v>68</v>
      </c>
      <c r="C266">
        <f>'Preprocessed Data'!C264</f>
        <v>0</v>
      </c>
      <c r="D266">
        <f>'Preprocessed Data'!D264</f>
        <v>0</v>
      </c>
      <c r="E266">
        <f>'Preprocessed Data'!E264</f>
        <v>1</v>
      </c>
      <c r="F266">
        <f>'Preprocessed Data'!F264</f>
        <v>4</v>
      </c>
      <c r="G266">
        <f>'Preprocessed Data'!G264</f>
        <v>1</v>
      </c>
      <c r="H266">
        <f>'Preprocessed Data'!H264</f>
        <v>233.94</v>
      </c>
      <c r="I266">
        <f>'Preprocessed Data'!I264</f>
        <v>42.4</v>
      </c>
      <c r="J266">
        <f>'Preprocessed Data'!J264</f>
        <v>2</v>
      </c>
      <c r="K266" s="10">
        <f>'Preprocessed Data'!K264</f>
        <v>1</v>
      </c>
      <c r="L266" s="1">
        <f t="shared" si="53"/>
        <v>0</v>
      </c>
      <c r="M266" s="11">
        <f t="shared" si="54"/>
        <v>1</v>
      </c>
      <c r="N266">
        <f t="shared" si="55"/>
        <v>1</v>
      </c>
      <c r="O266">
        <f t="shared" si="56"/>
        <v>0.92927427776431115</v>
      </c>
      <c r="P266" s="10">
        <f t="shared" si="57"/>
        <v>0.92927427776431115</v>
      </c>
      <c r="Q266" s="11">
        <f t="shared" si="58"/>
        <v>7.0725722235688848E-2</v>
      </c>
      <c r="R266" s="10">
        <f t="shared" si="59"/>
        <v>-7.3351343953633311E-2</v>
      </c>
      <c r="S266" s="11">
        <f t="shared" si="60"/>
        <v>100</v>
      </c>
      <c r="AT266">
        <v>1.1609814045114922E-3</v>
      </c>
      <c r="AU266">
        <v>1</v>
      </c>
      <c r="AV266">
        <v>0</v>
      </c>
      <c r="AW266">
        <f t="shared" si="64"/>
        <v>262</v>
      </c>
      <c r="AX266">
        <f t="shared" si="65"/>
        <v>0</v>
      </c>
      <c r="AY266">
        <f t="shared" si="61"/>
        <v>0.94117647058823528</v>
      </c>
      <c r="AZ266">
        <f t="shared" si="62"/>
        <v>1</v>
      </c>
      <c r="BA266">
        <f t="shared" si="63"/>
        <v>2.2451728783112745E-4</v>
      </c>
    </row>
    <row r="267" spans="1:53" x14ac:dyDescent="0.25">
      <c r="A267">
        <f>'Preprocessed Data'!A265</f>
        <v>2</v>
      </c>
      <c r="B267">
        <f>'Preprocessed Data'!B265</f>
        <v>40</v>
      </c>
      <c r="C267">
        <f>'Preprocessed Data'!C265</f>
        <v>0</v>
      </c>
      <c r="D267">
        <f>'Preprocessed Data'!D265</f>
        <v>0</v>
      </c>
      <c r="E267">
        <f>'Preprocessed Data'!E265</f>
        <v>1</v>
      </c>
      <c r="F267">
        <f>'Preprocessed Data'!F265</f>
        <v>4</v>
      </c>
      <c r="G267">
        <f>'Preprocessed Data'!G265</f>
        <v>1</v>
      </c>
      <c r="H267">
        <f>'Preprocessed Data'!H265</f>
        <v>95.04</v>
      </c>
      <c r="I267">
        <f>'Preprocessed Data'!I265</f>
        <v>42.4</v>
      </c>
      <c r="J267">
        <f>'Preprocessed Data'!J265</f>
        <v>2</v>
      </c>
      <c r="K267" s="10">
        <f>'Preprocessed Data'!K265</f>
        <v>0</v>
      </c>
      <c r="L267" s="1">
        <f t="shared" si="53"/>
        <v>1</v>
      </c>
      <c r="M267" s="11">
        <f t="shared" si="54"/>
        <v>1</v>
      </c>
      <c r="N267">
        <f t="shared" si="55"/>
        <v>0</v>
      </c>
      <c r="O267">
        <f t="shared" si="56"/>
        <v>6.0575353709906452E-2</v>
      </c>
      <c r="P267" s="10">
        <f t="shared" si="57"/>
        <v>6.0575353709906452E-2</v>
      </c>
      <c r="Q267" s="11">
        <f t="shared" si="58"/>
        <v>0.93942464629009359</v>
      </c>
      <c r="R267" s="10">
        <f t="shared" si="59"/>
        <v>-6.248766952934591E-2</v>
      </c>
      <c r="S267" s="11">
        <f t="shared" si="60"/>
        <v>100</v>
      </c>
      <c r="AT267">
        <v>1.1620522482522217E-3</v>
      </c>
      <c r="AU267">
        <v>1</v>
      </c>
      <c r="AV267">
        <v>0</v>
      </c>
      <c r="AW267">
        <f t="shared" si="64"/>
        <v>263</v>
      </c>
      <c r="AX267">
        <f t="shared" si="65"/>
        <v>0</v>
      </c>
      <c r="AY267">
        <f t="shared" si="61"/>
        <v>0.94095195330040415</v>
      </c>
      <c r="AZ267">
        <f t="shared" si="62"/>
        <v>1</v>
      </c>
      <c r="BA267">
        <f t="shared" si="63"/>
        <v>2.2451728783112745E-4</v>
      </c>
    </row>
    <row r="268" spans="1:53" x14ac:dyDescent="0.25">
      <c r="A268">
        <f>'Preprocessed Data'!A266</f>
        <v>2</v>
      </c>
      <c r="B268">
        <f>'Preprocessed Data'!B266</f>
        <v>46</v>
      </c>
      <c r="C268">
        <f>'Preprocessed Data'!C266</f>
        <v>0</v>
      </c>
      <c r="D268">
        <f>'Preprocessed Data'!D266</f>
        <v>0</v>
      </c>
      <c r="E268">
        <f>'Preprocessed Data'!E266</f>
        <v>1</v>
      </c>
      <c r="F268">
        <f>'Preprocessed Data'!F266</f>
        <v>1</v>
      </c>
      <c r="G268">
        <f>'Preprocessed Data'!G266</f>
        <v>2</v>
      </c>
      <c r="H268">
        <f>'Preprocessed Data'!H266</f>
        <v>78.790000000000006</v>
      </c>
      <c r="I268">
        <f>'Preprocessed Data'!I266</f>
        <v>42.4</v>
      </c>
      <c r="J268">
        <f>'Preprocessed Data'!J266</f>
        <v>3</v>
      </c>
      <c r="K268" s="10">
        <f>'Preprocessed Data'!K266</f>
        <v>0</v>
      </c>
      <c r="L268" s="1">
        <f t="shared" si="53"/>
        <v>1</v>
      </c>
      <c r="M268" s="11">
        <f t="shared" si="54"/>
        <v>1</v>
      </c>
      <c r="N268">
        <f t="shared" si="55"/>
        <v>0</v>
      </c>
      <c r="O268">
        <f t="shared" si="56"/>
        <v>4.3518007149298266E-2</v>
      </c>
      <c r="P268" s="10">
        <f t="shared" si="57"/>
        <v>4.3518007149298266E-2</v>
      </c>
      <c r="Q268" s="11">
        <f t="shared" si="58"/>
        <v>0.95648199285070179</v>
      </c>
      <c r="R268" s="10">
        <f t="shared" si="59"/>
        <v>-4.4493316362992467E-2</v>
      </c>
      <c r="S268" s="11">
        <f t="shared" si="60"/>
        <v>100</v>
      </c>
      <c r="AT268">
        <v>1.1642398616147668E-3</v>
      </c>
      <c r="AU268">
        <v>1</v>
      </c>
      <c r="AV268">
        <v>0</v>
      </c>
      <c r="AW268">
        <f t="shared" si="64"/>
        <v>264</v>
      </c>
      <c r="AX268">
        <f t="shared" si="65"/>
        <v>0</v>
      </c>
      <c r="AY268">
        <f t="shared" si="61"/>
        <v>0.94072743601257303</v>
      </c>
      <c r="AZ268">
        <f t="shared" si="62"/>
        <v>1</v>
      </c>
      <c r="BA268">
        <f t="shared" si="63"/>
        <v>2.2451728783123848E-4</v>
      </c>
    </row>
    <row r="269" spans="1:53" x14ac:dyDescent="0.25">
      <c r="A269">
        <f>'Preprocessed Data'!A267</f>
        <v>1</v>
      </c>
      <c r="B269">
        <f>'Preprocessed Data'!B267</f>
        <v>54</v>
      </c>
      <c r="C269">
        <f>'Preprocessed Data'!C267</f>
        <v>0</v>
      </c>
      <c r="D269">
        <f>'Preprocessed Data'!D267</f>
        <v>0</v>
      </c>
      <c r="E269">
        <f>'Preprocessed Data'!E267</f>
        <v>1</v>
      </c>
      <c r="F269">
        <f>'Preprocessed Data'!F267</f>
        <v>2</v>
      </c>
      <c r="G269">
        <f>'Preprocessed Data'!G267</f>
        <v>1</v>
      </c>
      <c r="H269">
        <f>'Preprocessed Data'!H267</f>
        <v>89.41</v>
      </c>
      <c r="I269">
        <f>'Preprocessed Data'!I267</f>
        <v>42.4</v>
      </c>
      <c r="J269">
        <f>'Preprocessed Data'!J267</f>
        <v>3</v>
      </c>
      <c r="K269" s="10">
        <f>'Preprocessed Data'!K267</f>
        <v>0</v>
      </c>
      <c r="L269" s="1">
        <f t="shared" si="53"/>
        <v>1</v>
      </c>
      <c r="M269" s="11">
        <f t="shared" si="54"/>
        <v>1</v>
      </c>
      <c r="N269">
        <f t="shared" si="55"/>
        <v>0</v>
      </c>
      <c r="O269">
        <f t="shared" si="56"/>
        <v>0.11239638234215334</v>
      </c>
      <c r="P269" s="10">
        <f t="shared" si="57"/>
        <v>0.11239638234215334</v>
      </c>
      <c r="Q269" s="11">
        <f t="shared" si="58"/>
        <v>0.88760361765784668</v>
      </c>
      <c r="R269" s="10">
        <f t="shared" si="59"/>
        <v>-0.11923001215705295</v>
      </c>
      <c r="S269" s="11">
        <f t="shared" si="60"/>
        <v>100</v>
      </c>
      <c r="AT269">
        <v>1.1650193233374451E-3</v>
      </c>
      <c r="AU269">
        <v>1</v>
      </c>
      <c r="AV269">
        <v>0</v>
      </c>
      <c r="AW269">
        <f t="shared" si="64"/>
        <v>265</v>
      </c>
      <c r="AX269">
        <f t="shared" si="65"/>
        <v>0</v>
      </c>
      <c r="AY269">
        <f t="shared" si="61"/>
        <v>0.94050291872474179</v>
      </c>
      <c r="AZ269">
        <f t="shared" si="62"/>
        <v>1</v>
      </c>
      <c r="BA269">
        <f t="shared" si="63"/>
        <v>2.2451728783112745E-4</v>
      </c>
    </row>
    <row r="270" spans="1:53" x14ac:dyDescent="0.25">
      <c r="A270">
        <f>'Preprocessed Data'!A268</f>
        <v>2</v>
      </c>
      <c r="B270">
        <f>'Preprocessed Data'!B268</f>
        <v>41</v>
      </c>
      <c r="C270">
        <f>'Preprocessed Data'!C268</f>
        <v>0</v>
      </c>
      <c r="D270">
        <f>'Preprocessed Data'!D268</f>
        <v>0</v>
      </c>
      <c r="E270">
        <f>'Preprocessed Data'!E268</f>
        <v>0</v>
      </c>
      <c r="F270">
        <f>'Preprocessed Data'!F268</f>
        <v>2</v>
      </c>
      <c r="G270">
        <f>'Preprocessed Data'!G268</f>
        <v>2</v>
      </c>
      <c r="H270">
        <f>'Preprocessed Data'!H268</f>
        <v>129.01</v>
      </c>
      <c r="I270">
        <f>'Preprocessed Data'!I268</f>
        <v>42.4</v>
      </c>
      <c r="J270">
        <f>'Preprocessed Data'!J268</f>
        <v>4</v>
      </c>
      <c r="K270" s="10">
        <f>'Preprocessed Data'!K268</f>
        <v>0</v>
      </c>
      <c r="L270" s="1">
        <f t="shared" si="53"/>
        <v>1</v>
      </c>
      <c r="M270" s="11">
        <f t="shared" si="54"/>
        <v>1</v>
      </c>
      <c r="N270">
        <f t="shared" si="55"/>
        <v>0</v>
      </c>
      <c r="O270">
        <f t="shared" si="56"/>
        <v>0.1358004019066622</v>
      </c>
      <c r="P270" s="10">
        <f t="shared" si="57"/>
        <v>0.1358004019066622</v>
      </c>
      <c r="Q270" s="11">
        <f t="shared" si="58"/>
        <v>0.8641995980933378</v>
      </c>
      <c r="R270" s="10">
        <f t="shared" si="59"/>
        <v>-0.14595152054650706</v>
      </c>
      <c r="S270" s="11">
        <f t="shared" si="60"/>
        <v>100</v>
      </c>
      <c r="AT270">
        <v>1.1680911197097571E-3</v>
      </c>
      <c r="AU270">
        <v>1</v>
      </c>
      <c r="AV270">
        <v>0</v>
      </c>
      <c r="AW270">
        <f t="shared" si="64"/>
        <v>266</v>
      </c>
      <c r="AX270">
        <f t="shared" si="65"/>
        <v>0</v>
      </c>
      <c r="AY270">
        <f t="shared" si="61"/>
        <v>0.94027840143691066</v>
      </c>
      <c r="AZ270">
        <f t="shared" si="62"/>
        <v>1</v>
      </c>
      <c r="BA270">
        <f t="shared" si="63"/>
        <v>2.2451728783112745E-4</v>
      </c>
    </row>
    <row r="271" spans="1:53" x14ac:dyDescent="0.25">
      <c r="A271">
        <f>'Preprocessed Data'!A269</f>
        <v>1</v>
      </c>
      <c r="B271">
        <f>'Preprocessed Data'!B269</f>
        <v>51</v>
      </c>
      <c r="C271">
        <f>'Preprocessed Data'!C269</f>
        <v>0</v>
      </c>
      <c r="D271">
        <f>'Preprocessed Data'!D269</f>
        <v>0</v>
      </c>
      <c r="E271">
        <f>'Preprocessed Data'!E269</f>
        <v>1</v>
      </c>
      <c r="F271">
        <f>'Preprocessed Data'!F269</f>
        <v>4</v>
      </c>
      <c r="G271">
        <f>'Preprocessed Data'!G269</f>
        <v>2</v>
      </c>
      <c r="H271">
        <f>'Preprocessed Data'!H269</f>
        <v>63.61</v>
      </c>
      <c r="I271">
        <f>'Preprocessed Data'!I269</f>
        <v>42.3</v>
      </c>
      <c r="J271">
        <f>'Preprocessed Data'!J269</f>
        <v>4</v>
      </c>
      <c r="K271" s="10">
        <f>'Preprocessed Data'!K269</f>
        <v>0</v>
      </c>
      <c r="L271" s="1">
        <f t="shared" si="53"/>
        <v>1</v>
      </c>
      <c r="M271" s="11">
        <f t="shared" si="54"/>
        <v>1</v>
      </c>
      <c r="N271">
        <f t="shared" si="55"/>
        <v>0</v>
      </c>
      <c r="O271">
        <f t="shared" si="56"/>
        <v>6.3691554843777379E-2</v>
      </c>
      <c r="P271" s="10">
        <f t="shared" si="57"/>
        <v>6.3691554843777379E-2</v>
      </c>
      <c r="Q271" s="11">
        <f t="shared" si="58"/>
        <v>0.93630844515622258</v>
      </c>
      <c r="R271" s="10">
        <f t="shared" si="59"/>
        <v>-6.5810321366102362E-2</v>
      </c>
      <c r="S271" s="11">
        <f t="shared" si="60"/>
        <v>100</v>
      </c>
      <c r="AT271">
        <v>1.1689393764265353E-3</v>
      </c>
      <c r="AU271">
        <v>1</v>
      </c>
      <c r="AV271">
        <v>0</v>
      </c>
      <c r="AW271">
        <f t="shared" si="64"/>
        <v>267</v>
      </c>
      <c r="AX271">
        <f t="shared" si="65"/>
        <v>0</v>
      </c>
      <c r="AY271">
        <f t="shared" si="61"/>
        <v>0.94005388414907953</v>
      </c>
      <c r="AZ271">
        <f t="shared" si="62"/>
        <v>1</v>
      </c>
      <c r="BA271">
        <f t="shared" si="63"/>
        <v>2.2451728783123848E-4</v>
      </c>
    </row>
    <row r="272" spans="1:53" x14ac:dyDescent="0.25">
      <c r="A272">
        <f>'Preprocessed Data'!A270</f>
        <v>1</v>
      </c>
      <c r="B272">
        <f>'Preprocessed Data'!B270</f>
        <v>64</v>
      </c>
      <c r="C272">
        <f>'Preprocessed Data'!C270</f>
        <v>1</v>
      </c>
      <c r="D272">
        <f>'Preprocessed Data'!D270</f>
        <v>0</v>
      </c>
      <c r="E272">
        <f>'Preprocessed Data'!E270</f>
        <v>1</v>
      </c>
      <c r="F272">
        <f>'Preprocessed Data'!F270</f>
        <v>4</v>
      </c>
      <c r="G272">
        <f>'Preprocessed Data'!G270</f>
        <v>1</v>
      </c>
      <c r="H272">
        <f>'Preprocessed Data'!H270</f>
        <v>228.42</v>
      </c>
      <c r="I272">
        <f>'Preprocessed Data'!I270</f>
        <v>42.3</v>
      </c>
      <c r="J272">
        <f>'Preprocessed Data'!J270</f>
        <v>1</v>
      </c>
      <c r="K272" s="10">
        <f>'Preprocessed Data'!K270</f>
        <v>1</v>
      </c>
      <c r="L272" s="1">
        <f t="shared" si="53"/>
        <v>0</v>
      </c>
      <c r="M272" s="11">
        <f t="shared" si="54"/>
        <v>1</v>
      </c>
      <c r="N272">
        <f t="shared" si="55"/>
        <v>1</v>
      </c>
      <c r="O272">
        <f t="shared" si="56"/>
        <v>0.94985462575072543</v>
      </c>
      <c r="P272" s="10">
        <f t="shared" si="57"/>
        <v>0.94985462575072543</v>
      </c>
      <c r="Q272" s="11">
        <f t="shared" si="58"/>
        <v>5.0145374249274566E-2</v>
      </c>
      <c r="R272" s="10">
        <f t="shared" si="59"/>
        <v>-5.144633162270304E-2</v>
      </c>
      <c r="S272" s="11">
        <f t="shared" si="60"/>
        <v>100</v>
      </c>
      <c r="AT272">
        <v>1.1748824557215986E-3</v>
      </c>
      <c r="AU272">
        <v>1</v>
      </c>
      <c r="AV272">
        <v>0</v>
      </c>
      <c r="AW272">
        <f t="shared" si="64"/>
        <v>268</v>
      </c>
      <c r="AX272">
        <f t="shared" si="65"/>
        <v>0</v>
      </c>
      <c r="AY272">
        <f t="shared" si="61"/>
        <v>0.93982936686124829</v>
      </c>
      <c r="AZ272">
        <f t="shared" si="62"/>
        <v>1</v>
      </c>
      <c r="BA272">
        <f t="shared" si="63"/>
        <v>2.2451728783112745E-4</v>
      </c>
    </row>
    <row r="273" spans="1:53" x14ac:dyDescent="0.25">
      <c r="A273">
        <f>'Preprocessed Data'!A271</f>
        <v>1</v>
      </c>
      <c r="B273">
        <f>'Preprocessed Data'!B271</f>
        <v>50</v>
      </c>
      <c r="C273">
        <f>'Preprocessed Data'!C271</f>
        <v>0</v>
      </c>
      <c r="D273">
        <f>'Preprocessed Data'!D271</f>
        <v>0</v>
      </c>
      <c r="E273">
        <f>'Preprocessed Data'!E271</f>
        <v>1</v>
      </c>
      <c r="F273">
        <f>'Preprocessed Data'!F271</f>
        <v>4</v>
      </c>
      <c r="G273">
        <f>'Preprocessed Data'!G271</f>
        <v>1</v>
      </c>
      <c r="H273">
        <f>'Preprocessed Data'!H271</f>
        <v>84.4</v>
      </c>
      <c r="I273">
        <f>'Preprocessed Data'!I271</f>
        <v>42.3</v>
      </c>
      <c r="J273">
        <f>'Preprocessed Data'!J271</f>
        <v>1</v>
      </c>
      <c r="K273" s="10">
        <f>'Preprocessed Data'!K271</f>
        <v>0</v>
      </c>
      <c r="L273" s="1">
        <f t="shared" si="53"/>
        <v>1</v>
      </c>
      <c r="M273" s="11">
        <f t="shared" si="54"/>
        <v>1</v>
      </c>
      <c r="N273">
        <f t="shared" si="55"/>
        <v>0</v>
      </c>
      <c r="O273">
        <f t="shared" si="56"/>
        <v>9.4751489299124567E-2</v>
      </c>
      <c r="P273" s="10">
        <f t="shared" si="57"/>
        <v>9.4751489299124567E-2</v>
      </c>
      <c r="Q273" s="11">
        <f t="shared" si="58"/>
        <v>0.90524851070087542</v>
      </c>
      <c r="R273" s="10">
        <f t="shared" si="59"/>
        <v>-9.9545775517662E-2</v>
      </c>
      <c r="S273" s="11">
        <f t="shared" si="60"/>
        <v>100</v>
      </c>
      <c r="AT273">
        <v>1.1789943852925473E-3</v>
      </c>
      <c r="AU273">
        <v>1</v>
      </c>
      <c r="AV273">
        <v>0</v>
      </c>
      <c r="AW273">
        <f t="shared" si="64"/>
        <v>269</v>
      </c>
      <c r="AX273">
        <f t="shared" si="65"/>
        <v>0</v>
      </c>
      <c r="AY273">
        <f t="shared" si="61"/>
        <v>0.93960484957341717</v>
      </c>
      <c r="AZ273">
        <f t="shared" si="62"/>
        <v>1</v>
      </c>
      <c r="BA273">
        <f t="shared" si="63"/>
        <v>2.2451728783112745E-4</v>
      </c>
    </row>
    <row r="274" spans="1:53" x14ac:dyDescent="0.25">
      <c r="A274">
        <f>'Preprocessed Data'!A272</f>
        <v>2</v>
      </c>
      <c r="B274">
        <f>'Preprocessed Data'!B272</f>
        <v>51</v>
      </c>
      <c r="C274">
        <f>'Preprocessed Data'!C272</f>
        <v>0</v>
      </c>
      <c r="D274">
        <f>'Preprocessed Data'!D272</f>
        <v>0</v>
      </c>
      <c r="E274">
        <f>'Preprocessed Data'!E272</f>
        <v>0</v>
      </c>
      <c r="F274">
        <f>'Preprocessed Data'!F272</f>
        <v>4</v>
      </c>
      <c r="G274">
        <f>'Preprocessed Data'!G272</f>
        <v>1</v>
      </c>
      <c r="H274">
        <f>'Preprocessed Data'!H272</f>
        <v>219.96</v>
      </c>
      <c r="I274">
        <f>'Preprocessed Data'!I272</f>
        <v>42.3</v>
      </c>
      <c r="J274">
        <f>'Preprocessed Data'!J272</f>
        <v>2</v>
      </c>
      <c r="K274" s="10">
        <f>'Preprocessed Data'!K272</f>
        <v>1</v>
      </c>
      <c r="L274" s="1">
        <f t="shared" si="53"/>
        <v>0</v>
      </c>
      <c r="M274" s="11">
        <f t="shared" si="54"/>
        <v>1</v>
      </c>
      <c r="N274">
        <f t="shared" si="55"/>
        <v>1</v>
      </c>
      <c r="O274">
        <f t="shared" si="56"/>
        <v>0.75888059682464104</v>
      </c>
      <c r="P274" s="10">
        <f t="shared" si="57"/>
        <v>0.75888059682464104</v>
      </c>
      <c r="Q274" s="11">
        <f t="shared" si="58"/>
        <v>0.24111940317535896</v>
      </c>
      <c r="R274" s="10">
        <f t="shared" si="59"/>
        <v>-0.27591083039860875</v>
      </c>
      <c r="S274" s="11">
        <f t="shared" si="60"/>
        <v>100</v>
      </c>
      <c r="AT274">
        <v>1.1898576293434401E-3</v>
      </c>
      <c r="AU274">
        <v>1</v>
      </c>
      <c r="AV274">
        <v>0</v>
      </c>
      <c r="AW274">
        <f t="shared" si="64"/>
        <v>270</v>
      </c>
      <c r="AX274">
        <f t="shared" si="65"/>
        <v>0</v>
      </c>
      <c r="AY274">
        <f t="shared" si="61"/>
        <v>0.93938033228558604</v>
      </c>
      <c r="AZ274">
        <f t="shared" si="62"/>
        <v>1</v>
      </c>
      <c r="BA274">
        <f t="shared" si="63"/>
        <v>2.2451728783123848E-4</v>
      </c>
    </row>
    <row r="275" spans="1:53" x14ac:dyDescent="0.25">
      <c r="A275">
        <f>'Preprocessed Data'!A273</f>
        <v>2</v>
      </c>
      <c r="B275">
        <f>'Preprocessed Data'!B273</f>
        <v>41</v>
      </c>
      <c r="C275">
        <f>'Preprocessed Data'!C273</f>
        <v>0</v>
      </c>
      <c r="D275">
        <f>'Preprocessed Data'!D273</f>
        <v>0</v>
      </c>
      <c r="E275">
        <f>'Preprocessed Data'!E273</f>
        <v>1</v>
      </c>
      <c r="F275">
        <f>'Preprocessed Data'!F273</f>
        <v>4</v>
      </c>
      <c r="G275">
        <f>'Preprocessed Data'!G273</f>
        <v>2</v>
      </c>
      <c r="H275">
        <f>'Preprocessed Data'!H273</f>
        <v>78.739999999999995</v>
      </c>
      <c r="I275">
        <f>'Preprocessed Data'!I273</f>
        <v>42.3</v>
      </c>
      <c r="J275">
        <f>'Preprocessed Data'!J273</f>
        <v>3</v>
      </c>
      <c r="K275" s="10">
        <f>'Preprocessed Data'!K273</f>
        <v>0</v>
      </c>
      <c r="L275" s="1">
        <f t="shared" si="53"/>
        <v>1</v>
      </c>
      <c r="M275" s="11">
        <f t="shared" si="54"/>
        <v>1</v>
      </c>
      <c r="N275">
        <f t="shared" si="55"/>
        <v>0</v>
      </c>
      <c r="O275">
        <f t="shared" si="56"/>
        <v>4.3555398598773241E-2</v>
      </c>
      <c r="P275" s="10">
        <f t="shared" si="57"/>
        <v>4.3555398598773241E-2</v>
      </c>
      <c r="Q275" s="11">
        <f t="shared" si="58"/>
        <v>0.95644460140122678</v>
      </c>
      <c r="R275" s="10">
        <f t="shared" si="59"/>
        <v>-4.4532409812361749E-2</v>
      </c>
      <c r="S275" s="11">
        <f t="shared" si="60"/>
        <v>100</v>
      </c>
      <c r="AT275">
        <v>1.1903673889002053E-3</v>
      </c>
      <c r="AU275">
        <v>1</v>
      </c>
      <c r="AV275">
        <v>0</v>
      </c>
      <c r="AW275">
        <f t="shared" si="64"/>
        <v>271</v>
      </c>
      <c r="AX275">
        <f t="shared" si="65"/>
        <v>0</v>
      </c>
      <c r="AY275">
        <f t="shared" si="61"/>
        <v>0.9391558149977548</v>
      </c>
      <c r="AZ275">
        <f t="shared" si="62"/>
        <v>1</v>
      </c>
      <c r="BA275">
        <f t="shared" si="63"/>
        <v>2.2451728783112745E-4</v>
      </c>
    </row>
    <row r="276" spans="1:53" x14ac:dyDescent="0.25">
      <c r="A276">
        <f>'Preprocessed Data'!A274</f>
        <v>2</v>
      </c>
      <c r="B276">
        <f>'Preprocessed Data'!B274</f>
        <v>63</v>
      </c>
      <c r="C276">
        <f>'Preprocessed Data'!C274</f>
        <v>0</v>
      </c>
      <c r="D276">
        <f>'Preprocessed Data'!D274</f>
        <v>0</v>
      </c>
      <c r="E276">
        <f>'Preprocessed Data'!E274</f>
        <v>1</v>
      </c>
      <c r="F276">
        <f>'Preprocessed Data'!F274</f>
        <v>2</v>
      </c>
      <c r="G276">
        <f>'Preprocessed Data'!G274</f>
        <v>1</v>
      </c>
      <c r="H276">
        <f>'Preprocessed Data'!H274</f>
        <v>205.35</v>
      </c>
      <c r="I276">
        <f>'Preprocessed Data'!I274</f>
        <v>42.2</v>
      </c>
      <c r="J276">
        <f>'Preprocessed Data'!J274</f>
        <v>1</v>
      </c>
      <c r="K276" s="10">
        <f>'Preprocessed Data'!K274</f>
        <v>1</v>
      </c>
      <c r="L276" s="1">
        <f t="shared" si="53"/>
        <v>0</v>
      </c>
      <c r="M276" s="11">
        <f t="shared" si="54"/>
        <v>1</v>
      </c>
      <c r="N276">
        <f t="shared" si="55"/>
        <v>1</v>
      </c>
      <c r="O276">
        <f t="shared" si="56"/>
        <v>0.74881533662810451</v>
      </c>
      <c r="P276" s="10">
        <f t="shared" si="57"/>
        <v>0.74881533662810451</v>
      </c>
      <c r="Q276" s="11">
        <f t="shared" si="58"/>
        <v>0.25118466337189549</v>
      </c>
      <c r="R276" s="10">
        <f t="shared" si="59"/>
        <v>-0.28926287242045445</v>
      </c>
      <c r="S276" s="11">
        <f t="shared" si="60"/>
        <v>100</v>
      </c>
      <c r="AT276">
        <v>1.1911822964058307E-3</v>
      </c>
      <c r="AU276">
        <v>1</v>
      </c>
      <c r="AV276">
        <v>0</v>
      </c>
      <c r="AW276">
        <f t="shared" si="64"/>
        <v>272</v>
      </c>
      <c r="AX276">
        <f t="shared" si="65"/>
        <v>0</v>
      </c>
      <c r="AY276">
        <f t="shared" si="61"/>
        <v>0.93893129770992367</v>
      </c>
      <c r="AZ276">
        <f t="shared" si="62"/>
        <v>1</v>
      </c>
      <c r="BA276">
        <f t="shared" si="63"/>
        <v>2.2451728783112745E-4</v>
      </c>
    </row>
    <row r="277" spans="1:53" x14ac:dyDescent="0.25">
      <c r="A277">
        <f>'Preprocessed Data'!A275</f>
        <v>2</v>
      </c>
      <c r="B277">
        <f>'Preprocessed Data'!B275</f>
        <v>52</v>
      </c>
      <c r="C277">
        <f>'Preprocessed Data'!C275</f>
        <v>0</v>
      </c>
      <c r="D277">
        <f>'Preprocessed Data'!D275</f>
        <v>0</v>
      </c>
      <c r="E277">
        <f>'Preprocessed Data'!E275</f>
        <v>1</v>
      </c>
      <c r="F277">
        <f>'Preprocessed Data'!F275</f>
        <v>4</v>
      </c>
      <c r="G277">
        <f>'Preprocessed Data'!G275</f>
        <v>2</v>
      </c>
      <c r="H277">
        <f>'Preprocessed Data'!H275</f>
        <v>59.54</v>
      </c>
      <c r="I277">
        <f>'Preprocessed Data'!I275</f>
        <v>42.2</v>
      </c>
      <c r="J277">
        <f>'Preprocessed Data'!J275</f>
        <v>4</v>
      </c>
      <c r="K277" s="10">
        <f>'Preprocessed Data'!K275</f>
        <v>0</v>
      </c>
      <c r="L277" s="1">
        <f t="shared" si="53"/>
        <v>1</v>
      </c>
      <c r="M277" s="11">
        <f t="shared" si="54"/>
        <v>1</v>
      </c>
      <c r="N277">
        <f t="shared" si="55"/>
        <v>0</v>
      </c>
      <c r="O277">
        <f t="shared" si="56"/>
        <v>4.6130334537030318E-2</v>
      </c>
      <c r="P277" s="10">
        <f t="shared" si="57"/>
        <v>4.6130334537030318E-2</v>
      </c>
      <c r="Q277" s="11">
        <f t="shared" si="58"/>
        <v>0.9538696654629697</v>
      </c>
      <c r="R277" s="10">
        <f t="shared" si="59"/>
        <v>-4.7228235878639925E-2</v>
      </c>
      <c r="S277" s="11">
        <f t="shared" si="60"/>
        <v>100</v>
      </c>
      <c r="AT277">
        <v>1.1981275669224046E-3</v>
      </c>
      <c r="AU277">
        <v>1</v>
      </c>
      <c r="AV277">
        <v>0</v>
      </c>
      <c r="AW277">
        <f t="shared" si="64"/>
        <v>273</v>
      </c>
      <c r="AX277">
        <f t="shared" si="65"/>
        <v>0</v>
      </c>
      <c r="AY277">
        <f t="shared" si="61"/>
        <v>0.93870678042209255</v>
      </c>
      <c r="AZ277">
        <f t="shared" si="62"/>
        <v>1</v>
      </c>
      <c r="BA277">
        <f t="shared" si="63"/>
        <v>2.2451728783123848E-4</v>
      </c>
    </row>
    <row r="278" spans="1:53" x14ac:dyDescent="0.25">
      <c r="A278">
        <f>'Preprocessed Data'!A276</f>
        <v>2</v>
      </c>
      <c r="B278">
        <f>'Preprocessed Data'!B276</f>
        <v>36</v>
      </c>
      <c r="C278">
        <f>'Preprocessed Data'!C276</f>
        <v>1</v>
      </c>
      <c r="D278">
        <f>'Preprocessed Data'!D276</f>
        <v>0</v>
      </c>
      <c r="E278">
        <f>'Preprocessed Data'!E276</f>
        <v>1</v>
      </c>
      <c r="F278">
        <f>'Preprocessed Data'!F276</f>
        <v>2</v>
      </c>
      <c r="G278">
        <f>'Preprocessed Data'!G276</f>
        <v>2</v>
      </c>
      <c r="H278">
        <f>'Preprocessed Data'!H276</f>
        <v>91.56</v>
      </c>
      <c r="I278">
        <f>'Preprocessed Data'!I276</f>
        <v>42.2</v>
      </c>
      <c r="J278">
        <f>'Preprocessed Data'!J276</f>
        <v>2</v>
      </c>
      <c r="K278" s="10">
        <f>'Preprocessed Data'!K276</f>
        <v>0</v>
      </c>
      <c r="L278" s="1">
        <f t="shared" si="53"/>
        <v>1</v>
      </c>
      <c r="M278" s="11">
        <f t="shared" si="54"/>
        <v>1</v>
      </c>
      <c r="N278">
        <f t="shared" si="55"/>
        <v>0</v>
      </c>
      <c r="O278">
        <f t="shared" si="56"/>
        <v>7.7771098094490329E-2</v>
      </c>
      <c r="P278" s="10">
        <f t="shared" si="57"/>
        <v>7.7771098094490329E-2</v>
      </c>
      <c r="Q278" s="11">
        <f t="shared" si="58"/>
        <v>0.92222890190550966</v>
      </c>
      <c r="R278" s="10">
        <f t="shared" si="59"/>
        <v>-8.0961819529827048E-2</v>
      </c>
      <c r="S278" s="11">
        <f t="shared" si="60"/>
        <v>100</v>
      </c>
      <c r="AT278">
        <v>1.199270306696393E-3</v>
      </c>
      <c r="AU278">
        <v>1</v>
      </c>
      <c r="AV278">
        <v>0</v>
      </c>
      <c r="AW278">
        <f t="shared" si="64"/>
        <v>274</v>
      </c>
      <c r="AX278">
        <f t="shared" si="65"/>
        <v>0</v>
      </c>
      <c r="AY278">
        <f t="shared" si="61"/>
        <v>0.93848226313426131</v>
      </c>
      <c r="AZ278">
        <f t="shared" si="62"/>
        <v>1</v>
      </c>
      <c r="BA278">
        <f t="shared" si="63"/>
        <v>2.2451728783112745E-4</v>
      </c>
    </row>
    <row r="279" spans="1:53" x14ac:dyDescent="0.25">
      <c r="A279">
        <f>'Preprocessed Data'!A277</f>
        <v>2</v>
      </c>
      <c r="B279">
        <f>'Preprocessed Data'!B277</f>
        <v>48</v>
      </c>
      <c r="C279">
        <f>'Preprocessed Data'!C277</f>
        <v>0</v>
      </c>
      <c r="D279">
        <f>'Preprocessed Data'!D277</f>
        <v>0</v>
      </c>
      <c r="E279">
        <f>'Preprocessed Data'!E277</f>
        <v>1</v>
      </c>
      <c r="F279">
        <f>'Preprocessed Data'!F277</f>
        <v>2</v>
      </c>
      <c r="G279">
        <f>'Preprocessed Data'!G277</f>
        <v>1</v>
      </c>
      <c r="H279">
        <f>'Preprocessed Data'!H277</f>
        <v>195.16</v>
      </c>
      <c r="I279">
        <f>'Preprocessed Data'!I277</f>
        <v>42.2</v>
      </c>
      <c r="J279">
        <f>'Preprocessed Data'!J277</f>
        <v>4</v>
      </c>
      <c r="K279" s="10">
        <f>'Preprocessed Data'!K277</f>
        <v>1</v>
      </c>
      <c r="L279" s="1">
        <f t="shared" si="53"/>
        <v>0</v>
      </c>
      <c r="M279" s="11">
        <f t="shared" si="54"/>
        <v>1</v>
      </c>
      <c r="N279">
        <f t="shared" si="55"/>
        <v>1</v>
      </c>
      <c r="O279">
        <f t="shared" si="56"/>
        <v>0.5255587703575425</v>
      </c>
      <c r="P279" s="10">
        <f t="shared" si="57"/>
        <v>0.5255587703575425</v>
      </c>
      <c r="Q279" s="11">
        <f t="shared" si="58"/>
        <v>0.4744412296424575</v>
      </c>
      <c r="R279" s="10">
        <f t="shared" si="59"/>
        <v>-0.64329325789170311</v>
      </c>
      <c r="S279" s="11">
        <f t="shared" si="60"/>
        <v>100</v>
      </c>
      <c r="AT279">
        <v>1.2013249014677606E-3</v>
      </c>
      <c r="AU279">
        <v>1</v>
      </c>
      <c r="AV279">
        <v>0</v>
      </c>
      <c r="AW279">
        <f t="shared" si="64"/>
        <v>275</v>
      </c>
      <c r="AX279">
        <f t="shared" si="65"/>
        <v>0</v>
      </c>
      <c r="AY279">
        <f t="shared" si="61"/>
        <v>0.93825774584643018</v>
      </c>
      <c r="AZ279">
        <f t="shared" si="62"/>
        <v>1</v>
      </c>
      <c r="BA279">
        <f t="shared" si="63"/>
        <v>2.2451728783112745E-4</v>
      </c>
    </row>
    <row r="280" spans="1:53" x14ac:dyDescent="0.25">
      <c r="A280">
        <f>'Preprocessed Data'!A278</f>
        <v>2</v>
      </c>
      <c r="B280">
        <f>'Preprocessed Data'!B278</f>
        <v>33</v>
      </c>
      <c r="C280">
        <f>'Preprocessed Data'!C278</f>
        <v>0</v>
      </c>
      <c r="D280">
        <f>'Preprocessed Data'!D278</f>
        <v>0</v>
      </c>
      <c r="E280">
        <f>'Preprocessed Data'!E278</f>
        <v>1</v>
      </c>
      <c r="F280">
        <f>'Preprocessed Data'!F278</f>
        <v>4</v>
      </c>
      <c r="G280">
        <f>'Preprocessed Data'!G278</f>
        <v>1</v>
      </c>
      <c r="H280">
        <f>'Preprocessed Data'!H278</f>
        <v>86.97</v>
      </c>
      <c r="I280">
        <f>'Preprocessed Data'!I278</f>
        <v>42.2</v>
      </c>
      <c r="J280">
        <f>'Preprocessed Data'!J278</f>
        <v>2</v>
      </c>
      <c r="K280" s="10">
        <f>'Preprocessed Data'!K278</f>
        <v>0</v>
      </c>
      <c r="L280" s="1">
        <f t="shared" si="53"/>
        <v>1</v>
      </c>
      <c r="M280" s="11">
        <f t="shared" si="54"/>
        <v>1</v>
      </c>
      <c r="N280">
        <f t="shared" si="55"/>
        <v>0</v>
      </c>
      <c r="O280">
        <f t="shared" si="56"/>
        <v>3.4692195626308431E-2</v>
      </c>
      <c r="P280" s="10">
        <f t="shared" si="57"/>
        <v>3.4692195626308431E-2</v>
      </c>
      <c r="Q280" s="11">
        <f t="shared" si="58"/>
        <v>0.96530780437369157</v>
      </c>
      <c r="R280" s="10">
        <f t="shared" si="59"/>
        <v>-3.5308260239819901E-2</v>
      </c>
      <c r="S280" s="11">
        <f t="shared" si="60"/>
        <v>100</v>
      </c>
      <c r="AT280">
        <v>1.2032818473070028E-3</v>
      </c>
      <c r="AU280">
        <v>1</v>
      </c>
      <c r="AV280">
        <v>0</v>
      </c>
      <c r="AW280">
        <f t="shared" si="64"/>
        <v>276</v>
      </c>
      <c r="AX280">
        <f t="shared" si="65"/>
        <v>0</v>
      </c>
      <c r="AY280">
        <f t="shared" si="61"/>
        <v>0.93803322855859905</v>
      </c>
      <c r="AZ280">
        <f t="shared" si="62"/>
        <v>1</v>
      </c>
      <c r="BA280">
        <f t="shared" si="63"/>
        <v>2.2451728783123848E-4</v>
      </c>
    </row>
    <row r="281" spans="1:53" x14ac:dyDescent="0.25">
      <c r="A281">
        <f>'Preprocessed Data'!A279</f>
        <v>1</v>
      </c>
      <c r="B281">
        <f>'Preprocessed Data'!B279</f>
        <v>59</v>
      </c>
      <c r="C281">
        <f>'Preprocessed Data'!C279</f>
        <v>0</v>
      </c>
      <c r="D281">
        <f>'Preprocessed Data'!D279</f>
        <v>0</v>
      </c>
      <c r="E281">
        <f>'Preprocessed Data'!E279</f>
        <v>1</v>
      </c>
      <c r="F281">
        <f>'Preprocessed Data'!F279</f>
        <v>5</v>
      </c>
      <c r="G281">
        <f>'Preprocessed Data'!G279</f>
        <v>1</v>
      </c>
      <c r="H281">
        <f>'Preprocessed Data'!H279</f>
        <v>93.9</v>
      </c>
      <c r="I281">
        <f>'Preprocessed Data'!I279</f>
        <v>42.2</v>
      </c>
      <c r="J281">
        <f>'Preprocessed Data'!J279</f>
        <v>2</v>
      </c>
      <c r="K281" s="10">
        <f>'Preprocessed Data'!K279</f>
        <v>0</v>
      </c>
      <c r="L281" s="1">
        <f t="shared" si="53"/>
        <v>1</v>
      </c>
      <c r="M281" s="11">
        <f t="shared" si="54"/>
        <v>1</v>
      </c>
      <c r="N281">
        <f t="shared" si="55"/>
        <v>0</v>
      </c>
      <c r="O281">
        <f t="shared" si="56"/>
        <v>0.18820130853747141</v>
      </c>
      <c r="P281" s="10">
        <f t="shared" si="57"/>
        <v>0.18820130853747141</v>
      </c>
      <c r="Q281" s="11">
        <f t="shared" si="58"/>
        <v>0.81179869146252859</v>
      </c>
      <c r="R281" s="10">
        <f t="shared" si="59"/>
        <v>-0.20850288647500664</v>
      </c>
      <c r="S281" s="11">
        <f t="shared" si="60"/>
        <v>100</v>
      </c>
      <c r="AT281">
        <v>1.2044289704589925E-3</v>
      </c>
      <c r="AU281">
        <v>1</v>
      </c>
      <c r="AV281">
        <v>0</v>
      </c>
      <c r="AW281">
        <f t="shared" si="64"/>
        <v>277</v>
      </c>
      <c r="AX281">
        <f t="shared" si="65"/>
        <v>0</v>
      </c>
      <c r="AY281">
        <f t="shared" si="61"/>
        <v>0.93780871127076781</v>
      </c>
      <c r="AZ281">
        <f t="shared" si="62"/>
        <v>1</v>
      </c>
      <c r="BA281">
        <f t="shared" si="63"/>
        <v>2.2451728783112745E-4</v>
      </c>
    </row>
    <row r="282" spans="1:53" x14ac:dyDescent="0.25">
      <c r="A282">
        <f>'Preprocessed Data'!A280</f>
        <v>2</v>
      </c>
      <c r="B282">
        <f>'Preprocessed Data'!B280</f>
        <v>16</v>
      </c>
      <c r="C282">
        <f>'Preprocessed Data'!C280</f>
        <v>0</v>
      </c>
      <c r="D282">
        <f>'Preprocessed Data'!D280</f>
        <v>0</v>
      </c>
      <c r="E282">
        <f>'Preprocessed Data'!E280</f>
        <v>0</v>
      </c>
      <c r="F282">
        <f>'Preprocessed Data'!F280</f>
        <v>4</v>
      </c>
      <c r="G282">
        <f>'Preprocessed Data'!G280</f>
        <v>1</v>
      </c>
      <c r="H282">
        <f>'Preprocessed Data'!H280</f>
        <v>86.53</v>
      </c>
      <c r="I282">
        <f>'Preprocessed Data'!I280</f>
        <v>42.2</v>
      </c>
      <c r="J282">
        <f>'Preprocessed Data'!J280</f>
        <v>2</v>
      </c>
      <c r="K282" s="10">
        <f>'Preprocessed Data'!K280</f>
        <v>0</v>
      </c>
      <c r="L282" s="1">
        <f t="shared" si="53"/>
        <v>1</v>
      </c>
      <c r="M282" s="11">
        <f t="shared" si="54"/>
        <v>1</v>
      </c>
      <c r="N282">
        <f t="shared" si="55"/>
        <v>0</v>
      </c>
      <c r="O282">
        <f t="shared" si="56"/>
        <v>1.6043930296368698E-2</v>
      </c>
      <c r="P282" s="10">
        <f t="shared" si="57"/>
        <v>1.6043930296368698E-2</v>
      </c>
      <c r="Q282" s="11">
        <f t="shared" si="58"/>
        <v>0.98395606970363125</v>
      </c>
      <c r="R282" s="10">
        <f t="shared" si="59"/>
        <v>-1.6174027536614739E-2</v>
      </c>
      <c r="S282" s="11">
        <f t="shared" si="60"/>
        <v>100</v>
      </c>
      <c r="AT282">
        <v>1.2090414824269364E-3</v>
      </c>
      <c r="AU282">
        <v>1</v>
      </c>
      <c r="AV282">
        <v>0</v>
      </c>
      <c r="AW282">
        <f t="shared" si="64"/>
        <v>278</v>
      </c>
      <c r="AX282">
        <f t="shared" si="65"/>
        <v>0</v>
      </c>
      <c r="AY282">
        <f t="shared" si="61"/>
        <v>0.93758419398293669</v>
      </c>
      <c r="AZ282">
        <f t="shared" si="62"/>
        <v>1</v>
      </c>
      <c r="BA282">
        <f t="shared" si="63"/>
        <v>2.2451728783112745E-4</v>
      </c>
    </row>
    <row r="283" spans="1:53" x14ac:dyDescent="0.25">
      <c r="A283">
        <f>'Preprocessed Data'!A281</f>
        <v>2</v>
      </c>
      <c r="B283">
        <f>'Preprocessed Data'!B281</f>
        <v>45</v>
      </c>
      <c r="C283">
        <f>'Preprocessed Data'!C281</f>
        <v>0</v>
      </c>
      <c r="D283">
        <f>'Preprocessed Data'!D281</f>
        <v>0</v>
      </c>
      <c r="E283">
        <f>'Preprocessed Data'!E281</f>
        <v>0</v>
      </c>
      <c r="F283">
        <f>'Preprocessed Data'!F281</f>
        <v>4</v>
      </c>
      <c r="G283">
        <f>'Preprocessed Data'!G281</f>
        <v>1</v>
      </c>
      <c r="H283">
        <f>'Preprocessed Data'!H281</f>
        <v>77.45</v>
      </c>
      <c r="I283">
        <f>'Preprocessed Data'!I281</f>
        <v>42.2</v>
      </c>
      <c r="J283">
        <f>'Preprocessed Data'!J281</f>
        <v>1</v>
      </c>
      <c r="K283" s="10">
        <f>'Preprocessed Data'!K281</f>
        <v>0</v>
      </c>
      <c r="L283" s="1">
        <f t="shared" si="53"/>
        <v>1</v>
      </c>
      <c r="M283" s="11">
        <f t="shared" si="54"/>
        <v>1</v>
      </c>
      <c r="N283">
        <f t="shared" si="55"/>
        <v>0</v>
      </c>
      <c r="O283">
        <f t="shared" si="56"/>
        <v>5.24483014511355E-2</v>
      </c>
      <c r="P283" s="10">
        <f t="shared" si="57"/>
        <v>5.24483014511355E-2</v>
      </c>
      <c r="Q283" s="11">
        <f t="shared" si="58"/>
        <v>0.94755169854886445</v>
      </c>
      <c r="R283" s="10">
        <f t="shared" si="59"/>
        <v>-5.3873780401810109E-2</v>
      </c>
      <c r="S283" s="11">
        <f t="shared" si="60"/>
        <v>100</v>
      </c>
      <c r="AT283">
        <v>1.2097697268947515E-3</v>
      </c>
      <c r="AU283">
        <v>1</v>
      </c>
      <c r="AV283">
        <v>0</v>
      </c>
      <c r="AW283">
        <f t="shared" si="64"/>
        <v>279</v>
      </c>
      <c r="AX283">
        <f t="shared" si="65"/>
        <v>0</v>
      </c>
      <c r="AY283">
        <f t="shared" si="61"/>
        <v>0.93735967669510556</v>
      </c>
      <c r="AZ283">
        <f t="shared" si="62"/>
        <v>1</v>
      </c>
      <c r="BA283">
        <f t="shared" si="63"/>
        <v>2.2451728783123848E-4</v>
      </c>
    </row>
    <row r="284" spans="1:53" x14ac:dyDescent="0.25">
      <c r="A284">
        <f>'Preprocessed Data'!A282</f>
        <v>2</v>
      </c>
      <c r="B284">
        <f>'Preprocessed Data'!B282</f>
        <v>52</v>
      </c>
      <c r="C284">
        <f>'Preprocessed Data'!C282</f>
        <v>0</v>
      </c>
      <c r="D284">
        <f>'Preprocessed Data'!D282</f>
        <v>0</v>
      </c>
      <c r="E284">
        <f>'Preprocessed Data'!E282</f>
        <v>0</v>
      </c>
      <c r="F284">
        <f>'Preprocessed Data'!F282</f>
        <v>4</v>
      </c>
      <c r="G284">
        <f>'Preprocessed Data'!G282</f>
        <v>1</v>
      </c>
      <c r="H284">
        <f>'Preprocessed Data'!H282</f>
        <v>88.04</v>
      </c>
      <c r="I284">
        <f>'Preprocessed Data'!I282</f>
        <v>42.1</v>
      </c>
      <c r="J284">
        <f>'Preprocessed Data'!J282</f>
        <v>2</v>
      </c>
      <c r="K284" s="10">
        <f>'Preprocessed Data'!K282</f>
        <v>0</v>
      </c>
      <c r="L284" s="1">
        <f t="shared" si="53"/>
        <v>1</v>
      </c>
      <c r="M284" s="11">
        <f t="shared" si="54"/>
        <v>1</v>
      </c>
      <c r="N284">
        <f t="shared" si="55"/>
        <v>0</v>
      </c>
      <c r="O284">
        <f t="shared" si="56"/>
        <v>9.4460759703749148E-2</v>
      </c>
      <c r="P284" s="10">
        <f t="shared" si="57"/>
        <v>9.4460759703749148E-2</v>
      </c>
      <c r="Q284" s="11">
        <f t="shared" si="58"/>
        <v>0.90553924029625088</v>
      </c>
      <c r="R284" s="10">
        <f t="shared" si="59"/>
        <v>-9.9224667096519351E-2</v>
      </c>
      <c r="S284" s="11">
        <f t="shared" si="60"/>
        <v>100</v>
      </c>
      <c r="AT284">
        <v>1.2159232933322069E-3</v>
      </c>
      <c r="AU284">
        <v>1</v>
      </c>
      <c r="AV284">
        <v>0</v>
      </c>
      <c r="AW284">
        <f t="shared" si="64"/>
        <v>280</v>
      </c>
      <c r="AX284">
        <f t="shared" si="65"/>
        <v>0</v>
      </c>
      <c r="AY284">
        <f t="shared" si="61"/>
        <v>0.93713515940727432</v>
      </c>
      <c r="AZ284">
        <f t="shared" si="62"/>
        <v>1</v>
      </c>
      <c r="BA284">
        <f t="shared" si="63"/>
        <v>2.2451728783112745E-4</v>
      </c>
    </row>
    <row r="285" spans="1:53" x14ac:dyDescent="0.25">
      <c r="A285">
        <f>'Preprocessed Data'!A283</f>
        <v>2</v>
      </c>
      <c r="B285">
        <f>'Preprocessed Data'!B283</f>
        <v>37</v>
      </c>
      <c r="C285">
        <f>'Preprocessed Data'!C283</f>
        <v>0</v>
      </c>
      <c r="D285">
        <f>'Preprocessed Data'!D283</f>
        <v>0</v>
      </c>
      <c r="E285">
        <f>'Preprocessed Data'!E283</f>
        <v>1</v>
      </c>
      <c r="F285">
        <f>'Preprocessed Data'!F283</f>
        <v>2</v>
      </c>
      <c r="G285">
        <f>'Preprocessed Data'!G283</f>
        <v>1</v>
      </c>
      <c r="H285">
        <f>'Preprocessed Data'!H283</f>
        <v>83.65</v>
      </c>
      <c r="I285">
        <f>'Preprocessed Data'!I283</f>
        <v>42.1</v>
      </c>
      <c r="J285">
        <f>'Preprocessed Data'!J283</f>
        <v>3</v>
      </c>
      <c r="K285" s="10">
        <f>'Preprocessed Data'!K283</f>
        <v>0</v>
      </c>
      <c r="L285" s="1">
        <f t="shared" si="53"/>
        <v>1</v>
      </c>
      <c r="M285" s="11">
        <f t="shared" si="54"/>
        <v>1</v>
      </c>
      <c r="N285">
        <f t="shared" si="55"/>
        <v>0</v>
      </c>
      <c r="O285">
        <f t="shared" si="56"/>
        <v>3.2802637643280508E-2</v>
      </c>
      <c r="P285" s="10">
        <f t="shared" si="57"/>
        <v>3.2802637643280508E-2</v>
      </c>
      <c r="Q285" s="11">
        <f t="shared" si="58"/>
        <v>0.96719736235671949</v>
      </c>
      <c r="R285" s="10">
        <f t="shared" si="59"/>
        <v>-3.3352706777167306E-2</v>
      </c>
      <c r="S285" s="11">
        <f t="shared" si="60"/>
        <v>100</v>
      </c>
      <c r="AT285">
        <v>1.2171992605510109E-3</v>
      </c>
      <c r="AU285">
        <v>1</v>
      </c>
      <c r="AV285">
        <v>0</v>
      </c>
      <c r="AW285">
        <f t="shared" si="64"/>
        <v>281</v>
      </c>
      <c r="AX285">
        <f t="shared" si="65"/>
        <v>0</v>
      </c>
      <c r="AY285">
        <f t="shared" si="61"/>
        <v>0.93691064211944319</v>
      </c>
      <c r="AZ285">
        <f t="shared" si="62"/>
        <v>1</v>
      </c>
      <c r="BA285">
        <f t="shared" si="63"/>
        <v>2.2451728783112745E-4</v>
      </c>
    </row>
    <row r="286" spans="1:53" x14ac:dyDescent="0.25">
      <c r="A286">
        <f>'Preprocessed Data'!A284</f>
        <v>1</v>
      </c>
      <c r="B286">
        <f>'Preprocessed Data'!B284</f>
        <v>52</v>
      </c>
      <c r="C286">
        <f>'Preprocessed Data'!C284</f>
        <v>0</v>
      </c>
      <c r="D286">
        <f>'Preprocessed Data'!D284</f>
        <v>0</v>
      </c>
      <c r="E286">
        <f>'Preprocessed Data'!E284</f>
        <v>1</v>
      </c>
      <c r="F286">
        <f>'Preprocessed Data'!F284</f>
        <v>4</v>
      </c>
      <c r="G286">
        <f>'Preprocessed Data'!G284</f>
        <v>1</v>
      </c>
      <c r="H286">
        <f>'Preprocessed Data'!H284</f>
        <v>107.45</v>
      </c>
      <c r="I286">
        <f>'Preprocessed Data'!I284</f>
        <v>42.1</v>
      </c>
      <c r="J286">
        <f>'Preprocessed Data'!J284</f>
        <v>1</v>
      </c>
      <c r="K286" s="10">
        <f>'Preprocessed Data'!K284</f>
        <v>0</v>
      </c>
      <c r="L286" s="1">
        <f t="shared" si="53"/>
        <v>1</v>
      </c>
      <c r="M286" s="11">
        <f t="shared" si="54"/>
        <v>1</v>
      </c>
      <c r="N286">
        <f t="shared" si="55"/>
        <v>0</v>
      </c>
      <c r="O286">
        <f t="shared" si="56"/>
        <v>0.17167044864625494</v>
      </c>
      <c r="P286" s="10">
        <f t="shared" si="57"/>
        <v>0.17167044864625494</v>
      </c>
      <c r="Q286" s="11">
        <f t="shared" si="58"/>
        <v>0.82832955135374509</v>
      </c>
      <c r="R286" s="10">
        <f t="shared" si="59"/>
        <v>-0.18834419490006746</v>
      </c>
      <c r="S286" s="11">
        <f t="shared" si="60"/>
        <v>100</v>
      </c>
      <c r="AT286">
        <v>1.2241795483098506E-3</v>
      </c>
      <c r="AU286">
        <v>1</v>
      </c>
      <c r="AV286">
        <v>0</v>
      </c>
      <c r="AW286">
        <f t="shared" si="64"/>
        <v>282</v>
      </c>
      <c r="AX286">
        <f t="shared" si="65"/>
        <v>0</v>
      </c>
      <c r="AY286">
        <f t="shared" si="61"/>
        <v>0.93668612483161207</v>
      </c>
      <c r="AZ286">
        <f t="shared" si="62"/>
        <v>1</v>
      </c>
      <c r="BA286">
        <f t="shared" si="63"/>
        <v>2.2451728783123848E-4</v>
      </c>
    </row>
    <row r="287" spans="1:53" x14ac:dyDescent="0.25">
      <c r="A287">
        <f>'Preprocessed Data'!A285</f>
        <v>2</v>
      </c>
      <c r="B287">
        <f>'Preprocessed Data'!B285</f>
        <v>51</v>
      </c>
      <c r="C287">
        <f>'Preprocessed Data'!C285</f>
        <v>0</v>
      </c>
      <c r="D287">
        <f>'Preprocessed Data'!D285</f>
        <v>0</v>
      </c>
      <c r="E287">
        <f>'Preprocessed Data'!E285</f>
        <v>0</v>
      </c>
      <c r="F287">
        <f>'Preprocessed Data'!F285</f>
        <v>4</v>
      </c>
      <c r="G287">
        <f>'Preprocessed Data'!G285</f>
        <v>1</v>
      </c>
      <c r="H287">
        <f>'Preprocessed Data'!H285</f>
        <v>87.77</v>
      </c>
      <c r="I287">
        <f>'Preprocessed Data'!I285</f>
        <v>42</v>
      </c>
      <c r="J287">
        <f>'Preprocessed Data'!J285</f>
        <v>4</v>
      </c>
      <c r="K287" s="10">
        <f>'Preprocessed Data'!K285</f>
        <v>0</v>
      </c>
      <c r="L287" s="1">
        <f t="shared" si="53"/>
        <v>1</v>
      </c>
      <c r="M287" s="11">
        <f t="shared" si="54"/>
        <v>1</v>
      </c>
      <c r="N287">
        <f t="shared" si="55"/>
        <v>0</v>
      </c>
      <c r="O287">
        <f t="shared" si="56"/>
        <v>9.0846756893392597E-2</v>
      </c>
      <c r="P287" s="10">
        <f t="shared" si="57"/>
        <v>9.0846756893392597E-2</v>
      </c>
      <c r="Q287" s="11">
        <f t="shared" si="58"/>
        <v>0.90915324310660739</v>
      </c>
      <c r="R287" s="10">
        <f t="shared" si="59"/>
        <v>-9.524161473769463E-2</v>
      </c>
      <c r="S287" s="11">
        <f t="shared" si="60"/>
        <v>100</v>
      </c>
      <c r="AT287">
        <v>1.2249003354295586E-3</v>
      </c>
      <c r="AU287">
        <v>1</v>
      </c>
      <c r="AV287">
        <v>0</v>
      </c>
      <c r="AW287">
        <f t="shared" si="64"/>
        <v>283</v>
      </c>
      <c r="AX287">
        <f t="shared" si="65"/>
        <v>0</v>
      </c>
      <c r="AY287">
        <f t="shared" si="61"/>
        <v>0.93646160754378083</v>
      </c>
      <c r="AZ287">
        <f t="shared" si="62"/>
        <v>1</v>
      </c>
      <c r="BA287">
        <f t="shared" si="63"/>
        <v>2.2451728783112745E-4</v>
      </c>
    </row>
    <row r="288" spans="1:53" x14ac:dyDescent="0.25">
      <c r="A288">
        <f>'Preprocessed Data'!A286</f>
        <v>2</v>
      </c>
      <c r="B288">
        <f>'Preprocessed Data'!B286</f>
        <v>62</v>
      </c>
      <c r="C288">
        <f>'Preprocessed Data'!C286</f>
        <v>0</v>
      </c>
      <c r="D288">
        <f>'Preprocessed Data'!D286</f>
        <v>0</v>
      </c>
      <c r="E288">
        <f>'Preprocessed Data'!E286</f>
        <v>1</v>
      </c>
      <c r="F288">
        <f>'Preprocessed Data'!F286</f>
        <v>1</v>
      </c>
      <c r="G288">
        <f>'Preprocessed Data'!G286</f>
        <v>1</v>
      </c>
      <c r="H288">
        <f>'Preprocessed Data'!H286</f>
        <v>98.14</v>
      </c>
      <c r="I288">
        <f>'Preprocessed Data'!I286</f>
        <v>42</v>
      </c>
      <c r="J288">
        <f>'Preprocessed Data'!J286</f>
        <v>4</v>
      </c>
      <c r="K288" s="10">
        <f>'Preprocessed Data'!K286</f>
        <v>0</v>
      </c>
      <c r="L288" s="1">
        <f t="shared" si="53"/>
        <v>1</v>
      </c>
      <c r="M288" s="11">
        <f t="shared" si="54"/>
        <v>1</v>
      </c>
      <c r="N288">
        <f t="shared" si="55"/>
        <v>0</v>
      </c>
      <c r="O288">
        <f t="shared" si="56"/>
        <v>0.1389616254913541</v>
      </c>
      <c r="P288" s="10">
        <f t="shared" si="57"/>
        <v>0.1389616254913541</v>
      </c>
      <c r="Q288" s="11">
        <f t="shared" si="58"/>
        <v>0.86103837450864584</v>
      </c>
      <c r="R288" s="10">
        <f t="shared" si="59"/>
        <v>-0.14961620585115287</v>
      </c>
      <c r="S288" s="11">
        <f t="shared" si="60"/>
        <v>100</v>
      </c>
      <c r="AT288">
        <v>1.228315328692381E-3</v>
      </c>
      <c r="AU288">
        <v>1</v>
      </c>
      <c r="AV288">
        <v>0</v>
      </c>
      <c r="AW288">
        <f t="shared" si="64"/>
        <v>284</v>
      </c>
      <c r="AX288">
        <f t="shared" si="65"/>
        <v>0</v>
      </c>
      <c r="AY288">
        <f t="shared" si="61"/>
        <v>0.9362370902559497</v>
      </c>
      <c r="AZ288">
        <f t="shared" si="62"/>
        <v>1</v>
      </c>
      <c r="BA288">
        <f t="shared" si="63"/>
        <v>2.2451728783112745E-4</v>
      </c>
    </row>
    <row r="289" spans="1:53" x14ac:dyDescent="0.25">
      <c r="A289">
        <f>'Preprocessed Data'!A287</f>
        <v>2</v>
      </c>
      <c r="B289">
        <f>'Preprocessed Data'!B287</f>
        <v>54</v>
      </c>
      <c r="C289">
        <f>'Preprocessed Data'!C287</f>
        <v>0</v>
      </c>
      <c r="D289">
        <f>'Preprocessed Data'!D287</f>
        <v>0</v>
      </c>
      <c r="E289">
        <f>'Preprocessed Data'!E287</f>
        <v>1</v>
      </c>
      <c r="F289">
        <f>'Preprocessed Data'!F287</f>
        <v>1</v>
      </c>
      <c r="G289">
        <f>'Preprocessed Data'!G287</f>
        <v>2</v>
      </c>
      <c r="H289">
        <f>'Preprocessed Data'!H287</f>
        <v>76.05</v>
      </c>
      <c r="I289">
        <f>'Preprocessed Data'!I287</f>
        <v>42</v>
      </c>
      <c r="J289">
        <f>'Preprocessed Data'!J287</f>
        <v>4</v>
      </c>
      <c r="K289" s="10">
        <f>'Preprocessed Data'!K287</f>
        <v>0</v>
      </c>
      <c r="L289" s="1">
        <f t="shared" si="53"/>
        <v>1</v>
      </c>
      <c r="M289" s="11">
        <f t="shared" si="54"/>
        <v>1</v>
      </c>
      <c r="N289">
        <f t="shared" si="55"/>
        <v>0</v>
      </c>
      <c r="O289">
        <f t="shared" si="56"/>
        <v>5.8315786735747381E-2</v>
      </c>
      <c r="P289" s="10">
        <f t="shared" si="57"/>
        <v>5.8315786735747381E-2</v>
      </c>
      <c r="Q289" s="11">
        <f t="shared" si="58"/>
        <v>0.94168421326425267</v>
      </c>
      <c r="R289" s="10">
        <f t="shared" si="59"/>
        <v>-6.008529068834937E-2</v>
      </c>
      <c r="S289" s="11">
        <f t="shared" si="60"/>
        <v>100</v>
      </c>
      <c r="AT289">
        <v>1.2327815318065485E-3</v>
      </c>
      <c r="AU289">
        <v>1</v>
      </c>
      <c r="AV289">
        <v>0</v>
      </c>
      <c r="AW289">
        <f t="shared" si="64"/>
        <v>285</v>
      </c>
      <c r="AX289">
        <f t="shared" si="65"/>
        <v>0</v>
      </c>
      <c r="AY289">
        <f t="shared" si="61"/>
        <v>0.93601257296811857</v>
      </c>
      <c r="AZ289">
        <f t="shared" si="62"/>
        <v>1</v>
      </c>
      <c r="BA289">
        <f t="shared" si="63"/>
        <v>2.2451728783123848E-4</v>
      </c>
    </row>
    <row r="290" spans="1:53" x14ac:dyDescent="0.25">
      <c r="A290">
        <f>'Preprocessed Data'!A288</f>
        <v>1</v>
      </c>
      <c r="B290">
        <f>'Preprocessed Data'!B288</f>
        <v>53</v>
      </c>
      <c r="C290">
        <f>'Preprocessed Data'!C288</f>
        <v>1</v>
      </c>
      <c r="D290">
        <f>'Preprocessed Data'!D288</f>
        <v>1</v>
      </c>
      <c r="E290">
        <f>'Preprocessed Data'!E288</f>
        <v>1</v>
      </c>
      <c r="F290">
        <f>'Preprocessed Data'!F288</f>
        <v>1</v>
      </c>
      <c r="G290">
        <f>'Preprocessed Data'!G288</f>
        <v>1</v>
      </c>
      <c r="H290">
        <f>'Preprocessed Data'!H288</f>
        <v>109.51</v>
      </c>
      <c r="I290">
        <f>'Preprocessed Data'!I288</f>
        <v>41.9</v>
      </c>
      <c r="J290">
        <f>'Preprocessed Data'!J288</f>
        <v>2</v>
      </c>
      <c r="K290" s="10">
        <f>'Preprocessed Data'!K288</f>
        <v>0</v>
      </c>
      <c r="L290" s="1">
        <f t="shared" si="53"/>
        <v>1</v>
      </c>
      <c r="M290" s="11">
        <f t="shared" si="54"/>
        <v>1</v>
      </c>
      <c r="N290">
        <f t="shared" si="55"/>
        <v>0</v>
      </c>
      <c r="O290">
        <f t="shared" si="56"/>
        <v>0.37758578234575374</v>
      </c>
      <c r="P290" s="10">
        <f t="shared" si="57"/>
        <v>0.37758578234575374</v>
      </c>
      <c r="Q290" s="11">
        <f t="shared" si="58"/>
        <v>0.6224142176542462</v>
      </c>
      <c r="R290" s="10">
        <f t="shared" si="59"/>
        <v>-0.47414946310404166</v>
      </c>
      <c r="S290" s="11">
        <f t="shared" si="60"/>
        <v>100</v>
      </c>
      <c r="AT290">
        <v>1.2328774482018713E-3</v>
      </c>
      <c r="AU290">
        <v>1</v>
      </c>
      <c r="AV290">
        <v>0</v>
      </c>
      <c r="AW290">
        <f t="shared" si="64"/>
        <v>286</v>
      </c>
      <c r="AX290">
        <f t="shared" si="65"/>
        <v>0</v>
      </c>
      <c r="AY290">
        <f t="shared" si="61"/>
        <v>0.93578805568028733</v>
      </c>
      <c r="AZ290">
        <f t="shared" si="62"/>
        <v>1</v>
      </c>
      <c r="BA290">
        <f t="shared" si="63"/>
        <v>2.2451728783112745E-4</v>
      </c>
    </row>
    <row r="291" spans="1:53" x14ac:dyDescent="0.25">
      <c r="A291">
        <f>'Preprocessed Data'!A289</f>
        <v>1</v>
      </c>
      <c r="B291">
        <f>'Preprocessed Data'!B289</f>
        <v>50</v>
      </c>
      <c r="C291">
        <f>'Preprocessed Data'!C289</f>
        <v>0</v>
      </c>
      <c r="D291">
        <f>'Preprocessed Data'!D289</f>
        <v>0</v>
      </c>
      <c r="E291">
        <f>'Preprocessed Data'!E289</f>
        <v>1</v>
      </c>
      <c r="F291">
        <f>'Preprocessed Data'!F289</f>
        <v>4</v>
      </c>
      <c r="G291">
        <f>'Preprocessed Data'!G289</f>
        <v>1</v>
      </c>
      <c r="H291">
        <f>'Preprocessed Data'!H289</f>
        <v>93.04</v>
      </c>
      <c r="I291">
        <f>'Preprocessed Data'!I289</f>
        <v>41.9</v>
      </c>
      <c r="J291">
        <f>'Preprocessed Data'!J289</f>
        <v>3</v>
      </c>
      <c r="K291" s="10">
        <f>'Preprocessed Data'!K289</f>
        <v>0</v>
      </c>
      <c r="L291" s="1">
        <f t="shared" si="53"/>
        <v>1</v>
      </c>
      <c r="M291" s="11">
        <f t="shared" si="54"/>
        <v>1</v>
      </c>
      <c r="N291">
        <f t="shared" si="55"/>
        <v>0</v>
      </c>
      <c r="O291">
        <f t="shared" si="56"/>
        <v>0.11448986353893995</v>
      </c>
      <c r="P291" s="10">
        <f t="shared" si="57"/>
        <v>0.11448986353893995</v>
      </c>
      <c r="Q291" s="11">
        <f t="shared" si="58"/>
        <v>0.88551013646106003</v>
      </c>
      <c r="R291" s="10">
        <f t="shared" si="59"/>
        <v>-0.12159137466377325</v>
      </c>
      <c r="S291" s="11">
        <f t="shared" si="60"/>
        <v>100</v>
      </c>
      <c r="AT291">
        <v>1.2345945446235243E-3</v>
      </c>
      <c r="AU291">
        <v>1</v>
      </c>
      <c r="AV291">
        <v>0</v>
      </c>
      <c r="AW291">
        <f t="shared" si="64"/>
        <v>287</v>
      </c>
      <c r="AX291">
        <f t="shared" si="65"/>
        <v>0</v>
      </c>
      <c r="AY291">
        <f t="shared" si="61"/>
        <v>0.93556353839245621</v>
      </c>
      <c r="AZ291">
        <f t="shared" si="62"/>
        <v>1</v>
      </c>
      <c r="BA291">
        <f t="shared" si="63"/>
        <v>2.2451728783112745E-4</v>
      </c>
    </row>
    <row r="292" spans="1:53" x14ac:dyDescent="0.25">
      <c r="A292">
        <f>'Preprocessed Data'!A290</f>
        <v>1</v>
      </c>
      <c r="B292">
        <f>'Preprocessed Data'!B290</f>
        <v>51</v>
      </c>
      <c r="C292">
        <f>'Preprocessed Data'!C290</f>
        <v>0</v>
      </c>
      <c r="D292">
        <f>'Preprocessed Data'!D290</f>
        <v>0</v>
      </c>
      <c r="E292">
        <f>'Preprocessed Data'!E290</f>
        <v>0</v>
      </c>
      <c r="F292">
        <f>'Preprocessed Data'!F290</f>
        <v>4</v>
      </c>
      <c r="G292">
        <f>'Preprocessed Data'!G290</f>
        <v>1</v>
      </c>
      <c r="H292">
        <f>'Preprocessed Data'!H290</f>
        <v>106.41</v>
      </c>
      <c r="I292">
        <f>'Preprocessed Data'!I290</f>
        <v>41.9</v>
      </c>
      <c r="J292">
        <f>'Preprocessed Data'!J290</f>
        <v>3</v>
      </c>
      <c r="K292" s="10">
        <f>'Preprocessed Data'!K290</f>
        <v>0</v>
      </c>
      <c r="L292" s="1">
        <f t="shared" si="53"/>
        <v>1</v>
      </c>
      <c r="M292" s="11">
        <f t="shared" si="54"/>
        <v>1</v>
      </c>
      <c r="N292">
        <f t="shared" si="55"/>
        <v>0</v>
      </c>
      <c r="O292">
        <f t="shared" si="56"/>
        <v>0.17321907858814628</v>
      </c>
      <c r="P292" s="10">
        <f t="shared" si="57"/>
        <v>0.17321907858814628</v>
      </c>
      <c r="Q292" s="11">
        <f t="shared" si="58"/>
        <v>0.82678092141185378</v>
      </c>
      <c r="R292" s="10">
        <f t="shared" si="59"/>
        <v>-0.19021552665622546</v>
      </c>
      <c r="S292" s="11">
        <f t="shared" si="60"/>
        <v>100</v>
      </c>
      <c r="AT292">
        <v>1.2352630743780782E-3</v>
      </c>
      <c r="AU292">
        <v>1</v>
      </c>
      <c r="AV292">
        <v>0</v>
      </c>
      <c r="AW292">
        <f t="shared" si="64"/>
        <v>288</v>
      </c>
      <c r="AX292">
        <f t="shared" si="65"/>
        <v>0</v>
      </c>
      <c r="AY292">
        <f t="shared" si="61"/>
        <v>0.93533902110462508</v>
      </c>
      <c r="AZ292">
        <f t="shared" si="62"/>
        <v>1</v>
      </c>
      <c r="BA292">
        <f t="shared" si="63"/>
        <v>2.2451728783123848E-4</v>
      </c>
    </row>
    <row r="293" spans="1:53" x14ac:dyDescent="0.25">
      <c r="A293">
        <f>'Preprocessed Data'!A291</f>
        <v>1</v>
      </c>
      <c r="B293">
        <f>'Preprocessed Data'!B291</f>
        <v>52</v>
      </c>
      <c r="C293">
        <f>'Preprocessed Data'!C291</f>
        <v>0</v>
      </c>
      <c r="D293">
        <f>'Preprocessed Data'!D291</f>
        <v>1</v>
      </c>
      <c r="E293">
        <f>'Preprocessed Data'!E291</f>
        <v>1</v>
      </c>
      <c r="F293">
        <f>'Preprocessed Data'!F291</f>
        <v>2</v>
      </c>
      <c r="G293">
        <f>'Preprocessed Data'!G291</f>
        <v>1</v>
      </c>
      <c r="H293">
        <f>'Preprocessed Data'!H291</f>
        <v>102.97</v>
      </c>
      <c r="I293">
        <f>'Preprocessed Data'!I291</f>
        <v>41.9</v>
      </c>
      <c r="J293">
        <f>'Preprocessed Data'!J291</f>
        <v>1</v>
      </c>
      <c r="K293" s="10">
        <f>'Preprocessed Data'!K291</f>
        <v>0</v>
      </c>
      <c r="L293" s="1">
        <f t="shared" si="53"/>
        <v>1</v>
      </c>
      <c r="M293" s="11">
        <f t="shared" si="54"/>
        <v>1</v>
      </c>
      <c r="N293">
        <f t="shared" si="55"/>
        <v>0</v>
      </c>
      <c r="O293">
        <f t="shared" si="56"/>
        <v>0.20116925867823379</v>
      </c>
      <c r="P293" s="10">
        <f t="shared" si="57"/>
        <v>0.20116925867823379</v>
      </c>
      <c r="Q293" s="11">
        <f t="shared" si="58"/>
        <v>0.79883074132176624</v>
      </c>
      <c r="R293" s="10">
        <f t="shared" si="59"/>
        <v>-0.22460619380220564</v>
      </c>
      <c r="S293" s="11">
        <f t="shared" si="60"/>
        <v>100</v>
      </c>
      <c r="AT293">
        <v>1.235867060670516E-3</v>
      </c>
      <c r="AU293">
        <v>1</v>
      </c>
      <c r="AV293">
        <v>0</v>
      </c>
      <c r="AW293">
        <f t="shared" si="64"/>
        <v>289</v>
      </c>
      <c r="AX293">
        <f t="shared" si="65"/>
        <v>0</v>
      </c>
      <c r="AY293">
        <f t="shared" si="61"/>
        <v>0.93511450381679384</v>
      </c>
      <c r="AZ293">
        <f t="shared" si="62"/>
        <v>1</v>
      </c>
      <c r="BA293">
        <f t="shared" si="63"/>
        <v>2.2451728783112745E-4</v>
      </c>
    </row>
    <row r="294" spans="1:53" x14ac:dyDescent="0.25">
      <c r="A294">
        <f>'Preprocessed Data'!A292</f>
        <v>2</v>
      </c>
      <c r="B294">
        <f>'Preprocessed Data'!B292</f>
        <v>66</v>
      </c>
      <c r="C294">
        <f>'Preprocessed Data'!C292</f>
        <v>0</v>
      </c>
      <c r="D294">
        <f>'Preprocessed Data'!D292</f>
        <v>1</v>
      </c>
      <c r="E294">
        <f>'Preprocessed Data'!E292</f>
        <v>1</v>
      </c>
      <c r="F294">
        <f>'Preprocessed Data'!F292</f>
        <v>4</v>
      </c>
      <c r="G294">
        <f>'Preprocessed Data'!G292</f>
        <v>1</v>
      </c>
      <c r="H294">
        <f>'Preprocessed Data'!H292</f>
        <v>196.58</v>
      </c>
      <c r="I294">
        <f>'Preprocessed Data'!I292</f>
        <v>41.9</v>
      </c>
      <c r="J294">
        <f>'Preprocessed Data'!J292</f>
        <v>1</v>
      </c>
      <c r="K294" s="10">
        <f>'Preprocessed Data'!K292</f>
        <v>1</v>
      </c>
      <c r="L294" s="1">
        <f t="shared" si="53"/>
        <v>0</v>
      </c>
      <c r="M294" s="11">
        <f t="shared" si="54"/>
        <v>1</v>
      </c>
      <c r="N294">
        <f t="shared" si="55"/>
        <v>1</v>
      </c>
      <c r="O294">
        <f t="shared" si="56"/>
        <v>0.8418137347280692</v>
      </c>
      <c r="P294" s="10">
        <f t="shared" si="57"/>
        <v>0.8418137347280692</v>
      </c>
      <c r="Q294" s="11">
        <f t="shared" si="58"/>
        <v>0.1581862652719308</v>
      </c>
      <c r="R294" s="10">
        <f t="shared" si="59"/>
        <v>-0.17219650687467231</v>
      </c>
      <c r="S294" s="11">
        <f t="shared" si="60"/>
        <v>100</v>
      </c>
      <c r="AT294">
        <v>1.2399152792863738E-3</v>
      </c>
      <c r="AU294">
        <v>1</v>
      </c>
      <c r="AV294">
        <v>0</v>
      </c>
      <c r="AW294">
        <f t="shared" si="64"/>
        <v>290</v>
      </c>
      <c r="AX294">
        <f t="shared" si="65"/>
        <v>0</v>
      </c>
      <c r="AY294">
        <f t="shared" si="61"/>
        <v>0.93488998652896271</v>
      </c>
      <c r="AZ294">
        <f t="shared" si="62"/>
        <v>1</v>
      </c>
      <c r="BA294">
        <f t="shared" si="63"/>
        <v>2.2451728783112745E-4</v>
      </c>
    </row>
    <row r="295" spans="1:53" x14ac:dyDescent="0.25">
      <c r="A295">
        <f>'Preprocessed Data'!A293</f>
        <v>2</v>
      </c>
      <c r="B295">
        <f>'Preprocessed Data'!B293</f>
        <v>65</v>
      </c>
      <c r="C295">
        <f>'Preprocessed Data'!C293</f>
        <v>1</v>
      </c>
      <c r="D295">
        <f>'Preprocessed Data'!D293</f>
        <v>0</v>
      </c>
      <c r="E295">
        <f>'Preprocessed Data'!E293</f>
        <v>1</v>
      </c>
      <c r="F295">
        <f>'Preprocessed Data'!F293</f>
        <v>4</v>
      </c>
      <c r="G295">
        <f>'Preprocessed Data'!G293</f>
        <v>1</v>
      </c>
      <c r="H295">
        <f>'Preprocessed Data'!H293</f>
        <v>75.7</v>
      </c>
      <c r="I295">
        <f>'Preprocessed Data'!I293</f>
        <v>41.8</v>
      </c>
      <c r="J295">
        <f>'Preprocessed Data'!J293</f>
        <v>4</v>
      </c>
      <c r="K295" s="10">
        <f>'Preprocessed Data'!K293</f>
        <v>0</v>
      </c>
      <c r="L295" s="1">
        <f t="shared" si="53"/>
        <v>1</v>
      </c>
      <c r="M295" s="11">
        <f t="shared" si="54"/>
        <v>1</v>
      </c>
      <c r="N295">
        <f t="shared" si="55"/>
        <v>0</v>
      </c>
      <c r="O295">
        <f t="shared" si="56"/>
        <v>0.2182148094282868</v>
      </c>
      <c r="P295" s="10">
        <f t="shared" si="57"/>
        <v>0.2182148094282868</v>
      </c>
      <c r="Q295" s="11">
        <f t="shared" si="58"/>
        <v>0.78178519057171325</v>
      </c>
      <c r="R295" s="10">
        <f t="shared" si="59"/>
        <v>-0.24617526853522179</v>
      </c>
      <c r="S295" s="11">
        <f t="shared" si="60"/>
        <v>100</v>
      </c>
      <c r="AT295">
        <v>1.2447430462608944E-3</v>
      </c>
      <c r="AU295">
        <v>1</v>
      </c>
      <c r="AV295">
        <v>0</v>
      </c>
      <c r="AW295">
        <f t="shared" si="64"/>
        <v>291</v>
      </c>
      <c r="AX295">
        <f t="shared" si="65"/>
        <v>0</v>
      </c>
      <c r="AY295">
        <f t="shared" si="61"/>
        <v>0.93466546924113159</v>
      </c>
      <c r="AZ295">
        <f t="shared" si="62"/>
        <v>1</v>
      </c>
      <c r="BA295">
        <f t="shared" si="63"/>
        <v>2.2451728783123848E-4</v>
      </c>
    </row>
    <row r="296" spans="1:53" x14ac:dyDescent="0.25">
      <c r="A296">
        <f>'Preprocessed Data'!A294</f>
        <v>2</v>
      </c>
      <c r="B296">
        <f>'Preprocessed Data'!B294</f>
        <v>39</v>
      </c>
      <c r="C296">
        <f>'Preprocessed Data'!C294</f>
        <v>0</v>
      </c>
      <c r="D296">
        <f>'Preprocessed Data'!D294</f>
        <v>0</v>
      </c>
      <c r="E296">
        <f>'Preprocessed Data'!E294</f>
        <v>1</v>
      </c>
      <c r="F296">
        <f>'Preprocessed Data'!F294</f>
        <v>2</v>
      </c>
      <c r="G296">
        <f>'Preprocessed Data'!G294</f>
        <v>2</v>
      </c>
      <c r="H296">
        <f>'Preprocessed Data'!H294</f>
        <v>101.52</v>
      </c>
      <c r="I296">
        <f>'Preprocessed Data'!I294</f>
        <v>41.8</v>
      </c>
      <c r="J296">
        <f>'Preprocessed Data'!J294</f>
        <v>2</v>
      </c>
      <c r="K296" s="10">
        <f>'Preprocessed Data'!K294</f>
        <v>0</v>
      </c>
      <c r="L296" s="1">
        <f t="shared" si="53"/>
        <v>1</v>
      </c>
      <c r="M296" s="11">
        <f t="shared" si="54"/>
        <v>1</v>
      </c>
      <c r="N296">
        <f t="shared" si="55"/>
        <v>0</v>
      </c>
      <c r="O296">
        <f t="shared" si="56"/>
        <v>5.552459889695837E-2</v>
      </c>
      <c r="P296" s="10">
        <f t="shared" si="57"/>
        <v>5.552459889695837E-2</v>
      </c>
      <c r="Q296" s="11">
        <f t="shared" si="58"/>
        <v>0.94447540110304162</v>
      </c>
      <c r="R296" s="10">
        <f t="shared" si="59"/>
        <v>-5.7125636738609008E-2</v>
      </c>
      <c r="S296" s="11">
        <f t="shared" si="60"/>
        <v>100</v>
      </c>
      <c r="AT296">
        <v>1.2507263399210535E-3</v>
      </c>
      <c r="AU296">
        <v>1</v>
      </c>
      <c r="AV296">
        <v>0</v>
      </c>
      <c r="AW296">
        <f t="shared" si="64"/>
        <v>292</v>
      </c>
      <c r="AX296">
        <f t="shared" si="65"/>
        <v>0</v>
      </c>
      <c r="AY296">
        <f t="shared" si="61"/>
        <v>0.93444095195330035</v>
      </c>
      <c r="AZ296">
        <f t="shared" si="62"/>
        <v>1</v>
      </c>
      <c r="BA296">
        <f t="shared" si="63"/>
        <v>2.2451728783112745E-4</v>
      </c>
    </row>
    <row r="297" spans="1:53" x14ac:dyDescent="0.25">
      <c r="A297">
        <f>'Preprocessed Data'!A295</f>
        <v>2</v>
      </c>
      <c r="B297">
        <f>'Preprocessed Data'!B295</f>
        <v>31</v>
      </c>
      <c r="C297">
        <f>'Preprocessed Data'!C295</f>
        <v>0</v>
      </c>
      <c r="D297">
        <f>'Preprocessed Data'!D295</f>
        <v>0</v>
      </c>
      <c r="E297">
        <f>'Preprocessed Data'!E295</f>
        <v>1</v>
      </c>
      <c r="F297">
        <f>'Preprocessed Data'!F295</f>
        <v>4</v>
      </c>
      <c r="G297">
        <f>'Preprocessed Data'!G295</f>
        <v>2</v>
      </c>
      <c r="H297">
        <f>'Preprocessed Data'!H295</f>
        <v>109.68</v>
      </c>
      <c r="I297">
        <f>'Preprocessed Data'!I295</f>
        <v>41.8</v>
      </c>
      <c r="J297">
        <f>'Preprocessed Data'!J295</f>
        <v>2</v>
      </c>
      <c r="K297" s="10">
        <f>'Preprocessed Data'!K295</f>
        <v>0</v>
      </c>
      <c r="L297" s="1">
        <f t="shared" si="53"/>
        <v>1</v>
      </c>
      <c r="M297" s="11">
        <f t="shared" si="54"/>
        <v>1</v>
      </c>
      <c r="N297">
        <f t="shared" si="55"/>
        <v>0</v>
      </c>
      <c r="O297">
        <f t="shared" si="56"/>
        <v>5.4681990464629085E-2</v>
      </c>
      <c r="P297" s="10">
        <f t="shared" si="57"/>
        <v>5.4681990464629085E-2</v>
      </c>
      <c r="Q297" s="11">
        <f t="shared" si="58"/>
        <v>0.94531800953537093</v>
      </c>
      <c r="R297" s="10">
        <f t="shared" si="59"/>
        <v>-5.6233890071038233E-2</v>
      </c>
      <c r="S297" s="11">
        <f t="shared" si="60"/>
        <v>100</v>
      </c>
      <c r="AT297">
        <v>1.2540199536315035E-3</v>
      </c>
      <c r="AU297">
        <v>1</v>
      </c>
      <c r="AV297">
        <v>0</v>
      </c>
      <c r="AW297">
        <f t="shared" si="64"/>
        <v>293</v>
      </c>
      <c r="AX297">
        <f t="shared" si="65"/>
        <v>0</v>
      </c>
      <c r="AY297">
        <f t="shared" si="61"/>
        <v>0.93421643466546922</v>
      </c>
      <c r="AZ297">
        <f t="shared" si="62"/>
        <v>1</v>
      </c>
      <c r="BA297">
        <f t="shared" si="63"/>
        <v>2.2451728783112745E-4</v>
      </c>
    </row>
    <row r="298" spans="1:53" x14ac:dyDescent="0.25">
      <c r="A298">
        <f>'Preprocessed Data'!A296</f>
        <v>2</v>
      </c>
      <c r="B298">
        <f>'Preprocessed Data'!B296</f>
        <v>44</v>
      </c>
      <c r="C298">
        <f>'Preprocessed Data'!C296</f>
        <v>0</v>
      </c>
      <c r="D298">
        <f>'Preprocessed Data'!D296</f>
        <v>0</v>
      </c>
      <c r="E298">
        <f>'Preprocessed Data'!E296</f>
        <v>0</v>
      </c>
      <c r="F298">
        <f>'Preprocessed Data'!F296</f>
        <v>2</v>
      </c>
      <c r="G298">
        <f>'Preprocessed Data'!G296</f>
        <v>2</v>
      </c>
      <c r="H298">
        <f>'Preprocessed Data'!H296</f>
        <v>215.9</v>
      </c>
      <c r="I298">
        <f>'Preprocessed Data'!I296</f>
        <v>41.8</v>
      </c>
      <c r="J298">
        <f>'Preprocessed Data'!J296</f>
        <v>3</v>
      </c>
      <c r="K298" s="10">
        <f>'Preprocessed Data'!K296</f>
        <v>0</v>
      </c>
      <c r="L298" s="1">
        <f t="shared" si="53"/>
        <v>1</v>
      </c>
      <c r="M298" s="11">
        <f t="shared" si="54"/>
        <v>1</v>
      </c>
      <c r="N298">
        <f t="shared" si="55"/>
        <v>0</v>
      </c>
      <c r="O298">
        <f t="shared" si="56"/>
        <v>0.62170332367968828</v>
      </c>
      <c r="P298" s="10">
        <f t="shared" si="57"/>
        <v>0.62170332367968828</v>
      </c>
      <c r="Q298" s="11">
        <f t="shared" si="58"/>
        <v>0.37829667632031172</v>
      </c>
      <c r="R298" s="10">
        <f t="shared" si="59"/>
        <v>-0.97207653321227594</v>
      </c>
      <c r="S298" s="11">
        <f t="shared" si="60"/>
        <v>0</v>
      </c>
      <c r="AT298">
        <v>1.2554334506228483E-3</v>
      </c>
      <c r="AU298">
        <v>1</v>
      </c>
      <c r="AV298">
        <v>0</v>
      </c>
      <c r="AW298">
        <f t="shared" si="64"/>
        <v>294</v>
      </c>
      <c r="AX298">
        <f t="shared" si="65"/>
        <v>0</v>
      </c>
      <c r="AY298">
        <f t="shared" si="61"/>
        <v>0.93399191737763809</v>
      </c>
      <c r="AZ298">
        <f t="shared" si="62"/>
        <v>1</v>
      </c>
      <c r="BA298">
        <f t="shared" si="63"/>
        <v>2.2451728783123848E-4</v>
      </c>
    </row>
    <row r="299" spans="1:53" x14ac:dyDescent="0.25">
      <c r="A299">
        <f>'Preprocessed Data'!A297</f>
        <v>2</v>
      </c>
      <c r="B299">
        <f>'Preprocessed Data'!B297</f>
        <v>38</v>
      </c>
      <c r="C299">
        <f>'Preprocessed Data'!C297</f>
        <v>1</v>
      </c>
      <c r="D299">
        <f>'Preprocessed Data'!D297</f>
        <v>0</v>
      </c>
      <c r="E299">
        <f>'Preprocessed Data'!E297</f>
        <v>1</v>
      </c>
      <c r="F299">
        <f>'Preprocessed Data'!F297</f>
        <v>4</v>
      </c>
      <c r="G299">
        <f>'Preprocessed Data'!G297</f>
        <v>2</v>
      </c>
      <c r="H299">
        <f>'Preprocessed Data'!H297</f>
        <v>137.94</v>
      </c>
      <c r="I299">
        <f>'Preprocessed Data'!I297</f>
        <v>41.8</v>
      </c>
      <c r="J299">
        <f>'Preprocessed Data'!J297</f>
        <v>2</v>
      </c>
      <c r="K299" s="10">
        <f>'Preprocessed Data'!K297</f>
        <v>0</v>
      </c>
      <c r="L299" s="1">
        <f t="shared" si="53"/>
        <v>1</v>
      </c>
      <c r="M299" s="11">
        <f t="shared" si="54"/>
        <v>1</v>
      </c>
      <c r="N299">
        <f t="shared" si="55"/>
        <v>0</v>
      </c>
      <c r="O299">
        <f t="shared" si="56"/>
        <v>0.26424662025283369</v>
      </c>
      <c r="P299" s="10">
        <f t="shared" si="57"/>
        <v>0.26424662025283369</v>
      </c>
      <c r="Q299" s="11">
        <f t="shared" si="58"/>
        <v>0.73575337974716626</v>
      </c>
      <c r="R299" s="10">
        <f t="shared" si="59"/>
        <v>-0.30686029827099642</v>
      </c>
      <c r="S299" s="11">
        <f t="shared" si="60"/>
        <v>100</v>
      </c>
      <c r="AT299">
        <v>1.255577783556714E-3</v>
      </c>
      <c r="AU299">
        <v>1</v>
      </c>
      <c r="AV299">
        <v>0</v>
      </c>
      <c r="AW299">
        <f t="shared" si="64"/>
        <v>295</v>
      </c>
      <c r="AX299">
        <f t="shared" si="65"/>
        <v>0</v>
      </c>
      <c r="AY299">
        <f t="shared" si="61"/>
        <v>0.93376740008980685</v>
      </c>
      <c r="AZ299">
        <f t="shared" si="62"/>
        <v>1</v>
      </c>
      <c r="BA299">
        <f t="shared" si="63"/>
        <v>2.2451728783112745E-4</v>
      </c>
    </row>
    <row r="300" spans="1:53" x14ac:dyDescent="0.25">
      <c r="A300">
        <f>'Preprocessed Data'!A298</f>
        <v>2</v>
      </c>
      <c r="B300">
        <f>'Preprocessed Data'!B298</f>
        <v>48</v>
      </c>
      <c r="C300">
        <f>'Preprocessed Data'!C298</f>
        <v>0</v>
      </c>
      <c r="D300">
        <f>'Preprocessed Data'!D298</f>
        <v>0</v>
      </c>
      <c r="E300">
        <f>'Preprocessed Data'!E298</f>
        <v>1</v>
      </c>
      <c r="F300">
        <f>'Preprocessed Data'!F298</f>
        <v>4</v>
      </c>
      <c r="G300">
        <f>'Preprocessed Data'!G298</f>
        <v>1</v>
      </c>
      <c r="H300">
        <f>'Preprocessed Data'!H298</f>
        <v>84.56</v>
      </c>
      <c r="I300">
        <f>'Preprocessed Data'!I298</f>
        <v>41.8</v>
      </c>
      <c r="J300">
        <f>'Preprocessed Data'!J298</f>
        <v>2</v>
      </c>
      <c r="K300" s="10">
        <f>'Preprocessed Data'!K298</f>
        <v>0</v>
      </c>
      <c r="L300" s="1">
        <f t="shared" si="53"/>
        <v>1</v>
      </c>
      <c r="M300" s="11">
        <f t="shared" si="54"/>
        <v>1</v>
      </c>
      <c r="N300">
        <f t="shared" si="55"/>
        <v>0</v>
      </c>
      <c r="O300">
        <f t="shared" si="56"/>
        <v>6.5001719863820917E-2</v>
      </c>
      <c r="P300" s="10">
        <f t="shared" si="57"/>
        <v>6.5001719863820917E-2</v>
      </c>
      <c r="Q300" s="11">
        <f t="shared" si="58"/>
        <v>0.93499828013617914</v>
      </c>
      <c r="R300" s="10">
        <f t="shared" si="59"/>
        <v>-6.7210589121688175E-2</v>
      </c>
      <c r="S300" s="11">
        <f t="shared" si="60"/>
        <v>100</v>
      </c>
      <c r="AT300">
        <v>1.2573644575401429E-3</v>
      </c>
      <c r="AU300">
        <v>1</v>
      </c>
      <c r="AV300">
        <v>0</v>
      </c>
      <c r="AW300">
        <f t="shared" si="64"/>
        <v>296</v>
      </c>
      <c r="AX300">
        <f t="shared" si="65"/>
        <v>0</v>
      </c>
      <c r="AY300">
        <f t="shared" si="61"/>
        <v>0.93354288280197573</v>
      </c>
      <c r="AZ300">
        <f t="shared" si="62"/>
        <v>1</v>
      </c>
      <c r="BA300">
        <f t="shared" si="63"/>
        <v>2.2451728783112745E-4</v>
      </c>
    </row>
    <row r="301" spans="1:53" x14ac:dyDescent="0.25">
      <c r="A301">
        <f>'Preprocessed Data'!A299</f>
        <v>2</v>
      </c>
      <c r="B301">
        <f>'Preprocessed Data'!B299</f>
        <v>45</v>
      </c>
      <c r="C301">
        <f>'Preprocessed Data'!C299</f>
        <v>0</v>
      </c>
      <c r="D301">
        <f>'Preprocessed Data'!D299</f>
        <v>0</v>
      </c>
      <c r="E301">
        <f>'Preprocessed Data'!E299</f>
        <v>1</v>
      </c>
      <c r="F301">
        <f>'Preprocessed Data'!F299</f>
        <v>4</v>
      </c>
      <c r="G301">
        <f>'Preprocessed Data'!G299</f>
        <v>2</v>
      </c>
      <c r="H301">
        <f>'Preprocessed Data'!H299</f>
        <v>82.02</v>
      </c>
      <c r="I301">
        <f>'Preprocessed Data'!I299</f>
        <v>41.8</v>
      </c>
      <c r="J301">
        <f>'Preprocessed Data'!J299</f>
        <v>3</v>
      </c>
      <c r="K301" s="10">
        <f>'Preprocessed Data'!K299</f>
        <v>0</v>
      </c>
      <c r="L301" s="1">
        <f t="shared" si="53"/>
        <v>1</v>
      </c>
      <c r="M301" s="11">
        <f t="shared" si="54"/>
        <v>1</v>
      </c>
      <c r="N301">
        <f t="shared" si="55"/>
        <v>0</v>
      </c>
      <c r="O301">
        <f t="shared" si="56"/>
        <v>5.4752575509356895E-2</v>
      </c>
      <c r="P301" s="10">
        <f t="shared" si="57"/>
        <v>5.4752575509356895E-2</v>
      </c>
      <c r="Q301" s="11">
        <f t="shared" si="58"/>
        <v>0.94524742449064314</v>
      </c>
      <c r="R301" s="10">
        <f t="shared" si="59"/>
        <v>-5.6308560900717237E-2</v>
      </c>
      <c r="S301" s="11">
        <f t="shared" si="60"/>
        <v>100</v>
      </c>
      <c r="AT301">
        <v>1.2590991473552763E-3</v>
      </c>
      <c r="AU301">
        <v>1</v>
      </c>
      <c r="AV301">
        <v>0</v>
      </c>
      <c r="AW301">
        <f t="shared" si="64"/>
        <v>297</v>
      </c>
      <c r="AX301">
        <f t="shared" si="65"/>
        <v>0</v>
      </c>
      <c r="AY301">
        <f t="shared" si="61"/>
        <v>0.9333183655141446</v>
      </c>
      <c r="AZ301">
        <f t="shared" si="62"/>
        <v>1</v>
      </c>
      <c r="BA301">
        <f t="shared" si="63"/>
        <v>2.2451728783112745E-4</v>
      </c>
    </row>
    <row r="302" spans="1:53" x14ac:dyDescent="0.25">
      <c r="A302">
        <f>'Preprocessed Data'!A300</f>
        <v>1</v>
      </c>
      <c r="B302">
        <f>'Preprocessed Data'!B300</f>
        <v>14</v>
      </c>
      <c r="C302">
        <f>'Preprocessed Data'!C300</f>
        <v>0</v>
      </c>
      <c r="D302">
        <f>'Preprocessed Data'!D300</f>
        <v>0</v>
      </c>
      <c r="E302">
        <f>'Preprocessed Data'!E300</f>
        <v>0</v>
      </c>
      <c r="F302">
        <f>'Preprocessed Data'!F300</f>
        <v>5</v>
      </c>
      <c r="G302">
        <f>'Preprocessed Data'!G300</f>
        <v>2</v>
      </c>
      <c r="H302">
        <f>'Preprocessed Data'!H300</f>
        <v>137.91</v>
      </c>
      <c r="I302">
        <f>'Preprocessed Data'!I300</f>
        <v>41.8</v>
      </c>
      <c r="J302">
        <f>'Preprocessed Data'!J300</f>
        <v>2</v>
      </c>
      <c r="K302" s="10">
        <f>'Preprocessed Data'!K300</f>
        <v>0</v>
      </c>
      <c r="L302" s="1">
        <f t="shared" si="53"/>
        <v>1</v>
      </c>
      <c r="M302" s="11">
        <f t="shared" si="54"/>
        <v>1</v>
      </c>
      <c r="N302">
        <f t="shared" si="55"/>
        <v>0</v>
      </c>
      <c r="O302">
        <f t="shared" si="56"/>
        <v>7.3896592445052436E-2</v>
      </c>
      <c r="P302" s="10">
        <f t="shared" si="57"/>
        <v>7.3896592445052436E-2</v>
      </c>
      <c r="Q302" s="11">
        <f t="shared" si="58"/>
        <v>0.92610340755494758</v>
      </c>
      <c r="R302" s="10">
        <f t="shared" si="59"/>
        <v>-7.6769379345079491E-2</v>
      </c>
      <c r="S302" s="11">
        <f t="shared" si="60"/>
        <v>100</v>
      </c>
      <c r="AT302">
        <v>1.2594357497224288E-3</v>
      </c>
      <c r="AU302">
        <v>1</v>
      </c>
      <c r="AV302">
        <v>0</v>
      </c>
      <c r="AW302">
        <f t="shared" si="64"/>
        <v>298</v>
      </c>
      <c r="AX302">
        <f t="shared" si="65"/>
        <v>0</v>
      </c>
      <c r="AY302">
        <f t="shared" si="61"/>
        <v>0.93309384822631347</v>
      </c>
      <c r="AZ302">
        <f t="shared" si="62"/>
        <v>1</v>
      </c>
      <c r="BA302">
        <f t="shared" si="63"/>
        <v>2.2451728783123848E-4</v>
      </c>
    </row>
    <row r="303" spans="1:53" x14ac:dyDescent="0.25">
      <c r="A303">
        <f>'Preprocessed Data'!A301</f>
        <v>2</v>
      </c>
      <c r="B303">
        <f>'Preprocessed Data'!B301</f>
        <v>53</v>
      </c>
      <c r="C303">
        <f>'Preprocessed Data'!C301</f>
        <v>0</v>
      </c>
      <c r="D303">
        <f>'Preprocessed Data'!D301</f>
        <v>0</v>
      </c>
      <c r="E303">
        <f>'Preprocessed Data'!E301</f>
        <v>1</v>
      </c>
      <c r="F303">
        <f>'Preprocessed Data'!F301</f>
        <v>1</v>
      </c>
      <c r="G303">
        <f>'Preprocessed Data'!G301</f>
        <v>2</v>
      </c>
      <c r="H303">
        <f>'Preprocessed Data'!H301</f>
        <v>209.5</v>
      </c>
      <c r="I303">
        <f>'Preprocessed Data'!I301</f>
        <v>41.8</v>
      </c>
      <c r="J303">
        <f>'Preprocessed Data'!J301</f>
        <v>2</v>
      </c>
      <c r="K303" s="10">
        <f>'Preprocessed Data'!K301</f>
        <v>0</v>
      </c>
      <c r="L303" s="1">
        <f t="shared" si="53"/>
        <v>1</v>
      </c>
      <c r="M303" s="11">
        <f t="shared" si="54"/>
        <v>1</v>
      </c>
      <c r="N303">
        <f t="shared" si="55"/>
        <v>0</v>
      </c>
      <c r="O303">
        <f t="shared" si="56"/>
        <v>0.64620144379622257</v>
      </c>
      <c r="P303" s="10">
        <f t="shared" si="57"/>
        <v>0.64620144379622257</v>
      </c>
      <c r="Q303" s="11">
        <f t="shared" si="58"/>
        <v>0.35379855620377743</v>
      </c>
      <c r="R303" s="10">
        <f t="shared" si="59"/>
        <v>-1.039027578090733</v>
      </c>
      <c r="S303" s="11">
        <f t="shared" si="60"/>
        <v>0</v>
      </c>
      <c r="AT303">
        <v>1.2727003466626752E-3</v>
      </c>
      <c r="AU303">
        <v>1</v>
      </c>
      <c r="AV303">
        <v>0</v>
      </c>
      <c r="AW303">
        <f t="shared" si="64"/>
        <v>299</v>
      </c>
      <c r="AX303">
        <f t="shared" si="65"/>
        <v>0</v>
      </c>
      <c r="AY303">
        <f t="shared" si="61"/>
        <v>0.93286933093848223</v>
      </c>
      <c r="AZ303">
        <f t="shared" si="62"/>
        <v>1</v>
      </c>
      <c r="BA303">
        <f t="shared" si="63"/>
        <v>2.2451728783112745E-4</v>
      </c>
    </row>
    <row r="304" spans="1:53" x14ac:dyDescent="0.25">
      <c r="A304">
        <f>'Preprocessed Data'!A302</f>
        <v>1</v>
      </c>
      <c r="B304">
        <f>'Preprocessed Data'!B302</f>
        <v>39</v>
      </c>
      <c r="C304">
        <f>'Preprocessed Data'!C302</f>
        <v>0</v>
      </c>
      <c r="D304">
        <f>'Preprocessed Data'!D302</f>
        <v>0</v>
      </c>
      <c r="E304">
        <f>'Preprocessed Data'!E302</f>
        <v>1</v>
      </c>
      <c r="F304">
        <f>'Preprocessed Data'!F302</f>
        <v>4</v>
      </c>
      <c r="G304">
        <f>'Preprocessed Data'!G302</f>
        <v>2</v>
      </c>
      <c r="H304">
        <f>'Preprocessed Data'!H302</f>
        <v>57.38</v>
      </c>
      <c r="I304">
        <f>'Preprocessed Data'!I302</f>
        <v>41.8</v>
      </c>
      <c r="J304">
        <f>'Preprocessed Data'!J302</f>
        <v>1</v>
      </c>
      <c r="K304" s="10">
        <f>'Preprocessed Data'!K302</f>
        <v>0</v>
      </c>
      <c r="L304" s="1">
        <f t="shared" si="53"/>
        <v>1</v>
      </c>
      <c r="M304" s="11">
        <f t="shared" si="54"/>
        <v>1</v>
      </c>
      <c r="N304">
        <f t="shared" si="55"/>
        <v>0</v>
      </c>
      <c r="O304">
        <f t="shared" si="56"/>
        <v>2.810468616901134E-2</v>
      </c>
      <c r="P304" s="10">
        <f t="shared" si="57"/>
        <v>2.810468616901134E-2</v>
      </c>
      <c r="Q304" s="11">
        <f t="shared" si="58"/>
        <v>0.97189531383098871</v>
      </c>
      <c r="R304" s="10">
        <f t="shared" si="59"/>
        <v>-2.8507182141925925E-2</v>
      </c>
      <c r="S304" s="11">
        <f t="shared" si="60"/>
        <v>100</v>
      </c>
      <c r="AT304">
        <v>1.2765189450001839E-3</v>
      </c>
      <c r="AU304">
        <v>1</v>
      </c>
      <c r="AV304">
        <v>0</v>
      </c>
      <c r="AW304">
        <f t="shared" si="64"/>
        <v>300</v>
      </c>
      <c r="AX304">
        <f t="shared" si="65"/>
        <v>0</v>
      </c>
      <c r="AY304">
        <f t="shared" si="61"/>
        <v>0.93264481365065111</v>
      </c>
      <c r="AZ304">
        <f t="shared" si="62"/>
        <v>1</v>
      </c>
      <c r="BA304">
        <f t="shared" si="63"/>
        <v>2.2451728783112745E-4</v>
      </c>
    </row>
    <row r="305" spans="1:53" x14ac:dyDescent="0.25">
      <c r="A305">
        <f>'Preprocessed Data'!A303</f>
        <v>1</v>
      </c>
      <c r="B305">
        <f>'Preprocessed Data'!B303</f>
        <v>30</v>
      </c>
      <c r="C305">
        <f>'Preprocessed Data'!C303</f>
        <v>0</v>
      </c>
      <c r="D305">
        <f>'Preprocessed Data'!D303</f>
        <v>0</v>
      </c>
      <c r="E305">
        <f>'Preprocessed Data'!E303</f>
        <v>0</v>
      </c>
      <c r="F305">
        <f>'Preprocessed Data'!F303</f>
        <v>4</v>
      </c>
      <c r="G305">
        <f>'Preprocessed Data'!G303</f>
        <v>2</v>
      </c>
      <c r="H305">
        <f>'Preprocessed Data'!H303</f>
        <v>113.08</v>
      </c>
      <c r="I305">
        <f>'Preprocessed Data'!I303</f>
        <v>41.8</v>
      </c>
      <c r="J305">
        <f>'Preprocessed Data'!J303</f>
        <v>4</v>
      </c>
      <c r="K305" s="10">
        <f>'Preprocessed Data'!K303</f>
        <v>0</v>
      </c>
      <c r="L305" s="1">
        <f t="shared" si="53"/>
        <v>1</v>
      </c>
      <c r="M305" s="11">
        <f t="shared" si="54"/>
        <v>1</v>
      </c>
      <c r="N305">
        <f t="shared" si="55"/>
        <v>0</v>
      </c>
      <c r="O305">
        <f t="shared" si="56"/>
        <v>8.1059573145422281E-2</v>
      </c>
      <c r="P305" s="10">
        <f t="shared" si="57"/>
        <v>8.1059573145422281E-2</v>
      </c>
      <c r="Q305" s="11">
        <f t="shared" si="58"/>
        <v>0.91894042685457777</v>
      </c>
      <c r="R305" s="10">
        <f t="shared" si="59"/>
        <v>-8.453398260728448E-2</v>
      </c>
      <c r="S305" s="11">
        <f t="shared" si="60"/>
        <v>100</v>
      </c>
      <c r="AT305">
        <v>1.2796635082939056E-3</v>
      </c>
      <c r="AU305">
        <v>1</v>
      </c>
      <c r="AV305">
        <v>0</v>
      </c>
      <c r="AW305">
        <f t="shared" si="64"/>
        <v>301</v>
      </c>
      <c r="AX305">
        <f t="shared" si="65"/>
        <v>0</v>
      </c>
      <c r="AY305">
        <f t="shared" si="61"/>
        <v>0.93242029636281998</v>
      </c>
      <c r="AZ305">
        <f t="shared" si="62"/>
        <v>1</v>
      </c>
      <c r="BA305">
        <f t="shared" si="63"/>
        <v>2.2451728783123848E-4</v>
      </c>
    </row>
    <row r="306" spans="1:53" x14ac:dyDescent="0.25">
      <c r="A306">
        <f>'Preprocessed Data'!A304</f>
        <v>2</v>
      </c>
      <c r="B306">
        <f>'Preprocessed Data'!B304</f>
        <v>13</v>
      </c>
      <c r="C306">
        <f>'Preprocessed Data'!C304</f>
        <v>0</v>
      </c>
      <c r="D306">
        <f>'Preprocessed Data'!D304</f>
        <v>0</v>
      </c>
      <c r="E306">
        <f>'Preprocessed Data'!E304</f>
        <v>0</v>
      </c>
      <c r="F306">
        <f>'Preprocessed Data'!F304</f>
        <v>4</v>
      </c>
      <c r="G306">
        <f>'Preprocessed Data'!G304</f>
        <v>2</v>
      </c>
      <c r="H306">
        <f>'Preprocessed Data'!H304</f>
        <v>131.51</v>
      </c>
      <c r="I306">
        <f>'Preprocessed Data'!I304</f>
        <v>41.7</v>
      </c>
      <c r="J306">
        <f>'Preprocessed Data'!J304</f>
        <v>2</v>
      </c>
      <c r="K306" s="10">
        <f>'Preprocessed Data'!K304</f>
        <v>0</v>
      </c>
      <c r="L306" s="1">
        <f t="shared" si="53"/>
        <v>1</v>
      </c>
      <c r="M306" s="11">
        <f t="shared" si="54"/>
        <v>1</v>
      </c>
      <c r="N306">
        <f t="shared" si="55"/>
        <v>0</v>
      </c>
      <c r="O306">
        <f t="shared" si="56"/>
        <v>4.2284546502854257E-2</v>
      </c>
      <c r="P306" s="10">
        <f t="shared" si="57"/>
        <v>4.2284546502854257E-2</v>
      </c>
      <c r="Q306" s="11">
        <f t="shared" si="58"/>
        <v>0.95771545349714571</v>
      </c>
      <c r="R306" s="10">
        <f t="shared" si="59"/>
        <v>-4.320456653259639E-2</v>
      </c>
      <c r="S306" s="11">
        <f t="shared" si="60"/>
        <v>100</v>
      </c>
      <c r="AT306">
        <v>1.2833245674661888E-3</v>
      </c>
      <c r="AU306">
        <v>1</v>
      </c>
      <c r="AV306">
        <v>0</v>
      </c>
      <c r="AW306">
        <f t="shared" si="64"/>
        <v>302</v>
      </c>
      <c r="AX306">
        <f t="shared" si="65"/>
        <v>0</v>
      </c>
      <c r="AY306">
        <f t="shared" si="61"/>
        <v>0.93219577907498874</v>
      </c>
      <c r="AZ306">
        <f t="shared" si="62"/>
        <v>1</v>
      </c>
      <c r="BA306">
        <f t="shared" si="63"/>
        <v>2.2451728783112745E-4</v>
      </c>
    </row>
    <row r="307" spans="1:53" x14ac:dyDescent="0.25">
      <c r="A307">
        <f>'Preprocessed Data'!A305</f>
        <v>1</v>
      </c>
      <c r="B307">
        <f>'Preprocessed Data'!B305</f>
        <v>15</v>
      </c>
      <c r="C307">
        <f>'Preprocessed Data'!C305</f>
        <v>0</v>
      </c>
      <c r="D307">
        <f>'Preprocessed Data'!D305</f>
        <v>0</v>
      </c>
      <c r="E307">
        <f>'Preprocessed Data'!E305</f>
        <v>0</v>
      </c>
      <c r="F307">
        <f>'Preprocessed Data'!F305</f>
        <v>1</v>
      </c>
      <c r="G307">
        <f>'Preprocessed Data'!G305</f>
        <v>2</v>
      </c>
      <c r="H307">
        <f>'Preprocessed Data'!H305</f>
        <v>57.94</v>
      </c>
      <c r="I307">
        <f>'Preprocessed Data'!I305</f>
        <v>41.7</v>
      </c>
      <c r="J307">
        <f>'Preprocessed Data'!J305</f>
        <v>4</v>
      </c>
      <c r="K307" s="10">
        <f>'Preprocessed Data'!K305</f>
        <v>0</v>
      </c>
      <c r="L307" s="1">
        <f t="shared" si="53"/>
        <v>1</v>
      </c>
      <c r="M307" s="11">
        <f t="shared" si="54"/>
        <v>1</v>
      </c>
      <c r="N307">
        <f t="shared" si="55"/>
        <v>0</v>
      </c>
      <c r="O307">
        <f t="shared" si="56"/>
        <v>7.3834826744574259E-3</v>
      </c>
      <c r="P307" s="10">
        <f t="shared" si="57"/>
        <v>7.3834826744574259E-3</v>
      </c>
      <c r="Q307" s="11">
        <f t="shared" si="58"/>
        <v>0.99261651732554257</v>
      </c>
      <c r="R307" s="10">
        <f t="shared" si="59"/>
        <v>-7.4108755022641772E-3</v>
      </c>
      <c r="S307" s="11">
        <f t="shared" si="60"/>
        <v>100</v>
      </c>
      <c r="AT307">
        <v>1.2835805068469666E-3</v>
      </c>
      <c r="AU307">
        <v>1</v>
      </c>
      <c r="AV307">
        <v>0</v>
      </c>
      <c r="AW307">
        <f t="shared" si="64"/>
        <v>303</v>
      </c>
      <c r="AX307">
        <f t="shared" si="65"/>
        <v>0</v>
      </c>
      <c r="AY307">
        <f t="shared" si="61"/>
        <v>0.93197126178715761</v>
      </c>
      <c r="AZ307">
        <f t="shared" si="62"/>
        <v>1</v>
      </c>
      <c r="BA307">
        <f t="shared" si="63"/>
        <v>2.2451728783112745E-4</v>
      </c>
    </row>
    <row r="308" spans="1:53" x14ac:dyDescent="0.25">
      <c r="A308">
        <f>'Preprocessed Data'!A306</f>
        <v>2</v>
      </c>
      <c r="B308">
        <f>'Preprocessed Data'!B306</f>
        <v>78</v>
      </c>
      <c r="C308">
        <f>'Preprocessed Data'!C306</f>
        <v>1</v>
      </c>
      <c r="D308">
        <f>'Preprocessed Data'!D306</f>
        <v>1</v>
      </c>
      <c r="E308">
        <f>'Preprocessed Data'!E306</f>
        <v>1</v>
      </c>
      <c r="F308">
        <f>'Preprocessed Data'!F306</f>
        <v>4</v>
      </c>
      <c r="G308">
        <f>'Preprocessed Data'!G306</f>
        <v>2</v>
      </c>
      <c r="H308">
        <f>'Preprocessed Data'!H306</f>
        <v>227.16</v>
      </c>
      <c r="I308">
        <f>'Preprocessed Data'!I306</f>
        <v>41.7</v>
      </c>
      <c r="J308">
        <f>'Preprocessed Data'!J306</f>
        <v>2</v>
      </c>
      <c r="K308" s="10">
        <f>'Preprocessed Data'!K306</f>
        <v>1</v>
      </c>
      <c r="L308" s="1">
        <f t="shared" si="53"/>
        <v>0</v>
      </c>
      <c r="M308" s="11">
        <f t="shared" si="54"/>
        <v>1</v>
      </c>
      <c r="N308">
        <f t="shared" si="55"/>
        <v>1</v>
      </c>
      <c r="O308">
        <f t="shared" si="56"/>
        <v>0.97872288503913585</v>
      </c>
      <c r="P308" s="10">
        <f t="shared" si="57"/>
        <v>0.97872288503913585</v>
      </c>
      <c r="Q308" s="11">
        <f t="shared" si="58"/>
        <v>2.1277114960864152E-2</v>
      </c>
      <c r="R308" s="10">
        <f t="shared" si="59"/>
        <v>-2.1506735724595938E-2</v>
      </c>
      <c r="S308" s="11">
        <f t="shared" si="60"/>
        <v>100</v>
      </c>
      <c r="AT308">
        <v>1.2900649165015112E-3</v>
      </c>
      <c r="AU308">
        <v>1</v>
      </c>
      <c r="AV308">
        <v>0</v>
      </c>
      <c r="AW308">
        <f t="shared" si="64"/>
        <v>304</v>
      </c>
      <c r="AX308">
        <f t="shared" si="65"/>
        <v>0</v>
      </c>
      <c r="AY308">
        <f t="shared" si="61"/>
        <v>0.93174674449932648</v>
      </c>
      <c r="AZ308">
        <f t="shared" si="62"/>
        <v>1</v>
      </c>
      <c r="BA308">
        <f t="shared" si="63"/>
        <v>2.2451728783123848E-4</v>
      </c>
    </row>
    <row r="309" spans="1:53" x14ac:dyDescent="0.25">
      <c r="A309">
        <f>'Preprocessed Data'!A307</f>
        <v>2</v>
      </c>
      <c r="B309">
        <f>'Preprocessed Data'!B307</f>
        <v>75</v>
      </c>
      <c r="C309">
        <f>'Preprocessed Data'!C307</f>
        <v>1</v>
      </c>
      <c r="D309">
        <f>'Preprocessed Data'!D307</f>
        <v>0</v>
      </c>
      <c r="E309">
        <f>'Preprocessed Data'!E307</f>
        <v>1</v>
      </c>
      <c r="F309">
        <f>'Preprocessed Data'!F307</f>
        <v>4</v>
      </c>
      <c r="G309">
        <f>'Preprocessed Data'!G307</f>
        <v>2</v>
      </c>
      <c r="H309">
        <f>'Preprocessed Data'!H307</f>
        <v>88.83</v>
      </c>
      <c r="I309">
        <f>'Preprocessed Data'!I307</f>
        <v>41.7</v>
      </c>
      <c r="J309">
        <f>'Preprocessed Data'!J307</f>
        <v>2</v>
      </c>
      <c r="K309" s="10">
        <f>'Preprocessed Data'!K307</f>
        <v>0</v>
      </c>
      <c r="L309" s="1">
        <f t="shared" si="53"/>
        <v>1</v>
      </c>
      <c r="M309" s="11">
        <f t="shared" si="54"/>
        <v>1</v>
      </c>
      <c r="N309">
        <f t="shared" si="55"/>
        <v>0</v>
      </c>
      <c r="O309">
        <f t="shared" si="56"/>
        <v>0.39250570165825516</v>
      </c>
      <c r="P309" s="10">
        <f t="shared" si="57"/>
        <v>0.39250570165825516</v>
      </c>
      <c r="Q309" s="11">
        <f t="shared" si="58"/>
        <v>0.60749429834174484</v>
      </c>
      <c r="R309" s="10">
        <f t="shared" si="59"/>
        <v>-0.49841248925716458</v>
      </c>
      <c r="S309" s="11">
        <f t="shared" si="60"/>
        <v>100</v>
      </c>
      <c r="AT309">
        <v>1.291185654288836E-3</v>
      </c>
      <c r="AU309">
        <v>1</v>
      </c>
      <c r="AV309">
        <v>0</v>
      </c>
      <c r="AW309">
        <f t="shared" si="64"/>
        <v>305</v>
      </c>
      <c r="AX309">
        <f t="shared" si="65"/>
        <v>0</v>
      </c>
      <c r="AY309">
        <f t="shared" si="61"/>
        <v>0.93152222721149525</v>
      </c>
      <c r="AZ309">
        <f t="shared" si="62"/>
        <v>1</v>
      </c>
      <c r="BA309">
        <f t="shared" si="63"/>
        <v>2.2451728783112745E-4</v>
      </c>
    </row>
    <row r="310" spans="1:53" x14ac:dyDescent="0.25">
      <c r="A310">
        <f>'Preprocessed Data'!A308</f>
        <v>2</v>
      </c>
      <c r="B310">
        <f>'Preprocessed Data'!B308</f>
        <v>48</v>
      </c>
      <c r="C310">
        <f>'Preprocessed Data'!C308</f>
        <v>0</v>
      </c>
      <c r="D310">
        <f>'Preprocessed Data'!D308</f>
        <v>0</v>
      </c>
      <c r="E310">
        <f>'Preprocessed Data'!E308</f>
        <v>1</v>
      </c>
      <c r="F310">
        <f>'Preprocessed Data'!F308</f>
        <v>1</v>
      </c>
      <c r="G310">
        <f>'Preprocessed Data'!G308</f>
        <v>1</v>
      </c>
      <c r="H310">
        <f>'Preprocessed Data'!H308</f>
        <v>71.930000000000007</v>
      </c>
      <c r="I310">
        <f>'Preprocessed Data'!I308</f>
        <v>41.7</v>
      </c>
      <c r="J310">
        <f>'Preprocessed Data'!J308</f>
        <v>2</v>
      </c>
      <c r="K310" s="10">
        <f>'Preprocessed Data'!K308</f>
        <v>0</v>
      </c>
      <c r="L310" s="1">
        <f t="shared" si="53"/>
        <v>1</v>
      </c>
      <c r="M310" s="11">
        <f t="shared" si="54"/>
        <v>1</v>
      </c>
      <c r="N310">
        <f t="shared" si="55"/>
        <v>0</v>
      </c>
      <c r="O310">
        <f t="shared" si="56"/>
        <v>3.6604579794827126E-2</v>
      </c>
      <c r="P310" s="10">
        <f t="shared" si="57"/>
        <v>3.6604579794827126E-2</v>
      </c>
      <c r="Q310" s="11">
        <f t="shared" si="58"/>
        <v>0.96339542020517288</v>
      </c>
      <c r="R310" s="10">
        <f t="shared" si="59"/>
        <v>-3.7291338580611642E-2</v>
      </c>
      <c r="S310" s="11">
        <f t="shared" si="60"/>
        <v>100</v>
      </c>
      <c r="AT310">
        <v>1.2954481700263466E-3</v>
      </c>
      <c r="AU310">
        <v>1</v>
      </c>
      <c r="AV310">
        <v>0</v>
      </c>
      <c r="AW310">
        <f t="shared" si="64"/>
        <v>306</v>
      </c>
      <c r="AX310">
        <f t="shared" si="65"/>
        <v>0</v>
      </c>
      <c r="AY310">
        <f t="shared" si="61"/>
        <v>0.93129770992366412</v>
      </c>
      <c r="AZ310">
        <f t="shared" si="62"/>
        <v>1</v>
      </c>
      <c r="BA310">
        <f t="shared" si="63"/>
        <v>2.2451728783112745E-4</v>
      </c>
    </row>
    <row r="311" spans="1:53" x14ac:dyDescent="0.25">
      <c r="A311">
        <f>'Preprocessed Data'!A309</f>
        <v>2</v>
      </c>
      <c r="B311">
        <f>'Preprocessed Data'!B309</f>
        <v>60</v>
      </c>
      <c r="C311">
        <f>'Preprocessed Data'!C309</f>
        <v>1</v>
      </c>
      <c r="D311">
        <f>'Preprocessed Data'!D309</f>
        <v>0</v>
      </c>
      <c r="E311">
        <f>'Preprocessed Data'!E309</f>
        <v>1</v>
      </c>
      <c r="F311">
        <f>'Preprocessed Data'!F309</f>
        <v>2</v>
      </c>
      <c r="G311">
        <f>'Preprocessed Data'!G309</f>
        <v>1</v>
      </c>
      <c r="H311">
        <f>'Preprocessed Data'!H309</f>
        <v>78.260000000000005</v>
      </c>
      <c r="I311">
        <f>'Preprocessed Data'!I309</f>
        <v>41.7</v>
      </c>
      <c r="J311">
        <f>'Preprocessed Data'!J309</f>
        <v>1</v>
      </c>
      <c r="K311" s="10">
        <f>'Preprocessed Data'!K309</f>
        <v>0</v>
      </c>
      <c r="L311" s="1">
        <f t="shared" si="53"/>
        <v>1</v>
      </c>
      <c r="M311" s="11">
        <f t="shared" si="54"/>
        <v>1</v>
      </c>
      <c r="N311">
        <f t="shared" si="55"/>
        <v>0</v>
      </c>
      <c r="O311">
        <f t="shared" si="56"/>
        <v>0.15630297503512885</v>
      </c>
      <c r="P311" s="10">
        <f t="shared" si="57"/>
        <v>0.15630297503512885</v>
      </c>
      <c r="Q311" s="11">
        <f t="shared" si="58"/>
        <v>0.8436970249648712</v>
      </c>
      <c r="R311" s="10">
        <f t="shared" si="59"/>
        <v>-0.16996182399329166</v>
      </c>
      <c r="S311" s="11">
        <f t="shared" si="60"/>
        <v>100</v>
      </c>
      <c r="AT311">
        <v>1.2973834944294054E-3</v>
      </c>
      <c r="AU311">
        <v>1</v>
      </c>
      <c r="AV311">
        <v>0</v>
      </c>
      <c r="AW311">
        <f t="shared" si="64"/>
        <v>307</v>
      </c>
      <c r="AX311">
        <f t="shared" si="65"/>
        <v>0</v>
      </c>
      <c r="AY311">
        <f t="shared" si="61"/>
        <v>0.93107319263583299</v>
      </c>
      <c r="AZ311">
        <f t="shared" si="62"/>
        <v>1</v>
      </c>
      <c r="BA311">
        <f t="shared" si="63"/>
        <v>2.2451728783123848E-4</v>
      </c>
    </row>
    <row r="312" spans="1:53" x14ac:dyDescent="0.25">
      <c r="A312">
        <f>'Preprocessed Data'!A310</f>
        <v>2</v>
      </c>
      <c r="B312">
        <f>'Preprocessed Data'!B310</f>
        <v>65</v>
      </c>
      <c r="C312">
        <f>'Preprocessed Data'!C310</f>
        <v>0</v>
      </c>
      <c r="D312">
        <f>'Preprocessed Data'!D310</f>
        <v>0</v>
      </c>
      <c r="E312">
        <f>'Preprocessed Data'!E310</f>
        <v>1</v>
      </c>
      <c r="F312">
        <f>'Preprocessed Data'!F310</f>
        <v>4</v>
      </c>
      <c r="G312">
        <f>'Preprocessed Data'!G310</f>
        <v>1</v>
      </c>
      <c r="H312">
        <f>'Preprocessed Data'!H310</f>
        <v>205.78</v>
      </c>
      <c r="I312">
        <f>'Preprocessed Data'!I310</f>
        <v>41.7</v>
      </c>
      <c r="J312">
        <f>'Preprocessed Data'!J310</f>
        <v>2</v>
      </c>
      <c r="K312" s="10">
        <f>'Preprocessed Data'!K310</f>
        <v>1</v>
      </c>
      <c r="L312" s="1">
        <f t="shared" si="53"/>
        <v>0</v>
      </c>
      <c r="M312" s="11">
        <f t="shared" si="54"/>
        <v>1</v>
      </c>
      <c r="N312">
        <f t="shared" si="55"/>
        <v>1</v>
      </c>
      <c r="O312">
        <f t="shared" si="56"/>
        <v>0.79351283111800974</v>
      </c>
      <c r="P312" s="10">
        <f t="shared" si="57"/>
        <v>0.79351283111800974</v>
      </c>
      <c r="Q312" s="11">
        <f t="shared" si="58"/>
        <v>0.20648716888199026</v>
      </c>
      <c r="R312" s="10">
        <f t="shared" si="59"/>
        <v>-0.23128556886536519</v>
      </c>
      <c r="S312" s="11">
        <f t="shared" si="60"/>
        <v>100</v>
      </c>
      <c r="AT312">
        <v>1.2982369002757107E-3</v>
      </c>
      <c r="AU312">
        <v>1</v>
      </c>
      <c r="AV312">
        <v>0</v>
      </c>
      <c r="AW312">
        <f t="shared" si="64"/>
        <v>308</v>
      </c>
      <c r="AX312">
        <f t="shared" si="65"/>
        <v>0</v>
      </c>
      <c r="AY312">
        <f t="shared" si="61"/>
        <v>0.93084867534800175</v>
      </c>
      <c r="AZ312">
        <f t="shared" si="62"/>
        <v>1</v>
      </c>
      <c r="BA312">
        <f t="shared" si="63"/>
        <v>2.2451728783112745E-4</v>
      </c>
    </row>
    <row r="313" spans="1:53" x14ac:dyDescent="0.25">
      <c r="A313">
        <f>'Preprocessed Data'!A311</f>
        <v>2</v>
      </c>
      <c r="B313">
        <f>'Preprocessed Data'!B311</f>
        <v>22</v>
      </c>
      <c r="C313">
        <f>'Preprocessed Data'!C311</f>
        <v>0</v>
      </c>
      <c r="D313">
        <f>'Preprocessed Data'!D311</f>
        <v>0</v>
      </c>
      <c r="E313">
        <f>'Preprocessed Data'!E311</f>
        <v>0</v>
      </c>
      <c r="F313">
        <f>'Preprocessed Data'!F311</f>
        <v>2</v>
      </c>
      <c r="G313">
        <f>'Preprocessed Data'!G311</f>
        <v>1</v>
      </c>
      <c r="H313">
        <f>'Preprocessed Data'!H311</f>
        <v>107.52</v>
      </c>
      <c r="I313">
        <f>'Preprocessed Data'!I311</f>
        <v>41.6</v>
      </c>
      <c r="J313">
        <f>'Preprocessed Data'!J311</f>
        <v>4</v>
      </c>
      <c r="K313" s="10">
        <f>'Preprocessed Data'!K311</f>
        <v>0</v>
      </c>
      <c r="L313" s="1">
        <f t="shared" si="53"/>
        <v>1</v>
      </c>
      <c r="M313" s="11">
        <f t="shared" si="54"/>
        <v>1</v>
      </c>
      <c r="N313">
        <f t="shared" si="55"/>
        <v>0</v>
      </c>
      <c r="O313">
        <f t="shared" si="56"/>
        <v>3.0038347437537936E-2</v>
      </c>
      <c r="P313" s="10">
        <f t="shared" si="57"/>
        <v>3.0038347437537936E-2</v>
      </c>
      <c r="Q313" s="11">
        <f t="shared" si="58"/>
        <v>0.96996165256246203</v>
      </c>
      <c r="R313" s="10">
        <f t="shared" si="59"/>
        <v>-3.0498741706936405E-2</v>
      </c>
      <c r="S313" s="11">
        <f t="shared" si="60"/>
        <v>100</v>
      </c>
      <c r="AT313">
        <v>1.2987038215884535E-3</v>
      </c>
      <c r="AU313">
        <v>1</v>
      </c>
      <c r="AV313">
        <v>0</v>
      </c>
      <c r="AW313">
        <f t="shared" si="64"/>
        <v>309</v>
      </c>
      <c r="AX313">
        <f t="shared" si="65"/>
        <v>0</v>
      </c>
      <c r="AY313">
        <f t="shared" si="61"/>
        <v>0.93062415806017063</v>
      </c>
      <c r="AZ313">
        <f t="shared" si="62"/>
        <v>1</v>
      </c>
      <c r="BA313">
        <f t="shared" si="63"/>
        <v>2.2451728783112745E-4</v>
      </c>
    </row>
    <row r="314" spans="1:53" x14ac:dyDescent="0.25">
      <c r="A314">
        <f>'Preprocessed Data'!A312</f>
        <v>2</v>
      </c>
      <c r="B314">
        <f>'Preprocessed Data'!B312</f>
        <v>38</v>
      </c>
      <c r="C314">
        <f>'Preprocessed Data'!C312</f>
        <v>0</v>
      </c>
      <c r="D314">
        <f>'Preprocessed Data'!D312</f>
        <v>0</v>
      </c>
      <c r="E314">
        <f>'Preprocessed Data'!E312</f>
        <v>1</v>
      </c>
      <c r="F314">
        <f>'Preprocessed Data'!F312</f>
        <v>1</v>
      </c>
      <c r="G314">
        <f>'Preprocessed Data'!G312</f>
        <v>2</v>
      </c>
      <c r="H314">
        <f>'Preprocessed Data'!H312</f>
        <v>70.92</v>
      </c>
      <c r="I314">
        <f>'Preprocessed Data'!I312</f>
        <v>41.6</v>
      </c>
      <c r="J314">
        <f>'Preprocessed Data'!J312</f>
        <v>2</v>
      </c>
      <c r="K314" s="10">
        <f>'Preprocessed Data'!K312</f>
        <v>0</v>
      </c>
      <c r="L314" s="1">
        <f t="shared" si="53"/>
        <v>1</v>
      </c>
      <c r="M314" s="11">
        <f t="shared" si="54"/>
        <v>1</v>
      </c>
      <c r="N314">
        <f t="shared" si="55"/>
        <v>0</v>
      </c>
      <c r="O314">
        <f t="shared" si="56"/>
        <v>2.2102528863904011E-2</v>
      </c>
      <c r="P314" s="10">
        <f t="shared" si="57"/>
        <v>2.2102528863904011E-2</v>
      </c>
      <c r="Q314" s="11">
        <f t="shared" si="58"/>
        <v>0.97789747113609604</v>
      </c>
      <c r="R314" s="10">
        <f t="shared" si="59"/>
        <v>-2.2350449682083096E-2</v>
      </c>
      <c r="S314" s="11">
        <f t="shared" si="60"/>
        <v>100</v>
      </c>
      <c r="AT314">
        <v>1.2988906876287001E-3</v>
      </c>
      <c r="AU314">
        <v>1</v>
      </c>
      <c r="AV314">
        <v>0</v>
      </c>
      <c r="AW314">
        <f t="shared" si="64"/>
        <v>310</v>
      </c>
      <c r="AX314">
        <f t="shared" si="65"/>
        <v>0</v>
      </c>
      <c r="AY314">
        <f t="shared" si="61"/>
        <v>0.9303996407723395</v>
      </c>
      <c r="AZ314">
        <f t="shared" si="62"/>
        <v>1</v>
      </c>
      <c r="BA314">
        <f t="shared" si="63"/>
        <v>2.2451728783123848E-4</v>
      </c>
    </row>
    <row r="315" spans="1:53" x14ac:dyDescent="0.25">
      <c r="A315">
        <f>'Preprocessed Data'!A313</f>
        <v>2</v>
      </c>
      <c r="B315">
        <f>'Preprocessed Data'!B313</f>
        <v>41</v>
      </c>
      <c r="C315">
        <f>'Preprocessed Data'!C313</f>
        <v>0</v>
      </c>
      <c r="D315">
        <f>'Preprocessed Data'!D313</f>
        <v>0</v>
      </c>
      <c r="E315">
        <f>'Preprocessed Data'!E313</f>
        <v>0</v>
      </c>
      <c r="F315">
        <f>'Preprocessed Data'!F313</f>
        <v>4</v>
      </c>
      <c r="G315">
        <f>'Preprocessed Data'!G313</f>
        <v>1</v>
      </c>
      <c r="H315">
        <f>'Preprocessed Data'!H313</f>
        <v>94.3</v>
      </c>
      <c r="I315">
        <f>'Preprocessed Data'!I313</f>
        <v>41.6</v>
      </c>
      <c r="J315">
        <f>'Preprocessed Data'!J313</f>
        <v>4</v>
      </c>
      <c r="K315" s="10">
        <f>'Preprocessed Data'!K313</f>
        <v>0</v>
      </c>
      <c r="L315" s="1">
        <f t="shared" si="53"/>
        <v>1</v>
      </c>
      <c r="M315" s="11">
        <f t="shared" si="54"/>
        <v>1</v>
      </c>
      <c r="N315">
        <f t="shared" si="55"/>
        <v>0</v>
      </c>
      <c r="O315">
        <f t="shared" si="56"/>
        <v>6.4244951506753453E-2</v>
      </c>
      <c r="P315" s="10">
        <f t="shared" si="57"/>
        <v>6.4244951506753453E-2</v>
      </c>
      <c r="Q315" s="11">
        <f t="shared" si="58"/>
        <v>0.93575504849324653</v>
      </c>
      <c r="R315" s="10">
        <f t="shared" si="59"/>
        <v>-6.6401537081779372E-2</v>
      </c>
      <c r="S315" s="11">
        <f t="shared" si="60"/>
        <v>100</v>
      </c>
      <c r="AT315">
        <v>1.2999674408768634E-3</v>
      </c>
      <c r="AU315">
        <v>1</v>
      </c>
      <c r="AV315">
        <v>0</v>
      </c>
      <c r="AW315">
        <f t="shared" si="64"/>
        <v>311</v>
      </c>
      <c r="AX315">
        <f t="shared" si="65"/>
        <v>0</v>
      </c>
      <c r="AY315">
        <f t="shared" si="61"/>
        <v>0.93017512348450826</v>
      </c>
      <c r="AZ315">
        <f t="shared" si="62"/>
        <v>1</v>
      </c>
      <c r="BA315">
        <f t="shared" si="63"/>
        <v>2.2451728783112745E-4</v>
      </c>
    </row>
    <row r="316" spans="1:53" x14ac:dyDescent="0.25">
      <c r="A316">
        <f>'Preprocessed Data'!A314</f>
        <v>1</v>
      </c>
      <c r="B316">
        <f>'Preprocessed Data'!B314</f>
        <v>41</v>
      </c>
      <c r="C316">
        <f>'Preprocessed Data'!C314</f>
        <v>0</v>
      </c>
      <c r="D316">
        <f>'Preprocessed Data'!D314</f>
        <v>0</v>
      </c>
      <c r="E316">
        <f>'Preprocessed Data'!E314</f>
        <v>1</v>
      </c>
      <c r="F316">
        <f>'Preprocessed Data'!F314</f>
        <v>4</v>
      </c>
      <c r="G316">
        <f>'Preprocessed Data'!G314</f>
        <v>1</v>
      </c>
      <c r="H316">
        <f>'Preprocessed Data'!H314</f>
        <v>92.49</v>
      </c>
      <c r="I316">
        <f>'Preprocessed Data'!I314</f>
        <v>41.6</v>
      </c>
      <c r="J316">
        <f>'Preprocessed Data'!J314</f>
        <v>4</v>
      </c>
      <c r="K316" s="10">
        <f>'Preprocessed Data'!K314</f>
        <v>0</v>
      </c>
      <c r="L316" s="1">
        <f t="shared" si="53"/>
        <v>1</v>
      </c>
      <c r="M316" s="11">
        <f t="shared" si="54"/>
        <v>1</v>
      </c>
      <c r="N316">
        <f t="shared" si="55"/>
        <v>0</v>
      </c>
      <c r="O316">
        <f t="shared" si="56"/>
        <v>7.3572095240230437E-2</v>
      </c>
      <c r="P316" s="10">
        <f t="shared" si="57"/>
        <v>7.3572095240230437E-2</v>
      </c>
      <c r="Q316" s="11">
        <f t="shared" si="58"/>
        <v>0.92642790475976955</v>
      </c>
      <c r="R316" s="10">
        <f t="shared" si="59"/>
        <v>-7.6419050898824725E-2</v>
      </c>
      <c r="S316" s="11">
        <f t="shared" si="60"/>
        <v>100</v>
      </c>
      <c r="AT316">
        <v>1.3028528108774029E-3</v>
      </c>
      <c r="AU316">
        <v>1</v>
      </c>
      <c r="AV316">
        <v>0</v>
      </c>
      <c r="AW316">
        <f t="shared" si="64"/>
        <v>312</v>
      </c>
      <c r="AX316">
        <f t="shared" si="65"/>
        <v>0</v>
      </c>
      <c r="AY316">
        <f t="shared" si="61"/>
        <v>0.92995060619667713</v>
      </c>
      <c r="AZ316">
        <f t="shared" si="62"/>
        <v>1</v>
      </c>
      <c r="BA316">
        <f t="shared" si="63"/>
        <v>2.2451728783112745E-4</v>
      </c>
    </row>
    <row r="317" spans="1:53" x14ac:dyDescent="0.25">
      <c r="A317">
        <f>'Preprocessed Data'!A315</f>
        <v>2</v>
      </c>
      <c r="B317">
        <f>'Preprocessed Data'!B315</f>
        <v>27</v>
      </c>
      <c r="C317">
        <f>'Preprocessed Data'!C315</f>
        <v>0</v>
      </c>
      <c r="D317">
        <f>'Preprocessed Data'!D315</f>
        <v>0</v>
      </c>
      <c r="E317">
        <f>'Preprocessed Data'!E315</f>
        <v>0</v>
      </c>
      <c r="F317">
        <f>'Preprocessed Data'!F315</f>
        <v>4</v>
      </c>
      <c r="G317">
        <f>'Preprocessed Data'!G315</f>
        <v>2</v>
      </c>
      <c r="H317">
        <f>'Preprocessed Data'!H315</f>
        <v>93.55</v>
      </c>
      <c r="I317">
        <f>'Preprocessed Data'!I315</f>
        <v>41.6</v>
      </c>
      <c r="J317">
        <f>'Preprocessed Data'!J315</f>
        <v>2</v>
      </c>
      <c r="K317" s="10">
        <f>'Preprocessed Data'!K315</f>
        <v>0</v>
      </c>
      <c r="L317" s="1">
        <f t="shared" si="53"/>
        <v>1</v>
      </c>
      <c r="M317" s="11">
        <f t="shared" si="54"/>
        <v>1</v>
      </c>
      <c r="N317">
        <f t="shared" si="55"/>
        <v>0</v>
      </c>
      <c r="O317">
        <f t="shared" si="56"/>
        <v>3.2016406497570725E-2</v>
      </c>
      <c r="P317" s="10">
        <f t="shared" si="57"/>
        <v>3.2016406497570725E-2</v>
      </c>
      <c r="Q317" s="11">
        <f t="shared" si="58"/>
        <v>0.96798359350242924</v>
      </c>
      <c r="R317" s="10">
        <f t="shared" si="59"/>
        <v>-3.2540140710320423E-2</v>
      </c>
      <c r="S317" s="11">
        <f t="shared" si="60"/>
        <v>100</v>
      </c>
      <c r="AT317">
        <v>1.3045794215519593E-3</v>
      </c>
      <c r="AU317">
        <v>1</v>
      </c>
      <c r="AV317">
        <v>0</v>
      </c>
      <c r="AW317">
        <f t="shared" si="64"/>
        <v>313</v>
      </c>
      <c r="AX317">
        <f t="shared" si="65"/>
        <v>0</v>
      </c>
      <c r="AY317">
        <f t="shared" si="61"/>
        <v>0.929726088908846</v>
      </c>
      <c r="AZ317">
        <f t="shared" si="62"/>
        <v>1</v>
      </c>
      <c r="BA317">
        <f t="shared" si="63"/>
        <v>2.2451728783112745E-4</v>
      </c>
    </row>
    <row r="318" spans="1:53" x14ac:dyDescent="0.25">
      <c r="A318">
        <f>'Preprocessed Data'!A316</f>
        <v>2</v>
      </c>
      <c r="B318">
        <f>'Preprocessed Data'!B316</f>
        <v>53</v>
      </c>
      <c r="C318">
        <f>'Preprocessed Data'!C316</f>
        <v>0</v>
      </c>
      <c r="D318">
        <f>'Preprocessed Data'!D316</f>
        <v>0</v>
      </c>
      <c r="E318">
        <f>'Preprocessed Data'!E316</f>
        <v>1</v>
      </c>
      <c r="F318">
        <f>'Preprocessed Data'!F316</f>
        <v>4</v>
      </c>
      <c r="G318">
        <f>'Preprocessed Data'!G316</f>
        <v>2</v>
      </c>
      <c r="H318">
        <f>'Preprocessed Data'!H316</f>
        <v>64.17</v>
      </c>
      <c r="I318">
        <f>'Preprocessed Data'!I316</f>
        <v>41.5</v>
      </c>
      <c r="J318">
        <f>'Preprocessed Data'!J316</f>
        <v>2</v>
      </c>
      <c r="K318" s="10">
        <f>'Preprocessed Data'!K316</f>
        <v>1</v>
      </c>
      <c r="L318" s="1">
        <f t="shared" si="53"/>
        <v>0</v>
      </c>
      <c r="M318" s="11">
        <f t="shared" si="54"/>
        <v>1</v>
      </c>
      <c r="N318">
        <f t="shared" si="55"/>
        <v>1</v>
      </c>
      <c r="O318">
        <f t="shared" si="56"/>
        <v>4.9786462984401959E-2</v>
      </c>
      <c r="P318" s="10">
        <f t="shared" si="57"/>
        <v>4.9786462984401959E-2</v>
      </c>
      <c r="Q318" s="11">
        <f t="shared" si="58"/>
        <v>0.95021353701559808</v>
      </c>
      <c r="R318" s="10">
        <f t="shared" si="59"/>
        <v>-3.0000121595258049</v>
      </c>
      <c r="S318" s="11">
        <f t="shared" si="60"/>
        <v>0</v>
      </c>
      <c r="AT318">
        <v>1.3063402628853825E-3</v>
      </c>
      <c r="AU318">
        <v>1</v>
      </c>
      <c r="AV318">
        <v>0</v>
      </c>
      <c r="AW318">
        <f t="shared" si="64"/>
        <v>314</v>
      </c>
      <c r="AX318">
        <f t="shared" si="65"/>
        <v>0</v>
      </c>
      <c r="AY318">
        <f t="shared" si="61"/>
        <v>0.92950157162101488</v>
      </c>
      <c r="AZ318">
        <f t="shared" si="62"/>
        <v>1</v>
      </c>
      <c r="BA318">
        <f t="shared" si="63"/>
        <v>2.2451728783123848E-4</v>
      </c>
    </row>
    <row r="319" spans="1:53" x14ac:dyDescent="0.25">
      <c r="A319">
        <f>'Preprocessed Data'!A317</f>
        <v>1</v>
      </c>
      <c r="B319">
        <f>'Preprocessed Data'!B317</f>
        <v>58</v>
      </c>
      <c r="C319">
        <f>'Preprocessed Data'!C317</f>
        <v>1</v>
      </c>
      <c r="D319">
        <f>'Preprocessed Data'!D317</f>
        <v>0</v>
      </c>
      <c r="E319">
        <f>'Preprocessed Data'!E317</f>
        <v>1</v>
      </c>
      <c r="F319">
        <f>'Preprocessed Data'!F317</f>
        <v>1</v>
      </c>
      <c r="G319">
        <f>'Preprocessed Data'!G317</f>
        <v>1</v>
      </c>
      <c r="H319">
        <f>'Preprocessed Data'!H317</f>
        <v>223.36</v>
      </c>
      <c r="I319">
        <f>'Preprocessed Data'!I317</f>
        <v>41.5</v>
      </c>
      <c r="J319">
        <f>'Preprocessed Data'!J317</f>
        <v>1</v>
      </c>
      <c r="K319" s="10">
        <f>'Preprocessed Data'!K317</f>
        <v>1</v>
      </c>
      <c r="L319" s="1">
        <f t="shared" si="53"/>
        <v>0</v>
      </c>
      <c r="M319" s="11">
        <f t="shared" si="54"/>
        <v>1</v>
      </c>
      <c r="N319">
        <f t="shared" si="55"/>
        <v>1</v>
      </c>
      <c r="O319">
        <f t="shared" si="56"/>
        <v>0.89689809642378182</v>
      </c>
      <c r="P319" s="10">
        <f t="shared" si="57"/>
        <v>0.89689809642378182</v>
      </c>
      <c r="Q319" s="11">
        <f t="shared" si="58"/>
        <v>0.10310190357621818</v>
      </c>
      <c r="R319" s="10">
        <f t="shared" si="59"/>
        <v>-0.10881302825559101</v>
      </c>
      <c r="S319" s="11">
        <f t="shared" si="60"/>
        <v>100</v>
      </c>
      <c r="AT319">
        <v>1.3073776194972783E-3</v>
      </c>
      <c r="AU319">
        <v>1</v>
      </c>
      <c r="AV319">
        <v>0</v>
      </c>
      <c r="AW319">
        <f t="shared" si="64"/>
        <v>315</v>
      </c>
      <c r="AX319">
        <f t="shared" si="65"/>
        <v>0</v>
      </c>
      <c r="AY319">
        <f t="shared" si="61"/>
        <v>0.92927705433318364</v>
      </c>
      <c r="AZ319">
        <f t="shared" si="62"/>
        <v>1</v>
      </c>
      <c r="BA319">
        <f t="shared" si="63"/>
        <v>2.2451728783112745E-4</v>
      </c>
    </row>
    <row r="320" spans="1:53" x14ac:dyDescent="0.25">
      <c r="A320">
        <f>'Preprocessed Data'!A318</f>
        <v>2</v>
      </c>
      <c r="B320">
        <f>'Preprocessed Data'!B318</f>
        <v>23</v>
      </c>
      <c r="C320">
        <f>'Preprocessed Data'!C318</f>
        <v>0</v>
      </c>
      <c r="D320">
        <f>'Preprocessed Data'!D318</f>
        <v>0</v>
      </c>
      <c r="E320">
        <f>'Preprocessed Data'!E318</f>
        <v>0</v>
      </c>
      <c r="F320">
        <f>'Preprocessed Data'!F318</f>
        <v>4</v>
      </c>
      <c r="G320">
        <f>'Preprocessed Data'!G318</f>
        <v>1</v>
      </c>
      <c r="H320">
        <f>'Preprocessed Data'!H318</f>
        <v>79.33</v>
      </c>
      <c r="I320">
        <f>'Preprocessed Data'!I318</f>
        <v>41.5</v>
      </c>
      <c r="J320">
        <f>'Preprocessed Data'!J318</f>
        <v>2</v>
      </c>
      <c r="K320" s="10">
        <f>'Preprocessed Data'!K318</f>
        <v>0</v>
      </c>
      <c r="L320" s="1">
        <f t="shared" si="53"/>
        <v>1</v>
      </c>
      <c r="M320" s="11">
        <f t="shared" si="54"/>
        <v>1</v>
      </c>
      <c r="N320">
        <f t="shared" si="55"/>
        <v>0</v>
      </c>
      <c r="O320">
        <f t="shared" si="56"/>
        <v>1.7709257591721071E-2</v>
      </c>
      <c r="P320" s="10">
        <f t="shared" si="57"/>
        <v>1.7709257591721071E-2</v>
      </c>
      <c r="Q320" s="11">
        <f t="shared" si="58"/>
        <v>0.98229074240827896</v>
      </c>
      <c r="R320" s="10">
        <f t="shared" si="59"/>
        <v>-1.7867942749389042E-2</v>
      </c>
      <c r="S320" s="11">
        <f t="shared" si="60"/>
        <v>100</v>
      </c>
      <c r="AT320">
        <v>1.312638434209711E-3</v>
      </c>
      <c r="AU320">
        <v>1</v>
      </c>
      <c r="AV320">
        <v>0</v>
      </c>
      <c r="AW320">
        <f t="shared" si="64"/>
        <v>316</v>
      </c>
      <c r="AX320">
        <f t="shared" si="65"/>
        <v>0</v>
      </c>
      <c r="AY320">
        <f t="shared" si="61"/>
        <v>0.92905253704535251</v>
      </c>
      <c r="AZ320">
        <f t="shared" si="62"/>
        <v>1</v>
      </c>
      <c r="BA320">
        <f t="shared" si="63"/>
        <v>2.2451728783112745E-4</v>
      </c>
    </row>
    <row r="321" spans="1:53" x14ac:dyDescent="0.25">
      <c r="A321">
        <f>'Preprocessed Data'!A319</f>
        <v>1</v>
      </c>
      <c r="B321">
        <f>'Preprocessed Data'!B319</f>
        <v>57</v>
      </c>
      <c r="C321">
        <f>'Preprocessed Data'!C319</f>
        <v>1</v>
      </c>
      <c r="D321">
        <f>'Preprocessed Data'!D319</f>
        <v>0</v>
      </c>
      <c r="E321">
        <f>'Preprocessed Data'!E319</f>
        <v>1</v>
      </c>
      <c r="F321">
        <f>'Preprocessed Data'!F319</f>
        <v>5</v>
      </c>
      <c r="G321">
        <f>'Preprocessed Data'!G319</f>
        <v>2</v>
      </c>
      <c r="H321">
        <f>'Preprocessed Data'!H319</f>
        <v>80.72</v>
      </c>
      <c r="I321">
        <f>'Preprocessed Data'!I319</f>
        <v>41.5</v>
      </c>
      <c r="J321">
        <f>'Preprocessed Data'!J319</f>
        <v>1</v>
      </c>
      <c r="K321" s="10">
        <f>'Preprocessed Data'!K319</f>
        <v>0</v>
      </c>
      <c r="L321" s="1">
        <f t="shared" si="53"/>
        <v>1</v>
      </c>
      <c r="M321" s="11">
        <f t="shared" si="54"/>
        <v>1</v>
      </c>
      <c r="N321">
        <f t="shared" si="55"/>
        <v>0</v>
      </c>
      <c r="O321">
        <f t="shared" si="56"/>
        <v>0.22656143519720789</v>
      </c>
      <c r="P321" s="10">
        <f t="shared" si="57"/>
        <v>0.22656143519720789</v>
      </c>
      <c r="Q321" s="11">
        <f t="shared" si="58"/>
        <v>0.77343856480279216</v>
      </c>
      <c r="R321" s="10">
        <f t="shared" si="59"/>
        <v>-0.25690903707125373</v>
      </c>
      <c r="S321" s="11">
        <f t="shared" si="60"/>
        <v>100</v>
      </c>
      <c r="AT321">
        <v>1.3145372577756788E-3</v>
      </c>
      <c r="AU321">
        <v>1</v>
      </c>
      <c r="AV321">
        <v>0</v>
      </c>
      <c r="AW321">
        <f t="shared" si="64"/>
        <v>317</v>
      </c>
      <c r="AX321">
        <f t="shared" si="65"/>
        <v>0</v>
      </c>
      <c r="AY321">
        <f t="shared" si="61"/>
        <v>0.92882801975752138</v>
      </c>
      <c r="AZ321">
        <f t="shared" si="62"/>
        <v>1</v>
      </c>
      <c r="BA321">
        <f t="shared" si="63"/>
        <v>2.2451728783123848E-4</v>
      </c>
    </row>
    <row r="322" spans="1:53" x14ac:dyDescent="0.25">
      <c r="A322">
        <f>'Preprocessed Data'!A320</f>
        <v>2</v>
      </c>
      <c r="B322">
        <f>'Preprocessed Data'!B320</f>
        <v>55</v>
      </c>
      <c r="C322">
        <f>'Preprocessed Data'!C320</f>
        <v>0</v>
      </c>
      <c r="D322">
        <f>'Preprocessed Data'!D320</f>
        <v>0</v>
      </c>
      <c r="E322">
        <f>'Preprocessed Data'!E320</f>
        <v>1</v>
      </c>
      <c r="F322">
        <f>'Preprocessed Data'!F320</f>
        <v>2</v>
      </c>
      <c r="G322">
        <f>'Preprocessed Data'!G320</f>
        <v>2</v>
      </c>
      <c r="H322">
        <f>'Preprocessed Data'!H320</f>
        <v>57.3</v>
      </c>
      <c r="I322">
        <f>'Preprocessed Data'!I320</f>
        <v>41.5</v>
      </c>
      <c r="J322">
        <f>'Preprocessed Data'!J320</f>
        <v>2</v>
      </c>
      <c r="K322" s="10">
        <f>'Preprocessed Data'!K320</f>
        <v>0</v>
      </c>
      <c r="L322" s="1">
        <f t="shared" si="53"/>
        <v>1</v>
      </c>
      <c r="M322" s="11">
        <f t="shared" si="54"/>
        <v>1</v>
      </c>
      <c r="N322">
        <f t="shared" si="55"/>
        <v>0</v>
      </c>
      <c r="O322">
        <f t="shared" si="56"/>
        <v>3.9034662839478353E-2</v>
      </c>
      <c r="P322" s="10">
        <f t="shared" si="57"/>
        <v>3.9034662839478353E-2</v>
      </c>
      <c r="Q322" s="11">
        <f t="shared" si="58"/>
        <v>0.96096533716052168</v>
      </c>
      <c r="R322" s="10">
        <f t="shared" si="59"/>
        <v>-3.981694021437307E-2</v>
      </c>
      <c r="S322" s="11">
        <f t="shared" si="60"/>
        <v>100</v>
      </c>
      <c r="AT322">
        <v>1.3148854579387141E-3</v>
      </c>
      <c r="AU322">
        <v>1</v>
      </c>
      <c r="AV322">
        <v>0</v>
      </c>
      <c r="AW322">
        <f t="shared" si="64"/>
        <v>318</v>
      </c>
      <c r="AX322">
        <f t="shared" si="65"/>
        <v>0</v>
      </c>
      <c r="AY322">
        <f t="shared" si="61"/>
        <v>0.92860350246969015</v>
      </c>
      <c r="AZ322">
        <f t="shared" si="62"/>
        <v>1</v>
      </c>
      <c r="BA322">
        <f t="shared" si="63"/>
        <v>2.2451728783112745E-4</v>
      </c>
    </row>
    <row r="323" spans="1:53" x14ac:dyDescent="0.25">
      <c r="A323">
        <f>'Preprocessed Data'!A321</f>
        <v>2</v>
      </c>
      <c r="B323">
        <f>'Preprocessed Data'!B321</f>
        <v>57</v>
      </c>
      <c r="C323">
        <f>'Preprocessed Data'!C321</f>
        <v>0</v>
      </c>
      <c r="D323">
        <f>'Preprocessed Data'!D321</f>
        <v>0</v>
      </c>
      <c r="E323">
        <f>'Preprocessed Data'!E321</f>
        <v>1</v>
      </c>
      <c r="F323">
        <f>'Preprocessed Data'!F321</f>
        <v>1</v>
      </c>
      <c r="G323">
        <f>'Preprocessed Data'!G321</f>
        <v>2</v>
      </c>
      <c r="H323">
        <f>'Preprocessed Data'!H321</f>
        <v>59.85</v>
      </c>
      <c r="I323">
        <f>'Preprocessed Data'!I321</f>
        <v>41.5</v>
      </c>
      <c r="J323">
        <f>'Preprocessed Data'!J321</f>
        <v>2</v>
      </c>
      <c r="K323" s="10">
        <f>'Preprocessed Data'!K321</f>
        <v>0</v>
      </c>
      <c r="L323" s="1">
        <f t="shared" si="53"/>
        <v>1</v>
      </c>
      <c r="M323" s="11">
        <f t="shared" si="54"/>
        <v>1</v>
      </c>
      <c r="N323">
        <f t="shared" si="55"/>
        <v>0</v>
      </c>
      <c r="O323">
        <f t="shared" si="56"/>
        <v>4.2126594681928323E-2</v>
      </c>
      <c r="P323" s="10">
        <f t="shared" si="57"/>
        <v>4.2126594681928323E-2</v>
      </c>
      <c r="Q323" s="11">
        <f t="shared" si="58"/>
        <v>0.95787340531807164</v>
      </c>
      <c r="R323" s="10">
        <f t="shared" si="59"/>
        <v>-4.303965450509422E-2</v>
      </c>
      <c r="S323" s="11">
        <f t="shared" si="60"/>
        <v>100</v>
      </c>
      <c r="AT323">
        <v>1.3222907197433329E-3</v>
      </c>
      <c r="AU323">
        <v>1</v>
      </c>
      <c r="AV323">
        <v>0</v>
      </c>
      <c r="AW323">
        <f t="shared" si="64"/>
        <v>319</v>
      </c>
      <c r="AX323">
        <f t="shared" si="65"/>
        <v>0</v>
      </c>
      <c r="AY323">
        <f t="shared" si="61"/>
        <v>0.92837898518185902</v>
      </c>
      <c r="AZ323">
        <f t="shared" si="62"/>
        <v>1</v>
      </c>
      <c r="BA323">
        <f t="shared" si="63"/>
        <v>2.2451728783112745E-4</v>
      </c>
    </row>
    <row r="324" spans="1:53" x14ac:dyDescent="0.25">
      <c r="A324">
        <f>'Preprocessed Data'!A322</f>
        <v>2</v>
      </c>
      <c r="B324">
        <f>'Preprocessed Data'!B322</f>
        <v>38</v>
      </c>
      <c r="C324">
        <f>'Preprocessed Data'!C322</f>
        <v>1</v>
      </c>
      <c r="D324">
        <f>'Preprocessed Data'!D322</f>
        <v>0</v>
      </c>
      <c r="E324">
        <f>'Preprocessed Data'!E322</f>
        <v>1</v>
      </c>
      <c r="F324">
        <f>'Preprocessed Data'!F322</f>
        <v>2</v>
      </c>
      <c r="G324">
        <f>'Preprocessed Data'!G322</f>
        <v>1</v>
      </c>
      <c r="H324">
        <f>'Preprocessed Data'!H322</f>
        <v>109.46</v>
      </c>
      <c r="I324">
        <f>'Preprocessed Data'!I322</f>
        <v>41.5</v>
      </c>
      <c r="J324">
        <f>'Preprocessed Data'!J322</f>
        <v>2</v>
      </c>
      <c r="K324" s="10">
        <f>'Preprocessed Data'!K322</f>
        <v>0</v>
      </c>
      <c r="L324" s="1">
        <f t="shared" si="53"/>
        <v>1</v>
      </c>
      <c r="M324" s="11">
        <f t="shared" si="54"/>
        <v>1</v>
      </c>
      <c r="N324">
        <f t="shared" si="55"/>
        <v>0</v>
      </c>
      <c r="O324">
        <f t="shared" si="56"/>
        <v>0.11965612855629566</v>
      </c>
      <c r="P324" s="10">
        <f t="shared" si="57"/>
        <v>0.11965612855629566</v>
      </c>
      <c r="Q324" s="11">
        <f t="shared" si="58"/>
        <v>0.8803438714437043</v>
      </c>
      <c r="R324" s="10">
        <f t="shared" si="59"/>
        <v>-0.12744268483365476</v>
      </c>
      <c r="S324" s="11">
        <f t="shared" si="60"/>
        <v>100</v>
      </c>
      <c r="AT324">
        <v>1.322611938754898E-3</v>
      </c>
      <c r="AU324">
        <v>1</v>
      </c>
      <c r="AV324">
        <v>0</v>
      </c>
      <c r="AW324">
        <f t="shared" si="64"/>
        <v>320</v>
      </c>
      <c r="AX324">
        <f t="shared" si="65"/>
        <v>0</v>
      </c>
      <c r="AY324">
        <f t="shared" si="61"/>
        <v>0.92815446789402789</v>
      </c>
      <c r="AZ324">
        <f t="shared" si="62"/>
        <v>1</v>
      </c>
      <c r="BA324">
        <f t="shared" si="63"/>
        <v>2.2451728783123848E-4</v>
      </c>
    </row>
    <row r="325" spans="1:53" x14ac:dyDescent="0.25">
      <c r="A325">
        <f>'Preprocessed Data'!A323</f>
        <v>1</v>
      </c>
      <c r="B325">
        <f>'Preprocessed Data'!B323</f>
        <v>35</v>
      </c>
      <c r="C325">
        <f>'Preprocessed Data'!C323</f>
        <v>0</v>
      </c>
      <c r="D325">
        <f>'Preprocessed Data'!D323</f>
        <v>0</v>
      </c>
      <c r="E325">
        <f>'Preprocessed Data'!E323</f>
        <v>1</v>
      </c>
      <c r="F325">
        <f>'Preprocessed Data'!F323</f>
        <v>5</v>
      </c>
      <c r="G325">
        <f>'Preprocessed Data'!G323</f>
        <v>1</v>
      </c>
      <c r="H325">
        <f>'Preprocessed Data'!H323</f>
        <v>103.08</v>
      </c>
      <c r="I325">
        <f>'Preprocessed Data'!I323</f>
        <v>41.5</v>
      </c>
      <c r="J325">
        <f>'Preprocessed Data'!J323</f>
        <v>3</v>
      </c>
      <c r="K325" s="10">
        <f>'Preprocessed Data'!K323</f>
        <v>0</v>
      </c>
      <c r="L325" s="1">
        <f t="shared" ref="L325:L388" si="66">1-K325</f>
        <v>1</v>
      </c>
      <c r="M325" s="11">
        <f t="shared" ref="M325:M388" si="67">K325+L325</f>
        <v>1</v>
      </c>
      <c r="N325">
        <f t="shared" ref="N325:N388" si="68">IF(M325=0,"",K325/M325)</f>
        <v>0</v>
      </c>
      <c r="O325">
        <f t="shared" ref="O325:O388" si="69">1/(1+EXP(-$V$5-MMULT(A325:J325,$V$6:$V$15)))</f>
        <v>7.6233188805015242E-2</v>
      </c>
      <c r="P325" s="10">
        <f t="shared" ref="P325:P388" si="70">M325*O325</f>
        <v>7.6233188805015242E-2</v>
      </c>
      <c r="Q325" s="11">
        <f t="shared" ref="Q325:Q388" si="71">M325-P325</f>
        <v>0.92376681119498472</v>
      </c>
      <c r="R325" s="10">
        <f t="shared" ref="R325:R388" si="72">IFERROR(M325*(N325*LN(O325)+(1-N325)*LN(1-O325)),0)</f>
        <v>-7.9295608027423164E-2</v>
      </c>
      <c r="S325" s="11">
        <f t="shared" ref="S325:S388" si="73">100*IF(O325&gt;=$AP$10,K325/M325,L325/M325)</f>
        <v>100</v>
      </c>
      <c r="AT325">
        <v>1.3382593281230349E-3</v>
      </c>
      <c r="AU325">
        <v>1</v>
      </c>
      <c r="AV325">
        <v>0</v>
      </c>
      <c r="AW325">
        <f t="shared" si="64"/>
        <v>321</v>
      </c>
      <c r="AX325">
        <f t="shared" si="65"/>
        <v>0</v>
      </c>
      <c r="AY325">
        <f t="shared" ref="AY325:AY388" si="74">1-AW325/AW$5113</f>
        <v>0.92792995060619665</v>
      </c>
      <c r="AZ325">
        <f t="shared" ref="AZ325:AZ388" si="75">1-AX325/AX$5113</f>
        <v>1</v>
      </c>
      <c r="BA325">
        <f t="shared" ref="BA325:BA388" si="76">(AY325-AY326)*AZ325</f>
        <v>2.2451728783112745E-4</v>
      </c>
    </row>
    <row r="326" spans="1:53" x14ac:dyDescent="0.25">
      <c r="A326">
        <f>'Preprocessed Data'!A324</f>
        <v>2</v>
      </c>
      <c r="B326">
        <f>'Preprocessed Data'!B324</f>
        <v>31</v>
      </c>
      <c r="C326">
        <f>'Preprocessed Data'!C324</f>
        <v>1</v>
      </c>
      <c r="D326">
        <f>'Preprocessed Data'!D324</f>
        <v>0</v>
      </c>
      <c r="E326">
        <f>'Preprocessed Data'!E324</f>
        <v>1</v>
      </c>
      <c r="F326">
        <f>'Preprocessed Data'!F324</f>
        <v>4</v>
      </c>
      <c r="G326">
        <f>'Preprocessed Data'!G324</f>
        <v>2</v>
      </c>
      <c r="H326">
        <f>'Preprocessed Data'!H324</f>
        <v>206.59</v>
      </c>
      <c r="I326">
        <f>'Preprocessed Data'!I324</f>
        <v>41.4</v>
      </c>
      <c r="J326">
        <f>'Preprocessed Data'!J324</f>
        <v>3</v>
      </c>
      <c r="K326" s="10">
        <f>'Preprocessed Data'!K324</f>
        <v>1</v>
      </c>
      <c r="L326" s="1">
        <f t="shared" si="66"/>
        <v>0</v>
      </c>
      <c r="M326" s="11">
        <f t="shared" si="67"/>
        <v>1</v>
      </c>
      <c r="N326">
        <f t="shared" si="68"/>
        <v>1</v>
      </c>
      <c r="O326">
        <f t="shared" si="69"/>
        <v>0.5948801592306826</v>
      </c>
      <c r="P326" s="10">
        <f t="shared" si="70"/>
        <v>0.5948801592306826</v>
      </c>
      <c r="Q326" s="11">
        <f t="shared" si="71"/>
        <v>0.4051198407693174</v>
      </c>
      <c r="R326" s="10">
        <f t="shared" si="72"/>
        <v>-0.51939530678051749</v>
      </c>
      <c r="S326" s="11">
        <f t="shared" si="73"/>
        <v>100</v>
      </c>
      <c r="AT326">
        <v>1.3386071770282158E-3</v>
      </c>
      <c r="AU326">
        <v>1</v>
      </c>
      <c r="AV326">
        <v>0</v>
      </c>
      <c r="AW326">
        <f t="shared" ref="AW326:AW389" si="77">AW325+AU326</f>
        <v>322</v>
      </c>
      <c r="AX326">
        <f t="shared" ref="AX326:AX389" si="78">AX325+AV326</f>
        <v>0</v>
      </c>
      <c r="AY326">
        <f t="shared" si="74"/>
        <v>0.92770543331836552</v>
      </c>
      <c r="AZ326">
        <f t="shared" si="75"/>
        <v>1</v>
      </c>
      <c r="BA326">
        <f t="shared" si="76"/>
        <v>2.2451728783112745E-4</v>
      </c>
    </row>
    <row r="327" spans="1:53" x14ac:dyDescent="0.25">
      <c r="A327">
        <f>'Preprocessed Data'!A325</f>
        <v>2</v>
      </c>
      <c r="B327">
        <f>'Preprocessed Data'!B325</f>
        <v>75</v>
      </c>
      <c r="C327">
        <f>'Preprocessed Data'!C325</f>
        <v>0</v>
      </c>
      <c r="D327">
        <f>'Preprocessed Data'!D325</f>
        <v>0</v>
      </c>
      <c r="E327">
        <f>'Preprocessed Data'!E325</f>
        <v>1</v>
      </c>
      <c r="F327">
        <f>'Preprocessed Data'!F325</f>
        <v>5</v>
      </c>
      <c r="G327">
        <f>'Preprocessed Data'!G325</f>
        <v>2</v>
      </c>
      <c r="H327">
        <f>'Preprocessed Data'!H325</f>
        <v>96.95</v>
      </c>
      <c r="I327">
        <f>'Preprocessed Data'!I325</f>
        <v>41.4</v>
      </c>
      <c r="J327">
        <f>'Preprocessed Data'!J325</f>
        <v>2</v>
      </c>
      <c r="K327" s="10">
        <f>'Preprocessed Data'!K325</f>
        <v>0</v>
      </c>
      <c r="L327" s="1">
        <f t="shared" si="66"/>
        <v>1</v>
      </c>
      <c r="M327" s="11">
        <f t="shared" si="67"/>
        <v>1</v>
      </c>
      <c r="N327">
        <f t="shared" si="68"/>
        <v>0</v>
      </c>
      <c r="O327">
        <f t="shared" si="69"/>
        <v>0.28911683108047076</v>
      </c>
      <c r="P327" s="10">
        <f t="shared" si="70"/>
        <v>0.28911683108047076</v>
      </c>
      <c r="Q327" s="11">
        <f t="shared" si="71"/>
        <v>0.71088316891952918</v>
      </c>
      <c r="R327" s="10">
        <f t="shared" si="72"/>
        <v>-0.34124718206262039</v>
      </c>
      <c r="S327" s="11">
        <f t="shared" si="73"/>
        <v>100</v>
      </c>
      <c r="AT327">
        <v>1.3389957243096367E-3</v>
      </c>
      <c r="AU327">
        <v>1</v>
      </c>
      <c r="AV327">
        <v>0</v>
      </c>
      <c r="AW327">
        <f t="shared" si="77"/>
        <v>323</v>
      </c>
      <c r="AX327">
        <f t="shared" si="78"/>
        <v>0</v>
      </c>
      <c r="AY327">
        <f t="shared" si="74"/>
        <v>0.9274809160305344</v>
      </c>
      <c r="AZ327">
        <f t="shared" si="75"/>
        <v>1</v>
      </c>
      <c r="BA327">
        <f t="shared" si="76"/>
        <v>2.2451728783123848E-4</v>
      </c>
    </row>
    <row r="328" spans="1:53" x14ac:dyDescent="0.25">
      <c r="A328">
        <f>'Preprocessed Data'!A326</f>
        <v>2</v>
      </c>
      <c r="B328">
        <f>'Preprocessed Data'!B326</f>
        <v>45</v>
      </c>
      <c r="C328">
        <f>'Preprocessed Data'!C326</f>
        <v>0</v>
      </c>
      <c r="D328">
        <f>'Preprocessed Data'!D326</f>
        <v>0</v>
      </c>
      <c r="E328">
        <f>'Preprocessed Data'!E326</f>
        <v>1</v>
      </c>
      <c r="F328">
        <f>'Preprocessed Data'!F326</f>
        <v>5</v>
      </c>
      <c r="G328">
        <f>'Preprocessed Data'!G326</f>
        <v>2</v>
      </c>
      <c r="H328">
        <f>'Preprocessed Data'!H326</f>
        <v>79.98</v>
      </c>
      <c r="I328">
        <f>'Preprocessed Data'!I326</f>
        <v>41.4</v>
      </c>
      <c r="J328">
        <f>'Preprocessed Data'!J326</f>
        <v>2</v>
      </c>
      <c r="K328" s="10">
        <f>'Preprocessed Data'!K326</f>
        <v>0</v>
      </c>
      <c r="L328" s="1">
        <f t="shared" si="66"/>
        <v>1</v>
      </c>
      <c r="M328" s="11">
        <f t="shared" si="67"/>
        <v>1</v>
      </c>
      <c r="N328">
        <f t="shared" si="68"/>
        <v>0</v>
      </c>
      <c r="O328">
        <f t="shared" si="69"/>
        <v>5.3974391262316311E-2</v>
      </c>
      <c r="P328" s="10">
        <f t="shared" si="70"/>
        <v>5.3974391262316311E-2</v>
      </c>
      <c r="Q328" s="11">
        <f t="shared" si="71"/>
        <v>0.94602560873768371</v>
      </c>
      <c r="R328" s="10">
        <f t="shared" si="72"/>
        <v>-5.548563974942506E-2</v>
      </c>
      <c r="S328" s="11">
        <f t="shared" si="73"/>
        <v>100</v>
      </c>
      <c r="AT328">
        <v>1.3433823137966997E-3</v>
      </c>
      <c r="AU328">
        <v>1</v>
      </c>
      <c r="AV328">
        <v>0</v>
      </c>
      <c r="AW328">
        <f t="shared" si="77"/>
        <v>324</v>
      </c>
      <c r="AX328">
        <f t="shared" si="78"/>
        <v>0</v>
      </c>
      <c r="AY328">
        <f t="shared" si="74"/>
        <v>0.92725639874270316</v>
      </c>
      <c r="AZ328">
        <f t="shared" si="75"/>
        <v>1</v>
      </c>
      <c r="BA328">
        <f t="shared" si="76"/>
        <v>2.2451728783112745E-4</v>
      </c>
    </row>
    <row r="329" spans="1:53" x14ac:dyDescent="0.25">
      <c r="A329">
        <f>'Preprocessed Data'!A327</f>
        <v>1</v>
      </c>
      <c r="B329">
        <f>'Preprocessed Data'!B327</f>
        <v>17</v>
      </c>
      <c r="C329">
        <f>'Preprocessed Data'!C327</f>
        <v>0</v>
      </c>
      <c r="D329">
        <f>'Preprocessed Data'!D327</f>
        <v>0</v>
      </c>
      <c r="E329">
        <f>'Preprocessed Data'!E327</f>
        <v>0</v>
      </c>
      <c r="F329">
        <f>'Preprocessed Data'!F327</f>
        <v>4</v>
      </c>
      <c r="G329">
        <f>'Preprocessed Data'!G327</f>
        <v>2</v>
      </c>
      <c r="H329">
        <f>'Preprocessed Data'!H327</f>
        <v>62.37</v>
      </c>
      <c r="I329">
        <f>'Preprocessed Data'!I327</f>
        <v>41.3</v>
      </c>
      <c r="J329">
        <f>'Preprocessed Data'!J327</f>
        <v>2</v>
      </c>
      <c r="K329" s="10">
        <f>'Preprocessed Data'!K327</f>
        <v>0</v>
      </c>
      <c r="L329" s="1">
        <f t="shared" si="66"/>
        <v>1</v>
      </c>
      <c r="M329" s="11">
        <f t="shared" si="67"/>
        <v>1</v>
      </c>
      <c r="N329">
        <f t="shared" si="68"/>
        <v>0</v>
      </c>
      <c r="O329">
        <f t="shared" si="69"/>
        <v>1.1191080261755427E-2</v>
      </c>
      <c r="P329" s="10">
        <f t="shared" si="70"/>
        <v>1.1191080261755427E-2</v>
      </c>
      <c r="Q329" s="11">
        <f t="shared" si="71"/>
        <v>0.98880891973824458</v>
      </c>
      <c r="R329" s="10">
        <f t="shared" si="72"/>
        <v>-1.1254171548519213E-2</v>
      </c>
      <c r="S329" s="11">
        <f t="shared" si="73"/>
        <v>100</v>
      </c>
      <c r="AT329">
        <v>1.3482380846226165E-3</v>
      </c>
      <c r="AU329">
        <v>1</v>
      </c>
      <c r="AV329">
        <v>0</v>
      </c>
      <c r="AW329">
        <f t="shared" si="77"/>
        <v>325</v>
      </c>
      <c r="AX329">
        <f t="shared" si="78"/>
        <v>0</v>
      </c>
      <c r="AY329">
        <f t="shared" si="74"/>
        <v>0.92703188145487203</v>
      </c>
      <c r="AZ329">
        <f t="shared" si="75"/>
        <v>1</v>
      </c>
      <c r="BA329">
        <f t="shared" si="76"/>
        <v>2.2451728783112745E-4</v>
      </c>
    </row>
    <row r="330" spans="1:53" x14ac:dyDescent="0.25">
      <c r="A330">
        <f>'Preprocessed Data'!A328</f>
        <v>1</v>
      </c>
      <c r="B330">
        <f>'Preprocessed Data'!B328</f>
        <v>80</v>
      </c>
      <c r="C330">
        <f>'Preprocessed Data'!C328</f>
        <v>0</v>
      </c>
      <c r="D330">
        <f>'Preprocessed Data'!D328</f>
        <v>0</v>
      </c>
      <c r="E330">
        <f>'Preprocessed Data'!E328</f>
        <v>0</v>
      </c>
      <c r="F330">
        <f>'Preprocessed Data'!F328</f>
        <v>4</v>
      </c>
      <c r="G330">
        <f>'Preprocessed Data'!G328</f>
        <v>1</v>
      </c>
      <c r="H330">
        <f>'Preprocessed Data'!H328</f>
        <v>204.17</v>
      </c>
      <c r="I330">
        <f>'Preprocessed Data'!I328</f>
        <v>41.3</v>
      </c>
      <c r="J330">
        <f>'Preprocessed Data'!J328</f>
        <v>1</v>
      </c>
      <c r="K330" s="10">
        <f>'Preprocessed Data'!K328</f>
        <v>1</v>
      </c>
      <c r="L330" s="1">
        <f t="shared" si="66"/>
        <v>0</v>
      </c>
      <c r="M330" s="11">
        <f t="shared" si="67"/>
        <v>1</v>
      </c>
      <c r="N330">
        <f t="shared" si="68"/>
        <v>1</v>
      </c>
      <c r="O330">
        <f t="shared" si="69"/>
        <v>0.91485709236211166</v>
      </c>
      <c r="P330" s="10">
        <f t="shared" si="70"/>
        <v>0.91485709236211166</v>
      </c>
      <c r="Q330" s="11">
        <f t="shared" si="71"/>
        <v>8.5142907637888343E-2</v>
      </c>
      <c r="R330" s="10">
        <f t="shared" si="72"/>
        <v>-8.898740911529042E-2</v>
      </c>
      <c r="S330" s="11">
        <f t="shared" si="73"/>
        <v>100</v>
      </c>
      <c r="AT330">
        <v>1.3524080350947962E-3</v>
      </c>
      <c r="AU330">
        <v>1</v>
      </c>
      <c r="AV330">
        <v>0</v>
      </c>
      <c r="AW330">
        <f t="shared" si="77"/>
        <v>326</v>
      </c>
      <c r="AX330">
        <f t="shared" si="78"/>
        <v>0</v>
      </c>
      <c r="AY330">
        <f t="shared" si="74"/>
        <v>0.9268073641670409</v>
      </c>
      <c r="AZ330">
        <f t="shared" si="75"/>
        <v>1</v>
      </c>
      <c r="BA330">
        <f t="shared" si="76"/>
        <v>2.2451728783123848E-4</v>
      </c>
    </row>
    <row r="331" spans="1:53" x14ac:dyDescent="0.25">
      <c r="A331">
        <f>'Preprocessed Data'!A329</f>
        <v>2</v>
      </c>
      <c r="B331">
        <f>'Preprocessed Data'!B329</f>
        <v>22</v>
      </c>
      <c r="C331">
        <f>'Preprocessed Data'!C329</f>
        <v>0</v>
      </c>
      <c r="D331">
        <f>'Preprocessed Data'!D329</f>
        <v>0</v>
      </c>
      <c r="E331">
        <f>'Preprocessed Data'!E329</f>
        <v>0</v>
      </c>
      <c r="F331">
        <f>'Preprocessed Data'!F329</f>
        <v>4</v>
      </c>
      <c r="G331">
        <f>'Preprocessed Data'!G329</f>
        <v>2</v>
      </c>
      <c r="H331">
        <f>'Preprocessed Data'!H329</f>
        <v>73.5</v>
      </c>
      <c r="I331">
        <f>'Preprocessed Data'!I329</f>
        <v>41.3</v>
      </c>
      <c r="J331">
        <f>'Preprocessed Data'!J329</f>
        <v>3</v>
      </c>
      <c r="K331" s="10">
        <f>'Preprocessed Data'!K329</f>
        <v>0</v>
      </c>
      <c r="L331" s="1">
        <f t="shared" si="66"/>
        <v>1</v>
      </c>
      <c r="M331" s="11">
        <f t="shared" si="67"/>
        <v>1</v>
      </c>
      <c r="N331">
        <f t="shared" si="68"/>
        <v>0</v>
      </c>
      <c r="O331">
        <f t="shared" si="69"/>
        <v>1.4748939448595642E-2</v>
      </c>
      <c r="P331" s="10">
        <f t="shared" si="70"/>
        <v>1.4748939448595642E-2</v>
      </c>
      <c r="Q331" s="11">
        <f t="shared" si="71"/>
        <v>0.98525106055140432</v>
      </c>
      <c r="R331" s="10">
        <f t="shared" si="72"/>
        <v>-1.4858786478875272E-2</v>
      </c>
      <c r="S331" s="11">
        <f t="shared" si="73"/>
        <v>100</v>
      </c>
      <c r="AT331">
        <v>1.3548487380905477E-3</v>
      </c>
      <c r="AU331">
        <v>1</v>
      </c>
      <c r="AV331">
        <v>0</v>
      </c>
      <c r="AW331">
        <f t="shared" si="77"/>
        <v>327</v>
      </c>
      <c r="AX331">
        <f t="shared" si="78"/>
        <v>0</v>
      </c>
      <c r="AY331">
        <f t="shared" si="74"/>
        <v>0.92658284687920967</v>
      </c>
      <c r="AZ331">
        <f t="shared" si="75"/>
        <v>1</v>
      </c>
      <c r="BA331">
        <f t="shared" si="76"/>
        <v>2.2451728783112745E-4</v>
      </c>
    </row>
    <row r="332" spans="1:53" x14ac:dyDescent="0.25">
      <c r="A332">
        <f>'Preprocessed Data'!A330</f>
        <v>2</v>
      </c>
      <c r="B332">
        <f>'Preprocessed Data'!B330</f>
        <v>71</v>
      </c>
      <c r="C332">
        <f>'Preprocessed Data'!C330</f>
        <v>1</v>
      </c>
      <c r="D332">
        <f>'Preprocessed Data'!D330</f>
        <v>0</v>
      </c>
      <c r="E332">
        <f>'Preprocessed Data'!E330</f>
        <v>1</v>
      </c>
      <c r="F332">
        <f>'Preprocessed Data'!F330</f>
        <v>2</v>
      </c>
      <c r="G332">
        <f>'Preprocessed Data'!G330</f>
        <v>1</v>
      </c>
      <c r="H332">
        <f>'Preprocessed Data'!H330</f>
        <v>202.98</v>
      </c>
      <c r="I332">
        <f>'Preprocessed Data'!I330</f>
        <v>41.3</v>
      </c>
      <c r="J332">
        <f>'Preprocessed Data'!J330</f>
        <v>2</v>
      </c>
      <c r="K332" s="10">
        <f>'Preprocessed Data'!K330</f>
        <v>1</v>
      </c>
      <c r="L332" s="1">
        <f t="shared" si="66"/>
        <v>0</v>
      </c>
      <c r="M332" s="11">
        <f t="shared" si="67"/>
        <v>1</v>
      </c>
      <c r="N332">
        <f t="shared" si="68"/>
        <v>1</v>
      </c>
      <c r="O332">
        <f t="shared" si="69"/>
        <v>0.89058315149018885</v>
      </c>
      <c r="P332" s="10">
        <f t="shared" si="70"/>
        <v>0.89058315149018885</v>
      </c>
      <c r="Q332" s="11">
        <f t="shared" si="71"/>
        <v>0.10941684850981115</v>
      </c>
      <c r="R332" s="10">
        <f t="shared" si="72"/>
        <v>-0.1158788044295727</v>
      </c>
      <c r="S332" s="11">
        <f t="shared" si="73"/>
        <v>100</v>
      </c>
      <c r="AT332">
        <v>1.3575878328517719E-3</v>
      </c>
      <c r="AU332">
        <v>1</v>
      </c>
      <c r="AV332">
        <v>0</v>
      </c>
      <c r="AW332">
        <f t="shared" si="77"/>
        <v>328</v>
      </c>
      <c r="AX332">
        <f t="shared" si="78"/>
        <v>0</v>
      </c>
      <c r="AY332">
        <f t="shared" si="74"/>
        <v>0.92635832959137854</v>
      </c>
      <c r="AZ332">
        <f t="shared" si="75"/>
        <v>1</v>
      </c>
      <c r="BA332">
        <f t="shared" si="76"/>
        <v>2.2451728783112745E-4</v>
      </c>
    </row>
    <row r="333" spans="1:53" x14ac:dyDescent="0.25">
      <c r="A333">
        <f>'Preprocessed Data'!A331</f>
        <v>2</v>
      </c>
      <c r="B333">
        <f>'Preprocessed Data'!B331</f>
        <v>44</v>
      </c>
      <c r="C333">
        <f>'Preprocessed Data'!C331</f>
        <v>1</v>
      </c>
      <c r="D333">
        <f>'Preprocessed Data'!D331</f>
        <v>0</v>
      </c>
      <c r="E333">
        <f>'Preprocessed Data'!E331</f>
        <v>1</v>
      </c>
      <c r="F333">
        <f>'Preprocessed Data'!F331</f>
        <v>2</v>
      </c>
      <c r="G333">
        <f>'Preprocessed Data'!G331</f>
        <v>1</v>
      </c>
      <c r="H333">
        <f>'Preprocessed Data'!H331</f>
        <v>69.48</v>
      </c>
      <c r="I333">
        <f>'Preprocessed Data'!I331</f>
        <v>41.3</v>
      </c>
      <c r="J333">
        <f>'Preprocessed Data'!J331</f>
        <v>2</v>
      </c>
      <c r="K333" s="10">
        <f>'Preprocessed Data'!K331</f>
        <v>0</v>
      </c>
      <c r="L333" s="1">
        <f t="shared" si="66"/>
        <v>1</v>
      </c>
      <c r="M333" s="11">
        <f t="shared" si="67"/>
        <v>1</v>
      </c>
      <c r="N333">
        <f t="shared" si="68"/>
        <v>0</v>
      </c>
      <c r="O333">
        <f t="shared" si="69"/>
        <v>5.9942930630697416E-2</v>
      </c>
      <c r="P333" s="10">
        <f t="shared" si="70"/>
        <v>5.9942930630697416E-2</v>
      </c>
      <c r="Q333" s="11">
        <f t="shared" si="71"/>
        <v>0.94005706936930256</v>
      </c>
      <c r="R333" s="10">
        <f t="shared" si="72"/>
        <v>-6.1814693465989404E-2</v>
      </c>
      <c r="S333" s="11">
        <f t="shared" si="73"/>
        <v>100</v>
      </c>
      <c r="AT333">
        <v>1.3602724911871082E-3</v>
      </c>
      <c r="AU333">
        <v>1</v>
      </c>
      <c r="AV333">
        <v>0</v>
      </c>
      <c r="AW333">
        <f t="shared" si="77"/>
        <v>329</v>
      </c>
      <c r="AX333">
        <f t="shared" si="78"/>
        <v>0</v>
      </c>
      <c r="AY333">
        <f t="shared" si="74"/>
        <v>0.92613381230354741</v>
      </c>
      <c r="AZ333">
        <f t="shared" si="75"/>
        <v>1</v>
      </c>
      <c r="BA333">
        <f t="shared" si="76"/>
        <v>2.2451728783123848E-4</v>
      </c>
    </row>
    <row r="334" spans="1:53" x14ac:dyDescent="0.25">
      <c r="A334">
        <f>'Preprocessed Data'!A332</f>
        <v>2</v>
      </c>
      <c r="B334">
        <f>'Preprocessed Data'!B332</f>
        <v>25</v>
      </c>
      <c r="C334">
        <f>'Preprocessed Data'!C332</f>
        <v>0</v>
      </c>
      <c r="D334">
        <f>'Preprocessed Data'!D332</f>
        <v>0</v>
      </c>
      <c r="E334">
        <f>'Preprocessed Data'!E332</f>
        <v>0</v>
      </c>
      <c r="F334">
        <f>'Preprocessed Data'!F332</f>
        <v>2</v>
      </c>
      <c r="G334">
        <f>'Preprocessed Data'!G332</f>
        <v>1</v>
      </c>
      <c r="H334">
        <f>'Preprocessed Data'!H332</f>
        <v>108.82</v>
      </c>
      <c r="I334">
        <f>'Preprocessed Data'!I332</f>
        <v>41.3</v>
      </c>
      <c r="J334">
        <f>'Preprocessed Data'!J332</f>
        <v>3</v>
      </c>
      <c r="K334" s="10">
        <f>'Preprocessed Data'!K332</f>
        <v>0</v>
      </c>
      <c r="L334" s="1">
        <f t="shared" si="66"/>
        <v>1</v>
      </c>
      <c r="M334" s="11">
        <f t="shared" si="67"/>
        <v>1</v>
      </c>
      <c r="N334">
        <f t="shared" si="68"/>
        <v>0</v>
      </c>
      <c r="O334">
        <f t="shared" si="69"/>
        <v>3.4570069638532694E-2</v>
      </c>
      <c r="P334" s="10">
        <f t="shared" si="70"/>
        <v>3.4570069638532694E-2</v>
      </c>
      <c r="Q334" s="11">
        <f t="shared" si="71"/>
        <v>0.96542993036146729</v>
      </c>
      <c r="R334" s="10">
        <f t="shared" si="72"/>
        <v>-3.5181753168723219E-2</v>
      </c>
      <c r="S334" s="11">
        <f t="shared" si="73"/>
        <v>100</v>
      </c>
      <c r="AT334">
        <v>1.3605189553631749E-3</v>
      </c>
      <c r="AU334">
        <v>1</v>
      </c>
      <c r="AV334">
        <v>0</v>
      </c>
      <c r="AW334">
        <f t="shared" si="77"/>
        <v>330</v>
      </c>
      <c r="AX334">
        <f t="shared" si="78"/>
        <v>0</v>
      </c>
      <c r="AY334">
        <f t="shared" si="74"/>
        <v>0.92590929501571617</v>
      </c>
      <c r="AZ334">
        <f t="shared" si="75"/>
        <v>1</v>
      </c>
      <c r="BA334">
        <f t="shared" si="76"/>
        <v>2.2451728783112745E-4</v>
      </c>
    </row>
    <row r="335" spans="1:53" x14ac:dyDescent="0.25">
      <c r="A335">
        <f>'Preprocessed Data'!A333</f>
        <v>2</v>
      </c>
      <c r="B335">
        <f>'Preprocessed Data'!B333</f>
        <v>60</v>
      </c>
      <c r="C335">
        <f>'Preprocessed Data'!C333</f>
        <v>0</v>
      </c>
      <c r="D335">
        <f>'Preprocessed Data'!D333</f>
        <v>0</v>
      </c>
      <c r="E335">
        <f>'Preprocessed Data'!E333</f>
        <v>1</v>
      </c>
      <c r="F335">
        <f>'Preprocessed Data'!F333</f>
        <v>4</v>
      </c>
      <c r="G335">
        <f>'Preprocessed Data'!G333</f>
        <v>2</v>
      </c>
      <c r="H335">
        <f>'Preprocessed Data'!H333</f>
        <v>65.38</v>
      </c>
      <c r="I335">
        <f>'Preprocessed Data'!I333</f>
        <v>41.2</v>
      </c>
      <c r="J335">
        <f>'Preprocessed Data'!J333</f>
        <v>1</v>
      </c>
      <c r="K335" s="10">
        <f>'Preprocessed Data'!K333</f>
        <v>0</v>
      </c>
      <c r="L335" s="1">
        <f t="shared" si="66"/>
        <v>1</v>
      </c>
      <c r="M335" s="11">
        <f t="shared" si="67"/>
        <v>1</v>
      </c>
      <c r="N335">
        <f t="shared" si="68"/>
        <v>0</v>
      </c>
      <c r="O335">
        <f t="shared" si="69"/>
        <v>6.8933292031090415E-2</v>
      </c>
      <c r="P335" s="10">
        <f t="shared" si="70"/>
        <v>6.8933292031090415E-2</v>
      </c>
      <c r="Q335" s="11">
        <f t="shared" si="71"/>
        <v>0.93106670796890956</v>
      </c>
      <c r="R335" s="10">
        <f t="shared" si="72"/>
        <v>-7.1424352318232645E-2</v>
      </c>
      <c r="S335" s="11">
        <f t="shared" si="73"/>
        <v>100</v>
      </c>
      <c r="AT335">
        <v>1.3619824146854642E-3</v>
      </c>
      <c r="AU335">
        <v>1</v>
      </c>
      <c r="AV335">
        <v>0</v>
      </c>
      <c r="AW335">
        <f t="shared" si="77"/>
        <v>331</v>
      </c>
      <c r="AX335">
        <f t="shared" si="78"/>
        <v>0</v>
      </c>
      <c r="AY335">
        <f t="shared" si="74"/>
        <v>0.92568477772788504</v>
      </c>
      <c r="AZ335">
        <f t="shared" si="75"/>
        <v>1</v>
      </c>
      <c r="BA335">
        <f t="shared" si="76"/>
        <v>2.2451728783112745E-4</v>
      </c>
    </row>
    <row r="336" spans="1:53" x14ac:dyDescent="0.25">
      <c r="A336">
        <f>'Preprocessed Data'!A334</f>
        <v>2</v>
      </c>
      <c r="B336">
        <f>'Preprocessed Data'!B334</f>
        <v>20</v>
      </c>
      <c r="C336">
        <f>'Preprocessed Data'!C334</f>
        <v>0</v>
      </c>
      <c r="D336">
        <f>'Preprocessed Data'!D334</f>
        <v>0</v>
      </c>
      <c r="E336">
        <f>'Preprocessed Data'!E334</f>
        <v>1</v>
      </c>
      <c r="F336">
        <f>'Preprocessed Data'!F334</f>
        <v>4</v>
      </c>
      <c r="G336">
        <f>'Preprocessed Data'!G334</f>
        <v>2</v>
      </c>
      <c r="H336">
        <f>'Preprocessed Data'!H334</f>
        <v>79.08</v>
      </c>
      <c r="I336">
        <f>'Preprocessed Data'!I334</f>
        <v>41.2</v>
      </c>
      <c r="J336">
        <f>'Preprocessed Data'!J334</f>
        <v>2</v>
      </c>
      <c r="K336" s="10">
        <f>'Preprocessed Data'!K334</f>
        <v>0</v>
      </c>
      <c r="L336" s="1">
        <f t="shared" si="66"/>
        <v>1</v>
      </c>
      <c r="M336" s="11">
        <f t="shared" si="67"/>
        <v>1</v>
      </c>
      <c r="N336">
        <f t="shared" si="68"/>
        <v>0</v>
      </c>
      <c r="O336">
        <f t="shared" si="69"/>
        <v>1.388522818547607E-2</v>
      </c>
      <c r="P336" s="10">
        <f t="shared" si="70"/>
        <v>1.388522818547607E-2</v>
      </c>
      <c r="Q336" s="11">
        <f t="shared" si="71"/>
        <v>0.98611477181452389</v>
      </c>
      <c r="R336" s="10">
        <f t="shared" si="72"/>
        <v>-1.3982529719014539E-2</v>
      </c>
      <c r="S336" s="11">
        <f t="shared" si="73"/>
        <v>100</v>
      </c>
      <c r="AT336">
        <v>1.3704731877819346E-3</v>
      </c>
      <c r="AU336">
        <v>1</v>
      </c>
      <c r="AV336">
        <v>0</v>
      </c>
      <c r="AW336">
        <f t="shared" si="77"/>
        <v>332</v>
      </c>
      <c r="AX336">
        <f t="shared" si="78"/>
        <v>0</v>
      </c>
      <c r="AY336">
        <f t="shared" si="74"/>
        <v>0.92546026044005392</v>
      </c>
      <c r="AZ336">
        <f t="shared" si="75"/>
        <v>1</v>
      </c>
      <c r="BA336">
        <f t="shared" si="76"/>
        <v>2.2451728783123848E-4</v>
      </c>
    </row>
    <row r="337" spans="1:53" x14ac:dyDescent="0.25">
      <c r="A337">
        <f>'Preprocessed Data'!A335</f>
        <v>2</v>
      </c>
      <c r="B337">
        <f>'Preprocessed Data'!B335</f>
        <v>61</v>
      </c>
      <c r="C337">
        <f>'Preprocessed Data'!C335</f>
        <v>0</v>
      </c>
      <c r="D337">
        <f>'Preprocessed Data'!D335</f>
        <v>0</v>
      </c>
      <c r="E337">
        <f>'Preprocessed Data'!E335</f>
        <v>1</v>
      </c>
      <c r="F337">
        <f>'Preprocessed Data'!F335</f>
        <v>4</v>
      </c>
      <c r="G337">
        <f>'Preprocessed Data'!G335</f>
        <v>2</v>
      </c>
      <c r="H337">
        <f>'Preprocessed Data'!H335</f>
        <v>129.31</v>
      </c>
      <c r="I337">
        <f>'Preprocessed Data'!I335</f>
        <v>41.2</v>
      </c>
      <c r="J337">
        <f>'Preprocessed Data'!J335</f>
        <v>4</v>
      </c>
      <c r="K337" s="10">
        <f>'Preprocessed Data'!K335</f>
        <v>0</v>
      </c>
      <c r="L337" s="1">
        <f t="shared" si="66"/>
        <v>1</v>
      </c>
      <c r="M337" s="11">
        <f t="shared" si="67"/>
        <v>1</v>
      </c>
      <c r="N337">
        <f t="shared" si="68"/>
        <v>0</v>
      </c>
      <c r="O337">
        <f t="shared" si="69"/>
        <v>0.29951057042780155</v>
      </c>
      <c r="P337" s="10">
        <f t="shared" si="70"/>
        <v>0.29951057042780155</v>
      </c>
      <c r="Q337" s="11">
        <f t="shared" si="71"/>
        <v>0.7004894295721984</v>
      </c>
      <c r="R337" s="10">
        <f t="shared" si="72"/>
        <v>-0.35597600315162126</v>
      </c>
      <c r="S337" s="11">
        <f t="shared" si="73"/>
        <v>100</v>
      </c>
      <c r="AT337">
        <v>1.3720864861118489E-3</v>
      </c>
      <c r="AU337">
        <v>1</v>
      </c>
      <c r="AV337">
        <v>0</v>
      </c>
      <c r="AW337">
        <f t="shared" si="77"/>
        <v>333</v>
      </c>
      <c r="AX337">
        <f t="shared" si="78"/>
        <v>0</v>
      </c>
      <c r="AY337">
        <f t="shared" si="74"/>
        <v>0.92523574315222268</v>
      </c>
      <c r="AZ337">
        <f t="shared" si="75"/>
        <v>1</v>
      </c>
      <c r="BA337">
        <f t="shared" si="76"/>
        <v>2.2451728783112745E-4</v>
      </c>
    </row>
    <row r="338" spans="1:53" x14ac:dyDescent="0.25">
      <c r="A338">
        <f>'Preprocessed Data'!A336</f>
        <v>2</v>
      </c>
      <c r="B338">
        <f>'Preprocessed Data'!B336</f>
        <v>56</v>
      </c>
      <c r="C338">
        <f>'Preprocessed Data'!C336</f>
        <v>0</v>
      </c>
      <c r="D338">
        <f>'Preprocessed Data'!D336</f>
        <v>0</v>
      </c>
      <c r="E338">
        <f>'Preprocessed Data'!E336</f>
        <v>1</v>
      </c>
      <c r="F338">
        <f>'Preprocessed Data'!F336</f>
        <v>5</v>
      </c>
      <c r="G338">
        <f>'Preprocessed Data'!G336</f>
        <v>2</v>
      </c>
      <c r="H338">
        <f>'Preprocessed Data'!H336</f>
        <v>242.94</v>
      </c>
      <c r="I338">
        <f>'Preprocessed Data'!I336</f>
        <v>41.2</v>
      </c>
      <c r="J338">
        <f>'Preprocessed Data'!J336</f>
        <v>2</v>
      </c>
      <c r="K338" s="10">
        <f>'Preprocessed Data'!K336</f>
        <v>1</v>
      </c>
      <c r="L338" s="1">
        <f t="shared" si="66"/>
        <v>0</v>
      </c>
      <c r="M338" s="11">
        <f t="shared" si="67"/>
        <v>1</v>
      </c>
      <c r="N338">
        <f t="shared" si="68"/>
        <v>1</v>
      </c>
      <c r="O338">
        <f t="shared" si="69"/>
        <v>0.87243224458490876</v>
      </c>
      <c r="P338" s="10">
        <f t="shared" si="70"/>
        <v>0.87243224458490876</v>
      </c>
      <c r="Q338" s="11">
        <f t="shared" si="71"/>
        <v>0.12756775541509124</v>
      </c>
      <c r="R338" s="10">
        <f t="shared" si="72"/>
        <v>-0.13647028455719523</v>
      </c>
      <c r="S338" s="11">
        <f t="shared" si="73"/>
        <v>100</v>
      </c>
      <c r="AT338">
        <v>1.3782178184930016E-3</v>
      </c>
      <c r="AU338">
        <v>1</v>
      </c>
      <c r="AV338">
        <v>0</v>
      </c>
      <c r="AW338">
        <f t="shared" si="77"/>
        <v>334</v>
      </c>
      <c r="AX338">
        <f t="shared" si="78"/>
        <v>0</v>
      </c>
      <c r="AY338">
        <f t="shared" si="74"/>
        <v>0.92501122586439155</v>
      </c>
      <c r="AZ338">
        <f t="shared" si="75"/>
        <v>1</v>
      </c>
      <c r="BA338">
        <f t="shared" si="76"/>
        <v>2.2451728783112745E-4</v>
      </c>
    </row>
    <row r="339" spans="1:53" x14ac:dyDescent="0.25">
      <c r="A339">
        <f>'Preprocessed Data'!A337</f>
        <v>1</v>
      </c>
      <c r="B339">
        <f>'Preprocessed Data'!B337</f>
        <v>42</v>
      </c>
      <c r="C339">
        <f>'Preprocessed Data'!C337</f>
        <v>1</v>
      </c>
      <c r="D339">
        <f>'Preprocessed Data'!D337</f>
        <v>0</v>
      </c>
      <c r="E339">
        <f>'Preprocessed Data'!E337</f>
        <v>1</v>
      </c>
      <c r="F339">
        <f>'Preprocessed Data'!F337</f>
        <v>4</v>
      </c>
      <c r="G339">
        <f>'Preprocessed Data'!G337</f>
        <v>1</v>
      </c>
      <c r="H339">
        <f>'Preprocessed Data'!H337</f>
        <v>77.239999999999995</v>
      </c>
      <c r="I339">
        <f>'Preprocessed Data'!I337</f>
        <v>41.2</v>
      </c>
      <c r="J339">
        <f>'Preprocessed Data'!J337</f>
        <v>4</v>
      </c>
      <c r="K339" s="10">
        <f>'Preprocessed Data'!K337</f>
        <v>0</v>
      </c>
      <c r="L339" s="1">
        <f t="shared" si="66"/>
        <v>1</v>
      </c>
      <c r="M339" s="11">
        <f t="shared" si="67"/>
        <v>1</v>
      </c>
      <c r="N339">
        <f t="shared" si="68"/>
        <v>0</v>
      </c>
      <c r="O339">
        <f t="shared" si="69"/>
        <v>0.10121498458074445</v>
      </c>
      <c r="P339" s="10">
        <f t="shared" si="70"/>
        <v>0.10121498458074445</v>
      </c>
      <c r="Q339" s="11">
        <f t="shared" si="71"/>
        <v>0.8987850154192556</v>
      </c>
      <c r="R339" s="10">
        <f t="shared" si="72"/>
        <v>-0.10671141057311635</v>
      </c>
      <c r="S339" s="11">
        <f t="shared" si="73"/>
        <v>100</v>
      </c>
      <c r="AT339">
        <v>1.3828326637789349E-3</v>
      </c>
      <c r="AU339">
        <v>1</v>
      </c>
      <c r="AV339">
        <v>0</v>
      </c>
      <c r="AW339">
        <f t="shared" si="77"/>
        <v>335</v>
      </c>
      <c r="AX339">
        <f t="shared" si="78"/>
        <v>0</v>
      </c>
      <c r="AY339">
        <f t="shared" si="74"/>
        <v>0.92478670857656042</v>
      </c>
      <c r="AZ339">
        <f t="shared" si="75"/>
        <v>1</v>
      </c>
      <c r="BA339">
        <f t="shared" si="76"/>
        <v>2.2451728783123848E-4</v>
      </c>
    </row>
    <row r="340" spans="1:53" x14ac:dyDescent="0.25">
      <c r="A340">
        <f>'Preprocessed Data'!A338</f>
        <v>1</v>
      </c>
      <c r="B340">
        <f>'Preprocessed Data'!B338</f>
        <v>65</v>
      </c>
      <c r="C340">
        <f>'Preprocessed Data'!C338</f>
        <v>0</v>
      </c>
      <c r="D340">
        <f>'Preprocessed Data'!D338</f>
        <v>0</v>
      </c>
      <c r="E340">
        <f>'Preprocessed Data'!E338</f>
        <v>1</v>
      </c>
      <c r="F340">
        <f>'Preprocessed Data'!F338</f>
        <v>4</v>
      </c>
      <c r="G340">
        <f>'Preprocessed Data'!G338</f>
        <v>2</v>
      </c>
      <c r="H340">
        <f>'Preprocessed Data'!H338</f>
        <v>96.81</v>
      </c>
      <c r="I340">
        <f>'Preprocessed Data'!I338</f>
        <v>41.2</v>
      </c>
      <c r="J340">
        <f>'Preprocessed Data'!J338</f>
        <v>3</v>
      </c>
      <c r="K340" s="10">
        <f>'Preprocessed Data'!K338</f>
        <v>0</v>
      </c>
      <c r="L340" s="1">
        <f t="shared" si="66"/>
        <v>1</v>
      </c>
      <c r="M340" s="11">
        <f t="shared" si="67"/>
        <v>1</v>
      </c>
      <c r="N340">
        <f t="shared" si="68"/>
        <v>0</v>
      </c>
      <c r="O340">
        <f t="shared" si="69"/>
        <v>0.22622185642895346</v>
      </c>
      <c r="P340" s="10">
        <f t="shared" si="70"/>
        <v>0.22622185642895346</v>
      </c>
      <c r="Q340" s="11">
        <f t="shared" si="71"/>
        <v>0.77377814357104657</v>
      </c>
      <c r="R340" s="10">
        <f t="shared" si="72"/>
        <v>-0.2564700826935391</v>
      </c>
      <c r="S340" s="11">
        <f t="shared" si="73"/>
        <v>100</v>
      </c>
      <c r="AT340">
        <v>1.3842218601224697E-3</v>
      </c>
      <c r="AU340">
        <v>1</v>
      </c>
      <c r="AV340">
        <v>0</v>
      </c>
      <c r="AW340">
        <f t="shared" si="77"/>
        <v>336</v>
      </c>
      <c r="AX340">
        <f t="shared" si="78"/>
        <v>0</v>
      </c>
      <c r="AY340">
        <f t="shared" si="74"/>
        <v>0.92456219128872918</v>
      </c>
      <c r="AZ340">
        <f t="shared" si="75"/>
        <v>1</v>
      </c>
      <c r="BA340">
        <f t="shared" si="76"/>
        <v>2.2451728783112745E-4</v>
      </c>
    </row>
    <row r="341" spans="1:53" x14ac:dyDescent="0.25">
      <c r="A341">
        <f>'Preprocessed Data'!A339</f>
        <v>2</v>
      </c>
      <c r="B341">
        <f>'Preprocessed Data'!B339</f>
        <v>40</v>
      </c>
      <c r="C341">
        <f>'Preprocessed Data'!C339</f>
        <v>0</v>
      </c>
      <c r="D341">
        <f>'Preprocessed Data'!D339</f>
        <v>0</v>
      </c>
      <c r="E341">
        <f>'Preprocessed Data'!E339</f>
        <v>0</v>
      </c>
      <c r="F341">
        <f>'Preprocessed Data'!F339</f>
        <v>4</v>
      </c>
      <c r="G341">
        <f>'Preprocessed Data'!G339</f>
        <v>2</v>
      </c>
      <c r="H341">
        <f>'Preprocessed Data'!H339</f>
        <v>90.21</v>
      </c>
      <c r="I341">
        <f>'Preprocessed Data'!I339</f>
        <v>41.2</v>
      </c>
      <c r="J341">
        <f>'Preprocessed Data'!J339</f>
        <v>2</v>
      </c>
      <c r="K341" s="10">
        <f>'Preprocessed Data'!K339</f>
        <v>0</v>
      </c>
      <c r="L341" s="1">
        <f t="shared" si="66"/>
        <v>1</v>
      </c>
      <c r="M341" s="11">
        <f t="shared" si="67"/>
        <v>1</v>
      </c>
      <c r="N341">
        <f t="shared" si="68"/>
        <v>0</v>
      </c>
      <c r="O341">
        <f t="shared" si="69"/>
        <v>5.341058666395241E-2</v>
      </c>
      <c r="P341" s="10">
        <f t="shared" si="70"/>
        <v>5.341058666395241E-2</v>
      </c>
      <c r="Q341" s="11">
        <f t="shared" si="71"/>
        <v>0.94658941333604762</v>
      </c>
      <c r="R341" s="10">
        <f t="shared" si="72"/>
        <v>-5.4889845455851287E-2</v>
      </c>
      <c r="S341" s="11">
        <f t="shared" si="73"/>
        <v>100</v>
      </c>
      <c r="AT341">
        <v>1.3853431426148492E-3</v>
      </c>
      <c r="AU341">
        <v>1</v>
      </c>
      <c r="AV341">
        <v>0</v>
      </c>
      <c r="AW341">
        <f t="shared" si="77"/>
        <v>337</v>
      </c>
      <c r="AX341">
        <f t="shared" si="78"/>
        <v>0</v>
      </c>
      <c r="AY341">
        <f t="shared" si="74"/>
        <v>0.92433767400089806</v>
      </c>
      <c r="AZ341">
        <f t="shared" si="75"/>
        <v>1</v>
      </c>
      <c r="BA341">
        <f t="shared" si="76"/>
        <v>2.2451728783112745E-4</v>
      </c>
    </row>
    <row r="342" spans="1:53" x14ac:dyDescent="0.25">
      <c r="A342">
        <f>'Preprocessed Data'!A340</f>
        <v>2</v>
      </c>
      <c r="B342">
        <f>'Preprocessed Data'!B340</f>
        <v>40</v>
      </c>
      <c r="C342">
        <f>'Preprocessed Data'!C340</f>
        <v>0</v>
      </c>
      <c r="D342">
        <f>'Preprocessed Data'!D340</f>
        <v>0</v>
      </c>
      <c r="E342">
        <f>'Preprocessed Data'!E340</f>
        <v>1</v>
      </c>
      <c r="F342">
        <f>'Preprocessed Data'!F340</f>
        <v>2</v>
      </c>
      <c r="G342">
        <f>'Preprocessed Data'!G340</f>
        <v>2</v>
      </c>
      <c r="H342">
        <f>'Preprocessed Data'!H340</f>
        <v>89.61</v>
      </c>
      <c r="I342">
        <f>'Preprocessed Data'!I340</f>
        <v>41.2</v>
      </c>
      <c r="J342">
        <f>'Preprocessed Data'!J340</f>
        <v>1</v>
      </c>
      <c r="K342" s="10">
        <f>'Preprocessed Data'!K340</f>
        <v>0</v>
      </c>
      <c r="L342" s="1">
        <f t="shared" si="66"/>
        <v>1</v>
      </c>
      <c r="M342" s="11">
        <f t="shared" si="67"/>
        <v>1</v>
      </c>
      <c r="N342">
        <f t="shared" si="68"/>
        <v>0</v>
      </c>
      <c r="O342">
        <f t="shared" si="69"/>
        <v>4.0579257809331581E-2</v>
      </c>
      <c r="P342" s="10">
        <f t="shared" si="70"/>
        <v>4.0579257809331581E-2</v>
      </c>
      <c r="Q342" s="11">
        <f t="shared" si="71"/>
        <v>0.95942074219066842</v>
      </c>
      <c r="R342" s="10">
        <f t="shared" si="72"/>
        <v>-4.1425570186792875E-2</v>
      </c>
      <c r="S342" s="11">
        <f t="shared" si="73"/>
        <v>100</v>
      </c>
      <c r="AT342">
        <v>1.3896482484863418E-3</v>
      </c>
      <c r="AU342">
        <v>1</v>
      </c>
      <c r="AV342">
        <v>0</v>
      </c>
      <c r="AW342">
        <f t="shared" si="77"/>
        <v>338</v>
      </c>
      <c r="AX342">
        <f t="shared" si="78"/>
        <v>0</v>
      </c>
      <c r="AY342">
        <f t="shared" si="74"/>
        <v>0.92411315671306693</v>
      </c>
      <c r="AZ342">
        <f t="shared" si="75"/>
        <v>1</v>
      </c>
      <c r="BA342">
        <f t="shared" si="76"/>
        <v>2.2451728783123848E-4</v>
      </c>
    </row>
    <row r="343" spans="1:53" x14ac:dyDescent="0.25">
      <c r="A343">
        <f>'Preprocessed Data'!A341</f>
        <v>1</v>
      </c>
      <c r="B343">
        <f>'Preprocessed Data'!B341</f>
        <v>47</v>
      </c>
      <c r="C343">
        <f>'Preprocessed Data'!C341</f>
        <v>0</v>
      </c>
      <c r="D343">
        <f>'Preprocessed Data'!D341</f>
        <v>0</v>
      </c>
      <c r="E343">
        <f>'Preprocessed Data'!E341</f>
        <v>1</v>
      </c>
      <c r="F343">
        <f>'Preprocessed Data'!F341</f>
        <v>4</v>
      </c>
      <c r="G343">
        <f>'Preprocessed Data'!G341</f>
        <v>2</v>
      </c>
      <c r="H343">
        <f>'Preprocessed Data'!H341</f>
        <v>86.94</v>
      </c>
      <c r="I343">
        <f>'Preprocessed Data'!I341</f>
        <v>41.1</v>
      </c>
      <c r="J343">
        <f>'Preprocessed Data'!J341</f>
        <v>1</v>
      </c>
      <c r="K343" s="10">
        <f>'Preprocessed Data'!K341</f>
        <v>1</v>
      </c>
      <c r="L343" s="1">
        <f t="shared" si="66"/>
        <v>0</v>
      </c>
      <c r="M343" s="11">
        <f t="shared" si="67"/>
        <v>1</v>
      </c>
      <c r="N343">
        <f t="shared" si="68"/>
        <v>1</v>
      </c>
      <c r="O343">
        <f t="shared" si="69"/>
        <v>8.0617477379565441E-2</v>
      </c>
      <c r="P343" s="10">
        <f t="shared" si="70"/>
        <v>8.0617477379565441E-2</v>
      </c>
      <c r="Q343" s="11">
        <f t="shared" si="71"/>
        <v>0.91938252262043452</v>
      </c>
      <c r="R343" s="10">
        <f t="shared" si="72"/>
        <v>-2.5180398120386158</v>
      </c>
      <c r="S343" s="11">
        <f t="shared" si="73"/>
        <v>0</v>
      </c>
      <c r="AT343">
        <v>1.3959201266367759E-3</v>
      </c>
      <c r="AU343">
        <v>1</v>
      </c>
      <c r="AV343">
        <v>0</v>
      </c>
      <c r="AW343">
        <f t="shared" si="77"/>
        <v>339</v>
      </c>
      <c r="AX343">
        <f t="shared" si="78"/>
        <v>0</v>
      </c>
      <c r="AY343">
        <f t="shared" si="74"/>
        <v>0.92388863942523569</v>
      </c>
      <c r="AZ343">
        <f t="shared" si="75"/>
        <v>1</v>
      </c>
      <c r="BA343">
        <f t="shared" si="76"/>
        <v>2.2451728783112745E-4</v>
      </c>
    </row>
    <row r="344" spans="1:53" x14ac:dyDescent="0.25">
      <c r="A344">
        <f>'Preprocessed Data'!A342</f>
        <v>1</v>
      </c>
      <c r="B344">
        <f>'Preprocessed Data'!B342</f>
        <v>31</v>
      </c>
      <c r="C344">
        <f>'Preprocessed Data'!C342</f>
        <v>0</v>
      </c>
      <c r="D344">
        <f>'Preprocessed Data'!D342</f>
        <v>0</v>
      </c>
      <c r="E344">
        <f>'Preprocessed Data'!E342</f>
        <v>1</v>
      </c>
      <c r="F344">
        <f>'Preprocessed Data'!F342</f>
        <v>2</v>
      </c>
      <c r="G344">
        <f>'Preprocessed Data'!G342</f>
        <v>2</v>
      </c>
      <c r="H344">
        <f>'Preprocessed Data'!H342</f>
        <v>222.21</v>
      </c>
      <c r="I344">
        <f>'Preprocessed Data'!I342</f>
        <v>41.1</v>
      </c>
      <c r="J344">
        <f>'Preprocessed Data'!J342</f>
        <v>3</v>
      </c>
      <c r="K344" s="10">
        <f>'Preprocessed Data'!K342</f>
        <v>1</v>
      </c>
      <c r="L344" s="1">
        <f t="shared" si="66"/>
        <v>0</v>
      </c>
      <c r="M344" s="11">
        <f t="shared" si="67"/>
        <v>1</v>
      </c>
      <c r="N344">
        <f t="shared" si="68"/>
        <v>1</v>
      </c>
      <c r="O344">
        <f t="shared" si="69"/>
        <v>0.53186281372696653</v>
      </c>
      <c r="P344" s="10">
        <f t="shared" si="70"/>
        <v>0.53186281372696653</v>
      </c>
      <c r="Q344" s="11">
        <f t="shared" si="71"/>
        <v>0.46813718627303347</v>
      </c>
      <c r="R344" s="10">
        <f t="shared" si="72"/>
        <v>-0.63136969182867664</v>
      </c>
      <c r="S344" s="11">
        <f t="shared" si="73"/>
        <v>100</v>
      </c>
      <c r="AT344">
        <v>1.3982312931415048E-3</v>
      </c>
      <c r="AU344">
        <v>1</v>
      </c>
      <c r="AV344">
        <v>0</v>
      </c>
      <c r="AW344">
        <f t="shared" si="77"/>
        <v>340</v>
      </c>
      <c r="AX344">
        <f t="shared" si="78"/>
        <v>0</v>
      </c>
      <c r="AY344">
        <f t="shared" si="74"/>
        <v>0.92366412213740456</v>
      </c>
      <c r="AZ344">
        <f t="shared" si="75"/>
        <v>1</v>
      </c>
      <c r="BA344">
        <f t="shared" si="76"/>
        <v>2.2451728783112745E-4</v>
      </c>
    </row>
    <row r="345" spans="1:53" x14ac:dyDescent="0.25">
      <c r="A345">
        <f>'Preprocessed Data'!A343</f>
        <v>1</v>
      </c>
      <c r="B345">
        <f>'Preprocessed Data'!B343</f>
        <v>62</v>
      </c>
      <c r="C345">
        <f>'Preprocessed Data'!C343</f>
        <v>1</v>
      </c>
      <c r="D345">
        <f>'Preprocessed Data'!D343</f>
        <v>0</v>
      </c>
      <c r="E345">
        <f>'Preprocessed Data'!E343</f>
        <v>1</v>
      </c>
      <c r="F345">
        <f>'Preprocessed Data'!F343</f>
        <v>4</v>
      </c>
      <c r="G345">
        <f>'Preprocessed Data'!G343</f>
        <v>2</v>
      </c>
      <c r="H345">
        <f>'Preprocessed Data'!H343</f>
        <v>211.49</v>
      </c>
      <c r="I345">
        <f>'Preprocessed Data'!I343</f>
        <v>41.1</v>
      </c>
      <c r="J345">
        <f>'Preprocessed Data'!J343</f>
        <v>4</v>
      </c>
      <c r="K345" s="10">
        <f>'Preprocessed Data'!K343</f>
        <v>1</v>
      </c>
      <c r="L345" s="1">
        <f t="shared" si="66"/>
        <v>0</v>
      </c>
      <c r="M345" s="11">
        <f t="shared" si="67"/>
        <v>1</v>
      </c>
      <c r="N345">
        <f t="shared" si="68"/>
        <v>1</v>
      </c>
      <c r="O345">
        <f t="shared" si="69"/>
        <v>0.91246334615837843</v>
      </c>
      <c r="P345" s="10">
        <f t="shared" si="70"/>
        <v>0.91246334615837843</v>
      </c>
      <c r="Q345" s="11">
        <f t="shared" si="71"/>
        <v>8.753665384162157E-2</v>
      </c>
      <c r="R345" s="10">
        <f t="shared" si="72"/>
        <v>-9.1607362925827926E-2</v>
      </c>
      <c r="S345" s="11">
        <f t="shared" si="73"/>
        <v>100</v>
      </c>
      <c r="AT345">
        <v>1.3993953497473846E-3</v>
      </c>
      <c r="AU345">
        <v>1</v>
      </c>
      <c r="AV345">
        <v>0</v>
      </c>
      <c r="AW345">
        <f t="shared" si="77"/>
        <v>341</v>
      </c>
      <c r="AX345">
        <f t="shared" si="78"/>
        <v>0</v>
      </c>
      <c r="AY345">
        <f t="shared" si="74"/>
        <v>0.92343960484957344</v>
      </c>
      <c r="AZ345">
        <f t="shared" si="75"/>
        <v>1</v>
      </c>
      <c r="BA345">
        <f t="shared" si="76"/>
        <v>2.2451728783123848E-4</v>
      </c>
    </row>
    <row r="346" spans="1:53" x14ac:dyDescent="0.25">
      <c r="A346">
        <f>'Preprocessed Data'!A344</f>
        <v>2</v>
      </c>
      <c r="B346">
        <f>'Preprocessed Data'!B344</f>
        <v>30</v>
      </c>
      <c r="C346">
        <f>'Preprocessed Data'!C344</f>
        <v>0</v>
      </c>
      <c r="D346">
        <f>'Preprocessed Data'!D344</f>
        <v>0</v>
      </c>
      <c r="E346">
        <f>'Preprocessed Data'!E344</f>
        <v>1</v>
      </c>
      <c r="F346">
        <f>'Preprocessed Data'!F344</f>
        <v>2</v>
      </c>
      <c r="G346">
        <f>'Preprocessed Data'!G344</f>
        <v>1</v>
      </c>
      <c r="H346">
        <f>'Preprocessed Data'!H344</f>
        <v>124.08</v>
      </c>
      <c r="I346">
        <f>'Preprocessed Data'!I344</f>
        <v>41.1</v>
      </c>
      <c r="J346">
        <f>'Preprocessed Data'!J344</f>
        <v>4</v>
      </c>
      <c r="K346" s="10">
        <f>'Preprocessed Data'!K344</f>
        <v>0</v>
      </c>
      <c r="L346" s="1">
        <f t="shared" si="66"/>
        <v>1</v>
      </c>
      <c r="M346" s="11">
        <f t="shared" si="67"/>
        <v>1</v>
      </c>
      <c r="N346">
        <f t="shared" si="68"/>
        <v>0</v>
      </c>
      <c r="O346">
        <f t="shared" si="69"/>
        <v>5.9041893613511663E-2</v>
      </c>
      <c r="P346" s="10">
        <f t="shared" si="70"/>
        <v>5.9041893613511663E-2</v>
      </c>
      <c r="Q346" s="11">
        <f t="shared" si="71"/>
        <v>0.94095810638648836</v>
      </c>
      <c r="R346" s="10">
        <f t="shared" si="72"/>
        <v>-6.0856660699730523E-2</v>
      </c>
      <c r="S346" s="11">
        <f t="shared" si="73"/>
        <v>100</v>
      </c>
      <c r="AT346">
        <v>1.4009924459335639E-3</v>
      </c>
      <c r="AU346">
        <v>1</v>
      </c>
      <c r="AV346">
        <v>0</v>
      </c>
      <c r="AW346">
        <f t="shared" si="77"/>
        <v>342</v>
      </c>
      <c r="AX346">
        <f t="shared" si="78"/>
        <v>0</v>
      </c>
      <c r="AY346">
        <f t="shared" si="74"/>
        <v>0.9232150875617422</v>
      </c>
      <c r="AZ346">
        <f t="shared" si="75"/>
        <v>1</v>
      </c>
      <c r="BA346">
        <f t="shared" si="76"/>
        <v>2.2451728783112745E-4</v>
      </c>
    </row>
    <row r="347" spans="1:53" x14ac:dyDescent="0.25">
      <c r="A347">
        <f>'Preprocessed Data'!A345</f>
        <v>1</v>
      </c>
      <c r="B347">
        <f>'Preprocessed Data'!B345</f>
        <v>27</v>
      </c>
      <c r="C347">
        <f>'Preprocessed Data'!C345</f>
        <v>0</v>
      </c>
      <c r="D347">
        <f>'Preprocessed Data'!D345</f>
        <v>0</v>
      </c>
      <c r="E347">
        <f>'Preprocessed Data'!E345</f>
        <v>0</v>
      </c>
      <c r="F347">
        <f>'Preprocessed Data'!F345</f>
        <v>5</v>
      </c>
      <c r="G347">
        <f>'Preprocessed Data'!G345</f>
        <v>1</v>
      </c>
      <c r="H347">
        <f>'Preprocessed Data'!H345</f>
        <v>65.12</v>
      </c>
      <c r="I347">
        <f>'Preprocessed Data'!I345</f>
        <v>41.1</v>
      </c>
      <c r="J347">
        <f>'Preprocessed Data'!J345</f>
        <v>3</v>
      </c>
      <c r="K347" s="10">
        <f>'Preprocessed Data'!K345</f>
        <v>0</v>
      </c>
      <c r="L347" s="1">
        <f t="shared" si="66"/>
        <v>1</v>
      </c>
      <c r="M347" s="11">
        <f t="shared" si="67"/>
        <v>1</v>
      </c>
      <c r="N347">
        <f t="shared" si="68"/>
        <v>0</v>
      </c>
      <c r="O347">
        <f t="shared" si="69"/>
        <v>2.0945297023862747E-2</v>
      </c>
      <c r="P347" s="10">
        <f t="shared" si="70"/>
        <v>2.0945297023862747E-2</v>
      </c>
      <c r="Q347" s="11">
        <f t="shared" si="71"/>
        <v>0.97905470297613728</v>
      </c>
      <c r="R347" s="10">
        <f t="shared" si="72"/>
        <v>-2.1167761632533651E-2</v>
      </c>
      <c r="S347" s="11">
        <f t="shared" si="73"/>
        <v>100</v>
      </c>
      <c r="AT347">
        <v>1.4053499977816574E-3</v>
      </c>
      <c r="AU347">
        <v>1</v>
      </c>
      <c r="AV347">
        <v>0</v>
      </c>
      <c r="AW347">
        <f t="shared" si="77"/>
        <v>343</v>
      </c>
      <c r="AX347">
        <f t="shared" si="78"/>
        <v>0</v>
      </c>
      <c r="AY347">
        <f t="shared" si="74"/>
        <v>0.92299057027391107</v>
      </c>
      <c r="AZ347">
        <f t="shared" si="75"/>
        <v>1</v>
      </c>
      <c r="BA347">
        <f t="shared" si="76"/>
        <v>2.2451728783112745E-4</v>
      </c>
    </row>
    <row r="348" spans="1:53" x14ac:dyDescent="0.25">
      <c r="A348">
        <f>'Preprocessed Data'!A346</f>
        <v>1</v>
      </c>
      <c r="B348">
        <f>'Preprocessed Data'!B346</f>
        <v>55</v>
      </c>
      <c r="C348">
        <f>'Preprocessed Data'!C346</f>
        <v>0</v>
      </c>
      <c r="D348">
        <f>'Preprocessed Data'!D346</f>
        <v>0</v>
      </c>
      <c r="E348">
        <f>'Preprocessed Data'!E346</f>
        <v>1</v>
      </c>
      <c r="F348">
        <f>'Preprocessed Data'!F346</f>
        <v>4</v>
      </c>
      <c r="G348">
        <f>'Preprocessed Data'!G346</f>
        <v>2</v>
      </c>
      <c r="H348">
        <f>'Preprocessed Data'!H346</f>
        <v>67.02</v>
      </c>
      <c r="I348">
        <f>'Preprocessed Data'!I346</f>
        <v>41.1</v>
      </c>
      <c r="J348">
        <f>'Preprocessed Data'!J346</f>
        <v>3</v>
      </c>
      <c r="K348" s="10">
        <f>'Preprocessed Data'!K346</f>
        <v>0</v>
      </c>
      <c r="L348" s="1">
        <f t="shared" si="66"/>
        <v>1</v>
      </c>
      <c r="M348" s="11">
        <f t="shared" si="67"/>
        <v>1</v>
      </c>
      <c r="N348">
        <f t="shared" si="68"/>
        <v>0</v>
      </c>
      <c r="O348">
        <f t="shared" si="69"/>
        <v>7.4257062895718609E-2</v>
      </c>
      <c r="P348" s="10">
        <f t="shared" si="70"/>
        <v>7.4257062895718609E-2</v>
      </c>
      <c r="Q348" s="11">
        <f t="shared" si="71"/>
        <v>0.92574293710428135</v>
      </c>
      <c r="R348" s="10">
        <f t="shared" si="72"/>
        <v>-7.7158688594476596E-2</v>
      </c>
      <c r="S348" s="11">
        <f t="shared" si="73"/>
        <v>100</v>
      </c>
      <c r="AT348">
        <v>1.4106008795270926E-3</v>
      </c>
      <c r="AU348">
        <v>1</v>
      </c>
      <c r="AV348">
        <v>0</v>
      </c>
      <c r="AW348">
        <f t="shared" si="77"/>
        <v>344</v>
      </c>
      <c r="AX348">
        <f t="shared" si="78"/>
        <v>0</v>
      </c>
      <c r="AY348">
        <f t="shared" si="74"/>
        <v>0.92276605298607994</v>
      </c>
      <c r="AZ348">
        <f t="shared" si="75"/>
        <v>1</v>
      </c>
      <c r="BA348">
        <f t="shared" si="76"/>
        <v>2.2451728783123848E-4</v>
      </c>
    </row>
    <row r="349" spans="1:53" x14ac:dyDescent="0.25">
      <c r="A349">
        <f>'Preprocessed Data'!A347</f>
        <v>2</v>
      </c>
      <c r="B349">
        <f>'Preprocessed Data'!B347</f>
        <v>17</v>
      </c>
      <c r="C349">
        <f>'Preprocessed Data'!C347</f>
        <v>0</v>
      </c>
      <c r="D349">
        <f>'Preprocessed Data'!D347</f>
        <v>0</v>
      </c>
      <c r="E349">
        <f>'Preprocessed Data'!E347</f>
        <v>0</v>
      </c>
      <c r="F349">
        <f>'Preprocessed Data'!F347</f>
        <v>4</v>
      </c>
      <c r="G349">
        <f>'Preprocessed Data'!G347</f>
        <v>2</v>
      </c>
      <c r="H349">
        <f>'Preprocessed Data'!H347</f>
        <v>68.86</v>
      </c>
      <c r="I349">
        <f>'Preprocessed Data'!I347</f>
        <v>41.1</v>
      </c>
      <c r="J349">
        <f>'Preprocessed Data'!J347</f>
        <v>2</v>
      </c>
      <c r="K349" s="10">
        <f>'Preprocessed Data'!K347</f>
        <v>0</v>
      </c>
      <c r="L349" s="1">
        <f t="shared" si="66"/>
        <v>1</v>
      </c>
      <c r="M349" s="11">
        <f t="shared" si="67"/>
        <v>1</v>
      </c>
      <c r="N349">
        <f t="shared" si="68"/>
        <v>0</v>
      </c>
      <c r="O349">
        <f t="shared" si="69"/>
        <v>9.8772774451358989E-3</v>
      </c>
      <c r="P349" s="10">
        <f t="shared" si="70"/>
        <v>9.8772774451358989E-3</v>
      </c>
      <c r="Q349" s="11">
        <f t="shared" si="71"/>
        <v>0.99012272255486411</v>
      </c>
      <c r="R349" s="10">
        <f t="shared" si="72"/>
        <v>-9.9263813595467446E-3</v>
      </c>
      <c r="S349" s="11">
        <f t="shared" si="73"/>
        <v>100</v>
      </c>
      <c r="AT349">
        <v>1.4131711135212423E-3</v>
      </c>
      <c r="AU349">
        <v>1</v>
      </c>
      <c r="AV349">
        <v>0</v>
      </c>
      <c r="AW349">
        <f t="shared" si="77"/>
        <v>345</v>
      </c>
      <c r="AX349">
        <f t="shared" si="78"/>
        <v>0</v>
      </c>
      <c r="AY349">
        <f t="shared" si="74"/>
        <v>0.9225415356982487</v>
      </c>
      <c r="AZ349">
        <f t="shared" si="75"/>
        <v>1</v>
      </c>
      <c r="BA349">
        <f t="shared" si="76"/>
        <v>2.2451728783112745E-4</v>
      </c>
    </row>
    <row r="350" spans="1:53" x14ac:dyDescent="0.25">
      <c r="A350">
        <f>'Preprocessed Data'!A348</f>
        <v>1</v>
      </c>
      <c r="B350">
        <f>'Preprocessed Data'!B348</f>
        <v>54</v>
      </c>
      <c r="C350">
        <f>'Preprocessed Data'!C348</f>
        <v>0</v>
      </c>
      <c r="D350">
        <f>'Preprocessed Data'!D348</f>
        <v>0</v>
      </c>
      <c r="E350">
        <f>'Preprocessed Data'!E348</f>
        <v>1</v>
      </c>
      <c r="F350">
        <f>'Preprocessed Data'!F348</f>
        <v>4</v>
      </c>
      <c r="G350">
        <f>'Preprocessed Data'!G348</f>
        <v>2</v>
      </c>
      <c r="H350">
        <f>'Preprocessed Data'!H348</f>
        <v>92.95</v>
      </c>
      <c r="I350">
        <f>'Preprocessed Data'!I348</f>
        <v>41</v>
      </c>
      <c r="J350">
        <f>'Preprocessed Data'!J348</f>
        <v>2</v>
      </c>
      <c r="K350" s="10">
        <f>'Preprocessed Data'!K348</f>
        <v>0</v>
      </c>
      <c r="L350" s="1">
        <f t="shared" si="66"/>
        <v>1</v>
      </c>
      <c r="M350" s="11">
        <f t="shared" si="67"/>
        <v>1</v>
      </c>
      <c r="N350">
        <f t="shared" si="68"/>
        <v>0</v>
      </c>
      <c r="O350">
        <f t="shared" si="69"/>
        <v>0.12789982164377048</v>
      </c>
      <c r="P350" s="10">
        <f t="shared" si="70"/>
        <v>0.12789982164377048</v>
      </c>
      <c r="Q350" s="11">
        <f t="shared" si="71"/>
        <v>0.87210017835622955</v>
      </c>
      <c r="R350" s="10">
        <f t="shared" si="72"/>
        <v>-0.13685097823571094</v>
      </c>
      <c r="S350" s="11">
        <f t="shared" si="73"/>
        <v>100</v>
      </c>
      <c r="AT350">
        <v>1.4134421463610667E-3</v>
      </c>
      <c r="AU350">
        <v>1</v>
      </c>
      <c r="AV350">
        <v>0</v>
      </c>
      <c r="AW350">
        <f t="shared" si="77"/>
        <v>346</v>
      </c>
      <c r="AX350">
        <f t="shared" si="78"/>
        <v>0</v>
      </c>
      <c r="AY350">
        <f t="shared" si="74"/>
        <v>0.92231701841041758</v>
      </c>
      <c r="AZ350">
        <f t="shared" si="75"/>
        <v>1</v>
      </c>
      <c r="BA350">
        <f t="shared" si="76"/>
        <v>2.2451728783112745E-4</v>
      </c>
    </row>
    <row r="351" spans="1:53" x14ac:dyDescent="0.25">
      <c r="A351">
        <f>'Preprocessed Data'!A349</f>
        <v>1</v>
      </c>
      <c r="B351">
        <f>'Preprocessed Data'!B349</f>
        <v>42</v>
      </c>
      <c r="C351">
        <f>'Preprocessed Data'!C349</f>
        <v>1</v>
      </c>
      <c r="D351">
        <f>'Preprocessed Data'!D349</f>
        <v>0</v>
      </c>
      <c r="E351">
        <f>'Preprocessed Data'!E349</f>
        <v>1</v>
      </c>
      <c r="F351">
        <f>'Preprocessed Data'!F349</f>
        <v>1</v>
      </c>
      <c r="G351">
        <f>'Preprocessed Data'!G349</f>
        <v>2</v>
      </c>
      <c r="H351">
        <f>'Preprocessed Data'!H349</f>
        <v>118.82</v>
      </c>
      <c r="I351">
        <f>'Preprocessed Data'!I349</f>
        <v>41</v>
      </c>
      <c r="J351">
        <f>'Preprocessed Data'!J349</f>
        <v>3</v>
      </c>
      <c r="K351" s="10">
        <f>'Preprocessed Data'!K349</f>
        <v>0</v>
      </c>
      <c r="L351" s="1">
        <f t="shared" si="66"/>
        <v>1</v>
      </c>
      <c r="M351" s="11">
        <f t="shared" si="67"/>
        <v>1</v>
      </c>
      <c r="N351">
        <f t="shared" si="68"/>
        <v>0</v>
      </c>
      <c r="O351">
        <f t="shared" si="69"/>
        <v>0.2021380571369262</v>
      </c>
      <c r="P351" s="10">
        <f t="shared" si="70"/>
        <v>0.2021380571369262</v>
      </c>
      <c r="Q351" s="11">
        <f t="shared" si="71"/>
        <v>0.79786194286307377</v>
      </c>
      <c r="R351" s="10">
        <f t="shared" si="72"/>
        <v>-0.22581970043021984</v>
      </c>
      <c r="S351" s="11">
        <f t="shared" si="73"/>
        <v>100</v>
      </c>
      <c r="AT351">
        <v>1.4142424151378106E-3</v>
      </c>
      <c r="AU351">
        <v>1</v>
      </c>
      <c r="AV351">
        <v>0</v>
      </c>
      <c r="AW351">
        <f t="shared" si="77"/>
        <v>347</v>
      </c>
      <c r="AX351">
        <f t="shared" si="78"/>
        <v>0</v>
      </c>
      <c r="AY351">
        <f t="shared" si="74"/>
        <v>0.92209250112258645</v>
      </c>
      <c r="AZ351">
        <f t="shared" si="75"/>
        <v>1</v>
      </c>
      <c r="BA351">
        <f t="shared" si="76"/>
        <v>2.2451728783112745E-4</v>
      </c>
    </row>
    <row r="352" spans="1:53" x14ac:dyDescent="0.25">
      <c r="A352">
        <f>'Preprocessed Data'!A350</f>
        <v>1</v>
      </c>
      <c r="B352">
        <f>'Preprocessed Data'!B350</f>
        <v>49</v>
      </c>
      <c r="C352">
        <f>'Preprocessed Data'!C350</f>
        <v>0</v>
      </c>
      <c r="D352">
        <f>'Preprocessed Data'!D350</f>
        <v>0</v>
      </c>
      <c r="E352">
        <f>'Preprocessed Data'!E350</f>
        <v>1</v>
      </c>
      <c r="F352">
        <f>'Preprocessed Data'!F350</f>
        <v>4</v>
      </c>
      <c r="G352">
        <f>'Preprocessed Data'!G350</f>
        <v>2</v>
      </c>
      <c r="H352">
        <f>'Preprocessed Data'!H350</f>
        <v>193.87</v>
      </c>
      <c r="I352">
        <f>'Preprocessed Data'!I350</f>
        <v>41</v>
      </c>
      <c r="J352">
        <f>'Preprocessed Data'!J350</f>
        <v>4</v>
      </c>
      <c r="K352" s="10">
        <f>'Preprocessed Data'!K350</f>
        <v>1</v>
      </c>
      <c r="L352" s="1">
        <f t="shared" si="66"/>
        <v>0</v>
      </c>
      <c r="M352" s="11">
        <f t="shared" si="67"/>
        <v>1</v>
      </c>
      <c r="N352">
        <f t="shared" si="68"/>
        <v>1</v>
      </c>
      <c r="O352">
        <f t="shared" si="69"/>
        <v>0.61810895505083174</v>
      </c>
      <c r="P352" s="10">
        <f t="shared" si="70"/>
        <v>0.61810895505083174</v>
      </c>
      <c r="Q352" s="11">
        <f t="shared" si="71"/>
        <v>0.38189104494916826</v>
      </c>
      <c r="R352" s="10">
        <f t="shared" si="72"/>
        <v>-0.48109053439268706</v>
      </c>
      <c r="S352" s="11">
        <f t="shared" si="73"/>
        <v>100</v>
      </c>
      <c r="AT352">
        <v>1.4153971558968372E-3</v>
      </c>
      <c r="AU352">
        <v>1</v>
      </c>
      <c r="AV352">
        <v>0</v>
      </c>
      <c r="AW352">
        <f t="shared" si="77"/>
        <v>348</v>
      </c>
      <c r="AX352">
        <f t="shared" si="78"/>
        <v>0</v>
      </c>
      <c r="AY352">
        <f t="shared" si="74"/>
        <v>0.92186798383475532</v>
      </c>
      <c r="AZ352">
        <f t="shared" si="75"/>
        <v>1</v>
      </c>
      <c r="BA352">
        <f t="shared" si="76"/>
        <v>2.2451728783123848E-4</v>
      </c>
    </row>
    <row r="353" spans="1:53" x14ac:dyDescent="0.25">
      <c r="A353">
        <f>'Preprocessed Data'!A351</f>
        <v>1</v>
      </c>
      <c r="B353">
        <f>'Preprocessed Data'!B351</f>
        <v>46</v>
      </c>
      <c r="C353">
        <f>'Preprocessed Data'!C351</f>
        <v>0</v>
      </c>
      <c r="D353">
        <f>'Preprocessed Data'!D351</f>
        <v>0</v>
      </c>
      <c r="E353">
        <f>'Preprocessed Data'!E351</f>
        <v>1</v>
      </c>
      <c r="F353">
        <f>'Preprocessed Data'!F351</f>
        <v>1</v>
      </c>
      <c r="G353">
        <f>'Preprocessed Data'!G351</f>
        <v>2</v>
      </c>
      <c r="H353">
        <f>'Preprocessed Data'!H351</f>
        <v>103.62</v>
      </c>
      <c r="I353">
        <f>'Preprocessed Data'!I351</f>
        <v>40.9</v>
      </c>
      <c r="J353">
        <f>'Preprocessed Data'!J351</f>
        <v>4</v>
      </c>
      <c r="K353" s="10">
        <f>'Preprocessed Data'!K351</f>
        <v>0</v>
      </c>
      <c r="L353" s="1">
        <f t="shared" si="66"/>
        <v>1</v>
      </c>
      <c r="M353" s="11">
        <f t="shared" si="67"/>
        <v>1</v>
      </c>
      <c r="N353">
        <f t="shared" si="68"/>
        <v>0</v>
      </c>
      <c r="O353">
        <f t="shared" si="69"/>
        <v>9.1291206509841433E-2</v>
      </c>
      <c r="P353" s="10">
        <f t="shared" si="70"/>
        <v>9.1291206509841433E-2</v>
      </c>
      <c r="Q353" s="11">
        <f t="shared" si="71"/>
        <v>0.90870879349015854</v>
      </c>
      <c r="R353" s="10">
        <f t="shared" si="72"/>
        <v>-9.5730595327373089E-2</v>
      </c>
      <c r="S353" s="11">
        <f t="shared" si="73"/>
        <v>100</v>
      </c>
      <c r="AT353">
        <v>1.4161987215205482E-3</v>
      </c>
      <c r="AU353">
        <v>1</v>
      </c>
      <c r="AV353">
        <v>0</v>
      </c>
      <c r="AW353">
        <f t="shared" si="77"/>
        <v>349</v>
      </c>
      <c r="AX353">
        <f t="shared" si="78"/>
        <v>0</v>
      </c>
      <c r="AY353">
        <f t="shared" si="74"/>
        <v>0.92164346654692408</v>
      </c>
      <c r="AZ353">
        <f t="shared" si="75"/>
        <v>1</v>
      </c>
      <c r="BA353">
        <f t="shared" si="76"/>
        <v>2.2451728783112745E-4</v>
      </c>
    </row>
    <row r="354" spans="1:53" x14ac:dyDescent="0.25">
      <c r="A354">
        <f>'Preprocessed Data'!A352</f>
        <v>2</v>
      </c>
      <c r="B354">
        <f>'Preprocessed Data'!B352</f>
        <v>73</v>
      </c>
      <c r="C354">
        <f>'Preprocessed Data'!C352</f>
        <v>0</v>
      </c>
      <c r="D354">
        <f>'Preprocessed Data'!D352</f>
        <v>0</v>
      </c>
      <c r="E354">
        <f>'Preprocessed Data'!E352</f>
        <v>1</v>
      </c>
      <c r="F354">
        <f>'Preprocessed Data'!F352</f>
        <v>2</v>
      </c>
      <c r="G354">
        <f>'Preprocessed Data'!G352</f>
        <v>2</v>
      </c>
      <c r="H354">
        <f>'Preprocessed Data'!H352</f>
        <v>219.53</v>
      </c>
      <c r="I354">
        <f>'Preprocessed Data'!I352</f>
        <v>40.9</v>
      </c>
      <c r="J354">
        <f>'Preprocessed Data'!J352</f>
        <v>2</v>
      </c>
      <c r="K354" s="10">
        <f>'Preprocessed Data'!K352</f>
        <v>1</v>
      </c>
      <c r="L354" s="1">
        <f t="shared" si="66"/>
        <v>0</v>
      </c>
      <c r="M354" s="11">
        <f t="shared" si="67"/>
        <v>1</v>
      </c>
      <c r="N354">
        <f t="shared" si="68"/>
        <v>1</v>
      </c>
      <c r="O354">
        <f t="shared" si="69"/>
        <v>0.86769114491705823</v>
      </c>
      <c r="P354" s="10">
        <f t="shared" si="70"/>
        <v>0.86769114491705823</v>
      </c>
      <c r="Q354" s="11">
        <f t="shared" si="71"/>
        <v>0.13230885508294177</v>
      </c>
      <c r="R354" s="10">
        <f t="shared" si="72"/>
        <v>-0.14191945147038021</v>
      </c>
      <c r="S354" s="11">
        <f t="shared" si="73"/>
        <v>100</v>
      </c>
      <c r="AT354">
        <v>1.4177997270823403E-3</v>
      </c>
      <c r="AU354">
        <v>1</v>
      </c>
      <c r="AV354">
        <v>0</v>
      </c>
      <c r="AW354">
        <f t="shared" si="77"/>
        <v>350</v>
      </c>
      <c r="AX354">
        <f t="shared" si="78"/>
        <v>0</v>
      </c>
      <c r="AY354">
        <f t="shared" si="74"/>
        <v>0.92141894925909296</v>
      </c>
      <c r="AZ354">
        <f t="shared" si="75"/>
        <v>1</v>
      </c>
      <c r="BA354">
        <f t="shared" si="76"/>
        <v>2.2451728783112745E-4</v>
      </c>
    </row>
    <row r="355" spans="1:53" x14ac:dyDescent="0.25">
      <c r="A355">
        <f>'Preprocessed Data'!A353</f>
        <v>1</v>
      </c>
      <c r="B355">
        <f>'Preprocessed Data'!B353</f>
        <v>38</v>
      </c>
      <c r="C355">
        <f>'Preprocessed Data'!C353</f>
        <v>0</v>
      </c>
      <c r="D355">
        <f>'Preprocessed Data'!D353</f>
        <v>0</v>
      </c>
      <c r="E355">
        <f>'Preprocessed Data'!E353</f>
        <v>1</v>
      </c>
      <c r="F355">
        <f>'Preprocessed Data'!F353</f>
        <v>2</v>
      </c>
      <c r="G355">
        <f>'Preprocessed Data'!G353</f>
        <v>2</v>
      </c>
      <c r="H355">
        <f>'Preprocessed Data'!H353</f>
        <v>70.53</v>
      </c>
      <c r="I355">
        <f>'Preprocessed Data'!I353</f>
        <v>40.9</v>
      </c>
      <c r="J355">
        <f>'Preprocessed Data'!J353</f>
        <v>3</v>
      </c>
      <c r="K355" s="10">
        <f>'Preprocessed Data'!K353</f>
        <v>0</v>
      </c>
      <c r="L355" s="1">
        <f t="shared" si="66"/>
        <v>1</v>
      </c>
      <c r="M355" s="11">
        <f t="shared" si="67"/>
        <v>1</v>
      </c>
      <c r="N355">
        <f t="shared" si="68"/>
        <v>0</v>
      </c>
      <c r="O355">
        <f t="shared" si="69"/>
        <v>2.9599075747812571E-2</v>
      </c>
      <c r="P355" s="10">
        <f t="shared" si="70"/>
        <v>2.9599075747812571E-2</v>
      </c>
      <c r="Q355" s="11">
        <f t="shared" si="71"/>
        <v>0.97040092425218738</v>
      </c>
      <c r="R355" s="10">
        <f t="shared" si="72"/>
        <v>-3.0045968908204313E-2</v>
      </c>
      <c r="S355" s="11">
        <f t="shared" si="73"/>
        <v>100</v>
      </c>
      <c r="AT355">
        <v>1.4312705452337792E-3</v>
      </c>
      <c r="AU355">
        <v>1</v>
      </c>
      <c r="AV355">
        <v>0</v>
      </c>
      <c r="AW355">
        <f t="shared" si="77"/>
        <v>351</v>
      </c>
      <c r="AX355">
        <f t="shared" si="78"/>
        <v>0</v>
      </c>
      <c r="AY355">
        <f t="shared" si="74"/>
        <v>0.92119443197126183</v>
      </c>
      <c r="AZ355">
        <f t="shared" si="75"/>
        <v>1</v>
      </c>
      <c r="BA355">
        <f t="shared" si="76"/>
        <v>2.2451728783123848E-4</v>
      </c>
    </row>
    <row r="356" spans="1:53" x14ac:dyDescent="0.25">
      <c r="A356">
        <f>'Preprocessed Data'!A354</f>
        <v>2</v>
      </c>
      <c r="B356">
        <f>'Preprocessed Data'!B354</f>
        <v>76</v>
      </c>
      <c r="C356">
        <f>'Preprocessed Data'!C354</f>
        <v>0</v>
      </c>
      <c r="D356">
        <f>'Preprocessed Data'!D354</f>
        <v>0</v>
      </c>
      <c r="E356">
        <f>'Preprocessed Data'!E354</f>
        <v>0</v>
      </c>
      <c r="F356">
        <f>'Preprocessed Data'!F354</f>
        <v>4</v>
      </c>
      <c r="G356">
        <f>'Preprocessed Data'!G354</f>
        <v>2</v>
      </c>
      <c r="H356">
        <f>'Preprocessed Data'!H354</f>
        <v>77.52</v>
      </c>
      <c r="I356">
        <f>'Preprocessed Data'!I354</f>
        <v>40.9</v>
      </c>
      <c r="J356">
        <f>'Preprocessed Data'!J354</f>
        <v>1</v>
      </c>
      <c r="K356" s="10">
        <f>'Preprocessed Data'!K354</f>
        <v>0</v>
      </c>
      <c r="L356" s="1">
        <f t="shared" si="66"/>
        <v>1</v>
      </c>
      <c r="M356" s="11">
        <f t="shared" si="67"/>
        <v>1</v>
      </c>
      <c r="N356">
        <f t="shared" si="68"/>
        <v>0</v>
      </c>
      <c r="O356">
        <f t="shared" si="69"/>
        <v>0.19460308945730873</v>
      </c>
      <c r="P356" s="10">
        <f t="shared" si="70"/>
        <v>0.19460308945730873</v>
      </c>
      <c r="Q356" s="11">
        <f t="shared" si="71"/>
        <v>0.80539691054269125</v>
      </c>
      <c r="R356" s="10">
        <f t="shared" si="72"/>
        <v>-0.21642006650125487</v>
      </c>
      <c r="S356" s="11">
        <f t="shared" si="73"/>
        <v>100</v>
      </c>
      <c r="AT356">
        <v>1.4349964316685258E-3</v>
      </c>
      <c r="AU356">
        <v>1</v>
      </c>
      <c r="AV356">
        <v>0</v>
      </c>
      <c r="AW356">
        <f t="shared" si="77"/>
        <v>352</v>
      </c>
      <c r="AX356">
        <f t="shared" si="78"/>
        <v>0</v>
      </c>
      <c r="AY356">
        <f t="shared" si="74"/>
        <v>0.92096991468343059</v>
      </c>
      <c r="AZ356">
        <f t="shared" si="75"/>
        <v>1</v>
      </c>
      <c r="BA356">
        <f t="shared" si="76"/>
        <v>2.2451728783112745E-4</v>
      </c>
    </row>
    <row r="357" spans="1:53" x14ac:dyDescent="0.25">
      <c r="A357">
        <f>'Preprocessed Data'!A355</f>
        <v>1</v>
      </c>
      <c r="B357">
        <f>'Preprocessed Data'!B355</f>
        <v>36</v>
      </c>
      <c r="C357">
        <f>'Preprocessed Data'!C355</f>
        <v>0</v>
      </c>
      <c r="D357">
        <f>'Preprocessed Data'!D355</f>
        <v>0</v>
      </c>
      <c r="E357">
        <f>'Preprocessed Data'!E355</f>
        <v>0</v>
      </c>
      <c r="F357">
        <f>'Preprocessed Data'!F355</f>
        <v>4</v>
      </c>
      <c r="G357">
        <f>'Preprocessed Data'!G355</f>
        <v>1</v>
      </c>
      <c r="H357">
        <f>'Preprocessed Data'!H355</f>
        <v>233.52</v>
      </c>
      <c r="I357">
        <f>'Preprocessed Data'!I355</f>
        <v>40.9</v>
      </c>
      <c r="J357">
        <f>'Preprocessed Data'!J355</f>
        <v>2</v>
      </c>
      <c r="K357" s="10">
        <f>'Preprocessed Data'!K355</f>
        <v>1</v>
      </c>
      <c r="L357" s="1">
        <f t="shared" si="66"/>
        <v>0</v>
      </c>
      <c r="M357" s="11">
        <f t="shared" si="67"/>
        <v>1</v>
      </c>
      <c r="N357">
        <f t="shared" si="68"/>
        <v>1</v>
      </c>
      <c r="O357">
        <f t="shared" si="69"/>
        <v>0.7071194675255047</v>
      </c>
      <c r="P357" s="10">
        <f t="shared" si="70"/>
        <v>0.7071194675255047</v>
      </c>
      <c r="Q357" s="11">
        <f t="shared" si="71"/>
        <v>0.2928805324744953</v>
      </c>
      <c r="R357" s="10">
        <f t="shared" si="72"/>
        <v>-0.34655564924830384</v>
      </c>
      <c r="S357" s="11">
        <f t="shared" si="73"/>
        <v>100</v>
      </c>
      <c r="AT357">
        <v>1.4358087760306378E-3</v>
      </c>
      <c r="AU357">
        <v>1</v>
      </c>
      <c r="AV357">
        <v>0</v>
      </c>
      <c r="AW357">
        <f t="shared" si="77"/>
        <v>353</v>
      </c>
      <c r="AX357">
        <f t="shared" si="78"/>
        <v>0</v>
      </c>
      <c r="AY357">
        <f t="shared" si="74"/>
        <v>0.92074539739559946</v>
      </c>
      <c r="AZ357">
        <f t="shared" si="75"/>
        <v>1</v>
      </c>
      <c r="BA357">
        <f t="shared" si="76"/>
        <v>2.2451728783112745E-4</v>
      </c>
    </row>
    <row r="358" spans="1:53" x14ac:dyDescent="0.25">
      <c r="A358">
        <f>'Preprocessed Data'!A356</f>
        <v>1</v>
      </c>
      <c r="B358">
        <f>'Preprocessed Data'!B356</f>
        <v>50</v>
      </c>
      <c r="C358">
        <f>'Preprocessed Data'!C356</f>
        <v>1</v>
      </c>
      <c r="D358">
        <f>'Preprocessed Data'!D356</f>
        <v>0</v>
      </c>
      <c r="E358">
        <f>'Preprocessed Data'!E356</f>
        <v>1</v>
      </c>
      <c r="F358">
        <f>'Preprocessed Data'!F356</f>
        <v>4</v>
      </c>
      <c r="G358">
        <f>'Preprocessed Data'!G356</f>
        <v>1</v>
      </c>
      <c r="H358">
        <f>'Preprocessed Data'!H356</f>
        <v>220.36</v>
      </c>
      <c r="I358">
        <f>'Preprocessed Data'!I356</f>
        <v>40.9</v>
      </c>
      <c r="J358">
        <f>'Preprocessed Data'!J356</f>
        <v>1</v>
      </c>
      <c r="K358" s="10">
        <f>'Preprocessed Data'!K356</f>
        <v>1</v>
      </c>
      <c r="L358" s="1">
        <f t="shared" si="66"/>
        <v>0</v>
      </c>
      <c r="M358" s="11">
        <f t="shared" si="67"/>
        <v>1</v>
      </c>
      <c r="N358">
        <f t="shared" si="68"/>
        <v>1</v>
      </c>
      <c r="O358">
        <f t="shared" si="69"/>
        <v>0.86843903987665083</v>
      </c>
      <c r="P358" s="10">
        <f t="shared" si="70"/>
        <v>0.86843903987665083</v>
      </c>
      <c r="Q358" s="11">
        <f t="shared" si="71"/>
        <v>0.13156096012334917</v>
      </c>
      <c r="R358" s="10">
        <f t="shared" si="72"/>
        <v>-0.14105788588917387</v>
      </c>
      <c r="S358" s="11">
        <f t="shared" si="73"/>
        <v>100</v>
      </c>
      <c r="AT358">
        <v>1.4361549936890365E-3</v>
      </c>
      <c r="AU358">
        <v>1</v>
      </c>
      <c r="AV358">
        <v>0</v>
      </c>
      <c r="AW358">
        <f t="shared" si="77"/>
        <v>354</v>
      </c>
      <c r="AX358">
        <f t="shared" si="78"/>
        <v>0</v>
      </c>
      <c r="AY358">
        <f t="shared" si="74"/>
        <v>0.92052088010776834</v>
      </c>
      <c r="AZ358">
        <f t="shared" si="75"/>
        <v>1</v>
      </c>
      <c r="BA358">
        <f t="shared" si="76"/>
        <v>2.2451728783123848E-4</v>
      </c>
    </row>
    <row r="359" spans="1:53" x14ac:dyDescent="0.25">
      <c r="A359">
        <f>'Preprocessed Data'!A357</f>
        <v>2</v>
      </c>
      <c r="B359">
        <f>'Preprocessed Data'!B357</f>
        <v>68</v>
      </c>
      <c r="C359">
        <f>'Preprocessed Data'!C357</f>
        <v>0</v>
      </c>
      <c r="D359">
        <f>'Preprocessed Data'!D357</f>
        <v>0</v>
      </c>
      <c r="E359">
        <f>'Preprocessed Data'!E357</f>
        <v>1</v>
      </c>
      <c r="F359">
        <f>'Preprocessed Data'!F357</f>
        <v>4</v>
      </c>
      <c r="G359">
        <f>'Preprocessed Data'!G357</f>
        <v>1</v>
      </c>
      <c r="H359">
        <f>'Preprocessed Data'!H357</f>
        <v>104.38</v>
      </c>
      <c r="I359">
        <f>'Preprocessed Data'!I357</f>
        <v>40.799999999999997</v>
      </c>
      <c r="J359">
        <f>'Preprocessed Data'!J357</f>
        <v>1</v>
      </c>
      <c r="K359" s="10">
        <f>'Preprocessed Data'!K357</f>
        <v>0</v>
      </c>
      <c r="L359" s="1">
        <f t="shared" si="66"/>
        <v>1</v>
      </c>
      <c r="M359" s="11">
        <f t="shared" si="67"/>
        <v>1</v>
      </c>
      <c r="N359">
        <f t="shared" si="68"/>
        <v>0</v>
      </c>
      <c r="O359">
        <f t="shared" si="69"/>
        <v>0.22394220908970563</v>
      </c>
      <c r="P359" s="10">
        <f t="shared" si="70"/>
        <v>0.22394220908970563</v>
      </c>
      <c r="Q359" s="11">
        <f t="shared" si="71"/>
        <v>0.77605779091029437</v>
      </c>
      <c r="R359" s="10">
        <f t="shared" si="72"/>
        <v>-0.25352828874933697</v>
      </c>
      <c r="S359" s="11">
        <f t="shared" si="73"/>
        <v>100</v>
      </c>
      <c r="AT359">
        <v>1.4403766547374265E-3</v>
      </c>
      <c r="AU359">
        <v>1</v>
      </c>
      <c r="AV359">
        <v>0</v>
      </c>
      <c r="AW359">
        <f t="shared" si="77"/>
        <v>355</v>
      </c>
      <c r="AX359">
        <f t="shared" si="78"/>
        <v>0</v>
      </c>
      <c r="AY359">
        <f t="shared" si="74"/>
        <v>0.9202963628199371</v>
      </c>
      <c r="AZ359">
        <f t="shared" si="75"/>
        <v>1</v>
      </c>
      <c r="BA359">
        <f t="shared" si="76"/>
        <v>2.2451728783112745E-4</v>
      </c>
    </row>
    <row r="360" spans="1:53" x14ac:dyDescent="0.25">
      <c r="A360">
        <f>'Preprocessed Data'!A358</f>
        <v>2</v>
      </c>
      <c r="B360">
        <f>'Preprocessed Data'!B358</f>
        <v>56</v>
      </c>
      <c r="C360">
        <f>'Preprocessed Data'!C358</f>
        <v>0</v>
      </c>
      <c r="D360">
        <f>'Preprocessed Data'!D358</f>
        <v>0</v>
      </c>
      <c r="E360">
        <f>'Preprocessed Data'!E358</f>
        <v>1</v>
      </c>
      <c r="F360">
        <f>'Preprocessed Data'!F358</f>
        <v>2</v>
      </c>
      <c r="G360">
        <f>'Preprocessed Data'!G358</f>
        <v>1</v>
      </c>
      <c r="H360">
        <f>'Preprocessed Data'!H358</f>
        <v>77.66</v>
      </c>
      <c r="I360">
        <f>'Preprocessed Data'!I358</f>
        <v>40.799999999999997</v>
      </c>
      <c r="J360">
        <f>'Preprocessed Data'!J358</f>
        <v>2</v>
      </c>
      <c r="K360" s="10">
        <f>'Preprocessed Data'!K358</f>
        <v>0</v>
      </c>
      <c r="L360" s="1">
        <f t="shared" si="66"/>
        <v>1</v>
      </c>
      <c r="M360" s="11">
        <f t="shared" si="67"/>
        <v>1</v>
      </c>
      <c r="N360">
        <f t="shared" si="68"/>
        <v>0</v>
      </c>
      <c r="O360">
        <f t="shared" si="69"/>
        <v>6.2224559868957599E-2</v>
      </c>
      <c r="P360" s="10">
        <f t="shared" si="70"/>
        <v>6.2224559868957599E-2</v>
      </c>
      <c r="Q360" s="11">
        <f t="shared" si="71"/>
        <v>0.93777544013104241</v>
      </c>
      <c r="R360" s="10">
        <f t="shared" si="72"/>
        <v>-6.424476148271864E-2</v>
      </c>
      <c r="S360" s="11">
        <f t="shared" si="73"/>
        <v>100</v>
      </c>
      <c r="AT360">
        <v>1.4430908488509944E-3</v>
      </c>
      <c r="AU360">
        <v>1</v>
      </c>
      <c r="AV360">
        <v>0</v>
      </c>
      <c r="AW360">
        <f t="shared" si="77"/>
        <v>356</v>
      </c>
      <c r="AX360">
        <f t="shared" si="78"/>
        <v>0</v>
      </c>
      <c r="AY360">
        <f t="shared" si="74"/>
        <v>0.92007184553210597</v>
      </c>
      <c r="AZ360">
        <f t="shared" si="75"/>
        <v>1</v>
      </c>
      <c r="BA360">
        <f t="shared" si="76"/>
        <v>2.2451728783112745E-4</v>
      </c>
    </row>
    <row r="361" spans="1:53" x14ac:dyDescent="0.25">
      <c r="A361">
        <f>'Preprocessed Data'!A359</f>
        <v>2</v>
      </c>
      <c r="B361">
        <f>'Preprocessed Data'!B359</f>
        <v>74</v>
      </c>
      <c r="C361">
        <f>'Preprocessed Data'!C359</f>
        <v>0</v>
      </c>
      <c r="D361">
        <f>'Preprocessed Data'!D359</f>
        <v>0</v>
      </c>
      <c r="E361">
        <f>'Preprocessed Data'!E359</f>
        <v>0</v>
      </c>
      <c r="F361">
        <f>'Preprocessed Data'!F359</f>
        <v>5</v>
      </c>
      <c r="G361">
        <f>'Preprocessed Data'!G359</f>
        <v>2</v>
      </c>
      <c r="H361">
        <f>'Preprocessed Data'!H359</f>
        <v>204.77</v>
      </c>
      <c r="I361">
        <f>'Preprocessed Data'!I359</f>
        <v>40.799999999999997</v>
      </c>
      <c r="J361">
        <f>'Preprocessed Data'!J359</f>
        <v>2</v>
      </c>
      <c r="K361" s="10">
        <f>'Preprocessed Data'!K359</f>
        <v>1</v>
      </c>
      <c r="L361" s="1">
        <f t="shared" si="66"/>
        <v>0</v>
      </c>
      <c r="M361" s="11">
        <f t="shared" si="67"/>
        <v>1</v>
      </c>
      <c r="N361">
        <f t="shared" si="68"/>
        <v>1</v>
      </c>
      <c r="O361">
        <f t="shared" si="69"/>
        <v>0.86830011796399376</v>
      </c>
      <c r="P361" s="10">
        <f t="shared" si="70"/>
        <v>0.86830011796399376</v>
      </c>
      <c r="Q361" s="11">
        <f t="shared" si="71"/>
        <v>0.13169988203600624</v>
      </c>
      <c r="R361" s="10">
        <f t="shared" si="72"/>
        <v>-0.14121786605928313</v>
      </c>
      <c r="S361" s="11">
        <f t="shared" si="73"/>
        <v>100</v>
      </c>
      <c r="AT361">
        <v>1.4466367660680816E-3</v>
      </c>
      <c r="AU361">
        <v>1</v>
      </c>
      <c r="AV361">
        <v>0</v>
      </c>
      <c r="AW361">
        <f t="shared" si="77"/>
        <v>357</v>
      </c>
      <c r="AX361">
        <f t="shared" si="78"/>
        <v>0</v>
      </c>
      <c r="AY361">
        <f t="shared" si="74"/>
        <v>0.91984732824427484</v>
      </c>
      <c r="AZ361">
        <f t="shared" si="75"/>
        <v>1</v>
      </c>
      <c r="BA361">
        <f t="shared" si="76"/>
        <v>2.2451728783123848E-4</v>
      </c>
    </row>
    <row r="362" spans="1:53" x14ac:dyDescent="0.25">
      <c r="A362">
        <f>'Preprocessed Data'!A360</f>
        <v>1</v>
      </c>
      <c r="B362">
        <f>'Preprocessed Data'!B360</f>
        <v>38</v>
      </c>
      <c r="C362">
        <f>'Preprocessed Data'!C360</f>
        <v>0</v>
      </c>
      <c r="D362">
        <f>'Preprocessed Data'!D360</f>
        <v>0</v>
      </c>
      <c r="E362">
        <f>'Preprocessed Data'!E360</f>
        <v>1</v>
      </c>
      <c r="F362">
        <f>'Preprocessed Data'!F360</f>
        <v>4</v>
      </c>
      <c r="G362">
        <f>'Preprocessed Data'!G360</f>
        <v>2</v>
      </c>
      <c r="H362">
        <f>'Preprocessed Data'!H360</f>
        <v>92.22</v>
      </c>
      <c r="I362">
        <f>'Preprocessed Data'!I360</f>
        <v>40.799999999999997</v>
      </c>
      <c r="J362">
        <f>'Preprocessed Data'!J360</f>
        <v>2</v>
      </c>
      <c r="K362" s="10">
        <f>'Preprocessed Data'!K360</f>
        <v>0</v>
      </c>
      <c r="L362" s="1">
        <f t="shared" si="66"/>
        <v>1</v>
      </c>
      <c r="M362" s="11">
        <f t="shared" si="67"/>
        <v>1</v>
      </c>
      <c r="N362">
        <f t="shared" si="68"/>
        <v>0</v>
      </c>
      <c r="O362">
        <f t="shared" si="69"/>
        <v>5.8999163885125439E-2</v>
      </c>
      <c r="P362" s="10">
        <f t="shared" si="70"/>
        <v>5.8999163885125439E-2</v>
      </c>
      <c r="Q362" s="11">
        <f t="shared" si="71"/>
        <v>0.94100083611487451</v>
      </c>
      <c r="R362" s="10">
        <f t="shared" si="72"/>
        <v>-6.0811250858497007E-2</v>
      </c>
      <c r="S362" s="11">
        <f t="shared" si="73"/>
        <v>100</v>
      </c>
      <c r="AT362">
        <v>1.4517359226317264E-3</v>
      </c>
      <c r="AU362">
        <v>1</v>
      </c>
      <c r="AV362">
        <v>0</v>
      </c>
      <c r="AW362">
        <f t="shared" si="77"/>
        <v>358</v>
      </c>
      <c r="AX362">
        <f t="shared" si="78"/>
        <v>0</v>
      </c>
      <c r="AY362">
        <f t="shared" si="74"/>
        <v>0.9196228109564436</v>
      </c>
      <c r="AZ362">
        <f t="shared" si="75"/>
        <v>1</v>
      </c>
      <c r="BA362">
        <f t="shared" si="76"/>
        <v>2.2451728783112745E-4</v>
      </c>
    </row>
    <row r="363" spans="1:53" x14ac:dyDescent="0.25">
      <c r="A363">
        <f>'Preprocessed Data'!A361</f>
        <v>1</v>
      </c>
      <c r="B363">
        <f>'Preprocessed Data'!B361</f>
        <v>37</v>
      </c>
      <c r="C363">
        <f>'Preprocessed Data'!C361</f>
        <v>0</v>
      </c>
      <c r="D363">
        <f>'Preprocessed Data'!D361</f>
        <v>0</v>
      </c>
      <c r="E363">
        <f>'Preprocessed Data'!E361</f>
        <v>1</v>
      </c>
      <c r="F363">
        <f>'Preprocessed Data'!F361</f>
        <v>4</v>
      </c>
      <c r="G363">
        <f>'Preprocessed Data'!G361</f>
        <v>2</v>
      </c>
      <c r="H363">
        <f>'Preprocessed Data'!H361</f>
        <v>232.29</v>
      </c>
      <c r="I363">
        <f>'Preprocessed Data'!I361</f>
        <v>40.799999999999997</v>
      </c>
      <c r="J363">
        <f>'Preprocessed Data'!J361</f>
        <v>3</v>
      </c>
      <c r="K363" s="10">
        <f>'Preprocessed Data'!K361</f>
        <v>1</v>
      </c>
      <c r="L363" s="1">
        <f t="shared" si="66"/>
        <v>0</v>
      </c>
      <c r="M363" s="11">
        <f t="shared" si="67"/>
        <v>1</v>
      </c>
      <c r="N363">
        <f t="shared" si="68"/>
        <v>1</v>
      </c>
      <c r="O363">
        <f t="shared" si="69"/>
        <v>0.69908480727472577</v>
      </c>
      <c r="P363" s="10">
        <f t="shared" si="70"/>
        <v>0.69908480727472577</v>
      </c>
      <c r="Q363" s="11">
        <f t="shared" si="71"/>
        <v>0.30091519272527423</v>
      </c>
      <c r="R363" s="10">
        <f t="shared" si="72"/>
        <v>-0.35798321753451584</v>
      </c>
      <c r="S363" s="11">
        <f t="shared" si="73"/>
        <v>100</v>
      </c>
      <c r="AT363">
        <v>1.4523523157284693E-3</v>
      </c>
      <c r="AU363">
        <v>1</v>
      </c>
      <c r="AV363">
        <v>0</v>
      </c>
      <c r="AW363">
        <f t="shared" si="77"/>
        <v>359</v>
      </c>
      <c r="AX363">
        <f t="shared" si="78"/>
        <v>0</v>
      </c>
      <c r="AY363">
        <f t="shared" si="74"/>
        <v>0.91939829366861248</v>
      </c>
      <c r="AZ363">
        <f t="shared" si="75"/>
        <v>1</v>
      </c>
      <c r="BA363">
        <f t="shared" si="76"/>
        <v>2.2451728783112745E-4</v>
      </c>
    </row>
    <row r="364" spans="1:53" x14ac:dyDescent="0.25">
      <c r="A364">
        <f>'Preprocessed Data'!A362</f>
        <v>1</v>
      </c>
      <c r="B364">
        <f>'Preprocessed Data'!B362</f>
        <v>55</v>
      </c>
      <c r="C364">
        <f>'Preprocessed Data'!C362</f>
        <v>0</v>
      </c>
      <c r="D364">
        <f>'Preprocessed Data'!D362</f>
        <v>0</v>
      </c>
      <c r="E364">
        <f>'Preprocessed Data'!E362</f>
        <v>1</v>
      </c>
      <c r="F364">
        <f>'Preprocessed Data'!F362</f>
        <v>4</v>
      </c>
      <c r="G364">
        <f>'Preprocessed Data'!G362</f>
        <v>1</v>
      </c>
      <c r="H364">
        <f>'Preprocessed Data'!H362</f>
        <v>108.35</v>
      </c>
      <c r="I364">
        <f>'Preprocessed Data'!I362</f>
        <v>40.799999999999997</v>
      </c>
      <c r="J364">
        <f>'Preprocessed Data'!J362</f>
        <v>1</v>
      </c>
      <c r="K364" s="10">
        <f>'Preprocessed Data'!K362</f>
        <v>0</v>
      </c>
      <c r="L364" s="1">
        <f t="shared" si="66"/>
        <v>1</v>
      </c>
      <c r="M364" s="11">
        <f t="shared" si="67"/>
        <v>1</v>
      </c>
      <c r="N364">
        <f t="shared" si="68"/>
        <v>0</v>
      </c>
      <c r="O364">
        <f t="shared" si="69"/>
        <v>0.17908608414147775</v>
      </c>
      <c r="P364" s="10">
        <f t="shared" si="70"/>
        <v>0.17908608414147775</v>
      </c>
      <c r="Q364" s="11">
        <f t="shared" si="71"/>
        <v>0.82091391585852225</v>
      </c>
      <c r="R364" s="10">
        <f t="shared" si="72"/>
        <v>-0.19733702781822832</v>
      </c>
      <c r="S364" s="11">
        <f t="shared" si="73"/>
        <v>100</v>
      </c>
      <c r="AT364">
        <v>1.4549347153346044E-3</v>
      </c>
      <c r="AU364">
        <v>1</v>
      </c>
      <c r="AV364">
        <v>0</v>
      </c>
      <c r="AW364">
        <f t="shared" si="77"/>
        <v>360</v>
      </c>
      <c r="AX364">
        <f t="shared" si="78"/>
        <v>0</v>
      </c>
      <c r="AY364">
        <f t="shared" si="74"/>
        <v>0.91917377638078135</v>
      </c>
      <c r="AZ364">
        <f t="shared" si="75"/>
        <v>1</v>
      </c>
      <c r="BA364">
        <f t="shared" si="76"/>
        <v>2.2451728783123848E-4</v>
      </c>
    </row>
    <row r="365" spans="1:53" x14ac:dyDescent="0.25">
      <c r="A365">
        <f>'Preprocessed Data'!A363</f>
        <v>1</v>
      </c>
      <c r="B365">
        <f>'Preprocessed Data'!B363</f>
        <v>68</v>
      </c>
      <c r="C365">
        <f>'Preprocessed Data'!C363</f>
        <v>0</v>
      </c>
      <c r="D365">
        <f>'Preprocessed Data'!D363</f>
        <v>0</v>
      </c>
      <c r="E365">
        <f>'Preprocessed Data'!E363</f>
        <v>1</v>
      </c>
      <c r="F365">
        <f>'Preprocessed Data'!F363</f>
        <v>1</v>
      </c>
      <c r="G365">
        <f>'Preprocessed Data'!G363</f>
        <v>2</v>
      </c>
      <c r="H365">
        <f>'Preprocessed Data'!H363</f>
        <v>91.68</v>
      </c>
      <c r="I365">
        <f>'Preprocessed Data'!I363</f>
        <v>40.799999999999997</v>
      </c>
      <c r="J365">
        <f>'Preprocessed Data'!J363</f>
        <v>4</v>
      </c>
      <c r="K365" s="10">
        <f>'Preprocessed Data'!K363</f>
        <v>0</v>
      </c>
      <c r="L365" s="1">
        <f t="shared" si="66"/>
        <v>1</v>
      </c>
      <c r="M365" s="11">
        <f t="shared" si="67"/>
        <v>1</v>
      </c>
      <c r="N365">
        <f t="shared" si="68"/>
        <v>0</v>
      </c>
      <c r="O365">
        <f t="shared" si="69"/>
        <v>0.18200912806487649</v>
      </c>
      <c r="P365" s="10">
        <f t="shared" si="70"/>
        <v>0.18200912806487649</v>
      </c>
      <c r="Q365" s="11">
        <f t="shared" si="71"/>
        <v>0.81799087193512354</v>
      </c>
      <c r="R365" s="10">
        <f t="shared" si="72"/>
        <v>-0.2009041014451686</v>
      </c>
      <c r="S365" s="11">
        <f t="shared" si="73"/>
        <v>100</v>
      </c>
      <c r="AT365">
        <v>1.4563393874661166E-3</v>
      </c>
      <c r="AU365">
        <v>1</v>
      </c>
      <c r="AV365">
        <v>0</v>
      </c>
      <c r="AW365">
        <f t="shared" si="77"/>
        <v>361</v>
      </c>
      <c r="AX365">
        <f t="shared" si="78"/>
        <v>0</v>
      </c>
      <c r="AY365">
        <f t="shared" si="74"/>
        <v>0.91894925909295011</v>
      </c>
      <c r="AZ365">
        <f t="shared" si="75"/>
        <v>1</v>
      </c>
      <c r="BA365">
        <f t="shared" si="76"/>
        <v>0</v>
      </c>
    </row>
    <row r="366" spans="1:53" x14ac:dyDescent="0.25">
      <c r="A366">
        <f>'Preprocessed Data'!A364</f>
        <v>1</v>
      </c>
      <c r="B366">
        <f>'Preprocessed Data'!B364</f>
        <v>58</v>
      </c>
      <c r="C366">
        <f>'Preprocessed Data'!C364</f>
        <v>0</v>
      </c>
      <c r="D366">
        <f>'Preprocessed Data'!D364</f>
        <v>0</v>
      </c>
      <c r="E366">
        <f>'Preprocessed Data'!E364</f>
        <v>0</v>
      </c>
      <c r="F366">
        <f>'Preprocessed Data'!F364</f>
        <v>4</v>
      </c>
      <c r="G366">
        <f>'Preprocessed Data'!G364</f>
        <v>1</v>
      </c>
      <c r="H366">
        <f>'Preprocessed Data'!H364</f>
        <v>78.930000000000007</v>
      </c>
      <c r="I366">
        <f>'Preprocessed Data'!I364</f>
        <v>40.700000000000003</v>
      </c>
      <c r="J366">
        <f>'Preprocessed Data'!J364</f>
        <v>1</v>
      </c>
      <c r="K366" s="10">
        <f>'Preprocessed Data'!K364</f>
        <v>0</v>
      </c>
      <c r="L366" s="1">
        <f t="shared" si="66"/>
        <v>1</v>
      </c>
      <c r="M366" s="11">
        <f t="shared" si="67"/>
        <v>1</v>
      </c>
      <c r="N366">
        <f t="shared" si="68"/>
        <v>0</v>
      </c>
      <c r="O366">
        <f t="shared" si="69"/>
        <v>0.11271616048353578</v>
      </c>
      <c r="P366" s="10">
        <f t="shared" si="70"/>
        <v>0.11271616048353578</v>
      </c>
      <c r="Q366" s="11">
        <f t="shared" si="71"/>
        <v>0.88728383951646417</v>
      </c>
      <c r="R366" s="10">
        <f t="shared" si="72"/>
        <v>-0.11959034840659935</v>
      </c>
      <c r="S366" s="11">
        <f t="shared" si="73"/>
        <v>100</v>
      </c>
      <c r="AT366">
        <v>1.4620433344485638E-3</v>
      </c>
      <c r="AU366">
        <v>0</v>
      </c>
      <c r="AV366">
        <v>1</v>
      </c>
      <c r="AW366">
        <f t="shared" si="77"/>
        <v>361</v>
      </c>
      <c r="AX366">
        <f t="shared" si="78"/>
        <v>1</v>
      </c>
      <c r="AY366">
        <f t="shared" si="74"/>
        <v>0.91894925909295011</v>
      </c>
      <c r="AZ366">
        <f t="shared" si="75"/>
        <v>0.99847328244274813</v>
      </c>
      <c r="BA366">
        <f t="shared" si="76"/>
        <v>2.241745133458891E-4</v>
      </c>
    </row>
    <row r="367" spans="1:53" x14ac:dyDescent="0.25">
      <c r="A367">
        <f>'Preprocessed Data'!A365</f>
        <v>2</v>
      </c>
      <c r="B367">
        <f>'Preprocessed Data'!B365</f>
        <v>54</v>
      </c>
      <c r="C367">
        <f>'Preprocessed Data'!C365</f>
        <v>0</v>
      </c>
      <c r="D367">
        <f>'Preprocessed Data'!D365</f>
        <v>0</v>
      </c>
      <c r="E367">
        <f>'Preprocessed Data'!E365</f>
        <v>1</v>
      </c>
      <c r="F367">
        <f>'Preprocessed Data'!F365</f>
        <v>5</v>
      </c>
      <c r="G367">
        <f>'Preprocessed Data'!G365</f>
        <v>1</v>
      </c>
      <c r="H367">
        <f>'Preprocessed Data'!H365</f>
        <v>118.51</v>
      </c>
      <c r="I367">
        <f>'Preprocessed Data'!I365</f>
        <v>40.6</v>
      </c>
      <c r="J367">
        <f>'Preprocessed Data'!J365</f>
        <v>2</v>
      </c>
      <c r="K367" s="10">
        <f>'Preprocessed Data'!K365</f>
        <v>0</v>
      </c>
      <c r="L367" s="1">
        <f t="shared" si="66"/>
        <v>1</v>
      </c>
      <c r="M367" s="11">
        <f t="shared" si="67"/>
        <v>1</v>
      </c>
      <c r="N367">
        <f t="shared" si="68"/>
        <v>0</v>
      </c>
      <c r="O367">
        <f t="shared" si="69"/>
        <v>0.18194955833960735</v>
      </c>
      <c r="P367" s="10">
        <f t="shared" si="70"/>
        <v>0.18194955833960735</v>
      </c>
      <c r="Q367" s="11">
        <f t="shared" si="71"/>
        <v>0.81805044166039265</v>
      </c>
      <c r="R367" s="10">
        <f t="shared" si="72"/>
        <v>-0.20083127965906772</v>
      </c>
      <c r="S367" s="11">
        <f t="shared" si="73"/>
        <v>100</v>
      </c>
      <c r="AT367">
        <v>1.4646763509650507E-3</v>
      </c>
      <c r="AU367">
        <v>1</v>
      </c>
      <c r="AV367">
        <v>0</v>
      </c>
      <c r="AW367">
        <f t="shared" si="77"/>
        <v>362</v>
      </c>
      <c r="AX367">
        <f t="shared" si="78"/>
        <v>1</v>
      </c>
      <c r="AY367">
        <f t="shared" si="74"/>
        <v>0.91872474180511898</v>
      </c>
      <c r="AZ367">
        <f t="shared" si="75"/>
        <v>0.99847328244274813</v>
      </c>
      <c r="BA367">
        <f t="shared" si="76"/>
        <v>2.241745133458891E-4</v>
      </c>
    </row>
    <row r="368" spans="1:53" x14ac:dyDescent="0.25">
      <c r="A368">
        <f>'Preprocessed Data'!A366</f>
        <v>2</v>
      </c>
      <c r="B368">
        <f>'Preprocessed Data'!B366</f>
        <v>68</v>
      </c>
      <c r="C368">
        <f>'Preprocessed Data'!C366</f>
        <v>1</v>
      </c>
      <c r="D368">
        <f>'Preprocessed Data'!D366</f>
        <v>1</v>
      </c>
      <c r="E368">
        <f>'Preprocessed Data'!E366</f>
        <v>1</v>
      </c>
      <c r="F368">
        <f>'Preprocessed Data'!F366</f>
        <v>4</v>
      </c>
      <c r="G368">
        <f>'Preprocessed Data'!G366</f>
        <v>2</v>
      </c>
      <c r="H368">
        <f>'Preprocessed Data'!H366</f>
        <v>247.51</v>
      </c>
      <c r="I368">
        <f>'Preprocessed Data'!I366</f>
        <v>40.5</v>
      </c>
      <c r="J368">
        <f>'Preprocessed Data'!J366</f>
        <v>1</v>
      </c>
      <c r="K368" s="10">
        <f>'Preprocessed Data'!K366</f>
        <v>1</v>
      </c>
      <c r="L368" s="1">
        <f t="shared" si="66"/>
        <v>0</v>
      </c>
      <c r="M368" s="11">
        <f t="shared" si="67"/>
        <v>1</v>
      </c>
      <c r="N368">
        <f t="shared" si="68"/>
        <v>1</v>
      </c>
      <c r="O368">
        <f t="shared" si="69"/>
        <v>0.97645078646204619</v>
      </c>
      <c r="P368" s="10">
        <f t="shared" si="70"/>
        <v>0.97645078646204619</v>
      </c>
      <c r="Q368" s="11">
        <f t="shared" si="71"/>
        <v>2.3549213537953806E-2</v>
      </c>
      <c r="R368" s="10">
        <f t="shared" si="72"/>
        <v>-2.3830927823749223E-2</v>
      </c>
      <c r="S368" s="11">
        <f t="shared" si="73"/>
        <v>100</v>
      </c>
      <c r="AT368">
        <v>1.4669561821371718E-3</v>
      </c>
      <c r="AU368">
        <v>1</v>
      </c>
      <c r="AV368">
        <v>0</v>
      </c>
      <c r="AW368">
        <f t="shared" si="77"/>
        <v>363</v>
      </c>
      <c r="AX368">
        <f t="shared" si="78"/>
        <v>1</v>
      </c>
      <c r="AY368">
        <f t="shared" si="74"/>
        <v>0.91850022451728786</v>
      </c>
      <c r="AZ368">
        <f t="shared" si="75"/>
        <v>0.99847328244274813</v>
      </c>
      <c r="BA368">
        <f t="shared" si="76"/>
        <v>2.241745133458891E-4</v>
      </c>
    </row>
    <row r="369" spans="1:53" x14ac:dyDescent="0.25">
      <c r="A369">
        <f>'Preprocessed Data'!A367</f>
        <v>2</v>
      </c>
      <c r="B369">
        <f>'Preprocessed Data'!B367</f>
        <v>38</v>
      </c>
      <c r="C369">
        <f>'Preprocessed Data'!C367</f>
        <v>0</v>
      </c>
      <c r="D369">
        <f>'Preprocessed Data'!D367</f>
        <v>0</v>
      </c>
      <c r="E369">
        <f>'Preprocessed Data'!E367</f>
        <v>1</v>
      </c>
      <c r="F369">
        <f>'Preprocessed Data'!F367</f>
        <v>1</v>
      </c>
      <c r="G369">
        <f>'Preprocessed Data'!G367</f>
        <v>2</v>
      </c>
      <c r="H369">
        <f>'Preprocessed Data'!H367</f>
        <v>147.47999999999999</v>
      </c>
      <c r="I369">
        <f>'Preprocessed Data'!I367</f>
        <v>40.5</v>
      </c>
      <c r="J369">
        <f>'Preprocessed Data'!J367</f>
        <v>4</v>
      </c>
      <c r="K369" s="10">
        <f>'Preprocessed Data'!K367</f>
        <v>0</v>
      </c>
      <c r="L369" s="1">
        <f t="shared" si="66"/>
        <v>1</v>
      </c>
      <c r="M369" s="11">
        <f t="shared" si="67"/>
        <v>1</v>
      </c>
      <c r="N369">
        <f t="shared" si="68"/>
        <v>0</v>
      </c>
      <c r="O369">
        <f t="shared" si="69"/>
        <v>0.13295693096935218</v>
      </c>
      <c r="P369" s="10">
        <f t="shared" si="70"/>
        <v>0.13295693096935218</v>
      </c>
      <c r="Q369" s="11">
        <f t="shared" si="71"/>
        <v>0.86704306903064787</v>
      </c>
      <c r="R369" s="10">
        <f t="shared" si="72"/>
        <v>-0.14266662750616702</v>
      </c>
      <c r="S369" s="11">
        <f t="shared" si="73"/>
        <v>100</v>
      </c>
      <c r="AT369">
        <v>1.4767443608329613E-3</v>
      </c>
      <c r="AU369">
        <v>1</v>
      </c>
      <c r="AV369">
        <v>0</v>
      </c>
      <c r="AW369">
        <f t="shared" si="77"/>
        <v>364</v>
      </c>
      <c r="AX369">
        <f t="shared" si="78"/>
        <v>1</v>
      </c>
      <c r="AY369">
        <f t="shared" si="74"/>
        <v>0.91827570722945673</v>
      </c>
      <c r="AZ369">
        <f t="shared" si="75"/>
        <v>0.99847328244274813</v>
      </c>
      <c r="BA369">
        <f t="shared" si="76"/>
        <v>2.2417451334599996E-4</v>
      </c>
    </row>
    <row r="370" spans="1:53" x14ac:dyDescent="0.25">
      <c r="A370">
        <f>'Preprocessed Data'!A368</f>
        <v>2</v>
      </c>
      <c r="B370">
        <f>'Preprocessed Data'!B368</f>
        <v>28</v>
      </c>
      <c r="C370">
        <f>'Preprocessed Data'!C368</f>
        <v>0</v>
      </c>
      <c r="D370">
        <f>'Preprocessed Data'!D368</f>
        <v>0</v>
      </c>
      <c r="E370">
        <f>'Preprocessed Data'!E368</f>
        <v>1</v>
      </c>
      <c r="F370">
        <f>'Preprocessed Data'!F368</f>
        <v>5</v>
      </c>
      <c r="G370">
        <f>'Preprocessed Data'!G368</f>
        <v>2</v>
      </c>
      <c r="H370">
        <f>'Preprocessed Data'!H368</f>
        <v>183.45</v>
      </c>
      <c r="I370">
        <f>'Preprocessed Data'!I368</f>
        <v>40.5</v>
      </c>
      <c r="J370">
        <f>'Preprocessed Data'!J368</f>
        <v>3</v>
      </c>
      <c r="K370" s="10">
        <f>'Preprocessed Data'!K368</f>
        <v>1</v>
      </c>
      <c r="L370" s="1">
        <f t="shared" si="66"/>
        <v>0</v>
      </c>
      <c r="M370" s="11">
        <f t="shared" si="67"/>
        <v>1</v>
      </c>
      <c r="N370">
        <f t="shared" si="68"/>
        <v>1</v>
      </c>
      <c r="O370">
        <f t="shared" si="69"/>
        <v>0.24916531387106883</v>
      </c>
      <c r="P370" s="10">
        <f t="shared" si="70"/>
        <v>0.24916531387106883</v>
      </c>
      <c r="Q370" s="11">
        <f t="shared" si="71"/>
        <v>0.75083468612893123</v>
      </c>
      <c r="R370" s="10">
        <f t="shared" si="72"/>
        <v>-1.3896386916801351</v>
      </c>
      <c r="S370" s="11">
        <f t="shared" si="73"/>
        <v>0</v>
      </c>
      <c r="AT370">
        <v>1.478726754879658E-3</v>
      </c>
      <c r="AU370">
        <v>1</v>
      </c>
      <c r="AV370">
        <v>0</v>
      </c>
      <c r="AW370">
        <f t="shared" si="77"/>
        <v>365</v>
      </c>
      <c r="AX370">
        <f t="shared" si="78"/>
        <v>1</v>
      </c>
      <c r="AY370">
        <f t="shared" si="74"/>
        <v>0.91805118994162549</v>
      </c>
      <c r="AZ370">
        <f t="shared" si="75"/>
        <v>0.99847328244274813</v>
      </c>
      <c r="BA370">
        <f t="shared" si="76"/>
        <v>0</v>
      </c>
    </row>
    <row r="371" spans="1:53" x14ac:dyDescent="0.25">
      <c r="A371">
        <f>'Preprocessed Data'!A369</f>
        <v>2</v>
      </c>
      <c r="B371">
        <f>'Preprocessed Data'!B369</f>
        <v>56</v>
      </c>
      <c r="C371">
        <f>'Preprocessed Data'!C369</f>
        <v>0</v>
      </c>
      <c r="D371">
        <f>'Preprocessed Data'!D369</f>
        <v>0</v>
      </c>
      <c r="E371">
        <f>'Preprocessed Data'!E369</f>
        <v>1</v>
      </c>
      <c r="F371">
        <f>'Preprocessed Data'!F369</f>
        <v>4</v>
      </c>
      <c r="G371">
        <f>'Preprocessed Data'!G369</f>
        <v>2</v>
      </c>
      <c r="H371">
        <f>'Preprocessed Data'!H369</f>
        <v>63.71</v>
      </c>
      <c r="I371">
        <f>'Preprocessed Data'!I369</f>
        <v>40.5</v>
      </c>
      <c r="J371">
        <f>'Preprocessed Data'!J369</f>
        <v>1</v>
      </c>
      <c r="K371" s="10">
        <f>'Preprocessed Data'!K369</f>
        <v>0</v>
      </c>
      <c r="L371" s="1">
        <f t="shared" si="66"/>
        <v>1</v>
      </c>
      <c r="M371" s="11">
        <f t="shared" si="67"/>
        <v>1</v>
      </c>
      <c r="N371">
        <f t="shared" si="68"/>
        <v>0</v>
      </c>
      <c r="O371">
        <f t="shared" si="69"/>
        <v>5.1340008248659898E-2</v>
      </c>
      <c r="P371" s="10">
        <f t="shared" si="70"/>
        <v>5.1340008248659898E-2</v>
      </c>
      <c r="Q371" s="11">
        <f t="shared" si="71"/>
        <v>0.94865999175134008</v>
      </c>
      <c r="R371" s="10">
        <f t="shared" si="72"/>
        <v>-5.2704825127092833E-2</v>
      </c>
      <c r="S371" s="11">
        <f t="shared" si="73"/>
        <v>100</v>
      </c>
      <c r="AT371">
        <v>1.4903967830921941E-3</v>
      </c>
      <c r="AU371">
        <v>0</v>
      </c>
      <c r="AV371">
        <v>1</v>
      </c>
      <c r="AW371">
        <f t="shared" si="77"/>
        <v>365</v>
      </c>
      <c r="AX371">
        <f t="shared" si="78"/>
        <v>2</v>
      </c>
      <c r="AY371">
        <f t="shared" si="74"/>
        <v>0.91805118994162549</v>
      </c>
      <c r="AZ371">
        <f t="shared" si="75"/>
        <v>0.99694656488549616</v>
      </c>
      <c r="BA371">
        <f t="shared" si="76"/>
        <v>2.2383173886065071E-4</v>
      </c>
    </row>
    <row r="372" spans="1:53" x14ac:dyDescent="0.25">
      <c r="A372">
        <f>'Preprocessed Data'!A370</f>
        <v>1</v>
      </c>
      <c r="B372">
        <f>'Preprocessed Data'!B370</f>
        <v>61</v>
      </c>
      <c r="C372">
        <f>'Preprocessed Data'!C370</f>
        <v>1</v>
      </c>
      <c r="D372">
        <f>'Preprocessed Data'!D370</f>
        <v>0</v>
      </c>
      <c r="E372">
        <f>'Preprocessed Data'!E370</f>
        <v>1</v>
      </c>
      <c r="F372">
        <f>'Preprocessed Data'!F370</f>
        <v>4</v>
      </c>
      <c r="G372">
        <f>'Preprocessed Data'!G370</f>
        <v>1</v>
      </c>
      <c r="H372">
        <f>'Preprocessed Data'!H370</f>
        <v>102.54</v>
      </c>
      <c r="I372">
        <f>'Preprocessed Data'!I370</f>
        <v>40.5</v>
      </c>
      <c r="J372">
        <f>'Preprocessed Data'!J370</f>
        <v>2</v>
      </c>
      <c r="K372" s="10">
        <f>'Preprocessed Data'!K370</f>
        <v>0</v>
      </c>
      <c r="L372" s="1">
        <f t="shared" si="66"/>
        <v>1</v>
      </c>
      <c r="M372" s="11">
        <f t="shared" si="67"/>
        <v>1</v>
      </c>
      <c r="N372">
        <f t="shared" si="68"/>
        <v>0</v>
      </c>
      <c r="O372">
        <f t="shared" si="69"/>
        <v>0.342569340903428</v>
      </c>
      <c r="P372" s="10">
        <f t="shared" si="70"/>
        <v>0.342569340903428</v>
      </c>
      <c r="Q372" s="11">
        <f t="shared" si="71"/>
        <v>0.65743065909657195</v>
      </c>
      <c r="R372" s="10">
        <f t="shared" si="72"/>
        <v>-0.4194159819417479</v>
      </c>
      <c r="S372" s="11">
        <f t="shared" si="73"/>
        <v>100</v>
      </c>
      <c r="AT372">
        <v>1.4939668447742553E-3</v>
      </c>
      <c r="AU372">
        <v>1</v>
      </c>
      <c r="AV372">
        <v>0</v>
      </c>
      <c r="AW372">
        <f t="shared" si="77"/>
        <v>366</v>
      </c>
      <c r="AX372">
        <f t="shared" si="78"/>
        <v>2</v>
      </c>
      <c r="AY372">
        <f t="shared" si="74"/>
        <v>0.91782667265379436</v>
      </c>
      <c r="AZ372">
        <f t="shared" si="75"/>
        <v>0.99694656488549616</v>
      </c>
      <c r="BA372">
        <f t="shared" si="76"/>
        <v>2.2383173886065071E-4</v>
      </c>
    </row>
    <row r="373" spans="1:53" x14ac:dyDescent="0.25">
      <c r="A373">
        <f>'Preprocessed Data'!A371</f>
        <v>2</v>
      </c>
      <c r="B373">
        <f>'Preprocessed Data'!B371</f>
        <v>80</v>
      </c>
      <c r="C373">
        <f>'Preprocessed Data'!C371</f>
        <v>0</v>
      </c>
      <c r="D373">
        <f>'Preprocessed Data'!D371</f>
        <v>0</v>
      </c>
      <c r="E373">
        <f>'Preprocessed Data'!E371</f>
        <v>1</v>
      </c>
      <c r="F373">
        <f>'Preprocessed Data'!F371</f>
        <v>4</v>
      </c>
      <c r="G373">
        <f>'Preprocessed Data'!G371</f>
        <v>2</v>
      </c>
      <c r="H373">
        <f>'Preprocessed Data'!H371</f>
        <v>64.150000000000006</v>
      </c>
      <c r="I373">
        <f>'Preprocessed Data'!I371</f>
        <v>40.5</v>
      </c>
      <c r="J373">
        <f>'Preprocessed Data'!J371</f>
        <v>2</v>
      </c>
      <c r="K373" s="10">
        <f>'Preprocessed Data'!K371</f>
        <v>0</v>
      </c>
      <c r="L373" s="1">
        <f t="shared" si="66"/>
        <v>1</v>
      </c>
      <c r="M373" s="11">
        <f t="shared" si="67"/>
        <v>1</v>
      </c>
      <c r="N373">
        <f t="shared" si="68"/>
        <v>0</v>
      </c>
      <c r="O373">
        <f t="shared" si="69"/>
        <v>0.1576874672165747</v>
      </c>
      <c r="P373" s="10">
        <f t="shared" si="70"/>
        <v>0.1576874672165747</v>
      </c>
      <c r="Q373" s="11">
        <f t="shared" si="71"/>
        <v>0.84231253278342533</v>
      </c>
      <c r="R373" s="10">
        <f t="shared" si="72"/>
        <v>-0.17160415453202038</v>
      </c>
      <c r="S373" s="11">
        <f t="shared" si="73"/>
        <v>100</v>
      </c>
      <c r="AT373">
        <v>1.4945151681857788E-3</v>
      </c>
      <c r="AU373">
        <v>1</v>
      </c>
      <c r="AV373">
        <v>0</v>
      </c>
      <c r="AW373">
        <f t="shared" si="77"/>
        <v>367</v>
      </c>
      <c r="AX373">
        <f t="shared" si="78"/>
        <v>2</v>
      </c>
      <c r="AY373">
        <f t="shared" si="74"/>
        <v>0.91760215536596323</v>
      </c>
      <c r="AZ373">
        <f t="shared" si="75"/>
        <v>0.99694656488549616</v>
      </c>
      <c r="BA373">
        <f t="shared" si="76"/>
        <v>2.2383173886076141E-4</v>
      </c>
    </row>
    <row r="374" spans="1:53" x14ac:dyDescent="0.25">
      <c r="A374">
        <f>'Preprocessed Data'!A372</f>
        <v>2</v>
      </c>
      <c r="B374">
        <f>'Preprocessed Data'!B372</f>
        <v>15</v>
      </c>
      <c r="C374">
        <f>'Preprocessed Data'!C372</f>
        <v>0</v>
      </c>
      <c r="D374">
        <f>'Preprocessed Data'!D372</f>
        <v>0</v>
      </c>
      <c r="E374">
        <f>'Preprocessed Data'!E372</f>
        <v>0</v>
      </c>
      <c r="F374">
        <f>'Preprocessed Data'!F372</f>
        <v>5</v>
      </c>
      <c r="G374">
        <f>'Preprocessed Data'!G372</f>
        <v>1</v>
      </c>
      <c r="H374">
        <f>'Preprocessed Data'!H372</f>
        <v>82.19</v>
      </c>
      <c r="I374">
        <f>'Preprocessed Data'!I372</f>
        <v>40.5</v>
      </c>
      <c r="J374">
        <f>'Preprocessed Data'!J372</f>
        <v>2</v>
      </c>
      <c r="K374" s="10">
        <f>'Preprocessed Data'!K372</f>
        <v>0</v>
      </c>
      <c r="L374" s="1">
        <f t="shared" si="66"/>
        <v>1</v>
      </c>
      <c r="M374" s="11">
        <f t="shared" si="67"/>
        <v>1</v>
      </c>
      <c r="N374">
        <f t="shared" si="68"/>
        <v>0</v>
      </c>
      <c r="O374">
        <f t="shared" si="69"/>
        <v>1.2689029052300054E-2</v>
      </c>
      <c r="P374" s="10">
        <f t="shared" si="70"/>
        <v>1.2689029052300054E-2</v>
      </c>
      <c r="Q374" s="11">
        <f t="shared" si="71"/>
        <v>0.98731097094769993</v>
      </c>
      <c r="R374" s="10">
        <f t="shared" si="72"/>
        <v>-1.2770222355470061E-2</v>
      </c>
      <c r="S374" s="11">
        <f t="shared" si="73"/>
        <v>100</v>
      </c>
      <c r="AT374">
        <v>1.4961403897070565E-3</v>
      </c>
      <c r="AU374">
        <v>1</v>
      </c>
      <c r="AV374">
        <v>0</v>
      </c>
      <c r="AW374">
        <f t="shared" si="77"/>
        <v>368</v>
      </c>
      <c r="AX374">
        <f t="shared" si="78"/>
        <v>2</v>
      </c>
      <c r="AY374">
        <f t="shared" si="74"/>
        <v>0.917377638078132</v>
      </c>
      <c r="AZ374">
        <f t="shared" si="75"/>
        <v>0.99694656488549616</v>
      </c>
      <c r="BA374">
        <f t="shared" si="76"/>
        <v>2.2383173886065071E-4</v>
      </c>
    </row>
    <row r="375" spans="1:53" x14ac:dyDescent="0.25">
      <c r="A375">
        <f>'Preprocessed Data'!A373</f>
        <v>2</v>
      </c>
      <c r="B375">
        <f>'Preprocessed Data'!B373</f>
        <v>56</v>
      </c>
      <c r="C375">
        <f>'Preprocessed Data'!C373</f>
        <v>0</v>
      </c>
      <c r="D375">
        <f>'Preprocessed Data'!D373</f>
        <v>0</v>
      </c>
      <c r="E375">
        <f>'Preprocessed Data'!E373</f>
        <v>1</v>
      </c>
      <c r="F375">
        <f>'Preprocessed Data'!F373</f>
        <v>4</v>
      </c>
      <c r="G375">
        <f>'Preprocessed Data'!G373</f>
        <v>2</v>
      </c>
      <c r="H375">
        <f>'Preprocessed Data'!H373</f>
        <v>185.17</v>
      </c>
      <c r="I375">
        <f>'Preprocessed Data'!I373</f>
        <v>40.4</v>
      </c>
      <c r="J375">
        <f>'Preprocessed Data'!J373</f>
        <v>1</v>
      </c>
      <c r="K375" s="10">
        <f>'Preprocessed Data'!K373</f>
        <v>1</v>
      </c>
      <c r="L375" s="1">
        <f t="shared" si="66"/>
        <v>0</v>
      </c>
      <c r="M375" s="11">
        <f t="shared" si="67"/>
        <v>1</v>
      </c>
      <c r="N375">
        <f t="shared" si="68"/>
        <v>1</v>
      </c>
      <c r="O375">
        <f t="shared" si="69"/>
        <v>0.55964150194895257</v>
      </c>
      <c r="P375" s="10">
        <f t="shared" si="70"/>
        <v>0.55964150194895257</v>
      </c>
      <c r="Q375" s="11">
        <f t="shared" si="71"/>
        <v>0.44035849805104743</v>
      </c>
      <c r="R375" s="10">
        <f t="shared" si="72"/>
        <v>-0.58045887534366702</v>
      </c>
      <c r="S375" s="11">
        <f t="shared" si="73"/>
        <v>100</v>
      </c>
      <c r="AT375">
        <v>1.5018457951868627E-3</v>
      </c>
      <c r="AU375">
        <v>1</v>
      </c>
      <c r="AV375">
        <v>0</v>
      </c>
      <c r="AW375">
        <f t="shared" si="77"/>
        <v>369</v>
      </c>
      <c r="AX375">
        <f t="shared" si="78"/>
        <v>2</v>
      </c>
      <c r="AY375">
        <f t="shared" si="74"/>
        <v>0.91715312079030087</v>
      </c>
      <c r="AZ375">
        <f t="shared" si="75"/>
        <v>0.99694656488549616</v>
      </c>
      <c r="BA375">
        <f t="shared" si="76"/>
        <v>2.2383173886065071E-4</v>
      </c>
    </row>
    <row r="376" spans="1:53" x14ac:dyDescent="0.25">
      <c r="A376">
        <f>'Preprocessed Data'!A374</f>
        <v>2</v>
      </c>
      <c r="B376">
        <f>'Preprocessed Data'!B374</f>
        <v>54</v>
      </c>
      <c r="C376">
        <f>'Preprocessed Data'!C374</f>
        <v>0</v>
      </c>
      <c r="D376">
        <f>'Preprocessed Data'!D374</f>
        <v>0</v>
      </c>
      <c r="E376">
        <f>'Preprocessed Data'!E374</f>
        <v>1</v>
      </c>
      <c r="F376">
        <f>'Preprocessed Data'!F374</f>
        <v>4</v>
      </c>
      <c r="G376">
        <f>'Preprocessed Data'!G374</f>
        <v>1</v>
      </c>
      <c r="H376">
        <f>'Preprocessed Data'!H374</f>
        <v>191.82</v>
      </c>
      <c r="I376">
        <f>'Preprocessed Data'!I374</f>
        <v>40.4</v>
      </c>
      <c r="J376">
        <f>'Preprocessed Data'!J374</f>
        <v>3</v>
      </c>
      <c r="K376" s="10">
        <f>'Preprocessed Data'!K374</f>
        <v>1</v>
      </c>
      <c r="L376" s="1">
        <f t="shared" si="66"/>
        <v>0</v>
      </c>
      <c r="M376" s="11">
        <f t="shared" si="67"/>
        <v>1</v>
      </c>
      <c r="N376">
        <f t="shared" si="68"/>
        <v>1</v>
      </c>
      <c r="O376">
        <f t="shared" si="69"/>
        <v>0.57742250801649231</v>
      </c>
      <c r="P376" s="10">
        <f t="shared" si="70"/>
        <v>0.57742250801649231</v>
      </c>
      <c r="Q376" s="11">
        <f t="shared" si="71"/>
        <v>0.42257749198350769</v>
      </c>
      <c r="R376" s="10">
        <f t="shared" si="72"/>
        <v>-0.54918103084266212</v>
      </c>
      <c r="S376" s="11">
        <f t="shared" si="73"/>
        <v>100</v>
      </c>
      <c r="AT376">
        <v>1.5025816298708343E-3</v>
      </c>
      <c r="AU376">
        <v>1</v>
      </c>
      <c r="AV376">
        <v>0</v>
      </c>
      <c r="AW376">
        <f t="shared" si="77"/>
        <v>370</v>
      </c>
      <c r="AX376">
        <f t="shared" si="78"/>
        <v>2</v>
      </c>
      <c r="AY376">
        <f t="shared" si="74"/>
        <v>0.91692860350246974</v>
      </c>
      <c r="AZ376">
        <f t="shared" si="75"/>
        <v>0.99694656488549616</v>
      </c>
      <c r="BA376">
        <f t="shared" si="76"/>
        <v>2.2383173886076141E-4</v>
      </c>
    </row>
    <row r="377" spans="1:53" x14ac:dyDescent="0.25">
      <c r="A377">
        <f>'Preprocessed Data'!A375</f>
        <v>2</v>
      </c>
      <c r="B377">
        <f>'Preprocessed Data'!B375</f>
        <v>32</v>
      </c>
      <c r="C377">
        <f>'Preprocessed Data'!C375</f>
        <v>0</v>
      </c>
      <c r="D377">
        <f>'Preprocessed Data'!D375</f>
        <v>0</v>
      </c>
      <c r="E377">
        <f>'Preprocessed Data'!E375</f>
        <v>0</v>
      </c>
      <c r="F377">
        <f>'Preprocessed Data'!F375</f>
        <v>4</v>
      </c>
      <c r="G377">
        <f>'Preprocessed Data'!G375</f>
        <v>2</v>
      </c>
      <c r="H377">
        <f>'Preprocessed Data'!H375</f>
        <v>65.3</v>
      </c>
      <c r="I377">
        <f>'Preprocessed Data'!I375</f>
        <v>40.4</v>
      </c>
      <c r="J377">
        <f>'Preprocessed Data'!J375</f>
        <v>2</v>
      </c>
      <c r="K377" s="10">
        <f>'Preprocessed Data'!K375</f>
        <v>0</v>
      </c>
      <c r="L377" s="1">
        <f t="shared" si="66"/>
        <v>1</v>
      </c>
      <c r="M377" s="11">
        <f t="shared" si="67"/>
        <v>1</v>
      </c>
      <c r="N377">
        <f t="shared" si="68"/>
        <v>0</v>
      </c>
      <c r="O377">
        <f t="shared" si="69"/>
        <v>1.7872429184180621E-2</v>
      </c>
      <c r="P377" s="10">
        <f t="shared" si="70"/>
        <v>1.7872429184180621E-2</v>
      </c>
      <c r="Q377" s="11">
        <f t="shared" si="71"/>
        <v>0.98212757081581936</v>
      </c>
      <c r="R377" s="10">
        <f t="shared" si="72"/>
        <v>-1.8034069884059319E-2</v>
      </c>
      <c r="S377" s="11">
        <f t="shared" si="73"/>
        <v>100</v>
      </c>
      <c r="AT377">
        <v>1.5027996569540731E-3</v>
      </c>
      <c r="AU377">
        <v>1</v>
      </c>
      <c r="AV377">
        <v>0</v>
      </c>
      <c r="AW377">
        <f t="shared" si="77"/>
        <v>371</v>
      </c>
      <c r="AX377">
        <f t="shared" si="78"/>
        <v>2</v>
      </c>
      <c r="AY377">
        <f t="shared" si="74"/>
        <v>0.9167040862146385</v>
      </c>
      <c r="AZ377">
        <f t="shared" si="75"/>
        <v>0.99694656488549616</v>
      </c>
      <c r="BA377">
        <f t="shared" si="76"/>
        <v>2.2383173886065071E-4</v>
      </c>
    </row>
    <row r="378" spans="1:53" x14ac:dyDescent="0.25">
      <c r="A378">
        <f>'Preprocessed Data'!A376</f>
        <v>1</v>
      </c>
      <c r="B378">
        <f>'Preprocessed Data'!B376</f>
        <v>18</v>
      </c>
      <c r="C378">
        <f>'Preprocessed Data'!C376</f>
        <v>0</v>
      </c>
      <c r="D378">
        <f>'Preprocessed Data'!D376</f>
        <v>0</v>
      </c>
      <c r="E378">
        <f>'Preprocessed Data'!E376</f>
        <v>0</v>
      </c>
      <c r="F378">
        <f>'Preprocessed Data'!F376</f>
        <v>1</v>
      </c>
      <c r="G378">
        <f>'Preprocessed Data'!G376</f>
        <v>2</v>
      </c>
      <c r="H378">
        <f>'Preprocessed Data'!H376</f>
        <v>83.02</v>
      </c>
      <c r="I378">
        <f>'Preprocessed Data'!I376</f>
        <v>40.4</v>
      </c>
      <c r="J378">
        <f>'Preprocessed Data'!J376</f>
        <v>4</v>
      </c>
      <c r="K378" s="10">
        <f>'Preprocessed Data'!K376</f>
        <v>0</v>
      </c>
      <c r="L378" s="1">
        <f t="shared" si="66"/>
        <v>1</v>
      </c>
      <c r="M378" s="11">
        <f t="shared" si="67"/>
        <v>1</v>
      </c>
      <c r="N378">
        <f t="shared" si="68"/>
        <v>0</v>
      </c>
      <c r="O378">
        <f t="shared" si="69"/>
        <v>1.4491937100256702E-2</v>
      </c>
      <c r="P378" s="10">
        <f t="shared" si="70"/>
        <v>1.4491937100256702E-2</v>
      </c>
      <c r="Q378" s="11">
        <f t="shared" si="71"/>
        <v>0.98550806289974324</v>
      </c>
      <c r="R378" s="10">
        <f t="shared" si="72"/>
        <v>-1.4597970890874095E-2</v>
      </c>
      <c r="S378" s="11">
        <f t="shared" si="73"/>
        <v>100</v>
      </c>
      <c r="AT378">
        <v>1.5033217207618456E-3</v>
      </c>
      <c r="AU378">
        <v>1</v>
      </c>
      <c r="AV378">
        <v>0</v>
      </c>
      <c r="AW378">
        <f t="shared" si="77"/>
        <v>372</v>
      </c>
      <c r="AX378">
        <f t="shared" si="78"/>
        <v>2</v>
      </c>
      <c r="AY378">
        <f t="shared" si="74"/>
        <v>0.91647956892680738</v>
      </c>
      <c r="AZ378">
        <f t="shared" si="75"/>
        <v>0.99694656488549616</v>
      </c>
      <c r="BA378">
        <f t="shared" si="76"/>
        <v>2.2383173886065071E-4</v>
      </c>
    </row>
    <row r="379" spans="1:53" x14ac:dyDescent="0.25">
      <c r="A379">
        <f>'Preprocessed Data'!A377</f>
        <v>2</v>
      </c>
      <c r="B379">
        <f>'Preprocessed Data'!B377</f>
        <v>44</v>
      </c>
      <c r="C379">
        <f>'Preprocessed Data'!C377</f>
        <v>0</v>
      </c>
      <c r="D379">
        <f>'Preprocessed Data'!D377</f>
        <v>0</v>
      </c>
      <c r="E379">
        <f>'Preprocessed Data'!E377</f>
        <v>1</v>
      </c>
      <c r="F379">
        <f>'Preprocessed Data'!F377</f>
        <v>5</v>
      </c>
      <c r="G379">
        <f>'Preprocessed Data'!G377</f>
        <v>2</v>
      </c>
      <c r="H379">
        <f>'Preprocessed Data'!H377</f>
        <v>121.46</v>
      </c>
      <c r="I379">
        <f>'Preprocessed Data'!I377</f>
        <v>40.4</v>
      </c>
      <c r="J379">
        <f>'Preprocessed Data'!J377</f>
        <v>4</v>
      </c>
      <c r="K379" s="10">
        <f>'Preprocessed Data'!K377</f>
        <v>0</v>
      </c>
      <c r="L379" s="1">
        <f t="shared" si="66"/>
        <v>1</v>
      </c>
      <c r="M379" s="11">
        <f t="shared" si="67"/>
        <v>1</v>
      </c>
      <c r="N379">
        <f t="shared" si="68"/>
        <v>0</v>
      </c>
      <c r="O379">
        <f t="shared" si="69"/>
        <v>0.12958534923793638</v>
      </c>
      <c r="P379" s="10">
        <f t="shared" si="70"/>
        <v>0.12958534923793638</v>
      </c>
      <c r="Q379" s="11">
        <f t="shared" si="71"/>
        <v>0.87041465076206359</v>
      </c>
      <c r="R379" s="10">
        <f t="shared" si="72"/>
        <v>-0.13878557080467466</v>
      </c>
      <c r="S379" s="11">
        <f t="shared" si="73"/>
        <v>100</v>
      </c>
      <c r="AT379">
        <v>1.5049908395388073E-3</v>
      </c>
      <c r="AU379">
        <v>1</v>
      </c>
      <c r="AV379">
        <v>0</v>
      </c>
      <c r="AW379">
        <f t="shared" si="77"/>
        <v>373</v>
      </c>
      <c r="AX379">
        <f t="shared" si="78"/>
        <v>2</v>
      </c>
      <c r="AY379">
        <f t="shared" si="74"/>
        <v>0.91625505163897625</v>
      </c>
      <c r="AZ379">
        <f t="shared" si="75"/>
        <v>0.99694656488549616</v>
      </c>
      <c r="BA379">
        <f t="shared" si="76"/>
        <v>2.2383173886076141E-4</v>
      </c>
    </row>
    <row r="380" spans="1:53" x14ac:dyDescent="0.25">
      <c r="A380">
        <f>'Preprocessed Data'!A378</f>
        <v>2</v>
      </c>
      <c r="B380">
        <f>'Preprocessed Data'!B378</f>
        <v>55</v>
      </c>
      <c r="C380">
        <f>'Preprocessed Data'!C378</f>
        <v>1</v>
      </c>
      <c r="D380">
        <f>'Preprocessed Data'!D378</f>
        <v>0</v>
      </c>
      <c r="E380">
        <f>'Preprocessed Data'!E378</f>
        <v>1</v>
      </c>
      <c r="F380">
        <f>'Preprocessed Data'!F378</f>
        <v>4</v>
      </c>
      <c r="G380">
        <f>'Preprocessed Data'!G378</f>
        <v>2</v>
      </c>
      <c r="H380">
        <f>'Preprocessed Data'!H378</f>
        <v>202.67</v>
      </c>
      <c r="I380">
        <f>'Preprocessed Data'!I378</f>
        <v>40.4</v>
      </c>
      <c r="J380">
        <f>'Preprocessed Data'!J378</f>
        <v>1</v>
      </c>
      <c r="K380" s="10">
        <f>'Preprocessed Data'!K378</f>
        <v>1</v>
      </c>
      <c r="L380" s="1">
        <f t="shared" si="66"/>
        <v>0</v>
      </c>
      <c r="M380" s="11">
        <f t="shared" si="67"/>
        <v>1</v>
      </c>
      <c r="N380">
        <f t="shared" si="68"/>
        <v>1</v>
      </c>
      <c r="O380">
        <f t="shared" si="69"/>
        <v>0.79889786533943929</v>
      </c>
      <c r="P380" s="10">
        <f t="shared" si="70"/>
        <v>0.79889786533943929</v>
      </c>
      <c r="Q380" s="11">
        <f t="shared" si="71"/>
        <v>0.20110213466056071</v>
      </c>
      <c r="R380" s="10">
        <f t="shared" si="72"/>
        <v>-0.22452216949741108</v>
      </c>
      <c r="S380" s="11">
        <f t="shared" si="73"/>
        <v>100</v>
      </c>
      <c r="AT380">
        <v>1.5093234984589099E-3</v>
      </c>
      <c r="AU380">
        <v>1</v>
      </c>
      <c r="AV380">
        <v>0</v>
      </c>
      <c r="AW380">
        <f t="shared" si="77"/>
        <v>374</v>
      </c>
      <c r="AX380">
        <f t="shared" si="78"/>
        <v>2</v>
      </c>
      <c r="AY380">
        <f t="shared" si="74"/>
        <v>0.91603053435114501</v>
      </c>
      <c r="AZ380">
        <f t="shared" si="75"/>
        <v>0.99694656488549616</v>
      </c>
      <c r="BA380">
        <f t="shared" si="76"/>
        <v>2.2383173886065071E-4</v>
      </c>
    </row>
    <row r="381" spans="1:53" x14ac:dyDescent="0.25">
      <c r="A381">
        <f>'Preprocessed Data'!A379</f>
        <v>2</v>
      </c>
      <c r="B381">
        <f>'Preprocessed Data'!B379</f>
        <v>75</v>
      </c>
      <c r="C381">
        <f>'Preprocessed Data'!C379</f>
        <v>0</v>
      </c>
      <c r="D381">
        <f>'Preprocessed Data'!D379</f>
        <v>0</v>
      </c>
      <c r="E381">
        <f>'Preprocessed Data'!E379</f>
        <v>1</v>
      </c>
      <c r="F381">
        <f>'Preprocessed Data'!F379</f>
        <v>1</v>
      </c>
      <c r="G381">
        <f>'Preprocessed Data'!G379</f>
        <v>2</v>
      </c>
      <c r="H381">
        <f>'Preprocessed Data'!H379</f>
        <v>60.6</v>
      </c>
      <c r="I381">
        <f>'Preprocessed Data'!I379</f>
        <v>40.4</v>
      </c>
      <c r="J381">
        <f>'Preprocessed Data'!J379</f>
        <v>3</v>
      </c>
      <c r="K381" s="10">
        <f>'Preprocessed Data'!K379</f>
        <v>0</v>
      </c>
      <c r="L381" s="1">
        <f t="shared" si="66"/>
        <v>1</v>
      </c>
      <c r="M381" s="11">
        <f t="shared" si="67"/>
        <v>1</v>
      </c>
      <c r="N381">
        <f t="shared" si="68"/>
        <v>0</v>
      </c>
      <c r="O381">
        <f t="shared" si="69"/>
        <v>9.2416095064808579E-2</v>
      </c>
      <c r="P381" s="10">
        <f t="shared" si="70"/>
        <v>9.2416095064808579E-2</v>
      </c>
      <c r="Q381" s="11">
        <f t="shared" si="71"/>
        <v>0.90758390493519148</v>
      </c>
      <c r="R381" s="10">
        <f t="shared" si="72"/>
        <v>-9.6969259888176229E-2</v>
      </c>
      <c r="S381" s="11">
        <f t="shared" si="73"/>
        <v>100</v>
      </c>
      <c r="AT381">
        <v>1.5102269845178049E-3</v>
      </c>
      <c r="AU381">
        <v>1</v>
      </c>
      <c r="AV381">
        <v>0</v>
      </c>
      <c r="AW381">
        <f t="shared" si="77"/>
        <v>375</v>
      </c>
      <c r="AX381">
        <f t="shared" si="78"/>
        <v>2</v>
      </c>
      <c r="AY381">
        <f t="shared" si="74"/>
        <v>0.91580601706331388</v>
      </c>
      <c r="AZ381">
        <f t="shared" si="75"/>
        <v>0.99694656488549616</v>
      </c>
      <c r="BA381">
        <f t="shared" si="76"/>
        <v>2.2383173886065071E-4</v>
      </c>
    </row>
    <row r="382" spans="1:53" x14ac:dyDescent="0.25">
      <c r="A382">
        <f>'Preprocessed Data'!A380</f>
        <v>2</v>
      </c>
      <c r="B382">
        <f>'Preprocessed Data'!B380</f>
        <v>41</v>
      </c>
      <c r="C382">
        <f>'Preprocessed Data'!C380</f>
        <v>0</v>
      </c>
      <c r="D382">
        <f>'Preprocessed Data'!D380</f>
        <v>0</v>
      </c>
      <c r="E382">
        <f>'Preprocessed Data'!E380</f>
        <v>1</v>
      </c>
      <c r="F382">
        <f>'Preprocessed Data'!F380</f>
        <v>4</v>
      </c>
      <c r="G382">
        <f>'Preprocessed Data'!G380</f>
        <v>1</v>
      </c>
      <c r="H382">
        <f>'Preprocessed Data'!H380</f>
        <v>102.39</v>
      </c>
      <c r="I382">
        <f>'Preprocessed Data'!I380</f>
        <v>40.4</v>
      </c>
      <c r="J382">
        <f>'Preprocessed Data'!J380</f>
        <v>1</v>
      </c>
      <c r="K382" s="10">
        <f>'Preprocessed Data'!K380</f>
        <v>0</v>
      </c>
      <c r="L382" s="1">
        <f t="shared" si="66"/>
        <v>1</v>
      </c>
      <c r="M382" s="11">
        <f t="shared" si="67"/>
        <v>1</v>
      </c>
      <c r="N382">
        <f t="shared" si="68"/>
        <v>0</v>
      </c>
      <c r="O382">
        <f t="shared" si="69"/>
        <v>6.2822801459052044E-2</v>
      </c>
      <c r="P382" s="10">
        <f t="shared" si="70"/>
        <v>6.2822801459052044E-2</v>
      </c>
      <c r="Q382" s="11">
        <f t="shared" si="71"/>
        <v>0.93717719854094794</v>
      </c>
      <c r="R382" s="10">
        <f t="shared" si="72"/>
        <v>-6.4882901986171235E-2</v>
      </c>
      <c r="S382" s="11">
        <f t="shared" si="73"/>
        <v>100</v>
      </c>
      <c r="AT382">
        <v>1.5114728742223985E-3</v>
      </c>
      <c r="AU382">
        <v>1</v>
      </c>
      <c r="AV382">
        <v>0</v>
      </c>
      <c r="AW382">
        <f t="shared" si="77"/>
        <v>376</v>
      </c>
      <c r="AX382">
        <f t="shared" si="78"/>
        <v>2</v>
      </c>
      <c r="AY382">
        <f t="shared" si="74"/>
        <v>0.91558149977548275</v>
      </c>
      <c r="AZ382">
        <f t="shared" si="75"/>
        <v>0.99694656488549616</v>
      </c>
      <c r="BA382">
        <f t="shared" si="76"/>
        <v>2.2383173886076141E-4</v>
      </c>
    </row>
    <row r="383" spans="1:53" x14ac:dyDescent="0.25">
      <c r="A383">
        <f>'Preprocessed Data'!A381</f>
        <v>2</v>
      </c>
      <c r="B383">
        <f>'Preprocessed Data'!B381</f>
        <v>22</v>
      </c>
      <c r="C383">
        <f>'Preprocessed Data'!C381</f>
        <v>0</v>
      </c>
      <c r="D383">
        <f>'Preprocessed Data'!D381</f>
        <v>0</v>
      </c>
      <c r="E383">
        <f>'Preprocessed Data'!E381</f>
        <v>0</v>
      </c>
      <c r="F383">
        <f>'Preprocessed Data'!F381</f>
        <v>4</v>
      </c>
      <c r="G383">
        <f>'Preprocessed Data'!G381</f>
        <v>1</v>
      </c>
      <c r="H383">
        <f>'Preprocessed Data'!H381</f>
        <v>102</v>
      </c>
      <c r="I383">
        <f>'Preprocessed Data'!I381</f>
        <v>40.4</v>
      </c>
      <c r="J383">
        <f>'Preprocessed Data'!J381</f>
        <v>3</v>
      </c>
      <c r="K383" s="10">
        <f>'Preprocessed Data'!K381</f>
        <v>0</v>
      </c>
      <c r="L383" s="1">
        <f t="shared" si="66"/>
        <v>1</v>
      </c>
      <c r="M383" s="11">
        <f t="shared" si="67"/>
        <v>1</v>
      </c>
      <c r="N383">
        <f t="shared" si="68"/>
        <v>0</v>
      </c>
      <c r="O383">
        <f t="shared" si="69"/>
        <v>2.741985345540001E-2</v>
      </c>
      <c r="P383" s="10">
        <f t="shared" si="70"/>
        <v>2.741985345540001E-2</v>
      </c>
      <c r="Q383" s="11">
        <f t="shared" si="71"/>
        <v>0.97258014654460001</v>
      </c>
      <c r="R383" s="10">
        <f t="shared" si="72"/>
        <v>-2.7802793985960483E-2</v>
      </c>
      <c r="S383" s="11">
        <f t="shared" si="73"/>
        <v>100</v>
      </c>
      <c r="AT383">
        <v>1.5129740845942229E-3</v>
      </c>
      <c r="AU383">
        <v>1</v>
      </c>
      <c r="AV383">
        <v>0</v>
      </c>
      <c r="AW383">
        <f t="shared" si="77"/>
        <v>377</v>
      </c>
      <c r="AX383">
        <f t="shared" si="78"/>
        <v>2</v>
      </c>
      <c r="AY383">
        <f t="shared" si="74"/>
        <v>0.91535698248765152</v>
      </c>
      <c r="AZ383">
        <f t="shared" si="75"/>
        <v>0.99694656488549616</v>
      </c>
      <c r="BA383">
        <f t="shared" si="76"/>
        <v>2.2383173886065071E-4</v>
      </c>
    </row>
    <row r="384" spans="1:53" x14ac:dyDescent="0.25">
      <c r="A384">
        <f>'Preprocessed Data'!A382</f>
        <v>2</v>
      </c>
      <c r="B384">
        <f>'Preprocessed Data'!B382</f>
        <v>31</v>
      </c>
      <c r="C384">
        <f>'Preprocessed Data'!C382</f>
        <v>0</v>
      </c>
      <c r="D384">
        <f>'Preprocessed Data'!D382</f>
        <v>0</v>
      </c>
      <c r="E384">
        <f>'Preprocessed Data'!E382</f>
        <v>1</v>
      </c>
      <c r="F384">
        <f>'Preprocessed Data'!F382</f>
        <v>4</v>
      </c>
      <c r="G384">
        <f>'Preprocessed Data'!G382</f>
        <v>1</v>
      </c>
      <c r="H384">
        <f>'Preprocessed Data'!H382</f>
        <v>122.41</v>
      </c>
      <c r="I384">
        <f>'Preprocessed Data'!I382</f>
        <v>40.299999999999997</v>
      </c>
      <c r="J384">
        <f>'Preprocessed Data'!J382</f>
        <v>3</v>
      </c>
      <c r="K384" s="10">
        <f>'Preprocessed Data'!K382</f>
        <v>0</v>
      </c>
      <c r="L384" s="1">
        <f t="shared" si="66"/>
        <v>1</v>
      </c>
      <c r="M384" s="11">
        <f t="shared" si="67"/>
        <v>1</v>
      </c>
      <c r="N384">
        <f t="shared" si="68"/>
        <v>0</v>
      </c>
      <c r="O384">
        <f t="shared" si="69"/>
        <v>6.4572366942309001E-2</v>
      </c>
      <c r="P384" s="10">
        <f t="shared" si="70"/>
        <v>6.4572366942309001E-2</v>
      </c>
      <c r="Q384" s="11">
        <f t="shared" si="71"/>
        <v>0.93542763305769094</v>
      </c>
      <c r="R384" s="10">
        <f t="shared" si="72"/>
        <v>-6.6751492692340847E-2</v>
      </c>
      <c r="S384" s="11">
        <f t="shared" si="73"/>
        <v>100</v>
      </c>
      <c r="AT384">
        <v>1.5291337192765394E-3</v>
      </c>
      <c r="AU384">
        <v>1</v>
      </c>
      <c r="AV384">
        <v>0</v>
      </c>
      <c r="AW384">
        <f t="shared" si="77"/>
        <v>378</v>
      </c>
      <c r="AX384">
        <f t="shared" si="78"/>
        <v>2</v>
      </c>
      <c r="AY384">
        <f t="shared" si="74"/>
        <v>0.91513246519982039</v>
      </c>
      <c r="AZ384">
        <f t="shared" si="75"/>
        <v>0.99694656488549616</v>
      </c>
      <c r="BA384">
        <f t="shared" si="76"/>
        <v>2.2383173886065071E-4</v>
      </c>
    </row>
    <row r="385" spans="1:53" x14ac:dyDescent="0.25">
      <c r="A385">
        <f>'Preprocessed Data'!A383</f>
        <v>2</v>
      </c>
      <c r="B385">
        <f>'Preprocessed Data'!B383</f>
        <v>56</v>
      </c>
      <c r="C385">
        <f>'Preprocessed Data'!C383</f>
        <v>1</v>
      </c>
      <c r="D385">
        <f>'Preprocessed Data'!D383</f>
        <v>0</v>
      </c>
      <c r="E385">
        <f>'Preprocessed Data'!E383</f>
        <v>1</v>
      </c>
      <c r="F385">
        <f>'Preprocessed Data'!F383</f>
        <v>4</v>
      </c>
      <c r="G385">
        <f>'Preprocessed Data'!G383</f>
        <v>1</v>
      </c>
      <c r="H385">
        <f>'Preprocessed Data'!H383</f>
        <v>205.26</v>
      </c>
      <c r="I385">
        <f>'Preprocessed Data'!I383</f>
        <v>40.299999999999997</v>
      </c>
      <c r="J385">
        <f>'Preprocessed Data'!J383</f>
        <v>2</v>
      </c>
      <c r="K385" s="10">
        <f>'Preprocessed Data'!K383</f>
        <v>1</v>
      </c>
      <c r="L385" s="1">
        <f t="shared" si="66"/>
        <v>0</v>
      </c>
      <c r="M385" s="11">
        <f t="shared" si="67"/>
        <v>1</v>
      </c>
      <c r="N385">
        <f t="shared" si="68"/>
        <v>1</v>
      </c>
      <c r="O385">
        <f t="shared" si="69"/>
        <v>0.81404842239353492</v>
      </c>
      <c r="P385" s="10">
        <f t="shared" si="70"/>
        <v>0.81404842239353492</v>
      </c>
      <c r="Q385" s="11">
        <f t="shared" si="71"/>
        <v>0.18595157760646508</v>
      </c>
      <c r="R385" s="10">
        <f t="shared" si="72"/>
        <v>-0.20573542777893178</v>
      </c>
      <c r="S385" s="11">
        <f t="shared" si="73"/>
        <v>100</v>
      </c>
      <c r="AT385">
        <v>1.5337325693495581E-3</v>
      </c>
      <c r="AU385">
        <v>1</v>
      </c>
      <c r="AV385">
        <v>0</v>
      </c>
      <c r="AW385">
        <f t="shared" si="77"/>
        <v>379</v>
      </c>
      <c r="AX385">
        <f t="shared" si="78"/>
        <v>2</v>
      </c>
      <c r="AY385">
        <f t="shared" si="74"/>
        <v>0.91490794791198926</v>
      </c>
      <c r="AZ385">
        <f t="shared" si="75"/>
        <v>0.99694656488549616</v>
      </c>
      <c r="BA385">
        <f t="shared" si="76"/>
        <v>2.2383173886076141E-4</v>
      </c>
    </row>
    <row r="386" spans="1:53" x14ac:dyDescent="0.25">
      <c r="A386">
        <f>'Preprocessed Data'!A384</f>
        <v>1</v>
      </c>
      <c r="B386">
        <f>'Preprocessed Data'!B384</f>
        <v>79</v>
      </c>
      <c r="C386">
        <f>'Preprocessed Data'!C384</f>
        <v>0</v>
      </c>
      <c r="D386">
        <f>'Preprocessed Data'!D384</f>
        <v>1</v>
      </c>
      <c r="E386">
        <f>'Preprocessed Data'!E384</f>
        <v>1</v>
      </c>
      <c r="F386">
        <f>'Preprocessed Data'!F384</f>
        <v>4</v>
      </c>
      <c r="G386">
        <f>'Preprocessed Data'!G384</f>
        <v>2</v>
      </c>
      <c r="H386">
        <f>'Preprocessed Data'!H384</f>
        <v>88.83</v>
      </c>
      <c r="I386">
        <f>'Preprocessed Data'!I384</f>
        <v>40.299999999999997</v>
      </c>
      <c r="J386">
        <f>'Preprocessed Data'!J384</f>
        <v>3</v>
      </c>
      <c r="K386" s="10">
        <f>'Preprocessed Data'!K384</f>
        <v>0</v>
      </c>
      <c r="L386" s="1">
        <f t="shared" si="66"/>
        <v>1</v>
      </c>
      <c r="M386" s="11">
        <f t="shared" si="67"/>
        <v>1</v>
      </c>
      <c r="N386">
        <f t="shared" si="68"/>
        <v>0</v>
      </c>
      <c r="O386">
        <f t="shared" si="69"/>
        <v>0.42408174259976245</v>
      </c>
      <c r="P386" s="10">
        <f t="shared" si="70"/>
        <v>0.42408174259976245</v>
      </c>
      <c r="Q386" s="11">
        <f t="shared" si="71"/>
        <v>0.5759182574002375</v>
      </c>
      <c r="R386" s="10">
        <f t="shared" si="72"/>
        <v>-0.5517895425927225</v>
      </c>
      <c r="S386" s="11">
        <f t="shared" si="73"/>
        <v>100</v>
      </c>
      <c r="AT386">
        <v>1.5355227666207884E-3</v>
      </c>
      <c r="AU386">
        <v>1</v>
      </c>
      <c r="AV386">
        <v>0</v>
      </c>
      <c r="AW386">
        <f t="shared" si="77"/>
        <v>380</v>
      </c>
      <c r="AX386">
        <f t="shared" si="78"/>
        <v>2</v>
      </c>
      <c r="AY386">
        <f t="shared" si="74"/>
        <v>0.91468343062415802</v>
      </c>
      <c r="AZ386">
        <f t="shared" si="75"/>
        <v>0.99694656488549616</v>
      </c>
      <c r="BA386">
        <f t="shared" si="76"/>
        <v>2.2383173886065071E-4</v>
      </c>
    </row>
    <row r="387" spans="1:53" x14ac:dyDescent="0.25">
      <c r="A387">
        <f>'Preprocessed Data'!A385</f>
        <v>2</v>
      </c>
      <c r="B387">
        <f>'Preprocessed Data'!B385</f>
        <v>33</v>
      </c>
      <c r="C387">
        <f>'Preprocessed Data'!C385</f>
        <v>0</v>
      </c>
      <c r="D387">
        <f>'Preprocessed Data'!D385</f>
        <v>0</v>
      </c>
      <c r="E387">
        <f>'Preprocessed Data'!E385</f>
        <v>1</v>
      </c>
      <c r="F387">
        <f>'Preprocessed Data'!F385</f>
        <v>4</v>
      </c>
      <c r="G387">
        <f>'Preprocessed Data'!G385</f>
        <v>1</v>
      </c>
      <c r="H387">
        <f>'Preprocessed Data'!H385</f>
        <v>80.819999999999993</v>
      </c>
      <c r="I387">
        <f>'Preprocessed Data'!I385</f>
        <v>40.299999999999997</v>
      </c>
      <c r="J387">
        <f>'Preprocessed Data'!J385</f>
        <v>2</v>
      </c>
      <c r="K387" s="10">
        <f>'Preprocessed Data'!K385</f>
        <v>0</v>
      </c>
      <c r="L387" s="1">
        <f t="shared" si="66"/>
        <v>1</v>
      </c>
      <c r="M387" s="11">
        <f t="shared" si="67"/>
        <v>1</v>
      </c>
      <c r="N387">
        <f t="shared" si="68"/>
        <v>0</v>
      </c>
      <c r="O387">
        <f t="shared" si="69"/>
        <v>2.4892608934458542E-2</v>
      </c>
      <c r="P387" s="10">
        <f t="shared" si="70"/>
        <v>2.4892608934458542E-2</v>
      </c>
      <c r="Q387" s="11">
        <f t="shared" si="71"/>
        <v>0.97510739106554145</v>
      </c>
      <c r="R387" s="10">
        <f t="shared" si="72"/>
        <v>-2.520766936716343E-2</v>
      </c>
      <c r="S387" s="11">
        <f t="shared" si="73"/>
        <v>100</v>
      </c>
      <c r="AT387">
        <v>1.5395291160936761E-3</v>
      </c>
      <c r="AU387">
        <v>1</v>
      </c>
      <c r="AV387">
        <v>0</v>
      </c>
      <c r="AW387">
        <f t="shared" si="77"/>
        <v>381</v>
      </c>
      <c r="AX387">
        <f t="shared" si="78"/>
        <v>2</v>
      </c>
      <c r="AY387">
        <f t="shared" si="74"/>
        <v>0.9144589133363269</v>
      </c>
      <c r="AZ387">
        <f t="shared" si="75"/>
        <v>0.99694656488549616</v>
      </c>
      <c r="BA387">
        <f t="shared" si="76"/>
        <v>2.2383173886065071E-4</v>
      </c>
    </row>
    <row r="388" spans="1:53" x14ac:dyDescent="0.25">
      <c r="A388">
        <f>'Preprocessed Data'!A386</f>
        <v>2</v>
      </c>
      <c r="B388">
        <f>'Preprocessed Data'!B386</f>
        <v>27</v>
      </c>
      <c r="C388">
        <f>'Preprocessed Data'!C386</f>
        <v>0</v>
      </c>
      <c r="D388">
        <f>'Preprocessed Data'!D386</f>
        <v>0</v>
      </c>
      <c r="E388">
        <f>'Preprocessed Data'!E386</f>
        <v>1</v>
      </c>
      <c r="F388">
        <f>'Preprocessed Data'!F386</f>
        <v>2</v>
      </c>
      <c r="G388">
        <f>'Preprocessed Data'!G386</f>
        <v>2</v>
      </c>
      <c r="H388">
        <f>'Preprocessed Data'!H386</f>
        <v>71.5</v>
      </c>
      <c r="I388">
        <f>'Preprocessed Data'!I386</f>
        <v>40.299999999999997</v>
      </c>
      <c r="J388">
        <f>'Preprocessed Data'!J386</f>
        <v>3</v>
      </c>
      <c r="K388" s="10">
        <f>'Preprocessed Data'!K386</f>
        <v>0</v>
      </c>
      <c r="L388" s="1">
        <f t="shared" si="66"/>
        <v>1</v>
      </c>
      <c r="M388" s="11">
        <f t="shared" si="67"/>
        <v>1</v>
      </c>
      <c r="N388">
        <f t="shared" si="68"/>
        <v>0</v>
      </c>
      <c r="O388">
        <f t="shared" si="69"/>
        <v>1.2663419422802788E-2</v>
      </c>
      <c r="P388" s="10">
        <f t="shared" si="70"/>
        <v>1.2663419422802788E-2</v>
      </c>
      <c r="Q388" s="11">
        <f t="shared" si="71"/>
        <v>0.9873365805771972</v>
      </c>
      <c r="R388" s="10">
        <f t="shared" si="72"/>
        <v>-1.2744283924605344E-2</v>
      </c>
      <c r="S388" s="11">
        <f t="shared" si="73"/>
        <v>100</v>
      </c>
      <c r="AT388">
        <v>1.5397316947556991E-3</v>
      </c>
      <c r="AU388">
        <v>1</v>
      </c>
      <c r="AV388">
        <v>0</v>
      </c>
      <c r="AW388">
        <f t="shared" si="77"/>
        <v>382</v>
      </c>
      <c r="AX388">
        <f t="shared" si="78"/>
        <v>2</v>
      </c>
      <c r="AY388">
        <f t="shared" si="74"/>
        <v>0.91423439604849577</v>
      </c>
      <c r="AZ388">
        <f t="shared" si="75"/>
        <v>0.99694656488549616</v>
      </c>
      <c r="BA388">
        <f t="shared" si="76"/>
        <v>2.2383173886076141E-4</v>
      </c>
    </row>
    <row r="389" spans="1:53" x14ac:dyDescent="0.25">
      <c r="A389">
        <f>'Preprocessed Data'!A387</f>
        <v>2</v>
      </c>
      <c r="B389">
        <f>'Preprocessed Data'!B387</f>
        <v>35</v>
      </c>
      <c r="C389">
        <f>'Preprocessed Data'!C387</f>
        <v>0</v>
      </c>
      <c r="D389">
        <f>'Preprocessed Data'!D387</f>
        <v>0</v>
      </c>
      <c r="E389">
        <f>'Preprocessed Data'!E387</f>
        <v>0</v>
      </c>
      <c r="F389">
        <f>'Preprocessed Data'!F387</f>
        <v>4</v>
      </c>
      <c r="G389">
        <f>'Preprocessed Data'!G387</f>
        <v>2</v>
      </c>
      <c r="H389">
        <f>'Preprocessed Data'!H387</f>
        <v>71.59</v>
      </c>
      <c r="I389">
        <f>'Preprocessed Data'!I387</f>
        <v>40.299999999999997</v>
      </c>
      <c r="J389">
        <f>'Preprocessed Data'!J387</f>
        <v>2</v>
      </c>
      <c r="K389" s="10">
        <f>'Preprocessed Data'!K387</f>
        <v>0</v>
      </c>
      <c r="L389" s="1">
        <f t="shared" ref="L389:L452" si="79">1-K389</f>
        <v>1</v>
      </c>
      <c r="M389" s="11">
        <f t="shared" ref="M389:M452" si="80">K389+L389</f>
        <v>1</v>
      </c>
      <c r="N389">
        <f t="shared" ref="N389:N452" si="81">IF(M389=0,"",K389/M389)</f>
        <v>0</v>
      </c>
      <c r="O389">
        <f t="shared" ref="O389:O452" si="82">1/(1+EXP(-$V$5-MMULT(A389:J389,$V$6:$V$15)))</f>
        <v>2.4129311798689917E-2</v>
      </c>
      <c r="P389" s="10">
        <f t="shared" ref="P389:P452" si="83">M389*O389</f>
        <v>2.4129311798689917E-2</v>
      </c>
      <c r="Q389" s="11">
        <f t="shared" ref="Q389:Q452" si="84">M389-P389</f>
        <v>0.97587068820131007</v>
      </c>
      <c r="R389" s="10">
        <f t="shared" ref="R389:R452" si="85">IFERROR(M389*(N389*LN(O389)+(1-N389)*LN(1-O389)),0)</f>
        <v>-2.4425192943849913E-2</v>
      </c>
      <c r="S389" s="11">
        <f t="shared" ref="S389:S452" si="86">100*IF(O389&gt;=$AP$10,K389/M389,L389/M389)</f>
        <v>100</v>
      </c>
      <c r="AT389">
        <v>1.5403548563587817E-3</v>
      </c>
      <c r="AU389">
        <v>1</v>
      </c>
      <c r="AV389">
        <v>0</v>
      </c>
      <c r="AW389">
        <f t="shared" si="77"/>
        <v>383</v>
      </c>
      <c r="AX389">
        <f t="shared" si="78"/>
        <v>2</v>
      </c>
      <c r="AY389">
        <f t="shared" ref="AY389:AY452" si="87">1-AW389/AW$5113</f>
        <v>0.91400987876066453</v>
      </c>
      <c r="AZ389">
        <f t="shared" ref="AZ389:AZ452" si="88">1-AX389/AX$5113</f>
        <v>0.99694656488549616</v>
      </c>
      <c r="BA389">
        <f t="shared" ref="BA389:BA452" si="89">(AY389-AY390)*AZ389</f>
        <v>2.2383173886065071E-4</v>
      </c>
    </row>
    <row r="390" spans="1:53" x14ac:dyDescent="0.25">
      <c r="A390">
        <f>'Preprocessed Data'!A388</f>
        <v>1</v>
      </c>
      <c r="B390">
        <f>'Preprocessed Data'!B388</f>
        <v>39</v>
      </c>
      <c r="C390">
        <f>'Preprocessed Data'!C388</f>
        <v>0</v>
      </c>
      <c r="D390">
        <f>'Preprocessed Data'!D388</f>
        <v>0</v>
      </c>
      <c r="E390">
        <f>'Preprocessed Data'!E388</f>
        <v>1</v>
      </c>
      <c r="F390">
        <f>'Preprocessed Data'!F388</f>
        <v>4</v>
      </c>
      <c r="G390">
        <f>'Preprocessed Data'!G388</f>
        <v>1</v>
      </c>
      <c r="H390">
        <f>'Preprocessed Data'!H388</f>
        <v>117.03</v>
      </c>
      <c r="I390">
        <f>'Preprocessed Data'!I388</f>
        <v>40.299999999999997</v>
      </c>
      <c r="J390">
        <f>'Preprocessed Data'!J388</f>
        <v>1</v>
      </c>
      <c r="K390" s="10">
        <f>'Preprocessed Data'!K388</f>
        <v>0</v>
      </c>
      <c r="L390" s="1">
        <f t="shared" si="79"/>
        <v>1</v>
      </c>
      <c r="M390" s="11">
        <f t="shared" si="80"/>
        <v>1</v>
      </c>
      <c r="N390">
        <f t="shared" si="81"/>
        <v>0</v>
      </c>
      <c r="O390">
        <f t="shared" si="82"/>
        <v>0.1037960157352211</v>
      </c>
      <c r="P390" s="10">
        <f t="shared" si="83"/>
        <v>0.1037960157352211</v>
      </c>
      <c r="Q390" s="11">
        <f t="shared" si="84"/>
        <v>0.89620398426477887</v>
      </c>
      <c r="R390" s="10">
        <f t="shared" si="85"/>
        <v>-0.1095872309082439</v>
      </c>
      <c r="S390" s="11">
        <f t="shared" si="86"/>
        <v>100</v>
      </c>
      <c r="AT390">
        <v>1.5451129071629305E-3</v>
      </c>
      <c r="AU390">
        <v>1</v>
      </c>
      <c r="AV390">
        <v>0</v>
      </c>
      <c r="AW390">
        <f t="shared" ref="AW390:AW453" si="90">AW389+AU390</f>
        <v>384</v>
      </c>
      <c r="AX390">
        <f t="shared" ref="AX390:AX453" si="91">AX389+AV390</f>
        <v>2</v>
      </c>
      <c r="AY390">
        <f t="shared" si="87"/>
        <v>0.9137853614728334</v>
      </c>
      <c r="AZ390">
        <f t="shared" si="88"/>
        <v>0.99694656488549616</v>
      </c>
      <c r="BA390">
        <f t="shared" si="89"/>
        <v>2.2383173886065071E-4</v>
      </c>
    </row>
    <row r="391" spans="1:53" x14ac:dyDescent="0.25">
      <c r="A391">
        <f>'Preprocessed Data'!A389</f>
        <v>2</v>
      </c>
      <c r="B391">
        <f>'Preprocessed Data'!B389</f>
        <v>68</v>
      </c>
      <c r="C391">
        <f>'Preprocessed Data'!C389</f>
        <v>1</v>
      </c>
      <c r="D391">
        <f>'Preprocessed Data'!D389</f>
        <v>0</v>
      </c>
      <c r="E391">
        <f>'Preprocessed Data'!E389</f>
        <v>1</v>
      </c>
      <c r="F391">
        <f>'Preprocessed Data'!F389</f>
        <v>2</v>
      </c>
      <c r="G391">
        <f>'Preprocessed Data'!G389</f>
        <v>2</v>
      </c>
      <c r="H391">
        <f>'Preprocessed Data'!H389</f>
        <v>150.74</v>
      </c>
      <c r="I391">
        <f>'Preprocessed Data'!I389</f>
        <v>40.299999999999997</v>
      </c>
      <c r="J391">
        <f>'Preprocessed Data'!J389</f>
        <v>4</v>
      </c>
      <c r="K391" s="10">
        <f>'Preprocessed Data'!K389</f>
        <v>1</v>
      </c>
      <c r="L391" s="1">
        <f t="shared" si="79"/>
        <v>0</v>
      </c>
      <c r="M391" s="11">
        <f t="shared" si="80"/>
        <v>1</v>
      </c>
      <c r="N391">
        <f t="shared" si="81"/>
        <v>1</v>
      </c>
      <c r="O391">
        <f t="shared" si="82"/>
        <v>0.63071907622472778</v>
      </c>
      <c r="P391" s="10">
        <f t="shared" si="83"/>
        <v>0.63071907622472778</v>
      </c>
      <c r="Q391" s="11">
        <f t="shared" si="84"/>
        <v>0.36928092377527222</v>
      </c>
      <c r="R391" s="10">
        <f t="shared" si="85"/>
        <v>-0.46089471965494033</v>
      </c>
      <c r="S391" s="11">
        <f t="shared" si="86"/>
        <v>100</v>
      </c>
      <c r="AT391">
        <v>1.5468861660350379E-3</v>
      </c>
      <c r="AU391">
        <v>1</v>
      </c>
      <c r="AV391">
        <v>0</v>
      </c>
      <c r="AW391">
        <f t="shared" si="90"/>
        <v>385</v>
      </c>
      <c r="AX391">
        <f t="shared" si="91"/>
        <v>2</v>
      </c>
      <c r="AY391">
        <f t="shared" si="87"/>
        <v>0.91356084418500227</v>
      </c>
      <c r="AZ391">
        <f t="shared" si="88"/>
        <v>0.99694656488549616</v>
      </c>
      <c r="BA391">
        <f t="shared" si="89"/>
        <v>2.2383173886076141E-4</v>
      </c>
    </row>
    <row r="392" spans="1:53" x14ac:dyDescent="0.25">
      <c r="A392">
        <f>'Preprocessed Data'!A390</f>
        <v>2</v>
      </c>
      <c r="B392">
        <f>'Preprocessed Data'!B390</f>
        <v>31</v>
      </c>
      <c r="C392">
        <f>'Preprocessed Data'!C390</f>
        <v>0</v>
      </c>
      <c r="D392">
        <f>'Preprocessed Data'!D390</f>
        <v>0</v>
      </c>
      <c r="E392">
        <f>'Preprocessed Data'!E390</f>
        <v>1</v>
      </c>
      <c r="F392">
        <f>'Preprocessed Data'!F390</f>
        <v>2</v>
      </c>
      <c r="G392">
        <f>'Preprocessed Data'!G390</f>
        <v>2</v>
      </c>
      <c r="H392">
        <f>'Preprocessed Data'!H390</f>
        <v>106.51</v>
      </c>
      <c r="I392">
        <f>'Preprocessed Data'!I390</f>
        <v>40.200000000000003</v>
      </c>
      <c r="J392">
        <f>'Preprocessed Data'!J390</f>
        <v>2</v>
      </c>
      <c r="K392" s="10">
        <f>'Preprocessed Data'!K390</f>
        <v>0</v>
      </c>
      <c r="L392" s="1">
        <f t="shared" si="79"/>
        <v>1</v>
      </c>
      <c r="M392" s="11">
        <f t="shared" si="80"/>
        <v>1</v>
      </c>
      <c r="N392">
        <f t="shared" si="81"/>
        <v>0</v>
      </c>
      <c r="O392">
        <f t="shared" si="82"/>
        <v>3.6877105622979828E-2</v>
      </c>
      <c r="P392" s="10">
        <f t="shared" si="83"/>
        <v>3.6877105622979828E-2</v>
      </c>
      <c r="Q392" s="11">
        <f t="shared" si="84"/>
        <v>0.96312289437702014</v>
      </c>
      <c r="R392" s="10">
        <f t="shared" si="85"/>
        <v>-3.7574259150748739E-2</v>
      </c>
      <c r="S392" s="11">
        <f t="shared" si="86"/>
        <v>100</v>
      </c>
      <c r="AT392">
        <v>1.5574475031094911E-3</v>
      </c>
      <c r="AU392">
        <v>1</v>
      </c>
      <c r="AV392">
        <v>0</v>
      </c>
      <c r="AW392">
        <f t="shared" si="90"/>
        <v>386</v>
      </c>
      <c r="AX392">
        <f t="shared" si="91"/>
        <v>2</v>
      </c>
      <c r="AY392">
        <f t="shared" si="87"/>
        <v>0.91333632689717104</v>
      </c>
      <c r="AZ392">
        <f t="shared" si="88"/>
        <v>0.99694656488549616</v>
      </c>
      <c r="BA392">
        <f t="shared" si="89"/>
        <v>2.2383173886065071E-4</v>
      </c>
    </row>
    <row r="393" spans="1:53" x14ac:dyDescent="0.25">
      <c r="A393">
        <f>'Preprocessed Data'!A391</f>
        <v>1</v>
      </c>
      <c r="B393">
        <f>'Preprocessed Data'!B391</f>
        <v>57</v>
      </c>
      <c r="C393">
        <f>'Preprocessed Data'!C391</f>
        <v>0</v>
      </c>
      <c r="D393">
        <f>'Preprocessed Data'!D391</f>
        <v>0</v>
      </c>
      <c r="E393">
        <f>'Preprocessed Data'!E391</f>
        <v>1</v>
      </c>
      <c r="F393">
        <f>'Preprocessed Data'!F391</f>
        <v>4</v>
      </c>
      <c r="G393">
        <f>'Preprocessed Data'!G391</f>
        <v>2</v>
      </c>
      <c r="H393">
        <f>'Preprocessed Data'!H391</f>
        <v>81.150000000000006</v>
      </c>
      <c r="I393">
        <f>'Preprocessed Data'!I391</f>
        <v>40.200000000000003</v>
      </c>
      <c r="J393">
        <f>'Preprocessed Data'!J391</f>
        <v>1</v>
      </c>
      <c r="K393" s="10">
        <f>'Preprocessed Data'!K391</f>
        <v>0</v>
      </c>
      <c r="L393" s="1">
        <f t="shared" si="79"/>
        <v>1</v>
      </c>
      <c r="M393" s="11">
        <f t="shared" si="80"/>
        <v>1</v>
      </c>
      <c r="N393">
        <f t="shared" si="81"/>
        <v>0</v>
      </c>
      <c r="O393">
        <f t="shared" si="82"/>
        <v>0.10305429259996587</v>
      </c>
      <c r="P393" s="10">
        <f t="shared" si="83"/>
        <v>0.10305429259996587</v>
      </c>
      <c r="Q393" s="11">
        <f t="shared" si="84"/>
        <v>0.8969457074000341</v>
      </c>
      <c r="R393" s="10">
        <f t="shared" si="85"/>
        <v>-0.10875994562246323</v>
      </c>
      <c r="S393" s="11">
        <f t="shared" si="86"/>
        <v>100</v>
      </c>
      <c r="AT393">
        <v>1.5614614098770619E-3</v>
      </c>
      <c r="AU393">
        <v>1</v>
      </c>
      <c r="AV393">
        <v>0</v>
      </c>
      <c r="AW393">
        <f t="shared" si="90"/>
        <v>387</v>
      </c>
      <c r="AX393">
        <f t="shared" si="91"/>
        <v>2</v>
      </c>
      <c r="AY393">
        <f t="shared" si="87"/>
        <v>0.91311180960933991</v>
      </c>
      <c r="AZ393">
        <f t="shared" si="88"/>
        <v>0.99694656488549616</v>
      </c>
      <c r="BA393">
        <f t="shared" si="89"/>
        <v>2.2383173886065071E-4</v>
      </c>
    </row>
    <row r="394" spans="1:53" x14ac:dyDescent="0.25">
      <c r="A394">
        <f>'Preprocessed Data'!A392</f>
        <v>1</v>
      </c>
      <c r="B394">
        <f>'Preprocessed Data'!B392</f>
        <v>49</v>
      </c>
      <c r="C394">
        <f>'Preprocessed Data'!C392</f>
        <v>1</v>
      </c>
      <c r="D394">
        <f>'Preprocessed Data'!D392</f>
        <v>0</v>
      </c>
      <c r="E394">
        <f>'Preprocessed Data'!E392</f>
        <v>1</v>
      </c>
      <c r="F394">
        <f>'Preprocessed Data'!F392</f>
        <v>4</v>
      </c>
      <c r="G394">
        <f>'Preprocessed Data'!G392</f>
        <v>2</v>
      </c>
      <c r="H394">
        <f>'Preprocessed Data'!H392</f>
        <v>139.43</v>
      </c>
      <c r="I394">
        <f>'Preprocessed Data'!I392</f>
        <v>40.200000000000003</v>
      </c>
      <c r="J394">
        <f>'Preprocessed Data'!J392</f>
        <v>1</v>
      </c>
      <c r="K394" s="10">
        <f>'Preprocessed Data'!K392</f>
        <v>1</v>
      </c>
      <c r="L394" s="1">
        <f t="shared" si="79"/>
        <v>0</v>
      </c>
      <c r="M394" s="11">
        <f t="shared" si="80"/>
        <v>1</v>
      </c>
      <c r="N394">
        <f t="shared" si="81"/>
        <v>1</v>
      </c>
      <c r="O394">
        <f t="shared" si="82"/>
        <v>0.42160852484216643</v>
      </c>
      <c r="P394" s="10">
        <f t="shared" si="83"/>
        <v>0.42160852484216643</v>
      </c>
      <c r="Q394" s="11">
        <f t="shared" si="84"/>
        <v>0.57839147515783362</v>
      </c>
      <c r="R394" s="10">
        <f t="shared" si="85"/>
        <v>-0.86367806174554296</v>
      </c>
      <c r="S394" s="11">
        <f t="shared" si="86"/>
        <v>0</v>
      </c>
      <c r="AT394">
        <v>1.561949002504118E-3</v>
      </c>
      <c r="AU394">
        <v>1</v>
      </c>
      <c r="AV394">
        <v>0</v>
      </c>
      <c r="AW394">
        <f t="shared" si="90"/>
        <v>388</v>
      </c>
      <c r="AX394">
        <f t="shared" si="91"/>
        <v>2</v>
      </c>
      <c r="AY394">
        <f t="shared" si="87"/>
        <v>0.91288729232150878</v>
      </c>
      <c r="AZ394">
        <f t="shared" si="88"/>
        <v>0.99694656488549616</v>
      </c>
      <c r="BA394">
        <f t="shared" si="89"/>
        <v>2.2383173886076141E-4</v>
      </c>
    </row>
    <row r="395" spans="1:53" x14ac:dyDescent="0.25">
      <c r="A395">
        <f>'Preprocessed Data'!A393</f>
        <v>1</v>
      </c>
      <c r="B395">
        <f>'Preprocessed Data'!B393</f>
        <v>45</v>
      </c>
      <c r="C395">
        <f>'Preprocessed Data'!C393</f>
        <v>0</v>
      </c>
      <c r="D395">
        <f>'Preprocessed Data'!D393</f>
        <v>0</v>
      </c>
      <c r="E395">
        <f>'Preprocessed Data'!E393</f>
        <v>1</v>
      </c>
      <c r="F395">
        <f>'Preprocessed Data'!F393</f>
        <v>4</v>
      </c>
      <c r="G395">
        <f>'Preprocessed Data'!G393</f>
        <v>1</v>
      </c>
      <c r="H395">
        <f>'Preprocessed Data'!H393</f>
        <v>83.91</v>
      </c>
      <c r="I395">
        <f>'Preprocessed Data'!I393</f>
        <v>40.200000000000003</v>
      </c>
      <c r="J395">
        <f>'Preprocessed Data'!J393</f>
        <v>4</v>
      </c>
      <c r="K395" s="10">
        <f>'Preprocessed Data'!K393</f>
        <v>1</v>
      </c>
      <c r="L395" s="1">
        <f t="shared" si="79"/>
        <v>0</v>
      </c>
      <c r="M395" s="11">
        <f t="shared" si="80"/>
        <v>1</v>
      </c>
      <c r="N395">
        <f t="shared" si="81"/>
        <v>1</v>
      </c>
      <c r="O395">
        <f t="shared" si="82"/>
        <v>6.3701642185506155E-2</v>
      </c>
      <c r="P395" s="10">
        <f t="shared" si="83"/>
        <v>6.3701642185506155E-2</v>
      </c>
      <c r="Q395" s="11">
        <f t="shared" si="84"/>
        <v>0.93629835781449389</v>
      </c>
      <c r="R395" s="10">
        <f t="shared" si="85"/>
        <v>-2.7535449367440705</v>
      </c>
      <c r="S395" s="11">
        <f t="shared" si="86"/>
        <v>0</v>
      </c>
      <c r="AT395">
        <v>1.5633823605475069E-3</v>
      </c>
      <c r="AU395">
        <v>1</v>
      </c>
      <c r="AV395">
        <v>0</v>
      </c>
      <c r="AW395">
        <f t="shared" si="90"/>
        <v>389</v>
      </c>
      <c r="AX395">
        <f t="shared" si="91"/>
        <v>2</v>
      </c>
      <c r="AY395">
        <f t="shared" si="87"/>
        <v>0.91266277503367754</v>
      </c>
      <c r="AZ395">
        <f t="shared" si="88"/>
        <v>0.99694656488549616</v>
      </c>
      <c r="BA395">
        <f t="shared" si="89"/>
        <v>2.2383173886065071E-4</v>
      </c>
    </row>
    <row r="396" spans="1:53" x14ac:dyDescent="0.25">
      <c r="A396">
        <f>'Preprocessed Data'!A394</f>
        <v>1</v>
      </c>
      <c r="B396">
        <f>'Preprocessed Data'!B394</f>
        <v>70</v>
      </c>
      <c r="C396">
        <f>'Preprocessed Data'!C394</f>
        <v>0</v>
      </c>
      <c r="D396">
        <f>'Preprocessed Data'!D394</f>
        <v>1</v>
      </c>
      <c r="E396">
        <f>'Preprocessed Data'!E394</f>
        <v>1</v>
      </c>
      <c r="F396">
        <f>'Preprocessed Data'!F394</f>
        <v>5</v>
      </c>
      <c r="G396">
        <f>'Preprocessed Data'!G394</f>
        <v>1</v>
      </c>
      <c r="H396">
        <f>'Preprocessed Data'!H394</f>
        <v>93.02</v>
      </c>
      <c r="I396">
        <f>'Preprocessed Data'!I394</f>
        <v>40.200000000000003</v>
      </c>
      <c r="J396">
        <f>'Preprocessed Data'!J394</f>
        <v>1</v>
      </c>
      <c r="K396" s="10">
        <f>'Preprocessed Data'!K394</f>
        <v>1</v>
      </c>
      <c r="L396" s="1">
        <f t="shared" si="79"/>
        <v>0</v>
      </c>
      <c r="M396" s="11">
        <f t="shared" si="80"/>
        <v>1</v>
      </c>
      <c r="N396">
        <f t="shared" si="81"/>
        <v>1</v>
      </c>
      <c r="O396">
        <f t="shared" si="82"/>
        <v>0.34921002452633343</v>
      </c>
      <c r="P396" s="10">
        <f t="shared" si="83"/>
        <v>0.34921002452633343</v>
      </c>
      <c r="Q396" s="11">
        <f t="shared" si="84"/>
        <v>0.65078997547366657</v>
      </c>
      <c r="R396" s="10">
        <f t="shared" si="85"/>
        <v>-1.0520817483086471</v>
      </c>
      <c r="S396" s="11">
        <f t="shared" si="86"/>
        <v>0</v>
      </c>
      <c r="AT396">
        <v>1.5721273773726004E-3</v>
      </c>
      <c r="AU396">
        <v>1</v>
      </c>
      <c r="AV396">
        <v>0</v>
      </c>
      <c r="AW396">
        <f t="shared" si="90"/>
        <v>390</v>
      </c>
      <c r="AX396">
        <f t="shared" si="91"/>
        <v>2</v>
      </c>
      <c r="AY396">
        <f t="shared" si="87"/>
        <v>0.91243825774584641</v>
      </c>
      <c r="AZ396">
        <f t="shared" si="88"/>
        <v>0.99694656488549616</v>
      </c>
      <c r="BA396">
        <f t="shared" si="89"/>
        <v>2.2383173886065071E-4</v>
      </c>
    </row>
    <row r="397" spans="1:53" x14ac:dyDescent="0.25">
      <c r="A397">
        <f>'Preprocessed Data'!A395</f>
        <v>2</v>
      </c>
      <c r="B397">
        <f>'Preprocessed Data'!B395</f>
        <v>60</v>
      </c>
      <c r="C397">
        <f>'Preprocessed Data'!C395</f>
        <v>0</v>
      </c>
      <c r="D397">
        <f>'Preprocessed Data'!D395</f>
        <v>0</v>
      </c>
      <c r="E397">
        <f>'Preprocessed Data'!E395</f>
        <v>1</v>
      </c>
      <c r="F397">
        <f>'Preprocessed Data'!F395</f>
        <v>4</v>
      </c>
      <c r="G397">
        <f>'Preprocessed Data'!G395</f>
        <v>1</v>
      </c>
      <c r="H397">
        <f>'Preprocessed Data'!H395</f>
        <v>230.78</v>
      </c>
      <c r="I397">
        <f>'Preprocessed Data'!I395</f>
        <v>40.200000000000003</v>
      </c>
      <c r="J397">
        <f>'Preprocessed Data'!J395</f>
        <v>2</v>
      </c>
      <c r="K397" s="10">
        <f>'Preprocessed Data'!K395</f>
        <v>1</v>
      </c>
      <c r="L397" s="1">
        <f t="shared" si="79"/>
        <v>0</v>
      </c>
      <c r="M397" s="11">
        <f t="shared" si="80"/>
        <v>1</v>
      </c>
      <c r="N397">
        <f t="shared" si="81"/>
        <v>1</v>
      </c>
      <c r="O397">
        <f t="shared" si="82"/>
        <v>0.83212271406987259</v>
      </c>
      <c r="P397" s="10">
        <f t="shared" si="83"/>
        <v>0.83212271406987259</v>
      </c>
      <c r="Q397" s="11">
        <f t="shared" si="84"/>
        <v>0.16787728593012741</v>
      </c>
      <c r="R397" s="10">
        <f t="shared" si="85"/>
        <v>-0.18377535616448973</v>
      </c>
      <c r="S397" s="11">
        <f t="shared" si="86"/>
        <v>100</v>
      </c>
      <c r="AT397">
        <v>1.5783762665102128E-3</v>
      </c>
      <c r="AU397">
        <v>1</v>
      </c>
      <c r="AV397">
        <v>0</v>
      </c>
      <c r="AW397">
        <f t="shared" si="90"/>
        <v>391</v>
      </c>
      <c r="AX397">
        <f t="shared" si="91"/>
        <v>2</v>
      </c>
      <c r="AY397">
        <f t="shared" si="87"/>
        <v>0.91221374045801529</v>
      </c>
      <c r="AZ397">
        <f t="shared" si="88"/>
        <v>0.99694656488549616</v>
      </c>
      <c r="BA397">
        <f t="shared" si="89"/>
        <v>2.2383173886076141E-4</v>
      </c>
    </row>
    <row r="398" spans="1:53" x14ac:dyDescent="0.25">
      <c r="A398">
        <f>'Preprocessed Data'!A396</f>
        <v>1</v>
      </c>
      <c r="B398">
        <f>'Preprocessed Data'!B396</f>
        <v>62</v>
      </c>
      <c r="C398">
        <f>'Preprocessed Data'!C396</f>
        <v>1</v>
      </c>
      <c r="D398">
        <f>'Preprocessed Data'!D396</f>
        <v>0</v>
      </c>
      <c r="E398">
        <f>'Preprocessed Data'!E396</f>
        <v>1</v>
      </c>
      <c r="F398">
        <f>'Preprocessed Data'!F396</f>
        <v>4</v>
      </c>
      <c r="G398">
        <f>'Preprocessed Data'!G396</f>
        <v>1</v>
      </c>
      <c r="H398">
        <f>'Preprocessed Data'!H396</f>
        <v>95.49</v>
      </c>
      <c r="I398">
        <f>'Preprocessed Data'!I396</f>
        <v>40.200000000000003</v>
      </c>
      <c r="J398">
        <f>'Preprocessed Data'!J396</f>
        <v>3</v>
      </c>
      <c r="K398" s="10">
        <f>'Preprocessed Data'!K396</f>
        <v>0</v>
      </c>
      <c r="L398" s="1">
        <f t="shared" si="79"/>
        <v>1</v>
      </c>
      <c r="M398" s="11">
        <f t="shared" si="80"/>
        <v>1</v>
      </c>
      <c r="N398">
        <f t="shared" si="81"/>
        <v>0</v>
      </c>
      <c r="O398">
        <f t="shared" si="82"/>
        <v>0.30972033471758659</v>
      </c>
      <c r="P398" s="10">
        <f t="shared" si="83"/>
        <v>0.30972033471758659</v>
      </c>
      <c r="Q398" s="11">
        <f t="shared" si="84"/>
        <v>0.69027966528241347</v>
      </c>
      <c r="R398" s="10">
        <f t="shared" si="85"/>
        <v>-0.37065845150405646</v>
      </c>
      <c r="S398" s="11">
        <f t="shared" si="86"/>
        <v>100</v>
      </c>
      <c r="AT398">
        <v>1.5790734464868894E-3</v>
      </c>
      <c r="AU398">
        <v>1</v>
      </c>
      <c r="AV398">
        <v>0</v>
      </c>
      <c r="AW398">
        <f t="shared" si="90"/>
        <v>392</v>
      </c>
      <c r="AX398">
        <f t="shared" si="91"/>
        <v>2</v>
      </c>
      <c r="AY398">
        <f t="shared" si="87"/>
        <v>0.91198922317018405</v>
      </c>
      <c r="AZ398">
        <f t="shared" si="88"/>
        <v>0.99694656488549616</v>
      </c>
      <c r="BA398">
        <f t="shared" si="89"/>
        <v>2.2383173886065071E-4</v>
      </c>
    </row>
    <row r="399" spans="1:53" x14ac:dyDescent="0.25">
      <c r="A399">
        <f>'Preprocessed Data'!A397</f>
        <v>2</v>
      </c>
      <c r="B399">
        <f>'Preprocessed Data'!B397</f>
        <v>45</v>
      </c>
      <c r="C399">
        <f>'Preprocessed Data'!C397</f>
        <v>0</v>
      </c>
      <c r="D399">
        <f>'Preprocessed Data'!D397</f>
        <v>0</v>
      </c>
      <c r="E399">
        <f>'Preprocessed Data'!E397</f>
        <v>1</v>
      </c>
      <c r="F399">
        <f>'Preprocessed Data'!F397</f>
        <v>4</v>
      </c>
      <c r="G399">
        <f>'Preprocessed Data'!G397</f>
        <v>1</v>
      </c>
      <c r="H399">
        <f>'Preprocessed Data'!H397</f>
        <v>95.24</v>
      </c>
      <c r="I399">
        <f>'Preprocessed Data'!I397</f>
        <v>40.200000000000003</v>
      </c>
      <c r="J399">
        <f>'Preprocessed Data'!J397</f>
        <v>4</v>
      </c>
      <c r="K399" s="10">
        <f>'Preprocessed Data'!K397</f>
        <v>0</v>
      </c>
      <c r="L399" s="1">
        <f t="shared" si="79"/>
        <v>1</v>
      </c>
      <c r="M399" s="11">
        <f t="shared" si="80"/>
        <v>1</v>
      </c>
      <c r="N399">
        <f t="shared" si="81"/>
        <v>0</v>
      </c>
      <c r="O399">
        <f t="shared" si="82"/>
        <v>6.4849017833240444E-2</v>
      </c>
      <c r="P399" s="10">
        <f t="shared" si="83"/>
        <v>6.4849017833240444E-2</v>
      </c>
      <c r="Q399" s="11">
        <f t="shared" si="84"/>
        <v>0.93515098216675951</v>
      </c>
      <c r="R399" s="10">
        <f t="shared" si="85"/>
        <v>-6.7047284476441094E-2</v>
      </c>
      <c r="S399" s="11">
        <f t="shared" si="86"/>
        <v>100</v>
      </c>
      <c r="AT399">
        <v>1.5797996115801791E-3</v>
      </c>
      <c r="AU399">
        <v>1</v>
      </c>
      <c r="AV399">
        <v>0</v>
      </c>
      <c r="AW399">
        <f t="shared" si="90"/>
        <v>393</v>
      </c>
      <c r="AX399">
        <f t="shared" si="91"/>
        <v>2</v>
      </c>
      <c r="AY399">
        <f t="shared" si="87"/>
        <v>0.91176470588235292</v>
      </c>
      <c r="AZ399">
        <f t="shared" si="88"/>
        <v>0.99694656488549616</v>
      </c>
      <c r="BA399">
        <f t="shared" si="89"/>
        <v>2.2383173886065071E-4</v>
      </c>
    </row>
    <row r="400" spans="1:53" x14ac:dyDescent="0.25">
      <c r="A400">
        <f>'Preprocessed Data'!A398</f>
        <v>1</v>
      </c>
      <c r="B400">
        <f>'Preprocessed Data'!B398</f>
        <v>32</v>
      </c>
      <c r="C400">
        <f>'Preprocessed Data'!C398</f>
        <v>0</v>
      </c>
      <c r="D400">
        <f>'Preprocessed Data'!D398</f>
        <v>0</v>
      </c>
      <c r="E400">
        <f>'Preprocessed Data'!E398</f>
        <v>1</v>
      </c>
      <c r="F400">
        <f>'Preprocessed Data'!F398</f>
        <v>1</v>
      </c>
      <c r="G400">
        <f>'Preprocessed Data'!G398</f>
        <v>2</v>
      </c>
      <c r="H400">
        <f>'Preprocessed Data'!H398</f>
        <v>97.95</v>
      </c>
      <c r="I400">
        <f>'Preprocessed Data'!I398</f>
        <v>40.200000000000003</v>
      </c>
      <c r="J400">
        <f>'Preprocessed Data'!J398</f>
        <v>3</v>
      </c>
      <c r="K400" s="10">
        <f>'Preprocessed Data'!K398</f>
        <v>0</v>
      </c>
      <c r="L400" s="1">
        <f t="shared" si="79"/>
        <v>1</v>
      </c>
      <c r="M400" s="11">
        <f t="shared" si="80"/>
        <v>1</v>
      </c>
      <c r="N400">
        <f t="shared" si="81"/>
        <v>0</v>
      </c>
      <c r="O400">
        <f t="shared" si="82"/>
        <v>3.7868213297823541E-2</v>
      </c>
      <c r="P400" s="10">
        <f t="shared" si="83"/>
        <v>3.7868213297823541E-2</v>
      </c>
      <c r="Q400" s="11">
        <f t="shared" si="84"/>
        <v>0.96213178670217647</v>
      </c>
      <c r="R400" s="10">
        <f t="shared" si="85"/>
        <v>-3.860384528512955E-2</v>
      </c>
      <c r="S400" s="11">
        <f t="shared" si="86"/>
        <v>100</v>
      </c>
      <c r="AT400">
        <v>1.5807605334188883E-3</v>
      </c>
      <c r="AU400">
        <v>1</v>
      </c>
      <c r="AV400">
        <v>0</v>
      </c>
      <c r="AW400">
        <f t="shared" si="90"/>
        <v>394</v>
      </c>
      <c r="AX400">
        <f t="shared" si="91"/>
        <v>2</v>
      </c>
      <c r="AY400">
        <f t="shared" si="87"/>
        <v>0.91154018859452179</v>
      </c>
      <c r="AZ400">
        <f t="shared" si="88"/>
        <v>0.99694656488549616</v>
      </c>
      <c r="BA400">
        <f t="shared" si="89"/>
        <v>2.2383173886076141E-4</v>
      </c>
    </row>
    <row r="401" spans="1:53" x14ac:dyDescent="0.25">
      <c r="A401">
        <f>'Preprocessed Data'!A399</f>
        <v>1</v>
      </c>
      <c r="B401">
        <f>'Preprocessed Data'!B399</f>
        <v>17</v>
      </c>
      <c r="C401">
        <f>'Preprocessed Data'!C399</f>
        <v>0</v>
      </c>
      <c r="D401">
        <f>'Preprocessed Data'!D399</f>
        <v>0</v>
      </c>
      <c r="E401">
        <f>'Preprocessed Data'!E399</f>
        <v>0</v>
      </c>
      <c r="F401">
        <f>'Preprocessed Data'!F399</f>
        <v>4</v>
      </c>
      <c r="G401">
        <f>'Preprocessed Data'!G399</f>
        <v>2</v>
      </c>
      <c r="H401">
        <f>'Preprocessed Data'!H399</f>
        <v>63.28</v>
      </c>
      <c r="I401">
        <f>'Preprocessed Data'!I399</f>
        <v>40.200000000000003</v>
      </c>
      <c r="J401">
        <f>'Preprocessed Data'!J399</f>
        <v>4</v>
      </c>
      <c r="K401" s="10">
        <f>'Preprocessed Data'!K399</f>
        <v>0</v>
      </c>
      <c r="L401" s="1">
        <f t="shared" si="79"/>
        <v>1</v>
      </c>
      <c r="M401" s="11">
        <f t="shared" si="80"/>
        <v>1</v>
      </c>
      <c r="N401">
        <f t="shared" si="81"/>
        <v>0</v>
      </c>
      <c r="O401">
        <f t="shared" si="82"/>
        <v>1.0575843354456419E-2</v>
      </c>
      <c r="P401" s="10">
        <f t="shared" si="83"/>
        <v>1.0575843354456419E-2</v>
      </c>
      <c r="Q401" s="11">
        <f t="shared" si="84"/>
        <v>0.98942415664554362</v>
      </c>
      <c r="R401" s="10">
        <f t="shared" si="85"/>
        <v>-1.06321650372748E-2</v>
      </c>
      <c r="S401" s="11">
        <f t="shared" si="86"/>
        <v>100</v>
      </c>
      <c r="AT401">
        <v>1.592593658424144E-3</v>
      </c>
      <c r="AU401">
        <v>1</v>
      </c>
      <c r="AV401">
        <v>0</v>
      </c>
      <c r="AW401">
        <f t="shared" si="90"/>
        <v>395</v>
      </c>
      <c r="AX401">
        <f t="shared" si="91"/>
        <v>2</v>
      </c>
      <c r="AY401">
        <f t="shared" si="87"/>
        <v>0.91131567130669056</v>
      </c>
      <c r="AZ401">
        <f t="shared" si="88"/>
        <v>0.99694656488549616</v>
      </c>
      <c r="BA401">
        <f t="shared" si="89"/>
        <v>2.2383173886065071E-4</v>
      </c>
    </row>
    <row r="402" spans="1:53" x14ac:dyDescent="0.25">
      <c r="A402">
        <f>'Preprocessed Data'!A400</f>
        <v>2</v>
      </c>
      <c r="B402">
        <f>'Preprocessed Data'!B400</f>
        <v>13</v>
      </c>
      <c r="C402">
        <f>'Preprocessed Data'!C400</f>
        <v>0</v>
      </c>
      <c r="D402">
        <f>'Preprocessed Data'!D400</f>
        <v>0</v>
      </c>
      <c r="E402">
        <f>'Preprocessed Data'!E400</f>
        <v>0</v>
      </c>
      <c r="F402">
        <f>'Preprocessed Data'!F400</f>
        <v>2</v>
      </c>
      <c r="G402">
        <f>'Preprocessed Data'!G400</f>
        <v>2</v>
      </c>
      <c r="H402">
        <f>'Preprocessed Data'!H400</f>
        <v>75.42</v>
      </c>
      <c r="I402">
        <f>'Preprocessed Data'!I400</f>
        <v>40.1</v>
      </c>
      <c r="J402">
        <f>'Preprocessed Data'!J400</f>
        <v>4</v>
      </c>
      <c r="K402" s="10">
        <f>'Preprocessed Data'!K400</f>
        <v>0</v>
      </c>
      <c r="L402" s="1">
        <f t="shared" si="79"/>
        <v>1</v>
      </c>
      <c r="M402" s="11">
        <f t="shared" si="80"/>
        <v>1</v>
      </c>
      <c r="N402">
        <f t="shared" si="81"/>
        <v>0</v>
      </c>
      <c r="O402">
        <f t="shared" si="82"/>
        <v>7.4819173559355807E-3</v>
      </c>
      <c r="P402" s="10">
        <f t="shared" si="83"/>
        <v>7.4819173559355807E-3</v>
      </c>
      <c r="Q402" s="11">
        <f t="shared" si="84"/>
        <v>0.99251808264406438</v>
      </c>
      <c r="R402" s="10">
        <f t="shared" si="85"/>
        <v>-7.5100472980309434E-3</v>
      </c>
      <c r="S402" s="11">
        <f t="shared" si="86"/>
        <v>100</v>
      </c>
      <c r="AT402">
        <v>1.5931799043229647E-3</v>
      </c>
      <c r="AU402">
        <v>1</v>
      </c>
      <c r="AV402">
        <v>0</v>
      </c>
      <c r="AW402">
        <f t="shared" si="90"/>
        <v>396</v>
      </c>
      <c r="AX402">
        <f t="shared" si="91"/>
        <v>2</v>
      </c>
      <c r="AY402">
        <f t="shared" si="87"/>
        <v>0.91109115401885943</v>
      </c>
      <c r="AZ402">
        <f t="shared" si="88"/>
        <v>0.99694656488549616</v>
      </c>
      <c r="BA402">
        <f t="shared" si="89"/>
        <v>2.2383173886065071E-4</v>
      </c>
    </row>
    <row r="403" spans="1:53" x14ac:dyDescent="0.25">
      <c r="A403">
        <f>'Preprocessed Data'!A401</f>
        <v>2</v>
      </c>
      <c r="B403">
        <f>'Preprocessed Data'!B401</f>
        <v>57</v>
      </c>
      <c r="C403">
        <f>'Preprocessed Data'!C401</f>
        <v>1</v>
      </c>
      <c r="D403">
        <f>'Preprocessed Data'!D401</f>
        <v>0</v>
      </c>
      <c r="E403">
        <f>'Preprocessed Data'!E401</f>
        <v>1</v>
      </c>
      <c r="F403">
        <f>'Preprocessed Data'!F401</f>
        <v>1</v>
      </c>
      <c r="G403">
        <f>'Preprocessed Data'!G401</f>
        <v>1</v>
      </c>
      <c r="H403">
        <f>'Preprocessed Data'!H401</f>
        <v>235.85</v>
      </c>
      <c r="I403">
        <f>'Preprocessed Data'!I401</f>
        <v>40.1</v>
      </c>
      <c r="J403">
        <f>'Preprocessed Data'!J401</f>
        <v>2</v>
      </c>
      <c r="K403" s="10">
        <f>'Preprocessed Data'!K401</f>
        <v>1</v>
      </c>
      <c r="L403" s="1">
        <f t="shared" si="79"/>
        <v>0</v>
      </c>
      <c r="M403" s="11">
        <f t="shared" si="80"/>
        <v>1</v>
      </c>
      <c r="N403">
        <f t="shared" si="81"/>
        <v>1</v>
      </c>
      <c r="O403">
        <f t="shared" si="82"/>
        <v>0.88493961430247015</v>
      </c>
      <c r="P403" s="10">
        <f t="shared" si="83"/>
        <v>0.88493961430247015</v>
      </c>
      <c r="Q403" s="11">
        <f t="shared" si="84"/>
        <v>0.11506038569752985</v>
      </c>
      <c r="R403" s="10">
        <f t="shared" si="85"/>
        <v>-0.12223586872873285</v>
      </c>
      <c r="S403" s="11">
        <f t="shared" si="86"/>
        <v>100</v>
      </c>
      <c r="AT403">
        <v>1.5961863074986642E-3</v>
      </c>
      <c r="AU403">
        <v>1</v>
      </c>
      <c r="AV403">
        <v>0</v>
      </c>
      <c r="AW403">
        <f t="shared" si="90"/>
        <v>397</v>
      </c>
      <c r="AX403">
        <f t="shared" si="91"/>
        <v>2</v>
      </c>
      <c r="AY403">
        <f t="shared" si="87"/>
        <v>0.9108666367310283</v>
      </c>
      <c r="AZ403">
        <f t="shared" si="88"/>
        <v>0.99694656488549616</v>
      </c>
      <c r="BA403">
        <f t="shared" si="89"/>
        <v>2.2383173886065071E-4</v>
      </c>
    </row>
    <row r="404" spans="1:53" x14ac:dyDescent="0.25">
      <c r="A404">
        <f>'Preprocessed Data'!A402</f>
        <v>2</v>
      </c>
      <c r="B404">
        <f>'Preprocessed Data'!B402</f>
        <v>32</v>
      </c>
      <c r="C404">
        <f>'Preprocessed Data'!C402</f>
        <v>0</v>
      </c>
      <c r="D404">
        <f>'Preprocessed Data'!D402</f>
        <v>0</v>
      </c>
      <c r="E404">
        <f>'Preprocessed Data'!E402</f>
        <v>1</v>
      </c>
      <c r="F404">
        <f>'Preprocessed Data'!F402</f>
        <v>2</v>
      </c>
      <c r="G404">
        <f>'Preprocessed Data'!G402</f>
        <v>2</v>
      </c>
      <c r="H404">
        <f>'Preprocessed Data'!H402</f>
        <v>84.63</v>
      </c>
      <c r="I404">
        <f>'Preprocessed Data'!I402</f>
        <v>40.1</v>
      </c>
      <c r="J404">
        <f>'Preprocessed Data'!J402</f>
        <v>4</v>
      </c>
      <c r="K404" s="10">
        <f>'Preprocessed Data'!K402</f>
        <v>0</v>
      </c>
      <c r="L404" s="1">
        <f t="shared" si="79"/>
        <v>1</v>
      </c>
      <c r="M404" s="11">
        <f t="shared" si="80"/>
        <v>1</v>
      </c>
      <c r="N404">
        <f t="shared" si="81"/>
        <v>0</v>
      </c>
      <c r="O404">
        <f t="shared" si="82"/>
        <v>2.2590037349004447E-2</v>
      </c>
      <c r="P404" s="10">
        <f t="shared" si="83"/>
        <v>2.2590037349004447E-2</v>
      </c>
      <c r="Q404" s="11">
        <f t="shared" si="84"/>
        <v>0.97740996265099556</v>
      </c>
      <c r="R404" s="10">
        <f t="shared" si="85"/>
        <v>-2.2849101184939588E-2</v>
      </c>
      <c r="S404" s="11">
        <f t="shared" si="86"/>
        <v>100</v>
      </c>
      <c r="AT404">
        <v>1.5984062454323402E-3</v>
      </c>
      <c r="AU404">
        <v>1</v>
      </c>
      <c r="AV404">
        <v>0</v>
      </c>
      <c r="AW404">
        <f t="shared" si="90"/>
        <v>398</v>
      </c>
      <c r="AX404">
        <f t="shared" si="91"/>
        <v>2</v>
      </c>
      <c r="AY404">
        <f t="shared" si="87"/>
        <v>0.91064211944319717</v>
      </c>
      <c r="AZ404">
        <f t="shared" si="88"/>
        <v>0.99694656488549616</v>
      </c>
      <c r="BA404">
        <f t="shared" si="89"/>
        <v>2.2383173886076141E-4</v>
      </c>
    </row>
    <row r="405" spans="1:53" x14ac:dyDescent="0.25">
      <c r="A405">
        <f>'Preprocessed Data'!A403</f>
        <v>2</v>
      </c>
      <c r="B405">
        <f>'Preprocessed Data'!B403</f>
        <v>56</v>
      </c>
      <c r="C405">
        <f>'Preprocessed Data'!C403</f>
        <v>0</v>
      </c>
      <c r="D405">
        <f>'Preprocessed Data'!D403</f>
        <v>0</v>
      </c>
      <c r="E405">
        <f>'Preprocessed Data'!E403</f>
        <v>1</v>
      </c>
      <c r="F405">
        <f>'Preprocessed Data'!F403</f>
        <v>4</v>
      </c>
      <c r="G405">
        <f>'Preprocessed Data'!G403</f>
        <v>1</v>
      </c>
      <c r="H405">
        <f>'Preprocessed Data'!H403</f>
        <v>222.6</v>
      </c>
      <c r="I405">
        <f>'Preprocessed Data'!I403</f>
        <v>40.1</v>
      </c>
      <c r="J405">
        <f>'Preprocessed Data'!J403</f>
        <v>3</v>
      </c>
      <c r="K405" s="10">
        <f>'Preprocessed Data'!K403</f>
        <v>1</v>
      </c>
      <c r="L405" s="1">
        <f t="shared" si="79"/>
        <v>0</v>
      </c>
      <c r="M405" s="11">
        <f t="shared" si="80"/>
        <v>1</v>
      </c>
      <c r="N405">
        <f t="shared" si="81"/>
        <v>1</v>
      </c>
      <c r="O405">
        <f t="shared" si="82"/>
        <v>0.76624630905576208</v>
      </c>
      <c r="P405" s="10">
        <f t="shared" si="83"/>
        <v>0.76624630905576208</v>
      </c>
      <c r="Q405" s="11">
        <f t="shared" si="84"/>
        <v>0.23375369094423792</v>
      </c>
      <c r="R405" s="10">
        <f t="shared" si="85"/>
        <v>-0.26625160863628672</v>
      </c>
      <c r="S405" s="11">
        <f t="shared" si="86"/>
        <v>100</v>
      </c>
      <c r="AT405">
        <v>1.6105845512649878E-3</v>
      </c>
      <c r="AU405">
        <v>1</v>
      </c>
      <c r="AV405">
        <v>0</v>
      </c>
      <c r="AW405">
        <f t="shared" si="90"/>
        <v>399</v>
      </c>
      <c r="AX405">
        <f t="shared" si="91"/>
        <v>2</v>
      </c>
      <c r="AY405">
        <f t="shared" si="87"/>
        <v>0.91041760215536593</v>
      </c>
      <c r="AZ405">
        <f t="shared" si="88"/>
        <v>0.99694656488549616</v>
      </c>
      <c r="BA405">
        <f t="shared" si="89"/>
        <v>2.2383173886065071E-4</v>
      </c>
    </row>
    <row r="406" spans="1:53" x14ac:dyDescent="0.25">
      <c r="A406">
        <f>'Preprocessed Data'!A404</f>
        <v>1</v>
      </c>
      <c r="B406">
        <f>'Preprocessed Data'!B404</f>
        <v>52</v>
      </c>
      <c r="C406">
        <f>'Preprocessed Data'!C404</f>
        <v>0</v>
      </c>
      <c r="D406">
        <f>'Preprocessed Data'!D404</f>
        <v>0</v>
      </c>
      <c r="E406">
        <f>'Preprocessed Data'!E404</f>
        <v>1</v>
      </c>
      <c r="F406">
        <f>'Preprocessed Data'!F404</f>
        <v>4</v>
      </c>
      <c r="G406">
        <f>'Preprocessed Data'!G404</f>
        <v>1</v>
      </c>
      <c r="H406">
        <f>'Preprocessed Data'!H404</f>
        <v>87.26</v>
      </c>
      <c r="I406">
        <f>'Preprocessed Data'!I404</f>
        <v>40.1</v>
      </c>
      <c r="J406">
        <f>'Preprocessed Data'!J404</f>
        <v>3</v>
      </c>
      <c r="K406" s="10">
        <f>'Preprocessed Data'!K404</f>
        <v>0</v>
      </c>
      <c r="L406" s="1">
        <f t="shared" si="79"/>
        <v>1</v>
      </c>
      <c r="M406" s="11">
        <f t="shared" si="80"/>
        <v>1</v>
      </c>
      <c r="N406">
        <f t="shared" si="81"/>
        <v>0</v>
      </c>
      <c r="O406">
        <f t="shared" si="82"/>
        <v>9.3887874982892611E-2</v>
      </c>
      <c r="P406" s="10">
        <f t="shared" si="83"/>
        <v>9.3887874982892611E-2</v>
      </c>
      <c r="Q406" s="11">
        <f t="shared" si="84"/>
        <v>0.90611212501710736</v>
      </c>
      <c r="R406" s="10">
        <f t="shared" si="85"/>
        <v>-9.8592222299555998E-2</v>
      </c>
      <c r="S406" s="11">
        <f t="shared" si="86"/>
        <v>100</v>
      </c>
      <c r="AT406">
        <v>1.6219150743161644E-3</v>
      </c>
      <c r="AU406">
        <v>1</v>
      </c>
      <c r="AV406">
        <v>0</v>
      </c>
      <c r="AW406">
        <f t="shared" si="90"/>
        <v>400</v>
      </c>
      <c r="AX406">
        <f t="shared" si="91"/>
        <v>2</v>
      </c>
      <c r="AY406">
        <f t="shared" si="87"/>
        <v>0.91019308486753481</v>
      </c>
      <c r="AZ406">
        <f t="shared" si="88"/>
        <v>0.99694656488549616</v>
      </c>
      <c r="BA406">
        <f t="shared" si="89"/>
        <v>2.2383173886065071E-4</v>
      </c>
    </row>
    <row r="407" spans="1:53" x14ac:dyDescent="0.25">
      <c r="A407">
        <f>'Preprocessed Data'!A405</f>
        <v>2</v>
      </c>
      <c r="B407">
        <f>'Preprocessed Data'!B405</f>
        <v>51</v>
      </c>
      <c r="C407">
        <f>'Preprocessed Data'!C405</f>
        <v>0</v>
      </c>
      <c r="D407">
        <f>'Preprocessed Data'!D405</f>
        <v>0</v>
      </c>
      <c r="E407">
        <f>'Preprocessed Data'!E405</f>
        <v>1</v>
      </c>
      <c r="F407">
        <f>'Preprocessed Data'!F405</f>
        <v>4</v>
      </c>
      <c r="G407">
        <f>'Preprocessed Data'!G405</f>
        <v>2</v>
      </c>
      <c r="H407">
        <f>'Preprocessed Data'!H405</f>
        <v>95.98</v>
      </c>
      <c r="I407">
        <f>'Preprocessed Data'!I405</f>
        <v>40.1</v>
      </c>
      <c r="J407">
        <f>'Preprocessed Data'!J405</f>
        <v>3</v>
      </c>
      <c r="K407" s="10">
        <f>'Preprocessed Data'!K405</f>
        <v>0</v>
      </c>
      <c r="L407" s="1">
        <f t="shared" si="79"/>
        <v>1</v>
      </c>
      <c r="M407" s="11">
        <f t="shared" si="80"/>
        <v>1</v>
      </c>
      <c r="N407">
        <f t="shared" si="81"/>
        <v>0</v>
      </c>
      <c r="O407">
        <f t="shared" si="82"/>
        <v>8.76224299798046E-2</v>
      </c>
      <c r="P407" s="10">
        <f t="shared" si="83"/>
        <v>8.76224299798046E-2</v>
      </c>
      <c r="Q407" s="11">
        <f t="shared" si="84"/>
        <v>0.91237757002019537</v>
      </c>
      <c r="R407" s="10">
        <f t="shared" si="85"/>
        <v>-9.1701372367950534E-2</v>
      </c>
      <c r="S407" s="11">
        <f t="shared" si="86"/>
        <v>100</v>
      </c>
      <c r="AT407">
        <v>1.6225129911081135E-3</v>
      </c>
      <c r="AU407">
        <v>1</v>
      </c>
      <c r="AV407">
        <v>0</v>
      </c>
      <c r="AW407">
        <f t="shared" si="90"/>
        <v>401</v>
      </c>
      <c r="AX407">
        <f t="shared" si="91"/>
        <v>2</v>
      </c>
      <c r="AY407">
        <f t="shared" si="87"/>
        <v>0.90996856757970368</v>
      </c>
      <c r="AZ407">
        <f t="shared" si="88"/>
        <v>0.99694656488549616</v>
      </c>
      <c r="BA407">
        <f t="shared" si="89"/>
        <v>2.2383173886076141E-4</v>
      </c>
    </row>
    <row r="408" spans="1:53" x14ac:dyDescent="0.25">
      <c r="A408">
        <f>'Preprocessed Data'!A406</f>
        <v>1</v>
      </c>
      <c r="B408">
        <f>'Preprocessed Data'!B406</f>
        <v>36</v>
      </c>
      <c r="C408">
        <f>'Preprocessed Data'!C406</f>
        <v>0</v>
      </c>
      <c r="D408">
        <f>'Preprocessed Data'!D406</f>
        <v>0</v>
      </c>
      <c r="E408">
        <f>'Preprocessed Data'!E406</f>
        <v>1</v>
      </c>
      <c r="F408">
        <f>'Preprocessed Data'!F406</f>
        <v>4</v>
      </c>
      <c r="G408">
        <f>'Preprocessed Data'!G406</f>
        <v>1</v>
      </c>
      <c r="H408">
        <f>'Preprocessed Data'!H406</f>
        <v>106.85</v>
      </c>
      <c r="I408">
        <f>'Preprocessed Data'!I406</f>
        <v>40.1</v>
      </c>
      <c r="J408">
        <f>'Preprocessed Data'!J406</f>
        <v>2</v>
      </c>
      <c r="K408" s="10">
        <f>'Preprocessed Data'!K406</f>
        <v>0</v>
      </c>
      <c r="L408" s="1">
        <f t="shared" si="79"/>
        <v>1</v>
      </c>
      <c r="M408" s="11">
        <f t="shared" si="80"/>
        <v>1</v>
      </c>
      <c r="N408">
        <f t="shared" si="81"/>
        <v>0</v>
      </c>
      <c r="O408">
        <f t="shared" si="82"/>
        <v>7.0422226178243882E-2</v>
      </c>
      <c r="P408" s="10">
        <f t="shared" si="83"/>
        <v>7.0422226178243882E-2</v>
      </c>
      <c r="Q408" s="11">
        <f t="shared" si="84"/>
        <v>0.9295777738217561</v>
      </c>
      <c r="R408" s="10">
        <f t="shared" si="85"/>
        <v>-7.3024802570328728E-2</v>
      </c>
      <c r="S408" s="11">
        <f t="shared" si="86"/>
        <v>100</v>
      </c>
      <c r="AT408">
        <v>1.6259199196491142E-3</v>
      </c>
      <c r="AU408">
        <v>1</v>
      </c>
      <c r="AV408">
        <v>0</v>
      </c>
      <c r="AW408">
        <f t="shared" si="90"/>
        <v>402</v>
      </c>
      <c r="AX408">
        <f t="shared" si="91"/>
        <v>2</v>
      </c>
      <c r="AY408">
        <f t="shared" si="87"/>
        <v>0.90974405029187244</v>
      </c>
      <c r="AZ408">
        <f t="shared" si="88"/>
        <v>0.99694656488549616</v>
      </c>
      <c r="BA408">
        <f t="shared" si="89"/>
        <v>2.2383173886065071E-4</v>
      </c>
    </row>
    <row r="409" spans="1:53" x14ac:dyDescent="0.25">
      <c r="A409">
        <f>'Preprocessed Data'!A407</f>
        <v>1</v>
      </c>
      <c r="B409">
        <f>'Preprocessed Data'!B407</f>
        <v>54</v>
      </c>
      <c r="C409">
        <f>'Preprocessed Data'!C407</f>
        <v>0</v>
      </c>
      <c r="D409">
        <f>'Preprocessed Data'!D407</f>
        <v>0</v>
      </c>
      <c r="E409">
        <f>'Preprocessed Data'!E407</f>
        <v>1</v>
      </c>
      <c r="F409">
        <f>'Preprocessed Data'!F407</f>
        <v>5</v>
      </c>
      <c r="G409">
        <f>'Preprocessed Data'!G407</f>
        <v>2</v>
      </c>
      <c r="H409">
        <f>'Preprocessed Data'!H407</f>
        <v>114.61</v>
      </c>
      <c r="I409">
        <f>'Preprocessed Data'!I407</f>
        <v>40.1</v>
      </c>
      <c r="J409">
        <f>'Preprocessed Data'!J407</f>
        <v>1</v>
      </c>
      <c r="K409" s="10">
        <f>'Preprocessed Data'!K407</f>
        <v>0</v>
      </c>
      <c r="L409" s="1">
        <f t="shared" si="79"/>
        <v>1</v>
      </c>
      <c r="M409" s="11">
        <f t="shared" si="80"/>
        <v>1</v>
      </c>
      <c r="N409">
        <f t="shared" si="81"/>
        <v>0</v>
      </c>
      <c r="O409">
        <f t="shared" si="82"/>
        <v>0.20344798131540526</v>
      </c>
      <c r="P409" s="10">
        <f t="shared" si="83"/>
        <v>0.20344798131540526</v>
      </c>
      <c r="Q409" s="11">
        <f t="shared" si="84"/>
        <v>0.79655201868459469</v>
      </c>
      <c r="R409" s="10">
        <f t="shared" si="85"/>
        <v>-0.22746284268159775</v>
      </c>
      <c r="S409" s="11">
        <f t="shared" si="86"/>
        <v>100</v>
      </c>
      <c r="AT409">
        <v>1.6288566197004454E-3</v>
      </c>
      <c r="AU409">
        <v>1</v>
      </c>
      <c r="AV409">
        <v>0</v>
      </c>
      <c r="AW409">
        <f t="shared" si="90"/>
        <v>403</v>
      </c>
      <c r="AX409">
        <f t="shared" si="91"/>
        <v>2</v>
      </c>
      <c r="AY409">
        <f t="shared" si="87"/>
        <v>0.90951953300404131</v>
      </c>
      <c r="AZ409">
        <f t="shared" si="88"/>
        <v>0.99694656488549616</v>
      </c>
      <c r="BA409">
        <f t="shared" si="89"/>
        <v>2.2383173886065071E-4</v>
      </c>
    </row>
    <row r="410" spans="1:53" x14ac:dyDescent="0.25">
      <c r="A410">
        <f>'Preprocessed Data'!A408</f>
        <v>2</v>
      </c>
      <c r="B410">
        <f>'Preprocessed Data'!B408</f>
        <v>34</v>
      </c>
      <c r="C410">
        <f>'Preprocessed Data'!C408</f>
        <v>0</v>
      </c>
      <c r="D410">
        <f>'Preprocessed Data'!D408</f>
        <v>0</v>
      </c>
      <c r="E410">
        <f>'Preprocessed Data'!E408</f>
        <v>1</v>
      </c>
      <c r="F410">
        <f>'Preprocessed Data'!F408</f>
        <v>2</v>
      </c>
      <c r="G410">
        <f>'Preprocessed Data'!G408</f>
        <v>1</v>
      </c>
      <c r="H410">
        <f>'Preprocessed Data'!H408</f>
        <v>59.14</v>
      </c>
      <c r="I410">
        <f>'Preprocessed Data'!I408</f>
        <v>40.1</v>
      </c>
      <c r="J410">
        <f>'Preprocessed Data'!J408</f>
        <v>2</v>
      </c>
      <c r="K410" s="10">
        <f>'Preprocessed Data'!K408</f>
        <v>0</v>
      </c>
      <c r="L410" s="1">
        <f t="shared" si="79"/>
        <v>1</v>
      </c>
      <c r="M410" s="11">
        <f t="shared" si="80"/>
        <v>1</v>
      </c>
      <c r="N410">
        <f t="shared" si="81"/>
        <v>0</v>
      </c>
      <c r="O410">
        <f t="shared" si="82"/>
        <v>1.2389976311420687E-2</v>
      </c>
      <c r="P410" s="10">
        <f t="shared" si="83"/>
        <v>1.2389976311420687E-2</v>
      </c>
      <c r="Q410" s="11">
        <f t="shared" si="84"/>
        <v>0.98761002368857931</v>
      </c>
      <c r="R410" s="10">
        <f t="shared" si="85"/>
        <v>-1.2467372019707466E-2</v>
      </c>
      <c r="S410" s="11">
        <f t="shared" si="86"/>
        <v>100</v>
      </c>
      <c r="AT410">
        <v>1.6289983221605935E-3</v>
      </c>
      <c r="AU410">
        <v>1</v>
      </c>
      <c r="AV410">
        <v>0</v>
      </c>
      <c r="AW410">
        <f t="shared" si="90"/>
        <v>404</v>
      </c>
      <c r="AX410">
        <f t="shared" si="91"/>
        <v>2</v>
      </c>
      <c r="AY410">
        <f t="shared" si="87"/>
        <v>0.90929501571621019</v>
      </c>
      <c r="AZ410">
        <f t="shared" si="88"/>
        <v>0.99694656488549616</v>
      </c>
      <c r="BA410">
        <f t="shared" si="89"/>
        <v>2.2383173886076141E-4</v>
      </c>
    </row>
    <row r="411" spans="1:53" x14ac:dyDescent="0.25">
      <c r="A411">
        <f>'Preprocessed Data'!A409</f>
        <v>1</v>
      </c>
      <c r="B411">
        <f>'Preprocessed Data'!B409</f>
        <v>62</v>
      </c>
      <c r="C411">
        <f>'Preprocessed Data'!C409</f>
        <v>0</v>
      </c>
      <c r="D411">
        <f>'Preprocessed Data'!D409</f>
        <v>0</v>
      </c>
      <c r="E411">
        <f>'Preprocessed Data'!E409</f>
        <v>1</v>
      </c>
      <c r="F411">
        <f>'Preprocessed Data'!F409</f>
        <v>4</v>
      </c>
      <c r="G411">
        <f>'Preprocessed Data'!G409</f>
        <v>1</v>
      </c>
      <c r="H411">
        <f>'Preprocessed Data'!H409</f>
        <v>145.46</v>
      </c>
      <c r="I411">
        <f>'Preprocessed Data'!I409</f>
        <v>40.1</v>
      </c>
      <c r="J411">
        <f>'Preprocessed Data'!J409</f>
        <v>2</v>
      </c>
      <c r="K411" s="10">
        <f>'Preprocessed Data'!K409</f>
        <v>0</v>
      </c>
      <c r="L411" s="1">
        <f t="shared" si="79"/>
        <v>1</v>
      </c>
      <c r="M411" s="11">
        <f t="shared" si="80"/>
        <v>1</v>
      </c>
      <c r="N411">
        <f t="shared" si="81"/>
        <v>0</v>
      </c>
      <c r="O411">
        <f t="shared" si="82"/>
        <v>0.4365947075368623</v>
      </c>
      <c r="P411" s="10">
        <f t="shared" si="83"/>
        <v>0.4365947075368623</v>
      </c>
      <c r="Q411" s="11">
        <f t="shared" si="84"/>
        <v>0.56340529246313764</v>
      </c>
      <c r="R411" s="10">
        <f t="shared" si="85"/>
        <v>-0.57375602979069973</v>
      </c>
      <c r="S411" s="11">
        <f t="shared" si="86"/>
        <v>100</v>
      </c>
      <c r="AT411">
        <v>1.6313005732813263E-3</v>
      </c>
      <c r="AU411">
        <v>1</v>
      </c>
      <c r="AV411">
        <v>0</v>
      </c>
      <c r="AW411">
        <f t="shared" si="90"/>
        <v>405</v>
      </c>
      <c r="AX411">
        <f t="shared" si="91"/>
        <v>2</v>
      </c>
      <c r="AY411">
        <f t="shared" si="87"/>
        <v>0.90907049842837895</v>
      </c>
      <c r="AZ411">
        <f t="shared" si="88"/>
        <v>0.99694656488549616</v>
      </c>
      <c r="BA411">
        <f t="shared" si="89"/>
        <v>2.2383173886065071E-4</v>
      </c>
    </row>
    <row r="412" spans="1:53" x14ac:dyDescent="0.25">
      <c r="A412">
        <f>'Preprocessed Data'!A410</f>
        <v>2</v>
      </c>
      <c r="B412">
        <f>'Preprocessed Data'!B410</f>
        <v>55</v>
      </c>
      <c r="C412">
        <f>'Preprocessed Data'!C410</f>
        <v>1</v>
      </c>
      <c r="D412">
        <f>'Preprocessed Data'!D410</f>
        <v>1</v>
      </c>
      <c r="E412">
        <f>'Preprocessed Data'!E410</f>
        <v>1</v>
      </c>
      <c r="F412">
        <f>'Preprocessed Data'!F410</f>
        <v>5</v>
      </c>
      <c r="G412">
        <f>'Preprocessed Data'!G410</f>
        <v>2</v>
      </c>
      <c r="H412">
        <f>'Preprocessed Data'!H410</f>
        <v>210.4</v>
      </c>
      <c r="I412">
        <f>'Preprocessed Data'!I410</f>
        <v>40</v>
      </c>
      <c r="J412">
        <f>'Preprocessed Data'!J410</f>
        <v>3</v>
      </c>
      <c r="K412" s="10">
        <f>'Preprocessed Data'!K410</f>
        <v>1</v>
      </c>
      <c r="L412" s="1">
        <f t="shared" si="79"/>
        <v>0</v>
      </c>
      <c r="M412" s="11">
        <f t="shared" si="80"/>
        <v>1</v>
      </c>
      <c r="N412">
        <f t="shared" si="81"/>
        <v>1</v>
      </c>
      <c r="O412">
        <f t="shared" si="82"/>
        <v>0.896886860879473</v>
      </c>
      <c r="P412" s="10">
        <f t="shared" si="83"/>
        <v>0.896886860879473</v>
      </c>
      <c r="Q412" s="11">
        <f t="shared" si="84"/>
        <v>0.103113139120527</v>
      </c>
      <c r="R412" s="10">
        <f t="shared" si="85"/>
        <v>-0.10882555544761949</v>
      </c>
      <c r="S412" s="11">
        <f t="shared" si="86"/>
        <v>100</v>
      </c>
      <c r="AT412">
        <v>1.6396907722034172E-3</v>
      </c>
      <c r="AU412">
        <v>1</v>
      </c>
      <c r="AV412">
        <v>0</v>
      </c>
      <c r="AW412">
        <f t="shared" si="90"/>
        <v>406</v>
      </c>
      <c r="AX412">
        <f t="shared" si="91"/>
        <v>2</v>
      </c>
      <c r="AY412">
        <f t="shared" si="87"/>
        <v>0.90884598114054782</v>
      </c>
      <c r="AZ412">
        <f t="shared" si="88"/>
        <v>0.99694656488549616</v>
      </c>
      <c r="BA412">
        <f t="shared" si="89"/>
        <v>2.2383173886065071E-4</v>
      </c>
    </row>
    <row r="413" spans="1:53" x14ac:dyDescent="0.25">
      <c r="A413">
        <f>'Preprocessed Data'!A411</f>
        <v>2</v>
      </c>
      <c r="B413">
        <f>'Preprocessed Data'!B411</f>
        <v>22</v>
      </c>
      <c r="C413">
        <f>'Preprocessed Data'!C411</f>
        <v>1</v>
      </c>
      <c r="D413">
        <f>'Preprocessed Data'!D411</f>
        <v>0</v>
      </c>
      <c r="E413">
        <f>'Preprocessed Data'!E411</f>
        <v>0</v>
      </c>
      <c r="F413">
        <f>'Preprocessed Data'!F411</f>
        <v>1</v>
      </c>
      <c r="G413">
        <f>'Preprocessed Data'!G411</f>
        <v>2</v>
      </c>
      <c r="H413">
        <f>'Preprocessed Data'!H411</f>
        <v>71.22</v>
      </c>
      <c r="I413">
        <f>'Preprocessed Data'!I411</f>
        <v>40</v>
      </c>
      <c r="J413">
        <f>'Preprocessed Data'!J411</f>
        <v>2</v>
      </c>
      <c r="K413" s="10">
        <f>'Preprocessed Data'!K411</f>
        <v>0</v>
      </c>
      <c r="L413" s="1">
        <f t="shared" si="79"/>
        <v>1</v>
      </c>
      <c r="M413" s="11">
        <f t="shared" si="80"/>
        <v>1</v>
      </c>
      <c r="N413">
        <f t="shared" si="81"/>
        <v>0</v>
      </c>
      <c r="O413">
        <f t="shared" si="82"/>
        <v>1.9288582506835551E-2</v>
      </c>
      <c r="P413" s="10">
        <f t="shared" si="83"/>
        <v>1.9288582506835551E-2</v>
      </c>
      <c r="Q413" s="11">
        <f t="shared" si="84"/>
        <v>0.98071141749316448</v>
      </c>
      <c r="R413" s="10">
        <f t="shared" si="85"/>
        <v>-1.9477034464251228E-2</v>
      </c>
      <c r="S413" s="11">
        <f t="shared" si="86"/>
        <v>100</v>
      </c>
      <c r="AT413">
        <v>1.6473672997547348E-3</v>
      </c>
      <c r="AU413">
        <v>1</v>
      </c>
      <c r="AV413">
        <v>0</v>
      </c>
      <c r="AW413">
        <f t="shared" si="90"/>
        <v>407</v>
      </c>
      <c r="AX413">
        <f t="shared" si="91"/>
        <v>2</v>
      </c>
      <c r="AY413">
        <f t="shared" si="87"/>
        <v>0.90862146385271669</v>
      </c>
      <c r="AZ413">
        <f t="shared" si="88"/>
        <v>0.99694656488549616</v>
      </c>
      <c r="BA413">
        <f t="shared" si="89"/>
        <v>2.2383173886076141E-4</v>
      </c>
    </row>
    <row r="414" spans="1:53" x14ac:dyDescent="0.25">
      <c r="A414">
        <f>'Preprocessed Data'!A412</f>
        <v>2</v>
      </c>
      <c r="B414">
        <f>'Preprocessed Data'!B412</f>
        <v>39</v>
      </c>
      <c r="C414">
        <f>'Preprocessed Data'!C412</f>
        <v>0</v>
      </c>
      <c r="D414">
        <f>'Preprocessed Data'!D412</f>
        <v>0</v>
      </c>
      <c r="E414">
        <f>'Preprocessed Data'!E412</f>
        <v>1</v>
      </c>
      <c r="F414">
        <f>'Preprocessed Data'!F412</f>
        <v>2</v>
      </c>
      <c r="G414">
        <f>'Preprocessed Data'!G412</f>
        <v>2</v>
      </c>
      <c r="H414">
        <f>'Preprocessed Data'!H412</f>
        <v>87.79</v>
      </c>
      <c r="I414">
        <f>'Preprocessed Data'!I412</f>
        <v>40</v>
      </c>
      <c r="J414">
        <f>'Preprocessed Data'!J412</f>
        <v>1</v>
      </c>
      <c r="K414" s="10">
        <f>'Preprocessed Data'!K412</f>
        <v>0</v>
      </c>
      <c r="L414" s="1">
        <f t="shared" si="79"/>
        <v>1</v>
      </c>
      <c r="M414" s="11">
        <f t="shared" si="80"/>
        <v>1</v>
      </c>
      <c r="N414">
        <f t="shared" si="81"/>
        <v>0</v>
      </c>
      <c r="O414">
        <f t="shared" si="82"/>
        <v>3.3053285038474593E-2</v>
      </c>
      <c r="P414" s="10">
        <f t="shared" si="83"/>
        <v>3.3053285038474593E-2</v>
      </c>
      <c r="Q414" s="11">
        <f t="shared" si="84"/>
        <v>0.9669467149615254</v>
      </c>
      <c r="R414" s="10">
        <f t="shared" si="85"/>
        <v>-3.3611888499497665E-2</v>
      </c>
      <c r="S414" s="11">
        <f t="shared" si="86"/>
        <v>100</v>
      </c>
      <c r="AT414">
        <v>1.6493418922764824E-3</v>
      </c>
      <c r="AU414">
        <v>1</v>
      </c>
      <c r="AV414">
        <v>0</v>
      </c>
      <c r="AW414">
        <f t="shared" si="90"/>
        <v>408</v>
      </c>
      <c r="AX414">
        <f t="shared" si="91"/>
        <v>2</v>
      </c>
      <c r="AY414">
        <f t="shared" si="87"/>
        <v>0.90839694656488545</v>
      </c>
      <c r="AZ414">
        <f t="shared" si="88"/>
        <v>0.99694656488549616</v>
      </c>
      <c r="BA414">
        <f t="shared" si="89"/>
        <v>2.2383173886065071E-4</v>
      </c>
    </row>
    <row r="415" spans="1:53" x14ac:dyDescent="0.25">
      <c r="A415">
        <f>'Preprocessed Data'!A413</f>
        <v>1</v>
      </c>
      <c r="B415">
        <f>'Preprocessed Data'!B413</f>
        <v>60</v>
      </c>
      <c r="C415">
        <f>'Preprocessed Data'!C413</f>
        <v>0</v>
      </c>
      <c r="D415">
        <f>'Preprocessed Data'!D413</f>
        <v>0</v>
      </c>
      <c r="E415">
        <f>'Preprocessed Data'!E413</f>
        <v>1</v>
      </c>
      <c r="F415">
        <f>'Preprocessed Data'!F413</f>
        <v>1</v>
      </c>
      <c r="G415">
        <f>'Preprocessed Data'!G413</f>
        <v>2</v>
      </c>
      <c r="H415">
        <f>'Preprocessed Data'!H413</f>
        <v>227.23</v>
      </c>
      <c r="I415">
        <f>'Preprocessed Data'!I413</f>
        <v>40</v>
      </c>
      <c r="J415">
        <f>'Preprocessed Data'!J413</f>
        <v>1</v>
      </c>
      <c r="K415" s="10">
        <f>'Preprocessed Data'!K413</f>
        <v>1</v>
      </c>
      <c r="L415" s="1">
        <f t="shared" si="79"/>
        <v>0</v>
      </c>
      <c r="M415" s="11">
        <f t="shared" si="80"/>
        <v>1</v>
      </c>
      <c r="N415">
        <f t="shared" si="81"/>
        <v>1</v>
      </c>
      <c r="O415">
        <f t="shared" si="82"/>
        <v>0.81928117846261461</v>
      </c>
      <c r="P415" s="10">
        <f t="shared" si="83"/>
        <v>0.81928117846261461</v>
      </c>
      <c r="Q415" s="11">
        <f t="shared" si="84"/>
        <v>0.18071882153738539</v>
      </c>
      <c r="R415" s="10">
        <f t="shared" si="85"/>
        <v>-0.199327934803463</v>
      </c>
      <c r="S415" s="11">
        <f t="shared" si="86"/>
        <v>100</v>
      </c>
      <c r="AT415">
        <v>1.6508136092821721E-3</v>
      </c>
      <c r="AU415">
        <v>1</v>
      </c>
      <c r="AV415">
        <v>0</v>
      </c>
      <c r="AW415">
        <f t="shared" si="90"/>
        <v>409</v>
      </c>
      <c r="AX415">
        <f t="shared" si="91"/>
        <v>2</v>
      </c>
      <c r="AY415">
        <f t="shared" si="87"/>
        <v>0.90817242927705433</v>
      </c>
      <c r="AZ415">
        <f t="shared" si="88"/>
        <v>0.99694656488549616</v>
      </c>
      <c r="BA415">
        <f t="shared" si="89"/>
        <v>2.2383173886065071E-4</v>
      </c>
    </row>
    <row r="416" spans="1:53" x14ac:dyDescent="0.25">
      <c r="A416">
        <f>'Preprocessed Data'!A414</f>
        <v>2</v>
      </c>
      <c r="B416">
        <f>'Preprocessed Data'!B414</f>
        <v>35</v>
      </c>
      <c r="C416">
        <f>'Preprocessed Data'!C414</f>
        <v>0</v>
      </c>
      <c r="D416">
        <f>'Preprocessed Data'!D414</f>
        <v>0</v>
      </c>
      <c r="E416">
        <f>'Preprocessed Data'!E414</f>
        <v>1</v>
      </c>
      <c r="F416">
        <f>'Preprocessed Data'!F414</f>
        <v>4</v>
      </c>
      <c r="G416">
        <f>'Preprocessed Data'!G414</f>
        <v>1</v>
      </c>
      <c r="H416">
        <f>'Preprocessed Data'!H414</f>
        <v>58.72</v>
      </c>
      <c r="I416">
        <f>'Preprocessed Data'!I414</f>
        <v>40</v>
      </c>
      <c r="J416">
        <f>'Preprocessed Data'!J414</f>
        <v>3</v>
      </c>
      <c r="K416" s="10">
        <f>'Preprocessed Data'!K414</f>
        <v>0</v>
      </c>
      <c r="L416" s="1">
        <f t="shared" si="79"/>
        <v>1</v>
      </c>
      <c r="M416" s="11">
        <f t="shared" si="80"/>
        <v>1</v>
      </c>
      <c r="N416">
        <f t="shared" si="81"/>
        <v>0</v>
      </c>
      <c r="O416">
        <f t="shared" si="82"/>
        <v>1.5381462772599917E-2</v>
      </c>
      <c r="P416" s="10">
        <f t="shared" si="83"/>
        <v>1.5381462772599917E-2</v>
      </c>
      <c r="Q416" s="11">
        <f t="shared" si="84"/>
        <v>0.98461853722740011</v>
      </c>
      <c r="R416" s="10">
        <f t="shared" si="85"/>
        <v>-1.5500984669512993E-2</v>
      </c>
      <c r="S416" s="11">
        <f t="shared" si="86"/>
        <v>100</v>
      </c>
      <c r="AT416">
        <v>1.6577839821603859E-3</v>
      </c>
      <c r="AU416">
        <v>1</v>
      </c>
      <c r="AV416">
        <v>0</v>
      </c>
      <c r="AW416">
        <f t="shared" si="90"/>
        <v>410</v>
      </c>
      <c r="AX416">
        <f t="shared" si="91"/>
        <v>2</v>
      </c>
      <c r="AY416">
        <f t="shared" si="87"/>
        <v>0.9079479119892232</v>
      </c>
      <c r="AZ416">
        <f t="shared" si="88"/>
        <v>0.99694656488549616</v>
      </c>
      <c r="BA416">
        <f t="shared" si="89"/>
        <v>2.2383173886076141E-4</v>
      </c>
    </row>
    <row r="417" spans="1:53" x14ac:dyDescent="0.25">
      <c r="A417">
        <f>'Preprocessed Data'!A415</f>
        <v>2</v>
      </c>
      <c r="B417">
        <f>'Preprocessed Data'!B415</f>
        <v>81</v>
      </c>
      <c r="C417">
        <f>'Preprocessed Data'!C415</f>
        <v>0</v>
      </c>
      <c r="D417">
        <f>'Preprocessed Data'!D415</f>
        <v>0</v>
      </c>
      <c r="E417">
        <f>'Preprocessed Data'!E415</f>
        <v>1</v>
      </c>
      <c r="F417">
        <f>'Preprocessed Data'!F415</f>
        <v>5</v>
      </c>
      <c r="G417">
        <f>'Preprocessed Data'!G415</f>
        <v>2</v>
      </c>
      <c r="H417">
        <f>'Preprocessed Data'!H415</f>
        <v>125.2</v>
      </c>
      <c r="I417">
        <f>'Preprocessed Data'!I415</f>
        <v>40</v>
      </c>
      <c r="J417">
        <f>'Preprocessed Data'!J415</f>
        <v>2</v>
      </c>
      <c r="K417" s="10">
        <f>'Preprocessed Data'!K415</f>
        <v>0</v>
      </c>
      <c r="L417" s="1">
        <f t="shared" si="79"/>
        <v>1</v>
      </c>
      <c r="M417" s="11">
        <f t="shared" si="80"/>
        <v>1</v>
      </c>
      <c r="N417">
        <f t="shared" si="81"/>
        <v>0</v>
      </c>
      <c r="O417">
        <f t="shared" si="82"/>
        <v>0.50177332767411553</v>
      </c>
      <c r="P417" s="10">
        <f t="shared" si="83"/>
        <v>0.50177332767411553</v>
      </c>
      <c r="Q417" s="11">
        <f t="shared" si="84"/>
        <v>0.49822667232588447</v>
      </c>
      <c r="R417" s="10">
        <f t="shared" si="85"/>
        <v>-0.69670014020077187</v>
      </c>
      <c r="S417" s="11">
        <f t="shared" si="86"/>
        <v>0</v>
      </c>
      <c r="AT417">
        <v>1.6608179993751564E-3</v>
      </c>
      <c r="AU417">
        <v>1</v>
      </c>
      <c r="AV417">
        <v>0</v>
      </c>
      <c r="AW417">
        <f t="shared" si="90"/>
        <v>411</v>
      </c>
      <c r="AX417">
        <f t="shared" si="91"/>
        <v>2</v>
      </c>
      <c r="AY417">
        <f t="shared" si="87"/>
        <v>0.90772339470139196</v>
      </c>
      <c r="AZ417">
        <f t="shared" si="88"/>
        <v>0.99694656488549616</v>
      </c>
      <c r="BA417">
        <f t="shared" si="89"/>
        <v>2.2383173886065071E-4</v>
      </c>
    </row>
    <row r="418" spans="1:53" x14ac:dyDescent="0.25">
      <c r="A418">
        <f>'Preprocessed Data'!A416</f>
        <v>2</v>
      </c>
      <c r="B418">
        <f>'Preprocessed Data'!B416</f>
        <v>28</v>
      </c>
      <c r="C418">
        <f>'Preprocessed Data'!C416</f>
        <v>0</v>
      </c>
      <c r="D418">
        <f>'Preprocessed Data'!D416</f>
        <v>0</v>
      </c>
      <c r="E418">
        <f>'Preprocessed Data'!E416</f>
        <v>1</v>
      </c>
      <c r="F418">
        <f>'Preprocessed Data'!F416</f>
        <v>4</v>
      </c>
      <c r="G418">
        <f>'Preprocessed Data'!G416</f>
        <v>1</v>
      </c>
      <c r="H418">
        <f>'Preprocessed Data'!H416</f>
        <v>87.01</v>
      </c>
      <c r="I418">
        <f>'Preprocessed Data'!I416</f>
        <v>39.9</v>
      </c>
      <c r="J418">
        <f>'Preprocessed Data'!J416</f>
        <v>2</v>
      </c>
      <c r="K418" s="10">
        <f>'Preprocessed Data'!K416</f>
        <v>0</v>
      </c>
      <c r="L418" s="1">
        <f t="shared" si="79"/>
        <v>1</v>
      </c>
      <c r="M418" s="11">
        <f t="shared" si="80"/>
        <v>1</v>
      </c>
      <c r="N418">
        <f t="shared" si="81"/>
        <v>0</v>
      </c>
      <c r="O418">
        <f t="shared" si="82"/>
        <v>2.191290158849931E-2</v>
      </c>
      <c r="P418" s="10">
        <f t="shared" si="83"/>
        <v>2.191290158849931E-2</v>
      </c>
      <c r="Q418" s="11">
        <f t="shared" si="84"/>
        <v>0.97808709841150066</v>
      </c>
      <c r="R418" s="10">
        <f t="shared" si="85"/>
        <v>-2.2156555232248493E-2</v>
      </c>
      <c r="S418" s="11">
        <f t="shared" si="86"/>
        <v>100</v>
      </c>
      <c r="AT418">
        <v>1.6635224644762302E-3</v>
      </c>
      <c r="AU418">
        <v>1</v>
      </c>
      <c r="AV418">
        <v>0</v>
      </c>
      <c r="AW418">
        <f t="shared" si="90"/>
        <v>412</v>
      </c>
      <c r="AX418">
        <f t="shared" si="91"/>
        <v>2</v>
      </c>
      <c r="AY418">
        <f t="shared" si="87"/>
        <v>0.90749887741356083</v>
      </c>
      <c r="AZ418">
        <f t="shared" si="88"/>
        <v>0.99694656488549616</v>
      </c>
      <c r="BA418">
        <f t="shared" si="89"/>
        <v>2.2383173886065071E-4</v>
      </c>
    </row>
    <row r="419" spans="1:53" x14ac:dyDescent="0.25">
      <c r="A419">
        <f>'Preprocessed Data'!A417</f>
        <v>2</v>
      </c>
      <c r="B419">
        <f>'Preprocessed Data'!B417</f>
        <v>67</v>
      </c>
      <c r="C419">
        <f>'Preprocessed Data'!C417</f>
        <v>0</v>
      </c>
      <c r="D419">
        <f>'Preprocessed Data'!D417</f>
        <v>0</v>
      </c>
      <c r="E419">
        <f>'Preprocessed Data'!E417</f>
        <v>1</v>
      </c>
      <c r="F419">
        <f>'Preprocessed Data'!F417</f>
        <v>2</v>
      </c>
      <c r="G419">
        <f>'Preprocessed Data'!G417</f>
        <v>2</v>
      </c>
      <c r="H419">
        <f>'Preprocessed Data'!H417</f>
        <v>102.71</v>
      </c>
      <c r="I419">
        <f>'Preprocessed Data'!I417</f>
        <v>39.9</v>
      </c>
      <c r="J419">
        <f>'Preprocessed Data'!J417</f>
        <v>1</v>
      </c>
      <c r="K419" s="10">
        <f>'Preprocessed Data'!K417</f>
        <v>0</v>
      </c>
      <c r="L419" s="1">
        <f t="shared" si="79"/>
        <v>1</v>
      </c>
      <c r="M419" s="11">
        <f t="shared" si="80"/>
        <v>1</v>
      </c>
      <c r="N419">
        <f t="shared" si="81"/>
        <v>0</v>
      </c>
      <c r="O419">
        <f t="shared" si="82"/>
        <v>0.1713074793928584</v>
      </c>
      <c r="P419" s="10">
        <f t="shared" si="83"/>
        <v>0.1713074793928584</v>
      </c>
      <c r="Q419" s="11">
        <f t="shared" si="84"/>
        <v>0.8286925206071416</v>
      </c>
      <c r="R419" s="10">
        <f t="shared" si="85"/>
        <v>-0.18790609662081836</v>
      </c>
      <c r="S419" s="11">
        <f t="shared" si="86"/>
        <v>100</v>
      </c>
      <c r="AT419">
        <v>1.6637953830111888E-3</v>
      </c>
      <c r="AU419">
        <v>1</v>
      </c>
      <c r="AV419">
        <v>0</v>
      </c>
      <c r="AW419">
        <f t="shared" si="90"/>
        <v>413</v>
      </c>
      <c r="AX419">
        <f t="shared" si="91"/>
        <v>2</v>
      </c>
      <c r="AY419">
        <f t="shared" si="87"/>
        <v>0.90727436012572971</v>
      </c>
      <c r="AZ419">
        <f t="shared" si="88"/>
        <v>0.99694656488549616</v>
      </c>
      <c r="BA419">
        <f t="shared" si="89"/>
        <v>2.2383173886065071E-4</v>
      </c>
    </row>
    <row r="420" spans="1:53" x14ac:dyDescent="0.25">
      <c r="A420">
        <f>'Preprocessed Data'!A418</f>
        <v>1</v>
      </c>
      <c r="B420">
        <f>'Preprocessed Data'!B418</f>
        <v>52</v>
      </c>
      <c r="C420">
        <f>'Preprocessed Data'!C418</f>
        <v>1</v>
      </c>
      <c r="D420">
        <f>'Preprocessed Data'!D418</f>
        <v>0</v>
      </c>
      <c r="E420">
        <f>'Preprocessed Data'!E418</f>
        <v>1</v>
      </c>
      <c r="F420">
        <f>'Preprocessed Data'!F418</f>
        <v>5</v>
      </c>
      <c r="G420">
        <f>'Preprocessed Data'!G418</f>
        <v>2</v>
      </c>
      <c r="H420">
        <f>'Preprocessed Data'!H418</f>
        <v>214.43</v>
      </c>
      <c r="I420">
        <f>'Preprocessed Data'!I418</f>
        <v>39.9</v>
      </c>
      <c r="J420">
        <f>'Preprocessed Data'!J418</f>
        <v>3</v>
      </c>
      <c r="K420" s="10">
        <f>'Preprocessed Data'!K418</f>
        <v>1</v>
      </c>
      <c r="L420" s="1">
        <f t="shared" si="79"/>
        <v>0</v>
      </c>
      <c r="M420" s="11">
        <f t="shared" si="80"/>
        <v>1</v>
      </c>
      <c r="N420">
        <f t="shared" si="81"/>
        <v>1</v>
      </c>
      <c r="O420">
        <f t="shared" si="82"/>
        <v>0.86703332357365848</v>
      </c>
      <c r="P420" s="10">
        <f t="shared" si="83"/>
        <v>0.86703332357365848</v>
      </c>
      <c r="Q420" s="11">
        <f t="shared" si="84"/>
        <v>0.13296667642634152</v>
      </c>
      <c r="R420" s="10">
        <f t="shared" si="85"/>
        <v>-0.1426778674458041</v>
      </c>
      <c r="S420" s="11">
        <f t="shared" si="86"/>
        <v>100</v>
      </c>
      <c r="AT420">
        <v>1.6681905641659552E-3</v>
      </c>
      <c r="AU420">
        <v>1</v>
      </c>
      <c r="AV420">
        <v>0</v>
      </c>
      <c r="AW420">
        <f t="shared" si="90"/>
        <v>414</v>
      </c>
      <c r="AX420">
        <f t="shared" si="91"/>
        <v>2</v>
      </c>
      <c r="AY420">
        <f t="shared" si="87"/>
        <v>0.90704984283789858</v>
      </c>
      <c r="AZ420">
        <f t="shared" si="88"/>
        <v>0.99694656488549616</v>
      </c>
      <c r="BA420">
        <f t="shared" si="89"/>
        <v>2.2383173886076141E-4</v>
      </c>
    </row>
    <row r="421" spans="1:53" x14ac:dyDescent="0.25">
      <c r="A421">
        <f>'Preprocessed Data'!A419</f>
        <v>2</v>
      </c>
      <c r="B421">
        <f>'Preprocessed Data'!B419</f>
        <v>47</v>
      </c>
      <c r="C421">
        <f>'Preprocessed Data'!C419</f>
        <v>0</v>
      </c>
      <c r="D421">
        <f>'Preprocessed Data'!D419</f>
        <v>0</v>
      </c>
      <c r="E421">
        <f>'Preprocessed Data'!E419</f>
        <v>1</v>
      </c>
      <c r="F421">
        <f>'Preprocessed Data'!F419</f>
        <v>2</v>
      </c>
      <c r="G421">
        <f>'Preprocessed Data'!G419</f>
        <v>2</v>
      </c>
      <c r="H421">
        <f>'Preprocessed Data'!H419</f>
        <v>105.88</v>
      </c>
      <c r="I421">
        <f>'Preprocessed Data'!I419</f>
        <v>39.9</v>
      </c>
      <c r="J421">
        <f>'Preprocessed Data'!J419</f>
        <v>3</v>
      </c>
      <c r="K421" s="10">
        <f>'Preprocessed Data'!K419</f>
        <v>0</v>
      </c>
      <c r="L421" s="1">
        <f t="shared" si="79"/>
        <v>1</v>
      </c>
      <c r="M421" s="11">
        <f t="shared" si="80"/>
        <v>1</v>
      </c>
      <c r="N421">
        <f t="shared" si="81"/>
        <v>0</v>
      </c>
      <c r="O421">
        <f t="shared" si="82"/>
        <v>7.6992111029019469E-2</v>
      </c>
      <c r="P421" s="10">
        <f t="shared" si="83"/>
        <v>7.6992111029019469E-2</v>
      </c>
      <c r="Q421" s="11">
        <f t="shared" si="84"/>
        <v>0.92300788897098052</v>
      </c>
      <c r="R421" s="10">
        <f t="shared" si="85"/>
        <v>-8.0117497418324107E-2</v>
      </c>
      <c r="S421" s="11">
        <f t="shared" si="86"/>
        <v>100</v>
      </c>
      <c r="AT421">
        <v>1.6765786716726959E-3</v>
      </c>
      <c r="AU421">
        <v>1</v>
      </c>
      <c r="AV421">
        <v>0</v>
      </c>
      <c r="AW421">
        <f t="shared" si="90"/>
        <v>415</v>
      </c>
      <c r="AX421">
        <f t="shared" si="91"/>
        <v>2</v>
      </c>
      <c r="AY421">
        <f t="shared" si="87"/>
        <v>0.90682532555006734</v>
      </c>
      <c r="AZ421">
        <f t="shared" si="88"/>
        <v>0.99694656488549616</v>
      </c>
      <c r="BA421">
        <f t="shared" si="89"/>
        <v>2.2383173886065071E-4</v>
      </c>
    </row>
    <row r="422" spans="1:53" x14ac:dyDescent="0.25">
      <c r="A422">
        <f>'Preprocessed Data'!A420</f>
        <v>1</v>
      </c>
      <c r="B422">
        <f>'Preprocessed Data'!B420</f>
        <v>52</v>
      </c>
      <c r="C422">
        <f>'Preprocessed Data'!C420</f>
        <v>1</v>
      </c>
      <c r="D422">
        <f>'Preprocessed Data'!D420</f>
        <v>0</v>
      </c>
      <c r="E422">
        <f>'Preprocessed Data'!E420</f>
        <v>1</v>
      </c>
      <c r="F422">
        <f>'Preprocessed Data'!F420</f>
        <v>4</v>
      </c>
      <c r="G422">
        <f>'Preprocessed Data'!G420</f>
        <v>2</v>
      </c>
      <c r="H422">
        <f>'Preprocessed Data'!H420</f>
        <v>235.06</v>
      </c>
      <c r="I422">
        <f>'Preprocessed Data'!I420</f>
        <v>39.9</v>
      </c>
      <c r="J422">
        <f>'Preprocessed Data'!J420</f>
        <v>1</v>
      </c>
      <c r="K422" s="10">
        <f>'Preprocessed Data'!K420</f>
        <v>1</v>
      </c>
      <c r="L422" s="1">
        <f t="shared" si="79"/>
        <v>0</v>
      </c>
      <c r="M422" s="11">
        <f t="shared" si="80"/>
        <v>1</v>
      </c>
      <c r="N422">
        <f t="shared" si="81"/>
        <v>1</v>
      </c>
      <c r="O422">
        <f t="shared" si="82"/>
        <v>0.90886876420742524</v>
      </c>
      <c r="P422" s="10">
        <f t="shared" si="83"/>
        <v>0.90886876420742524</v>
      </c>
      <c r="Q422" s="11">
        <f t="shared" si="84"/>
        <v>9.1131235792574761E-2</v>
      </c>
      <c r="R422" s="10">
        <f t="shared" si="85"/>
        <v>-9.5554569036772979E-2</v>
      </c>
      <c r="S422" s="11">
        <f t="shared" si="86"/>
        <v>100</v>
      </c>
      <c r="AT422">
        <v>1.6776674229170385E-3</v>
      </c>
      <c r="AU422">
        <v>1</v>
      </c>
      <c r="AV422">
        <v>0</v>
      </c>
      <c r="AW422">
        <f t="shared" si="90"/>
        <v>416</v>
      </c>
      <c r="AX422">
        <f t="shared" si="91"/>
        <v>2</v>
      </c>
      <c r="AY422">
        <f t="shared" si="87"/>
        <v>0.90660080826223621</v>
      </c>
      <c r="AZ422">
        <f t="shared" si="88"/>
        <v>0.99694656488549616</v>
      </c>
      <c r="BA422">
        <f t="shared" si="89"/>
        <v>2.2383173886065071E-4</v>
      </c>
    </row>
    <row r="423" spans="1:53" x14ac:dyDescent="0.25">
      <c r="A423">
        <f>'Preprocessed Data'!A421</f>
        <v>1</v>
      </c>
      <c r="B423">
        <f>'Preprocessed Data'!B421</f>
        <v>51</v>
      </c>
      <c r="C423">
        <f>'Preprocessed Data'!C421</f>
        <v>1</v>
      </c>
      <c r="D423">
        <f>'Preprocessed Data'!D421</f>
        <v>0</v>
      </c>
      <c r="E423">
        <f>'Preprocessed Data'!E421</f>
        <v>1</v>
      </c>
      <c r="F423">
        <f>'Preprocessed Data'!F421</f>
        <v>4</v>
      </c>
      <c r="G423">
        <f>'Preprocessed Data'!G421</f>
        <v>2</v>
      </c>
      <c r="H423">
        <f>'Preprocessed Data'!H421</f>
        <v>56.48</v>
      </c>
      <c r="I423">
        <f>'Preprocessed Data'!I421</f>
        <v>39.799999999999997</v>
      </c>
      <c r="J423">
        <f>'Preprocessed Data'!J421</f>
        <v>2</v>
      </c>
      <c r="K423" s="10">
        <f>'Preprocessed Data'!K421</f>
        <v>0</v>
      </c>
      <c r="L423" s="1">
        <f t="shared" si="79"/>
        <v>1</v>
      </c>
      <c r="M423" s="11">
        <f t="shared" si="80"/>
        <v>1</v>
      </c>
      <c r="N423">
        <f t="shared" si="81"/>
        <v>0</v>
      </c>
      <c r="O423">
        <f t="shared" si="82"/>
        <v>8.2951214920209806E-2</v>
      </c>
      <c r="P423" s="10">
        <f t="shared" si="83"/>
        <v>8.2951214920209806E-2</v>
      </c>
      <c r="Q423" s="11">
        <f t="shared" si="84"/>
        <v>0.91704878507979015</v>
      </c>
      <c r="R423" s="10">
        <f t="shared" si="85"/>
        <v>-8.6594607399461759E-2</v>
      </c>
      <c r="S423" s="11">
        <f t="shared" si="86"/>
        <v>100</v>
      </c>
      <c r="AT423">
        <v>1.678760618626025E-3</v>
      </c>
      <c r="AU423">
        <v>1</v>
      </c>
      <c r="AV423">
        <v>0</v>
      </c>
      <c r="AW423">
        <f t="shared" si="90"/>
        <v>417</v>
      </c>
      <c r="AX423">
        <f t="shared" si="91"/>
        <v>2</v>
      </c>
      <c r="AY423">
        <f t="shared" si="87"/>
        <v>0.90637629097440509</v>
      </c>
      <c r="AZ423">
        <f t="shared" si="88"/>
        <v>0.99694656488549616</v>
      </c>
      <c r="BA423">
        <f t="shared" si="89"/>
        <v>2.2383173886076141E-4</v>
      </c>
    </row>
    <row r="424" spans="1:53" x14ac:dyDescent="0.25">
      <c r="A424">
        <f>'Preprocessed Data'!A422</f>
        <v>2</v>
      </c>
      <c r="B424">
        <f>'Preprocessed Data'!B422</f>
        <v>27</v>
      </c>
      <c r="C424">
        <f>'Preprocessed Data'!C422</f>
        <v>0</v>
      </c>
      <c r="D424">
        <f>'Preprocessed Data'!D422</f>
        <v>0</v>
      </c>
      <c r="E424">
        <f>'Preprocessed Data'!E422</f>
        <v>1</v>
      </c>
      <c r="F424">
        <f>'Preprocessed Data'!F422</f>
        <v>5</v>
      </c>
      <c r="G424">
        <f>'Preprocessed Data'!G422</f>
        <v>2</v>
      </c>
      <c r="H424">
        <f>'Preprocessed Data'!H422</f>
        <v>80.569999999999993</v>
      </c>
      <c r="I424">
        <f>'Preprocessed Data'!I422</f>
        <v>39.799999999999997</v>
      </c>
      <c r="J424">
        <f>'Preprocessed Data'!J422</f>
        <v>3</v>
      </c>
      <c r="K424" s="10">
        <f>'Preprocessed Data'!K422</f>
        <v>0</v>
      </c>
      <c r="L424" s="1">
        <f t="shared" si="79"/>
        <v>1</v>
      </c>
      <c r="M424" s="11">
        <f t="shared" si="80"/>
        <v>1</v>
      </c>
      <c r="N424">
        <f t="shared" si="81"/>
        <v>0</v>
      </c>
      <c r="O424">
        <f t="shared" si="82"/>
        <v>1.9795272152798866E-2</v>
      </c>
      <c r="P424" s="10">
        <f t="shared" si="83"/>
        <v>1.9795272152798866E-2</v>
      </c>
      <c r="Q424" s="11">
        <f t="shared" si="84"/>
        <v>0.98020472784720114</v>
      </c>
      <c r="R424" s="10">
        <f t="shared" si="85"/>
        <v>-1.9993823168800572E-2</v>
      </c>
      <c r="S424" s="11">
        <f t="shared" si="86"/>
        <v>100</v>
      </c>
      <c r="AT424">
        <v>1.6809232878752501E-3</v>
      </c>
      <c r="AU424">
        <v>1</v>
      </c>
      <c r="AV424">
        <v>0</v>
      </c>
      <c r="AW424">
        <f t="shared" si="90"/>
        <v>418</v>
      </c>
      <c r="AX424">
        <f t="shared" si="91"/>
        <v>2</v>
      </c>
      <c r="AY424">
        <f t="shared" si="87"/>
        <v>0.90615177368657385</v>
      </c>
      <c r="AZ424">
        <f t="shared" si="88"/>
        <v>0.99694656488549616</v>
      </c>
      <c r="BA424">
        <f t="shared" si="89"/>
        <v>2.2383173886065071E-4</v>
      </c>
    </row>
    <row r="425" spans="1:53" x14ac:dyDescent="0.25">
      <c r="A425">
        <f>'Preprocessed Data'!A423</f>
        <v>2</v>
      </c>
      <c r="B425">
        <f>'Preprocessed Data'!B423</f>
        <v>31</v>
      </c>
      <c r="C425">
        <f>'Preprocessed Data'!C423</f>
        <v>0</v>
      </c>
      <c r="D425">
        <f>'Preprocessed Data'!D423</f>
        <v>0</v>
      </c>
      <c r="E425">
        <f>'Preprocessed Data'!E423</f>
        <v>1</v>
      </c>
      <c r="F425">
        <f>'Preprocessed Data'!F423</f>
        <v>1</v>
      </c>
      <c r="G425">
        <f>'Preprocessed Data'!G423</f>
        <v>2</v>
      </c>
      <c r="H425">
        <f>'Preprocessed Data'!H423</f>
        <v>94.4</v>
      </c>
      <c r="I425">
        <f>'Preprocessed Data'!I423</f>
        <v>39.799999999999997</v>
      </c>
      <c r="J425">
        <f>'Preprocessed Data'!J423</f>
        <v>4</v>
      </c>
      <c r="K425" s="10">
        <f>'Preprocessed Data'!K423</f>
        <v>0</v>
      </c>
      <c r="L425" s="1">
        <f t="shared" si="79"/>
        <v>1</v>
      </c>
      <c r="M425" s="11">
        <f t="shared" si="80"/>
        <v>1</v>
      </c>
      <c r="N425">
        <f t="shared" si="81"/>
        <v>0</v>
      </c>
      <c r="O425">
        <f t="shared" si="82"/>
        <v>2.4587347466671797E-2</v>
      </c>
      <c r="P425" s="10">
        <f t="shared" si="83"/>
        <v>2.4587347466671797E-2</v>
      </c>
      <c r="Q425" s="11">
        <f t="shared" si="84"/>
        <v>0.97541265253332821</v>
      </c>
      <c r="R425" s="10">
        <f t="shared" si="85"/>
        <v>-2.4894664154752708E-2</v>
      </c>
      <c r="S425" s="11">
        <f t="shared" si="86"/>
        <v>100</v>
      </c>
      <c r="AT425">
        <v>1.6862723336239355E-3</v>
      </c>
      <c r="AU425">
        <v>1</v>
      </c>
      <c r="AV425">
        <v>0</v>
      </c>
      <c r="AW425">
        <f t="shared" si="90"/>
        <v>419</v>
      </c>
      <c r="AX425">
        <f t="shared" si="91"/>
        <v>2</v>
      </c>
      <c r="AY425">
        <f t="shared" si="87"/>
        <v>0.90592725639874272</v>
      </c>
      <c r="AZ425">
        <f t="shared" si="88"/>
        <v>0.99694656488549616</v>
      </c>
      <c r="BA425">
        <f t="shared" si="89"/>
        <v>2.2383173886065071E-4</v>
      </c>
    </row>
    <row r="426" spans="1:53" x14ac:dyDescent="0.25">
      <c r="A426">
        <f>'Preprocessed Data'!A424</f>
        <v>1</v>
      </c>
      <c r="B426">
        <f>'Preprocessed Data'!B424</f>
        <v>39</v>
      </c>
      <c r="C426">
        <f>'Preprocessed Data'!C424</f>
        <v>1</v>
      </c>
      <c r="D426">
        <f>'Preprocessed Data'!D424</f>
        <v>0</v>
      </c>
      <c r="E426">
        <f>'Preprocessed Data'!E424</f>
        <v>0</v>
      </c>
      <c r="F426">
        <f>'Preprocessed Data'!F424</f>
        <v>2</v>
      </c>
      <c r="G426">
        <f>'Preprocessed Data'!G424</f>
        <v>2</v>
      </c>
      <c r="H426">
        <f>'Preprocessed Data'!H424</f>
        <v>80.989999999999995</v>
      </c>
      <c r="I426">
        <f>'Preprocessed Data'!I424</f>
        <v>39.799999999999997</v>
      </c>
      <c r="J426">
        <f>'Preprocessed Data'!J424</f>
        <v>4</v>
      </c>
      <c r="K426" s="10">
        <f>'Preprocessed Data'!K424</f>
        <v>0</v>
      </c>
      <c r="L426" s="1">
        <f t="shared" si="79"/>
        <v>1</v>
      </c>
      <c r="M426" s="11">
        <f t="shared" si="80"/>
        <v>1</v>
      </c>
      <c r="N426">
        <f t="shared" si="81"/>
        <v>0</v>
      </c>
      <c r="O426">
        <f t="shared" si="82"/>
        <v>8.0034941656823136E-2</v>
      </c>
      <c r="P426" s="10">
        <f t="shared" si="83"/>
        <v>8.0034941656823136E-2</v>
      </c>
      <c r="Q426" s="11">
        <f t="shared" si="84"/>
        <v>0.91996505834317688</v>
      </c>
      <c r="R426" s="10">
        <f t="shared" si="85"/>
        <v>-8.3419589722076123E-2</v>
      </c>
      <c r="S426" s="11">
        <f t="shared" si="86"/>
        <v>100</v>
      </c>
      <c r="AT426">
        <v>1.6864068504130057E-3</v>
      </c>
      <c r="AU426">
        <v>1</v>
      </c>
      <c r="AV426">
        <v>0</v>
      </c>
      <c r="AW426">
        <f t="shared" si="90"/>
        <v>420</v>
      </c>
      <c r="AX426">
        <f t="shared" si="91"/>
        <v>2</v>
      </c>
      <c r="AY426">
        <f t="shared" si="87"/>
        <v>0.90570273911091159</v>
      </c>
      <c r="AZ426">
        <f t="shared" si="88"/>
        <v>0.99694656488549616</v>
      </c>
      <c r="BA426">
        <f t="shared" si="89"/>
        <v>2.2383173886076141E-4</v>
      </c>
    </row>
    <row r="427" spans="1:53" x14ac:dyDescent="0.25">
      <c r="A427">
        <f>'Preprocessed Data'!A425</f>
        <v>1</v>
      </c>
      <c r="B427">
        <f>'Preprocessed Data'!B425</f>
        <v>61</v>
      </c>
      <c r="C427">
        <f>'Preprocessed Data'!C425</f>
        <v>0</v>
      </c>
      <c r="D427">
        <f>'Preprocessed Data'!D425</f>
        <v>0</v>
      </c>
      <c r="E427">
        <f>'Preprocessed Data'!E425</f>
        <v>1</v>
      </c>
      <c r="F427">
        <f>'Preprocessed Data'!F425</f>
        <v>5</v>
      </c>
      <c r="G427">
        <f>'Preprocessed Data'!G425</f>
        <v>2</v>
      </c>
      <c r="H427">
        <f>'Preprocessed Data'!H425</f>
        <v>116.78</v>
      </c>
      <c r="I427">
        <f>'Preprocessed Data'!I425</f>
        <v>39.799999999999997</v>
      </c>
      <c r="J427">
        <f>'Preprocessed Data'!J425</f>
        <v>1</v>
      </c>
      <c r="K427" s="10">
        <f>'Preprocessed Data'!K425</f>
        <v>0</v>
      </c>
      <c r="L427" s="1">
        <f t="shared" si="79"/>
        <v>1</v>
      </c>
      <c r="M427" s="11">
        <f t="shared" si="80"/>
        <v>1</v>
      </c>
      <c r="N427">
        <f t="shared" si="81"/>
        <v>0</v>
      </c>
      <c r="O427">
        <f t="shared" si="82"/>
        <v>0.272506956976096</v>
      </c>
      <c r="P427" s="10">
        <f t="shared" si="83"/>
        <v>0.272506956976096</v>
      </c>
      <c r="Q427" s="11">
        <f t="shared" si="84"/>
        <v>0.72749304302390394</v>
      </c>
      <c r="R427" s="10">
        <f t="shared" si="85"/>
        <v>-0.31815084283595413</v>
      </c>
      <c r="S427" s="11">
        <f t="shared" si="86"/>
        <v>100</v>
      </c>
      <c r="AT427">
        <v>1.6883952192747185E-3</v>
      </c>
      <c r="AU427">
        <v>1</v>
      </c>
      <c r="AV427">
        <v>0</v>
      </c>
      <c r="AW427">
        <f t="shared" si="90"/>
        <v>421</v>
      </c>
      <c r="AX427">
        <f t="shared" si="91"/>
        <v>2</v>
      </c>
      <c r="AY427">
        <f t="shared" si="87"/>
        <v>0.90547822182308035</v>
      </c>
      <c r="AZ427">
        <f t="shared" si="88"/>
        <v>0.99694656488549616</v>
      </c>
      <c r="BA427">
        <f t="shared" si="89"/>
        <v>2.2383173886065071E-4</v>
      </c>
    </row>
    <row r="428" spans="1:53" x14ac:dyDescent="0.25">
      <c r="A428">
        <f>'Preprocessed Data'!A426</f>
        <v>2</v>
      </c>
      <c r="B428">
        <f>'Preprocessed Data'!B426</f>
        <v>55</v>
      </c>
      <c r="C428">
        <f>'Preprocessed Data'!C426</f>
        <v>0</v>
      </c>
      <c r="D428">
        <f>'Preprocessed Data'!D426</f>
        <v>0</v>
      </c>
      <c r="E428">
        <f>'Preprocessed Data'!E426</f>
        <v>1</v>
      </c>
      <c r="F428">
        <f>'Preprocessed Data'!F426</f>
        <v>4</v>
      </c>
      <c r="G428">
        <f>'Preprocessed Data'!G426</f>
        <v>1</v>
      </c>
      <c r="H428">
        <f>'Preprocessed Data'!H426</f>
        <v>111.19</v>
      </c>
      <c r="I428">
        <f>'Preprocessed Data'!I426</f>
        <v>39.700000000000003</v>
      </c>
      <c r="J428">
        <f>'Preprocessed Data'!J426</f>
        <v>1</v>
      </c>
      <c r="K428" s="10">
        <f>'Preprocessed Data'!K426</f>
        <v>0</v>
      </c>
      <c r="L428" s="1">
        <f t="shared" si="79"/>
        <v>1</v>
      </c>
      <c r="M428" s="11">
        <f t="shared" si="80"/>
        <v>1</v>
      </c>
      <c r="N428">
        <f t="shared" si="81"/>
        <v>0</v>
      </c>
      <c r="O428">
        <f t="shared" si="82"/>
        <v>0.13823989411899851</v>
      </c>
      <c r="P428" s="10">
        <f t="shared" si="83"/>
        <v>0.13823989411899851</v>
      </c>
      <c r="Q428" s="11">
        <f t="shared" si="84"/>
        <v>0.86176010588100149</v>
      </c>
      <c r="R428" s="10">
        <f t="shared" si="85"/>
        <v>-0.1487783464929136</v>
      </c>
      <c r="S428" s="11">
        <f t="shared" si="86"/>
        <v>100</v>
      </c>
      <c r="AT428">
        <v>1.6990850747147428E-3</v>
      </c>
      <c r="AU428">
        <v>1</v>
      </c>
      <c r="AV428">
        <v>0</v>
      </c>
      <c r="AW428">
        <f t="shared" si="90"/>
        <v>422</v>
      </c>
      <c r="AX428">
        <f t="shared" si="91"/>
        <v>2</v>
      </c>
      <c r="AY428">
        <f t="shared" si="87"/>
        <v>0.90525370453524923</v>
      </c>
      <c r="AZ428">
        <f t="shared" si="88"/>
        <v>0.99694656488549616</v>
      </c>
      <c r="BA428">
        <f t="shared" si="89"/>
        <v>2.2383173886065071E-4</v>
      </c>
    </row>
    <row r="429" spans="1:53" x14ac:dyDescent="0.25">
      <c r="A429">
        <f>'Preprocessed Data'!A427</f>
        <v>1</v>
      </c>
      <c r="B429">
        <f>'Preprocessed Data'!B427</f>
        <v>41</v>
      </c>
      <c r="C429">
        <f>'Preprocessed Data'!C427</f>
        <v>0</v>
      </c>
      <c r="D429">
        <f>'Preprocessed Data'!D427</f>
        <v>0</v>
      </c>
      <c r="E429">
        <f>'Preprocessed Data'!E427</f>
        <v>0</v>
      </c>
      <c r="F429">
        <f>'Preprocessed Data'!F427</f>
        <v>4</v>
      </c>
      <c r="G429">
        <f>'Preprocessed Data'!G427</f>
        <v>1</v>
      </c>
      <c r="H429">
        <f>'Preprocessed Data'!H427</f>
        <v>74.81</v>
      </c>
      <c r="I429">
        <f>'Preprocessed Data'!I427</f>
        <v>39.700000000000003</v>
      </c>
      <c r="J429">
        <f>'Preprocessed Data'!J427</f>
        <v>3</v>
      </c>
      <c r="K429" s="10">
        <f>'Preprocessed Data'!K427</f>
        <v>0</v>
      </c>
      <c r="L429" s="1">
        <f t="shared" si="79"/>
        <v>1</v>
      </c>
      <c r="M429" s="11">
        <f t="shared" si="80"/>
        <v>1</v>
      </c>
      <c r="N429">
        <f t="shared" si="81"/>
        <v>0</v>
      </c>
      <c r="O429">
        <f t="shared" si="82"/>
        <v>4.2928970711809858E-2</v>
      </c>
      <c r="P429" s="10">
        <f t="shared" si="83"/>
        <v>4.2928970711809858E-2</v>
      </c>
      <c r="Q429" s="11">
        <f t="shared" si="84"/>
        <v>0.9570710292881901</v>
      </c>
      <c r="R429" s="10">
        <f t="shared" si="85"/>
        <v>-4.3877669501600901E-2</v>
      </c>
      <c r="S429" s="11">
        <f t="shared" si="86"/>
        <v>100</v>
      </c>
      <c r="AT429">
        <v>1.6994160041142422E-3</v>
      </c>
      <c r="AU429">
        <v>1</v>
      </c>
      <c r="AV429">
        <v>0</v>
      </c>
      <c r="AW429">
        <f t="shared" si="90"/>
        <v>423</v>
      </c>
      <c r="AX429">
        <f t="shared" si="91"/>
        <v>2</v>
      </c>
      <c r="AY429">
        <f t="shared" si="87"/>
        <v>0.9050291872474181</v>
      </c>
      <c r="AZ429">
        <f t="shared" si="88"/>
        <v>0.99694656488549616</v>
      </c>
      <c r="BA429">
        <f t="shared" si="89"/>
        <v>2.2383173886076141E-4</v>
      </c>
    </row>
    <row r="430" spans="1:53" x14ac:dyDescent="0.25">
      <c r="A430">
        <f>'Preprocessed Data'!A428</f>
        <v>1</v>
      </c>
      <c r="B430">
        <f>'Preprocessed Data'!B428</f>
        <v>45</v>
      </c>
      <c r="C430">
        <f>'Preprocessed Data'!C428</f>
        <v>1</v>
      </c>
      <c r="D430">
        <f>'Preprocessed Data'!D428</f>
        <v>0</v>
      </c>
      <c r="E430">
        <f>'Preprocessed Data'!E428</f>
        <v>1</v>
      </c>
      <c r="F430">
        <f>'Preprocessed Data'!F428</f>
        <v>4</v>
      </c>
      <c r="G430">
        <f>'Preprocessed Data'!G428</f>
        <v>2</v>
      </c>
      <c r="H430">
        <f>'Preprocessed Data'!H428</f>
        <v>90.43</v>
      </c>
      <c r="I430">
        <f>'Preprocessed Data'!I428</f>
        <v>39.700000000000003</v>
      </c>
      <c r="J430">
        <f>'Preprocessed Data'!J428</f>
        <v>3</v>
      </c>
      <c r="K430" s="10">
        <f>'Preprocessed Data'!K428</f>
        <v>0</v>
      </c>
      <c r="L430" s="1">
        <f t="shared" si="79"/>
        <v>1</v>
      </c>
      <c r="M430" s="11">
        <f t="shared" si="80"/>
        <v>1</v>
      </c>
      <c r="N430">
        <f t="shared" si="81"/>
        <v>0</v>
      </c>
      <c r="O430">
        <f t="shared" si="82"/>
        <v>0.13946364996987848</v>
      </c>
      <c r="P430" s="10">
        <f t="shared" si="83"/>
        <v>0.13946364996987848</v>
      </c>
      <c r="Q430" s="11">
        <f t="shared" si="84"/>
        <v>0.86053635003012152</v>
      </c>
      <c r="R430" s="10">
        <f t="shared" si="85"/>
        <v>-0.15019942130569985</v>
      </c>
      <c r="S430" s="11">
        <f t="shared" si="86"/>
        <v>100</v>
      </c>
      <c r="AT430">
        <v>1.7097483573753937E-3</v>
      </c>
      <c r="AU430">
        <v>1</v>
      </c>
      <c r="AV430">
        <v>0</v>
      </c>
      <c r="AW430">
        <f t="shared" si="90"/>
        <v>424</v>
      </c>
      <c r="AX430">
        <f t="shared" si="91"/>
        <v>2</v>
      </c>
      <c r="AY430">
        <f t="shared" si="87"/>
        <v>0.90480466995958686</v>
      </c>
      <c r="AZ430">
        <f t="shared" si="88"/>
        <v>0.99694656488549616</v>
      </c>
      <c r="BA430">
        <f t="shared" si="89"/>
        <v>2.2383173886065071E-4</v>
      </c>
    </row>
    <row r="431" spans="1:53" x14ac:dyDescent="0.25">
      <c r="A431">
        <f>'Preprocessed Data'!A429</f>
        <v>1</v>
      </c>
      <c r="B431">
        <f>'Preprocessed Data'!B429</f>
        <v>45</v>
      </c>
      <c r="C431">
        <f>'Preprocessed Data'!C429</f>
        <v>0</v>
      </c>
      <c r="D431">
        <f>'Preprocessed Data'!D429</f>
        <v>0</v>
      </c>
      <c r="E431">
        <f>'Preprocessed Data'!E429</f>
        <v>1</v>
      </c>
      <c r="F431">
        <f>'Preprocessed Data'!F429</f>
        <v>4</v>
      </c>
      <c r="G431">
        <f>'Preprocessed Data'!G429</f>
        <v>1</v>
      </c>
      <c r="H431">
        <f>'Preprocessed Data'!H429</f>
        <v>65.42</v>
      </c>
      <c r="I431">
        <f>'Preprocessed Data'!I429</f>
        <v>39.700000000000003</v>
      </c>
      <c r="J431">
        <f>'Preprocessed Data'!J429</f>
        <v>2</v>
      </c>
      <c r="K431" s="10">
        <f>'Preprocessed Data'!K429</f>
        <v>0</v>
      </c>
      <c r="L431" s="1">
        <f t="shared" si="79"/>
        <v>1</v>
      </c>
      <c r="M431" s="11">
        <f t="shared" si="80"/>
        <v>1</v>
      </c>
      <c r="N431">
        <f t="shared" si="81"/>
        <v>0</v>
      </c>
      <c r="O431">
        <f t="shared" si="82"/>
        <v>3.7621653787507411E-2</v>
      </c>
      <c r="P431" s="10">
        <f t="shared" si="83"/>
        <v>3.7621653787507411E-2</v>
      </c>
      <c r="Q431" s="11">
        <f t="shared" si="84"/>
        <v>0.96237834621249263</v>
      </c>
      <c r="R431" s="10">
        <f t="shared" si="85"/>
        <v>-3.8347614353997257E-2</v>
      </c>
      <c r="S431" s="11">
        <f t="shared" si="86"/>
        <v>100</v>
      </c>
      <c r="AT431">
        <v>1.7105668670209986E-3</v>
      </c>
      <c r="AU431">
        <v>1</v>
      </c>
      <c r="AV431">
        <v>0</v>
      </c>
      <c r="AW431">
        <f t="shared" si="90"/>
        <v>425</v>
      </c>
      <c r="AX431">
        <f t="shared" si="91"/>
        <v>2</v>
      </c>
      <c r="AY431">
        <f t="shared" si="87"/>
        <v>0.90458015267175573</v>
      </c>
      <c r="AZ431">
        <f t="shared" si="88"/>
        <v>0.99694656488549616</v>
      </c>
      <c r="BA431">
        <f t="shared" si="89"/>
        <v>2.2383173886065071E-4</v>
      </c>
    </row>
    <row r="432" spans="1:53" x14ac:dyDescent="0.25">
      <c r="A432">
        <f>'Preprocessed Data'!A430</f>
        <v>2</v>
      </c>
      <c r="B432">
        <f>'Preprocessed Data'!B430</f>
        <v>23</v>
      </c>
      <c r="C432">
        <f>'Preprocessed Data'!C430</f>
        <v>0</v>
      </c>
      <c r="D432">
        <f>'Preprocessed Data'!D430</f>
        <v>0</v>
      </c>
      <c r="E432">
        <f>'Preprocessed Data'!E430</f>
        <v>0</v>
      </c>
      <c r="F432">
        <f>'Preprocessed Data'!F430</f>
        <v>5</v>
      </c>
      <c r="G432">
        <f>'Preprocessed Data'!G430</f>
        <v>1</v>
      </c>
      <c r="H432">
        <f>'Preprocessed Data'!H430</f>
        <v>75.25</v>
      </c>
      <c r="I432">
        <f>'Preprocessed Data'!I430</f>
        <v>39.700000000000003</v>
      </c>
      <c r="J432">
        <f>'Preprocessed Data'!J430</f>
        <v>1</v>
      </c>
      <c r="K432" s="10">
        <f>'Preprocessed Data'!K430</f>
        <v>0</v>
      </c>
      <c r="L432" s="1">
        <f t="shared" si="79"/>
        <v>1</v>
      </c>
      <c r="M432" s="11">
        <f t="shared" si="80"/>
        <v>1</v>
      </c>
      <c r="N432">
        <f t="shared" si="81"/>
        <v>0</v>
      </c>
      <c r="O432">
        <f t="shared" si="82"/>
        <v>1.4513914472086714E-2</v>
      </c>
      <c r="P432" s="10">
        <f t="shared" si="83"/>
        <v>1.4513914472086714E-2</v>
      </c>
      <c r="Q432" s="11">
        <f t="shared" si="84"/>
        <v>0.98548608552791328</v>
      </c>
      <c r="R432" s="10">
        <f t="shared" si="85"/>
        <v>-1.4620271689532888E-2</v>
      </c>
      <c r="S432" s="11">
        <f t="shared" si="86"/>
        <v>100</v>
      </c>
      <c r="AT432">
        <v>1.7141700648347655E-3</v>
      </c>
      <c r="AU432">
        <v>1</v>
      </c>
      <c r="AV432">
        <v>0</v>
      </c>
      <c r="AW432">
        <f t="shared" si="90"/>
        <v>426</v>
      </c>
      <c r="AX432">
        <f t="shared" si="91"/>
        <v>2</v>
      </c>
      <c r="AY432">
        <f t="shared" si="87"/>
        <v>0.90435563538392461</v>
      </c>
      <c r="AZ432">
        <f t="shared" si="88"/>
        <v>0.99694656488549616</v>
      </c>
      <c r="BA432">
        <f t="shared" si="89"/>
        <v>2.2383173886076141E-4</v>
      </c>
    </row>
    <row r="433" spans="1:53" x14ac:dyDescent="0.25">
      <c r="A433">
        <f>'Preprocessed Data'!A431</f>
        <v>2</v>
      </c>
      <c r="B433">
        <f>'Preprocessed Data'!B431</f>
        <v>43</v>
      </c>
      <c r="C433">
        <f>'Preprocessed Data'!C431</f>
        <v>0</v>
      </c>
      <c r="D433">
        <f>'Preprocessed Data'!D431</f>
        <v>0</v>
      </c>
      <c r="E433">
        <f>'Preprocessed Data'!E431</f>
        <v>1</v>
      </c>
      <c r="F433">
        <f>'Preprocessed Data'!F431</f>
        <v>4</v>
      </c>
      <c r="G433">
        <f>'Preprocessed Data'!G431</f>
        <v>2</v>
      </c>
      <c r="H433">
        <f>'Preprocessed Data'!H431</f>
        <v>87.41</v>
      </c>
      <c r="I433">
        <f>'Preprocessed Data'!I431</f>
        <v>39.700000000000003</v>
      </c>
      <c r="J433">
        <f>'Preprocessed Data'!J431</f>
        <v>1</v>
      </c>
      <c r="K433" s="10">
        <f>'Preprocessed Data'!K431</f>
        <v>0</v>
      </c>
      <c r="L433" s="1">
        <f t="shared" si="79"/>
        <v>1</v>
      </c>
      <c r="M433" s="11">
        <f t="shared" si="80"/>
        <v>1</v>
      </c>
      <c r="N433">
        <f t="shared" si="81"/>
        <v>0</v>
      </c>
      <c r="O433">
        <f t="shared" si="82"/>
        <v>4.5878543324560629E-2</v>
      </c>
      <c r="P433" s="10">
        <f t="shared" si="83"/>
        <v>4.5878543324560629E-2</v>
      </c>
      <c r="Q433" s="11">
        <f t="shared" si="84"/>
        <v>0.95412145667543935</v>
      </c>
      <c r="R433" s="10">
        <f t="shared" si="85"/>
        <v>-4.6964302560492069E-2</v>
      </c>
      <c r="S433" s="11">
        <f t="shared" si="86"/>
        <v>100</v>
      </c>
      <c r="AT433">
        <v>1.7168082037571054E-3</v>
      </c>
      <c r="AU433">
        <v>1</v>
      </c>
      <c r="AV433">
        <v>0</v>
      </c>
      <c r="AW433">
        <f t="shared" si="90"/>
        <v>427</v>
      </c>
      <c r="AX433">
        <f t="shared" si="91"/>
        <v>2</v>
      </c>
      <c r="AY433">
        <f t="shared" si="87"/>
        <v>0.90413111809609337</v>
      </c>
      <c r="AZ433">
        <f t="shared" si="88"/>
        <v>0.99694656488549616</v>
      </c>
      <c r="BA433">
        <f t="shared" si="89"/>
        <v>2.2383173886065071E-4</v>
      </c>
    </row>
    <row r="434" spans="1:53" x14ac:dyDescent="0.25">
      <c r="A434">
        <f>'Preprocessed Data'!A432</f>
        <v>2</v>
      </c>
      <c r="B434">
        <f>'Preprocessed Data'!B432</f>
        <v>55</v>
      </c>
      <c r="C434">
        <f>'Preprocessed Data'!C432</f>
        <v>0</v>
      </c>
      <c r="D434">
        <f>'Preprocessed Data'!D432</f>
        <v>0</v>
      </c>
      <c r="E434">
        <f>'Preprocessed Data'!E432</f>
        <v>1</v>
      </c>
      <c r="F434">
        <f>'Preprocessed Data'!F432</f>
        <v>4</v>
      </c>
      <c r="G434">
        <f>'Preprocessed Data'!G432</f>
        <v>1</v>
      </c>
      <c r="H434">
        <f>'Preprocessed Data'!H432</f>
        <v>76.7</v>
      </c>
      <c r="I434">
        <f>'Preprocessed Data'!I432</f>
        <v>39.700000000000003</v>
      </c>
      <c r="J434">
        <f>'Preprocessed Data'!J432</f>
        <v>1</v>
      </c>
      <c r="K434" s="10">
        <f>'Preprocessed Data'!K432</f>
        <v>0</v>
      </c>
      <c r="L434" s="1">
        <f t="shared" si="79"/>
        <v>1</v>
      </c>
      <c r="M434" s="11">
        <f t="shared" si="80"/>
        <v>1</v>
      </c>
      <c r="N434">
        <f t="shared" si="81"/>
        <v>0</v>
      </c>
      <c r="O434">
        <f t="shared" si="82"/>
        <v>6.1285525617947624E-2</v>
      </c>
      <c r="P434" s="10">
        <f t="shared" si="83"/>
        <v>6.1285525617947624E-2</v>
      </c>
      <c r="Q434" s="11">
        <f t="shared" si="84"/>
        <v>0.93871447438205236</v>
      </c>
      <c r="R434" s="10">
        <f t="shared" si="85"/>
        <v>-6.3243920154308741E-2</v>
      </c>
      <c r="S434" s="11">
        <f t="shared" si="86"/>
        <v>100</v>
      </c>
      <c r="AT434">
        <v>1.7184646324347216E-3</v>
      </c>
      <c r="AU434">
        <v>1</v>
      </c>
      <c r="AV434">
        <v>0</v>
      </c>
      <c r="AW434">
        <f t="shared" si="90"/>
        <v>428</v>
      </c>
      <c r="AX434">
        <f t="shared" si="91"/>
        <v>2</v>
      </c>
      <c r="AY434">
        <f t="shared" si="87"/>
        <v>0.90390660080826224</v>
      </c>
      <c r="AZ434">
        <f t="shared" si="88"/>
        <v>0.99694656488549616</v>
      </c>
      <c r="BA434">
        <f t="shared" si="89"/>
        <v>2.2383173886065071E-4</v>
      </c>
    </row>
    <row r="435" spans="1:53" x14ac:dyDescent="0.25">
      <c r="A435">
        <f>'Preprocessed Data'!A433</f>
        <v>1</v>
      </c>
      <c r="B435">
        <f>'Preprocessed Data'!B433</f>
        <v>37</v>
      </c>
      <c r="C435">
        <f>'Preprocessed Data'!C433</f>
        <v>0</v>
      </c>
      <c r="D435">
        <f>'Preprocessed Data'!D433</f>
        <v>0</v>
      </c>
      <c r="E435">
        <f>'Preprocessed Data'!E433</f>
        <v>1</v>
      </c>
      <c r="F435">
        <f>'Preprocessed Data'!F433</f>
        <v>5</v>
      </c>
      <c r="G435">
        <f>'Preprocessed Data'!G433</f>
        <v>2</v>
      </c>
      <c r="H435">
        <f>'Preprocessed Data'!H433</f>
        <v>176.42</v>
      </c>
      <c r="I435">
        <f>'Preprocessed Data'!I433</f>
        <v>39.700000000000003</v>
      </c>
      <c r="J435">
        <f>'Preprocessed Data'!J433</f>
        <v>4</v>
      </c>
      <c r="K435" s="10">
        <f>'Preprocessed Data'!K433</f>
        <v>1</v>
      </c>
      <c r="L435" s="1">
        <f t="shared" si="79"/>
        <v>0</v>
      </c>
      <c r="M435" s="11">
        <f t="shared" si="80"/>
        <v>1</v>
      </c>
      <c r="N435">
        <f t="shared" si="81"/>
        <v>1</v>
      </c>
      <c r="O435">
        <f t="shared" si="82"/>
        <v>0.35026017810663423</v>
      </c>
      <c r="P435" s="10">
        <f t="shared" si="83"/>
        <v>0.35026017810663423</v>
      </c>
      <c r="Q435" s="11">
        <f t="shared" si="84"/>
        <v>0.64973982189336577</v>
      </c>
      <c r="R435" s="10">
        <f t="shared" si="85"/>
        <v>-1.0490790346393919</v>
      </c>
      <c r="S435" s="11">
        <f t="shared" si="86"/>
        <v>0</v>
      </c>
      <c r="AT435">
        <v>1.7221573562417509E-3</v>
      </c>
      <c r="AU435">
        <v>1</v>
      </c>
      <c r="AV435">
        <v>0</v>
      </c>
      <c r="AW435">
        <f t="shared" si="90"/>
        <v>429</v>
      </c>
      <c r="AX435">
        <f t="shared" si="91"/>
        <v>2</v>
      </c>
      <c r="AY435">
        <f t="shared" si="87"/>
        <v>0.90368208352043111</v>
      </c>
      <c r="AZ435">
        <f t="shared" si="88"/>
        <v>0.99694656488549616</v>
      </c>
      <c r="BA435">
        <f t="shared" si="89"/>
        <v>2.2383173886076141E-4</v>
      </c>
    </row>
    <row r="436" spans="1:53" x14ac:dyDescent="0.25">
      <c r="A436">
        <f>'Preprocessed Data'!A434</f>
        <v>1</v>
      </c>
      <c r="B436">
        <f>'Preprocessed Data'!B434</f>
        <v>38</v>
      </c>
      <c r="C436">
        <f>'Preprocessed Data'!C434</f>
        <v>0</v>
      </c>
      <c r="D436">
        <f>'Preprocessed Data'!D434</f>
        <v>0</v>
      </c>
      <c r="E436">
        <f>'Preprocessed Data'!E434</f>
        <v>0</v>
      </c>
      <c r="F436">
        <f>'Preprocessed Data'!F434</f>
        <v>4</v>
      </c>
      <c r="G436">
        <f>'Preprocessed Data'!G434</f>
        <v>2</v>
      </c>
      <c r="H436">
        <f>'Preprocessed Data'!H434</f>
        <v>74.09</v>
      </c>
      <c r="I436">
        <f>'Preprocessed Data'!I434</f>
        <v>39.6</v>
      </c>
      <c r="J436">
        <f>'Preprocessed Data'!J434</f>
        <v>2</v>
      </c>
      <c r="K436" s="10">
        <f>'Preprocessed Data'!K434</f>
        <v>0</v>
      </c>
      <c r="L436" s="1">
        <f t="shared" si="79"/>
        <v>1</v>
      </c>
      <c r="M436" s="11">
        <f t="shared" si="80"/>
        <v>1</v>
      </c>
      <c r="N436">
        <f t="shared" si="81"/>
        <v>0</v>
      </c>
      <c r="O436">
        <f t="shared" si="82"/>
        <v>3.6499156076837978E-2</v>
      </c>
      <c r="P436" s="10">
        <f t="shared" si="83"/>
        <v>3.6499156076837978E-2</v>
      </c>
      <c r="Q436" s="11">
        <f t="shared" si="84"/>
        <v>0.96350084392316204</v>
      </c>
      <c r="R436" s="10">
        <f t="shared" si="85"/>
        <v>-3.7181915234833302E-2</v>
      </c>
      <c r="S436" s="11">
        <f t="shared" si="86"/>
        <v>100</v>
      </c>
      <c r="AT436">
        <v>1.7318180468864587E-3</v>
      </c>
      <c r="AU436">
        <v>1</v>
      </c>
      <c r="AV436">
        <v>0</v>
      </c>
      <c r="AW436">
        <f t="shared" si="90"/>
        <v>430</v>
      </c>
      <c r="AX436">
        <f t="shared" si="91"/>
        <v>2</v>
      </c>
      <c r="AY436">
        <f t="shared" si="87"/>
        <v>0.90345756623259987</v>
      </c>
      <c r="AZ436">
        <f t="shared" si="88"/>
        <v>0.99694656488549616</v>
      </c>
      <c r="BA436">
        <f t="shared" si="89"/>
        <v>2.2383173886065071E-4</v>
      </c>
    </row>
    <row r="437" spans="1:53" x14ac:dyDescent="0.25">
      <c r="A437">
        <f>'Preprocessed Data'!A435</f>
        <v>1</v>
      </c>
      <c r="B437">
        <f>'Preprocessed Data'!B435</f>
        <v>33</v>
      </c>
      <c r="C437">
        <f>'Preprocessed Data'!C435</f>
        <v>0</v>
      </c>
      <c r="D437">
        <f>'Preprocessed Data'!D435</f>
        <v>0</v>
      </c>
      <c r="E437">
        <f>'Preprocessed Data'!E435</f>
        <v>1</v>
      </c>
      <c r="F437">
        <f>'Preprocessed Data'!F435</f>
        <v>4</v>
      </c>
      <c r="G437">
        <f>'Preprocessed Data'!G435</f>
        <v>1</v>
      </c>
      <c r="H437">
        <f>'Preprocessed Data'!H435</f>
        <v>219.97</v>
      </c>
      <c r="I437">
        <f>'Preprocessed Data'!I435</f>
        <v>39.6</v>
      </c>
      <c r="J437">
        <f>'Preprocessed Data'!J435</f>
        <v>2</v>
      </c>
      <c r="K437" s="10">
        <f>'Preprocessed Data'!K435</f>
        <v>1</v>
      </c>
      <c r="L437" s="1">
        <f t="shared" si="79"/>
        <v>0</v>
      </c>
      <c r="M437" s="11">
        <f t="shared" si="80"/>
        <v>1</v>
      </c>
      <c r="N437">
        <f t="shared" si="81"/>
        <v>1</v>
      </c>
      <c r="O437">
        <f t="shared" si="82"/>
        <v>0.54196251096209946</v>
      </c>
      <c r="P437" s="10">
        <f t="shared" si="83"/>
        <v>0.54196251096209946</v>
      </c>
      <c r="Q437" s="11">
        <f t="shared" si="84"/>
        <v>0.45803748903790054</v>
      </c>
      <c r="R437" s="10">
        <f t="shared" si="85"/>
        <v>-0.61255844790131109</v>
      </c>
      <c r="S437" s="11">
        <f t="shared" si="86"/>
        <v>100</v>
      </c>
      <c r="AT437">
        <v>1.7341783201562096E-3</v>
      </c>
      <c r="AU437">
        <v>1</v>
      </c>
      <c r="AV437">
        <v>0</v>
      </c>
      <c r="AW437">
        <f t="shared" si="90"/>
        <v>431</v>
      </c>
      <c r="AX437">
        <f t="shared" si="91"/>
        <v>2</v>
      </c>
      <c r="AY437">
        <f t="shared" si="87"/>
        <v>0.90323304894476875</v>
      </c>
      <c r="AZ437">
        <f t="shared" si="88"/>
        <v>0.99694656488549616</v>
      </c>
      <c r="BA437">
        <f t="shared" si="89"/>
        <v>2.2383173886065071E-4</v>
      </c>
    </row>
    <row r="438" spans="1:53" x14ac:dyDescent="0.25">
      <c r="A438">
        <f>'Preprocessed Data'!A436</f>
        <v>2</v>
      </c>
      <c r="B438">
        <f>'Preprocessed Data'!B436</f>
        <v>36</v>
      </c>
      <c r="C438">
        <f>'Preprocessed Data'!C436</f>
        <v>0</v>
      </c>
      <c r="D438">
        <f>'Preprocessed Data'!D436</f>
        <v>0</v>
      </c>
      <c r="E438">
        <f>'Preprocessed Data'!E436</f>
        <v>1</v>
      </c>
      <c r="F438">
        <f>'Preprocessed Data'!F436</f>
        <v>1</v>
      </c>
      <c r="G438">
        <f>'Preprocessed Data'!G436</f>
        <v>1</v>
      </c>
      <c r="H438">
        <f>'Preprocessed Data'!H436</f>
        <v>146.61000000000001</v>
      </c>
      <c r="I438">
        <f>'Preprocessed Data'!I436</f>
        <v>39.6</v>
      </c>
      <c r="J438">
        <f>'Preprocessed Data'!J436</f>
        <v>2</v>
      </c>
      <c r="K438" s="10">
        <f>'Preprocessed Data'!K436</f>
        <v>0</v>
      </c>
      <c r="L438" s="1">
        <f t="shared" si="79"/>
        <v>1</v>
      </c>
      <c r="M438" s="11">
        <f t="shared" si="80"/>
        <v>1</v>
      </c>
      <c r="N438">
        <f t="shared" si="81"/>
        <v>0</v>
      </c>
      <c r="O438">
        <f t="shared" si="82"/>
        <v>0.10589857765045586</v>
      </c>
      <c r="P438" s="10">
        <f t="shared" si="83"/>
        <v>0.10589857765045586</v>
      </c>
      <c r="Q438" s="11">
        <f t="shared" si="84"/>
        <v>0.89410142234954415</v>
      </c>
      <c r="R438" s="10">
        <f t="shared" si="85"/>
        <v>-0.11193606242505794</v>
      </c>
      <c r="S438" s="11">
        <f t="shared" si="86"/>
        <v>100</v>
      </c>
      <c r="AT438">
        <v>1.7365121470215182E-3</v>
      </c>
      <c r="AU438">
        <v>1</v>
      </c>
      <c r="AV438">
        <v>0</v>
      </c>
      <c r="AW438">
        <f t="shared" si="90"/>
        <v>432</v>
      </c>
      <c r="AX438">
        <f t="shared" si="91"/>
        <v>2</v>
      </c>
      <c r="AY438">
        <f t="shared" si="87"/>
        <v>0.90300853165693762</v>
      </c>
      <c r="AZ438">
        <f t="shared" si="88"/>
        <v>0.99694656488549616</v>
      </c>
      <c r="BA438">
        <f t="shared" si="89"/>
        <v>2.2383173886076141E-4</v>
      </c>
    </row>
    <row r="439" spans="1:53" x14ac:dyDescent="0.25">
      <c r="A439">
        <f>'Preprocessed Data'!A437</f>
        <v>1</v>
      </c>
      <c r="B439">
        <f>'Preprocessed Data'!B437</f>
        <v>47</v>
      </c>
      <c r="C439">
        <f>'Preprocessed Data'!C437</f>
        <v>0</v>
      </c>
      <c r="D439">
        <f>'Preprocessed Data'!D437</f>
        <v>0</v>
      </c>
      <c r="E439">
        <f>'Preprocessed Data'!E437</f>
        <v>1</v>
      </c>
      <c r="F439">
        <f>'Preprocessed Data'!F437</f>
        <v>1</v>
      </c>
      <c r="G439">
        <f>'Preprocessed Data'!G437</f>
        <v>2</v>
      </c>
      <c r="H439">
        <f>'Preprocessed Data'!H437</f>
        <v>85.68</v>
      </c>
      <c r="I439">
        <f>'Preprocessed Data'!I437</f>
        <v>39.6</v>
      </c>
      <c r="J439">
        <f>'Preprocessed Data'!J437</f>
        <v>2</v>
      </c>
      <c r="K439" s="10">
        <f>'Preprocessed Data'!K437</f>
        <v>0</v>
      </c>
      <c r="L439" s="1">
        <f t="shared" si="79"/>
        <v>1</v>
      </c>
      <c r="M439" s="11">
        <f t="shared" si="80"/>
        <v>1</v>
      </c>
      <c r="N439">
        <f t="shared" si="81"/>
        <v>0</v>
      </c>
      <c r="O439">
        <f t="shared" si="82"/>
        <v>5.3985760996555499E-2</v>
      </c>
      <c r="P439" s="10">
        <f t="shared" si="83"/>
        <v>5.3985760996555499E-2</v>
      </c>
      <c r="Q439" s="11">
        <f t="shared" si="84"/>
        <v>0.9460142390034445</v>
      </c>
      <c r="R439" s="10">
        <f t="shared" si="85"/>
        <v>-5.54976582428547E-2</v>
      </c>
      <c r="S439" s="11">
        <f t="shared" si="86"/>
        <v>100</v>
      </c>
      <c r="AT439">
        <v>1.7383468668625613E-3</v>
      </c>
      <c r="AU439">
        <v>1</v>
      </c>
      <c r="AV439">
        <v>0</v>
      </c>
      <c r="AW439">
        <f t="shared" si="90"/>
        <v>433</v>
      </c>
      <c r="AX439">
        <f t="shared" si="91"/>
        <v>2</v>
      </c>
      <c r="AY439">
        <f t="shared" si="87"/>
        <v>0.90278401436910638</v>
      </c>
      <c r="AZ439">
        <f t="shared" si="88"/>
        <v>0.99694656488549616</v>
      </c>
      <c r="BA439">
        <f t="shared" si="89"/>
        <v>2.2383173886065071E-4</v>
      </c>
    </row>
    <row r="440" spans="1:53" x14ac:dyDescent="0.25">
      <c r="A440">
        <f>'Preprocessed Data'!A438</f>
        <v>1</v>
      </c>
      <c r="B440">
        <f>'Preprocessed Data'!B438</f>
        <v>58</v>
      </c>
      <c r="C440">
        <f>'Preprocessed Data'!C438</f>
        <v>0</v>
      </c>
      <c r="D440">
        <f>'Preprocessed Data'!D438</f>
        <v>0</v>
      </c>
      <c r="E440">
        <f>'Preprocessed Data'!E438</f>
        <v>1</v>
      </c>
      <c r="F440">
        <f>'Preprocessed Data'!F438</f>
        <v>4</v>
      </c>
      <c r="G440">
        <f>'Preprocessed Data'!G438</f>
        <v>1</v>
      </c>
      <c r="H440">
        <f>'Preprocessed Data'!H438</f>
        <v>204.92</v>
      </c>
      <c r="I440">
        <f>'Preprocessed Data'!I438</f>
        <v>39.6</v>
      </c>
      <c r="J440">
        <f>'Preprocessed Data'!J438</f>
        <v>2</v>
      </c>
      <c r="K440" s="10">
        <f>'Preprocessed Data'!K438</f>
        <v>1</v>
      </c>
      <c r="L440" s="1">
        <f t="shared" si="79"/>
        <v>0</v>
      </c>
      <c r="M440" s="11">
        <f t="shared" si="80"/>
        <v>1</v>
      </c>
      <c r="N440">
        <f t="shared" si="81"/>
        <v>1</v>
      </c>
      <c r="O440">
        <f t="shared" si="82"/>
        <v>0.73964053758467563</v>
      </c>
      <c r="P440" s="10">
        <f t="shared" si="83"/>
        <v>0.73964053758467563</v>
      </c>
      <c r="Q440" s="11">
        <f t="shared" si="84"/>
        <v>0.26035946241532437</v>
      </c>
      <c r="R440" s="10">
        <f t="shared" si="85"/>
        <v>-0.30159097082425013</v>
      </c>
      <c r="S440" s="11">
        <f t="shared" si="86"/>
        <v>100</v>
      </c>
      <c r="AT440">
        <v>1.7430615884656449E-3</v>
      </c>
      <c r="AU440">
        <v>1</v>
      </c>
      <c r="AV440">
        <v>0</v>
      </c>
      <c r="AW440">
        <f t="shared" si="90"/>
        <v>434</v>
      </c>
      <c r="AX440">
        <f t="shared" si="91"/>
        <v>2</v>
      </c>
      <c r="AY440">
        <f t="shared" si="87"/>
        <v>0.90255949708127525</v>
      </c>
      <c r="AZ440">
        <f t="shared" si="88"/>
        <v>0.99694656488549616</v>
      </c>
      <c r="BA440">
        <f t="shared" si="89"/>
        <v>2.2383173886065071E-4</v>
      </c>
    </row>
    <row r="441" spans="1:53" x14ac:dyDescent="0.25">
      <c r="A441">
        <f>'Preprocessed Data'!A439</f>
        <v>2</v>
      </c>
      <c r="B441">
        <f>'Preprocessed Data'!B439</f>
        <v>31</v>
      </c>
      <c r="C441">
        <f>'Preprocessed Data'!C439</f>
        <v>0</v>
      </c>
      <c r="D441">
        <f>'Preprocessed Data'!D439</f>
        <v>0</v>
      </c>
      <c r="E441">
        <f>'Preprocessed Data'!E439</f>
        <v>1</v>
      </c>
      <c r="F441">
        <f>'Preprocessed Data'!F439</f>
        <v>5</v>
      </c>
      <c r="G441">
        <f>'Preprocessed Data'!G439</f>
        <v>1</v>
      </c>
      <c r="H441">
        <f>'Preprocessed Data'!H439</f>
        <v>139.81</v>
      </c>
      <c r="I441">
        <f>'Preprocessed Data'!I439</f>
        <v>39.6</v>
      </c>
      <c r="J441">
        <f>'Preprocessed Data'!J439</f>
        <v>2</v>
      </c>
      <c r="K441" s="10">
        <f>'Preprocessed Data'!K439</f>
        <v>0</v>
      </c>
      <c r="L441" s="1">
        <f t="shared" si="79"/>
        <v>1</v>
      </c>
      <c r="M441" s="11">
        <f t="shared" si="80"/>
        <v>1</v>
      </c>
      <c r="N441">
        <f t="shared" si="81"/>
        <v>0</v>
      </c>
      <c r="O441">
        <f t="shared" si="82"/>
        <v>9.8825065590303351E-2</v>
      </c>
      <c r="P441" s="10">
        <f t="shared" si="83"/>
        <v>9.8825065590303351E-2</v>
      </c>
      <c r="Q441" s="11">
        <f t="shared" si="84"/>
        <v>0.90117493440969665</v>
      </c>
      <c r="R441" s="10">
        <f t="shared" si="85"/>
        <v>-0.10405588438198332</v>
      </c>
      <c r="S441" s="11">
        <f t="shared" si="86"/>
        <v>100</v>
      </c>
      <c r="AT441">
        <v>1.7443077489985737E-3</v>
      </c>
      <c r="AU441">
        <v>1</v>
      </c>
      <c r="AV441">
        <v>0</v>
      </c>
      <c r="AW441">
        <f t="shared" si="90"/>
        <v>435</v>
      </c>
      <c r="AX441">
        <f t="shared" si="91"/>
        <v>2</v>
      </c>
      <c r="AY441">
        <f t="shared" si="87"/>
        <v>0.90233497979344413</v>
      </c>
      <c r="AZ441">
        <f t="shared" si="88"/>
        <v>0.99694656488549616</v>
      </c>
      <c r="BA441">
        <f t="shared" si="89"/>
        <v>2.2383173886076141E-4</v>
      </c>
    </row>
    <row r="442" spans="1:53" x14ac:dyDescent="0.25">
      <c r="A442">
        <f>'Preprocessed Data'!A440</f>
        <v>1</v>
      </c>
      <c r="B442">
        <f>'Preprocessed Data'!B440</f>
        <v>32</v>
      </c>
      <c r="C442">
        <f>'Preprocessed Data'!C440</f>
        <v>0</v>
      </c>
      <c r="D442">
        <f>'Preprocessed Data'!D440</f>
        <v>0</v>
      </c>
      <c r="E442">
        <f>'Preprocessed Data'!E440</f>
        <v>1</v>
      </c>
      <c r="F442">
        <f>'Preprocessed Data'!F440</f>
        <v>4</v>
      </c>
      <c r="G442">
        <f>'Preprocessed Data'!G440</f>
        <v>2</v>
      </c>
      <c r="H442">
        <f>'Preprocessed Data'!H440</f>
        <v>90.28</v>
      </c>
      <c r="I442">
        <f>'Preprocessed Data'!I440</f>
        <v>39.6</v>
      </c>
      <c r="J442">
        <f>'Preprocessed Data'!J440</f>
        <v>2</v>
      </c>
      <c r="K442" s="10">
        <f>'Preprocessed Data'!K440</f>
        <v>0</v>
      </c>
      <c r="L442" s="1">
        <f t="shared" si="79"/>
        <v>1</v>
      </c>
      <c r="M442" s="11">
        <f t="shared" si="80"/>
        <v>1</v>
      </c>
      <c r="N442">
        <f t="shared" si="81"/>
        <v>0</v>
      </c>
      <c r="O442">
        <f t="shared" si="82"/>
        <v>3.7719638148895784E-2</v>
      </c>
      <c r="P442" s="10">
        <f t="shared" si="83"/>
        <v>3.7719638148895784E-2</v>
      </c>
      <c r="Q442" s="11">
        <f t="shared" si="84"/>
        <v>0.96228036185110422</v>
      </c>
      <c r="R442" s="10">
        <f t="shared" si="85"/>
        <v>-3.8449434340120041E-2</v>
      </c>
      <c r="S442" s="11">
        <f t="shared" si="86"/>
        <v>100</v>
      </c>
      <c r="AT442">
        <v>1.7501749216738286E-3</v>
      </c>
      <c r="AU442">
        <v>1</v>
      </c>
      <c r="AV442">
        <v>0</v>
      </c>
      <c r="AW442">
        <f t="shared" si="90"/>
        <v>436</v>
      </c>
      <c r="AX442">
        <f t="shared" si="91"/>
        <v>2</v>
      </c>
      <c r="AY442">
        <f t="shared" si="87"/>
        <v>0.90211046250561289</v>
      </c>
      <c r="AZ442">
        <f t="shared" si="88"/>
        <v>0.99694656488549616</v>
      </c>
      <c r="BA442">
        <f t="shared" si="89"/>
        <v>2.2383173886065071E-4</v>
      </c>
    </row>
    <row r="443" spans="1:53" x14ac:dyDescent="0.25">
      <c r="A443">
        <f>'Preprocessed Data'!A441</f>
        <v>1</v>
      </c>
      <c r="B443">
        <f>'Preprocessed Data'!B441</f>
        <v>59</v>
      </c>
      <c r="C443">
        <f>'Preprocessed Data'!C441</f>
        <v>0</v>
      </c>
      <c r="D443">
        <f>'Preprocessed Data'!D441</f>
        <v>0</v>
      </c>
      <c r="E443">
        <f>'Preprocessed Data'!E441</f>
        <v>1</v>
      </c>
      <c r="F443">
        <f>'Preprocessed Data'!F441</f>
        <v>2</v>
      </c>
      <c r="G443">
        <f>'Preprocessed Data'!G441</f>
        <v>2</v>
      </c>
      <c r="H443">
        <f>'Preprocessed Data'!H441</f>
        <v>66.459999999999994</v>
      </c>
      <c r="I443">
        <f>'Preprocessed Data'!I441</f>
        <v>39.6</v>
      </c>
      <c r="J443">
        <f>'Preprocessed Data'!J441</f>
        <v>1</v>
      </c>
      <c r="K443" s="10">
        <f>'Preprocessed Data'!K441</f>
        <v>0</v>
      </c>
      <c r="L443" s="1">
        <f t="shared" si="79"/>
        <v>1</v>
      </c>
      <c r="M443" s="11">
        <f t="shared" si="80"/>
        <v>1</v>
      </c>
      <c r="N443">
        <f t="shared" si="81"/>
        <v>0</v>
      </c>
      <c r="O443">
        <f t="shared" si="82"/>
        <v>6.4193587656590848E-2</v>
      </c>
      <c r="P443" s="10">
        <f t="shared" si="83"/>
        <v>6.4193587656590848E-2</v>
      </c>
      <c r="Q443" s="11">
        <f t="shared" si="84"/>
        <v>0.93580641234340911</v>
      </c>
      <c r="R443" s="10">
        <f t="shared" si="85"/>
        <v>-6.6346648315099468E-2</v>
      </c>
      <c r="S443" s="11">
        <f t="shared" si="86"/>
        <v>100</v>
      </c>
      <c r="AT443">
        <v>1.7527889389887254E-3</v>
      </c>
      <c r="AU443">
        <v>1</v>
      </c>
      <c r="AV443">
        <v>0</v>
      </c>
      <c r="AW443">
        <f t="shared" si="90"/>
        <v>437</v>
      </c>
      <c r="AX443">
        <f t="shared" si="91"/>
        <v>2</v>
      </c>
      <c r="AY443">
        <f t="shared" si="87"/>
        <v>0.90188594521778176</v>
      </c>
      <c r="AZ443">
        <f t="shared" si="88"/>
        <v>0.99694656488549616</v>
      </c>
      <c r="BA443">
        <f t="shared" si="89"/>
        <v>2.2383173886065071E-4</v>
      </c>
    </row>
    <row r="444" spans="1:53" x14ac:dyDescent="0.25">
      <c r="A444">
        <f>'Preprocessed Data'!A442</f>
        <v>2</v>
      </c>
      <c r="B444">
        <f>'Preprocessed Data'!B442</f>
        <v>38</v>
      </c>
      <c r="C444">
        <f>'Preprocessed Data'!C442</f>
        <v>1</v>
      </c>
      <c r="D444">
        <f>'Preprocessed Data'!D442</f>
        <v>0</v>
      </c>
      <c r="E444">
        <f>'Preprocessed Data'!E442</f>
        <v>1</v>
      </c>
      <c r="F444">
        <f>'Preprocessed Data'!F442</f>
        <v>4</v>
      </c>
      <c r="G444">
        <f>'Preprocessed Data'!G442</f>
        <v>1</v>
      </c>
      <c r="H444">
        <f>'Preprocessed Data'!H442</f>
        <v>60.13</v>
      </c>
      <c r="I444">
        <f>'Preprocessed Data'!I442</f>
        <v>39.6</v>
      </c>
      <c r="J444">
        <f>'Preprocessed Data'!J442</f>
        <v>2</v>
      </c>
      <c r="K444" s="10">
        <f>'Preprocessed Data'!K442</f>
        <v>0</v>
      </c>
      <c r="L444" s="1">
        <f t="shared" si="79"/>
        <v>1</v>
      </c>
      <c r="M444" s="11">
        <f t="shared" si="80"/>
        <v>1</v>
      </c>
      <c r="N444">
        <f t="shared" si="81"/>
        <v>0</v>
      </c>
      <c r="O444">
        <f t="shared" si="82"/>
        <v>3.6044458357980529E-2</v>
      </c>
      <c r="P444" s="10">
        <f t="shared" si="83"/>
        <v>3.6044458357980529E-2</v>
      </c>
      <c r="Q444" s="11">
        <f t="shared" si="84"/>
        <v>0.96395554164201946</v>
      </c>
      <c r="R444" s="10">
        <f t="shared" si="85"/>
        <v>-3.6710104063698602E-2</v>
      </c>
      <c r="S444" s="11">
        <f t="shared" si="86"/>
        <v>100</v>
      </c>
      <c r="AT444">
        <v>1.7585624335018366E-3</v>
      </c>
      <c r="AU444">
        <v>1</v>
      </c>
      <c r="AV444">
        <v>0</v>
      </c>
      <c r="AW444">
        <f t="shared" si="90"/>
        <v>438</v>
      </c>
      <c r="AX444">
        <f t="shared" si="91"/>
        <v>2</v>
      </c>
      <c r="AY444">
        <f t="shared" si="87"/>
        <v>0.90166142792995063</v>
      </c>
      <c r="AZ444">
        <f t="shared" si="88"/>
        <v>0.99694656488549616</v>
      </c>
      <c r="BA444">
        <f t="shared" si="89"/>
        <v>2.2383173886076141E-4</v>
      </c>
    </row>
    <row r="445" spans="1:53" x14ac:dyDescent="0.25">
      <c r="A445">
        <f>'Preprocessed Data'!A443</f>
        <v>2</v>
      </c>
      <c r="B445">
        <f>'Preprocessed Data'!B443</f>
        <v>66</v>
      </c>
      <c r="C445">
        <f>'Preprocessed Data'!C443</f>
        <v>1</v>
      </c>
      <c r="D445">
        <f>'Preprocessed Data'!D443</f>
        <v>0</v>
      </c>
      <c r="E445">
        <f>'Preprocessed Data'!E443</f>
        <v>1</v>
      </c>
      <c r="F445">
        <f>'Preprocessed Data'!F443</f>
        <v>4</v>
      </c>
      <c r="G445">
        <f>'Preprocessed Data'!G443</f>
        <v>1</v>
      </c>
      <c r="H445">
        <f>'Preprocessed Data'!H443</f>
        <v>205.23</v>
      </c>
      <c r="I445">
        <f>'Preprocessed Data'!I443</f>
        <v>39.5</v>
      </c>
      <c r="J445">
        <f>'Preprocessed Data'!J443</f>
        <v>2</v>
      </c>
      <c r="K445" s="10">
        <f>'Preprocessed Data'!K443</f>
        <v>1</v>
      </c>
      <c r="L445" s="1">
        <f t="shared" si="79"/>
        <v>0</v>
      </c>
      <c r="M445" s="11">
        <f t="shared" si="80"/>
        <v>1</v>
      </c>
      <c r="N445">
        <f t="shared" si="81"/>
        <v>1</v>
      </c>
      <c r="O445">
        <f t="shared" si="82"/>
        <v>0.87062326756901154</v>
      </c>
      <c r="P445" s="10">
        <f t="shared" si="83"/>
        <v>0.87062326756901154</v>
      </c>
      <c r="Q445" s="11">
        <f t="shared" si="84"/>
        <v>0.12937673243098846</v>
      </c>
      <c r="R445" s="10">
        <f t="shared" si="85"/>
        <v>-0.13854592432052878</v>
      </c>
      <c r="S445" s="11">
        <f t="shared" si="86"/>
        <v>100</v>
      </c>
      <c r="AT445">
        <v>1.768131556739639E-3</v>
      </c>
      <c r="AU445">
        <v>1</v>
      </c>
      <c r="AV445">
        <v>0</v>
      </c>
      <c r="AW445">
        <f t="shared" si="90"/>
        <v>439</v>
      </c>
      <c r="AX445">
        <f t="shared" si="91"/>
        <v>2</v>
      </c>
      <c r="AY445">
        <f t="shared" si="87"/>
        <v>0.90143691064211939</v>
      </c>
      <c r="AZ445">
        <f t="shared" si="88"/>
        <v>0.99694656488549616</v>
      </c>
      <c r="BA445">
        <f t="shared" si="89"/>
        <v>2.2383173886065071E-4</v>
      </c>
    </row>
    <row r="446" spans="1:53" x14ac:dyDescent="0.25">
      <c r="A446">
        <f>'Preprocessed Data'!A444</f>
        <v>2</v>
      </c>
      <c r="B446">
        <f>'Preprocessed Data'!B444</f>
        <v>76</v>
      </c>
      <c r="C446">
        <f>'Preprocessed Data'!C444</f>
        <v>0</v>
      </c>
      <c r="D446">
        <f>'Preprocessed Data'!D444</f>
        <v>0</v>
      </c>
      <c r="E446">
        <f>'Preprocessed Data'!E444</f>
        <v>1</v>
      </c>
      <c r="F446">
        <f>'Preprocessed Data'!F444</f>
        <v>4</v>
      </c>
      <c r="G446">
        <f>'Preprocessed Data'!G444</f>
        <v>2</v>
      </c>
      <c r="H446">
        <f>'Preprocessed Data'!H444</f>
        <v>183.34</v>
      </c>
      <c r="I446">
        <f>'Preprocessed Data'!I444</f>
        <v>39.5</v>
      </c>
      <c r="J446">
        <f>'Preprocessed Data'!J444</f>
        <v>1</v>
      </c>
      <c r="K446" s="10">
        <f>'Preprocessed Data'!K444</f>
        <v>1</v>
      </c>
      <c r="L446" s="1">
        <f t="shared" si="79"/>
        <v>0</v>
      </c>
      <c r="M446" s="11">
        <f t="shared" si="80"/>
        <v>1</v>
      </c>
      <c r="N446">
        <f t="shared" si="81"/>
        <v>1</v>
      </c>
      <c r="O446">
        <f t="shared" si="82"/>
        <v>0.7540676011473656</v>
      </c>
      <c r="P446" s="10">
        <f t="shared" si="83"/>
        <v>0.7540676011473656</v>
      </c>
      <c r="Q446" s="11">
        <f t="shared" si="84"/>
        <v>0.2459323988526344</v>
      </c>
      <c r="R446" s="10">
        <f t="shared" si="85"/>
        <v>-0.28227325829898336</v>
      </c>
      <c r="S446" s="11">
        <f t="shared" si="86"/>
        <v>100</v>
      </c>
      <c r="AT446">
        <v>1.7696063964249898E-3</v>
      </c>
      <c r="AU446">
        <v>1</v>
      </c>
      <c r="AV446">
        <v>0</v>
      </c>
      <c r="AW446">
        <f t="shared" si="90"/>
        <v>440</v>
      </c>
      <c r="AX446">
        <f t="shared" si="91"/>
        <v>2</v>
      </c>
      <c r="AY446">
        <f t="shared" si="87"/>
        <v>0.90121239335428827</v>
      </c>
      <c r="AZ446">
        <f t="shared" si="88"/>
        <v>0.99694656488549616</v>
      </c>
      <c r="BA446">
        <f t="shared" si="89"/>
        <v>2.2383173886065071E-4</v>
      </c>
    </row>
    <row r="447" spans="1:53" x14ac:dyDescent="0.25">
      <c r="A447">
        <f>'Preprocessed Data'!A445</f>
        <v>2</v>
      </c>
      <c r="B447">
        <f>'Preprocessed Data'!B445</f>
        <v>19</v>
      </c>
      <c r="C447">
        <f>'Preprocessed Data'!C445</f>
        <v>0</v>
      </c>
      <c r="D447">
        <f>'Preprocessed Data'!D445</f>
        <v>0</v>
      </c>
      <c r="E447">
        <f>'Preprocessed Data'!E445</f>
        <v>0</v>
      </c>
      <c r="F447">
        <f>'Preprocessed Data'!F445</f>
        <v>4</v>
      </c>
      <c r="G447">
        <f>'Preprocessed Data'!G445</f>
        <v>1</v>
      </c>
      <c r="H447">
        <f>'Preprocessed Data'!H445</f>
        <v>91.69</v>
      </c>
      <c r="I447">
        <f>'Preprocessed Data'!I445</f>
        <v>39.5</v>
      </c>
      <c r="J447">
        <f>'Preprocessed Data'!J445</f>
        <v>4</v>
      </c>
      <c r="K447" s="10">
        <f>'Preprocessed Data'!K445</f>
        <v>0</v>
      </c>
      <c r="L447" s="1">
        <f t="shared" si="79"/>
        <v>1</v>
      </c>
      <c r="M447" s="11">
        <f t="shared" si="80"/>
        <v>1</v>
      </c>
      <c r="N447">
        <f t="shared" si="81"/>
        <v>0</v>
      </c>
      <c r="O447">
        <f t="shared" si="82"/>
        <v>1.6898071728529591E-2</v>
      </c>
      <c r="P447" s="10">
        <f t="shared" si="83"/>
        <v>1.6898071728529591E-2</v>
      </c>
      <c r="Q447" s="11">
        <f t="shared" si="84"/>
        <v>0.98310192827147036</v>
      </c>
      <c r="R447" s="10">
        <f t="shared" si="85"/>
        <v>-1.704247319172281E-2</v>
      </c>
      <c r="S447" s="11">
        <f t="shared" si="86"/>
        <v>100</v>
      </c>
      <c r="AT447">
        <v>1.769855002584827E-3</v>
      </c>
      <c r="AU447">
        <v>1</v>
      </c>
      <c r="AV447">
        <v>0</v>
      </c>
      <c r="AW447">
        <f t="shared" si="90"/>
        <v>441</v>
      </c>
      <c r="AX447">
        <f t="shared" si="91"/>
        <v>2</v>
      </c>
      <c r="AY447">
        <f t="shared" si="87"/>
        <v>0.90098787606645714</v>
      </c>
      <c r="AZ447">
        <f t="shared" si="88"/>
        <v>0.99694656488549616</v>
      </c>
      <c r="BA447">
        <f t="shared" si="89"/>
        <v>2.2383173886076141E-4</v>
      </c>
    </row>
    <row r="448" spans="1:53" x14ac:dyDescent="0.25">
      <c r="A448">
        <f>'Preprocessed Data'!A446</f>
        <v>1</v>
      </c>
      <c r="B448">
        <f>'Preprocessed Data'!B446</f>
        <v>39</v>
      </c>
      <c r="C448">
        <f>'Preprocessed Data'!C446</f>
        <v>0</v>
      </c>
      <c r="D448">
        <f>'Preprocessed Data'!D446</f>
        <v>0</v>
      </c>
      <c r="E448">
        <f>'Preprocessed Data'!E446</f>
        <v>1</v>
      </c>
      <c r="F448">
        <f>'Preprocessed Data'!F446</f>
        <v>4</v>
      </c>
      <c r="G448">
        <f>'Preprocessed Data'!G446</f>
        <v>2</v>
      </c>
      <c r="H448">
        <f>'Preprocessed Data'!H446</f>
        <v>217.75</v>
      </c>
      <c r="I448">
        <f>'Preprocessed Data'!I446</f>
        <v>39.5</v>
      </c>
      <c r="J448">
        <f>'Preprocessed Data'!J446</f>
        <v>2</v>
      </c>
      <c r="K448" s="10">
        <f>'Preprocessed Data'!K446</f>
        <v>1</v>
      </c>
      <c r="L448" s="1">
        <f t="shared" si="79"/>
        <v>0</v>
      </c>
      <c r="M448" s="11">
        <f t="shared" si="80"/>
        <v>1</v>
      </c>
      <c r="N448">
        <f t="shared" si="81"/>
        <v>1</v>
      </c>
      <c r="O448">
        <f t="shared" si="82"/>
        <v>0.60560863873005066</v>
      </c>
      <c r="P448" s="10">
        <f t="shared" si="83"/>
        <v>0.60560863873005066</v>
      </c>
      <c r="Q448" s="11">
        <f t="shared" si="84"/>
        <v>0.39439136126994934</v>
      </c>
      <c r="R448" s="10">
        <f t="shared" si="85"/>
        <v>-0.50152131221484819</v>
      </c>
      <c r="S448" s="11">
        <f t="shared" si="86"/>
        <v>100</v>
      </c>
      <c r="AT448">
        <v>1.7704918254770948E-3</v>
      </c>
      <c r="AU448">
        <v>1</v>
      </c>
      <c r="AV448">
        <v>0</v>
      </c>
      <c r="AW448">
        <f t="shared" si="90"/>
        <v>442</v>
      </c>
      <c r="AX448">
        <f t="shared" si="91"/>
        <v>2</v>
      </c>
      <c r="AY448">
        <f t="shared" si="87"/>
        <v>0.9007633587786259</v>
      </c>
      <c r="AZ448">
        <f t="shared" si="88"/>
        <v>0.99694656488549616</v>
      </c>
      <c r="BA448">
        <f t="shared" si="89"/>
        <v>2.2383173886065071E-4</v>
      </c>
    </row>
    <row r="449" spans="1:53" x14ac:dyDescent="0.25">
      <c r="A449">
        <f>'Preprocessed Data'!A447</f>
        <v>2</v>
      </c>
      <c r="B449">
        <f>'Preprocessed Data'!B447</f>
        <v>58</v>
      </c>
      <c r="C449">
        <f>'Preprocessed Data'!C447</f>
        <v>0</v>
      </c>
      <c r="D449">
        <f>'Preprocessed Data'!D447</f>
        <v>0</v>
      </c>
      <c r="E449">
        <f>'Preprocessed Data'!E447</f>
        <v>1</v>
      </c>
      <c r="F449">
        <f>'Preprocessed Data'!F447</f>
        <v>4</v>
      </c>
      <c r="G449">
        <f>'Preprocessed Data'!G447</f>
        <v>1</v>
      </c>
      <c r="H449">
        <f>'Preprocessed Data'!H447</f>
        <v>100.42</v>
      </c>
      <c r="I449">
        <f>'Preprocessed Data'!I447</f>
        <v>39.5</v>
      </c>
      <c r="J449">
        <f>'Preprocessed Data'!J447</f>
        <v>3</v>
      </c>
      <c r="K449" s="10">
        <f>'Preprocessed Data'!K447</f>
        <v>0</v>
      </c>
      <c r="L449" s="1">
        <f t="shared" si="79"/>
        <v>1</v>
      </c>
      <c r="M449" s="11">
        <f t="shared" si="80"/>
        <v>1</v>
      </c>
      <c r="N449">
        <f t="shared" si="81"/>
        <v>0</v>
      </c>
      <c r="O449">
        <f t="shared" si="82"/>
        <v>0.12419110428290904</v>
      </c>
      <c r="P449" s="10">
        <f t="shared" si="83"/>
        <v>0.12419110428290904</v>
      </c>
      <c r="Q449" s="11">
        <f t="shared" si="84"/>
        <v>0.87580889571709097</v>
      </c>
      <c r="R449" s="10">
        <f t="shared" si="85"/>
        <v>-0.13260736741923129</v>
      </c>
      <c r="S449" s="11">
        <f t="shared" si="86"/>
        <v>100</v>
      </c>
      <c r="AT449">
        <v>1.7713446483645513E-3</v>
      </c>
      <c r="AU449">
        <v>1</v>
      </c>
      <c r="AV449">
        <v>0</v>
      </c>
      <c r="AW449">
        <f t="shared" si="90"/>
        <v>443</v>
      </c>
      <c r="AX449">
        <f t="shared" si="91"/>
        <v>2</v>
      </c>
      <c r="AY449">
        <f t="shared" si="87"/>
        <v>0.90053884149079477</v>
      </c>
      <c r="AZ449">
        <f t="shared" si="88"/>
        <v>0.99694656488549616</v>
      </c>
      <c r="BA449">
        <f t="shared" si="89"/>
        <v>2.2383173886065071E-4</v>
      </c>
    </row>
    <row r="450" spans="1:53" x14ac:dyDescent="0.25">
      <c r="A450">
        <f>'Preprocessed Data'!A448</f>
        <v>2</v>
      </c>
      <c r="B450">
        <f>'Preprocessed Data'!B448</f>
        <v>47</v>
      </c>
      <c r="C450">
        <f>'Preprocessed Data'!C448</f>
        <v>0</v>
      </c>
      <c r="D450">
        <f>'Preprocessed Data'!D448</f>
        <v>0</v>
      </c>
      <c r="E450">
        <f>'Preprocessed Data'!E448</f>
        <v>1</v>
      </c>
      <c r="F450">
        <f>'Preprocessed Data'!F448</f>
        <v>4</v>
      </c>
      <c r="G450">
        <f>'Preprocessed Data'!G448</f>
        <v>1</v>
      </c>
      <c r="H450">
        <f>'Preprocessed Data'!H448</f>
        <v>111.68</v>
      </c>
      <c r="I450">
        <f>'Preprocessed Data'!I448</f>
        <v>39.5</v>
      </c>
      <c r="J450">
        <f>'Preprocessed Data'!J448</f>
        <v>2</v>
      </c>
      <c r="K450" s="10">
        <f>'Preprocessed Data'!K448</f>
        <v>0</v>
      </c>
      <c r="L450" s="1">
        <f t="shared" si="79"/>
        <v>1</v>
      </c>
      <c r="M450" s="11">
        <f t="shared" si="80"/>
        <v>1</v>
      </c>
      <c r="N450">
        <f t="shared" si="81"/>
        <v>0</v>
      </c>
      <c r="O450">
        <f t="shared" si="82"/>
        <v>9.7090327012646457E-2</v>
      </c>
      <c r="P450" s="10">
        <f t="shared" si="83"/>
        <v>9.7090327012646457E-2</v>
      </c>
      <c r="Q450" s="11">
        <f t="shared" si="84"/>
        <v>0.90290967298735358</v>
      </c>
      <c r="R450" s="10">
        <f t="shared" si="85"/>
        <v>-0.10213276048281429</v>
      </c>
      <c r="S450" s="11">
        <f t="shared" si="86"/>
        <v>100</v>
      </c>
      <c r="AT450">
        <v>1.7772446178255827E-3</v>
      </c>
      <c r="AU450">
        <v>1</v>
      </c>
      <c r="AV450">
        <v>0</v>
      </c>
      <c r="AW450">
        <f t="shared" si="90"/>
        <v>444</v>
      </c>
      <c r="AX450">
        <f t="shared" si="91"/>
        <v>2</v>
      </c>
      <c r="AY450">
        <f t="shared" si="87"/>
        <v>0.90031432420296365</v>
      </c>
      <c r="AZ450">
        <f t="shared" si="88"/>
        <v>0.99694656488549616</v>
      </c>
      <c r="BA450">
        <f t="shared" si="89"/>
        <v>2.2383173886076141E-4</v>
      </c>
    </row>
    <row r="451" spans="1:53" x14ac:dyDescent="0.25">
      <c r="A451">
        <f>'Preprocessed Data'!A449</f>
        <v>2</v>
      </c>
      <c r="B451">
        <f>'Preprocessed Data'!B449</f>
        <v>58</v>
      </c>
      <c r="C451">
        <f>'Preprocessed Data'!C449</f>
        <v>1</v>
      </c>
      <c r="D451">
        <f>'Preprocessed Data'!D449</f>
        <v>0</v>
      </c>
      <c r="E451">
        <f>'Preprocessed Data'!E449</f>
        <v>1</v>
      </c>
      <c r="F451">
        <f>'Preprocessed Data'!F449</f>
        <v>4</v>
      </c>
      <c r="G451">
        <f>'Preprocessed Data'!G449</f>
        <v>2</v>
      </c>
      <c r="H451">
        <f>'Preprocessed Data'!H449</f>
        <v>194.53</v>
      </c>
      <c r="I451">
        <f>'Preprocessed Data'!I449</f>
        <v>39.5</v>
      </c>
      <c r="J451">
        <f>'Preprocessed Data'!J449</f>
        <v>2</v>
      </c>
      <c r="K451" s="10">
        <f>'Preprocessed Data'!K449</f>
        <v>1</v>
      </c>
      <c r="L451" s="1">
        <f t="shared" si="79"/>
        <v>0</v>
      </c>
      <c r="M451" s="11">
        <f t="shared" si="80"/>
        <v>1</v>
      </c>
      <c r="N451">
        <f t="shared" si="81"/>
        <v>1</v>
      </c>
      <c r="O451">
        <f t="shared" si="82"/>
        <v>0.77652079690089759</v>
      </c>
      <c r="P451" s="10">
        <f t="shared" si="83"/>
        <v>0.77652079690089759</v>
      </c>
      <c r="Q451" s="11">
        <f t="shared" si="84"/>
        <v>0.22347920309910241</v>
      </c>
      <c r="R451" s="10">
        <f t="shared" si="85"/>
        <v>-0.25293185387903316</v>
      </c>
      <c r="S451" s="11">
        <f t="shared" si="86"/>
        <v>100</v>
      </c>
      <c r="AT451">
        <v>1.7818095516802302E-3</v>
      </c>
      <c r="AU451">
        <v>1</v>
      </c>
      <c r="AV451">
        <v>0</v>
      </c>
      <c r="AW451">
        <f t="shared" si="90"/>
        <v>445</v>
      </c>
      <c r="AX451">
        <f t="shared" si="91"/>
        <v>2</v>
      </c>
      <c r="AY451">
        <f t="shared" si="87"/>
        <v>0.90008980691513241</v>
      </c>
      <c r="AZ451">
        <f t="shared" si="88"/>
        <v>0.99694656488549616</v>
      </c>
      <c r="BA451">
        <f t="shared" si="89"/>
        <v>2.2383173886065071E-4</v>
      </c>
    </row>
    <row r="452" spans="1:53" x14ac:dyDescent="0.25">
      <c r="A452">
        <f>'Preprocessed Data'!A450</f>
        <v>2</v>
      </c>
      <c r="B452">
        <f>'Preprocessed Data'!B450</f>
        <v>31</v>
      </c>
      <c r="C452">
        <f>'Preprocessed Data'!C450</f>
        <v>0</v>
      </c>
      <c r="D452">
        <f>'Preprocessed Data'!D450</f>
        <v>0</v>
      </c>
      <c r="E452">
        <f>'Preprocessed Data'!E450</f>
        <v>1</v>
      </c>
      <c r="F452">
        <f>'Preprocessed Data'!F450</f>
        <v>4</v>
      </c>
      <c r="G452">
        <f>'Preprocessed Data'!G450</f>
        <v>1</v>
      </c>
      <c r="H452">
        <f>'Preprocessed Data'!H450</f>
        <v>69.72</v>
      </c>
      <c r="I452">
        <f>'Preprocessed Data'!I450</f>
        <v>39.5</v>
      </c>
      <c r="J452">
        <f>'Preprocessed Data'!J450</f>
        <v>3</v>
      </c>
      <c r="K452" s="10">
        <f>'Preprocessed Data'!K450</f>
        <v>0</v>
      </c>
      <c r="L452" s="1">
        <f t="shared" si="79"/>
        <v>1</v>
      </c>
      <c r="M452" s="11">
        <f t="shared" si="80"/>
        <v>1</v>
      </c>
      <c r="N452">
        <f t="shared" si="81"/>
        <v>0</v>
      </c>
      <c r="O452">
        <f t="shared" si="82"/>
        <v>1.5936077301369578E-2</v>
      </c>
      <c r="P452" s="10">
        <f t="shared" si="83"/>
        <v>1.5936077301369578E-2</v>
      </c>
      <c r="Q452" s="11">
        <f t="shared" si="84"/>
        <v>0.98406392269863041</v>
      </c>
      <c r="R452" s="10">
        <f t="shared" si="85"/>
        <v>-1.606442194772488E-2</v>
      </c>
      <c r="S452" s="11">
        <f t="shared" si="86"/>
        <v>100</v>
      </c>
      <c r="AT452">
        <v>1.789301400299557E-3</v>
      </c>
      <c r="AU452">
        <v>1</v>
      </c>
      <c r="AV452">
        <v>0</v>
      </c>
      <c r="AW452">
        <f t="shared" si="90"/>
        <v>446</v>
      </c>
      <c r="AX452">
        <f t="shared" si="91"/>
        <v>2</v>
      </c>
      <c r="AY452">
        <f t="shared" si="87"/>
        <v>0.89986528962730128</v>
      </c>
      <c r="AZ452">
        <f t="shared" si="88"/>
        <v>0.99694656488549616</v>
      </c>
      <c r="BA452">
        <f t="shared" si="89"/>
        <v>2.2383173886065071E-4</v>
      </c>
    </row>
    <row r="453" spans="1:53" x14ac:dyDescent="0.25">
      <c r="A453">
        <f>'Preprocessed Data'!A451</f>
        <v>2</v>
      </c>
      <c r="B453">
        <f>'Preprocessed Data'!B451</f>
        <v>37</v>
      </c>
      <c r="C453">
        <f>'Preprocessed Data'!C451</f>
        <v>0</v>
      </c>
      <c r="D453">
        <f>'Preprocessed Data'!D451</f>
        <v>0</v>
      </c>
      <c r="E453">
        <f>'Preprocessed Data'!E451</f>
        <v>1</v>
      </c>
      <c r="F453">
        <f>'Preprocessed Data'!F451</f>
        <v>4</v>
      </c>
      <c r="G453">
        <f>'Preprocessed Data'!G451</f>
        <v>1</v>
      </c>
      <c r="H453">
        <f>'Preprocessed Data'!H451</f>
        <v>162.96</v>
      </c>
      <c r="I453">
        <f>'Preprocessed Data'!I451</f>
        <v>39.4</v>
      </c>
      <c r="J453">
        <f>'Preprocessed Data'!J451</f>
        <v>2</v>
      </c>
      <c r="K453" s="10">
        <f>'Preprocessed Data'!K451</f>
        <v>0</v>
      </c>
      <c r="L453" s="1">
        <f t="shared" ref="L453:L516" si="92">1-K453</f>
        <v>1</v>
      </c>
      <c r="M453" s="11">
        <f t="shared" ref="M453:M516" si="93">K453+L453</f>
        <v>1</v>
      </c>
      <c r="N453">
        <f t="shared" ref="N453:N516" si="94">IF(M453=0,"",K453/M453)</f>
        <v>0</v>
      </c>
      <c r="O453">
        <f t="shared" ref="O453:O516" si="95">1/(1+EXP(-$V$5-MMULT(A453:J453,$V$6:$V$15)))</f>
        <v>0.19620452352236817</v>
      </c>
      <c r="P453" s="10">
        <f t="shared" ref="P453:P516" si="96">M453*O453</f>
        <v>0.19620452352236817</v>
      </c>
      <c r="Q453" s="11">
        <f t="shared" ref="Q453:Q516" si="97">M453-P453</f>
        <v>0.80379547647763183</v>
      </c>
      <c r="R453" s="10">
        <f t="shared" ref="R453:R516" si="98">IFERROR(M453*(N453*LN(O453)+(1-N453)*LN(1-O453)),0)</f>
        <v>-0.2184104246543922</v>
      </c>
      <c r="S453" s="11">
        <f t="shared" ref="S453:S516" si="99">100*IF(O453&gt;=$AP$10,K453/M453,L453/M453)</f>
        <v>100</v>
      </c>
      <c r="AT453">
        <v>1.7987463381307573E-3</v>
      </c>
      <c r="AU453">
        <v>1</v>
      </c>
      <c r="AV453">
        <v>0</v>
      </c>
      <c r="AW453">
        <f t="shared" si="90"/>
        <v>447</v>
      </c>
      <c r="AX453">
        <f t="shared" si="91"/>
        <v>2</v>
      </c>
      <c r="AY453">
        <f t="shared" ref="AY453:AY516" si="100">1-AW453/AW$5113</f>
        <v>0.89964077233947015</v>
      </c>
      <c r="AZ453">
        <f t="shared" ref="AZ453:AZ516" si="101">1-AX453/AX$5113</f>
        <v>0.99694656488549616</v>
      </c>
      <c r="BA453">
        <f t="shared" ref="BA453:BA516" si="102">(AY453-AY454)*AZ453</f>
        <v>2.2383173886065071E-4</v>
      </c>
    </row>
    <row r="454" spans="1:53" x14ac:dyDescent="0.25">
      <c r="A454">
        <f>'Preprocessed Data'!A452</f>
        <v>2</v>
      </c>
      <c r="B454">
        <f>'Preprocessed Data'!B452</f>
        <v>23</v>
      </c>
      <c r="C454">
        <f>'Preprocessed Data'!C452</f>
        <v>0</v>
      </c>
      <c r="D454">
        <f>'Preprocessed Data'!D452</f>
        <v>0</v>
      </c>
      <c r="E454">
        <f>'Preprocessed Data'!E452</f>
        <v>1</v>
      </c>
      <c r="F454">
        <f>'Preprocessed Data'!F452</f>
        <v>4</v>
      </c>
      <c r="G454">
        <f>'Preprocessed Data'!G452</f>
        <v>1</v>
      </c>
      <c r="H454">
        <f>'Preprocessed Data'!H452</f>
        <v>79.349999999999994</v>
      </c>
      <c r="I454">
        <f>'Preprocessed Data'!I452</f>
        <v>39.4</v>
      </c>
      <c r="J454">
        <f>'Preprocessed Data'!J452</f>
        <v>1</v>
      </c>
      <c r="K454" s="10">
        <f>'Preprocessed Data'!K452</f>
        <v>0</v>
      </c>
      <c r="L454" s="1">
        <f t="shared" si="92"/>
        <v>1</v>
      </c>
      <c r="M454" s="11">
        <f t="shared" si="93"/>
        <v>1</v>
      </c>
      <c r="N454">
        <f t="shared" si="94"/>
        <v>0</v>
      </c>
      <c r="O454">
        <f t="shared" si="95"/>
        <v>1.3231924368223198E-2</v>
      </c>
      <c r="P454" s="10">
        <f t="shared" si="96"/>
        <v>1.3231924368223198E-2</v>
      </c>
      <c r="Q454" s="11">
        <f t="shared" si="97"/>
        <v>0.98676807563177682</v>
      </c>
      <c r="R454" s="10">
        <f t="shared" si="98"/>
        <v>-1.3320246257046312E-2</v>
      </c>
      <c r="S454" s="11">
        <f t="shared" si="99"/>
        <v>100</v>
      </c>
      <c r="AT454">
        <v>1.8035659662384777E-3</v>
      </c>
      <c r="AU454">
        <v>1</v>
      </c>
      <c r="AV454">
        <v>0</v>
      </c>
      <c r="AW454">
        <f t="shared" ref="AW454:AW517" si="103">AW453+AU454</f>
        <v>448</v>
      </c>
      <c r="AX454">
        <f t="shared" ref="AX454:AX517" si="104">AX453+AV454</f>
        <v>2</v>
      </c>
      <c r="AY454">
        <f t="shared" si="100"/>
        <v>0.89941625505163902</v>
      </c>
      <c r="AZ454">
        <f t="shared" si="101"/>
        <v>0.99694656488549616</v>
      </c>
      <c r="BA454">
        <f t="shared" si="102"/>
        <v>2.2383173886076141E-4</v>
      </c>
    </row>
    <row r="455" spans="1:53" x14ac:dyDescent="0.25">
      <c r="A455">
        <f>'Preprocessed Data'!A453</f>
        <v>2</v>
      </c>
      <c r="B455">
        <f>'Preprocessed Data'!B453</f>
        <v>65</v>
      </c>
      <c r="C455">
        <f>'Preprocessed Data'!C453</f>
        <v>0</v>
      </c>
      <c r="D455">
        <f>'Preprocessed Data'!D453</f>
        <v>0</v>
      </c>
      <c r="E455">
        <f>'Preprocessed Data'!E453</f>
        <v>1</v>
      </c>
      <c r="F455">
        <f>'Preprocessed Data'!F453</f>
        <v>2</v>
      </c>
      <c r="G455">
        <f>'Preprocessed Data'!G453</f>
        <v>2</v>
      </c>
      <c r="H455">
        <f>'Preprocessed Data'!H453</f>
        <v>84.84</v>
      </c>
      <c r="I455">
        <f>'Preprocessed Data'!I453</f>
        <v>39.4</v>
      </c>
      <c r="J455">
        <f>'Preprocessed Data'!J453</f>
        <v>4</v>
      </c>
      <c r="K455" s="10">
        <f>'Preprocessed Data'!K453</f>
        <v>0</v>
      </c>
      <c r="L455" s="1">
        <f t="shared" si="92"/>
        <v>1</v>
      </c>
      <c r="M455" s="11">
        <f t="shared" si="93"/>
        <v>1</v>
      </c>
      <c r="N455">
        <f t="shared" si="94"/>
        <v>0</v>
      </c>
      <c r="O455">
        <f t="shared" si="95"/>
        <v>0.10386992247562125</v>
      </c>
      <c r="P455" s="10">
        <f t="shared" si="96"/>
        <v>0.10386992247562125</v>
      </c>
      <c r="Q455" s="11">
        <f t="shared" si="97"/>
        <v>0.89613007752437879</v>
      </c>
      <c r="R455" s="10">
        <f t="shared" si="98"/>
        <v>-0.10966970073573599</v>
      </c>
      <c r="S455" s="11">
        <f t="shared" si="99"/>
        <v>100</v>
      </c>
      <c r="AT455">
        <v>1.804211761972059E-3</v>
      </c>
      <c r="AU455">
        <v>1</v>
      </c>
      <c r="AV455">
        <v>0</v>
      </c>
      <c r="AW455">
        <f t="shared" si="103"/>
        <v>449</v>
      </c>
      <c r="AX455">
        <f t="shared" si="104"/>
        <v>2</v>
      </c>
      <c r="AY455">
        <f t="shared" si="100"/>
        <v>0.89919173776380779</v>
      </c>
      <c r="AZ455">
        <f t="shared" si="101"/>
        <v>0.99694656488549616</v>
      </c>
      <c r="BA455">
        <f t="shared" si="102"/>
        <v>2.2383173886065071E-4</v>
      </c>
    </row>
    <row r="456" spans="1:53" x14ac:dyDescent="0.25">
      <c r="A456">
        <f>'Preprocessed Data'!A454</f>
        <v>2</v>
      </c>
      <c r="B456">
        <f>'Preprocessed Data'!B454</f>
        <v>71</v>
      </c>
      <c r="C456">
        <f>'Preprocessed Data'!C454</f>
        <v>0</v>
      </c>
      <c r="D456">
        <f>'Preprocessed Data'!D454</f>
        <v>0</v>
      </c>
      <c r="E456">
        <f>'Preprocessed Data'!E454</f>
        <v>1</v>
      </c>
      <c r="F456">
        <f>'Preprocessed Data'!F454</f>
        <v>4</v>
      </c>
      <c r="G456">
        <f>'Preprocessed Data'!G454</f>
        <v>2</v>
      </c>
      <c r="H456">
        <f>'Preprocessed Data'!H454</f>
        <v>90.55</v>
      </c>
      <c r="I456">
        <f>'Preprocessed Data'!I454</f>
        <v>39.4</v>
      </c>
      <c r="J456">
        <f>'Preprocessed Data'!J454</f>
        <v>1</v>
      </c>
      <c r="K456" s="10">
        <f>'Preprocessed Data'!K454</f>
        <v>0</v>
      </c>
      <c r="L456" s="1">
        <f t="shared" si="92"/>
        <v>1</v>
      </c>
      <c r="M456" s="11">
        <f t="shared" si="93"/>
        <v>1</v>
      </c>
      <c r="N456">
        <f t="shared" si="94"/>
        <v>0</v>
      </c>
      <c r="O456">
        <f t="shared" si="95"/>
        <v>0.17345493039655741</v>
      </c>
      <c r="P456" s="10">
        <f t="shared" si="96"/>
        <v>0.17345493039655741</v>
      </c>
      <c r="Q456" s="11">
        <f t="shared" si="97"/>
        <v>0.82654506960344265</v>
      </c>
      <c r="R456" s="10">
        <f t="shared" si="98"/>
        <v>-0.19050083253212974</v>
      </c>
      <c r="S456" s="11">
        <f t="shared" si="99"/>
        <v>100</v>
      </c>
      <c r="AT456">
        <v>1.8067719049516277E-3</v>
      </c>
      <c r="AU456">
        <v>1</v>
      </c>
      <c r="AV456">
        <v>0</v>
      </c>
      <c r="AW456">
        <f t="shared" si="103"/>
        <v>450</v>
      </c>
      <c r="AX456">
        <f t="shared" si="104"/>
        <v>2</v>
      </c>
      <c r="AY456">
        <f t="shared" si="100"/>
        <v>0.89896722047597666</v>
      </c>
      <c r="AZ456">
        <f t="shared" si="101"/>
        <v>0.99694656488549616</v>
      </c>
      <c r="BA456">
        <f t="shared" si="102"/>
        <v>2.2383173886065071E-4</v>
      </c>
    </row>
    <row r="457" spans="1:53" x14ac:dyDescent="0.25">
      <c r="A457">
        <f>'Preprocessed Data'!A455</f>
        <v>1</v>
      </c>
      <c r="B457">
        <f>'Preprocessed Data'!B455</f>
        <v>34</v>
      </c>
      <c r="C457">
        <f>'Preprocessed Data'!C455</f>
        <v>0</v>
      </c>
      <c r="D457">
        <f>'Preprocessed Data'!D455</f>
        <v>0</v>
      </c>
      <c r="E457">
        <f>'Preprocessed Data'!E455</f>
        <v>1</v>
      </c>
      <c r="F457">
        <f>'Preprocessed Data'!F455</f>
        <v>4</v>
      </c>
      <c r="G457">
        <f>'Preprocessed Data'!G455</f>
        <v>2</v>
      </c>
      <c r="H457">
        <f>'Preprocessed Data'!H455</f>
        <v>149.62</v>
      </c>
      <c r="I457">
        <f>'Preprocessed Data'!I455</f>
        <v>39.4</v>
      </c>
      <c r="J457">
        <f>'Preprocessed Data'!J455</f>
        <v>1</v>
      </c>
      <c r="K457" s="10">
        <f>'Preprocessed Data'!K455</f>
        <v>0</v>
      </c>
      <c r="L457" s="1">
        <f t="shared" si="92"/>
        <v>1</v>
      </c>
      <c r="M457" s="11">
        <f t="shared" si="93"/>
        <v>1</v>
      </c>
      <c r="N457">
        <f t="shared" si="94"/>
        <v>0</v>
      </c>
      <c r="O457">
        <f t="shared" si="95"/>
        <v>0.16489112470400719</v>
      </c>
      <c r="P457" s="10">
        <f t="shared" si="96"/>
        <v>0.16489112470400719</v>
      </c>
      <c r="Q457" s="11">
        <f t="shared" si="97"/>
        <v>0.83510887529599276</v>
      </c>
      <c r="R457" s="10">
        <f t="shared" si="98"/>
        <v>-0.18019317305522425</v>
      </c>
      <c r="S457" s="11">
        <f t="shared" si="99"/>
        <v>100</v>
      </c>
      <c r="AT457">
        <v>1.8107711955585872E-3</v>
      </c>
      <c r="AU457">
        <v>1</v>
      </c>
      <c r="AV457">
        <v>0</v>
      </c>
      <c r="AW457">
        <f t="shared" si="103"/>
        <v>451</v>
      </c>
      <c r="AX457">
        <f t="shared" si="104"/>
        <v>2</v>
      </c>
      <c r="AY457">
        <f t="shared" si="100"/>
        <v>0.89874270318814553</v>
      </c>
      <c r="AZ457">
        <f t="shared" si="101"/>
        <v>0.99694656488549616</v>
      </c>
      <c r="BA457">
        <f t="shared" si="102"/>
        <v>2.2383173886076141E-4</v>
      </c>
    </row>
    <row r="458" spans="1:53" x14ac:dyDescent="0.25">
      <c r="A458">
        <f>'Preprocessed Data'!A456</f>
        <v>2</v>
      </c>
      <c r="B458">
        <f>'Preprocessed Data'!B456</f>
        <v>52</v>
      </c>
      <c r="C458">
        <f>'Preprocessed Data'!C456</f>
        <v>0</v>
      </c>
      <c r="D458">
        <f>'Preprocessed Data'!D456</f>
        <v>1</v>
      </c>
      <c r="E458">
        <f>'Preprocessed Data'!E456</f>
        <v>1</v>
      </c>
      <c r="F458">
        <f>'Preprocessed Data'!F456</f>
        <v>2</v>
      </c>
      <c r="G458">
        <f>'Preprocessed Data'!G456</f>
        <v>2</v>
      </c>
      <c r="H458">
        <f>'Preprocessed Data'!H456</f>
        <v>85.66</v>
      </c>
      <c r="I458">
        <f>'Preprocessed Data'!I456</f>
        <v>39.4</v>
      </c>
      <c r="J458">
        <f>'Preprocessed Data'!J456</f>
        <v>2</v>
      </c>
      <c r="K458" s="10">
        <f>'Preprocessed Data'!K456</f>
        <v>0</v>
      </c>
      <c r="L458" s="1">
        <f t="shared" si="92"/>
        <v>1</v>
      </c>
      <c r="M458" s="11">
        <f t="shared" si="93"/>
        <v>1</v>
      </c>
      <c r="N458">
        <f t="shared" si="94"/>
        <v>0</v>
      </c>
      <c r="O458">
        <f t="shared" si="95"/>
        <v>9.0324918826557229E-2</v>
      </c>
      <c r="P458" s="10">
        <f t="shared" si="96"/>
        <v>9.0324918826557229E-2</v>
      </c>
      <c r="Q458" s="11">
        <f t="shared" si="97"/>
        <v>0.90967508117344276</v>
      </c>
      <c r="R458" s="10">
        <f t="shared" si="98"/>
        <v>-9.4667796885632552E-2</v>
      </c>
      <c r="S458" s="11">
        <f t="shared" si="99"/>
        <v>100</v>
      </c>
      <c r="AT458">
        <v>1.8162212318470908E-3</v>
      </c>
      <c r="AU458">
        <v>1</v>
      </c>
      <c r="AV458">
        <v>0</v>
      </c>
      <c r="AW458">
        <f t="shared" si="103"/>
        <v>452</v>
      </c>
      <c r="AX458">
        <f t="shared" si="104"/>
        <v>2</v>
      </c>
      <c r="AY458">
        <f t="shared" si="100"/>
        <v>0.89851818590031429</v>
      </c>
      <c r="AZ458">
        <f t="shared" si="101"/>
        <v>0.99694656488549616</v>
      </c>
      <c r="BA458">
        <f t="shared" si="102"/>
        <v>2.2383173886065071E-4</v>
      </c>
    </row>
    <row r="459" spans="1:53" x14ac:dyDescent="0.25">
      <c r="A459">
        <f>'Preprocessed Data'!A457</f>
        <v>2</v>
      </c>
      <c r="B459">
        <f>'Preprocessed Data'!B457</f>
        <v>49</v>
      </c>
      <c r="C459">
        <f>'Preprocessed Data'!C457</f>
        <v>1</v>
      </c>
      <c r="D459">
        <f>'Preprocessed Data'!D457</f>
        <v>0</v>
      </c>
      <c r="E459">
        <f>'Preprocessed Data'!E457</f>
        <v>1</v>
      </c>
      <c r="F459">
        <f>'Preprocessed Data'!F457</f>
        <v>4</v>
      </c>
      <c r="G459">
        <f>'Preprocessed Data'!G457</f>
        <v>1</v>
      </c>
      <c r="H459">
        <f>'Preprocessed Data'!H457</f>
        <v>65.34</v>
      </c>
      <c r="I459">
        <f>'Preprocessed Data'!I457</f>
        <v>39.4</v>
      </c>
      <c r="J459">
        <f>'Preprocessed Data'!J457</f>
        <v>2</v>
      </c>
      <c r="K459" s="10">
        <f>'Preprocessed Data'!K457</f>
        <v>0</v>
      </c>
      <c r="L459" s="1">
        <f t="shared" si="92"/>
        <v>1</v>
      </c>
      <c r="M459" s="11">
        <f t="shared" si="93"/>
        <v>1</v>
      </c>
      <c r="N459">
        <f t="shared" si="94"/>
        <v>0</v>
      </c>
      <c r="O459">
        <f t="shared" si="95"/>
        <v>6.8392662867618303E-2</v>
      </c>
      <c r="P459" s="10">
        <f t="shared" si="96"/>
        <v>6.8392662867618303E-2</v>
      </c>
      <c r="Q459" s="11">
        <f t="shared" si="97"/>
        <v>0.93160733713238164</v>
      </c>
      <c r="R459" s="10">
        <f t="shared" si="98"/>
        <v>-7.084386516313966E-2</v>
      </c>
      <c r="S459" s="11">
        <f t="shared" si="99"/>
        <v>100</v>
      </c>
      <c r="AT459">
        <v>1.8216695138397628E-3</v>
      </c>
      <c r="AU459">
        <v>1</v>
      </c>
      <c r="AV459">
        <v>0</v>
      </c>
      <c r="AW459">
        <f t="shared" si="103"/>
        <v>453</v>
      </c>
      <c r="AX459">
        <f t="shared" si="104"/>
        <v>2</v>
      </c>
      <c r="AY459">
        <f t="shared" si="100"/>
        <v>0.89829366861248316</v>
      </c>
      <c r="AZ459">
        <f t="shared" si="101"/>
        <v>0.99694656488549616</v>
      </c>
      <c r="BA459">
        <f t="shared" si="102"/>
        <v>2.2383173886065071E-4</v>
      </c>
    </row>
    <row r="460" spans="1:53" x14ac:dyDescent="0.25">
      <c r="A460">
        <f>'Preprocessed Data'!A458</f>
        <v>1</v>
      </c>
      <c r="B460">
        <f>'Preprocessed Data'!B458</f>
        <v>46</v>
      </c>
      <c r="C460">
        <f>'Preprocessed Data'!C458</f>
        <v>0</v>
      </c>
      <c r="D460">
        <f>'Preprocessed Data'!D458</f>
        <v>0</v>
      </c>
      <c r="E460">
        <f>'Preprocessed Data'!E458</f>
        <v>1</v>
      </c>
      <c r="F460">
        <f>'Preprocessed Data'!F458</f>
        <v>4</v>
      </c>
      <c r="G460">
        <f>'Preprocessed Data'!G458</f>
        <v>1</v>
      </c>
      <c r="H460">
        <f>'Preprocessed Data'!H458</f>
        <v>111.78</v>
      </c>
      <c r="I460">
        <f>'Preprocessed Data'!I458</f>
        <v>39.4</v>
      </c>
      <c r="J460">
        <f>'Preprocessed Data'!J458</f>
        <v>3</v>
      </c>
      <c r="K460" s="10">
        <f>'Preprocessed Data'!K458</f>
        <v>0</v>
      </c>
      <c r="L460" s="1">
        <f t="shared" si="92"/>
        <v>1</v>
      </c>
      <c r="M460" s="11">
        <f t="shared" si="93"/>
        <v>1</v>
      </c>
      <c r="N460">
        <f t="shared" si="94"/>
        <v>0</v>
      </c>
      <c r="O460">
        <f t="shared" si="95"/>
        <v>0.11928074403260222</v>
      </c>
      <c r="P460" s="10">
        <f t="shared" si="96"/>
        <v>0.11928074403260222</v>
      </c>
      <c r="Q460" s="11">
        <f t="shared" si="97"/>
        <v>0.88071925596739775</v>
      </c>
      <c r="R460" s="10">
        <f t="shared" si="98"/>
        <v>-0.12701636902073932</v>
      </c>
      <c r="S460" s="11">
        <f t="shared" si="99"/>
        <v>100</v>
      </c>
      <c r="AT460">
        <v>1.8218203603458084E-3</v>
      </c>
      <c r="AU460">
        <v>1</v>
      </c>
      <c r="AV460">
        <v>0</v>
      </c>
      <c r="AW460">
        <f t="shared" si="103"/>
        <v>454</v>
      </c>
      <c r="AX460">
        <f t="shared" si="104"/>
        <v>2</v>
      </c>
      <c r="AY460">
        <f t="shared" si="100"/>
        <v>0.89806915132465204</v>
      </c>
      <c r="AZ460">
        <f t="shared" si="101"/>
        <v>0.99694656488549616</v>
      </c>
      <c r="BA460">
        <f t="shared" si="102"/>
        <v>2.2383173886076141E-4</v>
      </c>
    </row>
    <row r="461" spans="1:53" x14ac:dyDescent="0.25">
      <c r="A461">
        <f>'Preprocessed Data'!A459</f>
        <v>2</v>
      </c>
      <c r="B461">
        <f>'Preprocessed Data'!B459</f>
        <v>49</v>
      </c>
      <c r="C461">
        <f>'Preprocessed Data'!C459</f>
        <v>1</v>
      </c>
      <c r="D461">
        <f>'Preprocessed Data'!D459</f>
        <v>0</v>
      </c>
      <c r="E461">
        <f>'Preprocessed Data'!E459</f>
        <v>1</v>
      </c>
      <c r="F461">
        <f>'Preprocessed Data'!F459</f>
        <v>5</v>
      </c>
      <c r="G461">
        <f>'Preprocessed Data'!G459</f>
        <v>2</v>
      </c>
      <c r="H461">
        <f>'Preprocessed Data'!H459</f>
        <v>56.37</v>
      </c>
      <c r="I461">
        <f>'Preprocessed Data'!I459</f>
        <v>39.4</v>
      </c>
      <c r="J461">
        <f>'Preprocessed Data'!J459</f>
        <v>3</v>
      </c>
      <c r="K461" s="10">
        <f>'Preprocessed Data'!K459</f>
        <v>0</v>
      </c>
      <c r="L461" s="1">
        <f t="shared" si="92"/>
        <v>1</v>
      </c>
      <c r="M461" s="11">
        <f t="shared" si="93"/>
        <v>1</v>
      </c>
      <c r="N461">
        <f t="shared" si="94"/>
        <v>0</v>
      </c>
      <c r="O461">
        <f t="shared" si="95"/>
        <v>6.1740027326232266E-2</v>
      </c>
      <c r="P461" s="10">
        <f t="shared" si="96"/>
        <v>6.1740027326232266E-2</v>
      </c>
      <c r="Q461" s="11">
        <f t="shared" si="97"/>
        <v>0.93825997267376771</v>
      </c>
      <c r="R461" s="10">
        <f t="shared" si="98"/>
        <v>-6.3728212008021257E-2</v>
      </c>
      <c r="S461" s="11">
        <f t="shared" si="99"/>
        <v>100</v>
      </c>
      <c r="AT461">
        <v>1.8248482900373418E-3</v>
      </c>
      <c r="AU461">
        <v>1</v>
      </c>
      <c r="AV461">
        <v>0</v>
      </c>
      <c r="AW461">
        <f t="shared" si="103"/>
        <v>455</v>
      </c>
      <c r="AX461">
        <f t="shared" si="104"/>
        <v>2</v>
      </c>
      <c r="AY461">
        <f t="shared" si="100"/>
        <v>0.8978446340368208</v>
      </c>
      <c r="AZ461">
        <f t="shared" si="101"/>
        <v>0.99694656488549616</v>
      </c>
      <c r="BA461">
        <f t="shared" si="102"/>
        <v>2.2383173886065071E-4</v>
      </c>
    </row>
    <row r="462" spans="1:53" x14ac:dyDescent="0.25">
      <c r="A462">
        <f>'Preprocessed Data'!A460</f>
        <v>2</v>
      </c>
      <c r="B462">
        <f>'Preprocessed Data'!B460</f>
        <v>61</v>
      </c>
      <c r="C462">
        <f>'Preprocessed Data'!C460</f>
        <v>0</v>
      </c>
      <c r="D462">
        <f>'Preprocessed Data'!D460</f>
        <v>0</v>
      </c>
      <c r="E462">
        <f>'Preprocessed Data'!E460</f>
        <v>1</v>
      </c>
      <c r="F462">
        <f>'Preprocessed Data'!F460</f>
        <v>2</v>
      </c>
      <c r="G462">
        <f>'Preprocessed Data'!G460</f>
        <v>1</v>
      </c>
      <c r="H462">
        <f>'Preprocessed Data'!H460</f>
        <v>93.97</v>
      </c>
      <c r="I462">
        <f>'Preprocessed Data'!I460</f>
        <v>39.4</v>
      </c>
      <c r="J462">
        <f>'Preprocessed Data'!J460</f>
        <v>4</v>
      </c>
      <c r="K462" s="10">
        <f>'Preprocessed Data'!K460</f>
        <v>0</v>
      </c>
      <c r="L462" s="1">
        <f t="shared" si="92"/>
        <v>1</v>
      </c>
      <c r="M462" s="11">
        <f t="shared" si="93"/>
        <v>1</v>
      </c>
      <c r="N462">
        <f t="shared" si="94"/>
        <v>0</v>
      </c>
      <c r="O462">
        <f t="shared" si="95"/>
        <v>0.10493112622271807</v>
      </c>
      <c r="P462" s="10">
        <f t="shared" si="96"/>
        <v>0.10493112622271807</v>
      </c>
      <c r="Q462" s="11">
        <f t="shared" si="97"/>
        <v>0.89506887377728195</v>
      </c>
      <c r="R462" s="10">
        <f t="shared" si="98"/>
        <v>-0.11085460972698716</v>
      </c>
      <c r="S462" s="11">
        <f t="shared" si="99"/>
        <v>100</v>
      </c>
      <c r="AT462">
        <v>1.8284317235990285E-3</v>
      </c>
      <c r="AU462">
        <v>1</v>
      </c>
      <c r="AV462">
        <v>0</v>
      </c>
      <c r="AW462">
        <f t="shared" si="103"/>
        <v>456</v>
      </c>
      <c r="AX462">
        <f t="shared" si="104"/>
        <v>2</v>
      </c>
      <c r="AY462">
        <f t="shared" si="100"/>
        <v>0.89762011674898967</v>
      </c>
      <c r="AZ462">
        <f t="shared" si="101"/>
        <v>0.99694656488549616</v>
      </c>
      <c r="BA462">
        <f t="shared" si="102"/>
        <v>2.2383173886065071E-4</v>
      </c>
    </row>
    <row r="463" spans="1:53" x14ac:dyDescent="0.25">
      <c r="A463">
        <f>'Preprocessed Data'!A461</f>
        <v>2</v>
      </c>
      <c r="B463">
        <f>'Preprocessed Data'!B461</f>
        <v>68</v>
      </c>
      <c r="C463">
        <f>'Preprocessed Data'!C461</f>
        <v>0</v>
      </c>
      <c r="D463">
        <f>'Preprocessed Data'!D461</f>
        <v>0</v>
      </c>
      <c r="E463">
        <f>'Preprocessed Data'!E461</f>
        <v>1</v>
      </c>
      <c r="F463">
        <f>'Preprocessed Data'!F461</f>
        <v>4</v>
      </c>
      <c r="G463">
        <f>'Preprocessed Data'!G461</f>
        <v>1</v>
      </c>
      <c r="H463">
        <f>'Preprocessed Data'!H461</f>
        <v>211.06</v>
      </c>
      <c r="I463">
        <f>'Preprocessed Data'!I461</f>
        <v>39.299999999999997</v>
      </c>
      <c r="J463">
        <f>'Preprocessed Data'!J461</f>
        <v>4</v>
      </c>
      <c r="K463" s="10">
        <f>'Preprocessed Data'!K461</f>
        <v>1</v>
      </c>
      <c r="L463" s="1">
        <f t="shared" si="92"/>
        <v>0</v>
      </c>
      <c r="M463" s="11">
        <f t="shared" si="93"/>
        <v>1</v>
      </c>
      <c r="N463">
        <f t="shared" si="94"/>
        <v>1</v>
      </c>
      <c r="O463">
        <f t="shared" si="95"/>
        <v>0.80702486524139072</v>
      </c>
      <c r="P463" s="10">
        <f t="shared" si="96"/>
        <v>0.80702486524139072</v>
      </c>
      <c r="Q463" s="11">
        <f t="shared" si="97"/>
        <v>0.19297513475860928</v>
      </c>
      <c r="R463" s="10">
        <f t="shared" si="98"/>
        <v>-0.21440079923966615</v>
      </c>
      <c r="S463" s="11">
        <f t="shared" si="99"/>
        <v>100</v>
      </c>
      <c r="AT463">
        <v>1.8352060684435859E-3</v>
      </c>
      <c r="AU463">
        <v>1</v>
      </c>
      <c r="AV463">
        <v>0</v>
      </c>
      <c r="AW463">
        <f t="shared" si="103"/>
        <v>457</v>
      </c>
      <c r="AX463">
        <f t="shared" si="104"/>
        <v>2</v>
      </c>
      <c r="AY463">
        <f t="shared" si="100"/>
        <v>0.89739559946115854</v>
      </c>
      <c r="AZ463">
        <f t="shared" si="101"/>
        <v>0.99694656488549616</v>
      </c>
      <c r="BA463">
        <f t="shared" si="102"/>
        <v>2.2383173886076141E-4</v>
      </c>
    </row>
    <row r="464" spans="1:53" x14ac:dyDescent="0.25">
      <c r="A464">
        <f>'Preprocessed Data'!A462</f>
        <v>2</v>
      </c>
      <c r="B464">
        <f>'Preprocessed Data'!B462</f>
        <v>74</v>
      </c>
      <c r="C464">
        <f>'Preprocessed Data'!C462</f>
        <v>0</v>
      </c>
      <c r="D464">
        <f>'Preprocessed Data'!D462</f>
        <v>0</v>
      </c>
      <c r="E464">
        <f>'Preprocessed Data'!E462</f>
        <v>1</v>
      </c>
      <c r="F464">
        <f>'Preprocessed Data'!F462</f>
        <v>5</v>
      </c>
      <c r="G464">
        <f>'Preprocessed Data'!G462</f>
        <v>1</v>
      </c>
      <c r="H464">
        <f>'Preprocessed Data'!H462</f>
        <v>68.34</v>
      </c>
      <c r="I464">
        <f>'Preprocessed Data'!I462</f>
        <v>39.299999999999997</v>
      </c>
      <c r="J464">
        <f>'Preprocessed Data'!J462</f>
        <v>4</v>
      </c>
      <c r="K464" s="10">
        <f>'Preprocessed Data'!K462</f>
        <v>0</v>
      </c>
      <c r="L464" s="1">
        <f t="shared" si="92"/>
        <v>1</v>
      </c>
      <c r="M464" s="11">
        <f t="shared" si="93"/>
        <v>1</v>
      </c>
      <c r="N464">
        <f t="shared" si="94"/>
        <v>0</v>
      </c>
      <c r="O464">
        <f t="shared" si="95"/>
        <v>0.13051818661493048</v>
      </c>
      <c r="P464" s="10">
        <f t="shared" si="96"/>
        <v>0.13051818661493048</v>
      </c>
      <c r="Q464" s="11">
        <f t="shared" si="97"/>
        <v>0.86948181338506947</v>
      </c>
      <c r="R464" s="10">
        <f t="shared" si="98"/>
        <v>-0.13985786158242888</v>
      </c>
      <c r="S464" s="11">
        <f t="shared" si="99"/>
        <v>100</v>
      </c>
      <c r="AT464">
        <v>1.8352296295923764E-3</v>
      </c>
      <c r="AU464">
        <v>1</v>
      </c>
      <c r="AV464">
        <v>0</v>
      </c>
      <c r="AW464">
        <f t="shared" si="103"/>
        <v>458</v>
      </c>
      <c r="AX464">
        <f t="shared" si="104"/>
        <v>2</v>
      </c>
      <c r="AY464">
        <f t="shared" si="100"/>
        <v>0.89717108217332731</v>
      </c>
      <c r="AZ464">
        <f t="shared" si="101"/>
        <v>0.99694656488549616</v>
      </c>
      <c r="BA464">
        <f t="shared" si="102"/>
        <v>2.2383173886065071E-4</v>
      </c>
    </row>
    <row r="465" spans="1:53" x14ac:dyDescent="0.25">
      <c r="A465">
        <f>'Preprocessed Data'!A463</f>
        <v>2</v>
      </c>
      <c r="B465">
        <f>'Preprocessed Data'!B463</f>
        <v>60</v>
      </c>
      <c r="C465">
        <f>'Preprocessed Data'!C463</f>
        <v>0</v>
      </c>
      <c r="D465">
        <f>'Preprocessed Data'!D463</f>
        <v>0</v>
      </c>
      <c r="E465">
        <f>'Preprocessed Data'!E463</f>
        <v>1</v>
      </c>
      <c r="F465">
        <f>'Preprocessed Data'!F463</f>
        <v>4</v>
      </c>
      <c r="G465">
        <f>'Preprocessed Data'!G463</f>
        <v>2</v>
      </c>
      <c r="H465">
        <f>'Preprocessed Data'!H463</f>
        <v>185.31</v>
      </c>
      <c r="I465">
        <f>'Preprocessed Data'!I463</f>
        <v>39.299999999999997</v>
      </c>
      <c r="J465">
        <f>'Preprocessed Data'!J463</f>
        <v>2</v>
      </c>
      <c r="K465" s="10">
        <f>'Preprocessed Data'!K463</f>
        <v>1</v>
      </c>
      <c r="L465" s="1">
        <f t="shared" si="92"/>
        <v>0</v>
      </c>
      <c r="M465" s="11">
        <f t="shared" si="93"/>
        <v>1</v>
      </c>
      <c r="N465">
        <f t="shared" si="94"/>
        <v>1</v>
      </c>
      <c r="O465">
        <f t="shared" si="95"/>
        <v>0.58739443920616996</v>
      </c>
      <c r="P465" s="10">
        <f t="shared" si="96"/>
        <v>0.58739443920616996</v>
      </c>
      <c r="Q465" s="11">
        <f t="shared" si="97"/>
        <v>0.41260556079383004</v>
      </c>
      <c r="R465" s="10">
        <f t="shared" si="98"/>
        <v>-0.53205872705478396</v>
      </c>
      <c r="S465" s="11">
        <f t="shared" si="99"/>
        <v>100</v>
      </c>
      <c r="AT465">
        <v>1.8360822169225283E-3</v>
      </c>
      <c r="AU465">
        <v>1</v>
      </c>
      <c r="AV465">
        <v>0</v>
      </c>
      <c r="AW465">
        <f t="shared" si="103"/>
        <v>459</v>
      </c>
      <c r="AX465">
        <f t="shared" si="104"/>
        <v>2</v>
      </c>
      <c r="AY465">
        <f t="shared" si="100"/>
        <v>0.89694656488549618</v>
      </c>
      <c r="AZ465">
        <f t="shared" si="101"/>
        <v>0.99694656488549616</v>
      </c>
      <c r="BA465">
        <f t="shared" si="102"/>
        <v>2.2383173886065071E-4</v>
      </c>
    </row>
    <row r="466" spans="1:53" x14ac:dyDescent="0.25">
      <c r="A466">
        <f>'Preprocessed Data'!A464</f>
        <v>2</v>
      </c>
      <c r="B466">
        <f>'Preprocessed Data'!B464</f>
        <v>45</v>
      </c>
      <c r="C466">
        <f>'Preprocessed Data'!C464</f>
        <v>0</v>
      </c>
      <c r="D466">
        <f>'Preprocessed Data'!D464</f>
        <v>0</v>
      </c>
      <c r="E466">
        <f>'Preprocessed Data'!E464</f>
        <v>1</v>
      </c>
      <c r="F466">
        <f>'Preprocessed Data'!F464</f>
        <v>1</v>
      </c>
      <c r="G466">
        <f>'Preprocessed Data'!G464</f>
        <v>2</v>
      </c>
      <c r="H466">
        <f>'Preprocessed Data'!H464</f>
        <v>65.36</v>
      </c>
      <c r="I466">
        <f>'Preprocessed Data'!I464</f>
        <v>39.299999999999997</v>
      </c>
      <c r="J466">
        <f>'Preprocessed Data'!J464</f>
        <v>2</v>
      </c>
      <c r="K466" s="10">
        <f>'Preprocessed Data'!K464</f>
        <v>0</v>
      </c>
      <c r="L466" s="1">
        <f t="shared" si="92"/>
        <v>1</v>
      </c>
      <c r="M466" s="11">
        <f t="shared" si="93"/>
        <v>1</v>
      </c>
      <c r="N466">
        <f t="shared" si="94"/>
        <v>0</v>
      </c>
      <c r="O466">
        <f t="shared" si="95"/>
        <v>2.1890612759252467E-2</v>
      </c>
      <c r="P466" s="10">
        <f t="shared" si="96"/>
        <v>2.1890612759252467E-2</v>
      </c>
      <c r="Q466" s="11">
        <f t="shared" si="97"/>
        <v>0.97810938724074759</v>
      </c>
      <c r="R466" s="10">
        <f t="shared" si="98"/>
        <v>-2.2133767307404163E-2</v>
      </c>
      <c r="S466" s="11">
        <f t="shared" si="99"/>
        <v>100</v>
      </c>
      <c r="AT466">
        <v>1.840661247407772E-3</v>
      </c>
      <c r="AU466">
        <v>1</v>
      </c>
      <c r="AV466">
        <v>0</v>
      </c>
      <c r="AW466">
        <f t="shared" si="103"/>
        <v>460</v>
      </c>
      <c r="AX466">
        <f t="shared" si="104"/>
        <v>2</v>
      </c>
      <c r="AY466">
        <f t="shared" si="100"/>
        <v>0.89672204759766505</v>
      </c>
      <c r="AZ466">
        <f t="shared" si="101"/>
        <v>0.99694656488549616</v>
      </c>
      <c r="BA466">
        <f t="shared" si="102"/>
        <v>2.2383173886076141E-4</v>
      </c>
    </row>
    <row r="467" spans="1:53" x14ac:dyDescent="0.25">
      <c r="A467">
        <f>'Preprocessed Data'!A465</f>
        <v>2</v>
      </c>
      <c r="B467">
        <f>'Preprocessed Data'!B465</f>
        <v>76</v>
      </c>
      <c r="C467">
        <f>'Preprocessed Data'!C465</f>
        <v>0</v>
      </c>
      <c r="D467">
        <f>'Preprocessed Data'!D465</f>
        <v>1</v>
      </c>
      <c r="E467">
        <f>'Preprocessed Data'!E465</f>
        <v>1</v>
      </c>
      <c r="F467">
        <f>'Preprocessed Data'!F465</f>
        <v>5</v>
      </c>
      <c r="G467">
        <f>'Preprocessed Data'!G465</f>
        <v>2</v>
      </c>
      <c r="H467">
        <f>'Preprocessed Data'!H465</f>
        <v>202.21</v>
      </c>
      <c r="I467">
        <f>'Preprocessed Data'!I465</f>
        <v>39.299999999999997</v>
      </c>
      <c r="J467">
        <f>'Preprocessed Data'!J465</f>
        <v>1</v>
      </c>
      <c r="K467" s="10">
        <f>'Preprocessed Data'!K465</f>
        <v>1</v>
      </c>
      <c r="L467" s="1">
        <f t="shared" si="92"/>
        <v>0</v>
      </c>
      <c r="M467" s="11">
        <f t="shared" si="93"/>
        <v>1</v>
      </c>
      <c r="N467">
        <f t="shared" si="94"/>
        <v>1</v>
      </c>
      <c r="O467">
        <f t="shared" si="95"/>
        <v>0.89928162911035636</v>
      </c>
      <c r="P467" s="10">
        <f t="shared" si="96"/>
        <v>0.89928162911035636</v>
      </c>
      <c r="Q467" s="11">
        <f t="shared" si="97"/>
        <v>0.10071837088964364</v>
      </c>
      <c r="R467" s="10">
        <f t="shared" si="98"/>
        <v>-0.10615902425836064</v>
      </c>
      <c r="S467" s="11">
        <f t="shared" si="99"/>
        <v>100</v>
      </c>
      <c r="AT467">
        <v>1.8431189261555517E-3</v>
      </c>
      <c r="AU467">
        <v>1</v>
      </c>
      <c r="AV467">
        <v>0</v>
      </c>
      <c r="AW467">
        <f t="shared" si="103"/>
        <v>461</v>
      </c>
      <c r="AX467">
        <f t="shared" si="104"/>
        <v>2</v>
      </c>
      <c r="AY467">
        <f t="shared" si="100"/>
        <v>0.89649753030983381</v>
      </c>
      <c r="AZ467">
        <f t="shared" si="101"/>
        <v>0.99694656488549616</v>
      </c>
      <c r="BA467">
        <f t="shared" si="102"/>
        <v>2.2383173886065071E-4</v>
      </c>
    </row>
    <row r="468" spans="1:53" x14ac:dyDescent="0.25">
      <c r="A468">
        <f>'Preprocessed Data'!A466</f>
        <v>2</v>
      </c>
      <c r="B468">
        <f>'Preprocessed Data'!B466</f>
        <v>28</v>
      </c>
      <c r="C468">
        <f>'Preprocessed Data'!C466</f>
        <v>0</v>
      </c>
      <c r="D468">
        <f>'Preprocessed Data'!D466</f>
        <v>0</v>
      </c>
      <c r="E468">
        <f>'Preprocessed Data'!E466</f>
        <v>1</v>
      </c>
      <c r="F468">
        <f>'Preprocessed Data'!F466</f>
        <v>4</v>
      </c>
      <c r="G468">
        <f>'Preprocessed Data'!G466</f>
        <v>2</v>
      </c>
      <c r="H468">
        <f>'Preprocessed Data'!H466</f>
        <v>100.8</v>
      </c>
      <c r="I468">
        <f>'Preprocessed Data'!I466</f>
        <v>39.299999999999997</v>
      </c>
      <c r="J468">
        <f>'Preprocessed Data'!J466</f>
        <v>1</v>
      </c>
      <c r="K468" s="10">
        <f>'Preprocessed Data'!K466</f>
        <v>0</v>
      </c>
      <c r="L468" s="1">
        <f t="shared" si="92"/>
        <v>1</v>
      </c>
      <c r="M468" s="11">
        <f t="shared" si="93"/>
        <v>1</v>
      </c>
      <c r="N468">
        <f t="shared" si="94"/>
        <v>0</v>
      </c>
      <c r="O468">
        <f t="shared" si="95"/>
        <v>2.9744207426365604E-2</v>
      </c>
      <c r="P468" s="10">
        <f t="shared" si="96"/>
        <v>2.9744207426365604E-2</v>
      </c>
      <c r="Q468" s="11">
        <f t="shared" si="97"/>
        <v>0.97025579257363437</v>
      </c>
      <c r="R468" s="10">
        <f t="shared" si="98"/>
        <v>-3.0195538564254512E-2</v>
      </c>
      <c r="S468" s="11">
        <f t="shared" si="99"/>
        <v>100</v>
      </c>
      <c r="AT468">
        <v>1.8468186810014211E-3</v>
      </c>
      <c r="AU468">
        <v>1</v>
      </c>
      <c r="AV468">
        <v>0</v>
      </c>
      <c r="AW468">
        <f t="shared" si="103"/>
        <v>462</v>
      </c>
      <c r="AX468">
        <f t="shared" si="104"/>
        <v>2</v>
      </c>
      <c r="AY468">
        <f t="shared" si="100"/>
        <v>0.89627301302200268</v>
      </c>
      <c r="AZ468">
        <f t="shared" si="101"/>
        <v>0.99694656488549616</v>
      </c>
      <c r="BA468">
        <f t="shared" si="102"/>
        <v>2.2383173886065071E-4</v>
      </c>
    </row>
    <row r="469" spans="1:53" x14ac:dyDescent="0.25">
      <c r="A469">
        <f>'Preprocessed Data'!A467</f>
        <v>2</v>
      </c>
      <c r="B469">
        <f>'Preprocessed Data'!B467</f>
        <v>39</v>
      </c>
      <c r="C469">
        <f>'Preprocessed Data'!C467</f>
        <v>1</v>
      </c>
      <c r="D469">
        <f>'Preprocessed Data'!D467</f>
        <v>0</v>
      </c>
      <c r="E469">
        <f>'Preprocessed Data'!E467</f>
        <v>1</v>
      </c>
      <c r="F469">
        <f>'Preprocessed Data'!F467</f>
        <v>4</v>
      </c>
      <c r="G469">
        <f>'Preprocessed Data'!G467</f>
        <v>1</v>
      </c>
      <c r="H469">
        <f>'Preprocessed Data'!H467</f>
        <v>58.09</v>
      </c>
      <c r="I469">
        <f>'Preprocessed Data'!I467</f>
        <v>39.200000000000003</v>
      </c>
      <c r="J469">
        <f>'Preprocessed Data'!J467</f>
        <v>3</v>
      </c>
      <c r="K469" s="10">
        <f>'Preprocessed Data'!K467</f>
        <v>1</v>
      </c>
      <c r="L469" s="1">
        <f t="shared" si="92"/>
        <v>0</v>
      </c>
      <c r="M469" s="11">
        <f t="shared" si="93"/>
        <v>1</v>
      </c>
      <c r="N469">
        <f t="shared" si="94"/>
        <v>1</v>
      </c>
      <c r="O469">
        <f t="shared" si="95"/>
        <v>3.5065791396188088E-2</v>
      </c>
      <c r="P469" s="10">
        <f t="shared" si="96"/>
        <v>3.5065791396188088E-2</v>
      </c>
      <c r="Q469" s="11">
        <f t="shared" si="97"/>
        <v>0.96493420860381196</v>
      </c>
      <c r="R469" s="10">
        <f t="shared" si="98"/>
        <v>-3.3505292278428982</v>
      </c>
      <c r="S469" s="11">
        <f t="shared" si="99"/>
        <v>0</v>
      </c>
      <c r="AT469">
        <v>1.849441915010745E-3</v>
      </c>
      <c r="AU469">
        <v>1</v>
      </c>
      <c r="AV469">
        <v>0</v>
      </c>
      <c r="AW469">
        <f t="shared" si="103"/>
        <v>463</v>
      </c>
      <c r="AX469">
        <f t="shared" si="104"/>
        <v>2</v>
      </c>
      <c r="AY469">
        <f t="shared" si="100"/>
        <v>0.89604849573417156</v>
      </c>
      <c r="AZ469">
        <f t="shared" si="101"/>
        <v>0.99694656488549616</v>
      </c>
      <c r="BA469">
        <f t="shared" si="102"/>
        <v>2.2383173886065071E-4</v>
      </c>
    </row>
    <row r="470" spans="1:53" x14ac:dyDescent="0.25">
      <c r="A470">
        <f>'Preprocessed Data'!A468</f>
        <v>1</v>
      </c>
      <c r="B470">
        <f>'Preprocessed Data'!B468</f>
        <v>58</v>
      </c>
      <c r="C470">
        <f>'Preprocessed Data'!C468</f>
        <v>1</v>
      </c>
      <c r="D470">
        <f>'Preprocessed Data'!D468</f>
        <v>0</v>
      </c>
      <c r="E470">
        <f>'Preprocessed Data'!E468</f>
        <v>1</v>
      </c>
      <c r="F470">
        <f>'Preprocessed Data'!F468</f>
        <v>4</v>
      </c>
      <c r="G470">
        <f>'Preprocessed Data'!G468</f>
        <v>2</v>
      </c>
      <c r="H470">
        <f>'Preprocessed Data'!H468</f>
        <v>87.96</v>
      </c>
      <c r="I470">
        <f>'Preprocessed Data'!I468</f>
        <v>39.200000000000003</v>
      </c>
      <c r="J470">
        <f>'Preprocessed Data'!J468</f>
        <v>2</v>
      </c>
      <c r="K470" s="10">
        <f>'Preprocessed Data'!K468</f>
        <v>0</v>
      </c>
      <c r="L470" s="1">
        <f t="shared" si="92"/>
        <v>1</v>
      </c>
      <c r="M470" s="11">
        <f t="shared" si="93"/>
        <v>1</v>
      </c>
      <c r="N470">
        <f t="shared" si="94"/>
        <v>0</v>
      </c>
      <c r="O470">
        <f t="shared" si="95"/>
        <v>0.21675156462230305</v>
      </c>
      <c r="P470" s="10">
        <f t="shared" si="96"/>
        <v>0.21675156462230305</v>
      </c>
      <c r="Q470" s="11">
        <f t="shared" si="97"/>
        <v>0.78324843537769695</v>
      </c>
      <c r="R470" s="10">
        <f t="shared" si="98"/>
        <v>-0.24430534675451618</v>
      </c>
      <c r="S470" s="11">
        <f t="shared" si="99"/>
        <v>100</v>
      </c>
      <c r="AT470">
        <v>1.8498183550984724E-3</v>
      </c>
      <c r="AU470">
        <v>1</v>
      </c>
      <c r="AV470">
        <v>0</v>
      </c>
      <c r="AW470">
        <f t="shared" si="103"/>
        <v>464</v>
      </c>
      <c r="AX470">
        <f t="shared" si="104"/>
        <v>2</v>
      </c>
      <c r="AY470">
        <f t="shared" si="100"/>
        <v>0.89582397844634043</v>
      </c>
      <c r="AZ470">
        <f t="shared" si="101"/>
        <v>0.99694656488549616</v>
      </c>
      <c r="BA470">
        <f t="shared" si="102"/>
        <v>2.2383173886076141E-4</v>
      </c>
    </row>
    <row r="471" spans="1:53" x14ac:dyDescent="0.25">
      <c r="A471">
        <f>'Preprocessed Data'!A469</f>
        <v>2</v>
      </c>
      <c r="B471">
        <f>'Preprocessed Data'!B469</f>
        <v>17</v>
      </c>
      <c r="C471">
        <f>'Preprocessed Data'!C469</f>
        <v>0</v>
      </c>
      <c r="D471">
        <f>'Preprocessed Data'!D469</f>
        <v>0</v>
      </c>
      <c r="E471">
        <f>'Preprocessed Data'!E469</f>
        <v>0</v>
      </c>
      <c r="F471">
        <f>'Preprocessed Data'!F469</f>
        <v>4</v>
      </c>
      <c r="G471">
        <f>'Preprocessed Data'!G469</f>
        <v>2</v>
      </c>
      <c r="H471">
        <f>'Preprocessed Data'!H469</f>
        <v>87.52</v>
      </c>
      <c r="I471">
        <f>'Preprocessed Data'!I469</f>
        <v>39.200000000000003</v>
      </c>
      <c r="J471">
        <f>'Preprocessed Data'!J469</f>
        <v>2</v>
      </c>
      <c r="K471" s="10">
        <f>'Preprocessed Data'!K469</f>
        <v>0</v>
      </c>
      <c r="L471" s="1">
        <f t="shared" si="92"/>
        <v>1</v>
      </c>
      <c r="M471" s="11">
        <f t="shared" si="93"/>
        <v>1</v>
      </c>
      <c r="N471">
        <f t="shared" si="94"/>
        <v>0</v>
      </c>
      <c r="O471">
        <f t="shared" si="95"/>
        <v>1.3347824437933767E-2</v>
      </c>
      <c r="P471" s="10">
        <f t="shared" si="96"/>
        <v>1.3347824437933767E-2</v>
      </c>
      <c r="Q471" s="11">
        <f t="shared" si="97"/>
        <v>0.98665217556206619</v>
      </c>
      <c r="R471" s="10">
        <f t="shared" si="98"/>
        <v>-1.3437707370333023E-2</v>
      </c>
      <c r="S471" s="11">
        <f t="shared" si="99"/>
        <v>100</v>
      </c>
      <c r="AT471">
        <v>1.8513659921443077E-3</v>
      </c>
      <c r="AU471">
        <v>1</v>
      </c>
      <c r="AV471">
        <v>0</v>
      </c>
      <c r="AW471">
        <f t="shared" si="103"/>
        <v>465</v>
      </c>
      <c r="AX471">
        <f t="shared" si="104"/>
        <v>2</v>
      </c>
      <c r="AY471">
        <f t="shared" si="100"/>
        <v>0.89559946115850919</v>
      </c>
      <c r="AZ471">
        <f t="shared" si="101"/>
        <v>0.99694656488549616</v>
      </c>
      <c r="BA471">
        <f t="shared" si="102"/>
        <v>2.2383173886065071E-4</v>
      </c>
    </row>
    <row r="472" spans="1:53" x14ac:dyDescent="0.25">
      <c r="A472">
        <f>'Preprocessed Data'!A470</f>
        <v>1</v>
      </c>
      <c r="B472">
        <f>'Preprocessed Data'!B470</f>
        <v>47</v>
      </c>
      <c r="C472">
        <f>'Preprocessed Data'!C470</f>
        <v>0</v>
      </c>
      <c r="D472">
        <f>'Preprocessed Data'!D470</f>
        <v>0</v>
      </c>
      <c r="E472">
        <f>'Preprocessed Data'!E470</f>
        <v>1</v>
      </c>
      <c r="F472">
        <f>'Preprocessed Data'!F470</f>
        <v>4</v>
      </c>
      <c r="G472">
        <f>'Preprocessed Data'!G470</f>
        <v>1</v>
      </c>
      <c r="H472">
        <f>'Preprocessed Data'!H470</f>
        <v>86.37</v>
      </c>
      <c r="I472">
        <f>'Preprocessed Data'!I470</f>
        <v>39.200000000000003</v>
      </c>
      <c r="J472">
        <f>'Preprocessed Data'!J470</f>
        <v>3</v>
      </c>
      <c r="K472" s="10">
        <f>'Preprocessed Data'!K470</f>
        <v>0</v>
      </c>
      <c r="L472" s="1">
        <f t="shared" si="92"/>
        <v>1</v>
      </c>
      <c r="M472" s="11">
        <f t="shared" si="93"/>
        <v>1</v>
      </c>
      <c r="N472">
        <f t="shared" si="94"/>
        <v>0</v>
      </c>
      <c r="O472">
        <f t="shared" si="95"/>
        <v>6.7233960459405676E-2</v>
      </c>
      <c r="P472" s="10">
        <f t="shared" si="96"/>
        <v>6.7233960459405676E-2</v>
      </c>
      <c r="Q472" s="11">
        <f t="shared" si="97"/>
        <v>0.93276603954059434</v>
      </c>
      <c r="R472" s="10">
        <f t="shared" si="98"/>
        <v>-6.9600871059172481E-2</v>
      </c>
      <c r="S472" s="11">
        <f t="shared" si="99"/>
        <v>100</v>
      </c>
      <c r="AT472">
        <v>1.8549265195756735E-3</v>
      </c>
      <c r="AU472">
        <v>1</v>
      </c>
      <c r="AV472">
        <v>0</v>
      </c>
      <c r="AW472">
        <f t="shared" si="103"/>
        <v>466</v>
      </c>
      <c r="AX472">
        <f t="shared" si="104"/>
        <v>2</v>
      </c>
      <c r="AY472">
        <f t="shared" si="100"/>
        <v>0.89537494387067806</v>
      </c>
      <c r="AZ472">
        <f t="shared" si="101"/>
        <v>0.99694656488549616</v>
      </c>
      <c r="BA472">
        <f t="shared" si="102"/>
        <v>2.2383173886065071E-4</v>
      </c>
    </row>
    <row r="473" spans="1:53" x14ac:dyDescent="0.25">
      <c r="A473">
        <f>'Preprocessed Data'!A471</f>
        <v>1</v>
      </c>
      <c r="B473">
        <f>'Preprocessed Data'!B471</f>
        <v>71</v>
      </c>
      <c r="C473">
        <f>'Preprocessed Data'!C471</f>
        <v>0</v>
      </c>
      <c r="D473">
        <f>'Preprocessed Data'!D471</f>
        <v>1</v>
      </c>
      <c r="E473">
        <f>'Preprocessed Data'!E471</f>
        <v>1</v>
      </c>
      <c r="F473">
        <f>'Preprocessed Data'!F471</f>
        <v>4</v>
      </c>
      <c r="G473">
        <f>'Preprocessed Data'!G471</f>
        <v>2</v>
      </c>
      <c r="H473">
        <f>'Preprocessed Data'!H471</f>
        <v>215.72</v>
      </c>
      <c r="I473">
        <f>'Preprocessed Data'!I471</f>
        <v>39.200000000000003</v>
      </c>
      <c r="J473">
        <f>'Preprocessed Data'!J471</f>
        <v>3</v>
      </c>
      <c r="K473" s="10">
        <f>'Preprocessed Data'!K471</f>
        <v>1</v>
      </c>
      <c r="L473" s="1">
        <f t="shared" si="92"/>
        <v>0</v>
      </c>
      <c r="M473" s="11">
        <f t="shared" si="93"/>
        <v>1</v>
      </c>
      <c r="N473">
        <f t="shared" si="94"/>
        <v>1</v>
      </c>
      <c r="O473">
        <f t="shared" si="95"/>
        <v>0.92346062976149057</v>
      </c>
      <c r="P473" s="10">
        <f t="shared" si="96"/>
        <v>0.92346062976149057</v>
      </c>
      <c r="Q473" s="11">
        <f t="shared" si="97"/>
        <v>7.653937023850943E-2</v>
      </c>
      <c r="R473" s="10">
        <f t="shared" si="98"/>
        <v>-7.9627111803849945E-2</v>
      </c>
      <c r="S473" s="11">
        <f t="shared" si="99"/>
        <v>100</v>
      </c>
      <c r="AT473">
        <v>1.8576992968867569E-3</v>
      </c>
      <c r="AU473">
        <v>1</v>
      </c>
      <c r="AV473">
        <v>0</v>
      </c>
      <c r="AW473">
        <f t="shared" si="103"/>
        <v>467</v>
      </c>
      <c r="AX473">
        <f t="shared" si="104"/>
        <v>2</v>
      </c>
      <c r="AY473">
        <f t="shared" si="100"/>
        <v>0.89515042658284694</v>
      </c>
      <c r="AZ473">
        <f t="shared" si="101"/>
        <v>0.99694656488549616</v>
      </c>
      <c r="BA473">
        <f t="shared" si="102"/>
        <v>2.2383173886076141E-4</v>
      </c>
    </row>
    <row r="474" spans="1:53" x14ac:dyDescent="0.25">
      <c r="A474">
        <f>'Preprocessed Data'!A472</f>
        <v>2</v>
      </c>
      <c r="B474">
        <f>'Preprocessed Data'!B472</f>
        <v>74</v>
      </c>
      <c r="C474">
        <f>'Preprocessed Data'!C472</f>
        <v>0</v>
      </c>
      <c r="D474">
        <f>'Preprocessed Data'!D472</f>
        <v>0</v>
      </c>
      <c r="E474">
        <f>'Preprocessed Data'!E472</f>
        <v>0</v>
      </c>
      <c r="F474">
        <f>'Preprocessed Data'!F472</f>
        <v>4</v>
      </c>
      <c r="G474">
        <f>'Preprocessed Data'!G472</f>
        <v>2</v>
      </c>
      <c r="H474">
        <f>'Preprocessed Data'!H472</f>
        <v>89.52</v>
      </c>
      <c r="I474">
        <f>'Preprocessed Data'!I472</f>
        <v>39.200000000000003</v>
      </c>
      <c r="J474">
        <f>'Preprocessed Data'!J472</f>
        <v>4</v>
      </c>
      <c r="K474" s="10">
        <f>'Preprocessed Data'!K472</f>
        <v>0</v>
      </c>
      <c r="L474" s="1">
        <f t="shared" si="92"/>
        <v>1</v>
      </c>
      <c r="M474" s="11">
        <f t="shared" si="93"/>
        <v>1</v>
      </c>
      <c r="N474">
        <f t="shared" si="94"/>
        <v>0</v>
      </c>
      <c r="O474">
        <f t="shared" si="95"/>
        <v>0.2083078842478501</v>
      </c>
      <c r="P474" s="10">
        <f t="shared" si="96"/>
        <v>0.2083078842478501</v>
      </c>
      <c r="Q474" s="11">
        <f t="shared" si="97"/>
        <v>0.79169211575214993</v>
      </c>
      <c r="R474" s="10">
        <f t="shared" si="98"/>
        <v>-0.23358270548494159</v>
      </c>
      <c r="S474" s="11">
        <f t="shared" si="99"/>
        <v>100</v>
      </c>
      <c r="AT474">
        <v>1.857915216369006E-3</v>
      </c>
      <c r="AU474">
        <v>1</v>
      </c>
      <c r="AV474">
        <v>0</v>
      </c>
      <c r="AW474">
        <f t="shared" si="103"/>
        <v>468</v>
      </c>
      <c r="AX474">
        <f t="shared" si="104"/>
        <v>2</v>
      </c>
      <c r="AY474">
        <f t="shared" si="100"/>
        <v>0.8949259092950157</v>
      </c>
      <c r="AZ474">
        <f t="shared" si="101"/>
        <v>0.99694656488549616</v>
      </c>
      <c r="BA474">
        <f t="shared" si="102"/>
        <v>2.2383173886065071E-4</v>
      </c>
    </row>
    <row r="475" spans="1:53" x14ac:dyDescent="0.25">
      <c r="A475">
        <f>'Preprocessed Data'!A473</f>
        <v>2</v>
      </c>
      <c r="B475">
        <f>'Preprocessed Data'!B473</f>
        <v>79</v>
      </c>
      <c r="C475">
        <f>'Preprocessed Data'!C473</f>
        <v>0</v>
      </c>
      <c r="D475">
        <f>'Preprocessed Data'!D473</f>
        <v>0</v>
      </c>
      <c r="E475">
        <f>'Preprocessed Data'!E473</f>
        <v>0</v>
      </c>
      <c r="F475">
        <f>'Preprocessed Data'!F473</f>
        <v>1</v>
      </c>
      <c r="G475">
        <f>'Preprocessed Data'!G473</f>
        <v>2</v>
      </c>
      <c r="H475">
        <f>'Preprocessed Data'!H473</f>
        <v>74.36</v>
      </c>
      <c r="I475">
        <f>'Preprocessed Data'!I473</f>
        <v>39.200000000000003</v>
      </c>
      <c r="J475">
        <f>'Preprocessed Data'!J473</f>
        <v>4</v>
      </c>
      <c r="K475" s="10">
        <f>'Preprocessed Data'!K473</f>
        <v>0</v>
      </c>
      <c r="L475" s="1">
        <f t="shared" si="92"/>
        <v>1</v>
      </c>
      <c r="M475" s="11">
        <f t="shared" si="93"/>
        <v>1</v>
      </c>
      <c r="N475">
        <f t="shared" si="94"/>
        <v>0</v>
      </c>
      <c r="O475">
        <f t="shared" si="95"/>
        <v>0.14905054848091651</v>
      </c>
      <c r="P475" s="10">
        <f t="shared" si="96"/>
        <v>0.14905054848091651</v>
      </c>
      <c r="Q475" s="11">
        <f t="shared" si="97"/>
        <v>0.85094945151908352</v>
      </c>
      <c r="R475" s="10">
        <f t="shared" si="98"/>
        <v>-0.16140255109294449</v>
      </c>
      <c r="S475" s="11">
        <f t="shared" si="99"/>
        <v>100</v>
      </c>
      <c r="AT475">
        <v>1.8627731200597975E-3</v>
      </c>
      <c r="AU475">
        <v>1</v>
      </c>
      <c r="AV475">
        <v>0</v>
      </c>
      <c r="AW475">
        <f t="shared" si="103"/>
        <v>469</v>
      </c>
      <c r="AX475">
        <f t="shared" si="104"/>
        <v>2</v>
      </c>
      <c r="AY475">
        <f t="shared" si="100"/>
        <v>0.89470139200718457</v>
      </c>
      <c r="AZ475">
        <f t="shared" si="101"/>
        <v>0.99694656488549616</v>
      </c>
      <c r="BA475">
        <f t="shared" si="102"/>
        <v>2.2383173886065071E-4</v>
      </c>
    </row>
    <row r="476" spans="1:53" x14ac:dyDescent="0.25">
      <c r="A476">
        <f>'Preprocessed Data'!A474</f>
        <v>2</v>
      </c>
      <c r="B476">
        <f>'Preprocessed Data'!B474</f>
        <v>51</v>
      </c>
      <c r="C476">
        <f>'Preprocessed Data'!C474</f>
        <v>0</v>
      </c>
      <c r="D476">
        <f>'Preprocessed Data'!D474</f>
        <v>0</v>
      </c>
      <c r="E476">
        <f>'Preprocessed Data'!E474</f>
        <v>1</v>
      </c>
      <c r="F476">
        <f>'Preprocessed Data'!F474</f>
        <v>4</v>
      </c>
      <c r="G476">
        <f>'Preprocessed Data'!G474</f>
        <v>1</v>
      </c>
      <c r="H476">
        <f>'Preprocessed Data'!H474</f>
        <v>103.61</v>
      </c>
      <c r="I476">
        <f>'Preprocessed Data'!I474</f>
        <v>39.200000000000003</v>
      </c>
      <c r="J476">
        <f>'Preprocessed Data'!J474</f>
        <v>2</v>
      </c>
      <c r="K476" s="10">
        <f>'Preprocessed Data'!K474</f>
        <v>0</v>
      </c>
      <c r="L476" s="1">
        <f t="shared" si="92"/>
        <v>1</v>
      </c>
      <c r="M476" s="11">
        <f t="shared" si="93"/>
        <v>1</v>
      </c>
      <c r="N476">
        <f t="shared" si="94"/>
        <v>0</v>
      </c>
      <c r="O476">
        <f t="shared" si="95"/>
        <v>9.3967993899252825E-2</v>
      </c>
      <c r="P476" s="10">
        <f t="shared" si="96"/>
        <v>9.3967993899252825E-2</v>
      </c>
      <c r="Q476" s="11">
        <f t="shared" si="97"/>
        <v>0.90603200610074719</v>
      </c>
      <c r="R476" s="10">
        <f t="shared" si="98"/>
        <v>-9.8680646741118441E-2</v>
      </c>
      <c r="S476" s="11">
        <f t="shared" si="99"/>
        <v>100</v>
      </c>
      <c r="AT476">
        <v>1.8703573757477717E-3</v>
      </c>
      <c r="AU476">
        <v>1</v>
      </c>
      <c r="AV476">
        <v>0</v>
      </c>
      <c r="AW476">
        <f t="shared" si="103"/>
        <v>470</v>
      </c>
      <c r="AX476">
        <f t="shared" si="104"/>
        <v>2</v>
      </c>
      <c r="AY476">
        <f t="shared" si="100"/>
        <v>0.89447687471935344</v>
      </c>
      <c r="AZ476">
        <f t="shared" si="101"/>
        <v>0.99694656488549616</v>
      </c>
      <c r="BA476">
        <f t="shared" si="102"/>
        <v>2.2383173886076141E-4</v>
      </c>
    </row>
    <row r="477" spans="1:53" x14ac:dyDescent="0.25">
      <c r="A477">
        <f>'Preprocessed Data'!A475</f>
        <v>2</v>
      </c>
      <c r="B477">
        <f>'Preprocessed Data'!B475</f>
        <v>64</v>
      </c>
      <c r="C477">
        <f>'Preprocessed Data'!C475</f>
        <v>1</v>
      </c>
      <c r="D477">
        <f>'Preprocessed Data'!D475</f>
        <v>0</v>
      </c>
      <c r="E477">
        <f>'Preprocessed Data'!E475</f>
        <v>1</v>
      </c>
      <c r="F477">
        <f>'Preprocessed Data'!F475</f>
        <v>4</v>
      </c>
      <c r="G477">
        <f>'Preprocessed Data'!G475</f>
        <v>1</v>
      </c>
      <c r="H477">
        <f>'Preprocessed Data'!H475</f>
        <v>56.13</v>
      </c>
      <c r="I477">
        <f>'Preprocessed Data'!I475</f>
        <v>39.200000000000003</v>
      </c>
      <c r="J477">
        <f>'Preprocessed Data'!J475</f>
        <v>4</v>
      </c>
      <c r="K477" s="10">
        <f>'Preprocessed Data'!K475</f>
        <v>0</v>
      </c>
      <c r="L477" s="1">
        <f t="shared" si="92"/>
        <v>1</v>
      </c>
      <c r="M477" s="11">
        <f t="shared" si="93"/>
        <v>1</v>
      </c>
      <c r="N477">
        <f t="shared" si="94"/>
        <v>0</v>
      </c>
      <c r="O477">
        <f t="shared" si="95"/>
        <v>0.11050230975266145</v>
      </c>
      <c r="P477" s="10">
        <f t="shared" si="96"/>
        <v>0.11050230975266145</v>
      </c>
      <c r="Q477" s="11">
        <f t="shared" si="97"/>
        <v>0.8894976902473386</v>
      </c>
      <c r="R477" s="10">
        <f t="shared" si="98"/>
        <v>-0.1170983685661407</v>
      </c>
      <c r="S477" s="11">
        <f t="shared" si="99"/>
        <v>100</v>
      </c>
      <c r="AT477">
        <v>1.8739436905989128E-3</v>
      </c>
      <c r="AU477">
        <v>1</v>
      </c>
      <c r="AV477">
        <v>0</v>
      </c>
      <c r="AW477">
        <f t="shared" si="103"/>
        <v>471</v>
      </c>
      <c r="AX477">
        <f t="shared" si="104"/>
        <v>2</v>
      </c>
      <c r="AY477">
        <f t="shared" si="100"/>
        <v>0.8942523574315222</v>
      </c>
      <c r="AZ477">
        <f t="shared" si="101"/>
        <v>0.99694656488549616</v>
      </c>
      <c r="BA477">
        <f t="shared" si="102"/>
        <v>2.2383173886065071E-4</v>
      </c>
    </row>
    <row r="478" spans="1:53" x14ac:dyDescent="0.25">
      <c r="A478">
        <f>'Preprocessed Data'!A476</f>
        <v>2</v>
      </c>
      <c r="B478">
        <f>'Preprocessed Data'!B476</f>
        <v>34</v>
      </c>
      <c r="C478">
        <f>'Preprocessed Data'!C476</f>
        <v>0</v>
      </c>
      <c r="D478">
        <f>'Preprocessed Data'!D476</f>
        <v>0</v>
      </c>
      <c r="E478">
        <f>'Preprocessed Data'!E476</f>
        <v>1</v>
      </c>
      <c r="F478">
        <f>'Preprocessed Data'!F476</f>
        <v>5</v>
      </c>
      <c r="G478">
        <f>'Preprocessed Data'!G476</f>
        <v>1</v>
      </c>
      <c r="H478">
        <f>'Preprocessed Data'!H476</f>
        <v>70.53</v>
      </c>
      <c r="I478">
        <f>'Preprocessed Data'!I476</f>
        <v>39.200000000000003</v>
      </c>
      <c r="J478">
        <f>'Preprocessed Data'!J476</f>
        <v>2</v>
      </c>
      <c r="K478" s="10">
        <f>'Preprocessed Data'!K476</f>
        <v>0</v>
      </c>
      <c r="L478" s="1">
        <f t="shared" si="92"/>
        <v>1</v>
      </c>
      <c r="M478" s="11">
        <f t="shared" si="93"/>
        <v>1</v>
      </c>
      <c r="N478">
        <f t="shared" si="94"/>
        <v>0</v>
      </c>
      <c r="O478">
        <f t="shared" si="95"/>
        <v>1.979725334452434E-2</v>
      </c>
      <c r="P478" s="10">
        <f t="shared" si="96"/>
        <v>1.979725334452434E-2</v>
      </c>
      <c r="Q478" s="11">
        <f t="shared" si="97"/>
        <v>0.98020274665547569</v>
      </c>
      <c r="R478" s="10">
        <f t="shared" si="98"/>
        <v>-1.9995844372811697E-2</v>
      </c>
      <c r="S478" s="11">
        <f t="shared" si="99"/>
        <v>100</v>
      </c>
      <c r="AT478">
        <v>1.8868415125945597E-3</v>
      </c>
      <c r="AU478">
        <v>1</v>
      </c>
      <c r="AV478">
        <v>0</v>
      </c>
      <c r="AW478">
        <f t="shared" si="103"/>
        <v>472</v>
      </c>
      <c r="AX478">
        <f t="shared" si="104"/>
        <v>2</v>
      </c>
      <c r="AY478">
        <f t="shared" si="100"/>
        <v>0.89402784014369108</v>
      </c>
      <c r="AZ478">
        <f t="shared" si="101"/>
        <v>0.99694656488549616</v>
      </c>
      <c r="BA478">
        <f t="shared" si="102"/>
        <v>2.2383173886065071E-4</v>
      </c>
    </row>
    <row r="479" spans="1:53" x14ac:dyDescent="0.25">
      <c r="A479">
        <f>'Preprocessed Data'!A477</f>
        <v>1</v>
      </c>
      <c r="B479">
        <f>'Preprocessed Data'!B477</f>
        <v>37</v>
      </c>
      <c r="C479">
        <f>'Preprocessed Data'!C477</f>
        <v>0</v>
      </c>
      <c r="D479">
        <f>'Preprocessed Data'!D477</f>
        <v>0</v>
      </c>
      <c r="E479">
        <f>'Preprocessed Data'!E477</f>
        <v>1</v>
      </c>
      <c r="F479">
        <f>'Preprocessed Data'!F477</f>
        <v>4</v>
      </c>
      <c r="G479">
        <f>'Preprocessed Data'!G477</f>
        <v>1</v>
      </c>
      <c r="H479">
        <f>'Preprocessed Data'!H477</f>
        <v>82.43</v>
      </c>
      <c r="I479">
        <f>'Preprocessed Data'!I477</f>
        <v>39.1</v>
      </c>
      <c r="J479">
        <f>'Preprocessed Data'!J477</f>
        <v>4</v>
      </c>
      <c r="K479" s="10">
        <f>'Preprocessed Data'!K477</f>
        <v>0</v>
      </c>
      <c r="L479" s="1">
        <f t="shared" si="92"/>
        <v>1</v>
      </c>
      <c r="M479" s="11">
        <f t="shared" si="93"/>
        <v>1</v>
      </c>
      <c r="N479">
        <f t="shared" si="94"/>
        <v>0</v>
      </c>
      <c r="O479">
        <f t="shared" si="95"/>
        <v>3.7785087159407239E-2</v>
      </c>
      <c r="P479" s="10">
        <f t="shared" si="96"/>
        <v>3.7785087159407239E-2</v>
      </c>
      <c r="Q479" s="11">
        <f t="shared" si="97"/>
        <v>0.9622149128405928</v>
      </c>
      <c r="R479" s="10">
        <f t="shared" si="98"/>
        <v>-3.8517451145770175E-2</v>
      </c>
      <c r="S479" s="11">
        <f t="shared" si="99"/>
        <v>100</v>
      </c>
      <c r="AT479">
        <v>1.8976721840312082E-3</v>
      </c>
      <c r="AU479">
        <v>1</v>
      </c>
      <c r="AV479">
        <v>0</v>
      </c>
      <c r="AW479">
        <f t="shared" si="103"/>
        <v>473</v>
      </c>
      <c r="AX479">
        <f t="shared" si="104"/>
        <v>2</v>
      </c>
      <c r="AY479">
        <f t="shared" si="100"/>
        <v>0.89380332285585995</v>
      </c>
      <c r="AZ479">
        <f t="shared" si="101"/>
        <v>0.99694656488549616</v>
      </c>
      <c r="BA479">
        <f t="shared" si="102"/>
        <v>2.2383173886076141E-4</v>
      </c>
    </row>
    <row r="480" spans="1:53" x14ac:dyDescent="0.25">
      <c r="A480">
        <f>'Preprocessed Data'!A478</f>
        <v>1</v>
      </c>
      <c r="B480">
        <f>'Preprocessed Data'!B478</f>
        <v>40</v>
      </c>
      <c r="C480">
        <f>'Preprocessed Data'!C478</f>
        <v>1</v>
      </c>
      <c r="D480">
        <f>'Preprocessed Data'!D478</f>
        <v>0</v>
      </c>
      <c r="E480">
        <f>'Preprocessed Data'!E478</f>
        <v>1</v>
      </c>
      <c r="F480">
        <f>'Preprocessed Data'!F478</f>
        <v>2</v>
      </c>
      <c r="G480">
        <f>'Preprocessed Data'!G478</f>
        <v>2</v>
      </c>
      <c r="H480">
        <f>'Preprocessed Data'!H478</f>
        <v>90.91</v>
      </c>
      <c r="I480">
        <f>'Preprocessed Data'!I478</f>
        <v>39.1</v>
      </c>
      <c r="J480">
        <f>'Preprocessed Data'!J478</f>
        <v>4</v>
      </c>
      <c r="K480" s="10">
        <f>'Preprocessed Data'!K478</f>
        <v>0</v>
      </c>
      <c r="L480" s="1">
        <f t="shared" si="92"/>
        <v>1</v>
      </c>
      <c r="M480" s="11">
        <f t="shared" si="93"/>
        <v>1</v>
      </c>
      <c r="N480">
        <f t="shared" si="94"/>
        <v>0</v>
      </c>
      <c r="O480">
        <f t="shared" si="95"/>
        <v>9.2538878658856585E-2</v>
      </c>
      <c r="P480" s="10">
        <f t="shared" si="96"/>
        <v>9.2538878658856585E-2</v>
      </c>
      <c r="Q480" s="11">
        <f t="shared" si="97"/>
        <v>0.90746112134114343</v>
      </c>
      <c r="R480" s="10">
        <f t="shared" si="98"/>
        <v>-9.7104555258216985E-2</v>
      </c>
      <c r="S480" s="11">
        <f t="shared" si="99"/>
        <v>100</v>
      </c>
      <c r="AT480">
        <v>1.9048687105231036E-3</v>
      </c>
      <c r="AU480">
        <v>1</v>
      </c>
      <c r="AV480">
        <v>0</v>
      </c>
      <c r="AW480">
        <f t="shared" si="103"/>
        <v>474</v>
      </c>
      <c r="AX480">
        <f t="shared" si="104"/>
        <v>2</v>
      </c>
      <c r="AY480">
        <f t="shared" si="100"/>
        <v>0.89357880556802871</v>
      </c>
      <c r="AZ480">
        <f t="shared" si="101"/>
        <v>0.99694656488549616</v>
      </c>
      <c r="BA480">
        <f t="shared" si="102"/>
        <v>2.2383173886065071E-4</v>
      </c>
    </row>
    <row r="481" spans="1:53" x14ac:dyDescent="0.25">
      <c r="A481">
        <f>'Preprocessed Data'!A479</f>
        <v>2</v>
      </c>
      <c r="B481">
        <f>'Preprocessed Data'!B479</f>
        <v>52</v>
      </c>
      <c r="C481">
        <f>'Preprocessed Data'!C479</f>
        <v>0</v>
      </c>
      <c r="D481">
        <f>'Preprocessed Data'!D479</f>
        <v>0</v>
      </c>
      <c r="E481">
        <f>'Preprocessed Data'!E479</f>
        <v>1</v>
      </c>
      <c r="F481">
        <f>'Preprocessed Data'!F479</f>
        <v>4</v>
      </c>
      <c r="G481">
        <f>'Preprocessed Data'!G479</f>
        <v>2</v>
      </c>
      <c r="H481">
        <f>'Preprocessed Data'!H479</f>
        <v>110.36</v>
      </c>
      <c r="I481">
        <f>'Preprocessed Data'!I479</f>
        <v>39.1</v>
      </c>
      <c r="J481">
        <f>'Preprocessed Data'!J479</f>
        <v>1</v>
      </c>
      <c r="K481" s="10">
        <f>'Preprocessed Data'!K479</f>
        <v>0</v>
      </c>
      <c r="L481" s="1">
        <f t="shared" si="92"/>
        <v>1</v>
      </c>
      <c r="M481" s="11">
        <f t="shared" si="93"/>
        <v>1</v>
      </c>
      <c r="N481">
        <f t="shared" si="94"/>
        <v>0</v>
      </c>
      <c r="O481">
        <f t="shared" si="95"/>
        <v>0.11532489267750218</v>
      </c>
      <c r="P481" s="10">
        <f t="shared" si="96"/>
        <v>0.11532489267750218</v>
      </c>
      <c r="Q481" s="11">
        <f t="shared" si="97"/>
        <v>0.88467510732249788</v>
      </c>
      <c r="R481" s="10">
        <f t="shared" si="98"/>
        <v>-0.1225348117457747</v>
      </c>
      <c r="S481" s="11">
        <f t="shared" si="99"/>
        <v>100</v>
      </c>
      <c r="AT481">
        <v>1.9059919350025648E-3</v>
      </c>
      <c r="AU481">
        <v>1</v>
      </c>
      <c r="AV481">
        <v>0</v>
      </c>
      <c r="AW481">
        <f t="shared" si="103"/>
        <v>475</v>
      </c>
      <c r="AX481">
        <f t="shared" si="104"/>
        <v>2</v>
      </c>
      <c r="AY481">
        <f t="shared" si="100"/>
        <v>0.89335428828019758</v>
      </c>
      <c r="AZ481">
        <f t="shared" si="101"/>
        <v>0.99694656488549616</v>
      </c>
      <c r="BA481">
        <f t="shared" si="102"/>
        <v>2.2383173886065071E-4</v>
      </c>
    </row>
    <row r="482" spans="1:53" x14ac:dyDescent="0.25">
      <c r="A482">
        <f>'Preprocessed Data'!A480</f>
        <v>2</v>
      </c>
      <c r="B482">
        <f>'Preprocessed Data'!B480</f>
        <v>63</v>
      </c>
      <c r="C482">
        <f>'Preprocessed Data'!C480</f>
        <v>0</v>
      </c>
      <c r="D482">
        <f>'Preprocessed Data'!D480</f>
        <v>1</v>
      </c>
      <c r="E482">
        <f>'Preprocessed Data'!E480</f>
        <v>1</v>
      </c>
      <c r="F482">
        <f>'Preprocessed Data'!F480</f>
        <v>1</v>
      </c>
      <c r="G482">
        <f>'Preprocessed Data'!G480</f>
        <v>1</v>
      </c>
      <c r="H482">
        <f>'Preprocessed Data'!H480</f>
        <v>86.21</v>
      </c>
      <c r="I482">
        <f>'Preprocessed Data'!I480</f>
        <v>39.1</v>
      </c>
      <c r="J482">
        <f>'Preprocessed Data'!J480</f>
        <v>2</v>
      </c>
      <c r="K482" s="10">
        <f>'Preprocessed Data'!K480</f>
        <v>0</v>
      </c>
      <c r="L482" s="1">
        <f t="shared" si="92"/>
        <v>1</v>
      </c>
      <c r="M482" s="11">
        <f t="shared" si="93"/>
        <v>1</v>
      </c>
      <c r="N482">
        <f t="shared" si="94"/>
        <v>0</v>
      </c>
      <c r="O482">
        <f t="shared" si="95"/>
        <v>0.13259082201616729</v>
      </c>
      <c r="P482" s="10">
        <f t="shared" si="96"/>
        <v>0.13259082201616729</v>
      </c>
      <c r="Q482" s="11">
        <f t="shared" si="97"/>
        <v>0.86740917798383266</v>
      </c>
      <c r="R482" s="10">
        <f t="shared" si="98"/>
        <v>-0.14224446660868217</v>
      </c>
      <c r="S482" s="11">
        <f t="shared" si="99"/>
        <v>100</v>
      </c>
      <c r="AT482">
        <v>1.9092845511866736E-3</v>
      </c>
      <c r="AU482">
        <v>1</v>
      </c>
      <c r="AV482">
        <v>0</v>
      </c>
      <c r="AW482">
        <f t="shared" si="103"/>
        <v>476</v>
      </c>
      <c r="AX482">
        <f t="shared" si="104"/>
        <v>2</v>
      </c>
      <c r="AY482">
        <f t="shared" si="100"/>
        <v>0.89312977099236646</v>
      </c>
      <c r="AZ482">
        <f t="shared" si="101"/>
        <v>0.99694656488549616</v>
      </c>
      <c r="BA482">
        <f t="shared" si="102"/>
        <v>2.2383173886076141E-4</v>
      </c>
    </row>
    <row r="483" spans="1:53" x14ac:dyDescent="0.25">
      <c r="A483">
        <f>'Preprocessed Data'!A481</f>
        <v>2</v>
      </c>
      <c r="B483">
        <f>'Preprocessed Data'!B481</f>
        <v>54</v>
      </c>
      <c r="C483">
        <f>'Preprocessed Data'!C481</f>
        <v>0</v>
      </c>
      <c r="D483">
        <f>'Preprocessed Data'!D481</f>
        <v>0</v>
      </c>
      <c r="E483">
        <f>'Preprocessed Data'!E481</f>
        <v>1</v>
      </c>
      <c r="F483">
        <f>'Preprocessed Data'!F481</f>
        <v>1</v>
      </c>
      <c r="G483">
        <f>'Preprocessed Data'!G481</f>
        <v>1</v>
      </c>
      <c r="H483">
        <f>'Preprocessed Data'!H481</f>
        <v>70.19</v>
      </c>
      <c r="I483">
        <f>'Preprocessed Data'!I481</f>
        <v>39.1</v>
      </c>
      <c r="J483">
        <f>'Preprocessed Data'!J481</f>
        <v>3</v>
      </c>
      <c r="K483" s="10">
        <f>'Preprocessed Data'!K481</f>
        <v>0</v>
      </c>
      <c r="L483" s="1">
        <f t="shared" si="92"/>
        <v>1</v>
      </c>
      <c r="M483" s="11">
        <f t="shared" si="93"/>
        <v>1</v>
      </c>
      <c r="N483">
        <f t="shared" si="94"/>
        <v>0</v>
      </c>
      <c r="O483">
        <f t="shared" si="95"/>
        <v>3.7405029475756996E-2</v>
      </c>
      <c r="P483" s="10">
        <f t="shared" si="96"/>
        <v>3.7405029475756996E-2</v>
      </c>
      <c r="Q483" s="11">
        <f t="shared" si="97"/>
        <v>0.96259497052424303</v>
      </c>
      <c r="R483" s="10">
        <f t="shared" si="98"/>
        <v>-3.8122547013290362E-2</v>
      </c>
      <c r="S483" s="11">
        <f t="shared" si="99"/>
        <v>100</v>
      </c>
      <c r="AT483">
        <v>1.9094437960898325E-3</v>
      </c>
      <c r="AU483">
        <v>1</v>
      </c>
      <c r="AV483">
        <v>0</v>
      </c>
      <c r="AW483">
        <f t="shared" si="103"/>
        <v>477</v>
      </c>
      <c r="AX483">
        <f t="shared" si="104"/>
        <v>2</v>
      </c>
      <c r="AY483">
        <f t="shared" si="100"/>
        <v>0.89290525370453522</v>
      </c>
      <c r="AZ483">
        <f t="shared" si="101"/>
        <v>0.99694656488549616</v>
      </c>
      <c r="BA483">
        <f t="shared" si="102"/>
        <v>2.2383173886065071E-4</v>
      </c>
    </row>
    <row r="484" spans="1:53" x14ac:dyDescent="0.25">
      <c r="A484">
        <f>'Preprocessed Data'!A482</f>
        <v>1</v>
      </c>
      <c r="B484">
        <f>'Preprocessed Data'!B482</f>
        <v>66</v>
      </c>
      <c r="C484">
        <f>'Preprocessed Data'!C482</f>
        <v>0</v>
      </c>
      <c r="D484">
        <f>'Preprocessed Data'!D482</f>
        <v>0</v>
      </c>
      <c r="E484">
        <f>'Preprocessed Data'!E482</f>
        <v>0</v>
      </c>
      <c r="F484">
        <f>'Preprocessed Data'!F482</f>
        <v>4</v>
      </c>
      <c r="G484">
        <f>'Preprocessed Data'!G482</f>
        <v>1</v>
      </c>
      <c r="H484">
        <f>'Preprocessed Data'!H482</f>
        <v>77.91</v>
      </c>
      <c r="I484">
        <f>'Preprocessed Data'!I482</f>
        <v>39.1</v>
      </c>
      <c r="J484">
        <f>'Preprocessed Data'!J482</f>
        <v>4</v>
      </c>
      <c r="K484" s="10">
        <f>'Preprocessed Data'!K482</f>
        <v>0</v>
      </c>
      <c r="L484" s="1">
        <f t="shared" si="92"/>
        <v>1</v>
      </c>
      <c r="M484" s="11">
        <f t="shared" si="93"/>
        <v>1</v>
      </c>
      <c r="N484">
        <f t="shared" si="94"/>
        <v>0</v>
      </c>
      <c r="O484">
        <f t="shared" si="95"/>
        <v>0.14177541617208128</v>
      </c>
      <c r="P484" s="10">
        <f t="shared" si="96"/>
        <v>0.14177541617208128</v>
      </c>
      <c r="Q484" s="11">
        <f t="shared" si="97"/>
        <v>0.85822458382791877</v>
      </c>
      <c r="R484" s="10">
        <f t="shared" si="98"/>
        <v>-0.15288946103224738</v>
      </c>
      <c r="S484" s="11">
        <f t="shared" si="99"/>
        <v>100</v>
      </c>
      <c r="AT484">
        <v>1.9137591032924949E-3</v>
      </c>
      <c r="AU484">
        <v>1</v>
      </c>
      <c r="AV484">
        <v>0</v>
      </c>
      <c r="AW484">
        <f t="shared" si="103"/>
        <v>478</v>
      </c>
      <c r="AX484">
        <f t="shared" si="104"/>
        <v>2</v>
      </c>
      <c r="AY484">
        <f t="shared" si="100"/>
        <v>0.89268073641670409</v>
      </c>
      <c r="AZ484">
        <f t="shared" si="101"/>
        <v>0.99694656488549616</v>
      </c>
      <c r="BA484">
        <f t="shared" si="102"/>
        <v>2.2383173886065071E-4</v>
      </c>
    </row>
    <row r="485" spans="1:53" x14ac:dyDescent="0.25">
      <c r="A485">
        <f>'Preprocessed Data'!A483</f>
        <v>1</v>
      </c>
      <c r="B485">
        <f>'Preprocessed Data'!B483</f>
        <v>23</v>
      </c>
      <c r="C485">
        <f>'Preprocessed Data'!C483</f>
        <v>0</v>
      </c>
      <c r="D485">
        <f>'Preprocessed Data'!D483</f>
        <v>0</v>
      </c>
      <c r="E485">
        <f>'Preprocessed Data'!E483</f>
        <v>0</v>
      </c>
      <c r="F485">
        <f>'Preprocessed Data'!F483</f>
        <v>2</v>
      </c>
      <c r="G485">
        <f>'Preprocessed Data'!G483</f>
        <v>1</v>
      </c>
      <c r="H485">
        <f>'Preprocessed Data'!H483</f>
        <v>110.23</v>
      </c>
      <c r="I485">
        <f>'Preprocessed Data'!I483</f>
        <v>39.1</v>
      </c>
      <c r="J485">
        <f>'Preprocessed Data'!J483</f>
        <v>4</v>
      </c>
      <c r="K485" s="10">
        <f>'Preprocessed Data'!K483</f>
        <v>0</v>
      </c>
      <c r="L485" s="1">
        <f t="shared" si="92"/>
        <v>1</v>
      </c>
      <c r="M485" s="11">
        <f t="shared" si="93"/>
        <v>1</v>
      </c>
      <c r="N485">
        <f t="shared" si="94"/>
        <v>0</v>
      </c>
      <c r="O485">
        <f t="shared" si="95"/>
        <v>3.5015558420835216E-2</v>
      </c>
      <c r="P485" s="10">
        <f t="shared" si="96"/>
        <v>3.5015558420835216E-2</v>
      </c>
      <c r="Q485" s="11">
        <f t="shared" si="97"/>
        <v>0.96498444157916474</v>
      </c>
      <c r="R485" s="10">
        <f t="shared" si="98"/>
        <v>-3.5643300489014963E-2</v>
      </c>
      <c r="S485" s="11">
        <f t="shared" si="99"/>
        <v>100</v>
      </c>
      <c r="AT485">
        <v>1.9154385343539194E-3</v>
      </c>
      <c r="AU485">
        <v>1</v>
      </c>
      <c r="AV485">
        <v>0</v>
      </c>
      <c r="AW485">
        <f t="shared" si="103"/>
        <v>479</v>
      </c>
      <c r="AX485">
        <f t="shared" si="104"/>
        <v>2</v>
      </c>
      <c r="AY485">
        <f t="shared" si="100"/>
        <v>0.89245621912887296</v>
      </c>
      <c r="AZ485">
        <f t="shared" si="101"/>
        <v>0.99694656488549616</v>
      </c>
      <c r="BA485">
        <f t="shared" si="102"/>
        <v>2.2383173886076141E-4</v>
      </c>
    </row>
    <row r="486" spans="1:53" x14ac:dyDescent="0.25">
      <c r="A486">
        <f>'Preprocessed Data'!A484</f>
        <v>2</v>
      </c>
      <c r="B486">
        <f>'Preprocessed Data'!B484</f>
        <v>49</v>
      </c>
      <c r="C486">
        <f>'Preprocessed Data'!C484</f>
        <v>0</v>
      </c>
      <c r="D486">
        <f>'Preprocessed Data'!D484</f>
        <v>0</v>
      </c>
      <c r="E486">
        <f>'Preprocessed Data'!E484</f>
        <v>1</v>
      </c>
      <c r="F486">
        <f>'Preprocessed Data'!F484</f>
        <v>1</v>
      </c>
      <c r="G486">
        <f>'Preprocessed Data'!G484</f>
        <v>2</v>
      </c>
      <c r="H486">
        <f>'Preprocessed Data'!H484</f>
        <v>77.930000000000007</v>
      </c>
      <c r="I486">
        <f>'Preprocessed Data'!I484</f>
        <v>39.1</v>
      </c>
      <c r="J486">
        <f>'Preprocessed Data'!J484</f>
        <v>3</v>
      </c>
      <c r="K486" s="10">
        <f>'Preprocessed Data'!K484</f>
        <v>0</v>
      </c>
      <c r="L486" s="1">
        <f t="shared" si="92"/>
        <v>1</v>
      </c>
      <c r="M486" s="11">
        <f t="shared" si="93"/>
        <v>1</v>
      </c>
      <c r="N486">
        <f t="shared" si="94"/>
        <v>0</v>
      </c>
      <c r="O486">
        <f t="shared" si="95"/>
        <v>3.640415628256511E-2</v>
      </c>
      <c r="P486" s="10">
        <f t="shared" si="96"/>
        <v>3.640415628256511E-2</v>
      </c>
      <c r="Q486" s="11">
        <f t="shared" si="97"/>
        <v>0.9635958437174349</v>
      </c>
      <c r="R486" s="10">
        <f t="shared" si="98"/>
        <v>-3.7083321536905134E-2</v>
      </c>
      <c r="S486" s="11">
        <f t="shared" si="99"/>
        <v>100</v>
      </c>
      <c r="AT486">
        <v>1.9181393017626829E-3</v>
      </c>
      <c r="AU486">
        <v>1</v>
      </c>
      <c r="AV486">
        <v>0</v>
      </c>
      <c r="AW486">
        <f t="shared" si="103"/>
        <v>480</v>
      </c>
      <c r="AX486">
        <f t="shared" si="104"/>
        <v>2</v>
      </c>
      <c r="AY486">
        <f t="shared" si="100"/>
        <v>0.89223170184104172</v>
      </c>
      <c r="AZ486">
        <f t="shared" si="101"/>
        <v>0.99694656488549616</v>
      </c>
      <c r="BA486">
        <f t="shared" si="102"/>
        <v>2.2383173886065071E-4</v>
      </c>
    </row>
    <row r="487" spans="1:53" x14ac:dyDescent="0.25">
      <c r="A487">
        <f>'Preprocessed Data'!A485</f>
        <v>1</v>
      </c>
      <c r="B487">
        <f>'Preprocessed Data'!B485</f>
        <v>57</v>
      </c>
      <c r="C487">
        <f>'Preprocessed Data'!C485</f>
        <v>0</v>
      </c>
      <c r="D487">
        <f>'Preprocessed Data'!D485</f>
        <v>0</v>
      </c>
      <c r="E487">
        <f>'Preprocessed Data'!E485</f>
        <v>1</v>
      </c>
      <c r="F487">
        <f>'Preprocessed Data'!F485</f>
        <v>4</v>
      </c>
      <c r="G487">
        <f>'Preprocessed Data'!G485</f>
        <v>1</v>
      </c>
      <c r="H487">
        <f>'Preprocessed Data'!H485</f>
        <v>86.67</v>
      </c>
      <c r="I487">
        <f>'Preprocessed Data'!I485</f>
        <v>39</v>
      </c>
      <c r="J487">
        <f>'Preprocessed Data'!J485</f>
        <v>4</v>
      </c>
      <c r="K487" s="10">
        <f>'Preprocessed Data'!K485</f>
        <v>0</v>
      </c>
      <c r="L487" s="1">
        <f t="shared" si="92"/>
        <v>1</v>
      </c>
      <c r="M487" s="11">
        <f t="shared" si="93"/>
        <v>1</v>
      </c>
      <c r="N487">
        <f t="shared" si="94"/>
        <v>0</v>
      </c>
      <c r="O487">
        <f t="shared" si="95"/>
        <v>0.10698959189414541</v>
      </c>
      <c r="P487" s="10">
        <f t="shared" si="96"/>
        <v>0.10698959189414541</v>
      </c>
      <c r="Q487" s="11">
        <f t="shared" si="97"/>
        <v>0.89301040810585464</v>
      </c>
      <c r="R487" s="10">
        <f t="shared" si="98"/>
        <v>-0.11315704295983649</v>
      </c>
      <c r="S487" s="11">
        <f t="shared" si="99"/>
        <v>100</v>
      </c>
      <c r="AT487">
        <v>1.922884621685326E-3</v>
      </c>
      <c r="AU487">
        <v>1</v>
      </c>
      <c r="AV487">
        <v>0</v>
      </c>
      <c r="AW487">
        <f t="shared" si="103"/>
        <v>481</v>
      </c>
      <c r="AX487">
        <f t="shared" si="104"/>
        <v>2</v>
      </c>
      <c r="AY487">
        <f t="shared" si="100"/>
        <v>0.8920071845532106</v>
      </c>
      <c r="AZ487">
        <f t="shared" si="101"/>
        <v>0.99694656488549616</v>
      </c>
      <c r="BA487">
        <f t="shared" si="102"/>
        <v>2.2383173886065071E-4</v>
      </c>
    </row>
    <row r="488" spans="1:53" x14ac:dyDescent="0.25">
      <c r="A488">
        <f>'Preprocessed Data'!A486</f>
        <v>2</v>
      </c>
      <c r="B488">
        <f>'Preprocessed Data'!B486</f>
        <v>45</v>
      </c>
      <c r="C488">
        <f>'Preprocessed Data'!C486</f>
        <v>0</v>
      </c>
      <c r="D488">
        <f>'Preprocessed Data'!D486</f>
        <v>0</v>
      </c>
      <c r="E488">
        <f>'Preprocessed Data'!E486</f>
        <v>1</v>
      </c>
      <c r="F488">
        <f>'Preprocessed Data'!F486</f>
        <v>2</v>
      </c>
      <c r="G488">
        <f>'Preprocessed Data'!G486</f>
        <v>1</v>
      </c>
      <c r="H488">
        <f>'Preprocessed Data'!H486</f>
        <v>81.02</v>
      </c>
      <c r="I488">
        <f>'Preprocessed Data'!I486</f>
        <v>39</v>
      </c>
      <c r="J488">
        <f>'Preprocessed Data'!J486</f>
        <v>2</v>
      </c>
      <c r="K488" s="10">
        <f>'Preprocessed Data'!K486</f>
        <v>0</v>
      </c>
      <c r="L488" s="1">
        <f t="shared" si="92"/>
        <v>1</v>
      </c>
      <c r="M488" s="11">
        <f t="shared" si="93"/>
        <v>1</v>
      </c>
      <c r="N488">
        <f t="shared" si="94"/>
        <v>0</v>
      </c>
      <c r="O488">
        <f t="shared" si="95"/>
        <v>3.3720723925354058E-2</v>
      </c>
      <c r="P488" s="10">
        <f t="shared" si="96"/>
        <v>3.3720723925354058E-2</v>
      </c>
      <c r="Q488" s="11">
        <f t="shared" si="97"/>
        <v>0.96627927607464592</v>
      </c>
      <c r="R488" s="10">
        <f t="shared" si="98"/>
        <v>-3.4302380885274236E-2</v>
      </c>
      <c r="S488" s="11">
        <f t="shared" si="99"/>
        <v>100</v>
      </c>
      <c r="AT488">
        <v>1.9274369647716645E-3</v>
      </c>
      <c r="AU488">
        <v>1</v>
      </c>
      <c r="AV488">
        <v>0</v>
      </c>
      <c r="AW488">
        <f t="shared" si="103"/>
        <v>482</v>
      </c>
      <c r="AX488">
        <f t="shared" si="104"/>
        <v>2</v>
      </c>
      <c r="AY488">
        <f t="shared" si="100"/>
        <v>0.89178266726537947</v>
      </c>
      <c r="AZ488">
        <f t="shared" si="101"/>
        <v>0.99694656488549616</v>
      </c>
      <c r="BA488">
        <f t="shared" si="102"/>
        <v>2.2383173886076141E-4</v>
      </c>
    </row>
    <row r="489" spans="1:53" x14ac:dyDescent="0.25">
      <c r="A489">
        <f>'Preprocessed Data'!A487</f>
        <v>1</v>
      </c>
      <c r="B489">
        <f>'Preprocessed Data'!B487</f>
        <v>53</v>
      </c>
      <c r="C489">
        <f>'Preprocessed Data'!C487</f>
        <v>0</v>
      </c>
      <c r="D489">
        <f>'Preprocessed Data'!D487</f>
        <v>0</v>
      </c>
      <c r="E489">
        <f>'Preprocessed Data'!E487</f>
        <v>1</v>
      </c>
      <c r="F489">
        <f>'Preprocessed Data'!F487</f>
        <v>4</v>
      </c>
      <c r="G489">
        <f>'Preprocessed Data'!G487</f>
        <v>2</v>
      </c>
      <c r="H489">
        <f>'Preprocessed Data'!H487</f>
        <v>80.81</v>
      </c>
      <c r="I489">
        <f>'Preprocessed Data'!I487</f>
        <v>39</v>
      </c>
      <c r="J489">
        <f>'Preprocessed Data'!J487</f>
        <v>1</v>
      </c>
      <c r="K489" s="10">
        <f>'Preprocessed Data'!K487</f>
        <v>0</v>
      </c>
      <c r="L489" s="1">
        <f t="shared" si="92"/>
        <v>1</v>
      </c>
      <c r="M489" s="11">
        <f t="shared" si="93"/>
        <v>1</v>
      </c>
      <c r="N489">
        <f t="shared" si="94"/>
        <v>0</v>
      </c>
      <c r="O489">
        <f t="shared" si="95"/>
        <v>7.6541770295688163E-2</v>
      </c>
      <c r="P489" s="10">
        <f t="shared" si="96"/>
        <v>7.6541770295688163E-2</v>
      </c>
      <c r="Q489" s="11">
        <f t="shared" si="97"/>
        <v>0.92345822970431179</v>
      </c>
      <c r="R489" s="10">
        <f t="shared" si="98"/>
        <v>-7.9629710788820487E-2</v>
      </c>
      <c r="S489" s="11">
        <f t="shared" si="99"/>
        <v>100</v>
      </c>
      <c r="AT489">
        <v>1.9314390891126078E-3</v>
      </c>
      <c r="AU489">
        <v>1</v>
      </c>
      <c r="AV489">
        <v>0</v>
      </c>
      <c r="AW489">
        <f t="shared" si="103"/>
        <v>483</v>
      </c>
      <c r="AX489">
        <f t="shared" si="104"/>
        <v>2</v>
      </c>
      <c r="AY489">
        <f t="shared" si="100"/>
        <v>0.89155814997754823</v>
      </c>
      <c r="AZ489">
        <f t="shared" si="101"/>
        <v>0.99694656488549616</v>
      </c>
      <c r="BA489">
        <f t="shared" si="102"/>
        <v>2.2383173886065071E-4</v>
      </c>
    </row>
    <row r="490" spans="1:53" x14ac:dyDescent="0.25">
      <c r="A490">
        <f>'Preprocessed Data'!A488</f>
        <v>2</v>
      </c>
      <c r="B490">
        <f>'Preprocessed Data'!B488</f>
        <v>79</v>
      </c>
      <c r="C490">
        <f>'Preprocessed Data'!C488</f>
        <v>1</v>
      </c>
      <c r="D490">
        <f>'Preprocessed Data'!D488</f>
        <v>0</v>
      </c>
      <c r="E490">
        <f>'Preprocessed Data'!E488</f>
        <v>1</v>
      </c>
      <c r="F490">
        <f>'Preprocessed Data'!F488</f>
        <v>4</v>
      </c>
      <c r="G490">
        <f>'Preprocessed Data'!G488</f>
        <v>1</v>
      </c>
      <c r="H490">
        <f>'Preprocessed Data'!H488</f>
        <v>119.62</v>
      </c>
      <c r="I490">
        <f>'Preprocessed Data'!I488</f>
        <v>39</v>
      </c>
      <c r="J490">
        <f>'Preprocessed Data'!J488</f>
        <v>4</v>
      </c>
      <c r="K490" s="10">
        <f>'Preprocessed Data'!K488</f>
        <v>0</v>
      </c>
      <c r="L490" s="1">
        <f t="shared" si="92"/>
        <v>1</v>
      </c>
      <c r="M490" s="11">
        <f t="shared" si="93"/>
        <v>1</v>
      </c>
      <c r="N490">
        <f t="shared" si="94"/>
        <v>0</v>
      </c>
      <c r="O490">
        <f t="shared" si="95"/>
        <v>0.57712792692598514</v>
      </c>
      <c r="P490" s="10">
        <f t="shared" si="96"/>
        <v>0.57712792692598514</v>
      </c>
      <c r="Q490" s="11">
        <f t="shared" si="97"/>
        <v>0.42287207307401486</v>
      </c>
      <c r="R490" s="10">
        <f t="shared" si="98"/>
        <v>-0.86068557339734975</v>
      </c>
      <c r="S490" s="11">
        <f t="shared" si="99"/>
        <v>0</v>
      </c>
      <c r="AT490">
        <v>1.9321729354470529E-3</v>
      </c>
      <c r="AU490">
        <v>1</v>
      </c>
      <c r="AV490">
        <v>0</v>
      </c>
      <c r="AW490">
        <f t="shared" si="103"/>
        <v>484</v>
      </c>
      <c r="AX490">
        <f t="shared" si="104"/>
        <v>2</v>
      </c>
      <c r="AY490">
        <f t="shared" si="100"/>
        <v>0.8913336326897171</v>
      </c>
      <c r="AZ490">
        <f t="shared" si="101"/>
        <v>0.99694656488549616</v>
      </c>
      <c r="BA490">
        <f t="shared" si="102"/>
        <v>2.2383173886065071E-4</v>
      </c>
    </row>
    <row r="491" spans="1:53" x14ac:dyDescent="0.25">
      <c r="A491">
        <f>'Preprocessed Data'!A489</f>
        <v>2</v>
      </c>
      <c r="B491">
        <f>'Preprocessed Data'!B489</f>
        <v>26</v>
      </c>
      <c r="C491">
        <f>'Preprocessed Data'!C489</f>
        <v>0</v>
      </c>
      <c r="D491">
        <f>'Preprocessed Data'!D489</f>
        <v>0</v>
      </c>
      <c r="E491">
        <f>'Preprocessed Data'!E489</f>
        <v>0</v>
      </c>
      <c r="F491">
        <f>'Preprocessed Data'!F489</f>
        <v>2</v>
      </c>
      <c r="G491">
        <f>'Preprocessed Data'!G489</f>
        <v>2</v>
      </c>
      <c r="H491">
        <f>'Preprocessed Data'!H489</f>
        <v>123.81</v>
      </c>
      <c r="I491">
        <f>'Preprocessed Data'!I489</f>
        <v>39</v>
      </c>
      <c r="J491">
        <f>'Preprocessed Data'!J489</f>
        <v>2</v>
      </c>
      <c r="K491" s="10">
        <f>'Preprocessed Data'!K489</f>
        <v>0</v>
      </c>
      <c r="L491" s="1">
        <f t="shared" si="92"/>
        <v>1</v>
      </c>
      <c r="M491" s="11">
        <f t="shared" si="93"/>
        <v>1</v>
      </c>
      <c r="N491">
        <f t="shared" si="94"/>
        <v>0</v>
      </c>
      <c r="O491">
        <f t="shared" si="95"/>
        <v>4.3247807689207163E-2</v>
      </c>
      <c r="P491" s="10">
        <f t="shared" si="96"/>
        <v>4.3247807689207163E-2</v>
      </c>
      <c r="Q491" s="11">
        <f t="shared" si="97"/>
        <v>0.95675219231079289</v>
      </c>
      <c r="R491" s="10">
        <f t="shared" si="98"/>
        <v>-4.421086326448203E-2</v>
      </c>
      <c r="S491" s="11">
        <f t="shared" si="99"/>
        <v>100</v>
      </c>
      <c r="AT491">
        <v>1.932498812907818E-3</v>
      </c>
      <c r="AU491">
        <v>1</v>
      </c>
      <c r="AV491">
        <v>0</v>
      </c>
      <c r="AW491">
        <f t="shared" si="103"/>
        <v>485</v>
      </c>
      <c r="AX491">
        <f t="shared" si="104"/>
        <v>2</v>
      </c>
      <c r="AY491">
        <f t="shared" si="100"/>
        <v>0.89110911540188598</v>
      </c>
      <c r="AZ491">
        <f t="shared" si="101"/>
        <v>0.99694656488549616</v>
      </c>
      <c r="BA491">
        <f t="shared" si="102"/>
        <v>2.2383173886076141E-4</v>
      </c>
    </row>
    <row r="492" spans="1:53" x14ac:dyDescent="0.25">
      <c r="A492">
        <f>'Preprocessed Data'!A490</f>
        <v>2</v>
      </c>
      <c r="B492">
        <f>'Preprocessed Data'!B490</f>
        <v>55</v>
      </c>
      <c r="C492">
        <f>'Preprocessed Data'!C490</f>
        <v>0</v>
      </c>
      <c r="D492">
        <f>'Preprocessed Data'!D490</f>
        <v>1</v>
      </c>
      <c r="E492">
        <f>'Preprocessed Data'!E490</f>
        <v>1</v>
      </c>
      <c r="F492">
        <f>'Preprocessed Data'!F490</f>
        <v>4</v>
      </c>
      <c r="G492">
        <f>'Preprocessed Data'!G490</f>
        <v>2</v>
      </c>
      <c r="H492">
        <f>'Preprocessed Data'!H490</f>
        <v>199.38</v>
      </c>
      <c r="I492">
        <f>'Preprocessed Data'!I490</f>
        <v>39</v>
      </c>
      <c r="J492">
        <f>'Preprocessed Data'!J490</f>
        <v>4</v>
      </c>
      <c r="K492" s="10">
        <f>'Preprocessed Data'!K490</f>
        <v>1</v>
      </c>
      <c r="L492" s="1">
        <f t="shared" si="92"/>
        <v>0</v>
      </c>
      <c r="M492" s="11">
        <f t="shared" si="93"/>
        <v>1</v>
      </c>
      <c r="N492">
        <f t="shared" si="94"/>
        <v>1</v>
      </c>
      <c r="O492">
        <f t="shared" si="95"/>
        <v>0.72504246794078953</v>
      </c>
      <c r="P492" s="10">
        <f t="shared" si="96"/>
        <v>0.72504246794078953</v>
      </c>
      <c r="Q492" s="11">
        <f t="shared" si="97"/>
        <v>0.27495753205921047</v>
      </c>
      <c r="R492" s="10">
        <f t="shared" si="98"/>
        <v>-0.32152504937294218</v>
      </c>
      <c r="S492" s="11">
        <f t="shared" si="99"/>
        <v>100</v>
      </c>
      <c r="AT492">
        <v>1.9677635000753839E-3</v>
      </c>
      <c r="AU492">
        <v>1</v>
      </c>
      <c r="AV492">
        <v>0</v>
      </c>
      <c r="AW492">
        <f t="shared" si="103"/>
        <v>486</v>
      </c>
      <c r="AX492">
        <f t="shared" si="104"/>
        <v>2</v>
      </c>
      <c r="AY492">
        <f t="shared" si="100"/>
        <v>0.89088459811405474</v>
      </c>
      <c r="AZ492">
        <f t="shared" si="101"/>
        <v>0.99694656488549616</v>
      </c>
      <c r="BA492">
        <f t="shared" si="102"/>
        <v>2.2383173886065071E-4</v>
      </c>
    </row>
    <row r="493" spans="1:53" x14ac:dyDescent="0.25">
      <c r="A493">
        <f>'Preprocessed Data'!A491</f>
        <v>2</v>
      </c>
      <c r="B493">
        <f>'Preprocessed Data'!B491</f>
        <v>41</v>
      </c>
      <c r="C493">
        <f>'Preprocessed Data'!C491</f>
        <v>0</v>
      </c>
      <c r="D493">
        <f>'Preprocessed Data'!D491</f>
        <v>1</v>
      </c>
      <c r="E493">
        <f>'Preprocessed Data'!E491</f>
        <v>0</v>
      </c>
      <c r="F493">
        <f>'Preprocessed Data'!F491</f>
        <v>4</v>
      </c>
      <c r="G493">
        <f>'Preprocessed Data'!G491</f>
        <v>1</v>
      </c>
      <c r="H493">
        <f>'Preprocessed Data'!H491</f>
        <v>186.54</v>
      </c>
      <c r="I493">
        <f>'Preprocessed Data'!I491</f>
        <v>39</v>
      </c>
      <c r="J493">
        <f>'Preprocessed Data'!J491</f>
        <v>1</v>
      </c>
      <c r="K493" s="10">
        <f>'Preprocessed Data'!K491</f>
        <v>1</v>
      </c>
      <c r="L493" s="1">
        <f t="shared" si="92"/>
        <v>0</v>
      </c>
      <c r="M493" s="11">
        <f t="shared" si="93"/>
        <v>1</v>
      </c>
      <c r="N493">
        <f t="shared" si="94"/>
        <v>1</v>
      </c>
      <c r="O493">
        <f t="shared" si="95"/>
        <v>0.48701311193510199</v>
      </c>
      <c r="P493" s="10">
        <f t="shared" si="96"/>
        <v>0.48701311193510199</v>
      </c>
      <c r="Q493" s="11">
        <f t="shared" si="97"/>
        <v>0.51298688806489801</v>
      </c>
      <c r="R493" s="10">
        <f t="shared" si="98"/>
        <v>-0.71946423237060886</v>
      </c>
      <c r="S493" s="11">
        <f t="shared" si="99"/>
        <v>0</v>
      </c>
      <c r="AT493">
        <v>1.9683091213548005E-3</v>
      </c>
      <c r="AU493">
        <v>1</v>
      </c>
      <c r="AV493">
        <v>0</v>
      </c>
      <c r="AW493">
        <f t="shared" si="103"/>
        <v>487</v>
      </c>
      <c r="AX493">
        <f t="shared" si="104"/>
        <v>2</v>
      </c>
      <c r="AY493">
        <f t="shared" si="100"/>
        <v>0.89066008082622361</v>
      </c>
      <c r="AZ493">
        <f t="shared" si="101"/>
        <v>0.99694656488549616</v>
      </c>
      <c r="BA493">
        <f t="shared" si="102"/>
        <v>2.2383173886065071E-4</v>
      </c>
    </row>
    <row r="494" spans="1:53" x14ac:dyDescent="0.25">
      <c r="A494">
        <f>'Preprocessed Data'!A492</f>
        <v>1</v>
      </c>
      <c r="B494">
        <f>'Preprocessed Data'!B492</f>
        <v>41</v>
      </c>
      <c r="C494">
        <f>'Preprocessed Data'!C492</f>
        <v>0</v>
      </c>
      <c r="D494">
        <f>'Preprocessed Data'!D492</f>
        <v>0</v>
      </c>
      <c r="E494">
        <f>'Preprocessed Data'!E492</f>
        <v>1</v>
      </c>
      <c r="F494">
        <f>'Preprocessed Data'!F492</f>
        <v>5</v>
      </c>
      <c r="G494">
        <f>'Preprocessed Data'!G492</f>
        <v>2</v>
      </c>
      <c r="H494">
        <f>'Preprocessed Data'!H492</f>
        <v>111.71</v>
      </c>
      <c r="I494">
        <f>'Preprocessed Data'!I492</f>
        <v>38.9</v>
      </c>
      <c r="J494">
        <f>'Preprocessed Data'!J492</f>
        <v>1</v>
      </c>
      <c r="K494" s="10">
        <f>'Preprocessed Data'!K492</f>
        <v>0</v>
      </c>
      <c r="L494" s="1">
        <f t="shared" si="92"/>
        <v>1</v>
      </c>
      <c r="M494" s="11">
        <f t="shared" si="93"/>
        <v>1</v>
      </c>
      <c r="N494">
        <f t="shared" si="94"/>
        <v>0</v>
      </c>
      <c r="O494">
        <f t="shared" si="95"/>
        <v>9.8439410532815769E-2</v>
      </c>
      <c r="P494" s="10">
        <f t="shared" si="96"/>
        <v>9.8439410532815769E-2</v>
      </c>
      <c r="Q494" s="11">
        <f t="shared" si="97"/>
        <v>0.9015605894671842</v>
      </c>
      <c r="R494" s="10">
        <f t="shared" si="98"/>
        <v>-0.10362802898304899</v>
      </c>
      <c r="S494" s="11">
        <f t="shared" si="99"/>
        <v>100</v>
      </c>
      <c r="AT494">
        <v>1.9762734271256198E-3</v>
      </c>
      <c r="AU494">
        <v>1</v>
      </c>
      <c r="AV494">
        <v>0</v>
      </c>
      <c r="AW494">
        <f t="shared" si="103"/>
        <v>488</v>
      </c>
      <c r="AX494">
        <f t="shared" si="104"/>
        <v>2</v>
      </c>
      <c r="AY494">
        <f t="shared" si="100"/>
        <v>0.89043556353839248</v>
      </c>
      <c r="AZ494">
        <f t="shared" si="101"/>
        <v>0.99694656488549616</v>
      </c>
      <c r="BA494">
        <f t="shared" si="102"/>
        <v>2.2383173886076141E-4</v>
      </c>
    </row>
    <row r="495" spans="1:53" x14ac:dyDescent="0.25">
      <c r="A495">
        <f>'Preprocessed Data'!A493</f>
        <v>1</v>
      </c>
      <c r="B495">
        <f>'Preprocessed Data'!B493</f>
        <v>66</v>
      </c>
      <c r="C495">
        <f>'Preprocessed Data'!C493</f>
        <v>0</v>
      </c>
      <c r="D495">
        <f>'Preprocessed Data'!D493</f>
        <v>0</v>
      </c>
      <c r="E495">
        <f>'Preprocessed Data'!E493</f>
        <v>1</v>
      </c>
      <c r="F495">
        <f>'Preprocessed Data'!F493</f>
        <v>4</v>
      </c>
      <c r="G495">
        <f>'Preprocessed Data'!G493</f>
        <v>1</v>
      </c>
      <c r="H495">
        <f>'Preprocessed Data'!H493</f>
        <v>218.54</v>
      </c>
      <c r="I495">
        <f>'Preprocessed Data'!I493</f>
        <v>38.9</v>
      </c>
      <c r="J495">
        <f>'Preprocessed Data'!J493</f>
        <v>3</v>
      </c>
      <c r="K495" s="10">
        <f>'Preprocessed Data'!K493</f>
        <v>1</v>
      </c>
      <c r="L495" s="1">
        <f t="shared" si="92"/>
        <v>0</v>
      </c>
      <c r="M495" s="11">
        <f t="shared" si="93"/>
        <v>1</v>
      </c>
      <c r="N495">
        <f t="shared" si="94"/>
        <v>1</v>
      </c>
      <c r="O495">
        <f t="shared" si="95"/>
        <v>0.8519676435728889</v>
      </c>
      <c r="P495" s="10">
        <f t="shared" si="96"/>
        <v>0.8519676435728889</v>
      </c>
      <c r="Q495" s="11">
        <f t="shared" si="97"/>
        <v>0.1480323564271111</v>
      </c>
      <c r="R495" s="10">
        <f t="shared" si="98"/>
        <v>-0.16020672990109258</v>
      </c>
      <c r="S495" s="11">
        <f t="shared" si="99"/>
        <v>100</v>
      </c>
      <c r="AT495">
        <v>1.978460439190882E-3</v>
      </c>
      <c r="AU495">
        <v>1</v>
      </c>
      <c r="AV495">
        <v>0</v>
      </c>
      <c r="AW495">
        <f t="shared" si="103"/>
        <v>489</v>
      </c>
      <c r="AX495">
        <f t="shared" si="104"/>
        <v>2</v>
      </c>
      <c r="AY495">
        <f t="shared" si="100"/>
        <v>0.89021104625056124</v>
      </c>
      <c r="AZ495">
        <f t="shared" si="101"/>
        <v>0.99694656488549616</v>
      </c>
      <c r="BA495">
        <f t="shared" si="102"/>
        <v>2.2383173886065071E-4</v>
      </c>
    </row>
    <row r="496" spans="1:53" x14ac:dyDescent="0.25">
      <c r="A496">
        <f>'Preprocessed Data'!A494</f>
        <v>2</v>
      </c>
      <c r="B496">
        <f>'Preprocessed Data'!B494</f>
        <v>54</v>
      </c>
      <c r="C496">
        <f>'Preprocessed Data'!C494</f>
        <v>0</v>
      </c>
      <c r="D496">
        <f>'Preprocessed Data'!D494</f>
        <v>0</v>
      </c>
      <c r="E496">
        <f>'Preprocessed Data'!E494</f>
        <v>1</v>
      </c>
      <c r="F496">
        <f>'Preprocessed Data'!F494</f>
        <v>5</v>
      </c>
      <c r="G496">
        <f>'Preprocessed Data'!G494</f>
        <v>2</v>
      </c>
      <c r="H496">
        <f>'Preprocessed Data'!H494</f>
        <v>75.09</v>
      </c>
      <c r="I496">
        <f>'Preprocessed Data'!I494</f>
        <v>38.9</v>
      </c>
      <c r="J496">
        <f>'Preprocessed Data'!J494</f>
        <v>1</v>
      </c>
      <c r="K496" s="10">
        <f>'Preprocessed Data'!K494</f>
        <v>0</v>
      </c>
      <c r="L496" s="1">
        <f t="shared" si="92"/>
        <v>1</v>
      </c>
      <c r="M496" s="11">
        <f t="shared" si="93"/>
        <v>1</v>
      </c>
      <c r="N496">
        <f t="shared" si="94"/>
        <v>0</v>
      </c>
      <c r="O496">
        <f t="shared" si="95"/>
        <v>5.8085686175862392E-2</v>
      </c>
      <c r="P496" s="10">
        <f t="shared" si="96"/>
        <v>5.8085686175862392E-2</v>
      </c>
      <c r="Q496" s="11">
        <f t="shared" si="97"/>
        <v>0.94191431382413759</v>
      </c>
      <c r="R496" s="10">
        <f t="shared" si="98"/>
        <v>-5.9840970513194834E-2</v>
      </c>
      <c r="S496" s="11">
        <f t="shared" si="99"/>
        <v>100</v>
      </c>
      <c r="AT496">
        <v>1.9799053818844933E-3</v>
      </c>
      <c r="AU496">
        <v>1</v>
      </c>
      <c r="AV496">
        <v>0</v>
      </c>
      <c r="AW496">
        <f t="shared" si="103"/>
        <v>490</v>
      </c>
      <c r="AX496">
        <f t="shared" si="104"/>
        <v>2</v>
      </c>
      <c r="AY496">
        <f t="shared" si="100"/>
        <v>0.88998652896273012</v>
      </c>
      <c r="AZ496">
        <f t="shared" si="101"/>
        <v>0.99694656488549616</v>
      </c>
      <c r="BA496">
        <f t="shared" si="102"/>
        <v>2.2383173886065071E-4</v>
      </c>
    </row>
    <row r="497" spans="1:53" x14ac:dyDescent="0.25">
      <c r="A497">
        <f>'Preprocessed Data'!A495</f>
        <v>1</v>
      </c>
      <c r="B497">
        <f>'Preprocessed Data'!B495</f>
        <v>50</v>
      </c>
      <c r="C497">
        <f>'Preprocessed Data'!C495</f>
        <v>0</v>
      </c>
      <c r="D497">
        <f>'Preprocessed Data'!D495</f>
        <v>0</v>
      </c>
      <c r="E497">
        <f>'Preprocessed Data'!E495</f>
        <v>1</v>
      </c>
      <c r="F497">
        <f>'Preprocessed Data'!F495</f>
        <v>2</v>
      </c>
      <c r="G497">
        <f>'Preprocessed Data'!G495</f>
        <v>2</v>
      </c>
      <c r="H497">
        <f>'Preprocessed Data'!H495</f>
        <v>58.7</v>
      </c>
      <c r="I497">
        <f>'Preprocessed Data'!I495</f>
        <v>38.9</v>
      </c>
      <c r="J497">
        <f>'Preprocessed Data'!J495</f>
        <v>3</v>
      </c>
      <c r="K497" s="10">
        <f>'Preprocessed Data'!K495</f>
        <v>0</v>
      </c>
      <c r="L497" s="1">
        <f t="shared" si="92"/>
        <v>1</v>
      </c>
      <c r="M497" s="11">
        <f t="shared" si="93"/>
        <v>1</v>
      </c>
      <c r="N497">
        <f t="shared" si="94"/>
        <v>0</v>
      </c>
      <c r="O497">
        <f t="shared" si="95"/>
        <v>3.2897073421404514E-2</v>
      </c>
      <c r="P497" s="10">
        <f t="shared" si="96"/>
        <v>3.2897073421404514E-2</v>
      </c>
      <c r="Q497" s="11">
        <f t="shared" si="97"/>
        <v>0.96710292657859553</v>
      </c>
      <c r="R497" s="10">
        <f t="shared" si="98"/>
        <v>-3.3450350125244319E-2</v>
      </c>
      <c r="S497" s="11">
        <f t="shared" si="99"/>
        <v>100</v>
      </c>
      <c r="AT497">
        <v>1.9813791431724927E-3</v>
      </c>
      <c r="AU497">
        <v>1</v>
      </c>
      <c r="AV497">
        <v>0</v>
      </c>
      <c r="AW497">
        <f t="shared" si="103"/>
        <v>491</v>
      </c>
      <c r="AX497">
        <f t="shared" si="104"/>
        <v>2</v>
      </c>
      <c r="AY497">
        <f t="shared" si="100"/>
        <v>0.88976201167489899</v>
      </c>
      <c r="AZ497">
        <f t="shared" si="101"/>
        <v>0.99694656488549616</v>
      </c>
      <c r="BA497">
        <f t="shared" si="102"/>
        <v>2.2383173886076141E-4</v>
      </c>
    </row>
    <row r="498" spans="1:53" x14ac:dyDescent="0.25">
      <c r="A498">
        <f>'Preprocessed Data'!A496</f>
        <v>2</v>
      </c>
      <c r="B498">
        <f>'Preprocessed Data'!B496</f>
        <v>23</v>
      </c>
      <c r="C498">
        <f>'Preprocessed Data'!C496</f>
        <v>0</v>
      </c>
      <c r="D498">
        <f>'Preprocessed Data'!D496</f>
        <v>0</v>
      </c>
      <c r="E498">
        <f>'Preprocessed Data'!E496</f>
        <v>1</v>
      </c>
      <c r="F498">
        <f>'Preprocessed Data'!F496</f>
        <v>1</v>
      </c>
      <c r="G498">
        <f>'Preprocessed Data'!G496</f>
        <v>1</v>
      </c>
      <c r="H498">
        <f>'Preprocessed Data'!H496</f>
        <v>102.88</v>
      </c>
      <c r="I498">
        <f>'Preprocessed Data'!I496</f>
        <v>38.9</v>
      </c>
      <c r="J498">
        <f>'Preprocessed Data'!J496</f>
        <v>4</v>
      </c>
      <c r="K498" s="10">
        <f>'Preprocessed Data'!K496</f>
        <v>0</v>
      </c>
      <c r="L498" s="1">
        <f t="shared" si="92"/>
        <v>1</v>
      </c>
      <c r="M498" s="11">
        <f t="shared" si="93"/>
        <v>1</v>
      </c>
      <c r="N498">
        <f t="shared" si="94"/>
        <v>0</v>
      </c>
      <c r="O498">
        <f t="shared" si="95"/>
        <v>1.84293029106401E-2</v>
      </c>
      <c r="P498" s="10">
        <f t="shared" si="96"/>
        <v>1.84293029106401E-2</v>
      </c>
      <c r="Q498" s="11">
        <f t="shared" si="97"/>
        <v>0.98157069708935984</v>
      </c>
      <c r="R498" s="10">
        <f t="shared" si="98"/>
        <v>-1.8601238221974594E-2</v>
      </c>
      <c r="S498" s="11">
        <f t="shared" si="99"/>
        <v>100</v>
      </c>
      <c r="AT498">
        <v>1.9885982635400525E-3</v>
      </c>
      <c r="AU498">
        <v>1</v>
      </c>
      <c r="AV498">
        <v>0</v>
      </c>
      <c r="AW498">
        <f t="shared" si="103"/>
        <v>492</v>
      </c>
      <c r="AX498">
        <f t="shared" si="104"/>
        <v>2</v>
      </c>
      <c r="AY498">
        <f t="shared" si="100"/>
        <v>0.88953749438706775</v>
      </c>
      <c r="AZ498">
        <f t="shared" si="101"/>
        <v>0.99694656488549616</v>
      </c>
      <c r="BA498">
        <f t="shared" si="102"/>
        <v>2.2383173886065071E-4</v>
      </c>
    </row>
    <row r="499" spans="1:53" x14ac:dyDescent="0.25">
      <c r="A499">
        <f>'Preprocessed Data'!A497</f>
        <v>1</v>
      </c>
      <c r="B499">
        <f>'Preprocessed Data'!B497</f>
        <v>46</v>
      </c>
      <c r="C499">
        <f>'Preprocessed Data'!C497</f>
        <v>0</v>
      </c>
      <c r="D499">
        <f>'Preprocessed Data'!D497</f>
        <v>0</v>
      </c>
      <c r="E499">
        <f>'Preprocessed Data'!E497</f>
        <v>1</v>
      </c>
      <c r="F499">
        <f>'Preprocessed Data'!F497</f>
        <v>4</v>
      </c>
      <c r="G499">
        <f>'Preprocessed Data'!G497</f>
        <v>1</v>
      </c>
      <c r="H499">
        <f>'Preprocessed Data'!H497</f>
        <v>102.27</v>
      </c>
      <c r="I499">
        <f>'Preprocessed Data'!I497</f>
        <v>38.9</v>
      </c>
      <c r="J499">
        <f>'Preprocessed Data'!J497</f>
        <v>1</v>
      </c>
      <c r="K499" s="10">
        <f>'Preprocessed Data'!K497</f>
        <v>0</v>
      </c>
      <c r="L499" s="1">
        <f t="shared" si="92"/>
        <v>1</v>
      </c>
      <c r="M499" s="11">
        <f t="shared" si="93"/>
        <v>1</v>
      </c>
      <c r="N499">
        <f t="shared" si="94"/>
        <v>0</v>
      </c>
      <c r="O499">
        <f t="shared" si="95"/>
        <v>8.9537148553185175E-2</v>
      </c>
      <c r="P499" s="10">
        <f t="shared" si="96"/>
        <v>8.9537148553185175E-2</v>
      </c>
      <c r="Q499" s="11">
        <f t="shared" si="97"/>
        <v>0.91046285144681482</v>
      </c>
      <c r="R499" s="10">
        <f t="shared" si="98"/>
        <v>-9.3802180815066832E-2</v>
      </c>
      <c r="S499" s="11">
        <f t="shared" si="99"/>
        <v>100</v>
      </c>
      <c r="AT499">
        <v>1.9928076583663672E-3</v>
      </c>
      <c r="AU499">
        <v>1</v>
      </c>
      <c r="AV499">
        <v>0</v>
      </c>
      <c r="AW499">
        <f t="shared" si="103"/>
        <v>493</v>
      </c>
      <c r="AX499">
        <f t="shared" si="104"/>
        <v>2</v>
      </c>
      <c r="AY499">
        <f t="shared" si="100"/>
        <v>0.88931297709923662</v>
      </c>
      <c r="AZ499">
        <f t="shared" si="101"/>
        <v>0.99694656488549616</v>
      </c>
      <c r="BA499">
        <f t="shared" si="102"/>
        <v>2.2383173886065071E-4</v>
      </c>
    </row>
    <row r="500" spans="1:53" x14ac:dyDescent="0.25">
      <c r="A500">
        <f>'Preprocessed Data'!A498</f>
        <v>2</v>
      </c>
      <c r="B500">
        <f>'Preprocessed Data'!B498</f>
        <v>60</v>
      </c>
      <c r="C500">
        <f>'Preprocessed Data'!C498</f>
        <v>0</v>
      </c>
      <c r="D500">
        <f>'Preprocessed Data'!D498</f>
        <v>0</v>
      </c>
      <c r="E500">
        <f>'Preprocessed Data'!E498</f>
        <v>1</v>
      </c>
      <c r="F500">
        <f>'Preprocessed Data'!F498</f>
        <v>2</v>
      </c>
      <c r="G500">
        <f>'Preprocessed Data'!G498</f>
        <v>1</v>
      </c>
      <c r="H500">
        <f>'Preprocessed Data'!H498</f>
        <v>207.84</v>
      </c>
      <c r="I500">
        <f>'Preprocessed Data'!I498</f>
        <v>38.9</v>
      </c>
      <c r="J500">
        <f>'Preprocessed Data'!J498</f>
        <v>2</v>
      </c>
      <c r="K500" s="10">
        <f>'Preprocessed Data'!K498</f>
        <v>1</v>
      </c>
      <c r="L500" s="1">
        <f t="shared" si="92"/>
        <v>0</v>
      </c>
      <c r="M500" s="11">
        <f t="shared" si="93"/>
        <v>1</v>
      </c>
      <c r="N500">
        <f t="shared" si="94"/>
        <v>1</v>
      </c>
      <c r="O500">
        <f t="shared" si="95"/>
        <v>0.66852808970625277</v>
      </c>
      <c r="P500" s="10">
        <f t="shared" si="96"/>
        <v>0.66852808970625277</v>
      </c>
      <c r="Q500" s="11">
        <f t="shared" si="97"/>
        <v>0.33147191029374723</v>
      </c>
      <c r="R500" s="10">
        <f t="shared" si="98"/>
        <v>-0.40267686431580335</v>
      </c>
      <c r="S500" s="11">
        <f t="shared" si="99"/>
        <v>100</v>
      </c>
      <c r="AT500">
        <v>1.9997172825220203E-3</v>
      </c>
      <c r="AU500">
        <v>1</v>
      </c>
      <c r="AV500">
        <v>0</v>
      </c>
      <c r="AW500">
        <f t="shared" si="103"/>
        <v>494</v>
      </c>
      <c r="AX500">
        <f t="shared" si="104"/>
        <v>2</v>
      </c>
      <c r="AY500">
        <f t="shared" si="100"/>
        <v>0.8890884598114055</v>
      </c>
      <c r="AZ500">
        <f t="shared" si="101"/>
        <v>0.99694656488549616</v>
      </c>
      <c r="BA500">
        <f t="shared" si="102"/>
        <v>2.2383173886076141E-4</v>
      </c>
    </row>
    <row r="501" spans="1:53" x14ac:dyDescent="0.25">
      <c r="A501">
        <f>'Preprocessed Data'!A499</f>
        <v>1</v>
      </c>
      <c r="B501">
        <f>'Preprocessed Data'!B499</f>
        <v>76</v>
      </c>
      <c r="C501">
        <f>'Preprocessed Data'!C499</f>
        <v>0</v>
      </c>
      <c r="D501">
        <f>'Preprocessed Data'!D499</f>
        <v>0</v>
      </c>
      <c r="E501">
        <f>'Preprocessed Data'!E499</f>
        <v>1</v>
      </c>
      <c r="F501">
        <f>'Preprocessed Data'!F499</f>
        <v>2</v>
      </c>
      <c r="G501">
        <f>'Preprocessed Data'!G499</f>
        <v>2</v>
      </c>
      <c r="H501">
        <f>'Preprocessed Data'!H499</f>
        <v>82.35</v>
      </c>
      <c r="I501">
        <f>'Preprocessed Data'!I499</f>
        <v>38.9</v>
      </c>
      <c r="J501">
        <f>'Preprocessed Data'!J499</f>
        <v>2</v>
      </c>
      <c r="K501" s="10">
        <f>'Preprocessed Data'!K499</f>
        <v>0</v>
      </c>
      <c r="L501" s="1">
        <f t="shared" si="92"/>
        <v>1</v>
      </c>
      <c r="M501" s="11">
        <f t="shared" si="93"/>
        <v>1</v>
      </c>
      <c r="N501">
        <f t="shared" si="94"/>
        <v>0</v>
      </c>
      <c r="O501">
        <f t="shared" si="95"/>
        <v>0.18880507852059067</v>
      </c>
      <c r="P501" s="10">
        <f t="shared" si="96"/>
        <v>0.18880507852059067</v>
      </c>
      <c r="Q501" s="11">
        <f t="shared" si="97"/>
        <v>0.8111949214794093</v>
      </c>
      <c r="R501" s="10">
        <f t="shared" si="98"/>
        <v>-0.20924690666850213</v>
      </c>
      <c r="S501" s="11">
        <f t="shared" si="99"/>
        <v>100</v>
      </c>
      <c r="AT501">
        <v>2.0013738294074276E-3</v>
      </c>
      <c r="AU501">
        <v>1</v>
      </c>
      <c r="AV501">
        <v>0</v>
      </c>
      <c r="AW501">
        <f t="shared" si="103"/>
        <v>495</v>
      </c>
      <c r="AX501">
        <f t="shared" si="104"/>
        <v>2</v>
      </c>
      <c r="AY501">
        <f t="shared" si="100"/>
        <v>0.88886394252357426</v>
      </c>
      <c r="AZ501">
        <f t="shared" si="101"/>
        <v>0.99694656488549616</v>
      </c>
      <c r="BA501">
        <f t="shared" si="102"/>
        <v>2.2383173886065071E-4</v>
      </c>
    </row>
    <row r="502" spans="1:53" x14ac:dyDescent="0.25">
      <c r="A502">
        <f>'Preprocessed Data'!A500</f>
        <v>2</v>
      </c>
      <c r="B502">
        <f>'Preprocessed Data'!B500</f>
        <v>61</v>
      </c>
      <c r="C502">
        <f>'Preprocessed Data'!C500</f>
        <v>1</v>
      </c>
      <c r="D502">
        <f>'Preprocessed Data'!D500</f>
        <v>0</v>
      </c>
      <c r="E502">
        <f>'Preprocessed Data'!E500</f>
        <v>1</v>
      </c>
      <c r="F502">
        <f>'Preprocessed Data'!F500</f>
        <v>4</v>
      </c>
      <c r="G502">
        <f>'Preprocessed Data'!G500</f>
        <v>2</v>
      </c>
      <c r="H502">
        <f>'Preprocessed Data'!H500</f>
        <v>153.38</v>
      </c>
      <c r="I502">
        <f>'Preprocessed Data'!I500</f>
        <v>38.799999999999997</v>
      </c>
      <c r="J502">
        <f>'Preprocessed Data'!J500</f>
        <v>2</v>
      </c>
      <c r="K502" s="10">
        <f>'Preprocessed Data'!K500</f>
        <v>0</v>
      </c>
      <c r="L502" s="1">
        <f t="shared" si="92"/>
        <v>1</v>
      </c>
      <c r="M502" s="11">
        <f t="shared" si="93"/>
        <v>1</v>
      </c>
      <c r="N502">
        <f t="shared" si="94"/>
        <v>0</v>
      </c>
      <c r="O502">
        <f t="shared" si="95"/>
        <v>0.56418107314034804</v>
      </c>
      <c r="P502" s="10">
        <f t="shared" si="96"/>
        <v>0.56418107314034804</v>
      </c>
      <c r="Q502" s="11">
        <f t="shared" si="97"/>
        <v>0.43581892685965196</v>
      </c>
      <c r="R502" s="10">
        <f t="shared" si="98"/>
        <v>-0.8305284272640322</v>
      </c>
      <c r="S502" s="11">
        <f t="shared" si="99"/>
        <v>0</v>
      </c>
      <c r="AT502">
        <v>2.0021605181510978E-3</v>
      </c>
      <c r="AU502">
        <v>1</v>
      </c>
      <c r="AV502">
        <v>0</v>
      </c>
      <c r="AW502">
        <f t="shared" si="103"/>
        <v>496</v>
      </c>
      <c r="AX502">
        <f t="shared" si="104"/>
        <v>2</v>
      </c>
      <c r="AY502">
        <f t="shared" si="100"/>
        <v>0.88863942523574313</v>
      </c>
      <c r="AZ502">
        <f t="shared" si="101"/>
        <v>0.99694656488549616</v>
      </c>
      <c r="BA502">
        <f t="shared" si="102"/>
        <v>2.2383173886065071E-4</v>
      </c>
    </row>
    <row r="503" spans="1:53" x14ac:dyDescent="0.25">
      <c r="A503">
        <f>'Preprocessed Data'!A501</f>
        <v>1</v>
      </c>
      <c r="B503">
        <f>'Preprocessed Data'!B501</f>
        <v>23</v>
      </c>
      <c r="C503">
        <f>'Preprocessed Data'!C501</f>
        <v>0</v>
      </c>
      <c r="D503">
        <f>'Preprocessed Data'!D501</f>
        <v>0</v>
      </c>
      <c r="E503">
        <f>'Preprocessed Data'!E501</f>
        <v>0</v>
      </c>
      <c r="F503">
        <f>'Preprocessed Data'!F501</f>
        <v>4</v>
      </c>
      <c r="G503">
        <f>'Preprocessed Data'!G501</f>
        <v>2</v>
      </c>
      <c r="H503">
        <f>'Preprocessed Data'!H501</f>
        <v>77.75</v>
      </c>
      <c r="I503">
        <f>'Preprocessed Data'!I501</f>
        <v>38.799999999999997</v>
      </c>
      <c r="J503">
        <f>'Preprocessed Data'!J501</f>
        <v>3</v>
      </c>
      <c r="K503" s="10">
        <f>'Preprocessed Data'!K501</f>
        <v>0</v>
      </c>
      <c r="L503" s="1">
        <f t="shared" si="92"/>
        <v>1</v>
      </c>
      <c r="M503" s="11">
        <f t="shared" si="93"/>
        <v>1</v>
      </c>
      <c r="N503">
        <f t="shared" si="94"/>
        <v>0</v>
      </c>
      <c r="O503">
        <f t="shared" si="95"/>
        <v>1.793113219178244E-2</v>
      </c>
      <c r="P503" s="10">
        <f t="shared" si="96"/>
        <v>1.793113219178244E-2</v>
      </c>
      <c r="Q503" s="11">
        <f t="shared" si="97"/>
        <v>0.98206886780821756</v>
      </c>
      <c r="R503" s="10">
        <f t="shared" si="98"/>
        <v>-1.8093842935740852E-2</v>
      </c>
      <c r="S503" s="11">
        <f t="shared" si="99"/>
        <v>100</v>
      </c>
      <c r="AT503">
        <v>2.0041148511256933E-3</v>
      </c>
      <c r="AU503">
        <v>1</v>
      </c>
      <c r="AV503">
        <v>0</v>
      </c>
      <c r="AW503">
        <f t="shared" si="103"/>
        <v>497</v>
      </c>
      <c r="AX503">
        <f t="shared" si="104"/>
        <v>2</v>
      </c>
      <c r="AY503">
        <f t="shared" si="100"/>
        <v>0.888414907947912</v>
      </c>
      <c r="AZ503">
        <f t="shared" si="101"/>
        <v>0.99694656488549616</v>
      </c>
      <c r="BA503">
        <f t="shared" si="102"/>
        <v>2.2383173886076141E-4</v>
      </c>
    </row>
    <row r="504" spans="1:53" x14ac:dyDescent="0.25">
      <c r="A504">
        <f>'Preprocessed Data'!A502</f>
        <v>2</v>
      </c>
      <c r="B504">
        <f>'Preprocessed Data'!B502</f>
        <v>47</v>
      </c>
      <c r="C504">
        <f>'Preprocessed Data'!C502</f>
        <v>0</v>
      </c>
      <c r="D504">
        <f>'Preprocessed Data'!D502</f>
        <v>0</v>
      </c>
      <c r="E504">
        <f>'Preprocessed Data'!E502</f>
        <v>1</v>
      </c>
      <c r="F504">
        <f>'Preprocessed Data'!F502</f>
        <v>4</v>
      </c>
      <c r="G504">
        <f>'Preprocessed Data'!G502</f>
        <v>2</v>
      </c>
      <c r="H504">
        <f>'Preprocessed Data'!H502</f>
        <v>95.07</v>
      </c>
      <c r="I504">
        <f>'Preprocessed Data'!I502</f>
        <v>38.799999999999997</v>
      </c>
      <c r="J504">
        <f>'Preprocessed Data'!J502</f>
        <v>1</v>
      </c>
      <c r="K504" s="10">
        <f>'Preprocessed Data'!K502</f>
        <v>0</v>
      </c>
      <c r="L504" s="1">
        <f t="shared" si="92"/>
        <v>1</v>
      </c>
      <c r="M504" s="11">
        <f t="shared" si="93"/>
        <v>1</v>
      </c>
      <c r="N504">
        <f t="shared" si="94"/>
        <v>0</v>
      </c>
      <c r="O504">
        <f t="shared" si="95"/>
        <v>6.1900720695803567E-2</v>
      </c>
      <c r="P504" s="10">
        <f t="shared" si="96"/>
        <v>6.1900720695803567E-2</v>
      </c>
      <c r="Q504" s="11">
        <f t="shared" si="97"/>
        <v>0.93809927930419645</v>
      </c>
      <c r="R504" s="10">
        <f t="shared" si="98"/>
        <v>-6.3899494101036985E-2</v>
      </c>
      <c r="S504" s="11">
        <f t="shared" si="99"/>
        <v>100</v>
      </c>
      <c r="AT504">
        <v>2.0058687131894334E-3</v>
      </c>
      <c r="AU504">
        <v>1</v>
      </c>
      <c r="AV504">
        <v>0</v>
      </c>
      <c r="AW504">
        <f t="shared" si="103"/>
        <v>498</v>
      </c>
      <c r="AX504">
        <f t="shared" si="104"/>
        <v>2</v>
      </c>
      <c r="AY504">
        <f t="shared" si="100"/>
        <v>0.88819039066008076</v>
      </c>
      <c r="AZ504">
        <f t="shared" si="101"/>
        <v>0.99694656488549616</v>
      </c>
      <c r="BA504">
        <f t="shared" si="102"/>
        <v>2.2383173886065071E-4</v>
      </c>
    </row>
    <row r="505" spans="1:53" x14ac:dyDescent="0.25">
      <c r="A505">
        <f>'Preprocessed Data'!A503</f>
        <v>1</v>
      </c>
      <c r="B505">
        <f>'Preprocessed Data'!B503</f>
        <v>43</v>
      </c>
      <c r="C505">
        <f>'Preprocessed Data'!C503</f>
        <v>0</v>
      </c>
      <c r="D505">
        <f>'Preprocessed Data'!D503</f>
        <v>0</v>
      </c>
      <c r="E505">
        <f>'Preprocessed Data'!E503</f>
        <v>1</v>
      </c>
      <c r="F505">
        <f>'Preprocessed Data'!F503</f>
        <v>4</v>
      </c>
      <c r="G505">
        <f>'Preprocessed Data'!G503</f>
        <v>2</v>
      </c>
      <c r="H505">
        <f>'Preprocessed Data'!H503</f>
        <v>87.82</v>
      </c>
      <c r="I505">
        <f>'Preprocessed Data'!I503</f>
        <v>38.799999999999997</v>
      </c>
      <c r="J505">
        <f>'Preprocessed Data'!J503</f>
        <v>1</v>
      </c>
      <c r="K505" s="10">
        <f>'Preprocessed Data'!K503</f>
        <v>0</v>
      </c>
      <c r="L505" s="1">
        <f t="shared" si="92"/>
        <v>1</v>
      </c>
      <c r="M505" s="11">
        <f t="shared" si="93"/>
        <v>1</v>
      </c>
      <c r="N505">
        <f t="shared" si="94"/>
        <v>0</v>
      </c>
      <c r="O505">
        <f t="shared" si="95"/>
        <v>5.5516509140787498E-2</v>
      </c>
      <c r="P505" s="10">
        <f t="shared" si="96"/>
        <v>5.5516509140787498E-2</v>
      </c>
      <c r="Q505" s="11">
        <f t="shared" si="97"/>
        <v>0.94448349085921246</v>
      </c>
      <c r="R505" s="10">
        <f t="shared" si="98"/>
        <v>-5.7117071431862197E-2</v>
      </c>
      <c r="S505" s="11">
        <f t="shared" si="99"/>
        <v>100</v>
      </c>
      <c r="AT505">
        <v>2.0135547876572583E-3</v>
      </c>
      <c r="AU505">
        <v>1</v>
      </c>
      <c r="AV505">
        <v>0</v>
      </c>
      <c r="AW505">
        <f t="shared" si="103"/>
        <v>499</v>
      </c>
      <c r="AX505">
        <f t="shared" si="104"/>
        <v>2</v>
      </c>
      <c r="AY505">
        <f t="shared" si="100"/>
        <v>0.88796587337224964</v>
      </c>
      <c r="AZ505">
        <f t="shared" si="101"/>
        <v>0.99694656488549616</v>
      </c>
      <c r="BA505">
        <f t="shared" si="102"/>
        <v>2.2383173886065071E-4</v>
      </c>
    </row>
    <row r="506" spans="1:53" x14ac:dyDescent="0.25">
      <c r="A506">
        <f>'Preprocessed Data'!A504</f>
        <v>1</v>
      </c>
      <c r="B506">
        <f>'Preprocessed Data'!B504</f>
        <v>33</v>
      </c>
      <c r="C506">
        <f>'Preprocessed Data'!C504</f>
        <v>0</v>
      </c>
      <c r="D506">
        <f>'Preprocessed Data'!D504</f>
        <v>0</v>
      </c>
      <c r="E506">
        <f>'Preprocessed Data'!E504</f>
        <v>0</v>
      </c>
      <c r="F506">
        <f>'Preprocessed Data'!F504</f>
        <v>4</v>
      </c>
      <c r="G506">
        <f>'Preprocessed Data'!G504</f>
        <v>1</v>
      </c>
      <c r="H506">
        <f>'Preprocessed Data'!H504</f>
        <v>91.53</v>
      </c>
      <c r="I506">
        <f>'Preprocessed Data'!I504</f>
        <v>38.799999999999997</v>
      </c>
      <c r="J506">
        <f>'Preprocessed Data'!J504</f>
        <v>1</v>
      </c>
      <c r="K506" s="10">
        <f>'Preprocessed Data'!K504</f>
        <v>0</v>
      </c>
      <c r="L506" s="1">
        <f t="shared" si="92"/>
        <v>1</v>
      </c>
      <c r="M506" s="11">
        <f t="shared" si="93"/>
        <v>1</v>
      </c>
      <c r="N506">
        <f t="shared" si="94"/>
        <v>0</v>
      </c>
      <c r="O506">
        <f t="shared" si="95"/>
        <v>3.9743604642633143E-2</v>
      </c>
      <c r="P506" s="10">
        <f t="shared" si="96"/>
        <v>3.9743604642633143E-2</v>
      </c>
      <c r="Q506" s="11">
        <f t="shared" si="97"/>
        <v>0.96025639535736684</v>
      </c>
      <c r="R506" s="10">
        <f t="shared" si="98"/>
        <v>-4.0554951682110804E-2</v>
      </c>
      <c r="S506" s="11">
        <f t="shared" si="99"/>
        <v>100</v>
      </c>
      <c r="AT506">
        <v>2.0162053903608822E-3</v>
      </c>
      <c r="AU506">
        <v>1</v>
      </c>
      <c r="AV506">
        <v>0</v>
      </c>
      <c r="AW506">
        <f t="shared" si="103"/>
        <v>500</v>
      </c>
      <c r="AX506">
        <f t="shared" si="104"/>
        <v>2</v>
      </c>
      <c r="AY506">
        <f t="shared" si="100"/>
        <v>0.88774135608441851</v>
      </c>
      <c r="AZ506">
        <f t="shared" si="101"/>
        <v>0.99694656488549616</v>
      </c>
      <c r="BA506">
        <f t="shared" si="102"/>
        <v>2.2383173886065071E-4</v>
      </c>
    </row>
    <row r="507" spans="1:53" x14ac:dyDescent="0.25">
      <c r="A507">
        <f>'Preprocessed Data'!A505</f>
        <v>1</v>
      </c>
      <c r="B507">
        <f>'Preprocessed Data'!B505</f>
        <v>50</v>
      </c>
      <c r="C507">
        <f>'Preprocessed Data'!C505</f>
        <v>0</v>
      </c>
      <c r="D507">
        <f>'Preprocessed Data'!D505</f>
        <v>0</v>
      </c>
      <c r="E507">
        <f>'Preprocessed Data'!E505</f>
        <v>1</v>
      </c>
      <c r="F507">
        <f>'Preprocessed Data'!F505</f>
        <v>4</v>
      </c>
      <c r="G507">
        <f>'Preprocessed Data'!G505</f>
        <v>2</v>
      </c>
      <c r="H507">
        <f>'Preprocessed Data'!H505</f>
        <v>227.89</v>
      </c>
      <c r="I507">
        <f>'Preprocessed Data'!I505</f>
        <v>38.799999999999997</v>
      </c>
      <c r="J507">
        <f>'Preprocessed Data'!J505</f>
        <v>1</v>
      </c>
      <c r="K507" s="10">
        <f>'Preprocessed Data'!K505</f>
        <v>1</v>
      </c>
      <c r="L507" s="1">
        <f t="shared" si="92"/>
        <v>0</v>
      </c>
      <c r="M507" s="11">
        <f t="shared" si="93"/>
        <v>1</v>
      </c>
      <c r="N507">
        <f t="shared" si="94"/>
        <v>1</v>
      </c>
      <c r="O507">
        <f t="shared" si="95"/>
        <v>0.76351387555599204</v>
      </c>
      <c r="P507" s="10">
        <f t="shared" si="96"/>
        <v>0.76351387555599204</v>
      </c>
      <c r="Q507" s="11">
        <f t="shared" si="97"/>
        <v>0.23648612444400796</v>
      </c>
      <c r="R507" s="10">
        <f t="shared" si="98"/>
        <v>-0.26982398087235754</v>
      </c>
      <c r="S507" s="11">
        <f t="shared" si="99"/>
        <v>100</v>
      </c>
      <c r="AT507">
        <v>2.019047628074146E-3</v>
      </c>
      <c r="AU507">
        <v>1</v>
      </c>
      <c r="AV507">
        <v>0</v>
      </c>
      <c r="AW507">
        <f t="shared" si="103"/>
        <v>501</v>
      </c>
      <c r="AX507">
        <f t="shared" si="104"/>
        <v>2</v>
      </c>
      <c r="AY507">
        <f t="shared" si="100"/>
        <v>0.88751683879658738</v>
      </c>
      <c r="AZ507">
        <f t="shared" si="101"/>
        <v>0.99694656488549616</v>
      </c>
      <c r="BA507">
        <f t="shared" si="102"/>
        <v>2.2383173886076141E-4</v>
      </c>
    </row>
    <row r="508" spans="1:53" x14ac:dyDescent="0.25">
      <c r="A508">
        <f>'Preprocessed Data'!A506</f>
        <v>2</v>
      </c>
      <c r="B508">
        <f>'Preprocessed Data'!B506</f>
        <v>63</v>
      </c>
      <c r="C508">
        <f>'Preprocessed Data'!C506</f>
        <v>0</v>
      </c>
      <c r="D508">
        <f>'Preprocessed Data'!D506</f>
        <v>0</v>
      </c>
      <c r="E508">
        <f>'Preprocessed Data'!E506</f>
        <v>1</v>
      </c>
      <c r="F508">
        <f>'Preprocessed Data'!F506</f>
        <v>4</v>
      </c>
      <c r="G508">
        <f>'Preprocessed Data'!G506</f>
        <v>1</v>
      </c>
      <c r="H508">
        <f>'Preprocessed Data'!H506</f>
        <v>91.36</v>
      </c>
      <c r="I508">
        <f>'Preprocessed Data'!I506</f>
        <v>38.799999999999997</v>
      </c>
      <c r="J508">
        <f>'Preprocessed Data'!J506</f>
        <v>1</v>
      </c>
      <c r="K508" s="10">
        <f>'Preprocessed Data'!K506</f>
        <v>0</v>
      </c>
      <c r="L508" s="1">
        <f t="shared" si="92"/>
        <v>1</v>
      </c>
      <c r="M508" s="11">
        <f t="shared" si="93"/>
        <v>1</v>
      </c>
      <c r="N508">
        <f t="shared" si="94"/>
        <v>0</v>
      </c>
      <c r="O508">
        <f t="shared" si="95"/>
        <v>0.11638251129368336</v>
      </c>
      <c r="P508" s="10">
        <f t="shared" si="96"/>
        <v>0.11638251129368336</v>
      </c>
      <c r="Q508" s="11">
        <f t="shared" si="97"/>
        <v>0.88361748870631662</v>
      </c>
      <c r="R508" s="10">
        <f t="shared" si="98"/>
        <v>-0.12373101507170485</v>
      </c>
      <c r="S508" s="11">
        <f t="shared" si="99"/>
        <v>100</v>
      </c>
      <c r="AT508">
        <v>2.0198338344273622E-3</v>
      </c>
      <c r="AU508">
        <v>1</v>
      </c>
      <c r="AV508">
        <v>0</v>
      </c>
      <c r="AW508">
        <f t="shared" si="103"/>
        <v>502</v>
      </c>
      <c r="AX508">
        <f t="shared" si="104"/>
        <v>2</v>
      </c>
      <c r="AY508">
        <f t="shared" si="100"/>
        <v>0.88729232150875614</v>
      </c>
      <c r="AZ508">
        <f t="shared" si="101"/>
        <v>0.99694656488549616</v>
      </c>
      <c r="BA508">
        <f t="shared" si="102"/>
        <v>2.2383173886065071E-4</v>
      </c>
    </row>
    <row r="509" spans="1:53" x14ac:dyDescent="0.25">
      <c r="A509">
        <f>'Preprocessed Data'!A507</f>
        <v>1</v>
      </c>
      <c r="B509">
        <f>'Preprocessed Data'!B507</f>
        <v>39</v>
      </c>
      <c r="C509">
        <f>'Preprocessed Data'!C507</f>
        <v>1</v>
      </c>
      <c r="D509">
        <f>'Preprocessed Data'!D507</f>
        <v>0</v>
      </c>
      <c r="E509">
        <f>'Preprocessed Data'!E507</f>
        <v>1</v>
      </c>
      <c r="F509">
        <f>'Preprocessed Data'!F507</f>
        <v>4</v>
      </c>
      <c r="G509">
        <f>'Preprocessed Data'!G507</f>
        <v>1</v>
      </c>
      <c r="H509">
        <f>'Preprocessed Data'!H507</f>
        <v>111.24</v>
      </c>
      <c r="I509">
        <f>'Preprocessed Data'!I507</f>
        <v>38.799999999999997</v>
      </c>
      <c r="J509">
        <f>'Preprocessed Data'!J507</f>
        <v>2</v>
      </c>
      <c r="K509" s="10">
        <f>'Preprocessed Data'!K507</f>
        <v>0</v>
      </c>
      <c r="L509" s="1">
        <f t="shared" si="92"/>
        <v>1</v>
      </c>
      <c r="M509" s="11">
        <f t="shared" si="93"/>
        <v>1</v>
      </c>
      <c r="N509">
        <f t="shared" si="94"/>
        <v>0</v>
      </c>
      <c r="O509">
        <f t="shared" si="95"/>
        <v>0.15398643497751807</v>
      </c>
      <c r="P509" s="10">
        <f t="shared" si="96"/>
        <v>0.15398643497751807</v>
      </c>
      <c r="Q509" s="11">
        <f t="shared" si="97"/>
        <v>0.84601356502248193</v>
      </c>
      <c r="R509" s="10">
        <f t="shared" si="98"/>
        <v>-0.16721988519892769</v>
      </c>
      <c r="S509" s="11">
        <f t="shared" si="99"/>
        <v>100</v>
      </c>
      <c r="AT509">
        <v>2.0211469638429565E-3</v>
      </c>
      <c r="AU509">
        <v>1</v>
      </c>
      <c r="AV509">
        <v>0</v>
      </c>
      <c r="AW509">
        <f t="shared" si="103"/>
        <v>503</v>
      </c>
      <c r="AX509">
        <f t="shared" si="104"/>
        <v>2</v>
      </c>
      <c r="AY509">
        <f t="shared" si="100"/>
        <v>0.88706780422092502</v>
      </c>
      <c r="AZ509">
        <f t="shared" si="101"/>
        <v>0.99694656488549616</v>
      </c>
      <c r="BA509">
        <f t="shared" si="102"/>
        <v>2.2383173886065071E-4</v>
      </c>
    </row>
    <row r="510" spans="1:53" x14ac:dyDescent="0.25">
      <c r="A510">
        <f>'Preprocessed Data'!A508</f>
        <v>2</v>
      </c>
      <c r="B510">
        <f>'Preprocessed Data'!B508</f>
        <v>63</v>
      </c>
      <c r="C510">
        <f>'Preprocessed Data'!C508</f>
        <v>1</v>
      </c>
      <c r="D510">
        <f>'Preprocessed Data'!D508</f>
        <v>0</v>
      </c>
      <c r="E510">
        <f>'Preprocessed Data'!E508</f>
        <v>1</v>
      </c>
      <c r="F510">
        <f>'Preprocessed Data'!F508</f>
        <v>4</v>
      </c>
      <c r="G510">
        <f>'Preprocessed Data'!G508</f>
        <v>1</v>
      </c>
      <c r="H510">
        <f>'Preprocessed Data'!H508</f>
        <v>57.15</v>
      </c>
      <c r="I510">
        <f>'Preprocessed Data'!I508</f>
        <v>38.799999999999997</v>
      </c>
      <c r="J510">
        <f>'Preprocessed Data'!J508</f>
        <v>2</v>
      </c>
      <c r="K510" s="10">
        <f>'Preprocessed Data'!K508</f>
        <v>0</v>
      </c>
      <c r="L510" s="1">
        <f t="shared" si="92"/>
        <v>1</v>
      </c>
      <c r="M510" s="11">
        <f t="shared" si="93"/>
        <v>1</v>
      </c>
      <c r="N510">
        <f t="shared" si="94"/>
        <v>0</v>
      </c>
      <c r="O510">
        <f t="shared" si="95"/>
        <v>0.10226049432868403</v>
      </c>
      <c r="P510" s="10">
        <f t="shared" si="96"/>
        <v>0.10226049432868403</v>
      </c>
      <c r="Q510" s="11">
        <f t="shared" si="97"/>
        <v>0.897739505671316</v>
      </c>
      <c r="R510" s="10">
        <f t="shared" si="98"/>
        <v>-0.107875335533446</v>
      </c>
      <c r="S510" s="11">
        <f t="shared" si="99"/>
        <v>100</v>
      </c>
      <c r="AT510">
        <v>2.0229307195400422E-3</v>
      </c>
      <c r="AU510">
        <v>1</v>
      </c>
      <c r="AV510">
        <v>0</v>
      </c>
      <c r="AW510">
        <f t="shared" si="103"/>
        <v>504</v>
      </c>
      <c r="AX510">
        <f t="shared" si="104"/>
        <v>2</v>
      </c>
      <c r="AY510">
        <f t="shared" si="100"/>
        <v>0.88684328693309389</v>
      </c>
      <c r="AZ510">
        <f t="shared" si="101"/>
        <v>0.99694656488549616</v>
      </c>
      <c r="BA510">
        <f t="shared" si="102"/>
        <v>2.2383173886076141E-4</v>
      </c>
    </row>
    <row r="511" spans="1:53" x14ac:dyDescent="0.25">
      <c r="A511">
        <f>'Preprocessed Data'!A509</f>
        <v>2</v>
      </c>
      <c r="B511">
        <f>'Preprocessed Data'!B509</f>
        <v>53</v>
      </c>
      <c r="C511">
        <f>'Preprocessed Data'!C509</f>
        <v>1</v>
      </c>
      <c r="D511">
        <f>'Preprocessed Data'!D509</f>
        <v>0</v>
      </c>
      <c r="E511">
        <f>'Preprocessed Data'!E509</f>
        <v>1</v>
      </c>
      <c r="F511">
        <f>'Preprocessed Data'!F509</f>
        <v>4</v>
      </c>
      <c r="G511">
        <f>'Preprocessed Data'!G509</f>
        <v>1</v>
      </c>
      <c r="H511">
        <f>'Preprocessed Data'!H509</f>
        <v>98.61</v>
      </c>
      <c r="I511">
        <f>'Preprocessed Data'!I509</f>
        <v>38.799999999999997</v>
      </c>
      <c r="J511">
        <f>'Preprocessed Data'!J509</f>
        <v>3</v>
      </c>
      <c r="K511" s="10">
        <f>'Preprocessed Data'!K509</f>
        <v>0</v>
      </c>
      <c r="L511" s="1">
        <f t="shared" si="92"/>
        <v>1</v>
      </c>
      <c r="M511" s="11">
        <f t="shared" si="93"/>
        <v>1</v>
      </c>
      <c r="N511">
        <f t="shared" si="94"/>
        <v>0</v>
      </c>
      <c r="O511">
        <f t="shared" si="95"/>
        <v>0.1698362599417009</v>
      </c>
      <c r="P511" s="10">
        <f t="shared" si="96"/>
        <v>0.1698362599417009</v>
      </c>
      <c r="Q511" s="11">
        <f t="shared" si="97"/>
        <v>0.83016374005829907</v>
      </c>
      <c r="R511" s="10">
        <f t="shared" si="98"/>
        <v>-0.18613232046940362</v>
      </c>
      <c r="S511" s="11">
        <f t="shared" si="99"/>
        <v>100</v>
      </c>
      <c r="AT511">
        <v>2.0236299107186445E-3</v>
      </c>
      <c r="AU511">
        <v>1</v>
      </c>
      <c r="AV511">
        <v>0</v>
      </c>
      <c r="AW511">
        <f t="shared" si="103"/>
        <v>505</v>
      </c>
      <c r="AX511">
        <f t="shared" si="104"/>
        <v>2</v>
      </c>
      <c r="AY511">
        <f t="shared" si="100"/>
        <v>0.88661876964526265</v>
      </c>
      <c r="AZ511">
        <f t="shared" si="101"/>
        <v>0.99694656488549616</v>
      </c>
      <c r="BA511">
        <f t="shared" si="102"/>
        <v>2.2383173886065071E-4</v>
      </c>
    </row>
    <row r="512" spans="1:53" x14ac:dyDescent="0.25">
      <c r="A512">
        <f>'Preprocessed Data'!A510</f>
        <v>2</v>
      </c>
      <c r="B512">
        <f>'Preprocessed Data'!B510</f>
        <v>71</v>
      </c>
      <c r="C512">
        <f>'Preprocessed Data'!C510</f>
        <v>0</v>
      </c>
      <c r="D512">
        <f>'Preprocessed Data'!D510</f>
        <v>0</v>
      </c>
      <c r="E512">
        <f>'Preprocessed Data'!E510</f>
        <v>1</v>
      </c>
      <c r="F512">
        <f>'Preprocessed Data'!F510</f>
        <v>4</v>
      </c>
      <c r="G512">
        <f>'Preprocessed Data'!G510</f>
        <v>2</v>
      </c>
      <c r="H512">
        <f>'Preprocessed Data'!H510</f>
        <v>263.32</v>
      </c>
      <c r="I512">
        <f>'Preprocessed Data'!I510</f>
        <v>38.700000000000003</v>
      </c>
      <c r="J512">
        <f>'Preprocessed Data'!J510</f>
        <v>2</v>
      </c>
      <c r="K512" s="10">
        <f>'Preprocessed Data'!K510</f>
        <v>1</v>
      </c>
      <c r="L512" s="1">
        <f t="shared" si="92"/>
        <v>0</v>
      </c>
      <c r="M512" s="11">
        <f t="shared" si="93"/>
        <v>1</v>
      </c>
      <c r="N512">
        <f t="shared" si="94"/>
        <v>1</v>
      </c>
      <c r="O512">
        <f t="shared" si="95"/>
        <v>0.94720601663955295</v>
      </c>
      <c r="P512" s="10">
        <f t="shared" si="96"/>
        <v>0.94720601663955295</v>
      </c>
      <c r="Q512" s="11">
        <f t="shared" si="97"/>
        <v>5.279398336044705E-2</v>
      </c>
      <c r="R512" s="10">
        <f t="shared" si="98"/>
        <v>-5.4238662846014793E-2</v>
      </c>
      <c r="S512" s="11">
        <f t="shared" si="99"/>
        <v>100</v>
      </c>
      <c r="AT512">
        <v>2.0250154184932308E-3</v>
      </c>
      <c r="AU512">
        <v>1</v>
      </c>
      <c r="AV512">
        <v>0</v>
      </c>
      <c r="AW512">
        <f t="shared" si="103"/>
        <v>506</v>
      </c>
      <c r="AX512">
        <f t="shared" si="104"/>
        <v>2</v>
      </c>
      <c r="AY512">
        <f t="shared" si="100"/>
        <v>0.88639425235743152</v>
      </c>
      <c r="AZ512">
        <f t="shared" si="101"/>
        <v>0.99694656488549616</v>
      </c>
      <c r="BA512">
        <f t="shared" si="102"/>
        <v>2.2383173886065071E-4</v>
      </c>
    </row>
    <row r="513" spans="1:53" x14ac:dyDescent="0.25">
      <c r="A513">
        <f>'Preprocessed Data'!A511</f>
        <v>2</v>
      </c>
      <c r="B513">
        <f>'Preprocessed Data'!B511</f>
        <v>48</v>
      </c>
      <c r="C513">
        <f>'Preprocessed Data'!C511</f>
        <v>0</v>
      </c>
      <c r="D513">
        <f>'Preprocessed Data'!D511</f>
        <v>0</v>
      </c>
      <c r="E513">
        <f>'Preprocessed Data'!E511</f>
        <v>1</v>
      </c>
      <c r="F513">
        <f>'Preprocessed Data'!F511</f>
        <v>4</v>
      </c>
      <c r="G513">
        <f>'Preprocessed Data'!G511</f>
        <v>1</v>
      </c>
      <c r="H513">
        <f>'Preprocessed Data'!H511</f>
        <v>216.7</v>
      </c>
      <c r="I513">
        <f>'Preprocessed Data'!I511</f>
        <v>38.700000000000003</v>
      </c>
      <c r="J513">
        <f>'Preprocessed Data'!J511</f>
        <v>1</v>
      </c>
      <c r="K513" s="10">
        <f>'Preprocessed Data'!K511</f>
        <v>1</v>
      </c>
      <c r="L513" s="1">
        <f t="shared" si="92"/>
        <v>0</v>
      </c>
      <c r="M513" s="11">
        <f t="shared" si="93"/>
        <v>1</v>
      </c>
      <c r="N513">
        <f t="shared" si="94"/>
        <v>1</v>
      </c>
      <c r="O513">
        <f t="shared" si="95"/>
        <v>0.61524115104104771</v>
      </c>
      <c r="P513" s="10">
        <f t="shared" si="96"/>
        <v>0.61524115104104771</v>
      </c>
      <c r="Q513" s="11">
        <f t="shared" si="97"/>
        <v>0.38475884895895229</v>
      </c>
      <c r="R513" s="10">
        <f t="shared" si="98"/>
        <v>-0.48574097251891796</v>
      </c>
      <c r="S513" s="11">
        <f t="shared" si="99"/>
        <v>100</v>
      </c>
      <c r="AT513">
        <v>2.025838391798639E-3</v>
      </c>
      <c r="AU513">
        <v>1</v>
      </c>
      <c r="AV513">
        <v>0</v>
      </c>
      <c r="AW513">
        <f t="shared" si="103"/>
        <v>507</v>
      </c>
      <c r="AX513">
        <f t="shared" si="104"/>
        <v>2</v>
      </c>
      <c r="AY513">
        <f t="shared" si="100"/>
        <v>0.88616973506960039</v>
      </c>
      <c r="AZ513">
        <f t="shared" si="101"/>
        <v>0.99694656488549616</v>
      </c>
      <c r="BA513">
        <f t="shared" si="102"/>
        <v>2.2383173886076141E-4</v>
      </c>
    </row>
    <row r="514" spans="1:53" x14ac:dyDescent="0.25">
      <c r="A514">
        <f>'Preprocessed Data'!A512</f>
        <v>2</v>
      </c>
      <c r="B514">
        <f>'Preprocessed Data'!B512</f>
        <v>76</v>
      </c>
      <c r="C514">
        <f>'Preprocessed Data'!C512</f>
        <v>0</v>
      </c>
      <c r="D514">
        <f>'Preprocessed Data'!D512</f>
        <v>0</v>
      </c>
      <c r="E514">
        <f>'Preprocessed Data'!E512</f>
        <v>1</v>
      </c>
      <c r="F514">
        <f>'Preprocessed Data'!F512</f>
        <v>4</v>
      </c>
      <c r="G514">
        <f>'Preprocessed Data'!G512</f>
        <v>2</v>
      </c>
      <c r="H514">
        <f>'Preprocessed Data'!H512</f>
        <v>198.02</v>
      </c>
      <c r="I514">
        <f>'Preprocessed Data'!I512</f>
        <v>38.700000000000003</v>
      </c>
      <c r="J514">
        <f>'Preprocessed Data'!J512</f>
        <v>4</v>
      </c>
      <c r="K514" s="10">
        <f>'Preprocessed Data'!K512</f>
        <v>1</v>
      </c>
      <c r="L514" s="1">
        <f t="shared" si="92"/>
        <v>0</v>
      </c>
      <c r="M514" s="11">
        <f t="shared" si="93"/>
        <v>1</v>
      </c>
      <c r="N514">
        <f t="shared" si="94"/>
        <v>1</v>
      </c>
      <c r="O514">
        <f t="shared" si="95"/>
        <v>0.81199682200273415</v>
      </c>
      <c r="P514" s="10">
        <f t="shared" si="96"/>
        <v>0.81199682200273415</v>
      </c>
      <c r="Q514" s="11">
        <f t="shared" si="97"/>
        <v>0.18800317799726585</v>
      </c>
      <c r="R514" s="10">
        <f t="shared" si="98"/>
        <v>-0.20825885261785426</v>
      </c>
      <c r="S514" s="11">
        <f t="shared" si="99"/>
        <v>100</v>
      </c>
      <c r="AT514">
        <v>2.0271116704277388E-3</v>
      </c>
      <c r="AU514">
        <v>1</v>
      </c>
      <c r="AV514">
        <v>0</v>
      </c>
      <c r="AW514">
        <f t="shared" si="103"/>
        <v>508</v>
      </c>
      <c r="AX514">
        <f t="shared" si="104"/>
        <v>2</v>
      </c>
      <c r="AY514">
        <f t="shared" si="100"/>
        <v>0.88594521778176916</v>
      </c>
      <c r="AZ514">
        <f t="shared" si="101"/>
        <v>0.99694656488549616</v>
      </c>
      <c r="BA514">
        <f t="shared" si="102"/>
        <v>2.2383173886065071E-4</v>
      </c>
    </row>
    <row r="515" spans="1:53" x14ac:dyDescent="0.25">
      <c r="A515">
        <f>'Preprocessed Data'!A513</f>
        <v>2</v>
      </c>
      <c r="B515">
        <f>'Preprocessed Data'!B513</f>
        <v>13</v>
      </c>
      <c r="C515">
        <f>'Preprocessed Data'!C513</f>
        <v>0</v>
      </c>
      <c r="D515">
        <f>'Preprocessed Data'!D513</f>
        <v>0</v>
      </c>
      <c r="E515">
        <f>'Preprocessed Data'!E513</f>
        <v>0</v>
      </c>
      <c r="F515">
        <f>'Preprocessed Data'!F513</f>
        <v>4</v>
      </c>
      <c r="G515">
        <f>'Preprocessed Data'!G513</f>
        <v>1</v>
      </c>
      <c r="H515">
        <f>'Preprocessed Data'!H513</f>
        <v>78.38</v>
      </c>
      <c r="I515">
        <f>'Preprocessed Data'!I513</f>
        <v>38.700000000000003</v>
      </c>
      <c r="J515">
        <f>'Preprocessed Data'!J513</f>
        <v>4</v>
      </c>
      <c r="K515" s="10">
        <f>'Preprocessed Data'!K513</f>
        <v>0</v>
      </c>
      <c r="L515" s="1">
        <f t="shared" si="92"/>
        <v>1</v>
      </c>
      <c r="M515" s="11">
        <f t="shared" si="93"/>
        <v>1</v>
      </c>
      <c r="N515">
        <f t="shared" si="94"/>
        <v>0</v>
      </c>
      <c r="O515">
        <f t="shared" si="95"/>
        <v>8.2331911878661922E-3</v>
      </c>
      <c r="P515" s="10">
        <f t="shared" si="96"/>
        <v>8.2331911878661922E-3</v>
      </c>
      <c r="Q515" s="11">
        <f t="shared" si="97"/>
        <v>0.99176680881213386</v>
      </c>
      <c r="R515" s="10">
        <f t="shared" si="98"/>
        <v>-8.2672710929234151E-3</v>
      </c>
      <c r="S515" s="11">
        <f t="shared" si="99"/>
        <v>100</v>
      </c>
      <c r="AT515">
        <v>2.0279785097800877E-3</v>
      </c>
      <c r="AU515">
        <v>1</v>
      </c>
      <c r="AV515">
        <v>0</v>
      </c>
      <c r="AW515">
        <f t="shared" si="103"/>
        <v>509</v>
      </c>
      <c r="AX515">
        <f t="shared" si="104"/>
        <v>2</v>
      </c>
      <c r="AY515">
        <f t="shared" si="100"/>
        <v>0.88572070049393803</v>
      </c>
      <c r="AZ515">
        <f t="shared" si="101"/>
        <v>0.99694656488549616</v>
      </c>
      <c r="BA515">
        <f t="shared" si="102"/>
        <v>2.2383173886065071E-4</v>
      </c>
    </row>
    <row r="516" spans="1:53" x14ac:dyDescent="0.25">
      <c r="A516">
        <f>'Preprocessed Data'!A514</f>
        <v>2</v>
      </c>
      <c r="B516">
        <f>'Preprocessed Data'!B514</f>
        <v>24</v>
      </c>
      <c r="C516">
        <f>'Preprocessed Data'!C514</f>
        <v>0</v>
      </c>
      <c r="D516">
        <f>'Preprocessed Data'!D514</f>
        <v>0</v>
      </c>
      <c r="E516">
        <f>'Preprocessed Data'!E514</f>
        <v>1</v>
      </c>
      <c r="F516">
        <f>'Preprocessed Data'!F514</f>
        <v>4</v>
      </c>
      <c r="G516">
        <f>'Preprocessed Data'!G514</f>
        <v>2</v>
      </c>
      <c r="H516">
        <f>'Preprocessed Data'!H514</f>
        <v>89.68</v>
      </c>
      <c r="I516">
        <f>'Preprocessed Data'!I514</f>
        <v>38.700000000000003</v>
      </c>
      <c r="J516">
        <f>'Preprocessed Data'!J514</f>
        <v>2</v>
      </c>
      <c r="K516" s="10">
        <f>'Preprocessed Data'!K514</f>
        <v>0</v>
      </c>
      <c r="L516" s="1">
        <f t="shared" si="92"/>
        <v>1</v>
      </c>
      <c r="M516" s="11">
        <f t="shared" si="93"/>
        <v>1</v>
      </c>
      <c r="N516">
        <f t="shared" si="94"/>
        <v>0</v>
      </c>
      <c r="O516">
        <f t="shared" si="95"/>
        <v>1.7586255377763989E-2</v>
      </c>
      <c r="P516" s="10">
        <f t="shared" si="96"/>
        <v>1.7586255377763989E-2</v>
      </c>
      <c r="Q516" s="11">
        <f t="shared" si="97"/>
        <v>0.98241374462223596</v>
      </c>
      <c r="R516" s="10">
        <f t="shared" si="98"/>
        <v>-1.7742730825733681E-2</v>
      </c>
      <c r="S516" s="11">
        <f t="shared" si="99"/>
        <v>100</v>
      </c>
      <c r="AT516">
        <v>2.0297667264817148E-3</v>
      </c>
      <c r="AU516">
        <v>1</v>
      </c>
      <c r="AV516">
        <v>0</v>
      </c>
      <c r="AW516">
        <f t="shared" si="103"/>
        <v>510</v>
      </c>
      <c r="AX516">
        <f t="shared" si="104"/>
        <v>2</v>
      </c>
      <c r="AY516">
        <f t="shared" si="100"/>
        <v>0.8854961832061069</v>
      </c>
      <c r="AZ516">
        <f t="shared" si="101"/>
        <v>0.99694656488549616</v>
      </c>
      <c r="BA516">
        <f t="shared" si="102"/>
        <v>2.2383173886076141E-4</v>
      </c>
    </row>
    <row r="517" spans="1:53" x14ac:dyDescent="0.25">
      <c r="A517">
        <f>'Preprocessed Data'!A515</f>
        <v>2</v>
      </c>
      <c r="B517">
        <f>'Preprocessed Data'!B515</f>
        <v>53</v>
      </c>
      <c r="C517">
        <f>'Preprocessed Data'!C515</f>
        <v>0</v>
      </c>
      <c r="D517">
        <f>'Preprocessed Data'!D515</f>
        <v>0</v>
      </c>
      <c r="E517">
        <f>'Preprocessed Data'!E515</f>
        <v>1</v>
      </c>
      <c r="F517">
        <f>'Preprocessed Data'!F515</f>
        <v>2</v>
      </c>
      <c r="G517">
        <f>'Preprocessed Data'!G515</f>
        <v>1</v>
      </c>
      <c r="H517">
        <f>'Preprocessed Data'!H515</f>
        <v>97.89</v>
      </c>
      <c r="I517">
        <f>'Preprocessed Data'!I515</f>
        <v>38.700000000000003</v>
      </c>
      <c r="J517">
        <f>'Preprocessed Data'!J515</f>
        <v>1</v>
      </c>
      <c r="K517" s="10">
        <f>'Preprocessed Data'!K515</f>
        <v>0</v>
      </c>
      <c r="L517" s="1">
        <f t="shared" ref="L517:L580" si="105">1-K517</f>
        <v>1</v>
      </c>
      <c r="M517" s="11">
        <f t="shared" ref="M517:M580" si="106">K517+L517</f>
        <v>1</v>
      </c>
      <c r="N517">
        <f t="shared" ref="N517:N580" si="107">IF(M517=0,"",K517/M517)</f>
        <v>0</v>
      </c>
      <c r="O517">
        <f t="shared" ref="O517:O580" si="108">1/(1+EXP(-$V$5-MMULT(A517:J517,$V$6:$V$15)))</f>
        <v>7.2380454235162622E-2</v>
      </c>
      <c r="P517" s="10">
        <f t="shared" ref="P517:P580" si="109">M517*O517</f>
        <v>7.2380454235162622E-2</v>
      </c>
      <c r="Q517" s="11">
        <f t="shared" ref="Q517:Q580" si="110">M517-P517</f>
        <v>0.92761954576483741</v>
      </c>
      <c r="R517" s="10">
        <f t="shared" ref="R517:R580" si="111">IFERROR(M517*(N517*LN(O517)+(1-N517)*LN(1-O517)),0)</f>
        <v>-7.5133602493696341E-2</v>
      </c>
      <c r="S517" s="11">
        <f t="shared" ref="S517:S580" si="112">100*IF(O517&gt;=$AP$10,K517/M517,L517/M517)</f>
        <v>100</v>
      </c>
      <c r="AT517">
        <v>2.0412092521430274E-3</v>
      </c>
      <c r="AU517">
        <v>1</v>
      </c>
      <c r="AV517">
        <v>0</v>
      </c>
      <c r="AW517">
        <f t="shared" si="103"/>
        <v>511</v>
      </c>
      <c r="AX517">
        <f t="shared" si="104"/>
        <v>2</v>
      </c>
      <c r="AY517">
        <f t="shared" ref="AY517:AY580" si="113">1-AW517/AW$5113</f>
        <v>0.88527166591827566</v>
      </c>
      <c r="AZ517">
        <f t="shared" ref="AZ517:AZ580" si="114">1-AX517/AX$5113</f>
        <v>0.99694656488549616</v>
      </c>
      <c r="BA517">
        <f t="shared" ref="BA517:BA580" si="115">(AY517-AY518)*AZ517</f>
        <v>2.2383173886065071E-4</v>
      </c>
    </row>
    <row r="518" spans="1:53" x14ac:dyDescent="0.25">
      <c r="A518">
        <f>'Preprocessed Data'!A516</f>
        <v>2</v>
      </c>
      <c r="B518">
        <f>'Preprocessed Data'!B516</f>
        <v>56</v>
      </c>
      <c r="C518">
        <f>'Preprocessed Data'!C516</f>
        <v>0</v>
      </c>
      <c r="D518">
        <f>'Preprocessed Data'!D516</f>
        <v>0</v>
      </c>
      <c r="E518">
        <f>'Preprocessed Data'!E516</f>
        <v>1</v>
      </c>
      <c r="F518">
        <f>'Preprocessed Data'!F516</f>
        <v>2</v>
      </c>
      <c r="G518">
        <f>'Preprocessed Data'!G516</f>
        <v>2</v>
      </c>
      <c r="H518">
        <f>'Preprocessed Data'!H516</f>
        <v>113.2</v>
      </c>
      <c r="I518">
        <f>'Preprocessed Data'!I516</f>
        <v>38.700000000000003</v>
      </c>
      <c r="J518">
        <f>'Preprocessed Data'!J516</f>
        <v>3</v>
      </c>
      <c r="K518" s="10">
        <f>'Preprocessed Data'!K516</f>
        <v>0</v>
      </c>
      <c r="L518" s="1">
        <f t="shared" si="105"/>
        <v>1</v>
      </c>
      <c r="M518" s="11">
        <f t="shared" si="106"/>
        <v>1</v>
      </c>
      <c r="N518">
        <f t="shared" si="107"/>
        <v>0</v>
      </c>
      <c r="O518">
        <f t="shared" si="108"/>
        <v>0.12440107391298813</v>
      </c>
      <c r="P518" s="10">
        <f t="shared" si="109"/>
        <v>0.12440107391298813</v>
      </c>
      <c r="Q518" s="11">
        <f t="shared" si="110"/>
        <v>0.87559892608701184</v>
      </c>
      <c r="R518" s="10">
        <f t="shared" si="111"/>
        <v>-0.13284713982229021</v>
      </c>
      <c r="S518" s="11">
        <f t="shared" si="112"/>
        <v>100</v>
      </c>
      <c r="AT518">
        <v>2.049500347161217E-3</v>
      </c>
      <c r="AU518">
        <v>1</v>
      </c>
      <c r="AV518">
        <v>0</v>
      </c>
      <c r="AW518">
        <f t="shared" ref="AW518:AW581" si="116">AW517+AU518</f>
        <v>512</v>
      </c>
      <c r="AX518">
        <f t="shared" ref="AX518:AX581" si="117">AX517+AV518</f>
        <v>2</v>
      </c>
      <c r="AY518">
        <f t="shared" si="113"/>
        <v>0.88504714863044454</v>
      </c>
      <c r="AZ518">
        <f t="shared" si="114"/>
        <v>0.99694656488549616</v>
      </c>
      <c r="BA518">
        <f t="shared" si="115"/>
        <v>2.2383173886065071E-4</v>
      </c>
    </row>
    <row r="519" spans="1:53" x14ac:dyDescent="0.25">
      <c r="A519">
        <f>'Preprocessed Data'!A517</f>
        <v>2</v>
      </c>
      <c r="B519">
        <f>'Preprocessed Data'!B517</f>
        <v>42</v>
      </c>
      <c r="C519">
        <f>'Preprocessed Data'!C517</f>
        <v>0</v>
      </c>
      <c r="D519">
        <f>'Preprocessed Data'!D517</f>
        <v>0</v>
      </c>
      <c r="E519">
        <f>'Preprocessed Data'!E517</f>
        <v>1</v>
      </c>
      <c r="F519">
        <f>'Preprocessed Data'!F517</f>
        <v>4</v>
      </c>
      <c r="G519">
        <f>'Preprocessed Data'!G517</f>
        <v>2</v>
      </c>
      <c r="H519">
        <f>'Preprocessed Data'!H517</f>
        <v>96.01</v>
      </c>
      <c r="I519">
        <f>'Preprocessed Data'!I517</f>
        <v>38.700000000000003</v>
      </c>
      <c r="J519">
        <f>'Preprocessed Data'!J517</f>
        <v>4</v>
      </c>
      <c r="K519" s="10">
        <f>'Preprocessed Data'!K517</f>
        <v>0</v>
      </c>
      <c r="L519" s="1">
        <f t="shared" si="105"/>
        <v>1</v>
      </c>
      <c r="M519" s="11">
        <f t="shared" si="106"/>
        <v>1</v>
      </c>
      <c r="N519">
        <f t="shared" si="107"/>
        <v>0</v>
      </c>
      <c r="O519">
        <f t="shared" si="108"/>
        <v>5.1148814618932607E-2</v>
      </c>
      <c r="P519" s="10">
        <f t="shared" si="109"/>
        <v>5.1148814618932607E-2</v>
      </c>
      <c r="Q519" s="11">
        <f t="shared" si="110"/>
        <v>0.94885118538106739</v>
      </c>
      <c r="R519" s="10">
        <f t="shared" si="111"/>
        <v>-5.2503304701096418E-2</v>
      </c>
      <c r="S519" s="11">
        <f t="shared" si="112"/>
        <v>100</v>
      </c>
      <c r="AT519">
        <v>2.0523073306919827E-3</v>
      </c>
      <c r="AU519">
        <v>1</v>
      </c>
      <c r="AV519">
        <v>0</v>
      </c>
      <c r="AW519">
        <f t="shared" si="116"/>
        <v>513</v>
      </c>
      <c r="AX519">
        <f t="shared" si="117"/>
        <v>2</v>
      </c>
      <c r="AY519">
        <f t="shared" si="113"/>
        <v>0.88482263134261341</v>
      </c>
      <c r="AZ519">
        <f t="shared" si="114"/>
        <v>0.99694656488549616</v>
      </c>
      <c r="BA519">
        <f t="shared" si="115"/>
        <v>2.2383173886076141E-4</v>
      </c>
    </row>
    <row r="520" spans="1:53" x14ac:dyDescent="0.25">
      <c r="A520">
        <f>'Preprocessed Data'!A518</f>
        <v>2</v>
      </c>
      <c r="B520">
        <f>'Preprocessed Data'!B518</f>
        <v>75</v>
      </c>
      <c r="C520">
        <f>'Preprocessed Data'!C518</f>
        <v>0</v>
      </c>
      <c r="D520">
        <f>'Preprocessed Data'!D518</f>
        <v>0</v>
      </c>
      <c r="E520">
        <f>'Preprocessed Data'!E518</f>
        <v>1</v>
      </c>
      <c r="F520">
        <f>'Preprocessed Data'!F518</f>
        <v>4</v>
      </c>
      <c r="G520">
        <f>'Preprocessed Data'!G518</f>
        <v>2</v>
      </c>
      <c r="H520">
        <f>'Preprocessed Data'!H518</f>
        <v>89.68</v>
      </c>
      <c r="I520">
        <f>'Preprocessed Data'!I518</f>
        <v>38.700000000000003</v>
      </c>
      <c r="J520">
        <f>'Preprocessed Data'!J518</f>
        <v>2</v>
      </c>
      <c r="K520" s="10">
        <f>'Preprocessed Data'!K518</f>
        <v>0</v>
      </c>
      <c r="L520" s="1">
        <f t="shared" si="105"/>
        <v>1</v>
      </c>
      <c r="M520" s="11">
        <f t="shared" si="106"/>
        <v>1</v>
      </c>
      <c r="N520">
        <f t="shared" si="107"/>
        <v>0</v>
      </c>
      <c r="O520">
        <f t="shared" si="108"/>
        <v>0.19218059571373761</v>
      </c>
      <c r="P520" s="10">
        <f t="shared" si="109"/>
        <v>0.19218059571373761</v>
      </c>
      <c r="Q520" s="11">
        <f t="shared" si="110"/>
        <v>0.80781940428626242</v>
      </c>
      <c r="R520" s="10">
        <f t="shared" si="111"/>
        <v>-0.21341675498972787</v>
      </c>
      <c r="S520" s="11">
        <f t="shared" si="112"/>
        <v>100</v>
      </c>
      <c r="AT520">
        <v>2.0545745599662049E-3</v>
      </c>
      <c r="AU520">
        <v>1</v>
      </c>
      <c r="AV520">
        <v>0</v>
      </c>
      <c r="AW520">
        <f t="shared" si="116"/>
        <v>514</v>
      </c>
      <c r="AX520">
        <f t="shared" si="117"/>
        <v>2</v>
      </c>
      <c r="AY520">
        <f t="shared" si="113"/>
        <v>0.88459811405478217</v>
      </c>
      <c r="AZ520">
        <f t="shared" si="114"/>
        <v>0.99694656488549616</v>
      </c>
      <c r="BA520">
        <f t="shared" si="115"/>
        <v>2.2383173886065071E-4</v>
      </c>
    </row>
    <row r="521" spans="1:53" x14ac:dyDescent="0.25">
      <c r="A521">
        <f>'Preprocessed Data'!A519</f>
        <v>1</v>
      </c>
      <c r="B521">
        <f>'Preprocessed Data'!B519</f>
        <v>16</v>
      </c>
      <c r="C521">
        <f>'Preprocessed Data'!C519</f>
        <v>0</v>
      </c>
      <c r="D521">
        <f>'Preprocessed Data'!D519</f>
        <v>0</v>
      </c>
      <c r="E521">
        <f>'Preprocessed Data'!E519</f>
        <v>0</v>
      </c>
      <c r="F521">
        <f>'Preprocessed Data'!F519</f>
        <v>4</v>
      </c>
      <c r="G521">
        <f>'Preprocessed Data'!G519</f>
        <v>2</v>
      </c>
      <c r="H521">
        <f>'Preprocessed Data'!H519</f>
        <v>140.1</v>
      </c>
      <c r="I521">
        <f>'Preprocessed Data'!I519</f>
        <v>38.700000000000003</v>
      </c>
      <c r="J521">
        <f>'Preprocessed Data'!J519</f>
        <v>2</v>
      </c>
      <c r="K521" s="10">
        <f>'Preprocessed Data'!K519</f>
        <v>0</v>
      </c>
      <c r="L521" s="1">
        <f t="shared" si="105"/>
        <v>1</v>
      </c>
      <c r="M521" s="11">
        <f t="shared" si="106"/>
        <v>1</v>
      </c>
      <c r="N521">
        <f t="shared" si="107"/>
        <v>0</v>
      </c>
      <c r="O521">
        <f t="shared" si="108"/>
        <v>5.9817171016514001E-2</v>
      </c>
      <c r="P521" s="10">
        <f t="shared" si="109"/>
        <v>5.9817171016514001E-2</v>
      </c>
      <c r="Q521" s="11">
        <f t="shared" si="110"/>
        <v>0.94018282898348604</v>
      </c>
      <c r="R521" s="10">
        <f t="shared" si="111"/>
        <v>-6.1680923711947708E-2</v>
      </c>
      <c r="S521" s="11">
        <f t="shared" si="112"/>
        <v>100</v>
      </c>
      <c r="AT521">
        <v>2.0579778029542885E-3</v>
      </c>
      <c r="AU521">
        <v>1</v>
      </c>
      <c r="AV521">
        <v>0</v>
      </c>
      <c r="AW521">
        <f t="shared" si="116"/>
        <v>515</v>
      </c>
      <c r="AX521">
        <f t="shared" si="117"/>
        <v>2</v>
      </c>
      <c r="AY521">
        <f t="shared" si="113"/>
        <v>0.88437359676695104</v>
      </c>
      <c r="AZ521">
        <f t="shared" si="114"/>
        <v>0.99694656488549616</v>
      </c>
      <c r="BA521">
        <f t="shared" si="115"/>
        <v>2.2383173886065071E-4</v>
      </c>
    </row>
    <row r="522" spans="1:53" x14ac:dyDescent="0.25">
      <c r="A522">
        <f>'Preprocessed Data'!A520</f>
        <v>2</v>
      </c>
      <c r="B522">
        <f>'Preprocessed Data'!B520</f>
        <v>31</v>
      </c>
      <c r="C522">
        <f>'Preprocessed Data'!C520</f>
        <v>0</v>
      </c>
      <c r="D522">
        <f>'Preprocessed Data'!D520</f>
        <v>0</v>
      </c>
      <c r="E522">
        <f>'Preprocessed Data'!E520</f>
        <v>0</v>
      </c>
      <c r="F522">
        <f>'Preprocessed Data'!F520</f>
        <v>1</v>
      </c>
      <c r="G522">
        <f>'Preprocessed Data'!G520</f>
        <v>1</v>
      </c>
      <c r="H522">
        <f>'Preprocessed Data'!H520</f>
        <v>90.29</v>
      </c>
      <c r="I522">
        <f>'Preprocessed Data'!I520</f>
        <v>38.700000000000003</v>
      </c>
      <c r="J522">
        <f>'Preprocessed Data'!J520</f>
        <v>4</v>
      </c>
      <c r="K522" s="10">
        <f>'Preprocessed Data'!K520</f>
        <v>0</v>
      </c>
      <c r="L522" s="1">
        <f t="shared" si="105"/>
        <v>1</v>
      </c>
      <c r="M522" s="11">
        <f t="shared" si="106"/>
        <v>1</v>
      </c>
      <c r="N522">
        <f t="shared" si="107"/>
        <v>0</v>
      </c>
      <c r="O522">
        <f t="shared" si="108"/>
        <v>2.1181506420713835E-2</v>
      </c>
      <c r="P522" s="10">
        <f t="shared" si="109"/>
        <v>2.1181506420713835E-2</v>
      </c>
      <c r="Q522" s="11">
        <f t="shared" si="110"/>
        <v>0.97881849357928619</v>
      </c>
      <c r="R522" s="10">
        <f t="shared" si="111"/>
        <v>-2.140905345716531E-2</v>
      </c>
      <c r="S522" s="11">
        <f t="shared" si="112"/>
        <v>100</v>
      </c>
      <c r="AT522">
        <v>2.0597596517160587E-3</v>
      </c>
      <c r="AU522">
        <v>1</v>
      </c>
      <c r="AV522">
        <v>0</v>
      </c>
      <c r="AW522">
        <f t="shared" si="116"/>
        <v>516</v>
      </c>
      <c r="AX522">
        <f t="shared" si="117"/>
        <v>2</v>
      </c>
      <c r="AY522">
        <f t="shared" si="113"/>
        <v>0.88414907947911991</v>
      </c>
      <c r="AZ522">
        <f t="shared" si="114"/>
        <v>0.99694656488549616</v>
      </c>
      <c r="BA522">
        <f t="shared" si="115"/>
        <v>2.2383173886065071E-4</v>
      </c>
    </row>
    <row r="523" spans="1:53" x14ac:dyDescent="0.25">
      <c r="A523">
        <f>'Preprocessed Data'!A521</f>
        <v>2</v>
      </c>
      <c r="B523">
        <f>'Preprocessed Data'!B521</f>
        <v>58</v>
      </c>
      <c r="C523">
        <f>'Preprocessed Data'!C521</f>
        <v>0</v>
      </c>
      <c r="D523">
        <f>'Preprocessed Data'!D521</f>
        <v>0</v>
      </c>
      <c r="E523">
        <f>'Preprocessed Data'!E521</f>
        <v>1</v>
      </c>
      <c r="F523">
        <f>'Preprocessed Data'!F521</f>
        <v>5</v>
      </c>
      <c r="G523">
        <f>'Preprocessed Data'!G521</f>
        <v>2</v>
      </c>
      <c r="H523">
        <f>'Preprocessed Data'!H521</f>
        <v>107.26</v>
      </c>
      <c r="I523">
        <f>'Preprocessed Data'!I521</f>
        <v>38.6</v>
      </c>
      <c r="J523">
        <f>'Preprocessed Data'!J521</f>
        <v>1</v>
      </c>
      <c r="K523" s="10">
        <f>'Preprocessed Data'!K521</f>
        <v>1</v>
      </c>
      <c r="L523" s="1">
        <f t="shared" si="105"/>
        <v>0</v>
      </c>
      <c r="M523" s="11">
        <f t="shared" si="106"/>
        <v>1</v>
      </c>
      <c r="N523">
        <f t="shared" si="107"/>
        <v>1</v>
      </c>
      <c r="O523">
        <f t="shared" si="108"/>
        <v>0.14513493478757522</v>
      </c>
      <c r="P523" s="10">
        <f t="shared" si="109"/>
        <v>0.14513493478757522</v>
      </c>
      <c r="Q523" s="11">
        <f t="shared" si="110"/>
        <v>0.85486506521242478</v>
      </c>
      <c r="R523" s="10">
        <f t="shared" si="111"/>
        <v>-1.9300913845452077</v>
      </c>
      <c r="S523" s="11">
        <f t="shared" si="112"/>
        <v>0</v>
      </c>
      <c r="AT523">
        <v>2.0648286181235635E-3</v>
      </c>
      <c r="AU523">
        <v>1</v>
      </c>
      <c r="AV523">
        <v>0</v>
      </c>
      <c r="AW523">
        <f t="shared" si="116"/>
        <v>517</v>
      </c>
      <c r="AX523">
        <f t="shared" si="117"/>
        <v>2</v>
      </c>
      <c r="AY523">
        <f t="shared" si="113"/>
        <v>0.88392456219128879</v>
      </c>
      <c r="AZ523">
        <f t="shared" si="114"/>
        <v>0.99694656488549616</v>
      </c>
      <c r="BA523">
        <f t="shared" si="115"/>
        <v>2.2383173886076141E-4</v>
      </c>
    </row>
    <row r="524" spans="1:53" x14ac:dyDescent="0.25">
      <c r="A524">
        <f>'Preprocessed Data'!A522</f>
        <v>2</v>
      </c>
      <c r="B524">
        <f>'Preprocessed Data'!B522</f>
        <v>54</v>
      </c>
      <c r="C524">
        <f>'Preprocessed Data'!C522</f>
        <v>0</v>
      </c>
      <c r="D524">
        <f>'Preprocessed Data'!D522</f>
        <v>0</v>
      </c>
      <c r="E524">
        <f>'Preprocessed Data'!E522</f>
        <v>1</v>
      </c>
      <c r="F524">
        <f>'Preprocessed Data'!F522</f>
        <v>4</v>
      </c>
      <c r="G524">
        <f>'Preprocessed Data'!G522</f>
        <v>2</v>
      </c>
      <c r="H524">
        <f>'Preprocessed Data'!H522</f>
        <v>207.79</v>
      </c>
      <c r="I524">
        <f>'Preprocessed Data'!I522</f>
        <v>38.6</v>
      </c>
      <c r="J524">
        <f>'Preprocessed Data'!J522</f>
        <v>2</v>
      </c>
      <c r="K524" s="10">
        <f>'Preprocessed Data'!K522</f>
        <v>1</v>
      </c>
      <c r="L524" s="1">
        <f t="shared" si="105"/>
        <v>0</v>
      </c>
      <c r="M524" s="11">
        <f t="shared" si="106"/>
        <v>1</v>
      </c>
      <c r="N524">
        <f t="shared" si="107"/>
        <v>1</v>
      </c>
      <c r="O524">
        <f t="shared" si="108"/>
        <v>0.63826339624848849</v>
      </c>
      <c r="P524" s="10">
        <f t="shared" si="109"/>
        <v>0.63826339624848849</v>
      </c>
      <c r="Q524" s="11">
        <f t="shared" si="110"/>
        <v>0.36173660375151151</v>
      </c>
      <c r="R524" s="10">
        <f t="shared" si="111"/>
        <v>-0.44900423405066792</v>
      </c>
      <c r="S524" s="11">
        <f t="shared" si="112"/>
        <v>100</v>
      </c>
      <c r="AT524">
        <v>2.0716578251988413E-3</v>
      </c>
      <c r="AU524">
        <v>1</v>
      </c>
      <c r="AV524">
        <v>0</v>
      </c>
      <c r="AW524">
        <f t="shared" si="116"/>
        <v>518</v>
      </c>
      <c r="AX524">
        <f t="shared" si="117"/>
        <v>2</v>
      </c>
      <c r="AY524">
        <f t="shared" si="113"/>
        <v>0.88370004490345755</v>
      </c>
      <c r="AZ524">
        <f t="shared" si="114"/>
        <v>0.99694656488549616</v>
      </c>
      <c r="BA524">
        <f t="shared" si="115"/>
        <v>2.2383173886065071E-4</v>
      </c>
    </row>
    <row r="525" spans="1:53" x14ac:dyDescent="0.25">
      <c r="A525">
        <f>'Preprocessed Data'!A523</f>
        <v>2</v>
      </c>
      <c r="B525">
        <f>'Preprocessed Data'!B523</f>
        <v>26</v>
      </c>
      <c r="C525">
        <f>'Preprocessed Data'!C523</f>
        <v>0</v>
      </c>
      <c r="D525">
        <f>'Preprocessed Data'!D523</f>
        <v>0</v>
      </c>
      <c r="E525">
        <f>'Preprocessed Data'!E523</f>
        <v>0</v>
      </c>
      <c r="F525">
        <f>'Preprocessed Data'!F523</f>
        <v>5</v>
      </c>
      <c r="G525">
        <f>'Preprocessed Data'!G523</f>
        <v>2</v>
      </c>
      <c r="H525">
        <f>'Preprocessed Data'!H523</f>
        <v>100.31</v>
      </c>
      <c r="I525">
        <f>'Preprocessed Data'!I523</f>
        <v>38.6</v>
      </c>
      <c r="J525">
        <f>'Preprocessed Data'!J523</f>
        <v>2</v>
      </c>
      <c r="K525" s="10">
        <f>'Preprocessed Data'!K523</f>
        <v>0</v>
      </c>
      <c r="L525" s="1">
        <f t="shared" si="105"/>
        <v>1</v>
      </c>
      <c r="M525" s="11">
        <f t="shared" si="106"/>
        <v>1</v>
      </c>
      <c r="N525">
        <f t="shared" si="107"/>
        <v>0</v>
      </c>
      <c r="O525">
        <f t="shared" si="108"/>
        <v>2.9828930439773867E-2</v>
      </c>
      <c r="P525" s="10">
        <f t="shared" si="109"/>
        <v>2.9828930439773867E-2</v>
      </c>
      <c r="Q525" s="11">
        <f t="shared" si="110"/>
        <v>0.97017106956022614</v>
      </c>
      <c r="R525" s="10">
        <f t="shared" si="111"/>
        <v>-3.0282862663003483E-2</v>
      </c>
      <c r="S525" s="11">
        <f t="shared" si="112"/>
        <v>100</v>
      </c>
      <c r="AT525">
        <v>2.0764159881843771E-3</v>
      </c>
      <c r="AU525">
        <v>1</v>
      </c>
      <c r="AV525">
        <v>0</v>
      </c>
      <c r="AW525">
        <f t="shared" si="116"/>
        <v>519</v>
      </c>
      <c r="AX525">
        <f t="shared" si="117"/>
        <v>2</v>
      </c>
      <c r="AY525">
        <f t="shared" si="113"/>
        <v>0.88347552761562642</v>
      </c>
      <c r="AZ525">
        <f t="shared" si="114"/>
        <v>0.99694656488549616</v>
      </c>
      <c r="BA525">
        <f t="shared" si="115"/>
        <v>2.2383173886065071E-4</v>
      </c>
    </row>
    <row r="526" spans="1:53" x14ac:dyDescent="0.25">
      <c r="A526">
        <f>'Preprocessed Data'!A524</f>
        <v>1</v>
      </c>
      <c r="B526">
        <f>'Preprocessed Data'!B524</f>
        <v>64</v>
      </c>
      <c r="C526">
        <f>'Preprocessed Data'!C524</f>
        <v>0</v>
      </c>
      <c r="D526">
        <f>'Preprocessed Data'!D524</f>
        <v>1</v>
      </c>
      <c r="E526">
        <f>'Preprocessed Data'!E524</f>
        <v>1</v>
      </c>
      <c r="F526">
        <f>'Preprocessed Data'!F524</f>
        <v>4</v>
      </c>
      <c r="G526">
        <f>'Preprocessed Data'!G524</f>
        <v>1</v>
      </c>
      <c r="H526">
        <f>'Preprocessed Data'!H524</f>
        <v>69.28</v>
      </c>
      <c r="I526">
        <f>'Preprocessed Data'!I524</f>
        <v>38.6</v>
      </c>
      <c r="J526">
        <f>'Preprocessed Data'!J524</f>
        <v>1</v>
      </c>
      <c r="K526" s="10">
        <f>'Preprocessed Data'!K524</f>
        <v>0</v>
      </c>
      <c r="L526" s="1">
        <f t="shared" si="105"/>
        <v>1</v>
      </c>
      <c r="M526" s="11">
        <f t="shared" si="106"/>
        <v>1</v>
      </c>
      <c r="N526">
        <f t="shared" si="107"/>
        <v>0</v>
      </c>
      <c r="O526">
        <f t="shared" si="108"/>
        <v>0.14342116913486602</v>
      </c>
      <c r="P526" s="10">
        <f t="shared" si="109"/>
        <v>0.14342116913486602</v>
      </c>
      <c r="Q526" s="11">
        <f t="shared" si="110"/>
        <v>0.85657883086513398</v>
      </c>
      <c r="R526" s="10">
        <f t="shared" si="111"/>
        <v>-0.15480892708179861</v>
      </c>
      <c r="S526" s="11">
        <f t="shared" si="112"/>
        <v>100</v>
      </c>
      <c r="AT526">
        <v>2.0821436163424006E-3</v>
      </c>
      <c r="AU526">
        <v>1</v>
      </c>
      <c r="AV526">
        <v>0</v>
      </c>
      <c r="AW526">
        <f t="shared" si="116"/>
        <v>520</v>
      </c>
      <c r="AX526">
        <f t="shared" si="117"/>
        <v>2</v>
      </c>
      <c r="AY526">
        <f t="shared" si="113"/>
        <v>0.88325101032779529</v>
      </c>
      <c r="AZ526">
        <f t="shared" si="114"/>
        <v>0.99694656488549616</v>
      </c>
      <c r="BA526">
        <f t="shared" si="115"/>
        <v>2.2383173886076141E-4</v>
      </c>
    </row>
    <row r="527" spans="1:53" x14ac:dyDescent="0.25">
      <c r="A527">
        <f>'Preprocessed Data'!A525</f>
        <v>2</v>
      </c>
      <c r="B527">
        <f>'Preprocessed Data'!B525</f>
        <v>31</v>
      </c>
      <c r="C527">
        <f>'Preprocessed Data'!C525</f>
        <v>0</v>
      </c>
      <c r="D527">
        <f>'Preprocessed Data'!D525</f>
        <v>0</v>
      </c>
      <c r="E527">
        <f>'Preprocessed Data'!E525</f>
        <v>1</v>
      </c>
      <c r="F527">
        <f>'Preprocessed Data'!F525</f>
        <v>4</v>
      </c>
      <c r="G527">
        <f>'Preprocessed Data'!G525</f>
        <v>2</v>
      </c>
      <c r="H527">
        <f>'Preprocessed Data'!H525</f>
        <v>90</v>
      </c>
      <c r="I527">
        <f>'Preprocessed Data'!I525</f>
        <v>38.6</v>
      </c>
      <c r="J527">
        <f>'Preprocessed Data'!J525</f>
        <v>2</v>
      </c>
      <c r="K527" s="10">
        <f>'Preprocessed Data'!K525</f>
        <v>0</v>
      </c>
      <c r="L527" s="1">
        <f t="shared" si="105"/>
        <v>1</v>
      </c>
      <c r="M527" s="11">
        <f t="shared" si="106"/>
        <v>1</v>
      </c>
      <c r="N527">
        <f t="shared" si="107"/>
        <v>0</v>
      </c>
      <c r="O527">
        <f t="shared" si="108"/>
        <v>2.4866756396482798E-2</v>
      </c>
      <c r="P527" s="10">
        <f t="shared" si="109"/>
        <v>2.4866756396482798E-2</v>
      </c>
      <c r="Q527" s="11">
        <f t="shared" si="110"/>
        <v>0.97513324360351716</v>
      </c>
      <c r="R527" s="10">
        <f t="shared" si="111"/>
        <v>-2.5181157215260069E-2</v>
      </c>
      <c r="S527" s="11">
        <f t="shared" si="112"/>
        <v>100</v>
      </c>
      <c r="AT527">
        <v>2.0857019547540771E-3</v>
      </c>
      <c r="AU527">
        <v>1</v>
      </c>
      <c r="AV527">
        <v>0</v>
      </c>
      <c r="AW527">
        <f t="shared" si="116"/>
        <v>521</v>
      </c>
      <c r="AX527">
        <f t="shared" si="117"/>
        <v>2</v>
      </c>
      <c r="AY527">
        <f t="shared" si="113"/>
        <v>0.88302649303996406</v>
      </c>
      <c r="AZ527">
        <f t="shared" si="114"/>
        <v>0.99694656488549616</v>
      </c>
      <c r="BA527">
        <f t="shared" si="115"/>
        <v>2.2383173886065071E-4</v>
      </c>
    </row>
    <row r="528" spans="1:53" x14ac:dyDescent="0.25">
      <c r="A528">
        <f>'Preprocessed Data'!A526</f>
        <v>2</v>
      </c>
      <c r="B528">
        <f>'Preprocessed Data'!B526</f>
        <v>26</v>
      </c>
      <c r="C528">
        <f>'Preprocessed Data'!C526</f>
        <v>0</v>
      </c>
      <c r="D528">
        <f>'Preprocessed Data'!D526</f>
        <v>0</v>
      </c>
      <c r="E528">
        <f>'Preprocessed Data'!E526</f>
        <v>0</v>
      </c>
      <c r="F528">
        <f>'Preprocessed Data'!F526</f>
        <v>2</v>
      </c>
      <c r="G528">
        <f>'Preprocessed Data'!G526</f>
        <v>2</v>
      </c>
      <c r="H528">
        <f>'Preprocessed Data'!H526</f>
        <v>90.35</v>
      </c>
      <c r="I528">
        <f>'Preprocessed Data'!I526</f>
        <v>38.6</v>
      </c>
      <c r="J528">
        <f>'Preprocessed Data'!J526</f>
        <v>4</v>
      </c>
      <c r="K528" s="10">
        <f>'Preprocessed Data'!K526</f>
        <v>0</v>
      </c>
      <c r="L528" s="1">
        <f t="shared" si="105"/>
        <v>1</v>
      </c>
      <c r="M528" s="11">
        <f t="shared" si="106"/>
        <v>1</v>
      </c>
      <c r="N528">
        <f t="shared" si="107"/>
        <v>0</v>
      </c>
      <c r="O528">
        <f t="shared" si="108"/>
        <v>1.8295066734096546E-2</v>
      </c>
      <c r="P528" s="10">
        <f t="shared" si="109"/>
        <v>1.8295066734096546E-2</v>
      </c>
      <c r="Q528" s="11">
        <f t="shared" si="110"/>
        <v>0.98170493326590347</v>
      </c>
      <c r="R528" s="10">
        <f t="shared" si="111"/>
        <v>-1.8464491068719793E-2</v>
      </c>
      <c r="S528" s="11">
        <f t="shared" si="112"/>
        <v>100</v>
      </c>
      <c r="AT528">
        <v>2.0890969003652914E-3</v>
      </c>
      <c r="AU528">
        <v>1</v>
      </c>
      <c r="AV528">
        <v>0</v>
      </c>
      <c r="AW528">
        <f t="shared" si="116"/>
        <v>522</v>
      </c>
      <c r="AX528">
        <f t="shared" si="117"/>
        <v>2</v>
      </c>
      <c r="AY528">
        <f t="shared" si="113"/>
        <v>0.88280197575213293</v>
      </c>
      <c r="AZ528">
        <f t="shared" si="114"/>
        <v>0.99694656488549616</v>
      </c>
      <c r="BA528">
        <f t="shared" si="115"/>
        <v>2.2383173886065071E-4</v>
      </c>
    </row>
    <row r="529" spans="1:53" x14ac:dyDescent="0.25">
      <c r="A529">
        <f>'Preprocessed Data'!A527</f>
        <v>2</v>
      </c>
      <c r="B529">
        <f>'Preprocessed Data'!B527</f>
        <v>33</v>
      </c>
      <c r="C529">
        <f>'Preprocessed Data'!C527</f>
        <v>0</v>
      </c>
      <c r="D529">
        <f>'Preprocessed Data'!D527</f>
        <v>0</v>
      </c>
      <c r="E529">
        <f>'Preprocessed Data'!E527</f>
        <v>1</v>
      </c>
      <c r="F529">
        <f>'Preprocessed Data'!F527</f>
        <v>4</v>
      </c>
      <c r="G529">
        <f>'Preprocessed Data'!G527</f>
        <v>1</v>
      </c>
      <c r="H529">
        <f>'Preprocessed Data'!H527</f>
        <v>88.17</v>
      </c>
      <c r="I529">
        <f>'Preprocessed Data'!I527</f>
        <v>38.6</v>
      </c>
      <c r="J529">
        <f>'Preprocessed Data'!J527</f>
        <v>1</v>
      </c>
      <c r="K529" s="10">
        <f>'Preprocessed Data'!K527</f>
        <v>0</v>
      </c>
      <c r="L529" s="1">
        <f t="shared" si="105"/>
        <v>1</v>
      </c>
      <c r="M529" s="11">
        <f t="shared" si="106"/>
        <v>1</v>
      </c>
      <c r="N529">
        <f t="shared" si="107"/>
        <v>0</v>
      </c>
      <c r="O529">
        <f t="shared" si="108"/>
        <v>2.5303577922933047E-2</v>
      </c>
      <c r="P529" s="10">
        <f t="shared" si="109"/>
        <v>2.5303577922933047E-2</v>
      </c>
      <c r="Q529" s="11">
        <f t="shared" si="110"/>
        <v>0.97469642207706697</v>
      </c>
      <c r="R529" s="10">
        <f t="shared" si="111"/>
        <v>-2.5629218439731902E-2</v>
      </c>
      <c r="S529" s="11">
        <f t="shared" si="112"/>
        <v>100</v>
      </c>
      <c r="AT529">
        <v>2.0915250937425453E-3</v>
      </c>
      <c r="AU529">
        <v>1</v>
      </c>
      <c r="AV529">
        <v>0</v>
      </c>
      <c r="AW529">
        <f t="shared" si="116"/>
        <v>523</v>
      </c>
      <c r="AX529">
        <f t="shared" si="117"/>
        <v>2</v>
      </c>
      <c r="AY529">
        <f t="shared" si="113"/>
        <v>0.8825774584643018</v>
      </c>
      <c r="AZ529">
        <f t="shared" si="114"/>
        <v>0.99694656488549616</v>
      </c>
      <c r="BA529">
        <f t="shared" si="115"/>
        <v>2.2383173886076141E-4</v>
      </c>
    </row>
    <row r="530" spans="1:53" x14ac:dyDescent="0.25">
      <c r="A530">
        <f>'Preprocessed Data'!A528</f>
        <v>1</v>
      </c>
      <c r="B530">
        <f>'Preprocessed Data'!B528</f>
        <v>28</v>
      </c>
      <c r="C530">
        <f>'Preprocessed Data'!C528</f>
        <v>1</v>
      </c>
      <c r="D530">
        <f>'Preprocessed Data'!D528</f>
        <v>0</v>
      </c>
      <c r="E530">
        <f>'Preprocessed Data'!E528</f>
        <v>0</v>
      </c>
      <c r="F530">
        <f>'Preprocessed Data'!F528</f>
        <v>4</v>
      </c>
      <c r="G530">
        <f>'Preprocessed Data'!G528</f>
        <v>2</v>
      </c>
      <c r="H530">
        <f>'Preprocessed Data'!H528</f>
        <v>86.61</v>
      </c>
      <c r="I530">
        <f>'Preprocessed Data'!I528</f>
        <v>38.6</v>
      </c>
      <c r="J530">
        <f>'Preprocessed Data'!J528</f>
        <v>3</v>
      </c>
      <c r="K530" s="10">
        <f>'Preprocessed Data'!K528</f>
        <v>0</v>
      </c>
      <c r="L530" s="1">
        <f t="shared" si="105"/>
        <v>1</v>
      </c>
      <c r="M530" s="11">
        <f t="shared" si="106"/>
        <v>1</v>
      </c>
      <c r="N530">
        <f t="shared" si="107"/>
        <v>0</v>
      </c>
      <c r="O530">
        <f t="shared" si="108"/>
        <v>5.7141232125105107E-2</v>
      </c>
      <c r="P530" s="10">
        <f t="shared" si="109"/>
        <v>5.7141232125105107E-2</v>
      </c>
      <c r="Q530" s="11">
        <f t="shared" si="110"/>
        <v>0.94285876787489487</v>
      </c>
      <c r="R530" s="10">
        <f t="shared" si="111"/>
        <v>-5.8838776520742306E-2</v>
      </c>
      <c r="S530" s="11">
        <f t="shared" si="112"/>
        <v>100</v>
      </c>
      <c r="AT530">
        <v>2.0981002672055345E-3</v>
      </c>
      <c r="AU530">
        <v>1</v>
      </c>
      <c r="AV530">
        <v>0</v>
      </c>
      <c r="AW530">
        <f t="shared" si="116"/>
        <v>524</v>
      </c>
      <c r="AX530">
        <f t="shared" si="117"/>
        <v>2</v>
      </c>
      <c r="AY530">
        <f t="shared" si="113"/>
        <v>0.88235294117647056</v>
      </c>
      <c r="AZ530">
        <f t="shared" si="114"/>
        <v>0.99694656488549616</v>
      </c>
      <c r="BA530">
        <f t="shared" si="115"/>
        <v>2.2383173886065071E-4</v>
      </c>
    </row>
    <row r="531" spans="1:53" x14ac:dyDescent="0.25">
      <c r="A531">
        <f>'Preprocessed Data'!A529</f>
        <v>1</v>
      </c>
      <c r="B531">
        <f>'Preprocessed Data'!B529</f>
        <v>38</v>
      </c>
      <c r="C531">
        <f>'Preprocessed Data'!C529</f>
        <v>0</v>
      </c>
      <c r="D531">
        <f>'Preprocessed Data'!D529</f>
        <v>0</v>
      </c>
      <c r="E531">
        <f>'Preprocessed Data'!E529</f>
        <v>1</v>
      </c>
      <c r="F531">
        <f>'Preprocessed Data'!F529</f>
        <v>4</v>
      </c>
      <c r="G531">
        <f>'Preprocessed Data'!G529</f>
        <v>2</v>
      </c>
      <c r="H531">
        <f>'Preprocessed Data'!H529</f>
        <v>215.69</v>
      </c>
      <c r="I531">
        <f>'Preprocessed Data'!I529</f>
        <v>38.6</v>
      </c>
      <c r="J531">
        <f>'Preprocessed Data'!J529</f>
        <v>1</v>
      </c>
      <c r="K531" s="10">
        <f>'Preprocessed Data'!K529</f>
        <v>1</v>
      </c>
      <c r="L531" s="1">
        <f t="shared" si="105"/>
        <v>0</v>
      </c>
      <c r="M531" s="11">
        <f t="shared" si="106"/>
        <v>1</v>
      </c>
      <c r="N531">
        <f t="shared" si="107"/>
        <v>1</v>
      </c>
      <c r="O531">
        <f t="shared" si="108"/>
        <v>0.55631355140613847</v>
      </c>
      <c r="P531" s="10">
        <f t="shared" si="109"/>
        <v>0.55631355140613847</v>
      </c>
      <c r="Q531" s="11">
        <f t="shared" si="110"/>
        <v>0.44368644859386153</v>
      </c>
      <c r="R531" s="10">
        <f t="shared" si="111"/>
        <v>-0.58642320230878853</v>
      </c>
      <c r="S531" s="11">
        <f t="shared" si="112"/>
        <v>100</v>
      </c>
      <c r="AT531">
        <v>2.1055351757004554E-3</v>
      </c>
      <c r="AU531">
        <v>1</v>
      </c>
      <c r="AV531">
        <v>0</v>
      </c>
      <c r="AW531">
        <f t="shared" si="116"/>
        <v>525</v>
      </c>
      <c r="AX531">
        <f t="shared" si="117"/>
        <v>2</v>
      </c>
      <c r="AY531">
        <f t="shared" si="113"/>
        <v>0.88212842388863943</v>
      </c>
      <c r="AZ531">
        <f t="shared" si="114"/>
        <v>0.99694656488549616</v>
      </c>
      <c r="BA531">
        <f t="shared" si="115"/>
        <v>2.2383173886065071E-4</v>
      </c>
    </row>
    <row r="532" spans="1:53" x14ac:dyDescent="0.25">
      <c r="A532">
        <f>'Preprocessed Data'!A530</f>
        <v>1</v>
      </c>
      <c r="B532">
        <f>'Preprocessed Data'!B530</f>
        <v>24</v>
      </c>
      <c r="C532">
        <f>'Preprocessed Data'!C530</f>
        <v>0</v>
      </c>
      <c r="D532">
        <f>'Preprocessed Data'!D530</f>
        <v>0</v>
      </c>
      <c r="E532">
        <f>'Preprocessed Data'!E530</f>
        <v>0</v>
      </c>
      <c r="F532">
        <f>'Preprocessed Data'!F530</f>
        <v>4</v>
      </c>
      <c r="G532">
        <f>'Preprocessed Data'!G530</f>
        <v>2</v>
      </c>
      <c r="H532">
        <f>'Preprocessed Data'!H530</f>
        <v>119.34</v>
      </c>
      <c r="I532">
        <f>'Preprocessed Data'!I530</f>
        <v>38.5</v>
      </c>
      <c r="J532">
        <f>'Preprocessed Data'!J530</f>
        <v>2</v>
      </c>
      <c r="K532" s="10">
        <f>'Preprocessed Data'!K530</f>
        <v>0</v>
      </c>
      <c r="L532" s="1">
        <f t="shared" si="105"/>
        <v>1</v>
      </c>
      <c r="M532" s="11">
        <f t="shared" si="106"/>
        <v>1</v>
      </c>
      <c r="N532">
        <f t="shared" si="107"/>
        <v>0</v>
      </c>
      <c r="O532">
        <f t="shared" si="108"/>
        <v>5.1699710833885054E-2</v>
      </c>
      <c r="P532" s="10">
        <f t="shared" si="109"/>
        <v>5.1699710833885054E-2</v>
      </c>
      <c r="Q532" s="11">
        <f t="shared" si="110"/>
        <v>0.94830028916611497</v>
      </c>
      <c r="R532" s="10">
        <f t="shared" si="111"/>
        <v>-5.3084066161451539E-2</v>
      </c>
      <c r="S532" s="11">
        <f t="shared" si="112"/>
        <v>100</v>
      </c>
      <c r="AT532">
        <v>2.1060144431170515E-3</v>
      </c>
      <c r="AU532">
        <v>1</v>
      </c>
      <c r="AV532">
        <v>0</v>
      </c>
      <c r="AW532">
        <f t="shared" si="116"/>
        <v>526</v>
      </c>
      <c r="AX532">
        <f t="shared" si="117"/>
        <v>2</v>
      </c>
      <c r="AY532">
        <f t="shared" si="113"/>
        <v>0.88190390660080831</v>
      </c>
      <c r="AZ532">
        <f t="shared" si="114"/>
        <v>0.99694656488549616</v>
      </c>
      <c r="BA532">
        <f t="shared" si="115"/>
        <v>2.2383173886076141E-4</v>
      </c>
    </row>
    <row r="533" spans="1:53" x14ac:dyDescent="0.25">
      <c r="A533">
        <f>'Preprocessed Data'!A531</f>
        <v>2</v>
      </c>
      <c r="B533">
        <f>'Preprocessed Data'!B531</f>
        <v>19</v>
      </c>
      <c r="C533">
        <f>'Preprocessed Data'!C531</f>
        <v>0</v>
      </c>
      <c r="D533">
        <f>'Preprocessed Data'!D531</f>
        <v>0</v>
      </c>
      <c r="E533">
        <f>'Preprocessed Data'!E531</f>
        <v>0</v>
      </c>
      <c r="F533">
        <f>'Preprocessed Data'!F531</f>
        <v>2</v>
      </c>
      <c r="G533">
        <f>'Preprocessed Data'!G531</f>
        <v>2</v>
      </c>
      <c r="H533">
        <f>'Preprocessed Data'!H531</f>
        <v>110.7</v>
      </c>
      <c r="I533">
        <f>'Preprocessed Data'!I531</f>
        <v>38.5</v>
      </c>
      <c r="J533">
        <f>'Preprocessed Data'!J531</f>
        <v>2</v>
      </c>
      <c r="K533" s="10">
        <f>'Preprocessed Data'!K531</f>
        <v>0</v>
      </c>
      <c r="L533" s="1">
        <f t="shared" si="105"/>
        <v>1</v>
      </c>
      <c r="M533" s="11">
        <f t="shared" si="106"/>
        <v>1</v>
      </c>
      <c r="N533">
        <f t="shared" si="107"/>
        <v>0</v>
      </c>
      <c r="O533">
        <f t="shared" si="108"/>
        <v>2.1016340562672035E-2</v>
      </c>
      <c r="P533" s="10">
        <f t="shared" si="109"/>
        <v>2.1016340562672035E-2</v>
      </c>
      <c r="Q533" s="11">
        <f t="shared" si="110"/>
        <v>0.97898365943732801</v>
      </c>
      <c r="R533" s="10">
        <f t="shared" si="111"/>
        <v>-2.1240327666176503E-2</v>
      </c>
      <c r="S533" s="11">
        <f t="shared" si="112"/>
        <v>100</v>
      </c>
      <c r="AT533">
        <v>2.1064958179891438E-3</v>
      </c>
      <c r="AU533">
        <v>1</v>
      </c>
      <c r="AV533">
        <v>0</v>
      </c>
      <c r="AW533">
        <f t="shared" si="116"/>
        <v>527</v>
      </c>
      <c r="AX533">
        <f t="shared" si="117"/>
        <v>2</v>
      </c>
      <c r="AY533">
        <f t="shared" si="113"/>
        <v>0.88167938931297707</v>
      </c>
      <c r="AZ533">
        <f t="shared" si="114"/>
        <v>0.99694656488549616</v>
      </c>
      <c r="BA533">
        <f t="shared" si="115"/>
        <v>2.2383173886065071E-4</v>
      </c>
    </row>
    <row r="534" spans="1:53" x14ac:dyDescent="0.25">
      <c r="A534">
        <f>'Preprocessed Data'!A532</f>
        <v>1</v>
      </c>
      <c r="B534">
        <f>'Preprocessed Data'!B532</f>
        <v>58</v>
      </c>
      <c r="C534">
        <f>'Preprocessed Data'!C532</f>
        <v>0</v>
      </c>
      <c r="D534">
        <f>'Preprocessed Data'!D532</f>
        <v>0</v>
      </c>
      <c r="E534">
        <f>'Preprocessed Data'!E532</f>
        <v>0</v>
      </c>
      <c r="F534">
        <f>'Preprocessed Data'!F532</f>
        <v>1</v>
      </c>
      <c r="G534">
        <f>'Preprocessed Data'!G532</f>
        <v>1</v>
      </c>
      <c r="H534">
        <f>'Preprocessed Data'!H532</f>
        <v>95.75</v>
      </c>
      <c r="I534">
        <f>'Preprocessed Data'!I532</f>
        <v>38.5</v>
      </c>
      <c r="J534">
        <f>'Preprocessed Data'!J532</f>
        <v>3</v>
      </c>
      <c r="K534" s="10">
        <f>'Preprocessed Data'!K532</f>
        <v>0</v>
      </c>
      <c r="L534" s="1">
        <f t="shared" si="105"/>
        <v>1</v>
      </c>
      <c r="M534" s="11">
        <f t="shared" si="106"/>
        <v>1</v>
      </c>
      <c r="N534">
        <f t="shared" si="107"/>
        <v>0</v>
      </c>
      <c r="O534">
        <f t="shared" si="108"/>
        <v>0.11141395973401143</v>
      </c>
      <c r="P534" s="10">
        <f t="shared" si="109"/>
        <v>0.11141395973401143</v>
      </c>
      <c r="Q534" s="11">
        <f t="shared" si="110"/>
        <v>0.88858604026598853</v>
      </c>
      <c r="R534" s="10">
        <f t="shared" si="111"/>
        <v>-0.11812379841017925</v>
      </c>
      <c r="S534" s="11">
        <f t="shared" si="112"/>
        <v>100</v>
      </c>
      <c r="AT534">
        <v>2.107838977165869E-3</v>
      </c>
      <c r="AU534">
        <v>1</v>
      </c>
      <c r="AV534">
        <v>0</v>
      </c>
      <c r="AW534">
        <f t="shared" si="116"/>
        <v>528</v>
      </c>
      <c r="AX534">
        <f t="shared" si="117"/>
        <v>2</v>
      </c>
      <c r="AY534">
        <f t="shared" si="113"/>
        <v>0.88145487202514594</v>
      </c>
      <c r="AZ534">
        <f t="shared" si="114"/>
        <v>0.99694656488549616</v>
      </c>
      <c r="BA534">
        <f t="shared" si="115"/>
        <v>2.2383173886065071E-4</v>
      </c>
    </row>
    <row r="535" spans="1:53" x14ac:dyDescent="0.25">
      <c r="A535">
        <f>'Preprocessed Data'!A533</f>
        <v>2</v>
      </c>
      <c r="B535">
        <f>'Preprocessed Data'!B533</f>
        <v>53</v>
      </c>
      <c r="C535">
        <f>'Preprocessed Data'!C533</f>
        <v>0</v>
      </c>
      <c r="D535">
        <f>'Preprocessed Data'!D533</f>
        <v>0</v>
      </c>
      <c r="E535">
        <f>'Preprocessed Data'!E533</f>
        <v>1</v>
      </c>
      <c r="F535">
        <f>'Preprocessed Data'!F533</f>
        <v>2</v>
      </c>
      <c r="G535">
        <f>'Preprocessed Data'!G533</f>
        <v>1</v>
      </c>
      <c r="H535">
        <f>'Preprocessed Data'!H533</f>
        <v>72.489999999999995</v>
      </c>
      <c r="I535">
        <f>'Preprocessed Data'!I533</f>
        <v>38.5</v>
      </c>
      <c r="J535">
        <f>'Preprocessed Data'!J533</f>
        <v>2</v>
      </c>
      <c r="K535" s="10">
        <f>'Preprocessed Data'!K533</f>
        <v>0</v>
      </c>
      <c r="L535" s="1">
        <f t="shared" si="105"/>
        <v>1</v>
      </c>
      <c r="M535" s="11">
        <f t="shared" si="106"/>
        <v>1</v>
      </c>
      <c r="N535">
        <f t="shared" si="107"/>
        <v>0</v>
      </c>
      <c r="O535">
        <f t="shared" si="108"/>
        <v>3.8431087854675437E-2</v>
      </c>
      <c r="P535" s="10">
        <f t="shared" si="109"/>
        <v>3.8431087854675437E-2</v>
      </c>
      <c r="Q535" s="11">
        <f t="shared" si="110"/>
        <v>0.96156891214532458</v>
      </c>
      <c r="R535" s="10">
        <f t="shared" si="111"/>
        <v>-3.9189045023584244E-2</v>
      </c>
      <c r="S535" s="11">
        <f t="shared" si="112"/>
        <v>100</v>
      </c>
      <c r="AT535">
        <v>2.109419840924831E-3</v>
      </c>
      <c r="AU535">
        <v>1</v>
      </c>
      <c r="AV535">
        <v>0</v>
      </c>
      <c r="AW535">
        <f t="shared" si="116"/>
        <v>529</v>
      </c>
      <c r="AX535">
        <f t="shared" si="117"/>
        <v>2</v>
      </c>
      <c r="AY535">
        <f t="shared" si="113"/>
        <v>0.88123035473731481</v>
      </c>
      <c r="AZ535">
        <f t="shared" si="114"/>
        <v>0.99694656488549616</v>
      </c>
      <c r="BA535">
        <f t="shared" si="115"/>
        <v>2.2383173886076141E-4</v>
      </c>
    </row>
    <row r="536" spans="1:53" x14ac:dyDescent="0.25">
      <c r="A536">
        <f>'Preprocessed Data'!A534</f>
        <v>1</v>
      </c>
      <c r="B536">
        <f>'Preprocessed Data'!B534</f>
        <v>27</v>
      </c>
      <c r="C536">
        <f>'Preprocessed Data'!C534</f>
        <v>0</v>
      </c>
      <c r="D536">
        <f>'Preprocessed Data'!D534</f>
        <v>0</v>
      </c>
      <c r="E536">
        <f>'Preprocessed Data'!E534</f>
        <v>0</v>
      </c>
      <c r="F536">
        <f>'Preprocessed Data'!F534</f>
        <v>5</v>
      </c>
      <c r="G536">
        <f>'Preprocessed Data'!G534</f>
        <v>2</v>
      </c>
      <c r="H536">
        <f>'Preprocessed Data'!H534</f>
        <v>72.61</v>
      </c>
      <c r="I536">
        <f>'Preprocessed Data'!I534</f>
        <v>38.5</v>
      </c>
      <c r="J536">
        <f>'Preprocessed Data'!J534</f>
        <v>2</v>
      </c>
      <c r="K536" s="10">
        <f>'Preprocessed Data'!K534</f>
        <v>0</v>
      </c>
      <c r="L536" s="1">
        <f t="shared" si="105"/>
        <v>1</v>
      </c>
      <c r="M536" s="11">
        <f t="shared" si="106"/>
        <v>1</v>
      </c>
      <c r="N536">
        <f t="shared" si="107"/>
        <v>0</v>
      </c>
      <c r="O536">
        <f t="shared" si="108"/>
        <v>2.0102668291322259E-2</v>
      </c>
      <c r="P536" s="10">
        <f t="shared" si="109"/>
        <v>2.0102668291322259E-2</v>
      </c>
      <c r="Q536" s="11">
        <f t="shared" si="110"/>
        <v>0.97989733170867777</v>
      </c>
      <c r="R536" s="10">
        <f t="shared" si="111"/>
        <v>-2.0307476368178482E-2</v>
      </c>
      <c r="S536" s="11">
        <f t="shared" si="112"/>
        <v>100</v>
      </c>
      <c r="AT536">
        <v>2.1099205085444938E-3</v>
      </c>
      <c r="AU536">
        <v>1</v>
      </c>
      <c r="AV536">
        <v>0</v>
      </c>
      <c r="AW536">
        <f t="shared" si="116"/>
        <v>530</v>
      </c>
      <c r="AX536">
        <f t="shared" si="117"/>
        <v>2</v>
      </c>
      <c r="AY536">
        <f t="shared" si="113"/>
        <v>0.88100583744948358</v>
      </c>
      <c r="AZ536">
        <f t="shared" si="114"/>
        <v>0.99694656488549616</v>
      </c>
      <c r="BA536">
        <f t="shared" si="115"/>
        <v>2.2383173886065071E-4</v>
      </c>
    </row>
    <row r="537" spans="1:53" x14ac:dyDescent="0.25">
      <c r="A537">
        <f>'Preprocessed Data'!A535</f>
        <v>2</v>
      </c>
      <c r="B537">
        <f>'Preprocessed Data'!B535</f>
        <v>40</v>
      </c>
      <c r="C537">
        <f>'Preprocessed Data'!C535</f>
        <v>1</v>
      </c>
      <c r="D537">
        <f>'Preprocessed Data'!D535</f>
        <v>0</v>
      </c>
      <c r="E537">
        <f>'Preprocessed Data'!E535</f>
        <v>1</v>
      </c>
      <c r="F537">
        <f>'Preprocessed Data'!F535</f>
        <v>1</v>
      </c>
      <c r="G537">
        <f>'Preprocessed Data'!G535</f>
        <v>2</v>
      </c>
      <c r="H537">
        <f>'Preprocessed Data'!H535</f>
        <v>124.48</v>
      </c>
      <c r="I537">
        <f>'Preprocessed Data'!I535</f>
        <v>38.5</v>
      </c>
      <c r="J537">
        <f>'Preprocessed Data'!J535</f>
        <v>4</v>
      </c>
      <c r="K537" s="10">
        <f>'Preprocessed Data'!K535</f>
        <v>0</v>
      </c>
      <c r="L537" s="1">
        <f t="shared" si="105"/>
        <v>1</v>
      </c>
      <c r="M537" s="11">
        <f t="shared" si="106"/>
        <v>1</v>
      </c>
      <c r="N537">
        <f t="shared" si="107"/>
        <v>0</v>
      </c>
      <c r="O537">
        <f t="shared" si="108"/>
        <v>0.1382243887954043</v>
      </c>
      <c r="P537" s="10">
        <f t="shared" si="109"/>
        <v>0.1382243887954043</v>
      </c>
      <c r="Q537" s="11">
        <f t="shared" si="110"/>
        <v>0.86177561120459567</v>
      </c>
      <c r="R537" s="10">
        <f t="shared" si="111"/>
        <v>-0.1487603540330639</v>
      </c>
      <c r="S537" s="11">
        <f t="shared" si="112"/>
        <v>100</v>
      </c>
      <c r="AT537">
        <v>2.1169680733854868E-3</v>
      </c>
      <c r="AU537">
        <v>1</v>
      </c>
      <c r="AV537">
        <v>0</v>
      </c>
      <c r="AW537">
        <f t="shared" si="116"/>
        <v>531</v>
      </c>
      <c r="AX537">
        <f t="shared" si="117"/>
        <v>2</v>
      </c>
      <c r="AY537">
        <f t="shared" si="113"/>
        <v>0.88078132016165245</v>
      </c>
      <c r="AZ537">
        <f t="shared" si="114"/>
        <v>0.99694656488549616</v>
      </c>
      <c r="BA537">
        <f t="shared" si="115"/>
        <v>2.2383173886065071E-4</v>
      </c>
    </row>
    <row r="538" spans="1:53" x14ac:dyDescent="0.25">
      <c r="A538">
        <f>'Preprocessed Data'!A536</f>
        <v>2</v>
      </c>
      <c r="B538">
        <f>'Preprocessed Data'!B536</f>
        <v>28</v>
      </c>
      <c r="C538">
        <f>'Preprocessed Data'!C536</f>
        <v>0</v>
      </c>
      <c r="D538">
        <f>'Preprocessed Data'!D536</f>
        <v>0</v>
      </c>
      <c r="E538">
        <f>'Preprocessed Data'!E536</f>
        <v>0</v>
      </c>
      <c r="F538">
        <f>'Preprocessed Data'!F536</f>
        <v>4</v>
      </c>
      <c r="G538">
        <f>'Preprocessed Data'!G536</f>
        <v>2</v>
      </c>
      <c r="H538">
        <f>'Preprocessed Data'!H536</f>
        <v>107.74</v>
      </c>
      <c r="I538">
        <f>'Preprocessed Data'!I536</f>
        <v>38.5</v>
      </c>
      <c r="J538">
        <f>'Preprocessed Data'!J536</f>
        <v>2</v>
      </c>
      <c r="K538" s="10">
        <f>'Preprocessed Data'!K536</f>
        <v>0</v>
      </c>
      <c r="L538" s="1">
        <f t="shared" si="105"/>
        <v>1</v>
      </c>
      <c r="M538" s="11">
        <f t="shared" si="106"/>
        <v>1</v>
      </c>
      <c r="N538">
        <f t="shared" si="107"/>
        <v>0</v>
      </c>
      <c r="O538">
        <f t="shared" si="108"/>
        <v>3.6092503307888782E-2</v>
      </c>
      <c r="P538" s="10">
        <f t="shared" si="109"/>
        <v>3.6092503307888782E-2</v>
      </c>
      <c r="Q538" s="11">
        <f t="shared" si="110"/>
        <v>0.96390749669211118</v>
      </c>
      <c r="R538" s="10">
        <f t="shared" si="111"/>
        <v>-3.6759946764100958E-2</v>
      </c>
      <c r="S538" s="11">
        <f t="shared" si="112"/>
        <v>100</v>
      </c>
      <c r="AT538">
        <v>2.1185380937866448E-3</v>
      </c>
      <c r="AU538">
        <v>1</v>
      </c>
      <c r="AV538">
        <v>0</v>
      </c>
      <c r="AW538">
        <f t="shared" si="116"/>
        <v>532</v>
      </c>
      <c r="AX538">
        <f t="shared" si="117"/>
        <v>2</v>
      </c>
      <c r="AY538">
        <f t="shared" si="113"/>
        <v>0.88055680287382132</v>
      </c>
      <c r="AZ538">
        <f t="shared" si="114"/>
        <v>0.99694656488549616</v>
      </c>
      <c r="BA538">
        <f t="shared" si="115"/>
        <v>2.2383173886076141E-4</v>
      </c>
    </row>
    <row r="539" spans="1:53" x14ac:dyDescent="0.25">
      <c r="A539">
        <f>'Preprocessed Data'!A537</f>
        <v>2</v>
      </c>
      <c r="B539">
        <f>'Preprocessed Data'!B537</f>
        <v>18</v>
      </c>
      <c r="C539">
        <f>'Preprocessed Data'!C537</f>
        <v>0</v>
      </c>
      <c r="D539">
        <f>'Preprocessed Data'!D537</f>
        <v>0</v>
      </c>
      <c r="E539">
        <f>'Preprocessed Data'!E537</f>
        <v>0</v>
      </c>
      <c r="F539">
        <f>'Preprocessed Data'!F537</f>
        <v>4</v>
      </c>
      <c r="G539">
        <f>'Preprocessed Data'!G537</f>
        <v>1</v>
      </c>
      <c r="H539">
        <f>'Preprocessed Data'!H537</f>
        <v>111.38</v>
      </c>
      <c r="I539">
        <f>'Preprocessed Data'!I537</f>
        <v>38.4</v>
      </c>
      <c r="J539">
        <f>'Preprocessed Data'!J537</f>
        <v>3</v>
      </c>
      <c r="K539" s="10">
        <f>'Preprocessed Data'!K537</f>
        <v>0</v>
      </c>
      <c r="L539" s="1">
        <f t="shared" si="105"/>
        <v>1</v>
      </c>
      <c r="M539" s="11">
        <f t="shared" si="106"/>
        <v>1</v>
      </c>
      <c r="N539">
        <f t="shared" si="107"/>
        <v>0</v>
      </c>
      <c r="O539">
        <f t="shared" si="108"/>
        <v>2.3697400561141956E-2</v>
      </c>
      <c r="P539" s="10">
        <f t="shared" si="109"/>
        <v>2.3697400561141956E-2</v>
      </c>
      <c r="Q539" s="11">
        <f t="shared" si="110"/>
        <v>0.976302599438858</v>
      </c>
      <c r="R539" s="10">
        <f t="shared" si="111"/>
        <v>-2.3982700212974179E-2</v>
      </c>
      <c r="S539" s="11">
        <f t="shared" si="112"/>
        <v>100</v>
      </c>
      <c r="AT539">
        <v>2.1214838340670012E-3</v>
      </c>
      <c r="AU539">
        <v>1</v>
      </c>
      <c r="AV539">
        <v>0</v>
      </c>
      <c r="AW539">
        <f t="shared" si="116"/>
        <v>533</v>
      </c>
      <c r="AX539">
        <f t="shared" si="117"/>
        <v>2</v>
      </c>
      <c r="AY539">
        <f t="shared" si="113"/>
        <v>0.88033228558599008</v>
      </c>
      <c r="AZ539">
        <f t="shared" si="114"/>
        <v>0.99694656488549616</v>
      </c>
      <c r="BA539">
        <f t="shared" si="115"/>
        <v>2.2383173886065071E-4</v>
      </c>
    </row>
    <row r="540" spans="1:53" x14ac:dyDescent="0.25">
      <c r="A540">
        <f>'Preprocessed Data'!A538</f>
        <v>1</v>
      </c>
      <c r="B540">
        <f>'Preprocessed Data'!B538</f>
        <v>39</v>
      </c>
      <c r="C540">
        <f>'Preprocessed Data'!C538</f>
        <v>0</v>
      </c>
      <c r="D540">
        <f>'Preprocessed Data'!D538</f>
        <v>0</v>
      </c>
      <c r="E540">
        <f>'Preprocessed Data'!E538</f>
        <v>1</v>
      </c>
      <c r="F540">
        <f>'Preprocessed Data'!F538</f>
        <v>4</v>
      </c>
      <c r="G540">
        <f>'Preprocessed Data'!G538</f>
        <v>2</v>
      </c>
      <c r="H540">
        <f>'Preprocessed Data'!H538</f>
        <v>95.44</v>
      </c>
      <c r="I540">
        <f>'Preprocessed Data'!I538</f>
        <v>38.4</v>
      </c>
      <c r="J540">
        <f>'Preprocessed Data'!J538</f>
        <v>2</v>
      </c>
      <c r="K540" s="10">
        <f>'Preprocessed Data'!K538</f>
        <v>0</v>
      </c>
      <c r="L540" s="1">
        <f t="shared" si="105"/>
        <v>1</v>
      </c>
      <c r="M540" s="11">
        <f t="shared" si="106"/>
        <v>1</v>
      </c>
      <c r="N540">
        <f t="shared" si="107"/>
        <v>0</v>
      </c>
      <c r="O540">
        <f t="shared" si="108"/>
        <v>5.3944856286711501E-2</v>
      </c>
      <c r="P540" s="10">
        <f t="shared" si="109"/>
        <v>5.3944856286711501E-2</v>
      </c>
      <c r="Q540" s="11">
        <f t="shared" si="110"/>
        <v>0.94605514371328847</v>
      </c>
      <c r="R540" s="10">
        <f t="shared" si="111"/>
        <v>-5.545442017746028E-2</v>
      </c>
      <c r="S540" s="11">
        <f t="shared" si="112"/>
        <v>100</v>
      </c>
      <c r="AT540">
        <v>2.1215507819516638E-3</v>
      </c>
      <c r="AU540">
        <v>1</v>
      </c>
      <c r="AV540">
        <v>0</v>
      </c>
      <c r="AW540">
        <f t="shared" si="116"/>
        <v>534</v>
      </c>
      <c r="AX540">
        <f t="shared" si="117"/>
        <v>2</v>
      </c>
      <c r="AY540">
        <f t="shared" si="113"/>
        <v>0.88010776829815895</v>
      </c>
      <c r="AZ540">
        <f t="shared" si="114"/>
        <v>0.99694656488549616</v>
      </c>
      <c r="BA540">
        <f t="shared" si="115"/>
        <v>2.2383173886065071E-4</v>
      </c>
    </row>
    <row r="541" spans="1:53" x14ac:dyDescent="0.25">
      <c r="A541">
        <f>'Preprocessed Data'!A539</f>
        <v>2</v>
      </c>
      <c r="B541">
        <f>'Preprocessed Data'!B539</f>
        <v>34</v>
      </c>
      <c r="C541">
        <f>'Preprocessed Data'!C539</f>
        <v>0</v>
      </c>
      <c r="D541">
        <f>'Preprocessed Data'!D539</f>
        <v>0</v>
      </c>
      <c r="E541">
        <f>'Preprocessed Data'!E539</f>
        <v>0</v>
      </c>
      <c r="F541">
        <f>'Preprocessed Data'!F539</f>
        <v>5</v>
      </c>
      <c r="G541">
        <f>'Preprocessed Data'!G539</f>
        <v>1</v>
      </c>
      <c r="H541">
        <f>'Preprocessed Data'!H539</f>
        <v>87.21</v>
      </c>
      <c r="I541">
        <f>'Preprocessed Data'!I539</f>
        <v>38.4</v>
      </c>
      <c r="J541">
        <f>'Preprocessed Data'!J539</f>
        <v>4</v>
      </c>
      <c r="K541" s="10">
        <f>'Preprocessed Data'!K539</f>
        <v>0</v>
      </c>
      <c r="L541" s="1">
        <f t="shared" si="105"/>
        <v>1</v>
      </c>
      <c r="M541" s="11">
        <f t="shared" si="106"/>
        <v>1</v>
      </c>
      <c r="N541">
        <f t="shared" si="107"/>
        <v>0</v>
      </c>
      <c r="O541">
        <f t="shared" si="108"/>
        <v>3.1184269559493404E-2</v>
      </c>
      <c r="P541" s="10">
        <f t="shared" si="109"/>
        <v>3.1184269559493404E-2</v>
      </c>
      <c r="Q541" s="11">
        <f t="shared" si="110"/>
        <v>0.96881573044050662</v>
      </c>
      <c r="R541" s="10">
        <f t="shared" si="111"/>
        <v>-3.168084983904302E-2</v>
      </c>
      <c r="S541" s="11">
        <f t="shared" si="112"/>
        <v>100</v>
      </c>
      <c r="AT541">
        <v>2.1256711404465038E-3</v>
      </c>
      <c r="AU541">
        <v>1</v>
      </c>
      <c r="AV541">
        <v>0</v>
      </c>
      <c r="AW541">
        <f t="shared" si="116"/>
        <v>535</v>
      </c>
      <c r="AX541">
        <f t="shared" si="117"/>
        <v>2</v>
      </c>
      <c r="AY541">
        <f t="shared" si="113"/>
        <v>0.87988325101032783</v>
      </c>
      <c r="AZ541">
        <f t="shared" si="114"/>
        <v>0.99694656488549616</v>
      </c>
      <c r="BA541">
        <f t="shared" si="115"/>
        <v>2.2383173886076141E-4</v>
      </c>
    </row>
    <row r="542" spans="1:53" x14ac:dyDescent="0.25">
      <c r="A542">
        <f>'Preprocessed Data'!A540</f>
        <v>2</v>
      </c>
      <c r="B542">
        <f>'Preprocessed Data'!B540</f>
        <v>19</v>
      </c>
      <c r="C542">
        <f>'Preprocessed Data'!C540</f>
        <v>0</v>
      </c>
      <c r="D542">
        <f>'Preprocessed Data'!D540</f>
        <v>0</v>
      </c>
      <c r="E542">
        <f>'Preprocessed Data'!E540</f>
        <v>0</v>
      </c>
      <c r="F542">
        <f>'Preprocessed Data'!F540</f>
        <v>4</v>
      </c>
      <c r="G542">
        <f>'Preprocessed Data'!G540</f>
        <v>2</v>
      </c>
      <c r="H542">
        <f>'Preprocessed Data'!H540</f>
        <v>83.43</v>
      </c>
      <c r="I542">
        <f>'Preprocessed Data'!I540</f>
        <v>38.4</v>
      </c>
      <c r="J542">
        <f>'Preprocessed Data'!J540</f>
        <v>4</v>
      </c>
      <c r="K542" s="10">
        <f>'Preprocessed Data'!K540</f>
        <v>0</v>
      </c>
      <c r="L542" s="1">
        <f t="shared" si="105"/>
        <v>1</v>
      </c>
      <c r="M542" s="11">
        <f t="shared" si="106"/>
        <v>1</v>
      </c>
      <c r="N542">
        <f t="shared" si="107"/>
        <v>0</v>
      </c>
      <c r="O542">
        <f t="shared" si="108"/>
        <v>1.2613318399362462E-2</v>
      </c>
      <c r="P542" s="10">
        <f t="shared" si="109"/>
        <v>1.2613318399362462E-2</v>
      </c>
      <c r="Q542" s="11">
        <f t="shared" si="110"/>
        <v>0.98738668160063758</v>
      </c>
      <c r="R542" s="10">
        <f t="shared" si="111"/>
        <v>-1.2693541600948427E-2</v>
      </c>
      <c r="S542" s="11">
        <f t="shared" si="112"/>
        <v>100</v>
      </c>
      <c r="AT542">
        <v>2.1299907339132505E-3</v>
      </c>
      <c r="AU542">
        <v>1</v>
      </c>
      <c r="AV542">
        <v>0</v>
      </c>
      <c r="AW542">
        <f t="shared" si="116"/>
        <v>536</v>
      </c>
      <c r="AX542">
        <f t="shared" si="117"/>
        <v>2</v>
      </c>
      <c r="AY542">
        <f t="shared" si="113"/>
        <v>0.87965873372249659</v>
      </c>
      <c r="AZ542">
        <f t="shared" si="114"/>
        <v>0.99694656488549616</v>
      </c>
      <c r="BA542">
        <f t="shared" si="115"/>
        <v>2.2383173886065071E-4</v>
      </c>
    </row>
    <row r="543" spans="1:53" x14ac:dyDescent="0.25">
      <c r="A543">
        <f>'Preprocessed Data'!A541</f>
        <v>2</v>
      </c>
      <c r="B543">
        <f>'Preprocessed Data'!B541</f>
        <v>38</v>
      </c>
      <c r="C543">
        <f>'Preprocessed Data'!C541</f>
        <v>1</v>
      </c>
      <c r="D543">
        <f>'Preprocessed Data'!D541</f>
        <v>0</v>
      </c>
      <c r="E543">
        <f>'Preprocessed Data'!E541</f>
        <v>1</v>
      </c>
      <c r="F543">
        <f>'Preprocessed Data'!F541</f>
        <v>4</v>
      </c>
      <c r="G543">
        <f>'Preprocessed Data'!G541</f>
        <v>1</v>
      </c>
      <c r="H543">
        <f>'Preprocessed Data'!H541</f>
        <v>118.55</v>
      </c>
      <c r="I543">
        <f>'Preprocessed Data'!I541</f>
        <v>38.4</v>
      </c>
      <c r="J543">
        <f>'Preprocessed Data'!J541</f>
        <v>3</v>
      </c>
      <c r="K543" s="10">
        <f>'Preprocessed Data'!K541</f>
        <v>0</v>
      </c>
      <c r="L543" s="1">
        <f t="shared" si="105"/>
        <v>1</v>
      </c>
      <c r="M543" s="11">
        <f t="shared" si="106"/>
        <v>1</v>
      </c>
      <c r="N543">
        <f t="shared" si="107"/>
        <v>0</v>
      </c>
      <c r="O543">
        <f t="shared" si="108"/>
        <v>0.13398267388561172</v>
      </c>
      <c r="P543" s="10">
        <f t="shared" si="109"/>
        <v>0.13398267388561172</v>
      </c>
      <c r="Q543" s="11">
        <f t="shared" si="110"/>
        <v>0.86601732611438831</v>
      </c>
      <c r="R543" s="10">
        <f t="shared" si="111"/>
        <v>-0.14385036355934588</v>
      </c>
      <c r="S543" s="11">
        <f t="shared" si="112"/>
        <v>100</v>
      </c>
      <c r="AT543">
        <v>2.1301624176236007E-3</v>
      </c>
      <c r="AU543">
        <v>1</v>
      </c>
      <c r="AV543">
        <v>0</v>
      </c>
      <c r="AW543">
        <f t="shared" si="116"/>
        <v>537</v>
      </c>
      <c r="AX543">
        <f t="shared" si="117"/>
        <v>2</v>
      </c>
      <c r="AY543">
        <f t="shared" si="113"/>
        <v>0.87943421643466546</v>
      </c>
      <c r="AZ543">
        <f t="shared" si="114"/>
        <v>0.99694656488549616</v>
      </c>
      <c r="BA543">
        <f t="shared" si="115"/>
        <v>2.2383173886065071E-4</v>
      </c>
    </row>
    <row r="544" spans="1:53" x14ac:dyDescent="0.25">
      <c r="A544">
        <f>'Preprocessed Data'!A542</f>
        <v>2</v>
      </c>
      <c r="B544">
        <f>'Preprocessed Data'!B542</f>
        <v>34</v>
      </c>
      <c r="C544">
        <f>'Preprocessed Data'!C542</f>
        <v>0</v>
      </c>
      <c r="D544">
        <f>'Preprocessed Data'!D542</f>
        <v>0</v>
      </c>
      <c r="E544">
        <f>'Preprocessed Data'!E542</f>
        <v>0</v>
      </c>
      <c r="F544">
        <f>'Preprocessed Data'!F542</f>
        <v>4</v>
      </c>
      <c r="G544">
        <f>'Preprocessed Data'!G542</f>
        <v>2</v>
      </c>
      <c r="H544">
        <f>'Preprocessed Data'!H542</f>
        <v>226.28</v>
      </c>
      <c r="I544">
        <f>'Preprocessed Data'!I542</f>
        <v>38.4</v>
      </c>
      <c r="J544">
        <f>'Preprocessed Data'!J542</f>
        <v>4</v>
      </c>
      <c r="K544" s="10">
        <f>'Preprocessed Data'!K542</f>
        <v>1</v>
      </c>
      <c r="L544" s="1">
        <f t="shared" si="105"/>
        <v>0</v>
      </c>
      <c r="M544" s="11">
        <f t="shared" si="106"/>
        <v>1</v>
      </c>
      <c r="N544">
        <f t="shared" si="107"/>
        <v>1</v>
      </c>
      <c r="O544">
        <f t="shared" si="108"/>
        <v>0.53094897605464297</v>
      </c>
      <c r="P544" s="10">
        <f t="shared" si="109"/>
        <v>0.53094897605464297</v>
      </c>
      <c r="Q544" s="11">
        <f t="shared" si="110"/>
        <v>0.46905102394535703</v>
      </c>
      <c r="R544" s="10">
        <f t="shared" si="111"/>
        <v>-0.63308935264974053</v>
      </c>
      <c r="S544" s="11">
        <f t="shared" si="112"/>
        <v>100</v>
      </c>
      <c r="AT544">
        <v>2.1490043110146723E-3</v>
      </c>
      <c r="AU544">
        <v>1</v>
      </c>
      <c r="AV544">
        <v>0</v>
      </c>
      <c r="AW544">
        <f t="shared" si="116"/>
        <v>538</v>
      </c>
      <c r="AX544">
        <f t="shared" si="117"/>
        <v>2</v>
      </c>
      <c r="AY544">
        <f t="shared" si="113"/>
        <v>0.87920969914683433</v>
      </c>
      <c r="AZ544">
        <f t="shared" si="114"/>
        <v>0.99694656488549616</v>
      </c>
      <c r="BA544">
        <f t="shared" si="115"/>
        <v>2.2383173886076141E-4</v>
      </c>
    </row>
    <row r="545" spans="1:53" x14ac:dyDescent="0.25">
      <c r="A545">
        <f>'Preprocessed Data'!A543</f>
        <v>2</v>
      </c>
      <c r="B545">
        <f>'Preprocessed Data'!B543</f>
        <v>52</v>
      </c>
      <c r="C545">
        <f>'Preprocessed Data'!C543</f>
        <v>0</v>
      </c>
      <c r="D545">
        <f>'Preprocessed Data'!D543</f>
        <v>0</v>
      </c>
      <c r="E545">
        <f>'Preprocessed Data'!E543</f>
        <v>1</v>
      </c>
      <c r="F545">
        <f>'Preprocessed Data'!F543</f>
        <v>4</v>
      </c>
      <c r="G545">
        <f>'Preprocessed Data'!G543</f>
        <v>2</v>
      </c>
      <c r="H545">
        <f>'Preprocessed Data'!H543</f>
        <v>113.21</v>
      </c>
      <c r="I545">
        <f>'Preprocessed Data'!I543</f>
        <v>38.299999999999997</v>
      </c>
      <c r="J545">
        <f>'Preprocessed Data'!J543</f>
        <v>2</v>
      </c>
      <c r="K545" s="10">
        <f>'Preprocessed Data'!K543</f>
        <v>0</v>
      </c>
      <c r="L545" s="1">
        <f t="shared" si="105"/>
        <v>1</v>
      </c>
      <c r="M545" s="11">
        <f t="shared" si="106"/>
        <v>1</v>
      </c>
      <c r="N545">
        <f t="shared" si="107"/>
        <v>0</v>
      </c>
      <c r="O545">
        <f t="shared" si="108"/>
        <v>0.11634172929918797</v>
      </c>
      <c r="P545" s="10">
        <f t="shared" si="109"/>
        <v>0.11634172929918797</v>
      </c>
      <c r="Q545" s="11">
        <f t="shared" si="110"/>
        <v>0.88365827070081204</v>
      </c>
      <c r="R545" s="10">
        <f t="shared" si="111"/>
        <v>-0.12368486268797461</v>
      </c>
      <c r="S545" s="11">
        <f t="shared" si="112"/>
        <v>100</v>
      </c>
      <c r="AT545">
        <v>2.1624751568361327E-3</v>
      </c>
      <c r="AU545">
        <v>1</v>
      </c>
      <c r="AV545">
        <v>0</v>
      </c>
      <c r="AW545">
        <f t="shared" si="116"/>
        <v>539</v>
      </c>
      <c r="AX545">
        <f t="shared" si="117"/>
        <v>2</v>
      </c>
      <c r="AY545">
        <f t="shared" si="113"/>
        <v>0.8789851818590031</v>
      </c>
      <c r="AZ545">
        <f t="shared" si="114"/>
        <v>0.99694656488549616</v>
      </c>
      <c r="BA545">
        <f t="shared" si="115"/>
        <v>2.2383173886065071E-4</v>
      </c>
    </row>
    <row r="546" spans="1:53" x14ac:dyDescent="0.25">
      <c r="A546">
        <f>'Preprocessed Data'!A544</f>
        <v>1</v>
      </c>
      <c r="B546">
        <f>'Preprocessed Data'!B544</f>
        <v>66</v>
      </c>
      <c r="C546">
        <f>'Preprocessed Data'!C544</f>
        <v>0</v>
      </c>
      <c r="D546">
        <f>'Preprocessed Data'!D544</f>
        <v>0</v>
      </c>
      <c r="E546">
        <f>'Preprocessed Data'!E544</f>
        <v>1</v>
      </c>
      <c r="F546">
        <f>'Preprocessed Data'!F544</f>
        <v>4</v>
      </c>
      <c r="G546">
        <f>'Preprocessed Data'!G544</f>
        <v>2</v>
      </c>
      <c r="H546">
        <f>'Preprocessed Data'!H544</f>
        <v>96.19</v>
      </c>
      <c r="I546">
        <f>'Preprocessed Data'!I544</f>
        <v>38.299999999999997</v>
      </c>
      <c r="J546">
        <f>'Preprocessed Data'!J544</f>
        <v>3</v>
      </c>
      <c r="K546" s="10">
        <f>'Preprocessed Data'!K544</f>
        <v>0</v>
      </c>
      <c r="L546" s="1">
        <f t="shared" si="105"/>
        <v>1</v>
      </c>
      <c r="M546" s="11">
        <f t="shared" si="106"/>
        <v>1</v>
      </c>
      <c r="N546">
        <f t="shared" si="107"/>
        <v>0</v>
      </c>
      <c r="O546">
        <f t="shared" si="108"/>
        <v>0.1865471600942106</v>
      </c>
      <c r="P546" s="10">
        <f t="shared" si="109"/>
        <v>0.1865471600942106</v>
      </c>
      <c r="Q546" s="11">
        <f t="shared" si="110"/>
        <v>0.81345283990578943</v>
      </c>
      <c r="R546" s="10">
        <f t="shared" si="111"/>
        <v>-0.20646732584639083</v>
      </c>
      <c r="S546" s="11">
        <f t="shared" si="112"/>
        <v>100</v>
      </c>
      <c r="AT546">
        <v>2.1641264171888943E-3</v>
      </c>
      <c r="AU546">
        <v>1</v>
      </c>
      <c r="AV546">
        <v>0</v>
      </c>
      <c r="AW546">
        <f t="shared" si="116"/>
        <v>540</v>
      </c>
      <c r="AX546">
        <f t="shared" si="117"/>
        <v>2</v>
      </c>
      <c r="AY546">
        <f t="shared" si="113"/>
        <v>0.87876066457117197</v>
      </c>
      <c r="AZ546">
        <f t="shared" si="114"/>
        <v>0.99694656488549616</v>
      </c>
      <c r="BA546">
        <f t="shared" si="115"/>
        <v>2.2383173886065071E-4</v>
      </c>
    </row>
    <row r="547" spans="1:53" x14ac:dyDescent="0.25">
      <c r="A547">
        <f>'Preprocessed Data'!A545</f>
        <v>2</v>
      </c>
      <c r="B547">
        <f>'Preprocessed Data'!B545</f>
        <v>42</v>
      </c>
      <c r="C547">
        <f>'Preprocessed Data'!C545</f>
        <v>0</v>
      </c>
      <c r="D547">
        <f>'Preprocessed Data'!D545</f>
        <v>0</v>
      </c>
      <c r="E547">
        <f>'Preprocessed Data'!E545</f>
        <v>1</v>
      </c>
      <c r="F547">
        <f>'Preprocessed Data'!F545</f>
        <v>4</v>
      </c>
      <c r="G547">
        <f>'Preprocessed Data'!G545</f>
        <v>1</v>
      </c>
      <c r="H547">
        <f>'Preprocessed Data'!H545</f>
        <v>112.06</v>
      </c>
      <c r="I547">
        <f>'Preprocessed Data'!I545</f>
        <v>38.200000000000003</v>
      </c>
      <c r="J547">
        <f>'Preprocessed Data'!J545</f>
        <v>2</v>
      </c>
      <c r="K547" s="10">
        <f>'Preprocessed Data'!K545</f>
        <v>0</v>
      </c>
      <c r="L547" s="1">
        <f t="shared" si="105"/>
        <v>1</v>
      </c>
      <c r="M547" s="11">
        <f t="shared" si="106"/>
        <v>1</v>
      </c>
      <c r="N547">
        <f t="shared" si="107"/>
        <v>0</v>
      </c>
      <c r="O547">
        <f t="shared" si="108"/>
        <v>6.9263740058637974E-2</v>
      </c>
      <c r="P547" s="10">
        <f t="shared" si="109"/>
        <v>6.9263740058637974E-2</v>
      </c>
      <c r="Q547" s="11">
        <f t="shared" si="110"/>
        <v>0.930736259941362</v>
      </c>
      <c r="R547" s="10">
        <f t="shared" si="111"/>
        <v>-7.1779328689753188E-2</v>
      </c>
      <c r="S547" s="11">
        <f t="shared" si="112"/>
        <v>100</v>
      </c>
      <c r="AT547">
        <v>2.1753174513556655E-3</v>
      </c>
      <c r="AU547">
        <v>1</v>
      </c>
      <c r="AV547">
        <v>0</v>
      </c>
      <c r="AW547">
        <f t="shared" si="116"/>
        <v>541</v>
      </c>
      <c r="AX547">
        <f t="shared" si="117"/>
        <v>2</v>
      </c>
      <c r="AY547">
        <f t="shared" si="113"/>
        <v>0.87853614728334084</v>
      </c>
      <c r="AZ547">
        <f t="shared" si="114"/>
        <v>0.99694656488549616</v>
      </c>
      <c r="BA547">
        <f t="shared" si="115"/>
        <v>2.2383173886076141E-4</v>
      </c>
    </row>
    <row r="548" spans="1:53" x14ac:dyDescent="0.25">
      <c r="A548">
        <f>'Preprocessed Data'!A546</f>
        <v>1</v>
      </c>
      <c r="B548">
        <f>'Preprocessed Data'!B546</f>
        <v>54</v>
      </c>
      <c r="C548">
        <f>'Preprocessed Data'!C546</f>
        <v>0</v>
      </c>
      <c r="D548">
        <f>'Preprocessed Data'!D546</f>
        <v>0</v>
      </c>
      <c r="E548">
        <f>'Preprocessed Data'!E546</f>
        <v>1</v>
      </c>
      <c r="F548">
        <f>'Preprocessed Data'!F546</f>
        <v>4</v>
      </c>
      <c r="G548">
        <f>'Preprocessed Data'!G546</f>
        <v>1</v>
      </c>
      <c r="H548">
        <f>'Preprocessed Data'!H546</f>
        <v>150.27000000000001</v>
      </c>
      <c r="I548">
        <f>'Preprocessed Data'!I546</f>
        <v>38.200000000000003</v>
      </c>
      <c r="J548">
        <f>'Preprocessed Data'!J546</f>
        <v>3</v>
      </c>
      <c r="K548" s="10">
        <f>'Preprocessed Data'!K546</f>
        <v>0</v>
      </c>
      <c r="L548" s="1">
        <f t="shared" si="105"/>
        <v>1</v>
      </c>
      <c r="M548" s="11">
        <f t="shared" si="106"/>
        <v>1</v>
      </c>
      <c r="N548">
        <f t="shared" si="107"/>
        <v>0</v>
      </c>
      <c r="O548">
        <f t="shared" si="108"/>
        <v>0.33070430709784071</v>
      </c>
      <c r="P548" s="10">
        <f t="shared" si="109"/>
        <v>0.33070430709784071</v>
      </c>
      <c r="Q548" s="11">
        <f t="shared" si="110"/>
        <v>0.66929569290215929</v>
      </c>
      <c r="R548" s="10">
        <f t="shared" si="111"/>
        <v>-0.40152932412385872</v>
      </c>
      <c r="S548" s="11">
        <f t="shared" si="112"/>
        <v>100</v>
      </c>
      <c r="AT548">
        <v>2.17678759449088E-3</v>
      </c>
      <c r="AU548">
        <v>1</v>
      </c>
      <c r="AV548">
        <v>0</v>
      </c>
      <c r="AW548">
        <f t="shared" si="116"/>
        <v>542</v>
      </c>
      <c r="AX548">
        <f t="shared" si="117"/>
        <v>2</v>
      </c>
      <c r="AY548">
        <f t="shared" si="113"/>
        <v>0.8783116299955096</v>
      </c>
      <c r="AZ548">
        <f t="shared" si="114"/>
        <v>0.99694656488549616</v>
      </c>
      <c r="BA548">
        <f t="shared" si="115"/>
        <v>2.2383173886065071E-4</v>
      </c>
    </row>
    <row r="549" spans="1:53" x14ac:dyDescent="0.25">
      <c r="A549">
        <f>'Preprocessed Data'!A547</f>
        <v>2</v>
      </c>
      <c r="B549">
        <f>'Preprocessed Data'!B547</f>
        <v>44</v>
      </c>
      <c r="C549">
        <f>'Preprocessed Data'!C547</f>
        <v>0</v>
      </c>
      <c r="D549">
        <f>'Preprocessed Data'!D547</f>
        <v>0</v>
      </c>
      <c r="E549">
        <f>'Preprocessed Data'!E547</f>
        <v>1</v>
      </c>
      <c r="F549">
        <f>'Preprocessed Data'!F547</f>
        <v>4</v>
      </c>
      <c r="G549">
        <f>'Preprocessed Data'!G547</f>
        <v>1</v>
      </c>
      <c r="H549">
        <f>'Preprocessed Data'!H547</f>
        <v>222.29</v>
      </c>
      <c r="I549">
        <f>'Preprocessed Data'!I547</f>
        <v>38.200000000000003</v>
      </c>
      <c r="J549">
        <f>'Preprocessed Data'!J547</f>
        <v>2</v>
      </c>
      <c r="K549" s="10">
        <f>'Preprocessed Data'!K547</f>
        <v>1</v>
      </c>
      <c r="L549" s="1">
        <f t="shared" si="105"/>
        <v>0</v>
      </c>
      <c r="M549" s="11">
        <f t="shared" si="106"/>
        <v>1</v>
      </c>
      <c r="N549">
        <f t="shared" si="107"/>
        <v>1</v>
      </c>
      <c r="O549">
        <f t="shared" si="108"/>
        <v>0.59303816819978739</v>
      </c>
      <c r="P549" s="10">
        <f t="shared" si="109"/>
        <v>0.59303816819978739</v>
      </c>
      <c r="Q549" s="11">
        <f t="shared" si="110"/>
        <v>0.40696183180021261</v>
      </c>
      <c r="R549" s="10">
        <f t="shared" si="111"/>
        <v>-0.52249651746923476</v>
      </c>
      <c r="S549" s="11">
        <f t="shared" si="112"/>
        <v>100</v>
      </c>
      <c r="AT549">
        <v>2.1861944136205148E-3</v>
      </c>
      <c r="AU549">
        <v>1</v>
      </c>
      <c r="AV549">
        <v>0</v>
      </c>
      <c r="AW549">
        <f t="shared" si="116"/>
        <v>543</v>
      </c>
      <c r="AX549">
        <f t="shared" si="117"/>
        <v>2</v>
      </c>
      <c r="AY549">
        <f t="shared" si="113"/>
        <v>0.87808711270767847</v>
      </c>
      <c r="AZ549">
        <f t="shared" si="114"/>
        <v>0.99694656488549616</v>
      </c>
      <c r="BA549">
        <f t="shared" si="115"/>
        <v>2.2383173886065071E-4</v>
      </c>
    </row>
    <row r="550" spans="1:53" x14ac:dyDescent="0.25">
      <c r="A550">
        <f>'Preprocessed Data'!A548</f>
        <v>2</v>
      </c>
      <c r="B550">
        <f>'Preprocessed Data'!B548</f>
        <v>22</v>
      </c>
      <c r="C550">
        <f>'Preprocessed Data'!C548</f>
        <v>0</v>
      </c>
      <c r="D550">
        <f>'Preprocessed Data'!D548</f>
        <v>0</v>
      </c>
      <c r="E550">
        <f>'Preprocessed Data'!E548</f>
        <v>0</v>
      </c>
      <c r="F550">
        <f>'Preprocessed Data'!F548</f>
        <v>5</v>
      </c>
      <c r="G550">
        <f>'Preprocessed Data'!G548</f>
        <v>2</v>
      </c>
      <c r="H550">
        <f>'Preprocessed Data'!H548</f>
        <v>62.52</v>
      </c>
      <c r="I550">
        <f>'Preprocessed Data'!I548</f>
        <v>38.200000000000003</v>
      </c>
      <c r="J550">
        <f>'Preprocessed Data'!J548</f>
        <v>2</v>
      </c>
      <c r="K550" s="10">
        <f>'Preprocessed Data'!K548</f>
        <v>0</v>
      </c>
      <c r="L550" s="1">
        <f t="shared" si="105"/>
        <v>1</v>
      </c>
      <c r="M550" s="11">
        <f t="shared" si="106"/>
        <v>1</v>
      </c>
      <c r="N550">
        <f t="shared" si="107"/>
        <v>0</v>
      </c>
      <c r="O550">
        <f t="shared" si="108"/>
        <v>8.9407683236327178E-3</v>
      </c>
      <c r="P550" s="10">
        <f t="shared" si="109"/>
        <v>8.9407683236327178E-3</v>
      </c>
      <c r="Q550" s="11">
        <f t="shared" si="110"/>
        <v>0.99105923167636734</v>
      </c>
      <c r="R550" s="10">
        <f t="shared" si="111"/>
        <v>-8.9809768354881317E-3</v>
      </c>
      <c r="S550" s="11">
        <f t="shared" si="112"/>
        <v>100</v>
      </c>
      <c r="AT550">
        <v>2.1879860710330777E-3</v>
      </c>
      <c r="AU550">
        <v>1</v>
      </c>
      <c r="AV550">
        <v>0</v>
      </c>
      <c r="AW550">
        <f t="shared" si="116"/>
        <v>544</v>
      </c>
      <c r="AX550">
        <f t="shared" si="117"/>
        <v>2</v>
      </c>
      <c r="AY550">
        <f t="shared" si="113"/>
        <v>0.87786259541984735</v>
      </c>
      <c r="AZ550">
        <f t="shared" si="114"/>
        <v>0.99694656488549616</v>
      </c>
      <c r="BA550">
        <f t="shared" si="115"/>
        <v>2.2383173886076141E-4</v>
      </c>
    </row>
    <row r="551" spans="1:53" x14ac:dyDescent="0.25">
      <c r="A551">
        <f>'Preprocessed Data'!A549</f>
        <v>1</v>
      </c>
      <c r="B551">
        <f>'Preprocessed Data'!B549</f>
        <v>33</v>
      </c>
      <c r="C551">
        <f>'Preprocessed Data'!C549</f>
        <v>0</v>
      </c>
      <c r="D551">
        <f>'Preprocessed Data'!D549</f>
        <v>0</v>
      </c>
      <c r="E551">
        <f>'Preprocessed Data'!E549</f>
        <v>1</v>
      </c>
      <c r="F551">
        <f>'Preprocessed Data'!F549</f>
        <v>2</v>
      </c>
      <c r="G551">
        <f>'Preprocessed Data'!G549</f>
        <v>1</v>
      </c>
      <c r="H551">
        <f>'Preprocessed Data'!H549</f>
        <v>55.72</v>
      </c>
      <c r="I551">
        <f>'Preprocessed Data'!I549</f>
        <v>38.200000000000003</v>
      </c>
      <c r="J551">
        <f>'Preprocessed Data'!J549</f>
        <v>2</v>
      </c>
      <c r="K551" s="10">
        <f>'Preprocessed Data'!K549</f>
        <v>0</v>
      </c>
      <c r="L551" s="1">
        <f t="shared" si="105"/>
        <v>1</v>
      </c>
      <c r="M551" s="11">
        <f t="shared" si="106"/>
        <v>1</v>
      </c>
      <c r="N551">
        <f t="shared" si="107"/>
        <v>0</v>
      </c>
      <c r="O551">
        <f t="shared" si="108"/>
        <v>1.1846871903476509E-2</v>
      </c>
      <c r="P551" s="10">
        <f t="shared" si="109"/>
        <v>1.1846871903476509E-2</v>
      </c>
      <c r="Q551" s="11">
        <f t="shared" si="110"/>
        <v>0.98815312809652345</v>
      </c>
      <c r="R551" s="10">
        <f t="shared" si="111"/>
        <v>-1.1917605291714194E-2</v>
      </c>
      <c r="S551" s="11">
        <f t="shared" si="112"/>
        <v>100</v>
      </c>
      <c r="AT551">
        <v>2.188130197485252E-3</v>
      </c>
      <c r="AU551">
        <v>1</v>
      </c>
      <c r="AV551">
        <v>0</v>
      </c>
      <c r="AW551">
        <f t="shared" si="116"/>
        <v>545</v>
      </c>
      <c r="AX551">
        <f t="shared" si="117"/>
        <v>2</v>
      </c>
      <c r="AY551">
        <f t="shared" si="113"/>
        <v>0.87763807813201611</v>
      </c>
      <c r="AZ551">
        <f t="shared" si="114"/>
        <v>0.99694656488549616</v>
      </c>
      <c r="BA551">
        <f t="shared" si="115"/>
        <v>2.2383173886065071E-4</v>
      </c>
    </row>
    <row r="552" spans="1:53" x14ac:dyDescent="0.25">
      <c r="A552">
        <f>'Preprocessed Data'!A550</f>
        <v>2</v>
      </c>
      <c r="B552">
        <f>'Preprocessed Data'!B550</f>
        <v>63</v>
      </c>
      <c r="C552">
        <f>'Preprocessed Data'!C550</f>
        <v>0</v>
      </c>
      <c r="D552">
        <f>'Preprocessed Data'!D550</f>
        <v>0</v>
      </c>
      <c r="E552">
        <f>'Preprocessed Data'!E550</f>
        <v>1</v>
      </c>
      <c r="F552">
        <f>'Preprocessed Data'!F550</f>
        <v>4</v>
      </c>
      <c r="G552">
        <f>'Preprocessed Data'!G550</f>
        <v>2</v>
      </c>
      <c r="H552">
        <f>'Preprocessed Data'!H550</f>
        <v>84.35</v>
      </c>
      <c r="I552">
        <f>'Preprocessed Data'!I550</f>
        <v>38.200000000000003</v>
      </c>
      <c r="J552">
        <f>'Preprocessed Data'!J550</f>
        <v>2</v>
      </c>
      <c r="K552" s="10">
        <f>'Preprocessed Data'!K550</f>
        <v>0</v>
      </c>
      <c r="L552" s="1">
        <f t="shared" si="105"/>
        <v>1</v>
      </c>
      <c r="M552" s="11">
        <f t="shared" si="106"/>
        <v>1</v>
      </c>
      <c r="N552">
        <f t="shared" si="107"/>
        <v>0</v>
      </c>
      <c r="O552">
        <f t="shared" si="108"/>
        <v>9.6969406589592216E-2</v>
      </c>
      <c r="P552" s="10">
        <f t="shared" si="109"/>
        <v>9.6969406589592216E-2</v>
      </c>
      <c r="Q552" s="11">
        <f t="shared" si="110"/>
        <v>0.90303059341040781</v>
      </c>
      <c r="R552" s="10">
        <f t="shared" si="111"/>
        <v>-0.10199884639331216</v>
      </c>
      <c r="S552" s="11">
        <f t="shared" si="112"/>
        <v>100</v>
      </c>
      <c r="AT552">
        <v>2.1889011177358341E-3</v>
      </c>
      <c r="AU552">
        <v>1</v>
      </c>
      <c r="AV552">
        <v>0</v>
      </c>
      <c r="AW552">
        <f t="shared" si="116"/>
        <v>546</v>
      </c>
      <c r="AX552">
        <f t="shared" si="117"/>
        <v>2</v>
      </c>
      <c r="AY552">
        <f t="shared" si="113"/>
        <v>0.87741356084418498</v>
      </c>
      <c r="AZ552">
        <f t="shared" si="114"/>
        <v>0.99694656488549616</v>
      </c>
      <c r="BA552">
        <f t="shared" si="115"/>
        <v>2.2383173886065071E-4</v>
      </c>
    </row>
    <row r="553" spans="1:53" x14ac:dyDescent="0.25">
      <c r="A553">
        <f>'Preprocessed Data'!A551</f>
        <v>2</v>
      </c>
      <c r="B553">
        <f>'Preprocessed Data'!B551</f>
        <v>64</v>
      </c>
      <c r="C553">
        <f>'Preprocessed Data'!C551</f>
        <v>0</v>
      </c>
      <c r="D553">
        <f>'Preprocessed Data'!D551</f>
        <v>0</v>
      </c>
      <c r="E553">
        <f>'Preprocessed Data'!E551</f>
        <v>1</v>
      </c>
      <c r="F553">
        <f>'Preprocessed Data'!F551</f>
        <v>2</v>
      </c>
      <c r="G553">
        <f>'Preprocessed Data'!G551</f>
        <v>2</v>
      </c>
      <c r="H553">
        <f>'Preprocessed Data'!H551</f>
        <v>76.12</v>
      </c>
      <c r="I553">
        <f>'Preprocessed Data'!I551</f>
        <v>38.200000000000003</v>
      </c>
      <c r="J553">
        <f>'Preprocessed Data'!J551</f>
        <v>1</v>
      </c>
      <c r="K553" s="10">
        <f>'Preprocessed Data'!K551</f>
        <v>0</v>
      </c>
      <c r="L553" s="1">
        <f t="shared" si="105"/>
        <v>1</v>
      </c>
      <c r="M553" s="11">
        <f t="shared" si="106"/>
        <v>1</v>
      </c>
      <c r="N553">
        <f t="shared" si="107"/>
        <v>0</v>
      </c>
      <c r="O553">
        <f t="shared" si="108"/>
        <v>7.0159179745103897E-2</v>
      </c>
      <c r="P553" s="10">
        <f t="shared" si="109"/>
        <v>7.0159179745103897E-2</v>
      </c>
      <c r="Q553" s="11">
        <f t="shared" si="110"/>
        <v>0.92984082025489612</v>
      </c>
      <c r="R553" s="10">
        <f t="shared" si="111"/>
        <v>-7.2741868500794574E-2</v>
      </c>
      <c r="S553" s="11">
        <f t="shared" si="112"/>
        <v>100</v>
      </c>
      <c r="AT553">
        <v>2.1936756064239258E-3</v>
      </c>
      <c r="AU553">
        <v>1</v>
      </c>
      <c r="AV553">
        <v>0</v>
      </c>
      <c r="AW553">
        <f t="shared" si="116"/>
        <v>547</v>
      </c>
      <c r="AX553">
        <f t="shared" si="117"/>
        <v>2</v>
      </c>
      <c r="AY553">
        <f t="shared" si="113"/>
        <v>0.87718904355635385</v>
      </c>
      <c r="AZ553">
        <f t="shared" si="114"/>
        <v>0.99694656488549616</v>
      </c>
      <c r="BA553">
        <f t="shared" si="115"/>
        <v>2.2383173886076141E-4</v>
      </c>
    </row>
    <row r="554" spans="1:53" x14ac:dyDescent="0.25">
      <c r="A554">
        <f>'Preprocessed Data'!A552</f>
        <v>2</v>
      </c>
      <c r="B554">
        <f>'Preprocessed Data'!B552</f>
        <v>40</v>
      </c>
      <c r="C554">
        <f>'Preprocessed Data'!C552</f>
        <v>0</v>
      </c>
      <c r="D554">
        <f>'Preprocessed Data'!D552</f>
        <v>0</v>
      </c>
      <c r="E554">
        <f>'Preprocessed Data'!E552</f>
        <v>1</v>
      </c>
      <c r="F554">
        <f>'Preprocessed Data'!F552</f>
        <v>4</v>
      </c>
      <c r="G554">
        <f>'Preprocessed Data'!G552</f>
        <v>2</v>
      </c>
      <c r="H554">
        <f>'Preprocessed Data'!H552</f>
        <v>153.24</v>
      </c>
      <c r="I554">
        <f>'Preprocessed Data'!I552</f>
        <v>38.200000000000003</v>
      </c>
      <c r="J554">
        <f>'Preprocessed Data'!J552</f>
        <v>4</v>
      </c>
      <c r="K554" s="10">
        <f>'Preprocessed Data'!K552</f>
        <v>0</v>
      </c>
      <c r="L554" s="1">
        <f t="shared" si="105"/>
        <v>1</v>
      </c>
      <c r="M554" s="11">
        <f t="shared" si="106"/>
        <v>1</v>
      </c>
      <c r="N554">
        <f t="shared" si="107"/>
        <v>0</v>
      </c>
      <c r="O554">
        <f t="shared" si="108"/>
        <v>0.1710658859609894</v>
      </c>
      <c r="P554" s="10">
        <f t="shared" si="109"/>
        <v>0.1710658859609894</v>
      </c>
      <c r="Q554" s="11">
        <f t="shared" si="110"/>
        <v>0.82893411403901063</v>
      </c>
      <c r="R554" s="10">
        <f t="shared" si="111"/>
        <v>-0.18761460343588746</v>
      </c>
      <c r="S554" s="11">
        <f t="shared" si="112"/>
        <v>100</v>
      </c>
      <c r="AT554">
        <v>2.1978645963813817E-3</v>
      </c>
      <c r="AU554">
        <v>1</v>
      </c>
      <c r="AV554">
        <v>0</v>
      </c>
      <c r="AW554">
        <f t="shared" si="116"/>
        <v>548</v>
      </c>
      <c r="AX554">
        <f t="shared" si="117"/>
        <v>2</v>
      </c>
      <c r="AY554">
        <f t="shared" si="113"/>
        <v>0.87696452626852262</v>
      </c>
      <c r="AZ554">
        <f t="shared" si="114"/>
        <v>0.99694656488549616</v>
      </c>
      <c r="BA554">
        <f t="shared" si="115"/>
        <v>2.2383173886065071E-4</v>
      </c>
    </row>
    <row r="555" spans="1:53" x14ac:dyDescent="0.25">
      <c r="A555">
        <f>'Preprocessed Data'!A553</f>
        <v>1</v>
      </c>
      <c r="B555">
        <f>'Preprocessed Data'!B553</f>
        <v>62</v>
      </c>
      <c r="C555">
        <f>'Preprocessed Data'!C553</f>
        <v>0</v>
      </c>
      <c r="D555">
        <f>'Preprocessed Data'!D553</f>
        <v>0</v>
      </c>
      <c r="E555">
        <f>'Preprocessed Data'!E553</f>
        <v>1</v>
      </c>
      <c r="F555">
        <f>'Preprocessed Data'!F553</f>
        <v>1</v>
      </c>
      <c r="G555">
        <f>'Preprocessed Data'!G553</f>
        <v>2</v>
      </c>
      <c r="H555">
        <f>'Preprocessed Data'!H553</f>
        <v>81.64</v>
      </c>
      <c r="I555">
        <f>'Preprocessed Data'!I553</f>
        <v>38.200000000000003</v>
      </c>
      <c r="J555">
        <f>'Preprocessed Data'!J553</f>
        <v>2</v>
      </c>
      <c r="K555" s="10">
        <f>'Preprocessed Data'!K553</f>
        <v>0</v>
      </c>
      <c r="L555" s="1">
        <f t="shared" si="105"/>
        <v>1</v>
      </c>
      <c r="M555" s="11">
        <f t="shared" si="106"/>
        <v>1</v>
      </c>
      <c r="N555">
        <f t="shared" si="107"/>
        <v>0</v>
      </c>
      <c r="O555">
        <f t="shared" si="108"/>
        <v>8.7713597088246414E-2</v>
      </c>
      <c r="P555" s="10">
        <f t="shared" si="109"/>
        <v>8.7713597088246414E-2</v>
      </c>
      <c r="Q555" s="11">
        <f t="shared" si="110"/>
        <v>0.91228640291175356</v>
      </c>
      <c r="R555" s="10">
        <f t="shared" si="111"/>
        <v>-9.1801299927073865E-2</v>
      </c>
      <c r="S555" s="11">
        <f t="shared" si="112"/>
        <v>100</v>
      </c>
      <c r="AT555">
        <v>2.1981919945438348E-3</v>
      </c>
      <c r="AU555">
        <v>1</v>
      </c>
      <c r="AV555">
        <v>0</v>
      </c>
      <c r="AW555">
        <f t="shared" si="116"/>
        <v>549</v>
      </c>
      <c r="AX555">
        <f t="shared" si="117"/>
        <v>2</v>
      </c>
      <c r="AY555">
        <f t="shared" si="113"/>
        <v>0.87674000898069149</v>
      </c>
      <c r="AZ555">
        <f t="shared" si="114"/>
        <v>0.99694656488549616</v>
      </c>
      <c r="BA555">
        <f t="shared" si="115"/>
        <v>2.2383173886065071E-4</v>
      </c>
    </row>
    <row r="556" spans="1:53" x14ac:dyDescent="0.25">
      <c r="A556">
        <f>'Preprocessed Data'!A554</f>
        <v>1</v>
      </c>
      <c r="B556">
        <f>'Preprocessed Data'!B554</f>
        <v>72</v>
      </c>
      <c r="C556">
        <f>'Preprocessed Data'!C554</f>
        <v>0</v>
      </c>
      <c r="D556">
        <f>'Preprocessed Data'!D554</f>
        <v>0</v>
      </c>
      <c r="E556">
        <f>'Preprocessed Data'!E554</f>
        <v>1</v>
      </c>
      <c r="F556">
        <f>'Preprocessed Data'!F554</f>
        <v>2</v>
      </c>
      <c r="G556">
        <f>'Preprocessed Data'!G554</f>
        <v>1</v>
      </c>
      <c r="H556">
        <f>'Preprocessed Data'!H554</f>
        <v>209.26</v>
      </c>
      <c r="I556">
        <f>'Preprocessed Data'!I554</f>
        <v>38.1</v>
      </c>
      <c r="J556">
        <f>'Preprocessed Data'!J554</f>
        <v>1</v>
      </c>
      <c r="K556" s="10">
        <f>'Preprocessed Data'!K554</f>
        <v>1</v>
      </c>
      <c r="L556" s="1">
        <f t="shared" si="105"/>
        <v>0</v>
      </c>
      <c r="M556" s="11">
        <f t="shared" si="106"/>
        <v>1</v>
      </c>
      <c r="N556">
        <f t="shared" si="107"/>
        <v>1</v>
      </c>
      <c r="O556">
        <f t="shared" si="108"/>
        <v>0.82270733227040327</v>
      </c>
      <c r="P556" s="10">
        <f t="shared" si="109"/>
        <v>0.82270733227040327</v>
      </c>
      <c r="Q556" s="11">
        <f t="shared" si="110"/>
        <v>0.17729266772959673</v>
      </c>
      <c r="R556" s="10">
        <f t="shared" si="111"/>
        <v>-0.19515475239965643</v>
      </c>
      <c r="S556" s="11">
        <f t="shared" si="112"/>
        <v>100</v>
      </c>
      <c r="AT556">
        <v>2.2025778284965013E-3</v>
      </c>
      <c r="AU556">
        <v>1</v>
      </c>
      <c r="AV556">
        <v>0</v>
      </c>
      <c r="AW556">
        <f t="shared" si="116"/>
        <v>550</v>
      </c>
      <c r="AX556">
        <f t="shared" si="117"/>
        <v>2</v>
      </c>
      <c r="AY556">
        <f t="shared" si="113"/>
        <v>0.87651549169286036</v>
      </c>
      <c r="AZ556">
        <f t="shared" si="114"/>
        <v>0.99694656488549616</v>
      </c>
      <c r="BA556">
        <f t="shared" si="115"/>
        <v>2.2383173886065071E-4</v>
      </c>
    </row>
    <row r="557" spans="1:53" x14ac:dyDescent="0.25">
      <c r="A557">
        <f>'Preprocessed Data'!A555</f>
        <v>1</v>
      </c>
      <c r="B557">
        <f>'Preprocessed Data'!B555</f>
        <v>53</v>
      </c>
      <c r="C557">
        <f>'Preprocessed Data'!C555</f>
        <v>0</v>
      </c>
      <c r="D557">
        <f>'Preprocessed Data'!D555</f>
        <v>0</v>
      </c>
      <c r="E557">
        <f>'Preprocessed Data'!E555</f>
        <v>1</v>
      </c>
      <c r="F557">
        <f>'Preprocessed Data'!F555</f>
        <v>4</v>
      </c>
      <c r="G557">
        <f>'Preprocessed Data'!G555</f>
        <v>1</v>
      </c>
      <c r="H557">
        <f>'Preprocessed Data'!H555</f>
        <v>198.24</v>
      </c>
      <c r="I557">
        <f>'Preprocessed Data'!I555</f>
        <v>38.1</v>
      </c>
      <c r="J557">
        <f>'Preprocessed Data'!J555</f>
        <v>2</v>
      </c>
      <c r="K557" s="10">
        <f>'Preprocessed Data'!K555</f>
        <v>1</v>
      </c>
      <c r="L557" s="1">
        <f t="shared" si="105"/>
        <v>0</v>
      </c>
      <c r="M557" s="11">
        <f t="shared" si="106"/>
        <v>1</v>
      </c>
      <c r="N557">
        <f t="shared" si="107"/>
        <v>1</v>
      </c>
      <c r="O557">
        <f t="shared" si="108"/>
        <v>0.61606462595007694</v>
      </c>
      <c r="P557" s="10">
        <f t="shared" si="109"/>
        <v>0.61606462595007694</v>
      </c>
      <c r="Q557" s="11">
        <f t="shared" si="110"/>
        <v>0.38393537404992306</v>
      </c>
      <c r="R557" s="10">
        <f t="shared" si="111"/>
        <v>-0.48440340869490478</v>
      </c>
      <c r="S557" s="11">
        <f t="shared" si="112"/>
        <v>100</v>
      </c>
      <c r="AT557">
        <v>2.2113034903510449E-3</v>
      </c>
      <c r="AU557">
        <v>1</v>
      </c>
      <c r="AV557">
        <v>0</v>
      </c>
      <c r="AW557">
        <f t="shared" si="116"/>
        <v>551</v>
      </c>
      <c r="AX557">
        <f t="shared" si="117"/>
        <v>2</v>
      </c>
      <c r="AY557">
        <f t="shared" si="113"/>
        <v>0.87629097440502923</v>
      </c>
      <c r="AZ557">
        <f t="shared" si="114"/>
        <v>0.99694656488549616</v>
      </c>
      <c r="BA557">
        <f t="shared" si="115"/>
        <v>2.2383173886076141E-4</v>
      </c>
    </row>
    <row r="558" spans="1:53" x14ac:dyDescent="0.25">
      <c r="A558">
        <f>'Preprocessed Data'!A556</f>
        <v>1</v>
      </c>
      <c r="B558">
        <f>'Preprocessed Data'!B556</f>
        <v>49</v>
      </c>
      <c r="C558">
        <f>'Preprocessed Data'!C556</f>
        <v>0</v>
      </c>
      <c r="D558">
        <f>'Preprocessed Data'!D556</f>
        <v>0</v>
      </c>
      <c r="E558">
        <f>'Preprocessed Data'!E556</f>
        <v>1</v>
      </c>
      <c r="F558">
        <f>'Preprocessed Data'!F556</f>
        <v>4</v>
      </c>
      <c r="G558">
        <f>'Preprocessed Data'!G556</f>
        <v>2</v>
      </c>
      <c r="H558">
        <f>'Preprocessed Data'!H556</f>
        <v>92.02</v>
      </c>
      <c r="I558">
        <f>'Preprocessed Data'!I556</f>
        <v>38.1</v>
      </c>
      <c r="J558">
        <f>'Preprocessed Data'!J556</f>
        <v>2</v>
      </c>
      <c r="K558" s="10">
        <f>'Preprocessed Data'!K556</f>
        <v>0</v>
      </c>
      <c r="L558" s="1">
        <f t="shared" si="105"/>
        <v>1</v>
      </c>
      <c r="M558" s="11">
        <f t="shared" si="106"/>
        <v>1</v>
      </c>
      <c r="N558">
        <f t="shared" si="107"/>
        <v>0</v>
      </c>
      <c r="O558">
        <f t="shared" si="108"/>
        <v>7.7634905701674264E-2</v>
      </c>
      <c r="P558" s="10">
        <f t="shared" si="109"/>
        <v>7.7634905701674264E-2</v>
      </c>
      <c r="Q558" s="11">
        <f t="shared" si="110"/>
        <v>0.92236509429832569</v>
      </c>
      <c r="R558" s="10">
        <f t="shared" si="111"/>
        <v>-8.0814153004462874E-2</v>
      </c>
      <c r="S558" s="11">
        <f t="shared" si="112"/>
        <v>100</v>
      </c>
      <c r="AT558">
        <v>2.2114302979733508E-3</v>
      </c>
      <c r="AU558">
        <v>1</v>
      </c>
      <c r="AV558">
        <v>0</v>
      </c>
      <c r="AW558">
        <f t="shared" si="116"/>
        <v>552</v>
      </c>
      <c r="AX558">
        <f t="shared" si="117"/>
        <v>2</v>
      </c>
      <c r="AY558">
        <f t="shared" si="113"/>
        <v>0.87606645711719799</v>
      </c>
      <c r="AZ558">
        <f t="shared" si="114"/>
        <v>0.99694656488549616</v>
      </c>
      <c r="BA558">
        <f t="shared" si="115"/>
        <v>2.2383173886065071E-4</v>
      </c>
    </row>
    <row r="559" spans="1:53" x14ac:dyDescent="0.25">
      <c r="A559">
        <f>'Preprocessed Data'!A557</f>
        <v>2</v>
      </c>
      <c r="B559">
        <f>'Preprocessed Data'!B557</f>
        <v>48</v>
      </c>
      <c r="C559">
        <f>'Preprocessed Data'!C557</f>
        <v>0</v>
      </c>
      <c r="D559">
        <f>'Preprocessed Data'!D557</f>
        <v>0</v>
      </c>
      <c r="E559">
        <f>'Preprocessed Data'!E557</f>
        <v>1</v>
      </c>
      <c r="F559">
        <f>'Preprocessed Data'!F557</f>
        <v>4</v>
      </c>
      <c r="G559">
        <f>'Preprocessed Data'!G557</f>
        <v>1</v>
      </c>
      <c r="H559">
        <f>'Preprocessed Data'!H557</f>
        <v>255.17</v>
      </c>
      <c r="I559">
        <f>'Preprocessed Data'!I557</f>
        <v>38.1</v>
      </c>
      <c r="J559">
        <f>'Preprocessed Data'!J557</f>
        <v>1</v>
      </c>
      <c r="K559" s="10">
        <f>'Preprocessed Data'!K557</f>
        <v>1</v>
      </c>
      <c r="L559" s="1">
        <f t="shared" si="105"/>
        <v>0</v>
      </c>
      <c r="M559" s="11">
        <f t="shared" si="106"/>
        <v>1</v>
      </c>
      <c r="N559">
        <f t="shared" si="107"/>
        <v>1</v>
      </c>
      <c r="O559">
        <f t="shared" si="108"/>
        <v>0.80451002976279329</v>
      </c>
      <c r="P559" s="10">
        <f t="shared" si="109"/>
        <v>0.80451002976279329</v>
      </c>
      <c r="Q559" s="11">
        <f t="shared" si="110"/>
        <v>0.19548997023720671</v>
      </c>
      <c r="R559" s="10">
        <f t="shared" si="111"/>
        <v>-0.21752184555122445</v>
      </c>
      <c r="S559" s="11">
        <f t="shared" si="112"/>
        <v>100</v>
      </c>
      <c r="AT559">
        <v>2.2130422696078809E-3</v>
      </c>
      <c r="AU559">
        <v>1</v>
      </c>
      <c r="AV559">
        <v>0</v>
      </c>
      <c r="AW559">
        <f t="shared" si="116"/>
        <v>553</v>
      </c>
      <c r="AX559">
        <f t="shared" si="117"/>
        <v>2</v>
      </c>
      <c r="AY559">
        <f t="shared" si="113"/>
        <v>0.87584193982936687</v>
      </c>
      <c r="AZ559">
        <f t="shared" si="114"/>
        <v>0.99694656488549616</v>
      </c>
      <c r="BA559">
        <f t="shared" si="115"/>
        <v>2.2383173886065071E-4</v>
      </c>
    </row>
    <row r="560" spans="1:53" x14ac:dyDescent="0.25">
      <c r="A560">
        <f>'Preprocessed Data'!A558</f>
        <v>2</v>
      </c>
      <c r="B560">
        <f>'Preprocessed Data'!B558</f>
        <v>45</v>
      </c>
      <c r="C560">
        <f>'Preprocessed Data'!C558</f>
        <v>0</v>
      </c>
      <c r="D560">
        <f>'Preprocessed Data'!D558</f>
        <v>0</v>
      </c>
      <c r="E560">
        <f>'Preprocessed Data'!E558</f>
        <v>1</v>
      </c>
      <c r="F560">
        <f>'Preprocessed Data'!F558</f>
        <v>2</v>
      </c>
      <c r="G560">
        <f>'Preprocessed Data'!G558</f>
        <v>2</v>
      </c>
      <c r="H560">
        <f>'Preprocessed Data'!H558</f>
        <v>86.06</v>
      </c>
      <c r="I560">
        <f>'Preprocessed Data'!I558</f>
        <v>38.1</v>
      </c>
      <c r="J560">
        <f>'Preprocessed Data'!J558</f>
        <v>2</v>
      </c>
      <c r="K560" s="10">
        <f>'Preprocessed Data'!K558</f>
        <v>0</v>
      </c>
      <c r="L560" s="1">
        <f t="shared" si="105"/>
        <v>1</v>
      </c>
      <c r="M560" s="11">
        <f t="shared" si="106"/>
        <v>1</v>
      </c>
      <c r="N560">
        <f t="shared" si="107"/>
        <v>0</v>
      </c>
      <c r="O560">
        <f t="shared" si="108"/>
        <v>3.6042786344665179E-2</v>
      </c>
      <c r="P560" s="10">
        <f t="shared" si="109"/>
        <v>3.6042786344665179E-2</v>
      </c>
      <c r="Q560" s="11">
        <f t="shared" si="110"/>
        <v>0.96395721365533482</v>
      </c>
      <c r="R560" s="10">
        <f t="shared" si="111"/>
        <v>-3.6708369531561959E-2</v>
      </c>
      <c r="S560" s="11">
        <f t="shared" si="112"/>
        <v>100</v>
      </c>
      <c r="AT560">
        <v>2.2251118222784772E-3</v>
      </c>
      <c r="AU560">
        <v>1</v>
      </c>
      <c r="AV560">
        <v>0</v>
      </c>
      <c r="AW560">
        <f t="shared" si="116"/>
        <v>554</v>
      </c>
      <c r="AX560">
        <f t="shared" si="117"/>
        <v>2</v>
      </c>
      <c r="AY560">
        <f t="shared" si="113"/>
        <v>0.87561742254153574</v>
      </c>
      <c r="AZ560">
        <f t="shared" si="114"/>
        <v>0.99694656488549616</v>
      </c>
      <c r="BA560">
        <f t="shared" si="115"/>
        <v>2.2383173886076141E-4</v>
      </c>
    </row>
    <row r="561" spans="1:53" x14ac:dyDescent="0.25">
      <c r="A561">
        <f>'Preprocessed Data'!A559</f>
        <v>2</v>
      </c>
      <c r="B561">
        <f>'Preprocessed Data'!B559</f>
        <v>57</v>
      </c>
      <c r="C561">
        <f>'Preprocessed Data'!C559</f>
        <v>1</v>
      </c>
      <c r="D561">
        <f>'Preprocessed Data'!D559</f>
        <v>0</v>
      </c>
      <c r="E561">
        <f>'Preprocessed Data'!E559</f>
        <v>1</v>
      </c>
      <c r="F561">
        <f>'Preprocessed Data'!F559</f>
        <v>5</v>
      </c>
      <c r="G561">
        <f>'Preprocessed Data'!G559</f>
        <v>2</v>
      </c>
      <c r="H561">
        <f>'Preprocessed Data'!H559</f>
        <v>108.61</v>
      </c>
      <c r="I561">
        <f>'Preprocessed Data'!I559</f>
        <v>38.1</v>
      </c>
      <c r="J561">
        <f>'Preprocessed Data'!J559</f>
        <v>3</v>
      </c>
      <c r="K561" s="10">
        <f>'Preprocessed Data'!K559</f>
        <v>0</v>
      </c>
      <c r="L561" s="1">
        <f t="shared" si="105"/>
        <v>1</v>
      </c>
      <c r="M561" s="11">
        <f t="shared" si="106"/>
        <v>1</v>
      </c>
      <c r="N561">
        <f t="shared" si="107"/>
        <v>0</v>
      </c>
      <c r="O561">
        <f t="shared" si="108"/>
        <v>0.25388299726577451</v>
      </c>
      <c r="P561" s="10">
        <f t="shared" si="109"/>
        <v>0.25388299726577451</v>
      </c>
      <c r="Q561" s="11">
        <f t="shared" si="110"/>
        <v>0.74611700273422543</v>
      </c>
      <c r="R561" s="10">
        <f t="shared" si="111"/>
        <v>-0.29287285095019538</v>
      </c>
      <c r="S561" s="11">
        <f t="shared" si="112"/>
        <v>100</v>
      </c>
      <c r="AT561">
        <v>2.228228157685946E-3</v>
      </c>
      <c r="AU561">
        <v>1</v>
      </c>
      <c r="AV561">
        <v>0</v>
      </c>
      <c r="AW561">
        <f t="shared" si="116"/>
        <v>555</v>
      </c>
      <c r="AX561">
        <f t="shared" si="117"/>
        <v>2</v>
      </c>
      <c r="AY561">
        <f t="shared" si="113"/>
        <v>0.8753929052537045</v>
      </c>
      <c r="AZ561">
        <f t="shared" si="114"/>
        <v>0.99694656488549616</v>
      </c>
      <c r="BA561">
        <f t="shared" si="115"/>
        <v>2.2383173886065071E-4</v>
      </c>
    </row>
    <row r="562" spans="1:53" x14ac:dyDescent="0.25">
      <c r="A562">
        <f>'Preprocessed Data'!A560</f>
        <v>2</v>
      </c>
      <c r="B562">
        <f>'Preprocessed Data'!B560</f>
        <v>34</v>
      </c>
      <c r="C562">
        <f>'Preprocessed Data'!C560</f>
        <v>0</v>
      </c>
      <c r="D562">
        <f>'Preprocessed Data'!D560</f>
        <v>0</v>
      </c>
      <c r="E562">
        <f>'Preprocessed Data'!E560</f>
        <v>0</v>
      </c>
      <c r="F562">
        <f>'Preprocessed Data'!F560</f>
        <v>5</v>
      </c>
      <c r="G562">
        <f>'Preprocessed Data'!G560</f>
        <v>1</v>
      </c>
      <c r="H562">
        <f>'Preprocessed Data'!H560</f>
        <v>94.37</v>
      </c>
      <c r="I562">
        <f>'Preprocessed Data'!I560</f>
        <v>38.1</v>
      </c>
      <c r="J562">
        <f>'Preprocessed Data'!J560</f>
        <v>2</v>
      </c>
      <c r="K562" s="10">
        <f>'Preprocessed Data'!K560</f>
        <v>0</v>
      </c>
      <c r="L562" s="1">
        <f t="shared" si="105"/>
        <v>1</v>
      </c>
      <c r="M562" s="11">
        <f t="shared" si="106"/>
        <v>1</v>
      </c>
      <c r="N562">
        <f t="shared" si="107"/>
        <v>0</v>
      </c>
      <c r="O562">
        <f t="shared" si="108"/>
        <v>3.5483236734526934E-2</v>
      </c>
      <c r="P562" s="10">
        <f t="shared" si="109"/>
        <v>3.5483236734526934E-2</v>
      </c>
      <c r="Q562" s="11">
        <f t="shared" si="110"/>
        <v>0.96451676326547309</v>
      </c>
      <c r="R562" s="10">
        <f t="shared" si="111"/>
        <v>-3.6128066522512145E-2</v>
      </c>
      <c r="S562" s="11">
        <f t="shared" si="112"/>
        <v>100</v>
      </c>
      <c r="AT562">
        <v>2.234268194092579E-3</v>
      </c>
      <c r="AU562">
        <v>1</v>
      </c>
      <c r="AV562">
        <v>0</v>
      </c>
      <c r="AW562">
        <f t="shared" si="116"/>
        <v>556</v>
      </c>
      <c r="AX562">
        <f t="shared" si="117"/>
        <v>2</v>
      </c>
      <c r="AY562">
        <f t="shared" si="113"/>
        <v>0.87516838796587337</v>
      </c>
      <c r="AZ562">
        <f t="shared" si="114"/>
        <v>0.99694656488549616</v>
      </c>
      <c r="BA562">
        <f t="shared" si="115"/>
        <v>2.2383173886065071E-4</v>
      </c>
    </row>
    <row r="563" spans="1:53" x14ac:dyDescent="0.25">
      <c r="A563">
        <f>'Preprocessed Data'!A561</f>
        <v>1</v>
      </c>
      <c r="B563">
        <f>'Preprocessed Data'!B561</f>
        <v>57</v>
      </c>
      <c r="C563">
        <f>'Preprocessed Data'!C561</f>
        <v>0</v>
      </c>
      <c r="D563">
        <f>'Preprocessed Data'!D561</f>
        <v>0</v>
      </c>
      <c r="E563">
        <f>'Preprocessed Data'!E561</f>
        <v>0</v>
      </c>
      <c r="F563">
        <f>'Preprocessed Data'!F561</f>
        <v>2</v>
      </c>
      <c r="G563">
        <f>'Preprocessed Data'!G561</f>
        <v>1</v>
      </c>
      <c r="H563">
        <f>'Preprocessed Data'!H561</f>
        <v>90.31</v>
      </c>
      <c r="I563">
        <f>'Preprocessed Data'!I561</f>
        <v>38.1</v>
      </c>
      <c r="J563">
        <f>'Preprocessed Data'!J561</f>
        <v>3</v>
      </c>
      <c r="K563" s="10">
        <f>'Preprocessed Data'!K561</f>
        <v>0</v>
      </c>
      <c r="L563" s="1">
        <f t="shared" si="105"/>
        <v>1</v>
      </c>
      <c r="M563" s="11">
        <f t="shared" si="106"/>
        <v>1</v>
      </c>
      <c r="N563">
        <f t="shared" si="107"/>
        <v>0</v>
      </c>
      <c r="O563">
        <f t="shared" si="108"/>
        <v>9.8084163083272322E-2</v>
      </c>
      <c r="P563" s="10">
        <f t="shared" si="109"/>
        <v>9.8084163083272322E-2</v>
      </c>
      <c r="Q563" s="11">
        <f t="shared" si="110"/>
        <v>0.90191583691672772</v>
      </c>
      <c r="R563" s="10">
        <f t="shared" si="111"/>
        <v>-0.10323407046056311</v>
      </c>
      <c r="S563" s="11">
        <f t="shared" si="112"/>
        <v>100</v>
      </c>
      <c r="AT563">
        <v>2.2352512387764463E-3</v>
      </c>
      <c r="AU563">
        <v>1</v>
      </c>
      <c r="AV563">
        <v>0</v>
      </c>
      <c r="AW563">
        <f t="shared" si="116"/>
        <v>557</v>
      </c>
      <c r="AX563">
        <f t="shared" si="117"/>
        <v>2</v>
      </c>
      <c r="AY563">
        <f t="shared" si="113"/>
        <v>0.87494387067804225</v>
      </c>
      <c r="AZ563">
        <f t="shared" si="114"/>
        <v>0.99694656488549616</v>
      </c>
      <c r="BA563">
        <f t="shared" si="115"/>
        <v>2.2383173886076141E-4</v>
      </c>
    </row>
    <row r="564" spans="1:53" x14ac:dyDescent="0.25">
      <c r="A564">
        <f>'Preprocessed Data'!A562</f>
        <v>2</v>
      </c>
      <c r="B564">
        <f>'Preprocessed Data'!B562</f>
        <v>69</v>
      </c>
      <c r="C564">
        <f>'Preprocessed Data'!C562</f>
        <v>0</v>
      </c>
      <c r="D564">
        <f>'Preprocessed Data'!D562</f>
        <v>0</v>
      </c>
      <c r="E564">
        <f>'Preprocessed Data'!E562</f>
        <v>1</v>
      </c>
      <c r="F564">
        <f>'Preprocessed Data'!F562</f>
        <v>4</v>
      </c>
      <c r="G564">
        <f>'Preprocessed Data'!G562</f>
        <v>2</v>
      </c>
      <c r="H564">
        <f>'Preprocessed Data'!H562</f>
        <v>67.55</v>
      </c>
      <c r="I564">
        <f>'Preprocessed Data'!I562</f>
        <v>38.1</v>
      </c>
      <c r="J564">
        <f>'Preprocessed Data'!J562</f>
        <v>4</v>
      </c>
      <c r="K564" s="10">
        <f>'Preprocessed Data'!K562</f>
        <v>0</v>
      </c>
      <c r="L564" s="1">
        <f t="shared" si="105"/>
        <v>1</v>
      </c>
      <c r="M564" s="11">
        <f t="shared" si="106"/>
        <v>1</v>
      </c>
      <c r="N564">
        <f t="shared" si="107"/>
        <v>0</v>
      </c>
      <c r="O564">
        <f t="shared" si="108"/>
        <v>8.7055343245348665E-2</v>
      </c>
      <c r="P564" s="10">
        <f t="shared" si="109"/>
        <v>8.7055343245348665E-2</v>
      </c>
      <c r="Q564" s="11">
        <f t="shared" si="110"/>
        <v>0.91294465675465131</v>
      </c>
      <c r="R564" s="10">
        <f t="shared" si="111"/>
        <v>-9.1080017141588018E-2</v>
      </c>
      <c r="S564" s="11">
        <f t="shared" si="112"/>
        <v>100</v>
      </c>
      <c r="AT564">
        <v>2.2421608187377373E-3</v>
      </c>
      <c r="AU564">
        <v>1</v>
      </c>
      <c r="AV564">
        <v>0</v>
      </c>
      <c r="AW564">
        <f t="shared" si="116"/>
        <v>558</v>
      </c>
      <c r="AX564">
        <f t="shared" si="117"/>
        <v>2</v>
      </c>
      <c r="AY564">
        <f t="shared" si="113"/>
        <v>0.87471935339021101</v>
      </c>
      <c r="AZ564">
        <f t="shared" si="114"/>
        <v>0.99694656488549616</v>
      </c>
      <c r="BA564">
        <f t="shared" si="115"/>
        <v>2.2383173886065071E-4</v>
      </c>
    </row>
    <row r="565" spans="1:53" x14ac:dyDescent="0.25">
      <c r="A565">
        <f>'Preprocessed Data'!A563</f>
        <v>2</v>
      </c>
      <c r="B565">
        <f>'Preprocessed Data'!B563</f>
        <v>38</v>
      </c>
      <c r="C565">
        <f>'Preprocessed Data'!C563</f>
        <v>0</v>
      </c>
      <c r="D565">
        <f>'Preprocessed Data'!D563</f>
        <v>0</v>
      </c>
      <c r="E565">
        <f>'Preprocessed Data'!E563</f>
        <v>1</v>
      </c>
      <c r="F565">
        <f>'Preprocessed Data'!F563</f>
        <v>2</v>
      </c>
      <c r="G565">
        <f>'Preprocessed Data'!G563</f>
        <v>1</v>
      </c>
      <c r="H565">
        <f>'Preprocessed Data'!H563</f>
        <v>183.43</v>
      </c>
      <c r="I565">
        <f>'Preprocessed Data'!I563</f>
        <v>38.1</v>
      </c>
      <c r="J565">
        <f>'Preprocessed Data'!J563</f>
        <v>1</v>
      </c>
      <c r="K565" s="10">
        <f>'Preprocessed Data'!K563</f>
        <v>1</v>
      </c>
      <c r="L565" s="1">
        <f t="shared" si="105"/>
        <v>0</v>
      </c>
      <c r="M565" s="11">
        <f t="shared" si="106"/>
        <v>1</v>
      </c>
      <c r="N565">
        <f t="shared" si="107"/>
        <v>1</v>
      </c>
      <c r="O565">
        <f t="shared" si="108"/>
        <v>0.24243792797702357</v>
      </c>
      <c r="P565" s="10">
        <f t="shared" si="109"/>
        <v>0.24243792797702357</v>
      </c>
      <c r="Q565" s="11">
        <f t="shared" si="110"/>
        <v>0.75756207202297643</v>
      </c>
      <c r="R565" s="10">
        <f t="shared" si="111"/>
        <v>-1.4170095684748274</v>
      </c>
      <c r="S565" s="11">
        <f t="shared" si="112"/>
        <v>0</v>
      </c>
      <c r="AT565">
        <v>2.2429562590310162E-3</v>
      </c>
      <c r="AU565">
        <v>1</v>
      </c>
      <c r="AV565">
        <v>0</v>
      </c>
      <c r="AW565">
        <f t="shared" si="116"/>
        <v>559</v>
      </c>
      <c r="AX565">
        <f t="shared" si="117"/>
        <v>2</v>
      </c>
      <c r="AY565">
        <f t="shared" si="113"/>
        <v>0.87449483610237988</v>
      </c>
      <c r="AZ565">
        <f t="shared" si="114"/>
        <v>0.99694656488549616</v>
      </c>
      <c r="BA565">
        <f t="shared" si="115"/>
        <v>2.2383173886065071E-4</v>
      </c>
    </row>
    <row r="566" spans="1:53" x14ac:dyDescent="0.25">
      <c r="A566">
        <f>'Preprocessed Data'!A564</f>
        <v>1</v>
      </c>
      <c r="B566">
        <f>'Preprocessed Data'!B564</f>
        <v>59</v>
      </c>
      <c r="C566">
        <f>'Preprocessed Data'!C564</f>
        <v>0</v>
      </c>
      <c r="D566">
        <f>'Preprocessed Data'!D564</f>
        <v>0</v>
      </c>
      <c r="E566">
        <f>'Preprocessed Data'!E564</f>
        <v>1</v>
      </c>
      <c r="F566">
        <f>'Preprocessed Data'!F564</f>
        <v>1</v>
      </c>
      <c r="G566">
        <f>'Preprocessed Data'!G564</f>
        <v>1</v>
      </c>
      <c r="H566">
        <f>'Preprocessed Data'!H564</f>
        <v>88.81</v>
      </c>
      <c r="I566">
        <f>'Preprocessed Data'!I564</f>
        <v>38</v>
      </c>
      <c r="J566">
        <f>'Preprocessed Data'!J564</f>
        <v>1</v>
      </c>
      <c r="K566" s="10">
        <f>'Preprocessed Data'!K564</f>
        <v>0</v>
      </c>
      <c r="L566" s="1">
        <f t="shared" si="105"/>
        <v>1</v>
      </c>
      <c r="M566" s="11">
        <f t="shared" si="106"/>
        <v>1</v>
      </c>
      <c r="N566">
        <f t="shared" si="107"/>
        <v>0</v>
      </c>
      <c r="O566">
        <f t="shared" si="108"/>
        <v>8.6101880505857278E-2</v>
      </c>
      <c r="P566" s="10">
        <f t="shared" si="109"/>
        <v>8.6101880505857278E-2</v>
      </c>
      <c r="Q566" s="11">
        <f t="shared" si="110"/>
        <v>0.91389811949414268</v>
      </c>
      <c r="R566" s="10">
        <f t="shared" si="111"/>
        <v>-9.0036180377459654E-2</v>
      </c>
      <c r="S566" s="11">
        <f t="shared" si="112"/>
        <v>100</v>
      </c>
      <c r="AT566">
        <v>2.2470539841705829E-3</v>
      </c>
      <c r="AU566">
        <v>1</v>
      </c>
      <c r="AV566">
        <v>0</v>
      </c>
      <c r="AW566">
        <f t="shared" si="116"/>
        <v>560</v>
      </c>
      <c r="AX566">
        <f t="shared" si="117"/>
        <v>2</v>
      </c>
      <c r="AY566">
        <f t="shared" si="113"/>
        <v>0.87427031881454875</v>
      </c>
      <c r="AZ566">
        <f t="shared" si="114"/>
        <v>0.99694656488549616</v>
      </c>
      <c r="BA566">
        <f t="shared" si="115"/>
        <v>2.2383173886065071E-4</v>
      </c>
    </row>
    <row r="567" spans="1:53" x14ac:dyDescent="0.25">
      <c r="A567">
        <f>'Preprocessed Data'!A565</f>
        <v>1</v>
      </c>
      <c r="B567">
        <f>'Preprocessed Data'!B565</f>
        <v>15</v>
      </c>
      <c r="C567">
        <f>'Preprocessed Data'!C565</f>
        <v>0</v>
      </c>
      <c r="D567">
        <f>'Preprocessed Data'!D565</f>
        <v>0</v>
      </c>
      <c r="E567">
        <f>'Preprocessed Data'!E565</f>
        <v>0</v>
      </c>
      <c r="F567">
        <f>'Preprocessed Data'!F565</f>
        <v>1</v>
      </c>
      <c r="G567">
        <f>'Preprocessed Data'!G565</f>
        <v>2</v>
      </c>
      <c r="H567">
        <f>'Preprocessed Data'!H565</f>
        <v>75.77</v>
      </c>
      <c r="I567">
        <f>'Preprocessed Data'!I565</f>
        <v>38</v>
      </c>
      <c r="J567">
        <f>'Preprocessed Data'!J565</f>
        <v>2</v>
      </c>
      <c r="K567" s="10">
        <f>'Preprocessed Data'!K565</f>
        <v>0</v>
      </c>
      <c r="L567" s="1">
        <f t="shared" si="105"/>
        <v>1</v>
      </c>
      <c r="M567" s="11">
        <f t="shared" si="106"/>
        <v>1</v>
      </c>
      <c r="N567">
        <f t="shared" si="107"/>
        <v>0</v>
      </c>
      <c r="O567">
        <f t="shared" si="108"/>
        <v>8.0450614486533775E-3</v>
      </c>
      <c r="P567" s="10">
        <f t="shared" si="109"/>
        <v>8.0450614486533775E-3</v>
      </c>
      <c r="Q567" s="11">
        <f t="shared" si="110"/>
        <v>0.99195493855134664</v>
      </c>
      <c r="R567" s="10">
        <f t="shared" si="111"/>
        <v>-8.0775975764367045E-3</v>
      </c>
      <c r="S567" s="11">
        <f t="shared" si="112"/>
        <v>100</v>
      </c>
      <c r="AT567">
        <v>2.2562768054967524E-3</v>
      </c>
      <c r="AU567">
        <v>1</v>
      </c>
      <c r="AV567">
        <v>0</v>
      </c>
      <c r="AW567">
        <f t="shared" si="116"/>
        <v>561</v>
      </c>
      <c r="AX567">
        <f t="shared" si="117"/>
        <v>2</v>
      </c>
      <c r="AY567">
        <f t="shared" si="113"/>
        <v>0.87404580152671763</v>
      </c>
      <c r="AZ567">
        <f t="shared" si="114"/>
        <v>0.99694656488549616</v>
      </c>
      <c r="BA567">
        <f t="shared" si="115"/>
        <v>2.2383173886076141E-4</v>
      </c>
    </row>
    <row r="568" spans="1:53" x14ac:dyDescent="0.25">
      <c r="A568">
        <f>'Preprocessed Data'!A566</f>
        <v>1</v>
      </c>
      <c r="B568">
        <f>'Preprocessed Data'!B566</f>
        <v>55</v>
      </c>
      <c r="C568">
        <f>'Preprocessed Data'!C566</f>
        <v>0</v>
      </c>
      <c r="D568">
        <f>'Preprocessed Data'!D566</f>
        <v>0</v>
      </c>
      <c r="E568">
        <f>'Preprocessed Data'!E566</f>
        <v>0</v>
      </c>
      <c r="F568">
        <f>'Preprocessed Data'!F566</f>
        <v>4</v>
      </c>
      <c r="G568">
        <f>'Preprocessed Data'!G566</f>
        <v>1</v>
      </c>
      <c r="H568">
        <f>'Preprocessed Data'!H566</f>
        <v>79.02</v>
      </c>
      <c r="I568">
        <f>'Preprocessed Data'!I566</f>
        <v>38</v>
      </c>
      <c r="J568">
        <f>'Preprocessed Data'!J566</f>
        <v>4</v>
      </c>
      <c r="K568" s="10">
        <f>'Preprocessed Data'!K566</f>
        <v>0</v>
      </c>
      <c r="L568" s="1">
        <f t="shared" si="105"/>
        <v>1</v>
      </c>
      <c r="M568" s="11">
        <f t="shared" si="106"/>
        <v>1</v>
      </c>
      <c r="N568">
        <f t="shared" si="107"/>
        <v>0</v>
      </c>
      <c r="O568">
        <f t="shared" si="108"/>
        <v>8.0550651633029685E-2</v>
      </c>
      <c r="P568" s="10">
        <f t="shared" si="109"/>
        <v>8.0550651633029685E-2</v>
      </c>
      <c r="Q568" s="11">
        <f t="shared" si="110"/>
        <v>0.91944934836697034</v>
      </c>
      <c r="R568" s="10">
        <f t="shared" si="111"/>
        <v>-8.398032251598897E-2</v>
      </c>
      <c r="S568" s="11">
        <f t="shared" si="112"/>
        <v>100</v>
      </c>
      <c r="AT568">
        <v>2.2583793455710445E-3</v>
      </c>
      <c r="AU568">
        <v>1</v>
      </c>
      <c r="AV568">
        <v>0</v>
      </c>
      <c r="AW568">
        <f t="shared" si="116"/>
        <v>562</v>
      </c>
      <c r="AX568">
        <f t="shared" si="117"/>
        <v>2</v>
      </c>
      <c r="AY568">
        <f t="shared" si="113"/>
        <v>0.87382128423888639</v>
      </c>
      <c r="AZ568">
        <f t="shared" si="114"/>
        <v>0.99694656488549616</v>
      </c>
      <c r="BA568">
        <f t="shared" si="115"/>
        <v>2.2383173886065071E-4</v>
      </c>
    </row>
    <row r="569" spans="1:53" x14ac:dyDescent="0.25">
      <c r="A569">
        <f>'Preprocessed Data'!A567</f>
        <v>2</v>
      </c>
      <c r="B569">
        <f>'Preprocessed Data'!B567</f>
        <v>57</v>
      </c>
      <c r="C569">
        <f>'Preprocessed Data'!C567</f>
        <v>0</v>
      </c>
      <c r="D569">
        <f>'Preprocessed Data'!D567</f>
        <v>0</v>
      </c>
      <c r="E569">
        <f>'Preprocessed Data'!E567</f>
        <v>1</v>
      </c>
      <c r="F569">
        <f>'Preprocessed Data'!F567</f>
        <v>4</v>
      </c>
      <c r="G569">
        <f>'Preprocessed Data'!G567</f>
        <v>2</v>
      </c>
      <c r="H569">
        <f>'Preprocessed Data'!H567</f>
        <v>97.39</v>
      </c>
      <c r="I569">
        <f>'Preprocessed Data'!I567</f>
        <v>38</v>
      </c>
      <c r="J569">
        <f>'Preprocessed Data'!J567</f>
        <v>4</v>
      </c>
      <c r="K569" s="10">
        <f>'Preprocessed Data'!K567</f>
        <v>0</v>
      </c>
      <c r="L569" s="1">
        <f t="shared" si="105"/>
        <v>1</v>
      </c>
      <c r="M569" s="11">
        <f t="shared" si="106"/>
        <v>1</v>
      </c>
      <c r="N569">
        <f t="shared" si="107"/>
        <v>0</v>
      </c>
      <c r="O569">
        <f t="shared" si="108"/>
        <v>0.1005958389876654</v>
      </c>
      <c r="P569" s="10">
        <f t="shared" si="109"/>
        <v>0.1005958389876654</v>
      </c>
      <c r="Q569" s="11">
        <f t="shared" si="110"/>
        <v>0.89940416101233456</v>
      </c>
      <c r="R569" s="10">
        <f t="shared" si="111"/>
        <v>-0.10602277822490598</v>
      </c>
      <c r="S569" s="11">
        <f t="shared" si="112"/>
        <v>100</v>
      </c>
      <c r="AT569">
        <v>2.2638184716710853E-3</v>
      </c>
      <c r="AU569">
        <v>1</v>
      </c>
      <c r="AV569">
        <v>0</v>
      </c>
      <c r="AW569">
        <f t="shared" si="116"/>
        <v>563</v>
      </c>
      <c r="AX569">
        <f t="shared" si="117"/>
        <v>2</v>
      </c>
      <c r="AY569">
        <f t="shared" si="113"/>
        <v>0.87359676695105526</v>
      </c>
      <c r="AZ569">
        <f t="shared" si="114"/>
        <v>0.99694656488549616</v>
      </c>
      <c r="BA569">
        <f t="shared" si="115"/>
        <v>2.2383173886065071E-4</v>
      </c>
    </row>
    <row r="570" spans="1:53" x14ac:dyDescent="0.25">
      <c r="A570">
        <f>'Preprocessed Data'!A568</f>
        <v>2</v>
      </c>
      <c r="B570">
        <f>'Preprocessed Data'!B568</f>
        <v>77</v>
      </c>
      <c r="C570">
        <f>'Preprocessed Data'!C568</f>
        <v>0</v>
      </c>
      <c r="D570">
        <f>'Preprocessed Data'!D568</f>
        <v>0</v>
      </c>
      <c r="E570">
        <f>'Preprocessed Data'!E568</f>
        <v>1</v>
      </c>
      <c r="F570">
        <f>'Preprocessed Data'!F568</f>
        <v>5</v>
      </c>
      <c r="G570">
        <f>'Preprocessed Data'!G568</f>
        <v>2</v>
      </c>
      <c r="H570">
        <f>'Preprocessed Data'!H568</f>
        <v>99.78</v>
      </c>
      <c r="I570">
        <f>'Preprocessed Data'!I568</f>
        <v>38</v>
      </c>
      <c r="J570">
        <f>'Preprocessed Data'!J568</f>
        <v>2</v>
      </c>
      <c r="K570" s="10">
        <f>'Preprocessed Data'!K568</f>
        <v>0</v>
      </c>
      <c r="L570" s="1">
        <f t="shared" si="105"/>
        <v>1</v>
      </c>
      <c r="M570" s="11">
        <f t="shared" si="106"/>
        <v>1</v>
      </c>
      <c r="N570">
        <f t="shared" si="107"/>
        <v>0</v>
      </c>
      <c r="O570">
        <f t="shared" si="108"/>
        <v>0.2592846067331705</v>
      </c>
      <c r="P570" s="10">
        <f t="shared" si="109"/>
        <v>0.2592846067331705</v>
      </c>
      <c r="Q570" s="11">
        <f t="shared" si="110"/>
        <v>0.74071539326682956</v>
      </c>
      <c r="R570" s="10">
        <f t="shared" si="111"/>
        <v>-0.30013881212560456</v>
      </c>
      <c r="S570" s="11">
        <f t="shared" si="112"/>
        <v>100</v>
      </c>
      <c r="AT570">
        <v>2.267775466403936E-3</v>
      </c>
      <c r="AU570">
        <v>1</v>
      </c>
      <c r="AV570">
        <v>0</v>
      </c>
      <c r="AW570">
        <f t="shared" si="116"/>
        <v>564</v>
      </c>
      <c r="AX570">
        <f t="shared" si="117"/>
        <v>2</v>
      </c>
      <c r="AY570">
        <f t="shared" si="113"/>
        <v>0.87337224966322413</v>
      </c>
      <c r="AZ570">
        <f t="shared" si="114"/>
        <v>0.99694656488549616</v>
      </c>
      <c r="BA570">
        <f t="shared" si="115"/>
        <v>2.2383173886076141E-4</v>
      </c>
    </row>
    <row r="571" spans="1:53" x14ac:dyDescent="0.25">
      <c r="A571">
        <f>'Preprocessed Data'!A569</f>
        <v>1</v>
      </c>
      <c r="B571">
        <f>'Preprocessed Data'!B569</f>
        <v>48</v>
      </c>
      <c r="C571">
        <f>'Preprocessed Data'!C569</f>
        <v>0</v>
      </c>
      <c r="D571">
        <f>'Preprocessed Data'!D569</f>
        <v>0</v>
      </c>
      <c r="E571">
        <f>'Preprocessed Data'!E569</f>
        <v>1</v>
      </c>
      <c r="F571">
        <f>'Preprocessed Data'!F569</f>
        <v>4</v>
      </c>
      <c r="G571">
        <f>'Preprocessed Data'!G569</f>
        <v>2</v>
      </c>
      <c r="H571">
        <f>'Preprocessed Data'!H569</f>
        <v>68.13</v>
      </c>
      <c r="I571">
        <f>'Preprocessed Data'!I569</f>
        <v>38</v>
      </c>
      <c r="J571">
        <f>'Preprocessed Data'!J569</f>
        <v>1</v>
      </c>
      <c r="K571" s="10">
        <f>'Preprocessed Data'!K569</f>
        <v>0</v>
      </c>
      <c r="L571" s="1">
        <f t="shared" si="105"/>
        <v>1</v>
      </c>
      <c r="M571" s="11">
        <f t="shared" si="106"/>
        <v>1</v>
      </c>
      <c r="N571">
        <f t="shared" si="107"/>
        <v>0</v>
      </c>
      <c r="O571">
        <f t="shared" si="108"/>
        <v>4.0307523978776988E-2</v>
      </c>
      <c r="P571" s="10">
        <f t="shared" si="109"/>
        <v>4.0307523978776988E-2</v>
      </c>
      <c r="Q571" s="11">
        <f t="shared" si="110"/>
        <v>0.95969247602122298</v>
      </c>
      <c r="R571" s="10">
        <f t="shared" si="111"/>
        <v>-4.1142383317157617E-2</v>
      </c>
      <c r="S571" s="11">
        <f t="shared" si="112"/>
        <v>100</v>
      </c>
      <c r="AT571">
        <v>2.2691313694843708E-3</v>
      </c>
      <c r="AU571">
        <v>1</v>
      </c>
      <c r="AV571">
        <v>0</v>
      </c>
      <c r="AW571">
        <f t="shared" si="116"/>
        <v>565</v>
      </c>
      <c r="AX571">
        <f t="shared" si="117"/>
        <v>2</v>
      </c>
      <c r="AY571">
        <f t="shared" si="113"/>
        <v>0.87314773237539289</v>
      </c>
      <c r="AZ571">
        <f t="shared" si="114"/>
        <v>0.99694656488549616</v>
      </c>
      <c r="BA571">
        <f t="shared" si="115"/>
        <v>2.2383173886065071E-4</v>
      </c>
    </row>
    <row r="572" spans="1:53" x14ac:dyDescent="0.25">
      <c r="A572">
        <f>'Preprocessed Data'!A570</f>
        <v>2</v>
      </c>
      <c r="B572">
        <f>'Preprocessed Data'!B570</f>
        <v>42</v>
      </c>
      <c r="C572">
        <f>'Preprocessed Data'!C570</f>
        <v>0</v>
      </c>
      <c r="D572">
        <f>'Preprocessed Data'!D570</f>
        <v>0</v>
      </c>
      <c r="E572">
        <f>'Preprocessed Data'!E570</f>
        <v>1</v>
      </c>
      <c r="F572">
        <f>'Preprocessed Data'!F570</f>
        <v>1</v>
      </c>
      <c r="G572">
        <f>'Preprocessed Data'!G570</f>
        <v>1</v>
      </c>
      <c r="H572">
        <f>'Preprocessed Data'!H570</f>
        <v>75.34</v>
      </c>
      <c r="I572">
        <f>'Preprocessed Data'!I570</f>
        <v>38</v>
      </c>
      <c r="J572">
        <f>'Preprocessed Data'!J570</f>
        <v>2</v>
      </c>
      <c r="K572" s="10">
        <f>'Preprocessed Data'!K570</f>
        <v>0</v>
      </c>
      <c r="L572" s="1">
        <f t="shared" si="105"/>
        <v>1</v>
      </c>
      <c r="M572" s="11">
        <f t="shared" si="106"/>
        <v>1</v>
      </c>
      <c r="N572">
        <f t="shared" si="107"/>
        <v>0</v>
      </c>
      <c r="O572">
        <f t="shared" si="108"/>
        <v>2.1047836763216345E-2</v>
      </c>
      <c r="P572" s="10">
        <f t="shared" si="109"/>
        <v>2.1047836763216345E-2</v>
      </c>
      <c r="Q572" s="11">
        <f t="shared" si="110"/>
        <v>0.97895216323678369</v>
      </c>
      <c r="R572" s="10">
        <f t="shared" si="111"/>
        <v>-2.1272500529231863E-2</v>
      </c>
      <c r="S572" s="11">
        <f t="shared" si="112"/>
        <v>100</v>
      </c>
      <c r="AT572">
        <v>2.2841275924545454E-3</v>
      </c>
      <c r="AU572">
        <v>1</v>
      </c>
      <c r="AV572">
        <v>0</v>
      </c>
      <c r="AW572">
        <f t="shared" si="116"/>
        <v>566</v>
      </c>
      <c r="AX572">
        <f t="shared" si="117"/>
        <v>2</v>
      </c>
      <c r="AY572">
        <f t="shared" si="113"/>
        <v>0.87292321508756177</v>
      </c>
      <c r="AZ572">
        <f t="shared" si="114"/>
        <v>0.99694656488549616</v>
      </c>
      <c r="BA572">
        <f t="shared" si="115"/>
        <v>2.2383173886065071E-4</v>
      </c>
    </row>
    <row r="573" spans="1:53" x14ac:dyDescent="0.25">
      <c r="A573">
        <f>'Preprocessed Data'!A571</f>
        <v>2</v>
      </c>
      <c r="B573">
        <f>'Preprocessed Data'!B571</f>
        <v>54</v>
      </c>
      <c r="C573">
        <f>'Preprocessed Data'!C571</f>
        <v>0</v>
      </c>
      <c r="D573">
        <f>'Preprocessed Data'!D571</f>
        <v>0</v>
      </c>
      <c r="E573">
        <f>'Preprocessed Data'!E571</f>
        <v>1</v>
      </c>
      <c r="F573">
        <f>'Preprocessed Data'!F571</f>
        <v>1</v>
      </c>
      <c r="G573">
        <f>'Preprocessed Data'!G571</f>
        <v>2</v>
      </c>
      <c r="H573">
        <f>'Preprocessed Data'!H571</f>
        <v>75.16</v>
      </c>
      <c r="I573">
        <f>'Preprocessed Data'!I571</f>
        <v>38</v>
      </c>
      <c r="J573">
        <f>'Preprocessed Data'!J571</f>
        <v>2</v>
      </c>
      <c r="K573" s="10">
        <f>'Preprocessed Data'!K571</f>
        <v>0</v>
      </c>
      <c r="L573" s="1">
        <f t="shared" si="105"/>
        <v>1</v>
      </c>
      <c r="M573" s="11">
        <f t="shared" si="106"/>
        <v>1</v>
      </c>
      <c r="N573">
        <f t="shared" si="107"/>
        <v>0</v>
      </c>
      <c r="O573">
        <f t="shared" si="108"/>
        <v>3.8718473865476624E-2</v>
      </c>
      <c r="P573" s="10">
        <f t="shared" si="109"/>
        <v>3.8718473865476624E-2</v>
      </c>
      <c r="Q573" s="11">
        <f t="shared" si="110"/>
        <v>0.96128152613452333</v>
      </c>
      <c r="R573" s="10">
        <f t="shared" si="111"/>
        <v>-3.9487961681083823E-2</v>
      </c>
      <c r="S573" s="11">
        <f t="shared" si="112"/>
        <v>100</v>
      </c>
      <c r="AT573">
        <v>2.2851561414230196E-3</v>
      </c>
      <c r="AU573">
        <v>1</v>
      </c>
      <c r="AV573">
        <v>0</v>
      </c>
      <c r="AW573">
        <f t="shared" si="116"/>
        <v>567</v>
      </c>
      <c r="AX573">
        <f t="shared" si="117"/>
        <v>2</v>
      </c>
      <c r="AY573">
        <f t="shared" si="113"/>
        <v>0.87269869779973064</v>
      </c>
      <c r="AZ573">
        <f t="shared" si="114"/>
        <v>0.99694656488549616</v>
      </c>
      <c r="BA573">
        <f t="shared" si="115"/>
        <v>2.2383173886076141E-4</v>
      </c>
    </row>
    <row r="574" spans="1:53" x14ac:dyDescent="0.25">
      <c r="A574">
        <f>'Preprocessed Data'!A572</f>
        <v>2</v>
      </c>
      <c r="B574">
        <f>'Preprocessed Data'!B572</f>
        <v>40</v>
      </c>
      <c r="C574">
        <f>'Preprocessed Data'!C572</f>
        <v>0</v>
      </c>
      <c r="D574">
        <f>'Preprocessed Data'!D572</f>
        <v>0</v>
      </c>
      <c r="E574">
        <f>'Preprocessed Data'!E572</f>
        <v>1</v>
      </c>
      <c r="F574">
        <f>'Preprocessed Data'!F572</f>
        <v>4</v>
      </c>
      <c r="G574">
        <f>'Preprocessed Data'!G572</f>
        <v>1</v>
      </c>
      <c r="H574">
        <f>'Preprocessed Data'!H572</f>
        <v>92.35</v>
      </c>
      <c r="I574">
        <f>'Preprocessed Data'!I572</f>
        <v>38</v>
      </c>
      <c r="J574">
        <f>'Preprocessed Data'!J572</f>
        <v>2</v>
      </c>
      <c r="K574" s="10">
        <f>'Preprocessed Data'!K572</f>
        <v>0</v>
      </c>
      <c r="L574" s="1">
        <f t="shared" si="105"/>
        <v>1</v>
      </c>
      <c r="M574" s="11">
        <f t="shared" si="106"/>
        <v>1</v>
      </c>
      <c r="N574">
        <f t="shared" si="107"/>
        <v>0</v>
      </c>
      <c r="O574">
        <f t="shared" si="108"/>
        <v>3.7965336953413344E-2</v>
      </c>
      <c r="P574" s="10">
        <f t="shared" si="109"/>
        <v>3.7965336953413344E-2</v>
      </c>
      <c r="Q574" s="11">
        <f t="shared" si="110"/>
        <v>0.96203466304658669</v>
      </c>
      <c r="R574" s="10">
        <f t="shared" si="111"/>
        <v>-3.8704796692618178E-2</v>
      </c>
      <c r="S574" s="11">
        <f t="shared" si="112"/>
        <v>100</v>
      </c>
      <c r="AT574">
        <v>2.2851571594695703E-3</v>
      </c>
      <c r="AU574">
        <v>1</v>
      </c>
      <c r="AV574">
        <v>0</v>
      </c>
      <c r="AW574">
        <f t="shared" si="116"/>
        <v>568</v>
      </c>
      <c r="AX574">
        <f t="shared" si="117"/>
        <v>2</v>
      </c>
      <c r="AY574">
        <f t="shared" si="113"/>
        <v>0.8724741805118994</v>
      </c>
      <c r="AZ574">
        <f t="shared" si="114"/>
        <v>0.99694656488549616</v>
      </c>
      <c r="BA574">
        <f t="shared" si="115"/>
        <v>2.2383173886065071E-4</v>
      </c>
    </row>
    <row r="575" spans="1:53" x14ac:dyDescent="0.25">
      <c r="A575">
        <f>'Preprocessed Data'!A573</f>
        <v>2</v>
      </c>
      <c r="B575">
        <f>'Preprocessed Data'!B573</f>
        <v>40</v>
      </c>
      <c r="C575">
        <f>'Preprocessed Data'!C573</f>
        <v>0</v>
      </c>
      <c r="D575">
        <f>'Preprocessed Data'!D573</f>
        <v>0</v>
      </c>
      <c r="E575">
        <f>'Preprocessed Data'!E573</f>
        <v>1</v>
      </c>
      <c r="F575">
        <f>'Preprocessed Data'!F573</f>
        <v>2</v>
      </c>
      <c r="G575">
        <f>'Preprocessed Data'!G573</f>
        <v>2</v>
      </c>
      <c r="H575">
        <f>'Preprocessed Data'!H573</f>
        <v>72.12</v>
      </c>
      <c r="I575">
        <f>'Preprocessed Data'!I573</f>
        <v>38</v>
      </c>
      <c r="J575">
        <f>'Preprocessed Data'!J573</f>
        <v>2</v>
      </c>
      <c r="K575" s="10">
        <f>'Preprocessed Data'!K573</f>
        <v>0</v>
      </c>
      <c r="L575" s="1">
        <f t="shared" si="105"/>
        <v>1</v>
      </c>
      <c r="M575" s="11">
        <f t="shared" si="106"/>
        <v>1</v>
      </c>
      <c r="N575">
        <f t="shared" si="107"/>
        <v>0</v>
      </c>
      <c r="O575">
        <f t="shared" si="108"/>
        <v>1.9591410054422068E-2</v>
      </c>
      <c r="P575" s="10">
        <f t="shared" si="109"/>
        <v>1.9591410054422068E-2</v>
      </c>
      <c r="Q575" s="11">
        <f t="shared" si="110"/>
        <v>0.98040858994557789</v>
      </c>
      <c r="R575" s="10">
        <f t="shared" si="111"/>
        <v>-1.9785865692166733E-2</v>
      </c>
      <c r="S575" s="11">
        <f t="shared" si="112"/>
        <v>100</v>
      </c>
      <c r="AT575">
        <v>2.288995645049606E-3</v>
      </c>
      <c r="AU575">
        <v>1</v>
      </c>
      <c r="AV575">
        <v>0</v>
      </c>
      <c r="AW575">
        <f t="shared" si="116"/>
        <v>569</v>
      </c>
      <c r="AX575">
        <f t="shared" si="117"/>
        <v>2</v>
      </c>
      <c r="AY575">
        <f t="shared" si="113"/>
        <v>0.87224966322406827</v>
      </c>
      <c r="AZ575">
        <f t="shared" si="114"/>
        <v>0.99694656488549616</v>
      </c>
      <c r="BA575">
        <f t="shared" si="115"/>
        <v>2.2383173886065071E-4</v>
      </c>
    </row>
    <row r="576" spans="1:53" x14ac:dyDescent="0.25">
      <c r="A576">
        <f>'Preprocessed Data'!A574</f>
        <v>2</v>
      </c>
      <c r="B576">
        <f>'Preprocessed Data'!B574</f>
        <v>32</v>
      </c>
      <c r="C576">
        <f>'Preprocessed Data'!C574</f>
        <v>0</v>
      </c>
      <c r="D576">
        <f>'Preprocessed Data'!D574</f>
        <v>0</v>
      </c>
      <c r="E576">
        <f>'Preprocessed Data'!E574</f>
        <v>1</v>
      </c>
      <c r="F576">
        <f>'Preprocessed Data'!F574</f>
        <v>5</v>
      </c>
      <c r="G576">
        <f>'Preprocessed Data'!G574</f>
        <v>2</v>
      </c>
      <c r="H576">
        <f>'Preprocessed Data'!H574</f>
        <v>81.92</v>
      </c>
      <c r="I576">
        <f>'Preprocessed Data'!I574</f>
        <v>38</v>
      </c>
      <c r="J576">
        <f>'Preprocessed Data'!J574</f>
        <v>2</v>
      </c>
      <c r="K576" s="10">
        <f>'Preprocessed Data'!K574</f>
        <v>0</v>
      </c>
      <c r="L576" s="1">
        <f t="shared" si="105"/>
        <v>1</v>
      </c>
      <c r="M576" s="11">
        <f t="shared" si="106"/>
        <v>1</v>
      </c>
      <c r="N576">
        <f t="shared" si="107"/>
        <v>0</v>
      </c>
      <c r="O576">
        <f t="shared" si="108"/>
        <v>2.1927319488937353E-2</v>
      </c>
      <c r="P576" s="10">
        <f t="shared" si="109"/>
        <v>2.1927319488937353E-2</v>
      </c>
      <c r="Q576" s="11">
        <f t="shared" si="110"/>
        <v>0.97807268051106266</v>
      </c>
      <c r="R576" s="10">
        <f t="shared" si="111"/>
        <v>-2.2171296257591722E-2</v>
      </c>
      <c r="S576" s="11">
        <f t="shared" si="112"/>
        <v>100</v>
      </c>
      <c r="AT576">
        <v>2.3054356003904155E-3</v>
      </c>
      <c r="AU576">
        <v>1</v>
      </c>
      <c r="AV576">
        <v>0</v>
      </c>
      <c r="AW576">
        <f t="shared" si="116"/>
        <v>570</v>
      </c>
      <c r="AX576">
        <f t="shared" si="117"/>
        <v>2</v>
      </c>
      <c r="AY576">
        <f t="shared" si="113"/>
        <v>0.87202514593623714</v>
      </c>
      <c r="AZ576">
        <f t="shared" si="114"/>
        <v>0.99694656488549616</v>
      </c>
      <c r="BA576">
        <f t="shared" si="115"/>
        <v>2.2383173886076141E-4</v>
      </c>
    </row>
    <row r="577" spans="1:53" x14ac:dyDescent="0.25">
      <c r="A577">
        <f>'Preprocessed Data'!A575</f>
        <v>2</v>
      </c>
      <c r="B577">
        <f>'Preprocessed Data'!B575</f>
        <v>48</v>
      </c>
      <c r="C577">
        <f>'Preprocessed Data'!C575</f>
        <v>0</v>
      </c>
      <c r="D577">
        <f>'Preprocessed Data'!D575</f>
        <v>0</v>
      </c>
      <c r="E577">
        <f>'Preprocessed Data'!E575</f>
        <v>1</v>
      </c>
      <c r="F577">
        <f>'Preprocessed Data'!F575</f>
        <v>2</v>
      </c>
      <c r="G577">
        <f>'Preprocessed Data'!G575</f>
        <v>2</v>
      </c>
      <c r="H577">
        <f>'Preprocessed Data'!H575</f>
        <v>90.38</v>
      </c>
      <c r="I577">
        <f>'Preprocessed Data'!I575</f>
        <v>38</v>
      </c>
      <c r="J577">
        <f>'Preprocessed Data'!J575</f>
        <v>3</v>
      </c>
      <c r="K577" s="10">
        <f>'Preprocessed Data'!K575</f>
        <v>0</v>
      </c>
      <c r="L577" s="1">
        <f t="shared" si="105"/>
        <v>1</v>
      </c>
      <c r="M577" s="11">
        <f t="shared" si="106"/>
        <v>1</v>
      </c>
      <c r="N577">
        <f t="shared" si="107"/>
        <v>0</v>
      </c>
      <c r="O577">
        <f t="shared" si="108"/>
        <v>4.6576569910102866E-2</v>
      </c>
      <c r="P577" s="10">
        <f t="shared" si="109"/>
        <v>4.6576569910102866E-2</v>
      </c>
      <c r="Q577" s="11">
        <f t="shared" si="110"/>
        <v>0.95342343008989716</v>
      </c>
      <c r="R577" s="10">
        <f t="shared" si="111"/>
        <v>-4.7696161214557185E-2</v>
      </c>
      <c r="S577" s="11">
        <f t="shared" si="112"/>
        <v>100</v>
      </c>
      <c r="AT577">
        <v>2.3059514427573057E-3</v>
      </c>
      <c r="AU577">
        <v>1</v>
      </c>
      <c r="AV577">
        <v>0</v>
      </c>
      <c r="AW577">
        <f t="shared" si="116"/>
        <v>571</v>
      </c>
      <c r="AX577">
        <f t="shared" si="117"/>
        <v>2</v>
      </c>
      <c r="AY577">
        <f t="shared" si="113"/>
        <v>0.87180062864840591</v>
      </c>
      <c r="AZ577">
        <f t="shared" si="114"/>
        <v>0.99694656488549616</v>
      </c>
      <c r="BA577">
        <f t="shared" si="115"/>
        <v>2.2383173886065071E-4</v>
      </c>
    </row>
    <row r="578" spans="1:53" x14ac:dyDescent="0.25">
      <c r="A578">
        <f>'Preprocessed Data'!A576</f>
        <v>2</v>
      </c>
      <c r="B578">
        <f>'Preprocessed Data'!B576</f>
        <v>15</v>
      </c>
      <c r="C578">
        <f>'Preprocessed Data'!C576</f>
        <v>0</v>
      </c>
      <c r="D578">
        <f>'Preprocessed Data'!D576</f>
        <v>0</v>
      </c>
      <c r="E578">
        <f>'Preprocessed Data'!E576</f>
        <v>0</v>
      </c>
      <c r="F578">
        <f>'Preprocessed Data'!F576</f>
        <v>5</v>
      </c>
      <c r="G578">
        <f>'Preprocessed Data'!G576</f>
        <v>2</v>
      </c>
      <c r="H578">
        <f>'Preprocessed Data'!H576</f>
        <v>91.16</v>
      </c>
      <c r="I578">
        <f>'Preprocessed Data'!I576</f>
        <v>38</v>
      </c>
      <c r="J578">
        <f>'Preprocessed Data'!J576</f>
        <v>2</v>
      </c>
      <c r="K578" s="10">
        <f>'Preprocessed Data'!K576</f>
        <v>0</v>
      </c>
      <c r="L578" s="1">
        <f t="shared" si="105"/>
        <v>1</v>
      </c>
      <c r="M578" s="11">
        <f t="shared" si="106"/>
        <v>1</v>
      </c>
      <c r="N578">
        <f t="shared" si="107"/>
        <v>0</v>
      </c>
      <c r="O578">
        <f t="shared" si="108"/>
        <v>1.2921461464958763E-2</v>
      </c>
      <c r="P578" s="10">
        <f t="shared" si="109"/>
        <v>1.2921461464958763E-2</v>
      </c>
      <c r="Q578" s="11">
        <f t="shared" si="110"/>
        <v>0.98707853853504124</v>
      </c>
      <c r="R578" s="10">
        <f t="shared" si="111"/>
        <v>-1.3005669730586367E-2</v>
      </c>
      <c r="S578" s="11">
        <f t="shared" si="112"/>
        <v>100</v>
      </c>
      <c r="AT578">
        <v>2.3059667194392903E-3</v>
      </c>
      <c r="AU578">
        <v>1</v>
      </c>
      <c r="AV578">
        <v>0</v>
      </c>
      <c r="AW578">
        <f t="shared" si="116"/>
        <v>572</v>
      </c>
      <c r="AX578">
        <f t="shared" si="117"/>
        <v>2</v>
      </c>
      <c r="AY578">
        <f t="shared" si="113"/>
        <v>0.87157611136057478</v>
      </c>
      <c r="AZ578">
        <f t="shared" si="114"/>
        <v>0.99694656488549616</v>
      </c>
      <c r="BA578">
        <f t="shared" si="115"/>
        <v>2.2383173886065071E-4</v>
      </c>
    </row>
    <row r="579" spans="1:53" x14ac:dyDescent="0.25">
      <c r="A579">
        <f>'Preprocessed Data'!A577</f>
        <v>1</v>
      </c>
      <c r="B579">
        <f>'Preprocessed Data'!B577</f>
        <v>24</v>
      </c>
      <c r="C579">
        <f>'Preprocessed Data'!C577</f>
        <v>0</v>
      </c>
      <c r="D579">
        <f>'Preprocessed Data'!D577</f>
        <v>0</v>
      </c>
      <c r="E579">
        <f>'Preprocessed Data'!E577</f>
        <v>0</v>
      </c>
      <c r="F579">
        <f>'Preprocessed Data'!F577</f>
        <v>2</v>
      </c>
      <c r="G579">
        <f>'Preprocessed Data'!G577</f>
        <v>2</v>
      </c>
      <c r="H579">
        <f>'Preprocessed Data'!H577</f>
        <v>123.1</v>
      </c>
      <c r="I579">
        <f>'Preprocessed Data'!I577</f>
        <v>37.9</v>
      </c>
      <c r="J579">
        <f>'Preprocessed Data'!J577</f>
        <v>2</v>
      </c>
      <c r="K579" s="10">
        <f>'Preprocessed Data'!K577</f>
        <v>0</v>
      </c>
      <c r="L579" s="1">
        <f t="shared" si="105"/>
        <v>1</v>
      </c>
      <c r="M579" s="11">
        <f t="shared" si="106"/>
        <v>1</v>
      </c>
      <c r="N579">
        <f t="shared" si="107"/>
        <v>0</v>
      </c>
      <c r="O579">
        <f t="shared" si="108"/>
        <v>4.5410559366758432E-2</v>
      </c>
      <c r="P579" s="10">
        <f t="shared" si="109"/>
        <v>4.5410559366758432E-2</v>
      </c>
      <c r="Q579" s="11">
        <f t="shared" si="110"/>
        <v>0.95458944063324158</v>
      </c>
      <c r="R579" s="10">
        <f t="shared" si="111"/>
        <v>-4.6473936033178072E-2</v>
      </c>
      <c r="S579" s="11">
        <f t="shared" si="112"/>
        <v>100</v>
      </c>
      <c r="AT579">
        <v>2.3199494093764195E-3</v>
      </c>
      <c r="AU579">
        <v>1</v>
      </c>
      <c r="AV579">
        <v>0</v>
      </c>
      <c r="AW579">
        <f t="shared" si="116"/>
        <v>573</v>
      </c>
      <c r="AX579">
        <f t="shared" si="117"/>
        <v>2</v>
      </c>
      <c r="AY579">
        <f t="shared" si="113"/>
        <v>0.87135159407274365</v>
      </c>
      <c r="AZ579">
        <f t="shared" si="114"/>
        <v>0.99694656488549616</v>
      </c>
      <c r="BA579">
        <f t="shared" si="115"/>
        <v>2.2383173886076141E-4</v>
      </c>
    </row>
    <row r="580" spans="1:53" x14ac:dyDescent="0.25">
      <c r="A580">
        <f>'Preprocessed Data'!A578</f>
        <v>2</v>
      </c>
      <c r="B580">
        <f>'Preprocessed Data'!B578</f>
        <v>21</v>
      </c>
      <c r="C580">
        <f>'Preprocessed Data'!C578</f>
        <v>0</v>
      </c>
      <c r="D580">
        <f>'Preprocessed Data'!D578</f>
        <v>0</v>
      </c>
      <c r="E580">
        <f>'Preprocessed Data'!E578</f>
        <v>1</v>
      </c>
      <c r="F580">
        <f>'Preprocessed Data'!F578</f>
        <v>4</v>
      </c>
      <c r="G580">
        <f>'Preprocessed Data'!G578</f>
        <v>1</v>
      </c>
      <c r="H580">
        <f>'Preprocessed Data'!H578</f>
        <v>101.37</v>
      </c>
      <c r="I580">
        <f>'Preprocessed Data'!I578</f>
        <v>37.9</v>
      </c>
      <c r="J580">
        <f>'Preprocessed Data'!J578</f>
        <v>2</v>
      </c>
      <c r="K580" s="10">
        <f>'Preprocessed Data'!K578</f>
        <v>0</v>
      </c>
      <c r="L580" s="1">
        <f t="shared" si="105"/>
        <v>1</v>
      </c>
      <c r="M580" s="11">
        <f t="shared" si="106"/>
        <v>1</v>
      </c>
      <c r="N580">
        <f t="shared" si="107"/>
        <v>0</v>
      </c>
      <c r="O580">
        <f t="shared" si="108"/>
        <v>1.8512600149648829E-2</v>
      </c>
      <c r="P580" s="10">
        <f t="shared" si="109"/>
        <v>1.8512600149648829E-2</v>
      </c>
      <c r="Q580" s="11">
        <f t="shared" si="110"/>
        <v>0.98148739985035116</v>
      </c>
      <c r="R580" s="10">
        <f t="shared" si="111"/>
        <v>-1.8686102994126302E-2</v>
      </c>
      <c r="S580" s="11">
        <f t="shared" si="112"/>
        <v>100</v>
      </c>
      <c r="AT580">
        <v>2.3245882097965706E-3</v>
      </c>
      <c r="AU580">
        <v>1</v>
      </c>
      <c r="AV580">
        <v>0</v>
      </c>
      <c r="AW580">
        <f t="shared" si="116"/>
        <v>574</v>
      </c>
      <c r="AX580">
        <f t="shared" si="117"/>
        <v>2</v>
      </c>
      <c r="AY580">
        <f t="shared" si="113"/>
        <v>0.87112707678491241</v>
      </c>
      <c r="AZ580">
        <f t="shared" si="114"/>
        <v>0.99694656488549616</v>
      </c>
      <c r="BA580">
        <f t="shared" si="115"/>
        <v>2.2383173886065071E-4</v>
      </c>
    </row>
    <row r="581" spans="1:53" x14ac:dyDescent="0.25">
      <c r="A581">
        <f>'Preprocessed Data'!A579</f>
        <v>1</v>
      </c>
      <c r="B581">
        <f>'Preprocessed Data'!B579</f>
        <v>45</v>
      </c>
      <c r="C581">
        <f>'Preprocessed Data'!C579</f>
        <v>0</v>
      </c>
      <c r="D581">
        <f>'Preprocessed Data'!D579</f>
        <v>0</v>
      </c>
      <c r="E581">
        <f>'Preprocessed Data'!E579</f>
        <v>1</v>
      </c>
      <c r="F581">
        <f>'Preprocessed Data'!F579</f>
        <v>4</v>
      </c>
      <c r="G581">
        <f>'Preprocessed Data'!G579</f>
        <v>1</v>
      </c>
      <c r="H581">
        <f>'Preprocessed Data'!H579</f>
        <v>86.99</v>
      </c>
      <c r="I581">
        <f>'Preprocessed Data'!I579</f>
        <v>37.9</v>
      </c>
      <c r="J581">
        <f>'Preprocessed Data'!J579</f>
        <v>2</v>
      </c>
      <c r="K581" s="10">
        <f>'Preprocessed Data'!K579</f>
        <v>0</v>
      </c>
      <c r="L581" s="1">
        <f t="shared" ref="L581:L644" si="118">1-K581</f>
        <v>1</v>
      </c>
      <c r="M581" s="11">
        <f t="shared" ref="M581:M644" si="119">K581+L581</f>
        <v>1</v>
      </c>
      <c r="N581">
        <f t="shared" ref="N581:N644" si="120">IF(M581=0,"",K581/M581)</f>
        <v>0</v>
      </c>
      <c r="O581">
        <f t="shared" ref="O581:O644" si="121">1/(1+EXP(-$V$5-MMULT(A581:J581,$V$6:$V$15)))</f>
        <v>5.4589098723395048E-2</v>
      </c>
      <c r="P581" s="10">
        <f t="shared" ref="P581:P644" si="122">M581*O581</f>
        <v>5.4589098723395048E-2</v>
      </c>
      <c r="Q581" s="11">
        <f t="shared" ref="Q581:Q644" si="123">M581-P581</f>
        <v>0.94541090127660499</v>
      </c>
      <c r="R581" s="10">
        <f t="shared" ref="R581:R644" si="124">IFERROR(M581*(N581*LN(O581)+(1-N581)*LN(1-O581)),0)</f>
        <v>-5.6135629827829797E-2</v>
      </c>
      <c r="S581" s="11">
        <f t="shared" ref="S581:S644" si="125">100*IF(O581&gt;=$AP$10,K581/M581,L581/M581)</f>
        <v>100</v>
      </c>
      <c r="AT581">
        <v>2.326434850484544E-3</v>
      </c>
      <c r="AU581">
        <v>1</v>
      </c>
      <c r="AV581">
        <v>0</v>
      </c>
      <c r="AW581">
        <f t="shared" si="116"/>
        <v>575</v>
      </c>
      <c r="AX581">
        <f t="shared" si="117"/>
        <v>2</v>
      </c>
      <c r="AY581">
        <f t="shared" ref="AY581:AY644" si="126">1-AW581/AW$5113</f>
        <v>0.87090255949708129</v>
      </c>
      <c r="AZ581">
        <f t="shared" ref="AZ581:AZ644" si="127">1-AX581/AX$5113</f>
        <v>0.99694656488549616</v>
      </c>
      <c r="BA581">
        <f t="shared" ref="BA581:BA644" si="128">(AY581-AY582)*AZ581</f>
        <v>2.2383173886065071E-4</v>
      </c>
    </row>
    <row r="582" spans="1:53" x14ac:dyDescent="0.25">
      <c r="A582">
        <f>'Preprocessed Data'!A580</f>
        <v>1</v>
      </c>
      <c r="B582">
        <f>'Preprocessed Data'!B580</f>
        <v>54</v>
      </c>
      <c r="C582">
        <f>'Preprocessed Data'!C580</f>
        <v>0</v>
      </c>
      <c r="D582">
        <f>'Preprocessed Data'!D580</f>
        <v>0</v>
      </c>
      <c r="E582">
        <f>'Preprocessed Data'!E580</f>
        <v>1</v>
      </c>
      <c r="F582">
        <f>'Preprocessed Data'!F580</f>
        <v>1</v>
      </c>
      <c r="G582">
        <f>'Preprocessed Data'!G580</f>
        <v>1</v>
      </c>
      <c r="H582">
        <f>'Preprocessed Data'!H580</f>
        <v>209.5</v>
      </c>
      <c r="I582">
        <f>'Preprocessed Data'!I580</f>
        <v>37.9</v>
      </c>
      <c r="J582">
        <f>'Preprocessed Data'!J580</f>
        <v>1</v>
      </c>
      <c r="K582" s="10">
        <f>'Preprocessed Data'!K580</f>
        <v>1</v>
      </c>
      <c r="L582" s="1">
        <f t="shared" si="118"/>
        <v>0</v>
      </c>
      <c r="M582" s="11">
        <f t="shared" si="119"/>
        <v>1</v>
      </c>
      <c r="N582">
        <f t="shared" si="120"/>
        <v>1</v>
      </c>
      <c r="O582">
        <f t="shared" si="121"/>
        <v>0.6272419535826681</v>
      </c>
      <c r="P582" s="10">
        <f t="shared" si="122"/>
        <v>0.6272419535826681</v>
      </c>
      <c r="Q582" s="11">
        <f t="shared" si="123"/>
        <v>0.3727580464173319</v>
      </c>
      <c r="R582" s="10">
        <f t="shared" si="124"/>
        <v>-0.46642292190450518</v>
      </c>
      <c r="S582" s="11">
        <f t="shared" si="125"/>
        <v>100</v>
      </c>
      <c r="AT582">
        <v>2.3299025400340548E-3</v>
      </c>
      <c r="AU582">
        <v>1</v>
      </c>
      <c r="AV582">
        <v>0</v>
      </c>
      <c r="AW582">
        <f t="shared" ref="AW582:AW645" si="129">AW581+AU582</f>
        <v>576</v>
      </c>
      <c r="AX582">
        <f t="shared" ref="AX582:AX645" si="130">AX581+AV582</f>
        <v>2</v>
      </c>
      <c r="AY582">
        <f t="shared" si="126"/>
        <v>0.87067804220925016</v>
      </c>
      <c r="AZ582">
        <f t="shared" si="127"/>
        <v>0.99694656488549616</v>
      </c>
      <c r="BA582">
        <f t="shared" si="128"/>
        <v>2.2383173886076141E-4</v>
      </c>
    </row>
    <row r="583" spans="1:53" x14ac:dyDescent="0.25">
      <c r="A583">
        <f>'Preprocessed Data'!A581</f>
        <v>1</v>
      </c>
      <c r="B583">
        <f>'Preprocessed Data'!B581</f>
        <v>63</v>
      </c>
      <c r="C583">
        <f>'Preprocessed Data'!C581</f>
        <v>0</v>
      </c>
      <c r="D583">
        <f>'Preprocessed Data'!D581</f>
        <v>0</v>
      </c>
      <c r="E583">
        <f>'Preprocessed Data'!E581</f>
        <v>1</v>
      </c>
      <c r="F583">
        <f>'Preprocessed Data'!F581</f>
        <v>2</v>
      </c>
      <c r="G583">
        <f>'Preprocessed Data'!G581</f>
        <v>2</v>
      </c>
      <c r="H583">
        <f>'Preprocessed Data'!H581</f>
        <v>105.52</v>
      </c>
      <c r="I583">
        <f>'Preprocessed Data'!I581</f>
        <v>37.9</v>
      </c>
      <c r="J583">
        <f>'Preprocessed Data'!J581</f>
        <v>1</v>
      </c>
      <c r="K583" s="10">
        <f>'Preprocessed Data'!K581</f>
        <v>0</v>
      </c>
      <c r="L583" s="1">
        <f t="shared" si="118"/>
        <v>1</v>
      </c>
      <c r="M583" s="11">
        <f t="shared" si="119"/>
        <v>1</v>
      </c>
      <c r="N583">
        <f t="shared" si="120"/>
        <v>0</v>
      </c>
      <c r="O583">
        <f t="shared" si="121"/>
        <v>0.16505053946222667</v>
      </c>
      <c r="P583" s="10">
        <f t="shared" si="122"/>
        <v>0.16505053946222667</v>
      </c>
      <c r="Q583" s="11">
        <f t="shared" si="123"/>
        <v>0.8349494605377733</v>
      </c>
      <c r="R583" s="10">
        <f t="shared" si="124"/>
        <v>-0.18038408226513999</v>
      </c>
      <c r="S583" s="11">
        <f t="shared" si="125"/>
        <v>100</v>
      </c>
      <c r="AT583">
        <v>2.3411397471051415E-3</v>
      </c>
      <c r="AU583">
        <v>1</v>
      </c>
      <c r="AV583">
        <v>0</v>
      </c>
      <c r="AW583">
        <f t="shared" si="129"/>
        <v>577</v>
      </c>
      <c r="AX583">
        <f t="shared" si="130"/>
        <v>2</v>
      </c>
      <c r="AY583">
        <f t="shared" si="126"/>
        <v>0.87045352492141892</v>
      </c>
      <c r="AZ583">
        <f t="shared" si="127"/>
        <v>0.99694656488549616</v>
      </c>
      <c r="BA583">
        <f t="shared" si="128"/>
        <v>2.2383173886065071E-4</v>
      </c>
    </row>
    <row r="584" spans="1:53" x14ac:dyDescent="0.25">
      <c r="A584">
        <f>'Preprocessed Data'!A582</f>
        <v>2</v>
      </c>
      <c r="B584">
        <f>'Preprocessed Data'!B582</f>
        <v>25</v>
      </c>
      <c r="C584">
        <f>'Preprocessed Data'!C582</f>
        <v>0</v>
      </c>
      <c r="D584">
        <f>'Preprocessed Data'!D582</f>
        <v>0</v>
      </c>
      <c r="E584">
        <f>'Preprocessed Data'!E582</f>
        <v>1</v>
      </c>
      <c r="F584">
        <f>'Preprocessed Data'!F582</f>
        <v>4</v>
      </c>
      <c r="G584">
        <f>'Preprocessed Data'!G582</f>
        <v>1</v>
      </c>
      <c r="H584">
        <f>'Preprocessed Data'!H582</f>
        <v>81.209999999999994</v>
      </c>
      <c r="I584">
        <f>'Preprocessed Data'!I582</f>
        <v>37.9</v>
      </c>
      <c r="J584">
        <f>'Preprocessed Data'!J582</f>
        <v>2</v>
      </c>
      <c r="K584" s="10">
        <f>'Preprocessed Data'!K582</f>
        <v>0</v>
      </c>
      <c r="L584" s="1">
        <f t="shared" si="118"/>
        <v>1</v>
      </c>
      <c r="M584" s="11">
        <f t="shared" si="119"/>
        <v>1</v>
      </c>
      <c r="N584">
        <f t="shared" si="120"/>
        <v>0</v>
      </c>
      <c r="O584">
        <f t="shared" si="121"/>
        <v>1.3477209896061125E-2</v>
      </c>
      <c r="P584" s="10">
        <f t="shared" si="122"/>
        <v>1.3477209896061125E-2</v>
      </c>
      <c r="Q584" s="11">
        <f t="shared" si="123"/>
        <v>0.98652279010393884</v>
      </c>
      <c r="R584" s="10">
        <f t="shared" si="124"/>
        <v>-1.3568851805635667E-2</v>
      </c>
      <c r="S584" s="11">
        <f t="shared" si="125"/>
        <v>100</v>
      </c>
      <c r="AT584">
        <v>2.3476986282704362E-3</v>
      </c>
      <c r="AU584">
        <v>1</v>
      </c>
      <c r="AV584">
        <v>0</v>
      </c>
      <c r="AW584">
        <f t="shared" si="129"/>
        <v>578</v>
      </c>
      <c r="AX584">
        <f t="shared" si="130"/>
        <v>2</v>
      </c>
      <c r="AY584">
        <f t="shared" si="126"/>
        <v>0.87022900763358779</v>
      </c>
      <c r="AZ584">
        <f t="shared" si="127"/>
        <v>0.99694656488549616</v>
      </c>
      <c r="BA584">
        <f t="shared" si="128"/>
        <v>2.2383173886065071E-4</v>
      </c>
    </row>
    <row r="585" spans="1:53" x14ac:dyDescent="0.25">
      <c r="A585">
        <f>'Preprocessed Data'!A583</f>
        <v>1</v>
      </c>
      <c r="B585">
        <f>'Preprocessed Data'!B583</f>
        <v>49</v>
      </c>
      <c r="C585">
        <f>'Preprocessed Data'!C583</f>
        <v>0</v>
      </c>
      <c r="D585">
        <f>'Preprocessed Data'!D583</f>
        <v>0</v>
      </c>
      <c r="E585">
        <f>'Preprocessed Data'!E583</f>
        <v>1</v>
      </c>
      <c r="F585">
        <f>'Preprocessed Data'!F583</f>
        <v>4</v>
      </c>
      <c r="G585">
        <f>'Preprocessed Data'!G583</f>
        <v>1</v>
      </c>
      <c r="H585">
        <f>'Preprocessed Data'!H583</f>
        <v>78.040000000000006</v>
      </c>
      <c r="I585">
        <f>'Preprocessed Data'!I583</f>
        <v>37.9</v>
      </c>
      <c r="J585">
        <f>'Preprocessed Data'!J583</f>
        <v>2</v>
      </c>
      <c r="K585" s="10">
        <f>'Preprocessed Data'!K583</f>
        <v>0</v>
      </c>
      <c r="L585" s="1">
        <f t="shared" si="118"/>
        <v>1</v>
      </c>
      <c r="M585" s="11">
        <f t="shared" si="119"/>
        <v>1</v>
      </c>
      <c r="N585">
        <f t="shared" si="120"/>
        <v>0</v>
      </c>
      <c r="O585">
        <f t="shared" si="121"/>
        <v>5.3042249682401718E-2</v>
      </c>
      <c r="P585" s="10">
        <f t="shared" si="122"/>
        <v>5.3042249682401718E-2</v>
      </c>
      <c r="Q585" s="11">
        <f t="shared" si="123"/>
        <v>0.94695775031759832</v>
      </c>
      <c r="R585" s="10">
        <f t="shared" si="124"/>
        <v>-5.4500801028264066E-2</v>
      </c>
      <c r="S585" s="11">
        <f t="shared" si="125"/>
        <v>100</v>
      </c>
      <c r="AT585">
        <v>2.3544719955743455E-3</v>
      </c>
      <c r="AU585">
        <v>1</v>
      </c>
      <c r="AV585">
        <v>0</v>
      </c>
      <c r="AW585">
        <f t="shared" si="129"/>
        <v>579</v>
      </c>
      <c r="AX585">
        <f t="shared" si="130"/>
        <v>2</v>
      </c>
      <c r="AY585">
        <f t="shared" si="126"/>
        <v>0.87000449034575666</v>
      </c>
      <c r="AZ585">
        <f t="shared" si="127"/>
        <v>0.99694656488549616</v>
      </c>
      <c r="BA585">
        <f t="shared" si="128"/>
        <v>2.2383173886076141E-4</v>
      </c>
    </row>
    <row r="586" spans="1:53" x14ac:dyDescent="0.25">
      <c r="A586">
        <f>'Preprocessed Data'!A584</f>
        <v>2</v>
      </c>
      <c r="B586">
        <f>'Preprocessed Data'!B584</f>
        <v>52</v>
      </c>
      <c r="C586">
        <f>'Preprocessed Data'!C584</f>
        <v>0</v>
      </c>
      <c r="D586">
        <f>'Preprocessed Data'!D584</f>
        <v>0</v>
      </c>
      <c r="E586">
        <f>'Preprocessed Data'!E584</f>
        <v>1</v>
      </c>
      <c r="F586">
        <f>'Preprocessed Data'!F584</f>
        <v>1</v>
      </c>
      <c r="G586">
        <f>'Preprocessed Data'!G584</f>
        <v>1</v>
      </c>
      <c r="H586">
        <f>'Preprocessed Data'!H584</f>
        <v>62.66</v>
      </c>
      <c r="I586">
        <f>'Preprocessed Data'!I584</f>
        <v>37.9</v>
      </c>
      <c r="J586">
        <f>'Preprocessed Data'!J584</f>
        <v>4</v>
      </c>
      <c r="K586" s="10">
        <f>'Preprocessed Data'!K584</f>
        <v>0</v>
      </c>
      <c r="L586" s="1">
        <f t="shared" si="118"/>
        <v>1</v>
      </c>
      <c r="M586" s="11">
        <f t="shared" si="119"/>
        <v>1</v>
      </c>
      <c r="N586">
        <f t="shared" si="120"/>
        <v>0</v>
      </c>
      <c r="O586">
        <f t="shared" si="121"/>
        <v>2.5378019713454776E-2</v>
      </c>
      <c r="P586" s="10">
        <f t="shared" si="122"/>
        <v>2.5378019713454776E-2</v>
      </c>
      <c r="Q586" s="11">
        <f t="shared" si="123"/>
        <v>0.97462198028654523</v>
      </c>
      <c r="R586" s="10">
        <f t="shared" si="124"/>
        <v>-2.5705595690844563E-2</v>
      </c>
      <c r="S586" s="11">
        <f t="shared" si="125"/>
        <v>100</v>
      </c>
      <c r="AT586">
        <v>2.358908995926117E-3</v>
      </c>
      <c r="AU586">
        <v>1</v>
      </c>
      <c r="AV586">
        <v>0</v>
      </c>
      <c r="AW586">
        <f t="shared" si="129"/>
        <v>580</v>
      </c>
      <c r="AX586">
        <f t="shared" si="130"/>
        <v>2</v>
      </c>
      <c r="AY586">
        <f t="shared" si="126"/>
        <v>0.86977997305792543</v>
      </c>
      <c r="AZ586">
        <f t="shared" si="127"/>
        <v>0.99694656488549616</v>
      </c>
      <c r="BA586">
        <f t="shared" si="128"/>
        <v>2.2383173886065071E-4</v>
      </c>
    </row>
    <row r="587" spans="1:53" x14ac:dyDescent="0.25">
      <c r="A587">
        <f>'Preprocessed Data'!A585</f>
        <v>2</v>
      </c>
      <c r="B587">
        <f>'Preprocessed Data'!B585</f>
        <v>35</v>
      </c>
      <c r="C587">
        <f>'Preprocessed Data'!C585</f>
        <v>0</v>
      </c>
      <c r="D587">
        <f>'Preprocessed Data'!D585</f>
        <v>0</v>
      </c>
      <c r="E587">
        <f>'Preprocessed Data'!E585</f>
        <v>1</v>
      </c>
      <c r="F587">
        <f>'Preprocessed Data'!F585</f>
        <v>4</v>
      </c>
      <c r="G587">
        <f>'Preprocessed Data'!G585</f>
        <v>2</v>
      </c>
      <c r="H587">
        <f>'Preprocessed Data'!H585</f>
        <v>76</v>
      </c>
      <c r="I587">
        <f>'Preprocessed Data'!I585</f>
        <v>37.9</v>
      </c>
      <c r="J587">
        <f>'Preprocessed Data'!J585</f>
        <v>4</v>
      </c>
      <c r="K587" s="10">
        <f>'Preprocessed Data'!K585</f>
        <v>0</v>
      </c>
      <c r="L587" s="1">
        <f t="shared" si="118"/>
        <v>1</v>
      </c>
      <c r="M587" s="11">
        <f t="shared" si="119"/>
        <v>1</v>
      </c>
      <c r="N587">
        <f t="shared" si="120"/>
        <v>0</v>
      </c>
      <c r="O587">
        <f t="shared" si="121"/>
        <v>2.0358774602087189E-2</v>
      </c>
      <c r="P587" s="10">
        <f t="shared" si="122"/>
        <v>2.0358774602087189E-2</v>
      </c>
      <c r="Q587" s="11">
        <f t="shared" si="123"/>
        <v>0.97964122539791276</v>
      </c>
      <c r="R587" s="10">
        <f t="shared" si="124"/>
        <v>-2.0568870879957228E-2</v>
      </c>
      <c r="S587" s="11">
        <f t="shared" si="125"/>
        <v>100</v>
      </c>
      <c r="AT587">
        <v>2.360074757529868E-3</v>
      </c>
      <c r="AU587">
        <v>1</v>
      </c>
      <c r="AV587">
        <v>0</v>
      </c>
      <c r="AW587">
        <f t="shared" si="129"/>
        <v>581</v>
      </c>
      <c r="AX587">
        <f t="shared" si="130"/>
        <v>2</v>
      </c>
      <c r="AY587">
        <f t="shared" si="126"/>
        <v>0.8695554557700943</v>
      </c>
      <c r="AZ587">
        <f t="shared" si="127"/>
        <v>0.99694656488549616</v>
      </c>
      <c r="BA587">
        <f t="shared" si="128"/>
        <v>2.2383173886065071E-4</v>
      </c>
    </row>
    <row r="588" spans="1:53" x14ac:dyDescent="0.25">
      <c r="A588">
        <f>'Preprocessed Data'!A586</f>
        <v>2</v>
      </c>
      <c r="B588">
        <f>'Preprocessed Data'!B586</f>
        <v>49</v>
      </c>
      <c r="C588">
        <f>'Preprocessed Data'!C586</f>
        <v>0</v>
      </c>
      <c r="D588">
        <f>'Preprocessed Data'!D586</f>
        <v>0</v>
      </c>
      <c r="E588">
        <f>'Preprocessed Data'!E586</f>
        <v>1</v>
      </c>
      <c r="F588">
        <f>'Preprocessed Data'!F586</f>
        <v>2</v>
      </c>
      <c r="G588">
        <f>'Preprocessed Data'!G586</f>
        <v>1</v>
      </c>
      <c r="H588">
        <f>'Preprocessed Data'!H586</f>
        <v>61.57</v>
      </c>
      <c r="I588">
        <f>'Preprocessed Data'!I586</f>
        <v>37.9</v>
      </c>
      <c r="J588">
        <f>'Preprocessed Data'!J586</f>
        <v>1</v>
      </c>
      <c r="K588" s="10">
        <f>'Preprocessed Data'!K586</f>
        <v>0</v>
      </c>
      <c r="L588" s="1">
        <f t="shared" si="118"/>
        <v>1</v>
      </c>
      <c r="M588" s="11">
        <f t="shared" si="119"/>
        <v>1</v>
      </c>
      <c r="N588">
        <f t="shared" si="120"/>
        <v>0</v>
      </c>
      <c r="O588">
        <f t="shared" si="121"/>
        <v>2.2383551906975531E-2</v>
      </c>
      <c r="P588" s="10">
        <f t="shared" si="122"/>
        <v>2.2383551906975531E-2</v>
      </c>
      <c r="Q588" s="11">
        <f t="shared" si="123"/>
        <v>0.9776164480930245</v>
      </c>
      <c r="R588" s="10">
        <f t="shared" si="124"/>
        <v>-2.2637865733938028E-2</v>
      </c>
      <c r="S588" s="11">
        <f t="shared" si="125"/>
        <v>100</v>
      </c>
      <c r="AT588">
        <v>2.3753720090083181E-3</v>
      </c>
      <c r="AU588">
        <v>1</v>
      </c>
      <c r="AV588">
        <v>0</v>
      </c>
      <c r="AW588">
        <f t="shared" si="129"/>
        <v>582</v>
      </c>
      <c r="AX588">
        <f t="shared" si="130"/>
        <v>2</v>
      </c>
      <c r="AY588">
        <f t="shared" si="126"/>
        <v>0.86933093848226317</v>
      </c>
      <c r="AZ588">
        <f t="shared" si="127"/>
        <v>0.99694656488549616</v>
      </c>
      <c r="BA588">
        <f t="shared" si="128"/>
        <v>2.2383173886076141E-4</v>
      </c>
    </row>
    <row r="589" spans="1:53" x14ac:dyDescent="0.25">
      <c r="A589">
        <f>'Preprocessed Data'!A587</f>
        <v>2</v>
      </c>
      <c r="B589">
        <f>'Preprocessed Data'!B587</f>
        <v>63</v>
      </c>
      <c r="C589">
        <f>'Preprocessed Data'!C587</f>
        <v>0</v>
      </c>
      <c r="D589">
        <f>'Preprocessed Data'!D587</f>
        <v>0</v>
      </c>
      <c r="E589">
        <f>'Preprocessed Data'!E587</f>
        <v>1</v>
      </c>
      <c r="F589">
        <f>'Preprocessed Data'!F587</f>
        <v>4</v>
      </c>
      <c r="G589">
        <f>'Preprocessed Data'!G587</f>
        <v>2</v>
      </c>
      <c r="H589">
        <f>'Preprocessed Data'!H587</f>
        <v>57.06</v>
      </c>
      <c r="I589">
        <f>'Preprocessed Data'!I587</f>
        <v>37.9</v>
      </c>
      <c r="J589">
        <f>'Preprocessed Data'!J587</f>
        <v>2</v>
      </c>
      <c r="K589" s="10">
        <f>'Preprocessed Data'!K587</f>
        <v>0</v>
      </c>
      <c r="L589" s="1">
        <f t="shared" si="118"/>
        <v>1</v>
      </c>
      <c r="M589" s="11">
        <f t="shared" si="119"/>
        <v>1</v>
      </c>
      <c r="N589">
        <f t="shared" si="120"/>
        <v>0</v>
      </c>
      <c r="O589">
        <f t="shared" si="121"/>
        <v>4.8736130446327575E-2</v>
      </c>
      <c r="P589" s="10">
        <f t="shared" si="122"/>
        <v>4.8736130446327575E-2</v>
      </c>
      <c r="Q589" s="11">
        <f t="shared" si="123"/>
        <v>0.95126386955367237</v>
      </c>
      <c r="R589" s="10">
        <f t="shared" si="124"/>
        <v>-4.9963789567017372E-2</v>
      </c>
      <c r="S589" s="11">
        <f t="shared" si="125"/>
        <v>100</v>
      </c>
      <c r="AT589">
        <v>2.3793375919930475E-3</v>
      </c>
      <c r="AU589">
        <v>1</v>
      </c>
      <c r="AV589">
        <v>0</v>
      </c>
      <c r="AW589">
        <f t="shared" si="129"/>
        <v>583</v>
      </c>
      <c r="AX589">
        <f t="shared" si="130"/>
        <v>2</v>
      </c>
      <c r="AY589">
        <f t="shared" si="126"/>
        <v>0.86910642119443193</v>
      </c>
      <c r="AZ589">
        <f t="shared" si="127"/>
        <v>0.99694656488549616</v>
      </c>
      <c r="BA589">
        <f t="shared" si="128"/>
        <v>2.2383173886065071E-4</v>
      </c>
    </row>
    <row r="590" spans="1:53" x14ac:dyDescent="0.25">
      <c r="A590">
        <f>'Preprocessed Data'!A588</f>
        <v>2</v>
      </c>
      <c r="B590">
        <f>'Preprocessed Data'!B588</f>
        <v>60</v>
      </c>
      <c r="C590">
        <f>'Preprocessed Data'!C588</f>
        <v>0</v>
      </c>
      <c r="D590">
        <f>'Preprocessed Data'!D588</f>
        <v>0</v>
      </c>
      <c r="E590">
        <f>'Preprocessed Data'!E588</f>
        <v>0</v>
      </c>
      <c r="F590">
        <f>'Preprocessed Data'!F588</f>
        <v>2</v>
      </c>
      <c r="G590">
        <f>'Preprocessed Data'!G588</f>
        <v>2</v>
      </c>
      <c r="H590">
        <f>'Preprocessed Data'!H588</f>
        <v>89.22</v>
      </c>
      <c r="I590">
        <f>'Preprocessed Data'!I588</f>
        <v>37.799999999999997</v>
      </c>
      <c r="J590">
        <f>'Preprocessed Data'!J588</f>
        <v>2</v>
      </c>
      <c r="K590" s="10">
        <f>'Preprocessed Data'!K588</f>
        <v>1</v>
      </c>
      <c r="L590" s="1">
        <f t="shared" si="118"/>
        <v>0</v>
      </c>
      <c r="M590" s="11">
        <f t="shared" si="119"/>
        <v>1</v>
      </c>
      <c r="N590">
        <f t="shared" si="120"/>
        <v>1</v>
      </c>
      <c r="O590">
        <f t="shared" si="121"/>
        <v>8.4068430221417814E-2</v>
      </c>
      <c r="P590" s="10">
        <f t="shared" si="122"/>
        <v>8.4068430221417814E-2</v>
      </c>
      <c r="Q590" s="11">
        <f t="shared" si="123"/>
        <v>0.91593156977858214</v>
      </c>
      <c r="R590" s="10">
        <f t="shared" si="124"/>
        <v>-2.4761241662892917</v>
      </c>
      <c r="S590" s="11">
        <f t="shared" si="125"/>
        <v>0</v>
      </c>
      <c r="AT590">
        <v>2.3800195957229984E-3</v>
      </c>
      <c r="AU590">
        <v>1</v>
      </c>
      <c r="AV590">
        <v>0</v>
      </c>
      <c r="AW590">
        <f t="shared" si="129"/>
        <v>584</v>
      </c>
      <c r="AX590">
        <f t="shared" si="130"/>
        <v>2</v>
      </c>
      <c r="AY590">
        <f t="shared" si="126"/>
        <v>0.86888190390660081</v>
      </c>
      <c r="AZ590">
        <f t="shared" si="127"/>
        <v>0.99694656488549616</v>
      </c>
      <c r="BA590">
        <f t="shared" si="128"/>
        <v>2.2383173886065071E-4</v>
      </c>
    </row>
    <row r="591" spans="1:53" x14ac:dyDescent="0.25">
      <c r="A591">
        <f>'Preprocessed Data'!A589</f>
        <v>2</v>
      </c>
      <c r="B591">
        <f>'Preprocessed Data'!B589</f>
        <v>75</v>
      </c>
      <c r="C591">
        <f>'Preprocessed Data'!C589</f>
        <v>0</v>
      </c>
      <c r="D591">
        <f>'Preprocessed Data'!D589</f>
        <v>0</v>
      </c>
      <c r="E591">
        <f>'Preprocessed Data'!E589</f>
        <v>1</v>
      </c>
      <c r="F591">
        <f>'Preprocessed Data'!F589</f>
        <v>4</v>
      </c>
      <c r="G591">
        <f>'Preprocessed Data'!G589</f>
        <v>1</v>
      </c>
      <c r="H591">
        <f>'Preprocessed Data'!H589</f>
        <v>75.39</v>
      </c>
      <c r="I591">
        <f>'Preprocessed Data'!I589</f>
        <v>37.799999999999997</v>
      </c>
      <c r="J591">
        <f>'Preprocessed Data'!J589</f>
        <v>2</v>
      </c>
      <c r="K591" s="10">
        <f>'Preprocessed Data'!K589</f>
        <v>0</v>
      </c>
      <c r="L591" s="1">
        <f t="shared" si="118"/>
        <v>1</v>
      </c>
      <c r="M591" s="11">
        <f t="shared" si="119"/>
        <v>1</v>
      </c>
      <c r="N591">
        <f t="shared" si="120"/>
        <v>0</v>
      </c>
      <c r="O591">
        <f t="shared" si="121"/>
        <v>0.12806427018657815</v>
      </c>
      <c r="P591" s="10">
        <f t="shared" si="122"/>
        <v>0.12806427018657815</v>
      </c>
      <c r="Q591" s="11">
        <f t="shared" si="123"/>
        <v>0.87193572981342182</v>
      </c>
      <c r="R591" s="10">
        <f t="shared" si="124"/>
        <v>-0.13703956213186211</v>
      </c>
      <c r="S591" s="11">
        <f t="shared" si="125"/>
        <v>100</v>
      </c>
      <c r="AT591">
        <v>2.381233521537868E-3</v>
      </c>
      <c r="AU591">
        <v>1</v>
      </c>
      <c r="AV591">
        <v>0</v>
      </c>
      <c r="AW591">
        <f t="shared" si="129"/>
        <v>585</v>
      </c>
      <c r="AX591">
        <f t="shared" si="130"/>
        <v>2</v>
      </c>
      <c r="AY591">
        <f t="shared" si="126"/>
        <v>0.86865738661876968</v>
      </c>
      <c r="AZ591">
        <f t="shared" si="127"/>
        <v>0.99694656488549616</v>
      </c>
      <c r="BA591">
        <f t="shared" si="128"/>
        <v>2.2383173886076141E-4</v>
      </c>
    </row>
    <row r="592" spans="1:53" x14ac:dyDescent="0.25">
      <c r="A592">
        <f>'Preprocessed Data'!A590</f>
        <v>2</v>
      </c>
      <c r="B592">
        <f>'Preprocessed Data'!B590</f>
        <v>46</v>
      </c>
      <c r="C592">
        <f>'Preprocessed Data'!C590</f>
        <v>0</v>
      </c>
      <c r="D592">
        <f>'Preprocessed Data'!D590</f>
        <v>0</v>
      </c>
      <c r="E592">
        <f>'Preprocessed Data'!E590</f>
        <v>1</v>
      </c>
      <c r="F592">
        <f>'Preprocessed Data'!F590</f>
        <v>4</v>
      </c>
      <c r="G592">
        <f>'Preprocessed Data'!G590</f>
        <v>1</v>
      </c>
      <c r="H592">
        <f>'Preprocessed Data'!H590</f>
        <v>78.75</v>
      </c>
      <c r="I592">
        <f>'Preprocessed Data'!I590</f>
        <v>37.799999999999997</v>
      </c>
      <c r="J592">
        <f>'Preprocessed Data'!J590</f>
        <v>1</v>
      </c>
      <c r="K592" s="10">
        <f>'Preprocessed Data'!K590</f>
        <v>0</v>
      </c>
      <c r="L592" s="1">
        <f t="shared" si="118"/>
        <v>1</v>
      </c>
      <c r="M592" s="11">
        <f t="shared" si="119"/>
        <v>1</v>
      </c>
      <c r="N592">
        <f t="shared" si="120"/>
        <v>0</v>
      </c>
      <c r="O592">
        <f t="shared" si="121"/>
        <v>3.5100546562797166E-2</v>
      </c>
      <c r="P592" s="10">
        <f t="shared" si="122"/>
        <v>3.5100546562797166E-2</v>
      </c>
      <c r="Q592" s="11">
        <f t="shared" si="123"/>
        <v>0.96489945343720285</v>
      </c>
      <c r="R592" s="10">
        <f t="shared" si="124"/>
        <v>-3.5731376400976615E-2</v>
      </c>
      <c r="S592" s="11">
        <f t="shared" si="125"/>
        <v>100</v>
      </c>
      <c r="AT592">
        <v>2.3822169850485188E-3</v>
      </c>
      <c r="AU592">
        <v>1</v>
      </c>
      <c r="AV592">
        <v>0</v>
      </c>
      <c r="AW592">
        <f t="shared" si="129"/>
        <v>586</v>
      </c>
      <c r="AX592">
        <f t="shared" si="130"/>
        <v>2</v>
      </c>
      <c r="AY592">
        <f t="shared" si="126"/>
        <v>0.86843286933093844</v>
      </c>
      <c r="AZ592">
        <f t="shared" si="127"/>
        <v>0.99694656488549616</v>
      </c>
      <c r="BA592">
        <f t="shared" si="128"/>
        <v>2.2383173886065071E-4</v>
      </c>
    </row>
    <row r="593" spans="1:53" x14ac:dyDescent="0.25">
      <c r="A593">
        <f>'Preprocessed Data'!A591</f>
        <v>2</v>
      </c>
      <c r="B593">
        <f>'Preprocessed Data'!B591</f>
        <v>64</v>
      </c>
      <c r="C593">
        <f>'Preprocessed Data'!C591</f>
        <v>1</v>
      </c>
      <c r="D593">
        <f>'Preprocessed Data'!D591</f>
        <v>0</v>
      </c>
      <c r="E593">
        <f>'Preprocessed Data'!E591</f>
        <v>1</v>
      </c>
      <c r="F593">
        <f>'Preprocessed Data'!F591</f>
        <v>4</v>
      </c>
      <c r="G593">
        <f>'Preprocessed Data'!G591</f>
        <v>1</v>
      </c>
      <c r="H593">
        <f>'Preprocessed Data'!H591</f>
        <v>93.99</v>
      </c>
      <c r="I593">
        <f>'Preprocessed Data'!I591</f>
        <v>37.799999999999997</v>
      </c>
      <c r="J593">
        <f>'Preprocessed Data'!J591</f>
        <v>1</v>
      </c>
      <c r="K593" s="10">
        <f>'Preprocessed Data'!K591</f>
        <v>0</v>
      </c>
      <c r="L593" s="1">
        <f t="shared" si="118"/>
        <v>1</v>
      </c>
      <c r="M593" s="11">
        <f t="shared" si="119"/>
        <v>1</v>
      </c>
      <c r="N593">
        <f t="shared" si="120"/>
        <v>0</v>
      </c>
      <c r="O593">
        <f t="shared" si="121"/>
        <v>0.2193908374201311</v>
      </c>
      <c r="P593" s="10">
        <f t="shared" si="122"/>
        <v>0.2193908374201311</v>
      </c>
      <c r="Q593" s="11">
        <f t="shared" si="123"/>
        <v>0.7806091625798689</v>
      </c>
      <c r="R593" s="10">
        <f t="shared" si="124"/>
        <v>-0.24768068643637223</v>
      </c>
      <c r="S593" s="11">
        <f t="shared" si="125"/>
        <v>100</v>
      </c>
      <c r="AT593">
        <v>2.3824462701120615E-3</v>
      </c>
      <c r="AU593">
        <v>1</v>
      </c>
      <c r="AV593">
        <v>0</v>
      </c>
      <c r="AW593">
        <f t="shared" si="129"/>
        <v>587</v>
      </c>
      <c r="AX593">
        <f t="shared" si="130"/>
        <v>2</v>
      </c>
      <c r="AY593">
        <f t="shared" si="126"/>
        <v>0.86820835204310731</v>
      </c>
      <c r="AZ593">
        <f t="shared" si="127"/>
        <v>0.99694656488549616</v>
      </c>
      <c r="BA593">
        <f t="shared" si="128"/>
        <v>2.2383173886065071E-4</v>
      </c>
    </row>
    <row r="594" spans="1:53" x14ac:dyDescent="0.25">
      <c r="A594">
        <f>'Preprocessed Data'!A592</f>
        <v>1</v>
      </c>
      <c r="B594">
        <f>'Preprocessed Data'!B592</f>
        <v>63</v>
      </c>
      <c r="C594">
        <f>'Preprocessed Data'!C592</f>
        <v>0</v>
      </c>
      <c r="D594">
        <f>'Preprocessed Data'!D592</f>
        <v>0</v>
      </c>
      <c r="E594">
        <f>'Preprocessed Data'!E592</f>
        <v>1</v>
      </c>
      <c r="F594">
        <f>'Preprocessed Data'!F592</f>
        <v>4</v>
      </c>
      <c r="G594">
        <f>'Preprocessed Data'!G592</f>
        <v>2</v>
      </c>
      <c r="H594">
        <f>'Preprocessed Data'!H592</f>
        <v>95.16</v>
      </c>
      <c r="I594">
        <f>'Preprocessed Data'!I592</f>
        <v>37.799999999999997</v>
      </c>
      <c r="J594">
        <f>'Preprocessed Data'!J592</f>
        <v>1</v>
      </c>
      <c r="K594" s="10">
        <f>'Preprocessed Data'!K592</f>
        <v>0</v>
      </c>
      <c r="L594" s="1">
        <f t="shared" si="118"/>
        <v>1</v>
      </c>
      <c r="M594" s="11">
        <f t="shared" si="119"/>
        <v>1</v>
      </c>
      <c r="N594">
        <f t="shared" si="120"/>
        <v>0</v>
      </c>
      <c r="O594">
        <f t="shared" si="121"/>
        <v>0.15138372118657067</v>
      </c>
      <c r="P594" s="10">
        <f t="shared" si="122"/>
        <v>0.15138372118657067</v>
      </c>
      <c r="Q594" s="11">
        <f t="shared" si="123"/>
        <v>0.84861627881342927</v>
      </c>
      <c r="R594" s="10">
        <f t="shared" si="124"/>
        <v>-0.16414816325693415</v>
      </c>
      <c r="S594" s="11">
        <f t="shared" si="125"/>
        <v>100</v>
      </c>
      <c r="AT594">
        <v>2.3890315074709045E-3</v>
      </c>
      <c r="AU594">
        <v>1</v>
      </c>
      <c r="AV594">
        <v>0</v>
      </c>
      <c r="AW594">
        <f t="shared" si="129"/>
        <v>588</v>
      </c>
      <c r="AX594">
        <f t="shared" si="130"/>
        <v>2</v>
      </c>
      <c r="AY594">
        <f t="shared" si="126"/>
        <v>0.86798383475527618</v>
      </c>
      <c r="AZ594">
        <f t="shared" si="127"/>
        <v>0.99694656488549616</v>
      </c>
      <c r="BA594">
        <f t="shared" si="128"/>
        <v>2.2383173886076141E-4</v>
      </c>
    </row>
    <row r="595" spans="1:53" x14ac:dyDescent="0.25">
      <c r="A595">
        <f>'Preprocessed Data'!A593</f>
        <v>2</v>
      </c>
      <c r="B595">
        <f>'Preprocessed Data'!B593</f>
        <v>32</v>
      </c>
      <c r="C595">
        <f>'Preprocessed Data'!C593</f>
        <v>0</v>
      </c>
      <c r="D595">
        <f>'Preprocessed Data'!D593</f>
        <v>0</v>
      </c>
      <c r="E595">
        <f>'Preprocessed Data'!E593</f>
        <v>0</v>
      </c>
      <c r="F595">
        <f>'Preprocessed Data'!F593</f>
        <v>4</v>
      </c>
      <c r="G595">
        <f>'Preprocessed Data'!G593</f>
        <v>2</v>
      </c>
      <c r="H595">
        <f>'Preprocessed Data'!H593</f>
        <v>114.37</v>
      </c>
      <c r="I595">
        <f>'Preprocessed Data'!I593</f>
        <v>37.799999999999997</v>
      </c>
      <c r="J595">
        <f>'Preprocessed Data'!J593</f>
        <v>4</v>
      </c>
      <c r="K595" s="10">
        <f>'Preprocessed Data'!K593</f>
        <v>0</v>
      </c>
      <c r="L595" s="1">
        <f t="shared" si="118"/>
        <v>1</v>
      </c>
      <c r="M595" s="11">
        <f t="shared" si="119"/>
        <v>1</v>
      </c>
      <c r="N595">
        <f t="shared" si="120"/>
        <v>0</v>
      </c>
      <c r="O595">
        <f t="shared" si="121"/>
        <v>4.9650485525823691E-2</v>
      </c>
      <c r="P595" s="10">
        <f t="shared" si="122"/>
        <v>4.9650485525823691E-2</v>
      </c>
      <c r="Q595" s="11">
        <f t="shared" si="123"/>
        <v>0.95034951447417626</v>
      </c>
      <c r="R595" s="10">
        <f t="shared" si="124"/>
        <v>-5.0925452077012226E-2</v>
      </c>
      <c r="S595" s="11">
        <f t="shared" si="125"/>
        <v>100</v>
      </c>
      <c r="AT595">
        <v>2.3955696913863494E-3</v>
      </c>
      <c r="AU595">
        <v>1</v>
      </c>
      <c r="AV595">
        <v>0</v>
      </c>
      <c r="AW595">
        <f t="shared" si="129"/>
        <v>589</v>
      </c>
      <c r="AX595">
        <f t="shared" si="130"/>
        <v>2</v>
      </c>
      <c r="AY595">
        <f t="shared" si="126"/>
        <v>0.86775931746744495</v>
      </c>
      <c r="AZ595">
        <f t="shared" si="127"/>
        <v>0.99694656488549616</v>
      </c>
      <c r="BA595">
        <f t="shared" si="128"/>
        <v>2.2383173886065071E-4</v>
      </c>
    </row>
    <row r="596" spans="1:53" x14ac:dyDescent="0.25">
      <c r="A596">
        <f>'Preprocessed Data'!A594</f>
        <v>1</v>
      </c>
      <c r="B596">
        <f>'Preprocessed Data'!B594</f>
        <v>49</v>
      </c>
      <c r="C596">
        <f>'Preprocessed Data'!C594</f>
        <v>0</v>
      </c>
      <c r="D596">
        <f>'Preprocessed Data'!D594</f>
        <v>0</v>
      </c>
      <c r="E596">
        <f>'Preprocessed Data'!E594</f>
        <v>1</v>
      </c>
      <c r="F596">
        <f>'Preprocessed Data'!F594</f>
        <v>5</v>
      </c>
      <c r="G596">
        <f>'Preprocessed Data'!G594</f>
        <v>2</v>
      </c>
      <c r="H596">
        <f>'Preprocessed Data'!H594</f>
        <v>79.510000000000005</v>
      </c>
      <c r="I596">
        <f>'Preprocessed Data'!I594</f>
        <v>37.799999999999997</v>
      </c>
      <c r="J596">
        <f>'Preprocessed Data'!J594</f>
        <v>2</v>
      </c>
      <c r="K596" s="10">
        <f>'Preprocessed Data'!K594</f>
        <v>0</v>
      </c>
      <c r="L596" s="1">
        <f t="shared" si="118"/>
        <v>1</v>
      </c>
      <c r="M596" s="11">
        <f t="shared" si="119"/>
        <v>1</v>
      </c>
      <c r="N596">
        <f t="shared" si="120"/>
        <v>0</v>
      </c>
      <c r="O596">
        <f t="shared" si="121"/>
        <v>6.0583918089722306E-2</v>
      </c>
      <c r="P596" s="10">
        <f t="shared" si="122"/>
        <v>6.0583918089722306E-2</v>
      </c>
      <c r="Q596" s="11">
        <f t="shared" si="123"/>
        <v>0.9394160819102777</v>
      </c>
      <c r="R596" s="10">
        <f t="shared" si="124"/>
        <v>-6.2496786193347705E-2</v>
      </c>
      <c r="S596" s="11">
        <f t="shared" si="125"/>
        <v>100</v>
      </c>
      <c r="AT596">
        <v>2.3957227809171737E-3</v>
      </c>
      <c r="AU596">
        <v>1</v>
      </c>
      <c r="AV596">
        <v>0</v>
      </c>
      <c r="AW596">
        <f t="shared" si="129"/>
        <v>590</v>
      </c>
      <c r="AX596">
        <f t="shared" si="130"/>
        <v>2</v>
      </c>
      <c r="AY596">
        <f t="shared" si="126"/>
        <v>0.86753480017961382</v>
      </c>
      <c r="AZ596">
        <f t="shared" si="127"/>
        <v>0.99694656488549616</v>
      </c>
      <c r="BA596">
        <f t="shared" si="128"/>
        <v>2.2383173886065071E-4</v>
      </c>
    </row>
    <row r="597" spans="1:53" x14ac:dyDescent="0.25">
      <c r="A597">
        <f>'Preprocessed Data'!A595</f>
        <v>2</v>
      </c>
      <c r="B597">
        <f>'Preprocessed Data'!B595</f>
        <v>51</v>
      </c>
      <c r="C597">
        <f>'Preprocessed Data'!C595</f>
        <v>0</v>
      </c>
      <c r="D597">
        <f>'Preprocessed Data'!D595</f>
        <v>0</v>
      </c>
      <c r="E597">
        <f>'Preprocessed Data'!E595</f>
        <v>1</v>
      </c>
      <c r="F597">
        <f>'Preprocessed Data'!F595</f>
        <v>5</v>
      </c>
      <c r="G597">
        <f>'Preprocessed Data'!G595</f>
        <v>2</v>
      </c>
      <c r="H597">
        <f>'Preprocessed Data'!H595</f>
        <v>90.67</v>
      </c>
      <c r="I597">
        <f>'Preprocessed Data'!I595</f>
        <v>37.799999999999997</v>
      </c>
      <c r="J597">
        <f>'Preprocessed Data'!J595</f>
        <v>4</v>
      </c>
      <c r="K597" s="10">
        <f>'Preprocessed Data'!K595</f>
        <v>0</v>
      </c>
      <c r="L597" s="1">
        <f t="shared" si="118"/>
        <v>1</v>
      </c>
      <c r="M597" s="11">
        <f t="shared" si="119"/>
        <v>1</v>
      </c>
      <c r="N597">
        <f t="shared" si="120"/>
        <v>0</v>
      </c>
      <c r="O597">
        <f t="shared" si="121"/>
        <v>6.9087153642361968E-2</v>
      </c>
      <c r="P597" s="10">
        <f t="shared" si="122"/>
        <v>6.9087153642361968E-2</v>
      </c>
      <c r="Q597" s="11">
        <f t="shared" si="123"/>
        <v>0.93091284635763805</v>
      </c>
      <c r="R597" s="10">
        <f t="shared" si="124"/>
        <v>-7.1589619021902084E-2</v>
      </c>
      <c r="S597" s="11">
        <f t="shared" si="125"/>
        <v>100</v>
      </c>
      <c r="AT597">
        <v>2.3960137812223943E-3</v>
      </c>
      <c r="AU597">
        <v>1</v>
      </c>
      <c r="AV597">
        <v>0</v>
      </c>
      <c r="AW597">
        <f t="shared" si="129"/>
        <v>591</v>
      </c>
      <c r="AX597">
        <f t="shared" si="130"/>
        <v>2</v>
      </c>
      <c r="AY597">
        <f t="shared" si="126"/>
        <v>0.86731028289178269</v>
      </c>
      <c r="AZ597">
        <f t="shared" si="127"/>
        <v>0.99694656488549616</v>
      </c>
      <c r="BA597">
        <f t="shared" si="128"/>
        <v>2.2383173886076141E-4</v>
      </c>
    </row>
    <row r="598" spans="1:53" x14ac:dyDescent="0.25">
      <c r="A598">
        <f>'Preprocessed Data'!A596</f>
        <v>2</v>
      </c>
      <c r="B598">
        <f>'Preprocessed Data'!B596</f>
        <v>16</v>
      </c>
      <c r="C598">
        <f>'Preprocessed Data'!C596</f>
        <v>0</v>
      </c>
      <c r="D598">
        <f>'Preprocessed Data'!D596</f>
        <v>0</v>
      </c>
      <c r="E598">
        <f>'Preprocessed Data'!E596</f>
        <v>0</v>
      </c>
      <c r="F598">
        <f>'Preprocessed Data'!F596</f>
        <v>5</v>
      </c>
      <c r="G598">
        <f>'Preprocessed Data'!G596</f>
        <v>1</v>
      </c>
      <c r="H598">
        <f>'Preprocessed Data'!H596</f>
        <v>87.54</v>
      </c>
      <c r="I598">
        <f>'Preprocessed Data'!I596</f>
        <v>37.799999999999997</v>
      </c>
      <c r="J598">
        <f>'Preprocessed Data'!J596</f>
        <v>2</v>
      </c>
      <c r="K598" s="10">
        <f>'Preprocessed Data'!K596</f>
        <v>0</v>
      </c>
      <c r="L598" s="1">
        <f t="shared" si="118"/>
        <v>1</v>
      </c>
      <c r="M598" s="11">
        <f t="shared" si="119"/>
        <v>1</v>
      </c>
      <c r="N598">
        <f t="shared" si="120"/>
        <v>0</v>
      </c>
      <c r="O598">
        <f t="shared" si="121"/>
        <v>1.1863631414527512E-2</v>
      </c>
      <c r="P598" s="10">
        <f t="shared" si="122"/>
        <v>1.1863631414527512E-2</v>
      </c>
      <c r="Q598" s="11">
        <f t="shared" si="123"/>
        <v>0.98813636858547249</v>
      </c>
      <c r="R598" s="10">
        <f t="shared" si="124"/>
        <v>-1.1934565874745675E-2</v>
      </c>
      <c r="S598" s="11">
        <f t="shared" si="125"/>
        <v>100</v>
      </c>
      <c r="AT598">
        <v>2.3999108936014627E-3</v>
      </c>
      <c r="AU598">
        <v>1</v>
      </c>
      <c r="AV598">
        <v>0</v>
      </c>
      <c r="AW598">
        <f t="shared" si="129"/>
        <v>592</v>
      </c>
      <c r="AX598">
        <f t="shared" si="130"/>
        <v>2</v>
      </c>
      <c r="AY598">
        <f t="shared" si="126"/>
        <v>0.86708576560395145</v>
      </c>
      <c r="AZ598">
        <f t="shared" si="127"/>
        <v>0.99694656488549616</v>
      </c>
      <c r="BA598">
        <f t="shared" si="128"/>
        <v>2.2383173886065071E-4</v>
      </c>
    </row>
    <row r="599" spans="1:53" x14ac:dyDescent="0.25">
      <c r="A599">
        <f>'Preprocessed Data'!A597</f>
        <v>1</v>
      </c>
      <c r="B599">
        <f>'Preprocessed Data'!B597</f>
        <v>70</v>
      </c>
      <c r="C599">
        <f>'Preprocessed Data'!C597</f>
        <v>0</v>
      </c>
      <c r="D599">
        <f>'Preprocessed Data'!D597</f>
        <v>0</v>
      </c>
      <c r="E599">
        <f>'Preprocessed Data'!E597</f>
        <v>1</v>
      </c>
      <c r="F599">
        <f>'Preprocessed Data'!F597</f>
        <v>4</v>
      </c>
      <c r="G599">
        <f>'Preprocessed Data'!G597</f>
        <v>2</v>
      </c>
      <c r="H599">
        <f>'Preprocessed Data'!H597</f>
        <v>102.5</v>
      </c>
      <c r="I599">
        <f>'Preprocessed Data'!I597</f>
        <v>37.799999999999997</v>
      </c>
      <c r="J599">
        <f>'Preprocessed Data'!J597</f>
        <v>4</v>
      </c>
      <c r="K599" s="10">
        <f>'Preprocessed Data'!K597</f>
        <v>0</v>
      </c>
      <c r="L599" s="1">
        <f t="shared" si="118"/>
        <v>1</v>
      </c>
      <c r="M599" s="11">
        <f t="shared" si="119"/>
        <v>1</v>
      </c>
      <c r="N599">
        <f t="shared" si="120"/>
        <v>0</v>
      </c>
      <c r="O599">
        <f t="shared" si="121"/>
        <v>0.24215651402119101</v>
      </c>
      <c r="P599" s="10">
        <f t="shared" si="122"/>
        <v>0.24215651402119101</v>
      </c>
      <c r="Q599" s="11">
        <f t="shared" si="123"/>
        <v>0.75784348597880902</v>
      </c>
      <c r="R599" s="10">
        <f t="shared" si="124"/>
        <v>-0.27727839753785033</v>
      </c>
      <c r="S599" s="11">
        <f t="shared" si="125"/>
        <v>100</v>
      </c>
      <c r="AT599">
        <v>2.4049589020000142E-3</v>
      </c>
      <c r="AU599">
        <v>1</v>
      </c>
      <c r="AV599">
        <v>0</v>
      </c>
      <c r="AW599">
        <f t="shared" si="129"/>
        <v>593</v>
      </c>
      <c r="AX599">
        <f t="shared" si="130"/>
        <v>2</v>
      </c>
      <c r="AY599">
        <f t="shared" si="126"/>
        <v>0.86686124831612033</v>
      </c>
      <c r="AZ599">
        <f t="shared" si="127"/>
        <v>0.99694656488549616</v>
      </c>
      <c r="BA599">
        <f t="shared" si="128"/>
        <v>2.2383173886065071E-4</v>
      </c>
    </row>
    <row r="600" spans="1:53" x14ac:dyDescent="0.25">
      <c r="A600">
        <f>'Preprocessed Data'!A598</f>
        <v>1</v>
      </c>
      <c r="B600">
        <f>'Preprocessed Data'!B598</f>
        <v>73</v>
      </c>
      <c r="C600">
        <f>'Preprocessed Data'!C598</f>
        <v>1</v>
      </c>
      <c r="D600">
        <f>'Preprocessed Data'!D598</f>
        <v>1</v>
      </c>
      <c r="E600">
        <f>'Preprocessed Data'!E598</f>
        <v>1</v>
      </c>
      <c r="F600">
        <f>'Preprocessed Data'!F598</f>
        <v>5</v>
      </c>
      <c r="G600">
        <f>'Preprocessed Data'!G598</f>
        <v>1</v>
      </c>
      <c r="H600">
        <f>'Preprocessed Data'!H598</f>
        <v>230.68</v>
      </c>
      <c r="I600">
        <f>'Preprocessed Data'!I598</f>
        <v>37.700000000000003</v>
      </c>
      <c r="J600">
        <f>'Preprocessed Data'!J598</f>
        <v>4</v>
      </c>
      <c r="K600" s="10">
        <f>'Preprocessed Data'!K598</f>
        <v>1</v>
      </c>
      <c r="L600" s="1">
        <f t="shared" si="118"/>
        <v>0</v>
      </c>
      <c r="M600" s="11">
        <f t="shared" si="119"/>
        <v>1</v>
      </c>
      <c r="N600">
        <f t="shared" si="120"/>
        <v>1</v>
      </c>
      <c r="O600">
        <f t="shared" si="121"/>
        <v>0.97465331246933562</v>
      </c>
      <c r="P600" s="10">
        <f t="shared" si="122"/>
        <v>0.97465331246933562</v>
      </c>
      <c r="Q600" s="11">
        <f t="shared" si="123"/>
        <v>2.534668753066438E-2</v>
      </c>
      <c r="R600" s="10">
        <f t="shared" si="124"/>
        <v>-2.5673448171292527E-2</v>
      </c>
      <c r="S600" s="11">
        <f t="shared" si="125"/>
        <v>100</v>
      </c>
      <c r="AT600">
        <v>2.410922993272841E-3</v>
      </c>
      <c r="AU600">
        <v>1</v>
      </c>
      <c r="AV600">
        <v>0</v>
      </c>
      <c r="AW600">
        <f t="shared" si="129"/>
        <v>594</v>
      </c>
      <c r="AX600">
        <f t="shared" si="130"/>
        <v>2</v>
      </c>
      <c r="AY600">
        <f t="shared" si="126"/>
        <v>0.8666367310282892</v>
      </c>
      <c r="AZ600">
        <f t="shared" si="127"/>
        <v>0.99694656488549616</v>
      </c>
      <c r="BA600">
        <f t="shared" si="128"/>
        <v>2.2383173886076141E-4</v>
      </c>
    </row>
    <row r="601" spans="1:53" x14ac:dyDescent="0.25">
      <c r="A601">
        <f>'Preprocessed Data'!A599</f>
        <v>2</v>
      </c>
      <c r="B601">
        <f>'Preprocessed Data'!B599</f>
        <v>63</v>
      </c>
      <c r="C601">
        <f>'Preprocessed Data'!C599</f>
        <v>1</v>
      </c>
      <c r="D601">
        <f>'Preprocessed Data'!D599</f>
        <v>0</v>
      </c>
      <c r="E601">
        <f>'Preprocessed Data'!E599</f>
        <v>1</v>
      </c>
      <c r="F601">
        <f>'Preprocessed Data'!F599</f>
        <v>2</v>
      </c>
      <c r="G601">
        <f>'Preprocessed Data'!G599</f>
        <v>2</v>
      </c>
      <c r="H601">
        <f>'Preprocessed Data'!H599</f>
        <v>228.2</v>
      </c>
      <c r="I601">
        <f>'Preprocessed Data'!I599</f>
        <v>37.700000000000003</v>
      </c>
      <c r="J601">
        <f>'Preprocessed Data'!J599</f>
        <v>2</v>
      </c>
      <c r="K601" s="10">
        <f>'Preprocessed Data'!K599</f>
        <v>1</v>
      </c>
      <c r="L601" s="1">
        <f t="shared" si="118"/>
        <v>0</v>
      </c>
      <c r="M601" s="11">
        <f t="shared" si="119"/>
        <v>1</v>
      </c>
      <c r="N601">
        <f t="shared" si="120"/>
        <v>1</v>
      </c>
      <c r="O601">
        <f t="shared" si="121"/>
        <v>0.88366782490365692</v>
      </c>
      <c r="P601" s="10">
        <f t="shared" si="122"/>
        <v>0.88366782490365692</v>
      </c>
      <c r="Q601" s="11">
        <f t="shared" si="123"/>
        <v>0.11633217509634308</v>
      </c>
      <c r="R601" s="10">
        <f t="shared" si="124"/>
        <v>-0.12367405064500334</v>
      </c>
      <c r="S601" s="11">
        <f t="shared" si="125"/>
        <v>100</v>
      </c>
      <c r="AT601">
        <v>2.4196846453733499E-3</v>
      </c>
      <c r="AU601">
        <v>1</v>
      </c>
      <c r="AV601">
        <v>0</v>
      </c>
      <c r="AW601">
        <f t="shared" si="129"/>
        <v>595</v>
      </c>
      <c r="AX601">
        <f t="shared" si="130"/>
        <v>2</v>
      </c>
      <c r="AY601">
        <f t="shared" si="126"/>
        <v>0.86641221374045796</v>
      </c>
      <c r="AZ601">
        <f t="shared" si="127"/>
        <v>0.99694656488549616</v>
      </c>
      <c r="BA601">
        <f t="shared" si="128"/>
        <v>2.2383173886065071E-4</v>
      </c>
    </row>
    <row r="602" spans="1:53" x14ac:dyDescent="0.25">
      <c r="A602">
        <f>'Preprocessed Data'!A600</f>
        <v>1</v>
      </c>
      <c r="B602">
        <f>'Preprocessed Data'!B600</f>
        <v>24</v>
      </c>
      <c r="C602">
        <f>'Preprocessed Data'!C600</f>
        <v>0</v>
      </c>
      <c r="D602">
        <f>'Preprocessed Data'!D600</f>
        <v>0</v>
      </c>
      <c r="E602">
        <f>'Preprocessed Data'!E600</f>
        <v>0</v>
      </c>
      <c r="F602">
        <f>'Preprocessed Data'!F600</f>
        <v>2</v>
      </c>
      <c r="G602">
        <f>'Preprocessed Data'!G600</f>
        <v>1</v>
      </c>
      <c r="H602">
        <f>'Preprocessed Data'!H600</f>
        <v>200.14</v>
      </c>
      <c r="I602">
        <f>'Preprocessed Data'!I600</f>
        <v>37.700000000000003</v>
      </c>
      <c r="J602">
        <f>'Preprocessed Data'!J600</f>
        <v>3</v>
      </c>
      <c r="K602" s="10">
        <f>'Preprocessed Data'!K600</f>
        <v>1</v>
      </c>
      <c r="L602" s="1">
        <f t="shared" si="118"/>
        <v>0</v>
      </c>
      <c r="M602" s="11">
        <f t="shared" si="119"/>
        <v>1</v>
      </c>
      <c r="N602">
        <f t="shared" si="120"/>
        <v>1</v>
      </c>
      <c r="O602">
        <f t="shared" si="121"/>
        <v>0.25575008102760616</v>
      </c>
      <c r="P602" s="10">
        <f t="shared" si="122"/>
        <v>0.25575008102760616</v>
      </c>
      <c r="Q602" s="11">
        <f t="shared" si="123"/>
        <v>0.7442499189723939</v>
      </c>
      <c r="R602" s="10">
        <f t="shared" si="124"/>
        <v>-1.363554557326967</v>
      </c>
      <c r="S602" s="11">
        <f t="shared" si="125"/>
        <v>0</v>
      </c>
      <c r="AT602">
        <v>2.4217973086262533E-3</v>
      </c>
      <c r="AU602">
        <v>1</v>
      </c>
      <c r="AV602">
        <v>0</v>
      </c>
      <c r="AW602">
        <f t="shared" si="129"/>
        <v>596</v>
      </c>
      <c r="AX602">
        <f t="shared" si="130"/>
        <v>2</v>
      </c>
      <c r="AY602">
        <f t="shared" si="126"/>
        <v>0.86618769645262683</v>
      </c>
      <c r="AZ602">
        <f t="shared" si="127"/>
        <v>0.99694656488549616</v>
      </c>
      <c r="BA602">
        <f t="shared" si="128"/>
        <v>2.2383173886065071E-4</v>
      </c>
    </row>
    <row r="603" spans="1:53" x14ac:dyDescent="0.25">
      <c r="A603">
        <f>'Preprocessed Data'!A601</f>
        <v>2</v>
      </c>
      <c r="B603">
        <f>'Preprocessed Data'!B601</f>
        <v>58</v>
      </c>
      <c r="C603">
        <f>'Preprocessed Data'!C601</f>
        <v>0</v>
      </c>
      <c r="D603">
        <f>'Preprocessed Data'!D601</f>
        <v>0</v>
      </c>
      <c r="E603">
        <f>'Preprocessed Data'!E601</f>
        <v>1</v>
      </c>
      <c r="F603">
        <f>'Preprocessed Data'!F601</f>
        <v>5</v>
      </c>
      <c r="G603">
        <f>'Preprocessed Data'!G601</f>
        <v>1</v>
      </c>
      <c r="H603">
        <f>'Preprocessed Data'!H601</f>
        <v>196.5</v>
      </c>
      <c r="I603">
        <f>'Preprocessed Data'!I601</f>
        <v>37.700000000000003</v>
      </c>
      <c r="J603">
        <f>'Preprocessed Data'!J601</f>
        <v>2</v>
      </c>
      <c r="K603" s="10">
        <f>'Preprocessed Data'!K601</f>
        <v>1</v>
      </c>
      <c r="L603" s="1">
        <f t="shared" si="118"/>
        <v>0</v>
      </c>
      <c r="M603" s="11">
        <f t="shared" si="119"/>
        <v>1</v>
      </c>
      <c r="N603">
        <f t="shared" si="120"/>
        <v>1</v>
      </c>
      <c r="O603">
        <f t="shared" si="121"/>
        <v>0.61185467226231771</v>
      </c>
      <c r="P603" s="10">
        <f t="shared" si="122"/>
        <v>0.61185467226231771</v>
      </c>
      <c r="Q603" s="11">
        <f t="shared" si="123"/>
        <v>0.38814532773768229</v>
      </c>
      <c r="R603" s="10">
        <f t="shared" si="124"/>
        <v>-0.49126048829242536</v>
      </c>
      <c r="S603" s="11">
        <f t="shared" si="125"/>
        <v>100</v>
      </c>
      <c r="AT603">
        <v>2.42284064224096E-3</v>
      </c>
      <c r="AU603">
        <v>1</v>
      </c>
      <c r="AV603">
        <v>0</v>
      </c>
      <c r="AW603">
        <f t="shared" si="129"/>
        <v>597</v>
      </c>
      <c r="AX603">
        <f t="shared" si="130"/>
        <v>2</v>
      </c>
      <c r="AY603">
        <f t="shared" si="126"/>
        <v>0.8659631791647957</v>
      </c>
      <c r="AZ603">
        <f t="shared" si="127"/>
        <v>0.99694656488549616</v>
      </c>
      <c r="BA603">
        <f t="shared" si="128"/>
        <v>2.2383173886076141E-4</v>
      </c>
    </row>
    <row r="604" spans="1:53" x14ac:dyDescent="0.25">
      <c r="A604">
        <f>'Preprocessed Data'!A602</f>
        <v>1</v>
      </c>
      <c r="B604">
        <f>'Preprocessed Data'!B602</f>
        <v>45</v>
      </c>
      <c r="C604">
        <f>'Preprocessed Data'!C602</f>
        <v>0</v>
      </c>
      <c r="D604">
        <f>'Preprocessed Data'!D602</f>
        <v>0</v>
      </c>
      <c r="E604">
        <f>'Preprocessed Data'!E602</f>
        <v>0</v>
      </c>
      <c r="F604">
        <f>'Preprocessed Data'!F602</f>
        <v>4</v>
      </c>
      <c r="G604">
        <f>'Preprocessed Data'!G602</f>
        <v>2</v>
      </c>
      <c r="H604">
        <f>'Preprocessed Data'!H602</f>
        <v>104.12</v>
      </c>
      <c r="I604">
        <f>'Preprocessed Data'!I602</f>
        <v>37.700000000000003</v>
      </c>
      <c r="J604">
        <f>'Preprocessed Data'!J602</f>
        <v>4</v>
      </c>
      <c r="K604" s="10">
        <f>'Preprocessed Data'!K602</f>
        <v>0</v>
      </c>
      <c r="L604" s="1">
        <f t="shared" si="118"/>
        <v>1</v>
      </c>
      <c r="M604" s="11">
        <f t="shared" si="119"/>
        <v>1</v>
      </c>
      <c r="N604">
        <f t="shared" si="120"/>
        <v>0</v>
      </c>
      <c r="O604">
        <f t="shared" si="121"/>
        <v>9.1713914556634454E-2</v>
      </c>
      <c r="P604" s="10">
        <f t="shared" si="122"/>
        <v>9.1713914556634454E-2</v>
      </c>
      <c r="Q604" s="11">
        <f t="shared" si="123"/>
        <v>0.90828608544336553</v>
      </c>
      <c r="R604" s="10">
        <f t="shared" si="124"/>
        <v>-9.6195877931435303E-2</v>
      </c>
      <c r="S604" s="11">
        <f t="shared" si="125"/>
        <v>100</v>
      </c>
      <c r="AT604">
        <v>2.4273536746618157E-3</v>
      </c>
      <c r="AU604">
        <v>1</v>
      </c>
      <c r="AV604">
        <v>0</v>
      </c>
      <c r="AW604">
        <f t="shared" si="129"/>
        <v>598</v>
      </c>
      <c r="AX604">
        <f t="shared" si="130"/>
        <v>2</v>
      </c>
      <c r="AY604">
        <f t="shared" si="126"/>
        <v>0.86573866187696447</v>
      </c>
      <c r="AZ604">
        <f t="shared" si="127"/>
        <v>0.99694656488549616</v>
      </c>
      <c r="BA604">
        <f t="shared" si="128"/>
        <v>2.2383173886065071E-4</v>
      </c>
    </row>
    <row r="605" spans="1:53" x14ac:dyDescent="0.25">
      <c r="A605">
        <f>'Preprocessed Data'!A603</f>
        <v>1</v>
      </c>
      <c r="B605">
        <f>'Preprocessed Data'!B603</f>
        <v>73</v>
      </c>
      <c r="C605">
        <f>'Preprocessed Data'!C603</f>
        <v>1</v>
      </c>
      <c r="D605">
        <f>'Preprocessed Data'!D603</f>
        <v>0</v>
      </c>
      <c r="E605">
        <f>'Preprocessed Data'!E603</f>
        <v>0</v>
      </c>
      <c r="F605">
        <f>'Preprocessed Data'!F603</f>
        <v>2</v>
      </c>
      <c r="G605">
        <f>'Preprocessed Data'!G603</f>
        <v>2</v>
      </c>
      <c r="H605">
        <f>'Preprocessed Data'!H603</f>
        <v>71.290000000000006</v>
      </c>
      <c r="I605">
        <f>'Preprocessed Data'!I603</f>
        <v>37.700000000000003</v>
      </c>
      <c r="J605">
        <f>'Preprocessed Data'!J603</f>
        <v>2</v>
      </c>
      <c r="K605" s="10">
        <f>'Preprocessed Data'!K603</f>
        <v>0</v>
      </c>
      <c r="L605" s="1">
        <f t="shared" si="118"/>
        <v>1</v>
      </c>
      <c r="M605" s="11">
        <f t="shared" si="119"/>
        <v>1</v>
      </c>
      <c r="N605">
        <f t="shared" si="120"/>
        <v>0</v>
      </c>
      <c r="O605">
        <f t="shared" si="121"/>
        <v>0.23232090565942126</v>
      </c>
      <c r="P605" s="10">
        <f t="shared" si="122"/>
        <v>0.23232090565942126</v>
      </c>
      <c r="Q605" s="11">
        <f t="shared" si="123"/>
        <v>0.76767909434057868</v>
      </c>
      <c r="R605" s="10">
        <f t="shared" si="124"/>
        <v>-0.26438347906709786</v>
      </c>
      <c r="S605" s="11">
        <f t="shared" si="125"/>
        <v>100</v>
      </c>
      <c r="AT605">
        <v>2.4304333322156622E-3</v>
      </c>
      <c r="AU605">
        <v>1</v>
      </c>
      <c r="AV605">
        <v>0</v>
      </c>
      <c r="AW605">
        <f t="shared" si="129"/>
        <v>599</v>
      </c>
      <c r="AX605">
        <f t="shared" si="130"/>
        <v>2</v>
      </c>
      <c r="AY605">
        <f t="shared" si="126"/>
        <v>0.86551414458913334</v>
      </c>
      <c r="AZ605">
        <f t="shared" si="127"/>
        <v>0.99694656488549616</v>
      </c>
      <c r="BA605">
        <f t="shared" si="128"/>
        <v>2.2383173886065071E-4</v>
      </c>
    </row>
    <row r="606" spans="1:53" x14ac:dyDescent="0.25">
      <c r="A606">
        <f>'Preprocessed Data'!A604</f>
        <v>1</v>
      </c>
      <c r="B606">
        <f>'Preprocessed Data'!B604</f>
        <v>54</v>
      </c>
      <c r="C606">
        <f>'Preprocessed Data'!C604</f>
        <v>0</v>
      </c>
      <c r="D606">
        <f>'Preprocessed Data'!D604</f>
        <v>0</v>
      </c>
      <c r="E606">
        <f>'Preprocessed Data'!E604</f>
        <v>1</v>
      </c>
      <c r="F606">
        <f>'Preprocessed Data'!F604</f>
        <v>4</v>
      </c>
      <c r="G606">
        <f>'Preprocessed Data'!G604</f>
        <v>2</v>
      </c>
      <c r="H606">
        <f>'Preprocessed Data'!H604</f>
        <v>72.959999999999994</v>
      </c>
      <c r="I606">
        <f>'Preprocessed Data'!I604</f>
        <v>37.700000000000003</v>
      </c>
      <c r="J606">
        <f>'Preprocessed Data'!J604</f>
        <v>3</v>
      </c>
      <c r="K606" s="10">
        <f>'Preprocessed Data'!K604</f>
        <v>0</v>
      </c>
      <c r="L606" s="1">
        <f t="shared" si="118"/>
        <v>1</v>
      </c>
      <c r="M606" s="11">
        <f t="shared" si="119"/>
        <v>1</v>
      </c>
      <c r="N606">
        <f t="shared" si="120"/>
        <v>0</v>
      </c>
      <c r="O606">
        <f t="shared" si="121"/>
        <v>6.041558862847176E-2</v>
      </c>
      <c r="P606" s="10">
        <f t="shared" si="122"/>
        <v>6.041558862847176E-2</v>
      </c>
      <c r="Q606" s="11">
        <f t="shared" si="123"/>
        <v>0.93958441137152826</v>
      </c>
      <c r="R606" s="10">
        <f t="shared" si="124"/>
        <v>-6.2317617042192387E-2</v>
      </c>
      <c r="S606" s="11">
        <f t="shared" si="125"/>
        <v>100</v>
      </c>
      <c r="AT606">
        <v>2.4321035285388513E-3</v>
      </c>
      <c r="AU606">
        <v>1</v>
      </c>
      <c r="AV606">
        <v>0</v>
      </c>
      <c r="AW606">
        <f t="shared" si="129"/>
        <v>600</v>
      </c>
      <c r="AX606">
        <f t="shared" si="130"/>
        <v>2</v>
      </c>
      <c r="AY606">
        <f t="shared" si="126"/>
        <v>0.86528962730130221</v>
      </c>
      <c r="AZ606">
        <f t="shared" si="127"/>
        <v>0.99694656488549616</v>
      </c>
      <c r="BA606">
        <f t="shared" si="128"/>
        <v>2.2383173886076141E-4</v>
      </c>
    </row>
    <row r="607" spans="1:53" x14ac:dyDescent="0.25">
      <c r="A607">
        <f>'Preprocessed Data'!A605</f>
        <v>2</v>
      </c>
      <c r="B607">
        <f>'Preprocessed Data'!B605</f>
        <v>34</v>
      </c>
      <c r="C607">
        <f>'Preprocessed Data'!C605</f>
        <v>0</v>
      </c>
      <c r="D607">
        <f>'Preprocessed Data'!D605</f>
        <v>0</v>
      </c>
      <c r="E607">
        <f>'Preprocessed Data'!E605</f>
        <v>1</v>
      </c>
      <c r="F607">
        <f>'Preprocessed Data'!F605</f>
        <v>4</v>
      </c>
      <c r="G607">
        <f>'Preprocessed Data'!G605</f>
        <v>2</v>
      </c>
      <c r="H607">
        <f>'Preprocessed Data'!H605</f>
        <v>113.01</v>
      </c>
      <c r="I607">
        <f>'Preprocessed Data'!I605</f>
        <v>37.6</v>
      </c>
      <c r="J607">
        <f>'Preprocessed Data'!J605</f>
        <v>2</v>
      </c>
      <c r="K607" s="10">
        <f>'Preprocessed Data'!K605</f>
        <v>0</v>
      </c>
      <c r="L607" s="1">
        <f t="shared" si="118"/>
        <v>1</v>
      </c>
      <c r="M607" s="11">
        <f t="shared" si="119"/>
        <v>1</v>
      </c>
      <c r="N607">
        <f t="shared" si="120"/>
        <v>0</v>
      </c>
      <c r="O607">
        <f t="shared" si="121"/>
        <v>4.6852460811570122E-2</v>
      </c>
      <c r="P607" s="10">
        <f t="shared" si="122"/>
        <v>4.6852460811570122E-2</v>
      </c>
      <c r="Q607" s="11">
        <f t="shared" si="123"/>
        <v>0.95314753918842987</v>
      </c>
      <c r="R607" s="10">
        <f t="shared" si="124"/>
        <v>-4.7985571792855675E-2</v>
      </c>
      <c r="S607" s="11">
        <f t="shared" si="125"/>
        <v>100</v>
      </c>
      <c r="AT607">
        <v>2.4341293499978395E-3</v>
      </c>
      <c r="AU607">
        <v>1</v>
      </c>
      <c r="AV607">
        <v>0</v>
      </c>
      <c r="AW607">
        <f t="shared" si="129"/>
        <v>601</v>
      </c>
      <c r="AX607">
        <f t="shared" si="130"/>
        <v>2</v>
      </c>
      <c r="AY607">
        <f t="shared" si="126"/>
        <v>0.86506511001347097</v>
      </c>
      <c r="AZ607">
        <f t="shared" si="127"/>
        <v>0.99694656488549616</v>
      </c>
      <c r="BA607">
        <f t="shared" si="128"/>
        <v>2.2383173886065071E-4</v>
      </c>
    </row>
    <row r="608" spans="1:53" x14ac:dyDescent="0.25">
      <c r="A608">
        <f>'Preprocessed Data'!A606</f>
        <v>2</v>
      </c>
      <c r="B608">
        <f>'Preprocessed Data'!B606</f>
        <v>42</v>
      </c>
      <c r="C608">
        <f>'Preprocessed Data'!C606</f>
        <v>0</v>
      </c>
      <c r="D608">
        <f>'Preprocessed Data'!D606</f>
        <v>0</v>
      </c>
      <c r="E608">
        <f>'Preprocessed Data'!E606</f>
        <v>1</v>
      </c>
      <c r="F608">
        <f>'Preprocessed Data'!F606</f>
        <v>4</v>
      </c>
      <c r="G608">
        <f>'Preprocessed Data'!G606</f>
        <v>2</v>
      </c>
      <c r="H608">
        <f>'Preprocessed Data'!H606</f>
        <v>158.88999999999999</v>
      </c>
      <c r="I608">
        <f>'Preprocessed Data'!I606</f>
        <v>37.6</v>
      </c>
      <c r="J608">
        <f>'Preprocessed Data'!J606</f>
        <v>3</v>
      </c>
      <c r="K608" s="10">
        <f>'Preprocessed Data'!K606</f>
        <v>1</v>
      </c>
      <c r="L608" s="1">
        <f t="shared" si="118"/>
        <v>0</v>
      </c>
      <c r="M608" s="11">
        <f t="shared" si="119"/>
        <v>1</v>
      </c>
      <c r="N608">
        <f t="shared" si="120"/>
        <v>1</v>
      </c>
      <c r="O608">
        <f t="shared" si="121"/>
        <v>0.19798522482344627</v>
      </c>
      <c r="P608" s="10">
        <f t="shared" si="122"/>
        <v>0.19798522482344627</v>
      </c>
      <c r="Q608" s="11">
        <f t="shared" si="123"/>
        <v>0.80201477517655373</v>
      </c>
      <c r="R608" s="10">
        <f t="shared" si="124"/>
        <v>-1.6195628731757763</v>
      </c>
      <c r="S608" s="11">
        <f t="shared" si="125"/>
        <v>0</v>
      </c>
      <c r="AT608">
        <v>2.4343896402431197E-3</v>
      </c>
      <c r="AU608">
        <v>1</v>
      </c>
      <c r="AV608">
        <v>0</v>
      </c>
      <c r="AW608">
        <f t="shared" si="129"/>
        <v>602</v>
      </c>
      <c r="AX608">
        <f t="shared" si="130"/>
        <v>2</v>
      </c>
      <c r="AY608">
        <f t="shared" si="126"/>
        <v>0.86484059272563985</v>
      </c>
      <c r="AZ608">
        <f t="shared" si="127"/>
        <v>0.99694656488549616</v>
      </c>
      <c r="BA608">
        <f t="shared" si="128"/>
        <v>2.2383173886065071E-4</v>
      </c>
    </row>
    <row r="609" spans="1:53" x14ac:dyDescent="0.25">
      <c r="A609">
        <f>'Preprocessed Data'!A607</f>
        <v>1</v>
      </c>
      <c r="B609">
        <f>'Preprocessed Data'!B607</f>
        <v>54</v>
      </c>
      <c r="C609">
        <f>'Preprocessed Data'!C607</f>
        <v>1</v>
      </c>
      <c r="D609">
        <f>'Preprocessed Data'!D607</f>
        <v>0</v>
      </c>
      <c r="E609">
        <f>'Preprocessed Data'!E607</f>
        <v>1</v>
      </c>
      <c r="F609">
        <f>'Preprocessed Data'!F607</f>
        <v>1</v>
      </c>
      <c r="G609">
        <f>'Preprocessed Data'!G607</f>
        <v>1</v>
      </c>
      <c r="H609">
        <f>'Preprocessed Data'!H607</f>
        <v>104.42</v>
      </c>
      <c r="I609">
        <f>'Preprocessed Data'!I607</f>
        <v>37.6</v>
      </c>
      <c r="J609">
        <f>'Preprocessed Data'!J607</f>
        <v>3</v>
      </c>
      <c r="K609" s="10">
        <f>'Preprocessed Data'!K607</f>
        <v>0</v>
      </c>
      <c r="L609" s="1">
        <f t="shared" si="118"/>
        <v>1</v>
      </c>
      <c r="M609" s="11">
        <f t="shared" si="119"/>
        <v>1</v>
      </c>
      <c r="N609">
        <f t="shared" si="120"/>
        <v>0</v>
      </c>
      <c r="O609">
        <f t="shared" si="121"/>
        <v>0.18413703639933407</v>
      </c>
      <c r="P609" s="10">
        <f t="shared" si="122"/>
        <v>0.18413703639933407</v>
      </c>
      <c r="Q609" s="11">
        <f t="shared" si="123"/>
        <v>0.8158629636006659</v>
      </c>
      <c r="R609" s="10">
        <f t="shared" si="124"/>
        <v>-0.20350887488487715</v>
      </c>
      <c r="S609" s="11">
        <f t="shared" si="125"/>
        <v>100</v>
      </c>
      <c r="AT609">
        <v>2.4380021773593905E-3</v>
      </c>
      <c r="AU609">
        <v>1</v>
      </c>
      <c r="AV609">
        <v>0</v>
      </c>
      <c r="AW609">
        <f t="shared" si="129"/>
        <v>603</v>
      </c>
      <c r="AX609">
        <f t="shared" si="130"/>
        <v>2</v>
      </c>
      <c r="AY609">
        <f t="shared" si="126"/>
        <v>0.86461607543780872</v>
      </c>
      <c r="AZ609">
        <f t="shared" si="127"/>
        <v>0.99694656488549616</v>
      </c>
      <c r="BA609">
        <f t="shared" si="128"/>
        <v>2.2383173886076141E-4</v>
      </c>
    </row>
    <row r="610" spans="1:53" x14ac:dyDescent="0.25">
      <c r="A610">
        <f>'Preprocessed Data'!A608</f>
        <v>1</v>
      </c>
      <c r="B610">
        <f>'Preprocessed Data'!B608</f>
        <v>68</v>
      </c>
      <c r="C610">
        <f>'Preprocessed Data'!C608</f>
        <v>1</v>
      </c>
      <c r="D610">
        <f>'Preprocessed Data'!D608</f>
        <v>0</v>
      </c>
      <c r="E610">
        <f>'Preprocessed Data'!E608</f>
        <v>1</v>
      </c>
      <c r="F610">
        <f>'Preprocessed Data'!F608</f>
        <v>4</v>
      </c>
      <c r="G610">
        <f>'Preprocessed Data'!G608</f>
        <v>2</v>
      </c>
      <c r="H610">
        <f>'Preprocessed Data'!H608</f>
        <v>96.06</v>
      </c>
      <c r="I610">
        <f>'Preprocessed Data'!I608</f>
        <v>37.6</v>
      </c>
      <c r="J610">
        <f>'Preprocessed Data'!J608</f>
        <v>2</v>
      </c>
      <c r="K610" s="10">
        <f>'Preprocessed Data'!K608</f>
        <v>0</v>
      </c>
      <c r="L610" s="1">
        <f t="shared" si="118"/>
        <v>1</v>
      </c>
      <c r="M610" s="11">
        <f t="shared" si="119"/>
        <v>1</v>
      </c>
      <c r="N610">
        <f t="shared" si="120"/>
        <v>0</v>
      </c>
      <c r="O610">
        <f t="shared" si="121"/>
        <v>0.3275324677949194</v>
      </c>
      <c r="P610" s="10">
        <f t="shared" si="122"/>
        <v>0.3275324677949194</v>
      </c>
      <c r="Q610" s="11">
        <f t="shared" si="123"/>
        <v>0.6724675322050806</v>
      </c>
      <c r="R610" s="10">
        <f t="shared" si="124"/>
        <v>-0.39680144792057409</v>
      </c>
      <c r="S610" s="11">
        <f t="shared" si="125"/>
        <v>100</v>
      </c>
      <c r="AT610">
        <v>2.4395228625199773E-3</v>
      </c>
      <c r="AU610">
        <v>1</v>
      </c>
      <c r="AV610">
        <v>0</v>
      </c>
      <c r="AW610">
        <f t="shared" si="129"/>
        <v>604</v>
      </c>
      <c r="AX610">
        <f t="shared" si="130"/>
        <v>2</v>
      </c>
      <c r="AY610">
        <f t="shared" si="126"/>
        <v>0.86439155814997748</v>
      </c>
      <c r="AZ610">
        <f t="shared" si="127"/>
        <v>0.99694656488549616</v>
      </c>
      <c r="BA610">
        <f t="shared" si="128"/>
        <v>2.2383173886065071E-4</v>
      </c>
    </row>
    <row r="611" spans="1:53" x14ac:dyDescent="0.25">
      <c r="A611">
        <f>'Preprocessed Data'!A609</f>
        <v>2</v>
      </c>
      <c r="B611">
        <f>'Preprocessed Data'!B609</f>
        <v>43</v>
      </c>
      <c r="C611">
        <f>'Preprocessed Data'!C609</f>
        <v>0</v>
      </c>
      <c r="D611">
        <f>'Preprocessed Data'!D609</f>
        <v>0</v>
      </c>
      <c r="E611">
        <f>'Preprocessed Data'!E609</f>
        <v>1</v>
      </c>
      <c r="F611">
        <f>'Preprocessed Data'!F609</f>
        <v>5</v>
      </c>
      <c r="G611">
        <f>'Preprocessed Data'!G609</f>
        <v>1</v>
      </c>
      <c r="H611">
        <f>'Preprocessed Data'!H609</f>
        <v>88.23</v>
      </c>
      <c r="I611">
        <f>'Preprocessed Data'!I609</f>
        <v>37.6</v>
      </c>
      <c r="J611">
        <f>'Preprocessed Data'!J609</f>
        <v>4</v>
      </c>
      <c r="K611" s="10">
        <f>'Preprocessed Data'!K609</f>
        <v>0</v>
      </c>
      <c r="L611" s="1">
        <f t="shared" si="118"/>
        <v>1</v>
      </c>
      <c r="M611" s="11">
        <f t="shared" si="119"/>
        <v>1</v>
      </c>
      <c r="N611">
        <f t="shared" si="120"/>
        <v>0</v>
      </c>
      <c r="O611">
        <f t="shared" si="121"/>
        <v>4.2572098955749614E-2</v>
      </c>
      <c r="P611" s="10">
        <f t="shared" si="122"/>
        <v>4.2572098955749614E-2</v>
      </c>
      <c r="Q611" s="11">
        <f t="shared" si="123"/>
        <v>0.95742790104425035</v>
      </c>
      <c r="R611" s="10">
        <f t="shared" si="124"/>
        <v>-4.3504859932956573E-2</v>
      </c>
      <c r="S611" s="11">
        <f t="shared" si="125"/>
        <v>100</v>
      </c>
      <c r="AT611">
        <v>2.4418611985974306E-3</v>
      </c>
      <c r="AU611">
        <v>1</v>
      </c>
      <c r="AV611">
        <v>0</v>
      </c>
      <c r="AW611">
        <f t="shared" si="129"/>
        <v>605</v>
      </c>
      <c r="AX611">
        <f t="shared" si="130"/>
        <v>2</v>
      </c>
      <c r="AY611">
        <f t="shared" si="126"/>
        <v>0.86416704086214635</v>
      </c>
      <c r="AZ611">
        <f t="shared" si="127"/>
        <v>0.99694656488549616</v>
      </c>
      <c r="BA611">
        <f t="shared" si="128"/>
        <v>2.2383173886065071E-4</v>
      </c>
    </row>
    <row r="612" spans="1:53" x14ac:dyDescent="0.25">
      <c r="A612">
        <f>'Preprocessed Data'!A610</f>
        <v>2</v>
      </c>
      <c r="B612">
        <f>'Preprocessed Data'!B610</f>
        <v>27</v>
      </c>
      <c r="C612">
        <f>'Preprocessed Data'!C610</f>
        <v>0</v>
      </c>
      <c r="D612">
        <f>'Preprocessed Data'!D610</f>
        <v>0</v>
      </c>
      <c r="E612">
        <f>'Preprocessed Data'!E610</f>
        <v>1</v>
      </c>
      <c r="F612">
        <f>'Preprocessed Data'!F610</f>
        <v>5</v>
      </c>
      <c r="G612">
        <f>'Preprocessed Data'!G610</f>
        <v>1</v>
      </c>
      <c r="H612">
        <f>'Preprocessed Data'!H610</f>
        <v>94.25</v>
      </c>
      <c r="I612">
        <f>'Preprocessed Data'!I610</f>
        <v>37.6</v>
      </c>
      <c r="J612">
        <f>'Preprocessed Data'!J610</f>
        <v>2</v>
      </c>
      <c r="K612" s="10">
        <f>'Preprocessed Data'!K610</f>
        <v>0</v>
      </c>
      <c r="L612" s="1">
        <f t="shared" si="118"/>
        <v>1</v>
      </c>
      <c r="M612" s="11">
        <f t="shared" si="119"/>
        <v>1</v>
      </c>
      <c r="N612">
        <f t="shared" si="120"/>
        <v>0</v>
      </c>
      <c r="O612">
        <f t="shared" si="121"/>
        <v>2.2051414100076498E-2</v>
      </c>
      <c r="P612" s="10">
        <f t="shared" si="122"/>
        <v>2.2051414100076498E-2</v>
      </c>
      <c r="Q612" s="11">
        <f t="shared" si="123"/>
        <v>0.97794858589992351</v>
      </c>
      <c r="R612" s="10">
        <f t="shared" si="124"/>
        <v>-2.2298180983679947E-2</v>
      </c>
      <c r="S612" s="11">
        <f t="shared" si="125"/>
        <v>100</v>
      </c>
      <c r="AT612">
        <v>2.4487026485598574E-3</v>
      </c>
      <c r="AU612">
        <v>1</v>
      </c>
      <c r="AV612">
        <v>0</v>
      </c>
      <c r="AW612">
        <f t="shared" si="129"/>
        <v>606</v>
      </c>
      <c r="AX612">
        <f t="shared" si="130"/>
        <v>2</v>
      </c>
      <c r="AY612">
        <f t="shared" si="126"/>
        <v>0.86394252357431522</v>
      </c>
      <c r="AZ612">
        <f t="shared" si="127"/>
        <v>0.99694656488549616</v>
      </c>
      <c r="BA612">
        <f t="shared" si="128"/>
        <v>2.2383173886065071E-4</v>
      </c>
    </row>
    <row r="613" spans="1:53" x14ac:dyDescent="0.25">
      <c r="A613">
        <f>'Preprocessed Data'!A611</f>
        <v>2</v>
      </c>
      <c r="B613">
        <f>'Preprocessed Data'!B611</f>
        <v>26</v>
      </c>
      <c r="C613">
        <f>'Preprocessed Data'!C611</f>
        <v>0</v>
      </c>
      <c r="D613">
        <f>'Preprocessed Data'!D611</f>
        <v>0</v>
      </c>
      <c r="E613">
        <f>'Preprocessed Data'!E611</f>
        <v>0</v>
      </c>
      <c r="F613">
        <f>'Preprocessed Data'!F611</f>
        <v>4</v>
      </c>
      <c r="G613">
        <f>'Preprocessed Data'!G611</f>
        <v>2</v>
      </c>
      <c r="H613">
        <f>'Preprocessed Data'!H611</f>
        <v>84.86</v>
      </c>
      <c r="I613">
        <f>'Preprocessed Data'!I611</f>
        <v>37.6</v>
      </c>
      <c r="J613">
        <f>'Preprocessed Data'!J611</f>
        <v>2</v>
      </c>
      <c r="K613" s="10">
        <f>'Preprocessed Data'!K611</f>
        <v>0</v>
      </c>
      <c r="L613" s="1">
        <f t="shared" si="118"/>
        <v>1</v>
      </c>
      <c r="M613" s="11">
        <f t="shared" si="119"/>
        <v>1</v>
      </c>
      <c r="N613">
        <f t="shared" si="120"/>
        <v>0</v>
      </c>
      <c r="O613">
        <f t="shared" si="121"/>
        <v>1.6810184778643485E-2</v>
      </c>
      <c r="P613" s="10">
        <f t="shared" si="122"/>
        <v>1.6810184778643485E-2</v>
      </c>
      <c r="Q613" s="11">
        <f t="shared" si="123"/>
        <v>0.98318981522135651</v>
      </c>
      <c r="R613" s="10">
        <f t="shared" si="124"/>
        <v>-1.6953079590559066E-2</v>
      </c>
      <c r="S613" s="11">
        <f t="shared" si="125"/>
        <v>100</v>
      </c>
      <c r="AT613">
        <v>2.4565531096204193E-3</v>
      </c>
      <c r="AU613">
        <v>1</v>
      </c>
      <c r="AV613">
        <v>0</v>
      </c>
      <c r="AW613">
        <f t="shared" si="129"/>
        <v>607</v>
      </c>
      <c r="AX613">
        <f t="shared" si="130"/>
        <v>2</v>
      </c>
      <c r="AY613">
        <f t="shared" si="126"/>
        <v>0.8637180062864841</v>
      </c>
      <c r="AZ613">
        <f t="shared" si="127"/>
        <v>0.99694656488549616</v>
      </c>
      <c r="BA613">
        <f t="shared" si="128"/>
        <v>2.2383173886076141E-4</v>
      </c>
    </row>
    <row r="614" spans="1:53" x14ac:dyDescent="0.25">
      <c r="A614">
        <f>'Preprocessed Data'!A612</f>
        <v>1</v>
      </c>
      <c r="B614">
        <f>'Preprocessed Data'!B612</f>
        <v>36</v>
      </c>
      <c r="C614">
        <f>'Preprocessed Data'!C612</f>
        <v>0</v>
      </c>
      <c r="D614">
        <f>'Preprocessed Data'!D612</f>
        <v>0</v>
      </c>
      <c r="E614">
        <f>'Preprocessed Data'!E612</f>
        <v>1</v>
      </c>
      <c r="F614">
        <f>'Preprocessed Data'!F612</f>
        <v>5</v>
      </c>
      <c r="G614">
        <f>'Preprocessed Data'!G612</f>
        <v>1</v>
      </c>
      <c r="H614">
        <f>'Preprocessed Data'!H612</f>
        <v>119.9</v>
      </c>
      <c r="I614">
        <f>'Preprocessed Data'!I612</f>
        <v>37.6</v>
      </c>
      <c r="J614">
        <f>'Preprocessed Data'!J612</f>
        <v>2</v>
      </c>
      <c r="K614" s="10">
        <f>'Preprocessed Data'!K612</f>
        <v>0</v>
      </c>
      <c r="L614" s="1">
        <f t="shared" si="118"/>
        <v>1</v>
      </c>
      <c r="M614" s="11">
        <f t="shared" si="119"/>
        <v>1</v>
      </c>
      <c r="N614">
        <f t="shared" si="120"/>
        <v>0</v>
      </c>
      <c r="O614">
        <f t="shared" si="121"/>
        <v>8.3881017474970898E-2</v>
      </c>
      <c r="P614" s="10">
        <f t="shared" si="122"/>
        <v>8.3881017474970898E-2</v>
      </c>
      <c r="Q614" s="11">
        <f t="shared" si="123"/>
        <v>0.9161189825250291</v>
      </c>
      <c r="R614" s="10">
        <f t="shared" si="124"/>
        <v>-8.7609029157171892E-2</v>
      </c>
      <c r="S614" s="11">
        <f t="shared" si="125"/>
        <v>100</v>
      </c>
      <c r="AT614">
        <v>2.4591311232234035E-3</v>
      </c>
      <c r="AU614">
        <v>1</v>
      </c>
      <c r="AV614">
        <v>0</v>
      </c>
      <c r="AW614">
        <f t="shared" si="129"/>
        <v>608</v>
      </c>
      <c r="AX614">
        <f t="shared" si="130"/>
        <v>2</v>
      </c>
      <c r="AY614">
        <f t="shared" si="126"/>
        <v>0.86349348899865286</v>
      </c>
      <c r="AZ614">
        <f t="shared" si="127"/>
        <v>0.99694656488549616</v>
      </c>
      <c r="BA614">
        <f t="shared" si="128"/>
        <v>2.2383173886065071E-4</v>
      </c>
    </row>
    <row r="615" spans="1:53" x14ac:dyDescent="0.25">
      <c r="A615">
        <f>'Preprocessed Data'!A613</f>
        <v>2</v>
      </c>
      <c r="B615">
        <f>'Preprocessed Data'!B613</f>
        <v>76</v>
      </c>
      <c r="C615">
        <f>'Preprocessed Data'!C613</f>
        <v>0</v>
      </c>
      <c r="D615">
        <f>'Preprocessed Data'!D613</f>
        <v>0</v>
      </c>
      <c r="E615">
        <f>'Preprocessed Data'!E613</f>
        <v>1</v>
      </c>
      <c r="F615">
        <f>'Preprocessed Data'!F613</f>
        <v>2</v>
      </c>
      <c r="G615">
        <f>'Preprocessed Data'!G613</f>
        <v>2</v>
      </c>
      <c r="H615">
        <f>'Preprocessed Data'!H613</f>
        <v>193.61</v>
      </c>
      <c r="I615">
        <f>'Preprocessed Data'!I613</f>
        <v>37.6</v>
      </c>
      <c r="J615">
        <f>'Preprocessed Data'!J613</f>
        <v>2</v>
      </c>
      <c r="K615" s="10">
        <f>'Preprocessed Data'!K613</f>
        <v>1</v>
      </c>
      <c r="L615" s="1">
        <f t="shared" si="118"/>
        <v>0</v>
      </c>
      <c r="M615" s="11">
        <f t="shared" si="119"/>
        <v>1</v>
      </c>
      <c r="N615">
        <f t="shared" si="120"/>
        <v>1</v>
      </c>
      <c r="O615">
        <f t="shared" si="121"/>
        <v>0.73915986088077879</v>
      </c>
      <c r="P615" s="10">
        <f t="shared" si="122"/>
        <v>0.73915986088077879</v>
      </c>
      <c r="Q615" s="11">
        <f t="shared" si="123"/>
        <v>0.26084013911922121</v>
      </c>
      <c r="R615" s="10">
        <f t="shared" si="124"/>
        <v>-0.30224106088552433</v>
      </c>
      <c r="S615" s="11">
        <f t="shared" si="125"/>
        <v>100</v>
      </c>
      <c r="AT615">
        <v>2.4600828864447732E-3</v>
      </c>
      <c r="AU615">
        <v>1</v>
      </c>
      <c r="AV615">
        <v>0</v>
      </c>
      <c r="AW615">
        <f t="shared" si="129"/>
        <v>609</v>
      </c>
      <c r="AX615">
        <f t="shared" si="130"/>
        <v>2</v>
      </c>
      <c r="AY615">
        <f t="shared" si="126"/>
        <v>0.86326897171082173</v>
      </c>
      <c r="AZ615">
        <f t="shared" si="127"/>
        <v>0.99694656488549616</v>
      </c>
      <c r="BA615">
        <f t="shared" si="128"/>
        <v>2.2383173886065071E-4</v>
      </c>
    </row>
    <row r="616" spans="1:53" x14ac:dyDescent="0.25">
      <c r="A616">
        <f>'Preprocessed Data'!A614</f>
        <v>1</v>
      </c>
      <c r="B616">
        <f>'Preprocessed Data'!B614</f>
        <v>64</v>
      </c>
      <c r="C616">
        <f>'Preprocessed Data'!C614</f>
        <v>0</v>
      </c>
      <c r="D616">
        <f>'Preprocessed Data'!D614</f>
        <v>1</v>
      </c>
      <c r="E616">
        <f>'Preprocessed Data'!E614</f>
        <v>1</v>
      </c>
      <c r="F616">
        <f>'Preprocessed Data'!F614</f>
        <v>4</v>
      </c>
      <c r="G616">
        <f>'Preprocessed Data'!G614</f>
        <v>2</v>
      </c>
      <c r="H616">
        <f>'Preprocessed Data'!H614</f>
        <v>191.61</v>
      </c>
      <c r="I616">
        <f>'Preprocessed Data'!I614</f>
        <v>37.5</v>
      </c>
      <c r="J616">
        <f>'Preprocessed Data'!J614</f>
        <v>3</v>
      </c>
      <c r="K616" s="10">
        <f>'Preprocessed Data'!K614</f>
        <v>1</v>
      </c>
      <c r="L616" s="1">
        <f t="shared" si="118"/>
        <v>0</v>
      </c>
      <c r="M616" s="11">
        <f t="shared" si="119"/>
        <v>1</v>
      </c>
      <c r="N616">
        <f t="shared" si="120"/>
        <v>1</v>
      </c>
      <c r="O616">
        <f t="shared" si="121"/>
        <v>0.79318061965813935</v>
      </c>
      <c r="P616" s="10">
        <f t="shared" si="122"/>
        <v>0.79318061965813935</v>
      </c>
      <c r="Q616" s="11">
        <f t="shared" si="123"/>
        <v>0.20681938034186065</v>
      </c>
      <c r="R616" s="10">
        <f t="shared" si="124"/>
        <v>-0.23170431574373959</v>
      </c>
      <c r="S616" s="11">
        <f t="shared" si="125"/>
        <v>100</v>
      </c>
      <c r="AT616">
        <v>2.4637479190699309E-3</v>
      </c>
      <c r="AU616">
        <v>1</v>
      </c>
      <c r="AV616">
        <v>0</v>
      </c>
      <c r="AW616">
        <f t="shared" si="129"/>
        <v>610</v>
      </c>
      <c r="AX616">
        <f t="shared" si="130"/>
        <v>2</v>
      </c>
      <c r="AY616">
        <f t="shared" si="126"/>
        <v>0.8630444544229906</v>
      </c>
      <c r="AZ616">
        <f t="shared" si="127"/>
        <v>0.99694656488549616</v>
      </c>
      <c r="BA616">
        <f t="shared" si="128"/>
        <v>2.2383173886065071E-4</v>
      </c>
    </row>
    <row r="617" spans="1:53" x14ac:dyDescent="0.25">
      <c r="A617">
        <f>'Preprocessed Data'!A615</f>
        <v>2</v>
      </c>
      <c r="B617">
        <f>'Preprocessed Data'!B615</f>
        <v>57</v>
      </c>
      <c r="C617">
        <f>'Preprocessed Data'!C615</f>
        <v>0</v>
      </c>
      <c r="D617">
        <f>'Preprocessed Data'!D615</f>
        <v>0</v>
      </c>
      <c r="E617">
        <f>'Preprocessed Data'!E615</f>
        <v>0</v>
      </c>
      <c r="F617">
        <f>'Preprocessed Data'!F615</f>
        <v>5</v>
      </c>
      <c r="G617">
        <f>'Preprocessed Data'!G615</f>
        <v>2</v>
      </c>
      <c r="H617">
        <f>'Preprocessed Data'!H615</f>
        <v>68.02</v>
      </c>
      <c r="I617">
        <f>'Preprocessed Data'!I615</f>
        <v>37.5</v>
      </c>
      <c r="J617">
        <f>'Preprocessed Data'!J615</f>
        <v>2</v>
      </c>
      <c r="K617" s="10">
        <f>'Preprocessed Data'!K615</f>
        <v>1</v>
      </c>
      <c r="L617" s="1">
        <f t="shared" si="118"/>
        <v>0</v>
      </c>
      <c r="M617" s="11">
        <f t="shared" si="119"/>
        <v>1</v>
      </c>
      <c r="N617">
        <f t="shared" si="120"/>
        <v>1</v>
      </c>
      <c r="O617">
        <f t="shared" si="121"/>
        <v>5.4353111856701629E-2</v>
      </c>
      <c r="P617" s="10">
        <f t="shared" si="122"/>
        <v>5.4353111856701629E-2</v>
      </c>
      <c r="Q617" s="11">
        <f t="shared" si="123"/>
        <v>0.94564688814329834</v>
      </c>
      <c r="R617" s="10">
        <f t="shared" si="124"/>
        <v>-2.9122534111808984</v>
      </c>
      <c r="S617" s="11">
        <f t="shared" si="125"/>
        <v>0</v>
      </c>
      <c r="AT617">
        <v>2.4739193162422882E-3</v>
      </c>
      <c r="AU617">
        <v>1</v>
      </c>
      <c r="AV617">
        <v>0</v>
      </c>
      <c r="AW617">
        <f t="shared" si="129"/>
        <v>611</v>
      </c>
      <c r="AX617">
        <f t="shared" si="130"/>
        <v>2</v>
      </c>
      <c r="AY617">
        <f t="shared" si="126"/>
        <v>0.86281993713515948</v>
      </c>
      <c r="AZ617">
        <f t="shared" si="127"/>
        <v>0.99694656488549616</v>
      </c>
      <c r="BA617">
        <f t="shared" si="128"/>
        <v>2.2383173886076141E-4</v>
      </c>
    </row>
    <row r="618" spans="1:53" x14ac:dyDescent="0.25">
      <c r="A618">
        <f>'Preprocessed Data'!A616</f>
        <v>1</v>
      </c>
      <c r="B618">
        <f>'Preprocessed Data'!B616</f>
        <v>44</v>
      </c>
      <c r="C618">
        <f>'Preprocessed Data'!C616</f>
        <v>0</v>
      </c>
      <c r="D618">
        <f>'Preprocessed Data'!D616</f>
        <v>0</v>
      </c>
      <c r="E618">
        <f>'Preprocessed Data'!E616</f>
        <v>1</v>
      </c>
      <c r="F618">
        <f>'Preprocessed Data'!F616</f>
        <v>4</v>
      </c>
      <c r="G618">
        <f>'Preprocessed Data'!G616</f>
        <v>1</v>
      </c>
      <c r="H618">
        <f>'Preprocessed Data'!H616</f>
        <v>74.91</v>
      </c>
      <c r="I618">
        <f>'Preprocessed Data'!I616</f>
        <v>37.5</v>
      </c>
      <c r="J618">
        <f>'Preprocessed Data'!J616</f>
        <v>2</v>
      </c>
      <c r="K618" s="10">
        <f>'Preprocessed Data'!K616</f>
        <v>0</v>
      </c>
      <c r="L618" s="1">
        <f t="shared" si="118"/>
        <v>1</v>
      </c>
      <c r="M618" s="11">
        <f t="shared" si="119"/>
        <v>1</v>
      </c>
      <c r="N618">
        <f t="shared" si="120"/>
        <v>0</v>
      </c>
      <c r="O618">
        <f t="shared" si="121"/>
        <v>3.7124827501466381E-2</v>
      </c>
      <c r="P618" s="10">
        <f t="shared" si="122"/>
        <v>3.7124827501466381E-2</v>
      </c>
      <c r="Q618" s="11">
        <f t="shared" si="123"/>
        <v>0.9628751724985336</v>
      </c>
      <c r="R618" s="10">
        <f t="shared" si="124"/>
        <v>-3.7831499159566025E-2</v>
      </c>
      <c r="S618" s="11">
        <f t="shared" si="125"/>
        <v>100</v>
      </c>
      <c r="AT618">
        <v>2.47515581870404E-3</v>
      </c>
      <c r="AU618">
        <v>1</v>
      </c>
      <c r="AV618">
        <v>0</v>
      </c>
      <c r="AW618">
        <f t="shared" si="129"/>
        <v>612</v>
      </c>
      <c r="AX618">
        <f t="shared" si="130"/>
        <v>2</v>
      </c>
      <c r="AY618">
        <f t="shared" si="126"/>
        <v>0.86259541984732824</v>
      </c>
      <c r="AZ618">
        <f t="shared" si="127"/>
        <v>0.99694656488549616</v>
      </c>
      <c r="BA618">
        <f t="shared" si="128"/>
        <v>2.2383173886065071E-4</v>
      </c>
    </row>
    <row r="619" spans="1:53" x14ac:dyDescent="0.25">
      <c r="A619">
        <f>'Preprocessed Data'!A617</f>
        <v>2</v>
      </c>
      <c r="B619">
        <f>'Preprocessed Data'!B617</f>
        <v>40</v>
      </c>
      <c r="C619">
        <f>'Preprocessed Data'!C617</f>
        <v>0</v>
      </c>
      <c r="D619">
        <f>'Preprocessed Data'!D617</f>
        <v>0</v>
      </c>
      <c r="E619">
        <f>'Preprocessed Data'!E617</f>
        <v>1</v>
      </c>
      <c r="F619">
        <f>'Preprocessed Data'!F617</f>
        <v>5</v>
      </c>
      <c r="G619">
        <f>'Preprocessed Data'!G617</f>
        <v>1</v>
      </c>
      <c r="H619">
        <f>'Preprocessed Data'!H617</f>
        <v>131.99</v>
      </c>
      <c r="I619">
        <f>'Preprocessed Data'!I617</f>
        <v>37.5</v>
      </c>
      <c r="J619">
        <f>'Preprocessed Data'!J617</f>
        <v>2</v>
      </c>
      <c r="K619" s="10">
        <f>'Preprocessed Data'!K617</f>
        <v>0</v>
      </c>
      <c r="L619" s="1">
        <f t="shared" si="118"/>
        <v>1</v>
      </c>
      <c r="M619" s="11">
        <f t="shared" si="119"/>
        <v>1</v>
      </c>
      <c r="N619">
        <f t="shared" si="120"/>
        <v>0</v>
      </c>
      <c r="O619">
        <f t="shared" si="121"/>
        <v>0.10353736031381026</v>
      </c>
      <c r="P619" s="10">
        <f t="shared" si="122"/>
        <v>0.10353736031381026</v>
      </c>
      <c r="Q619" s="11">
        <f t="shared" si="123"/>
        <v>0.89646263968618978</v>
      </c>
      <c r="R619" s="10">
        <f t="shared" si="124"/>
        <v>-0.10929866032880649</v>
      </c>
      <c r="S619" s="11">
        <f t="shared" si="125"/>
        <v>100</v>
      </c>
      <c r="AT619">
        <v>2.4754077667879398E-3</v>
      </c>
      <c r="AU619">
        <v>1</v>
      </c>
      <c r="AV619">
        <v>0</v>
      </c>
      <c r="AW619">
        <f t="shared" si="129"/>
        <v>613</v>
      </c>
      <c r="AX619">
        <f t="shared" si="130"/>
        <v>2</v>
      </c>
      <c r="AY619">
        <f t="shared" si="126"/>
        <v>0.86237090255949711</v>
      </c>
      <c r="AZ619">
        <f t="shared" si="127"/>
        <v>0.99694656488549616</v>
      </c>
      <c r="BA619">
        <f t="shared" si="128"/>
        <v>2.2383173886065071E-4</v>
      </c>
    </row>
    <row r="620" spans="1:53" x14ac:dyDescent="0.25">
      <c r="A620">
        <f>'Preprocessed Data'!A618</f>
        <v>1</v>
      </c>
      <c r="B620">
        <f>'Preprocessed Data'!B618</f>
        <v>24</v>
      </c>
      <c r="C620">
        <f>'Preprocessed Data'!C618</f>
        <v>0</v>
      </c>
      <c r="D620">
        <f>'Preprocessed Data'!D618</f>
        <v>0</v>
      </c>
      <c r="E620">
        <f>'Preprocessed Data'!E618</f>
        <v>0</v>
      </c>
      <c r="F620">
        <f>'Preprocessed Data'!F618</f>
        <v>4</v>
      </c>
      <c r="G620">
        <f>'Preprocessed Data'!G618</f>
        <v>2</v>
      </c>
      <c r="H620">
        <f>'Preprocessed Data'!H618</f>
        <v>84.16</v>
      </c>
      <c r="I620">
        <f>'Preprocessed Data'!I618</f>
        <v>37.5</v>
      </c>
      <c r="J620">
        <f>'Preprocessed Data'!J618</f>
        <v>3</v>
      </c>
      <c r="K620" s="10">
        <f>'Preprocessed Data'!K618</f>
        <v>0</v>
      </c>
      <c r="L620" s="1">
        <f t="shared" si="118"/>
        <v>1</v>
      </c>
      <c r="M620" s="11">
        <f t="shared" si="119"/>
        <v>1</v>
      </c>
      <c r="N620">
        <f t="shared" si="120"/>
        <v>0</v>
      </c>
      <c r="O620">
        <f t="shared" si="121"/>
        <v>1.9653072817318252E-2</v>
      </c>
      <c r="P620" s="10">
        <f t="shared" si="122"/>
        <v>1.9653072817318252E-2</v>
      </c>
      <c r="Q620" s="11">
        <f t="shared" si="123"/>
        <v>0.98034692718268179</v>
      </c>
      <c r="R620" s="10">
        <f t="shared" si="124"/>
        <v>-1.9848762634062617E-2</v>
      </c>
      <c r="S620" s="11">
        <f t="shared" si="125"/>
        <v>100</v>
      </c>
      <c r="AT620">
        <v>2.4831273283128256E-3</v>
      </c>
      <c r="AU620">
        <v>1</v>
      </c>
      <c r="AV620">
        <v>0</v>
      </c>
      <c r="AW620">
        <f t="shared" si="129"/>
        <v>614</v>
      </c>
      <c r="AX620">
        <f t="shared" si="130"/>
        <v>2</v>
      </c>
      <c r="AY620">
        <f t="shared" si="126"/>
        <v>0.86214638527166598</v>
      </c>
      <c r="AZ620">
        <f t="shared" si="127"/>
        <v>0.99694656488549616</v>
      </c>
      <c r="BA620">
        <f t="shared" si="128"/>
        <v>2.2383173886076141E-4</v>
      </c>
    </row>
    <row r="621" spans="1:53" x14ac:dyDescent="0.25">
      <c r="A621">
        <f>'Preprocessed Data'!A619</f>
        <v>2</v>
      </c>
      <c r="B621">
        <f>'Preprocessed Data'!B619</f>
        <v>22</v>
      </c>
      <c r="C621">
        <f>'Preprocessed Data'!C619</f>
        <v>0</v>
      </c>
      <c r="D621">
        <f>'Preprocessed Data'!D619</f>
        <v>0</v>
      </c>
      <c r="E621">
        <f>'Preprocessed Data'!E619</f>
        <v>0</v>
      </c>
      <c r="F621">
        <f>'Preprocessed Data'!F619</f>
        <v>5</v>
      </c>
      <c r="G621">
        <f>'Preprocessed Data'!G619</f>
        <v>2</v>
      </c>
      <c r="H621">
        <f>'Preprocessed Data'!H619</f>
        <v>68.400000000000006</v>
      </c>
      <c r="I621">
        <f>'Preprocessed Data'!I619</f>
        <v>37.5</v>
      </c>
      <c r="J621">
        <f>'Preprocessed Data'!J619</f>
        <v>2</v>
      </c>
      <c r="K621" s="10">
        <f>'Preprocessed Data'!K619</f>
        <v>0</v>
      </c>
      <c r="L621" s="1">
        <f t="shared" si="118"/>
        <v>1</v>
      </c>
      <c r="M621" s="11">
        <f t="shared" si="119"/>
        <v>1</v>
      </c>
      <c r="N621">
        <f t="shared" si="120"/>
        <v>0</v>
      </c>
      <c r="O621">
        <f t="shared" si="121"/>
        <v>9.7388151351874425E-3</v>
      </c>
      <c r="P621" s="10">
        <f t="shared" si="122"/>
        <v>9.7388151351874425E-3</v>
      </c>
      <c r="Q621" s="11">
        <f t="shared" si="123"/>
        <v>0.99026118486481252</v>
      </c>
      <c r="R621" s="10">
        <f t="shared" si="124"/>
        <v>-9.7865475529244385E-3</v>
      </c>
      <c r="S621" s="11">
        <f t="shared" si="125"/>
        <v>100</v>
      </c>
      <c r="AT621">
        <v>2.4890962904632855E-3</v>
      </c>
      <c r="AU621">
        <v>1</v>
      </c>
      <c r="AV621">
        <v>0</v>
      </c>
      <c r="AW621">
        <f t="shared" si="129"/>
        <v>615</v>
      </c>
      <c r="AX621">
        <f t="shared" si="130"/>
        <v>2</v>
      </c>
      <c r="AY621">
        <f t="shared" si="126"/>
        <v>0.86192186798383474</v>
      </c>
      <c r="AZ621">
        <f t="shared" si="127"/>
        <v>0.99694656488549616</v>
      </c>
      <c r="BA621">
        <f t="shared" si="128"/>
        <v>2.2383173886065071E-4</v>
      </c>
    </row>
    <row r="622" spans="1:53" x14ac:dyDescent="0.25">
      <c r="A622">
        <f>'Preprocessed Data'!A620</f>
        <v>2</v>
      </c>
      <c r="B622">
        <f>'Preprocessed Data'!B620</f>
        <v>66</v>
      </c>
      <c r="C622">
        <f>'Preprocessed Data'!C620</f>
        <v>0</v>
      </c>
      <c r="D622">
        <f>'Preprocessed Data'!D620</f>
        <v>0</v>
      </c>
      <c r="E622">
        <f>'Preprocessed Data'!E620</f>
        <v>1</v>
      </c>
      <c r="F622">
        <f>'Preprocessed Data'!F620</f>
        <v>1</v>
      </c>
      <c r="G622">
        <f>'Preprocessed Data'!G620</f>
        <v>1</v>
      </c>
      <c r="H622">
        <f>'Preprocessed Data'!H620</f>
        <v>66.239999999999995</v>
      </c>
      <c r="I622">
        <f>'Preprocessed Data'!I620</f>
        <v>37.5</v>
      </c>
      <c r="J622">
        <f>'Preprocessed Data'!J620</f>
        <v>2</v>
      </c>
      <c r="K622" s="10">
        <f>'Preprocessed Data'!K620</f>
        <v>0</v>
      </c>
      <c r="L622" s="1">
        <f t="shared" si="118"/>
        <v>1</v>
      </c>
      <c r="M622" s="11">
        <f t="shared" si="119"/>
        <v>1</v>
      </c>
      <c r="N622">
        <f t="shared" si="120"/>
        <v>0</v>
      </c>
      <c r="O622">
        <f t="shared" si="121"/>
        <v>5.1794074282430075E-2</v>
      </c>
      <c r="P622" s="10">
        <f t="shared" si="122"/>
        <v>5.1794074282430075E-2</v>
      </c>
      <c r="Q622" s="11">
        <f t="shared" si="123"/>
        <v>0.9482059257175699</v>
      </c>
      <c r="R622" s="10">
        <f t="shared" si="124"/>
        <v>-5.318357909516342E-2</v>
      </c>
      <c r="S622" s="11">
        <f t="shared" si="125"/>
        <v>100</v>
      </c>
      <c r="AT622">
        <v>2.4960217393823572E-3</v>
      </c>
      <c r="AU622">
        <v>1</v>
      </c>
      <c r="AV622">
        <v>0</v>
      </c>
      <c r="AW622">
        <f t="shared" si="129"/>
        <v>616</v>
      </c>
      <c r="AX622">
        <f t="shared" si="130"/>
        <v>2</v>
      </c>
      <c r="AY622">
        <f t="shared" si="126"/>
        <v>0.86169735069600362</v>
      </c>
      <c r="AZ622">
        <f t="shared" si="127"/>
        <v>0.99694656488549616</v>
      </c>
      <c r="BA622">
        <f t="shared" si="128"/>
        <v>2.2383173886065071E-4</v>
      </c>
    </row>
    <row r="623" spans="1:53" x14ac:dyDescent="0.25">
      <c r="A623">
        <f>'Preprocessed Data'!A621</f>
        <v>1</v>
      </c>
      <c r="B623">
        <f>'Preprocessed Data'!B621</f>
        <v>56</v>
      </c>
      <c r="C623">
        <f>'Preprocessed Data'!C621</f>
        <v>0</v>
      </c>
      <c r="D623">
        <f>'Preprocessed Data'!D621</f>
        <v>0</v>
      </c>
      <c r="E623">
        <f>'Preprocessed Data'!E621</f>
        <v>1</v>
      </c>
      <c r="F623">
        <f>'Preprocessed Data'!F621</f>
        <v>5</v>
      </c>
      <c r="G623">
        <f>'Preprocessed Data'!G621</f>
        <v>2</v>
      </c>
      <c r="H623">
        <f>'Preprocessed Data'!H621</f>
        <v>122.73</v>
      </c>
      <c r="I623">
        <f>'Preprocessed Data'!I621</f>
        <v>37.5</v>
      </c>
      <c r="J623">
        <f>'Preprocessed Data'!J621</f>
        <v>1</v>
      </c>
      <c r="K623" s="10">
        <f>'Preprocessed Data'!K621</f>
        <v>0</v>
      </c>
      <c r="L623" s="1">
        <f t="shared" si="118"/>
        <v>1</v>
      </c>
      <c r="M623" s="11">
        <f t="shared" si="119"/>
        <v>1</v>
      </c>
      <c r="N623">
        <f t="shared" si="120"/>
        <v>0</v>
      </c>
      <c r="O623">
        <f t="shared" si="121"/>
        <v>0.21408304676782172</v>
      </c>
      <c r="P623" s="10">
        <f t="shared" si="122"/>
        <v>0.21408304676782172</v>
      </c>
      <c r="Q623" s="11">
        <f t="shared" si="123"/>
        <v>0.78591695323217825</v>
      </c>
      <c r="R623" s="10">
        <f t="shared" si="124"/>
        <v>-0.24090414960049578</v>
      </c>
      <c r="S623" s="11">
        <f t="shared" si="125"/>
        <v>100</v>
      </c>
      <c r="AT623">
        <v>2.5058009387044326E-3</v>
      </c>
      <c r="AU623">
        <v>1</v>
      </c>
      <c r="AV623">
        <v>0</v>
      </c>
      <c r="AW623">
        <f t="shared" si="129"/>
        <v>617</v>
      </c>
      <c r="AX623">
        <f t="shared" si="130"/>
        <v>2</v>
      </c>
      <c r="AY623">
        <f t="shared" si="126"/>
        <v>0.86147283340817249</v>
      </c>
      <c r="AZ623">
        <f t="shared" si="127"/>
        <v>0.99694656488549616</v>
      </c>
      <c r="BA623">
        <f t="shared" si="128"/>
        <v>2.2383173886076141E-4</v>
      </c>
    </row>
    <row r="624" spans="1:53" x14ac:dyDescent="0.25">
      <c r="A624">
        <f>'Preprocessed Data'!A622</f>
        <v>2</v>
      </c>
      <c r="B624">
        <f>'Preprocessed Data'!B622</f>
        <v>44</v>
      </c>
      <c r="C624">
        <f>'Preprocessed Data'!C622</f>
        <v>0</v>
      </c>
      <c r="D624">
        <f>'Preprocessed Data'!D622</f>
        <v>0</v>
      </c>
      <c r="E624">
        <f>'Preprocessed Data'!E622</f>
        <v>1</v>
      </c>
      <c r="F624">
        <f>'Preprocessed Data'!F622</f>
        <v>4</v>
      </c>
      <c r="G624">
        <f>'Preprocessed Data'!G622</f>
        <v>1</v>
      </c>
      <c r="H624">
        <f>'Preprocessed Data'!H622</f>
        <v>72.03</v>
      </c>
      <c r="I624">
        <f>'Preprocessed Data'!I622</f>
        <v>37.5</v>
      </c>
      <c r="J624">
        <f>'Preprocessed Data'!J622</f>
        <v>3</v>
      </c>
      <c r="K624" s="10">
        <f>'Preprocessed Data'!K622</f>
        <v>0</v>
      </c>
      <c r="L624" s="1">
        <f t="shared" si="118"/>
        <v>1</v>
      </c>
      <c r="M624" s="11">
        <f t="shared" si="119"/>
        <v>1</v>
      </c>
      <c r="N624">
        <f t="shared" si="120"/>
        <v>0</v>
      </c>
      <c r="O624">
        <f t="shared" si="121"/>
        <v>2.6732571516128824E-2</v>
      </c>
      <c r="P624" s="10">
        <f t="shared" si="122"/>
        <v>2.6732571516128824E-2</v>
      </c>
      <c r="Q624" s="11">
        <f t="shared" si="123"/>
        <v>0.97326742848387116</v>
      </c>
      <c r="R624" s="10">
        <f t="shared" si="124"/>
        <v>-2.7096385142152322E-2</v>
      </c>
      <c r="S624" s="11">
        <f t="shared" si="125"/>
        <v>100</v>
      </c>
      <c r="AT624">
        <v>2.5062907055531103E-3</v>
      </c>
      <c r="AU624">
        <v>1</v>
      </c>
      <c r="AV624">
        <v>0</v>
      </c>
      <c r="AW624">
        <f t="shared" si="129"/>
        <v>618</v>
      </c>
      <c r="AX624">
        <f t="shared" si="130"/>
        <v>2</v>
      </c>
      <c r="AY624">
        <f t="shared" si="126"/>
        <v>0.86124831612034125</v>
      </c>
      <c r="AZ624">
        <f t="shared" si="127"/>
        <v>0.99694656488549616</v>
      </c>
      <c r="BA624">
        <f t="shared" si="128"/>
        <v>2.2383173886065071E-4</v>
      </c>
    </row>
    <row r="625" spans="1:53" x14ac:dyDescent="0.25">
      <c r="A625">
        <f>'Preprocessed Data'!A623</f>
        <v>1</v>
      </c>
      <c r="B625">
        <f>'Preprocessed Data'!B623</f>
        <v>61</v>
      </c>
      <c r="C625">
        <f>'Preprocessed Data'!C623</f>
        <v>1</v>
      </c>
      <c r="D625">
        <f>'Preprocessed Data'!D623</f>
        <v>1</v>
      </c>
      <c r="E625">
        <f>'Preprocessed Data'!E623</f>
        <v>1</v>
      </c>
      <c r="F625">
        <f>'Preprocessed Data'!F623</f>
        <v>4</v>
      </c>
      <c r="G625">
        <f>'Preprocessed Data'!G623</f>
        <v>2</v>
      </c>
      <c r="H625">
        <f>'Preprocessed Data'!H623</f>
        <v>112.24</v>
      </c>
      <c r="I625">
        <f>'Preprocessed Data'!I623</f>
        <v>37.4</v>
      </c>
      <c r="J625">
        <f>'Preprocessed Data'!J623</f>
        <v>3</v>
      </c>
      <c r="K625" s="10">
        <f>'Preprocessed Data'!K623</f>
        <v>1</v>
      </c>
      <c r="L625" s="1">
        <f t="shared" si="118"/>
        <v>0</v>
      </c>
      <c r="M625" s="11">
        <f t="shared" si="119"/>
        <v>1</v>
      </c>
      <c r="N625">
        <f t="shared" si="120"/>
        <v>1</v>
      </c>
      <c r="O625">
        <f t="shared" si="121"/>
        <v>0.46206975225588437</v>
      </c>
      <c r="P625" s="10">
        <f t="shared" si="122"/>
        <v>0.46206975225588437</v>
      </c>
      <c r="Q625" s="11">
        <f t="shared" si="123"/>
        <v>0.53793024774411569</v>
      </c>
      <c r="R625" s="10">
        <f t="shared" si="124"/>
        <v>-0.77203942038772599</v>
      </c>
      <c r="S625" s="11">
        <f t="shared" si="125"/>
        <v>0</v>
      </c>
      <c r="AT625">
        <v>2.5085465270725748E-3</v>
      </c>
      <c r="AU625">
        <v>1</v>
      </c>
      <c r="AV625">
        <v>0</v>
      </c>
      <c r="AW625">
        <f t="shared" si="129"/>
        <v>619</v>
      </c>
      <c r="AX625">
        <f t="shared" si="130"/>
        <v>2</v>
      </c>
      <c r="AY625">
        <f t="shared" si="126"/>
        <v>0.86102379883251012</v>
      </c>
      <c r="AZ625">
        <f t="shared" si="127"/>
        <v>0.99694656488549616</v>
      </c>
      <c r="BA625">
        <f t="shared" si="128"/>
        <v>2.2383173886065071E-4</v>
      </c>
    </row>
    <row r="626" spans="1:53" x14ac:dyDescent="0.25">
      <c r="A626">
        <f>'Preprocessed Data'!A624</f>
        <v>2</v>
      </c>
      <c r="B626">
        <f>'Preprocessed Data'!B624</f>
        <v>19</v>
      </c>
      <c r="C626">
        <f>'Preprocessed Data'!C624</f>
        <v>0</v>
      </c>
      <c r="D626">
        <f>'Preprocessed Data'!D624</f>
        <v>0</v>
      </c>
      <c r="E626">
        <f>'Preprocessed Data'!E624</f>
        <v>0</v>
      </c>
      <c r="F626">
        <f>'Preprocessed Data'!F624</f>
        <v>4</v>
      </c>
      <c r="G626">
        <f>'Preprocessed Data'!G624</f>
        <v>1</v>
      </c>
      <c r="H626">
        <f>'Preprocessed Data'!H624</f>
        <v>77.19</v>
      </c>
      <c r="I626">
        <f>'Preprocessed Data'!I624</f>
        <v>37.4</v>
      </c>
      <c r="J626">
        <f>'Preprocessed Data'!J624</f>
        <v>3</v>
      </c>
      <c r="K626" s="10">
        <f>'Preprocessed Data'!K624</f>
        <v>0</v>
      </c>
      <c r="L626" s="1">
        <f t="shared" si="118"/>
        <v>1</v>
      </c>
      <c r="M626" s="11">
        <f t="shared" si="119"/>
        <v>1</v>
      </c>
      <c r="N626">
        <f t="shared" si="120"/>
        <v>0</v>
      </c>
      <c r="O626">
        <f t="shared" si="121"/>
        <v>9.4289317510072232E-3</v>
      </c>
      <c r="P626" s="10">
        <f t="shared" si="122"/>
        <v>9.4289317510072232E-3</v>
      </c>
      <c r="Q626" s="11">
        <f t="shared" si="123"/>
        <v>0.99057106824899277</v>
      </c>
      <c r="R626" s="10">
        <f t="shared" si="124"/>
        <v>-9.4736655446462162E-3</v>
      </c>
      <c r="S626" s="11">
        <f t="shared" si="125"/>
        <v>100</v>
      </c>
      <c r="AT626">
        <v>2.5215894697954489E-3</v>
      </c>
      <c r="AU626">
        <v>1</v>
      </c>
      <c r="AV626">
        <v>0</v>
      </c>
      <c r="AW626">
        <f t="shared" si="129"/>
        <v>620</v>
      </c>
      <c r="AX626">
        <f t="shared" si="130"/>
        <v>2</v>
      </c>
      <c r="AY626">
        <f t="shared" si="126"/>
        <v>0.860799281544679</v>
      </c>
      <c r="AZ626">
        <f t="shared" si="127"/>
        <v>0.99694656488549616</v>
      </c>
      <c r="BA626">
        <f t="shared" si="128"/>
        <v>2.2383173886076141E-4</v>
      </c>
    </row>
    <row r="627" spans="1:53" x14ac:dyDescent="0.25">
      <c r="A627">
        <f>'Preprocessed Data'!A625</f>
        <v>1</v>
      </c>
      <c r="B627">
        <f>'Preprocessed Data'!B625</f>
        <v>46</v>
      </c>
      <c r="C627">
        <f>'Preprocessed Data'!C625</f>
        <v>0</v>
      </c>
      <c r="D627">
        <f>'Preprocessed Data'!D625</f>
        <v>0</v>
      </c>
      <c r="E627">
        <f>'Preprocessed Data'!E625</f>
        <v>0</v>
      </c>
      <c r="F627">
        <f>'Preprocessed Data'!F625</f>
        <v>1</v>
      </c>
      <c r="G627">
        <f>'Preprocessed Data'!G625</f>
        <v>2</v>
      </c>
      <c r="H627">
        <f>'Preprocessed Data'!H625</f>
        <v>124.61</v>
      </c>
      <c r="I627">
        <f>'Preprocessed Data'!I625</f>
        <v>37.4</v>
      </c>
      <c r="J627">
        <f>'Preprocessed Data'!J625</f>
        <v>4</v>
      </c>
      <c r="K627" s="10">
        <f>'Preprocessed Data'!K625</f>
        <v>0</v>
      </c>
      <c r="L627" s="1">
        <f t="shared" si="118"/>
        <v>1</v>
      </c>
      <c r="M627" s="11">
        <f t="shared" si="119"/>
        <v>1</v>
      </c>
      <c r="N627">
        <f t="shared" si="120"/>
        <v>0</v>
      </c>
      <c r="O627">
        <f t="shared" si="121"/>
        <v>0.11897439797413839</v>
      </c>
      <c r="P627" s="10">
        <f t="shared" si="122"/>
        <v>0.11897439797413839</v>
      </c>
      <c r="Q627" s="11">
        <f t="shared" si="123"/>
        <v>0.88102560202586155</v>
      </c>
      <c r="R627" s="10">
        <f t="shared" si="124"/>
        <v>-0.12666859327993155</v>
      </c>
      <c r="S627" s="11">
        <f t="shared" si="125"/>
        <v>100</v>
      </c>
      <c r="AT627">
        <v>2.5261883166591051E-3</v>
      </c>
      <c r="AU627">
        <v>1</v>
      </c>
      <c r="AV627">
        <v>0</v>
      </c>
      <c r="AW627">
        <f t="shared" si="129"/>
        <v>621</v>
      </c>
      <c r="AX627">
        <f t="shared" si="130"/>
        <v>2</v>
      </c>
      <c r="AY627">
        <f t="shared" si="126"/>
        <v>0.86057476425684776</v>
      </c>
      <c r="AZ627">
        <f t="shared" si="127"/>
        <v>0.99694656488549616</v>
      </c>
      <c r="BA627">
        <f t="shared" si="128"/>
        <v>2.2383173886065071E-4</v>
      </c>
    </row>
    <row r="628" spans="1:53" x14ac:dyDescent="0.25">
      <c r="A628">
        <f>'Preprocessed Data'!A626</f>
        <v>2</v>
      </c>
      <c r="B628">
        <f>'Preprocessed Data'!B626</f>
        <v>39</v>
      </c>
      <c r="C628">
        <f>'Preprocessed Data'!C626</f>
        <v>0</v>
      </c>
      <c r="D628">
        <f>'Preprocessed Data'!D626</f>
        <v>0</v>
      </c>
      <c r="E628">
        <f>'Preprocessed Data'!E626</f>
        <v>1</v>
      </c>
      <c r="F628">
        <f>'Preprocessed Data'!F626</f>
        <v>4</v>
      </c>
      <c r="G628">
        <f>'Preprocessed Data'!G626</f>
        <v>2</v>
      </c>
      <c r="H628">
        <f>'Preprocessed Data'!H626</f>
        <v>92.82</v>
      </c>
      <c r="I628">
        <f>'Preprocessed Data'!I626</f>
        <v>37.4</v>
      </c>
      <c r="J628">
        <f>'Preprocessed Data'!J626</f>
        <v>2</v>
      </c>
      <c r="K628" s="10">
        <f>'Preprocessed Data'!K626</f>
        <v>0</v>
      </c>
      <c r="L628" s="1">
        <f t="shared" si="118"/>
        <v>1</v>
      </c>
      <c r="M628" s="11">
        <f t="shared" si="119"/>
        <v>1</v>
      </c>
      <c r="N628">
        <f t="shared" si="120"/>
        <v>0</v>
      </c>
      <c r="O628">
        <f t="shared" si="121"/>
        <v>3.5416364396067386E-2</v>
      </c>
      <c r="P628" s="10">
        <f t="shared" si="122"/>
        <v>3.5416364396067386E-2</v>
      </c>
      <c r="Q628" s="11">
        <f t="shared" si="123"/>
        <v>0.96458363560393257</v>
      </c>
      <c r="R628" s="10">
        <f t="shared" si="124"/>
        <v>-3.605873644666388E-2</v>
      </c>
      <c r="S628" s="11">
        <f t="shared" si="125"/>
        <v>100</v>
      </c>
      <c r="AT628">
        <v>2.5397472397277808E-3</v>
      </c>
      <c r="AU628">
        <v>1</v>
      </c>
      <c r="AV628">
        <v>0</v>
      </c>
      <c r="AW628">
        <f t="shared" si="129"/>
        <v>622</v>
      </c>
      <c r="AX628">
        <f t="shared" si="130"/>
        <v>2</v>
      </c>
      <c r="AY628">
        <f t="shared" si="126"/>
        <v>0.86035024696901663</v>
      </c>
      <c r="AZ628">
        <f t="shared" si="127"/>
        <v>0.99694656488549616</v>
      </c>
      <c r="BA628">
        <f t="shared" si="128"/>
        <v>2.2383173886065071E-4</v>
      </c>
    </row>
    <row r="629" spans="1:53" x14ac:dyDescent="0.25">
      <c r="A629">
        <f>'Preprocessed Data'!A627</f>
        <v>2</v>
      </c>
      <c r="B629">
        <f>'Preprocessed Data'!B627</f>
        <v>41</v>
      </c>
      <c r="C629">
        <f>'Preprocessed Data'!C627</f>
        <v>0</v>
      </c>
      <c r="D629">
        <f>'Preprocessed Data'!D627</f>
        <v>0</v>
      </c>
      <c r="E629">
        <f>'Preprocessed Data'!E627</f>
        <v>1</v>
      </c>
      <c r="F629">
        <f>'Preprocessed Data'!F627</f>
        <v>4</v>
      </c>
      <c r="G629">
        <f>'Preprocessed Data'!G627</f>
        <v>1</v>
      </c>
      <c r="H629">
        <f>'Preprocessed Data'!H627</f>
        <v>89.14</v>
      </c>
      <c r="I629">
        <f>'Preprocessed Data'!I627</f>
        <v>37.4</v>
      </c>
      <c r="J629">
        <f>'Preprocessed Data'!J627</f>
        <v>1</v>
      </c>
      <c r="K629" s="10">
        <f>'Preprocessed Data'!K627</f>
        <v>0</v>
      </c>
      <c r="L629" s="1">
        <f t="shared" si="118"/>
        <v>1</v>
      </c>
      <c r="M629" s="11">
        <f t="shared" si="119"/>
        <v>1</v>
      </c>
      <c r="N629">
        <f t="shared" si="120"/>
        <v>0</v>
      </c>
      <c r="O629">
        <f t="shared" si="121"/>
        <v>3.4393768040682712E-2</v>
      </c>
      <c r="P629" s="10">
        <f t="shared" si="122"/>
        <v>3.4393768040682712E-2</v>
      </c>
      <c r="Q629" s="11">
        <f t="shared" si="123"/>
        <v>0.96560623195931727</v>
      </c>
      <c r="R629" s="10">
        <f t="shared" si="124"/>
        <v>-3.4999155243547179E-2</v>
      </c>
      <c r="S629" s="11">
        <f t="shared" si="125"/>
        <v>100</v>
      </c>
      <c r="AT629">
        <v>2.5466538879559703E-3</v>
      </c>
      <c r="AU629">
        <v>1</v>
      </c>
      <c r="AV629">
        <v>0</v>
      </c>
      <c r="AW629">
        <f t="shared" si="129"/>
        <v>623</v>
      </c>
      <c r="AX629">
        <f t="shared" si="130"/>
        <v>2</v>
      </c>
      <c r="AY629">
        <f t="shared" si="126"/>
        <v>0.8601257296811855</v>
      </c>
      <c r="AZ629">
        <f t="shared" si="127"/>
        <v>0.99694656488549616</v>
      </c>
      <c r="BA629">
        <f t="shared" si="128"/>
        <v>2.2383173886076141E-4</v>
      </c>
    </row>
    <row r="630" spans="1:53" x14ac:dyDescent="0.25">
      <c r="A630">
        <f>'Preprocessed Data'!A628</f>
        <v>1</v>
      </c>
      <c r="B630">
        <f>'Preprocessed Data'!B628</f>
        <v>73</v>
      </c>
      <c r="C630">
        <f>'Preprocessed Data'!C628</f>
        <v>1</v>
      </c>
      <c r="D630">
        <f>'Preprocessed Data'!D628</f>
        <v>0</v>
      </c>
      <c r="E630">
        <f>'Preprocessed Data'!E628</f>
        <v>1</v>
      </c>
      <c r="F630">
        <f>'Preprocessed Data'!F628</f>
        <v>1</v>
      </c>
      <c r="G630">
        <f>'Preprocessed Data'!G628</f>
        <v>1</v>
      </c>
      <c r="H630">
        <f>'Preprocessed Data'!H628</f>
        <v>202.57</v>
      </c>
      <c r="I630">
        <f>'Preprocessed Data'!I628</f>
        <v>37.4</v>
      </c>
      <c r="J630">
        <f>'Preprocessed Data'!J628</f>
        <v>2</v>
      </c>
      <c r="K630" s="10">
        <f>'Preprocessed Data'!K628</f>
        <v>1</v>
      </c>
      <c r="L630" s="1">
        <f t="shared" si="118"/>
        <v>0</v>
      </c>
      <c r="M630" s="11">
        <f t="shared" si="119"/>
        <v>1</v>
      </c>
      <c r="N630">
        <f t="shared" si="120"/>
        <v>1</v>
      </c>
      <c r="O630">
        <f t="shared" si="121"/>
        <v>0.88102732075810353</v>
      </c>
      <c r="P630" s="10">
        <f t="shared" si="122"/>
        <v>0.88102732075810353</v>
      </c>
      <c r="Q630" s="11">
        <f t="shared" si="123"/>
        <v>0.11897267924189647</v>
      </c>
      <c r="R630" s="10">
        <f t="shared" si="124"/>
        <v>-0.12666664245062356</v>
      </c>
      <c r="S630" s="11">
        <f t="shared" si="125"/>
        <v>100</v>
      </c>
      <c r="AT630">
        <v>2.5534590312187278E-3</v>
      </c>
      <c r="AU630">
        <v>1</v>
      </c>
      <c r="AV630">
        <v>0</v>
      </c>
      <c r="AW630">
        <f t="shared" si="129"/>
        <v>624</v>
      </c>
      <c r="AX630">
        <f t="shared" si="130"/>
        <v>2</v>
      </c>
      <c r="AY630">
        <f t="shared" si="126"/>
        <v>0.85990121239335426</v>
      </c>
      <c r="AZ630">
        <f t="shared" si="127"/>
        <v>0.99694656488549616</v>
      </c>
      <c r="BA630">
        <f t="shared" si="128"/>
        <v>2.2383173886065071E-4</v>
      </c>
    </row>
    <row r="631" spans="1:53" x14ac:dyDescent="0.25">
      <c r="A631">
        <f>'Preprocessed Data'!A629</f>
        <v>1</v>
      </c>
      <c r="B631">
        <f>'Preprocessed Data'!B629</f>
        <v>80</v>
      </c>
      <c r="C631">
        <f>'Preprocessed Data'!C629</f>
        <v>0</v>
      </c>
      <c r="D631">
        <f>'Preprocessed Data'!D629</f>
        <v>0</v>
      </c>
      <c r="E631">
        <f>'Preprocessed Data'!E629</f>
        <v>0</v>
      </c>
      <c r="F631">
        <f>'Preprocessed Data'!F629</f>
        <v>4</v>
      </c>
      <c r="G631">
        <f>'Preprocessed Data'!G629</f>
        <v>1</v>
      </c>
      <c r="H631">
        <f>'Preprocessed Data'!H629</f>
        <v>235.54</v>
      </c>
      <c r="I631">
        <f>'Preprocessed Data'!I629</f>
        <v>37.4</v>
      </c>
      <c r="J631">
        <f>'Preprocessed Data'!J629</f>
        <v>1</v>
      </c>
      <c r="K631" s="10">
        <f>'Preprocessed Data'!K629</f>
        <v>1</v>
      </c>
      <c r="L631" s="1">
        <f t="shared" si="118"/>
        <v>0</v>
      </c>
      <c r="M631" s="11">
        <f t="shared" si="119"/>
        <v>1</v>
      </c>
      <c r="N631">
        <f t="shared" si="120"/>
        <v>1</v>
      </c>
      <c r="O631">
        <f t="shared" si="121"/>
        <v>0.94369609242614594</v>
      </c>
      <c r="P631" s="10">
        <f t="shared" si="122"/>
        <v>0.94369609242614594</v>
      </c>
      <c r="Q631" s="11">
        <f t="shared" si="123"/>
        <v>5.6303907573854062E-2</v>
      </c>
      <c r="R631" s="10">
        <f t="shared" si="124"/>
        <v>-5.7951100658403934E-2</v>
      </c>
      <c r="S631" s="11">
        <f t="shared" si="125"/>
        <v>100</v>
      </c>
      <c r="AT631">
        <v>2.5579086309772715E-3</v>
      </c>
      <c r="AU631">
        <v>1</v>
      </c>
      <c r="AV631">
        <v>0</v>
      </c>
      <c r="AW631">
        <f t="shared" si="129"/>
        <v>625</v>
      </c>
      <c r="AX631">
        <f t="shared" si="130"/>
        <v>2</v>
      </c>
      <c r="AY631">
        <f t="shared" si="126"/>
        <v>0.85967669510552314</v>
      </c>
      <c r="AZ631">
        <f t="shared" si="127"/>
        <v>0.99694656488549616</v>
      </c>
      <c r="BA631">
        <f t="shared" si="128"/>
        <v>2.2383173886065071E-4</v>
      </c>
    </row>
    <row r="632" spans="1:53" x14ac:dyDescent="0.25">
      <c r="A632">
        <f>'Preprocessed Data'!A630</f>
        <v>2</v>
      </c>
      <c r="B632">
        <f>'Preprocessed Data'!B630</f>
        <v>34</v>
      </c>
      <c r="C632">
        <f>'Preprocessed Data'!C630</f>
        <v>0</v>
      </c>
      <c r="D632">
        <f>'Preprocessed Data'!D630</f>
        <v>0</v>
      </c>
      <c r="E632">
        <f>'Preprocessed Data'!E630</f>
        <v>1</v>
      </c>
      <c r="F632">
        <f>'Preprocessed Data'!F630</f>
        <v>5</v>
      </c>
      <c r="G632">
        <f>'Preprocessed Data'!G630</f>
        <v>2</v>
      </c>
      <c r="H632">
        <f>'Preprocessed Data'!H630</f>
        <v>79.8</v>
      </c>
      <c r="I632">
        <f>'Preprocessed Data'!I630</f>
        <v>37.4</v>
      </c>
      <c r="J632">
        <f>'Preprocessed Data'!J630</f>
        <v>3</v>
      </c>
      <c r="K632" s="10">
        <f>'Preprocessed Data'!K630</f>
        <v>0</v>
      </c>
      <c r="L632" s="1">
        <f t="shared" si="118"/>
        <v>1</v>
      </c>
      <c r="M632" s="11">
        <f t="shared" si="119"/>
        <v>1</v>
      </c>
      <c r="N632">
        <f t="shared" si="120"/>
        <v>0</v>
      </c>
      <c r="O632">
        <f t="shared" si="121"/>
        <v>2.1948073835874087E-2</v>
      </c>
      <c r="P632" s="10">
        <f t="shared" si="122"/>
        <v>2.1948073835874087E-2</v>
      </c>
      <c r="Q632" s="11">
        <f t="shared" si="123"/>
        <v>0.97805192616412595</v>
      </c>
      <c r="R632" s="10">
        <f t="shared" si="124"/>
        <v>-2.219251611942125E-2</v>
      </c>
      <c r="S632" s="11">
        <f t="shared" si="125"/>
        <v>100</v>
      </c>
      <c r="AT632">
        <v>2.5662728813640161E-3</v>
      </c>
      <c r="AU632">
        <v>1</v>
      </c>
      <c r="AV632">
        <v>0</v>
      </c>
      <c r="AW632">
        <f t="shared" si="129"/>
        <v>626</v>
      </c>
      <c r="AX632">
        <f t="shared" si="130"/>
        <v>2</v>
      </c>
      <c r="AY632">
        <f t="shared" si="126"/>
        <v>0.85945217781769201</v>
      </c>
      <c r="AZ632">
        <f t="shared" si="127"/>
        <v>0.99694656488549616</v>
      </c>
      <c r="BA632">
        <f t="shared" si="128"/>
        <v>2.2383173886076141E-4</v>
      </c>
    </row>
    <row r="633" spans="1:53" x14ac:dyDescent="0.25">
      <c r="A633">
        <f>'Preprocessed Data'!A631</f>
        <v>2</v>
      </c>
      <c r="B633">
        <f>'Preprocessed Data'!B631</f>
        <v>68</v>
      </c>
      <c r="C633">
        <f>'Preprocessed Data'!C631</f>
        <v>0</v>
      </c>
      <c r="D633">
        <f>'Preprocessed Data'!D631</f>
        <v>0</v>
      </c>
      <c r="E633">
        <f>'Preprocessed Data'!E631</f>
        <v>1</v>
      </c>
      <c r="F633">
        <f>'Preprocessed Data'!F631</f>
        <v>4</v>
      </c>
      <c r="G633">
        <f>'Preprocessed Data'!G631</f>
        <v>2</v>
      </c>
      <c r="H633">
        <f>'Preprocessed Data'!H631</f>
        <v>222.58</v>
      </c>
      <c r="I633">
        <f>'Preprocessed Data'!I631</f>
        <v>37.4</v>
      </c>
      <c r="J633">
        <f>'Preprocessed Data'!J631</f>
        <v>3</v>
      </c>
      <c r="K633" s="10">
        <f>'Preprocessed Data'!K631</f>
        <v>1</v>
      </c>
      <c r="L633" s="1">
        <f t="shared" si="118"/>
        <v>0</v>
      </c>
      <c r="M633" s="11">
        <f t="shared" si="119"/>
        <v>1</v>
      </c>
      <c r="N633">
        <f t="shared" si="120"/>
        <v>1</v>
      </c>
      <c r="O633">
        <f t="shared" si="121"/>
        <v>0.82647840807467476</v>
      </c>
      <c r="P633" s="10">
        <f t="shared" si="122"/>
        <v>0.82647840807467476</v>
      </c>
      <c r="Q633" s="11">
        <f t="shared" si="123"/>
        <v>0.17352159192532524</v>
      </c>
      <c r="R633" s="10">
        <f t="shared" si="124"/>
        <v>-0.19058148659385868</v>
      </c>
      <c r="S633" s="11">
        <f t="shared" si="125"/>
        <v>100</v>
      </c>
      <c r="AT633">
        <v>2.5750204463215525E-3</v>
      </c>
      <c r="AU633">
        <v>1</v>
      </c>
      <c r="AV633">
        <v>0</v>
      </c>
      <c r="AW633">
        <f t="shared" si="129"/>
        <v>627</v>
      </c>
      <c r="AX633">
        <f t="shared" si="130"/>
        <v>2</v>
      </c>
      <c r="AY633">
        <f t="shared" si="126"/>
        <v>0.85922766052986077</v>
      </c>
      <c r="AZ633">
        <f t="shared" si="127"/>
        <v>0.99694656488549616</v>
      </c>
      <c r="BA633">
        <f t="shared" si="128"/>
        <v>2.2383173886065071E-4</v>
      </c>
    </row>
    <row r="634" spans="1:53" x14ac:dyDescent="0.25">
      <c r="A634">
        <f>'Preprocessed Data'!A632</f>
        <v>1</v>
      </c>
      <c r="B634">
        <f>'Preprocessed Data'!B632</f>
        <v>38</v>
      </c>
      <c r="C634">
        <f>'Preprocessed Data'!C632</f>
        <v>0</v>
      </c>
      <c r="D634">
        <f>'Preprocessed Data'!D632</f>
        <v>0</v>
      </c>
      <c r="E634">
        <f>'Preprocessed Data'!E632</f>
        <v>1</v>
      </c>
      <c r="F634">
        <f>'Preprocessed Data'!F632</f>
        <v>4</v>
      </c>
      <c r="G634">
        <f>'Preprocessed Data'!G632</f>
        <v>1</v>
      </c>
      <c r="H634">
        <f>'Preprocessed Data'!H632</f>
        <v>73.760000000000005</v>
      </c>
      <c r="I634">
        <f>'Preprocessed Data'!I632</f>
        <v>37.4</v>
      </c>
      <c r="J634">
        <f>'Preprocessed Data'!J632</f>
        <v>2</v>
      </c>
      <c r="K634" s="10">
        <f>'Preprocessed Data'!K632</f>
        <v>0</v>
      </c>
      <c r="L634" s="1">
        <f t="shared" si="118"/>
        <v>1</v>
      </c>
      <c r="M634" s="11">
        <f t="shared" si="119"/>
        <v>1</v>
      </c>
      <c r="N634">
        <f t="shared" si="120"/>
        <v>0</v>
      </c>
      <c r="O634">
        <f t="shared" si="121"/>
        <v>2.6609162770531738E-2</v>
      </c>
      <c r="P634" s="10">
        <f t="shared" si="122"/>
        <v>2.6609162770531738E-2</v>
      </c>
      <c r="Q634" s="11">
        <f t="shared" si="123"/>
        <v>0.97339083722946829</v>
      </c>
      <c r="R634" s="10">
        <f t="shared" si="124"/>
        <v>-2.6969594787690971E-2</v>
      </c>
      <c r="S634" s="11">
        <f t="shared" si="125"/>
        <v>100</v>
      </c>
      <c r="AT634">
        <v>2.5839131823174018E-3</v>
      </c>
      <c r="AU634">
        <v>1</v>
      </c>
      <c r="AV634">
        <v>0</v>
      </c>
      <c r="AW634">
        <f t="shared" si="129"/>
        <v>628</v>
      </c>
      <c r="AX634">
        <f t="shared" si="130"/>
        <v>2</v>
      </c>
      <c r="AY634">
        <f t="shared" si="126"/>
        <v>0.85900314324202964</v>
      </c>
      <c r="AZ634">
        <f t="shared" si="127"/>
        <v>0.99694656488549616</v>
      </c>
      <c r="BA634">
        <f t="shared" si="128"/>
        <v>2.2383173886065071E-4</v>
      </c>
    </row>
    <row r="635" spans="1:53" x14ac:dyDescent="0.25">
      <c r="A635">
        <f>'Preprocessed Data'!A633</f>
        <v>2</v>
      </c>
      <c r="B635">
        <f>'Preprocessed Data'!B633</f>
        <v>31</v>
      </c>
      <c r="C635">
        <f>'Preprocessed Data'!C633</f>
        <v>0</v>
      </c>
      <c r="D635">
        <f>'Preprocessed Data'!D633</f>
        <v>0</v>
      </c>
      <c r="E635">
        <f>'Preprocessed Data'!E633</f>
        <v>1</v>
      </c>
      <c r="F635">
        <f>'Preprocessed Data'!F633</f>
        <v>4</v>
      </c>
      <c r="G635">
        <f>'Preprocessed Data'!G633</f>
        <v>2</v>
      </c>
      <c r="H635">
        <f>'Preprocessed Data'!H633</f>
        <v>89.01</v>
      </c>
      <c r="I635">
        <f>'Preprocessed Data'!I633</f>
        <v>37.4</v>
      </c>
      <c r="J635">
        <f>'Preprocessed Data'!J633</f>
        <v>2</v>
      </c>
      <c r="K635" s="10">
        <f>'Preprocessed Data'!K633</f>
        <v>0</v>
      </c>
      <c r="L635" s="1">
        <f t="shared" si="118"/>
        <v>1</v>
      </c>
      <c r="M635" s="11">
        <f t="shared" si="119"/>
        <v>1</v>
      </c>
      <c r="N635">
        <f t="shared" si="120"/>
        <v>0</v>
      </c>
      <c r="O635">
        <f t="shared" si="121"/>
        <v>2.167605194755564E-2</v>
      </c>
      <c r="P635" s="10">
        <f t="shared" si="122"/>
        <v>2.167605194755564E-2</v>
      </c>
      <c r="Q635" s="11">
        <f t="shared" si="123"/>
        <v>0.97832394805244438</v>
      </c>
      <c r="R635" s="10">
        <f t="shared" si="124"/>
        <v>-2.1914428566148416E-2</v>
      </c>
      <c r="S635" s="11">
        <f t="shared" si="125"/>
        <v>100</v>
      </c>
      <c r="AT635">
        <v>2.5843765283645784E-3</v>
      </c>
      <c r="AU635">
        <v>1</v>
      </c>
      <c r="AV635">
        <v>0</v>
      </c>
      <c r="AW635">
        <f t="shared" si="129"/>
        <v>629</v>
      </c>
      <c r="AX635">
        <f t="shared" si="130"/>
        <v>2</v>
      </c>
      <c r="AY635">
        <f t="shared" si="126"/>
        <v>0.85877862595419852</v>
      </c>
      <c r="AZ635">
        <f t="shared" si="127"/>
        <v>0.99694656488549616</v>
      </c>
      <c r="BA635">
        <f t="shared" si="128"/>
        <v>2.2383173886076141E-4</v>
      </c>
    </row>
    <row r="636" spans="1:53" x14ac:dyDescent="0.25">
      <c r="A636">
        <f>'Preprocessed Data'!A634</f>
        <v>2</v>
      </c>
      <c r="B636">
        <f>'Preprocessed Data'!B634</f>
        <v>57</v>
      </c>
      <c r="C636">
        <f>'Preprocessed Data'!C634</f>
        <v>0</v>
      </c>
      <c r="D636">
        <f>'Preprocessed Data'!D634</f>
        <v>0</v>
      </c>
      <c r="E636">
        <f>'Preprocessed Data'!E634</f>
        <v>1</v>
      </c>
      <c r="F636">
        <f>'Preprocessed Data'!F634</f>
        <v>5</v>
      </c>
      <c r="G636">
        <f>'Preprocessed Data'!G634</f>
        <v>2</v>
      </c>
      <c r="H636">
        <f>'Preprocessed Data'!H634</f>
        <v>221.89</v>
      </c>
      <c r="I636">
        <f>'Preprocessed Data'!I634</f>
        <v>37.299999999999997</v>
      </c>
      <c r="J636">
        <f>'Preprocessed Data'!J634</f>
        <v>3</v>
      </c>
      <c r="K636" s="10">
        <f>'Preprocessed Data'!K634</f>
        <v>1</v>
      </c>
      <c r="L636" s="1">
        <f t="shared" si="118"/>
        <v>0</v>
      </c>
      <c r="M636" s="11">
        <f t="shared" si="119"/>
        <v>1</v>
      </c>
      <c r="N636">
        <f t="shared" si="120"/>
        <v>1</v>
      </c>
      <c r="O636">
        <f t="shared" si="121"/>
        <v>0.74341743507805258</v>
      </c>
      <c r="P636" s="10">
        <f t="shared" si="122"/>
        <v>0.74341743507805258</v>
      </c>
      <c r="Q636" s="11">
        <f t="shared" si="123"/>
        <v>0.25658256492194742</v>
      </c>
      <c r="R636" s="10">
        <f t="shared" si="124"/>
        <v>-0.29649756823547446</v>
      </c>
      <c r="S636" s="11">
        <f t="shared" si="125"/>
        <v>100</v>
      </c>
      <c r="AT636">
        <v>2.6024244960418876E-3</v>
      </c>
      <c r="AU636">
        <v>1</v>
      </c>
      <c r="AV636">
        <v>0</v>
      </c>
      <c r="AW636">
        <f t="shared" si="129"/>
        <v>630</v>
      </c>
      <c r="AX636">
        <f t="shared" si="130"/>
        <v>2</v>
      </c>
      <c r="AY636">
        <f t="shared" si="126"/>
        <v>0.85855410866636728</v>
      </c>
      <c r="AZ636">
        <f t="shared" si="127"/>
        <v>0.99694656488549616</v>
      </c>
      <c r="BA636">
        <f t="shared" si="128"/>
        <v>2.2383173886065071E-4</v>
      </c>
    </row>
    <row r="637" spans="1:53" x14ac:dyDescent="0.25">
      <c r="A637">
        <f>'Preprocessed Data'!A635</f>
        <v>2</v>
      </c>
      <c r="B637">
        <f>'Preprocessed Data'!B635</f>
        <v>47</v>
      </c>
      <c r="C637">
        <f>'Preprocessed Data'!C635</f>
        <v>0</v>
      </c>
      <c r="D637">
        <f>'Preprocessed Data'!D635</f>
        <v>0</v>
      </c>
      <c r="E637">
        <f>'Preprocessed Data'!E635</f>
        <v>1</v>
      </c>
      <c r="F637">
        <f>'Preprocessed Data'!F635</f>
        <v>4</v>
      </c>
      <c r="G637">
        <f>'Preprocessed Data'!G635</f>
        <v>2</v>
      </c>
      <c r="H637">
        <f>'Preprocessed Data'!H635</f>
        <v>136.80000000000001</v>
      </c>
      <c r="I637">
        <f>'Preprocessed Data'!I635</f>
        <v>37.299999999999997</v>
      </c>
      <c r="J637">
        <f>'Preprocessed Data'!J635</f>
        <v>2</v>
      </c>
      <c r="K637" s="10">
        <f>'Preprocessed Data'!K635</f>
        <v>0</v>
      </c>
      <c r="L637" s="1">
        <f t="shared" si="118"/>
        <v>1</v>
      </c>
      <c r="M637" s="11">
        <f t="shared" si="119"/>
        <v>1</v>
      </c>
      <c r="N637">
        <f t="shared" si="120"/>
        <v>0</v>
      </c>
      <c r="O637">
        <f t="shared" si="121"/>
        <v>0.14654660257412483</v>
      </c>
      <c r="P637" s="10">
        <f t="shared" si="122"/>
        <v>0.14654660257412483</v>
      </c>
      <c r="Q637" s="11">
        <f t="shared" si="123"/>
        <v>0.85345339742587512</v>
      </c>
      <c r="R637" s="10">
        <f t="shared" si="124"/>
        <v>-0.15846433996552309</v>
      </c>
      <c r="S637" s="11">
        <f t="shared" si="125"/>
        <v>100</v>
      </c>
      <c r="AT637">
        <v>2.6078665954525982E-3</v>
      </c>
      <c r="AU637">
        <v>1</v>
      </c>
      <c r="AV637">
        <v>0</v>
      </c>
      <c r="AW637">
        <f t="shared" si="129"/>
        <v>631</v>
      </c>
      <c r="AX637">
        <f t="shared" si="130"/>
        <v>2</v>
      </c>
      <c r="AY637">
        <f t="shared" si="126"/>
        <v>0.85832959137853615</v>
      </c>
      <c r="AZ637">
        <f t="shared" si="127"/>
        <v>0.99694656488549616</v>
      </c>
      <c r="BA637">
        <f t="shared" si="128"/>
        <v>2.2383173886065071E-4</v>
      </c>
    </row>
    <row r="638" spans="1:53" x14ac:dyDescent="0.25">
      <c r="A638">
        <f>'Preprocessed Data'!A636</f>
        <v>2</v>
      </c>
      <c r="B638">
        <f>'Preprocessed Data'!B636</f>
        <v>79</v>
      </c>
      <c r="C638">
        <f>'Preprocessed Data'!C636</f>
        <v>0</v>
      </c>
      <c r="D638">
        <f>'Preprocessed Data'!D636</f>
        <v>0</v>
      </c>
      <c r="E638">
        <f>'Preprocessed Data'!E636</f>
        <v>1</v>
      </c>
      <c r="F638">
        <f>'Preprocessed Data'!F636</f>
        <v>4</v>
      </c>
      <c r="G638">
        <f>'Preprocessed Data'!G636</f>
        <v>1</v>
      </c>
      <c r="H638">
        <f>'Preprocessed Data'!H636</f>
        <v>79.53</v>
      </c>
      <c r="I638">
        <f>'Preprocessed Data'!I636</f>
        <v>37.299999999999997</v>
      </c>
      <c r="J638">
        <f>'Preprocessed Data'!J636</f>
        <v>2</v>
      </c>
      <c r="K638" s="10">
        <f>'Preprocessed Data'!K636</f>
        <v>0</v>
      </c>
      <c r="L638" s="1">
        <f t="shared" si="118"/>
        <v>1</v>
      </c>
      <c r="M638" s="11">
        <f t="shared" si="119"/>
        <v>1</v>
      </c>
      <c r="N638">
        <f t="shared" si="120"/>
        <v>0</v>
      </c>
      <c r="O638">
        <f t="shared" si="121"/>
        <v>0.16040730084808899</v>
      </c>
      <c r="P638" s="10">
        <f t="shared" si="122"/>
        <v>0.16040730084808899</v>
      </c>
      <c r="Q638" s="11">
        <f t="shared" si="123"/>
        <v>0.83959269915191104</v>
      </c>
      <c r="R638" s="10">
        <f t="shared" si="124"/>
        <v>-0.17483838670006108</v>
      </c>
      <c r="S638" s="11">
        <f t="shared" si="125"/>
        <v>100</v>
      </c>
      <c r="AT638">
        <v>2.6144302356434584E-3</v>
      </c>
      <c r="AU638">
        <v>1</v>
      </c>
      <c r="AV638">
        <v>0</v>
      </c>
      <c r="AW638">
        <f t="shared" si="129"/>
        <v>632</v>
      </c>
      <c r="AX638">
        <f t="shared" si="130"/>
        <v>2</v>
      </c>
      <c r="AY638">
        <f t="shared" si="126"/>
        <v>0.85810507409070502</v>
      </c>
      <c r="AZ638">
        <f t="shared" si="127"/>
        <v>0.99694656488549616</v>
      </c>
      <c r="BA638">
        <f t="shared" si="128"/>
        <v>2.2383173886076141E-4</v>
      </c>
    </row>
    <row r="639" spans="1:53" x14ac:dyDescent="0.25">
      <c r="A639">
        <f>'Preprocessed Data'!A637</f>
        <v>2</v>
      </c>
      <c r="B639">
        <f>'Preprocessed Data'!B637</f>
        <v>41</v>
      </c>
      <c r="C639">
        <f>'Preprocessed Data'!C637</f>
        <v>0</v>
      </c>
      <c r="D639">
        <f>'Preprocessed Data'!D637</f>
        <v>0</v>
      </c>
      <c r="E639">
        <f>'Preprocessed Data'!E637</f>
        <v>1</v>
      </c>
      <c r="F639">
        <f>'Preprocessed Data'!F637</f>
        <v>1</v>
      </c>
      <c r="G639">
        <f>'Preprocessed Data'!G637</f>
        <v>2</v>
      </c>
      <c r="H639">
        <f>'Preprocessed Data'!H637</f>
        <v>80.28</v>
      </c>
      <c r="I639">
        <f>'Preprocessed Data'!I637</f>
        <v>37.299999999999997</v>
      </c>
      <c r="J639">
        <f>'Preprocessed Data'!J637</f>
        <v>2</v>
      </c>
      <c r="K639" s="10">
        <f>'Preprocessed Data'!K637</f>
        <v>0</v>
      </c>
      <c r="L639" s="1">
        <f t="shared" si="118"/>
        <v>1</v>
      </c>
      <c r="M639" s="11">
        <f t="shared" si="119"/>
        <v>1</v>
      </c>
      <c r="N639">
        <f t="shared" si="120"/>
        <v>0</v>
      </c>
      <c r="O639">
        <f t="shared" si="121"/>
        <v>2.1776949528755717E-2</v>
      </c>
      <c r="P639" s="10">
        <f t="shared" si="122"/>
        <v>2.1776949528755717E-2</v>
      </c>
      <c r="Q639" s="11">
        <f t="shared" si="123"/>
        <v>0.97822305047124425</v>
      </c>
      <c r="R639" s="10">
        <f t="shared" si="124"/>
        <v>-2.2017566984357338E-2</v>
      </c>
      <c r="S639" s="11">
        <f t="shared" si="125"/>
        <v>100</v>
      </c>
      <c r="AT639">
        <v>2.6239613517265313E-3</v>
      </c>
      <c r="AU639">
        <v>1</v>
      </c>
      <c r="AV639">
        <v>0</v>
      </c>
      <c r="AW639">
        <f t="shared" si="129"/>
        <v>633</v>
      </c>
      <c r="AX639">
        <f t="shared" si="130"/>
        <v>2</v>
      </c>
      <c r="AY639">
        <f t="shared" si="126"/>
        <v>0.85788055680287378</v>
      </c>
      <c r="AZ639">
        <f t="shared" si="127"/>
        <v>0.99694656488549616</v>
      </c>
      <c r="BA639">
        <f t="shared" si="128"/>
        <v>2.2383173886065071E-4</v>
      </c>
    </row>
    <row r="640" spans="1:53" x14ac:dyDescent="0.25">
      <c r="A640">
        <f>'Preprocessed Data'!A638</f>
        <v>2</v>
      </c>
      <c r="B640">
        <f>'Preprocessed Data'!B638</f>
        <v>50</v>
      </c>
      <c r="C640">
        <f>'Preprocessed Data'!C638</f>
        <v>0</v>
      </c>
      <c r="D640">
        <f>'Preprocessed Data'!D638</f>
        <v>0</v>
      </c>
      <c r="E640">
        <f>'Preprocessed Data'!E638</f>
        <v>1</v>
      </c>
      <c r="F640">
        <f>'Preprocessed Data'!F638</f>
        <v>4</v>
      </c>
      <c r="G640">
        <f>'Preprocessed Data'!G638</f>
        <v>2</v>
      </c>
      <c r="H640">
        <f>'Preprocessed Data'!H638</f>
        <v>85.92</v>
      </c>
      <c r="I640">
        <f>'Preprocessed Data'!I638</f>
        <v>37.299999999999997</v>
      </c>
      <c r="J640">
        <f>'Preprocessed Data'!J638</f>
        <v>3</v>
      </c>
      <c r="K640" s="10">
        <f>'Preprocessed Data'!K638</f>
        <v>0</v>
      </c>
      <c r="L640" s="1">
        <f t="shared" si="118"/>
        <v>1</v>
      </c>
      <c r="M640" s="11">
        <f t="shared" si="119"/>
        <v>1</v>
      </c>
      <c r="N640">
        <f t="shared" si="120"/>
        <v>0</v>
      </c>
      <c r="O640">
        <f t="shared" si="121"/>
        <v>5.098997358827842E-2</v>
      </c>
      <c r="P640" s="10">
        <f t="shared" si="122"/>
        <v>5.098997358827842E-2</v>
      </c>
      <c r="Q640" s="11">
        <f t="shared" si="123"/>
        <v>0.94901002641172161</v>
      </c>
      <c r="R640" s="10">
        <f t="shared" si="124"/>
        <v>-5.233591518911513E-2</v>
      </c>
      <c r="S640" s="11">
        <f t="shared" si="125"/>
        <v>100</v>
      </c>
      <c r="AT640">
        <v>2.6407939693161588E-3</v>
      </c>
      <c r="AU640">
        <v>1</v>
      </c>
      <c r="AV640">
        <v>0</v>
      </c>
      <c r="AW640">
        <f t="shared" si="129"/>
        <v>634</v>
      </c>
      <c r="AX640">
        <f t="shared" si="130"/>
        <v>2</v>
      </c>
      <c r="AY640">
        <f t="shared" si="126"/>
        <v>0.85765603951504266</v>
      </c>
      <c r="AZ640">
        <f t="shared" si="127"/>
        <v>0.99694656488549616</v>
      </c>
      <c r="BA640">
        <f t="shared" si="128"/>
        <v>2.2383173886065071E-4</v>
      </c>
    </row>
    <row r="641" spans="1:53" x14ac:dyDescent="0.25">
      <c r="A641">
        <f>'Preprocessed Data'!A639</f>
        <v>1</v>
      </c>
      <c r="B641">
        <f>'Preprocessed Data'!B639</f>
        <v>46</v>
      </c>
      <c r="C641">
        <f>'Preprocessed Data'!C639</f>
        <v>0</v>
      </c>
      <c r="D641">
        <f>'Preprocessed Data'!D639</f>
        <v>0</v>
      </c>
      <c r="E641">
        <f>'Preprocessed Data'!E639</f>
        <v>1</v>
      </c>
      <c r="F641">
        <f>'Preprocessed Data'!F639</f>
        <v>5</v>
      </c>
      <c r="G641">
        <f>'Preprocessed Data'!G639</f>
        <v>2</v>
      </c>
      <c r="H641">
        <f>'Preprocessed Data'!H639</f>
        <v>85.84</v>
      </c>
      <c r="I641">
        <f>'Preprocessed Data'!I639</f>
        <v>37.299999999999997</v>
      </c>
      <c r="J641">
        <f>'Preprocessed Data'!J639</f>
        <v>2</v>
      </c>
      <c r="K641" s="10">
        <f>'Preprocessed Data'!K639</f>
        <v>0</v>
      </c>
      <c r="L641" s="1">
        <f t="shared" si="118"/>
        <v>1</v>
      </c>
      <c r="M641" s="11">
        <f t="shared" si="119"/>
        <v>1</v>
      </c>
      <c r="N641">
        <f t="shared" si="120"/>
        <v>0</v>
      </c>
      <c r="O641">
        <f t="shared" si="121"/>
        <v>5.8621639832022315E-2</v>
      </c>
      <c r="P641" s="10">
        <f t="shared" si="122"/>
        <v>5.8621639832022315E-2</v>
      </c>
      <c r="Q641" s="11">
        <f t="shared" si="123"/>
        <v>0.94137836016797771</v>
      </c>
      <c r="R641" s="10">
        <f t="shared" si="124"/>
        <v>-6.0410137141441028E-2</v>
      </c>
      <c r="S641" s="11">
        <f t="shared" si="125"/>
        <v>100</v>
      </c>
      <c r="AT641">
        <v>2.6409564094906539E-3</v>
      </c>
      <c r="AU641">
        <v>1</v>
      </c>
      <c r="AV641">
        <v>0</v>
      </c>
      <c r="AW641">
        <f t="shared" si="129"/>
        <v>635</v>
      </c>
      <c r="AX641">
        <f t="shared" si="130"/>
        <v>2</v>
      </c>
      <c r="AY641">
        <f t="shared" si="126"/>
        <v>0.85743152222721153</v>
      </c>
      <c r="AZ641">
        <f t="shared" si="127"/>
        <v>0.99694656488549616</v>
      </c>
      <c r="BA641">
        <f t="shared" si="128"/>
        <v>0</v>
      </c>
    </row>
    <row r="642" spans="1:53" x14ac:dyDescent="0.25">
      <c r="A642">
        <f>'Preprocessed Data'!A640</f>
        <v>1</v>
      </c>
      <c r="B642">
        <f>'Preprocessed Data'!B640</f>
        <v>44</v>
      </c>
      <c r="C642">
        <f>'Preprocessed Data'!C640</f>
        <v>0</v>
      </c>
      <c r="D642">
        <f>'Preprocessed Data'!D640</f>
        <v>0</v>
      </c>
      <c r="E642">
        <f>'Preprocessed Data'!E640</f>
        <v>1</v>
      </c>
      <c r="F642">
        <f>'Preprocessed Data'!F640</f>
        <v>2</v>
      </c>
      <c r="G642">
        <f>'Preprocessed Data'!G640</f>
        <v>2</v>
      </c>
      <c r="H642">
        <f>'Preprocessed Data'!H640</f>
        <v>63.6</v>
      </c>
      <c r="I642">
        <f>'Preprocessed Data'!I640</f>
        <v>37.299999999999997</v>
      </c>
      <c r="J642">
        <f>'Preprocessed Data'!J640</f>
        <v>2</v>
      </c>
      <c r="K642" s="10">
        <f>'Preprocessed Data'!K640</f>
        <v>0</v>
      </c>
      <c r="L642" s="1">
        <f t="shared" si="118"/>
        <v>1</v>
      </c>
      <c r="M642" s="11">
        <f t="shared" si="119"/>
        <v>1</v>
      </c>
      <c r="N642">
        <f t="shared" si="120"/>
        <v>0</v>
      </c>
      <c r="O642">
        <f t="shared" si="121"/>
        <v>2.3596662194166129E-2</v>
      </c>
      <c r="P642" s="10">
        <f t="shared" si="122"/>
        <v>2.3596662194166129E-2</v>
      </c>
      <c r="Q642" s="11">
        <f t="shared" si="123"/>
        <v>0.97640333780583388</v>
      </c>
      <c r="R642" s="10">
        <f t="shared" si="124"/>
        <v>-2.3879521987165742E-2</v>
      </c>
      <c r="S642" s="11">
        <f t="shared" si="125"/>
        <v>100</v>
      </c>
      <c r="AT642">
        <v>2.6480940125878827E-3</v>
      </c>
      <c r="AU642">
        <v>0</v>
      </c>
      <c r="AV642">
        <v>1</v>
      </c>
      <c r="AW642">
        <f t="shared" si="129"/>
        <v>635</v>
      </c>
      <c r="AX642">
        <f t="shared" si="130"/>
        <v>3</v>
      </c>
      <c r="AY642">
        <f t="shared" si="126"/>
        <v>0.85743152222721153</v>
      </c>
      <c r="AZ642">
        <f t="shared" si="127"/>
        <v>0.99541984732824429</v>
      </c>
      <c r="BA642">
        <f t="shared" si="128"/>
        <v>2.2348896437552289E-4</v>
      </c>
    </row>
    <row r="643" spans="1:53" x14ac:dyDescent="0.25">
      <c r="A643">
        <f>'Preprocessed Data'!A641</f>
        <v>1</v>
      </c>
      <c r="B643">
        <f>'Preprocessed Data'!B641</f>
        <v>12</v>
      </c>
      <c r="C643">
        <f>'Preprocessed Data'!C641</f>
        <v>0</v>
      </c>
      <c r="D643">
        <f>'Preprocessed Data'!D641</f>
        <v>0</v>
      </c>
      <c r="E643">
        <f>'Preprocessed Data'!E641</f>
        <v>0</v>
      </c>
      <c r="F643">
        <f>'Preprocessed Data'!F641</f>
        <v>4</v>
      </c>
      <c r="G643">
        <f>'Preprocessed Data'!G641</f>
        <v>2</v>
      </c>
      <c r="H643">
        <f>'Preprocessed Data'!H641</f>
        <v>97.35</v>
      </c>
      <c r="I643">
        <f>'Preprocessed Data'!I641</f>
        <v>37.299999999999997</v>
      </c>
      <c r="J643">
        <f>'Preprocessed Data'!J641</f>
        <v>4</v>
      </c>
      <c r="K643" s="10">
        <f>'Preprocessed Data'!K641</f>
        <v>0</v>
      </c>
      <c r="L643" s="1">
        <f t="shared" si="118"/>
        <v>1</v>
      </c>
      <c r="M643" s="11">
        <f t="shared" si="119"/>
        <v>1</v>
      </c>
      <c r="N643">
        <f t="shared" si="120"/>
        <v>0</v>
      </c>
      <c r="O643">
        <f t="shared" si="121"/>
        <v>1.5045104034184806E-2</v>
      </c>
      <c r="P643" s="10">
        <f t="shared" si="122"/>
        <v>1.5045104034184806E-2</v>
      </c>
      <c r="Q643" s="11">
        <f t="shared" si="123"/>
        <v>0.9849548959658152</v>
      </c>
      <c r="R643" s="10">
        <f t="shared" si="124"/>
        <v>-1.515942975613287E-2</v>
      </c>
      <c r="S643" s="11">
        <f t="shared" si="125"/>
        <v>100</v>
      </c>
      <c r="AT643">
        <v>2.6483600520664655E-3</v>
      </c>
      <c r="AU643">
        <v>1</v>
      </c>
      <c r="AV643">
        <v>0</v>
      </c>
      <c r="AW643">
        <f t="shared" si="129"/>
        <v>636</v>
      </c>
      <c r="AX643">
        <f t="shared" si="130"/>
        <v>3</v>
      </c>
      <c r="AY643">
        <f t="shared" si="126"/>
        <v>0.85720700493938029</v>
      </c>
      <c r="AZ643">
        <f t="shared" si="127"/>
        <v>0.99541984732824429</v>
      </c>
      <c r="BA643">
        <f t="shared" si="128"/>
        <v>2.2348896437541236E-4</v>
      </c>
    </row>
    <row r="644" spans="1:53" x14ac:dyDescent="0.25">
      <c r="A644">
        <f>'Preprocessed Data'!A642</f>
        <v>1</v>
      </c>
      <c r="B644">
        <f>'Preprocessed Data'!B642</f>
        <v>46</v>
      </c>
      <c r="C644">
        <f>'Preprocessed Data'!C642</f>
        <v>0</v>
      </c>
      <c r="D644">
        <f>'Preprocessed Data'!D642</f>
        <v>0</v>
      </c>
      <c r="E644">
        <f>'Preprocessed Data'!E642</f>
        <v>0</v>
      </c>
      <c r="F644">
        <f>'Preprocessed Data'!F642</f>
        <v>4</v>
      </c>
      <c r="G644">
        <f>'Preprocessed Data'!G642</f>
        <v>2</v>
      </c>
      <c r="H644">
        <f>'Preprocessed Data'!H642</f>
        <v>159.66999999999999</v>
      </c>
      <c r="I644">
        <f>'Preprocessed Data'!I642</f>
        <v>37.299999999999997</v>
      </c>
      <c r="J644">
        <f>'Preprocessed Data'!J642</f>
        <v>2</v>
      </c>
      <c r="K644" s="10">
        <f>'Preprocessed Data'!K642</f>
        <v>0</v>
      </c>
      <c r="L644" s="1">
        <f t="shared" si="118"/>
        <v>1</v>
      </c>
      <c r="M644" s="11">
        <f t="shared" si="119"/>
        <v>1</v>
      </c>
      <c r="N644">
        <f t="shared" si="120"/>
        <v>0</v>
      </c>
      <c r="O644">
        <f t="shared" si="121"/>
        <v>0.29799849248661664</v>
      </c>
      <c r="P644" s="10">
        <f t="shared" si="122"/>
        <v>0.29799849248661664</v>
      </c>
      <c r="Q644" s="11">
        <f t="shared" si="123"/>
        <v>0.70200150751338342</v>
      </c>
      <c r="R644" s="10">
        <f t="shared" si="124"/>
        <v>-0.35381972750366958</v>
      </c>
      <c r="S644" s="11">
        <f t="shared" si="125"/>
        <v>100</v>
      </c>
      <c r="AT644">
        <v>2.6487086300356595E-3</v>
      </c>
      <c r="AU644">
        <v>1</v>
      </c>
      <c r="AV644">
        <v>0</v>
      </c>
      <c r="AW644">
        <f t="shared" si="129"/>
        <v>637</v>
      </c>
      <c r="AX644">
        <f t="shared" si="130"/>
        <v>3</v>
      </c>
      <c r="AY644">
        <f t="shared" si="126"/>
        <v>0.85698248765154916</v>
      </c>
      <c r="AZ644">
        <f t="shared" si="127"/>
        <v>0.99541984732824429</v>
      </c>
      <c r="BA644">
        <f t="shared" si="128"/>
        <v>2.2348896437541236E-4</v>
      </c>
    </row>
    <row r="645" spans="1:53" x14ac:dyDescent="0.25">
      <c r="A645">
        <f>'Preprocessed Data'!A643</f>
        <v>2</v>
      </c>
      <c r="B645">
        <f>'Preprocessed Data'!B643</f>
        <v>34</v>
      </c>
      <c r="C645">
        <f>'Preprocessed Data'!C643</f>
        <v>0</v>
      </c>
      <c r="D645">
        <f>'Preprocessed Data'!D643</f>
        <v>0</v>
      </c>
      <c r="E645">
        <f>'Preprocessed Data'!E643</f>
        <v>1</v>
      </c>
      <c r="F645">
        <f>'Preprocessed Data'!F643</f>
        <v>4</v>
      </c>
      <c r="G645">
        <f>'Preprocessed Data'!G643</f>
        <v>1</v>
      </c>
      <c r="H645">
        <f>'Preprocessed Data'!H643</f>
        <v>89.31</v>
      </c>
      <c r="I645">
        <f>'Preprocessed Data'!I643</f>
        <v>37.299999999999997</v>
      </c>
      <c r="J645">
        <f>'Preprocessed Data'!J643</f>
        <v>1</v>
      </c>
      <c r="K645" s="10">
        <f>'Preprocessed Data'!K643</f>
        <v>0</v>
      </c>
      <c r="L645" s="1">
        <f t="shared" ref="L645:L708" si="131">1-K645</f>
        <v>1</v>
      </c>
      <c r="M645" s="11">
        <f t="shared" ref="M645:M708" si="132">K645+L645</f>
        <v>1</v>
      </c>
      <c r="N645">
        <f t="shared" ref="N645:N708" si="133">IF(M645=0,"",K645/M645)</f>
        <v>0</v>
      </c>
      <c r="O645">
        <f t="shared" ref="O645:O708" si="134">1/(1+EXP(-$V$5-MMULT(A645:J645,$V$6:$V$15)))</f>
        <v>2.4242837717760757E-2</v>
      </c>
      <c r="P645" s="10">
        <f t="shared" ref="P645:P708" si="135">M645*O645</f>
        <v>2.4242837717760757E-2</v>
      </c>
      <c r="Q645" s="11">
        <f t="shared" ref="Q645:Q708" si="136">M645-P645</f>
        <v>0.97575716228223919</v>
      </c>
      <c r="R645" s="10">
        <f t="shared" ref="R645:R708" si="137">IFERROR(M645*(N645*LN(O645)+(1-N645)*LN(1-O645)),0)</f>
        <v>-2.4541532664223136E-2</v>
      </c>
      <c r="S645" s="11">
        <f t="shared" ref="S645:S708" si="138">100*IF(O645&gt;=$AP$10,K645/M645,L645/M645)</f>
        <v>100</v>
      </c>
      <c r="AT645">
        <v>2.6535605069106182E-3</v>
      </c>
      <c r="AU645">
        <v>1</v>
      </c>
      <c r="AV645">
        <v>0</v>
      </c>
      <c r="AW645">
        <f t="shared" si="129"/>
        <v>638</v>
      </c>
      <c r="AX645">
        <f t="shared" si="130"/>
        <v>3</v>
      </c>
      <c r="AY645">
        <f t="shared" ref="AY645:AY708" si="139">1-AW645/AW$5113</f>
        <v>0.85675797036371804</v>
      </c>
      <c r="AZ645">
        <f t="shared" ref="AZ645:AZ708" si="140">1-AX645/AX$5113</f>
        <v>0.99541984732824429</v>
      </c>
      <c r="BA645">
        <f t="shared" ref="BA645:BA708" si="141">(AY645-AY646)*AZ645</f>
        <v>2.2348896437552289E-4</v>
      </c>
    </row>
    <row r="646" spans="1:53" x14ac:dyDescent="0.25">
      <c r="A646">
        <f>'Preprocessed Data'!A644</f>
        <v>2</v>
      </c>
      <c r="B646">
        <f>'Preprocessed Data'!B644</f>
        <v>56</v>
      </c>
      <c r="C646">
        <f>'Preprocessed Data'!C644</f>
        <v>0</v>
      </c>
      <c r="D646">
        <f>'Preprocessed Data'!D644</f>
        <v>0</v>
      </c>
      <c r="E646">
        <f>'Preprocessed Data'!E644</f>
        <v>1</v>
      </c>
      <c r="F646">
        <f>'Preprocessed Data'!F644</f>
        <v>4</v>
      </c>
      <c r="G646">
        <f>'Preprocessed Data'!G644</f>
        <v>1</v>
      </c>
      <c r="H646">
        <f>'Preprocessed Data'!H644</f>
        <v>244.3</v>
      </c>
      <c r="I646">
        <f>'Preprocessed Data'!I644</f>
        <v>37.299999999999997</v>
      </c>
      <c r="J646">
        <f>'Preprocessed Data'!J644</f>
        <v>2</v>
      </c>
      <c r="K646" s="10">
        <f>'Preprocessed Data'!K644</f>
        <v>1</v>
      </c>
      <c r="L646" s="1">
        <f t="shared" si="131"/>
        <v>0</v>
      </c>
      <c r="M646" s="11">
        <f t="shared" si="132"/>
        <v>1</v>
      </c>
      <c r="N646">
        <f t="shared" si="133"/>
        <v>1</v>
      </c>
      <c r="O646">
        <f t="shared" si="134"/>
        <v>0.8134892742712484</v>
      </c>
      <c r="P646" s="10">
        <f t="shared" si="135"/>
        <v>0.8134892742712484</v>
      </c>
      <c r="Q646" s="11">
        <f t="shared" si="136"/>
        <v>0.1865107257287516</v>
      </c>
      <c r="R646" s="10">
        <f t="shared" si="137"/>
        <v>-0.20642253707960243</v>
      </c>
      <c r="S646" s="11">
        <f t="shared" si="138"/>
        <v>100</v>
      </c>
      <c r="AT646">
        <v>2.6536356933130156E-3</v>
      </c>
      <c r="AU646">
        <v>1</v>
      </c>
      <c r="AV646">
        <v>0</v>
      </c>
      <c r="AW646">
        <f t="shared" ref="AW646:AW709" si="142">AW645+AU646</f>
        <v>639</v>
      </c>
      <c r="AX646">
        <f t="shared" ref="AX646:AX709" si="143">AX645+AV646</f>
        <v>3</v>
      </c>
      <c r="AY646">
        <f t="shared" si="139"/>
        <v>0.8565334530758868</v>
      </c>
      <c r="AZ646">
        <f t="shared" si="140"/>
        <v>0.99541984732824429</v>
      </c>
      <c r="BA646">
        <f t="shared" si="141"/>
        <v>2.2348896437541236E-4</v>
      </c>
    </row>
    <row r="647" spans="1:53" x14ac:dyDescent="0.25">
      <c r="A647">
        <f>'Preprocessed Data'!A645</f>
        <v>2</v>
      </c>
      <c r="B647">
        <f>'Preprocessed Data'!B645</f>
        <v>45</v>
      </c>
      <c r="C647">
        <f>'Preprocessed Data'!C645</f>
        <v>0</v>
      </c>
      <c r="D647">
        <f>'Preprocessed Data'!D645</f>
        <v>0</v>
      </c>
      <c r="E647">
        <f>'Preprocessed Data'!E645</f>
        <v>1</v>
      </c>
      <c r="F647">
        <f>'Preprocessed Data'!F645</f>
        <v>4</v>
      </c>
      <c r="G647">
        <f>'Preprocessed Data'!G645</f>
        <v>2</v>
      </c>
      <c r="H647">
        <f>'Preprocessed Data'!H645</f>
        <v>108.03</v>
      </c>
      <c r="I647">
        <f>'Preprocessed Data'!I645</f>
        <v>37.299999999999997</v>
      </c>
      <c r="J647">
        <f>'Preprocessed Data'!J645</f>
        <v>2</v>
      </c>
      <c r="K647" s="10">
        <f>'Preprocessed Data'!K645</f>
        <v>0</v>
      </c>
      <c r="L647" s="1">
        <f t="shared" si="131"/>
        <v>1</v>
      </c>
      <c r="M647" s="11">
        <f t="shared" si="132"/>
        <v>1</v>
      </c>
      <c r="N647">
        <f t="shared" si="133"/>
        <v>0</v>
      </c>
      <c r="O647">
        <f t="shared" si="134"/>
        <v>6.8288127950582547E-2</v>
      </c>
      <c r="P647" s="10">
        <f t="shared" si="135"/>
        <v>6.8288127950582547E-2</v>
      </c>
      <c r="Q647" s="11">
        <f t="shared" si="136"/>
        <v>0.93171187204941741</v>
      </c>
      <c r="R647" s="10">
        <f t="shared" si="137"/>
        <v>-7.0731662254877536E-2</v>
      </c>
      <c r="S647" s="11">
        <f t="shared" si="138"/>
        <v>100</v>
      </c>
      <c r="AT647">
        <v>2.658864867327334E-3</v>
      </c>
      <c r="AU647">
        <v>1</v>
      </c>
      <c r="AV647">
        <v>0</v>
      </c>
      <c r="AW647">
        <f t="shared" si="142"/>
        <v>640</v>
      </c>
      <c r="AX647">
        <f t="shared" si="143"/>
        <v>3</v>
      </c>
      <c r="AY647">
        <f t="shared" si="139"/>
        <v>0.85630893578805567</v>
      </c>
      <c r="AZ647">
        <f t="shared" si="140"/>
        <v>0.99541984732824429</v>
      </c>
      <c r="BA647">
        <f t="shared" si="141"/>
        <v>2.2348896437541236E-4</v>
      </c>
    </row>
    <row r="648" spans="1:53" x14ac:dyDescent="0.25">
      <c r="A648">
        <f>'Preprocessed Data'!A646</f>
        <v>1</v>
      </c>
      <c r="B648">
        <f>'Preprocessed Data'!B646</f>
        <v>60</v>
      </c>
      <c r="C648">
        <f>'Preprocessed Data'!C646</f>
        <v>0</v>
      </c>
      <c r="D648">
        <f>'Preprocessed Data'!D646</f>
        <v>0</v>
      </c>
      <c r="E648">
        <f>'Preprocessed Data'!E646</f>
        <v>1</v>
      </c>
      <c r="F648">
        <f>'Preprocessed Data'!F646</f>
        <v>5</v>
      </c>
      <c r="G648">
        <f>'Preprocessed Data'!G646</f>
        <v>1</v>
      </c>
      <c r="H648">
        <f>'Preprocessed Data'!H646</f>
        <v>153.47999999999999</v>
      </c>
      <c r="I648">
        <f>'Preprocessed Data'!I646</f>
        <v>37.299999999999997</v>
      </c>
      <c r="J648">
        <f>'Preprocessed Data'!J646</f>
        <v>2</v>
      </c>
      <c r="K648" s="10">
        <f>'Preprocessed Data'!K646</f>
        <v>0</v>
      </c>
      <c r="L648" s="1">
        <f t="shared" si="131"/>
        <v>1</v>
      </c>
      <c r="M648" s="11">
        <f t="shared" si="132"/>
        <v>1</v>
      </c>
      <c r="N648">
        <f t="shared" si="133"/>
        <v>0</v>
      </c>
      <c r="O648">
        <f t="shared" si="134"/>
        <v>0.41902592050357401</v>
      </c>
      <c r="P648" s="10">
        <f t="shared" si="135"/>
        <v>0.41902592050357401</v>
      </c>
      <c r="Q648" s="11">
        <f t="shared" si="136"/>
        <v>0.58097407949642599</v>
      </c>
      <c r="R648" s="10">
        <f t="shared" si="137"/>
        <v>-0.54304913672883981</v>
      </c>
      <c r="S648" s="11">
        <f t="shared" si="138"/>
        <v>100</v>
      </c>
      <c r="AT648">
        <v>2.6654694565597871E-3</v>
      </c>
      <c r="AU648">
        <v>1</v>
      </c>
      <c r="AV648">
        <v>0</v>
      </c>
      <c r="AW648">
        <f t="shared" si="142"/>
        <v>641</v>
      </c>
      <c r="AX648">
        <f t="shared" si="143"/>
        <v>3</v>
      </c>
      <c r="AY648">
        <f t="shared" si="139"/>
        <v>0.85608441850022454</v>
      </c>
      <c r="AZ648">
        <f t="shared" si="140"/>
        <v>0.99541984732824429</v>
      </c>
      <c r="BA648">
        <f t="shared" si="141"/>
        <v>2.2348896437552289E-4</v>
      </c>
    </row>
    <row r="649" spans="1:53" x14ac:dyDescent="0.25">
      <c r="A649">
        <f>'Preprocessed Data'!A647</f>
        <v>2</v>
      </c>
      <c r="B649">
        <f>'Preprocessed Data'!B647</f>
        <v>65</v>
      </c>
      <c r="C649">
        <f>'Preprocessed Data'!C647</f>
        <v>0</v>
      </c>
      <c r="D649">
        <f>'Preprocessed Data'!D647</f>
        <v>0</v>
      </c>
      <c r="E649">
        <f>'Preprocessed Data'!E647</f>
        <v>1</v>
      </c>
      <c r="F649">
        <f>'Preprocessed Data'!F647</f>
        <v>4</v>
      </c>
      <c r="G649">
        <f>'Preprocessed Data'!G647</f>
        <v>1</v>
      </c>
      <c r="H649">
        <f>'Preprocessed Data'!H647</f>
        <v>220.52</v>
      </c>
      <c r="I649">
        <f>'Preprocessed Data'!I647</f>
        <v>37.200000000000003</v>
      </c>
      <c r="J649">
        <f>'Preprocessed Data'!J647</f>
        <v>3</v>
      </c>
      <c r="K649" s="10">
        <f>'Preprocessed Data'!K647</f>
        <v>1</v>
      </c>
      <c r="L649" s="1">
        <f t="shared" si="131"/>
        <v>0</v>
      </c>
      <c r="M649" s="11">
        <f t="shared" si="132"/>
        <v>1</v>
      </c>
      <c r="N649">
        <f t="shared" si="133"/>
        <v>1</v>
      </c>
      <c r="O649">
        <f t="shared" si="134"/>
        <v>0.78787247634921065</v>
      </c>
      <c r="P649" s="10">
        <f t="shared" si="135"/>
        <v>0.78787247634921065</v>
      </c>
      <c r="Q649" s="11">
        <f t="shared" si="136"/>
        <v>0.21212752365078935</v>
      </c>
      <c r="R649" s="10">
        <f t="shared" si="137"/>
        <v>-0.23841903426462505</v>
      </c>
      <c r="S649" s="11">
        <f t="shared" si="138"/>
        <v>100</v>
      </c>
      <c r="AT649">
        <v>2.6657240504275336E-3</v>
      </c>
      <c r="AU649">
        <v>1</v>
      </c>
      <c r="AV649">
        <v>0</v>
      </c>
      <c r="AW649">
        <f t="shared" si="142"/>
        <v>642</v>
      </c>
      <c r="AX649">
        <f t="shared" si="143"/>
        <v>3</v>
      </c>
      <c r="AY649">
        <f t="shared" si="139"/>
        <v>0.8558599012123933</v>
      </c>
      <c r="AZ649">
        <f t="shared" si="140"/>
        <v>0.99541984732824429</v>
      </c>
      <c r="BA649">
        <f t="shared" si="141"/>
        <v>2.2348896437541236E-4</v>
      </c>
    </row>
    <row r="650" spans="1:53" x14ac:dyDescent="0.25">
      <c r="A650">
        <f>'Preprocessed Data'!A648</f>
        <v>2</v>
      </c>
      <c r="B650">
        <f>'Preprocessed Data'!B648</f>
        <v>41</v>
      </c>
      <c r="C650">
        <f>'Preprocessed Data'!C648</f>
        <v>0</v>
      </c>
      <c r="D650">
        <f>'Preprocessed Data'!D648</f>
        <v>0</v>
      </c>
      <c r="E650">
        <f>'Preprocessed Data'!E648</f>
        <v>1</v>
      </c>
      <c r="F650">
        <f>'Preprocessed Data'!F648</f>
        <v>4</v>
      </c>
      <c r="G650">
        <f>'Preprocessed Data'!G648</f>
        <v>1</v>
      </c>
      <c r="H650">
        <f>'Preprocessed Data'!H648</f>
        <v>102.89</v>
      </c>
      <c r="I650">
        <f>'Preprocessed Data'!I648</f>
        <v>37.200000000000003</v>
      </c>
      <c r="J650">
        <f>'Preprocessed Data'!J648</f>
        <v>1</v>
      </c>
      <c r="K650" s="10">
        <f>'Preprocessed Data'!K648</f>
        <v>0</v>
      </c>
      <c r="L650" s="1">
        <f t="shared" si="131"/>
        <v>1</v>
      </c>
      <c r="M650" s="11">
        <f t="shared" si="132"/>
        <v>1</v>
      </c>
      <c r="N650">
        <f t="shared" si="133"/>
        <v>0</v>
      </c>
      <c r="O650">
        <f t="shared" si="134"/>
        <v>4.7624219250841669E-2</v>
      </c>
      <c r="P650" s="10">
        <f t="shared" si="135"/>
        <v>4.7624219250841669E-2</v>
      </c>
      <c r="Q650" s="11">
        <f t="shared" si="136"/>
        <v>0.9523757807491583</v>
      </c>
      <c r="R650" s="10">
        <f t="shared" si="137"/>
        <v>-4.8795594397559455E-2</v>
      </c>
      <c r="S650" s="11">
        <f t="shared" si="138"/>
        <v>100</v>
      </c>
      <c r="AT650">
        <v>2.6659413669981344E-3</v>
      </c>
      <c r="AU650">
        <v>1</v>
      </c>
      <c r="AV650">
        <v>0</v>
      </c>
      <c r="AW650">
        <f t="shared" si="142"/>
        <v>643</v>
      </c>
      <c r="AX650">
        <f t="shared" si="143"/>
        <v>3</v>
      </c>
      <c r="AY650">
        <f t="shared" si="139"/>
        <v>0.85563538392456218</v>
      </c>
      <c r="AZ650">
        <f t="shared" si="140"/>
        <v>0.99541984732824429</v>
      </c>
      <c r="BA650">
        <f t="shared" si="141"/>
        <v>2.2348896437541236E-4</v>
      </c>
    </row>
    <row r="651" spans="1:53" x14ac:dyDescent="0.25">
      <c r="A651">
        <f>'Preprocessed Data'!A649</f>
        <v>2</v>
      </c>
      <c r="B651">
        <f>'Preprocessed Data'!B649</f>
        <v>25</v>
      </c>
      <c r="C651">
        <f>'Preprocessed Data'!C649</f>
        <v>0</v>
      </c>
      <c r="D651">
        <f>'Preprocessed Data'!D649</f>
        <v>0</v>
      </c>
      <c r="E651">
        <f>'Preprocessed Data'!E649</f>
        <v>0</v>
      </c>
      <c r="F651">
        <f>'Preprocessed Data'!F649</f>
        <v>5</v>
      </c>
      <c r="G651">
        <f>'Preprocessed Data'!G649</f>
        <v>2</v>
      </c>
      <c r="H651">
        <f>'Preprocessed Data'!H649</f>
        <v>78.59</v>
      </c>
      <c r="I651">
        <f>'Preprocessed Data'!I649</f>
        <v>37.200000000000003</v>
      </c>
      <c r="J651">
        <f>'Preprocessed Data'!J649</f>
        <v>2</v>
      </c>
      <c r="K651" s="10">
        <f>'Preprocessed Data'!K649</f>
        <v>0</v>
      </c>
      <c r="L651" s="1">
        <f t="shared" si="131"/>
        <v>1</v>
      </c>
      <c r="M651" s="11">
        <f t="shared" si="132"/>
        <v>1</v>
      </c>
      <c r="N651">
        <f t="shared" si="133"/>
        <v>0</v>
      </c>
      <c r="O651">
        <f t="shared" si="134"/>
        <v>1.43045799748165E-2</v>
      </c>
      <c r="P651" s="10">
        <f t="shared" si="135"/>
        <v>1.43045799748165E-2</v>
      </c>
      <c r="Q651" s="11">
        <f t="shared" si="136"/>
        <v>0.98569542002518351</v>
      </c>
      <c r="R651" s="10">
        <f t="shared" si="137"/>
        <v>-1.4407876740140905E-2</v>
      </c>
      <c r="S651" s="11">
        <f t="shared" si="138"/>
        <v>100</v>
      </c>
      <c r="AT651">
        <v>2.6801294779095321E-3</v>
      </c>
      <c r="AU651">
        <v>1</v>
      </c>
      <c r="AV651">
        <v>0</v>
      </c>
      <c r="AW651">
        <f t="shared" si="142"/>
        <v>644</v>
      </c>
      <c r="AX651">
        <f t="shared" si="143"/>
        <v>3</v>
      </c>
      <c r="AY651">
        <f t="shared" si="139"/>
        <v>0.85541086663673105</v>
      </c>
      <c r="AZ651">
        <f t="shared" si="140"/>
        <v>0.99541984732824429</v>
      </c>
      <c r="BA651">
        <f t="shared" si="141"/>
        <v>2.2348896437552289E-4</v>
      </c>
    </row>
    <row r="652" spans="1:53" x14ac:dyDescent="0.25">
      <c r="A652">
        <f>'Preprocessed Data'!A650</f>
        <v>2</v>
      </c>
      <c r="B652">
        <f>'Preprocessed Data'!B650</f>
        <v>45</v>
      </c>
      <c r="C652">
        <f>'Preprocessed Data'!C650</f>
        <v>0</v>
      </c>
      <c r="D652">
        <f>'Preprocessed Data'!D650</f>
        <v>0</v>
      </c>
      <c r="E652">
        <f>'Preprocessed Data'!E650</f>
        <v>1</v>
      </c>
      <c r="F652">
        <f>'Preprocessed Data'!F650</f>
        <v>4</v>
      </c>
      <c r="G652">
        <f>'Preprocessed Data'!G650</f>
        <v>1</v>
      </c>
      <c r="H652">
        <f>'Preprocessed Data'!H650</f>
        <v>77.19</v>
      </c>
      <c r="I652">
        <f>'Preprocessed Data'!I650</f>
        <v>37.200000000000003</v>
      </c>
      <c r="J652">
        <f>'Preprocessed Data'!J650</f>
        <v>3</v>
      </c>
      <c r="K652" s="10">
        <f>'Preprocessed Data'!K650</f>
        <v>0</v>
      </c>
      <c r="L652" s="1">
        <f t="shared" si="131"/>
        <v>1</v>
      </c>
      <c r="M652" s="11">
        <f t="shared" si="132"/>
        <v>1</v>
      </c>
      <c r="N652">
        <f t="shared" si="133"/>
        <v>0</v>
      </c>
      <c r="O652">
        <f t="shared" si="134"/>
        <v>3.1121145908160154E-2</v>
      </c>
      <c r="P652" s="10">
        <f t="shared" si="135"/>
        <v>3.1121145908160154E-2</v>
      </c>
      <c r="Q652" s="11">
        <f t="shared" si="136"/>
        <v>0.96887885409183983</v>
      </c>
      <c r="R652" s="10">
        <f t="shared" si="137"/>
        <v>-3.1615696484268312E-2</v>
      </c>
      <c r="S652" s="11">
        <f t="shared" si="138"/>
        <v>100</v>
      </c>
      <c r="AT652">
        <v>2.6846372967815144E-3</v>
      </c>
      <c r="AU652">
        <v>1</v>
      </c>
      <c r="AV652">
        <v>0</v>
      </c>
      <c r="AW652">
        <f t="shared" si="142"/>
        <v>645</v>
      </c>
      <c r="AX652">
        <f t="shared" si="143"/>
        <v>3</v>
      </c>
      <c r="AY652">
        <f t="shared" si="139"/>
        <v>0.85518634934889981</v>
      </c>
      <c r="AZ652">
        <f t="shared" si="140"/>
        <v>0.99541984732824429</v>
      </c>
      <c r="BA652">
        <f t="shared" si="141"/>
        <v>2.2348896437541236E-4</v>
      </c>
    </row>
    <row r="653" spans="1:53" x14ac:dyDescent="0.25">
      <c r="A653">
        <f>'Preprocessed Data'!A651</f>
        <v>2</v>
      </c>
      <c r="B653">
        <f>'Preprocessed Data'!B651</f>
        <v>32</v>
      </c>
      <c r="C653">
        <f>'Preprocessed Data'!C651</f>
        <v>0</v>
      </c>
      <c r="D653">
        <f>'Preprocessed Data'!D651</f>
        <v>0</v>
      </c>
      <c r="E653">
        <f>'Preprocessed Data'!E651</f>
        <v>1</v>
      </c>
      <c r="F653">
        <f>'Preprocessed Data'!F651</f>
        <v>4</v>
      </c>
      <c r="G653">
        <f>'Preprocessed Data'!G651</f>
        <v>2</v>
      </c>
      <c r="H653">
        <f>'Preprocessed Data'!H651</f>
        <v>100.01</v>
      </c>
      <c r="I653">
        <f>'Preprocessed Data'!I651</f>
        <v>37.200000000000003</v>
      </c>
      <c r="J653">
        <f>'Preprocessed Data'!J651</f>
        <v>2</v>
      </c>
      <c r="K653" s="10">
        <f>'Preprocessed Data'!K651</f>
        <v>0</v>
      </c>
      <c r="L653" s="1">
        <f t="shared" si="131"/>
        <v>1</v>
      </c>
      <c r="M653" s="11">
        <f t="shared" si="132"/>
        <v>1</v>
      </c>
      <c r="N653">
        <f t="shared" si="133"/>
        <v>0</v>
      </c>
      <c r="O653">
        <f t="shared" si="134"/>
        <v>2.956010913533301E-2</v>
      </c>
      <c r="P653" s="10">
        <f t="shared" si="135"/>
        <v>2.956010913533301E-2</v>
      </c>
      <c r="Q653" s="11">
        <f t="shared" si="136"/>
        <v>0.97043989086466698</v>
      </c>
      <c r="R653" s="10">
        <f t="shared" si="137"/>
        <v>-3.0005814546052272E-2</v>
      </c>
      <c r="S653" s="11">
        <f t="shared" si="138"/>
        <v>100</v>
      </c>
      <c r="AT653">
        <v>2.694665919583737E-3</v>
      </c>
      <c r="AU653">
        <v>1</v>
      </c>
      <c r="AV653">
        <v>0</v>
      </c>
      <c r="AW653">
        <f t="shared" si="142"/>
        <v>646</v>
      </c>
      <c r="AX653">
        <f t="shared" si="143"/>
        <v>3</v>
      </c>
      <c r="AY653">
        <f t="shared" si="139"/>
        <v>0.85496183206106868</v>
      </c>
      <c r="AZ653">
        <f t="shared" si="140"/>
        <v>0.99541984732824429</v>
      </c>
      <c r="BA653">
        <f t="shared" si="141"/>
        <v>2.2348896437541236E-4</v>
      </c>
    </row>
    <row r="654" spans="1:53" x14ac:dyDescent="0.25">
      <c r="A654">
        <f>'Preprocessed Data'!A652</f>
        <v>1</v>
      </c>
      <c r="B654">
        <f>'Preprocessed Data'!B652</f>
        <v>45</v>
      </c>
      <c r="C654">
        <f>'Preprocessed Data'!C652</f>
        <v>1</v>
      </c>
      <c r="D654">
        <f>'Preprocessed Data'!D652</f>
        <v>0</v>
      </c>
      <c r="E654">
        <f>'Preprocessed Data'!E652</f>
        <v>1</v>
      </c>
      <c r="F654">
        <f>'Preprocessed Data'!F652</f>
        <v>5</v>
      </c>
      <c r="G654">
        <f>'Preprocessed Data'!G652</f>
        <v>1</v>
      </c>
      <c r="H654">
        <f>'Preprocessed Data'!H652</f>
        <v>74.28</v>
      </c>
      <c r="I654">
        <f>'Preprocessed Data'!I652</f>
        <v>37.200000000000003</v>
      </c>
      <c r="J654">
        <f>'Preprocessed Data'!J652</f>
        <v>1</v>
      </c>
      <c r="K654" s="10">
        <f>'Preprocessed Data'!K652</f>
        <v>0</v>
      </c>
      <c r="L654" s="1">
        <f t="shared" si="131"/>
        <v>1</v>
      </c>
      <c r="M654" s="11">
        <f t="shared" si="132"/>
        <v>1</v>
      </c>
      <c r="N654">
        <f t="shared" si="133"/>
        <v>0</v>
      </c>
      <c r="O654">
        <f t="shared" si="134"/>
        <v>8.021481625472926E-2</v>
      </c>
      <c r="P654" s="10">
        <f t="shared" si="135"/>
        <v>8.021481625472926E-2</v>
      </c>
      <c r="Q654" s="11">
        <f t="shared" si="136"/>
        <v>0.91978518374527074</v>
      </c>
      <c r="R654" s="10">
        <f t="shared" si="137"/>
        <v>-8.3615132132523209E-2</v>
      </c>
      <c r="S654" s="11">
        <f t="shared" si="138"/>
        <v>100</v>
      </c>
      <c r="AT654">
        <v>2.7040143592676827E-3</v>
      </c>
      <c r="AU654">
        <v>1</v>
      </c>
      <c r="AV654">
        <v>0</v>
      </c>
      <c r="AW654">
        <f t="shared" si="142"/>
        <v>647</v>
      </c>
      <c r="AX654">
        <f t="shared" si="143"/>
        <v>3</v>
      </c>
      <c r="AY654">
        <f t="shared" si="139"/>
        <v>0.85473731477323756</v>
      </c>
      <c r="AZ654">
        <f t="shared" si="140"/>
        <v>0.99541984732824429</v>
      </c>
      <c r="BA654">
        <f t="shared" si="141"/>
        <v>2.2348896437552289E-4</v>
      </c>
    </row>
    <row r="655" spans="1:53" x14ac:dyDescent="0.25">
      <c r="A655">
        <f>'Preprocessed Data'!A653</f>
        <v>2</v>
      </c>
      <c r="B655">
        <f>'Preprocessed Data'!B653</f>
        <v>28</v>
      </c>
      <c r="C655">
        <f>'Preprocessed Data'!C653</f>
        <v>0</v>
      </c>
      <c r="D655">
        <f>'Preprocessed Data'!D653</f>
        <v>0</v>
      </c>
      <c r="E655">
        <f>'Preprocessed Data'!E653</f>
        <v>0</v>
      </c>
      <c r="F655">
        <f>'Preprocessed Data'!F653</f>
        <v>4</v>
      </c>
      <c r="G655">
        <f>'Preprocessed Data'!G653</f>
        <v>2</v>
      </c>
      <c r="H655">
        <f>'Preprocessed Data'!H653</f>
        <v>62.44</v>
      </c>
      <c r="I655">
        <f>'Preprocessed Data'!I653</f>
        <v>37.200000000000003</v>
      </c>
      <c r="J655">
        <f>'Preprocessed Data'!J653</f>
        <v>4</v>
      </c>
      <c r="K655" s="10">
        <f>'Preprocessed Data'!K653</f>
        <v>0</v>
      </c>
      <c r="L655" s="1">
        <f t="shared" si="131"/>
        <v>1</v>
      </c>
      <c r="M655" s="11">
        <f t="shared" si="132"/>
        <v>1</v>
      </c>
      <c r="N655">
        <f t="shared" si="133"/>
        <v>0</v>
      </c>
      <c r="O655">
        <f t="shared" si="134"/>
        <v>1.0295794042585085E-2</v>
      </c>
      <c r="P655" s="10">
        <f t="shared" si="135"/>
        <v>1.0295794042585085E-2</v>
      </c>
      <c r="Q655" s="11">
        <f t="shared" si="136"/>
        <v>0.98970420595741493</v>
      </c>
      <c r="R655" s="10">
        <f t="shared" si="137"/>
        <v>-1.0349162358891578E-2</v>
      </c>
      <c r="S655" s="11">
        <f t="shared" si="138"/>
        <v>100</v>
      </c>
      <c r="AT655">
        <v>2.7076945341900824E-3</v>
      </c>
      <c r="AU655">
        <v>1</v>
      </c>
      <c r="AV655">
        <v>0</v>
      </c>
      <c r="AW655">
        <f t="shared" si="142"/>
        <v>648</v>
      </c>
      <c r="AX655">
        <f t="shared" si="143"/>
        <v>3</v>
      </c>
      <c r="AY655">
        <f t="shared" si="139"/>
        <v>0.85451279748540632</v>
      </c>
      <c r="AZ655">
        <f t="shared" si="140"/>
        <v>0.99541984732824429</v>
      </c>
      <c r="BA655">
        <f t="shared" si="141"/>
        <v>2.2348896437541236E-4</v>
      </c>
    </row>
    <row r="656" spans="1:53" x14ac:dyDescent="0.25">
      <c r="A656">
        <f>'Preprocessed Data'!A654</f>
        <v>2</v>
      </c>
      <c r="B656">
        <f>'Preprocessed Data'!B654</f>
        <v>42</v>
      </c>
      <c r="C656">
        <f>'Preprocessed Data'!C654</f>
        <v>0</v>
      </c>
      <c r="D656">
        <f>'Preprocessed Data'!D654</f>
        <v>0</v>
      </c>
      <c r="E656">
        <f>'Preprocessed Data'!E654</f>
        <v>1</v>
      </c>
      <c r="F656">
        <f>'Preprocessed Data'!F654</f>
        <v>1</v>
      </c>
      <c r="G656">
        <f>'Preprocessed Data'!G654</f>
        <v>1</v>
      </c>
      <c r="H656">
        <f>'Preprocessed Data'!H654</f>
        <v>112.98</v>
      </c>
      <c r="I656">
        <f>'Preprocessed Data'!I654</f>
        <v>37.200000000000003</v>
      </c>
      <c r="J656">
        <f>'Preprocessed Data'!J654</f>
        <v>1</v>
      </c>
      <c r="K656" s="10">
        <f>'Preprocessed Data'!K654</f>
        <v>0</v>
      </c>
      <c r="L656" s="1">
        <f t="shared" si="131"/>
        <v>1</v>
      </c>
      <c r="M656" s="11">
        <f t="shared" si="132"/>
        <v>1</v>
      </c>
      <c r="N656">
        <f t="shared" si="133"/>
        <v>0</v>
      </c>
      <c r="O656">
        <f t="shared" si="134"/>
        <v>4.9864721940532993E-2</v>
      </c>
      <c r="P656" s="10">
        <f t="shared" si="135"/>
        <v>4.9864721940532993E-2</v>
      </c>
      <c r="Q656" s="11">
        <f t="shared" si="136"/>
        <v>0.95013527805946696</v>
      </c>
      <c r="R656" s="10">
        <f t="shared" si="137"/>
        <v>-5.1150906567843643E-2</v>
      </c>
      <c r="S656" s="11">
        <f t="shared" si="138"/>
        <v>100</v>
      </c>
      <c r="AT656">
        <v>2.7189611391947241E-3</v>
      </c>
      <c r="AU656">
        <v>1</v>
      </c>
      <c r="AV656">
        <v>0</v>
      </c>
      <c r="AW656">
        <f t="shared" si="142"/>
        <v>649</v>
      </c>
      <c r="AX656">
        <f t="shared" si="143"/>
        <v>3</v>
      </c>
      <c r="AY656">
        <f t="shared" si="139"/>
        <v>0.85428828019757519</v>
      </c>
      <c r="AZ656">
        <f t="shared" si="140"/>
        <v>0.99541984732824429</v>
      </c>
      <c r="BA656">
        <f t="shared" si="141"/>
        <v>2.2348896437541236E-4</v>
      </c>
    </row>
    <row r="657" spans="1:53" x14ac:dyDescent="0.25">
      <c r="A657">
        <f>'Preprocessed Data'!A655</f>
        <v>2</v>
      </c>
      <c r="B657">
        <f>'Preprocessed Data'!B655</f>
        <v>39</v>
      </c>
      <c r="C657">
        <f>'Preprocessed Data'!C655</f>
        <v>1</v>
      </c>
      <c r="D657">
        <f>'Preprocessed Data'!D655</f>
        <v>1</v>
      </c>
      <c r="E657">
        <f>'Preprocessed Data'!E655</f>
        <v>1</v>
      </c>
      <c r="F657">
        <f>'Preprocessed Data'!F655</f>
        <v>1</v>
      </c>
      <c r="G657">
        <f>'Preprocessed Data'!G655</f>
        <v>2</v>
      </c>
      <c r="H657">
        <f>'Preprocessed Data'!H655</f>
        <v>243.52</v>
      </c>
      <c r="I657">
        <f>'Preprocessed Data'!I655</f>
        <v>37.200000000000003</v>
      </c>
      <c r="J657">
        <f>'Preprocessed Data'!J655</f>
        <v>3</v>
      </c>
      <c r="K657" s="10">
        <f>'Preprocessed Data'!K655</f>
        <v>1</v>
      </c>
      <c r="L657" s="1">
        <f t="shared" si="131"/>
        <v>0</v>
      </c>
      <c r="M657" s="11">
        <f t="shared" si="132"/>
        <v>1</v>
      </c>
      <c r="N657">
        <f t="shared" si="133"/>
        <v>1</v>
      </c>
      <c r="O657">
        <f t="shared" si="134"/>
        <v>0.83104866424402024</v>
      </c>
      <c r="P657" s="10">
        <f t="shared" si="135"/>
        <v>0.83104866424402024</v>
      </c>
      <c r="Q657" s="11">
        <f t="shared" si="136"/>
        <v>0.16895133575597976</v>
      </c>
      <c r="R657" s="10">
        <f t="shared" si="137"/>
        <v>-0.18506692477751807</v>
      </c>
      <c r="S657" s="11">
        <f t="shared" si="138"/>
        <v>100</v>
      </c>
      <c r="AT657">
        <v>2.7189706825686689E-3</v>
      </c>
      <c r="AU657">
        <v>1</v>
      </c>
      <c r="AV657">
        <v>0</v>
      </c>
      <c r="AW657">
        <f t="shared" si="142"/>
        <v>650</v>
      </c>
      <c r="AX657">
        <f t="shared" si="143"/>
        <v>3</v>
      </c>
      <c r="AY657">
        <f t="shared" si="139"/>
        <v>0.85406376290974406</v>
      </c>
      <c r="AZ657">
        <f t="shared" si="140"/>
        <v>0.99541984732824429</v>
      </c>
      <c r="BA657">
        <f t="shared" si="141"/>
        <v>2.2348896437552289E-4</v>
      </c>
    </row>
    <row r="658" spans="1:53" x14ac:dyDescent="0.25">
      <c r="A658">
        <f>'Preprocessed Data'!A656</f>
        <v>1</v>
      </c>
      <c r="B658">
        <f>'Preprocessed Data'!B656</f>
        <v>72</v>
      </c>
      <c r="C658">
        <f>'Preprocessed Data'!C656</f>
        <v>1</v>
      </c>
      <c r="D658">
        <f>'Preprocessed Data'!D656</f>
        <v>0</v>
      </c>
      <c r="E658">
        <f>'Preprocessed Data'!E656</f>
        <v>1</v>
      </c>
      <c r="F658">
        <f>'Preprocessed Data'!F656</f>
        <v>4</v>
      </c>
      <c r="G658">
        <f>'Preprocessed Data'!G656</f>
        <v>1</v>
      </c>
      <c r="H658">
        <f>'Preprocessed Data'!H656</f>
        <v>185.49</v>
      </c>
      <c r="I658">
        <f>'Preprocessed Data'!I656</f>
        <v>37.1</v>
      </c>
      <c r="J658">
        <f>'Preprocessed Data'!J656</f>
        <v>2</v>
      </c>
      <c r="K658" s="10">
        <f>'Preprocessed Data'!K656</f>
        <v>1</v>
      </c>
      <c r="L658" s="1">
        <f t="shared" si="131"/>
        <v>0</v>
      </c>
      <c r="M658" s="11">
        <f t="shared" si="132"/>
        <v>1</v>
      </c>
      <c r="N658">
        <f t="shared" si="133"/>
        <v>1</v>
      </c>
      <c r="O658">
        <f t="shared" si="134"/>
        <v>0.85106472030026392</v>
      </c>
      <c r="P658" s="10">
        <f t="shared" si="135"/>
        <v>0.85106472030026392</v>
      </c>
      <c r="Q658" s="11">
        <f t="shared" si="136"/>
        <v>0.14893527969973608</v>
      </c>
      <c r="R658" s="10">
        <f t="shared" si="137"/>
        <v>-0.1612671012438596</v>
      </c>
      <c r="S658" s="11">
        <f t="shared" si="138"/>
        <v>100</v>
      </c>
      <c r="AT658">
        <v>2.7228069602608946E-3</v>
      </c>
      <c r="AU658">
        <v>1</v>
      </c>
      <c r="AV658">
        <v>0</v>
      </c>
      <c r="AW658">
        <f t="shared" si="142"/>
        <v>651</v>
      </c>
      <c r="AX658">
        <f t="shared" si="143"/>
        <v>3</v>
      </c>
      <c r="AY658">
        <f t="shared" si="139"/>
        <v>0.85383924562191282</v>
      </c>
      <c r="AZ658">
        <f t="shared" si="140"/>
        <v>0.99541984732824429</v>
      </c>
      <c r="BA658">
        <f t="shared" si="141"/>
        <v>2.2348896437541236E-4</v>
      </c>
    </row>
    <row r="659" spans="1:53" x14ac:dyDescent="0.25">
      <c r="A659">
        <f>'Preprocessed Data'!A657</f>
        <v>1</v>
      </c>
      <c r="B659">
        <f>'Preprocessed Data'!B657</f>
        <v>29</v>
      </c>
      <c r="C659">
        <f>'Preprocessed Data'!C657</f>
        <v>0</v>
      </c>
      <c r="D659">
        <f>'Preprocessed Data'!D657</f>
        <v>0</v>
      </c>
      <c r="E659">
        <f>'Preprocessed Data'!E657</f>
        <v>0</v>
      </c>
      <c r="F659">
        <f>'Preprocessed Data'!F657</f>
        <v>5</v>
      </c>
      <c r="G659">
        <f>'Preprocessed Data'!G657</f>
        <v>2</v>
      </c>
      <c r="H659">
        <f>'Preprocessed Data'!H657</f>
        <v>83.51</v>
      </c>
      <c r="I659">
        <f>'Preprocessed Data'!I657</f>
        <v>37.1</v>
      </c>
      <c r="J659">
        <f>'Preprocessed Data'!J657</f>
        <v>2</v>
      </c>
      <c r="K659" s="10">
        <f>'Preprocessed Data'!K657</f>
        <v>0</v>
      </c>
      <c r="L659" s="1">
        <f t="shared" si="131"/>
        <v>1</v>
      </c>
      <c r="M659" s="11">
        <f t="shared" si="132"/>
        <v>1</v>
      </c>
      <c r="N659">
        <f t="shared" si="133"/>
        <v>0</v>
      </c>
      <c r="O659">
        <f t="shared" si="134"/>
        <v>2.5706882054885159E-2</v>
      </c>
      <c r="P659" s="10">
        <f t="shared" si="135"/>
        <v>2.5706882054885159E-2</v>
      </c>
      <c r="Q659" s="11">
        <f t="shared" si="136"/>
        <v>0.97429311794511486</v>
      </c>
      <c r="R659" s="10">
        <f t="shared" si="137"/>
        <v>-2.604307816491443E-2</v>
      </c>
      <c r="S659" s="11">
        <f t="shared" si="138"/>
        <v>100</v>
      </c>
      <c r="AT659">
        <v>2.7298736616577848E-3</v>
      </c>
      <c r="AU659">
        <v>1</v>
      </c>
      <c r="AV659">
        <v>0</v>
      </c>
      <c r="AW659">
        <f t="shared" si="142"/>
        <v>652</v>
      </c>
      <c r="AX659">
        <f t="shared" si="143"/>
        <v>3</v>
      </c>
      <c r="AY659">
        <f t="shared" si="139"/>
        <v>0.8536147283340817</v>
      </c>
      <c r="AZ659">
        <f t="shared" si="140"/>
        <v>0.99541984732824429</v>
      </c>
      <c r="BA659">
        <f t="shared" si="141"/>
        <v>2.2348896437541236E-4</v>
      </c>
    </row>
    <row r="660" spans="1:53" x14ac:dyDescent="0.25">
      <c r="A660">
        <f>'Preprocessed Data'!A658</f>
        <v>2</v>
      </c>
      <c r="B660">
        <f>'Preprocessed Data'!B658</f>
        <v>69</v>
      </c>
      <c r="C660">
        <f>'Preprocessed Data'!C658</f>
        <v>1</v>
      </c>
      <c r="D660">
        <f>'Preprocessed Data'!D658</f>
        <v>0</v>
      </c>
      <c r="E660">
        <f>'Preprocessed Data'!E658</f>
        <v>1</v>
      </c>
      <c r="F660">
        <f>'Preprocessed Data'!F658</f>
        <v>5</v>
      </c>
      <c r="G660">
        <f>'Preprocessed Data'!G658</f>
        <v>2</v>
      </c>
      <c r="H660">
        <f>'Preprocessed Data'!H658</f>
        <v>61.81</v>
      </c>
      <c r="I660">
        <f>'Preprocessed Data'!I658</f>
        <v>37.1</v>
      </c>
      <c r="J660">
        <f>'Preprocessed Data'!J658</f>
        <v>4</v>
      </c>
      <c r="K660" s="10">
        <f>'Preprocessed Data'!K658</f>
        <v>0</v>
      </c>
      <c r="L660" s="1">
        <f t="shared" si="131"/>
        <v>1</v>
      </c>
      <c r="M660" s="11">
        <f t="shared" si="132"/>
        <v>1</v>
      </c>
      <c r="N660">
        <f t="shared" si="133"/>
        <v>0</v>
      </c>
      <c r="O660">
        <f t="shared" si="134"/>
        <v>0.14521509282915598</v>
      </c>
      <c r="P660" s="10">
        <f t="shared" si="135"/>
        <v>0.14521509282915598</v>
      </c>
      <c r="Q660" s="11">
        <f t="shared" si="136"/>
        <v>0.85478490717084399</v>
      </c>
      <c r="R660" s="10">
        <f t="shared" si="137"/>
        <v>-0.15690541225497476</v>
      </c>
      <c r="S660" s="11">
        <f t="shared" si="138"/>
        <v>100</v>
      </c>
      <c r="AT660">
        <v>2.7310705592433963E-3</v>
      </c>
      <c r="AU660">
        <v>1</v>
      </c>
      <c r="AV660">
        <v>0</v>
      </c>
      <c r="AW660">
        <f t="shared" si="142"/>
        <v>653</v>
      </c>
      <c r="AX660">
        <f t="shared" si="143"/>
        <v>3</v>
      </c>
      <c r="AY660">
        <f t="shared" si="139"/>
        <v>0.85339021104625057</v>
      </c>
      <c r="AZ660">
        <f t="shared" si="140"/>
        <v>0.99541984732824429</v>
      </c>
      <c r="BA660">
        <f t="shared" si="141"/>
        <v>2.2348896437552289E-4</v>
      </c>
    </row>
    <row r="661" spans="1:53" x14ac:dyDescent="0.25">
      <c r="A661">
        <f>'Preprocessed Data'!A659</f>
        <v>2</v>
      </c>
      <c r="B661">
        <f>'Preprocessed Data'!B659</f>
        <v>54</v>
      </c>
      <c r="C661">
        <f>'Preprocessed Data'!C659</f>
        <v>0</v>
      </c>
      <c r="D661">
        <f>'Preprocessed Data'!D659</f>
        <v>1</v>
      </c>
      <c r="E661">
        <f>'Preprocessed Data'!E659</f>
        <v>1</v>
      </c>
      <c r="F661">
        <f>'Preprocessed Data'!F659</f>
        <v>2</v>
      </c>
      <c r="G661">
        <f>'Preprocessed Data'!G659</f>
        <v>2</v>
      </c>
      <c r="H661">
        <f>'Preprocessed Data'!H659</f>
        <v>140.28</v>
      </c>
      <c r="I661">
        <f>'Preprocessed Data'!I659</f>
        <v>37.1</v>
      </c>
      <c r="J661">
        <f>'Preprocessed Data'!J659</f>
        <v>1</v>
      </c>
      <c r="K661" s="10">
        <f>'Preprocessed Data'!K659</f>
        <v>0</v>
      </c>
      <c r="L661" s="1">
        <f t="shared" si="131"/>
        <v>1</v>
      </c>
      <c r="M661" s="11">
        <f t="shared" si="132"/>
        <v>1</v>
      </c>
      <c r="N661">
        <f t="shared" si="133"/>
        <v>0</v>
      </c>
      <c r="O661">
        <f t="shared" si="134"/>
        <v>0.26566517017964875</v>
      </c>
      <c r="P661" s="10">
        <f t="shared" si="135"/>
        <v>0.26566517017964875</v>
      </c>
      <c r="Q661" s="11">
        <f t="shared" si="136"/>
        <v>0.73433482982035125</v>
      </c>
      <c r="R661" s="10">
        <f t="shared" si="137"/>
        <v>-0.3087901829647991</v>
      </c>
      <c r="S661" s="11">
        <f t="shared" si="138"/>
        <v>100</v>
      </c>
      <c r="AT661">
        <v>2.7320029359927012E-3</v>
      </c>
      <c r="AU661">
        <v>1</v>
      </c>
      <c r="AV661">
        <v>0</v>
      </c>
      <c r="AW661">
        <f t="shared" si="142"/>
        <v>654</v>
      </c>
      <c r="AX661">
        <f t="shared" si="143"/>
        <v>3</v>
      </c>
      <c r="AY661">
        <f t="shared" si="139"/>
        <v>0.85316569375841933</v>
      </c>
      <c r="AZ661">
        <f t="shared" si="140"/>
        <v>0.99541984732824429</v>
      </c>
      <c r="BA661">
        <f t="shared" si="141"/>
        <v>2.2348896437541236E-4</v>
      </c>
    </row>
    <row r="662" spans="1:53" x14ac:dyDescent="0.25">
      <c r="A662">
        <f>'Preprocessed Data'!A660</f>
        <v>2</v>
      </c>
      <c r="B662">
        <f>'Preprocessed Data'!B660</f>
        <v>61</v>
      </c>
      <c r="C662">
        <f>'Preprocessed Data'!C660</f>
        <v>0</v>
      </c>
      <c r="D662">
        <f>'Preprocessed Data'!D660</f>
        <v>0</v>
      </c>
      <c r="E662">
        <f>'Preprocessed Data'!E660</f>
        <v>0</v>
      </c>
      <c r="F662">
        <f>'Preprocessed Data'!F660</f>
        <v>4</v>
      </c>
      <c r="G662">
        <f>'Preprocessed Data'!G660</f>
        <v>1</v>
      </c>
      <c r="H662">
        <f>'Preprocessed Data'!H660</f>
        <v>69.91</v>
      </c>
      <c r="I662">
        <f>'Preprocessed Data'!I660</f>
        <v>37.1</v>
      </c>
      <c r="J662">
        <f>'Preprocessed Data'!J660</f>
        <v>2</v>
      </c>
      <c r="K662" s="10">
        <f>'Preprocessed Data'!K660</f>
        <v>0</v>
      </c>
      <c r="L662" s="1">
        <f t="shared" si="131"/>
        <v>1</v>
      </c>
      <c r="M662" s="11">
        <f t="shared" si="132"/>
        <v>1</v>
      </c>
      <c r="N662">
        <f t="shared" si="133"/>
        <v>0</v>
      </c>
      <c r="O662">
        <f t="shared" si="134"/>
        <v>5.9824461488496447E-2</v>
      </c>
      <c r="P662" s="10">
        <f t="shared" si="135"/>
        <v>5.9824461488496447E-2</v>
      </c>
      <c r="Q662" s="11">
        <f t="shared" si="136"/>
        <v>0.94017553851150359</v>
      </c>
      <c r="R662" s="10">
        <f t="shared" si="137"/>
        <v>-6.1688678055064963E-2</v>
      </c>
      <c r="S662" s="11">
        <f t="shared" si="138"/>
        <v>100</v>
      </c>
      <c r="AT662">
        <v>2.7320544794141844E-3</v>
      </c>
      <c r="AU662">
        <v>1</v>
      </c>
      <c r="AV662">
        <v>0</v>
      </c>
      <c r="AW662">
        <f t="shared" si="142"/>
        <v>655</v>
      </c>
      <c r="AX662">
        <f t="shared" si="143"/>
        <v>3</v>
      </c>
      <c r="AY662">
        <f t="shared" si="139"/>
        <v>0.8529411764705882</v>
      </c>
      <c r="AZ662">
        <f t="shared" si="140"/>
        <v>0.99541984732824429</v>
      </c>
      <c r="BA662">
        <f t="shared" si="141"/>
        <v>2.2348896437541236E-4</v>
      </c>
    </row>
    <row r="663" spans="1:53" x14ac:dyDescent="0.25">
      <c r="A663">
        <f>'Preprocessed Data'!A661</f>
        <v>2</v>
      </c>
      <c r="B663">
        <f>'Preprocessed Data'!B661</f>
        <v>44</v>
      </c>
      <c r="C663">
        <f>'Preprocessed Data'!C661</f>
        <v>0</v>
      </c>
      <c r="D663">
        <f>'Preprocessed Data'!D661</f>
        <v>0</v>
      </c>
      <c r="E663">
        <f>'Preprocessed Data'!E661</f>
        <v>1</v>
      </c>
      <c r="F663">
        <f>'Preprocessed Data'!F661</f>
        <v>4</v>
      </c>
      <c r="G663">
        <f>'Preprocessed Data'!G661</f>
        <v>1</v>
      </c>
      <c r="H663">
        <f>'Preprocessed Data'!H661</f>
        <v>58.19</v>
      </c>
      <c r="I663">
        <f>'Preprocessed Data'!I661</f>
        <v>37.1</v>
      </c>
      <c r="J663">
        <f>'Preprocessed Data'!J661</f>
        <v>4</v>
      </c>
      <c r="K663" s="10">
        <f>'Preprocessed Data'!K661</f>
        <v>0</v>
      </c>
      <c r="L663" s="1">
        <f t="shared" si="131"/>
        <v>1</v>
      </c>
      <c r="M663" s="11">
        <f t="shared" si="132"/>
        <v>1</v>
      </c>
      <c r="N663">
        <f t="shared" si="133"/>
        <v>0</v>
      </c>
      <c r="O663">
        <f t="shared" si="134"/>
        <v>1.831392055825215E-2</v>
      </c>
      <c r="P663" s="10">
        <f t="shared" si="135"/>
        <v>1.831392055825215E-2</v>
      </c>
      <c r="Q663" s="11">
        <f t="shared" si="136"/>
        <v>0.98168607944174791</v>
      </c>
      <c r="R663" s="10">
        <f t="shared" si="137"/>
        <v>-1.8483696437425378E-2</v>
      </c>
      <c r="S663" s="11">
        <f t="shared" si="138"/>
        <v>100</v>
      </c>
      <c r="AT663">
        <v>2.7331904975439786E-3</v>
      </c>
      <c r="AU663">
        <v>1</v>
      </c>
      <c r="AV663">
        <v>0</v>
      </c>
      <c r="AW663">
        <f t="shared" si="142"/>
        <v>656</v>
      </c>
      <c r="AX663">
        <f t="shared" si="143"/>
        <v>3</v>
      </c>
      <c r="AY663">
        <f t="shared" si="139"/>
        <v>0.85271665918275708</v>
      </c>
      <c r="AZ663">
        <f t="shared" si="140"/>
        <v>0.99541984732824429</v>
      </c>
      <c r="BA663">
        <f t="shared" si="141"/>
        <v>2.2348896437541236E-4</v>
      </c>
    </row>
    <row r="664" spans="1:53" x14ac:dyDescent="0.25">
      <c r="A664">
        <f>'Preprocessed Data'!A662</f>
        <v>2</v>
      </c>
      <c r="B664">
        <f>'Preprocessed Data'!B662</f>
        <v>26</v>
      </c>
      <c r="C664">
        <f>'Preprocessed Data'!C662</f>
        <v>0</v>
      </c>
      <c r="D664">
        <f>'Preprocessed Data'!D662</f>
        <v>0</v>
      </c>
      <c r="E664">
        <f>'Preprocessed Data'!E662</f>
        <v>0</v>
      </c>
      <c r="F664">
        <f>'Preprocessed Data'!F662</f>
        <v>5</v>
      </c>
      <c r="G664">
        <f>'Preprocessed Data'!G662</f>
        <v>1</v>
      </c>
      <c r="H664">
        <f>'Preprocessed Data'!H662</f>
        <v>90.54</v>
      </c>
      <c r="I664">
        <f>'Preprocessed Data'!I662</f>
        <v>37.1</v>
      </c>
      <c r="J664">
        <f>'Preprocessed Data'!J662</f>
        <v>4</v>
      </c>
      <c r="K664" s="10">
        <f>'Preprocessed Data'!K662</f>
        <v>0</v>
      </c>
      <c r="L664" s="1">
        <f t="shared" si="131"/>
        <v>1</v>
      </c>
      <c r="M664" s="11">
        <f t="shared" si="132"/>
        <v>1</v>
      </c>
      <c r="N664">
        <f t="shared" si="133"/>
        <v>0</v>
      </c>
      <c r="O664">
        <f t="shared" si="134"/>
        <v>2.0242542761039494E-2</v>
      </c>
      <c r="P664" s="10">
        <f t="shared" si="135"/>
        <v>2.0242542761039494E-2</v>
      </c>
      <c r="Q664" s="11">
        <f t="shared" si="136"/>
        <v>0.97975745723896046</v>
      </c>
      <c r="R664" s="10">
        <f t="shared" si="137"/>
        <v>-2.0450230562176049E-2</v>
      </c>
      <c r="S664" s="11">
        <f t="shared" si="138"/>
        <v>100</v>
      </c>
      <c r="AT664">
        <v>2.7493787684451771E-3</v>
      </c>
      <c r="AU664">
        <v>1</v>
      </c>
      <c r="AV664">
        <v>0</v>
      </c>
      <c r="AW664">
        <f t="shared" si="142"/>
        <v>657</v>
      </c>
      <c r="AX664">
        <f t="shared" si="143"/>
        <v>3</v>
      </c>
      <c r="AY664">
        <f t="shared" si="139"/>
        <v>0.85249214189492595</v>
      </c>
      <c r="AZ664">
        <f t="shared" si="140"/>
        <v>0.99541984732824429</v>
      </c>
      <c r="BA664">
        <f t="shared" si="141"/>
        <v>2.2348896437552289E-4</v>
      </c>
    </row>
    <row r="665" spans="1:53" x14ac:dyDescent="0.25">
      <c r="A665">
        <f>'Preprocessed Data'!A663</f>
        <v>2</v>
      </c>
      <c r="B665">
        <f>'Preprocessed Data'!B663</f>
        <v>30</v>
      </c>
      <c r="C665">
        <f>'Preprocessed Data'!C663</f>
        <v>0</v>
      </c>
      <c r="D665">
        <f>'Preprocessed Data'!D663</f>
        <v>0</v>
      </c>
      <c r="E665">
        <f>'Preprocessed Data'!E663</f>
        <v>0</v>
      </c>
      <c r="F665">
        <f>'Preprocessed Data'!F663</f>
        <v>5</v>
      </c>
      <c r="G665">
        <f>'Preprocessed Data'!G663</f>
        <v>2</v>
      </c>
      <c r="H665">
        <f>'Preprocessed Data'!H663</f>
        <v>75.19</v>
      </c>
      <c r="I665">
        <f>'Preprocessed Data'!I663</f>
        <v>37</v>
      </c>
      <c r="J665">
        <f>'Preprocessed Data'!J663</f>
        <v>3</v>
      </c>
      <c r="K665" s="10">
        <f>'Preprocessed Data'!K663</f>
        <v>0</v>
      </c>
      <c r="L665" s="1">
        <f t="shared" si="131"/>
        <v>1</v>
      </c>
      <c r="M665" s="11">
        <f t="shared" si="132"/>
        <v>1</v>
      </c>
      <c r="N665">
        <f t="shared" si="133"/>
        <v>0</v>
      </c>
      <c r="O665">
        <f t="shared" si="134"/>
        <v>1.6712814188207598E-2</v>
      </c>
      <c r="P665" s="10">
        <f t="shared" si="135"/>
        <v>1.6712814188207598E-2</v>
      </c>
      <c r="Q665" s="11">
        <f t="shared" si="136"/>
        <v>0.98328718581179242</v>
      </c>
      <c r="R665" s="10">
        <f t="shared" si="137"/>
        <v>-1.6854049100536221E-2</v>
      </c>
      <c r="S665" s="11">
        <f t="shared" si="138"/>
        <v>100</v>
      </c>
      <c r="AT665">
        <v>2.7502276633802956E-3</v>
      </c>
      <c r="AU665">
        <v>1</v>
      </c>
      <c r="AV665">
        <v>0</v>
      </c>
      <c r="AW665">
        <f t="shared" si="142"/>
        <v>658</v>
      </c>
      <c r="AX665">
        <f t="shared" si="143"/>
        <v>3</v>
      </c>
      <c r="AY665">
        <f t="shared" si="139"/>
        <v>0.85226762460709471</v>
      </c>
      <c r="AZ665">
        <f t="shared" si="140"/>
        <v>0.99541984732824429</v>
      </c>
      <c r="BA665">
        <f t="shared" si="141"/>
        <v>2.2348896437541236E-4</v>
      </c>
    </row>
    <row r="666" spans="1:53" x14ac:dyDescent="0.25">
      <c r="A666">
        <f>'Preprocessed Data'!A664</f>
        <v>1</v>
      </c>
      <c r="B666">
        <f>'Preprocessed Data'!B664</f>
        <v>31</v>
      </c>
      <c r="C666">
        <f>'Preprocessed Data'!C664</f>
        <v>0</v>
      </c>
      <c r="D666">
        <f>'Preprocessed Data'!D664</f>
        <v>0</v>
      </c>
      <c r="E666">
        <f>'Preprocessed Data'!E664</f>
        <v>1</v>
      </c>
      <c r="F666">
        <f>'Preprocessed Data'!F664</f>
        <v>2</v>
      </c>
      <c r="G666">
        <f>'Preprocessed Data'!G664</f>
        <v>1</v>
      </c>
      <c r="H666">
        <f>'Preprocessed Data'!H664</f>
        <v>100.39</v>
      </c>
      <c r="I666">
        <f>'Preprocessed Data'!I664</f>
        <v>37</v>
      </c>
      <c r="J666">
        <f>'Preprocessed Data'!J664</f>
        <v>2</v>
      </c>
      <c r="K666" s="10">
        <f>'Preprocessed Data'!K664</f>
        <v>0</v>
      </c>
      <c r="L666" s="1">
        <f t="shared" si="131"/>
        <v>1</v>
      </c>
      <c r="M666" s="11">
        <f t="shared" si="132"/>
        <v>1</v>
      </c>
      <c r="N666">
        <f t="shared" si="133"/>
        <v>0</v>
      </c>
      <c r="O666">
        <f t="shared" si="134"/>
        <v>3.0011957979565785E-2</v>
      </c>
      <c r="P666" s="10">
        <f t="shared" si="135"/>
        <v>3.0011957979565785E-2</v>
      </c>
      <c r="Q666" s="11">
        <f t="shared" si="136"/>
        <v>0.9699880420204342</v>
      </c>
      <c r="R666" s="10">
        <f t="shared" si="137"/>
        <v>-3.0471535374682026E-2</v>
      </c>
      <c r="S666" s="11">
        <f t="shared" si="138"/>
        <v>100</v>
      </c>
      <c r="AT666">
        <v>2.7504183833045315E-3</v>
      </c>
      <c r="AU666">
        <v>1</v>
      </c>
      <c r="AV666">
        <v>0</v>
      </c>
      <c r="AW666">
        <f t="shared" si="142"/>
        <v>659</v>
      </c>
      <c r="AX666">
        <f t="shared" si="143"/>
        <v>3</v>
      </c>
      <c r="AY666">
        <f t="shared" si="139"/>
        <v>0.85204310731926358</v>
      </c>
      <c r="AZ666">
        <f t="shared" si="140"/>
        <v>0.99541984732824429</v>
      </c>
      <c r="BA666">
        <f t="shared" si="141"/>
        <v>2.2348896437541236E-4</v>
      </c>
    </row>
    <row r="667" spans="1:53" x14ac:dyDescent="0.25">
      <c r="A667">
        <f>'Preprocessed Data'!A665</f>
        <v>2</v>
      </c>
      <c r="B667">
        <f>'Preprocessed Data'!B665</f>
        <v>66</v>
      </c>
      <c r="C667">
        <f>'Preprocessed Data'!C665</f>
        <v>0</v>
      </c>
      <c r="D667">
        <f>'Preprocessed Data'!D665</f>
        <v>1</v>
      </c>
      <c r="E667">
        <f>'Preprocessed Data'!E665</f>
        <v>1</v>
      </c>
      <c r="F667">
        <f>'Preprocessed Data'!F665</f>
        <v>2</v>
      </c>
      <c r="G667">
        <f>'Preprocessed Data'!G665</f>
        <v>1</v>
      </c>
      <c r="H667">
        <f>'Preprocessed Data'!H665</f>
        <v>76.11</v>
      </c>
      <c r="I667">
        <f>'Preprocessed Data'!I665</f>
        <v>37</v>
      </c>
      <c r="J667">
        <f>'Preprocessed Data'!J665</f>
        <v>4</v>
      </c>
      <c r="K667" s="10">
        <f>'Preprocessed Data'!K665</f>
        <v>0</v>
      </c>
      <c r="L667" s="1">
        <f t="shared" si="131"/>
        <v>1</v>
      </c>
      <c r="M667" s="11">
        <f t="shared" si="132"/>
        <v>1</v>
      </c>
      <c r="N667">
        <f t="shared" si="133"/>
        <v>0</v>
      </c>
      <c r="O667">
        <f t="shared" si="134"/>
        <v>0.11131293460140577</v>
      </c>
      <c r="P667" s="10">
        <f t="shared" si="135"/>
        <v>0.11131293460140577</v>
      </c>
      <c r="Q667" s="11">
        <f t="shared" si="136"/>
        <v>0.88868706539859421</v>
      </c>
      <c r="R667" s="10">
        <f t="shared" si="137"/>
        <v>-0.11801011286304247</v>
      </c>
      <c r="S667" s="11">
        <f t="shared" si="138"/>
        <v>100</v>
      </c>
      <c r="AT667">
        <v>2.7599091319613299E-3</v>
      </c>
      <c r="AU667">
        <v>1</v>
      </c>
      <c r="AV667">
        <v>0</v>
      </c>
      <c r="AW667">
        <f t="shared" si="142"/>
        <v>660</v>
      </c>
      <c r="AX667">
        <f t="shared" si="143"/>
        <v>3</v>
      </c>
      <c r="AY667">
        <f t="shared" si="139"/>
        <v>0.85181859003143245</v>
      </c>
      <c r="AZ667">
        <f t="shared" si="140"/>
        <v>0.99541984732824429</v>
      </c>
      <c r="BA667">
        <f t="shared" si="141"/>
        <v>2.2348896437552289E-4</v>
      </c>
    </row>
    <row r="668" spans="1:53" x14ac:dyDescent="0.25">
      <c r="A668">
        <f>'Preprocessed Data'!A666</f>
        <v>1</v>
      </c>
      <c r="B668">
        <f>'Preprocessed Data'!B666</f>
        <v>21</v>
      </c>
      <c r="C668">
        <f>'Preprocessed Data'!C666</f>
        <v>0</v>
      </c>
      <c r="D668">
        <f>'Preprocessed Data'!D666</f>
        <v>0</v>
      </c>
      <c r="E668">
        <f>'Preprocessed Data'!E666</f>
        <v>0</v>
      </c>
      <c r="F668">
        <f>'Preprocessed Data'!F666</f>
        <v>2</v>
      </c>
      <c r="G668">
        <f>'Preprocessed Data'!G666</f>
        <v>2</v>
      </c>
      <c r="H668">
        <f>'Preprocessed Data'!H666</f>
        <v>92.87</v>
      </c>
      <c r="I668">
        <f>'Preprocessed Data'!I666</f>
        <v>37</v>
      </c>
      <c r="J668">
        <f>'Preprocessed Data'!J666</f>
        <v>2</v>
      </c>
      <c r="K668" s="10">
        <f>'Preprocessed Data'!K666</f>
        <v>0</v>
      </c>
      <c r="L668" s="1">
        <f t="shared" si="131"/>
        <v>1</v>
      </c>
      <c r="M668" s="11">
        <f t="shared" si="132"/>
        <v>1</v>
      </c>
      <c r="N668">
        <f t="shared" si="133"/>
        <v>0</v>
      </c>
      <c r="O668">
        <f t="shared" si="134"/>
        <v>1.6761835879894001E-2</v>
      </c>
      <c r="P668" s="10">
        <f t="shared" si="135"/>
        <v>1.6761835879894001E-2</v>
      </c>
      <c r="Q668" s="11">
        <f t="shared" si="136"/>
        <v>0.98323816412010601</v>
      </c>
      <c r="R668" s="10">
        <f t="shared" si="137"/>
        <v>-1.6903905250825121E-2</v>
      </c>
      <c r="S668" s="11">
        <f t="shared" si="138"/>
        <v>100</v>
      </c>
      <c r="AT668">
        <v>2.7754736967397142E-3</v>
      </c>
      <c r="AU668">
        <v>1</v>
      </c>
      <c r="AV668">
        <v>0</v>
      </c>
      <c r="AW668">
        <f t="shared" si="142"/>
        <v>661</v>
      </c>
      <c r="AX668">
        <f t="shared" si="143"/>
        <v>3</v>
      </c>
      <c r="AY668">
        <f t="shared" si="139"/>
        <v>0.85159407274360122</v>
      </c>
      <c r="AZ668">
        <f t="shared" si="140"/>
        <v>0.99541984732824429</v>
      </c>
      <c r="BA668">
        <f t="shared" si="141"/>
        <v>2.2348896437541236E-4</v>
      </c>
    </row>
    <row r="669" spans="1:53" x14ac:dyDescent="0.25">
      <c r="A669">
        <f>'Preprocessed Data'!A667</f>
        <v>1</v>
      </c>
      <c r="B669">
        <f>'Preprocessed Data'!B667</f>
        <v>48</v>
      </c>
      <c r="C669">
        <f>'Preprocessed Data'!C667</f>
        <v>1</v>
      </c>
      <c r="D669">
        <f>'Preprocessed Data'!D667</f>
        <v>0</v>
      </c>
      <c r="E669">
        <f>'Preprocessed Data'!E667</f>
        <v>1</v>
      </c>
      <c r="F669">
        <f>'Preprocessed Data'!F667</f>
        <v>4</v>
      </c>
      <c r="G669">
        <f>'Preprocessed Data'!G667</f>
        <v>2</v>
      </c>
      <c r="H669">
        <f>'Preprocessed Data'!H667</f>
        <v>173.14</v>
      </c>
      <c r="I669">
        <f>'Preprocessed Data'!I667</f>
        <v>37</v>
      </c>
      <c r="J669">
        <f>'Preprocessed Data'!J667</f>
        <v>3</v>
      </c>
      <c r="K669" s="10">
        <f>'Preprocessed Data'!K667</f>
        <v>1</v>
      </c>
      <c r="L669" s="1">
        <f t="shared" si="131"/>
        <v>0</v>
      </c>
      <c r="M669" s="11">
        <f t="shared" si="132"/>
        <v>1</v>
      </c>
      <c r="N669">
        <f t="shared" si="133"/>
        <v>1</v>
      </c>
      <c r="O669">
        <f t="shared" si="134"/>
        <v>0.55724539266556705</v>
      </c>
      <c r="P669" s="10">
        <f t="shared" si="135"/>
        <v>0.55724539266556705</v>
      </c>
      <c r="Q669" s="11">
        <f t="shared" si="136"/>
        <v>0.44275460733443295</v>
      </c>
      <c r="R669" s="10">
        <f t="shared" si="137"/>
        <v>-0.58474957473496503</v>
      </c>
      <c r="S669" s="11">
        <f t="shared" si="138"/>
        <v>100</v>
      </c>
      <c r="AT669">
        <v>2.7820775483541611E-3</v>
      </c>
      <c r="AU669">
        <v>1</v>
      </c>
      <c r="AV669">
        <v>0</v>
      </c>
      <c r="AW669">
        <f t="shared" si="142"/>
        <v>662</v>
      </c>
      <c r="AX669">
        <f t="shared" si="143"/>
        <v>3</v>
      </c>
      <c r="AY669">
        <f t="shared" si="139"/>
        <v>0.85136955545577009</v>
      </c>
      <c r="AZ669">
        <f t="shared" si="140"/>
        <v>0.99541984732824429</v>
      </c>
      <c r="BA669">
        <f t="shared" si="141"/>
        <v>2.2348896437541236E-4</v>
      </c>
    </row>
    <row r="670" spans="1:53" x14ac:dyDescent="0.25">
      <c r="A670">
        <f>'Preprocessed Data'!A668</f>
        <v>2</v>
      </c>
      <c r="B670">
        <f>'Preprocessed Data'!B668</f>
        <v>69</v>
      </c>
      <c r="C670">
        <f>'Preprocessed Data'!C668</f>
        <v>0</v>
      </c>
      <c r="D670">
        <f>'Preprocessed Data'!D668</f>
        <v>0</v>
      </c>
      <c r="E670">
        <f>'Preprocessed Data'!E668</f>
        <v>1</v>
      </c>
      <c r="F670">
        <f>'Preprocessed Data'!F668</f>
        <v>4</v>
      </c>
      <c r="G670">
        <f>'Preprocessed Data'!G668</f>
        <v>2</v>
      </c>
      <c r="H670">
        <f>'Preprocessed Data'!H668</f>
        <v>111.48</v>
      </c>
      <c r="I670">
        <f>'Preprocessed Data'!I668</f>
        <v>37</v>
      </c>
      <c r="J670">
        <f>'Preprocessed Data'!J668</f>
        <v>3</v>
      </c>
      <c r="K670" s="10">
        <f>'Preprocessed Data'!K668</f>
        <v>0</v>
      </c>
      <c r="L670" s="1">
        <f t="shared" si="131"/>
        <v>1</v>
      </c>
      <c r="M670" s="11">
        <f t="shared" si="132"/>
        <v>1</v>
      </c>
      <c r="N670">
        <f t="shared" si="133"/>
        <v>0</v>
      </c>
      <c r="O670">
        <f t="shared" si="134"/>
        <v>0.21040521483537722</v>
      </c>
      <c r="P670" s="10">
        <f t="shared" si="135"/>
        <v>0.21040521483537722</v>
      </c>
      <c r="Q670" s="11">
        <f t="shared" si="136"/>
        <v>0.78959478516462278</v>
      </c>
      <c r="R670" s="10">
        <f t="shared" si="137"/>
        <v>-0.23623539528611462</v>
      </c>
      <c r="S670" s="11">
        <f t="shared" si="138"/>
        <v>100</v>
      </c>
      <c r="AT670">
        <v>2.7921578200034809E-3</v>
      </c>
      <c r="AU670">
        <v>1</v>
      </c>
      <c r="AV670">
        <v>0</v>
      </c>
      <c r="AW670">
        <f t="shared" si="142"/>
        <v>663</v>
      </c>
      <c r="AX670">
        <f t="shared" si="143"/>
        <v>3</v>
      </c>
      <c r="AY670">
        <f t="shared" si="139"/>
        <v>0.85114503816793896</v>
      </c>
      <c r="AZ670">
        <f t="shared" si="140"/>
        <v>0.99541984732824429</v>
      </c>
      <c r="BA670">
        <f t="shared" si="141"/>
        <v>2.2348896437541236E-4</v>
      </c>
    </row>
    <row r="671" spans="1:53" x14ac:dyDescent="0.25">
      <c r="A671">
        <f>'Preprocessed Data'!A669</f>
        <v>1</v>
      </c>
      <c r="B671">
        <f>'Preprocessed Data'!B669</f>
        <v>63</v>
      </c>
      <c r="C671">
        <f>'Preprocessed Data'!C669</f>
        <v>0</v>
      </c>
      <c r="D671">
        <f>'Preprocessed Data'!D669</f>
        <v>0</v>
      </c>
      <c r="E671">
        <f>'Preprocessed Data'!E669</f>
        <v>1</v>
      </c>
      <c r="F671">
        <f>'Preprocessed Data'!F669</f>
        <v>4</v>
      </c>
      <c r="G671">
        <f>'Preprocessed Data'!G669</f>
        <v>2</v>
      </c>
      <c r="H671">
        <f>'Preprocessed Data'!H669</f>
        <v>222.66</v>
      </c>
      <c r="I671">
        <f>'Preprocessed Data'!I669</f>
        <v>37</v>
      </c>
      <c r="J671">
        <f>'Preprocessed Data'!J669</f>
        <v>1</v>
      </c>
      <c r="K671" s="10">
        <f>'Preprocessed Data'!K669</f>
        <v>1</v>
      </c>
      <c r="L671" s="1">
        <f t="shared" si="131"/>
        <v>0</v>
      </c>
      <c r="M671" s="11">
        <f t="shared" si="132"/>
        <v>1</v>
      </c>
      <c r="N671">
        <f t="shared" si="133"/>
        <v>1</v>
      </c>
      <c r="O671">
        <f t="shared" si="134"/>
        <v>0.82097569949800953</v>
      </c>
      <c r="P671" s="10">
        <f t="shared" si="135"/>
        <v>0.82097569949800953</v>
      </c>
      <c r="Q671" s="11">
        <f t="shared" si="136"/>
        <v>0.17902430050199047</v>
      </c>
      <c r="R671" s="10">
        <f t="shared" si="137"/>
        <v>-0.19726176863035286</v>
      </c>
      <c r="S671" s="11">
        <f t="shared" si="138"/>
        <v>100</v>
      </c>
      <c r="AT671">
        <v>2.7941417652286396E-3</v>
      </c>
      <c r="AU671">
        <v>1</v>
      </c>
      <c r="AV671">
        <v>0</v>
      </c>
      <c r="AW671">
        <f t="shared" si="142"/>
        <v>664</v>
      </c>
      <c r="AX671">
        <f t="shared" si="143"/>
        <v>3</v>
      </c>
      <c r="AY671">
        <f t="shared" si="139"/>
        <v>0.85092052088010783</v>
      </c>
      <c r="AZ671">
        <f t="shared" si="140"/>
        <v>0.99541984732824429</v>
      </c>
      <c r="BA671">
        <f t="shared" si="141"/>
        <v>2.2348896437552289E-4</v>
      </c>
    </row>
    <row r="672" spans="1:53" x14ac:dyDescent="0.25">
      <c r="A672">
        <f>'Preprocessed Data'!A670</f>
        <v>1</v>
      </c>
      <c r="B672">
        <f>'Preprocessed Data'!B670</f>
        <v>52</v>
      </c>
      <c r="C672">
        <f>'Preprocessed Data'!C670</f>
        <v>1</v>
      </c>
      <c r="D672">
        <f>'Preprocessed Data'!D670</f>
        <v>0</v>
      </c>
      <c r="E672">
        <f>'Preprocessed Data'!E670</f>
        <v>1</v>
      </c>
      <c r="F672">
        <f>'Preprocessed Data'!F670</f>
        <v>5</v>
      </c>
      <c r="G672">
        <f>'Preprocessed Data'!G670</f>
        <v>1</v>
      </c>
      <c r="H672">
        <f>'Preprocessed Data'!H670</f>
        <v>100.71</v>
      </c>
      <c r="I672">
        <f>'Preprocessed Data'!I670</f>
        <v>37</v>
      </c>
      <c r="J672">
        <f>'Preprocessed Data'!J670</f>
        <v>2</v>
      </c>
      <c r="K672" s="10">
        <f>'Preprocessed Data'!K670</f>
        <v>0</v>
      </c>
      <c r="L672" s="1">
        <f t="shared" si="131"/>
        <v>1</v>
      </c>
      <c r="M672" s="11">
        <f t="shared" si="132"/>
        <v>1</v>
      </c>
      <c r="N672">
        <f t="shared" si="133"/>
        <v>0</v>
      </c>
      <c r="O672">
        <f t="shared" si="134"/>
        <v>0.19743227297148094</v>
      </c>
      <c r="P672" s="10">
        <f t="shared" si="135"/>
        <v>0.19743227297148094</v>
      </c>
      <c r="Q672" s="11">
        <f t="shared" si="136"/>
        <v>0.80256772702851908</v>
      </c>
      <c r="R672" s="10">
        <f t="shared" si="137"/>
        <v>-0.21993903248791397</v>
      </c>
      <c r="S672" s="11">
        <f t="shared" si="138"/>
        <v>100</v>
      </c>
      <c r="AT672">
        <v>2.8036832295244402E-3</v>
      </c>
      <c r="AU672">
        <v>1</v>
      </c>
      <c r="AV672">
        <v>0</v>
      </c>
      <c r="AW672">
        <f t="shared" si="142"/>
        <v>665</v>
      </c>
      <c r="AX672">
        <f t="shared" si="143"/>
        <v>3</v>
      </c>
      <c r="AY672">
        <f t="shared" si="139"/>
        <v>0.8506960035922766</v>
      </c>
      <c r="AZ672">
        <f t="shared" si="140"/>
        <v>0.99541984732824429</v>
      </c>
      <c r="BA672">
        <f t="shared" si="141"/>
        <v>2.2348896437541236E-4</v>
      </c>
    </row>
    <row r="673" spans="1:53" x14ac:dyDescent="0.25">
      <c r="A673">
        <f>'Preprocessed Data'!A671</f>
        <v>2</v>
      </c>
      <c r="B673">
        <f>'Preprocessed Data'!B671</f>
        <v>45</v>
      </c>
      <c r="C673">
        <f>'Preprocessed Data'!C671</f>
        <v>0</v>
      </c>
      <c r="D673">
        <f>'Preprocessed Data'!D671</f>
        <v>0</v>
      </c>
      <c r="E673">
        <f>'Preprocessed Data'!E671</f>
        <v>1</v>
      </c>
      <c r="F673">
        <f>'Preprocessed Data'!F671</f>
        <v>1</v>
      </c>
      <c r="G673">
        <f>'Preprocessed Data'!G671</f>
        <v>2</v>
      </c>
      <c r="H673">
        <f>'Preprocessed Data'!H671</f>
        <v>81.239999999999995</v>
      </c>
      <c r="I673">
        <f>'Preprocessed Data'!I671</f>
        <v>37</v>
      </c>
      <c r="J673">
        <f>'Preprocessed Data'!J671</f>
        <v>2</v>
      </c>
      <c r="K673" s="10">
        <f>'Preprocessed Data'!K671</f>
        <v>0</v>
      </c>
      <c r="L673" s="1">
        <f t="shared" si="131"/>
        <v>1</v>
      </c>
      <c r="M673" s="11">
        <f t="shared" si="132"/>
        <v>1</v>
      </c>
      <c r="N673">
        <f t="shared" si="133"/>
        <v>0</v>
      </c>
      <c r="O673">
        <f t="shared" si="134"/>
        <v>2.6450889212009086E-2</v>
      </c>
      <c r="P673" s="10">
        <f t="shared" si="135"/>
        <v>2.6450889212009086E-2</v>
      </c>
      <c r="Q673" s="11">
        <f t="shared" si="136"/>
        <v>0.97354911078799089</v>
      </c>
      <c r="R673" s="10">
        <f t="shared" si="137"/>
        <v>-2.6807007791587237E-2</v>
      </c>
      <c r="S673" s="11">
        <f t="shared" si="138"/>
        <v>100</v>
      </c>
      <c r="AT673">
        <v>2.8041186637530152E-3</v>
      </c>
      <c r="AU673">
        <v>1</v>
      </c>
      <c r="AV673">
        <v>0</v>
      </c>
      <c r="AW673">
        <f t="shared" si="142"/>
        <v>666</v>
      </c>
      <c r="AX673">
        <f t="shared" si="143"/>
        <v>3</v>
      </c>
      <c r="AY673">
        <f t="shared" si="139"/>
        <v>0.85047148630444547</v>
      </c>
      <c r="AZ673">
        <f t="shared" si="140"/>
        <v>0.99541984732824429</v>
      </c>
      <c r="BA673">
        <f t="shared" si="141"/>
        <v>2.2348896437541236E-4</v>
      </c>
    </row>
    <row r="674" spans="1:53" x14ac:dyDescent="0.25">
      <c r="A674">
        <f>'Preprocessed Data'!A672</f>
        <v>1</v>
      </c>
      <c r="B674">
        <f>'Preprocessed Data'!B672</f>
        <v>34</v>
      </c>
      <c r="C674">
        <f>'Preprocessed Data'!C672</f>
        <v>0</v>
      </c>
      <c r="D674">
        <f>'Preprocessed Data'!D672</f>
        <v>0</v>
      </c>
      <c r="E674">
        <f>'Preprocessed Data'!E672</f>
        <v>1</v>
      </c>
      <c r="F674">
        <f>'Preprocessed Data'!F672</f>
        <v>4</v>
      </c>
      <c r="G674">
        <f>'Preprocessed Data'!G672</f>
        <v>2</v>
      </c>
      <c r="H674">
        <f>'Preprocessed Data'!H672</f>
        <v>83.75</v>
      </c>
      <c r="I674">
        <f>'Preprocessed Data'!I672</f>
        <v>37</v>
      </c>
      <c r="J674">
        <f>'Preprocessed Data'!J672</f>
        <v>2</v>
      </c>
      <c r="K674" s="10">
        <f>'Preprocessed Data'!K672</f>
        <v>0</v>
      </c>
      <c r="L674" s="1">
        <f t="shared" si="131"/>
        <v>1</v>
      </c>
      <c r="M674" s="11">
        <f t="shared" si="132"/>
        <v>1</v>
      </c>
      <c r="N674">
        <f t="shared" si="133"/>
        <v>0</v>
      </c>
      <c r="O674">
        <f t="shared" si="134"/>
        <v>2.7744472642226965E-2</v>
      </c>
      <c r="P674" s="10">
        <f t="shared" si="135"/>
        <v>2.7744472642226965E-2</v>
      </c>
      <c r="Q674" s="11">
        <f t="shared" si="136"/>
        <v>0.97225552735777299</v>
      </c>
      <c r="R674" s="10">
        <f t="shared" si="137"/>
        <v>-2.8136620842591827E-2</v>
      </c>
      <c r="S674" s="11">
        <f t="shared" si="138"/>
        <v>100</v>
      </c>
      <c r="AT674">
        <v>2.8090384246912364E-3</v>
      </c>
      <c r="AU674">
        <v>1</v>
      </c>
      <c r="AV674">
        <v>0</v>
      </c>
      <c r="AW674">
        <f t="shared" si="142"/>
        <v>667</v>
      </c>
      <c r="AX674">
        <f t="shared" si="143"/>
        <v>3</v>
      </c>
      <c r="AY674">
        <f t="shared" si="139"/>
        <v>0.85024696901661434</v>
      </c>
      <c r="AZ674">
        <f t="shared" si="140"/>
        <v>0.99541984732824429</v>
      </c>
      <c r="BA674">
        <f t="shared" si="141"/>
        <v>2.2348896437552289E-4</v>
      </c>
    </row>
    <row r="675" spans="1:53" x14ac:dyDescent="0.25">
      <c r="A675">
        <f>'Preprocessed Data'!A673</f>
        <v>2</v>
      </c>
      <c r="B675">
        <f>'Preprocessed Data'!B673</f>
        <v>77</v>
      </c>
      <c r="C675">
        <f>'Preprocessed Data'!C673</f>
        <v>0</v>
      </c>
      <c r="D675">
        <f>'Preprocessed Data'!D673</f>
        <v>1</v>
      </c>
      <c r="E675">
        <f>'Preprocessed Data'!E673</f>
        <v>1</v>
      </c>
      <c r="F675">
        <f>'Preprocessed Data'!F673</f>
        <v>4</v>
      </c>
      <c r="G675">
        <f>'Preprocessed Data'!G673</f>
        <v>1</v>
      </c>
      <c r="H675">
        <f>'Preprocessed Data'!H673</f>
        <v>231.56</v>
      </c>
      <c r="I675">
        <f>'Preprocessed Data'!I673</f>
        <v>36.9</v>
      </c>
      <c r="J675">
        <f>'Preprocessed Data'!J673</f>
        <v>2</v>
      </c>
      <c r="K675" s="10">
        <f>'Preprocessed Data'!K673</f>
        <v>1</v>
      </c>
      <c r="L675" s="1">
        <f t="shared" si="131"/>
        <v>0</v>
      </c>
      <c r="M675" s="11">
        <f t="shared" si="132"/>
        <v>1</v>
      </c>
      <c r="N675">
        <f t="shared" si="133"/>
        <v>1</v>
      </c>
      <c r="O675">
        <f t="shared" si="134"/>
        <v>0.93555990014307622</v>
      </c>
      <c r="P675" s="10">
        <f t="shared" si="135"/>
        <v>0.93555990014307622</v>
      </c>
      <c r="Q675" s="11">
        <f t="shared" si="136"/>
        <v>6.4440099856923783E-2</v>
      </c>
      <c r="R675" s="10">
        <f t="shared" si="137"/>
        <v>-6.6610105234371692E-2</v>
      </c>
      <c r="S675" s="11">
        <f t="shared" si="138"/>
        <v>100</v>
      </c>
      <c r="AT675">
        <v>2.8117104216270981E-3</v>
      </c>
      <c r="AU675">
        <v>1</v>
      </c>
      <c r="AV675">
        <v>0</v>
      </c>
      <c r="AW675">
        <f t="shared" si="142"/>
        <v>668</v>
      </c>
      <c r="AX675">
        <f t="shared" si="143"/>
        <v>3</v>
      </c>
      <c r="AY675">
        <f t="shared" si="139"/>
        <v>0.8500224517287831</v>
      </c>
      <c r="AZ675">
        <f t="shared" si="140"/>
        <v>0.99541984732824429</v>
      </c>
      <c r="BA675">
        <f t="shared" si="141"/>
        <v>2.2348896437541236E-4</v>
      </c>
    </row>
    <row r="676" spans="1:53" x14ac:dyDescent="0.25">
      <c r="A676">
        <f>'Preprocessed Data'!A674</f>
        <v>2</v>
      </c>
      <c r="B676">
        <f>'Preprocessed Data'!B674</f>
        <v>69</v>
      </c>
      <c r="C676">
        <f>'Preprocessed Data'!C674</f>
        <v>0</v>
      </c>
      <c r="D676">
        <f>'Preprocessed Data'!D674</f>
        <v>0</v>
      </c>
      <c r="E676">
        <f>'Preprocessed Data'!E674</f>
        <v>1</v>
      </c>
      <c r="F676">
        <f>'Preprocessed Data'!F674</f>
        <v>2</v>
      </c>
      <c r="G676">
        <f>'Preprocessed Data'!G674</f>
        <v>1</v>
      </c>
      <c r="H676">
        <f>'Preprocessed Data'!H674</f>
        <v>225.47</v>
      </c>
      <c r="I676">
        <f>'Preprocessed Data'!I674</f>
        <v>36.9</v>
      </c>
      <c r="J676">
        <f>'Preprocessed Data'!J674</f>
        <v>2</v>
      </c>
      <c r="K676" s="10">
        <f>'Preprocessed Data'!K674</f>
        <v>1</v>
      </c>
      <c r="L676" s="1">
        <f t="shared" si="131"/>
        <v>0</v>
      </c>
      <c r="M676" s="11">
        <f t="shared" si="132"/>
        <v>1</v>
      </c>
      <c r="N676">
        <f t="shared" si="133"/>
        <v>1</v>
      </c>
      <c r="O676">
        <f t="shared" si="134"/>
        <v>0.80632083225943796</v>
      </c>
      <c r="P676" s="10">
        <f t="shared" si="135"/>
        <v>0.80632083225943796</v>
      </c>
      <c r="Q676" s="11">
        <f t="shared" si="136"/>
        <v>0.19367916774056204</v>
      </c>
      <c r="R676" s="10">
        <f t="shared" si="137"/>
        <v>-0.21527356076589402</v>
      </c>
      <c r="S676" s="11">
        <f t="shared" si="138"/>
        <v>100</v>
      </c>
      <c r="AT676">
        <v>2.8197723829073884E-3</v>
      </c>
      <c r="AU676">
        <v>1</v>
      </c>
      <c r="AV676">
        <v>0</v>
      </c>
      <c r="AW676">
        <f t="shared" si="142"/>
        <v>669</v>
      </c>
      <c r="AX676">
        <f t="shared" si="143"/>
        <v>3</v>
      </c>
      <c r="AY676">
        <f t="shared" si="139"/>
        <v>0.84979793444095197</v>
      </c>
      <c r="AZ676">
        <f t="shared" si="140"/>
        <v>0.99541984732824429</v>
      </c>
      <c r="BA676">
        <f t="shared" si="141"/>
        <v>2.2348896437541236E-4</v>
      </c>
    </row>
    <row r="677" spans="1:53" x14ac:dyDescent="0.25">
      <c r="A677">
        <f>'Preprocessed Data'!A675</f>
        <v>2</v>
      </c>
      <c r="B677">
        <f>'Preprocessed Data'!B675</f>
        <v>21</v>
      </c>
      <c r="C677">
        <f>'Preprocessed Data'!C675</f>
        <v>0</v>
      </c>
      <c r="D677">
        <f>'Preprocessed Data'!D675</f>
        <v>0</v>
      </c>
      <c r="E677">
        <f>'Preprocessed Data'!E675</f>
        <v>0</v>
      </c>
      <c r="F677">
        <f>'Preprocessed Data'!F675</f>
        <v>1</v>
      </c>
      <c r="G677">
        <f>'Preprocessed Data'!G675</f>
        <v>2</v>
      </c>
      <c r="H677">
        <f>'Preprocessed Data'!H675</f>
        <v>111.61</v>
      </c>
      <c r="I677">
        <f>'Preprocessed Data'!I675</f>
        <v>36.9</v>
      </c>
      <c r="J677">
        <f>'Preprocessed Data'!J675</f>
        <v>3</v>
      </c>
      <c r="K677" s="10">
        <f>'Preprocessed Data'!K675</f>
        <v>0</v>
      </c>
      <c r="L677" s="1">
        <f t="shared" si="131"/>
        <v>1</v>
      </c>
      <c r="M677" s="11">
        <f t="shared" si="132"/>
        <v>1</v>
      </c>
      <c r="N677">
        <f t="shared" si="133"/>
        <v>0</v>
      </c>
      <c r="O677">
        <f t="shared" si="134"/>
        <v>1.8976591825534957E-2</v>
      </c>
      <c r="P677" s="10">
        <f t="shared" si="135"/>
        <v>1.8976591825534957E-2</v>
      </c>
      <c r="Q677" s="11">
        <f t="shared" si="136"/>
        <v>0.98102340817446509</v>
      </c>
      <c r="R677" s="10">
        <f t="shared" si="137"/>
        <v>-1.9158958157658834E-2</v>
      </c>
      <c r="S677" s="11">
        <f t="shared" si="138"/>
        <v>100</v>
      </c>
      <c r="AT677">
        <v>2.8361915187963831E-3</v>
      </c>
      <c r="AU677">
        <v>1</v>
      </c>
      <c r="AV677">
        <v>0</v>
      </c>
      <c r="AW677">
        <f t="shared" si="142"/>
        <v>670</v>
      </c>
      <c r="AX677">
        <f t="shared" si="143"/>
        <v>3</v>
      </c>
      <c r="AY677">
        <f t="shared" si="139"/>
        <v>0.84957341715312085</v>
      </c>
      <c r="AZ677">
        <f t="shared" si="140"/>
        <v>0.99541984732824429</v>
      </c>
      <c r="BA677">
        <f t="shared" si="141"/>
        <v>2.2348896437552289E-4</v>
      </c>
    </row>
    <row r="678" spans="1:53" x14ac:dyDescent="0.25">
      <c r="A678">
        <f>'Preprocessed Data'!A676</f>
        <v>2</v>
      </c>
      <c r="B678">
        <f>'Preprocessed Data'!B676</f>
        <v>37</v>
      </c>
      <c r="C678">
        <f>'Preprocessed Data'!C676</f>
        <v>0</v>
      </c>
      <c r="D678">
        <f>'Preprocessed Data'!D676</f>
        <v>0</v>
      </c>
      <c r="E678">
        <f>'Preprocessed Data'!E676</f>
        <v>1</v>
      </c>
      <c r="F678">
        <f>'Preprocessed Data'!F676</f>
        <v>5</v>
      </c>
      <c r="G678">
        <f>'Preprocessed Data'!G676</f>
        <v>1</v>
      </c>
      <c r="H678">
        <f>'Preprocessed Data'!H676</f>
        <v>156.69999999999999</v>
      </c>
      <c r="I678">
        <f>'Preprocessed Data'!I676</f>
        <v>36.9</v>
      </c>
      <c r="J678">
        <f>'Preprocessed Data'!J676</f>
        <v>2</v>
      </c>
      <c r="K678" s="10">
        <f>'Preprocessed Data'!K676</f>
        <v>0</v>
      </c>
      <c r="L678" s="1">
        <f t="shared" si="131"/>
        <v>1</v>
      </c>
      <c r="M678" s="11">
        <f t="shared" si="132"/>
        <v>1</v>
      </c>
      <c r="N678">
        <f t="shared" si="133"/>
        <v>0</v>
      </c>
      <c r="O678">
        <f t="shared" si="134"/>
        <v>0.15135313061771066</v>
      </c>
      <c r="P678" s="10">
        <f t="shared" si="135"/>
        <v>0.15135313061771066</v>
      </c>
      <c r="Q678" s="11">
        <f t="shared" si="136"/>
        <v>0.84864686938228928</v>
      </c>
      <c r="R678" s="10">
        <f t="shared" si="137"/>
        <v>-0.16411211631996289</v>
      </c>
      <c r="S678" s="11">
        <f t="shared" si="138"/>
        <v>100</v>
      </c>
      <c r="AT678">
        <v>2.8381472732746304E-3</v>
      </c>
      <c r="AU678">
        <v>1</v>
      </c>
      <c r="AV678">
        <v>0</v>
      </c>
      <c r="AW678">
        <f t="shared" si="142"/>
        <v>671</v>
      </c>
      <c r="AX678">
        <f t="shared" si="143"/>
        <v>3</v>
      </c>
      <c r="AY678">
        <f t="shared" si="139"/>
        <v>0.84934889986528961</v>
      </c>
      <c r="AZ678">
        <f t="shared" si="140"/>
        <v>0.99541984732824429</v>
      </c>
      <c r="BA678">
        <f t="shared" si="141"/>
        <v>2.2348896437541236E-4</v>
      </c>
    </row>
    <row r="679" spans="1:53" x14ac:dyDescent="0.25">
      <c r="A679">
        <f>'Preprocessed Data'!A677</f>
        <v>1</v>
      </c>
      <c r="B679">
        <f>'Preprocessed Data'!B677</f>
        <v>27</v>
      </c>
      <c r="C679">
        <f>'Preprocessed Data'!C677</f>
        <v>0</v>
      </c>
      <c r="D679">
        <f>'Preprocessed Data'!D677</f>
        <v>0</v>
      </c>
      <c r="E679">
        <f>'Preprocessed Data'!E677</f>
        <v>0</v>
      </c>
      <c r="F679">
        <f>'Preprocessed Data'!F677</f>
        <v>2</v>
      </c>
      <c r="G679">
        <f>'Preprocessed Data'!G677</f>
        <v>2</v>
      </c>
      <c r="H679">
        <f>'Preprocessed Data'!H677</f>
        <v>119.67</v>
      </c>
      <c r="I679">
        <f>'Preprocessed Data'!I677</f>
        <v>36.9</v>
      </c>
      <c r="J679">
        <f>'Preprocessed Data'!J677</f>
        <v>4</v>
      </c>
      <c r="K679" s="10">
        <f>'Preprocessed Data'!K677</f>
        <v>0</v>
      </c>
      <c r="L679" s="1">
        <f t="shared" si="131"/>
        <v>1</v>
      </c>
      <c r="M679" s="11">
        <f t="shared" si="132"/>
        <v>1</v>
      </c>
      <c r="N679">
        <f t="shared" si="133"/>
        <v>0</v>
      </c>
      <c r="O679">
        <f t="shared" si="134"/>
        <v>4.5041491713875663E-2</v>
      </c>
      <c r="P679" s="10">
        <f t="shared" si="135"/>
        <v>4.5041491713875663E-2</v>
      </c>
      <c r="Q679" s="11">
        <f t="shared" si="136"/>
        <v>0.95495850828612439</v>
      </c>
      <c r="R679" s="10">
        <f t="shared" si="137"/>
        <v>-4.6087386266059426E-2</v>
      </c>
      <c r="S679" s="11">
        <f t="shared" si="138"/>
        <v>100</v>
      </c>
      <c r="AT679">
        <v>2.8490849388045935E-3</v>
      </c>
      <c r="AU679">
        <v>1</v>
      </c>
      <c r="AV679">
        <v>0</v>
      </c>
      <c r="AW679">
        <f t="shared" si="142"/>
        <v>672</v>
      </c>
      <c r="AX679">
        <f t="shared" si="143"/>
        <v>3</v>
      </c>
      <c r="AY679">
        <f t="shared" si="139"/>
        <v>0.84912438257745848</v>
      </c>
      <c r="AZ679">
        <f t="shared" si="140"/>
        <v>0.99541984732824429</v>
      </c>
      <c r="BA679">
        <f t="shared" si="141"/>
        <v>2.2348896437541236E-4</v>
      </c>
    </row>
    <row r="680" spans="1:53" x14ac:dyDescent="0.25">
      <c r="A680">
        <f>'Preprocessed Data'!A678</f>
        <v>1</v>
      </c>
      <c r="B680">
        <f>'Preprocessed Data'!B678</f>
        <v>34</v>
      </c>
      <c r="C680">
        <f>'Preprocessed Data'!C678</f>
        <v>0</v>
      </c>
      <c r="D680">
        <f>'Preprocessed Data'!D678</f>
        <v>0</v>
      </c>
      <c r="E680">
        <f>'Preprocessed Data'!E678</f>
        <v>0</v>
      </c>
      <c r="F680">
        <f>'Preprocessed Data'!F678</f>
        <v>5</v>
      </c>
      <c r="G680">
        <f>'Preprocessed Data'!G678</f>
        <v>2</v>
      </c>
      <c r="H680">
        <f>'Preprocessed Data'!H678</f>
        <v>69.09</v>
      </c>
      <c r="I680">
        <f>'Preprocessed Data'!I678</f>
        <v>36.9</v>
      </c>
      <c r="J680">
        <f>'Preprocessed Data'!J678</f>
        <v>1</v>
      </c>
      <c r="K680" s="10">
        <f>'Preprocessed Data'!K678</f>
        <v>0</v>
      </c>
      <c r="L680" s="1">
        <f t="shared" si="131"/>
        <v>1</v>
      </c>
      <c r="M680" s="11">
        <f t="shared" si="132"/>
        <v>1</v>
      </c>
      <c r="N680">
        <f t="shared" si="133"/>
        <v>0</v>
      </c>
      <c r="O680">
        <f t="shared" si="134"/>
        <v>2.2129139343338152E-2</v>
      </c>
      <c r="P680" s="10">
        <f t="shared" si="135"/>
        <v>2.2129139343338152E-2</v>
      </c>
      <c r="Q680" s="11">
        <f t="shared" si="136"/>
        <v>0.97787086065666184</v>
      </c>
      <c r="R680" s="10">
        <f t="shared" si="137"/>
        <v>-2.2377661984279897E-2</v>
      </c>
      <c r="S680" s="11">
        <f t="shared" si="138"/>
        <v>100</v>
      </c>
      <c r="AT680">
        <v>2.8519715030876627E-3</v>
      </c>
      <c r="AU680">
        <v>1</v>
      </c>
      <c r="AV680">
        <v>0</v>
      </c>
      <c r="AW680">
        <f t="shared" si="142"/>
        <v>673</v>
      </c>
      <c r="AX680">
        <f t="shared" si="143"/>
        <v>3</v>
      </c>
      <c r="AY680">
        <f t="shared" si="139"/>
        <v>0.84889986528962735</v>
      </c>
      <c r="AZ680">
        <f t="shared" si="140"/>
        <v>0.99541984732824429</v>
      </c>
      <c r="BA680">
        <f t="shared" si="141"/>
        <v>2.2348896437552289E-4</v>
      </c>
    </row>
    <row r="681" spans="1:53" x14ac:dyDescent="0.25">
      <c r="A681">
        <f>'Preprocessed Data'!A679</f>
        <v>1</v>
      </c>
      <c r="B681">
        <f>'Preprocessed Data'!B679</f>
        <v>52</v>
      </c>
      <c r="C681">
        <f>'Preprocessed Data'!C679</f>
        <v>0</v>
      </c>
      <c r="D681">
        <f>'Preprocessed Data'!D679</f>
        <v>0</v>
      </c>
      <c r="E681">
        <f>'Preprocessed Data'!E679</f>
        <v>0</v>
      </c>
      <c r="F681">
        <f>'Preprocessed Data'!F679</f>
        <v>5</v>
      </c>
      <c r="G681">
        <f>'Preprocessed Data'!G679</f>
        <v>1</v>
      </c>
      <c r="H681">
        <f>'Preprocessed Data'!H679</f>
        <v>72.709999999999994</v>
      </c>
      <c r="I681">
        <f>'Preprocessed Data'!I679</f>
        <v>36.9</v>
      </c>
      <c r="J681">
        <f>'Preprocessed Data'!J679</f>
        <v>1</v>
      </c>
      <c r="K681" s="10">
        <f>'Preprocessed Data'!K679</f>
        <v>0</v>
      </c>
      <c r="L681" s="1">
        <f t="shared" si="131"/>
        <v>1</v>
      </c>
      <c r="M681" s="11">
        <f t="shared" si="132"/>
        <v>1</v>
      </c>
      <c r="N681">
        <f t="shared" si="133"/>
        <v>0</v>
      </c>
      <c r="O681">
        <f t="shared" si="134"/>
        <v>5.7065699193725269E-2</v>
      </c>
      <c r="P681" s="10">
        <f t="shared" si="135"/>
        <v>5.7065699193725269E-2</v>
      </c>
      <c r="Q681" s="11">
        <f t="shared" si="136"/>
        <v>0.94293430080627472</v>
      </c>
      <c r="R681" s="10">
        <f t="shared" si="137"/>
        <v>-5.8758669182694796E-2</v>
      </c>
      <c r="S681" s="11">
        <f t="shared" si="138"/>
        <v>100</v>
      </c>
      <c r="AT681">
        <v>2.8558904000239201E-3</v>
      </c>
      <c r="AU681">
        <v>1</v>
      </c>
      <c r="AV681">
        <v>0</v>
      </c>
      <c r="AW681">
        <f t="shared" si="142"/>
        <v>674</v>
      </c>
      <c r="AX681">
        <f t="shared" si="143"/>
        <v>3</v>
      </c>
      <c r="AY681">
        <f t="shared" si="139"/>
        <v>0.84867534800179611</v>
      </c>
      <c r="AZ681">
        <f t="shared" si="140"/>
        <v>0.99541984732824429</v>
      </c>
      <c r="BA681">
        <f t="shared" si="141"/>
        <v>2.2348896437541236E-4</v>
      </c>
    </row>
    <row r="682" spans="1:53" x14ac:dyDescent="0.25">
      <c r="A682">
        <f>'Preprocessed Data'!A680</f>
        <v>2</v>
      </c>
      <c r="B682">
        <f>'Preprocessed Data'!B680</f>
        <v>41</v>
      </c>
      <c r="C682">
        <f>'Preprocessed Data'!C680</f>
        <v>0</v>
      </c>
      <c r="D682">
        <f>'Preprocessed Data'!D680</f>
        <v>0</v>
      </c>
      <c r="E682">
        <f>'Preprocessed Data'!E680</f>
        <v>1</v>
      </c>
      <c r="F682">
        <f>'Preprocessed Data'!F680</f>
        <v>4</v>
      </c>
      <c r="G682">
        <f>'Preprocessed Data'!G680</f>
        <v>1</v>
      </c>
      <c r="H682">
        <f>'Preprocessed Data'!H680</f>
        <v>65.400000000000006</v>
      </c>
      <c r="I682">
        <f>'Preprocessed Data'!I680</f>
        <v>36.9</v>
      </c>
      <c r="J682">
        <f>'Preprocessed Data'!J680</f>
        <v>1</v>
      </c>
      <c r="K682" s="10">
        <f>'Preprocessed Data'!K680</f>
        <v>0</v>
      </c>
      <c r="L682" s="1">
        <f t="shared" si="131"/>
        <v>1</v>
      </c>
      <c r="M682" s="11">
        <f t="shared" si="132"/>
        <v>1</v>
      </c>
      <c r="N682">
        <f t="shared" si="133"/>
        <v>0</v>
      </c>
      <c r="O682">
        <f t="shared" si="134"/>
        <v>1.7959893592063302E-2</v>
      </c>
      <c r="P682" s="10">
        <f t="shared" si="135"/>
        <v>1.7959893592063302E-2</v>
      </c>
      <c r="Q682" s="11">
        <f t="shared" si="136"/>
        <v>0.98204010640793671</v>
      </c>
      <c r="R682" s="10">
        <f t="shared" si="137"/>
        <v>-1.8123129905721107E-2</v>
      </c>
      <c r="S682" s="11">
        <f t="shared" si="138"/>
        <v>100</v>
      </c>
      <c r="AT682">
        <v>2.8632297796526269E-3</v>
      </c>
      <c r="AU682">
        <v>1</v>
      </c>
      <c r="AV682">
        <v>0</v>
      </c>
      <c r="AW682">
        <f t="shared" si="142"/>
        <v>675</v>
      </c>
      <c r="AX682">
        <f t="shared" si="143"/>
        <v>3</v>
      </c>
      <c r="AY682">
        <f t="shared" si="139"/>
        <v>0.84845083071396499</v>
      </c>
      <c r="AZ682">
        <f t="shared" si="140"/>
        <v>0.99541984732824429</v>
      </c>
      <c r="BA682">
        <f t="shared" si="141"/>
        <v>2.2348896437541236E-4</v>
      </c>
    </row>
    <row r="683" spans="1:53" x14ac:dyDescent="0.25">
      <c r="A683">
        <f>'Preprocessed Data'!A681</f>
        <v>2</v>
      </c>
      <c r="B683">
        <f>'Preprocessed Data'!B681</f>
        <v>38</v>
      </c>
      <c r="C683">
        <f>'Preprocessed Data'!C681</f>
        <v>0</v>
      </c>
      <c r="D683">
        <f>'Preprocessed Data'!D681</f>
        <v>0</v>
      </c>
      <c r="E683">
        <f>'Preprocessed Data'!E681</f>
        <v>0</v>
      </c>
      <c r="F683">
        <f>'Preprocessed Data'!F681</f>
        <v>3</v>
      </c>
      <c r="G683">
        <f>'Preprocessed Data'!G681</f>
        <v>1</v>
      </c>
      <c r="H683">
        <f>'Preprocessed Data'!H681</f>
        <v>77.5</v>
      </c>
      <c r="I683">
        <f>'Preprocessed Data'!I681</f>
        <v>36.9</v>
      </c>
      <c r="J683">
        <f>'Preprocessed Data'!J681</f>
        <v>3</v>
      </c>
      <c r="K683" s="10">
        <f>'Preprocessed Data'!K681</f>
        <v>0</v>
      </c>
      <c r="L683" s="1">
        <f t="shared" si="131"/>
        <v>1</v>
      </c>
      <c r="M683" s="11">
        <f t="shared" si="132"/>
        <v>1</v>
      </c>
      <c r="N683">
        <f t="shared" si="133"/>
        <v>0</v>
      </c>
      <c r="O683">
        <f t="shared" si="134"/>
        <v>2.1479780766645962E-2</v>
      </c>
      <c r="P683" s="10">
        <f t="shared" si="135"/>
        <v>2.1479780766645962E-2</v>
      </c>
      <c r="Q683" s="11">
        <f t="shared" si="136"/>
        <v>0.97852021923335408</v>
      </c>
      <c r="R683" s="10">
        <f t="shared" si="137"/>
        <v>-2.1713828860919864E-2</v>
      </c>
      <c r="S683" s="11">
        <f t="shared" si="138"/>
        <v>100</v>
      </c>
      <c r="AT683">
        <v>2.8652092531631797E-3</v>
      </c>
      <c r="AU683">
        <v>1</v>
      </c>
      <c r="AV683">
        <v>0</v>
      </c>
      <c r="AW683">
        <f t="shared" si="142"/>
        <v>676</v>
      </c>
      <c r="AX683">
        <f t="shared" si="143"/>
        <v>3</v>
      </c>
      <c r="AY683">
        <f t="shared" si="139"/>
        <v>0.84822631342613386</v>
      </c>
      <c r="AZ683">
        <f t="shared" si="140"/>
        <v>0.99541984732824429</v>
      </c>
      <c r="BA683">
        <f t="shared" si="141"/>
        <v>2.2348896437552289E-4</v>
      </c>
    </row>
    <row r="684" spans="1:53" x14ac:dyDescent="0.25">
      <c r="A684">
        <f>'Preprocessed Data'!A682</f>
        <v>1</v>
      </c>
      <c r="B684">
        <f>'Preprocessed Data'!B682</f>
        <v>40</v>
      </c>
      <c r="C684">
        <f>'Preprocessed Data'!C682</f>
        <v>0</v>
      </c>
      <c r="D684">
        <f>'Preprocessed Data'!D682</f>
        <v>0</v>
      </c>
      <c r="E684">
        <f>'Preprocessed Data'!E682</f>
        <v>1</v>
      </c>
      <c r="F684">
        <f>'Preprocessed Data'!F682</f>
        <v>4</v>
      </c>
      <c r="G684">
        <f>'Preprocessed Data'!G682</f>
        <v>2</v>
      </c>
      <c r="H684">
        <f>'Preprocessed Data'!H682</f>
        <v>115.07</v>
      </c>
      <c r="I684">
        <f>'Preprocessed Data'!I682</f>
        <v>36.9</v>
      </c>
      <c r="J684">
        <f>'Preprocessed Data'!J682</f>
        <v>2</v>
      </c>
      <c r="K684" s="10">
        <f>'Preprocessed Data'!K682</f>
        <v>0</v>
      </c>
      <c r="L684" s="1">
        <f t="shared" si="131"/>
        <v>1</v>
      </c>
      <c r="M684" s="11">
        <f t="shared" si="132"/>
        <v>1</v>
      </c>
      <c r="N684">
        <f t="shared" si="133"/>
        <v>0</v>
      </c>
      <c r="O684">
        <f t="shared" si="134"/>
        <v>7.9772633492192144E-2</v>
      </c>
      <c r="P684" s="10">
        <f t="shared" si="135"/>
        <v>7.9772633492192144E-2</v>
      </c>
      <c r="Q684" s="11">
        <f t="shared" si="136"/>
        <v>0.9202273665078079</v>
      </c>
      <c r="R684" s="10">
        <f t="shared" si="137"/>
        <v>-8.3134501964007734E-2</v>
      </c>
      <c r="S684" s="11">
        <f t="shared" si="138"/>
        <v>100</v>
      </c>
      <c r="AT684">
        <v>2.8709267861685671E-3</v>
      </c>
      <c r="AU684">
        <v>1</v>
      </c>
      <c r="AV684">
        <v>0</v>
      </c>
      <c r="AW684">
        <f t="shared" si="142"/>
        <v>677</v>
      </c>
      <c r="AX684">
        <f t="shared" si="143"/>
        <v>3</v>
      </c>
      <c r="AY684">
        <f t="shared" si="139"/>
        <v>0.84800179613830262</v>
      </c>
      <c r="AZ684">
        <f t="shared" si="140"/>
        <v>0.99541984732824429</v>
      </c>
      <c r="BA684">
        <f t="shared" si="141"/>
        <v>2.2348896437541236E-4</v>
      </c>
    </row>
    <row r="685" spans="1:53" x14ac:dyDescent="0.25">
      <c r="A685">
        <f>'Preprocessed Data'!A683</f>
        <v>2</v>
      </c>
      <c r="B685">
        <f>'Preprocessed Data'!B683</f>
        <v>49</v>
      </c>
      <c r="C685">
        <f>'Preprocessed Data'!C683</f>
        <v>0</v>
      </c>
      <c r="D685">
        <f>'Preprocessed Data'!D683</f>
        <v>0</v>
      </c>
      <c r="E685">
        <f>'Preprocessed Data'!E683</f>
        <v>1</v>
      </c>
      <c r="F685">
        <f>'Preprocessed Data'!F683</f>
        <v>5</v>
      </c>
      <c r="G685">
        <f>'Preprocessed Data'!G683</f>
        <v>2</v>
      </c>
      <c r="H685">
        <f>'Preprocessed Data'!H683</f>
        <v>112.31</v>
      </c>
      <c r="I685">
        <f>'Preprocessed Data'!I683</f>
        <v>36.9</v>
      </c>
      <c r="J685">
        <f>'Preprocessed Data'!J683</f>
        <v>4</v>
      </c>
      <c r="K685" s="10">
        <f>'Preprocessed Data'!K683</f>
        <v>0</v>
      </c>
      <c r="L685" s="1">
        <f t="shared" si="131"/>
        <v>1</v>
      </c>
      <c r="M685" s="11">
        <f t="shared" si="132"/>
        <v>1</v>
      </c>
      <c r="N685">
        <f t="shared" si="133"/>
        <v>0</v>
      </c>
      <c r="O685">
        <f t="shared" si="134"/>
        <v>9.7590266557331135E-2</v>
      </c>
      <c r="P685" s="10">
        <f t="shared" si="135"/>
        <v>9.7590266557331135E-2</v>
      </c>
      <c r="Q685" s="11">
        <f t="shared" si="136"/>
        <v>0.90240973344266884</v>
      </c>
      <c r="R685" s="10">
        <f t="shared" si="137"/>
        <v>-0.10268661212334269</v>
      </c>
      <c r="S685" s="11">
        <f t="shared" si="138"/>
        <v>100</v>
      </c>
      <c r="AT685">
        <v>2.8770119840784516E-3</v>
      </c>
      <c r="AU685">
        <v>1</v>
      </c>
      <c r="AV685">
        <v>0</v>
      </c>
      <c r="AW685">
        <f t="shared" si="142"/>
        <v>678</v>
      </c>
      <c r="AX685">
        <f t="shared" si="143"/>
        <v>3</v>
      </c>
      <c r="AY685">
        <f t="shared" si="139"/>
        <v>0.84777727885047149</v>
      </c>
      <c r="AZ685">
        <f t="shared" si="140"/>
        <v>0.99541984732824429</v>
      </c>
      <c r="BA685">
        <f t="shared" si="141"/>
        <v>2.2348896437541236E-4</v>
      </c>
    </row>
    <row r="686" spans="1:53" x14ac:dyDescent="0.25">
      <c r="A686">
        <f>'Preprocessed Data'!A684</f>
        <v>2</v>
      </c>
      <c r="B686">
        <f>'Preprocessed Data'!B684</f>
        <v>81</v>
      </c>
      <c r="C686">
        <f>'Preprocessed Data'!C684</f>
        <v>0</v>
      </c>
      <c r="D686">
        <f>'Preprocessed Data'!D684</f>
        <v>0</v>
      </c>
      <c r="E686">
        <f>'Preprocessed Data'!E684</f>
        <v>1</v>
      </c>
      <c r="F686">
        <f>'Preprocessed Data'!F684</f>
        <v>1</v>
      </c>
      <c r="G686">
        <f>'Preprocessed Data'!G684</f>
        <v>1</v>
      </c>
      <c r="H686">
        <f>'Preprocessed Data'!H684</f>
        <v>91.82</v>
      </c>
      <c r="I686">
        <f>'Preprocessed Data'!I684</f>
        <v>36.9</v>
      </c>
      <c r="J686">
        <f>'Preprocessed Data'!J684</f>
        <v>4</v>
      </c>
      <c r="K686" s="10">
        <f>'Preprocessed Data'!K684</f>
        <v>0</v>
      </c>
      <c r="L686" s="1">
        <f t="shared" si="131"/>
        <v>1</v>
      </c>
      <c r="M686" s="11">
        <f t="shared" si="132"/>
        <v>1</v>
      </c>
      <c r="N686">
        <f t="shared" si="133"/>
        <v>0</v>
      </c>
      <c r="O686">
        <f t="shared" si="134"/>
        <v>0.1805342838723151</v>
      </c>
      <c r="P686" s="10">
        <f t="shared" si="135"/>
        <v>0.1805342838723151</v>
      </c>
      <c r="Q686" s="11">
        <f t="shared" si="136"/>
        <v>0.81946571612768493</v>
      </c>
      <c r="R686" s="10">
        <f t="shared" si="137"/>
        <v>-0.19910271678296268</v>
      </c>
      <c r="S686" s="11">
        <f t="shared" si="138"/>
        <v>100</v>
      </c>
      <c r="AT686">
        <v>2.8857825101075429E-3</v>
      </c>
      <c r="AU686">
        <v>1</v>
      </c>
      <c r="AV686">
        <v>0</v>
      </c>
      <c r="AW686">
        <f t="shared" si="142"/>
        <v>679</v>
      </c>
      <c r="AX686">
        <f t="shared" si="143"/>
        <v>3</v>
      </c>
      <c r="AY686">
        <f t="shared" si="139"/>
        <v>0.84755276156264037</v>
      </c>
      <c r="AZ686">
        <f t="shared" si="140"/>
        <v>0.99541984732824429</v>
      </c>
      <c r="BA686">
        <f t="shared" si="141"/>
        <v>2.2348896437552289E-4</v>
      </c>
    </row>
    <row r="687" spans="1:53" x14ac:dyDescent="0.25">
      <c r="A687">
        <f>'Preprocessed Data'!A685</f>
        <v>2</v>
      </c>
      <c r="B687">
        <f>'Preprocessed Data'!B685</f>
        <v>82</v>
      </c>
      <c r="C687">
        <f>'Preprocessed Data'!C685</f>
        <v>0</v>
      </c>
      <c r="D687">
        <f>'Preprocessed Data'!D685</f>
        <v>0</v>
      </c>
      <c r="E687">
        <f>'Preprocessed Data'!E685</f>
        <v>1</v>
      </c>
      <c r="F687">
        <f>'Preprocessed Data'!F685</f>
        <v>4</v>
      </c>
      <c r="G687">
        <f>'Preprocessed Data'!G685</f>
        <v>1</v>
      </c>
      <c r="H687">
        <f>'Preprocessed Data'!H685</f>
        <v>211.58</v>
      </c>
      <c r="I687">
        <f>'Preprocessed Data'!I685</f>
        <v>36.9</v>
      </c>
      <c r="J687">
        <f>'Preprocessed Data'!J685</f>
        <v>2</v>
      </c>
      <c r="K687" s="10">
        <f>'Preprocessed Data'!K685</f>
        <v>1</v>
      </c>
      <c r="L687" s="1">
        <f t="shared" si="131"/>
        <v>0</v>
      </c>
      <c r="M687" s="11">
        <f t="shared" si="132"/>
        <v>1</v>
      </c>
      <c r="N687">
        <f t="shared" si="133"/>
        <v>1</v>
      </c>
      <c r="O687">
        <f t="shared" si="134"/>
        <v>0.86995877411837641</v>
      </c>
      <c r="P687" s="10">
        <f t="shared" si="135"/>
        <v>0.86995877411837641</v>
      </c>
      <c r="Q687" s="11">
        <f t="shared" si="136"/>
        <v>0.13004122588162359</v>
      </c>
      <c r="R687" s="10">
        <f t="shared" si="137"/>
        <v>-0.13930945452709467</v>
      </c>
      <c r="S687" s="11">
        <f t="shared" si="138"/>
        <v>100</v>
      </c>
      <c r="AT687">
        <v>2.886700549704177E-3</v>
      </c>
      <c r="AU687">
        <v>1</v>
      </c>
      <c r="AV687">
        <v>0</v>
      </c>
      <c r="AW687">
        <f t="shared" si="142"/>
        <v>680</v>
      </c>
      <c r="AX687">
        <f t="shared" si="143"/>
        <v>3</v>
      </c>
      <c r="AY687">
        <f t="shared" si="139"/>
        <v>0.84732824427480913</v>
      </c>
      <c r="AZ687">
        <f t="shared" si="140"/>
        <v>0.99541984732824429</v>
      </c>
      <c r="BA687">
        <f t="shared" si="141"/>
        <v>2.2348896437541236E-4</v>
      </c>
    </row>
    <row r="688" spans="1:53" x14ac:dyDescent="0.25">
      <c r="A688">
        <f>'Preprocessed Data'!A686</f>
        <v>2</v>
      </c>
      <c r="B688">
        <f>'Preprocessed Data'!B686</f>
        <v>61</v>
      </c>
      <c r="C688">
        <f>'Preprocessed Data'!C686</f>
        <v>0</v>
      </c>
      <c r="D688">
        <f>'Preprocessed Data'!D686</f>
        <v>1</v>
      </c>
      <c r="E688">
        <f>'Preprocessed Data'!E686</f>
        <v>1</v>
      </c>
      <c r="F688">
        <f>'Preprocessed Data'!F686</f>
        <v>4</v>
      </c>
      <c r="G688">
        <f>'Preprocessed Data'!G686</f>
        <v>1</v>
      </c>
      <c r="H688">
        <f>'Preprocessed Data'!H686</f>
        <v>120.46</v>
      </c>
      <c r="I688">
        <f>'Preprocessed Data'!I686</f>
        <v>36.799999999999997</v>
      </c>
      <c r="J688">
        <f>'Preprocessed Data'!J686</f>
        <v>3</v>
      </c>
      <c r="K688" s="10">
        <f>'Preprocessed Data'!K686</f>
        <v>1</v>
      </c>
      <c r="L688" s="1">
        <f t="shared" si="131"/>
        <v>0</v>
      </c>
      <c r="M688" s="11">
        <f t="shared" si="132"/>
        <v>1</v>
      </c>
      <c r="N688">
        <f t="shared" si="133"/>
        <v>1</v>
      </c>
      <c r="O688">
        <f t="shared" si="134"/>
        <v>0.26319774141458052</v>
      </c>
      <c r="P688" s="10">
        <f t="shared" si="135"/>
        <v>0.26319774141458052</v>
      </c>
      <c r="Q688" s="11">
        <f t="shared" si="136"/>
        <v>0.73680225858541948</v>
      </c>
      <c r="R688" s="10">
        <f t="shared" si="137"/>
        <v>-1.3348496608193878</v>
      </c>
      <c r="S688" s="11">
        <f t="shared" si="138"/>
        <v>0</v>
      </c>
      <c r="AT688">
        <v>2.8930362938296107E-3</v>
      </c>
      <c r="AU688">
        <v>1</v>
      </c>
      <c r="AV688">
        <v>0</v>
      </c>
      <c r="AW688">
        <f t="shared" si="142"/>
        <v>681</v>
      </c>
      <c r="AX688">
        <f t="shared" si="143"/>
        <v>3</v>
      </c>
      <c r="AY688">
        <f t="shared" si="139"/>
        <v>0.847103726986978</v>
      </c>
      <c r="AZ688">
        <f t="shared" si="140"/>
        <v>0.99541984732824429</v>
      </c>
      <c r="BA688">
        <f t="shared" si="141"/>
        <v>2.2348896437541236E-4</v>
      </c>
    </row>
    <row r="689" spans="1:53" x14ac:dyDescent="0.25">
      <c r="A689">
        <f>'Preprocessed Data'!A687</f>
        <v>2</v>
      </c>
      <c r="B689">
        <f>'Preprocessed Data'!B687</f>
        <v>69</v>
      </c>
      <c r="C689">
        <f>'Preprocessed Data'!C687</f>
        <v>1</v>
      </c>
      <c r="D689">
        <f>'Preprocessed Data'!D687</f>
        <v>1</v>
      </c>
      <c r="E689">
        <f>'Preprocessed Data'!E687</f>
        <v>0</v>
      </c>
      <c r="F689">
        <f>'Preprocessed Data'!F687</f>
        <v>4</v>
      </c>
      <c r="G689">
        <f>'Preprocessed Data'!G687</f>
        <v>2</v>
      </c>
      <c r="H689">
        <f>'Preprocessed Data'!H687</f>
        <v>72.17</v>
      </c>
      <c r="I689">
        <f>'Preprocessed Data'!I687</f>
        <v>36.799999999999997</v>
      </c>
      <c r="J689">
        <f>'Preprocessed Data'!J687</f>
        <v>2</v>
      </c>
      <c r="K689" s="10">
        <f>'Preprocessed Data'!K687</f>
        <v>1</v>
      </c>
      <c r="L689" s="1">
        <f t="shared" si="131"/>
        <v>0</v>
      </c>
      <c r="M689" s="11">
        <f t="shared" si="132"/>
        <v>1</v>
      </c>
      <c r="N689">
        <f t="shared" si="133"/>
        <v>1</v>
      </c>
      <c r="O689">
        <f t="shared" si="134"/>
        <v>0.25865851968738807</v>
      </c>
      <c r="P689" s="10">
        <f t="shared" si="135"/>
        <v>0.25865851968738807</v>
      </c>
      <c r="Q689" s="11">
        <f t="shared" si="136"/>
        <v>0.74134148031261193</v>
      </c>
      <c r="R689" s="10">
        <f t="shared" si="137"/>
        <v>-1.3522465440169513</v>
      </c>
      <c r="S689" s="11">
        <f t="shared" si="138"/>
        <v>0</v>
      </c>
      <c r="AT689">
        <v>2.8966792040868551E-3</v>
      </c>
      <c r="AU689">
        <v>1</v>
      </c>
      <c r="AV689">
        <v>0</v>
      </c>
      <c r="AW689">
        <f t="shared" si="142"/>
        <v>682</v>
      </c>
      <c r="AX689">
        <f t="shared" si="143"/>
        <v>3</v>
      </c>
      <c r="AY689">
        <f t="shared" si="139"/>
        <v>0.84687920969914687</v>
      </c>
      <c r="AZ689">
        <f t="shared" si="140"/>
        <v>0.99541984732824429</v>
      </c>
      <c r="BA689">
        <f t="shared" si="141"/>
        <v>2.2348896437552289E-4</v>
      </c>
    </row>
    <row r="690" spans="1:53" x14ac:dyDescent="0.25">
      <c r="A690">
        <f>'Preprocessed Data'!A688</f>
        <v>1</v>
      </c>
      <c r="B690">
        <f>'Preprocessed Data'!B688</f>
        <v>63</v>
      </c>
      <c r="C690">
        <f>'Preprocessed Data'!C688</f>
        <v>1</v>
      </c>
      <c r="D690">
        <f>'Preprocessed Data'!D688</f>
        <v>1</v>
      </c>
      <c r="E690">
        <f>'Preprocessed Data'!E688</f>
        <v>1</v>
      </c>
      <c r="F690">
        <f>'Preprocessed Data'!F688</f>
        <v>4</v>
      </c>
      <c r="G690">
        <f>'Preprocessed Data'!G688</f>
        <v>2</v>
      </c>
      <c r="H690">
        <f>'Preprocessed Data'!H688</f>
        <v>90.07</v>
      </c>
      <c r="I690">
        <f>'Preprocessed Data'!I688</f>
        <v>36.799999999999997</v>
      </c>
      <c r="J690">
        <f>'Preprocessed Data'!J688</f>
        <v>4</v>
      </c>
      <c r="K690" s="10">
        <f>'Preprocessed Data'!K688</f>
        <v>1</v>
      </c>
      <c r="L690" s="1">
        <f t="shared" si="131"/>
        <v>0</v>
      </c>
      <c r="M690" s="11">
        <f t="shared" si="132"/>
        <v>1</v>
      </c>
      <c r="N690">
        <f t="shared" si="133"/>
        <v>1</v>
      </c>
      <c r="O690">
        <f t="shared" si="134"/>
        <v>0.33768032263243292</v>
      </c>
      <c r="P690" s="10">
        <f t="shared" si="135"/>
        <v>0.33768032263243292</v>
      </c>
      <c r="Q690" s="11">
        <f t="shared" si="136"/>
        <v>0.66231967736756703</v>
      </c>
      <c r="R690" s="10">
        <f t="shared" si="137"/>
        <v>-1.085655622069968</v>
      </c>
      <c r="S690" s="11">
        <f t="shared" si="138"/>
        <v>0</v>
      </c>
      <c r="AT690">
        <v>2.9096677050607337E-3</v>
      </c>
      <c r="AU690">
        <v>1</v>
      </c>
      <c r="AV690">
        <v>0</v>
      </c>
      <c r="AW690">
        <f t="shared" si="142"/>
        <v>683</v>
      </c>
      <c r="AX690">
        <f t="shared" si="143"/>
        <v>3</v>
      </c>
      <c r="AY690">
        <f t="shared" si="139"/>
        <v>0.84665469241131563</v>
      </c>
      <c r="AZ690">
        <f t="shared" si="140"/>
        <v>0.99541984732824429</v>
      </c>
      <c r="BA690">
        <f t="shared" si="141"/>
        <v>2.2348896437541236E-4</v>
      </c>
    </row>
    <row r="691" spans="1:53" x14ac:dyDescent="0.25">
      <c r="A691">
        <f>'Preprocessed Data'!A689</f>
        <v>2</v>
      </c>
      <c r="B691">
        <f>'Preprocessed Data'!B689</f>
        <v>65</v>
      </c>
      <c r="C691">
        <f>'Preprocessed Data'!C689</f>
        <v>0</v>
      </c>
      <c r="D691">
        <f>'Preprocessed Data'!D689</f>
        <v>0</v>
      </c>
      <c r="E691">
        <f>'Preprocessed Data'!E689</f>
        <v>1</v>
      </c>
      <c r="F691">
        <f>'Preprocessed Data'!F689</f>
        <v>4</v>
      </c>
      <c r="G691">
        <f>'Preprocessed Data'!G689</f>
        <v>1</v>
      </c>
      <c r="H691">
        <f>'Preprocessed Data'!H689</f>
        <v>104.21</v>
      </c>
      <c r="I691">
        <f>'Preprocessed Data'!I689</f>
        <v>36.799999999999997</v>
      </c>
      <c r="J691">
        <f>'Preprocessed Data'!J689</f>
        <v>2</v>
      </c>
      <c r="K691" s="10">
        <f>'Preprocessed Data'!K689</f>
        <v>0</v>
      </c>
      <c r="L691" s="1">
        <f t="shared" si="131"/>
        <v>1</v>
      </c>
      <c r="M691" s="11">
        <f t="shared" si="132"/>
        <v>1</v>
      </c>
      <c r="N691">
        <f t="shared" si="133"/>
        <v>0</v>
      </c>
      <c r="O691">
        <f t="shared" si="134"/>
        <v>0.14555487681006282</v>
      </c>
      <c r="P691" s="10">
        <f t="shared" si="135"/>
        <v>0.14555487681006282</v>
      </c>
      <c r="Q691" s="11">
        <f t="shared" si="136"/>
        <v>0.85444512318993715</v>
      </c>
      <c r="R691" s="10">
        <f t="shared" si="137"/>
        <v>-0.15730299944844467</v>
      </c>
      <c r="S691" s="11">
        <f t="shared" si="138"/>
        <v>100</v>
      </c>
      <c r="AT691">
        <v>2.9101818735712591E-3</v>
      </c>
      <c r="AU691">
        <v>1</v>
      </c>
      <c r="AV691">
        <v>0</v>
      </c>
      <c r="AW691">
        <f t="shared" si="142"/>
        <v>684</v>
      </c>
      <c r="AX691">
        <f t="shared" si="143"/>
        <v>3</v>
      </c>
      <c r="AY691">
        <f t="shared" si="139"/>
        <v>0.84643017512348451</v>
      </c>
      <c r="AZ691">
        <f t="shared" si="140"/>
        <v>0.99541984732824429</v>
      </c>
      <c r="BA691">
        <f t="shared" si="141"/>
        <v>2.2348896437541236E-4</v>
      </c>
    </row>
    <row r="692" spans="1:53" x14ac:dyDescent="0.25">
      <c r="A692">
        <f>'Preprocessed Data'!A690</f>
        <v>1</v>
      </c>
      <c r="B692">
        <f>'Preprocessed Data'!B690</f>
        <v>62</v>
      </c>
      <c r="C692">
        <f>'Preprocessed Data'!C690</f>
        <v>0</v>
      </c>
      <c r="D692">
        <f>'Preprocessed Data'!D690</f>
        <v>0</v>
      </c>
      <c r="E692">
        <f>'Preprocessed Data'!E690</f>
        <v>1</v>
      </c>
      <c r="F692">
        <f>'Preprocessed Data'!F690</f>
        <v>4</v>
      </c>
      <c r="G692">
        <f>'Preprocessed Data'!G690</f>
        <v>2</v>
      </c>
      <c r="H692">
        <f>'Preprocessed Data'!H690</f>
        <v>206.98</v>
      </c>
      <c r="I692">
        <f>'Preprocessed Data'!I690</f>
        <v>36.799999999999997</v>
      </c>
      <c r="J692">
        <f>'Preprocessed Data'!J690</f>
        <v>3</v>
      </c>
      <c r="K692" s="10">
        <f>'Preprocessed Data'!K690</f>
        <v>1</v>
      </c>
      <c r="L692" s="1">
        <f t="shared" si="131"/>
        <v>0</v>
      </c>
      <c r="M692" s="11">
        <f t="shared" si="132"/>
        <v>1</v>
      </c>
      <c r="N692">
        <f t="shared" si="133"/>
        <v>1</v>
      </c>
      <c r="O692">
        <f t="shared" si="134"/>
        <v>0.74435942980010017</v>
      </c>
      <c r="P692" s="10">
        <f t="shared" si="135"/>
        <v>0.74435942980010017</v>
      </c>
      <c r="Q692" s="11">
        <f t="shared" si="136"/>
        <v>0.25564057019989983</v>
      </c>
      <c r="R692" s="10">
        <f t="shared" si="137"/>
        <v>-0.29523125623646057</v>
      </c>
      <c r="S692" s="11">
        <f t="shared" si="138"/>
        <v>100</v>
      </c>
      <c r="AT692">
        <v>2.9148773135162938E-3</v>
      </c>
      <c r="AU692">
        <v>1</v>
      </c>
      <c r="AV692">
        <v>0</v>
      </c>
      <c r="AW692">
        <f t="shared" si="142"/>
        <v>685</v>
      </c>
      <c r="AX692">
        <f t="shared" si="143"/>
        <v>3</v>
      </c>
      <c r="AY692">
        <f t="shared" si="139"/>
        <v>0.84620565783565338</v>
      </c>
      <c r="AZ692">
        <f t="shared" si="140"/>
        <v>0.99541984732824429</v>
      </c>
      <c r="BA692">
        <f t="shared" si="141"/>
        <v>2.2348896437552289E-4</v>
      </c>
    </row>
    <row r="693" spans="1:53" x14ac:dyDescent="0.25">
      <c r="A693">
        <f>'Preprocessed Data'!A691</f>
        <v>2</v>
      </c>
      <c r="B693">
        <f>'Preprocessed Data'!B691</f>
        <v>44</v>
      </c>
      <c r="C693">
        <f>'Preprocessed Data'!C691</f>
        <v>1</v>
      </c>
      <c r="D693">
        <f>'Preprocessed Data'!D691</f>
        <v>0</v>
      </c>
      <c r="E693">
        <f>'Preprocessed Data'!E691</f>
        <v>1</v>
      </c>
      <c r="F693">
        <f>'Preprocessed Data'!F691</f>
        <v>4</v>
      </c>
      <c r="G693">
        <f>'Preprocessed Data'!G691</f>
        <v>1</v>
      </c>
      <c r="H693">
        <f>'Preprocessed Data'!H691</f>
        <v>105.77</v>
      </c>
      <c r="I693">
        <f>'Preprocessed Data'!I691</f>
        <v>36.799999999999997</v>
      </c>
      <c r="J693">
        <f>'Preprocessed Data'!J691</f>
        <v>2</v>
      </c>
      <c r="K693" s="10">
        <f>'Preprocessed Data'!K691</f>
        <v>0</v>
      </c>
      <c r="L693" s="1">
        <f t="shared" si="131"/>
        <v>1</v>
      </c>
      <c r="M693" s="11">
        <f t="shared" si="132"/>
        <v>1</v>
      </c>
      <c r="N693">
        <f t="shared" si="133"/>
        <v>0</v>
      </c>
      <c r="O693">
        <f t="shared" si="134"/>
        <v>0.1130289253336864</v>
      </c>
      <c r="P693" s="10">
        <f t="shared" si="135"/>
        <v>0.1130289253336864</v>
      </c>
      <c r="Q693" s="11">
        <f t="shared" si="136"/>
        <v>0.88697107466631364</v>
      </c>
      <c r="R693" s="10">
        <f t="shared" si="137"/>
        <v>-0.11994290750156374</v>
      </c>
      <c r="S693" s="11">
        <f t="shared" si="138"/>
        <v>100</v>
      </c>
      <c r="AT693">
        <v>2.9234532008724631E-3</v>
      </c>
      <c r="AU693">
        <v>1</v>
      </c>
      <c r="AV693">
        <v>0</v>
      </c>
      <c r="AW693">
        <f t="shared" si="142"/>
        <v>686</v>
      </c>
      <c r="AX693">
        <f t="shared" si="143"/>
        <v>3</v>
      </c>
      <c r="AY693">
        <f t="shared" si="139"/>
        <v>0.84598114054782214</v>
      </c>
      <c r="AZ693">
        <f t="shared" si="140"/>
        <v>0.99541984732824429</v>
      </c>
      <c r="BA693">
        <f t="shared" si="141"/>
        <v>2.2348896437541236E-4</v>
      </c>
    </row>
    <row r="694" spans="1:53" x14ac:dyDescent="0.25">
      <c r="A694">
        <f>'Preprocessed Data'!A692</f>
        <v>2</v>
      </c>
      <c r="B694">
        <f>'Preprocessed Data'!B692</f>
        <v>60</v>
      </c>
      <c r="C694">
        <f>'Preprocessed Data'!C692</f>
        <v>1</v>
      </c>
      <c r="D694">
        <f>'Preprocessed Data'!D692</f>
        <v>1</v>
      </c>
      <c r="E694">
        <f>'Preprocessed Data'!E692</f>
        <v>1</v>
      </c>
      <c r="F694">
        <f>'Preprocessed Data'!F692</f>
        <v>4</v>
      </c>
      <c r="G694">
        <f>'Preprocessed Data'!G692</f>
        <v>2</v>
      </c>
      <c r="H694">
        <f>'Preprocessed Data'!H692</f>
        <v>220.24</v>
      </c>
      <c r="I694">
        <f>'Preprocessed Data'!I692</f>
        <v>36.799999999999997</v>
      </c>
      <c r="J694">
        <f>'Preprocessed Data'!J692</f>
        <v>2</v>
      </c>
      <c r="K694" s="10">
        <f>'Preprocessed Data'!K692</f>
        <v>1</v>
      </c>
      <c r="L694" s="1">
        <f t="shared" si="131"/>
        <v>0</v>
      </c>
      <c r="M694" s="11">
        <f t="shared" si="132"/>
        <v>1</v>
      </c>
      <c r="N694">
        <f t="shared" si="133"/>
        <v>1</v>
      </c>
      <c r="O694">
        <f t="shared" si="134"/>
        <v>0.90606267074962366</v>
      </c>
      <c r="P694" s="10">
        <f t="shared" si="135"/>
        <v>0.90606267074962366</v>
      </c>
      <c r="Q694" s="11">
        <f t="shared" si="136"/>
        <v>9.3937329250376345E-2</v>
      </c>
      <c r="R694" s="10">
        <f t="shared" si="137"/>
        <v>-9.8646802318670609E-2</v>
      </c>
      <c r="S694" s="11">
        <f t="shared" si="138"/>
        <v>100</v>
      </c>
      <c r="AT694">
        <v>2.9242058949348277E-3</v>
      </c>
      <c r="AU694">
        <v>1</v>
      </c>
      <c r="AV694">
        <v>0</v>
      </c>
      <c r="AW694">
        <f t="shared" si="142"/>
        <v>687</v>
      </c>
      <c r="AX694">
        <f t="shared" si="143"/>
        <v>3</v>
      </c>
      <c r="AY694">
        <f t="shared" si="139"/>
        <v>0.84575662325999101</v>
      </c>
      <c r="AZ694">
        <f t="shared" si="140"/>
        <v>0.99541984732824429</v>
      </c>
      <c r="BA694">
        <f t="shared" si="141"/>
        <v>2.2348896437541236E-4</v>
      </c>
    </row>
    <row r="695" spans="1:53" x14ac:dyDescent="0.25">
      <c r="A695">
        <f>'Preprocessed Data'!A693</f>
        <v>1</v>
      </c>
      <c r="B695">
        <f>'Preprocessed Data'!B693</f>
        <v>60</v>
      </c>
      <c r="C695">
        <f>'Preprocessed Data'!C693</f>
        <v>0</v>
      </c>
      <c r="D695">
        <f>'Preprocessed Data'!D693</f>
        <v>0</v>
      </c>
      <c r="E695">
        <f>'Preprocessed Data'!E693</f>
        <v>1</v>
      </c>
      <c r="F695">
        <f>'Preprocessed Data'!F693</f>
        <v>4</v>
      </c>
      <c r="G695">
        <f>'Preprocessed Data'!G693</f>
        <v>1</v>
      </c>
      <c r="H695">
        <f>'Preprocessed Data'!H693</f>
        <v>234.45</v>
      </c>
      <c r="I695">
        <f>'Preprocessed Data'!I693</f>
        <v>36.799999999999997</v>
      </c>
      <c r="J695">
        <f>'Preprocessed Data'!J693</f>
        <v>1</v>
      </c>
      <c r="K695" s="10">
        <f>'Preprocessed Data'!K693</f>
        <v>1</v>
      </c>
      <c r="L695" s="1">
        <f t="shared" si="131"/>
        <v>0</v>
      </c>
      <c r="M695" s="11">
        <f t="shared" si="132"/>
        <v>1</v>
      </c>
      <c r="N695">
        <f t="shared" si="133"/>
        <v>1</v>
      </c>
      <c r="O695">
        <f t="shared" si="134"/>
        <v>0.83688741018285451</v>
      </c>
      <c r="P695" s="10">
        <f t="shared" si="135"/>
        <v>0.83688741018285451</v>
      </c>
      <c r="Q695" s="11">
        <f t="shared" si="136"/>
        <v>0.16311258981714549</v>
      </c>
      <c r="R695" s="10">
        <f t="shared" si="137"/>
        <v>-0.17806573345130633</v>
      </c>
      <c r="S695" s="11">
        <f t="shared" si="138"/>
        <v>100</v>
      </c>
      <c r="AT695">
        <v>2.9368451733047655E-3</v>
      </c>
      <c r="AU695">
        <v>1</v>
      </c>
      <c r="AV695">
        <v>0</v>
      </c>
      <c r="AW695">
        <f t="shared" si="142"/>
        <v>688</v>
      </c>
      <c r="AX695">
        <f t="shared" si="143"/>
        <v>3</v>
      </c>
      <c r="AY695">
        <f t="shared" si="139"/>
        <v>0.84553210597215989</v>
      </c>
      <c r="AZ695">
        <f t="shared" si="140"/>
        <v>0.99541984732824429</v>
      </c>
      <c r="BA695">
        <f t="shared" si="141"/>
        <v>2.2348896437552289E-4</v>
      </c>
    </row>
    <row r="696" spans="1:53" x14ac:dyDescent="0.25">
      <c r="A696">
        <f>'Preprocessed Data'!A694</f>
        <v>1</v>
      </c>
      <c r="B696">
        <f>'Preprocessed Data'!B694</f>
        <v>57</v>
      </c>
      <c r="C696">
        <f>'Preprocessed Data'!C694</f>
        <v>0</v>
      </c>
      <c r="D696">
        <f>'Preprocessed Data'!D694</f>
        <v>0</v>
      </c>
      <c r="E696">
        <f>'Preprocessed Data'!E694</f>
        <v>1</v>
      </c>
      <c r="F696">
        <f>'Preprocessed Data'!F694</f>
        <v>1</v>
      </c>
      <c r="G696">
        <f>'Preprocessed Data'!G694</f>
        <v>1</v>
      </c>
      <c r="H696">
        <f>'Preprocessed Data'!H694</f>
        <v>84.96</v>
      </c>
      <c r="I696">
        <f>'Preprocessed Data'!I694</f>
        <v>36.700000000000003</v>
      </c>
      <c r="J696">
        <f>'Preprocessed Data'!J694</f>
        <v>4</v>
      </c>
      <c r="K696" s="10">
        <f>'Preprocessed Data'!K694</f>
        <v>1</v>
      </c>
      <c r="L696" s="1">
        <f t="shared" si="131"/>
        <v>0</v>
      </c>
      <c r="M696" s="11">
        <f t="shared" si="132"/>
        <v>1</v>
      </c>
      <c r="N696">
        <f t="shared" si="133"/>
        <v>1</v>
      </c>
      <c r="O696">
        <f t="shared" si="134"/>
        <v>6.5875816640436596E-2</v>
      </c>
      <c r="P696" s="10">
        <f t="shared" si="135"/>
        <v>6.5875816640436596E-2</v>
      </c>
      <c r="Q696" s="11">
        <f t="shared" si="136"/>
        <v>0.93412418335956338</v>
      </c>
      <c r="R696" s="10">
        <f t="shared" si="137"/>
        <v>-2.7199838753786789</v>
      </c>
      <c r="S696" s="11">
        <f t="shared" si="138"/>
        <v>0</v>
      </c>
      <c r="AT696">
        <v>2.9407813450514995E-3</v>
      </c>
      <c r="AU696">
        <v>1</v>
      </c>
      <c r="AV696">
        <v>0</v>
      </c>
      <c r="AW696">
        <f t="shared" si="142"/>
        <v>689</v>
      </c>
      <c r="AX696">
        <f t="shared" si="143"/>
        <v>3</v>
      </c>
      <c r="AY696">
        <f t="shared" si="139"/>
        <v>0.84530758868432865</v>
      </c>
      <c r="AZ696">
        <f t="shared" si="140"/>
        <v>0.99541984732824429</v>
      </c>
      <c r="BA696">
        <f t="shared" si="141"/>
        <v>2.2348896437541236E-4</v>
      </c>
    </row>
    <row r="697" spans="1:53" x14ac:dyDescent="0.25">
      <c r="A697">
        <f>'Preprocessed Data'!A695</f>
        <v>2</v>
      </c>
      <c r="B697">
        <f>'Preprocessed Data'!B695</f>
        <v>30</v>
      </c>
      <c r="C697">
        <f>'Preprocessed Data'!C695</f>
        <v>0</v>
      </c>
      <c r="D697">
        <f>'Preprocessed Data'!D695</f>
        <v>0</v>
      </c>
      <c r="E697">
        <f>'Preprocessed Data'!E695</f>
        <v>1</v>
      </c>
      <c r="F697">
        <f>'Preprocessed Data'!F695</f>
        <v>5</v>
      </c>
      <c r="G697">
        <f>'Preprocessed Data'!G695</f>
        <v>2</v>
      </c>
      <c r="H697">
        <f>'Preprocessed Data'!H695</f>
        <v>61.45</v>
      </c>
      <c r="I697">
        <f>'Preprocessed Data'!I695</f>
        <v>36.700000000000003</v>
      </c>
      <c r="J697">
        <f>'Preprocessed Data'!J695</f>
        <v>3</v>
      </c>
      <c r="K697" s="10">
        <f>'Preprocessed Data'!K695</f>
        <v>0</v>
      </c>
      <c r="L697" s="1">
        <f t="shared" si="131"/>
        <v>1</v>
      </c>
      <c r="M697" s="11">
        <f t="shared" si="132"/>
        <v>1</v>
      </c>
      <c r="N697">
        <f t="shared" si="133"/>
        <v>0</v>
      </c>
      <c r="O697">
        <f t="shared" si="134"/>
        <v>1.0508198194137671E-2</v>
      </c>
      <c r="P697" s="10">
        <f t="shared" si="135"/>
        <v>1.0508198194137671E-2</v>
      </c>
      <c r="Q697" s="11">
        <f t="shared" si="136"/>
        <v>0.98949180180586238</v>
      </c>
      <c r="R697" s="10">
        <f t="shared" si="137"/>
        <v>-1.0563799162457109E-2</v>
      </c>
      <c r="S697" s="11">
        <f t="shared" si="138"/>
        <v>100</v>
      </c>
      <c r="AT697">
        <v>2.9529283041464828E-3</v>
      </c>
      <c r="AU697">
        <v>1</v>
      </c>
      <c r="AV697">
        <v>0</v>
      </c>
      <c r="AW697">
        <f t="shared" si="142"/>
        <v>690</v>
      </c>
      <c r="AX697">
        <f t="shared" si="143"/>
        <v>3</v>
      </c>
      <c r="AY697">
        <f t="shared" si="139"/>
        <v>0.84508307139649752</v>
      </c>
      <c r="AZ697">
        <f t="shared" si="140"/>
        <v>0.99541984732824429</v>
      </c>
      <c r="BA697">
        <f t="shared" si="141"/>
        <v>2.2348896437541236E-4</v>
      </c>
    </row>
    <row r="698" spans="1:53" x14ac:dyDescent="0.25">
      <c r="A698">
        <f>'Preprocessed Data'!A696</f>
        <v>1</v>
      </c>
      <c r="B698">
        <f>'Preprocessed Data'!B696</f>
        <v>35</v>
      </c>
      <c r="C698">
        <f>'Preprocessed Data'!C696</f>
        <v>0</v>
      </c>
      <c r="D698">
        <f>'Preprocessed Data'!D696</f>
        <v>0</v>
      </c>
      <c r="E698">
        <f>'Preprocessed Data'!E696</f>
        <v>1</v>
      </c>
      <c r="F698">
        <f>'Preprocessed Data'!F696</f>
        <v>4</v>
      </c>
      <c r="G698">
        <f>'Preprocessed Data'!G696</f>
        <v>2</v>
      </c>
      <c r="H698">
        <f>'Preprocessed Data'!H696</f>
        <v>89.32</v>
      </c>
      <c r="I698">
        <f>'Preprocessed Data'!I696</f>
        <v>36.700000000000003</v>
      </c>
      <c r="J698">
        <f>'Preprocessed Data'!J696</f>
        <v>4</v>
      </c>
      <c r="K698" s="10">
        <f>'Preprocessed Data'!K696</f>
        <v>0</v>
      </c>
      <c r="L698" s="1">
        <f t="shared" si="131"/>
        <v>1</v>
      </c>
      <c r="M698" s="11">
        <f t="shared" si="132"/>
        <v>1</v>
      </c>
      <c r="N698">
        <f t="shared" si="133"/>
        <v>0</v>
      </c>
      <c r="O698">
        <f t="shared" si="134"/>
        <v>3.3406215714292094E-2</v>
      </c>
      <c r="P698" s="10">
        <f t="shared" si="135"/>
        <v>3.3406215714292094E-2</v>
      </c>
      <c r="Q698" s="11">
        <f t="shared" si="136"/>
        <v>0.96659378428570786</v>
      </c>
      <c r="R698" s="10">
        <f t="shared" si="137"/>
        <v>-3.3976950084579058E-2</v>
      </c>
      <c r="S698" s="11">
        <f t="shared" si="138"/>
        <v>100</v>
      </c>
      <c r="AT698">
        <v>2.9543966711379063E-3</v>
      </c>
      <c r="AU698">
        <v>1</v>
      </c>
      <c r="AV698">
        <v>0</v>
      </c>
      <c r="AW698">
        <f t="shared" si="142"/>
        <v>691</v>
      </c>
      <c r="AX698">
        <f t="shared" si="143"/>
        <v>3</v>
      </c>
      <c r="AY698">
        <f t="shared" si="139"/>
        <v>0.84485855410866639</v>
      </c>
      <c r="AZ698">
        <f t="shared" si="140"/>
        <v>0.99541984732824429</v>
      </c>
      <c r="BA698">
        <f t="shared" si="141"/>
        <v>2.2348896437552289E-4</v>
      </c>
    </row>
    <row r="699" spans="1:53" x14ac:dyDescent="0.25">
      <c r="A699">
        <f>'Preprocessed Data'!A697</f>
        <v>2</v>
      </c>
      <c r="B699">
        <f>'Preprocessed Data'!B697</f>
        <v>70</v>
      </c>
      <c r="C699">
        <f>'Preprocessed Data'!C697</f>
        <v>1</v>
      </c>
      <c r="D699">
        <f>'Preprocessed Data'!D697</f>
        <v>0</v>
      </c>
      <c r="E699">
        <f>'Preprocessed Data'!E697</f>
        <v>1</v>
      </c>
      <c r="F699">
        <f>'Preprocessed Data'!F697</f>
        <v>2</v>
      </c>
      <c r="G699">
        <f>'Preprocessed Data'!G697</f>
        <v>1</v>
      </c>
      <c r="H699">
        <f>'Preprocessed Data'!H697</f>
        <v>88.66</v>
      </c>
      <c r="I699">
        <f>'Preprocessed Data'!I697</f>
        <v>36.700000000000003</v>
      </c>
      <c r="J699">
        <f>'Preprocessed Data'!J697</f>
        <v>1</v>
      </c>
      <c r="K699" s="10">
        <f>'Preprocessed Data'!K697</f>
        <v>0</v>
      </c>
      <c r="L699" s="1">
        <f t="shared" si="131"/>
        <v>1</v>
      </c>
      <c r="M699" s="11">
        <f t="shared" si="132"/>
        <v>1</v>
      </c>
      <c r="N699">
        <f t="shared" si="133"/>
        <v>0</v>
      </c>
      <c r="O699">
        <f t="shared" si="134"/>
        <v>0.20005610491179721</v>
      </c>
      <c r="P699" s="10">
        <f t="shared" si="135"/>
        <v>0.20005610491179721</v>
      </c>
      <c r="Q699" s="11">
        <f t="shared" si="136"/>
        <v>0.79994389508820274</v>
      </c>
      <c r="R699" s="10">
        <f t="shared" si="137"/>
        <v>-0.22321368491325969</v>
      </c>
      <c r="S699" s="11">
        <f t="shared" si="138"/>
        <v>100</v>
      </c>
      <c r="AT699">
        <v>2.9565798336806618E-3</v>
      </c>
      <c r="AU699">
        <v>1</v>
      </c>
      <c r="AV699">
        <v>0</v>
      </c>
      <c r="AW699">
        <f t="shared" si="142"/>
        <v>692</v>
      </c>
      <c r="AX699">
        <f t="shared" si="143"/>
        <v>3</v>
      </c>
      <c r="AY699">
        <f t="shared" si="139"/>
        <v>0.84463403682083515</v>
      </c>
      <c r="AZ699">
        <f t="shared" si="140"/>
        <v>0.99541984732824429</v>
      </c>
      <c r="BA699">
        <f t="shared" si="141"/>
        <v>2.2348896437541236E-4</v>
      </c>
    </row>
    <row r="700" spans="1:53" x14ac:dyDescent="0.25">
      <c r="A700">
        <f>'Preprocessed Data'!A698</f>
        <v>2</v>
      </c>
      <c r="B700">
        <f>'Preprocessed Data'!B698</f>
        <v>45</v>
      </c>
      <c r="C700">
        <f>'Preprocessed Data'!C698</f>
        <v>0</v>
      </c>
      <c r="D700">
        <f>'Preprocessed Data'!D698</f>
        <v>0</v>
      </c>
      <c r="E700">
        <f>'Preprocessed Data'!E698</f>
        <v>0</v>
      </c>
      <c r="F700">
        <f>'Preprocessed Data'!F698</f>
        <v>4</v>
      </c>
      <c r="G700">
        <f>'Preprocessed Data'!G698</f>
        <v>1</v>
      </c>
      <c r="H700">
        <f>'Preprocessed Data'!H698</f>
        <v>153.76</v>
      </c>
      <c r="I700">
        <f>'Preprocessed Data'!I698</f>
        <v>36.700000000000003</v>
      </c>
      <c r="J700">
        <f>'Preprocessed Data'!J698</f>
        <v>4</v>
      </c>
      <c r="K700" s="10">
        <f>'Preprocessed Data'!K698</f>
        <v>0</v>
      </c>
      <c r="L700" s="1">
        <f t="shared" si="131"/>
        <v>1</v>
      </c>
      <c r="M700" s="11">
        <f t="shared" si="132"/>
        <v>1</v>
      </c>
      <c r="N700">
        <f t="shared" si="133"/>
        <v>0</v>
      </c>
      <c r="O700">
        <f t="shared" si="134"/>
        <v>0.19866874882578237</v>
      </c>
      <c r="P700" s="10">
        <f t="shared" si="135"/>
        <v>0.19866874882578237</v>
      </c>
      <c r="Q700" s="11">
        <f t="shared" si="136"/>
        <v>0.80133125117421766</v>
      </c>
      <c r="R700" s="10">
        <f t="shared" si="137"/>
        <v>-0.22148087036680511</v>
      </c>
      <c r="S700" s="11">
        <f t="shared" si="138"/>
        <v>100</v>
      </c>
      <c r="AT700">
        <v>2.9632379037016587E-3</v>
      </c>
      <c r="AU700">
        <v>1</v>
      </c>
      <c r="AV700">
        <v>0</v>
      </c>
      <c r="AW700">
        <f t="shared" si="142"/>
        <v>693</v>
      </c>
      <c r="AX700">
        <f t="shared" si="143"/>
        <v>3</v>
      </c>
      <c r="AY700">
        <f t="shared" si="139"/>
        <v>0.84440951953300403</v>
      </c>
      <c r="AZ700">
        <f t="shared" si="140"/>
        <v>0.99541984732824429</v>
      </c>
      <c r="BA700">
        <f t="shared" si="141"/>
        <v>2.2348896437541236E-4</v>
      </c>
    </row>
    <row r="701" spans="1:53" x14ac:dyDescent="0.25">
      <c r="A701">
        <f>'Preprocessed Data'!A699</f>
        <v>2</v>
      </c>
      <c r="B701">
        <f>'Preprocessed Data'!B699</f>
        <v>72</v>
      </c>
      <c r="C701">
        <f>'Preprocessed Data'!C699</f>
        <v>0</v>
      </c>
      <c r="D701">
        <f>'Preprocessed Data'!D699</f>
        <v>0</v>
      </c>
      <c r="E701">
        <f>'Preprocessed Data'!E699</f>
        <v>1</v>
      </c>
      <c r="F701">
        <f>'Preprocessed Data'!F699</f>
        <v>2</v>
      </c>
      <c r="G701">
        <f>'Preprocessed Data'!G699</f>
        <v>2</v>
      </c>
      <c r="H701">
        <f>'Preprocessed Data'!H699</f>
        <v>226.88</v>
      </c>
      <c r="I701">
        <f>'Preprocessed Data'!I699</f>
        <v>36.700000000000003</v>
      </c>
      <c r="J701">
        <f>'Preprocessed Data'!J699</f>
        <v>1</v>
      </c>
      <c r="K701" s="10">
        <f>'Preprocessed Data'!K699</f>
        <v>1</v>
      </c>
      <c r="L701" s="1">
        <f t="shared" si="131"/>
        <v>0</v>
      </c>
      <c r="M701" s="11">
        <f t="shared" si="132"/>
        <v>1</v>
      </c>
      <c r="N701">
        <f t="shared" si="133"/>
        <v>1</v>
      </c>
      <c r="O701">
        <f t="shared" si="134"/>
        <v>0.83308209287786517</v>
      </c>
      <c r="P701" s="10">
        <f t="shared" si="135"/>
        <v>0.83308209287786517</v>
      </c>
      <c r="Q701" s="11">
        <f t="shared" si="136"/>
        <v>0.16691790712213483</v>
      </c>
      <c r="R701" s="10">
        <f t="shared" si="137"/>
        <v>-0.18262309079732497</v>
      </c>
      <c r="S701" s="11">
        <f t="shared" si="138"/>
        <v>100</v>
      </c>
      <c r="AT701">
        <v>2.9725318505633871E-3</v>
      </c>
      <c r="AU701">
        <v>1</v>
      </c>
      <c r="AV701">
        <v>0</v>
      </c>
      <c r="AW701">
        <f t="shared" si="142"/>
        <v>694</v>
      </c>
      <c r="AX701">
        <f t="shared" si="143"/>
        <v>3</v>
      </c>
      <c r="AY701">
        <f t="shared" si="139"/>
        <v>0.8441850022451729</v>
      </c>
      <c r="AZ701">
        <f t="shared" si="140"/>
        <v>0.99541984732824429</v>
      </c>
      <c r="BA701">
        <f t="shared" si="141"/>
        <v>2.2348896437552289E-4</v>
      </c>
    </row>
    <row r="702" spans="1:53" x14ac:dyDescent="0.25">
      <c r="A702">
        <f>'Preprocessed Data'!A700</f>
        <v>1</v>
      </c>
      <c r="B702">
        <f>'Preprocessed Data'!B700</f>
        <v>59</v>
      </c>
      <c r="C702">
        <f>'Preprocessed Data'!C700</f>
        <v>0</v>
      </c>
      <c r="D702">
        <f>'Preprocessed Data'!D700</f>
        <v>0</v>
      </c>
      <c r="E702">
        <f>'Preprocessed Data'!E700</f>
        <v>1</v>
      </c>
      <c r="F702">
        <f>'Preprocessed Data'!F700</f>
        <v>4</v>
      </c>
      <c r="G702">
        <f>'Preprocessed Data'!G700</f>
        <v>2</v>
      </c>
      <c r="H702">
        <f>'Preprocessed Data'!H700</f>
        <v>216</v>
      </c>
      <c r="I702">
        <f>'Preprocessed Data'!I700</f>
        <v>36.700000000000003</v>
      </c>
      <c r="J702">
        <f>'Preprocessed Data'!J700</f>
        <v>3</v>
      </c>
      <c r="K702" s="10">
        <f>'Preprocessed Data'!K700</f>
        <v>1</v>
      </c>
      <c r="L702" s="1">
        <f t="shared" si="131"/>
        <v>0</v>
      </c>
      <c r="M702" s="11">
        <f t="shared" si="132"/>
        <v>1</v>
      </c>
      <c r="N702">
        <f t="shared" si="133"/>
        <v>1</v>
      </c>
      <c r="O702">
        <f t="shared" si="134"/>
        <v>0.75806796920091457</v>
      </c>
      <c r="P702" s="10">
        <f t="shared" si="135"/>
        <v>0.75806796920091457</v>
      </c>
      <c r="Q702" s="11">
        <f t="shared" si="136"/>
        <v>0.24193203079908543</v>
      </c>
      <c r="R702" s="10">
        <f t="shared" si="137"/>
        <v>-0.2769822282293074</v>
      </c>
      <c r="S702" s="11">
        <f t="shared" si="138"/>
        <v>100</v>
      </c>
      <c r="AT702">
        <v>2.9752456609557216E-3</v>
      </c>
      <c r="AU702">
        <v>1</v>
      </c>
      <c r="AV702">
        <v>0</v>
      </c>
      <c r="AW702">
        <f t="shared" si="142"/>
        <v>695</v>
      </c>
      <c r="AX702">
        <f t="shared" si="143"/>
        <v>3</v>
      </c>
      <c r="AY702">
        <f t="shared" si="139"/>
        <v>0.84396048495734166</v>
      </c>
      <c r="AZ702">
        <f t="shared" si="140"/>
        <v>0.99541984732824429</v>
      </c>
      <c r="BA702">
        <f t="shared" si="141"/>
        <v>2.2348896437541236E-4</v>
      </c>
    </row>
    <row r="703" spans="1:53" x14ac:dyDescent="0.25">
      <c r="A703">
        <f>'Preprocessed Data'!A701</f>
        <v>1</v>
      </c>
      <c r="B703">
        <f>'Preprocessed Data'!B701</f>
        <v>72</v>
      </c>
      <c r="C703">
        <f>'Preprocessed Data'!C701</f>
        <v>0</v>
      </c>
      <c r="D703">
        <f>'Preprocessed Data'!D701</f>
        <v>0</v>
      </c>
      <c r="E703">
        <f>'Preprocessed Data'!E701</f>
        <v>1</v>
      </c>
      <c r="F703">
        <f>'Preprocessed Data'!F701</f>
        <v>1</v>
      </c>
      <c r="G703">
        <f>'Preprocessed Data'!G701</f>
        <v>1</v>
      </c>
      <c r="H703">
        <f>'Preprocessed Data'!H701</f>
        <v>99.73</v>
      </c>
      <c r="I703">
        <f>'Preprocessed Data'!I701</f>
        <v>36.700000000000003</v>
      </c>
      <c r="J703">
        <f>'Preprocessed Data'!J701</f>
        <v>1</v>
      </c>
      <c r="K703" s="10">
        <f>'Preprocessed Data'!K701</f>
        <v>0</v>
      </c>
      <c r="L703" s="1">
        <f t="shared" si="131"/>
        <v>1</v>
      </c>
      <c r="M703" s="11">
        <f t="shared" si="132"/>
        <v>1</v>
      </c>
      <c r="N703">
        <f t="shared" si="133"/>
        <v>0</v>
      </c>
      <c r="O703">
        <f t="shared" si="134"/>
        <v>0.17617495758214191</v>
      </c>
      <c r="P703" s="10">
        <f t="shared" si="135"/>
        <v>0.17617495758214191</v>
      </c>
      <c r="Q703" s="11">
        <f t="shared" si="136"/>
        <v>0.82382504241785814</v>
      </c>
      <c r="R703" s="10">
        <f t="shared" si="137"/>
        <v>-0.19379709878006218</v>
      </c>
      <c r="S703" s="11">
        <f t="shared" si="138"/>
        <v>100</v>
      </c>
      <c r="AT703">
        <v>2.9783813908827125E-3</v>
      </c>
      <c r="AU703">
        <v>1</v>
      </c>
      <c r="AV703">
        <v>0</v>
      </c>
      <c r="AW703">
        <f t="shared" si="142"/>
        <v>696</v>
      </c>
      <c r="AX703">
        <f t="shared" si="143"/>
        <v>3</v>
      </c>
      <c r="AY703">
        <f t="shared" si="139"/>
        <v>0.84373596766951053</v>
      </c>
      <c r="AZ703">
        <f t="shared" si="140"/>
        <v>0.99541984732824429</v>
      </c>
      <c r="BA703">
        <f t="shared" si="141"/>
        <v>2.2348896437541236E-4</v>
      </c>
    </row>
    <row r="704" spans="1:53" x14ac:dyDescent="0.25">
      <c r="A704">
        <f>'Preprocessed Data'!A702</f>
        <v>2</v>
      </c>
      <c r="B704">
        <f>'Preprocessed Data'!B702</f>
        <v>46</v>
      </c>
      <c r="C704">
        <f>'Preprocessed Data'!C702</f>
        <v>0</v>
      </c>
      <c r="D704">
        <f>'Preprocessed Data'!D702</f>
        <v>0</v>
      </c>
      <c r="E704">
        <f>'Preprocessed Data'!E702</f>
        <v>1</v>
      </c>
      <c r="F704">
        <f>'Preprocessed Data'!F702</f>
        <v>4</v>
      </c>
      <c r="G704">
        <f>'Preprocessed Data'!G702</f>
        <v>2</v>
      </c>
      <c r="H704">
        <f>'Preprocessed Data'!H702</f>
        <v>75.28</v>
      </c>
      <c r="I704">
        <f>'Preprocessed Data'!I702</f>
        <v>36.700000000000003</v>
      </c>
      <c r="J704">
        <f>'Preprocessed Data'!J702</f>
        <v>1</v>
      </c>
      <c r="K704" s="10">
        <f>'Preprocessed Data'!K702</f>
        <v>0</v>
      </c>
      <c r="L704" s="1">
        <f t="shared" si="131"/>
        <v>1</v>
      </c>
      <c r="M704" s="11">
        <f t="shared" si="132"/>
        <v>1</v>
      </c>
      <c r="N704">
        <f t="shared" si="133"/>
        <v>0</v>
      </c>
      <c r="O704">
        <f t="shared" si="134"/>
        <v>2.9720385335724582E-2</v>
      </c>
      <c r="P704" s="10">
        <f t="shared" si="135"/>
        <v>2.9720385335724582E-2</v>
      </c>
      <c r="Q704" s="11">
        <f t="shared" si="136"/>
        <v>0.97027961466427537</v>
      </c>
      <c r="R704" s="10">
        <f t="shared" si="137"/>
        <v>-3.0170986483881904E-2</v>
      </c>
      <c r="S704" s="11">
        <f t="shared" si="138"/>
        <v>100</v>
      </c>
      <c r="AT704">
        <v>2.9907596960906942E-3</v>
      </c>
      <c r="AU704">
        <v>1</v>
      </c>
      <c r="AV704">
        <v>0</v>
      </c>
      <c r="AW704">
        <f t="shared" si="142"/>
        <v>697</v>
      </c>
      <c r="AX704">
        <f t="shared" si="143"/>
        <v>3</v>
      </c>
      <c r="AY704">
        <f t="shared" si="139"/>
        <v>0.84351145038167941</v>
      </c>
      <c r="AZ704">
        <f t="shared" si="140"/>
        <v>0.99541984732824429</v>
      </c>
      <c r="BA704">
        <f t="shared" si="141"/>
        <v>2.2348896437552289E-4</v>
      </c>
    </row>
    <row r="705" spans="1:53" x14ac:dyDescent="0.25">
      <c r="A705">
        <f>'Preprocessed Data'!A703</f>
        <v>2</v>
      </c>
      <c r="B705">
        <f>'Preprocessed Data'!B703</f>
        <v>36</v>
      </c>
      <c r="C705">
        <f>'Preprocessed Data'!C703</f>
        <v>0</v>
      </c>
      <c r="D705">
        <f>'Preprocessed Data'!D703</f>
        <v>0</v>
      </c>
      <c r="E705">
        <f>'Preprocessed Data'!E703</f>
        <v>1</v>
      </c>
      <c r="F705">
        <f>'Preprocessed Data'!F703</f>
        <v>4</v>
      </c>
      <c r="G705">
        <f>'Preprocessed Data'!G703</f>
        <v>1</v>
      </c>
      <c r="H705">
        <f>'Preprocessed Data'!H703</f>
        <v>67.290000000000006</v>
      </c>
      <c r="I705">
        <f>'Preprocessed Data'!I703</f>
        <v>36.700000000000003</v>
      </c>
      <c r="J705">
        <f>'Preprocessed Data'!J703</f>
        <v>1</v>
      </c>
      <c r="K705" s="10">
        <f>'Preprocessed Data'!K703</f>
        <v>0</v>
      </c>
      <c r="L705" s="1">
        <f t="shared" si="131"/>
        <v>1</v>
      </c>
      <c r="M705" s="11">
        <f t="shared" si="132"/>
        <v>1</v>
      </c>
      <c r="N705">
        <f t="shared" si="133"/>
        <v>0</v>
      </c>
      <c r="O705">
        <f t="shared" si="134"/>
        <v>1.4414718197844196E-2</v>
      </c>
      <c r="P705" s="10">
        <f t="shared" si="135"/>
        <v>1.4414718197844196E-2</v>
      </c>
      <c r="Q705" s="11">
        <f t="shared" si="136"/>
        <v>0.98558528180215577</v>
      </c>
      <c r="R705" s="10">
        <f t="shared" si="137"/>
        <v>-1.4519619550832707E-2</v>
      </c>
      <c r="S705" s="11">
        <f t="shared" si="138"/>
        <v>100</v>
      </c>
      <c r="AT705">
        <v>2.9970047476432309E-3</v>
      </c>
      <c r="AU705">
        <v>1</v>
      </c>
      <c r="AV705">
        <v>0</v>
      </c>
      <c r="AW705">
        <f t="shared" si="142"/>
        <v>698</v>
      </c>
      <c r="AX705">
        <f t="shared" si="143"/>
        <v>3</v>
      </c>
      <c r="AY705">
        <f t="shared" si="139"/>
        <v>0.84328693309384817</v>
      </c>
      <c r="AZ705">
        <f t="shared" si="140"/>
        <v>0.99541984732824429</v>
      </c>
      <c r="BA705">
        <f t="shared" si="141"/>
        <v>2.2348896437541236E-4</v>
      </c>
    </row>
    <row r="706" spans="1:53" x14ac:dyDescent="0.25">
      <c r="A706">
        <f>'Preprocessed Data'!A704</f>
        <v>1</v>
      </c>
      <c r="B706">
        <f>'Preprocessed Data'!B704</f>
        <v>46</v>
      </c>
      <c r="C706">
        <f>'Preprocessed Data'!C704</f>
        <v>0</v>
      </c>
      <c r="D706">
        <f>'Preprocessed Data'!D704</f>
        <v>0</v>
      </c>
      <c r="E706">
        <f>'Preprocessed Data'!E704</f>
        <v>1</v>
      </c>
      <c r="F706">
        <f>'Preprocessed Data'!F704</f>
        <v>4</v>
      </c>
      <c r="G706">
        <f>'Preprocessed Data'!G704</f>
        <v>1</v>
      </c>
      <c r="H706">
        <f>'Preprocessed Data'!H704</f>
        <v>66.59</v>
      </c>
      <c r="I706">
        <f>'Preprocessed Data'!I704</f>
        <v>36.700000000000003</v>
      </c>
      <c r="J706">
        <f>'Preprocessed Data'!J704</f>
        <v>1</v>
      </c>
      <c r="K706" s="10">
        <f>'Preprocessed Data'!K704</f>
        <v>0</v>
      </c>
      <c r="L706" s="1">
        <f t="shared" si="131"/>
        <v>1</v>
      </c>
      <c r="M706" s="11">
        <f t="shared" si="132"/>
        <v>1</v>
      </c>
      <c r="N706">
        <f t="shared" si="133"/>
        <v>0</v>
      </c>
      <c r="O706">
        <f t="shared" si="134"/>
        <v>3.047973313868086E-2</v>
      </c>
      <c r="P706" s="10">
        <f t="shared" si="135"/>
        <v>3.047973313868086E-2</v>
      </c>
      <c r="Q706" s="11">
        <f t="shared" si="136"/>
        <v>0.96952026686131909</v>
      </c>
      <c r="R706" s="10">
        <f t="shared" si="137"/>
        <v>-3.0953900070974365E-2</v>
      </c>
      <c r="S706" s="11">
        <f t="shared" si="138"/>
        <v>100</v>
      </c>
      <c r="AT706">
        <v>3.0221101377518097E-3</v>
      </c>
      <c r="AU706">
        <v>1</v>
      </c>
      <c r="AV706">
        <v>0</v>
      </c>
      <c r="AW706">
        <f t="shared" si="142"/>
        <v>699</v>
      </c>
      <c r="AX706">
        <f t="shared" si="143"/>
        <v>3</v>
      </c>
      <c r="AY706">
        <f t="shared" si="139"/>
        <v>0.84306241580601704</v>
      </c>
      <c r="AZ706">
        <f t="shared" si="140"/>
        <v>0.99541984732824429</v>
      </c>
      <c r="BA706">
        <f t="shared" si="141"/>
        <v>2.2348896437541236E-4</v>
      </c>
    </row>
    <row r="707" spans="1:53" x14ac:dyDescent="0.25">
      <c r="A707">
        <f>'Preprocessed Data'!A705</f>
        <v>2</v>
      </c>
      <c r="B707">
        <f>'Preprocessed Data'!B705</f>
        <v>28</v>
      </c>
      <c r="C707">
        <f>'Preprocessed Data'!C705</f>
        <v>0</v>
      </c>
      <c r="D707">
        <f>'Preprocessed Data'!D705</f>
        <v>0</v>
      </c>
      <c r="E707">
        <f>'Preprocessed Data'!E705</f>
        <v>1</v>
      </c>
      <c r="F707">
        <f>'Preprocessed Data'!F705</f>
        <v>2</v>
      </c>
      <c r="G707">
        <f>'Preprocessed Data'!G705</f>
        <v>1</v>
      </c>
      <c r="H707">
        <f>'Preprocessed Data'!H705</f>
        <v>141.16</v>
      </c>
      <c r="I707">
        <f>'Preprocessed Data'!I705</f>
        <v>36.700000000000003</v>
      </c>
      <c r="J707">
        <f>'Preprocessed Data'!J705</f>
        <v>2</v>
      </c>
      <c r="K707" s="10">
        <f>'Preprocessed Data'!K705</f>
        <v>0</v>
      </c>
      <c r="L707" s="1">
        <f t="shared" si="131"/>
        <v>1</v>
      </c>
      <c r="M707" s="11">
        <f t="shared" si="132"/>
        <v>1</v>
      </c>
      <c r="N707">
        <f t="shared" si="133"/>
        <v>0</v>
      </c>
      <c r="O707">
        <f t="shared" si="134"/>
        <v>5.365006870269385E-2</v>
      </c>
      <c r="P707" s="10">
        <f t="shared" si="135"/>
        <v>5.365006870269385E-2</v>
      </c>
      <c r="Q707" s="11">
        <f t="shared" si="136"/>
        <v>0.94634993129730616</v>
      </c>
      <c r="R707" s="10">
        <f t="shared" si="137"/>
        <v>-5.5142872094764053E-2</v>
      </c>
      <c r="S707" s="11">
        <f t="shared" si="138"/>
        <v>100</v>
      </c>
      <c r="AT707">
        <v>3.0240120307883631E-3</v>
      </c>
      <c r="AU707">
        <v>1</v>
      </c>
      <c r="AV707">
        <v>0</v>
      </c>
      <c r="AW707">
        <f t="shared" si="142"/>
        <v>700</v>
      </c>
      <c r="AX707">
        <f t="shared" si="143"/>
        <v>3</v>
      </c>
      <c r="AY707">
        <f t="shared" si="139"/>
        <v>0.84283789851818591</v>
      </c>
      <c r="AZ707">
        <f t="shared" si="140"/>
        <v>0.99541984732824429</v>
      </c>
      <c r="BA707">
        <f t="shared" si="141"/>
        <v>2.2348896437552289E-4</v>
      </c>
    </row>
    <row r="708" spans="1:53" x14ac:dyDescent="0.25">
      <c r="A708">
        <f>'Preprocessed Data'!A706</f>
        <v>2</v>
      </c>
      <c r="B708">
        <f>'Preprocessed Data'!B706</f>
        <v>81</v>
      </c>
      <c r="C708">
        <f>'Preprocessed Data'!C706</f>
        <v>1</v>
      </c>
      <c r="D708">
        <f>'Preprocessed Data'!D706</f>
        <v>0</v>
      </c>
      <c r="E708">
        <f>'Preprocessed Data'!E706</f>
        <v>1</v>
      </c>
      <c r="F708">
        <f>'Preprocessed Data'!F706</f>
        <v>4</v>
      </c>
      <c r="G708">
        <f>'Preprocessed Data'!G706</f>
        <v>2</v>
      </c>
      <c r="H708">
        <f>'Preprocessed Data'!H706</f>
        <v>181.23</v>
      </c>
      <c r="I708">
        <f>'Preprocessed Data'!I706</f>
        <v>36.700000000000003</v>
      </c>
      <c r="J708">
        <f>'Preprocessed Data'!J706</f>
        <v>2</v>
      </c>
      <c r="K708" s="10">
        <f>'Preprocessed Data'!K706</f>
        <v>1</v>
      </c>
      <c r="L708" s="1">
        <f t="shared" si="131"/>
        <v>0</v>
      </c>
      <c r="M708" s="11">
        <f t="shared" si="132"/>
        <v>1</v>
      </c>
      <c r="N708">
        <f t="shared" si="133"/>
        <v>1</v>
      </c>
      <c r="O708">
        <f t="shared" si="134"/>
        <v>0.85786738814748287</v>
      </c>
      <c r="P708" s="10">
        <f t="shared" si="135"/>
        <v>0.85786738814748287</v>
      </c>
      <c r="Q708" s="11">
        <f t="shared" si="136"/>
        <v>0.14213261185251713</v>
      </c>
      <c r="R708" s="10">
        <f t="shared" si="137"/>
        <v>-0.15330575070835739</v>
      </c>
      <c r="S708" s="11">
        <f t="shared" si="138"/>
        <v>100</v>
      </c>
      <c r="AT708">
        <v>3.0269452591321663E-3</v>
      </c>
      <c r="AU708">
        <v>1</v>
      </c>
      <c r="AV708">
        <v>0</v>
      </c>
      <c r="AW708">
        <f t="shared" si="142"/>
        <v>701</v>
      </c>
      <c r="AX708">
        <f t="shared" si="143"/>
        <v>3</v>
      </c>
      <c r="AY708">
        <f t="shared" si="139"/>
        <v>0.84261338123035467</v>
      </c>
      <c r="AZ708">
        <f t="shared" si="140"/>
        <v>0.99541984732824429</v>
      </c>
      <c r="BA708">
        <f t="shared" si="141"/>
        <v>2.2348896437541236E-4</v>
      </c>
    </row>
    <row r="709" spans="1:53" x14ac:dyDescent="0.25">
      <c r="A709">
        <f>'Preprocessed Data'!A707</f>
        <v>2</v>
      </c>
      <c r="B709">
        <f>'Preprocessed Data'!B707</f>
        <v>50</v>
      </c>
      <c r="C709">
        <f>'Preprocessed Data'!C707</f>
        <v>1</v>
      </c>
      <c r="D709">
        <f>'Preprocessed Data'!D707</f>
        <v>0</v>
      </c>
      <c r="E709">
        <f>'Preprocessed Data'!E707</f>
        <v>1</v>
      </c>
      <c r="F709">
        <f>'Preprocessed Data'!F707</f>
        <v>5</v>
      </c>
      <c r="G709">
        <f>'Preprocessed Data'!G707</f>
        <v>2</v>
      </c>
      <c r="H709">
        <f>'Preprocessed Data'!H707</f>
        <v>213.43</v>
      </c>
      <c r="I709">
        <f>'Preprocessed Data'!I707</f>
        <v>36.700000000000003</v>
      </c>
      <c r="J709">
        <f>'Preprocessed Data'!J707</f>
        <v>3</v>
      </c>
      <c r="K709" s="10">
        <f>'Preprocessed Data'!K707</f>
        <v>1</v>
      </c>
      <c r="L709" s="1">
        <f t="shared" ref="L709:L772" si="144">1-K709</f>
        <v>0</v>
      </c>
      <c r="M709" s="11">
        <f t="shared" ref="M709:M772" si="145">K709+L709</f>
        <v>1</v>
      </c>
      <c r="N709">
        <f t="shared" ref="N709:N772" si="146">IF(M709=0,"",K709/M709)</f>
        <v>1</v>
      </c>
      <c r="O709">
        <f t="shared" ref="O709:O772" si="147">1/(1+EXP(-$V$5-MMULT(A709:J709,$V$6:$V$15)))</f>
        <v>0.76226327291392637</v>
      </c>
      <c r="P709" s="10">
        <f t="shared" ref="P709:P772" si="148">M709*O709</f>
        <v>0.76226327291392637</v>
      </c>
      <c r="Q709" s="11">
        <f t="shared" ref="Q709:Q772" si="149">M709-P709</f>
        <v>0.23773672708607363</v>
      </c>
      <c r="R709" s="10">
        <f t="shared" ref="R709:R772" si="150">IFERROR(M709*(N709*LN(O709)+(1-N709)*LN(1-O709)),0)</f>
        <v>-0.27146328045602497</v>
      </c>
      <c r="S709" s="11">
        <f t="shared" ref="S709:S772" si="151">100*IF(O709&gt;=$AP$10,K709/M709,L709/M709)</f>
        <v>100</v>
      </c>
      <c r="AT709">
        <v>3.0327137655350635E-3</v>
      </c>
      <c r="AU709">
        <v>1</v>
      </c>
      <c r="AV709">
        <v>0</v>
      </c>
      <c r="AW709">
        <f t="shared" si="142"/>
        <v>702</v>
      </c>
      <c r="AX709">
        <f t="shared" si="143"/>
        <v>3</v>
      </c>
      <c r="AY709">
        <f t="shared" ref="AY709:AY772" si="152">1-AW709/AW$5113</f>
        <v>0.84238886394252355</v>
      </c>
      <c r="AZ709">
        <f t="shared" ref="AZ709:AZ772" si="153">1-AX709/AX$5113</f>
        <v>0.99541984732824429</v>
      </c>
      <c r="BA709">
        <f t="shared" ref="BA709:BA772" si="154">(AY709-AY710)*AZ709</f>
        <v>2.2348896437541236E-4</v>
      </c>
    </row>
    <row r="710" spans="1:53" x14ac:dyDescent="0.25">
      <c r="A710">
        <f>'Preprocessed Data'!A708</f>
        <v>1</v>
      </c>
      <c r="B710">
        <f>'Preprocessed Data'!B708</f>
        <v>19</v>
      </c>
      <c r="C710">
        <f>'Preprocessed Data'!C708</f>
        <v>0</v>
      </c>
      <c r="D710">
        <f>'Preprocessed Data'!D708</f>
        <v>0</v>
      </c>
      <c r="E710">
        <f>'Preprocessed Data'!E708</f>
        <v>0</v>
      </c>
      <c r="F710">
        <f>'Preprocessed Data'!F708</f>
        <v>5</v>
      </c>
      <c r="G710">
        <f>'Preprocessed Data'!G708</f>
        <v>1</v>
      </c>
      <c r="H710">
        <f>'Preprocessed Data'!H708</f>
        <v>79.599999999999994</v>
      </c>
      <c r="I710">
        <f>'Preprocessed Data'!I708</f>
        <v>36.700000000000003</v>
      </c>
      <c r="J710">
        <f>'Preprocessed Data'!J708</f>
        <v>4</v>
      </c>
      <c r="K710" s="10">
        <f>'Preprocessed Data'!K708</f>
        <v>0</v>
      </c>
      <c r="L710" s="1">
        <f t="shared" si="144"/>
        <v>1</v>
      </c>
      <c r="M710" s="11">
        <f t="shared" si="145"/>
        <v>1</v>
      </c>
      <c r="N710">
        <f t="shared" si="146"/>
        <v>0</v>
      </c>
      <c r="O710">
        <f t="shared" si="147"/>
        <v>1.362983954741224E-2</v>
      </c>
      <c r="P710" s="10">
        <f t="shared" si="148"/>
        <v>1.362983954741224E-2</v>
      </c>
      <c r="Q710" s="11">
        <f t="shared" si="149"/>
        <v>0.98637016045258774</v>
      </c>
      <c r="R710" s="10">
        <f t="shared" si="150"/>
        <v>-1.3723578550046758E-2</v>
      </c>
      <c r="S710" s="11">
        <f t="shared" si="151"/>
        <v>100</v>
      </c>
      <c r="AT710">
        <v>3.0374960134028151E-3</v>
      </c>
      <c r="AU710">
        <v>1</v>
      </c>
      <c r="AV710">
        <v>0</v>
      </c>
      <c r="AW710">
        <f t="shared" ref="AW710:AW773" si="155">AW709+AU710</f>
        <v>703</v>
      </c>
      <c r="AX710">
        <f t="shared" ref="AX710:AX773" si="156">AX709+AV710</f>
        <v>3</v>
      </c>
      <c r="AY710">
        <f t="shared" si="152"/>
        <v>0.84216434665469242</v>
      </c>
      <c r="AZ710">
        <f t="shared" si="153"/>
        <v>0.99541984732824429</v>
      </c>
      <c r="BA710">
        <f t="shared" si="154"/>
        <v>2.2348896437552289E-4</v>
      </c>
    </row>
    <row r="711" spans="1:53" x14ac:dyDescent="0.25">
      <c r="A711">
        <f>'Preprocessed Data'!A709</f>
        <v>1</v>
      </c>
      <c r="B711">
        <f>'Preprocessed Data'!B709</f>
        <v>67</v>
      </c>
      <c r="C711">
        <f>'Preprocessed Data'!C709</f>
        <v>0</v>
      </c>
      <c r="D711">
        <f>'Preprocessed Data'!D709</f>
        <v>1</v>
      </c>
      <c r="E711">
        <f>'Preprocessed Data'!E709</f>
        <v>1</v>
      </c>
      <c r="F711">
        <f>'Preprocessed Data'!F709</f>
        <v>5</v>
      </c>
      <c r="G711">
        <f>'Preprocessed Data'!G709</f>
        <v>2</v>
      </c>
      <c r="H711">
        <f>'Preprocessed Data'!H709</f>
        <v>228.69</v>
      </c>
      <c r="I711">
        <f>'Preprocessed Data'!I709</f>
        <v>36.6</v>
      </c>
      <c r="J711">
        <f>'Preprocessed Data'!J709</f>
        <v>1</v>
      </c>
      <c r="K711" s="10">
        <f>'Preprocessed Data'!K709</f>
        <v>1</v>
      </c>
      <c r="L711" s="1">
        <f t="shared" si="144"/>
        <v>0</v>
      </c>
      <c r="M711" s="11">
        <f t="shared" si="145"/>
        <v>1</v>
      </c>
      <c r="N711">
        <f t="shared" si="146"/>
        <v>1</v>
      </c>
      <c r="O711">
        <f t="shared" si="147"/>
        <v>0.91989421343476041</v>
      </c>
      <c r="P711" s="10">
        <f t="shared" si="148"/>
        <v>0.91989421343476041</v>
      </c>
      <c r="Q711" s="11">
        <f t="shared" si="149"/>
        <v>8.010578656523959E-2</v>
      </c>
      <c r="R711" s="10">
        <f t="shared" si="150"/>
        <v>-8.349660094737818E-2</v>
      </c>
      <c r="S711" s="11">
        <f t="shared" si="151"/>
        <v>100</v>
      </c>
      <c r="AT711">
        <v>3.0466770079440432E-3</v>
      </c>
      <c r="AU711">
        <v>1</v>
      </c>
      <c r="AV711">
        <v>0</v>
      </c>
      <c r="AW711">
        <f t="shared" si="155"/>
        <v>704</v>
      </c>
      <c r="AX711">
        <f t="shared" si="156"/>
        <v>3</v>
      </c>
      <c r="AY711">
        <f t="shared" si="152"/>
        <v>0.84193982936686118</v>
      </c>
      <c r="AZ711">
        <f t="shared" si="153"/>
        <v>0.99541984732824429</v>
      </c>
      <c r="BA711">
        <f t="shared" si="154"/>
        <v>2.2348896437541236E-4</v>
      </c>
    </row>
    <row r="712" spans="1:53" x14ac:dyDescent="0.25">
      <c r="A712">
        <f>'Preprocessed Data'!A710</f>
        <v>1</v>
      </c>
      <c r="B712">
        <f>'Preprocessed Data'!B710</f>
        <v>53</v>
      </c>
      <c r="C712">
        <f>'Preprocessed Data'!C710</f>
        <v>1</v>
      </c>
      <c r="D712">
        <f>'Preprocessed Data'!D710</f>
        <v>0</v>
      </c>
      <c r="E712">
        <f>'Preprocessed Data'!E710</f>
        <v>1</v>
      </c>
      <c r="F712">
        <f>'Preprocessed Data'!F710</f>
        <v>4</v>
      </c>
      <c r="G712">
        <f>'Preprocessed Data'!G710</f>
        <v>1</v>
      </c>
      <c r="H712">
        <f>'Preprocessed Data'!H710</f>
        <v>78.16</v>
      </c>
      <c r="I712">
        <f>'Preprocessed Data'!I710</f>
        <v>36.6</v>
      </c>
      <c r="J712">
        <f>'Preprocessed Data'!J710</f>
        <v>2</v>
      </c>
      <c r="K712" s="10">
        <f>'Preprocessed Data'!K710</f>
        <v>0</v>
      </c>
      <c r="L712" s="1">
        <f t="shared" si="144"/>
        <v>1</v>
      </c>
      <c r="M712" s="11">
        <f t="shared" si="145"/>
        <v>1</v>
      </c>
      <c r="N712">
        <f t="shared" si="146"/>
        <v>0</v>
      </c>
      <c r="O712">
        <f t="shared" si="147"/>
        <v>0.11242694556237888</v>
      </c>
      <c r="P712" s="10">
        <f t="shared" si="148"/>
        <v>0.11242694556237888</v>
      </c>
      <c r="Q712" s="11">
        <f t="shared" si="149"/>
        <v>0.88757305443762113</v>
      </c>
      <c r="R712" s="10">
        <f t="shared" si="150"/>
        <v>-0.1192644461609569</v>
      </c>
      <c r="S712" s="11">
        <f t="shared" si="151"/>
        <v>100</v>
      </c>
      <c r="AT712">
        <v>3.0535950952167066E-3</v>
      </c>
      <c r="AU712">
        <v>1</v>
      </c>
      <c r="AV712">
        <v>0</v>
      </c>
      <c r="AW712">
        <f t="shared" si="155"/>
        <v>705</v>
      </c>
      <c r="AX712">
        <f t="shared" si="156"/>
        <v>3</v>
      </c>
      <c r="AY712">
        <f t="shared" si="152"/>
        <v>0.84171531207903005</v>
      </c>
      <c r="AZ712">
        <f t="shared" si="153"/>
        <v>0.99541984732824429</v>
      </c>
      <c r="BA712">
        <f t="shared" si="154"/>
        <v>2.2348896437541236E-4</v>
      </c>
    </row>
    <row r="713" spans="1:53" x14ac:dyDescent="0.25">
      <c r="A713">
        <f>'Preprocessed Data'!A711</f>
        <v>2</v>
      </c>
      <c r="B713">
        <f>'Preprocessed Data'!B711</f>
        <v>40</v>
      </c>
      <c r="C713">
        <f>'Preprocessed Data'!C711</f>
        <v>0</v>
      </c>
      <c r="D713">
        <f>'Preprocessed Data'!D711</f>
        <v>0</v>
      </c>
      <c r="E713">
        <f>'Preprocessed Data'!E711</f>
        <v>1</v>
      </c>
      <c r="F713">
        <f>'Preprocessed Data'!F711</f>
        <v>5</v>
      </c>
      <c r="G713">
        <f>'Preprocessed Data'!G711</f>
        <v>1</v>
      </c>
      <c r="H713">
        <f>'Preprocessed Data'!H711</f>
        <v>74.510000000000005</v>
      </c>
      <c r="I713">
        <f>'Preprocessed Data'!I711</f>
        <v>36.6</v>
      </c>
      <c r="J713">
        <f>'Preprocessed Data'!J711</f>
        <v>2</v>
      </c>
      <c r="K713" s="10">
        <f>'Preprocessed Data'!K711</f>
        <v>0</v>
      </c>
      <c r="L713" s="1">
        <f t="shared" si="144"/>
        <v>1</v>
      </c>
      <c r="M713" s="11">
        <f t="shared" si="145"/>
        <v>1</v>
      </c>
      <c r="N713">
        <f t="shared" si="146"/>
        <v>0</v>
      </c>
      <c r="O713">
        <f t="shared" si="147"/>
        <v>2.3138907235587713E-2</v>
      </c>
      <c r="P713" s="10">
        <f t="shared" si="148"/>
        <v>2.3138907235587713E-2</v>
      </c>
      <c r="Q713" s="11">
        <f t="shared" si="149"/>
        <v>0.97686109276441224</v>
      </c>
      <c r="R713" s="10">
        <f t="shared" si="150"/>
        <v>-2.3410814361311982E-2</v>
      </c>
      <c r="S713" s="11">
        <f t="shared" si="151"/>
        <v>100</v>
      </c>
      <c r="AT713">
        <v>3.0586493932407235E-3</v>
      </c>
      <c r="AU713">
        <v>1</v>
      </c>
      <c r="AV713">
        <v>0</v>
      </c>
      <c r="AW713">
        <f t="shared" si="155"/>
        <v>706</v>
      </c>
      <c r="AX713">
        <f t="shared" si="156"/>
        <v>3</v>
      </c>
      <c r="AY713">
        <f t="shared" si="152"/>
        <v>0.84149079479119893</v>
      </c>
      <c r="AZ713">
        <f t="shared" si="153"/>
        <v>0.99541984732824429</v>
      </c>
      <c r="BA713">
        <f t="shared" si="154"/>
        <v>2.2348896437541236E-4</v>
      </c>
    </row>
    <row r="714" spans="1:53" x14ac:dyDescent="0.25">
      <c r="A714">
        <f>'Preprocessed Data'!A712</f>
        <v>1</v>
      </c>
      <c r="B714">
        <f>'Preprocessed Data'!B712</f>
        <v>65</v>
      </c>
      <c r="C714">
        <f>'Preprocessed Data'!C712</f>
        <v>0</v>
      </c>
      <c r="D714">
        <f>'Preprocessed Data'!D712</f>
        <v>0</v>
      </c>
      <c r="E714">
        <f>'Preprocessed Data'!E712</f>
        <v>1</v>
      </c>
      <c r="F714">
        <f>'Preprocessed Data'!F712</f>
        <v>5</v>
      </c>
      <c r="G714">
        <f>'Preprocessed Data'!G712</f>
        <v>2</v>
      </c>
      <c r="H714">
        <f>'Preprocessed Data'!H712</f>
        <v>58.87</v>
      </c>
      <c r="I714">
        <f>'Preprocessed Data'!I712</f>
        <v>36.6</v>
      </c>
      <c r="J714">
        <f>'Preprocessed Data'!J712</f>
        <v>2</v>
      </c>
      <c r="K714" s="10">
        <f>'Preprocessed Data'!K712</f>
        <v>0</v>
      </c>
      <c r="L714" s="1">
        <f t="shared" si="144"/>
        <v>1</v>
      </c>
      <c r="M714" s="11">
        <f t="shared" si="145"/>
        <v>1</v>
      </c>
      <c r="N714">
        <f t="shared" si="146"/>
        <v>0</v>
      </c>
      <c r="O714">
        <f t="shared" si="147"/>
        <v>7.0280331230721832E-2</v>
      </c>
      <c r="P714" s="10">
        <f t="shared" si="148"/>
        <v>7.0280331230721832E-2</v>
      </c>
      <c r="Q714" s="11">
        <f t="shared" si="149"/>
        <v>0.92971966876927814</v>
      </c>
      <c r="R714" s="10">
        <f t="shared" si="150"/>
        <v>-7.2872169705304427E-2</v>
      </c>
      <c r="S714" s="11">
        <f t="shared" si="151"/>
        <v>100</v>
      </c>
      <c r="AT714">
        <v>3.0636510268199604E-3</v>
      </c>
      <c r="AU714">
        <v>1</v>
      </c>
      <c r="AV714">
        <v>0</v>
      </c>
      <c r="AW714">
        <f t="shared" si="155"/>
        <v>707</v>
      </c>
      <c r="AX714">
        <f t="shared" si="156"/>
        <v>3</v>
      </c>
      <c r="AY714">
        <f t="shared" si="152"/>
        <v>0.8412662775033678</v>
      </c>
      <c r="AZ714">
        <f t="shared" si="153"/>
        <v>0.99541984732824429</v>
      </c>
      <c r="BA714">
        <f t="shared" si="154"/>
        <v>2.2348896437552289E-4</v>
      </c>
    </row>
    <row r="715" spans="1:53" x14ac:dyDescent="0.25">
      <c r="A715">
        <f>'Preprocessed Data'!A713</f>
        <v>2</v>
      </c>
      <c r="B715">
        <f>'Preprocessed Data'!B713</f>
        <v>44</v>
      </c>
      <c r="C715">
        <f>'Preprocessed Data'!C713</f>
        <v>0</v>
      </c>
      <c r="D715">
        <f>'Preprocessed Data'!D713</f>
        <v>0</v>
      </c>
      <c r="E715">
        <f>'Preprocessed Data'!E713</f>
        <v>0</v>
      </c>
      <c r="F715">
        <f>'Preprocessed Data'!F713</f>
        <v>1</v>
      </c>
      <c r="G715">
        <f>'Preprocessed Data'!G713</f>
        <v>1</v>
      </c>
      <c r="H715">
        <f>'Preprocessed Data'!H713</f>
        <v>92.72</v>
      </c>
      <c r="I715">
        <f>'Preprocessed Data'!I713</f>
        <v>36.6</v>
      </c>
      <c r="J715">
        <f>'Preprocessed Data'!J713</f>
        <v>2</v>
      </c>
      <c r="K715" s="10">
        <f>'Preprocessed Data'!K713</f>
        <v>0</v>
      </c>
      <c r="L715" s="1">
        <f t="shared" si="144"/>
        <v>1</v>
      </c>
      <c r="M715" s="11">
        <f t="shared" si="145"/>
        <v>1</v>
      </c>
      <c r="N715">
        <f t="shared" si="146"/>
        <v>0</v>
      </c>
      <c r="O715">
        <f t="shared" si="147"/>
        <v>3.4367855415544248E-2</v>
      </c>
      <c r="P715" s="10">
        <f t="shared" si="148"/>
        <v>3.4367855415544248E-2</v>
      </c>
      <c r="Q715" s="11">
        <f t="shared" si="149"/>
        <v>0.96563214458445579</v>
      </c>
      <c r="R715" s="10">
        <f t="shared" si="150"/>
        <v>-3.4972320000984901E-2</v>
      </c>
      <c r="S715" s="11">
        <f t="shared" si="151"/>
        <v>100</v>
      </c>
      <c r="AT715">
        <v>3.0641910833230693E-3</v>
      </c>
      <c r="AU715">
        <v>1</v>
      </c>
      <c r="AV715">
        <v>0</v>
      </c>
      <c r="AW715">
        <f t="shared" si="155"/>
        <v>708</v>
      </c>
      <c r="AX715">
        <f t="shared" si="156"/>
        <v>3</v>
      </c>
      <c r="AY715">
        <f t="shared" si="152"/>
        <v>0.84104176021553656</v>
      </c>
      <c r="AZ715">
        <f t="shared" si="153"/>
        <v>0.99541984732824429</v>
      </c>
      <c r="BA715">
        <f t="shared" si="154"/>
        <v>2.2348896437541236E-4</v>
      </c>
    </row>
    <row r="716" spans="1:53" x14ac:dyDescent="0.25">
      <c r="A716">
        <f>'Preprocessed Data'!A714</f>
        <v>2</v>
      </c>
      <c r="B716">
        <f>'Preprocessed Data'!B714</f>
        <v>33</v>
      </c>
      <c r="C716">
        <f>'Preprocessed Data'!C714</f>
        <v>0</v>
      </c>
      <c r="D716">
        <f>'Preprocessed Data'!D714</f>
        <v>0</v>
      </c>
      <c r="E716">
        <f>'Preprocessed Data'!E714</f>
        <v>1</v>
      </c>
      <c r="F716">
        <f>'Preprocessed Data'!F714</f>
        <v>4</v>
      </c>
      <c r="G716">
        <f>'Preprocessed Data'!G714</f>
        <v>1</v>
      </c>
      <c r="H716">
        <f>'Preprocessed Data'!H714</f>
        <v>73.540000000000006</v>
      </c>
      <c r="I716">
        <f>'Preprocessed Data'!I714</f>
        <v>36.6</v>
      </c>
      <c r="J716">
        <f>'Preprocessed Data'!J714</f>
        <v>3</v>
      </c>
      <c r="K716" s="10">
        <f>'Preprocessed Data'!K714</f>
        <v>0</v>
      </c>
      <c r="L716" s="1">
        <f t="shared" si="144"/>
        <v>1</v>
      </c>
      <c r="M716" s="11">
        <f t="shared" si="145"/>
        <v>1</v>
      </c>
      <c r="N716">
        <f t="shared" si="146"/>
        <v>0</v>
      </c>
      <c r="O716">
        <f t="shared" si="147"/>
        <v>1.4781510674810847E-2</v>
      </c>
      <c r="P716" s="10">
        <f t="shared" si="148"/>
        <v>1.4781510674810847E-2</v>
      </c>
      <c r="Q716" s="11">
        <f t="shared" si="149"/>
        <v>0.98521848932518918</v>
      </c>
      <c r="R716" s="10">
        <f t="shared" si="150"/>
        <v>-1.4891845833910872E-2</v>
      </c>
      <c r="S716" s="11">
        <f t="shared" si="151"/>
        <v>100</v>
      </c>
      <c r="AT716">
        <v>3.0656808166077019E-3</v>
      </c>
      <c r="AU716">
        <v>1</v>
      </c>
      <c r="AV716">
        <v>0</v>
      </c>
      <c r="AW716">
        <f t="shared" si="155"/>
        <v>709</v>
      </c>
      <c r="AX716">
        <f t="shared" si="156"/>
        <v>3</v>
      </c>
      <c r="AY716">
        <f t="shared" si="152"/>
        <v>0.84081724292770543</v>
      </c>
      <c r="AZ716">
        <f t="shared" si="153"/>
        <v>0.99541984732824429</v>
      </c>
      <c r="BA716">
        <f t="shared" si="154"/>
        <v>2.2348896437541236E-4</v>
      </c>
    </row>
    <row r="717" spans="1:53" x14ac:dyDescent="0.25">
      <c r="A717">
        <f>'Preprocessed Data'!A715</f>
        <v>1</v>
      </c>
      <c r="B717">
        <f>'Preprocessed Data'!B715</f>
        <v>28</v>
      </c>
      <c r="C717">
        <f>'Preprocessed Data'!C715</f>
        <v>0</v>
      </c>
      <c r="D717">
        <f>'Preprocessed Data'!D715</f>
        <v>0</v>
      </c>
      <c r="E717">
        <f>'Preprocessed Data'!E715</f>
        <v>0</v>
      </c>
      <c r="F717">
        <f>'Preprocessed Data'!F715</f>
        <v>4</v>
      </c>
      <c r="G717">
        <f>'Preprocessed Data'!G715</f>
        <v>2</v>
      </c>
      <c r="H717">
        <f>'Preprocessed Data'!H715</f>
        <v>116.02</v>
      </c>
      <c r="I717">
        <f>'Preprocessed Data'!I715</f>
        <v>36.6</v>
      </c>
      <c r="J717">
        <f>'Preprocessed Data'!J715</f>
        <v>1</v>
      </c>
      <c r="K717" s="10">
        <f>'Preprocessed Data'!K715</f>
        <v>0</v>
      </c>
      <c r="L717" s="1">
        <f t="shared" si="144"/>
        <v>1</v>
      </c>
      <c r="M717" s="11">
        <f t="shared" si="145"/>
        <v>1</v>
      </c>
      <c r="N717">
        <f t="shared" si="146"/>
        <v>0</v>
      </c>
      <c r="O717">
        <f t="shared" si="147"/>
        <v>4.8027349626441326E-2</v>
      </c>
      <c r="P717" s="10">
        <f t="shared" si="148"/>
        <v>4.8027349626441326E-2</v>
      </c>
      <c r="Q717" s="11">
        <f t="shared" si="149"/>
        <v>0.95197265037355872</v>
      </c>
      <c r="R717" s="10">
        <f t="shared" si="150"/>
        <v>-4.9218973202648876E-2</v>
      </c>
      <c r="S717" s="11">
        <f t="shared" si="151"/>
        <v>100</v>
      </c>
      <c r="AT717">
        <v>3.0668943755183696E-3</v>
      </c>
      <c r="AU717">
        <v>1</v>
      </c>
      <c r="AV717">
        <v>0</v>
      </c>
      <c r="AW717">
        <f t="shared" si="155"/>
        <v>710</v>
      </c>
      <c r="AX717">
        <f t="shared" si="156"/>
        <v>3</v>
      </c>
      <c r="AY717">
        <f t="shared" si="152"/>
        <v>0.84059272563987431</v>
      </c>
      <c r="AZ717">
        <f t="shared" si="153"/>
        <v>0.99541984732824429</v>
      </c>
      <c r="BA717">
        <f t="shared" si="154"/>
        <v>2.2348896437552289E-4</v>
      </c>
    </row>
    <row r="718" spans="1:53" x14ac:dyDescent="0.25">
      <c r="A718">
        <f>'Preprocessed Data'!A716</f>
        <v>1</v>
      </c>
      <c r="B718">
        <f>'Preprocessed Data'!B716</f>
        <v>21</v>
      </c>
      <c r="C718">
        <f>'Preprocessed Data'!C716</f>
        <v>0</v>
      </c>
      <c r="D718">
        <f>'Preprocessed Data'!D716</f>
        <v>0</v>
      </c>
      <c r="E718">
        <f>'Preprocessed Data'!E716</f>
        <v>0</v>
      </c>
      <c r="F718">
        <f>'Preprocessed Data'!F716</f>
        <v>5</v>
      </c>
      <c r="G718">
        <f>'Preprocessed Data'!G716</f>
        <v>1</v>
      </c>
      <c r="H718">
        <f>'Preprocessed Data'!H716</f>
        <v>88.29</v>
      </c>
      <c r="I718">
        <f>'Preprocessed Data'!I716</f>
        <v>36.6</v>
      </c>
      <c r="J718">
        <f>'Preprocessed Data'!J716</f>
        <v>3</v>
      </c>
      <c r="K718" s="10">
        <f>'Preprocessed Data'!K716</f>
        <v>0</v>
      </c>
      <c r="L718" s="1">
        <f t="shared" si="144"/>
        <v>1</v>
      </c>
      <c r="M718" s="11">
        <f t="shared" si="145"/>
        <v>1</v>
      </c>
      <c r="N718">
        <f t="shared" si="146"/>
        <v>0</v>
      </c>
      <c r="O718">
        <f t="shared" si="147"/>
        <v>1.8423230400751549E-2</v>
      </c>
      <c r="P718" s="10">
        <f t="shared" si="148"/>
        <v>1.8423230400751549E-2</v>
      </c>
      <c r="Q718" s="11">
        <f t="shared" si="149"/>
        <v>0.98157676959924844</v>
      </c>
      <c r="R718" s="10">
        <f t="shared" si="150"/>
        <v>-1.859505171791246E-2</v>
      </c>
      <c r="S718" s="11">
        <f t="shared" si="151"/>
        <v>100</v>
      </c>
      <c r="AT718">
        <v>3.079231020155576E-3</v>
      </c>
      <c r="AU718">
        <v>1</v>
      </c>
      <c r="AV718">
        <v>0</v>
      </c>
      <c r="AW718">
        <f t="shared" si="155"/>
        <v>711</v>
      </c>
      <c r="AX718">
        <f t="shared" si="156"/>
        <v>3</v>
      </c>
      <c r="AY718">
        <f t="shared" si="152"/>
        <v>0.84036820835204307</v>
      </c>
      <c r="AZ718">
        <f t="shared" si="153"/>
        <v>0.99541984732824429</v>
      </c>
      <c r="BA718">
        <f t="shared" si="154"/>
        <v>2.2348896437541236E-4</v>
      </c>
    </row>
    <row r="719" spans="1:53" x14ac:dyDescent="0.25">
      <c r="A719">
        <f>'Preprocessed Data'!A717</f>
        <v>2</v>
      </c>
      <c r="B719">
        <f>'Preprocessed Data'!B717</f>
        <v>57</v>
      </c>
      <c r="C719">
        <f>'Preprocessed Data'!C717</f>
        <v>0</v>
      </c>
      <c r="D719">
        <f>'Preprocessed Data'!D717</f>
        <v>0</v>
      </c>
      <c r="E719">
        <f>'Preprocessed Data'!E717</f>
        <v>1</v>
      </c>
      <c r="F719">
        <f>'Preprocessed Data'!F717</f>
        <v>1</v>
      </c>
      <c r="G719">
        <f>'Preprocessed Data'!G717</f>
        <v>2</v>
      </c>
      <c r="H719">
        <f>'Preprocessed Data'!H717</f>
        <v>217.4</v>
      </c>
      <c r="I719">
        <f>'Preprocessed Data'!I717</f>
        <v>36.6</v>
      </c>
      <c r="J719">
        <f>'Preprocessed Data'!J717</f>
        <v>2</v>
      </c>
      <c r="K719" s="10">
        <f>'Preprocessed Data'!K717</f>
        <v>1</v>
      </c>
      <c r="L719" s="1">
        <f t="shared" si="144"/>
        <v>0</v>
      </c>
      <c r="M719" s="11">
        <f t="shared" si="145"/>
        <v>1</v>
      </c>
      <c r="N719">
        <f t="shared" si="146"/>
        <v>1</v>
      </c>
      <c r="O719">
        <f t="shared" si="147"/>
        <v>0.62569488155994957</v>
      </c>
      <c r="P719" s="10">
        <f t="shared" si="148"/>
        <v>0.62569488155994957</v>
      </c>
      <c r="Q719" s="11">
        <f t="shared" si="149"/>
        <v>0.37430511844005043</v>
      </c>
      <c r="R719" s="10">
        <f t="shared" si="150"/>
        <v>-0.46889243635337596</v>
      </c>
      <c r="S719" s="11">
        <f t="shared" si="151"/>
        <v>100</v>
      </c>
      <c r="AT719">
        <v>3.0857429147559253E-3</v>
      </c>
      <c r="AU719">
        <v>1</v>
      </c>
      <c r="AV719">
        <v>0</v>
      </c>
      <c r="AW719">
        <f t="shared" si="155"/>
        <v>712</v>
      </c>
      <c r="AX719">
        <f t="shared" si="156"/>
        <v>3</v>
      </c>
      <c r="AY719">
        <f t="shared" si="152"/>
        <v>0.84014369106421194</v>
      </c>
      <c r="AZ719">
        <f t="shared" si="153"/>
        <v>0.99541984732824429</v>
      </c>
      <c r="BA719">
        <f t="shared" si="154"/>
        <v>2.2348896437541236E-4</v>
      </c>
    </row>
    <row r="720" spans="1:53" x14ac:dyDescent="0.25">
      <c r="A720">
        <f>'Preprocessed Data'!A718</f>
        <v>2</v>
      </c>
      <c r="B720">
        <f>'Preprocessed Data'!B718</f>
        <v>58</v>
      </c>
      <c r="C720">
        <f>'Preprocessed Data'!C718</f>
        <v>0</v>
      </c>
      <c r="D720">
        <f>'Preprocessed Data'!D718</f>
        <v>0</v>
      </c>
      <c r="E720">
        <f>'Preprocessed Data'!E718</f>
        <v>1</v>
      </c>
      <c r="F720">
        <f>'Preprocessed Data'!F718</f>
        <v>4</v>
      </c>
      <c r="G720">
        <f>'Preprocessed Data'!G718</f>
        <v>1</v>
      </c>
      <c r="H720">
        <f>'Preprocessed Data'!H718</f>
        <v>73.36</v>
      </c>
      <c r="I720">
        <f>'Preprocessed Data'!I718</f>
        <v>36.6</v>
      </c>
      <c r="J720">
        <f>'Preprocessed Data'!J718</f>
        <v>1</v>
      </c>
      <c r="K720" s="10">
        <f>'Preprocessed Data'!K718</f>
        <v>0</v>
      </c>
      <c r="L720" s="1">
        <f t="shared" si="144"/>
        <v>1</v>
      </c>
      <c r="M720" s="11">
        <f t="shared" si="145"/>
        <v>1</v>
      </c>
      <c r="N720">
        <f t="shared" si="146"/>
        <v>0</v>
      </c>
      <c r="O720">
        <f t="shared" si="147"/>
        <v>4.9248226700868383E-2</v>
      </c>
      <c r="P720" s="10">
        <f t="shared" si="148"/>
        <v>4.9248226700868383E-2</v>
      </c>
      <c r="Q720" s="11">
        <f t="shared" si="149"/>
        <v>0.95075177329913163</v>
      </c>
      <c r="R720" s="10">
        <f t="shared" si="150"/>
        <v>-5.0502267017335838E-2</v>
      </c>
      <c r="S720" s="11">
        <f t="shared" si="151"/>
        <v>100</v>
      </c>
      <c r="AT720">
        <v>3.0875706383809436E-3</v>
      </c>
      <c r="AU720">
        <v>1</v>
      </c>
      <c r="AV720">
        <v>0</v>
      </c>
      <c r="AW720">
        <f t="shared" si="155"/>
        <v>713</v>
      </c>
      <c r="AX720">
        <f t="shared" si="156"/>
        <v>3</v>
      </c>
      <c r="AY720">
        <f t="shared" si="152"/>
        <v>0.83991917377638081</v>
      </c>
      <c r="AZ720">
        <f t="shared" si="153"/>
        <v>0.99541984732824429</v>
      </c>
      <c r="BA720">
        <f t="shared" si="154"/>
        <v>2.2348896437541236E-4</v>
      </c>
    </row>
    <row r="721" spans="1:53" x14ac:dyDescent="0.25">
      <c r="A721">
        <f>'Preprocessed Data'!A719</f>
        <v>2</v>
      </c>
      <c r="B721">
        <f>'Preprocessed Data'!B719</f>
        <v>78</v>
      </c>
      <c r="C721">
        <f>'Preprocessed Data'!C719</f>
        <v>0</v>
      </c>
      <c r="D721">
        <f>'Preprocessed Data'!D719</f>
        <v>0</v>
      </c>
      <c r="E721">
        <f>'Preprocessed Data'!E719</f>
        <v>1</v>
      </c>
      <c r="F721">
        <f>'Preprocessed Data'!F719</f>
        <v>4</v>
      </c>
      <c r="G721">
        <f>'Preprocessed Data'!G719</f>
        <v>1</v>
      </c>
      <c r="H721">
        <f>'Preprocessed Data'!H719</f>
        <v>99.84</v>
      </c>
      <c r="I721">
        <f>'Preprocessed Data'!I719</f>
        <v>36.6</v>
      </c>
      <c r="J721">
        <f>'Preprocessed Data'!J719</f>
        <v>2</v>
      </c>
      <c r="K721" s="10">
        <f>'Preprocessed Data'!K719</f>
        <v>0</v>
      </c>
      <c r="L721" s="1">
        <f t="shared" si="144"/>
        <v>1</v>
      </c>
      <c r="M721" s="11">
        <f t="shared" si="145"/>
        <v>1</v>
      </c>
      <c r="N721">
        <f t="shared" si="146"/>
        <v>0</v>
      </c>
      <c r="O721">
        <f t="shared" si="147"/>
        <v>0.22382651382865865</v>
      </c>
      <c r="P721" s="10">
        <f t="shared" si="148"/>
        <v>0.22382651382865865</v>
      </c>
      <c r="Q721" s="11">
        <f t="shared" si="149"/>
        <v>0.77617348617134141</v>
      </c>
      <c r="R721" s="10">
        <f t="shared" si="150"/>
        <v>-0.25337921913198097</v>
      </c>
      <c r="S721" s="11">
        <f t="shared" si="151"/>
        <v>100</v>
      </c>
      <c r="AT721">
        <v>3.0936255367505702E-3</v>
      </c>
      <c r="AU721">
        <v>1</v>
      </c>
      <c r="AV721">
        <v>0</v>
      </c>
      <c r="AW721">
        <f t="shared" si="155"/>
        <v>714</v>
      </c>
      <c r="AX721">
        <f t="shared" si="156"/>
        <v>3</v>
      </c>
      <c r="AY721">
        <f t="shared" si="152"/>
        <v>0.83969465648854968</v>
      </c>
      <c r="AZ721">
        <f t="shared" si="153"/>
        <v>0.99541984732824429</v>
      </c>
      <c r="BA721">
        <f t="shared" si="154"/>
        <v>2.2348896437552289E-4</v>
      </c>
    </row>
    <row r="722" spans="1:53" x14ac:dyDescent="0.25">
      <c r="A722">
        <f>'Preprocessed Data'!A720</f>
        <v>1</v>
      </c>
      <c r="B722">
        <f>'Preprocessed Data'!B720</f>
        <v>55</v>
      </c>
      <c r="C722">
        <f>'Preprocessed Data'!C720</f>
        <v>0</v>
      </c>
      <c r="D722">
        <f>'Preprocessed Data'!D720</f>
        <v>0</v>
      </c>
      <c r="E722">
        <f>'Preprocessed Data'!E720</f>
        <v>1</v>
      </c>
      <c r="F722">
        <f>'Preprocessed Data'!F720</f>
        <v>4</v>
      </c>
      <c r="G722">
        <f>'Preprocessed Data'!G720</f>
        <v>2</v>
      </c>
      <c r="H722">
        <f>'Preprocessed Data'!H720</f>
        <v>92.59</v>
      </c>
      <c r="I722">
        <f>'Preprocessed Data'!I720</f>
        <v>36.6</v>
      </c>
      <c r="J722">
        <f>'Preprocessed Data'!J720</f>
        <v>2</v>
      </c>
      <c r="K722" s="10">
        <f>'Preprocessed Data'!K720</f>
        <v>0</v>
      </c>
      <c r="L722" s="1">
        <f t="shared" si="144"/>
        <v>1</v>
      </c>
      <c r="M722" s="11">
        <f t="shared" si="145"/>
        <v>1</v>
      </c>
      <c r="N722">
        <f t="shared" si="146"/>
        <v>0</v>
      </c>
      <c r="O722">
        <f t="shared" si="147"/>
        <v>9.1189431867857218E-2</v>
      </c>
      <c r="P722" s="10">
        <f t="shared" si="148"/>
        <v>9.1189431867857218E-2</v>
      </c>
      <c r="Q722" s="11">
        <f t="shared" si="149"/>
        <v>0.90881056813214278</v>
      </c>
      <c r="R722" s="10">
        <f t="shared" si="150"/>
        <v>-9.5618602416332216E-2</v>
      </c>
      <c r="S722" s="11">
        <f t="shared" si="151"/>
        <v>100</v>
      </c>
      <c r="AT722">
        <v>3.0941666657050421E-3</v>
      </c>
      <c r="AU722">
        <v>1</v>
      </c>
      <c r="AV722">
        <v>0</v>
      </c>
      <c r="AW722">
        <f t="shared" si="155"/>
        <v>715</v>
      </c>
      <c r="AX722">
        <f t="shared" si="156"/>
        <v>3</v>
      </c>
      <c r="AY722">
        <f t="shared" si="152"/>
        <v>0.83947013920071845</v>
      </c>
      <c r="AZ722">
        <f t="shared" si="153"/>
        <v>0.99541984732824429</v>
      </c>
      <c r="BA722">
        <f t="shared" si="154"/>
        <v>2.2348896437541236E-4</v>
      </c>
    </row>
    <row r="723" spans="1:53" x14ac:dyDescent="0.25">
      <c r="A723">
        <f>'Preprocessed Data'!A721</f>
        <v>2</v>
      </c>
      <c r="B723">
        <f>'Preprocessed Data'!B721</f>
        <v>25</v>
      </c>
      <c r="C723">
        <f>'Preprocessed Data'!C721</f>
        <v>0</v>
      </c>
      <c r="D723">
        <f>'Preprocessed Data'!D721</f>
        <v>0</v>
      </c>
      <c r="E723">
        <f>'Preprocessed Data'!E721</f>
        <v>1</v>
      </c>
      <c r="F723">
        <f>'Preprocessed Data'!F721</f>
        <v>2</v>
      </c>
      <c r="G723">
        <f>'Preprocessed Data'!G721</f>
        <v>1</v>
      </c>
      <c r="H723">
        <f>'Preprocessed Data'!H721</f>
        <v>79.94</v>
      </c>
      <c r="I723">
        <f>'Preprocessed Data'!I721</f>
        <v>36.6</v>
      </c>
      <c r="J723">
        <f>'Preprocessed Data'!J721</f>
        <v>4</v>
      </c>
      <c r="K723" s="10">
        <f>'Preprocessed Data'!K721</f>
        <v>0</v>
      </c>
      <c r="L723" s="1">
        <f t="shared" si="144"/>
        <v>1</v>
      </c>
      <c r="M723" s="11">
        <f t="shared" si="145"/>
        <v>1</v>
      </c>
      <c r="N723">
        <f t="shared" si="146"/>
        <v>0</v>
      </c>
      <c r="O723">
        <f t="shared" si="147"/>
        <v>9.9199834177468738E-3</v>
      </c>
      <c r="P723" s="10">
        <f t="shared" si="148"/>
        <v>9.9199834177468738E-3</v>
      </c>
      <c r="Q723" s="11">
        <f t="shared" si="149"/>
        <v>0.99008001658225309</v>
      </c>
      <c r="R723" s="10">
        <f t="shared" si="150"/>
        <v>-9.9695142890933956E-3</v>
      </c>
      <c r="S723" s="11">
        <f t="shared" si="151"/>
        <v>100</v>
      </c>
      <c r="AT723">
        <v>3.1001177713886447E-3</v>
      </c>
      <c r="AU723">
        <v>1</v>
      </c>
      <c r="AV723">
        <v>0</v>
      </c>
      <c r="AW723">
        <f t="shared" si="155"/>
        <v>716</v>
      </c>
      <c r="AX723">
        <f t="shared" si="156"/>
        <v>3</v>
      </c>
      <c r="AY723">
        <f t="shared" si="152"/>
        <v>0.83924562191288732</v>
      </c>
      <c r="AZ723">
        <f t="shared" si="153"/>
        <v>0.99541984732824429</v>
      </c>
      <c r="BA723">
        <f t="shared" si="154"/>
        <v>2.2348896437541236E-4</v>
      </c>
    </row>
    <row r="724" spans="1:53" x14ac:dyDescent="0.25">
      <c r="A724">
        <f>'Preprocessed Data'!A722</f>
        <v>2</v>
      </c>
      <c r="B724">
        <f>'Preprocessed Data'!B722</f>
        <v>53</v>
      </c>
      <c r="C724">
        <f>'Preprocessed Data'!C722</f>
        <v>0</v>
      </c>
      <c r="D724">
        <f>'Preprocessed Data'!D722</f>
        <v>0</v>
      </c>
      <c r="E724">
        <f>'Preprocessed Data'!E722</f>
        <v>1</v>
      </c>
      <c r="F724">
        <f>'Preprocessed Data'!F722</f>
        <v>4</v>
      </c>
      <c r="G724">
        <f>'Preprocessed Data'!G722</f>
        <v>1</v>
      </c>
      <c r="H724">
        <f>'Preprocessed Data'!H722</f>
        <v>83.91</v>
      </c>
      <c r="I724">
        <f>'Preprocessed Data'!I722</f>
        <v>36.6</v>
      </c>
      <c r="J724">
        <f>'Preprocessed Data'!J722</f>
        <v>4</v>
      </c>
      <c r="K724" s="10">
        <f>'Preprocessed Data'!K722</f>
        <v>0</v>
      </c>
      <c r="L724" s="1">
        <f t="shared" si="144"/>
        <v>1</v>
      </c>
      <c r="M724" s="11">
        <f t="shared" si="145"/>
        <v>1</v>
      </c>
      <c r="N724">
        <f t="shared" si="146"/>
        <v>0</v>
      </c>
      <c r="O724">
        <f t="shared" si="147"/>
        <v>5.2029212760098753E-2</v>
      </c>
      <c r="P724" s="10">
        <f t="shared" si="148"/>
        <v>5.2029212760098753E-2</v>
      </c>
      <c r="Q724" s="11">
        <f t="shared" si="149"/>
        <v>0.94797078723990125</v>
      </c>
      <c r="R724" s="10">
        <f t="shared" si="150"/>
        <v>-5.3431592349695162E-2</v>
      </c>
      <c r="S724" s="11">
        <f t="shared" si="151"/>
        <v>100</v>
      </c>
      <c r="AT724">
        <v>3.1097190949405567E-3</v>
      </c>
      <c r="AU724">
        <v>1</v>
      </c>
      <c r="AV724">
        <v>0</v>
      </c>
      <c r="AW724">
        <f t="shared" si="155"/>
        <v>717</v>
      </c>
      <c r="AX724">
        <f t="shared" si="156"/>
        <v>3</v>
      </c>
      <c r="AY724">
        <f t="shared" si="152"/>
        <v>0.83902110462505619</v>
      </c>
      <c r="AZ724">
        <f t="shared" si="153"/>
        <v>0.99541984732824429</v>
      </c>
      <c r="BA724">
        <f t="shared" si="154"/>
        <v>2.2348896437552289E-4</v>
      </c>
    </row>
    <row r="725" spans="1:53" x14ac:dyDescent="0.25">
      <c r="A725">
        <f>'Preprocessed Data'!A723</f>
        <v>1</v>
      </c>
      <c r="B725">
        <f>'Preprocessed Data'!B723</f>
        <v>63</v>
      </c>
      <c r="C725">
        <f>'Preprocessed Data'!C723</f>
        <v>0</v>
      </c>
      <c r="D725">
        <f>'Preprocessed Data'!D723</f>
        <v>1</v>
      </c>
      <c r="E725">
        <f>'Preprocessed Data'!E723</f>
        <v>1</v>
      </c>
      <c r="F725">
        <f>'Preprocessed Data'!F723</f>
        <v>4</v>
      </c>
      <c r="G725">
        <f>'Preprocessed Data'!G723</f>
        <v>1</v>
      </c>
      <c r="H725">
        <f>'Preprocessed Data'!H723</f>
        <v>196.71</v>
      </c>
      <c r="I725">
        <f>'Preprocessed Data'!I723</f>
        <v>36.5</v>
      </c>
      <c r="J725">
        <f>'Preprocessed Data'!J723</f>
        <v>1</v>
      </c>
      <c r="K725" s="10">
        <f>'Preprocessed Data'!K723</f>
        <v>1</v>
      </c>
      <c r="L725" s="1">
        <f t="shared" si="144"/>
        <v>0</v>
      </c>
      <c r="M725" s="11">
        <f t="shared" si="145"/>
        <v>1</v>
      </c>
      <c r="N725">
        <f t="shared" si="146"/>
        <v>1</v>
      </c>
      <c r="O725">
        <f t="shared" si="147"/>
        <v>0.78290883618794282</v>
      </c>
      <c r="P725" s="10">
        <f t="shared" si="148"/>
        <v>0.78290883618794282</v>
      </c>
      <c r="Q725" s="11">
        <f t="shared" si="149"/>
        <v>0.21709116381205718</v>
      </c>
      <c r="R725" s="10">
        <f t="shared" si="150"/>
        <v>-0.2447390186484468</v>
      </c>
      <c r="S725" s="11">
        <f t="shared" si="151"/>
        <v>100</v>
      </c>
      <c r="AT725">
        <v>3.1129809544107219E-3</v>
      </c>
      <c r="AU725">
        <v>1</v>
      </c>
      <c r="AV725">
        <v>0</v>
      </c>
      <c r="AW725">
        <f t="shared" si="155"/>
        <v>718</v>
      </c>
      <c r="AX725">
        <f t="shared" si="156"/>
        <v>3</v>
      </c>
      <c r="AY725">
        <f t="shared" si="152"/>
        <v>0.83879658733722495</v>
      </c>
      <c r="AZ725">
        <f t="shared" si="153"/>
        <v>0.99541984732824429</v>
      </c>
      <c r="BA725">
        <f t="shared" si="154"/>
        <v>2.2348896437541236E-4</v>
      </c>
    </row>
    <row r="726" spans="1:53" x14ac:dyDescent="0.25">
      <c r="A726">
        <f>'Preprocessed Data'!A724</f>
        <v>2</v>
      </c>
      <c r="B726">
        <f>'Preprocessed Data'!B724</f>
        <v>73</v>
      </c>
      <c r="C726">
        <f>'Preprocessed Data'!C724</f>
        <v>1</v>
      </c>
      <c r="D726">
        <f>'Preprocessed Data'!D724</f>
        <v>0</v>
      </c>
      <c r="E726">
        <f>'Preprocessed Data'!E724</f>
        <v>1</v>
      </c>
      <c r="F726">
        <f>'Preprocessed Data'!F724</f>
        <v>4</v>
      </c>
      <c r="G726">
        <f>'Preprocessed Data'!G724</f>
        <v>1</v>
      </c>
      <c r="H726">
        <f>'Preprocessed Data'!H724</f>
        <v>190.14</v>
      </c>
      <c r="I726">
        <f>'Preprocessed Data'!I724</f>
        <v>36.5</v>
      </c>
      <c r="J726">
        <f>'Preprocessed Data'!J724</f>
        <v>2</v>
      </c>
      <c r="K726" s="10">
        <f>'Preprocessed Data'!K724</f>
        <v>1</v>
      </c>
      <c r="L726" s="1">
        <f t="shared" si="144"/>
        <v>0</v>
      </c>
      <c r="M726" s="11">
        <f t="shared" si="145"/>
        <v>1</v>
      </c>
      <c r="N726">
        <f t="shared" si="146"/>
        <v>1</v>
      </c>
      <c r="O726">
        <f t="shared" si="147"/>
        <v>0.82938460325191399</v>
      </c>
      <c r="P726" s="10">
        <f t="shared" si="148"/>
        <v>0.82938460325191399</v>
      </c>
      <c r="Q726" s="11">
        <f t="shared" si="149"/>
        <v>0.17061539674808601</v>
      </c>
      <c r="R726" s="10">
        <f t="shared" si="150"/>
        <v>-0.1870712950606184</v>
      </c>
      <c r="S726" s="11">
        <f t="shared" si="151"/>
        <v>100</v>
      </c>
      <c r="AT726">
        <v>3.1155086989696728E-3</v>
      </c>
      <c r="AU726">
        <v>1</v>
      </c>
      <c r="AV726">
        <v>0</v>
      </c>
      <c r="AW726">
        <f t="shared" si="155"/>
        <v>719</v>
      </c>
      <c r="AX726">
        <f t="shared" si="156"/>
        <v>3</v>
      </c>
      <c r="AY726">
        <f t="shared" si="152"/>
        <v>0.83857207004939383</v>
      </c>
      <c r="AZ726">
        <f t="shared" si="153"/>
        <v>0.99541984732824429</v>
      </c>
      <c r="BA726">
        <f t="shared" si="154"/>
        <v>2.2348896437541236E-4</v>
      </c>
    </row>
    <row r="727" spans="1:53" x14ac:dyDescent="0.25">
      <c r="A727">
        <f>'Preprocessed Data'!A725</f>
        <v>1</v>
      </c>
      <c r="B727">
        <f>'Preprocessed Data'!B725</f>
        <v>69</v>
      </c>
      <c r="C727">
        <f>'Preprocessed Data'!C725</f>
        <v>1</v>
      </c>
      <c r="D727">
        <f>'Preprocessed Data'!D725</f>
        <v>0</v>
      </c>
      <c r="E727">
        <f>'Preprocessed Data'!E725</f>
        <v>0</v>
      </c>
      <c r="F727">
        <f>'Preprocessed Data'!F725</f>
        <v>4</v>
      </c>
      <c r="G727">
        <f>'Preprocessed Data'!G725</f>
        <v>1</v>
      </c>
      <c r="H727">
        <f>'Preprocessed Data'!H725</f>
        <v>182.99</v>
      </c>
      <c r="I727">
        <f>'Preprocessed Data'!I725</f>
        <v>36.5</v>
      </c>
      <c r="J727">
        <f>'Preprocessed Data'!J725</f>
        <v>2</v>
      </c>
      <c r="K727" s="10">
        <f>'Preprocessed Data'!K725</f>
        <v>1</v>
      </c>
      <c r="L727" s="1">
        <f t="shared" si="144"/>
        <v>0</v>
      </c>
      <c r="M727" s="11">
        <f t="shared" si="145"/>
        <v>1</v>
      </c>
      <c r="N727">
        <f t="shared" si="146"/>
        <v>1</v>
      </c>
      <c r="O727">
        <f t="shared" si="147"/>
        <v>0.82516282818440645</v>
      </c>
      <c r="P727" s="10">
        <f t="shared" si="148"/>
        <v>0.82516282818440645</v>
      </c>
      <c r="Q727" s="11">
        <f t="shared" si="149"/>
        <v>0.17483717181559355</v>
      </c>
      <c r="R727" s="10">
        <f t="shared" si="150"/>
        <v>-0.19217454462560773</v>
      </c>
      <c r="S727" s="11">
        <f t="shared" si="151"/>
        <v>100</v>
      </c>
      <c r="AT727">
        <v>3.1220766281520513E-3</v>
      </c>
      <c r="AU727">
        <v>1</v>
      </c>
      <c r="AV727">
        <v>0</v>
      </c>
      <c r="AW727">
        <f t="shared" si="155"/>
        <v>720</v>
      </c>
      <c r="AX727">
        <f t="shared" si="156"/>
        <v>3</v>
      </c>
      <c r="AY727">
        <f t="shared" si="152"/>
        <v>0.8383475527615627</v>
      </c>
      <c r="AZ727">
        <f t="shared" si="153"/>
        <v>0.99541984732824429</v>
      </c>
      <c r="BA727">
        <f t="shared" si="154"/>
        <v>2.2348896437552289E-4</v>
      </c>
    </row>
    <row r="728" spans="1:53" x14ac:dyDescent="0.25">
      <c r="A728">
        <f>'Preprocessed Data'!A726</f>
        <v>1</v>
      </c>
      <c r="B728">
        <f>'Preprocessed Data'!B726</f>
        <v>38</v>
      </c>
      <c r="C728">
        <f>'Preprocessed Data'!C726</f>
        <v>0</v>
      </c>
      <c r="D728">
        <f>'Preprocessed Data'!D726</f>
        <v>0</v>
      </c>
      <c r="E728">
        <f>'Preprocessed Data'!E726</f>
        <v>0</v>
      </c>
      <c r="F728">
        <f>'Preprocessed Data'!F726</f>
        <v>1</v>
      </c>
      <c r="G728">
        <f>'Preprocessed Data'!G726</f>
        <v>1</v>
      </c>
      <c r="H728">
        <f>'Preprocessed Data'!H726</f>
        <v>86.86</v>
      </c>
      <c r="I728">
        <f>'Preprocessed Data'!I726</f>
        <v>36.5</v>
      </c>
      <c r="J728">
        <f>'Preprocessed Data'!J726</f>
        <v>4</v>
      </c>
      <c r="K728" s="10">
        <f>'Preprocessed Data'!K726</f>
        <v>0</v>
      </c>
      <c r="L728" s="1">
        <f t="shared" si="144"/>
        <v>1</v>
      </c>
      <c r="M728" s="11">
        <f t="shared" si="145"/>
        <v>1</v>
      </c>
      <c r="N728">
        <f t="shared" si="146"/>
        <v>0</v>
      </c>
      <c r="O728">
        <f t="shared" si="147"/>
        <v>2.9262592706583841E-2</v>
      </c>
      <c r="P728" s="10">
        <f t="shared" si="148"/>
        <v>2.9262592706583841E-2</v>
      </c>
      <c r="Q728" s="11">
        <f t="shared" si="149"/>
        <v>0.97073740729341618</v>
      </c>
      <c r="R728" s="10">
        <f t="shared" si="150"/>
        <v>-2.9699282596228727E-2</v>
      </c>
      <c r="S728" s="11">
        <f t="shared" si="151"/>
        <v>100</v>
      </c>
      <c r="AT728">
        <v>3.1227174959968327E-3</v>
      </c>
      <c r="AU728">
        <v>1</v>
      </c>
      <c r="AV728">
        <v>0</v>
      </c>
      <c r="AW728">
        <f t="shared" si="155"/>
        <v>721</v>
      </c>
      <c r="AX728">
        <f t="shared" si="156"/>
        <v>3</v>
      </c>
      <c r="AY728">
        <f t="shared" si="152"/>
        <v>0.83812303547373146</v>
      </c>
      <c r="AZ728">
        <f t="shared" si="153"/>
        <v>0.99541984732824429</v>
      </c>
      <c r="BA728">
        <f t="shared" si="154"/>
        <v>2.2348896437541236E-4</v>
      </c>
    </row>
    <row r="729" spans="1:53" x14ac:dyDescent="0.25">
      <c r="A729">
        <f>'Preprocessed Data'!A727</f>
        <v>2</v>
      </c>
      <c r="B729">
        <f>'Preprocessed Data'!B727</f>
        <v>70</v>
      </c>
      <c r="C729">
        <f>'Preprocessed Data'!C727</f>
        <v>0</v>
      </c>
      <c r="D729">
        <f>'Preprocessed Data'!D727</f>
        <v>0</v>
      </c>
      <c r="E729">
        <f>'Preprocessed Data'!E727</f>
        <v>0</v>
      </c>
      <c r="F729">
        <f>'Preprocessed Data'!F727</f>
        <v>4</v>
      </c>
      <c r="G729">
        <f>'Preprocessed Data'!G727</f>
        <v>2</v>
      </c>
      <c r="H729">
        <f>'Preprocessed Data'!H727</f>
        <v>98.42</v>
      </c>
      <c r="I729">
        <f>'Preprocessed Data'!I727</f>
        <v>36.4</v>
      </c>
      <c r="J729">
        <f>'Preprocessed Data'!J727</f>
        <v>1</v>
      </c>
      <c r="K729" s="10">
        <f>'Preprocessed Data'!K727</f>
        <v>0</v>
      </c>
      <c r="L729" s="1">
        <f t="shared" si="144"/>
        <v>1</v>
      </c>
      <c r="M729" s="11">
        <f t="shared" si="145"/>
        <v>1</v>
      </c>
      <c r="N729">
        <f t="shared" si="146"/>
        <v>0</v>
      </c>
      <c r="O729">
        <f t="shared" si="147"/>
        <v>0.16653098561823287</v>
      </c>
      <c r="P729" s="10">
        <f t="shared" si="148"/>
        <v>0.16653098561823287</v>
      </c>
      <c r="Q729" s="11">
        <f t="shared" si="149"/>
        <v>0.83346901438176713</v>
      </c>
      <c r="R729" s="10">
        <f t="shared" si="150"/>
        <v>-0.1821587527891253</v>
      </c>
      <c r="S729" s="11">
        <f t="shared" si="151"/>
        <v>100</v>
      </c>
      <c r="AT729">
        <v>3.1254674475386882E-3</v>
      </c>
      <c r="AU729">
        <v>1</v>
      </c>
      <c r="AV729">
        <v>0</v>
      </c>
      <c r="AW729">
        <f t="shared" si="155"/>
        <v>722</v>
      </c>
      <c r="AX729">
        <f t="shared" si="156"/>
        <v>3</v>
      </c>
      <c r="AY729">
        <f t="shared" si="152"/>
        <v>0.83789851818590033</v>
      </c>
      <c r="AZ729">
        <f t="shared" si="153"/>
        <v>0.99541984732824429</v>
      </c>
      <c r="BA729">
        <f t="shared" si="154"/>
        <v>2.2348896437541236E-4</v>
      </c>
    </row>
    <row r="730" spans="1:53" x14ac:dyDescent="0.25">
      <c r="A730">
        <f>'Preprocessed Data'!A728</f>
        <v>1</v>
      </c>
      <c r="B730">
        <f>'Preprocessed Data'!B728</f>
        <v>27</v>
      </c>
      <c r="C730">
        <f>'Preprocessed Data'!C728</f>
        <v>0</v>
      </c>
      <c r="D730">
        <f>'Preprocessed Data'!D728</f>
        <v>0</v>
      </c>
      <c r="E730">
        <f>'Preprocessed Data'!E728</f>
        <v>1</v>
      </c>
      <c r="F730">
        <f>'Preprocessed Data'!F728</f>
        <v>4</v>
      </c>
      <c r="G730">
        <f>'Preprocessed Data'!G728</f>
        <v>1</v>
      </c>
      <c r="H730">
        <f>'Preprocessed Data'!H728</f>
        <v>104.48</v>
      </c>
      <c r="I730">
        <f>'Preprocessed Data'!I728</f>
        <v>36.4</v>
      </c>
      <c r="J730">
        <f>'Preprocessed Data'!J728</f>
        <v>3</v>
      </c>
      <c r="K730" s="10">
        <f>'Preprocessed Data'!K728</f>
        <v>0</v>
      </c>
      <c r="L730" s="1">
        <f t="shared" si="144"/>
        <v>1</v>
      </c>
      <c r="M730" s="11">
        <f t="shared" si="145"/>
        <v>1</v>
      </c>
      <c r="N730">
        <f t="shared" si="146"/>
        <v>0</v>
      </c>
      <c r="O730">
        <f t="shared" si="147"/>
        <v>3.1060053430672419E-2</v>
      </c>
      <c r="P730" s="10">
        <f t="shared" si="148"/>
        <v>3.1060053430672419E-2</v>
      </c>
      <c r="Q730" s="11">
        <f t="shared" si="149"/>
        <v>0.96893994656932758</v>
      </c>
      <c r="R730" s="10">
        <f t="shared" si="150"/>
        <v>-3.1552643656535241E-2</v>
      </c>
      <c r="S730" s="11">
        <f t="shared" si="151"/>
        <v>100</v>
      </c>
      <c r="AT730">
        <v>3.1391627210334296E-3</v>
      </c>
      <c r="AU730">
        <v>1</v>
      </c>
      <c r="AV730">
        <v>0</v>
      </c>
      <c r="AW730">
        <f t="shared" si="155"/>
        <v>723</v>
      </c>
      <c r="AX730">
        <f t="shared" si="156"/>
        <v>3</v>
      </c>
      <c r="AY730">
        <f t="shared" si="152"/>
        <v>0.8376740008980692</v>
      </c>
      <c r="AZ730">
        <f t="shared" si="153"/>
        <v>0.99541984732824429</v>
      </c>
      <c r="BA730">
        <f t="shared" si="154"/>
        <v>2.2348896437552289E-4</v>
      </c>
    </row>
    <row r="731" spans="1:53" x14ac:dyDescent="0.25">
      <c r="A731">
        <f>'Preprocessed Data'!A729</f>
        <v>2</v>
      </c>
      <c r="B731">
        <f>'Preprocessed Data'!B729</f>
        <v>79</v>
      </c>
      <c r="C731">
        <f>'Preprocessed Data'!C729</f>
        <v>0</v>
      </c>
      <c r="D731">
        <f>'Preprocessed Data'!D729</f>
        <v>0</v>
      </c>
      <c r="E731">
        <f>'Preprocessed Data'!E729</f>
        <v>0</v>
      </c>
      <c r="F731">
        <f>'Preprocessed Data'!F729</f>
        <v>1</v>
      </c>
      <c r="G731">
        <f>'Preprocessed Data'!G729</f>
        <v>1</v>
      </c>
      <c r="H731">
        <f>'Preprocessed Data'!H729</f>
        <v>71.98</v>
      </c>
      <c r="I731">
        <f>'Preprocessed Data'!I729</f>
        <v>36.4</v>
      </c>
      <c r="J731">
        <f>'Preprocessed Data'!J729</f>
        <v>2</v>
      </c>
      <c r="K731" s="10">
        <f>'Preprocessed Data'!K729</f>
        <v>0</v>
      </c>
      <c r="L731" s="1">
        <f t="shared" si="144"/>
        <v>1</v>
      </c>
      <c r="M731" s="11">
        <f t="shared" si="145"/>
        <v>1</v>
      </c>
      <c r="N731">
        <f t="shared" si="146"/>
        <v>0</v>
      </c>
      <c r="O731">
        <f t="shared" si="147"/>
        <v>0.10716869742698401</v>
      </c>
      <c r="P731" s="10">
        <f t="shared" si="148"/>
        <v>0.10716869742698401</v>
      </c>
      <c r="Q731" s="11">
        <f t="shared" si="149"/>
        <v>0.89283130257301602</v>
      </c>
      <c r="R731" s="10">
        <f t="shared" si="150"/>
        <v>-0.11335762684402748</v>
      </c>
      <c r="S731" s="11">
        <f t="shared" si="151"/>
        <v>100</v>
      </c>
      <c r="AT731">
        <v>3.1450925212464956E-3</v>
      </c>
      <c r="AU731">
        <v>1</v>
      </c>
      <c r="AV731">
        <v>0</v>
      </c>
      <c r="AW731">
        <f t="shared" si="155"/>
        <v>724</v>
      </c>
      <c r="AX731">
        <f t="shared" si="156"/>
        <v>3</v>
      </c>
      <c r="AY731">
        <f t="shared" si="152"/>
        <v>0.83744948361023797</v>
      </c>
      <c r="AZ731">
        <f t="shared" si="153"/>
        <v>0.99541984732824429</v>
      </c>
      <c r="BA731">
        <f t="shared" si="154"/>
        <v>2.2348896437541236E-4</v>
      </c>
    </row>
    <row r="732" spans="1:53" x14ac:dyDescent="0.25">
      <c r="A732">
        <f>'Preprocessed Data'!A730</f>
        <v>2</v>
      </c>
      <c r="B732">
        <f>'Preprocessed Data'!B730</f>
        <v>60</v>
      </c>
      <c r="C732">
        <f>'Preprocessed Data'!C730</f>
        <v>0</v>
      </c>
      <c r="D732">
        <f>'Preprocessed Data'!D730</f>
        <v>0</v>
      </c>
      <c r="E732">
        <f>'Preprocessed Data'!E730</f>
        <v>1</v>
      </c>
      <c r="F732">
        <f>'Preprocessed Data'!F730</f>
        <v>4</v>
      </c>
      <c r="G732">
        <f>'Preprocessed Data'!G730</f>
        <v>1</v>
      </c>
      <c r="H732">
        <f>'Preprocessed Data'!H730</f>
        <v>62.78</v>
      </c>
      <c r="I732">
        <f>'Preprocessed Data'!I730</f>
        <v>36.4</v>
      </c>
      <c r="J732">
        <f>'Preprocessed Data'!J730</f>
        <v>4</v>
      </c>
      <c r="K732" s="10">
        <f>'Preprocessed Data'!K730</f>
        <v>0</v>
      </c>
      <c r="L732" s="1">
        <f t="shared" si="144"/>
        <v>1</v>
      </c>
      <c r="M732" s="11">
        <f t="shared" si="145"/>
        <v>1</v>
      </c>
      <c r="N732">
        <f t="shared" si="146"/>
        <v>0</v>
      </c>
      <c r="O732">
        <f t="shared" si="147"/>
        <v>4.2398239728559974E-2</v>
      </c>
      <c r="P732" s="10">
        <f t="shared" si="148"/>
        <v>4.2398239728559974E-2</v>
      </c>
      <c r="Q732" s="11">
        <f t="shared" si="149"/>
        <v>0.95760176027144006</v>
      </c>
      <c r="R732" s="10">
        <f t="shared" si="150"/>
        <v>-4.3323286528450744E-2</v>
      </c>
      <c r="S732" s="11">
        <f t="shared" si="151"/>
        <v>100</v>
      </c>
      <c r="AT732">
        <v>3.1481651520757627E-3</v>
      </c>
      <c r="AU732">
        <v>1</v>
      </c>
      <c r="AV732">
        <v>0</v>
      </c>
      <c r="AW732">
        <f t="shared" si="155"/>
        <v>725</v>
      </c>
      <c r="AX732">
        <f t="shared" si="156"/>
        <v>3</v>
      </c>
      <c r="AY732">
        <f t="shared" si="152"/>
        <v>0.83722496632240684</v>
      </c>
      <c r="AZ732">
        <f t="shared" si="153"/>
        <v>0.99541984732824429</v>
      </c>
      <c r="BA732">
        <f t="shared" si="154"/>
        <v>2.2348896437541236E-4</v>
      </c>
    </row>
    <row r="733" spans="1:53" x14ac:dyDescent="0.25">
      <c r="A733">
        <f>'Preprocessed Data'!A731</f>
        <v>2</v>
      </c>
      <c r="B733">
        <f>'Preprocessed Data'!B731</f>
        <v>47</v>
      </c>
      <c r="C733">
        <f>'Preprocessed Data'!C731</f>
        <v>0</v>
      </c>
      <c r="D733">
        <f>'Preprocessed Data'!D731</f>
        <v>0</v>
      </c>
      <c r="E733">
        <f>'Preprocessed Data'!E731</f>
        <v>1</v>
      </c>
      <c r="F733">
        <f>'Preprocessed Data'!F731</f>
        <v>2</v>
      </c>
      <c r="G733">
        <f>'Preprocessed Data'!G731</f>
        <v>1</v>
      </c>
      <c r="H733">
        <f>'Preprocessed Data'!H731</f>
        <v>75.430000000000007</v>
      </c>
      <c r="I733">
        <f>'Preprocessed Data'!I731</f>
        <v>36.4</v>
      </c>
      <c r="J733">
        <f>'Preprocessed Data'!J731</f>
        <v>3</v>
      </c>
      <c r="K733" s="10">
        <f>'Preprocessed Data'!K731</f>
        <v>0</v>
      </c>
      <c r="L733" s="1">
        <f t="shared" si="144"/>
        <v>1</v>
      </c>
      <c r="M733" s="11">
        <f t="shared" si="145"/>
        <v>1</v>
      </c>
      <c r="N733">
        <f t="shared" si="146"/>
        <v>0</v>
      </c>
      <c r="O733">
        <f t="shared" si="147"/>
        <v>2.5677461116491131E-2</v>
      </c>
      <c r="P733" s="10">
        <f t="shared" si="148"/>
        <v>2.5677461116491131E-2</v>
      </c>
      <c r="Q733" s="11">
        <f t="shared" si="149"/>
        <v>0.97432253888350884</v>
      </c>
      <c r="R733" s="10">
        <f t="shared" si="150"/>
        <v>-2.6012881406212312E-2</v>
      </c>
      <c r="S733" s="11">
        <f t="shared" si="151"/>
        <v>100</v>
      </c>
      <c r="AT733">
        <v>3.1683121868148938E-3</v>
      </c>
      <c r="AU733">
        <v>1</v>
      </c>
      <c r="AV733">
        <v>0</v>
      </c>
      <c r="AW733">
        <f t="shared" si="155"/>
        <v>726</v>
      </c>
      <c r="AX733">
        <f t="shared" si="156"/>
        <v>3</v>
      </c>
      <c r="AY733">
        <f t="shared" si="152"/>
        <v>0.83700044903457571</v>
      </c>
      <c r="AZ733">
        <f t="shared" si="153"/>
        <v>0.99541984732824429</v>
      </c>
      <c r="BA733">
        <f t="shared" si="154"/>
        <v>2.2348896437552289E-4</v>
      </c>
    </row>
    <row r="734" spans="1:53" x14ac:dyDescent="0.25">
      <c r="A734">
        <f>'Preprocessed Data'!A732</f>
        <v>1</v>
      </c>
      <c r="B734">
        <f>'Preprocessed Data'!B732</f>
        <v>49</v>
      </c>
      <c r="C734">
        <f>'Preprocessed Data'!C732</f>
        <v>0</v>
      </c>
      <c r="D734">
        <f>'Preprocessed Data'!D732</f>
        <v>0</v>
      </c>
      <c r="E734">
        <f>'Preprocessed Data'!E732</f>
        <v>1</v>
      </c>
      <c r="F734">
        <f>'Preprocessed Data'!F732</f>
        <v>1</v>
      </c>
      <c r="G734">
        <f>'Preprocessed Data'!G732</f>
        <v>1</v>
      </c>
      <c r="H734">
        <f>'Preprocessed Data'!H732</f>
        <v>220.47</v>
      </c>
      <c r="I734">
        <f>'Preprocessed Data'!I732</f>
        <v>36.4</v>
      </c>
      <c r="J734">
        <f>'Preprocessed Data'!J732</f>
        <v>3</v>
      </c>
      <c r="K734" s="10">
        <f>'Preprocessed Data'!K732</f>
        <v>1</v>
      </c>
      <c r="L734" s="1">
        <f t="shared" si="144"/>
        <v>0</v>
      </c>
      <c r="M734" s="11">
        <f t="shared" si="145"/>
        <v>1</v>
      </c>
      <c r="N734">
        <f t="shared" si="146"/>
        <v>1</v>
      </c>
      <c r="O734">
        <f t="shared" si="147"/>
        <v>0.60672373946141778</v>
      </c>
      <c r="P734" s="10">
        <f t="shared" si="148"/>
        <v>0.60672373946141778</v>
      </c>
      <c r="Q734" s="11">
        <f t="shared" si="149"/>
        <v>0.39327626053858222</v>
      </c>
      <c r="R734" s="10">
        <f t="shared" si="150"/>
        <v>-0.49968171596897437</v>
      </c>
      <c r="S734" s="11">
        <f t="shared" si="151"/>
        <v>100</v>
      </c>
      <c r="AT734">
        <v>3.1800907099968044E-3</v>
      </c>
      <c r="AU734">
        <v>1</v>
      </c>
      <c r="AV734">
        <v>0</v>
      </c>
      <c r="AW734">
        <f t="shared" si="155"/>
        <v>727</v>
      </c>
      <c r="AX734">
        <f t="shared" si="156"/>
        <v>3</v>
      </c>
      <c r="AY734">
        <f t="shared" si="152"/>
        <v>0.83677593174674447</v>
      </c>
      <c r="AZ734">
        <f t="shared" si="153"/>
        <v>0.99541984732824429</v>
      </c>
      <c r="BA734">
        <f t="shared" si="154"/>
        <v>2.2348896437541236E-4</v>
      </c>
    </row>
    <row r="735" spans="1:53" x14ac:dyDescent="0.25">
      <c r="A735">
        <f>'Preprocessed Data'!A733</f>
        <v>1</v>
      </c>
      <c r="B735">
        <f>'Preprocessed Data'!B733</f>
        <v>65</v>
      </c>
      <c r="C735">
        <f>'Preprocessed Data'!C733</f>
        <v>1</v>
      </c>
      <c r="D735">
        <f>'Preprocessed Data'!D733</f>
        <v>0</v>
      </c>
      <c r="E735">
        <f>'Preprocessed Data'!E733</f>
        <v>1</v>
      </c>
      <c r="F735">
        <f>'Preprocessed Data'!F733</f>
        <v>1</v>
      </c>
      <c r="G735">
        <f>'Preprocessed Data'!G733</f>
        <v>2</v>
      </c>
      <c r="H735">
        <f>'Preprocessed Data'!H733</f>
        <v>113.86</v>
      </c>
      <c r="I735">
        <f>'Preprocessed Data'!I733</f>
        <v>36.4</v>
      </c>
      <c r="J735">
        <f>'Preprocessed Data'!J733</f>
        <v>2</v>
      </c>
      <c r="K735" s="10">
        <f>'Preprocessed Data'!K733</f>
        <v>0</v>
      </c>
      <c r="L735" s="1">
        <f t="shared" si="144"/>
        <v>1</v>
      </c>
      <c r="M735" s="11">
        <f t="shared" si="145"/>
        <v>1</v>
      </c>
      <c r="N735">
        <f t="shared" si="146"/>
        <v>0</v>
      </c>
      <c r="O735">
        <f t="shared" si="147"/>
        <v>0.31264866869074198</v>
      </c>
      <c r="P735" s="10">
        <f t="shared" si="148"/>
        <v>0.31264866869074198</v>
      </c>
      <c r="Q735" s="11">
        <f t="shared" si="149"/>
        <v>0.68735133130925807</v>
      </c>
      <c r="R735" s="10">
        <f t="shared" si="150"/>
        <v>-0.37490971819416347</v>
      </c>
      <c r="S735" s="11">
        <f t="shared" si="151"/>
        <v>100</v>
      </c>
      <c r="AT735">
        <v>3.1865030784129825E-3</v>
      </c>
      <c r="AU735">
        <v>1</v>
      </c>
      <c r="AV735">
        <v>0</v>
      </c>
      <c r="AW735">
        <f t="shared" si="155"/>
        <v>728</v>
      </c>
      <c r="AX735">
        <f t="shared" si="156"/>
        <v>3</v>
      </c>
      <c r="AY735">
        <f t="shared" si="152"/>
        <v>0.83655141445891334</v>
      </c>
      <c r="AZ735">
        <f t="shared" si="153"/>
        <v>0.99541984732824429</v>
      </c>
      <c r="BA735">
        <f t="shared" si="154"/>
        <v>2.2348896437541236E-4</v>
      </c>
    </row>
    <row r="736" spans="1:53" x14ac:dyDescent="0.25">
      <c r="A736">
        <f>'Preprocessed Data'!A734</f>
        <v>2</v>
      </c>
      <c r="B736">
        <f>'Preprocessed Data'!B734</f>
        <v>62</v>
      </c>
      <c r="C736">
        <f>'Preprocessed Data'!C734</f>
        <v>1</v>
      </c>
      <c r="D736">
        <f>'Preprocessed Data'!D734</f>
        <v>0</v>
      </c>
      <c r="E736">
        <f>'Preprocessed Data'!E734</f>
        <v>1</v>
      </c>
      <c r="F736">
        <f>'Preprocessed Data'!F734</f>
        <v>2</v>
      </c>
      <c r="G736">
        <f>'Preprocessed Data'!G734</f>
        <v>2</v>
      </c>
      <c r="H736">
        <f>'Preprocessed Data'!H734</f>
        <v>78.02</v>
      </c>
      <c r="I736">
        <f>'Preprocessed Data'!I734</f>
        <v>36.4</v>
      </c>
      <c r="J736">
        <f>'Preprocessed Data'!J734</f>
        <v>2</v>
      </c>
      <c r="K736" s="10">
        <f>'Preprocessed Data'!K734</f>
        <v>0</v>
      </c>
      <c r="L736" s="1">
        <f t="shared" si="144"/>
        <v>1</v>
      </c>
      <c r="M736" s="11">
        <f t="shared" si="145"/>
        <v>1</v>
      </c>
      <c r="N736">
        <f t="shared" si="146"/>
        <v>0</v>
      </c>
      <c r="O736">
        <f t="shared" si="147"/>
        <v>0.11285700016608059</v>
      </c>
      <c r="P736" s="10">
        <f t="shared" si="148"/>
        <v>0.11285700016608059</v>
      </c>
      <c r="Q736" s="11">
        <f t="shared" si="149"/>
        <v>0.88714299983391942</v>
      </c>
      <c r="R736" s="10">
        <f t="shared" si="150"/>
        <v>-0.11974909226655141</v>
      </c>
      <c r="S736" s="11">
        <f t="shared" si="151"/>
        <v>100</v>
      </c>
      <c r="AT736">
        <v>3.1896386708515374E-3</v>
      </c>
      <c r="AU736">
        <v>1</v>
      </c>
      <c r="AV736">
        <v>0</v>
      </c>
      <c r="AW736">
        <f t="shared" si="155"/>
        <v>729</v>
      </c>
      <c r="AX736">
        <f t="shared" si="156"/>
        <v>3</v>
      </c>
      <c r="AY736">
        <f t="shared" si="152"/>
        <v>0.83632689717108222</v>
      </c>
      <c r="AZ736">
        <f t="shared" si="153"/>
        <v>0.99541984732824429</v>
      </c>
      <c r="BA736">
        <f t="shared" si="154"/>
        <v>2.2348896437552289E-4</v>
      </c>
    </row>
    <row r="737" spans="1:53" x14ac:dyDescent="0.25">
      <c r="A737">
        <f>'Preprocessed Data'!A735</f>
        <v>2</v>
      </c>
      <c r="B737">
        <f>'Preprocessed Data'!B735</f>
        <v>28</v>
      </c>
      <c r="C737">
        <f>'Preprocessed Data'!C735</f>
        <v>1</v>
      </c>
      <c r="D737">
        <f>'Preprocessed Data'!D735</f>
        <v>0</v>
      </c>
      <c r="E737">
        <f>'Preprocessed Data'!E735</f>
        <v>1</v>
      </c>
      <c r="F737">
        <f>'Preprocessed Data'!F735</f>
        <v>4</v>
      </c>
      <c r="G737">
        <f>'Preprocessed Data'!G735</f>
        <v>1</v>
      </c>
      <c r="H737">
        <f>'Preprocessed Data'!H735</f>
        <v>83.66</v>
      </c>
      <c r="I737">
        <f>'Preprocessed Data'!I735</f>
        <v>36.4</v>
      </c>
      <c r="J737">
        <f>'Preprocessed Data'!J735</f>
        <v>2</v>
      </c>
      <c r="K737" s="10">
        <f>'Preprocessed Data'!K735</f>
        <v>0</v>
      </c>
      <c r="L737" s="1">
        <f t="shared" si="144"/>
        <v>1</v>
      </c>
      <c r="M737" s="11">
        <f t="shared" si="145"/>
        <v>1</v>
      </c>
      <c r="N737">
        <f t="shared" si="146"/>
        <v>0</v>
      </c>
      <c r="O737">
        <f t="shared" si="147"/>
        <v>2.9703617063395783E-2</v>
      </c>
      <c r="P737" s="10">
        <f t="shared" si="148"/>
        <v>2.9703617063395783E-2</v>
      </c>
      <c r="Q737" s="11">
        <f t="shared" si="149"/>
        <v>0.97029638293660425</v>
      </c>
      <c r="R737" s="10">
        <f t="shared" si="150"/>
        <v>-3.015370473624612E-2</v>
      </c>
      <c r="S737" s="11">
        <f t="shared" si="151"/>
        <v>100</v>
      </c>
      <c r="AT737">
        <v>3.2011727825006458E-3</v>
      </c>
      <c r="AU737">
        <v>1</v>
      </c>
      <c r="AV737">
        <v>0</v>
      </c>
      <c r="AW737">
        <f t="shared" si="155"/>
        <v>730</v>
      </c>
      <c r="AX737">
        <f t="shared" si="156"/>
        <v>3</v>
      </c>
      <c r="AY737">
        <f t="shared" si="152"/>
        <v>0.83610237988325098</v>
      </c>
      <c r="AZ737">
        <f t="shared" si="153"/>
        <v>0.99541984732824429</v>
      </c>
      <c r="BA737">
        <f t="shared" si="154"/>
        <v>2.2348896437541236E-4</v>
      </c>
    </row>
    <row r="738" spans="1:53" x14ac:dyDescent="0.25">
      <c r="A738">
        <f>'Preprocessed Data'!A736</f>
        <v>1</v>
      </c>
      <c r="B738">
        <f>'Preprocessed Data'!B736</f>
        <v>45</v>
      </c>
      <c r="C738">
        <f>'Preprocessed Data'!C736</f>
        <v>1</v>
      </c>
      <c r="D738">
        <f>'Preprocessed Data'!D736</f>
        <v>0</v>
      </c>
      <c r="E738">
        <f>'Preprocessed Data'!E736</f>
        <v>0</v>
      </c>
      <c r="F738">
        <f>'Preprocessed Data'!F736</f>
        <v>2</v>
      </c>
      <c r="G738">
        <f>'Preprocessed Data'!G736</f>
        <v>1</v>
      </c>
      <c r="H738">
        <f>'Preprocessed Data'!H736</f>
        <v>85.52</v>
      </c>
      <c r="I738">
        <f>'Preprocessed Data'!I736</f>
        <v>36.4</v>
      </c>
      <c r="J738">
        <f>'Preprocessed Data'!J736</f>
        <v>2</v>
      </c>
      <c r="K738" s="10">
        <f>'Preprocessed Data'!K736</f>
        <v>0</v>
      </c>
      <c r="L738" s="1">
        <f t="shared" si="144"/>
        <v>1</v>
      </c>
      <c r="M738" s="11">
        <f t="shared" si="145"/>
        <v>1</v>
      </c>
      <c r="N738">
        <f t="shared" si="146"/>
        <v>0</v>
      </c>
      <c r="O738">
        <f t="shared" si="147"/>
        <v>8.3728702317259679E-2</v>
      </c>
      <c r="P738" s="10">
        <f t="shared" si="148"/>
        <v>8.3728702317259679E-2</v>
      </c>
      <c r="Q738" s="11">
        <f t="shared" si="149"/>
        <v>0.91627129768274029</v>
      </c>
      <c r="R738" s="10">
        <f t="shared" si="150"/>
        <v>-8.7442781650069051E-2</v>
      </c>
      <c r="S738" s="11">
        <f t="shared" si="151"/>
        <v>100</v>
      </c>
      <c r="AT738">
        <v>3.2047115231167191E-3</v>
      </c>
      <c r="AU738">
        <v>1</v>
      </c>
      <c r="AV738">
        <v>0</v>
      </c>
      <c r="AW738">
        <f t="shared" si="155"/>
        <v>731</v>
      </c>
      <c r="AX738">
        <f t="shared" si="156"/>
        <v>3</v>
      </c>
      <c r="AY738">
        <f t="shared" si="152"/>
        <v>0.83587786259541985</v>
      </c>
      <c r="AZ738">
        <f t="shared" si="153"/>
        <v>0.99541984732824429</v>
      </c>
      <c r="BA738">
        <f t="shared" si="154"/>
        <v>2.2348896437541236E-4</v>
      </c>
    </row>
    <row r="739" spans="1:53" x14ac:dyDescent="0.25">
      <c r="A739">
        <f>'Preprocessed Data'!A737</f>
        <v>2</v>
      </c>
      <c r="B739">
        <f>'Preprocessed Data'!B737</f>
        <v>64</v>
      </c>
      <c r="C739">
        <f>'Preprocessed Data'!C737</f>
        <v>0</v>
      </c>
      <c r="D739">
        <f>'Preprocessed Data'!D737</f>
        <v>0</v>
      </c>
      <c r="E739">
        <f>'Preprocessed Data'!E737</f>
        <v>0</v>
      </c>
      <c r="F739">
        <f>'Preprocessed Data'!F737</f>
        <v>5</v>
      </c>
      <c r="G739">
        <f>'Preprocessed Data'!G737</f>
        <v>1</v>
      </c>
      <c r="H739">
        <f>'Preprocessed Data'!H737</f>
        <v>81.599999999999994</v>
      </c>
      <c r="I739">
        <f>'Preprocessed Data'!I737</f>
        <v>36.299999999999997</v>
      </c>
      <c r="J739">
        <f>'Preprocessed Data'!J737</f>
        <v>3</v>
      </c>
      <c r="K739" s="10">
        <f>'Preprocessed Data'!K737</f>
        <v>0</v>
      </c>
      <c r="L739" s="1">
        <f t="shared" si="144"/>
        <v>1</v>
      </c>
      <c r="M739" s="11">
        <f t="shared" si="145"/>
        <v>1</v>
      </c>
      <c r="N739">
        <f t="shared" si="146"/>
        <v>0</v>
      </c>
      <c r="O739">
        <f t="shared" si="147"/>
        <v>9.3327328985289754E-2</v>
      </c>
      <c r="P739" s="10">
        <f t="shared" si="148"/>
        <v>9.3327328985289754E-2</v>
      </c>
      <c r="Q739" s="11">
        <f t="shared" si="149"/>
        <v>0.90667267101471027</v>
      </c>
      <c r="R739" s="10">
        <f t="shared" si="150"/>
        <v>-9.7973785939436869E-2</v>
      </c>
      <c r="S739" s="11">
        <f t="shared" si="151"/>
        <v>100</v>
      </c>
      <c r="AT739">
        <v>3.2056677032122035E-3</v>
      </c>
      <c r="AU739">
        <v>1</v>
      </c>
      <c r="AV739">
        <v>0</v>
      </c>
      <c r="AW739">
        <f t="shared" si="155"/>
        <v>732</v>
      </c>
      <c r="AX739">
        <f t="shared" si="156"/>
        <v>3</v>
      </c>
      <c r="AY739">
        <f t="shared" si="152"/>
        <v>0.83565334530758872</v>
      </c>
      <c r="AZ739">
        <f t="shared" si="153"/>
        <v>0.99541984732824429</v>
      </c>
      <c r="BA739">
        <f t="shared" si="154"/>
        <v>2.2348896437552289E-4</v>
      </c>
    </row>
    <row r="740" spans="1:53" x14ac:dyDescent="0.25">
      <c r="A740">
        <f>'Preprocessed Data'!A738</f>
        <v>2</v>
      </c>
      <c r="B740">
        <f>'Preprocessed Data'!B738</f>
        <v>25</v>
      </c>
      <c r="C740">
        <f>'Preprocessed Data'!C738</f>
        <v>0</v>
      </c>
      <c r="D740">
        <f>'Preprocessed Data'!D738</f>
        <v>0</v>
      </c>
      <c r="E740">
        <f>'Preprocessed Data'!E738</f>
        <v>0</v>
      </c>
      <c r="F740">
        <f>'Preprocessed Data'!F738</f>
        <v>4</v>
      </c>
      <c r="G740">
        <f>'Preprocessed Data'!G738</f>
        <v>2</v>
      </c>
      <c r="H740">
        <f>'Preprocessed Data'!H738</f>
        <v>82.77</v>
      </c>
      <c r="I740">
        <f>'Preprocessed Data'!I738</f>
        <v>36.299999999999997</v>
      </c>
      <c r="J740">
        <f>'Preprocessed Data'!J738</f>
        <v>4</v>
      </c>
      <c r="K740" s="10">
        <f>'Preprocessed Data'!K738</f>
        <v>0</v>
      </c>
      <c r="L740" s="1">
        <f t="shared" si="144"/>
        <v>1</v>
      </c>
      <c r="M740" s="11">
        <f t="shared" si="145"/>
        <v>1</v>
      </c>
      <c r="N740">
        <f t="shared" si="146"/>
        <v>0</v>
      </c>
      <c r="O740">
        <f t="shared" si="147"/>
        <v>1.3734222484246172E-2</v>
      </c>
      <c r="P740" s="10">
        <f t="shared" si="148"/>
        <v>1.3734222484246172E-2</v>
      </c>
      <c r="Q740" s="11">
        <f t="shared" si="149"/>
        <v>0.98626577751575384</v>
      </c>
      <c r="R740" s="10">
        <f t="shared" si="150"/>
        <v>-1.3829409468892162E-2</v>
      </c>
      <c r="S740" s="11">
        <f t="shared" si="151"/>
        <v>100</v>
      </c>
      <c r="AT740">
        <v>3.2162262918445663E-3</v>
      </c>
      <c r="AU740">
        <v>1</v>
      </c>
      <c r="AV740">
        <v>0</v>
      </c>
      <c r="AW740">
        <f t="shared" si="155"/>
        <v>733</v>
      </c>
      <c r="AX740">
        <f t="shared" si="156"/>
        <v>3</v>
      </c>
      <c r="AY740">
        <f t="shared" si="152"/>
        <v>0.83542882801975749</v>
      </c>
      <c r="AZ740">
        <f t="shared" si="153"/>
        <v>0.99541984732824429</v>
      </c>
      <c r="BA740">
        <f t="shared" si="154"/>
        <v>2.2348896437541236E-4</v>
      </c>
    </row>
    <row r="741" spans="1:53" x14ac:dyDescent="0.25">
      <c r="A741">
        <f>'Preprocessed Data'!A739</f>
        <v>1</v>
      </c>
      <c r="B741">
        <f>'Preprocessed Data'!B739</f>
        <v>56</v>
      </c>
      <c r="C741">
        <f>'Preprocessed Data'!C739</f>
        <v>0</v>
      </c>
      <c r="D741">
        <f>'Preprocessed Data'!D739</f>
        <v>0</v>
      </c>
      <c r="E741">
        <f>'Preprocessed Data'!E739</f>
        <v>1</v>
      </c>
      <c r="F741">
        <f>'Preprocessed Data'!F739</f>
        <v>4</v>
      </c>
      <c r="G741">
        <f>'Preprocessed Data'!G739</f>
        <v>1</v>
      </c>
      <c r="H741">
        <f>'Preprocessed Data'!H739</f>
        <v>97.5</v>
      </c>
      <c r="I741">
        <f>'Preprocessed Data'!I739</f>
        <v>36.299999999999997</v>
      </c>
      <c r="J741">
        <f>'Preprocessed Data'!J739</f>
        <v>1</v>
      </c>
      <c r="K741" s="10">
        <f>'Preprocessed Data'!K739</f>
        <v>0</v>
      </c>
      <c r="L741" s="1">
        <f t="shared" si="144"/>
        <v>1</v>
      </c>
      <c r="M741" s="11">
        <f t="shared" si="145"/>
        <v>1</v>
      </c>
      <c r="N741">
        <f t="shared" si="146"/>
        <v>0</v>
      </c>
      <c r="O741">
        <f t="shared" si="147"/>
        <v>0.10109837842510756</v>
      </c>
      <c r="P741" s="10">
        <f t="shared" si="148"/>
        <v>0.10109837842510756</v>
      </c>
      <c r="Q741" s="11">
        <f t="shared" si="149"/>
        <v>0.8989016215748924</v>
      </c>
      <c r="R741" s="10">
        <f t="shared" si="150"/>
        <v>-0.1065816814496966</v>
      </c>
      <c r="S741" s="11">
        <f t="shared" si="151"/>
        <v>100</v>
      </c>
      <c r="AT741">
        <v>3.2243865552496562E-3</v>
      </c>
      <c r="AU741">
        <v>1</v>
      </c>
      <c r="AV741">
        <v>0</v>
      </c>
      <c r="AW741">
        <f t="shared" si="155"/>
        <v>734</v>
      </c>
      <c r="AX741">
        <f t="shared" si="156"/>
        <v>3</v>
      </c>
      <c r="AY741">
        <f t="shared" si="152"/>
        <v>0.83520431073192636</v>
      </c>
      <c r="AZ741">
        <f t="shared" si="153"/>
        <v>0.99541984732824429</v>
      </c>
      <c r="BA741">
        <f t="shared" si="154"/>
        <v>2.2348896437541236E-4</v>
      </c>
    </row>
    <row r="742" spans="1:53" x14ac:dyDescent="0.25">
      <c r="A742">
        <f>'Preprocessed Data'!A740</f>
        <v>1</v>
      </c>
      <c r="B742">
        <f>'Preprocessed Data'!B740</f>
        <v>62</v>
      </c>
      <c r="C742">
        <f>'Preprocessed Data'!C740</f>
        <v>0</v>
      </c>
      <c r="D742">
        <f>'Preprocessed Data'!D740</f>
        <v>0</v>
      </c>
      <c r="E742">
        <f>'Preprocessed Data'!E740</f>
        <v>1</v>
      </c>
      <c r="F742">
        <f>'Preprocessed Data'!F740</f>
        <v>4</v>
      </c>
      <c r="G742">
        <f>'Preprocessed Data'!G740</f>
        <v>2</v>
      </c>
      <c r="H742">
        <f>'Preprocessed Data'!H740</f>
        <v>85.12</v>
      </c>
      <c r="I742">
        <f>'Preprocessed Data'!I740</f>
        <v>36.299999999999997</v>
      </c>
      <c r="J742">
        <f>'Preprocessed Data'!J740</f>
        <v>1</v>
      </c>
      <c r="K742" s="10">
        <f>'Preprocessed Data'!K740</f>
        <v>0</v>
      </c>
      <c r="L742" s="1">
        <f t="shared" si="144"/>
        <v>1</v>
      </c>
      <c r="M742" s="11">
        <f t="shared" si="145"/>
        <v>1</v>
      </c>
      <c r="N742">
        <f t="shared" si="146"/>
        <v>0</v>
      </c>
      <c r="O742">
        <f t="shared" si="147"/>
        <v>0.10158923818331171</v>
      </c>
      <c r="P742" s="10">
        <f t="shared" si="148"/>
        <v>0.10158923818331171</v>
      </c>
      <c r="Q742" s="11">
        <f t="shared" si="149"/>
        <v>0.89841076181668833</v>
      </c>
      <c r="R742" s="10">
        <f t="shared" si="150"/>
        <v>-0.10712789675978292</v>
      </c>
      <c r="S742" s="11">
        <f t="shared" si="151"/>
        <v>100</v>
      </c>
      <c r="AT742">
        <v>3.2284402602117943E-3</v>
      </c>
      <c r="AU742">
        <v>1</v>
      </c>
      <c r="AV742">
        <v>0</v>
      </c>
      <c r="AW742">
        <f t="shared" si="155"/>
        <v>735</v>
      </c>
      <c r="AX742">
        <f t="shared" si="156"/>
        <v>3</v>
      </c>
      <c r="AY742">
        <f t="shared" si="152"/>
        <v>0.83497979344409523</v>
      </c>
      <c r="AZ742">
        <f t="shared" si="153"/>
        <v>0.99541984732824429</v>
      </c>
      <c r="BA742">
        <f t="shared" si="154"/>
        <v>2.2348896437552289E-4</v>
      </c>
    </row>
    <row r="743" spans="1:53" x14ac:dyDescent="0.25">
      <c r="A743">
        <f>'Preprocessed Data'!A741</f>
        <v>1</v>
      </c>
      <c r="B743">
        <f>'Preprocessed Data'!B741</f>
        <v>47</v>
      </c>
      <c r="C743">
        <f>'Preprocessed Data'!C741</f>
        <v>0</v>
      </c>
      <c r="D743">
        <f>'Preprocessed Data'!D741</f>
        <v>0</v>
      </c>
      <c r="E743">
        <f>'Preprocessed Data'!E741</f>
        <v>0</v>
      </c>
      <c r="F743">
        <f>'Preprocessed Data'!F741</f>
        <v>4</v>
      </c>
      <c r="G743">
        <f>'Preprocessed Data'!G741</f>
        <v>1</v>
      </c>
      <c r="H743">
        <f>'Preprocessed Data'!H741</f>
        <v>101.99</v>
      </c>
      <c r="I743">
        <f>'Preprocessed Data'!I741</f>
        <v>36.299999999999997</v>
      </c>
      <c r="J743">
        <f>'Preprocessed Data'!J741</f>
        <v>2</v>
      </c>
      <c r="K743" s="10">
        <f>'Preprocessed Data'!K741</f>
        <v>0</v>
      </c>
      <c r="L743" s="1">
        <f t="shared" si="144"/>
        <v>1</v>
      </c>
      <c r="M743" s="11">
        <f t="shared" si="145"/>
        <v>1</v>
      </c>
      <c r="N743">
        <f t="shared" si="146"/>
        <v>0</v>
      </c>
      <c r="O743">
        <f t="shared" si="147"/>
        <v>8.0993267929880236E-2</v>
      </c>
      <c r="P743" s="10">
        <f t="shared" si="148"/>
        <v>8.0993267929880236E-2</v>
      </c>
      <c r="Q743" s="11">
        <f t="shared" si="149"/>
        <v>0.91900673207011974</v>
      </c>
      <c r="R743" s="10">
        <f t="shared" si="150"/>
        <v>-8.4461831223335532E-2</v>
      </c>
      <c r="S743" s="11">
        <f t="shared" si="151"/>
        <v>100</v>
      </c>
      <c r="AT743">
        <v>3.234545230526784E-3</v>
      </c>
      <c r="AU743">
        <v>1</v>
      </c>
      <c r="AV743">
        <v>0</v>
      </c>
      <c r="AW743">
        <f t="shared" si="155"/>
        <v>736</v>
      </c>
      <c r="AX743">
        <f t="shared" si="156"/>
        <v>3</v>
      </c>
      <c r="AY743">
        <f t="shared" si="152"/>
        <v>0.83475527615626399</v>
      </c>
      <c r="AZ743">
        <f t="shared" si="153"/>
        <v>0.99541984732824429</v>
      </c>
      <c r="BA743">
        <f t="shared" si="154"/>
        <v>2.2348896437541236E-4</v>
      </c>
    </row>
    <row r="744" spans="1:53" x14ac:dyDescent="0.25">
      <c r="A744">
        <f>'Preprocessed Data'!A742</f>
        <v>2</v>
      </c>
      <c r="B744">
        <f>'Preprocessed Data'!B742</f>
        <v>62</v>
      </c>
      <c r="C744">
        <f>'Preprocessed Data'!C742</f>
        <v>0</v>
      </c>
      <c r="D744">
        <f>'Preprocessed Data'!D742</f>
        <v>0</v>
      </c>
      <c r="E744">
        <f>'Preprocessed Data'!E742</f>
        <v>1</v>
      </c>
      <c r="F744">
        <f>'Preprocessed Data'!F742</f>
        <v>1</v>
      </c>
      <c r="G744">
        <f>'Preprocessed Data'!G742</f>
        <v>1</v>
      </c>
      <c r="H744">
        <f>'Preprocessed Data'!H742</f>
        <v>102.21</v>
      </c>
      <c r="I744">
        <f>'Preprocessed Data'!I742</f>
        <v>36.299999999999997</v>
      </c>
      <c r="J744">
        <f>'Preprocessed Data'!J742</f>
        <v>2</v>
      </c>
      <c r="K744" s="10">
        <f>'Preprocessed Data'!K742</f>
        <v>0</v>
      </c>
      <c r="L744" s="1">
        <f t="shared" si="144"/>
        <v>1</v>
      </c>
      <c r="M744" s="11">
        <f t="shared" si="145"/>
        <v>1</v>
      </c>
      <c r="N744">
        <f t="shared" si="146"/>
        <v>0</v>
      </c>
      <c r="O744">
        <f t="shared" si="147"/>
        <v>9.2169702185241675E-2</v>
      </c>
      <c r="P744" s="10">
        <f t="shared" si="148"/>
        <v>9.2169702185241675E-2</v>
      </c>
      <c r="Q744" s="11">
        <f t="shared" si="149"/>
        <v>0.90783029781475832</v>
      </c>
      <c r="R744" s="10">
        <f t="shared" si="150"/>
        <v>-9.6697814527986217E-2</v>
      </c>
      <c r="S744" s="11">
        <f t="shared" si="151"/>
        <v>100</v>
      </c>
      <c r="AT744">
        <v>3.2422617102501427E-3</v>
      </c>
      <c r="AU744">
        <v>1</v>
      </c>
      <c r="AV744">
        <v>0</v>
      </c>
      <c r="AW744">
        <f t="shared" si="155"/>
        <v>737</v>
      </c>
      <c r="AX744">
        <f t="shared" si="156"/>
        <v>3</v>
      </c>
      <c r="AY744">
        <f t="shared" si="152"/>
        <v>0.83453075886843286</v>
      </c>
      <c r="AZ744">
        <f t="shared" si="153"/>
        <v>0.99541984732824429</v>
      </c>
      <c r="BA744">
        <f t="shared" si="154"/>
        <v>2.2348896437541236E-4</v>
      </c>
    </row>
    <row r="745" spans="1:53" x14ac:dyDescent="0.25">
      <c r="A745">
        <f>'Preprocessed Data'!A743</f>
        <v>1</v>
      </c>
      <c r="B745">
        <f>'Preprocessed Data'!B743</f>
        <v>58</v>
      </c>
      <c r="C745">
        <f>'Preprocessed Data'!C743</f>
        <v>0</v>
      </c>
      <c r="D745">
        <f>'Preprocessed Data'!D743</f>
        <v>0</v>
      </c>
      <c r="E745">
        <f>'Preprocessed Data'!E743</f>
        <v>1</v>
      </c>
      <c r="F745">
        <f>'Preprocessed Data'!F743</f>
        <v>1</v>
      </c>
      <c r="G745">
        <f>'Preprocessed Data'!G743</f>
        <v>1</v>
      </c>
      <c r="H745">
        <f>'Preprocessed Data'!H743</f>
        <v>99.83</v>
      </c>
      <c r="I745">
        <f>'Preprocessed Data'!I743</f>
        <v>36.299999999999997</v>
      </c>
      <c r="J745">
        <f>'Preprocessed Data'!J743</f>
        <v>3</v>
      </c>
      <c r="K745" s="10">
        <f>'Preprocessed Data'!K743</f>
        <v>0</v>
      </c>
      <c r="L745" s="1">
        <f t="shared" si="144"/>
        <v>1</v>
      </c>
      <c r="M745" s="11">
        <f t="shared" si="145"/>
        <v>1</v>
      </c>
      <c r="N745">
        <f t="shared" si="146"/>
        <v>0</v>
      </c>
      <c r="O745">
        <f t="shared" si="147"/>
        <v>9.4152439449635486E-2</v>
      </c>
      <c r="P745" s="10">
        <f t="shared" si="148"/>
        <v>9.4152439449635486E-2</v>
      </c>
      <c r="Q745" s="11">
        <f t="shared" si="149"/>
        <v>0.90584756055036453</v>
      </c>
      <c r="R745" s="10">
        <f t="shared" si="150"/>
        <v>-9.8884242558869948E-2</v>
      </c>
      <c r="S745" s="11">
        <f t="shared" si="151"/>
        <v>100</v>
      </c>
      <c r="AT745">
        <v>3.2498222521031746E-3</v>
      </c>
      <c r="AU745">
        <v>1</v>
      </c>
      <c r="AV745">
        <v>0</v>
      </c>
      <c r="AW745">
        <f t="shared" si="155"/>
        <v>738</v>
      </c>
      <c r="AX745">
        <f t="shared" si="156"/>
        <v>3</v>
      </c>
      <c r="AY745">
        <f t="shared" si="152"/>
        <v>0.83430624158060174</v>
      </c>
      <c r="AZ745">
        <f t="shared" si="153"/>
        <v>0.99541984732824429</v>
      </c>
      <c r="BA745">
        <f t="shared" si="154"/>
        <v>2.2348896437552289E-4</v>
      </c>
    </row>
    <row r="746" spans="1:53" x14ac:dyDescent="0.25">
      <c r="A746">
        <f>'Preprocessed Data'!A744</f>
        <v>2</v>
      </c>
      <c r="B746">
        <f>'Preprocessed Data'!B744</f>
        <v>26</v>
      </c>
      <c r="C746">
        <f>'Preprocessed Data'!C744</f>
        <v>0</v>
      </c>
      <c r="D746">
        <f>'Preprocessed Data'!D744</f>
        <v>0</v>
      </c>
      <c r="E746">
        <f>'Preprocessed Data'!E744</f>
        <v>0</v>
      </c>
      <c r="F746">
        <f>'Preprocessed Data'!F744</f>
        <v>5</v>
      </c>
      <c r="G746">
        <f>'Preprocessed Data'!G744</f>
        <v>2</v>
      </c>
      <c r="H746">
        <f>'Preprocessed Data'!H744</f>
        <v>88.88</v>
      </c>
      <c r="I746">
        <f>'Preprocessed Data'!I744</f>
        <v>36.299999999999997</v>
      </c>
      <c r="J746">
        <f>'Preprocessed Data'!J744</f>
        <v>2</v>
      </c>
      <c r="K746" s="10">
        <f>'Preprocessed Data'!K744</f>
        <v>0</v>
      </c>
      <c r="L746" s="1">
        <f t="shared" si="144"/>
        <v>1</v>
      </c>
      <c r="M746" s="11">
        <f t="shared" si="145"/>
        <v>1</v>
      </c>
      <c r="N746">
        <f t="shared" si="146"/>
        <v>0</v>
      </c>
      <c r="O746">
        <f t="shared" si="147"/>
        <v>1.7987565543951017E-2</v>
      </c>
      <c r="P746" s="10">
        <f t="shared" si="148"/>
        <v>1.7987565543951017E-2</v>
      </c>
      <c r="Q746" s="11">
        <f t="shared" si="149"/>
        <v>0.98201243445604902</v>
      </c>
      <c r="R746" s="10">
        <f t="shared" si="150"/>
        <v>-1.8151308328969749E-2</v>
      </c>
      <c r="S746" s="11">
        <f t="shared" si="151"/>
        <v>100</v>
      </c>
      <c r="AT746">
        <v>3.2540035924991263E-3</v>
      </c>
      <c r="AU746">
        <v>1</v>
      </c>
      <c r="AV746">
        <v>0</v>
      </c>
      <c r="AW746">
        <f t="shared" si="155"/>
        <v>739</v>
      </c>
      <c r="AX746">
        <f t="shared" si="156"/>
        <v>3</v>
      </c>
      <c r="AY746">
        <f t="shared" si="152"/>
        <v>0.8340817242927705</v>
      </c>
      <c r="AZ746">
        <f t="shared" si="153"/>
        <v>0.99541984732824429</v>
      </c>
      <c r="BA746">
        <f t="shared" si="154"/>
        <v>2.2348896437541236E-4</v>
      </c>
    </row>
    <row r="747" spans="1:53" x14ac:dyDescent="0.25">
      <c r="A747">
        <f>'Preprocessed Data'!A745</f>
        <v>2</v>
      </c>
      <c r="B747">
        <f>'Preprocessed Data'!B745</f>
        <v>52</v>
      </c>
      <c r="C747">
        <f>'Preprocessed Data'!C745</f>
        <v>0</v>
      </c>
      <c r="D747">
        <f>'Preprocessed Data'!D745</f>
        <v>0</v>
      </c>
      <c r="E747">
        <f>'Preprocessed Data'!E745</f>
        <v>1</v>
      </c>
      <c r="F747">
        <f>'Preprocessed Data'!F745</f>
        <v>1</v>
      </c>
      <c r="G747">
        <f>'Preprocessed Data'!G745</f>
        <v>2</v>
      </c>
      <c r="H747">
        <f>'Preprocessed Data'!H745</f>
        <v>67.3</v>
      </c>
      <c r="I747">
        <f>'Preprocessed Data'!I745</f>
        <v>36.299999999999997</v>
      </c>
      <c r="J747">
        <f>'Preprocessed Data'!J745</f>
        <v>2</v>
      </c>
      <c r="K747" s="10">
        <f>'Preprocessed Data'!K745</f>
        <v>0</v>
      </c>
      <c r="L747" s="1">
        <f t="shared" si="144"/>
        <v>1</v>
      </c>
      <c r="M747" s="11">
        <f t="shared" si="145"/>
        <v>1</v>
      </c>
      <c r="N747">
        <f t="shared" si="146"/>
        <v>0</v>
      </c>
      <c r="O747">
        <f t="shared" si="147"/>
        <v>2.4581184517458225E-2</v>
      </c>
      <c r="P747" s="10">
        <f t="shared" si="148"/>
        <v>2.4581184517458225E-2</v>
      </c>
      <c r="Q747" s="11">
        <f t="shared" si="149"/>
        <v>0.97541881548254172</v>
      </c>
      <c r="R747" s="10">
        <f t="shared" si="150"/>
        <v>-2.48883458752759E-2</v>
      </c>
      <c r="S747" s="11">
        <f t="shared" si="151"/>
        <v>100</v>
      </c>
      <c r="AT747">
        <v>3.2674695141651461E-3</v>
      </c>
      <c r="AU747">
        <v>1</v>
      </c>
      <c r="AV747">
        <v>0</v>
      </c>
      <c r="AW747">
        <f t="shared" si="155"/>
        <v>740</v>
      </c>
      <c r="AX747">
        <f t="shared" si="156"/>
        <v>3</v>
      </c>
      <c r="AY747">
        <f t="shared" si="152"/>
        <v>0.83385720700493937</v>
      </c>
      <c r="AZ747">
        <f t="shared" si="153"/>
        <v>0.99541984732824429</v>
      </c>
      <c r="BA747">
        <f t="shared" si="154"/>
        <v>2.2348896437541236E-4</v>
      </c>
    </row>
    <row r="748" spans="1:53" x14ac:dyDescent="0.25">
      <c r="A748">
        <f>'Preprocessed Data'!A746</f>
        <v>1</v>
      </c>
      <c r="B748">
        <f>'Preprocessed Data'!B746</f>
        <v>52</v>
      </c>
      <c r="C748">
        <f>'Preprocessed Data'!C746</f>
        <v>0</v>
      </c>
      <c r="D748">
        <f>'Preprocessed Data'!D746</f>
        <v>0</v>
      </c>
      <c r="E748">
        <f>'Preprocessed Data'!E746</f>
        <v>1</v>
      </c>
      <c r="F748">
        <f>'Preprocessed Data'!F746</f>
        <v>4</v>
      </c>
      <c r="G748">
        <f>'Preprocessed Data'!G746</f>
        <v>2</v>
      </c>
      <c r="H748">
        <f>'Preprocessed Data'!H746</f>
        <v>93.28</v>
      </c>
      <c r="I748">
        <f>'Preprocessed Data'!I746</f>
        <v>36.299999999999997</v>
      </c>
      <c r="J748">
        <f>'Preprocessed Data'!J746</f>
        <v>2</v>
      </c>
      <c r="K748" s="10">
        <f>'Preprocessed Data'!K746</f>
        <v>0</v>
      </c>
      <c r="L748" s="1">
        <f t="shared" si="144"/>
        <v>1</v>
      </c>
      <c r="M748" s="11">
        <f t="shared" si="145"/>
        <v>1</v>
      </c>
      <c r="N748">
        <f t="shared" si="146"/>
        <v>0</v>
      </c>
      <c r="O748">
        <f t="shared" si="147"/>
        <v>7.8559249843318094E-2</v>
      </c>
      <c r="P748" s="10">
        <f t="shared" si="148"/>
        <v>7.8559249843318094E-2</v>
      </c>
      <c r="Q748" s="11">
        <f t="shared" si="149"/>
        <v>0.92144075015668192</v>
      </c>
      <c r="R748" s="10">
        <f t="shared" si="150"/>
        <v>-8.1816801110672965E-2</v>
      </c>
      <c r="S748" s="11">
        <f t="shared" si="151"/>
        <v>100</v>
      </c>
      <c r="AT748">
        <v>3.2729790943302603E-3</v>
      </c>
      <c r="AU748">
        <v>1</v>
      </c>
      <c r="AV748">
        <v>0</v>
      </c>
      <c r="AW748">
        <f t="shared" si="155"/>
        <v>741</v>
      </c>
      <c r="AX748">
        <f t="shared" si="156"/>
        <v>3</v>
      </c>
      <c r="AY748">
        <f t="shared" si="152"/>
        <v>0.83363268971710824</v>
      </c>
      <c r="AZ748">
        <f t="shared" si="153"/>
        <v>0.99541984732824429</v>
      </c>
      <c r="BA748">
        <f t="shared" si="154"/>
        <v>2.2348896437552289E-4</v>
      </c>
    </row>
    <row r="749" spans="1:53" x14ac:dyDescent="0.25">
      <c r="A749">
        <f>'Preprocessed Data'!A747</f>
        <v>2</v>
      </c>
      <c r="B749">
        <f>'Preprocessed Data'!B747</f>
        <v>62</v>
      </c>
      <c r="C749">
        <f>'Preprocessed Data'!C747</f>
        <v>0</v>
      </c>
      <c r="D749">
        <f>'Preprocessed Data'!D747</f>
        <v>0</v>
      </c>
      <c r="E749">
        <f>'Preprocessed Data'!E747</f>
        <v>1</v>
      </c>
      <c r="F749">
        <f>'Preprocessed Data'!F747</f>
        <v>1</v>
      </c>
      <c r="G749">
        <f>'Preprocessed Data'!G747</f>
        <v>2</v>
      </c>
      <c r="H749">
        <f>'Preprocessed Data'!H747</f>
        <v>88.32</v>
      </c>
      <c r="I749">
        <f>'Preprocessed Data'!I747</f>
        <v>36.299999999999997</v>
      </c>
      <c r="J749">
        <f>'Preprocessed Data'!J747</f>
        <v>4</v>
      </c>
      <c r="K749" s="10">
        <f>'Preprocessed Data'!K747</f>
        <v>0</v>
      </c>
      <c r="L749" s="1">
        <f t="shared" si="144"/>
        <v>1</v>
      </c>
      <c r="M749" s="11">
        <f t="shared" si="145"/>
        <v>1</v>
      </c>
      <c r="N749">
        <f t="shared" si="146"/>
        <v>0</v>
      </c>
      <c r="O749">
        <f t="shared" si="147"/>
        <v>6.9047637182396135E-2</v>
      </c>
      <c r="P749" s="10">
        <f t="shared" si="148"/>
        <v>6.9047637182396135E-2</v>
      </c>
      <c r="Q749" s="11">
        <f t="shared" si="149"/>
        <v>0.93095236281760385</v>
      </c>
      <c r="R749" s="10">
        <f t="shared" si="150"/>
        <v>-7.1547170771860125E-2</v>
      </c>
      <c r="S749" s="11">
        <f t="shared" si="151"/>
        <v>100</v>
      </c>
      <c r="AT749">
        <v>3.2776055830782366E-3</v>
      </c>
      <c r="AU749">
        <v>1</v>
      </c>
      <c r="AV749">
        <v>0</v>
      </c>
      <c r="AW749">
        <f t="shared" si="155"/>
        <v>742</v>
      </c>
      <c r="AX749">
        <f t="shared" si="156"/>
        <v>3</v>
      </c>
      <c r="AY749">
        <f t="shared" si="152"/>
        <v>0.83340817242927701</v>
      </c>
      <c r="AZ749">
        <f t="shared" si="153"/>
        <v>0.99541984732824429</v>
      </c>
      <c r="BA749">
        <f t="shared" si="154"/>
        <v>2.2348896437541236E-4</v>
      </c>
    </row>
    <row r="750" spans="1:53" x14ac:dyDescent="0.25">
      <c r="A750">
        <f>'Preprocessed Data'!A748</f>
        <v>2</v>
      </c>
      <c r="B750">
        <f>'Preprocessed Data'!B748</f>
        <v>60</v>
      </c>
      <c r="C750">
        <f>'Preprocessed Data'!C748</f>
        <v>1</v>
      </c>
      <c r="D750">
        <f>'Preprocessed Data'!D748</f>
        <v>0</v>
      </c>
      <c r="E750">
        <f>'Preprocessed Data'!E748</f>
        <v>1</v>
      </c>
      <c r="F750">
        <f>'Preprocessed Data'!F748</f>
        <v>1</v>
      </c>
      <c r="G750">
        <f>'Preprocessed Data'!G748</f>
        <v>1</v>
      </c>
      <c r="H750">
        <f>'Preprocessed Data'!H748</f>
        <v>200.66</v>
      </c>
      <c r="I750">
        <f>'Preprocessed Data'!I748</f>
        <v>36.299999999999997</v>
      </c>
      <c r="J750">
        <f>'Preprocessed Data'!J748</f>
        <v>3</v>
      </c>
      <c r="K750" s="10">
        <f>'Preprocessed Data'!K748</f>
        <v>1</v>
      </c>
      <c r="L750" s="1">
        <f t="shared" si="144"/>
        <v>0</v>
      </c>
      <c r="M750" s="11">
        <f t="shared" si="145"/>
        <v>1</v>
      </c>
      <c r="N750">
        <f t="shared" si="146"/>
        <v>1</v>
      </c>
      <c r="O750">
        <f t="shared" si="147"/>
        <v>0.7157932681283885</v>
      </c>
      <c r="P750" s="10">
        <f t="shared" si="148"/>
        <v>0.7157932681283885</v>
      </c>
      <c r="Q750" s="11">
        <f t="shared" si="149"/>
        <v>0.2842067318716115</v>
      </c>
      <c r="R750" s="10">
        <f t="shared" si="150"/>
        <v>-0.33436388537676548</v>
      </c>
      <c r="S750" s="11">
        <f t="shared" si="151"/>
        <v>100</v>
      </c>
      <c r="AT750">
        <v>3.2800453588542958E-3</v>
      </c>
      <c r="AU750">
        <v>1</v>
      </c>
      <c r="AV750">
        <v>0</v>
      </c>
      <c r="AW750">
        <f t="shared" si="155"/>
        <v>743</v>
      </c>
      <c r="AX750">
        <f t="shared" si="156"/>
        <v>3</v>
      </c>
      <c r="AY750">
        <f t="shared" si="152"/>
        <v>0.83318365514144588</v>
      </c>
      <c r="AZ750">
        <f t="shared" si="153"/>
        <v>0.99541984732824429</v>
      </c>
      <c r="BA750">
        <f t="shared" si="154"/>
        <v>2.2348896437541236E-4</v>
      </c>
    </row>
    <row r="751" spans="1:53" x14ac:dyDescent="0.25">
      <c r="A751">
        <f>'Preprocessed Data'!A749</f>
        <v>1</v>
      </c>
      <c r="B751">
        <f>'Preprocessed Data'!B749</f>
        <v>42</v>
      </c>
      <c r="C751">
        <f>'Preprocessed Data'!C749</f>
        <v>0</v>
      </c>
      <c r="D751">
        <f>'Preprocessed Data'!D749</f>
        <v>0</v>
      </c>
      <c r="E751">
        <f>'Preprocessed Data'!E749</f>
        <v>1</v>
      </c>
      <c r="F751">
        <f>'Preprocessed Data'!F749</f>
        <v>4</v>
      </c>
      <c r="G751">
        <f>'Preprocessed Data'!G749</f>
        <v>2</v>
      </c>
      <c r="H751">
        <f>'Preprocessed Data'!H749</f>
        <v>89</v>
      </c>
      <c r="I751">
        <f>'Preprocessed Data'!I749</f>
        <v>36.299999999999997</v>
      </c>
      <c r="J751">
        <f>'Preprocessed Data'!J749</f>
        <v>1</v>
      </c>
      <c r="K751" s="10">
        <f>'Preprocessed Data'!K749</f>
        <v>0</v>
      </c>
      <c r="L751" s="1">
        <f t="shared" si="144"/>
        <v>1</v>
      </c>
      <c r="M751" s="11">
        <f t="shared" si="145"/>
        <v>1</v>
      </c>
      <c r="N751">
        <f t="shared" si="146"/>
        <v>0</v>
      </c>
      <c r="O751">
        <f t="shared" si="147"/>
        <v>4.3394255324025965E-2</v>
      </c>
      <c r="P751" s="10">
        <f t="shared" si="148"/>
        <v>4.3394255324025965E-2</v>
      </c>
      <c r="Q751" s="11">
        <f t="shared" si="149"/>
        <v>0.95660574467597403</v>
      </c>
      <c r="R751" s="10">
        <f t="shared" si="150"/>
        <v>-4.4363942447706334E-2</v>
      </c>
      <c r="S751" s="11">
        <f t="shared" si="151"/>
        <v>100</v>
      </c>
      <c r="AT751">
        <v>3.280718330821109E-3</v>
      </c>
      <c r="AU751">
        <v>1</v>
      </c>
      <c r="AV751">
        <v>0</v>
      </c>
      <c r="AW751">
        <f t="shared" si="155"/>
        <v>744</v>
      </c>
      <c r="AX751">
        <f t="shared" si="156"/>
        <v>3</v>
      </c>
      <c r="AY751">
        <f t="shared" si="152"/>
        <v>0.83295913785361475</v>
      </c>
      <c r="AZ751">
        <f t="shared" si="153"/>
        <v>0.99541984732824429</v>
      </c>
      <c r="BA751">
        <f t="shared" si="154"/>
        <v>2.2348896437552289E-4</v>
      </c>
    </row>
    <row r="752" spans="1:53" x14ac:dyDescent="0.25">
      <c r="A752">
        <f>'Preprocessed Data'!A750</f>
        <v>1</v>
      </c>
      <c r="B752">
        <f>'Preprocessed Data'!B750</f>
        <v>52</v>
      </c>
      <c r="C752">
        <f>'Preprocessed Data'!C750</f>
        <v>0</v>
      </c>
      <c r="D752">
        <f>'Preprocessed Data'!D750</f>
        <v>0</v>
      </c>
      <c r="E752">
        <f>'Preprocessed Data'!E750</f>
        <v>0</v>
      </c>
      <c r="F752">
        <f>'Preprocessed Data'!F750</f>
        <v>5</v>
      </c>
      <c r="G752">
        <f>'Preprocessed Data'!G750</f>
        <v>1</v>
      </c>
      <c r="H752">
        <f>'Preprocessed Data'!H750</f>
        <v>69.37</v>
      </c>
      <c r="I752">
        <f>'Preprocessed Data'!I750</f>
        <v>36.200000000000003</v>
      </c>
      <c r="J752">
        <f>'Preprocessed Data'!J750</f>
        <v>4</v>
      </c>
      <c r="K752" s="10">
        <f>'Preprocessed Data'!K750</f>
        <v>0</v>
      </c>
      <c r="L752" s="1">
        <f t="shared" si="144"/>
        <v>1</v>
      </c>
      <c r="M752" s="11">
        <f t="shared" si="145"/>
        <v>1</v>
      </c>
      <c r="N752">
        <f t="shared" si="146"/>
        <v>0</v>
      </c>
      <c r="O752">
        <f t="shared" si="147"/>
        <v>5.1061818101652112E-2</v>
      </c>
      <c r="P752" s="10">
        <f t="shared" si="148"/>
        <v>5.1061818101652112E-2</v>
      </c>
      <c r="Q752" s="11">
        <f t="shared" si="149"/>
        <v>0.94893818189834789</v>
      </c>
      <c r="R752" s="10">
        <f t="shared" si="150"/>
        <v>-5.2411622748566401E-2</v>
      </c>
      <c r="S752" s="11">
        <f t="shared" si="151"/>
        <v>100</v>
      </c>
      <c r="AT752">
        <v>3.282348253392835E-3</v>
      </c>
      <c r="AU752">
        <v>1</v>
      </c>
      <c r="AV752">
        <v>0</v>
      </c>
      <c r="AW752">
        <f t="shared" si="155"/>
        <v>745</v>
      </c>
      <c r="AX752">
        <f t="shared" si="156"/>
        <v>3</v>
      </c>
      <c r="AY752">
        <f t="shared" si="152"/>
        <v>0.83273462056578351</v>
      </c>
      <c r="AZ752">
        <f t="shared" si="153"/>
        <v>0.99541984732824429</v>
      </c>
      <c r="BA752">
        <f t="shared" si="154"/>
        <v>2.2348896437541236E-4</v>
      </c>
    </row>
    <row r="753" spans="1:53" x14ac:dyDescent="0.25">
      <c r="A753">
        <f>'Preprocessed Data'!A751</f>
        <v>1</v>
      </c>
      <c r="B753">
        <f>'Preprocessed Data'!B751</f>
        <v>25</v>
      </c>
      <c r="C753">
        <f>'Preprocessed Data'!C751</f>
        <v>0</v>
      </c>
      <c r="D753">
        <f>'Preprocessed Data'!D751</f>
        <v>0</v>
      </c>
      <c r="E753">
        <f>'Preprocessed Data'!E751</f>
        <v>1</v>
      </c>
      <c r="F753">
        <f>'Preprocessed Data'!F751</f>
        <v>4</v>
      </c>
      <c r="G753">
        <f>'Preprocessed Data'!G751</f>
        <v>1</v>
      </c>
      <c r="H753">
        <f>'Preprocessed Data'!H751</f>
        <v>92.14</v>
      </c>
      <c r="I753">
        <f>'Preprocessed Data'!I751</f>
        <v>36.200000000000003</v>
      </c>
      <c r="J753">
        <f>'Preprocessed Data'!J751</f>
        <v>4</v>
      </c>
      <c r="K753" s="10">
        <f>'Preprocessed Data'!K751</f>
        <v>0</v>
      </c>
      <c r="L753" s="1">
        <f t="shared" si="144"/>
        <v>1</v>
      </c>
      <c r="M753" s="11">
        <f t="shared" si="145"/>
        <v>1</v>
      </c>
      <c r="N753">
        <f t="shared" si="146"/>
        <v>0</v>
      </c>
      <c r="O753">
        <f t="shared" si="147"/>
        <v>2.0425459091669398E-2</v>
      </c>
      <c r="P753" s="10">
        <f t="shared" si="148"/>
        <v>2.0425459091669398E-2</v>
      </c>
      <c r="Q753" s="11">
        <f t="shared" si="149"/>
        <v>0.97957454090833063</v>
      </c>
      <c r="R753" s="10">
        <f t="shared" si="150"/>
        <v>-2.0636943514686593E-2</v>
      </c>
      <c r="S753" s="11">
        <f t="shared" si="151"/>
        <v>100</v>
      </c>
      <c r="AT753">
        <v>3.2974226130532214E-3</v>
      </c>
      <c r="AU753">
        <v>1</v>
      </c>
      <c r="AV753">
        <v>0</v>
      </c>
      <c r="AW753">
        <f t="shared" si="155"/>
        <v>746</v>
      </c>
      <c r="AX753">
        <f t="shared" si="156"/>
        <v>3</v>
      </c>
      <c r="AY753">
        <f t="shared" si="152"/>
        <v>0.83251010327795238</v>
      </c>
      <c r="AZ753">
        <f t="shared" si="153"/>
        <v>0.99541984732824429</v>
      </c>
      <c r="BA753">
        <f t="shared" si="154"/>
        <v>2.2348896437541236E-4</v>
      </c>
    </row>
    <row r="754" spans="1:53" x14ac:dyDescent="0.25">
      <c r="A754">
        <f>'Preprocessed Data'!A752</f>
        <v>2</v>
      </c>
      <c r="B754">
        <f>'Preprocessed Data'!B752</f>
        <v>61</v>
      </c>
      <c r="C754">
        <f>'Preprocessed Data'!C752</f>
        <v>0</v>
      </c>
      <c r="D754">
        <f>'Preprocessed Data'!D752</f>
        <v>0</v>
      </c>
      <c r="E754">
        <f>'Preprocessed Data'!E752</f>
        <v>1</v>
      </c>
      <c r="F754">
        <f>'Preprocessed Data'!F752</f>
        <v>5</v>
      </c>
      <c r="G754">
        <f>'Preprocessed Data'!G752</f>
        <v>1</v>
      </c>
      <c r="H754">
        <f>'Preprocessed Data'!H752</f>
        <v>78.650000000000006</v>
      </c>
      <c r="I754">
        <f>'Preprocessed Data'!I752</f>
        <v>36.200000000000003</v>
      </c>
      <c r="J754">
        <f>'Preprocessed Data'!J752</f>
        <v>1</v>
      </c>
      <c r="K754" s="10">
        <f>'Preprocessed Data'!K752</f>
        <v>0</v>
      </c>
      <c r="L754" s="1">
        <f t="shared" si="144"/>
        <v>1</v>
      </c>
      <c r="M754" s="11">
        <f t="shared" si="145"/>
        <v>1</v>
      </c>
      <c r="N754">
        <f t="shared" si="146"/>
        <v>0</v>
      </c>
      <c r="O754">
        <f t="shared" si="147"/>
        <v>6.7854861464233848E-2</v>
      </c>
      <c r="P754" s="10">
        <f t="shared" si="148"/>
        <v>6.7854861464233848E-2</v>
      </c>
      <c r="Q754" s="11">
        <f t="shared" si="149"/>
        <v>0.93214513853576619</v>
      </c>
      <c r="R754" s="10">
        <f t="shared" si="150"/>
        <v>-7.02667483782312E-2</v>
      </c>
      <c r="S754" s="11">
        <f t="shared" si="151"/>
        <v>100</v>
      </c>
      <c r="AT754">
        <v>3.3048256457144497E-3</v>
      </c>
      <c r="AU754">
        <v>1</v>
      </c>
      <c r="AV754">
        <v>0</v>
      </c>
      <c r="AW754">
        <f t="shared" si="155"/>
        <v>747</v>
      </c>
      <c r="AX754">
        <f t="shared" si="156"/>
        <v>3</v>
      </c>
      <c r="AY754">
        <f t="shared" si="152"/>
        <v>0.83228558599012126</v>
      </c>
      <c r="AZ754">
        <f t="shared" si="153"/>
        <v>0.99541984732824429</v>
      </c>
      <c r="BA754">
        <f t="shared" si="154"/>
        <v>2.2348896437552289E-4</v>
      </c>
    </row>
    <row r="755" spans="1:53" x14ac:dyDescent="0.25">
      <c r="A755">
        <f>'Preprocessed Data'!A753</f>
        <v>2</v>
      </c>
      <c r="B755">
        <f>'Preprocessed Data'!B753</f>
        <v>67</v>
      </c>
      <c r="C755">
        <f>'Preprocessed Data'!C753</f>
        <v>0</v>
      </c>
      <c r="D755">
        <f>'Preprocessed Data'!D753</f>
        <v>0</v>
      </c>
      <c r="E755">
        <f>'Preprocessed Data'!E753</f>
        <v>1</v>
      </c>
      <c r="F755">
        <f>'Preprocessed Data'!F753</f>
        <v>4</v>
      </c>
      <c r="G755">
        <f>'Preprocessed Data'!G753</f>
        <v>1</v>
      </c>
      <c r="H755">
        <f>'Preprocessed Data'!H753</f>
        <v>66.08</v>
      </c>
      <c r="I755">
        <f>'Preprocessed Data'!I753</f>
        <v>36.200000000000003</v>
      </c>
      <c r="J755">
        <f>'Preprocessed Data'!J753</f>
        <v>2</v>
      </c>
      <c r="K755" s="10">
        <f>'Preprocessed Data'!K753</f>
        <v>0</v>
      </c>
      <c r="L755" s="1">
        <f t="shared" si="144"/>
        <v>1</v>
      </c>
      <c r="M755" s="11">
        <f t="shared" si="145"/>
        <v>1</v>
      </c>
      <c r="N755">
        <f t="shared" si="146"/>
        <v>0</v>
      </c>
      <c r="O755">
        <f t="shared" si="147"/>
        <v>6.1820902074662072E-2</v>
      </c>
      <c r="P755" s="10">
        <f t="shared" si="148"/>
        <v>6.1820902074662072E-2</v>
      </c>
      <c r="Q755" s="11">
        <f t="shared" si="149"/>
        <v>0.93817909792533793</v>
      </c>
      <c r="R755" s="10">
        <f t="shared" si="150"/>
        <v>-6.381441224734373E-2</v>
      </c>
      <c r="S755" s="11">
        <f t="shared" si="151"/>
        <v>100</v>
      </c>
      <c r="AT755">
        <v>3.3174559579466447E-3</v>
      </c>
      <c r="AU755">
        <v>1</v>
      </c>
      <c r="AV755">
        <v>0</v>
      </c>
      <c r="AW755">
        <f t="shared" si="155"/>
        <v>748</v>
      </c>
      <c r="AX755">
        <f t="shared" si="156"/>
        <v>3</v>
      </c>
      <c r="AY755">
        <f t="shared" si="152"/>
        <v>0.83206106870229002</v>
      </c>
      <c r="AZ755">
        <f t="shared" si="153"/>
        <v>0.99541984732824429</v>
      </c>
      <c r="BA755">
        <f t="shared" si="154"/>
        <v>2.2348896437541236E-4</v>
      </c>
    </row>
    <row r="756" spans="1:53" x14ac:dyDescent="0.25">
      <c r="A756">
        <f>'Preprocessed Data'!A754</f>
        <v>2</v>
      </c>
      <c r="B756">
        <f>'Preprocessed Data'!B754</f>
        <v>41</v>
      </c>
      <c r="C756">
        <f>'Preprocessed Data'!C754</f>
        <v>0</v>
      </c>
      <c r="D756">
        <f>'Preprocessed Data'!D754</f>
        <v>0</v>
      </c>
      <c r="E756">
        <f>'Preprocessed Data'!E754</f>
        <v>1</v>
      </c>
      <c r="F756">
        <f>'Preprocessed Data'!F754</f>
        <v>1</v>
      </c>
      <c r="G756">
        <f>'Preprocessed Data'!G754</f>
        <v>1</v>
      </c>
      <c r="H756">
        <f>'Preprocessed Data'!H754</f>
        <v>216.71</v>
      </c>
      <c r="I756">
        <f>'Preprocessed Data'!I754</f>
        <v>36.200000000000003</v>
      </c>
      <c r="J756">
        <f>'Preprocessed Data'!J754</f>
        <v>2</v>
      </c>
      <c r="K756" s="10">
        <f>'Preprocessed Data'!K754</f>
        <v>1</v>
      </c>
      <c r="L756" s="1">
        <f t="shared" si="144"/>
        <v>0</v>
      </c>
      <c r="M756" s="11">
        <f t="shared" si="145"/>
        <v>1</v>
      </c>
      <c r="N756">
        <f t="shared" si="146"/>
        <v>1</v>
      </c>
      <c r="O756">
        <f t="shared" si="147"/>
        <v>0.40666174957202883</v>
      </c>
      <c r="P756" s="10">
        <f t="shared" si="148"/>
        <v>0.40666174957202883</v>
      </c>
      <c r="Q756" s="11">
        <f t="shared" si="149"/>
        <v>0.59333825042797117</v>
      </c>
      <c r="R756" s="10">
        <f t="shared" si="150"/>
        <v>-0.89977352121236642</v>
      </c>
      <c r="S756" s="11">
        <f t="shared" si="151"/>
        <v>0</v>
      </c>
      <c r="AT756">
        <v>3.3195328436862975E-3</v>
      </c>
      <c r="AU756">
        <v>1</v>
      </c>
      <c r="AV756">
        <v>0</v>
      </c>
      <c r="AW756">
        <f t="shared" si="155"/>
        <v>749</v>
      </c>
      <c r="AX756">
        <f t="shared" si="156"/>
        <v>3</v>
      </c>
      <c r="AY756">
        <f t="shared" si="152"/>
        <v>0.83183655141445889</v>
      </c>
      <c r="AZ756">
        <f t="shared" si="153"/>
        <v>0.99541984732824429</v>
      </c>
      <c r="BA756">
        <f t="shared" si="154"/>
        <v>2.2348896437541236E-4</v>
      </c>
    </row>
    <row r="757" spans="1:53" x14ac:dyDescent="0.25">
      <c r="A757">
        <f>'Preprocessed Data'!A755</f>
        <v>1</v>
      </c>
      <c r="B757">
        <f>'Preprocessed Data'!B755</f>
        <v>43</v>
      </c>
      <c r="C757">
        <f>'Preprocessed Data'!C755</f>
        <v>0</v>
      </c>
      <c r="D757">
        <f>'Preprocessed Data'!D755</f>
        <v>0</v>
      </c>
      <c r="E757">
        <f>'Preprocessed Data'!E755</f>
        <v>1</v>
      </c>
      <c r="F757">
        <f>'Preprocessed Data'!F755</f>
        <v>1</v>
      </c>
      <c r="G757">
        <f>'Preprocessed Data'!G755</f>
        <v>2</v>
      </c>
      <c r="H757">
        <f>'Preprocessed Data'!H755</f>
        <v>72.33</v>
      </c>
      <c r="I757">
        <f>'Preprocessed Data'!I755</f>
        <v>36.200000000000003</v>
      </c>
      <c r="J757">
        <f>'Preprocessed Data'!J755</f>
        <v>3</v>
      </c>
      <c r="K757" s="10">
        <f>'Preprocessed Data'!K755</f>
        <v>0</v>
      </c>
      <c r="L757" s="1">
        <f t="shared" si="144"/>
        <v>1</v>
      </c>
      <c r="M757" s="11">
        <f t="shared" si="145"/>
        <v>1</v>
      </c>
      <c r="N757">
        <f t="shared" si="146"/>
        <v>0</v>
      </c>
      <c r="O757">
        <f t="shared" si="147"/>
        <v>2.3488716264668676E-2</v>
      </c>
      <c r="P757" s="10">
        <f t="shared" si="148"/>
        <v>2.3488716264668676E-2</v>
      </c>
      <c r="Q757" s="11">
        <f t="shared" si="149"/>
        <v>0.97651128373533136</v>
      </c>
      <c r="R757" s="10">
        <f t="shared" si="150"/>
        <v>-2.3768973447647692E-2</v>
      </c>
      <c r="S757" s="11">
        <f t="shared" si="151"/>
        <v>100</v>
      </c>
      <c r="AT757">
        <v>3.3205859155591376E-3</v>
      </c>
      <c r="AU757">
        <v>1</v>
      </c>
      <c r="AV757">
        <v>0</v>
      </c>
      <c r="AW757">
        <f t="shared" si="155"/>
        <v>750</v>
      </c>
      <c r="AX757">
        <f t="shared" si="156"/>
        <v>3</v>
      </c>
      <c r="AY757">
        <f t="shared" si="152"/>
        <v>0.83161203412662776</v>
      </c>
      <c r="AZ757">
        <f t="shared" si="153"/>
        <v>0.99541984732824429</v>
      </c>
      <c r="BA757">
        <f t="shared" si="154"/>
        <v>2.2348896437552289E-4</v>
      </c>
    </row>
    <row r="758" spans="1:53" x14ac:dyDescent="0.25">
      <c r="A758">
        <f>'Preprocessed Data'!A756</f>
        <v>1</v>
      </c>
      <c r="B758">
        <f>'Preprocessed Data'!B756</f>
        <v>39</v>
      </c>
      <c r="C758">
        <f>'Preprocessed Data'!C756</f>
        <v>0</v>
      </c>
      <c r="D758">
        <f>'Preprocessed Data'!D756</f>
        <v>0</v>
      </c>
      <c r="E758">
        <f>'Preprocessed Data'!E756</f>
        <v>1</v>
      </c>
      <c r="F758">
        <f>'Preprocessed Data'!F756</f>
        <v>1</v>
      </c>
      <c r="G758">
        <f>'Preprocessed Data'!G756</f>
        <v>1</v>
      </c>
      <c r="H758">
        <f>'Preprocessed Data'!H756</f>
        <v>155.22999999999999</v>
      </c>
      <c r="I758">
        <f>'Preprocessed Data'!I756</f>
        <v>36.200000000000003</v>
      </c>
      <c r="J758">
        <f>'Preprocessed Data'!J756</f>
        <v>2</v>
      </c>
      <c r="K758" s="10">
        <f>'Preprocessed Data'!K756</f>
        <v>0</v>
      </c>
      <c r="L758" s="1">
        <f t="shared" si="144"/>
        <v>1</v>
      </c>
      <c r="M758" s="11">
        <f t="shared" si="145"/>
        <v>1</v>
      </c>
      <c r="N758">
        <f t="shared" si="146"/>
        <v>0</v>
      </c>
      <c r="O758">
        <f t="shared" si="147"/>
        <v>0.14118650021309401</v>
      </c>
      <c r="P758" s="10">
        <f t="shared" si="148"/>
        <v>0.14118650021309401</v>
      </c>
      <c r="Q758" s="11">
        <f t="shared" si="149"/>
        <v>0.85881349978690602</v>
      </c>
      <c r="R758" s="10">
        <f t="shared" si="150"/>
        <v>-0.15220349374043246</v>
      </c>
      <c r="S758" s="11">
        <f t="shared" si="151"/>
        <v>100</v>
      </c>
      <c r="AT758">
        <v>3.3232674432516901E-3</v>
      </c>
      <c r="AU758">
        <v>1</v>
      </c>
      <c r="AV758">
        <v>0</v>
      </c>
      <c r="AW758">
        <f t="shared" si="155"/>
        <v>751</v>
      </c>
      <c r="AX758">
        <f t="shared" si="156"/>
        <v>3</v>
      </c>
      <c r="AY758">
        <f t="shared" si="152"/>
        <v>0.83138751683879653</v>
      </c>
      <c r="AZ758">
        <f t="shared" si="153"/>
        <v>0.99541984732824429</v>
      </c>
      <c r="BA758">
        <f t="shared" si="154"/>
        <v>2.2348896437541236E-4</v>
      </c>
    </row>
    <row r="759" spans="1:53" x14ac:dyDescent="0.25">
      <c r="A759">
        <f>'Preprocessed Data'!A757</f>
        <v>2</v>
      </c>
      <c r="B759">
        <f>'Preprocessed Data'!B757</f>
        <v>27</v>
      </c>
      <c r="C759">
        <f>'Preprocessed Data'!C757</f>
        <v>0</v>
      </c>
      <c r="D759">
        <f>'Preprocessed Data'!D757</f>
        <v>0</v>
      </c>
      <c r="E759">
        <f>'Preprocessed Data'!E757</f>
        <v>1</v>
      </c>
      <c r="F759">
        <f>'Preprocessed Data'!F757</f>
        <v>4</v>
      </c>
      <c r="G759">
        <f>'Preprocessed Data'!G757</f>
        <v>2</v>
      </c>
      <c r="H759">
        <f>'Preprocessed Data'!H757</f>
        <v>139.19999999999999</v>
      </c>
      <c r="I759">
        <f>'Preprocessed Data'!I757</f>
        <v>36.200000000000003</v>
      </c>
      <c r="J759">
        <f>'Preprocessed Data'!J757</f>
        <v>2</v>
      </c>
      <c r="K759" s="10">
        <f>'Preprocessed Data'!K757</f>
        <v>0</v>
      </c>
      <c r="L759" s="1">
        <f t="shared" si="144"/>
        <v>1</v>
      </c>
      <c r="M759" s="11">
        <f t="shared" si="145"/>
        <v>1</v>
      </c>
      <c r="N759">
        <f t="shared" si="146"/>
        <v>0</v>
      </c>
      <c r="O759">
        <f t="shared" si="147"/>
        <v>5.6299734664154888E-2</v>
      </c>
      <c r="P759" s="10">
        <f t="shared" si="148"/>
        <v>5.6299734664154888E-2</v>
      </c>
      <c r="Q759" s="11">
        <f t="shared" si="149"/>
        <v>0.94370026533584506</v>
      </c>
      <c r="R759" s="10">
        <f t="shared" si="150"/>
        <v>-5.794667878942876E-2</v>
      </c>
      <c r="S759" s="11">
        <f t="shared" si="151"/>
        <v>100</v>
      </c>
      <c r="AT759">
        <v>3.3264035096491566E-3</v>
      </c>
      <c r="AU759">
        <v>1</v>
      </c>
      <c r="AV759">
        <v>0</v>
      </c>
      <c r="AW759">
        <f t="shared" si="155"/>
        <v>752</v>
      </c>
      <c r="AX759">
        <f t="shared" si="156"/>
        <v>3</v>
      </c>
      <c r="AY759">
        <f t="shared" si="152"/>
        <v>0.8311629995509654</v>
      </c>
      <c r="AZ759">
        <f t="shared" si="153"/>
        <v>0.99541984732824429</v>
      </c>
      <c r="BA759">
        <f t="shared" si="154"/>
        <v>2.2348896437541236E-4</v>
      </c>
    </row>
    <row r="760" spans="1:53" x14ac:dyDescent="0.25">
      <c r="A760">
        <f>'Preprocessed Data'!A758</f>
        <v>2</v>
      </c>
      <c r="B760">
        <f>'Preprocessed Data'!B758</f>
        <v>48</v>
      </c>
      <c r="C760">
        <f>'Preprocessed Data'!C758</f>
        <v>0</v>
      </c>
      <c r="D760">
        <f>'Preprocessed Data'!D758</f>
        <v>0</v>
      </c>
      <c r="E760">
        <f>'Preprocessed Data'!E758</f>
        <v>1</v>
      </c>
      <c r="F760">
        <f>'Preprocessed Data'!F758</f>
        <v>5</v>
      </c>
      <c r="G760">
        <f>'Preprocessed Data'!G758</f>
        <v>2</v>
      </c>
      <c r="H760">
        <f>'Preprocessed Data'!H758</f>
        <v>86.06</v>
      </c>
      <c r="I760">
        <f>'Preprocessed Data'!I758</f>
        <v>36.200000000000003</v>
      </c>
      <c r="J760">
        <f>'Preprocessed Data'!J758</f>
        <v>2</v>
      </c>
      <c r="K760" s="10">
        <f>'Preprocessed Data'!K758</f>
        <v>0</v>
      </c>
      <c r="L760" s="1">
        <f t="shared" si="144"/>
        <v>1</v>
      </c>
      <c r="M760" s="11">
        <f t="shared" si="145"/>
        <v>1</v>
      </c>
      <c r="N760">
        <f t="shared" si="146"/>
        <v>0</v>
      </c>
      <c r="O760">
        <f t="shared" si="147"/>
        <v>4.5195219824274296E-2</v>
      </c>
      <c r="P760" s="10">
        <f t="shared" si="148"/>
        <v>4.5195219824274296E-2</v>
      </c>
      <c r="Q760" s="11">
        <f t="shared" si="149"/>
        <v>0.95480478017572568</v>
      </c>
      <c r="R760" s="10">
        <f t="shared" si="150"/>
        <v>-4.6248378061911316E-2</v>
      </c>
      <c r="S760" s="11">
        <f t="shared" si="151"/>
        <v>100</v>
      </c>
      <c r="AT760">
        <v>3.332426428978155E-3</v>
      </c>
      <c r="AU760">
        <v>1</v>
      </c>
      <c r="AV760">
        <v>0</v>
      </c>
      <c r="AW760">
        <f t="shared" si="155"/>
        <v>753</v>
      </c>
      <c r="AX760">
        <f t="shared" si="156"/>
        <v>3</v>
      </c>
      <c r="AY760">
        <f t="shared" si="152"/>
        <v>0.83093848226313427</v>
      </c>
      <c r="AZ760">
        <f t="shared" si="153"/>
        <v>0.99541984732824429</v>
      </c>
      <c r="BA760">
        <f t="shared" si="154"/>
        <v>2.2348896437552289E-4</v>
      </c>
    </row>
    <row r="761" spans="1:53" x14ac:dyDescent="0.25">
      <c r="A761">
        <f>'Preprocessed Data'!A759</f>
        <v>2</v>
      </c>
      <c r="B761">
        <f>'Preprocessed Data'!B759</f>
        <v>46</v>
      </c>
      <c r="C761">
        <f>'Preprocessed Data'!C759</f>
        <v>1</v>
      </c>
      <c r="D761">
        <f>'Preprocessed Data'!D759</f>
        <v>0</v>
      </c>
      <c r="E761">
        <f>'Preprocessed Data'!E759</f>
        <v>1</v>
      </c>
      <c r="F761">
        <f>'Preprocessed Data'!F759</f>
        <v>4</v>
      </c>
      <c r="G761">
        <f>'Preprocessed Data'!G759</f>
        <v>1</v>
      </c>
      <c r="H761">
        <f>'Preprocessed Data'!H759</f>
        <v>81.58</v>
      </c>
      <c r="I761">
        <f>'Preprocessed Data'!I759</f>
        <v>36.200000000000003</v>
      </c>
      <c r="J761">
        <f>'Preprocessed Data'!J759</f>
        <v>2</v>
      </c>
      <c r="K761" s="10">
        <f>'Preprocessed Data'!K759</f>
        <v>0</v>
      </c>
      <c r="L761" s="1">
        <f t="shared" si="144"/>
        <v>1</v>
      </c>
      <c r="M761" s="11">
        <f t="shared" si="145"/>
        <v>1</v>
      </c>
      <c r="N761">
        <f t="shared" si="146"/>
        <v>0</v>
      </c>
      <c r="O761">
        <f t="shared" si="147"/>
        <v>6.6197455841697131E-2</v>
      </c>
      <c r="P761" s="10">
        <f t="shared" si="148"/>
        <v>6.6197455841697131E-2</v>
      </c>
      <c r="Q761" s="11">
        <f t="shared" si="149"/>
        <v>0.93380254415830288</v>
      </c>
      <c r="R761" s="10">
        <f t="shared" si="150"/>
        <v>-6.8490271927376778E-2</v>
      </c>
      <c r="S761" s="11">
        <f t="shared" si="151"/>
        <v>100</v>
      </c>
      <c r="AT761">
        <v>3.3331677522131739E-3</v>
      </c>
      <c r="AU761">
        <v>1</v>
      </c>
      <c r="AV761">
        <v>0</v>
      </c>
      <c r="AW761">
        <f t="shared" si="155"/>
        <v>754</v>
      </c>
      <c r="AX761">
        <f t="shared" si="156"/>
        <v>3</v>
      </c>
      <c r="AY761">
        <f t="shared" si="152"/>
        <v>0.83071396497530303</v>
      </c>
      <c r="AZ761">
        <f t="shared" si="153"/>
        <v>0.99541984732824429</v>
      </c>
      <c r="BA761">
        <f t="shared" si="154"/>
        <v>2.2348896437541236E-4</v>
      </c>
    </row>
    <row r="762" spans="1:53" x14ac:dyDescent="0.25">
      <c r="A762">
        <f>'Preprocessed Data'!A760</f>
        <v>2</v>
      </c>
      <c r="B762">
        <f>'Preprocessed Data'!B760</f>
        <v>18</v>
      </c>
      <c r="C762">
        <f>'Preprocessed Data'!C760</f>
        <v>0</v>
      </c>
      <c r="D762">
        <f>'Preprocessed Data'!D760</f>
        <v>0</v>
      </c>
      <c r="E762">
        <f>'Preprocessed Data'!E760</f>
        <v>0</v>
      </c>
      <c r="F762">
        <f>'Preprocessed Data'!F760</f>
        <v>4</v>
      </c>
      <c r="G762">
        <f>'Preprocessed Data'!G760</f>
        <v>1</v>
      </c>
      <c r="H762">
        <f>'Preprocessed Data'!H760</f>
        <v>88.85</v>
      </c>
      <c r="I762">
        <f>'Preprocessed Data'!I760</f>
        <v>36.200000000000003</v>
      </c>
      <c r="J762">
        <f>'Preprocessed Data'!J760</f>
        <v>4</v>
      </c>
      <c r="K762" s="10">
        <f>'Preprocessed Data'!K760</f>
        <v>0</v>
      </c>
      <c r="L762" s="1">
        <f t="shared" si="144"/>
        <v>1</v>
      </c>
      <c r="M762" s="11">
        <f t="shared" si="145"/>
        <v>1</v>
      </c>
      <c r="N762">
        <f t="shared" si="146"/>
        <v>0</v>
      </c>
      <c r="O762">
        <f t="shared" si="147"/>
        <v>1.0944372976132807E-2</v>
      </c>
      <c r="P762" s="10">
        <f t="shared" si="148"/>
        <v>1.0944372976132807E-2</v>
      </c>
      <c r="Q762" s="11">
        <f t="shared" si="149"/>
        <v>0.98905562702386718</v>
      </c>
      <c r="R762" s="10">
        <f t="shared" si="150"/>
        <v>-1.1004703214293855E-2</v>
      </c>
      <c r="S762" s="11">
        <f t="shared" si="151"/>
        <v>100</v>
      </c>
      <c r="AT762">
        <v>3.3438500950800677E-3</v>
      </c>
      <c r="AU762">
        <v>1</v>
      </c>
      <c r="AV762">
        <v>0</v>
      </c>
      <c r="AW762">
        <f t="shared" si="155"/>
        <v>755</v>
      </c>
      <c r="AX762">
        <f t="shared" si="156"/>
        <v>3</v>
      </c>
      <c r="AY762">
        <f t="shared" si="152"/>
        <v>0.8304894476874719</v>
      </c>
      <c r="AZ762">
        <f t="shared" si="153"/>
        <v>0.99541984732824429</v>
      </c>
      <c r="BA762">
        <f t="shared" si="154"/>
        <v>2.2348896437541236E-4</v>
      </c>
    </row>
    <row r="763" spans="1:53" x14ac:dyDescent="0.25">
      <c r="A763">
        <f>'Preprocessed Data'!A761</f>
        <v>2</v>
      </c>
      <c r="B763">
        <f>'Preprocessed Data'!B761</f>
        <v>57</v>
      </c>
      <c r="C763">
        <f>'Preprocessed Data'!C761</f>
        <v>0</v>
      </c>
      <c r="D763">
        <f>'Preprocessed Data'!D761</f>
        <v>0</v>
      </c>
      <c r="E763">
        <f>'Preprocessed Data'!E761</f>
        <v>1</v>
      </c>
      <c r="F763">
        <f>'Preprocessed Data'!F761</f>
        <v>1</v>
      </c>
      <c r="G763">
        <f>'Preprocessed Data'!G761</f>
        <v>1</v>
      </c>
      <c r="H763">
        <f>'Preprocessed Data'!H761</f>
        <v>135.63</v>
      </c>
      <c r="I763">
        <f>'Preprocessed Data'!I761</f>
        <v>36.200000000000003</v>
      </c>
      <c r="J763">
        <f>'Preprocessed Data'!J761</f>
        <v>1</v>
      </c>
      <c r="K763" s="10">
        <f>'Preprocessed Data'!K761</f>
        <v>0</v>
      </c>
      <c r="L763" s="1">
        <f t="shared" si="144"/>
        <v>1</v>
      </c>
      <c r="M763" s="11">
        <f t="shared" si="145"/>
        <v>1</v>
      </c>
      <c r="N763">
        <f t="shared" si="146"/>
        <v>0</v>
      </c>
      <c r="O763">
        <f t="shared" si="147"/>
        <v>0.15555320683262974</v>
      </c>
      <c r="P763" s="10">
        <f t="shared" si="148"/>
        <v>0.15555320683262974</v>
      </c>
      <c r="Q763" s="11">
        <f t="shared" si="149"/>
        <v>0.84444679316737026</v>
      </c>
      <c r="R763" s="10">
        <f t="shared" si="150"/>
        <v>-0.16907354866538987</v>
      </c>
      <c r="S763" s="11">
        <f t="shared" si="151"/>
        <v>100</v>
      </c>
      <c r="AT763">
        <v>3.3492491280656886E-3</v>
      </c>
      <c r="AU763">
        <v>1</v>
      </c>
      <c r="AV763">
        <v>0</v>
      </c>
      <c r="AW763">
        <f t="shared" si="155"/>
        <v>756</v>
      </c>
      <c r="AX763">
        <f t="shared" si="156"/>
        <v>3</v>
      </c>
      <c r="AY763">
        <f t="shared" si="152"/>
        <v>0.83026493039964078</v>
      </c>
      <c r="AZ763">
        <f t="shared" si="153"/>
        <v>0.99541984732824429</v>
      </c>
      <c r="BA763">
        <f t="shared" si="154"/>
        <v>2.2348896437541236E-4</v>
      </c>
    </row>
    <row r="764" spans="1:53" x14ac:dyDescent="0.25">
      <c r="A764">
        <f>'Preprocessed Data'!A762</f>
        <v>1</v>
      </c>
      <c r="B764">
        <f>'Preprocessed Data'!B762</f>
        <v>64</v>
      </c>
      <c r="C764">
        <f>'Preprocessed Data'!C762</f>
        <v>1</v>
      </c>
      <c r="D764">
        <f>'Preprocessed Data'!D762</f>
        <v>0</v>
      </c>
      <c r="E764">
        <f>'Preprocessed Data'!E762</f>
        <v>1</v>
      </c>
      <c r="F764">
        <f>'Preprocessed Data'!F762</f>
        <v>2</v>
      </c>
      <c r="G764">
        <f>'Preprocessed Data'!G762</f>
        <v>1</v>
      </c>
      <c r="H764">
        <f>'Preprocessed Data'!H762</f>
        <v>178.29</v>
      </c>
      <c r="I764">
        <f>'Preprocessed Data'!I762</f>
        <v>36.1</v>
      </c>
      <c r="J764">
        <f>'Preprocessed Data'!J762</f>
        <v>2</v>
      </c>
      <c r="K764" s="10">
        <f>'Preprocessed Data'!K762</f>
        <v>1</v>
      </c>
      <c r="L764" s="1">
        <f t="shared" si="144"/>
        <v>0</v>
      </c>
      <c r="M764" s="11">
        <f t="shared" si="145"/>
        <v>1</v>
      </c>
      <c r="N764">
        <f t="shared" si="146"/>
        <v>1</v>
      </c>
      <c r="O764">
        <f t="shared" si="147"/>
        <v>0.70618392633815275</v>
      </c>
      <c r="P764" s="10">
        <f t="shared" si="148"/>
        <v>0.70618392633815275</v>
      </c>
      <c r="Q764" s="11">
        <f t="shared" si="149"/>
        <v>0.29381607366184725</v>
      </c>
      <c r="R764" s="10">
        <f t="shared" si="150"/>
        <v>-0.34787955652548136</v>
      </c>
      <c r="S764" s="11">
        <f t="shared" si="151"/>
        <v>100</v>
      </c>
      <c r="AT764">
        <v>3.3566513790151613E-3</v>
      </c>
      <c r="AU764">
        <v>1</v>
      </c>
      <c r="AV764">
        <v>0</v>
      </c>
      <c r="AW764">
        <f t="shared" si="155"/>
        <v>757</v>
      </c>
      <c r="AX764">
        <f t="shared" si="156"/>
        <v>3</v>
      </c>
      <c r="AY764">
        <f t="shared" si="152"/>
        <v>0.83004041311180965</v>
      </c>
      <c r="AZ764">
        <f t="shared" si="153"/>
        <v>0.99541984732824429</v>
      </c>
      <c r="BA764">
        <f t="shared" si="154"/>
        <v>2.2348896437552289E-4</v>
      </c>
    </row>
    <row r="765" spans="1:53" x14ac:dyDescent="0.25">
      <c r="A765">
        <f>'Preprocessed Data'!A763</f>
        <v>1</v>
      </c>
      <c r="B765">
        <f>'Preprocessed Data'!B763</f>
        <v>37</v>
      </c>
      <c r="C765">
        <f>'Preprocessed Data'!C763</f>
        <v>0</v>
      </c>
      <c r="D765">
        <f>'Preprocessed Data'!D763</f>
        <v>0</v>
      </c>
      <c r="E765">
        <f>'Preprocessed Data'!E763</f>
        <v>1</v>
      </c>
      <c r="F765">
        <f>'Preprocessed Data'!F763</f>
        <v>4</v>
      </c>
      <c r="G765">
        <f>'Preprocessed Data'!G763</f>
        <v>1</v>
      </c>
      <c r="H765">
        <f>'Preprocessed Data'!H763</f>
        <v>74.290000000000006</v>
      </c>
      <c r="I765">
        <f>'Preprocessed Data'!I763</f>
        <v>36.1</v>
      </c>
      <c r="J765">
        <f>'Preprocessed Data'!J763</f>
        <v>2</v>
      </c>
      <c r="K765" s="10">
        <f>'Preprocessed Data'!K763</f>
        <v>0</v>
      </c>
      <c r="L765" s="1">
        <f t="shared" si="144"/>
        <v>1</v>
      </c>
      <c r="M765" s="11">
        <f t="shared" si="145"/>
        <v>1</v>
      </c>
      <c r="N765">
        <f t="shared" si="146"/>
        <v>0</v>
      </c>
      <c r="O765">
        <f t="shared" si="147"/>
        <v>2.2736324939878511E-2</v>
      </c>
      <c r="P765" s="10">
        <f t="shared" si="148"/>
        <v>2.2736324939878511E-2</v>
      </c>
      <c r="Q765" s="11">
        <f t="shared" si="149"/>
        <v>0.97726367506012146</v>
      </c>
      <c r="R765" s="10">
        <f t="shared" si="150"/>
        <v>-2.299878099677612E-2</v>
      </c>
      <c r="S765" s="11">
        <f t="shared" si="151"/>
        <v>100</v>
      </c>
      <c r="AT765">
        <v>3.3573579605457034E-3</v>
      </c>
      <c r="AU765">
        <v>1</v>
      </c>
      <c r="AV765">
        <v>0</v>
      </c>
      <c r="AW765">
        <f t="shared" si="155"/>
        <v>758</v>
      </c>
      <c r="AX765">
        <f t="shared" si="156"/>
        <v>3</v>
      </c>
      <c r="AY765">
        <f t="shared" si="152"/>
        <v>0.82981589582397841</v>
      </c>
      <c r="AZ765">
        <f t="shared" si="153"/>
        <v>0.99541984732824429</v>
      </c>
      <c r="BA765">
        <f t="shared" si="154"/>
        <v>2.2348896437541236E-4</v>
      </c>
    </row>
    <row r="766" spans="1:53" x14ac:dyDescent="0.25">
      <c r="A766">
        <f>'Preprocessed Data'!A764</f>
        <v>1</v>
      </c>
      <c r="B766">
        <f>'Preprocessed Data'!B764</f>
        <v>62</v>
      </c>
      <c r="C766">
        <f>'Preprocessed Data'!C764</f>
        <v>0</v>
      </c>
      <c r="D766">
        <f>'Preprocessed Data'!D764</f>
        <v>0</v>
      </c>
      <c r="E766">
        <f>'Preprocessed Data'!E764</f>
        <v>1</v>
      </c>
      <c r="F766">
        <f>'Preprocessed Data'!F764</f>
        <v>4</v>
      </c>
      <c r="G766">
        <f>'Preprocessed Data'!G764</f>
        <v>2</v>
      </c>
      <c r="H766">
        <f>'Preprocessed Data'!H764</f>
        <v>130.56</v>
      </c>
      <c r="I766">
        <f>'Preprocessed Data'!I764</f>
        <v>36.1</v>
      </c>
      <c r="J766">
        <f>'Preprocessed Data'!J764</f>
        <v>4</v>
      </c>
      <c r="K766" s="10">
        <f>'Preprocessed Data'!K764</f>
        <v>0</v>
      </c>
      <c r="L766" s="1">
        <f t="shared" si="144"/>
        <v>1</v>
      </c>
      <c r="M766" s="11">
        <f t="shared" si="145"/>
        <v>1</v>
      </c>
      <c r="N766">
        <f t="shared" si="146"/>
        <v>0</v>
      </c>
      <c r="O766">
        <f t="shared" si="147"/>
        <v>0.27330358972903807</v>
      </c>
      <c r="P766" s="10">
        <f t="shared" si="148"/>
        <v>0.27330358972903807</v>
      </c>
      <c r="Q766" s="11">
        <f t="shared" si="149"/>
        <v>0.72669641027096188</v>
      </c>
      <c r="R766" s="10">
        <f t="shared" si="150"/>
        <v>-0.31924648113924187</v>
      </c>
      <c r="S766" s="11">
        <f t="shared" si="151"/>
        <v>100</v>
      </c>
      <c r="AT766">
        <v>3.3670593758562944E-3</v>
      </c>
      <c r="AU766">
        <v>1</v>
      </c>
      <c r="AV766">
        <v>0</v>
      </c>
      <c r="AW766">
        <f t="shared" si="155"/>
        <v>759</v>
      </c>
      <c r="AX766">
        <f t="shared" si="156"/>
        <v>3</v>
      </c>
      <c r="AY766">
        <f t="shared" si="152"/>
        <v>0.82959137853614728</v>
      </c>
      <c r="AZ766">
        <f t="shared" si="153"/>
        <v>0.99541984732824429</v>
      </c>
      <c r="BA766">
        <f t="shared" si="154"/>
        <v>2.2348896437541236E-4</v>
      </c>
    </row>
    <row r="767" spans="1:53" x14ac:dyDescent="0.25">
      <c r="A767">
        <f>'Preprocessed Data'!A765</f>
        <v>2</v>
      </c>
      <c r="B767">
        <f>'Preprocessed Data'!B765</f>
        <v>58</v>
      </c>
      <c r="C767">
        <f>'Preprocessed Data'!C765</f>
        <v>0</v>
      </c>
      <c r="D767">
        <f>'Preprocessed Data'!D765</f>
        <v>0</v>
      </c>
      <c r="E767">
        <f>'Preprocessed Data'!E765</f>
        <v>1</v>
      </c>
      <c r="F767">
        <f>'Preprocessed Data'!F765</f>
        <v>4</v>
      </c>
      <c r="G767">
        <f>'Preprocessed Data'!G765</f>
        <v>2</v>
      </c>
      <c r="H767">
        <f>'Preprocessed Data'!H765</f>
        <v>90.26</v>
      </c>
      <c r="I767">
        <f>'Preprocessed Data'!I765</f>
        <v>36.1</v>
      </c>
      <c r="J767">
        <f>'Preprocessed Data'!J765</f>
        <v>2</v>
      </c>
      <c r="K767" s="10">
        <f>'Preprocessed Data'!K765</f>
        <v>0</v>
      </c>
      <c r="L767" s="1">
        <f t="shared" si="144"/>
        <v>1</v>
      </c>
      <c r="M767" s="11">
        <f t="shared" si="145"/>
        <v>1</v>
      </c>
      <c r="N767">
        <f t="shared" si="146"/>
        <v>0</v>
      </c>
      <c r="O767">
        <f t="shared" si="147"/>
        <v>7.3657415824817399E-2</v>
      </c>
      <c r="P767" s="10">
        <f t="shared" si="148"/>
        <v>7.3657415824817399E-2</v>
      </c>
      <c r="Q767" s="11">
        <f t="shared" si="149"/>
        <v>0.92634258417518256</v>
      </c>
      <c r="R767" s="10">
        <f t="shared" si="150"/>
        <v>-7.6511151442477429E-2</v>
      </c>
      <c r="S767" s="11">
        <f t="shared" si="151"/>
        <v>100</v>
      </c>
      <c r="AT767">
        <v>3.3726137588189729E-3</v>
      </c>
      <c r="AU767">
        <v>1</v>
      </c>
      <c r="AV767">
        <v>0</v>
      </c>
      <c r="AW767">
        <f t="shared" si="155"/>
        <v>760</v>
      </c>
      <c r="AX767">
        <f t="shared" si="156"/>
        <v>3</v>
      </c>
      <c r="AY767">
        <f t="shared" si="152"/>
        <v>0.82936686124831616</v>
      </c>
      <c r="AZ767">
        <f t="shared" si="153"/>
        <v>0.99541984732824429</v>
      </c>
      <c r="BA767">
        <f t="shared" si="154"/>
        <v>2.2348896437552289E-4</v>
      </c>
    </row>
    <row r="768" spans="1:53" x14ac:dyDescent="0.25">
      <c r="A768">
        <f>'Preprocessed Data'!A766</f>
        <v>1</v>
      </c>
      <c r="B768">
        <f>'Preprocessed Data'!B766</f>
        <v>58</v>
      </c>
      <c r="C768">
        <f>'Preprocessed Data'!C766</f>
        <v>0</v>
      </c>
      <c r="D768">
        <f>'Preprocessed Data'!D766</f>
        <v>0</v>
      </c>
      <c r="E768">
        <f>'Preprocessed Data'!E766</f>
        <v>1</v>
      </c>
      <c r="F768">
        <f>'Preprocessed Data'!F766</f>
        <v>5</v>
      </c>
      <c r="G768">
        <f>'Preprocessed Data'!G766</f>
        <v>2</v>
      </c>
      <c r="H768">
        <f>'Preprocessed Data'!H766</f>
        <v>94.53</v>
      </c>
      <c r="I768">
        <f>'Preprocessed Data'!I766</f>
        <v>36.1</v>
      </c>
      <c r="J768">
        <f>'Preprocessed Data'!J766</f>
        <v>2</v>
      </c>
      <c r="K768" s="10">
        <f>'Preprocessed Data'!K766</f>
        <v>0</v>
      </c>
      <c r="L768" s="1">
        <f t="shared" si="144"/>
        <v>1</v>
      </c>
      <c r="M768" s="11">
        <f t="shared" si="145"/>
        <v>1</v>
      </c>
      <c r="N768">
        <f t="shared" si="146"/>
        <v>0</v>
      </c>
      <c r="O768">
        <f t="shared" si="147"/>
        <v>0.1134657512108236</v>
      </c>
      <c r="P768" s="10">
        <f t="shared" si="148"/>
        <v>0.1134657512108236</v>
      </c>
      <c r="Q768" s="11">
        <f t="shared" si="149"/>
        <v>0.88653424878917642</v>
      </c>
      <c r="R768" s="10">
        <f t="shared" si="150"/>
        <v>-0.12043552049820221</v>
      </c>
      <c r="S768" s="11">
        <f t="shared" si="151"/>
        <v>100</v>
      </c>
      <c r="AT768">
        <v>3.3813699024906243E-3</v>
      </c>
      <c r="AU768">
        <v>1</v>
      </c>
      <c r="AV768">
        <v>0</v>
      </c>
      <c r="AW768">
        <f t="shared" si="155"/>
        <v>761</v>
      </c>
      <c r="AX768">
        <f t="shared" si="156"/>
        <v>3</v>
      </c>
      <c r="AY768">
        <f t="shared" si="152"/>
        <v>0.82914234396048492</v>
      </c>
      <c r="AZ768">
        <f t="shared" si="153"/>
        <v>0.99541984732824429</v>
      </c>
      <c r="BA768">
        <f t="shared" si="154"/>
        <v>2.2348896437541236E-4</v>
      </c>
    </row>
    <row r="769" spans="1:53" x14ac:dyDescent="0.25">
      <c r="A769">
        <f>'Preprocessed Data'!A767</f>
        <v>1</v>
      </c>
      <c r="B769">
        <f>'Preprocessed Data'!B767</f>
        <v>54</v>
      </c>
      <c r="C769">
        <f>'Preprocessed Data'!C767</f>
        <v>0</v>
      </c>
      <c r="D769">
        <f>'Preprocessed Data'!D767</f>
        <v>0</v>
      </c>
      <c r="E769">
        <f>'Preprocessed Data'!E767</f>
        <v>1</v>
      </c>
      <c r="F769">
        <f>'Preprocessed Data'!F767</f>
        <v>4</v>
      </c>
      <c r="G769">
        <f>'Preprocessed Data'!G767</f>
        <v>2</v>
      </c>
      <c r="H769">
        <f>'Preprocessed Data'!H767</f>
        <v>247.97</v>
      </c>
      <c r="I769">
        <f>'Preprocessed Data'!I767</f>
        <v>36.1</v>
      </c>
      <c r="J769">
        <f>'Preprocessed Data'!J767</f>
        <v>1</v>
      </c>
      <c r="K769" s="10">
        <f>'Preprocessed Data'!K767</f>
        <v>1</v>
      </c>
      <c r="L769" s="1">
        <f t="shared" si="144"/>
        <v>0</v>
      </c>
      <c r="M769" s="11">
        <f t="shared" si="145"/>
        <v>1</v>
      </c>
      <c r="N769">
        <f t="shared" si="146"/>
        <v>1</v>
      </c>
      <c r="O769">
        <f t="shared" si="147"/>
        <v>0.83754297561479274</v>
      </c>
      <c r="P769" s="10">
        <f t="shared" si="148"/>
        <v>0.83754297561479274</v>
      </c>
      <c r="Q769" s="11">
        <f t="shared" si="149"/>
        <v>0.16245702438520726</v>
      </c>
      <c r="R769" s="10">
        <f t="shared" si="150"/>
        <v>-0.17728270243252567</v>
      </c>
      <c r="S769" s="11">
        <f t="shared" si="151"/>
        <v>100</v>
      </c>
      <c r="AT769">
        <v>3.3923294461422203E-3</v>
      </c>
      <c r="AU769">
        <v>1</v>
      </c>
      <c r="AV769">
        <v>0</v>
      </c>
      <c r="AW769">
        <f t="shared" si="155"/>
        <v>762</v>
      </c>
      <c r="AX769">
        <f t="shared" si="156"/>
        <v>3</v>
      </c>
      <c r="AY769">
        <f t="shared" si="152"/>
        <v>0.82891782667265379</v>
      </c>
      <c r="AZ769">
        <f t="shared" si="153"/>
        <v>0.99541984732824429</v>
      </c>
      <c r="BA769">
        <f t="shared" si="154"/>
        <v>2.2348896437541236E-4</v>
      </c>
    </row>
    <row r="770" spans="1:53" x14ac:dyDescent="0.25">
      <c r="A770">
        <f>'Preprocessed Data'!A768</f>
        <v>2</v>
      </c>
      <c r="B770">
        <f>'Preprocessed Data'!B768</f>
        <v>37</v>
      </c>
      <c r="C770">
        <f>'Preprocessed Data'!C768</f>
        <v>0</v>
      </c>
      <c r="D770">
        <f>'Preprocessed Data'!D768</f>
        <v>0</v>
      </c>
      <c r="E770">
        <f>'Preprocessed Data'!E768</f>
        <v>1</v>
      </c>
      <c r="F770">
        <f>'Preprocessed Data'!F768</f>
        <v>5</v>
      </c>
      <c r="G770">
        <f>'Preprocessed Data'!G768</f>
        <v>2</v>
      </c>
      <c r="H770">
        <f>'Preprocessed Data'!H768</f>
        <v>103.66</v>
      </c>
      <c r="I770">
        <f>'Preprocessed Data'!I768</f>
        <v>36.1</v>
      </c>
      <c r="J770">
        <f>'Preprocessed Data'!J768</f>
        <v>3</v>
      </c>
      <c r="K770" s="10">
        <f>'Preprocessed Data'!K768</f>
        <v>0</v>
      </c>
      <c r="L770" s="1">
        <f t="shared" si="144"/>
        <v>1</v>
      </c>
      <c r="M770" s="11">
        <f t="shared" si="145"/>
        <v>1</v>
      </c>
      <c r="N770">
        <f t="shared" si="146"/>
        <v>0</v>
      </c>
      <c r="O770">
        <f t="shared" si="147"/>
        <v>4.120377979964631E-2</v>
      </c>
      <c r="P770" s="10">
        <f t="shared" si="148"/>
        <v>4.120377979964631E-2</v>
      </c>
      <c r="Q770" s="11">
        <f t="shared" si="149"/>
        <v>0.95879622020035371</v>
      </c>
      <c r="R770" s="10">
        <f t="shared" si="150"/>
        <v>-4.2076718648750386E-2</v>
      </c>
      <c r="S770" s="11">
        <f t="shared" si="151"/>
        <v>100</v>
      </c>
      <c r="AT770">
        <v>3.3942734500164913E-3</v>
      </c>
      <c r="AU770">
        <v>1</v>
      </c>
      <c r="AV770">
        <v>0</v>
      </c>
      <c r="AW770">
        <f t="shared" si="155"/>
        <v>763</v>
      </c>
      <c r="AX770">
        <f t="shared" si="156"/>
        <v>3</v>
      </c>
      <c r="AY770">
        <f t="shared" si="152"/>
        <v>0.82869330938482266</v>
      </c>
      <c r="AZ770">
        <f t="shared" si="153"/>
        <v>0.99541984732824429</v>
      </c>
      <c r="BA770">
        <f t="shared" si="154"/>
        <v>2.2348896437541236E-4</v>
      </c>
    </row>
    <row r="771" spans="1:53" x14ac:dyDescent="0.25">
      <c r="A771">
        <f>'Preprocessed Data'!A769</f>
        <v>1</v>
      </c>
      <c r="B771">
        <f>'Preprocessed Data'!B769</f>
        <v>67</v>
      </c>
      <c r="C771">
        <f>'Preprocessed Data'!C769</f>
        <v>0</v>
      </c>
      <c r="D771">
        <f>'Preprocessed Data'!D769</f>
        <v>0</v>
      </c>
      <c r="E771">
        <f>'Preprocessed Data'!E769</f>
        <v>1</v>
      </c>
      <c r="F771">
        <f>'Preprocessed Data'!F769</f>
        <v>4</v>
      </c>
      <c r="G771">
        <f>'Preprocessed Data'!G769</f>
        <v>2</v>
      </c>
      <c r="H771">
        <f>'Preprocessed Data'!H769</f>
        <v>190.7</v>
      </c>
      <c r="I771">
        <f>'Preprocessed Data'!I769</f>
        <v>36</v>
      </c>
      <c r="J771">
        <f>'Preprocessed Data'!J769</f>
        <v>1</v>
      </c>
      <c r="K771" s="10">
        <f>'Preprocessed Data'!K769</f>
        <v>1</v>
      </c>
      <c r="L771" s="1">
        <f t="shared" si="144"/>
        <v>0</v>
      </c>
      <c r="M771" s="11">
        <f t="shared" si="145"/>
        <v>1</v>
      </c>
      <c r="N771">
        <f t="shared" si="146"/>
        <v>1</v>
      </c>
      <c r="O771">
        <f t="shared" si="147"/>
        <v>0.68937120614894287</v>
      </c>
      <c r="P771" s="10">
        <f t="shared" si="148"/>
        <v>0.68937120614894287</v>
      </c>
      <c r="Q771" s="11">
        <f t="shared" si="149"/>
        <v>0.31062879385105713</v>
      </c>
      <c r="R771" s="10">
        <f t="shared" si="150"/>
        <v>-0.37197539230926996</v>
      </c>
      <c r="S771" s="11">
        <f t="shared" si="151"/>
        <v>100</v>
      </c>
      <c r="AT771">
        <v>3.3950170774676423E-3</v>
      </c>
      <c r="AU771">
        <v>1</v>
      </c>
      <c r="AV771">
        <v>0</v>
      </c>
      <c r="AW771">
        <f t="shared" si="155"/>
        <v>764</v>
      </c>
      <c r="AX771">
        <f t="shared" si="156"/>
        <v>3</v>
      </c>
      <c r="AY771">
        <f t="shared" si="152"/>
        <v>0.82846879209699154</v>
      </c>
      <c r="AZ771">
        <f t="shared" si="153"/>
        <v>0.99541984732824429</v>
      </c>
      <c r="BA771">
        <f t="shared" si="154"/>
        <v>2.2348896437552289E-4</v>
      </c>
    </row>
    <row r="772" spans="1:53" x14ac:dyDescent="0.25">
      <c r="A772">
        <f>'Preprocessed Data'!A770</f>
        <v>2</v>
      </c>
      <c r="B772">
        <f>'Preprocessed Data'!B770</f>
        <v>37</v>
      </c>
      <c r="C772">
        <f>'Preprocessed Data'!C770</f>
        <v>1</v>
      </c>
      <c r="D772">
        <f>'Preprocessed Data'!D770</f>
        <v>0</v>
      </c>
      <c r="E772">
        <f>'Preprocessed Data'!E770</f>
        <v>1</v>
      </c>
      <c r="F772">
        <f>'Preprocessed Data'!F770</f>
        <v>4</v>
      </c>
      <c r="G772">
        <f>'Preprocessed Data'!G770</f>
        <v>1</v>
      </c>
      <c r="H772">
        <f>'Preprocessed Data'!H770</f>
        <v>127.71</v>
      </c>
      <c r="I772">
        <f>'Preprocessed Data'!I770</f>
        <v>36</v>
      </c>
      <c r="J772">
        <f>'Preprocessed Data'!J770</f>
        <v>2</v>
      </c>
      <c r="K772" s="10">
        <f>'Preprocessed Data'!K770</f>
        <v>0</v>
      </c>
      <c r="L772" s="1">
        <f t="shared" si="144"/>
        <v>1</v>
      </c>
      <c r="M772" s="11">
        <f t="shared" si="145"/>
        <v>1</v>
      </c>
      <c r="N772">
        <f t="shared" si="146"/>
        <v>0</v>
      </c>
      <c r="O772">
        <f t="shared" si="147"/>
        <v>0.12787223764473898</v>
      </c>
      <c r="P772" s="10">
        <f t="shared" si="148"/>
        <v>0.12787223764473898</v>
      </c>
      <c r="Q772" s="11">
        <f t="shared" si="149"/>
        <v>0.87212776235526102</v>
      </c>
      <c r="R772" s="10">
        <f t="shared" si="150"/>
        <v>-0.1368193493431907</v>
      </c>
      <c r="S772" s="11">
        <f t="shared" si="151"/>
        <v>100</v>
      </c>
      <c r="AT772">
        <v>3.3950428342378663E-3</v>
      </c>
      <c r="AU772">
        <v>1</v>
      </c>
      <c r="AV772">
        <v>0</v>
      </c>
      <c r="AW772">
        <f t="shared" si="155"/>
        <v>765</v>
      </c>
      <c r="AX772">
        <f t="shared" si="156"/>
        <v>3</v>
      </c>
      <c r="AY772">
        <f t="shared" si="152"/>
        <v>0.8282442748091603</v>
      </c>
      <c r="AZ772">
        <f t="shared" si="153"/>
        <v>0.99541984732824429</v>
      </c>
      <c r="BA772">
        <f t="shared" si="154"/>
        <v>2.2348896437541236E-4</v>
      </c>
    </row>
    <row r="773" spans="1:53" x14ac:dyDescent="0.25">
      <c r="A773">
        <f>'Preprocessed Data'!A771</f>
        <v>1</v>
      </c>
      <c r="B773">
        <f>'Preprocessed Data'!B771</f>
        <v>60</v>
      </c>
      <c r="C773">
        <f>'Preprocessed Data'!C771</f>
        <v>1</v>
      </c>
      <c r="D773">
        <f>'Preprocessed Data'!D771</f>
        <v>0</v>
      </c>
      <c r="E773">
        <f>'Preprocessed Data'!E771</f>
        <v>1</v>
      </c>
      <c r="F773">
        <f>'Preprocessed Data'!F771</f>
        <v>5</v>
      </c>
      <c r="G773">
        <f>'Preprocessed Data'!G771</f>
        <v>1</v>
      </c>
      <c r="H773">
        <f>'Preprocessed Data'!H771</f>
        <v>213.37</v>
      </c>
      <c r="I773">
        <f>'Preprocessed Data'!I771</f>
        <v>36</v>
      </c>
      <c r="J773">
        <f>'Preprocessed Data'!J771</f>
        <v>2</v>
      </c>
      <c r="K773" s="10">
        <f>'Preprocessed Data'!K771</f>
        <v>1</v>
      </c>
      <c r="L773" s="1">
        <f t="shared" ref="L773:L836" si="157">1-K773</f>
        <v>0</v>
      </c>
      <c r="M773" s="11">
        <f t="shared" ref="M773:M836" si="158">K773+L773</f>
        <v>1</v>
      </c>
      <c r="N773">
        <f t="shared" ref="N773:N836" si="159">IF(M773=0,"",K773/M773)</f>
        <v>1</v>
      </c>
      <c r="O773">
        <f t="shared" ref="O773:O836" si="160">1/(1+EXP(-$V$5-MMULT(A773:J773,$V$6:$V$15)))</f>
        <v>0.8634456072865726</v>
      </c>
      <c r="P773" s="10">
        <f t="shared" ref="P773:P836" si="161">M773*O773</f>
        <v>0.8634456072865726</v>
      </c>
      <c r="Q773" s="11">
        <f t="shared" ref="Q773:Q836" si="162">M773-P773</f>
        <v>0.1365543927134274</v>
      </c>
      <c r="R773" s="10">
        <f t="shared" ref="R773:R836" si="163">IFERROR(M773*(N773*LN(O773)+(1-N773)*LN(1-O773)),0)</f>
        <v>-0.14682437436196377</v>
      </c>
      <c r="S773" s="11">
        <f t="shared" ref="S773:S836" si="164">100*IF(O773&gt;=$AP$10,K773/M773,L773/M773)</f>
        <v>100</v>
      </c>
      <c r="AT773">
        <v>3.400569704531104E-3</v>
      </c>
      <c r="AU773">
        <v>1</v>
      </c>
      <c r="AV773">
        <v>0</v>
      </c>
      <c r="AW773">
        <f t="shared" si="155"/>
        <v>766</v>
      </c>
      <c r="AX773">
        <f t="shared" si="156"/>
        <v>3</v>
      </c>
      <c r="AY773">
        <f t="shared" ref="AY773:AY836" si="165">1-AW773/AW$5113</f>
        <v>0.82801975752132917</v>
      </c>
      <c r="AZ773">
        <f t="shared" ref="AZ773:AZ836" si="166">1-AX773/AX$5113</f>
        <v>0.99541984732824429</v>
      </c>
      <c r="BA773">
        <f t="shared" ref="BA773:BA836" si="167">(AY773-AY774)*AZ773</f>
        <v>2.2348896437541236E-4</v>
      </c>
    </row>
    <row r="774" spans="1:53" x14ac:dyDescent="0.25">
      <c r="A774">
        <f>'Preprocessed Data'!A772</f>
        <v>2</v>
      </c>
      <c r="B774">
        <f>'Preprocessed Data'!B772</f>
        <v>56</v>
      </c>
      <c r="C774">
        <f>'Preprocessed Data'!C772</f>
        <v>0</v>
      </c>
      <c r="D774">
        <f>'Preprocessed Data'!D772</f>
        <v>0</v>
      </c>
      <c r="E774">
        <f>'Preprocessed Data'!E772</f>
        <v>1</v>
      </c>
      <c r="F774">
        <f>'Preprocessed Data'!F772</f>
        <v>4</v>
      </c>
      <c r="G774">
        <f>'Preprocessed Data'!G772</f>
        <v>2</v>
      </c>
      <c r="H774">
        <f>'Preprocessed Data'!H772</f>
        <v>77.489999999999995</v>
      </c>
      <c r="I774">
        <f>'Preprocessed Data'!I772</f>
        <v>36</v>
      </c>
      <c r="J774">
        <f>'Preprocessed Data'!J772</f>
        <v>1</v>
      </c>
      <c r="K774" s="10">
        <f>'Preprocessed Data'!K772</f>
        <v>0</v>
      </c>
      <c r="L774" s="1">
        <f t="shared" si="157"/>
        <v>1</v>
      </c>
      <c r="M774" s="11">
        <f t="shared" si="158"/>
        <v>1</v>
      </c>
      <c r="N774">
        <f t="shared" si="159"/>
        <v>0</v>
      </c>
      <c r="O774">
        <f t="shared" si="160"/>
        <v>4.797767084901907E-2</v>
      </c>
      <c r="P774" s="10">
        <f t="shared" si="161"/>
        <v>4.797767084901907E-2</v>
      </c>
      <c r="Q774" s="11">
        <f t="shared" si="162"/>
        <v>0.95202232915098095</v>
      </c>
      <c r="R774" s="10">
        <f t="shared" si="163"/>
        <v>-4.9166789475309516E-2</v>
      </c>
      <c r="S774" s="11">
        <f t="shared" si="164"/>
        <v>100</v>
      </c>
      <c r="AT774">
        <v>3.4059297204041051E-3</v>
      </c>
      <c r="AU774">
        <v>1</v>
      </c>
      <c r="AV774">
        <v>0</v>
      </c>
      <c r="AW774">
        <f t="shared" ref="AW774:AW837" si="168">AW773+AU774</f>
        <v>767</v>
      </c>
      <c r="AX774">
        <f t="shared" ref="AX774:AX837" si="169">AX773+AV774</f>
        <v>3</v>
      </c>
      <c r="AY774">
        <f t="shared" si="165"/>
        <v>0.82779524023349804</v>
      </c>
      <c r="AZ774">
        <f t="shared" si="166"/>
        <v>0.99541984732824429</v>
      </c>
      <c r="BA774">
        <f t="shared" si="167"/>
        <v>2.2348896437552289E-4</v>
      </c>
    </row>
    <row r="775" spans="1:53" x14ac:dyDescent="0.25">
      <c r="A775">
        <f>'Preprocessed Data'!A773</f>
        <v>1</v>
      </c>
      <c r="B775">
        <f>'Preprocessed Data'!B773</f>
        <v>22</v>
      </c>
      <c r="C775">
        <f>'Preprocessed Data'!C773</f>
        <v>0</v>
      </c>
      <c r="D775">
        <f>'Preprocessed Data'!D773</f>
        <v>0</v>
      </c>
      <c r="E775">
        <f>'Preprocessed Data'!E773</f>
        <v>0</v>
      </c>
      <c r="F775">
        <f>'Preprocessed Data'!F773</f>
        <v>2</v>
      </c>
      <c r="G775">
        <f>'Preprocessed Data'!G773</f>
        <v>1</v>
      </c>
      <c r="H775">
        <f>'Preprocessed Data'!H773</f>
        <v>58.38</v>
      </c>
      <c r="I775">
        <f>'Preprocessed Data'!I773</f>
        <v>36</v>
      </c>
      <c r="J775">
        <f>'Preprocessed Data'!J773</f>
        <v>2</v>
      </c>
      <c r="K775" s="10">
        <f>'Preprocessed Data'!K773</f>
        <v>0</v>
      </c>
      <c r="L775" s="1">
        <f t="shared" si="157"/>
        <v>1</v>
      </c>
      <c r="M775" s="11">
        <f t="shared" si="158"/>
        <v>1</v>
      </c>
      <c r="N775">
        <f t="shared" si="159"/>
        <v>0</v>
      </c>
      <c r="O775">
        <f t="shared" si="160"/>
        <v>6.4360715060121825E-3</v>
      </c>
      <c r="P775" s="10">
        <f t="shared" si="161"/>
        <v>6.4360715060121825E-3</v>
      </c>
      <c r="Q775" s="11">
        <f t="shared" si="162"/>
        <v>0.99356392849398778</v>
      </c>
      <c r="R775" s="10">
        <f t="shared" si="163"/>
        <v>-6.4568723125798897E-3</v>
      </c>
      <c r="S775" s="11">
        <f t="shared" si="164"/>
        <v>100</v>
      </c>
      <c r="AT775">
        <v>3.4082146355498282E-3</v>
      </c>
      <c r="AU775">
        <v>1</v>
      </c>
      <c r="AV775">
        <v>0</v>
      </c>
      <c r="AW775">
        <f t="shared" si="168"/>
        <v>768</v>
      </c>
      <c r="AX775">
        <f t="shared" si="169"/>
        <v>3</v>
      </c>
      <c r="AY775">
        <f t="shared" si="165"/>
        <v>0.8275707229456668</v>
      </c>
      <c r="AZ775">
        <f t="shared" si="166"/>
        <v>0.99541984732824429</v>
      </c>
      <c r="BA775">
        <f t="shared" si="167"/>
        <v>2.2348896437541236E-4</v>
      </c>
    </row>
    <row r="776" spans="1:53" x14ac:dyDescent="0.25">
      <c r="A776">
        <f>'Preprocessed Data'!A774</f>
        <v>2</v>
      </c>
      <c r="B776">
        <f>'Preprocessed Data'!B774</f>
        <v>62</v>
      </c>
      <c r="C776">
        <f>'Preprocessed Data'!C774</f>
        <v>0</v>
      </c>
      <c r="D776">
        <f>'Preprocessed Data'!D774</f>
        <v>0</v>
      </c>
      <c r="E776">
        <f>'Preprocessed Data'!E774</f>
        <v>1</v>
      </c>
      <c r="F776">
        <f>'Preprocessed Data'!F774</f>
        <v>4</v>
      </c>
      <c r="G776">
        <f>'Preprocessed Data'!G774</f>
        <v>1</v>
      </c>
      <c r="H776">
        <f>'Preprocessed Data'!H774</f>
        <v>82.57</v>
      </c>
      <c r="I776">
        <f>'Preprocessed Data'!I774</f>
        <v>36</v>
      </c>
      <c r="J776">
        <f>'Preprocessed Data'!J774</f>
        <v>1</v>
      </c>
      <c r="K776" s="10">
        <f>'Preprocessed Data'!K774</f>
        <v>0</v>
      </c>
      <c r="L776" s="1">
        <f t="shared" si="157"/>
        <v>1</v>
      </c>
      <c r="M776" s="11">
        <f t="shared" si="158"/>
        <v>1</v>
      </c>
      <c r="N776">
        <f t="shared" si="159"/>
        <v>0</v>
      </c>
      <c r="O776">
        <f t="shared" si="160"/>
        <v>7.0777115153938891E-2</v>
      </c>
      <c r="P776" s="10">
        <f t="shared" si="161"/>
        <v>7.0777115153938891E-2</v>
      </c>
      <c r="Q776" s="11">
        <f t="shared" si="162"/>
        <v>0.92922288484606108</v>
      </c>
      <c r="R776" s="10">
        <f t="shared" si="163"/>
        <v>-7.3406649841957605E-2</v>
      </c>
      <c r="S776" s="11">
        <f t="shared" si="164"/>
        <v>100</v>
      </c>
      <c r="AT776">
        <v>3.4214244718008039E-3</v>
      </c>
      <c r="AU776">
        <v>1</v>
      </c>
      <c r="AV776">
        <v>0</v>
      </c>
      <c r="AW776">
        <f t="shared" si="168"/>
        <v>769</v>
      </c>
      <c r="AX776">
        <f t="shared" si="169"/>
        <v>3</v>
      </c>
      <c r="AY776">
        <f t="shared" si="165"/>
        <v>0.82734620565783568</v>
      </c>
      <c r="AZ776">
        <f t="shared" si="166"/>
        <v>0.99541984732824429</v>
      </c>
      <c r="BA776">
        <f t="shared" si="167"/>
        <v>2.2348896437541236E-4</v>
      </c>
    </row>
    <row r="777" spans="1:53" x14ac:dyDescent="0.25">
      <c r="A777">
        <f>'Preprocessed Data'!A775</f>
        <v>1</v>
      </c>
      <c r="B777">
        <f>'Preprocessed Data'!B775</f>
        <v>47</v>
      </c>
      <c r="C777">
        <f>'Preprocessed Data'!C775</f>
        <v>0</v>
      </c>
      <c r="D777">
        <f>'Preprocessed Data'!D775</f>
        <v>0</v>
      </c>
      <c r="E777">
        <f>'Preprocessed Data'!E775</f>
        <v>1</v>
      </c>
      <c r="F777">
        <f>'Preprocessed Data'!F775</f>
        <v>4</v>
      </c>
      <c r="G777">
        <f>'Preprocessed Data'!G775</f>
        <v>2</v>
      </c>
      <c r="H777">
        <f>'Preprocessed Data'!H775</f>
        <v>135.19</v>
      </c>
      <c r="I777">
        <f>'Preprocessed Data'!I775</f>
        <v>36</v>
      </c>
      <c r="J777">
        <f>'Preprocessed Data'!J775</f>
        <v>3</v>
      </c>
      <c r="K777" s="10">
        <f>'Preprocessed Data'!K775</f>
        <v>0</v>
      </c>
      <c r="L777" s="1">
        <f t="shared" si="157"/>
        <v>1</v>
      </c>
      <c r="M777" s="11">
        <f t="shared" si="158"/>
        <v>1</v>
      </c>
      <c r="N777">
        <f t="shared" si="159"/>
        <v>0</v>
      </c>
      <c r="O777">
        <f t="shared" si="160"/>
        <v>0.16248443342958252</v>
      </c>
      <c r="P777" s="10">
        <f t="shared" si="161"/>
        <v>0.16248443342958252</v>
      </c>
      <c r="Q777" s="11">
        <f t="shared" si="162"/>
        <v>0.83751556657041748</v>
      </c>
      <c r="R777" s="10">
        <f t="shared" si="163"/>
        <v>-0.17731542850589854</v>
      </c>
      <c r="S777" s="11">
        <f t="shared" si="164"/>
        <v>100</v>
      </c>
      <c r="AT777">
        <v>3.4242171264225025E-3</v>
      </c>
      <c r="AU777">
        <v>1</v>
      </c>
      <c r="AV777">
        <v>0</v>
      </c>
      <c r="AW777">
        <f t="shared" si="168"/>
        <v>770</v>
      </c>
      <c r="AX777">
        <f t="shared" si="169"/>
        <v>3</v>
      </c>
      <c r="AY777">
        <f t="shared" si="165"/>
        <v>0.82712168837000455</v>
      </c>
      <c r="AZ777">
        <f t="shared" si="166"/>
        <v>0.99541984732824429</v>
      </c>
      <c r="BA777">
        <f t="shared" si="167"/>
        <v>2.2348896437552289E-4</v>
      </c>
    </row>
    <row r="778" spans="1:53" x14ac:dyDescent="0.25">
      <c r="A778">
        <f>'Preprocessed Data'!A776</f>
        <v>2</v>
      </c>
      <c r="B778">
        <f>'Preprocessed Data'!B776</f>
        <v>70</v>
      </c>
      <c r="C778">
        <f>'Preprocessed Data'!C776</f>
        <v>0</v>
      </c>
      <c r="D778">
        <f>'Preprocessed Data'!D776</f>
        <v>0</v>
      </c>
      <c r="E778">
        <f>'Preprocessed Data'!E776</f>
        <v>1</v>
      </c>
      <c r="F778">
        <f>'Preprocessed Data'!F776</f>
        <v>4</v>
      </c>
      <c r="G778">
        <f>'Preprocessed Data'!G776</f>
        <v>2</v>
      </c>
      <c r="H778">
        <f>'Preprocessed Data'!H776</f>
        <v>91.25</v>
      </c>
      <c r="I778">
        <f>'Preprocessed Data'!I776</f>
        <v>36</v>
      </c>
      <c r="J778">
        <f>'Preprocessed Data'!J776</f>
        <v>4</v>
      </c>
      <c r="K778" s="10">
        <f>'Preprocessed Data'!K776</f>
        <v>0</v>
      </c>
      <c r="L778" s="1">
        <f t="shared" si="157"/>
        <v>1</v>
      </c>
      <c r="M778" s="11">
        <f t="shared" si="158"/>
        <v>1</v>
      </c>
      <c r="N778">
        <f t="shared" si="159"/>
        <v>0</v>
      </c>
      <c r="O778">
        <f t="shared" si="160"/>
        <v>0.13209721574110644</v>
      </c>
      <c r="P778" s="10">
        <f t="shared" si="161"/>
        <v>0.13209721574110644</v>
      </c>
      <c r="Q778" s="11">
        <f t="shared" si="162"/>
        <v>0.86790278425889356</v>
      </c>
      <c r="R778" s="10">
        <f t="shared" si="163"/>
        <v>-0.14167557029595734</v>
      </c>
      <c r="S778" s="11">
        <f t="shared" si="164"/>
        <v>100</v>
      </c>
      <c r="AT778">
        <v>3.4325090866949054E-3</v>
      </c>
      <c r="AU778">
        <v>1</v>
      </c>
      <c r="AV778">
        <v>0</v>
      </c>
      <c r="AW778">
        <f t="shared" si="168"/>
        <v>771</v>
      </c>
      <c r="AX778">
        <f t="shared" si="169"/>
        <v>3</v>
      </c>
      <c r="AY778">
        <f t="shared" si="165"/>
        <v>0.82689717108217331</v>
      </c>
      <c r="AZ778">
        <f t="shared" si="166"/>
        <v>0.99541984732824429</v>
      </c>
      <c r="BA778">
        <f t="shared" si="167"/>
        <v>2.2348896437541236E-4</v>
      </c>
    </row>
    <row r="779" spans="1:53" x14ac:dyDescent="0.25">
      <c r="A779">
        <f>'Preprocessed Data'!A777</f>
        <v>2</v>
      </c>
      <c r="B779">
        <f>'Preprocessed Data'!B777</f>
        <v>39</v>
      </c>
      <c r="C779">
        <f>'Preprocessed Data'!C777</f>
        <v>0</v>
      </c>
      <c r="D779">
        <f>'Preprocessed Data'!D777</f>
        <v>0</v>
      </c>
      <c r="E779">
        <f>'Preprocessed Data'!E777</f>
        <v>1</v>
      </c>
      <c r="F779">
        <f>'Preprocessed Data'!F777</f>
        <v>4</v>
      </c>
      <c r="G779">
        <f>'Preprocessed Data'!G777</f>
        <v>2</v>
      </c>
      <c r="H779">
        <f>'Preprocessed Data'!H777</f>
        <v>80.63</v>
      </c>
      <c r="I779">
        <f>'Preprocessed Data'!I777</f>
        <v>36</v>
      </c>
      <c r="J779">
        <f>'Preprocessed Data'!J777</f>
        <v>3</v>
      </c>
      <c r="K779" s="10">
        <f>'Preprocessed Data'!K777</f>
        <v>0</v>
      </c>
      <c r="L779" s="1">
        <f t="shared" si="157"/>
        <v>1</v>
      </c>
      <c r="M779" s="11">
        <f t="shared" si="158"/>
        <v>1</v>
      </c>
      <c r="N779">
        <f t="shared" si="159"/>
        <v>0</v>
      </c>
      <c r="O779">
        <f t="shared" si="160"/>
        <v>2.3112352428502892E-2</v>
      </c>
      <c r="P779" s="10">
        <f t="shared" si="161"/>
        <v>2.3112352428502892E-2</v>
      </c>
      <c r="Q779" s="11">
        <f t="shared" si="162"/>
        <v>0.97688764757149715</v>
      </c>
      <c r="R779" s="10">
        <f t="shared" si="163"/>
        <v>-2.3383630920024667E-2</v>
      </c>
      <c r="S779" s="11">
        <f t="shared" si="164"/>
        <v>100</v>
      </c>
      <c r="AT779">
        <v>3.4345793107808504E-3</v>
      </c>
      <c r="AU779">
        <v>1</v>
      </c>
      <c r="AV779">
        <v>0</v>
      </c>
      <c r="AW779">
        <f t="shared" si="168"/>
        <v>772</v>
      </c>
      <c r="AX779">
        <f t="shared" si="169"/>
        <v>3</v>
      </c>
      <c r="AY779">
        <f t="shared" si="165"/>
        <v>0.82667265379434218</v>
      </c>
      <c r="AZ779">
        <f t="shared" si="166"/>
        <v>0.99541984732824429</v>
      </c>
      <c r="BA779">
        <f t="shared" si="167"/>
        <v>2.2348896437541236E-4</v>
      </c>
    </row>
    <row r="780" spans="1:53" x14ac:dyDescent="0.25">
      <c r="A780">
        <f>'Preprocessed Data'!A778</f>
        <v>1</v>
      </c>
      <c r="B780">
        <f>'Preprocessed Data'!B778</f>
        <v>52</v>
      </c>
      <c r="C780">
        <f>'Preprocessed Data'!C778</f>
        <v>0</v>
      </c>
      <c r="D780">
        <f>'Preprocessed Data'!D778</f>
        <v>0</v>
      </c>
      <c r="E780">
        <f>'Preprocessed Data'!E778</f>
        <v>1</v>
      </c>
      <c r="F780">
        <f>'Preprocessed Data'!F778</f>
        <v>5</v>
      </c>
      <c r="G780">
        <f>'Preprocessed Data'!G778</f>
        <v>2</v>
      </c>
      <c r="H780">
        <f>'Preprocessed Data'!H778</f>
        <v>208.39</v>
      </c>
      <c r="I780">
        <f>'Preprocessed Data'!I778</f>
        <v>36</v>
      </c>
      <c r="J780">
        <f>'Preprocessed Data'!J778</f>
        <v>1</v>
      </c>
      <c r="K780" s="10">
        <f>'Preprocessed Data'!K778</f>
        <v>1</v>
      </c>
      <c r="L780" s="1">
        <f t="shared" si="157"/>
        <v>0</v>
      </c>
      <c r="M780" s="11">
        <f t="shared" si="158"/>
        <v>1</v>
      </c>
      <c r="N780">
        <f t="shared" si="159"/>
        <v>1</v>
      </c>
      <c r="O780">
        <f t="shared" si="160"/>
        <v>0.64241359806669152</v>
      </c>
      <c r="P780" s="10">
        <f t="shared" si="161"/>
        <v>0.64241359806669152</v>
      </c>
      <c r="Q780" s="11">
        <f t="shared" si="162"/>
        <v>0.35758640193330848</v>
      </c>
      <c r="R780" s="10">
        <f t="shared" si="163"/>
        <v>-0.44252294897291278</v>
      </c>
      <c r="S780" s="11">
        <f t="shared" si="164"/>
        <v>100</v>
      </c>
      <c r="AT780">
        <v>3.4422780541119636E-3</v>
      </c>
      <c r="AU780">
        <v>1</v>
      </c>
      <c r="AV780">
        <v>0</v>
      </c>
      <c r="AW780">
        <f t="shared" si="168"/>
        <v>773</v>
      </c>
      <c r="AX780">
        <f t="shared" si="169"/>
        <v>3</v>
      </c>
      <c r="AY780">
        <f t="shared" si="165"/>
        <v>0.82644813650651106</v>
      </c>
      <c r="AZ780">
        <f t="shared" si="166"/>
        <v>0.99541984732824429</v>
      </c>
      <c r="BA780">
        <f t="shared" si="167"/>
        <v>2.2348896437552289E-4</v>
      </c>
    </row>
    <row r="781" spans="1:53" x14ac:dyDescent="0.25">
      <c r="A781">
        <f>'Preprocessed Data'!A779</f>
        <v>2</v>
      </c>
      <c r="B781">
        <f>'Preprocessed Data'!B779</f>
        <v>69</v>
      </c>
      <c r="C781">
        <f>'Preprocessed Data'!C779</f>
        <v>0</v>
      </c>
      <c r="D781">
        <f>'Preprocessed Data'!D779</f>
        <v>0</v>
      </c>
      <c r="E781">
        <f>'Preprocessed Data'!E779</f>
        <v>1</v>
      </c>
      <c r="F781">
        <f>'Preprocessed Data'!F779</f>
        <v>2</v>
      </c>
      <c r="G781">
        <f>'Preprocessed Data'!G779</f>
        <v>2</v>
      </c>
      <c r="H781">
        <f>'Preprocessed Data'!H779</f>
        <v>70</v>
      </c>
      <c r="I781">
        <f>'Preprocessed Data'!I779</f>
        <v>36</v>
      </c>
      <c r="J781">
        <f>'Preprocessed Data'!J779</f>
        <v>2</v>
      </c>
      <c r="K781" s="10">
        <f>'Preprocessed Data'!K779</f>
        <v>0</v>
      </c>
      <c r="L781" s="1">
        <f t="shared" si="157"/>
        <v>1</v>
      </c>
      <c r="M781" s="11">
        <f t="shared" si="158"/>
        <v>1</v>
      </c>
      <c r="N781">
        <f t="shared" si="159"/>
        <v>0</v>
      </c>
      <c r="O781">
        <f t="shared" si="160"/>
        <v>6.3660631762337355E-2</v>
      </c>
      <c r="P781" s="10">
        <f t="shared" si="161"/>
        <v>6.3660631762337355E-2</v>
      </c>
      <c r="Q781" s="11">
        <f t="shared" si="162"/>
        <v>0.93633936823766262</v>
      </c>
      <c r="R781" s="10">
        <f t="shared" si="163"/>
        <v>-6.5777295314730949E-2</v>
      </c>
      <c r="S781" s="11">
        <f t="shared" si="164"/>
        <v>100</v>
      </c>
      <c r="AT781">
        <v>3.4434057619508367E-3</v>
      </c>
      <c r="AU781">
        <v>1</v>
      </c>
      <c r="AV781">
        <v>0</v>
      </c>
      <c r="AW781">
        <f t="shared" si="168"/>
        <v>774</v>
      </c>
      <c r="AX781">
        <f t="shared" si="169"/>
        <v>3</v>
      </c>
      <c r="AY781">
        <f t="shared" si="165"/>
        <v>0.82622361921867982</v>
      </c>
      <c r="AZ781">
        <f t="shared" si="166"/>
        <v>0.99541984732824429</v>
      </c>
      <c r="BA781">
        <f t="shared" si="167"/>
        <v>2.2348896437541236E-4</v>
      </c>
    </row>
    <row r="782" spans="1:53" x14ac:dyDescent="0.25">
      <c r="A782">
        <f>'Preprocessed Data'!A780</f>
        <v>1</v>
      </c>
      <c r="B782">
        <f>'Preprocessed Data'!B780</f>
        <v>60</v>
      </c>
      <c r="C782">
        <f>'Preprocessed Data'!C780</f>
        <v>0</v>
      </c>
      <c r="D782">
        <f>'Preprocessed Data'!D780</f>
        <v>1</v>
      </c>
      <c r="E782">
        <f>'Preprocessed Data'!E780</f>
        <v>1</v>
      </c>
      <c r="F782">
        <f>'Preprocessed Data'!F780</f>
        <v>4</v>
      </c>
      <c r="G782">
        <f>'Preprocessed Data'!G780</f>
        <v>2</v>
      </c>
      <c r="H782">
        <f>'Preprocessed Data'!H780</f>
        <v>91.92</v>
      </c>
      <c r="I782">
        <f>'Preprocessed Data'!I780</f>
        <v>35.9</v>
      </c>
      <c r="J782">
        <f>'Preprocessed Data'!J780</f>
        <v>3</v>
      </c>
      <c r="K782" s="10">
        <f>'Preprocessed Data'!K780</f>
        <v>1</v>
      </c>
      <c r="L782" s="1">
        <f t="shared" si="157"/>
        <v>0</v>
      </c>
      <c r="M782" s="11">
        <f t="shared" si="158"/>
        <v>1</v>
      </c>
      <c r="N782">
        <f t="shared" si="159"/>
        <v>1</v>
      </c>
      <c r="O782">
        <f t="shared" si="160"/>
        <v>0.16656603638731524</v>
      </c>
      <c r="P782" s="10">
        <f t="shared" si="161"/>
        <v>0.16656603638731524</v>
      </c>
      <c r="Q782" s="11">
        <f t="shared" si="162"/>
        <v>0.83343396361268474</v>
      </c>
      <c r="R782" s="10">
        <f t="shared" si="163"/>
        <v>-1.792363433253723</v>
      </c>
      <c r="S782" s="11">
        <f t="shared" si="164"/>
        <v>0</v>
      </c>
      <c r="AT782">
        <v>3.4545829212074856E-3</v>
      </c>
      <c r="AU782">
        <v>1</v>
      </c>
      <c r="AV782">
        <v>0</v>
      </c>
      <c r="AW782">
        <f t="shared" si="168"/>
        <v>775</v>
      </c>
      <c r="AX782">
        <f t="shared" si="169"/>
        <v>3</v>
      </c>
      <c r="AY782">
        <f t="shared" si="165"/>
        <v>0.82599910193084869</v>
      </c>
      <c r="AZ782">
        <f t="shared" si="166"/>
        <v>0.99541984732824429</v>
      </c>
      <c r="BA782">
        <f t="shared" si="167"/>
        <v>2.2348896437541236E-4</v>
      </c>
    </row>
    <row r="783" spans="1:53" x14ac:dyDescent="0.25">
      <c r="A783">
        <f>'Preprocessed Data'!A781</f>
        <v>2</v>
      </c>
      <c r="B783">
        <f>'Preprocessed Data'!B781</f>
        <v>70</v>
      </c>
      <c r="C783">
        <f>'Preprocessed Data'!C781</f>
        <v>0</v>
      </c>
      <c r="D783">
        <f>'Preprocessed Data'!D781</f>
        <v>0</v>
      </c>
      <c r="E783">
        <f>'Preprocessed Data'!E781</f>
        <v>1</v>
      </c>
      <c r="F783">
        <f>'Preprocessed Data'!F781</f>
        <v>3</v>
      </c>
      <c r="G783">
        <f>'Preprocessed Data'!G781</f>
        <v>1</v>
      </c>
      <c r="H783">
        <f>'Preprocessed Data'!H781</f>
        <v>69.040000000000006</v>
      </c>
      <c r="I783">
        <f>'Preprocessed Data'!I781</f>
        <v>35.9</v>
      </c>
      <c r="J783">
        <f>'Preprocessed Data'!J781</f>
        <v>1</v>
      </c>
      <c r="K783" s="10">
        <f>'Preprocessed Data'!K781</f>
        <v>0</v>
      </c>
      <c r="L783" s="1">
        <f t="shared" si="157"/>
        <v>1</v>
      </c>
      <c r="M783" s="11">
        <f t="shared" si="158"/>
        <v>1</v>
      </c>
      <c r="N783">
        <f t="shared" si="159"/>
        <v>0</v>
      </c>
      <c r="O783">
        <f t="shared" si="160"/>
        <v>6.7881307705481772E-2</v>
      </c>
      <c r="P783" s="10">
        <f t="shared" si="161"/>
        <v>6.7881307705481772E-2</v>
      </c>
      <c r="Q783" s="11">
        <f t="shared" si="162"/>
        <v>0.93211869229451827</v>
      </c>
      <c r="R783" s="10">
        <f t="shared" si="163"/>
        <v>-7.0295120157817692E-2</v>
      </c>
      <c r="S783" s="11">
        <f t="shared" si="164"/>
        <v>100</v>
      </c>
      <c r="AT783">
        <v>3.4552700182552448E-3</v>
      </c>
      <c r="AU783">
        <v>1</v>
      </c>
      <c r="AV783">
        <v>0</v>
      </c>
      <c r="AW783">
        <f t="shared" si="168"/>
        <v>776</v>
      </c>
      <c r="AX783">
        <f t="shared" si="169"/>
        <v>3</v>
      </c>
      <c r="AY783">
        <f t="shared" si="165"/>
        <v>0.82577458464301756</v>
      </c>
      <c r="AZ783">
        <f t="shared" si="166"/>
        <v>0.99541984732824429</v>
      </c>
      <c r="BA783">
        <f t="shared" si="167"/>
        <v>2.2348896437552289E-4</v>
      </c>
    </row>
    <row r="784" spans="1:53" x14ac:dyDescent="0.25">
      <c r="A784">
        <f>'Preprocessed Data'!A782</f>
        <v>1</v>
      </c>
      <c r="B784">
        <f>'Preprocessed Data'!B782</f>
        <v>50</v>
      </c>
      <c r="C784">
        <f>'Preprocessed Data'!C782</f>
        <v>0</v>
      </c>
      <c r="D784">
        <f>'Preprocessed Data'!D782</f>
        <v>0</v>
      </c>
      <c r="E784">
        <f>'Preprocessed Data'!E782</f>
        <v>1</v>
      </c>
      <c r="F784">
        <f>'Preprocessed Data'!F782</f>
        <v>4</v>
      </c>
      <c r="G784">
        <f>'Preprocessed Data'!G782</f>
        <v>2</v>
      </c>
      <c r="H784">
        <f>'Preprocessed Data'!H782</f>
        <v>103.51</v>
      </c>
      <c r="I784">
        <f>'Preprocessed Data'!I782</f>
        <v>35.9</v>
      </c>
      <c r="J784">
        <f>'Preprocessed Data'!J782</f>
        <v>2</v>
      </c>
      <c r="K784" s="10">
        <f>'Preprocessed Data'!K782</f>
        <v>0</v>
      </c>
      <c r="L784" s="1">
        <f t="shared" si="157"/>
        <v>1</v>
      </c>
      <c r="M784" s="11">
        <f t="shared" si="158"/>
        <v>1</v>
      </c>
      <c r="N784">
        <f t="shared" si="159"/>
        <v>0</v>
      </c>
      <c r="O784">
        <f t="shared" si="160"/>
        <v>8.8253124505232816E-2</v>
      </c>
      <c r="P784" s="10">
        <f t="shared" si="161"/>
        <v>8.8253124505232816E-2</v>
      </c>
      <c r="Q784" s="11">
        <f t="shared" si="162"/>
        <v>0.91174687549476718</v>
      </c>
      <c r="R784" s="10">
        <f t="shared" si="163"/>
        <v>-9.2392876231199447E-2</v>
      </c>
      <c r="S784" s="11">
        <f t="shared" si="164"/>
        <v>100</v>
      </c>
      <c r="AT784">
        <v>3.458319182545775E-3</v>
      </c>
      <c r="AU784">
        <v>1</v>
      </c>
      <c r="AV784">
        <v>0</v>
      </c>
      <c r="AW784">
        <f t="shared" si="168"/>
        <v>777</v>
      </c>
      <c r="AX784">
        <f t="shared" si="169"/>
        <v>3</v>
      </c>
      <c r="AY784">
        <f t="shared" si="165"/>
        <v>0.82555006735518632</v>
      </c>
      <c r="AZ784">
        <f t="shared" si="166"/>
        <v>0.99541984732824429</v>
      </c>
      <c r="BA784">
        <f t="shared" si="167"/>
        <v>2.2348896437541236E-4</v>
      </c>
    </row>
    <row r="785" spans="1:53" x14ac:dyDescent="0.25">
      <c r="A785">
        <f>'Preprocessed Data'!A783</f>
        <v>2</v>
      </c>
      <c r="B785">
        <f>'Preprocessed Data'!B783</f>
        <v>49</v>
      </c>
      <c r="C785">
        <f>'Preprocessed Data'!C783</f>
        <v>0</v>
      </c>
      <c r="D785">
        <f>'Preprocessed Data'!D783</f>
        <v>0</v>
      </c>
      <c r="E785">
        <f>'Preprocessed Data'!E783</f>
        <v>1</v>
      </c>
      <c r="F785">
        <f>'Preprocessed Data'!F783</f>
        <v>1</v>
      </c>
      <c r="G785">
        <f>'Preprocessed Data'!G783</f>
        <v>2</v>
      </c>
      <c r="H785">
        <f>'Preprocessed Data'!H783</f>
        <v>114.5</v>
      </c>
      <c r="I785">
        <f>'Preprocessed Data'!I783</f>
        <v>35.9</v>
      </c>
      <c r="J785">
        <f>'Preprocessed Data'!J783</f>
        <v>1</v>
      </c>
      <c r="K785" s="10">
        <f>'Preprocessed Data'!K783</f>
        <v>0</v>
      </c>
      <c r="L785" s="1">
        <f t="shared" si="157"/>
        <v>1</v>
      </c>
      <c r="M785" s="11">
        <f t="shared" si="158"/>
        <v>1</v>
      </c>
      <c r="N785">
        <f t="shared" si="159"/>
        <v>0</v>
      </c>
      <c r="O785">
        <f t="shared" si="160"/>
        <v>6.5790581354308056E-2</v>
      </c>
      <c r="P785" s="10">
        <f t="shared" si="161"/>
        <v>6.5790581354308056E-2</v>
      </c>
      <c r="Q785" s="11">
        <f t="shared" si="162"/>
        <v>0.93420941864569196</v>
      </c>
      <c r="R785" s="10">
        <f t="shared" si="163"/>
        <v>-6.8054648920752525E-2</v>
      </c>
      <c r="S785" s="11">
        <f t="shared" si="164"/>
        <v>100</v>
      </c>
      <c r="AT785">
        <v>3.4641079284535403E-3</v>
      </c>
      <c r="AU785">
        <v>1</v>
      </c>
      <c r="AV785">
        <v>0</v>
      </c>
      <c r="AW785">
        <f t="shared" si="168"/>
        <v>778</v>
      </c>
      <c r="AX785">
        <f t="shared" si="169"/>
        <v>3</v>
      </c>
      <c r="AY785">
        <f t="shared" si="165"/>
        <v>0.8253255500673552</v>
      </c>
      <c r="AZ785">
        <f t="shared" si="166"/>
        <v>0.99541984732824429</v>
      </c>
      <c r="BA785">
        <f t="shared" si="167"/>
        <v>2.2348896437541236E-4</v>
      </c>
    </row>
    <row r="786" spans="1:53" x14ac:dyDescent="0.25">
      <c r="A786">
        <f>'Preprocessed Data'!A784</f>
        <v>1</v>
      </c>
      <c r="B786">
        <f>'Preprocessed Data'!B784</f>
        <v>43</v>
      </c>
      <c r="C786">
        <f>'Preprocessed Data'!C784</f>
        <v>0</v>
      </c>
      <c r="D786">
        <f>'Preprocessed Data'!D784</f>
        <v>0</v>
      </c>
      <c r="E786">
        <f>'Preprocessed Data'!E784</f>
        <v>1</v>
      </c>
      <c r="F786">
        <f>'Preprocessed Data'!F784</f>
        <v>4</v>
      </c>
      <c r="G786">
        <f>'Preprocessed Data'!G784</f>
        <v>2</v>
      </c>
      <c r="H786">
        <f>'Preprocessed Data'!H784</f>
        <v>135.75</v>
      </c>
      <c r="I786">
        <f>'Preprocessed Data'!I784</f>
        <v>35.9</v>
      </c>
      <c r="J786">
        <f>'Preprocessed Data'!J784</f>
        <v>3</v>
      </c>
      <c r="K786" s="10">
        <f>'Preprocessed Data'!K784</f>
        <v>0</v>
      </c>
      <c r="L786" s="1">
        <f t="shared" si="157"/>
        <v>1</v>
      </c>
      <c r="M786" s="11">
        <f t="shared" si="158"/>
        <v>1</v>
      </c>
      <c r="N786">
        <f t="shared" si="159"/>
        <v>0</v>
      </c>
      <c r="O786">
        <f t="shared" si="160"/>
        <v>0.13732020819350385</v>
      </c>
      <c r="P786" s="10">
        <f t="shared" si="161"/>
        <v>0.13732020819350385</v>
      </c>
      <c r="Q786" s="11">
        <f t="shared" si="162"/>
        <v>0.86267979180649612</v>
      </c>
      <c r="R786" s="10">
        <f t="shared" si="163"/>
        <v>-0.14771169753179308</v>
      </c>
      <c r="S786" s="11">
        <f t="shared" si="164"/>
        <v>100</v>
      </c>
      <c r="AT786">
        <v>3.4700183786669386E-3</v>
      </c>
      <c r="AU786">
        <v>1</v>
      </c>
      <c r="AV786">
        <v>0</v>
      </c>
      <c r="AW786">
        <f t="shared" si="168"/>
        <v>779</v>
      </c>
      <c r="AX786">
        <f t="shared" si="169"/>
        <v>3</v>
      </c>
      <c r="AY786">
        <f t="shared" si="165"/>
        <v>0.82510103277952407</v>
      </c>
      <c r="AZ786">
        <f t="shared" si="166"/>
        <v>0.99541984732824429</v>
      </c>
      <c r="BA786">
        <f t="shared" si="167"/>
        <v>2.2348896437552289E-4</v>
      </c>
    </row>
    <row r="787" spans="1:53" x14ac:dyDescent="0.25">
      <c r="A787">
        <f>'Preprocessed Data'!A785</f>
        <v>1</v>
      </c>
      <c r="B787">
        <f>'Preprocessed Data'!B785</f>
        <v>19</v>
      </c>
      <c r="C787">
        <f>'Preprocessed Data'!C785</f>
        <v>0</v>
      </c>
      <c r="D787">
        <f>'Preprocessed Data'!D785</f>
        <v>0</v>
      </c>
      <c r="E787">
        <f>'Preprocessed Data'!E785</f>
        <v>0</v>
      </c>
      <c r="F787">
        <f>'Preprocessed Data'!F785</f>
        <v>4</v>
      </c>
      <c r="G787">
        <f>'Preprocessed Data'!G785</f>
        <v>1</v>
      </c>
      <c r="H787">
        <f>'Preprocessed Data'!H785</f>
        <v>119.04</v>
      </c>
      <c r="I787">
        <f>'Preprocessed Data'!I785</f>
        <v>35.9</v>
      </c>
      <c r="J787">
        <f>'Preprocessed Data'!J785</f>
        <v>4</v>
      </c>
      <c r="K787" s="10">
        <f>'Preprocessed Data'!K785</f>
        <v>0</v>
      </c>
      <c r="L787" s="1">
        <f t="shared" si="157"/>
        <v>1</v>
      </c>
      <c r="M787" s="11">
        <f t="shared" si="158"/>
        <v>1</v>
      </c>
      <c r="N787">
        <f t="shared" si="159"/>
        <v>0</v>
      </c>
      <c r="O787">
        <f t="shared" si="160"/>
        <v>3.1714412194017189E-2</v>
      </c>
      <c r="P787" s="10">
        <f t="shared" si="161"/>
        <v>3.1714412194017189E-2</v>
      </c>
      <c r="Q787" s="11">
        <f t="shared" si="162"/>
        <v>0.96828558780598284</v>
      </c>
      <c r="R787" s="10">
        <f t="shared" si="163"/>
        <v>-3.2228206492787431E-2</v>
      </c>
      <c r="S787" s="11">
        <f t="shared" si="164"/>
        <v>100</v>
      </c>
      <c r="AT787">
        <v>3.4713594239236182E-3</v>
      </c>
      <c r="AU787">
        <v>1</v>
      </c>
      <c r="AV787">
        <v>0</v>
      </c>
      <c r="AW787">
        <f t="shared" si="168"/>
        <v>780</v>
      </c>
      <c r="AX787">
        <f t="shared" si="169"/>
        <v>3</v>
      </c>
      <c r="AY787">
        <f t="shared" si="165"/>
        <v>0.82487651549169283</v>
      </c>
      <c r="AZ787">
        <f t="shared" si="166"/>
        <v>0.99541984732824429</v>
      </c>
      <c r="BA787">
        <f t="shared" si="167"/>
        <v>2.2348896437541236E-4</v>
      </c>
    </row>
    <row r="788" spans="1:53" x14ac:dyDescent="0.25">
      <c r="A788">
        <f>'Preprocessed Data'!A786</f>
        <v>2</v>
      </c>
      <c r="B788">
        <f>'Preprocessed Data'!B786</f>
        <v>68</v>
      </c>
      <c r="C788">
        <f>'Preprocessed Data'!C786</f>
        <v>0</v>
      </c>
      <c r="D788">
        <f>'Preprocessed Data'!D786</f>
        <v>0</v>
      </c>
      <c r="E788">
        <f>'Preprocessed Data'!E786</f>
        <v>1</v>
      </c>
      <c r="F788">
        <f>'Preprocessed Data'!F786</f>
        <v>4</v>
      </c>
      <c r="G788">
        <f>'Preprocessed Data'!G786</f>
        <v>2</v>
      </c>
      <c r="H788">
        <f>'Preprocessed Data'!H786</f>
        <v>103.46</v>
      </c>
      <c r="I788">
        <f>'Preprocessed Data'!I786</f>
        <v>35.9</v>
      </c>
      <c r="J788">
        <f>'Preprocessed Data'!J786</f>
        <v>2</v>
      </c>
      <c r="K788" s="10">
        <f>'Preprocessed Data'!K786</f>
        <v>0</v>
      </c>
      <c r="L788" s="1">
        <f t="shared" si="157"/>
        <v>1</v>
      </c>
      <c r="M788" s="11">
        <f t="shared" si="158"/>
        <v>1</v>
      </c>
      <c r="N788">
        <f t="shared" si="159"/>
        <v>0</v>
      </c>
      <c r="O788">
        <f t="shared" si="160"/>
        <v>0.15451238914305757</v>
      </c>
      <c r="P788" s="10">
        <f t="shared" si="161"/>
        <v>0.15451238914305757</v>
      </c>
      <c r="Q788" s="11">
        <f t="shared" si="162"/>
        <v>0.84548761085694246</v>
      </c>
      <c r="R788" s="10">
        <f t="shared" si="163"/>
        <v>-0.16784176378818297</v>
      </c>
      <c r="S788" s="11">
        <f t="shared" si="164"/>
        <v>100</v>
      </c>
      <c r="AT788">
        <v>3.4755625821304534E-3</v>
      </c>
      <c r="AU788">
        <v>1</v>
      </c>
      <c r="AV788">
        <v>0</v>
      </c>
      <c r="AW788">
        <f t="shared" si="168"/>
        <v>781</v>
      </c>
      <c r="AX788">
        <f t="shared" si="169"/>
        <v>3</v>
      </c>
      <c r="AY788">
        <f t="shared" si="165"/>
        <v>0.8246519982038617</v>
      </c>
      <c r="AZ788">
        <f t="shared" si="166"/>
        <v>0.99541984732824429</v>
      </c>
      <c r="BA788">
        <f t="shared" si="167"/>
        <v>2.2348896437541236E-4</v>
      </c>
    </row>
    <row r="789" spans="1:53" x14ac:dyDescent="0.25">
      <c r="A789">
        <f>'Preprocessed Data'!A787</f>
        <v>1</v>
      </c>
      <c r="B789">
        <f>'Preprocessed Data'!B787</f>
        <v>50</v>
      </c>
      <c r="C789">
        <f>'Preprocessed Data'!C787</f>
        <v>0</v>
      </c>
      <c r="D789">
        <f>'Preprocessed Data'!D787</f>
        <v>0</v>
      </c>
      <c r="E789">
        <f>'Preprocessed Data'!E787</f>
        <v>1</v>
      </c>
      <c r="F789">
        <f>'Preprocessed Data'!F787</f>
        <v>2</v>
      </c>
      <c r="G789">
        <f>'Preprocessed Data'!G787</f>
        <v>1</v>
      </c>
      <c r="H789">
        <f>'Preprocessed Data'!H787</f>
        <v>122.48</v>
      </c>
      <c r="I789">
        <f>'Preprocessed Data'!I787</f>
        <v>35.9</v>
      </c>
      <c r="J789">
        <f>'Preprocessed Data'!J787</f>
        <v>3</v>
      </c>
      <c r="K789" s="10">
        <f>'Preprocessed Data'!K787</f>
        <v>0</v>
      </c>
      <c r="L789" s="1">
        <f t="shared" si="157"/>
        <v>1</v>
      </c>
      <c r="M789" s="11">
        <f t="shared" si="158"/>
        <v>1</v>
      </c>
      <c r="N789">
        <f t="shared" si="159"/>
        <v>0</v>
      </c>
      <c r="O789">
        <f t="shared" si="160"/>
        <v>0.11617265395531795</v>
      </c>
      <c r="P789" s="10">
        <f t="shared" si="161"/>
        <v>0.11617265395531795</v>
      </c>
      <c r="Q789" s="11">
        <f t="shared" si="162"/>
        <v>0.88382734604468205</v>
      </c>
      <c r="R789" s="10">
        <f t="shared" si="163"/>
        <v>-0.12349354532416258</v>
      </c>
      <c r="S789" s="11">
        <f t="shared" si="164"/>
        <v>100</v>
      </c>
      <c r="AT789">
        <v>3.4790373078474159E-3</v>
      </c>
      <c r="AU789">
        <v>1</v>
      </c>
      <c r="AV789">
        <v>0</v>
      </c>
      <c r="AW789">
        <f t="shared" si="168"/>
        <v>782</v>
      </c>
      <c r="AX789">
        <f t="shared" si="169"/>
        <v>3</v>
      </c>
      <c r="AY789">
        <f t="shared" si="165"/>
        <v>0.82442748091603058</v>
      </c>
      <c r="AZ789">
        <f t="shared" si="166"/>
        <v>0.99541984732824429</v>
      </c>
      <c r="BA789">
        <f t="shared" si="167"/>
        <v>2.2348896437552289E-4</v>
      </c>
    </row>
    <row r="790" spans="1:53" x14ac:dyDescent="0.25">
      <c r="A790">
        <f>'Preprocessed Data'!A788</f>
        <v>1</v>
      </c>
      <c r="B790">
        <f>'Preprocessed Data'!B788</f>
        <v>71</v>
      </c>
      <c r="C790">
        <f>'Preprocessed Data'!C788</f>
        <v>0</v>
      </c>
      <c r="D790">
        <f>'Preprocessed Data'!D788</f>
        <v>1</v>
      </c>
      <c r="E790">
        <f>'Preprocessed Data'!E788</f>
        <v>1</v>
      </c>
      <c r="F790">
        <f>'Preprocessed Data'!F788</f>
        <v>4</v>
      </c>
      <c r="G790">
        <f>'Preprocessed Data'!G788</f>
        <v>1</v>
      </c>
      <c r="H790">
        <f>'Preprocessed Data'!H788</f>
        <v>101.13</v>
      </c>
      <c r="I790">
        <f>'Preprocessed Data'!I788</f>
        <v>35.9</v>
      </c>
      <c r="J790">
        <f>'Preprocessed Data'!J788</f>
        <v>1</v>
      </c>
      <c r="K790" s="10">
        <f>'Preprocessed Data'!K788</f>
        <v>0</v>
      </c>
      <c r="L790" s="1">
        <f t="shared" si="157"/>
        <v>1</v>
      </c>
      <c r="M790" s="11">
        <f t="shared" si="158"/>
        <v>1</v>
      </c>
      <c r="N790">
        <f t="shared" si="159"/>
        <v>0</v>
      </c>
      <c r="O790">
        <f t="shared" si="160"/>
        <v>0.29730118602636657</v>
      </c>
      <c r="P790" s="10">
        <f t="shared" si="161"/>
        <v>0.29730118602636657</v>
      </c>
      <c r="Q790" s="11">
        <f t="shared" si="162"/>
        <v>0.70269881397363343</v>
      </c>
      <c r="R790" s="10">
        <f t="shared" si="163"/>
        <v>-0.3528269085986534</v>
      </c>
      <c r="S790" s="11">
        <f t="shared" si="164"/>
        <v>100</v>
      </c>
      <c r="AT790">
        <v>3.4809548977985747E-3</v>
      </c>
      <c r="AU790">
        <v>1</v>
      </c>
      <c r="AV790">
        <v>0</v>
      </c>
      <c r="AW790">
        <f t="shared" si="168"/>
        <v>783</v>
      </c>
      <c r="AX790">
        <f t="shared" si="169"/>
        <v>3</v>
      </c>
      <c r="AY790">
        <f t="shared" si="165"/>
        <v>0.82420296362819934</v>
      </c>
      <c r="AZ790">
        <f t="shared" si="166"/>
        <v>0.99541984732824429</v>
      </c>
      <c r="BA790">
        <f t="shared" si="167"/>
        <v>2.2348896437541236E-4</v>
      </c>
    </row>
    <row r="791" spans="1:53" x14ac:dyDescent="0.25">
      <c r="A791">
        <f>'Preprocessed Data'!A789</f>
        <v>1</v>
      </c>
      <c r="B791">
        <f>'Preprocessed Data'!B789</f>
        <v>49</v>
      </c>
      <c r="C791">
        <f>'Preprocessed Data'!C789</f>
        <v>0</v>
      </c>
      <c r="D791">
        <f>'Preprocessed Data'!D789</f>
        <v>0</v>
      </c>
      <c r="E791">
        <f>'Preprocessed Data'!E789</f>
        <v>1</v>
      </c>
      <c r="F791">
        <f>'Preprocessed Data'!F789</f>
        <v>4</v>
      </c>
      <c r="G791">
        <f>'Preprocessed Data'!G789</f>
        <v>1</v>
      </c>
      <c r="H791">
        <f>'Preprocessed Data'!H789</f>
        <v>96.35</v>
      </c>
      <c r="I791">
        <f>'Preprocessed Data'!I789</f>
        <v>35.9</v>
      </c>
      <c r="J791">
        <f>'Preprocessed Data'!J789</f>
        <v>2</v>
      </c>
      <c r="K791" s="10">
        <f>'Preprocessed Data'!K789</f>
        <v>0</v>
      </c>
      <c r="L791" s="1">
        <f t="shared" si="157"/>
        <v>1</v>
      </c>
      <c r="M791" s="11">
        <f t="shared" si="158"/>
        <v>1</v>
      </c>
      <c r="N791">
        <f t="shared" si="159"/>
        <v>0</v>
      </c>
      <c r="O791">
        <f t="shared" si="160"/>
        <v>6.9381693946549763E-2</v>
      </c>
      <c r="P791" s="10">
        <f t="shared" si="161"/>
        <v>6.9381693946549763E-2</v>
      </c>
      <c r="Q791" s="11">
        <f t="shared" si="162"/>
        <v>0.93061830605345019</v>
      </c>
      <c r="R791" s="10">
        <f t="shared" si="163"/>
        <v>-7.1906068527744949E-2</v>
      </c>
      <c r="S791" s="11">
        <f t="shared" si="164"/>
        <v>100</v>
      </c>
      <c r="AT791">
        <v>3.4813893880364056E-3</v>
      </c>
      <c r="AU791">
        <v>1</v>
      </c>
      <c r="AV791">
        <v>0</v>
      </c>
      <c r="AW791">
        <f t="shared" si="168"/>
        <v>784</v>
      </c>
      <c r="AX791">
        <f t="shared" si="169"/>
        <v>3</v>
      </c>
      <c r="AY791">
        <f t="shared" si="165"/>
        <v>0.82397844634036821</v>
      </c>
      <c r="AZ791">
        <f t="shared" si="166"/>
        <v>0.99541984732824429</v>
      </c>
      <c r="BA791">
        <f t="shared" si="167"/>
        <v>2.2348896437541236E-4</v>
      </c>
    </row>
    <row r="792" spans="1:53" x14ac:dyDescent="0.25">
      <c r="A792">
        <f>'Preprocessed Data'!A790</f>
        <v>1</v>
      </c>
      <c r="B792">
        <f>'Preprocessed Data'!B790</f>
        <v>63</v>
      </c>
      <c r="C792">
        <f>'Preprocessed Data'!C790</f>
        <v>0</v>
      </c>
      <c r="D792">
        <f>'Preprocessed Data'!D790</f>
        <v>0</v>
      </c>
      <c r="E792">
        <f>'Preprocessed Data'!E790</f>
        <v>1</v>
      </c>
      <c r="F792">
        <f>'Preprocessed Data'!F790</f>
        <v>4</v>
      </c>
      <c r="G792">
        <f>'Preprocessed Data'!G790</f>
        <v>1</v>
      </c>
      <c r="H792">
        <f>'Preprocessed Data'!H790</f>
        <v>196.81</v>
      </c>
      <c r="I792">
        <f>'Preprocessed Data'!I790</f>
        <v>35.9</v>
      </c>
      <c r="J792">
        <f>'Preprocessed Data'!J790</f>
        <v>2</v>
      </c>
      <c r="K792" s="10">
        <f>'Preprocessed Data'!K790</f>
        <v>1</v>
      </c>
      <c r="L792" s="1">
        <f t="shared" si="157"/>
        <v>0</v>
      </c>
      <c r="M792" s="11">
        <f t="shared" si="158"/>
        <v>1</v>
      </c>
      <c r="N792">
        <f t="shared" si="159"/>
        <v>1</v>
      </c>
      <c r="O792">
        <f t="shared" si="160"/>
        <v>0.67533537858352477</v>
      </c>
      <c r="P792" s="10">
        <f t="shared" si="161"/>
        <v>0.67533537858352477</v>
      </c>
      <c r="Q792" s="11">
        <f t="shared" si="162"/>
        <v>0.32466462141647523</v>
      </c>
      <c r="R792" s="10">
        <f t="shared" si="163"/>
        <v>-0.39254585434147826</v>
      </c>
      <c r="S792" s="11">
        <f t="shared" si="164"/>
        <v>100</v>
      </c>
      <c r="AT792">
        <v>3.4960980653935408E-3</v>
      </c>
      <c r="AU792">
        <v>1</v>
      </c>
      <c r="AV792">
        <v>0</v>
      </c>
      <c r="AW792">
        <f t="shared" si="168"/>
        <v>785</v>
      </c>
      <c r="AX792">
        <f t="shared" si="169"/>
        <v>3</v>
      </c>
      <c r="AY792">
        <f t="shared" si="165"/>
        <v>0.82375392905253708</v>
      </c>
      <c r="AZ792">
        <f t="shared" si="166"/>
        <v>0.99541984732824429</v>
      </c>
      <c r="BA792">
        <f t="shared" si="167"/>
        <v>2.2348896437552289E-4</v>
      </c>
    </row>
    <row r="793" spans="1:53" x14ac:dyDescent="0.25">
      <c r="A793">
        <f>'Preprocessed Data'!A791</f>
        <v>1</v>
      </c>
      <c r="B793">
        <f>'Preprocessed Data'!B791</f>
        <v>32</v>
      </c>
      <c r="C793">
        <f>'Preprocessed Data'!C791</f>
        <v>0</v>
      </c>
      <c r="D793">
        <f>'Preprocessed Data'!D791</f>
        <v>0</v>
      </c>
      <c r="E793">
        <f>'Preprocessed Data'!E791</f>
        <v>0</v>
      </c>
      <c r="F793">
        <f>'Preprocessed Data'!F791</f>
        <v>2</v>
      </c>
      <c r="G793">
        <f>'Preprocessed Data'!G791</f>
        <v>1</v>
      </c>
      <c r="H793">
        <f>'Preprocessed Data'!H791</f>
        <v>56.08</v>
      </c>
      <c r="I793">
        <f>'Preprocessed Data'!I791</f>
        <v>35.9</v>
      </c>
      <c r="J793">
        <f>'Preprocessed Data'!J791</f>
        <v>1</v>
      </c>
      <c r="K793" s="10">
        <f>'Preprocessed Data'!K791</f>
        <v>0</v>
      </c>
      <c r="L793" s="1">
        <f t="shared" si="157"/>
        <v>1</v>
      </c>
      <c r="M793" s="11">
        <f t="shared" si="158"/>
        <v>1</v>
      </c>
      <c r="N793">
        <f t="shared" si="159"/>
        <v>0</v>
      </c>
      <c r="O793">
        <f t="shared" si="160"/>
        <v>9.8166598356795969E-3</v>
      </c>
      <c r="P793" s="10">
        <f t="shared" si="161"/>
        <v>9.8166598356795969E-3</v>
      </c>
      <c r="Q793" s="11">
        <f t="shared" si="162"/>
        <v>0.99018334016432041</v>
      </c>
      <c r="R793" s="10">
        <f t="shared" si="163"/>
        <v>-9.8651609142666827E-3</v>
      </c>
      <c r="S793" s="11">
        <f t="shared" si="164"/>
        <v>100</v>
      </c>
      <c r="AT793">
        <v>3.4981736265338541E-3</v>
      </c>
      <c r="AU793">
        <v>1</v>
      </c>
      <c r="AV793">
        <v>0</v>
      </c>
      <c r="AW793">
        <f t="shared" si="168"/>
        <v>786</v>
      </c>
      <c r="AX793">
        <f t="shared" si="169"/>
        <v>3</v>
      </c>
      <c r="AY793">
        <f t="shared" si="165"/>
        <v>0.82352941176470584</v>
      </c>
      <c r="AZ793">
        <f t="shared" si="166"/>
        <v>0.99541984732824429</v>
      </c>
      <c r="BA793">
        <f t="shared" si="167"/>
        <v>2.2348896437541236E-4</v>
      </c>
    </row>
    <row r="794" spans="1:53" x14ac:dyDescent="0.25">
      <c r="A794">
        <f>'Preprocessed Data'!A792</f>
        <v>1</v>
      </c>
      <c r="B794">
        <f>'Preprocessed Data'!B792</f>
        <v>60</v>
      </c>
      <c r="C794">
        <f>'Preprocessed Data'!C792</f>
        <v>0</v>
      </c>
      <c r="D794">
        <f>'Preprocessed Data'!D792</f>
        <v>0</v>
      </c>
      <c r="E794">
        <f>'Preprocessed Data'!E792</f>
        <v>1</v>
      </c>
      <c r="F794">
        <f>'Preprocessed Data'!F792</f>
        <v>2</v>
      </c>
      <c r="G794">
        <f>'Preprocessed Data'!G792</f>
        <v>2</v>
      </c>
      <c r="H794">
        <f>'Preprocessed Data'!H792</f>
        <v>74.08</v>
      </c>
      <c r="I794">
        <f>'Preprocessed Data'!I792</f>
        <v>35.9</v>
      </c>
      <c r="J794">
        <f>'Preprocessed Data'!J792</f>
        <v>4</v>
      </c>
      <c r="K794" s="10">
        <f>'Preprocessed Data'!K792</f>
        <v>0</v>
      </c>
      <c r="L794" s="1">
        <f t="shared" si="157"/>
        <v>1</v>
      </c>
      <c r="M794" s="11">
        <f t="shared" si="158"/>
        <v>1</v>
      </c>
      <c r="N794">
        <f t="shared" si="159"/>
        <v>0</v>
      </c>
      <c r="O794">
        <f t="shared" si="160"/>
        <v>6.0223104550864437E-2</v>
      </c>
      <c r="P794" s="10">
        <f t="shared" si="161"/>
        <v>6.0223104550864437E-2</v>
      </c>
      <c r="Q794" s="11">
        <f t="shared" si="162"/>
        <v>0.93977689544913556</v>
      </c>
      <c r="R794" s="10">
        <f t="shared" si="163"/>
        <v>-6.2112777155809956E-2</v>
      </c>
      <c r="S794" s="11">
        <f t="shared" si="164"/>
        <v>100</v>
      </c>
      <c r="AT794">
        <v>3.4984326246498003E-3</v>
      </c>
      <c r="AU794">
        <v>1</v>
      </c>
      <c r="AV794">
        <v>0</v>
      </c>
      <c r="AW794">
        <f t="shared" si="168"/>
        <v>787</v>
      </c>
      <c r="AX794">
        <f t="shared" si="169"/>
        <v>3</v>
      </c>
      <c r="AY794">
        <f t="shared" si="165"/>
        <v>0.82330489447687472</v>
      </c>
      <c r="AZ794">
        <f t="shared" si="166"/>
        <v>0.99541984732824429</v>
      </c>
      <c r="BA794">
        <f t="shared" si="167"/>
        <v>2.2348896437541236E-4</v>
      </c>
    </row>
    <row r="795" spans="1:53" x14ac:dyDescent="0.25">
      <c r="A795">
        <f>'Preprocessed Data'!A793</f>
        <v>2</v>
      </c>
      <c r="B795">
        <f>'Preprocessed Data'!B793</f>
        <v>41</v>
      </c>
      <c r="C795">
        <f>'Preprocessed Data'!C793</f>
        <v>0</v>
      </c>
      <c r="D795">
        <f>'Preprocessed Data'!D793</f>
        <v>0</v>
      </c>
      <c r="E795">
        <f>'Preprocessed Data'!E793</f>
        <v>1</v>
      </c>
      <c r="F795">
        <f>'Preprocessed Data'!F793</f>
        <v>5</v>
      </c>
      <c r="G795">
        <f>'Preprocessed Data'!G793</f>
        <v>1</v>
      </c>
      <c r="H795">
        <f>'Preprocessed Data'!H793</f>
        <v>93.67</v>
      </c>
      <c r="I795">
        <f>'Preprocessed Data'!I793</f>
        <v>35.9</v>
      </c>
      <c r="J795">
        <f>'Preprocessed Data'!J793</f>
        <v>4</v>
      </c>
      <c r="K795" s="10">
        <f>'Preprocessed Data'!K793</f>
        <v>0</v>
      </c>
      <c r="L795" s="1">
        <f t="shared" si="157"/>
        <v>1</v>
      </c>
      <c r="M795" s="11">
        <f t="shared" si="158"/>
        <v>1</v>
      </c>
      <c r="N795">
        <f t="shared" si="159"/>
        <v>0</v>
      </c>
      <c r="O795">
        <f t="shared" si="160"/>
        <v>3.7857909108771633E-2</v>
      </c>
      <c r="P795" s="10">
        <f t="shared" si="161"/>
        <v>3.7857909108771633E-2</v>
      </c>
      <c r="Q795" s="11">
        <f t="shared" si="162"/>
        <v>0.96214209089122837</v>
      </c>
      <c r="R795" s="10">
        <f t="shared" si="163"/>
        <v>-3.859313559440207E-2</v>
      </c>
      <c r="S795" s="11">
        <f t="shared" si="164"/>
        <v>100</v>
      </c>
      <c r="AT795">
        <v>3.5061744468605476E-3</v>
      </c>
      <c r="AU795">
        <v>1</v>
      </c>
      <c r="AV795">
        <v>0</v>
      </c>
      <c r="AW795">
        <f t="shared" si="168"/>
        <v>788</v>
      </c>
      <c r="AX795">
        <f t="shared" si="169"/>
        <v>3</v>
      </c>
      <c r="AY795">
        <f t="shared" si="165"/>
        <v>0.82308037718904359</v>
      </c>
      <c r="AZ795">
        <f t="shared" si="166"/>
        <v>0.99541984732824429</v>
      </c>
      <c r="BA795">
        <f t="shared" si="167"/>
        <v>2.2348896437552289E-4</v>
      </c>
    </row>
    <row r="796" spans="1:53" x14ac:dyDescent="0.25">
      <c r="A796">
        <f>'Preprocessed Data'!A794</f>
        <v>2</v>
      </c>
      <c r="B796">
        <f>'Preprocessed Data'!B794</f>
        <v>69</v>
      </c>
      <c r="C796">
        <f>'Preprocessed Data'!C794</f>
        <v>0</v>
      </c>
      <c r="D796">
        <f>'Preprocessed Data'!D794</f>
        <v>0</v>
      </c>
      <c r="E796">
        <f>'Preprocessed Data'!E794</f>
        <v>1</v>
      </c>
      <c r="F796">
        <f>'Preprocessed Data'!F794</f>
        <v>5</v>
      </c>
      <c r="G796">
        <f>'Preprocessed Data'!G794</f>
        <v>2</v>
      </c>
      <c r="H796">
        <f>'Preprocessed Data'!H794</f>
        <v>126.04</v>
      </c>
      <c r="I796">
        <f>'Preprocessed Data'!I794</f>
        <v>35.9</v>
      </c>
      <c r="J796">
        <f>'Preprocessed Data'!J794</f>
        <v>2</v>
      </c>
      <c r="K796" s="10">
        <f>'Preprocessed Data'!K794</f>
        <v>0</v>
      </c>
      <c r="L796" s="1">
        <f t="shared" si="157"/>
        <v>1</v>
      </c>
      <c r="M796" s="11">
        <f t="shared" si="158"/>
        <v>1</v>
      </c>
      <c r="N796">
        <f t="shared" si="159"/>
        <v>0</v>
      </c>
      <c r="O796">
        <f t="shared" si="160"/>
        <v>0.27450153079455936</v>
      </c>
      <c r="P796" s="10">
        <f t="shared" si="161"/>
        <v>0.27450153079455936</v>
      </c>
      <c r="Q796" s="11">
        <f t="shared" si="162"/>
        <v>0.7254984692054407</v>
      </c>
      <c r="R796" s="10">
        <f t="shared" si="163"/>
        <v>-0.32089631664572948</v>
      </c>
      <c r="S796" s="11">
        <f t="shared" si="164"/>
        <v>100</v>
      </c>
      <c r="AT796">
        <v>3.5075120402424192E-3</v>
      </c>
      <c r="AU796">
        <v>1</v>
      </c>
      <c r="AV796">
        <v>0</v>
      </c>
      <c r="AW796">
        <f t="shared" si="168"/>
        <v>789</v>
      </c>
      <c r="AX796">
        <f t="shared" si="169"/>
        <v>3</v>
      </c>
      <c r="AY796">
        <f t="shared" si="165"/>
        <v>0.82285585990121235</v>
      </c>
      <c r="AZ796">
        <f t="shared" si="166"/>
        <v>0.99541984732824429</v>
      </c>
      <c r="BA796">
        <f t="shared" si="167"/>
        <v>2.2348896437541236E-4</v>
      </c>
    </row>
    <row r="797" spans="1:53" x14ac:dyDescent="0.25">
      <c r="A797">
        <f>'Preprocessed Data'!A795</f>
        <v>1</v>
      </c>
      <c r="B797">
        <f>'Preprocessed Data'!B795</f>
        <v>73</v>
      </c>
      <c r="C797">
        <f>'Preprocessed Data'!C795</f>
        <v>0</v>
      </c>
      <c r="D797">
        <f>'Preprocessed Data'!D795</f>
        <v>0</v>
      </c>
      <c r="E797">
        <f>'Preprocessed Data'!E795</f>
        <v>1</v>
      </c>
      <c r="F797">
        <f>'Preprocessed Data'!F795</f>
        <v>4</v>
      </c>
      <c r="G797">
        <f>'Preprocessed Data'!G795</f>
        <v>2</v>
      </c>
      <c r="H797">
        <f>'Preprocessed Data'!H795</f>
        <v>101.58</v>
      </c>
      <c r="I797">
        <f>'Preprocessed Data'!I795</f>
        <v>35.9</v>
      </c>
      <c r="J797">
        <f>'Preprocessed Data'!J795</f>
        <v>2</v>
      </c>
      <c r="K797" s="10">
        <f>'Preprocessed Data'!K795</f>
        <v>0</v>
      </c>
      <c r="L797" s="1">
        <f t="shared" si="157"/>
        <v>1</v>
      </c>
      <c r="M797" s="11">
        <f t="shared" si="158"/>
        <v>1</v>
      </c>
      <c r="N797">
        <f t="shared" si="159"/>
        <v>0</v>
      </c>
      <c r="O797">
        <f t="shared" si="160"/>
        <v>0.22815190653864126</v>
      </c>
      <c r="P797" s="10">
        <f t="shared" si="161"/>
        <v>0.22815190653864126</v>
      </c>
      <c r="Q797" s="11">
        <f t="shared" si="162"/>
        <v>0.77184809346135874</v>
      </c>
      <c r="R797" s="10">
        <f t="shared" si="163"/>
        <v>-0.25896751844691607</v>
      </c>
      <c r="S797" s="11">
        <f t="shared" si="164"/>
        <v>100</v>
      </c>
      <c r="AT797">
        <v>3.5089079662592583E-3</v>
      </c>
      <c r="AU797">
        <v>1</v>
      </c>
      <c r="AV797">
        <v>0</v>
      </c>
      <c r="AW797">
        <f t="shared" si="168"/>
        <v>790</v>
      </c>
      <c r="AX797">
        <f t="shared" si="169"/>
        <v>3</v>
      </c>
      <c r="AY797">
        <f t="shared" si="165"/>
        <v>0.82263134261338122</v>
      </c>
      <c r="AZ797">
        <f t="shared" si="166"/>
        <v>0.99541984732824429</v>
      </c>
      <c r="BA797">
        <f t="shared" si="167"/>
        <v>2.2348896437541236E-4</v>
      </c>
    </row>
    <row r="798" spans="1:53" x14ac:dyDescent="0.25">
      <c r="A798">
        <f>'Preprocessed Data'!A796</f>
        <v>1</v>
      </c>
      <c r="B798">
        <f>'Preprocessed Data'!B796</f>
        <v>37</v>
      </c>
      <c r="C798">
        <f>'Preprocessed Data'!C796</f>
        <v>0</v>
      </c>
      <c r="D798">
        <f>'Preprocessed Data'!D796</f>
        <v>0</v>
      </c>
      <c r="E798">
        <f>'Preprocessed Data'!E796</f>
        <v>1</v>
      </c>
      <c r="F798">
        <f>'Preprocessed Data'!F796</f>
        <v>4</v>
      </c>
      <c r="G798">
        <f>'Preprocessed Data'!G796</f>
        <v>2</v>
      </c>
      <c r="H798">
        <f>'Preprocessed Data'!H796</f>
        <v>90.78</v>
      </c>
      <c r="I798">
        <f>'Preprocessed Data'!I796</f>
        <v>35.9</v>
      </c>
      <c r="J798">
        <f>'Preprocessed Data'!J796</f>
        <v>4</v>
      </c>
      <c r="K798" s="10">
        <f>'Preprocessed Data'!K796</f>
        <v>0</v>
      </c>
      <c r="L798" s="1">
        <f t="shared" si="157"/>
        <v>1</v>
      </c>
      <c r="M798" s="11">
        <f t="shared" si="158"/>
        <v>1</v>
      </c>
      <c r="N798">
        <f t="shared" si="159"/>
        <v>0</v>
      </c>
      <c r="O798">
        <f t="shared" si="160"/>
        <v>3.5500760659765741E-2</v>
      </c>
      <c r="P798" s="10">
        <f t="shared" si="161"/>
        <v>3.5500760659765741E-2</v>
      </c>
      <c r="Q798" s="11">
        <f t="shared" si="162"/>
        <v>0.96449923934023429</v>
      </c>
      <c r="R798" s="10">
        <f t="shared" si="163"/>
        <v>-3.6146235293756761E-2</v>
      </c>
      <c r="S798" s="11">
        <f t="shared" si="164"/>
        <v>100</v>
      </c>
      <c r="AT798">
        <v>3.523527389143028E-3</v>
      </c>
      <c r="AU798">
        <v>1</v>
      </c>
      <c r="AV798">
        <v>0</v>
      </c>
      <c r="AW798">
        <f t="shared" si="168"/>
        <v>791</v>
      </c>
      <c r="AX798">
        <f t="shared" si="169"/>
        <v>3</v>
      </c>
      <c r="AY798">
        <f t="shared" si="165"/>
        <v>0.82240682532555009</v>
      </c>
      <c r="AZ798">
        <f t="shared" si="166"/>
        <v>0.99541984732824429</v>
      </c>
      <c r="BA798">
        <f t="shared" si="167"/>
        <v>2.2348896437552289E-4</v>
      </c>
    </row>
    <row r="799" spans="1:53" x14ac:dyDescent="0.25">
      <c r="A799">
        <f>'Preprocessed Data'!A797</f>
        <v>2</v>
      </c>
      <c r="B799">
        <f>'Preprocessed Data'!B797</f>
        <v>61</v>
      </c>
      <c r="C799">
        <f>'Preprocessed Data'!C797</f>
        <v>0</v>
      </c>
      <c r="D799">
        <f>'Preprocessed Data'!D797</f>
        <v>0</v>
      </c>
      <c r="E799">
        <f>'Preprocessed Data'!E797</f>
        <v>1</v>
      </c>
      <c r="F799">
        <f>'Preprocessed Data'!F797</f>
        <v>5</v>
      </c>
      <c r="G799">
        <f>'Preprocessed Data'!G797</f>
        <v>1</v>
      </c>
      <c r="H799">
        <f>'Preprocessed Data'!H797</f>
        <v>106.65</v>
      </c>
      <c r="I799">
        <f>'Preprocessed Data'!I797</f>
        <v>35.9</v>
      </c>
      <c r="J799">
        <f>'Preprocessed Data'!J797</f>
        <v>1</v>
      </c>
      <c r="K799" s="10">
        <f>'Preprocessed Data'!K797</f>
        <v>0</v>
      </c>
      <c r="L799" s="1">
        <f t="shared" si="157"/>
        <v>1</v>
      </c>
      <c r="M799" s="11">
        <f t="shared" si="158"/>
        <v>1</v>
      </c>
      <c r="N799">
        <f t="shared" si="159"/>
        <v>0</v>
      </c>
      <c r="O799">
        <f t="shared" si="160"/>
        <v>0.12797373389414615</v>
      </c>
      <c r="P799" s="10">
        <f t="shared" si="161"/>
        <v>0.12797373389414615</v>
      </c>
      <c r="Q799" s="11">
        <f t="shared" si="162"/>
        <v>0.87202626610585388</v>
      </c>
      <c r="R799" s="10">
        <f t="shared" si="163"/>
        <v>-0.13693573384578106</v>
      </c>
      <c r="S799" s="11">
        <f t="shared" si="164"/>
        <v>100</v>
      </c>
      <c r="AT799">
        <v>3.5257076047587473E-3</v>
      </c>
      <c r="AU799">
        <v>1</v>
      </c>
      <c r="AV799">
        <v>0</v>
      </c>
      <c r="AW799">
        <f t="shared" si="168"/>
        <v>792</v>
      </c>
      <c r="AX799">
        <f t="shared" si="169"/>
        <v>3</v>
      </c>
      <c r="AY799">
        <f t="shared" si="165"/>
        <v>0.82218230803771886</v>
      </c>
      <c r="AZ799">
        <f t="shared" si="166"/>
        <v>0.99541984732824429</v>
      </c>
      <c r="BA799">
        <f t="shared" si="167"/>
        <v>2.2348896437541236E-4</v>
      </c>
    </row>
    <row r="800" spans="1:53" x14ac:dyDescent="0.25">
      <c r="A800">
        <f>'Preprocessed Data'!A798</f>
        <v>1</v>
      </c>
      <c r="B800">
        <f>'Preprocessed Data'!B798</f>
        <v>56</v>
      </c>
      <c r="C800">
        <f>'Preprocessed Data'!C798</f>
        <v>1</v>
      </c>
      <c r="D800">
        <f>'Preprocessed Data'!D798</f>
        <v>0</v>
      </c>
      <c r="E800">
        <f>'Preprocessed Data'!E798</f>
        <v>1</v>
      </c>
      <c r="F800">
        <f>'Preprocessed Data'!F798</f>
        <v>4</v>
      </c>
      <c r="G800">
        <f>'Preprocessed Data'!G798</f>
        <v>1</v>
      </c>
      <c r="H800">
        <f>'Preprocessed Data'!H798</f>
        <v>249.31</v>
      </c>
      <c r="I800">
        <f>'Preprocessed Data'!I798</f>
        <v>35.799999999999997</v>
      </c>
      <c r="J800">
        <f>'Preprocessed Data'!J798</f>
        <v>2</v>
      </c>
      <c r="K800" s="10">
        <f>'Preprocessed Data'!K798</f>
        <v>1</v>
      </c>
      <c r="L800" s="1">
        <f t="shared" si="157"/>
        <v>0</v>
      </c>
      <c r="M800" s="11">
        <f t="shared" si="158"/>
        <v>1</v>
      </c>
      <c r="N800">
        <f t="shared" si="159"/>
        <v>1</v>
      </c>
      <c r="O800">
        <f t="shared" si="160"/>
        <v>0.92204674572446366</v>
      </c>
      <c r="P800" s="10">
        <f t="shared" si="161"/>
        <v>0.92204674572446366</v>
      </c>
      <c r="Q800" s="11">
        <f t="shared" si="162"/>
        <v>7.7953254275536343E-2</v>
      </c>
      <c r="R800" s="10">
        <f t="shared" si="163"/>
        <v>-8.1159356358849771E-2</v>
      </c>
      <c r="S800" s="11">
        <f t="shared" si="164"/>
        <v>100</v>
      </c>
      <c r="AT800">
        <v>3.5258150363110872E-3</v>
      </c>
      <c r="AU800">
        <v>1</v>
      </c>
      <c r="AV800">
        <v>0</v>
      </c>
      <c r="AW800">
        <f t="shared" si="168"/>
        <v>793</v>
      </c>
      <c r="AX800">
        <f t="shared" si="169"/>
        <v>3</v>
      </c>
      <c r="AY800">
        <f t="shared" si="165"/>
        <v>0.82195779074988773</v>
      </c>
      <c r="AZ800">
        <f t="shared" si="166"/>
        <v>0.99541984732824429</v>
      </c>
      <c r="BA800">
        <f t="shared" si="167"/>
        <v>2.2348896437541236E-4</v>
      </c>
    </row>
    <row r="801" spans="1:53" x14ac:dyDescent="0.25">
      <c r="A801">
        <f>'Preprocessed Data'!A799</f>
        <v>1</v>
      </c>
      <c r="B801">
        <f>'Preprocessed Data'!B799</f>
        <v>59</v>
      </c>
      <c r="C801">
        <f>'Preprocessed Data'!C799</f>
        <v>0</v>
      </c>
      <c r="D801">
        <f>'Preprocessed Data'!D799</f>
        <v>0</v>
      </c>
      <c r="E801">
        <f>'Preprocessed Data'!E799</f>
        <v>1</v>
      </c>
      <c r="F801">
        <f>'Preprocessed Data'!F799</f>
        <v>4</v>
      </c>
      <c r="G801">
        <f>'Preprocessed Data'!G799</f>
        <v>2</v>
      </c>
      <c r="H801">
        <f>'Preprocessed Data'!H799</f>
        <v>200.62</v>
      </c>
      <c r="I801">
        <f>'Preprocessed Data'!I799</f>
        <v>35.799999999999997</v>
      </c>
      <c r="J801">
        <f>'Preprocessed Data'!J799</f>
        <v>1</v>
      </c>
      <c r="K801" s="10">
        <f>'Preprocessed Data'!K799</f>
        <v>1</v>
      </c>
      <c r="L801" s="1">
        <f t="shared" si="157"/>
        <v>0</v>
      </c>
      <c r="M801" s="11">
        <f t="shared" si="158"/>
        <v>1</v>
      </c>
      <c r="N801">
        <f t="shared" si="159"/>
        <v>1</v>
      </c>
      <c r="O801">
        <f t="shared" si="160"/>
        <v>0.65267361029158188</v>
      </c>
      <c r="P801" s="10">
        <f t="shared" si="161"/>
        <v>0.65267361029158188</v>
      </c>
      <c r="Q801" s="11">
        <f t="shared" si="162"/>
        <v>0.34732638970841812</v>
      </c>
      <c r="R801" s="10">
        <f t="shared" si="163"/>
        <v>-0.42667810576309129</v>
      </c>
      <c r="S801" s="11">
        <f t="shared" si="164"/>
        <v>100</v>
      </c>
      <c r="AT801">
        <v>3.5413880269146089E-3</v>
      </c>
      <c r="AU801">
        <v>1</v>
      </c>
      <c r="AV801">
        <v>0</v>
      </c>
      <c r="AW801">
        <f t="shared" si="168"/>
        <v>794</v>
      </c>
      <c r="AX801">
        <f t="shared" si="169"/>
        <v>3</v>
      </c>
      <c r="AY801">
        <f t="shared" si="165"/>
        <v>0.8217332734620566</v>
      </c>
      <c r="AZ801">
        <f t="shared" si="166"/>
        <v>0.99541984732824429</v>
      </c>
      <c r="BA801">
        <f t="shared" si="167"/>
        <v>2.2348896437552289E-4</v>
      </c>
    </row>
    <row r="802" spans="1:53" x14ac:dyDescent="0.25">
      <c r="A802">
        <f>'Preprocessed Data'!A800</f>
        <v>1</v>
      </c>
      <c r="B802">
        <f>'Preprocessed Data'!B800</f>
        <v>31</v>
      </c>
      <c r="C802">
        <f>'Preprocessed Data'!C800</f>
        <v>0</v>
      </c>
      <c r="D802">
        <f>'Preprocessed Data'!D800</f>
        <v>0</v>
      </c>
      <c r="E802">
        <f>'Preprocessed Data'!E800</f>
        <v>1</v>
      </c>
      <c r="F802">
        <f>'Preprocessed Data'!F800</f>
        <v>4</v>
      </c>
      <c r="G802">
        <f>'Preprocessed Data'!G800</f>
        <v>2</v>
      </c>
      <c r="H802">
        <f>'Preprocessed Data'!H800</f>
        <v>88.78</v>
      </c>
      <c r="I802">
        <f>'Preprocessed Data'!I800</f>
        <v>35.799999999999997</v>
      </c>
      <c r="J802">
        <f>'Preprocessed Data'!J800</f>
        <v>3</v>
      </c>
      <c r="K802" s="10">
        <f>'Preprocessed Data'!K800</f>
        <v>0</v>
      </c>
      <c r="L802" s="1">
        <f t="shared" si="157"/>
        <v>1</v>
      </c>
      <c r="M802" s="11">
        <f t="shared" si="158"/>
        <v>1</v>
      </c>
      <c r="N802">
        <f t="shared" si="159"/>
        <v>0</v>
      </c>
      <c r="O802">
        <f t="shared" si="160"/>
        <v>2.4595953508614325E-2</v>
      </c>
      <c r="P802" s="10">
        <f t="shared" si="161"/>
        <v>2.4595953508614325E-2</v>
      </c>
      <c r="Q802" s="11">
        <f t="shared" si="162"/>
        <v>0.97540404649138568</v>
      </c>
      <c r="R802" s="10">
        <f t="shared" si="163"/>
        <v>-2.4903487169182392E-2</v>
      </c>
      <c r="S802" s="11">
        <f t="shared" si="164"/>
        <v>100</v>
      </c>
      <c r="AT802">
        <v>3.5428021559076295E-3</v>
      </c>
      <c r="AU802">
        <v>1</v>
      </c>
      <c r="AV802">
        <v>0</v>
      </c>
      <c r="AW802">
        <f t="shared" si="168"/>
        <v>795</v>
      </c>
      <c r="AX802">
        <f t="shared" si="169"/>
        <v>3</v>
      </c>
      <c r="AY802">
        <f t="shared" si="165"/>
        <v>0.82150875617422536</v>
      </c>
      <c r="AZ802">
        <f t="shared" si="166"/>
        <v>0.99541984732824429</v>
      </c>
      <c r="BA802">
        <f t="shared" si="167"/>
        <v>2.2348896437541236E-4</v>
      </c>
    </row>
    <row r="803" spans="1:53" x14ac:dyDescent="0.25">
      <c r="A803">
        <f>'Preprocessed Data'!A801</f>
        <v>2</v>
      </c>
      <c r="B803">
        <f>'Preprocessed Data'!B801</f>
        <v>72</v>
      </c>
      <c r="C803">
        <f>'Preprocessed Data'!C801</f>
        <v>0</v>
      </c>
      <c r="D803">
        <f>'Preprocessed Data'!D801</f>
        <v>0</v>
      </c>
      <c r="E803">
        <f>'Preprocessed Data'!E801</f>
        <v>1</v>
      </c>
      <c r="F803">
        <f>'Preprocessed Data'!F801</f>
        <v>1</v>
      </c>
      <c r="G803">
        <f>'Preprocessed Data'!G801</f>
        <v>2</v>
      </c>
      <c r="H803">
        <f>'Preprocessed Data'!H801</f>
        <v>239.82</v>
      </c>
      <c r="I803">
        <f>'Preprocessed Data'!I801</f>
        <v>35.799999999999997</v>
      </c>
      <c r="J803">
        <f>'Preprocessed Data'!J801</f>
        <v>2</v>
      </c>
      <c r="K803" s="10">
        <f>'Preprocessed Data'!K801</f>
        <v>1</v>
      </c>
      <c r="L803" s="1">
        <f t="shared" si="157"/>
        <v>0</v>
      </c>
      <c r="M803" s="11">
        <f t="shared" si="158"/>
        <v>1</v>
      </c>
      <c r="N803">
        <f t="shared" si="159"/>
        <v>1</v>
      </c>
      <c r="O803">
        <f t="shared" si="160"/>
        <v>0.8560082907964206</v>
      </c>
      <c r="P803" s="10">
        <f t="shared" si="161"/>
        <v>0.8560082907964206</v>
      </c>
      <c r="Q803" s="11">
        <f t="shared" si="162"/>
        <v>0.1439917092035794</v>
      </c>
      <c r="R803" s="10">
        <f t="shared" si="163"/>
        <v>-0.15547521737746206</v>
      </c>
      <c r="S803" s="11">
        <f t="shared" si="164"/>
        <v>100</v>
      </c>
      <c r="AT803">
        <v>3.5443008835468991E-3</v>
      </c>
      <c r="AU803">
        <v>1</v>
      </c>
      <c r="AV803">
        <v>0</v>
      </c>
      <c r="AW803">
        <f t="shared" si="168"/>
        <v>796</v>
      </c>
      <c r="AX803">
        <f t="shared" si="169"/>
        <v>3</v>
      </c>
      <c r="AY803">
        <f t="shared" si="165"/>
        <v>0.82128423888639424</v>
      </c>
      <c r="AZ803">
        <f t="shared" si="166"/>
        <v>0.99541984732824429</v>
      </c>
      <c r="BA803">
        <f t="shared" si="167"/>
        <v>2.2348896437541236E-4</v>
      </c>
    </row>
    <row r="804" spans="1:53" x14ac:dyDescent="0.25">
      <c r="A804">
        <f>'Preprocessed Data'!A802</f>
        <v>1</v>
      </c>
      <c r="B804">
        <f>'Preprocessed Data'!B802</f>
        <v>59</v>
      </c>
      <c r="C804">
        <f>'Preprocessed Data'!C802</f>
        <v>0</v>
      </c>
      <c r="D804">
        <f>'Preprocessed Data'!D802</f>
        <v>0</v>
      </c>
      <c r="E804">
        <f>'Preprocessed Data'!E802</f>
        <v>1</v>
      </c>
      <c r="F804">
        <f>'Preprocessed Data'!F802</f>
        <v>2</v>
      </c>
      <c r="G804">
        <f>'Preprocessed Data'!G802</f>
        <v>2</v>
      </c>
      <c r="H804">
        <f>'Preprocessed Data'!H802</f>
        <v>100.54</v>
      </c>
      <c r="I804">
        <f>'Preprocessed Data'!I802</f>
        <v>35.799999999999997</v>
      </c>
      <c r="J804">
        <f>'Preprocessed Data'!J802</f>
        <v>2</v>
      </c>
      <c r="K804" s="10">
        <f>'Preprocessed Data'!K802</f>
        <v>0</v>
      </c>
      <c r="L804" s="1">
        <f t="shared" si="157"/>
        <v>1</v>
      </c>
      <c r="M804" s="11">
        <f t="shared" si="158"/>
        <v>1</v>
      </c>
      <c r="N804">
        <f t="shared" si="159"/>
        <v>0</v>
      </c>
      <c r="O804">
        <f t="shared" si="160"/>
        <v>0.10503107462282936</v>
      </c>
      <c r="P804" s="10">
        <f t="shared" si="161"/>
        <v>0.10503107462282936</v>
      </c>
      <c r="Q804" s="11">
        <f t="shared" si="162"/>
        <v>0.89496892537717065</v>
      </c>
      <c r="R804" s="10">
        <f t="shared" si="163"/>
        <v>-0.11096628155901482</v>
      </c>
      <c r="S804" s="11">
        <f t="shared" si="164"/>
        <v>100</v>
      </c>
      <c r="AT804">
        <v>3.5483678737682485E-3</v>
      </c>
      <c r="AU804">
        <v>1</v>
      </c>
      <c r="AV804">
        <v>0</v>
      </c>
      <c r="AW804">
        <f t="shared" si="168"/>
        <v>797</v>
      </c>
      <c r="AX804">
        <f t="shared" si="169"/>
        <v>3</v>
      </c>
      <c r="AY804">
        <f t="shared" si="165"/>
        <v>0.82105972159856311</v>
      </c>
      <c r="AZ804">
        <f t="shared" si="166"/>
        <v>0.99541984732824429</v>
      </c>
      <c r="BA804">
        <f t="shared" si="167"/>
        <v>2.2348896437552289E-4</v>
      </c>
    </row>
    <row r="805" spans="1:53" x14ac:dyDescent="0.25">
      <c r="A805">
        <f>'Preprocessed Data'!A803</f>
        <v>1</v>
      </c>
      <c r="B805">
        <f>'Preprocessed Data'!B803</f>
        <v>29</v>
      </c>
      <c r="C805">
        <f>'Preprocessed Data'!C803</f>
        <v>0</v>
      </c>
      <c r="D805">
        <f>'Preprocessed Data'!D803</f>
        <v>0</v>
      </c>
      <c r="E805">
        <f>'Preprocessed Data'!E803</f>
        <v>0</v>
      </c>
      <c r="F805">
        <f>'Preprocessed Data'!F803</f>
        <v>1</v>
      </c>
      <c r="G805">
        <f>'Preprocessed Data'!G803</f>
        <v>2</v>
      </c>
      <c r="H805">
        <f>'Preprocessed Data'!H803</f>
        <v>59.26</v>
      </c>
      <c r="I805">
        <f>'Preprocessed Data'!I803</f>
        <v>35.799999999999997</v>
      </c>
      <c r="J805">
        <f>'Preprocessed Data'!J803</f>
        <v>3</v>
      </c>
      <c r="K805" s="10">
        <f>'Preprocessed Data'!K803</f>
        <v>0</v>
      </c>
      <c r="L805" s="1">
        <f t="shared" si="157"/>
        <v>1</v>
      </c>
      <c r="M805" s="11">
        <f t="shared" si="158"/>
        <v>1</v>
      </c>
      <c r="N805">
        <f t="shared" si="159"/>
        <v>0</v>
      </c>
      <c r="O805">
        <f t="shared" si="160"/>
        <v>8.7226494182189151E-3</v>
      </c>
      <c r="P805" s="10">
        <f t="shared" si="161"/>
        <v>8.7226494182189151E-3</v>
      </c>
      <c r="Q805" s="11">
        <f t="shared" si="162"/>
        <v>0.99127735058178112</v>
      </c>
      <c r="R805" s="10">
        <f t="shared" si="163"/>
        <v>-8.7609144018467502E-3</v>
      </c>
      <c r="S805" s="11">
        <f t="shared" si="164"/>
        <v>100</v>
      </c>
      <c r="AT805">
        <v>3.5575428458914961E-3</v>
      </c>
      <c r="AU805">
        <v>1</v>
      </c>
      <c r="AV805">
        <v>0</v>
      </c>
      <c r="AW805">
        <f t="shared" si="168"/>
        <v>798</v>
      </c>
      <c r="AX805">
        <f t="shared" si="169"/>
        <v>3</v>
      </c>
      <c r="AY805">
        <f t="shared" si="165"/>
        <v>0.82083520431073187</v>
      </c>
      <c r="AZ805">
        <f t="shared" si="166"/>
        <v>0.99541984732824429</v>
      </c>
      <c r="BA805">
        <f t="shared" si="167"/>
        <v>2.2348896437541236E-4</v>
      </c>
    </row>
    <row r="806" spans="1:53" x14ac:dyDescent="0.25">
      <c r="A806">
        <f>'Preprocessed Data'!A804</f>
        <v>2</v>
      </c>
      <c r="B806">
        <f>'Preprocessed Data'!B804</f>
        <v>31</v>
      </c>
      <c r="C806">
        <f>'Preprocessed Data'!C804</f>
        <v>0</v>
      </c>
      <c r="D806">
        <f>'Preprocessed Data'!D804</f>
        <v>0</v>
      </c>
      <c r="E806">
        <f>'Preprocessed Data'!E804</f>
        <v>0</v>
      </c>
      <c r="F806">
        <f>'Preprocessed Data'!F804</f>
        <v>4</v>
      </c>
      <c r="G806">
        <f>'Preprocessed Data'!G804</f>
        <v>2</v>
      </c>
      <c r="H806">
        <f>'Preprocessed Data'!H804</f>
        <v>62.68</v>
      </c>
      <c r="I806">
        <f>'Preprocessed Data'!I804</f>
        <v>35.799999999999997</v>
      </c>
      <c r="J806">
        <f>'Preprocessed Data'!J804</f>
        <v>2</v>
      </c>
      <c r="K806" s="10">
        <f>'Preprocessed Data'!K804</f>
        <v>0</v>
      </c>
      <c r="L806" s="1">
        <f t="shared" si="157"/>
        <v>1</v>
      </c>
      <c r="M806" s="11">
        <f t="shared" si="158"/>
        <v>1</v>
      </c>
      <c r="N806">
        <f t="shared" si="159"/>
        <v>0</v>
      </c>
      <c r="O806">
        <f t="shared" si="160"/>
        <v>1.0297622925262612E-2</v>
      </c>
      <c r="P806" s="10">
        <f t="shared" si="161"/>
        <v>1.0297622925262612E-2</v>
      </c>
      <c r="Q806" s="11">
        <f t="shared" si="162"/>
        <v>0.9897023770747374</v>
      </c>
      <c r="R806" s="10">
        <f t="shared" si="163"/>
        <v>-1.0351010268960386E-2</v>
      </c>
      <c r="S806" s="11">
        <f t="shared" si="164"/>
        <v>100</v>
      </c>
      <c r="AT806">
        <v>3.5602160446975679E-3</v>
      </c>
      <c r="AU806">
        <v>1</v>
      </c>
      <c r="AV806">
        <v>0</v>
      </c>
      <c r="AW806">
        <f t="shared" si="168"/>
        <v>799</v>
      </c>
      <c r="AX806">
        <f t="shared" si="169"/>
        <v>3</v>
      </c>
      <c r="AY806">
        <f t="shared" si="165"/>
        <v>0.82061068702290074</v>
      </c>
      <c r="AZ806">
        <f t="shared" si="166"/>
        <v>0.99541984732824429</v>
      </c>
      <c r="BA806">
        <f t="shared" si="167"/>
        <v>2.2348896437541236E-4</v>
      </c>
    </row>
    <row r="807" spans="1:53" x14ac:dyDescent="0.25">
      <c r="A807">
        <f>'Preprocessed Data'!A805</f>
        <v>1</v>
      </c>
      <c r="B807">
        <f>'Preprocessed Data'!B805</f>
        <v>39</v>
      </c>
      <c r="C807">
        <f>'Preprocessed Data'!C805</f>
        <v>0</v>
      </c>
      <c r="D807">
        <f>'Preprocessed Data'!D805</f>
        <v>0</v>
      </c>
      <c r="E807">
        <f>'Preprocessed Data'!E805</f>
        <v>1</v>
      </c>
      <c r="F807">
        <f>'Preprocessed Data'!F805</f>
        <v>4</v>
      </c>
      <c r="G807">
        <f>'Preprocessed Data'!G805</f>
        <v>2</v>
      </c>
      <c r="H807">
        <f>'Preprocessed Data'!H805</f>
        <v>102.77</v>
      </c>
      <c r="I807">
        <f>'Preprocessed Data'!I805</f>
        <v>35.799999999999997</v>
      </c>
      <c r="J807">
        <f>'Preprocessed Data'!J805</f>
        <v>3</v>
      </c>
      <c r="K807" s="10">
        <f>'Preprocessed Data'!K805</f>
        <v>0</v>
      </c>
      <c r="L807" s="1">
        <f t="shared" si="157"/>
        <v>1</v>
      </c>
      <c r="M807" s="11">
        <f t="shared" si="158"/>
        <v>1</v>
      </c>
      <c r="N807">
        <f t="shared" si="159"/>
        <v>0</v>
      </c>
      <c r="O807">
        <f t="shared" si="160"/>
        <v>5.167034862661031E-2</v>
      </c>
      <c r="P807" s="10">
        <f t="shared" si="161"/>
        <v>5.167034862661031E-2</v>
      </c>
      <c r="Q807" s="11">
        <f t="shared" si="162"/>
        <v>0.94832965137338965</v>
      </c>
      <c r="R807" s="10">
        <f t="shared" si="163"/>
        <v>-5.3053103656168436E-2</v>
      </c>
      <c r="S807" s="11">
        <f t="shared" si="164"/>
        <v>100</v>
      </c>
      <c r="AT807">
        <v>3.5641579257896243E-3</v>
      </c>
      <c r="AU807">
        <v>1</v>
      </c>
      <c r="AV807">
        <v>0</v>
      </c>
      <c r="AW807">
        <f t="shared" si="168"/>
        <v>800</v>
      </c>
      <c r="AX807">
        <f t="shared" si="169"/>
        <v>3</v>
      </c>
      <c r="AY807">
        <f t="shared" si="165"/>
        <v>0.82038616973506961</v>
      </c>
      <c r="AZ807">
        <f t="shared" si="166"/>
        <v>0.99541984732824429</v>
      </c>
      <c r="BA807">
        <f t="shared" si="167"/>
        <v>2.2348896437552289E-4</v>
      </c>
    </row>
    <row r="808" spans="1:53" x14ac:dyDescent="0.25">
      <c r="A808">
        <f>'Preprocessed Data'!A806</f>
        <v>2</v>
      </c>
      <c r="B808">
        <f>'Preprocessed Data'!B806</f>
        <v>37</v>
      </c>
      <c r="C808">
        <f>'Preprocessed Data'!C806</f>
        <v>0</v>
      </c>
      <c r="D808">
        <f>'Preprocessed Data'!D806</f>
        <v>0</v>
      </c>
      <c r="E808">
        <f>'Preprocessed Data'!E806</f>
        <v>1</v>
      </c>
      <c r="F808">
        <f>'Preprocessed Data'!F806</f>
        <v>1</v>
      </c>
      <c r="G808">
        <f>'Preprocessed Data'!G806</f>
        <v>2</v>
      </c>
      <c r="H808">
        <f>'Preprocessed Data'!H806</f>
        <v>70.75</v>
      </c>
      <c r="I808">
        <f>'Preprocessed Data'!I806</f>
        <v>35.799999999999997</v>
      </c>
      <c r="J808">
        <f>'Preprocessed Data'!J806</f>
        <v>4</v>
      </c>
      <c r="K808" s="10">
        <f>'Preprocessed Data'!K806</f>
        <v>0</v>
      </c>
      <c r="L808" s="1">
        <f t="shared" si="157"/>
        <v>1</v>
      </c>
      <c r="M808" s="11">
        <f t="shared" si="158"/>
        <v>1</v>
      </c>
      <c r="N808">
        <f t="shared" si="159"/>
        <v>0</v>
      </c>
      <c r="O808">
        <f t="shared" si="160"/>
        <v>1.242755022077666E-2</v>
      </c>
      <c r="P808" s="10">
        <f t="shared" si="161"/>
        <v>1.242755022077666E-2</v>
      </c>
      <c r="Q808" s="11">
        <f t="shared" si="162"/>
        <v>0.98757244977922332</v>
      </c>
      <c r="R808" s="10">
        <f t="shared" si="163"/>
        <v>-1.2505418033040661E-2</v>
      </c>
      <c r="S808" s="11">
        <f t="shared" si="164"/>
        <v>100</v>
      </c>
      <c r="AT808">
        <v>3.5689315974578389E-3</v>
      </c>
      <c r="AU808">
        <v>1</v>
      </c>
      <c r="AV808">
        <v>0</v>
      </c>
      <c r="AW808">
        <f t="shared" si="168"/>
        <v>801</v>
      </c>
      <c r="AX808">
        <f t="shared" si="169"/>
        <v>3</v>
      </c>
      <c r="AY808">
        <f t="shared" si="165"/>
        <v>0.82016165244723838</v>
      </c>
      <c r="AZ808">
        <f t="shared" si="166"/>
        <v>0.99541984732824429</v>
      </c>
      <c r="BA808">
        <f t="shared" si="167"/>
        <v>2.2348896437541236E-4</v>
      </c>
    </row>
    <row r="809" spans="1:53" x14ac:dyDescent="0.25">
      <c r="A809">
        <f>'Preprocessed Data'!A807</f>
        <v>2</v>
      </c>
      <c r="B809">
        <f>'Preprocessed Data'!B807</f>
        <v>54</v>
      </c>
      <c r="C809">
        <f>'Preprocessed Data'!C807</f>
        <v>0</v>
      </c>
      <c r="D809">
        <f>'Preprocessed Data'!D807</f>
        <v>0</v>
      </c>
      <c r="E809">
        <f>'Preprocessed Data'!E807</f>
        <v>1</v>
      </c>
      <c r="F809">
        <f>'Preprocessed Data'!F807</f>
        <v>4</v>
      </c>
      <c r="G809">
        <f>'Preprocessed Data'!G807</f>
        <v>1</v>
      </c>
      <c r="H809">
        <f>'Preprocessed Data'!H807</f>
        <v>77.52</v>
      </c>
      <c r="I809">
        <f>'Preprocessed Data'!I807</f>
        <v>35.799999999999997</v>
      </c>
      <c r="J809">
        <f>'Preprocessed Data'!J807</f>
        <v>2</v>
      </c>
      <c r="K809" s="10">
        <f>'Preprocessed Data'!K807</f>
        <v>0</v>
      </c>
      <c r="L809" s="1">
        <f t="shared" si="157"/>
        <v>1</v>
      </c>
      <c r="M809" s="11">
        <f t="shared" si="158"/>
        <v>1</v>
      </c>
      <c r="N809">
        <f t="shared" si="159"/>
        <v>0</v>
      </c>
      <c r="O809">
        <f t="shared" si="160"/>
        <v>4.2321889150062936E-2</v>
      </c>
      <c r="P809" s="10">
        <f t="shared" si="161"/>
        <v>4.2321889150062936E-2</v>
      </c>
      <c r="Q809" s="11">
        <f t="shared" si="162"/>
        <v>0.95767811084993704</v>
      </c>
      <c r="R809" s="10">
        <f t="shared" si="163"/>
        <v>-4.3243558672810808E-2</v>
      </c>
      <c r="S809" s="11">
        <f t="shared" si="164"/>
        <v>100</v>
      </c>
      <c r="AT809">
        <v>3.5711670789784961E-3</v>
      </c>
      <c r="AU809">
        <v>1</v>
      </c>
      <c r="AV809">
        <v>0</v>
      </c>
      <c r="AW809">
        <f t="shared" si="168"/>
        <v>802</v>
      </c>
      <c r="AX809">
        <f t="shared" si="169"/>
        <v>3</v>
      </c>
      <c r="AY809">
        <f t="shared" si="165"/>
        <v>0.81993713515940725</v>
      </c>
      <c r="AZ809">
        <f t="shared" si="166"/>
        <v>0.99541984732824429</v>
      </c>
      <c r="BA809">
        <f t="shared" si="167"/>
        <v>2.2348896437541236E-4</v>
      </c>
    </row>
    <row r="810" spans="1:53" x14ac:dyDescent="0.25">
      <c r="A810">
        <f>'Preprocessed Data'!A808</f>
        <v>2</v>
      </c>
      <c r="B810">
        <f>'Preprocessed Data'!B808</f>
        <v>78</v>
      </c>
      <c r="C810">
        <f>'Preprocessed Data'!C808</f>
        <v>0</v>
      </c>
      <c r="D810">
        <f>'Preprocessed Data'!D808</f>
        <v>0</v>
      </c>
      <c r="E810">
        <f>'Preprocessed Data'!E808</f>
        <v>1</v>
      </c>
      <c r="F810">
        <f>'Preprocessed Data'!F808</f>
        <v>4</v>
      </c>
      <c r="G810">
        <f>'Preprocessed Data'!G808</f>
        <v>2</v>
      </c>
      <c r="H810">
        <f>'Preprocessed Data'!H808</f>
        <v>58.88</v>
      </c>
      <c r="I810">
        <f>'Preprocessed Data'!I808</f>
        <v>35.799999999999997</v>
      </c>
      <c r="J810">
        <f>'Preprocessed Data'!J808</f>
        <v>4</v>
      </c>
      <c r="K810" s="10">
        <f>'Preprocessed Data'!K808</f>
        <v>0</v>
      </c>
      <c r="L810" s="1">
        <f t="shared" si="157"/>
        <v>1</v>
      </c>
      <c r="M810" s="11">
        <f t="shared" si="158"/>
        <v>1</v>
      </c>
      <c r="N810">
        <f t="shared" si="159"/>
        <v>0</v>
      </c>
      <c r="O810">
        <f t="shared" si="160"/>
        <v>8.789650195931567E-2</v>
      </c>
      <c r="P810" s="10">
        <f t="shared" si="161"/>
        <v>8.789650195931567E-2</v>
      </c>
      <c r="Q810" s="11">
        <f t="shared" si="162"/>
        <v>0.91210349804068436</v>
      </c>
      <c r="R810" s="10">
        <f t="shared" si="163"/>
        <v>-9.2001810652973526E-2</v>
      </c>
      <c r="S810" s="11">
        <f t="shared" si="164"/>
        <v>100</v>
      </c>
      <c r="AT810">
        <v>3.5745795954563184E-3</v>
      </c>
      <c r="AU810">
        <v>1</v>
      </c>
      <c r="AV810">
        <v>0</v>
      </c>
      <c r="AW810">
        <f t="shared" si="168"/>
        <v>803</v>
      </c>
      <c r="AX810">
        <f t="shared" si="169"/>
        <v>3</v>
      </c>
      <c r="AY810">
        <f t="shared" si="165"/>
        <v>0.81971261787157612</v>
      </c>
      <c r="AZ810">
        <f t="shared" si="166"/>
        <v>0.99541984732824429</v>
      </c>
      <c r="BA810">
        <f t="shared" si="167"/>
        <v>2.2348896437552289E-4</v>
      </c>
    </row>
    <row r="811" spans="1:53" x14ac:dyDescent="0.25">
      <c r="A811">
        <f>'Preprocessed Data'!A809</f>
        <v>2</v>
      </c>
      <c r="B811">
        <f>'Preprocessed Data'!B809</f>
        <v>57</v>
      </c>
      <c r="C811">
        <f>'Preprocessed Data'!C809</f>
        <v>0</v>
      </c>
      <c r="D811">
        <f>'Preprocessed Data'!D809</f>
        <v>0</v>
      </c>
      <c r="E811">
        <f>'Preprocessed Data'!E809</f>
        <v>1</v>
      </c>
      <c r="F811">
        <f>'Preprocessed Data'!F809</f>
        <v>4</v>
      </c>
      <c r="G811">
        <f>'Preprocessed Data'!G809</f>
        <v>1</v>
      </c>
      <c r="H811">
        <f>'Preprocessed Data'!H809</f>
        <v>189.44</v>
      </c>
      <c r="I811">
        <f>'Preprocessed Data'!I809</f>
        <v>35.799999999999997</v>
      </c>
      <c r="J811">
        <f>'Preprocessed Data'!J809</f>
        <v>2</v>
      </c>
      <c r="K811" s="10">
        <f>'Preprocessed Data'!K809</f>
        <v>1</v>
      </c>
      <c r="L811" s="1">
        <f t="shared" si="157"/>
        <v>0</v>
      </c>
      <c r="M811" s="11">
        <f t="shared" si="158"/>
        <v>1</v>
      </c>
      <c r="N811">
        <f t="shared" si="159"/>
        <v>1</v>
      </c>
      <c r="O811">
        <f t="shared" si="160"/>
        <v>0.48754298622014514</v>
      </c>
      <c r="P811" s="10">
        <f t="shared" si="161"/>
        <v>0.48754298622014514</v>
      </c>
      <c r="Q811" s="11">
        <f t="shared" si="162"/>
        <v>0.51245701377985486</v>
      </c>
      <c r="R811" s="10">
        <f t="shared" si="163"/>
        <v>-0.71837681556974997</v>
      </c>
      <c r="S811" s="11">
        <f t="shared" si="164"/>
        <v>0</v>
      </c>
      <c r="AT811">
        <v>3.5838928720381964E-3</v>
      </c>
      <c r="AU811">
        <v>1</v>
      </c>
      <c r="AV811">
        <v>0</v>
      </c>
      <c r="AW811">
        <f t="shared" si="168"/>
        <v>804</v>
      </c>
      <c r="AX811">
        <f t="shared" si="169"/>
        <v>3</v>
      </c>
      <c r="AY811">
        <f t="shared" si="165"/>
        <v>0.81948810058374488</v>
      </c>
      <c r="AZ811">
        <f t="shared" si="166"/>
        <v>0.99541984732824429</v>
      </c>
      <c r="BA811">
        <f t="shared" si="167"/>
        <v>2.2348896437541236E-4</v>
      </c>
    </row>
    <row r="812" spans="1:53" x14ac:dyDescent="0.25">
      <c r="A812">
        <f>'Preprocessed Data'!A810</f>
        <v>2</v>
      </c>
      <c r="B812">
        <f>'Preprocessed Data'!B810</f>
        <v>57</v>
      </c>
      <c r="C812">
        <f>'Preprocessed Data'!C810</f>
        <v>0</v>
      </c>
      <c r="D812">
        <f>'Preprocessed Data'!D810</f>
        <v>0</v>
      </c>
      <c r="E812">
        <f>'Preprocessed Data'!E810</f>
        <v>1</v>
      </c>
      <c r="F812">
        <f>'Preprocessed Data'!F810</f>
        <v>2</v>
      </c>
      <c r="G812">
        <f>'Preprocessed Data'!G810</f>
        <v>1</v>
      </c>
      <c r="H812">
        <f>'Preprocessed Data'!H810</f>
        <v>78.14</v>
      </c>
      <c r="I812">
        <f>'Preprocessed Data'!I810</f>
        <v>35.799999999999997</v>
      </c>
      <c r="J812">
        <f>'Preprocessed Data'!J810</f>
        <v>2</v>
      </c>
      <c r="K812" s="10">
        <f>'Preprocessed Data'!K810</f>
        <v>0</v>
      </c>
      <c r="L812" s="1">
        <f t="shared" si="157"/>
        <v>1</v>
      </c>
      <c r="M812" s="11">
        <f t="shared" si="158"/>
        <v>1</v>
      </c>
      <c r="N812">
        <f t="shared" si="159"/>
        <v>0</v>
      </c>
      <c r="O812">
        <f t="shared" si="160"/>
        <v>4.1974990029186816E-2</v>
      </c>
      <c r="P812" s="10">
        <f t="shared" si="161"/>
        <v>4.1974990029186816E-2</v>
      </c>
      <c r="Q812" s="11">
        <f t="shared" si="162"/>
        <v>0.95802500997081319</v>
      </c>
      <c r="R812" s="10">
        <f t="shared" si="163"/>
        <v>-4.2881394910693829E-2</v>
      </c>
      <c r="S812" s="11">
        <f t="shared" si="164"/>
        <v>100</v>
      </c>
      <c r="AT812">
        <v>3.5871253610159038E-3</v>
      </c>
      <c r="AU812">
        <v>1</v>
      </c>
      <c r="AV812">
        <v>0</v>
      </c>
      <c r="AW812">
        <f t="shared" si="168"/>
        <v>805</v>
      </c>
      <c r="AX812">
        <f t="shared" si="169"/>
        <v>3</v>
      </c>
      <c r="AY812">
        <f t="shared" si="165"/>
        <v>0.81926358329591376</v>
      </c>
      <c r="AZ812">
        <f t="shared" si="166"/>
        <v>0.99541984732824429</v>
      </c>
      <c r="BA812">
        <f t="shared" si="167"/>
        <v>2.2348896437541236E-4</v>
      </c>
    </row>
    <row r="813" spans="1:53" x14ac:dyDescent="0.25">
      <c r="A813">
        <f>'Preprocessed Data'!A811</f>
        <v>2</v>
      </c>
      <c r="B813">
        <f>'Preprocessed Data'!B811</f>
        <v>65</v>
      </c>
      <c r="C813">
        <f>'Preprocessed Data'!C811</f>
        <v>0</v>
      </c>
      <c r="D813">
        <f>'Preprocessed Data'!D811</f>
        <v>0</v>
      </c>
      <c r="E813">
        <f>'Preprocessed Data'!E811</f>
        <v>1</v>
      </c>
      <c r="F813">
        <f>'Preprocessed Data'!F811</f>
        <v>5</v>
      </c>
      <c r="G813">
        <f>'Preprocessed Data'!G811</f>
        <v>1</v>
      </c>
      <c r="H813">
        <f>'Preprocessed Data'!H811</f>
        <v>70.06</v>
      </c>
      <c r="I813">
        <f>'Preprocessed Data'!I811</f>
        <v>35.799999999999997</v>
      </c>
      <c r="J813">
        <f>'Preprocessed Data'!J811</f>
        <v>4</v>
      </c>
      <c r="K813" s="10">
        <f>'Preprocessed Data'!K811</f>
        <v>0</v>
      </c>
      <c r="L813" s="1">
        <f t="shared" si="157"/>
        <v>1</v>
      </c>
      <c r="M813" s="11">
        <f t="shared" si="158"/>
        <v>1</v>
      </c>
      <c r="N813">
        <f t="shared" si="159"/>
        <v>0</v>
      </c>
      <c r="O813">
        <f t="shared" si="160"/>
        <v>6.64295748273213E-2</v>
      </c>
      <c r="P813" s="10">
        <f t="shared" si="161"/>
        <v>6.64295748273213E-2</v>
      </c>
      <c r="Q813" s="11">
        <f t="shared" si="162"/>
        <v>0.93357042517267874</v>
      </c>
      <c r="R813" s="10">
        <f t="shared" si="163"/>
        <v>-6.8738876775612107E-2</v>
      </c>
      <c r="S813" s="11">
        <f t="shared" si="164"/>
        <v>100</v>
      </c>
      <c r="AT813">
        <v>3.6033825132848461E-3</v>
      </c>
      <c r="AU813">
        <v>1</v>
      </c>
      <c r="AV813">
        <v>0</v>
      </c>
      <c r="AW813">
        <f t="shared" si="168"/>
        <v>806</v>
      </c>
      <c r="AX813">
        <f t="shared" si="169"/>
        <v>3</v>
      </c>
      <c r="AY813">
        <f t="shared" si="165"/>
        <v>0.81903906600808263</v>
      </c>
      <c r="AZ813">
        <f t="shared" si="166"/>
        <v>0.99541984732824429</v>
      </c>
      <c r="BA813">
        <f t="shared" si="167"/>
        <v>2.2348896437541236E-4</v>
      </c>
    </row>
    <row r="814" spans="1:53" x14ac:dyDescent="0.25">
      <c r="A814">
        <f>'Preprocessed Data'!A812</f>
        <v>1</v>
      </c>
      <c r="B814">
        <f>'Preprocessed Data'!B812</f>
        <v>70</v>
      </c>
      <c r="C814">
        <f>'Preprocessed Data'!C812</f>
        <v>1</v>
      </c>
      <c r="D814">
        <f>'Preprocessed Data'!D812</f>
        <v>1</v>
      </c>
      <c r="E814">
        <f>'Preprocessed Data'!E812</f>
        <v>1</v>
      </c>
      <c r="F814">
        <f>'Preprocessed Data'!F812</f>
        <v>2</v>
      </c>
      <c r="G814">
        <f>'Preprocessed Data'!G812</f>
        <v>1</v>
      </c>
      <c r="H814">
        <f>'Preprocessed Data'!H812</f>
        <v>93.62</v>
      </c>
      <c r="I814">
        <f>'Preprocessed Data'!I812</f>
        <v>35.799999999999997</v>
      </c>
      <c r="J814">
        <f>'Preprocessed Data'!J812</f>
        <v>2</v>
      </c>
      <c r="K814" s="10">
        <f>'Preprocessed Data'!K812</f>
        <v>0</v>
      </c>
      <c r="L814" s="1">
        <f t="shared" si="157"/>
        <v>1</v>
      </c>
      <c r="M814" s="11">
        <f t="shared" si="158"/>
        <v>1</v>
      </c>
      <c r="N814">
        <f t="shared" si="159"/>
        <v>0</v>
      </c>
      <c r="O814">
        <f t="shared" si="160"/>
        <v>0.36663457930608334</v>
      </c>
      <c r="P814" s="10">
        <f t="shared" si="161"/>
        <v>0.36663457930608334</v>
      </c>
      <c r="Q814" s="11">
        <f t="shared" si="162"/>
        <v>0.63336542069391666</v>
      </c>
      <c r="R814" s="10">
        <f t="shared" si="163"/>
        <v>-0.45670773952555227</v>
      </c>
      <c r="S814" s="11">
        <f t="shared" si="164"/>
        <v>100</v>
      </c>
      <c r="AT814">
        <v>3.6202117039515519E-3</v>
      </c>
      <c r="AU814">
        <v>1</v>
      </c>
      <c r="AV814">
        <v>0</v>
      </c>
      <c r="AW814">
        <f t="shared" si="168"/>
        <v>807</v>
      </c>
      <c r="AX814">
        <f t="shared" si="169"/>
        <v>3</v>
      </c>
      <c r="AY814">
        <f t="shared" si="165"/>
        <v>0.8188145487202515</v>
      </c>
      <c r="AZ814">
        <f t="shared" si="166"/>
        <v>0.99541984732824429</v>
      </c>
      <c r="BA814">
        <f t="shared" si="167"/>
        <v>2.2348896437552289E-4</v>
      </c>
    </row>
    <row r="815" spans="1:53" x14ac:dyDescent="0.25">
      <c r="A815">
        <f>'Preprocessed Data'!A813</f>
        <v>2</v>
      </c>
      <c r="B815">
        <f>'Preprocessed Data'!B813</f>
        <v>30</v>
      </c>
      <c r="C815">
        <f>'Preprocessed Data'!C813</f>
        <v>0</v>
      </c>
      <c r="D815">
        <f>'Preprocessed Data'!D813</f>
        <v>0</v>
      </c>
      <c r="E815">
        <f>'Preprocessed Data'!E813</f>
        <v>0</v>
      </c>
      <c r="F815">
        <f>'Preprocessed Data'!F813</f>
        <v>5</v>
      </c>
      <c r="G815">
        <f>'Preprocessed Data'!G813</f>
        <v>2</v>
      </c>
      <c r="H815">
        <f>'Preprocessed Data'!H813</f>
        <v>69.67</v>
      </c>
      <c r="I815">
        <f>'Preprocessed Data'!I813</f>
        <v>35.799999999999997</v>
      </c>
      <c r="J815">
        <f>'Preprocessed Data'!J813</f>
        <v>1</v>
      </c>
      <c r="K815" s="10">
        <f>'Preprocessed Data'!K813</f>
        <v>0</v>
      </c>
      <c r="L815" s="1">
        <f t="shared" si="157"/>
        <v>1</v>
      </c>
      <c r="M815" s="11">
        <f t="shared" si="158"/>
        <v>1</v>
      </c>
      <c r="N815">
        <f t="shared" si="159"/>
        <v>0</v>
      </c>
      <c r="O815">
        <f t="shared" si="160"/>
        <v>1.2645530356739891E-2</v>
      </c>
      <c r="P815" s="10">
        <f t="shared" si="161"/>
        <v>1.2645530356739891E-2</v>
      </c>
      <c r="Q815" s="11">
        <f t="shared" si="162"/>
        <v>0.98735446964326012</v>
      </c>
      <c r="R815" s="10">
        <f t="shared" si="163"/>
        <v>-1.2726165580410268E-2</v>
      </c>
      <c r="S815" s="11">
        <f t="shared" si="164"/>
        <v>100</v>
      </c>
      <c r="AT815">
        <v>3.6307365998604303E-3</v>
      </c>
      <c r="AU815">
        <v>1</v>
      </c>
      <c r="AV815">
        <v>0</v>
      </c>
      <c r="AW815">
        <f t="shared" si="168"/>
        <v>808</v>
      </c>
      <c r="AX815">
        <f t="shared" si="169"/>
        <v>3</v>
      </c>
      <c r="AY815">
        <f t="shared" si="165"/>
        <v>0.81859003143242026</v>
      </c>
      <c r="AZ815">
        <f t="shared" si="166"/>
        <v>0.99541984732824429</v>
      </c>
      <c r="BA815">
        <f t="shared" si="167"/>
        <v>2.2348896437541236E-4</v>
      </c>
    </row>
    <row r="816" spans="1:53" x14ac:dyDescent="0.25">
      <c r="A816">
        <f>'Preprocessed Data'!A814</f>
        <v>1</v>
      </c>
      <c r="B816">
        <f>'Preprocessed Data'!B814</f>
        <v>52</v>
      </c>
      <c r="C816">
        <f>'Preprocessed Data'!C814</f>
        <v>0</v>
      </c>
      <c r="D816">
        <f>'Preprocessed Data'!D814</f>
        <v>0</v>
      </c>
      <c r="E816">
        <f>'Preprocessed Data'!E814</f>
        <v>1</v>
      </c>
      <c r="F816">
        <f>'Preprocessed Data'!F814</f>
        <v>4</v>
      </c>
      <c r="G816">
        <f>'Preprocessed Data'!G814</f>
        <v>1</v>
      </c>
      <c r="H816">
        <f>'Preprocessed Data'!H814</f>
        <v>223.58</v>
      </c>
      <c r="I816">
        <f>'Preprocessed Data'!I814</f>
        <v>35.799999999999997</v>
      </c>
      <c r="J816">
        <f>'Preprocessed Data'!J814</f>
        <v>2</v>
      </c>
      <c r="K816" s="10">
        <f>'Preprocessed Data'!K814</f>
        <v>1</v>
      </c>
      <c r="L816" s="1">
        <f t="shared" si="157"/>
        <v>0</v>
      </c>
      <c r="M816" s="11">
        <f t="shared" si="158"/>
        <v>1</v>
      </c>
      <c r="N816">
        <f t="shared" si="159"/>
        <v>1</v>
      </c>
      <c r="O816">
        <f t="shared" si="160"/>
        <v>0.70321029286526571</v>
      </c>
      <c r="P816" s="10">
        <f t="shared" si="161"/>
        <v>0.70321029286526571</v>
      </c>
      <c r="Q816" s="11">
        <f t="shared" si="162"/>
        <v>0.29678970713473429</v>
      </c>
      <c r="R816" s="10">
        <f t="shared" si="163"/>
        <v>-0.35209929553788033</v>
      </c>
      <c r="S816" s="11">
        <f t="shared" si="164"/>
        <v>100</v>
      </c>
      <c r="AT816">
        <v>3.6418545256807749E-3</v>
      </c>
      <c r="AU816">
        <v>1</v>
      </c>
      <c r="AV816">
        <v>0</v>
      </c>
      <c r="AW816">
        <f t="shared" si="168"/>
        <v>809</v>
      </c>
      <c r="AX816">
        <f t="shared" si="169"/>
        <v>3</v>
      </c>
      <c r="AY816">
        <f t="shared" si="165"/>
        <v>0.81836551414458913</v>
      </c>
      <c r="AZ816">
        <f t="shared" si="166"/>
        <v>0.99541984732824429</v>
      </c>
      <c r="BA816">
        <f t="shared" si="167"/>
        <v>2.2348896437541236E-4</v>
      </c>
    </row>
    <row r="817" spans="1:53" x14ac:dyDescent="0.25">
      <c r="A817">
        <f>'Preprocessed Data'!A815</f>
        <v>2</v>
      </c>
      <c r="B817">
        <f>'Preprocessed Data'!B815</f>
        <v>25</v>
      </c>
      <c r="C817">
        <f>'Preprocessed Data'!C815</f>
        <v>0</v>
      </c>
      <c r="D817">
        <f>'Preprocessed Data'!D815</f>
        <v>0</v>
      </c>
      <c r="E817">
        <f>'Preprocessed Data'!E815</f>
        <v>0</v>
      </c>
      <c r="F817">
        <f>'Preprocessed Data'!F815</f>
        <v>4</v>
      </c>
      <c r="G817">
        <f>'Preprocessed Data'!G815</f>
        <v>2</v>
      </c>
      <c r="H817">
        <f>'Preprocessed Data'!H815</f>
        <v>181.3</v>
      </c>
      <c r="I817">
        <f>'Preprocessed Data'!I815</f>
        <v>35.799999999999997</v>
      </c>
      <c r="J817">
        <f>'Preprocessed Data'!J815</f>
        <v>2</v>
      </c>
      <c r="K817" s="10">
        <f>'Preprocessed Data'!K815</f>
        <v>0</v>
      </c>
      <c r="L817" s="1">
        <f t="shared" si="157"/>
        <v>1</v>
      </c>
      <c r="M817" s="11">
        <f t="shared" si="158"/>
        <v>1</v>
      </c>
      <c r="N817">
        <f t="shared" si="159"/>
        <v>0</v>
      </c>
      <c r="O817">
        <f t="shared" si="160"/>
        <v>0.14454843259362501</v>
      </c>
      <c r="P817" s="10">
        <f t="shared" si="161"/>
        <v>0.14454843259362501</v>
      </c>
      <c r="Q817" s="11">
        <f t="shared" si="162"/>
        <v>0.85545156740637496</v>
      </c>
      <c r="R817" s="10">
        <f t="shared" si="163"/>
        <v>-0.15612580045367483</v>
      </c>
      <c r="S817" s="11">
        <f t="shared" si="164"/>
        <v>100</v>
      </c>
      <c r="AT817">
        <v>3.648113109382112E-3</v>
      </c>
      <c r="AU817">
        <v>1</v>
      </c>
      <c r="AV817">
        <v>0</v>
      </c>
      <c r="AW817">
        <f t="shared" si="168"/>
        <v>810</v>
      </c>
      <c r="AX817">
        <f t="shared" si="169"/>
        <v>3</v>
      </c>
      <c r="AY817">
        <f t="shared" si="165"/>
        <v>0.81814099685675801</v>
      </c>
      <c r="AZ817">
        <f t="shared" si="166"/>
        <v>0.99541984732824429</v>
      </c>
      <c r="BA817">
        <f t="shared" si="167"/>
        <v>2.2348896437552289E-4</v>
      </c>
    </row>
    <row r="818" spans="1:53" x14ac:dyDescent="0.25">
      <c r="A818">
        <f>'Preprocessed Data'!A816</f>
        <v>2</v>
      </c>
      <c r="B818">
        <f>'Preprocessed Data'!B816</f>
        <v>57</v>
      </c>
      <c r="C818">
        <f>'Preprocessed Data'!C816</f>
        <v>0</v>
      </c>
      <c r="D818">
        <f>'Preprocessed Data'!D816</f>
        <v>0</v>
      </c>
      <c r="E818">
        <f>'Preprocessed Data'!E816</f>
        <v>1</v>
      </c>
      <c r="F818">
        <f>'Preprocessed Data'!F816</f>
        <v>4</v>
      </c>
      <c r="G818">
        <f>'Preprocessed Data'!G816</f>
        <v>1</v>
      </c>
      <c r="H818">
        <f>'Preprocessed Data'!H816</f>
        <v>81.42</v>
      </c>
      <c r="I818">
        <f>'Preprocessed Data'!I816</f>
        <v>35.799999999999997</v>
      </c>
      <c r="J818">
        <f>'Preprocessed Data'!J816</f>
        <v>2</v>
      </c>
      <c r="K818" s="10">
        <f>'Preprocessed Data'!K816</f>
        <v>0</v>
      </c>
      <c r="L818" s="1">
        <f t="shared" si="157"/>
        <v>1</v>
      </c>
      <c r="M818" s="11">
        <f t="shared" si="158"/>
        <v>1</v>
      </c>
      <c r="N818">
        <f t="shared" si="159"/>
        <v>0</v>
      </c>
      <c r="O818">
        <f t="shared" si="160"/>
        <v>5.3891837792775663E-2</v>
      </c>
      <c r="P818" s="10">
        <f t="shared" si="161"/>
        <v>5.3891837792775663E-2</v>
      </c>
      <c r="Q818" s="11">
        <f t="shared" si="162"/>
        <v>0.94610816220722438</v>
      </c>
      <c r="R818" s="10">
        <f t="shared" si="163"/>
        <v>-5.5398380094890357E-2</v>
      </c>
      <c r="S818" s="11">
        <f t="shared" si="164"/>
        <v>100</v>
      </c>
      <c r="AT818">
        <v>3.6504610574714883E-3</v>
      </c>
      <c r="AU818">
        <v>1</v>
      </c>
      <c r="AV818">
        <v>0</v>
      </c>
      <c r="AW818">
        <f t="shared" si="168"/>
        <v>811</v>
      </c>
      <c r="AX818">
        <f t="shared" si="169"/>
        <v>3</v>
      </c>
      <c r="AY818">
        <f t="shared" si="165"/>
        <v>0.81791647956892677</v>
      </c>
      <c r="AZ818">
        <f t="shared" si="166"/>
        <v>0.99541984732824429</v>
      </c>
      <c r="BA818">
        <f t="shared" si="167"/>
        <v>2.2348896437541236E-4</v>
      </c>
    </row>
    <row r="819" spans="1:53" x14ac:dyDescent="0.25">
      <c r="A819">
        <f>'Preprocessed Data'!A817</f>
        <v>2</v>
      </c>
      <c r="B819">
        <f>'Preprocessed Data'!B817</f>
        <v>57</v>
      </c>
      <c r="C819">
        <f>'Preprocessed Data'!C817</f>
        <v>1</v>
      </c>
      <c r="D819">
        <f>'Preprocessed Data'!D817</f>
        <v>0</v>
      </c>
      <c r="E819">
        <f>'Preprocessed Data'!E817</f>
        <v>1</v>
      </c>
      <c r="F819">
        <f>'Preprocessed Data'!F817</f>
        <v>4</v>
      </c>
      <c r="G819">
        <f>'Preprocessed Data'!G817</f>
        <v>1</v>
      </c>
      <c r="H819">
        <f>'Preprocessed Data'!H817</f>
        <v>63.72</v>
      </c>
      <c r="I819">
        <f>'Preprocessed Data'!I817</f>
        <v>35.799999999999997</v>
      </c>
      <c r="J819">
        <f>'Preprocessed Data'!J817</f>
        <v>3</v>
      </c>
      <c r="K819" s="10">
        <f>'Preprocessed Data'!K817</f>
        <v>0</v>
      </c>
      <c r="L819" s="1">
        <f t="shared" si="157"/>
        <v>1</v>
      </c>
      <c r="M819" s="11">
        <f t="shared" si="158"/>
        <v>1</v>
      </c>
      <c r="N819">
        <f t="shared" si="159"/>
        <v>0</v>
      </c>
      <c r="O819">
        <f t="shared" si="160"/>
        <v>7.0419740363996799E-2</v>
      </c>
      <c r="P819" s="10">
        <f t="shared" si="161"/>
        <v>7.0419740363996799E-2</v>
      </c>
      <c r="Q819" s="11">
        <f t="shared" si="162"/>
        <v>0.92958025963600321</v>
      </c>
      <c r="R819" s="10">
        <f t="shared" si="163"/>
        <v>-7.3022128441284959E-2</v>
      </c>
      <c r="S819" s="11">
        <f t="shared" si="164"/>
        <v>100</v>
      </c>
      <c r="AT819">
        <v>3.6514095477990249E-3</v>
      </c>
      <c r="AU819">
        <v>1</v>
      </c>
      <c r="AV819">
        <v>0</v>
      </c>
      <c r="AW819">
        <f t="shared" si="168"/>
        <v>812</v>
      </c>
      <c r="AX819">
        <f t="shared" si="169"/>
        <v>3</v>
      </c>
      <c r="AY819">
        <f t="shared" si="165"/>
        <v>0.81769196228109564</v>
      </c>
      <c r="AZ819">
        <f t="shared" si="166"/>
        <v>0.99541984732824429</v>
      </c>
      <c r="BA819">
        <f t="shared" si="167"/>
        <v>2.2348896437541236E-4</v>
      </c>
    </row>
    <row r="820" spans="1:53" x14ac:dyDescent="0.25">
      <c r="A820">
        <f>'Preprocessed Data'!A818</f>
        <v>2</v>
      </c>
      <c r="B820">
        <f>'Preprocessed Data'!B818</f>
        <v>52</v>
      </c>
      <c r="C820">
        <f>'Preprocessed Data'!C818</f>
        <v>0</v>
      </c>
      <c r="D820">
        <f>'Preprocessed Data'!D818</f>
        <v>0</v>
      </c>
      <c r="E820">
        <f>'Preprocessed Data'!E818</f>
        <v>1</v>
      </c>
      <c r="F820">
        <f>'Preprocessed Data'!F818</f>
        <v>4</v>
      </c>
      <c r="G820">
        <f>'Preprocessed Data'!G818</f>
        <v>1</v>
      </c>
      <c r="H820">
        <f>'Preprocessed Data'!H818</f>
        <v>173.9</v>
      </c>
      <c r="I820">
        <f>'Preprocessed Data'!I818</f>
        <v>35.799999999999997</v>
      </c>
      <c r="J820">
        <f>'Preprocessed Data'!J818</f>
        <v>2</v>
      </c>
      <c r="K820" s="10">
        <f>'Preprocessed Data'!K818</f>
        <v>0</v>
      </c>
      <c r="L820" s="1">
        <f t="shared" si="157"/>
        <v>1</v>
      </c>
      <c r="M820" s="11">
        <f t="shared" si="158"/>
        <v>1</v>
      </c>
      <c r="N820">
        <f t="shared" si="159"/>
        <v>0</v>
      </c>
      <c r="O820">
        <f t="shared" si="160"/>
        <v>0.32992708345000876</v>
      </c>
      <c r="P820" s="10">
        <f t="shared" si="161"/>
        <v>0.32992708345000876</v>
      </c>
      <c r="Q820" s="11">
        <f t="shared" si="162"/>
        <v>0.67007291654999124</v>
      </c>
      <c r="R820" s="10">
        <f t="shared" si="163"/>
        <v>-0.40036874184712451</v>
      </c>
      <c r="S820" s="11">
        <f t="shared" si="164"/>
        <v>100</v>
      </c>
      <c r="AT820">
        <v>3.6549693063879221E-3</v>
      </c>
      <c r="AU820">
        <v>1</v>
      </c>
      <c r="AV820">
        <v>0</v>
      </c>
      <c r="AW820">
        <f t="shared" si="168"/>
        <v>813</v>
      </c>
      <c r="AX820">
        <f t="shared" si="169"/>
        <v>3</v>
      </c>
      <c r="AY820">
        <f t="shared" si="165"/>
        <v>0.81746744499326451</v>
      </c>
      <c r="AZ820">
        <f t="shared" si="166"/>
        <v>0.99541984732824429</v>
      </c>
      <c r="BA820">
        <f t="shared" si="167"/>
        <v>2.2348896437541236E-4</v>
      </c>
    </row>
    <row r="821" spans="1:53" x14ac:dyDescent="0.25">
      <c r="A821">
        <f>'Preprocessed Data'!A819</f>
        <v>2</v>
      </c>
      <c r="B821">
        <f>'Preprocessed Data'!B819</f>
        <v>62</v>
      </c>
      <c r="C821">
        <f>'Preprocessed Data'!C819</f>
        <v>0</v>
      </c>
      <c r="D821">
        <f>'Preprocessed Data'!D819</f>
        <v>0</v>
      </c>
      <c r="E821">
        <f>'Preprocessed Data'!E819</f>
        <v>1</v>
      </c>
      <c r="F821">
        <f>'Preprocessed Data'!F819</f>
        <v>5</v>
      </c>
      <c r="G821">
        <f>'Preprocessed Data'!G819</f>
        <v>2</v>
      </c>
      <c r="H821">
        <f>'Preprocessed Data'!H819</f>
        <v>212.62</v>
      </c>
      <c r="I821">
        <f>'Preprocessed Data'!I819</f>
        <v>35.799999999999997</v>
      </c>
      <c r="J821">
        <f>'Preprocessed Data'!J819</f>
        <v>2</v>
      </c>
      <c r="K821" s="10">
        <f>'Preprocessed Data'!K819</f>
        <v>1</v>
      </c>
      <c r="L821" s="1">
        <f t="shared" si="157"/>
        <v>0</v>
      </c>
      <c r="M821" s="11">
        <f t="shared" si="158"/>
        <v>1</v>
      </c>
      <c r="N821">
        <f t="shared" si="159"/>
        <v>1</v>
      </c>
      <c r="O821">
        <f t="shared" si="160"/>
        <v>0.71507496960997607</v>
      </c>
      <c r="P821" s="10">
        <f t="shared" si="161"/>
        <v>0.71507496960997607</v>
      </c>
      <c r="Q821" s="11">
        <f t="shared" si="162"/>
        <v>0.28492503039002393</v>
      </c>
      <c r="R821" s="10">
        <f t="shared" si="163"/>
        <v>-0.33536788918341404</v>
      </c>
      <c r="S821" s="11">
        <f t="shared" si="164"/>
        <v>100</v>
      </c>
      <c r="AT821">
        <v>3.6593823608037988E-3</v>
      </c>
      <c r="AU821">
        <v>1</v>
      </c>
      <c r="AV821">
        <v>0</v>
      </c>
      <c r="AW821">
        <f t="shared" si="168"/>
        <v>814</v>
      </c>
      <c r="AX821">
        <f t="shared" si="169"/>
        <v>3</v>
      </c>
      <c r="AY821">
        <f t="shared" si="165"/>
        <v>0.81724292770543339</v>
      </c>
      <c r="AZ821">
        <f t="shared" si="166"/>
        <v>0.99541984732824429</v>
      </c>
      <c r="BA821">
        <f t="shared" si="167"/>
        <v>2.2348896437552289E-4</v>
      </c>
    </row>
    <row r="822" spans="1:53" x14ac:dyDescent="0.25">
      <c r="A822">
        <f>'Preprocessed Data'!A820</f>
        <v>1</v>
      </c>
      <c r="B822">
        <f>'Preprocessed Data'!B820</f>
        <v>58</v>
      </c>
      <c r="C822">
        <f>'Preprocessed Data'!C820</f>
        <v>0</v>
      </c>
      <c r="D822">
        <f>'Preprocessed Data'!D820</f>
        <v>0</v>
      </c>
      <c r="E822">
        <f>'Preprocessed Data'!E820</f>
        <v>1</v>
      </c>
      <c r="F822">
        <f>'Preprocessed Data'!F820</f>
        <v>4</v>
      </c>
      <c r="G822">
        <f>'Preprocessed Data'!G820</f>
        <v>2</v>
      </c>
      <c r="H822">
        <f>'Preprocessed Data'!H820</f>
        <v>127.4</v>
      </c>
      <c r="I822">
        <f>'Preprocessed Data'!I820</f>
        <v>35.799999999999997</v>
      </c>
      <c r="J822">
        <f>'Preprocessed Data'!J820</f>
        <v>1</v>
      </c>
      <c r="K822" s="10">
        <f>'Preprocessed Data'!K820</f>
        <v>0</v>
      </c>
      <c r="L822" s="1">
        <f t="shared" si="157"/>
        <v>1</v>
      </c>
      <c r="M822" s="11">
        <f t="shared" si="158"/>
        <v>1</v>
      </c>
      <c r="N822">
        <f t="shared" si="159"/>
        <v>0</v>
      </c>
      <c r="O822">
        <f t="shared" si="160"/>
        <v>0.20942560778216096</v>
      </c>
      <c r="P822" s="10">
        <f t="shared" si="161"/>
        <v>0.20942560778216096</v>
      </c>
      <c r="Q822" s="11">
        <f t="shared" si="162"/>
        <v>0.79057439221783898</v>
      </c>
      <c r="R822" s="10">
        <f t="shared" si="163"/>
        <v>-0.23499551895801893</v>
      </c>
      <c r="S822" s="11">
        <f t="shared" si="164"/>
        <v>100</v>
      </c>
      <c r="AT822">
        <v>3.6650616311022519E-3</v>
      </c>
      <c r="AU822">
        <v>1</v>
      </c>
      <c r="AV822">
        <v>0</v>
      </c>
      <c r="AW822">
        <f t="shared" si="168"/>
        <v>815</v>
      </c>
      <c r="AX822">
        <f t="shared" si="169"/>
        <v>3</v>
      </c>
      <c r="AY822">
        <f t="shared" si="165"/>
        <v>0.81701841041760215</v>
      </c>
      <c r="AZ822">
        <f t="shared" si="166"/>
        <v>0.99541984732824429</v>
      </c>
      <c r="BA822">
        <f t="shared" si="167"/>
        <v>2.2348896437541236E-4</v>
      </c>
    </row>
    <row r="823" spans="1:53" x14ac:dyDescent="0.25">
      <c r="A823">
        <f>'Preprocessed Data'!A821</f>
        <v>1</v>
      </c>
      <c r="B823">
        <f>'Preprocessed Data'!B821</f>
        <v>81</v>
      </c>
      <c r="C823">
        <f>'Preprocessed Data'!C821</f>
        <v>0</v>
      </c>
      <c r="D823">
        <f>'Preprocessed Data'!D821</f>
        <v>0</v>
      </c>
      <c r="E823">
        <f>'Preprocessed Data'!E821</f>
        <v>1</v>
      </c>
      <c r="F823">
        <f>'Preprocessed Data'!F821</f>
        <v>4</v>
      </c>
      <c r="G823">
        <f>'Preprocessed Data'!G821</f>
        <v>1</v>
      </c>
      <c r="H823">
        <f>'Preprocessed Data'!H821</f>
        <v>135.32</v>
      </c>
      <c r="I823">
        <f>'Preprocessed Data'!I821</f>
        <v>35.799999999999997</v>
      </c>
      <c r="J823">
        <f>'Preprocessed Data'!J821</f>
        <v>4</v>
      </c>
      <c r="K823" s="10">
        <f>'Preprocessed Data'!K821</f>
        <v>0</v>
      </c>
      <c r="L823" s="1">
        <f t="shared" si="157"/>
        <v>1</v>
      </c>
      <c r="M823" s="11">
        <f t="shared" si="158"/>
        <v>1</v>
      </c>
      <c r="N823">
        <f t="shared" si="159"/>
        <v>0</v>
      </c>
      <c r="O823">
        <f t="shared" si="160"/>
        <v>0.51437260604282653</v>
      </c>
      <c r="P823" s="10">
        <f t="shared" si="161"/>
        <v>0.51437260604282653</v>
      </c>
      <c r="Q823" s="11">
        <f t="shared" si="162"/>
        <v>0.48562739395717347</v>
      </c>
      <c r="R823" s="10">
        <f t="shared" si="163"/>
        <v>-0.72231362823083456</v>
      </c>
      <c r="S823" s="11">
        <f t="shared" si="164"/>
        <v>0</v>
      </c>
      <c r="AT823">
        <v>3.6798288394631114E-3</v>
      </c>
      <c r="AU823">
        <v>1</v>
      </c>
      <c r="AV823">
        <v>0</v>
      </c>
      <c r="AW823">
        <f t="shared" si="168"/>
        <v>816</v>
      </c>
      <c r="AX823">
        <f t="shared" si="169"/>
        <v>3</v>
      </c>
      <c r="AY823">
        <f t="shared" si="165"/>
        <v>0.81679389312977102</v>
      </c>
      <c r="AZ823">
        <f t="shared" si="166"/>
        <v>0.99541984732824429</v>
      </c>
      <c r="BA823">
        <f t="shared" si="167"/>
        <v>2.2348896437541236E-4</v>
      </c>
    </row>
    <row r="824" spans="1:53" x14ac:dyDescent="0.25">
      <c r="A824">
        <f>'Preprocessed Data'!A822</f>
        <v>2</v>
      </c>
      <c r="B824">
        <f>'Preprocessed Data'!B822</f>
        <v>39</v>
      </c>
      <c r="C824">
        <f>'Preprocessed Data'!C822</f>
        <v>0</v>
      </c>
      <c r="D824">
        <f>'Preprocessed Data'!D822</f>
        <v>0</v>
      </c>
      <c r="E824">
        <f>'Preprocessed Data'!E822</f>
        <v>1</v>
      </c>
      <c r="F824">
        <f>'Preprocessed Data'!F822</f>
        <v>4</v>
      </c>
      <c r="G824">
        <f>'Preprocessed Data'!G822</f>
        <v>1</v>
      </c>
      <c r="H824">
        <f>'Preprocessed Data'!H822</f>
        <v>84.79</v>
      </c>
      <c r="I824">
        <f>'Preprocessed Data'!I822</f>
        <v>35.700000000000003</v>
      </c>
      <c r="J824">
        <f>'Preprocessed Data'!J822</f>
        <v>2</v>
      </c>
      <c r="K824" s="10">
        <f>'Preprocessed Data'!K822</f>
        <v>0</v>
      </c>
      <c r="L824" s="1">
        <f t="shared" si="157"/>
        <v>1</v>
      </c>
      <c r="M824" s="11">
        <f t="shared" si="158"/>
        <v>1</v>
      </c>
      <c r="N824">
        <f t="shared" si="159"/>
        <v>0</v>
      </c>
      <c r="O824">
        <f t="shared" si="160"/>
        <v>2.4123246248322724E-2</v>
      </c>
      <c r="P824" s="10">
        <f t="shared" si="161"/>
        <v>2.4123246248322724E-2</v>
      </c>
      <c r="Q824" s="11">
        <f t="shared" si="162"/>
        <v>0.97587675375167726</v>
      </c>
      <c r="R824" s="10">
        <f t="shared" si="163"/>
        <v>-2.4418977436416075E-2</v>
      </c>
      <c r="S824" s="11">
        <f t="shared" si="164"/>
        <v>100</v>
      </c>
      <c r="AT824">
        <v>3.6829715820740501E-3</v>
      </c>
      <c r="AU824">
        <v>1</v>
      </c>
      <c r="AV824">
        <v>0</v>
      </c>
      <c r="AW824">
        <f t="shared" si="168"/>
        <v>817</v>
      </c>
      <c r="AX824">
        <f t="shared" si="169"/>
        <v>3</v>
      </c>
      <c r="AY824">
        <f t="shared" si="165"/>
        <v>0.81656937584193989</v>
      </c>
      <c r="AZ824">
        <f t="shared" si="166"/>
        <v>0.99541984732824429</v>
      </c>
      <c r="BA824">
        <f t="shared" si="167"/>
        <v>2.2348896437552289E-4</v>
      </c>
    </row>
    <row r="825" spans="1:53" x14ac:dyDescent="0.25">
      <c r="A825">
        <f>'Preprocessed Data'!A823</f>
        <v>1</v>
      </c>
      <c r="B825">
        <f>'Preprocessed Data'!B823</f>
        <v>57</v>
      </c>
      <c r="C825">
        <f>'Preprocessed Data'!C823</f>
        <v>0</v>
      </c>
      <c r="D825">
        <f>'Preprocessed Data'!D823</f>
        <v>0</v>
      </c>
      <c r="E825">
        <f>'Preprocessed Data'!E823</f>
        <v>1</v>
      </c>
      <c r="F825">
        <f>'Preprocessed Data'!F823</f>
        <v>4</v>
      </c>
      <c r="G825">
        <f>'Preprocessed Data'!G823</f>
        <v>2</v>
      </c>
      <c r="H825">
        <f>'Preprocessed Data'!H823</f>
        <v>77.930000000000007</v>
      </c>
      <c r="I825">
        <f>'Preprocessed Data'!I823</f>
        <v>35.700000000000003</v>
      </c>
      <c r="J825">
        <f>'Preprocessed Data'!J823</f>
        <v>1</v>
      </c>
      <c r="K825" s="10">
        <f>'Preprocessed Data'!K823</f>
        <v>0</v>
      </c>
      <c r="L825" s="1">
        <f t="shared" si="157"/>
        <v>1</v>
      </c>
      <c r="M825" s="11">
        <f t="shared" si="158"/>
        <v>1</v>
      </c>
      <c r="N825">
        <f t="shared" si="159"/>
        <v>0</v>
      </c>
      <c r="O825">
        <f t="shared" si="160"/>
        <v>6.4277052704506857E-2</v>
      </c>
      <c r="P825" s="10">
        <f t="shared" si="161"/>
        <v>6.4277052704506857E-2</v>
      </c>
      <c r="Q825" s="11">
        <f t="shared" si="162"/>
        <v>0.9357229472954931</v>
      </c>
      <c r="R825" s="10">
        <f t="shared" si="163"/>
        <v>-6.6435842799323269E-2</v>
      </c>
      <c r="S825" s="11">
        <f t="shared" si="164"/>
        <v>100</v>
      </c>
      <c r="AT825">
        <v>3.6853262214464012E-3</v>
      </c>
      <c r="AU825">
        <v>1</v>
      </c>
      <c r="AV825">
        <v>0</v>
      </c>
      <c r="AW825">
        <f t="shared" si="168"/>
        <v>818</v>
      </c>
      <c r="AX825">
        <f t="shared" si="169"/>
        <v>3</v>
      </c>
      <c r="AY825">
        <f t="shared" si="165"/>
        <v>0.81634485855410865</v>
      </c>
      <c r="AZ825">
        <f t="shared" si="166"/>
        <v>0.99541984732824429</v>
      </c>
      <c r="BA825">
        <f t="shared" si="167"/>
        <v>2.2348896437541236E-4</v>
      </c>
    </row>
    <row r="826" spans="1:53" x14ac:dyDescent="0.25">
      <c r="A826">
        <f>'Preprocessed Data'!A824</f>
        <v>1</v>
      </c>
      <c r="B826">
        <f>'Preprocessed Data'!B824</f>
        <v>51</v>
      </c>
      <c r="C826">
        <f>'Preprocessed Data'!C824</f>
        <v>0</v>
      </c>
      <c r="D826">
        <f>'Preprocessed Data'!D824</f>
        <v>0</v>
      </c>
      <c r="E826">
        <f>'Preprocessed Data'!E824</f>
        <v>1</v>
      </c>
      <c r="F826">
        <f>'Preprocessed Data'!F824</f>
        <v>2</v>
      </c>
      <c r="G826">
        <f>'Preprocessed Data'!G824</f>
        <v>2</v>
      </c>
      <c r="H826">
        <f>'Preprocessed Data'!H824</f>
        <v>69.180000000000007</v>
      </c>
      <c r="I826">
        <f>'Preprocessed Data'!I824</f>
        <v>35.700000000000003</v>
      </c>
      <c r="J826">
        <f>'Preprocessed Data'!J824</f>
        <v>3</v>
      </c>
      <c r="K826" s="10">
        <f>'Preprocessed Data'!K824</f>
        <v>0</v>
      </c>
      <c r="L826" s="1">
        <f t="shared" si="157"/>
        <v>1</v>
      </c>
      <c r="M826" s="11">
        <f t="shared" si="158"/>
        <v>1</v>
      </c>
      <c r="N826">
        <f t="shared" si="159"/>
        <v>0</v>
      </c>
      <c r="O826">
        <f t="shared" si="160"/>
        <v>3.346778419963873E-2</v>
      </c>
      <c r="P826" s="10">
        <f t="shared" si="161"/>
        <v>3.346778419963873E-2</v>
      </c>
      <c r="Q826" s="11">
        <f t="shared" si="162"/>
        <v>0.96653221580036131</v>
      </c>
      <c r="R826" s="10">
        <f t="shared" si="163"/>
        <v>-3.4040648452263962E-2</v>
      </c>
      <c r="S826" s="11">
        <f t="shared" si="164"/>
        <v>100</v>
      </c>
      <c r="AT826">
        <v>3.6884430509103545E-3</v>
      </c>
      <c r="AU826">
        <v>1</v>
      </c>
      <c r="AV826">
        <v>0</v>
      </c>
      <c r="AW826">
        <f t="shared" si="168"/>
        <v>819</v>
      </c>
      <c r="AX826">
        <f t="shared" si="169"/>
        <v>3</v>
      </c>
      <c r="AY826">
        <f t="shared" si="165"/>
        <v>0.81612034126627753</v>
      </c>
      <c r="AZ826">
        <f t="shared" si="166"/>
        <v>0.99541984732824429</v>
      </c>
      <c r="BA826">
        <f t="shared" si="167"/>
        <v>2.2348896437541236E-4</v>
      </c>
    </row>
    <row r="827" spans="1:53" x14ac:dyDescent="0.25">
      <c r="A827">
        <f>'Preprocessed Data'!A825</f>
        <v>2</v>
      </c>
      <c r="B827">
        <f>'Preprocessed Data'!B825</f>
        <v>12</v>
      </c>
      <c r="C827">
        <f>'Preprocessed Data'!C825</f>
        <v>0</v>
      </c>
      <c r="D827">
        <f>'Preprocessed Data'!D825</f>
        <v>0</v>
      </c>
      <c r="E827">
        <f>'Preprocessed Data'!E825</f>
        <v>0</v>
      </c>
      <c r="F827">
        <f>'Preprocessed Data'!F825</f>
        <v>4</v>
      </c>
      <c r="G827">
        <f>'Preprocessed Data'!G825</f>
        <v>1</v>
      </c>
      <c r="H827">
        <f>'Preprocessed Data'!H825</f>
        <v>85.97</v>
      </c>
      <c r="I827">
        <f>'Preprocessed Data'!I825</f>
        <v>35.700000000000003</v>
      </c>
      <c r="J827">
        <f>'Preprocessed Data'!J825</f>
        <v>4</v>
      </c>
      <c r="K827" s="10">
        <f>'Preprocessed Data'!K825</f>
        <v>0</v>
      </c>
      <c r="L827" s="1">
        <f t="shared" si="157"/>
        <v>1</v>
      </c>
      <c r="M827" s="11">
        <f t="shared" si="158"/>
        <v>1</v>
      </c>
      <c r="N827">
        <f t="shared" si="159"/>
        <v>0</v>
      </c>
      <c r="O827">
        <f t="shared" si="160"/>
        <v>7.1663131604662849E-3</v>
      </c>
      <c r="P827" s="10">
        <f t="shared" si="161"/>
        <v>7.1663131604662849E-3</v>
      </c>
      <c r="Q827" s="11">
        <f t="shared" si="162"/>
        <v>0.99283368683953377</v>
      </c>
      <c r="R827" s="10">
        <f t="shared" si="163"/>
        <v>-7.1921145236189307E-3</v>
      </c>
      <c r="S827" s="11">
        <f t="shared" si="164"/>
        <v>100</v>
      </c>
      <c r="AT827">
        <v>3.7022199156339667E-3</v>
      </c>
      <c r="AU827">
        <v>1</v>
      </c>
      <c r="AV827">
        <v>0</v>
      </c>
      <c r="AW827">
        <f t="shared" si="168"/>
        <v>820</v>
      </c>
      <c r="AX827">
        <f t="shared" si="169"/>
        <v>3</v>
      </c>
      <c r="AY827">
        <f t="shared" si="165"/>
        <v>0.8158958239784464</v>
      </c>
      <c r="AZ827">
        <f t="shared" si="166"/>
        <v>0.99541984732824429</v>
      </c>
      <c r="BA827">
        <f t="shared" si="167"/>
        <v>2.2348896437552289E-4</v>
      </c>
    </row>
    <row r="828" spans="1:53" x14ac:dyDescent="0.25">
      <c r="A828">
        <f>'Preprocessed Data'!A826</f>
        <v>1</v>
      </c>
      <c r="B828">
        <f>'Preprocessed Data'!B826</f>
        <v>54</v>
      </c>
      <c r="C828">
        <f>'Preprocessed Data'!C826</f>
        <v>0</v>
      </c>
      <c r="D828">
        <f>'Preprocessed Data'!D826</f>
        <v>1</v>
      </c>
      <c r="E828">
        <f>'Preprocessed Data'!E826</f>
        <v>1</v>
      </c>
      <c r="F828">
        <f>'Preprocessed Data'!F826</f>
        <v>4</v>
      </c>
      <c r="G828">
        <f>'Preprocessed Data'!G826</f>
        <v>2</v>
      </c>
      <c r="H828">
        <f>'Preprocessed Data'!H826</f>
        <v>222.46</v>
      </c>
      <c r="I828">
        <f>'Preprocessed Data'!I826</f>
        <v>35.700000000000003</v>
      </c>
      <c r="J828">
        <f>'Preprocessed Data'!J826</f>
        <v>2</v>
      </c>
      <c r="K828" s="10">
        <f>'Preprocessed Data'!K826</f>
        <v>1</v>
      </c>
      <c r="L828" s="1">
        <f t="shared" si="157"/>
        <v>0</v>
      </c>
      <c r="M828" s="11">
        <f t="shared" si="158"/>
        <v>1</v>
      </c>
      <c r="N828">
        <f t="shared" si="159"/>
        <v>1</v>
      </c>
      <c r="O828">
        <f t="shared" si="160"/>
        <v>0.81102893351736838</v>
      </c>
      <c r="P828" s="10">
        <f t="shared" si="161"/>
        <v>0.81102893351736838</v>
      </c>
      <c r="Q828" s="11">
        <f t="shared" si="162"/>
        <v>0.18897106648263162</v>
      </c>
      <c r="R828" s="10">
        <f t="shared" si="163"/>
        <v>-0.20945154915616981</v>
      </c>
      <c r="S828" s="11">
        <f t="shared" si="164"/>
        <v>100</v>
      </c>
      <c r="AT828">
        <v>3.7076740847554308E-3</v>
      </c>
      <c r="AU828">
        <v>1</v>
      </c>
      <c r="AV828">
        <v>0</v>
      </c>
      <c r="AW828">
        <f t="shared" si="168"/>
        <v>821</v>
      </c>
      <c r="AX828">
        <f t="shared" si="169"/>
        <v>3</v>
      </c>
      <c r="AY828">
        <f t="shared" si="165"/>
        <v>0.81567130669061516</v>
      </c>
      <c r="AZ828">
        <f t="shared" si="166"/>
        <v>0.99541984732824429</v>
      </c>
      <c r="BA828">
        <f t="shared" si="167"/>
        <v>2.2348896437541236E-4</v>
      </c>
    </row>
    <row r="829" spans="1:53" x14ac:dyDescent="0.25">
      <c r="A829">
        <f>'Preprocessed Data'!A827</f>
        <v>2</v>
      </c>
      <c r="B829">
        <f>'Preprocessed Data'!B827</f>
        <v>39</v>
      </c>
      <c r="C829">
        <f>'Preprocessed Data'!C827</f>
        <v>0</v>
      </c>
      <c r="D829">
        <f>'Preprocessed Data'!D827</f>
        <v>0</v>
      </c>
      <c r="E829">
        <f>'Preprocessed Data'!E827</f>
        <v>1</v>
      </c>
      <c r="F829">
        <f>'Preprocessed Data'!F827</f>
        <v>4</v>
      </c>
      <c r="G829">
        <f>'Preprocessed Data'!G827</f>
        <v>2</v>
      </c>
      <c r="H829">
        <f>'Preprocessed Data'!H827</f>
        <v>122.91</v>
      </c>
      <c r="I829">
        <f>'Preprocessed Data'!I827</f>
        <v>35.700000000000003</v>
      </c>
      <c r="J829">
        <f>'Preprocessed Data'!J827</f>
        <v>2</v>
      </c>
      <c r="K829" s="10">
        <f>'Preprocessed Data'!K827</f>
        <v>0</v>
      </c>
      <c r="L829" s="1">
        <f t="shared" si="157"/>
        <v>1</v>
      </c>
      <c r="M829" s="11">
        <f t="shared" si="158"/>
        <v>1</v>
      </c>
      <c r="N829">
        <f t="shared" si="159"/>
        <v>0</v>
      </c>
      <c r="O829">
        <f t="shared" si="160"/>
        <v>6.3993497410344449E-2</v>
      </c>
      <c r="P829" s="10">
        <f t="shared" si="161"/>
        <v>6.3993497410344449E-2</v>
      </c>
      <c r="Q829" s="11">
        <f t="shared" si="162"/>
        <v>0.93600650258965556</v>
      </c>
      <c r="R829" s="10">
        <f t="shared" si="163"/>
        <v>-6.6132855317506289E-2</v>
      </c>
      <c r="S829" s="11">
        <f t="shared" si="164"/>
        <v>100</v>
      </c>
      <c r="AT829">
        <v>3.7083817735345773E-3</v>
      </c>
      <c r="AU829">
        <v>1</v>
      </c>
      <c r="AV829">
        <v>0</v>
      </c>
      <c r="AW829">
        <f t="shared" si="168"/>
        <v>822</v>
      </c>
      <c r="AX829">
        <f t="shared" si="169"/>
        <v>3</v>
      </c>
      <c r="AY829">
        <f t="shared" si="165"/>
        <v>0.81544678940278403</v>
      </c>
      <c r="AZ829">
        <f t="shared" si="166"/>
        <v>0.99541984732824429</v>
      </c>
      <c r="BA829">
        <f t="shared" si="167"/>
        <v>2.2348896437541236E-4</v>
      </c>
    </row>
    <row r="830" spans="1:53" x14ac:dyDescent="0.25">
      <c r="A830">
        <f>'Preprocessed Data'!A828</f>
        <v>2</v>
      </c>
      <c r="B830">
        <f>'Preprocessed Data'!B828</f>
        <v>37</v>
      </c>
      <c r="C830">
        <f>'Preprocessed Data'!C828</f>
        <v>0</v>
      </c>
      <c r="D830">
        <f>'Preprocessed Data'!D828</f>
        <v>0</v>
      </c>
      <c r="E830">
        <f>'Preprocessed Data'!E828</f>
        <v>1</v>
      </c>
      <c r="F830">
        <f>'Preprocessed Data'!F828</f>
        <v>5</v>
      </c>
      <c r="G830">
        <f>'Preprocessed Data'!G828</f>
        <v>2</v>
      </c>
      <c r="H830">
        <f>'Preprocessed Data'!H828</f>
        <v>60.61</v>
      </c>
      <c r="I830">
        <f>'Preprocessed Data'!I828</f>
        <v>35.700000000000003</v>
      </c>
      <c r="J830">
        <f>'Preprocessed Data'!J828</f>
        <v>1</v>
      </c>
      <c r="K830" s="10">
        <f>'Preprocessed Data'!K828</f>
        <v>0</v>
      </c>
      <c r="L830" s="1">
        <f t="shared" si="157"/>
        <v>1</v>
      </c>
      <c r="M830" s="11">
        <f t="shared" si="158"/>
        <v>1</v>
      </c>
      <c r="N830">
        <f t="shared" si="159"/>
        <v>0</v>
      </c>
      <c r="O830">
        <f t="shared" si="160"/>
        <v>1.2972795627083773E-2</v>
      </c>
      <c r="P830" s="10">
        <f t="shared" si="161"/>
        <v>1.2972795627083773E-2</v>
      </c>
      <c r="Q830" s="11">
        <f t="shared" si="162"/>
        <v>0.98702720437291624</v>
      </c>
      <c r="R830" s="10">
        <f t="shared" si="163"/>
        <v>-1.3057677240640966E-2</v>
      </c>
      <c r="S830" s="11">
        <f t="shared" si="164"/>
        <v>100</v>
      </c>
      <c r="AT830">
        <v>3.7105898543143357E-3</v>
      </c>
      <c r="AU830">
        <v>1</v>
      </c>
      <c r="AV830">
        <v>0</v>
      </c>
      <c r="AW830">
        <f t="shared" si="168"/>
        <v>823</v>
      </c>
      <c r="AX830">
        <f t="shared" si="169"/>
        <v>3</v>
      </c>
      <c r="AY830">
        <f t="shared" si="165"/>
        <v>0.81522227211495291</v>
      </c>
      <c r="AZ830">
        <f t="shared" si="166"/>
        <v>0.99541984732824429</v>
      </c>
      <c r="BA830">
        <f t="shared" si="167"/>
        <v>2.2348896437552289E-4</v>
      </c>
    </row>
    <row r="831" spans="1:53" x14ac:dyDescent="0.25">
      <c r="A831">
        <f>'Preprocessed Data'!A829</f>
        <v>2</v>
      </c>
      <c r="B831">
        <f>'Preprocessed Data'!B829</f>
        <v>32</v>
      </c>
      <c r="C831">
        <f>'Preprocessed Data'!C829</f>
        <v>0</v>
      </c>
      <c r="D831">
        <f>'Preprocessed Data'!D829</f>
        <v>0</v>
      </c>
      <c r="E831">
        <f>'Preprocessed Data'!E829</f>
        <v>1</v>
      </c>
      <c r="F831">
        <f>'Preprocessed Data'!F829</f>
        <v>2</v>
      </c>
      <c r="G831">
        <f>'Preprocessed Data'!G829</f>
        <v>1</v>
      </c>
      <c r="H831">
        <f>'Preprocessed Data'!H829</f>
        <v>147.04</v>
      </c>
      <c r="I831">
        <f>'Preprocessed Data'!I829</f>
        <v>35.700000000000003</v>
      </c>
      <c r="J831">
        <f>'Preprocessed Data'!J829</f>
        <v>4</v>
      </c>
      <c r="K831" s="10">
        <f>'Preprocessed Data'!K829</f>
        <v>0</v>
      </c>
      <c r="L831" s="1">
        <f t="shared" si="157"/>
        <v>1</v>
      </c>
      <c r="M831" s="11">
        <f t="shared" si="158"/>
        <v>1</v>
      </c>
      <c r="N831">
        <f t="shared" si="159"/>
        <v>0</v>
      </c>
      <c r="O831">
        <f t="shared" si="160"/>
        <v>7.009138409494596E-2</v>
      </c>
      <c r="P831" s="10">
        <f t="shared" si="161"/>
        <v>7.009138409494596E-2</v>
      </c>
      <c r="Q831" s="11">
        <f t="shared" si="162"/>
        <v>0.92990861590505403</v>
      </c>
      <c r="R831" s="10">
        <f t="shared" si="163"/>
        <v>-7.2668960130591834E-2</v>
      </c>
      <c r="S831" s="11">
        <f t="shared" si="164"/>
        <v>100</v>
      </c>
      <c r="AT831">
        <v>3.7128839590100569E-3</v>
      </c>
      <c r="AU831">
        <v>1</v>
      </c>
      <c r="AV831">
        <v>0</v>
      </c>
      <c r="AW831">
        <f t="shared" si="168"/>
        <v>824</v>
      </c>
      <c r="AX831">
        <f t="shared" si="169"/>
        <v>3</v>
      </c>
      <c r="AY831">
        <f t="shared" si="165"/>
        <v>0.81499775482712167</v>
      </c>
      <c r="AZ831">
        <f t="shared" si="166"/>
        <v>0.99541984732824429</v>
      </c>
      <c r="BA831">
        <f t="shared" si="167"/>
        <v>2.2348896437541236E-4</v>
      </c>
    </row>
    <row r="832" spans="1:53" x14ac:dyDescent="0.25">
      <c r="A832">
        <f>'Preprocessed Data'!A830</f>
        <v>1</v>
      </c>
      <c r="B832">
        <f>'Preprocessed Data'!B830</f>
        <v>37</v>
      </c>
      <c r="C832">
        <f>'Preprocessed Data'!C830</f>
        <v>0</v>
      </c>
      <c r="D832">
        <f>'Preprocessed Data'!D830</f>
        <v>0</v>
      </c>
      <c r="E832">
        <f>'Preprocessed Data'!E830</f>
        <v>1</v>
      </c>
      <c r="F832">
        <f>'Preprocessed Data'!F830</f>
        <v>4</v>
      </c>
      <c r="G832">
        <f>'Preprocessed Data'!G830</f>
        <v>2</v>
      </c>
      <c r="H832">
        <f>'Preprocessed Data'!H830</f>
        <v>82.09</v>
      </c>
      <c r="I832">
        <f>'Preprocessed Data'!I830</f>
        <v>35.700000000000003</v>
      </c>
      <c r="J832">
        <f>'Preprocessed Data'!J830</f>
        <v>3</v>
      </c>
      <c r="K832" s="10">
        <f>'Preprocessed Data'!K830</f>
        <v>0</v>
      </c>
      <c r="L832" s="1">
        <f t="shared" si="157"/>
        <v>1</v>
      </c>
      <c r="M832" s="11">
        <f t="shared" si="158"/>
        <v>1</v>
      </c>
      <c r="N832">
        <f t="shared" si="159"/>
        <v>0</v>
      </c>
      <c r="O832">
        <f t="shared" si="160"/>
        <v>2.7656237482710032E-2</v>
      </c>
      <c r="P832" s="10">
        <f t="shared" si="161"/>
        <v>2.7656237482710032E-2</v>
      </c>
      <c r="Q832" s="11">
        <f t="shared" si="162"/>
        <v>0.97234376251728993</v>
      </c>
      <c r="R832" s="10">
        <f t="shared" si="163"/>
        <v>-2.8045871905227799E-2</v>
      </c>
      <c r="S832" s="11">
        <f t="shared" si="164"/>
        <v>100</v>
      </c>
      <c r="AT832">
        <v>3.7192205250922272E-3</v>
      </c>
      <c r="AU832">
        <v>1</v>
      </c>
      <c r="AV832">
        <v>0</v>
      </c>
      <c r="AW832">
        <f t="shared" si="168"/>
        <v>825</v>
      </c>
      <c r="AX832">
        <f t="shared" si="169"/>
        <v>3</v>
      </c>
      <c r="AY832">
        <f t="shared" si="165"/>
        <v>0.81477323753929054</v>
      </c>
      <c r="AZ832">
        <f t="shared" si="166"/>
        <v>0.99541984732824429</v>
      </c>
      <c r="BA832">
        <f t="shared" si="167"/>
        <v>2.2348896437541236E-4</v>
      </c>
    </row>
    <row r="833" spans="1:53" x14ac:dyDescent="0.25">
      <c r="A833">
        <f>'Preprocessed Data'!A831</f>
        <v>1</v>
      </c>
      <c r="B833">
        <f>'Preprocessed Data'!B831</f>
        <v>67</v>
      </c>
      <c r="C833">
        <f>'Preprocessed Data'!C831</f>
        <v>0</v>
      </c>
      <c r="D833">
        <f>'Preprocessed Data'!D831</f>
        <v>0</v>
      </c>
      <c r="E833">
        <f>'Preprocessed Data'!E831</f>
        <v>1</v>
      </c>
      <c r="F833">
        <f>'Preprocessed Data'!F831</f>
        <v>4</v>
      </c>
      <c r="G833">
        <f>'Preprocessed Data'!G831</f>
        <v>2</v>
      </c>
      <c r="H833">
        <f>'Preprocessed Data'!H831</f>
        <v>238.78</v>
      </c>
      <c r="I833">
        <f>'Preprocessed Data'!I831</f>
        <v>35.700000000000003</v>
      </c>
      <c r="J833">
        <f>'Preprocessed Data'!J831</f>
        <v>1</v>
      </c>
      <c r="K833" s="10">
        <f>'Preprocessed Data'!K831</f>
        <v>1</v>
      </c>
      <c r="L833" s="1">
        <f t="shared" si="157"/>
        <v>0</v>
      </c>
      <c r="M833" s="11">
        <f t="shared" si="158"/>
        <v>1</v>
      </c>
      <c r="N833">
        <f t="shared" si="159"/>
        <v>1</v>
      </c>
      <c r="O833">
        <f t="shared" si="160"/>
        <v>0.88305555599610663</v>
      </c>
      <c r="P833" s="10">
        <f t="shared" si="161"/>
        <v>0.88305555599610663</v>
      </c>
      <c r="Q833" s="11">
        <f t="shared" si="162"/>
        <v>0.11694444400389337</v>
      </c>
      <c r="R833" s="10">
        <f t="shared" si="163"/>
        <v>-0.12436716303450471</v>
      </c>
      <c r="S833" s="11">
        <f t="shared" si="164"/>
        <v>100</v>
      </c>
      <c r="AT833">
        <v>3.7220605490358399E-3</v>
      </c>
      <c r="AU833">
        <v>1</v>
      </c>
      <c r="AV833">
        <v>0</v>
      </c>
      <c r="AW833">
        <f t="shared" si="168"/>
        <v>826</v>
      </c>
      <c r="AX833">
        <f t="shared" si="169"/>
        <v>3</v>
      </c>
      <c r="AY833">
        <f t="shared" si="165"/>
        <v>0.81454872025145941</v>
      </c>
      <c r="AZ833">
        <f t="shared" si="166"/>
        <v>0.99541984732824429</v>
      </c>
      <c r="BA833">
        <f t="shared" si="167"/>
        <v>2.2348896437552289E-4</v>
      </c>
    </row>
    <row r="834" spans="1:53" x14ac:dyDescent="0.25">
      <c r="A834">
        <f>'Preprocessed Data'!A832</f>
        <v>1</v>
      </c>
      <c r="B834">
        <f>'Preprocessed Data'!B832</f>
        <v>69</v>
      </c>
      <c r="C834">
        <f>'Preprocessed Data'!C832</f>
        <v>1</v>
      </c>
      <c r="D834">
        <f>'Preprocessed Data'!D832</f>
        <v>0</v>
      </c>
      <c r="E834">
        <f>'Preprocessed Data'!E832</f>
        <v>1</v>
      </c>
      <c r="F834">
        <f>'Preprocessed Data'!F832</f>
        <v>5</v>
      </c>
      <c r="G834">
        <f>'Preprocessed Data'!G832</f>
        <v>1</v>
      </c>
      <c r="H834">
        <f>'Preprocessed Data'!H832</f>
        <v>236.79</v>
      </c>
      <c r="I834">
        <f>'Preprocessed Data'!I832</f>
        <v>35.700000000000003</v>
      </c>
      <c r="J834">
        <f>'Preprocessed Data'!J832</f>
        <v>1</v>
      </c>
      <c r="K834" s="10">
        <f>'Preprocessed Data'!K832</f>
        <v>1</v>
      </c>
      <c r="L834" s="1">
        <f t="shared" si="157"/>
        <v>0</v>
      </c>
      <c r="M834" s="11">
        <f t="shared" si="158"/>
        <v>1</v>
      </c>
      <c r="N834">
        <f t="shared" si="159"/>
        <v>1</v>
      </c>
      <c r="O834">
        <f t="shared" si="160"/>
        <v>0.94635927844885637</v>
      </c>
      <c r="P834" s="10">
        <f t="shared" si="161"/>
        <v>0.94635927844885637</v>
      </c>
      <c r="Q834" s="11">
        <f t="shared" si="162"/>
        <v>5.3640721551143633E-2</v>
      </c>
      <c r="R834" s="10">
        <f t="shared" si="163"/>
        <v>-5.5132995087242606E-2</v>
      </c>
      <c r="S834" s="11">
        <f t="shared" si="164"/>
        <v>100</v>
      </c>
      <c r="AT834">
        <v>3.7248199224754301E-3</v>
      </c>
      <c r="AU834">
        <v>1</v>
      </c>
      <c r="AV834">
        <v>0</v>
      </c>
      <c r="AW834">
        <f t="shared" si="168"/>
        <v>827</v>
      </c>
      <c r="AX834">
        <f t="shared" si="169"/>
        <v>3</v>
      </c>
      <c r="AY834">
        <f t="shared" si="165"/>
        <v>0.81432420296362817</v>
      </c>
      <c r="AZ834">
        <f t="shared" si="166"/>
        <v>0.99541984732824429</v>
      </c>
      <c r="BA834">
        <f t="shared" si="167"/>
        <v>2.2348896437541236E-4</v>
      </c>
    </row>
    <row r="835" spans="1:53" x14ac:dyDescent="0.25">
      <c r="A835">
        <f>'Preprocessed Data'!A833</f>
        <v>2</v>
      </c>
      <c r="B835">
        <f>'Preprocessed Data'!B833</f>
        <v>40</v>
      </c>
      <c r="C835">
        <f>'Preprocessed Data'!C833</f>
        <v>1</v>
      </c>
      <c r="D835">
        <f>'Preprocessed Data'!D833</f>
        <v>0</v>
      </c>
      <c r="E835">
        <f>'Preprocessed Data'!E833</f>
        <v>1</v>
      </c>
      <c r="F835">
        <f>'Preprocessed Data'!F833</f>
        <v>4</v>
      </c>
      <c r="G835">
        <f>'Preprocessed Data'!G833</f>
        <v>2</v>
      </c>
      <c r="H835">
        <f>'Preprocessed Data'!H833</f>
        <v>176.38</v>
      </c>
      <c r="I835">
        <f>'Preprocessed Data'!I833</f>
        <v>35.700000000000003</v>
      </c>
      <c r="J835">
        <f>'Preprocessed Data'!J833</f>
        <v>2</v>
      </c>
      <c r="K835" s="10">
        <f>'Preprocessed Data'!K833</f>
        <v>1</v>
      </c>
      <c r="L835" s="1">
        <f t="shared" si="157"/>
        <v>0</v>
      </c>
      <c r="M835" s="11">
        <f t="shared" si="158"/>
        <v>1</v>
      </c>
      <c r="N835">
        <f t="shared" si="159"/>
        <v>1</v>
      </c>
      <c r="O835">
        <f t="shared" si="160"/>
        <v>0.37657297165505493</v>
      </c>
      <c r="P835" s="10">
        <f t="shared" si="161"/>
        <v>0.37657297165505493</v>
      </c>
      <c r="Q835" s="11">
        <f t="shared" si="162"/>
        <v>0.62342702834494501</v>
      </c>
      <c r="R835" s="10">
        <f t="shared" si="163"/>
        <v>-0.97664343470516868</v>
      </c>
      <c r="S835" s="11">
        <f t="shared" si="164"/>
        <v>0</v>
      </c>
      <c r="AT835">
        <v>3.7252519708529065E-3</v>
      </c>
      <c r="AU835">
        <v>1</v>
      </c>
      <c r="AV835">
        <v>0</v>
      </c>
      <c r="AW835">
        <f t="shared" si="168"/>
        <v>828</v>
      </c>
      <c r="AX835">
        <f t="shared" si="169"/>
        <v>3</v>
      </c>
      <c r="AY835">
        <f t="shared" si="165"/>
        <v>0.81409968567579705</v>
      </c>
      <c r="AZ835">
        <f t="shared" si="166"/>
        <v>0.99541984732824429</v>
      </c>
      <c r="BA835">
        <f t="shared" si="167"/>
        <v>2.2348896437541236E-4</v>
      </c>
    </row>
    <row r="836" spans="1:53" x14ac:dyDescent="0.25">
      <c r="A836">
        <f>'Preprocessed Data'!A834</f>
        <v>2</v>
      </c>
      <c r="B836">
        <f>'Preprocessed Data'!B834</f>
        <v>27</v>
      </c>
      <c r="C836">
        <f>'Preprocessed Data'!C834</f>
        <v>0</v>
      </c>
      <c r="D836">
        <f>'Preprocessed Data'!D834</f>
        <v>0</v>
      </c>
      <c r="E836">
        <f>'Preprocessed Data'!E834</f>
        <v>0</v>
      </c>
      <c r="F836">
        <f>'Preprocessed Data'!F834</f>
        <v>5</v>
      </c>
      <c r="G836">
        <f>'Preprocessed Data'!G834</f>
        <v>1</v>
      </c>
      <c r="H836">
        <f>'Preprocessed Data'!H834</f>
        <v>104.21</v>
      </c>
      <c r="I836">
        <f>'Preprocessed Data'!I834</f>
        <v>35.700000000000003</v>
      </c>
      <c r="J836">
        <f>'Preprocessed Data'!J834</f>
        <v>2</v>
      </c>
      <c r="K836" s="10">
        <f>'Preprocessed Data'!K834</f>
        <v>0</v>
      </c>
      <c r="L836" s="1">
        <f t="shared" si="157"/>
        <v>1</v>
      </c>
      <c r="M836" s="11">
        <f t="shared" si="158"/>
        <v>1</v>
      </c>
      <c r="N836">
        <f t="shared" si="159"/>
        <v>0</v>
      </c>
      <c r="O836">
        <f t="shared" si="160"/>
        <v>2.5812697827444383E-2</v>
      </c>
      <c r="P836" s="10">
        <f t="shared" si="161"/>
        <v>2.5812697827444383E-2</v>
      </c>
      <c r="Q836" s="11">
        <f t="shared" si="162"/>
        <v>0.97418730217255567</v>
      </c>
      <c r="R836" s="10">
        <f t="shared" si="163"/>
        <v>-2.6151691802055139E-2</v>
      </c>
      <c r="S836" s="11">
        <f t="shared" si="164"/>
        <v>100</v>
      </c>
      <c r="AT836">
        <v>3.7288399517591254E-3</v>
      </c>
      <c r="AU836">
        <v>1</v>
      </c>
      <c r="AV836">
        <v>0</v>
      </c>
      <c r="AW836">
        <f t="shared" si="168"/>
        <v>829</v>
      </c>
      <c r="AX836">
        <f t="shared" si="169"/>
        <v>3</v>
      </c>
      <c r="AY836">
        <f t="shared" si="165"/>
        <v>0.81387516838796592</v>
      </c>
      <c r="AZ836">
        <f t="shared" si="166"/>
        <v>0.99541984732824429</v>
      </c>
      <c r="BA836">
        <f t="shared" si="167"/>
        <v>2.2348896437552289E-4</v>
      </c>
    </row>
    <row r="837" spans="1:53" x14ac:dyDescent="0.25">
      <c r="A837">
        <f>'Preprocessed Data'!A835</f>
        <v>2</v>
      </c>
      <c r="B837">
        <f>'Preprocessed Data'!B835</f>
        <v>53</v>
      </c>
      <c r="C837">
        <f>'Preprocessed Data'!C835</f>
        <v>0</v>
      </c>
      <c r="D837">
        <f>'Preprocessed Data'!D835</f>
        <v>0</v>
      </c>
      <c r="E837">
        <f>'Preprocessed Data'!E835</f>
        <v>1</v>
      </c>
      <c r="F837">
        <f>'Preprocessed Data'!F835</f>
        <v>1</v>
      </c>
      <c r="G837">
        <f>'Preprocessed Data'!G835</f>
        <v>1</v>
      </c>
      <c r="H837">
        <f>'Preprocessed Data'!H835</f>
        <v>68.760000000000005</v>
      </c>
      <c r="I837">
        <f>'Preprocessed Data'!I835</f>
        <v>35.6</v>
      </c>
      <c r="J837">
        <f>'Preprocessed Data'!J835</f>
        <v>1</v>
      </c>
      <c r="K837" s="10">
        <f>'Preprocessed Data'!K835</f>
        <v>0</v>
      </c>
      <c r="L837" s="1">
        <f t="shared" ref="L837:L900" si="170">1-K837</f>
        <v>1</v>
      </c>
      <c r="M837" s="11">
        <f t="shared" ref="M837:M900" si="171">K837+L837</f>
        <v>1</v>
      </c>
      <c r="N837">
        <f t="shared" ref="N837:N900" si="172">IF(M837=0,"",K837/M837)</f>
        <v>0</v>
      </c>
      <c r="O837">
        <f t="shared" ref="O837:O900" si="173">1/(1+EXP(-$V$5-MMULT(A837:J837,$V$6:$V$15)))</f>
        <v>2.4246121031350674E-2</v>
      </c>
      <c r="P837" s="10">
        <f t="shared" ref="P837:P900" si="174">M837*O837</f>
        <v>2.4246121031350674E-2</v>
      </c>
      <c r="Q837" s="11">
        <f t="shared" ref="Q837:Q900" si="175">M837-P837</f>
        <v>0.97575387896864929</v>
      </c>
      <c r="R837" s="10">
        <f t="shared" ref="R837:R900" si="176">IFERROR(M837*(N837*LN(O837)+(1-N837)*LN(1-O837)),0)</f>
        <v>-2.454489755790859E-2</v>
      </c>
      <c r="S837" s="11">
        <f t="shared" ref="S837:S900" si="177">100*IF(O837&gt;=$AP$10,K837/M837,L837/M837)</f>
        <v>100</v>
      </c>
      <c r="AT837">
        <v>3.7352088626427761E-3</v>
      </c>
      <c r="AU837">
        <v>1</v>
      </c>
      <c r="AV837">
        <v>0</v>
      </c>
      <c r="AW837">
        <f t="shared" si="168"/>
        <v>830</v>
      </c>
      <c r="AX837">
        <f t="shared" si="169"/>
        <v>3</v>
      </c>
      <c r="AY837">
        <f t="shared" ref="AY837:AY900" si="178">1-AW837/AW$5113</f>
        <v>0.81365065110013468</v>
      </c>
      <c r="AZ837">
        <f t="shared" ref="AZ837:AZ900" si="179">1-AX837/AX$5113</f>
        <v>0.99541984732824429</v>
      </c>
      <c r="BA837">
        <f t="shared" ref="BA837:BA900" si="180">(AY837-AY838)*AZ837</f>
        <v>2.2348896437541236E-4</v>
      </c>
    </row>
    <row r="838" spans="1:53" x14ac:dyDescent="0.25">
      <c r="A838">
        <f>'Preprocessed Data'!A836</f>
        <v>1</v>
      </c>
      <c r="B838">
        <f>'Preprocessed Data'!B836</f>
        <v>45</v>
      </c>
      <c r="C838">
        <f>'Preprocessed Data'!C836</f>
        <v>0</v>
      </c>
      <c r="D838">
        <f>'Preprocessed Data'!D836</f>
        <v>0</v>
      </c>
      <c r="E838">
        <f>'Preprocessed Data'!E836</f>
        <v>1</v>
      </c>
      <c r="F838">
        <f>'Preprocessed Data'!F836</f>
        <v>4</v>
      </c>
      <c r="G838">
        <f>'Preprocessed Data'!G836</f>
        <v>1</v>
      </c>
      <c r="H838">
        <f>'Preprocessed Data'!H836</f>
        <v>99.97</v>
      </c>
      <c r="I838">
        <f>'Preprocessed Data'!I836</f>
        <v>35.6</v>
      </c>
      <c r="J838">
        <f>'Preprocessed Data'!J836</f>
        <v>2</v>
      </c>
      <c r="K838" s="10">
        <f>'Preprocessed Data'!K836</f>
        <v>0</v>
      </c>
      <c r="L838" s="1">
        <f t="shared" si="170"/>
        <v>1</v>
      </c>
      <c r="M838" s="11">
        <f t="shared" si="171"/>
        <v>1</v>
      </c>
      <c r="N838">
        <f t="shared" si="172"/>
        <v>0</v>
      </c>
      <c r="O838">
        <f t="shared" si="173"/>
        <v>6.1027089027599908E-2</v>
      </c>
      <c r="P838" s="10">
        <f t="shared" si="174"/>
        <v>6.1027089027599908E-2</v>
      </c>
      <c r="Q838" s="11">
        <f t="shared" si="175"/>
        <v>0.9389729109724001</v>
      </c>
      <c r="R838" s="10">
        <f t="shared" si="176"/>
        <v>-6.2968648994694648E-2</v>
      </c>
      <c r="S838" s="11">
        <f t="shared" si="177"/>
        <v>100</v>
      </c>
      <c r="AT838">
        <v>3.742658213839639E-3</v>
      </c>
      <c r="AU838">
        <v>1</v>
      </c>
      <c r="AV838">
        <v>0</v>
      </c>
      <c r="AW838">
        <f t="shared" ref="AW838:AW901" si="181">AW837+AU838</f>
        <v>831</v>
      </c>
      <c r="AX838">
        <f t="shared" ref="AX838:AX901" si="182">AX837+AV838</f>
        <v>3</v>
      </c>
      <c r="AY838">
        <f t="shared" si="178"/>
        <v>0.81342613381230355</v>
      </c>
      <c r="AZ838">
        <f t="shared" si="179"/>
        <v>0.99541984732824429</v>
      </c>
      <c r="BA838">
        <f t="shared" si="180"/>
        <v>2.2348896437541236E-4</v>
      </c>
    </row>
    <row r="839" spans="1:53" x14ac:dyDescent="0.25">
      <c r="A839">
        <f>'Preprocessed Data'!A837</f>
        <v>2</v>
      </c>
      <c r="B839">
        <f>'Preprocessed Data'!B837</f>
        <v>23</v>
      </c>
      <c r="C839">
        <f>'Preprocessed Data'!C837</f>
        <v>0</v>
      </c>
      <c r="D839">
        <f>'Preprocessed Data'!D837</f>
        <v>0</v>
      </c>
      <c r="E839">
        <f>'Preprocessed Data'!E837</f>
        <v>0</v>
      </c>
      <c r="F839">
        <f>'Preprocessed Data'!F837</f>
        <v>4</v>
      </c>
      <c r="G839">
        <f>'Preprocessed Data'!G837</f>
        <v>2</v>
      </c>
      <c r="H839">
        <f>'Preprocessed Data'!H837</f>
        <v>74.459999999999994</v>
      </c>
      <c r="I839">
        <f>'Preprocessed Data'!I837</f>
        <v>35.6</v>
      </c>
      <c r="J839">
        <f>'Preprocessed Data'!J837</f>
        <v>1</v>
      </c>
      <c r="K839" s="10">
        <f>'Preprocessed Data'!K837</f>
        <v>0</v>
      </c>
      <c r="L839" s="1">
        <f t="shared" si="170"/>
        <v>1</v>
      </c>
      <c r="M839" s="11">
        <f t="shared" si="171"/>
        <v>1</v>
      </c>
      <c r="N839">
        <f t="shared" si="172"/>
        <v>0</v>
      </c>
      <c r="O839">
        <f t="shared" si="173"/>
        <v>9.0531617716396937E-3</v>
      </c>
      <c r="P839" s="10">
        <f t="shared" si="174"/>
        <v>9.0531617716396937E-3</v>
      </c>
      <c r="Q839" s="11">
        <f t="shared" si="175"/>
        <v>0.99094683822836027</v>
      </c>
      <c r="R839" s="10">
        <f t="shared" si="176"/>
        <v>-9.0943906638654998E-3</v>
      </c>
      <c r="S839" s="11">
        <f t="shared" si="177"/>
        <v>100</v>
      </c>
      <c r="AT839">
        <v>3.7430510240886112E-3</v>
      </c>
      <c r="AU839">
        <v>1</v>
      </c>
      <c r="AV839">
        <v>0</v>
      </c>
      <c r="AW839">
        <f t="shared" si="181"/>
        <v>832</v>
      </c>
      <c r="AX839">
        <f t="shared" si="182"/>
        <v>3</v>
      </c>
      <c r="AY839">
        <f t="shared" si="178"/>
        <v>0.81320161652447243</v>
      </c>
      <c r="AZ839">
        <f t="shared" si="179"/>
        <v>0.99541984732824429</v>
      </c>
      <c r="BA839">
        <f t="shared" si="180"/>
        <v>2.2348896437552289E-4</v>
      </c>
    </row>
    <row r="840" spans="1:53" x14ac:dyDescent="0.25">
      <c r="A840">
        <f>'Preprocessed Data'!A838</f>
        <v>1</v>
      </c>
      <c r="B840">
        <f>'Preprocessed Data'!B838</f>
        <v>37</v>
      </c>
      <c r="C840">
        <f>'Preprocessed Data'!C838</f>
        <v>0</v>
      </c>
      <c r="D840">
        <f>'Preprocessed Data'!D838</f>
        <v>0</v>
      </c>
      <c r="E840">
        <f>'Preprocessed Data'!E838</f>
        <v>0</v>
      </c>
      <c r="F840">
        <f>'Preprocessed Data'!F838</f>
        <v>4</v>
      </c>
      <c r="G840">
        <f>'Preprocessed Data'!G838</f>
        <v>2</v>
      </c>
      <c r="H840">
        <f>'Preprocessed Data'!H838</f>
        <v>67.39</v>
      </c>
      <c r="I840">
        <f>'Preprocessed Data'!I838</f>
        <v>35.6</v>
      </c>
      <c r="J840">
        <f>'Preprocessed Data'!J838</f>
        <v>4</v>
      </c>
      <c r="K840" s="10">
        <f>'Preprocessed Data'!K838</f>
        <v>0</v>
      </c>
      <c r="L840" s="1">
        <f t="shared" si="170"/>
        <v>1</v>
      </c>
      <c r="M840" s="11">
        <f t="shared" si="171"/>
        <v>1</v>
      </c>
      <c r="N840">
        <f t="shared" si="172"/>
        <v>0</v>
      </c>
      <c r="O840">
        <f t="shared" si="173"/>
        <v>2.0695414168721084E-2</v>
      </c>
      <c r="P840" s="10">
        <f t="shared" si="174"/>
        <v>2.0695414168721084E-2</v>
      </c>
      <c r="Q840" s="11">
        <f t="shared" si="175"/>
        <v>0.97930458583127888</v>
      </c>
      <c r="R840" s="10">
        <f t="shared" si="176"/>
        <v>-2.0912565501848245E-2</v>
      </c>
      <c r="S840" s="11">
        <f t="shared" si="177"/>
        <v>100</v>
      </c>
      <c r="AT840">
        <v>3.748365451122625E-3</v>
      </c>
      <c r="AU840">
        <v>1</v>
      </c>
      <c r="AV840">
        <v>0</v>
      </c>
      <c r="AW840">
        <f t="shared" si="181"/>
        <v>833</v>
      </c>
      <c r="AX840">
        <f t="shared" si="182"/>
        <v>3</v>
      </c>
      <c r="AY840">
        <f t="shared" si="178"/>
        <v>0.81297709923664119</v>
      </c>
      <c r="AZ840">
        <f t="shared" si="179"/>
        <v>0.99541984732824429</v>
      </c>
      <c r="BA840">
        <f t="shared" si="180"/>
        <v>2.2348896437541236E-4</v>
      </c>
    </row>
    <row r="841" spans="1:53" x14ac:dyDescent="0.25">
      <c r="A841">
        <f>'Preprocessed Data'!A839</f>
        <v>2</v>
      </c>
      <c r="B841">
        <f>'Preprocessed Data'!B839</f>
        <v>31</v>
      </c>
      <c r="C841">
        <f>'Preprocessed Data'!C839</f>
        <v>0</v>
      </c>
      <c r="D841">
        <f>'Preprocessed Data'!D839</f>
        <v>0</v>
      </c>
      <c r="E841">
        <f>'Preprocessed Data'!E839</f>
        <v>1</v>
      </c>
      <c r="F841">
        <f>'Preprocessed Data'!F839</f>
        <v>4</v>
      </c>
      <c r="G841">
        <f>'Preprocessed Data'!G839</f>
        <v>1</v>
      </c>
      <c r="H841">
        <f>'Preprocessed Data'!H839</f>
        <v>76.260000000000005</v>
      </c>
      <c r="I841">
        <f>'Preprocessed Data'!I839</f>
        <v>35.6</v>
      </c>
      <c r="J841">
        <f>'Preprocessed Data'!J839</f>
        <v>2</v>
      </c>
      <c r="K841" s="10">
        <f>'Preprocessed Data'!K839</f>
        <v>0</v>
      </c>
      <c r="L841" s="1">
        <f t="shared" si="170"/>
        <v>1</v>
      </c>
      <c r="M841" s="11">
        <f t="shared" si="171"/>
        <v>1</v>
      </c>
      <c r="N841">
        <f t="shared" si="172"/>
        <v>0</v>
      </c>
      <c r="O841">
        <f t="shared" si="173"/>
        <v>1.289594135927476E-2</v>
      </c>
      <c r="P841" s="10">
        <f t="shared" si="174"/>
        <v>1.289594135927476E-2</v>
      </c>
      <c r="Q841" s="11">
        <f t="shared" si="175"/>
        <v>0.98710405864072526</v>
      </c>
      <c r="R841" s="10">
        <f t="shared" si="176"/>
        <v>-1.2979815885332185E-2</v>
      </c>
      <c r="S841" s="11">
        <f t="shared" si="177"/>
        <v>100</v>
      </c>
      <c r="AT841">
        <v>3.7583123834978999E-3</v>
      </c>
      <c r="AU841">
        <v>1</v>
      </c>
      <c r="AV841">
        <v>0</v>
      </c>
      <c r="AW841">
        <f t="shared" si="181"/>
        <v>834</v>
      </c>
      <c r="AX841">
        <f t="shared" si="182"/>
        <v>3</v>
      </c>
      <c r="AY841">
        <f t="shared" si="178"/>
        <v>0.81275258194881006</v>
      </c>
      <c r="AZ841">
        <f t="shared" si="179"/>
        <v>0.99541984732824429</v>
      </c>
      <c r="BA841">
        <f t="shared" si="180"/>
        <v>2.2348896437541236E-4</v>
      </c>
    </row>
    <row r="842" spans="1:53" x14ac:dyDescent="0.25">
      <c r="A842">
        <f>'Preprocessed Data'!A840</f>
        <v>1</v>
      </c>
      <c r="B842">
        <f>'Preprocessed Data'!B840</f>
        <v>52</v>
      </c>
      <c r="C842">
        <f>'Preprocessed Data'!C840</f>
        <v>0</v>
      </c>
      <c r="D842">
        <f>'Preprocessed Data'!D840</f>
        <v>0</v>
      </c>
      <c r="E842">
        <f>'Preprocessed Data'!E840</f>
        <v>1</v>
      </c>
      <c r="F842">
        <f>'Preprocessed Data'!F840</f>
        <v>4</v>
      </c>
      <c r="G842">
        <f>'Preprocessed Data'!G840</f>
        <v>2</v>
      </c>
      <c r="H842">
        <f>'Preprocessed Data'!H840</f>
        <v>229.2</v>
      </c>
      <c r="I842">
        <f>'Preprocessed Data'!I840</f>
        <v>35.6</v>
      </c>
      <c r="J842">
        <f>'Preprocessed Data'!J840</f>
        <v>1</v>
      </c>
      <c r="K842" s="10">
        <f>'Preprocessed Data'!K840</f>
        <v>1</v>
      </c>
      <c r="L842" s="1">
        <f t="shared" si="170"/>
        <v>0</v>
      </c>
      <c r="M842" s="11">
        <f t="shared" si="171"/>
        <v>1</v>
      </c>
      <c r="N842">
        <f t="shared" si="172"/>
        <v>1</v>
      </c>
      <c r="O842">
        <f t="shared" si="173"/>
        <v>0.73136147046987687</v>
      </c>
      <c r="P842" s="10">
        <f t="shared" si="174"/>
        <v>0.73136147046987687</v>
      </c>
      <c r="Q842" s="11">
        <f t="shared" si="175"/>
        <v>0.26863852953012313</v>
      </c>
      <c r="R842" s="10">
        <f t="shared" si="176"/>
        <v>-0.31284745380419587</v>
      </c>
      <c r="S842" s="11">
        <f t="shared" si="177"/>
        <v>100</v>
      </c>
      <c r="AT842">
        <v>3.7724762086366118E-3</v>
      </c>
      <c r="AU842">
        <v>1</v>
      </c>
      <c r="AV842">
        <v>0</v>
      </c>
      <c r="AW842">
        <f t="shared" si="181"/>
        <v>835</v>
      </c>
      <c r="AX842">
        <f t="shared" si="182"/>
        <v>3</v>
      </c>
      <c r="AY842">
        <f t="shared" si="178"/>
        <v>0.81252806466097893</v>
      </c>
      <c r="AZ842">
        <f t="shared" si="179"/>
        <v>0.99541984732824429</v>
      </c>
      <c r="BA842">
        <f t="shared" si="180"/>
        <v>2.2348896437552289E-4</v>
      </c>
    </row>
    <row r="843" spans="1:53" x14ac:dyDescent="0.25">
      <c r="A843">
        <f>'Preprocessed Data'!A841</f>
        <v>2</v>
      </c>
      <c r="B843">
        <f>'Preprocessed Data'!B841</f>
        <v>42</v>
      </c>
      <c r="C843">
        <f>'Preprocessed Data'!C841</f>
        <v>1</v>
      </c>
      <c r="D843">
        <f>'Preprocessed Data'!D841</f>
        <v>0</v>
      </c>
      <c r="E843">
        <f>'Preprocessed Data'!E841</f>
        <v>1</v>
      </c>
      <c r="F843">
        <f>'Preprocessed Data'!F841</f>
        <v>1</v>
      </c>
      <c r="G843">
        <f>'Preprocessed Data'!G841</f>
        <v>1</v>
      </c>
      <c r="H843">
        <f>'Preprocessed Data'!H841</f>
        <v>89.96</v>
      </c>
      <c r="I843">
        <f>'Preprocessed Data'!I841</f>
        <v>35.6</v>
      </c>
      <c r="J843">
        <f>'Preprocessed Data'!J841</f>
        <v>2</v>
      </c>
      <c r="K843" s="10">
        <f>'Preprocessed Data'!K841</f>
        <v>0</v>
      </c>
      <c r="L843" s="1">
        <f t="shared" si="170"/>
        <v>1</v>
      </c>
      <c r="M843" s="11">
        <f t="shared" si="171"/>
        <v>1</v>
      </c>
      <c r="N843">
        <f t="shared" si="172"/>
        <v>0</v>
      </c>
      <c r="O843">
        <f t="shared" si="173"/>
        <v>4.9553160490086484E-2</v>
      </c>
      <c r="P843" s="10">
        <f t="shared" si="174"/>
        <v>4.9553160490086484E-2</v>
      </c>
      <c r="Q843" s="11">
        <f t="shared" si="175"/>
        <v>0.95044683950991349</v>
      </c>
      <c r="R843" s="10">
        <f t="shared" si="176"/>
        <v>-5.0823047592051709E-2</v>
      </c>
      <c r="S843" s="11">
        <f t="shared" si="177"/>
        <v>100</v>
      </c>
      <c r="AT843">
        <v>3.7752043838528379E-3</v>
      </c>
      <c r="AU843">
        <v>1</v>
      </c>
      <c r="AV843">
        <v>0</v>
      </c>
      <c r="AW843">
        <f t="shared" si="181"/>
        <v>836</v>
      </c>
      <c r="AX843">
        <f t="shared" si="182"/>
        <v>3</v>
      </c>
      <c r="AY843">
        <f t="shared" si="178"/>
        <v>0.81230354737314769</v>
      </c>
      <c r="AZ843">
        <f t="shared" si="179"/>
        <v>0.99541984732824429</v>
      </c>
      <c r="BA843">
        <f t="shared" si="180"/>
        <v>2.2348896437541236E-4</v>
      </c>
    </row>
    <row r="844" spans="1:53" x14ac:dyDescent="0.25">
      <c r="A844">
        <f>'Preprocessed Data'!A842</f>
        <v>2</v>
      </c>
      <c r="B844">
        <f>'Preprocessed Data'!B842</f>
        <v>40</v>
      </c>
      <c r="C844">
        <f>'Preprocessed Data'!C842</f>
        <v>0</v>
      </c>
      <c r="D844">
        <f>'Preprocessed Data'!D842</f>
        <v>0</v>
      </c>
      <c r="E844">
        <f>'Preprocessed Data'!E842</f>
        <v>1</v>
      </c>
      <c r="F844">
        <f>'Preprocessed Data'!F842</f>
        <v>4</v>
      </c>
      <c r="G844">
        <f>'Preprocessed Data'!G842</f>
        <v>2</v>
      </c>
      <c r="H844">
        <f>'Preprocessed Data'!H842</f>
        <v>103.09</v>
      </c>
      <c r="I844">
        <f>'Preprocessed Data'!I842</f>
        <v>35.6</v>
      </c>
      <c r="J844">
        <f>'Preprocessed Data'!J842</f>
        <v>4</v>
      </c>
      <c r="K844" s="10">
        <f>'Preprocessed Data'!K842</f>
        <v>0</v>
      </c>
      <c r="L844" s="1">
        <f t="shared" si="170"/>
        <v>1</v>
      </c>
      <c r="M844" s="11">
        <f t="shared" si="171"/>
        <v>1</v>
      </c>
      <c r="N844">
        <f t="shared" si="172"/>
        <v>0</v>
      </c>
      <c r="O844">
        <f t="shared" si="173"/>
        <v>4.1728204915462842E-2</v>
      </c>
      <c r="P844" s="10">
        <f t="shared" si="174"/>
        <v>4.1728204915462842E-2</v>
      </c>
      <c r="Q844" s="11">
        <f t="shared" si="175"/>
        <v>0.95827179508453719</v>
      </c>
      <c r="R844" s="10">
        <f t="shared" si="176"/>
        <v>-4.2623830305422598E-2</v>
      </c>
      <c r="S844" s="11">
        <f t="shared" si="177"/>
        <v>100</v>
      </c>
      <c r="AT844">
        <v>3.7813327833075413E-3</v>
      </c>
      <c r="AU844">
        <v>1</v>
      </c>
      <c r="AV844">
        <v>0</v>
      </c>
      <c r="AW844">
        <f t="shared" si="181"/>
        <v>837</v>
      </c>
      <c r="AX844">
        <f t="shared" si="182"/>
        <v>3</v>
      </c>
      <c r="AY844">
        <f t="shared" si="178"/>
        <v>0.81207903008531657</v>
      </c>
      <c r="AZ844">
        <f t="shared" si="179"/>
        <v>0.99541984732824429</v>
      </c>
      <c r="BA844">
        <f t="shared" si="180"/>
        <v>2.2348896437541236E-4</v>
      </c>
    </row>
    <row r="845" spans="1:53" x14ac:dyDescent="0.25">
      <c r="A845">
        <f>'Preprocessed Data'!A843</f>
        <v>1</v>
      </c>
      <c r="B845">
        <f>'Preprocessed Data'!B843</f>
        <v>56</v>
      </c>
      <c r="C845">
        <f>'Preprocessed Data'!C843</f>
        <v>1</v>
      </c>
      <c r="D845">
        <f>'Preprocessed Data'!D843</f>
        <v>0</v>
      </c>
      <c r="E845">
        <f>'Preprocessed Data'!E843</f>
        <v>1</v>
      </c>
      <c r="F845">
        <f>'Preprocessed Data'!F843</f>
        <v>1</v>
      </c>
      <c r="G845">
        <f>'Preprocessed Data'!G843</f>
        <v>2</v>
      </c>
      <c r="H845">
        <f>'Preprocessed Data'!H843</f>
        <v>102.37</v>
      </c>
      <c r="I845">
        <f>'Preprocessed Data'!I843</f>
        <v>35.6</v>
      </c>
      <c r="J845">
        <f>'Preprocessed Data'!J843</f>
        <v>2</v>
      </c>
      <c r="K845" s="10">
        <f>'Preprocessed Data'!K843</f>
        <v>0</v>
      </c>
      <c r="L845" s="1">
        <f t="shared" si="170"/>
        <v>1</v>
      </c>
      <c r="M845" s="11">
        <f t="shared" si="171"/>
        <v>1</v>
      </c>
      <c r="N845">
        <f t="shared" si="172"/>
        <v>0</v>
      </c>
      <c r="O845">
        <f t="shared" si="173"/>
        <v>0.16516291906741526</v>
      </c>
      <c r="P845" s="10">
        <f t="shared" si="174"/>
        <v>0.16516291906741526</v>
      </c>
      <c r="Q845" s="11">
        <f t="shared" si="175"/>
        <v>0.83483708093258469</v>
      </c>
      <c r="R845" s="10">
        <f t="shared" si="176"/>
        <v>-0.18051868582381922</v>
      </c>
      <c r="S845" s="11">
        <f t="shared" si="177"/>
        <v>100</v>
      </c>
      <c r="AT845">
        <v>3.7895259535505742E-3</v>
      </c>
      <c r="AU845">
        <v>1</v>
      </c>
      <c r="AV845">
        <v>0</v>
      </c>
      <c r="AW845">
        <f t="shared" si="181"/>
        <v>838</v>
      </c>
      <c r="AX845">
        <f t="shared" si="182"/>
        <v>3</v>
      </c>
      <c r="AY845">
        <f t="shared" si="178"/>
        <v>0.81185451279748544</v>
      </c>
      <c r="AZ845">
        <f t="shared" si="179"/>
        <v>0.99541984732824429</v>
      </c>
      <c r="BA845">
        <f t="shared" si="180"/>
        <v>2.2348896437552289E-4</v>
      </c>
    </row>
    <row r="846" spans="1:53" x14ac:dyDescent="0.25">
      <c r="A846">
        <f>'Preprocessed Data'!A844</f>
        <v>1</v>
      </c>
      <c r="B846">
        <f>'Preprocessed Data'!B844</f>
        <v>57</v>
      </c>
      <c r="C846">
        <f>'Preprocessed Data'!C844</f>
        <v>0</v>
      </c>
      <c r="D846">
        <f>'Preprocessed Data'!D844</f>
        <v>0</v>
      </c>
      <c r="E846">
        <f>'Preprocessed Data'!E844</f>
        <v>1</v>
      </c>
      <c r="F846">
        <f>'Preprocessed Data'!F844</f>
        <v>4</v>
      </c>
      <c r="G846">
        <f>'Preprocessed Data'!G844</f>
        <v>1</v>
      </c>
      <c r="H846">
        <f>'Preprocessed Data'!H844</f>
        <v>89.81</v>
      </c>
      <c r="I846">
        <f>'Preprocessed Data'!I844</f>
        <v>35.6</v>
      </c>
      <c r="J846">
        <f>'Preprocessed Data'!J844</f>
        <v>2</v>
      </c>
      <c r="K846" s="10">
        <f>'Preprocessed Data'!K844</f>
        <v>0</v>
      </c>
      <c r="L846" s="1">
        <f t="shared" si="170"/>
        <v>1</v>
      </c>
      <c r="M846" s="11">
        <f t="shared" si="171"/>
        <v>1</v>
      </c>
      <c r="N846">
        <f t="shared" si="172"/>
        <v>0</v>
      </c>
      <c r="O846">
        <f t="shared" si="173"/>
        <v>8.3970345227780546E-2</v>
      </c>
      <c r="P846" s="10">
        <f t="shared" si="174"/>
        <v>8.3970345227780546E-2</v>
      </c>
      <c r="Q846" s="11">
        <f t="shared" si="175"/>
        <v>0.91602965477221943</v>
      </c>
      <c r="R846" s="10">
        <f t="shared" si="176"/>
        <v>-8.7706540626560345E-2</v>
      </c>
      <c r="S846" s="11">
        <f t="shared" si="177"/>
        <v>100</v>
      </c>
      <c r="AT846">
        <v>3.7950829092856736E-3</v>
      </c>
      <c r="AU846">
        <v>1</v>
      </c>
      <c r="AV846">
        <v>0</v>
      </c>
      <c r="AW846">
        <f t="shared" si="181"/>
        <v>839</v>
      </c>
      <c r="AX846">
        <f t="shared" si="182"/>
        <v>3</v>
      </c>
      <c r="AY846">
        <f t="shared" si="178"/>
        <v>0.8116299955096542</v>
      </c>
      <c r="AZ846">
        <f t="shared" si="179"/>
        <v>0.99541984732824429</v>
      </c>
      <c r="BA846">
        <f t="shared" si="180"/>
        <v>2.2348896437541236E-4</v>
      </c>
    </row>
    <row r="847" spans="1:53" x14ac:dyDescent="0.25">
      <c r="A847">
        <f>'Preprocessed Data'!A845</f>
        <v>1</v>
      </c>
      <c r="B847">
        <f>'Preprocessed Data'!B845</f>
        <v>43</v>
      </c>
      <c r="C847">
        <f>'Preprocessed Data'!C845</f>
        <v>0</v>
      </c>
      <c r="D847">
        <f>'Preprocessed Data'!D845</f>
        <v>0</v>
      </c>
      <c r="E847">
        <f>'Preprocessed Data'!E845</f>
        <v>1</v>
      </c>
      <c r="F847">
        <f>'Preprocessed Data'!F845</f>
        <v>4</v>
      </c>
      <c r="G847">
        <f>'Preprocessed Data'!G845</f>
        <v>1</v>
      </c>
      <c r="H847">
        <f>'Preprocessed Data'!H845</f>
        <v>110.69</v>
      </c>
      <c r="I847">
        <f>'Preprocessed Data'!I845</f>
        <v>35.6</v>
      </c>
      <c r="J847">
        <f>'Preprocessed Data'!J845</f>
        <v>4</v>
      </c>
      <c r="K847" s="10">
        <f>'Preprocessed Data'!K845</f>
        <v>0</v>
      </c>
      <c r="L847" s="1">
        <f t="shared" si="170"/>
        <v>1</v>
      </c>
      <c r="M847" s="11">
        <f t="shared" si="171"/>
        <v>1</v>
      </c>
      <c r="N847">
        <f t="shared" si="172"/>
        <v>0</v>
      </c>
      <c r="O847">
        <f t="shared" si="173"/>
        <v>7.3701874776304535E-2</v>
      </c>
      <c r="P847" s="10">
        <f t="shared" si="174"/>
        <v>7.3701874776304535E-2</v>
      </c>
      <c r="Q847" s="11">
        <f t="shared" si="175"/>
        <v>0.92629812522369548</v>
      </c>
      <c r="R847" s="10">
        <f t="shared" si="176"/>
        <v>-7.6559146664940222E-2</v>
      </c>
      <c r="S847" s="11">
        <f t="shared" si="177"/>
        <v>100</v>
      </c>
      <c r="AT847">
        <v>3.8046798351937883E-3</v>
      </c>
      <c r="AU847">
        <v>1</v>
      </c>
      <c r="AV847">
        <v>0</v>
      </c>
      <c r="AW847">
        <f t="shared" si="181"/>
        <v>840</v>
      </c>
      <c r="AX847">
        <f t="shared" si="182"/>
        <v>3</v>
      </c>
      <c r="AY847">
        <f t="shared" si="178"/>
        <v>0.81140547822182307</v>
      </c>
      <c r="AZ847">
        <f t="shared" si="179"/>
        <v>0.99541984732824429</v>
      </c>
      <c r="BA847">
        <f t="shared" si="180"/>
        <v>2.2348896437541236E-4</v>
      </c>
    </row>
    <row r="848" spans="1:53" x14ac:dyDescent="0.25">
      <c r="A848">
        <f>'Preprocessed Data'!A846</f>
        <v>2</v>
      </c>
      <c r="B848">
        <f>'Preprocessed Data'!B846</f>
        <v>63</v>
      </c>
      <c r="C848">
        <f>'Preprocessed Data'!C846</f>
        <v>0</v>
      </c>
      <c r="D848">
        <f>'Preprocessed Data'!D846</f>
        <v>0</v>
      </c>
      <c r="E848">
        <f>'Preprocessed Data'!E846</f>
        <v>1</v>
      </c>
      <c r="F848">
        <f>'Preprocessed Data'!F846</f>
        <v>4</v>
      </c>
      <c r="G848">
        <f>'Preprocessed Data'!G846</f>
        <v>1</v>
      </c>
      <c r="H848">
        <f>'Preprocessed Data'!H846</f>
        <v>85.81</v>
      </c>
      <c r="I848">
        <f>'Preprocessed Data'!I846</f>
        <v>35.6</v>
      </c>
      <c r="J848">
        <f>'Preprocessed Data'!J846</f>
        <v>2</v>
      </c>
      <c r="K848" s="10">
        <f>'Preprocessed Data'!K846</f>
        <v>0</v>
      </c>
      <c r="L848" s="1">
        <f t="shared" si="170"/>
        <v>1</v>
      </c>
      <c r="M848" s="11">
        <f t="shared" si="171"/>
        <v>1</v>
      </c>
      <c r="N848">
        <f t="shared" si="172"/>
        <v>0</v>
      </c>
      <c r="O848">
        <f t="shared" si="173"/>
        <v>7.8295710418865558E-2</v>
      </c>
      <c r="P848" s="10">
        <f t="shared" si="174"/>
        <v>7.8295710418865558E-2</v>
      </c>
      <c r="Q848" s="11">
        <f t="shared" si="175"/>
        <v>0.92170428958113448</v>
      </c>
      <c r="R848" s="10">
        <f t="shared" si="176"/>
        <v>-8.1530834004919839E-2</v>
      </c>
      <c r="S848" s="11">
        <f t="shared" si="177"/>
        <v>100</v>
      </c>
      <c r="AT848">
        <v>3.8047397019562684E-3</v>
      </c>
      <c r="AU848">
        <v>1</v>
      </c>
      <c r="AV848">
        <v>0</v>
      </c>
      <c r="AW848">
        <f t="shared" si="181"/>
        <v>841</v>
      </c>
      <c r="AX848">
        <f t="shared" si="182"/>
        <v>3</v>
      </c>
      <c r="AY848">
        <f t="shared" si="178"/>
        <v>0.81118096093399195</v>
      </c>
      <c r="AZ848">
        <f t="shared" si="179"/>
        <v>0.99541984732824429</v>
      </c>
      <c r="BA848">
        <f t="shared" si="180"/>
        <v>2.2348896437552289E-4</v>
      </c>
    </row>
    <row r="849" spans="1:53" x14ac:dyDescent="0.25">
      <c r="A849">
        <f>'Preprocessed Data'!A847</f>
        <v>1</v>
      </c>
      <c r="B849">
        <f>'Preprocessed Data'!B847</f>
        <v>26</v>
      </c>
      <c r="C849">
        <f>'Preprocessed Data'!C847</f>
        <v>0</v>
      </c>
      <c r="D849">
        <f>'Preprocessed Data'!D847</f>
        <v>0</v>
      </c>
      <c r="E849">
        <f>'Preprocessed Data'!E847</f>
        <v>0</v>
      </c>
      <c r="F849">
        <f>'Preprocessed Data'!F847</f>
        <v>4</v>
      </c>
      <c r="G849">
        <f>'Preprocessed Data'!G847</f>
        <v>2</v>
      </c>
      <c r="H849">
        <f>'Preprocessed Data'!H847</f>
        <v>85.92</v>
      </c>
      <c r="I849">
        <f>'Preprocessed Data'!I847</f>
        <v>35.6</v>
      </c>
      <c r="J849">
        <f>'Preprocessed Data'!J847</f>
        <v>3</v>
      </c>
      <c r="K849" s="10">
        <f>'Preprocessed Data'!K847</f>
        <v>0</v>
      </c>
      <c r="L849" s="1">
        <f t="shared" si="170"/>
        <v>1</v>
      </c>
      <c r="M849" s="11">
        <f t="shared" si="171"/>
        <v>1</v>
      </c>
      <c r="N849">
        <f t="shared" si="172"/>
        <v>0</v>
      </c>
      <c r="O849">
        <f t="shared" si="173"/>
        <v>1.9000763007865785E-2</v>
      </c>
      <c r="P849" s="10">
        <f t="shared" si="174"/>
        <v>1.9000763007865785E-2</v>
      </c>
      <c r="Q849" s="11">
        <f t="shared" si="175"/>
        <v>0.9809992369921342</v>
      </c>
      <c r="R849" s="10">
        <f t="shared" si="176"/>
        <v>-1.9183597202872361E-2</v>
      </c>
      <c r="S849" s="11">
        <f t="shared" si="177"/>
        <v>100</v>
      </c>
      <c r="AT849">
        <v>3.8097087256818802E-3</v>
      </c>
      <c r="AU849">
        <v>1</v>
      </c>
      <c r="AV849">
        <v>0</v>
      </c>
      <c r="AW849">
        <f t="shared" si="181"/>
        <v>842</v>
      </c>
      <c r="AX849">
        <f t="shared" si="182"/>
        <v>3</v>
      </c>
      <c r="AY849">
        <f t="shared" si="178"/>
        <v>0.81095644364616071</v>
      </c>
      <c r="AZ849">
        <f t="shared" si="179"/>
        <v>0.99541984732824429</v>
      </c>
      <c r="BA849">
        <f t="shared" si="180"/>
        <v>2.2348896437541236E-4</v>
      </c>
    </row>
    <row r="850" spans="1:53" x14ac:dyDescent="0.25">
      <c r="A850">
        <f>'Preprocessed Data'!A848</f>
        <v>2</v>
      </c>
      <c r="B850">
        <f>'Preprocessed Data'!B848</f>
        <v>59</v>
      </c>
      <c r="C850">
        <f>'Preprocessed Data'!C848</f>
        <v>0</v>
      </c>
      <c r="D850">
        <f>'Preprocessed Data'!D848</f>
        <v>0</v>
      </c>
      <c r="E850">
        <f>'Preprocessed Data'!E848</f>
        <v>1</v>
      </c>
      <c r="F850">
        <f>'Preprocessed Data'!F848</f>
        <v>4</v>
      </c>
      <c r="G850">
        <f>'Preprocessed Data'!G848</f>
        <v>2</v>
      </c>
      <c r="H850">
        <f>'Preprocessed Data'!H848</f>
        <v>82.14</v>
      </c>
      <c r="I850">
        <f>'Preprocessed Data'!I848</f>
        <v>35.6</v>
      </c>
      <c r="J850">
        <f>'Preprocessed Data'!J848</f>
        <v>3</v>
      </c>
      <c r="K850" s="10">
        <f>'Preprocessed Data'!K848</f>
        <v>0</v>
      </c>
      <c r="L850" s="1">
        <f t="shared" si="170"/>
        <v>1</v>
      </c>
      <c r="M850" s="11">
        <f t="shared" si="171"/>
        <v>1</v>
      </c>
      <c r="N850">
        <f t="shared" si="172"/>
        <v>0</v>
      </c>
      <c r="O850">
        <f t="shared" si="173"/>
        <v>6.131809138352573E-2</v>
      </c>
      <c r="P850" s="10">
        <f t="shared" si="174"/>
        <v>6.131809138352573E-2</v>
      </c>
      <c r="Q850" s="11">
        <f t="shared" si="175"/>
        <v>0.93868190861647427</v>
      </c>
      <c r="R850" s="10">
        <f t="shared" si="176"/>
        <v>-6.3278612631482198E-2</v>
      </c>
      <c r="S850" s="11">
        <f t="shared" si="177"/>
        <v>100</v>
      </c>
      <c r="AT850">
        <v>3.8138671436832778E-3</v>
      </c>
      <c r="AU850">
        <v>1</v>
      </c>
      <c r="AV850">
        <v>0</v>
      </c>
      <c r="AW850">
        <f t="shared" si="181"/>
        <v>843</v>
      </c>
      <c r="AX850">
        <f t="shared" si="182"/>
        <v>3</v>
      </c>
      <c r="AY850">
        <f t="shared" si="178"/>
        <v>0.81073192635832958</v>
      </c>
      <c r="AZ850">
        <f t="shared" si="179"/>
        <v>0.99541984732824429</v>
      </c>
      <c r="BA850">
        <f t="shared" si="180"/>
        <v>2.2348896437541236E-4</v>
      </c>
    </row>
    <row r="851" spans="1:53" x14ac:dyDescent="0.25">
      <c r="A851">
        <f>'Preprocessed Data'!A849</f>
        <v>2</v>
      </c>
      <c r="B851">
        <f>'Preprocessed Data'!B849</f>
        <v>73</v>
      </c>
      <c r="C851">
        <f>'Preprocessed Data'!C849</f>
        <v>1</v>
      </c>
      <c r="D851">
        <f>'Preprocessed Data'!D849</f>
        <v>0</v>
      </c>
      <c r="E851">
        <f>'Preprocessed Data'!E849</f>
        <v>1</v>
      </c>
      <c r="F851">
        <f>'Preprocessed Data'!F849</f>
        <v>4</v>
      </c>
      <c r="G851">
        <f>'Preprocessed Data'!G849</f>
        <v>1</v>
      </c>
      <c r="H851">
        <f>'Preprocessed Data'!H849</f>
        <v>124.78</v>
      </c>
      <c r="I851">
        <f>'Preprocessed Data'!I849</f>
        <v>35.6</v>
      </c>
      <c r="J851">
        <f>'Preprocessed Data'!J849</f>
        <v>2</v>
      </c>
      <c r="K851" s="10">
        <f>'Preprocessed Data'!K849</f>
        <v>0</v>
      </c>
      <c r="L851" s="1">
        <f t="shared" si="170"/>
        <v>1</v>
      </c>
      <c r="M851" s="11">
        <f t="shared" si="171"/>
        <v>1</v>
      </c>
      <c r="N851">
        <f t="shared" si="172"/>
        <v>0</v>
      </c>
      <c r="O851">
        <f t="shared" si="173"/>
        <v>0.44808160454182949</v>
      </c>
      <c r="P851" s="10">
        <f t="shared" si="174"/>
        <v>0.44808160454182949</v>
      </c>
      <c r="Q851" s="11">
        <f t="shared" si="175"/>
        <v>0.55191839545817056</v>
      </c>
      <c r="R851" s="10">
        <f t="shared" si="176"/>
        <v>-0.59435507794851961</v>
      </c>
      <c r="S851" s="11">
        <f t="shared" si="177"/>
        <v>100</v>
      </c>
      <c r="AT851">
        <v>3.829833566783018E-3</v>
      </c>
      <c r="AU851">
        <v>1</v>
      </c>
      <c r="AV851">
        <v>0</v>
      </c>
      <c r="AW851">
        <f t="shared" si="181"/>
        <v>844</v>
      </c>
      <c r="AX851">
        <f t="shared" si="182"/>
        <v>3</v>
      </c>
      <c r="AY851">
        <f t="shared" si="178"/>
        <v>0.81050740907049845</v>
      </c>
      <c r="AZ851">
        <f t="shared" si="179"/>
        <v>0.99541984732824429</v>
      </c>
      <c r="BA851">
        <f t="shared" si="180"/>
        <v>2.2348896437552289E-4</v>
      </c>
    </row>
    <row r="852" spans="1:53" x14ac:dyDescent="0.25">
      <c r="A852">
        <f>'Preprocessed Data'!A850</f>
        <v>1</v>
      </c>
      <c r="B852">
        <f>'Preprocessed Data'!B850</f>
        <v>59</v>
      </c>
      <c r="C852">
        <f>'Preprocessed Data'!C850</f>
        <v>0</v>
      </c>
      <c r="D852">
        <f>'Preprocessed Data'!D850</f>
        <v>0</v>
      </c>
      <c r="E852">
        <f>'Preprocessed Data'!E850</f>
        <v>1</v>
      </c>
      <c r="F852">
        <f>'Preprocessed Data'!F850</f>
        <v>4</v>
      </c>
      <c r="G852">
        <f>'Preprocessed Data'!G850</f>
        <v>1</v>
      </c>
      <c r="H852">
        <f>'Preprocessed Data'!H850</f>
        <v>118.03</v>
      </c>
      <c r="I852">
        <f>'Preprocessed Data'!I850</f>
        <v>35.5</v>
      </c>
      <c r="J852">
        <f>'Preprocessed Data'!J850</f>
        <v>3</v>
      </c>
      <c r="K852" s="10">
        <f>'Preprocessed Data'!K850</f>
        <v>1</v>
      </c>
      <c r="L852" s="1">
        <f t="shared" si="170"/>
        <v>0</v>
      </c>
      <c r="M852" s="11">
        <f t="shared" si="171"/>
        <v>1</v>
      </c>
      <c r="N852">
        <f t="shared" si="172"/>
        <v>1</v>
      </c>
      <c r="O852">
        <f t="shared" si="173"/>
        <v>0.1750893600296502</v>
      </c>
      <c r="P852" s="10">
        <f t="shared" si="174"/>
        <v>0.1750893600296502</v>
      </c>
      <c r="Q852" s="11">
        <f t="shared" si="175"/>
        <v>0.82491063997034986</v>
      </c>
      <c r="R852" s="10">
        <f t="shared" si="176"/>
        <v>-1.7424588066442566</v>
      </c>
      <c r="S852" s="11">
        <f t="shared" si="177"/>
        <v>0</v>
      </c>
      <c r="AT852">
        <v>3.8327835135078554E-3</v>
      </c>
      <c r="AU852">
        <v>1</v>
      </c>
      <c r="AV852">
        <v>0</v>
      </c>
      <c r="AW852">
        <f t="shared" si="181"/>
        <v>845</v>
      </c>
      <c r="AX852">
        <f t="shared" si="182"/>
        <v>3</v>
      </c>
      <c r="AY852">
        <f t="shared" si="178"/>
        <v>0.81028289178266721</v>
      </c>
      <c r="AZ852">
        <f t="shared" si="179"/>
        <v>0.99541984732824429</v>
      </c>
      <c r="BA852">
        <f t="shared" si="180"/>
        <v>2.2348896437541236E-4</v>
      </c>
    </row>
    <row r="853" spans="1:53" x14ac:dyDescent="0.25">
      <c r="A853">
        <f>'Preprocessed Data'!A851</f>
        <v>2</v>
      </c>
      <c r="B853">
        <f>'Preprocessed Data'!B851</f>
        <v>59</v>
      </c>
      <c r="C853">
        <f>'Preprocessed Data'!C851</f>
        <v>0</v>
      </c>
      <c r="D853">
        <f>'Preprocessed Data'!D851</f>
        <v>0</v>
      </c>
      <c r="E853">
        <f>'Preprocessed Data'!E851</f>
        <v>1</v>
      </c>
      <c r="F853">
        <f>'Preprocessed Data'!F851</f>
        <v>4</v>
      </c>
      <c r="G853">
        <f>'Preprocessed Data'!G851</f>
        <v>1</v>
      </c>
      <c r="H853">
        <f>'Preprocessed Data'!H851</f>
        <v>111.99</v>
      </c>
      <c r="I853">
        <f>'Preprocessed Data'!I851</f>
        <v>35.5</v>
      </c>
      <c r="J853">
        <f>'Preprocessed Data'!J851</f>
        <v>1</v>
      </c>
      <c r="K853" s="10">
        <f>'Preprocessed Data'!K851</f>
        <v>0</v>
      </c>
      <c r="L853" s="1">
        <f t="shared" si="170"/>
        <v>1</v>
      </c>
      <c r="M853" s="11">
        <f t="shared" si="171"/>
        <v>1</v>
      </c>
      <c r="N853">
        <f t="shared" si="172"/>
        <v>0</v>
      </c>
      <c r="O853">
        <f t="shared" si="173"/>
        <v>0.1183671287445489</v>
      </c>
      <c r="P853" s="10">
        <f t="shared" si="174"/>
        <v>0.1183671287445489</v>
      </c>
      <c r="Q853" s="11">
        <f t="shared" si="175"/>
        <v>0.88163287125545109</v>
      </c>
      <c r="R853" s="10">
        <f t="shared" si="176"/>
        <v>-0.12597955537177077</v>
      </c>
      <c r="S853" s="11">
        <f t="shared" si="177"/>
        <v>100</v>
      </c>
      <c r="AT853">
        <v>3.8372011527724363E-3</v>
      </c>
      <c r="AU853">
        <v>1</v>
      </c>
      <c r="AV853">
        <v>0</v>
      </c>
      <c r="AW853">
        <f t="shared" si="181"/>
        <v>846</v>
      </c>
      <c r="AX853">
        <f t="shared" si="182"/>
        <v>3</v>
      </c>
      <c r="AY853">
        <f t="shared" si="178"/>
        <v>0.81005837449483609</v>
      </c>
      <c r="AZ853">
        <f t="shared" si="179"/>
        <v>0.99541984732824429</v>
      </c>
      <c r="BA853">
        <f t="shared" si="180"/>
        <v>2.2348896437541236E-4</v>
      </c>
    </row>
    <row r="854" spans="1:53" x14ac:dyDescent="0.25">
      <c r="A854">
        <f>'Preprocessed Data'!A852</f>
        <v>1</v>
      </c>
      <c r="B854">
        <f>'Preprocessed Data'!B852</f>
        <v>68</v>
      </c>
      <c r="C854">
        <f>'Preprocessed Data'!C852</f>
        <v>0</v>
      </c>
      <c r="D854">
        <f>'Preprocessed Data'!D852</f>
        <v>0</v>
      </c>
      <c r="E854">
        <f>'Preprocessed Data'!E852</f>
        <v>1</v>
      </c>
      <c r="F854">
        <f>'Preprocessed Data'!F852</f>
        <v>1</v>
      </c>
      <c r="G854">
        <f>'Preprocessed Data'!G852</f>
        <v>2</v>
      </c>
      <c r="H854">
        <f>'Preprocessed Data'!H852</f>
        <v>155.16999999999999</v>
      </c>
      <c r="I854">
        <f>'Preprocessed Data'!I852</f>
        <v>35.5</v>
      </c>
      <c r="J854">
        <f>'Preprocessed Data'!J852</f>
        <v>2</v>
      </c>
      <c r="K854" s="10">
        <f>'Preprocessed Data'!K852</f>
        <v>0</v>
      </c>
      <c r="L854" s="1">
        <f t="shared" si="170"/>
        <v>1</v>
      </c>
      <c r="M854" s="11">
        <f t="shared" si="171"/>
        <v>1</v>
      </c>
      <c r="N854">
        <f t="shared" si="172"/>
        <v>0</v>
      </c>
      <c r="O854">
        <f t="shared" si="173"/>
        <v>0.40631124590444267</v>
      </c>
      <c r="P854" s="10">
        <f t="shared" si="174"/>
        <v>0.40631124590444267</v>
      </c>
      <c r="Q854" s="11">
        <f t="shared" si="175"/>
        <v>0.59368875409555733</v>
      </c>
      <c r="R854" s="10">
        <f t="shared" si="176"/>
        <v>-0.52140007995067217</v>
      </c>
      <c r="S854" s="11">
        <f t="shared" si="177"/>
        <v>100</v>
      </c>
      <c r="AT854">
        <v>3.8424430345170043E-3</v>
      </c>
      <c r="AU854">
        <v>1</v>
      </c>
      <c r="AV854">
        <v>0</v>
      </c>
      <c r="AW854">
        <f t="shared" si="181"/>
        <v>847</v>
      </c>
      <c r="AX854">
        <f t="shared" si="182"/>
        <v>3</v>
      </c>
      <c r="AY854">
        <f t="shared" si="178"/>
        <v>0.80983385720700496</v>
      </c>
      <c r="AZ854">
        <f t="shared" si="179"/>
        <v>0.99541984732824429</v>
      </c>
      <c r="BA854">
        <f t="shared" si="180"/>
        <v>2.2348896437552289E-4</v>
      </c>
    </row>
    <row r="855" spans="1:53" x14ac:dyDescent="0.25">
      <c r="A855">
        <f>'Preprocessed Data'!A853</f>
        <v>2</v>
      </c>
      <c r="B855">
        <f>'Preprocessed Data'!B853</f>
        <v>49</v>
      </c>
      <c r="C855">
        <f>'Preprocessed Data'!C853</f>
        <v>0</v>
      </c>
      <c r="D855">
        <f>'Preprocessed Data'!D853</f>
        <v>0</v>
      </c>
      <c r="E855">
        <f>'Preprocessed Data'!E853</f>
        <v>1</v>
      </c>
      <c r="F855">
        <f>'Preprocessed Data'!F853</f>
        <v>2</v>
      </c>
      <c r="G855">
        <f>'Preprocessed Data'!G853</f>
        <v>1</v>
      </c>
      <c r="H855">
        <f>'Preprocessed Data'!H853</f>
        <v>96.85</v>
      </c>
      <c r="I855">
        <f>'Preprocessed Data'!I853</f>
        <v>35.5</v>
      </c>
      <c r="J855">
        <f>'Preprocessed Data'!J853</f>
        <v>2</v>
      </c>
      <c r="K855" s="10">
        <f>'Preprocessed Data'!K853</f>
        <v>0</v>
      </c>
      <c r="L855" s="1">
        <f t="shared" si="170"/>
        <v>1</v>
      </c>
      <c r="M855" s="11">
        <f t="shared" si="171"/>
        <v>1</v>
      </c>
      <c r="N855">
        <f t="shared" si="172"/>
        <v>0</v>
      </c>
      <c r="O855">
        <f t="shared" si="173"/>
        <v>4.4166241506849176E-2</v>
      </c>
      <c r="P855" s="10">
        <f t="shared" si="174"/>
        <v>4.4166241506849176E-2</v>
      </c>
      <c r="Q855" s="11">
        <f t="shared" si="175"/>
        <v>0.95583375849315078</v>
      </c>
      <c r="R855" s="10">
        <f t="shared" si="176"/>
        <v>-4.5171273841431131E-2</v>
      </c>
      <c r="S855" s="11">
        <f t="shared" si="177"/>
        <v>100</v>
      </c>
      <c r="AT855">
        <v>3.849591935499021E-3</v>
      </c>
      <c r="AU855">
        <v>1</v>
      </c>
      <c r="AV855">
        <v>0</v>
      </c>
      <c r="AW855">
        <f t="shared" si="181"/>
        <v>848</v>
      </c>
      <c r="AX855">
        <f t="shared" si="182"/>
        <v>3</v>
      </c>
      <c r="AY855">
        <f t="shared" si="178"/>
        <v>0.80960933991917372</v>
      </c>
      <c r="AZ855">
        <f t="shared" si="179"/>
        <v>0.99541984732824429</v>
      </c>
      <c r="BA855">
        <f t="shared" si="180"/>
        <v>2.2348896437541236E-4</v>
      </c>
    </row>
    <row r="856" spans="1:53" x14ac:dyDescent="0.25">
      <c r="A856">
        <f>'Preprocessed Data'!A854</f>
        <v>2</v>
      </c>
      <c r="B856">
        <f>'Preprocessed Data'!B854</f>
        <v>44</v>
      </c>
      <c r="C856">
        <f>'Preprocessed Data'!C854</f>
        <v>0</v>
      </c>
      <c r="D856">
        <f>'Preprocessed Data'!D854</f>
        <v>0</v>
      </c>
      <c r="E856">
        <f>'Preprocessed Data'!E854</f>
        <v>1</v>
      </c>
      <c r="F856">
        <f>'Preprocessed Data'!F854</f>
        <v>4</v>
      </c>
      <c r="G856">
        <f>'Preprocessed Data'!G854</f>
        <v>2</v>
      </c>
      <c r="H856">
        <f>'Preprocessed Data'!H854</f>
        <v>67.06</v>
      </c>
      <c r="I856">
        <f>'Preprocessed Data'!I854</f>
        <v>35.5</v>
      </c>
      <c r="J856">
        <f>'Preprocessed Data'!J854</f>
        <v>2</v>
      </c>
      <c r="K856" s="10">
        <f>'Preprocessed Data'!K854</f>
        <v>0</v>
      </c>
      <c r="L856" s="1">
        <f t="shared" si="170"/>
        <v>1</v>
      </c>
      <c r="M856" s="11">
        <f t="shared" si="171"/>
        <v>1</v>
      </c>
      <c r="N856">
        <f t="shared" si="172"/>
        <v>0</v>
      </c>
      <c r="O856">
        <f t="shared" si="173"/>
        <v>1.9761222463406006E-2</v>
      </c>
      <c r="P856" s="10">
        <f t="shared" si="174"/>
        <v>1.9761222463406006E-2</v>
      </c>
      <c r="Q856" s="11">
        <f t="shared" si="175"/>
        <v>0.98023877753659394</v>
      </c>
      <c r="R856" s="10">
        <f t="shared" si="176"/>
        <v>-1.9959086447948665E-2</v>
      </c>
      <c r="S856" s="11">
        <f t="shared" si="177"/>
        <v>100</v>
      </c>
      <c r="AT856">
        <v>3.8564066466916691E-3</v>
      </c>
      <c r="AU856">
        <v>1</v>
      </c>
      <c r="AV856">
        <v>0</v>
      </c>
      <c r="AW856">
        <f t="shared" si="181"/>
        <v>849</v>
      </c>
      <c r="AX856">
        <f t="shared" si="182"/>
        <v>3</v>
      </c>
      <c r="AY856">
        <f t="shared" si="178"/>
        <v>0.80938482263134259</v>
      </c>
      <c r="AZ856">
        <f t="shared" si="179"/>
        <v>0.99541984732824429</v>
      </c>
      <c r="BA856">
        <f t="shared" si="180"/>
        <v>2.2348896437541236E-4</v>
      </c>
    </row>
    <row r="857" spans="1:53" x14ac:dyDescent="0.25">
      <c r="A857">
        <f>'Preprocessed Data'!A855</f>
        <v>2</v>
      </c>
      <c r="B857">
        <f>'Preprocessed Data'!B855</f>
        <v>57</v>
      </c>
      <c r="C857">
        <f>'Preprocessed Data'!C855</f>
        <v>0</v>
      </c>
      <c r="D857">
        <f>'Preprocessed Data'!D855</f>
        <v>0</v>
      </c>
      <c r="E857">
        <f>'Preprocessed Data'!E855</f>
        <v>1</v>
      </c>
      <c r="F857">
        <f>'Preprocessed Data'!F855</f>
        <v>2</v>
      </c>
      <c r="G857">
        <f>'Preprocessed Data'!G855</f>
        <v>1</v>
      </c>
      <c r="H857">
        <f>'Preprocessed Data'!H855</f>
        <v>84.18</v>
      </c>
      <c r="I857">
        <f>'Preprocessed Data'!I855</f>
        <v>35.5</v>
      </c>
      <c r="J857">
        <f>'Preprocessed Data'!J855</f>
        <v>2</v>
      </c>
      <c r="K857" s="10">
        <f>'Preprocessed Data'!K855</f>
        <v>0</v>
      </c>
      <c r="L857" s="1">
        <f t="shared" si="170"/>
        <v>1</v>
      </c>
      <c r="M857" s="11">
        <f t="shared" si="171"/>
        <v>1</v>
      </c>
      <c r="N857">
        <f t="shared" si="172"/>
        <v>0</v>
      </c>
      <c r="O857">
        <f t="shared" si="173"/>
        <v>4.746817818976428E-2</v>
      </c>
      <c r="P857" s="10">
        <f t="shared" si="174"/>
        <v>4.746817818976428E-2</v>
      </c>
      <c r="Q857" s="11">
        <f t="shared" si="175"/>
        <v>0.95253182181023577</v>
      </c>
      <c r="R857" s="10">
        <f t="shared" si="176"/>
        <v>-4.8631763814683059E-2</v>
      </c>
      <c r="S857" s="11">
        <f t="shared" si="177"/>
        <v>100</v>
      </c>
      <c r="AT857">
        <v>3.8580244625791185E-3</v>
      </c>
      <c r="AU857">
        <v>1</v>
      </c>
      <c r="AV857">
        <v>0</v>
      </c>
      <c r="AW857">
        <f t="shared" si="181"/>
        <v>850</v>
      </c>
      <c r="AX857">
        <f t="shared" si="182"/>
        <v>3</v>
      </c>
      <c r="AY857">
        <f t="shared" si="178"/>
        <v>0.80916030534351147</v>
      </c>
      <c r="AZ857">
        <f t="shared" si="179"/>
        <v>0.99541984732824429</v>
      </c>
      <c r="BA857">
        <f t="shared" si="180"/>
        <v>2.2348896437552289E-4</v>
      </c>
    </row>
    <row r="858" spans="1:53" x14ac:dyDescent="0.25">
      <c r="A858">
        <f>'Preprocessed Data'!A856</f>
        <v>2</v>
      </c>
      <c r="B858">
        <f>'Preprocessed Data'!B856</f>
        <v>50</v>
      </c>
      <c r="C858">
        <f>'Preprocessed Data'!C856</f>
        <v>0</v>
      </c>
      <c r="D858">
        <f>'Preprocessed Data'!D856</f>
        <v>1</v>
      </c>
      <c r="E858">
        <f>'Preprocessed Data'!E856</f>
        <v>1</v>
      </c>
      <c r="F858">
        <f>'Preprocessed Data'!F856</f>
        <v>4</v>
      </c>
      <c r="G858">
        <f>'Preprocessed Data'!G856</f>
        <v>2</v>
      </c>
      <c r="H858">
        <f>'Preprocessed Data'!H856</f>
        <v>68.09</v>
      </c>
      <c r="I858">
        <f>'Preprocessed Data'!I856</f>
        <v>35.5</v>
      </c>
      <c r="J858">
        <f>'Preprocessed Data'!J856</f>
        <v>3</v>
      </c>
      <c r="K858" s="10">
        <f>'Preprocessed Data'!K856</f>
        <v>0</v>
      </c>
      <c r="L858" s="1">
        <f t="shared" si="170"/>
        <v>1</v>
      </c>
      <c r="M858" s="11">
        <f t="shared" si="171"/>
        <v>1</v>
      </c>
      <c r="N858">
        <f t="shared" si="172"/>
        <v>0</v>
      </c>
      <c r="O858">
        <f t="shared" si="173"/>
        <v>4.5086185595131924E-2</v>
      </c>
      <c r="P858" s="10">
        <f t="shared" si="174"/>
        <v>4.5086185595131924E-2</v>
      </c>
      <c r="Q858" s="11">
        <f t="shared" si="175"/>
        <v>0.95491381440486811</v>
      </c>
      <c r="R858" s="10">
        <f t="shared" si="176"/>
        <v>-4.6134189270358117E-2</v>
      </c>
      <c r="S858" s="11">
        <f t="shared" si="177"/>
        <v>100</v>
      </c>
      <c r="AT858">
        <v>3.8691081553679247E-3</v>
      </c>
      <c r="AU858">
        <v>1</v>
      </c>
      <c r="AV858">
        <v>0</v>
      </c>
      <c r="AW858">
        <f t="shared" si="181"/>
        <v>851</v>
      </c>
      <c r="AX858">
        <f t="shared" si="182"/>
        <v>3</v>
      </c>
      <c r="AY858">
        <f t="shared" si="178"/>
        <v>0.80893578805568023</v>
      </c>
      <c r="AZ858">
        <f t="shared" si="179"/>
        <v>0.99541984732824429</v>
      </c>
      <c r="BA858">
        <f t="shared" si="180"/>
        <v>2.2348896437541236E-4</v>
      </c>
    </row>
    <row r="859" spans="1:53" x14ac:dyDescent="0.25">
      <c r="A859">
        <f>'Preprocessed Data'!A857</f>
        <v>2</v>
      </c>
      <c r="B859">
        <f>'Preprocessed Data'!B857</f>
        <v>56</v>
      </c>
      <c r="C859">
        <f>'Preprocessed Data'!C857</f>
        <v>0</v>
      </c>
      <c r="D859">
        <f>'Preprocessed Data'!D857</f>
        <v>0</v>
      </c>
      <c r="E859">
        <f>'Preprocessed Data'!E857</f>
        <v>1</v>
      </c>
      <c r="F859">
        <f>'Preprocessed Data'!F857</f>
        <v>5</v>
      </c>
      <c r="G859">
        <f>'Preprocessed Data'!G857</f>
        <v>1</v>
      </c>
      <c r="H859">
        <f>'Preprocessed Data'!H857</f>
        <v>70.23</v>
      </c>
      <c r="I859">
        <f>'Preprocessed Data'!I857</f>
        <v>35.5</v>
      </c>
      <c r="J859">
        <f>'Preprocessed Data'!J857</f>
        <v>2</v>
      </c>
      <c r="K859" s="10">
        <f>'Preprocessed Data'!K857</f>
        <v>0</v>
      </c>
      <c r="L859" s="1">
        <f t="shared" si="170"/>
        <v>1</v>
      </c>
      <c r="M859" s="11">
        <f t="shared" si="171"/>
        <v>1</v>
      </c>
      <c r="N859">
        <f t="shared" si="172"/>
        <v>0</v>
      </c>
      <c r="O859">
        <f t="shared" si="173"/>
        <v>4.1170059537857018E-2</v>
      </c>
      <c r="P859" s="10">
        <f t="shared" si="174"/>
        <v>4.1170059537857018E-2</v>
      </c>
      <c r="Q859" s="11">
        <f t="shared" si="175"/>
        <v>0.95882994046214298</v>
      </c>
      <c r="R859" s="10">
        <f t="shared" si="176"/>
        <v>-4.204154989429295E-2</v>
      </c>
      <c r="S859" s="11">
        <f t="shared" si="177"/>
        <v>100</v>
      </c>
      <c r="AT859">
        <v>3.8700578871987486E-3</v>
      </c>
      <c r="AU859">
        <v>1</v>
      </c>
      <c r="AV859">
        <v>0</v>
      </c>
      <c r="AW859">
        <f t="shared" si="181"/>
        <v>852</v>
      </c>
      <c r="AX859">
        <f t="shared" si="182"/>
        <v>3</v>
      </c>
      <c r="AY859">
        <f t="shared" si="178"/>
        <v>0.8087112707678491</v>
      </c>
      <c r="AZ859">
        <f t="shared" si="179"/>
        <v>0.99541984732824429</v>
      </c>
      <c r="BA859">
        <f t="shared" si="180"/>
        <v>2.2348896437541236E-4</v>
      </c>
    </row>
    <row r="860" spans="1:53" x14ac:dyDescent="0.25">
      <c r="A860">
        <f>'Preprocessed Data'!A858</f>
        <v>1</v>
      </c>
      <c r="B860">
        <f>'Preprocessed Data'!B858</f>
        <v>57</v>
      </c>
      <c r="C860">
        <f>'Preprocessed Data'!C858</f>
        <v>0</v>
      </c>
      <c r="D860">
        <f>'Preprocessed Data'!D858</f>
        <v>0</v>
      </c>
      <c r="E860">
        <f>'Preprocessed Data'!E858</f>
        <v>1</v>
      </c>
      <c r="F860">
        <f>'Preprocessed Data'!F858</f>
        <v>2</v>
      </c>
      <c r="G860">
        <f>'Preprocessed Data'!G858</f>
        <v>1</v>
      </c>
      <c r="H860">
        <f>'Preprocessed Data'!H858</f>
        <v>233.47</v>
      </c>
      <c r="I860">
        <f>'Preprocessed Data'!I858</f>
        <v>35.5</v>
      </c>
      <c r="J860">
        <f>'Preprocessed Data'!J858</f>
        <v>2</v>
      </c>
      <c r="K860" s="10">
        <f>'Preprocessed Data'!K858</f>
        <v>1</v>
      </c>
      <c r="L860" s="1">
        <f t="shared" si="170"/>
        <v>0</v>
      </c>
      <c r="M860" s="11">
        <f t="shared" si="171"/>
        <v>1</v>
      </c>
      <c r="N860">
        <f t="shared" si="172"/>
        <v>1</v>
      </c>
      <c r="O860">
        <f t="shared" si="173"/>
        <v>0.76285858887617941</v>
      </c>
      <c r="P860" s="10">
        <f t="shared" si="174"/>
        <v>0.76285858887617941</v>
      </c>
      <c r="Q860" s="11">
        <f t="shared" si="175"/>
        <v>0.23714141112382059</v>
      </c>
      <c r="R860" s="10">
        <f t="shared" si="176"/>
        <v>-0.27068260055443411</v>
      </c>
      <c r="S860" s="11">
        <f t="shared" si="177"/>
        <v>100</v>
      </c>
      <c r="AT860">
        <v>3.8701690688654122E-3</v>
      </c>
      <c r="AU860">
        <v>1</v>
      </c>
      <c r="AV860">
        <v>0</v>
      </c>
      <c r="AW860">
        <f t="shared" si="181"/>
        <v>853</v>
      </c>
      <c r="AX860">
        <f t="shared" si="182"/>
        <v>3</v>
      </c>
      <c r="AY860">
        <f t="shared" si="178"/>
        <v>0.80848675348001797</v>
      </c>
      <c r="AZ860">
        <f t="shared" si="179"/>
        <v>0.99541984732824429</v>
      </c>
      <c r="BA860">
        <f t="shared" si="180"/>
        <v>2.2348896437552289E-4</v>
      </c>
    </row>
    <row r="861" spans="1:53" x14ac:dyDescent="0.25">
      <c r="A861">
        <f>'Preprocessed Data'!A859</f>
        <v>2</v>
      </c>
      <c r="B861">
        <f>'Preprocessed Data'!B859</f>
        <v>39</v>
      </c>
      <c r="C861">
        <f>'Preprocessed Data'!C859</f>
        <v>0</v>
      </c>
      <c r="D861">
        <f>'Preprocessed Data'!D859</f>
        <v>0</v>
      </c>
      <c r="E861">
        <f>'Preprocessed Data'!E859</f>
        <v>1</v>
      </c>
      <c r="F861">
        <f>'Preprocessed Data'!F859</f>
        <v>2</v>
      </c>
      <c r="G861">
        <f>'Preprocessed Data'!G859</f>
        <v>2</v>
      </c>
      <c r="H861">
        <f>'Preprocessed Data'!H859</f>
        <v>254.95</v>
      </c>
      <c r="I861">
        <f>'Preprocessed Data'!I859</f>
        <v>35.5</v>
      </c>
      <c r="J861">
        <f>'Preprocessed Data'!J859</f>
        <v>3</v>
      </c>
      <c r="K861" s="10">
        <f>'Preprocessed Data'!K859</f>
        <v>1</v>
      </c>
      <c r="L861" s="1">
        <f t="shared" si="170"/>
        <v>0</v>
      </c>
      <c r="M861" s="11">
        <f t="shared" si="171"/>
        <v>1</v>
      </c>
      <c r="N861">
        <f t="shared" si="172"/>
        <v>1</v>
      </c>
      <c r="O861">
        <f t="shared" si="173"/>
        <v>0.63989005258695109</v>
      </c>
      <c r="P861" s="10">
        <f t="shared" si="174"/>
        <v>0.63989005258695109</v>
      </c>
      <c r="Q861" s="11">
        <f t="shared" si="175"/>
        <v>0.36010994741304891</v>
      </c>
      <c r="R861" s="10">
        <f t="shared" si="176"/>
        <v>-0.44645891021938738</v>
      </c>
      <c r="S861" s="11">
        <f t="shared" si="177"/>
        <v>100</v>
      </c>
      <c r="AT861">
        <v>3.8768510399169614E-3</v>
      </c>
      <c r="AU861">
        <v>1</v>
      </c>
      <c r="AV861">
        <v>0</v>
      </c>
      <c r="AW861">
        <f t="shared" si="181"/>
        <v>854</v>
      </c>
      <c r="AX861">
        <f t="shared" si="182"/>
        <v>3</v>
      </c>
      <c r="AY861">
        <f t="shared" si="178"/>
        <v>0.80826223619218673</v>
      </c>
      <c r="AZ861">
        <f t="shared" si="179"/>
        <v>0.99541984732824429</v>
      </c>
      <c r="BA861">
        <f t="shared" si="180"/>
        <v>2.2348896437541236E-4</v>
      </c>
    </row>
    <row r="862" spans="1:53" x14ac:dyDescent="0.25">
      <c r="A862">
        <f>'Preprocessed Data'!A860</f>
        <v>2</v>
      </c>
      <c r="B862">
        <f>'Preprocessed Data'!B860</f>
        <v>40</v>
      </c>
      <c r="C862">
        <f>'Preprocessed Data'!C860</f>
        <v>0</v>
      </c>
      <c r="D862">
        <f>'Preprocessed Data'!D860</f>
        <v>0</v>
      </c>
      <c r="E862">
        <f>'Preprocessed Data'!E860</f>
        <v>1</v>
      </c>
      <c r="F862">
        <f>'Preprocessed Data'!F860</f>
        <v>2</v>
      </c>
      <c r="G862">
        <f>'Preprocessed Data'!G860</f>
        <v>2</v>
      </c>
      <c r="H862">
        <f>'Preprocessed Data'!H860</f>
        <v>86.78</v>
      </c>
      <c r="I862">
        <f>'Preprocessed Data'!I860</f>
        <v>35.5</v>
      </c>
      <c r="J862">
        <f>'Preprocessed Data'!J860</f>
        <v>3</v>
      </c>
      <c r="K862" s="10">
        <f>'Preprocessed Data'!K860</f>
        <v>0</v>
      </c>
      <c r="L862" s="1">
        <f t="shared" si="170"/>
        <v>1</v>
      </c>
      <c r="M862" s="11">
        <f t="shared" si="171"/>
        <v>1</v>
      </c>
      <c r="N862">
        <f t="shared" si="172"/>
        <v>0</v>
      </c>
      <c r="O862">
        <f t="shared" si="173"/>
        <v>2.2804342080077099E-2</v>
      </c>
      <c r="P862" s="10">
        <f t="shared" si="174"/>
        <v>2.2804342080077099E-2</v>
      </c>
      <c r="Q862" s="11">
        <f t="shared" si="175"/>
        <v>0.97719565791992291</v>
      </c>
      <c r="R862" s="10">
        <f t="shared" si="176"/>
        <v>-2.30683829977779E-2</v>
      </c>
      <c r="S862" s="11">
        <f t="shared" si="177"/>
        <v>100</v>
      </c>
      <c r="AT862">
        <v>3.8794500383902727E-3</v>
      </c>
      <c r="AU862">
        <v>1</v>
      </c>
      <c r="AV862">
        <v>0</v>
      </c>
      <c r="AW862">
        <f t="shared" si="181"/>
        <v>855</v>
      </c>
      <c r="AX862">
        <f t="shared" si="182"/>
        <v>3</v>
      </c>
      <c r="AY862">
        <f t="shared" si="178"/>
        <v>0.80803771890435561</v>
      </c>
      <c r="AZ862">
        <f t="shared" si="179"/>
        <v>0.99541984732824429</v>
      </c>
      <c r="BA862">
        <f t="shared" si="180"/>
        <v>2.2348896437541236E-4</v>
      </c>
    </row>
    <row r="863" spans="1:53" x14ac:dyDescent="0.25">
      <c r="A863">
        <f>'Preprocessed Data'!A861</f>
        <v>2</v>
      </c>
      <c r="B863">
        <f>'Preprocessed Data'!B861</f>
        <v>49</v>
      </c>
      <c r="C863">
        <f>'Preprocessed Data'!C861</f>
        <v>1</v>
      </c>
      <c r="D863">
        <f>'Preprocessed Data'!D861</f>
        <v>0</v>
      </c>
      <c r="E863">
        <f>'Preprocessed Data'!E861</f>
        <v>1</v>
      </c>
      <c r="F863">
        <f>'Preprocessed Data'!F861</f>
        <v>2</v>
      </c>
      <c r="G863">
        <f>'Preprocessed Data'!G861</f>
        <v>1</v>
      </c>
      <c r="H863">
        <f>'Preprocessed Data'!H861</f>
        <v>98.9</v>
      </c>
      <c r="I863">
        <f>'Preprocessed Data'!I861</f>
        <v>35.5</v>
      </c>
      <c r="J863">
        <f>'Preprocessed Data'!J861</f>
        <v>2</v>
      </c>
      <c r="K863" s="10">
        <f>'Preprocessed Data'!K861</f>
        <v>0</v>
      </c>
      <c r="L863" s="1">
        <f t="shared" si="170"/>
        <v>1</v>
      </c>
      <c r="M863" s="11">
        <f t="shared" si="171"/>
        <v>1</v>
      </c>
      <c r="N863">
        <f t="shared" si="172"/>
        <v>0</v>
      </c>
      <c r="O863">
        <f t="shared" si="173"/>
        <v>9.2214646881100135E-2</v>
      </c>
      <c r="P863" s="10">
        <f t="shared" si="174"/>
        <v>9.2214646881100135E-2</v>
      </c>
      <c r="Q863" s="11">
        <f t="shared" si="175"/>
        <v>0.90778535311889985</v>
      </c>
      <c r="R863" s="10">
        <f t="shared" si="176"/>
        <v>-9.6747323570105945E-2</v>
      </c>
      <c r="S863" s="11">
        <f t="shared" si="177"/>
        <v>100</v>
      </c>
      <c r="AT863">
        <v>3.8888283421129291E-3</v>
      </c>
      <c r="AU863">
        <v>1</v>
      </c>
      <c r="AV863">
        <v>0</v>
      </c>
      <c r="AW863">
        <f t="shared" si="181"/>
        <v>856</v>
      </c>
      <c r="AX863">
        <f t="shared" si="182"/>
        <v>3</v>
      </c>
      <c r="AY863">
        <f t="shared" si="178"/>
        <v>0.80781320161652448</v>
      </c>
      <c r="AZ863">
        <f t="shared" si="179"/>
        <v>0.99541984732824429</v>
      </c>
      <c r="BA863">
        <f t="shared" si="180"/>
        <v>2.2348896437552289E-4</v>
      </c>
    </row>
    <row r="864" spans="1:53" x14ac:dyDescent="0.25">
      <c r="A864">
        <f>'Preprocessed Data'!A862</f>
        <v>2</v>
      </c>
      <c r="B864">
        <f>'Preprocessed Data'!B862</f>
        <v>72</v>
      </c>
      <c r="C864">
        <f>'Preprocessed Data'!C862</f>
        <v>0</v>
      </c>
      <c r="D864">
        <f>'Preprocessed Data'!D862</f>
        <v>0</v>
      </c>
      <c r="E864">
        <f>'Preprocessed Data'!E862</f>
        <v>1</v>
      </c>
      <c r="F864">
        <f>'Preprocessed Data'!F862</f>
        <v>4</v>
      </c>
      <c r="G864">
        <f>'Preprocessed Data'!G862</f>
        <v>2</v>
      </c>
      <c r="H864">
        <f>'Preprocessed Data'!H862</f>
        <v>74.17</v>
      </c>
      <c r="I864">
        <f>'Preprocessed Data'!I862</f>
        <v>35.5</v>
      </c>
      <c r="J864">
        <f>'Preprocessed Data'!J862</f>
        <v>1</v>
      </c>
      <c r="K864" s="10">
        <f>'Preprocessed Data'!K862</f>
        <v>0</v>
      </c>
      <c r="L864" s="1">
        <f t="shared" si="170"/>
        <v>1</v>
      </c>
      <c r="M864" s="11">
        <f t="shared" si="171"/>
        <v>1</v>
      </c>
      <c r="N864">
        <f t="shared" si="172"/>
        <v>0</v>
      </c>
      <c r="O864">
        <f t="shared" si="173"/>
        <v>9.0247984391521777E-2</v>
      </c>
      <c r="P864" s="10">
        <f t="shared" si="174"/>
        <v>9.0247984391521777E-2</v>
      </c>
      <c r="Q864" s="11">
        <f t="shared" si="175"/>
        <v>0.90975201560847818</v>
      </c>
      <c r="R864" s="10">
        <f t="shared" si="176"/>
        <v>-9.458322692927941E-2</v>
      </c>
      <c r="S864" s="11">
        <f t="shared" si="177"/>
        <v>100</v>
      </c>
      <c r="AT864">
        <v>3.8944879201496434E-3</v>
      </c>
      <c r="AU864">
        <v>1</v>
      </c>
      <c r="AV864">
        <v>0</v>
      </c>
      <c r="AW864">
        <f t="shared" si="181"/>
        <v>857</v>
      </c>
      <c r="AX864">
        <f t="shared" si="182"/>
        <v>3</v>
      </c>
      <c r="AY864">
        <f t="shared" si="178"/>
        <v>0.80758868432869324</v>
      </c>
      <c r="AZ864">
        <f t="shared" si="179"/>
        <v>0.99541984732824429</v>
      </c>
      <c r="BA864">
        <f t="shared" si="180"/>
        <v>2.2348896437541236E-4</v>
      </c>
    </row>
    <row r="865" spans="1:53" x14ac:dyDescent="0.25">
      <c r="A865">
        <f>'Preprocessed Data'!A863</f>
        <v>2</v>
      </c>
      <c r="B865">
        <f>'Preprocessed Data'!B863</f>
        <v>80</v>
      </c>
      <c r="C865">
        <f>'Preprocessed Data'!C863</f>
        <v>1</v>
      </c>
      <c r="D865">
        <f>'Preprocessed Data'!D863</f>
        <v>0</v>
      </c>
      <c r="E865">
        <f>'Preprocessed Data'!E863</f>
        <v>0</v>
      </c>
      <c r="F865">
        <f>'Preprocessed Data'!F863</f>
        <v>5</v>
      </c>
      <c r="G865">
        <f>'Preprocessed Data'!G863</f>
        <v>2</v>
      </c>
      <c r="H865">
        <f>'Preprocessed Data'!H863</f>
        <v>66.03</v>
      </c>
      <c r="I865">
        <f>'Preprocessed Data'!I863</f>
        <v>35.4</v>
      </c>
      <c r="J865">
        <f>'Preprocessed Data'!J863</f>
        <v>2</v>
      </c>
      <c r="K865" s="10">
        <f>'Preprocessed Data'!K863</f>
        <v>1</v>
      </c>
      <c r="L865" s="1">
        <f t="shared" si="170"/>
        <v>0</v>
      </c>
      <c r="M865" s="11">
        <f t="shared" si="171"/>
        <v>1</v>
      </c>
      <c r="N865">
        <f t="shared" si="172"/>
        <v>1</v>
      </c>
      <c r="O865">
        <f t="shared" si="173"/>
        <v>0.23003231117178516</v>
      </c>
      <c r="P865" s="10">
        <f t="shared" si="174"/>
        <v>0.23003231117178516</v>
      </c>
      <c r="Q865" s="11">
        <f t="shared" si="175"/>
        <v>0.76996768882821487</v>
      </c>
      <c r="R865" s="10">
        <f t="shared" si="176"/>
        <v>-1.4695354965702165</v>
      </c>
      <c r="S865" s="11">
        <f t="shared" si="177"/>
        <v>0</v>
      </c>
      <c r="AT865">
        <v>3.8960858928280763E-3</v>
      </c>
      <c r="AU865">
        <v>1</v>
      </c>
      <c r="AV865">
        <v>0</v>
      </c>
      <c r="AW865">
        <f t="shared" si="181"/>
        <v>858</v>
      </c>
      <c r="AX865">
        <f t="shared" si="182"/>
        <v>3</v>
      </c>
      <c r="AY865">
        <f t="shared" si="178"/>
        <v>0.80736416704086211</v>
      </c>
      <c r="AZ865">
        <f t="shared" si="179"/>
        <v>0.99541984732824429</v>
      </c>
      <c r="BA865">
        <f t="shared" si="180"/>
        <v>2.2348896437541236E-4</v>
      </c>
    </row>
    <row r="866" spans="1:53" x14ac:dyDescent="0.25">
      <c r="A866">
        <f>'Preprocessed Data'!A864</f>
        <v>1</v>
      </c>
      <c r="B866">
        <f>'Preprocessed Data'!B864</f>
        <v>53</v>
      </c>
      <c r="C866">
        <f>'Preprocessed Data'!C864</f>
        <v>0</v>
      </c>
      <c r="D866">
        <f>'Preprocessed Data'!D864</f>
        <v>0</v>
      </c>
      <c r="E866">
        <f>'Preprocessed Data'!E864</f>
        <v>1</v>
      </c>
      <c r="F866">
        <f>'Preprocessed Data'!F864</f>
        <v>2</v>
      </c>
      <c r="G866">
        <f>'Preprocessed Data'!G864</f>
        <v>1</v>
      </c>
      <c r="H866">
        <f>'Preprocessed Data'!H864</f>
        <v>90.12</v>
      </c>
      <c r="I866">
        <f>'Preprocessed Data'!I864</f>
        <v>35.4</v>
      </c>
      <c r="J866">
        <f>'Preprocessed Data'!J864</f>
        <v>4</v>
      </c>
      <c r="K866" s="10">
        <f>'Preprocessed Data'!K864</f>
        <v>0</v>
      </c>
      <c r="L866" s="1">
        <f t="shared" si="170"/>
        <v>1</v>
      </c>
      <c r="M866" s="11">
        <f t="shared" si="171"/>
        <v>1</v>
      </c>
      <c r="N866">
        <f t="shared" si="172"/>
        <v>0</v>
      </c>
      <c r="O866">
        <f t="shared" si="173"/>
        <v>5.9741314191024908E-2</v>
      </c>
      <c r="P866" s="10">
        <f t="shared" si="174"/>
        <v>5.9741314191024908E-2</v>
      </c>
      <c r="Q866" s="11">
        <f t="shared" si="175"/>
        <v>0.94025868580897509</v>
      </c>
      <c r="R866" s="10">
        <f t="shared" si="176"/>
        <v>-6.1600243908897762E-2</v>
      </c>
      <c r="S866" s="11">
        <f t="shared" si="177"/>
        <v>100</v>
      </c>
      <c r="AT866">
        <v>3.9055927566970495E-3</v>
      </c>
      <c r="AU866">
        <v>1</v>
      </c>
      <c r="AV866">
        <v>0</v>
      </c>
      <c r="AW866">
        <f t="shared" si="181"/>
        <v>859</v>
      </c>
      <c r="AX866">
        <f t="shared" si="182"/>
        <v>3</v>
      </c>
      <c r="AY866">
        <f t="shared" si="178"/>
        <v>0.80713964975303099</v>
      </c>
      <c r="AZ866">
        <f t="shared" si="179"/>
        <v>0.99541984732824429</v>
      </c>
      <c r="BA866">
        <f t="shared" si="180"/>
        <v>2.2348896437541236E-4</v>
      </c>
    </row>
    <row r="867" spans="1:53" x14ac:dyDescent="0.25">
      <c r="A867">
        <f>'Preprocessed Data'!A865</f>
        <v>1</v>
      </c>
      <c r="B867">
        <f>'Preprocessed Data'!B865</f>
        <v>82</v>
      </c>
      <c r="C867">
        <f>'Preprocessed Data'!C865</f>
        <v>0</v>
      </c>
      <c r="D867">
        <f>'Preprocessed Data'!D865</f>
        <v>0</v>
      </c>
      <c r="E867">
        <f>'Preprocessed Data'!E865</f>
        <v>1</v>
      </c>
      <c r="F867">
        <f>'Preprocessed Data'!F865</f>
        <v>4</v>
      </c>
      <c r="G867">
        <f>'Preprocessed Data'!G865</f>
        <v>2</v>
      </c>
      <c r="H867">
        <f>'Preprocessed Data'!H865</f>
        <v>144.19999999999999</v>
      </c>
      <c r="I867">
        <f>'Preprocessed Data'!I865</f>
        <v>35.4</v>
      </c>
      <c r="J867">
        <f>'Preprocessed Data'!J865</f>
        <v>3</v>
      </c>
      <c r="K867" s="10">
        <f>'Preprocessed Data'!K865</f>
        <v>0</v>
      </c>
      <c r="L867" s="1">
        <f t="shared" si="170"/>
        <v>1</v>
      </c>
      <c r="M867" s="11">
        <f t="shared" si="171"/>
        <v>1</v>
      </c>
      <c r="N867">
        <f t="shared" si="172"/>
        <v>0</v>
      </c>
      <c r="O867">
        <f t="shared" si="173"/>
        <v>0.57761281217580096</v>
      </c>
      <c r="P867" s="10">
        <f t="shared" si="174"/>
        <v>0.57761281217580096</v>
      </c>
      <c r="Q867" s="11">
        <f t="shared" si="175"/>
        <v>0.42238718782419904</v>
      </c>
      <c r="R867" s="10">
        <f t="shared" si="176"/>
        <v>-0.86183287890569471</v>
      </c>
      <c r="S867" s="11">
        <f t="shared" si="177"/>
        <v>0</v>
      </c>
      <c r="AT867">
        <v>3.9154073067329377E-3</v>
      </c>
      <c r="AU867">
        <v>1</v>
      </c>
      <c r="AV867">
        <v>0</v>
      </c>
      <c r="AW867">
        <f t="shared" si="181"/>
        <v>860</v>
      </c>
      <c r="AX867">
        <f t="shared" si="182"/>
        <v>3</v>
      </c>
      <c r="AY867">
        <f t="shared" si="178"/>
        <v>0.80691513246519986</v>
      </c>
      <c r="AZ867">
        <f t="shared" si="179"/>
        <v>0.99541984732824429</v>
      </c>
      <c r="BA867">
        <f t="shared" si="180"/>
        <v>2.2348896437552289E-4</v>
      </c>
    </row>
    <row r="868" spans="1:53" x14ac:dyDescent="0.25">
      <c r="A868">
        <f>'Preprocessed Data'!A866</f>
        <v>1</v>
      </c>
      <c r="B868">
        <f>'Preprocessed Data'!B866</f>
        <v>54</v>
      </c>
      <c r="C868">
        <f>'Preprocessed Data'!C866</f>
        <v>0</v>
      </c>
      <c r="D868">
        <f>'Preprocessed Data'!D866</f>
        <v>0</v>
      </c>
      <c r="E868">
        <f>'Preprocessed Data'!E866</f>
        <v>1</v>
      </c>
      <c r="F868">
        <f>'Preprocessed Data'!F866</f>
        <v>2</v>
      </c>
      <c r="G868">
        <f>'Preprocessed Data'!G866</f>
        <v>1</v>
      </c>
      <c r="H868">
        <f>'Preprocessed Data'!H866</f>
        <v>206.52</v>
      </c>
      <c r="I868">
        <f>'Preprocessed Data'!I866</f>
        <v>35.4</v>
      </c>
      <c r="J868">
        <f>'Preprocessed Data'!J866</f>
        <v>3</v>
      </c>
      <c r="K868" s="10">
        <f>'Preprocessed Data'!K866</f>
        <v>1</v>
      </c>
      <c r="L868" s="1">
        <f t="shared" si="170"/>
        <v>0</v>
      </c>
      <c r="M868" s="11">
        <f t="shared" si="171"/>
        <v>1</v>
      </c>
      <c r="N868">
        <f t="shared" si="172"/>
        <v>1</v>
      </c>
      <c r="O868">
        <f t="shared" si="173"/>
        <v>0.578444387040569</v>
      </c>
      <c r="P868" s="10">
        <f t="shared" si="174"/>
        <v>0.578444387040569</v>
      </c>
      <c r="Q868" s="11">
        <f t="shared" si="175"/>
        <v>0.421555612959431</v>
      </c>
      <c r="R868" s="10">
        <f t="shared" si="176"/>
        <v>-0.54741287000220618</v>
      </c>
      <c r="S868" s="11">
        <f t="shared" si="177"/>
        <v>100</v>
      </c>
      <c r="AT868">
        <v>3.9158642526678292E-3</v>
      </c>
      <c r="AU868">
        <v>1</v>
      </c>
      <c r="AV868">
        <v>0</v>
      </c>
      <c r="AW868">
        <f t="shared" si="181"/>
        <v>861</v>
      </c>
      <c r="AX868">
        <f t="shared" si="182"/>
        <v>3</v>
      </c>
      <c r="AY868">
        <f t="shared" si="178"/>
        <v>0.80669061517736862</v>
      </c>
      <c r="AZ868">
        <f t="shared" si="179"/>
        <v>0.99541984732824429</v>
      </c>
      <c r="BA868">
        <f t="shared" si="180"/>
        <v>2.2348896437541236E-4</v>
      </c>
    </row>
    <row r="869" spans="1:53" x14ac:dyDescent="0.25">
      <c r="A869">
        <f>'Preprocessed Data'!A867</f>
        <v>2</v>
      </c>
      <c r="B869">
        <f>'Preprocessed Data'!B867</f>
        <v>21</v>
      </c>
      <c r="C869">
        <f>'Preprocessed Data'!C867</f>
        <v>0</v>
      </c>
      <c r="D869">
        <f>'Preprocessed Data'!D867</f>
        <v>0</v>
      </c>
      <c r="E869">
        <f>'Preprocessed Data'!E867</f>
        <v>0</v>
      </c>
      <c r="F869">
        <f>'Preprocessed Data'!F867</f>
        <v>4</v>
      </c>
      <c r="G869">
        <f>'Preprocessed Data'!G867</f>
        <v>1</v>
      </c>
      <c r="H869">
        <f>'Preprocessed Data'!H867</f>
        <v>85.86</v>
      </c>
      <c r="I869">
        <f>'Preprocessed Data'!I867</f>
        <v>35.4</v>
      </c>
      <c r="J869">
        <f>'Preprocessed Data'!J867</f>
        <v>4</v>
      </c>
      <c r="K869" s="10">
        <f>'Preprocessed Data'!K867</f>
        <v>0</v>
      </c>
      <c r="L869" s="1">
        <f t="shared" si="170"/>
        <v>1</v>
      </c>
      <c r="M869" s="11">
        <f t="shared" si="171"/>
        <v>1</v>
      </c>
      <c r="N869">
        <f t="shared" si="172"/>
        <v>0</v>
      </c>
      <c r="O869">
        <f t="shared" si="173"/>
        <v>1.0919694290349427E-2</v>
      </c>
      <c r="P869" s="10">
        <f t="shared" si="174"/>
        <v>1.0919694290349427E-2</v>
      </c>
      <c r="Q869" s="11">
        <f t="shared" si="175"/>
        <v>0.98908030570965055</v>
      </c>
      <c r="R869" s="10">
        <f t="shared" si="176"/>
        <v>-1.0979751758353662E-2</v>
      </c>
      <c r="S869" s="11">
        <f t="shared" si="177"/>
        <v>100</v>
      </c>
      <c r="AT869">
        <v>3.9256831475332661E-3</v>
      </c>
      <c r="AU869">
        <v>1</v>
      </c>
      <c r="AV869">
        <v>0</v>
      </c>
      <c r="AW869">
        <f t="shared" si="181"/>
        <v>862</v>
      </c>
      <c r="AX869">
        <f t="shared" si="182"/>
        <v>3</v>
      </c>
      <c r="AY869">
        <f t="shared" si="178"/>
        <v>0.80646609788953749</v>
      </c>
      <c r="AZ869">
        <f t="shared" si="179"/>
        <v>0.99541984732824429</v>
      </c>
      <c r="BA869">
        <f t="shared" si="180"/>
        <v>2.2348896437541236E-4</v>
      </c>
    </row>
    <row r="870" spans="1:53" x14ac:dyDescent="0.25">
      <c r="A870">
        <f>'Preprocessed Data'!A868</f>
        <v>2</v>
      </c>
      <c r="B870">
        <f>'Preprocessed Data'!B868</f>
        <v>50</v>
      </c>
      <c r="C870">
        <f>'Preprocessed Data'!C868</f>
        <v>0</v>
      </c>
      <c r="D870">
        <f>'Preprocessed Data'!D868</f>
        <v>0</v>
      </c>
      <c r="E870">
        <f>'Preprocessed Data'!E868</f>
        <v>1</v>
      </c>
      <c r="F870">
        <f>'Preprocessed Data'!F868</f>
        <v>4</v>
      </c>
      <c r="G870">
        <f>'Preprocessed Data'!G868</f>
        <v>2</v>
      </c>
      <c r="H870">
        <f>'Preprocessed Data'!H868</f>
        <v>103.72</v>
      </c>
      <c r="I870">
        <f>'Preprocessed Data'!I868</f>
        <v>35.4</v>
      </c>
      <c r="J870">
        <f>'Preprocessed Data'!J868</f>
        <v>1</v>
      </c>
      <c r="K870" s="10">
        <f>'Preprocessed Data'!K868</f>
        <v>0</v>
      </c>
      <c r="L870" s="1">
        <f t="shared" si="170"/>
        <v>1</v>
      </c>
      <c r="M870" s="11">
        <f t="shared" si="171"/>
        <v>1</v>
      </c>
      <c r="N870">
        <f t="shared" si="172"/>
        <v>0</v>
      </c>
      <c r="O870">
        <f t="shared" si="173"/>
        <v>6.5014947462622402E-2</v>
      </c>
      <c r="P870" s="10">
        <f t="shared" si="174"/>
        <v>6.5014947462622402E-2</v>
      </c>
      <c r="Q870" s="11">
        <f t="shared" si="175"/>
        <v>0.93498505253737763</v>
      </c>
      <c r="R870" s="10">
        <f t="shared" si="176"/>
        <v>-6.7224736412276928E-2</v>
      </c>
      <c r="S870" s="11">
        <f t="shared" si="177"/>
        <v>100</v>
      </c>
      <c r="AT870">
        <v>3.9261877219928642E-3</v>
      </c>
      <c r="AU870">
        <v>1</v>
      </c>
      <c r="AV870">
        <v>0</v>
      </c>
      <c r="AW870">
        <f t="shared" si="181"/>
        <v>863</v>
      </c>
      <c r="AX870">
        <f t="shared" si="182"/>
        <v>3</v>
      </c>
      <c r="AY870">
        <f t="shared" si="178"/>
        <v>0.80624158060170636</v>
      </c>
      <c r="AZ870">
        <f t="shared" si="179"/>
        <v>0.99541984732824429</v>
      </c>
      <c r="BA870">
        <f t="shared" si="180"/>
        <v>2.2348896437541236E-4</v>
      </c>
    </row>
    <row r="871" spans="1:53" x14ac:dyDescent="0.25">
      <c r="A871">
        <f>'Preprocessed Data'!A869</f>
        <v>1</v>
      </c>
      <c r="B871">
        <f>'Preprocessed Data'!B869</f>
        <v>44</v>
      </c>
      <c r="C871">
        <f>'Preprocessed Data'!C869</f>
        <v>0</v>
      </c>
      <c r="D871">
        <f>'Preprocessed Data'!D869</f>
        <v>0</v>
      </c>
      <c r="E871">
        <f>'Preprocessed Data'!E869</f>
        <v>1</v>
      </c>
      <c r="F871">
        <f>'Preprocessed Data'!F869</f>
        <v>1</v>
      </c>
      <c r="G871">
        <f>'Preprocessed Data'!G869</f>
        <v>2</v>
      </c>
      <c r="H871">
        <f>'Preprocessed Data'!H869</f>
        <v>101.66</v>
      </c>
      <c r="I871">
        <f>'Preprocessed Data'!I869</f>
        <v>35.4</v>
      </c>
      <c r="J871">
        <f>'Preprocessed Data'!J869</f>
        <v>2</v>
      </c>
      <c r="K871" s="10">
        <f>'Preprocessed Data'!K869</f>
        <v>0</v>
      </c>
      <c r="L871" s="1">
        <f t="shared" si="170"/>
        <v>1</v>
      </c>
      <c r="M871" s="11">
        <f t="shared" si="171"/>
        <v>1</v>
      </c>
      <c r="N871">
        <f t="shared" si="172"/>
        <v>0</v>
      </c>
      <c r="O871">
        <f t="shared" si="173"/>
        <v>4.7383134351370759E-2</v>
      </c>
      <c r="P871" s="10">
        <f t="shared" si="174"/>
        <v>4.7383134351370759E-2</v>
      </c>
      <c r="Q871" s="11">
        <f t="shared" si="175"/>
        <v>0.95261686564862924</v>
      </c>
      <c r="R871" s="10">
        <f t="shared" si="176"/>
        <v>-4.8542485913163055E-2</v>
      </c>
      <c r="S871" s="11">
        <f t="shared" si="177"/>
        <v>100</v>
      </c>
      <c r="AT871">
        <v>3.9353661491359536E-3</v>
      </c>
      <c r="AU871">
        <v>1</v>
      </c>
      <c r="AV871">
        <v>0</v>
      </c>
      <c r="AW871">
        <f t="shared" si="181"/>
        <v>864</v>
      </c>
      <c r="AX871">
        <f t="shared" si="182"/>
        <v>3</v>
      </c>
      <c r="AY871">
        <f t="shared" si="178"/>
        <v>0.80601706331387524</v>
      </c>
      <c r="AZ871">
        <f t="shared" si="179"/>
        <v>0.99541984732824429</v>
      </c>
      <c r="BA871">
        <f t="shared" si="180"/>
        <v>2.2348896437552289E-4</v>
      </c>
    </row>
    <row r="872" spans="1:53" x14ac:dyDescent="0.25">
      <c r="A872">
        <f>'Preprocessed Data'!A870</f>
        <v>2</v>
      </c>
      <c r="B872">
        <f>'Preprocessed Data'!B870</f>
        <v>45</v>
      </c>
      <c r="C872">
        <f>'Preprocessed Data'!C870</f>
        <v>0</v>
      </c>
      <c r="D872">
        <f>'Preprocessed Data'!D870</f>
        <v>0</v>
      </c>
      <c r="E872">
        <f>'Preprocessed Data'!E870</f>
        <v>1</v>
      </c>
      <c r="F872">
        <f>'Preprocessed Data'!F870</f>
        <v>4</v>
      </c>
      <c r="G872">
        <f>'Preprocessed Data'!G870</f>
        <v>1</v>
      </c>
      <c r="H872">
        <f>'Preprocessed Data'!H870</f>
        <v>84.99</v>
      </c>
      <c r="I872">
        <f>'Preprocessed Data'!I870</f>
        <v>35.4</v>
      </c>
      <c r="J872">
        <f>'Preprocessed Data'!J870</f>
        <v>4</v>
      </c>
      <c r="K872" s="10">
        <f>'Preprocessed Data'!K870</f>
        <v>0</v>
      </c>
      <c r="L872" s="1">
        <f t="shared" si="170"/>
        <v>1</v>
      </c>
      <c r="M872" s="11">
        <f t="shared" si="171"/>
        <v>1</v>
      </c>
      <c r="N872">
        <f t="shared" si="172"/>
        <v>0</v>
      </c>
      <c r="O872">
        <f t="shared" si="173"/>
        <v>3.2453443814099953E-2</v>
      </c>
      <c r="P872" s="10">
        <f t="shared" si="174"/>
        <v>3.2453443814099953E-2</v>
      </c>
      <c r="Q872" s="11">
        <f t="shared" si="175"/>
        <v>0.96754655618590002</v>
      </c>
      <c r="R872" s="10">
        <f t="shared" si="176"/>
        <v>-3.2991735147148961E-2</v>
      </c>
      <c r="S872" s="11">
        <f t="shared" si="177"/>
        <v>100</v>
      </c>
      <c r="AT872">
        <v>3.9404682235750187E-3</v>
      </c>
      <c r="AU872">
        <v>1</v>
      </c>
      <c r="AV872">
        <v>0</v>
      </c>
      <c r="AW872">
        <f t="shared" si="181"/>
        <v>865</v>
      </c>
      <c r="AX872">
        <f t="shared" si="182"/>
        <v>3</v>
      </c>
      <c r="AY872">
        <f t="shared" si="178"/>
        <v>0.805792546026044</v>
      </c>
      <c r="AZ872">
        <f t="shared" si="179"/>
        <v>0.99541984732824429</v>
      </c>
      <c r="BA872">
        <f t="shared" si="180"/>
        <v>2.2348896437541236E-4</v>
      </c>
    </row>
    <row r="873" spans="1:53" x14ac:dyDescent="0.25">
      <c r="A873">
        <f>'Preprocessed Data'!A871</f>
        <v>2</v>
      </c>
      <c r="B873">
        <f>'Preprocessed Data'!B871</f>
        <v>26</v>
      </c>
      <c r="C873">
        <f>'Preprocessed Data'!C871</f>
        <v>0</v>
      </c>
      <c r="D873">
        <f>'Preprocessed Data'!D871</f>
        <v>0</v>
      </c>
      <c r="E873">
        <f>'Preprocessed Data'!E871</f>
        <v>1</v>
      </c>
      <c r="F873">
        <f>'Preprocessed Data'!F871</f>
        <v>5</v>
      </c>
      <c r="G873">
        <f>'Preprocessed Data'!G871</f>
        <v>2</v>
      </c>
      <c r="H873">
        <f>'Preprocessed Data'!H871</f>
        <v>72.56</v>
      </c>
      <c r="I873">
        <f>'Preprocessed Data'!I871</f>
        <v>35.4</v>
      </c>
      <c r="J873">
        <f>'Preprocessed Data'!J871</f>
        <v>2</v>
      </c>
      <c r="K873" s="10">
        <f>'Preprocessed Data'!K871</f>
        <v>0</v>
      </c>
      <c r="L873" s="1">
        <f t="shared" si="170"/>
        <v>1</v>
      </c>
      <c r="M873" s="11">
        <f t="shared" si="171"/>
        <v>1</v>
      </c>
      <c r="N873">
        <f t="shared" si="172"/>
        <v>0</v>
      </c>
      <c r="O873">
        <f t="shared" si="173"/>
        <v>1.0002431691052922E-2</v>
      </c>
      <c r="P873" s="10">
        <f t="shared" si="174"/>
        <v>1.0002431691052922E-2</v>
      </c>
      <c r="Q873" s="11">
        <f t="shared" si="175"/>
        <v>0.98999756830894703</v>
      </c>
      <c r="R873" s="10">
        <f t="shared" si="176"/>
        <v>-1.0052792110106897E-2</v>
      </c>
      <c r="S873" s="11">
        <f t="shared" si="177"/>
        <v>100</v>
      </c>
      <c r="AT873">
        <v>3.940626825873695E-3</v>
      </c>
      <c r="AU873">
        <v>1</v>
      </c>
      <c r="AV873">
        <v>0</v>
      </c>
      <c r="AW873">
        <f t="shared" si="181"/>
        <v>866</v>
      </c>
      <c r="AX873">
        <f t="shared" si="182"/>
        <v>3</v>
      </c>
      <c r="AY873">
        <f t="shared" si="178"/>
        <v>0.80556802873821287</v>
      </c>
      <c r="AZ873">
        <f t="shared" si="179"/>
        <v>0.99541984732824429</v>
      </c>
      <c r="BA873">
        <f t="shared" si="180"/>
        <v>2.2348896437541236E-4</v>
      </c>
    </row>
    <row r="874" spans="1:53" x14ac:dyDescent="0.25">
      <c r="A874">
        <f>'Preprocessed Data'!A872</f>
        <v>1</v>
      </c>
      <c r="B874">
        <f>'Preprocessed Data'!B872</f>
        <v>66</v>
      </c>
      <c r="C874">
        <f>'Preprocessed Data'!C872</f>
        <v>0</v>
      </c>
      <c r="D874">
        <f>'Preprocessed Data'!D872</f>
        <v>0</v>
      </c>
      <c r="E874">
        <f>'Preprocessed Data'!E872</f>
        <v>1</v>
      </c>
      <c r="F874">
        <f>'Preprocessed Data'!F872</f>
        <v>4</v>
      </c>
      <c r="G874">
        <f>'Preprocessed Data'!G872</f>
        <v>1</v>
      </c>
      <c r="H874">
        <f>'Preprocessed Data'!H872</f>
        <v>242.3</v>
      </c>
      <c r="I874">
        <f>'Preprocessed Data'!I872</f>
        <v>35.299999999999997</v>
      </c>
      <c r="J874">
        <f>'Preprocessed Data'!J872</f>
        <v>3</v>
      </c>
      <c r="K874" s="10">
        <f>'Preprocessed Data'!K872</f>
        <v>1</v>
      </c>
      <c r="L874" s="1">
        <f t="shared" si="170"/>
        <v>0</v>
      </c>
      <c r="M874" s="11">
        <f t="shared" si="171"/>
        <v>1</v>
      </c>
      <c r="N874">
        <f t="shared" si="172"/>
        <v>1</v>
      </c>
      <c r="O874">
        <f t="shared" si="173"/>
        <v>0.88340353805394822</v>
      </c>
      <c r="P874" s="10">
        <f t="shared" si="174"/>
        <v>0.88340353805394822</v>
      </c>
      <c r="Q874" s="11">
        <f t="shared" si="175"/>
        <v>0.11659646194605178</v>
      </c>
      <c r="R874" s="10">
        <f t="shared" si="176"/>
        <v>-0.1239731747859061</v>
      </c>
      <c r="S874" s="11">
        <f t="shared" si="177"/>
        <v>100</v>
      </c>
      <c r="AT874">
        <v>3.9428344663902633E-3</v>
      </c>
      <c r="AU874">
        <v>1</v>
      </c>
      <c r="AV874">
        <v>0</v>
      </c>
      <c r="AW874">
        <f t="shared" si="181"/>
        <v>867</v>
      </c>
      <c r="AX874">
        <f t="shared" si="182"/>
        <v>3</v>
      </c>
      <c r="AY874">
        <f t="shared" si="178"/>
        <v>0.80534351145038174</v>
      </c>
      <c r="AZ874">
        <f t="shared" si="179"/>
        <v>0.99541984732824429</v>
      </c>
      <c r="BA874">
        <f t="shared" si="180"/>
        <v>2.2348896437552289E-4</v>
      </c>
    </row>
    <row r="875" spans="1:53" x14ac:dyDescent="0.25">
      <c r="A875">
        <f>'Preprocessed Data'!A873</f>
        <v>1</v>
      </c>
      <c r="B875">
        <f>'Preprocessed Data'!B873</f>
        <v>25</v>
      </c>
      <c r="C875">
        <f>'Preprocessed Data'!C873</f>
        <v>0</v>
      </c>
      <c r="D875">
        <f>'Preprocessed Data'!D873</f>
        <v>0</v>
      </c>
      <c r="E875">
        <f>'Preprocessed Data'!E873</f>
        <v>0</v>
      </c>
      <c r="F875">
        <f>'Preprocessed Data'!F873</f>
        <v>5</v>
      </c>
      <c r="G875">
        <f>'Preprocessed Data'!G873</f>
        <v>1</v>
      </c>
      <c r="H875">
        <f>'Preprocessed Data'!H873</f>
        <v>113.8</v>
      </c>
      <c r="I875">
        <f>'Preprocessed Data'!I873</f>
        <v>35.299999999999997</v>
      </c>
      <c r="J875">
        <f>'Preprocessed Data'!J873</f>
        <v>1</v>
      </c>
      <c r="K875" s="10">
        <f>'Preprocessed Data'!K873</f>
        <v>0</v>
      </c>
      <c r="L875" s="1">
        <f t="shared" si="170"/>
        <v>1</v>
      </c>
      <c r="M875" s="11">
        <f t="shared" si="171"/>
        <v>1</v>
      </c>
      <c r="N875">
        <f t="shared" si="172"/>
        <v>0</v>
      </c>
      <c r="O875">
        <f t="shared" si="173"/>
        <v>3.709704209470388E-2</v>
      </c>
      <c r="P875" s="10">
        <f t="shared" si="174"/>
        <v>3.709704209470388E-2</v>
      </c>
      <c r="Q875" s="11">
        <f t="shared" si="175"/>
        <v>0.96290295790529612</v>
      </c>
      <c r="R875" s="10">
        <f t="shared" si="176"/>
        <v>-3.7802642868879396E-2</v>
      </c>
      <c r="S875" s="11">
        <f t="shared" si="177"/>
        <v>100</v>
      </c>
      <c r="AT875">
        <v>3.9557375442941063E-3</v>
      </c>
      <c r="AU875">
        <v>1</v>
      </c>
      <c r="AV875">
        <v>0</v>
      </c>
      <c r="AW875">
        <f t="shared" si="181"/>
        <v>868</v>
      </c>
      <c r="AX875">
        <f t="shared" si="182"/>
        <v>3</v>
      </c>
      <c r="AY875">
        <f t="shared" si="178"/>
        <v>0.80511899416255051</v>
      </c>
      <c r="AZ875">
        <f t="shared" si="179"/>
        <v>0.99541984732824429</v>
      </c>
      <c r="BA875">
        <f t="shared" si="180"/>
        <v>2.2348896437541236E-4</v>
      </c>
    </row>
    <row r="876" spans="1:53" x14ac:dyDescent="0.25">
      <c r="A876">
        <f>'Preprocessed Data'!A874</f>
        <v>1</v>
      </c>
      <c r="B876">
        <f>'Preprocessed Data'!B874</f>
        <v>76</v>
      </c>
      <c r="C876">
        <f>'Preprocessed Data'!C874</f>
        <v>1</v>
      </c>
      <c r="D876">
        <f>'Preprocessed Data'!D874</f>
        <v>0</v>
      </c>
      <c r="E876">
        <f>'Preprocessed Data'!E874</f>
        <v>1</v>
      </c>
      <c r="F876">
        <f>'Preprocessed Data'!F874</f>
        <v>1</v>
      </c>
      <c r="G876">
        <f>'Preprocessed Data'!G874</f>
        <v>1</v>
      </c>
      <c r="H876">
        <f>'Preprocessed Data'!H874</f>
        <v>69.61</v>
      </c>
      <c r="I876">
        <f>'Preprocessed Data'!I874</f>
        <v>35.299999999999997</v>
      </c>
      <c r="J876">
        <f>'Preprocessed Data'!J874</f>
        <v>2</v>
      </c>
      <c r="K876" s="10">
        <f>'Preprocessed Data'!K874</f>
        <v>0</v>
      </c>
      <c r="L876" s="1">
        <f t="shared" si="170"/>
        <v>1</v>
      </c>
      <c r="M876" s="11">
        <f t="shared" si="171"/>
        <v>1</v>
      </c>
      <c r="N876">
        <f t="shared" si="172"/>
        <v>0</v>
      </c>
      <c r="O876">
        <f t="shared" si="173"/>
        <v>0.18062700870130713</v>
      </c>
      <c r="P876" s="10">
        <f t="shared" si="174"/>
        <v>0.18062700870130713</v>
      </c>
      <c r="Q876" s="11">
        <f t="shared" si="175"/>
        <v>0.8193729912986929</v>
      </c>
      <c r="R876" s="10">
        <f t="shared" si="176"/>
        <v>-0.19921587597144266</v>
      </c>
      <c r="S876" s="11">
        <f t="shared" si="177"/>
        <v>100</v>
      </c>
      <c r="AT876">
        <v>3.9559974927601185E-3</v>
      </c>
      <c r="AU876">
        <v>1</v>
      </c>
      <c r="AV876">
        <v>0</v>
      </c>
      <c r="AW876">
        <f t="shared" si="181"/>
        <v>869</v>
      </c>
      <c r="AX876">
        <f t="shared" si="182"/>
        <v>3</v>
      </c>
      <c r="AY876">
        <f t="shared" si="178"/>
        <v>0.80489447687471938</v>
      </c>
      <c r="AZ876">
        <f t="shared" si="179"/>
        <v>0.99541984732824429</v>
      </c>
      <c r="BA876">
        <f t="shared" si="180"/>
        <v>2.2348896437541236E-4</v>
      </c>
    </row>
    <row r="877" spans="1:53" x14ac:dyDescent="0.25">
      <c r="A877">
        <f>'Preprocessed Data'!A875</f>
        <v>1</v>
      </c>
      <c r="B877">
        <f>'Preprocessed Data'!B875</f>
        <v>40</v>
      </c>
      <c r="C877">
        <f>'Preprocessed Data'!C875</f>
        <v>0</v>
      </c>
      <c r="D877">
        <f>'Preprocessed Data'!D875</f>
        <v>0</v>
      </c>
      <c r="E877">
        <f>'Preprocessed Data'!E875</f>
        <v>1</v>
      </c>
      <c r="F877">
        <f>'Preprocessed Data'!F875</f>
        <v>2</v>
      </c>
      <c r="G877">
        <f>'Preprocessed Data'!G875</f>
        <v>2</v>
      </c>
      <c r="H877">
        <f>'Preprocessed Data'!H875</f>
        <v>78.11</v>
      </c>
      <c r="I877">
        <f>'Preprocessed Data'!I875</f>
        <v>35.299999999999997</v>
      </c>
      <c r="J877">
        <f>'Preprocessed Data'!J875</f>
        <v>2</v>
      </c>
      <c r="K877" s="10">
        <f>'Preprocessed Data'!K875</f>
        <v>0</v>
      </c>
      <c r="L877" s="1">
        <f t="shared" si="170"/>
        <v>1</v>
      </c>
      <c r="M877" s="11">
        <f t="shared" si="171"/>
        <v>1</v>
      </c>
      <c r="N877">
        <f t="shared" si="172"/>
        <v>0</v>
      </c>
      <c r="O877">
        <f t="shared" si="173"/>
        <v>2.3230623486064243E-2</v>
      </c>
      <c r="P877" s="10">
        <f t="shared" si="174"/>
        <v>2.3230623486064243E-2</v>
      </c>
      <c r="Q877" s="11">
        <f t="shared" si="175"/>
        <v>0.97676937651393581</v>
      </c>
      <c r="R877" s="10">
        <f t="shared" si="176"/>
        <v>-2.3504707502298564E-2</v>
      </c>
      <c r="S877" s="11">
        <f t="shared" si="177"/>
        <v>100</v>
      </c>
      <c r="AT877">
        <v>3.9635299008546239E-3</v>
      </c>
      <c r="AU877">
        <v>1</v>
      </c>
      <c r="AV877">
        <v>0</v>
      </c>
      <c r="AW877">
        <f t="shared" si="181"/>
        <v>870</v>
      </c>
      <c r="AX877">
        <f t="shared" si="182"/>
        <v>3</v>
      </c>
      <c r="AY877">
        <f t="shared" si="178"/>
        <v>0.80466995958688825</v>
      </c>
      <c r="AZ877">
        <f t="shared" si="179"/>
        <v>0.99541984732824429</v>
      </c>
      <c r="BA877">
        <f t="shared" si="180"/>
        <v>2.2348896437552289E-4</v>
      </c>
    </row>
    <row r="878" spans="1:53" x14ac:dyDescent="0.25">
      <c r="A878">
        <f>'Preprocessed Data'!A876</f>
        <v>2</v>
      </c>
      <c r="B878">
        <f>'Preprocessed Data'!B876</f>
        <v>51</v>
      </c>
      <c r="C878">
        <f>'Preprocessed Data'!C876</f>
        <v>0</v>
      </c>
      <c r="D878">
        <f>'Preprocessed Data'!D876</f>
        <v>0</v>
      </c>
      <c r="E878">
        <f>'Preprocessed Data'!E876</f>
        <v>1</v>
      </c>
      <c r="F878">
        <f>'Preprocessed Data'!F876</f>
        <v>4</v>
      </c>
      <c r="G878">
        <f>'Preprocessed Data'!G876</f>
        <v>1</v>
      </c>
      <c r="H878">
        <f>'Preprocessed Data'!H876</f>
        <v>91.63</v>
      </c>
      <c r="I878">
        <f>'Preprocessed Data'!I876</f>
        <v>35.299999999999997</v>
      </c>
      <c r="J878">
        <f>'Preprocessed Data'!J876</f>
        <v>4</v>
      </c>
      <c r="K878" s="10">
        <f>'Preprocessed Data'!K876</f>
        <v>0</v>
      </c>
      <c r="L878" s="1">
        <f t="shared" si="170"/>
        <v>1</v>
      </c>
      <c r="M878" s="11">
        <f t="shared" si="171"/>
        <v>1</v>
      </c>
      <c r="N878">
        <f t="shared" si="172"/>
        <v>0</v>
      </c>
      <c r="O878">
        <f t="shared" si="173"/>
        <v>5.0830104761257183E-2</v>
      </c>
      <c r="P878" s="10">
        <f t="shared" si="174"/>
        <v>5.0830104761257183E-2</v>
      </c>
      <c r="Q878" s="11">
        <f t="shared" si="175"/>
        <v>0.94916989523874284</v>
      </c>
      <c r="R878" s="10">
        <f t="shared" si="176"/>
        <v>-5.2167470854017288E-2</v>
      </c>
      <c r="S878" s="11">
        <f t="shared" si="177"/>
        <v>100</v>
      </c>
      <c r="AT878">
        <v>3.9683968356865763E-3</v>
      </c>
      <c r="AU878">
        <v>1</v>
      </c>
      <c r="AV878">
        <v>0</v>
      </c>
      <c r="AW878">
        <f t="shared" si="181"/>
        <v>871</v>
      </c>
      <c r="AX878">
        <f t="shared" si="182"/>
        <v>3</v>
      </c>
      <c r="AY878">
        <f t="shared" si="178"/>
        <v>0.80444544229905701</v>
      </c>
      <c r="AZ878">
        <f t="shared" si="179"/>
        <v>0.99541984732824429</v>
      </c>
      <c r="BA878">
        <f t="shared" si="180"/>
        <v>2.2348896437541236E-4</v>
      </c>
    </row>
    <row r="879" spans="1:53" x14ac:dyDescent="0.25">
      <c r="A879">
        <f>'Preprocessed Data'!A877</f>
        <v>2</v>
      </c>
      <c r="B879">
        <f>'Preprocessed Data'!B877</f>
        <v>60</v>
      </c>
      <c r="C879">
        <f>'Preprocessed Data'!C877</f>
        <v>0</v>
      </c>
      <c r="D879">
        <f>'Preprocessed Data'!D877</f>
        <v>1</v>
      </c>
      <c r="E879">
        <f>'Preprocessed Data'!E877</f>
        <v>1</v>
      </c>
      <c r="F879">
        <f>'Preprocessed Data'!F877</f>
        <v>4</v>
      </c>
      <c r="G879">
        <f>'Preprocessed Data'!G877</f>
        <v>2</v>
      </c>
      <c r="H879">
        <f>'Preprocessed Data'!H877</f>
        <v>208.05</v>
      </c>
      <c r="I879">
        <f>'Preprocessed Data'!I877</f>
        <v>35.299999999999997</v>
      </c>
      <c r="J879">
        <f>'Preprocessed Data'!J877</f>
        <v>3</v>
      </c>
      <c r="K879" s="10">
        <f>'Preprocessed Data'!K877</f>
        <v>1</v>
      </c>
      <c r="L879" s="1">
        <f t="shared" si="170"/>
        <v>0</v>
      </c>
      <c r="M879" s="11">
        <f t="shared" si="171"/>
        <v>1</v>
      </c>
      <c r="N879">
        <f t="shared" si="172"/>
        <v>1</v>
      </c>
      <c r="O879">
        <f t="shared" si="173"/>
        <v>0.74708625653050598</v>
      </c>
      <c r="P879" s="10">
        <f t="shared" si="174"/>
        <v>0.74708625653050598</v>
      </c>
      <c r="Q879" s="11">
        <f t="shared" si="175"/>
        <v>0.25291374346949402</v>
      </c>
      <c r="R879" s="10">
        <f t="shared" si="176"/>
        <v>-0.29157462992583505</v>
      </c>
      <c r="S879" s="11">
        <f t="shared" si="177"/>
        <v>100</v>
      </c>
      <c r="AT879">
        <v>3.9772223768163098E-3</v>
      </c>
      <c r="AU879">
        <v>1</v>
      </c>
      <c r="AV879">
        <v>0</v>
      </c>
      <c r="AW879">
        <f t="shared" si="181"/>
        <v>872</v>
      </c>
      <c r="AX879">
        <f t="shared" si="182"/>
        <v>3</v>
      </c>
      <c r="AY879">
        <f t="shared" si="178"/>
        <v>0.80422092501122588</v>
      </c>
      <c r="AZ879">
        <f t="shared" si="179"/>
        <v>0.99541984732824429</v>
      </c>
      <c r="BA879">
        <f t="shared" si="180"/>
        <v>2.2348896437541236E-4</v>
      </c>
    </row>
    <row r="880" spans="1:53" x14ac:dyDescent="0.25">
      <c r="A880">
        <f>'Preprocessed Data'!A878</f>
        <v>2</v>
      </c>
      <c r="B880">
        <f>'Preprocessed Data'!B878</f>
        <v>24</v>
      </c>
      <c r="C880">
        <f>'Preprocessed Data'!C878</f>
        <v>1</v>
      </c>
      <c r="D880">
        <f>'Preprocessed Data'!D878</f>
        <v>0</v>
      </c>
      <c r="E880">
        <f>'Preprocessed Data'!E878</f>
        <v>0</v>
      </c>
      <c r="F880">
        <f>'Preprocessed Data'!F878</f>
        <v>4</v>
      </c>
      <c r="G880">
        <f>'Preprocessed Data'!G878</f>
        <v>2</v>
      </c>
      <c r="H880">
        <f>'Preprocessed Data'!H878</f>
        <v>107.22</v>
      </c>
      <c r="I880">
        <f>'Preprocessed Data'!I878</f>
        <v>35.299999999999997</v>
      </c>
      <c r="J880">
        <f>'Preprocessed Data'!J878</f>
        <v>3</v>
      </c>
      <c r="K880" s="10">
        <f>'Preprocessed Data'!K878</f>
        <v>0</v>
      </c>
      <c r="L880" s="1">
        <f t="shared" si="170"/>
        <v>1</v>
      </c>
      <c r="M880" s="11">
        <f t="shared" si="171"/>
        <v>1</v>
      </c>
      <c r="N880">
        <f t="shared" si="172"/>
        <v>0</v>
      </c>
      <c r="O880">
        <f t="shared" si="173"/>
        <v>4.4745232585975764E-2</v>
      </c>
      <c r="P880" s="10">
        <f t="shared" si="174"/>
        <v>4.4745232585975764E-2</v>
      </c>
      <c r="Q880" s="11">
        <f t="shared" si="175"/>
        <v>0.95525476741402426</v>
      </c>
      <c r="R880" s="10">
        <f t="shared" si="176"/>
        <v>-4.5777201917490642E-2</v>
      </c>
      <c r="S880" s="11">
        <f t="shared" si="177"/>
        <v>100</v>
      </c>
      <c r="AT880">
        <v>3.9844864527990055E-3</v>
      </c>
      <c r="AU880">
        <v>1</v>
      </c>
      <c r="AV880">
        <v>0</v>
      </c>
      <c r="AW880">
        <f t="shared" si="181"/>
        <v>873</v>
      </c>
      <c r="AX880">
        <f t="shared" si="182"/>
        <v>3</v>
      </c>
      <c r="AY880">
        <f t="shared" si="178"/>
        <v>0.80399640772339476</v>
      </c>
      <c r="AZ880">
        <f t="shared" si="179"/>
        <v>0.99541984732824429</v>
      </c>
      <c r="BA880">
        <f t="shared" si="180"/>
        <v>2.2348896437552289E-4</v>
      </c>
    </row>
    <row r="881" spans="1:53" x14ac:dyDescent="0.25">
      <c r="A881">
        <f>'Preprocessed Data'!A879</f>
        <v>1</v>
      </c>
      <c r="B881">
        <f>'Preprocessed Data'!B879</f>
        <v>46</v>
      </c>
      <c r="C881">
        <f>'Preprocessed Data'!C879</f>
        <v>0</v>
      </c>
      <c r="D881">
        <f>'Preprocessed Data'!D879</f>
        <v>0</v>
      </c>
      <c r="E881">
        <f>'Preprocessed Data'!E879</f>
        <v>1</v>
      </c>
      <c r="F881">
        <f>'Preprocessed Data'!F879</f>
        <v>4</v>
      </c>
      <c r="G881">
        <f>'Preprocessed Data'!G879</f>
        <v>2</v>
      </c>
      <c r="H881">
        <f>'Preprocessed Data'!H879</f>
        <v>58.63</v>
      </c>
      <c r="I881">
        <f>'Preprocessed Data'!I879</f>
        <v>35.299999999999997</v>
      </c>
      <c r="J881">
        <f>'Preprocessed Data'!J879</f>
        <v>2</v>
      </c>
      <c r="K881" s="10">
        <f>'Preprocessed Data'!K879</f>
        <v>0</v>
      </c>
      <c r="L881" s="1">
        <f t="shared" si="170"/>
        <v>1</v>
      </c>
      <c r="M881" s="11">
        <f t="shared" si="171"/>
        <v>1</v>
      </c>
      <c r="N881">
        <f t="shared" si="172"/>
        <v>0</v>
      </c>
      <c r="O881">
        <f t="shared" si="173"/>
        <v>2.2637624586438032E-2</v>
      </c>
      <c r="P881" s="10">
        <f t="shared" si="174"/>
        <v>2.2637624586438032E-2</v>
      </c>
      <c r="Q881" s="11">
        <f t="shared" si="175"/>
        <v>0.97736237541356197</v>
      </c>
      <c r="R881" s="10">
        <f t="shared" si="176"/>
        <v>-2.2897789450592156E-2</v>
      </c>
      <c r="S881" s="11">
        <f t="shared" si="177"/>
        <v>100</v>
      </c>
      <c r="AT881">
        <v>3.9851867329071707E-3</v>
      </c>
      <c r="AU881">
        <v>1</v>
      </c>
      <c r="AV881">
        <v>0</v>
      </c>
      <c r="AW881">
        <f t="shared" si="181"/>
        <v>874</v>
      </c>
      <c r="AX881">
        <f t="shared" si="182"/>
        <v>3</v>
      </c>
      <c r="AY881">
        <f t="shared" si="178"/>
        <v>0.80377189043556352</v>
      </c>
      <c r="AZ881">
        <f t="shared" si="179"/>
        <v>0.99541984732824429</v>
      </c>
      <c r="BA881">
        <f t="shared" si="180"/>
        <v>2.2348896437541236E-4</v>
      </c>
    </row>
    <row r="882" spans="1:53" x14ac:dyDescent="0.25">
      <c r="A882">
        <f>'Preprocessed Data'!A880</f>
        <v>1</v>
      </c>
      <c r="B882">
        <f>'Preprocessed Data'!B880</f>
        <v>42</v>
      </c>
      <c r="C882">
        <f>'Preprocessed Data'!C880</f>
        <v>0</v>
      </c>
      <c r="D882">
        <f>'Preprocessed Data'!D880</f>
        <v>0</v>
      </c>
      <c r="E882">
        <f>'Preprocessed Data'!E880</f>
        <v>1</v>
      </c>
      <c r="F882">
        <f>'Preprocessed Data'!F880</f>
        <v>5</v>
      </c>
      <c r="G882">
        <f>'Preprocessed Data'!G880</f>
        <v>1</v>
      </c>
      <c r="H882">
        <f>'Preprocessed Data'!H880</f>
        <v>107.83</v>
      </c>
      <c r="I882">
        <f>'Preprocessed Data'!I880</f>
        <v>35.299999999999997</v>
      </c>
      <c r="J882">
        <f>'Preprocessed Data'!J880</f>
        <v>3</v>
      </c>
      <c r="K882" s="10">
        <f>'Preprocessed Data'!K880</f>
        <v>0</v>
      </c>
      <c r="L882" s="1">
        <f t="shared" si="170"/>
        <v>1</v>
      </c>
      <c r="M882" s="11">
        <f t="shared" si="171"/>
        <v>1</v>
      </c>
      <c r="N882">
        <f t="shared" si="172"/>
        <v>0</v>
      </c>
      <c r="O882">
        <f t="shared" si="173"/>
        <v>6.8571742805030256E-2</v>
      </c>
      <c r="P882" s="10">
        <f t="shared" si="174"/>
        <v>6.8571742805030256E-2</v>
      </c>
      <c r="Q882" s="11">
        <f t="shared" si="175"/>
        <v>0.93142825719496969</v>
      </c>
      <c r="R882" s="10">
        <f t="shared" si="176"/>
        <v>-7.1036110484172466E-2</v>
      </c>
      <c r="S882" s="11">
        <f t="shared" si="177"/>
        <v>100</v>
      </c>
      <c r="AT882">
        <v>4.0064468085329067E-3</v>
      </c>
      <c r="AU882">
        <v>1</v>
      </c>
      <c r="AV882">
        <v>0</v>
      </c>
      <c r="AW882">
        <f t="shared" si="181"/>
        <v>875</v>
      </c>
      <c r="AX882">
        <f t="shared" si="182"/>
        <v>3</v>
      </c>
      <c r="AY882">
        <f t="shared" si="178"/>
        <v>0.80354737314773239</v>
      </c>
      <c r="AZ882">
        <f t="shared" si="179"/>
        <v>0.99541984732824429</v>
      </c>
      <c r="BA882">
        <f t="shared" si="180"/>
        <v>2.2348896437541236E-4</v>
      </c>
    </row>
    <row r="883" spans="1:53" x14ac:dyDescent="0.25">
      <c r="A883">
        <f>'Preprocessed Data'!A881</f>
        <v>2</v>
      </c>
      <c r="B883">
        <f>'Preprocessed Data'!B881</f>
        <v>23</v>
      </c>
      <c r="C883">
        <f>'Preprocessed Data'!C881</f>
        <v>0</v>
      </c>
      <c r="D883">
        <f>'Preprocessed Data'!D881</f>
        <v>0</v>
      </c>
      <c r="E883">
        <f>'Preprocessed Data'!E881</f>
        <v>0</v>
      </c>
      <c r="F883">
        <f>'Preprocessed Data'!F881</f>
        <v>4</v>
      </c>
      <c r="G883">
        <f>'Preprocessed Data'!G881</f>
        <v>1</v>
      </c>
      <c r="H883">
        <f>'Preprocessed Data'!H881</f>
        <v>58.01</v>
      </c>
      <c r="I883">
        <f>'Preprocessed Data'!I881</f>
        <v>35.299999999999997</v>
      </c>
      <c r="J883">
        <f>'Preprocessed Data'!J881</f>
        <v>2</v>
      </c>
      <c r="K883" s="10">
        <f>'Preprocessed Data'!K881</f>
        <v>0</v>
      </c>
      <c r="L883" s="1">
        <f t="shared" si="170"/>
        <v>1</v>
      </c>
      <c r="M883" s="11">
        <f t="shared" si="171"/>
        <v>1</v>
      </c>
      <c r="N883">
        <f t="shared" si="172"/>
        <v>0</v>
      </c>
      <c r="O883">
        <f t="shared" si="173"/>
        <v>5.6830547548111666E-3</v>
      </c>
      <c r="P883" s="10">
        <f t="shared" si="174"/>
        <v>5.6830547548111666E-3</v>
      </c>
      <c r="Q883" s="11">
        <f t="shared" si="175"/>
        <v>0.99431694524518888</v>
      </c>
      <c r="R883" s="10">
        <f t="shared" si="176"/>
        <v>-5.6992647545353768E-3</v>
      </c>
      <c r="S883" s="11">
        <f t="shared" si="177"/>
        <v>100</v>
      </c>
      <c r="AT883">
        <v>4.0264934148117864E-3</v>
      </c>
      <c r="AU883">
        <v>1</v>
      </c>
      <c r="AV883">
        <v>0</v>
      </c>
      <c r="AW883">
        <f t="shared" si="181"/>
        <v>876</v>
      </c>
      <c r="AX883">
        <f t="shared" si="182"/>
        <v>3</v>
      </c>
      <c r="AY883">
        <f t="shared" si="178"/>
        <v>0.80332285585990126</v>
      </c>
      <c r="AZ883">
        <f t="shared" si="179"/>
        <v>0.99541984732824429</v>
      </c>
      <c r="BA883">
        <f t="shared" si="180"/>
        <v>2.2348896437552289E-4</v>
      </c>
    </row>
    <row r="884" spans="1:53" x14ac:dyDescent="0.25">
      <c r="A884">
        <f>'Preprocessed Data'!A882</f>
        <v>2</v>
      </c>
      <c r="B884">
        <f>'Preprocessed Data'!B882</f>
        <v>56</v>
      </c>
      <c r="C884">
        <f>'Preprocessed Data'!C882</f>
        <v>0</v>
      </c>
      <c r="D884">
        <f>'Preprocessed Data'!D882</f>
        <v>0</v>
      </c>
      <c r="E884">
        <f>'Preprocessed Data'!E882</f>
        <v>1</v>
      </c>
      <c r="F884">
        <f>'Preprocessed Data'!F882</f>
        <v>4</v>
      </c>
      <c r="G884">
        <f>'Preprocessed Data'!G882</f>
        <v>2</v>
      </c>
      <c r="H884">
        <f>'Preprocessed Data'!H882</f>
        <v>179.14</v>
      </c>
      <c r="I884">
        <f>'Preprocessed Data'!I882</f>
        <v>35.299999999999997</v>
      </c>
      <c r="J884">
        <f>'Preprocessed Data'!J882</f>
        <v>4</v>
      </c>
      <c r="K884" s="10">
        <f>'Preprocessed Data'!K882</f>
        <v>1</v>
      </c>
      <c r="L884" s="1">
        <f t="shared" si="170"/>
        <v>0</v>
      </c>
      <c r="M884" s="11">
        <f t="shared" si="171"/>
        <v>1</v>
      </c>
      <c r="N884">
        <f t="shared" si="172"/>
        <v>1</v>
      </c>
      <c r="O884">
        <f t="shared" si="173"/>
        <v>0.40883018663459081</v>
      </c>
      <c r="P884" s="10">
        <f t="shared" si="174"/>
        <v>0.40883018663459081</v>
      </c>
      <c r="Q884" s="11">
        <f t="shared" si="175"/>
        <v>0.59116981336540919</v>
      </c>
      <c r="R884" s="10">
        <f t="shared" si="176"/>
        <v>-0.89445540075770102</v>
      </c>
      <c r="S884" s="11">
        <f t="shared" si="177"/>
        <v>0</v>
      </c>
      <c r="AT884">
        <v>4.0284730804405816E-3</v>
      </c>
      <c r="AU884">
        <v>1</v>
      </c>
      <c r="AV884">
        <v>0</v>
      </c>
      <c r="AW884">
        <f t="shared" si="181"/>
        <v>877</v>
      </c>
      <c r="AX884">
        <f t="shared" si="182"/>
        <v>3</v>
      </c>
      <c r="AY884">
        <f t="shared" si="178"/>
        <v>0.80309833857207003</v>
      </c>
      <c r="AZ884">
        <f t="shared" si="179"/>
        <v>0.99541984732824429</v>
      </c>
      <c r="BA884">
        <f t="shared" si="180"/>
        <v>2.2348896437541236E-4</v>
      </c>
    </row>
    <row r="885" spans="1:53" x14ac:dyDescent="0.25">
      <c r="A885">
        <f>'Preprocessed Data'!A883</f>
        <v>2</v>
      </c>
      <c r="B885">
        <f>'Preprocessed Data'!B883</f>
        <v>78</v>
      </c>
      <c r="C885">
        <f>'Preprocessed Data'!C883</f>
        <v>0</v>
      </c>
      <c r="D885">
        <f>'Preprocessed Data'!D883</f>
        <v>0</v>
      </c>
      <c r="E885">
        <f>'Preprocessed Data'!E883</f>
        <v>1</v>
      </c>
      <c r="F885">
        <f>'Preprocessed Data'!F883</f>
        <v>4</v>
      </c>
      <c r="G885">
        <f>'Preprocessed Data'!G883</f>
        <v>1</v>
      </c>
      <c r="H885">
        <f>'Preprocessed Data'!H883</f>
        <v>67.900000000000006</v>
      </c>
      <c r="I885">
        <f>'Preprocessed Data'!I883</f>
        <v>35.299999999999997</v>
      </c>
      <c r="J885">
        <f>'Preprocessed Data'!J883</f>
        <v>2</v>
      </c>
      <c r="K885" s="10">
        <f>'Preprocessed Data'!K883</f>
        <v>0</v>
      </c>
      <c r="L885" s="1">
        <f t="shared" si="170"/>
        <v>1</v>
      </c>
      <c r="M885" s="11">
        <f t="shared" si="171"/>
        <v>1</v>
      </c>
      <c r="N885">
        <f t="shared" si="172"/>
        <v>0</v>
      </c>
      <c r="O885">
        <f t="shared" si="173"/>
        <v>9.9717084018573834E-2</v>
      </c>
      <c r="P885" s="10">
        <f t="shared" si="174"/>
        <v>9.9717084018573834E-2</v>
      </c>
      <c r="Q885" s="11">
        <f t="shared" si="175"/>
        <v>0.90028291598142618</v>
      </c>
      <c r="R885" s="10">
        <f t="shared" si="176"/>
        <v>-0.10504621396530488</v>
      </c>
      <c r="S885" s="11">
        <f t="shared" si="177"/>
        <v>100</v>
      </c>
      <c r="AT885">
        <v>4.0333083972262269E-3</v>
      </c>
      <c r="AU885">
        <v>1</v>
      </c>
      <c r="AV885">
        <v>0</v>
      </c>
      <c r="AW885">
        <f t="shared" si="181"/>
        <v>878</v>
      </c>
      <c r="AX885">
        <f t="shared" si="182"/>
        <v>3</v>
      </c>
      <c r="AY885">
        <f t="shared" si="178"/>
        <v>0.8028738212842389</v>
      </c>
      <c r="AZ885">
        <f t="shared" si="179"/>
        <v>0.99541984732824429</v>
      </c>
      <c r="BA885">
        <f t="shared" si="180"/>
        <v>2.2348896437541236E-4</v>
      </c>
    </row>
    <row r="886" spans="1:53" x14ac:dyDescent="0.25">
      <c r="A886">
        <f>'Preprocessed Data'!A884</f>
        <v>1</v>
      </c>
      <c r="B886">
        <f>'Preprocessed Data'!B884</f>
        <v>75</v>
      </c>
      <c r="C886">
        <f>'Preprocessed Data'!C884</f>
        <v>0</v>
      </c>
      <c r="D886">
        <f>'Preprocessed Data'!D884</f>
        <v>0</v>
      </c>
      <c r="E886">
        <f>'Preprocessed Data'!E884</f>
        <v>1</v>
      </c>
      <c r="F886">
        <f>'Preprocessed Data'!F884</f>
        <v>1</v>
      </c>
      <c r="G886">
        <f>'Preprocessed Data'!G884</f>
        <v>2</v>
      </c>
      <c r="H886">
        <f>'Preprocessed Data'!H884</f>
        <v>94.29</v>
      </c>
      <c r="I886">
        <f>'Preprocessed Data'!I884</f>
        <v>35.200000000000003</v>
      </c>
      <c r="J886">
        <f>'Preprocessed Data'!J884</f>
        <v>4</v>
      </c>
      <c r="K886" s="10">
        <f>'Preprocessed Data'!K884</f>
        <v>0</v>
      </c>
      <c r="L886" s="1">
        <f t="shared" si="170"/>
        <v>1</v>
      </c>
      <c r="M886" s="11">
        <f t="shared" si="171"/>
        <v>1</v>
      </c>
      <c r="N886">
        <f t="shared" si="172"/>
        <v>0</v>
      </c>
      <c r="O886">
        <f t="shared" si="173"/>
        <v>0.16584630382670343</v>
      </c>
      <c r="P886" s="10">
        <f t="shared" si="174"/>
        <v>0.16584630382670343</v>
      </c>
      <c r="Q886" s="11">
        <f t="shared" si="175"/>
        <v>0.8341536961732966</v>
      </c>
      <c r="R886" s="10">
        <f t="shared" si="176"/>
        <v>-0.18133760562475978</v>
      </c>
      <c r="S886" s="11">
        <f t="shared" si="177"/>
        <v>100</v>
      </c>
      <c r="AT886">
        <v>4.03783281326378E-3</v>
      </c>
      <c r="AU886">
        <v>1</v>
      </c>
      <c r="AV886">
        <v>0</v>
      </c>
      <c r="AW886">
        <f t="shared" si="181"/>
        <v>879</v>
      </c>
      <c r="AX886">
        <f t="shared" si="182"/>
        <v>3</v>
      </c>
      <c r="AY886">
        <f t="shared" si="178"/>
        <v>0.80264930399640777</v>
      </c>
      <c r="AZ886">
        <f t="shared" si="179"/>
        <v>0.99541984732824429</v>
      </c>
      <c r="BA886">
        <f t="shared" si="180"/>
        <v>2.2348896437552289E-4</v>
      </c>
    </row>
    <row r="887" spans="1:53" x14ac:dyDescent="0.25">
      <c r="A887">
        <f>'Preprocessed Data'!A885</f>
        <v>2</v>
      </c>
      <c r="B887">
        <f>'Preprocessed Data'!B885</f>
        <v>68</v>
      </c>
      <c r="C887">
        <f>'Preprocessed Data'!C885</f>
        <v>0</v>
      </c>
      <c r="D887">
        <f>'Preprocessed Data'!D885</f>
        <v>0</v>
      </c>
      <c r="E887">
        <f>'Preprocessed Data'!E885</f>
        <v>1</v>
      </c>
      <c r="F887">
        <f>'Preprocessed Data'!F885</f>
        <v>4</v>
      </c>
      <c r="G887">
        <f>'Preprocessed Data'!G885</f>
        <v>1</v>
      </c>
      <c r="H887">
        <f>'Preprocessed Data'!H885</f>
        <v>82.06</v>
      </c>
      <c r="I887">
        <f>'Preprocessed Data'!I885</f>
        <v>35.200000000000003</v>
      </c>
      <c r="J887">
        <f>'Preprocessed Data'!J885</f>
        <v>1</v>
      </c>
      <c r="K887" s="10">
        <f>'Preprocessed Data'!K885</f>
        <v>0</v>
      </c>
      <c r="L887" s="1">
        <f t="shared" si="170"/>
        <v>1</v>
      </c>
      <c r="M887" s="11">
        <f t="shared" si="171"/>
        <v>1</v>
      </c>
      <c r="N887">
        <f t="shared" si="172"/>
        <v>0</v>
      </c>
      <c r="O887">
        <f t="shared" si="173"/>
        <v>8.6252268007969174E-2</v>
      </c>
      <c r="P887" s="10">
        <f t="shared" si="174"/>
        <v>8.6252268007969174E-2</v>
      </c>
      <c r="Q887" s="11">
        <f t="shared" si="175"/>
        <v>0.91374773199203085</v>
      </c>
      <c r="R887" s="10">
        <f t="shared" si="176"/>
        <v>-9.0200750009293909E-2</v>
      </c>
      <c r="S887" s="11">
        <f t="shared" si="177"/>
        <v>100</v>
      </c>
      <c r="AT887">
        <v>4.0449187158386329E-3</v>
      </c>
      <c r="AU887">
        <v>1</v>
      </c>
      <c r="AV887">
        <v>0</v>
      </c>
      <c r="AW887">
        <f t="shared" si="181"/>
        <v>880</v>
      </c>
      <c r="AX887">
        <f t="shared" si="182"/>
        <v>3</v>
      </c>
      <c r="AY887">
        <f t="shared" si="178"/>
        <v>0.80242478670857653</v>
      </c>
      <c r="AZ887">
        <f t="shared" si="179"/>
        <v>0.99541984732824429</v>
      </c>
      <c r="BA887">
        <f t="shared" si="180"/>
        <v>2.2348896437541236E-4</v>
      </c>
    </row>
    <row r="888" spans="1:53" x14ac:dyDescent="0.25">
      <c r="A888">
        <f>'Preprocessed Data'!A886</f>
        <v>2</v>
      </c>
      <c r="B888">
        <f>'Preprocessed Data'!B886</f>
        <v>32</v>
      </c>
      <c r="C888">
        <f>'Preprocessed Data'!C886</f>
        <v>0</v>
      </c>
      <c r="D888">
        <f>'Preprocessed Data'!D886</f>
        <v>0</v>
      </c>
      <c r="E888">
        <f>'Preprocessed Data'!E886</f>
        <v>0</v>
      </c>
      <c r="F888">
        <f>'Preprocessed Data'!F886</f>
        <v>4</v>
      </c>
      <c r="G888">
        <f>'Preprocessed Data'!G886</f>
        <v>1</v>
      </c>
      <c r="H888">
        <f>'Preprocessed Data'!H886</f>
        <v>77.16</v>
      </c>
      <c r="I888">
        <f>'Preprocessed Data'!I886</f>
        <v>35.200000000000003</v>
      </c>
      <c r="J888">
        <f>'Preprocessed Data'!J886</f>
        <v>3</v>
      </c>
      <c r="K888" s="10">
        <f>'Preprocessed Data'!K886</f>
        <v>0</v>
      </c>
      <c r="L888" s="1">
        <f t="shared" si="170"/>
        <v>1</v>
      </c>
      <c r="M888" s="11">
        <f t="shared" si="171"/>
        <v>1</v>
      </c>
      <c r="N888">
        <f t="shared" si="172"/>
        <v>0</v>
      </c>
      <c r="O888">
        <f t="shared" si="173"/>
        <v>1.4682715012922306E-2</v>
      </c>
      <c r="P888" s="10">
        <f t="shared" si="174"/>
        <v>1.4682715012922306E-2</v>
      </c>
      <c r="Q888" s="11">
        <f t="shared" si="175"/>
        <v>0.98531728498707771</v>
      </c>
      <c r="R888" s="10">
        <f t="shared" si="176"/>
        <v>-1.479157294035654E-2</v>
      </c>
      <c r="S888" s="11">
        <f t="shared" si="177"/>
        <v>100</v>
      </c>
      <c r="AT888">
        <v>4.0519912317154841E-3</v>
      </c>
      <c r="AU888">
        <v>1</v>
      </c>
      <c r="AV888">
        <v>0</v>
      </c>
      <c r="AW888">
        <f t="shared" si="181"/>
        <v>881</v>
      </c>
      <c r="AX888">
        <f t="shared" si="182"/>
        <v>3</v>
      </c>
      <c r="AY888">
        <f t="shared" si="178"/>
        <v>0.8022002694207454</v>
      </c>
      <c r="AZ888">
        <f t="shared" si="179"/>
        <v>0.99541984732824429</v>
      </c>
      <c r="BA888">
        <f t="shared" si="180"/>
        <v>2.2348896437541236E-4</v>
      </c>
    </row>
    <row r="889" spans="1:53" x14ac:dyDescent="0.25">
      <c r="A889">
        <f>'Preprocessed Data'!A887</f>
        <v>2</v>
      </c>
      <c r="B889">
        <f>'Preprocessed Data'!B887</f>
        <v>71</v>
      </c>
      <c r="C889">
        <f>'Preprocessed Data'!C887</f>
        <v>0</v>
      </c>
      <c r="D889">
        <f>'Preprocessed Data'!D887</f>
        <v>1</v>
      </c>
      <c r="E889">
        <f>'Preprocessed Data'!E887</f>
        <v>1</v>
      </c>
      <c r="F889">
        <f>'Preprocessed Data'!F887</f>
        <v>4</v>
      </c>
      <c r="G889">
        <f>'Preprocessed Data'!G887</f>
        <v>2</v>
      </c>
      <c r="H889">
        <f>'Preprocessed Data'!H887</f>
        <v>170.95</v>
      </c>
      <c r="I889">
        <f>'Preprocessed Data'!I887</f>
        <v>35.200000000000003</v>
      </c>
      <c r="J889">
        <f>'Preprocessed Data'!J887</f>
        <v>2</v>
      </c>
      <c r="K889" s="10">
        <f>'Preprocessed Data'!K887</f>
        <v>0</v>
      </c>
      <c r="L889" s="1">
        <f t="shared" si="170"/>
        <v>1</v>
      </c>
      <c r="M889" s="11">
        <f t="shared" si="171"/>
        <v>1</v>
      </c>
      <c r="N889">
        <f t="shared" si="172"/>
        <v>0</v>
      </c>
      <c r="O889">
        <f t="shared" si="173"/>
        <v>0.65754364894798256</v>
      </c>
      <c r="P889" s="10">
        <f t="shared" si="174"/>
        <v>0.65754364894798256</v>
      </c>
      <c r="Q889" s="11">
        <f t="shared" si="175"/>
        <v>0.34245635105201744</v>
      </c>
      <c r="R889" s="10">
        <f t="shared" si="176"/>
        <v>-1.071611071585193</v>
      </c>
      <c r="S889" s="11">
        <f t="shared" si="177"/>
        <v>0</v>
      </c>
      <c r="AT889">
        <v>4.0561712555754904E-3</v>
      </c>
      <c r="AU889">
        <v>1</v>
      </c>
      <c r="AV889">
        <v>0</v>
      </c>
      <c r="AW889">
        <f t="shared" si="181"/>
        <v>882</v>
      </c>
      <c r="AX889">
        <f t="shared" si="182"/>
        <v>3</v>
      </c>
      <c r="AY889">
        <f t="shared" si="178"/>
        <v>0.80197575213291428</v>
      </c>
      <c r="AZ889">
        <f t="shared" si="179"/>
        <v>0.99541984732824429</v>
      </c>
      <c r="BA889">
        <f t="shared" si="180"/>
        <v>2.2348896437552289E-4</v>
      </c>
    </row>
    <row r="890" spans="1:53" x14ac:dyDescent="0.25">
      <c r="A890">
        <f>'Preprocessed Data'!A888</f>
        <v>2</v>
      </c>
      <c r="B890">
        <f>'Preprocessed Data'!B888</f>
        <v>66</v>
      </c>
      <c r="C890">
        <f>'Preprocessed Data'!C888</f>
        <v>0</v>
      </c>
      <c r="D890">
        <f>'Preprocessed Data'!D888</f>
        <v>0</v>
      </c>
      <c r="E890">
        <f>'Preprocessed Data'!E888</f>
        <v>1</v>
      </c>
      <c r="F890">
        <f>'Preprocessed Data'!F888</f>
        <v>4</v>
      </c>
      <c r="G890">
        <f>'Preprocessed Data'!G888</f>
        <v>1</v>
      </c>
      <c r="H890">
        <f>'Preprocessed Data'!H888</f>
        <v>251.46</v>
      </c>
      <c r="I890">
        <f>'Preprocessed Data'!I888</f>
        <v>35.200000000000003</v>
      </c>
      <c r="J890">
        <f>'Preprocessed Data'!J888</f>
        <v>3</v>
      </c>
      <c r="K890" s="10">
        <f>'Preprocessed Data'!K888</f>
        <v>1</v>
      </c>
      <c r="L890" s="1">
        <f t="shared" si="170"/>
        <v>0</v>
      </c>
      <c r="M890" s="11">
        <f t="shared" si="171"/>
        <v>1</v>
      </c>
      <c r="N890">
        <f t="shared" si="172"/>
        <v>1</v>
      </c>
      <c r="O890">
        <f t="shared" si="173"/>
        <v>0.87846932176878978</v>
      </c>
      <c r="P890" s="10">
        <f t="shared" si="174"/>
        <v>0.87846932176878978</v>
      </c>
      <c r="Q890" s="11">
        <f t="shared" si="175"/>
        <v>0.12153067823121022</v>
      </c>
      <c r="R890" s="10">
        <f t="shared" si="176"/>
        <v>-0.12957429311580732</v>
      </c>
      <c r="S890" s="11">
        <f t="shared" si="177"/>
        <v>100</v>
      </c>
      <c r="AT890">
        <v>4.060899626033127E-3</v>
      </c>
      <c r="AU890">
        <v>1</v>
      </c>
      <c r="AV890">
        <v>0</v>
      </c>
      <c r="AW890">
        <f t="shared" si="181"/>
        <v>883</v>
      </c>
      <c r="AX890">
        <f t="shared" si="182"/>
        <v>3</v>
      </c>
      <c r="AY890">
        <f t="shared" si="178"/>
        <v>0.80175123484508304</v>
      </c>
      <c r="AZ890">
        <f t="shared" si="179"/>
        <v>0.99541984732824429</v>
      </c>
      <c r="BA890">
        <f t="shared" si="180"/>
        <v>2.2348896437541236E-4</v>
      </c>
    </row>
    <row r="891" spans="1:53" x14ac:dyDescent="0.25">
      <c r="A891">
        <f>'Preprocessed Data'!A889</f>
        <v>1</v>
      </c>
      <c r="B891">
        <f>'Preprocessed Data'!B889</f>
        <v>10</v>
      </c>
      <c r="C891">
        <f>'Preprocessed Data'!C889</f>
        <v>0</v>
      </c>
      <c r="D891">
        <f>'Preprocessed Data'!D889</f>
        <v>0</v>
      </c>
      <c r="E891">
        <f>'Preprocessed Data'!E889</f>
        <v>0</v>
      </c>
      <c r="F891">
        <f>'Preprocessed Data'!F889</f>
        <v>4</v>
      </c>
      <c r="G891">
        <f>'Preprocessed Data'!G889</f>
        <v>1</v>
      </c>
      <c r="H891">
        <f>'Preprocessed Data'!H889</f>
        <v>58.03</v>
      </c>
      <c r="I891">
        <f>'Preprocessed Data'!I889</f>
        <v>35.200000000000003</v>
      </c>
      <c r="J891">
        <f>'Preprocessed Data'!J889</f>
        <v>4</v>
      </c>
      <c r="K891" s="10">
        <f>'Preprocessed Data'!K889</f>
        <v>0</v>
      </c>
      <c r="L891" s="1">
        <f t="shared" si="170"/>
        <v>1</v>
      </c>
      <c r="M891" s="11">
        <f t="shared" si="171"/>
        <v>1</v>
      </c>
      <c r="N891">
        <f t="shared" si="172"/>
        <v>0</v>
      </c>
      <c r="O891">
        <f t="shared" si="173"/>
        <v>3.940626825873695E-3</v>
      </c>
      <c r="P891" s="10">
        <f t="shared" si="174"/>
        <v>3.940626825873695E-3</v>
      </c>
      <c r="Q891" s="11">
        <f t="shared" si="175"/>
        <v>0.99605937317412629</v>
      </c>
      <c r="R891" s="10">
        <f t="shared" si="176"/>
        <v>-3.9484115536321373E-3</v>
      </c>
      <c r="S891" s="11">
        <f t="shared" si="177"/>
        <v>100</v>
      </c>
      <c r="AT891">
        <v>4.0728211738027941E-3</v>
      </c>
      <c r="AU891">
        <v>1</v>
      </c>
      <c r="AV891">
        <v>0</v>
      </c>
      <c r="AW891">
        <f t="shared" si="181"/>
        <v>884</v>
      </c>
      <c r="AX891">
        <f t="shared" si="182"/>
        <v>3</v>
      </c>
      <c r="AY891">
        <f t="shared" si="178"/>
        <v>0.80152671755725191</v>
      </c>
      <c r="AZ891">
        <f t="shared" si="179"/>
        <v>0.99541984732824429</v>
      </c>
      <c r="BA891">
        <f t="shared" si="180"/>
        <v>2.2348896437541236E-4</v>
      </c>
    </row>
    <row r="892" spans="1:53" x14ac:dyDescent="0.25">
      <c r="A892">
        <f>'Preprocessed Data'!A890</f>
        <v>2</v>
      </c>
      <c r="B892">
        <f>'Preprocessed Data'!B890</f>
        <v>41</v>
      </c>
      <c r="C892">
        <f>'Preprocessed Data'!C890</f>
        <v>0</v>
      </c>
      <c r="D892">
        <f>'Preprocessed Data'!D890</f>
        <v>0</v>
      </c>
      <c r="E892">
        <f>'Preprocessed Data'!E890</f>
        <v>1</v>
      </c>
      <c r="F892">
        <f>'Preprocessed Data'!F890</f>
        <v>2</v>
      </c>
      <c r="G892">
        <f>'Preprocessed Data'!G890</f>
        <v>1</v>
      </c>
      <c r="H892">
        <f>'Preprocessed Data'!H890</f>
        <v>229.86</v>
      </c>
      <c r="I892">
        <f>'Preprocessed Data'!I890</f>
        <v>35.200000000000003</v>
      </c>
      <c r="J892">
        <f>'Preprocessed Data'!J890</f>
        <v>3</v>
      </c>
      <c r="K892" s="10">
        <f>'Preprocessed Data'!K890</f>
        <v>1</v>
      </c>
      <c r="L892" s="1">
        <f t="shared" si="170"/>
        <v>0</v>
      </c>
      <c r="M892" s="11">
        <f t="shared" si="171"/>
        <v>1</v>
      </c>
      <c r="N892">
        <f t="shared" si="172"/>
        <v>1</v>
      </c>
      <c r="O892">
        <f t="shared" si="173"/>
        <v>0.49248767158600659</v>
      </c>
      <c r="P892" s="10">
        <f t="shared" si="174"/>
        <v>0.49248767158600659</v>
      </c>
      <c r="Q892" s="11">
        <f t="shared" si="175"/>
        <v>0.50751232841399341</v>
      </c>
      <c r="R892" s="10">
        <f t="shared" si="176"/>
        <v>-0.70828585099598407</v>
      </c>
      <c r="S892" s="11">
        <f t="shared" si="177"/>
        <v>0</v>
      </c>
      <c r="AT892">
        <v>4.0731658559712662E-3</v>
      </c>
      <c r="AU892">
        <v>1</v>
      </c>
      <c r="AV892">
        <v>0</v>
      </c>
      <c r="AW892">
        <f t="shared" si="181"/>
        <v>885</v>
      </c>
      <c r="AX892">
        <f t="shared" si="182"/>
        <v>3</v>
      </c>
      <c r="AY892">
        <f t="shared" si="178"/>
        <v>0.80130220026942078</v>
      </c>
      <c r="AZ892">
        <f t="shared" si="179"/>
        <v>0.99541984732824429</v>
      </c>
      <c r="BA892">
        <f t="shared" si="180"/>
        <v>2.2348896437552289E-4</v>
      </c>
    </row>
    <row r="893" spans="1:53" x14ac:dyDescent="0.25">
      <c r="A893">
        <f>'Preprocessed Data'!A891</f>
        <v>2</v>
      </c>
      <c r="B893">
        <f>'Preprocessed Data'!B891</f>
        <v>52</v>
      </c>
      <c r="C893">
        <f>'Preprocessed Data'!C891</f>
        <v>0</v>
      </c>
      <c r="D893">
        <f>'Preprocessed Data'!D891</f>
        <v>0</v>
      </c>
      <c r="E893">
        <f>'Preprocessed Data'!E891</f>
        <v>1</v>
      </c>
      <c r="F893">
        <f>'Preprocessed Data'!F891</f>
        <v>4</v>
      </c>
      <c r="G893">
        <f>'Preprocessed Data'!G891</f>
        <v>1</v>
      </c>
      <c r="H893">
        <f>'Preprocessed Data'!H891</f>
        <v>69.11</v>
      </c>
      <c r="I893">
        <f>'Preprocessed Data'!I891</f>
        <v>35.200000000000003</v>
      </c>
      <c r="J893">
        <f>'Preprocessed Data'!J891</f>
        <v>2</v>
      </c>
      <c r="K893" s="10">
        <f>'Preprocessed Data'!K891</f>
        <v>0</v>
      </c>
      <c r="L893" s="1">
        <f t="shared" si="170"/>
        <v>1</v>
      </c>
      <c r="M893" s="11">
        <f t="shared" si="171"/>
        <v>1</v>
      </c>
      <c r="N893">
        <f t="shared" si="172"/>
        <v>0</v>
      </c>
      <c r="O893">
        <f t="shared" si="173"/>
        <v>2.9390362537741275E-2</v>
      </c>
      <c r="P893" s="10">
        <f t="shared" si="174"/>
        <v>2.9390362537741275E-2</v>
      </c>
      <c r="Q893" s="11">
        <f t="shared" si="175"/>
        <v>0.9706096374622587</v>
      </c>
      <c r="R893" s="10">
        <f t="shared" si="176"/>
        <v>-2.9830912674103895E-2</v>
      </c>
      <c r="S893" s="11">
        <f t="shared" si="177"/>
        <v>100</v>
      </c>
      <c r="AT893">
        <v>4.0751104987859074E-3</v>
      </c>
      <c r="AU893">
        <v>1</v>
      </c>
      <c r="AV893">
        <v>0</v>
      </c>
      <c r="AW893">
        <f t="shared" si="181"/>
        <v>886</v>
      </c>
      <c r="AX893">
        <f t="shared" si="182"/>
        <v>3</v>
      </c>
      <c r="AY893">
        <f t="shared" si="178"/>
        <v>0.80107768298158955</v>
      </c>
      <c r="AZ893">
        <f t="shared" si="179"/>
        <v>0.99541984732824429</v>
      </c>
      <c r="BA893">
        <f t="shared" si="180"/>
        <v>2.2348896437541236E-4</v>
      </c>
    </row>
    <row r="894" spans="1:53" x14ac:dyDescent="0.25">
      <c r="A894">
        <f>'Preprocessed Data'!A892</f>
        <v>1</v>
      </c>
      <c r="B894">
        <f>'Preprocessed Data'!B892</f>
        <v>63</v>
      </c>
      <c r="C894">
        <f>'Preprocessed Data'!C892</f>
        <v>0</v>
      </c>
      <c r="D894">
        <f>'Preprocessed Data'!D892</f>
        <v>0</v>
      </c>
      <c r="E894">
        <f>'Preprocessed Data'!E892</f>
        <v>1</v>
      </c>
      <c r="F894">
        <f>'Preprocessed Data'!F892</f>
        <v>4</v>
      </c>
      <c r="G894">
        <f>'Preprocessed Data'!G892</f>
        <v>2</v>
      </c>
      <c r="H894">
        <f>'Preprocessed Data'!H892</f>
        <v>92.27</v>
      </c>
      <c r="I894">
        <f>'Preprocessed Data'!I892</f>
        <v>35.200000000000003</v>
      </c>
      <c r="J894">
        <f>'Preprocessed Data'!J892</f>
        <v>1</v>
      </c>
      <c r="K894" s="10">
        <f>'Preprocessed Data'!K892</f>
        <v>0</v>
      </c>
      <c r="L894" s="1">
        <f t="shared" si="170"/>
        <v>1</v>
      </c>
      <c r="M894" s="11">
        <f t="shared" si="171"/>
        <v>1</v>
      </c>
      <c r="N894">
        <f t="shared" si="172"/>
        <v>0</v>
      </c>
      <c r="O894">
        <f t="shared" si="173"/>
        <v>0.11427279619073112</v>
      </c>
      <c r="P894" s="10">
        <f t="shared" si="174"/>
        <v>0.11427279619073112</v>
      </c>
      <c r="Q894" s="11">
        <f t="shared" si="175"/>
        <v>0.88572720380926884</v>
      </c>
      <c r="R894" s="10">
        <f t="shared" si="176"/>
        <v>-0.12134627216467804</v>
      </c>
      <c r="S894" s="11">
        <f t="shared" si="177"/>
        <v>100</v>
      </c>
      <c r="AT894">
        <v>4.0787047202882343E-3</v>
      </c>
      <c r="AU894">
        <v>1</v>
      </c>
      <c r="AV894">
        <v>0</v>
      </c>
      <c r="AW894">
        <f t="shared" si="181"/>
        <v>887</v>
      </c>
      <c r="AX894">
        <f t="shared" si="182"/>
        <v>3</v>
      </c>
      <c r="AY894">
        <f t="shared" si="178"/>
        <v>0.80085316569375842</v>
      </c>
      <c r="AZ894">
        <f t="shared" si="179"/>
        <v>0.99541984732824429</v>
      </c>
      <c r="BA894">
        <f t="shared" si="180"/>
        <v>2.2348896437541236E-4</v>
      </c>
    </row>
    <row r="895" spans="1:53" x14ac:dyDescent="0.25">
      <c r="A895">
        <f>'Preprocessed Data'!A893</f>
        <v>1</v>
      </c>
      <c r="B895">
        <f>'Preprocessed Data'!B893</f>
        <v>57</v>
      </c>
      <c r="C895">
        <f>'Preprocessed Data'!C893</f>
        <v>0</v>
      </c>
      <c r="D895">
        <f>'Preprocessed Data'!D893</f>
        <v>0</v>
      </c>
      <c r="E895">
        <f>'Preprocessed Data'!E893</f>
        <v>1</v>
      </c>
      <c r="F895">
        <f>'Preprocessed Data'!F893</f>
        <v>4</v>
      </c>
      <c r="G895">
        <f>'Preprocessed Data'!G893</f>
        <v>2</v>
      </c>
      <c r="H895">
        <f>'Preprocessed Data'!H893</f>
        <v>71.709999999999994</v>
      </c>
      <c r="I895">
        <f>'Preprocessed Data'!I893</f>
        <v>35.200000000000003</v>
      </c>
      <c r="J895">
        <f>'Preprocessed Data'!J893</f>
        <v>3</v>
      </c>
      <c r="K895" s="10">
        <f>'Preprocessed Data'!K893</f>
        <v>0</v>
      </c>
      <c r="L895" s="1">
        <f t="shared" si="170"/>
        <v>1</v>
      </c>
      <c r="M895" s="11">
        <f t="shared" si="171"/>
        <v>1</v>
      </c>
      <c r="N895">
        <f t="shared" si="172"/>
        <v>0</v>
      </c>
      <c r="O895">
        <f t="shared" si="173"/>
        <v>5.3975737048729877E-2</v>
      </c>
      <c r="P895" s="10">
        <f t="shared" si="174"/>
        <v>5.3975737048729877E-2</v>
      </c>
      <c r="Q895" s="11">
        <f t="shared" si="175"/>
        <v>0.94602426295127007</v>
      </c>
      <c r="R895" s="10">
        <f t="shared" si="176"/>
        <v>-5.5487062319129782E-2</v>
      </c>
      <c r="S895" s="11">
        <f t="shared" si="177"/>
        <v>100</v>
      </c>
      <c r="AT895">
        <v>4.0835189620166577E-3</v>
      </c>
      <c r="AU895">
        <v>1</v>
      </c>
      <c r="AV895">
        <v>0</v>
      </c>
      <c r="AW895">
        <f t="shared" si="181"/>
        <v>888</v>
      </c>
      <c r="AX895">
        <f t="shared" si="182"/>
        <v>3</v>
      </c>
      <c r="AY895">
        <f t="shared" si="178"/>
        <v>0.80062864840592729</v>
      </c>
      <c r="AZ895">
        <f t="shared" si="179"/>
        <v>0.99541984732824429</v>
      </c>
      <c r="BA895">
        <f t="shared" si="180"/>
        <v>2.2348896437552289E-4</v>
      </c>
    </row>
    <row r="896" spans="1:53" x14ac:dyDescent="0.25">
      <c r="A896">
        <f>'Preprocessed Data'!A894</f>
        <v>1</v>
      </c>
      <c r="B896">
        <f>'Preprocessed Data'!B894</f>
        <v>51</v>
      </c>
      <c r="C896">
        <f>'Preprocessed Data'!C894</f>
        <v>0</v>
      </c>
      <c r="D896">
        <f>'Preprocessed Data'!D894</f>
        <v>0</v>
      </c>
      <c r="E896">
        <f>'Preprocessed Data'!E894</f>
        <v>1</v>
      </c>
      <c r="F896">
        <f>'Preprocessed Data'!F894</f>
        <v>2</v>
      </c>
      <c r="G896">
        <f>'Preprocessed Data'!G894</f>
        <v>1</v>
      </c>
      <c r="H896">
        <f>'Preprocessed Data'!H894</f>
        <v>93.58</v>
      </c>
      <c r="I896">
        <f>'Preprocessed Data'!I894</f>
        <v>35.200000000000003</v>
      </c>
      <c r="J896">
        <f>'Preprocessed Data'!J894</f>
        <v>3</v>
      </c>
      <c r="K896" s="10">
        <f>'Preprocessed Data'!K894</f>
        <v>0</v>
      </c>
      <c r="L896" s="1">
        <f t="shared" si="170"/>
        <v>1</v>
      </c>
      <c r="M896" s="11">
        <f t="shared" si="171"/>
        <v>1</v>
      </c>
      <c r="N896">
        <f t="shared" si="172"/>
        <v>0</v>
      </c>
      <c r="O896">
        <f t="shared" si="173"/>
        <v>5.7394707345556559E-2</v>
      </c>
      <c r="P896" s="10">
        <f t="shared" si="174"/>
        <v>5.7394707345556559E-2</v>
      </c>
      <c r="Q896" s="11">
        <f t="shared" si="175"/>
        <v>0.94260529265444348</v>
      </c>
      <c r="R896" s="10">
        <f t="shared" si="176"/>
        <v>-5.9107649555540168E-2</v>
      </c>
      <c r="S896" s="11">
        <f t="shared" si="177"/>
        <v>100</v>
      </c>
      <c r="AT896">
        <v>4.0857186096406838E-3</v>
      </c>
      <c r="AU896">
        <v>1</v>
      </c>
      <c r="AV896">
        <v>0</v>
      </c>
      <c r="AW896">
        <f t="shared" si="181"/>
        <v>889</v>
      </c>
      <c r="AX896">
        <f t="shared" si="182"/>
        <v>3</v>
      </c>
      <c r="AY896">
        <f t="shared" si="178"/>
        <v>0.80040413111809605</v>
      </c>
      <c r="AZ896">
        <f t="shared" si="179"/>
        <v>0.99541984732824429</v>
      </c>
      <c r="BA896">
        <f t="shared" si="180"/>
        <v>2.2348896437541236E-4</v>
      </c>
    </row>
    <row r="897" spans="1:53" x14ac:dyDescent="0.25">
      <c r="A897">
        <f>'Preprocessed Data'!A895</f>
        <v>2</v>
      </c>
      <c r="B897">
        <f>'Preprocessed Data'!B895</f>
        <v>25</v>
      </c>
      <c r="C897">
        <f>'Preprocessed Data'!C895</f>
        <v>0</v>
      </c>
      <c r="D897">
        <f>'Preprocessed Data'!D895</f>
        <v>0</v>
      </c>
      <c r="E897">
        <f>'Preprocessed Data'!E895</f>
        <v>0</v>
      </c>
      <c r="F897">
        <f>'Preprocessed Data'!F895</f>
        <v>4</v>
      </c>
      <c r="G897">
        <f>'Preprocessed Data'!G895</f>
        <v>1</v>
      </c>
      <c r="H897">
        <f>'Preprocessed Data'!H895</f>
        <v>111.65</v>
      </c>
      <c r="I897">
        <f>'Preprocessed Data'!I895</f>
        <v>35.200000000000003</v>
      </c>
      <c r="J897">
        <f>'Preprocessed Data'!J895</f>
        <v>1</v>
      </c>
      <c r="K897" s="10">
        <f>'Preprocessed Data'!K895</f>
        <v>0</v>
      </c>
      <c r="L897" s="1">
        <f t="shared" si="170"/>
        <v>1</v>
      </c>
      <c r="M897" s="11">
        <f t="shared" si="171"/>
        <v>1</v>
      </c>
      <c r="N897">
        <f t="shared" si="172"/>
        <v>0</v>
      </c>
      <c r="O897">
        <f t="shared" si="173"/>
        <v>2.4441592807475539E-2</v>
      </c>
      <c r="P897" s="10">
        <f t="shared" si="174"/>
        <v>2.4441592807475539E-2</v>
      </c>
      <c r="Q897" s="11">
        <f t="shared" si="175"/>
        <v>0.97555840719252451</v>
      </c>
      <c r="R897" s="10">
        <f t="shared" si="176"/>
        <v>-2.4745246603179227E-2</v>
      </c>
      <c r="S897" s="11">
        <f t="shared" si="177"/>
        <v>100</v>
      </c>
      <c r="AT897">
        <v>4.105293828027253E-3</v>
      </c>
      <c r="AU897">
        <v>1</v>
      </c>
      <c r="AV897">
        <v>0</v>
      </c>
      <c r="AW897">
        <f t="shared" si="181"/>
        <v>890</v>
      </c>
      <c r="AX897">
        <f t="shared" si="182"/>
        <v>3</v>
      </c>
      <c r="AY897">
        <f t="shared" si="178"/>
        <v>0.80017961383026492</v>
      </c>
      <c r="AZ897">
        <f t="shared" si="179"/>
        <v>0.99541984732824429</v>
      </c>
      <c r="BA897">
        <f t="shared" si="180"/>
        <v>2.2348896437541236E-4</v>
      </c>
    </row>
    <row r="898" spans="1:53" x14ac:dyDescent="0.25">
      <c r="A898">
        <f>'Preprocessed Data'!A896</f>
        <v>2</v>
      </c>
      <c r="B898">
        <f>'Preprocessed Data'!B896</f>
        <v>57</v>
      </c>
      <c r="C898">
        <f>'Preprocessed Data'!C896</f>
        <v>0</v>
      </c>
      <c r="D898">
        <f>'Preprocessed Data'!D896</f>
        <v>0</v>
      </c>
      <c r="E898">
        <f>'Preprocessed Data'!E896</f>
        <v>1</v>
      </c>
      <c r="F898">
        <f>'Preprocessed Data'!F896</f>
        <v>4</v>
      </c>
      <c r="G898">
        <f>'Preprocessed Data'!G896</f>
        <v>2</v>
      </c>
      <c r="H898">
        <f>'Preprocessed Data'!H896</f>
        <v>142.31</v>
      </c>
      <c r="I898">
        <f>'Preprocessed Data'!I896</f>
        <v>35.200000000000003</v>
      </c>
      <c r="J898">
        <f>'Preprocessed Data'!J896</f>
        <v>3</v>
      </c>
      <c r="K898" s="10">
        <f>'Preprocessed Data'!K896</f>
        <v>0</v>
      </c>
      <c r="L898" s="1">
        <f t="shared" si="170"/>
        <v>1</v>
      </c>
      <c r="M898" s="11">
        <f t="shared" si="171"/>
        <v>1</v>
      </c>
      <c r="N898">
        <f t="shared" si="172"/>
        <v>0</v>
      </c>
      <c r="O898">
        <f t="shared" si="173"/>
        <v>0.21420130231402523</v>
      </c>
      <c r="P898" s="10">
        <f t="shared" si="174"/>
        <v>0.21420130231402523</v>
      </c>
      <c r="Q898" s="11">
        <f t="shared" si="175"/>
        <v>0.78579869768597477</v>
      </c>
      <c r="R898" s="10">
        <f t="shared" si="176"/>
        <v>-0.24105462916893114</v>
      </c>
      <c r="S898" s="11">
        <f t="shared" si="177"/>
        <v>100</v>
      </c>
      <c r="AT898">
        <v>4.1067090604322096E-3</v>
      </c>
      <c r="AU898">
        <v>1</v>
      </c>
      <c r="AV898">
        <v>0</v>
      </c>
      <c r="AW898">
        <f t="shared" si="181"/>
        <v>891</v>
      </c>
      <c r="AX898">
        <f t="shared" si="182"/>
        <v>3</v>
      </c>
      <c r="AY898">
        <f t="shared" si="178"/>
        <v>0.7999550965424338</v>
      </c>
      <c r="AZ898">
        <f t="shared" si="179"/>
        <v>0.99541984732824429</v>
      </c>
      <c r="BA898">
        <f t="shared" si="180"/>
        <v>2.2348896437552289E-4</v>
      </c>
    </row>
    <row r="899" spans="1:53" x14ac:dyDescent="0.25">
      <c r="A899">
        <f>'Preprocessed Data'!A897</f>
        <v>1</v>
      </c>
      <c r="B899">
        <f>'Preprocessed Data'!B897</f>
        <v>37</v>
      </c>
      <c r="C899">
        <f>'Preprocessed Data'!C897</f>
        <v>0</v>
      </c>
      <c r="D899">
        <f>'Preprocessed Data'!D897</f>
        <v>0</v>
      </c>
      <c r="E899">
        <f>'Preprocessed Data'!E897</f>
        <v>1</v>
      </c>
      <c r="F899">
        <f>'Preprocessed Data'!F897</f>
        <v>4</v>
      </c>
      <c r="G899">
        <f>'Preprocessed Data'!G897</f>
        <v>2</v>
      </c>
      <c r="H899">
        <f>'Preprocessed Data'!H897</f>
        <v>156.69</v>
      </c>
      <c r="I899">
        <f>'Preprocessed Data'!I897</f>
        <v>35.200000000000003</v>
      </c>
      <c r="J899">
        <f>'Preprocessed Data'!J897</f>
        <v>2</v>
      </c>
      <c r="K899" s="10">
        <f>'Preprocessed Data'!K897</f>
        <v>0</v>
      </c>
      <c r="L899" s="1">
        <f t="shared" si="170"/>
        <v>1</v>
      </c>
      <c r="M899" s="11">
        <f t="shared" si="171"/>
        <v>1</v>
      </c>
      <c r="N899">
        <f t="shared" si="172"/>
        <v>0</v>
      </c>
      <c r="O899">
        <f t="shared" si="173"/>
        <v>0.15770482899976562</v>
      </c>
      <c r="P899" s="10">
        <f t="shared" si="174"/>
        <v>0.15770482899976562</v>
      </c>
      <c r="Q899" s="11">
        <f t="shared" si="175"/>
        <v>0.84229517100023443</v>
      </c>
      <c r="R899" s="10">
        <f t="shared" si="176"/>
        <v>-0.17162476678869298</v>
      </c>
      <c r="S899" s="11">
        <f t="shared" si="177"/>
        <v>100</v>
      </c>
      <c r="AT899">
        <v>4.1079613335222526E-3</v>
      </c>
      <c r="AU899">
        <v>1</v>
      </c>
      <c r="AV899">
        <v>0</v>
      </c>
      <c r="AW899">
        <f t="shared" si="181"/>
        <v>892</v>
      </c>
      <c r="AX899">
        <f t="shared" si="182"/>
        <v>3</v>
      </c>
      <c r="AY899">
        <f t="shared" si="178"/>
        <v>0.79973057925460256</v>
      </c>
      <c r="AZ899">
        <f t="shared" si="179"/>
        <v>0.99541984732824429</v>
      </c>
      <c r="BA899">
        <f t="shared" si="180"/>
        <v>2.2348896437541236E-4</v>
      </c>
    </row>
    <row r="900" spans="1:53" x14ac:dyDescent="0.25">
      <c r="A900">
        <f>'Preprocessed Data'!A898</f>
        <v>1</v>
      </c>
      <c r="B900">
        <f>'Preprocessed Data'!B898</f>
        <v>53</v>
      </c>
      <c r="C900">
        <f>'Preprocessed Data'!C898</f>
        <v>0</v>
      </c>
      <c r="D900">
        <f>'Preprocessed Data'!D898</f>
        <v>1</v>
      </c>
      <c r="E900">
        <f>'Preprocessed Data'!E898</f>
        <v>1</v>
      </c>
      <c r="F900">
        <f>'Preprocessed Data'!F898</f>
        <v>5</v>
      </c>
      <c r="G900">
        <f>'Preprocessed Data'!G898</f>
        <v>1</v>
      </c>
      <c r="H900">
        <f>'Preprocessed Data'!H898</f>
        <v>95.23</v>
      </c>
      <c r="I900">
        <f>'Preprocessed Data'!I898</f>
        <v>35.200000000000003</v>
      </c>
      <c r="J900">
        <f>'Preprocessed Data'!J898</f>
        <v>3</v>
      </c>
      <c r="K900" s="10">
        <f>'Preprocessed Data'!K898</f>
        <v>0</v>
      </c>
      <c r="L900" s="1">
        <f t="shared" si="170"/>
        <v>1</v>
      </c>
      <c r="M900" s="11">
        <f t="shared" si="171"/>
        <v>1</v>
      </c>
      <c r="N900">
        <f t="shared" si="172"/>
        <v>0</v>
      </c>
      <c r="O900">
        <f t="shared" si="173"/>
        <v>0.13225325347316852</v>
      </c>
      <c r="P900" s="10">
        <f t="shared" si="174"/>
        <v>0.13225325347316852</v>
      </c>
      <c r="Q900" s="11">
        <f t="shared" si="175"/>
        <v>0.86774674652683148</v>
      </c>
      <c r="R900" s="10">
        <f t="shared" si="176"/>
        <v>-0.1418553735681212</v>
      </c>
      <c r="S900" s="11">
        <f t="shared" si="177"/>
        <v>100</v>
      </c>
      <c r="AT900">
        <v>4.1087720644305929E-3</v>
      </c>
      <c r="AU900">
        <v>1</v>
      </c>
      <c r="AV900">
        <v>0</v>
      </c>
      <c r="AW900">
        <f t="shared" si="181"/>
        <v>893</v>
      </c>
      <c r="AX900">
        <f t="shared" si="182"/>
        <v>3</v>
      </c>
      <c r="AY900">
        <f t="shared" si="178"/>
        <v>0.79950606196677143</v>
      </c>
      <c r="AZ900">
        <f t="shared" si="179"/>
        <v>0.99541984732824429</v>
      </c>
      <c r="BA900">
        <f t="shared" si="180"/>
        <v>2.2348896437541236E-4</v>
      </c>
    </row>
    <row r="901" spans="1:53" x14ac:dyDescent="0.25">
      <c r="A901">
        <f>'Preprocessed Data'!A899</f>
        <v>2</v>
      </c>
      <c r="B901">
        <f>'Preprocessed Data'!B899</f>
        <v>62</v>
      </c>
      <c r="C901">
        <f>'Preprocessed Data'!C899</f>
        <v>1</v>
      </c>
      <c r="D901">
        <f>'Preprocessed Data'!D899</f>
        <v>0</v>
      </c>
      <c r="E901">
        <f>'Preprocessed Data'!E899</f>
        <v>1</v>
      </c>
      <c r="F901">
        <f>'Preprocessed Data'!F899</f>
        <v>4</v>
      </c>
      <c r="G901">
        <f>'Preprocessed Data'!G899</f>
        <v>2</v>
      </c>
      <c r="H901">
        <f>'Preprocessed Data'!H899</f>
        <v>103.69</v>
      </c>
      <c r="I901">
        <f>'Preprocessed Data'!I899</f>
        <v>35.200000000000003</v>
      </c>
      <c r="J901">
        <f>'Preprocessed Data'!J899</f>
        <v>3</v>
      </c>
      <c r="K901" s="10">
        <f>'Preprocessed Data'!K899</f>
        <v>0</v>
      </c>
      <c r="L901" s="1">
        <f t="shared" ref="L901:L964" si="183">1-K901</f>
        <v>1</v>
      </c>
      <c r="M901" s="11">
        <f t="shared" ref="M901:M964" si="184">K901+L901</f>
        <v>1</v>
      </c>
      <c r="N901">
        <f t="shared" ref="N901:N964" si="185">IF(M901=0,"",K901/M901)</f>
        <v>0</v>
      </c>
      <c r="O901">
        <f t="shared" ref="O901:O964" si="186">1/(1+EXP(-$V$5-MMULT(A901:J901,$V$6:$V$15)))</f>
        <v>0.21107023921464196</v>
      </c>
      <c r="P901" s="10">
        <f t="shared" ref="P901:P964" si="187">M901*O901</f>
        <v>0.21107023921464196</v>
      </c>
      <c r="Q901" s="11">
        <f t="shared" ref="Q901:Q964" si="188">M901-P901</f>
        <v>0.78892976078535804</v>
      </c>
      <c r="R901" s="10">
        <f t="shared" ref="R901:R964" si="189">IFERROR(M901*(N901*LN(O901)+(1-N901)*LN(1-O901)),0)</f>
        <v>-0.23707798518478415</v>
      </c>
      <c r="S901" s="11">
        <f t="shared" ref="S901:S964" si="190">100*IF(O901&gt;=$AP$10,K901/M901,L901/M901)</f>
        <v>100</v>
      </c>
      <c r="AT901">
        <v>4.1121381930253375E-3</v>
      </c>
      <c r="AU901">
        <v>1</v>
      </c>
      <c r="AV901">
        <v>0</v>
      </c>
      <c r="AW901">
        <f t="shared" si="181"/>
        <v>894</v>
      </c>
      <c r="AX901">
        <f t="shared" si="182"/>
        <v>3</v>
      </c>
      <c r="AY901">
        <f t="shared" ref="AY901:AY964" si="191">1-AW901/AW$5113</f>
        <v>0.7992815446789403</v>
      </c>
      <c r="AZ901">
        <f t="shared" ref="AZ901:AZ964" si="192">1-AX901/AX$5113</f>
        <v>0.99541984732824429</v>
      </c>
      <c r="BA901">
        <f t="shared" ref="BA901:BA964" si="193">(AY901-AY902)*AZ901</f>
        <v>2.2348896437552289E-4</v>
      </c>
    </row>
    <row r="902" spans="1:53" x14ac:dyDescent="0.25">
      <c r="A902">
        <f>'Preprocessed Data'!A900</f>
        <v>1</v>
      </c>
      <c r="B902">
        <f>'Preprocessed Data'!B900</f>
        <v>34</v>
      </c>
      <c r="C902">
        <f>'Preprocessed Data'!C900</f>
        <v>0</v>
      </c>
      <c r="D902">
        <f>'Preprocessed Data'!D900</f>
        <v>0</v>
      </c>
      <c r="E902">
        <f>'Preprocessed Data'!E900</f>
        <v>1</v>
      </c>
      <c r="F902">
        <f>'Preprocessed Data'!F900</f>
        <v>4</v>
      </c>
      <c r="G902">
        <f>'Preprocessed Data'!G900</f>
        <v>2</v>
      </c>
      <c r="H902">
        <f>'Preprocessed Data'!H900</f>
        <v>137.96</v>
      </c>
      <c r="I902">
        <f>'Preprocessed Data'!I900</f>
        <v>35.1</v>
      </c>
      <c r="J902">
        <f>'Preprocessed Data'!J900</f>
        <v>4</v>
      </c>
      <c r="K902" s="10">
        <f>'Preprocessed Data'!K900</f>
        <v>0</v>
      </c>
      <c r="L902" s="1">
        <f t="shared" si="183"/>
        <v>1</v>
      </c>
      <c r="M902" s="11">
        <f t="shared" si="184"/>
        <v>1</v>
      </c>
      <c r="N902">
        <f t="shared" si="185"/>
        <v>0</v>
      </c>
      <c r="O902">
        <f t="shared" si="186"/>
        <v>9.1039421064958784E-2</v>
      </c>
      <c r="P902" s="10">
        <f t="shared" si="187"/>
        <v>9.1039421064958784E-2</v>
      </c>
      <c r="Q902" s="11">
        <f t="shared" si="188"/>
        <v>0.90896057893504123</v>
      </c>
      <c r="R902" s="10">
        <f t="shared" si="189"/>
        <v>-9.5453553253261256E-2</v>
      </c>
      <c r="S902" s="11">
        <f t="shared" si="190"/>
        <v>100</v>
      </c>
      <c r="AT902">
        <v>4.1216751036748257E-3</v>
      </c>
      <c r="AU902">
        <v>1</v>
      </c>
      <c r="AV902">
        <v>0</v>
      </c>
      <c r="AW902">
        <f t="shared" ref="AW902:AW965" si="194">AW901+AU902</f>
        <v>895</v>
      </c>
      <c r="AX902">
        <f t="shared" ref="AX902:AX965" si="195">AX901+AV902</f>
        <v>3</v>
      </c>
      <c r="AY902">
        <f t="shared" si="191"/>
        <v>0.79905702739110906</v>
      </c>
      <c r="AZ902">
        <f t="shared" si="192"/>
        <v>0.99541984732824429</v>
      </c>
      <c r="BA902">
        <f t="shared" si="193"/>
        <v>2.2348896437541236E-4</v>
      </c>
    </row>
    <row r="903" spans="1:53" x14ac:dyDescent="0.25">
      <c r="A903">
        <f>'Preprocessed Data'!A901</f>
        <v>1</v>
      </c>
      <c r="B903">
        <f>'Preprocessed Data'!B901</f>
        <v>52</v>
      </c>
      <c r="C903">
        <f>'Preprocessed Data'!C901</f>
        <v>0</v>
      </c>
      <c r="D903">
        <f>'Preprocessed Data'!D901</f>
        <v>0</v>
      </c>
      <c r="E903">
        <f>'Preprocessed Data'!E901</f>
        <v>1</v>
      </c>
      <c r="F903">
        <f>'Preprocessed Data'!F901</f>
        <v>5</v>
      </c>
      <c r="G903">
        <f>'Preprocessed Data'!G901</f>
        <v>2</v>
      </c>
      <c r="H903">
        <f>'Preprocessed Data'!H901</f>
        <v>247.69</v>
      </c>
      <c r="I903">
        <f>'Preprocessed Data'!I901</f>
        <v>35.1</v>
      </c>
      <c r="J903">
        <f>'Preprocessed Data'!J901</f>
        <v>4</v>
      </c>
      <c r="K903" s="10">
        <f>'Preprocessed Data'!K901</f>
        <v>1</v>
      </c>
      <c r="L903" s="1">
        <f t="shared" si="183"/>
        <v>0</v>
      </c>
      <c r="M903" s="11">
        <f t="shared" si="184"/>
        <v>1</v>
      </c>
      <c r="N903">
        <f t="shared" si="185"/>
        <v>1</v>
      </c>
      <c r="O903">
        <f t="shared" si="186"/>
        <v>0.82644257687999179</v>
      </c>
      <c r="P903" s="10">
        <f t="shared" si="187"/>
        <v>0.82644257687999179</v>
      </c>
      <c r="Q903" s="11">
        <f t="shared" si="188"/>
        <v>0.17355742312000821</v>
      </c>
      <c r="R903" s="10">
        <f t="shared" si="189"/>
        <v>-0.19062484159390375</v>
      </c>
      <c r="S903" s="11">
        <f t="shared" si="190"/>
        <v>100</v>
      </c>
      <c r="AT903">
        <v>4.1476308812179825E-3</v>
      </c>
      <c r="AU903">
        <v>1</v>
      </c>
      <c r="AV903">
        <v>0</v>
      </c>
      <c r="AW903">
        <f t="shared" si="194"/>
        <v>896</v>
      </c>
      <c r="AX903">
        <f t="shared" si="195"/>
        <v>3</v>
      </c>
      <c r="AY903">
        <f t="shared" si="191"/>
        <v>0.79883251010327794</v>
      </c>
      <c r="AZ903">
        <f t="shared" si="192"/>
        <v>0.99541984732824429</v>
      </c>
      <c r="BA903">
        <f t="shared" si="193"/>
        <v>2.2348896437541236E-4</v>
      </c>
    </row>
    <row r="904" spans="1:53" x14ac:dyDescent="0.25">
      <c r="A904">
        <f>'Preprocessed Data'!A902</f>
        <v>1</v>
      </c>
      <c r="B904">
        <f>'Preprocessed Data'!B902</f>
        <v>61</v>
      </c>
      <c r="C904">
        <f>'Preprocessed Data'!C902</f>
        <v>1</v>
      </c>
      <c r="D904">
        <f>'Preprocessed Data'!D902</f>
        <v>1</v>
      </c>
      <c r="E904">
        <f>'Preprocessed Data'!E902</f>
        <v>1</v>
      </c>
      <c r="F904">
        <f>'Preprocessed Data'!F902</f>
        <v>4</v>
      </c>
      <c r="G904">
        <f>'Preprocessed Data'!G902</f>
        <v>1</v>
      </c>
      <c r="H904">
        <f>'Preprocessed Data'!H902</f>
        <v>204.5</v>
      </c>
      <c r="I904">
        <f>'Preprocessed Data'!I902</f>
        <v>35.1</v>
      </c>
      <c r="J904">
        <f>'Preprocessed Data'!J902</f>
        <v>1</v>
      </c>
      <c r="K904" s="10">
        <f>'Preprocessed Data'!K902</f>
        <v>1</v>
      </c>
      <c r="L904" s="1">
        <f t="shared" si="183"/>
        <v>0</v>
      </c>
      <c r="M904" s="11">
        <f t="shared" si="184"/>
        <v>1</v>
      </c>
      <c r="N904">
        <f t="shared" si="185"/>
        <v>1</v>
      </c>
      <c r="O904">
        <f t="shared" si="186"/>
        <v>0.87917899168679259</v>
      </c>
      <c r="P904" s="10">
        <f t="shared" si="187"/>
        <v>0.87917899168679259</v>
      </c>
      <c r="Q904" s="11">
        <f t="shared" si="188"/>
        <v>0.12082100831320741</v>
      </c>
      <c r="R904" s="10">
        <f t="shared" si="189"/>
        <v>-0.12876677098395178</v>
      </c>
      <c r="S904" s="11">
        <f t="shared" si="190"/>
        <v>100</v>
      </c>
      <c r="AT904">
        <v>4.1695676681294059E-3</v>
      </c>
      <c r="AU904">
        <v>1</v>
      </c>
      <c r="AV904">
        <v>0</v>
      </c>
      <c r="AW904">
        <f t="shared" si="194"/>
        <v>897</v>
      </c>
      <c r="AX904">
        <f t="shared" si="195"/>
        <v>3</v>
      </c>
      <c r="AY904">
        <f t="shared" si="191"/>
        <v>0.79860799281544681</v>
      </c>
      <c r="AZ904">
        <f t="shared" si="192"/>
        <v>0.99541984732824429</v>
      </c>
      <c r="BA904">
        <f t="shared" si="193"/>
        <v>2.2348896437552289E-4</v>
      </c>
    </row>
    <row r="905" spans="1:53" x14ac:dyDescent="0.25">
      <c r="A905">
        <f>'Preprocessed Data'!A903</f>
        <v>1</v>
      </c>
      <c r="B905">
        <f>'Preprocessed Data'!B903</f>
        <v>54</v>
      </c>
      <c r="C905">
        <f>'Preprocessed Data'!C903</f>
        <v>0</v>
      </c>
      <c r="D905">
        <f>'Preprocessed Data'!D903</f>
        <v>0</v>
      </c>
      <c r="E905">
        <f>'Preprocessed Data'!E903</f>
        <v>1</v>
      </c>
      <c r="F905">
        <f>'Preprocessed Data'!F903</f>
        <v>4</v>
      </c>
      <c r="G905">
        <f>'Preprocessed Data'!G903</f>
        <v>2</v>
      </c>
      <c r="H905">
        <f>'Preprocessed Data'!H903</f>
        <v>86.26</v>
      </c>
      <c r="I905">
        <f>'Preprocessed Data'!I903</f>
        <v>35.1</v>
      </c>
      <c r="J905">
        <f>'Preprocessed Data'!J903</f>
        <v>1</v>
      </c>
      <c r="K905" s="10">
        <f>'Preprocessed Data'!K903</f>
        <v>0</v>
      </c>
      <c r="L905" s="1">
        <f t="shared" si="183"/>
        <v>1</v>
      </c>
      <c r="M905" s="11">
        <f t="shared" si="184"/>
        <v>1</v>
      </c>
      <c r="N905">
        <f t="shared" si="185"/>
        <v>0</v>
      </c>
      <c r="O905">
        <f t="shared" si="186"/>
        <v>6.4732783106598205E-2</v>
      </c>
      <c r="P905" s="10">
        <f t="shared" si="187"/>
        <v>6.4732783106598205E-2</v>
      </c>
      <c r="Q905" s="11">
        <f t="shared" si="188"/>
        <v>0.93526721689340175</v>
      </c>
      <c r="R905" s="10">
        <f t="shared" si="189"/>
        <v>-6.6922997055745267E-2</v>
      </c>
      <c r="S905" s="11">
        <f t="shared" si="190"/>
        <v>100</v>
      </c>
      <c r="AT905">
        <v>4.1748681902165031E-3</v>
      </c>
      <c r="AU905">
        <v>1</v>
      </c>
      <c r="AV905">
        <v>0</v>
      </c>
      <c r="AW905">
        <f t="shared" si="194"/>
        <v>898</v>
      </c>
      <c r="AX905">
        <f t="shared" si="195"/>
        <v>3</v>
      </c>
      <c r="AY905">
        <f t="shared" si="191"/>
        <v>0.79838347552761557</v>
      </c>
      <c r="AZ905">
        <f t="shared" si="192"/>
        <v>0.99541984732824429</v>
      </c>
      <c r="BA905">
        <f t="shared" si="193"/>
        <v>2.2348896437541236E-4</v>
      </c>
    </row>
    <row r="906" spans="1:53" x14ac:dyDescent="0.25">
      <c r="A906">
        <f>'Preprocessed Data'!A904</f>
        <v>2</v>
      </c>
      <c r="B906">
        <f>'Preprocessed Data'!B904</f>
        <v>45</v>
      </c>
      <c r="C906">
        <f>'Preprocessed Data'!C904</f>
        <v>0</v>
      </c>
      <c r="D906">
        <f>'Preprocessed Data'!D904</f>
        <v>0</v>
      </c>
      <c r="E906">
        <f>'Preprocessed Data'!E904</f>
        <v>1</v>
      </c>
      <c r="F906">
        <f>'Preprocessed Data'!F904</f>
        <v>4</v>
      </c>
      <c r="G906">
        <f>'Preprocessed Data'!G904</f>
        <v>2</v>
      </c>
      <c r="H906">
        <f>'Preprocessed Data'!H904</f>
        <v>92.86</v>
      </c>
      <c r="I906">
        <f>'Preprocessed Data'!I904</f>
        <v>35.1</v>
      </c>
      <c r="J906">
        <f>'Preprocessed Data'!J904</f>
        <v>1</v>
      </c>
      <c r="K906" s="10">
        <f>'Preprocessed Data'!K904</f>
        <v>0</v>
      </c>
      <c r="L906" s="1">
        <f t="shared" si="183"/>
        <v>1</v>
      </c>
      <c r="M906" s="11">
        <f t="shared" si="184"/>
        <v>1</v>
      </c>
      <c r="N906">
        <f t="shared" si="185"/>
        <v>0</v>
      </c>
      <c r="O906">
        <f t="shared" si="186"/>
        <v>3.800460759897898E-2</v>
      </c>
      <c r="P906" s="10">
        <f t="shared" si="187"/>
        <v>3.800460759897898E-2</v>
      </c>
      <c r="Q906" s="11">
        <f t="shared" si="188"/>
        <v>0.96199539240102105</v>
      </c>
      <c r="R906" s="10">
        <f t="shared" si="189"/>
        <v>-3.8745617931828971E-2</v>
      </c>
      <c r="S906" s="11">
        <f t="shared" si="190"/>
        <v>100</v>
      </c>
      <c r="AT906">
        <v>4.1782022458688398E-3</v>
      </c>
      <c r="AU906">
        <v>1</v>
      </c>
      <c r="AV906">
        <v>0</v>
      </c>
      <c r="AW906">
        <f t="shared" si="194"/>
        <v>899</v>
      </c>
      <c r="AX906">
        <f t="shared" si="195"/>
        <v>3</v>
      </c>
      <c r="AY906">
        <f t="shared" si="191"/>
        <v>0.79815895823978444</v>
      </c>
      <c r="AZ906">
        <f t="shared" si="192"/>
        <v>0.99541984732824429</v>
      </c>
      <c r="BA906">
        <f t="shared" si="193"/>
        <v>2.2348896437541236E-4</v>
      </c>
    </row>
    <row r="907" spans="1:53" x14ac:dyDescent="0.25">
      <c r="A907">
        <f>'Preprocessed Data'!A905</f>
        <v>2</v>
      </c>
      <c r="B907">
        <f>'Preprocessed Data'!B905</f>
        <v>52</v>
      </c>
      <c r="C907">
        <f>'Preprocessed Data'!C905</f>
        <v>0</v>
      </c>
      <c r="D907">
        <f>'Preprocessed Data'!D905</f>
        <v>0</v>
      </c>
      <c r="E907">
        <f>'Preprocessed Data'!E905</f>
        <v>1</v>
      </c>
      <c r="F907">
        <f>'Preprocessed Data'!F905</f>
        <v>4</v>
      </c>
      <c r="G907">
        <f>'Preprocessed Data'!G905</f>
        <v>2</v>
      </c>
      <c r="H907">
        <f>'Preprocessed Data'!H905</f>
        <v>126.34</v>
      </c>
      <c r="I907">
        <f>'Preprocessed Data'!I905</f>
        <v>35.1</v>
      </c>
      <c r="J907">
        <f>'Preprocessed Data'!J905</f>
        <v>2</v>
      </c>
      <c r="K907" s="10">
        <f>'Preprocessed Data'!K905</f>
        <v>0</v>
      </c>
      <c r="L907" s="1">
        <f t="shared" si="183"/>
        <v>1</v>
      </c>
      <c r="M907" s="11">
        <f t="shared" si="184"/>
        <v>1</v>
      </c>
      <c r="N907">
        <f t="shared" si="185"/>
        <v>0</v>
      </c>
      <c r="O907">
        <f t="shared" si="186"/>
        <v>0.12010863450820168</v>
      </c>
      <c r="P907" s="10">
        <f t="shared" si="187"/>
        <v>0.12010863450820168</v>
      </c>
      <c r="Q907" s="11">
        <f t="shared" si="188"/>
        <v>0.87989136549179836</v>
      </c>
      <c r="R907" s="10">
        <f t="shared" si="189"/>
        <v>-0.12795682743502862</v>
      </c>
      <c r="S907" s="11">
        <f t="shared" si="190"/>
        <v>100</v>
      </c>
      <c r="AT907">
        <v>4.1809123565006972E-3</v>
      </c>
      <c r="AU907">
        <v>1</v>
      </c>
      <c r="AV907">
        <v>0</v>
      </c>
      <c r="AW907">
        <f t="shared" si="194"/>
        <v>900</v>
      </c>
      <c r="AX907">
        <f t="shared" si="195"/>
        <v>3</v>
      </c>
      <c r="AY907">
        <f t="shared" si="191"/>
        <v>0.79793444095195332</v>
      </c>
      <c r="AZ907">
        <f t="shared" si="192"/>
        <v>0.99541984732824429</v>
      </c>
      <c r="BA907">
        <f t="shared" si="193"/>
        <v>2.2348896437552289E-4</v>
      </c>
    </row>
    <row r="908" spans="1:53" x14ac:dyDescent="0.25">
      <c r="A908">
        <f>'Preprocessed Data'!A906</f>
        <v>1</v>
      </c>
      <c r="B908">
        <f>'Preprocessed Data'!B906</f>
        <v>53</v>
      </c>
      <c r="C908">
        <f>'Preprocessed Data'!C906</f>
        <v>0</v>
      </c>
      <c r="D908">
        <f>'Preprocessed Data'!D906</f>
        <v>0</v>
      </c>
      <c r="E908">
        <f>'Preprocessed Data'!E906</f>
        <v>1</v>
      </c>
      <c r="F908">
        <f>'Preprocessed Data'!F906</f>
        <v>5</v>
      </c>
      <c r="G908">
        <f>'Preprocessed Data'!G906</f>
        <v>2</v>
      </c>
      <c r="H908">
        <f>'Preprocessed Data'!H906</f>
        <v>113.4</v>
      </c>
      <c r="I908">
        <f>'Preprocessed Data'!I906</f>
        <v>35.1</v>
      </c>
      <c r="J908">
        <f>'Preprocessed Data'!J906</f>
        <v>3</v>
      </c>
      <c r="K908" s="10">
        <f>'Preprocessed Data'!K906</f>
        <v>0</v>
      </c>
      <c r="L908" s="1">
        <f t="shared" si="183"/>
        <v>1</v>
      </c>
      <c r="M908" s="11">
        <f t="shared" si="184"/>
        <v>1</v>
      </c>
      <c r="N908">
        <f t="shared" si="185"/>
        <v>0</v>
      </c>
      <c r="O908">
        <f t="shared" si="186"/>
        <v>0.12998551761487107</v>
      </c>
      <c r="P908" s="10">
        <f t="shared" si="187"/>
        <v>0.12998551761487107</v>
      </c>
      <c r="Q908" s="11">
        <f t="shared" si="188"/>
        <v>0.87001448238512891</v>
      </c>
      <c r="R908" s="10">
        <f t="shared" si="189"/>
        <v>-0.13924542105236937</v>
      </c>
      <c r="S908" s="11">
        <f t="shared" si="190"/>
        <v>100</v>
      </c>
      <c r="AT908">
        <v>4.190625035169762E-3</v>
      </c>
      <c r="AU908">
        <v>1</v>
      </c>
      <c r="AV908">
        <v>0</v>
      </c>
      <c r="AW908">
        <f t="shared" si="194"/>
        <v>901</v>
      </c>
      <c r="AX908">
        <f t="shared" si="195"/>
        <v>3</v>
      </c>
      <c r="AY908">
        <f t="shared" si="191"/>
        <v>0.79770992366412208</v>
      </c>
      <c r="AZ908">
        <f t="shared" si="192"/>
        <v>0.99541984732824429</v>
      </c>
      <c r="BA908">
        <f t="shared" si="193"/>
        <v>2.2348896437541236E-4</v>
      </c>
    </row>
    <row r="909" spans="1:53" x14ac:dyDescent="0.25">
      <c r="A909">
        <f>'Preprocessed Data'!A907</f>
        <v>2</v>
      </c>
      <c r="B909">
        <f>'Preprocessed Data'!B907</f>
        <v>17</v>
      </c>
      <c r="C909">
        <f>'Preprocessed Data'!C907</f>
        <v>0</v>
      </c>
      <c r="D909">
        <f>'Preprocessed Data'!D907</f>
        <v>0</v>
      </c>
      <c r="E909">
        <f>'Preprocessed Data'!E907</f>
        <v>0</v>
      </c>
      <c r="F909">
        <f>'Preprocessed Data'!F907</f>
        <v>4</v>
      </c>
      <c r="G909">
        <f>'Preprocessed Data'!G907</f>
        <v>1</v>
      </c>
      <c r="H909">
        <f>'Preprocessed Data'!H907</f>
        <v>68.66</v>
      </c>
      <c r="I909">
        <f>'Preprocessed Data'!I907</f>
        <v>35.1</v>
      </c>
      <c r="J909">
        <f>'Preprocessed Data'!J907</f>
        <v>2</v>
      </c>
      <c r="K909" s="10">
        <f>'Preprocessed Data'!K907</f>
        <v>0</v>
      </c>
      <c r="L909" s="1">
        <f t="shared" si="183"/>
        <v>1</v>
      </c>
      <c r="M909" s="11">
        <f t="shared" si="184"/>
        <v>1</v>
      </c>
      <c r="N909">
        <f t="shared" si="185"/>
        <v>0</v>
      </c>
      <c r="O909">
        <f t="shared" si="186"/>
        <v>5.4295317270105885E-3</v>
      </c>
      <c r="P909" s="10">
        <f t="shared" si="187"/>
        <v>5.4295317270105885E-3</v>
      </c>
      <c r="Q909" s="11">
        <f t="shared" si="188"/>
        <v>0.99457046827298945</v>
      </c>
      <c r="R909" s="10">
        <f t="shared" si="189"/>
        <v>-5.4443252064739428E-3</v>
      </c>
      <c r="S909" s="11">
        <f t="shared" si="190"/>
        <v>100</v>
      </c>
      <c r="AT909">
        <v>4.2017995874578055E-3</v>
      </c>
      <c r="AU909">
        <v>1</v>
      </c>
      <c r="AV909">
        <v>0</v>
      </c>
      <c r="AW909">
        <f t="shared" si="194"/>
        <v>902</v>
      </c>
      <c r="AX909">
        <f t="shared" si="195"/>
        <v>3</v>
      </c>
      <c r="AY909">
        <f t="shared" si="191"/>
        <v>0.79748540637629095</v>
      </c>
      <c r="AZ909">
        <f t="shared" si="192"/>
        <v>0.99541984732824429</v>
      </c>
      <c r="BA909">
        <f t="shared" si="193"/>
        <v>2.2348896437541236E-4</v>
      </c>
    </row>
    <row r="910" spans="1:53" x14ac:dyDescent="0.25">
      <c r="A910">
        <f>'Preprocessed Data'!A908</f>
        <v>2</v>
      </c>
      <c r="B910">
        <f>'Preprocessed Data'!B908</f>
        <v>54</v>
      </c>
      <c r="C910">
        <f>'Preprocessed Data'!C908</f>
        <v>1</v>
      </c>
      <c r="D910">
        <f>'Preprocessed Data'!D908</f>
        <v>0</v>
      </c>
      <c r="E910">
        <f>'Preprocessed Data'!E908</f>
        <v>1</v>
      </c>
      <c r="F910">
        <f>'Preprocessed Data'!F908</f>
        <v>4</v>
      </c>
      <c r="G910">
        <f>'Preprocessed Data'!G908</f>
        <v>2</v>
      </c>
      <c r="H910">
        <f>'Preprocessed Data'!H908</f>
        <v>221.83</v>
      </c>
      <c r="I910">
        <f>'Preprocessed Data'!I908</f>
        <v>35.1</v>
      </c>
      <c r="J910">
        <f>'Preprocessed Data'!J908</f>
        <v>3</v>
      </c>
      <c r="K910" s="10">
        <f>'Preprocessed Data'!K908</f>
        <v>1</v>
      </c>
      <c r="L910" s="1">
        <f t="shared" si="183"/>
        <v>0</v>
      </c>
      <c r="M910" s="11">
        <f t="shared" si="184"/>
        <v>1</v>
      </c>
      <c r="N910">
        <f t="shared" si="185"/>
        <v>1</v>
      </c>
      <c r="O910">
        <f t="shared" si="186"/>
        <v>0.79338683422685963</v>
      </c>
      <c r="P910" s="10">
        <f t="shared" si="187"/>
        <v>0.79338683422685963</v>
      </c>
      <c r="Q910" s="11">
        <f t="shared" si="188"/>
        <v>0.20661316577314037</v>
      </c>
      <c r="R910" s="10">
        <f t="shared" si="189"/>
        <v>-0.23144436515748931</v>
      </c>
      <c r="S910" s="11">
        <f t="shared" si="190"/>
        <v>100</v>
      </c>
      <c r="AT910">
        <v>4.2029782379061032E-3</v>
      </c>
      <c r="AU910">
        <v>1</v>
      </c>
      <c r="AV910">
        <v>0</v>
      </c>
      <c r="AW910">
        <f t="shared" si="194"/>
        <v>903</v>
      </c>
      <c r="AX910">
        <f t="shared" si="195"/>
        <v>3</v>
      </c>
      <c r="AY910">
        <f t="shared" si="191"/>
        <v>0.79726088908845982</v>
      </c>
      <c r="AZ910">
        <f t="shared" si="192"/>
        <v>0.99541984732824429</v>
      </c>
      <c r="BA910">
        <f t="shared" si="193"/>
        <v>2.2348896437552289E-4</v>
      </c>
    </row>
    <row r="911" spans="1:53" x14ac:dyDescent="0.25">
      <c r="A911">
        <f>'Preprocessed Data'!A909</f>
        <v>1</v>
      </c>
      <c r="B911">
        <f>'Preprocessed Data'!B909</f>
        <v>16</v>
      </c>
      <c r="C911">
        <f>'Preprocessed Data'!C909</f>
        <v>0</v>
      </c>
      <c r="D911">
        <f>'Preprocessed Data'!D909</f>
        <v>0</v>
      </c>
      <c r="E911">
        <f>'Preprocessed Data'!E909</f>
        <v>0</v>
      </c>
      <c r="F911">
        <f>'Preprocessed Data'!F909</f>
        <v>1</v>
      </c>
      <c r="G911">
        <f>'Preprocessed Data'!G909</f>
        <v>2</v>
      </c>
      <c r="H911">
        <f>'Preprocessed Data'!H909</f>
        <v>135.82</v>
      </c>
      <c r="I911">
        <f>'Preprocessed Data'!I909</f>
        <v>35.1</v>
      </c>
      <c r="J911">
        <f>'Preprocessed Data'!J909</f>
        <v>2</v>
      </c>
      <c r="K911" s="10">
        <f>'Preprocessed Data'!K909</f>
        <v>0</v>
      </c>
      <c r="L911" s="1">
        <f t="shared" si="183"/>
        <v>1</v>
      </c>
      <c r="M911" s="11">
        <f t="shared" si="184"/>
        <v>1</v>
      </c>
      <c r="N911">
        <f t="shared" si="185"/>
        <v>0</v>
      </c>
      <c r="O911">
        <f t="shared" si="186"/>
        <v>3.0000206609473289E-2</v>
      </c>
      <c r="P911" s="10">
        <f t="shared" si="187"/>
        <v>3.0000206609473289E-2</v>
      </c>
      <c r="Q911" s="11">
        <f t="shared" si="188"/>
        <v>0.96999979339052667</v>
      </c>
      <c r="R911" s="10">
        <f t="shared" si="189"/>
        <v>-3.0459420484188277E-2</v>
      </c>
      <c r="S911" s="11">
        <f t="shared" si="190"/>
        <v>100</v>
      </c>
      <c r="AT911">
        <v>4.2070531286962139E-3</v>
      </c>
      <c r="AU911">
        <v>1</v>
      </c>
      <c r="AV911">
        <v>0</v>
      </c>
      <c r="AW911">
        <f t="shared" si="194"/>
        <v>904</v>
      </c>
      <c r="AX911">
        <f t="shared" si="195"/>
        <v>3</v>
      </c>
      <c r="AY911">
        <f t="shared" si="191"/>
        <v>0.79703637180062858</v>
      </c>
      <c r="AZ911">
        <f t="shared" si="192"/>
        <v>0.99541984732824429</v>
      </c>
      <c r="BA911">
        <f t="shared" si="193"/>
        <v>2.2348896437541236E-4</v>
      </c>
    </row>
    <row r="912" spans="1:53" x14ac:dyDescent="0.25">
      <c r="A912">
        <f>'Preprocessed Data'!A910</f>
        <v>2</v>
      </c>
      <c r="B912">
        <f>'Preprocessed Data'!B910</f>
        <v>79</v>
      </c>
      <c r="C912">
        <f>'Preprocessed Data'!C910</f>
        <v>0</v>
      </c>
      <c r="D912">
        <f>'Preprocessed Data'!D910</f>
        <v>0</v>
      </c>
      <c r="E912">
        <f>'Preprocessed Data'!E910</f>
        <v>1</v>
      </c>
      <c r="F912">
        <f>'Preprocessed Data'!F910</f>
        <v>4</v>
      </c>
      <c r="G912">
        <f>'Preprocessed Data'!G910</f>
        <v>2</v>
      </c>
      <c r="H912">
        <f>'Preprocessed Data'!H910</f>
        <v>77.08</v>
      </c>
      <c r="I912">
        <f>'Preprocessed Data'!I910</f>
        <v>35</v>
      </c>
      <c r="J912">
        <f>'Preprocessed Data'!J910</f>
        <v>4</v>
      </c>
      <c r="K912" s="10">
        <f>'Preprocessed Data'!K910</f>
        <v>0</v>
      </c>
      <c r="L912" s="1">
        <f t="shared" si="183"/>
        <v>1</v>
      </c>
      <c r="M912" s="11">
        <f t="shared" si="184"/>
        <v>1</v>
      </c>
      <c r="N912">
        <f t="shared" si="185"/>
        <v>0</v>
      </c>
      <c r="O912">
        <f t="shared" si="186"/>
        <v>0.13112940466863379</v>
      </c>
      <c r="P912" s="10">
        <f t="shared" si="187"/>
        <v>0.13112940466863379</v>
      </c>
      <c r="Q912" s="11">
        <f t="shared" si="188"/>
        <v>0.86887059533136624</v>
      </c>
      <c r="R912" s="10">
        <f t="shared" si="189"/>
        <v>-0.14056107696709583</v>
      </c>
      <c r="S912" s="11">
        <f t="shared" si="190"/>
        <v>100</v>
      </c>
      <c r="AT912">
        <v>4.2179865459152244E-3</v>
      </c>
      <c r="AU912">
        <v>1</v>
      </c>
      <c r="AV912">
        <v>0</v>
      </c>
      <c r="AW912">
        <f t="shared" si="194"/>
        <v>905</v>
      </c>
      <c r="AX912">
        <f t="shared" si="195"/>
        <v>3</v>
      </c>
      <c r="AY912">
        <f t="shared" si="191"/>
        <v>0.79681185451279746</v>
      </c>
      <c r="AZ912">
        <f t="shared" si="192"/>
        <v>0.99541984732824429</v>
      </c>
      <c r="BA912">
        <f t="shared" si="193"/>
        <v>2.2348896437541236E-4</v>
      </c>
    </row>
    <row r="913" spans="1:53" x14ac:dyDescent="0.25">
      <c r="A913">
        <f>'Preprocessed Data'!A911</f>
        <v>1</v>
      </c>
      <c r="B913">
        <f>'Preprocessed Data'!B911</f>
        <v>5</v>
      </c>
      <c r="C913">
        <f>'Preprocessed Data'!C911</f>
        <v>0</v>
      </c>
      <c r="D913">
        <f>'Preprocessed Data'!D911</f>
        <v>0</v>
      </c>
      <c r="E913">
        <f>'Preprocessed Data'!E911</f>
        <v>0</v>
      </c>
      <c r="F913">
        <f>'Preprocessed Data'!F911</f>
        <v>1</v>
      </c>
      <c r="G913">
        <f>'Preprocessed Data'!G911</f>
        <v>1</v>
      </c>
      <c r="H913">
        <f>'Preprocessed Data'!H911</f>
        <v>122.19</v>
      </c>
      <c r="I913">
        <f>'Preprocessed Data'!I911</f>
        <v>35</v>
      </c>
      <c r="J913">
        <f>'Preprocessed Data'!J911</f>
        <v>4</v>
      </c>
      <c r="K913" s="10">
        <f>'Preprocessed Data'!K911</f>
        <v>0</v>
      </c>
      <c r="L913" s="1">
        <f t="shared" si="183"/>
        <v>1</v>
      </c>
      <c r="M913" s="11">
        <f t="shared" si="184"/>
        <v>1</v>
      </c>
      <c r="N913">
        <f t="shared" si="185"/>
        <v>0</v>
      </c>
      <c r="O913">
        <f t="shared" si="186"/>
        <v>1.2148954772158967E-2</v>
      </c>
      <c r="P913" s="10">
        <f t="shared" si="187"/>
        <v>1.2148954772158967E-2</v>
      </c>
      <c r="Q913" s="11">
        <f t="shared" si="188"/>
        <v>0.98785104522784106</v>
      </c>
      <c r="R913" s="10">
        <f t="shared" si="189"/>
        <v>-1.2223356539726482E-2</v>
      </c>
      <c r="S913" s="11">
        <f t="shared" si="190"/>
        <v>100</v>
      </c>
      <c r="AT913">
        <v>4.2183749196618089E-3</v>
      </c>
      <c r="AU913">
        <v>1</v>
      </c>
      <c r="AV913">
        <v>0</v>
      </c>
      <c r="AW913">
        <f t="shared" si="194"/>
        <v>906</v>
      </c>
      <c r="AX913">
        <f t="shared" si="195"/>
        <v>3</v>
      </c>
      <c r="AY913">
        <f t="shared" si="191"/>
        <v>0.79658733722496633</v>
      </c>
      <c r="AZ913">
        <f t="shared" si="192"/>
        <v>0.99541984732824429</v>
      </c>
      <c r="BA913">
        <f t="shared" si="193"/>
        <v>2.2348896437552289E-4</v>
      </c>
    </row>
    <row r="914" spans="1:53" x14ac:dyDescent="0.25">
      <c r="A914">
        <f>'Preprocessed Data'!A912</f>
        <v>2</v>
      </c>
      <c r="B914">
        <f>'Preprocessed Data'!B912</f>
        <v>77</v>
      </c>
      <c r="C914">
        <f>'Preprocessed Data'!C912</f>
        <v>0</v>
      </c>
      <c r="D914">
        <f>'Preprocessed Data'!D912</f>
        <v>0</v>
      </c>
      <c r="E914">
        <f>'Preprocessed Data'!E912</f>
        <v>1</v>
      </c>
      <c r="F914">
        <f>'Preprocessed Data'!F912</f>
        <v>5</v>
      </c>
      <c r="G914">
        <f>'Preprocessed Data'!G912</f>
        <v>1</v>
      </c>
      <c r="H914">
        <f>'Preprocessed Data'!H912</f>
        <v>95.1</v>
      </c>
      <c r="I914">
        <f>'Preprocessed Data'!I912</f>
        <v>35</v>
      </c>
      <c r="J914">
        <f>'Preprocessed Data'!J912</f>
        <v>2</v>
      </c>
      <c r="K914" s="10">
        <f>'Preprocessed Data'!K912</f>
        <v>0</v>
      </c>
      <c r="L914" s="1">
        <f t="shared" si="183"/>
        <v>1</v>
      </c>
      <c r="M914" s="11">
        <f t="shared" si="184"/>
        <v>1</v>
      </c>
      <c r="N914">
        <f t="shared" si="185"/>
        <v>0</v>
      </c>
      <c r="O914">
        <f t="shared" si="186"/>
        <v>0.18507092999543662</v>
      </c>
      <c r="P914" s="10">
        <f t="shared" si="187"/>
        <v>0.18507092999543662</v>
      </c>
      <c r="Q914" s="11">
        <f t="shared" si="188"/>
        <v>0.81492907000456338</v>
      </c>
      <c r="R914" s="10">
        <f t="shared" si="189"/>
        <v>-0.20465420019791017</v>
      </c>
      <c r="S914" s="11">
        <f t="shared" si="190"/>
        <v>100</v>
      </c>
      <c r="AT914">
        <v>4.2261017895435099E-3</v>
      </c>
      <c r="AU914">
        <v>1</v>
      </c>
      <c r="AV914">
        <v>0</v>
      </c>
      <c r="AW914">
        <f t="shared" si="194"/>
        <v>907</v>
      </c>
      <c r="AX914">
        <f t="shared" si="195"/>
        <v>3</v>
      </c>
      <c r="AY914">
        <f t="shared" si="191"/>
        <v>0.79636281993713509</v>
      </c>
      <c r="AZ914">
        <f t="shared" si="192"/>
        <v>0.99541984732824429</v>
      </c>
      <c r="BA914">
        <f t="shared" si="193"/>
        <v>2.2348896437541236E-4</v>
      </c>
    </row>
    <row r="915" spans="1:53" x14ac:dyDescent="0.25">
      <c r="A915">
        <f>'Preprocessed Data'!A913</f>
        <v>2</v>
      </c>
      <c r="B915">
        <f>'Preprocessed Data'!B913</f>
        <v>72</v>
      </c>
      <c r="C915">
        <f>'Preprocessed Data'!C913</f>
        <v>0</v>
      </c>
      <c r="D915">
        <f>'Preprocessed Data'!D913</f>
        <v>0</v>
      </c>
      <c r="E915">
        <f>'Preprocessed Data'!E913</f>
        <v>1</v>
      </c>
      <c r="F915">
        <f>'Preprocessed Data'!F913</f>
        <v>4</v>
      </c>
      <c r="G915">
        <f>'Preprocessed Data'!G913</f>
        <v>2</v>
      </c>
      <c r="H915">
        <f>'Preprocessed Data'!H913</f>
        <v>95.2</v>
      </c>
      <c r="I915">
        <f>'Preprocessed Data'!I913</f>
        <v>35</v>
      </c>
      <c r="J915">
        <f>'Preprocessed Data'!J913</f>
        <v>2</v>
      </c>
      <c r="K915" s="10">
        <f>'Preprocessed Data'!K913</f>
        <v>0</v>
      </c>
      <c r="L915" s="1">
        <f t="shared" si="183"/>
        <v>1</v>
      </c>
      <c r="M915" s="11">
        <f t="shared" si="184"/>
        <v>1</v>
      </c>
      <c r="N915">
        <f t="shared" si="185"/>
        <v>0</v>
      </c>
      <c r="O915">
        <f t="shared" si="186"/>
        <v>0.1420795465796052</v>
      </c>
      <c r="P915" s="10">
        <f t="shared" si="187"/>
        <v>0.1420795465796052</v>
      </c>
      <c r="Q915" s="11">
        <f t="shared" si="188"/>
        <v>0.8579204534203948</v>
      </c>
      <c r="R915" s="10">
        <f t="shared" si="189"/>
        <v>-0.15324389542340519</v>
      </c>
      <c r="S915" s="11">
        <f t="shared" si="190"/>
        <v>100</v>
      </c>
      <c r="AT915">
        <v>4.226606366975705E-3</v>
      </c>
      <c r="AU915">
        <v>1</v>
      </c>
      <c r="AV915">
        <v>0</v>
      </c>
      <c r="AW915">
        <f t="shared" si="194"/>
        <v>908</v>
      </c>
      <c r="AX915">
        <f t="shared" si="195"/>
        <v>3</v>
      </c>
      <c r="AY915">
        <f t="shared" si="191"/>
        <v>0.79613830264930396</v>
      </c>
      <c r="AZ915">
        <f t="shared" si="192"/>
        <v>0.99541984732824429</v>
      </c>
      <c r="BA915">
        <f t="shared" si="193"/>
        <v>2.2348896437541236E-4</v>
      </c>
    </row>
    <row r="916" spans="1:53" x14ac:dyDescent="0.25">
      <c r="A916">
        <f>'Preprocessed Data'!A914</f>
        <v>2</v>
      </c>
      <c r="B916">
        <f>'Preprocessed Data'!B914</f>
        <v>25</v>
      </c>
      <c r="C916">
        <f>'Preprocessed Data'!C914</f>
        <v>0</v>
      </c>
      <c r="D916">
        <f>'Preprocessed Data'!D914</f>
        <v>0</v>
      </c>
      <c r="E916">
        <f>'Preprocessed Data'!E914</f>
        <v>0</v>
      </c>
      <c r="F916">
        <f>'Preprocessed Data'!F914</f>
        <v>1</v>
      </c>
      <c r="G916">
        <f>'Preprocessed Data'!G914</f>
        <v>1</v>
      </c>
      <c r="H916">
        <f>'Preprocessed Data'!H914</f>
        <v>65.95</v>
      </c>
      <c r="I916">
        <f>'Preprocessed Data'!I914</f>
        <v>35</v>
      </c>
      <c r="J916">
        <f>'Preprocessed Data'!J914</f>
        <v>2</v>
      </c>
      <c r="K916" s="10">
        <f>'Preprocessed Data'!K914</f>
        <v>0</v>
      </c>
      <c r="L916" s="1">
        <f t="shared" si="183"/>
        <v>1</v>
      </c>
      <c r="M916" s="11">
        <f t="shared" si="184"/>
        <v>1</v>
      </c>
      <c r="N916">
        <f t="shared" si="185"/>
        <v>0</v>
      </c>
      <c r="O916">
        <f t="shared" si="186"/>
        <v>5.7645303118018148E-3</v>
      </c>
      <c r="P916" s="10">
        <f t="shared" si="187"/>
        <v>5.7645303118018148E-3</v>
      </c>
      <c r="Q916" s="11">
        <f t="shared" si="188"/>
        <v>0.9942354696881982</v>
      </c>
      <c r="R916" s="10">
        <f t="shared" si="189"/>
        <v>-5.7812093454090293E-3</v>
      </c>
      <c r="S916" s="11">
        <f t="shared" si="190"/>
        <v>100</v>
      </c>
      <c r="AT916">
        <v>4.2305274403661441E-3</v>
      </c>
      <c r="AU916">
        <v>1</v>
      </c>
      <c r="AV916">
        <v>0</v>
      </c>
      <c r="AW916">
        <f t="shared" si="194"/>
        <v>909</v>
      </c>
      <c r="AX916">
        <f t="shared" si="195"/>
        <v>3</v>
      </c>
      <c r="AY916">
        <f t="shared" si="191"/>
        <v>0.79591378536147284</v>
      </c>
      <c r="AZ916">
        <f t="shared" si="192"/>
        <v>0.99541984732824429</v>
      </c>
      <c r="BA916">
        <f t="shared" si="193"/>
        <v>2.2348896437541236E-4</v>
      </c>
    </row>
    <row r="917" spans="1:53" x14ac:dyDescent="0.25">
      <c r="A917">
        <f>'Preprocessed Data'!A915</f>
        <v>1</v>
      </c>
      <c r="B917">
        <f>'Preprocessed Data'!B915</f>
        <v>67</v>
      </c>
      <c r="C917">
        <f>'Preprocessed Data'!C915</f>
        <v>0</v>
      </c>
      <c r="D917">
        <f>'Preprocessed Data'!D915</f>
        <v>0</v>
      </c>
      <c r="E917">
        <f>'Preprocessed Data'!E915</f>
        <v>1</v>
      </c>
      <c r="F917">
        <f>'Preprocessed Data'!F915</f>
        <v>4</v>
      </c>
      <c r="G917">
        <f>'Preprocessed Data'!G915</f>
        <v>2</v>
      </c>
      <c r="H917">
        <f>'Preprocessed Data'!H915</f>
        <v>66.67</v>
      </c>
      <c r="I917">
        <f>'Preprocessed Data'!I915</f>
        <v>35</v>
      </c>
      <c r="J917">
        <f>'Preprocessed Data'!J915</f>
        <v>3</v>
      </c>
      <c r="K917" s="10">
        <f>'Preprocessed Data'!K915</f>
        <v>0</v>
      </c>
      <c r="L917" s="1">
        <f t="shared" si="183"/>
        <v>1</v>
      </c>
      <c r="M917" s="11">
        <f t="shared" si="184"/>
        <v>1</v>
      </c>
      <c r="N917">
        <f t="shared" si="185"/>
        <v>0</v>
      </c>
      <c r="O917">
        <f t="shared" si="186"/>
        <v>7.5370385061704945E-2</v>
      </c>
      <c r="P917" s="10">
        <f t="shared" si="187"/>
        <v>7.5370385061704945E-2</v>
      </c>
      <c r="Q917" s="11">
        <f t="shared" si="188"/>
        <v>0.9246296149382951</v>
      </c>
      <c r="R917" s="10">
        <f t="shared" si="189"/>
        <v>-7.8362037940642323E-2</v>
      </c>
      <c r="S917" s="11">
        <f t="shared" si="190"/>
        <v>100</v>
      </c>
      <c r="AT917">
        <v>4.2364186554726124E-3</v>
      </c>
      <c r="AU917">
        <v>1</v>
      </c>
      <c r="AV917">
        <v>0</v>
      </c>
      <c r="AW917">
        <f t="shared" si="194"/>
        <v>910</v>
      </c>
      <c r="AX917">
        <f t="shared" si="195"/>
        <v>3</v>
      </c>
      <c r="AY917">
        <f t="shared" si="191"/>
        <v>0.79568926807364171</v>
      </c>
      <c r="AZ917">
        <f t="shared" si="192"/>
        <v>0.99541984732824429</v>
      </c>
      <c r="BA917">
        <f t="shared" si="193"/>
        <v>2.2348896437552289E-4</v>
      </c>
    </row>
    <row r="918" spans="1:53" x14ac:dyDescent="0.25">
      <c r="A918">
        <f>'Preprocessed Data'!A916</f>
        <v>1</v>
      </c>
      <c r="B918">
        <f>'Preprocessed Data'!B916</f>
        <v>51</v>
      </c>
      <c r="C918">
        <f>'Preprocessed Data'!C916</f>
        <v>0</v>
      </c>
      <c r="D918">
        <f>'Preprocessed Data'!D916</f>
        <v>0</v>
      </c>
      <c r="E918">
        <f>'Preprocessed Data'!E916</f>
        <v>1</v>
      </c>
      <c r="F918">
        <f>'Preprocessed Data'!F916</f>
        <v>2</v>
      </c>
      <c r="G918">
        <f>'Preprocessed Data'!G916</f>
        <v>1</v>
      </c>
      <c r="H918">
        <f>'Preprocessed Data'!H916</f>
        <v>239.28</v>
      </c>
      <c r="I918">
        <f>'Preprocessed Data'!I916</f>
        <v>35</v>
      </c>
      <c r="J918">
        <f>'Preprocessed Data'!J916</f>
        <v>2</v>
      </c>
      <c r="K918" s="10">
        <f>'Preprocessed Data'!K916</f>
        <v>1</v>
      </c>
      <c r="L918" s="1">
        <f t="shared" si="183"/>
        <v>0</v>
      </c>
      <c r="M918" s="11">
        <f t="shared" si="184"/>
        <v>1</v>
      </c>
      <c r="N918">
        <f t="shared" si="185"/>
        <v>1</v>
      </c>
      <c r="O918">
        <f t="shared" si="186"/>
        <v>0.72465564157256268</v>
      </c>
      <c r="P918" s="10">
        <f t="shared" si="187"/>
        <v>0.72465564157256268</v>
      </c>
      <c r="Q918" s="11">
        <f t="shared" si="188"/>
        <v>0.27534435842743732</v>
      </c>
      <c r="R918" s="10">
        <f t="shared" si="189"/>
        <v>-0.32205871410612902</v>
      </c>
      <c r="S918" s="11">
        <f t="shared" si="190"/>
        <v>100</v>
      </c>
      <c r="AT918">
        <v>4.2396682374932484E-3</v>
      </c>
      <c r="AU918">
        <v>1</v>
      </c>
      <c r="AV918">
        <v>0</v>
      </c>
      <c r="AW918">
        <f t="shared" si="194"/>
        <v>911</v>
      </c>
      <c r="AX918">
        <f t="shared" si="195"/>
        <v>3</v>
      </c>
      <c r="AY918">
        <f t="shared" si="191"/>
        <v>0.79546475078581047</v>
      </c>
      <c r="AZ918">
        <f t="shared" si="192"/>
        <v>0.99541984732824429</v>
      </c>
      <c r="BA918">
        <f t="shared" si="193"/>
        <v>2.2348896437541236E-4</v>
      </c>
    </row>
    <row r="919" spans="1:53" x14ac:dyDescent="0.25">
      <c r="A919">
        <f>'Preprocessed Data'!A917</f>
        <v>1</v>
      </c>
      <c r="B919">
        <f>'Preprocessed Data'!B917</f>
        <v>48</v>
      </c>
      <c r="C919">
        <f>'Preprocessed Data'!C917</f>
        <v>0</v>
      </c>
      <c r="D919">
        <f>'Preprocessed Data'!D917</f>
        <v>0</v>
      </c>
      <c r="E919">
        <f>'Preprocessed Data'!E917</f>
        <v>1</v>
      </c>
      <c r="F919">
        <f>'Preprocessed Data'!F917</f>
        <v>4</v>
      </c>
      <c r="G919">
        <f>'Preprocessed Data'!G917</f>
        <v>1</v>
      </c>
      <c r="H919">
        <f>'Preprocessed Data'!H917</f>
        <v>127.13</v>
      </c>
      <c r="I919">
        <f>'Preprocessed Data'!I917</f>
        <v>35</v>
      </c>
      <c r="J919">
        <f>'Preprocessed Data'!J917</f>
        <v>4</v>
      </c>
      <c r="K919" s="10">
        <f>'Preprocessed Data'!K917</f>
        <v>0</v>
      </c>
      <c r="L919" s="1">
        <f t="shared" si="183"/>
        <v>1</v>
      </c>
      <c r="M919" s="11">
        <f t="shared" si="184"/>
        <v>1</v>
      </c>
      <c r="N919">
        <f t="shared" si="185"/>
        <v>0</v>
      </c>
      <c r="O919">
        <f t="shared" si="186"/>
        <v>0.12938290550956566</v>
      </c>
      <c r="P919" s="10">
        <f t="shared" si="187"/>
        <v>0.12938290550956566</v>
      </c>
      <c r="Q919" s="11">
        <f t="shared" si="188"/>
        <v>0.87061709449043434</v>
      </c>
      <c r="R919" s="10">
        <f t="shared" si="189"/>
        <v>-0.13855301475871495</v>
      </c>
      <c r="S919" s="11">
        <f t="shared" si="190"/>
        <v>100</v>
      </c>
      <c r="AT919">
        <v>4.2504766057955279E-3</v>
      </c>
      <c r="AU919">
        <v>1</v>
      </c>
      <c r="AV919">
        <v>0</v>
      </c>
      <c r="AW919">
        <f t="shared" si="194"/>
        <v>912</v>
      </c>
      <c r="AX919">
        <f t="shared" si="195"/>
        <v>3</v>
      </c>
      <c r="AY919">
        <f t="shared" si="191"/>
        <v>0.79524023349797934</v>
      </c>
      <c r="AZ919">
        <f t="shared" si="192"/>
        <v>0.99541984732824429</v>
      </c>
      <c r="BA919">
        <f t="shared" si="193"/>
        <v>2.2348896437541236E-4</v>
      </c>
    </row>
    <row r="920" spans="1:53" x14ac:dyDescent="0.25">
      <c r="A920">
        <f>'Preprocessed Data'!A918</f>
        <v>2</v>
      </c>
      <c r="B920">
        <f>'Preprocessed Data'!B918</f>
        <v>52</v>
      </c>
      <c r="C920">
        <f>'Preprocessed Data'!C918</f>
        <v>0</v>
      </c>
      <c r="D920">
        <f>'Preprocessed Data'!D918</f>
        <v>0</v>
      </c>
      <c r="E920">
        <f>'Preprocessed Data'!E918</f>
        <v>1</v>
      </c>
      <c r="F920">
        <f>'Preprocessed Data'!F918</f>
        <v>1</v>
      </c>
      <c r="G920">
        <f>'Preprocessed Data'!G918</f>
        <v>2</v>
      </c>
      <c r="H920">
        <f>'Preprocessed Data'!H918</f>
        <v>62.54</v>
      </c>
      <c r="I920">
        <f>'Preprocessed Data'!I918</f>
        <v>35</v>
      </c>
      <c r="J920">
        <f>'Preprocessed Data'!J918</f>
        <v>3</v>
      </c>
      <c r="K920" s="10">
        <f>'Preprocessed Data'!K918</f>
        <v>0</v>
      </c>
      <c r="L920" s="1">
        <f t="shared" si="183"/>
        <v>1</v>
      </c>
      <c r="M920" s="11">
        <f t="shared" si="184"/>
        <v>1</v>
      </c>
      <c r="N920">
        <f t="shared" si="185"/>
        <v>0</v>
      </c>
      <c r="O920">
        <f t="shared" si="186"/>
        <v>1.950973437165868E-2</v>
      </c>
      <c r="P920" s="10">
        <f t="shared" si="187"/>
        <v>1.950973437165868E-2</v>
      </c>
      <c r="Q920" s="11">
        <f t="shared" si="188"/>
        <v>0.9804902656283413</v>
      </c>
      <c r="R920" s="10">
        <f t="shared" si="189"/>
        <v>-1.9702561362034181E-2</v>
      </c>
      <c r="S920" s="11">
        <f t="shared" si="190"/>
        <v>100</v>
      </c>
      <c r="AT920">
        <v>4.2510474724324707E-3</v>
      </c>
      <c r="AU920">
        <v>1</v>
      </c>
      <c r="AV920">
        <v>0</v>
      </c>
      <c r="AW920">
        <f t="shared" si="194"/>
        <v>913</v>
      </c>
      <c r="AX920">
        <f t="shared" si="195"/>
        <v>3</v>
      </c>
      <c r="AY920">
        <f t="shared" si="191"/>
        <v>0.79501571621014822</v>
      </c>
      <c r="AZ920">
        <f t="shared" si="192"/>
        <v>0.99541984732824429</v>
      </c>
      <c r="BA920">
        <f t="shared" si="193"/>
        <v>2.2348896437552289E-4</v>
      </c>
    </row>
    <row r="921" spans="1:53" x14ac:dyDescent="0.25">
      <c r="A921">
        <f>'Preprocessed Data'!A919</f>
        <v>1</v>
      </c>
      <c r="B921">
        <f>'Preprocessed Data'!B919</f>
        <v>79</v>
      </c>
      <c r="C921">
        <f>'Preprocessed Data'!C919</f>
        <v>0</v>
      </c>
      <c r="D921">
        <f>'Preprocessed Data'!D919</f>
        <v>0</v>
      </c>
      <c r="E921">
        <f>'Preprocessed Data'!E919</f>
        <v>1</v>
      </c>
      <c r="F921">
        <f>'Preprocessed Data'!F919</f>
        <v>4</v>
      </c>
      <c r="G921">
        <f>'Preprocessed Data'!G919</f>
        <v>2</v>
      </c>
      <c r="H921">
        <f>'Preprocessed Data'!H919</f>
        <v>113.41</v>
      </c>
      <c r="I921">
        <f>'Preprocessed Data'!I919</f>
        <v>35</v>
      </c>
      <c r="J921">
        <f>'Preprocessed Data'!J919</f>
        <v>2</v>
      </c>
      <c r="K921" s="10">
        <f>'Preprocessed Data'!K919</f>
        <v>0</v>
      </c>
      <c r="L921" s="1">
        <f t="shared" si="183"/>
        <v>1</v>
      </c>
      <c r="M921" s="11">
        <f t="shared" si="184"/>
        <v>1</v>
      </c>
      <c r="N921">
        <f t="shared" si="185"/>
        <v>0</v>
      </c>
      <c r="O921">
        <f t="shared" si="186"/>
        <v>0.33355163553057393</v>
      </c>
      <c r="P921" s="10">
        <f t="shared" si="187"/>
        <v>0.33355163553057393</v>
      </c>
      <c r="Q921" s="11">
        <f t="shared" si="188"/>
        <v>0.66644836446942612</v>
      </c>
      <c r="R921" s="10">
        <f t="shared" si="189"/>
        <v>-0.40579261502856234</v>
      </c>
      <c r="S921" s="11">
        <f t="shared" si="190"/>
        <v>100</v>
      </c>
      <c r="AT921">
        <v>4.2527876277437173E-3</v>
      </c>
      <c r="AU921">
        <v>1</v>
      </c>
      <c r="AV921">
        <v>0</v>
      </c>
      <c r="AW921">
        <f t="shared" si="194"/>
        <v>914</v>
      </c>
      <c r="AX921">
        <f t="shared" si="195"/>
        <v>3</v>
      </c>
      <c r="AY921">
        <f t="shared" si="191"/>
        <v>0.79479119892231698</v>
      </c>
      <c r="AZ921">
        <f t="shared" si="192"/>
        <v>0.99541984732824429</v>
      </c>
      <c r="BA921">
        <f t="shared" si="193"/>
        <v>2.2348896437541236E-4</v>
      </c>
    </row>
    <row r="922" spans="1:53" x14ac:dyDescent="0.25">
      <c r="A922">
        <f>'Preprocessed Data'!A920</f>
        <v>2</v>
      </c>
      <c r="B922">
        <f>'Preprocessed Data'!B920</f>
        <v>52</v>
      </c>
      <c r="C922">
        <f>'Preprocessed Data'!C920</f>
        <v>0</v>
      </c>
      <c r="D922">
        <f>'Preprocessed Data'!D920</f>
        <v>0</v>
      </c>
      <c r="E922">
        <f>'Preprocessed Data'!E920</f>
        <v>1</v>
      </c>
      <c r="F922">
        <f>'Preprocessed Data'!F920</f>
        <v>5</v>
      </c>
      <c r="G922">
        <f>'Preprocessed Data'!G920</f>
        <v>2</v>
      </c>
      <c r="H922">
        <f>'Preprocessed Data'!H920</f>
        <v>83.84</v>
      </c>
      <c r="I922">
        <f>'Preprocessed Data'!I920</f>
        <v>35</v>
      </c>
      <c r="J922">
        <f>'Preprocessed Data'!J920</f>
        <v>4</v>
      </c>
      <c r="K922" s="10">
        <f>'Preprocessed Data'!K920</f>
        <v>0</v>
      </c>
      <c r="L922" s="1">
        <f t="shared" si="183"/>
        <v>1</v>
      </c>
      <c r="M922" s="11">
        <f t="shared" si="184"/>
        <v>1</v>
      </c>
      <c r="N922">
        <f t="shared" si="185"/>
        <v>0</v>
      </c>
      <c r="O922">
        <f t="shared" si="186"/>
        <v>4.7610092462009118E-2</v>
      </c>
      <c r="P922" s="10">
        <f t="shared" si="187"/>
        <v>4.7610092462009118E-2</v>
      </c>
      <c r="Q922" s="11">
        <f t="shared" si="188"/>
        <v>0.95238990753799091</v>
      </c>
      <c r="R922" s="10">
        <f t="shared" si="189"/>
        <v>-4.8780761298748677E-2</v>
      </c>
      <c r="S922" s="11">
        <f t="shared" si="190"/>
        <v>100</v>
      </c>
      <c r="AT922">
        <v>4.2585552623895118E-3</v>
      </c>
      <c r="AU922">
        <v>1</v>
      </c>
      <c r="AV922">
        <v>0</v>
      </c>
      <c r="AW922">
        <f t="shared" si="194"/>
        <v>915</v>
      </c>
      <c r="AX922">
        <f t="shared" si="195"/>
        <v>3</v>
      </c>
      <c r="AY922">
        <f t="shared" si="191"/>
        <v>0.79456668163448585</v>
      </c>
      <c r="AZ922">
        <f t="shared" si="192"/>
        <v>0.99541984732824429</v>
      </c>
      <c r="BA922">
        <f t="shared" si="193"/>
        <v>2.2348896437541236E-4</v>
      </c>
    </row>
    <row r="923" spans="1:53" x14ac:dyDescent="0.25">
      <c r="A923">
        <f>'Preprocessed Data'!A921</f>
        <v>2</v>
      </c>
      <c r="B923">
        <f>'Preprocessed Data'!B921</f>
        <v>66</v>
      </c>
      <c r="C923">
        <f>'Preprocessed Data'!C921</f>
        <v>0</v>
      </c>
      <c r="D923">
        <f>'Preprocessed Data'!D921</f>
        <v>0</v>
      </c>
      <c r="E923">
        <f>'Preprocessed Data'!E921</f>
        <v>1</v>
      </c>
      <c r="F923">
        <f>'Preprocessed Data'!F921</f>
        <v>5</v>
      </c>
      <c r="G923">
        <f>'Preprocessed Data'!G921</f>
        <v>2</v>
      </c>
      <c r="H923">
        <f>'Preprocessed Data'!H921</f>
        <v>102.73</v>
      </c>
      <c r="I923">
        <f>'Preprocessed Data'!I921</f>
        <v>35</v>
      </c>
      <c r="J923">
        <f>'Preprocessed Data'!J921</f>
        <v>1</v>
      </c>
      <c r="K923" s="10">
        <f>'Preprocessed Data'!K921</f>
        <v>0</v>
      </c>
      <c r="L923" s="1">
        <f t="shared" si="183"/>
        <v>1</v>
      </c>
      <c r="M923" s="11">
        <f t="shared" si="184"/>
        <v>1</v>
      </c>
      <c r="N923">
        <f t="shared" si="185"/>
        <v>0</v>
      </c>
      <c r="O923">
        <f t="shared" si="186"/>
        <v>0.13824899865618345</v>
      </c>
      <c r="P923" s="10">
        <f t="shared" si="187"/>
        <v>0.13824899865618345</v>
      </c>
      <c r="Q923" s="11">
        <f t="shared" si="188"/>
        <v>0.86175100134381655</v>
      </c>
      <c r="R923" s="10">
        <f t="shared" si="189"/>
        <v>-0.14878891159707436</v>
      </c>
      <c r="S923" s="11">
        <f t="shared" si="190"/>
        <v>100</v>
      </c>
      <c r="AT923">
        <v>4.2639691430817689E-3</v>
      </c>
      <c r="AU923">
        <v>1</v>
      </c>
      <c r="AV923">
        <v>0</v>
      </c>
      <c r="AW923">
        <f t="shared" si="194"/>
        <v>916</v>
      </c>
      <c r="AX923">
        <f t="shared" si="195"/>
        <v>3</v>
      </c>
      <c r="AY923">
        <f t="shared" si="191"/>
        <v>0.79434216434665472</v>
      </c>
      <c r="AZ923">
        <f t="shared" si="192"/>
        <v>0.99541984732824429</v>
      </c>
      <c r="BA923">
        <f t="shared" si="193"/>
        <v>2.2348896437541236E-4</v>
      </c>
    </row>
    <row r="924" spans="1:53" x14ac:dyDescent="0.25">
      <c r="A924">
        <f>'Preprocessed Data'!A922</f>
        <v>2</v>
      </c>
      <c r="B924">
        <f>'Preprocessed Data'!B922</f>
        <v>76</v>
      </c>
      <c r="C924">
        <f>'Preprocessed Data'!C922</f>
        <v>0</v>
      </c>
      <c r="D924">
        <f>'Preprocessed Data'!D922</f>
        <v>0</v>
      </c>
      <c r="E924">
        <f>'Preprocessed Data'!E922</f>
        <v>1</v>
      </c>
      <c r="F924">
        <f>'Preprocessed Data'!F922</f>
        <v>5</v>
      </c>
      <c r="G924">
        <f>'Preprocessed Data'!G922</f>
        <v>2</v>
      </c>
      <c r="H924">
        <f>'Preprocessed Data'!H922</f>
        <v>207.28</v>
      </c>
      <c r="I924">
        <f>'Preprocessed Data'!I922</f>
        <v>34.9</v>
      </c>
      <c r="J924">
        <f>'Preprocessed Data'!J922</f>
        <v>4</v>
      </c>
      <c r="K924" s="10">
        <f>'Preprocessed Data'!K922</f>
        <v>1</v>
      </c>
      <c r="L924" s="1">
        <f t="shared" si="183"/>
        <v>0</v>
      </c>
      <c r="M924" s="11">
        <f t="shared" si="184"/>
        <v>1</v>
      </c>
      <c r="N924">
        <f t="shared" si="185"/>
        <v>1</v>
      </c>
      <c r="O924">
        <f t="shared" si="186"/>
        <v>0.80680379442203232</v>
      </c>
      <c r="P924" s="10">
        <f t="shared" si="187"/>
        <v>0.80680379442203232</v>
      </c>
      <c r="Q924" s="11">
        <f t="shared" si="188"/>
        <v>0.19319620557796768</v>
      </c>
      <c r="R924" s="10">
        <f t="shared" si="189"/>
        <v>-0.21467476986153788</v>
      </c>
      <c r="S924" s="11">
        <f t="shared" si="190"/>
        <v>100</v>
      </c>
      <c r="AT924">
        <v>4.2680376025868178E-3</v>
      </c>
      <c r="AU924">
        <v>1</v>
      </c>
      <c r="AV924">
        <v>0</v>
      </c>
      <c r="AW924">
        <f t="shared" si="194"/>
        <v>917</v>
      </c>
      <c r="AX924">
        <f t="shared" si="195"/>
        <v>3</v>
      </c>
      <c r="AY924">
        <f t="shared" si="191"/>
        <v>0.79411764705882359</v>
      </c>
      <c r="AZ924">
        <f t="shared" si="192"/>
        <v>0.99541984732824429</v>
      </c>
      <c r="BA924">
        <f t="shared" si="193"/>
        <v>2.2348896437552289E-4</v>
      </c>
    </row>
    <row r="925" spans="1:53" x14ac:dyDescent="0.25">
      <c r="A925">
        <f>'Preprocessed Data'!A923</f>
        <v>2</v>
      </c>
      <c r="B925">
        <f>'Preprocessed Data'!B923</f>
        <v>78</v>
      </c>
      <c r="C925">
        <f>'Preprocessed Data'!C923</f>
        <v>0</v>
      </c>
      <c r="D925">
        <f>'Preprocessed Data'!D923</f>
        <v>0</v>
      </c>
      <c r="E925">
        <f>'Preprocessed Data'!E923</f>
        <v>0</v>
      </c>
      <c r="F925">
        <f>'Preprocessed Data'!F923</f>
        <v>4</v>
      </c>
      <c r="G925">
        <f>'Preprocessed Data'!G923</f>
        <v>2</v>
      </c>
      <c r="H925">
        <f>'Preprocessed Data'!H923</f>
        <v>137.74</v>
      </c>
      <c r="I925">
        <f>'Preprocessed Data'!I923</f>
        <v>34.9</v>
      </c>
      <c r="J925">
        <f>'Preprocessed Data'!J923</f>
        <v>1</v>
      </c>
      <c r="K925" s="10">
        <f>'Preprocessed Data'!K923</f>
        <v>0</v>
      </c>
      <c r="L925" s="1">
        <f t="shared" si="183"/>
        <v>1</v>
      </c>
      <c r="M925" s="11">
        <f t="shared" si="184"/>
        <v>1</v>
      </c>
      <c r="N925">
        <f t="shared" si="185"/>
        <v>0</v>
      </c>
      <c r="O925">
        <f t="shared" si="186"/>
        <v>0.41989119829454008</v>
      </c>
      <c r="P925" s="10">
        <f t="shared" si="187"/>
        <v>0.41989119829454008</v>
      </c>
      <c r="Q925" s="11">
        <f t="shared" si="188"/>
        <v>0.58010880170545986</v>
      </c>
      <c r="R925" s="10">
        <f t="shared" si="189"/>
        <v>-0.54453960388697142</v>
      </c>
      <c r="S925" s="11">
        <f t="shared" si="190"/>
        <v>100</v>
      </c>
      <c r="AT925">
        <v>4.2689243419218306E-3</v>
      </c>
      <c r="AU925">
        <v>1</v>
      </c>
      <c r="AV925">
        <v>0</v>
      </c>
      <c r="AW925">
        <f t="shared" si="194"/>
        <v>918</v>
      </c>
      <c r="AX925">
        <f t="shared" si="195"/>
        <v>3</v>
      </c>
      <c r="AY925">
        <f t="shared" si="191"/>
        <v>0.79389312977099236</v>
      </c>
      <c r="AZ925">
        <f t="shared" si="192"/>
        <v>0.99541984732824429</v>
      </c>
      <c r="BA925">
        <f t="shared" si="193"/>
        <v>2.2348896437541236E-4</v>
      </c>
    </row>
    <row r="926" spans="1:53" x14ac:dyDescent="0.25">
      <c r="A926">
        <f>'Preprocessed Data'!A924</f>
        <v>2</v>
      </c>
      <c r="B926">
        <f>'Preprocessed Data'!B924</f>
        <v>66</v>
      </c>
      <c r="C926">
        <f>'Preprocessed Data'!C924</f>
        <v>0</v>
      </c>
      <c r="D926">
        <f>'Preprocessed Data'!D924</f>
        <v>0</v>
      </c>
      <c r="E926">
        <f>'Preprocessed Data'!E924</f>
        <v>1</v>
      </c>
      <c r="F926">
        <f>'Preprocessed Data'!F924</f>
        <v>4</v>
      </c>
      <c r="G926">
        <f>'Preprocessed Data'!G924</f>
        <v>2</v>
      </c>
      <c r="H926">
        <f>'Preprocessed Data'!H924</f>
        <v>89.7</v>
      </c>
      <c r="I926">
        <f>'Preprocessed Data'!I924</f>
        <v>34.9</v>
      </c>
      <c r="J926">
        <f>'Preprocessed Data'!J924</f>
        <v>3</v>
      </c>
      <c r="K926" s="10">
        <f>'Preprocessed Data'!K924</f>
        <v>0</v>
      </c>
      <c r="L926" s="1">
        <f t="shared" si="183"/>
        <v>1</v>
      </c>
      <c r="M926" s="11">
        <f t="shared" si="184"/>
        <v>1</v>
      </c>
      <c r="N926">
        <f t="shared" si="185"/>
        <v>0</v>
      </c>
      <c r="O926">
        <f t="shared" si="186"/>
        <v>9.5934881986616843E-2</v>
      </c>
      <c r="P926" s="10">
        <f t="shared" si="187"/>
        <v>9.5934881986616843E-2</v>
      </c>
      <c r="Q926" s="11">
        <f t="shared" si="188"/>
        <v>0.90406511801338318</v>
      </c>
      <c r="R926" s="10">
        <f t="shared" si="189"/>
        <v>-0.10085388798358186</v>
      </c>
      <c r="S926" s="11">
        <f t="shared" si="190"/>
        <v>100</v>
      </c>
      <c r="AT926">
        <v>4.3041339155907837E-3</v>
      </c>
      <c r="AU926">
        <v>1</v>
      </c>
      <c r="AV926">
        <v>0</v>
      </c>
      <c r="AW926">
        <f t="shared" si="194"/>
        <v>919</v>
      </c>
      <c r="AX926">
        <f t="shared" si="195"/>
        <v>3</v>
      </c>
      <c r="AY926">
        <f t="shared" si="191"/>
        <v>0.79366861248316123</v>
      </c>
      <c r="AZ926">
        <f t="shared" si="192"/>
        <v>0.99541984732824429</v>
      </c>
      <c r="BA926">
        <f t="shared" si="193"/>
        <v>2.2348896437541236E-4</v>
      </c>
    </row>
    <row r="927" spans="1:53" x14ac:dyDescent="0.25">
      <c r="A927">
        <f>'Preprocessed Data'!A925</f>
        <v>1</v>
      </c>
      <c r="B927">
        <f>'Preprocessed Data'!B925</f>
        <v>76</v>
      </c>
      <c r="C927">
        <f>'Preprocessed Data'!C925</f>
        <v>1</v>
      </c>
      <c r="D927">
        <f>'Preprocessed Data'!D925</f>
        <v>0</v>
      </c>
      <c r="E927">
        <f>'Preprocessed Data'!E925</f>
        <v>1</v>
      </c>
      <c r="F927">
        <f>'Preprocessed Data'!F925</f>
        <v>4</v>
      </c>
      <c r="G927">
        <f>'Preprocessed Data'!G925</f>
        <v>1</v>
      </c>
      <c r="H927">
        <f>'Preprocessed Data'!H925</f>
        <v>80.150000000000006</v>
      </c>
      <c r="I927">
        <f>'Preprocessed Data'!I925</f>
        <v>34.9</v>
      </c>
      <c r="J927">
        <f>'Preprocessed Data'!J925</f>
        <v>1</v>
      </c>
      <c r="K927" s="10">
        <f>'Preprocessed Data'!K925</f>
        <v>0</v>
      </c>
      <c r="L927" s="1">
        <f t="shared" si="183"/>
        <v>1</v>
      </c>
      <c r="M927" s="11">
        <f t="shared" si="184"/>
        <v>1</v>
      </c>
      <c r="N927">
        <f t="shared" si="185"/>
        <v>0</v>
      </c>
      <c r="O927">
        <f t="shared" si="186"/>
        <v>0.26455697140594608</v>
      </c>
      <c r="P927" s="10">
        <f t="shared" si="187"/>
        <v>0.26455697140594608</v>
      </c>
      <c r="Q927" s="11">
        <f t="shared" si="188"/>
        <v>0.73544302859405386</v>
      </c>
      <c r="R927" s="10">
        <f t="shared" si="189"/>
        <v>-0.30728220136422907</v>
      </c>
      <c r="S927" s="11">
        <f t="shared" si="190"/>
        <v>100</v>
      </c>
      <c r="AT927">
        <v>4.3143974344965284E-3</v>
      </c>
      <c r="AU927">
        <v>1</v>
      </c>
      <c r="AV927">
        <v>0</v>
      </c>
      <c r="AW927">
        <f t="shared" si="194"/>
        <v>920</v>
      </c>
      <c r="AX927">
        <f t="shared" si="195"/>
        <v>3</v>
      </c>
      <c r="AY927">
        <f t="shared" si="191"/>
        <v>0.7934440951953301</v>
      </c>
      <c r="AZ927">
        <f t="shared" si="192"/>
        <v>0.99541984732824429</v>
      </c>
      <c r="BA927">
        <f t="shared" si="193"/>
        <v>2.2348896437552289E-4</v>
      </c>
    </row>
    <row r="928" spans="1:53" x14ac:dyDescent="0.25">
      <c r="A928">
        <f>'Preprocessed Data'!A926</f>
        <v>2</v>
      </c>
      <c r="B928">
        <f>'Preprocessed Data'!B926</f>
        <v>50</v>
      </c>
      <c r="C928">
        <f>'Preprocessed Data'!C926</f>
        <v>1</v>
      </c>
      <c r="D928">
        <f>'Preprocessed Data'!D926</f>
        <v>0</v>
      </c>
      <c r="E928">
        <f>'Preprocessed Data'!E926</f>
        <v>1</v>
      </c>
      <c r="F928">
        <f>'Preprocessed Data'!F926</f>
        <v>2</v>
      </c>
      <c r="G928">
        <f>'Preprocessed Data'!G926</f>
        <v>1</v>
      </c>
      <c r="H928">
        <f>'Preprocessed Data'!H926</f>
        <v>68.8</v>
      </c>
      <c r="I928">
        <f>'Preprocessed Data'!I926</f>
        <v>34.9</v>
      </c>
      <c r="J928">
        <f>'Preprocessed Data'!J926</f>
        <v>2</v>
      </c>
      <c r="K928" s="10">
        <f>'Preprocessed Data'!K926</f>
        <v>0</v>
      </c>
      <c r="L928" s="1">
        <f t="shared" si="183"/>
        <v>1</v>
      </c>
      <c r="M928" s="11">
        <f t="shared" si="184"/>
        <v>1</v>
      </c>
      <c r="N928">
        <f t="shared" si="185"/>
        <v>0</v>
      </c>
      <c r="O928">
        <f t="shared" si="186"/>
        <v>4.401916630575077E-2</v>
      </c>
      <c r="P928" s="10">
        <f t="shared" si="187"/>
        <v>4.401916630575077E-2</v>
      </c>
      <c r="Q928" s="11">
        <f t="shared" si="188"/>
        <v>0.95598083369424924</v>
      </c>
      <c r="R928" s="10">
        <f t="shared" si="189"/>
        <v>-4.5017414568686145E-2</v>
      </c>
      <c r="S928" s="11">
        <f t="shared" si="190"/>
        <v>100</v>
      </c>
      <c r="AT928">
        <v>4.315040272431344E-3</v>
      </c>
      <c r="AU928">
        <v>1</v>
      </c>
      <c r="AV928">
        <v>0</v>
      </c>
      <c r="AW928">
        <f t="shared" si="194"/>
        <v>921</v>
      </c>
      <c r="AX928">
        <f t="shared" si="195"/>
        <v>3</v>
      </c>
      <c r="AY928">
        <f t="shared" si="191"/>
        <v>0.79321957790749886</v>
      </c>
      <c r="AZ928">
        <f t="shared" si="192"/>
        <v>0.99541984732824429</v>
      </c>
      <c r="BA928">
        <f t="shared" si="193"/>
        <v>2.2348896437541236E-4</v>
      </c>
    </row>
    <row r="929" spans="1:53" x14ac:dyDescent="0.25">
      <c r="A929">
        <f>'Preprocessed Data'!A927</f>
        <v>2</v>
      </c>
      <c r="B929">
        <f>'Preprocessed Data'!B927</f>
        <v>63</v>
      </c>
      <c r="C929">
        <f>'Preprocessed Data'!C927</f>
        <v>0</v>
      </c>
      <c r="D929">
        <f>'Preprocessed Data'!D927</f>
        <v>0</v>
      </c>
      <c r="E929">
        <f>'Preprocessed Data'!E927</f>
        <v>1</v>
      </c>
      <c r="F929">
        <f>'Preprocessed Data'!F927</f>
        <v>5</v>
      </c>
      <c r="G929">
        <f>'Preprocessed Data'!G927</f>
        <v>2</v>
      </c>
      <c r="H929">
        <f>'Preprocessed Data'!H927</f>
        <v>123.87</v>
      </c>
      <c r="I929">
        <f>'Preprocessed Data'!I927</f>
        <v>34.9</v>
      </c>
      <c r="J929">
        <f>'Preprocessed Data'!J927</f>
        <v>4</v>
      </c>
      <c r="K929" s="10">
        <f>'Preprocessed Data'!K927</f>
        <v>0</v>
      </c>
      <c r="L929" s="1">
        <f t="shared" si="183"/>
        <v>1</v>
      </c>
      <c r="M929" s="11">
        <f t="shared" si="184"/>
        <v>1</v>
      </c>
      <c r="N929">
        <f t="shared" si="185"/>
        <v>0</v>
      </c>
      <c r="O929">
        <f t="shared" si="186"/>
        <v>0.19716071556838802</v>
      </c>
      <c r="P929" s="10">
        <f t="shared" si="187"/>
        <v>0.19716071556838802</v>
      </c>
      <c r="Q929" s="11">
        <f t="shared" si="188"/>
        <v>0.80283928443161201</v>
      </c>
      <c r="R929" s="10">
        <f t="shared" si="189"/>
        <v>-0.21960072898762478</v>
      </c>
      <c r="S929" s="11">
        <f t="shared" si="190"/>
        <v>100</v>
      </c>
      <c r="AT929">
        <v>4.3278551798424051E-3</v>
      </c>
      <c r="AU929">
        <v>1</v>
      </c>
      <c r="AV929">
        <v>0</v>
      </c>
      <c r="AW929">
        <f t="shared" si="194"/>
        <v>922</v>
      </c>
      <c r="AX929">
        <f t="shared" si="195"/>
        <v>3</v>
      </c>
      <c r="AY929">
        <f t="shared" si="191"/>
        <v>0.79299506061966774</v>
      </c>
      <c r="AZ929">
        <f t="shared" si="192"/>
        <v>0.99541984732824429</v>
      </c>
      <c r="BA929">
        <f t="shared" si="193"/>
        <v>2.2348896437541236E-4</v>
      </c>
    </row>
    <row r="930" spans="1:53" x14ac:dyDescent="0.25">
      <c r="A930">
        <f>'Preprocessed Data'!A928</f>
        <v>2</v>
      </c>
      <c r="B930">
        <f>'Preprocessed Data'!B928</f>
        <v>28</v>
      </c>
      <c r="C930">
        <f>'Preprocessed Data'!C928</f>
        <v>0</v>
      </c>
      <c r="D930">
        <f>'Preprocessed Data'!D928</f>
        <v>0</v>
      </c>
      <c r="E930">
        <f>'Preprocessed Data'!E928</f>
        <v>0</v>
      </c>
      <c r="F930">
        <f>'Preprocessed Data'!F928</f>
        <v>4</v>
      </c>
      <c r="G930">
        <f>'Preprocessed Data'!G928</f>
        <v>1</v>
      </c>
      <c r="H930">
        <f>'Preprocessed Data'!H928</f>
        <v>75.53</v>
      </c>
      <c r="I930">
        <f>'Preprocessed Data'!I928</f>
        <v>34.9</v>
      </c>
      <c r="J930">
        <f>'Preprocessed Data'!J928</f>
        <v>2</v>
      </c>
      <c r="K930" s="10">
        <f>'Preprocessed Data'!K928</f>
        <v>0</v>
      </c>
      <c r="L930" s="1">
        <f t="shared" si="183"/>
        <v>1</v>
      </c>
      <c r="M930" s="11">
        <f t="shared" si="184"/>
        <v>1</v>
      </c>
      <c r="N930">
        <f t="shared" si="185"/>
        <v>0</v>
      </c>
      <c r="O930">
        <f t="shared" si="186"/>
        <v>1.1068257251416504E-2</v>
      </c>
      <c r="P930" s="10">
        <f t="shared" si="187"/>
        <v>1.1068257251416504E-2</v>
      </c>
      <c r="Q930" s="11">
        <f t="shared" si="188"/>
        <v>0.98893174274858353</v>
      </c>
      <c r="R930" s="10">
        <f t="shared" si="189"/>
        <v>-1.1129966173338822E-2</v>
      </c>
      <c r="S930" s="11">
        <f t="shared" si="190"/>
        <v>100</v>
      </c>
      <c r="AT930">
        <v>4.3326756254976539E-3</v>
      </c>
      <c r="AU930">
        <v>1</v>
      </c>
      <c r="AV930">
        <v>0</v>
      </c>
      <c r="AW930">
        <f t="shared" si="194"/>
        <v>923</v>
      </c>
      <c r="AX930">
        <f t="shared" si="195"/>
        <v>3</v>
      </c>
      <c r="AY930">
        <f t="shared" si="191"/>
        <v>0.79277054333183661</v>
      </c>
      <c r="AZ930">
        <f t="shared" si="192"/>
        <v>0.99541984732824429</v>
      </c>
      <c r="BA930">
        <f t="shared" si="193"/>
        <v>2.2348896437552289E-4</v>
      </c>
    </row>
    <row r="931" spans="1:53" x14ac:dyDescent="0.25">
      <c r="A931">
        <f>'Preprocessed Data'!A929</f>
        <v>1</v>
      </c>
      <c r="B931">
        <f>'Preprocessed Data'!B929</f>
        <v>47</v>
      </c>
      <c r="C931">
        <f>'Preprocessed Data'!C929</f>
        <v>0</v>
      </c>
      <c r="D931">
        <f>'Preprocessed Data'!D929</f>
        <v>0</v>
      </c>
      <c r="E931">
        <f>'Preprocessed Data'!E929</f>
        <v>1</v>
      </c>
      <c r="F931">
        <f>'Preprocessed Data'!F929</f>
        <v>2</v>
      </c>
      <c r="G931">
        <f>'Preprocessed Data'!G929</f>
        <v>2</v>
      </c>
      <c r="H931">
        <f>'Preprocessed Data'!H929</f>
        <v>71.42</v>
      </c>
      <c r="I931">
        <f>'Preprocessed Data'!I929</f>
        <v>34.9</v>
      </c>
      <c r="J931">
        <f>'Preprocessed Data'!J929</f>
        <v>3</v>
      </c>
      <c r="K931" s="10">
        <f>'Preprocessed Data'!K929</f>
        <v>0</v>
      </c>
      <c r="L931" s="1">
        <f t="shared" si="183"/>
        <v>1</v>
      </c>
      <c r="M931" s="11">
        <f t="shared" si="184"/>
        <v>1</v>
      </c>
      <c r="N931">
        <f t="shared" si="185"/>
        <v>0</v>
      </c>
      <c r="O931">
        <f t="shared" si="186"/>
        <v>2.7009880203242131E-2</v>
      </c>
      <c r="P931" s="10">
        <f t="shared" si="187"/>
        <v>2.7009880203242131E-2</v>
      </c>
      <c r="Q931" s="11">
        <f t="shared" si="188"/>
        <v>0.97299011979675787</v>
      </c>
      <c r="R931" s="10">
        <f t="shared" si="189"/>
        <v>-2.738135121895429E-2</v>
      </c>
      <c r="S931" s="11">
        <f t="shared" si="190"/>
        <v>100</v>
      </c>
      <c r="AT931">
        <v>4.3520472161103167E-3</v>
      </c>
      <c r="AU931">
        <v>1</v>
      </c>
      <c r="AV931">
        <v>0</v>
      </c>
      <c r="AW931">
        <f t="shared" si="194"/>
        <v>924</v>
      </c>
      <c r="AX931">
        <f t="shared" si="195"/>
        <v>3</v>
      </c>
      <c r="AY931">
        <f t="shared" si="191"/>
        <v>0.79254602604400537</v>
      </c>
      <c r="AZ931">
        <f t="shared" si="192"/>
        <v>0.99541984732824429</v>
      </c>
      <c r="BA931">
        <f t="shared" si="193"/>
        <v>2.2348896437541236E-4</v>
      </c>
    </row>
    <row r="932" spans="1:53" x14ac:dyDescent="0.25">
      <c r="A932">
        <f>'Preprocessed Data'!A930</f>
        <v>1</v>
      </c>
      <c r="B932">
        <f>'Preprocessed Data'!B930</f>
        <v>47</v>
      </c>
      <c r="C932">
        <f>'Preprocessed Data'!C930</f>
        <v>0</v>
      </c>
      <c r="D932">
        <f>'Preprocessed Data'!D930</f>
        <v>0</v>
      </c>
      <c r="E932">
        <f>'Preprocessed Data'!E930</f>
        <v>1</v>
      </c>
      <c r="F932">
        <f>'Preprocessed Data'!F930</f>
        <v>2</v>
      </c>
      <c r="G932">
        <f>'Preprocessed Data'!G930</f>
        <v>2</v>
      </c>
      <c r="H932">
        <f>'Preprocessed Data'!H930</f>
        <v>73.48</v>
      </c>
      <c r="I932">
        <f>'Preprocessed Data'!I930</f>
        <v>34.9</v>
      </c>
      <c r="J932">
        <f>'Preprocessed Data'!J930</f>
        <v>3</v>
      </c>
      <c r="K932" s="10">
        <f>'Preprocessed Data'!K930</f>
        <v>0</v>
      </c>
      <c r="L932" s="1">
        <f t="shared" si="183"/>
        <v>1</v>
      </c>
      <c r="M932" s="11">
        <f t="shared" si="184"/>
        <v>1</v>
      </c>
      <c r="N932">
        <f t="shared" si="185"/>
        <v>0</v>
      </c>
      <c r="O932">
        <f t="shared" si="186"/>
        <v>2.845738771713242E-2</v>
      </c>
      <c r="P932" s="10">
        <f t="shared" si="187"/>
        <v>2.845738771713242E-2</v>
      </c>
      <c r="Q932" s="11">
        <f t="shared" si="188"/>
        <v>0.97154261228286753</v>
      </c>
      <c r="R932" s="10">
        <f t="shared" si="189"/>
        <v>-2.8870148766436187E-2</v>
      </c>
      <c r="S932" s="11">
        <f t="shared" si="190"/>
        <v>100</v>
      </c>
      <c r="AT932">
        <v>4.3525934733571756E-3</v>
      </c>
      <c r="AU932">
        <v>1</v>
      </c>
      <c r="AV932">
        <v>0</v>
      </c>
      <c r="AW932">
        <f t="shared" si="194"/>
        <v>925</v>
      </c>
      <c r="AX932">
        <f t="shared" si="195"/>
        <v>3</v>
      </c>
      <c r="AY932">
        <f t="shared" si="191"/>
        <v>0.79232150875617424</v>
      </c>
      <c r="AZ932">
        <f t="shared" si="192"/>
        <v>0.99541984732824429</v>
      </c>
      <c r="BA932">
        <f t="shared" si="193"/>
        <v>2.2348896437541236E-4</v>
      </c>
    </row>
    <row r="933" spans="1:53" x14ac:dyDescent="0.25">
      <c r="A933">
        <f>'Preprocessed Data'!A931</f>
        <v>1</v>
      </c>
      <c r="B933">
        <f>'Preprocessed Data'!B931</f>
        <v>61</v>
      </c>
      <c r="C933">
        <f>'Preprocessed Data'!C931</f>
        <v>0</v>
      </c>
      <c r="D933">
        <f>'Preprocessed Data'!D931</f>
        <v>0</v>
      </c>
      <c r="E933">
        <f>'Preprocessed Data'!E931</f>
        <v>1</v>
      </c>
      <c r="F933">
        <f>'Preprocessed Data'!F931</f>
        <v>4</v>
      </c>
      <c r="G933">
        <f>'Preprocessed Data'!G931</f>
        <v>2</v>
      </c>
      <c r="H933">
        <f>'Preprocessed Data'!H931</f>
        <v>73.239999999999995</v>
      </c>
      <c r="I933">
        <f>'Preprocessed Data'!I931</f>
        <v>34.9</v>
      </c>
      <c r="J933">
        <f>'Preprocessed Data'!J931</f>
        <v>2</v>
      </c>
      <c r="K933" s="10">
        <f>'Preprocessed Data'!K931</f>
        <v>0</v>
      </c>
      <c r="L933" s="1">
        <f t="shared" si="183"/>
        <v>1</v>
      </c>
      <c r="M933" s="11">
        <f t="shared" si="184"/>
        <v>1</v>
      </c>
      <c r="N933">
        <f t="shared" si="185"/>
        <v>0</v>
      </c>
      <c r="O933">
        <f t="shared" si="186"/>
        <v>6.5264409527204234E-2</v>
      </c>
      <c r="P933" s="10">
        <f t="shared" si="187"/>
        <v>6.5264409527204234E-2</v>
      </c>
      <c r="Q933" s="11">
        <f t="shared" si="188"/>
        <v>0.93473559047279575</v>
      </c>
      <c r="R933" s="10">
        <f t="shared" si="189"/>
        <v>-6.7491580624533712E-2</v>
      </c>
      <c r="S933" s="11">
        <f t="shared" si="190"/>
        <v>100</v>
      </c>
      <c r="AT933">
        <v>4.3782619589303262E-3</v>
      </c>
      <c r="AU933">
        <v>1</v>
      </c>
      <c r="AV933">
        <v>0</v>
      </c>
      <c r="AW933">
        <f t="shared" si="194"/>
        <v>926</v>
      </c>
      <c r="AX933">
        <f t="shared" si="195"/>
        <v>3</v>
      </c>
      <c r="AY933">
        <f t="shared" si="191"/>
        <v>0.79209699146834311</v>
      </c>
      <c r="AZ933">
        <f t="shared" si="192"/>
        <v>0.99541984732824429</v>
      </c>
      <c r="BA933">
        <f t="shared" si="193"/>
        <v>2.2348896437552289E-4</v>
      </c>
    </row>
    <row r="934" spans="1:53" x14ac:dyDescent="0.25">
      <c r="A934">
        <f>'Preprocessed Data'!A932</f>
        <v>1</v>
      </c>
      <c r="B934">
        <f>'Preprocessed Data'!B932</f>
        <v>72</v>
      </c>
      <c r="C934">
        <f>'Preprocessed Data'!C932</f>
        <v>1</v>
      </c>
      <c r="D934">
        <f>'Preprocessed Data'!D932</f>
        <v>1</v>
      </c>
      <c r="E934">
        <f>'Preprocessed Data'!E932</f>
        <v>1</v>
      </c>
      <c r="F934">
        <f>'Preprocessed Data'!F932</f>
        <v>4</v>
      </c>
      <c r="G934">
        <f>'Preprocessed Data'!G932</f>
        <v>1</v>
      </c>
      <c r="H934">
        <f>'Preprocessed Data'!H932</f>
        <v>60.98</v>
      </c>
      <c r="I934">
        <f>'Preprocessed Data'!I932</f>
        <v>34.9</v>
      </c>
      <c r="J934">
        <f>'Preprocessed Data'!J932</f>
        <v>1</v>
      </c>
      <c r="K934" s="10">
        <f>'Preprocessed Data'!K932</f>
        <v>0</v>
      </c>
      <c r="L934" s="1">
        <f t="shared" si="183"/>
        <v>1</v>
      </c>
      <c r="M934" s="11">
        <f t="shared" si="184"/>
        <v>1</v>
      </c>
      <c r="N934">
        <f t="shared" si="185"/>
        <v>0</v>
      </c>
      <c r="O934">
        <f t="shared" si="186"/>
        <v>0.22840834396179013</v>
      </c>
      <c r="P934" s="10">
        <f t="shared" si="187"/>
        <v>0.22840834396179013</v>
      </c>
      <c r="Q934" s="11">
        <f t="shared" si="188"/>
        <v>0.77159165603820989</v>
      </c>
      <c r="R934" s="10">
        <f t="shared" si="189"/>
        <v>-0.25929981185272166</v>
      </c>
      <c r="S934" s="11">
        <f t="shared" si="190"/>
        <v>100</v>
      </c>
      <c r="AT934">
        <v>4.387014552593156E-3</v>
      </c>
      <c r="AU934">
        <v>1</v>
      </c>
      <c r="AV934">
        <v>0</v>
      </c>
      <c r="AW934">
        <f t="shared" si="194"/>
        <v>927</v>
      </c>
      <c r="AX934">
        <f t="shared" si="195"/>
        <v>3</v>
      </c>
      <c r="AY934">
        <f t="shared" si="191"/>
        <v>0.79187247418051188</v>
      </c>
      <c r="AZ934">
        <f t="shared" si="192"/>
        <v>0.99541984732824429</v>
      </c>
      <c r="BA934">
        <f t="shared" si="193"/>
        <v>2.2348896437541236E-4</v>
      </c>
    </row>
    <row r="935" spans="1:53" x14ac:dyDescent="0.25">
      <c r="A935">
        <f>'Preprocessed Data'!A933</f>
        <v>2</v>
      </c>
      <c r="B935">
        <f>'Preprocessed Data'!B933</f>
        <v>42</v>
      </c>
      <c r="C935">
        <f>'Preprocessed Data'!C933</f>
        <v>0</v>
      </c>
      <c r="D935">
        <f>'Preprocessed Data'!D933</f>
        <v>0</v>
      </c>
      <c r="E935">
        <f>'Preprocessed Data'!E933</f>
        <v>1</v>
      </c>
      <c r="F935">
        <f>'Preprocessed Data'!F933</f>
        <v>4</v>
      </c>
      <c r="G935">
        <f>'Preprocessed Data'!G933</f>
        <v>2</v>
      </c>
      <c r="H935">
        <f>'Preprocessed Data'!H933</f>
        <v>96.99</v>
      </c>
      <c r="I935">
        <f>'Preprocessed Data'!I933</f>
        <v>34.799999999999997</v>
      </c>
      <c r="J935">
        <f>'Preprocessed Data'!J933</f>
        <v>1</v>
      </c>
      <c r="K935" s="10">
        <f>'Preprocessed Data'!K933</f>
        <v>0</v>
      </c>
      <c r="L935" s="1">
        <f t="shared" si="183"/>
        <v>1</v>
      </c>
      <c r="M935" s="11">
        <f t="shared" si="184"/>
        <v>1</v>
      </c>
      <c r="N935">
        <f t="shared" si="185"/>
        <v>0</v>
      </c>
      <c r="O935">
        <f t="shared" si="186"/>
        <v>3.5416232761698536E-2</v>
      </c>
      <c r="P935" s="10">
        <f t="shared" si="187"/>
        <v>3.5416232761698536E-2</v>
      </c>
      <c r="Q935" s="11">
        <f t="shared" si="188"/>
        <v>0.96458376723830141</v>
      </c>
      <c r="R935" s="10">
        <f t="shared" si="189"/>
        <v>-3.605859997911974E-2</v>
      </c>
      <c r="S935" s="11">
        <f t="shared" si="190"/>
        <v>100</v>
      </c>
      <c r="AT935">
        <v>4.3877632690806131E-3</v>
      </c>
      <c r="AU935">
        <v>1</v>
      </c>
      <c r="AV935">
        <v>0</v>
      </c>
      <c r="AW935">
        <f t="shared" si="194"/>
        <v>928</v>
      </c>
      <c r="AX935">
        <f t="shared" si="195"/>
        <v>3</v>
      </c>
      <c r="AY935">
        <f t="shared" si="191"/>
        <v>0.79164795689268075</v>
      </c>
      <c r="AZ935">
        <f t="shared" si="192"/>
        <v>0.99541984732824429</v>
      </c>
      <c r="BA935">
        <f t="shared" si="193"/>
        <v>2.2348896437541236E-4</v>
      </c>
    </row>
    <row r="936" spans="1:53" x14ac:dyDescent="0.25">
      <c r="A936">
        <f>'Preprocessed Data'!A934</f>
        <v>1</v>
      </c>
      <c r="B936">
        <f>'Preprocessed Data'!B934</f>
        <v>61</v>
      </c>
      <c r="C936">
        <f>'Preprocessed Data'!C934</f>
        <v>1</v>
      </c>
      <c r="D936">
        <f>'Preprocessed Data'!D934</f>
        <v>1</v>
      </c>
      <c r="E936">
        <f>'Preprocessed Data'!E934</f>
        <v>1</v>
      </c>
      <c r="F936">
        <f>'Preprocessed Data'!F934</f>
        <v>1</v>
      </c>
      <c r="G936">
        <f>'Preprocessed Data'!G934</f>
        <v>1</v>
      </c>
      <c r="H936">
        <f>'Preprocessed Data'!H934</f>
        <v>86.06</v>
      </c>
      <c r="I936">
        <f>'Preprocessed Data'!I934</f>
        <v>34.799999999999997</v>
      </c>
      <c r="J936">
        <f>'Preprocessed Data'!J934</f>
        <v>2</v>
      </c>
      <c r="K936" s="10">
        <f>'Preprocessed Data'!K934</f>
        <v>0</v>
      </c>
      <c r="L936" s="1">
        <f t="shared" si="183"/>
        <v>1</v>
      </c>
      <c r="M936" s="11">
        <f t="shared" si="184"/>
        <v>1</v>
      </c>
      <c r="N936">
        <f t="shared" si="185"/>
        <v>0</v>
      </c>
      <c r="O936">
        <f t="shared" si="186"/>
        <v>0.20030635592474264</v>
      </c>
      <c r="P936" s="10">
        <f t="shared" si="187"/>
        <v>0.20030635592474264</v>
      </c>
      <c r="Q936" s="11">
        <f t="shared" si="188"/>
        <v>0.79969364407525734</v>
      </c>
      <c r="R936" s="10">
        <f t="shared" si="189"/>
        <v>-0.22352656956226316</v>
      </c>
      <c r="S936" s="11">
        <f t="shared" si="190"/>
        <v>100</v>
      </c>
      <c r="AT936">
        <v>4.3994139931973295E-3</v>
      </c>
      <c r="AU936">
        <v>1</v>
      </c>
      <c r="AV936">
        <v>0</v>
      </c>
      <c r="AW936">
        <f t="shared" si="194"/>
        <v>929</v>
      </c>
      <c r="AX936">
        <f t="shared" si="195"/>
        <v>3</v>
      </c>
      <c r="AY936">
        <f t="shared" si="191"/>
        <v>0.79142343960484962</v>
      </c>
      <c r="AZ936">
        <f t="shared" si="192"/>
        <v>0.99541984732824429</v>
      </c>
      <c r="BA936">
        <f t="shared" si="193"/>
        <v>2.2348896437552289E-4</v>
      </c>
    </row>
    <row r="937" spans="1:53" x14ac:dyDescent="0.25">
      <c r="A937">
        <f>'Preprocessed Data'!A935</f>
        <v>1</v>
      </c>
      <c r="B937">
        <f>'Preprocessed Data'!B935</f>
        <v>76</v>
      </c>
      <c r="C937">
        <f>'Preprocessed Data'!C935</f>
        <v>1</v>
      </c>
      <c r="D937">
        <f>'Preprocessed Data'!D935</f>
        <v>0</v>
      </c>
      <c r="E937">
        <f>'Preprocessed Data'!E935</f>
        <v>1</v>
      </c>
      <c r="F937">
        <f>'Preprocessed Data'!F935</f>
        <v>4</v>
      </c>
      <c r="G937">
        <f>'Preprocessed Data'!G935</f>
        <v>1</v>
      </c>
      <c r="H937">
        <f>'Preprocessed Data'!H935</f>
        <v>197.58</v>
      </c>
      <c r="I937">
        <f>'Preprocessed Data'!I935</f>
        <v>34.799999999999997</v>
      </c>
      <c r="J937">
        <f>'Preprocessed Data'!J935</f>
        <v>1</v>
      </c>
      <c r="K937" s="10">
        <f>'Preprocessed Data'!K935</f>
        <v>1</v>
      </c>
      <c r="L937" s="1">
        <f t="shared" si="183"/>
        <v>0</v>
      </c>
      <c r="M937" s="11">
        <f t="shared" si="184"/>
        <v>1</v>
      </c>
      <c r="N937">
        <f t="shared" si="185"/>
        <v>1</v>
      </c>
      <c r="O937">
        <f t="shared" si="186"/>
        <v>0.88379086682045305</v>
      </c>
      <c r="P937" s="10">
        <f t="shared" si="187"/>
        <v>0.88379086682045305</v>
      </c>
      <c r="Q937" s="11">
        <f t="shared" si="188"/>
        <v>0.11620913317954695</v>
      </c>
      <c r="R937" s="10">
        <f t="shared" si="189"/>
        <v>-0.12353482032797129</v>
      </c>
      <c r="S937" s="11">
        <f t="shared" si="190"/>
        <v>100</v>
      </c>
      <c r="AT937">
        <v>4.4283967882267159E-3</v>
      </c>
      <c r="AU937">
        <v>1</v>
      </c>
      <c r="AV937">
        <v>0</v>
      </c>
      <c r="AW937">
        <f t="shared" si="194"/>
        <v>930</v>
      </c>
      <c r="AX937">
        <f t="shared" si="195"/>
        <v>3</v>
      </c>
      <c r="AY937">
        <f t="shared" si="191"/>
        <v>0.79119892231701838</v>
      </c>
      <c r="AZ937">
        <f t="shared" si="192"/>
        <v>0.99541984732824429</v>
      </c>
      <c r="BA937">
        <f t="shared" si="193"/>
        <v>2.2348896437541236E-4</v>
      </c>
    </row>
    <row r="938" spans="1:53" x14ac:dyDescent="0.25">
      <c r="A938">
        <f>'Preprocessed Data'!A936</f>
        <v>1</v>
      </c>
      <c r="B938">
        <f>'Preprocessed Data'!B936</f>
        <v>62</v>
      </c>
      <c r="C938">
        <f>'Preprocessed Data'!C936</f>
        <v>1</v>
      </c>
      <c r="D938">
        <f>'Preprocessed Data'!D936</f>
        <v>1</v>
      </c>
      <c r="E938">
        <f>'Preprocessed Data'!E936</f>
        <v>1</v>
      </c>
      <c r="F938">
        <f>'Preprocessed Data'!F936</f>
        <v>4</v>
      </c>
      <c r="G938">
        <f>'Preprocessed Data'!G936</f>
        <v>2</v>
      </c>
      <c r="H938">
        <f>'Preprocessed Data'!H936</f>
        <v>123.95</v>
      </c>
      <c r="I938">
        <f>'Preprocessed Data'!I936</f>
        <v>34.799999999999997</v>
      </c>
      <c r="J938">
        <f>'Preprocessed Data'!J936</f>
        <v>1</v>
      </c>
      <c r="K938" s="10">
        <f>'Preprocessed Data'!K936</f>
        <v>0</v>
      </c>
      <c r="L938" s="1">
        <f t="shared" si="183"/>
        <v>1</v>
      </c>
      <c r="M938" s="11">
        <f t="shared" si="184"/>
        <v>1</v>
      </c>
      <c r="N938">
        <f t="shared" si="185"/>
        <v>0</v>
      </c>
      <c r="O938">
        <f t="shared" si="186"/>
        <v>0.48273060986904381</v>
      </c>
      <c r="P938" s="10">
        <f t="shared" si="187"/>
        <v>0.48273060986904381</v>
      </c>
      <c r="Q938" s="11">
        <f t="shared" si="188"/>
        <v>0.51726939013095619</v>
      </c>
      <c r="R938" s="10">
        <f t="shared" si="189"/>
        <v>-0.65919147609737061</v>
      </c>
      <c r="S938" s="11">
        <f t="shared" si="190"/>
        <v>100</v>
      </c>
      <c r="AT938">
        <v>4.4332775767811925E-3</v>
      </c>
      <c r="AU938">
        <v>1</v>
      </c>
      <c r="AV938">
        <v>0</v>
      </c>
      <c r="AW938">
        <f t="shared" si="194"/>
        <v>931</v>
      </c>
      <c r="AX938">
        <f t="shared" si="195"/>
        <v>3</v>
      </c>
      <c r="AY938">
        <f t="shared" si="191"/>
        <v>0.79097440502918726</v>
      </c>
      <c r="AZ938">
        <f t="shared" si="192"/>
        <v>0.99541984732824429</v>
      </c>
      <c r="BA938">
        <f t="shared" si="193"/>
        <v>2.2348896437541236E-4</v>
      </c>
    </row>
    <row r="939" spans="1:53" x14ac:dyDescent="0.25">
      <c r="A939">
        <f>'Preprocessed Data'!A937</f>
        <v>2</v>
      </c>
      <c r="B939">
        <f>'Preprocessed Data'!B937</f>
        <v>45</v>
      </c>
      <c r="C939">
        <f>'Preprocessed Data'!C937</f>
        <v>0</v>
      </c>
      <c r="D939">
        <f>'Preprocessed Data'!D937</f>
        <v>0</v>
      </c>
      <c r="E939">
        <f>'Preprocessed Data'!E937</f>
        <v>1</v>
      </c>
      <c r="F939">
        <f>'Preprocessed Data'!F937</f>
        <v>1</v>
      </c>
      <c r="G939">
        <f>'Preprocessed Data'!G937</f>
        <v>1</v>
      </c>
      <c r="H939">
        <f>'Preprocessed Data'!H937</f>
        <v>76.680000000000007</v>
      </c>
      <c r="I939">
        <f>'Preprocessed Data'!I937</f>
        <v>34.799999999999997</v>
      </c>
      <c r="J939">
        <f>'Preprocessed Data'!J937</f>
        <v>3</v>
      </c>
      <c r="K939" s="10">
        <f>'Preprocessed Data'!K937</f>
        <v>0</v>
      </c>
      <c r="L939" s="1">
        <f t="shared" si="183"/>
        <v>1</v>
      </c>
      <c r="M939" s="11">
        <f t="shared" si="184"/>
        <v>1</v>
      </c>
      <c r="N939">
        <f t="shared" si="185"/>
        <v>0</v>
      </c>
      <c r="O939">
        <f t="shared" si="186"/>
        <v>1.8955737879582067E-2</v>
      </c>
      <c r="P939" s="10">
        <f t="shared" si="187"/>
        <v>1.8955737879582067E-2</v>
      </c>
      <c r="Q939" s="11">
        <f t="shared" si="188"/>
        <v>0.98104426212041795</v>
      </c>
      <c r="R939" s="10">
        <f t="shared" si="189"/>
        <v>-1.9137701045817721E-2</v>
      </c>
      <c r="S939" s="11">
        <f t="shared" si="190"/>
        <v>100</v>
      </c>
      <c r="AT939">
        <v>4.4365151064904998E-3</v>
      </c>
      <c r="AU939">
        <v>1</v>
      </c>
      <c r="AV939">
        <v>0</v>
      </c>
      <c r="AW939">
        <f t="shared" si="194"/>
        <v>932</v>
      </c>
      <c r="AX939">
        <f t="shared" si="195"/>
        <v>3</v>
      </c>
      <c r="AY939">
        <f t="shared" si="191"/>
        <v>0.79074988774135613</v>
      </c>
      <c r="AZ939">
        <f t="shared" si="192"/>
        <v>0.99541984732824429</v>
      </c>
      <c r="BA939">
        <f t="shared" si="193"/>
        <v>2.2348896437552289E-4</v>
      </c>
    </row>
    <row r="940" spans="1:53" x14ac:dyDescent="0.25">
      <c r="A940">
        <f>'Preprocessed Data'!A938</f>
        <v>2</v>
      </c>
      <c r="B940">
        <f>'Preprocessed Data'!B938</f>
        <v>79</v>
      </c>
      <c r="C940">
        <f>'Preprocessed Data'!C938</f>
        <v>0</v>
      </c>
      <c r="D940">
        <f>'Preprocessed Data'!D938</f>
        <v>0</v>
      </c>
      <c r="E940">
        <f>'Preprocessed Data'!E938</f>
        <v>1</v>
      </c>
      <c r="F940">
        <f>'Preprocessed Data'!F938</f>
        <v>5</v>
      </c>
      <c r="G940">
        <f>'Preprocessed Data'!G938</f>
        <v>1</v>
      </c>
      <c r="H940">
        <f>'Preprocessed Data'!H938</f>
        <v>79.16</v>
      </c>
      <c r="I940">
        <f>'Preprocessed Data'!I938</f>
        <v>34.799999999999997</v>
      </c>
      <c r="J940">
        <f>'Preprocessed Data'!J938</f>
        <v>1</v>
      </c>
      <c r="K940" s="10">
        <f>'Preprocessed Data'!K938</f>
        <v>0</v>
      </c>
      <c r="L940" s="1">
        <f t="shared" si="183"/>
        <v>1</v>
      </c>
      <c r="M940" s="11">
        <f t="shared" si="184"/>
        <v>1</v>
      </c>
      <c r="N940">
        <f t="shared" si="185"/>
        <v>0</v>
      </c>
      <c r="O940">
        <f t="shared" si="186"/>
        <v>0.13851421677745743</v>
      </c>
      <c r="P940" s="10">
        <f t="shared" si="187"/>
        <v>0.13851421677745743</v>
      </c>
      <c r="Q940" s="11">
        <f t="shared" si="188"/>
        <v>0.86148578322254254</v>
      </c>
      <c r="R940" s="10">
        <f t="shared" si="189"/>
        <v>-0.14909672550372197</v>
      </c>
      <c r="S940" s="11">
        <f t="shared" si="190"/>
        <v>100</v>
      </c>
      <c r="AT940">
        <v>4.4490370867544008E-3</v>
      </c>
      <c r="AU940">
        <v>1</v>
      </c>
      <c r="AV940">
        <v>0</v>
      </c>
      <c r="AW940">
        <f t="shared" si="194"/>
        <v>933</v>
      </c>
      <c r="AX940">
        <f t="shared" si="195"/>
        <v>3</v>
      </c>
      <c r="AY940">
        <f t="shared" si="191"/>
        <v>0.79052537045352489</v>
      </c>
      <c r="AZ940">
        <f t="shared" si="192"/>
        <v>0.99541984732824429</v>
      </c>
      <c r="BA940">
        <f t="shared" si="193"/>
        <v>2.2348896437541236E-4</v>
      </c>
    </row>
    <row r="941" spans="1:53" x14ac:dyDescent="0.25">
      <c r="A941">
        <f>'Preprocessed Data'!A939</f>
        <v>2</v>
      </c>
      <c r="B941">
        <f>'Preprocessed Data'!B939</f>
        <v>75</v>
      </c>
      <c r="C941">
        <f>'Preprocessed Data'!C939</f>
        <v>1</v>
      </c>
      <c r="D941">
        <f>'Preprocessed Data'!D939</f>
        <v>0</v>
      </c>
      <c r="E941">
        <f>'Preprocessed Data'!E939</f>
        <v>1</v>
      </c>
      <c r="F941">
        <f>'Preprocessed Data'!F939</f>
        <v>4</v>
      </c>
      <c r="G941">
        <f>'Preprocessed Data'!G939</f>
        <v>2</v>
      </c>
      <c r="H941">
        <f>'Preprocessed Data'!H939</f>
        <v>55.96</v>
      </c>
      <c r="I941">
        <f>'Preprocessed Data'!I939</f>
        <v>34.799999999999997</v>
      </c>
      <c r="J941">
        <f>'Preprocessed Data'!J939</f>
        <v>2</v>
      </c>
      <c r="K941" s="10">
        <f>'Preprocessed Data'!K939</f>
        <v>0</v>
      </c>
      <c r="L941" s="1">
        <f t="shared" si="183"/>
        <v>1</v>
      </c>
      <c r="M941" s="11">
        <f t="shared" si="184"/>
        <v>1</v>
      </c>
      <c r="N941">
        <f t="shared" si="185"/>
        <v>0</v>
      </c>
      <c r="O941">
        <f t="shared" si="186"/>
        <v>0.12416480404682875</v>
      </c>
      <c r="P941" s="10">
        <f t="shared" si="187"/>
        <v>0.12416480404682875</v>
      </c>
      <c r="Q941" s="11">
        <f t="shared" si="188"/>
        <v>0.87583519595317127</v>
      </c>
      <c r="R941" s="10">
        <f t="shared" si="189"/>
        <v>-0.13257733821842807</v>
      </c>
      <c r="S941" s="11">
        <f t="shared" si="190"/>
        <v>100</v>
      </c>
      <c r="AT941">
        <v>4.4512518729839202E-3</v>
      </c>
      <c r="AU941">
        <v>1</v>
      </c>
      <c r="AV941">
        <v>0</v>
      </c>
      <c r="AW941">
        <f t="shared" si="194"/>
        <v>934</v>
      </c>
      <c r="AX941">
        <f t="shared" si="195"/>
        <v>3</v>
      </c>
      <c r="AY941">
        <f t="shared" si="191"/>
        <v>0.79030085316569376</v>
      </c>
      <c r="AZ941">
        <f t="shared" si="192"/>
        <v>0.99541984732824429</v>
      </c>
      <c r="BA941">
        <f t="shared" si="193"/>
        <v>2.2348896437541236E-4</v>
      </c>
    </row>
    <row r="942" spans="1:53" x14ac:dyDescent="0.25">
      <c r="A942">
        <f>'Preprocessed Data'!A940</f>
        <v>1</v>
      </c>
      <c r="B942">
        <f>'Preprocessed Data'!B940</f>
        <v>63</v>
      </c>
      <c r="C942">
        <f>'Preprocessed Data'!C940</f>
        <v>0</v>
      </c>
      <c r="D942">
        <f>'Preprocessed Data'!D940</f>
        <v>0</v>
      </c>
      <c r="E942">
        <f>'Preprocessed Data'!E940</f>
        <v>1</v>
      </c>
      <c r="F942">
        <f>'Preprocessed Data'!F940</f>
        <v>1</v>
      </c>
      <c r="G942">
        <f>'Preprocessed Data'!G940</f>
        <v>1</v>
      </c>
      <c r="H942">
        <f>'Preprocessed Data'!H940</f>
        <v>78.23</v>
      </c>
      <c r="I942">
        <f>'Preprocessed Data'!I940</f>
        <v>34.799999999999997</v>
      </c>
      <c r="J942">
        <f>'Preprocessed Data'!J940</f>
        <v>2</v>
      </c>
      <c r="K942" s="10">
        <f>'Preprocessed Data'!K940</f>
        <v>0</v>
      </c>
      <c r="L942" s="1">
        <f t="shared" si="183"/>
        <v>1</v>
      </c>
      <c r="M942" s="11">
        <f t="shared" si="184"/>
        <v>1</v>
      </c>
      <c r="N942">
        <f t="shared" si="185"/>
        <v>0</v>
      </c>
      <c r="O942">
        <f t="shared" si="186"/>
        <v>6.1284641964834345E-2</v>
      </c>
      <c r="P942" s="10">
        <f t="shared" si="187"/>
        <v>6.1284641964834345E-2</v>
      </c>
      <c r="Q942" s="11">
        <f t="shared" si="188"/>
        <v>0.9387153580351657</v>
      </c>
      <c r="R942" s="10">
        <f t="shared" si="189"/>
        <v>-6.3242978810884781E-2</v>
      </c>
      <c r="S942" s="11">
        <f t="shared" si="190"/>
        <v>100</v>
      </c>
      <c r="AT942">
        <v>4.452868492919866E-3</v>
      </c>
      <c r="AU942">
        <v>1</v>
      </c>
      <c r="AV942">
        <v>0</v>
      </c>
      <c r="AW942">
        <f t="shared" si="194"/>
        <v>935</v>
      </c>
      <c r="AX942">
        <f t="shared" si="195"/>
        <v>3</v>
      </c>
      <c r="AY942">
        <f t="shared" si="191"/>
        <v>0.79007633587786263</v>
      </c>
      <c r="AZ942">
        <f t="shared" si="192"/>
        <v>0.99541984732824429</v>
      </c>
      <c r="BA942">
        <f t="shared" si="193"/>
        <v>2.2348896437552289E-4</v>
      </c>
    </row>
    <row r="943" spans="1:53" x14ac:dyDescent="0.25">
      <c r="A943">
        <f>'Preprocessed Data'!A941</f>
        <v>1</v>
      </c>
      <c r="B943">
        <f>'Preprocessed Data'!B941</f>
        <v>50</v>
      </c>
      <c r="C943">
        <f>'Preprocessed Data'!C941</f>
        <v>0</v>
      </c>
      <c r="D943">
        <f>'Preprocessed Data'!D941</f>
        <v>0</v>
      </c>
      <c r="E943">
        <f>'Preprocessed Data'!E941</f>
        <v>1</v>
      </c>
      <c r="F943">
        <f>'Preprocessed Data'!F941</f>
        <v>2</v>
      </c>
      <c r="G943">
        <f>'Preprocessed Data'!G941</f>
        <v>2</v>
      </c>
      <c r="H943">
        <f>'Preprocessed Data'!H941</f>
        <v>89.18</v>
      </c>
      <c r="I943">
        <f>'Preprocessed Data'!I941</f>
        <v>34.799999999999997</v>
      </c>
      <c r="J943">
        <f>'Preprocessed Data'!J941</f>
        <v>3</v>
      </c>
      <c r="K943" s="10">
        <f>'Preprocessed Data'!K941</f>
        <v>0</v>
      </c>
      <c r="L943" s="1">
        <f t="shared" si="183"/>
        <v>1</v>
      </c>
      <c r="M943" s="11">
        <f t="shared" si="184"/>
        <v>1</v>
      </c>
      <c r="N943">
        <f t="shared" si="185"/>
        <v>0</v>
      </c>
      <c r="O943">
        <f t="shared" si="186"/>
        <v>4.8399924156857482E-2</v>
      </c>
      <c r="P943" s="10">
        <f t="shared" si="187"/>
        <v>4.8399924156857482E-2</v>
      </c>
      <c r="Q943" s="11">
        <f t="shared" si="188"/>
        <v>0.95160007584314255</v>
      </c>
      <c r="R943" s="10">
        <f t="shared" si="189"/>
        <v>-4.9610420852683405E-2</v>
      </c>
      <c r="S943" s="11">
        <f t="shared" si="190"/>
        <v>100</v>
      </c>
      <c r="AT943">
        <v>4.4666740905881666E-3</v>
      </c>
      <c r="AU943">
        <v>1</v>
      </c>
      <c r="AV943">
        <v>0</v>
      </c>
      <c r="AW943">
        <f t="shared" si="194"/>
        <v>936</v>
      </c>
      <c r="AX943">
        <f t="shared" si="195"/>
        <v>3</v>
      </c>
      <c r="AY943">
        <f t="shared" si="191"/>
        <v>0.7898518185900314</v>
      </c>
      <c r="AZ943">
        <f t="shared" si="192"/>
        <v>0.99541984732824429</v>
      </c>
      <c r="BA943">
        <f t="shared" si="193"/>
        <v>2.2348896437541236E-4</v>
      </c>
    </row>
    <row r="944" spans="1:53" x14ac:dyDescent="0.25">
      <c r="A944">
        <f>'Preprocessed Data'!A942</f>
        <v>1</v>
      </c>
      <c r="B944">
        <f>'Preprocessed Data'!B942</f>
        <v>69</v>
      </c>
      <c r="C944">
        <f>'Preprocessed Data'!C942</f>
        <v>0</v>
      </c>
      <c r="D944">
        <f>'Preprocessed Data'!D942</f>
        <v>0</v>
      </c>
      <c r="E944">
        <f>'Preprocessed Data'!E942</f>
        <v>1</v>
      </c>
      <c r="F944">
        <f>'Preprocessed Data'!F942</f>
        <v>4</v>
      </c>
      <c r="G944">
        <f>'Preprocessed Data'!G942</f>
        <v>2</v>
      </c>
      <c r="H944">
        <f>'Preprocessed Data'!H942</f>
        <v>89.06</v>
      </c>
      <c r="I944">
        <f>'Preprocessed Data'!I942</f>
        <v>34.799999999999997</v>
      </c>
      <c r="J944">
        <f>'Preprocessed Data'!J942</f>
        <v>1</v>
      </c>
      <c r="K944" s="10">
        <f>'Preprocessed Data'!K942</f>
        <v>0</v>
      </c>
      <c r="L944" s="1">
        <f t="shared" si="183"/>
        <v>1</v>
      </c>
      <c r="M944" s="11">
        <f t="shared" si="184"/>
        <v>1</v>
      </c>
      <c r="N944">
        <f t="shared" si="185"/>
        <v>0</v>
      </c>
      <c r="O944">
        <f t="shared" si="186"/>
        <v>0.13407497948613104</v>
      </c>
      <c r="P944" s="10">
        <f t="shared" si="187"/>
        <v>0.13407497948613104</v>
      </c>
      <c r="Q944" s="11">
        <f t="shared" si="188"/>
        <v>0.86592502051386899</v>
      </c>
      <c r="R944" s="10">
        <f t="shared" si="189"/>
        <v>-0.14395695556084803</v>
      </c>
      <c r="S944" s="11">
        <f t="shared" si="190"/>
        <v>100</v>
      </c>
      <c r="AT944">
        <v>4.4706740405652491E-3</v>
      </c>
      <c r="AU944">
        <v>1</v>
      </c>
      <c r="AV944">
        <v>0</v>
      </c>
      <c r="AW944">
        <f t="shared" si="194"/>
        <v>937</v>
      </c>
      <c r="AX944">
        <f t="shared" si="195"/>
        <v>3</v>
      </c>
      <c r="AY944">
        <f t="shared" si="191"/>
        <v>0.78962730130220027</v>
      </c>
      <c r="AZ944">
        <f t="shared" si="192"/>
        <v>0.99541984732824429</v>
      </c>
      <c r="BA944">
        <f t="shared" si="193"/>
        <v>2.2348896437541236E-4</v>
      </c>
    </row>
    <row r="945" spans="1:53" x14ac:dyDescent="0.25">
      <c r="A945">
        <f>'Preprocessed Data'!A943</f>
        <v>1</v>
      </c>
      <c r="B945">
        <f>'Preprocessed Data'!B943</f>
        <v>38</v>
      </c>
      <c r="C945">
        <f>'Preprocessed Data'!C943</f>
        <v>0</v>
      </c>
      <c r="D945">
        <f>'Preprocessed Data'!D943</f>
        <v>0</v>
      </c>
      <c r="E945">
        <f>'Preprocessed Data'!E943</f>
        <v>1</v>
      </c>
      <c r="F945">
        <f>'Preprocessed Data'!F943</f>
        <v>5</v>
      </c>
      <c r="G945">
        <f>'Preprocessed Data'!G943</f>
        <v>1</v>
      </c>
      <c r="H945">
        <f>'Preprocessed Data'!H943</f>
        <v>79.22</v>
      </c>
      <c r="I945">
        <f>'Preprocessed Data'!I943</f>
        <v>34.799999999999997</v>
      </c>
      <c r="J945">
        <f>'Preprocessed Data'!J943</f>
        <v>3</v>
      </c>
      <c r="K945" s="10">
        <f>'Preprocessed Data'!K943</f>
        <v>0</v>
      </c>
      <c r="L945" s="1">
        <f t="shared" si="183"/>
        <v>1</v>
      </c>
      <c r="M945" s="11">
        <f t="shared" si="184"/>
        <v>1</v>
      </c>
      <c r="N945">
        <f t="shared" si="185"/>
        <v>0</v>
      </c>
      <c r="O945">
        <f t="shared" si="186"/>
        <v>2.6460465097895222E-2</v>
      </c>
      <c r="P945" s="10">
        <f t="shared" si="187"/>
        <v>2.6460465097895222E-2</v>
      </c>
      <c r="Q945" s="11">
        <f t="shared" si="188"/>
        <v>0.97353953490210476</v>
      </c>
      <c r="R945" s="10">
        <f t="shared" si="189"/>
        <v>-2.6816843898338102E-2</v>
      </c>
      <c r="S945" s="11">
        <f t="shared" si="190"/>
        <v>100</v>
      </c>
      <c r="AT945">
        <v>4.4762119097832625E-3</v>
      </c>
      <c r="AU945">
        <v>1</v>
      </c>
      <c r="AV945">
        <v>0</v>
      </c>
      <c r="AW945">
        <f t="shared" si="194"/>
        <v>938</v>
      </c>
      <c r="AX945">
        <f t="shared" si="195"/>
        <v>3</v>
      </c>
      <c r="AY945">
        <f t="shared" si="191"/>
        <v>0.78940278401436914</v>
      </c>
      <c r="AZ945">
        <f t="shared" si="192"/>
        <v>0.99541984732824429</v>
      </c>
      <c r="BA945">
        <f t="shared" si="193"/>
        <v>2.2348896437552289E-4</v>
      </c>
    </row>
    <row r="946" spans="1:53" x14ac:dyDescent="0.25">
      <c r="A946">
        <f>'Preprocessed Data'!A944</f>
        <v>2</v>
      </c>
      <c r="B946">
        <f>'Preprocessed Data'!B944</f>
        <v>13</v>
      </c>
      <c r="C946">
        <f>'Preprocessed Data'!C944</f>
        <v>0</v>
      </c>
      <c r="D946">
        <f>'Preprocessed Data'!D944</f>
        <v>0</v>
      </c>
      <c r="E946">
        <f>'Preprocessed Data'!E944</f>
        <v>0</v>
      </c>
      <c r="F946">
        <f>'Preprocessed Data'!F944</f>
        <v>4</v>
      </c>
      <c r="G946">
        <f>'Preprocessed Data'!G944</f>
        <v>1</v>
      </c>
      <c r="H946">
        <f>'Preprocessed Data'!H944</f>
        <v>138.44</v>
      </c>
      <c r="I946">
        <f>'Preprocessed Data'!I944</f>
        <v>34.799999999999997</v>
      </c>
      <c r="J946">
        <f>'Preprocessed Data'!J944</f>
        <v>4</v>
      </c>
      <c r="K946" s="10">
        <f>'Preprocessed Data'!K944</f>
        <v>0</v>
      </c>
      <c r="L946" s="1">
        <f t="shared" si="183"/>
        <v>1</v>
      </c>
      <c r="M946" s="11">
        <f t="shared" si="184"/>
        <v>1</v>
      </c>
      <c r="N946">
        <f t="shared" si="185"/>
        <v>0</v>
      </c>
      <c r="O946">
        <f t="shared" si="186"/>
        <v>2.6625319382044509E-2</v>
      </c>
      <c r="P946" s="10">
        <f t="shared" si="187"/>
        <v>2.6625319382044509E-2</v>
      </c>
      <c r="Q946" s="11">
        <f t="shared" si="188"/>
        <v>0.97337468061795551</v>
      </c>
      <c r="R946" s="10">
        <f t="shared" si="189"/>
        <v>-2.6986193203232058E-2</v>
      </c>
      <c r="S946" s="11">
        <f t="shared" si="190"/>
        <v>100</v>
      </c>
      <c r="AT946">
        <v>4.4781330423410712E-3</v>
      </c>
      <c r="AU946">
        <v>1</v>
      </c>
      <c r="AV946">
        <v>0</v>
      </c>
      <c r="AW946">
        <f t="shared" si="194"/>
        <v>939</v>
      </c>
      <c r="AX946">
        <f t="shared" si="195"/>
        <v>3</v>
      </c>
      <c r="AY946">
        <f t="shared" si="191"/>
        <v>0.7891782667265379</v>
      </c>
      <c r="AZ946">
        <f t="shared" si="192"/>
        <v>0.99541984732824429</v>
      </c>
      <c r="BA946">
        <f t="shared" si="193"/>
        <v>2.2348896437541236E-4</v>
      </c>
    </row>
    <row r="947" spans="1:53" x14ac:dyDescent="0.25">
      <c r="A947">
        <f>'Preprocessed Data'!A945</f>
        <v>2</v>
      </c>
      <c r="B947">
        <f>'Preprocessed Data'!B945</f>
        <v>22</v>
      </c>
      <c r="C947">
        <f>'Preprocessed Data'!C945</f>
        <v>0</v>
      </c>
      <c r="D947">
        <f>'Preprocessed Data'!D945</f>
        <v>0</v>
      </c>
      <c r="E947">
        <f>'Preprocessed Data'!E945</f>
        <v>0</v>
      </c>
      <c r="F947">
        <f>'Preprocessed Data'!F945</f>
        <v>1</v>
      </c>
      <c r="G947">
        <f>'Preprocessed Data'!G945</f>
        <v>2</v>
      </c>
      <c r="H947">
        <f>'Preprocessed Data'!H945</f>
        <v>87.4</v>
      </c>
      <c r="I947">
        <f>'Preprocessed Data'!I945</f>
        <v>34.799999999999997</v>
      </c>
      <c r="J947">
        <f>'Preprocessed Data'!J945</f>
        <v>2</v>
      </c>
      <c r="K947" s="10">
        <f>'Preprocessed Data'!K945</f>
        <v>0</v>
      </c>
      <c r="L947" s="1">
        <f t="shared" si="183"/>
        <v>1</v>
      </c>
      <c r="M947" s="11">
        <f t="shared" si="184"/>
        <v>1</v>
      </c>
      <c r="N947">
        <f t="shared" si="185"/>
        <v>0</v>
      </c>
      <c r="O947">
        <f t="shared" si="186"/>
        <v>8.6737602075838416E-3</v>
      </c>
      <c r="P947" s="10">
        <f t="shared" si="187"/>
        <v>8.6737602075838416E-3</v>
      </c>
      <c r="Q947" s="11">
        <f t="shared" si="188"/>
        <v>0.99132623979241619</v>
      </c>
      <c r="R947" s="10">
        <f t="shared" si="189"/>
        <v>-8.7115962114809754E-3</v>
      </c>
      <c r="S947" s="11">
        <f t="shared" si="190"/>
        <v>100</v>
      </c>
      <c r="AT947">
        <v>4.4834605108542685E-3</v>
      </c>
      <c r="AU947">
        <v>1</v>
      </c>
      <c r="AV947">
        <v>0</v>
      </c>
      <c r="AW947">
        <f t="shared" si="194"/>
        <v>940</v>
      </c>
      <c r="AX947">
        <f t="shared" si="195"/>
        <v>3</v>
      </c>
      <c r="AY947">
        <f t="shared" si="191"/>
        <v>0.78895374943870678</v>
      </c>
      <c r="AZ947">
        <f t="shared" si="192"/>
        <v>0.99541984732824429</v>
      </c>
      <c r="BA947">
        <f t="shared" si="193"/>
        <v>2.2348896437541236E-4</v>
      </c>
    </row>
    <row r="948" spans="1:53" x14ac:dyDescent="0.25">
      <c r="A948">
        <f>'Preprocessed Data'!A946</f>
        <v>2</v>
      </c>
      <c r="B948">
        <f>'Preprocessed Data'!B946</f>
        <v>63</v>
      </c>
      <c r="C948">
        <f>'Preprocessed Data'!C946</f>
        <v>0</v>
      </c>
      <c r="D948">
        <f>'Preprocessed Data'!D946</f>
        <v>0</v>
      </c>
      <c r="E948">
        <f>'Preprocessed Data'!E946</f>
        <v>1</v>
      </c>
      <c r="F948">
        <f>'Preprocessed Data'!F946</f>
        <v>4</v>
      </c>
      <c r="G948">
        <f>'Preprocessed Data'!G946</f>
        <v>2</v>
      </c>
      <c r="H948">
        <f>'Preprocessed Data'!H946</f>
        <v>93.88</v>
      </c>
      <c r="I948">
        <f>'Preprocessed Data'!I946</f>
        <v>34.799999999999997</v>
      </c>
      <c r="J948">
        <f>'Preprocessed Data'!J946</f>
        <v>4</v>
      </c>
      <c r="K948" s="10">
        <f>'Preprocessed Data'!K946</f>
        <v>0</v>
      </c>
      <c r="L948" s="1">
        <f t="shared" si="183"/>
        <v>1</v>
      </c>
      <c r="M948" s="11">
        <f t="shared" si="184"/>
        <v>1</v>
      </c>
      <c r="N948">
        <f t="shared" si="185"/>
        <v>0</v>
      </c>
      <c r="O948">
        <f t="shared" si="186"/>
        <v>9.246900971990224E-2</v>
      </c>
      <c r="P948" s="10">
        <f t="shared" si="187"/>
        <v>9.246900971990224E-2</v>
      </c>
      <c r="Q948" s="11">
        <f t="shared" si="188"/>
        <v>0.90753099028009776</v>
      </c>
      <c r="R948" s="10">
        <f t="shared" si="189"/>
        <v>-9.702756435721914E-2</v>
      </c>
      <c r="S948" s="11">
        <f t="shared" si="190"/>
        <v>100</v>
      </c>
      <c r="AT948">
        <v>4.4967590524671031E-3</v>
      </c>
      <c r="AU948">
        <v>1</v>
      </c>
      <c r="AV948">
        <v>0</v>
      </c>
      <c r="AW948">
        <f t="shared" si="194"/>
        <v>941</v>
      </c>
      <c r="AX948">
        <f t="shared" si="195"/>
        <v>3</v>
      </c>
      <c r="AY948">
        <f t="shared" si="191"/>
        <v>0.78872923215087565</v>
      </c>
      <c r="AZ948">
        <f t="shared" si="192"/>
        <v>0.99541984732824429</v>
      </c>
      <c r="BA948">
        <f t="shared" si="193"/>
        <v>2.2348896437552289E-4</v>
      </c>
    </row>
    <row r="949" spans="1:53" x14ac:dyDescent="0.25">
      <c r="A949">
        <f>'Preprocessed Data'!A947</f>
        <v>2</v>
      </c>
      <c r="B949">
        <f>'Preprocessed Data'!B947</f>
        <v>70</v>
      </c>
      <c r="C949">
        <f>'Preprocessed Data'!C947</f>
        <v>1</v>
      </c>
      <c r="D949">
        <f>'Preprocessed Data'!D947</f>
        <v>0</v>
      </c>
      <c r="E949">
        <f>'Preprocessed Data'!E947</f>
        <v>1</v>
      </c>
      <c r="F949">
        <f>'Preprocessed Data'!F947</f>
        <v>2</v>
      </c>
      <c r="G949">
        <f>'Preprocessed Data'!G947</f>
        <v>1</v>
      </c>
      <c r="H949">
        <f>'Preprocessed Data'!H947</f>
        <v>212.87</v>
      </c>
      <c r="I949">
        <f>'Preprocessed Data'!I947</f>
        <v>34.799999999999997</v>
      </c>
      <c r="J949">
        <f>'Preprocessed Data'!J947</f>
        <v>2</v>
      </c>
      <c r="K949" s="10">
        <f>'Preprocessed Data'!K947</f>
        <v>1</v>
      </c>
      <c r="L949" s="1">
        <f t="shared" si="183"/>
        <v>0</v>
      </c>
      <c r="M949" s="11">
        <f t="shared" si="184"/>
        <v>1</v>
      </c>
      <c r="N949">
        <f t="shared" si="185"/>
        <v>1</v>
      </c>
      <c r="O949">
        <f t="shared" si="186"/>
        <v>0.84317057518796223</v>
      </c>
      <c r="P949" s="10">
        <f t="shared" si="187"/>
        <v>0.84317057518796223</v>
      </c>
      <c r="Q949" s="11">
        <f t="shared" si="188"/>
        <v>0.15682942481203777</v>
      </c>
      <c r="R949" s="10">
        <f t="shared" si="189"/>
        <v>-0.17058599840265615</v>
      </c>
      <c r="S949" s="11">
        <f t="shared" si="190"/>
        <v>100</v>
      </c>
      <c r="AT949">
        <v>4.4996388466710443E-3</v>
      </c>
      <c r="AU949">
        <v>1</v>
      </c>
      <c r="AV949">
        <v>0</v>
      </c>
      <c r="AW949">
        <f t="shared" si="194"/>
        <v>942</v>
      </c>
      <c r="AX949">
        <f t="shared" si="195"/>
        <v>3</v>
      </c>
      <c r="AY949">
        <f t="shared" si="191"/>
        <v>0.78850471486304441</v>
      </c>
      <c r="AZ949">
        <f t="shared" si="192"/>
        <v>0.99541984732824429</v>
      </c>
      <c r="BA949">
        <f t="shared" si="193"/>
        <v>2.2348896437541236E-4</v>
      </c>
    </row>
    <row r="950" spans="1:53" x14ac:dyDescent="0.25">
      <c r="A950">
        <f>'Preprocessed Data'!A948</f>
        <v>2</v>
      </c>
      <c r="B950">
        <f>'Preprocessed Data'!B948</f>
        <v>71</v>
      </c>
      <c r="C950">
        <f>'Preprocessed Data'!C948</f>
        <v>0</v>
      </c>
      <c r="D950">
        <f>'Preprocessed Data'!D948</f>
        <v>0</v>
      </c>
      <c r="E950">
        <f>'Preprocessed Data'!E948</f>
        <v>1</v>
      </c>
      <c r="F950">
        <f>'Preprocessed Data'!F948</f>
        <v>1</v>
      </c>
      <c r="G950">
        <f>'Preprocessed Data'!G948</f>
        <v>2</v>
      </c>
      <c r="H950">
        <f>'Preprocessed Data'!H948</f>
        <v>93.28</v>
      </c>
      <c r="I950">
        <f>'Preprocessed Data'!I948</f>
        <v>34.700000000000003</v>
      </c>
      <c r="J950">
        <f>'Preprocessed Data'!J948</f>
        <v>2</v>
      </c>
      <c r="K950" s="10">
        <f>'Preprocessed Data'!K948</f>
        <v>0</v>
      </c>
      <c r="L950" s="1">
        <f t="shared" si="183"/>
        <v>1</v>
      </c>
      <c r="M950" s="11">
        <f t="shared" si="184"/>
        <v>1</v>
      </c>
      <c r="N950">
        <f t="shared" si="185"/>
        <v>0</v>
      </c>
      <c r="O950">
        <f t="shared" si="186"/>
        <v>0.10038227277895409</v>
      </c>
      <c r="P950" s="10">
        <f t="shared" si="187"/>
        <v>0.10038227277895409</v>
      </c>
      <c r="Q950" s="11">
        <f t="shared" si="188"/>
        <v>0.89961772722104594</v>
      </c>
      <c r="R950" s="10">
        <f t="shared" si="189"/>
        <v>-0.10578535342078163</v>
      </c>
      <c r="S950" s="11">
        <f t="shared" si="190"/>
        <v>100</v>
      </c>
      <c r="AT950">
        <v>4.5108480903988417E-3</v>
      </c>
      <c r="AU950">
        <v>1</v>
      </c>
      <c r="AV950">
        <v>0</v>
      </c>
      <c r="AW950">
        <f t="shared" si="194"/>
        <v>943</v>
      </c>
      <c r="AX950">
        <f t="shared" si="195"/>
        <v>3</v>
      </c>
      <c r="AY950">
        <f t="shared" si="191"/>
        <v>0.78828019757521328</v>
      </c>
      <c r="AZ950">
        <f t="shared" si="192"/>
        <v>0.99541984732824429</v>
      </c>
      <c r="BA950">
        <f t="shared" si="193"/>
        <v>2.2348896437541236E-4</v>
      </c>
    </row>
    <row r="951" spans="1:53" x14ac:dyDescent="0.25">
      <c r="A951">
        <f>'Preprocessed Data'!A949</f>
        <v>2</v>
      </c>
      <c r="B951">
        <f>'Preprocessed Data'!B949</f>
        <v>36</v>
      </c>
      <c r="C951">
        <f>'Preprocessed Data'!C949</f>
        <v>0</v>
      </c>
      <c r="D951">
        <f>'Preprocessed Data'!D949</f>
        <v>0</v>
      </c>
      <c r="E951">
        <f>'Preprocessed Data'!E949</f>
        <v>1</v>
      </c>
      <c r="F951">
        <f>'Preprocessed Data'!F949</f>
        <v>4</v>
      </c>
      <c r="G951">
        <f>'Preprocessed Data'!G949</f>
        <v>2</v>
      </c>
      <c r="H951">
        <f>'Preprocessed Data'!H949</f>
        <v>87.88</v>
      </c>
      <c r="I951">
        <f>'Preprocessed Data'!I949</f>
        <v>34.700000000000003</v>
      </c>
      <c r="J951">
        <f>'Preprocessed Data'!J949</f>
        <v>3</v>
      </c>
      <c r="K951" s="10">
        <f>'Preprocessed Data'!K949</f>
        <v>0</v>
      </c>
      <c r="L951" s="1">
        <f t="shared" si="183"/>
        <v>1</v>
      </c>
      <c r="M951" s="11">
        <f t="shared" si="184"/>
        <v>1</v>
      </c>
      <c r="N951">
        <f t="shared" si="185"/>
        <v>0</v>
      </c>
      <c r="O951">
        <f t="shared" si="186"/>
        <v>2.1215883447044608E-2</v>
      </c>
      <c r="P951" s="10">
        <f t="shared" si="187"/>
        <v>2.1215883447044608E-2</v>
      </c>
      <c r="Q951" s="11">
        <f t="shared" si="188"/>
        <v>0.97878411655295539</v>
      </c>
      <c r="R951" s="10">
        <f t="shared" si="189"/>
        <v>-2.1444175014683067E-2</v>
      </c>
      <c r="S951" s="11">
        <f t="shared" si="190"/>
        <v>100</v>
      </c>
      <c r="AT951">
        <v>4.5193805557910485E-3</v>
      </c>
      <c r="AU951">
        <v>1</v>
      </c>
      <c r="AV951">
        <v>0</v>
      </c>
      <c r="AW951">
        <f t="shared" si="194"/>
        <v>944</v>
      </c>
      <c r="AX951">
        <f t="shared" si="195"/>
        <v>3</v>
      </c>
      <c r="AY951">
        <f t="shared" si="191"/>
        <v>0.78805568028738215</v>
      </c>
      <c r="AZ951">
        <f t="shared" si="192"/>
        <v>0.99541984732824429</v>
      </c>
      <c r="BA951">
        <f t="shared" si="193"/>
        <v>2.2348896437552289E-4</v>
      </c>
    </row>
    <row r="952" spans="1:53" x14ac:dyDescent="0.25">
      <c r="A952">
        <f>'Preprocessed Data'!A950</f>
        <v>2</v>
      </c>
      <c r="B952">
        <f>'Preprocessed Data'!B950</f>
        <v>58</v>
      </c>
      <c r="C952">
        <f>'Preprocessed Data'!C950</f>
        <v>0</v>
      </c>
      <c r="D952">
        <f>'Preprocessed Data'!D950</f>
        <v>0</v>
      </c>
      <c r="E952">
        <f>'Preprocessed Data'!E950</f>
        <v>0</v>
      </c>
      <c r="F952">
        <f>'Preprocessed Data'!F950</f>
        <v>4</v>
      </c>
      <c r="G952">
        <f>'Preprocessed Data'!G950</f>
        <v>2</v>
      </c>
      <c r="H952">
        <f>'Preprocessed Data'!H950</f>
        <v>82.01</v>
      </c>
      <c r="I952">
        <f>'Preprocessed Data'!I950</f>
        <v>34.700000000000003</v>
      </c>
      <c r="J952">
        <f>'Preprocessed Data'!J950</f>
        <v>1</v>
      </c>
      <c r="K952" s="10">
        <f>'Preprocessed Data'!K950</f>
        <v>0</v>
      </c>
      <c r="L952" s="1">
        <f t="shared" si="183"/>
        <v>1</v>
      </c>
      <c r="M952" s="11">
        <f t="shared" si="184"/>
        <v>1</v>
      </c>
      <c r="N952">
        <f t="shared" si="185"/>
        <v>0</v>
      </c>
      <c r="O952">
        <f t="shared" si="186"/>
        <v>5.6815152445069517E-2</v>
      </c>
      <c r="P952" s="10">
        <f t="shared" si="187"/>
        <v>5.6815152445069517E-2</v>
      </c>
      <c r="Q952" s="11">
        <f t="shared" si="188"/>
        <v>0.94318484755493048</v>
      </c>
      <c r="R952" s="10">
        <f t="shared" si="189"/>
        <v>-5.8492994821298112E-2</v>
      </c>
      <c r="S952" s="11">
        <f t="shared" si="190"/>
        <v>100</v>
      </c>
      <c r="AT952">
        <v>4.5203310483079642E-3</v>
      </c>
      <c r="AU952">
        <v>1</v>
      </c>
      <c r="AV952">
        <v>0</v>
      </c>
      <c r="AW952">
        <f t="shared" si="194"/>
        <v>945</v>
      </c>
      <c r="AX952">
        <f t="shared" si="195"/>
        <v>3</v>
      </c>
      <c r="AY952">
        <f t="shared" si="191"/>
        <v>0.78783116299955092</v>
      </c>
      <c r="AZ952">
        <f t="shared" si="192"/>
        <v>0.99541984732824429</v>
      </c>
      <c r="BA952">
        <f t="shared" si="193"/>
        <v>2.2348896437541236E-4</v>
      </c>
    </row>
    <row r="953" spans="1:53" x14ac:dyDescent="0.25">
      <c r="A953">
        <f>'Preprocessed Data'!A951</f>
        <v>2</v>
      </c>
      <c r="B953">
        <f>'Preprocessed Data'!B951</f>
        <v>62</v>
      </c>
      <c r="C953">
        <f>'Preprocessed Data'!C951</f>
        <v>1</v>
      </c>
      <c r="D953">
        <f>'Preprocessed Data'!D951</f>
        <v>0</v>
      </c>
      <c r="E953">
        <f>'Preprocessed Data'!E951</f>
        <v>1</v>
      </c>
      <c r="F953">
        <f>'Preprocessed Data'!F951</f>
        <v>4</v>
      </c>
      <c r="G953">
        <f>'Preprocessed Data'!G951</f>
        <v>1</v>
      </c>
      <c r="H953">
        <f>'Preprocessed Data'!H951</f>
        <v>77.040000000000006</v>
      </c>
      <c r="I953">
        <f>'Preprocessed Data'!I951</f>
        <v>34.700000000000003</v>
      </c>
      <c r="J953">
        <f>'Preprocessed Data'!J951</f>
        <v>2</v>
      </c>
      <c r="K953" s="10">
        <f>'Preprocessed Data'!K951</f>
        <v>0</v>
      </c>
      <c r="L953" s="1">
        <f t="shared" si="183"/>
        <v>1</v>
      </c>
      <c r="M953" s="11">
        <f t="shared" si="184"/>
        <v>1</v>
      </c>
      <c r="N953">
        <f t="shared" si="185"/>
        <v>0</v>
      </c>
      <c r="O953">
        <f t="shared" si="186"/>
        <v>0.10940478358420859</v>
      </c>
      <c r="P953" s="10">
        <f t="shared" si="187"/>
        <v>0.10940478358420859</v>
      </c>
      <c r="Q953" s="11">
        <f t="shared" si="188"/>
        <v>0.89059521641579142</v>
      </c>
      <c r="R953" s="10">
        <f t="shared" si="189"/>
        <v>-0.11586525730164868</v>
      </c>
      <c r="S953" s="11">
        <f t="shared" si="190"/>
        <v>100</v>
      </c>
      <c r="AT953">
        <v>4.5543823889546203E-3</v>
      </c>
      <c r="AU953">
        <v>1</v>
      </c>
      <c r="AV953">
        <v>0</v>
      </c>
      <c r="AW953">
        <f t="shared" si="194"/>
        <v>946</v>
      </c>
      <c r="AX953">
        <f t="shared" si="195"/>
        <v>3</v>
      </c>
      <c r="AY953">
        <f t="shared" si="191"/>
        <v>0.78760664571171979</v>
      </c>
      <c r="AZ953">
        <f t="shared" si="192"/>
        <v>0.99541984732824429</v>
      </c>
      <c r="BA953">
        <f t="shared" si="193"/>
        <v>2.2348896437541236E-4</v>
      </c>
    </row>
    <row r="954" spans="1:53" x14ac:dyDescent="0.25">
      <c r="A954">
        <f>'Preprocessed Data'!A952</f>
        <v>1</v>
      </c>
      <c r="B954">
        <f>'Preprocessed Data'!B952</f>
        <v>48</v>
      </c>
      <c r="C954">
        <f>'Preprocessed Data'!C952</f>
        <v>0</v>
      </c>
      <c r="D954">
        <f>'Preprocessed Data'!D952</f>
        <v>0</v>
      </c>
      <c r="E954">
        <f>'Preprocessed Data'!E952</f>
        <v>1</v>
      </c>
      <c r="F954">
        <f>'Preprocessed Data'!F952</f>
        <v>5</v>
      </c>
      <c r="G954">
        <f>'Preprocessed Data'!G952</f>
        <v>2</v>
      </c>
      <c r="H954">
        <f>'Preprocessed Data'!H952</f>
        <v>72.36</v>
      </c>
      <c r="I954">
        <f>'Preprocessed Data'!I952</f>
        <v>34.700000000000003</v>
      </c>
      <c r="J954">
        <f>'Preprocessed Data'!J952</f>
        <v>3</v>
      </c>
      <c r="K954" s="10">
        <f>'Preprocessed Data'!K952</f>
        <v>0</v>
      </c>
      <c r="L954" s="1">
        <f t="shared" si="183"/>
        <v>1</v>
      </c>
      <c r="M954" s="11">
        <f t="shared" si="184"/>
        <v>1</v>
      </c>
      <c r="N954">
        <f t="shared" si="185"/>
        <v>0</v>
      </c>
      <c r="O954">
        <f t="shared" si="186"/>
        <v>3.6873826125530779E-2</v>
      </c>
      <c r="P954" s="10">
        <f t="shared" si="187"/>
        <v>3.6873826125530779E-2</v>
      </c>
      <c r="Q954" s="11">
        <f t="shared" si="188"/>
        <v>0.96312617387446919</v>
      </c>
      <c r="R954" s="10">
        <f t="shared" si="189"/>
        <v>-3.757085409010201E-2</v>
      </c>
      <c r="S954" s="11">
        <f t="shared" si="190"/>
        <v>100</v>
      </c>
      <c r="AT954">
        <v>4.5776319672339427E-3</v>
      </c>
      <c r="AU954">
        <v>1</v>
      </c>
      <c r="AV954">
        <v>0</v>
      </c>
      <c r="AW954">
        <f t="shared" si="194"/>
        <v>947</v>
      </c>
      <c r="AX954">
        <f t="shared" si="195"/>
        <v>3</v>
      </c>
      <c r="AY954">
        <f t="shared" si="191"/>
        <v>0.78738212842388866</v>
      </c>
      <c r="AZ954">
        <f t="shared" si="192"/>
        <v>0.99541984732824429</v>
      </c>
      <c r="BA954">
        <f t="shared" si="193"/>
        <v>2.2348896437552289E-4</v>
      </c>
    </row>
    <row r="955" spans="1:53" x14ac:dyDescent="0.25">
      <c r="A955">
        <f>'Preprocessed Data'!A953</f>
        <v>2</v>
      </c>
      <c r="B955">
        <f>'Preprocessed Data'!B953</f>
        <v>80</v>
      </c>
      <c r="C955">
        <f>'Preprocessed Data'!C953</f>
        <v>0</v>
      </c>
      <c r="D955">
        <f>'Preprocessed Data'!D953</f>
        <v>0</v>
      </c>
      <c r="E955">
        <f>'Preprocessed Data'!E953</f>
        <v>1</v>
      </c>
      <c r="F955">
        <f>'Preprocessed Data'!F953</f>
        <v>4</v>
      </c>
      <c r="G955">
        <f>'Preprocessed Data'!G953</f>
        <v>2</v>
      </c>
      <c r="H955">
        <f>'Preprocessed Data'!H953</f>
        <v>213.11</v>
      </c>
      <c r="I955">
        <f>'Preprocessed Data'!I953</f>
        <v>34.700000000000003</v>
      </c>
      <c r="J955">
        <f>'Preprocessed Data'!J953</f>
        <v>2</v>
      </c>
      <c r="K955" s="10">
        <f>'Preprocessed Data'!K953</f>
        <v>1</v>
      </c>
      <c r="L955" s="1">
        <f t="shared" si="183"/>
        <v>0</v>
      </c>
      <c r="M955" s="11">
        <f t="shared" si="184"/>
        <v>1</v>
      </c>
      <c r="N955">
        <f t="shared" si="185"/>
        <v>1</v>
      </c>
      <c r="O955">
        <f t="shared" si="186"/>
        <v>0.83920219887632008</v>
      </c>
      <c r="P955" s="10">
        <f t="shared" si="187"/>
        <v>0.83920219887632008</v>
      </c>
      <c r="Q955" s="11">
        <f t="shared" si="188"/>
        <v>0.16079780112367992</v>
      </c>
      <c r="R955" s="10">
        <f t="shared" si="189"/>
        <v>-0.17530360169814385</v>
      </c>
      <c r="S955" s="11">
        <f t="shared" si="190"/>
        <v>100</v>
      </c>
      <c r="AT955">
        <v>4.5823226036978823E-3</v>
      </c>
      <c r="AU955">
        <v>1</v>
      </c>
      <c r="AV955">
        <v>0</v>
      </c>
      <c r="AW955">
        <f t="shared" si="194"/>
        <v>948</v>
      </c>
      <c r="AX955">
        <f t="shared" si="195"/>
        <v>3</v>
      </c>
      <c r="AY955">
        <f t="shared" si="191"/>
        <v>0.78715761113605742</v>
      </c>
      <c r="AZ955">
        <f t="shared" si="192"/>
        <v>0.99541984732824429</v>
      </c>
      <c r="BA955">
        <f t="shared" si="193"/>
        <v>2.2348896437541236E-4</v>
      </c>
    </row>
    <row r="956" spans="1:53" x14ac:dyDescent="0.25">
      <c r="A956">
        <f>'Preprocessed Data'!A954</f>
        <v>1</v>
      </c>
      <c r="B956">
        <f>'Preprocessed Data'!B954</f>
        <v>53</v>
      </c>
      <c r="C956">
        <f>'Preprocessed Data'!C954</f>
        <v>1</v>
      </c>
      <c r="D956">
        <f>'Preprocessed Data'!D954</f>
        <v>0</v>
      </c>
      <c r="E956">
        <f>'Preprocessed Data'!E954</f>
        <v>1</v>
      </c>
      <c r="F956">
        <f>'Preprocessed Data'!F954</f>
        <v>1</v>
      </c>
      <c r="G956">
        <f>'Preprocessed Data'!G954</f>
        <v>2</v>
      </c>
      <c r="H956">
        <f>'Preprocessed Data'!H954</f>
        <v>227.51</v>
      </c>
      <c r="I956">
        <f>'Preprocessed Data'!I954</f>
        <v>34.700000000000003</v>
      </c>
      <c r="J956">
        <f>'Preprocessed Data'!J954</f>
        <v>1</v>
      </c>
      <c r="K956" s="10">
        <f>'Preprocessed Data'!K954</f>
        <v>1</v>
      </c>
      <c r="L956" s="1">
        <f t="shared" si="183"/>
        <v>0</v>
      </c>
      <c r="M956" s="11">
        <f t="shared" si="184"/>
        <v>1</v>
      </c>
      <c r="N956">
        <f t="shared" si="185"/>
        <v>1</v>
      </c>
      <c r="O956">
        <f t="shared" si="186"/>
        <v>0.80075737699096672</v>
      </c>
      <c r="P956" s="10">
        <f t="shared" si="187"/>
        <v>0.80075737699096672</v>
      </c>
      <c r="Q956" s="11">
        <f t="shared" si="188"/>
        <v>0.19924262300903328</v>
      </c>
      <c r="R956" s="10">
        <f t="shared" si="189"/>
        <v>-0.22219727793341115</v>
      </c>
      <c r="S956" s="11">
        <f t="shared" si="190"/>
        <v>100</v>
      </c>
      <c r="AT956">
        <v>4.5880212063390199E-3</v>
      </c>
      <c r="AU956">
        <v>1</v>
      </c>
      <c r="AV956">
        <v>0</v>
      </c>
      <c r="AW956">
        <f t="shared" si="194"/>
        <v>949</v>
      </c>
      <c r="AX956">
        <f t="shared" si="195"/>
        <v>3</v>
      </c>
      <c r="AY956">
        <f t="shared" si="191"/>
        <v>0.78693309384822629</v>
      </c>
      <c r="AZ956">
        <f t="shared" si="192"/>
        <v>0.99541984732824429</v>
      </c>
      <c r="BA956">
        <f t="shared" si="193"/>
        <v>2.2348896437541236E-4</v>
      </c>
    </row>
    <row r="957" spans="1:53" x14ac:dyDescent="0.25">
      <c r="A957">
        <f>'Preprocessed Data'!A955</f>
        <v>2</v>
      </c>
      <c r="B957">
        <f>'Preprocessed Data'!B955</f>
        <v>54</v>
      </c>
      <c r="C957">
        <f>'Preprocessed Data'!C955</f>
        <v>0</v>
      </c>
      <c r="D957">
        <f>'Preprocessed Data'!D955</f>
        <v>0</v>
      </c>
      <c r="E957">
        <f>'Preprocessed Data'!E955</f>
        <v>1</v>
      </c>
      <c r="F957">
        <f>'Preprocessed Data'!F955</f>
        <v>2</v>
      </c>
      <c r="G957">
        <f>'Preprocessed Data'!G955</f>
        <v>2</v>
      </c>
      <c r="H957">
        <f>'Preprocessed Data'!H955</f>
        <v>65.489999999999995</v>
      </c>
      <c r="I957">
        <f>'Preprocessed Data'!I955</f>
        <v>34.700000000000003</v>
      </c>
      <c r="J957">
        <f>'Preprocessed Data'!J955</f>
        <v>4</v>
      </c>
      <c r="K957" s="10">
        <f>'Preprocessed Data'!K955</f>
        <v>0</v>
      </c>
      <c r="L957" s="1">
        <f t="shared" si="183"/>
        <v>1</v>
      </c>
      <c r="M957" s="11">
        <f t="shared" si="184"/>
        <v>1</v>
      </c>
      <c r="N957">
        <f t="shared" si="185"/>
        <v>0</v>
      </c>
      <c r="O957">
        <f t="shared" si="186"/>
        <v>2.4919693520603126E-2</v>
      </c>
      <c r="P957" s="10">
        <f t="shared" si="187"/>
        <v>2.4919693520603126E-2</v>
      </c>
      <c r="Q957" s="11">
        <f t="shared" si="188"/>
        <v>0.97508030647939692</v>
      </c>
      <c r="R957" s="10">
        <f t="shared" si="189"/>
        <v>-2.5235445756257024E-2</v>
      </c>
      <c r="S957" s="11">
        <f t="shared" si="190"/>
        <v>100</v>
      </c>
      <c r="AT957">
        <v>4.6177254284593848E-3</v>
      </c>
      <c r="AU957">
        <v>1</v>
      </c>
      <c r="AV957">
        <v>0</v>
      </c>
      <c r="AW957">
        <f t="shared" si="194"/>
        <v>950</v>
      </c>
      <c r="AX957">
        <f t="shared" si="195"/>
        <v>3</v>
      </c>
      <c r="AY957">
        <f t="shared" si="191"/>
        <v>0.78670857656039517</v>
      </c>
      <c r="AZ957">
        <f t="shared" si="192"/>
        <v>0.99541984732824429</v>
      </c>
      <c r="BA957">
        <f t="shared" si="193"/>
        <v>2.2348896437552289E-4</v>
      </c>
    </row>
    <row r="958" spans="1:53" x14ac:dyDescent="0.25">
      <c r="A958">
        <f>'Preprocessed Data'!A956</f>
        <v>1</v>
      </c>
      <c r="B958">
        <f>'Preprocessed Data'!B956</f>
        <v>51</v>
      </c>
      <c r="C958">
        <f>'Preprocessed Data'!C956</f>
        <v>0</v>
      </c>
      <c r="D958">
        <f>'Preprocessed Data'!D956</f>
        <v>0</v>
      </c>
      <c r="E958">
        <f>'Preprocessed Data'!E956</f>
        <v>1</v>
      </c>
      <c r="F958">
        <f>'Preprocessed Data'!F956</f>
        <v>2</v>
      </c>
      <c r="G958">
        <f>'Preprocessed Data'!G956</f>
        <v>2</v>
      </c>
      <c r="H958">
        <f>'Preprocessed Data'!H956</f>
        <v>92.32</v>
      </c>
      <c r="I958">
        <f>'Preprocessed Data'!I956</f>
        <v>34.700000000000003</v>
      </c>
      <c r="J958">
        <f>'Preprocessed Data'!J956</f>
        <v>3</v>
      </c>
      <c r="K958" s="10">
        <f>'Preprocessed Data'!K956</f>
        <v>0</v>
      </c>
      <c r="L958" s="1">
        <f t="shared" si="183"/>
        <v>1</v>
      </c>
      <c r="M958" s="11">
        <f t="shared" si="184"/>
        <v>1</v>
      </c>
      <c r="N958">
        <f t="shared" si="185"/>
        <v>0</v>
      </c>
      <c r="O958">
        <f t="shared" si="186"/>
        <v>5.4390368359111464E-2</v>
      </c>
      <c r="P958" s="10">
        <f t="shared" si="187"/>
        <v>5.4390368359111464E-2</v>
      </c>
      <c r="Q958" s="11">
        <f t="shared" si="188"/>
        <v>0.94560963164088851</v>
      </c>
      <c r="R958" s="10">
        <f t="shared" si="189"/>
        <v>-5.5925446636737174E-2</v>
      </c>
      <c r="S958" s="11">
        <f t="shared" si="190"/>
        <v>100</v>
      </c>
      <c r="AT958">
        <v>4.6178609502098428E-3</v>
      </c>
      <c r="AU958">
        <v>1</v>
      </c>
      <c r="AV958">
        <v>0</v>
      </c>
      <c r="AW958">
        <f t="shared" si="194"/>
        <v>951</v>
      </c>
      <c r="AX958">
        <f t="shared" si="195"/>
        <v>3</v>
      </c>
      <c r="AY958">
        <f t="shared" si="191"/>
        <v>0.78648405927256393</v>
      </c>
      <c r="AZ958">
        <f t="shared" si="192"/>
        <v>0.99541984732824429</v>
      </c>
      <c r="BA958">
        <f t="shared" si="193"/>
        <v>2.2348896437541236E-4</v>
      </c>
    </row>
    <row r="959" spans="1:53" x14ac:dyDescent="0.25">
      <c r="A959">
        <f>'Preprocessed Data'!A957</f>
        <v>2</v>
      </c>
      <c r="B959">
        <f>'Preprocessed Data'!B957</f>
        <v>42</v>
      </c>
      <c r="C959">
        <f>'Preprocessed Data'!C957</f>
        <v>0</v>
      </c>
      <c r="D959">
        <f>'Preprocessed Data'!D957</f>
        <v>0</v>
      </c>
      <c r="E959">
        <f>'Preprocessed Data'!E957</f>
        <v>1</v>
      </c>
      <c r="F959">
        <f>'Preprocessed Data'!F957</f>
        <v>4</v>
      </c>
      <c r="G959">
        <f>'Preprocessed Data'!G957</f>
        <v>2</v>
      </c>
      <c r="H959">
        <f>'Preprocessed Data'!H957</f>
        <v>124.34</v>
      </c>
      <c r="I959">
        <f>'Preprocessed Data'!I957</f>
        <v>34.700000000000003</v>
      </c>
      <c r="J959">
        <f>'Preprocessed Data'!J957</f>
        <v>1</v>
      </c>
      <c r="K959" s="10">
        <f>'Preprocessed Data'!K957</f>
        <v>0</v>
      </c>
      <c r="L959" s="1">
        <f t="shared" si="183"/>
        <v>1</v>
      </c>
      <c r="M959" s="11">
        <f t="shared" si="184"/>
        <v>1</v>
      </c>
      <c r="N959">
        <f t="shared" si="185"/>
        <v>0</v>
      </c>
      <c r="O959">
        <f t="shared" si="186"/>
        <v>6.9060289589057189E-2</v>
      </c>
      <c r="P959" s="10">
        <f t="shared" si="187"/>
        <v>6.9060289589057189E-2</v>
      </c>
      <c r="Q959" s="11">
        <f t="shared" si="188"/>
        <v>0.93093971041094281</v>
      </c>
      <c r="R959" s="10">
        <f t="shared" si="189"/>
        <v>-7.1560761684935234E-2</v>
      </c>
      <c r="S959" s="11">
        <f t="shared" si="190"/>
        <v>100</v>
      </c>
      <c r="AT959">
        <v>4.6211017563332121E-3</v>
      </c>
      <c r="AU959">
        <v>1</v>
      </c>
      <c r="AV959">
        <v>0</v>
      </c>
      <c r="AW959">
        <f t="shared" si="194"/>
        <v>952</v>
      </c>
      <c r="AX959">
        <f t="shared" si="195"/>
        <v>3</v>
      </c>
      <c r="AY959">
        <f t="shared" si="191"/>
        <v>0.7862595419847328</v>
      </c>
      <c r="AZ959">
        <f t="shared" si="192"/>
        <v>0.99541984732824429</v>
      </c>
      <c r="BA959">
        <f t="shared" si="193"/>
        <v>2.2348896437541236E-4</v>
      </c>
    </row>
    <row r="960" spans="1:53" x14ac:dyDescent="0.25">
      <c r="A960">
        <f>'Preprocessed Data'!A958</f>
        <v>1</v>
      </c>
      <c r="B960">
        <f>'Preprocessed Data'!B958</f>
        <v>55</v>
      </c>
      <c r="C960">
        <f>'Preprocessed Data'!C958</f>
        <v>0</v>
      </c>
      <c r="D960">
        <f>'Preprocessed Data'!D958</f>
        <v>0</v>
      </c>
      <c r="E960">
        <f>'Preprocessed Data'!E958</f>
        <v>1</v>
      </c>
      <c r="F960">
        <f>'Preprocessed Data'!F958</f>
        <v>4</v>
      </c>
      <c r="G960">
        <f>'Preprocessed Data'!G958</f>
        <v>2</v>
      </c>
      <c r="H960">
        <f>'Preprocessed Data'!H958</f>
        <v>76.510000000000005</v>
      </c>
      <c r="I960">
        <f>'Preprocessed Data'!I958</f>
        <v>34.700000000000003</v>
      </c>
      <c r="J960">
        <f>'Preprocessed Data'!J958</f>
        <v>4</v>
      </c>
      <c r="K960" s="10">
        <f>'Preprocessed Data'!K958</f>
        <v>0</v>
      </c>
      <c r="L960" s="1">
        <f t="shared" si="183"/>
        <v>1</v>
      </c>
      <c r="M960" s="11">
        <f t="shared" si="184"/>
        <v>1</v>
      </c>
      <c r="N960">
        <f t="shared" si="185"/>
        <v>0</v>
      </c>
      <c r="O960">
        <f t="shared" si="186"/>
        <v>5.3366316343507809E-2</v>
      </c>
      <c r="P960" s="10">
        <f t="shared" si="187"/>
        <v>5.3366316343507809E-2</v>
      </c>
      <c r="Q960" s="11">
        <f t="shared" si="188"/>
        <v>0.94663368365649214</v>
      </c>
      <c r="R960" s="10">
        <f t="shared" si="189"/>
        <v>-5.4843078309894835E-2</v>
      </c>
      <c r="S960" s="11">
        <f t="shared" si="190"/>
        <v>100</v>
      </c>
      <c r="AT960">
        <v>4.627877603865186E-3</v>
      </c>
      <c r="AU960">
        <v>1</v>
      </c>
      <c r="AV960">
        <v>0</v>
      </c>
      <c r="AW960">
        <f t="shared" si="194"/>
        <v>953</v>
      </c>
      <c r="AX960">
        <f t="shared" si="195"/>
        <v>3</v>
      </c>
      <c r="AY960">
        <f t="shared" si="191"/>
        <v>0.78603502469690167</v>
      </c>
      <c r="AZ960">
        <f t="shared" si="192"/>
        <v>0.99541984732824429</v>
      </c>
      <c r="BA960">
        <f t="shared" si="193"/>
        <v>2.2348896437552289E-4</v>
      </c>
    </row>
    <row r="961" spans="1:53" x14ac:dyDescent="0.25">
      <c r="A961">
        <f>'Preprocessed Data'!A959</f>
        <v>1</v>
      </c>
      <c r="B961">
        <f>'Preprocessed Data'!B959</f>
        <v>39</v>
      </c>
      <c r="C961">
        <f>'Preprocessed Data'!C959</f>
        <v>0</v>
      </c>
      <c r="D961">
        <f>'Preprocessed Data'!D959</f>
        <v>0</v>
      </c>
      <c r="E961">
        <f>'Preprocessed Data'!E959</f>
        <v>1</v>
      </c>
      <c r="F961">
        <f>'Preprocessed Data'!F959</f>
        <v>1</v>
      </c>
      <c r="G961">
        <f>'Preprocessed Data'!G959</f>
        <v>1</v>
      </c>
      <c r="H961">
        <f>'Preprocessed Data'!H959</f>
        <v>71.3</v>
      </c>
      <c r="I961">
        <f>'Preprocessed Data'!I959</f>
        <v>34.700000000000003</v>
      </c>
      <c r="J961">
        <f>'Preprocessed Data'!J959</f>
        <v>2</v>
      </c>
      <c r="K961" s="10">
        <f>'Preprocessed Data'!K959</f>
        <v>0</v>
      </c>
      <c r="L961" s="1">
        <f t="shared" si="183"/>
        <v>1</v>
      </c>
      <c r="M961" s="11">
        <f t="shared" si="184"/>
        <v>1</v>
      </c>
      <c r="N961">
        <f t="shared" si="185"/>
        <v>0</v>
      </c>
      <c r="O961">
        <f t="shared" si="186"/>
        <v>1.572603233883766E-2</v>
      </c>
      <c r="P961" s="10">
        <f t="shared" si="187"/>
        <v>1.572603233883766E-2</v>
      </c>
      <c r="Q961" s="11">
        <f t="shared" si="188"/>
        <v>0.98427396766116237</v>
      </c>
      <c r="R961" s="10">
        <f t="shared" si="189"/>
        <v>-1.5850998262332269E-2</v>
      </c>
      <c r="S961" s="11">
        <f t="shared" si="190"/>
        <v>100</v>
      </c>
      <c r="AT961">
        <v>4.6431631740485157E-3</v>
      </c>
      <c r="AU961">
        <v>1</v>
      </c>
      <c r="AV961">
        <v>0</v>
      </c>
      <c r="AW961">
        <f t="shared" si="194"/>
        <v>954</v>
      </c>
      <c r="AX961">
        <f t="shared" si="195"/>
        <v>3</v>
      </c>
      <c r="AY961">
        <f t="shared" si="191"/>
        <v>0.78581050740907044</v>
      </c>
      <c r="AZ961">
        <f t="shared" si="192"/>
        <v>0.99541984732824429</v>
      </c>
      <c r="BA961">
        <f t="shared" si="193"/>
        <v>2.2348896437541236E-4</v>
      </c>
    </row>
    <row r="962" spans="1:53" x14ac:dyDescent="0.25">
      <c r="A962">
        <f>'Preprocessed Data'!A960</f>
        <v>2</v>
      </c>
      <c r="B962">
        <f>'Preprocessed Data'!B960</f>
        <v>72</v>
      </c>
      <c r="C962">
        <f>'Preprocessed Data'!C960</f>
        <v>0</v>
      </c>
      <c r="D962">
        <f>'Preprocessed Data'!D960</f>
        <v>0</v>
      </c>
      <c r="E962">
        <f>'Preprocessed Data'!E960</f>
        <v>1</v>
      </c>
      <c r="F962">
        <f>'Preprocessed Data'!F960</f>
        <v>4</v>
      </c>
      <c r="G962">
        <f>'Preprocessed Data'!G960</f>
        <v>1</v>
      </c>
      <c r="H962">
        <f>'Preprocessed Data'!H960</f>
        <v>104.04</v>
      </c>
      <c r="I962">
        <f>'Preprocessed Data'!I960</f>
        <v>34.700000000000003</v>
      </c>
      <c r="J962">
        <f>'Preprocessed Data'!J960</f>
        <v>1</v>
      </c>
      <c r="K962" s="10">
        <f>'Preprocessed Data'!K960</f>
        <v>0</v>
      </c>
      <c r="L962" s="1">
        <f t="shared" si="183"/>
        <v>1</v>
      </c>
      <c r="M962" s="11">
        <f t="shared" si="184"/>
        <v>1</v>
      </c>
      <c r="N962">
        <f t="shared" si="185"/>
        <v>0</v>
      </c>
      <c r="O962">
        <f t="shared" si="186"/>
        <v>0.16351606281425066</v>
      </c>
      <c r="P962" s="10">
        <f t="shared" si="187"/>
        <v>0.16351606281425066</v>
      </c>
      <c r="Q962" s="11">
        <f t="shared" si="188"/>
        <v>0.83648393718574932</v>
      </c>
      <c r="R962" s="10">
        <f t="shared" si="189"/>
        <v>-0.17854796114757759</v>
      </c>
      <c r="S962" s="11">
        <f t="shared" si="190"/>
        <v>100</v>
      </c>
      <c r="AT962">
        <v>4.6448787157218471E-3</v>
      </c>
      <c r="AU962">
        <v>1</v>
      </c>
      <c r="AV962">
        <v>0</v>
      </c>
      <c r="AW962">
        <f t="shared" si="194"/>
        <v>955</v>
      </c>
      <c r="AX962">
        <f t="shared" si="195"/>
        <v>3</v>
      </c>
      <c r="AY962">
        <f t="shared" si="191"/>
        <v>0.78558599012123931</v>
      </c>
      <c r="AZ962">
        <f t="shared" si="192"/>
        <v>0.99541984732824429</v>
      </c>
      <c r="BA962">
        <f t="shared" si="193"/>
        <v>2.2348896437541236E-4</v>
      </c>
    </row>
    <row r="963" spans="1:53" x14ac:dyDescent="0.25">
      <c r="A963">
        <f>'Preprocessed Data'!A961</f>
        <v>2</v>
      </c>
      <c r="B963">
        <f>'Preprocessed Data'!B961</f>
        <v>24</v>
      </c>
      <c r="C963">
        <f>'Preprocessed Data'!C961</f>
        <v>0</v>
      </c>
      <c r="D963">
        <f>'Preprocessed Data'!D961</f>
        <v>0</v>
      </c>
      <c r="E963">
        <f>'Preprocessed Data'!E961</f>
        <v>0</v>
      </c>
      <c r="F963">
        <f>'Preprocessed Data'!F961</f>
        <v>4</v>
      </c>
      <c r="G963">
        <f>'Preprocessed Data'!G961</f>
        <v>1</v>
      </c>
      <c r="H963">
        <f>'Preprocessed Data'!H961</f>
        <v>97.95</v>
      </c>
      <c r="I963">
        <f>'Preprocessed Data'!I961</f>
        <v>34.700000000000003</v>
      </c>
      <c r="J963">
        <f>'Preprocessed Data'!J961</f>
        <v>4</v>
      </c>
      <c r="K963" s="10">
        <f>'Preprocessed Data'!K961</f>
        <v>0</v>
      </c>
      <c r="L963" s="1">
        <f t="shared" si="183"/>
        <v>1</v>
      </c>
      <c r="M963" s="11">
        <f t="shared" si="184"/>
        <v>1</v>
      </c>
      <c r="N963">
        <f t="shared" si="185"/>
        <v>0</v>
      </c>
      <c r="O963">
        <f t="shared" si="186"/>
        <v>1.6208718143366312E-2</v>
      </c>
      <c r="P963" s="10">
        <f t="shared" si="187"/>
        <v>1.6208718143366312E-2</v>
      </c>
      <c r="Q963" s="11">
        <f t="shared" si="188"/>
        <v>0.98379128185663367</v>
      </c>
      <c r="R963" s="10">
        <f t="shared" si="189"/>
        <v>-1.6341516363116926E-2</v>
      </c>
      <c r="S963" s="11">
        <f t="shared" si="190"/>
        <v>100</v>
      </c>
      <c r="AT963">
        <v>4.6577612288360559E-3</v>
      </c>
      <c r="AU963">
        <v>1</v>
      </c>
      <c r="AV963">
        <v>0</v>
      </c>
      <c r="AW963">
        <f t="shared" si="194"/>
        <v>956</v>
      </c>
      <c r="AX963">
        <f t="shared" si="195"/>
        <v>3</v>
      </c>
      <c r="AY963">
        <f t="shared" si="191"/>
        <v>0.78536147283340818</v>
      </c>
      <c r="AZ963">
        <f t="shared" si="192"/>
        <v>0.99541984732824429</v>
      </c>
      <c r="BA963">
        <f t="shared" si="193"/>
        <v>2.2348896437552289E-4</v>
      </c>
    </row>
    <row r="964" spans="1:53" x14ac:dyDescent="0.25">
      <c r="A964">
        <f>'Preprocessed Data'!A962</f>
        <v>2</v>
      </c>
      <c r="B964">
        <f>'Preprocessed Data'!B962</f>
        <v>69</v>
      </c>
      <c r="C964">
        <f>'Preprocessed Data'!C962</f>
        <v>0</v>
      </c>
      <c r="D964">
        <f>'Preprocessed Data'!D962</f>
        <v>0</v>
      </c>
      <c r="E964">
        <f>'Preprocessed Data'!E962</f>
        <v>1</v>
      </c>
      <c r="F964">
        <f>'Preprocessed Data'!F962</f>
        <v>2</v>
      </c>
      <c r="G964">
        <f>'Preprocessed Data'!G962</f>
        <v>1</v>
      </c>
      <c r="H964">
        <f>'Preprocessed Data'!H962</f>
        <v>103.73</v>
      </c>
      <c r="I964">
        <f>'Preprocessed Data'!I962</f>
        <v>34.700000000000003</v>
      </c>
      <c r="J964">
        <f>'Preprocessed Data'!J962</f>
        <v>2</v>
      </c>
      <c r="K964" s="10">
        <f>'Preprocessed Data'!K962</f>
        <v>0</v>
      </c>
      <c r="L964" s="1">
        <f t="shared" si="183"/>
        <v>1</v>
      </c>
      <c r="M964" s="11">
        <f t="shared" si="184"/>
        <v>1</v>
      </c>
      <c r="N964">
        <f t="shared" si="185"/>
        <v>0</v>
      </c>
      <c r="O964">
        <f t="shared" si="186"/>
        <v>0.12375806401237321</v>
      </c>
      <c r="P964" s="10">
        <f t="shared" si="187"/>
        <v>0.12375806401237321</v>
      </c>
      <c r="Q964" s="11">
        <f t="shared" si="188"/>
        <v>0.87624193598762679</v>
      </c>
      <c r="R964" s="10">
        <f t="shared" si="189"/>
        <v>-0.13211304354287154</v>
      </c>
      <c r="S964" s="11">
        <f t="shared" si="190"/>
        <v>100</v>
      </c>
      <c r="AT964">
        <v>4.6601009904357355E-3</v>
      </c>
      <c r="AU964">
        <v>1</v>
      </c>
      <c r="AV964">
        <v>0</v>
      </c>
      <c r="AW964">
        <f t="shared" si="194"/>
        <v>957</v>
      </c>
      <c r="AX964">
        <f t="shared" si="195"/>
        <v>3</v>
      </c>
      <c r="AY964">
        <f t="shared" si="191"/>
        <v>0.78513695554557694</v>
      </c>
      <c r="AZ964">
        <f t="shared" si="192"/>
        <v>0.99541984732824429</v>
      </c>
      <c r="BA964">
        <f t="shared" si="193"/>
        <v>2.2348896437541236E-4</v>
      </c>
    </row>
    <row r="965" spans="1:53" x14ac:dyDescent="0.25">
      <c r="A965">
        <f>'Preprocessed Data'!A963</f>
        <v>1</v>
      </c>
      <c r="B965">
        <f>'Preprocessed Data'!B963</f>
        <v>69</v>
      </c>
      <c r="C965">
        <f>'Preprocessed Data'!C963</f>
        <v>1</v>
      </c>
      <c r="D965">
        <f>'Preprocessed Data'!D963</f>
        <v>1</v>
      </c>
      <c r="E965">
        <f>'Preprocessed Data'!E963</f>
        <v>1</v>
      </c>
      <c r="F965">
        <f>'Preprocessed Data'!F963</f>
        <v>4</v>
      </c>
      <c r="G965">
        <f>'Preprocessed Data'!G963</f>
        <v>2</v>
      </c>
      <c r="H965">
        <f>'Preprocessed Data'!H963</f>
        <v>78.11</v>
      </c>
      <c r="I965">
        <f>'Preprocessed Data'!I963</f>
        <v>34.700000000000003</v>
      </c>
      <c r="J965">
        <f>'Preprocessed Data'!J963</f>
        <v>1</v>
      </c>
      <c r="K965" s="10">
        <f>'Preprocessed Data'!K963</f>
        <v>0</v>
      </c>
      <c r="L965" s="1">
        <f t="shared" ref="L965:L1028" si="196">1-K965</f>
        <v>1</v>
      </c>
      <c r="M965" s="11">
        <f t="shared" ref="M965:M1028" si="197">K965+L965</f>
        <v>1</v>
      </c>
      <c r="N965">
        <f t="shared" ref="N965:N1028" si="198">IF(M965=0,"",K965/M965)</f>
        <v>0</v>
      </c>
      <c r="O965">
        <f t="shared" ref="O965:O1028" si="199">1/(1+EXP(-$V$5-MMULT(A965:J965,$V$6:$V$15)))</f>
        <v>0.28528155505885705</v>
      </c>
      <c r="P965" s="10">
        <f t="shared" ref="P965:P1028" si="200">M965*O965</f>
        <v>0.28528155505885705</v>
      </c>
      <c r="Q965" s="11">
        <f t="shared" ref="Q965:Q1028" si="201">M965-P965</f>
        <v>0.71471844494114301</v>
      </c>
      <c r="R965" s="10">
        <f t="shared" ref="R965:R1028" si="202">IFERROR(M965*(N965*LN(O965)+(1-N965)*LN(1-O965)),0)</f>
        <v>-0.33586659714023348</v>
      </c>
      <c r="S965" s="11">
        <f t="shared" ref="S965:S1028" si="203">100*IF(O965&gt;=$AP$10,K965/M965,L965/M965)</f>
        <v>100</v>
      </c>
      <c r="AT965">
        <v>4.6692780173998461E-3</v>
      </c>
      <c r="AU965">
        <v>1</v>
      </c>
      <c r="AV965">
        <v>0</v>
      </c>
      <c r="AW965">
        <f t="shared" si="194"/>
        <v>958</v>
      </c>
      <c r="AX965">
        <f t="shared" si="195"/>
        <v>3</v>
      </c>
      <c r="AY965">
        <f t="shared" ref="AY965:AY1028" si="204">1-AW965/AW$5113</f>
        <v>0.78491243825774581</v>
      </c>
      <c r="AZ965">
        <f t="shared" ref="AZ965:AZ1028" si="205">1-AX965/AX$5113</f>
        <v>0.99541984732824429</v>
      </c>
      <c r="BA965">
        <f t="shared" ref="BA965:BA1028" si="206">(AY965-AY966)*AZ965</f>
        <v>2.2348896437541236E-4</v>
      </c>
    </row>
    <row r="966" spans="1:53" x14ac:dyDescent="0.25">
      <c r="A966">
        <f>'Preprocessed Data'!A964</f>
        <v>2</v>
      </c>
      <c r="B966">
        <f>'Preprocessed Data'!B964</f>
        <v>33</v>
      </c>
      <c r="C966">
        <f>'Preprocessed Data'!C964</f>
        <v>0</v>
      </c>
      <c r="D966">
        <f>'Preprocessed Data'!D964</f>
        <v>0</v>
      </c>
      <c r="E966">
        <f>'Preprocessed Data'!E964</f>
        <v>1</v>
      </c>
      <c r="F966">
        <f>'Preprocessed Data'!F964</f>
        <v>4</v>
      </c>
      <c r="G966">
        <f>'Preprocessed Data'!G964</f>
        <v>1</v>
      </c>
      <c r="H966">
        <f>'Preprocessed Data'!H964</f>
        <v>84.68</v>
      </c>
      <c r="I966">
        <f>'Preprocessed Data'!I964</f>
        <v>34.700000000000003</v>
      </c>
      <c r="J966">
        <f>'Preprocessed Data'!J964</f>
        <v>1</v>
      </c>
      <c r="K966" s="10">
        <f>'Preprocessed Data'!K964</f>
        <v>0</v>
      </c>
      <c r="L966" s="1">
        <f t="shared" si="196"/>
        <v>1</v>
      </c>
      <c r="M966" s="11">
        <f t="shared" si="197"/>
        <v>1</v>
      </c>
      <c r="N966">
        <f t="shared" si="198"/>
        <v>0</v>
      </c>
      <c r="O966">
        <f t="shared" si="199"/>
        <v>1.6060491747816739E-2</v>
      </c>
      <c r="P966" s="10">
        <f t="shared" si="200"/>
        <v>1.6060491747816739E-2</v>
      </c>
      <c r="Q966" s="11">
        <f t="shared" si="201"/>
        <v>0.98393950825218324</v>
      </c>
      <c r="R966" s="10">
        <f t="shared" si="202"/>
        <v>-1.6190859173042936E-2</v>
      </c>
      <c r="S966" s="11">
        <f t="shared" si="203"/>
        <v>100</v>
      </c>
      <c r="AT966">
        <v>4.6719640514571517E-3</v>
      </c>
      <c r="AU966">
        <v>1</v>
      </c>
      <c r="AV966">
        <v>0</v>
      </c>
      <c r="AW966">
        <f t="shared" ref="AW966:AW1029" si="207">AW965+AU966</f>
        <v>959</v>
      </c>
      <c r="AX966">
        <f t="shared" ref="AX966:AX1029" si="208">AX965+AV966</f>
        <v>3</v>
      </c>
      <c r="AY966">
        <f t="shared" si="204"/>
        <v>0.78468792096991469</v>
      </c>
      <c r="AZ966">
        <f t="shared" si="205"/>
        <v>0.99541984732824429</v>
      </c>
      <c r="BA966">
        <f t="shared" si="206"/>
        <v>2.2348896437541236E-4</v>
      </c>
    </row>
    <row r="967" spans="1:53" x14ac:dyDescent="0.25">
      <c r="A967">
        <f>'Preprocessed Data'!A965</f>
        <v>2</v>
      </c>
      <c r="B967">
        <f>'Preprocessed Data'!B965</f>
        <v>37</v>
      </c>
      <c r="C967">
        <f>'Preprocessed Data'!C965</f>
        <v>0</v>
      </c>
      <c r="D967">
        <f>'Preprocessed Data'!D965</f>
        <v>0</v>
      </c>
      <c r="E967">
        <f>'Preprocessed Data'!E965</f>
        <v>1</v>
      </c>
      <c r="F967">
        <f>'Preprocessed Data'!F965</f>
        <v>5</v>
      </c>
      <c r="G967">
        <f>'Preprocessed Data'!G965</f>
        <v>2</v>
      </c>
      <c r="H967">
        <f>'Preprocessed Data'!H965</f>
        <v>76.98</v>
      </c>
      <c r="I967">
        <f>'Preprocessed Data'!I965</f>
        <v>34.700000000000003</v>
      </c>
      <c r="J967">
        <f>'Preprocessed Data'!J965</f>
        <v>2</v>
      </c>
      <c r="K967" s="10">
        <f>'Preprocessed Data'!K965</f>
        <v>0</v>
      </c>
      <c r="L967" s="1">
        <f t="shared" si="196"/>
        <v>1</v>
      </c>
      <c r="M967" s="11">
        <f t="shared" si="197"/>
        <v>1</v>
      </c>
      <c r="N967">
        <f t="shared" si="198"/>
        <v>0</v>
      </c>
      <c r="O967">
        <f t="shared" si="199"/>
        <v>1.8187836214052424E-2</v>
      </c>
      <c r="P967" s="10">
        <f t="shared" si="200"/>
        <v>1.8187836214052424E-2</v>
      </c>
      <c r="Q967" s="11">
        <f t="shared" si="201"/>
        <v>0.9818121637859476</v>
      </c>
      <c r="R967" s="10">
        <f t="shared" si="202"/>
        <v>-1.8355268164257449E-2</v>
      </c>
      <c r="S967" s="11">
        <f t="shared" si="203"/>
        <v>100</v>
      </c>
      <c r="AT967">
        <v>4.678865724601927E-3</v>
      </c>
      <c r="AU967">
        <v>1</v>
      </c>
      <c r="AV967">
        <v>0</v>
      </c>
      <c r="AW967">
        <f t="shared" si="207"/>
        <v>960</v>
      </c>
      <c r="AX967">
        <f t="shared" si="208"/>
        <v>3</v>
      </c>
      <c r="AY967">
        <f t="shared" si="204"/>
        <v>0.78446340368208356</v>
      </c>
      <c r="AZ967">
        <f t="shared" si="205"/>
        <v>0.99541984732824429</v>
      </c>
      <c r="BA967">
        <f t="shared" si="206"/>
        <v>2.2348896437552289E-4</v>
      </c>
    </row>
    <row r="968" spans="1:53" x14ac:dyDescent="0.25">
      <c r="A968">
        <f>'Preprocessed Data'!A966</f>
        <v>2</v>
      </c>
      <c r="B968">
        <f>'Preprocessed Data'!B966</f>
        <v>39</v>
      </c>
      <c r="C968">
        <f>'Preprocessed Data'!C966</f>
        <v>0</v>
      </c>
      <c r="D968">
        <f>'Preprocessed Data'!D966</f>
        <v>0</v>
      </c>
      <c r="E968">
        <f>'Preprocessed Data'!E966</f>
        <v>1</v>
      </c>
      <c r="F968">
        <f>'Preprocessed Data'!F966</f>
        <v>5</v>
      </c>
      <c r="G968">
        <f>'Preprocessed Data'!G966</f>
        <v>1</v>
      </c>
      <c r="H968">
        <f>'Preprocessed Data'!H966</f>
        <v>81.31</v>
      </c>
      <c r="I968">
        <f>'Preprocessed Data'!I966</f>
        <v>34.700000000000003</v>
      </c>
      <c r="J968">
        <f>'Preprocessed Data'!J966</f>
        <v>2</v>
      </c>
      <c r="K968" s="10">
        <f>'Preprocessed Data'!K966</f>
        <v>0</v>
      </c>
      <c r="L968" s="1">
        <f t="shared" si="196"/>
        <v>1</v>
      </c>
      <c r="M968" s="11">
        <f t="shared" si="197"/>
        <v>1</v>
      </c>
      <c r="N968">
        <f t="shared" si="198"/>
        <v>0</v>
      </c>
      <c r="O968">
        <f t="shared" si="199"/>
        <v>2.1922890775953621E-2</v>
      </c>
      <c r="P968" s="10">
        <f t="shared" si="200"/>
        <v>2.1922890775953621E-2</v>
      </c>
      <c r="Q968" s="11">
        <f t="shared" si="201"/>
        <v>0.97807710922404634</v>
      </c>
      <c r="R968" s="10">
        <f t="shared" si="202"/>
        <v>-2.2166768267959314E-2</v>
      </c>
      <c r="S968" s="11">
        <f t="shared" si="203"/>
        <v>100</v>
      </c>
      <c r="AT968">
        <v>4.6802024008411507E-3</v>
      </c>
      <c r="AU968">
        <v>1</v>
      </c>
      <c r="AV968">
        <v>0</v>
      </c>
      <c r="AW968">
        <f t="shared" si="207"/>
        <v>961</v>
      </c>
      <c r="AX968">
        <f t="shared" si="208"/>
        <v>3</v>
      </c>
      <c r="AY968">
        <f t="shared" si="204"/>
        <v>0.78423888639425232</v>
      </c>
      <c r="AZ968">
        <f t="shared" si="205"/>
        <v>0.99541984732824429</v>
      </c>
      <c r="BA968">
        <f t="shared" si="206"/>
        <v>2.2348896437541236E-4</v>
      </c>
    </row>
    <row r="969" spans="1:53" x14ac:dyDescent="0.25">
      <c r="A969">
        <f>'Preprocessed Data'!A967</f>
        <v>2</v>
      </c>
      <c r="B969">
        <f>'Preprocessed Data'!B967</f>
        <v>63</v>
      </c>
      <c r="C969">
        <f>'Preprocessed Data'!C967</f>
        <v>0</v>
      </c>
      <c r="D969">
        <f>'Preprocessed Data'!D967</f>
        <v>0</v>
      </c>
      <c r="E969">
        <f>'Preprocessed Data'!E967</f>
        <v>1</v>
      </c>
      <c r="F969">
        <f>'Preprocessed Data'!F967</f>
        <v>5</v>
      </c>
      <c r="G969">
        <f>'Preprocessed Data'!G967</f>
        <v>1</v>
      </c>
      <c r="H969">
        <f>'Preprocessed Data'!H967</f>
        <v>75.930000000000007</v>
      </c>
      <c r="I969">
        <f>'Preprocessed Data'!I967</f>
        <v>34.700000000000003</v>
      </c>
      <c r="J969">
        <f>'Preprocessed Data'!J967</f>
        <v>1</v>
      </c>
      <c r="K969" s="10">
        <f>'Preprocessed Data'!K967</f>
        <v>0</v>
      </c>
      <c r="L969" s="1">
        <f t="shared" si="196"/>
        <v>1</v>
      </c>
      <c r="M969" s="11">
        <f t="shared" si="197"/>
        <v>1</v>
      </c>
      <c r="N969">
        <f t="shared" si="198"/>
        <v>0</v>
      </c>
      <c r="O969">
        <f t="shared" si="199"/>
        <v>6.1051303010065464E-2</v>
      </c>
      <c r="P969" s="10">
        <f t="shared" si="200"/>
        <v>6.1051303010065464E-2</v>
      </c>
      <c r="Q969" s="11">
        <f t="shared" si="201"/>
        <v>0.93894869698993455</v>
      </c>
      <c r="R969" s="10">
        <f t="shared" si="202"/>
        <v>-6.2994437059930408E-2</v>
      </c>
      <c r="S969" s="11">
        <f t="shared" si="203"/>
        <v>100</v>
      </c>
      <c r="AT969">
        <v>4.6826099845953678E-3</v>
      </c>
      <c r="AU969">
        <v>1</v>
      </c>
      <c r="AV969">
        <v>0</v>
      </c>
      <c r="AW969">
        <f t="shared" si="207"/>
        <v>962</v>
      </c>
      <c r="AX969">
        <f t="shared" si="208"/>
        <v>3</v>
      </c>
      <c r="AY969">
        <f t="shared" si="204"/>
        <v>0.78401436910642119</v>
      </c>
      <c r="AZ969">
        <f t="shared" si="205"/>
        <v>0.99541984732824429</v>
      </c>
      <c r="BA969">
        <f t="shared" si="206"/>
        <v>2.2348896437541236E-4</v>
      </c>
    </row>
    <row r="970" spans="1:53" x14ac:dyDescent="0.25">
      <c r="A970">
        <f>'Preprocessed Data'!A968</f>
        <v>2</v>
      </c>
      <c r="B970">
        <f>'Preprocessed Data'!B968</f>
        <v>74</v>
      </c>
      <c r="C970">
        <f>'Preprocessed Data'!C968</f>
        <v>0</v>
      </c>
      <c r="D970">
        <f>'Preprocessed Data'!D968</f>
        <v>0</v>
      </c>
      <c r="E970">
        <f>'Preprocessed Data'!E968</f>
        <v>1</v>
      </c>
      <c r="F970">
        <f>'Preprocessed Data'!F968</f>
        <v>5</v>
      </c>
      <c r="G970">
        <f>'Preprocessed Data'!G968</f>
        <v>1</v>
      </c>
      <c r="H970">
        <f>'Preprocessed Data'!H968</f>
        <v>231.61</v>
      </c>
      <c r="I970">
        <f>'Preprocessed Data'!I968</f>
        <v>34.6</v>
      </c>
      <c r="J970">
        <f>'Preprocessed Data'!J968</f>
        <v>1</v>
      </c>
      <c r="K970" s="10">
        <f>'Preprocessed Data'!K968</f>
        <v>1</v>
      </c>
      <c r="L970" s="1">
        <f t="shared" si="196"/>
        <v>0</v>
      </c>
      <c r="M970" s="11">
        <f t="shared" si="197"/>
        <v>1</v>
      </c>
      <c r="N970">
        <f t="shared" si="198"/>
        <v>1</v>
      </c>
      <c r="O970">
        <f t="shared" si="199"/>
        <v>0.86682388902068686</v>
      </c>
      <c r="P970" s="10">
        <f t="shared" si="200"/>
        <v>0.86682388902068686</v>
      </c>
      <c r="Q970" s="11">
        <f t="shared" si="201"/>
        <v>0.13317611097931314</v>
      </c>
      <c r="R970" s="10">
        <f t="shared" si="202"/>
        <v>-0.14291944968506687</v>
      </c>
      <c r="S970" s="11">
        <f t="shared" si="203"/>
        <v>100</v>
      </c>
      <c r="AT970">
        <v>4.6883043852741363E-3</v>
      </c>
      <c r="AU970">
        <v>1</v>
      </c>
      <c r="AV970">
        <v>0</v>
      </c>
      <c r="AW970">
        <f t="shared" si="207"/>
        <v>963</v>
      </c>
      <c r="AX970">
        <f t="shared" si="208"/>
        <v>3</v>
      </c>
      <c r="AY970">
        <f t="shared" si="204"/>
        <v>0.78378985181859007</v>
      </c>
      <c r="AZ970">
        <f t="shared" si="205"/>
        <v>0.99541984732824429</v>
      </c>
      <c r="BA970">
        <f t="shared" si="206"/>
        <v>2.2348896437552289E-4</v>
      </c>
    </row>
    <row r="971" spans="1:53" x14ac:dyDescent="0.25">
      <c r="A971">
        <f>'Preprocessed Data'!A969</f>
        <v>1</v>
      </c>
      <c r="B971">
        <f>'Preprocessed Data'!B969</f>
        <v>64</v>
      </c>
      <c r="C971">
        <f>'Preprocessed Data'!C969</f>
        <v>0</v>
      </c>
      <c r="D971">
        <f>'Preprocessed Data'!D969</f>
        <v>0</v>
      </c>
      <c r="E971">
        <f>'Preprocessed Data'!E969</f>
        <v>1</v>
      </c>
      <c r="F971">
        <f>'Preprocessed Data'!F969</f>
        <v>5</v>
      </c>
      <c r="G971">
        <f>'Preprocessed Data'!G969</f>
        <v>2</v>
      </c>
      <c r="H971">
        <f>'Preprocessed Data'!H969</f>
        <v>239.64</v>
      </c>
      <c r="I971">
        <f>'Preprocessed Data'!I969</f>
        <v>34.6</v>
      </c>
      <c r="J971">
        <f>'Preprocessed Data'!J969</f>
        <v>1</v>
      </c>
      <c r="K971" s="10">
        <f>'Preprocessed Data'!K969</f>
        <v>1</v>
      </c>
      <c r="L971" s="1">
        <f t="shared" si="196"/>
        <v>0</v>
      </c>
      <c r="M971" s="11">
        <f t="shared" si="197"/>
        <v>1</v>
      </c>
      <c r="N971">
        <f t="shared" si="198"/>
        <v>1</v>
      </c>
      <c r="O971">
        <f t="shared" si="199"/>
        <v>0.86705568241039244</v>
      </c>
      <c r="P971" s="10">
        <f t="shared" si="200"/>
        <v>0.86705568241039244</v>
      </c>
      <c r="Q971" s="11">
        <f t="shared" si="201"/>
        <v>0.13294431758960756</v>
      </c>
      <c r="R971" s="10">
        <f t="shared" si="202"/>
        <v>-0.14265208003044302</v>
      </c>
      <c r="S971" s="11">
        <f t="shared" si="203"/>
        <v>100</v>
      </c>
      <c r="AT971">
        <v>4.7082669089759553E-3</v>
      </c>
      <c r="AU971">
        <v>1</v>
      </c>
      <c r="AV971">
        <v>0</v>
      </c>
      <c r="AW971">
        <f t="shared" si="207"/>
        <v>964</v>
      </c>
      <c r="AX971">
        <f t="shared" si="208"/>
        <v>3</v>
      </c>
      <c r="AY971">
        <f t="shared" si="204"/>
        <v>0.78356533453075883</v>
      </c>
      <c r="AZ971">
        <f t="shared" si="205"/>
        <v>0.99541984732824429</v>
      </c>
      <c r="BA971">
        <f t="shared" si="206"/>
        <v>2.2348896437541236E-4</v>
      </c>
    </row>
    <row r="972" spans="1:53" x14ac:dyDescent="0.25">
      <c r="A972">
        <f>'Preprocessed Data'!A970</f>
        <v>1</v>
      </c>
      <c r="B972">
        <f>'Preprocessed Data'!B970</f>
        <v>58</v>
      </c>
      <c r="C972">
        <f>'Preprocessed Data'!C970</f>
        <v>0</v>
      </c>
      <c r="D972">
        <f>'Preprocessed Data'!D970</f>
        <v>0</v>
      </c>
      <c r="E972">
        <f>'Preprocessed Data'!E970</f>
        <v>1</v>
      </c>
      <c r="F972">
        <f>'Preprocessed Data'!F970</f>
        <v>2</v>
      </c>
      <c r="G972">
        <f>'Preprocessed Data'!G970</f>
        <v>1</v>
      </c>
      <c r="H972">
        <f>'Preprocessed Data'!H970</f>
        <v>111.73</v>
      </c>
      <c r="I972">
        <f>'Preprocessed Data'!I970</f>
        <v>34.6</v>
      </c>
      <c r="J972">
        <f>'Preprocessed Data'!J970</f>
        <v>2</v>
      </c>
      <c r="K972" s="10">
        <f>'Preprocessed Data'!K970</f>
        <v>0</v>
      </c>
      <c r="L972" s="1">
        <f t="shared" si="196"/>
        <v>1</v>
      </c>
      <c r="M972" s="11">
        <f t="shared" si="197"/>
        <v>1</v>
      </c>
      <c r="N972">
        <f t="shared" si="198"/>
        <v>0</v>
      </c>
      <c r="O972">
        <f t="shared" si="199"/>
        <v>0.11505661925170725</v>
      </c>
      <c r="P972" s="10">
        <f t="shared" si="200"/>
        <v>0.11505661925170725</v>
      </c>
      <c r="Q972" s="11">
        <f t="shared" si="201"/>
        <v>0.88494338074829271</v>
      </c>
      <c r="R972" s="10">
        <f t="shared" si="202"/>
        <v>-0.12223161257639611</v>
      </c>
      <c r="S972" s="11">
        <f t="shared" si="203"/>
        <v>100</v>
      </c>
      <c r="AT972">
        <v>4.7092600840084294E-3</v>
      </c>
      <c r="AU972">
        <v>1</v>
      </c>
      <c r="AV972">
        <v>0</v>
      </c>
      <c r="AW972">
        <f t="shared" si="207"/>
        <v>965</v>
      </c>
      <c r="AX972">
        <f t="shared" si="208"/>
        <v>3</v>
      </c>
      <c r="AY972">
        <f t="shared" si="204"/>
        <v>0.7833408172429277</v>
      </c>
      <c r="AZ972">
        <f t="shared" si="205"/>
        <v>0.99541984732824429</v>
      </c>
      <c r="BA972">
        <f t="shared" si="206"/>
        <v>2.2348896437541236E-4</v>
      </c>
    </row>
    <row r="973" spans="1:53" x14ac:dyDescent="0.25">
      <c r="A973">
        <f>'Preprocessed Data'!A971</f>
        <v>2</v>
      </c>
      <c r="B973">
        <f>'Preprocessed Data'!B971</f>
        <v>66</v>
      </c>
      <c r="C973">
        <f>'Preprocessed Data'!C971</f>
        <v>0</v>
      </c>
      <c r="D973">
        <f>'Preprocessed Data'!D971</f>
        <v>0</v>
      </c>
      <c r="E973">
        <f>'Preprocessed Data'!E971</f>
        <v>1</v>
      </c>
      <c r="F973">
        <f>'Preprocessed Data'!F971</f>
        <v>4</v>
      </c>
      <c r="G973">
        <f>'Preprocessed Data'!G971</f>
        <v>1</v>
      </c>
      <c r="H973">
        <f>'Preprocessed Data'!H971</f>
        <v>200.49</v>
      </c>
      <c r="I973">
        <f>'Preprocessed Data'!I971</f>
        <v>34.6</v>
      </c>
      <c r="J973">
        <f>'Preprocessed Data'!J971</f>
        <v>3</v>
      </c>
      <c r="K973" s="10">
        <f>'Preprocessed Data'!K971</f>
        <v>1</v>
      </c>
      <c r="L973" s="1">
        <f t="shared" si="196"/>
        <v>0</v>
      </c>
      <c r="M973" s="11">
        <f t="shared" si="197"/>
        <v>1</v>
      </c>
      <c r="N973">
        <f t="shared" si="198"/>
        <v>1</v>
      </c>
      <c r="O973">
        <f t="shared" si="199"/>
        <v>0.64384431019370281</v>
      </c>
      <c r="P973" s="10">
        <f t="shared" si="200"/>
        <v>0.64384431019370281</v>
      </c>
      <c r="Q973" s="11">
        <f t="shared" si="201"/>
        <v>0.35615568980629719</v>
      </c>
      <c r="R973" s="10">
        <f t="shared" si="202"/>
        <v>-0.44029833646268313</v>
      </c>
      <c r="S973" s="11">
        <f t="shared" si="203"/>
        <v>100</v>
      </c>
      <c r="AT973">
        <v>4.7209092144101629E-3</v>
      </c>
      <c r="AU973">
        <v>1</v>
      </c>
      <c r="AV973">
        <v>0</v>
      </c>
      <c r="AW973">
        <f t="shared" si="207"/>
        <v>966</v>
      </c>
      <c r="AX973">
        <f t="shared" si="208"/>
        <v>3</v>
      </c>
      <c r="AY973">
        <f t="shared" si="204"/>
        <v>0.78311629995509657</v>
      </c>
      <c r="AZ973">
        <f t="shared" si="205"/>
        <v>0.99541984732824429</v>
      </c>
      <c r="BA973">
        <f t="shared" si="206"/>
        <v>2.2348896437541236E-4</v>
      </c>
    </row>
    <row r="974" spans="1:53" x14ac:dyDescent="0.25">
      <c r="A974">
        <f>'Preprocessed Data'!A972</f>
        <v>2</v>
      </c>
      <c r="B974">
        <f>'Preprocessed Data'!B972</f>
        <v>40</v>
      </c>
      <c r="C974">
        <f>'Preprocessed Data'!C972</f>
        <v>0</v>
      </c>
      <c r="D974">
        <f>'Preprocessed Data'!D972</f>
        <v>0</v>
      </c>
      <c r="E974">
        <f>'Preprocessed Data'!E972</f>
        <v>1</v>
      </c>
      <c r="F974">
        <f>'Preprocessed Data'!F972</f>
        <v>4</v>
      </c>
      <c r="G974">
        <f>'Preprocessed Data'!G972</f>
        <v>1</v>
      </c>
      <c r="H974">
        <f>'Preprocessed Data'!H972</f>
        <v>119.52</v>
      </c>
      <c r="I974">
        <f>'Preprocessed Data'!I972</f>
        <v>34.6</v>
      </c>
      <c r="J974">
        <f>'Preprocessed Data'!J972</f>
        <v>2</v>
      </c>
      <c r="K974" s="10">
        <f>'Preprocessed Data'!K972</f>
        <v>0</v>
      </c>
      <c r="L974" s="1">
        <f t="shared" si="196"/>
        <v>1</v>
      </c>
      <c r="M974" s="11">
        <f t="shared" si="197"/>
        <v>1</v>
      </c>
      <c r="N974">
        <f t="shared" si="198"/>
        <v>0</v>
      </c>
      <c r="O974">
        <f t="shared" si="199"/>
        <v>5.4711367768174389E-2</v>
      </c>
      <c r="P974" s="10">
        <f t="shared" si="200"/>
        <v>5.4711367768174389E-2</v>
      </c>
      <c r="Q974" s="11">
        <f t="shared" si="201"/>
        <v>0.94528863223182558</v>
      </c>
      <c r="R974" s="10">
        <f t="shared" si="202"/>
        <v>-5.6264967189777491E-2</v>
      </c>
      <c r="S974" s="11">
        <f t="shared" si="203"/>
        <v>100</v>
      </c>
      <c r="AT974">
        <v>4.7310232368566974E-3</v>
      </c>
      <c r="AU974">
        <v>1</v>
      </c>
      <c r="AV974">
        <v>0</v>
      </c>
      <c r="AW974">
        <f t="shared" si="207"/>
        <v>967</v>
      </c>
      <c r="AX974">
        <f t="shared" si="208"/>
        <v>3</v>
      </c>
      <c r="AY974">
        <f t="shared" si="204"/>
        <v>0.78289178266726545</v>
      </c>
      <c r="AZ974">
        <f t="shared" si="205"/>
        <v>0.99541984732824429</v>
      </c>
      <c r="BA974">
        <f t="shared" si="206"/>
        <v>2.2348896437552289E-4</v>
      </c>
    </row>
    <row r="975" spans="1:53" x14ac:dyDescent="0.25">
      <c r="A975">
        <f>'Preprocessed Data'!A973</f>
        <v>2</v>
      </c>
      <c r="B975">
        <f>'Preprocessed Data'!B973</f>
        <v>69</v>
      </c>
      <c r="C975">
        <f>'Preprocessed Data'!C973</f>
        <v>0</v>
      </c>
      <c r="D975">
        <f>'Preprocessed Data'!D973</f>
        <v>1</v>
      </c>
      <c r="E975">
        <f>'Preprocessed Data'!E973</f>
        <v>0</v>
      </c>
      <c r="F975">
        <f>'Preprocessed Data'!F973</f>
        <v>2</v>
      </c>
      <c r="G975">
        <f>'Preprocessed Data'!G973</f>
        <v>2</v>
      </c>
      <c r="H975">
        <f>'Preprocessed Data'!H973</f>
        <v>202.38</v>
      </c>
      <c r="I975">
        <f>'Preprocessed Data'!I973</f>
        <v>34.6</v>
      </c>
      <c r="J975">
        <f>'Preprocessed Data'!J973</f>
        <v>4</v>
      </c>
      <c r="K975" s="10">
        <f>'Preprocessed Data'!K973</f>
        <v>1</v>
      </c>
      <c r="L975" s="1">
        <f t="shared" si="196"/>
        <v>0</v>
      </c>
      <c r="M975" s="11">
        <f t="shared" si="197"/>
        <v>1</v>
      </c>
      <c r="N975">
        <f t="shared" si="198"/>
        <v>1</v>
      </c>
      <c r="O975">
        <f t="shared" si="199"/>
        <v>0.77619566791813366</v>
      </c>
      <c r="P975" s="10">
        <f t="shared" si="200"/>
        <v>0.77619566791813366</v>
      </c>
      <c r="Q975" s="11">
        <f t="shared" si="201"/>
        <v>0.22380433208186634</v>
      </c>
      <c r="R975" s="10">
        <f t="shared" si="202"/>
        <v>-0.25335064120419193</v>
      </c>
      <c r="S975" s="11">
        <f t="shared" si="203"/>
        <v>100</v>
      </c>
      <c r="AT975">
        <v>4.7359343225869066E-3</v>
      </c>
      <c r="AU975">
        <v>1</v>
      </c>
      <c r="AV975">
        <v>0</v>
      </c>
      <c r="AW975">
        <f t="shared" si="207"/>
        <v>968</v>
      </c>
      <c r="AX975">
        <f t="shared" si="208"/>
        <v>3</v>
      </c>
      <c r="AY975">
        <f t="shared" si="204"/>
        <v>0.78266726537943421</v>
      </c>
      <c r="AZ975">
        <f t="shared" si="205"/>
        <v>0.99541984732824429</v>
      </c>
      <c r="BA975">
        <f t="shared" si="206"/>
        <v>2.2348896437541236E-4</v>
      </c>
    </row>
    <row r="976" spans="1:53" x14ac:dyDescent="0.25">
      <c r="A976">
        <f>'Preprocessed Data'!A974</f>
        <v>2</v>
      </c>
      <c r="B976">
        <f>'Preprocessed Data'!B974</f>
        <v>58</v>
      </c>
      <c r="C976">
        <f>'Preprocessed Data'!C974</f>
        <v>0</v>
      </c>
      <c r="D976">
        <f>'Preprocessed Data'!D974</f>
        <v>0</v>
      </c>
      <c r="E976">
        <f>'Preprocessed Data'!E974</f>
        <v>1</v>
      </c>
      <c r="F976">
        <f>'Preprocessed Data'!F974</f>
        <v>1</v>
      </c>
      <c r="G976">
        <f>'Preprocessed Data'!G974</f>
        <v>1</v>
      </c>
      <c r="H976">
        <f>'Preprocessed Data'!H974</f>
        <v>81.96</v>
      </c>
      <c r="I976">
        <f>'Preprocessed Data'!I974</f>
        <v>34.6</v>
      </c>
      <c r="J976">
        <f>'Preprocessed Data'!J974</f>
        <v>2</v>
      </c>
      <c r="K976" s="10">
        <f>'Preprocessed Data'!K974</f>
        <v>0</v>
      </c>
      <c r="L976" s="1">
        <f t="shared" si="196"/>
        <v>1</v>
      </c>
      <c r="M976" s="11">
        <f t="shared" si="197"/>
        <v>1</v>
      </c>
      <c r="N976">
        <f t="shared" si="198"/>
        <v>0</v>
      </c>
      <c r="O976">
        <f t="shared" si="199"/>
        <v>3.9896328289149047E-2</v>
      </c>
      <c r="P976" s="10">
        <f t="shared" si="200"/>
        <v>3.9896328289149047E-2</v>
      </c>
      <c r="Q976" s="11">
        <f t="shared" si="201"/>
        <v>0.96010367171085098</v>
      </c>
      <c r="R976" s="10">
        <f t="shared" si="202"/>
        <v>-4.0714008985433099E-2</v>
      </c>
      <c r="S976" s="11">
        <f t="shared" si="203"/>
        <v>100</v>
      </c>
      <c r="AT976">
        <v>4.7377357926539996E-3</v>
      </c>
      <c r="AU976">
        <v>1</v>
      </c>
      <c r="AV976">
        <v>0</v>
      </c>
      <c r="AW976">
        <f t="shared" si="207"/>
        <v>969</v>
      </c>
      <c r="AX976">
        <f t="shared" si="208"/>
        <v>3</v>
      </c>
      <c r="AY976">
        <f t="shared" si="204"/>
        <v>0.78244274809160308</v>
      </c>
      <c r="AZ976">
        <f t="shared" si="205"/>
        <v>0.99541984732824429</v>
      </c>
      <c r="BA976">
        <f t="shared" si="206"/>
        <v>2.2348896437541236E-4</v>
      </c>
    </row>
    <row r="977" spans="1:53" x14ac:dyDescent="0.25">
      <c r="A977">
        <f>'Preprocessed Data'!A975</f>
        <v>2</v>
      </c>
      <c r="B977">
        <f>'Preprocessed Data'!B975</f>
        <v>78</v>
      </c>
      <c r="C977">
        <f>'Preprocessed Data'!C975</f>
        <v>0</v>
      </c>
      <c r="D977">
        <f>'Preprocessed Data'!D975</f>
        <v>0</v>
      </c>
      <c r="E977">
        <f>'Preprocessed Data'!E975</f>
        <v>0</v>
      </c>
      <c r="F977">
        <f>'Preprocessed Data'!F975</f>
        <v>4</v>
      </c>
      <c r="G977">
        <f>'Preprocessed Data'!G975</f>
        <v>1</v>
      </c>
      <c r="H977">
        <f>'Preprocessed Data'!H975</f>
        <v>76.64</v>
      </c>
      <c r="I977">
        <f>'Preprocessed Data'!I975</f>
        <v>34.6</v>
      </c>
      <c r="J977">
        <f>'Preprocessed Data'!J975</f>
        <v>2</v>
      </c>
      <c r="K977" s="10">
        <f>'Preprocessed Data'!K975</f>
        <v>0</v>
      </c>
      <c r="L977" s="1">
        <f t="shared" si="196"/>
        <v>1</v>
      </c>
      <c r="M977" s="11">
        <f t="shared" si="197"/>
        <v>1</v>
      </c>
      <c r="N977">
        <f t="shared" si="198"/>
        <v>0</v>
      </c>
      <c r="O977">
        <f t="shared" si="199"/>
        <v>0.12389604942095707</v>
      </c>
      <c r="P977" s="10">
        <f t="shared" si="200"/>
        <v>0.12389604942095707</v>
      </c>
      <c r="Q977" s="11">
        <f t="shared" si="201"/>
        <v>0.87610395057904289</v>
      </c>
      <c r="R977" s="10">
        <f t="shared" si="202"/>
        <v>-0.13227053004131556</v>
      </c>
      <c r="S977" s="11">
        <f t="shared" si="203"/>
        <v>100</v>
      </c>
      <c r="AT977">
        <v>4.7441259585015707E-3</v>
      </c>
      <c r="AU977">
        <v>1</v>
      </c>
      <c r="AV977">
        <v>0</v>
      </c>
      <c r="AW977">
        <f t="shared" si="207"/>
        <v>970</v>
      </c>
      <c r="AX977">
        <f t="shared" si="208"/>
        <v>3</v>
      </c>
      <c r="AY977">
        <f t="shared" si="204"/>
        <v>0.78221823080377195</v>
      </c>
      <c r="AZ977">
        <f t="shared" si="205"/>
        <v>0.99541984732824429</v>
      </c>
      <c r="BA977">
        <f t="shared" si="206"/>
        <v>2.2348896437552289E-4</v>
      </c>
    </row>
    <row r="978" spans="1:53" x14ac:dyDescent="0.25">
      <c r="A978">
        <f>'Preprocessed Data'!A976</f>
        <v>2</v>
      </c>
      <c r="B978">
        <f>'Preprocessed Data'!B976</f>
        <v>66</v>
      </c>
      <c r="C978">
        <f>'Preprocessed Data'!C976</f>
        <v>0</v>
      </c>
      <c r="D978">
        <f>'Preprocessed Data'!D976</f>
        <v>0</v>
      </c>
      <c r="E978">
        <f>'Preprocessed Data'!E976</f>
        <v>1</v>
      </c>
      <c r="F978">
        <f>'Preprocessed Data'!F976</f>
        <v>4</v>
      </c>
      <c r="G978">
        <f>'Preprocessed Data'!G976</f>
        <v>1</v>
      </c>
      <c r="H978">
        <f>'Preprocessed Data'!H976</f>
        <v>85.9</v>
      </c>
      <c r="I978">
        <f>'Preprocessed Data'!I976</f>
        <v>34.6</v>
      </c>
      <c r="J978">
        <f>'Preprocessed Data'!J976</f>
        <v>2</v>
      </c>
      <c r="K978" s="10">
        <f>'Preprocessed Data'!K976</f>
        <v>0</v>
      </c>
      <c r="L978" s="1">
        <f t="shared" si="196"/>
        <v>1</v>
      </c>
      <c r="M978" s="11">
        <f t="shared" si="197"/>
        <v>1</v>
      </c>
      <c r="N978">
        <f t="shared" si="198"/>
        <v>0</v>
      </c>
      <c r="O978">
        <f t="shared" si="199"/>
        <v>8.2650707401400333E-2</v>
      </c>
      <c r="P978" s="10">
        <f t="shared" si="200"/>
        <v>8.2650707401400333E-2</v>
      </c>
      <c r="Q978" s="11">
        <f t="shared" si="201"/>
        <v>0.91734929259859965</v>
      </c>
      <c r="R978" s="10">
        <f t="shared" si="202"/>
        <v>-8.6266971293477615E-2</v>
      </c>
      <c r="S978" s="11">
        <f t="shared" si="203"/>
        <v>100</v>
      </c>
      <c r="AT978">
        <v>4.7490438917855904E-3</v>
      </c>
      <c r="AU978">
        <v>1</v>
      </c>
      <c r="AV978">
        <v>0</v>
      </c>
      <c r="AW978">
        <f t="shared" si="207"/>
        <v>971</v>
      </c>
      <c r="AX978">
        <f t="shared" si="208"/>
        <v>3</v>
      </c>
      <c r="AY978">
        <f t="shared" si="204"/>
        <v>0.78199371351594071</v>
      </c>
      <c r="AZ978">
        <f t="shared" si="205"/>
        <v>0.99541984732824429</v>
      </c>
      <c r="BA978">
        <f t="shared" si="206"/>
        <v>2.2348896437541236E-4</v>
      </c>
    </row>
    <row r="979" spans="1:53" x14ac:dyDescent="0.25">
      <c r="A979">
        <f>'Preprocessed Data'!A977</f>
        <v>1</v>
      </c>
      <c r="B979">
        <f>'Preprocessed Data'!B977</f>
        <v>48</v>
      </c>
      <c r="C979">
        <f>'Preprocessed Data'!C977</f>
        <v>0</v>
      </c>
      <c r="D979">
        <f>'Preprocessed Data'!D977</f>
        <v>0</v>
      </c>
      <c r="E979">
        <f>'Preprocessed Data'!E977</f>
        <v>1</v>
      </c>
      <c r="F979">
        <f>'Preprocessed Data'!F977</f>
        <v>2</v>
      </c>
      <c r="G979">
        <f>'Preprocessed Data'!G977</f>
        <v>1</v>
      </c>
      <c r="H979">
        <f>'Preprocessed Data'!H977</f>
        <v>98.24</v>
      </c>
      <c r="I979">
        <f>'Preprocessed Data'!I977</f>
        <v>34.6</v>
      </c>
      <c r="J979">
        <f>'Preprocessed Data'!J977</f>
        <v>2</v>
      </c>
      <c r="K979" s="10">
        <f>'Preprocessed Data'!K977</f>
        <v>0</v>
      </c>
      <c r="L979" s="1">
        <f t="shared" si="196"/>
        <v>1</v>
      </c>
      <c r="M979" s="11">
        <f t="shared" si="197"/>
        <v>1</v>
      </c>
      <c r="N979">
        <f t="shared" si="198"/>
        <v>0</v>
      </c>
      <c r="O979">
        <f t="shared" si="199"/>
        <v>5.2204539900975344E-2</v>
      </c>
      <c r="P979" s="10">
        <f t="shared" si="200"/>
        <v>5.2204539900975344E-2</v>
      </c>
      <c r="Q979" s="11">
        <f t="shared" si="201"/>
        <v>0.9477954600990246</v>
      </c>
      <c r="R979" s="10">
        <f t="shared" si="202"/>
        <v>-5.3616559395735383E-2</v>
      </c>
      <c r="S979" s="11">
        <f t="shared" si="203"/>
        <v>100</v>
      </c>
      <c r="AT979">
        <v>4.7530585197089678E-3</v>
      </c>
      <c r="AU979">
        <v>1</v>
      </c>
      <c r="AV979">
        <v>0</v>
      </c>
      <c r="AW979">
        <f t="shared" si="207"/>
        <v>972</v>
      </c>
      <c r="AX979">
        <f t="shared" si="208"/>
        <v>3</v>
      </c>
      <c r="AY979">
        <f t="shared" si="204"/>
        <v>0.78176919622810959</v>
      </c>
      <c r="AZ979">
        <f t="shared" si="205"/>
        <v>0.99541984732824429</v>
      </c>
      <c r="BA979">
        <f t="shared" si="206"/>
        <v>2.2348896437541236E-4</v>
      </c>
    </row>
    <row r="980" spans="1:53" x14ac:dyDescent="0.25">
      <c r="A980">
        <f>'Preprocessed Data'!A978</f>
        <v>1</v>
      </c>
      <c r="B980">
        <f>'Preprocessed Data'!B978</f>
        <v>44</v>
      </c>
      <c r="C980">
        <f>'Preprocessed Data'!C978</f>
        <v>0</v>
      </c>
      <c r="D980">
        <f>'Preprocessed Data'!D978</f>
        <v>0</v>
      </c>
      <c r="E980">
        <f>'Preprocessed Data'!E978</f>
        <v>1</v>
      </c>
      <c r="F980">
        <f>'Preprocessed Data'!F978</f>
        <v>2</v>
      </c>
      <c r="G980">
        <f>'Preprocessed Data'!G978</f>
        <v>2</v>
      </c>
      <c r="H980">
        <f>'Preprocessed Data'!H978</f>
        <v>89.68</v>
      </c>
      <c r="I980">
        <f>'Preprocessed Data'!I978</f>
        <v>34.6</v>
      </c>
      <c r="J980">
        <f>'Preprocessed Data'!J978</f>
        <v>4</v>
      </c>
      <c r="K980" s="10">
        <f>'Preprocessed Data'!K978</f>
        <v>0</v>
      </c>
      <c r="L980" s="1">
        <f t="shared" si="196"/>
        <v>1</v>
      </c>
      <c r="M980" s="11">
        <f t="shared" si="197"/>
        <v>1</v>
      </c>
      <c r="N980">
        <f t="shared" si="198"/>
        <v>0</v>
      </c>
      <c r="O980">
        <f t="shared" si="199"/>
        <v>3.6371173126211319E-2</v>
      </c>
      <c r="P980" s="10">
        <f t="shared" si="200"/>
        <v>3.6371173126211319E-2</v>
      </c>
      <c r="Q980" s="11">
        <f t="shared" si="201"/>
        <v>0.9636288268737887</v>
      </c>
      <c r="R980" s="10">
        <f t="shared" si="202"/>
        <v>-3.7049092879644419E-2</v>
      </c>
      <c r="S980" s="11">
        <f t="shared" si="203"/>
        <v>100</v>
      </c>
      <c r="AT980">
        <v>4.7555292042668418E-3</v>
      </c>
      <c r="AU980">
        <v>1</v>
      </c>
      <c r="AV980">
        <v>0</v>
      </c>
      <c r="AW980">
        <f t="shared" si="207"/>
        <v>973</v>
      </c>
      <c r="AX980">
        <f t="shared" si="208"/>
        <v>3</v>
      </c>
      <c r="AY980">
        <f t="shared" si="204"/>
        <v>0.78154467894027846</v>
      </c>
      <c r="AZ980">
        <f t="shared" si="205"/>
        <v>0.99541984732824429</v>
      </c>
      <c r="BA980">
        <f t="shared" si="206"/>
        <v>2.2348896437552289E-4</v>
      </c>
    </row>
    <row r="981" spans="1:53" x14ac:dyDescent="0.25">
      <c r="A981">
        <f>'Preprocessed Data'!A979</f>
        <v>1</v>
      </c>
      <c r="B981">
        <f>'Preprocessed Data'!B979</f>
        <v>63</v>
      </c>
      <c r="C981">
        <f>'Preprocessed Data'!C979</f>
        <v>0</v>
      </c>
      <c r="D981">
        <f>'Preprocessed Data'!D979</f>
        <v>1</v>
      </c>
      <c r="E981">
        <f>'Preprocessed Data'!E979</f>
        <v>1</v>
      </c>
      <c r="F981">
        <f>'Preprocessed Data'!F979</f>
        <v>2</v>
      </c>
      <c r="G981">
        <f>'Preprocessed Data'!G979</f>
        <v>2</v>
      </c>
      <c r="H981">
        <f>'Preprocessed Data'!H979</f>
        <v>116.69</v>
      </c>
      <c r="I981">
        <f>'Preprocessed Data'!I979</f>
        <v>34.5</v>
      </c>
      <c r="J981">
        <f>'Preprocessed Data'!J979</f>
        <v>1</v>
      </c>
      <c r="K981" s="10">
        <f>'Preprocessed Data'!K979</f>
        <v>1</v>
      </c>
      <c r="L981" s="1">
        <f t="shared" si="196"/>
        <v>0</v>
      </c>
      <c r="M981" s="11">
        <f t="shared" si="197"/>
        <v>1</v>
      </c>
      <c r="N981">
        <f t="shared" si="198"/>
        <v>1</v>
      </c>
      <c r="O981">
        <f t="shared" si="199"/>
        <v>0.24093905963781542</v>
      </c>
      <c r="P981" s="10">
        <f t="shared" si="200"/>
        <v>0.24093905963781542</v>
      </c>
      <c r="Q981" s="11">
        <f t="shared" si="201"/>
        <v>0.75906094036218463</v>
      </c>
      <c r="R981" s="10">
        <f t="shared" si="202"/>
        <v>-1.4232112420404988</v>
      </c>
      <c r="S981" s="11">
        <f t="shared" si="203"/>
        <v>0</v>
      </c>
      <c r="AT981">
        <v>4.757154880694235E-3</v>
      </c>
      <c r="AU981">
        <v>1</v>
      </c>
      <c r="AV981">
        <v>0</v>
      </c>
      <c r="AW981">
        <f t="shared" si="207"/>
        <v>974</v>
      </c>
      <c r="AX981">
        <f t="shared" si="208"/>
        <v>3</v>
      </c>
      <c r="AY981">
        <f t="shared" si="204"/>
        <v>0.78132016165244722</v>
      </c>
      <c r="AZ981">
        <f t="shared" si="205"/>
        <v>0.99541984732824429</v>
      </c>
      <c r="BA981">
        <f t="shared" si="206"/>
        <v>2.2348896437541236E-4</v>
      </c>
    </row>
    <row r="982" spans="1:53" x14ac:dyDescent="0.25">
      <c r="A982">
        <f>'Preprocessed Data'!A980</f>
        <v>1</v>
      </c>
      <c r="B982">
        <f>'Preprocessed Data'!B980</f>
        <v>57</v>
      </c>
      <c r="C982">
        <f>'Preprocessed Data'!C980</f>
        <v>0</v>
      </c>
      <c r="D982">
        <f>'Preprocessed Data'!D980</f>
        <v>0</v>
      </c>
      <c r="E982">
        <f>'Preprocessed Data'!E980</f>
        <v>1</v>
      </c>
      <c r="F982">
        <f>'Preprocessed Data'!F980</f>
        <v>4</v>
      </c>
      <c r="G982">
        <f>'Preprocessed Data'!G980</f>
        <v>1</v>
      </c>
      <c r="H982">
        <f>'Preprocessed Data'!H980</f>
        <v>197.28</v>
      </c>
      <c r="I982">
        <f>'Preprocessed Data'!I980</f>
        <v>34.5</v>
      </c>
      <c r="J982">
        <f>'Preprocessed Data'!J980</f>
        <v>1</v>
      </c>
      <c r="K982" s="10">
        <f>'Preprocessed Data'!K980</f>
        <v>1</v>
      </c>
      <c r="L982" s="1">
        <f t="shared" si="196"/>
        <v>0</v>
      </c>
      <c r="M982" s="11">
        <f t="shared" si="197"/>
        <v>1</v>
      </c>
      <c r="N982">
        <f t="shared" si="198"/>
        <v>1</v>
      </c>
      <c r="O982">
        <f t="shared" si="199"/>
        <v>0.57303153756887115</v>
      </c>
      <c r="P982" s="10">
        <f t="shared" si="200"/>
        <v>0.57303153756887115</v>
      </c>
      <c r="Q982" s="11">
        <f t="shared" si="201"/>
        <v>0.42696846243112885</v>
      </c>
      <c r="R982" s="10">
        <f t="shared" si="202"/>
        <v>-0.55681452439479928</v>
      </c>
      <c r="S982" s="11">
        <f t="shared" si="203"/>
        <v>100</v>
      </c>
      <c r="AT982">
        <v>4.773834590482794E-3</v>
      </c>
      <c r="AU982">
        <v>1</v>
      </c>
      <c r="AV982">
        <v>0</v>
      </c>
      <c r="AW982">
        <f t="shared" si="207"/>
        <v>975</v>
      </c>
      <c r="AX982">
        <f t="shared" si="208"/>
        <v>3</v>
      </c>
      <c r="AY982">
        <f t="shared" si="204"/>
        <v>0.78109564436461609</v>
      </c>
      <c r="AZ982">
        <f t="shared" si="205"/>
        <v>0.99541984732824429</v>
      </c>
      <c r="BA982">
        <f t="shared" si="206"/>
        <v>2.2348896437541236E-4</v>
      </c>
    </row>
    <row r="983" spans="1:53" x14ac:dyDescent="0.25">
      <c r="A983">
        <f>'Preprocessed Data'!A981</f>
        <v>2</v>
      </c>
      <c r="B983">
        <f>'Preprocessed Data'!B981</f>
        <v>65</v>
      </c>
      <c r="C983">
        <f>'Preprocessed Data'!C981</f>
        <v>0</v>
      </c>
      <c r="D983">
        <f>'Preprocessed Data'!D981</f>
        <v>1</v>
      </c>
      <c r="E983">
        <f>'Preprocessed Data'!E981</f>
        <v>1</v>
      </c>
      <c r="F983">
        <f>'Preprocessed Data'!F981</f>
        <v>4</v>
      </c>
      <c r="G983">
        <f>'Preprocessed Data'!G981</f>
        <v>1</v>
      </c>
      <c r="H983">
        <f>'Preprocessed Data'!H981</f>
        <v>196.36</v>
      </c>
      <c r="I983">
        <f>'Preprocessed Data'!I981</f>
        <v>34.5</v>
      </c>
      <c r="J983">
        <f>'Preprocessed Data'!J981</f>
        <v>1</v>
      </c>
      <c r="K983" s="10">
        <f>'Preprocessed Data'!K981</f>
        <v>1</v>
      </c>
      <c r="L983" s="1">
        <f t="shared" si="196"/>
        <v>0</v>
      </c>
      <c r="M983" s="11">
        <f t="shared" si="197"/>
        <v>1</v>
      </c>
      <c r="N983">
        <f t="shared" si="198"/>
        <v>1</v>
      </c>
      <c r="O983">
        <f t="shared" si="199"/>
        <v>0.71248378106055199</v>
      </c>
      <c r="P983" s="10">
        <f t="shared" si="200"/>
        <v>0.71248378106055199</v>
      </c>
      <c r="Q983" s="11">
        <f t="shared" si="201"/>
        <v>0.28751621893944801</v>
      </c>
      <c r="R983" s="10">
        <f t="shared" si="202"/>
        <v>-0.33899813052220878</v>
      </c>
      <c r="S983" s="11">
        <f t="shared" si="203"/>
        <v>100</v>
      </c>
      <c r="AT983">
        <v>4.7910130531358787E-3</v>
      </c>
      <c r="AU983">
        <v>1</v>
      </c>
      <c r="AV983">
        <v>0</v>
      </c>
      <c r="AW983">
        <f t="shared" si="207"/>
        <v>976</v>
      </c>
      <c r="AX983">
        <f t="shared" si="208"/>
        <v>3</v>
      </c>
      <c r="AY983">
        <f t="shared" si="204"/>
        <v>0.78087112707678497</v>
      </c>
      <c r="AZ983">
        <f t="shared" si="205"/>
        <v>0.99541984732824429</v>
      </c>
      <c r="BA983">
        <f t="shared" si="206"/>
        <v>2.2348896437552289E-4</v>
      </c>
    </row>
    <row r="984" spans="1:53" x14ac:dyDescent="0.25">
      <c r="A984">
        <f>'Preprocessed Data'!A982</f>
        <v>2</v>
      </c>
      <c r="B984">
        <f>'Preprocessed Data'!B982</f>
        <v>50</v>
      </c>
      <c r="C984">
        <f>'Preprocessed Data'!C982</f>
        <v>0</v>
      </c>
      <c r="D984">
        <f>'Preprocessed Data'!D982</f>
        <v>0</v>
      </c>
      <c r="E984">
        <f>'Preprocessed Data'!E982</f>
        <v>0</v>
      </c>
      <c r="F984">
        <f>'Preprocessed Data'!F982</f>
        <v>4</v>
      </c>
      <c r="G984">
        <f>'Preprocessed Data'!G982</f>
        <v>2</v>
      </c>
      <c r="H984">
        <f>'Preprocessed Data'!H982</f>
        <v>77.67</v>
      </c>
      <c r="I984">
        <f>'Preprocessed Data'!I982</f>
        <v>34.5</v>
      </c>
      <c r="J984">
        <f>'Preprocessed Data'!J982</f>
        <v>4</v>
      </c>
      <c r="K984" s="10">
        <f>'Preprocessed Data'!K982</f>
        <v>0</v>
      </c>
      <c r="L984" s="1">
        <f t="shared" si="196"/>
        <v>1</v>
      </c>
      <c r="M984" s="11">
        <f t="shared" si="197"/>
        <v>1</v>
      </c>
      <c r="N984">
        <f t="shared" si="198"/>
        <v>0</v>
      </c>
      <c r="O984">
        <f t="shared" si="199"/>
        <v>3.519532058661802E-2</v>
      </c>
      <c r="P984" s="10">
        <f t="shared" si="200"/>
        <v>3.519532058661802E-2</v>
      </c>
      <c r="Q984" s="11">
        <f t="shared" si="201"/>
        <v>0.96480467941338199</v>
      </c>
      <c r="R984" s="10">
        <f t="shared" si="202"/>
        <v>-3.5829602882729607E-2</v>
      </c>
      <c r="S984" s="11">
        <f t="shared" si="203"/>
        <v>100</v>
      </c>
      <c r="AT984">
        <v>4.8102075416690824E-3</v>
      </c>
      <c r="AU984">
        <v>1</v>
      </c>
      <c r="AV984">
        <v>0</v>
      </c>
      <c r="AW984">
        <f t="shared" si="207"/>
        <v>977</v>
      </c>
      <c r="AX984">
        <f t="shared" si="208"/>
        <v>3</v>
      </c>
      <c r="AY984">
        <f t="shared" si="204"/>
        <v>0.78064660978895373</v>
      </c>
      <c r="AZ984">
        <f t="shared" si="205"/>
        <v>0.99541984732824429</v>
      </c>
      <c r="BA984">
        <f t="shared" si="206"/>
        <v>2.2348896437541236E-4</v>
      </c>
    </row>
    <row r="985" spans="1:53" x14ac:dyDescent="0.25">
      <c r="A985">
        <f>'Preprocessed Data'!A983</f>
        <v>2</v>
      </c>
      <c r="B985">
        <f>'Preprocessed Data'!B983</f>
        <v>81</v>
      </c>
      <c r="C985">
        <f>'Preprocessed Data'!C983</f>
        <v>1</v>
      </c>
      <c r="D985">
        <f>'Preprocessed Data'!D983</f>
        <v>0</v>
      </c>
      <c r="E985">
        <f>'Preprocessed Data'!E983</f>
        <v>1</v>
      </c>
      <c r="F985">
        <f>'Preprocessed Data'!F983</f>
        <v>4</v>
      </c>
      <c r="G985">
        <f>'Preprocessed Data'!G983</f>
        <v>2</v>
      </c>
      <c r="H985">
        <f>'Preprocessed Data'!H983</f>
        <v>58.71</v>
      </c>
      <c r="I985">
        <f>'Preprocessed Data'!I983</f>
        <v>34.5</v>
      </c>
      <c r="J985">
        <f>'Preprocessed Data'!J983</f>
        <v>2</v>
      </c>
      <c r="K985" s="10">
        <f>'Preprocessed Data'!K983</f>
        <v>0</v>
      </c>
      <c r="L985" s="1">
        <f t="shared" si="196"/>
        <v>1</v>
      </c>
      <c r="M985" s="11">
        <f t="shared" si="197"/>
        <v>1</v>
      </c>
      <c r="N985">
        <f t="shared" si="198"/>
        <v>0</v>
      </c>
      <c r="O985">
        <f t="shared" si="199"/>
        <v>0.16711212404099104</v>
      </c>
      <c r="P985" s="10">
        <f t="shared" si="200"/>
        <v>0.16711212404099104</v>
      </c>
      <c r="Q985" s="11">
        <f t="shared" si="201"/>
        <v>0.83288787595900893</v>
      </c>
      <c r="R985" s="10">
        <f t="shared" si="202"/>
        <v>-0.18285624856531485</v>
      </c>
      <c r="S985" s="11">
        <f t="shared" si="203"/>
        <v>100</v>
      </c>
      <c r="AT985">
        <v>4.8111821123522488E-3</v>
      </c>
      <c r="AU985">
        <v>1</v>
      </c>
      <c r="AV985">
        <v>0</v>
      </c>
      <c r="AW985">
        <f t="shared" si="207"/>
        <v>978</v>
      </c>
      <c r="AX985">
        <f t="shared" si="208"/>
        <v>3</v>
      </c>
      <c r="AY985">
        <f t="shared" si="204"/>
        <v>0.7804220925011226</v>
      </c>
      <c r="AZ985">
        <f t="shared" si="205"/>
        <v>0.99541984732824429</v>
      </c>
      <c r="BA985">
        <f t="shared" si="206"/>
        <v>2.2348896437541236E-4</v>
      </c>
    </row>
    <row r="986" spans="1:53" x14ac:dyDescent="0.25">
      <c r="A986">
        <f>'Preprocessed Data'!A984</f>
        <v>1</v>
      </c>
      <c r="B986">
        <f>'Preprocessed Data'!B984</f>
        <v>56</v>
      </c>
      <c r="C986">
        <f>'Preprocessed Data'!C984</f>
        <v>0</v>
      </c>
      <c r="D986">
        <f>'Preprocessed Data'!D984</f>
        <v>0</v>
      </c>
      <c r="E986">
        <f>'Preprocessed Data'!E984</f>
        <v>1</v>
      </c>
      <c r="F986">
        <f>'Preprocessed Data'!F984</f>
        <v>2</v>
      </c>
      <c r="G986">
        <f>'Preprocessed Data'!G984</f>
        <v>1</v>
      </c>
      <c r="H986">
        <f>'Preprocessed Data'!H984</f>
        <v>82.44</v>
      </c>
      <c r="I986">
        <f>'Preprocessed Data'!I984</f>
        <v>34.5</v>
      </c>
      <c r="J986">
        <f>'Preprocessed Data'!J984</f>
        <v>2</v>
      </c>
      <c r="K986" s="10">
        <f>'Preprocessed Data'!K984</f>
        <v>0</v>
      </c>
      <c r="L986" s="1">
        <f t="shared" si="196"/>
        <v>1</v>
      </c>
      <c r="M986" s="11">
        <f t="shared" si="197"/>
        <v>1</v>
      </c>
      <c r="N986">
        <f t="shared" si="198"/>
        <v>0</v>
      </c>
      <c r="O986">
        <f t="shared" si="199"/>
        <v>5.1438541544945045E-2</v>
      </c>
      <c r="P986" s="10">
        <f t="shared" si="200"/>
        <v>5.1438541544945045E-2</v>
      </c>
      <c r="Q986" s="11">
        <f t="shared" si="201"/>
        <v>0.94856145845505491</v>
      </c>
      <c r="R986" s="10">
        <f t="shared" si="202"/>
        <v>-5.2808696287060003E-2</v>
      </c>
      <c r="S986" s="11">
        <f t="shared" si="203"/>
        <v>100</v>
      </c>
      <c r="AT986">
        <v>4.829208904967729E-3</v>
      </c>
      <c r="AU986">
        <v>1</v>
      </c>
      <c r="AV986">
        <v>0</v>
      </c>
      <c r="AW986">
        <f t="shared" si="207"/>
        <v>979</v>
      </c>
      <c r="AX986">
        <f t="shared" si="208"/>
        <v>3</v>
      </c>
      <c r="AY986">
        <f t="shared" si="204"/>
        <v>0.78019757521329147</v>
      </c>
      <c r="AZ986">
        <f t="shared" si="205"/>
        <v>0.99541984732824429</v>
      </c>
      <c r="BA986">
        <f t="shared" si="206"/>
        <v>2.2348896437552289E-4</v>
      </c>
    </row>
    <row r="987" spans="1:53" x14ac:dyDescent="0.25">
      <c r="A987">
        <f>'Preprocessed Data'!A985</f>
        <v>2</v>
      </c>
      <c r="B987">
        <f>'Preprocessed Data'!B985</f>
        <v>36</v>
      </c>
      <c r="C987">
        <f>'Preprocessed Data'!C985</f>
        <v>1</v>
      </c>
      <c r="D987">
        <f>'Preprocessed Data'!D985</f>
        <v>0</v>
      </c>
      <c r="E987">
        <f>'Preprocessed Data'!E985</f>
        <v>0</v>
      </c>
      <c r="F987">
        <f>'Preprocessed Data'!F985</f>
        <v>5</v>
      </c>
      <c r="G987">
        <f>'Preprocessed Data'!G985</f>
        <v>2</v>
      </c>
      <c r="H987">
        <f>'Preprocessed Data'!H985</f>
        <v>216.96</v>
      </c>
      <c r="I987">
        <f>'Preprocessed Data'!I985</f>
        <v>34.5</v>
      </c>
      <c r="J987">
        <f>'Preprocessed Data'!J985</f>
        <v>4</v>
      </c>
      <c r="K987" s="10">
        <f>'Preprocessed Data'!K985</f>
        <v>1</v>
      </c>
      <c r="L987" s="1">
        <f t="shared" si="196"/>
        <v>0</v>
      </c>
      <c r="M987" s="11">
        <f t="shared" si="197"/>
        <v>1</v>
      </c>
      <c r="N987">
        <f t="shared" si="198"/>
        <v>1</v>
      </c>
      <c r="O987">
        <f t="shared" si="199"/>
        <v>0.60639646994432828</v>
      </c>
      <c r="P987" s="10">
        <f t="shared" si="200"/>
        <v>0.60639646994432828</v>
      </c>
      <c r="Q987" s="11">
        <f t="shared" si="201"/>
        <v>0.39360353005567172</v>
      </c>
      <c r="R987" s="10">
        <f t="shared" si="202"/>
        <v>-0.50022126600283168</v>
      </c>
      <c r="S987" s="11">
        <f t="shared" si="203"/>
        <v>100</v>
      </c>
      <c r="AT987">
        <v>4.8332616891359134E-3</v>
      </c>
      <c r="AU987">
        <v>1</v>
      </c>
      <c r="AV987">
        <v>0</v>
      </c>
      <c r="AW987">
        <f t="shared" si="207"/>
        <v>980</v>
      </c>
      <c r="AX987">
        <f t="shared" si="208"/>
        <v>3</v>
      </c>
      <c r="AY987">
        <f t="shared" si="204"/>
        <v>0.77997305792546023</v>
      </c>
      <c r="AZ987">
        <f t="shared" si="205"/>
        <v>0.99541984732824429</v>
      </c>
      <c r="BA987">
        <f t="shared" si="206"/>
        <v>2.2348896437541236E-4</v>
      </c>
    </row>
    <row r="988" spans="1:53" x14ac:dyDescent="0.25">
      <c r="A988">
        <f>'Preprocessed Data'!A986</f>
        <v>1</v>
      </c>
      <c r="B988">
        <f>'Preprocessed Data'!B986</f>
        <v>25</v>
      </c>
      <c r="C988">
        <f>'Preprocessed Data'!C986</f>
        <v>0</v>
      </c>
      <c r="D988">
        <f>'Preprocessed Data'!D986</f>
        <v>0</v>
      </c>
      <c r="E988">
        <f>'Preprocessed Data'!E986</f>
        <v>0</v>
      </c>
      <c r="F988">
        <f>'Preprocessed Data'!F986</f>
        <v>5</v>
      </c>
      <c r="G988">
        <f>'Preprocessed Data'!G986</f>
        <v>2</v>
      </c>
      <c r="H988">
        <f>'Preprocessed Data'!H986</f>
        <v>85.96</v>
      </c>
      <c r="I988">
        <f>'Preprocessed Data'!I986</f>
        <v>34.5</v>
      </c>
      <c r="J988">
        <f>'Preprocessed Data'!J986</f>
        <v>1</v>
      </c>
      <c r="K988" s="10">
        <f>'Preprocessed Data'!K986</f>
        <v>0</v>
      </c>
      <c r="L988" s="1">
        <f t="shared" si="196"/>
        <v>1</v>
      </c>
      <c r="M988" s="11">
        <f t="shared" si="197"/>
        <v>1</v>
      </c>
      <c r="N988">
        <f t="shared" si="198"/>
        <v>0</v>
      </c>
      <c r="O988">
        <f t="shared" si="199"/>
        <v>1.7380613938689188E-2</v>
      </c>
      <c r="P988" s="10">
        <f t="shared" si="200"/>
        <v>1.7380613938689188E-2</v>
      </c>
      <c r="Q988" s="11">
        <f t="shared" si="201"/>
        <v>0.98261938606131083</v>
      </c>
      <c r="R988" s="10">
        <f t="shared" si="202"/>
        <v>-1.7533430090174031E-2</v>
      </c>
      <c r="S988" s="11">
        <f t="shared" si="203"/>
        <v>100</v>
      </c>
      <c r="AT988">
        <v>4.8340201014379913E-3</v>
      </c>
      <c r="AU988">
        <v>1</v>
      </c>
      <c r="AV988">
        <v>0</v>
      </c>
      <c r="AW988">
        <f t="shared" si="207"/>
        <v>981</v>
      </c>
      <c r="AX988">
        <f t="shared" si="208"/>
        <v>3</v>
      </c>
      <c r="AY988">
        <f t="shared" si="204"/>
        <v>0.77974854063762911</v>
      </c>
      <c r="AZ988">
        <f t="shared" si="205"/>
        <v>0.99541984732824429</v>
      </c>
      <c r="BA988">
        <f t="shared" si="206"/>
        <v>2.2348896437541236E-4</v>
      </c>
    </row>
    <row r="989" spans="1:53" x14ac:dyDescent="0.25">
      <c r="A989">
        <f>'Preprocessed Data'!A987</f>
        <v>1</v>
      </c>
      <c r="B989">
        <f>'Preprocessed Data'!B987</f>
        <v>56</v>
      </c>
      <c r="C989">
        <f>'Preprocessed Data'!C987</f>
        <v>0</v>
      </c>
      <c r="D989">
        <f>'Preprocessed Data'!D987</f>
        <v>0</v>
      </c>
      <c r="E989">
        <f>'Preprocessed Data'!E987</f>
        <v>1</v>
      </c>
      <c r="F989">
        <f>'Preprocessed Data'!F987</f>
        <v>2</v>
      </c>
      <c r="G989">
        <f>'Preprocessed Data'!G987</f>
        <v>1</v>
      </c>
      <c r="H989">
        <f>'Preprocessed Data'!H987</f>
        <v>84.58</v>
      </c>
      <c r="I989">
        <f>'Preprocessed Data'!I987</f>
        <v>34.5</v>
      </c>
      <c r="J989">
        <f>'Preprocessed Data'!J987</f>
        <v>4</v>
      </c>
      <c r="K989" s="10">
        <f>'Preprocessed Data'!K987</f>
        <v>0</v>
      </c>
      <c r="L989" s="1">
        <f t="shared" si="196"/>
        <v>1</v>
      </c>
      <c r="M989" s="11">
        <f t="shared" si="197"/>
        <v>1</v>
      </c>
      <c r="N989">
        <f t="shared" si="198"/>
        <v>0</v>
      </c>
      <c r="O989">
        <f t="shared" si="199"/>
        <v>5.5490974173376111E-2</v>
      </c>
      <c r="P989" s="10">
        <f t="shared" si="200"/>
        <v>5.5490974173376111E-2</v>
      </c>
      <c r="Q989" s="11">
        <f t="shared" si="201"/>
        <v>0.94450902582662388</v>
      </c>
      <c r="R989" s="10">
        <f t="shared" si="202"/>
        <v>-5.7090035890760345E-2</v>
      </c>
      <c r="S989" s="11">
        <f t="shared" si="203"/>
        <v>100</v>
      </c>
      <c r="AT989">
        <v>4.8367519628534639E-3</v>
      </c>
      <c r="AU989">
        <v>1</v>
      </c>
      <c r="AV989">
        <v>0</v>
      </c>
      <c r="AW989">
        <f t="shared" si="207"/>
        <v>982</v>
      </c>
      <c r="AX989">
        <f t="shared" si="208"/>
        <v>3</v>
      </c>
      <c r="AY989">
        <f t="shared" si="204"/>
        <v>0.77952402334979798</v>
      </c>
      <c r="AZ989">
        <f t="shared" si="205"/>
        <v>0.99541984732824429</v>
      </c>
      <c r="BA989">
        <f t="shared" si="206"/>
        <v>2.2348896437552289E-4</v>
      </c>
    </row>
    <row r="990" spans="1:53" x14ac:dyDescent="0.25">
      <c r="A990">
        <f>'Preprocessed Data'!A988</f>
        <v>1</v>
      </c>
      <c r="B990">
        <f>'Preprocessed Data'!B988</f>
        <v>63</v>
      </c>
      <c r="C990">
        <f>'Preprocessed Data'!C988</f>
        <v>0</v>
      </c>
      <c r="D990">
        <f>'Preprocessed Data'!D988</f>
        <v>0</v>
      </c>
      <c r="E990">
        <f>'Preprocessed Data'!E988</f>
        <v>1</v>
      </c>
      <c r="F990">
        <f>'Preprocessed Data'!F988</f>
        <v>4</v>
      </c>
      <c r="G990">
        <f>'Preprocessed Data'!G988</f>
        <v>1</v>
      </c>
      <c r="H990">
        <f>'Preprocessed Data'!H988</f>
        <v>216.38</v>
      </c>
      <c r="I990">
        <f>'Preprocessed Data'!I988</f>
        <v>34.5</v>
      </c>
      <c r="J990">
        <f>'Preprocessed Data'!J988</f>
        <v>2</v>
      </c>
      <c r="K990" s="10">
        <f>'Preprocessed Data'!K988</f>
        <v>1</v>
      </c>
      <c r="L990" s="1">
        <f t="shared" si="196"/>
        <v>0</v>
      </c>
      <c r="M990" s="11">
        <f t="shared" si="197"/>
        <v>1</v>
      </c>
      <c r="N990">
        <f t="shared" si="198"/>
        <v>1</v>
      </c>
      <c r="O990">
        <f t="shared" si="199"/>
        <v>0.75186638111278825</v>
      </c>
      <c r="P990" s="10">
        <f t="shared" si="200"/>
        <v>0.75186638111278825</v>
      </c>
      <c r="Q990" s="11">
        <f t="shared" si="201"/>
        <v>0.24813361888721175</v>
      </c>
      <c r="R990" s="10">
        <f t="shared" si="202"/>
        <v>-0.28519665551053319</v>
      </c>
      <c r="S990" s="11">
        <f t="shared" si="203"/>
        <v>100</v>
      </c>
      <c r="AT990">
        <v>4.8429830119213792E-3</v>
      </c>
      <c r="AU990">
        <v>1</v>
      </c>
      <c r="AV990">
        <v>0</v>
      </c>
      <c r="AW990">
        <f t="shared" si="207"/>
        <v>983</v>
      </c>
      <c r="AX990">
        <f t="shared" si="208"/>
        <v>3</v>
      </c>
      <c r="AY990">
        <f t="shared" si="204"/>
        <v>0.77929950606196674</v>
      </c>
      <c r="AZ990">
        <f t="shared" si="205"/>
        <v>0.99541984732824429</v>
      </c>
      <c r="BA990">
        <f t="shared" si="206"/>
        <v>2.2348896437541236E-4</v>
      </c>
    </row>
    <row r="991" spans="1:53" x14ac:dyDescent="0.25">
      <c r="A991">
        <f>'Preprocessed Data'!A989</f>
        <v>2</v>
      </c>
      <c r="B991">
        <f>'Preprocessed Data'!B989</f>
        <v>60</v>
      </c>
      <c r="C991">
        <f>'Preprocessed Data'!C989</f>
        <v>0</v>
      </c>
      <c r="D991">
        <f>'Preprocessed Data'!D989</f>
        <v>0</v>
      </c>
      <c r="E991">
        <f>'Preprocessed Data'!E989</f>
        <v>1</v>
      </c>
      <c r="F991">
        <f>'Preprocessed Data'!F989</f>
        <v>2</v>
      </c>
      <c r="G991">
        <f>'Preprocessed Data'!G989</f>
        <v>1</v>
      </c>
      <c r="H991">
        <f>'Preprocessed Data'!H989</f>
        <v>85.6</v>
      </c>
      <c r="I991">
        <f>'Preprocessed Data'!I989</f>
        <v>34.5</v>
      </c>
      <c r="J991">
        <f>'Preprocessed Data'!J989</f>
        <v>4</v>
      </c>
      <c r="K991" s="10">
        <f>'Preprocessed Data'!K989</f>
        <v>0</v>
      </c>
      <c r="L991" s="1">
        <f t="shared" si="196"/>
        <v>1</v>
      </c>
      <c r="M991" s="11">
        <f t="shared" si="197"/>
        <v>1</v>
      </c>
      <c r="N991">
        <f t="shared" si="198"/>
        <v>0</v>
      </c>
      <c r="O991">
        <f t="shared" si="199"/>
        <v>5.3090983456526318E-2</v>
      </c>
      <c r="P991" s="10">
        <f t="shared" si="200"/>
        <v>5.3090983456526318E-2</v>
      </c>
      <c r="Q991" s="11">
        <f t="shared" si="201"/>
        <v>0.9469090165434737</v>
      </c>
      <c r="R991" s="10">
        <f t="shared" si="202"/>
        <v>-5.4552265867278217E-2</v>
      </c>
      <c r="S991" s="11">
        <f t="shared" si="203"/>
        <v>100</v>
      </c>
      <c r="AT991">
        <v>4.8433311302875717E-3</v>
      </c>
      <c r="AU991">
        <v>1</v>
      </c>
      <c r="AV991">
        <v>0</v>
      </c>
      <c r="AW991">
        <f t="shared" si="207"/>
        <v>984</v>
      </c>
      <c r="AX991">
        <f t="shared" si="208"/>
        <v>3</v>
      </c>
      <c r="AY991">
        <f t="shared" si="204"/>
        <v>0.77907498877413561</v>
      </c>
      <c r="AZ991">
        <f t="shared" si="205"/>
        <v>0.99541984732824429</v>
      </c>
      <c r="BA991">
        <f t="shared" si="206"/>
        <v>2.2348896437541236E-4</v>
      </c>
    </row>
    <row r="992" spans="1:53" x14ac:dyDescent="0.25">
      <c r="A992">
        <f>'Preprocessed Data'!A990</f>
        <v>1</v>
      </c>
      <c r="B992">
        <f>'Preprocessed Data'!B990</f>
        <v>76</v>
      </c>
      <c r="C992">
        <f>'Preprocessed Data'!C990</f>
        <v>1</v>
      </c>
      <c r="D992">
        <f>'Preprocessed Data'!D990</f>
        <v>0</v>
      </c>
      <c r="E992">
        <f>'Preprocessed Data'!E990</f>
        <v>1</v>
      </c>
      <c r="F992">
        <f>'Preprocessed Data'!F990</f>
        <v>2</v>
      </c>
      <c r="G992">
        <f>'Preprocessed Data'!G990</f>
        <v>1</v>
      </c>
      <c r="H992">
        <f>'Preprocessed Data'!H990</f>
        <v>207.96</v>
      </c>
      <c r="I992">
        <f>'Preprocessed Data'!I990</f>
        <v>34.5</v>
      </c>
      <c r="J992">
        <f>'Preprocessed Data'!J990</f>
        <v>1</v>
      </c>
      <c r="K992" s="10">
        <f>'Preprocessed Data'!K990</f>
        <v>1</v>
      </c>
      <c r="L992" s="1">
        <f t="shared" si="196"/>
        <v>0</v>
      </c>
      <c r="M992" s="11">
        <f t="shared" si="197"/>
        <v>1</v>
      </c>
      <c r="N992">
        <f t="shared" si="198"/>
        <v>1</v>
      </c>
      <c r="O992">
        <f t="shared" si="199"/>
        <v>0.89029501672973554</v>
      </c>
      <c r="P992" s="10">
        <f t="shared" si="200"/>
        <v>0.89029501672973554</v>
      </c>
      <c r="Q992" s="11">
        <f t="shared" si="201"/>
        <v>0.10970498327026446</v>
      </c>
      <c r="R992" s="10">
        <f t="shared" si="202"/>
        <v>-0.11620239171152079</v>
      </c>
      <c r="S992" s="11">
        <f t="shared" si="203"/>
        <v>100</v>
      </c>
      <c r="AT992">
        <v>4.8456389825008352E-3</v>
      </c>
      <c r="AU992">
        <v>1</v>
      </c>
      <c r="AV992">
        <v>0</v>
      </c>
      <c r="AW992">
        <f t="shared" si="207"/>
        <v>985</v>
      </c>
      <c r="AX992">
        <f t="shared" si="208"/>
        <v>3</v>
      </c>
      <c r="AY992">
        <f t="shared" si="204"/>
        <v>0.77885047148630449</v>
      </c>
      <c r="AZ992">
        <f t="shared" si="205"/>
        <v>0.99541984732824429</v>
      </c>
      <c r="BA992">
        <f t="shared" si="206"/>
        <v>2.2348896437552289E-4</v>
      </c>
    </row>
    <row r="993" spans="1:53" x14ac:dyDescent="0.25">
      <c r="A993">
        <f>'Preprocessed Data'!A991</f>
        <v>2</v>
      </c>
      <c r="B993">
        <f>'Preprocessed Data'!B991</f>
        <v>81</v>
      </c>
      <c r="C993">
        <f>'Preprocessed Data'!C991</f>
        <v>1</v>
      </c>
      <c r="D993">
        <f>'Preprocessed Data'!D991</f>
        <v>0</v>
      </c>
      <c r="E993">
        <f>'Preprocessed Data'!E991</f>
        <v>1</v>
      </c>
      <c r="F993">
        <f>'Preprocessed Data'!F991</f>
        <v>4</v>
      </c>
      <c r="G993">
        <f>'Preprocessed Data'!G991</f>
        <v>1</v>
      </c>
      <c r="H993">
        <f>'Preprocessed Data'!H991</f>
        <v>164.77</v>
      </c>
      <c r="I993">
        <f>'Preprocessed Data'!I991</f>
        <v>34.5</v>
      </c>
      <c r="J993">
        <f>'Preprocessed Data'!J991</f>
        <v>2</v>
      </c>
      <c r="K993" s="10">
        <f>'Preprocessed Data'!K991</f>
        <v>0</v>
      </c>
      <c r="L993" s="1">
        <f t="shared" si="196"/>
        <v>1</v>
      </c>
      <c r="M993" s="11">
        <f t="shared" si="197"/>
        <v>1</v>
      </c>
      <c r="N993">
        <f t="shared" si="198"/>
        <v>0</v>
      </c>
      <c r="O993">
        <f t="shared" si="199"/>
        <v>0.75666763725773456</v>
      </c>
      <c r="P993" s="10">
        <f t="shared" si="200"/>
        <v>0.75666763725773456</v>
      </c>
      <c r="Q993" s="11">
        <f t="shared" si="201"/>
        <v>0.24333236274226544</v>
      </c>
      <c r="R993" s="10">
        <f t="shared" si="202"/>
        <v>-1.4133270222461809</v>
      </c>
      <c r="S993" s="11">
        <f t="shared" si="203"/>
        <v>0</v>
      </c>
      <c r="AT993">
        <v>4.8466782298431212E-3</v>
      </c>
      <c r="AU993">
        <v>1</v>
      </c>
      <c r="AV993">
        <v>0</v>
      </c>
      <c r="AW993">
        <f t="shared" si="207"/>
        <v>986</v>
      </c>
      <c r="AX993">
        <f t="shared" si="208"/>
        <v>3</v>
      </c>
      <c r="AY993">
        <f t="shared" si="204"/>
        <v>0.77862595419847325</v>
      </c>
      <c r="AZ993">
        <f t="shared" si="205"/>
        <v>0.99541984732824429</v>
      </c>
      <c r="BA993">
        <f t="shared" si="206"/>
        <v>2.2348896437541236E-4</v>
      </c>
    </row>
    <row r="994" spans="1:53" x14ac:dyDescent="0.25">
      <c r="A994">
        <f>'Preprocessed Data'!A992</f>
        <v>1</v>
      </c>
      <c r="B994">
        <f>'Preprocessed Data'!B992</f>
        <v>44</v>
      </c>
      <c r="C994">
        <f>'Preprocessed Data'!C992</f>
        <v>0</v>
      </c>
      <c r="D994">
        <f>'Preprocessed Data'!D992</f>
        <v>0</v>
      </c>
      <c r="E994">
        <f>'Preprocessed Data'!E992</f>
        <v>1</v>
      </c>
      <c r="F994">
        <f>'Preprocessed Data'!F992</f>
        <v>4</v>
      </c>
      <c r="G994">
        <f>'Preprocessed Data'!G992</f>
        <v>1</v>
      </c>
      <c r="H994">
        <f>'Preprocessed Data'!H992</f>
        <v>74.150000000000006</v>
      </c>
      <c r="I994">
        <f>'Preprocessed Data'!I992</f>
        <v>34.5</v>
      </c>
      <c r="J994">
        <f>'Preprocessed Data'!J992</f>
        <v>1</v>
      </c>
      <c r="K994" s="10">
        <f>'Preprocessed Data'!K992</f>
        <v>0</v>
      </c>
      <c r="L994" s="1">
        <f t="shared" si="196"/>
        <v>1</v>
      </c>
      <c r="M994" s="11">
        <f t="shared" si="197"/>
        <v>1</v>
      </c>
      <c r="N994">
        <f t="shared" si="198"/>
        <v>0</v>
      </c>
      <c r="O994">
        <f t="shared" si="199"/>
        <v>2.726308421713651E-2</v>
      </c>
      <c r="P994" s="10">
        <f t="shared" si="200"/>
        <v>2.726308421713651E-2</v>
      </c>
      <c r="Q994" s="11">
        <f t="shared" si="201"/>
        <v>0.97273691578286348</v>
      </c>
      <c r="R994" s="10">
        <f t="shared" si="202"/>
        <v>-2.7641617958012347E-2</v>
      </c>
      <c r="S994" s="11">
        <f t="shared" si="203"/>
        <v>100</v>
      </c>
      <c r="AT994">
        <v>4.8486923876186029E-3</v>
      </c>
      <c r="AU994">
        <v>1</v>
      </c>
      <c r="AV994">
        <v>0</v>
      </c>
      <c r="AW994">
        <f t="shared" si="207"/>
        <v>987</v>
      </c>
      <c r="AX994">
        <f t="shared" si="208"/>
        <v>3</v>
      </c>
      <c r="AY994">
        <f t="shared" si="204"/>
        <v>0.77840143691064212</v>
      </c>
      <c r="AZ994">
        <f t="shared" si="205"/>
        <v>0.99541984732824429</v>
      </c>
      <c r="BA994">
        <f t="shared" si="206"/>
        <v>2.2348896437541236E-4</v>
      </c>
    </row>
    <row r="995" spans="1:53" x14ac:dyDescent="0.25">
      <c r="A995">
        <f>'Preprocessed Data'!A993</f>
        <v>2</v>
      </c>
      <c r="B995">
        <f>'Preprocessed Data'!B993</f>
        <v>69</v>
      </c>
      <c r="C995">
        <f>'Preprocessed Data'!C993</f>
        <v>0</v>
      </c>
      <c r="D995">
        <f>'Preprocessed Data'!D993</f>
        <v>1</v>
      </c>
      <c r="E995">
        <f>'Preprocessed Data'!E993</f>
        <v>0</v>
      </c>
      <c r="F995">
        <f>'Preprocessed Data'!F993</f>
        <v>5</v>
      </c>
      <c r="G995">
        <f>'Preprocessed Data'!G993</f>
        <v>2</v>
      </c>
      <c r="H995">
        <f>'Preprocessed Data'!H993</f>
        <v>193.45</v>
      </c>
      <c r="I995">
        <f>'Preprocessed Data'!I993</f>
        <v>34.5</v>
      </c>
      <c r="J995">
        <f>'Preprocessed Data'!J993</f>
        <v>2</v>
      </c>
      <c r="K995" s="10">
        <f>'Preprocessed Data'!K993</f>
        <v>1</v>
      </c>
      <c r="L995" s="1">
        <f t="shared" si="196"/>
        <v>0</v>
      </c>
      <c r="M995" s="11">
        <f t="shared" si="197"/>
        <v>1</v>
      </c>
      <c r="N995">
        <f t="shared" si="198"/>
        <v>1</v>
      </c>
      <c r="O995">
        <f t="shared" si="199"/>
        <v>0.77597542665643704</v>
      </c>
      <c r="P995" s="10">
        <f t="shared" si="200"/>
        <v>0.77597542665643704</v>
      </c>
      <c r="Q995" s="11">
        <f t="shared" si="201"/>
        <v>0.22402457334356296</v>
      </c>
      <c r="R995" s="10">
        <f t="shared" si="202"/>
        <v>-0.25363442598016739</v>
      </c>
      <c r="S995" s="11">
        <f t="shared" si="203"/>
        <v>100</v>
      </c>
      <c r="AT995">
        <v>4.8492901695331289E-3</v>
      </c>
      <c r="AU995">
        <v>1</v>
      </c>
      <c r="AV995">
        <v>0</v>
      </c>
      <c r="AW995">
        <f t="shared" si="207"/>
        <v>988</v>
      </c>
      <c r="AX995">
        <f t="shared" si="208"/>
        <v>3</v>
      </c>
      <c r="AY995">
        <f t="shared" si="204"/>
        <v>0.77817691962281099</v>
      </c>
      <c r="AZ995">
        <f t="shared" si="205"/>
        <v>0.99541984732824429</v>
      </c>
      <c r="BA995">
        <f t="shared" si="206"/>
        <v>2.2348896437552289E-4</v>
      </c>
    </row>
    <row r="996" spans="1:53" x14ac:dyDescent="0.25">
      <c r="A996">
        <f>'Preprocessed Data'!A994</f>
        <v>2</v>
      </c>
      <c r="B996">
        <f>'Preprocessed Data'!B994</f>
        <v>66</v>
      </c>
      <c r="C996">
        <f>'Preprocessed Data'!C994</f>
        <v>0</v>
      </c>
      <c r="D996">
        <f>'Preprocessed Data'!D994</f>
        <v>0</v>
      </c>
      <c r="E996">
        <f>'Preprocessed Data'!E994</f>
        <v>1</v>
      </c>
      <c r="F996">
        <f>'Preprocessed Data'!F994</f>
        <v>4</v>
      </c>
      <c r="G996">
        <f>'Preprocessed Data'!G994</f>
        <v>2</v>
      </c>
      <c r="H996">
        <f>'Preprocessed Data'!H994</f>
        <v>95.37</v>
      </c>
      <c r="I996">
        <f>'Preprocessed Data'!I994</f>
        <v>34.5</v>
      </c>
      <c r="J996">
        <f>'Preprocessed Data'!J994</f>
        <v>3</v>
      </c>
      <c r="K996" s="10">
        <f>'Preprocessed Data'!K994</f>
        <v>0</v>
      </c>
      <c r="L996" s="1">
        <f t="shared" si="196"/>
        <v>1</v>
      </c>
      <c r="M996" s="11">
        <f t="shared" si="197"/>
        <v>1</v>
      </c>
      <c r="N996">
        <f t="shared" si="198"/>
        <v>0</v>
      </c>
      <c r="O996">
        <f t="shared" si="199"/>
        <v>0.10586374390065567</v>
      </c>
      <c r="P996" s="10">
        <f t="shared" si="200"/>
        <v>0.10586374390065567</v>
      </c>
      <c r="Q996" s="11">
        <f t="shared" si="201"/>
        <v>0.89413625609934433</v>
      </c>
      <c r="R996" s="10">
        <f t="shared" si="202"/>
        <v>-0.11189710367787976</v>
      </c>
      <c r="S996" s="11">
        <f t="shared" si="203"/>
        <v>100</v>
      </c>
      <c r="AT996">
        <v>4.8542682016648533E-3</v>
      </c>
      <c r="AU996">
        <v>1</v>
      </c>
      <c r="AV996">
        <v>0</v>
      </c>
      <c r="AW996">
        <f t="shared" si="207"/>
        <v>989</v>
      </c>
      <c r="AX996">
        <f t="shared" si="208"/>
        <v>3</v>
      </c>
      <c r="AY996">
        <f t="shared" si="204"/>
        <v>0.77795240233497975</v>
      </c>
      <c r="AZ996">
        <f t="shared" si="205"/>
        <v>0.99541984732824429</v>
      </c>
      <c r="BA996">
        <f t="shared" si="206"/>
        <v>2.2348896437541236E-4</v>
      </c>
    </row>
    <row r="997" spans="1:53" x14ac:dyDescent="0.25">
      <c r="A997">
        <f>'Preprocessed Data'!A995</f>
        <v>1</v>
      </c>
      <c r="B997">
        <f>'Preprocessed Data'!B995</f>
        <v>58</v>
      </c>
      <c r="C997">
        <f>'Preprocessed Data'!C995</f>
        <v>0</v>
      </c>
      <c r="D997">
        <f>'Preprocessed Data'!D995</f>
        <v>0</v>
      </c>
      <c r="E997">
        <f>'Preprocessed Data'!E995</f>
        <v>1</v>
      </c>
      <c r="F997">
        <f>'Preprocessed Data'!F995</f>
        <v>1</v>
      </c>
      <c r="G997">
        <f>'Preprocessed Data'!G995</f>
        <v>2</v>
      </c>
      <c r="H997">
        <f>'Preprocessed Data'!H995</f>
        <v>101.96</v>
      </c>
      <c r="I997">
        <f>'Preprocessed Data'!I995</f>
        <v>34.5</v>
      </c>
      <c r="J997">
        <f>'Preprocessed Data'!J995</f>
        <v>2</v>
      </c>
      <c r="K997" s="10">
        <f>'Preprocessed Data'!K995</f>
        <v>0</v>
      </c>
      <c r="L997" s="1">
        <f t="shared" si="196"/>
        <v>1</v>
      </c>
      <c r="M997" s="11">
        <f t="shared" si="197"/>
        <v>1</v>
      </c>
      <c r="N997">
        <f t="shared" si="198"/>
        <v>0</v>
      </c>
      <c r="O997">
        <f t="shared" si="199"/>
        <v>8.5562506688419235E-2</v>
      </c>
      <c r="P997" s="10">
        <f t="shared" si="200"/>
        <v>8.5562506688419235E-2</v>
      </c>
      <c r="Q997" s="11">
        <f t="shared" si="201"/>
        <v>0.91443749331158075</v>
      </c>
      <c r="R997" s="10">
        <f t="shared" si="202"/>
        <v>-8.9446164158000302E-2</v>
      </c>
      <c r="S997" s="11">
        <f t="shared" si="203"/>
        <v>100</v>
      </c>
      <c r="AT997">
        <v>4.8683493083358535E-3</v>
      </c>
      <c r="AU997">
        <v>1</v>
      </c>
      <c r="AV997">
        <v>0</v>
      </c>
      <c r="AW997">
        <f t="shared" si="207"/>
        <v>990</v>
      </c>
      <c r="AX997">
        <f t="shared" si="208"/>
        <v>3</v>
      </c>
      <c r="AY997">
        <f t="shared" si="204"/>
        <v>0.77772788504714863</v>
      </c>
      <c r="AZ997">
        <f t="shared" si="205"/>
        <v>0.99541984732824429</v>
      </c>
      <c r="BA997">
        <f t="shared" si="206"/>
        <v>2.2348896437541236E-4</v>
      </c>
    </row>
    <row r="998" spans="1:53" x14ac:dyDescent="0.25">
      <c r="A998">
        <f>'Preprocessed Data'!A996</f>
        <v>1</v>
      </c>
      <c r="B998">
        <f>'Preprocessed Data'!B996</f>
        <v>66</v>
      </c>
      <c r="C998">
        <f>'Preprocessed Data'!C996</f>
        <v>0</v>
      </c>
      <c r="D998">
        <f>'Preprocessed Data'!D996</f>
        <v>1</v>
      </c>
      <c r="E998">
        <f>'Preprocessed Data'!E996</f>
        <v>0</v>
      </c>
      <c r="F998">
        <f>'Preprocessed Data'!F996</f>
        <v>2</v>
      </c>
      <c r="G998">
        <f>'Preprocessed Data'!G996</f>
        <v>2</v>
      </c>
      <c r="H998">
        <f>'Preprocessed Data'!H996</f>
        <v>70.28</v>
      </c>
      <c r="I998">
        <f>'Preprocessed Data'!I996</f>
        <v>34.5</v>
      </c>
      <c r="J998">
        <f>'Preprocessed Data'!J996</f>
        <v>2</v>
      </c>
      <c r="K998" s="10">
        <f>'Preprocessed Data'!K996</f>
        <v>0</v>
      </c>
      <c r="L998" s="1">
        <f t="shared" si="196"/>
        <v>1</v>
      </c>
      <c r="M998" s="11">
        <f t="shared" si="197"/>
        <v>1</v>
      </c>
      <c r="N998">
        <f t="shared" si="198"/>
        <v>0</v>
      </c>
      <c r="O998">
        <f t="shared" si="199"/>
        <v>0.10818754611981728</v>
      </c>
      <c r="P998" s="10">
        <f t="shared" si="200"/>
        <v>0.10818754611981728</v>
      </c>
      <c r="Q998" s="11">
        <f t="shared" si="201"/>
        <v>0.89181245388018271</v>
      </c>
      <c r="R998" s="10">
        <f t="shared" si="202"/>
        <v>-0.11449942200604599</v>
      </c>
      <c r="S998" s="11">
        <f t="shared" si="203"/>
        <v>100</v>
      </c>
      <c r="AT998">
        <v>4.8802929609460055E-3</v>
      </c>
      <c r="AU998">
        <v>1</v>
      </c>
      <c r="AV998">
        <v>0</v>
      </c>
      <c r="AW998">
        <f t="shared" si="207"/>
        <v>991</v>
      </c>
      <c r="AX998">
        <f t="shared" si="208"/>
        <v>3</v>
      </c>
      <c r="AY998">
        <f t="shared" si="204"/>
        <v>0.7775033677593175</v>
      </c>
      <c r="AZ998">
        <f t="shared" si="205"/>
        <v>0.99541984732824429</v>
      </c>
      <c r="BA998">
        <f t="shared" si="206"/>
        <v>2.2348896437552289E-4</v>
      </c>
    </row>
    <row r="999" spans="1:53" x14ac:dyDescent="0.25">
      <c r="A999">
        <f>'Preprocessed Data'!A997</f>
        <v>2</v>
      </c>
      <c r="B999">
        <f>'Preprocessed Data'!B997</f>
        <v>36</v>
      </c>
      <c r="C999">
        <f>'Preprocessed Data'!C997</f>
        <v>0</v>
      </c>
      <c r="D999">
        <f>'Preprocessed Data'!D997</f>
        <v>0</v>
      </c>
      <c r="E999">
        <f>'Preprocessed Data'!E997</f>
        <v>0</v>
      </c>
      <c r="F999">
        <f>'Preprocessed Data'!F997</f>
        <v>5</v>
      </c>
      <c r="G999">
        <f>'Preprocessed Data'!G997</f>
        <v>2</v>
      </c>
      <c r="H999">
        <f>'Preprocessed Data'!H997</f>
        <v>228.5</v>
      </c>
      <c r="I999">
        <f>'Preprocessed Data'!I997</f>
        <v>34.5</v>
      </c>
      <c r="J999">
        <f>'Preprocessed Data'!J997</f>
        <v>2</v>
      </c>
      <c r="K999" s="10">
        <f>'Preprocessed Data'!K997</f>
        <v>1</v>
      </c>
      <c r="L999" s="1">
        <f t="shared" si="196"/>
        <v>0</v>
      </c>
      <c r="M999" s="11">
        <f t="shared" si="197"/>
        <v>1</v>
      </c>
      <c r="N999">
        <f t="shared" si="198"/>
        <v>1</v>
      </c>
      <c r="O999">
        <f t="shared" si="199"/>
        <v>0.49358629601064585</v>
      </c>
      <c r="P999" s="10">
        <f t="shared" si="200"/>
        <v>0.49358629601064585</v>
      </c>
      <c r="Q999" s="11">
        <f t="shared" si="201"/>
        <v>0.50641370398935415</v>
      </c>
      <c r="R999" s="10">
        <f t="shared" si="202"/>
        <v>-0.70605757012595083</v>
      </c>
      <c r="S999" s="11">
        <f t="shared" si="203"/>
        <v>0</v>
      </c>
      <c r="AT999">
        <v>4.8812970239262253E-3</v>
      </c>
      <c r="AU999">
        <v>1</v>
      </c>
      <c r="AV999">
        <v>0</v>
      </c>
      <c r="AW999">
        <f t="shared" si="207"/>
        <v>992</v>
      </c>
      <c r="AX999">
        <f t="shared" si="208"/>
        <v>3</v>
      </c>
      <c r="AY999">
        <f t="shared" si="204"/>
        <v>0.77727885047148626</v>
      </c>
      <c r="AZ999">
        <f t="shared" si="205"/>
        <v>0.99541984732824429</v>
      </c>
      <c r="BA999">
        <f t="shared" si="206"/>
        <v>2.2348896437541236E-4</v>
      </c>
    </row>
    <row r="1000" spans="1:53" x14ac:dyDescent="0.25">
      <c r="A1000">
        <f>'Preprocessed Data'!A998</f>
        <v>2</v>
      </c>
      <c r="B1000">
        <f>'Preprocessed Data'!B998</f>
        <v>32</v>
      </c>
      <c r="C1000">
        <f>'Preprocessed Data'!C998</f>
        <v>0</v>
      </c>
      <c r="D1000">
        <f>'Preprocessed Data'!D998</f>
        <v>0</v>
      </c>
      <c r="E1000">
        <f>'Preprocessed Data'!E998</f>
        <v>1</v>
      </c>
      <c r="F1000">
        <f>'Preprocessed Data'!F998</f>
        <v>4</v>
      </c>
      <c r="G1000">
        <f>'Preprocessed Data'!G998</f>
        <v>2</v>
      </c>
      <c r="H1000">
        <f>'Preprocessed Data'!H998</f>
        <v>92.75</v>
      </c>
      <c r="I1000">
        <f>'Preprocessed Data'!I998</f>
        <v>34.5</v>
      </c>
      <c r="J1000">
        <f>'Preprocessed Data'!J998</f>
        <v>3</v>
      </c>
      <c r="K1000" s="10">
        <f>'Preprocessed Data'!K998</f>
        <v>0</v>
      </c>
      <c r="L1000" s="1">
        <f t="shared" si="196"/>
        <v>1</v>
      </c>
      <c r="M1000" s="11">
        <f t="shared" si="197"/>
        <v>1</v>
      </c>
      <c r="N1000">
        <f t="shared" si="198"/>
        <v>0</v>
      </c>
      <c r="O1000">
        <f t="shared" si="199"/>
        <v>1.932849965383111E-2</v>
      </c>
      <c r="P1000" s="10">
        <f t="shared" si="200"/>
        <v>1.932849965383111E-2</v>
      </c>
      <c r="Q1000" s="11">
        <f t="shared" si="201"/>
        <v>0.9806715003461689</v>
      </c>
      <c r="R1000" s="10">
        <f t="shared" si="202"/>
        <v>-1.9517737528031417E-2</v>
      </c>
      <c r="S1000" s="11">
        <f t="shared" si="203"/>
        <v>100</v>
      </c>
      <c r="AT1000">
        <v>4.8839924118505174E-3</v>
      </c>
      <c r="AU1000">
        <v>1</v>
      </c>
      <c r="AV1000">
        <v>0</v>
      </c>
      <c r="AW1000">
        <f t="shared" si="207"/>
        <v>993</v>
      </c>
      <c r="AX1000">
        <f t="shared" si="208"/>
        <v>3</v>
      </c>
      <c r="AY1000">
        <f t="shared" si="204"/>
        <v>0.77705433318365513</v>
      </c>
      <c r="AZ1000">
        <f t="shared" si="205"/>
        <v>0.99541984732824429</v>
      </c>
      <c r="BA1000">
        <f t="shared" si="206"/>
        <v>2.2348896437541236E-4</v>
      </c>
    </row>
    <row r="1001" spans="1:53" x14ac:dyDescent="0.25">
      <c r="A1001">
        <f>'Preprocessed Data'!A999</f>
        <v>1</v>
      </c>
      <c r="B1001">
        <f>'Preprocessed Data'!B999</f>
        <v>64</v>
      </c>
      <c r="C1001">
        <f>'Preprocessed Data'!C999</f>
        <v>1</v>
      </c>
      <c r="D1001">
        <f>'Preprocessed Data'!D999</f>
        <v>0</v>
      </c>
      <c r="E1001">
        <f>'Preprocessed Data'!E999</f>
        <v>1</v>
      </c>
      <c r="F1001">
        <f>'Preprocessed Data'!F999</f>
        <v>2</v>
      </c>
      <c r="G1001">
        <f>'Preprocessed Data'!G999</f>
        <v>1</v>
      </c>
      <c r="H1001">
        <f>'Preprocessed Data'!H999</f>
        <v>196.26</v>
      </c>
      <c r="I1001">
        <f>'Preprocessed Data'!I999</f>
        <v>34.5</v>
      </c>
      <c r="J1001">
        <f>'Preprocessed Data'!J999</f>
        <v>4</v>
      </c>
      <c r="K1001" s="10">
        <f>'Preprocessed Data'!K999</f>
        <v>1</v>
      </c>
      <c r="L1001" s="1">
        <f t="shared" si="196"/>
        <v>0</v>
      </c>
      <c r="M1001" s="11">
        <f t="shared" si="197"/>
        <v>1</v>
      </c>
      <c r="N1001">
        <f t="shared" si="198"/>
        <v>1</v>
      </c>
      <c r="O1001">
        <f t="shared" si="199"/>
        <v>0.77146399011197853</v>
      </c>
      <c r="P1001" s="10">
        <f t="shared" si="200"/>
        <v>0.77146399011197853</v>
      </c>
      <c r="Q1001" s="11">
        <f t="shared" si="201"/>
        <v>0.22853600988802147</v>
      </c>
      <c r="R1001" s="10">
        <f t="shared" si="202"/>
        <v>-0.25946528343093878</v>
      </c>
      <c r="S1001" s="11">
        <f t="shared" si="203"/>
        <v>100</v>
      </c>
      <c r="AT1001">
        <v>4.887858631724573E-3</v>
      </c>
      <c r="AU1001">
        <v>1</v>
      </c>
      <c r="AV1001">
        <v>0</v>
      </c>
      <c r="AW1001">
        <f t="shared" si="207"/>
        <v>994</v>
      </c>
      <c r="AX1001">
        <f t="shared" si="208"/>
        <v>3</v>
      </c>
      <c r="AY1001">
        <f t="shared" si="204"/>
        <v>0.77682981589582401</v>
      </c>
      <c r="AZ1001">
        <f t="shared" si="205"/>
        <v>0.99541984732824429</v>
      </c>
      <c r="BA1001">
        <f t="shared" si="206"/>
        <v>2.2348896437552289E-4</v>
      </c>
    </row>
    <row r="1002" spans="1:53" x14ac:dyDescent="0.25">
      <c r="A1002">
        <f>'Preprocessed Data'!A1000</f>
        <v>2</v>
      </c>
      <c r="B1002">
        <f>'Preprocessed Data'!B1000</f>
        <v>49</v>
      </c>
      <c r="C1002">
        <f>'Preprocessed Data'!C1000</f>
        <v>0</v>
      </c>
      <c r="D1002">
        <f>'Preprocessed Data'!D1000</f>
        <v>0</v>
      </c>
      <c r="E1002">
        <f>'Preprocessed Data'!E1000</f>
        <v>1</v>
      </c>
      <c r="F1002">
        <f>'Preprocessed Data'!F1000</f>
        <v>5</v>
      </c>
      <c r="G1002">
        <f>'Preprocessed Data'!G1000</f>
        <v>2</v>
      </c>
      <c r="H1002">
        <f>'Preprocessed Data'!H1000</f>
        <v>171.23</v>
      </c>
      <c r="I1002">
        <f>'Preprocessed Data'!I1000</f>
        <v>34.4</v>
      </c>
      <c r="J1002">
        <f>'Preprocessed Data'!J1000</f>
        <v>3</v>
      </c>
      <c r="K1002" s="10">
        <f>'Preprocessed Data'!K1000</f>
        <v>1</v>
      </c>
      <c r="L1002" s="1">
        <f t="shared" si="196"/>
        <v>0</v>
      </c>
      <c r="M1002" s="11">
        <f t="shared" si="197"/>
        <v>1</v>
      </c>
      <c r="N1002">
        <f t="shared" si="198"/>
        <v>1</v>
      </c>
      <c r="O1002">
        <f t="shared" si="199"/>
        <v>0.28093116727052025</v>
      </c>
      <c r="P1002" s="10">
        <f t="shared" si="200"/>
        <v>0.28093116727052025</v>
      </c>
      <c r="Q1002" s="11">
        <f t="shared" si="201"/>
        <v>0.71906883272947975</v>
      </c>
      <c r="R1002" s="10">
        <f t="shared" si="202"/>
        <v>-1.2696455959877622</v>
      </c>
      <c r="S1002" s="11">
        <f t="shared" si="203"/>
        <v>0</v>
      </c>
      <c r="AT1002">
        <v>4.8961613571857753E-3</v>
      </c>
      <c r="AU1002">
        <v>1</v>
      </c>
      <c r="AV1002">
        <v>0</v>
      </c>
      <c r="AW1002">
        <f t="shared" si="207"/>
        <v>995</v>
      </c>
      <c r="AX1002">
        <f t="shared" si="208"/>
        <v>3</v>
      </c>
      <c r="AY1002">
        <f t="shared" si="204"/>
        <v>0.77660529860799277</v>
      </c>
      <c r="AZ1002">
        <f t="shared" si="205"/>
        <v>0.99541984732824429</v>
      </c>
      <c r="BA1002">
        <f t="shared" si="206"/>
        <v>2.2348896437541236E-4</v>
      </c>
    </row>
    <row r="1003" spans="1:53" x14ac:dyDescent="0.25">
      <c r="A1003">
        <f>'Preprocessed Data'!A1001</f>
        <v>2</v>
      </c>
      <c r="B1003">
        <f>'Preprocessed Data'!B1001</f>
        <v>73</v>
      </c>
      <c r="C1003">
        <f>'Preprocessed Data'!C1001</f>
        <v>0</v>
      </c>
      <c r="D1003">
        <f>'Preprocessed Data'!D1001</f>
        <v>0</v>
      </c>
      <c r="E1003">
        <f>'Preprocessed Data'!E1001</f>
        <v>1</v>
      </c>
      <c r="F1003">
        <f>'Preprocessed Data'!F1001</f>
        <v>5</v>
      </c>
      <c r="G1003">
        <f>'Preprocessed Data'!G1001</f>
        <v>2</v>
      </c>
      <c r="H1003">
        <f>'Preprocessed Data'!H1001</f>
        <v>70.94</v>
      </c>
      <c r="I1003">
        <f>'Preprocessed Data'!I1001</f>
        <v>34.4</v>
      </c>
      <c r="J1003">
        <f>'Preprocessed Data'!J1001</f>
        <v>2</v>
      </c>
      <c r="K1003" s="10">
        <f>'Preprocessed Data'!K1001</f>
        <v>1</v>
      </c>
      <c r="L1003" s="1">
        <f t="shared" si="196"/>
        <v>0</v>
      </c>
      <c r="M1003" s="11">
        <f t="shared" si="197"/>
        <v>1</v>
      </c>
      <c r="N1003">
        <f t="shared" si="198"/>
        <v>1</v>
      </c>
      <c r="O1003">
        <f t="shared" si="199"/>
        <v>8.7172016371070304E-2</v>
      </c>
      <c r="P1003" s="10">
        <f t="shared" si="200"/>
        <v>8.7172016371070304E-2</v>
      </c>
      <c r="Q1003" s="11">
        <f t="shared" si="201"/>
        <v>0.9128279836289297</v>
      </c>
      <c r="R1003" s="10">
        <f t="shared" si="202"/>
        <v>-2.4398719127466548</v>
      </c>
      <c r="S1003" s="11">
        <f t="shared" si="203"/>
        <v>0</v>
      </c>
      <c r="AT1003">
        <v>4.9106951497565427E-3</v>
      </c>
      <c r="AU1003">
        <v>1</v>
      </c>
      <c r="AV1003">
        <v>0</v>
      </c>
      <c r="AW1003">
        <f t="shared" si="207"/>
        <v>996</v>
      </c>
      <c r="AX1003">
        <f t="shared" si="208"/>
        <v>3</v>
      </c>
      <c r="AY1003">
        <f t="shared" si="204"/>
        <v>0.77638078132016164</v>
      </c>
      <c r="AZ1003">
        <f t="shared" si="205"/>
        <v>0.99541984732824429</v>
      </c>
      <c r="BA1003">
        <f t="shared" si="206"/>
        <v>2.2348896437541236E-4</v>
      </c>
    </row>
    <row r="1004" spans="1:53" x14ac:dyDescent="0.25">
      <c r="A1004">
        <f>'Preprocessed Data'!A1002</f>
        <v>2</v>
      </c>
      <c r="B1004">
        <f>'Preprocessed Data'!B1002</f>
        <v>52</v>
      </c>
      <c r="C1004">
        <f>'Preprocessed Data'!C1002</f>
        <v>0</v>
      </c>
      <c r="D1004">
        <f>'Preprocessed Data'!D1002</f>
        <v>0</v>
      </c>
      <c r="E1004">
        <f>'Preprocessed Data'!E1002</f>
        <v>1</v>
      </c>
      <c r="F1004">
        <f>'Preprocessed Data'!F1002</f>
        <v>4</v>
      </c>
      <c r="G1004">
        <f>'Preprocessed Data'!G1002</f>
        <v>2</v>
      </c>
      <c r="H1004">
        <f>'Preprocessed Data'!H1002</f>
        <v>73.73</v>
      </c>
      <c r="I1004">
        <f>'Preprocessed Data'!I1002</f>
        <v>34.4</v>
      </c>
      <c r="J1004">
        <f>'Preprocessed Data'!J1002</f>
        <v>1</v>
      </c>
      <c r="K1004" s="10">
        <f>'Preprocessed Data'!K1002</f>
        <v>0</v>
      </c>
      <c r="L1004" s="1">
        <f t="shared" si="196"/>
        <v>1</v>
      </c>
      <c r="M1004" s="11">
        <f t="shared" si="197"/>
        <v>1</v>
      </c>
      <c r="N1004">
        <f t="shared" si="198"/>
        <v>0</v>
      </c>
      <c r="O1004">
        <f t="shared" si="199"/>
        <v>3.1014143771702963E-2</v>
      </c>
      <c r="P1004" s="10">
        <f t="shared" si="200"/>
        <v>3.1014143771702963E-2</v>
      </c>
      <c r="Q1004" s="11">
        <f t="shared" si="201"/>
        <v>0.96898585622829703</v>
      </c>
      <c r="R1004" s="10">
        <f t="shared" si="202"/>
        <v>-3.1505263453524619E-2</v>
      </c>
      <c r="S1004" s="11">
        <f t="shared" si="203"/>
        <v>100</v>
      </c>
      <c r="AT1004">
        <v>4.9175067910382734E-3</v>
      </c>
      <c r="AU1004">
        <v>1</v>
      </c>
      <c r="AV1004">
        <v>0</v>
      </c>
      <c r="AW1004">
        <f t="shared" si="207"/>
        <v>997</v>
      </c>
      <c r="AX1004">
        <f t="shared" si="208"/>
        <v>3</v>
      </c>
      <c r="AY1004">
        <f t="shared" si="204"/>
        <v>0.77615626403233051</v>
      </c>
      <c r="AZ1004">
        <f t="shared" si="205"/>
        <v>0.99541984732824429</v>
      </c>
      <c r="BA1004">
        <f t="shared" si="206"/>
        <v>2.2348896437552289E-4</v>
      </c>
    </row>
    <row r="1005" spans="1:53" x14ac:dyDescent="0.25">
      <c r="A1005">
        <f>'Preprocessed Data'!A1003</f>
        <v>2</v>
      </c>
      <c r="B1005">
        <f>'Preprocessed Data'!B1003</f>
        <v>21</v>
      </c>
      <c r="C1005">
        <f>'Preprocessed Data'!C1003</f>
        <v>0</v>
      </c>
      <c r="D1005">
        <f>'Preprocessed Data'!D1003</f>
        <v>0</v>
      </c>
      <c r="E1005">
        <f>'Preprocessed Data'!E1003</f>
        <v>0</v>
      </c>
      <c r="F1005">
        <f>'Preprocessed Data'!F1003</f>
        <v>2</v>
      </c>
      <c r="G1005">
        <f>'Preprocessed Data'!G1003</f>
        <v>2</v>
      </c>
      <c r="H1005">
        <f>'Preprocessed Data'!H1003</f>
        <v>129.16</v>
      </c>
      <c r="I1005">
        <f>'Preprocessed Data'!I1003</f>
        <v>34.4</v>
      </c>
      <c r="J1005">
        <f>'Preprocessed Data'!J1003</f>
        <v>4</v>
      </c>
      <c r="K1005" s="10">
        <f>'Preprocessed Data'!K1003</f>
        <v>0</v>
      </c>
      <c r="L1005" s="1">
        <f t="shared" si="196"/>
        <v>1</v>
      </c>
      <c r="M1005" s="11">
        <f t="shared" si="197"/>
        <v>1</v>
      </c>
      <c r="N1005">
        <f t="shared" si="198"/>
        <v>0</v>
      </c>
      <c r="O1005">
        <f t="shared" si="199"/>
        <v>2.5920580197467111E-2</v>
      </c>
      <c r="P1005" s="10">
        <f t="shared" si="200"/>
        <v>2.5920580197467111E-2</v>
      </c>
      <c r="Q1005" s="11">
        <f t="shared" si="201"/>
        <v>0.97407941980253288</v>
      </c>
      <c r="R1005" s="10">
        <f t="shared" si="202"/>
        <v>-2.6262438825464429E-2</v>
      </c>
      <c r="S1005" s="11">
        <f t="shared" si="203"/>
        <v>100</v>
      </c>
      <c r="AT1005">
        <v>4.9334674675977023E-3</v>
      </c>
      <c r="AU1005">
        <v>1</v>
      </c>
      <c r="AV1005">
        <v>0</v>
      </c>
      <c r="AW1005">
        <f t="shared" si="207"/>
        <v>998</v>
      </c>
      <c r="AX1005">
        <f t="shared" si="208"/>
        <v>3</v>
      </c>
      <c r="AY1005">
        <f t="shared" si="204"/>
        <v>0.77593174674449927</v>
      </c>
      <c r="AZ1005">
        <f t="shared" si="205"/>
        <v>0.99541984732824429</v>
      </c>
      <c r="BA1005">
        <f t="shared" si="206"/>
        <v>2.2348896437541236E-4</v>
      </c>
    </row>
    <row r="1006" spans="1:53" x14ac:dyDescent="0.25">
      <c r="A1006">
        <f>'Preprocessed Data'!A1004</f>
        <v>2</v>
      </c>
      <c r="B1006">
        <f>'Preprocessed Data'!B1004</f>
        <v>80</v>
      </c>
      <c r="C1006">
        <f>'Preprocessed Data'!C1004</f>
        <v>1</v>
      </c>
      <c r="D1006">
        <f>'Preprocessed Data'!D1004</f>
        <v>1</v>
      </c>
      <c r="E1006">
        <f>'Preprocessed Data'!E1004</f>
        <v>1</v>
      </c>
      <c r="F1006">
        <f>'Preprocessed Data'!F1004</f>
        <v>4</v>
      </c>
      <c r="G1006">
        <f>'Preprocessed Data'!G1004</f>
        <v>1</v>
      </c>
      <c r="H1006">
        <f>'Preprocessed Data'!H1004</f>
        <v>115.52</v>
      </c>
      <c r="I1006">
        <f>'Preprocessed Data'!I1004</f>
        <v>34.4</v>
      </c>
      <c r="J1006">
        <f>'Preprocessed Data'!J1004</f>
        <v>4</v>
      </c>
      <c r="K1006" s="10">
        <f>'Preprocessed Data'!K1004</f>
        <v>0</v>
      </c>
      <c r="L1006" s="1">
        <f t="shared" si="196"/>
        <v>1</v>
      </c>
      <c r="M1006" s="11">
        <f t="shared" si="197"/>
        <v>1</v>
      </c>
      <c r="N1006">
        <f t="shared" si="198"/>
        <v>0</v>
      </c>
      <c r="O1006">
        <f t="shared" si="199"/>
        <v>0.57993402327126997</v>
      </c>
      <c r="P1006" s="10">
        <f t="shared" si="200"/>
        <v>0.57993402327126997</v>
      </c>
      <c r="Q1006" s="11">
        <f t="shared" si="201"/>
        <v>0.42006597672873003</v>
      </c>
      <c r="R1006" s="10">
        <f t="shared" si="202"/>
        <v>-0.86734349259230725</v>
      </c>
      <c r="S1006" s="11">
        <f t="shared" si="203"/>
        <v>0</v>
      </c>
      <c r="AT1006">
        <v>4.951123707413717E-3</v>
      </c>
      <c r="AU1006">
        <v>1</v>
      </c>
      <c r="AV1006">
        <v>0</v>
      </c>
      <c r="AW1006">
        <f t="shared" si="207"/>
        <v>999</v>
      </c>
      <c r="AX1006">
        <f t="shared" si="208"/>
        <v>3</v>
      </c>
      <c r="AY1006">
        <f t="shared" si="204"/>
        <v>0.77570722945666815</v>
      </c>
      <c r="AZ1006">
        <f t="shared" si="205"/>
        <v>0.99541984732824429</v>
      </c>
      <c r="BA1006">
        <f t="shared" si="206"/>
        <v>2.2348896437541236E-4</v>
      </c>
    </row>
    <row r="1007" spans="1:53" x14ac:dyDescent="0.25">
      <c r="A1007">
        <f>'Preprocessed Data'!A1005</f>
        <v>1</v>
      </c>
      <c r="B1007">
        <f>'Preprocessed Data'!B1005</f>
        <v>62</v>
      </c>
      <c r="C1007">
        <f>'Preprocessed Data'!C1005</f>
        <v>0</v>
      </c>
      <c r="D1007">
        <f>'Preprocessed Data'!D1005</f>
        <v>0</v>
      </c>
      <c r="E1007">
        <f>'Preprocessed Data'!E1005</f>
        <v>1</v>
      </c>
      <c r="F1007">
        <f>'Preprocessed Data'!F1005</f>
        <v>2</v>
      </c>
      <c r="G1007">
        <f>'Preprocessed Data'!G1005</f>
        <v>1</v>
      </c>
      <c r="H1007">
        <f>'Preprocessed Data'!H1005</f>
        <v>204.57</v>
      </c>
      <c r="I1007">
        <f>'Preprocessed Data'!I1005</f>
        <v>34.4</v>
      </c>
      <c r="J1007">
        <f>'Preprocessed Data'!J1005</f>
        <v>4</v>
      </c>
      <c r="K1007" s="10">
        <f>'Preprocessed Data'!K1005</f>
        <v>1</v>
      </c>
      <c r="L1007" s="1">
        <f t="shared" si="196"/>
        <v>0</v>
      </c>
      <c r="M1007" s="11">
        <f t="shared" si="197"/>
        <v>1</v>
      </c>
      <c r="N1007">
        <f t="shared" si="198"/>
        <v>1</v>
      </c>
      <c r="O1007">
        <f t="shared" si="199"/>
        <v>0.64287833234929648</v>
      </c>
      <c r="P1007" s="10">
        <f t="shared" si="200"/>
        <v>0.64287833234929648</v>
      </c>
      <c r="Q1007" s="11">
        <f t="shared" si="201"/>
        <v>0.35712166765070352</v>
      </c>
      <c r="R1007" s="10">
        <f t="shared" si="202"/>
        <v>-0.44179979139001635</v>
      </c>
      <c r="S1007" s="11">
        <f t="shared" si="203"/>
        <v>100</v>
      </c>
      <c r="AT1007">
        <v>4.9560479320652053E-3</v>
      </c>
      <c r="AU1007">
        <v>1</v>
      </c>
      <c r="AV1007">
        <v>0</v>
      </c>
      <c r="AW1007">
        <f t="shared" si="207"/>
        <v>1000</v>
      </c>
      <c r="AX1007">
        <f t="shared" si="208"/>
        <v>3</v>
      </c>
      <c r="AY1007">
        <f t="shared" si="204"/>
        <v>0.77548271216883702</v>
      </c>
      <c r="AZ1007">
        <f t="shared" si="205"/>
        <v>0.99541984732824429</v>
      </c>
      <c r="BA1007">
        <f t="shared" si="206"/>
        <v>2.2348896437552289E-4</v>
      </c>
    </row>
    <row r="1008" spans="1:53" x14ac:dyDescent="0.25">
      <c r="A1008">
        <f>'Preprocessed Data'!A1006</f>
        <v>1</v>
      </c>
      <c r="B1008">
        <f>'Preprocessed Data'!B1006</f>
        <v>78</v>
      </c>
      <c r="C1008">
        <f>'Preprocessed Data'!C1006</f>
        <v>0</v>
      </c>
      <c r="D1008">
        <f>'Preprocessed Data'!D1006</f>
        <v>0</v>
      </c>
      <c r="E1008">
        <f>'Preprocessed Data'!E1006</f>
        <v>1</v>
      </c>
      <c r="F1008">
        <f>'Preprocessed Data'!F1006</f>
        <v>4</v>
      </c>
      <c r="G1008">
        <f>'Preprocessed Data'!G1006</f>
        <v>2</v>
      </c>
      <c r="H1008">
        <f>'Preprocessed Data'!H1006</f>
        <v>90.43</v>
      </c>
      <c r="I1008">
        <f>'Preprocessed Data'!I1006</f>
        <v>34.4</v>
      </c>
      <c r="J1008">
        <f>'Preprocessed Data'!J1006</f>
        <v>1</v>
      </c>
      <c r="K1008" s="10">
        <f>'Preprocessed Data'!K1006</f>
        <v>0</v>
      </c>
      <c r="L1008" s="1">
        <f t="shared" si="196"/>
        <v>1</v>
      </c>
      <c r="M1008" s="11">
        <f t="shared" si="197"/>
        <v>1</v>
      </c>
      <c r="N1008">
        <f t="shared" si="198"/>
        <v>0</v>
      </c>
      <c r="O1008">
        <f t="shared" si="199"/>
        <v>0.19600952339473396</v>
      </c>
      <c r="P1008" s="10">
        <f t="shared" si="200"/>
        <v>0.19600952339473396</v>
      </c>
      <c r="Q1008" s="11">
        <f t="shared" si="201"/>
        <v>0.80399047660526601</v>
      </c>
      <c r="R1008" s="10">
        <f t="shared" si="202"/>
        <v>-0.21816785489164933</v>
      </c>
      <c r="S1008" s="11">
        <f t="shared" si="203"/>
        <v>100</v>
      </c>
      <c r="AT1008">
        <v>4.9641977595753185E-3</v>
      </c>
      <c r="AU1008">
        <v>1</v>
      </c>
      <c r="AV1008">
        <v>0</v>
      </c>
      <c r="AW1008">
        <f t="shared" si="207"/>
        <v>1001</v>
      </c>
      <c r="AX1008">
        <f t="shared" si="208"/>
        <v>3</v>
      </c>
      <c r="AY1008">
        <f t="shared" si="204"/>
        <v>0.77525819488100578</v>
      </c>
      <c r="AZ1008">
        <f t="shared" si="205"/>
        <v>0.99541984732824429</v>
      </c>
      <c r="BA1008">
        <f t="shared" si="206"/>
        <v>2.2348896437541236E-4</v>
      </c>
    </row>
    <row r="1009" spans="1:53" x14ac:dyDescent="0.25">
      <c r="A1009">
        <f>'Preprocessed Data'!A1007</f>
        <v>2</v>
      </c>
      <c r="B1009">
        <f>'Preprocessed Data'!B1007</f>
        <v>74</v>
      </c>
      <c r="C1009">
        <f>'Preprocessed Data'!C1007</f>
        <v>0</v>
      </c>
      <c r="D1009">
        <f>'Preprocessed Data'!D1007</f>
        <v>0</v>
      </c>
      <c r="E1009">
        <f>'Preprocessed Data'!E1007</f>
        <v>1</v>
      </c>
      <c r="F1009">
        <f>'Preprocessed Data'!F1007</f>
        <v>4</v>
      </c>
      <c r="G1009">
        <f>'Preprocessed Data'!G1007</f>
        <v>1</v>
      </c>
      <c r="H1009">
        <f>'Preprocessed Data'!H1007</f>
        <v>66.319999999999993</v>
      </c>
      <c r="I1009">
        <f>'Preprocessed Data'!I1007</f>
        <v>34.4</v>
      </c>
      <c r="J1009">
        <f>'Preprocessed Data'!J1007</f>
        <v>1</v>
      </c>
      <c r="K1009" s="10">
        <f>'Preprocessed Data'!K1007</f>
        <v>0</v>
      </c>
      <c r="L1009" s="1">
        <f t="shared" si="196"/>
        <v>1</v>
      </c>
      <c r="M1009" s="11">
        <f t="shared" si="197"/>
        <v>1</v>
      </c>
      <c r="N1009">
        <f t="shared" si="198"/>
        <v>0</v>
      </c>
      <c r="O1009">
        <f t="shared" si="199"/>
        <v>7.2917551055573654E-2</v>
      </c>
      <c r="P1009" s="10">
        <f t="shared" si="200"/>
        <v>7.2917551055573654E-2</v>
      </c>
      <c r="Q1009" s="11">
        <f t="shared" si="201"/>
        <v>0.92708244894442637</v>
      </c>
      <c r="R1009" s="10">
        <f t="shared" si="202"/>
        <v>-7.5712775683736439E-2</v>
      </c>
      <c r="S1009" s="11">
        <f t="shared" si="203"/>
        <v>100</v>
      </c>
      <c r="AT1009">
        <v>4.9696523846891067E-3</v>
      </c>
      <c r="AU1009">
        <v>1</v>
      </c>
      <c r="AV1009">
        <v>0</v>
      </c>
      <c r="AW1009">
        <f t="shared" si="207"/>
        <v>1002</v>
      </c>
      <c r="AX1009">
        <f t="shared" si="208"/>
        <v>3</v>
      </c>
      <c r="AY1009">
        <f t="shared" si="204"/>
        <v>0.77503367759317465</v>
      </c>
      <c r="AZ1009">
        <f t="shared" si="205"/>
        <v>0.99541984732824429</v>
      </c>
      <c r="BA1009">
        <f t="shared" si="206"/>
        <v>2.2348896437541236E-4</v>
      </c>
    </row>
    <row r="1010" spans="1:53" x14ac:dyDescent="0.25">
      <c r="A1010">
        <f>'Preprocessed Data'!A1008</f>
        <v>2</v>
      </c>
      <c r="B1010">
        <f>'Preprocessed Data'!B1008</f>
        <v>29</v>
      </c>
      <c r="C1010">
        <f>'Preprocessed Data'!C1008</f>
        <v>0</v>
      </c>
      <c r="D1010">
        <f>'Preprocessed Data'!D1008</f>
        <v>0</v>
      </c>
      <c r="E1010">
        <f>'Preprocessed Data'!E1008</f>
        <v>0</v>
      </c>
      <c r="F1010">
        <f>'Preprocessed Data'!F1008</f>
        <v>4</v>
      </c>
      <c r="G1010">
        <f>'Preprocessed Data'!G1008</f>
        <v>1</v>
      </c>
      <c r="H1010">
        <f>'Preprocessed Data'!H1008</f>
        <v>62.47</v>
      </c>
      <c r="I1010">
        <f>'Preprocessed Data'!I1008</f>
        <v>34.4</v>
      </c>
      <c r="J1010">
        <f>'Preprocessed Data'!J1008</f>
        <v>1</v>
      </c>
      <c r="K1010" s="10">
        <f>'Preprocessed Data'!K1008</f>
        <v>0</v>
      </c>
      <c r="L1010" s="1">
        <f t="shared" si="196"/>
        <v>1</v>
      </c>
      <c r="M1010" s="11">
        <f t="shared" si="197"/>
        <v>1</v>
      </c>
      <c r="N1010">
        <f t="shared" si="198"/>
        <v>0</v>
      </c>
      <c r="O1010">
        <f t="shared" si="199"/>
        <v>7.8277439885308196E-3</v>
      </c>
      <c r="P1010" s="10">
        <f t="shared" si="200"/>
        <v>7.8277439885308196E-3</v>
      </c>
      <c r="Q1010" s="11">
        <f t="shared" si="201"/>
        <v>0.99217225601146919</v>
      </c>
      <c r="R1010" s="10">
        <f t="shared" si="202"/>
        <v>-7.8585415989902221E-3</v>
      </c>
      <c r="S1010" s="11">
        <f t="shared" si="203"/>
        <v>100</v>
      </c>
      <c r="AT1010">
        <v>4.9764100717341261E-3</v>
      </c>
      <c r="AU1010">
        <v>1</v>
      </c>
      <c r="AV1010">
        <v>0</v>
      </c>
      <c r="AW1010">
        <f t="shared" si="207"/>
        <v>1003</v>
      </c>
      <c r="AX1010">
        <f t="shared" si="208"/>
        <v>3</v>
      </c>
      <c r="AY1010">
        <f t="shared" si="204"/>
        <v>0.77480916030534353</v>
      </c>
      <c r="AZ1010">
        <f t="shared" si="205"/>
        <v>0.99541984732824429</v>
      </c>
      <c r="BA1010">
        <f t="shared" si="206"/>
        <v>2.2348896437552289E-4</v>
      </c>
    </row>
    <row r="1011" spans="1:53" x14ac:dyDescent="0.25">
      <c r="A1011">
        <f>'Preprocessed Data'!A1009</f>
        <v>2</v>
      </c>
      <c r="B1011">
        <f>'Preprocessed Data'!B1009</f>
        <v>67</v>
      </c>
      <c r="C1011">
        <f>'Preprocessed Data'!C1009</f>
        <v>1</v>
      </c>
      <c r="D1011">
        <f>'Preprocessed Data'!D1009</f>
        <v>0</v>
      </c>
      <c r="E1011">
        <f>'Preprocessed Data'!E1009</f>
        <v>1</v>
      </c>
      <c r="F1011">
        <f>'Preprocessed Data'!F1009</f>
        <v>5</v>
      </c>
      <c r="G1011">
        <f>'Preprocessed Data'!G1009</f>
        <v>2</v>
      </c>
      <c r="H1011">
        <f>'Preprocessed Data'!H1009</f>
        <v>90.01</v>
      </c>
      <c r="I1011">
        <f>'Preprocessed Data'!I1009</f>
        <v>34.4</v>
      </c>
      <c r="J1011">
        <f>'Preprocessed Data'!J1009</f>
        <v>3</v>
      </c>
      <c r="K1011" s="10">
        <f>'Preprocessed Data'!K1009</f>
        <v>0</v>
      </c>
      <c r="L1011" s="1">
        <f t="shared" si="196"/>
        <v>1</v>
      </c>
      <c r="M1011" s="11">
        <f t="shared" si="197"/>
        <v>1</v>
      </c>
      <c r="N1011">
        <f t="shared" si="198"/>
        <v>0</v>
      </c>
      <c r="O1011">
        <f t="shared" si="199"/>
        <v>0.19631477737198888</v>
      </c>
      <c r="P1011" s="10">
        <f t="shared" si="200"/>
        <v>0.19631477737198888</v>
      </c>
      <c r="Q1011" s="11">
        <f t="shared" si="201"/>
        <v>0.80368522262801112</v>
      </c>
      <c r="R1011" s="10">
        <f t="shared" si="202"/>
        <v>-0.21854760060910811</v>
      </c>
      <c r="S1011" s="11">
        <f t="shared" si="203"/>
        <v>100</v>
      </c>
      <c r="AT1011">
        <v>4.9794313344962895E-3</v>
      </c>
      <c r="AU1011">
        <v>1</v>
      </c>
      <c r="AV1011">
        <v>0</v>
      </c>
      <c r="AW1011">
        <f t="shared" si="207"/>
        <v>1004</v>
      </c>
      <c r="AX1011">
        <f t="shared" si="208"/>
        <v>3</v>
      </c>
      <c r="AY1011">
        <f t="shared" si="204"/>
        <v>0.77458464301751229</v>
      </c>
      <c r="AZ1011">
        <f t="shared" si="205"/>
        <v>0.99541984732824429</v>
      </c>
      <c r="BA1011">
        <f t="shared" si="206"/>
        <v>2.2348896437541236E-4</v>
      </c>
    </row>
    <row r="1012" spans="1:53" x14ac:dyDescent="0.25">
      <c r="A1012">
        <f>'Preprocessed Data'!A1010</f>
        <v>1</v>
      </c>
      <c r="B1012">
        <f>'Preprocessed Data'!B1010</f>
        <v>59</v>
      </c>
      <c r="C1012">
        <f>'Preprocessed Data'!C1010</f>
        <v>1</v>
      </c>
      <c r="D1012">
        <f>'Preprocessed Data'!D1010</f>
        <v>0</v>
      </c>
      <c r="E1012">
        <f>'Preprocessed Data'!E1010</f>
        <v>1</v>
      </c>
      <c r="F1012">
        <f>'Preprocessed Data'!F1010</f>
        <v>2</v>
      </c>
      <c r="G1012">
        <f>'Preprocessed Data'!G1010</f>
        <v>2</v>
      </c>
      <c r="H1012">
        <f>'Preprocessed Data'!H1010</f>
        <v>182.9</v>
      </c>
      <c r="I1012">
        <f>'Preprocessed Data'!I1010</f>
        <v>34.4</v>
      </c>
      <c r="J1012">
        <f>'Preprocessed Data'!J1010</f>
        <v>3</v>
      </c>
      <c r="K1012" s="10">
        <f>'Preprocessed Data'!K1010</f>
        <v>1</v>
      </c>
      <c r="L1012" s="1">
        <f t="shared" si="196"/>
        <v>0</v>
      </c>
      <c r="M1012" s="11">
        <f t="shared" si="197"/>
        <v>1</v>
      </c>
      <c r="N1012">
        <f t="shared" si="198"/>
        <v>1</v>
      </c>
      <c r="O1012">
        <f t="shared" si="199"/>
        <v>0.64947461720408928</v>
      </c>
      <c r="P1012" s="10">
        <f t="shared" si="200"/>
        <v>0.64947461720408928</v>
      </c>
      <c r="Q1012" s="11">
        <f t="shared" si="201"/>
        <v>0.35052538279591072</v>
      </c>
      <c r="R1012" s="10">
        <f t="shared" si="202"/>
        <v>-0.43159152415232971</v>
      </c>
      <c r="S1012" s="11">
        <f t="shared" si="203"/>
        <v>100</v>
      </c>
      <c r="AT1012">
        <v>4.9865627965208952E-3</v>
      </c>
      <c r="AU1012">
        <v>1</v>
      </c>
      <c r="AV1012">
        <v>0</v>
      </c>
      <c r="AW1012">
        <f t="shared" si="207"/>
        <v>1005</v>
      </c>
      <c r="AX1012">
        <f t="shared" si="208"/>
        <v>3</v>
      </c>
      <c r="AY1012">
        <f t="shared" si="204"/>
        <v>0.77436012572968116</v>
      </c>
      <c r="AZ1012">
        <f t="shared" si="205"/>
        <v>0.99541984732824429</v>
      </c>
      <c r="BA1012">
        <f t="shared" si="206"/>
        <v>2.2348896437541236E-4</v>
      </c>
    </row>
    <row r="1013" spans="1:53" x14ac:dyDescent="0.25">
      <c r="A1013">
        <f>'Preprocessed Data'!A1011</f>
        <v>2</v>
      </c>
      <c r="B1013">
        <f>'Preprocessed Data'!B1011</f>
        <v>18</v>
      </c>
      <c r="C1013">
        <f>'Preprocessed Data'!C1011</f>
        <v>0</v>
      </c>
      <c r="D1013">
        <f>'Preprocessed Data'!D1011</f>
        <v>0</v>
      </c>
      <c r="E1013">
        <f>'Preprocessed Data'!E1011</f>
        <v>0</v>
      </c>
      <c r="F1013">
        <f>'Preprocessed Data'!F1011</f>
        <v>4</v>
      </c>
      <c r="G1013">
        <f>'Preprocessed Data'!G1011</f>
        <v>1</v>
      </c>
      <c r="H1013">
        <f>'Preprocessed Data'!H1011</f>
        <v>78.569999999999993</v>
      </c>
      <c r="I1013">
        <f>'Preprocessed Data'!I1011</f>
        <v>34.4</v>
      </c>
      <c r="J1013">
        <f>'Preprocessed Data'!J1011</f>
        <v>4</v>
      </c>
      <c r="K1013" s="10">
        <f>'Preprocessed Data'!K1011</f>
        <v>0</v>
      </c>
      <c r="L1013" s="1">
        <f t="shared" si="196"/>
        <v>1</v>
      </c>
      <c r="M1013" s="11">
        <f t="shared" si="197"/>
        <v>1</v>
      </c>
      <c r="N1013">
        <f t="shared" si="198"/>
        <v>0</v>
      </c>
      <c r="O1013">
        <f t="shared" si="199"/>
        <v>7.0752478001628394E-3</v>
      </c>
      <c r="P1013" s="10">
        <f t="shared" si="200"/>
        <v>7.0752478001628394E-3</v>
      </c>
      <c r="Q1013" s="11">
        <f t="shared" si="201"/>
        <v>0.99292475219983711</v>
      </c>
      <c r="R1013" s="10">
        <f t="shared" si="202"/>
        <v>-7.1003960561791179E-3</v>
      </c>
      <c r="S1013" s="11">
        <f t="shared" si="203"/>
        <v>100</v>
      </c>
      <c r="AT1013">
        <v>4.9933500764055665E-3</v>
      </c>
      <c r="AU1013">
        <v>1</v>
      </c>
      <c r="AV1013">
        <v>0</v>
      </c>
      <c r="AW1013">
        <f t="shared" si="207"/>
        <v>1006</v>
      </c>
      <c r="AX1013">
        <f t="shared" si="208"/>
        <v>3</v>
      </c>
      <c r="AY1013">
        <f t="shared" si="204"/>
        <v>0.77413560844185003</v>
      </c>
      <c r="AZ1013">
        <f t="shared" si="205"/>
        <v>0.99541984732824429</v>
      </c>
      <c r="BA1013">
        <f t="shared" si="206"/>
        <v>2.2348896437552289E-4</v>
      </c>
    </row>
    <row r="1014" spans="1:53" x14ac:dyDescent="0.25">
      <c r="A1014">
        <f>'Preprocessed Data'!A1012</f>
        <v>2</v>
      </c>
      <c r="B1014">
        <f>'Preprocessed Data'!B1012</f>
        <v>42</v>
      </c>
      <c r="C1014">
        <f>'Preprocessed Data'!C1012</f>
        <v>0</v>
      </c>
      <c r="D1014">
        <f>'Preprocessed Data'!D1012</f>
        <v>0</v>
      </c>
      <c r="E1014">
        <f>'Preprocessed Data'!E1012</f>
        <v>0</v>
      </c>
      <c r="F1014">
        <f>'Preprocessed Data'!F1012</f>
        <v>4</v>
      </c>
      <c r="G1014">
        <f>'Preprocessed Data'!G1012</f>
        <v>2</v>
      </c>
      <c r="H1014">
        <f>'Preprocessed Data'!H1012</f>
        <v>72</v>
      </c>
      <c r="I1014">
        <f>'Preprocessed Data'!I1012</f>
        <v>34.4</v>
      </c>
      <c r="J1014">
        <f>'Preprocessed Data'!J1012</f>
        <v>2</v>
      </c>
      <c r="K1014" s="10">
        <f>'Preprocessed Data'!K1012</f>
        <v>0</v>
      </c>
      <c r="L1014" s="1">
        <f t="shared" si="196"/>
        <v>1</v>
      </c>
      <c r="M1014" s="11">
        <f t="shared" si="197"/>
        <v>1</v>
      </c>
      <c r="N1014">
        <f t="shared" si="198"/>
        <v>0</v>
      </c>
      <c r="O1014">
        <f t="shared" si="199"/>
        <v>1.9869417112389241E-2</v>
      </c>
      <c r="P1014" s="10">
        <f t="shared" si="200"/>
        <v>1.9869417112389241E-2</v>
      </c>
      <c r="Q1014" s="11">
        <f t="shared" si="201"/>
        <v>0.98013058288761079</v>
      </c>
      <c r="R1014" s="10">
        <f t="shared" si="202"/>
        <v>-2.0069468349724149E-2</v>
      </c>
      <c r="S1014" s="11">
        <f t="shared" si="203"/>
        <v>100</v>
      </c>
      <c r="AT1014">
        <v>4.996684441000614E-3</v>
      </c>
      <c r="AU1014">
        <v>1</v>
      </c>
      <c r="AV1014">
        <v>0</v>
      </c>
      <c r="AW1014">
        <f t="shared" si="207"/>
        <v>1007</v>
      </c>
      <c r="AX1014">
        <f t="shared" si="208"/>
        <v>3</v>
      </c>
      <c r="AY1014">
        <f t="shared" si="204"/>
        <v>0.77391109115401879</v>
      </c>
      <c r="AZ1014">
        <f t="shared" si="205"/>
        <v>0.99541984732824429</v>
      </c>
      <c r="BA1014">
        <f t="shared" si="206"/>
        <v>2.2348896437541236E-4</v>
      </c>
    </row>
    <row r="1015" spans="1:53" x14ac:dyDescent="0.25">
      <c r="A1015">
        <f>'Preprocessed Data'!A1013</f>
        <v>2</v>
      </c>
      <c r="B1015">
        <f>'Preprocessed Data'!B1013</f>
        <v>35</v>
      </c>
      <c r="C1015">
        <f>'Preprocessed Data'!C1013</f>
        <v>1</v>
      </c>
      <c r="D1015">
        <f>'Preprocessed Data'!D1013</f>
        <v>0</v>
      </c>
      <c r="E1015">
        <f>'Preprocessed Data'!E1013</f>
        <v>1</v>
      </c>
      <c r="F1015">
        <f>'Preprocessed Data'!F1013</f>
        <v>5</v>
      </c>
      <c r="G1015">
        <f>'Preprocessed Data'!G1013</f>
        <v>2</v>
      </c>
      <c r="H1015">
        <f>'Preprocessed Data'!H1013</f>
        <v>94.2</v>
      </c>
      <c r="I1015">
        <f>'Preprocessed Data'!I1013</f>
        <v>34.4</v>
      </c>
      <c r="J1015">
        <f>'Preprocessed Data'!J1013</f>
        <v>3</v>
      </c>
      <c r="K1015" s="10">
        <f>'Preprocessed Data'!K1013</f>
        <v>0</v>
      </c>
      <c r="L1015" s="1">
        <f t="shared" si="196"/>
        <v>1</v>
      </c>
      <c r="M1015" s="11">
        <f t="shared" si="197"/>
        <v>1</v>
      </c>
      <c r="N1015">
        <f t="shared" si="198"/>
        <v>0</v>
      </c>
      <c r="O1015">
        <f t="shared" si="199"/>
        <v>5.1004672590011638E-2</v>
      </c>
      <c r="P1015" s="10">
        <f t="shared" si="200"/>
        <v>5.1004672590011638E-2</v>
      </c>
      <c r="Q1015" s="11">
        <f t="shared" si="201"/>
        <v>0.94899532740998838</v>
      </c>
      <c r="R1015" s="10">
        <f t="shared" si="202"/>
        <v>-5.2351404082973015E-2</v>
      </c>
      <c r="S1015" s="11">
        <f t="shared" si="203"/>
        <v>100</v>
      </c>
      <c r="AT1015">
        <v>4.9977464875851441E-3</v>
      </c>
      <c r="AU1015">
        <v>1</v>
      </c>
      <c r="AV1015">
        <v>0</v>
      </c>
      <c r="AW1015">
        <f t="shared" si="207"/>
        <v>1008</v>
      </c>
      <c r="AX1015">
        <f t="shared" si="208"/>
        <v>3</v>
      </c>
      <c r="AY1015">
        <f t="shared" si="204"/>
        <v>0.77368657386618767</v>
      </c>
      <c r="AZ1015">
        <f t="shared" si="205"/>
        <v>0.99541984732824429</v>
      </c>
      <c r="BA1015">
        <f t="shared" si="206"/>
        <v>2.2348896437541236E-4</v>
      </c>
    </row>
    <row r="1016" spans="1:53" x14ac:dyDescent="0.25">
      <c r="A1016">
        <f>'Preprocessed Data'!A1014</f>
        <v>1</v>
      </c>
      <c r="B1016">
        <f>'Preprocessed Data'!B1014</f>
        <v>65</v>
      </c>
      <c r="C1016">
        <f>'Preprocessed Data'!C1014</f>
        <v>0</v>
      </c>
      <c r="D1016">
        <f>'Preprocessed Data'!D1014</f>
        <v>0</v>
      </c>
      <c r="E1016">
        <f>'Preprocessed Data'!E1014</f>
        <v>1</v>
      </c>
      <c r="F1016">
        <f>'Preprocessed Data'!F1014</f>
        <v>5</v>
      </c>
      <c r="G1016">
        <f>'Preprocessed Data'!G1014</f>
        <v>1</v>
      </c>
      <c r="H1016">
        <f>'Preprocessed Data'!H1014</f>
        <v>172.86</v>
      </c>
      <c r="I1016">
        <f>'Preprocessed Data'!I1014</f>
        <v>34.4</v>
      </c>
      <c r="J1016">
        <f>'Preprocessed Data'!J1014</f>
        <v>2</v>
      </c>
      <c r="K1016" s="10">
        <f>'Preprocessed Data'!K1014</f>
        <v>1</v>
      </c>
      <c r="L1016" s="1">
        <f t="shared" si="196"/>
        <v>0</v>
      </c>
      <c r="M1016" s="11">
        <f t="shared" si="197"/>
        <v>1</v>
      </c>
      <c r="N1016">
        <f t="shared" si="198"/>
        <v>1</v>
      </c>
      <c r="O1016">
        <f t="shared" si="199"/>
        <v>0.53857140427201911</v>
      </c>
      <c r="P1016" s="10">
        <f t="shared" si="200"/>
        <v>0.53857140427201911</v>
      </c>
      <c r="Q1016" s="11">
        <f t="shared" si="201"/>
        <v>0.46142859572798089</v>
      </c>
      <c r="R1016" s="10">
        <f t="shared" si="202"/>
        <v>-0.61883519271366183</v>
      </c>
      <c r="S1016" s="11">
        <f t="shared" si="203"/>
        <v>100</v>
      </c>
      <c r="AT1016">
        <v>5.0076044463588099E-3</v>
      </c>
      <c r="AU1016">
        <v>1</v>
      </c>
      <c r="AV1016">
        <v>0</v>
      </c>
      <c r="AW1016">
        <f t="shared" si="207"/>
        <v>1009</v>
      </c>
      <c r="AX1016">
        <f t="shared" si="208"/>
        <v>3</v>
      </c>
      <c r="AY1016">
        <f t="shared" si="204"/>
        <v>0.77346205657835654</v>
      </c>
      <c r="AZ1016">
        <f t="shared" si="205"/>
        <v>0.99541984732824429</v>
      </c>
      <c r="BA1016">
        <f t="shared" si="206"/>
        <v>2.2348896437541236E-4</v>
      </c>
    </row>
    <row r="1017" spans="1:53" x14ac:dyDescent="0.25">
      <c r="A1017">
        <f>'Preprocessed Data'!A1015</f>
        <v>1</v>
      </c>
      <c r="B1017">
        <f>'Preprocessed Data'!B1015</f>
        <v>44</v>
      </c>
      <c r="C1017">
        <f>'Preprocessed Data'!C1015</f>
        <v>0</v>
      </c>
      <c r="D1017">
        <f>'Preprocessed Data'!D1015</f>
        <v>1</v>
      </c>
      <c r="E1017">
        <f>'Preprocessed Data'!E1015</f>
        <v>0</v>
      </c>
      <c r="F1017">
        <f>'Preprocessed Data'!F1015</f>
        <v>4</v>
      </c>
      <c r="G1017">
        <f>'Preprocessed Data'!G1015</f>
        <v>2</v>
      </c>
      <c r="H1017">
        <f>'Preprocessed Data'!H1015</f>
        <v>94.62</v>
      </c>
      <c r="I1017">
        <f>'Preprocessed Data'!I1015</f>
        <v>34.4</v>
      </c>
      <c r="J1017">
        <f>'Preprocessed Data'!J1015</f>
        <v>4</v>
      </c>
      <c r="K1017" s="10">
        <f>'Preprocessed Data'!K1015</f>
        <v>0</v>
      </c>
      <c r="L1017" s="1">
        <f t="shared" si="196"/>
        <v>1</v>
      </c>
      <c r="M1017" s="11">
        <f t="shared" si="197"/>
        <v>1</v>
      </c>
      <c r="N1017">
        <f t="shared" si="198"/>
        <v>0</v>
      </c>
      <c r="O1017">
        <f t="shared" si="199"/>
        <v>8.3231670274954803E-2</v>
      </c>
      <c r="P1017" s="10">
        <f t="shared" si="200"/>
        <v>8.3231670274954803E-2</v>
      </c>
      <c r="Q1017" s="11">
        <f t="shared" si="201"/>
        <v>0.91676832972504518</v>
      </c>
      <c r="R1017" s="10">
        <f t="shared" si="202"/>
        <v>-8.6900477984557009E-2</v>
      </c>
      <c r="S1017" s="11">
        <f t="shared" si="203"/>
        <v>100</v>
      </c>
      <c r="AT1017">
        <v>5.0134185992835286E-3</v>
      </c>
      <c r="AU1017">
        <v>1</v>
      </c>
      <c r="AV1017">
        <v>0</v>
      </c>
      <c r="AW1017">
        <f t="shared" si="207"/>
        <v>1010</v>
      </c>
      <c r="AX1017">
        <f t="shared" si="208"/>
        <v>3</v>
      </c>
      <c r="AY1017">
        <f t="shared" si="204"/>
        <v>0.77323753929052541</v>
      </c>
      <c r="AZ1017">
        <f t="shared" si="205"/>
        <v>0.99541984732824429</v>
      </c>
      <c r="BA1017">
        <f t="shared" si="206"/>
        <v>2.2348896437552289E-4</v>
      </c>
    </row>
    <row r="1018" spans="1:53" x14ac:dyDescent="0.25">
      <c r="A1018">
        <f>'Preprocessed Data'!A1016</f>
        <v>2</v>
      </c>
      <c r="B1018">
        <f>'Preprocessed Data'!B1016</f>
        <v>79</v>
      </c>
      <c r="C1018">
        <f>'Preprocessed Data'!C1016</f>
        <v>0</v>
      </c>
      <c r="D1018">
        <f>'Preprocessed Data'!D1016</f>
        <v>0</v>
      </c>
      <c r="E1018">
        <f>'Preprocessed Data'!E1016</f>
        <v>1</v>
      </c>
      <c r="F1018">
        <f>'Preprocessed Data'!F1016</f>
        <v>4</v>
      </c>
      <c r="G1018">
        <f>'Preprocessed Data'!G1016</f>
        <v>1</v>
      </c>
      <c r="H1018">
        <f>'Preprocessed Data'!H1016</f>
        <v>90.16</v>
      </c>
      <c r="I1018">
        <f>'Preprocessed Data'!I1016</f>
        <v>34.4</v>
      </c>
      <c r="J1018">
        <f>'Preprocessed Data'!J1016</f>
        <v>2</v>
      </c>
      <c r="K1018" s="10">
        <f>'Preprocessed Data'!K1016</f>
        <v>0</v>
      </c>
      <c r="L1018" s="1">
        <f t="shared" si="196"/>
        <v>1</v>
      </c>
      <c r="M1018" s="11">
        <f t="shared" si="197"/>
        <v>1</v>
      </c>
      <c r="N1018">
        <f t="shared" si="198"/>
        <v>0</v>
      </c>
      <c r="O1018">
        <f t="shared" si="199"/>
        <v>0.16036297918798398</v>
      </c>
      <c r="P1018" s="10">
        <f t="shared" si="200"/>
        <v>0.16036297918798398</v>
      </c>
      <c r="Q1018" s="11">
        <f t="shared" si="201"/>
        <v>0.83963702081201608</v>
      </c>
      <c r="R1018" s="10">
        <f t="shared" si="202"/>
        <v>-0.17478559861563356</v>
      </c>
      <c r="S1018" s="11">
        <f t="shared" si="203"/>
        <v>100</v>
      </c>
      <c r="AT1018">
        <v>5.0165661909472364E-3</v>
      </c>
      <c r="AU1018">
        <v>1</v>
      </c>
      <c r="AV1018">
        <v>0</v>
      </c>
      <c r="AW1018">
        <f t="shared" si="207"/>
        <v>1011</v>
      </c>
      <c r="AX1018">
        <f t="shared" si="208"/>
        <v>3</v>
      </c>
      <c r="AY1018">
        <f t="shared" si="204"/>
        <v>0.77301302200269417</v>
      </c>
      <c r="AZ1018">
        <f t="shared" si="205"/>
        <v>0.99541984732824429</v>
      </c>
      <c r="BA1018">
        <f t="shared" si="206"/>
        <v>2.2348896437541236E-4</v>
      </c>
    </row>
    <row r="1019" spans="1:53" x14ac:dyDescent="0.25">
      <c r="A1019">
        <f>'Preprocessed Data'!A1017</f>
        <v>1</v>
      </c>
      <c r="B1019">
        <f>'Preprocessed Data'!B1017</f>
        <v>43</v>
      </c>
      <c r="C1019">
        <f>'Preprocessed Data'!C1017</f>
        <v>0</v>
      </c>
      <c r="D1019">
        <f>'Preprocessed Data'!D1017</f>
        <v>0</v>
      </c>
      <c r="E1019">
        <f>'Preprocessed Data'!E1017</f>
        <v>1</v>
      </c>
      <c r="F1019">
        <f>'Preprocessed Data'!F1017</f>
        <v>1</v>
      </c>
      <c r="G1019">
        <f>'Preprocessed Data'!G1017</f>
        <v>1</v>
      </c>
      <c r="H1019">
        <f>'Preprocessed Data'!H1017</f>
        <v>66.22</v>
      </c>
      <c r="I1019">
        <f>'Preprocessed Data'!I1017</f>
        <v>34.4</v>
      </c>
      <c r="J1019">
        <f>'Preprocessed Data'!J1017</f>
        <v>4</v>
      </c>
      <c r="K1019" s="10">
        <f>'Preprocessed Data'!K1017</f>
        <v>0</v>
      </c>
      <c r="L1019" s="1">
        <f t="shared" si="196"/>
        <v>1</v>
      </c>
      <c r="M1019" s="11">
        <f t="shared" si="197"/>
        <v>1</v>
      </c>
      <c r="N1019">
        <f t="shared" si="198"/>
        <v>0</v>
      </c>
      <c r="O1019">
        <f t="shared" si="199"/>
        <v>1.6783101410011776E-2</v>
      </c>
      <c r="P1019" s="10">
        <f t="shared" si="200"/>
        <v>1.6783101410011776E-2</v>
      </c>
      <c r="Q1019" s="11">
        <f t="shared" si="201"/>
        <v>0.98321689858998818</v>
      </c>
      <c r="R1019" s="10">
        <f t="shared" si="202"/>
        <v>-1.6925533540758531E-2</v>
      </c>
      <c r="S1019" s="11">
        <f t="shared" si="203"/>
        <v>100</v>
      </c>
      <c r="AT1019">
        <v>5.0168065293915397E-3</v>
      </c>
      <c r="AU1019">
        <v>1</v>
      </c>
      <c r="AV1019">
        <v>0</v>
      </c>
      <c r="AW1019">
        <f t="shared" si="207"/>
        <v>1012</v>
      </c>
      <c r="AX1019">
        <f t="shared" si="208"/>
        <v>3</v>
      </c>
      <c r="AY1019">
        <f t="shared" si="204"/>
        <v>0.77278850471486304</v>
      </c>
      <c r="AZ1019">
        <f t="shared" si="205"/>
        <v>0.99541984732824429</v>
      </c>
      <c r="BA1019">
        <f t="shared" si="206"/>
        <v>2.2348896437541236E-4</v>
      </c>
    </row>
    <row r="1020" spans="1:53" x14ac:dyDescent="0.25">
      <c r="A1020">
        <f>'Preprocessed Data'!A1018</f>
        <v>2</v>
      </c>
      <c r="B1020">
        <f>'Preprocessed Data'!B1018</f>
        <v>78</v>
      </c>
      <c r="C1020">
        <f>'Preprocessed Data'!C1018</f>
        <v>1</v>
      </c>
      <c r="D1020">
        <f>'Preprocessed Data'!D1018</f>
        <v>0</v>
      </c>
      <c r="E1020">
        <f>'Preprocessed Data'!E1018</f>
        <v>1</v>
      </c>
      <c r="F1020">
        <f>'Preprocessed Data'!F1018</f>
        <v>4</v>
      </c>
      <c r="G1020">
        <f>'Preprocessed Data'!G1018</f>
        <v>2</v>
      </c>
      <c r="H1020">
        <f>'Preprocessed Data'!H1018</f>
        <v>218.46</v>
      </c>
      <c r="I1020">
        <f>'Preprocessed Data'!I1018</f>
        <v>34.299999999999997</v>
      </c>
      <c r="J1020">
        <f>'Preprocessed Data'!J1018</f>
        <v>2</v>
      </c>
      <c r="K1020" s="10">
        <f>'Preprocessed Data'!K1018</f>
        <v>1</v>
      </c>
      <c r="L1020" s="1">
        <f t="shared" si="196"/>
        <v>0</v>
      </c>
      <c r="M1020" s="11">
        <f t="shared" si="197"/>
        <v>1</v>
      </c>
      <c r="N1020">
        <f t="shared" si="198"/>
        <v>1</v>
      </c>
      <c r="O1020">
        <f t="shared" si="199"/>
        <v>0.91577971308225936</v>
      </c>
      <c r="P1020" s="10">
        <f t="shared" si="200"/>
        <v>0.91577971308225936</v>
      </c>
      <c r="Q1020" s="11">
        <f t="shared" si="201"/>
        <v>8.4220286917740639E-2</v>
      </c>
      <c r="R1020" s="10">
        <f t="shared" si="202"/>
        <v>-8.7979431131322741E-2</v>
      </c>
      <c r="S1020" s="11">
        <f t="shared" si="203"/>
        <v>100</v>
      </c>
      <c r="AT1020">
        <v>5.0244346553555809E-3</v>
      </c>
      <c r="AU1020">
        <v>1</v>
      </c>
      <c r="AV1020">
        <v>0</v>
      </c>
      <c r="AW1020">
        <f t="shared" si="207"/>
        <v>1013</v>
      </c>
      <c r="AX1020">
        <f t="shared" si="208"/>
        <v>3</v>
      </c>
      <c r="AY1020">
        <f t="shared" si="204"/>
        <v>0.77256398742703192</v>
      </c>
      <c r="AZ1020">
        <f t="shared" si="205"/>
        <v>0.99541984732824429</v>
      </c>
      <c r="BA1020">
        <f t="shared" si="206"/>
        <v>2.2348896437552289E-4</v>
      </c>
    </row>
    <row r="1021" spans="1:53" x14ac:dyDescent="0.25">
      <c r="A1021">
        <f>'Preprocessed Data'!A1019</f>
        <v>1</v>
      </c>
      <c r="B1021">
        <f>'Preprocessed Data'!B1019</f>
        <v>76</v>
      </c>
      <c r="C1021">
        <f>'Preprocessed Data'!C1019</f>
        <v>0</v>
      </c>
      <c r="D1021">
        <f>'Preprocessed Data'!D1019</f>
        <v>0</v>
      </c>
      <c r="E1021">
        <f>'Preprocessed Data'!E1019</f>
        <v>1</v>
      </c>
      <c r="F1021">
        <f>'Preprocessed Data'!F1019</f>
        <v>4</v>
      </c>
      <c r="G1021">
        <f>'Preprocessed Data'!G1019</f>
        <v>1</v>
      </c>
      <c r="H1021">
        <f>'Preprocessed Data'!H1019</f>
        <v>234.58</v>
      </c>
      <c r="I1021">
        <f>'Preprocessed Data'!I1019</f>
        <v>34.299999999999997</v>
      </c>
      <c r="J1021">
        <f>'Preprocessed Data'!J1019</f>
        <v>1</v>
      </c>
      <c r="K1021" s="10">
        <f>'Preprocessed Data'!K1019</f>
        <v>1</v>
      </c>
      <c r="L1021" s="1">
        <f t="shared" si="196"/>
        <v>0</v>
      </c>
      <c r="M1021" s="11">
        <f t="shared" si="197"/>
        <v>1</v>
      </c>
      <c r="N1021">
        <f t="shared" si="198"/>
        <v>1</v>
      </c>
      <c r="O1021">
        <f t="shared" si="199"/>
        <v>0.90124229821807011</v>
      </c>
      <c r="P1021" s="10">
        <f t="shared" si="200"/>
        <v>0.90124229821807011</v>
      </c>
      <c r="Q1021" s="11">
        <f t="shared" si="201"/>
        <v>9.8757701781929885E-2</v>
      </c>
      <c r="R1021" s="10">
        <f t="shared" si="202"/>
        <v>-0.10398113608598904</v>
      </c>
      <c r="S1021" s="11">
        <f t="shared" si="203"/>
        <v>100</v>
      </c>
      <c r="AT1021">
        <v>5.0247955395150293E-3</v>
      </c>
      <c r="AU1021">
        <v>1</v>
      </c>
      <c r="AV1021">
        <v>0</v>
      </c>
      <c r="AW1021">
        <f t="shared" si="207"/>
        <v>1014</v>
      </c>
      <c r="AX1021">
        <f t="shared" si="208"/>
        <v>3</v>
      </c>
      <c r="AY1021">
        <f t="shared" si="204"/>
        <v>0.77233947013920068</v>
      </c>
      <c r="AZ1021">
        <f t="shared" si="205"/>
        <v>0.99541984732824429</v>
      </c>
      <c r="BA1021">
        <f t="shared" si="206"/>
        <v>2.2348896437541236E-4</v>
      </c>
    </row>
    <row r="1022" spans="1:53" x14ac:dyDescent="0.25">
      <c r="A1022">
        <f>'Preprocessed Data'!A1020</f>
        <v>2</v>
      </c>
      <c r="B1022">
        <f>'Preprocessed Data'!B1020</f>
        <v>31</v>
      </c>
      <c r="C1022">
        <f>'Preprocessed Data'!C1020</f>
        <v>0</v>
      </c>
      <c r="D1022">
        <f>'Preprocessed Data'!D1020</f>
        <v>0</v>
      </c>
      <c r="E1022">
        <f>'Preprocessed Data'!E1020</f>
        <v>0</v>
      </c>
      <c r="F1022">
        <f>'Preprocessed Data'!F1020</f>
        <v>4</v>
      </c>
      <c r="G1022">
        <f>'Preprocessed Data'!G1020</f>
        <v>1</v>
      </c>
      <c r="H1022">
        <f>'Preprocessed Data'!H1020</f>
        <v>91.08</v>
      </c>
      <c r="I1022">
        <f>'Preprocessed Data'!I1020</f>
        <v>34.299999999999997</v>
      </c>
      <c r="J1022">
        <f>'Preprocessed Data'!J1020</f>
        <v>2</v>
      </c>
      <c r="K1022" s="10">
        <f>'Preprocessed Data'!K1020</f>
        <v>0</v>
      </c>
      <c r="L1022" s="1">
        <f t="shared" si="196"/>
        <v>1</v>
      </c>
      <c r="M1022" s="11">
        <f t="shared" si="197"/>
        <v>1</v>
      </c>
      <c r="N1022">
        <f t="shared" si="198"/>
        <v>0</v>
      </c>
      <c r="O1022">
        <f t="shared" si="199"/>
        <v>1.8120039019023034E-2</v>
      </c>
      <c r="P1022" s="10">
        <f t="shared" si="200"/>
        <v>1.8120039019023034E-2</v>
      </c>
      <c r="Q1022" s="11">
        <f t="shared" si="201"/>
        <v>0.98187996098097696</v>
      </c>
      <c r="R1022" s="10">
        <f t="shared" si="202"/>
        <v>-1.8286217426413964E-2</v>
      </c>
      <c r="S1022" s="11">
        <f t="shared" si="203"/>
        <v>100</v>
      </c>
      <c r="AT1022">
        <v>5.0260653381325304E-3</v>
      </c>
      <c r="AU1022">
        <v>1</v>
      </c>
      <c r="AV1022">
        <v>0</v>
      </c>
      <c r="AW1022">
        <f t="shared" si="207"/>
        <v>1015</v>
      </c>
      <c r="AX1022">
        <f t="shared" si="208"/>
        <v>3</v>
      </c>
      <c r="AY1022">
        <f t="shared" si="204"/>
        <v>0.77211495285136955</v>
      </c>
      <c r="AZ1022">
        <f t="shared" si="205"/>
        <v>0.99541984732824429</v>
      </c>
      <c r="BA1022">
        <f t="shared" si="206"/>
        <v>2.2348896437541236E-4</v>
      </c>
    </row>
    <row r="1023" spans="1:53" x14ac:dyDescent="0.25">
      <c r="A1023">
        <f>'Preprocessed Data'!A1021</f>
        <v>2</v>
      </c>
      <c r="B1023">
        <f>'Preprocessed Data'!B1021</f>
        <v>70</v>
      </c>
      <c r="C1023">
        <f>'Preprocessed Data'!C1021</f>
        <v>1</v>
      </c>
      <c r="D1023">
        <f>'Preprocessed Data'!D1021</f>
        <v>0</v>
      </c>
      <c r="E1023">
        <f>'Preprocessed Data'!E1021</f>
        <v>1</v>
      </c>
      <c r="F1023">
        <f>'Preprocessed Data'!F1021</f>
        <v>1</v>
      </c>
      <c r="G1023">
        <f>'Preprocessed Data'!G1021</f>
        <v>2</v>
      </c>
      <c r="H1023">
        <f>'Preprocessed Data'!H1021</f>
        <v>99.6</v>
      </c>
      <c r="I1023">
        <f>'Preprocessed Data'!I1021</f>
        <v>34.299999999999997</v>
      </c>
      <c r="J1023">
        <f>'Preprocessed Data'!J1021</f>
        <v>1</v>
      </c>
      <c r="K1023" s="10">
        <f>'Preprocessed Data'!K1021</f>
        <v>0</v>
      </c>
      <c r="L1023" s="1">
        <f t="shared" si="196"/>
        <v>1</v>
      </c>
      <c r="M1023" s="11">
        <f t="shared" si="197"/>
        <v>1</v>
      </c>
      <c r="N1023">
        <f t="shared" si="198"/>
        <v>0</v>
      </c>
      <c r="O1023">
        <f t="shared" si="199"/>
        <v>0.19859364504608668</v>
      </c>
      <c r="P1023" s="10">
        <f t="shared" si="200"/>
        <v>0.19859364504608668</v>
      </c>
      <c r="Q1023" s="11">
        <f t="shared" si="201"/>
        <v>0.80140635495391332</v>
      </c>
      <c r="R1023" s="10">
        <f t="shared" si="202"/>
        <v>-0.22138715099631867</v>
      </c>
      <c r="S1023" s="11">
        <f t="shared" si="203"/>
        <v>100</v>
      </c>
      <c r="AT1023">
        <v>5.0278234885858895E-3</v>
      </c>
      <c r="AU1023">
        <v>1</v>
      </c>
      <c r="AV1023">
        <v>0</v>
      </c>
      <c r="AW1023">
        <f t="shared" si="207"/>
        <v>1016</v>
      </c>
      <c r="AX1023">
        <f t="shared" si="208"/>
        <v>3</v>
      </c>
      <c r="AY1023">
        <f t="shared" si="204"/>
        <v>0.77189043556353842</v>
      </c>
      <c r="AZ1023">
        <f t="shared" si="205"/>
        <v>0.99541984732824429</v>
      </c>
      <c r="BA1023">
        <f t="shared" si="206"/>
        <v>2.2348896437541236E-4</v>
      </c>
    </row>
    <row r="1024" spans="1:53" x14ac:dyDescent="0.25">
      <c r="A1024">
        <f>'Preprocessed Data'!A1022</f>
        <v>1</v>
      </c>
      <c r="B1024">
        <f>'Preprocessed Data'!B1022</f>
        <v>70</v>
      </c>
      <c r="C1024">
        <f>'Preprocessed Data'!C1022</f>
        <v>1</v>
      </c>
      <c r="D1024">
        <f>'Preprocessed Data'!D1022</f>
        <v>0</v>
      </c>
      <c r="E1024">
        <f>'Preprocessed Data'!E1022</f>
        <v>1</v>
      </c>
      <c r="F1024">
        <f>'Preprocessed Data'!F1022</f>
        <v>1</v>
      </c>
      <c r="G1024">
        <f>'Preprocessed Data'!G1022</f>
        <v>2</v>
      </c>
      <c r="H1024">
        <f>'Preprocessed Data'!H1022</f>
        <v>223.68</v>
      </c>
      <c r="I1024">
        <f>'Preprocessed Data'!I1022</f>
        <v>34.299999999999997</v>
      </c>
      <c r="J1024">
        <f>'Preprocessed Data'!J1022</f>
        <v>1</v>
      </c>
      <c r="K1024" s="10">
        <f>'Preprocessed Data'!K1022</f>
        <v>1</v>
      </c>
      <c r="L1024" s="1">
        <f t="shared" si="196"/>
        <v>0</v>
      </c>
      <c r="M1024" s="11">
        <f t="shared" si="197"/>
        <v>1</v>
      </c>
      <c r="N1024">
        <f t="shared" si="198"/>
        <v>1</v>
      </c>
      <c r="O1024">
        <f t="shared" si="199"/>
        <v>0.89237892954003206</v>
      </c>
      <c r="P1024" s="10">
        <f t="shared" si="200"/>
        <v>0.89237892954003206</v>
      </c>
      <c r="Q1024" s="11">
        <f t="shared" si="201"/>
        <v>0.10762107045996794</v>
      </c>
      <c r="R1024" s="10">
        <f t="shared" si="202"/>
        <v>-0.11386442770650189</v>
      </c>
      <c r="S1024" s="11">
        <f t="shared" si="203"/>
        <v>100</v>
      </c>
      <c r="AT1024">
        <v>5.0290467366809572E-3</v>
      </c>
      <c r="AU1024">
        <v>1</v>
      </c>
      <c r="AV1024">
        <v>0</v>
      </c>
      <c r="AW1024">
        <f t="shared" si="207"/>
        <v>1017</v>
      </c>
      <c r="AX1024">
        <f t="shared" si="208"/>
        <v>3</v>
      </c>
      <c r="AY1024">
        <f t="shared" si="204"/>
        <v>0.7716659182757073</v>
      </c>
      <c r="AZ1024">
        <f t="shared" si="205"/>
        <v>0.99541984732824429</v>
      </c>
      <c r="BA1024">
        <f t="shared" si="206"/>
        <v>2.2348896437552289E-4</v>
      </c>
    </row>
    <row r="1025" spans="1:53" x14ac:dyDescent="0.25">
      <c r="A1025">
        <f>'Preprocessed Data'!A1023</f>
        <v>2</v>
      </c>
      <c r="B1025">
        <f>'Preprocessed Data'!B1023</f>
        <v>39</v>
      </c>
      <c r="C1025">
        <f>'Preprocessed Data'!C1023</f>
        <v>0</v>
      </c>
      <c r="D1025">
        <f>'Preprocessed Data'!D1023</f>
        <v>0</v>
      </c>
      <c r="E1025">
        <f>'Preprocessed Data'!E1023</f>
        <v>0</v>
      </c>
      <c r="F1025">
        <f>'Preprocessed Data'!F1023</f>
        <v>4</v>
      </c>
      <c r="G1025">
        <f>'Preprocessed Data'!G1023</f>
        <v>1</v>
      </c>
      <c r="H1025">
        <f>'Preprocessed Data'!H1023</f>
        <v>87.33</v>
      </c>
      <c r="I1025">
        <f>'Preprocessed Data'!I1023</f>
        <v>34.299999999999997</v>
      </c>
      <c r="J1025">
        <f>'Preprocessed Data'!J1023</f>
        <v>2</v>
      </c>
      <c r="K1025" s="10">
        <f>'Preprocessed Data'!K1023</f>
        <v>0</v>
      </c>
      <c r="L1025" s="1">
        <f t="shared" si="196"/>
        <v>1</v>
      </c>
      <c r="M1025" s="11">
        <f t="shared" si="197"/>
        <v>1</v>
      </c>
      <c r="N1025">
        <f t="shared" si="198"/>
        <v>0</v>
      </c>
      <c r="O1025">
        <f t="shared" si="199"/>
        <v>2.4497261218872638E-2</v>
      </c>
      <c r="P1025" s="10">
        <f t="shared" si="200"/>
        <v>2.4497261218872638E-2</v>
      </c>
      <c r="Q1025" s="11">
        <f t="shared" si="201"/>
        <v>0.97550273878112737</v>
      </c>
      <c r="R1025" s="10">
        <f t="shared" si="202"/>
        <v>-2.4802311356405576E-2</v>
      </c>
      <c r="S1025" s="11">
        <f t="shared" si="203"/>
        <v>100</v>
      </c>
      <c r="AT1025">
        <v>5.0347356735944938E-3</v>
      </c>
      <c r="AU1025">
        <v>1</v>
      </c>
      <c r="AV1025">
        <v>0</v>
      </c>
      <c r="AW1025">
        <f t="shared" si="207"/>
        <v>1018</v>
      </c>
      <c r="AX1025">
        <f t="shared" si="208"/>
        <v>3</v>
      </c>
      <c r="AY1025">
        <f t="shared" si="204"/>
        <v>0.77144140098787606</v>
      </c>
      <c r="AZ1025">
        <f t="shared" si="205"/>
        <v>0.99541984732824429</v>
      </c>
      <c r="BA1025">
        <f t="shared" si="206"/>
        <v>2.2348896437541236E-4</v>
      </c>
    </row>
    <row r="1026" spans="1:53" x14ac:dyDescent="0.25">
      <c r="A1026">
        <f>'Preprocessed Data'!A1024</f>
        <v>1</v>
      </c>
      <c r="B1026">
        <f>'Preprocessed Data'!B1024</f>
        <v>35</v>
      </c>
      <c r="C1026">
        <f>'Preprocessed Data'!C1024</f>
        <v>0</v>
      </c>
      <c r="D1026">
        <f>'Preprocessed Data'!D1024</f>
        <v>0</v>
      </c>
      <c r="E1026">
        <f>'Preprocessed Data'!E1024</f>
        <v>1</v>
      </c>
      <c r="F1026">
        <f>'Preprocessed Data'!F1024</f>
        <v>5</v>
      </c>
      <c r="G1026">
        <f>'Preprocessed Data'!G1024</f>
        <v>1</v>
      </c>
      <c r="H1026">
        <f>'Preprocessed Data'!H1024</f>
        <v>102.34</v>
      </c>
      <c r="I1026">
        <f>'Preprocessed Data'!I1024</f>
        <v>34.299999999999997</v>
      </c>
      <c r="J1026">
        <f>'Preprocessed Data'!J1024</f>
        <v>2</v>
      </c>
      <c r="K1026" s="10">
        <f>'Preprocessed Data'!K1024</f>
        <v>0</v>
      </c>
      <c r="L1026" s="1">
        <f t="shared" si="196"/>
        <v>1</v>
      </c>
      <c r="M1026" s="11">
        <f t="shared" si="197"/>
        <v>1</v>
      </c>
      <c r="N1026">
        <f t="shared" si="198"/>
        <v>0</v>
      </c>
      <c r="O1026">
        <f t="shared" si="199"/>
        <v>3.8611244624953509E-2</v>
      </c>
      <c r="P1026" s="10">
        <f t="shared" si="200"/>
        <v>3.8611244624953509E-2</v>
      </c>
      <c r="Q1026" s="11">
        <f t="shared" si="201"/>
        <v>0.96138875537504653</v>
      </c>
      <c r="R1026" s="10">
        <f t="shared" si="202"/>
        <v>-3.9376419684865743E-2</v>
      </c>
      <c r="S1026" s="11">
        <f t="shared" si="203"/>
        <v>100</v>
      </c>
      <c r="AT1026">
        <v>5.0380070414275365E-3</v>
      </c>
      <c r="AU1026">
        <v>1</v>
      </c>
      <c r="AV1026">
        <v>0</v>
      </c>
      <c r="AW1026">
        <f t="shared" si="207"/>
        <v>1019</v>
      </c>
      <c r="AX1026">
        <f t="shared" si="208"/>
        <v>3</v>
      </c>
      <c r="AY1026">
        <f t="shared" si="204"/>
        <v>0.77121688370004493</v>
      </c>
      <c r="AZ1026">
        <f t="shared" si="205"/>
        <v>0.99541984732824429</v>
      </c>
      <c r="BA1026">
        <f t="shared" si="206"/>
        <v>2.2348896437541236E-4</v>
      </c>
    </row>
    <row r="1027" spans="1:53" x14ac:dyDescent="0.25">
      <c r="A1027">
        <f>'Preprocessed Data'!A1025</f>
        <v>1</v>
      </c>
      <c r="B1027">
        <f>'Preprocessed Data'!B1025</f>
        <v>60</v>
      </c>
      <c r="C1027">
        <f>'Preprocessed Data'!C1025</f>
        <v>1</v>
      </c>
      <c r="D1027">
        <f>'Preprocessed Data'!D1025</f>
        <v>0</v>
      </c>
      <c r="E1027">
        <f>'Preprocessed Data'!E1025</f>
        <v>1</v>
      </c>
      <c r="F1027">
        <f>'Preprocessed Data'!F1025</f>
        <v>4</v>
      </c>
      <c r="G1027">
        <f>'Preprocessed Data'!G1025</f>
        <v>2</v>
      </c>
      <c r="H1027">
        <f>'Preprocessed Data'!H1025</f>
        <v>197.09</v>
      </c>
      <c r="I1027">
        <f>'Preprocessed Data'!I1025</f>
        <v>34.299999999999997</v>
      </c>
      <c r="J1027">
        <f>'Preprocessed Data'!J1025</f>
        <v>4</v>
      </c>
      <c r="K1027" s="10">
        <f>'Preprocessed Data'!K1025</f>
        <v>1</v>
      </c>
      <c r="L1027" s="1">
        <f t="shared" si="196"/>
        <v>0</v>
      </c>
      <c r="M1027" s="11">
        <f t="shared" si="197"/>
        <v>1</v>
      </c>
      <c r="N1027">
        <f t="shared" si="198"/>
        <v>1</v>
      </c>
      <c r="O1027">
        <f t="shared" si="199"/>
        <v>0.77150854525393953</v>
      </c>
      <c r="P1027" s="10">
        <f t="shared" si="200"/>
        <v>0.77150854525393953</v>
      </c>
      <c r="Q1027" s="11">
        <f t="shared" si="201"/>
        <v>0.22849145474606047</v>
      </c>
      <c r="R1027" s="10">
        <f t="shared" si="202"/>
        <v>-0.25940753108479891</v>
      </c>
      <c r="S1027" s="11">
        <f t="shared" si="203"/>
        <v>100</v>
      </c>
      <c r="AT1027">
        <v>5.0464933822741481E-3</v>
      </c>
      <c r="AU1027">
        <v>1</v>
      </c>
      <c r="AV1027">
        <v>0</v>
      </c>
      <c r="AW1027">
        <f t="shared" si="207"/>
        <v>1020</v>
      </c>
      <c r="AX1027">
        <f t="shared" si="208"/>
        <v>3</v>
      </c>
      <c r="AY1027">
        <f t="shared" si="204"/>
        <v>0.7709923664122138</v>
      </c>
      <c r="AZ1027">
        <f t="shared" si="205"/>
        <v>0.99541984732824429</v>
      </c>
      <c r="BA1027">
        <f t="shared" si="206"/>
        <v>2.2348896437552289E-4</v>
      </c>
    </row>
    <row r="1028" spans="1:53" x14ac:dyDescent="0.25">
      <c r="A1028">
        <f>'Preprocessed Data'!A1026</f>
        <v>1</v>
      </c>
      <c r="B1028">
        <f>'Preprocessed Data'!B1026</f>
        <v>41</v>
      </c>
      <c r="C1028">
        <f>'Preprocessed Data'!C1026</f>
        <v>0</v>
      </c>
      <c r="D1028">
        <f>'Preprocessed Data'!D1026</f>
        <v>0</v>
      </c>
      <c r="E1028">
        <f>'Preprocessed Data'!E1026</f>
        <v>1</v>
      </c>
      <c r="F1028">
        <f>'Preprocessed Data'!F1026</f>
        <v>4</v>
      </c>
      <c r="G1028">
        <f>'Preprocessed Data'!G1026</f>
        <v>1</v>
      </c>
      <c r="H1028">
        <f>'Preprocessed Data'!H1026</f>
        <v>87.34</v>
      </c>
      <c r="I1028">
        <f>'Preprocessed Data'!I1026</f>
        <v>34.299999999999997</v>
      </c>
      <c r="J1028">
        <f>'Preprocessed Data'!J1026</f>
        <v>1</v>
      </c>
      <c r="K1028" s="10">
        <f>'Preprocessed Data'!K1026</f>
        <v>0</v>
      </c>
      <c r="L1028" s="1">
        <f t="shared" si="196"/>
        <v>1</v>
      </c>
      <c r="M1028" s="11">
        <f t="shared" si="197"/>
        <v>1</v>
      </c>
      <c r="N1028">
        <f t="shared" si="198"/>
        <v>0</v>
      </c>
      <c r="O1028">
        <f t="shared" si="199"/>
        <v>3.2230211069259863E-2</v>
      </c>
      <c r="P1028" s="10">
        <f t="shared" si="200"/>
        <v>3.2230211069259863E-2</v>
      </c>
      <c r="Q1028" s="11">
        <f t="shared" si="201"/>
        <v>0.96776978893074017</v>
      </c>
      <c r="R1028" s="10">
        <f t="shared" si="202"/>
        <v>-3.2761041342083491E-2</v>
      </c>
      <c r="S1028" s="11">
        <f t="shared" si="203"/>
        <v>100</v>
      </c>
      <c r="AT1028">
        <v>5.0580063911134336E-3</v>
      </c>
      <c r="AU1028">
        <v>1</v>
      </c>
      <c r="AV1028">
        <v>0</v>
      </c>
      <c r="AW1028">
        <f t="shared" si="207"/>
        <v>1021</v>
      </c>
      <c r="AX1028">
        <f t="shared" si="208"/>
        <v>3</v>
      </c>
      <c r="AY1028">
        <f t="shared" si="204"/>
        <v>0.77076784912438256</v>
      </c>
      <c r="AZ1028">
        <f t="shared" si="205"/>
        <v>0.99541984732824429</v>
      </c>
      <c r="BA1028">
        <f t="shared" si="206"/>
        <v>2.2348896437541236E-4</v>
      </c>
    </row>
    <row r="1029" spans="1:53" x14ac:dyDescent="0.25">
      <c r="A1029">
        <f>'Preprocessed Data'!A1027</f>
        <v>2</v>
      </c>
      <c r="B1029">
        <f>'Preprocessed Data'!B1027</f>
        <v>78</v>
      </c>
      <c r="C1029">
        <f>'Preprocessed Data'!C1027</f>
        <v>0</v>
      </c>
      <c r="D1029">
        <f>'Preprocessed Data'!D1027</f>
        <v>1</v>
      </c>
      <c r="E1029">
        <f>'Preprocessed Data'!E1027</f>
        <v>1</v>
      </c>
      <c r="F1029">
        <f>'Preprocessed Data'!F1027</f>
        <v>4</v>
      </c>
      <c r="G1029">
        <f>'Preprocessed Data'!G1027</f>
        <v>1</v>
      </c>
      <c r="H1029">
        <f>'Preprocessed Data'!H1027</f>
        <v>88.9</v>
      </c>
      <c r="I1029">
        <f>'Preprocessed Data'!I1027</f>
        <v>34.299999999999997</v>
      </c>
      <c r="J1029">
        <f>'Preprocessed Data'!J1027</f>
        <v>4</v>
      </c>
      <c r="K1029" s="10">
        <f>'Preprocessed Data'!K1027</f>
        <v>0</v>
      </c>
      <c r="L1029" s="1">
        <f t="shared" ref="L1029:L1092" si="209">1-K1029</f>
        <v>1</v>
      </c>
      <c r="M1029" s="11">
        <f t="shared" ref="M1029:M1092" si="210">K1029+L1029</f>
        <v>1</v>
      </c>
      <c r="N1029">
        <f t="shared" ref="N1029:N1092" si="211">IF(M1029=0,"",K1029/M1029)</f>
        <v>0</v>
      </c>
      <c r="O1029">
        <f t="shared" ref="O1029:O1092" si="212">1/(1+EXP(-$V$5-MMULT(A1029:J1029,$V$6:$V$15)))</f>
        <v>0.22852395934469291</v>
      </c>
      <c r="P1029" s="10">
        <f t="shared" ref="P1029:P1092" si="213">M1029*O1029</f>
        <v>0.22852395934469291</v>
      </c>
      <c r="Q1029" s="11">
        <f t="shared" ref="Q1029:Q1092" si="214">M1029-P1029</f>
        <v>0.77147604065530706</v>
      </c>
      <c r="R1029" s="10">
        <f t="shared" ref="R1029:R1092" si="215">IFERROR(M1029*(N1029*LN(O1029)+(1-N1029)*LN(1-O1029)),0)</f>
        <v>-0.25944966319542934</v>
      </c>
      <c r="S1029" s="11">
        <f t="shared" ref="S1029:S1092" si="216">100*IF(O1029&gt;=$AP$10,K1029/M1029,L1029/M1029)</f>
        <v>100</v>
      </c>
      <c r="AT1029">
        <v>5.0636430956642348E-3</v>
      </c>
      <c r="AU1029">
        <v>1</v>
      </c>
      <c r="AV1029">
        <v>0</v>
      </c>
      <c r="AW1029">
        <f t="shared" si="207"/>
        <v>1022</v>
      </c>
      <c r="AX1029">
        <f t="shared" si="208"/>
        <v>3</v>
      </c>
      <c r="AY1029">
        <f t="shared" ref="AY1029:AY1092" si="217">1-AW1029/AW$5113</f>
        <v>0.77054333183655144</v>
      </c>
      <c r="AZ1029">
        <f t="shared" ref="AZ1029:AZ1092" si="218">1-AX1029/AX$5113</f>
        <v>0.99541984732824429</v>
      </c>
      <c r="BA1029">
        <f t="shared" ref="BA1029:BA1092" si="219">(AY1029-AY1030)*AZ1029</f>
        <v>2.2348896437541236E-4</v>
      </c>
    </row>
    <row r="1030" spans="1:53" x14ac:dyDescent="0.25">
      <c r="A1030">
        <f>'Preprocessed Data'!A1028</f>
        <v>1</v>
      </c>
      <c r="B1030">
        <f>'Preprocessed Data'!B1028</f>
        <v>64</v>
      </c>
      <c r="C1030">
        <f>'Preprocessed Data'!C1028</f>
        <v>0</v>
      </c>
      <c r="D1030">
        <f>'Preprocessed Data'!D1028</f>
        <v>1</v>
      </c>
      <c r="E1030">
        <f>'Preprocessed Data'!E1028</f>
        <v>1</v>
      </c>
      <c r="F1030">
        <f>'Preprocessed Data'!F1028</f>
        <v>4</v>
      </c>
      <c r="G1030">
        <f>'Preprocessed Data'!G1028</f>
        <v>2</v>
      </c>
      <c r="H1030">
        <f>'Preprocessed Data'!H1028</f>
        <v>103.28</v>
      </c>
      <c r="I1030">
        <f>'Preprocessed Data'!I1028</f>
        <v>34.299999999999997</v>
      </c>
      <c r="J1030">
        <f>'Preprocessed Data'!J1028</f>
        <v>3</v>
      </c>
      <c r="K1030" s="10">
        <f>'Preprocessed Data'!K1028</f>
        <v>0</v>
      </c>
      <c r="L1030" s="1">
        <f t="shared" si="209"/>
        <v>1</v>
      </c>
      <c r="M1030" s="11">
        <f t="shared" si="210"/>
        <v>1</v>
      </c>
      <c r="N1030">
        <f t="shared" si="211"/>
        <v>0</v>
      </c>
      <c r="O1030">
        <f t="shared" si="212"/>
        <v>0.22024979003688608</v>
      </c>
      <c r="P1030" s="10">
        <f t="shared" si="213"/>
        <v>0.22024979003688608</v>
      </c>
      <c r="Q1030" s="11">
        <f t="shared" si="214"/>
        <v>0.77975020996311395</v>
      </c>
      <c r="R1030" s="10">
        <f t="shared" si="215"/>
        <v>-0.24878165422447682</v>
      </c>
      <c r="S1030" s="11">
        <f t="shared" si="216"/>
        <v>100</v>
      </c>
      <c r="AT1030">
        <v>5.0723369894826887E-3</v>
      </c>
      <c r="AU1030">
        <v>1</v>
      </c>
      <c r="AV1030">
        <v>0</v>
      </c>
      <c r="AW1030">
        <f t="shared" ref="AW1030:AW1093" si="220">AW1029+AU1030</f>
        <v>1023</v>
      </c>
      <c r="AX1030">
        <f t="shared" ref="AX1030:AX1093" si="221">AX1029+AV1030</f>
        <v>3</v>
      </c>
      <c r="AY1030">
        <f t="shared" si="217"/>
        <v>0.77031881454872031</v>
      </c>
      <c r="AZ1030">
        <f t="shared" si="218"/>
        <v>0.99541984732824429</v>
      </c>
      <c r="BA1030">
        <f t="shared" si="219"/>
        <v>2.2348896437552289E-4</v>
      </c>
    </row>
    <row r="1031" spans="1:53" x14ac:dyDescent="0.25">
      <c r="A1031">
        <f>'Preprocessed Data'!A1029</f>
        <v>2</v>
      </c>
      <c r="B1031">
        <f>'Preprocessed Data'!B1029</f>
        <v>53</v>
      </c>
      <c r="C1031">
        <f>'Preprocessed Data'!C1029</f>
        <v>0</v>
      </c>
      <c r="D1031">
        <f>'Preprocessed Data'!D1029</f>
        <v>0</v>
      </c>
      <c r="E1031">
        <f>'Preprocessed Data'!E1029</f>
        <v>1</v>
      </c>
      <c r="F1031">
        <f>'Preprocessed Data'!F1029</f>
        <v>5</v>
      </c>
      <c r="G1031">
        <f>'Preprocessed Data'!G1029</f>
        <v>1</v>
      </c>
      <c r="H1031">
        <f>'Preprocessed Data'!H1029</f>
        <v>81.760000000000005</v>
      </c>
      <c r="I1031">
        <f>'Preprocessed Data'!I1029</f>
        <v>34.299999999999997</v>
      </c>
      <c r="J1031">
        <f>'Preprocessed Data'!J1029</f>
        <v>1</v>
      </c>
      <c r="K1031" s="10">
        <f>'Preprocessed Data'!K1029</f>
        <v>0</v>
      </c>
      <c r="L1031" s="1">
        <f t="shared" si="209"/>
        <v>1</v>
      </c>
      <c r="M1031" s="11">
        <f t="shared" si="210"/>
        <v>1</v>
      </c>
      <c r="N1031">
        <f t="shared" si="211"/>
        <v>0</v>
      </c>
      <c r="O1031">
        <f t="shared" si="212"/>
        <v>4.2023155623775475E-2</v>
      </c>
      <c r="P1031" s="10">
        <f t="shared" si="213"/>
        <v>4.2023155623775475E-2</v>
      </c>
      <c r="Q1031" s="11">
        <f t="shared" si="214"/>
        <v>0.95797684437622455</v>
      </c>
      <c r="R1031" s="10">
        <f t="shared" si="215"/>
        <v>-4.2931672100655328E-2</v>
      </c>
      <c r="S1031" s="11">
        <f t="shared" si="216"/>
        <v>100</v>
      </c>
      <c r="AT1031">
        <v>5.0999017934259113E-3</v>
      </c>
      <c r="AU1031">
        <v>1</v>
      </c>
      <c r="AV1031">
        <v>0</v>
      </c>
      <c r="AW1031">
        <f t="shared" si="220"/>
        <v>1024</v>
      </c>
      <c r="AX1031">
        <f t="shared" si="221"/>
        <v>3</v>
      </c>
      <c r="AY1031">
        <f t="shared" si="217"/>
        <v>0.77009429726088907</v>
      </c>
      <c r="AZ1031">
        <f t="shared" si="218"/>
        <v>0.99541984732824429</v>
      </c>
      <c r="BA1031">
        <f t="shared" si="219"/>
        <v>2.2348896437541236E-4</v>
      </c>
    </row>
    <row r="1032" spans="1:53" x14ac:dyDescent="0.25">
      <c r="A1032">
        <f>'Preprocessed Data'!A1030</f>
        <v>1</v>
      </c>
      <c r="B1032">
        <f>'Preprocessed Data'!B1030</f>
        <v>39</v>
      </c>
      <c r="C1032">
        <f>'Preprocessed Data'!C1030</f>
        <v>0</v>
      </c>
      <c r="D1032">
        <f>'Preprocessed Data'!D1030</f>
        <v>0</v>
      </c>
      <c r="E1032">
        <f>'Preprocessed Data'!E1030</f>
        <v>1</v>
      </c>
      <c r="F1032">
        <f>'Preprocessed Data'!F1030</f>
        <v>4</v>
      </c>
      <c r="G1032">
        <f>'Preprocessed Data'!G1030</f>
        <v>1</v>
      </c>
      <c r="H1032">
        <f>'Preprocessed Data'!H1030</f>
        <v>88.48</v>
      </c>
      <c r="I1032">
        <f>'Preprocessed Data'!I1030</f>
        <v>34.299999999999997</v>
      </c>
      <c r="J1032">
        <f>'Preprocessed Data'!J1030</f>
        <v>2</v>
      </c>
      <c r="K1032" s="10">
        <f>'Preprocessed Data'!K1030</f>
        <v>0</v>
      </c>
      <c r="L1032" s="1">
        <f t="shared" si="209"/>
        <v>1</v>
      </c>
      <c r="M1032" s="11">
        <f t="shared" si="210"/>
        <v>1</v>
      </c>
      <c r="N1032">
        <f t="shared" si="211"/>
        <v>0</v>
      </c>
      <c r="O1032">
        <f t="shared" si="212"/>
        <v>3.0423055510239785E-2</v>
      </c>
      <c r="P1032" s="10">
        <f t="shared" si="213"/>
        <v>3.0423055510239785E-2</v>
      </c>
      <c r="Q1032" s="11">
        <f t="shared" si="214"/>
        <v>0.96957694448976017</v>
      </c>
      <c r="R1032" s="10">
        <f t="shared" si="215"/>
        <v>-3.0895442322569133E-2</v>
      </c>
      <c r="S1032" s="11">
        <f t="shared" si="216"/>
        <v>100</v>
      </c>
      <c r="AT1032">
        <v>5.1056267530450094E-3</v>
      </c>
      <c r="AU1032">
        <v>1</v>
      </c>
      <c r="AV1032">
        <v>0</v>
      </c>
      <c r="AW1032">
        <f t="shared" si="220"/>
        <v>1025</v>
      </c>
      <c r="AX1032">
        <f t="shared" si="221"/>
        <v>3</v>
      </c>
      <c r="AY1032">
        <f t="shared" si="217"/>
        <v>0.76986977997305794</v>
      </c>
      <c r="AZ1032">
        <f t="shared" si="218"/>
        <v>0.99541984732824429</v>
      </c>
      <c r="BA1032">
        <f t="shared" si="219"/>
        <v>2.2348896437541236E-4</v>
      </c>
    </row>
    <row r="1033" spans="1:53" x14ac:dyDescent="0.25">
      <c r="A1033">
        <f>'Preprocessed Data'!A1031</f>
        <v>2</v>
      </c>
      <c r="B1033">
        <f>'Preprocessed Data'!B1031</f>
        <v>77</v>
      </c>
      <c r="C1033">
        <f>'Preprocessed Data'!C1031</f>
        <v>0</v>
      </c>
      <c r="D1033">
        <f>'Preprocessed Data'!D1031</f>
        <v>0</v>
      </c>
      <c r="E1033">
        <f>'Preprocessed Data'!E1031</f>
        <v>1</v>
      </c>
      <c r="F1033">
        <f>'Preprocessed Data'!F1031</f>
        <v>4</v>
      </c>
      <c r="G1033">
        <f>'Preprocessed Data'!G1031</f>
        <v>1</v>
      </c>
      <c r="H1033">
        <f>'Preprocessed Data'!H1031</f>
        <v>167.59</v>
      </c>
      <c r="I1033">
        <f>'Preprocessed Data'!I1031</f>
        <v>34.299999999999997</v>
      </c>
      <c r="J1033">
        <f>'Preprocessed Data'!J1031</f>
        <v>1</v>
      </c>
      <c r="K1033" s="10">
        <f>'Preprocessed Data'!K1031</f>
        <v>1</v>
      </c>
      <c r="L1033" s="1">
        <f t="shared" si="209"/>
        <v>0</v>
      </c>
      <c r="M1033" s="11">
        <f t="shared" si="210"/>
        <v>1</v>
      </c>
      <c r="N1033">
        <f t="shared" si="211"/>
        <v>1</v>
      </c>
      <c r="O1033">
        <f t="shared" si="212"/>
        <v>0.55958998518020653</v>
      </c>
      <c r="P1033" s="10">
        <f t="shared" si="213"/>
        <v>0.55958998518020653</v>
      </c>
      <c r="Q1033" s="11">
        <f t="shared" si="214"/>
        <v>0.44041001481979347</v>
      </c>
      <c r="R1033" s="10">
        <f t="shared" si="215"/>
        <v>-0.58055093274086289</v>
      </c>
      <c r="S1033" s="11">
        <f t="shared" si="216"/>
        <v>100</v>
      </c>
      <c r="AT1033">
        <v>5.1082655319624609E-3</v>
      </c>
      <c r="AU1033">
        <v>1</v>
      </c>
      <c r="AV1033">
        <v>0</v>
      </c>
      <c r="AW1033">
        <f t="shared" si="220"/>
        <v>1026</v>
      </c>
      <c r="AX1033">
        <f t="shared" si="221"/>
        <v>3</v>
      </c>
      <c r="AY1033">
        <f t="shared" si="217"/>
        <v>0.76964526268522682</v>
      </c>
      <c r="AZ1033">
        <f t="shared" si="218"/>
        <v>0.99541984732824429</v>
      </c>
      <c r="BA1033">
        <f t="shared" si="219"/>
        <v>2.2348896437552289E-4</v>
      </c>
    </row>
    <row r="1034" spans="1:53" x14ac:dyDescent="0.25">
      <c r="A1034">
        <f>'Preprocessed Data'!A1032</f>
        <v>2</v>
      </c>
      <c r="B1034">
        <f>'Preprocessed Data'!B1032</f>
        <v>16</v>
      </c>
      <c r="C1034">
        <f>'Preprocessed Data'!C1032</f>
        <v>0</v>
      </c>
      <c r="D1034">
        <f>'Preprocessed Data'!D1032</f>
        <v>0</v>
      </c>
      <c r="E1034">
        <f>'Preprocessed Data'!E1032</f>
        <v>0</v>
      </c>
      <c r="F1034">
        <f>'Preprocessed Data'!F1032</f>
        <v>4</v>
      </c>
      <c r="G1034">
        <f>'Preprocessed Data'!G1032</f>
        <v>1</v>
      </c>
      <c r="H1034">
        <f>'Preprocessed Data'!H1032</f>
        <v>95.38</v>
      </c>
      <c r="I1034">
        <f>'Preprocessed Data'!I1032</f>
        <v>34.299999999999997</v>
      </c>
      <c r="J1034">
        <f>'Preprocessed Data'!J1032</f>
        <v>1</v>
      </c>
      <c r="K1034" s="10">
        <f>'Preprocessed Data'!K1032</f>
        <v>0</v>
      </c>
      <c r="L1034" s="1">
        <f t="shared" si="209"/>
        <v>1</v>
      </c>
      <c r="M1034" s="11">
        <f t="shared" si="210"/>
        <v>1</v>
      </c>
      <c r="N1034">
        <f t="shared" si="211"/>
        <v>0</v>
      </c>
      <c r="O1034">
        <f t="shared" si="212"/>
        <v>9.4390261007463363E-3</v>
      </c>
      <c r="P1034" s="10">
        <f t="shared" si="213"/>
        <v>9.4390261007463363E-3</v>
      </c>
      <c r="Q1034" s="11">
        <f t="shared" si="214"/>
        <v>0.99056097389925368</v>
      </c>
      <c r="R1034" s="10">
        <f t="shared" si="215"/>
        <v>-9.4838560312209812E-3</v>
      </c>
      <c r="S1034" s="11">
        <f t="shared" si="216"/>
        <v>100</v>
      </c>
      <c r="AT1034">
        <v>5.1243433387121052E-3</v>
      </c>
      <c r="AU1034">
        <v>1</v>
      </c>
      <c r="AV1034">
        <v>0</v>
      </c>
      <c r="AW1034">
        <f t="shared" si="220"/>
        <v>1027</v>
      </c>
      <c r="AX1034">
        <f t="shared" si="221"/>
        <v>3</v>
      </c>
      <c r="AY1034">
        <f t="shared" si="217"/>
        <v>0.76942074539739558</v>
      </c>
      <c r="AZ1034">
        <f t="shared" si="218"/>
        <v>0.99541984732824429</v>
      </c>
      <c r="BA1034">
        <f t="shared" si="219"/>
        <v>2.2348896437541236E-4</v>
      </c>
    </row>
    <row r="1035" spans="1:53" x14ac:dyDescent="0.25">
      <c r="A1035">
        <f>'Preprocessed Data'!A1033</f>
        <v>2</v>
      </c>
      <c r="B1035">
        <f>'Preprocessed Data'!B1033</f>
        <v>41</v>
      </c>
      <c r="C1035">
        <f>'Preprocessed Data'!C1033</f>
        <v>0</v>
      </c>
      <c r="D1035">
        <f>'Preprocessed Data'!D1033</f>
        <v>0</v>
      </c>
      <c r="E1035">
        <f>'Preprocessed Data'!E1033</f>
        <v>1</v>
      </c>
      <c r="F1035">
        <f>'Preprocessed Data'!F1033</f>
        <v>4</v>
      </c>
      <c r="G1035">
        <f>'Preprocessed Data'!G1033</f>
        <v>2</v>
      </c>
      <c r="H1035">
        <f>'Preprocessed Data'!H1033</f>
        <v>146.21</v>
      </c>
      <c r="I1035">
        <f>'Preprocessed Data'!I1033</f>
        <v>34.299999999999997</v>
      </c>
      <c r="J1035">
        <f>'Preprocessed Data'!J1033</f>
        <v>4</v>
      </c>
      <c r="K1035" s="10">
        <f>'Preprocessed Data'!K1033</f>
        <v>0</v>
      </c>
      <c r="L1035" s="1">
        <f t="shared" si="209"/>
        <v>1</v>
      </c>
      <c r="M1035" s="11">
        <f t="shared" si="210"/>
        <v>1</v>
      </c>
      <c r="N1035">
        <f t="shared" si="211"/>
        <v>0</v>
      </c>
      <c r="O1035">
        <f t="shared" si="212"/>
        <v>0.11069530961209281</v>
      </c>
      <c r="P1035" s="10">
        <f t="shared" si="213"/>
        <v>0.11069530961209281</v>
      </c>
      <c r="Q1035" s="11">
        <f t="shared" si="214"/>
        <v>0.88930469038790716</v>
      </c>
      <c r="R1035" s="10">
        <f t="shared" si="215"/>
        <v>-0.11731536834339518</v>
      </c>
      <c r="S1035" s="11">
        <f t="shared" si="216"/>
        <v>100</v>
      </c>
      <c r="AT1035">
        <v>5.1405246949660123E-3</v>
      </c>
      <c r="AU1035">
        <v>1</v>
      </c>
      <c r="AV1035">
        <v>0</v>
      </c>
      <c r="AW1035">
        <f t="shared" si="220"/>
        <v>1028</v>
      </c>
      <c r="AX1035">
        <f t="shared" si="221"/>
        <v>3</v>
      </c>
      <c r="AY1035">
        <f t="shared" si="217"/>
        <v>0.76919622810956445</v>
      </c>
      <c r="AZ1035">
        <f t="shared" si="218"/>
        <v>0.99541984732824429</v>
      </c>
      <c r="BA1035">
        <f t="shared" si="219"/>
        <v>2.2348896437541236E-4</v>
      </c>
    </row>
    <row r="1036" spans="1:53" x14ac:dyDescent="0.25">
      <c r="A1036">
        <f>'Preprocessed Data'!A1034</f>
        <v>2</v>
      </c>
      <c r="B1036">
        <f>'Preprocessed Data'!B1034</f>
        <v>51</v>
      </c>
      <c r="C1036">
        <f>'Preprocessed Data'!C1034</f>
        <v>0</v>
      </c>
      <c r="D1036">
        <f>'Preprocessed Data'!D1034</f>
        <v>0</v>
      </c>
      <c r="E1036">
        <f>'Preprocessed Data'!E1034</f>
        <v>1</v>
      </c>
      <c r="F1036">
        <f>'Preprocessed Data'!F1034</f>
        <v>2</v>
      </c>
      <c r="G1036">
        <f>'Preprocessed Data'!G1034</f>
        <v>2</v>
      </c>
      <c r="H1036">
        <f>'Preprocessed Data'!H1034</f>
        <v>83.52</v>
      </c>
      <c r="I1036">
        <f>'Preprocessed Data'!I1034</f>
        <v>34.299999999999997</v>
      </c>
      <c r="J1036">
        <f>'Preprocessed Data'!J1034</f>
        <v>4</v>
      </c>
      <c r="K1036" s="10">
        <f>'Preprocessed Data'!K1034</f>
        <v>0</v>
      </c>
      <c r="L1036" s="1">
        <f t="shared" si="209"/>
        <v>1</v>
      </c>
      <c r="M1036" s="11">
        <f t="shared" si="210"/>
        <v>1</v>
      </c>
      <c r="N1036">
        <f t="shared" si="211"/>
        <v>0</v>
      </c>
      <c r="O1036">
        <f t="shared" si="212"/>
        <v>3.2693224367338992E-2</v>
      </c>
      <c r="P1036" s="10">
        <f t="shared" si="213"/>
        <v>3.2693224367338992E-2</v>
      </c>
      <c r="Q1036" s="11">
        <f t="shared" si="214"/>
        <v>0.96730677563266099</v>
      </c>
      <c r="R1036" s="10">
        <f t="shared" si="215"/>
        <v>-3.3239589132278854E-2</v>
      </c>
      <c r="S1036" s="11">
        <f t="shared" si="216"/>
        <v>100</v>
      </c>
      <c r="AT1036">
        <v>5.159240018514399E-3</v>
      </c>
      <c r="AU1036">
        <v>1</v>
      </c>
      <c r="AV1036">
        <v>0</v>
      </c>
      <c r="AW1036">
        <f t="shared" si="220"/>
        <v>1029</v>
      </c>
      <c r="AX1036">
        <f t="shared" si="221"/>
        <v>3</v>
      </c>
      <c r="AY1036">
        <f t="shared" si="217"/>
        <v>0.76897171082173332</v>
      </c>
      <c r="AZ1036">
        <f t="shared" si="218"/>
        <v>0.99541984732824429</v>
      </c>
      <c r="BA1036">
        <f t="shared" si="219"/>
        <v>2.2348896437552289E-4</v>
      </c>
    </row>
    <row r="1037" spans="1:53" x14ac:dyDescent="0.25">
      <c r="A1037">
        <f>'Preprocessed Data'!A1035</f>
        <v>2</v>
      </c>
      <c r="B1037">
        <f>'Preprocessed Data'!B1035</f>
        <v>45</v>
      </c>
      <c r="C1037">
        <f>'Preprocessed Data'!C1035</f>
        <v>0</v>
      </c>
      <c r="D1037">
        <f>'Preprocessed Data'!D1035</f>
        <v>0</v>
      </c>
      <c r="E1037">
        <f>'Preprocessed Data'!E1035</f>
        <v>1</v>
      </c>
      <c r="F1037">
        <f>'Preprocessed Data'!F1035</f>
        <v>2</v>
      </c>
      <c r="G1037">
        <f>'Preprocessed Data'!G1035</f>
        <v>2</v>
      </c>
      <c r="H1037">
        <f>'Preprocessed Data'!H1035</f>
        <v>78.91</v>
      </c>
      <c r="I1037">
        <f>'Preprocessed Data'!I1035</f>
        <v>34.299999999999997</v>
      </c>
      <c r="J1037">
        <f>'Preprocessed Data'!J1035</f>
        <v>4</v>
      </c>
      <c r="K1037" s="10">
        <f>'Preprocessed Data'!K1035</f>
        <v>0</v>
      </c>
      <c r="L1037" s="1">
        <f t="shared" si="209"/>
        <v>1</v>
      </c>
      <c r="M1037" s="11">
        <f t="shared" si="210"/>
        <v>1</v>
      </c>
      <c r="N1037">
        <f t="shared" si="211"/>
        <v>0</v>
      </c>
      <c r="O1037">
        <f t="shared" si="212"/>
        <v>2.1628884371829488E-2</v>
      </c>
      <c r="P1037" s="10">
        <f t="shared" si="213"/>
        <v>2.1628884371829488E-2</v>
      </c>
      <c r="Q1037" s="11">
        <f t="shared" si="214"/>
        <v>0.97837111562817047</v>
      </c>
      <c r="R1037" s="10">
        <f t="shared" si="215"/>
        <v>-2.1866217093026483E-2</v>
      </c>
      <c r="S1037" s="11">
        <f t="shared" si="216"/>
        <v>100</v>
      </c>
      <c r="AT1037">
        <v>5.1732798715035649E-3</v>
      </c>
      <c r="AU1037">
        <v>1</v>
      </c>
      <c r="AV1037">
        <v>0</v>
      </c>
      <c r="AW1037">
        <f t="shared" si="220"/>
        <v>1030</v>
      </c>
      <c r="AX1037">
        <f t="shared" si="221"/>
        <v>3</v>
      </c>
      <c r="AY1037">
        <f t="shared" si="217"/>
        <v>0.76874719353390208</v>
      </c>
      <c r="AZ1037">
        <f t="shared" si="218"/>
        <v>0.99541984732824429</v>
      </c>
      <c r="BA1037">
        <f t="shared" si="219"/>
        <v>2.2348896437541236E-4</v>
      </c>
    </row>
    <row r="1038" spans="1:53" x14ac:dyDescent="0.25">
      <c r="A1038">
        <f>'Preprocessed Data'!A1036</f>
        <v>2</v>
      </c>
      <c r="B1038">
        <f>'Preprocessed Data'!B1036</f>
        <v>70</v>
      </c>
      <c r="C1038">
        <f>'Preprocessed Data'!C1036</f>
        <v>1</v>
      </c>
      <c r="D1038">
        <f>'Preprocessed Data'!D1036</f>
        <v>0</v>
      </c>
      <c r="E1038">
        <f>'Preprocessed Data'!E1036</f>
        <v>1</v>
      </c>
      <c r="F1038">
        <f>'Preprocessed Data'!F1036</f>
        <v>5</v>
      </c>
      <c r="G1038">
        <f>'Preprocessed Data'!G1036</f>
        <v>2</v>
      </c>
      <c r="H1038">
        <f>'Preprocessed Data'!H1036</f>
        <v>89.13</v>
      </c>
      <c r="I1038">
        <f>'Preprocessed Data'!I1036</f>
        <v>34.200000000000003</v>
      </c>
      <c r="J1038">
        <f>'Preprocessed Data'!J1036</f>
        <v>1</v>
      </c>
      <c r="K1038" s="10">
        <f>'Preprocessed Data'!K1036</f>
        <v>1</v>
      </c>
      <c r="L1038" s="1">
        <f t="shared" si="209"/>
        <v>0</v>
      </c>
      <c r="M1038" s="11">
        <f t="shared" si="210"/>
        <v>1</v>
      </c>
      <c r="N1038">
        <f t="shared" si="211"/>
        <v>1</v>
      </c>
      <c r="O1038">
        <f t="shared" si="212"/>
        <v>0.21020080396972338</v>
      </c>
      <c r="P1038" s="10">
        <f t="shared" si="213"/>
        <v>0.21020080396972338</v>
      </c>
      <c r="Q1038" s="11">
        <f t="shared" si="214"/>
        <v>0.7897991960302766</v>
      </c>
      <c r="R1038" s="10">
        <f t="shared" si="215"/>
        <v>-1.5596919957619986</v>
      </c>
      <c r="S1038" s="11">
        <f t="shared" si="216"/>
        <v>0</v>
      </c>
      <c r="AT1038">
        <v>5.1806129107758794E-3</v>
      </c>
      <c r="AU1038">
        <v>1</v>
      </c>
      <c r="AV1038">
        <v>0</v>
      </c>
      <c r="AW1038">
        <f t="shared" si="220"/>
        <v>1031</v>
      </c>
      <c r="AX1038">
        <f t="shared" si="221"/>
        <v>3</v>
      </c>
      <c r="AY1038">
        <f t="shared" si="217"/>
        <v>0.76852267624607096</v>
      </c>
      <c r="AZ1038">
        <f t="shared" si="218"/>
        <v>0.99541984732824429</v>
      </c>
      <c r="BA1038">
        <f t="shared" si="219"/>
        <v>2.2348896437541236E-4</v>
      </c>
    </row>
    <row r="1039" spans="1:53" x14ac:dyDescent="0.25">
      <c r="A1039">
        <f>'Preprocessed Data'!A1037</f>
        <v>1</v>
      </c>
      <c r="B1039">
        <f>'Preprocessed Data'!B1037</f>
        <v>53</v>
      </c>
      <c r="C1039">
        <f>'Preprocessed Data'!C1037</f>
        <v>0</v>
      </c>
      <c r="D1039">
        <f>'Preprocessed Data'!D1037</f>
        <v>0</v>
      </c>
      <c r="E1039">
        <f>'Preprocessed Data'!E1037</f>
        <v>1</v>
      </c>
      <c r="F1039">
        <f>'Preprocessed Data'!F1037</f>
        <v>4</v>
      </c>
      <c r="G1039">
        <f>'Preprocessed Data'!G1037</f>
        <v>2</v>
      </c>
      <c r="H1039">
        <f>'Preprocessed Data'!H1037</f>
        <v>211.03</v>
      </c>
      <c r="I1039">
        <f>'Preprocessed Data'!I1037</f>
        <v>34.200000000000003</v>
      </c>
      <c r="J1039">
        <f>'Preprocessed Data'!J1037</f>
        <v>1</v>
      </c>
      <c r="K1039" s="10">
        <f>'Preprocessed Data'!K1037</f>
        <v>1</v>
      </c>
      <c r="L1039" s="1">
        <f t="shared" si="209"/>
        <v>0</v>
      </c>
      <c r="M1039" s="11">
        <f t="shared" si="210"/>
        <v>1</v>
      </c>
      <c r="N1039">
        <f t="shared" si="211"/>
        <v>1</v>
      </c>
      <c r="O1039">
        <f t="shared" si="212"/>
        <v>0.60938991847412827</v>
      </c>
      <c r="P1039" s="10">
        <f t="shared" si="213"/>
        <v>0.60938991847412827</v>
      </c>
      <c r="Q1039" s="11">
        <f t="shared" si="214"/>
        <v>0.39061008152587173</v>
      </c>
      <c r="R1039" s="10">
        <f t="shared" si="215"/>
        <v>-0.49529695593112538</v>
      </c>
      <c r="S1039" s="11">
        <f t="shared" si="216"/>
        <v>100</v>
      </c>
      <c r="AT1039">
        <v>5.1842058381200594E-3</v>
      </c>
      <c r="AU1039">
        <v>1</v>
      </c>
      <c r="AV1039">
        <v>0</v>
      </c>
      <c r="AW1039">
        <f t="shared" si="220"/>
        <v>1032</v>
      </c>
      <c r="AX1039">
        <f t="shared" si="221"/>
        <v>3</v>
      </c>
      <c r="AY1039">
        <f t="shared" si="217"/>
        <v>0.76829815895823983</v>
      </c>
      <c r="AZ1039">
        <f t="shared" si="218"/>
        <v>0.99541984732824429</v>
      </c>
      <c r="BA1039">
        <f t="shared" si="219"/>
        <v>2.2348896437552289E-4</v>
      </c>
    </row>
    <row r="1040" spans="1:53" x14ac:dyDescent="0.25">
      <c r="A1040">
        <f>'Preprocessed Data'!A1038</f>
        <v>2</v>
      </c>
      <c r="B1040">
        <f>'Preprocessed Data'!B1038</f>
        <v>42</v>
      </c>
      <c r="C1040">
        <f>'Preprocessed Data'!C1038</f>
        <v>0</v>
      </c>
      <c r="D1040">
        <f>'Preprocessed Data'!D1038</f>
        <v>0</v>
      </c>
      <c r="E1040">
        <f>'Preprocessed Data'!E1038</f>
        <v>1</v>
      </c>
      <c r="F1040">
        <f>'Preprocessed Data'!F1038</f>
        <v>2</v>
      </c>
      <c r="G1040">
        <f>'Preprocessed Data'!G1038</f>
        <v>2</v>
      </c>
      <c r="H1040">
        <f>'Preprocessed Data'!H1038</f>
        <v>92.2</v>
      </c>
      <c r="I1040">
        <f>'Preprocessed Data'!I1038</f>
        <v>34.200000000000003</v>
      </c>
      <c r="J1040">
        <f>'Preprocessed Data'!J1038</f>
        <v>4</v>
      </c>
      <c r="K1040" s="10">
        <f>'Preprocessed Data'!K1038</f>
        <v>0</v>
      </c>
      <c r="L1040" s="1">
        <f t="shared" si="209"/>
        <v>1</v>
      </c>
      <c r="M1040" s="11">
        <f t="shared" si="210"/>
        <v>1</v>
      </c>
      <c r="N1040">
        <f t="shared" si="211"/>
        <v>0</v>
      </c>
      <c r="O1040">
        <f t="shared" si="212"/>
        <v>2.5901859903574603E-2</v>
      </c>
      <c r="P1040" s="10">
        <f t="shared" si="213"/>
        <v>2.5901859903574603E-2</v>
      </c>
      <c r="Q1040" s="11">
        <f t="shared" si="214"/>
        <v>0.97409814009642537</v>
      </c>
      <c r="R1040" s="10">
        <f t="shared" si="215"/>
        <v>-2.6243220562942152E-2</v>
      </c>
      <c r="S1040" s="11">
        <f t="shared" si="216"/>
        <v>100</v>
      </c>
      <c r="AT1040">
        <v>5.1949833882720866E-3</v>
      </c>
      <c r="AU1040">
        <v>1</v>
      </c>
      <c r="AV1040">
        <v>0</v>
      </c>
      <c r="AW1040">
        <f t="shared" si="220"/>
        <v>1033</v>
      </c>
      <c r="AX1040">
        <f t="shared" si="221"/>
        <v>3</v>
      </c>
      <c r="AY1040">
        <f t="shared" si="217"/>
        <v>0.76807364167040859</v>
      </c>
      <c r="AZ1040">
        <f t="shared" si="218"/>
        <v>0.99541984732824429</v>
      </c>
      <c r="BA1040">
        <f t="shared" si="219"/>
        <v>2.2348896437541236E-4</v>
      </c>
    </row>
    <row r="1041" spans="1:53" x14ac:dyDescent="0.25">
      <c r="A1041">
        <f>'Preprocessed Data'!A1039</f>
        <v>2</v>
      </c>
      <c r="B1041">
        <f>'Preprocessed Data'!B1039</f>
        <v>55</v>
      </c>
      <c r="C1041">
        <f>'Preprocessed Data'!C1039</f>
        <v>1</v>
      </c>
      <c r="D1041">
        <f>'Preprocessed Data'!D1039</f>
        <v>0</v>
      </c>
      <c r="E1041">
        <f>'Preprocessed Data'!E1039</f>
        <v>1</v>
      </c>
      <c r="F1041">
        <f>'Preprocessed Data'!F1039</f>
        <v>5</v>
      </c>
      <c r="G1041">
        <f>'Preprocessed Data'!G1039</f>
        <v>1</v>
      </c>
      <c r="H1041">
        <f>'Preprocessed Data'!H1039</f>
        <v>99.82</v>
      </c>
      <c r="I1041">
        <f>'Preprocessed Data'!I1039</f>
        <v>34.200000000000003</v>
      </c>
      <c r="J1041">
        <f>'Preprocessed Data'!J1039</f>
        <v>2</v>
      </c>
      <c r="K1041" s="10">
        <f>'Preprocessed Data'!K1039</f>
        <v>0</v>
      </c>
      <c r="L1041" s="1">
        <f t="shared" si="209"/>
        <v>1</v>
      </c>
      <c r="M1041" s="11">
        <f t="shared" si="210"/>
        <v>1</v>
      </c>
      <c r="N1041">
        <f t="shared" si="211"/>
        <v>0</v>
      </c>
      <c r="O1041">
        <f t="shared" si="212"/>
        <v>0.1397322576084391</v>
      </c>
      <c r="P1041" s="10">
        <f t="shared" si="213"/>
        <v>0.1397322576084391</v>
      </c>
      <c r="Q1041" s="11">
        <f t="shared" si="214"/>
        <v>0.8602677423915609</v>
      </c>
      <c r="R1041" s="10">
        <f t="shared" si="215"/>
        <v>-0.15051160982492193</v>
      </c>
      <c r="S1041" s="11">
        <f t="shared" si="216"/>
        <v>100</v>
      </c>
      <c r="AT1041">
        <v>5.2024207618284034E-3</v>
      </c>
      <c r="AU1041">
        <v>1</v>
      </c>
      <c r="AV1041">
        <v>0</v>
      </c>
      <c r="AW1041">
        <f t="shared" si="220"/>
        <v>1034</v>
      </c>
      <c r="AX1041">
        <f t="shared" si="221"/>
        <v>3</v>
      </c>
      <c r="AY1041">
        <f t="shared" si="217"/>
        <v>0.76784912438257746</v>
      </c>
      <c r="AZ1041">
        <f t="shared" si="218"/>
        <v>0.99541984732824429</v>
      </c>
      <c r="BA1041">
        <f t="shared" si="219"/>
        <v>2.2348896437541236E-4</v>
      </c>
    </row>
    <row r="1042" spans="1:53" x14ac:dyDescent="0.25">
      <c r="A1042">
        <f>'Preprocessed Data'!A1040</f>
        <v>2</v>
      </c>
      <c r="B1042">
        <f>'Preprocessed Data'!B1040</f>
        <v>57</v>
      </c>
      <c r="C1042">
        <f>'Preprocessed Data'!C1040</f>
        <v>0</v>
      </c>
      <c r="D1042">
        <f>'Preprocessed Data'!D1040</f>
        <v>0</v>
      </c>
      <c r="E1042">
        <f>'Preprocessed Data'!E1040</f>
        <v>1</v>
      </c>
      <c r="F1042">
        <f>'Preprocessed Data'!F1040</f>
        <v>4</v>
      </c>
      <c r="G1042">
        <f>'Preprocessed Data'!G1040</f>
        <v>1</v>
      </c>
      <c r="H1042">
        <f>'Preprocessed Data'!H1040</f>
        <v>128.28</v>
      </c>
      <c r="I1042">
        <f>'Preprocessed Data'!I1040</f>
        <v>34.200000000000003</v>
      </c>
      <c r="J1042">
        <f>'Preprocessed Data'!J1040</f>
        <v>2</v>
      </c>
      <c r="K1042" s="10">
        <f>'Preprocessed Data'!K1040</f>
        <v>0</v>
      </c>
      <c r="L1042" s="1">
        <f t="shared" si="209"/>
        <v>1</v>
      </c>
      <c r="M1042" s="11">
        <f t="shared" si="210"/>
        <v>1</v>
      </c>
      <c r="N1042">
        <f t="shared" si="211"/>
        <v>0</v>
      </c>
      <c r="O1042">
        <f t="shared" si="212"/>
        <v>0.14221408716677028</v>
      </c>
      <c r="P1042" s="10">
        <f t="shared" si="213"/>
        <v>0.14221408716677028</v>
      </c>
      <c r="Q1042" s="11">
        <f t="shared" si="214"/>
        <v>0.85778591283322969</v>
      </c>
      <c r="R1042" s="10">
        <f t="shared" si="215"/>
        <v>-0.15340072947157005</v>
      </c>
      <c r="S1042" s="11">
        <f t="shared" si="216"/>
        <v>100</v>
      </c>
      <c r="AT1042">
        <v>5.2077974182984429E-3</v>
      </c>
      <c r="AU1042">
        <v>1</v>
      </c>
      <c r="AV1042">
        <v>0</v>
      </c>
      <c r="AW1042">
        <f t="shared" si="220"/>
        <v>1035</v>
      </c>
      <c r="AX1042">
        <f t="shared" si="221"/>
        <v>3</v>
      </c>
      <c r="AY1042">
        <f t="shared" si="217"/>
        <v>0.76762460709474634</v>
      </c>
      <c r="AZ1042">
        <f t="shared" si="218"/>
        <v>0.99541984732824429</v>
      </c>
      <c r="BA1042">
        <f t="shared" si="219"/>
        <v>2.2348896437552289E-4</v>
      </c>
    </row>
    <row r="1043" spans="1:53" x14ac:dyDescent="0.25">
      <c r="A1043">
        <f>'Preprocessed Data'!A1041</f>
        <v>2</v>
      </c>
      <c r="B1043">
        <f>'Preprocessed Data'!B1041</f>
        <v>42</v>
      </c>
      <c r="C1043">
        <f>'Preprocessed Data'!C1041</f>
        <v>0</v>
      </c>
      <c r="D1043">
        <f>'Preprocessed Data'!D1041</f>
        <v>1</v>
      </c>
      <c r="E1043">
        <f>'Preprocessed Data'!E1041</f>
        <v>1</v>
      </c>
      <c r="F1043">
        <f>'Preprocessed Data'!F1041</f>
        <v>2</v>
      </c>
      <c r="G1043">
        <f>'Preprocessed Data'!G1041</f>
        <v>2</v>
      </c>
      <c r="H1043">
        <f>'Preprocessed Data'!H1041</f>
        <v>226.93</v>
      </c>
      <c r="I1043">
        <f>'Preprocessed Data'!I1041</f>
        <v>34.200000000000003</v>
      </c>
      <c r="J1043">
        <f>'Preprocessed Data'!J1041</f>
        <v>3</v>
      </c>
      <c r="K1043" s="10">
        <f>'Preprocessed Data'!K1041</f>
        <v>1</v>
      </c>
      <c r="L1043" s="1">
        <f t="shared" si="209"/>
        <v>0</v>
      </c>
      <c r="M1043" s="11">
        <f t="shared" si="210"/>
        <v>1</v>
      </c>
      <c r="N1043">
        <f t="shared" si="211"/>
        <v>1</v>
      </c>
      <c r="O1043">
        <f t="shared" si="212"/>
        <v>0.59388118497415021</v>
      </c>
      <c r="P1043" s="10">
        <f t="shared" si="213"/>
        <v>0.59388118497415021</v>
      </c>
      <c r="Q1043" s="11">
        <f t="shared" si="214"/>
        <v>0.40611881502584979</v>
      </c>
      <c r="R1043" s="10">
        <f t="shared" si="215"/>
        <v>-0.52107600492326311</v>
      </c>
      <c r="S1043" s="11">
        <f t="shared" si="216"/>
        <v>100</v>
      </c>
      <c r="AT1043">
        <v>5.2141513478878524E-3</v>
      </c>
      <c r="AU1043">
        <v>1</v>
      </c>
      <c r="AV1043">
        <v>0</v>
      </c>
      <c r="AW1043">
        <f t="shared" si="220"/>
        <v>1036</v>
      </c>
      <c r="AX1043">
        <f t="shared" si="221"/>
        <v>3</v>
      </c>
      <c r="AY1043">
        <f t="shared" si="217"/>
        <v>0.7674000898069151</v>
      </c>
      <c r="AZ1043">
        <f t="shared" si="218"/>
        <v>0.99541984732824429</v>
      </c>
      <c r="BA1043">
        <f t="shared" si="219"/>
        <v>2.2348896437541236E-4</v>
      </c>
    </row>
    <row r="1044" spans="1:53" x14ac:dyDescent="0.25">
      <c r="A1044">
        <f>'Preprocessed Data'!A1042</f>
        <v>2</v>
      </c>
      <c r="B1044">
        <f>'Preprocessed Data'!B1042</f>
        <v>39</v>
      </c>
      <c r="C1044">
        <f>'Preprocessed Data'!C1042</f>
        <v>0</v>
      </c>
      <c r="D1044">
        <f>'Preprocessed Data'!D1042</f>
        <v>0</v>
      </c>
      <c r="E1044">
        <f>'Preprocessed Data'!E1042</f>
        <v>1</v>
      </c>
      <c r="F1044">
        <f>'Preprocessed Data'!F1042</f>
        <v>4</v>
      </c>
      <c r="G1044">
        <f>'Preprocessed Data'!G1042</f>
        <v>2</v>
      </c>
      <c r="H1044">
        <f>'Preprocessed Data'!H1042</f>
        <v>60.6</v>
      </c>
      <c r="I1044">
        <f>'Preprocessed Data'!I1042</f>
        <v>34.200000000000003</v>
      </c>
      <c r="J1044">
        <f>'Preprocessed Data'!J1042</f>
        <v>2</v>
      </c>
      <c r="K1044" s="10">
        <f>'Preprocessed Data'!K1042</f>
        <v>0</v>
      </c>
      <c r="L1044" s="1">
        <f t="shared" si="209"/>
        <v>1</v>
      </c>
      <c r="M1044" s="11">
        <f t="shared" si="210"/>
        <v>1</v>
      </c>
      <c r="N1044">
        <f t="shared" si="211"/>
        <v>0</v>
      </c>
      <c r="O1044">
        <f t="shared" si="212"/>
        <v>1.1538815432190146E-2</v>
      </c>
      <c r="P1044" s="10">
        <f t="shared" si="213"/>
        <v>1.1538815432190146E-2</v>
      </c>
      <c r="Q1044" s="11">
        <f t="shared" si="214"/>
        <v>0.98846118456780985</v>
      </c>
      <c r="R1044" s="10">
        <f t="shared" si="215"/>
        <v>-1.1605904145155834E-2</v>
      </c>
      <c r="S1044" s="11">
        <f t="shared" si="216"/>
        <v>100</v>
      </c>
      <c r="AT1044">
        <v>5.2322033533761221E-3</v>
      </c>
      <c r="AU1044">
        <v>1</v>
      </c>
      <c r="AV1044">
        <v>0</v>
      </c>
      <c r="AW1044">
        <f t="shared" si="220"/>
        <v>1037</v>
      </c>
      <c r="AX1044">
        <f t="shared" si="221"/>
        <v>3</v>
      </c>
      <c r="AY1044">
        <f t="shared" si="217"/>
        <v>0.76717557251908397</v>
      </c>
      <c r="AZ1044">
        <f t="shared" si="218"/>
        <v>0.99541984732824429</v>
      </c>
      <c r="BA1044">
        <f t="shared" si="219"/>
        <v>2.2348896437541236E-4</v>
      </c>
    </row>
    <row r="1045" spans="1:53" x14ac:dyDescent="0.25">
      <c r="A1045">
        <f>'Preprocessed Data'!A1043</f>
        <v>1</v>
      </c>
      <c r="B1045">
        <f>'Preprocessed Data'!B1043</f>
        <v>48</v>
      </c>
      <c r="C1045">
        <f>'Preprocessed Data'!C1043</f>
        <v>1</v>
      </c>
      <c r="D1045">
        <f>'Preprocessed Data'!D1043</f>
        <v>0</v>
      </c>
      <c r="E1045">
        <f>'Preprocessed Data'!E1043</f>
        <v>0</v>
      </c>
      <c r="F1045">
        <f>'Preprocessed Data'!F1043</f>
        <v>4</v>
      </c>
      <c r="G1045">
        <f>'Preprocessed Data'!G1043</f>
        <v>2</v>
      </c>
      <c r="H1045">
        <f>'Preprocessed Data'!H1043</f>
        <v>110.53</v>
      </c>
      <c r="I1045">
        <f>'Preprocessed Data'!I1043</f>
        <v>34.200000000000003</v>
      </c>
      <c r="J1045">
        <f>'Preprocessed Data'!J1043</f>
        <v>2</v>
      </c>
      <c r="K1045" s="10">
        <f>'Preprocessed Data'!K1043</f>
        <v>0</v>
      </c>
      <c r="L1045" s="1">
        <f t="shared" si="209"/>
        <v>1</v>
      </c>
      <c r="M1045" s="11">
        <f t="shared" si="210"/>
        <v>1</v>
      </c>
      <c r="N1045">
        <f t="shared" si="211"/>
        <v>0</v>
      </c>
      <c r="O1045">
        <f t="shared" si="212"/>
        <v>0.16819701814974286</v>
      </c>
      <c r="P1045" s="10">
        <f t="shared" si="213"/>
        <v>0.16819701814974286</v>
      </c>
      <c r="Q1045" s="11">
        <f t="shared" si="214"/>
        <v>0.83180298185025714</v>
      </c>
      <c r="R1045" s="10">
        <f t="shared" si="215"/>
        <v>-0.18415966686338051</v>
      </c>
      <c r="S1045" s="11">
        <f t="shared" si="216"/>
        <v>100</v>
      </c>
      <c r="AT1045">
        <v>5.2324084850400195E-3</v>
      </c>
      <c r="AU1045">
        <v>1</v>
      </c>
      <c r="AV1045">
        <v>0</v>
      </c>
      <c r="AW1045">
        <f t="shared" si="220"/>
        <v>1038</v>
      </c>
      <c r="AX1045">
        <f t="shared" si="221"/>
        <v>3</v>
      </c>
      <c r="AY1045">
        <f t="shared" si="217"/>
        <v>0.76695105523125284</v>
      </c>
      <c r="AZ1045">
        <f t="shared" si="218"/>
        <v>0.99541984732824429</v>
      </c>
      <c r="BA1045">
        <f t="shared" si="219"/>
        <v>2.2348896437552289E-4</v>
      </c>
    </row>
    <row r="1046" spans="1:53" x14ac:dyDescent="0.25">
      <c r="A1046">
        <f>'Preprocessed Data'!A1044</f>
        <v>2</v>
      </c>
      <c r="B1046">
        <f>'Preprocessed Data'!B1044</f>
        <v>80</v>
      </c>
      <c r="C1046">
        <f>'Preprocessed Data'!C1044</f>
        <v>0</v>
      </c>
      <c r="D1046">
        <f>'Preprocessed Data'!D1044</f>
        <v>0</v>
      </c>
      <c r="E1046">
        <f>'Preprocessed Data'!E1044</f>
        <v>1</v>
      </c>
      <c r="F1046">
        <f>'Preprocessed Data'!F1044</f>
        <v>2</v>
      </c>
      <c r="G1046">
        <f>'Preprocessed Data'!G1044</f>
        <v>1</v>
      </c>
      <c r="H1046">
        <f>'Preprocessed Data'!H1044</f>
        <v>90.43</v>
      </c>
      <c r="I1046">
        <f>'Preprocessed Data'!I1044</f>
        <v>34.200000000000003</v>
      </c>
      <c r="J1046">
        <f>'Preprocessed Data'!J1044</f>
        <v>2</v>
      </c>
      <c r="K1046" s="10">
        <f>'Preprocessed Data'!K1044</f>
        <v>0</v>
      </c>
      <c r="L1046" s="1">
        <f t="shared" si="209"/>
        <v>1</v>
      </c>
      <c r="M1046" s="11">
        <f t="shared" si="210"/>
        <v>1</v>
      </c>
      <c r="N1046">
        <f t="shared" si="211"/>
        <v>0</v>
      </c>
      <c r="O1046">
        <f t="shared" si="212"/>
        <v>0.14260417809204018</v>
      </c>
      <c r="P1046" s="10">
        <f t="shared" si="213"/>
        <v>0.14260417809204018</v>
      </c>
      <c r="Q1046" s="11">
        <f t="shared" si="214"/>
        <v>0.85739582190795982</v>
      </c>
      <c r="R1046" s="10">
        <f t="shared" si="215"/>
        <v>-0.15385559780895322</v>
      </c>
      <c r="S1046" s="11">
        <f t="shared" si="216"/>
        <v>100</v>
      </c>
      <c r="AT1046">
        <v>5.2550829707774804E-3</v>
      </c>
      <c r="AU1046">
        <v>1</v>
      </c>
      <c r="AV1046">
        <v>0</v>
      </c>
      <c r="AW1046">
        <f t="shared" si="220"/>
        <v>1039</v>
      </c>
      <c r="AX1046">
        <f t="shared" si="221"/>
        <v>3</v>
      </c>
      <c r="AY1046">
        <f t="shared" si="217"/>
        <v>0.7667265379434216</v>
      </c>
      <c r="AZ1046">
        <f t="shared" si="218"/>
        <v>0.99541984732824429</v>
      </c>
      <c r="BA1046">
        <f t="shared" si="219"/>
        <v>2.2348896437541236E-4</v>
      </c>
    </row>
    <row r="1047" spans="1:53" x14ac:dyDescent="0.25">
      <c r="A1047">
        <f>'Preprocessed Data'!A1045</f>
        <v>2</v>
      </c>
      <c r="B1047">
        <f>'Preprocessed Data'!B1045</f>
        <v>34</v>
      </c>
      <c r="C1047">
        <f>'Preprocessed Data'!C1045</f>
        <v>0</v>
      </c>
      <c r="D1047">
        <f>'Preprocessed Data'!D1045</f>
        <v>0</v>
      </c>
      <c r="E1047">
        <f>'Preprocessed Data'!E1045</f>
        <v>1</v>
      </c>
      <c r="F1047">
        <f>'Preprocessed Data'!F1045</f>
        <v>2</v>
      </c>
      <c r="G1047">
        <f>'Preprocessed Data'!G1045</f>
        <v>1</v>
      </c>
      <c r="H1047">
        <f>'Preprocessed Data'!H1045</f>
        <v>94.44</v>
      </c>
      <c r="I1047">
        <f>'Preprocessed Data'!I1045</f>
        <v>34.200000000000003</v>
      </c>
      <c r="J1047">
        <f>'Preprocessed Data'!J1045</f>
        <v>4</v>
      </c>
      <c r="K1047" s="10">
        <f>'Preprocessed Data'!K1045</f>
        <v>0</v>
      </c>
      <c r="L1047" s="1">
        <f t="shared" si="209"/>
        <v>1</v>
      </c>
      <c r="M1047" s="11">
        <f t="shared" si="210"/>
        <v>1</v>
      </c>
      <c r="N1047">
        <f t="shared" si="211"/>
        <v>0</v>
      </c>
      <c r="O1047">
        <f t="shared" si="212"/>
        <v>1.8015613502596225E-2</v>
      </c>
      <c r="P1047" s="10">
        <f t="shared" si="213"/>
        <v>1.8015613502596225E-2</v>
      </c>
      <c r="Q1047" s="11">
        <f t="shared" si="214"/>
        <v>0.98198438649740383</v>
      </c>
      <c r="R1047" s="10">
        <f t="shared" si="215"/>
        <v>-1.8179870451217467E-2</v>
      </c>
      <c r="S1047" s="11">
        <f t="shared" si="216"/>
        <v>100</v>
      </c>
      <c r="AT1047">
        <v>5.2582942497550779E-3</v>
      </c>
      <c r="AU1047">
        <v>1</v>
      </c>
      <c r="AV1047">
        <v>0</v>
      </c>
      <c r="AW1047">
        <f t="shared" si="220"/>
        <v>1040</v>
      </c>
      <c r="AX1047">
        <f t="shared" si="221"/>
        <v>3</v>
      </c>
      <c r="AY1047">
        <f t="shared" si="217"/>
        <v>0.76650202065559048</v>
      </c>
      <c r="AZ1047">
        <f t="shared" si="218"/>
        <v>0.99541984732824429</v>
      </c>
      <c r="BA1047">
        <f t="shared" si="219"/>
        <v>2.2348896437541236E-4</v>
      </c>
    </row>
    <row r="1048" spans="1:53" x14ac:dyDescent="0.25">
      <c r="A1048">
        <f>'Preprocessed Data'!A1046</f>
        <v>2</v>
      </c>
      <c r="B1048">
        <f>'Preprocessed Data'!B1046</f>
        <v>16</v>
      </c>
      <c r="C1048">
        <f>'Preprocessed Data'!C1046</f>
        <v>0</v>
      </c>
      <c r="D1048">
        <f>'Preprocessed Data'!D1046</f>
        <v>0</v>
      </c>
      <c r="E1048">
        <f>'Preprocessed Data'!E1046</f>
        <v>0</v>
      </c>
      <c r="F1048">
        <f>'Preprocessed Data'!F1046</f>
        <v>4</v>
      </c>
      <c r="G1048">
        <f>'Preprocessed Data'!G1046</f>
        <v>2</v>
      </c>
      <c r="H1048">
        <f>'Preprocessed Data'!H1046</f>
        <v>122.26</v>
      </c>
      <c r="I1048">
        <f>'Preprocessed Data'!I1046</f>
        <v>34.200000000000003</v>
      </c>
      <c r="J1048">
        <f>'Preprocessed Data'!J1046</f>
        <v>2</v>
      </c>
      <c r="K1048" s="10">
        <f>'Preprocessed Data'!K1046</f>
        <v>0</v>
      </c>
      <c r="L1048" s="1">
        <f t="shared" si="209"/>
        <v>1</v>
      </c>
      <c r="M1048" s="11">
        <f t="shared" si="210"/>
        <v>1</v>
      </c>
      <c r="N1048">
        <f t="shared" si="211"/>
        <v>0</v>
      </c>
      <c r="O1048">
        <f t="shared" si="212"/>
        <v>1.9332086137103122E-2</v>
      </c>
      <c r="P1048" s="10">
        <f t="shared" si="213"/>
        <v>1.9332086137103122E-2</v>
      </c>
      <c r="Q1048" s="11">
        <f t="shared" si="214"/>
        <v>0.98066791386289687</v>
      </c>
      <c r="R1048" s="10">
        <f t="shared" si="215"/>
        <v>-1.9521394705617364E-2</v>
      </c>
      <c r="S1048" s="11">
        <f t="shared" si="216"/>
        <v>100</v>
      </c>
      <c r="AT1048">
        <v>5.2599539543900908E-3</v>
      </c>
      <c r="AU1048">
        <v>1</v>
      </c>
      <c r="AV1048">
        <v>0</v>
      </c>
      <c r="AW1048">
        <f t="shared" si="220"/>
        <v>1041</v>
      </c>
      <c r="AX1048">
        <f t="shared" si="221"/>
        <v>3</v>
      </c>
      <c r="AY1048">
        <f t="shared" si="217"/>
        <v>0.76627750336775935</v>
      </c>
      <c r="AZ1048">
        <f t="shared" si="218"/>
        <v>0.99541984732824429</v>
      </c>
      <c r="BA1048">
        <f t="shared" si="219"/>
        <v>2.2348896437552289E-4</v>
      </c>
    </row>
    <row r="1049" spans="1:53" x14ac:dyDescent="0.25">
      <c r="A1049">
        <f>'Preprocessed Data'!A1047</f>
        <v>1</v>
      </c>
      <c r="B1049">
        <f>'Preprocessed Data'!B1047</f>
        <v>35</v>
      </c>
      <c r="C1049">
        <f>'Preprocessed Data'!C1047</f>
        <v>0</v>
      </c>
      <c r="D1049">
        <f>'Preprocessed Data'!D1047</f>
        <v>0</v>
      </c>
      <c r="E1049">
        <f>'Preprocessed Data'!E1047</f>
        <v>1</v>
      </c>
      <c r="F1049">
        <f>'Preprocessed Data'!F1047</f>
        <v>4</v>
      </c>
      <c r="G1049">
        <f>'Preprocessed Data'!G1047</f>
        <v>1</v>
      </c>
      <c r="H1049">
        <f>'Preprocessed Data'!H1047</f>
        <v>95.89</v>
      </c>
      <c r="I1049">
        <f>'Preprocessed Data'!I1047</f>
        <v>34.200000000000003</v>
      </c>
      <c r="J1049">
        <f>'Preprocessed Data'!J1047</f>
        <v>4</v>
      </c>
      <c r="K1049" s="10">
        <f>'Preprocessed Data'!K1047</f>
        <v>0</v>
      </c>
      <c r="L1049" s="1">
        <f t="shared" si="209"/>
        <v>1</v>
      </c>
      <c r="M1049" s="11">
        <f t="shared" si="210"/>
        <v>1</v>
      </c>
      <c r="N1049">
        <f t="shared" si="211"/>
        <v>0</v>
      </c>
      <c r="O1049">
        <f t="shared" si="212"/>
        <v>3.0571174715447354E-2</v>
      </c>
      <c r="P1049" s="10">
        <f t="shared" si="213"/>
        <v>3.0571174715447354E-2</v>
      </c>
      <c r="Q1049" s="11">
        <f t="shared" si="214"/>
        <v>0.96942882528455265</v>
      </c>
      <c r="R1049" s="10">
        <f t="shared" si="215"/>
        <v>-3.1048220831849039E-2</v>
      </c>
      <c r="S1049" s="11">
        <f t="shared" si="216"/>
        <v>100</v>
      </c>
      <c r="AT1049">
        <v>5.2601350907185507E-3</v>
      </c>
      <c r="AU1049">
        <v>1</v>
      </c>
      <c r="AV1049">
        <v>0</v>
      </c>
      <c r="AW1049">
        <f t="shared" si="220"/>
        <v>1042</v>
      </c>
      <c r="AX1049">
        <f t="shared" si="221"/>
        <v>3</v>
      </c>
      <c r="AY1049">
        <f t="shared" si="217"/>
        <v>0.76605298607992811</v>
      </c>
      <c r="AZ1049">
        <f t="shared" si="218"/>
        <v>0.99541984732824429</v>
      </c>
      <c r="BA1049">
        <f t="shared" si="219"/>
        <v>2.2348896437541236E-4</v>
      </c>
    </row>
    <row r="1050" spans="1:53" x14ac:dyDescent="0.25">
      <c r="A1050">
        <f>'Preprocessed Data'!A1048</f>
        <v>2</v>
      </c>
      <c r="B1050">
        <f>'Preprocessed Data'!B1048</f>
        <v>37</v>
      </c>
      <c r="C1050">
        <f>'Preprocessed Data'!C1048</f>
        <v>0</v>
      </c>
      <c r="D1050">
        <f>'Preprocessed Data'!D1048</f>
        <v>0</v>
      </c>
      <c r="E1050">
        <f>'Preprocessed Data'!E1048</f>
        <v>1</v>
      </c>
      <c r="F1050">
        <f>'Preprocessed Data'!F1048</f>
        <v>4</v>
      </c>
      <c r="G1050">
        <f>'Preprocessed Data'!G1048</f>
        <v>2</v>
      </c>
      <c r="H1050">
        <f>'Preprocessed Data'!H1048</f>
        <v>94.12</v>
      </c>
      <c r="I1050">
        <f>'Preprocessed Data'!I1048</f>
        <v>34.200000000000003</v>
      </c>
      <c r="J1050">
        <f>'Preprocessed Data'!J1048</f>
        <v>4</v>
      </c>
      <c r="K1050" s="10">
        <f>'Preprocessed Data'!K1048</f>
        <v>0</v>
      </c>
      <c r="L1050" s="1">
        <f t="shared" si="209"/>
        <v>1</v>
      </c>
      <c r="M1050" s="11">
        <f t="shared" si="210"/>
        <v>1</v>
      </c>
      <c r="N1050">
        <f t="shared" si="211"/>
        <v>0</v>
      </c>
      <c r="O1050">
        <f t="shared" si="212"/>
        <v>2.5237810112205706E-2</v>
      </c>
      <c r="P1050" s="10">
        <f t="shared" si="213"/>
        <v>2.5237810112205706E-2</v>
      </c>
      <c r="Q1050" s="11">
        <f t="shared" si="214"/>
        <v>0.97476218988779428</v>
      </c>
      <c r="R1050" s="10">
        <f t="shared" si="215"/>
        <v>-2.5561745542027267E-2</v>
      </c>
      <c r="S1050" s="11">
        <f t="shared" si="216"/>
        <v>100</v>
      </c>
      <c r="AT1050">
        <v>5.2605558343720741E-3</v>
      </c>
      <c r="AU1050">
        <v>1</v>
      </c>
      <c r="AV1050">
        <v>0</v>
      </c>
      <c r="AW1050">
        <f t="shared" si="220"/>
        <v>1043</v>
      </c>
      <c r="AX1050">
        <f t="shared" si="221"/>
        <v>3</v>
      </c>
      <c r="AY1050">
        <f t="shared" si="217"/>
        <v>0.76582846879209698</v>
      </c>
      <c r="AZ1050">
        <f t="shared" si="218"/>
        <v>0.99541984732824429</v>
      </c>
      <c r="BA1050">
        <f t="shared" si="219"/>
        <v>2.2348896437541236E-4</v>
      </c>
    </row>
    <row r="1051" spans="1:53" x14ac:dyDescent="0.25">
      <c r="A1051">
        <f>'Preprocessed Data'!A1049</f>
        <v>1</v>
      </c>
      <c r="B1051">
        <f>'Preprocessed Data'!B1049</f>
        <v>51</v>
      </c>
      <c r="C1051">
        <f>'Preprocessed Data'!C1049</f>
        <v>0</v>
      </c>
      <c r="D1051">
        <f>'Preprocessed Data'!D1049</f>
        <v>1</v>
      </c>
      <c r="E1051">
        <f>'Preprocessed Data'!E1049</f>
        <v>1</v>
      </c>
      <c r="F1051">
        <f>'Preprocessed Data'!F1049</f>
        <v>2</v>
      </c>
      <c r="G1051">
        <f>'Preprocessed Data'!G1049</f>
        <v>2</v>
      </c>
      <c r="H1051">
        <f>'Preprocessed Data'!H1049</f>
        <v>187.47</v>
      </c>
      <c r="I1051">
        <f>'Preprocessed Data'!I1049</f>
        <v>34.200000000000003</v>
      </c>
      <c r="J1051">
        <f>'Preprocessed Data'!J1049</f>
        <v>2</v>
      </c>
      <c r="K1051" s="10">
        <f>'Preprocessed Data'!K1049</f>
        <v>1</v>
      </c>
      <c r="L1051" s="1">
        <f t="shared" si="209"/>
        <v>0</v>
      </c>
      <c r="M1051" s="11">
        <f t="shared" si="210"/>
        <v>1</v>
      </c>
      <c r="N1051">
        <f t="shared" si="211"/>
        <v>1</v>
      </c>
      <c r="O1051">
        <f t="shared" si="212"/>
        <v>0.51801930170246935</v>
      </c>
      <c r="P1051" s="10">
        <f t="shared" si="213"/>
        <v>0.51801930170246935</v>
      </c>
      <c r="Q1051" s="11">
        <f t="shared" si="214"/>
        <v>0.48198069829753065</v>
      </c>
      <c r="R1051" s="10">
        <f t="shared" si="215"/>
        <v>-0.65774277544298509</v>
      </c>
      <c r="S1051" s="11">
        <f t="shared" si="216"/>
        <v>100</v>
      </c>
      <c r="AT1051">
        <v>5.2660913691365283E-3</v>
      </c>
      <c r="AU1051">
        <v>1</v>
      </c>
      <c r="AV1051">
        <v>0</v>
      </c>
      <c r="AW1051">
        <f t="shared" si="220"/>
        <v>1044</v>
      </c>
      <c r="AX1051">
        <f t="shared" si="221"/>
        <v>3</v>
      </c>
      <c r="AY1051">
        <f t="shared" si="217"/>
        <v>0.76560395150426586</v>
      </c>
      <c r="AZ1051">
        <f t="shared" si="218"/>
        <v>0.99541984732824429</v>
      </c>
      <c r="BA1051">
        <f t="shared" si="219"/>
        <v>2.2348896437552289E-4</v>
      </c>
    </row>
    <row r="1052" spans="1:53" x14ac:dyDescent="0.25">
      <c r="A1052">
        <f>'Preprocessed Data'!A1050</f>
        <v>2</v>
      </c>
      <c r="B1052">
        <f>'Preprocessed Data'!B1050</f>
        <v>71</v>
      </c>
      <c r="C1052">
        <f>'Preprocessed Data'!C1050</f>
        <v>1</v>
      </c>
      <c r="D1052">
        <f>'Preprocessed Data'!D1050</f>
        <v>0</v>
      </c>
      <c r="E1052">
        <f>'Preprocessed Data'!E1050</f>
        <v>1</v>
      </c>
      <c r="F1052">
        <f>'Preprocessed Data'!F1050</f>
        <v>4</v>
      </c>
      <c r="G1052">
        <f>'Preprocessed Data'!G1050</f>
        <v>2</v>
      </c>
      <c r="H1052">
        <f>'Preprocessed Data'!H1050</f>
        <v>219.8</v>
      </c>
      <c r="I1052">
        <f>'Preprocessed Data'!I1050</f>
        <v>34.200000000000003</v>
      </c>
      <c r="J1052">
        <f>'Preprocessed Data'!J1050</f>
        <v>1</v>
      </c>
      <c r="K1052" s="10">
        <f>'Preprocessed Data'!K1050</f>
        <v>0</v>
      </c>
      <c r="L1052" s="1">
        <f t="shared" si="209"/>
        <v>1</v>
      </c>
      <c r="M1052" s="11">
        <f t="shared" si="210"/>
        <v>1</v>
      </c>
      <c r="N1052">
        <f t="shared" si="211"/>
        <v>0</v>
      </c>
      <c r="O1052">
        <f t="shared" si="212"/>
        <v>0.8853863095434763</v>
      </c>
      <c r="P1052" s="10">
        <f t="shared" si="213"/>
        <v>0.8853863095434763</v>
      </c>
      <c r="Q1052" s="11">
        <f t="shared" si="214"/>
        <v>0.1146136904565237</v>
      </c>
      <c r="R1052" s="10">
        <f t="shared" si="215"/>
        <v>-2.1661880188652196</v>
      </c>
      <c r="S1052" s="11">
        <f t="shared" si="216"/>
        <v>0</v>
      </c>
      <c r="AT1052">
        <v>5.267907935405991E-3</v>
      </c>
      <c r="AU1052">
        <v>1</v>
      </c>
      <c r="AV1052">
        <v>0</v>
      </c>
      <c r="AW1052">
        <f t="shared" si="220"/>
        <v>1045</v>
      </c>
      <c r="AX1052">
        <f t="shared" si="221"/>
        <v>3</v>
      </c>
      <c r="AY1052">
        <f t="shared" si="217"/>
        <v>0.76537943421643462</v>
      </c>
      <c r="AZ1052">
        <f t="shared" si="218"/>
        <v>0.99541984732824429</v>
      </c>
      <c r="BA1052">
        <f t="shared" si="219"/>
        <v>2.2348896437541236E-4</v>
      </c>
    </row>
    <row r="1053" spans="1:53" x14ac:dyDescent="0.25">
      <c r="A1053">
        <f>'Preprocessed Data'!A1051</f>
        <v>2</v>
      </c>
      <c r="B1053">
        <f>'Preprocessed Data'!B1051</f>
        <v>59</v>
      </c>
      <c r="C1053">
        <f>'Preprocessed Data'!C1051</f>
        <v>0</v>
      </c>
      <c r="D1053">
        <f>'Preprocessed Data'!D1051</f>
        <v>0</v>
      </c>
      <c r="E1053">
        <f>'Preprocessed Data'!E1051</f>
        <v>1</v>
      </c>
      <c r="F1053">
        <f>'Preprocessed Data'!F1051</f>
        <v>1</v>
      </c>
      <c r="G1053">
        <f>'Preprocessed Data'!G1051</f>
        <v>2</v>
      </c>
      <c r="H1053">
        <f>'Preprocessed Data'!H1051</f>
        <v>83.62</v>
      </c>
      <c r="I1053">
        <f>'Preprocessed Data'!I1051</f>
        <v>34.200000000000003</v>
      </c>
      <c r="J1053">
        <f>'Preprocessed Data'!J1051</f>
        <v>4</v>
      </c>
      <c r="K1053" s="10">
        <f>'Preprocessed Data'!K1051</f>
        <v>0</v>
      </c>
      <c r="L1053" s="1">
        <f t="shared" si="209"/>
        <v>1</v>
      </c>
      <c r="M1053" s="11">
        <f t="shared" si="210"/>
        <v>1</v>
      </c>
      <c r="N1053">
        <f t="shared" si="211"/>
        <v>0</v>
      </c>
      <c r="O1053">
        <f t="shared" si="212"/>
        <v>4.4067335582210661E-2</v>
      </c>
      <c r="P1053" s="10">
        <f t="shared" si="213"/>
        <v>4.4067335582210661E-2</v>
      </c>
      <c r="Q1053" s="11">
        <f t="shared" si="214"/>
        <v>0.95593266441778935</v>
      </c>
      <c r="R1053" s="10">
        <f t="shared" si="215"/>
        <v>-4.5067803120801768E-2</v>
      </c>
      <c r="S1053" s="11">
        <f t="shared" si="216"/>
        <v>100</v>
      </c>
      <c r="AT1053">
        <v>5.2703063801204401E-3</v>
      </c>
      <c r="AU1053">
        <v>1</v>
      </c>
      <c r="AV1053">
        <v>0</v>
      </c>
      <c r="AW1053">
        <f t="shared" si="220"/>
        <v>1046</v>
      </c>
      <c r="AX1053">
        <f t="shared" si="221"/>
        <v>3</v>
      </c>
      <c r="AY1053">
        <f t="shared" si="217"/>
        <v>0.76515491692860349</v>
      </c>
      <c r="AZ1053">
        <f t="shared" si="218"/>
        <v>0.99541984732824429</v>
      </c>
      <c r="BA1053">
        <f t="shared" si="219"/>
        <v>2.2348896437541236E-4</v>
      </c>
    </row>
    <row r="1054" spans="1:53" x14ac:dyDescent="0.25">
      <c r="A1054">
        <f>'Preprocessed Data'!A1052</f>
        <v>1</v>
      </c>
      <c r="B1054">
        <f>'Preprocessed Data'!B1052</f>
        <v>55</v>
      </c>
      <c r="C1054">
        <f>'Preprocessed Data'!C1052</f>
        <v>0</v>
      </c>
      <c r="D1054">
        <f>'Preprocessed Data'!D1052</f>
        <v>0</v>
      </c>
      <c r="E1054">
        <f>'Preprocessed Data'!E1052</f>
        <v>1</v>
      </c>
      <c r="F1054">
        <f>'Preprocessed Data'!F1052</f>
        <v>4</v>
      </c>
      <c r="G1054">
        <f>'Preprocessed Data'!G1052</f>
        <v>1</v>
      </c>
      <c r="H1054">
        <f>'Preprocessed Data'!H1052</f>
        <v>86.58</v>
      </c>
      <c r="I1054">
        <f>'Preprocessed Data'!I1052</f>
        <v>34.200000000000003</v>
      </c>
      <c r="J1054">
        <f>'Preprocessed Data'!J1052</f>
        <v>2</v>
      </c>
      <c r="K1054" s="10">
        <f>'Preprocessed Data'!K1052</f>
        <v>0</v>
      </c>
      <c r="L1054" s="1">
        <f t="shared" si="209"/>
        <v>1</v>
      </c>
      <c r="M1054" s="11">
        <f t="shared" si="210"/>
        <v>1</v>
      </c>
      <c r="N1054">
        <f t="shared" si="211"/>
        <v>0</v>
      </c>
      <c r="O1054">
        <f t="shared" si="212"/>
        <v>6.2436011729292161E-2</v>
      </c>
      <c r="P1054" s="10">
        <f t="shared" si="213"/>
        <v>6.2436011729292161E-2</v>
      </c>
      <c r="Q1054" s="11">
        <f t="shared" si="214"/>
        <v>0.93756398827070786</v>
      </c>
      <c r="R1054" s="10">
        <f t="shared" si="215"/>
        <v>-6.4470269311358339E-2</v>
      </c>
      <c r="S1054" s="11">
        <f t="shared" si="216"/>
        <v>100</v>
      </c>
      <c r="AT1054">
        <v>5.2887214946174543E-3</v>
      </c>
      <c r="AU1054">
        <v>1</v>
      </c>
      <c r="AV1054">
        <v>0</v>
      </c>
      <c r="AW1054">
        <f t="shared" si="220"/>
        <v>1047</v>
      </c>
      <c r="AX1054">
        <f t="shared" si="221"/>
        <v>3</v>
      </c>
      <c r="AY1054">
        <f t="shared" si="217"/>
        <v>0.76493039964077236</v>
      </c>
      <c r="AZ1054">
        <f t="shared" si="218"/>
        <v>0.99541984732824429</v>
      </c>
      <c r="BA1054">
        <f t="shared" si="219"/>
        <v>2.2348896437552289E-4</v>
      </c>
    </row>
    <row r="1055" spans="1:53" x14ac:dyDescent="0.25">
      <c r="A1055">
        <f>'Preprocessed Data'!A1053</f>
        <v>2</v>
      </c>
      <c r="B1055">
        <f>'Preprocessed Data'!B1053</f>
        <v>80</v>
      </c>
      <c r="C1055">
        <f>'Preprocessed Data'!C1053</f>
        <v>0</v>
      </c>
      <c r="D1055">
        <f>'Preprocessed Data'!D1053</f>
        <v>0</v>
      </c>
      <c r="E1055">
        <f>'Preprocessed Data'!E1053</f>
        <v>1</v>
      </c>
      <c r="F1055">
        <f>'Preprocessed Data'!F1053</f>
        <v>5</v>
      </c>
      <c r="G1055">
        <f>'Preprocessed Data'!G1053</f>
        <v>2</v>
      </c>
      <c r="H1055">
        <f>'Preprocessed Data'!H1053</f>
        <v>76.569999999999993</v>
      </c>
      <c r="I1055">
        <f>'Preprocessed Data'!I1053</f>
        <v>34.1</v>
      </c>
      <c r="J1055">
        <f>'Preprocessed Data'!J1053</f>
        <v>2</v>
      </c>
      <c r="K1055" s="10">
        <f>'Preprocessed Data'!K1053</f>
        <v>1</v>
      </c>
      <c r="L1055" s="1">
        <f t="shared" si="209"/>
        <v>0</v>
      </c>
      <c r="M1055" s="11">
        <f t="shared" si="210"/>
        <v>1</v>
      </c>
      <c r="N1055">
        <f t="shared" si="211"/>
        <v>1</v>
      </c>
      <c r="O1055">
        <f t="shared" si="212"/>
        <v>0.13290229210632451</v>
      </c>
      <c r="P1055" s="10">
        <f t="shared" si="213"/>
        <v>0.13290229210632451</v>
      </c>
      <c r="Q1055" s="11">
        <f t="shared" si="214"/>
        <v>0.86709770789367546</v>
      </c>
      <c r="R1055" s="10">
        <f t="shared" si="215"/>
        <v>-2.0181410665619675</v>
      </c>
      <c r="S1055" s="11">
        <f t="shared" si="216"/>
        <v>0</v>
      </c>
      <c r="AT1055">
        <v>5.2922215715943072E-3</v>
      </c>
      <c r="AU1055">
        <v>1</v>
      </c>
      <c r="AV1055">
        <v>0</v>
      </c>
      <c r="AW1055">
        <f t="shared" si="220"/>
        <v>1048</v>
      </c>
      <c r="AX1055">
        <f t="shared" si="221"/>
        <v>3</v>
      </c>
      <c r="AY1055">
        <f t="shared" si="217"/>
        <v>0.76470588235294112</v>
      </c>
      <c r="AZ1055">
        <f t="shared" si="218"/>
        <v>0.99541984732824429</v>
      </c>
      <c r="BA1055">
        <f t="shared" si="219"/>
        <v>2.2348896437541236E-4</v>
      </c>
    </row>
    <row r="1056" spans="1:53" x14ac:dyDescent="0.25">
      <c r="A1056">
        <f>'Preprocessed Data'!A1054</f>
        <v>2</v>
      </c>
      <c r="B1056">
        <f>'Preprocessed Data'!B1054</f>
        <v>71</v>
      </c>
      <c r="C1056">
        <f>'Preprocessed Data'!C1054</f>
        <v>0</v>
      </c>
      <c r="D1056">
        <f>'Preprocessed Data'!D1054</f>
        <v>0</v>
      </c>
      <c r="E1056">
        <f>'Preprocessed Data'!E1054</f>
        <v>1</v>
      </c>
      <c r="F1056">
        <f>'Preprocessed Data'!F1054</f>
        <v>5</v>
      </c>
      <c r="G1056">
        <f>'Preprocessed Data'!G1054</f>
        <v>2</v>
      </c>
      <c r="H1056">
        <f>'Preprocessed Data'!H1054</f>
        <v>195.71</v>
      </c>
      <c r="I1056">
        <f>'Preprocessed Data'!I1054</f>
        <v>34.1</v>
      </c>
      <c r="J1056">
        <f>'Preprocessed Data'!J1054</f>
        <v>1</v>
      </c>
      <c r="K1056" s="10">
        <f>'Preprocessed Data'!K1054</f>
        <v>1</v>
      </c>
      <c r="L1056" s="1">
        <f t="shared" si="209"/>
        <v>0</v>
      </c>
      <c r="M1056" s="11">
        <f t="shared" si="210"/>
        <v>1</v>
      </c>
      <c r="N1056">
        <f t="shared" si="211"/>
        <v>1</v>
      </c>
      <c r="O1056">
        <f t="shared" si="212"/>
        <v>0.68160318744248571</v>
      </c>
      <c r="P1056" s="10">
        <f t="shared" si="213"/>
        <v>0.68160318744248571</v>
      </c>
      <c r="Q1056" s="11">
        <f t="shared" si="214"/>
        <v>0.31839681255751429</v>
      </c>
      <c r="R1056" s="10">
        <f t="shared" si="215"/>
        <v>-0.38330762706586785</v>
      </c>
      <c r="S1056" s="11">
        <f t="shared" si="216"/>
        <v>100</v>
      </c>
      <c r="AT1056">
        <v>5.3020315240673663E-3</v>
      </c>
      <c r="AU1056">
        <v>1</v>
      </c>
      <c r="AV1056">
        <v>0</v>
      </c>
      <c r="AW1056">
        <f t="shared" si="220"/>
        <v>1049</v>
      </c>
      <c r="AX1056">
        <f t="shared" si="221"/>
        <v>3</v>
      </c>
      <c r="AY1056">
        <f t="shared" si="217"/>
        <v>0.76448136506511</v>
      </c>
      <c r="AZ1056">
        <f t="shared" si="218"/>
        <v>0.99541984732824429</v>
      </c>
      <c r="BA1056">
        <f t="shared" si="219"/>
        <v>2.2348896437541236E-4</v>
      </c>
    </row>
    <row r="1057" spans="1:53" x14ac:dyDescent="0.25">
      <c r="A1057">
        <f>'Preprocessed Data'!A1055</f>
        <v>2</v>
      </c>
      <c r="B1057">
        <f>'Preprocessed Data'!B1055</f>
        <v>20</v>
      </c>
      <c r="C1057">
        <f>'Preprocessed Data'!C1055</f>
        <v>0</v>
      </c>
      <c r="D1057">
        <f>'Preprocessed Data'!D1055</f>
        <v>0</v>
      </c>
      <c r="E1057">
        <f>'Preprocessed Data'!E1055</f>
        <v>0</v>
      </c>
      <c r="F1057">
        <f>'Preprocessed Data'!F1055</f>
        <v>4</v>
      </c>
      <c r="G1057">
        <f>'Preprocessed Data'!G1055</f>
        <v>1</v>
      </c>
      <c r="H1057">
        <f>'Preprocessed Data'!H1055</f>
        <v>96.57</v>
      </c>
      <c r="I1057">
        <f>'Preprocessed Data'!I1055</f>
        <v>34.1</v>
      </c>
      <c r="J1057">
        <f>'Preprocessed Data'!J1055</f>
        <v>2</v>
      </c>
      <c r="K1057" s="10">
        <f>'Preprocessed Data'!K1055</f>
        <v>0</v>
      </c>
      <c r="L1057" s="1">
        <f t="shared" si="209"/>
        <v>1</v>
      </c>
      <c r="M1057" s="11">
        <f t="shared" si="210"/>
        <v>1</v>
      </c>
      <c r="N1057">
        <f t="shared" si="211"/>
        <v>0</v>
      </c>
      <c r="O1057">
        <f t="shared" si="212"/>
        <v>1.181542608161221E-2</v>
      </c>
      <c r="P1057" s="10">
        <f t="shared" si="213"/>
        <v>1.181542608161221E-2</v>
      </c>
      <c r="Q1057" s="11">
        <f t="shared" si="214"/>
        <v>0.98818457391838777</v>
      </c>
      <c r="R1057" s="10">
        <f t="shared" si="215"/>
        <v>-1.1885782975280205E-2</v>
      </c>
      <c r="S1057" s="11">
        <f t="shared" si="216"/>
        <v>100</v>
      </c>
      <c r="AT1057">
        <v>5.3025808661882855E-3</v>
      </c>
      <c r="AU1057">
        <v>1</v>
      </c>
      <c r="AV1057">
        <v>0</v>
      </c>
      <c r="AW1057">
        <f t="shared" si="220"/>
        <v>1050</v>
      </c>
      <c r="AX1057">
        <f t="shared" si="221"/>
        <v>3</v>
      </c>
      <c r="AY1057">
        <f t="shared" si="217"/>
        <v>0.76425684777727887</v>
      </c>
      <c r="AZ1057">
        <f t="shared" si="218"/>
        <v>0.99541984732824429</v>
      </c>
      <c r="BA1057">
        <f t="shared" si="219"/>
        <v>2.2348896437552289E-4</v>
      </c>
    </row>
    <row r="1058" spans="1:53" x14ac:dyDescent="0.25">
      <c r="A1058">
        <f>'Preprocessed Data'!A1056</f>
        <v>2</v>
      </c>
      <c r="B1058">
        <f>'Preprocessed Data'!B1056</f>
        <v>51</v>
      </c>
      <c r="C1058">
        <f>'Preprocessed Data'!C1056</f>
        <v>0</v>
      </c>
      <c r="D1058">
        <f>'Preprocessed Data'!D1056</f>
        <v>0</v>
      </c>
      <c r="E1058">
        <f>'Preprocessed Data'!E1056</f>
        <v>1</v>
      </c>
      <c r="F1058">
        <f>'Preprocessed Data'!F1056</f>
        <v>5</v>
      </c>
      <c r="G1058">
        <f>'Preprocessed Data'!G1056</f>
        <v>2</v>
      </c>
      <c r="H1058">
        <f>'Preprocessed Data'!H1056</f>
        <v>111.15</v>
      </c>
      <c r="I1058">
        <f>'Preprocessed Data'!I1056</f>
        <v>34.1</v>
      </c>
      <c r="J1058">
        <f>'Preprocessed Data'!J1056</f>
        <v>3</v>
      </c>
      <c r="K1058" s="10">
        <f>'Preprocessed Data'!K1056</f>
        <v>0</v>
      </c>
      <c r="L1058" s="1">
        <f t="shared" si="209"/>
        <v>1</v>
      </c>
      <c r="M1058" s="11">
        <f t="shared" si="210"/>
        <v>1</v>
      </c>
      <c r="N1058">
        <f t="shared" si="211"/>
        <v>0</v>
      </c>
      <c r="O1058">
        <f t="shared" si="212"/>
        <v>8.0684900836588358E-2</v>
      </c>
      <c r="P1058" s="10">
        <f t="shared" si="213"/>
        <v>8.0684900836588358E-2</v>
      </c>
      <c r="Q1058" s="11">
        <f t="shared" si="214"/>
        <v>0.91931509916341159</v>
      </c>
      <c r="R1058" s="10">
        <f t="shared" si="215"/>
        <v>-8.4126343616165888E-2</v>
      </c>
      <c r="S1058" s="11">
        <f t="shared" si="216"/>
        <v>100</v>
      </c>
      <c r="AT1058">
        <v>5.3121916519860346E-3</v>
      </c>
      <c r="AU1058">
        <v>1</v>
      </c>
      <c r="AV1058">
        <v>0</v>
      </c>
      <c r="AW1058">
        <f t="shared" si="220"/>
        <v>1051</v>
      </c>
      <c r="AX1058">
        <f t="shared" si="221"/>
        <v>3</v>
      </c>
      <c r="AY1058">
        <f t="shared" si="217"/>
        <v>0.76403233048944763</v>
      </c>
      <c r="AZ1058">
        <f t="shared" si="218"/>
        <v>0.99541984732824429</v>
      </c>
      <c r="BA1058">
        <f t="shared" si="219"/>
        <v>2.2348896437541236E-4</v>
      </c>
    </row>
    <row r="1059" spans="1:53" x14ac:dyDescent="0.25">
      <c r="A1059">
        <f>'Preprocessed Data'!A1057</f>
        <v>1</v>
      </c>
      <c r="B1059">
        <f>'Preprocessed Data'!B1057</f>
        <v>52</v>
      </c>
      <c r="C1059">
        <f>'Preprocessed Data'!C1057</f>
        <v>0</v>
      </c>
      <c r="D1059">
        <f>'Preprocessed Data'!D1057</f>
        <v>0</v>
      </c>
      <c r="E1059">
        <f>'Preprocessed Data'!E1057</f>
        <v>1</v>
      </c>
      <c r="F1059">
        <f>'Preprocessed Data'!F1057</f>
        <v>4</v>
      </c>
      <c r="G1059">
        <f>'Preprocessed Data'!G1057</f>
        <v>1</v>
      </c>
      <c r="H1059">
        <f>'Preprocessed Data'!H1057</f>
        <v>68.349999999999994</v>
      </c>
      <c r="I1059">
        <f>'Preprocessed Data'!I1057</f>
        <v>34.1</v>
      </c>
      <c r="J1059">
        <f>'Preprocessed Data'!J1057</f>
        <v>2</v>
      </c>
      <c r="K1059" s="10">
        <f>'Preprocessed Data'!K1057</f>
        <v>0</v>
      </c>
      <c r="L1059" s="1">
        <f t="shared" si="209"/>
        <v>1</v>
      </c>
      <c r="M1059" s="11">
        <f t="shared" si="210"/>
        <v>1</v>
      </c>
      <c r="N1059">
        <f t="shared" si="211"/>
        <v>0</v>
      </c>
      <c r="O1059">
        <f t="shared" si="212"/>
        <v>3.4024785105888508E-2</v>
      </c>
      <c r="P1059" s="10">
        <f t="shared" si="213"/>
        <v>3.4024785105888508E-2</v>
      </c>
      <c r="Q1059" s="11">
        <f t="shared" si="214"/>
        <v>0.96597521489411153</v>
      </c>
      <c r="R1059" s="10">
        <f t="shared" si="215"/>
        <v>-3.4617102558289169E-2</v>
      </c>
      <c r="S1059" s="11">
        <f t="shared" si="216"/>
        <v>100</v>
      </c>
      <c r="AT1059">
        <v>5.3158966807720937E-3</v>
      </c>
      <c r="AU1059">
        <v>1</v>
      </c>
      <c r="AV1059">
        <v>0</v>
      </c>
      <c r="AW1059">
        <f t="shared" si="220"/>
        <v>1052</v>
      </c>
      <c r="AX1059">
        <f t="shared" si="221"/>
        <v>3</v>
      </c>
      <c r="AY1059">
        <f t="shared" si="217"/>
        <v>0.7638078132016165</v>
      </c>
      <c r="AZ1059">
        <f t="shared" si="218"/>
        <v>0.99541984732824429</v>
      </c>
      <c r="BA1059">
        <f t="shared" si="219"/>
        <v>2.2348896437541236E-4</v>
      </c>
    </row>
    <row r="1060" spans="1:53" x14ac:dyDescent="0.25">
      <c r="A1060">
        <f>'Preprocessed Data'!A1058</f>
        <v>2</v>
      </c>
      <c r="B1060">
        <f>'Preprocessed Data'!B1058</f>
        <v>53</v>
      </c>
      <c r="C1060">
        <f>'Preprocessed Data'!C1058</f>
        <v>1</v>
      </c>
      <c r="D1060">
        <f>'Preprocessed Data'!D1058</f>
        <v>0</v>
      </c>
      <c r="E1060">
        <f>'Preprocessed Data'!E1058</f>
        <v>1</v>
      </c>
      <c r="F1060">
        <f>'Preprocessed Data'!F1058</f>
        <v>4</v>
      </c>
      <c r="G1060">
        <f>'Preprocessed Data'!G1058</f>
        <v>2</v>
      </c>
      <c r="H1060">
        <f>'Preprocessed Data'!H1058</f>
        <v>202.66</v>
      </c>
      <c r="I1060">
        <f>'Preprocessed Data'!I1058</f>
        <v>34.1</v>
      </c>
      <c r="J1060">
        <f>'Preprocessed Data'!J1058</f>
        <v>3</v>
      </c>
      <c r="K1060" s="10">
        <f>'Preprocessed Data'!K1058</f>
        <v>1</v>
      </c>
      <c r="L1060" s="1">
        <f t="shared" si="209"/>
        <v>0</v>
      </c>
      <c r="M1060" s="11">
        <f t="shared" si="210"/>
        <v>1</v>
      </c>
      <c r="N1060">
        <f t="shared" si="211"/>
        <v>1</v>
      </c>
      <c r="O1060">
        <f t="shared" si="212"/>
        <v>0.66805837492811648</v>
      </c>
      <c r="P1060" s="10">
        <f t="shared" si="213"/>
        <v>0.66805837492811648</v>
      </c>
      <c r="Q1060" s="11">
        <f t="shared" si="214"/>
        <v>0.33194162507188352</v>
      </c>
      <c r="R1060" s="10">
        <f t="shared" si="215"/>
        <v>-0.40337972164662583</v>
      </c>
      <c r="S1060" s="11">
        <f t="shared" si="216"/>
        <v>100</v>
      </c>
      <c r="AT1060">
        <v>5.3250549862112299E-3</v>
      </c>
      <c r="AU1060">
        <v>1</v>
      </c>
      <c r="AV1060">
        <v>0</v>
      </c>
      <c r="AW1060">
        <f t="shared" si="220"/>
        <v>1053</v>
      </c>
      <c r="AX1060">
        <f t="shared" si="221"/>
        <v>3</v>
      </c>
      <c r="AY1060">
        <f t="shared" si="217"/>
        <v>0.76358329591378538</v>
      </c>
      <c r="AZ1060">
        <f t="shared" si="218"/>
        <v>0.99541984732824429</v>
      </c>
      <c r="BA1060">
        <f t="shared" si="219"/>
        <v>2.2348896437552289E-4</v>
      </c>
    </row>
    <row r="1061" spans="1:53" x14ac:dyDescent="0.25">
      <c r="A1061">
        <f>'Preprocessed Data'!A1059</f>
        <v>2</v>
      </c>
      <c r="B1061">
        <f>'Preprocessed Data'!B1059</f>
        <v>25</v>
      </c>
      <c r="C1061">
        <f>'Preprocessed Data'!C1059</f>
        <v>0</v>
      </c>
      <c r="D1061">
        <f>'Preprocessed Data'!D1059</f>
        <v>0</v>
      </c>
      <c r="E1061">
        <f>'Preprocessed Data'!E1059</f>
        <v>0</v>
      </c>
      <c r="F1061">
        <f>'Preprocessed Data'!F1059</f>
        <v>4</v>
      </c>
      <c r="G1061">
        <f>'Preprocessed Data'!G1059</f>
        <v>1</v>
      </c>
      <c r="H1061">
        <f>'Preprocessed Data'!H1059</f>
        <v>74.11</v>
      </c>
      <c r="I1061">
        <f>'Preprocessed Data'!I1059</f>
        <v>34.1</v>
      </c>
      <c r="J1061">
        <f>'Preprocessed Data'!J1059</f>
        <v>3</v>
      </c>
      <c r="K1061" s="10">
        <f>'Preprocessed Data'!K1059</f>
        <v>0</v>
      </c>
      <c r="L1061" s="1">
        <f t="shared" si="209"/>
        <v>1</v>
      </c>
      <c r="M1061" s="11">
        <f t="shared" si="210"/>
        <v>1</v>
      </c>
      <c r="N1061">
        <f t="shared" si="211"/>
        <v>0</v>
      </c>
      <c r="O1061">
        <f t="shared" si="212"/>
        <v>8.6108088418654447E-3</v>
      </c>
      <c r="P1061" s="10">
        <f t="shared" si="213"/>
        <v>8.6108088418654447E-3</v>
      </c>
      <c r="Q1061" s="11">
        <f t="shared" si="214"/>
        <v>0.99138919115813451</v>
      </c>
      <c r="R1061" s="10">
        <f t="shared" si="215"/>
        <v>-8.6480960593595044E-3</v>
      </c>
      <c r="S1061" s="11">
        <f t="shared" si="216"/>
        <v>100</v>
      </c>
      <c r="AT1061">
        <v>5.3251113199986756E-3</v>
      </c>
      <c r="AU1061">
        <v>1</v>
      </c>
      <c r="AV1061">
        <v>0</v>
      </c>
      <c r="AW1061">
        <f t="shared" si="220"/>
        <v>1054</v>
      </c>
      <c r="AX1061">
        <f t="shared" si="221"/>
        <v>3</v>
      </c>
      <c r="AY1061">
        <f t="shared" si="217"/>
        <v>0.76335877862595414</v>
      </c>
      <c r="AZ1061">
        <f t="shared" si="218"/>
        <v>0.99541984732824429</v>
      </c>
      <c r="BA1061">
        <f t="shared" si="219"/>
        <v>2.2348896437541236E-4</v>
      </c>
    </row>
    <row r="1062" spans="1:53" x14ac:dyDescent="0.25">
      <c r="A1062">
        <f>'Preprocessed Data'!A1060</f>
        <v>2</v>
      </c>
      <c r="B1062">
        <f>'Preprocessed Data'!B1060</f>
        <v>44</v>
      </c>
      <c r="C1062">
        <f>'Preprocessed Data'!C1060</f>
        <v>0</v>
      </c>
      <c r="D1062">
        <f>'Preprocessed Data'!D1060</f>
        <v>0</v>
      </c>
      <c r="E1062">
        <f>'Preprocessed Data'!E1060</f>
        <v>1</v>
      </c>
      <c r="F1062">
        <f>'Preprocessed Data'!F1060</f>
        <v>4</v>
      </c>
      <c r="G1062">
        <f>'Preprocessed Data'!G1060</f>
        <v>1</v>
      </c>
      <c r="H1062">
        <f>'Preprocessed Data'!H1060</f>
        <v>81.13</v>
      </c>
      <c r="I1062">
        <f>'Preprocessed Data'!I1060</f>
        <v>34.1</v>
      </c>
      <c r="J1062">
        <f>'Preprocessed Data'!J1060</f>
        <v>2</v>
      </c>
      <c r="K1062" s="10">
        <f>'Preprocessed Data'!K1060</f>
        <v>0</v>
      </c>
      <c r="L1062" s="1">
        <f t="shared" si="209"/>
        <v>1</v>
      </c>
      <c r="M1062" s="11">
        <f t="shared" si="210"/>
        <v>1</v>
      </c>
      <c r="N1062">
        <f t="shared" si="211"/>
        <v>0</v>
      </c>
      <c r="O1062">
        <f t="shared" si="212"/>
        <v>2.4245505392129281E-2</v>
      </c>
      <c r="P1062" s="10">
        <f t="shared" si="213"/>
        <v>2.4245505392129281E-2</v>
      </c>
      <c r="Q1062" s="11">
        <f t="shared" si="214"/>
        <v>0.97575449460787067</v>
      </c>
      <c r="R1062" s="10">
        <f t="shared" si="215"/>
        <v>-2.4544266621111477E-2</v>
      </c>
      <c r="S1062" s="11">
        <f t="shared" si="216"/>
        <v>100</v>
      </c>
      <c r="AT1062">
        <v>5.3269593714556796E-3</v>
      </c>
      <c r="AU1062">
        <v>1</v>
      </c>
      <c r="AV1062">
        <v>0</v>
      </c>
      <c r="AW1062">
        <f t="shared" si="220"/>
        <v>1055</v>
      </c>
      <c r="AX1062">
        <f t="shared" si="221"/>
        <v>3</v>
      </c>
      <c r="AY1062">
        <f t="shared" si="217"/>
        <v>0.76313426133812301</v>
      </c>
      <c r="AZ1062">
        <f t="shared" si="218"/>
        <v>0.99541984732824429</v>
      </c>
      <c r="BA1062">
        <f t="shared" si="219"/>
        <v>2.2348896437541236E-4</v>
      </c>
    </row>
    <row r="1063" spans="1:53" x14ac:dyDescent="0.25">
      <c r="A1063">
        <f>'Preprocessed Data'!A1061</f>
        <v>2</v>
      </c>
      <c r="B1063">
        <f>'Preprocessed Data'!B1061</f>
        <v>52</v>
      </c>
      <c r="C1063">
        <f>'Preprocessed Data'!C1061</f>
        <v>0</v>
      </c>
      <c r="D1063">
        <f>'Preprocessed Data'!D1061</f>
        <v>0</v>
      </c>
      <c r="E1063">
        <f>'Preprocessed Data'!E1061</f>
        <v>1</v>
      </c>
      <c r="F1063">
        <f>'Preprocessed Data'!F1061</f>
        <v>1</v>
      </c>
      <c r="G1063">
        <f>'Preprocessed Data'!G1061</f>
        <v>1</v>
      </c>
      <c r="H1063">
        <f>'Preprocessed Data'!H1061</f>
        <v>71.930000000000007</v>
      </c>
      <c r="I1063">
        <f>'Preprocessed Data'!I1061</f>
        <v>34.1</v>
      </c>
      <c r="J1063">
        <f>'Preprocessed Data'!J1061</f>
        <v>4</v>
      </c>
      <c r="K1063" s="10">
        <f>'Preprocessed Data'!K1061</f>
        <v>0</v>
      </c>
      <c r="L1063" s="1">
        <f t="shared" si="209"/>
        <v>1</v>
      </c>
      <c r="M1063" s="11">
        <f t="shared" si="210"/>
        <v>1</v>
      </c>
      <c r="N1063">
        <f t="shared" si="211"/>
        <v>0</v>
      </c>
      <c r="O1063">
        <f t="shared" si="212"/>
        <v>2.253190414403217E-2</v>
      </c>
      <c r="P1063" s="10">
        <f t="shared" si="213"/>
        <v>2.253190414403217E-2</v>
      </c>
      <c r="Q1063" s="11">
        <f t="shared" si="214"/>
        <v>0.97746809585596783</v>
      </c>
      <c r="R1063" s="10">
        <f t="shared" si="215"/>
        <v>-2.2789626165782832E-2</v>
      </c>
      <c r="S1063" s="11">
        <f t="shared" si="216"/>
        <v>100</v>
      </c>
      <c r="AT1063">
        <v>5.3286500013539663E-3</v>
      </c>
      <c r="AU1063">
        <v>1</v>
      </c>
      <c r="AV1063">
        <v>0</v>
      </c>
      <c r="AW1063">
        <f t="shared" si="220"/>
        <v>1056</v>
      </c>
      <c r="AX1063">
        <f t="shared" si="221"/>
        <v>3</v>
      </c>
      <c r="AY1063">
        <f t="shared" si="217"/>
        <v>0.76290974405029188</v>
      </c>
      <c r="AZ1063">
        <f t="shared" si="218"/>
        <v>0.99541984732824429</v>
      </c>
      <c r="BA1063">
        <f t="shared" si="219"/>
        <v>2.2348896437552289E-4</v>
      </c>
    </row>
    <row r="1064" spans="1:53" x14ac:dyDescent="0.25">
      <c r="A1064">
        <f>'Preprocessed Data'!A1062</f>
        <v>2</v>
      </c>
      <c r="B1064">
        <f>'Preprocessed Data'!B1062</f>
        <v>41</v>
      </c>
      <c r="C1064">
        <f>'Preprocessed Data'!C1062</f>
        <v>0</v>
      </c>
      <c r="D1064">
        <f>'Preprocessed Data'!D1062</f>
        <v>0</v>
      </c>
      <c r="E1064">
        <f>'Preprocessed Data'!E1062</f>
        <v>1</v>
      </c>
      <c r="F1064">
        <f>'Preprocessed Data'!F1062</f>
        <v>1</v>
      </c>
      <c r="G1064">
        <f>'Preprocessed Data'!G1062</f>
        <v>2</v>
      </c>
      <c r="H1064">
        <f>'Preprocessed Data'!H1062</f>
        <v>80.72</v>
      </c>
      <c r="I1064">
        <f>'Preprocessed Data'!I1062</f>
        <v>34.1</v>
      </c>
      <c r="J1064">
        <f>'Preprocessed Data'!J1062</f>
        <v>3</v>
      </c>
      <c r="K1064" s="10">
        <f>'Preprocessed Data'!K1062</f>
        <v>0</v>
      </c>
      <c r="L1064" s="1">
        <f t="shared" si="209"/>
        <v>1</v>
      </c>
      <c r="M1064" s="11">
        <f t="shared" si="210"/>
        <v>1</v>
      </c>
      <c r="N1064">
        <f t="shared" si="211"/>
        <v>0</v>
      </c>
      <c r="O1064">
        <f t="shared" si="212"/>
        <v>1.6506674232014427E-2</v>
      </c>
      <c r="P1064" s="10">
        <f t="shared" si="213"/>
        <v>1.6506674232014427E-2</v>
      </c>
      <c r="Q1064" s="11">
        <f t="shared" si="214"/>
        <v>0.98349332576798554</v>
      </c>
      <c r="R1064" s="10">
        <f t="shared" si="215"/>
        <v>-1.6644427380436526E-2</v>
      </c>
      <c r="S1064" s="11">
        <f t="shared" si="216"/>
        <v>100</v>
      </c>
      <c r="AT1064">
        <v>5.3399733288706482E-3</v>
      </c>
      <c r="AU1064">
        <v>1</v>
      </c>
      <c r="AV1064">
        <v>0</v>
      </c>
      <c r="AW1064">
        <f t="shared" si="220"/>
        <v>1057</v>
      </c>
      <c r="AX1064">
        <f t="shared" si="221"/>
        <v>3</v>
      </c>
      <c r="AY1064">
        <f t="shared" si="217"/>
        <v>0.76268522676246064</v>
      </c>
      <c r="AZ1064">
        <f t="shared" si="218"/>
        <v>0.99541984732824429</v>
      </c>
      <c r="BA1064">
        <f t="shared" si="219"/>
        <v>2.2348896437541236E-4</v>
      </c>
    </row>
    <row r="1065" spans="1:53" x14ac:dyDescent="0.25">
      <c r="A1065">
        <f>'Preprocessed Data'!A1063</f>
        <v>2</v>
      </c>
      <c r="B1065">
        <f>'Preprocessed Data'!B1063</f>
        <v>56</v>
      </c>
      <c r="C1065">
        <f>'Preprocessed Data'!C1063</f>
        <v>1</v>
      </c>
      <c r="D1065">
        <f>'Preprocessed Data'!D1063</f>
        <v>0</v>
      </c>
      <c r="E1065">
        <f>'Preprocessed Data'!E1063</f>
        <v>1</v>
      </c>
      <c r="F1065">
        <f>'Preprocessed Data'!F1063</f>
        <v>1</v>
      </c>
      <c r="G1065">
        <f>'Preprocessed Data'!G1063</f>
        <v>1</v>
      </c>
      <c r="H1065">
        <f>'Preprocessed Data'!H1063</f>
        <v>97.37</v>
      </c>
      <c r="I1065">
        <f>'Preprocessed Data'!I1063</f>
        <v>34.1</v>
      </c>
      <c r="J1065">
        <f>'Preprocessed Data'!J1063</f>
        <v>3</v>
      </c>
      <c r="K1065" s="10">
        <f>'Preprocessed Data'!K1063</f>
        <v>0</v>
      </c>
      <c r="L1065" s="1">
        <f t="shared" si="209"/>
        <v>1</v>
      </c>
      <c r="M1065" s="11">
        <f t="shared" si="210"/>
        <v>1</v>
      </c>
      <c r="N1065">
        <f t="shared" si="211"/>
        <v>0</v>
      </c>
      <c r="O1065">
        <f t="shared" si="212"/>
        <v>0.10138721117380338</v>
      </c>
      <c r="P1065" s="10">
        <f t="shared" si="213"/>
        <v>0.10138721117380338</v>
      </c>
      <c r="Q1065" s="11">
        <f t="shared" si="214"/>
        <v>0.89861278882619666</v>
      </c>
      <c r="R1065" s="10">
        <f t="shared" si="215"/>
        <v>-0.10690305050188363</v>
      </c>
      <c r="S1065" s="11">
        <f t="shared" si="216"/>
        <v>100</v>
      </c>
      <c r="AT1065">
        <v>5.353685583346349E-3</v>
      </c>
      <c r="AU1065">
        <v>1</v>
      </c>
      <c r="AV1065">
        <v>0</v>
      </c>
      <c r="AW1065">
        <f t="shared" si="220"/>
        <v>1058</v>
      </c>
      <c r="AX1065">
        <f t="shared" si="221"/>
        <v>3</v>
      </c>
      <c r="AY1065">
        <f t="shared" si="217"/>
        <v>0.76246070947462952</v>
      </c>
      <c r="AZ1065">
        <f t="shared" si="218"/>
        <v>0.99541984732824429</v>
      </c>
      <c r="BA1065">
        <f t="shared" si="219"/>
        <v>2.2348896437541236E-4</v>
      </c>
    </row>
    <row r="1066" spans="1:53" x14ac:dyDescent="0.25">
      <c r="A1066">
        <f>'Preprocessed Data'!A1064</f>
        <v>2</v>
      </c>
      <c r="B1066">
        <f>'Preprocessed Data'!B1064</f>
        <v>51</v>
      </c>
      <c r="C1066">
        <f>'Preprocessed Data'!C1064</f>
        <v>0</v>
      </c>
      <c r="D1066">
        <f>'Preprocessed Data'!D1064</f>
        <v>0</v>
      </c>
      <c r="E1066">
        <f>'Preprocessed Data'!E1064</f>
        <v>1</v>
      </c>
      <c r="F1066">
        <f>'Preprocessed Data'!F1064</f>
        <v>1</v>
      </c>
      <c r="G1066">
        <f>'Preprocessed Data'!G1064</f>
        <v>2</v>
      </c>
      <c r="H1066">
        <f>'Preprocessed Data'!H1064</f>
        <v>81.38</v>
      </c>
      <c r="I1066">
        <f>'Preprocessed Data'!I1064</f>
        <v>34.1</v>
      </c>
      <c r="J1066">
        <f>'Preprocessed Data'!J1064</f>
        <v>3</v>
      </c>
      <c r="K1066" s="10">
        <f>'Preprocessed Data'!K1064</f>
        <v>0</v>
      </c>
      <c r="L1066" s="1">
        <f t="shared" si="209"/>
        <v>1</v>
      </c>
      <c r="M1066" s="11">
        <f t="shared" si="210"/>
        <v>1</v>
      </c>
      <c r="N1066">
        <f t="shared" si="211"/>
        <v>0</v>
      </c>
      <c r="O1066">
        <f t="shared" si="212"/>
        <v>2.7574826684959308E-2</v>
      </c>
      <c r="P1066" s="10">
        <f t="shared" si="213"/>
        <v>2.7574826684959308E-2</v>
      </c>
      <c r="Q1066" s="11">
        <f t="shared" si="214"/>
        <v>0.97242517331504064</v>
      </c>
      <c r="R1066" s="10">
        <f t="shared" si="215"/>
        <v>-2.7962149056411919E-2</v>
      </c>
      <c r="S1066" s="11">
        <f t="shared" si="216"/>
        <v>100</v>
      </c>
      <c r="AT1066">
        <v>5.3947212827890161E-3</v>
      </c>
      <c r="AU1066">
        <v>1</v>
      </c>
      <c r="AV1066">
        <v>0</v>
      </c>
      <c r="AW1066">
        <f t="shared" si="220"/>
        <v>1059</v>
      </c>
      <c r="AX1066">
        <f t="shared" si="221"/>
        <v>3</v>
      </c>
      <c r="AY1066">
        <f t="shared" si="217"/>
        <v>0.76223619218679839</v>
      </c>
      <c r="AZ1066">
        <f t="shared" si="218"/>
        <v>0.99541984732824429</v>
      </c>
      <c r="BA1066">
        <f t="shared" si="219"/>
        <v>2.2348896437541236E-4</v>
      </c>
    </row>
    <row r="1067" spans="1:53" x14ac:dyDescent="0.25">
      <c r="A1067">
        <f>'Preprocessed Data'!A1065</f>
        <v>2</v>
      </c>
      <c r="B1067">
        <f>'Preprocessed Data'!B1065</f>
        <v>55</v>
      </c>
      <c r="C1067">
        <f>'Preprocessed Data'!C1065</f>
        <v>0</v>
      </c>
      <c r="D1067">
        <f>'Preprocessed Data'!D1065</f>
        <v>0</v>
      </c>
      <c r="E1067">
        <f>'Preprocessed Data'!E1065</f>
        <v>1</v>
      </c>
      <c r="F1067">
        <f>'Preprocessed Data'!F1065</f>
        <v>5</v>
      </c>
      <c r="G1067">
        <f>'Preprocessed Data'!G1065</f>
        <v>2</v>
      </c>
      <c r="H1067">
        <f>'Preprocessed Data'!H1065</f>
        <v>59.36</v>
      </c>
      <c r="I1067">
        <f>'Preprocessed Data'!I1065</f>
        <v>34.1</v>
      </c>
      <c r="J1067">
        <f>'Preprocessed Data'!J1065</f>
        <v>3</v>
      </c>
      <c r="K1067" s="10">
        <f>'Preprocessed Data'!K1065</f>
        <v>0</v>
      </c>
      <c r="L1067" s="1">
        <f t="shared" si="209"/>
        <v>1</v>
      </c>
      <c r="M1067" s="11">
        <f t="shared" si="210"/>
        <v>1</v>
      </c>
      <c r="N1067">
        <f t="shared" si="211"/>
        <v>0</v>
      </c>
      <c r="O1067">
        <f t="shared" si="212"/>
        <v>2.7117563291598847E-2</v>
      </c>
      <c r="P1067" s="10">
        <f t="shared" si="213"/>
        <v>2.7117563291598847E-2</v>
      </c>
      <c r="Q1067" s="11">
        <f t="shared" si="214"/>
        <v>0.97288243670840113</v>
      </c>
      <c r="R1067" s="10">
        <f t="shared" si="215"/>
        <v>-2.7492029678452233E-2</v>
      </c>
      <c r="S1067" s="11">
        <f t="shared" si="216"/>
        <v>100</v>
      </c>
      <c r="AT1067">
        <v>5.4092488957570945E-3</v>
      </c>
      <c r="AU1067">
        <v>1</v>
      </c>
      <c r="AV1067">
        <v>0</v>
      </c>
      <c r="AW1067">
        <f t="shared" si="220"/>
        <v>1060</v>
      </c>
      <c r="AX1067">
        <f t="shared" si="221"/>
        <v>3</v>
      </c>
      <c r="AY1067">
        <f t="shared" si="217"/>
        <v>0.76201167489896726</v>
      </c>
      <c r="AZ1067">
        <f t="shared" si="218"/>
        <v>0.99541984732824429</v>
      </c>
      <c r="BA1067">
        <f t="shared" si="219"/>
        <v>2.2348896437552289E-4</v>
      </c>
    </row>
    <row r="1068" spans="1:53" x14ac:dyDescent="0.25">
      <c r="A1068">
        <f>'Preprocessed Data'!A1066</f>
        <v>2</v>
      </c>
      <c r="B1068">
        <f>'Preprocessed Data'!B1066</f>
        <v>37</v>
      </c>
      <c r="C1068">
        <f>'Preprocessed Data'!C1066</f>
        <v>0</v>
      </c>
      <c r="D1068">
        <f>'Preprocessed Data'!D1066</f>
        <v>0</v>
      </c>
      <c r="E1068">
        <f>'Preprocessed Data'!E1066</f>
        <v>1</v>
      </c>
      <c r="F1068">
        <f>'Preprocessed Data'!F1066</f>
        <v>4</v>
      </c>
      <c r="G1068">
        <f>'Preprocessed Data'!G1066</f>
        <v>2</v>
      </c>
      <c r="H1068">
        <f>'Preprocessed Data'!H1066</f>
        <v>95.08</v>
      </c>
      <c r="I1068">
        <f>'Preprocessed Data'!I1066</f>
        <v>34.1</v>
      </c>
      <c r="J1068">
        <f>'Preprocessed Data'!J1066</f>
        <v>2</v>
      </c>
      <c r="K1068" s="10">
        <f>'Preprocessed Data'!K1066</f>
        <v>0</v>
      </c>
      <c r="L1068" s="1">
        <f t="shared" si="209"/>
        <v>1</v>
      </c>
      <c r="M1068" s="11">
        <f t="shared" si="210"/>
        <v>1</v>
      </c>
      <c r="N1068">
        <f t="shared" si="211"/>
        <v>0</v>
      </c>
      <c r="O1068">
        <f t="shared" si="212"/>
        <v>2.5020320353932049E-2</v>
      </c>
      <c r="P1068" s="10">
        <f t="shared" si="213"/>
        <v>2.5020320353932049E-2</v>
      </c>
      <c r="Q1068" s="11">
        <f t="shared" si="214"/>
        <v>0.97497967964606791</v>
      </c>
      <c r="R1068" s="10">
        <f t="shared" si="215"/>
        <v>-2.5338649590122931E-2</v>
      </c>
      <c r="S1068" s="11">
        <f t="shared" si="216"/>
        <v>100</v>
      </c>
      <c r="AT1068">
        <v>5.4101393573959744E-3</v>
      </c>
      <c r="AU1068">
        <v>1</v>
      </c>
      <c r="AV1068">
        <v>0</v>
      </c>
      <c r="AW1068">
        <f t="shared" si="220"/>
        <v>1061</v>
      </c>
      <c r="AX1068">
        <f t="shared" si="221"/>
        <v>3</v>
      </c>
      <c r="AY1068">
        <f t="shared" si="217"/>
        <v>0.76178715761113602</v>
      </c>
      <c r="AZ1068">
        <f t="shared" si="218"/>
        <v>0.99541984732824429</v>
      </c>
      <c r="BA1068">
        <f t="shared" si="219"/>
        <v>2.2348896437541236E-4</v>
      </c>
    </row>
    <row r="1069" spans="1:53" x14ac:dyDescent="0.25">
      <c r="A1069">
        <f>'Preprocessed Data'!A1067</f>
        <v>2</v>
      </c>
      <c r="B1069">
        <f>'Preprocessed Data'!B1067</f>
        <v>45</v>
      </c>
      <c r="C1069">
        <f>'Preprocessed Data'!C1067</f>
        <v>0</v>
      </c>
      <c r="D1069">
        <f>'Preprocessed Data'!D1067</f>
        <v>0</v>
      </c>
      <c r="E1069">
        <f>'Preprocessed Data'!E1067</f>
        <v>1</v>
      </c>
      <c r="F1069">
        <f>'Preprocessed Data'!F1067</f>
        <v>2</v>
      </c>
      <c r="G1069">
        <f>'Preprocessed Data'!G1067</f>
        <v>2</v>
      </c>
      <c r="H1069">
        <f>'Preprocessed Data'!H1067</f>
        <v>73.709999999999994</v>
      </c>
      <c r="I1069">
        <f>'Preprocessed Data'!I1067</f>
        <v>34.1</v>
      </c>
      <c r="J1069">
        <f>'Preprocessed Data'!J1067</f>
        <v>2</v>
      </c>
      <c r="K1069" s="10">
        <f>'Preprocessed Data'!K1067</f>
        <v>0</v>
      </c>
      <c r="L1069" s="1">
        <f t="shared" si="209"/>
        <v>1</v>
      </c>
      <c r="M1069" s="11">
        <f t="shared" si="210"/>
        <v>1</v>
      </c>
      <c r="N1069">
        <f t="shared" si="211"/>
        <v>0</v>
      </c>
      <c r="O1069">
        <f t="shared" si="212"/>
        <v>1.8148302059927918E-2</v>
      </c>
      <c r="P1069" s="10">
        <f t="shared" si="213"/>
        <v>1.8148302059927918E-2</v>
      </c>
      <c r="Q1069" s="11">
        <f t="shared" si="214"/>
        <v>0.9818516979400721</v>
      </c>
      <c r="R1069" s="10">
        <f t="shared" si="215"/>
        <v>-1.8315002460029345E-2</v>
      </c>
      <c r="S1069" s="11">
        <f t="shared" si="216"/>
        <v>100</v>
      </c>
      <c r="AT1069">
        <v>5.4120026976262033E-3</v>
      </c>
      <c r="AU1069">
        <v>1</v>
      </c>
      <c r="AV1069">
        <v>0</v>
      </c>
      <c r="AW1069">
        <f t="shared" si="220"/>
        <v>1062</v>
      </c>
      <c r="AX1069">
        <f t="shared" si="221"/>
        <v>3</v>
      </c>
      <c r="AY1069">
        <f t="shared" si="217"/>
        <v>0.7615626403233049</v>
      </c>
      <c r="AZ1069">
        <f t="shared" si="218"/>
        <v>0.99541984732824429</v>
      </c>
      <c r="BA1069">
        <f t="shared" si="219"/>
        <v>2.2348896437541236E-4</v>
      </c>
    </row>
    <row r="1070" spans="1:53" x14ac:dyDescent="0.25">
      <c r="A1070">
        <f>'Preprocessed Data'!A1068</f>
        <v>2</v>
      </c>
      <c r="B1070">
        <f>'Preprocessed Data'!B1068</f>
        <v>30</v>
      </c>
      <c r="C1070">
        <f>'Preprocessed Data'!C1068</f>
        <v>0</v>
      </c>
      <c r="D1070">
        <f>'Preprocessed Data'!D1068</f>
        <v>0</v>
      </c>
      <c r="E1070">
        <f>'Preprocessed Data'!E1068</f>
        <v>1</v>
      </c>
      <c r="F1070">
        <f>'Preprocessed Data'!F1068</f>
        <v>4</v>
      </c>
      <c r="G1070">
        <f>'Preprocessed Data'!G1068</f>
        <v>2</v>
      </c>
      <c r="H1070">
        <f>'Preprocessed Data'!H1068</f>
        <v>113.85</v>
      </c>
      <c r="I1070">
        <f>'Preprocessed Data'!I1068</f>
        <v>34</v>
      </c>
      <c r="J1070">
        <f>'Preprocessed Data'!J1068</f>
        <v>2</v>
      </c>
      <c r="K1070" s="10">
        <f>'Preprocessed Data'!K1068</f>
        <v>0</v>
      </c>
      <c r="L1070" s="1">
        <f t="shared" si="209"/>
        <v>1</v>
      </c>
      <c r="M1070" s="11">
        <f t="shared" si="210"/>
        <v>1</v>
      </c>
      <c r="N1070">
        <f t="shared" si="211"/>
        <v>0</v>
      </c>
      <c r="O1070">
        <f t="shared" si="212"/>
        <v>2.8246532862671803E-2</v>
      </c>
      <c r="P1070" s="10">
        <f t="shared" si="213"/>
        <v>2.8246532862671803E-2</v>
      </c>
      <c r="Q1070" s="11">
        <f t="shared" si="214"/>
        <v>0.97175346713732824</v>
      </c>
      <c r="R1070" s="10">
        <f t="shared" si="215"/>
        <v>-2.8653141324779551E-2</v>
      </c>
      <c r="S1070" s="11">
        <f t="shared" si="216"/>
        <v>100</v>
      </c>
      <c r="AT1070">
        <v>5.4252272266931854E-3</v>
      </c>
      <c r="AU1070">
        <v>1</v>
      </c>
      <c r="AV1070">
        <v>0</v>
      </c>
      <c r="AW1070">
        <f t="shared" si="220"/>
        <v>1063</v>
      </c>
      <c r="AX1070">
        <f t="shared" si="221"/>
        <v>3</v>
      </c>
      <c r="AY1070">
        <f t="shared" si="217"/>
        <v>0.76133812303547377</v>
      </c>
      <c r="AZ1070">
        <f t="shared" si="218"/>
        <v>0.99541984732824429</v>
      </c>
      <c r="BA1070">
        <f t="shared" si="219"/>
        <v>2.2348896437552289E-4</v>
      </c>
    </row>
    <row r="1071" spans="1:53" x14ac:dyDescent="0.25">
      <c r="A1071">
        <f>'Preprocessed Data'!A1069</f>
        <v>2</v>
      </c>
      <c r="B1071">
        <f>'Preprocessed Data'!B1069</f>
        <v>51</v>
      </c>
      <c r="C1071">
        <f>'Preprocessed Data'!C1069</f>
        <v>0</v>
      </c>
      <c r="D1071">
        <f>'Preprocessed Data'!D1069</f>
        <v>0</v>
      </c>
      <c r="E1071">
        <f>'Preprocessed Data'!E1069</f>
        <v>1</v>
      </c>
      <c r="F1071">
        <f>'Preprocessed Data'!F1069</f>
        <v>4</v>
      </c>
      <c r="G1071">
        <f>'Preprocessed Data'!G1069</f>
        <v>2</v>
      </c>
      <c r="H1071">
        <f>'Preprocessed Data'!H1069</f>
        <v>232.89</v>
      </c>
      <c r="I1071">
        <f>'Preprocessed Data'!I1069</f>
        <v>34</v>
      </c>
      <c r="J1071">
        <f>'Preprocessed Data'!J1069</f>
        <v>3</v>
      </c>
      <c r="K1071" s="10">
        <f>'Preprocessed Data'!K1069</f>
        <v>1</v>
      </c>
      <c r="L1071" s="1">
        <f t="shared" si="209"/>
        <v>0</v>
      </c>
      <c r="M1071" s="11">
        <f t="shared" si="210"/>
        <v>1</v>
      </c>
      <c r="N1071">
        <f t="shared" si="211"/>
        <v>1</v>
      </c>
      <c r="O1071">
        <f t="shared" si="212"/>
        <v>0.65521527725286144</v>
      </c>
      <c r="P1071" s="10">
        <f t="shared" si="213"/>
        <v>0.65521527725286144</v>
      </c>
      <c r="Q1071" s="11">
        <f t="shared" si="214"/>
        <v>0.34478472274713856</v>
      </c>
      <c r="R1071" s="10">
        <f t="shared" si="215"/>
        <v>-0.42279142978461609</v>
      </c>
      <c r="S1071" s="11">
        <f t="shared" si="216"/>
        <v>100</v>
      </c>
      <c r="AT1071">
        <v>5.4295317270105885E-3</v>
      </c>
      <c r="AU1071">
        <v>1</v>
      </c>
      <c r="AV1071">
        <v>0</v>
      </c>
      <c r="AW1071">
        <f t="shared" si="220"/>
        <v>1064</v>
      </c>
      <c r="AX1071">
        <f t="shared" si="221"/>
        <v>3</v>
      </c>
      <c r="AY1071">
        <f t="shared" si="217"/>
        <v>0.76111360574764253</v>
      </c>
      <c r="AZ1071">
        <f t="shared" si="218"/>
        <v>0.99541984732824429</v>
      </c>
      <c r="BA1071">
        <f t="shared" si="219"/>
        <v>2.2348896437541236E-4</v>
      </c>
    </row>
    <row r="1072" spans="1:53" x14ac:dyDescent="0.25">
      <c r="A1072">
        <f>'Preprocessed Data'!A1070</f>
        <v>2</v>
      </c>
      <c r="B1072">
        <f>'Preprocessed Data'!B1070</f>
        <v>29</v>
      </c>
      <c r="C1072">
        <f>'Preprocessed Data'!C1070</f>
        <v>0</v>
      </c>
      <c r="D1072">
        <f>'Preprocessed Data'!D1070</f>
        <v>0</v>
      </c>
      <c r="E1072">
        <f>'Preprocessed Data'!E1070</f>
        <v>0</v>
      </c>
      <c r="F1072">
        <f>'Preprocessed Data'!F1070</f>
        <v>4</v>
      </c>
      <c r="G1072">
        <f>'Preprocessed Data'!G1070</f>
        <v>2</v>
      </c>
      <c r="H1072">
        <f>'Preprocessed Data'!H1070</f>
        <v>72.02</v>
      </c>
      <c r="I1072">
        <f>'Preprocessed Data'!I1070</f>
        <v>34</v>
      </c>
      <c r="J1072">
        <f>'Preprocessed Data'!J1070</f>
        <v>1</v>
      </c>
      <c r="K1072" s="10">
        <f>'Preprocessed Data'!K1070</f>
        <v>0</v>
      </c>
      <c r="L1072" s="1">
        <f t="shared" si="209"/>
        <v>1</v>
      </c>
      <c r="M1072" s="11">
        <f t="shared" si="210"/>
        <v>1</v>
      </c>
      <c r="N1072">
        <f t="shared" si="211"/>
        <v>0</v>
      </c>
      <c r="O1072">
        <f t="shared" si="212"/>
        <v>9.8748364046325563E-3</v>
      </c>
      <c r="P1072" s="10">
        <f t="shared" si="213"/>
        <v>9.8748364046325563E-3</v>
      </c>
      <c r="Q1072" s="11">
        <f t="shared" si="214"/>
        <v>0.9901251635953674</v>
      </c>
      <c r="R1072" s="10">
        <f t="shared" si="215"/>
        <v>-9.9239159707230906E-3</v>
      </c>
      <c r="S1072" s="11">
        <f t="shared" si="216"/>
        <v>100</v>
      </c>
      <c r="AT1072">
        <v>5.4440943483799022E-3</v>
      </c>
      <c r="AU1072">
        <v>1</v>
      </c>
      <c r="AV1072">
        <v>0</v>
      </c>
      <c r="AW1072">
        <f t="shared" si="220"/>
        <v>1065</v>
      </c>
      <c r="AX1072">
        <f t="shared" si="221"/>
        <v>3</v>
      </c>
      <c r="AY1072">
        <f t="shared" si="217"/>
        <v>0.7608890884598114</v>
      </c>
      <c r="AZ1072">
        <f t="shared" si="218"/>
        <v>0.99541984732824429</v>
      </c>
      <c r="BA1072">
        <f t="shared" si="219"/>
        <v>0</v>
      </c>
    </row>
    <row r="1073" spans="1:53" x14ac:dyDescent="0.25">
      <c r="A1073">
        <f>'Preprocessed Data'!A1071</f>
        <v>1</v>
      </c>
      <c r="B1073">
        <f>'Preprocessed Data'!B1071</f>
        <v>78</v>
      </c>
      <c r="C1073">
        <f>'Preprocessed Data'!C1071</f>
        <v>0</v>
      </c>
      <c r="D1073">
        <f>'Preprocessed Data'!D1071</f>
        <v>1</v>
      </c>
      <c r="E1073">
        <f>'Preprocessed Data'!E1071</f>
        <v>1</v>
      </c>
      <c r="F1073">
        <f>'Preprocessed Data'!F1071</f>
        <v>4</v>
      </c>
      <c r="G1073">
        <f>'Preprocessed Data'!G1071</f>
        <v>2</v>
      </c>
      <c r="H1073">
        <f>'Preprocessed Data'!H1071</f>
        <v>228.7</v>
      </c>
      <c r="I1073">
        <f>'Preprocessed Data'!I1071</f>
        <v>34</v>
      </c>
      <c r="J1073">
        <f>'Preprocessed Data'!J1071</f>
        <v>4</v>
      </c>
      <c r="K1073" s="10">
        <f>'Preprocessed Data'!K1071</f>
        <v>1</v>
      </c>
      <c r="L1073" s="1">
        <f t="shared" si="209"/>
        <v>0</v>
      </c>
      <c r="M1073" s="11">
        <f t="shared" si="210"/>
        <v>1</v>
      </c>
      <c r="N1073">
        <f t="shared" si="211"/>
        <v>1</v>
      </c>
      <c r="O1073">
        <f t="shared" si="212"/>
        <v>0.93693715585450044</v>
      </c>
      <c r="P1073" s="10">
        <f t="shared" si="213"/>
        <v>0.93693715585450044</v>
      </c>
      <c r="Q1073" s="11">
        <f t="shared" si="214"/>
        <v>6.3062844145499564E-2</v>
      </c>
      <c r="R1073" s="10">
        <f t="shared" si="215"/>
        <v>-6.5139068518589263E-2</v>
      </c>
      <c r="S1073" s="11">
        <f t="shared" si="216"/>
        <v>100</v>
      </c>
      <c r="AT1073">
        <v>5.4456378254753562E-3</v>
      </c>
      <c r="AU1073">
        <v>0</v>
      </c>
      <c r="AV1073">
        <v>1</v>
      </c>
      <c r="AW1073">
        <f t="shared" si="220"/>
        <v>1065</v>
      </c>
      <c r="AX1073">
        <f t="shared" si="221"/>
        <v>4</v>
      </c>
      <c r="AY1073">
        <f t="shared" si="217"/>
        <v>0.7608890884598114</v>
      </c>
      <c r="AZ1073">
        <f t="shared" si="218"/>
        <v>0.99389312977099231</v>
      </c>
      <c r="BA1073">
        <f t="shared" si="219"/>
        <v>2.23146189890174E-4</v>
      </c>
    </row>
    <row r="1074" spans="1:53" x14ac:dyDescent="0.25">
      <c r="A1074">
        <f>'Preprocessed Data'!A1072</f>
        <v>2</v>
      </c>
      <c r="B1074">
        <f>'Preprocessed Data'!B1072</f>
        <v>51</v>
      </c>
      <c r="C1074">
        <f>'Preprocessed Data'!C1072</f>
        <v>0</v>
      </c>
      <c r="D1074">
        <f>'Preprocessed Data'!D1072</f>
        <v>0</v>
      </c>
      <c r="E1074">
        <f>'Preprocessed Data'!E1072</f>
        <v>1</v>
      </c>
      <c r="F1074">
        <f>'Preprocessed Data'!F1072</f>
        <v>4</v>
      </c>
      <c r="G1074">
        <f>'Preprocessed Data'!G1072</f>
        <v>1</v>
      </c>
      <c r="H1074">
        <f>'Preprocessed Data'!H1072</f>
        <v>83.3</v>
      </c>
      <c r="I1074">
        <f>'Preprocessed Data'!I1072</f>
        <v>34</v>
      </c>
      <c r="J1074">
        <f>'Preprocessed Data'!J1072</f>
        <v>1</v>
      </c>
      <c r="K1074" s="10">
        <f>'Preprocessed Data'!K1072</f>
        <v>0</v>
      </c>
      <c r="L1074" s="1">
        <f t="shared" si="209"/>
        <v>1</v>
      </c>
      <c r="M1074" s="11">
        <f t="shared" si="210"/>
        <v>1</v>
      </c>
      <c r="N1074">
        <f t="shared" si="211"/>
        <v>0</v>
      </c>
      <c r="O1074">
        <f t="shared" si="212"/>
        <v>3.5397517146428401E-2</v>
      </c>
      <c r="P1074" s="10">
        <f t="shared" si="213"/>
        <v>3.5397517146428401E-2</v>
      </c>
      <c r="Q1074" s="11">
        <f t="shared" si="214"/>
        <v>0.96460248285357164</v>
      </c>
      <c r="R1074" s="10">
        <f t="shared" si="215"/>
        <v>-3.6039197378391147E-2</v>
      </c>
      <c r="S1074" s="11">
        <f t="shared" si="216"/>
        <v>100</v>
      </c>
      <c r="AT1074">
        <v>5.446839319655815E-3</v>
      </c>
      <c r="AU1074">
        <v>1</v>
      </c>
      <c r="AV1074">
        <v>0</v>
      </c>
      <c r="AW1074">
        <f t="shared" si="220"/>
        <v>1066</v>
      </c>
      <c r="AX1074">
        <f t="shared" si="221"/>
        <v>4</v>
      </c>
      <c r="AY1074">
        <f t="shared" si="217"/>
        <v>0.76066457117198027</v>
      </c>
      <c r="AZ1074">
        <f t="shared" si="218"/>
        <v>0.99389312977099231</v>
      </c>
      <c r="BA1074">
        <f t="shared" si="219"/>
        <v>2.23146189890174E-4</v>
      </c>
    </row>
    <row r="1075" spans="1:53" x14ac:dyDescent="0.25">
      <c r="A1075">
        <f>'Preprocessed Data'!A1073</f>
        <v>2</v>
      </c>
      <c r="B1075">
        <f>'Preprocessed Data'!B1073</f>
        <v>64</v>
      </c>
      <c r="C1075">
        <f>'Preprocessed Data'!C1073</f>
        <v>0</v>
      </c>
      <c r="D1075">
        <f>'Preprocessed Data'!D1073</f>
        <v>0</v>
      </c>
      <c r="E1075">
        <f>'Preprocessed Data'!E1073</f>
        <v>1</v>
      </c>
      <c r="F1075">
        <f>'Preprocessed Data'!F1073</f>
        <v>1</v>
      </c>
      <c r="G1075">
        <f>'Preprocessed Data'!G1073</f>
        <v>1</v>
      </c>
      <c r="H1075">
        <f>'Preprocessed Data'!H1073</f>
        <v>128.04</v>
      </c>
      <c r="I1075">
        <f>'Preprocessed Data'!I1073</f>
        <v>34</v>
      </c>
      <c r="J1075">
        <f>'Preprocessed Data'!J1073</f>
        <v>3</v>
      </c>
      <c r="K1075" s="10">
        <f>'Preprocessed Data'!K1073</f>
        <v>0</v>
      </c>
      <c r="L1075" s="1">
        <f t="shared" si="209"/>
        <v>1</v>
      </c>
      <c r="M1075" s="11">
        <f t="shared" si="210"/>
        <v>1</v>
      </c>
      <c r="N1075">
        <f t="shared" si="211"/>
        <v>0</v>
      </c>
      <c r="O1075">
        <f t="shared" si="212"/>
        <v>0.15179953885364464</v>
      </c>
      <c r="P1075" s="10">
        <f t="shared" si="213"/>
        <v>0.15179953885364464</v>
      </c>
      <c r="Q1075" s="11">
        <f t="shared" si="214"/>
        <v>0.84820046114635539</v>
      </c>
      <c r="R1075" s="10">
        <f t="shared" si="215"/>
        <v>-0.16463827826535571</v>
      </c>
      <c r="S1075" s="11">
        <f t="shared" si="216"/>
        <v>100</v>
      </c>
      <c r="AT1075">
        <v>5.4517810913635037E-3</v>
      </c>
      <c r="AU1075">
        <v>1</v>
      </c>
      <c r="AV1075">
        <v>0</v>
      </c>
      <c r="AW1075">
        <f t="shared" si="220"/>
        <v>1067</v>
      </c>
      <c r="AX1075">
        <f t="shared" si="221"/>
        <v>4</v>
      </c>
      <c r="AY1075">
        <f t="shared" si="217"/>
        <v>0.76044005388414915</v>
      </c>
      <c r="AZ1075">
        <f t="shared" si="218"/>
        <v>0.99389312977099231</v>
      </c>
      <c r="BA1075">
        <f t="shared" si="219"/>
        <v>2.2314618989028434E-4</v>
      </c>
    </row>
    <row r="1076" spans="1:53" x14ac:dyDescent="0.25">
      <c r="A1076">
        <f>'Preprocessed Data'!A1074</f>
        <v>2</v>
      </c>
      <c r="B1076">
        <f>'Preprocessed Data'!B1074</f>
        <v>62</v>
      </c>
      <c r="C1076">
        <f>'Preprocessed Data'!C1074</f>
        <v>1</v>
      </c>
      <c r="D1076">
        <f>'Preprocessed Data'!D1074</f>
        <v>0</v>
      </c>
      <c r="E1076">
        <f>'Preprocessed Data'!E1074</f>
        <v>1</v>
      </c>
      <c r="F1076">
        <f>'Preprocessed Data'!F1074</f>
        <v>5</v>
      </c>
      <c r="G1076">
        <f>'Preprocessed Data'!G1074</f>
        <v>1</v>
      </c>
      <c r="H1076">
        <f>'Preprocessed Data'!H1074</f>
        <v>74.319999999999993</v>
      </c>
      <c r="I1076">
        <f>'Preprocessed Data'!I1074</f>
        <v>34</v>
      </c>
      <c r="J1076">
        <f>'Preprocessed Data'!J1074</f>
        <v>2</v>
      </c>
      <c r="K1076" s="10">
        <f>'Preprocessed Data'!K1074</f>
        <v>0</v>
      </c>
      <c r="L1076" s="1">
        <f t="shared" si="209"/>
        <v>1</v>
      </c>
      <c r="M1076" s="11">
        <f t="shared" si="210"/>
        <v>1</v>
      </c>
      <c r="N1076">
        <f t="shared" si="211"/>
        <v>0</v>
      </c>
      <c r="O1076">
        <f t="shared" si="212"/>
        <v>0.10468438752636722</v>
      </c>
      <c r="P1076" s="10">
        <f t="shared" si="213"/>
        <v>0.10468438752636722</v>
      </c>
      <c r="Q1076" s="11">
        <f t="shared" si="214"/>
        <v>0.89531561247363278</v>
      </c>
      <c r="R1076" s="10">
        <f t="shared" si="215"/>
        <v>-0.11057898323468039</v>
      </c>
      <c r="S1076" s="11">
        <f t="shared" si="216"/>
        <v>100</v>
      </c>
      <c r="AT1076">
        <v>5.4602242109987806E-3</v>
      </c>
      <c r="AU1076">
        <v>1</v>
      </c>
      <c r="AV1076">
        <v>0</v>
      </c>
      <c r="AW1076">
        <f t="shared" si="220"/>
        <v>1068</v>
      </c>
      <c r="AX1076">
        <f t="shared" si="221"/>
        <v>4</v>
      </c>
      <c r="AY1076">
        <f t="shared" si="217"/>
        <v>0.76021553659631791</v>
      </c>
      <c r="AZ1076">
        <f t="shared" si="218"/>
        <v>0.99389312977099231</v>
      </c>
      <c r="BA1076">
        <f t="shared" si="219"/>
        <v>2.23146189890174E-4</v>
      </c>
    </row>
    <row r="1077" spans="1:53" x14ac:dyDescent="0.25">
      <c r="A1077">
        <f>'Preprocessed Data'!A1075</f>
        <v>2</v>
      </c>
      <c r="B1077">
        <f>'Preprocessed Data'!B1075</f>
        <v>61</v>
      </c>
      <c r="C1077">
        <f>'Preprocessed Data'!C1075</f>
        <v>0</v>
      </c>
      <c r="D1077">
        <f>'Preprocessed Data'!D1075</f>
        <v>0</v>
      </c>
      <c r="E1077">
        <f>'Preprocessed Data'!E1075</f>
        <v>1</v>
      </c>
      <c r="F1077">
        <f>'Preprocessed Data'!F1075</f>
        <v>1</v>
      </c>
      <c r="G1077">
        <f>'Preprocessed Data'!G1075</f>
        <v>2</v>
      </c>
      <c r="H1077">
        <f>'Preprocessed Data'!H1075</f>
        <v>106.01</v>
      </c>
      <c r="I1077">
        <f>'Preprocessed Data'!I1075</f>
        <v>34</v>
      </c>
      <c r="J1077">
        <f>'Preprocessed Data'!J1075</f>
        <v>3</v>
      </c>
      <c r="K1077" s="10">
        <f>'Preprocessed Data'!K1075</f>
        <v>0</v>
      </c>
      <c r="L1077" s="1">
        <f t="shared" si="209"/>
        <v>1</v>
      </c>
      <c r="M1077" s="11">
        <f t="shared" si="210"/>
        <v>1</v>
      </c>
      <c r="N1077">
        <f t="shared" si="211"/>
        <v>0</v>
      </c>
      <c r="O1077">
        <f t="shared" si="212"/>
        <v>8.1418993740386358E-2</v>
      </c>
      <c r="P1077" s="10">
        <f t="shared" si="213"/>
        <v>8.1418993740386358E-2</v>
      </c>
      <c r="Q1077" s="11">
        <f t="shared" si="214"/>
        <v>0.91858100625961359</v>
      </c>
      <c r="R1077" s="10">
        <f t="shared" si="215"/>
        <v>-8.4925184138946411E-2</v>
      </c>
      <c r="S1077" s="11">
        <f t="shared" si="216"/>
        <v>100</v>
      </c>
      <c r="AT1077">
        <v>5.4619906664767591E-3</v>
      </c>
      <c r="AU1077">
        <v>1</v>
      </c>
      <c r="AV1077">
        <v>0</v>
      </c>
      <c r="AW1077">
        <f t="shared" si="220"/>
        <v>1069</v>
      </c>
      <c r="AX1077">
        <f t="shared" si="221"/>
        <v>4</v>
      </c>
      <c r="AY1077">
        <f t="shared" si="217"/>
        <v>0.75999101930848678</v>
      </c>
      <c r="AZ1077">
        <f t="shared" si="218"/>
        <v>0.99389312977099231</v>
      </c>
      <c r="BA1077">
        <f t="shared" si="219"/>
        <v>2.23146189890174E-4</v>
      </c>
    </row>
    <row r="1078" spans="1:53" x14ac:dyDescent="0.25">
      <c r="A1078">
        <f>'Preprocessed Data'!A1076</f>
        <v>2</v>
      </c>
      <c r="B1078">
        <f>'Preprocessed Data'!B1076</f>
        <v>42</v>
      </c>
      <c r="C1078">
        <f>'Preprocessed Data'!C1076</f>
        <v>0</v>
      </c>
      <c r="D1078">
        <f>'Preprocessed Data'!D1076</f>
        <v>0</v>
      </c>
      <c r="E1078">
        <f>'Preprocessed Data'!E1076</f>
        <v>1</v>
      </c>
      <c r="F1078">
        <f>'Preprocessed Data'!F1076</f>
        <v>4</v>
      </c>
      <c r="G1078">
        <f>'Preprocessed Data'!G1076</f>
        <v>1</v>
      </c>
      <c r="H1078">
        <f>'Preprocessed Data'!H1076</f>
        <v>94.38</v>
      </c>
      <c r="I1078">
        <f>'Preprocessed Data'!I1076</f>
        <v>34</v>
      </c>
      <c r="J1078">
        <f>'Preprocessed Data'!J1076</f>
        <v>2</v>
      </c>
      <c r="K1078" s="10">
        <f>'Preprocessed Data'!K1076</f>
        <v>0</v>
      </c>
      <c r="L1078" s="1">
        <f t="shared" si="209"/>
        <v>1</v>
      </c>
      <c r="M1078" s="11">
        <f t="shared" si="210"/>
        <v>1</v>
      </c>
      <c r="N1078">
        <f t="shared" si="211"/>
        <v>0</v>
      </c>
      <c r="O1078">
        <f t="shared" si="212"/>
        <v>3.0453281547955648E-2</v>
      </c>
      <c r="P1078" s="10">
        <f t="shared" si="213"/>
        <v>3.0453281547955648E-2</v>
      </c>
      <c r="Q1078" s="11">
        <f t="shared" si="214"/>
        <v>0.96954671845204432</v>
      </c>
      <c r="R1078" s="10">
        <f t="shared" si="215"/>
        <v>-3.0926617268546994E-2</v>
      </c>
      <c r="S1078" s="11">
        <f t="shared" si="216"/>
        <v>100</v>
      </c>
      <c r="AT1078">
        <v>5.4705933734853314E-3</v>
      </c>
      <c r="AU1078">
        <v>1</v>
      </c>
      <c r="AV1078">
        <v>0</v>
      </c>
      <c r="AW1078">
        <f t="shared" si="220"/>
        <v>1070</v>
      </c>
      <c r="AX1078">
        <f t="shared" si="221"/>
        <v>4</v>
      </c>
      <c r="AY1078">
        <f t="shared" si="217"/>
        <v>0.75976650202065565</v>
      </c>
      <c r="AZ1078">
        <f t="shared" si="218"/>
        <v>0.99389312977099231</v>
      </c>
      <c r="BA1078">
        <f t="shared" si="219"/>
        <v>2.2314618989028434E-4</v>
      </c>
    </row>
    <row r="1079" spans="1:53" x14ac:dyDescent="0.25">
      <c r="A1079">
        <f>'Preprocessed Data'!A1077</f>
        <v>1</v>
      </c>
      <c r="B1079">
        <f>'Preprocessed Data'!B1077</f>
        <v>46</v>
      </c>
      <c r="C1079">
        <f>'Preprocessed Data'!C1077</f>
        <v>1</v>
      </c>
      <c r="D1079">
        <f>'Preprocessed Data'!D1077</f>
        <v>0</v>
      </c>
      <c r="E1079">
        <f>'Preprocessed Data'!E1077</f>
        <v>1</v>
      </c>
      <c r="F1079">
        <f>'Preprocessed Data'!F1077</f>
        <v>1</v>
      </c>
      <c r="G1079">
        <f>'Preprocessed Data'!G1077</f>
        <v>2</v>
      </c>
      <c r="H1079">
        <f>'Preprocessed Data'!H1077</f>
        <v>101.93</v>
      </c>
      <c r="I1079">
        <f>'Preprocessed Data'!I1077</f>
        <v>34</v>
      </c>
      <c r="J1079">
        <f>'Preprocessed Data'!J1077</f>
        <v>4</v>
      </c>
      <c r="K1079" s="10">
        <f>'Preprocessed Data'!K1077</f>
        <v>0</v>
      </c>
      <c r="L1079" s="1">
        <f t="shared" si="209"/>
        <v>1</v>
      </c>
      <c r="M1079" s="11">
        <f t="shared" si="210"/>
        <v>1</v>
      </c>
      <c r="N1079">
        <f t="shared" si="211"/>
        <v>0</v>
      </c>
      <c r="O1079">
        <f t="shared" si="212"/>
        <v>9.383024413343391E-2</v>
      </c>
      <c r="P1079" s="10">
        <f t="shared" si="213"/>
        <v>9.383024413343391E-2</v>
      </c>
      <c r="Q1079" s="11">
        <f t="shared" si="214"/>
        <v>0.90616975586656612</v>
      </c>
      <c r="R1079" s="10">
        <f t="shared" si="215"/>
        <v>-9.8528621984300319E-2</v>
      </c>
      <c r="S1079" s="11">
        <f t="shared" si="216"/>
        <v>100</v>
      </c>
      <c r="AT1079">
        <v>5.4855007779274923E-3</v>
      </c>
      <c r="AU1079">
        <v>1</v>
      </c>
      <c r="AV1079">
        <v>0</v>
      </c>
      <c r="AW1079">
        <f t="shared" si="220"/>
        <v>1071</v>
      </c>
      <c r="AX1079">
        <f t="shared" si="221"/>
        <v>4</v>
      </c>
      <c r="AY1079">
        <f t="shared" si="217"/>
        <v>0.75954198473282442</v>
      </c>
      <c r="AZ1079">
        <f t="shared" si="218"/>
        <v>0.99389312977099231</v>
      </c>
      <c r="BA1079">
        <f t="shared" si="219"/>
        <v>2.23146189890174E-4</v>
      </c>
    </row>
    <row r="1080" spans="1:53" x14ac:dyDescent="0.25">
      <c r="A1080">
        <f>'Preprocessed Data'!A1078</f>
        <v>2</v>
      </c>
      <c r="B1080">
        <f>'Preprocessed Data'!B1078</f>
        <v>36</v>
      </c>
      <c r="C1080">
        <f>'Preprocessed Data'!C1078</f>
        <v>0</v>
      </c>
      <c r="D1080">
        <f>'Preprocessed Data'!D1078</f>
        <v>0</v>
      </c>
      <c r="E1080">
        <f>'Preprocessed Data'!E1078</f>
        <v>1</v>
      </c>
      <c r="F1080">
        <f>'Preprocessed Data'!F1078</f>
        <v>4</v>
      </c>
      <c r="G1080">
        <f>'Preprocessed Data'!G1078</f>
        <v>2</v>
      </c>
      <c r="H1080">
        <f>'Preprocessed Data'!H1078</f>
        <v>84.7</v>
      </c>
      <c r="I1080">
        <f>'Preprocessed Data'!I1078</f>
        <v>34</v>
      </c>
      <c r="J1080">
        <f>'Preprocessed Data'!J1078</f>
        <v>2</v>
      </c>
      <c r="K1080" s="10">
        <f>'Preprocessed Data'!K1078</f>
        <v>0</v>
      </c>
      <c r="L1080" s="1">
        <f t="shared" si="209"/>
        <v>1</v>
      </c>
      <c r="M1080" s="11">
        <f t="shared" si="210"/>
        <v>1</v>
      </c>
      <c r="N1080">
        <f t="shared" si="211"/>
        <v>0</v>
      </c>
      <c r="O1080">
        <f t="shared" si="212"/>
        <v>1.8100068232866206E-2</v>
      </c>
      <c r="P1080" s="10">
        <f t="shared" si="213"/>
        <v>1.8100068232866206E-2</v>
      </c>
      <c r="Q1080" s="11">
        <f t="shared" si="214"/>
        <v>0.98189993176713375</v>
      </c>
      <c r="R1080" s="10">
        <f t="shared" si="215"/>
        <v>-1.8265878297541911E-2</v>
      </c>
      <c r="S1080" s="11">
        <f t="shared" si="216"/>
        <v>100</v>
      </c>
      <c r="AT1080">
        <v>5.5305703831383841E-3</v>
      </c>
      <c r="AU1080">
        <v>1</v>
      </c>
      <c r="AV1080">
        <v>0</v>
      </c>
      <c r="AW1080">
        <f t="shared" si="220"/>
        <v>1072</v>
      </c>
      <c r="AX1080">
        <f t="shared" si="221"/>
        <v>4</v>
      </c>
      <c r="AY1080">
        <f t="shared" si="217"/>
        <v>0.75931746744499329</v>
      </c>
      <c r="AZ1080">
        <f t="shared" si="218"/>
        <v>0.99389312977099231</v>
      </c>
      <c r="BA1080">
        <f t="shared" si="219"/>
        <v>2.23146189890174E-4</v>
      </c>
    </row>
    <row r="1081" spans="1:53" x14ac:dyDescent="0.25">
      <c r="A1081">
        <f>'Preprocessed Data'!A1079</f>
        <v>1</v>
      </c>
      <c r="B1081">
        <f>'Preprocessed Data'!B1079</f>
        <v>61</v>
      </c>
      <c r="C1081">
        <f>'Preprocessed Data'!C1079</f>
        <v>0</v>
      </c>
      <c r="D1081">
        <f>'Preprocessed Data'!D1079</f>
        <v>0</v>
      </c>
      <c r="E1081">
        <f>'Preprocessed Data'!E1079</f>
        <v>1</v>
      </c>
      <c r="F1081">
        <f>'Preprocessed Data'!F1079</f>
        <v>1</v>
      </c>
      <c r="G1081">
        <f>'Preprocessed Data'!G1079</f>
        <v>1</v>
      </c>
      <c r="H1081">
        <f>'Preprocessed Data'!H1079</f>
        <v>140.96</v>
      </c>
      <c r="I1081">
        <f>'Preprocessed Data'!I1079</f>
        <v>34</v>
      </c>
      <c r="J1081">
        <f>'Preprocessed Data'!J1079</f>
        <v>3</v>
      </c>
      <c r="K1081" s="10">
        <f>'Preprocessed Data'!K1079</f>
        <v>0</v>
      </c>
      <c r="L1081" s="1">
        <f t="shared" si="209"/>
        <v>1</v>
      </c>
      <c r="M1081" s="11">
        <f t="shared" si="210"/>
        <v>1</v>
      </c>
      <c r="N1081">
        <f t="shared" si="211"/>
        <v>0</v>
      </c>
      <c r="O1081">
        <f t="shared" si="212"/>
        <v>0.22101969712002117</v>
      </c>
      <c r="P1081" s="10">
        <f t="shared" si="213"/>
        <v>0.22101969712002117</v>
      </c>
      <c r="Q1081" s="11">
        <f t="shared" si="214"/>
        <v>0.77898030287997888</v>
      </c>
      <c r="R1081" s="10">
        <f t="shared" si="215"/>
        <v>-0.24976951856587851</v>
      </c>
      <c r="S1081" s="11">
        <f t="shared" si="216"/>
        <v>100</v>
      </c>
      <c r="AT1081">
        <v>5.5444444902164776E-3</v>
      </c>
      <c r="AU1081">
        <v>1</v>
      </c>
      <c r="AV1081">
        <v>0</v>
      </c>
      <c r="AW1081">
        <f t="shared" si="220"/>
        <v>1073</v>
      </c>
      <c r="AX1081">
        <f t="shared" si="221"/>
        <v>4</v>
      </c>
      <c r="AY1081">
        <f t="shared" si="217"/>
        <v>0.75909295015716216</v>
      </c>
      <c r="AZ1081">
        <f t="shared" si="218"/>
        <v>0.99389312977099231</v>
      </c>
      <c r="BA1081">
        <f t="shared" si="219"/>
        <v>2.2314618989028434E-4</v>
      </c>
    </row>
    <row r="1082" spans="1:53" x14ac:dyDescent="0.25">
      <c r="A1082">
        <f>'Preprocessed Data'!A1080</f>
        <v>1</v>
      </c>
      <c r="B1082">
        <f>'Preprocessed Data'!B1080</f>
        <v>65</v>
      </c>
      <c r="C1082">
        <f>'Preprocessed Data'!C1080</f>
        <v>1</v>
      </c>
      <c r="D1082">
        <f>'Preprocessed Data'!D1080</f>
        <v>0</v>
      </c>
      <c r="E1082">
        <f>'Preprocessed Data'!E1080</f>
        <v>1</v>
      </c>
      <c r="F1082">
        <f>'Preprocessed Data'!F1080</f>
        <v>2</v>
      </c>
      <c r="G1082">
        <f>'Preprocessed Data'!G1080</f>
        <v>1</v>
      </c>
      <c r="H1082">
        <f>'Preprocessed Data'!H1080</f>
        <v>189.88</v>
      </c>
      <c r="I1082">
        <f>'Preprocessed Data'!I1080</f>
        <v>34</v>
      </c>
      <c r="J1082">
        <f>'Preprocessed Data'!J1080</f>
        <v>2</v>
      </c>
      <c r="K1082" s="10">
        <f>'Preprocessed Data'!K1080</f>
        <v>1</v>
      </c>
      <c r="L1082" s="1">
        <f t="shared" si="209"/>
        <v>0</v>
      </c>
      <c r="M1082" s="11">
        <f t="shared" si="210"/>
        <v>1</v>
      </c>
      <c r="N1082">
        <f t="shared" si="211"/>
        <v>1</v>
      </c>
      <c r="O1082">
        <f t="shared" si="212"/>
        <v>0.73669568554760956</v>
      </c>
      <c r="P1082" s="10">
        <f t="shared" si="213"/>
        <v>0.73669568554760956</v>
      </c>
      <c r="Q1082" s="11">
        <f t="shared" si="214"/>
        <v>0.26330431445239044</v>
      </c>
      <c r="R1082" s="10">
        <f t="shared" si="215"/>
        <v>-0.30558038176822211</v>
      </c>
      <c r="S1082" s="11">
        <f t="shared" si="216"/>
        <v>100</v>
      </c>
      <c r="AT1082">
        <v>5.5493593388663285E-3</v>
      </c>
      <c r="AU1082">
        <v>1</v>
      </c>
      <c r="AV1082">
        <v>0</v>
      </c>
      <c r="AW1082">
        <f t="shared" si="220"/>
        <v>1074</v>
      </c>
      <c r="AX1082">
        <f t="shared" si="221"/>
        <v>4</v>
      </c>
      <c r="AY1082">
        <f t="shared" si="217"/>
        <v>0.75886843286933092</v>
      </c>
      <c r="AZ1082">
        <f t="shared" si="218"/>
        <v>0.99389312977099231</v>
      </c>
      <c r="BA1082">
        <f t="shared" si="219"/>
        <v>2.23146189890174E-4</v>
      </c>
    </row>
    <row r="1083" spans="1:53" x14ac:dyDescent="0.25">
      <c r="A1083">
        <f>'Preprocessed Data'!A1081</f>
        <v>2</v>
      </c>
      <c r="B1083">
        <f>'Preprocessed Data'!B1081</f>
        <v>7</v>
      </c>
      <c r="C1083">
        <f>'Preprocessed Data'!C1081</f>
        <v>0</v>
      </c>
      <c r="D1083">
        <f>'Preprocessed Data'!D1081</f>
        <v>0</v>
      </c>
      <c r="E1083">
        <f>'Preprocessed Data'!E1081</f>
        <v>0</v>
      </c>
      <c r="F1083">
        <f>'Preprocessed Data'!F1081</f>
        <v>4</v>
      </c>
      <c r="G1083">
        <f>'Preprocessed Data'!G1081</f>
        <v>2</v>
      </c>
      <c r="H1083">
        <f>'Preprocessed Data'!H1081</f>
        <v>98.22</v>
      </c>
      <c r="I1083">
        <f>'Preprocessed Data'!I1081</f>
        <v>34</v>
      </c>
      <c r="J1083">
        <f>'Preprocessed Data'!J1081</f>
        <v>4</v>
      </c>
      <c r="K1083" s="10">
        <f>'Preprocessed Data'!K1081</f>
        <v>0</v>
      </c>
      <c r="L1083" s="1">
        <f t="shared" si="209"/>
        <v>1</v>
      </c>
      <c r="M1083" s="11">
        <f t="shared" si="210"/>
        <v>1</v>
      </c>
      <c r="N1083">
        <f t="shared" si="211"/>
        <v>0</v>
      </c>
      <c r="O1083">
        <f t="shared" si="212"/>
        <v>6.6637028835472463E-3</v>
      </c>
      <c r="P1083" s="10">
        <f t="shared" si="213"/>
        <v>6.6637028835472463E-3</v>
      </c>
      <c r="Q1083" s="11">
        <f t="shared" si="214"/>
        <v>0.99333629711645277</v>
      </c>
      <c r="R1083" s="10">
        <f t="shared" si="215"/>
        <v>-6.6860044809664435E-3</v>
      </c>
      <c r="S1083" s="11">
        <f t="shared" si="216"/>
        <v>100</v>
      </c>
      <c r="AT1083">
        <v>5.5627834857413794E-3</v>
      </c>
      <c r="AU1083">
        <v>1</v>
      </c>
      <c r="AV1083">
        <v>0</v>
      </c>
      <c r="AW1083">
        <f t="shared" si="220"/>
        <v>1075</v>
      </c>
      <c r="AX1083">
        <f t="shared" si="221"/>
        <v>4</v>
      </c>
      <c r="AY1083">
        <f t="shared" si="217"/>
        <v>0.75864391558149979</v>
      </c>
      <c r="AZ1083">
        <f t="shared" si="218"/>
        <v>0.99389312977099231</v>
      </c>
      <c r="BA1083">
        <f t="shared" si="219"/>
        <v>2.23146189890174E-4</v>
      </c>
    </row>
    <row r="1084" spans="1:53" x14ac:dyDescent="0.25">
      <c r="A1084">
        <f>'Preprocessed Data'!A1082</f>
        <v>1</v>
      </c>
      <c r="B1084">
        <f>'Preprocessed Data'!B1082</f>
        <v>17</v>
      </c>
      <c r="C1084">
        <f>'Preprocessed Data'!C1082</f>
        <v>0</v>
      </c>
      <c r="D1084">
        <f>'Preprocessed Data'!D1082</f>
        <v>0</v>
      </c>
      <c r="E1084">
        <f>'Preprocessed Data'!E1082</f>
        <v>0</v>
      </c>
      <c r="F1084">
        <f>'Preprocessed Data'!F1082</f>
        <v>1</v>
      </c>
      <c r="G1084">
        <f>'Preprocessed Data'!G1082</f>
        <v>1</v>
      </c>
      <c r="H1084">
        <f>'Preprocessed Data'!H1082</f>
        <v>60.57</v>
      </c>
      <c r="I1084">
        <f>'Preprocessed Data'!I1082</f>
        <v>34</v>
      </c>
      <c r="J1084">
        <f>'Preprocessed Data'!J1082</f>
        <v>4</v>
      </c>
      <c r="K1084" s="10">
        <f>'Preprocessed Data'!K1082</f>
        <v>0</v>
      </c>
      <c r="L1084" s="1">
        <f t="shared" si="209"/>
        <v>1</v>
      </c>
      <c r="M1084" s="11">
        <f t="shared" si="210"/>
        <v>1</v>
      </c>
      <c r="N1084">
        <f t="shared" si="211"/>
        <v>0</v>
      </c>
      <c r="O1084">
        <f t="shared" si="212"/>
        <v>4.105293828027253E-3</v>
      </c>
      <c r="P1084" s="10">
        <f t="shared" si="213"/>
        <v>4.105293828027253E-3</v>
      </c>
      <c r="Q1084" s="11">
        <f t="shared" si="214"/>
        <v>0.99589470617197273</v>
      </c>
      <c r="R1084" s="10">
        <f t="shared" si="215"/>
        <v>-4.1137436807489542E-3</v>
      </c>
      <c r="S1084" s="11">
        <f t="shared" si="216"/>
        <v>100</v>
      </c>
      <c r="AT1084">
        <v>5.5636462391270656E-3</v>
      </c>
      <c r="AU1084">
        <v>1</v>
      </c>
      <c r="AV1084">
        <v>0</v>
      </c>
      <c r="AW1084">
        <f t="shared" si="220"/>
        <v>1076</v>
      </c>
      <c r="AX1084">
        <f t="shared" si="221"/>
        <v>4</v>
      </c>
      <c r="AY1084">
        <f t="shared" si="217"/>
        <v>0.75841939829366867</v>
      </c>
      <c r="AZ1084">
        <f t="shared" si="218"/>
        <v>0.99389312977099231</v>
      </c>
      <c r="BA1084">
        <f t="shared" si="219"/>
        <v>2.2314618989028434E-4</v>
      </c>
    </row>
    <row r="1085" spans="1:53" x14ac:dyDescent="0.25">
      <c r="A1085">
        <f>'Preprocessed Data'!A1083</f>
        <v>2</v>
      </c>
      <c r="B1085">
        <f>'Preprocessed Data'!B1083</f>
        <v>14</v>
      </c>
      <c r="C1085">
        <f>'Preprocessed Data'!C1083</f>
        <v>0</v>
      </c>
      <c r="D1085">
        <f>'Preprocessed Data'!D1083</f>
        <v>0</v>
      </c>
      <c r="E1085">
        <f>'Preprocessed Data'!E1083</f>
        <v>0</v>
      </c>
      <c r="F1085">
        <f>'Preprocessed Data'!F1083</f>
        <v>4</v>
      </c>
      <c r="G1085">
        <f>'Preprocessed Data'!G1083</f>
        <v>2</v>
      </c>
      <c r="H1085">
        <f>'Preprocessed Data'!H1083</f>
        <v>124.39</v>
      </c>
      <c r="I1085">
        <f>'Preprocessed Data'!I1083</f>
        <v>34</v>
      </c>
      <c r="J1085">
        <f>'Preprocessed Data'!J1083</f>
        <v>4</v>
      </c>
      <c r="K1085" s="10">
        <f>'Preprocessed Data'!K1083</f>
        <v>0</v>
      </c>
      <c r="L1085" s="1">
        <f t="shared" si="209"/>
        <v>1</v>
      </c>
      <c r="M1085" s="11">
        <f t="shared" si="210"/>
        <v>1</v>
      </c>
      <c r="N1085">
        <f t="shared" si="211"/>
        <v>0</v>
      </c>
      <c r="O1085">
        <f t="shared" si="212"/>
        <v>1.857487209579611E-2</v>
      </c>
      <c r="P1085" s="10">
        <f t="shared" si="213"/>
        <v>1.857487209579611E-2</v>
      </c>
      <c r="Q1085" s="11">
        <f t="shared" si="214"/>
        <v>0.98142512790420389</v>
      </c>
      <c r="R1085" s="10">
        <f t="shared" si="215"/>
        <v>-1.874955151288368E-2</v>
      </c>
      <c r="S1085" s="11">
        <f t="shared" si="216"/>
        <v>100</v>
      </c>
      <c r="AT1085">
        <v>5.5666223388969377E-3</v>
      </c>
      <c r="AU1085">
        <v>1</v>
      </c>
      <c r="AV1085">
        <v>0</v>
      </c>
      <c r="AW1085">
        <f t="shared" si="220"/>
        <v>1077</v>
      </c>
      <c r="AX1085">
        <f t="shared" si="221"/>
        <v>4</v>
      </c>
      <c r="AY1085">
        <f t="shared" si="217"/>
        <v>0.75819488100583743</v>
      </c>
      <c r="AZ1085">
        <f t="shared" si="218"/>
        <v>0.99389312977099231</v>
      </c>
      <c r="BA1085">
        <f t="shared" si="219"/>
        <v>2.23146189890174E-4</v>
      </c>
    </row>
    <row r="1086" spans="1:53" x14ac:dyDescent="0.25">
      <c r="A1086">
        <f>'Preprocessed Data'!A1084</f>
        <v>2</v>
      </c>
      <c r="B1086">
        <f>'Preprocessed Data'!B1084</f>
        <v>44</v>
      </c>
      <c r="C1086">
        <f>'Preprocessed Data'!C1084</f>
        <v>0</v>
      </c>
      <c r="D1086">
        <f>'Preprocessed Data'!D1084</f>
        <v>0</v>
      </c>
      <c r="E1086">
        <f>'Preprocessed Data'!E1084</f>
        <v>1</v>
      </c>
      <c r="F1086">
        <f>'Preprocessed Data'!F1084</f>
        <v>5</v>
      </c>
      <c r="G1086">
        <f>'Preprocessed Data'!G1084</f>
        <v>1</v>
      </c>
      <c r="H1086">
        <f>'Preprocessed Data'!H1084</f>
        <v>87.71</v>
      </c>
      <c r="I1086">
        <f>'Preprocessed Data'!I1084</f>
        <v>34</v>
      </c>
      <c r="J1086">
        <f>'Preprocessed Data'!J1084</f>
        <v>1</v>
      </c>
      <c r="K1086" s="10">
        <f>'Preprocessed Data'!K1084</f>
        <v>0</v>
      </c>
      <c r="L1086" s="1">
        <f t="shared" si="209"/>
        <v>1</v>
      </c>
      <c r="M1086" s="11">
        <f t="shared" si="210"/>
        <v>1</v>
      </c>
      <c r="N1086">
        <f t="shared" si="211"/>
        <v>0</v>
      </c>
      <c r="O1086">
        <f t="shared" si="212"/>
        <v>3.0568472133443381E-2</v>
      </c>
      <c r="P1086" s="10">
        <f t="shared" si="213"/>
        <v>3.0568472133443381E-2</v>
      </c>
      <c r="Q1086" s="11">
        <f t="shared" si="214"/>
        <v>0.96943152786655662</v>
      </c>
      <c r="R1086" s="10">
        <f t="shared" si="215"/>
        <v>-3.1045433027147604E-2</v>
      </c>
      <c r="S1086" s="11">
        <f t="shared" si="216"/>
        <v>100</v>
      </c>
      <c r="AT1086">
        <v>5.5677634586780928E-3</v>
      </c>
      <c r="AU1086">
        <v>1</v>
      </c>
      <c r="AV1086">
        <v>0</v>
      </c>
      <c r="AW1086">
        <f t="shared" si="220"/>
        <v>1078</v>
      </c>
      <c r="AX1086">
        <f t="shared" si="221"/>
        <v>4</v>
      </c>
      <c r="AY1086">
        <f t="shared" si="217"/>
        <v>0.7579703637180063</v>
      </c>
      <c r="AZ1086">
        <f t="shared" si="218"/>
        <v>0.99389312977099231</v>
      </c>
      <c r="BA1086">
        <f t="shared" si="219"/>
        <v>2.23146189890174E-4</v>
      </c>
    </row>
    <row r="1087" spans="1:53" x14ac:dyDescent="0.25">
      <c r="A1087">
        <f>'Preprocessed Data'!A1085</f>
        <v>1</v>
      </c>
      <c r="B1087">
        <f>'Preprocessed Data'!B1085</f>
        <v>53</v>
      </c>
      <c r="C1087">
        <f>'Preprocessed Data'!C1085</f>
        <v>0</v>
      </c>
      <c r="D1087">
        <f>'Preprocessed Data'!D1085</f>
        <v>0</v>
      </c>
      <c r="E1087">
        <f>'Preprocessed Data'!E1085</f>
        <v>1</v>
      </c>
      <c r="F1087">
        <f>'Preprocessed Data'!F1085</f>
        <v>4</v>
      </c>
      <c r="G1087">
        <f>'Preprocessed Data'!G1085</f>
        <v>1</v>
      </c>
      <c r="H1087">
        <f>'Preprocessed Data'!H1085</f>
        <v>76.790000000000006</v>
      </c>
      <c r="I1087">
        <f>'Preprocessed Data'!I1085</f>
        <v>33.9</v>
      </c>
      <c r="J1087">
        <f>'Preprocessed Data'!J1085</f>
        <v>4</v>
      </c>
      <c r="K1087" s="10">
        <f>'Preprocessed Data'!K1085</f>
        <v>0</v>
      </c>
      <c r="L1087" s="1">
        <f t="shared" si="209"/>
        <v>1</v>
      </c>
      <c r="M1087" s="11">
        <f t="shared" si="210"/>
        <v>1</v>
      </c>
      <c r="N1087">
        <f t="shared" si="211"/>
        <v>0</v>
      </c>
      <c r="O1087">
        <f t="shared" si="212"/>
        <v>4.4356263611511411E-2</v>
      </c>
      <c r="P1087" s="10">
        <f t="shared" si="213"/>
        <v>4.4356263611511411E-2</v>
      </c>
      <c r="Q1087" s="11">
        <f t="shared" si="214"/>
        <v>0.95564373638848854</v>
      </c>
      <c r="R1087" s="10">
        <f t="shared" si="215"/>
        <v>-4.5370096067480908E-2</v>
      </c>
      <c r="S1087" s="11">
        <f t="shared" si="216"/>
        <v>100</v>
      </c>
      <c r="AT1087">
        <v>5.5724410833920494E-3</v>
      </c>
      <c r="AU1087">
        <v>1</v>
      </c>
      <c r="AV1087">
        <v>0</v>
      </c>
      <c r="AW1087">
        <f t="shared" si="220"/>
        <v>1079</v>
      </c>
      <c r="AX1087">
        <f t="shared" si="221"/>
        <v>4</v>
      </c>
      <c r="AY1087">
        <f t="shared" si="217"/>
        <v>0.75774584643017517</v>
      </c>
      <c r="AZ1087">
        <f t="shared" si="218"/>
        <v>0.99389312977099231</v>
      </c>
      <c r="BA1087">
        <f t="shared" si="219"/>
        <v>2.2314618989028434E-4</v>
      </c>
    </row>
    <row r="1088" spans="1:53" x14ac:dyDescent="0.25">
      <c r="A1088">
        <f>'Preprocessed Data'!A1086</f>
        <v>2</v>
      </c>
      <c r="B1088">
        <f>'Preprocessed Data'!B1086</f>
        <v>64</v>
      </c>
      <c r="C1088">
        <f>'Preprocessed Data'!C1086</f>
        <v>0</v>
      </c>
      <c r="D1088">
        <f>'Preprocessed Data'!D1086</f>
        <v>0</v>
      </c>
      <c r="E1088">
        <f>'Preprocessed Data'!E1086</f>
        <v>1</v>
      </c>
      <c r="F1088">
        <f>'Preprocessed Data'!F1086</f>
        <v>5</v>
      </c>
      <c r="G1088">
        <f>'Preprocessed Data'!G1086</f>
        <v>1</v>
      </c>
      <c r="H1088">
        <f>'Preprocessed Data'!H1086</f>
        <v>78.849999999999994</v>
      </c>
      <c r="I1088">
        <f>'Preprocessed Data'!I1086</f>
        <v>33.9</v>
      </c>
      <c r="J1088">
        <f>'Preprocessed Data'!J1086</f>
        <v>2</v>
      </c>
      <c r="K1088" s="10">
        <f>'Preprocessed Data'!K1086</f>
        <v>0</v>
      </c>
      <c r="L1088" s="1">
        <f t="shared" si="209"/>
        <v>1</v>
      </c>
      <c r="M1088" s="11">
        <f t="shared" si="210"/>
        <v>1</v>
      </c>
      <c r="N1088">
        <f t="shared" si="211"/>
        <v>0</v>
      </c>
      <c r="O1088">
        <f t="shared" si="212"/>
        <v>6.4732580371792844E-2</v>
      </c>
      <c r="P1088" s="10">
        <f t="shared" si="213"/>
        <v>6.4732580371792844E-2</v>
      </c>
      <c r="Q1088" s="11">
        <f t="shared" si="214"/>
        <v>0.93526741962820714</v>
      </c>
      <c r="R1088" s="10">
        <f t="shared" si="215"/>
        <v>-6.692278028905041E-2</v>
      </c>
      <c r="S1088" s="11">
        <f t="shared" si="216"/>
        <v>100</v>
      </c>
      <c r="AT1088">
        <v>5.5929876350012441E-3</v>
      </c>
      <c r="AU1088">
        <v>1</v>
      </c>
      <c r="AV1088">
        <v>0</v>
      </c>
      <c r="AW1088">
        <f t="shared" si="220"/>
        <v>1080</v>
      </c>
      <c r="AX1088">
        <f t="shared" si="221"/>
        <v>4</v>
      </c>
      <c r="AY1088">
        <f t="shared" si="217"/>
        <v>0.75752132914234394</v>
      </c>
      <c r="AZ1088">
        <f t="shared" si="218"/>
        <v>0.99389312977099231</v>
      </c>
      <c r="BA1088">
        <f t="shared" si="219"/>
        <v>2.23146189890174E-4</v>
      </c>
    </row>
    <row r="1089" spans="1:53" x14ac:dyDescent="0.25">
      <c r="A1089">
        <f>'Preprocessed Data'!A1087</f>
        <v>1</v>
      </c>
      <c r="B1089">
        <f>'Preprocessed Data'!B1087</f>
        <v>37</v>
      </c>
      <c r="C1089">
        <f>'Preprocessed Data'!C1087</f>
        <v>0</v>
      </c>
      <c r="D1089">
        <f>'Preprocessed Data'!D1087</f>
        <v>0</v>
      </c>
      <c r="E1089">
        <f>'Preprocessed Data'!E1087</f>
        <v>1</v>
      </c>
      <c r="F1089">
        <f>'Preprocessed Data'!F1087</f>
        <v>4</v>
      </c>
      <c r="G1089">
        <f>'Preprocessed Data'!G1087</f>
        <v>2</v>
      </c>
      <c r="H1089">
        <f>'Preprocessed Data'!H1087</f>
        <v>120.07</v>
      </c>
      <c r="I1089">
        <f>'Preprocessed Data'!I1087</f>
        <v>33.9</v>
      </c>
      <c r="J1089">
        <f>'Preprocessed Data'!J1087</f>
        <v>3</v>
      </c>
      <c r="K1089" s="10">
        <f>'Preprocessed Data'!K1087</f>
        <v>0</v>
      </c>
      <c r="L1089" s="1">
        <f t="shared" si="209"/>
        <v>1</v>
      </c>
      <c r="M1089" s="11">
        <f t="shared" si="210"/>
        <v>1</v>
      </c>
      <c r="N1089">
        <f t="shared" si="211"/>
        <v>0</v>
      </c>
      <c r="O1089">
        <f t="shared" si="212"/>
        <v>6.0534974444579635E-2</v>
      </c>
      <c r="P1089" s="10">
        <f t="shared" si="213"/>
        <v>6.0534974444579635E-2</v>
      </c>
      <c r="Q1089" s="11">
        <f t="shared" si="214"/>
        <v>0.93946502555542033</v>
      </c>
      <c r="R1089" s="10">
        <f t="shared" si="215"/>
        <v>-6.2444687478895554E-2</v>
      </c>
      <c r="S1089" s="11">
        <f t="shared" si="216"/>
        <v>100</v>
      </c>
      <c r="AT1089">
        <v>5.5942666139027018E-3</v>
      </c>
      <c r="AU1089">
        <v>1</v>
      </c>
      <c r="AV1089">
        <v>0</v>
      </c>
      <c r="AW1089">
        <f t="shared" si="220"/>
        <v>1081</v>
      </c>
      <c r="AX1089">
        <f t="shared" si="221"/>
        <v>4</v>
      </c>
      <c r="AY1089">
        <f t="shared" si="217"/>
        <v>0.75729681185451281</v>
      </c>
      <c r="AZ1089">
        <f t="shared" si="218"/>
        <v>0.99389312977099231</v>
      </c>
      <c r="BA1089">
        <f t="shared" si="219"/>
        <v>2.23146189890174E-4</v>
      </c>
    </row>
    <row r="1090" spans="1:53" x14ac:dyDescent="0.25">
      <c r="A1090">
        <f>'Preprocessed Data'!A1088</f>
        <v>1</v>
      </c>
      <c r="B1090">
        <f>'Preprocessed Data'!B1088</f>
        <v>34</v>
      </c>
      <c r="C1090">
        <f>'Preprocessed Data'!C1088</f>
        <v>0</v>
      </c>
      <c r="D1090">
        <f>'Preprocessed Data'!D1088</f>
        <v>0</v>
      </c>
      <c r="E1090">
        <f>'Preprocessed Data'!E1088</f>
        <v>0</v>
      </c>
      <c r="F1090">
        <f>'Preprocessed Data'!F1088</f>
        <v>2</v>
      </c>
      <c r="G1090">
        <f>'Preprocessed Data'!G1088</f>
        <v>1</v>
      </c>
      <c r="H1090">
        <f>'Preprocessed Data'!H1088</f>
        <v>125.29</v>
      </c>
      <c r="I1090">
        <f>'Preprocessed Data'!I1088</f>
        <v>33.9</v>
      </c>
      <c r="J1090">
        <f>'Preprocessed Data'!J1088</f>
        <v>2</v>
      </c>
      <c r="K1090" s="10">
        <f>'Preprocessed Data'!K1088</f>
        <v>0</v>
      </c>
      <c r="L1090" s="1">
        <f t="shared" si="209"/>
        <v>1</v>
      </c>
      <c r="M1090" s="11">
        <f t="shared" si="210"/>
        <v>1</v>
      </c>
      <c r="N1090">
        <f t="shared" si="211"/>
        <v>0</v>
      </c>
      <c r="O1090">
        <f t="shared" si="212"/>
        <v>5.277276113934349E-2</v>
      </c>
      <c r="P1090" s="10">
        <f t="shared" si="213"/>
        <v>5.277276113934349E-2</v>
      </c>
      <c r="Q1090" s="11">
        <f t="shared" si="214"/>
        <v>0.94722723886065652</v>
      </c>
      <c r="R1090" s="10">
        <f t="shared" si="215"/>
        <v>-5.4216258022785645E-2</v>
      </c>
      <c r="S1090" s="11">
        <f t="shared" si="216"/>
        <v>100</v>
      </c>
      <c r="AT1090">
        <v>5.5957119275581385E-3</v>
      </c>
      <c r="AU1090">
        <v>1</v>
      </c>
      <c r="AV1090">
        <v>0</v>
      </c>
      <c r="AW1090">
        <f t="shared" si="220"/>
        <v>1082</v>
      </c>
      <c r="AX1090">
        <f t="shared" si="221"/>
        <v>4</v>
      </c>
      <c r="AY1090">
        <f t="shared" si="217"/>
        <v>0.75707229456668168</v>
      </c>
      <c r="AZ1090">
        <f t="shared" si="218"/>
        <v>0.99389312977099231</v>
      </c>
      <c r="BA1090">
        <f t="shared" si="219"/>
        <v>2.2314618989028434E-4</v>
      </c>
    </row>
    <row r="1091" spans="1:53" x14ac:dyDescent="0.25">
      <c r="A1091">
        <f>'Preprocessed Data'!A1089</f>
        <v>1</v>
      </c>
      <c r="B1091">
        <f>'Preprocessed Data'!B1089</f>
        <v>56</v>
      </c>
      <c r="C1091">
        <f>'Preprocessed Data'!C1089</f>
        <v>0</v>
      </c>
      <c r="D1091">
        <f>'Preprocessed Data'!D1089</f>
        <v>0</v>
      </c>
      <c r="E1091">
        <f>'Preprocessed Data'!E1089</f>
        <v>0</v>
      </c>
      <c r="F1091">
        <f>'Preprocessed Data'!F1089</f>
        <v>1</v>
      </c>
      <c r="G1091">
        <f>'Preprocessed Data'!G1089</f>
        <v>1</v>
      </c>
      <c r="H1091">
        <f>'Preprocessed Data'!H1089</f>
        <v>62.6</v>
      </c>
      <c r="I1091">
        <f>'Preprocessed Data'!I1089</f>
        <v>33.9</v>
      </c>
      <c r="J1091">
        <f>'Preprocessed Data'!J1089</f>
        <v>2</v>
      </c>
      <c r="K1091" s="10">
        <f>'Preprocessed Data'!K1089</f>
        <v>0</v>
      </c>
      <c r="L1091" s="1">
        <f t="shared" si="209"/>
        <v>1</v>
      </c>
      <c r="M1091" s="11">
        <f t="shared" si="210"/>
        <v>1</v>
      </c>
      <c r="N1091">
        <f t="shared" si="211"/>
        <v>0</v>
      </c>
      <c r="O1091">
        <f t="shared" si="212"/>
        <v>2.9481577266082103E-2</v>
      </c>
      <c r="P1091" s="10">
        <f t="shared" si="213"/>
        <v>2.9481577266082103E-2</v>
      </c>
      <c r="Q1091" s="11">
        <f t="shared" si="214"/>
        <v>0.97051842273391786</v>
      </c>
      <c r="R1091" s="10">
        <f t="shared" si="215"/>
        <v>-2.9924893828957487E-2</v>
      </c>
      <c r="S1091" s="11">
        <f t="shared" si="216"/>
        <v>100</v>
      </c>
      <c r="AT1091">
        <v>5.6050392998097205E-3</v>
      </c>
      <c r="AU1091">
        <v>1</v>
      </c>
      <c r="AV1091">
        <v>0</v>
      </c>
      <c r="AW1091">
        <f t="shared" si="220"/>
        <v>1083</v>
      </c>
      <c r="AX1091">
        <f t="shared" si="221"/>
        <v>4</v>
      </c>
      <c r="AY1091">
        <f t="shared" si="217"/>
        <v>0.75684777727885044</v>
      </c>
      <c r="AZ1091">
        <f t="shared" si="218"/>
        <v>0.99389312977099231</v>
      </c>
      <c r="BA1091">
        <f t="shared" si="219"/>
        <v>2.23146189890174E-4</v>
      </c>
    </row>
    <row r="1092" spans="1:53" x14ac:dyDescent="0.25">
      <c r="A1092">
        <f>'Preprocessed Data'!A1090</f>
        <v>2</v>
      </c>
      <c r="B1092">
        <f>'Preprocessed Data'!B1090</f>
        <v>29</v>
      </c>
      <c r="C1092">
        <f>'Preprocessed Data'!C1090</f>
        <v>0</v>
      </c>
      <c r="D1092">
        <f>'Preprocessed Data'!D1090</f>
        <v>0</v>
      </c>
      <c r="E1092">
        <f>'Preprocessed Data'!E1090</f>
        <v>1</v>
      </c>
      <c r="F1092">
        <f>'Preprocessed Data'!F1090</f>
        <v>1</v>
      </c>
      <c r="G1092">
        <f>'Preprocessed Data'!G1090</f>
        <v>1</v>
      </c>
      <c r="H1092">
        <f>'Preprocessed Data'!H1090</f>
        <v>72.52</v>
      </c>
      <c r="I1092">
        <f>'Preprocessed Data'!I1090</f>
        <v>33.9</v>
      </c>
      <c r="J1092">
        <f>'Preprocessed Data'!J1090</f>
        <v>2</v>
      </c>
      <c r="K1092" s="10">
        <f>'Preprocessed Data'!K1090</f>
        <v>0</v>
      </c>
      <c r="L1092" s="1">
        <f t="shared" si="209"/>
        <v>1</v>
      </c>
      <c r="M1092" s="11">
        <f t="shared" si="210"/>
        <v>1</v>
      </c>
      <c r="N1092">
        <f t="shared" si="211"/>
        <v>0</v>
      </c>
      <c r="O1092">
        <f t="shared" si="212"/>
        <v>6.9309478231010567E-3</v>
      </c>
      <c r="P1092" s="10">
        <f t="shared" si="213"/>
        <v>6.9309478231010567E-3</v>
      </c>
      <c r="Q1092" s="11">
        <f t="shared" si="214"/>
        <v>0.99306905217689889</v>
      </c>
      <c r="R1092" s="10">
        <f t="shared" si="215"/>
        <v>-6.9550784051394168E-3</v>
      </c>
      <c r="S1092" s="11">
        <f t="shared" si="216"/>
        <v>100</v>
      </c>
      <c r="AT1092">
        <v>5.614406398272374E-3</v>
      </c>
      <c r="AU1092">
        <v>1</v>
      </c>
      <c r="AV1092">
        <v>0</v>
      </c>
      <c r="AW1092">
        <f t="shared" si="220"/>
        <v>1084</v>
      </c>
      <c r="AX1092">
        <f t="shared" si="221"/>
        <v>4</v>
      </c>
      <c r="AY1092">
        <f t="shared" si="217"/>
        <v>0.75662325999101931</v>
      </c>
      <c r="AZ1092">
        <f t="shared" si="218"/>
        <v>0.99389312977099231</v>
      </c>
      <c r="BA1092">
        <f t="shared" si="219"/>
        <v>2.23146189890174E-4</v>
      </c>
    </row>
    <row r="1093" spans="1:53" x14ac:dyDescent="0.25">
      <c r="A1093">
        <f>'Preprocessed Data'!A1091</f>
        <v>1</v>
      </c>
      <c r="B1093">
        <f>'Preprocessed Data'!B1091</f>
        <v>55</v>
      </c>
      <c r="C1093">
        <f>'Preprocessed Data'!C1091</f>
        <v>0</v>
      </c>
      <c r="D1093">
        <f>'Preprocessed Data'!D1091</f>
        <v>0</v>
      </c>
      <c r="E1093">
        <f>'Preprocessed Data'!E1091</f>
        <v>1</v>
      </c>
      <c r="F1093">
        <f>'Preprocessed Data'!F1091</f>
        <v>1</v>
      </c>
      <c r="G1093">
        <f>'Preprocessed Data'!G1091</f>
        <v>2</v>
      </c>
      <c r="H1093">
        <f>'Preprocessed Data'!H1091</f>
        <v>203.81</v>
      </c>
      <c r="I1093">
        <f>'Preprocessed Data'!I1091</f>
        <v>33.9</v>
      </c>
      <c r="J1093">
        <f>'Preprocessed Data'!J1091</f>
        <v>1</v>
      </c>
      <c r="K1093" s="10">
        <f>'Preprocessed Data'!K1091</f>
        <v>1</v>
      </c>
      <c r="L1093" s="1">
        <f t="shared" ref="L1093:L1156" si="222">1-K1093</f>
        <v>0</v>
      </c>
      <c r="M1093" s="11">
        <f t="shared" ref="M1093:M1156" si="223">K1093+L1093</f>
        <v>1</v>
      </c>
      <c r="N1093">
        <f t="shared" ref="N1093:N1156" si="224">IF(M1093=0,"",K1093/M1093)</f>
        <v>1</v>
      </c>
      <c r="O1093">
        <f t="shared" ref="O1093:O1156" si="225">1/(1+EXP(-$V$5-MMULT(A1093:J1093,$V$6:$V$15)))</f>
        <v>0.51597457963280657</v>
      </c>
      <c r="P1093" s="10">
        <f t="shared" ref="P1093:P1156" si="226">M1093*O1093</f>
        <v>0.51597457963280657</v>
      </c>
      <c r="Q1093" s="11">
        <f t="shared" ref="Q1093:Q1156" si="227">M1093-P1093</f>
        <v>0.48402542036719343</v>
      </c>
      <c r="R1093" s="10">
        <f t="shared" ref="R1093:R1156" si="228">IFERROR(M1093*(N1093*LN(O1093)+(1-N1093)*LN(1-O1093)),0)</f>
        <v>-0.66169777899160531</v>
      </c>
      <c r="S1093" s="11">
        <f t="shared" ref="S1093:S1156" si="229">100*IF(O1093&gt;=$AP$10,K1093/M1093,L1093/M1093)</f>
        <v>100</v>
      </c>
      <c r="AT1093">
        <v>5.6210884868873739E-3</v>
      </c>
      <c r="AU1093">
        <v>1</v>
      </c>
      <c r="AV1093">
        <v>0</v>
      </c>
      <c r="AW1093">
        <f t="shared" si="220"/>
        <v>1085</v>
      </c>
      <c r="AX1093">
        <f t="shared" si="221"/>
        <v>4</v>
      </c>
      <c r="AY1093">
        <f t="shared" ref="AY1093:AY1156" si="230">1-AW1093/AW$5113</f>
        <v>0.75639874270318819</v>
      </c>
      <c r="AZ1093">
        <f t="shared" ref="AZ1093:AZ1156" si="231">1-AX1093/AX$5113</f>
        <v>0.99389312977099231</v>
      </c>
      <c r="BA1093">
        <f t="shared" ref="BA1093:BA1156" si="232">(AY1093-AY1094)*AZ1093</f>
        <v>2.2314618989028434E-4</v>
      </c>
    </row>
    <row r="1094" spans="1:53" x14ac:dyDescent="0.25">
      <c r="A1094">
        <f>'Preprocessed Data'!A1092</f>
        <v>1</v>
      </c>
      <c r="B1094">
        <f>'Preprocessed Data'!B1092</f>
        <v>82</v>
      </c>
      <c r="C1094">
        <f>'Preprocessed Data'!C1092</f>
        <v>0</v>
      </c>
      <c r="D1094">
        <f>'Preprocessed Data'!D1092</f>
        <v>0</v>
      </c>
      <c r="E1094">
        <f>'Preprocessed Data'!E1092</f>
        <v>1</v>
      </c>
      <c r="F1094">
        <f>'Preprocessed Data'!F1092</f>
        <v>4</v>
      </c>
      <c r="G1094">
        <f>'Preprocessed Data'!G1092</f>
        <v>2</v>
      </c>
      <c r="H1094">
        <f>'Preprocessed Data'!H1092</f>
        <v>214.42</v>
      </c>
      <c r="I1094">
        <f>'Preprocessed Data'!I1092</f>
        <v>33.9</v>
      </c>
      <c r="J1094">
        <f>'Preprocessed Data'!J1092</f>
        <v>1</v>
      </c>
      <c r="K1094" s="10">
        <f>'Preprocessed Data'!K1092</f>
        <v>1</v>
      </c>
      <c r="L1094" s="1">
        <f t="shared" si="222"/>
        <v>0</v>
      </c>
      <c r="M1094" s="11">
        <f t="shared" si="223"/>
        <v>1</v>
      </c>
      <c r="N1094">
        <f t="shared" si="224"/>
        <v>1</v>
      </c>
      <c r="O1094">
        <f t="shared" si="225"/>
        <v>0.87819495709770723</v>
      </c>
      <c r="P1094" s="10">
        <f t="shared" si="226"/>
        <v>0.87819495709770723</v>
      </c>
      <c r="Q1094" s="11">
        <f t="shared" si="227"/>
        <v>0.12180504290229277</v>
      </c>
      <c r="R1094" s="10">
        <f t="shared" si="228"/>
        <v>-0.12988666318744163</v>
      </c>
      <c r="S1094" s="11">
        <f t="shared" si="229"/>
        <v>100</v>
      </c>
      <c r="AT1094">
        <v>5.6260680089104398E-3</v>
      </c>
      <c r="AU1094">
        <v>1</v>
      </c>
      <c r="AV1094">
        <v>0</v>
      </c>
      <c r="AW1094">
        <f t="shared" ref="AW1094:AW1157" si="233">AW1093+AU1094</f>
        <v>1086</v>
      </c>
      <c r="AX1094">
        <f t="shared" ref="AX1094:AX1157" si="234">AX1093+AV1094</f>
        <v>4</v>
      </c>
      <c r="AY1094">
        <f t="shared" si="230"/>
        <v>0.75617422541535695</v>
      </c>
      <c r="AZ1094">
        <f t="shared" si="231"/>
        <v>0.99389312977099231</v>
      </c>
      <c r="BA1094">
        <f t="shared" si="232"/>
        <v>2.23146189890174E-4</v>
      </c>
    </row>
    <row r="1095" spans="1:53" x14ac:dyDescent="0.25">
      <c r="A1095">
        <f>'Preprocessed Data'!A1093</f>
        <v>1</v>
      </c>
      <c r="B1095">
        <f>'Preprocessed Data'!B1093</f>
        <v>43</v>
      </c>
      <c r="C1095">
        <f>'Preprocessed Data'!C1093</f>
        <v>0</v>
      </c>
      <c r="D1095">
        <f>'Preprocessed Data'!D1093</f>
        <v>0</v>
      </c>
      <c r="E1095">
        <f>'Preprocessed Data'!E1093</f>
        <v>1</v>
      </c>
      <c r="F1095">
        <f>'Preprocessed Data'!F1093</f>
        <v>4</v>
      </c>
      <c r="G1095">
        <f>'Preprocessed Data'!G1093</f>
        <v>2</v>
      </c>
      <c r="H1095">
        <f>'Preprocessed Data'!H1093</f>
        <v>91.13</v>
      </c>
      <c r="I1095">
        <f>'Preprocessed Data'!I1093</f>
        <v>33.9</v>
      </c>
      <c r="J1095">
        <f>'Preprocessed Data'!J1093</f>
        <v>2</v>
      </c>
      <c r="K1095" s="10">
        <f>'Preprocessed Data'!K1093</f>
        <v>0</v>
      </c>
      <c r="L1095" s="1">
        <f t="shared" si="222"/>
        <v>1</v>
      </c>
      <c r="M1095" s="11">
        <f t="shared" si="223"/>
        <v>1</v>
      </c>
      <c r="N1095">
        <f t="shared" si="224"/>
        <v>0</v>
      </c>
      <c r="O1095">
        <f t="shared" si="225"/>
        <v>3.9007022938734266E-2</v>
      </c>
      <c r="P1095" s="10">
        <f t="shared" si="226"/>
        <v>3.9007022938734266E-2</v>
      </c>
      <c r="Q1095" s="11">
        <f t="shared" si="227"/>
        <v>0.96099297706126574</v>
      </c>
      <c r="R1095" s="10">
        <f t="shared" si="228"/>
        <v>-3.9788177987282666E-2</v>
      </c>
      <c r="S1095" s="11">
        <f t="shared" si="229"/>
        <v>100</v>
      </c>
      <c r="AT1095">
        <v>5.6300305552677747E-3</v>
      </c>
      <c r="AU1095">
        <v>1</v>
      </c>
      <c r="AV1095">
        <v>0</v>
      </c>
      <c r="AW1095">
        <f t="shared" si="233"/>
        <v>1087</v>
      </c>
      <c r="AX1095">
        <f t="shared" si="234"/>
        <v>4</v>
      </c>
      <c r="AY1095">
        <f t="shared" si="230"/>
        <v>0.75594970812752582</v>
      </c>
      <c r="AZ1095">
        <f t="shared" si="231"/>
        <v>0.99389312977099231</v>
      </c>
      <c r="BA1095">
        <f t="shared" si="232"/>
        <v>2.23146189890174E-4</v>
      </c>
    </row>
    <row r="1096" spans="1:53" x14ac:dyDescent="0.25">
      <c r="A1096">
        <f>'Preprocessed Data'!A1094</f>
        <v>2</v>
      </c>
      <c r="B1096">
        <f>'Preprocessed Data'!B1094</f>
        <v>23</v>
      </c>
      <c r="C1096">
        <f>'Preprocessed Data'!C1094</f>
        <v>0</v>
      </c>
      <c r="D1096">
        <f>'Preprocessed Data'!D1094</f>
        <v>0</v>
      </c>
      <c r="E1096">
        <f>'Preprocessed Data'!E1094</f>
        <v>1</v>
      </c>
      <c r="F1096">
        <f>'Preprocessed Data'!F1094</f>
        <v>4</v>
      </c>
      <c r="G1096">
        <f>'Preprocessed Data'!G1094</f>
        <v>2</v>
      </c>
      <c r="H1096">
        <f>'Preprocessed Data'!H1094</f>
        <v>77.53</v>
      </c>
      <c r="I1096">
        <f>'Preprocessed Data'!I1094</f>
        <v>33.9</v>
      </c>
      <c r="J1096">
        <f>'Preprocessed Data'!J1094</f>
        <v>1</v>
      </c>
      <c r="K1096" s="10">
        <f>'Preprocessed Data'!K1094</f>
        <v>0</v>
      </c>
      <c r="L1096" s="1">
        <f t="shared" si="222"/>
        <v>1</v>
      </c>
      <c r="M1096" s="11">
        <f t="shared" si="223"/>
        <v>1</v>
      </c>
      <c r="N1096">
        <f t="shared" si="224"/>
        <v>0</v>
      </c>
      <c r="O1096">
        <f t="shared" si="225"/>
        <v>7.6785077863859002E-3</v>
      </c>
      <c r="P1096" s="10">
        <f t="shared" si="226"/>
        <v>7.6785077863859002E-3</v>
      </c>
      <c r="Q1096" s="11">
        <f t="shared" si="227"/>
        <v>0.9923214922136141</v>
      </c>
      <c r="R1096" s="10">
        <f t="shared" si="228"/>
        <v>-7.7081393086734029E-3</v>
      </c>
      <c r="S1096" s="11">
        <f t="shared" si="229"/>
        <v>100</v>
      </c>
      <c r="AT1096">
        <v>5.6379605707036536E-3</v>
      </c>
      <c r="AU1096">
        <v>1</v>
      </c>
      <c r="AV1096">
        <v>0</v>
      </c>
      <c r="AW1096">
        <f t="shared" si="233"/>
        <v>1088</v>
      </c>
      <c r="AX1096">
        <f t="shared" si="234"/>
        <v>4</v>
      </c>
      <c r="AY1096">
        <f t="shared" si="230"/>
        <v>0.75572519083969469</v>
      </c>
      <c r="AZ1096">
        <f t="shared" si="231"/>
        <v>0.99389312977099231</v>
      </c>
      <c r="BA1096">
        <f t="shared" si="232"/>
        <v>2.2314618989028434E-4</v>
      </c>
    </row>
    <row r="1097" spans="1:53" x14ac:dyDescent="0.25">
      <c r="A1097">
        <f>'Preprocessed Data'!A1095</f>
        <v>1</v>
      </c>
      <c r="B1097">
        <f>'Preprocessed Data'!B1095</f>
        <v>64</v>
      </c>
      <c r="C1097">
        <f>'Preprocessed Data'!C1095</f>
        <v>0</v>
      </c>
      <c r="D1097">
        <f>'Preprocessed Data'!D1095</f>
        <v>1</v>
      </c>
      <c r="E1097">
        <f>'Preprocessed Data'!E1095</f>
        <v>1</v>
      </c>
      <c r="F1097">
        <f>'Preprocessed Data'!F1095</f>
        <v>4</v>
      </c>
      <c r="G1097">
        <f>'Preprocessed Data'!G1095</f>
        <v>1</v>
      </c>
      <c r="H1097">
        <f>'Preprocessed Data'!H1095</f>
        <v>109.88</v>
      </c>
      <c r="I1097">
        <f>'Preprocessed Data'!I1095</f>
        <v>33.9</v>
      </c>
      <c r="J1097">
        <f>'Preprocessed Data'!J1095</f>
        <v>4</v>
      </c>
      <c r="K1097" s="10">
        <f>'Preprocessed Data'!K1095</f>
        <v>0</v>
      </c>
      <c r="L1097" s="1">
        <f t="shared" si="222"/>
        <v>1</v>
      </c>
      <c r="M1097" s="11">
        <f t="shared" si="223"/>
        <v>1</v>
      </c>
      <c r="N1097">
        <f t="shared" si="224"/>
        <v>0</v>
      </c>
      <c r="O1097">
        <f t="shared" si="225"/>
        <v>0.24195348456371266</v>
      </c>
      <c r="P1097" s="10">
        <f t="shared" si="226"/>
        <v>0.24195348456371266</v>
      </c>
      <c r="Q1097" s="11">
        <f t="shared" si="227"/>
        <v>0.75804651543628732</v>
      </c>
      <c r="R1097" s="10">
        <f t="shared" si="228"/>
        <v>-0.27701052921164887</v>
      </c>
      <c r="S1097" s="11">
        <f t="shared" si="229"/>
        <v>100</v>
      </c>
      <c r="AT1097">
        <v>5.6415520545535364E-3</v>
      </c>
      <c r="AU1097">
        <v>1</v>
      </c>
      <c r="AV1097">
        <v>0</v>
      </c>
      <c r="AW1097">
        <f t="shared" si="233"/>
        <v>1089</v>
      </c>
      <c r="AX1097">
        <f t="shared" si="234"/>
        <v>4</v>
      </c>
      <c r="AY1097">
        <f t="shared" si="230"/>
        <v>0.75550067355186346</v>
      </c>
      <c r="AZ1097">
        <f t="shared" si="231"/>
        <v>0.99389312977099231</v>
      </c>
      <c r="BA1097">
        <f t="shared" si="232"/>
        <v>2.23146189890174E-4</v>
      </c>
    </row>
    <row r="1098" spans="1:53" x14ac:dyDescent="0.25">
      <c r="A1098">
        <f>'Preprocessed Data'!A1096</f>
        <v>1</v>
      </c>
      <c r="B1098">
        <f>'Preprocessed Data'!B1096</f>
        <v>45</v>
      </c>
      <c r="C1098">
        <f>'Preprocessed Data'!C1096</f>
        <v>0</v>
      </c>
      <c r="D1098">
        <f>'Preprocessed Data'!D1096</f>
        <v>0</v>
      </c>
      <c r="E1098">
        <f>'Preprocessed Data'!E1096</f>
        <v>1</v>
      </c>
      <c r="F1098">
        <f>'Preprocessed Data'!F1096</f>
        <v>1</v>
      </c>
      <c r="G1098">
        <f>'Preprocessed Data'!G1096</f>
        <v>2</v>
      </c>
      <c r="H1098">
        <f>'Preprocessed Data'!H1096</f>
        <v>115.52</v>
      </c>
      <c r="I1098">
        <f>'Preprocessed Data'!I1096</f>
        <v>33.9</v>
      </c>
      <c r="J1098">
        <f>'Preprocessed Data'!J1096</f>
        <v>1</v>
      </c>
      <c r="K1098" s="10">
        <f>'Preprocessed Data'!K1096</f>
        <v>0</v>
      </c>
      <c r="L1098" s="1">
        <f t="shared" si="222"/>
        <v>1</v>
      </c>
      <c r="M1098" s="11">
        <f t="shared" si="223"/>
        <v>1</v>
      </c>
      <c r="N1098">
        <f t="shared" si="224"/>
        <v>0</v>
      </c>
      <c r="O1098">
        <f t="shared" si="225"/>
        <v>6.0391744880046457E-2</v>
      </c>
      <c r="P1098" s="10">
        <f t="shared" si="226"/>
        <v>6.0391744880046457E-2</v>
      </c>
      <c r="Q1098" s="11">
        <f t="shared" si="227"/>
        <v>0.93960825511995349</v>
      </c>
      <c r="R1098" s="10">
        <f t="shared" si="228"/>
        <v>-6.2292240454840088E-2</v>
      </c>
      <c r="S1098" s="11">
        <f t="shared" si="229"/>
        <v>100</v>
      </c>
      <c r="AT1098">
        <v>5.6421273168896008E-3</v>
      </c>
      <c r="AU1098">
        <v>1</v>
      </c>
      <c r="AV1098">
        <v>0</v>
      </c>
      <c r="AW1098">
        <f t="shared" si="233"/>
        <v>1090</v>
      </c>
      <c r="AX1098">
        <f t="shared" si="234"/>
        <v>4</v>
      </c>
      <c r="AY1098">
        <f t="shared" si="230"/>
        <v>0.75527615626403233</v>
      </c>
      <c r="AZ1098">
        <f t="shared" si="231"/>
        <v>0.99389312977099231</v>
      </c>
      <c r="BA1098">
        <f t="shared" si="232"/>
        <v>2.23146189890174E-4</v>
      </c>
    </row>
    <row r="1099" spans="1:53" x14ac:dyDescent="0.25">
      <c r="A1099">
        <f>'Preprocessed Data'!A1097</f>
        <v>1</v>
      </c>
      <c r="B1099">
        <f>'Preprocessed Data'!B1097</f>
        <v>14</v>
      </c>
      <c r="C1099">
        <f>'Preprocessed Data'!C1097</f>
        <v>0</v>
      </c>
      <c r="D1099">
        <f>'Preprocessed Data'!D1097</f>
        <v>0</v>
      </c>
      <c r="E1099">
        <f>'Preprocessed Data'!E1097</f>
        <v>0</v>
      </c>
      <c r="F1099">
        <f>'Preprocessed Data'!F1097</f>
        <v>4</v>
      </c>
      <c r="G1099">
        <f>'Preprocessed Data'!G1097</f>
        <v>1</v>
      </c>
      <c r="H1099">
        <f>'Preprocessed Data'!H1097</f>
        <v>84.41</v>
      </c>
      <c r="I1099">
        <f>'Preprocessed Data'!I1097</f>
        <v>33.9</v>
      </c>
      <c r="J1099">
        <f>'Preprocessed Data'!J1097</f>
        <v>2</v>
      </c>
      <c r="K1099" s="10">
        <f>'Preprocessed Data'!K1097</f>
        <v>0</v>
      </c>
      <c r="L1099" s="1">
        <f t="shared" si="222"/>
        <v>1</v>
      </c>
      <c r="M1099" s="11">
        <f t="shared" si="223"/>
        <v>1</v>
      </c>
      <c r="N1099">
        <f t="shared" si="224"/>
        <v>0</v>
      </c>
      <c r="O1099">
        <f t="shared" si="225"/>
        <v>8.2385512923635364E-3</v>
      </c>
      <c r="P1099" s="10">
        <f t="shared" si="226"/>
        <v>8.2385512923635364E-3</v>
      </c>
      <c r="Q1099" s="11">
        <f t="shared" si="227"/>
        <v>0.99176144870763649</v>
      </c>
      <c r="R1099" s="10">
        <f t="shared" si="228"/>
        <v>-8.2726757091440891E-3</v>
      </c>
      <c r="S1099" s="11">
        <f t="shared" si="229"/>
        <v>100</v>
      </c>
      <c r="AT1099">
        <v>5.6595396522930094E-3</v>
      </c>
      <c r="AU1099">
        <v>1</v>
      </c>
      <c r="AV1099">
        <v>0</v>
      </c>
      <c r="AW1099">
        <f t="shared" si="233"/>
        <v>1091</v>
      </c>
      <c r="AX1099">
        <f t="shared" si="234"/>
        <v>4</v>
      </c>
      <c r="AY1099">
        <f t="shared" si="230"/>
        <v>0.7550516389762012</v>
      </c>
      <c r="AZ1099">
        <f t="shared" si="231"/>
        <v>0.99389312977099231</v>
      </c>
      <c r="BA1099">
        <f t="shared" si="232"/>
        <v>2.2314618989028434E-4</v>
      </c>
    </row>
    <row r="1100" spans="1:53" x14ac:dyDescent="0.25">
      <c r="A1100">
        <f>'Preprocessed Data'!A1098</f>
        <v>2</v>
      </c>
      <c r="B1100">
        <f>'Preprocessed Data'!B1098</f>
        <v>49</v>
      </c>
      <c r="C1100">
        <f>'Preprocessed Data'!C1098</f>
        <v>0</v>
      </c>
      <c r="D1100">
        <f>'Preprocessed Data'!D1098</f>
        <v>0</v>
      </c>
      <c r="E1100">
        <f>'Preprocessed Data'!E1098</f>
        <v>1</v>
      </c>
      <c r="F1100">
        <f>'Preprocessed Data'!F1098</f>
        <v>2</v>
      </c>
      <c r="G1100">
        <f>'Preprocessed Data'!G1098</f>
        <v>2</v>
      </c>
      <c r="H1100">
        <f>'Preprocessed Data'!H1098</f>
        <v>63.71</v>
      </c>
      <c r="I1100">
        <f>'Preprocessed Data'!I1098</f>
        <v>33.799999999999997</v>
      </c>
      <c r="J1100">
        <f>'Preprocessed Data'!J1098</f>
        <v>3</v>
      </c>
      <c r="K1100" s="10">
        <f>'Preprocessed Data'!K1098</f>
        <v>0</v>
      </c>
      <c r="L1100" s="1">
        <f t="shared" si="222"/>
        <v>1</v>
      </c>
      <c r="M1100" s="11">
        <f t="shared" si="223"/>
        <v>1</v>
      </c>
      <c r="N1100">
        <f t="shared" si="224"/>
        <v>0</v>
      </c>
      <c r="O1100">
        <f t="shared" si="225"/>
        <v>1.6871054988025738E-2</v>
      </c>
      <c r="P1100" s="10">
        <f t="shared" si="226"/>
        <v>1.6871054988025738E-2</v>
      </c>
      <c r="Q1100" s="11">
        <f t="shared" si="227"/>
        <v>0.98312894501197423</v>
      </c>
      <c r="R1100" s="10">
        <f t="shared" si="228"/>
        <v>-1.7014992450907814E-2</v>
      </c>
      <c r="S1100" s="11">
        <f t="shared" si="229"/>
        <v>100</v>
      </c>
      <c r="AT1100">
        <v>5.6613120660709637E-3</v>
      </c>
      <c r="AU1100">
        <v>1</v>
      </c>
      <c r="AV1100">
        <v>0</v>
      </c>
      <c r="AW1100">
        <f t="shared" si="233"/>
        <v>1092</v>
      </c>
      <c r="AX1100">
        <f t="shared" si="234"/>
        <v>4</v>
      </c>
      <c r="AY1100">
        <f t="shared" si="230"/>
        <v>0.75482712168836996</v>
      </c>
      <c r="AZ1100">
        <f t="shared" si="231"/>
        <v>0.99389312977099231</v>
      </c>
      <c r="BA1100">
        <f t="shared" si="232"/>
        <v>2.23146189890174E-4</v>
      </c>
    </row>
    <row r="1101" spans="1:53" x14ac:dyDescent="0.25">
      <c r="A1101">
        <f>'Preprocessed Data'!A1099</f>
        <v>2</v>
      </c>
      <c r="B1101">
        <f>'Preprocessed Data'!B1099</f>
        <v>62</v>
      </c>
      <c r="C1101">
        <f>'Preprocessed Data'!C1099</f>
        <v>1</v>
      </c>
      <c r="D1101">
        <f>'Preprocessed Data'!D1099</f>
        <v>0</v>
      </c>
      <c r="E1101">
        <f>'Preprocessed Data'!E1099</f>
        <v>0</v>
      </c>
      <c r="F1101">
        <f>'Preprocessed Data'!F1099</f>
        <v>4</v>
      </c>
      <c r="G1101">
        <f>'Preprocessed Data'!G1099</f>
        <v>1</v>
      </c>
      <c r="H1101">
        <f>'Preprocessed Data'!H1099</f>
        <v>77.040000000000006</v>
      </c>
      <c r="I1101">
        <f>'Preprocessed Data'!I1099</f>
        <v>33.799999999999997</v>
      </c>
      <c r="J1101">
        <f>'Preprocessed Data'!J1099</f>
        <v>1</v>
      </c>
      <c r="K1101" s="10">
        <f>'Preprocessed Data'!K1099</f>
        <v>1</v>
      </c>
      <c r="L1101" s="1">
        <f t="shared" si="222"/>
        <v>0</v>
      </c>
      <c r="M1101" s="11">
        <f t="shared" si="223"/>
        <v>1</v>
      </c>
      <c r="N1101">
        <f t="shared" si="224"/>
        <v>1</v>
      </c>
      <c r="O1101">
        <f t="shared" si="225"/>
        <v>0.10797334235186502</v>
      </c>
      <c r="P1101" s="10">
        <f t="shared" si="226"/>
        <v>0.10797334235186502</v>
      </c>
      <c r="Q1101" s="11">
        <f t="shared" si="227"/>
        <v>0.89202665764813494</v>
      </c>
      <c r="R1101" s="10">
        <f t="shared" si="228"/>
        <v>-2.225870912400798</v>
      </c>
      <c r="S1101" s="11">
        <f t="shared" si="229"/>
        <v>0</v>
      </c>
      <c r="AT1101">
        <v>5.6714708575221285E-3</v>
      </c>
      <c r="AU1101">
        <v>1</v>
      </c>
      <c r="AV1101">
        <v>0</v>
      </c>
      <c r="AW1101">
        <f t="shared" si="233"/>
        <v>1093</v>
      </c>
      <c r="AX1101">
        <f t="shared" si="234"/>
        <v>4</v>
      </c>
      <c r="AY1101">
        <f t="shared" si="230"/>
        <v>0.75460260440053883</v>
      </c>
      <c r="AZ1101">
        <f t="shared" si="231"/>
        <v>0.99389312977099231</v>
      </c>
      <c r="BA1101">
        <f t="shared" si="232"/>
        <v>2.23146189890174E-4</v>
      </c>
    </row>
    <row r="1102" spans="1:53" x14ac:dyDescent="0.25">
      <c r="A1102">
        <f>'Preprocessed Data'!A1100</f>
        <v>1</v>
      </c>
      <c r="B1102">
        <f>'Preprocessed Data'!B1100</f>
        <v>8</v>
      </c>
      <c r="C1102">
        <f>'Preprocessed Data'!C1100</f>
        <v>0</v>
      </c>
      <c r="D1102">
        <f>'Preprocessed Data'!D1100</f>
        <v>0</v>
      </c>
      <c r="E1102">
        <f>'Preprocessed Data'!E1100</f>
        <v>0</v>
      </c>
      <c r="F1102">
        <f>'Preprocessed Data'!F1100</f>
        <v>4</v>
      </c>
      <c r="G1102">
        <f>'Preprocessed Data'!G1100</f>
        <v>2</v>
      </c>
      <c r="H1102">
        <f>'Preprocessed Data'!H1100</f>
        <v>101.26</v>
      </c>
      <c r="I1102">
        <f>'Preprocessed Data'!I1100</f>
        <v>33.799999999999997</v>
      </c>
      <c r="J1102">
        <f>'Preprocessed Data'!J1100</f>
        <v>4</v>
      </c>
      <c r="K1102" s="10">
        <f>'Preprocessed Data'!K1100</f>
        <v>0</v>
      </c>
      <c r="L1102" s="1">
        <f t="shared" si="222"/>
        <v>1</v>
      </c>
      <c r="M1102" s="11">
        <f t="shared" si="223"/>
        <v>1</v>
      </c>
      <c r="N1102">
        <f t="shared" si="224"/>
        <v>0</v>
      </c>
      <c r="O1102">
        <f t="shared" si="225"/>
        <v>9.7825589514580549E-3</v>
      </c>
      <c r="P1102" s="10">
        <f t="shared" si="226"/>
        <v>9.7825589514580549E-3</v>
      </c>
      <c r="Q1102" s="11">
        <f t="shared" si="227"/>
        <v>0.99021744104854192</v>
      </c>
      <c r="R1102" s="10">
        <f t="shared" si="228"/>
        <v>-9.8307225474993289E-3</v>
      </c>
      <c r="S1102" s="11">
        <f t="shared" si="229"/>
        <v>100</v>
      </c>
      <c r="AT1102">
        <v>5.6791824072702085E-3</v>
      </c>
      <c r="AU1102">
        <v>1</v>
      </c>
      <c r="AV1102">
        <v>0</v>
      </c>
      <c r="AW1102">
        <f t="shared" si="233"/>
        <v>1094</v>
      </c>
      <c r="AX1102">
        <f t="shared" si="234"/>
        <v>4</v>
      </c>
      <c r="AY1102">
        <f t="shared" si="230"/>
        <v>0.75437808711270771</v>
      </c>
      <c r="AZ1102">
        <f t="shared" si="231"/>
        <v>0.99389312977099231</v>
      </c>
      <c r="BA1102">
        <f t="shared" si="232"/>
        <v>2.2314618989028434E-4</v>
      </c>
    </row>
    <row r="1103" spans="1:53" x14ac:dyDescent="0.25">
      <c r="A1103">
        <f>'Preprocessed Data'!A1101</f>
        <v>2</v>
      </c>
      <c r="B1103">
        <f>'Preprocessed Data'!B1101</f>
        <v>57</v>
      </c>
      <c r="C1103">
        <f>'Preprocessed Data'!C1101</f>
        <v>0</v>
      </c>
      <c r="D1103">
        <f>'Preprocessed Data'!D1101</f>
        <v>0</v>
      </c>
      <c r="E1103">
        <f>'Preprocessed Data'!E1101</f>
        <v>1</v>
      </c>
      <c r="F1103">
        <f>'Preprocessed Data'!F1101</f>
        <v>1</v>
      </c>
      <c r="G1103">
        <f>'Preprocessed Data'!G1101</f>
        <v>2</v>
      </c>
      <c r="H1103">
        <f>'Preprocessed Data'!H1101</f>
        <v>219.5</v>
      </c>
      <c r="I1103">
        <f>'Preprocessed Data'!I1101</f>
        <v>33.799999999999997</v>
      </c>
      <c r="J1103">
        <f>'Preprocessed Data'!J1101</f>
        <v>1</v>
      </c>
      <c r="K1103" s="10">
        <f>'Preprocessed Data'!K1101</f>
        <v>1</v>
      </c>
      <c r="L1103" s="1">
        <f t="shared" si="222"/>
        <v>0</v>
      </c>
      <c r="M1103" s="11">
        <f t="shared" si="223"/>
        <v>1</v>
      </c>
      <c r="N1103">
        <f t="shared" si="224"/>
        <v>1</v>
      </c>
      <c r="O1103">
        <f t="shared" si="225"/>
        <v>0.57163527478149401</v>
      </c>
      <c r="P1103" s="10">
        <f t="shared" si="226"/>
        <v>0.57163527478149401</v>
      </c>
      <c r="Q1103" s="11">
        <f t="shared" si="227"/>
        <v>0.42836472521850599</v>
      </c>
      <c r="R1103" s="10">
        <f t="shared" si="228"/>
        <v>-0.5592541224766453</v>
      </c>
      <c r="S1103" s="11">
        <f t="shared" si="229"/>
        <v>100</v>
      </c>
      <c r="AT1103">
        <v>5.6830547548111666E-3</v>
      </c>
      <c r="AU1103">
        <v>1</v>
      </c>
      <c r="AV1103">
        <v>0</v>
      </c>
      <c r="AW1103">
        <f t="shared" si="233"/>
        <v>1095</v>
      </c>
      <c r="AX1103">
        <f t="shared" si="234"/>
        <v>4</v>
      </c>
      <c r="AY1103">
        <f t="shared" si="230"/>
        <v>0.75415356982487647</v>
      </c>
      <c r="AZ1103">
        <f t="shared" si="231"/>
        <v>0.99389312977099231</v>
      </c>
      <c r="BA1103">
        <f t="shared" si="232"/>
        <v>2.23146189890174E-4</v>
      </c>
    </row>
    <row r="1104" spans="1:53" x14ac:dyDescent="0.25">
      <c r="A1104">
        <f>'Preprocessed Data'!A1102</f>
        <v>1</v>
      </c>
      <c r="B1104">
        <f>'Preprocessed Data'!B1102</f>
        <v>39</v>
      </c>
      <c r="C1104">
        <f>'Preprocessed Data'!C1102</f>
        <v>0</v>
      </c>
      <c r="D1104">
        <f>'Preprocessed Data'!D1102</f>
        <v>0</v>
      </c>
      <c r="E1104">
        <f>'Preprocessed Data'!E1102</f>
        <v>1</v>
      </c>
      <c r="F1104">
        <f>'Preprocessed Data'!F1102</f>
        <v>1</v>
      </c>
      <c r="G1104">
        <f>'Preprocessed Data'!G1102</f>
        <v>2</v>
      </c>
      <c r="H1104">
        <f>'Preprocessed Data'!H1102</f>
        <v>164.67</v>
      </c>
      <c r="I1104">
        <f>'Preprocessed Data'!I1102</f>
        <v>33.799999999999997</v>
      </c>
      <c r="J1104">
        <f>'Preprocessed Data'!J1102</f>
        <v>4</v>
      </c>
      <c r="K1104" s="10">
        <f>'Preprocessed Data'!K1102</f>
        <v>0</v>
      </c>
      <c r="L1104" s="1">
        <f t="shared" si="222"/>
        <v>1</v>
      </c>
      <c r="M1104" s="11">
        <f t="shared" si="223"/>
        <v>1</v>
      </c>
      <c r="N1104">
        <f t="shared" si="224"/>
        <v>0</v>
      </c>
      <c r="O1104">
        <f t="shared" si="225"/>
        <v>0.14919461754729513</v>
      </c>
      <c r="P1104" s="10">
        <f t="shared" si="226"/>
        <v>0.14919461754729513</v>
      </c>
      <c r="Q1104" s="11">
        <f t="shared" si="227"/>
        <v>0.85080538245270487</v>
      </c>
      <c r="R1104" s="10">
        <f t="shared" si="228"/>
        <v>-0.16157186933297157</v>
      </c>
      <c r="S1104" s="11">
        <f t="shared" si="229"/>
        <v>100</v>
      </c>
      <c r="AT1104">
        <v>5.7017589245926467E-3</v>
      </c>
      <c r="AU1104">
        <v>1</v>
      </c>
      <c r="AV1104">
        <v>0</v>
      </c>
      <c r="AW1104">
        <f t="shared" si="233"/>
        <v>1096</v>
      </c>
      <c r="AX1104">
        <f t="shared" si="234"/>
        <v>4</v>
      </c>
      <c r="AY1104">
        <f t="shared" si="230"/>
        <v>0.75392905253704534</v>
      </c>
      <c r="AZ1104">
        <f t="shared" si="231"/>
        <v>0.99389312977099231</v>
      </c>
      <c r="BA1104">
        <f t="shared" si="232"/>
        <v>2.23146189890174E-4</v>
      </c>
    </row>
    <row r="1105" spans="1:53" x14ac:dyDescent="0.25">
      <c r="A1105">
        <f>'Preprocessed Data'!A1103</f>
        <v>2</v>
      </c>
      <c r="B1105">
        <f>'Preprocessed Data'!B1103</f>
        <v>81</v>
      </c>
      <c r="C1105">
        <f>'Preprocessed Data'!C1103</f>
        <v>0</v>
      </c>
      <c r="D1105">
        <f>'Preprocessed Data'!D1103</f>
        <v>0</v>
      </c>
      <c r="E1105">
        <f>'Preprocessed Data'!E1103</f>
        <v>1</v>
      </c>
      <c r="F1105">
        <f>'Preprocessed Data'!F1103</f>
        <v>4</v>
      </c>
      <c r="G1105">
        <f>'Preprocessed Data'!G1103</f>
        <v>2</v>
      </c>
      <c r="H1105">
        <f>'Preprocessed Data'!H1103</f>
        <v>77.540000000000006</v>
      </c>
      <c r="I1105">
        <f>'Preprocessed Data'!I1103</f>
        <v>33.799999999999997</v>
      </c>
      <c r="J1105">
        <f>'Preprocessed Data'!J1103</f>
        <v>4</v>
      </c>
      <c r="K1105" s="10">
        <f>'Preprocessed Data'!K1103</f>
        <v>0</v>
      </c>
      <c r="L1105" s="1">
        <f t="shared" si="222"/>
        <v>1</v>
      </c>
      <c r="M1105" s="11">
        <f t="shared" si="223"/>
        <v>1</v>
      </c>
      <c r="N1105">
        <f t="shared" si="224"/>
        <v>0</v>
      </c>
      <c r="O1105">
        <f t="shared" si="225"/>
        <v>0.13097616906594017</v>
      </c>
      <c r="P1105" s="10">
        <f t="shared" si="226"/>
        <v>0.13097616906594017</v>
      </c>
      <c r="Q1105" s="11">
        <f t="shared" si="227"/>
        <v>0.86902383093405988</v>
      </c>
      <c r="R1105" s="10">
        <f t="shared" si="228"/>
        <v>-0.14038473069338109</v>
      </c>
      <c r="S1105" s="11">
        <f t="shared" si="229"/>
        <v>100</v>
      </c>
      <c r="AT1105">
        <v>5.7037707422075718E-3</v>
      </c>
      <c r="AU1105">
        <v>1</v>
      </c>
      <c r="AV1105">
        <v>0</v>
      </c>
      <c r="AW1105">
        <f t="shared" si="233"/>
        <v>1097</v>
      </c>
      <c r="AX1105">
        <f t="shared" si="234"/>
        <v>4</v>
      </c>
      <c r="AY1105">
        <f t="shared" si="230"/>
        <v>0.75370453524921421</v>
      </c>
      <c r="AZ1105">
        <f t="shared" si="231"/>
        <v>0.99389312977099231</v>
      </c>
      <c r="BA1105">
        <f t="shared" si="232"/>
        <v>2.2314618989028434E-4</v>
      </c>
    </row>
    <row r="1106" spans="1:53" x14ac:dyDescent="0.25">
      <c r="A1106">
        <f>'Preprocessed Data'!A1104</f>
        <v>2</v>
      </c>
      <c r="B1106">
        <f>'Preprocessed Data'!B1104</f>
        <v>37</v>
      </c>
      <c r="C1106">
        <f>'Preprocessed Data'!C1104</f>
        <v>0</v>
      </c>
      <c r="D1106">
        <f>'Preprocessed Data'!D1104</f>
        <v>0</v>
      </c>
      <c r="E1106">
        <f>'Preprocessed Data'!E1104</f>
        <v>1</v>
      </c>
      <c r="F1106">
        <f>'Preprocessed Data'!F1104</f>
        <v>1</v>
      </c>
      <c r="G1106">
        <f>'Preprocessed Data'!G1104</f>
        <v>2</v>
      </c>
      <c r="H1106">
        <f>'Preprocessed Data'!H1104</f>
        <v>75.98</v>
      </c>
      <c r="I1106">
        <f>'Preprocessed Data'!I1104</f>
        <v>33.799999999999997</v>
      </c>
      <c r="J1106">
        <f>'Preprocessed Data'!J1104</f>
        <v>4</v>
      </c>
      <c r="K1106" s="10">
        <f>'Preprocessed Data'!K1104</f>
        <v>0</v>
      </c>
      <c r="L1106" s="1">
        <f t="shared" si="222"/>
        <v>1</v>
      </c>
      <c r="M1106" s="11">
        <f t="shared" si="223"/>
        <v>1</v>
      </c>
      <c r="N1106">
        <f t="shared" si="224"/>
        <v>0</v>
      </c>
      <c r="O1106">
        <f t="shared" si="225"/>
        <v>1.1770431126578232E-2</v>
      </c>
      <c r="P1106" s="10">
        <f t="shared" si="226"/>
        <v>1.1770431126578232E-2</v>
      </c>
      <c r="Q1106" s="11">
        <f t="shared" si="227"/>
        <v>0.98822956887342173</v>
      </c>
      <c r="R1106" s="10">
        <f t="shared" si="228"/>
        <v>-1.1840251065679338E-2</v>
      </c>
      <c r="S1106" s="11">
        <f t="shared" si="229"/>
        <v>100</v>
      </c>
      <c r="AT1106">
        <v>5.7080219471944606E-3</v>
      </c>
      <c r="AU1106">
        <v>1</v>
      </c>
      <c r="AV1106">
        <v>0</v>
      </c>
      <c r="AW1106">
        <f t="shared" si="233"/>
        <v>1098</v>
      </c>
      <c r="AX1106">
        <f t="shared" si="234"/>
        <v>4</v>
      </c>
      <c r="AY1106">
        <f t="shared" si="230"/>
        <v>0.75348001796138298</v>
      </c>
      <c r="AZ1106">
        <f t="shared" si="231"/>
        <v>0.99389312977099231</v>
      </c>
      <c r="BA1106">
        <f t="shared" si="232"/>
        <v>2.23146189890174E-4</v>
      </c>
    </row>
    <row r="1107" spans="1:53" x14ac:dyDescent="0.25">
      <c r="A1107">
        <f>'Preprocessed Data'!A1105</f>
        <v>1</v>
      </c>
      <c r="B1107">
        <f>'Preprocessed Data'!B1105</f>
        <v>58</v>
      </c>
      <c r="C1107">
        <f>'Preprocessed Data'!C1105</f>
        <v>0</v>
      </c>
      <c r="D1107">
        <f>'Preprocessed Data'!D1105</f>
        <v>0</v>
      </c>
      <c r="E1107">
        <f>'Preprocessed Data'!E1105</f>
        <v>1</v>
      </c>
      <c r="F1107">
        <f>'Preprocessed Data'!F1105</f>
        <v>4</v>
      </c>
      <c r="G1107">
        <f>'Preprocessed Data'!G1105</f>
        <v>1</v>
      </c>
      <c r="H1107">
        <f>'Preprocessed Data'!H1105</f>
        <v>96.01</v>
      </c>
      <c r="I1107">
        <f>'Preprocessed Data'!I1105</f>
        <v>33.799999999999997</v>
      </c>
      <c r="J1107">
        <f>'Preprocessed Data'!J1105</f>
        <v>4</v>
      </c>
      <c r="K1107" s="10">
        <f>'Preprocessed Data'!K1105</f>
        <v>0</v>
      </c>
      <c r="L1107" s="1">
        <f t="shared" si="222"/>
        <v>1</v>
      </c>
      <c r="M1107" s="11">
        <f t="shared" si="223"/>
        <v>1</v>
      </c>
      <c r="N1107">
        <f t="shared" si="224"/>
        <v>0</v>
      </c>
      <c r="O1107">
        <f t="shared" si="225"/>
        <v>8.9065322413609524E-2</v>
      </c>
      <c r="P1107" s="10">
        <f t="shared" si="226"/>
        <v>8.9065322413609524E-2</v>
      </c>
      <c r="Q1107" s="11">
        <f t="shared" si="227"/>
        <v>0.91093467758639046</v>
      </c>
      <c r="R1107" s="10">
        <f t="shared" si="228"/>
        <v>-9.3284088369448945E-2</v>
      </c>
      <c r="S1107" s="11">
        <f t="shared" si="229"/>
        <v>100</v>
      </c>
      <c r="AT1107">
        <v>5.7100458731076352E-3</v>
      </c>
      <c r="AU1107">
        <v>1</v>
      </c>
      <c r="AV1107">
        <v>0</v>
      </c>
      <c r="AW1107">
        <f t="shared" si="233"/>
        <v>1099</v>
      </c>
      <c r="AX1107">
        <f t="shared" si="234"/>
        <v>4</v>
      </c>
      <c r="AY1107">
        <f t="shared" si="230"/>
        <v>0.75325550067355185</v>
      </c>
      <c r="AZ1107">
        <f t="shared" si="231"/>
        <v>0.99389312977099231</v>
      </c>
      <c r="BA1107">
        <f t="shared" si="232"/>
        <v>2.23146189890174E-4</v>
      </c>
    </row>
    <row r="1108" spans="1:53" x14ac:dyDescent="0.25">
      <c r="A1108">
        <f>'Preprocessed Data'!A1106</f>
        <v>2</v>
      </c>
      <c r="B1108">
        <f>'Preprocessed Data'!B1106</f>
        <v>61</v>
      </c>
      <c r="C1108">
        <f>'Preprocessed Data'!C1106</f>
        <v>0</v>
      </c>
      <c r="D1108">
        <f>'Preprocessed Data'!D1106</f>
        <v>0</v>
      </c>
      <c r="E1108">
        <f>'Preprocessed Data'!E1106</f>
        <v>1</v>
      </c>
      <c r="F1108">
        <f>'Preprocessed Data'!F1106</f>
        <v>2</v>
      </c>
      <c r="G1108">
        <f>'Preprocessed Data'!G1106</f>
        <v>2</v>
      </c>
      <c r="H1108">
        <f>'Preprocessed Data'!H1106</f>
        <v>203.76</v>
      </c>
      <c r="I1108">
        <f>'Preprocessed Data'!I1106</f>
        <v>33.799999999999997</v>
      </c>
      <c r="J1108">
        <f>'Preprocessed Data'!J1106</f>
        <v>2</v>
      </c>
      <c r="K1108" s="10">
        <f>'Preprocessed Data'!K1106</f>
        <v>1</v>
      </c>
      <c r="L1108" s="1">
        <f t="shared" si="222"/>
        <v>0</v>
      </c>
      <c r="M1108" s="11">
        <f t="shared" si="223"/>
        <v>1</v>
      </c>
      <c r="N1108">
        <f t="shared" si="224"/>
        <v>1</v>
      </c>
      <c r="O1108">
        <f t="shared" si="225"/>
        <v>0.54532438013739593</v>
      </c>
      <c r="P1108" s="10">
        <f t="shared" si="226"/>
        <v>0.54532438013739593</v>
      </c>
      <c r="Q1108" s="11">
        <f t="shared" si="227"/>
        <v>0.45467561986260407</v>
      </c>
      <c r="R1108" s="10">
        <f t="shared" si="228"/>
        <v>-0.60637446846328957</v>
      </c>
      <c r="S1108" s="11">
        <f t="shared" si="229"/>
        <v>100</v>
      </c>
      <c r="AT1108">
        <v>5.7253715307210547E-3</v>
      </c>
      <c r="AU1108">
        <v>1</v>
      </c>
      <c r="AV1108">
        <v>0</v>
      </c>
      <c r="AW1108">
        <f t="shared" si="233"/>
        <v>1100</v>
      </c>
      <c r="AX1108">
        <f t="shared" si="234"/>
        <v>4</v>
      </c>
      <c r="AY1108">
        <f t="shared" si="230"/>
        <v>0.75303098338572072</v>
      </c>
      <c r="AZ1108">
        <f t="shared" si="231"/>
        <v>0.99389312977099231</v>
      </c>
      <c r="BA1108">
        <f t="shared" si="232"/>
        <v>2.2314618989028434E-4</v>
      </c>
    </row>
    <row r="1109" spans="1:53" x14ac:dyDescent="0.25">
      <c r="A1109">
        <f>'Preprocessed Data'!A1107</f>
        <v>2</v>
      </c>
      <c r="B1109">
        <f>'Preprocessed Data'!B1107</f>
        <v>70</v>
      </c>
      <c r="C1109">
        <f>'Preprocessed Data'!C1107</f>
        <v>0</v>
      </c>
      <c r="D1109">
        <f>'Preprocessed Data'!D1107</f>
        <v>0</v>
      </c>
      <c r="E1109">
        <f>'Preprocessed Data'!E1107</f>
        <v>1</v>
      </c>
      <c r="F1109">
        <f>'Preprocessed Data'!F1107</f>
        <v>4</v>
      </c>
      <c r="G1109">
        <f>'Preprocessed Data'!G1107</f>
        <v>2</v>
      </c>
      <c r="H1109">
        <f>'Preprocessed Data'!H1107</f>
        <v>77.77</v>
      </c>
      <c r="I1109">
        <f>'Preprocessed Data'!I1107</f>
        <v>33.799999999999997</v>
      </c>
      <c r="J1109">
        <f>'Preprocessed Data'!J1107</f>
        <v>3</v>
      </c>
      <c r="K1109" s="10">
        <f>'Preprocessed Data'!K1107</f>
        <v>0</v>
      </c>
      <c r="L1109" s="1">
        <f t="shared" si="222"/>
        <v>1</v>
      </c>
      <c r="M1109" s="11">
        <f t="shared" si="223"/>
        <v>1</v>
      </c>
      <c r="N1109">
        <f t="shared" si="224"/>
        <v>0</v>
      </c>
      <c r="O1109">
        <f t="shared" si="225"/>
        <v>7.8964054533677594E-2</v>
      </c>
      <c r="P1109" s="10">
        <f t="shared" si="226"/>
        <v>7.8964054533677594E-2</v>
      </c>
      <c r="Q1109" s="11">
        <f t="shared" si="227"/>
        <v>0.92103594546632239</v>
      </c>
      <c r="R1109" s="10">
        <f t="shared" si="228"/>
        <v>-8.2256214751925127E-2</v>
      </c>
      <c r="S1109" s="11">
        <f t="shared" si="229"/>
        <v>100</v>
      </c>
      <c r="AT1109">
        <v>5.743542755505736E-3</v>
      </c>
      <c r="AU1109">
        <v>1</v>
      </c>
      <c r="AV1109">
        <v>0</v>
      </c>
      <c r="AW1109">
        <f t="shared" si="233"/>
        <v>1101</v>
      </c>
      <c r="AX1109">
        <f t="shared" si="234"/>
        <v>4</v>
      </c>
      <c r="AY1109">
        <f t="shared" si="230"/>
        <v>0.75280646609788948</v>
      </c>
      <c r="AZ1109">
        <f t="shared" si="231"/>
        <v>0.99389312977099231</v>
      </c>
      <c r="BA1109">
        <f t="shared" si="232"/>
        <v>2.23146189890174E-4</v>
      </c>
    </row>
    <row r="1110" spans="1:53" x14ac:dyDescent="0.25">
      <c r="A1110">
        <f>'Preprocessed Data'!A1108</f>
        <v>2</v>
      </c>
      <c r="B1110">
        <f>'Preprocessed Data'!B1108</f>
        <v>44</v>
      </c>
      <c r="C1110">
        <f>'Preprocessed Data'!C1108</f>
        <v>0</v>
      </c>
      <c r="D1110">
        <f>'Preprocessed Data'!D1108</f>
        <v>0</v>
      </c>
      <c r="E1110">
        <f>'Preprocessed Data'!E1108</f>
        <v>1</v>
      </c>
      <c r="F1110">
        <f>'Preprocessed Data'!F1108</f>
        <v>5</v>
      </c>
      <c r="G1110">
        <f>'Preprocessed Data'!G1108</f>
        <v>1</v>
      </c>
      <c r="H1110">
        <f>'Preprocessed Data'!H1108</f>
        <v>60.02</v>
      </c>
      <c r="I1110">
        <f>'Preprocessed Data'!I1108</f>
        <v>33.799999999999997</v>
      </c>
      <c r="J1110">
        <f>'Preprocessed Data'!J1108</f>
        <v>1</v>
      </c>
      <c r="K1110" s="10">
        <f>'Preprocessed Data'!K1108</f>
        <v>0</v>
      </c>
      <c r="L1110" s="1">
        <f t="shared" si="222"/>
        <v>1</v>
      </c>
      <c r="M1110" s="11">
        <f t="shared" si="223"/>
        <v>1</v>
      </c>
      <c r="N1110">
        <f t="shared" si="224"/>
        <v>0</v>
      </c>
      <c r="O1110">
        <f t="shared" si="225"/>
        <v>1.4808844193689025E-2</v>
      </c>
      <c r="P1110" s="10">
        <f t="shared" si="226"/>
        <v>1.4808844193689025E-2</v>
      </c>
      <c r="Q1110" s="11">
        <f t="shared" si="227"/>
        <v>0.985191155806311</v>
      </c>
      <c r="R1110" s="10">
        <f t="shared" si="228"/>
        <v>-1.4919589830137718E-2</v>
      </c>
      <c r="S1110" s="11">
        <f t="shared" si="229"/>
        <v>100</v>
      </c>
      <c r="AT1110">
        <v>5.7579857310547057E-3</v>
      </c>
      <c r="AU1110">
        <v>1</v>
      </c>
      <c r="AV1110">
        <v>0</v>
      </c>
      <c r="AW1110">
        <f t="shared" si="233"/>
        <v>1102</v>
      </c>
      <c r="AX1110">
        <f t="shared" si="234"/>
        <v>4</v>
      </c>
      <c r="AY1110">
        <f t="shared" si="230"/>
        <v>0.75258194881005835</v>
      </c>
      <c r="AZ1110">
        <f t="shared" si="231"/>
        <v>0.99389312977099231</v>
      </c>
      <c r="BA1110">
        <f t="shared" si="232"/>
        <v>2.23146189890174E-4</v>
      </c>
    </row>
    <row r="1111" spans="1:53" x14ac:dyDescent="0.25">
      <c r="A1111">
        <f>'Preprocessed Data'!A1109</f>
        <v>2</v>
      </c>
      <c r="B1111">
        <f>'Preprocessed Data'!B1109</f>
        <v>75</v>
      </c>
      <c r="C1111">
        <f>'Preprocessed Data'!C1109</f>
        <v>0</v>
      </c>
      <c r="D1111">
        <f>'Preprocessed Data'!D1109</f>
        <v>0</v>
      </c>
      <c r="E1111">
        <f>'Preprocessed Data'!E1109</f>
        <v>1</v>
      </c>
      <c r="F1111">
        <f>'Preprocessed Data'!F1109</f>
        <v>4</v>
      </c>
      <c r="G1111">
        <f>'Preprocessed Data'!G1109</f>
        <v>1</v>
      </c>
      <c r="H1111">
        <f>'Preprocessed Data'!H1109</f>
        <v>68.38</v>
      </c>
      <c r="I1111">
        <f>'Preprocessed Data'!I1109</f>
        <v>33.799999999999997</v>
      </c>
      <c r="J1111">
        <f>'Preprocessed Data'!J1109</f>
        <v>4</v>
      </c>
      <c r="K1111" s="10">
        <f>'Preprocessed Data'!K1109</f>
        <v>0</v>
      </c>
      <c r="L1111" s="1">
        <f t="shared" si="222"/>
        <v>1</v>
      </c>
      <c r="M1111" s="11">
        <f t="shared" si="223"/>
        <v>1</v>
      </c>
      <c r="N1111">
        <f t="shared" si="224"/>
        <v>0</v>
      </c>
      <c r="O1111">
        <f t="shared" si="225"/>
        <v>7.8769483884701924E-2</v>
      </c>
      <c r="P1111" s="10">
        <f t="shared" si="226"/>
        <v>7.8769483884701924E-2</v>
      </c>
      <c r="Q1111" s="11">
        <f t="shared" si="227"/>
        <v>0.92123051611529805</v>
      </c>
      <c r="R1111" s="10">
        <f t="shared" si="228"/>
        <v>-8.2044985102190243E-2</v>
      </c>
      <c r="S1111" s="11">
        <f t="shared" si="229"/>
        <v>100</v>
      </c>
      <c r="AT1111">
        <v>5.759221303000113E-3</v>
      </c>
      <c r="AU1111">
        <v>1</v>
      </c>
      <c r="AV1111">
        <v>0</v>
      </c>
      <c r="AW1111">
        <f t="shared" si="233"/>
        <v>1103</v>
      </c>
      <c r="AX1111">
        <f t="shared" si="234"/>
        <v>4</v>
      </c>
      <c r="AY1111">
        <f t="shared" si="230"/>
        <v>0.75235743152222723</v>
      </c>
      <c r="AZ1111">
        <f t="shared" si="231"/>
        <v>0.99389312977099231</v>
      </c>
      <c r="BA1111">
        <f t="shared" si="232"/>
        <v>2.2314618989028434E-4</v>
      </c>
    </row>
    <row r="1112" spans="1:53" x14ac:dyDescent="0.25">
      <c r="A1112">
        <f>'Preprocessed Data'!A1110</f>
        <v>2</v>
      </c>
      <c r="B1112">
        <f>'Preprocessed Data'!B1110</f>
        <v>50</v>
      </c>
      <c r="C1112">
        <f>'Preprocessed Data'!C1110</f>
        <v>0</v>
      </c>
      <c r="D1112">
        <f>'Preprocessed Data'!D1110</f>
        <v>0</v>
      </c>
      <c r="E1112">
        <f>'Preprocessed Data'!E1110</f>
        <v>1</v>
      </c>
      <c r="F1112">
        <f>'Preprocessed Data'!F1110</f>
        <v>4</v>
      </c>
      <c r="G1112">
        <f>'Preprocessed Data'!G1110</f>
        <v>2</v>
      </c>
      <c r="H1112">
        <f>'Preprocessed Data'!H1110</f>
        <v>154.66999999999999</v>
      </c>
      <c r="I1112">
        <f>'Preprocessed Data'!I1110</f>
        <v>33.799999999999997</v>
      </c>
      <c r="J1112">
        <f>'Preprocessed Data'!J1110</f>
        <v>2</v>
      </c>
      <c r="K1112" s="10">
        <f>'Preprocessed Data'!K1110</f>
        <v>0</v>
      </c>
      <c r="L1112" s="1">
        <f t="shared" si="222"/>
        <v>1</v>
      </c>
      <c r="M1112" s="11">
        <f t="shared" si="223"/>
        <v>1</v>
      </c>
      <c r="N1112">
        <f t="shared" si="224"/>
        <v>0</v>
      </c>
      <c r="O1112">
        <f t="shared" si="225"/>
        <v>0.18561128031299265</v>
      </c>
      <c r="P1112" s="10">
        <f t="shared" si="226"/>
        <v>0.18561128031299265</v>
      </c>
      <c r="Q1112" s="11">
        <f t="shared" si="227"/>
        <v>0.81438871968700732</v>
      </c>
      <c r="R1112" s="10">
        <f t="shared" si="228"/>
        <v>-0.20531748435375155</v>
      </c>
      <c r="S1112" s="11">
        <f t="shared" si="229"/>
        <v>100</v>
      </c>
      <c r="AT1112">
        <v>5.7638035653675554E-3</v>
      </c>
      <c r="AU1112">
        <v>1</v>
      </c>
      <c r="AV1112">
        <v>0</v>
      </c>
      <c r="AW1112">
        <f t="shared" si="233"/>
        <v>1104</v>
      </c>
      <c r="AX1112">
        <f t="shared" si="234"/>
        <v>4</v>
      </c>
      <c r="AY1112">
        <f t="shared" si="230"/>
        <v>0.75213291423439599</v>
      </c>
      <c r="AZ1112">
        <f t="shared" si="231"/>
        <v>0.99389312977099231</v>
      </c>
      <c r="BA1112">
        <f t="shared" si="232"/>
        <v>2.23146189890174E-4</v>
      </c>
    </row>
    <row r="1113" spans="1:53" x14ac:dyDescent="0.25">
      <c r="A1113">
        <f>'Preprocessed Data'!A1111</f>
        <v>1</v>
      </c>
      <c r="B1113">
        <f>'Preprocessed Data'!B1111</f>
        <v>74</v>
      </c>
      <c r="C1113">
        <f>'Preprocessed Data'!C1111</f>
        <v>0</v>
      </c>
      <c r="D1113">
        <f>'Preprocessed Data'!D1111</f>
        <v>0</v>
      </c>
      <c r="E1113">
        <f>'Preprocessed Data'!E1111</f>
        <v>1</v>
      </c>
      <c r="F1113">
        <f>'Preprocessed Data'!F1111</f>
        <v>4</v>
      </c>
      <c r="G1113">
        <f>'Preprocessed Data'!G1111</f>
        <v>1</v>
      </c>
      <c r="H1113">
        <f>'Preprocessed Data'!H1111</f>
        <v>219.72</v>
      </c>
      <c r="I1113">
        <f>'Preprocessed Data'!I1111</f>
        <v>33.700000000000003</v>
      </c>
      <c r="J1113">
        <f>'Preprocessed Data'!J1111</f>
        <v>1</v>
      </c>
      <c r="K1113" s="10">
        <f>'Preprocessed Data'!K1111</f>
        <v>1</v>
      </c>
      <c r="L1113" s="1">
        <f t="shared" si="222"/>
        <v>0</v>
      </c>
      <c r="M1113" s="11">
        <f t="shared" si="223"/>
        <v>1</v>
      </c>
      <c r="N1113">
        <f t="shared" si="224"/>
        <v>1</v>
      </c>
      <c r="O1113">
        <f t="shared" si="225"/>
        <v>0.840899403200419</v>
      </c>
      <c r="P1113" s="10">
        <f t="shared" si="226"/>
        <v>0.840899403200419</v>
      </c>
      <c r="Q1113" s="11">
        <f t="shared" si="227"/>
        <v>0.159100596799581</v>
      </c>
      <c r="R1113" s="10">
        <f t="shared" si="228"/>
        <v>-0.17328324185881905</v>
      </c>
      <c r="S1113" s="11">
        <f t="shared" si="229"/>
        <v>100</v>
      </c>
      <c r="AT1113">
        <v>5.7645303118018148E-3</v>
      </c>
      <c r="AU1113">
        <v>1</v>
      </c>
      <c r="AV1113">
        <v>0</v>
      </c>
      <c r="AW1113">
        <f t="shared" si="233"/>
        <v>1105</v>
      </c>
      <c r="AX1113">
        <f t="shared" si="234"/>
        <v>4</v>
      </c>
      <c r="AY1113">
        <f t="shared" si="230"/>
        <v>0.75190839694656486</v>
      </c>
      <c r="AZ1113">
        <f t="shared" si="231"/>
        <v>0.99389312977099231</v>
      </c>
      <c r="BA1113">
        <f t="shared" si="232"/>
        <v>2.23146189890174E-4</v>
      </c>
    </row>
    <row r="1114" spans="1:53" x14ac:dyDescent="0.25">
      <c r="A1114">
        <f>'Preprocessed Data'!A1112</f>
        <v>1</v>
      </c>
      <c r="B1114">
        <f>'Preprocessed Data'!B1112</f>
        <v>81</v>
      </c>
      <c r="C1114">
        <f>'Preprocessed Data'!C1112</f>
        <v>0</v>
      </c>
      <c r="D1114">
        <f>'Preprocessed Data'!D1112</f>
        <v>0</v>
      </c>
      <c r="E1114">
        <f>'Preprocessed Data'!E1112</f>
        <v>1</v>
      </c>
      <c r="F1114">
        <f>'Preprocessed Data'!F1112</f>
        <v>4</v>
      </c>
      <c r="G1114">
        <f>'Preprocessed Data'!G1112</f>
        <v>2</v>
      </c>
      <c r="H1114">
        <f>'Preprocessed Data'!H1112</f>
        <v>99.33</v>
      </c>
      <c r="I1114">
        <f>'Preprocessed Data'!I1112</f>
        <v>33.700000000000003</v>
      </c>
      <c r="J1114">
        <f>'Preprocessed Data'!J1112</f>
        <v>2</v>
      </c>
      <c r="K1114" s="10">
        <f>'Preprocessed Data'!K1112</f>
        <v>1</v>
      </c>
      <c r="L1114" s="1">
        <f t="shared" si="222"/>
        <v>0</v>
      </c>
      <c r="M1114" s="11">
        <f t="shared" si="223"/>
        <v>1</v>
      </c>
      <c r="N1114">
        <f t="shared" si="224"/>
        <v>1</v>
      </c>
      <c r="O1114">
        <f t="shared" si="225"/>
        <v>0.25311619628822035</v>
      </c>
      <c r="P1114" s="10">
        <f t="shared" si="226"/>
        <v>0.25311619628822035</v>
      </c>
      <c r="Q1114" s="11">
        <f t="shared" si="227"/>
        <v>0.74688380371177965</v>
      </c>
      <c r="R1114" s="10">
        <f t="shared" si="228"/>
        <v>-1.3739066218220946</v>
      </c>
      <c r="S1114" s="11">
        <f t="shared" si="229"/>
        <v>0</v>
      </c>
      <c r="AT1114">
        <v>5.774205213234092E-3</v>
      </c>
      <c r="AU1114">
        <v>1</v>
      </c>
      <c r="AV1114">
        <v>0</v>
      </c>
      <c r="AW1114">
        <f t="shared" si="233"/>
        <v>1106</v>
      </c>
      <c r="AX1114">
        <f t="shared" si="234"/>
        <v>4</v>
      </c>
      <c r="AY1114">
        <f t="shared" si="230"/>
        <v>0.75168387965873373</v>
      </c>
      <c r="AZ1114">
        <f t="shared" si="231"/>
        <v>0.99389312977099231</v>
      </c>
      <c r="BA1114">
        <f t="shared" si="232"/>
        <v>2.2314618989028434E-4</v>
      </c>
    </row>
    <row r="1115" spans="1:53" x14ac:dyDescent="0.25">
      <c r="A1115">
        <f>'Preprocessed Data'!A1113</f>
        <v>2</v>
      </c>
      <c r="B1115">
        <f>'Preprocessed Data'!B1113</f>
        <v>30</v>
      </c>
      <c r="C1115">
        <f>'Preprocessed Data'!C1113</f>
        <v>0</v>
      </c>
      <c r="D1115">
        <f>'Preprocessed Data'!D1113</f>
        <v>0</v>
      </c>
      <c r="E1115">
        <f>'Preprocessed Data'!E1113</f>
        <v>1</v>
      </c>
      <c r="F1115">
        <f>'Preprocessed Data'!F1113</f>
        <v>4</v>
      </c>
      <c r="G1115">
        <f>'Preprocessed Data'!G1113</f>
        <v>1</v>
      </c>
      <c r="H1115">
        <f>'Preprocessed Data'!H1113</f>
        <v>62.25</v>
      </c>
      <c r="I1115">
        <f>'Preprocessed Data'!I1113</f>
        <v>33.700000000000003</v>
      </c>
      <c r="J1115">
        <f>'Preprocessed Data'!J1113</f>
        <v>2</v>
      </c>
      <c r="K1115" s="10">
        <f>'Preprocessed Data'!K1113</f>
        <v>0</v>
      </c>
      <c r="L1115" s="1">
        <f t="shared" si="222"/>
        <v>1</v>
      </c>
      <c r="M1115" s="11">
        <f t="shared" si="223"/>
        <v>1</v>
      </c>
      <c r="N1115">
        <f t="shared" si="224"/>
        <v>0</v>
      </c>
      <c r="O1115">
        <f t="shared" si="225"/>
        <v>7.1355604747842128E-3</v>
      </c>
      <c r="P1115" s="10">
        <f t="shared" si="226"/>
        <v>7.1355604747842128E-3</v>
      </c>
      <c r="Q1115" s="11">
        <f t="shared" si="227"/>
        <v>0.99286443952521575</v>
      </c>
      <c r="R1115" s="10">
        <f t="shared" si="228"/>
        <v>-7.1611403435296976E-3</v>
      </c>
      <c r="S1115" s="11">
        <f t="shared" si="229"/>
        <v>100</v>
      </c>
      <c r="AT1115">
        <v>5.7744065987508112E-3</v>
      </c>
      <c r="AU1115">
        <v>1</v>
      </c>
      <c r="AV1115">
        <v>0</v>
      </c>
      <c r="AW1115">
        <f t="shared" si="233"/>
        <v>1107</v>
      </c>
      <c r="AX1115">
        <f t="shared" si="234"/>
        <v>4</v>
      </c>
      <c r="AY1115">
        <f t="shared" si="230"/>
        <v>0.75145936237090249</v>
      </c>
      <c r="AZ1115">
        <f t="shared" si="231"/>
        <v>0.99389312977099231</v>
      </c>
      <c r="BA1115">
        <f t="shared" si="232"/>
        <v>2.23146189890174E-4</v>
      </c>
    </row>
    <row r="1116" spans="1:53" x14ac:dyDescent="0.25">
      <c r="A1116">
        <f>'Preprocessed Data'!A1114</f>
        <v>2</v>
      </c>
      <c r="B1116">
        <f>'Preprocessed Data'!B1114</f>
        <v>42</v>
      </c>
      <c r="C1116">
        <f>'Preprocessed Data'!C1114</f>
        <v>0</v>
      </c>
      <c r="D1116">
        <f>'Preprocessed Data'!D1114</f>
        <v>0</v>
      </c>
      <c r="E1116">
        <f>'Preprocessed Data'!E1114</f>
        <v>1</v>
      </c>
      <c r="F1116">
        <f>'Preprocessed Data'!F1114</f>
        <v>4</v>
      </c>
      <c r="G1116">
        <f>'Preprocessed Data'!G1114</f>
        <v>2</v>
      </c>
      <c r="H1116">
        <f>'Preprocessed Data'!H1114</f>
        <v>65.66</v>
      </c>
      <c r="I1116">
        <f>'Preprocessed Data'!I1114</f>
        <v>33.700000000000003</v>
      </c>
      <c r="J1116">
        <f>'Preprocessed Data'!J1114</f>
        <v>2</v>
      </c>
      <c r="K1116" s="10">
        <f>'Preprocessed Data'!K1114</f>
        <v>0</v>
      </c>
      <c r="L1116" s="1">
        <f t="shared" si="222"/>
        <v>1</v>
      </c>
      <c r="M1116" s="11">
        <f t="shared" si="223"/>
        <v>1</v>
      </c>
      <c r="N1116">
        <f t="shared" si="224"/>
        <v>0</v>
      </c>
      <c r="O1116">
        <f t="shared" si="225"/>
        <v>1.4568821938469641E-2</v>
      </c>
      <c r="P1116" s="10">
        <f t="shared" si="226"/>
        <v>1.4568821938469641E-2</v>
      </c>
      <c r="Q1116" s="11">
        <f t="shared" si="227"/>
        <v>0.98543117806153036</v>
      </c>
      <c r="R1116" s="10">
        <f t="shared" si="228"/>
        <v>-1.4675989367196468E-2</v>
      </c>
      <c r="S1116" s="11">
        <f t="shared" si="229"/>
        <v>100</v>
      </c>
      <c r="AT1116">
        <v>5.7891225063397903E-3</v>
      </c>
      <c r="AU1116">
        <v>1</v>
      </c>
      <c r="AV1116">
        <v>0</v>
      </c>
      <c r="AW1116">
        <f t="shared" si="233"/>
        <v>1108</v>
      </c>
      <c r="AX1116">
        <f t="shared" si="234"/>
        <v>4</v>
      </c>
      <c r="AY1116">
        <f t="shared" si="230"/>
        <v>0.75123484508307137</v>
      </c>
      <c r="AZ1116">
        <f t="shared" si="231"/>
        <v>0.99389312977099231</v>
      </c>
      <c r="BA1116">
        <f t="shared" si="232"/>
        <v>2.23146189890174E-4</v>
      </c>
    </row>
    <row r="1117" spans="1:53" x14ac:dyDescent="0.25">
      <c r="A1117">
        <f>'Preprocessed Data'!A1115</f>
        <v>2</v>
      </c>
      <c r="B1117">
        <f>'Preprocessed Data'!B1115</f>
        <v>38</v>
      </c>
      <c r="C1117">
        <f>'Preprocessed Data'!C1115</f>
        <v>0</v>
      </c>
      <c r="D1117">
        <f>'Preprocessed Data'!D1115</f>
        <v>0</v>
      </c>
      <c r="E1117">
        <f>'Preprocessed Data'!E1115</f>
        <v>1</v>
      </c>
      <c r="F1117">
        <f>'Preprocessed Data'!F1115</f>
        <v>1</v>
      </c>
      <c r="G1117">
        <f>'Preprocessed Data'!G1115</f>
        <v>2</v>
      </c>
      <c r="H1117">
        <f>'Preprocessed Data'!H1115</f>
        <v>158.47999999999999</v>
      </c>
      <c r="I1117">
        <f>'Preprocessed Data'!I1115</f>
        <v>33.700000000000003</v>
      </c>
      <c r="J1117">
        <f>'Preprocessed Data'!J1115</f>
        <v>1</v>
      </c>
      <c r="K1117" s="10">
        <f>'Preprocessed Data'!K1115</f>
        <v>0</v>
      </c>
      <c r="L1117" s="1">
        <f t="shared" si="222"/>
        <v>1</v>
      </c>
      <c r="M1117" s="11">
        <f t="shared" si="223"/>
        <v>1</v>
      </c>
      <c r="N1117">
        <f t="shared" si="224"/>
        <v>0</v>
      </c>
      <c r="O1117">
        <f t="shared" si="225"/>
        <v>9.3188867281957674E-2</v>
      </c>
      <c r="P1117" s="10">
        <f t="shared" si="226"/>
        <v>9.3188867281957674E-2</v>
      </c>
      <c r="Q1117" s="11">
        <f t="shared" si="227"/>
        <v>0.90681113271804237</v>
      </c>
      <c r="R1117" s="10">
        <f t="shared" si="228"/>
        <v>-9.7821083496419561E-2</v>
      </c>
      <c r="S1117" s="11">
        <f t="shared" si="229"/>
        <v>100</v>
      </c>
      <c r="AT1117">
        <v>5.8022818864885382E-3</v>
      </c>
      <c r="AU1117">
        <v>1</v>
      </c>
      <c r="AV1117">
        <v>0</v>
      </c>
      <c r="AW1117">
        <f t="shared" si="233"/>
        <v>1109</v>
      </c>
      <c r="AX1117">
        <f t="shared" si="234"/>
        <v>4</v>
      </c>
      <c r="AY1117">
        <f t="shared" si="230"/>
        <v>0.75101032779524024</v>
      </c>
      <c r="AZ1117">
        <f t="shared" si="231"/>
        <v>0.99389312977099231</v>
      </c>
      <c r="BA1117">
        <f t="shared" si="232"/>
        <v>2.2314618989028434E-4</v>
      </c>
    </row>
    <row r="1118" spans="1:53" x14ac:dyDescent="0.25">
      <c r="A1118">
        <f>'Preprocessed Data'!A1116</f>
        <v>2</v>
      </c>
      <c r="B1118">
        <f>'Preprocessed Data'!B1116</f>
        <v>62</v>
      </c>
      <c r="C1118">
        <f>'Preprocessed Data'!C1116</f>
        <v>1</v>
      </c>
      <c r="D1118">
        <f>'Preprocessed Data'!D1116</f>
        <v>0</v>
      </c>
      <c r="E1118">
        <f>'Preprocessed Data'!E1116</f>
        <v>1</v>
      </c>
      <c r="F1118">
        <f>'Preprocessed Data'!F1116</f>
        <v>5</v>
      </c>
      <c r="G1118">
        <f>'Preprocessed Data'!G1116</f>
        <v>2</v>
      </c>
      <c r="H1118">
        <f>'Preprocessed Data'!H1116</f>
        <v>92.13</v>
      </c>
      <c r="I1118">
        <f>'Preprocessed Data'!I1116</f>
        <v>33.700000000000003</v>
      </c>
      <c r="J1118">
        <f>'Preprocessed Data'!J1116</f>
        <v>2</v>
      </c>
      <c r="K1118" s="10">
        <f>'Preprocessed Data'!K1116</f>
        <v>0</v>
      </c>
      <c r="L1118" s="1">
        <f t="shared" si="222"/>
        <v>1</v>
      </c>
      <c r="M1118" s="11">
        <f t="shared" si="223"/>
        <v>1</v>
      </c>
      <c r="N1118">
        <f t="shared" si="224"/>
        <v>0</v>
      </c>
      <c r="O1118">
        <f t="shared" si="225"/>
        <v>0.15617298351725747</v>
      </c>
      <c r="P1118" s="10">
        <f t="shared" si="226"/>
        <v>0.15617298351725747</v>
      </c>
      <c r="Q1118" s="11">
        <f t="shared" si="227"/>
        <v>0.8438270164827425</v>
      </c>
      <c r="R1118" s="10">
        <f t="shared" si="228"/>
        <v>-0.16980776216669166</v>
      </c>
      <c r="S1118" s="11">
        <f t="shared" si="229"/>
        <v>100</v>
      </c>
      <c r="AT1118">
        <v>5.8056434957682885E-3</v>
      </c>
      <c r="AU1118">
        <v>1</v>
      </c>
      <c r="AV1118">
        <v>0</v>
      </c>
      <c r="AW1118">
        <f t="shared" si="233"/>
        <v>1110</v>
      </c>
      <c r="AX1118">
        <f t="shared" si="234"/>
        <v>4</v>
      </c>
      <c r="AY1118">
        <f t="shared" si="230"/>
        <v>0.750785810507409</v>
      </c>
      <c r="AZ1118">
        <f t="shared" si="231"/>
        <v>0.99389312977099231</v>
      </c>
      <c r="BA1118">
        <f t="shared" si="232"/>
        <v>2.23146189890174E-4</v>
      </c>
    </row>
    <row r="1119" spans="1:53" x14ac:dyDescent="0.25">
      <c r="A1119">
        <f>'Preprocessed Data'!A1117</f>
        <v>1</v>
      </c>
      <c r="B1119">
        <f>'Preprocessed Data'!B1117</f>
        <v>48</v>
      </c>
      <c r="C1119">
        <f>'Preprocessed Data'!C1117</f>
        <v>0</v>
      </c>
      <c r="D1119">
        <f>'Preprocessed Data'!D1117</f>
        <v>0</v>
      </c>
      <c r="E1119">
        <f>'Preprocessed Data'!E1117</f>
        <v>1</v>
      </c>
      <c r="F1119">
        <f>'Preprocessed Data'!F1117</f>
        <v>5</v>
      </c>
      <c r="G1119">
        <f>'Preprocessed Data'!G1117</f>
        <v>1</v>
      </c>
      <c r="H1119">
        <f>'Preprocessed Data'!H1117</f>
        <v>106.74</v>
      </c>
      <c r="I1119">
        <f>'Preprocessed Data'!I1117</f>
        <v>33.700000000000003</v>
      </c>
      <c r="J1119">
        <f>'Preprocessed Data'!J1117</f>
        <v>1</v>
      </c>
      <c r="K1119" s="10">
        <f>'Preprocessed Data'!K1117</f>
        <v>0</v>
      </c>
      <c r="L1119" s="1">
        <f t="shared" si="222"/>
        <v>1</v>
      </c>
      <c r="M1119" s="11">
        <f t="shared" si="223"/>
        <v>1</v>
      </c>
      <c r="N1119">
        <f t="shared" si="224"/>
        <v>0</v>
      </c>
      <c r="O1119">
        <f t="shared" si="225"/>
        <v>7.5140605167002619E-2</v>
      </c>
      <c r="P1119" s="10">
        <f t="shared" si="226"/>
        <v>7.5140605167002619E-2</v>
      </c>
      <c r="Q1119" s="11">
        <f t="shared" si="227"/>
        <v>0.92485939483299739</v>
      </c>
      <c r="R1119" s="10">
        <f t="shared" si="228"/>
        <v>-7.811355860968057E-2</v>
      </c>
      <c r="S1119" s="11">
        <f t="shared" si="229"/>
        <v>100</v>
      </c>
      <c r="AT1119">
        <v>5.8219607655908296E-3</v>
      </c>
      <c r="AU1119">
        <v>1</v>
      </c>
      <c r="AV1119">
        <v>0</v>
      </c>
      <c r="AW1119">
        <f t="shared" si="233"/>
        <v>1111</v>
      </c>
      <c r="AX1119">
        <f t="shared" si="234"/>
        <v>4</v>
      </c>
      <c r="AY1119">
        <f t="shared" si="230"/>
        <v>0.75056129321957787</v>
      </c>
      <c r="AZ1119">
        <f t="shared" si="231"/>
        <v>0.99389312977099231</v>
      </c>
      <c r="BA1119">
        <f t="shared" si="232"/>
        <v>2.23146189890174E-4</v>
      </c>
    </row>
    <row r="1120" spans="1:53" x14ac:dyDescent="0.25">
      <c r="A1120">
        <f>'Preprocessed Data'!A1118</f>
        <v>2</v>
      </c>
      <c r="B1120">
        <f>'Preprocessed Data'!B1118</f>
        <v>21</v>
      </c>
      <c r="C1120">
        <f>'Preprocessed Data'!C1118</f>
        <v>0</v>
      </c>
      <c r="D1120">
        <f>'Preprocessed Data'!D1118</f>
        <v>0</v>
      </c>
      <c r="E1120">
        <f>'Preprocessed Data'!E1118</f>
        <v>0</v>
      </c>
      <c r="F1120">
        <f>'Preprocessed Data'!F1118</f>
        <v>4</v>
      </c>
      <c r="G1120">
        <f>'Preprocessed Data'!G1118</f>
        <v>1</v>
      </c>
      <c r="H1120">
        <f>'Preprocessed Data'!H1118</f>
        <v>59.52</v>
      </c>
      <c r="I1120">
        <f>'Preprocessed Data'!I1118</f>
        <v>33.700000000000003</v>
      </c>
      <c r="J1120">
        <f>'Preprocessed Data'!J1118</f>
        <v>2</v>
      </c>
      <c r="K1120" s="10">
        <f>'Preprocessed Data'!K1118</f>
        <v>0</v>
      </c>
      <c r="L1120" s="1">
        <f t="shared" si="222"/>
        <v>1</v>
      </c>
      <c r="M1120" s="11">
        <f t="shared" si="223"/>
        <v>1</v>
      </c>
      <c r="N1120">
        <f t="shared" si="224"/>
        <v>0</v>
      </c>
      <c r="O1120">
        <f t="shared" si="225"/>
        <v>4.5880212063390199E-3</v>
      </c>
      <c r="P1120" s="10">
        <f t="shared" si="226"/>
        <v>4.5880212063390199E-3</v>
      </c>
      <c r="Q1120" s="11">
        <f t="shared" si="227"/>
        <v>0.99541197879366095</v>
      </c>
      <c r="R1120" s="10">
        <f t="shared" si="228"/>
        <v>-4.5985784793386398E-3</v>
      </c>
      <c r="S1120" s="11">
        <f t="shared" si="229"/>
        <v>100</v>
      </c>
      <c r="AT1120">
        <v>5.8447585651421234E-3</v>
      </c>
      <c r="AU1120">
        <v>1</v>
      </c>
      <c r="AV1120">
        <v>0</v>
      </c>
      <c r="AW1120">
        <f t="shared" si="233"/>
        <v>1112</v>
      </c>
      <c r="AX1120">
        <f t="shared" si="234"/>
        <v>4</v>
      </c>
      <c r="AY1120">
        <f t="shared" si="230"/>
        <v>0.75033677593174675</v>
      </c>
      <c r="AZ1120">
        <f t="shared" si="231"/>
        <v>0.99389312977099231</v>
      </c>
      <c r="BA1120">
        <f t="shared" si="232"/>
        <v>2.23146189890174E-4</v>
      </c>
    </row>
    <row r="1121" spans="1:53" x14ac:dyDescent="0.25">
      <c r="A1121">
        <f>'Preprocessed Data'!A1119</f>
        <v>2</v>
      </c>
      <c r="B1121">
        <f>'Preprocessed Data'!B1119</f>
        <v>53</v>
      </c>
      <c r="C1121">
        <f>'Preprocessed Data'!C1119</f>
        <v>0</v>
      </c>
      <c r="D1121">
        <f>'Preprocessed Data'!D1119</f>
        <v>0</v>
      </c>
      <c r="E1121">
        <f>'Preprocessed Data'!E1119</f>
        <v>1</v>
      </c>
      <c r="F1121">
        <f>'Preprocessed Data'!F1119</f>
        <v>2</v>
      </c>
      <c r="G1121">
        <f>'Preprocessed Data'!G1119</f>
        <v>1</v>
      </c>
      <c r="H1121">
        <f>'Preprocessed Data'!H1119</f>
        <v>87.62</v>
      </c>
      <c r="I1121">
        <f>'Preprocessed Data'!I1119</f>
        <v>33.700000000000003</v>
      </c>
      <c r="J1121">
        <f>'Preprocessed Data'!J1119</f>
        <v>3</v>
      </c>
      <c r="K1121" s="10">
        <f>'Preprocessed Data'!K1119</f>
        <v>0</v>
      </c>
      <c r="L1121" s="1">
        <f t="shared" si="222"/>
        <v>1</v>
      </c>
      <c r="M1121" s="11">
        <f t="shared" si="223"/>
        <v>1</v>
      </c>
      <c r="N1121">
        <f t="shared" si="224"/>
        <v>0</v>
      </c>
      <c r="O1121">
        <f t="shared" si="225"/>
        <v>3.6533307740655302E-2</v>
      </c>
      <c r="P1121" s="10">
        <f t="shared" si="226"/>
        <v>3.6533307740655302E-2</v>
      </c>
      <c r="Q1121" s="11">
        <f t="shared" si="227"/>
        <v>0.96346669225934467</v>
      </c>
      <c r="R1121" s="10">
        <f t="shared" si="228"/>
        <v>-3.7217361253699406E-2</v>
      </c>
      <c r="S1121" s="11">
        <f t="shared" si="229"/>
        <v>100</v>
      </c>
      <c r="AT1121">
        <v>5.8726026378371418E-3</v>
      </c>
      <c r="AU1121">
        <v>1</v>
      </c>
      <c r="AV1121">
        <v>0</v>
      </c>
      <c r="AW1121">
        <f t="shared" si="233"/>
        <v>1113</v>
      </c>
      <c r="AX1121">
        <f t="shared" si="234"/>
        <v>4</v>
      </c>
      <c r="AY1121">
        <f t="shared" si="230"/>
        <v>0.75011225864391562</v>
      </c>
      <c r="AZ1121">
        <f t="shared" si="231"/>
        <v>0.99389312977099231</v>
      </c>
      <c r="BA1121">
        <f t="shared" si="232"/>
        <v>2.23146189890174E-4</v>
      </c>
    </row>
    <row r="1122" spans="1:53" x14ac:dyDescent="0.25">
      <c r="A1122">
        <f>'Preprocessed Data'!A1120</f>
        <v>1</v>
      </c>
      <c r="B1122">
        <f>'Preprocessed Data'!B1120</f>
        <v>57</v>
      </c>
      <c r="C1122">
        <f>'Preprocessed Data'!C1120</f>
        <v>0</v>
      </c>
      <c r="D1122">
        <f>'Preprocessed Data'!D1120</f>
        <v>0</v>
      </c>
      <c r="E1122">
        <f>'Preprocessed Data'!E1120</f>
        <v>1</v>
      </c>
      <c r="F1122">
        <f>'Preprocessed Data'!F1120</f>
        <v>4</v>
      </c>
      <c r="G1122">
        <f>'Preprocessed Data'!G1120</f>
        <v>1</v>
      </c>
      <c r="H1122">
        <f>'Preprocessed Data'!H1120</f>
        <v>90.54</v>
      </c>
      <c r="I1122">
        <f>'Preprocessed Data'!I1120</f>
        <v>33.700000000000003</v>
      </c>
      <c r="J1122">
        <f>'Preprocessed Data'!J1120</f>
        <v>2</v>
      </c>
      <c r="K1122" s="10">
        <f>'Preprocessed Data'!K1120</f>
        <v>0</v>
      </c>
      <c r="L1122" s="1">
        <f t="shared" si="222"/>
        <v>1</v>
      </c>
      <c r="M1122" s="11">
        <f t="shared" si="223"/>
        <v>1</v>
      </c>
      <c r="N1122">
        <f t="shared" si="224"/>
        <v>0</v>
      </c>
      <c r="O1122">
        <f t="shared" si="225"/>
        <v>7.2271962759717576E-2</v>
      </c>
      <c r="P1122" s="10">
        <f t="shared" si="226"/>
        <v>7.2271962759717576E-2</v>
      </c>
      <c r="Q1122" s="11">
        <f t="shared" si="227"/>
        <v>0.92772803724028241</v>
      </c>
      <c r="R1122" s="10">
        <f t="shared" si="228"/>
        <v>-7.5016652466043915E-2</v>
      </c>
      <c r="S1122" s="11">
        <f t="shared" si="229"/>
        <v>100</v>
      </c>
      <c r="AT1122">
        <v>5.8753951909438018E-3</v>
      </c>
      <c r="AU1122">
        <v>1</v>
      </c>
      <c r="AV1122">
        <v>0</v>
      </c>
      <c r="AW1122">
        <f t="shared" si="233"/>
        <v>1114</v>
      </c>
      <c r="AX1122">
        <f t="shared" si="234"/>
        <v>4</v>
      </c>
      <c r="AY1122">
        <f t="shared" si="230"/>
        <v>0.74988774135608449</v>
      </c>
      <c r="AZ1122">
        <f t="shared" si="231"/>
        <v>0.99389312977099231</v>
      </c>
      <c r="BA1122">
        <f t="shared" si="232"/>
        <v>2.2314618989028434E-4</v>
      </c>
    </row>
    <row r="1123" spans="1:53" x14ac:dyDescent="0.25">
      <c r="A1123">
        <f>'Preprocessed Data'!A1121</f>
        <v>2</v>
      </c>
      <c r="B1123">
        <f>'Preprocessed Data'!B1121</f>
        <v>82</v>
      </c>
      <c r="C1123">
        <f>'Preprocessed Data'!C1121</f>
        <v>0</v>
      </c>
      <c r="D1123">
        <f>'Preprocessed Data'!D1121</f>
        <v>0</v>
      </c>
      <c r="E1123">
        <f>'Preprocessed Data'!E1121</f>
        <v>1</v>
      </c>
      <c r="F1123">
        <f>'Preprocessed Data'!F1121</f>
        <v>4</v>
      </c>
      <c r="G1123">
        <f>'Preprocessed Data'!G1121</f>
        <v>1</v>
      </c>
      <c r="H1123">
        <f>'Preprocessed Data'!H1121</f>
        <v>80.959999999999994</v>
      </c>
      <c r="I1123">
        <f>'Preprocessed Data'!I1121</f>
        <v>33.700000000000003</v>
      </c>
      <c r="J1123">
        <f>'Preprocessed Data'!J1121</f>
        <v>1</v>
      </c>
      <c r="K1123" s="10">
        <f>'Preprocessed Data'!K1121</f>
        <v>0</v>
      </c>
      <c r="L1123" s="1">
        <f t="shared" si="222"/>
        <v>1</v>
      </c>
      <c r="M1123" s="11">
        <f t="shared" si="223"/>
        <v>1</v>
      </c>
      <c r="N1123">
        <f t="shared" si="224"/>
        <v>0</v>
      </c>
      <c r="O1123">
        <f t="shared" si="225"/>
        <v>0.1391607879692372</v>
      </c>
      <c r="P1123" s="10">
        <f t="shared" si="226"/>
        <v>0.1391607879692372</v>
      </c>
      <c r="Q1123" s="11">
        <f t="shared" si="227"/>
        <v>0.86083921203076286</v>
      </c>
      <c r="R1123" s="10">
        <f t="shared" si="228"/>
        <v>-0.14984753760240871</v>
      </c>
      <c r="S1123" s="11">
        <f t="shared" si="229"/>
        <v>100</v>
      </c>
      <c r="AT1123">
        <v>5.8807398991774845E-3</v>
      </c>
      <c r="AU1123">
        <v>1</v>
      </c>
      <c r="AV1123">
        <v>0</v>
      </c>
      <c r="AW1123">
        <f t="shared" si="233"/>
        <v>1115</v>
      </c>
      <c r="AX1123">
        <f t="shared" si="234"/>
        <v>4</v>
      </c>
      <c r="AY1123">
        <f t="shared" si="230"/>
        <v>0.74966322406825325</v>
      </c>
      <c r="AZ1123">
        <f t="shared" si="231"/>
        <v>0.99389312977099231</v>
      </c>
      <c r="BA1123">
        <f t="shared" si="232"/>
        <v>2.2314618989028434E-4</v>
      </c>
    </row>
    <row r="1124" spans="1:53" x14ac:dyDescent="0.25">
      <c r="A1124">
        <f>'Preprocessed Data'!A1122</f>
        <v>1</v>
      </c>
      <c r="B1124">
        <f>'Preprocessed Data'!B1122</f>
        <v>30</v>
      </c>
      <c r="C1124">
        <f>'Preprocessed Data'!C1122</f>
        <v>0</v>
      </c>
      <c r="D1124">
        <f>'Preprocessed Data'!D1122</f>
        <v>0</v>
      </c>
      <c r="E1124">
        <f>'Preprocessed Data'!E1122</f>
        <v>1</v>
      </c>
      <c r="F1124">
        <f>'Preprocessed Data'!F1122</f>
        <v>5</v>
      </c>
      <c r="G1124">
        <f>'Preprocessed Data'!G1122</f>
        <v>2</v>
      </c>
      <c r="H1124">
        <f>'Preprocessed Data'!H1122</f>
        <v>79.55</v>
      </c>
      <c r="I1124">
        <f>'Preprocessed Data'!I1122</f>
        <v>33.700000000000003</v>
      </c>
      <c r="J1124">
        <f>'Preprocessed Data'!J1122</f>
        <v>2</v>
      </c>
      <c r="K1124" s="10">
        <f>'Preprocessed Data'!K1122</f>
        <v>0</v>
      </c>
      <c r="L1124" s="1">
        <f t="shared" si="222"/>
        <v>1</v>
      </c>
      <c r="M1124" s="11">
        <f t="shared" si="223"/>
        <v>1</v>
      </c>
      <c r="N1124">
        <f t="shared" si="224"/>
        <v>0</v>
      </c>
      <c r="O1124">
        <f t="shared" si="225"/>
        <v>1.6364294963373684E-2</v>
      </c>
      <c r="P1124" s="10">
        <f t="shared" si="226"/>
        <v>1.6364294963373684E-2</v>
      </c>
      <c r="Q1124" s="11">
        <f t="shared" si="227"/>
        <v>0.98363570503662634</v>
      </c>
      <c r="R1124" s="10">
        <f t="shared" si="228"/>
        <v>-1.6499668936369241E-2</v>
      </c>
      <c r="S1124" s="11">
        <f t="shared" si="229"/>
        <v>100</v>
      </c>
      <c r="AT1124">
        <v>5.8845505220387218E-3</v>
      </c>
      <c r="AU1124">
        <v>1</v>
      </c>
      <c r="AV1124">
        <v>0</v>
      </c>
      <c r="AW1124">
        <f t="shared" si="233"/>
        <v>1116</v>
      </c>
      <c r="AX1124">
        <f t="shared" si="234"/>
        <v>4</v>
      </c>
      <c r="AY1124">
        <f t="shared" si="230"/>
        <v>0.74943870678042201</v>
      </c>
      <c r="AZ1124">
        <f t="shared" si="231"/>
        <v>0.99389312977099231</v>
      </c>
      <c r="BA1124">
        <f t="shared" si="232"/>
        <v>2.2314618989006366E-4</v>
      </c>
    </row>
    <row r="1125" spans="1:53" x14ac:dyDescent="0.25">
      <c r="A1125">
        <f>'Preprocessed Data'!A1123</f>
        <v>1</v>
      </c>
      <c r="B1125">
        <f>'Preprocessed Data'!B1123</f>
        <v>27</v>
      </c>
      <c r="C1125">
        <f>'Preprocessed Data'!C1123</f>
        <v>0</v>
      </c>
      <c r="D1125">
        <f>'Preprocessed Data'!D1123</f>
        <v>0</v>
      </c>
      <c r="E1125">
        <f>'Preprocessed Data'!E1123</f>
        <v>0</v>
      </c>
      <c r="F1125">
        <f>'Preprocessed Data'!F1123</f>
        <v>5</v>
      </c>
      <c r="G1125">
        <f>'Preprocessed Data'!G1123</f>
        <v>1</v>
      </c>
      <c r="H1125">
        <f>'Preprocessed Data'!H1123</f>
        <v>112.41</v>
      </c>
      <c r="I1125">
        <f>'Preprocessed Data'!I1123</f>
        <v>33.700000000000003</v>
      </c>
      <c r="J1125">
        <f>'Preprocessed Data'!J1123</f>
        <v>2</v>
      </c>
      <c r="K1125" s="10">
        <f>'Preprocessed Data'!K1123</f>
        <v>0</v>
      </c>
      <c r="L1125" s="1">
        <f t="shared" si="222"/>
        <v>1</v>
      </c>
      <c r="M1125" s="11">
        <f t="shared" si="223"/>
        <v>1</v>
      </c>
      <c r="N1125">
        <f t="shared" si="224"/>
        <v>0</v>
      </c>
      <c r="O1125">
        <f t="shared" si="225"/>
        <v>3.4487043411067654E-2</v>
      </c>
      <c r="P1125" s="10">
        <f t="shared" si="226"/>
        <v>3.4487043411067654E-2</v>
      </c>
      <c r="Q1125" s="11">
        <f t="shared" si="227"/>
        <v>0.96551295658893233</v>
      </c>
      <c r="R1125" s="10">
        <f t="shared" si="228"/>
        <v>-3.5095757639723058E-2</v>
      </c>
      <c r="S1125" s="11">
        <f t="shared" si="229"/>
        <v>100</v>
      </c>
      <c r="AT1125">
        <v>5.916400060760863E-3</v>
      </c>
      <c r="AU1125">
        <v>1</v>
      </c>
      <c r="AV1125">
        <v>0</v>
      </c>
      <c r="AW1125">
        <f t="shared" si="233"/>
        <v>1117</v>
      </c>
      <c r="AX1125">
        <f t="shared" si="234"/>
        <v>4</v>
      </c>
      <c r="AY1125">
        <f t="shared" si="230"/>
        <v>0.749214189492591</v>
      </c>
      <c r="AZ1125">
        <f t="shared" si="231"/>
        <v>0.99389312977099231</v>
      </c>
      <c r="BA1125">
        <f t="shared" si="232"/>
        <v>2.2314618989028434E-4</v>
      </c>
    </row>
    <row r="1126" spans="1:53" x14ac:dyDescent="0.25">
      <c r="A1126">
        <f>'Preprocessed Data'!A1124</f>
        <v>1</v>
      </c>
      <c r="B1126">
        <f>'Preprocessed Data'!B1124</f>
        <v>66</v>
      </c>
      <c r="C1126">
        <f>'Preprocessed Data'!C1124</f>
        <v>0</v>
      </c>
      <c r="D1126">
        <f>'Preprocessed Data'!D1124</f>
        <v>1</v>
      </c>
      <c r="E1126">
        <f>'Preprocessed Data'!E1124</f>
        <v>1</v>
      </c>
      <c r="F1126">
        <f>'Preprocessed Data'!F1124</f>
        <v>5</v>
      </c>
      <c r="G1126">
        <f>'Preprocessed Data'!G1124</f>
        <v>1</v>
      </c>
      <c r="H1126">
        <f>'Preprocessed Data'!H1124</f>
        <v>239.21</v>
      </c>
      <c r="I1126">
        <f>'Preprocessed Data'!I1124</f>
        <v>33.700000000000003</v>
      </c>
      <c r="J1126">
        <f>'Preprocessed Data'!J1124</f>
        <v>1</v>
      </c>
      <c r="K1126" s="10">
        <f>'Preprocessed Data'!K1124</f>
        <v>1</v>
      </c>
      <c r="L1126" s="1">
        <f t="shared" si="222"/>
        <v>0</v>
      </c>
      <c r="M1126" s="11">
        <f t="shared" si="223"/>
        <v>1</v>
      </c>
      <c r="N1126">
        <f t="shared" si="224"/>
        <v>1</v>
      </c>
      <c r="O1126">
        <f t="shared" si="225"/>
        <v>0.91398297735210132</v>
      </c>
      <c r="P1126" s="10">
        <f t="shared" si="226"/>
        <v>0.91398297735210132</v>
      </c>
      <c r="Q1126" s="11">
        <f t="shared" si="227"/>
        <v>8.6017022647898678E-2</v>
      </c>
      <c r="R1126" s="10">
        <f t="shared" si="228"/>
        <v>-8.9943332042668064E-2</v>
      </c>
      <c r="S1126" s="11">
        <f t="shared" si="229"/>
        <v>100</v>
      </c>
      <c r="AT1126">
        <v>5.9256382028858891E-3</v>
      </c>
      <c r="AU1126">
        <v>1</v>
      </c>
      <c r="AV1126">
        <v>0</v>
      </c>
      <c r="AW1126">
        <f t="shared" si="233"/>
        <v>1118</v>
      </c>
      <c r="AX1126">
        <f t="shared" si="234"/>
        <v>4</v>
      </c>
      <c r="AY1126">
        <f t="shared" si="230"/>
        <v>0.74898967220475976</v>
      </c>
      <c r="AZ1126">
        <f t="shared" si="231"/>
        <v>0.99389312977099231</v>
      </c>
      <c r="BA1126">
        <f t="shared" si="232"/>
        <v>2.2314618989028434E-4</v>
      </c>
    </row>
    <row r="1127" spans="1:53" x14ac:dyDescent="0.25">
      <c r="A1127">
        <f>'Preprocessed Data'!A1125</f>
        <v>2</v>
      </c>
      <c r="B1127">
        <f>'Preprocessed Data'!B1125</f>
        <v>80</v>
      </c>
      <c r="C1127">
        <f>'Preprocessed Data'!C1125</f>
        <v>0</v>
      </c>
      <c r="D1127">
        <f>'Preprocessed Data'!D1125</f>
        <v>0</v>
      </c>
      <c r="E1127">
        <f>'Preprocessed Data'!E1125</f>
        <v>1</v>
      </c>
      <c r="F1127">
        <f>'Preprocessed Data'!F1125</f>
        <v>4</v>
      </c>
      <c r="G1127">
        <f>'Preprocessed Data'!G1125</f>
        <v>2</v>
      </c>
      <c r="H1127">
        <f>'Preprocessed Data'!H1125</f>
        <v>73.87</v>
      </c>
      <c r="I1127">
        <f>'Preprocessed Data'!I1125</f>
        <v>33.700000000000003</v>
      </c>
      <c r="J1127">
        <f>'Preprocessed Data'!J1125</f>
        <v>2</v>
      </c>
      <c r="K1127" s="10">
        <f>'Preprocessed Data'!K1125</f>
        <v>0</v>
      </c>
      <c r="L1127" s="1">
        <f t="shared" si="222"/>
        <v>1</v>
      </c>
      <c r="M1127" s="11">
        <f t="shared" si="223"/>
        <v>1</v>
      </c>
      <c r="N1127">
        <f t="shared" si="224"/>
        <v>0</v>
      </c>
      <c r="O1127">
        <f t="shared" si="225"/>
        <v>0.11178470486668667</v>
      </c>
      <c r="P1127" s="10">
        <f t="shared" si="226"/>
        <v>0.11178470486668667</v>
      </c>
      <c r="Q1127" s="11">
        <f t="shared" si="227"/>
        <v>0.88821529513331332</v>
      </c>
      <c r="R1127" s="10">
        <f t="shared" si="228"/>
        <v>-0.11854111590163921</v>
      </c>
      <c r="S1127" s="11">
        <f t="shared" si="229"/>
        <v>100</v>
      </c>
      <c r="AT1127">
        <v>5.9293528297071092E-3</v>
      </c>
      <c r="AU1127">
        <v>1</v>
      </c>
      <c r="AV1127">
        <v>0</v>
      </c>
      <c r="AW1127">
        <f t="shared" si="233"/>
        <v>1119</v>
      </c>
      <c r="AX1127">
        <f t="shared" si="234"/>
        <v>4</v>
      </c>
      <c r="AY1127">
        <f t="shared" si="230"/>
        <v>0.74876515491692852</v>
      </c>
      <c r="AZ1127">
        <f t="shared" si="231"/>
        <v>0.99389312977099231</v>
      </c>
      <c r="BA1127">
        <f t="shared" si="232"/>
        <v>2.2314618989006366E-4</v>
      </c>
    </row>
    <row r="1128" spans="1:53" x14ac:dyDescent="0.25">
      <c r="A1128">
        <f>'Preprocessed Data'!A1126</f>
        <v>1</v>
      </c>
      <c r="B1128">
        <f>'Preprocessed Data'!B1126</f>
        <v>47</v>
      </c>
      <c r="C1128">
        <f>'Preprocessed Data'!C1126</f>
        <v>0</v>
      </c>
      <c r="D1128">
        <f>'Preprocessed Data'!D1126</f>
        <v>0</v>
      </c>
      <c r="E1128">
        <f>'Preprocessed Data'!E1126</f>
        <v>1</v>
      </c>
      <c r="F1128">
        <f>'Preprocessed Data'!F1126</f>
        <v>1</v>
      </c>
      <c r="G1128">
        <f>'Preprocessed Data'!G1126</f>
        <v>2</v>
      </c>
      <c r="H1128">
        <f>'Preprocessed Data'!H1126</f>
        <v>111.84</v>
      </c>
      <c r="I1128">
        <f>'Preprocessed Data'!I1126</f>
        <v>33.700000000000003</v>
      </c>
      <c r="J1128">
        <f>'Preprocessed Data'!J1126</f>
        <v>4</v>
      </c>
      <c r="K1128" s="10">
        <f>'Preprocessed Data'!K1126</f>
        <v>0</v>
      </c>
      <c r="L1128" s="1">
        <f t="shared" si="222"/>
        <v>1</v>
      </c>
      <c r="M1128" s="11">
        <f t="shared" si="223"/>
        <v>1</v>
      </c>
      <c r="N1128">
        <f t="shared" si="224"/>
        <v>0</v>
      </c>
      <c r="O1128">
        <f t="shared" si="225"/>
        <v>6.1704519767146165E-2</v>
      </c>
      <c r="P1128" s="10">
        <f t="shared" si="226"/>
        <v>6.1704519767146165E-2</v>
      </c>
      <c r="Q1128" s="11">
        <f t="shared" si="227"/>
        <v>0.93829548023285381</v>
      </c>
      <c r="R1128" s="10">
        <f t="shared" si="228"/>
        <v>-6.3690368672205788E-2</v>
      </c>
      <c r="S1128" s="11">
        <f t="shared" si="229"/>
        <v>100</v>
      </c>
      <c r="AT1128">
        <v>5.9324719698000197E-3</v>
      </c>
      <c r="AU1128">
        <v>1</v>
      </c>
      <c r="AV1128">
        <v>0</v>
      </c>
      <c r="AW1128">
        <f t="shared" si="233"/>
        <v>1120</v>
      </c>
      <c r="AX1128">
        <f t="shared" si="234"/>
        <v>4</v>
      </c>
      <c r="AY1128">
        <f t="shared" si="230"/>
        <v>0.74854063762909751</v>
      </c>
      <c r="AZ1128">
        <f t="shared" si="231"/>
        <v>0.99389312977099231</v>
      </c>
      <c r="BA1128">
        <f t="shared" si="232"/>
        <v>2.2314618989028434E-4</v>
      </c>
    </row>
    <row r="1129" spans="1:53" x14ac:dyDescent="0.25">
      <c r="A1129">
        <f>'Preprocessed Data'!A1127</f>
        <v>2</v>
      </c>
      <c r="B1129">
        <f>'Preprocessed Data'!B1127</f>
        <v>78</v>
      </c>
      <c r="C1129">
        <f>'Preprocessed Data'!C1127</f>
        <v>0</v>
      </c>
      <c r="D1129">
        <f>'Preprocessed Data'!D1127</f>
        <v>0</v>
      </c>
      <c r="E1129">
        <f>'Preprocessed Data'!E1127</f>
        <v>1</v>
      </c>
      <c r="F1129">
        <f>'Preprocessed Data'!F1127</f>
        <v>5</v>
      </c>
      <c r="G1129">
        <f>'Preprocessed Data'!G1127</f>
        <v>2</v>
      </c>
      <c r="H1129">
        <f>'Preprocessed Data'!H1127</f>
        <v>84.21</v>
      </c>
      <c r="I1129">
        <f>'Preprocessed Data'!I1127</f>
        <v>33.700000000000003</v>
      </c>
      <c r="J1129">
        <f>'Preprocessed Data'!J1127</f>
        <v>2</v>
      </c>
      <c r="K1129" s="10">
        <f>'Preprocessed Data'!K1127</f>
        <v>0</v>
      </c>
      <c r="L1129" s="1">
        <f t="shared" si="222"/>
        <v>1</v>
      </c>
      <c r="M1129" s="11">
        <f t="shared" si="223"/>
        <v>1</v>
      </c>
      <c r="N1129">
        <f t="shared" si="224"/>
        <v>0</v>
      </c>
      <c r="O1129">
        <f t="shared" si="225"/>
        <v>0.13990085179105555</v>
      </c>
      <c r="P1129" s="10">
        <f t="shared" si="226"/>
        <v>0.13990085179105555</v>
      </c>
      <c r="Q1129" s="11">
        <f t="shared" si="227"/>
        <v>0.8600991482089444</v>
      </c>
      <c r="R1129" s="10">
        <f t="shared" si="228"/>
        <v>-0.15070760776475364</v>
      </c>
      <c r="S1129" s="11">
        <f t="shared" si="229"/>
        <v>100</v>
      </c>
      <c r="AT1129">
        <v>5.9381887491418662E-3</v>
      </c>
      <c r="AU1129">
        <v>1</v>
      </c>
      <c r="AV1129">
        <v>0</v>
      </c>
      <c r="AW1129">
        <f t="shared" si="233"/>
        <v>1121</v>
      </c>
      <c r="AX1129">
        <f t="shared" si="234"/>
        <v>4</v>
      </c>
      <c r="AY1129">
        <f t="shared" si="230"/>
        <v>0.74831612034126627</v>
      </c>
      <c r="AZ1129">
        <f t="shared" si="231"/>
        <v>0.99389312977099231</v>
      </c>
      <c r="BA1129">
        <f t="shared" si="232"/>
        <v>2.23146189890174E-4</v>
      </c>
    </row>
    <row r="1130" spans="1:53" x14ac:dyDescent="0.25">
      <c r="A1130">
        <f>'Preprocessed Data'!A1128</f>
        <v>2</v>
      </c>
      <c r="B1130">
        <f>'Preprocessed Data'!B1128</f>
        <v>78</v>
      </c>
      <c r="C1130">
        <f>'Preprocessed Data'!C1128</f>
        <v>0</v>
      </c>
      <c r="D1130">
        <f>'Preprocessed Data'!D1128</f>
        <v>0</v>
      </c>
      <c r="E1130">
        <f>'Preprocessed Data'!E1128</f>
        <v>1</v>
      </c>
      <c r="F1130">
        <f>'Preprocessed Data'!F1128</f>
        <v>4</v>
      </c>
      <c r="G1130">
        <f>'Preprocessed Data'!G1128</f>
        <v>2</v>
      </c>
      <c r="H1130">
        <f>'Preprocessed Data'!H1128</f>
        <v>234.06</v>
      </c>
      <c r="I1130">
        <f>'Preprocessed Data'!I1128</f>
        <v>33.700000000000003</v>
      </c>
      <c r="J1130">
        <f>'Preprocessed Data'!J1128</f>
        <v>2</v>
      </c>
      <c r="K1130" s="10">
        <f>'Preprocessed Data'!K1128</f>
        <v>1</v>
      </c>
      <c r="L1130" s="1">
        <f t="shared" si="222"/>
        <v>0</v>
      </c>
      <c r="M1130" s="11">
        <f t="shared" si="223"/>
        <v>1</v>
      </c>
      <c r="N1130">
        <f t="shared" si="224"/>
        <v>1</v>
      </c>
      <c r="O1130">
        <f t="shared" si="225"/>
        <v>0.88092926369966684</v>
      </c>
      <c r="P1130" s="10">
        <f t="shared" si="226"/>
        <v>0.88092926369966684</v>
      </c>
      <c r="Q1130" s="11">
        <f t="shared" si="227"/>
        <v>0.11907073630033316</v>
      </c>
      <c r="R1130" s="10">
        <f t="shared" si="228"/>
        <v>-0.12677794718923391</v>
      </c>
      <c r="S1130" s="11">
        <f t="shared" si="229"/>
        <v>100</v>
      </c>
      <c r="AT1130">
        <v>5.9434562526190235E-3</v>
      </c>
      <c r="AU1130">
        <v>1</v>
      </c>
      <c r="AV1130">
        <v>0</v>
      </c>
      <c r="AW1130">
        <f t="shared" si="233"/>
        <v>1122</v>
      </c>
      <c r="AX1130">
        <f t="shared" si="234"/>
        <v>4</v>
      </c>
      <c r="AY1130">
        <f t="shared" si="230"/>
        <v>0.74809160305343514</v>
      </c>
      <c r="AZ1130">
        <f t="shared" si="231"/>
        <v>0.99389312977099231</v>
      </c>
      <c r="BA1130">
        <f t="shared" si="232"/>
        <v>2.23146189890174E-4</v>
      </c>
    </row>
    <row r="1131" spans="1:53" x14ac:dyDescent="0.25">
      <c r="A1131">
        <f>'Preprocessed Data'!A1129</f>
        <v>2</v>
      </c>
      <c r="B1131">
        <f>'Preprocessed Data'!B1129</f>
        <v>81</v>
      </c>
      <c r="C1131">
        <f>'Preprocessed Data'!C1129</f>
        <v>0</v>
      </c>
      <c r="D1131">
        <f>'Preprocessed Data'!D1129</f>
        <v>0</v>
      </c>
      <c r="E1131">
        <f>'Preprocessed Data'!E1129</f>
        <v>0</v>
      </c>
      <c r="F1131">
        <f>'Preprocessed Data'!F1129</f>
        <v>4</v>
      </c>
      <c r="G1131">
        <f>'Preprocessed Data'!G1129</f>
        <v>2</v>
      </c>
      <c r="H1131">
        <f>'Preprocessed Data'!H1129</f>
        <v>57.42</v>
      </c>
      <c r="I1131">
        <f>'Preprocessed Data'!I1129</f>
        <v>33.700000000000003</v>
      </c>
      <c r="J1131">
        <f>'Preprocessed Data'!J1129</f>
        <v>2</v>
      </c>
      <c r="K1131" s="10">
        <f>'Preprocessed Data'!K1129</f>
        <v>0</v>
      </c>
      <c r="L1131" s="1">
        <f t="shared" si="222"/>
        <v>1</v>
      </c>
      <c r="M1131" s="11">
        <f t="shared" si="223"/>
        <v>1</v>
      </c>
      <c r="N1131">
        <f t="shared" si="224"/>
        <v>0</v>
      </c>
      <c r="O1131">
        <f t="shared" si="225"/>
        <v>8.5708125996878201E-2</v>
      </c>
      <c r="P1131" s="10">
        <f t="shared" si="226"/>
        <v>8.5708125996878201E-2</v>
      </c>
      <c r="Q1131" s="11">
        <f t="shared" si="227"/>
        <v>0.91429187400312184</v>
      </c>
      <c r="R1131" s="10">
        <f t="shared" si="228"/>
        <v>-8.9605421521467388E-2</v>
      </c>
      <c r="S1131" s="11">
        <f t="shared" si="229"/>
        <v>100</v>
      </c>
      <c r="AT1131">
        <v>5.9678394162932151E-3</v>
      </c>
      <c r="AU1131">
        <v>1</v>
      </c>
      <c r="AV1131">
        <v>0</v>
      </c>
      <c r="AW1131">
        <f t="shared" si="233"/>
        <v>1123</v>
      </c>
      <c r="AX1131">
        <f t="shared" si="234"/>
        <v>4</v>
      </c>
      <c r="AY1131">
        <f t="shared" si="230"/>
        <v>0.74786708576560401</v>
      </c>
      <c r="AZ1131">
        <f t="shared" si="231"/>
        <v>0.99389312977099231</v>
      </c>
      <c r="BA1131">
        <f t="shared" si="232"/>
        <v>2.2314618989028434E-4</v>
      </c>
    </row>
    <row r="1132" spans="1:53" x14ac:dyDescent="0.25">
      <c r="A1132">
        <f>'Preprocessed Data'!A1130</f>
        <v>1</v>
      </c>
      <c r="B1132">
        <f>'Preprocessed Data'!B1130</f>
        <v>76</v>
      </c>
      <c r="C1132">
        <f>'Preprocessed Data'!C1130</f>
        <v>1</v>
      </c>
      <c r="D1132">
        <f>'Preprocessed Data'!D1130</f>
        <v>0</v>
      </c>
      <c r="E1132">
        <f>'Preprocessed Data'!E1130</f>
        <v>1</v>
      </c>
      <c r="F1132">
        <f>'Preprocessed Data'!F1130</f>
        <v>5</v>
      </c>
      <c r="G1132">
        <f>'Preprocessed Data'!G1130</f>
        <v>1</v>
      </c>
      <c r="H1132">
        <f>'Preprocessed Data'!H1130</f>
        <v>243.58</v>
      </c>
      <c r="I1132">
        <f>'Preprocessed Data'!I1130</f>
        <v>33.6</v>
      </c>
      <c r="J1132">
        <f>'Preprocessed Data'!J1130</f>
        <v>2</v>
      </c>
      <c r="K1132" s="10">
        <f>'Preprocessed Data'!K1130</f>
        <v>1</v>
      </c>
      <c r="L1132" s="1">
        <f t="shared" si="222"/>
        <v>0</v>
      </c>
      <c r="M1132" s="11">
        <f t="shared" si="223"/>
        <v>1</v>
      </c>
      <c r="N1132">
        <f t="shared" si="224"/>
        <v>1</v>
      </c>
      <c r="O1132">
        <f t="shared" si="225"/>
        <v>0.96134525225395451</v>
      </c>
      <c r="P1132" s="10">
        <f t="shared" si="226"/>
        <v>0.96134525225395451</v>
      </c>
      <c r="Q1132" s="11">
        <f t="shared" si="227"/>
        <v>3.8654747746045492E-2</v>
      </c>
      <c r="R1132" s="10">
        <f t="shared" si="228"/>
        <v>-3.9421670999844144E-2</v>
      </c>
      <c r="S1132" s="11">
        <f t="shared" si="229"/>
        <v>100</v>
      </c>
      <c r="AT1132">
        <v>5.9791254708664206E-3</v>
      </c>
      <c r="AU1132">
        <v>1</v>
      </c>
      <c r="AV1132">
        <v>0</v>
      </c>
      <c r="AW1132">
        <f t="shared" si="233"/>
        <v>1124</v>
      </c>
      <c r="AX1132">
        <f t="shared" si="234"/>
        <v>4</v>
      </c>
      <c r="AY1132">
        <f t="shared" si="230"/>
        <v>0.74764256847777277</v>
      </c>
      <c r="AZ1132">
        <f t="shared" si="231"/>
        <v>0.99389312977099231</v>
      </c>
      <c r="BA1132">
        <f t="shared" si="232"/>
        <v>2.23146189890174E-4</v>
      </c>
    </row>
    <row r="1133" spans="1:53" x14ac:dyDescent="0.25">
      <c r="A1133">
        <f>'Preprocessed Data'!A1131</f>
        <v>1</v>
      </c>
      <c r="B1133">
        <f>'Preprocessed Data'!B1131</f>
        <v>78</v>
      </c>
      <c r="C1133">
        <f>'Preprocessed Data'!C1131</f>
        <v>1</v>
      </c>
      <c r="D1133">
        <f>'Preprocessed Data'!D1131</f>
        <v>0</v>
      </c>
      <c r="E1133">
        <f>'Preprocessed Data'!E1131</f>
        <v>1</v>
      </c>
      <c r="F1133">
        <f>'Preprocessed Data'!F1131</f>
        <v>2</v>
      </c>
      <c r="G1133">
        <f>'Preprocessed Data'!G1131</f>
        <v>1</v>
      </c>
      <c r="H1133">
        <f>'Preprocessed Data'!H1131</f>
        <v>134.80000000000001</v>
      </c>
      <c r="I1133">
        <f>'Preprocessed Data'!I1131</f>
        <v>33.6</v>
      </c>
      <c r="J1133">
        <f>'Preprocessed Data'!J1131</f>
        <v>4</v>
      </c>
      <c r="K1133" s="10">
        <f>'Preprocessed Data'!K1131</f>
        <v>1</v>
      </c>
      <c r="L1133" s="1">
        <f t="shared" si="222"/>
        <v>0</v>
      </c>
      <c r="M1133" s="11">
        <f t="shared" si="223"/>
        <v>1</v>
      </c>
      <c r="N1133">
        <f t="shared" si="224"/>
        <v>1</v>
      </c>
      <c r="O1133">
        <f t="shared" si="225"/>
        <v>0.55939507041885417</v>
      </c>
      <c r="P1133" s="10">
        <f t="shared" si="226"/>
        <v>0.55939507041885417</v>
      </c>
      <c r="Q1133" s="11">
        <f t="shared" si="227"/>
        <v>0.44060492958114583</v>
      </c>
      <c r="R1133" s="10">
        <f t="shared" si="228"/>
        <v>-0.58089931051829335</v>
      </c>
      <c r="S1133" s="11">
        <f t="shared" si="229"/>
        <v>100</v>
      </c>
      <c r="AT1133">
        <v>5.9879746105069333E-3</v>
      </c>
      <c r="AU1133">
        <v>1</v>
      </c>
      <c r="AV1133">
        <v>0</v>
      </c>
      <c r="AW1133">
        <f t="shared" si="233"/>
        <v>1125</v>
      </c>
      <c r="AX1133">
        <f t="shared" si="234"/>
        <v>4</v>
      </c>
      <c r="AY1133">
        <f t="shared" si="230"/>
        <v>0.74741805118994165</v>
      </c>
      <c r="AZ1133">
        <f t="shared" si="231"/>
        <v>0.99389312977099231</v>
      </c>
      <c r="BA1133">
        <f t="shared" si="232"/>
        <v>2.23146189890174E-4</v>
      </c>
    </row>
    <row r="1134" spans="1:53" x14ac:dyDescent="0.25">
      <c r="A1134">
        <f>'Preprocessed Data'!A1132</f>
        <v>1</v>
      </c>
      <c r="B1134">
        <f>'Preprocessed Data'!B1132</f>
        <v>69</v>
      </c>
      <c r="C1134">
        <f>'Preprocessed Data'!C1132</f>
        <v>0</v>
      </c>
      <c r="D1134">
        <f>'Preprocessed Data'!D1132</f>
        <v>0</v>
      </c>
      <c r="E1134">
        <f>'Preprocessed Data'!E1132</f>
        <v>1</v>
      </c>
      <c r="F1134">
        <f>'Preprocessed Data'!F1132</f>
        <v>4</v>
      </c>
      <c r="G1134">
        <f>'Preprocessed Data'!G1132</f>
        <v>1</v>
      </c>
      <c r="H1134">
        <f>'Preprocessed Data'!H1132</f>
        <v>203.04</v>
      </c>
      <c r="I1134">
        <f>'Preprocessed Data'!I1132</f>
        <v>33.6</v>
      </c>
      <c r="J1134">
        <f>'Preprocessed Data'!J1132</f>
        <v>2</v>
      </c>
      <c r="K1134" s="10">
        <f>'Preprocessed Data'!K1132</f>
        <v>0</v>
      </c>
      <c r="L1134" s="1">
        <f t="shared" si="222"/>
        <v>1</v>
      </c>
      <c r="M1134" s="11">
        <f t="shared" si="223"/>
        <v>1</v>
      </c>
      <c r="N1134">
        <f t="shared" si="224"/>
        <v>0</v>
      </c>
      <c r="O1134">
        <f t="shared" si="225"/>
        <v>0.7269388745528903</v>
      </c>
      <c r="P1134" s="10">
        <f t="shared" si="226"/>
        <v>0.7269388745528903</v>
      </c>
      <c r="Q1134" s="11">
        <f t="shared" si="227"/>
        <v>0.2730611254471097</v>
      </c>
      <c r="R1134" s="10">
        <f t="shared" si="228"/>
        <v>-1.2980596061229885</v>
      </c>
      <c r="S1134" s="11">
        <f t="shared" si="229"/>
        <v>0</v>
      </c>
      <c r="AT1134">
        <v>5.9949072399177088E-3</v>
      </c>
      <c r="AU1134">
        <v>1</v>
      </c>
      <c r="AV1134">
        <v>0</v>
      </c>
      <c r="AW1134">
        <f t="shared" si="233"/>
        <v>1126</v>
      </c>
      <c r="AX1134">
        <f t="shared" si="234"/>
        <v>4</v>
      </c>
      <c r="AY1134">
        <f t="shared" si="230"/>
        <v>0.74719353390211052</v>
      </c>
      <c r="AZ1134">
        <f t="shared" si="231"/>
        <v>0.99389312977099231</v>
      </c>
      <c r="BA1134">
        <f t="shared" si="232"/>
        <v>2.2314618989028434E-4</v>
      </c>
    </row>
    <row r="1135" spans="1:53" x14ac:dyDescent="0.25">
      <c r="A1135">
        <f>'Preprocessed Data'!A1133</f>
        <v>2</v>
      </c>
      <c r="B1135">
        <f>'Preprocessed Data'!B1133</f>
        <v>57</v>
      </c>
      <c r="C1135">
        <f>'Preprocessed Data'!C1133</f>
        <v>0</v>
      </c>
      <c r="D1135">
        <f>'Preprocessed Data'!D1133</f>
        <v>0</v>
      </c>
      <c r="E1135">
        <f>'Preprocessed Data'!E1133</f>
        <v>1</v>
      </c>
      <c r="F1135">
        <f>'Preprocessed Data'!F1133</f>
        <v>4</v>
      </c>
      <c r="G1135">
        <f>'Preprocessed Data'!G1133</f>
        <v>2</v>
      </c>
      <c r="H1135">
        <f>'Preprocessed Data'!H1133</f>
        <v>98.44</v>
      </c>
      <c r="I1135">
        <f>'Preprocessed Data'!I1133</f>
        <v>33.6</v>
      </c>
      <c r="J1135">
        <f>'Preprocessed Data'!J1133</f>
        <v>4</v>
      </c>
      <c r="K1135" s="10">
        <f>'Preprocessed Data'!K1133</f>
        <v>0</v>
      </c>
      <c r="L1135" s="1">
        <f t="shared" si="222"/>
        <v>1</v>
      </c>
      <c r="M1135" s="11">
        <f t="shared" si="223"/>
        <v>1</v>
      </c>
      <c r="N1135">
        <f t="shared" si="224"/>
        <v>0</v>
      </c>
      <c r="O1135">
        <f t="shared" si="225"/>
        <v>7.0166406025504224E-2</v>
      </c>
      <c r="P1135" s="10">
        <f t="shared" si="226"/>
        <v>7.0166406025504224E-2</v>
      </c>
      <c r="Q1135" s="11">
        <f t="shared" si="227"/>
        <v>0.92983359397449572</v>
      </c>
      <c r="R1135" s="10">
        <f t="shared" si="228"/>
        <v>-7.2749640055153914E-2</v>
      </c>
      <c r="S1135" s="11">
        <f t="shared" si="229"/>
        <v>100</v>
      </c>
      <c r="AT1135">
        <v>6.0017999922051517E-3</v>
      </c>
      <c r="AU1135">
        <v>1</v>
      </c>
      <c r="AV1135">
        <v>0</v>
      </c>
      <c r="AW1135">
        <f t="shared" si="233"/>
        <v>1127</v>
      </c>
      <c r="AX1135">
        <f t="shared" si="234"/>
        <v>4</v>
      </c>
      <c r="AY1135">
        <f t="shared" si="230"/>
        <v>0.74696901661427928</v>
      </c>
      <c r="AZ1135">
        <f t="shared" si="231"/>
        <v>0.99389312977099231</v>
      </c>
      <c r="BA1135">
        <f t="shared" si="232"/>
        <v>2.23146189890174E-4</v>
      </c>
    </row>
    <row r="1136" spans="1:53" x14ac:dyDescent="0.25">
      <c r="A1136">
        <f>'Preprocessed Data'!A1134</f>
        <v>1</v>
      </c>
      <c r="B1136">
        <f>'Preprocessed Data'!B1134</f>
        <v>60</v>
      </c>
      <c r="C1136">
        <f>'Preprocessed Data'!C1134</f>
        <v>0</v>
      </c>
      <c r="D1136">
        <f>'Preprocessed Data'!D1134</f>
        <v>0</v>
      </c>
      <c r="E1136">
        <f>'Preprocessed Data'!E1134</f>
        <v>1</v>
      </c>
      <c r="F1136">
        <f>'Preprocessed Data'!F1134</f>
        <v>1</v>
      </c>
      <c r="G1136">
        <f>'Preprocessed Data'!G1134</f>
        <v>2</v>
      </c>
      <c r="H1136">
        <f>'Preprocessed Data'!H1134</f>
        <v>129.16</v>
      </c>
      <c r="I1136">
        <f>'Preprocessed Data'!I1134</f>
        <v>33.6</v>
      </c>
      <c r="J1136">
        <f>'Preprocessed Data'!J1134</f>
        <v>3</v>
      </c>
      <c r="K1136" s="10">
        <f>'Preprocessed Data'!K1134</f>
        <v>0</v>
      </c>
      <c r="L1136" s="1">
        <f t="shared" si="222"/>
        <v>1</v>
      </c>
      <c r="M1136" s="11">
        <f t="shared" si="223"/>
        <v>1</v>
      </c>
      <c r="N1136">
        <f t="shared" si="224"/>
        <v>0</v>
      </c>
      <c r="O1136">
        <f t="shared" si="225"/>
        <v>0.16347916361015161</v>
      </c>
      <c r="P1136" s="10">
        <f t="shared" si="226"/>
        <v>0.16347916361015161</v>
      </c>
      <c r="Q1136" s="11">
        <f t="shared" si="227"/>
        <v>0.83652083638984842</v>
      </c>
      <c r="R1136" s="10">
        <f t="shared" si="228"/>
        <v>-0.17850384985191617</v>
      </c>
      <c r="S1136" s="11">
        <f t="shared" si="229"/>
        <v>100</v>
      </c>
      <c r="AT1136">
        <v>6.0118976111384467E-3</v>
      </c>
      <c r="AU1136">
        <v>1</v>
      </c>
      <c r="AV1136">
        <v>0</v>
      </c>
      <c r="AW1136">
        <f t="shared" si="233"/>
        <v>1128</v>
      </c>
      <c r="AX1136">
        <f t="shared" si="234"/>
        <v>4</v>
      </c>
      <c r="AY1136">
        <f t="shared" si="230"/>
        <v>0.74674449932644815</v>
      </c>
      <c r="AZ1136">
        <f t="shared" si="231"/>
        <v>0.99389312977099231</v>
      </c>
      <c r="BA1136">
        <f t="shared" si="232"/>
        <v>2.23146189890174E-4</v>
      </c>
    </row>
    <row r="1137" spans="1:53" x14ac:dyDescent="0.25">
      <c r="A1137">
        <f>'Preprocessed Data'!A1135</f>
        <v>2</v>
      </c>
      <c r="B1137">
        <f>'Preprocessed Data'!B1135</f>
        <v>82</v>
      </c>
      <c r="C1137">
        <f>'Preprocessed Data'!C1135</f>
        <v>0</v>
      </c>
      <c r="D1137">
        <f>'Preprocessed Data'!D1135</f>
        <v>0</v>
      </c>
      <c r="E1137">
        <f>'Preprocessed Data'!E1135</f>
        <v>1</v>
      </c>
      <c r="F1137">
        <f>'Preprocessed Data'!F1135</f>
        <v>5</v>
      </c>
      <c r="G1137">
        <f>'Preprocessed Data'!G1135</f>
        <v>2</v>
      </c>
      <c r="H1137">
        <f>'Preprocessed Data'!H1135</f>
        <v>80</v>
      </c>
      <c r="I1137">
        <f>'Preprocessed Data'!I1135</f>
        <v>33.6</v>
      </c>
      <c r="J1137">
        <f>'Preprocessed Data'!J1135</f>
        <v>2</v>
      </c>
      <c r="K1137" s="10">
        <f>'Preprocessed Data'!K1135</f>
        <v>0</v>
      </c>
      <c r="L1137" s="1">
        <f t="shared" si="222"/>
        <v>1</v>
      </c>
      <c r="M1137" s="11">
        <f t="shared" si="223"/>
        <v>1</v>
      </c>
      <c r="N1137">
        <f t="shared" si="224"/>
        <v>0</v>
      </c>
      <c r="O1137">
        <f t="shared" si="225"/>
        <v>0.15026661717678325</v>
      </c>
      <c r="P1137" s="10">
        <f t="shared" si="226"/>
        <v>0.15026661717678325</v>
      </c>
      <c r="Q1137" s="11">
        <f t="shared" si="227"/>
        <v>0.84973338282321675</v>
      </c>
      <c r="R1137" s="10">
        <f t="shared" si="228"/>
        <v>-0.16283264596844524</v>
      </c>
      <c r="S1137" s="11">
        <f t="shared" si="229"/>
        <v>100</v>
      </c>
      <c r="AT1137">
        <v>6.0183788461564067E-3</v>
      </c>
      <c r="AU1137">
        <v>1</v>
      </c>
      <c r="AV1137">
        <v>0</v>
      </c>
      <c r="AW1137">
        <f t="shared" si="233"/>
        <v>1129</v>
      </c>
      <c r="AX1137">
        <f t="shared" si="234"/>
        <v>4</v>
      </c>
      <c r="AY1137">
        <f t="shared" si="230"/>
        <v>0.74651998203861702</v>
      </c>
      <c r="AZ1137">
        <f t="shared" si="231"/>
        <v>0.99389312977099231</v>
      </c>
      <c r="BA1137">
        <f t="shared" si="232"/>
        <v>2.2314618989028434E-4</v>
      </c>
    </row>
    <row r="1138" spans="1:53" x14ac:dyDescent="0.25">
      <c r="A1138">
        <f>'Preprocessed Data'!A1136</f>
        <v>1</v>
      </c>
      <c r="B1138">
        <f>'Preprocessed Data'!B1136</f>
        <v>69</v>
      </c>
      <c r="C1138">
        <f>'Preprocessed Data'!C1136</f>
        <v>1</v>
      </c>
      <c r="D1138">
        <f>'Preprocessed Data'!D1136</f>
        <v>0</v>
      </c>
      <c r="E1138">
        <f>'Preprocessed Data'!E1136</f>
        <v>1</v>
      </c>
      <c r="F1138">
        <f>'Preprocessed Data'!F1136</f>
        <v>4</v>
      </c>
      <c r="G1138">
        <f>'Preprocessed Data'!G1136</f>
        <v>1</v>
      </c>
      <c r="H1138">
        <f>'Preprocessed Data'!H1136</f>
        <v>87.93</v>
      </c>
      <c r="I1138">
        <f>'Preprocessed Data'!I1136</f>
        <v>33.6</v>
      </c>
      <c r="J1138">
        <f>'Preprocessed Data'!J1136</f>
        <v>2</v>
      </c>
      <c r="K1138" s="10">
        <f>'Preprocessed Data'!K1136</f>
        <v>0</v>
      </c>
      <c r="L1138" s="1">
        <f t="shared" si="222"/>
        <v>1</v>
      </c>
      <c r="M1138" s="11">
        <f t="shared" si="223"/>
        <v>1</v>
      </c>
      <c r="N1138">
        <f t="shared" si="224"/>
        <v>0</v>
      </c>
      <c r="O1138">
        <f t="shared" si="225"/>
        <v>0.21637926465907489</v>
      </c>
      <c r="P1138" s="10">
        <f t="shared" si="226"/>
        <v>0.21637926465907489</v>
      </c>
      <c r="Q1138" s="11">
        <f t="shared" si="227"/>
        <v>0.78362073534092513</v>
      </c>
      <c r="R1138" s="10">
        <f t="shared" si="228"/>
        <v>-0.24383013162208264</v>
      </c>
      <c r="S1138" s="11">
        <f t="shared" si="229"/>
        <v>100</v>
      </c>
      <c r="AT1138">
        <v>6.0224821892575341E-3</v>
      </c>
      <c r="AU1138">
        <v>1</v>
      </c>
      <c r="AV1138">
        <v>0</v>
      </c>
      <c r="AW1138">
        <f t="shared" si="233"/>
        <v>1130</v>
      </c>
      <c r="AX1138">
        <f t="shared" si="234"/>
        <v>4</v>
      </c>
      <c r="AY1138">
        <f t="shared" si="230"/>
        <v>0.74629546475078579</v>
      </c>
      <c r="AZ1138">
        <f t="shared" si="231"/>
        <v>0.99389312977099231</v>
      </c>
      <c r="BA1138">
        <f t="shared" si="232"/>
        <v>2.23146189890174E-4</v>
      </c>
    </row>
    <row r="1139" spans="1:53" x14ac:dyDescent="0.25">
      <c r="A1139">
        <f>'Preprocessed Data'!A1137</f>
        <v>2</v>
      </c>
      <c r="B1139">
        <f>'Preprocessed Data'!B1137</f>
        <v>82</v>
      </c>
      <c r="C1139">
        <f>'Preprocessed Data'!C1137</f>
        <v>0</v>
      </c>
      <c r="D1139">
        <f>'Preprocessed Data'!D1137</f>
        <v>0</v>
      </c>
      <c r="E1139">
        <f>'Preprocessed Data'!E1137</f>
        <v>1</v>
      </c>
      <c r="F1139">
        <f>'Preprocessed Data'!F1137</f>
        <v>4</v>
      </c>
      <c r="G1139">
        <f>'Preprocessed Data'!G1137</f>
        <v>2</v>
      </c>
      <c r="H1139">
        <f>'Preprocessed Data'!H1137</f>
        <v>84.78</v>
      </c>
      <c r="I1139">
        <f>'Preprocessed Data'!I1137</f>
        <v>33.6</v>
      </c>
      <c r="J1139">
        <f>'Preprocessed Data'!J1137</f>
        <v>1</v>
      </c>
      <c r="K1139" s="10">
        <f>'Preprocessed Data'!K1137</f>
        <v>0</v>
      </c>
      <c r="L1139" s="1">
        <f t="shared" si="222"/>
        <v>1</v>
      </c>
      <c r="M1139" s="11">
        <f t="shared" si="223"/>
        <v>1</v>
      </c>
      <c r="N1139">
        <f t="shared" si="224"/>
        <v>0</v>
      </c>
      <c r="O1139">
        <f t="shared" si="225"/>
        <v>0.15335152274911379</v>
      </c>
      <c r="P1139" s="10">
        <f t="shared" si="226"/>
        <v>0.15335152274911379</v>
      </c>
      <c r="Q1139" s="11">
        <f t="shared" si="227"/>
        <v>0.84664847725088621</v>
      </c>
      <c r="R1139" s="10">
        <f t="shared" si="228"/>
        <v>-0.16646969143038493</v>
      </c>
      <c r="S1139" s="11">
        <f t="shared" si="229"/>
        <v>100</v>
      </c>
      <c r="AT1139">
        <v>6.0239761186611125E-3</v>
      </c>
      <c r="AU1139">
        <v>1</v>
      </c>
      <c r="AV1139">
        <v>0</v>
      </c>
      <c r="AW1139">
        <f t="shared" si="233"/>
        <v>1131</v>
      </c>
      <c r="AX1139">
        <f t="shared" si="234"/>
        <v>4</v>
      </c>
      <c r="AY1139">
        <f t="shared" si="230"/>
        <v>0.74607094746295466</v>
      </c>
      <c r="AZ1139">
        <f t="shared" si="231"/>
        <v>0.99389312977099231</v>
      </c>
      <c r="BA1139">
        <f t="shared" si="232"/>
        <v>2.23146189890174E-4</v>
      </c>
    </row>
    <row r="1140" spans="1:53" x14ac:dyDescent="0.25">
      <c r="A1140">
        <f>'Preprocessed Data'!A1138</f>
        <v>2</v>
      </c>
      <c r="B1140">
        <f>'Preprocessed Data'!B1138</f>
        <v>34</v>
      </c>
      <c r="C1140">
        <f>'Preprocessed Data'!C1138</f>
        <v>0</v>
      </c>
      <c r="D1140">
        <f>'Preprocessed Data'!D1138</f>
        <v>0</v>
      </c>
      <c r="E1140">
        <f>'Preprocessed Data'!E1138</f>
        <v>1</v>
      </c>
      <c r="F1140">
        <f>'Preprocessed Data'!F1138</f>
        <v>5</v>
      </c>
      <c r="G1140">
        <f>'Preprocessed Data'!G1138</f>
        <v>2</v>
      </c>
      <c r="H1140">
        <f>'Preprocessed Data'!H1138</f>
        <v>79.77</v>
      </c>
      <c r="I1140">
        <f>'Preprocessed Data'!I1138</f>
        <v>33.6</v>
      </c>
      <c r="J1140">
        <f>'Preprocessed Data'!J1138</f>
        <v>2</v>
      </c>
      <c r="K1140" s="10">
        <f>'Preprocessed Data'!K1138</f>
        <v>0</v>
      </c>
      <c r="L1140" s="1">
        <f t="shared" si="222"/>
        <v>1</v>
      </c>
      <c r="M1140" s="11">
        <f t="shared" si="223"/>
        <v>1</v>
      </c>
      <c r="N1140">
        <f t="shared" si="224"/>
        <v>0</v>
      </c>
      <c r="O1140">
        <f t="shared" si="225"/>
        <v>1.5167414411464365E-2</v>
      </c>
      <c r="P1140" s="10">
        <f t="shared" si="226"/>
        <v>1.5167414411464365E-2</v>
      </c>
      <c r="Q1140" s="11">
        <f t="shared" si="227"/>
        <v>0.98483258558853559</v>
      </c>
      <c r="R1140" s="10">
        <f t="shared" si="228"/>
        <v>-1.5283616125050484E-2</v>
      </c>
      <c r="S1140" s="11">
        <f t="shared" si="229"/>
        <v>100</v>
      </c>
      <c r="AT1140">
        <v>6.0285571829162858E-3</v>
      </c>
      <c r="AU1140">
        <v>1</v>
      </c>
      <c r="AV1140">
        <v>0</v>
      </c>
      <c r="AW1140">
        <f t="shared" si="233"/>
        <v>1132</v>
      </c>
      <c r="AX1140">
        <f t="shared" si="234"/>
        <v>4</v>
      </c>
      <c r="AY1140">
        <f t="shared" si="230"/>
        <v>0.74584643017512353</v>
      </c>
      <c r="AZ1140">
        <f t="shared" si="231"/>
        <v>0.99389312977099231</v>
      </c>
      <c r="BA1140">
        <f t="shared" si="232"/>
        <v>2.2314618989028434E-4</v>
      </c>
    </row>
    <row r="1141" spans="1:53" x14ac:dyDescent="0.25">
      <c r="A1141">
        <f>'Preprocessed Data'!A1139</f>
        <v>1</v>
      </c>
      <c r="B1141">
        <f>'Preprocessed Data'!B1139</f>
        <v>77</v>
      </c>
      <c r="C1141">
        <f>'Preprocessed Data'!C1139</f>
        <v>0</v>
      </c>
      <c r="D1141">
        <f>'Preprocessed Data'!D1139</f>
        <v>0</v>
      </c>
      <c r="E1141">
        <f>'Preprocessed Data'!E1139</f>
        <v>1</v>
      </c>
      <c r="F1141">
        <f>'Preprocessed Data'!F1139</f>
        <v>2</v>
      </c>
      <c r="G1141">
        <f>'Preprocessed Data'!G1139</f>
        <v>2</v>
      </c>
      <c r="H1141">
        <f>'Preprocessed Data'!H1139</f>
        <v>94.68</v>
      </c>
      <c r="I1141">
        <f>'Preprocessed Data'!I1139</f>
        <v>33.6</v>
      </c>
      <c r="J1141">
        <f>'Preprocessed Data'!J1139</f>
        <v>4</v>
      </c>
      <c r="K1141" s="10">
        <f>'Preprocessed Data'!K1139</f>
        <v>0</v>
      </c>
      <c r="L1141" s="1">
        <f t="shared" si="222"/>
        <v>1</v>
      </c>
      <c r="M1141" s="11">
        <f t="shared" si="223"/>
        <v>1</v>
      </c>
      <c r="N1141">
        <f t="shared" si="224"/>
        <v>0</v>
      </c>
      <c r="O1141">
        <f t="shared" si="225"/>
        <v>0.17245545610356852</v>
      </c>
      <c r="P1141" s="10">
        <f t="shared" si="226"/>
        <v>0.17245545610356852</v>
      </c>
      <c r="Q1141" s="11">
        <f t="shared" si="227"/>
        <v>0.82754454389643151</v>
      </c>
      <c r="R1141" s="10">
        <f t="shared" si="228"/>
        <v>-0.18929234369758122</v>
      </c>
      <c r="S1141" s="11">
        <f t="shared" si="229"/>
        <v>100</v>
      </c>
      <c r="AT1141">
        <v>6.029518477485442E-3</v>
      </c>
      <c r="AU1141">
        <v>1</v>
      </c>
      <c r="AV1141">
        <v>0</v>
      </c>
      <c r="AW1141">
        <f t="shared" si="233"/>
        <v>1133</v>
      </c>
      <c r="AX1141">
        <f t="shared" si="234"/>
        <v>4</v>
      </c>
      <c r="AY1141">
        <f t="shared" si="230"/>
        <v>0.74562191288729229</v>
      </c>
      <c r="AZ1141">
        <f t="shared" si="231"/>
        <v>0.99389312977099231</v>
      </c>
      <c r="BA1141">
        <f t="shared" si="232"/>
        <v>2.23146189890174E-4</v>
      </c>
    </row>
    <row r="1142" spans="1:53" x14ac:dyDescent="0.25">
      <c r="A1142">
        <f>'Preprocessed Data'!A1140</f>
        <v>1</v>
      </c>
      <c r="B1142">
        <f>'Preprocessed Data'!B1140</f>
        <v>55</v>
      </c>
      <c r="C1142">
        <f>'Preprocessed Data'!C1140</f>
        <v>0</v>
      </c>
      <c r="D1142">
        <f>'Preprocessed Data'!D1140</f>
        <v>0</v>
      </c>
      <c r="E1142">
        <f>'Preprocessed Data'!E1140</f>
        <v>1</v>
      </c>
      <c r="F1142">
        <f>'Preprocessed Data'!F1140</f>
        <v>4</v>
      </c>
      <c r="G1142">
        <f>'Preprocessed Data'!G1140</f>
        <v>1</v>
      </c>
      <c r="H1142">
        <f>'Preprocessed Data'!H1140</f>
        <v>111.36</v>
      </c>
      <c r="I1142">
        <f>'Preprocessed Data'!I1140</f>
        <v>33.6</v>
      </c>
      <c r="J1142">
        <f>'Preprocessed Data'!J1140</f>
        <v>2</v>
      </c>
      <c r="K1142" s="10">
        <f>'Preprocessed Data'!K1140</f>
        <v>0</v>
      </c>
      <c r="L1142" s="1">
        <f t="shared" si="222"/>
        <v>1</v>
      </c>
      <c r="M1142" s="11">
        <f t="shared" si="223"/>
        <v>1</v>
      </c>
      <c r="N1142">
        <f t="shared" si="224"/>
        <v>0</v>
      </c>
      <c r="O1142">
        <f t="shared" si="225"/>
        <v>0.10710631435966084</v>
      </c>
      <c r="P1142" s="10">
        <f t="shared" si="226"/>
        <v>0.10710631435966084</v>
      </c>
      <c r="Q1142" s="11">
        <f t="shared" si="227"/>
        <v>0.89289368564033911</v>
      </c>
      <c r="R1142" s="10">
        <f t="shared" si="228"/>
        <v>-0.11328775822734773</v>
      </c>
      <c r="S1142" s="11">
        <f t="shared" si="229"/>
        <v>100</v>
      </c>
      <c r="AT1142">
        <v>6.0324655344515419E-3</v>
      </c>
      <c r="AU1142">
        <v>1</v>
      </c>
      <c r="AV1142">
        <v>0</v>
      </c>
      <c r="AW1142">
        <f t="shared" si="233"/>
        <v>1134</v>
      </c>
      <c r="AX1142">
        <f t="shared" si="234"/>
        <v>4</v>
      </c>
      <c r="AY1142">
        <f t="shared" si="230"/>
        <v>0.74539739559946117</v>
      </c>
      <c r="AZ1142">
        <f t="shared" si="231"/>
        <v>0.99389312977099231</v>
      </c>
      <c r="BA1142">
        <f t="shared" si="232"/>
        <v>2.23146189890174E-4</v>
      </c>
    </row>
    <row r="1143" spans="1:53" x14ac:dyDescent="0.25">
      <c r="A1143">
        <f>'Preprocessed Data'!A1141</f>
        <v>1</v>
      </c>
      <c r="B1143">
        <f>'Preprocessed Data'!B1141</f>
        <v>30</v>
      </c>
      <c r="C1143">
        <f>'Preprocessed Data'!C1141</f>
        <v>0</v>
      </c>
      <c r="D1143">
        <f>'Preprocessed Data'!D1141</f>
        <v>0</v>
      </c>
      <c r="E1143">
        <f>'Preprocessed Data'!E1141</f>
        <v>1</v>
      </c>
      <c r="F1143">
        <f>'Preprocessed Data'!F1141</f>
        <v>3</v>
      </c>
      <c r="G1143">
        <f>'Preprocessed Data'!G1141</f>
        <v>2</v>
      </c>
      <c r="H1143">
        <f>'Preprocessed Data'!H1141</f>
        <v>104.62</v>
      </c>
      <c r="I1143">
        <f>'Preprocessed Data'!I1141</f>
        <v>33.5</v>
      </c>
      <c r="J1143">
        <f>'Preprocessed Data'!J1141</f>
        <v>3</v>
      </c>
      <c r="K1143" s="10">
        <f>'Preprocessed Data'!K1141</f>
        <v>0</v>
      </c>
      <c r="L1143" s="1">
        <f t="shared" si="222"/>
        <v>1</v>
      </c>
      <c r="M1143" s="11">
        <f t="shared" si="223"/>
        <v>1</v>
      </c>
      <c r="N1143">
        <f t="shared" si="224"/>
        <v>0</v>
      </c>
      <c r="O1143">
        <f t="shared" si="225"/>
        <v>2.5917006705252457E-2</v>
      </c>
      <c r="P1143" s="10">
        <f t="shared" si="226"/>
        <v>2.5917006705252457E-2</v>
      </c>
      <c r="Q1143" s="11">
        <f t="shared" si="227"/>
        <v>0.97408299329474757</v>
      </c>
      <c r="R1143" s="10">
        <f t="shared" si="228"/>
        <v>-2.6258770248152111E-2</v>
      </c>
      <c r="S1143" s="11">
        <f t="shared" si="229"/>
        <v>100</v>
      </c>
      <c r="AT1143">
        <v>6.0336934378517598E-3</v>
      </c>
      <c r="AU1143">
        <v>1</v>
      </c>
      <c r="AV1143">
        <v>0</v>
      </c>
      <c r="AW1143">
        <f t="shared" si="233"/>
        <v>1135</v>
      </c>
      <c r="AX1143">
        <f t="shared" si="234"/>
        <v>4</v>
      </c>
      <c r="AY1143">
        <f t="shared" si="230"/>
        <v>0.74517287831163004</v>
      </c>
      <c r="AZ1143">
        <f t="shared" si="231"/>
        <v>0.99389312977099231</v>
      </c>
      <c r="BA1143">
        <f t="shared" si="232"/>
        <v>2.2314618989028434E-4</v>
      </c>
    </row>
    <row r="1144" spans="1:53" x14ac:dyDescent="0.25">
      <c r="A1144">
        <f>'Preprocessed Data'!A1142</f>
        <v>1</v>
      </c>
      <c r="B1144">
        <f>'Preprocessed Data'!B1142</f>
        <v>79</v>
      </c>
      <c r="C1144">
        <f>'Preprocessed Data'!C1142</f>
        <v>0</v>
      </c>
      <c r="D1144">
        <f>'Preprocessed Data'!D1142</f>
        <v>0</v>
      </c>
      <c r="E1144">
        <f>'Preprocessed Data'!E1142</f>
        <v>1</v>
      </c>
      <c r="F1144">
        <f>'Preprocessed Data'!F1142</f>
        <v>5</v>
      </c>
      <c r="G1144">
        <f>'Preprocessed Data'!G1142</f>
        <v>1</v>
      </c>
      <c r="H1144">
        <f>'Preprocessed Data'!H1142</f>
        <v>116.67</v>
      </c>
      <c r="I1144">
        <f>'Preprocessed Data'!I1142</f>
        <v>33.5</v>
      </c>
      <c r="J1144">
        <f>'Preprocessed Data'!J1142</f>
        <v>2</v>
      </c>
      <c r="K1144" s="10">
        <f>'Preprocessed Data'!K1142</f>
        <v>0</v>
      </c>
      <c r="L1144" s="1">
        <f t="shared" si="222"/>
        <v>1</v>
      </c>
      <c r="M1144" s="11">
        <f t="shared" si="223"/>
        <v>1</v>
      </c>
      <c r="N1144">
        <f t="shared" si="224"/>
        <v>0</v>
      </c>
      <c r="O1144">
        <f t="shared" si="225"/>
        <v>0.33493826696428192</v>
      </c>
      <c r="P1144" s="10">
        <f t="shared" si="226"/>
        <v>0.33493826696428192</v>
      </c>
      <c r="Q1144" s="11">
        <f t="shared" si="227"/>
        <v>0.66506173303571803</v>
      </c>
      <c r="R1144" s="10">
        <f t="shared" si="228"/>
        <v>-0.40787541100221358</v>
      </c>
      <c r="S1144" s="11">
        <f t="shared" si="229"/>
        <v>100</v>
      </c>
      <c r="AT1144">
        <v>6.0342694600286784E-3</v>
      </c>
      <c r="AU1144">
        <v>1</v>
      </c>
      <c r="AV1144">
        <v>0</v>
      </c>
      <c r="AW1144">
        <f t="shared" si="233"/>
        <v>1136</v>
      </c>
      <c r="AX1144">
        <f t="shared" si="234"/>
        <v>4</v>
      </c>
      <c r="AY1144">
        <f t="shared" si="230"/>
        <v>0.7449483610237988</v>
      </c>
      <c r="AZ1144">
        <f t="shared" si="231"/>
        <v>0.99389312977099231</v>
      </c>
      <c r="BA1144">
        <f t="shared" si="232"/>
        <v>2.23146189890174E-4</v>
      </c>
    </row>
    <row r="1145" spans="1:53" x14ac:dyDescent="0.25">
      <c r="A1145">
        <f>'Preprocessed Data'!A1143</f>
        <v>2</v>
      </c>
      <c r="B1145">
        <f>'Preprocessed Data'!B1143</f>
        <v>33</v>
      </c>
      <c r="C1145">
        <f>'Preprocessed Data'!C1143</f>
        <v>0</v>
      </c>
      <c r="D1145">
        <f>'Preprocessed Data'!D1143</f>
        <v>0</v>
      </c>
      <c r="E1145">
        <f>'Preprocessed Data'!E1143</f>
        <v>1</v>
      </c>
      <c r="F1145">
        <f>'Preprocessed Data'!F1143</f>
        <v>4</v>
      </c>
      <c r="G1145">
        <f>'Preprocessed Data'!G1143</f>
        <v>2</v>
      </c>
      <c r="H1145">
        <f>'Preprocessed Data'!H1143</f>
        <v>79.91</v>
      </c>
      <c r="I1145">
        <f>'Preprocessed Data'!I1143</f>
        <v>33.5</v>
      </c>
      <c r="J1145">
        <f>'Preprocessed Data'!J1143</f>
        <v>2</v>
      </c>
      <c r="K1145" s="10">
        <f>'Preprocessed Data'!K1143</f>
        <v>0</v>
      </c>
      <c r="L1145" s="1">
        <f t="shared" si="222"/>
        <v>1</v>
      </c>
      <c r="M1145" s="11">
        <f t="shared" si="223"/>
        <v>1</v>
      </c>
      <c r="N1145">
        <f t="shared" si="224"/>
        <v>0</v>
      </c>
      <c r="O1145">
        <f t="shared" si="225"/>
        <v>1.3145689278454069E-2</v>
      </c>
      <c r="P1145" s="10">
        <f t="shared" si="226"/>
        <v>1.3145689278454069E-2</v>
      </c>
      <c r="Q1145" s="11">
        <f t="shared" si="227"/>
        <v>0.98685431072154595</v>
      </c>
      <c r="R1145" s="10">
        <f t="shared" si="228"/>
        <v>-1.323285862867294E-2</v>
      </c>
      <c r="S1145" s="11">
        <f t="shared" si="229"/>
        <v>100</v>
      </c>
      <c r="AT1145">
        <v>6.0616325976087532E-3</v>
      </c>
      <c r="AU1145">
        <v>1</v>
      </c>
      <c r="AV1145">
        <v>0</v>
      </c>
      <c r="AW1145">
        <f t="shared" si="233"/>
        <v>1137</v>
      </c>
      <c r="AX1145">
        <f t="shared" si="234"/>
        <v>4</v>
      </c>
      <c r="AY1145">
        <f t="shared" si="230"/>
        <v>0.74472384373596767</v>
      </c>
      <c r="AZ1145">
        <f t="shared" si="231"/>
        <v>0.99389312977099231</v>
      </c>
      <c r="BA1145">
        <f t="shared" si="232"/>
        <v>2.23146189890174E-4</v>
      </c>
    </row>
    <row r="1146" spans="1:53" x14ac:dyDescent="0.25">
      <c r="A1146">
        <f>'Preprocessed Data'!A1144</f>
        <v>2</v>
      </c>
      <c r="B1146">
        <f>'Preprocessed Data'!B1144</f>
        <v>78</v>
      </c>
      <c r="C1146">
        <f>'Preprocessed Data'!C1144</f>
        <v>1</v>
      </c>
      <c r="D1146">
        <f>'Preprocessed Data'!D1144</f>
        <v>0</v>
      </c>
      <c r="E1146">
        <f>'Preprocessed Data'!E1144</f>
        <v>1</v>
      </c>
      <c r="F1146">
        <f>'Preprocessed Data'!F1144</f>
        <v>1</v>
      </c>
      <c r="G1146">
        <f>'Preprocessed Data'!G1144</f>
        <v>1</v>
      </c>
      <c r="H1146">
        <f>'Preprocessed Data'!H1144</f>
        <v>91.63</v>
      </c>
      <c r="I1146">
        <f>'Preprocessed Data'!I1144</f>
        <v>33.5</v>
      </c>
      <c r="J1146">
        <f>'Preprocessed Data'!J1144</f>
        <v>3</v>
      </c>
      <c r="K1146" s="10">
        <f>'Preprocessed Data'!K1144</f>
        <v>0</v>
      </c>
      <c r="L1146" s="1">
        <f t="shared" si="222"/>
        <v>1</v>
      </c>
      <c r="M1146" s="11">
        <f t="shared" si="223"/>
        <v>1</v>
      </c>
      <c r="N1146">
        <f t="shared" si="224"/>
        <v>0</v>
      </c>
      <c r="O1146">
        <f t="shared" si="225"/>
        <v>0.2187519844657391</v>
      </c>
      <c r="P1146" s="10">
        <f t="shared" si="226"/>
        <v>0.2187519844657391</v>
      </c>
      <c r="Q1146" s="11">
        <f t="shared" si="227"/>
        <v>0.78124801553426093</v>
      </c>
      <c r="R1146" s="10">
        <f t="shared" si="228"/>
        <v>-0.2468626180508979</v>
      </c>
      <c r="S1146" s="11">
        <f t="shared" si="229"/>
        <v>100</v>
      </c>
      <c r="AT1146">
        <v>6.0765620865012521E-3</v>
      </c>
      <c r="AU1146">
        <v>1</v>
      </c>
      <c r="AV1146">
        <v>0</v>
      </c>
      <c r="AW1146">
        <f t="shared" si="233"/>
        <v>1138</v>
      </c>
      <c r="AX1146">
        <f t="shared" si="234"/>
        <v>4</v>
      </c>
      <c r="AY1146">
        <f t="shared" si="230"/>
        <v>0.74449932644813654</v>
      </c>
      <c r="AZ1146">
        <f t="shared" si="231"/>
        <v>0.99389312977099231</v>
      </c>
      <c r="BA1146">
        <f t="shared" si="232"/>
        <v>2.2314618989028434E-4</v>
      </c>
    </row>
    <row r="1147" spans="1:53" x14ac:dyDescent="0.25">
      <c r="A1147">
        <f>'Preprocessed Data'!A1145</f>
        <v>1</v>
      </c>
      <c r="B1147">
        <f>'Preprocessed Data'!B1145</f>
        <v>9</v>
      </c>
      <c r="C1147">
        <f>'Preprocessed Data'!C1145</f>
        <v>0</v>
      </c>
      <c r="D1147">
        <f>'Preprocessed Data'!D1145</f>
        <v>0</v>
      </c>
      <c r="E1147">
        <f>'Preprocessed Data'!E1145</f>
        <v>0</v>
      </c>
      <c r="F1147">
        <f>'Preprocessed Data'!F1145</f>
        <v>4</v>
      </c>
      <c r="G1147">
        <f>'Preprocessed Data'!G1145</f>
        <v>1</v>
      </c>
      <c r="H1147">
        <f>'Preprocessed Data'!H1145</f>
        <v>65.52</v>
      </c>
      <c r="I1147">
        <f>'Preprocessed Data'!I1145</f>
        <v>33.5</v>
      </c>
      <c r="J1147">
        <f>'Preprocessed Data'!J1145</f>
        <v>4</v>
      </c>
      <c r="K1147" s="10">
        <f>'Preprocessed Data'!K1145</f>
        <v>0</v>
      </c>
      <c r="L1147" s="1">
        <f t="shared" si="222"/>
        <v>1</v>
      </c>
      <c r="M1147" s="11">
        <f t="shared" si="223"/>
        <v>1</v>
      </c>
      <c r="N1147">
        <f t="shared" si="224"/>
        <v>0</v>
      </c>
      <c r="O1147">
        <f t="shared" si="225"/>
        <v>3.8701690688654122E-3</v>
      </c>
      <c r="P1147" s="10">
        <f t="shared" si="226"/>
        <v>3.8701690688654122E-3</v>
      </c>
      <c r="Q1147" s="11">
        <f t="shared" si="227"/>
        <v>0.99612983093113461</v>
      </c>
      <c r="R1147" s="10">
        <f t="shared" si="228"/>
        <v>-3.8776775521703289E-3</v>
      </c>
      <c r="S1147" s="11">
        <f t="shared" si="229"/>
        <v>100</v>
      </c>
      <c r="AT1147">
        <v>6.0823364180807062E-3</v>
      </c>
      <c r="AU1147">
        <v>1</v>
      </c>
      <c r="AV1147">
        <v>0</v>
      </c>
      <c r="AW1147">
        <f t="shared" si="233"/>
        <v>1139</v>
      </c>
      <c r="AX1147">
        <f t="shared" si="234"/>
        <v>4</v>
      </c>
      <c r="AY1147">
        <f t="shared" si="230"/>
        <v>0.74427480916030531</v>
      </c>
      <c r="AZ1147">
        <f t="shared" si="231"/>
        <v>0.99389312977099231</v>
      </c>
      <c r="BA1147">
        <f t="shared" si="232"/>
        <v>2.23146189890174E-4</v>
      </c>
    </row>
    <row r="1148" spans="1:53" x14ac:dyDescent="0.25">
      <c r="A1148">
        <f>'Preprocessed Data'!A1146</f>
        <v>2</v>
      </c>
      <c r="B1148">
        <f>'Preprocessed Data'!B1146</f>
        <v>25</v>
      </c>
      <c r="C1148">
        <f>'Preprocessed Data'!C1146</f>
        <v>0</v>
      </c>
      <c r="D1148">
        <f>'Preprocessed Data'!D1146</f>
        <v>0</v>
      </c>
      <c r="E1148">
        <f>'Preprocessed Data'!E1146</f>
        <v>1</v>
      </c>
      <c r="F1148">
        <f>'Preprocessed Data'!F1146</f>
        <v>4</v>
      </c>
      <c r="G1148">
        <f>'Preprocessed Data'!G1146</f>
        <v>2</v>
      </c>
      <c r="H1148">
        <f>'Preprocessed Data'!H1146</f>
        <v>65.599999999999994</v>
      </c>
      <c r="I1148">
        <f>'Preprocessed Data'!I1146</f>
        <v>33.5</v>
      </c>
      <c r="J1148">
        <f>'Preprocessed Data'!J1146</f>
        <v>2</v>
      </c>
      <c r="K1148" s="10">
        <f>'Preprocessed Data'!K1146</f>
        <v>0</v>
      </c>
      <c r="L1148" s="1">
        <f t="shared" si="222"/>
        <v>1</v>
      </c>
      <c r="M1148" s="11">
        <f t="shared" si="223"/>
        <v>1</v>
      </c>
      <c r="N1148">
        <f t="shared" si="224"/>
        <v>0</v>
      </c>
      <c r="O1148">
        <f t="shared" si="225"/>
        <v>6.0765620865012521E-3</v>
      </c>
      <c r="P1148" s="10">
        <f t="shared" si="226"/>
        <v>6.0765620865012521E-3</v>
      </c>
      <c r="Q1148" s="11">
        <f t="shared" si="227"/>
        <v>0.9939234379134988</v>
      </c>
      <c r="R1148" s="10">
        <f t="shared" si="228"/>
        <v>-6.0950995239740539E-3</v>
      </c>
      <c r="S1148" s="11">
        <f t="shared" si="229"/>
        <v>100</v>
      </c>
      <c r="AT1148">
        <v>6.0842763124243577E-3</v>
      </c>
      <c r="AU1148">
        <v>1</v>
      </c>
      <c r="AV1148">
        <v>0</v>
      </c>
      <c r="AW1148">
        <f t="shared" si="233"/>
        <v>1140</v>
      </c>
      <c r="AX1148">
        <f t="shared" si="234"/>
        <v>4</v>
      </c>
      <c r="AY1148">
        <f t="shared" si="230"/>
        <v>0.74405029187247418</v>
      </c>
      <c r="AZ1148">
        <f t="shared" si="231"/>
        <v>0.99389312977099231</v>
      </c>
      <c r="BA1148">
        <f t="shared" si="232"/>
        <v>2.23146189890174E-4</v>
      </c>
    </row>
    <row r="1149" spans="1:53" x14ac:dyDescent="0.25">
      <c r="A1149">
        <f>'Preprocessed Data'!A1147</f>
        <v>1</v>
      </c>
      <c r="B1149">
        <f>'Preprocessed Data'!B1147</f>
        <v>66</v>
      </c>
      <c r="C1149">
        <f>'Preprocessed Data'!C1147</f>
        <v>0</v>
      </c>
      <c r="D1149">
        <f>'Preprocessed Data'!D1147</f>
        <v>0</v>
      </c>
      <c r="E1149">
        <f>'Preprocessed Data'!E1147</f>
        <v>1</v>
      </c>
      <c r="F1149">
        <f>'Preprocessed Data'!F1147</f>
        <v>2</v>
      </c>
      <c r="G1149">
        <f>'Preprocessed Data'!G1147</f>
        <v>2</v>
      </c>
      <c r="H1149">
        <f>'Preprocessed Data'!H1147</f>
        <v>247.48</v>
      </c>
      <c r="I1149">
        <f>'Preprocessed Data'!I1147</f>
        <v>33.5</v>
      </c>
      <c r="J1149">
        <f>'Preprocessed Data'!J1147</f>
        <v>3</v>
      </c>
      <c r="K1149" s="10">
        <f>'Preprocessed Data'!K1147</f>
        <v>1</v>
      </c>
      <c r="L1149" s="1">
        <f t="shared" si="222"/>
        <v>0</v>
      </c>
      <c r="M1149" s="11">
        <f t="shared" si="223"/>
        <v>1</v>
      </c>
      <c r="N1149">
        <f t="shared" si="224"/>
        <v>1</v>
      </c>
      <c r="O1149">
        <f t="shared" si="225"/>
        <v>0.86231995098934144</v>
      </c>
      <c r="P1149" s="10">
        <f t="shared" si="226"/>
        <v>0.86231995098934144</v>
      </c>
      <c r="Q1149" s="11">
        <f t="shared" si="227"/>
        <v>0.13768004901065856</v>
      </c>
      <c r="R1149" s="10">
        <f t="shared" si="228"/>
        <v>-0.14812890434457901</v>
      </c>
      <c r="S1149" s="11">
        <f t="shared" si="229"/>
        <v>100</v>
      </c>
      <c r="AT1149">
        <v>6.0894158618683327E-3</v>
      </c>
      <c r="AU1149">
        <v>1</v>
      </c>
      <c r="AV1149">
        <v>0</v>
      </c>
      <c r="AW1149">
        <f t="shared" si="233"/>
        <v>1141</v>
      </c>
      <c r="AX1149">
        <f t="shared" si="234"/>
        <v>4</v>
      </c>
      <c r="AY1149">
        <f t="shared" si="230"/>
        <v>0.74382577458464305</v>
      </c>
      <c r="AZ1149">
        <f t="shared" si="231"/>
        <v>0.99389312977099231</v>
      </c>
      <c r="BA1149">
        <f t="shared" si="232"/>
        <v>2.2314618989028434E-4</v>
      </c>
    </row>
    <row r="1150" spans="1:53" x14ac:dyDescent="0.25">
      <c r="A1150">
        <f>'Preprocessed Data'!A1148</f>
        <v>2</v>
      </c>
      <c r="B1150">
        <f>'Preprocessed Data'!B1148</f>
        <v>65</v>
      </c>
      <c r="C1150">
        <f>'Preprocessed Data'!C1148</f>
        <v>0</v>
      </c>
      <c r="D1150">
        <f>'Preprocessed Data'!D1148</f>
        <v>0</v>
      </c>
      <c r="E1150">
        <f>'Preprocessed Data'!E1148</f>
        <v>1</v>
      </c>
      <c r="F1150">
        <f>'Preprocessed Data'!F1148</f>
        <v>4</v>
      </c>
      <c r="G1150">
        <f>'Preprocessed Data'!G1148</f>
        <v>1</v>
      </c>
      <c r="H1150">
        <f>'Preprocessed Data'!H1148</f>
        <v>108.8</v>
      </c>
      <c r="I1150">
        <f>'Preprocessed Data'!I1148</f>
        <v>33.5</v>
      </c>
      <c r="J1150">
        <f>'Preprocessed Data'!J1148</f>
        <v>4</v>
      </c>
      <c r="K1150" s="10">
        <f>'Preprocessed Data'!K1148</f>
        <v>0</v>
      </c>
      <c r="L1150" s="1">
        <f t="shared" si="222"/>
        <v>1</v>
      </c>
      <c r="M1150" s="11">
        <f t="shared" si="223"/>
        <v>1</v>
      </c>
      <c r="N1150">
        <f t="shared" si="224"/>
        <v>0</v>
      </c>
      <c r="O1150">
        <f t="shared" si="225"/>
        <v>0.12547351671280951</v>
      </c>
      <c r="P1150" s="10">
        <f t="shared" si="226"/>
        <v>0.12547351671280951</v>
      </c>
      <c r="Q1150" s="11">
        <f t="shared" si="227"/>
        <v>0.87452648328719051</v>
      </c>
      <c r="R1150" s="10">
        <f t="shared" si="228"/>
        <v>-0.13407270106300032</v>
      </c>
      <c r="S1150" s="11">
        <f t="shared" si="229"/>
        <v>100</v>
      </c>
      <c r="AT1150">
        <v>6.1035060261789582E-3</v>
      </c>
      <c r="AU1150">
        <v>1</v>
      </c>
      <c r="AV1150">
        <v>0</v>
      </c>
      <c r="AW1150">
        <f t="shared" si="233"/>
        <v>1142</v>
      </c>
      <c r="AX1150">
        <f t="shared" si="234"/>
        <v>4</v>
      </c>
      <c r="AY1150">
        <f t="shared" si="230"/>
        <v>0.74360125729681181</v>
      </c>
      <c r="AZ1150">
        <f t="shared" si="231"/>
        <v>0.99389312977099231</v>
      </c>
      <c r="BA1150">
        <f t="shared" si="232"/>
        <v>2.23146189890174E-4</v>
      </c>
    </row>
    <row r="1151" spans="1:53" x14ac:dyDescent="0.25">
      <c r="A1151">
        <f>'Preprocessed Data'!A1149</f>
        <v>2</v>
      </c>
      <c r="B1151">
        <f>'Preprocessed Data'!B1149</f>
        <v>51</v>
      </c>
      <c r="C1151">
        <f>'Preprocessed Data'!C1149</f>
        <v>0</v>
      </c>
      <c r="D1151">
        <f>'Preprocessed Data'!D1149</f>
        <v>0</v>
      </c>
      <c r="E1151">
        <f>'Preprocessed Data'!E1149</f>
        <v>1</v>
      </c>
      <c r="F1151">
        <f>'Preprocessed Data'!F1149</f>
        <v>2</v>
      </c>
      <c r="G1151">
        <f>'Preprocessed Data'!G1149</f>
        <v>2</v>
      </c>
      <c r="H1151">
        <f>'Preprocessed Data'!H1149</f>
        <v>219.92</v>
      </c>
      <c r="I1151">
        <f>'Preprocessed Data'!I1149</f>
        <v>33.5</v>
      </c>
      <c r="J1151">
        <f>'Preprocessed Data'!J1149</f>
        <v>1</v>
      </c>
      <c r="K1151" s="10">
        <f>'Preprocessed Data'!K1149</f>
        <v>1</v>
      </c>
      <c r="L1151" s="1">
        <f t="shared" si="222"/>
        <v>0</v>
      </c>
      <c r="M1151" s="11">
        <f t="shared" si="223"/>
        <v>1</v>
      </c>
      <c r="N1151">
        <f t="shared" si="224"/>
        <v>1</v>
      </c>
      <c r="O1151">
        <f t="shared" si="225"/>
        <v>0.5137189004231022</v>
      </c>
      <c r="P1151" s="10">
        <f t="shared" si="226"/>
        <v>0.5137189004231022</v>
      </c>
      <c r="Q1151" s="11">
        <f t="shared" si="227"/>
        <v>0.4862810995768978</v>
      </c>
      <c r="R1151" s="10">
        <f t="shared" si="228"/>
        <v>-0.66607904946022556</v>
      </c>
      <c r="S1151" s="11">
        <f t="shared" si="229"/>
        <v>100</v>
      </c>
      <c r="AT1151">
        <v>6.1042193600354833E-3</v>
      </c>
      <c r="AU1151">
        <v>1</v>
      </c>
      <c r="AV1151">
        <v>0</v>
      </c>
      <c r="AW1151">
        <f t="shared" si="233"/>
        <v>1143</v>
      </c>
      <c r="AX1151">
        <f t="shared" si="234"/>
        <v>4</v>
      </c>
      <c r="AY1151">
        <f t="shared" si="230"/>
        <v>0.74337674000898069</v>
      </c>
      <c r="AZ1151">
        <f t="shared" si="231"/>
        <v>0.99389312977099231</v>
      </c>
      <c r="BA1151">
        <f t="shared" si="232"/>
        <v>2.23146189890174E-4</v>
      </c>
    </row>
    <row r="1152" spans="1:53" x14ac:dyDescent="0.25">
      <c r="A1152">
        <f>'Preprocessed Data'!A1150</f>
        <v>2</v>
      </c>
      <c r="B1152">
        <f>'Preprocessed Data'!B1150</f>
        <v>45</v>
      </c>
      <c r="C1152">
        <f>'Preprocessed Data'!C1150</f>
        <v>0</v>
      </c>
      <c r="D1152">
        <f>'Preprocessed Data'!D1150</f>
        <v>0</v>
      </c>
      <c r="E1152">
        <f>'Preprocessed Data'!E1150</f>
        <v>1</v>
      </c>
      <c r="F1152">
        <f>'Preprocessed Data'!F1150</f>
        <v>4</v>
      </c>
      <c r="G1152">
        <f>'Preprocessed Data'!G1150</f>
        <v>1</v>
      </c>
      <c r="H1152">
        <f>'Preprocessed Data'!H1150</f>
        <v>149.15</v>
      </c>
      <c r="I1152">
        <f>'Preprocessed Data'!I1150</f>
        <v>33.5</v>
      </c>
      <c r="J1152">
        <f>'Preprocessed Data'!J1150</f>
        <v>4</v>
      </c>
      <c r="K1152" s="10">
        <f>'Preprocessed Data'!K1150</f>
        <v>0</v>
      </c>
      <c r="L1152" s="1">
        <f t="shared" si="222"/>
        <v>1</v>
      </c>
      <c r="M1152" s="11">
        <f t="shared" si="223"/>
        <v>1</v>
      </c>
      <c r="N1152">
        <f t="shared" si="224"/>
        <v>0</v>
      </c>
      <c r="O1152">
        <f t="shared" si="225"/>
        <v>0.1296144029658966</v>
      </c>
      <c r="P1152" s="10">
        <f t="shared" si="226"/>
        <v>0.1296144029658966</v>
      </c>
      <c r="Q1152" s="11">
        <f t="shared" si="227"/>
        <v>0.87038559703410345</v>
      </c>
      <c r="R1152" s="10">
        <f t="shared" si="228"/>
        <v>-0.13881895054252755</v>
      </c>
      <c r="S1152" s="11">
        <f t="shared" si="229"/>
        <v>100</v>
      </c>
      <c r="AT1152">
        <v>6.117684334554967E-3</v>
      </c>
      <c r="AU1152">
        <v>1</v>
      </c>
      <c r="AV1152">
        <v>0</v>
      </c>
      <c r="AW1152">
        <f t="shared" si="233"/>
        <v>1144</v>
      </c>
      <c r="AX1152">
        <f t="shared" si="234"/>
        <v>4</v>
      </c>
      <c r="AY1152">
        <f t="shared" si="230"/>
        <v>0.74315222272114956</v>
      </c>
      <c r="AZ1152">
        <f t="shared" si="231"/>
        <v>0.99389312977099231</v>
      </c>
      <c r="BA1152">
        <f t="shared" si="232"/>
        <v>2.2314618989028434E-4</v>
      </c>
    </row>
    <row r="1153" spans="1:53" x14ac:dyDescent="0.25">
      <c r="A1153">
        <f>'Preprocessed Data'!A1151</f>
        <v>1</v>
      </c>
      <c r="B1153">
        <f>'Preprocessed Data'!B1151</f>
        <v>41</v>
      </c>
      <c r="C1153">
        <f>'Preprocessed Data'!C1151</f>
        <v>0</v>
      </c>
      <c r="D1153">
        <f>'Preprocessed Data'!D1151</f>
        <v>0</v>
      </c>
      <c r="E1153">
        <f>'Preprocessed Data'!E1151</f>
        <v>0</v>
      </c>
      <c r="F1153">
        <f>'Preprocessed Data'!F1151</f>
        <v>4</v>
      </c>
      <c r="G1153">
        <f>'Preprocessed Data'!G1151</f>
        <v>2</v>
      </c>
      <c r="H1153">
        <f>'Preprocessed Data'!H1151</f>
        <v>87.44</v>
      </c>
      <c r="I1153">
        <f>'Preprocessed Data'!I1151</f>
        <v>33.5</v>
      </c>
      <c r="J1153">
        <f>'Preprocessed Data'!J1151</f>
        <v>4</v>
      </c>
      <c r="K1153" s="10">
        <f>'Preprocessed Data'!K1151</f>
        <v>0</v>
      </c>
      <c r="L1153" s="1">
        <f t="shared" si="222"/>
        <v>1</v>
      </c>
      <c r="M1153" s="11">
        <f t="shared" si="223"/>
        <v>1</v>
      </c>
      <c r="N1153">
        <f t="shared" si="224"/>
        <v>0</v>
      </c>
      <c r="O1153">
        <f t="shared" si="225"/>
        <v>3.4479508700374473E-2</v>
      </c>
      <c r="P1153" s="10">
        <f t="shared" si="226"/>
        <v>3.4479508700374473E-2</v>
      </c>
      <c r="Q1153" s="11">
        <f t="shared" si="227"/>
        <v>0.96552049129962558</v>
      </c>
      <c r="R1153" s="10">
        <f t="shared" si="228"/>
        <v>-3.5087953828037109E-2</v>
      </c>
      <c r="S1153" s="11">
        <f t="shared" si="229"/>
        <v>100</v>
      </c>
      <c r="AT1153">
        <v>6.1189286921018516E-3</v>
      </c>
      <c r="AU1153">
        <v>1</v>
      </c>
      <c r="AV1153">
        <v>0</v>
      </c>
      <c r="AW1153">
        <f t="shared" si="233"/>
        <v>1145</v>
      </c>
      <c r="AX1153">
        <f t="shared" si="234"/>
        <v>4</v>
      </c>
      <c r="AY1153">
        <f t="shared" si="230"/>
        <v>0.74292770543331832</v>
      </c>
      <c r="AZ1153">
        <f t="shared" si="231"/>
        <v>0.99389312977099231</v>
      </c>
      <c r="BA1153">
        <f t="shared" si="232"/>
        <v>2.23146189890174E-4</v>
      </c>
    </row>
    <row r="1154" spans="1:53" x14ac:dyDescent="0.25">
      <c r="A1154">
        <f>'Preprocessed Data'!A1152</f>
        <v>2</v>
      </c>
      <c r="B1154">
        <f>'Preprocessed Data'!B1152</f>
        <v>72</v>
      </c>
      <c r="C1154">
        <f>'Preprocessed Data'!C1152</f>
        <v>0</v>
      </c>
      <c r="D1154">
        <f>'Preprocessed Data'!D1152</f>
        <v>0</v>
      </c>
      <c r="E1154">
        <f>'Preprocessed Data'!E1152</f>
        <v>1</v>
      </c>
      <c r="F1154">
        <f>'Preprocessed Data'!F1152</f>
        <v>4</v>
      </c>
      <c r="G1154">
        <f>'Preprocessed Data'!G1152</f>
        <v>2</v>
      </c>
      <c r="H1154">
        <f>'Preprocessed Data'!H1152</f>
        <v>104.05</v>
      </c>
      <c r="I1154">
        <f>'Preprocessed Data'!I1152</f>
        <v>33.5</v>
      </c>
      <c r="J1154">
        <f>'Preprocessed Data'!J1152</f>
        <v>2</v>
      </c>
      <c r="K1154" s="10">
        <f>'Preprocessed Data'!K1152</f>
        <v>0</v>
      </c>
      <c r="L1154" s="1">
        <f t="shared" si="222"/>
        <v>1</v>
      </c>
      <c r="M1154" s="11">
        <f t="shared" si="223"/>
        <v>1</v>
      </c>
      <c r="N1154">
        <f t="shared" si="224"/>
        <v>0</v>
      </c>
      <c r="O1154">
        <f t="shared" si="225"/>
        <v>0.15304288269488023</v>
      </c>
      <c r="P1154" s="10">
        <f t="shared" si="226"/>
        <v>0.15304288269488023</v>
      </c>
      <c r="Q1154" s="11">
        <f t="shared" si="227"/>
        <v>0.8469571173051198</v>
      </c>
      <c r="R1154" s="10">
        <f t="shared" si="228"/>
        <v>-0.16610521453134489</v>
      </c>
      <c r="S1154" s="11">
        <f t="shared" si="229"/>
        <v>100</v>
      </c>
      <c r="AT1154">
        <v>6.1249413918408029E-3</v>
      </c>
      <c r="AU1154">
        <v>1</v>
      </c>
      <c r="AV1154">
        <v>0</v>
      </c>
      <c r="AW1154">
        <f t="shared" si="233"/>
        <v>1146</v>
      </c>
      <c r="AX1154">
        <f t="shared" si="234"/>
        <v>4</v>
      </c>
      <c r="AY1154">
        <f t="shared" si="230"/>
        <v>0.74270318814548719</v>
      </c>
      <c r="AZ1154">
        <f t="shared" si="231"/>
        <v>0.99389312977099231</v>
      </c>
      <c r="BA1154">
        <f t="shared" si="232"/>
        <v>2.23146189890174E-4</v>
      </c>
    </row>
    <row r="1155" spans="1:53" x14ac:dyDescent="0.25">
      <c r="A1155">
        <f>'Preprocessed Data'!A1153</f>
        <v>2</v>
      </c>
      <c r="B1155">
        <f>'Preprocessed Data'!B1153</f>
        <v>82</v>
      </c>
      <c r="C1155">
        <f>'Preprocessed Data'!C1153</f>
        <v>1</v>
      </c>
      <c r="D1155">
        <f>'Preprocessed Data'!D1153</f>
        <v>1</v>
      </c>
      <c r="E1155">
        <f>'Preprocessed Data'!E1153</f>
        <v>1</v>
      </c>
      <c r="F1155">
        <f>'Preprocessed Data'!F1153</f>
        <v>2</v>
      </c>
      <c r="G1155">
        <f>'Preprocessed Data'!G1153</f>
        <v>2</v>
      </c>
      <c r="H1155">
        <f>'Preprocessed Data'!H1153</f>
        <v>73.19</v>
      </c>
      <c r="I1155">
        <f>'Preprocessed Data'!I1153</f>
        <v>33.5</v>
      </c>
      <c r="J1155">
        <f>'Preprocessed Data'!J1153</f>
        <v>2</v>
      </c>
      <c r="K1155" s="10">
        <f>'Preprocessed Data'!K1153</f>
        <v>0</v>
      </c>
      <c r="L1155" s="1">
        <f t="shared" si="222"/>
        <v>1</v>
      </c>
      <c r="M1155" s="11">
        <f t="shared" si="223"/>
        <v>1</v>
      </c>
      <c r="N1155">
        <f t="shared" si="224"/>
        <v>0</v>
      </c>
      <c r="O1155">
        <f t="shared" si="225"/>
        <v>0.28029299073969127</v>
      </c>
      <c r="P1155" s="10">
        <f t="shared" si="226"/>
        <v>0.28029299073969127</v>
      </c>
      <c r="Q1155" s="11">
        <f t="shared" si="227"/>
        <v>0.71970700926030873</v>
      </c>
      <c r="R1155" s="10">
        <f t="shared" si="228"/>
        <v>-0.32891108137406577</v>
      </c>
      <c r="S1155" s="11">
        <f t="shared" si="229"/>
        <v>100</v>
      </c>
      <c r="AT1155">
        <v>6.1299139277276376E-3</v>
      </c>
      <c r="AU1155">
        <v>1</v>
      </c>
      <c r="AV1155">
        <v>0</v>
      </c>
      <c r="AW1155">
        <f t="shared" si="233"/>
        <v>1147</v>
      </c>
      <c r="AX1155">
        <f t="shared" si="234"/>
        <v>4</v>
      </c>
      <c r="AY1155">
        <f t="shared" si="230"/>
        <v>0.74247867085765606</v>
      </c>
      <c r="AZ1155">
        <f t="shared" si="231"/>
        <v>0.99389312977099231</v>
      </c>
      <c r="BA1155">
        <f t="shared" si="232"/>
        <v>2.2314618989028434E-4</v>
      </c>
    </row>
    <row r="1156" spans="1:53" x14ac:dyDescent="0.25">
      <c r="A1156">
        <f>'Preprocessed Data'!A1154</f>
        <v>1</v>
      </c>
      <c r="B1156">
        <f>'Preprocessed Data'!B1154</f>
        <v>39</v>
      </c>
      <c r="C1156">
        <f>'Preprocessed Data'!C1154</f>
        <v>1</v>
      </c>
      <c r="D1156">
        <f>'Preprocessed Data'!D1154</f>
        <v>0</v>
      </c>
      <c r="E1156">
        <f>'Preprocessed Data'!E1154</f>
        <v>1</v>
      </c>
      <c r="F1156">
        <f>'Preprocessed Data'!F1154</f>
        <v>5</v>
      </c>
      <c r="G1156">
        <f>'Preprocessed Data'!G1154</f>
        <v>1</v>
      </c>
      <c r="H1156">
        <f>'Preprocessed Data'!H1154</f>
        <v>88.18</v>
      </c>
      <c r="I1156">
        <f>'Preprocessed Data'!I1154</f>
        <v>33.5</v>
      </c>
      <c r="J1156">
        <f>'Preprocessed Data'!J1154</f>
        <v>3</v>
      </c>
      <c r="K1156" s="10">
        <f>'Preprocessed Data'!K1154</f>
        <v>0</v>
      </c>
      <c r="L1156" s="1">
        <f t="shared" si="222"/>
        <v>1</v>
      </c>
      <c r="M1156" s="11">
        <f t="shared" si="223"/>
        <v>1</v>
      </c>
      <c r="N1156">
        <f t="shared" si="224"/>
        <v>0</v>
      </c>
      <c r="O1156">
        <f t="shared" si="225"/>
        <v>6.2323308739505041E-2</v>
      </c>
      <c r="P1156" s="10">
        <f t="shared" si="226"/>
        <v>6.2323308739505041E-2</v>
      </c>
      <c r="Q1156" s="11">
        <f t="shared" si="227"/>
        <v>0.93767669126049491</v>
      </c>
      <c r="R1156" s="10">
        <f t="shared" si="228"/>
        <v>-6.4350068218076886E-2</v>
      </c>
      <c r="S1156" s="11">
        <f t="shared" si="229"/>
        <v>100</v>
      </c>
      <c r="AT1156">
        <v>6.1358580970856547E-3</v>
      </c>
      <c r="AU1156">
        <v>1</v>
      </c>
      <c r="AV1156">
        <v>0</v>
      </c>
      <c r="AW1156">
        <f t="shared" si="233"/>
        <v>1148</v>
      </c>
      <c r="AX1156">
        <f t="shared" si="234"/>
        <v>4</v>
      </c>
      <c r="AY1156">
        <f t="shared" si="230"/>
        <v>0.74225415356982483</v>
      </c>
      <c r="AZ1156">
        <f t="shared" si="231"/>
        <v>0.99389312977099231</v>
      </c>
      <c r="BA1156">
        <f t="shared" si="232"/>
        <v>2.23146189890174E-4</v>
      </c>
    </row>
    <row r="1157" spans="1:53" x14ac:dyDescent="0.25">
      <c r="A1157">
        <f>'Preprocessed Data'!A1155</f>
        <v>2</v>
      </c>
      <c r="B1157">
        <f>'Preprocessed Data'!B1155</f>
        <v>69</v>
      </c>
      <c r="C1157">
        <f>'Preprocessed Data'!C1155</f>
        <v>1</v>
      </c>
      <c r="D1157">
        <f>'Preprocessed Data'!D1155</f>
        <v>0</v>
      </c>
      <c r="E1157">
        <f>'Preprocessed Data'!E1155</f>
        <v>1</v>
      </c>
      <c r="F1157">
        <f>'Preprocessed Data'!F1155</f>
        <v>4</v>
      </c>
      <c r="G1157">
        <f>'Preprocessed Data'!G1155</f>
        <v>1</v>
      </c>
      <c r="H1157">
        <f>'Preprocessed Data'!H1155</f>
        <v>112.69</v>
      </c>
      <c r="I1157">
        <f>'Preprocessed Data'!I1155</f>
        <v>33.5</v>
      </c>
      <c r="J1157">
        <f>'Preprocessed Data'!J1155</f>
        <v>1</v>
      </c>
      <c r="K1157" s="10">
        <f>'Preprocessed Data'!K1155</f>
        <v>0</v>
      </c>
      <c r="L1157" s="1">
        <f t="shared" ref="L1157:L1220" si="235">1-K1157</f>
        <v>1</v>
      </c>
      <c r="M1157" s="11">
        <f t="shared" ref="M1157:M1220" si="236">K1157+L1157</f>
        <v>1</v>
      </c>
      <c r="N1157">
        <f t="shared" ref="N1157:N1220" si="237">IF(M1157=0,"",K1157/M1157)</f>
        <v>0</v>
      </c>
      <c r="O1157">
        <f t="shared" ref="O1157:O1220" si="238">1/(1+EXP(-$V$5-MMULT(A1157:J1157,$V$6:$V$15)))</f>
        <v>0.28100234854839168</v>
      </c>
      <c r="P1157" s="10">
        <f t="shared" ref="P1157:P1220" si="239">M1157*O1157</f>
        <v>0.28100234854839168</v>
      </c>
      <c r="Q1157" s="11">
        <f t="shared" ref="Q1157:Q1220" si="240">M1157-P1157</f>
        <v>0.71899765145160832</v>
      </c>
      <c r="R1157" s="10">
        <f t="shared" ref="R1157:R1220" si="241">IFERROR(M1157*(N1157*LN(O1157)+(1-N1157)*LN(1-O1157)),0)</f>
        <v>-0.32989718767587112</v>
      </c>
      <c r="S1157" s="11">
        <f t="shared" ref="S1157:S1220" si="242">100*IF(O1157&gt;=$AP$10,K1157/M1157,L1157/M1157)</f>
        <v>100</v>
      </c>
      <c r="AT1157">
        <v>6.1479658062076293E-3</v>
      </c>
      <c r="AU1157">
        <v>1</v>
      </c>
      <c r="AV1157">
        <v>0</v>
      </c>
      <c r="AW1157">
        <f t="shared" si="233"/>
        <v>1149</v>
      </c>
      <c r="AX1157">
        <f t="shared" si="234"/>
        <v>4</v>
      </c>
      <c r="AY1157">
        <f t="shared" ref="AY1157:AY1220" si="243">1-AW1157/AW$5113</f>
        <v>0.7420296362819937</v>
      </c>
      <c r="AZ1157">
        <f t="shared" ref="AZ1157:AZ1220" si="244">1-AX1157/AX$5113</f>
        <v>0.99389312977099231</v>
      </c>
      <c r="BA1157">
        <f t="shared" ref="BA1157:BA1220" si="245">(AY1157-AY1158)*AZ1157</f>
        <v>2.23146189890174E-4</v>
      </c>
    </row>
    <row r="1158" spans="1:53" x14ac:dyDescent="0.25">
      <c r="A1158">
        <f>'Preprocessed Data'!A1156</f>
        <v>2</v>
      </c>
      <c r="B1158">
        <f>'Preprocessed Data'!B1156</f>
        <v>80</v>
      </c>
      <c r="C1158">
        <f>'Preprocessed Data'!C1156</f>
        <v>1</v>
      </c>
      <c r="D1158">
        <f>'Preprocessed Data'!D1156</f>
        <v>0</v>
      </c>
      <c r="E1158">
        <f>'Preprocessed Data'!E1156</f>
        <v>1</v>
      </c>
      <c r="F1158">
        <f>'Preprocessed Data'!F1156</f>
        <v>5</v>
      </c>
      <c r="G1158">
        <f>'Preprocessed Data'!G1156</f>
        <v>2</v>
      </c>
      <c r="H1158">
        <f>'Preprocessed Data'!H1156</f>
        <v>218</v>
      </c>
      <c r="I1158">
        <f>'Preprocessed Data'!I1156</f>
        <v>33.5</v>
      </c>
      <c r="J1158">
        <f>'Preprocessed Data'!J1156</f>
        <v>4</v>
      </c>
      <c r="K1158" s="10">
        <f>'Preprocessed Data'!K1156</f>
        <v>0</v>
      </c>
      <c r="L1158" s="1">
        <f t="shared" si="235"/>
        <v>1</v>
      </c>
      <c r="M1158" s="11">
        <f t="shared" si="236"/>
        <v>1</v>
      </c>
      <c r="N1158">
        <f t="shared" si="237"/>
        <v>0</v>
      </c>
      <c r="O1158">
        <f t="shared" si="238"/>
        <v>0.92498407242262248</v>
      </c>
      <c r="P1158" s="10">
        <f t="shared" si="239"/>
        <v>0.92498407242262248</v>
      </c>
      <c r="Q1158" s="11">
        <f t="shared" si="240"/>
        <v>7.5015927577377517E-2</v>
      </c>
      <c r="R1158" s="10">
        <f t="shared" si="241"/>
        <v>-2.5900548202942875</v>
      </c>
      <c r="S1158" s="11">
        <f t="shared" si="242"/>
        <v>0</v>
      </c>
      <c r="AT1158">
        <v>6.1539640149300906E-3</v>
      </c>
      <c r="AU1158">
        <v>1</v>
      </c>
      <c r="AV1158">
        <v>0</v>
      </c>
      <c r="AW1158">
        <f t="shared" ref="AW1158:AW1221" si="246">AW1157+AU1158</f>
        <v>1150</v>
      </c>
      <c r="AX1158">
        <f t="shared" ref="AX1158:AX1221" si="247">AX1157+AV1158</f>
        <v>4</v>
      </c>
      <c r="AY1158">
        <f t="shared" si="243"/>
        <v>0.74180511899416257</v>
      </c>
      <c r="AZ1158">
        <f t="shared" si="244"/>
        <v>0.99389312977099231</v>
      </c>
      <c r="BA1158">
        <f t="shared" si="245"/>
        <v>2.2314618989028434E-4</v>
      </c>
    </row>
    <row r="1159" spans="1:53" x14ac:dyDescent="0.25">
      <c r="A1159">
        <f>'Preprocessed Data'!A1157</f>
        <v>2</v>
      </c>
      <c r="B1159">
        <f>'Preprocessed Data'!B1157</f>
        <v>41</v>
      </c>
      <c r="C1159">
        <f>'Preprocessed Data'!C1157</f>
        <v>0</v>
      </c>
      <c r="D1159">
        <f>'Preprocessed Data'!D1157</f>
        <v>0</v>
      </c>
      <c r="E1159">
        <f>'Preprocessed Data'!E1157</f>
        <v>1</v>
      </c>
      <c r="F1159">
        <f>'Preprocessed Data'!F1157</f>
        <v>2</v>
      </c>
      <c r="G1159">
        <f>'Preprocessed Data'!G1157</f>
        <v>1</v>
      </c>
      <c r="H1159">
        <f>'Preprocessed Data'!H1157</f>
        <v>82.48</v>
      </c>
      <c r="I1159">
        <f>'Preprocessed Data'!I1157</f>
        <v>33.5</v>
      </c>
      <c r="J1159">
        <f>'Preprocessed Data'!J1157</f>
        <v>4</v>
      </c>
      <c r="K1159" s="10">
        <f>'Preprocessed Data'!K1157</f>
        <v>0</v>
      </c>
      <c r="L1159" s="1">
        <f t="shared" si="235"/>
        <v>1</v>
      </c>
      <c r="M1159" s="11">
        <f t="shared" si="236"/>
        <v>1</v>
      </c>
      <c r="N1159">
        <f t="shared" si="237"/>
        <v>0</v>
      </c>
      <c r="O1159">
        <f t="shared" si="238"/>
        <v>1.760249978092987E-2</v>
      </c>
      <c r="P1159" s="10">
        <f t="shared" si="239"/>
        <v>1.760249978092987E-2</v>
      </c>
      <c r="Q1159" s="11">
        <f t="shared" si="240"/>
        <v>0.98239750021907013</v>
      </c>
      <c r="R1159" s="10">
        <f t="shared" si="241"/>
        <v>-1.7759266157775223E-2</v>
      </c>
      <c r="S1159" s="11">
        <f t="shared" si="242"/>
        <v>100</v>
      </c>
      <c r="AT1159">
        <v>6.1559878050812603E-3</v>
      </c>
      <c r="AU1159">
        <v>1</v>
      </c>
      <c r="AV1159">
        <v>0</v>
      </c>
      <c r="AW1159">
        <f t="shared" si="246"/>
        <v>1151</v>
      </c>
      <c r="AX1159">
        <f t="shared" si="247"/>
        <v>4</v>
      </c>
      <c r="AY1159">
        <f t="shared" si="243"/>
        <v>0.74158060170633133</v>
      </c>
      <c r="AZ1159">
        <f t="shared" si="244"/>
        <v>0.99389312977099231</v>
      </c>
      <c r="BA1159">
        <f t="shared" si="245"/>
        <v>2.23146189890174E-4</v>
      </c>
    </row>
    <row r="1160" spans="1:53" x14ac:dyDescent="0.25">
      <c r="A1160">
        <f>'Preprocessed Data'!A1158</f>
        <v>2</v>
      </c>
      <c r="B1160">
        <f>'Preprocessed Data'!B1158</f>
        <v>70</v>
      </c>
      <c r="C1160">
        <f>'Preprocessed Data'!C1158</f>
        <v>0</v>
      </c>
      <c r="D1160">
        <f>'Preprocessed Data'!D1158</f>
        <v>0</v>
      </c>
      <c r="E1160">
        <f>'Preprocessed Data'!E1158</f>
        <v>1</v>
      </c>
      <c r="F1160">
        <f>'Preprocessed Data'!F1158</f>
        <v>1</v>
      </c>
      <c r="G1160">
        <f>'Preprocessed Data'!G1158</f>
        <v>1</v>
      </c>
      <c r="H1160">
        <f>'Preprocessed Data'!H1158</f>
        <v>158.33000000000001</v>
      </c>
      <c r="I1160">
        <f>'Preprocessed Data'!I1158</f>
        <v>33.5</v>
      </c>
      <c r="J1160">
        <f>'Preprocessed Data'!J1158</f>
        <v>2</v>
      </c>
      <c r="K1160" s="10">
        <f>'Preprocessed Data'!K1158</f>
        <v>0</v>
      </c>
      <c r="L1160" s="1">
        <f t="shared" si="235"/>
        <v>1</v>
      </c>
      <c r="M1160" s="11">
        <f t="shared" si="236"/>
        <v>1</v>
      </c>
      <c r="N1160">
        <f t="shared" si="237"/>
        <v>0</v>
      </c>
      <c r="O1160">
        <f t="shared" si="238"/>
        <v>0.33476960846372078</v>
      </c>
      <c r="P1160" s="10">
        <f t="shared" si="239"/>
        <v>0.33476960846372078</v>
      </c>
      <c r="Q1160" s="11">
        <f t="shared" si="240"/>
        <v>0.66523039153627916</v>
      </c>
      <c r="R1160" s="10">
        <f t="shared" si="241"/>
        <v>-0.40762184488940351</v>
      </c>
      <c r="S1160" s="11">
        <f t="shared" si="242"/>
        <v>100</v>
      </c>
      <c r="AT1160">
        <v>6.1571341026944925E-3</v>
      </c>
      <c r="AU1160">
        <v>1</v>
      </c>
      <c r="AV1160">
        <v>0</v>
      </c>
      <c r="AW1160">
        <f t="shared" si="246"/>
        <v>1152</v>
      </c>
      <c r="AX1160">
        <f t="shared" si="247"/>
        <v>4</v>
      </c>
      <c r="AY1160">
        <f t="shared" si="243"/>
        <v>0.74135608441850021</v>
      </c>
      <c r="AZ1160">
        <f t="shared" si="244"/>
        <v>0.99389312977099231</v>
      </c>
      <c r="BA1160">
        <f t="shared" si="245"/>
        <v>2.23146189890174E-4</v>
      </c>
    </row>
    <row r="1161" spans="1:53" x14ac:dyDescent="0.25">
      <c r="A1161">
        <f>'Preprocessed Data'!A1159</f>
        <v>1</v>
      </c>
      <c r="B1161">
        <f>'Preprocessed Data'!B1159</f>
        <v>60</v>
      </c>
      <c r="C1161">
        <f>'Preprocessed Data'!C1159</f>
        <v>0</v>
      </c>
      <c r="D1161">
        <f>'Preprocessed Data'!D1159</f>
        <v>0</v>
      </c>
      <c r="E1161">
        <f>'Preprocessed Data'!E1159</f>
        <v>1</v>
      </c>
      <c r="F1161">
        <f>'Preprocessed Data'!F1159</f>
        <v>1</v>
      </c>
      <c r="G1161">
        <f>'Preprocessed Data'!G1159</f>
        <v>2</v>
      </c>
      <c r="H1161">
        <f>'Preprocessed Data'!H1159</f>
        <v>80.67</v>
      </c>
      <c r="I1161">
        <f>'Preprocessed Data'!I1159</f>
        <v>33.5</v>
      </c>
      <c r="J1161">
        <f>'Preprocessed Data'!J1159</f>
        <v>4</v>
      </c>
      <c r="K1161" s="10">
        <f>'Preprocessed Data'!K1159</f>
        <v>0</v>
      </c>
      <c r="L1161" s="1">
        <f t="shared" si="235"/>
        <v>1</v>
      </c>
      <c r="M1161" s="11">
        <f t="shared" si="236"/>
        <v>1</v>
      </c>
      <c r="N1161">
        <f t="shared" si="237"/>
        <v>0</v>
      </c>
      <c r="O1161">
        <f t="shared" si="238"/>
        <v>5.2458170839354626E-2</v>
      </c>
      <c r="P1161" s="10">
        <f t="shared" si="239"/>
        <v>5.2458170839354626E-2</v>
      </c>
      <c r="Q1161" s="11">
        <f t="shared" si="240"/>
        <v>0.94754182916064533</v>
      </c>
      <c r="R1161" s="10">
        <f t="shared" si="241"/>
        <v>-5.3884196128606593E-2</v>
      </c>
      <c r="S1161" s="11">
        <f t="shared" si="242"/>
        <v>100</v>
      </c>
      <c r="AT1161">
        <v>6.1623877129580494E-3</v>
      </c>
      <c r="AU1161">
        <v>1</v>
      </c>
      <c r="AV1161">
        <v>0</v>
      </c>
      <c r="AW1161">
        <f t="shared" si="246"/>
        <v>1153</v>
      </c>
      <c r="AX1161">
        <f t="shared" si="247"/>
        <v>4</v>
      </c>
      <c r="AY1161">
        <f t="shared" si="243"/>
        <v>0.74113156713066908</v>
      </c>
      <c r="AZ1161">
        <f t="shared" si="244"/>
        <v>0.99389312977099231</v>
      </c>
      <c r="BA1161">
        <f t="shared" si="245"/>
        <v>2.2314618989028434E-4</v>
      </c>
    </row>
    <row r="1162" spans="1:53" x14ac:dyDescent="0.25">
      <c r="A1162">
        <f>'Preprocessed Data'!A1160</f>
        <v>2</v>
      </c>
      <c r="B1162">
        <f>'Preprocessed Data'!B1160</f>
        <v>51</v>
      </c>
      <c r="C1162">
        <f>'Preprocessed Data'!C1160</f>
        <v>0</v>
      </c>
      <c r="D1162">
        <f>'Preprocessed Data'!D1160</f>
        <v>0</v>
      </c>
      <c r="E1162">
        <f>'Preprocessed Data'!E1160</f>
        <v>1</v>
      </c>
      <c r="F1162">
        <f>'Preprocessed Data'!F1160</f>
        <v>4</v>
      </c>
      <c r="G1162">
        <f>'Preprocessed Data'!G1160</f>
        <v>1</v>
      </c>
      <c r="H1162">
        <f>'Preprocessed Data'!H1160</f>
        <v>76.349999999999994</v>
      </c>
      <c r="I1162">
        <f>'Preprocessed Data'!I1160</f>
        <v>33.5</v>
      </c>
      <c r="J1162">
        <f>'Preprocessed Data'!J1160</f>
        <v>1</v>
      </c>
      <c r="K1162" s="10">
        <f>'Preprocessed Data'!K1160</f>
        <v>0</v>
      </c>
      <c r="L1162" s="1">
        <f t="shared" si="235"/>
        <v>1</v>
      </c>
      <c r="M1162" s="11">
        <f t="shared" si="236"/>
        <v>1</v>
      </c>
      <c r="N1162">
        <f t="shared" si="237"/>
        <v>0</v>
      </c>
      <c r="O1162">
        <f t="shared" si="238"/>
        <v>2.8358678978251919E-2</v>
      </c>
      <c r="P1162" s="10">
        <f t="shared" si="239"/>
        <v>2.8358678978251919E-2</v>
      </c>
      <c r="Q1162" s="11">
        <f t="shared" si="240"/>
        <v>0.97164132102174805</v>
      </c>
      <c r="R1162" s="10">
        <f t="shared" si="241"/>
        <v>-2.8768553917617578E-2</v>
      </c>
      <c r="S1162" s="11">
        <f t="shared" si="242"/>
        <v>100</v>
      </c>
      <c r="AT1162">
        <v>6.1692203123188223E-3</v>
      </c>
      <c r="AU1162">
        <v>1</v>
      </c>
      <c r="AV1162">
        <v>0</v>
      </c>
      <c r="AW1162">
        <f t="shared" si="246"/>
        <v>1154</v>
      </c>
      <c r="AX1162">
        <f t="shared" si="247"/>
        <v>4</v>
      </c>
      <c r="AY1162">
        <f t="shared" si="243"/>
        <v>0.74090704984283784</v>
      </c>
      <c r="AZ1162">
        <f t="shared" si="244"/>
        <v>0.99389312977099231</v>
      </c>
      <c r="BA1162">
        <f t="shared" si="245"/>
        <v>2.23146189890174E-4</v>
      </c>
    </row>
    <row r="1163" spans="1:53" x14ac:dyDescent="0.25">
      <c r="A1163">
        <f>'Preprocessed Data'!A1161</f>
        <v>1</v>
      </c>
      <c r="B1163">
        <f>'Preprocessed Data'!B1161</f>
        <v>70</v>
      </c>
      <c r="C1163">
        <f>'Preprocessed Data'!C1161</f>
        <v>0</v>
      </c>
      <c r="D1163">
        <f>'Preprocessed Data'!D1161</f>
        <v>0</v>
      </c>
      <c r="E1163">
        <f>'Preprocessed Data'!E1161</f>
        <v>1</v>
      </c>
      <c r="F1163">
        <f>'Preprocessed Data'!F1161</f>
        <v>4</v>
      </c>
      <c r="G1163">
        <f>'Preprocessed Data'!G1161</f>
        <v>1</v>
      </c>
      <c r="H1163">
        <f>'Preprocessed Data'!H1161</f>
        <v>90.3</v>
      </c>
      <c r="I1163">
        <f>'Preprocessed Data'!I1161</f>
        <v>33.5</v>
      </c>
      <c r="J1163">
        <f>'Preprocessed Data'!J1161</f>
        <v>1</v>
      </c>
      <c r="K1163" s="10">
        <f>'Preprocessed Data'!K1161</f>
        <v>0</v>
      </c>
      <c r="L1163" s="1">
        <f t="shared" si="235"/>
        <v>1</v>
      </c>
      <c r="M1163" s="11">
        <f t="shared" si="236"/>
        <v>1</v>
      </c>
      <c r="N1163">
        <f t="shared" si="237"/>
        <v>0</v>
      </c>
      <c r="O1163">
        <f t="shared" si="238"/>
        <v>0.12670330948943231</v>
      </c>
      <c r="P1163" s="10">
        <f t="shared" si="239"/>
        <v>0.12670330948943231</v>
      </c>
      <c r="Q1163" s="11">
        <f t="shared" si="240"/>
        <v>0.87329669051056769</v>
      </c>
      <c r="R1163" s="10">
        <f t="shared" si="241"/>
        <v>-0.1354799292059895</v>
      </c>
      <c r="S1163" s="11">
        <f t="shared" si="242"/>
        <v>100</v>
      </c>
      <c r="AT1163">
        <v>6.1859959053050901E-3</v>
      </c>
      <c r="AU1163">
        <v>1</v>
      </c>
      <c r="AV1163">
        <v>0</v>
      </c>
      <c r="AW1163">
        <f t="shared" si="246"/>
        <v>1155</v>
      </c>
      <c r="AX1163">
        <f t="shared" si="247"/>
        <v>4</v>
      </c>
      <c r="AY1163">
        <f t="shared" si="243"/>
        <v>0.74068253255500671</v>
      </c>
      <c r="AZ1163">
        <f t="shared" si="244"/>
        <v>0.99389312977099231</v>
      </c>
      <c r="BA1163">
        <f t="shared" si="245"/>
        <v>2.23146189890174E-4</v>
      </c>
    </row>
    <row r="1164" spans="1:53" x14ac:dyDescent="0.25">
      <c r="A1164">
        <f>'Preprocessed Data'!A1162</f>
        <v>1</v>
      </c>
      <c r="B1164">
        <f>'Preprocessed Data'!B1162</f>
        <v>82</v>
      </c>
      <c r="C1164">
        <f>'Preprocessed Data'!C1162</f>
        <v>0</v>
      </c>
      <c r="D1164">
        <f>'Preprocessed Data'!D1162</f>
        <v>1</v>
      </c>
      <c r="E1164">
        <f>'Preprocessed Data'!E1162</f>
        <v>1</v>
      </c>
      <c r="F1164">
        <f>'Preprocessed Data'!F1162</f>
        <v>1</v>
      </c>
      <c r="G1164">
        <f>'Preprocessed Data'!G1162</f>
        <v>2</v>
      </c>
      <c r="H1164">
        <f>'Preprocessed Data'!H1162</f>
        <v>217.57</v>
      </c>
      <c r="I1164">
        <f>'Preprocessed Data'!I1162</f>
        <v>33.5</v>
      </c>
      <c r="J1164">
        <f>'Preprocessed Data'!J1162</f>
        <v>1</v>
      </c>
      <c r="K1164" s="10">
        <f>'Preprocessed Data'!K1162</f>
        <v>1</v>
      </c>
      <c r="L1164" s="1">
        <f t="shared" si="235"/>
        <v>0</v>
      </c>
      <c r="M1164" s="11">
        <f t="shared" si="236"/>
        <v>1</v>
      </c>
      <c r="N1164">
        <f t="shared" si="237"/>
        <v>1</v>
      </c>
      <c r="O1164">
        <f t="shared" si="238"/>
        <v>0.90564295417109009</v>
      </c>
      <c r="P1164" s="10">
        <f t="shared" si="239"/>
        <v>0.90564295417109009</v>
      </c>
      <c r="Q1164" s="11">
        <f t="shared" si="240"/>
        <v>9.4357045828909913E-2</v>
      </c>
      <c r="R1164" s="10">
        <f t="shared" si="241"/>
        <v>-9.9110140932040278E-2</v>
      </c>
      <c r="S1164" s="11">
        <f t="shared" si="242"/>
        <v>100</v>
      </c>
      <c r="AT1164">
        <v>6.1985628451159498E-3</v>
      </c>
      <c r="AU1164">
        <v>1</v>
      </c>
      <c r="AV1164">
        <v>0</v>
      </c>
      <c r="AW1164">
        <f t="shared" si="246"/>
        <v>1156</v>
      </c>
      <c r="AX1164">
        <f t="shared" si="247"/>
        <v>4</v>
      </c>
      <c r="AY1164">
        <f t="shared" si="243"/>
        <v>0.74045801526717558</v>
      </c>
      <c r="AZ1164">
        <f t="shared" si="244"/>
        <v>0.99389312977099231</v>
      </c>
      <c r="BA1164">
        <f t="shared" si="245"/>
        <v>2.2314618989028434E-4</v>
      </c>
    </row>
    <row r="1165" spans="1:53" x14ac:dyDescent="0.25">
      <c r="A1165">
        <f>'Preprocessed Data'!A1163</f>
        <v>2</v>
      </c>
      <c r="B1165">
        <f>'Preprocessed Data'!B1163</f>
        <v>64</v>
      </c>
      <c r="C1165">
        <f>'Preprocessed Data'!C1163</f>
        <v>0</v>
      </c>
      <c r="D1165">
        <f>'Preprocessed Data'!D1163</f>
        <v>0</v>
      </c>
      <c r="E1165">
        <f>'Preprocessed Data'!E1163</f>
        <v>1</v>
      </c>
      <c r="F1165">
        <f>'Preprocessed Data'!F1163</f>
        <v>1</v>
      </c>
      <c r="G1165">
        <f>'Preprocessed Data'!G1163</f>
        <v>2</v>
      </c>
      <c r="H1165">
        <f>'Preprocessed Data'!H1163</f>
        <v>65.63</v>
      </c>
      <c r="I1165">
        <f>'Preprocessed Data'!I1163</f>
        <v>33.5</v>
      </c>
      <c r="J1165">
        <f>'Preprocessed Data'!J1163</f>
        <v>3</v>
      </c>
      <c r="K1165" s="10">
        <f>'Preprocessed Data'!K1163</f>
        <v>0</v>
      </c>
      <c r="L1165" s="1">
        <f t="shared" si="235"/>
        <v>1</v>
      </c>
      <c r="M1165" s="11">
        <f t="shared" si="236"/>
        <v>1</v>
      </c>
      <c r="N1165">
        <f t="shared" si="237"/>
        <v>0</v>
      </c>
      <c r="O1165">
        <f t="shared" si="238"/>
        <v>3.3202075530942773E-2</v>
      </c>
      <c r="P1165" s="10">
        <f t="shared" si="239"/>
        <v>3.3202075530942773E-2</v>
      </c>
      <c r="Q1165" s="11">
        <f t="shared" si="240"/>
        <v>0.96679792446905721</v>
      </c>
      <c r="R1165" s="10">
        <f t="shared" si="241"/>
        <v>-3.3765776959977775E-2</v>
      </c>
      <c r="S1165" s="11">
        <f t="shared" si="242"/>
        <v>100</v>
      </c>
      <c r="AT1165">
        <v>6.204024564517299E-3</v>
      </c>
      <c r="AU1165">
        <v>1</v>
      </c>
      <c r="AV1165">
        <v>0</v>
      </c>
      <c r="AW1165">
        <f t="shared" si="246"/>
        <v>1157</v>
      </c>
      <c r="AX1165">
        <f t="shared" si="247"/>
        <v>4</v>
      </c>
      <c r="AY1165">
        <f t="shared" si="243"/>
        <v>0.74023349797934435</v>
      </c>
      <c r="AZ1165">
        <f t="shared" si="244"/>
        <v>0.99389312977099231</v>
      </c>
      <c r="BA1165">
        <f t="shared" si="245"/>
        <v>2.2314618989006366E-4</v>
      </c>
    </row>
    <row r="1166" spans="1:53" x14ac:dyDescent="0.25">
      <c r="A1166">
        <f>'Preprocessed Data'!A1164</f>
        <v>2</v>
      </c>
      <c r="B1166">
        <f>'Preprocessed Data'!B1164</f>
        <v>61</v>
      </c>
      <c r="C1166">
        <f>'Preprocessed Data'!C1164</f>
        <v>0</v>
      </c>
      <c r="D1166">
        <f>'Preprocessed Data'!D1164</f>
        <v>0</v>
      </c>
      <c r="E1166">
        <f>'Preprocessed Data'!E1164</f>
        <v>1</v>
      </c>
      <c r="F1166">
        <f>'Preprocessed Data'!F1164</f>
        <v>4</v>
      </c>
      <c r="G1166">
        <f>'Preprocessed Data'!G1164</f>
        <v>1</v>
      </c>
      <c r="H1166">
        <f>'Preprocessed Data'!H1164</f>
        <v>123.36</v>
      </c>
      <c r="I1166">
        <f>'Preprocessed Data'!I1164</f>
        <v>33.4</v>
      </c>
      <c r="J1166">
        <f>'Preprocessed Data'!J1164</f>
        <v>2</v>
      </c>
      <c r="K1166" s="10">
        <f>'Preprocessed Data'!K1164</f>
        <v>0</v>
      </c>
      <c r="L1166" s="1">
        <f t="shared" si="235"/>
        <v>1</v>
      </c>
      <c r="M1166" s="11">
        <f t="shared" si="236"/>
        <v>1</v>
      </c>
      <c r="N1166">
        <f t="shared" si="237"/>
        <v>0</v>
      </c>
      <c r="O1166">
        <f t="shared" si="238"/>
        <v>0.14198703309270069</v>
      </c>
      <c r="P1166" s="10">
        <f t="shared" si="239"/>
        <v>0.14198703309270069</v>
      </c>
      <c r="Q1166" s="11">
        <f t="shared" si="240"/>
        <v>0.85801296690729933</v>
      </c>
      <c r="R1166" s="10">
        <f t="shared" si="241"/>
        <v>-0.15313606666280385</v>
      </c>
      <c r="S1166" s="11">
        <f t="shared" si="242"/>
        <v>100</v>
      </c>
      <c r="AT1166">
        <v>6.2148941175388349E-3</v>
      </c>
      <c r="AU1166">
        <v>1</v>
      </c>
      <c r="AV1166">
        <v>0</v>
      </c>
      <c r="AW1166">
        <f t="shared" si="246"/>
        <v>1158</v>
      </c>
      <c r="AX1166">
        <f t="shared" si="247"/>
        <v>4</v>
      </c>
      <c r="AY1166">
        <f t="shared" si="243"/>
        <v>0.74000898069151333</v>
      </c>
      <c r="AZ1166">
        <f t="shared" si="244"/>
        <v>0.99389312977099231</v>
      </c>
      <c r="BA1166">
        <f t="shared" si="245"/>
        <v>2.2314618989028434E-4</v>
      </c>
    </row>
    <row r="1167" spans="1:53" x14ac:dyDescent="0.25">
      <c r="A1167">
        <f>'Preprocessed Data'!A1165</f>
        <v>2</v>
      </c>
      <c r="B1167">
        <f>'Preprocessed Data'!B1165</f>
        <v>23</v>
      </c>
      <c r="C1167">
        <f>'Preprocessed Data'!C1165</f>
        <v>0</v>
      </c>
      <c r="D1167">
        <f>'Preprocessed Data'!D1165</f>
        <v>0</v>
      </c>
      <c r="E1167">
        <f>'Preprocessed Data'!E1165</f>
        <v>0</v>
      </c>
      <c r="F1167">
        <f>'Preprocessed Data'!F1165</f>
        <v>1</v>
      </c>
      <c r="G1167">
        <f>'Preprocessed Data'!G1165</f>
        <v>2</v>
      </c>
      <c r="H1167">
        <f>'Preprocessed Data'!H1165</f>
        <v>124.5</v>
      </c>
      <c r="I1167">
        <f>'Preprocessed Data'!I1165</f>
        <v>33.4</v>
      </c>
      <c r="J1167">
        <f>'Preprocessed Data'!J1165</f>
        <v>4</v>
      </c>
      <c r="K1167" s="10">
        <f>'Preprocessed Data'!K1165</f>
        <v>0</v>
      </c>
      <c r="L1167" s="1">
        <f t="shared" si="235"/>
        <v>1</v>
      </c>
      <c r="M1167" s="11">
        <f t="shared" si="236"/>
        <v>1</v>
      </c>
      <c r="N1167">
        <f t="shared" si="237"/>
        <v>0</v>
      </c>
      <c r="O1167">
        <f t="shared" si="238"/>
        <v>2.1236111370665885E-2</v>
      </c>
      <c r="P1167" s="10">
        <f t="shared" si="239"/>
        <v>2.1236111370665885E-2</v>
      </c>
      <c r="Q1167" s="11">
        <f t="shared" si="240"/>
        <v>0.97876388862933417</v>
      </c>
      <c r="R1167" s="10">
        <f t="shared" si="241"/>
        <v>-2.1464841607347348E-2</v>
      </c>
      <c r="S1167" s="11">
        <f t="shared" si="242"/>
        <v>100</v>
      </c>
      <c r="AT1167">
        <v>6.2176586088377277E-3</v>
      </c>
      <c r="AU1167">
        <v>1</v>
      </c>
      <c r="AV1167">
        <v>0</v>
      </c>
      <c r="AW1167">
        <f t="shared" si="246"/>
        <v>1159</v>
      </c>
      <c r="AX1167">
        <f t="shared" si="247"/>
        <v>4</v>
      </c>
      <c r="AY1167">
        <f t="shared" si="243"/>
        <v>0.73978446340368209</v>
      </c>
      <c r="AZ1167">
        <f t="shared" si="244"/>
        <v>0.99389312977099231</v>
      </c>
      <c r="BA1167">
        <f t="shared" si="245"/>
        <v>2.2314618989028434E-4</v>
      </c>
    </row>
    <row r="1168" spans="1:53" x14ac:dyDescent="0.25">
      <c r="A1168">
        <f>'Preprocessed Data'!A1166</f>
        <v>1</v>
      </c>
      <c r="B1168">
        <f>'Preprocessed Data'!B1166</f>
        <v>41</v>
      </c>
      <c r="C1168">
        <f>'Preprocessed Data'!C1166</f>
        <v>0</v>
      </c>
      <c r="D1168">
        <f>'Preprocessed Data'!D1166</f>
        <v>0</v>
      </c>
      <c r="E1168">
        <f>'Preprocessed Data'!E1166</f>
        <v>1</v>
      </c>
      <c r="F1168">
        <f>'Preprocessed Data'!F1166</f>
        <v>5</v>
      </c>
      <c r="G1168">
        <f>'Preprocessed Data'!G1166</f>
        <v>1</v>
      </c>
      <c r="H1168">
        <f>'Preprocessed Data'!H1166</f>
        <v>80.42</v>
      </c>
      <c r="I1168">
        <f>'Preprocessed Data'!I1166</f>
        <v>33.4</v>
      </c>
      <c r="J1168">
        <f>'Preprocessed Data'!J1166</f>
        <v>1</v>
      </c>
      <c r="K1168" s="10">
        <f>'Preprocessed Data'!K1166</f>
        <v>0</v>
      </c>
      <c r="L1168" s="1">
        <f t="shared" si="235"/>
        <v>1</v>
      </c>
      <c r="M1168" s="11">
        <f t="shared" si="236"/>
        <v>1</v>
      </c>
      <c r="N1168">
        <f t="shared" si="237"/>
        <v>0</v>
      </c>
      <c r="O1168">
        <f t="shared" si="238"/>
        <v>2.7117478613007548E-2</v>
      </c>
      <c r="P1168" s="10">
        <f t="shared" si="239"/>
        <v>2.7117478613007548E-2</v>
      </c>
      <c r="Q1168" s="11">
        <f t="shared" si="240"/>
        <v>0.97288252138699249</v>
      </c>
      <c r="R1168" s="10">
        <f t="shared" si="241"/>
        <v>-2.74919426395825E-2</v>
      </c>
      <c r="S1168" s="11">
        <f t="shared" si="242"/>
        <v>100</v>
      </c>
      <c r="AT1168">
        <v>6.2176637421689097E-3</v>
      </c>
      <c r="AU1168">
        <v>1</v>
      </c>
      <c r="AV1168">
        <v>0</v>
      </c>
      <c r="AW1168">
        <f t="shared" si="246"/>
        <v>1160</v>
      </c>
      <c r="AX1168">
        <f t="shared" si="247"/>
        <v>4</v>
      </c>
      <c r="AY1168">
        <f t="shared" si="243"/>
        <v>0.73955994611585085</v>
      </c>
      <c r="AZ1168">
        <f t="shared" si="244"/>
        <v>0.99389312977099231</v>
      </c>
      <c r="BA1168">
        <f t="shared" si="245"/>
        <v>2.2314618989006366E-4</v>
      </c>
    </row>
    <row r="1169" spans="1:53" x14ac:dyDescent="0.25">
      <c r="A1169">
        <f>'Preprocessed Data'!A1167</f>
        <v>1</v>
      </c>
      <c r="B1169">
        <f>'Preprocessed Data'!B1167</f>
        <v>62</v>
      </c>
      <c r="C1169">
        <f>'Preprocessed Data'!C1167</f>
        <v>0</v>
      </c>
      <c r="D1169">
        <f>'Preprocessed Data'!D1167</f>
        <v>0</v>
      </c>
      <c r="E1169">
        <f>'Preprocessed Data'!E1167</f>
        <v>1</v>
      </c>
      <c r="F1169">
        <f>'Preprocessed Data'!F1167</f>
        <v>4</v>
      </c>
      <c r="G1169">
        <f>'Preprocessed Data'!G1167</f>
        <v>2</v>
      </c>
      <c r="H1169">
        <f>'Preprocessed Data'!H1167</f>
        <v>124.26</v>
      </c>
      <c r="I1169">
        <f>'Preprocessed Data'!I1167</f>
        <v>33.4</v>
      </c>
      <c r="J1169">
        <f>'Preprocessed Data'!J1167</f>
        <v>2</v>
      </c>
      <c r="K1169" s="10">
        <f>'Preprocessed Data'!K1167</f>
        <v>0</v>
      </c>
      <c r="L1169" s="1">
        <f t="shared" si="235"/>
        <v>1</v>
      </c>
      <c r="M1169" s="11">
        <f t="shared" si="236"/>
        <v>1</v>
      </c>
      <c r="N1169">
        <f t="shared" si="237"/>
        <v>0</v>
      </c>
      <c r="O1169">
        <f t="shared" si="238"/>
        <v>0.19391976850971096</v>
      </c>
      <c r="P1169" s="10">
        <f t="shared" si="239"/>
        <v>0.19391976850971096</v>
      </c>
      <c r="Q1169" s="11">
        <f t="shared" si="240"/>
        <v>0.80608023149028907</v>
      </c>
      <c r="R1169" s="10">
        <f t="shared" si="241"/>
        <v>-0.21557199863764179</v>
      </c>
      <c r="S1169" s="11">
        <f t="shared" si="242"/>
        <v>100</v>
      </c>
      <c r="AT1169">
        <v>6.2200258176992301E-3</v>
      </c>
      <c r="AU1169">
        <v>1</v>
      </c>
      <c r="AV1169">
        <v>0</v>
      </c>
      <c r="AW1169">
        <f t="shared" si="246"/>
        <v>1161</v>
      </c>
      <c r="AX1169">
        <f t="shared" si="247"/>
        <v>4</v>
      </c>
      <c r="AY1169">
        <f t="shared" si="243"/>
        <v>0.73933542882801984</v>
      </c>
      <c r="AZ1169">
        <f t="shared" si="244"/>
        <v>0.99389312977099231</v>
      </c>
      <c r="BA1169">
        <f t="shared" si="245"/>
        <v>2.2314618989028434E-4</v>
      </c>
    </row>
    <row r="1170" spans="1:53" x14ac:dyDescent="0.25">
      <c r="A1170">
        <f>'Preprocessed Data'!A1168</f>
        <v>2</v>
      </c>
      <c r="B1170">
        <f>'Preprocessed Data'!B1168</f>
        <v>75</v>
      </c>
      <c r="C1170">
        <f>'Preprocessed Data'!C1168</f>
        <v>0</v>
      </c>
      <c r="D1170">
        <f>'Preprocessed Data'!D1168</f>
        <v>1</v>
      </c>
      <c r="E1170">
        <f>'Preprocessed Data'!E1168</f>
        <v>1</v>
      </c>
      <c r="F1170">
        <f>'Preprocessed Data'!F1168</f>
        <v>1</v>
      </c>
      <c r="G1170">
        <f>'Preprocessed Data'!G1168</f>
        <v>1</v>
      </c>
      <c r="H1170">
        <f>'Preprocessed Data'!H1168</f>
        <v>219.39</v>
      </c>
      <c r="I1170">
        <f>'Preprocessed Data'!I1168</f>
        <v>33.4</v>
      </c>
      <c r="J1170">
        <f>'Preprocessed Data'!J1168</f>
        <v>3</v>
      </c>
      <c r="K1170" s="10">
        <f>'Preprocessed Data'!K1168</f>
        <v>1</v>
      </c>
      <c r="L1170" s="1">
        <f t="shared" si="235"/>
        <v>0</v>
      </c>
      <c r="M1170" s="11">
        <f t="shared" si="236"/>
        <v>1</v>
      </c>
      <c r="N1170">
        <f t="shared" si="237"/>
        <v>1</v>
      </c>
      <c r="O1170">
        <f t="shared" si="238"/>
        <v>0.8414062459481646</v>
      </c>
      <c r="P1170" s="10">
        <f t="shared" si="239"/>
        <v>0.8414062459481646</v>
      </c>
      <c r="Q1170" s="11">
        <f t="shared" si="240"/>
        <v>0.1585937540518354</v>
      </c>
      <c r="R1170" s="10">
        <f t="shared" si="241"/>
        <v>-0.17268068457282612</v>
      </c>
      <c r="S1170" s="11">
        <f t="shared" si="242"/>
        <v>100</v>
      </c>
      <c r="AT1170">
        <v>6.2234414307679054E-3</v>
      </c>
      <c r="AU1170">
        <v>1</v>
      </c>
      <c r="AV1170">
        <v>0</v>
      </c>
      <c r="AW1170">
        <f t="shared" si="246"/>
        <v>1162</v>
      </c>
      <c r="AX1170">
        <f t="shared" si="247"/>
        <v>4</v>
      </c>
      <c r="AY1170">
        <f t="shared" si="243"/>
        <v>0.7391109115401886</v>
      </c>
      <c r="AZ1170">
        <f t="shared" si="244"/>
        <v>0.99389312977099231</v>
      </c>
      <c r="BA1170">
        <f t="shared" si="245"/>
        <v>2.2314618989028434E-4</v>
      </c>
    </row>
    <row r="1171" spans="1:53" x14ac:dyDescent="0.25">
      <c r="A1171">
        <f>'Preprocessed Data'!A1169</f>
        <v>1</v>
      </c>
      <c r="B1171">
        <f>'Preprocessed Data'!B1169</f>
        <v>53</v>
      </c>
      <c r="C1171">
        <f>'Preprocessed Data'!C1169</f>
        <v>0</v>
      </c>
      <c r="D1171">
        <f>'Preprocessed Data'!D1169</f>
        <v>1</v>
      </c>
      <c r="E1171">
        <f>'Preprocessed Data'!E1169</f>
        <v>1</v>
      </c>
      <c r="F1171">
        <f>'Preprocessed Data'!F1169</f>
        <v>1</v>
      </c>
      <c r="G1171">
        <f>'Preprocessed Data'!G1169</f>
        <v>2</v>
      </c>
      <c r="H1171">
        <f>'Preprocessed Data'!H1169</f>
        <v>77.3</v>
      </c>
      <c r="I1171">
        <f>'Preprocessed Data'!I1169</f>
        <v>33.4</v>
      </c>
      <c r="J1171">
        <f>'Preprocessed Data'!J1169</f>
        <v>2</v>
      </c>
      <c r="K1171" s="10">
        <f>'Preprocessed Data'!K1169</f>
        <v>0</v>
      </c>
      <c r="L1171" s="1">
        <f t="shared" si="235"/>
        <v>1</v>
      </c>
      <c r="M1171" s="11">
        <f t="shared" si="236"/>
        <v>1</v>
      </c>
      <c r="N1171">
        <f t="shared" si="237"/>
        <v>0</v>
      </c>
      <c r="O1171">
        <f t="shared" si="238"/>
        <v>5.4012764456988986E-2</v>
      </c>
      <c r="P1171" s="10">
        <f t="shared" si="239"/>
        <v>5.4012764456988986E-2</v>
      </c>
      <c r="Q1171" s="11">
        <f t="shared" si="240"/>
        <v>0.94598723554301101</v>
      </c>
      <c r="R1171" s="10">
        <f t="shared" si="241"/>
        <v>-5.5526203104789125E-2</v>
      </c>
      <c r="S1171" s="11">
        <f t="shared" si="242"/>
        <v>100</v>
      </c>
      <c r="AT1171">
        <v>6.2376049042542356E-3</v>
      </c>
      <c r="AU1171">
        <v>1</v>
      </c>
      <c r="AV1171">
        <v>0</v>
      </c>
      <c r="AW1171">
        <f t="shared" si="246"/>
        <v>1163</v>
      </c>
      <c r="AX1171">
        <f t="shared" si="247"/>
        <v>4</v>
      </c>
      <c r="AY1171">
        <f t="shared" si="243"/>
        <v>0.73888639425235736</v>
      </c>
      <c r="AZ1171">
        <f t="shared" si="244"/>
        <v>0.99389312977099231</v>
      </c>
      <c r="BA1171">
        <f t="shared" si="245"/>
        <v>2.2314618989006366E-4</v>
      </c>
    </row>
    <row r="1172" spans="1:53" x14ac:dyDescent="0.25">
      <c r="A1172">
        <f>'Preprocessed Data'!A1170</f>
        <v>1</v>
      </c>
      <c r="B1172">
        <f>'Preprocessed Data'!B1170</f>
        <v>54</v>
      </c>
      <c r="C1172">
        <f>'Preprocessed Data'!C1170</f>
        <v>1</v>
      </c>
      <c r="D1172">
        <f>'Preprocessed Data'!D1170</f>
        <v>1</v>
      </c>
      <c r="E1172">
        <f>'Preprocessed Data'!E1170</f>
        <v>1</v>
      </c>
      <c r="F1172">
        <f>'Preprocessed Data'!F1170</f>
        <v>1</v>
      </c>
      <c r="G1172">
        <f>'Preprocessed Data'!G1170</f>
        <v>1</v>
      </c>
      <c r="H1172">
        <f>'Preprocessed Data'!H1170</f>
        <v>227.74</v>
      </c>
      <c r="I1172">
        <f>'Preprocessed Data'!I1170</f>
        <v>33.4</v>
      </c>
      <c r="J1172">
        <f>'Preprocessed Data'!J1170</f>
        <v>3</v>
      </c>
      <c r="K1172" s="10">
        <f>'Preprocessed Data'!K1170</f>
        <v>1</v>
      </c>
      <c r="L1172" s="1">
        <f t="shared" si="235"/>
        <v>0</v>
      </c>
      <c r="M1172" s="11">
        <f t="shared" si="236"/>
        <v>1</v>
      </c>
      <c r="N1172">
        <f t="shared" si="237"/>
        <v>1</v>
      </c>
      <c r="O1172">
        <f t="shared" si="238"/>
        <v>0.86196162764879691</v>
      </c>
      <c r="P1172" s="10">
        <f t="shared" si="239"/>
        <v>0.86196162764879691</v>
      </c>
      <c r="Q1172" s="11">
        <f t="shared" si="240"/>
        <v>0.13803837235120309</v>
      </c>
      <c r="R1172" s="10">
        <f t="shared" si="241"/>
        <v>-0.14854452479792241</v>
      </c>
      <c r="S1172" s="11">
        <f t="shared" si="242"/>
        <v>100</v>
      </c>
      <c r="AT1172">
        <v>6.260795516505286E-3</v>
      </c>
      <c r="AU1172">
        <v>1</v>
      </c>
      <c r="AV1172">
        <v>0</v>
      </c>
      <c r="AW1172">
        <f t="shared" si="246"/>
        <v>1164</v>
      </c>
      <c r="AX1172">
        <f t="shared" si="247"/>
        <v>4</v>
      </c>
      <c r="AY1172">
        <f t="shared" si="243"/>
        <v>0.73866187696452634</v>
      </c>
      <c r="AZ1172">
        <f t="shared" si="244"/>
        <v>0.99389312977099231</v>
      </c>
      <c r="BA1172">
        <f t="shared" si="245"/>
        <v>2.2314618989028434E-4</v>
      </c>
    </row>
    <row r="1173" spans="1:53" x14ac:dyDescent="0.25">
      <c r="A1173">
        <f>'Preprocessed Data'!A1171</f>
        <v>1</v>
      </c>
      <c r="B1173">
        <f>'Preprocessed Data'!B1171</f>
        <v>39</v>
      </c>
      <c r="C1173">
        <f>'Preprocessed Data'!C1171</f>
        <v>0</v>
      </c>
      <c r="D1173">
        <f>'Preprocessed Data'!D1171</f>
        <v>0</v>
      </c>
      <c r="E1173">
        <f>'Preprocessed Data'!E1171</f>
        <v>1</v>
      </c>
      <c r="F1173">
        <f>'Preprocessed Data'!F1171</f>
        <v>4</v>
      </c>
      <c r="G1173">
        <f>'Preprocessed Data'!G1171</f>
        <v>2</v>
      </c>
      <c r="H1173">
        <f>'Preprocessed Data'!H1171</f>
        <v>73.62</v>
      </c>
      <c r="I1173">
        <f>'Preprocessed Data'!I1171</f>
        <v>33.4</v>
      </c>
      <c r="J1173">
        <f>'Preprocessed Data'!J1171</f>
        <v>4</v>
      </c>
      <c r="K1173" s="10">
        <f>'Preprocessed Data'!K1171</f>
        <v>0</v>
      </c>
      <c r="L1173" s="1">
        <f t="shared" si="235"/>
        <v>1</v>
      </c>
      <c r="M1173" s="11">
        <f t="shared" si="236"/>
        <v>1</v>
      </c>
      <c r="N1173">
        <f t="shared" si="237"/>
        <v>0</v>
      </c>
      <c r="O1173">
        <f t="shared" si="238"/>
        <v>2.0094357674173016E-2</v>
      </c>
      <c r="P1173" s="10">
        <f t="shared" si="239"/>
        <v>2.0094357674173016E-2</v>
      </c>
      <c r="Q1173" s="11">
        <f t="shared" si="240"/>
        <v>0.979905642325827</v>
      </c>
      <c r="R1173" s="10">
        <f t="shared" si="241"/>
        <v>-2.0298995294050735E-2</v>
      </c>
      <c r="S1173" s="11">
        <f t="shared" si="242"/>
        <v>100</v>
      </c>
      <c r="AT1173">
        <v>6.2818478022712617E-3</v>
      </c>
      <c r="AU1173">
        <v>1</v>
      </c>
      <c r="AV1173">
        <v>0</v>
      </c>
      <c r="AW1173">
        <f t="shared" si="246"/>
        <v>1165</v>
      </c>
      <c r="AX1173">
        <f t="shared" si="247"/>
        <v>4</v>
      </c>
      <c r="AY1173">
        <f t="shared" si="243"/>
        <v>0.7384373596766951</v>
      </c>
      <c r="AZ1173">
        <f t="shared" si="244"/>
        <v>0.99389312977099231</v>
      </c>
      <c r="BA1173">
        <f t="shared" si="245"/>
        <v>2.2314618989028434E-4</v>
      </c>
    </row>
    <row r="1174" spans="1:53" x14ac:dyDescent="0.25">
      <c r="A1174">
        <f>'Preprocessed Data'!A1172</f>
        <v>2</v>
      </c>
      <c r="B1174">
        <f>'Preprocessed Data'!B1172</f>
        <v>51</v>
      </c>
      <c r="C1174">
        <f>'Preprocessed Data'!C1172</f>
        <v>0</v>
      </c>
      <c r="D1174">
        <f>'Preprocessed Data'!D1172</f>
        <v>1</v>
      </c>
      <c r="E1174">
        <f>'Preprocessed Data'!E1172</f>
        <v>1</v>
      </c>
      <c r="F1174">
        <f>'Preprocessed Data'!F1172</f>
        <v>1</v>
      </c>
      <c r="G1174">
        <f>'Preprocessed Data'!G1172</f>
        <v>2</v>
      </c>
      <c r="H1174">
        <f>'Preprocessed Data'!H1172</f>
        <v>100.96</v>
      </c>
      <c r="I1174">
        <f>'Preprocessed Data'!I1172</f>
        <v>33.4</v>
      </c>
      <c r="J1174">
        <f>'Preprocessed Data'!J1172</f>
        <v>2</v>
      </c>
      <c r="K1174" s="10">
        <f>'Preprocessed Data'!K1172</f>
        <v>0</v>
      </c>
      <c r="L1174" s="1">
        <f t="shared" si="235"/>
        <v>1</v>
      </c>
      <c r="M1174" s="11">
        <f t="shared" si="236"/>
        <v>1</v>
      </c>
      <c r="N1174">
        <f t="shared" si="237"/>
        <v>0</v>
      </c>
      <c r="O1174">
        <f t="shared" si="238"/>
        <v>6.7609671978701533E-2</v>
      </c>
      <c r="P1174" s="10">
        <f t="shared" si="239"/>
        <v>6.7609671978701533E-2</v>
      </c>
      <c r="Q1174" s="11">
        <f t="shared" si="240"/>
        <v>0.93239032802129851</v>
      </c>
      <c r="R1174" s="10">
        <f t="shared" si="241"/>
        <v>-7.000374508186763E-2</v>
      </c>
      <c r="S1174" s="11">
        <f t="shared" si="242"/>
        <v>100</v>
      </c>
      <c r="AT1174">
        <v>6.3019477998745056E-3</v>
      </c>
      <c r="AU1174">
        <v>1</v>
      </c>
      <c r="AV1174">
        <v>0</v>
      </c>
      <c r="AW1174">
        <f t="shared" si="246"/>
        <v>1166</v>
      </c>
      <c r="AX1174">
        <f t="shared" si="247"/>
        <v>4</v>
      </c>
      <c r="AY1174">
        <f t="shared" si="243"/>
        <v>0.73821284238886387</v>
      </c>
      <c r="AZ1174">
        <f t="shared" si="244"/>
        <v>0.99389312977099231</v>
      </c>
      <c r="BA1174">
        <f t="shared" si="245"/>
        <v>2.2314618989006366E-4</v>
      </c>
    </row>
    <row r="1175" spans="1:53" x14ac:dyDescent="0.25">
      <c r="A1175">
        <f>'Preprocessed Data'!A1173</f>
        <v>2</v>
      </c>
      <c r="B1175">
        <f>'Preprocessed Data'!B1173</f>
        <v>20</v>
      </c>
      <c r="C1175">
        <f>'Preprocessed Data'!C1173</f>
        <v>0</v>
      </c>
      <c r="D1175">
        <f>'Preprocessed Data'!D1173</f>
        <v>0</v>
      </c>
      <c r="E1175">
        <f>'Preprocessed Data'!E1173</f>
        <v>0</v>
      </c>
      <c r="F1175">
        <f>'Preprocessed Data'!F1173</f>
        <v>4</v>
      </c>
      <c r="G1175">
        <f>'Preprocessed Data'!G1173</f>
        <v>2</v>
      </c>
      <c r="H1175">
        <f>'Preprocessed Data'!H1173</f>
        <v>92.44</v>
      </c>
      <c r="I1175">
        <f>'Preprocessed Data'!I1173</f>
        <v>33.4</v>
      </c>
      <c r="J1175">
        <f>'Preprocessed Data'!J1173</f>
        <v>2</v>
      </c>
      <c r="K1175" s="10">
        <f>'Preprocessed Data'!K1173</f>
        <v>0</v>
      </c>
      <c r="L1175" s="1">
        <f t="shared" si="235"/>
        <v>1</v>
      </c>
      <c r="M1175" s="11">
        <f t="shared" si="236"/>
        <v>1</v>
      </c>
      <c r="N1175">
        <f t="shared" si="237"/>
        <v>0</v>
      </c>
      <c r="O1175">
        <f t="shared" si="238"/>
        <v>1.0177479549083723E-2</v>
      </c>
      <c r="P1175" s="10">
        <f t="shared" si="239"/>
        <v>1.0177479549083723E-2</v>
      </c>
      <c r="Q1175" s="11">
        <f t="shared" si="240"/>
        <v>0.98982252045091623</v>
      </c>
      <c r="R1175" s="10">
        <f t="shared" si="241"/>
        <v>-1.0229624196497721E-2</v>
      </c>
      <c r="S1175" s="11">
        <f t="shared" si="242"/>
        <v>100</v>
      </c>
      <c r="AT1175">
        <v>6.3088119764303143E-3</v>
      </c>
      <c r="AU1175">
        <v>1</v>
      </c>
      <c r="AV1175">
        <v>0</v>
      </c>
      <c r="AW1175">
        <f t="shared" si="246"/>
        <v>1167</v>
      </c>
      <c r="AX1175">
        <f t="shared" si="247"/>
        <v>4</v>
      </c>
      <c r="AY1175">
        <f t="shared" si="243"/>
        <v>0.73798832510103285</v>
      </c>
      <c r="AZ1175">
        <f t="shared" si="244"/>
        <v>0.99389312977099231</v>
      </c>
      <c r="BA1175">
        <f t="shared" si="245"/>
        <v>2.2314618989028434E-4</v>
      </c>
    </row>
    <row r="1176" spans="1:53" x14ac:dyDescent="0.25">
      <c r="A1176">
        <f>'Preprocessed Data'!A1174</f>
        <v>2</v>
      </c>
      <c r="B1176">
        <f>'Preprocessed Data'!B1174</f>
        <v>76</v>
      </c>
      <c r="C1176">
        <f>'Preprocessed Data'!C1174</f>
        <v>0</v>
      </c>
      <c r="D1176">
        <f>'Preprocessed Data'!D1174</f>
        <v>0</v>
      </c>
      <c r="E1176">
        <f>'Preprocessed Data'!E1174</f>
        <v>1</v>
      </c>
      <c r="F1176">
        <f>'Preprocessed Data'!F1174</f>
        <v>4</v>
      </c>
      <c r="G1176">
        <f>'Preprocessed Data'!G1174</f>
        <v>1</v>
      </c>
      <c r="H1176">
        <f>'Preprocessed Data'!H1174</f>
        <v>70.290000000000006</v>
      </c>
      <c r="I1176">
        <f>'Preprocessed Data'!I1174</f>
        <v>33.4</v>
      </c>
      <c r="J1176">
        <f>'Preprocessed Data'!J1174</f>
        <v>1</v>
      </c>
      <c r="K1176" s="10">
        <f>'Preprocessed Data'!K1174</f>
        <v>0</v>
      </c>
      <c r="L1176" s="1">
        <f t="shared" si="235"/>
        <v>1</v>
      </c>
      <c r="M1176" s="11">
        <f t="shared" si="236"/>
        <v>1</v>
      </c>
      <c r="N1176">
        <f t="shared" si="237"/>
        <v>0</v>
      </c>
      <c r="O1176">
        <f t="shared" si="238"/>
        <v>8.065804239468205E-2</v>
      </c>
      <c r="P1176" s="10">
        <f t="shared" si="239"/>
        <v>8.065804239468205E-2</v>
      </c>
      <c r="Q1176" s="11">
        <f t="shared" si="240"/>
        <v>0.91934195760531789</v>
      </c>
      <c r="R1176" s="10">
        <f t="shared" si="241"/>
        <v>-8.4097128334491317E-2</v>
      </c>
      <c r="S1176" s="11">
        <f t="shared" si="242"/>
        <v>100</v>
      </c>
      <c r="AT1176">
        <v>6.322227842092464E-3</v>
      </c>
      <c r="AU1176">
        <v>1</v>
      </c>
      <c r="AV1176">
        <v>0</v>
      </c>
      <c r="AW1176">
        <f t="shared" si="246"/>
        <v>1168</v>
      </c>
      <c r="AX1176">
        <f t="shared" si="247"/>
        <v>4</v>
      </c>
      <c r="AY1176">
        <f t="shared" si="243"/>
        <v>0.73776380781320161</v>
      </c>
      <c r="AZ1176">
        <f t="shared" si="244"/>
        <v>0.99389312977099231</v>
      </c>
      <c r="BA1176">
        <f t="shared" si="245"/>
        <v>2.2314618989028434E-4</v>
      </c>
    </row>
    <row r="1177" spans="1:53" x14ac:dyDescent="0.25">
      <c r="A1177">
        <f>'Preprocessed Data'!A1175</f>
        <v>1</v>
      </c>
      <c r="B1177">
        <f>'Preprocessed Data'!B1175</f>
        <v>49</v>
      </c>
      <c r="C1177">
        <f>'Preprocessed Data'!C1175</f>
        <v>0</v>
      </c>
      <c r="D1177">
        <f>'Preprocessed Data'!D1175</f>
        <v>0</v>
      </c>
      <c r="E1177">
        <f>'Preprocessed Data'!E1175</f>
        <v>1</v>
      </c>
      <c r="F1177">
        <f>'Preprocessed Data'!F1175</f>
        <v>4</v>
      </c>
      <c r="G1177">
        <f>'Preprocessed Data'!G1175</f>
        <v>1</v>
      </c>
      <c r="H1177">
        <f>'Preprocessed Data'!H1175</f>
        <v>66.55</v>
      </c>
      <c r="I1177">
        <f>'Preprocessed Data'!I1175</f>
        <v>33.4</v>
      </c>
      <c r="J1177">
        <f>'Preprocessed Data'!J1175</f>
        <v>4</v>
      </c>
      <c r="K1177" s="10">
        <f>'Preprocessed Data'!K1175</f>
        <v>0</v>
      </c>
      <c r="L1177" s="1">
        <f t="shared" si="235"/>
        <v>1</v>
      </c>
      <c r="M1177" s="11">
        <f t="shared" si="236"/>
        <v>1</v>
      </c>
      <c r="N1177">
        <f t="shared" si="237"/>
        <v>0</v>
      </c>
      <c r="O1177">
        <f t="shared" si="238"/>
        <v>2.6915579013952497E-2</v>
      </c>
      <c r="P1177" s="10">
        <f t="shared" si="239"/>
        <v>2.6915579013952497E-2</v>
      </c>
      <c r="Q1177" s="11">
        <f t="shared" si="240"/>
        <v>0.97308442098604753</v>
      </c>
      <c r="R1177" s="10">
        <f t="shared" si="241"/>
        <v>-2.7284436956538077E-2</v>
      </c>
      <c r="S1177" s="11">
        <f t="shared" si="242"/>
        <v>100</v>
      </c>
      <c r="AT1177">
        <v>6.3253988649316951E-3</v>
      </c>
      <c r="AU1177">
        <v>1</v>
      </c>
      <c r="AV1177">
        <v>0</v>
      </c>
      <c r="AW1177">
        <f t="shared" si="246"/>
        <v>1169</v>
      </c>
      <c r="AX1177">
        <f t="shared" si="247"/>
        <v>4</v>
      </c>
      <c r="AY1177">
        <f t="shared" si="243"/>
        <v>0.73753929052537037</v>
      </c>
      <c r="AZ1177">
        <f t="shared" si="244"/>
        <v>0.99389312977099231</v>
      </c>
      <c r="BA1177">
        <f t="shared" si="245"/>
        <v>2.2314618989006366E-4</v>
      </c>
    </row>
    <row r="1178" spans="1:53" x14ac:dyDescent="0.25">
      <c r="A1178">
        <f>'Preprocessed Data'!A1176</f>
        <v>1</v>
      </c>
      <c r="B1178">
        <f>'Preprocessed Data'!B1176</f>
        <v>71</v>
      </c>
      <c r="C1178">
        <f>'Preprocessed Data'!C1176</f>
        <v>0</v>
      </c>
      <c r="D1178">
        <f>'Preprocessed Data'!D1176</f>
        <v>0</v>
      </c>
      <c r="E1178">
        <f>'Preprocessed Data'!E1176</f>
        <v>1</v>
      </c>
      <c r="F1178">
        <f>'Preprocessed Data'!F1176</f>
        <v>2</v>
      </c>
      <c r="G1178">
        <f>'Preprocessed Data'!G1176</f>
        <v>1</v>
      </c>
      <c r="H1178">
        <f>'Preprocessed Data'!H1176</f>
        <v>99.76</v>
      </c>
      <c r="I1178">
        <f>'Preprocessed Data'!I1176</f>
        <v>33.4</v>
      </c>
      <c r="J1178">
        <f>'Preprocessed Data'!J1176</f>
        <v>1</v>
      </c>
      <c r="K1178" s="10">
        <f>'Preprocessed Data'!K1176</f>
        <v>0</v>
      </c>
      <c r="L1178" s="1">
        <f t="shared" si="235"/>
        <v>1</v>
      </c>
      <c r="M1178" s="11">
        <f t="shared" si="236"/>
        <v>1</v>
      </c>
      <c r="N1178">
        <f t="shared" si="237"/>
        <v>0</v>
      </c>
      <c r="O1178">
        <f t="shared" si="238"/>
        <v>0.13947929721738209</v>
      </c>
      <c r="P1178" s="10">
        <f t="shared" si="239"/>
        <v>0.13947929721738209</v>
      </c>
      <c r="Q1178" s="11">
        <f t="shared" si="240"/>
        <v>0.86052070278261794</v>
      </c>
      <c r="R1178" s="10">
        <f t="shared" si="241"/>
        <v>-0.15021760460471184</v>
      </c>
      <c r="S1178" s="11">
        <f t="shared" si="242"/>
        <v>100</v>
      </c>
      <c r="AT1178">
        <v>6.3562448060972216E-3</v>
      </c>
      <c r="AU1178">
        <v>1</v>
      </c>
      <c r="AV1178">
        <v>0</v>
      </c>
      <c r="AW1178">
        <f t="shared" si="246"/>
        <v>1170</v>
      </c>
      <c r="AX1178">
        <f t="shared" si="247"/>
        <v>4</v>
      </c>
      <c r="AY1178">
        <f t="shared" si="243"/>
        <v>0.73731477323753936</v>
      </c>
      <c r="AZ1178">
        <f t="shared" si="244"/>
        <v>0.99389312977099231</v>
      </c>
      <c r="BA1178">
        <f t="shared" si="245"/>
        <v>2.2314618989028434E-4</v>
      </c>
    </row>
    <row r="1179" spans="1:53" x14ac:dyDescent="0.25">
      <c r="A1179">
        <f>'Preprocessed Data'!A1177</f>
        <v>2</v>
      </c>
      <c r="B1179">
        <f>'Preprocessed Data'!B1177</f>
        <v>45</v>
      </c>
      <c r="C1179">
        <f>'Preprocessed Data'!C1177</f>
        <v>0</v>
      </c>
      <c r="D1179">
        <f>'Preprocessed Data'!D1177</f>
        <v>0</v>
      </c>
      <c r="E1179">
        <f>'Preprocessed Data'!E1177</f>
        <v>1</v>
      </c>
      <c r="F1179">
        <f>'Preprocessed Data'!F1177</f>
        <v>4</v>
      </c>
      <c r="G1179">
        <f>'Preprocessed Data'!G1177</f>
        <v>1</v>
      </c>
      <c r="H1179">
        <f>'Preprocessed Data'!H1177</f>
        <v>106.95</v>
      </c>
      <c r="I1179">
        <f>'Preprocessed Data'!I1177</f>
        <v>33.4</v>
      </c>
      <c r="J1179">
        <f>'Preprocessed Data'!J1177</f>
        <v>4</v>
      </c>
      <c r="K1179" s="10">
        <f>'Preprocessed Data'!K1177</f>
        <v>0</v>
      </c>
      <c r="L1179" s="1">
        <f t="shared" si="235"/>
        <v>1</v>
      </c>
      <c r="M1179" s="11">
        <f t="shared" si="236"/>
        <v>1</v>
      </c>
      <c r="N1179">
        <f t="shared" si="237"/>
        <v>0</v>
      </c>
      <c r="O1179">
        <f t="shared" si="238"/>
        <v>4.6802735379107084E-2</v>
      </c>
      <c r="P1179" s="10">
        <f t="shared" si="239"/>
        <v>4.6802735379107084E-2</v>
      </c>
      <c r="Q1179" s="11">
        <f t="shared" si="240"/>
        <v>0.95319726462089294</v>
      </c>
      <c r="R1179" s="10">
        <f t="shared" si="241"/>
        <v>-4.7933403441805029E-2</v>
      </c>
      <c r="S1179" s="11">
        <f t="shared" si="242"/>
        <v>100</v>
      </c>
      <c r="AT1179">
        <v>6.3793268242234667E-3</v>
      </c>
      <c r="AU1179">
        <v>1</v>
      </c>
      <c r="AV1179">
        <v>0</v>
      </c>
      <c r="AW1179">
        <f t="shared" si="246"/>
        <v>1171</v>
      </c>
      <c r="AX1179">
        <f t="shared" si="247"/>
        <v>4</v>
      </c>
      <c r="AY1179">
        <f t="shared" si="243"/>
        <v>0.73709025594970812</v>
      </c>
      <c r="AZ1179">
        <f t="shared" si="244"/>
        <v>0.99389312977099231</v>
      </c>
      <c r="BA1179">
        <f t="shared" si="245"/>
        <v>2.23146189890174E-4</v>
      </c>
    </row>
    <row r="1180" spans="1:53" x14ac:dyDescent="0.25">
      <c r="A1180">
        <f>'Preprocessed Data'!A1178</f>
        <v>2</v>
      </c>
      <c r="B1180">
        <f>'Preprocessed Data'!B1178</f>
        <v>42</v>
      </c>
      <c r="C1180">
        <f>'Preprocessed Data'!C1178</f>
        <v>0</v>
      </c>
      <c r="D1180">
        <f>'Preprocessed Data'!D1178</f>
        <v>0</v>
      </c>
      <c r="E1180">
        <f>'Preprocessed Data'!E1178</f>
        <v>1</v>
      </c>
      <c r="F1180">
        <f>'Preprocessed Data'!F1178</f>
        <v>1</v>
      </c>
      <c r="G1180">
        <f>'Preprocessed Data'!G1178</f>
        <v>2</v>
      </c>
      <c r="H1180">
        <f>'Preprocessed Data'!H1178</f>
        <v>99.94</v>
      </c>
      <c r="I1180">
        <f>'Preprocessed Data'!I1178</f>
        <v>33.4</v>
      </c>
      <c r="J1180">
        <f>'Preprocessed Data'!J1178</f>
        <v>2</v>
      </c>
      <c r="K1180" s="10">
        <f>'Preprocessed Data'!K1178</f>
        <v>0</v>
      </c>
      <c r="L1180" s="1">
        <f t="shared" si="235"/>
        <v>1</v>
      </c>
      <c r="M1180" s="11">
        <f t="shared" si="236"/>
        <v>1</v>
      </c>
      <c r="N1180">
        <f t="shared" si="237"/>
        <v>0</v>
      </c>
      <c r="O1180">
        <f t="shared" si="238"/>
        <v>2.6217067033895564E-2</v>
      </c>
      <c r="P1180" s="10">
        <f t="shared" si="239"/>
        <v>2.6217067033895564E-2</v>
      </c>
      <c r="Q1180" s="11">
        <f t="shared" si="240"/>
        <v>0.97378293296610441</v>
      </c>
      <c r="R1180" s="10">
        <f t="shared" si="241"/>
        <v>-2.6566861608005244E-2</v>
      </c>
      <c r="S1180" s="11">
        <f t="shared" si="242"/>
        <v>100</v>
      </c>
      <c r="AT1180">
        <v>6.3814729067607854E-3</v>
      </c>
      <c r="AU1180">
        <v>1</v>
      </c>
      <c r="AV1180">
        <v>0</v>
      </c>
      <c r="AW1180">
        <f t="shared" si="246"/>
        <v>1172</v>
      </c>
      <c r="AX1180">
        <f t="shared" si="247"/>
        <v>4</v>
      </c>
      <c r="AY1180">
        <f t="shared" si="243"/>
        <v>0.73686573866187699</v>
      </c>
      <c r="AZ1180">
        <f t="shared" si="244"/>
        <v>0.99389312977099231</v>
      </c>
      <c r="BA1180">
        <f t="shared" si="245"/>
        <v>2.23146189890174E-4</v>
      </c>
    </row>
    <row r="1181" spans="1:53" x14ac:dyDescent="0.25">
      <c r="A1181">
        <f>'Preprocessed Data'!A1179</f>
        <v>2</v>
      </c>
      <c r="B1181">
        <f>'Preprocessed Data'!B1179</f>
        <v>79</v>
      </c>
      <c r="C1181">
        <f>'Preprocessed Data'!C1179</f>
        <v>0</v>
      </c>
      <c r="D1181">
        <f>'Preprocessed Data'!D1179</f>
        <v>0</v>
      </c>
      <c r="E1181">
        <f>'Preprocessed Data'!E1179</f>
        <v>1</v>
      </c>
      <c r="F1181">
        <f>'Preprocessed Data'!F1179</f>
        <v>5</v>
      </c>
      <c r="G1181">
        <f>'Preprocessed Data'!G1179</f>
        <v>2</v>
      </c>
      <c r="H1181">
        <f>'Preprocessed Data'!H1179</f>
        <v>71.459999999999994</v>
      </c>
      <c r="I1181">
        <f>'Preprocessed Data'!I1179</f>
        <v>33.4</v>
      </c>
      <c r="J1181">
        <f>'Preprocessed Data'!J1179</f>
        <v>4</v>
      </c>
      <c r="K1181" s="10">
        <f>'Preprocessed Data'!K1179</f>
        <v>0</v>
      </c>
      <c r="L1181" s="1">
        <f t="shared" si="235"/>
        <v>1</v>
      </c>
      <c r="M1181" s="11">
        <f t="shared" si="236"/>
        <v>1</v>
      </c>
      <c r="N1181">
        <f t="shared" si="237"/>
        <v>0</v>
      </c>
      <c r="O1181">
        <f t="shared" si="238"/>
        <v>0.10889496411588756</v>
      </c>
      <c r="P1181" s="10">
        <f t="shared" si="239"/>
        <v>0.10889496411588756</v>
      </c>
      <c r="Q1181" s="11">
        <f t="shared" si="240"/>
        <v>0.89110503588411238</v>
      </c>
      <c r="R1181" s="10">
        <f t="shared" si="241"/>
        <v>-0.11529297306744365</v>
      </c>
      <c r="S1181" s="11">
        <f t="shared" si="242"/>
        <v>100</v>
      </c>
      <c r="AT1181">
        <v>6.4141188075075425E-3</v>
      </c>
      <c r="AU1181">
        <v>1</v>
      </c>
      <c r="AV1181">
        <v>0</v>
      </c>
      <c r="AW1181">
        <f t="shared" si="246"/>
        <v>1173</v>
      </c>
      <c r="AX1181">
        <f t="shared" si="247"/>
        <v>4</v>
      </c>
      <c r="AY1181">
        <f t="shared" si="243"/>
        <v>0.73664122137404586</v>
      </c>
      <c r="AZ1181">
        <f t="shared" si="244"/>
        <v>0.99389312977099231</v>
      </c>
      <c r="BA1181">
        <f t="shared" si="245"/>
        <v>2.2314618989028434E-4</v>
      </c>
    </row>
    <row r="1182" spans="1:53" x14ac:dyDescent="0.25">
      <c r="A1182">
        <f>'Preprocessed Data'!A1180</f>
        <v>2</v>
      </c>
      <c r="B1182">
        <f>'Preprocessed Data'!B1180</f>
        <v>38</v>
      </c>
      <c r="C1182">
        <f>'Preprocessed Data'!C1180</f>
        <v>1</v>
      </c>
      <c r="D1182">
        <f>'Preprocessed Data'!D1180</f>
        <v>0</v>
      </c>
      <c r="E1182">
        <f>'Preprocessed Data'!E1180</f>
        <v>1</v>
      </c>
      <c r="F1182">
        <f>'Preprocessed Data'!F1180</f>
        <v>1</v>
      </c>
      <c r="G1182">
        <f>'Preprocessed Data'!G1180</f>
        <v>2</v>
      </c>
      <c r="H1182">
        <f>'Preprocessed Data'!H1180</f>
        <v>91</v>
      </c>
      <c r="I1182">
        <f>'Preprocessed Data'!I1180</f>
        <v>33.299999999999997</v>
      </c>
      <c r="J1182">
        <f>'Preprocessed Data'!J1180</f>
        <v>2</v>
      </c>
      <c r="K1182" s="10">
        <f>'Preprocessed Data'!K1180</f>
        <v>0</v>
      </c>
      <c r="L1182" s="1">
        <f t="shared" si="235"/>
        <v>1</v>
      </c>
      <c r="M1182" s="11">
        <f t="shared" si="236"/>
        <v>1</v>
      </c>
      <c r="N1182">
        <f t="shared" si="237"/>
        <v>0</v>
      </c>
      <c r="O1182">
        <f t="shared" si="238"/>
        <v>3.4691115720923919E-2</v>
      </c>
      <c r="P1182" s="10">
        <f t="shared" si="239"/>
        <v>3.4691115720923919E-2</v>
      </c>
      <c r="Q1182" s="11">
        <f t="shared" si="240"/>
        <v>0.96530888427907613</v>
      </c>
      <c r="R1182" s="10">
        <f t="shared" si="241"/>
        <v>-3.5307141524343229E-2</v>
      </c>
      <c r="S1182" s="11">
        <f t="shared" si="242"/>
        <v>100</v>
      </c>
      <c r="AT1182">
        <v>6.4250133753906155E-3</v>
      </c>
      <c r="AU1182">
        <v>1</v>
      </c>
      <c r="AV1182">
        <v>0</v>
      </c>
      <c r="AW1182">
        <f t="shared" si="246"/>
        <v>1174</v>
      </c>
      <c r="AX1182">
        <f t="shared" si="247"/>
        <v>4</v>
      </c>
      <c r="AY1182">
        <f t="shared" si="243"/>
        <v>0.73641670408621462</v>
      </c>
      <c r="AZ1182">
        <f t="shared" si="244"/>
        <v>0.99389312977099231</v>
      </c>
      <c r="BA1182">
        <f t="shared" si="245"/>
        <v>2.23146189890174E-4</v>
      </c>
    </row>
    <row r="1183" spans="1:53" x14ac:dyDescent="0.25">
      <c r="A1183">
        <f>'Preprocessed Data'!A1181</f>
        <v>2</v>
      </c>
      <c r="B1183">
        <f>'Preprocessed Data'!B1181</f>
        <v>71</v>
      </c>
      <c r="C1183">
        <f>'Preprocessed Data'!C1181</f>
        <v>1</v>
      </c>
      <c r="D1183">
        <f>'Preprocessed Data'!D1181</f>
        <v>0</v>
      </c>
      <c r="E1183">
        <f>'Preprocessed Data'!E1181</f>
        <v>1</v>
      </c>
      <c r="F1183">
        <f>'Preprocessed Data'!F1181</f>
        <v>1</v>
      </c>
      <c r="G1183">
        <f>'Preprocessed Data'!G1181</f>
        <v>1</v>
      </c>
      <c r="H1183">
        <f>'Preprocessed Data'!H1181</f>
        <v>195.25</v>
      </c>
      <c r="I1183">
        <f>'Preprocessed Data'!I1181</f>
        <v>33.299999999999997</v>
      </c>
      <c r="J1183">
        <f>'Preprocessed Data'!J1181</f>
        <v>2</v>
      </c>
      <c r="K1183" s="10">
        <f>'Preprocessed Data'!K1181</f>
        <v>1</v>
      </c>
      <c r="L1183" s="1">
        <f t="shared" si="235"/>
        <v>0</v>
      </c>
      <c r="M1183" s="11">
        <f t="shared" si="236"/>
        <v>1</v>
      </c>
      <c r="N1183">
        <f t="shared" si="237"/>
        <v>1</v>
      </c>
      <c r="O1183">
        <f t="shared" si="238"/>
        <v>0.7391438967660342</v>
      </c>
      <c r="P1183" s="10">
        <f t="shared" si="239"/>
        <v>0.7391438967660342</v>
      </c>
      <c r="Q1183" s="11">
        <f t="shared" si="240"/>
        <v>0.2608561032339658</v>
      </c>
      <c r="R1183" s="10">
        <f t="shared" si="241"/>
        <v>-0.3022626587670999</v>
      </c>
      <c r="S1183" s="11">
        <f t="shared" si="242"/>
        <v>100</v>
      </c>
      <c r="AT1183">
        <v>6.4344573232339762E-3</v>
      </c>
      <c r="AU1183">
        <v>1</v>
      </c>
      <c r="AV1183">
        <v>0</v>
      </c>
      <c r="AW1183">
        <f t="shared" si="246"/>
        <v>1175</v>
      </c>
      <c r="AX1183">
        <f t="shared" si="247"/>
        <v>4</v>
      </c>
      <c r="AY1183">
        <f t="shared" si="243"/>
        <v>0.7361921867983835</v>
      </c>
      <c r="AZ1183">
        <f t="shared" si="244"/>
        <v>0.99389312977099231</v>
      </c>
      <c r="BA1183">
        <f t="shared" si="245"/>
        <v>2.23146189890174E-4</v>
      </c>
    </row>
    <row r="1184" spans="1:53" x14ac:dyDescent="0.25">
      <c r="A1184">
        <f>'Preprocessed Data'!A1182</f>
        <v>1</v>
      </c>
      <c r="B1184">
        <f>'Preprocessed Data'!B1182</f>
        <v>82</v>
      </c>
      <c r="C1184">
        <f>'Preprocessed Data'!C1182</f>
        <v>1</v>
      </c>
      <c r="D1184">
        <f>'Preprocessed Data'!D1182</f>
        <v>0</v>
      </c>
      <c r="E1184">
        <f>'Preprocessed Data'!E1182</f>
        <v>1</v>
      </c>
      <c r="F1184">
        <f>'Preprocessed Data'!F1182</f>
        <v>4</v>
      </c>
      <c r="G1184">
        <f>'Preprocessed Data'!G1182</f>
        <v>1</v>
      </c>
      <c r="H1184">
        <f>'Preprocessed Data'!H1182</f>
        <v>227.28</v>
      </c>
      <c r="I1184">
        <f>'Preprocessed Data'!I1182</f>
        <v>33.299999999999997</v>
      </c>
      <c r="J1184">
        <f>'Preprocessed Data'!J1182</f>
        <v>2</v>
      </c>
      <c r="K1184" s="10">
        <f>'Preprocessed Data'!K1182</f>
        <v>1</v>
      </c>
      <c r="L1184" s="1">
        <f t="shared" si="235"/>
        <v>0</v>
      </c>
      <c r="M1184" s="11">
        <f t="shared" si="236"/>
        <v>1</v>
      </c>
      <c r="N1184">
        <f t="shared" si="237"/>
        <v>1</v>
      </c>
      <c r="O1184">
        <f t="shared" si="238"/>
        <v>0.95147783859413293</v>
      </c>
      <c r="P1184" s="10">
        <f t="shared" si="239"/>
        <v>0.95147783859413293</v>
      </c>
      <c r="Q1184" s="11">
        <f t="shared" si="240"/>
        <v>4.852216140586707E-2</v>
      </c>
      <c r="R1184" s="10">
        <f t="shared" si="241"/>
        <v>-4.9738883537527145E-2</v>
      </c>
      <c r="S1184" s="11">
        <f t="shared" si="242"/>
        <v>100</v>
      </c>
      <c r="AT1184">
        <v>6.4360715060121825E-3</v>
      </c>
      <c r="AU1184">
        <v>1</v>
      </c>
      <c r="AV1184">
        <v>0</v>
      </c>
      <c r="AW1184">
        <f t="shared" si="246"/>
        <v>1176</v>
      </c>
      <c r="AX1184">
        <f t="shared" si="247"/>
        <v>4</v>
      </c>
      <c r="AY1184">
        <f t="shared" si="243"/>
        <v>0.73596766951055237</v>
      </c>
      <c r="AZ1184">
        <f t="shared" si="244"/>
        <v>0.99389312977099231</v>
      </c>
      <c r="BA1184">
        <f t="shared" si="245"/>
        <v>2.2314618989028434E-4</v>
      </c>
    </row>
    <row r="1185" spans="1:53" x14ac:dyDescent="0.25">
      <c r="A1185">
        <f>'Preprocessed Data'!A1183</f>
        <v>2</v>
      </c>
      <c r="B1185">
        <f>'Preprocessed Data'!B1183</f>
        <v>40</v>
      </c>
      <c r="C1185">
        <f>'Preprocessed Data'!C1183</f>
        <v>0</v>
      </c>
      <c r="D1185">
        <f>'Preprocessed Data'!D1183</f>
        <v>0</v>
      </c>
      <c r="E1185">
        <f>'Preprocessed Data'!E1183</f>
        <v>1</v>
      </c>
      <c r="F1185">
        <f>'Preprocessed Data'!F1183</f>
        <v>2</v>
      </c>
      <c r="G1185">
        <f>'Preprocessed Data'!G1183</f>
        <v>1</v>
      </c>
      <c r="H1185">
        <f>'Preprocessed Data'!H1183</f>
        <v>110.6</v>
      </c>
      <c r="I1185">
        <f>'Preprocessed Data'!I1183</f>
        <v>33.299999999999997</v>
      </c>
      <c r="J1185">
        <f>'Preprocessed Data'!J1183</f>
        <v>1</v>
      </c>
      <c r="K1185" s="10">
        <f>'Preprocessed Data'!K1183</f>
        <v>0</v>
      </c>
      <c r="L1185" s="1">
        <f t="shared" si="235"/>
        <v>1</v>
      </c>
      <c r="M1185" s="11">
        <f t="shared" si="236"/>
        <v>1</v>
      </c>
      <c r="N1185">
        <f t="shared" si="237"/>
        <v>0</v>
      </c>
      <c r="O1185">
        <f t="shared" si="238"/>
        <v>3.2440586948974649E-2</v>
      </c>
      <c r="P1185" s="10">
        <f t="shared" si="239"/>
        <v>3.2440586948974649E-2</v>
      </c>
      <c r="Q1185" s="11">
        <f t="shared" si="240"/>
        <v>0.96755941305102533</v>
      </c>
      <c r="R1185" s="10">
        <f t="shared" si="241"/>
        <v>-3.2978447125376627E-2</v>
      </c>
      <c r="S1185" s="11">
        <f t="shared" si="242"/>
        <v>100</v>
      </c>
      <c r="AT1185">
        <v>6.4522442267659049E-3</v>
      </c>
      <c r="AU1185">
        <v>1</v>
      </c>
      <c r="AV1185">
        <v>0</v>
      </c>
      <c r="AW1185">
        <f t="shared" si="246"/>
        <v>1177</v>
      </c>
      <c r="AX1185">
        <f t="shared" si="247"/>
        <v>4</v>
      </c>
      <c r="AY1185">
        <f t="shared" si="243"/>
        <v>0.73574315222272113</v>
      </c>
      <c r="AZ1185">
        <f t="shared" si="244"/>
        <v>0.99389312977099231</v>
      </c>
      <c r="BA1185">
        <f t="shared" si="245"/>
        <v>2.23146189890174E-4</v>
      </c>
    </row>
    <row r="1186" spans="1:53" x14ac:dyDescent="0.25">
      <c r="A1186">
        <f>'Preprocessed Data'!A1184</f>
        <v>1</v>
      </c>
      <c r="B1186">
        <f>'Preprocessed Data'!B1184</f>
        <v>71</v>
      </c>
      <c r="C1186">
        <f>'Preprocessed Data'!C1184</f>
        <v>1</v>
      </c>
      <c r="D1186">
        <f>'Preprocessed Data'!D1184</f>
        <v>0</v>
      </c>
      <c r="E1186">
        <f>'Preprocessed Data'!E1184</f>
        <v>1</v>
      </c>
      <c r="F1186">
        <f>'Preprocessed Data'!F1184</f>
        <v>4</v>
      </c>
      <c r="G1186">
        <f>'Preprocessed Data'!G1184</f>
        <v>1</v>
      </c>
      <c r="H1186">
        <f>'Preprocessed Data'!H1184</f>
        <v>186.95</v>
      </c>
      <c r="I1186">
        <f>'Preprocessed Data'!I1184</f>
        <v>33.299999999999997</v>
      </c>
      <c r="J1186">
        <f>'Preprocessed Data'!J1184</f>
        <v>2</v>
      </c>
      <c r="K1186" s="10">
        <f>'Preprocessed Data'!K1184</f>
        <v>1</v>
      </c>
      <c r="L1186" s="1">
        <f t="shared" si="235"/>
        <v>0</v>
      </c>
      <c r="M1186" s="11">
        <f t="shared" si="236"/>
        <v>1</v>
      </c>
      <c r="N1186">
        <f t="shared" si="237"/>
        <v>1</v>
      </c>
      <c r="O1186">
        <f t="shared" si="238"/>
        <v>0.79686529888664537</v>
      </c>
      <c r="P1186" s="10">
        <f t="shared" si="239"/>
        <v>0.79686529888664537</v>
      </c>
      <c r="Q1186" s="11">
        <f t="shared" si="240"/>
        <v>0.20313470111335463</v>
      </c>
      <c r="R1186" s="10">
        <f t="shared" si="241"/>
        <v>-0.2270696246556197</v>
      </c>
      <c r="S1186" s="11">
        <f t="shared" si="242"/>
        <v>100</v>
      </c>
      <c r="AT1186">
        <v>6.4631807754161772E-3</v>
      </c>
      <c r="AU1186">
        <v>1</v>
      </c>
      <c r="AV1186">
        <v>0</v>
      </c>
      <c r="AW1186">
        <f t="shared" si="246"/>
        <v>1178</v>
      </c>
      <c r="AX1186">
        <f t="shared" si="247"/>
        <v>4</v>
      </c>
      <c r="AY1186">
        <f t="shared" si="243"/>
        <v>0.73551863493489</v>
      </c>
      <c r="AZ1186">
        <f t="shared" si="244"/>
        <v>0.99389312977099231</v>
      </c>
      <c r="BA1186">
        <f t="shared" si="245"/>
        <v>2.23146189890174E-4</v>
      </c>
    </row>
    <row r="1187" spans="1:53" x14ac:dyDescent="0.25">
      <c r="A1187">
        <f>'Preprocessed Data'!A1185</f>
        <v>1</v>
      </c>
      <c r="B1187">
        <f>'Preprocessed Data'!B1185</f>
        <v>62</v>
      </c>
      <c r="C1187">
        <f>'Preprocessed Data'!C1185</f>
        <v>0</v>
      </c>
      <c r="D1187">
        <f>'Preprocessed Data'!D1185</f>
        <v>0</v>
      </c>
      <c r="E1187">
        <f>'Preprocessed Data'!E1185</f>
        <v>1</v>
      </c>
      <c r="F1187">
        <f>'Preprocessed Data'!F1185</f>
        <v>1</v>
      </c>
      <c r="G1187">
        <f>'Preprocessed Data'!G1185</f>
        <v>2</v>
      </c>
      <c r="H1187">
        <f>'Preprocessed Data'!H1185</f>
        <v>145.37</v>
      </c>
      <c r="I1187">
        <f>'Preprocessed Data'!I1185</f>
        <v>33.299999999999997</v>
      </c>
      <c r="J1187">
        <f>'Preprocessed Data'!J1185</f>
        <v>4</v>
      </c>
      <c r="K1187" s="10">
        <f>'Preprocessed Data'!K1185</f>
        <v>0</v>
      </c>
      <c r="L1187" s="1">
        <f t="shared" si="235"/>
        <v>1</v>
      </c>
      <c r="M1187" s="11">
        <f t="shared" si="236"/>
        <v>1</v>
      </c>
      <c r="N1187">
        <f t="shared" si="237"/>
        <v>0</v>
      </c>
      <c r="O1187">
        <f t="shared" si="238"/>
        <v>0.24506079094065281</v>
      </c>
      <c r="P1187" s="10">
        <f t="shared" si="239"/>
        <v>0.24506079094065281</v>
      </c>
      <c r="Q1187" s="11">
        <f t="shared" si="240"/>
        <v>0.75493920905934719</v>
      </c>
      <c r="R1187" s="10">
        <f t="shared" si="241"/>
        <v>-0.28111805077703372</v>
      </c>
      <c r="S1187" s="11">
        <f t="shared" si="242"/>
        <v>100</v>
      </c>
      <c r="AT1187">
        <v>6.4679156249454733E-3</v>
      </c>
      <c r="AU1187">
        <v>1</v>
      </c>
      <c r="AV1187">
        <v>0</v>
      </c>
      <c r="AW1187">
        <f t="shared" si="246"/>
        <v>1179</v>
      </c>
      <c r="AX1187">
        <f t="shared" si="247"/>
        <v>4</v>
      </c>
      <c r="AY1187">
        <f t="shared" si="243"/>
        <v>0.73529411764705888</v>
      </c>
      <c r="AZ1187">
        <f t="shared" si="244"/>
        <v>0.99389312977099231</v>
      </c>
      <c r="BA1187">
        <f t="shared" si="245"/>
        <v>2.2314618989028434E-4</v>
      </c>
    </row>
    <row r="1188" spans="1:53" x14ac:dyDescent="0.25">
      <c r="A1188">
        <f>'Preprocessed Data'!A1186</f>
        <v>2</v>
      </c>
      <c r="B1188">
        <f>'Preprocessed Data'!B1186</f>
        <v>7</v>
      </c>
      <c r="C1188">
        <f>'Preprocessed Data'!C1186</f>
        <v>0</v>
      </c>
      <c r="D1188">
        <f>'Preprocessed Data'!D1186</f>
        <v>0</v>
      </c>
      <c r="E1188">
        <f>'Preprocessed Data'!E1186</f>
        <v>0</v>
      </c>
      <c r="F1188">
        <f>'Preprocessed Data'!F1186</f>
        <v>1</v>
      </c>
      <c r="G1188">
        <f>'Preprocessed Data'!G1186</f>
        <v>1</v>
      </c>
      <c r="H1188">
        <f>'Preprocessed Data'!H1186</f>
        <v>114.82</v>
      </c>
      <c r="I1188">
        <f>'Preprocessed Data'!I1186</f>
        <v>33.299999999999997</v>
      </c>
      <c r="J1188">
        <f>'Preprocessed Data'!J1186</f>
        <v>4</v>
      </c>
      <c r="K1188" s="10">
        <f>'Preprocessed Data'!K1186</f>
        <v>0</v>
      </c>
      <c r="L1188" s="1">
        <f t="shared" si="235"/>
        <v>1</v>
      </c>
      <c r="M1188" s="11">
        <f t="shared" si="236"/>
        <v>1</v>
      </c>
      <c r="N1188">
        <f t="shared" si="237"/>
        <v>0</v>
      </c>
      <c r="O1188">
        <f t="shared" si="238"/>
        <v>7.1904190399310185E-3</v>
      </c>
      <c r="P1188" s="10">
        <f t="shared" si="239"/>
        <v>7.1904190399310185E-3</v>
      </c>
      <c r="Q1188" s="11">
        <f t="shared" si="240"/>
        <v>0.99280958096006899</v>
      </c>
      <c r="R1188" s="10">
        <f t="shared" si="241"/>
        <v>-7.2163946950443572E-3</v>
      </c>
      <c r="S1188" s="11">
        <f t="shared" si="242"/>
        <v>100</v>
      </c>
      <c r="AT1188">
        <v>6.494350802263414E-3</v>
      </c>
      <c r="AU1188">
        <v>1</v>
      </c>
      <c r="AV1188">
        <v>0</v>
      </c>
      <c r="AW1188">
        <f t="shared" si="246"/>
        <v>1180</v>
      </c>
      <c r="AX1188">
        <f t="shared" si="247"/>
        <v>4</v>
      </c>
      <c r="AY1188">
        <f t="shared" si="243"/>
        <v>0.73506960035922764</v>
      </c>
      <c r="AZ1188">
        <f t="shared" si="244"/>
        <v>0.99389312977099231</v>
      </c>
      <c r="BA1188">
        <f t="shared" si="245"/>
        <v>2.23146189890174E-4</v>
      </c>
    </row>
    <row r="1189" spans="1:53" x14ac:dyDescent="0.25">
      <c r="A1189">
        <f>'Preprocessed Data'!A1187</f>
        <v>1</v>
      </c>
      <c r="B1189">
        <f>'Preprocessed Data'!B1187</f>
        <v>32</v>
      </c>
      <c r="C1189">
        <f>'Preprocessed Data'!C1187</f>
        <v>0</v>
      </c>
      <c r="D1189">
        <f>'Preprocessed Data'!D1187</f>
        <v>0</v>
      </c>
      <c r="E1189">
        <f>'Preprocessed Data'!E1187</f>
        <v>1</v>
      </c>
      <c r="F1189">
        <f>'Preprocessed Data'!F1187</f>
        <v>4</v>
      </c>
      <c r="G1189">
        <f>'Preprocessed Data'!G1187</f>
        <v>1</v>
      </c>
      <c r="H1189">
        <f>'Preprocessed Data'!H1187</f>
        <v>115.86</v>
      </c>
      <c r="I1189">
        <f>'Preprocessed Data'!I1187</f>
        <v>33.299999999999997</v>
      </c>
      <c r="J1189">
        <f>'Preprocessed Data'!J1187</f>
        <v>2</v>
      </c>
      <c r="K1189" s="10">
        <f>'Preprocessed Data'!K1187</f>
        <v>0</v>
      </c>
      <c r="L1189" s="1">
        <f t="shared" si="235"/>
        <v>1</v>
      </c>
      <c r="M1189" s="11">
        <f t="shared" si="236"/>
        <v>1</v>
      </c>
      <c r="N1189">
        <f t="shared" si="237"/>
        <v>0</v>
      </c>
      <c r="O1189">
        <f t="shared" si="238"/>
        <v>3.9213455413274693E-2</v>
      </c>
      <c r="P1189" s="10">
        <f t="shared" si="239"/>
        <v>3.9213455413274693E-2</v>
      </c>
      <c r="Q1189" s="11">
        <f t="shared" si="240"/>
        <v>0.9607865445867253</v>
      </c>
      <c r="R1189" s="10">
        <f t="shared" si="241"/>
        <v>-4.0003012699599085E-2</v>
      </c>
      <c r="S1189" s="11">
        <f t="shared" si="242"/>
        <v>100</v>
      </c>
      <c r="AT1189">
        <v>6.499779228350498E-3</v>
      </c>
      <c r="AU1189">
        <v>1</v>
      </c>
      <c r="AV1189">
        <v>0</v>
      </c>
      <c r="AW1189">
        <f t="shared" si="246"/>
        <v>1181</v>
      </c>
      <c r="AX1189">
        <f t="shared" si="247"/>
        <v>4</v>
      </c>
      <c r="AY1189">
        <f t="shared" si="243"/>
        <v>0.73484508307139651</v>
      </c>
      <c r="AZ1189">
        <f t="shared" si="244"/>
        <v>0.99389312977099231</v>
      </c>
      <c r="BA1189">
        <f t="shared" si="245"/>
        <v>2.23146189890174E-4</v>
      </c>
    </row>
    <row r="1190" spans="1:53" x14ac:dyDescent="0.25">
      <c r="A1190">
        <f>'Preprocessed Data'!A1188</f>
        <v>2</v>
      </c>
      <c r="B1190">
        <f>'Preprocessed Data'!B1188</f>
        <v>54</v>
      </c>
      <c r="C1190">
        <f>'Preprocessed Data'!C1188</f>
        <v>0</v>
      </c>
      <c r="D1190">
        <f>'Preprocessed Data'!D1188</f>
        <v>0</v>
      </c>
      <c r="E1190">
        <f>'Preprocessed Data'!E1188</f>
        <v>1</v>
      </c>
      <c r="F1190">
        <f>'Preprocessed Data'!F1188</f>
        <v>4</v>
      </c>
      <c r="G1190">
        <f>'Preprocessed Data'!G1188</f>
        <v>2</v>
      </c>
      <c r="H1190">
        <f>'Preprocessed Data'!H1188</f>
        <v>93.96</v>
      </c>
      <c r="I1190">
        <f>'Preprocessed Data'!I1188</f>
        <v>33.299999999999997</v>
      </c>
      <c r="J1190">
        <f>'Preprocessed Data'!J1188</f>
        <v>3</v>
      </c>
      <c r="K1190" s="10">
        <f>'Preprocessed Data'!K1188</f>
        <v>0</v>
      </c>
      <c r="L1190" s="1">
        <f t="shared" si="235"/>
        <v>1</v>
      </c>
      <c r="M1190" s="11">
        <f t="shared" si="236"/>
        <v>1</v>
      </c>
      <c r="N1190">
        <f t="shared" si="237"/>
        <v>0</v>
      </c>
      <c r="O1190">
        <f t="shared" si="238"/>
        <v>5.2453591184861634E-2</v>
      </c>
      <c r="P1190" s="10">
        <f t="shared" si="239"/>
        <v>5.2453591184861634E-2</v>
      </c>
      <c r="Q1190" s="11">
        <f t="shared" si="240"/>
        <v>0.94754640881513841</v>
      </c>
      <c r="R1190" s="10">
        <f t="shared" si="241"/>
        <v>-5.3879362945220922E-2</v>
      </c>
      <c r="S1190" s="11">
        <f t="shared" si="242"/>
        <v>100</v>
      </c>
      <c r="AT1190">
        <v>6.5024799895116404E-3</v>
      </c>
      <c r="AU1190">
        <v>1</v>
      </c>
      <c r="AV1190">
        <v>0</v>
      </c>
      <c r="AW1190">
        <f t="shared" si="246"/>
        <v>1182</v>
      </c>
      <c r="AX1190">
        <f t="shared" si="247"/>
        <v>4</v>
      </c>
      <c r="AY1190">
        <f t="shared" si="243"/>
        <v>0.73462056578356538</v>
      </c>
      <c r="AZ1190">
        <f t="shared" si="244"/>
        <v>0.99389312977099231</v>
      </c>
      <c r="BA1190">
        <f t="shared" si="245"/>
        <v>2.2314618989028434E-4</v>
      </c>
    </row>
    <row r="1191" spans="1:53" x14ac:dyDescent="0.25">
      <c r="A1191">
        <f>'Preprocessed Data'!A1189</f>
        <v>2</v>
      </c>
      <c r="B1191">
        <f>'Preprocessed Data'!B1189</f>
        <v>32</v>
      </c>
      <c r="C1191">
        <f>'Preprocessed Data'!C1189</f>
        <v>0</v>
      </c>
      <c r="D1191">
        <f>'Preprocessed Data'!D1189</f>
        <v>0</v>
      </c>
      <c r="E1191">
        <f>'Preprocessed Data'!E1189</f>
        <v>0</v>
      </c>
      <c r="F1191">
        <f>'Preprocessed Data'!F1189</f>
        <v>4</v>
      </c>
      <c r="G1191">
        <f>'Preprocessed Data'!G1189</f>
        <v>2</v>
      </c>
      <c r="H1191">
        <f>'Preprocessed Data'!H1189</f>
        <v>84.1</v>
      </c>
      <c r="I1191">
        <f>'Preprocessed Data'!I1189</f>
        <v>33.299999999999997</v>
      </c>
      <c r="J1191">
        <f>'Preprocessed Data'!J1189</f>
        <v>4</v>
      </c>
      <c r="K1191" s="10">
        <f>'Preprocessed Data'!K1189</f>
        <v>0</v>
      </c>
      <c r="L1191" s="1">
        <f t="shared" si="235"/>
        <v>1</v>
      </c>
      <c r="M1191" s="11">
        <f t="shared" si="236"/>
        <v>1</v>
      </c>
      <c r="N1191">
        <f t="shared" si="237"/>
        <v>0</v>
      </c>
      <c r="O1191">
        <f t="shared" si="238"/>
        <v>1.5198298352370824E-2</v>
      </c>
      <c r="P1191" s="10">
        <f t="shared" si="239"/>
        <v>1.5198298352370824E-2</v>
      </c>
      <c r="Q1191" s="11">
        <f t="shared" si="240"/>
        <v>0.98480170164762915</v>
      </c>
      <c r="R1191" s="10">
        <f t="shared" si="241"/>
        <v>-1.5314976201496263E-2</v>
      </c>
      <c r="S1191" s="11">
        <f t="shared" si="242"/>
        <v>100</v>
      </c>
      <c r="AT1191">
        <v>6.5115156500138447E-3</v>
      </c>
      <c r="AU1191">
        <v>1</v>
      </c>
      <c r="AV1191">
        <v>0</v>
      </c>
      <c r="AW1191">
        <f t="shared" si="246"/>
        <v>1183</v>
      </c>
      <c r="AX1191">
        <f t="shared" si="247"/>
        <v>4</v>
      </c>
      <c r="AY1191">
        <f t="shared" si="243"/>
        <v>0.73439604849573414</v>
      </c>
      <c r="AZ1191">
        <f t="shared" si="244"/>
        <v>0.99389312977099231</v>
      </c>
      <c r="BA1191">
        <f t="shared" si="245"/>
        <v>2.23146189890174E-4</v>
      </c>
    </row>
    <row r="1192" spans="1:53" x14ac:dyDescent="0.25">
      <c r="A1192">
        <f>'Preprocessed Data'!A1190</f>
        <v>2</v>
      </c>
      <c r="B1192">
        <f>'Preprocessed Data'!B1190</f>
        <v>51</v>
      </c>
      <c r="C1192">
        <f>'Preprocessed Data'!C1190</f>
        <v>1</v>
      </c>
      <c r="D1192">
        <f>'Preprocessed Data'!D1190</f>
        <v>0</v>
      </c>
      <c r="E1192">
        <f>'Preprocessed Data'!E1190</f>
        <v>1</v>
      </c>
      <c r="F1192">
        <f>'Preprocessed Data'!F1190</f>
        <v>4</v>
      </c>
      <c r="G1192">
        <f>'Preprocessed Data'!G1190</f>
        <v>2</v>
      </c>
      <c r="H1192">
        <f>'Preprocessed Data'!H1190</f>
        <v>69.94</v>
      </c>
      <c r="I1192">
        <f>'Preprocessed Data'!I1190</f>
        <v>33.299999999999997</v>
      </c>
      <c r="J1192">
        <f>'Preprocessed Data'!J1190</f>
        <v>3</v>
      </c>
      <c r="K1192" s="10">
        <f>'Preprocessed Data'!K1190</f>
        <v>0</v>
      </c>
      <c r="L1192" s="1">
        <f t="shared" si="235"/>
        <v>1</v>
      </c>
      <c r="M1192" s="11">
        <f t="shared" si="236"/>
        <v>1</v>
      </c>
      <c r="N1192">
        <f t="shared" si="237"/>
        <v>0</v>
      </c>
      <c r="O1192">
        <f t="shared" si="238"/>
        <v>5.0311377210455505E-2</v>
      </c>
      <c r="P1192" s="10">
        <f t="shared" si="239"/>
        <v>5.0311377210455505E-2</v>
      </c>
      <c r="Q1192" s="11">
        <f t="shared" si="240"/>
        <v>0.94968862278954447</v>
      </c>
      <c r="R1192" s="10">
        <f t="shared" si="241"/>
        <v>-5.1621113599087234E-2</v>
      </c>
      <c r="S1192" s="11">
        <f t="shared" si="242"/>
        <v>100</v>
      </c>
      <c r="AT1192">
        <v>6.5124068307218915E-3</v>
      </c>
      <c r="AU1192">
        <v>1</v>
      </c>
      <c r="AV1192">
        <v>0</v>
      </c>
      <c r="AW1192">
        <f t="shared" si="246"/>
        <v>1184</v>
      </c>
      <c r="AX1192">
        <f t="shared" si="247"/>
        <v>4</v>
      </c>
      <c r="AY1192">
        <f t="shared" si="243"/>
        <v>0.73417153120790302</v>
      </c>
      <c r="AZ1192">
        <f t="shared" si="244"/>
        <v>0.99389312977099231</v>
      </c>
      <c r="BA1192">
        <f t="shared" si="245"/>
        <v>2.23146189890174E-4</v>
      </c>
    </row>
    <row r="1193" spans="1:53" x14ac:dyDescent="0.25">
      <c r="A1193">
        <f>'Preprocessed Data'!A1191</f>
        <v>2</v>
      </c>
      <c r="B1193">
        <f>'Preprocessed Data'!B1191</f>
        <v>48</v>
      </c>
      <c r="C1193">
        <f>'Preprocessed Data'!C1191</f>
        <v>0</v>
      </c>
      <c r="D1193">
        <f>'Preprocessed Data'!D1191</f>
        <v>0</v>
      </c>
      <c r="E1193">
        <f>'Preprocessed Data'!E1191</f>
        <v>1</v>
      </c>
      <c r="F1193">
        <f>'Preprocessed Data'!F1191</f>
        <v>4</v>
      </c>
      <c r="G1193">
        <f>'Preprocessed Data'!G1191</f>
        <v>2</v>
      </c>
      <c r="H1193">
        <f>'Preprocessed Data'!H1191</f>
        <v>108.51</v>
      </c>
      <c r="I1193">
        <f>'Preprocessed Data'!I1191</f>
        <v>33.299999999999997</v>
      </c>
      <c r="J1193">
        <f>'Preprocessed Data'!J1191</f>
        <v>4</v>
      </c>
      <c r="K1193" s="10">
        <f>'Preprocessed Data'!K1191</f>
        <v>0</v>
      </c>
      <c r="L1193" s="1">
        <f t="shared" si="235"/>
        <v>1</v>
      </c>
      <c r="M1193" s="11">
        <f t="shared" si="236"/>
        <v>1</v>
      </c>
      <c r="N1193">
        <f t="shared" si="237"/>
        <v>0</v>
      </c>
      <c r="O1193">
        <f t="shared" si="238"/>
        <v>5.6953194628114871E-2</v>
      </c>
      <c r="P1193" s="10">
        <f t="shared" si="239"/>
        <v>5.6953194628114871E-2</v>
      </c>
      <c r="Q1193" s="11">
        <f t="shared" si="240"/>
        <v>0.94304680537188512</v>
      </c>
      <c r="R1193" s="10">
        <f t="shared" si="241"/>
        <v>-5.8639363039727291E-2</v>
      </c>
      <c r="S1193" s="11">
        <f t="shared" si="242"/>
        <v>100</v>
      </c>
      <c r="AT1193">
        <v>6.5199875104199169E-3</v>
      </c>
      <c r="AU1193">
        <v>1</v>
      </c>
      <c r="AV1193">
        <v>0</v>
      </c>
      <c r="AW1193">
        <f t="shared" si="246"/>
        <v>1185</v>
      </c>
      <c r="AX1193">
        <f t="shared" si="247"/>
        <v>4</v>
      </c>
      <c r="AY1193">
        <f t="shared" si="243"/>
        <v>0.73394701392007189</v>
      </c>
      <c r="AZ1193">
        <f t="shared" si="244"/>
        <v>0.99389312977099231</v>
      </c>
      <c r="BA1193">
        <f t="shared" si="245"/>
        <v>2.2314618989028434E-4</v>
      </c>
    </row>
    <row r="1194" spans="1:53" x14ac:dyDescent="0.25">
      <c r="A1194">
        <f>'Preprocessed Data'!A1192</f>
        <v>1</v>
      </c>
      <c r="B1194">
        <f>'Preprocessed Data'!B1192</f>
        <v>55</v>
      </c>
      <c r="C1194">
        <f>'Preprocessed Data'!C1192</f>
        <v>0</v>
      </c>
      <c r="D1194">
        <f>'Preprocessed Data'!D1192</f>
        <v>0</v>
      </c>
      <c r="E1194">
        <f>'Preprocessed Data'!E1192</f>
        <v>1</v>
      </c>
      <c r="F1194">
        <f>'Preprocessed Data'!F1192</f>
        <v>4</v>
      </c>
      <c r="G1194">
        <f>'Preprocessed Data'!G1192</f>
        <v>1</v>
      </c>
      <c r="H1194">
        <f>'Preprocessed Data'!H1192</f>
        <v>61.42</v>
      </c>
      <c r="I1194">
        <f>'Preprocessed Data'!I1192</f>
        <v>33.299999999999997</v>
      </c>
      <c r="J1194">
        <f>'Preprocessed Data'!J1192</f>
        <v>3</v>
      </c>
      <c r="K1194" s="10">
        <f>'Preprocessed Data'!K1192</f>
        <v>0</v>
      </c>
      <c r="L1194" s="1">
        <f t="shared" si="235"/>
        <v>1</v>
      </c>
      <c r="M1194" s="11">
        <f t="shared" si="236"/>
        <v>1</v>
      </c>
      <c r="N1194">
        <f t="shared" si="237"/>
        <v>0</v>
      </c>
      <c r="O1194">
        <f t="shared" si="238"/>
        <v>3.1102822266565008E-2</v>
      </c>
      <c r="P1194" s="10">
        <f t="shared" si="239"/>
        <v>3.1102822266565008E-2</v>
      </c>
      <c r="Q1194" s="11">
        <f t="shared" si="240"/>
        <v>0.96889717773343498</v>
      </c>
      <c r="R1194" s="10">
        <f t="shared" si="241"/>
        <v>-3.1596784451820022E-2</v>
      </c>
      <c r="S1194" s="11">
        <f t="shared" si="242"/>
        <v>100</v>
      </c>
      <c r="AT1194">
        <v>6.5221686875470523E-3</v>
      </c>
      <c r="AU1194">
        <v>1</v>
      </c>
      <c r="AV1194">
        <v>0</v>
      </c>
      <c r="AW1194">
        <f t="shared" si="246"/>
        <v>1186</v>
      </c>
      <c r="AX1194">
        <f t="shared" si="247"/>
        <v>4</v>
      </c>
      <c r="AY1194">
        <f t="shared" si="243"/>
        <v>0.73372249663224065</v>
      </c>
      <c r="AZ1194">
        <f t="shared" si="244"/>
        <v>0.99389312977099231</v>
      </c>
      <c r="BA1194">
        <f t="shared" si="245"/>
        <v>2.23146189890174E-4</v>
      </c>
    </row>
    <row r="1195" spans="1:53" x14ac:dyDescent="0.25">
      <c r="A1195">
        <f>'Preprocessed Data'!A1193</f>
        <v>2</v>
      </c>
      <c r="B1195">
        <f>'Preprocessed Data'!B1193</f>
        <v>43</v>
      </c>
      <c r="C1195">
        <f>'Preprocessed Data'!C1193</f>
        <v>0</v>
      </c>
      <c r="D1195">
        <f>'Preprocessed Data'!D1193</f>
        <v>0</v>
      </c>
      <c r="E1195">
        <f>'Preprocessed Data'!E1193</f>
        <v>1</v>
      </c>
      <c r="F1195">
        <f>'Preprocessed Data'!F1193</f>
        <v>4</v>
      </c>
      <c r="G1195">
        <f>'Preprocessed Data'!G1193</f>
        <v>2</v>
      </c>
      <c r="H1195">
        <f>'Preprocessed Data'!H1193</f>
        <v>86.67</v>
      </c>
      <c r="I1195">
        <f>'Preprocessed Data'!I1193</f>
        <v>33.299999999999997</v>
      </c>
      <c r="J1195">
        <f>'Preprocessed Data'!J1193</f>
        <v>2</v>
      </c>
      <c r="K1195" s="10">
        <f>'Preprocessed Data'!K1193</f>
        <v>0</v>
      </c>
      <c r="L1195" s="1">
        <f t="shared" si="235"/>
        <v>1</v>
      </c>
      <c r="M1195" s="11">
        <f t="shared" si="236"/>
        <v>1</v>
      </c>
      <c r="N1195">
        <f t="shared" si="237"/>
        <v>0</v>
      </c>
      <c r="O1195">
        <f t="shared" si="238"/>
        <v>2.5231496057394567E-2</v>
      </c>
      <c r="P1195" s="10">
        <f t="shared" si="239"/>
        <v>2.5231496057394567E-2</v>
      </c>
      <c r="Q1195" s="11">
        <f t="shared" si="240"/>
        <v>0.97476850394260539</v>
      </c>
      <c r="R1195" s="10">
        <f t="shared" si="241"/>
        <v>-2.5555268029432969E-2</v>
      </c>
      <c r="S1195" s="11">
        <f t="shared" si="242"/>
        <v>100</v>
      </c>
      <c r="AT1195">
        <v>6.5535742524025107E-3</v>
      </c>
      <c r="AU1195">
        <v>1</v>
      </c>
      <c r="AV1195">
        <v>0</v>
      </c>
      <c r="AW1195">
        <f t="shared" si="246"/>
        <v>1187</v>
      </c>
      <c r="AX1195">
        <f t="shared" si="247"/>
        <v>4</v>
      </c>
      <c r="AY1195">
        <f t="shared" si="243"/>
        <v>0.73349797934440952</v>
      </c>
      <c r="AZ1195">
        <f t="shared" si="244"/>
        <v>0.99389312977099231</v>
      </c>
      <c r="BA1195">
        <f t="shared" si="245"/>
        <v>2.23146189890174E-4</v>
      </c>
    </row>
    <row r="1196" spans="1:53" x14ac:dyDescent="0.25">
      <c r="A1196">
        <f>'Preprocessed Data'!A1194</f>
        <v>1</v>
      </c>
      <c r="B1196">
        <f>'Preprocessed Data'!B1194</f>
        <v>46</v>
      </c>
      <c r="C1196">
        <f>'Preprocessed Data'!C1194</f>
        <v>0</v>
      </c>
      <c r="D1196">
        <f>'Preprocessed Data'!D1194</f>
        <v>0</v>
      </c>
      <c r="E1196">
        <f>'Preprocessed Data'!E1194</f>
        <v>1</v>
      </c>
      <c r="F1196">
        <f>'Preprocessed Data'!F1194</f>
        <v>4</v>
      </c>
      <c r="G1196">
        <f>'Preprocessed Data'!G1194</f>
        <v>2</v>
      </c>
      <c r="H1196">
        <f>'Preprocessed Data'!H1194</f>
        <v>60.32</v>
      </c>
      <c r="I1196">
        <f>'Preprocessed Data'!I1194</f>
        <v>33.299999999999997</v>
      </c>
      <c r="J1196">
        <f>'Preprocessed Data'!J1194</f>
        <v>3</v>
      </c>
      <c r="K1196" s="10">
        <f>'Preprocessed Data'!K1194</f>
        <v>0</v>
      </c>
      <c r="L1196" s="1">
        <f t="shared" si="235"/>
        <v>1</v>
      </c>
      <c r="M1196" s="11">
        <f t="shared" si="236"/>
        <v>1</v>
      </c>
      <c r="N1196">
        <f t="shared" si="237"/>
        <v>0</v>
      </c>
      <c r="O1196">
        <f t="shared" si="238"/>
        <v>1.9833750221660292E-2</v>
      </c>
      <c r="P1196" s="10">
        <f t="shared" si="239"/>
        <v>1.9833750221660292E-2</v>
      </c>
      <c r="Q1196" s="11">
        <f t="shared" si="240"/>
        <v>0.98016624977833966</v>
      </c>
      <c r="R1196" s="10">
        <f t="shared" si="241"/>
        <v>-2.0033079074244578E-2</v>
      </c>
      <c r="S1196" s="11">
        <f t="shared" si="242"/>
        <v>100</v>
      </c>
      <c r="AT1196">
        <v>6.5603614203025252E-3</v>
      </c>
      <c r="AU1196">
        <v>1</v>
      </c>
      <c r="AV1196">
        <v>0</v>
      </c>
      <c r="AW1196">
        <f t="shared" si="246"/>
        <v>1188</v>
      </c>
      <c r="AX1196">
        <f t="shared" si="247"/>
        <v>4</v>
      </c>
      <c r="AY1196">
        <f t="shared" si="243"/>
        <v>0.7332734620565784</v>
      </c>
      <c r="AZ1196">
        <f t="shared" si="244"/>
        <v>0.99389312977099231</v>
      </c>
      <c r="BA1196">
        <f t="shared" si="245"/>
        <v>2.2314618989028434E-4</v>
      </c>
    </row>
    <row r="1197" spans="1:53" x14ac:dyDescent="0.25">
      <c r="A1197">
        <f>'Preprocessed Data'!A1195</f>
        <v>2</v>
      </c>
      <c r="B1197">
        <f>'Preprocessed Data'!B1195</f>
        <v>82</v>
      </c>
      <c r="C1197">
        <f>'Preprocessed Data'!C1195</f>
        <v>0</v>
      </c>
      <c r="D1197">
        <f>'Preprocessed Data'!D1195</f>
        <v>0</v>
      </c>
      <c r="E1197">
        <f>'Preprocessed Data'!E1195</f>
        <v>1</v>
      </c>
      <c r="F1197">
        <f>'Preprocessed Data'!F1195</f>
        <v>4</v>
      </c>
      <c r="G1197">
        <f>'Preprocessed Data'!G1195</f>
        <v>1</v>
      </c>
      <c r="H1197">
        <f>'Preprocessed Data'!H1195</f>
        <v>59.32</v>
      </c>
      <c r="I1197">
        <f>'Preprocessed Data'!I1195</f>
        <v>33.200000000000003</v>
      </c>
      <c r="J1197">
        <f>'Preprocessed Data'!J1195</f>
        <v>2</v>
      </c>
      <c r="K1197" s="10">
        <f>'Preprocessed Data'!K1195</f>
        <v>1</v>
      </c>
      <c r="L1197" s="1">
        <f t="shared" si="235"/>
        <v>0</v>
      </c>
      <c r="M1197" s="11">
        <f t="shared" si="236"/>
        <v>1</v>
      </c>
      <c r="N1197">
        <f t="shared" si="237"/>
        <v>1</v>
      </c>
      <c r="O1197">
        <f t="shared" si="238"/>
        <v>8.1511589567958009E-2</v>
      </c>
      <c r="P1197" s="10">
        <f t="shared" si="239"/>
        <v>8.1511589567958009E-2</v>
      </c>
      <c r="Q1197" s="11">
        <f t="shared" si="240"/>
        <v>0.91848841043204199</v>
      </c>
      <c r="R1197" s="10">
        <f t="shared" si="241"/>
        <v>-2.507010065557421</v>
      </c>
      <c r="S1197" s="11">
        <f t="shared" si="242"/>
        <v>0</v>
      </c>
      <c r="AT1197">
        <v>6.5766729298054674E-3</v>
      </c>
      <c r="AU1197">
        <v>1</v>
      </c>
      <c r="AV1197">
        <v>0</v>
      </c>
      <c r="AW1197">
        <f t="shared" si="246"/>
        <v>1189</v>
      </c>
      <c r="AX1197">
        <f t="shared" si="247"/>
        <v>4</v>
      </c>
      <c r="AY1197">
        <f t="shared" si="243"/>
        <v>0.73304894476874716</v>
      </c>
      <c r="AZ1197">
        <f t="shared" si="244"/>
        <v>0.99389312977099231</v>
      </c>
      <c r="BA1197">
        <f t="shared" si="245"/>
        <v>2.23146189890174E-4</v>
      </c>
    </row>
    <row r="1198" spans="1:53" x14ac:dyDescent="0.25">
      <c r="A1198">
        <f>'Preprocessed Data'!A1196</f>
        <v>1</v>
      </c>
      <c r="B1198">
        <f>'Preprocessed Data'!B1196</f>
        <v>34</v>
      </c>
      <c r="C1198">
        <f>'Preprocessed Data'!C1196</f>
        <v>0</v>
      </c>
      <c r="D1198">
        <f>'Preprocessed Data'!D1196</f>
        <v>0</v>
      </c>
      <c r="E1198">
        <f>'Preprocessed Data'!E1196</f>
        <v>1</v>
      </c>
      <c r="F1198">
        <f>'Preprocessed Data'!F1196</f>
        <v>4</v>
      </c>
      <c r="G1198">
        <f>'Preprocessed Data'!G1196</f>
        <v>2</v>
      </c>
      <c r="H1198">
        <f>'Preprocessed Data'!H1196</f>
        <v>80.81</v>
      </c>
      <c r="I1198">
        <f>'Preprocessed Data'!I1196</f>
        <v>33.200000000000003</v>
      </c>
      <c r="J1198">
        <f>'Preprocessed Data'!J1196</f>
        <v>2</v>
      </c>
      <c r="K1198" s="10">
        <f>'Preprocessed Data'!K1196</f>
        <v>0</v>
      </c>
      <c r="L1198" s="1">
        <f t="shared" si="235"/>
        <v>1</v>
      </c>
      <c r="M1198" s="11">
        <f t="shared" si="236"/>
        <v>1</v>
      </c>
      <c r="N1198">
        <f t="shared" si="237"/>
        <v>0</v>
      </c>
      <c r="O1198">
        <f t="shared" si="238"/>
        <v>1.8044543552816514E-2</v>
      </c>
      <c r="P1198" s="10">
        <f t="shared" si="239"/>
        <v>1.8044543552816514E-2</v>
      </c>
      <c r="Q1198" s="11">
        <f t="shared" si="240"/>
        <v>0.98195545644718352</v>
      </c>
      <c r="R1198" s="10">
        <f t="shared" si="241"/>
        <v>-1.8209331689886598E-2</v>
      </c>
      <c r="S1198" s="11">
        <f t="shared" si="242"/>
        <v>100</v>
      </c>
      <c r="AT1198">
        <v>6.5836388819784132E-3</v>
      </c>
      <c r="AU1198">
        <v>1</v>
      </c>
      <c r="AV1198">
        <v>0</v>
      </c>
      <c r="AW1198">
        <f t="shared" si="246"/>
        <v>1190</v>
      </c>
      <c r="AX1198">
        <f t="shared" si="247"/>
        <v>4</v>
      </c>
      <c r="AY1198">
        <f t="shared" si="243"/>
        <v>0.73282442748091603</v>
      </c>
      <c r="AZ1198">
        <f t="shared" si="244"/>
        <v>0.99389312977099231</v>
      </c>
      <c r="BA1198">
        <f t="shared" si="245"/>
        <v>2.23146189890174E-4</v>
      </c>
    </row>
    <row r="1199" spans="1:53" x14ac:dyDescent="0.25">
      <c r="A1199">
        <f>'Preprocessed Data'!A1197</f>
        <v>1</v>
      </c>
      <c r="B1199">
        <f>'Preprocessed Data'!B1197</f>
        <v>29</v>
      </c>
      <c r="C1199">
        <f>'Preprocessed Data'!C1197</f>
        <v>0</v>
      </c>
      <c r="D1199">
        <f>'Preprocessed Data'!D1197</f>
        <v>0</v>
      </c>
      <c r="E1199">
        <f>'Preprocessed Data'!E1197</f>
        <v>1</v>
      </c>
      <c r="F1199">
        <f>'Preprocessed Data'!F1197</f>
        <v>2</v>
      </c>
      <c r="G1199">
        <f>'Preprocessed Data'!G1197</f>
        <v>2</v>
      </c>
      <c r="H1199">
        <f>'Preprocessed Data'!H1197</f>
        <v>118.7</v>
      </c>
      <c r="I1199">
        <f>'Preprocessed Data'!I1197</f>
        <v>33.200000000000003</v>
      </c>
      <c r="J1199">
        <f>'Preprocessed Data'!J1197</f>
        <v>4</v>
      </c>
      <c r="K1199" s="10">
        <f>'Preprocessed Data'!K1197</f>
        <v>0</v>
      </c>
      <c r="L1199" s="1">
        <f t="shared" si="235"/>
        <v>1</v>
      </c>
      <c r="M1199" s="11">
        <f t="shared" si="236"/>
        <v>1</v>
      </c>
      <c r="N1199">
        <f t="shared" si="237"/>
        <v>0</v>
      </c>
      <c r="O1199">
        <f t="shared" si="238"/>
        <v>3.1820060780064538E-2</v>
      </c>
      <c r="P1199" s="10">
        <f t="shared" si="239"/>
        <v>3.1820060780064538E-2</v>
      </c>
      <c r="Q1199" s="11">
        <f t="shared" si="240"/>
        <v>0.9681799392199355</v>
      </c>
      <c r="R1199" s="10">
        <f t="shared" si="241"/>
        <v>-3.2337321356623316E-2</v>
      </c>
      <c r="S1199" s="11">
        <f t="shared" si="242"/>
        <v>100</v>
      </c>
      <c r="AT1199">
        <v>6.5845620039745251E-3</v>
      </c>
      <c r="AU1199">
        <v>1</v>
      </c>
      <c r="AV1199">
        <v>0</v>
      </c>
      <c r="AW1199">
        <f t="shared" si="246"/>
        <v>1191</v>
      </c>
      <c r="AX1199">
        <f t="shared" si="247"/>
        <v>4</v>
      </c>
      <c r="AY1199">
        <f t="shared" si="243"/>
        <v>0.7325999101930849</v>
      </c>
      <c r="AZ1199">
        <f t="shared" si="244"/>
        <v>0.99389312977099231</v>
      </c>
      <c r="BA1199">
        <f t="shared" si="245"/>
        <v>2.2314618989028434E-4</v>
      </c>
    </row>
    <row r="1200" spans="1:53" x14ac:dyDescent="0.25">
      <c r="A1200">
        <f>'Preprocessed Data'!A1198</f>
        <v>1</v>
      </c>
      <c r="B1200">
        <f>'Preprocessed Data'!B1198</f>
        <v>61</v>
      </c>
      <c r="C1200">
        <f>'Preprocessed Data'!C1198</f>
        <v>0</v>
      </c>
      <c r="D1200">
        <f>'Preprocessed Data'!D1198</f>
        <v>0</v>
      </c>
      <c r="E1200">
        <f>'Preprocessed Data'!E1198</f>
        <v>1</v>
      </c>
      <c r="F1200">
        <f>'Preprocessed Data'!F1198</f>
        <v>4</v>
      </c>
      <c r="G1200">
        <f>'Preprocessed Data'!G1198</f>
        <v>1</v>
      </c>
      <c r="H1200">
        <f>'Preprocessed Data'!H1198</f>
        <v>55.26</v>
      </c>
      <c r="I1200">
        <f>'Preprocessed Data'!I1198</f>
        <v>33.200000000000003</v>
      </c>
      <c r="J1200">
        <f>'Preprocessed Data'!J1198</f>
        <v>4</v>
      </c>
      <c r="K1200" s="10">
        <f>'Preprocessed Data'!K1198</f>
        <v>0</v>
      </c>
      <c r="L1200" s="1">
        <f t="shared" si="235"/>
        <v>1</v>
      </c>
      <c r="M1200" s="11">
        <f t="shared" si="236"/>
        <v>1</v>
      </c>
      <c r="N1200">
        <f t="shared" si="237"/>
        <v>0</v>
      </c>
      <c r="O1200">
        <f t="shared" si="238"/>
        <v>3.5830546067138654E-2</v>
      </c>
      <c r="P1200" s="10">
        <f t="shared" si="239"/>
        <v>3.5830546067138654E-2</v>
      </c>
      <c r="Q1200" s="11">
        <f t="shared" si="240"/>
        <v>0.96416945393286135</v>
      </c>
      <c r="R1200" s="10">
        <f t="shared" si="241"/>
        <v>-3.6488217731421947E-2</v>
      </c>
      <c r="S1200" s="11">
        <f t="shared" si="242"/>
        <v>100</v>
      </c>
      <c r="AT1200">
        <v>6.6058303422958592E-3</v>
      </c>
      <c r="AU1200">
        <v>1</v>
      </c>
      <c r="AV1200">
        <v>0</v>
      </c>
      <c r="AW1200">
        <f t="shared" si="246"/>
        <v>1192</v>
      </c>
      <c r="AX1200">
        <f t="shared" si="247"/>
        <v>4</v>
      </c>
      <c r="AY1200">
        <f t="shared" si="243"/>
        <v>0.73237539290525366</v>
      </c>
      <c r="AZ1200">
        <f t="shared" si="244"/>
        <v>0.99389312977099231</v>
      </c>
      <c r="BA1200">
        <f t="shared" si="245"/>
        <v>2.23146189890174E-4</v>
      </c>
    </row>
    <row r="1201" spans="1:53" x14ac:dyDescent="0.25">
      <c r="A1201">
        <f>'Preprocessed Data'!A1199</f>
        <v>1</v>
      </c>
      <c r="B1201">
        <f>'Preprocessed Data'!B1199</f>
        <v>17</v>
      </c>
      <c r="C1201">
        <f>'Preprocessed Data'!C1199</f>
        <v>0</v>
      </c>
      <c r="D1201">
        <f>'Preprocessed Data'!D1199</f>
        <v>0</v>
      </c>
      <c r="E1201">
        <f>'Preprocessed Data'!E1199</f>
        <v>0</v>
      </c>
      <c r="F1201">
        <f>'Preprocessed Data'!F1199</f>
        <v>4</v>
      </c>
      <c r="G1201">
        <f>'Preprocessed Data'!G1199</f>
        <v>1</v>
      </c>
      <c r="H1201">
        <f>'Preprocessed Data'!H1199</f>
        <v>68.489999999999995</v>
      </c>
      <c r="I1201">
        <f>'Preprocessed Data'!I1199</f>
        <v>33.200000000000003</v>
      </c>
      <c r="J1201">
        <f>'Preprocessed Data'!J1199</f>
        <v>2</v>
      </c>
      <c r="K1201" s="10">
        <f>'Preprocessed Data'!K1199</f>
        <v>0</v>
      </c>
      <c r="L1201" s="1">
        <f t="shared" si="235"/>
        <v>1</v>
      </c>
      <c r="M1201" s="11">
        <f t="shared" si="236"/>
        <v>1</v>
      </c>
      <c r="N1201">
        <f t="shared" si="237"/>
        <v>0</v>
      </c>
      <c r="O1201">
        <f t="shared" si="238"/>
        <v>5.9381887491418662E-3</v>
      </c>
      <c r="P1201" s="10">
        <f t="shared" si="239"/>
        <v>5.9381887491418662E-3</v>
      </c>
      <c r="Q1201" s="11">
        <f t="shared" si="240"/>
        <v>0.99406181125085813</v>
      </c>
      <c r="R1201" s="10">
        <f t="shared" si="241"/>
        <v>-5.9558899019298639E-3</v>
      </c>
      <c r="S1201" s="11">
        <f t="shared" si="242"/>
        <v>100</v>
      </c>
      <c r="AT1201">
        <v>6.6084688543323698E-3</v>
      </c>
      <c r="AU1201">
        <v>1</v>
      </c>
      <c r="AV1201">
        <v>0</v>
      </c>
      <c r="AW1201">
        <f t="shared" si="246"/>
        <v>1193</v>
      </c>
      <c r="AX1201">
        <f t="shared" si="247"/>
        <v>4</v>
      </c>
      <c r="AY1201">
        <f t="shared" si="243"/>
        <v>0.73215087561742254</v>
      </c>
      <c r="AZ1201">
        <f t="shared" si="244"/>
        <v>0.99389312977099231</v>
      </c>
      <c r="BA1201">
        <f t="shared" si="245"/>
        <v>2.23146189890174E-4</v>
      </c>
    </row>
    <row r="1202" spans="1:53" x14ac:dyDescent="0.25">
      <c r="A1202">
        <f>'Preprocessed Data'!A1200</f>
        <v>1</v>
      </c>
      <c r="B1202">
        <f>'Preprocessed Data'!B1200</f>
        <v>47</v>
      </c>
      <c r="C1202">
        <f>'Preprocessed Data'!C1200</f>
        <v>0</v>
      </c>
      <c r="D1202">
        <f>'Preprocessed Data'!D1200</f>
        <v>0</v>
      </c>
      <c r="E1202">
        <f>'Preprocessed Data'!E1200</f>
        <v>1</v>
      </c>
      <c r="F1202">
        <f>'Preprocessed Data'!F1200</f>
        <v>5</v>
      </c>
      <c r="G1202">
        <f>'Preprocessed Data'!G1200</f>
        <v>2</v>
      </c>
      <c r="H1202">
        <f>'Preprocessed Data'!H1200</f>
        <v>64.989999999999995</v>
      </c>
      <c r="I1202">
        <f>'Preprocessed Data'!I1200</f>
        <v>33.200000000000003</v>
      </c>
      <c r="J1202">
        <f>'Preprocessed Data'!J1200</f>
        <v>2</v>
      </c>
      <c r="K1202" s="10">
        <f>'Preprocessed Data'!K1200</f>
        <v>0</v>
      </c>
      <c r="L1202" s="1">
        <f t="shared" si="235"/>
        <v>1</v>
      </c>
      <c r="M1202" s="11">
        <f t="shared" si="236"/>
        <v>1</v>
      </c>
      <c r="N1202">
        <f t="shared" si="237"/>
        <v>0</v>
      </c>
      <c r="O1202">
        <f t="shared" si="238"/>
        <v>2.5058683248979381E-2</v>
      </c>
      <c r="P1202" s="10">
        <f t="shared" si="239"/>
        <v>2.5058683248979381E-2</v>
      </c>
      <c r="Q1202" s="11">
        <f t="shared" si="240"/>
        <v>0.97494131675102058</v>
      </c>
      <c r="R1202" s="10">
        <f t="shared" si="241"/>
        <v>-2.537799774332828E-2</v>
      </c>
      <c r="S1202" s="11">
        <f t="shared" si="242"/>
        <v>100</v>
      </c>
      <c r="AT1202">
        <v>6.6212467088379492E-3</v>
      </c>
      <c r="AU1202">
        <v>1</v>
      </c>
      <c r="AV1202">
        <v>0</v>
      </c>
      <c r="AW1202">
        <f t="shared" si="246"/>
        <v>1194</v>
      </c>
      <c r="AX1202">
        <f t="shared" si="247"/>
        <v>4</v>
      </c>
      <c r="AY1202">
        <f t="shared" si="243"/>
        <v>0.73192635832959141</v>
      </c>
      <c r="AZ1202">
        <f t="shared" si="244"/>
        <v>0.99389312977099231</v>
      </c>
      <c r="BA1202">
        <f t="shared" si="245"/>
        <v>2.2314618989028434E-4</v>
      </c>
    </row>
    <row r="1203" spans="1:53" x14ac:dyDescent="0.25">
      <c r="A1203">
        <f>'Preprocessed Data'!A1201</f>
        <v>2</v>
      </c>
      <c r="B1203">
        <f>'Preprocessed Data'!B1201</f>
        <v>35</v>
      </c>
      <c r="C1203">
        <f>'Preprocessed Data'!C1201</f>
        <v>0</v>
      </c>
      <c r="D1203">
        <f>'Preprocessed Data'!D1201</f>
        <v>0</v>
      </c>
      <c r="E1203">
        <f>'Preprocessed Data'!E1201</f>
        <v>1</v>
      </c>
      <c r="F1203">
        <f>'Preprocessed Data'!F1201</f>
        <v>2</v>
      </c>
      <c r="G1203">
        <f>'Preprocessed Data'!G1201</f>
        <v>2</v>
      </c>
      <c r="H1203">
        <f>'Preprocessed Data'!H1201</f>
        <v>82.39</v>
      </c>
      <c r="I1203">
        <f>'Preprocessed Data'!I1201</f>
        <v>33.200000000000003</v>
      </c>
      <c r="J1203">
        <f>'Preprocessed Data'!J1201</f>
        <v>2</v>
      </c>
      <c r="K1203" s="10">
        <f>'Preprocessed Data'!K1201</f>
        <v>0</v>
      </c>
      <c r="L1203" s="1">
        <f t="shared" si="235"/>
        <v>1</v>
      </c>
      <c r="M1203" s="11">
        <f t="shared" si="236"/>
        <v>1</v>
      </c>
      <c r="N1203">
        <f t="shared" si="237"/>
        <v>0</v>
      </c>
      <c r="O1203">
        <f t="shared" si="238"/>
        <v>1.2642573305437079E-2</v>
      </c>
      <c r="P1203" s="10">
        <f t="shared" si="239"/>
        <v>1.2642573305437079E-2</v>
      </c>
      <c r="Q1203" s="11">
        <f t="shared" si="240"/>
        <v>0.98735742669456295</v>
      </c>
      <c r="R1203" s="10">
        <f t="shared" si="241"/>
        <v>-1.272317066119364E-2</v>
      </c>
      <c r="S1203" s="11">
        <f t="shared" si="242"/>
        <v>100</v>
      </c>
      <c r="AT1203">
        <v>6.6300569124752642E-3</v>
      </c>
      <c r="AU1203">
        <v>1</v>
      </c>
      <c r="AV1203">
        <v>0</v>
      </c>
      <c r="AW1203">
        <f t="shared" si="246"/>
        <v>1195</v>
      </c>
      <c r="AX1203">
        <f t="shared" si="247"/>
        <v>4</v>
      </c>
      <c r="AY1203">
        <f t="shared" si="243"/>
        <v>0.73170184104176017</v>
      </c>
      <c r="AZ1203">
        <f t="shared" si="244"/>
        <v>0.99389312977099231</v>
      </c>
      <c r="BA1203">
        <f t="shared" si="245"/>
        <v>2.23146189890174E-4</v>
      </c>
    </row>
    <row r="1204" spans="1:53" x14ac:dyDescent="0.25">
      <c r="A1204">
        <f>'Preprocessed Data'!A1202</f>
        <v>2</v>
      </c>
      <c r="B1204">
        <f>'Preprocessed Data'!B1202</f>
        <v>38</v>
      </c>
      <c r="C1204">
        <f>'Preprocessed Data'!C1202</f>
        <v>0</v>
      </c>
      <c r="D1204">
        <f>'Preprocessed Data'!D1202</f>
        <v>0</v>
      </c>
      <c r="E1204">
        <f>'Preprocessed Data'!E1202</f>
        <v>1</v>
      </c>
      <c r="F1204">
        <f>'Preprocessed Data'!F1202</f>
        <v>4</v>
      </c>
      <c r="G1204">
        <f>'Preprocessed Data'!G1202</f>
        <v>1</v>
      </c>
      <c r="H1204">
        <f>'Preprocessed Data'!H1202</f>
        <v>81.28</v>
      </c>
      <c r="I1204">
        <f>'Preprocessed Data'!I1202</f>
        <v>33.200000000000003</v>
      </c>
      <c r="J1204">
        <f>'Preprocessed Data'!J1202</f>
        <v>3</v>
      </c>
      <c r="K1204" s="10">
        <f>'Preprocessed Data'!K1202</f>
        <v>0</v>
      </c>
      <c r="L1204" s="1">
        <f t="shared" si="235"/>
        <v>1</v>
      </c>
      <c r="M1204" s="11">
        <f t="shared" si="236"/>
        <v>1</v>
      </c>
      <c r="N1204">
        <f t="shared" si="237"/>
        <v>0</v>
      </c>
      <c r="O1204">
        <f t="shared" si="238"/>
        <v>1.680147860250502E-2</v>
      </c>
      <c r="P1204" s="10">
        <f t="shared" si="239"/>
        <v>1.680147860250502E-2</v>
      </c>
      <c r="Q1204" s="11">
        <f t="shared" si="240"/>
        <v>0.98319852139749497</v>
      </c>
      <c r="R1204" s="10">
        <f t="shared" si="241"/>
        <v>-1.6944224598921465E-2</v>
      </c>
      <c r="S1204" s="11">
        <f t="shared" si="242"/>
        <v>100</v>
      </c>
      <c r="AT1204">
        <v>6.6441911518849523E-3</v>
      </c>
      <c r="AU1204">
        <v>1</v>
      </c>
      <c r="AV1204">
        <v>0</v>
      </c>
      <c r="AW1204">
        <f t="shared" si="246"/>
        <v>1196</v>
      </c>
      <c r="AX1204">
        <f t="shared" si="247"/>
        <v>4</v>
      </c>
      <c r="AY1204">
        <f t="shared" si="243"/>
        <v>0.73147732375392904</v>
      </c>
      <c r="AZ1204">
        <f t="shared" si="244"/>
        <v>0.99389312977099231</v>
      </c>
      <c r="BA1204">
        <f t="shared" si="245"/>
        <v>2.23146189890174E-4</v>
      </c>
    </row>
    <row r="1205" spans="1:53" x14ac:dyDescent="0.25">
      <c r="A1205">
        <f>'Preprocessed Data'!A1203</f>
        <v>1</v>
      </c>
      <c r="B1205">
        <f>'Preprocessed Data'!B1203</f>
        <v>59</v>
      </c>
      <c r="C1205">
        <f>'Preprocessed Data'!C1203</f>
        <v>0</v>
      </c>
      <c r="D1205">
        <f>'Preprocessed Data'!D1203</f>
        <v>0</v>
      </c>
      <c r="E1205">
        <f>'Preprocessed Data'!E1203</f>
        <v>1</v>
      </c>
      <c r="F1205">
        <f>'Preprocessed Data'!F1203</f>
        <v>4</v>
      </c>
      <c r="G1205">
        <f>'Preprocessed Data'!G1203</f>
        <v>1</v>
      </c>
      <c r="H1205">
        <f>'Preprocessed Data'!H1203</f>
        <v>231.95</v>
      </c>
      <c r="I1205">
        <f>'Preprocessed Data'!I1203</f>
        <v>33.200000000000003</v>
      </c>
      <c r="J1205">
        <f>'Preprocessed Data'!J1203</f>
        <v>2</v>
      </c>
      <c r="K1205" s="10">
        <f>'Preprocessed Data'!K1203</f>
        <v>1</v>
      </c>
      <c r="L1205" s="1">
        <f t="shared" si="235"/>
        <v>0</v>
      </c>
      <c r="M1205" s="11">
        <f t="shared" si="236"/>
        <v>1</v>
      </c>
      <c r="N1205">
        <f t="shared" si="237"/>
        <v>1</v>
      </c>
      <c r="O1205">
        <f t="shared" si="238"/>
        <v>0.76623454233130828</v>
      </c>
      <c r="P1205" s="10">
        <f t="shared" si="239"/>
        <v>0.76623454233130828</v>
      </c>
      <c r="Q1205" s="11">
        <f t="shared" si="240"/>
        <v>0.23376545766869172</v>
      </c>
      <c r="R1205" s="10">
        <f t="shared" si="241"/>
        <v>-0.26626696507541403</v>
      </c>
      <c r="S1205" s="11">
        <f t="shared" si="242"/>
        <v>100</v>
      </c>
      <c r="AT1205">
        <v>6.6602630950076567E-3</v>
      </c>
      <c r="AU1205">
        <v>1</v>
      </c>
      <c r="AV1205">
        <v>0</v>
      </c>
      <c r="AW1205">
        <f t="shared" si="246"/>
        <v>1197</v>
      </c>
      <c r="AX1205">
        <f t="shared" si="247"/>
        <v>4</v>
      </c>
      <c r="AY1205">
        <f t="shared" si="243"/>
        <v>0.73125280646609792</v>
      </c>
      <c r="AZ1205">
        <f t="shared" si="244"/>
        <v>0.99389312977099231</v>
      </c>
      <c r="BA1205">
        <f t="shared" si="245"/>
        <v>2.2314618989028434E-4</v>
      </c>
    </row>
    <row r="1206" spans="1:53" x14ac:dyDescent="0.25">
      <c r="A1206">
        <f>'Preprocessed Data'!A1204</f>
        <v>2</v>
      </c>
      <c r="B1206">
        <f>'Preprocessed Data'!B1204</f>
        <v>58</v>
      </c>
      <c r="C1206">
        <f>'Preprocessed Data'!C1204</f>
        <v>1</v>
      </c>
      <c r="D1206">
        <f>'Preprocessed Data'!D1204</f>
        <v>0</v>
      </c>
      <c r="E1206">
        <f>'Preprocessed Data'!E1204</f>
        <v>1</v>
      </c>
      <c r="F1206">
        <f>'Preprocessed Data'!F1204</f>
        <v>1</v>
      </c>
      <c r="G1206">
        <f>'Preprocessed Data'!G1204</f>
        <v>1</v>
      </c>
      <c r="H1206">
        <f>'Preprocessed Data'!H1204</f>
        <v>59.52</v>
      </c>
      <c r="I1206">
        <f>'Preprocessed Data'!I1204</f>
        <v>33.200000000000003</v>
      </c>
      <c r="J1206">
        <f>'Preprocessed Data'!J1204</f>
        <v>2</v>
      </c>
      <c r="K1206" s="10">
        <f>'Preprocessed Data'!K1204</f>
        <v>0</v>
      </c>
      <c r="L1206" s="1">
        <f t="shared" si="235"/>
        <v>1</v>
      </c>
      <c r="M1206" s="11">
        <f t="shared" si="236"/>
        <v>1</v>
      </c>
      <c r="N1206">
        <f t="shared" si="237"/>
        <v>0</v>
      </c>
      <c r="O1206">
        <f t="shared" si="238"/>
        <v>4.0493745143108661E-2</v>
      </c>
      <c r="P1206" s="10">
        <f t="shared" si="239"/>
        <v>4.0493745143108661E-2</v>
      </c>
      <c r="Q1206" s="11">
        <f t="shared" si="240"/>
        <v>0.95950625485689134</v>
      </c>
      <c r="R1206" s="10">
        <f t="shared" si="241"/>
        <v>-4.1336444684456318E-2</v>
      </c>
      <c r="S1206" s="11">
        <f t="shared" si="242"/>
        <v>100</v>
      </c>
      <c r="AT1206">
        <v>6.6637028835472463E-3</v>
      </c>
      <c r="AU1206">
        <v>1</v>
      </c>
      <c r="AV1206">
        <v>0</v>
      </c>
      <c r="AW1206">
        <f t="shared" si="246"/>
        <v>1198</v>
      </c>
      <c r="AX1206">
        <f t="shared" si="247"/>
        <v>4</v>
      </c>
      <c r="AY1206">
        <f t="shared" si="243"/>
        <v>0.73102828917826668</v>
      </c>
      <c r="AZ1206">
        <f t="shared" si="244"/>
        <v>0.99389312977099231</v>
      </c>
      <c r="BA1206">
        <f t="shared" si="245"/>
        <v>2.23146189890174E-4</v>
      </c>
    </row>
    <row r="1207" spans="1:53" x14ac:dyDescent="0.25">
      <c r="A1207">
        <f>'Preprocessed Data'!A1205</f>
        <v>1</v>
      </c>
      <c r="B1207">
        <f>'Preprocessed Data'!B1205</f>
        <v>47</v>
      </c>
      <c r="C1207">
        <f>'Preprocessed Data'!C1205</f>
        <v>0</v>
      </c>
      <c r="D1207">
        <f>'Preprocessed Data'!D1205</f>
        <v>0</v>
      </c>
      <c r="E1207">
        <f>'Preprocessed Data'!E1205</f>
        <v>1</v>
      </c>
      <c r="F1207">
        <f>'Preprocessed Data'!F1205</f>
        <v>4</v>
      </c>
      <c r="G1207">
        <f>'Preprocessed Data'!G1205</f>
        <v>1</v>
      </c>
      <c r="H1207">
        <f>'Preprocessed Data'!H1205</f>
        <v>57.76</v>
      </c>
      <c r="I1207">
        <f>'Preprocessed Data'!I1205</f>
        <v>33.200000000000003</v>
      </c>
      <c r="J1207">
        <f>'Preprocessed Data'!J1205</f>
        <v>3</v>
      </c>
      <c r="K1207" s="10">
        <f>'Preprocessed Data'!K1205</f>
        <v>0</v>
      </c>
      <c r="L1207" s="1">
        <f t="shared" si="235"/>
        <v>1</v>
      </c>
      <c r="M1207" s="11">
        <f t="shared" si="236"/>
        <v>1</v>
      </c>
      <c r="N1207">
        <f t="shared" si="237"/>
        <v>0</v>
      </c>
      <c r="O1207">
        <f t="shared" si="238"/>
        <v>1.8897896124409459E-2</v>
      </c>
      <c r="P1207" s="10">
        <f t="shared" si="239"/>
        <v>1.8897896124409459E-2</v>
      </c>
      <c r="Q1207" s="11">
        <f t="shared" si="240"/>
        <v>0.98110210387559049</v>
      </c>
      <c r="R1207" s="10">
        <f t="shared" si="241"/>
        <v>-1.9078743410249153E-2</v>
      </c>
      <c r="S1207" s="11">
        <f t="shared" si="242"/>
        <v>100</v>
      </c>
      <c r="AT1207">
        <v>6.6641145979111456E-3</v>
      </c>
      <c r="AU1207">
        <v>1</v>
      </c>
      <c r="AV1207">
        <v>0</v>
      </c>
      <c r="AW1207">
        <f t="shared" si="246"/>
        <v>1199</v>
      </c>
      <c r="AX1207">
        <f t="shared" si="247"/>
        <v>4</v>
      </c>
      <c r="AY1207">
        <f t="shared" si="243"/>
        <v>0.73080377189043555</v>
      </c>
      <c r="AZ1207">
        <f t="shared" si="244"/>
        <v>0.99389312977099231</v>
      </c>
      <c r="BA1207">
        <f t="shared" si="245"/>
        <v>2.23146189890174E-4</v>
      </c>
    </row>
    <row r="1208" spans="1:53" x14ac:dyDescent="0.25">
      <c r="A1208">
        <f>'Preprocessed Data'!A1206</f>
        <v>2</v>
      </c>
      <c r="B1208">
        <f>'Preprocessed Data'!B1206</f>
        <v>77</v>
      </c>
      <c r="C1208">
        <f>'Preprocessed Data'!C1206</f>
        <v>1</v>
      </c>
      <c r="D1208">
        <f>'Preprocessed Data'!D1206</f>
        <v>0</v>
      </c>
      <c r="E1208">
        <f>'Preprocessed Data'!E1206</f>
        <v>1</v>
      </c>
      <c r="F1208">
        <f>'Preprocessed Data'!F1206</f>
        <v>4</v>
      </c>
      <c r="G1208">
        <f>'Preprocessed Data'!G1206</f>
        <v>1</v>
      </c>
      <c r="H1208">
        <f>'Preprocessed Data'!H1206</f>
        <v>176.71</v>
      </c>
      <c r="I1208">
        <f>'Preprocessed Data'!I1206</f>
        <v>33.200000000000003</v>
      </c>
      <c r="J1208">
        <f>'Preprocessed Data'!J1206</f>
        <v>2</v>
      </c>
      <c r="K1208" s="10">
        <f>'Preprocessed Data'!K1206</f>
        <v>0</v>
      </c>
      <c r="L1208" s="1">
        <f t="shared" si="235"/>
        <v>1</v>
      </c>
      <c r="M1208" s="11">
        <f t="shared" si="236"/>
        <v>1</v>
      </c>
      <c r="N1208">
        <f t="shared" si="237"/>
        <v>0</v>
      </c>
      <c r="O1208">
        <f t="shared" si="238"/>
        <v>0.75370271677281497</v>
      </c>
      <c r="P1208" s="10">
        <f t="shared" si="239"/>
        <v>0.75370271677281497</v>
      </c>
      <c r="Q1208" s="11">
        <f t="shared" si="240"/>
        <v>0.24629728322718503</v>
      </c>
      <c r="R1208" s="10">
        <f t="shared" si="241"/>
        <v>-1.4012160042567758</v>
      </c>
      <c r="S1208" s="11">
        <f t="shared" si="242"/>
        <v>0</v>
      </c>
      <c r="AT1208">
        <v>6.6773957087689776E-3</v>
      </c>
      <c r="AU1208">
        <v>1</v>
      </c>
      <c r="AV1208">
        <v>0</v>
      </c>
      <c r="AW1208">
        <f t="shared" si="246"/>
        <v>1200</v>
      </c>
      <c r="AX1208">
        <f t="shared" si="247"/>
        <v>4</v>
      </c>
      <c r="AY1208">
        <f t="shared" si="243"/>
        <v>0.73057925460260442</v>
      </c>
      <c r="AZ1208">
        <f t="shared" si="244"/>
        <v>0.99389312977099231</v>
      </c>
      <c r="BA1208">
        <f t="shared" si="245"/>
        <v>2.2314618989028434E-4</v>
      </c>
    </row>
    <row r="1209" spans="1:53" x14ac:dyDescent="0.25">
      <c r="A1209">
        <f>'Preprocessed Data'!A1207</f>
        <v>1</v>
      </c>
      <c r="B1209">
        <f>'Preprocessed Data'!B1207</f>
        <v>67</v>
      </c>
      <c r="C1209">
        <f>'Preprocessed Data'!C1207</f>
        <v>0</v>
      </c>
      <c r="D1209">
        <f>'Preprocessed Data'!D1207</f>
        <v>0</v>
      </c>
      <c r="E1209">
        <f>'Preprocessed Data'!E1207</f>
        <v>1</v>
      </c>
      <c r="F1209">
        <f>'Preprocessed Data'!F1207</f>
        <v>4</v>
      </c>
      <c r="G1209">
        <f>'Preprocessed Data'!G1207</f>
        <v>1</v>
      </c>
      <c r="H1209">
        <f>'Preprocessed Data'!H1207</f>
        <v>65.510000000000005</v>
      </c>
      <c r="I1209">
        <f>'Preprocessed Data'!I1207</f>
        <v>33.200000000000003</v>
      </c>
      <c r="J1209">
        <f>'Preprocessed Data'!J1207</f>
        <v>1</v>
      </c>
      <c r="K1209" s="10">
        <f>'Preprocessed Data'!K1207</f>
        <v>0</v>
      </c>
      <c r="L1209" s="1">
        <f t="shared" si="235"/>
        <v>1</v>
      </c>
      <c r="M1209" s="11">
        <f t="shared" si="236"/>
        <v>1</v>
      </c>
      <c r="N1209">
        <f t="shared" si="237"/>
        <v>0</v>
      </c>
      <c r="O1209">
        <f t="shared" si="238"/>
        <v>5.9667244041300541E-2</v>
      </c>
      <c r="P1209" s="10">
        <f t="shared" si="239"/>
        <v>5.9667244041300541E-2</v>
      </c>
      <c r="Q1209" s="11">
        <f t="shared" si="240"/>
        <v>0.94033275595869947</v>
      </c>
      <c r="R1209" s="10">
        <f t="shared" si="241"/>
        <v>-6.1521470659038596E-2</v>
      </c>
      <c r="S1209" s="11">
        <f t="shared" si="242"/>
        <v>100</v>
      </c>
      <c r="AT1209">
        <v>6.6951444670586852E-3</v>
      </c>
      <c r="AU1209">
        <v>1</v>
      </c>
      <c r="AV1209">
        <v>0</v>
      </c>
      <c r="AW1209">
        <f t="shared" si="246"/>
        <v>1201</v>
      </c>
      <c r="AX1209">
        <f t="shared" si="247"/>
        <v>4</v>
      </c>
      <c r="AY1209">
        <f t="shared" si="243"/>
        <v>0.73035473731477318</v>
      </c>
      <c r="AZ1209">
        <f t="shared" si="244"/>
        <v>0.99389312977099231</v>
      </c>
      <c r="BA1209">
        <f t="shared" si="245"/>
        <v>2.23146189890174E-4</v>
      </c>
    </row>
    <row r="1210" spans="1:53" x14ac:dyDescent="0.25">
      <c r="A1210">
        <f>'Preprocessed Data'!A1208</f>
        <v>2</v>
      </c>
      <c r="B1210">
        <f>'Preprocessed Data'!B1208</f>
        <v>39</v>
      </c>
      <c r="C1210">
        <f>'Preprocessed Data'!C1208</f>
        <v>0</v>
      </c>
      <c r="D1210">
        <f>'Preprocessed Data'!D1208</f>
        <v>0</v>
      </c>
      <c r="E1210">
        <f>'Preprocessed Data'!E1208</f>
        <v>0</v>
      </c>
      <c r="F1210">
        <f>'Preprocessed Data'!F1208</f>
        <v>4</v>
      </c>
      <c r="G1210">
        <f>'Preprocessed Data'!G1208</f>
        <v>1</v>
      </c>
      <c r="H1210">
        <f>'Preprocessed Data'!H1208</f>
        <v>85.59</v>
      </c>
      <c r="I1210">
        <f>'Preprocessed Data'!I1208</f>
        <v>33.200000000000003</v>
      </c>
      <c r="J1210">
        <f>'Preprocessed Data'!J1208</f>
        <v>4</v>
      </c>
      <c r="K1210" s="10">
        <f>'Preprocessed Data'!K1208</f>
        <v>0</v>
      </c>
      <c r="L1210" s="1">
        <f t="shared" si="235"/>
        <v>1</v>
      </c>
      <c r="M1210" s="11">
        <f t="shared" si="236"/>
        <v>1</v>
      </c>
      <c r="N1210">
        <f t="shared" si="237"/>
        <v>0</v>
      </c>
      <c r="O1210">
        <f t="shared" si="238"/>
        <v>2.1654905809288257E-2</v>
      </c>
      <c r="P1210" s="10">
        <f t="shared" si="239"/>
        <v>2.1654905809288257E-2</v>
      </c>
      <c r="Q1210" s="11">
        <f t="shared" si="240"/>
        <v>0.97834509419071169</v>
      </c>
      <c r="R1210" s="10">
        <f t="shared" si="241"/>
        <v>-2.1892814141008948E-2</v>
      </c>
      <c r="S1210" s="11">
        <f t="shared" si="242"/>
        <v>100</v>
      </c>
      <c r="AT1210">
        <v>6.7050380325400219E-3</v>
      </c>
      <c r="AU1210">
        <v>1</v>
      </c>
      <c r="AV1210">
        <v>0</v>
      </c>
      <c r="AW1210">
        <f t="shared" si="246"/>
        <v>1202</v>
      </c>
      <c r="AX1210">
        <f t="shared" si="247"/>
        <v>4</v>
      </c>
      <c r="AY1210">
        <f t="shared" si="243"/>
        <v>0.73013022002694206</v>
      </c>
      <c r="AZ1210">
        <f t="shared" si="244"/>
        <v>0.99389312977099231</v>
      </c>
      <c r="BA1210">
        <f t="shared" si="245"/>
        <v>2.23146189890174E-4</v>
      </c>
    </row>
    <row r="1211" spans="1:53" x14ac:dyDescent="0.25">
      <c r="A1211">
        <f>'Preprocessed Data'!A1209</f>
        <v>2</v>
      </c>
      <c r="B1211">
        <f>'Preprocessed Data'!B1209</f>
        <v>37</v>
      </c>
      <c r="C1211">
        <f>'Preprocessed Data'!C1209</f>
        <v>0</v>
      </c>
      <c r="D1211">
        <f>'Preprocessed Data'!D1209</f>
        <v>0</v>
      </c>
      <c r="E1211">
        <f>'Preprocessed Data'!E1209</f>
        <v>1</v>
      </c>
      <c r="F1211">
        <f>'Preprocessed Data'!F1209</f>
        <v>4</v>
      </c>
      <c r="G1211">
        <f>'Preprocessed Data'!G1209</f>
        <v>1</v>
      </c>
      <c r="H1211">
        <f>'Preprocessed Data'!H1209</f>
        <v>76.03</v>
      </c>
      <c r="I1211">
        <f>'Preprocessed Data'!I1209</f>
        <v>33.200000000000003</v>
      </c>
      <c r="J1211">
        <f>'Preprocessed Data'!J1209</f>
        <v>2</v>
      </c>
      <c r="K1211" s="10">
        <f>'Preprocessed Data'!K1209</f>
        <v>0</v>
      </c>
      <c r="L1211" s="1">
        <f t="shared" si="235"/>
        <v>1</v>
      </c>
      <c r="M1211" s="11">
        <f t="shared" si="236"/>
        <v>1</v>
      </c>
      <c r="N1211">
        <f t="shared" si="237"/>
        <v>0</v>
      </c>
      <c r="O1211">
        <f t="shared" si="238"/>
        <v>1.3801530667227812E-2</v>
      </c>
      <c r="P1211" s="10">
        <f t="shared" si="239"/>
        <v>1.3801530667227812E-2</v>
      </c>
      <c r="Q1211" s="11">
        <f t="shared" si="240"/>
        <v>0.98619846933277222</v>
      </c>
      <c r="R1211" s="10">
        <f t="shared" si="241"/>
        <v>-1.3897657279330585E-2</v>
      </c>
      <c r="S1211" s="11">
        <f t="shared" si="242"/>
        <v>100</v>
      </c>
      <c r="AT1211">
        <v>6.7059653638292414E-3</v>
      </c>
      <c r="AU1211">
        <v>1</v>
      </c>
      <c r="AV1211">
        <v>0</v>
      </c>
      <c r="AW1211">
        <f t="shared" si="246"/>
        <v>1203</v>
      </c>
      <c r="AX1211">
        <f t="shared" si="247"/>
        <v>4</v>
      </c>
      <c r="AY1211">
        <f t="shared" si="243"/>
        <v>0.72990570273911093</v>
      </c>
      <c r="AZ1211">
        <f t="shared" si="244"/>
        <v>0.99389312977099231</v>
      </c>
      <c r="BA1211">
        <f t="shared" si="245"/>
        <v>2.2314618989028434E-4</v>
      </c>
    </row>
    <row r="1212" spans="1:53" x14ac:dyDescent="0.25">
      <c r="A1212">
        <f>'Preprocessed Data'!A1210</f>
        <v>1</v>
      </c>
      <c r="B1212">
        <f>'Preprocessed Data'!B1210</f>
        <v>59</v>
      </c>
      <c r="C1212">
        <f>'Preprocessed Data'!C1210</f>
        <v>0</v>
      </c>
      <c r="D1212">
        <f>'Preprocessed Data'!D1210</f>
        <v>0</v>
      </c>
      <c r="E1212">
        <f>'Preprocessed Data'!E1210</f>
        <v>1</v>
      </c>
      <c r="F1212">
        <f>'Preprocessed Data'!F1210</f>
        <v>4</v>
      </c>
      <c r="G1212">
        <f>'Preprocessed Data'!G1210</f>
        <v>2</v>
      </c>
      <c r="H1212">
        <f>'Preprocessed Data'!H1210</f>
        <v>81.209999999999994</v>
      </c>
      <c r="I1212">
        <f>'Preprocessed Data'!I1210</f>
        <v>33.200000000000003</v>
      </c>
      <c r="J1212">
        <f>'Preprocessed Data'!J1210</f>
        <v>3</v>
      </c>
      <c r="K1212" s="10">
        <f>'Preprocessed Data'!K1210</f>
        <v>0</v>
      </c>
      <c r="L1212" s="1">
        <f t="shared" si="235"/>
        <v>1</v>
      </c>
      <c r="M1212" s="11">
        <f t="shared" si="236"/>
        <v>1</v>
      </c>
      <c r="N1212">
        <f t="shared" si="237"/>
        <v>0</v>
      </c>
      <c r="O1212">
        <f t="shared" si="238"/>
        <v>6.2621653752512094E-2</v>
      </c>
      <c r="P1212" s="10">
        <f t="shared" si="239"/>
        <v>6.2621653752512094E-2</v>
      </c>
      <c r="Q1212" s="11">
        <f t="shared" si="240"/>
        <v>0.93737834624748795</v>
      </c>
      <c r="R1212" s="10">
        <f t="shared" si="241"/>
        <v>-6.4668293560327314E-2</v>
      </c>
      <c r="S1212" s="11">
        <f t="shared" si="242"/>
        <v>100</v>
      </c>
      <c r="AT1212">
        <v>6.707315728163586E-3</v>
      </c>
      <c r="AU1212">
        <v>1</v>
      </c>
      <c r="AV1212">
        <v>0</v>
      </c>
      <c r="AW1212">
        <f t="shared" si="246"/>
        <v>1204</v>
      </c>
      <c r="AX1212">
        <f t="shared" si="247"/>
        <v>4</v>
      </c>
      <c r="AY1212">
        <f t="shared" si="243"/>
        <v>0.72968118545127969</v>
      </c>
      <c r="AZ1212">
        <f t="shared" si="244"/>
        <v>0.99389312977099231</v>
      </c>
      <c r="BA1212">
        <f t="shared" si="245"/>
        <v>2.23146189890174E-4</v>
      </c>
    </row>
    <row r="1213" spans="1:53" x14ac:dyDescent="0.25">
      <c r="A1213">
        <f>'Preprocessed Data'!A1211</f>
        <v>1</v>
      </c>
      <c r="B1213">
        <f>'Preprocessed Data'!B1211</f>
        <v>65</v>
      </c>
      <c r="C1213">
        <f>'Preprocessed Data'!C1211</f>
        <v>0</v>
      </c>
      <c r="D1213">
        <f>'Preprocessed Data'!D1211</f>
        <v>0</v>
      </c>
      <c r="E1213">
        <f>'Preprocessed Data'!E1211</f>
        <v>1</v>
      </c>
      <c r="F1213">
        <f>'Preprocessed Data'!F1211</f>
        <v>1</v>
      </c>
      <c r="G1213">
        <f>'Preprocessed Data'!G1211</f>
        <v>1</v>
      </c>
      <c r="H1213">
        <f>'Preprocessed Data'!H1211</f>
        <v>198.84</v>
      </c>
      <c r="I1213">
        <f>'Preprocessed Data'!I1211</f>
        <v>33.200000000000003</v>
      </c>
      <c r="J1213">
        <f>'Preprocessed Data'!J1211</f>
        <v>1</v>
      </c>
      <c r="K1213" s="10">
        <f>'Preprocessed Data'!K1211</f>
        <v>1</v>
      </c>
      <c r="L1213" s="1">
        <f t="shared" si="235"/>
        <v>0</v>
      </c>
      <c r="M1213" s="11">
        <f t="shared" si="236"/>
        <v>1</v>
      </c>
      <c r="N1213">
        <f t="shared" si="237"/>
        <v>1</v>
      </c>
      <c r="O1213">
        <f t="shared" si="238"/>
        <v>0.58684783146836605</v>
      </c>
      <c r="P1213" s="10">
        <f t="shared" si="239"/>
        <v>0.58684783146836605</v>
      </c>
      <c r="Q1213" s="11">
        <f t="shared" si="240"/>
        <v>0.41315216853163395</v>
      </c>
      <c r="R1213" s="10">
        <f t="shared" si="241"/>
        <v>-0.53298972364881925</v>
      </c>
      <c r="S1213" s="11">
        <f t="shared" si="242"/>
        <v>100</v>
      </c>
      <c r="AT1213">
        <v>6.7100768448596282E-3</v>
      </c>
      <c r="AU1213">
        <v>1</v>
      </c>
      <c r="AV1213">
        <v>0</v>
      </c>
      <c r="AW1213">
        <f t="shared" si="246"/>
        <v>1205</v>
      </c>
      <c r="AX1213">
        <f t="shared" si="247"/>
        <v>4</v>
      </c>
      <c r="AY1213">
        <f t="shared" si="243"/>
        <v>0.72945666816344856</v>
      </c>
      <c r="AZ1213">
        <f t="shared" si="244"/>
        <v>0.99389312977099231</v>
      </c>
      <c r="BA1213">
        <f t="shared" si="245"/>
        <v>2.23146189890174E-4</v>
      </c>
    </row>
    <row r="1214" spans="1:53" x14ac:dyDescent="0.25">
      <c r="A1214">
        <f>'Preprocessed Data'!A1212</f>
        <v>2</v>
      </c>
      <c r="B1214">
        <f>'Preprocessed Data'!B1212</f>
        <v>48</v>
      </c>
      <c r="C1214">
        <f>'Preprocessed Data'!C1212</f>
        <v>0</v>
      </c>
      <c r="D1214">
        <f>'Preprocessed Data'!D1212</f>
        <v>0</v>
      </c>
      <c r="E1214">
        <f>'Preprocessed Data'!E1212</f>
        <v>1</v>
      </c>
      <c r="F1214">
        <f>'Preprocessed Data'!F1212</f>
        <v>2</v>
      </c>
      <c r="G1214">
        <f>'Preprocessed Data'!G1212</f>
        <v>2</v>
      </c>
      <c r="H1214">
        <f>'Preprocessed Data'!H1212</f>
        <v>69.209999999999994</v>
      </c>
      <c r="I1214">
        <f>'Preprocessed Data'!I1212</f>
        <v>33.1</v>
      </c>
      <c r="J1214">
        <f>'Preprocessed Data'!J1212</f>
        <v>2</v>
      </c>
      <c r="K1214" s="10">
        <f>'Preprocessed Data'!K1212</f>
        <v>0</v>
      </c>
      <c r="L1214" s="1">
        <f t="shared" si="235"/>
        <v>1</v>
      </c>
      <c r="M1214" s="11">
        <f t="shared" si="236"/>
        <v>1</v>
      </c>
      <c r="N1214">
        <f t="shared" si="237"/>
        <v>0</v>
      </c>
      <c r="O1214">
        <f t="shared" si="238"/>
        <v>1.7096539342806666E-2</v>
      </c>
      <c r="P1214" s="10">
        <f t="shared" si="239"/>
        <v>1.7096539342806666E-2</v>
      </c>
      <c r="Q1214" s="11">
        <f t="shared" si="240"/>
        <v>0.98290346065719336</v>
      </c>
      <c r="R1214" s="10">
        <f t="shared" si="241"/>
        <v>-1.7244372551784414E-2</v>
      </c>
      <c r="S1214" s="11">
        <f t="shared" si="242"/>
        <v>100</v>
      </c>
      <c r="AT1214">
        <v>6.7301818841422559E-3</v>
      </c>
      <c r="AU1214">
        <v>1</v>
      </c>
      <c r="AV1214">
        <v>0</v>
      </c>
      <c r="AW1214">
        <f t="shared" si="246"/>
        <v>1206</v>
      </c>
      <c r="AX1214">
        <f t="shared" si="247"/>
        <v>4</v>
      </c>
      <c r="AY1214">
        <f t="shared" si="243"/>
        <v>0.72923215087561744</v>
      </c>
      <c r="AZ1214">
        <f t="shared" si="244"/>
        <v>0.99389312977099231</v>
      </c>
      <c r="BA1214">
        <f t="shared" si="245"/>
        <v>2.2314618989028434E-4</v>
      </c>
    </row>
    <row r="1215" spans="1:53" x14ac:dyDescent="0.25">
      <c r="A1215">
        <f>'Preprocessed Data'!A1213</f>
        <v>2</v>
      </c>
      <c r="B1215">
        <f>'Preprocessed Data'!B1213</f>
        <v>36</v>
      </c>
      <c r="C1215">
        <f>'Preprocessed Data'!C1213</f>
        <v>0</v>
      </c>
      <c r="D1215">
        <f>'Preprocessed Data'!D1213</f>
        <v>0</v>
      </c>
      <c r="E1215">
        <f>'Preprocessed Data'!E1213</f>
        <v>1</v>
      </c>
      <c r="F1215">
        <f>'Preprocessed Data'!F1213</f>
        <v>4</v>
      </c>
      <c r="G1215">
        <f>'Preprocessed Data'!G1213</f>
        <v>1</v>
      </c>
      <c r="H1215">
        <f>'Preprocessed Data'!H1213</f>
        <v>82.47</v>
      </c>
      <c r="I1215">
        <f>'Preprocessed Data'!I1213</f>
        <v>33.1</v>
      </c>
      <c r="J1215">
        <f>'Preprocessed Data'!J1213</f>
        <v>3</v>
      </c>
      <c r="K1215" s="10">
        <f>'Preprocessed Data'!K1213</f>
        <v>0</v>
      </c>
      <c r="L1215" s="1">
        <f t="shared" si="235"/>
        <v>1</v>
      </c>
      <c r="M1215" s="11">
        <f t="shared" si="236"/>
        <v>1</v>
      </c>
      <c r="N1215">
        <f t="shared" si="237"/>
        <v>0</v>
      </c>
      <c r="O1215">
        <f t="shared" si="238"/>
        <v>1.5529797907039152E-2</v>
      </c>
      <c r="P1215" s="10">
        <f t="shared" si="239"/>
        <v>1.5529797907039152E-2</v>
      </c>
      <c r="Q1215" s="11">
        <f t="shared" si="240"/>
        <v>0.98447020209296088</v>
      </c>
      <c r="R1215" s="10">
        <f t="shared" si="241"/>
        <v>-1.5651648407269202E-2</v>
      </c>
      <c r="S1215" s="11">
        <f t="shared" si="242"/>
        <v>100</v>
      </c>
      <c r="AT1215">
        <v>6.73166772904496E-3</v>
      </c>
      <c r="AU1215">
        <v>1</v>
      </c>
      <c r="AV1215">
        <v>0</v>
      </c>
      <c r="AW1215">
        <f t="shared" si="246"/>
        <v>1207</v>
      </c>
      <c r="AX1215">
        <f t="shared" si="247"/>
        <v>4</v>
      </c>
      <c r="AY1215">
        <f t="shared" si="243"/>
        <v>0.7290076335877862</v>
      </c>
      <c r="AZ1215">
        <f t="shared" si="244"/>
        <v>0.99389312977099231</v>
      </c>
      <c r="BA1215">
        <f t="shared" si="245"/>
        <v>2.23146189890174E-4</v>
      </c>
    </row>
    <row r="1216" spans="1:53" x14ac:dyDescent="0.25">
      <c r="A1216">
        <f>'Preprocessed Data'!A1214</f>
        <v>2</v>
      </c>
      <c r="B1216">
        <f>'Preprocessed Data'!B1214</f>
        <v>44</v>
      </c>
      <c r="C1216">
        <f>'Preprocessed Data'!C1214</f>
        <v>0</v>
      </c>
      <c r="D1216">
        <f>'Preprocessed Data'!D1214</f>
        <v>0</v>
      </c>
      <c r="E1216">
        <f>'Preprocessed Data'!E1214</f>
        <v>1</v>
      </c>
      <c r="F1216">
        <f>'Preprocessed Data'!F1214</f>
        <v>4</v>
      </c>
      <c r="G1216">
        <f>'Preprocessed Data'!G1214</f>
        <v>1</v>
      </c>
      <c r="H1216">
        <f>'Preprocessed Data'!H1214</f>
        <v>90.4</v>
      </c>
      <c r="I1216">
        <f>'Preprocessed Data'!I1214</f>
        <v>33.1</v>
      </c>
      <c r="J1216">
        <f>'Preprocessed Data'!J1214</f>
        <v>1</v>
      </c>
      <c r="K1216" s="10">
        <f>'Preprocessed Data'!K1214</f>
        <v>0</v>
      </c>
      <c r="L1216" s="1">
        <f t="shared" si="235"/>
        <v>1</v>
      </c>
      <c r="M1216" s="11">
        <f t="shared" si="236"/>
        <v>1</v>
      </c>
      <c r="N1216">
        <f t="shared" si="237"/>
        <v>0</v>
      </c>
      <c r="O1216">
        <f t="shared" si="238"/>
        <v>2.7620713357985299E-2</v>
      </c>
      <c r="P1216" s="10">
        <f t="shared" si="239"/>
        <v>2.7620713357985299E-2</v>
      </c>
      <c r="Q1216" s="11">
        <f t="shared" si="240"/>
        <v>0.97237928664201467</v>
      </c>
      <c r="R1216" s="10">
        <f t="shared" si="241"/>
        <v>-2.8009338040167635E-2</v>
      </c>
      <c r="S1216" s="11">
        <f t="shared" si="242"/>
        <v>100</v>
      </c>
      <c r="AT1216">
        <v>6.7465961344718986E-3</v>
      </c>
      <c r="AU1216">
        <v>1</v>
      </c>
      <c r="AV1216">
        <v>0</v>
      </c>
      <c r="AW1216">
        <f t="shared" si="246"/>
        <v>1208</v>
      </c>
      <c r="AX1216">
        <f t="shared" si="247"/>
        <v>4</v>
      </c>
      <c r="AY1216">
        <f t="shared" si="243"/>
        <v>0.72878311629995507</v>
      </c>
      <c r="AZ1216">
        <f t="shared" si="244"/>
        <v>0.99389312977099231</v>
      </c>
      <c r="BA1216">
        <f t="shared" si="245"/>
        <v>2.23146189890174E-4</v>
      </c>
    </row>
    <row r="1217" spans="1:53" x14ac:dyDescent="0.25">
      <c r="A1217">
        <f>'Preprocessed Data'!A1215</f>
        <v>2</v>
      </c>
      <c r="B1217">
        <f>'Preprocessed Data'!B1215</f>
        <v>65</v>
      </c>
      <c r="C1217">
        <f>'Preprocessed Data'!C1215</f>
        <v>0</v>
      </c>
      <c r="D1217">
        <f>'Preprocessed Data'!D1215</f>
        <v>0</v>
      </c>
      <c r="E1217">
        <f>'Preprocessed Data'!E1215</f>
        <v>0</v>
      </c>
      <c r="F1217">
        <f>'Preprocessed Data'!F1215</f>
        <v>4</v>
      </c>
      <c r="G1217">
        <f>'Preprocessed Data'!G1215</f>
        <v>1</v>
      </c>
      <c r="H1217">
        <f>'Preprocessed Data'!H1215</f>
        <v>86.33</v>
      </c>
      <c r="I1217">
        <f>'Preprocessed Data'!I1215</f>
        <v>33.1</v>
      </c>
      <c r="J1217">
        <f>'Preprocessed Data'!J1215</f>
        <v>2</v>
      </c>
      <c r="K1217" s="10">
        <f>'Preprocessed Data'!K1215</f>
        <v>0</v>
      </c>
      <c r="L1217" s="1">
        <f t="shared" si="235"/>
        <v>1</v>
      </c>
      <c r="M1217" s="11">
        <f t="shared" si="236"/>
        <v>1</v>
      </c>
      <c r="N1217">
        <f t="shared" si="237"/>
        <v>0</v>
      </c>
      <c r="O1217">
        <f t="shared" si="238"/>
        <v>7.541183563670513E-2</v>
      </c>
      <c r="P1217" s="10">
        <f t="shared" si="239"/>
        <v>7.541183563670513E-2</v>
      </c>
      <c r="Q1217" s="11">
        <f t="shared" si="240"/>
        <v>0.92458816436329483</v>
      </c>
      <c r="R1217" s="10">
        <f t="shared" si="241"/>
        <v>-7.8406868328356707E-2</v>
      </c>
      <c r="S1217" s="11">
        <f t="shared" si="242"/>
        <v>100</v>
      </c>
      <c r="AT1217">
        <v>6.7556566524440941E-3</v>
      </c>
      <c r="AU1217">
        <v>1</v>
      </c>
      <c r="AV1217">
        <v>0</v>
      </c>
      <c r="AW1217">
        <f t="shared" si="246"/>
        <v>1209</v>
      </c>
      <c r="AX1217">
        <f t="shared" si="247"/>
        <v>4</v>
      </c>
      <c r="AY1217">
        <f t="shared" si="243"/>
        <v>0.72855859901212394</v>
      </c>
      <c r="AZ1217">
        <f t="shared" si="244"/>
        <v>0.99389312977099231</v>
      </c>
      <c r="BA1217">
        <f t="shared" si="245"/>
        <v>2.2314618989028434E-4</v>
      </c>
    </row>
    <row r="1218" spans="1:53" x14ac:dyDescent="0.25">
      <c r="A1218">
        <f>'Preprocessed Data'!A1216</f>
        <v>1</v>
      </c>
      <c r="B1218">
        <f>'Preprocessed Data'!B1216</f>
        <v>44</v>
      </c>
      <c r="C1218">
        <f>'Preprocessed Data'!C1216</f>
        <v>0</v>
      </c>
      <c r="D1218">
        <f>'Preprocessed Data'!D1216</f>
        <v>0</v>
      </c>
      <c r="E1218">
        <f>'Preprocessed Data'!E1216</f>
        <v>1</v>
      </c>
      <c r="F1218">
        <f>'Preprocessed Data'!F1216</f>
        <v>4</v>
      </c>
      <c r="G1218">
        <f>'Preprocessed Data'!G1216</f>
        <v>2</v>
      </c>
      <c r="H1218">
        <f>'Preprocessed Data'!H1216</f>
        <v>99.34</v>
      </c>
      <c r="I1218">
        <f>'Preprocessed Data'!I1216</f>
        <v>33.1</v>
      </c>
      <c r="J1218">
        <f>'Preprocessed Data'!J1216</f>
        <v>2</v>
      </c>
      <c r="K1218" s="10">
        <f>'Preprocessed Data'!K1216</f>
        <v>0</v>
      </c>
      <c r="L1218" s="1">
        <f t="shared" si="235"/>
        <v>1</v>
      </c>
      <c r="M1218" s="11">
        <f t="shared" si="236"/>
        <v>1</v>
      </c>
      <c r="N1218">
        <f t="shared" si="237"/>
        <v>0</v>
      </c>
      <c r="O1218">
        <f t="shared" si="238"/>
        <v>4.6706893000590097E-2</v>
      </c>
      <c r="P1218" s="10">
        <f t="shared" si="239"/>
        <v>4.6706893000590097E-2</v>
      </c>
      <c r="Q1218" s="11">
        <f t="shared" si="240"/>
        <v>0.95329310699940994</v>
      </c>
      <c r="R1218" s="10">
        <f t="shared" si="241"/>
        <v>-4.7832860181766128E-2</v>
      </c>
      <c r="S1218" s="11">
        <f t="shared" si="242"/>
        <v>100</v>
      </c>
      <c r="AT1218">
        <v>6.7567893882366538E-3</v>
      </c>
      <c r="AU1218">
        <v>1</v>
      </c>
      <c r="AV1218">
        <v>0</v>
      </c>
      <c r="AW1218">
        <f t="shared" si="246"/>
        <v>1210</v>
      </c>
      <c r="AX1218">
        <f t="shared" si="247"/>
        <v>4</v>
      </c>
      <c r="AY1218">
        <f t="shared" si="243"/>
        <v>0.7283340817242927</v>
      </c>
      <c r="AZ1218">
        <f t="shared" si="244"/>
        <v>0.99389312977099231</v>
      </c>
      <c r="BA1218">
        <f t="shared" si="245"/>
        <v>2.2314618989006366E-4</v>
      </c>
    </row>
    <row r="1219" spans="1:53" x14ac:dyDescent="0.25">
      <c r="A1219">
        <f>'Preprocessed Data'!A1217</f>
        <v>1</v>
      </c>
      <c r="B1219">
        <f>'Preprocessed Data'!B1217</f>
        <v>58</v>
      </c>
      <c r="C1219">
        <f>'Preprocessed Data'!C1217</f>
        <v>1</v>
      </c>
      <c r="D1219">
        <f>'Preprocessed Data'!D1217</f>
        <v>0</v>
      </c>
      <c r="E1219">
        <f>'Preprocessed Data'!E1217</f>
        <v>1</v>
      </c>
      <c r="F1219">
        <f>'Preprocessed Data'!F1217</f>
        <v>4</v>
      </c>
      <c r="G1219">
        <f>'Preprocessed Data'!G1217</f>
        <v>2</v>
      </c>
      <c r="H1219">
        <f>'Preprocessed Data'!H1217</f>
        <v>200.16</v>
      </c>
      <c r="I1219">
        <f>'Preprocessed Data'!I1217</f>
        <v>33.1</v>
      </c>
      <c r="J1219">
        <f>'Preprocessed Data'!J1217</f>
        <v>2</v>
      </c>
      <c r="K1219" s="10">
        <f>'Preprocessed Data'!K1217</f>
        <v>1</v>
      </c>
      <c r="L1219" s="1">
        <f t="shared" si="235"/>
        <v>0</v>
      </c>
      <c r="M1219" s="11">
        <f t="shared" si="236"/>
        <v>1</v>
      </c>
      <c r="N1219">
        <f t="shared" si="237"/>
        <v>1</v>
      </c>
      <c r="O1219">
        <f t="shared" si="238"/>
        <v>0.74198219925479925</v>
      </c>
      <c r="P1219" s="10">
        <f t="shared" si="239"/>
        <v>0.74198219925479925</v>
      </c>
      <c r="Q1219" s="11">
        <f t="shared" si="240"/>
        <v>0.25801780074520075</v>
      </c>
      <c r="R1219" s="10">
        <f t="shared" si="241"/>
        <v>-0.29843002632516913</v>
      </c>
      <c r="S1219" s="11">
        <f t="shared" si="242"/>
        <v>100</v>
      </c>
      <c r="AT1219">
        <v>6.75821319966866E-3</v>
      </c>
      <c r="AU1219">
        <v>1</v>
      </c>
      <c r="AV1219">
        <v>0</v>
      </c>
      <c r="AW1219">
        <f t="shared" si="246"/>
        <v>1211</v>
      </c>
      <c r="AX1219">
        <f t="shared" si="247"/>
        <v>4</v>
      </c>
      <c r="AY1219">
        <f t="shared" si="243"/>
        <v>0.72810956443646169</v>
      </c>
      <c r="AZ1219">
        <f t="shared" si="244"/>
        <v>0.99389312977099231</v>
      </c>
      <c r="BA1219">
        <f t="shared" si="245"/>
        <v>2.2314618989028434E-4</v>
      </c>
    </row>
    <row r="1220" spans="1:53" x14ac:dyDescent="0.25">
      <c r="A1220">
        <f>'Preprocessed Data'!A1218</f>
        <v>1</v>
      </c>
      <c r="B1220">
        <f>'Preprocessed Data'!B1218</f>
        <v>42</v>
      </c>
      <c r="C1220">
        <f>'Preprocessed Data'!C1218</f>
        <v>0</v>
      </c>
      <c r="D1220">
        <f>'Preprocessed Data'!D1218</f>
        <v>0</v>
      </c>
      <c r="E1220">
        <f>'Preprocessed Data'!E1218</f>
        <v>1</v>
      </c>
      <c r="F1220">
        <f>'Preprocessed Data'!F1218</f>
        <v>4</v>
      </c>
      <c r="G1220">
        <f>'Preprocessed Data'!G1218</f>
        <v>2</v>
      </c>
      <c r="H1220">
        <f>'Preprocessed Data'!H1218</f>
        <v>68.239999999999995</v>
      </c>
      <c r="I1220">
        <f>'Preprocessed Data'!I1218</f>
        <v>33.1</v>
      </c>
      <c r="J1220">
        <f>'Preprocessed Data'!J1218</f>
        <v>1</v>
      </c>
      <c r="K1220" s="10">
        <f>'Preprocessed Data'!K1218</f>
        <v>0</v>
      </c>
      <c r="L1220" s="1">
        <f t="shared" si="235"/>
        <v>1</v>
      </c>
      <c r="M1220" s="11">
        <f t="shared" si="236"/>
        <v>1</v>
      </c>
      <c r="N1220">
        <f t="shared" si="237"/>
        <v>0</v>
      </c>
      <c r="O1220">
        <f t="shared" si="238"/>
        <v>1.9072149674051783E-2</v>
      </c>
      <c r="P1220" s="10">
        <f t="shared" si="239"/>
        <v>1.9072149674051783E-2</v>
      </c>
      <c r="Q1220" s="11">
        <f t="shared" si="240"/>
        <v>0.9809278503259482</v>
      </c>
      <c r="R1220" s="10">
        <f t="shared" si="241"/>
        <v>-1.9256369189842672E-2</v>
      </c>
      <c r="S1220" s="11">
        <f t="shared" si="242"/>
        <v>100</v>
      </c>
      <c r="AT1220">
        <v>6.7758934374238713E-3</v>
      </c>
      <c r="AU1220">
        <v>1</v>
      </c>
      <c r="AV1220">
        <v>0</v>
      </c>
      <c r="AW1220">
        <f t="shared" si="246"/>
        <v>1212</v>
      </c>
      <c r="AX1220">
        <f t="shared" si="247"/>
        <v>4</v>
      </c>
      <c r="AY1220">
        <f t="shared" si="243"/>
        <v>0.72788504714863045</v>
      </c>
      <c r="AZ1220">
        <f t="shared" si="244"/>
        <v>0.99389312977099231</v>
      </c>
      <c r="BA1220">
        <f t="shared" si="245"/>
        <v>2.2314618989028434E-4</v>
      </c>
    </row>
    <row r="1221" spans="1:53" x14ac:dyDescent="0.25">
      <c r="A1221">
        <f>'Preprocessed Data'!A1219</f>
        <v>2</v>
      </c>
      <c r="B1221">
        <f>'Preprocessed Data'!B1219</f>
        <v>41</v>
      </c>
      <c r="C1221">
        <f>'Preprocessed Data'!C1219</f>
        <v>0</v>
      </c>
      <c r="D1221">
        <f>'Preprocessed Data'!D1219</f>
        <v>0</v>
      </c>
      <c r="E1221">
        <f>'Preprocessed Data'!E1219</f>
        <v>1</v>
      </c>
      <c r="F1221">
        <f>'Preprocessed Data'!F1219</f>
        <v>4</v>
      </c>
      <c r="G1221">
        <f>'Preprocessed Data'!G1219</f>
        <v>1</v>
      </c>
      <c r="H1221">
        <f>'Preprocessed Data'!H1219</f>
        <v>89.88</v>
      </c>
      <c r="I1221">
        <f>'Preprocessed Data'!I1219</f>
        <v>33.1</v>
      </c>
      <c r="J1221">
        <f>'Preprocessed Data'!J1219</f>
        <v>1</v>
      </c>
      <c r="K1221" s="10">
        <f>'Preprocessed Data'!K1219</f>
        <v>0</v>
      </c>
      <c r="L1221" s="1">
        <f t="shared" ref="L1221:L1284" si="248">1-K1221</f>
        <v>1</v>
      </c>
      <c r="M1221" s="11">
        <f t="shared" ref="M1221:M1284" si="249">K1221+L1221</f>
        <v>1</v>
      </c>
      <c r="N1221">
        <f t="shared" ref="N1221:N1284" si="250">IF(M1221=0,"",K1221/M1221)</f>
        <v>0</v>
      </c>
      <c r="O1221">
        <f t="shared" ref="O1221:O1284" si="251">1/(1+EXP(-$V$5-MMULT(A1221:J1221,$V$6:$V$15)))</f>
        <v>2.350148196021639E-2</v>
      </c>
      <c r="P1221" s="10">
        <f t="shared" ref="P1221:P1284" si="252">M1221*O1221</f>
        <v>2.350148196021639E-2</v>
      </c>
      <c r="Q1221" s="11">
        <f t="shared" ref="Q1221:Q1284" si="253">M1221-P1221</f>
        <v>0.9764985180397836</v>
      </c>
      <c r="R1221" s="10">
        <f t="shared" ref="R1221:R1284" si="254">IFERROR(M1221*(N1221*LN(O1221)+(1-N1221)*LN(1-O1221)),0)</f>
        <v>-2.3782046290944572E-2</v>
      </c>
      <c r="S1221" s="11">
        <f t="shared" ref="S1221:S1284" si="255">100*IF(O1221&gt;=$AP$10,K1221/M1221,L1221/M1221)</f>
        <v>100</v>
      </c>
      <c r="AT1221">
        <v>6.8053310184219649E-3</v>
      </c>
      <c r="AU1221">
        <v>1</v>
      </c>
      <c r="AV1221">
        <v>0</v>
      </c>
      <c r="AW1221">
        <f t="shared" si="246"/>
        <v>1213</v>
      </c>
      <c r="AX1221">
        <f t="shared" si="247"/>
        <v>4</v>
      </c>
      <c r="AY1221">
        <f t="shared" ref="AY1221:AY1284" si="256">1-AW1221/AW$5113</f>
        <v>0.72766052986079921</v>
      </c>
      <c r="AZ1221">
        <f t="shared" ref="AZ1221:AZ1284" si="257">1-AX1221/AX$5113</f>
        <v>0.99389312977099231</v>
      </c>
      <c r="BA1221">
        <f t="shared" ref="BA1221:BA1284" si="258">(AY1221-AY1222)*AZ1221</f>
        <v>2.2314618989006366E-4</v>
      </c>
    </row>
    <row r="1222" spans="1:53" x14ac:dyDescent="0.25">
      <c r="A1222">
        <f>'Preprocessed Data'!A1220</f>
        <v>2</v>
      </c>
      <c r="B1222">
        <f>'Preprocessed Data'!B1220</f>
        <v>58</v>
      </c>
      <c r="C1222">
        <f>'Preprocessed Data'!C1220</f>
        <v>0</v>
      </c>
      <c r="D1222">
        <f>'Preprocessed Data'!D1220</f>
        <v>0</v>
      </c>
      <c r="E1222">
        <f>'Preprocessed Data'!E1220</f>
        <v>1</v>
      </c>
      <c r="F1222">
        <f>'Preprocessed Data'!F1220</f>
        <v>4</v>
      </c>
      <c r="G1222">
        <f>'Preprocessed Data'!G1220</f>
        <v>1</v>
      </c>
      <c r="H1222">
        <f>'Preprocessed Data'!H1220</f>
        <v>127.32</v>
      </c>
      <c r="I1222">
        <f>'Preprocessed Data'!I1220</f>
        <v>33.1</v>
      </c>
      <c r="J1222">
        <f>'Preprocessed Data'!J1220</f>
        <v>3</v>
      </c>
      <c r="K1222" s="10">
        <f>'Preprocessed Data'!K1220</f>
        <v>0</v>
      </c>
      <c r="L1222" s="1">
        <f t="shared" si="248"/>
        <v>1</v>
      </c>
      <c r="M1222" s="11">
        <f t="shared" si="249"/>
        <v>1</v>
      </c>
      <c r="N1222">
        <f t="shared" si="250"/>
        <v>0</v>
      </c>
      <c r="O1222">
        <f t="shared" si="251"/>
        <v>0.13419436452534067</v>
      </c>
      <c r="P1222" s="10">
        <f t="shared" si="252"/>
        <v>0.13419436452534067</v>
      </c>
      <c r="Q1222" s="11">
        <f t="shared" si="253"/>
        <v>0.86580563547465927</v>
      </c>
      <c r="R1222" s="10">
        <f t="shared" si="254"/>
        <v>-0.14409483501569975</v>
      </c>
      <c r="S1222" s="11">
        <f t="shared" si="255"/>
        <v>100</v>
      </c>
      <c r="AT1222">
        <v>6.8195094139302118E-3</v>
      </c>
      <c r="AU1222">
        <v>1</v>
      </c>
      <c r="AV1222">
        <v>0</v>
      </c>
      <c r="AW1222">
        <f t="shared" ref="AW1222:AW1285" si="259">AW1221+AU1222</f>
        <v>1214</v>
      </c>
      <c r="AX1222">
        <f t="shared" ref="AX1222:AX1285" si="260">AX1221+AV1222</f>
        <v>4</v>
      </c>
      <c r="AY1222">
        <f t="shared" si="256"/>
        <v>0.72743601257296819</v>
      </c>
      <c r="AZ1222">
        <f t="shared" si="257"/>
        <v>0.99389312977099231</v>
      </c>
      <c r="BA1222">
        <f t="shared" si="258"/>
        <v>2.2314618989028434E-4</v>
      </c>
    </row>
    <row r="1223" spans="1:53" x14ac:dyDescent="0.25">
      <c r="A1223">
        <f>'Preprocessed Data'!A1221</f>
        <v>2</v>
      </c>
      <c r="B1223">
        <f>'Preprocessed Data'!B1221</f>
        <v>44</v>
      </c>
      <c r="C1223">
        <f>'Preprocessed Data'!C1221</f>
        <v>0</v>
      </c>
      <c r="D1223">
        <f>'Preprocessed Data'!D1221</f>
        <v>0</v>
      </c>
      <c r="E1223">
        <f>'Preprocessed Data'!E1221</f>
        <v>1</v>
      </c>
      <c r="F1223">
        <f>'Preprocessed Data'!F1221</f>
        <v>2</v>
      </c>
      <c r="G1223">
        <f>'Preprocessed Data'!G1221</f>
        <v>2</v>
      </c>
      <c r="H1223">
        <f>'Preprocessed Data'!H1221</f>
        <v>97.16</v>
      </c>
      <c r="I1223">
        <f>'Preprocessed Data'!I1221</f>
        <v>33.1</v>
      </c>
      <c r="J1223">
        <f>'Preprocessed Data'!J1221</f>
        <v>4</v>
      </c>
      <c r="K1223" s="10">
        <f>'Preprocessed Data'!K1221</f>
        <v>0</v>
      </c>
      <c r="L1223" s="1">
        <f t="shared" si="248"/>
        <v>1</v>
      </c>
      <c r="M1223" s="11">
        <f t="shared" si="249"/>
        <v>1</v>
      </c>
      <c r="N1223">
        <f t="shared" si="250"/>
        <v>0</v>
      </c>
      <c r="O1223">
        <f t="shared" si="251"/>
        <v>2.9264326685334231E-2</v>
      </c>
      <c r="P1223" s="10">
        <f t="shared" si="252"/>
        <v>2.9264326685334231E-2</v>
      </c>
      <c r="Q1223" s="11">
        <f t="shared" si="253"/>
        <v>0.97073567331466581</v>
      </c>
      <c r="R1223" s="10">
        <f t="shared" si="254"/>
        <v>-2.9701068846852217E-2</v>
      </c>
      <c r="S1223" s="11">
        <f t="shared" si="255"/>
        <v>100</v>
      </c>
      <c r="AT1223">
        <v>6.82297534342193E-3</v>
      </c>
      <c r="AU1223">
        <v>1</v>
      </c>
      <c r="AV1223">
        <v>0</v>
      </c>
      <c r="AW1223">
        <f t="shared" si="259"/>
        <v>1215</v>
      </c>
      <c r="AX1223">
        <f t="shared" si="260"/>
        <v>4</v>
      </c>
      <c r="AY1223">
        <f t="shared" si="256"/>
        <v>0.72721149528513696</v>
      </c>
      <c r="AZ1223">
        <f t="shared" si="257"/>
        <v>0.99389312977099231</v>
      </c>
      <c r="BA1223">
        <f t="shared" si="258"/>
        <v>2.2314618989028434E-4</v>
      </c>
    </row>
    <row r="1224" spans="1:53" x14ac:dyDescent="0.25">
      <c r="A1224">
        <f>'Preprocessed Data'!A1222</f>
        <v>1</v>
      </c>
      <c r="B1224">
        <f>'Preprocessed Data'!B1222</f>
        <v>46</v>
      </c>
      <c r="C1224">
        <f>'Preprocessed Data'!C1222</f>
        <v>1</v>
      </c>
      <c r="D1224">
        <f>'Preprocessed Data'!D1222</f>
        <v>0</v>
      </c>
      <c r="E1224">
        <f>'Preprocessed Data'!E1222</f>
        <v>1</v>
      </c>
      <c r="F1224">
        <f>'Preprocessed Data'!F1222</f>
        <v>2</v>
      </c>
      <c r="G1224">
        <f>'Preprocessed Data'!G1222</f>
        <v>2</v>
      </c>
      <c r="H1224">
        <f>'Preprocessed Data'!H1222</f>
        <v>85.62</v>
      </c>
      <c r="I1224">
        <f>'Preprocessed Data'!I1222</f>
        <v>33.1</v>
      </c>
      <c r="J1224">
        <f>'Preprocessed Data'!J1222</f>
        <v>1</v>
      </c>
      <c r="K1224" s="10">
        <f>'Preprocessed Data'!K1222</f>
        <v>0</v>
      </c>
      <c r="L1224" s="1">
        <f t="shared" si="248"/>
        <v>1</v>
      </c>
      <c r="M1224" s="11">
        <f t="shared" si="249"/>
        <v>1</v>
      </c>
      <c r="N1224">
        <f t="shared" si="250"/>
        <v>0</v>
      </c>
      <c r="O1224">
        <f t="shared" si="251"/>
        <v>6.1399579619171987E-2</v>
      </c>
      <c r="P1224" s="10">
        <f t="shared" si="252"/>
        <v>6.1399579619171987E-2</v>
      </c>
      <c r="Q1224" s="11">
        <f t="shared" si="253"/>
        <v>0.93860042038082803</v>
      </c>
      <c r="R1224" s="10">
        <f t="shared" si="254"/>
        <v>-6.3365427741216868E-2</v>
      </c>
      <c r="S1224" s="11">
        <f t="shared" si="255"/>
        <v>100</v>
      </c>
      <c r="AT1224">
        <v>6.8252754608649187E-3</v>
      </c>
      <c r="AU1224">
        <v>1</v>
      </c>
      <c r="AV1224">
        <v>0</v>
      </c>
      <c r="AW1224">
        <f t="shared" si="259"/>
        <v>1216</v>
      </c>
      <c r="AX1224">
        <f t="shared" si="260"/>
        <v>4</v>
      </c>
      <c r="AY1224">
        <f t="shared" si="256"/>
        <v>0.72698697799730572</v>
      </c>
      <c r="AZ1224">
        <f t="shared" si="257"/>
        <v>0.99389312977099231</v>
      </c>
      <c r="BA1224">
        <f t="shared" si="258"/>
        <v>2.2314618989006366E-4</v>
      </c>
    </row>
    <row r="1225" spans="1:53" x14ac:dyDescent="0.25">
      <c r="A1225">
        <f>'Preprocessed Data'!A1223</f>
        <v>1</v>
      </c>
      <c r="B1225">
        <f>'Preprocessed Data'!B1223</f>
        <v>0.8</v>
      </c>
      <c r="C1225">
        <f>'Preprocessed Data'!C1223</f>
        <v>0</v>
      </c>
      <c r="D1225">
        <f>'Preprocessed Data'!D1223</f>
        <v>0</v>
      </c>
      <c r="E1225">
        <f>'Preprocessed Data'!E1223</f>
        <v>0</v>
      </c>
      <c r="F1225">
        <f>'Preprocessed Data'!F1223</f>
        <v>4</v>
      </c>
      <c r="G1225">
        <f>'Preprocessed Data'!G1223</f>
        <v>2</v>
      </c>
      <c r="H1225">
        <f>'Preprocessed Data'!H1223</f>
        <v>75.22</v>
      </c>
      <c r="I1225">
        <f>'Preprocessed Data'!I1223</f>
        <v>33.1</v>
      </c>
      <c r="J1225">
        <f>'Preprocessed Data'!J1223</f>
        <v>4</v>
      </c>
      <c r="K1225" s="10">
        <f>'Preprocessed Data'!K1223</f>
        <v>0</v>
      </c>
      <c r="L1225" s="1">
        <f t="shared" si="248"/>
        <v>1</v>
      </c>
      <c r="M1225" s="11">
        <f t="shared" si="249"/>
        <v>1</v>
      </c>
      <c r="N1225">
        <f t="shared" si="250"/>
        <v>0</v>
      </c>
      <c r="O1225">
        <f t="shared" si="251"/>
        <v>3.2422617102501427E-3</v>
      </c>
      <c r="P1225" s="10">
        <f t="shared" si="252"/>
        <v>3.2422617102501427E-3</v>
      </c>
      <c r="Q1225" s="11">
        <f t="shared" si="253"/>
        <v>0.99675773828974989</v>
      </c>
      <c r="R1225" s="10">
        <f t="shared" si="254"/>
        <v>-3.24752922961485E-3</v>
      </c>
      <c r="S1225" s="11">
        <f t="shared" si="255"/>
        <v>100</v>
      </c>
      <c r="AT1225">
        <v>6.8296191767294673E-3</v>
      </c>
      <c r="AU1225">
        <v>1</v>
      </c>
      <c r="AV1225">
        <v>0</v>
      </c>
      <c r="AW1225">
        <f t="shared" si="259"/>
        <v>1217</v>
      </c>
      <c r="AX1225">
        <f t="shared" si="260"/>
        <v>4</v>
      </c>
      <c r="AY1225">
        <f t="shared" si="256"/>
        <v>0.7267624607094747</v>
      </c>
      <c r="AZ1225">
        <f t="shared" si="257"/>
        <v>0.99389312977099231</v>
      </c>
      <c r="BA1225">
        <f t="shared" si="258"/>
        <v>2.2314618989028434E-4</v>
      </c>
    </row>
    <row r="1226" spans="1:53" x14ac:dyDescent="0.25">
      <c r="A1226">
        <f>'Preprocessed Data'!A1224</f>
        <v>1</v>
      </c>
      <c r="B1226">
        <f>'Preprocessed Data'!B1224</f>
        <v>32</v>
      </c>
      <c r="C1226">
        <f>'Preprocessed Data'!C1224</f>
        <v>0</v>
      </c>
      <c r="D1226">
        <f>'Preprocessed Data'!D1224</f>
        <v>0</v>
      </c>
      <c r="E1226">
        <f>'Preprocessed Data'!E1224</f>
        <v>1</v>
      </c>
      <c r="F1226">
        <f>'Preprocessed Data'!F1224</f>
        <v>4</v>
      </c>
      <c r="G1226">
        <f>'Preprocessed Data'!G1224</f>
        <v>1</v>
      </c>
      <c r="H1226">
        <f>'Preprocessed Data'!H1224</f>
        <v>70.959999999999994</v>
      </c>
      <c r="I1226">
        <f>'Preprocessed Data'!I1224</f>
        <v>33.1</v>
      </c>
      <c r="J1226">
        <f>'Preprocessed Data'!J1224</f>
        <v>4</v>
      </c>
      <c r="K1226" s="10">
        <f>'Preprocessed Data'!K1224</f>
        <v>0</v>
      </c>
      <c r="L1226" s="1">
        <f t="shared" si="248"/>
        <v>1</v>
      </c>
      <c r="M1226" s="11">
        <f t="shared" si="249"/>
        <v>1</v>
      </c>
      <c r="N1226">
        <f t="shared" si="250"/>
        <v>0</v>
      </c>
      <c r="O1226">
        <f t="shared" si="251"/>
        <v>1.2569334829464861E-2</v>
      </c>
      <c r="P1226" s="10">
        <f t="shared" si="252"/>
        <v>1.2569334829464861E-2</v>
      </c>
      <c r="Q1226" s="11">
        <f t="shared" si="253"/>
        <v>0.98743066517053513</v>
      </c>
      <c r="R1226" s="10">
        <f t="shared" si="254"/>
        <v>-1.2648997157406113E-2</v>
      </c>
      <c r="S1226" s="11">
        <f t="shared" si="255"/>
        <v>100</v>
      </c>
      <c r="AT1226">
        <v>6.8353887244574276E-3</v>
      </c>
      <c r="AU1226">
        <v>1</v>
      </c>
      <c r="AV1226">
        <v>0</v>
      </c>
      <c r="AW1226">
        <f t="shared" si="259"/>
        <v>1218</v>
      </c>
      <c r="AX1226">
        <f t="shared" si="260"/>
        <v>4</v>
      </c>
      <c r="AY1226">
        <f t="shared" si="256"/>
        <v>0.72653794342164346</v>
      </c>
      <c r="AZ1226">
        <f t="shared" si="257"/>
        <v>0.99389312977099231</v>
      </c>
      <c r="BA1226">
        <f t="shared" si="258"/>
        <v>2.2314618989028434E-4</v>
      </c>
    </row>
    <row r="1227" spans="1:53" x14ac:dyDescent="0.25">
      <c r="A1227">
        <f>'Preprocessed Data'!A1225</f>
        <v>2</v>
      </c>
      <c r="B1227">
        <f>'Preprocessed Data'!B1225</f>
        <v>26</v>
      </c>
      <c r="C1227">
        <f>'Preprocessed Data'!C1225</f>
        <v>1</v>
      </c>
      <c r="D1227">
        <f>'Preprocessed Data'!D1225</f>
        <v>0</v>
      </c>
      <c r="E1227">
        <f>'Preprocessed Data'!E1225</f>
        <v>1</v>
      </c>
      <c r="F1227">
        <f>'Preprocessed Data'!F1225</f>
        <v>4</v>
      </c>
      <c r="G1227">
        <f>'Preprocessed Data'!G1225</f>
        <v>2</v>
      </c>
      <c r="H1227">
        <f>'Preprocessed Data'!H1225</f>
        <v>107.59</v>
      </c>
      <c r="I1227">
        <f>'Preprocessed Data'!I1225</f>
        <v>33.1</v>
      </c>
      <c r="J1227">
        <f>'Preprocessed Data'!J1225</f>
        <v>3</v>
      </c>
      <c r="K1227" s="10">
        <f>'Preprocessed Data'!K1225</f>
        <v>0</v>
      </c>
      <c r="L1227" s="1">
        <f t="shared" si="248"/>
        <v>1</v>
      </c>
      <c r="M1227" s="11">
        <f t="shared" si="249"/>
        <v>1</v>
      </c>
      <c r="N1227">
        <f t="shared" si="250"/>
        <v>0</v>
      </c>
      <c r="O1227">
        <f t="shared" si="251"/>
        <v>3.7549570613109193E-2</v>
      </c>
      <c r="P1227" s="10">
        <f t="shared" si="252"/>
        <v>3.7549570613109193E-2</v>
      </c>
      <c r="Q1227" s="11">
        <f t="shared" si="253"/>
        <v>0.96245042938689085</v>
      </c>
      <c r="R1227" s="10">
        <f t="shared" si="254"/>
        <v>-3.8272716082165807E-2</v>
      </c>
      <c r="S1227" s="11">
        <f t="shared" si="255"/>
        <v>100</v>
      </c>
      <c r="AT1227">
        <v>6.8380683605181389E-3</v>
      </c>
      <c r="AU1227">
        <v>1</v>
      </c>
      <c r="AV1227">
        <v>0</v>
      </c>
      <c r="AW1227">
        <f t="shared" si="259"/>
        <v>1219</v>
      </c>
      <c r="AX1227">
        <f t="shared" si="260"/>
        <v>4</v>
      </c>
      <c r="AY1227">
        <f t="shared" si="256"/>
        <v>0.72631342613381222</v>
      </c>
      <c r="AZ1227">
        <f t="shared" si="257"/>
        <v>0.99389312977099231</v>
      </c>
      <c r="BA1227">
        <f t="shared" si="258"/>
        <v>2.2314618989006366E-4</v>
      </c>
    </row>
    <row r="1228" spans="1:53" x14ac:dyDescent="0.25">
      <c r="A1228">
        <f>'Preprocessed Data'!A1226</f>
        <v>1</v>
      </c>
      <c r="B1228">
        <f>'Preprocessed Data'!B1226</f>
        <v>5</v>
      </c>
      <c r="C1228">
        <f>'Preprocessed Data'!C1226</f>
        <v>0</v>
      </c>
      <c r="D1228">
        <f>'Preprocessed Data'!D1226</f>
        <v>0</v>
      </c>
      <c r="E1228">
        <f>'Preprocessed Data'!E1226</f>
        <v>0</v>
      </c>
      <c r="F1228">
        <f>'Preprocessed Data'!F1226</f>
        <v>4</v>
      </c>
      <c r="G1228">
        <f>'Preprocessed Data'!G1226</f>
        <v>2</v>
      </c>
      <c r="H1228">
        <f>'Preprocessed Data'!H1226</f>
        <v>101.61</v>
      </c>
      <c r="I1228">
        <f>'Preprocessed Data'!I1226</f>
        <v>33.1</v>
      </c>
      <c r="J1228">
        <f>'Preprocessed Data'!J1226</f>
        <v>4</v>
      </c>
      <c r="K1228" s="10">
        <f>'Preprocessed Data'!K1226</f>
        <v>0</v>
      </c>
      <c r="L1228" s="1">
        <f t="shared" si="248"/>
        <v>1</v>
      </c>
      <c r="M1228" s="11">
        <f t="shared" si="249"/>
        <v>1</v>
      </c>
      <c r="N1228">
        <f t="shared" si="250"/>
        <v>0</v>
      </c>
      <c r="O1228">
        <f t="shared" si="251"/>
        <v>7.9442153661808367E-3</v>
      </c>
      <c r="P1228" s="10">
        <f t="shared" si="252"/>
        <v>7.9442153661808367E-3</v>
      </c>
      <c r="Q1228" s="11">
        <f t="shared" si="253"/>
        <v>0.99205578463381916</v>
      </c>
      <c r="R1228" s="10">
        <f t="shared" si="254"/>
        <v>-7.9759387684666897E-3</v>
      </c>
      <c r="S1228" s="11">
        <f t="shared" si="255"/>
        <v>100</v>
      </c>
      <c r="AT1228">
        <v>6.8388780120875936E-3</v>
      </c>
      <c r="AU1228">
        <v>1</v>
      </c>
      <c r="AV1228">
        <v>0</v>
      </c>
      <c r="AW1228">
        <f t="shared" si="259"/>
        <v>1220</v>
      </c>
      <c r="AX1228">
        <f t="shared" si="260"/>
        <v>4</v>
      </c>
      <c r="AY1228">
        <f t="shared" si="256"/>
        <v>0.72608890884598121</v>
      </c>
      <c r="AZ1228">
        <f t="shared" si="257"/>
        <v>0.99389312977099231</v>
      </c>
      <c r="BA1228">
        <f t="shared" si="258"/>
        <v>2.2314618989028434E-4</v>
      </c>
    </row>
    <row r="1229" spans="1:53" x14ac:dyDescent="0.25">
      <c r="A1229">
        <f>'Preprocessed Data'!A1227</f>
        <v>1</v>
      </c>
      <c r="B1229">
        <f>'Preprocessed Data'!B1227</f>
        <v>49</v>
      </c>
      <c r="C1229">
        <f>'Preprocessed Data'!C1227</f>
        <v>1</v>
      </c>
      <c r="D1229">
        <f>'Preprocessed Data'!D1227</f>
        <v>0</v>
      </c>
      <c r="E1229">
        <f>'Preprocessed Data'!E1227</f>
        <v>1</v>
      </c>
      <c r="F1229">
        <f>'Preprocessed Data'!F1227</f>
        <v>4</v>
      </c>
      <c r="G1229">
        <f>'Preprocessed Data'!G1227</f>
        <v>1</v>
      </c>
      <c r="H1229">
        <f>'Preprocessed Data'!H1227</f>
        <v>92.26</v>
      </c>
      <c r="I1229">
        <f>'Preprocessed Data'!I1227</f>
        <v>33.1</v>
      </c>
      <c r="J1229">
        <f>'Preprocessed Data'!J1227</f>
        <v>1</v>
      </c>
      <c r="K1229" s="10">
        <f>'Preprocessed Data'!K1227</f>
        <v>0</v>
      </c>
      <c r="L1229" s="1">
        <f t="shared" si="248"/>
        <v>1</v>
      </c>
      <c r="M1229" s="11">
        <f t="shared" si="249"/>
        <v>1</v>
      </c>
      <c r="N1229">
        <f t="shared" si="250"/>
        <v>0</v>
      </c>
      <c r="O1229">
        <f t="shared" si="251"/>
        <v>9.5476105481981349E-2</v>
      </c>
      <c r="P1229" s="10">
        <f t="shared" si="252"/>
        <v>9.5476105481981349E-2</v>
      </c>
      <c r="Q1229" s="11">
        <f t="shared" si="253"/>
        <v>0.90452389451801862</v>
      </c>
      <c r="R1229" s="10">
        <f t="shared" si="254"/>
        <v>-0.10034655711814275</v>
      </c>
      <c r="S1229" s="11">
        <f t="shared" si="255"/>
        <v>100</v>
      </c>
      <c r="AT1229">
        <v>6.8438258790963283E-3</v>
      </c>
      <c r="AU1229">
        <v>1</v>
      </c>
      <c r="AV1229">
        <v>0</v>
      </c>
      <c r="AW1229">
        <f t="shared" si="259"/>
        <v>1221</v>
      </c>
      <c r="AX1229">
        <f t="shared" si="260"/>
        <v>4</v>
      </c>
      <c r="AY1229">
        <f t="shared" si="256"/>
        <v>0.72586439155814997</v>
      </c>
      <c r="AZ1229">
        <f t="shared" si="257"/>
        <v>0.99389312977099231</v>
      </c>
      <c r="BA1229">
        <f t="shared" si="258"/>
        <v>2.23146189890174E-4</v>
      </c>
    </row>
    <row r="1230" spans="1:53" x14ac:dyDescent="0.25">
      <c r="A1230">
        <f>'Preprocessed Data'!A1228</f>
        <v>1</v>
      </c>
      <c r="B1230">
        <f>'Preprocessed Data'!B1228</f>
        <v>66</v>
      </c>
      <c r="C1230">
        <f>'Preprocessed Data'!C1228</f>
        <v>0</v>
      </c>
      <c r="D1230">
        <f>'Preprocessed Data'!D1228</f>
        <v>0</v>
      </c>
      <c r="E1230">
        <f>'Preprocessed Data'!E1228</f>
        <v>1</v>
      </c>
      <c r="F1230">
        <f>'Preprocessed Data'!F1228</f>
        <v>2</v>
      </c>
      <c r="G1230">
        <f>'Preprocessed Data'!G1228</f>
        <v>2</v>
      </c>
      <c r="H1230">
        <f>'Preprocessed Data'!H1228</f>
        <v>103.01</v>
      </c>
      <c r="I1230">
        <f>'Preprocessed Data'!I1228</f>
        <v>33.1</v>
      </c>
      <c r="J1230">
        <f>'Preprocessed Data'!J1228</f>
        <v>2</v>
      </c>
      <c r="K1230" s="10">
        <f>'Preprocessed Data'!K1228</f>
        <v>0</v>
      </c>
      <c r="L1230" s="1">
        <f t="shared" si="248"/>
        <v>1</v>
      </c>
      <c r="M1230" s="11">
        <f t="shared" si="249"/>
        <v>1</v>
      </c>
      <c r="N1230">
        <f t="shared" si="250"/>
        <v>0</v>
      </c>
      <c r="O1230">
        <f t="shared" si="251"/>
        <v>0.12117566186439876</v>
      </c>
      <c r="P1230" s="10">
        <f t="shared" si="252"/>
        <v>0.12117566186439876</v>
      </c>
      <c r="Q1230" s="11">
        <f t="shared" si="253"/>
        <v>0.87882433813560124</v>
      </c>
      <c r="R1230" s="10">
        <f t="shared" si="254"/>
        <v>-0.12917024411734837</v>
      </c>
      <c r="S1230" s="11">
        <f t="shared" si="255"/>
        <v>100</v>
      </c>
      <c r="AT1230">
        <v>6.8513453761834958E-3</v>
      </c>
      <c r="AU1230">
        <v>1</v>
      </c>
      <c r="AV1230">
        <v>0</v>
      </c>
      <c r="AW1230">
        <f t="shared" si="259"/>
        <v>1222</v>
      </c>
      <c r="AX1230">
        <f t="shared" si="260"/>
        <v>4</v>
      </c>
      <c r="AY1230">
        <f t="shared" si="256"/>
        <v>0.72563987427031884</v>
      </c>
      <c r="AZ1230">
        <f t="shared" si="257"/>
        <v>0.99389312977099231</v>
      </c>
      <c r="BA1230">
        <f t="shared" si="258"/>
        <v>2.23146189890174E-4</v>
      </c>
    </row>
    <row r="1231" spans="1:53" x14ac:dyDescent="0.25">
      <c r="A1231">
        <f>'Preprocessed Data'!A1229</f>
        <v>2</v>
      </c>
      <c r="B1231">
        <f>'Preprocessed Data'!B1229</f>
        <v>52</v>
      </c>
      <c r="C1231">
        <f>'Preprocessed Data'!C1229</f>
        <v>0</v>
      </c>
      <c r="D1231">
        <f>'Preprocessed Data'!D1229</f>
        <v>0</v>
      </c>
      <c r="E1231">
        <f>'Preprocessed Data'!E1229</f>
        <v>1</v>
      </c>
      <c r="F1231">
        <f>'Preprocessed Data'!F1229</f>
        <v>4</v>
      </c>
      <c r="G1231">
        <f>'Preprocessed Data'!G1229</f>
        <v>2</v>
      </c>
      <c r="H1231">
        <f>'Preprocessed Data'!H1229</f>
        <v>101.3</v>
      </c>
      <c r="I1231">
        <f>'Preprocessed Data'!I1229</f>
        <v>33.1</v>
      </c>
      <c r="J1231">
        <f>'Preprocessed Data'!J1229</f>
        <v>3</v>
      </c>
      <c r="K1231" s="10">
        <f>'Preprocessed Data'!K1229</f>
        <v>0</v>
      </c>
      <c r="L1231" s="1">
        <f t="shared" si="248"/>
        <v>1</v>
      </c>
      <c r="M1231" s="11">
        <f t="shared" si="249"/>
        <v>1</v>
      </c>
      <c r="N1231">
        <f t="shared" si="250"/>
        <v>0</v>
      </c>
      <c r="O1231">
        <f t="shared" si="251"/>
        <v>5.6082665116129582E-2</v>
      </c>
      <c r="P1231" s="10">
        <f t="shared" si="252"/>
        <v>5.6082665116129582E-2</v>
      </c>
      <c r="Q1231" s="11">
        <f t="shared" si="253"/>
        <v>0.94391733488387042</v>
      </c>
      <c r="R1231" s="10">
        <f t="shared" si="254"/>
        <v>-5.7716685649974078E-2</v>
      </c>
      <c r="S1231" s="11">
        <f t="shared" si="255"/>
        <v>100</v>
      </c>
      <c r="AT1231">
        <v>6.8548408122151598E-3</v>
      </c>
      <c r="AU1231">
        <v>1</v>
      </c>
      <c r="AV1231">
        <v>0</v>
      </c>
      <c r="AW1231">
        <f t="shared" si="259"/>
        <v>1223</v>
      </c>
      <c r="AX1231">
        <f t="shared" si="260"/>
        <v>4</v>
      </c>
      <c r="AY1231">
        <f t="shared" si="256"/>
        <v>0.72541535698248771</v>
      </c>
      <c r="AZ1231">
        <f t="shared" si="257"/>
        <v>0.99389312977099231</v>
      </c>
      <c r="BA1231">
        <f t="shared" si="258"/>
        <v>2.2314618989028434E-4</v>
      </c>
    </row>
    <row r="1232" spans="1:53" x14ac:dyDescent="0.25">
      <c r="A1232">
        <f>'Preprocessed Data'!A1230</f>
        <v>2</v>
      </c>
      <c r="B1232">
        <f>'Preprocessed Data'!B1230</f>
        <v>26</v>
      </c>
      <c r="C1232">
        <f>'Preprocessed Data'!C1230</f>
        <v>0</v>
      </c>
      <c r="D1232">
        <f>'Preprocessed Data'!D1230</f>
        <v>0</v>
      </c>
      <c r="E1232">
        <f>'Preprocessed Data'!E1230</f>
        <v>0</v>
      </c>
      <c r="F1232">
        <f>'Preprocessed Data'!F1230</f>
        <v>4</v>
      </c>
      <c r="G1232">
        <f>'Preprocessed Data'!G1230</f>
        <v>1</v>
      </c>
      <c r="H1232">
        <f>'Preprocessed Data'!H1230</f>
        <v>130.07</v>
      </c>
      <c r="I1232">
        <f>'Preprocessed Data'!I1230</f>
        <v>33.1</v>
      </c>
      <c r="J1232">
        <f>'Preprocessed Data'!J1230</f>
        <v>2</v>
      </c>
      <c r="K1232" s="10">
        <f>'Preprocessed Data'!K1230</f>
        <v>0</v>
      </c>
      <c r="L1232" s="1">
        <f t="shared" si="248"/>
        <v>1</v>
      </c>
      <c r="M1232" s="11">
        <f t="shared" si="249"/>
        <v>1</v>
      </c>
      <c r="N1232">
        <f t="shared" si="250"/>
        <v>0</v>
      </c>
      <c r="O1232">
        <f t="shared" si="251"/>
        <v>3.4072777725831345E-2</v>
      </c>
      <c r="P1232" s="10">
        <f t="shared" si="252"/>
        <v>3.4072777725831345E-2</v>
      </c>
      <c r="Q1232" s="11">
        <f t="shared" si="253"/>
        <v>0.96592722227416861</v>
      </c>
      <c r="R1232" s="10">
        <f t="shared" si="254"/>
        <v>-3.4666786868458734E-2</v>
      </c>
      <c r="S1232" s="11">
        <f t="shared" si="255"/>
        <v>100</v>
      </c>
      <c r="AT1232">
        <v>6.8595542615440316E-3</v>
      </c>
      <c r="AU1232">
        <v>1</v>
      </c>
      <c r="AV1232">
        <v>0</v>
      </c>
      <c r="AW1232">
        <f t="shared" si="259"/>
        <v>1224</v>
      </c>
      <c r="AX1232">
        <f t="shared" si="260"/>
        <v>4</v>
      </c>
      <c r="AY1232">
        <f t="shared" si="256"/>
        <v>0.72519083969465647</v>
      </c>
      <c r="AZ1232">
        <f t="shared" si="257"/>
        <v>0.99389312977099231</v>
      </c>
      <c r="BA1232">
        <f t="shared" si="258"/>
        <v>2.23146189890174E-4</v>
      </c>
    </row>
    <row r="1233" spans="1:53" x14ac:dyDescent="0.25">
      <c r="A1233">
        <f>'Preprocessed Data'!A1231</f>
        <v>1</v>
      </c>
      <c r="B1233">
        <f>'Preprocessed Data'!B1231</f>
        <v>60</v>
      </c>
      <c r="C1233">
        <f>'Preprocessed Data'!C1231</f>
        <v>0</v>
      </c>
      <c r="D1233">
        <f>'Preprocessed Data'!D1231</f>
        <v>0</v>
      </c>
      <c r="E1233">
        <f>'Preprocessed Data'!E1231</f>
        <v>1</v>
      </c>
      <c r="F1233">
        <f>'Preprocessed Data'!F1231</f>
        <v>2</v>
      </c>
      <c r="G1233">
        <f>'Preprocessed Data'!G1231</f>
        <v>1</v>
      </c>
      <c r="H1233">
        <f>'Preprocessed Data'!H1231</f>
        <v>200.25</v>
      </c>
      <c r="I1233">
        <f>'Preprocessed Data'!I1231</f>
        <v>33.1</v>
      </c>
      <c r="J1233">
        <f>'Preprocessed Data'!J1231</f>
        <v>2</v>
      </c>
      <c r="K1233" s="10">
        <f>'Preprocessed Data'!K1231</f>
        <v>1</v>
      </c>
      <c r="L1233" s="1">
        <f t="shared" si="248"/>
        <v>0</v>
      </c>
      <c r="M1233" s="11">
        <f t="shared" si="249"/>
        <v>1</v>
      </c>
      <c r="N1233">
        <f t="shared" si="250"/>
        <v>1</v>
      </c>
      <c r="O1233">
        <f t="shared" si="251"/>
        <v>0.55604868727825651</v>
      </c>
      <c r="P1233" s="10">
        <f t="shared" si="252"/>
        <v>0.55604868727825651</v>
      </c>
      <c r="Q1233" s="11">
        <f t="shared" si="253"/>
        <v>0.44395131272174349</v>
      </c>
      <c r="R1233" s="10">
        <f t="shared" si="254"/>
        <v>-0.58689942151810082</v>
      </c>
      <c r="S1233" s="11">
        <f t="shared" si="255"/>
        <v>100</v>
      </c>
      <c r="AT1233">
        <v>6.8604585384136841E-3</v>
      </c>
      <c r="AU1233">
        <v>1</v>
      </c>
      <c r="AV1233">
        <v>0</v>
      </c>
      <c r="AW1233">
        <f t="shared" si="259"/>
        <v>1225</v>
      </c>
      <c r="AX1233">
        <f t="shared" si="260"/>
        <v>4</v>
      </c>
      <c r="AY1233">
        <f t="shared" si="256"/>
        <v>0.72496632240682535</v>
      </c>
      <c r="AZ1233">
        <f t="shared" si="257"/>
        <v>0.99389312977099231</v>
      </c>
      <c r="BA1233">
        <f t="shared" si="258"/>
        <v>2.23146189890174E-4</v>
      </c>
    </row>
    <row r="1234" spans="1:53" x14ac:dyDescent="0.25">
      <c r="A1234">
        <f>'Preprocessed Data'!A1232</f>
        <v>1</v>
      </c>
      <c r="B1234">
        <f>'Preprocessed Data'!B1232</f>
        <v>57</v>
      </c>
      <c r="C1234">
        <f>'Preprocessed Data'!C1232</f>
        <v>0</v>
      </c>
      <c r="D1234">
        <f>'Preprocessed Data'!D1232</f>
        <v>0</v>
      </c>
      <c r="E1234">
        <f>'Preprocessed Data'!E1232</f>
        <v>1</v>
      </c>
      <c r="F1234">
        <f>'Preprocessed Data'!F1232</f>
        <v>4</v>
      </c>
      <c r="G1234">
        <f>'Preprocessed Data'!G1232</f>
        <v>2</v>
      </c>
      <c r="H1234">
        <f>'Preprocessed Data'!H1232</f>
        <v>75.53</v>
      </c>
      <c r="I1234">
        <f>'Preprocessed Data'!I1232</f>
        <v>33.1</v>
      </c>
      <c r="J1234">
        <f>'Preprocessed Data'!J1232</f>
        <v>1</v>
      </c>
      <c r="K1234" s="10">
        <f>'Preprocessed Data'!K1232</f>
        <v>0</v>
      </c>
      <c r="L1234" s="1">
        <f t="shared" si="248"/>
        <v>1</v>
      </c>
      <c r="M1234" s="11">
        <f t="shared" si="249"/>
        <v>1</v>
      </c>
      <c r="N1234">
        <f t="shared" si="250"/>
        <v>0</v>
      </c>
      <c r="O1234">
        <f t="shared" si="251"/>
        <v>4.7908141067648839E-2</v>
      </c>
      <c r="P1234" s="10">
        <f t="shared" si="252"/>
        <v>4.7908141067648839E-2</v>
      </c>
      <c r="Q1234" s="11">
        <f t="shared" si="253"/>
        <v>0.95209185893235115</v>
      </c>
      <c r="R1234" s="10">
        <f t="shared" si="254"/>
        <v>-4.9093758370519429E-2</v>
      </c>
      <c r="S1234" s="11">
        <f t="shared" si="255"/>
        <v>100</v>
      </c>
      <c r="AT1234">
        <v>6.8614247856966272E-3</v>
      </c>
      <c r="AU1234">
        <v>1</v>
      </c>
      <c r="AV1234">
        <v>0</v>
      </c>
      <c r="AW1234">
        <f t="shared" si="259"/>
        <v>1226</v>
      </c>
      <c r="AX1234">
        <f t="shared" si="260"/>
        <v>4</v>
      </c>
      <c r="AY1234">
        <f t="shared" si="256"/>
        <v>0.72474180511899422</v>
      </c>
      <c r="AZ1234">
        <f t="shared" si="257"/>
        <v>0.99389312977099231</v>
      </c>
      <c r="BA1234">
        <f t="shared" si="258"/>
        <v>2.2314618989028434E-4</v>
      </c>
    </row>
    <row r="1235" spans="1:53" x14ac:dyDescent="0.25">
      <c r="A1235">
        <f>'Preprocessed Data'!A1233</f>
        <v>2</v>
      </c>
      <c r="B1235">
        <f>'Preprocessed Data'!B1233</f>
        <v>33</v>
      </c>
      <c r="C1235">
        <f>'Preprocessed Data'!C1233</f>
        <v>0</v>
      </c>
      <c r="D1235">
        <f>'Preprocessed Data'!D1233</f>
        <v>0</v>
      </c>
      <c r="E1235">
        <f>'Preprocessed Data'!E1233</f>
        <v>1</v>
      </c>
      <c r="F1235">
        <f>'Preprocessed Data'!F1233</f>
        <v>4</v>
      </c>
      <c r="G1235">
        <f>'Preprocessed Data'!G1233</f>
        <v>1</v>
      </c>
      <c r="H1235">
        <f>'Preprocessed Data'!H1233</f>
        <v>57.1</v>
      </c>
      <c r="I1235">
        <f>'Preprocessed Data'!I1233</f>
        <v>33.1</v>
      </c>
      <c r="J1235">
        <f>'Preprocessed Data'!J1233</f>
        <v>2</v>
      </c>
      <c r="K1235" s="10">
        <f>'Preprocessed Data'!K1233</f>
        <v>0</v>
      </c>
      <c r="L1235" s="1">
        <f t="shared" si="248"/>
        <v>1</v>
      </c>
      <c r="M1235" s="11">
        <f t="shared" si="249"/>
        <v>1</v>
      </c>
      <c r="N1235">
        <f t="shared" si="250"/>
        <v>0</v>
      </c>
      <c r="O1235">
        <f t="shared" si="251"/>
        <v>6.8614247856966272E-3</v>
      </c>
      <c r="P1235" s="10">
        <f t="shared" si="252"/>
        <v>6.8614247856966272E-3</v>
      </c>
      <c r="Q1235" s="11">
        <f t="shared" si="253"/>
        <v>0.99313857521430338</v>
      </c>
      <c r="R1235" s="10">
        <f t="shared" si="254"/>
        <v>-6.8850725945946321E-3</v>
      </c>
      <c r="S1235" s="11">
        <f t="shared" si="255"/>
        <v>100</v>
      </c>
      <c r="AT1235">
        <v>6.8647401626831467E-3</v>
      </c>
      <c r="AU1235">
        <v>1</v>
      </c>
      <c r="AV1235">
        <v>0</v>
      </c>
      <c r="AW1235">
        <f t="shared" si="259"/>
        <v>1227</v>
      </c>
      <c r="AX1235">
        <f t="shared" si="260"/>
        <v>4</v>
      </c>
      <c r="AY1235">
        <f t="shared" si="256"/>
        <v>0.72451728783116298</v>
      </c>
      <c r="AZ1235">
        <f t="shared" si="257"/>
        <v>0.99389312977099231</v>
      </c>
      <c r="BA1235">
        <f t="shared" si="258"/>
        <v>2.23146189890174E-4</v>
      </c>
    </row>
    <row r="1236" spans="1:53" x14ac:dyDescent="0.25">
      <c r="A1236">
        <f>'Preprocessed Data'!A1234</f>
        <v>2</v>
      </c>
      <c r="B1236">
        <f>'Preprocessed Data'!B1234</f>
        <v>51</v>
      </c>
      <c r="C1236">
        <f>'Preprocessed Data'!C1234</f>
        <v>0</v>
      </c>
      <c r="D1236">
        <f>'Preprocessed Data'!D1234</f>
        <v>0</v>
      </c>
      <c r="E1236">
        <f>'Preprocessed Data'!E1234</f>
        <v>1</v>
      </c>
      <c r="F1236">
        <f>'Preprocessed Data'!F1234</f>
        <v>4</v>
      </c>
      <c r="G1236">
        <f>'Preprocessed Data'!G1234</f>
        <v>2</v>
      </c>
      <c r="H1236">
        <f>'Preprocessed Data'!H1234</f>
        <v>67.260000000000005</v>
      </c>
      <c r="I1236">
        <f>'Preprocessed Data'!I1234</f>
        <v>33.1</v>
      </c>
      <c r="J1236">
        <f>'Preprocessed Data'!J1234</f>
        <v>1</v>
      </c>
      <c r="K1236" s="10">
        <f>'Preprocessed Data'!K1234</f>
        <v>0</v>
      </c>
      <c r="L1236" s="1">
        <f t="shared" si="248"/>
        <v>1</v>
      </c>
      <c r="M1236" s="11">
        <f t="shared" si="249"/>
        <v>1</v>
      </c>
      <c r="N1236">
        <f t="shared" si="250"/>
        <v>0</v>
      </c>
      <c r="O1236">
        <f t="shared" si="251"/>
        <v>2.2193244467822056E-2</v>
      </c>
      <c r="P1236" s="10">
        <f t="shared" si="252"/>
        <v>2.2193244467822056E-2</v>
      </c>
      <c r="Q1236" s="11">
        <f t="shared" si="253"/>
        <v>0.977806755532178</v>
      </c>
      <c r="R1236" s="10">
        <f t="shared" si="254"/>
        <v>-2.244321995147874E-2</v>
      </c>
      <c r="S1236" s="11">
        <f t="shared" si="255"/>
        <v>100</v>
      </c>
      <c r="AT1236">
        <v>6.8695824602071067E-3</v>
      </c>
      <c r="AU1236">
        <v>1</v>
      </c>
      <c r="AV1236">
        <v>0</v>
      </c>
      <c r="AW1236">
        <f t="shared" si="259"/>
        <v>1228</v>
      </c>
      <c r="AX1236">
        <f t="shared" si="260"/>
        <v>4</v>
      </c>
      <c r="AY1236">
        <f t="shared" si="256"/>
        <v>0.72429277054333185</v>
      </c>
      <c r="AZ1236">
        <f t="shared" si="257"/>
        <v>0.99389312977099231</v>
      </c>
      <c r="BA1236">
        <f t="shared" si="258"/>
        <v>2.23146189890174E-4</v>
      </c>
    </row>
    <row r="1237" spans="1:53" x14ac:dyDescent="0.25">
      <c r="A1237">
        <f>'Preprocessed Data'!A1235</f>
        <v>2</v>
      </c>
      <c r="B1237">
        <f>'Preprocessed Data'!B1235</f>
        <v>14</v>
      </c>
      <c r="C1237">
        <f>'Preprocessed Data'!C1235</f>
        <v>0</v>
      </c>
      <c r="D1237">
        <f>'Preprocessed Data'!D1235</f>
        <v>0</v>
      </c>
      <c r="E1237">
        <f>'Preprocessed Data'!E1235</f>
        <v>0</v>
      </c>
      <c r="F1237">
        <f>'Preprocessed Data'!F1235</f>
        <v>1</v>
      </c>
      <c r="G1237">
        <f>'Preprocessed Data'!G1235</f>
        <v>1</v>
      </c>
      <c r="H1237">
        <f>'Preprocessed Data'!H1235</f>
        <v>83.56</v>
      </c>
      <c r="I1237">
        <f>'Preprocessed Data'!I1235</f>
        <v>33.1</v>
      </c>
      <c r="J1237">
        <f>'Preprocessed Data'!J1235</f>
        <v>4</v>
      </c>
      <c r="K1237" s="10">
        <f>'Preprocessed Data'!K1235</f>
        <v>0</v>
      </c>
      <c r="L1237" s="1">
        <f t="shared" si="248"/>
        <v>1</v>
      </c>
      <c r="M1237" s="11">
        <f t="shared" si="249"/>
        <v>1</v>
      </c>
      <c r="N1237">
        <f t="shared" si="250"/>
        <v>0</v>
      </c>
      <c r="O1237">
        <f t="shared" si="251"/>
        <v>4.4666740905881666E-3</v>
      </c>
      <c r="P1237" s="10">
        <f t="shared" si="252"/>
        <v>4.4666740905881666E-3</v>
      </c>
      <c r="Q1237" s="11">
        <f t="shared" si="253"/>
        <v>0.99553332590941179</v>
      </c>
      <c r="R1237" s="10">
        <f t="shared" si="254"/>
        <v>-4.4766794843090338E-3</v>
      </c>
      <c r="S1237" s="11">
        <f t="shared" si="255"/>
        <v>100</v>
      </c>
      <c r="AT1237">
        <v>6.8755134020634231E-3</v>
      </c>
      <c r="AU1237">
        <v>1</v>
      </c>
      <c r="AV1237">
        <v>0</v>
      </c>
      <c r="AW1237">
        <f t="shared" si="259"/>
        <v>1229</v>
      </c>
      <c r="AX1237">
        <f t="shared" si="260"/>
        <v>4</v>
      </c>
      <c r="AY1237">
        <f t="shared" si="256"/>
        <v>0.72406825325550073</v>
      </c>
      <c r="AZ1237">
        <f t="shared" si="257"/>
        <v>0.99389312977099231</v>
      </c>
      <c r="BA1237">
        <f t="shared" si="258"/>
        <v>2.2314618989028434E-4</v>
      </c>
    </row>
    <row r="1238" spans="1:53" x14ac:dyDescent="0.25">
      <c r="A1238">
        <f>'Preprocessed Data'!A1236</f>
        <v>2</v>
      </c>
      <c r="B1238">
        <f>'Preprocessed Data'!B1236</f>
        <v>72</v>
      </c>
      <c r="C1238">
        <f>'Preprocessed Data'!C1236</f>
        <v>0</v>
      </c>
      <c r="D1238">
        <f>'Preprocessed Data'!D1236</f>
        <v>0</v>
      </c>
      <c r="E1238">
        <f>'Preprocessed Data'!E1236</f>
        <v>1</v>
      </c>
      <c r="F1238">
        <f>'Preprocessed Data'!F1236</f>
        <v>4</v>
      </c>
      <c r="G1238">
        <f>'Preprocessed Data'!G1236</f>
        <v>2</v>
      </c>
      <c r="H1238">
        <f>'Preprocessed Data'!H1236</f>
        <v>83.89</v>
      </c>
      <c r="I1238">
        <f>'Preprocessed Data'!I1236</f>
        <v>33.1</v>
      </c>
      <c r="J1238">
        <f>'Preprocessed Data'!J1236</f>
        <v>1</v>
      </c>
      <c r="K1238" s="10">
        <f>'Preprocessed Data'!K1236</f>
        <v>0</v>
      </c>
      <c r="L1238" s="1">
        <f t="shared" si="248"/>
        <v>1</v>
      </c>
      <c r="M1238" s="11">
        <f t="shared" si="249"/>
        <v>1</v>
      </c>
      <c r="N1238">
        <f t="shared" si="250"/>
        <v>0</v>
      </c>
      <c r="O1238">
        <f t="shared" si="251"/>
        <v>9.221945961018585E-2</v>
      </c>
      <c r="P1238" s="10">
        <f t="shared" si="252"/>
        <v>9.221945961018585E-2</v>
      </c>
      <c r="Q1238" s="11">
        <f t="shared" si="253"/>
        <v>0.90778054038981415</v>
      </c>
      <c r="R1238" s="10">
        <f t="shared" si="254"/>
        <v>-9.675262519986548E-2</v>
      </c>
      <c r="S1238" s="11">
        <f t="shared" si="255"/>
        <v>100</v>
      </c>
      <c r="AT1238">
        <v>6.8878143047019225E-3</v>
      </c>
      <c r="AU1238">
        <v>1</v>
      </c>
      <c r="AV1238">
        <v>0</v>
      </c>
      <c r="AW1238">
        <f t="shared" si="259"/>
        <v>1230</v>
      </c>
      <c r="AX1238">
        <f t="shared" si="260"/>
        <v>4</v>
      </c>
      <c r="AY1238">
        <f t="shared" si="256"/>
        <v>0.72384373596766949</v>
      </c>
      <c r="AZ1238">
        <f t="shared" si="257"/>
        <v>0.99389312977099231</v>
      </c>
      <c r="BA1238">
        <f t="shared" si="258"/>
        <v>2.23146189890174E-4</v>
      </c>
    </row>
    <row r="1239" spans="1:53" x14ac:dyDescent="0.25">
      <c r="A1239">
        <f>'Preprocessed Data'!A1237</f>
        <v>2</v>
      </c>
      <c r="B1239">
        <f>'Preprocessed Data'!B1237</f>
        <v>78</v>
      </c>
      <c r="C1239">
        <f>'Preprocessed Data'!C1237</f>
        <v>0</v>
      </c>
      <c r="D1239">
        <f>'Preprocessed Data'!D1237</f>
        <v>0</v>
      </c>
      <c r="E1239">
        <f>'Preprocessed Data'!E1237</f>
        <v>1</v>
      </c>
      <c r="F1239">
        <f>'Preprocessed Data'!F1237</f>
        <v>4</v>
      </c>
      <c r="G1239">
        <f>'Preprocessed Data'!G1237</f>
        <v>2</v>
      </c>
      <c r="H1239">
        <f>'Preprocessed Data'!H1237</f>
        <v>106.74</v>
      </c>
      <c r="I1239">
        <f>'Preprocessed Data'!I1237</f>
        <v>33</v>
      </c>
      <c r="J1239">
        <f>'Preprocessed Data'!J1237</f>
        <v>1</v>
      </c>
      <c r="K1239" s="10">
        <f>'Preprocessed Data'!K1237</f>
        <v>1</v>
      </c>
      <c r="L1239" s="1">
        <f t="shared" si="248"/>
        <v>0</v>
      </c>
      <c r="M1239" s="11">
        <f t="shared" si="249"/>
        <v>1</v>
      </c>
      <c r="N1239">
        <f t="shared" si="250"/>
        <v>1</v>
      </c>
      <c r="O1239">
        <f t="shared" si="251"/>
        <v>0.19837843411302972</v>
      </c>
      <c r="P1239" s="10">
        <f t="shared" si="252"/>
        <v>0.19837843411302972</v>
      </c>
      <c r="Q1239" s="11">
        <f t="shared" si="253"/>
        <v>0.80162156588697031</v>
      </c>
      <c r="R1239" s="10">
        <f t="shared" si="254"/>
        <v>-1.6175787890666</v>
      </c>
      <c r="S1239" s="11">
        <f t="shared" si="255"/>
        <v>0</v>
      </c>
      <c r="AT1239">
        <v>6.905314549549897E-3</v>
      </c>
      <c r="AU1239">
        <v>1</v>
      </c>
      <c r="AV1239">
        <v>0</v>
      </c>
      <c r="AW1239">
        <f t="shared" si="259"/>
        <v>1231</v>
      </c>
      <c r="AX1239">
        <f t="shared" si="260"/>
        <v>4</v>
      </c>
      <c r="AY1239">
        <f t="shared" si="256"/>
        <v>0.72361921867983836</v>
      </c>
      <c r="AZ1239">
        <f t="shared" si="257"/>
        <v>0.99389312977099231</v>
      </c>
      <c r="BA1239">
        <f t="shared" si="258"/>
        <v>2.23146189890174E-4</v>
      </c>
    </row>
    <row r="1240" spans="1:53" x14ac:dyDescent="0.25">
      <c r="A1240">
        <f>'Preprocessed Data'!A1238</f>
        <v>1</v>
      </c>
      <c r="B1240">
        <f>'Preprocessed Data'!B1238</f>
        <v>35</v>
      </c>
      <c r="C1240">
        <f>'Preprocessed Data'!C1238</f>
        <v>0</v>
      </c>
      <c r="D1240">
        <f>'Preprocessed Data'!D1238</f>
        <v>0</v>
      </c>
      <c r="E1240">
        <f>'Preprocessed Data'!E1238</f>
        <v>0</v>
      </c>
      <c r="F1240">
        <f>'Preprocessed Data'!F1238</f>
        <v>4</v>
      </c>
      <c r="G1240">
        <f>'Preprocessed Data'!G1238</f>
        <v>1</v>
      </c>
      <c r="H1240">
        <f>'Preprocessed Data'!H1238</f>
        <v>85.37</v>
      </c>
      <c r="I1240">
        <f>'Preprocessed Data'!I1238</f>
        <v>33</v>
      </c>
      <c r="J1240">
        <f>'Preprocessed Data'!J1238</f>
        <v>2</v>
      </c>
      <c r="K1240" s="10">
        <f>'Preprocessed Data'!K1238</f>
        <v>0</v>
      </c>
      <c r="L1240" s="1">
        <f t="shared" si="248"/>
        <v>1</v>
      </c>
      <c r="M1240" s="11">
        <f t="shared" si="249"/>
        <v>1</v>
      </c>
      <c r="N1240">
        <f t="shared" si="250"/>
        <v>0</v>
      </c>
      <c r="O1240">
        <f t="shared" si="251"/>
        <v>2.2172220787212645E-2</v>
      </c>
      <c r="P1240" s="10">
        <f t="shared" si="252"/>
        <v>2.2172220787212645E-2</v>
      </c>
      <c r="Q1240" s="11">
        <f t="shared" si="253"/>
        <v>0.97782777921278741</v>
      </c>
      <c r="R1240" s="10">
        <f t="shared" si="254"/>
        <v>-2.2421719328293066E-2</v>
      </c>
      <c r="S1240" s="11">
        <f t="shared" si="255"/>
        <v>100</v>
      </c>
      <c r="AT1240">
        <v>6.9099051796284198E-3</v>
      </c>
      <c r="AU1240">
        <v>1</v>
      </c>
      <c r="AV1240">
        <v>0</v>
      </c>
      <c r="AW1240">
        <f t="shared" si="259"/>
        <v>1232</v>
      </c>
      <c r="AX1240">
        <f t="shared" si="260"/>
        <v>4</v>
      </c>
      <c r="AY1240">
        <f t="shared" si="256"/>
        <v>0.72339470139200723</v>
      </c>
      <c r="AZ1240">
        <f t="shared" si="257"/>
        <v>0.99389312977099231</v>
      </c>
      <c r="BA1240">
        <f t="shared" si="258"/>
        <v>2.2314618989028434E-4</v>
      </c>
    </row>
    <row r="1241" spans="1:53" x14ac:dyDescent="0.25">
      <c r="A1241">
        <f>'Preprocessed Data'!A1239</f>
        <v>2</v>
      </c>
      <c r="B1241">
        <f>'Preprocessed Data'!B1239</f>
        <v>34</v>
      </c>
      <c r="C1241">
        <f>'Preprocessed Data'!C1239</f>
        <v>0</v>
      </c>
      <c r="D1241">
        <f>'Preprocessed Data'!D1239</f>
        <v>0</v>
      </c>
      <c r="E1241">
        <f>'Preprocessed Data'!E1239</f>
        <v>0</v>
      </c>
      <c r="F1241">
        <f>'Preprocessed Data'!F1239</f>
        <v>4</v>
      </c>
      <c r="G1241">
        <f>'Preprocessed Data'!G1239</f>
        <v>1</v>
      </c>
      <c r="H1241">
        <f>'Preprocessed Data'!H1239</f>
        <v>120.06</v>
      </c>
      <c r="I1241">
        <f>'Preprocessed Data'!I1239</f>
        <v>33</v>
      </c>
      <c r="J1241">
        <f>'Preprocessed Data'!J1239</f>
        <v>2</v>
      </c>
      <c r="K1241" s="10">
        <f>'Preprocessed Data'!K1239</f>
        <v>0</v>
      </c>
      <c r="L1241" s="1">
        <f t="shared" si="248"/>
        <v>1</v>
      </c>
      <c r="M1241" s="11">
        <f t="shared" si="249"/>
        <v>1</v>
      </c>
      <c r="N1241">
        <f t="shared" si="250"/>
        <v>0</v>
      </c>
      <c r="O1241">
        <f t="shared" si="251"/>
        <v>3.8818620919126363E-2</v>
      </c>
      <c r="P1241" s="10">
        <f t="shared" si="252"/>
        <v>3.8818620919126363E-2</v>
      </c>
      <c r="Q1241" s="11">
        <f t="shared" si="253"/>
        <v>0.96118137908087364</v>
      </c>
      <c r="R1241" s="10">
        <f t="shared" si="254"/>
        <v>-3.9592147882511787E-2</v>
      </c>
      <c r="S1241" s="11">
        <f t="shared" si="255"/>
        <v>100</v>
      </c>
      <c r="AT1241">
        <v>6.9116626851365879E-3</v>
      </c>
      <c r="AU1241">
        <v>1</v>
      </c>
      <c r="AV1241">
        <v>0</v>
      </c>
      <c r="AW1241">
        <f t="shared" si="259"/>
        <v>1233</v>
      </c>
      <c r="AX1241">
        <f t="shared" si="260"/>
        <v>4</v>
      </c>
      <c r="AY1241">
        <f t="shared" si="256"/>
        <v>0.72317018410417599</v>
      </c>
      <c r="AZ1241">
        <f t="shared" si="257"/>
        <v>0.99389312977099231</v>
      </c>
      <c r="BA1241">
        <f t="shared" si="258"/>
        <v>2.23146189890174E-4</v>
      </c>
    </row>
    <row r="1242" spans="1:53" x14ac:dyDescent="0.25">
      <c r="A1242">
        <f>'Preprocessed Data'!A1240</f>
        <v>1</v>
      </c>
      <c r="B1242">
        <f>'Preprocessed Data'!B1240</f>
        <v>70</v>
      </c>
      <c r="C1242">
        <f>'Preprocessed Data'!C1240</f>
        <v>1</v>
      </c>
      <c r="D1242">
        <f>'Preprocessed Data'!D1240</f>
        <v>0</v>
      </c>
      <c r="E1242">
        <f>'Preprocessed Data'!E1240</f>
        <v>1</v>
      </c>
      <c r="F1242">
        <f>'Preprocessed Data'!F1240</f>
        <v>4</v>
      </c>
      <c r="G1242">
        <f>'Preprocessed Data'!G1240</f>
        <v>2</v>
      </c>
      <c r="H1242">
        <f>'Preprocessed Data'!H1240</f>
        <v>65.98</v>
      </c>
      <c r="I1242">
        <f>'Preprocessed Data'!I1240</f>
        <v>33</v>
      </c>
      <c r="J1242">
        <f>'Preprocessed Data'!J1240</f>
        <v>1</v>
      </c>
      <c r="K1242" s="10">
        <f>'Preprocessed Data'!K1240</f>
        <v>0</v>
      </c>
      <c r="L1242" s="1">
        <f t="shared" si="248"/>
        <v>1</v>
      </c>
      <c r="M1242" s="11">
        <f t="shared" si="249"/>
        <v>1</v>
      </c>
      <c r="N1242">
        <f t="shared" si="250"/>
        <v>0</v>
      </c>
      <c r="O1242">
        <f t="shared" si="251"/>
        <v>0.13538850755172288</v>
      </c>
      <c r="P1242" s="10">
        <f t="shared" si="252"/>
        <v>0.13538850755172288</v>
      </c>
      <c r="Q1242" s="11">
        <f t="shared" si="253"/>
        <v>0.86461149244827706</v>
      </c>
      <c r="R1242" s="10">
        <f t="shared" si="254"/>
        <v>-0.14547501462288542</v>
      </c>
      <c r="S1242" s="11">
        <f t="shared" si="255"/>
        <v>100</v>
      </c>
      <c r="AT1242">
        <v>6.9216829076224357E-3</v>
      </c>
      <c r="AU1242">
        <v>1</v>
      </c>
      <c r="AV1242">
        <v>0</v>
      </c>
      <c r="AW1242">
        <f t="shared" si="259"/>
        <v>1234</v>
      </c>
      <c r="AX1242">
        <f t="shared" si="260"/>
        <v>4</v>
      </c>
      <c r="AY1242">
        <f t="shared" si="256"/>
        <v>0.72294566681634487</v>
      </c>
      <c r="AZ1242">
        <f t="shared" si="257"/>
        <v>0.99389312977099231</v>
      </c>
      <c r="BA1242">
        <f t="shared" si="258"/>
        <v>2.23146189890174E-4</v>
      </c>
    </row>
    <row r="1243" spans="1:53" x14ac:dyDescent="0.25">
      <c r="A1243">
        <f>'Preprocessed Data'!A1241</f>
        <v>1</v>
      </c>
      <c r="B1243">
        <f>'Preprocessed Data'!B1241</f>
        <v>58</v>
      </c>
      <c r="C1243">
        <f>'Preprocessed Data'!C1241</f>
        <v>0</v>
      </c>
      <c r="D1243">
        <f>'Preprocessed Data'!D1241</f>
        <v>1</v>
      </c>
      <c r="E1243">
        <f>'Preprocessed Data'!E1241</f>
        <v>1</v>
      </c>
      <c r="F1243">
        <f>'Preprocessed Data'!F1241</f>
        <v>2</v>
      </c>
      <c r="G1243">
        <f>'Preprocessed Data'!G1241</f>
        <v>2</v>
      </c>
      <c r="H1243">
        <f>'Preprocessed Data'!H1241</f>
        <v>227.81</v>
      </c>
      <c r="I1243">
        <f>'Preprocessed Data'!I1241</f>
        <v>33</v>
      </c>
      <c r="J1243">
        <f>'Preprocessed Data'!J1241</f>
        <v>1</v>
      </c>
      <c r="K1243" s="10">
        <f>'Preprocessed Data'!K1241</f>
        <v>1</v>
      </c>
      <c r="L1243" s="1">
        <f t="shared" si="248"/>
        <v>0</v>
      </c>
      <c r="M1243" s="11">
        <f t="shared" si="249"/>
        <v>1</v>
      </c>
      <c r="N1243">
        <f t="shared" si="250"/>
        <v>1</v>
      </c>
      <c r="O1243">
        <f t="shared" si="251"/>
        <v>0.7944063649561921</v>
      </c>
      <c r="P1243" s="10">
        <f t="shared" si="252"/>
        <v>0.7944063649561921</v>
      </c>
      <c r="Q1243" s="11">
        <f t="shared" si="253"/>
        <v>0.2055936350438079</v>
      </c>
      <c r="R1243" s="10">
        <f t="shared" si="254"/>
        <v>-0.23016015400206377</v>
      </c>
      <c r="S1243" s="11">
        <f t="shared" si="255"/>
        <v>100</v>
      </c>
      <c r="AT1243">
        <v>6.930622403864441E-3</v>
      </c>
      <c r="AU1243">
        <v>1</v>
      </c>
      <c r="AV1243">
        <v>0</v>
      </c>
      <c r="AW1243">
        <f t="shared" si="259"/>
        <v>1235</v>
      </c>
      <c r="AX1243">
        <f t="shared" si="260"/>
        <v>4</v>
      </c>
      <c r="AY1243">
        <f t="shared" si="256"/>
        <v>0.72272114952851374</v>
      </c>
      <c r="AZ1243">
        <f t="shared" si="257"/>
        <v>0.99389312977099231</v>
      </c>
      <c r="BA1243">
        <f t="shared" si="258"/>
        <v>2.2314618989028434E-4</v>
      </c>
    </row>
    <row r="1244" spans="1:53" x14ac:dyDescent="0.25">
      <c r="A1244">
        <f>'Preprocessed Data'!A1242</f>
        <v>1</v>
      </c>
      <c r="B1244">
        <f>'Preprocessed Data'!B1242</f>
        <v>18</v>
      </c>
      <c r="C1244">
        <f>'Preprocessed Data'!C1242</f>
        <v>0</v>
      </c>
      <c r="D1244">
        <f>'Preprocessed Data'!D1242</f>
        <v>0</v>
      </c>
      <c r="E1244">
        <f>'Preprocessed Data'!E1242</f>
        <v>0</v>
      </c>
      <c r="F1244">
        <f>'Preprocessed Data'!F1242</f>
        <v>4</v>
      </c>
      <c r="G1244">
        <f>'Preprocessed Data'!G1242</f>
        <v>2</v>
      </c>
      <c r="H1244">
        <f>'Preprocessed Data'!H1242</f>
        <v>60.56</v>
      </c>
      <c r="I1244">
        <f>'Preprocessed Data'!I1242</f>
        <v>33</v>
      </c>
      <c r="J1244">
        <f>'Preprocessed Data'!J1242</f>
        <v>2</v>
      </c>
      <c r="K1244" s="10">
        <f>'Preprocessed Data'!K1242</f>
        <v>0</v>
      </c>
      <c r="L1244" s="1">
        <f t="shared" si="248"/>
        <v>1</v>
      </c>
      <c r="M1244" s="11">
        <f t="shared" si="249"/>
        <v>1</v>
      </c>
      <c r="N1244">
        <f t="shared" si="250"/>
        <v>0</v>
      </c>
      <c r="O1244">
        <f t="shared" si="251"/>
        <v>5.1082655319624609E-3</v>
      </c>
      <c r="P1244" s="10">
        <f t="shared" si="252"/>
        <v>5.1082655319624609E-3</v>
      </c>
      <c r="Q1244" s="11">
        <f t="shared" si="253"/>
        <v>0.99489173446803758</v>
      </c>
      <c r="R1244" s="10">
        <f t="shared" si="254"/>
        <v>-5.1213573235977979E-3</v>
      </c>
      <c r="S1244" s="11">
        <f t="shared" si="255"/>
        <v>100</v>
      </c>
      <c r="AT1244">
        <v>6.9308097084176123E-3</v>
      </c>
      <c r="AU1244">
        <v>1</v>
      </c>
      <c r="AV1244">
        <v>0</v>
      </c>
      <c r="AW1244">
        <f t="shared" si="259"/>
        <v>1236</v>
      </c>
      <c r="AX1244">
        <f t="shared" si="260"/>
        <v>4</v>
      </c>
      <c r="AY1244">
        <f t="shared" si="256"/>
        <v>0.7224966322406825</v>
      </c>
      <c r="AZ1244">
        <f t="shared" si="257"/>
        <v>0.99389312977099231</v>
      </c>
      <c r="BA1244">
        <f t="shared" si="258"/>
        <v>2.23146189890174E-4</v>
      </c>
    </row>
    <row r="1245" spans="1:53" x14ac:dyDescent="0.25">
      <c r="A1245">
        <f>'Preprocessed Data'!A1243</f>
        <v>1</v>
      </c>
      <c r="B1245">
        <f>'Preprocessed Data'!B1243</f>
        <v>46</v>
      </c>
      <c r="C1245">
        <f>'Preprocessed Data'!C1243</f>
        <v>0</v>
      </c>
      <c r="D1245">
        <f>'Preprocessed Data'!D1243</f>
        <v>1</v>
      </c>
      <c r="E1245">
        <f>'Preprocessed Data'!E1243</f>
        <v>1</v>
      </c>
      <c r="F1245">
        <f>'Preprocessed Data'!F1243</f>
        <v>4</v>
      </c>
      <c r="G1245">
        <f>'Preprocessed Data'!G1243</f>
        <v>2</v>
      </c>
      <c r="H1245">
        <f>'Preprocessed Data'!H1243</f>
        <v>80.010000000000005</v>
      </c>
      <c r="I1245">
        <f>'Preprocessed Data'!I1243</f>
        <v>33</v>
      </c>
      <c r="J1245">
        <f>'Preprocessed Data'!J1243</f>
        <v>1</v>
      </c>
      <c r="K1245" s="10">
        <f>'Preprocessed Data'!K1243</f>
        <v>0</v>
      </c>
      <c r="L1245" s="1">
        <f t="shared" si="248"/>
        <v>1</v>
      </c>
      <c r="M1245" s="11">
        <f t="shared" si="249"/>
        <v>1</v>
      </c>
      <c r="N1245">
        <f t="shared" si="250"/>
        <v>0</v>
      </c>
      <c r="O1245">
        <f t="shared" si="251"/>
        <v>5.0570827661354803E-2</v>
      </c>
      <c r="P1245" s="10">
        <f t="shared" si="252"/>
        <v>5.0570827661354803E-2</v>
      </c>
      <c r="Q1245" s="11">
        <f t="shared" si="253"/>
        <v>0.94942917233864521</v>
      </c>
      <c r="R1245" s="10">
        <f t="shared" si="254"/>
        <v>-5.189434620548896E-2</v>
      </c>
      <c r="S1245" s="11">
        <f t="shared" si="255"/>
        <v>100</v>
      </c>
      <c r="AT1245">
        <v>6.9309478231010567E-3</v>
      </c>
      <c r="AU1245">
        <v>1</v>
      </c>
      <c r="AV1245">
        <v>0</v>
      </c>
      <c r="AW1245">
        <f t="shared" si="259"/>
        <v>1237</v>
      </c>
      <c r="AX1245">
        <f t="shared" si="260"/>
        <v>4</v>
      </c>
      <c r="AY1245">
        <f t="shared" si="256"/>
        <v>0.72227211495285137</v>
      </c>
      <c r="AZ1245">
        <f t="shared" si="257"/>
        <v>0.99389312977099231</v>
      </c>
      <c r="BA1245">
        <f t="shared" si="258"/>
        <v>2.23146189890174E-4</v>
      </c>
    </row>
    <row r="1246" spans="1:53" x14ac:dyDescent="0.25">
      <c r="A1246">
        <f>'Preprocessed Data'!A1244</f>
        <v>2</v>
      </c>
      <c r="B1246">
        <f>'Preprocessed Data'!B1244</f>
        <v>79</v>
      </c>
      <c r="C1246">
        <f>'Preprocessed Data'!C1244</f>
        <v>0</v>
      </c>
      <c r="D1246">
        <f>'Preprocessed Data'!D1244</f>
        <v>0</v>
      </c>
      <c r="E1246">
        <f>'Preprocessed Data'!E1244</f>
        <v>0</v>
      </c>
      <c r="F1246">
        <f>'Preprocessed Data'!F1244</f>
        <v>1</v>
      </c>
      <c r="G1246">
        <f>'Preprocessed Data'!G1244</f>
        <v>2</v>
      </c>
      <c r="H1246">
        <f>'Preprocessed Data'!H1244</f>
        <v>77.59</v>
      </c>
      <c r="I1246">
        <f>'Preprocessed Data'!I1244</f>
        <v>33</v>
      </c>
      <c r="J1246">
        <f>'Preprocessed Data'!J1244</f>
        <v>2</v>
      </c>
      <c r="K1246" s="10">
        <f>'Preprocessed Data'!K1244</f>
        <v>0</v>
      </c>
      <c r="L1246" s="1">
        <f t="shared" si="248"/>
        <v>1</v>
      </c>
      <c r="M1246" s="11">
        <f t="shared" si="249"/>
        <v>1</v>
      </c>
      <c r="N1246">
        <f t="shared" si="250"/>
        <v>0</v>
      </c>
      <c r="O1246">
        <f t="shared" si="251"/>
        <v>9.3191554815563737E-2</v>
      </c>
      <c r="P1246" s="10">
        <f t="shared" si="252"/>
        <v>9.3191554815563737E-2</v>
      </c>
      <c r="Q1246" s="11">
        <f t="shared" si="253"/>
        <v>0.90680844518443626</v>
      </c>
      <c r="R1246" s="10">
        <f t="shared" si="254"/>
        <v>-9.7824047220056928E-2</v>
      </c>
      <c r="S1246" s="11">
        <f t="shared" si="255"/>
        <v>100</v>
      </c>
      <c r="AT1246">
        <v>6.9366180066458318E-3</v>
      </c>
      <c r="AU1246">
        <v>1</v>
      </c>
      <c r="AV1246">
        <v>0</v>
      </c>
      <c r="AW1246">
        <f t="shared" si="259"/>
        <v>1238</v>
      </c>
      <c r="AX1246">
        <f t="shared" si="260"/>
        <v>4</v>
      </c>
      <c r="AY1246">
        <f t="shared" si="256"/>
        <v>0.72204759766502025</v>
      </c>
      <c r="AZ1246">
        <f t="shared" si="257"/>
        <v>0.99389312977099231</v>
      </c>
      <c r="BA1246">
        <f t="shared" si="258"/>
        <v>2.2314618989028434E-4</v>
      </c>
    </row>
    <row r="1247" spans="1:53" x14ac:dyDescent="0.25">
      <c r="A1247">
        <f>'Preprocessed Data'!A1245</f>
        <v>2</v>
      </c>
      <c r="B1247">
        <f>'Preprocessed Data'!B1245</f>
        <v>42</v>
      </c>
      <c r="C1247">
        <f>'Preprocessed Data'!C1245</f>
        <v>0</v>
      </c>
      <c r="D1247">
        <f>'Preprocessed Data'!D1245</f>
        <v>0</v>
      </c>
      <c r="E1247">
        <f>'Preprocessed Data'!E1245</f>
        <v>1</v>
      </c>
      <c r="F1247">
        <f>'Preprocessed Data'!F1245</f>
        <v>4</v>
      </c>
      <c r="G1247">
        <f>'Preprocessed Data'!G1245</f>
        <v>2</v>
      </c>
      <c r="H1247">
        <f>'Preprocessed Data'!H1245</f>
        <v>88.89</v>
      </c>
      <c r="I1247">
        <f>'Preprocessed Data'!I1245</f>
        <v>33</v>
      </c>
      <c r="J1247">
        <f>'Preprocessed Data'!J1245</f>
        <v>2</v>
      </c>
      <c r="K1247" s="10">
        <f>'Preprocessed Data'!K1245</f>
        <v>0</v>
      </c>
      <c r="L1247" s="1">
        <f t="shared" si="248"/>
        <v>1</v>
      </c>
      <c r="M1247" s="11">
        <f t="shared" si="249"/>
        <v>1</v>
      </c>
      <c r="N1247">
        <f t="shared" si="250"/>
        <v>0</v>
      </c>
      <c r="O1247">
        <f t="shared" si="251"/>
        <v>2.4706681218602287E-2</v>
      </c>
      <c r="P1247" s="10">
        <f t="shared" si="252"/>
        <v>2.4706681218602287E-2</v>
      </c>
      <c r="Q1247" s="11">
        <f t="shared" si="253"/>
        <v>0.97529331878139769</v>
      </c>
      <c r="R1247" s="10">
        <f t="shared" si="254"/>
        <v>-2.501701345170898E-2</v>
      </c>
      <c r="S1247" s="11">
        <f t="shared" si="255"/>
        <v>100</v>
      </c>
      <c r="AT1247">
        <v>6.9382531309300985E-3</v>
      </c>
      <c r="AU1247">
        <v>1</v>
      </c>
      <c r="AV1247">
        <v>0</v>
      </c>
      <c r="AW1247">
        <f t="shared" si="259"/>
        <v>1239</v>
      </c>
      <c r="AX1247">
        <f t="shared" si="260"/>
        <v>4</v>
      </c>
      <c r="AY1247">
        <f t="shared" si="256"/>
        <v>0.72182308037718901</v>
      </c>
      <c r="AZ1247">
        <f t="shared" si="257"/>
        <v>0.99389312977099231</v>
      </c>
      <c r="BA1247">
        <f t="shared" si="258"/>
        <v>2.23146189890174E-4</v>
      </c>
    </row>
    <row r="1248" spans="1:53" x14ac:dyDescent="0.25">
      <c r="A1248">
        <f>'Preprocessed Data'!A1246</f>
        <v>2</v>
      </c>
      <c r="B1248">
        <f>'Preprocessed Data'!B1246</f>
        <v>49</v>
      </c>
      <c r="C1248">
        <f>'Preprocessed Data'!C1246</f>
        <v>0</v>
      </c>
      <c r="D1248">
        <f>'Preprocessed Data'!D1246</f>
        <v>0</v>
      </c>
      <c r="E1248">
        <f>'Preprocessed Data'!E1246</f>
        <v>1</v>
      </c>
      <c r="F1248">
        <f>'Preprocessed Data'!F1246</f>
        <v>1</v>
      </c>
      <c r="G1248">
        <f>'Preprocessed Data'!G1246</f>
        <v>1</v>
      </c>
      <c r="H1248">
        <f>'Preprocessed Data'!H1246</f>
        <v>73.48</v>
      </c>
      <c r="I1248">
        <f>'Preprocessed Data'!I1246</f>
        <v>33</v>
      </c>
      <c r="J1248">
        <f>'Preprocessed Data'!J1246</f>
        <v>2</v>
      </c>
      <c r="K1248" s="10">
        <f>'Preprocessed Data'!K1246</f>
        <v>0</v>
      </c>
      <c r="L1248" s="1">
        <f t="shared" si="248"/>
        <v>1</v>
      </c>
      <c r="M1248" s="11">
        <f t="shared" si="249"/>
        <v>1</v>
      </c>
      <c r="N1248">
        <f t="shared" si="250"/>
        <v>0</v>
      </c>
      <c r="O1248">
        <f t="shared" si="251"/>
        <v>1.7786582407491588E-2</v>
      </c>
      <c r="P1248" s="10">
        <f t="shared" si="252"/>
        <v>1.7786582407491588E-2</v>
      </c>
      <c r="Q1248" s="11">
        <f t="shared" si="253"/>
        <v>0.98221341759250846</v>
      </c>
      <c r="R1248" s="10">
        <f t="shared" si="254"/>
        <v>-1.7946664716371692E-2</v>
      </c>
      <c r="S1248" s="11">
        <f t="shared" si="255"/>
        <v>100</v>
      </c>
      <c r="AT1248">
        <v>6.9736093788715717E-3</v>
      </c>
      <c r="AU1248">
        <v>1</v>
      </c>
      <c r="AV1248">
        <v>0</v>
      </c>
      <c r="AW1248">
        <f t="shared" si="259"/>
        <v>1240</v>
      </c>
      <c r="AX1248">
        <f t="shared" si="260"/>
        <v>4</v>
      </c>
      <c r="AY1248">
        <f t="shared" si="256"/>
        <v>0.72159856308935788</v>
      </c>
      <c r="AZ1248">
        <f t="shared" si="257"/>
        <v>0.99389312977099231</v>
      </c>
      <c r="BA1248">
        <f t="shared" si="258"/>
        <v>2.23146189890174E-4</v>
      </c>
    </row>
    <row r="1249" spans="1:53" x14ac:dyDescent="0.25">
      <c r="A1249">
        <f>'Preprocessed Data'!A1247</f>
        <v>1</v>
      </c>
      <c r="B1249">
        <f>'Preprocessed Data'!B1247</f>
        <v>47</v>
      </c>
      <c r="C1249">
        <f>'Preprocessed Data'!C1247</f>
        <v>0</v>
      </c>
      <c r="D1249">
        <f>'Preprocessed Data'!D1247</f>
        <v>0</v>
      </c>
      <c r="E1249">
        <f>'Preprocessed Data'!E1247</f>
        <v>1</v>
      </c>
      <c r="F1249">
        <f>'Preprocessed Data'!F1247</f>
        <v>4</v>
      </c>
      <c r="G1249">
        <f>'Preprocessed Data'!G1247</f>
        <v>1</v>
      </c>
      <c r="H1249">
        <f>'Preprocessed Data'!H1247</f>
        <v>72.2</v>
      </c>
      <c r="I1249">
        <f>'Preprocessed Data'!I1247</f>
        <v>33</v>
      </c>
      <c r="J1249">
        <f>'Preprocessed Data'!J1247</f>
        <v>4</v>
      </c>
      <c r="K1249" s="10">
        <f>'Preprocessed Data'!K1247</f>
        <v>0</v>
      </c>
      <c r="L1249" s="1">
        <f t="shared" si="248"/>
        <v>1</v>
      </c>
      <c r="M1249" s="11">
        <f t="shared" si="249"/>
        <v>1</v>
      </c>
      <c r="N1249">
        <f t="shared" si="250"/>
        <v>0</v>
      </c>
      <c r="O1249">
        <f t="shared" si="251"/>
        <v>2.7114146969316563E-2</v>
      </c>
      <c r="P1249" s="10">
        <f t="shared" si="252"/>
        <v>2.7114146969316563E-2</v>
      </c>
      <c r="Q1249" s="11">
        <f t="shared" si="253"/>
        <v>0.97288585303068342</v>
      </c>
      <c r="R1249" s="10">
        <f t="shared" si="254"/>
        <v>-2.7488518137740722E-2</v>
      </c>
      <c r="S1249" s="11">
        <f t="shared" si="255"/>
        <v>100</v>
      </c>
      <c r="AT1249">
        <v>6.9822033307684363E-3</v>
      </c>
      <c r="AU1249">
        <v>1</v>
      </c>
      <c r="AV1249">
        <v>0</v>
      </c>
      <c r="AW1249">
        <f t="shared" si="259"/>
        <v>1241</v>
      </c>
      <c r="AX1249">
        <f t="shared" si="260"/>
        <v>4</v>
      </c>
      <c r="AY1249">
        <f t="shared" si="256"/>
        <v>0.72137404580152675</v>
      </c>
      <c r="AZ1249">
        <f t="shared" si="257"/>
        <v>0.99389312977099231</v>
      </c>
      <c r="BA1249">
        <f t="shared" si="258"/>
        <v>2.2314618989028434E-4</v>
      </c>
    </row>
    <row r="1250" spans="1:53" x14ac:dyDescent="0.25">
      <c r="A1250">
        <f>'Preprocessed Data'!A1248</f>
        <v>2</v>
      </c>
      <c r="B1250">
        <f>'Preprocessed Data'!B1248</f>
        <v>37</v>
      </c>
      <c r="C1250">
        <f>'Preprocessed Data'!C1248</f>
        <v>0</v>
      </c>
      <c r="D1250">
        <f>'Preprocessed Data'!D1248</f>
        <v>0</v>
      </c>
      <c r="E1250">
        <f>'Preprocessed Data'!E1248</f>
        <v>1</v>
      </c>
      <c r="F1250">
        <f>'Preprocessed Data'!F1248</f>
        <v>2</v>
      </c>
      <c r="G1250">
        <f>'Preprocessed Data'!G1248</f>
        <v>2</v>
      </c>
      <c r="H1250">
        <f>'Preprocessed Data'!H1248</f>
        <v>69.42</v>
      </c>
      <c r="I1250">
        <f>'Preprocessed Data'!I1248</f>
        <v>33</v>
      </c>
      <c r="J1250">
        <f>'Preprocessed Data'!J1248</f>
        <v>2</v>
      </c>
      <c r="K1250" s="10">
        <f>'Preprocessed Data'!K1248</f>
        <v>0</v>
      </c>
      <c r="L1250" s="1">
        <f t="shared" si="248"/>
        <v>1</v>
      </c>
      <c r="M1250" s="11">
        <f t="shared" si="249"/>
        <v>1</v>
      </c>
      <c r="N1250">
        <f t="shared" si="250"/>
        <v>0</v>
      </c>
      <c r="O1250">
        <f t="shared" si="251"/>
        <v>9.8176692224501601E-3</v>
      </c>
      <c r="P1250" s="10">
        <f t="shared" si="252"/>
        <v>9.8176692224501601E-3</v>
      </c>
      <c r="Q1250" s="11">
        <f t="shared" si="253"/>
        <v>0.9901823307775498</v>
      </c>
      <c r="R1250" s="10">
        <f t="shared" si="254"/>
        <v>-9.8661803085991762E-3</v>
      </c>
      <c r="S1250" s="11">
        <f t="shared" si="255"/>
        <v>100</v>
      </c>
      <c r="AT1250">
        <v>6.9835818283388593E-3</v>
      </c>
      <c r="AU1250">
        <v>1</v>
      </c>
      <c r="AV1250">
        <v>0</v>
      </c>
      <c r="AW1250">
        <f t="shared" si="259"/>
        <v>1242</v>
      </c>
      <c r="AX1250">
        <f t="shared" si="260"/>
        <v>4</v>
      </c>
      <c r="AY1250">
        <f t="shared" si="256"/>
        <v>0.72114952851369551</v>
      </c>
      <c r="AZ1250">
        <f t="shared" si="257"/>
        <v>0.99389312977099231</v>
      </c>
      <c r="BA1250">
        <f t="shared" si="258"/>
        <v>2.23146189890174E-4</v>
      </c>
    </row>
    <row r="1251" spans="1:53" x14ac:dyDescent="0.25">
      <c r="A1251">
        <f>'Preprocessed Data'!A1249</f>
        <v>2</v>
      </c>
      <c r="B1251">
        <f>'Preprocessed Data'!B1249</f>
        <v>57</v>
      </c>
      <c r="C1251">
        <f>'Preprocessed Data'!C1249</f>
        <v>0</v>
      </c>
      <c r="D1251">
        <f>'Preprocessed Data'!D1249</f>
        <v>0</v>
      </c>
      <c r="E1251">
        <f>'Preprocessed Data'!E1249</f>
        <v>1</v>
      </c>
      <c r="F1251">
        <f>'Preprocessed Data'!F1249</f>
        <v>4</v>
      </c>
      <c r="G1251">
        <f>'Preprocessed Data'!G1249</f>
        <v>2</v>
      </c>
      <c r="H1251">
        <f>'Preprocessed Data'!H1249</f>
        <v>94.63</v>
      </c>
      <c r="I1251">
        <f>'Preprocessed Data'!I1249</f>
        <v>33</v>
      </c>
      <c r="J1251">
        <f>'Preprocessed Data'!J1249</f>
        <v>2</v>
      </c>
      <c r="K1251" s="10">
        <f>'Preprocessed Data'!K1249</f>
        <v>0</v>
      </c>
      <c r="L1251" s="1">
        <f t="shared" si="248"/>
        <v>1</v>
      </c>
      <c r="M1251" s="11">
        <f t="shared" si="249"/>
        <v>1</v>
      </c>
      <c r="N1251">
        <f t="shared" si="250"/>
        <v>0</v>
      </c>
      <c r="O1251">
        <f t="shared" si="251"/>
        <v>5.923551284333952E-2</v>
      </c>
      <c r="P1251" s="10">
        <f t="shared" si="252"/>
        <v>5.923551284333952E-2</v>
      </c>
      <c r="Q1251" s="11">
        <f t="shared" si="253"/>
        <v>0.9407644871566605</v>
      </c>
      <c r="R1251" s="10">
        <f t="shared" si="254"/>
        <v>-6.1062450045275433E-2</v>
      </c>
      <c r="S1251" s="11">
        <f t="shared" si="255"/>
        <v>100</v>
      </c>
      <c r="AT1251">
        <v>7.0194337850146551E-3</v>
      </c>
      <c r="AU1251">
        <v>1</v>
      </c>
      <c r="AV1251">
        <v>0</v>
      </c>
      <c r="AW1251">
        <f t="shared" si="259"/>
        <v>1243</v>
      </c>
      <c r="AX1251">
        <f t="shared" si="260"/>
        <v>4</v>
      </c>
      <c r="AY1251">
        <f t="shared" si="256"/>
        <v>0.72092501122586439</v>
      </c>
      <c r="AZ1251">
        <f t="shared" si="257"/>
        <v>0.99389312977099231</v>
      </c>
      <c r="BA1251">
        <f t="shared" si="258"/>
        <v>2.23146189890174E-4</v>
      </c>
    </row>
    <row r="1252" spans="1:53" x14ac:dyDescent="0.25">
      <c r="A1252">
        <f>'Preprocessed Data'!A1250</f>
        <v>2</v>
      </c>
      <c r="B1252">
        <f>'Preprocessed Data'!B1250</f>
        <v>53</v>
      </c>
      <c r="C1252">
        <f>'Preprocessed Data'!C1250</f>
        <v>1</v>
      </c>
      <c r="D1252">
        <f>'Preprocessed Data'!D1250</f>
        <v>0</v>
      </c>
      <c r="E1252">
        <f>'Preprocessed Data'!E1250</f>
        <v>1</v>
      </c>
      <c r="F1252">
        <f>'Preprocessed Data'!F1250</f>
        <v>4</v>
      </c>
      <c r="G1252">
        <f>'Preprocessed Data'!G1250</f>
        <v>1</v>
      </c>
      <c r="H1252">
        <f>'Preprocessed Data'!H1250</f>
        <v>77.94</v>
      </c>
      <c r="I1252">
        <f>'Preprocessed Data'!I1250</f>
        <v>33</v>
      </c>
      <c r="J1252">
        <f>'Preprocessed Data'!J1250</f>
        <v>2</v>
      </c>
      <c r="K1252" s="10">
        <f>'Preprocessed Data'!K1250</f>
        <v>0</v>
      </c>
      <c r="L1252" s="1">
        <f t="shared" si="248"/>
        <v>1</v>
      </c>
      <c r="M1252" s="11">
        <f t="shared" si="249"/>
        <v>1</v>
      </c>
      <c r="N1252">
        <f t="shared" si="250"/>
        <v>0</v>
      </c>
      <c r="O1252">
        <f t="shared" si="251"/>
        <v>6.3416259850249318E-2</v>
      </c>
      <c r="P1252" s="10">
        <f t="shared" si="252"/>
        <v>6.3416259850249318E-2</v>
      </c>
      <c r="Q1252" s="11">
        <f t="shared" si="253"/>
        <v>0.93658374014975065</v>
      </c>
      <c r="R1252" s="10">
        <f t="shared" si="254"/>
        <v>-6.5516342889743076E-2</v>
      </c>
      <c r="S1252" s="11">
        <f t="shared" si="255"/>
        <v>100</v>
      </c>
      <c r="AT1252">
        <v>7.0228782952525938E-3</v>
      </c>
      <c r="AU1252">
        <v>1</v>
      </c>
      <c r="AV1252">
        <v>0</v>
      </c>
      <c r="AW1252">
        <f t="shared" si="259"/>
        <v>1244</v>
      </c>
      <c r="AX1252">
        <f t="shared" si="260"/>
        <v>4</v>
      </c>
      <c r="AY1252">
        <f t="shared" si="256"/>
        <v>0.72070049393803326</v>
      </c>
      <c r="AZ1252">
        <f t="shared" si="257"/>
        <v>0.99389312977099231</v>
      </c>
      <c r="BA1252">
        <f t="shared" si="258"/>
        <v>2.2314618989028434E-4</v>
      </c>
    </row>
    <row r="1253" spans="1:53" x14ac:dyDescent="0.25">
      <c r="A1253">
        <f>'Preprocessed Data'!A1251</f>
        <v>2</v>
      </c>
      <c r="B1253">
        <f>'Preprocessed Data'!B1251</f>
        <v>40</v>
      </c>
      <c r="C1253">
        <f>'Preprocessed Data'!C1251</f>
        <v>0</v>
      </c>
      <c r="D1253">
        <f>'Preprocessed Data'!D1251</f>
        <v>0</v>
      </c>
      <c r="E1253">
        <f>'Preprocessed Data'!E1251</f>
        <v>1</v>
      </c>
      <c r="F1253">
        <f>'Preprocessed Data'!F1251</f>
        <v>2</v>
      </c>
      <c r="G1253">
        <f>'Preprocessed Data'!G1251</f>
        <v>2</v>
      </c>
      <c r="H1253">
        <f>'Preprocessed Data'!H1251</f>
        <v>58.64</v>
      </c>
      <c r="I1253">
        <f>'Preprocessed Data'!I1251</f>
        <v>33</v>
      </c>
      <c r="J1253">
        <f>'Preprocessed Data'!J1251</f>
        <v>2</v>
      </c>
      <c r="K1253" s="10">
        <f>'Preprocessed Data'!K1251</f>
        <v>0</v>
      </c>
      <c r="L1253" s="1">
        <f t="shared" si="248"/>
        <v>1</v>
      </c>
      <c r="M1253" s="11">
        <f t="shared" si="249"/>
        <v>1</v>
      </c>
      <c r="N1253">
        <f t="shared" si="250"/>
        <v>0</v>
      </c>
      <c r="O1253">
        <f t="shared" si="251"/>
        <v>8.6414157516006371E-3</v>
      </c>
      <c r="P1253" s="10">
        <f t="shared" si="252"/>
        <v>8.6414157516006371E-3</v>
      </c>
      <c r="Q1253" s="11">
        <f t="shared" si="253"/>
        <v>0.9913585842483994</v>
      </c>
      <c r="R1253" s="10">
        <f t="shared" si="254"/>
        <v>-8.6789692850084543E-3</v>
      </c>
      <c r="S1253" s="11">
        <f t="shared" si="255"/>
        <v>100</v>
      </c>
      <c r="AT1253">
        <v>7.0360281254484959E-3</v>
      </c>
      <c r="AU1253">
        <v>1</v>
      </c>
      <c r="AV1253">
        <v>0</v>
      </c>
      <c r="AW1253">
        <f t="shared" si="259"/>
        <v>1245</v>
      </c>
      <c r="AX1253">
        <f t="shared" si="260"/>
        <v>4</v>
      </c>
      <c r="AY1253">
        <f t="shared" si="256"/>
        <v>0.72047597665020202</v>
      </c>
      <c r="AZ1253">
        <f t="shared" si="257"/>
        <v>0.99389312977099231</v>
      </c>
      <c r="BA1253">
        <f t="shared" si="258"/>
        <v>2.23146189890174E-4</v>
      </c>
    </row>
    <row r="1254" spans="1:53" x14ac:dyDescent="0.25">
      <c r="A1254">
        <f>'Preprocessed Data'!A1252</f>
        <v>2</v>
      </c>
      <c r="B1254">
        <f>'Preprocessed Data'!B1252</f>
        <v>57</v>
      </c>
      <c r="C1254">
        <f>'Preprocessed Data'!C1252</f>
        <v>1</v>
      </c>
      <c r="D1254">
        <f>'Preprocessed Data'!D1252</f>
        <v>0</v>
      </c>
      <c r="E1254">
        <f>'Preprocessed Data'!E1252</f>
        <v>1</v>
      </c>
      <c r="F1254">
        <f>'Preprocessed Data'!F1252</f>
        <v>4</v>
      </c>
      <c r="G1254">
        <f>'Preprocessed Data'!G1252</f>
        <v>1</v>
      </c>
      <c r="H1254">
        <f>'Preprocessed Data'!H1252</f>
        <v>67.41</v>
      </c>
      <c r="I1254">
        <f>'Preprocessed Data'!I1252</f>
        <v>32.9</v>
      </c>
      <c r="J1254">
        <f>'Preprocessed Data'!J1252</f>
        <v>2</v>
      </c>
      <c r="K1254" s="10">
        <f>'Preprocessed Data'!K1252</f>
        <v>1</v>
      </c>
      <c r="L1254" s="1">
        <f t="shared" si="248"/>
        <v>0</v>
      </c>
      <c r="M1254" s="11">
        <f t="shared" si="249"/>
        <v>1</v>
      </c>
      <c r="N1254">
        <f t="shared" si="250"/>
        <v>1</v>
      </c>
      <c r="O1254">
        <f t="shared" si="251"/>
        <v>5.8764961159653503E-2</v>
      </c>
      <c r="P1254" s="10">
        <f t="shared" si="252"/>
        <v>5.8764961159653503E-2</v>
      </c>
      <c r="Q1254" s="11">
        <f t="shared" si="253"/>
        <v>0.94123503884034654</v>
      </c>
      <c r="R1254" s="10">
        <f t="shared" si="254"/>
        <v>-2.8342095003410672</v>
      </c>
      <c r="S1254" s="11">
        <f t="shared" si="255"/>
        <v>0</v>
      </c>
      <c r="AT1254">
        <v>7.0481726870109274E-3</v>
      </c>
      <c r="AU1254">
        <v>1</v>
      </c>
      <c r="AV1254">
        <v>0</v>
      </c>
      <c r="AW1254">
        <f t="shared" si="259"/>
        <v>1246</v>
      </c>
      <c r="AX1254">
        <f t="shared" si="260"/>
        <v>4</v>
      </c>
      <c r="AY1254">
        <f t="shared" si="256"/>
        <v>0.72025145936237089</v>
      </c>
      <c r="AZ1254">
        <f t="shared" si="257"/>
        <v>0.99389312977099231</v>
      </c>
      <c r="BA1254">
        <f t="shared" si="258"/>
        <v>2.23146189890174E-4</v>
      </c>
    </row>
    <row r="1255" spans="1:53" x14ac:dyDescent="0.25">
      <c r="A1255">
        <f>'Preprocessed Data'!A1253</f>
        <v>2</v>
      </c>
      <c r="B1255">
        <f>'Preprocessed Data'!B1253</f>
        <v>80</v>
      </c>
      <c r="C1255">
        <f>'Preprocessed Data'!C1253</f>
        <v>1</v>
      </c>
      <c r="D1255">
        <f>'Preprocessed Data'!D1253</f>
        <v>0</v>
      </c>
      <c r="E1255">
        <f>'Preprocessed Data'!E1253</f>
        <v>1</v>
      </c>
      <c r="F1255">
        <f>'Preprocessed Data'!F1253</f>
        <v>5</v>
      </c>
      <c r="G1255">
        <f>'Preprocessed Data'!G1253</f>
        <v>1</v>
      </c>
      <c r="H1255">
        <f>'Preprocessed Data'!H1253</f>
        <v>91.02</v>
      </c>
      <c r="I1255">
        <f>'Preprocessed Data'!I1253</f>
        <v>32.9</v>
      </c>
      <c r="J1255">
        <f>'Preprocessed Data'!J1253</f>
        <v>1</v>
      </c>
      <c r="K1255" s="10">
        <f>'Preprocessed Data'!K1253</f>
        <v>1</v>
      </c>
      <c r="L1255" s="1">
        <f t="shared" si="248"/>
        <v>0</v>
      </c>
      <c r="M1255" s="11">
        <f t="shared" si="249"/>
        <v>1</v>
      </c>
      <c r="N1255">
        <f t="shared" si="250"/>
        <v>1</v>
      </c>
      <c r="O1255">
        <f t="shared" si="251"/>
        <v>0.28592198320133261</v>
      </c>
      <c r="P1255" s="10">
        <f t="shared" si="252"/>
        <v>0.28592198320133261</v>
      </c>
      <c r="Q1255" s="11">
        <f t="shared" si="253"/>
        <v>0.71407801679866734</v>
      </c>
      <c r="R1255" s="10">
        <f t="shared" si="254"/>
        <v>-1.252036291384482</v>
      </c>
      <c r="S1255" s="11">
        <f t="shared" si="255"/>
        <v>0</v>
      </c>
      <c r="AT1255">
        <v>7.0488809882787865E-3</v>
      </c>
      <c r="AU1255">
        <v>1</v>
      </c>
      <c r="AV1255">
        <v>0</v>
      </c>
      <c r="AW1255">
        <f t="shared" si="259"/>
        <v>1247</v>
      </c>
      <c r="AX1255">
        <f t="shared" si="260"/>
        <v>4</v>
      </c>
      <c r="AY1255">
        <f t="shared" si="256"/>
        <v>0.72002694207453977</v>
      </c>
      <c r="AZ1255">
        <f t="shared" si="257"/>
        <v>0.99389312977099231</v>
      </c>
      <c r="BA1255">
        <f t="shared" si="258"/>
        <v>2.2314618989028434E-4</v>
      </c>
    </row>
    <row r="1256" spans="1:53" x14ac:dyDescent="0.25">
      <c r="A1256">
        <f>'Preprocessed Data'!A1254</f>
        <v>2</v>
      </c>
      <c r="B1256">
        <f>'Preprocessed Data'!B1254</f>
        <v>23</v>
      </c>
      <c r="C1256">
        <f>'Preprocessed Data'!C1254</f>
        <v>0</v>
      </c>
      <c r="D1256">
        <f>'Preprocessed Data'!D1254</f>
        <v>0</v>
      </c>
      <c r="E1256">
        <f>'Preprocessed Data'!E1254</f>
        <v>0</v>
      </c>
      <c r="F1256">
        <f>'Preprocessed Data'!F1254</f>
        <v>5</v>
      </c>
      <c r="G1256">
        <f>'Preprocessed Data'!G1254</f>
        <v>1</v>
      </c>
      <c r="H1256">
        <f>'Preprocessed Data'!H1254</f>
        <v>79.13</v>
      </c>
      <c r="I1256">
        <f>'Preprocessed Data'!I1254</f>
        <v>32.9</v>
      </c>
      <c r="J1256">
        <f>'Preprocessed Data'!J1254</f>
        <v>1</v>
      </c>
      <c r="K1256" s="10">
        <f>'Preprocessed Data'!K1254</f>
        <v>0</v>
      </c>
      <c r="L1256" s="1">
        <f t="shared" si="248"/>
        <v>1</v>
      </c>
      <c r="M1256" s="11">
        <f t="shared" si="249"/>
        <v>1</v>
      </c>
      <c r="N1256">
        <f t="shared" si="250"/>
        <v>0</v>
      </c>
      <c r="O1256">
        <f t="shared" si="251"/>
        <v>8.4311933891779833E-3</v>
      </c>
      <c r="P1256" s="10">
        <f t="shared" si="252"/>
        <v>8.4311933891779833E-3</v>
      </c>
      <c r="Q1256" s="11">
        <f t="shared" si="253"/>
        <v>0.99156880661082203</v>
      </c>
      <c r="R1256" s="10">
        <f t="shared" si="254"/>
        <v>-8.4669369492010073E-3</v>
      </c>
      <c r="S1256" s="11">
        <f t="shared" si="255"/>
        <v>100</v>
      </c>
      <c r="AT1256">
        <v>7.060421284852284E-3</v>
      </c>
      <c r="AU1256">
        <v>1</v>
      </c>
      <c r="AV1256">
        <v>0</v>
      </c>
      <c r="AW1256">
        <f t="shared" si="259"/>
        <v>1248</v>
      </c>
      <c r="AX1256">
        <f t="shared" si="260"/>
        <v>4</v>
      </c>
      <c r="AY1256">
        <f t="shared" si="256"/>
        <v>0.71980242478670853</v>
      </c>
      <c r="AZ1256">
        <f t="shared" si="257"/>
        <v>0.99389312977099231</v>
      </c>
      <c r="BA1256">
        <f t="shared" si="258"/>
        <v>2.23146189890174E-4</v>
      </c>
    </row>
    <row r="1257" spans="1:53" x14ac:dyDescent="0.25">
      <c r="A1257">
        <f>'Preprocessed Data'!A1255</f>
        <v>2</v>
      </c>
      <c r="B1257">
        <f>'Preprocessed Data'!B1255</f>
        <v>77</v>
      </c>
      <c r="C1257">
        <f>'Preprocessed Data'!C1255</f>
        <v>0</v>
      </c>
      <c r="D1257">
        <f>'Preprocessed Data'!D1255</f>
        <v>0</v>
      </c>
      <c r="E1257">
        <f>'Preprocessed Data'!E1255</f>
        <v>1</v>
      </c>
      <c r="F1257">
        <f>'Preprocessed Data'!F1255</f>
        <v>1</v>
      </c>
      <c r="G1257">
        <f>'Preprocessed Data'!G1255</f>
        <v>1</v>
      </c>
      <c r="H1257">
        <f>'Preprocessed Data'!H1255</f>
        <v>115.29</v>
      </c>
      <c r="I1257">
        <f>'Preprocessed Data'!I1255</f>
        <v>32.9</v>
      </c>
      <c r="J1257">
        <f>'Preprocessed Data'!J1255</f>
        <v>4</v>
      </c>
      <c r="K1257" s="10">
        <f>'Preprocessed Data'!K1255</f>
        <v>0</v>
      </c>
      <c r="L1257" s="1">
        <f t="shared" si="248"/>
        <v>1</v>
      </c>
      <c r="M1257" s="11">
        <f t="shared" si="249"/>
        <v>1</v>
      </c>
      <c r="N1257">
        <f t="shared" si="250"/>
        <v>0</v>
      </c>
      <c r="O1257">
        <f t="shared" si="251"/>
        <v>0.18444634713589966</v>
      </c>
      <c r="P1257" s="10">
        <f t="shared" si="252"/>
        <v>0.18444634713589966</v>
      </c>
      <c r="Q1257" s="11">
        <f t="shared" si="253"/>
        <v>0.81555365286410031</v>
      </c>
      <c r="R1257" s="10">
        <f t="shared" si="254"/>
        <v>-0.20388806771293858</v>
      </c>
      <c r="S1257" s="11">
        <f t="shared" si="255"/>
        <v>100</v>
      </c>
      <c r="AT1257">
        <v>7.0693651326706221E-3</v>
      </c>
      <c r="AU1257">
        <v>1</v>
      </c>
      <c r="AV1257">
        <v>0</v>
      </c>
      <c r="AW1257">
        <f t="shared" si="259"/>
        <v>1249</v>
      </c>
      <c r="AX1257">
        <f t="shared" si="260"/>
        <v>4</v>
      </c>
      <c r="AY1257">
        <f t="shared" si="256"/>
        <v>0.7195779074988774</v>
      </c>
      <c r="AZ1257">
        <f t="shared" si="257"/>
        <v>0.99389312977099231</v>
      </c>
      <c r="BA1257">
        <f t="shared" si="258"/>
        <v>2.23146189890174E-4</v>
      </c>
    </row>
    <row r="1258" spans="1:53" x14ac:dyDescent="0.25">
      <c r="A1258">
        <f>'Preprocessed Data'!A1256</f>
        <v>2</v>
      </c>
      <c r="B1258">
        <f>'Preprocessed Data'!B1256</f>
        <v>71</v>
      </c>
      <c r="C1258">
        <f>'Preprocessed Data'!C1256</f>
        <v>1</v>
      </c>
      <c r="D1258">
        <f>'Preprocessed Data'!D1256</f>
        <v>0</v>
      </c>
      <c r="E1258">
        <f>'Preprocessed Data'!E1256</f>
        <v>1</v>
      </c>
      <c r="F1258">
        <f>'Preprocessed Data'!F1256</f>
        <v>4</v>
      </c>
      <c r="G1258">
        <f>'Preprocessed Data'!G1256</f>
        <v>2</v>
      </c>
      <c r="H1258">
        <f>'Preprocessed Data'!H1256</f>
        <v>116.76</v>
      </c>
      <c r="I1258">
        <f>'Preprocessed Data'!I1256</f>
        <v>32.9</v>
      </c>
      <c r="J1258">
        <f>'Preprocessed Data'!J1256</f>
        <v>1</v>
      </c>
      <c r="K1258" s="10">
        <f>'Preprocessed Data'!K1256</f>
        <v>0</v>
      </c>
      <c r="L1258" s="1">
        <f t="shared" si="248"/>
        <v>1</v>
      </c>
      <c r="M1258" s="11">
        <f t="shared" si="249"/>
        <v>1</v>
      </c>
      <c r="N1258">
        <f t="shared" si="250"/>
        <v>0</v>
      </c>
      <c r="O1258">
        <f t="shared" si="251"/>
        <v>0.31742501677184204</v>
      </c>
      <c r="P1258" s="10">
        <f t="shared" si="252"/>
        <v>0.31742501677184204</v>
      </c>
      <c r="Q1258" s="11">
        <f t="shared" si="253"/>
        <v>0.68257498322815802</v>
      </c>
      <c r="R1258" s="10">
        <f t="shared" si="254"/>
        <v>-0.38188289242203555</v>
      </c>
      <c r="S1258" s="11">
        <f t="shared" si="255"/>
        <v>100</v>
      </c>
      <c r="AT1258">
        <v>7.0752478001628394E-3</v>
      </c>
      <c r="AU1258">
        <v>1</v>
      </c>
      <c r="AV1258">
        <v>0</v>
      </c>
      <c r="AW1258">
        <f t="shared" si="259"/>
        <v>1250</v>
      </c>
      <c r="AX1258">
        <f t="shared" si="260"/>
        <v>4</v>
      </c>
      <c r="AY1258">
        <f t="shared" si="256"/>
        <v>0.71935339021104627</v>
      </c>
      <c r="AZ1258">
        <f t="shared" si="257"/>
        <v>0.99389312977099231</v>
      </c>
      <c r="BA1258">
        <f t="shared" si="258"/>
        <v>2.2314618989028434E-4</v>
      </c>
    </row>
    <row r="1259" spans="1:53" x14ac:dyDescent="0.25">
      <c r="A1259">
        <f>'Preprocessed Data'!A1257</f>
        <v>2</v>
      </c>
      <c r="B1259">
        <f>'Preprocessed Data'!B1257</f>
        <v>37</v>
      </c>
      <c r="C1259">
        <f>'Preprocessed Data'!C1257</f>
        <v>0</v>
      </c>
      <c r="D1259">
        <f>'Preprocessed Data'!D1257</f>
        <v>0</v>
      </c>
      <c r="E1259">
        <f>'Preprocessed Data'!E1257</f>
        <v>1</v>
      </c>
      <c r="F1259">
        <f>'Preprocessed Data'!F1257</f>
        <v>4</v>
      </c>
      <c r="G1259">
        <f>'Preprocessed Data'!G1257</f>
        <v>2</v>
      </c>
      <c r="H1259">
        <f>'Preprocessed Data'!H1257</f>
        <v>65.290000000000006</v>
      </c>
      <c r="I1259">
        <f>'Preprocessed Data'!I1257</f>
        <v>32.9</v>
      </c>
      <c r="J1259">
        <f>'Preprocessed Data'!J1257</f>
        <v>2</v>
      </c>
      <c r="K1259" s="10">
        <f>'Preprocessed Data'!K1257</f>
        <v>0</v>
      </c>
      <c r="L1259" s="1">
        <f t="shared" si="248"/>
        <v>1</v>
      </c>
      <c r="M1259" s="11">
        <f t="shared" si="249"/>
        <v>1</v>
      </c>
      <c r="N1259">
        <f t="shared" si="250"/>
        <v>0</v>
      </c>
      <c r="O1259">
        <f t="shared" si="251"/>
        <v>1.0415497277051102E-2</v>
      </c>
      <c r="P1259" s="10">
        <f t="shared" si="252"/>
        <v>1.0415497277051102E-2</v>
      </c>
      <c r="Q1259" s="11">
        <f t="shared" si="253"/>
        <v>0.98958450272294884</v>
      </c>
      <c r="R1259" s="10">
        <f t="shared" si="254"/>
        <v>-1.0470118169013725E-2</v>
      </c>
      <c r="S1259" s="11">
        <f t="shared" si="255"/>
        <v>100</v>
      </c>
      <c r="AT1259">
        <v>7.0844542205959534E-3</v>
      </c>
      <c r="AU1259">
        <v>1</v>
      </c>
      <c r="AV1259">
        <v>0</v>
      </c>
      <c r="AW1259">
        <f t="shared" si="259"/>
        <v>1251</v>
      </c>
      <c r="AX1259">
        <f t="shared" si="260"/>
        <v>4</v>
      </c>
      <c r="AY1259">
        <f t="shared" si="256"/>
        <v>0.71912887292321503</v>
      </c>
      <c r="AZ1259">
        <f t="shared" si="257"/>
        <v>0.99389312977099231</v>
      </c>
      <c r="BA1259">
        <f t="shared" si="258"/>
        <v>2.23146189890174E-4</v>
      </c>
    </row>
    <row r="1260" spans="1:53" x14ac:dyDescent="0.25">
      <c r="A1260">
        <f>'Preprocessed Data'!A1258</f>
        <v>2</v>
      </c>
      <c r="B1260">
        <f>'Preprocessed Data'!B1258</f>
        <v>77</v>
      </c>
      <c r="C1260">
        <f>'Preprocessed Data'!C1258</f>
        <v>0</v>
      </c>
      <c r="D1260">
        <f>'Preprocessed Data'!D1258</f>
        <v>0</v>
      </c>
      <c r="E1260">
        <f>'Preprocessed Data'!E1258</f>
        <v>1</v>
      </c>
      <c r="F1260">
        <f>'Preprocessed Data'!F1258</f>
        <v>2</v>
      </c>
      <c r="G1260">
        <f>'Preprocessed Data'!G1258</f>
        <v>2</v>
      </c>
      <c r="H1260">
        <f>'Preprocessed Data'!H1258</f>
        <v>250.8</v>
      </c>
      <c r="I1260">
        <f>'Preprocessed Data'!I1258</f>
        <v>32.9</v>
      </c>
      <c r="J1260">
        <f>'Preprocessed Data'!J1258</f>
        <v>2</v>
      </c>
      <c r="K1260" s="10">
        <f>'Preprocessed Data'!K1258</f>
        <v>0</v>
      </c>
      <c r="L1260" s="1">
        <f t="shared" si="248"/>
        <v>1</v>
      </c>
      <c r="M1260" s="11">
        <f t="shared" si="249"/>
        <v>1</v>
      </c>
      <c r="N1260">
        <f t="shared" si="250"/>
        <v>0</v>
      </c>
      <c r="O1260">
        <f t="shared" si="251"/>
        <v>0.89410820778762001</v>
      </c>
      <c r="P1260" s="10">
        <f t="shared" si="252"/>
        <v>0.89410820778762001</v>
      </c>
      <c r="Q1260" s="11">
        <f t="shared" si="253"/>
        <v>0.10589179221237999</v>
      </c>
      <c r="R1260" s="10">
        <f t="shared" si="254"/>
        <v>-2.2453375344551261</v>
      </c>
      <c r="S1260" s="11">
        <f t="shared" si="255"/>
        <v>0</v>
      </c>
      <c r="AT1260">
        <v>7.0874429668860393E-3</v>
      </c>
      <c r="AU1260">
        <v>1</v>
      </c>
      <c r="AV1260">
        <v>0</v>
      </c>
      <c r="AW1260">
        <f t="shared" si="259"/>
        <v>1252</v>
      </c>
      <c r="AX1260">
        <f t="shared" si="260"/>
        <v>4</v>
      </c>
      <c r="AY1260">
        <f t="shared" si="256"/>
        <v>0.71890435563538391</v>
      </c>
      <c r="AZ1260">
        <f t="shared" si="257"/>
        <v>0.99389312977099231</v>
      </c>
      <c r="BA1260">
        <f t="shared" si="258"/>
        <v>2.23146189890174E-4</v>
      </c>
    </row>
    <row r="1261" spans="1:53" x14ac:dyDescent="0.25">
      <c r="A1261">
        <f>'Preprocessed Data'!A1259</f>
        <v>1</v>
      </c>
      <c r="B1261">
        <f>'Preprocessed Data'!B1259</f>
        <v>48</v>
      </c>
      <c r="C1261">
        <f>'Preprocessed Data'!C1259</f>
        <v>0</v>
      </c>
      <c r="D1261">
        <f>'Preprocessed Data'!D1259</f>
        <v>0</v>
      </c>
      <c r="E1261">
        <f>'Preprocessed Data'!E1259</f>
        <v>1</v>
      </c>
      <c r="F1261">
        <f>'Preprocessed Data'!F1259</f>
        <v>4</v>
      </c>
      <c r="G1261">
        <f>'Preprocessed Data'!G1259</f>
        <v>2</v>
      </c>
      <c r="H1261">
        <f>'Preprocessed Data'!H1259</f>
        <v>78.239999999999995</v>
      </c>
      <c r="I1261">
        <f>'Preprocessed Data'!I1259</f>
        <v>32.9</v>
      </c>
      <c r="J1261">
        <f>'Preprocessed Data'!J1259</f>
        <v>2</v>
      </c>
      <c r="K1261" s="10">
        <f>'Preprocessed Data'!K1259</f>
        <v>0</v>
      </c>
      <c r="L1261" s="1">
        <f t="shared" si="248"/>
        <v>1</v>
      </c>
      <c r="M1261" s="11">
        <f t="shared" si="249"/>
        <v>1</v>
      </c>
      <c r="N1261">
        <f t="shared" si="250"/>
        <v>0</v>
      </c>
      <c r="O1261">
        <f t="shared" si="251"/>
        <v>3.2855412418148239E-2</v>
      </c>
      <c r="P1261" s="10">
        <f t="shared" si="252"/>
        <v>3.2855412418148239E-2</v>
      </c>
      <c r="Q1261" s="11">
        <f t="shared" si="253"/>
        <v>0.96714458758185173</v>
      </c>
      <c r="R1261" s="10">
        <f t="shared" si="254"/>
        <v>-3.3407272904818659E-2</v>
      </c>
      <c r="S1261" s="11">
        <f t="shared" si="255"/>
        <v>100</v>
      </c>
      <c r="AT1261">
        <v>7.0988422028672995E-3</v>
      </c>
      <c r="AU1261">
        <v>1</v>
      </c>
      <c r="AV1261">
        <v>0</v>
      </c>
      <c r="AW1261">
        <f t="shared" si="259"/>
        <v>1253</v>
      </c>
      <c r="AX1261">
        <f t="shared" si="260"/>
        <v>4</v>
      </c>
      <c r="AY1261">
        <f t="shared" si="256"/>
        <v>0.71867983834755278</v>
      </c>
      <c r="AZ1261">
        <f t="shared" si="257"/>
        <v>0.99389312977099231</v>
      </c>
      <c r="BA1261">
        <f t="shared" si="258"/>
        <v>2.2314618989028434E-4</v>
      </c>
    </row>
    <row r="1262" spans="1:53" x14ac:dyDescent="0.25">
      <c r="A1262">
        <f>'Preprocessed Data'!A1260</f>
        <v>2</v>
      </c>
      <c r="B1262">
        <f>'Preprocessed Data'!B1260</f>
        <v>34</v>
      </c>
      <c r="C1262">
        <f>'Preprocessed Data'!C1260</f>
        <v>0</v>
      </c>
      <c r="D1262">
        <f>'Preprocessed Data'!D1260</f>
        <v>0</v>
      </c>
      <c r="E1262">
        <f>'Preprocessed Data'!E1260</f>
        <v>1</v>
      </c>
      <c r="F1262">
        <f>'Preprocessed Data'!F1260</f>
        <v>5</v>
      </c>
      <c r="G1262">
        <f>'Preprocessed Data'!G1260</f>
        <v>2</v>
      </c>
      <c r="H1262">
        <f>'Preprocessed Data'!H1260</f>
        <v>71.37</v>
      </c>
      <c r="I1262">
        <f>'Preprocessed Data'!I1260</f>
        <v>32.9</v>
      </c>
      <c r="J1262">
        <f>'Preprocessed Data'!J1260</f>
        <v>2</v>
      </c>
      <c r="K1262" s="10">
        <f>'Preprocessed Data'!K1260</f>
        <v>0</v>
      </c>
      <c r="L1262" s="1">
        <f t="shared" si="248"/>
        <v>1</v>
      </c>
      <c r="M1262" s="11">
        <f t="shared" si="249"/>
        <v>1</v>
      </c>
      <c r="N1262">
        <f t="shared" si="250"/>
        <v>0</v>
      </c>
      <c r="O1262">
        <f t="shared" si="251"/>
        <v>1.1438943439163525E-2</v>
      </c>
      <c r="P1262" s="10">
        <f t="shared" si="252"/>
        <v>1.1438943439163525E-2</v>
      </c>
      <c r="Q1262" s="11">
        <f t="shared" si="253"/>
        <v>0.98856105656083648</v>
      </c>
      <c r="R1262" s="10">
        <f t="shared" si="254"/>
        <v>-1.1504871399004659E-2</v>
      </c>
      <c r="S1262" s="11">
        <f t="shared" si="255"/>
        <v>100</v>
      </c>
      <c r="AT1262">
        <v>7.1032995425269812E-3</v>
      </c>
      <c r="AU1262">
        <v>1</v>
      </c>
      <c r="AV1262">
        <v>0</v>
      </c>
      <c r="AW1262">
        <f t="shared" si="259"/>
        <v>1254</v>
      </c>
      <c r="AX1262">
        <f t="shared" si="260"/>
        <v>4</v>
      </c>
      <c r="AY1262">
        <f t="shared" si="256"/>
        <v>0.71845532105972154</v>
      </c>
      <c r="AZ1262">
        <f t="shared" si="257"/>
        <v>0.99389312977099231</v>
      </c>
      <c r="BA1262">
        <f t="shared" si="258"/>
        <v>2.23146189890174E-4</v>
      </c>
    </row>
    <row r="1263" spans="1:53" x14ac:dyDescent="0.25">
      <c r="A1263">
        <f>'Preprocessed Data'!A1261</f>
        <v>1</v>
      </c>
      <c r="B1263">
        <f>'Preprocessed Data'!B1261</f>
        <v>17</v>
      </c>
      <c r="C1263">
        <f>'Preprocessed Data'!C1261</f>
        <v>0</v>
      </c>
      <c r="D1263">
        <f>'Preprocessed Data'!D1261</f>
        <v>0</v>
      </c>
      <c r="E1263">
        <f>'Preprocessed Data'!E1261</f>
        <v>0</v>
      </c>
      <c r="F1263">
        <f>'Preprocessed Data'!F1261</f>
        <v>5</v>
      </c>
      <c r="G1263">
        <f>'Preprocessed Data'!G1261</f>
        <v>1</v>
      </c>
      <c r="H1263">
        <f>'Preprocessed Data'!H1261</f>
        <v>83.26</v>
      </c>
      <c r="I1263">
        <f>'Preprocessed Data'!I1261</f>
        <v>32.9</v>
      </c>
      <c r="J1263">
        <f>'Preprocessed Data'!J1261</f>
        <v>2</v>
      </c>
      <c r="K1263" s="10">
        <f>'Preprocessed Data'!K1261</f>
        <v>0</v>
      </c>
      <c r="L1263" s="1">
        <f t="shared" si="248"/>
        <v>1</v>
      </c>
      <c r="M1263" s="11">
        <f t="shared" si="249"/>
        <v>1</v>
      </c>
      <c r="N1263">
        <f t="shared" si="250"/>
        <v>0</v>
      </c>
      <c r="O1263">
        <f t="shared" si="251"/>
        <v>9.2334377936958804E-3</v>
      </c>
      <c r="P1263" s="10">
        <f t="shared" si="252"/>
        <v>9.2334377936958804E-3</v>
      </c>
      <c r="Q1263" s="11">
        <f t="shared" si="253"/>
        <v>0.9907665622063041</v>
      </c>
      <c r="R1263" s="10">
        <f t="shared" si="254"/>
        <v>-9.2763302142706387E-3</v>
      </c>
      <c r="S1263" s="11">
        <f t="shared" si="255"/>
        <v>100</v>
      </c>
      <c r="AT1263">
        <v>7.1064688992990947E-3</v>
      </c>
      <c r="AU1263">
        <v>1</v>
      </c>
      <c r="AV1263">
        <v>0</v>
      </c>
      <c r="AW1263">
        <f t="shared" si="259"/>
        <v>1255</v>
      </c>
      <c r="AX1263">
        <f t="shared" si="260"/>
        <v>4</v>
      </c>
      <c r="AY1263">
        <f t="shared" si="256"/>
        <v>0.71823080377189041</v>
      </c>
      <c r="AZ1263">
        <f t="shared" si="257"/>
        <v>0.99389312977099231</v>
      </c>
      <c r="BA1263">
        <f t="shared" si="258"/>
        <v>2.23146189890174E-4</v>
      </c>
    </row>
    <row r="1264" spans="1:53" x14ac:dyDescent="0.25">
      <c r="A1264">
        <f>'Preprocessed Data'!A1262</f>
        <v>2</v>
      </c>
      <c r="B1264">
        <f>'Preprocessed Data'!B1262</f>
        <v>72</v>
      </c>
      <c r="C1264">
        <f>'Preprocessed Data'!C1262</f>
        <v>0</v>
      </c>
      <c r="D1264">
        <f>'Preprocessed Data'!D1262</f>
        <v>1</v>
      </c>
      <c r="E1264">
        <f>'Preprocessed Data'!E1262</f>
        <v>1</v>
      </c>
      <c r="F1264">
        <f>'Preprocessed Data'!F1262</f>
        <v>4</v>
      </c>
      <c r="G1264">
        <f>'Preprocessed Data'!G1262</f>
        <v>2</v>
      </c>
      <c r="H1264">
        <f>'Preprocessed Data'!H1262</f>
        <v>142.63</v>
      </c>
      <c r="I1264">
        <f>'Preprocessed Data'!I1262</f>
        <v>32.9</v>
      </c>
      <c r="J1264">
        <f>'Preprocessed Data'!J1262</f>
        <v>3</v>
      </c>
      <c r="K1264" s="10">
        <f>'Preprocessed Data'!K1262</f>
        <v>0</v>
      </c>
      <c r="L1264" s="1">
        <f t="shared" si="248"/>
        <v>1</v>
      </c>
      <c r="M1264" s="11">
        <f t="shared" si="249"/>
        <v>1</v>
      </c>
      <c r="N1264">
        <f t="shared" si="250"/>
        <v>0</v>
      </c>
      <c r="O1264">
        <f t="shared" si="251"/>
        <v>0.43956998947270842</v>
      </c>
      <c r="P1264" s="10">
        <f t="shared" si="252"/>
        <v>0.43956998947270842</v>
      </c>
      <c r="Q1264" s="11">
        <f t="shared" si="253"/>
        <v>0.56043001052729158</v>
      </c>
      <c r="R1264" s="10">
        <f t="shared" si="254"/>
        <v>-0.57905091397724595</v>
      </c>
      <c r="S1264" s="11">
        <f t="shared" si="255"/>
        <v>100</v>
      </c>
      <c r="AT1264">
        <v>7.1092597305573079E-3</v>
      </c>
      <c r="AU1264">
        <v>1</v>
      </c>
      <c r="AV1264">
        <v>0</v>
      </c>
      <c r="AW1264">
        <f t="shared" si="259"/>
        <v>1256</v>
      </c>
      <c r="AX1264">
        <f t="shared" si="260"/>
        <v>4</v>
      </c>
      <c r="AY1264">
        <f t="shared" si="256"/>
        <v>0.71800628648405929</v>
      </c>
      <c r="AZ1264">
        <f t="shared" si="257"/>
        <v>0.99389312977099231</v>
      </c>
      <c r="BA1264">
        <f t="shared" si="258"/>
        <v>2.2314618989028434E-4</v>
      </c>
    </row>
    <row r="1265" spans="1:53" x14ac:dyDescent="0.25">
      <c r="A1265">
        <f>'Preprocessed Data'!A1263</f>
        <v>1</v>
      </c>
      <c r="B1265">
        <f>'Preprocessed Data'!B1263</f>
        <v>80</v>
      </c>
      <c r="C1265">
        <f>'Preprocessed Data'!C1263</f>
        <v>0</v>
      </c>
      <c r="D1265">
        <f>'Preprocessed Data'!D1263</f>
        <v>1</v>
      </c>
      <c r="E1265">
        <f>'Preprocessed Data'!E1263</f>
        <v>1</v>
      </c>
      <c r="F1265">
        <f>'Preprocessed Data'!F1263</f>
        <v>4</v>
      </c>
      <c r="G1265">
        <f>'Preprocessed Data'!G1263</f>
        <v>1</v>
      </c>
      <c r="H1265">
        <f>'Preprocessed Data'!H1263</f>
        <v>125.32</v>
      </c>
      <c r="I1265">
        <f>'Preprocessed Data'!I1263</f>
        <v>32.9</v>
      </c>
      <c r="J1265">
        <f>'Preprocessed Data'!J1263</f>
        <v>4</v>
      </c>
      <c r="K1265" s="10">
        <f>'Preprocessed Data'!K1263</f>
        <v>0</v>
      </c>
      <c r="L1265" s="1">
        <f t="shared" si="248"/>
        <v>1</v>
      </c>
      <c r="M1265" s="11">
        <f t="shared" si="249"/>
        <v>1</v>
      </c>
      <c r="N1265">
        <f t="shared" si="250"/>
        <v>0</v>
      </c>
      <c r="O1265">
        <f t="shared" si="251"/>
        <v>0.49409883675731869</v>
      </c>
      <c r="P1265" s="10">
        <f t="shared" si="252"/>
        <v>0.49409883675731869</v>
      </c>
      <c r="Q1265" s="11">
        <f t="shared" si="253"/>
        <v>0.50590116324268131</v>
      </c>
      <c r="R1265" s="10">
        <f t="shared" si="254"/>
        <v>-0.68141395833389296</v>
      </c>
      <c r="S1265" s="11">
        <f t="shared" si="255"/>
        <v>100</v>
      </c>
      <c r="AT1265">
        <v>7.1104373818999742E-3</v>
      </c>
      <c r="AU1265">
        <v>1</v>
      </c>
      <c r="AV1265">
        <v>0</v>
      </c>
      <c r="AW1265">
        <f t="shared" si="259"/>
        <v>1257</v>
      </c>
      <c r="AX1265">
        <f t="shared" si="260"/>
        <v>4</v>
      </c>
      <c r="AY1265">
        <f t="shared" si="256"/>
        <v>0.71778176919622805</v>
      </c>
      <c r="AZ1265">
        <f t="shared" si="257"/>
        <v>0.99389312977099231</v>
      </c>
      <c r="BA1265">
        <f t="shared" si="258"/>
        <v>2.23146189890174E-4</v>
      </c>
    </row>
    <row r="1266" spans="1:53" x14ac:dyDescent="0.25">
      <c r="A1266">
        <f>'Preprocessed Data'!A1264</f>
        <v>1</v>
      </c>
      <c r="B1266">
        <f>'Preprocessed Data'!B1264</f>
        <v>34</v>
      </c>
      <c r="C1266">
        <f>'Preprocessed Data'!C1264</f>
        <v>0</v>
      </c>
      <c r="D1266">
        <f>'Preprocessed Data'!D1264</f>
        <v>0</v>
      </c>
      <c r="E1266">
        <f>'Preprocessed Data'!E1264</f>
        <v>1</v>
      </c>
      <c r="F1266">
        <f>'Preprocessed Data'!F1264</f>
        <v>4</v>
      </c>
      <c r="G1266">
        <f>'Preprocessed Data'!G1264</f>
        <v>1</v>
      </c>
      <c r="H1266">
        <f>'Preprocessed Data'!H1264</f>
        <v>84.08</v>
      </c>
      <c r="I1266">
        <f>'Preprocessed Data'!I1264</f>
        <v>32.9</v>
      </c>
      <c r="J1266">
        <f>'Preprocessed Data'!J1264</f>
        <v>2</v>
      </c>
      <c r="K1266" s="10">
        <f>'Preprocessed Data'!K1264</f>
        <v>0</v>
      </c>
      <c r="L1266" s="1">
        <f t="shared" si="248"/>
        <v>1</v>
      </c>
      <c r="M1266" s="11">
        <f t="shared" si="249"/>
        <v>1</v>
      </c>
      <c r="N1266">
        <f t="shared" si="250"/>
        <v>0</v>
      </c>
      <c r="O1266">
        <f t="shared" si="251"/>
        <v>1.8635256693907434E-2</v>
      </c>
      <c r="P1266" s="10">
        <f t="shared" si="252"/>
        <v>1.8635256693907434E-2</v>
      </c>
      <c r="Q1266" s="11">
        <f t="shared" si="253"/>
        <v>0.98136474330609258</v>
      </c>
      <c r="R1266" s="10">
        <f t="shared" si="254"/>
        <v>-1.881108086864006E-2</v>
      </c>
      <c r="S1266" s="11">
        <f t="shared" si="255"/>
        <v>100</v>
      </c>
      <c r="AT1266">
        <v>7.1145559301236802E-3</v>
      </c>
      <c r="AU1266">
        <v>1</v>
      </c>
      <c r="AV1266">
        <v>0</v>
      </c>
      <c r="AW1266">
        <f t="shared" si="259"/>
        <v>1258</v>
      </c>
      <c r="AX1266">
        <f t="shared" si="260"/>
        <v>4</v>
      </c>
      <c r="AY1266">
        <f t="shared" si="256"/>
        <v>0.71755725190839692</v>
      </c>
      <c r="AZ1266">
        <f t="shared" si="257"/>
        <v>0.99389312977099231</v>
      </c>
      <c r="BA1266">
        <f t="shared" si="258"/>
        <v>2.23146189890174E-4</v>
      </c>
    </row>
    <row r="1267" spans="1:53" x14ac:dyDescent="0.25">
      <c r="A1267">
        <f>'Preprocessed Data'!A1265</f>
        <v>1</v>
      </c>
      <c r="B1267">
        <f>'Preprocessed Data'!B1265</f>
        <v>73</v>
      </c>
      <c r="C1267">
        <f>'Preprocessed Data'!C1265</f>
        <v>1</v>
      </c>
      <c r="D1267">
        <f>'Preprocessed Data'!D1265</f>
        <v>0</v>
      </c>
      <c r="E1267">
        <f>'Preprocessed Data'!E1265</f>
        <v>1</v>
      </c>
      <c r="F1267">
        <f>'Preprocessed Data'!F1265</f>
        <v>2</v>
      </c>
      <c r="G1267">
        <f>'Preprocessed Data'!G1265</f>
        <v>2</v>
      </c>
      <c r="H1267">
        <f>'Preprocessed Data'!H1265</f>
        <v>194.99</v>
      </c>
      <c r="I1267">
        <f>'Preprocessed Data'!I1265</f>
        <v>32.799999999999997</v>
      </c>
      <c r="J1267">
        <f>'Preprocessed Data'!J1265</f>
        <v>2</v>
      </c>
      <c r="K1267" s="10">
        <f>'Preprocessed Data'!K1265</f>
        <v>1</v>
      </c>
      <c r="L1267" s="1">
        <f t="shared" si="248"/>
        <v>0</v>
      </c>
      <c r="M1267" s="11">
        <f t="shared" si="249"/>
        <v>1</v>
      </c>
      <c r="N1267">
        <f t="shared" si="250"/>
        <v>1</v>
      </c>
      <c r="O1267">
        <f t="shared" si="251"/>
        <v>0.81408803145378217</v>
      </c>
      <c r="P1267" s="10">
        <f t="shared" si="252"/>
        <v>0.81408803145378217</v>
      </c>
      <c r="Q1267" s="11">
        <f t="shared" si="253"/>
        <v>0.18591196854621783</v>
      </c>
      <c r="R1267" s="10">
        <f t="shared" si="254"/>
        <v>-0.20568677207791669</v>
      </c>
      <c r="S1267" s="11">
        <f t="shared" si="255"/>
        <v>100</v>
      </c>
      <c r="AT1267">
        <v>7.1258619572019686E-3</v>
      </c>
      <c r="AU1267">
        <v>1</v>
      </c>
      <c r="AV1267">
        <v>0</v>
      </c>
      <c r="AW1267">
        <f t="shared" si="259"/>
        <v>1259</v>
      </c>
      <c r="AX1267">
        <f t="shared" si="260"/>
        <v>4</v>
      </c>
      <c r="AY1267">
        <f t="shared" si="256"/>
        <v>0.71733273462056579</v>
      </c>
      <c r="AZ1267">
        <f t="shared" si="257"/>
        <v>0.99389312977099231</v>
      </c>
      <c r="BA1267">
        <f t="shared" si="258"/>
        <v>2.2314618989028434E-4</v>
      </c>
    </row>
    <row r="1268" spans="1:53" x14ac:dyDescent="0.25">
      <c r="A1268">
        <f>'Preprocessed Data'!A1266</f>
        <v>1</v>
      </c>
      <c r="B1268">
        <f>'Preprocessed Data'!B1266</f>
        <v>50</v>
      </c>
      <c r="C1268">
        <f>'Preprocessed Data'!C1266</f>
        <v>0</v>
      </c>
      <c r="D1268">
        <f>'Preprocessed Data'!D1266</f>
        <v>0</v>
      </c>
      <c r="E1268">
        <f>'Preprocessed Data'!E1266</f>
        <v>1</v>
      </c>
      <c r="F1268">
        <f>'Preprocessed Data'!F1266</f>
        <v>4</v>
      </c>
      <c r="G1268">
        <f>'Preprocessed Data'!G1266</f>
        <v>2</v>
      </c>
      <c r="H1268">
        <f>'Preprocessed Data'!H1266</f>
        <v>158.31</v>
      </c>
      <c r="I1268">
        <f>'Preprocessed Data'!I1266</f>
        <v>32.799999999999997</v>
      </c>
      <c r="J1268">
        <f>'Preprocessed Data'!J1266</f>
        <v>1</v>
      </c>
      <c r="K1268" s="10">
        <f>'Preprocessed Data'!K1266</f>
        <v>0</v>
      </c>
      <c r="L1268" s="1">
        <f t="shared" si="248"/>
        <v>1</v>
      </c>
      <c r="M1268" s="11">
        <f t="shared" si="249"/>
        <v>1</v>
      </c>
      <c r="N1268">
        <f t="shared" si="250"/>
        <v>0</v>
      </c>
      <c r="O1268">
        <f t="shared" si="251"/>
        <v>0.22873099193359603</v>
      </c>
      <c r="P1268" s="10">
        <f t="shared" si="252"/>
        <v>0.22873099193359603</v>
      </c>
      <c r="Q1268" s="11">
        <f t="shared" si="253"/>
        <v>0.77126900806640397</v>
      </c>
      <c r="R1268" s="10">
        <f t="shared" si="254"/>
        <v>-0.25971805827511851</v>
      </c>
      <c r="S1268" s="11">
        <f t="shared" si="255"/>
        <v>100</v>
      </c>
      <c r="AT1268">
        <v>7.1295825561688607E-3</v>
      </c>
      <c r="AU1268">
        <v>1</v>
      </c>
      <c r="AV1268">
        <v>0</v>
      </c>
      <c r="AW1268">
        <f t="shared" si="259"/>
        <v>1260</v>
      </c>
      <c r="AX1268">
        <f t="shared" si="260"/>
        <v>4</v>
      </c>
      <c r="AY1268">
        <f t="shared" si="256"/>
        <v>0.71710821733273455</v>
      </c>
      <c r="AZ1268">
        <f t="shared" si="257"/>
        <v>0.99389312977099231</v>
      </c>
      <c r="BA1268">
        <f t="shared" si="258"/>
        <v>2.2314618989006366E-4</v>
      </c>
    </row>
    <row r="1269" spans="1:53" x14ac:dyDescent="0.25">
      <c r="A1269">
        <f>'Preprocessed Data'!A1267</f>
        <v>2</v>
      </c>
      <c r="B1269">
        <f>'Preprocessed Data'!B1267</f>
        <v>59</v>
      </c>
      <c r="C1269">
        <f>'Preprocessed Data'!C1267</f>
        <v>0</v>
      </c>
      <c r="D1269">
        <f>'Preprocessed Data'!D1267</f>
        <v>0</v>
      </c>
      <c r="E1269">
        <f>'Preprocessed Data'!E1267</f>
        <v>1</v>
      </c>
      <c r="F1269">
        <f>'Preprocessed Data'!F1267</f>
        <v>4</v>
      </c>
      <c r="G1269">
        <f>'Preprocessed Data'!G1267</f>
        <v>2</v>
      </c>
      <c r="H1269">
        <f>'Preprocessed Data'!H1267</f>
        <v>81.64</v>
      </c>
      <c r="I1269">
        <f>'Preprocessed Data'!I1267</f>
        <v>32.799999999999997</v>
      </c>
      <c r="J1269">
        <f>'Preprocessed Data'!J1267</f>
        <v>4</v>
      </c>
      <c r="K1269" s="10">
        <f>'Preprocessed Data'!K1267</f>
        <v>0</v>
      </c>
      <c r="L1269" s="1">
        <f t="shared" si="248"/>
        <v>1</v>
      </c>
      <c r="M1269" s="11">
        <f t="shared" si="249"/>
        <v>1</v>
      </c>
      <c r="N1269">
        <f t="shared" si="250"/>
        <v>0</v>
      </c>
      <c r="O1269">
        <f t="shared" si="251"/>
        <v>4.7557005140582274E-2</v>
      </c>
      <c r="P1269" s="10">
        <f t="shared" si="252"/>
        <v>4.7557005140582274E-2</v>
      </c>
      <c r="Q1269" s="11">
        <f t="shared" si="253"/>
        <v>0.95244299485941775</v>
      </c>
      <c r="R1269" s="10">
        <f t="shared" si="254"/>
        <v>-4.872502168886083E-2</v>
      </c>
      <c r="S1269" s="11">
        <f t="shared" si="255"/>
        <v>100</v>
      </c>
      <c r="AT1269">
        <v>7.1355604747842128E-3</v>
      </c>
      <c r="AU1269">
        <v>1</v>
      </c>
      <c r="AV1269">
        <v>0</v>
      </c>
      <c r="AW1269">
        <f t="shared" si="259"/>
        <v>1261</v>
      </c>
      <c r="AX1269">
        <f t="shared" si="260"/>
        <v>4</v>
      </c>
      <c r="AY1269">
        <f t="shared" si="256"/>
        <v>0.71688370004490354</v>
      </c>
      <c r="AZ1269">
        <f t="shared" si="257"/>
        <v>0.99389312977099231</v>
      </c>
      <c r="BA1269">
        <f t="shared" si="258"/>
        <v>2.2314618989028434E-4</v>
      </c>
    </row>
    <row r="1270" spans="1:53" x14ac:dyDescent="0.25">
      <c r="A1270">
        <f>'Preprocessed Data'!A1268</f>
        <v>2</v>
      </c>
      <c r="B1270">
        <f>'Preprocessed Data'!B1268</f>
        <v>55</v>
      </c>
      <c r="C1270">
        <f>'Preprocessed Data'!C1268</f>
        <v>0</v>
      </c>
      <c r="D1270">
        <f>'Preprocessed Data'!D1268</f>
        <v>0</v>
      </c>
      <c r="E1270">
        <f>'Preprocessed Data'!E1268</f>
        <v>1</v>
      </c>
      <c r="F1270">
        <f>'Preprocessed Data'!F1268</f>
        <v>4</v>
      </c>
      <c r="G1270">
        <f>'Preprocessed Data'!G1268</f>
        <v>1</v>
      </c>
      <c r="H1270">
        <f>'Preprocessed Data'!H1268</f>
        <v>112.47</v>
      </c>
      <c r="I1270">
        <f>'Preprocessed Data'!I1268</f>
        <v>32.799999999999997</v>
      </c>
      <c r="J1270">
        <f>'Preprocessed Data'!J1268</f>
        <v>3</v>
      </c>
      <c r="K1270" s="10">
        <f>'Preprocessed Data'!K1268</f>
        <v>0</v>
      </c>
      <c r="L1270" s="1">
        <f t="shared" si="248"/>
        <v>1</v>
      </c>
      <c r="M1270" s="11">
        <f t="shared" si="249"/>
        <v>1</v>
      </c>
      <c r="N1270">
        <f t="shared" si="250"/>
        <v>0</v>
      </c>
      <c r="O1270">
        <f t="shared" si="251"/>
        <v>8.0741939516049147E-2</v>
      </c>
      <c r="P1270" s="10">
        <f t="shared" si="252"/>
        <v>8.0741939516049147E-2</v>
      </c>
      <c r="Q1270" s="11">
        <f t="shared" si="253"/>
        <v>0.91925806048395087</v>
      </c>
      <c r="R1270" s="10">
        <f t="shared" si="254"/>
        <v>-8.41883902953309E-2</v>
      </c>
      <c r="S1270" s="11">
        <f t="shared" si="255"/>
        <v>100</v>
      </c>
      <c r="AT1270">
        <v>7.1365865752228185E-3</v>
      </c>
      <c r="AU1270">
        <v>1</v>
      </c>
      <c r="AV1270">
        <v>0</v>
      </c>
      <c r="AW1270">
        <f t="shared" si="259"/>
        <v>1262</v>
      </c>
      <c r="AX1270">
        <f t="shared" si="260"/>
        <v>4</v>
      </c>
      <c r="AY1270">
        <f t="shared" si="256"/>
        <v>0.7166591827570723</v>
      </c>
      <c r="AZ1270">
        <f t="shared" si="257"/>
        <v>0.99389312977099231</v>
      </c>
      <c r="BA1270">
        <f t="shared" si="258"/>
        <v>2.2314618989028434E-4</v>
      </c>
    </row>
    <row r="1271" spans="1:53" x14ac:dyDescent="0.25">
      <c r="A1271">
        <f>'Preprocessed Data'!A1269</f>
        <v>2</v>
      </c>
      <c r="B1271">
        <f>'Preprocessed Data'!B1269</f>
        <v>59</v>
      </c>
      <c r="C1271">
        <f>'Preprocessed Data'!C1269</f>
        <v>0</v>
      </c>
      <c r="D1271">
        <f>'Preprocessed Data'!D1269</f>
        <v>0</v>
      </c>
      <c r="E1271">
        <f>'Preprocessed Data'!E1269</f>
        <v>1</v>
      </c>
      <c r="F1271">
        <f>'Preprocessed Data'!F1269</f>
        <v>4</v>
      </c>
      <c r="G1271">
        <f>'Preprocessed Data'!G1269</f>
        <v>1</v>
      </c>
      <c r="H1271">
        <f>'Preprocessed Data'!H1269</f>
        <v>226.11</v>
      </c>
      <c r="I1271">
        <f>'Preprocessed Data'!I1269</f>
        <v>32.799999999999997</v>
      </c>
      <c r="J1271">
        <f>'Preprocessed Data'!J1269</f>
        <v>1</v>
      </c>
      <c r="K1271" s="10">
        <f>'Preprocessed Data'!K1269</f>
        <v>1</v>
      </c>
      <c r="L1271" s="1">
        <f t="shared" si="248"/>
        <v>0</v>
      </c>
      <c r="M1271" s="11">
        <f t="shared" si="249"/>
        <v>1</v>
      </c>
      <c r="N1271">
        <f t="shared" si="250"/>
        <v>1</v>
      </c>
      <c r="O1271">
        <f t="shared" si="251"/>
        <v>0.67002151050888559</v>
      </c>
      <c r="P1271" s="10">
        <f t="shared" si="252"/>
        <v>0.67002151050888559</v>
      </c>
      <c r="Q1271" s="11">
        <f t="shared" si="253"/>
        <v>0.32997848949111441</v>
      </c>
      <c r="R1271" s="10">
        <f t="shared" si="254"/>
        <v>-0.40044546187534474</v>
      </c>
      <c r="S1271" s="11">
        <f t="shared" si="255"/>
        <v>100</v>
      </c>
      <c r="AT1271">
        <v>7.1495865678386618E-3</v>
      </c>
      <c r="AU1271">
        <v>1</v>
      </c>
      <c r="AV1271">
        <v>0</v>
      </c>
      <c r="AW1271">
        <f t="shared" si="259"/>
        <v>1263</v>
      </c>
      <c r="AX1271">
        <f t="shared" si="260"/>
        <v>4</v>
      </c>
      <c r="AY1271">
        <f t="shared" si="256"/>
        <v>0.71643466546924106</v>
      </c>
      <c r="AZ1271">
        <f t="shared" si="257"/>
        <v>0.99389312977099231</v>
      </c>
      <c r="BA1271">
        <f t="shared" si="258"/>
        <v>2.2314618989006366E-4</v>
      </c>
    </row>
    <row r="1272" spans="1:53" x14ac:dyDescent="0.25">
      <c r="A1272">
        <f>'Preprocessed Data'!A1270</f>
        <v>1</v>
      </c>
      <c r="B1272">
        <f>'Preprocessed Data'!B1270</f>
        <v>49</v>
      </c>
      <c r="C1272">
        <f>'Preprocessed Data'!C1270</f>
        <v>0</v>
      </c>
      <c r="D1272">
        <f>'Preprocessed Data'!D1270</f>
        <v>0</v>
      </c>
      <c r="E1272">
        <f>'Preprocessed Data'!E1270</f>
        <v>1</v>
      </c>
      <c r="F1272">
        <f>'Preprocessed Data'!F1270</f>
        <v>4</v>
      </c>
      <c r="G1272">
        <f>'Preprocessed Data'!G1270</f>
        <v>1</v>
      </c>
      <c r="H1272">
        <f>'Preprocessed Data'!H1270</f>
        <v>88.13</v>
      </c>
      <c r="I1272">
        <f>'Preprocessed Data'!I1270</f>
        <v>32.799999999999997</v>
      </c>
      <c r="J1272">
        <f>'Preprocessed Data'!J1270</f>
        <v>2</v>
      </c>
      <c r="K1272" s="10">
        <f>'Preprocessed Data'!K1270</f>
        <v>0</v>
      </c>
      <c r="L1272" s="1">
        <f t="shared" si="248"/>
        <v>1</v>
      </c>
      <c r="M1272" s="11">
        <f t="shared" si="249"/>
        <v>1</v>
      </c>
      <c r="N1272">
        <f t="shared" si="250"/>
        <v>0</v>
      </c>
      <c r="O1272">
        <f t="shared" si="251"/>
        <v>4.2818972406035716E-2</v>
      </c>
      <c r="P1272" s="10">
        <f t="shared" si="252"/>
        <v>4.2818972406035716E-2</v>
      </c>
      <c r="Q1272" s="11">
        <f t="shared" si="253"/>
        <v>0.95718102759396428</v>
      </c>
      <c r="R1272" s="10">
        <f t="shared" si="254"/>
        <v>-4.3762743877778489E-2</v>
      </c>
      <c r="S1272" s="11">
        <f t="shared" si="255"/>
        <v>100</v>
      </c>
      <c r="AT1272">
        <v>7.1552672968640506E-3</v>
      </c>
      <c r="AU1272">
        <v>1</v>
      </c>
      <c r="AV1272">
        <v>0</v>
      </c>
      <c r="AW1272">
        <f t="shared" si="259"/>
        <v>1264</v>
      </c>
      <c r="AX1272">
        <f t="shared" si="260"/>
        <v>4</v>
      </c>
      <c r="AY1272">
        <f t="shared" si="256"/>
        <v>0.71621014818141004</v>
      </c>
      <c r="AZ1272">
        <f t="shared" si="257"/>
        <v>0.99389312977099231</v>
      </c>
      <c r="BA1272">
        <f t="shared" si="258"/>
        <v>2.2314618989028434E-4</v>
      </c>
    </row>
    <row r="1273" spans="1:53" x14ac:dyDescent="0.25">
      <c r="A1273">
        <f>'Preprocessed Data'!A1271</f>
        <v>1</v>
      </c>
      <c r="B1273">
        <f>'Preprocessed Data'!B1271</f>
        <v>60</v>
      </c>
      <c r="C1273">
        <f>'Preprocessed Data'!C1271</f>
        <v>0</v>
      </c>
      <c r="D1273">
        <f>'Preprocessed Data'!D1271</f>
        <v>0</v>
      </c>
      <c r="E1273">
        <f>'Preprocessed Data'!E1271</f>
        <v>1</v>
      </c>
      <c r="F1273">
        <f>'Preprocessed Data'!F1271</f>
        <v>4</v>
      </c>
      <c r="G1273">
        <f>'Preprocessed Data'!G1271</f>
        <v>1</v>
      </c>
      <c r="H1273">
        <f>'Preprocessed Data'!H1271</f>
        <v>101.34</v>
      </c>
      <c r="I1273">
        <f>'Preprocessed Data'!I1271</f>
        <v>32.799999999999997</v>
      </c>
      <c r="J1273">
        <f>'Preprocessed Data'!J1271</f>
        <v>2</v>
      </c>
      <c r="K1273" s="10">
        <f>'Preprocessed Data'!K1271</f>
        <v>0</v>
      </c>
      <c r="L1273" s="1">
        <f t="shared" si="248"/>
        <v>1</v>
      </c>
      <c r="M1273" s="11">
        <f t="shared" si="249"/>
        <v>1</v>
      </c>
      <c r="N1273">
        <f t="shared" si="250"/>
        <v>0</v>
      </c>
      <c r="O1273">
        <f t="shared" si="251"/>
        <v>9.9327952717275902E-2</v>
      </c>
      <c r="P1273" s="10">
        <f t="shared" si="252"/>
        <v>9.9327952717275902E-2</v>
      </c>
      <c r="Q1273" s="11">
        <f t="shared" si="253"/>
        <v>0.9006720472827241</v>
      </c>
      <c r="R1273" s="10">
        <f t="shared" si="254"/>
        <v>-0.10461407511087367</v>
      </c>
      <c r="S1273" s="11">
        <f t="shared" si="255"/>
        <v>100</v>
      </c>
      <c r="AT1273">
        <v>7.1645289151049136E-3</v>
      </c>
      <c r="AU1273">
        <v>1</v>
      </c>
      <c r="AV1273">
        <v>0</v>
      </c>
      <c r="AW1273">
        <f t="shared" si="259"/>
        <v>1265</v>
      </c>
      <c r="AX1273">
        <f t="shared" si="260"/>
        <v>4</v>
      </c>
      <c r="AY1273">
        <f t="shared" si="256"/>
        <v>0.71598563089357881</v>
      </c>
      <c r="AZ1273">
        <f t="shared" si="257"/>
        <v>0.99389312977099231</v>
      </c>
      <c r="BA1273">
        <f t="shared" si="258"/>
        <v>2.2314618989028434E-4</v>
      </c>
    </row>
    <row r="1274" spans="1:53" x14ac:dyDescent="0.25">
      <c r="A1274">
        <f>'Preprocessed Data'!A1272</f>
        <v>2</v>
      </c>
      <c r="B1274">
        <f>'Preprocessed Data'!B1272</f>
        <v>77</v>
      </c>
      <c r="C1274">
        <f>'Preprocessed Data'!C1272</f>
        <v>1</v>
      </c>
      <c r="D1274">
        <f>'Preprocessed Data'!D1272</f>
        <v>0</v>
      </c>
      <c r="E1274">
        <f>'Preprocessed Data'!E1272</f>
        <v>1</v>
      </c>
      <c r="F1274">
        <f>'Preprocessed Data'!F1272</f>
        <v>4</v>
      </c>
      <c r="G1274">
        <f>'Preprocessed Data'!G1272</f>
        <v>2</v>
      </c>
      <c r="H1274">
        <f>'Preprocessed Data'!H1272</f>
        <v>71.7</v>
      </c>
      <c r="I1274">
        <f>'Preprocessed Data'!I1272</f>
        <v>32.799999999999997</v>
      </c>
      <c r="J1274">
        <f>'Preprocessed Data'!J1272</f>
        <v>2</v>
      </c>
      <c r="K1274" s="10">
        <f>'Preprocessed Data'!K1272</f>
        <v>0</v>
      </c>
      <c r="L1274" s="1">
        <f t="shared" si="248"/>
        <v>1</v>
      </c>
      <c r="M1274" s="11">
        <f t="shared" si="249"/>
        <v>1</v>
      </c>
      <c r="N1274">
        <f t="shared" si="250"/>
        <v>0</v>
      </c>
      <c r="O1274">
        <f t="shared" si="251"/>
        <v>0.16339725290624604</v>
      </c>
      <c r="P1274" s="10">
        <f t="shared" si="252"/>
        <v>0.16339725290624604</v>
      </c>
      <c r="Q1274" s="11">
        <f t="shared" si="253"/>
        <v>0.83660274709375393</v>
      </c>
      <c r="R1274" s="10">
        <f t="shared" si="254"/>
        <v>-0.1784059363387967</v>
      </c>
      <c r="S1274" s="11">
        <f t="shared" si="255"/>
        <v>100</v>
      </c>
      <c r="AT1274">
        <v>7.1663131604662849E-3</v>
      </c>
      <c r="AU1274">
        <v>1</v>
      </c>
      <c r="AV1274">
        <v>0</v>
      </c>
      <c r="AW1274">
        <f t="shared" si="259"/>
        <v>1266</v>
      </c>
      <c r="AX1274">
        <f t="shared" si="260"/>
        <v>4</v>
      </c>
      <c r="AY1274">
        <f t="shared" si="256"/>
        <v>0.71576111360574757</v>
      </c>
      <c r="AZ1274">
        <f t="shared" si="257"/>
        <v>0.99389312977099231</v>
      </c>
      <c r="BA1274">
        <f t="shared" si="258"/>
        <v>2.2314618989006366E-4</v>
      </c>
    </row>
    <row r="1275" spans="1:53" x14ac:dyDescent="0.25">
      <c r="A1275">
        <f>'Preprocessed Data'!A1273</f>
        <v>1</v>
      </c>
      <c r="B1275">
        <f>'Preprocessed Data'!B1273</f>
        <v>71</v>
      </c>
      <c r="C1275">
        <f>'Preprocessed Data'!C1273</f>
        <v>0</v>
      </c>
      <c r="D1275">
        <f>'Preprocessed Data'!D1273</f>
        <v>0</v>
      </c>
      <c r="E1275">
        <f>'Preprocessed Data'!E1273</f>
        <v>1</v>
      </c>
      <c r="F1275">
        <f>'Preprocessed Data'!F1273</f>
        <v>4</v>
      </c>
      <c r="G1275">
        <f>'Preprocessed Data'!G1273</f>
        <v>2</v>
      </c>
      <c r="H1275">
        <f>'Preprocessed Data'!H1273</f>
        <v>108.43</v>
      </c>
      <c r="I1275">
        <f>'Preprocessed Data'!I1273</f>
        <v>32.799999999999997</v>
      </c>
      <c r="J1275">
        <f>'Preprocessed Data'!J1273</f>
        <v>3</v>
      </c>
      <c r="K1275" s="10">
        <f>'Preprocessed Data'!K1273</f>
        <v>0</v>
      </c>
      <c r="L1275" s="1">
        <f t="shared" si="248"/>
        <v>1</v>
      </c>
      <c r="M1275" s="11">
        <f t="shared" si="249"/>
        <v>1</v>
      </c>
      <c r="N1275">
        <f t="shared" si="250"/>
        <v>0</v>
      </c>
      <c r="O1275">
        <f t="shared" si="251"/>
        <v>0.19371565251809417</v>
      </c>
      <c r="P1275" s="10">
        <f t="shared" si="252"/>
        <v>0.19371565251809417</v>
      </c>
      <c r="Q1275" s="11">
        <f t="shared" si="253"/>
        <v>0.80628434748190581</v>
      </c>
      <c r="R1275" s="10">
        <f t="shared" si="254"/>
        <v>-0.21531881025162894</v>
      </c>
      <c r="S1275" s="11">
        <f t="shared" si="255"/>
        <v>100</v>
      </c>
      <c r="AT1275">
        <v>7.1685668711850125E-3</v>
      </c>
      <c r="AU1275">
        <v>1</v>
      </c>
      <c r="AV1275">
        <v>0</v>
      </c>
      <c r="AW1275">
        <f t="shared" si="259"/>
        <v>1267</v>
      </c>
      <c r="AX1275">
        <f t="shared" si="260"/>
        <v>4</v>
      </c>
      <c r="AY1275">
        <f t="shared" si="256"/>
        <v>0.71553659631791655</v>
      </c>
      <c r="AZ1275">
        <f t="shared" si="257"/>
        <v>0.99389312977099231</v>
      </c>
      <c r="BA1275">
        <f t="shared" si="258"/>
        <v>2.2314618989028434E-4</v>
      </c>
    </row>
    <row r="1276" spans="1:53" x14ac:dyDescent="0.25">
      <c r="A1276">
        <f>'Preprocessed Data'!A1274</f>
        <v>2</v>
      </c>
      <c r="B1276">
        <f>'Preprocessed Data'!B1274</f>
        <v>38</v>
      </c>
      <c r="C1276">
        <f>'Preprocessed Data'!C1274</f>
        <v>0</v>
      </c>
      <c r="D1276">
        <f>'Preprocessed Data'!D1274</f>
        <v>0</v>
      </c>
      <c r="E1276">
        <f>'Preprocessed Data'!E1274</f>
        <v>1</v>
      </c>
      <c r="F1276">
        <f>'Preprocessed Data'!F1274</f>
        <v>4</v>
      </c>
      <c r="G1276">
        <f>'Preprocessed Data'!G1274</f>
        <v>1</v>
      </c>
      <c r="H1276">
        <f>'Preprocessed Data'!H1274</f>
        <v>196.2</v>
      </c>
      <c r="I1276">
        <f>'Preprocessed Data'!I1274</f>
        <v>32.799999999999997</v>
      </c>
      <c r="J1276">
        <f>'Preprocessed Data'!J1274</f>
        <v>2</v>
      </c>
      <c r="K1276" s="10">
        <f>'Preprocessed Data'!K1274</f>
        <v>0</v>
      </c>
      <c r="L1276" s="1">
        <f t="shared" si="248"/>
        <v>1</v>
      </c>
      <c r="M1276" s="11">
        <f t="shared" si="249"/>
        <v>1</v>
      </c>
      <c r="N1276">
        <f t="shared" si="250"/>
        <v>0</v>
      </c>
      <c r="O1276">
        <f t="shared" si="251"/>
        <v>0.24519866940895566</v>
      </c>
      <c r="P1276" s="10">
        <f t="shared" si="252"/>
        <v>0.24519866940895566</v>
      </c>
      <c r="Q1276" s="11">
        <f t="shared" si="253"/>
        <v>0.75480133059104437</v>
      </c>
      <c r="R1276" s="10">
        <f t="shared" si="254"/>
        <v>-0.28130070265007423</v>
      </c>
      <c r="S1276" s="11">
        <f t="shared" si="255"/>
        <v>100</v>
      </c>
      <c r="AT1276">
        <v>7.1818414923643676E-3</v>
      </c>
      <c r="AU1276">
        <v>1</v>
      </c>
      <c r="AV1276">
        <v>0</v>
      </c>
      <c r="AW1276">
        <f t="shared" si="259"/>
        <v>1268</v>
      </c>
      <c r="AX1276">
        <f t="shared" si="260"/>
        <v>4</v>
      </c>
      <c r="AY1276">
        <f t="shared" si="256"/>
        <v>0.71531207903008531</v>
      </c>
      <c r="AZ1276">
        <f t="shared" si="257"/>
        <v>0.99389312977099231</v>
      </c>
      <c r="BA1276">
        <f t="shared" si="258"/>
        <v>2.2314618989028434E-4</v>
      </c>
    </row>
    <row r="1277" spans="1:53" x14ac:dyDescent="0.25">
      <c r="A1277">
        <f>'Preprocessed Data'!A1275</f>
        <v>2</v>
      </c>
      <c r="B1277">
        <f>'Preprocessed Data'!B1275</f>
        <v>50</v>
      </c>
      <c r="C1277">
        <f>'Preprocessed Data'!C1275</f>
        <v>0</v>
      </c>
      <c r="D1277">
        <f>'Preprocessed Data'!D1275</f>
        <v>0</v>
      </c>
      <c r="E1277">
        <f>'Preprocessed Data'!E1275</f>
        <v>1</v>
      </c>
      <c r="F1277">
        <f>'Preprocessed Data'!F1275</f>
        <v>4</v>
      </c>
      <c r="G1277">
        <f>'Preprocessed Data'!G1275</f>
        <v>2</v>
      </c>
      <c r="H1277">
        <f>'Preprocessed Data'!H1275</f>
        <v>104.24</v>
      </c>
      <c r="I1277">
        <f>'Preprocessed Data'!I1275</f>
        <v>32.799999999999997</v>
      </c>
      <c r="J1277">
        <f>'Preprocessed Data'!J1275</f>
        <v>4</v>
      </c>
      <c r="K1277" s="10">
        <f>'Preprocessed Data'!K1275</f>
        <v>0</v>
      </c>
      <c r="L1277" s="1">
        <f t="shared" si="248"/>
        <v>1</v>
      </c>
      <c r="M1277" s="11">
        <f t="shared" si="249"/>
        <v>1</v>
      </c>
      <c r="N1277">
        <f t="shared" si="250"/>
        <v>0</v>
      </c>
      <c r="O1277">
        <f t="shared" si="251"/>
        <v>5.3933527467638055E-2</v>
      </c>
      <c r="P1277" s="10">
        <f t="shared" si="252"/>
        <v>5.3933527467638055E-2</v>
      </c>
      <c r="Q1277" s="11">
        <f t="shared" si="253"/>
        <v>0.94606647253236198</v>
      </c>
      <c r="R1277" s="10">
        <f t="shared" si="254"/>
        <v>-5.5442445451336572E-2</v>
      </c>
      <c r="S1277" s="11">
        <f t="shared" si="255"/>
        <v>100</v>
      </c>
      <c r="AT1277">
        <v>7.1904190399310185E-3</v>
      </c>
      <c r="AU1277">
        <v>1</v>
      </c>
      <c r="AV1277">
        <v>0</v>
      </c>
      <c r="AW1277">
        <f t="shared" si="259"/>
        <v>1269</v>
      </c>
      <c r="AX1277">
        <f t="shared" si="260"/>
        <v>4</v>
      </c>
      <c r="AY1277">
        <f t="shared" si="256"/>
        <v>0.71508756174225407</v>
      </c>
      <c r="AZ1277">
        <f t="shared" si="257"/>
        <v>0.99389312977099231</v>
      </c>
      <c r="BA1277">
        <f t="shared" si="258"/>
        <v>2.2314618989006366E-4</v>
      </c>
    </row>
    <row r="1278" spans="1:53" x14ac:dyDescent="0.25">
      <c r="A1278">
        <f>'Preprocessed Data'!A1276</f>
        <v>2</v>
      </c>
      <c r="B1278">
        <f>'Preprocessed Data'!B1276</f>
        <v>51</v>
      </c>
      <c r="C1278">
        <f>'Preprocessed Data'!C1276</f>
        <v>0</v>
      </c>
      <c r="D1278">
        <f>'Preprocessed Data'!D1276</f>
        <v>0</v>
      </c>
      <c r="E1278">
        <f>'Preprocessed Data'!E1276</f>
        <v>1</v>
      </c>
      <c r="F1278">
        <f>'Preprocessed Data'!F1276</f>
        <v>5</v>
      </c>
      <c r="G1278">
        <f>'Preprocessed Data'!G1276</f>
        <v>1</v>
      </c>
      <c r="H1278">
        <f>'Preprocessed Data'!H1276</f>
        <v>105.63</v>
      </c>
      <c r="I1278">
        <f>'Preprocessed Data'!I1276</f>
        <v>32.799999999999997</v>
      </c>
      <c r="J1278">
        <f>'Preprocessed Data'!J1276</f>
        <v>2</v>
      </c>
      <c r="K1278" s="10">
        <f>'Preprocessed Data'!K1276</f>
        <v>0</v>
      </c>
      <c r="L1278" s="1">
        <f t="shared" si="248"/>
        <v>1</v>
      </c>
      <c r="M1278" s="11">
        <f t="shared" si="249"/>
        <v>1</v>
      </c>
      <c r="N1278">
        <f t="shared" si="250"/>
        <v>0</v>
      </c>
      <c r="O1278">
        <f t="shared" si="251"/>
        <v>6.0813768322946243E-2</v>
      </c>
      <c r="P1278" s="10">
        <f t="shared" si="252"/>
        <v>6.0813768322946243E-2</v>
      </c>
      <c r="Q1278" s="11">
        <f t="shared" si="253"/>
        <v>0.93918623167705373</v>
      </c>
      <c r="R1278" s="10">
        <f t="shared" si="254"/>
        <v>-6.2741489644108403E-2</v>
      </c>
      <c r="S1278" s="11">
        <f t="shared" si="255"/>
        <v>100</v>
      </c>
      <c r="AT1278">
        <v>7.204537236406414E-3</v>
      </c>
      <c r="AU1278">
        <v>1</v>
      </c>
      <c r="AV1278">
        <v>0</v>
      </c>
      <c r="AW1278">
        <f t="shared" si="259"/>
        <v>1270</v>
      </c>
      <c r="AX1278">
        <f t="shared" si="260"/>
        <v>4</v>
      </c>
      <c r="AY1278">
        <f t="shared" si="256"/>
        <v>0.71486304445442306</v>
      </c>
      <c r="AZ1278">
        <f t="shared" si="257"/>
        <v>0.99389312977099231</v>
      </c>
      <c r="BA1278">
        <f t="shared" si="258"/>
        <v>2.2314618989028434E-4</v>
      </c>
    </row>
    <row r="1279" spans="1:53" x14ac:dyDescent="0.25">
      <c r="A1279">
        <f>'Preprocessed Data'!A1277</f>
        <v>1</v>
      </c>
      <c r="B1279">
        <f>'Preprocessed Data'!B1277</f>
        <v>45</v>
      </c>
      <c r="C1279">
        <f>'Preprocessed Data'!C1277</f>
        <v>1</v>
      </c>
      <c r="D1279">
        <f>'Preprocessed Data'!D1277</f>
        <v>0</v>
      </c>
      <c r="E1279">
        <f>'Preprocessed Data'!E1277</f>
        <v>1</v>
      </c>
      <c r="F1279">
        <f>'Preprocessed Data'!F1277</f>
        <v>1</v>
      </c>
      <c r="G1279">
        <f>'Preprocessed Data'!G1277</f>
        <v>2</v>
      </c>
      <c r="H1279">
        <f>'Preprocessed Data'!H1277</f>
        <v>60.99</v>
      </c>
      <c r="I1279">
        <f>'Preprocessed Data'!I1277</f>
        <v>32.799999999999997</v>
      </c>
      <c r="J1279">
        <f>'Preprocessed Data'!J1277</f>
        <v>4</v>
      </c>
      <c r="K1279" s="10">
        <f>'Preprocessed Data'!K1277</f>
        <v>0</v>
      </c>
      <c r="L1279" s="1">
        <f t="shared" si="248"/>
        <v>1</v>
      </c>
      <c r="M1279" s="11">
        <f t="shared" si="249"/>
        <v>1</v>
      </c>
      <c r="N1279">
        <f t="shared" si="250"/>
        <v>0</v>
      </c>
      <c r="O1279">
        <f t="shared" si="251"/>
        <v>2.9302235815927776E-2</v>
      </c>
      <c r="P1279" s="10">
        <f t="shared" si="252"/>
        <v>2.9302235815927776E-2</v>
      </c>
      <c r="Q1279" s="11">
        <f t="shared" si="253"/>
        <v>0.97069776418407228</v>
      </c>
      <c r="R1279" s="10">
        <f t="shared" si="254"/>
        <v>-2.9740121569305784E-2</v>
      </c>
      <c r="S1279" s="11">
        <f t="shared" si="255"/>
        <v>100</v>
      </c>
      <c r="AT1279">
        <v>7.2210585385929392E-3</v>
      </c>
      <c r="AU1279">
        <v>1</v>
      </c>
      <c r="AV1279">
        <v>0</v>
      </c>
      <c r="AW1279">
        <f t="shared" si="259"/>
        <v>1271</v>
      </c>
      <c r="AX1279">
        <f t="shared" si="260"/>
        <v>4</v>
      </c>
      <c r="AY1279">
        <f t="shared" si="256"/>
        <v>0.71463852716659182</v>
      </c>
      <c r="AZ1279">
        <f t="shared" si="257"/>
        <v>0.99389312977099231</v>
      </c>
      <c r="BA1279">
        <f t="shared" si="258"/>
        <v>2.23146189890174E-4</v>
      </c>
    </row>
    <row r="1280" spans="1:53" x14ac:dyDescent="0.25">
      <c r="A1280">
        <f>'Preprocessed Data'!A1278</f>
        <v>2</v>
      </c>
      <c r="B1280">
        <f>'Preprocessed Data'!B1278</f>
        <v>30</v>
      </c>
      <c r="C1280">
        <f>'Preprocessed Data'!C1278</f>
        <v>0</v>
      </c>
      <c r="D1280">
        <f>'Preprocessed Data'!D1278</f>
        <v>0</v>
      </c>
      <c r="E1280">
        <f>'Preprocessed Data'!E1278</f>
        <v>1</v>
      </c>
      <c r="F1280">
        <f>'Preprocessed Data'!F1278</f>
        <v>5</v>
      </c>
      <c r="G1280">
        <f>'Preprocessed Data'!G1278</f>
        <v>2</v>
      </c>
      <c r="H1280">
        <f>'Preprocessed Data'!H1278</f>
        <v>75.88</v>
      </c>
      <c r="I1280">
        <f>'Preprocessed Data'!I1278</f>
        <v>32.799999999999997</v>
      </c>
      <c r="J1280">
        <f>'Preprocessed Data'!J1278</f>
        <v>4</v>
      </c>
      <c r="K1280" s="10">
        <f>'Preprocessed Data'!K1278</f>
        <v>0</v>
      </c>
      <c r="L1280" s="1">
        <f t="shared" si="248"/>
        <v>1</v>
      </c>
      <c r="M1280" s="11">
        <f t="shared" si="249"/>
        <v>1</v>
      </c>
      <c r="N1280">
        <f t="shared" si="250"/>
        <v>0</v>
      </c>
      <c r="O1280">
        <f t="shared" si="251"/>
        <v>1.0667743981833854E-2</v>
      </c>
      <c r="P1280" s="10">
        <f t="shared" si="252"/>
        <v>1.0667743981833854E-2</v>
      </c>
      <c r="Q1280" s="11">
        <f t="shared" si="253"/>
        <v>0.9893322560181661</v>
      </c>
      <c r="R1280" s="10">
        <f t="shared" si="254"/>
        <v>-1.0725052293993662E-2</v>
      </c>
      <c r="S1280" s="11">
        <f t="shared" si="255"/>
        <v>100</v>
      </c>
      <c r="AT1280">
        <v>7.2313011141012153E-3</v>
      </c>
      <c r="AU1280">
        <v>1</v>
      </c>
      <c r="AV1280">
        <v>0</v>
      </c>
      <c r="AW1280">
        <f t="shared" si="259"/>
        <v>1272</v>
      </c>
      <c r="AX1280">
        <f t="shared" si="260"/>
        <v>4</v>
      </c>
      <c r="AY1280">
        <f t="shared" si="256"/>
        <v>0.71441400987876069</v>
      </c>
      <c r="AZ1280">
        <f t="shared" si="257"/>
        <v>0.99389312977099231</v>
      </c>
      <c r="BA1280">
        <f t="shared" si="258"/>
        <v>2.23146189890174E-4</v>
      </c>
    </row>
    <row r="1281" spans="1:53" x14ac:dyDescent="0.25">
      <c r="A1281">
        <f>'Preprocessed Data'!A1279</f>
        <v>2</v>
      </c>
      <c r="B1281">
        <f>'Preprocessed Data'!B1279</f>
        <v>67</v>
      </c>
      <c r="C1281">
        <f>'Preprocessed Data'!C1279</f>
        <v>0</v>
      </c>
      <c r="D1281">
        <f>'Preprocessed Data'!D1279</f>
        <v>0</v>
      </c>
      <c r="E1281">
        <f>'Preprocessed Data'!E1279</f>
        <v>1</v>
      </c>
      <c r="F1281">
        <f>'Preprocessed Data'!F1279</f>
        <v>4</v>
      </c>
      <c r="G1281">
        <f>'Preprocessed Data'!G1279</f>
        <v>2</v>
      </c>
      <c r="H1281">
        <f>'Preprocessed Data'!H1279</f>
        <v>227.96</v>
      </c>
      <c r="I1281">
        <f>'Preprocessed Data'!I1279</f>
        <v>32.799999999999997</v>
      </c>
      <c r="J1281">
        <f>'Preprocessed Data'!J1279</f>
        <v>4</v>
      </c>
      <c r="K1281" s="10">
        <f>'Preprocessed Data'!K1279</f>
        <v>1</v>
      </c>
      <c r="L1281" s="1">
        <f t="shared" si="248"/>
        <v>0</v>
      </c>
      <c r="M1281" s="11">
        <f t="shared" si="249"/>
        <v>1</v>
      </c>
      <c r="N1281">
        <f t="shared" si="250"/>
        <v>1</v>
      </c>
      <c r="O1281">
        <f t="shared" si="251"/>
        <v>0.77250844973526711</v>
      </c>
      <c r="P1281" s="10">
        <f t="shared" si="252"/>
        <v>0.77250844973526711</v>
      </c>
      <c r="Q1281" s="11">
        <f t="shared" si="253"/>
        <v>0.22749155026473289</v>
      </c>
      <c r="R1281" s="10">
        <f t="shared" si="254"/>
        <v>-0.25811233210142731</v>
      </c>
      <c r="S1281" s="11">
        <f t="shared" si="255"/>
        <v>100</v>
      </c>
      <c r="AT1281">
        <v>7.2474207940659797E-3</v>
      </c>
      <c r="AU1281">
        <v>1</v>
      </c>
      <c r="AV1281">
        <v>0</v>
      </c>
      <c r="AW1281">
        <f t="shared" si="259"/>
        <v>1273</v>
      </c>
      <c r="AX1281">
        <f t="shared" si="260"/>
        <v>4</v>
      </c>
      <c r="AY1281">
        <f t="shared" si="256"/>
        <v>0.71418949259092956</v>
      </c>
      <c r="AZ1281">
        <f t="shared" si="257"/>
        <v>0.99389312977099231</v>
      </c>
      <c r="BA1281">
        <f t="shared" si="258"/>
        <v>2.2314618989028434E-4</v>
      </c>
    </row>
    <row r="1282" spans="1:53" x14ac:dyDescent="0.25">
      <c r="A1282">
        <f>'Preprocessed Data'!A1280</f>
        <v>2</v>
      </c>
      <c r="B1282">
        <f>'Preprocessed Data'!B1280</f>
        <v>73</v>
      </c>
      <c r="C1282">
        <f>'Preprocessed Data'!C1280</f>
        <v>1</v>
      </c>
      <c r="D1282">
        <f>'Preprocessed Data'!D1280</f>
        <v>1</v>
      </c>
      <c r="E1282">
        <f>'Preprocessed Data'!E1280</f>
        <v>1</v>
      </c>
      <c r="F1282">
        <f>'Preprocessed Data'!F1280</f>
        <v>5</v>
      </c>
      <c r="G1282">
        <f>'Preprocessed Data'!G1280</f>
        <v>2</v>
      </c>
      <c r="H1282">
        <f>'Preprocessed Data'!H1280</f>
        <v>67.38</v>
      </c>
      <c r="I1282">
        <f>'Preprocessed Data'!I1280</f>
        <v>32.799999999999997</v>
      </c>
      <c r="J1282">
        <f>'Preprocessed Data'!J1280</f>
        <v>1</v>
      </c>
      <c r="K1282" s="10">
        <f>'Preprocessed Data'!K1280</f>
        <v>0</v>
      </c>
      <c r="L1282" s="1">
        <f t="shared" si="248"/>
        <v>1</v>
      </c>
      <c r="M1282" s="11">
        <f t="shared" si="249"/>
        <v>1</v>
      </c>
      <c r="N1282">
        <f t="shared" si="250"/>
        <v>0</v>
      </c>
      <c r="O1282">
        <f t="shared" si="251"/>
        <v>0.20347635939818565</v>
      </c>
      <c r="P1282" s="10">
        <f t="shared" si="252"/>
        <v>0.20347635939818565</v>
      </c>
      <c r="Q1282" s="11">
        <f t="shared" si="253"/>
        <v>0.79652364060181435</v>
      </c>
      <c r="R1282" s="10">
        <f t="shared" si="254"/>
        <v>-0.22749846946757984</v>
      </c>
      <c r="S1282" s="11">
        <f t="shared" si="255"/>
        <v>100</v>
      </c>
      <c r="AT1282">
        <v>7.2582482890145407E-3</v>
      </c>
      <c r="AU1282">
        <v>1</v>
      </c>
      <c r="AV1282">
        <v>0</v>
      </c>
      <c r="AW1282">
        <f t="shared" si="259"/>
        <v>1274</v>
      </c>
      <c r="AX1282">
        <f t="shared" si="260"/>
        <v>4</v>
      </c>
      <c r="AY1282">
        <f t="shared" si="256"/>
        <v>0.71396497530309833</v>
      </c>
      <c r="AZ1282">
        <f t="shared" si="257"/>
        <v>0.99389312977099231</v>
      </c>
      <c r="BA1282">
        <f t="shared" si="258"/>
        <v>2.23146189890174E-4</v>
      </c>
    </row>
    <row r="1283" spans="1:53" x14ac:dyDescent="0.25">
      <c r="A1283">
        <f>'Preprocessed Data'!A1281</f>
        <v>1</v>
      </c>
      <c r="B1283">
        <f>'Preprocessed Data'!B1281</f>
        <v>74</v>
      </c>
      <c r="C1283">
        <f>'Preprocessed Data'!C1281</f>
        <v>0</v>
      </c>
      <c r="D1283">
        <f>'Preprocessed Data'!D1281</f>
        <v>0</v>
      </c>
      <c r="E1283">
        <f>'Preprocessed Data'!E1281</f>
        <v>1</v>
      </c>
      <c r="F1283">
        <f>'Preprocessed Data'!F1281</f>
        <v>4</v>
      </c>
      <c r="G1283">
        <f>'Preprocessed Data'!G1281</f>
        <v>2</v>
      </c>
      <c r="H1283">
        <f>'Preprocessed Data'!H1281</f>
        <v>79.44</v>
      </c>
      <c r="I1283">
        <f>'Preprocessed Data'!I1281</f>
        <v>32.799999999999997</v>
      </c>
      <c r="J1283">
        <f>'Preprocessed Data'!J1281</f>
        <v>2</v>
      </c>
      <c r="K1283" s="10">
        <f>'Preprocessed Data'!K1281</f>
        <v>0</v>
      </c>
      <c r="L1283" s="1">
        <f t="shared" si="248"/>
        <v>1</v>
      </c>
      <c r="M1283" s="11">
        <f t="shared" si="249"/>
        <v>1</v>
      </c>
      <c r="N1283">
        <f t="shared" si="250"/>
        <v>0</v>
      </c>
      <c r="O1283">
        <f t="shared" si="251"/>
        <v>0.11489776457768451</v>
      </c>
      <c r="P1283" s="10">
        <f t="shared" si="252"/>
        <v>0.11489776457768451</v>
      </c>
      <c r="Q1283" s="11">
        <f t="shared" si="253"/>
        <v>0.88510223542231548</v>
      </c>
      <c r="R1283" s="10">
        <f t="shared" si="254"/>
        <v>-0.122052120394954</v>
      </c>
      <c r="S1283" s="11">
        <f t="shared" si="255"/>
        <v>100</v>
      </c>
      <c r="AT1283">
        <v>7.2616013281757786E-3</v>
      </c>
      <c r="AU1283">
        <v>1</v>
      </c>
      <c r="AV1283">
        <v>0</v>
      </c>
      <c r="AW1283">
        <f t="shared" si="259"/>
        <v>1275</v>
      </c>
      <c r="AX1283">
        <f t="shared" si="260"/>
        <v>4</v>
      </c>
      <c r="AY1283">
        <f t="shared" si="256"/>
        <v>0.7137404580152672</v>
      </c>
      <c r="AZ1283">
        <f t="shared" si="257"/>
        <v>0.99389312977099231</v>
      </c>
      <c r="BA1283">
        <f t="shared" si="258"/>
        <v>2.23146189890174E-4</v>
      </c>
    </row>
    <row r="1284" spans="1:53" x14ac:dyDescent="0.25">
      <c r="A1284">
        <f>'Preprocessed Data'!A1282</f>
        <v>1</v>
      </c>
      <c r="B1284">
        <f>'Preprocessed Data'!B1282</f>
        <v>52</v>
      </c>
      <c r="C1284">
        <f>'Preprocessed Data'!C1282</f>
        <v>1</v>
      </c>
      <c r="D1284">
        <f>'Preprocessed Data'!D1282</f>
        <v>0</v>
      </c>
      <c r="E1284">
        <f>'Preprocessed Data'!E1282</f>
        <v>1</v>
      </c>
      <c r="F1284">
        <f>'Preprocessed Data'!F1282</f>
        <v>4</v>
      </c>
      <c r="G1284">
        <f>'Preprocessed Data'!G1282</f>
        <v>1</v>
      </c>
      <c r="H1284">
        <f>'Preprocessed Data'!H1282</f>
        <v>116.21</v>
      </c>
      <c r="I1284">
        <f>'Preprocessed Data'!I1282</f>
        <v>32.799999999999997</v>
      </c>
      <c r="J1284">
        <f>'Preprocessed Data'!J1282</f>
        <v>3</v>
      </c>
      <c r="K1284" s="10">
        <f>'Preprocessed Data'!K1282</f>
        <v>0</v>
      </c>
      <c r="L1284" s="1">
        <f t="shared" si="248"/>
        <v>1</v>
      </c>
      <c r="M1284" s="11">
        <f t="shared" si="249"/>
        <v>1</v>
      </c>
      <c r="N1284">
        <f t="shared" si="250"/>
        <v>0</v>
      </c>
      <c r="O1284">
        <f t="shared" si="251"/>
        <v>0.18596241129953453</v>
      </c>
      <c r="P1284" s="10">
        <f t="shared" si="252"/>
        <v>0.18596241129953453</v>
      </c>
      <c r="Q1284" s="11">
        <f t="shared" si="253"/>
        <v>0.8140375887004655</v>
      </c>
      <c r="R1284" s="10">
        <f t="shared" si="254"/>
        <v>-0.20574873628105728</v>
      </c>
      <c r="S1284" s="11">
        <f t="shared" si="255"/>
        <v>100</v>
      </c>
      <c r="AT1284">
        <v>7.2646598150377592E-3</v>
      </c>
      <c r="AU1284">
        <v>1</v>
      </c>
      <c r="AV1284">
        <v>0</v>
      </c>
      <c r="AW1284">
        <f t="shared" si="259"/>
        <v>1276</v>
      </c>
      <c r="AX1284">
        <f t="shared" si="260"/>
        <v>4</v>
      </c>
      <c r="AY1284">
        <f t="shared" si="256"/>
        <v>0.71351594072743607</v>
      </c>
      <c r="AZ1284">
        <f t="shared" si="257"/>
        <v>0.99389312977099231</v>
      </c>
      <c r="BA1284">
        <f t="shared" si="258"/>
        <v>2.2314618989028434E-4</v>
      </c>
    </row>
    <row r="1285" spans="1:53" x14ac:dyDescent="0.25">
      <c r="A1285">
        <f>'Preprocessed Data'!A1283</f>
        <v>1</v>
      </c>
      <c r="B1285">
        <f>'Preprocessed Data'!B1283</f>
        <v>57</v>
      </c>
      <c r="C1285">
        <f>'Preprocessed Data'!C1283</f>
        <v>0</v>
      </c>
      <c r="D1285">
        <f>'Preprocessed Data'!D1283</f>
        <v>0</v>
      </c>
      <c r="E1285">
        <f>'Preprocessed Data'!E1283</f>
        <v>1</v>
      </c>
      <c r="F1285">
        <f>'Preprocessed Data'!F1283</f>
        <v>4</v>
      </c>
      <c r="G1285">
        <f>'Preprocessed Data'!G1283</f>
        <v>1</v>
      </c>
      <c r="H1285">
        <f>'Preprocessed Data'!H1283</f>
        <v>84.79</v>
      </c>
      <c r="I1285">
        <f>'Preprocessed Data'!I1283</f>
        <v>32.799999999999997</v>
      </c>
      <c r="J1285">
        <f>'Preprocessed Data'!J1283</f>
        <v>1</v>
      </c>
      <c r="K1285" s="10">
        <f>'Preprocessed Data'!K1283</f>
        <v>0</v>
      </c>
      <c r="L1285" s="1">
        <f t="shared" ref="L1285:L1348" si="261">1-K1285</f>
        <v>1</v>
      </c>
      <c r="M1285" s="11">
        <f t="shared" ref="M1285:M1348" si="262">K1285+L1285</f>
        <v>1</v>
      </c>
      <c r="N1285">
        <f t="shared" ref="N1285:N1348" si="263">IF(M1285=0,"",K1285/M1285)</f>
        <v>0</v>
      </c>
      <c r="O1285">
        <f t="shared" ref="O1285:O1348" si="264">1/(1+EXP(-$V$5-MMULT(A1285:J1285,$V$6:$V$15)))</f>
        <v>5.730077610040208E-2</v>
      </c>
      <c r="P1285" s="10">
        <f t="shared" ref="P1285:P1348" si="265">M1285*O1285</f>
        <v>5.730077610040208E-2</v>
      </c>
      <c r="Q1285" s="11">
        <f t="shared" ref="Q1285:Q1348" si="266">M1285-P1285</f>
        <v>0.94269922389959793</v>
      </c>
      <c r="R1285" s="10">
        <f t="shared" ref="R1285:R1348" si="267">IFERROR(M1285*(N1285*LN(O1285)+(1-N1285)*LN(1-O1285)),0)</f>
        <v>-5.9008003854373707E-2</v>
      </c>
      <c r="S1285" s="11">
        <f t="shared" ref="S1285:S1348" si="268">100*IF(O1285&gt;=$AP$10,K1285/M1285,L1285/M1285)</f>
        <v>100</v>
      </c>
      <c r="AT1285">
        <v>7.2659618545240249E-3</v>
      </c>
      <c r="AU1285">
        <v>1</v>
      </c>
      <c r="AV1285">
        <v>0</v>
      </c>
      <c r="AW1285">
        <f t="shared" si="259"/>
        <v>1277</v>
      </c>
      <c r="AX1285">
        <f t="shared" si="260"/>
        <v>4</v>
      </c>
      <c r="AY1285">
        <f t="shared" ref="AY1285:AY1348" si="269">1-AW1285/AW$5113</f>
        <v>0.71329142343960483</v>
      </c>
      <c r="AZ1285">
        <f t="shared" ref="AZ1285:AZ1348" si="270">1-AX1285/AX$5113</f>
        <v>0.99389312977099231</v>
      </c>
      <c r="BA1285">
        <f t="shared" ref="BA1285:BA1348" si="271">(AY1285-AY1286)*AZ1285</f>
        <v>2.23146189890174E-4</v>
      </c>
    </row>
    <row r="1286" spans="1:53" x14ac:dyDescent="0.25">
      <c r="A1286">
        <f>'Preprocessed Data'!A1284</f>
        <v>1</v>
      </c>
      <c r="B1286">
        <f>'Preprocessed Data'!B1284</f>
        <v>36</v>
      </c>
      <c r="C1286">
        <f>'Preprocessed Data'!C1284</f>
        <v>0</v>
      </c>
      <c r="D1286">
        <f>'Preprocessed Data'!D1284</f>
        <v>0</v>
      </c>
      <c r="E1286">
        <f>'Preprocessed Data'!E1284</f>
        <v>1</v>
      </c>
      <c r="F1286">
        <f>'Preprocessed Data'!F1284</f>
        <v>2</v>
      </c>
      <c r="G1286">
        <f>'Preprocessed Data'!G1284</f>
        <v>2</v>
      </c>
      <c r="H1286">
        <f>'Preprocessed Data'!H1284</f>
        <v>57.59</v>
      </c>
      <c r="I1286">
        <f>'Preprocessed Data'!I1284</f>
        <v>32.799999999999997</v>
      </c>
      <c r="J1286">
        <f>'Preprocessed Data'!J1284</f>
        <v>4</v>
      </c>
      <c r="K1286" s="10">
        <f>'Preprocessed Data'!K1284</f>
        <v>0</v>
      </c>
      <c r="L1286" s="1">
        <f t="shared" si="261"/>
        <v>1</v>
      </c>
      <c r="M1286" s="11">
        <f t="shared" si="262"/>
        <v>1</v>
      </c>
      <c r="N1286">
        <f t="shared" si="263"/>
        <v>0</v>
      </c>
      <c r="O1286">
        <f t="shared" si="264"/>
        <v>9.0910081125400981E-3</v>
      </c>
      <c r="P1286" s="10">
        <f t="shared" si="265"/>
        <v>9.0910081125400981E-3</v>
      </c>
      <c r="Q1286" s="11">
        <f t="shared" si="266"/>
        <v>0.99090899188745996</v>
      </c>
      <c r="R1286" s="10">
        <f t="shared" si="267"/>
        <v>-9.1325834933638043E-3</v>
      </c>
      <c r="S1286" s="11">
        <f t="shared" si="268"/>
        <v>100</v>
      </c>
      <c r="AT1286">
        <v>7.2785034027128583E-3</v>
      </c>
      <c r="AU1286">
        <v>1</v>
      </c>
      <c r="AV1286">
        <v>0</v>
      </c>
      <c r="AW1286">
        <f t="shared" ref="AW1286:AW1349" si="272">AW1285+AU1286</f>
        <v>1278</v>
      </c>
      <c r="AX1286">
        <f t="shared" ref="AX1286:AX1349" si="273">AX1285+AV1286</f>
        <v>4</v>
      </c>
      <c r="AY1286">
        <f t="shared" si="269"/>
        <v>0.71306690615177371</v>
      </c>
      <c r="AZ1286">
        <f t="shared" si="270"/>
        <v>0.99389312977099231</v>
      </c>
      <c r="BA1286">
        <f t="shared" si="271"/>
        <v>2.23146189890174E-4</v>
      </c>
    </row>
    <row r="1287" spans="1:53" x14ac:dyDescent="0.25">
      <c r="A1287">
        <f>'Preprocessed Data'!A1285</f>
        <v>2</v>
      </c>
      <c r="B1287">
        <f>'Preprocessed Data'!B1285</f>
        <v>57</v>
      </c>
      <c r="C1287">
        <f>'Preprocessed Data'!C1285</f>
        <v>0</v>
      </c>
      <c r="D1287">
        <f>'Preprocessed Data'!D1285</f>
        <v>0</v>
      </c>
      <c r="E1287">
        <f>'Preprocessed Data'!E1285</f>
        <v>1</v>
      </c>
      <c r="F1287">
        <f>'Preprocessed Data'!F1285</f>
        <v>1</v>
      </c>
      <c r="G1287">
        <f>'Preprocessed Data'!G1285</f>
        <v>1</v>
      </c>
      <c r="H1287">
        <f>'Preprocessed Data'!H1285</f>
        <v>64.37</v>
      </c>
      <c r="I1287">
        <f>'Preprocessed Data'!I1285</f>
        <v>32.799999999999997</v>
      </c>
      <c r="J1287">
        <f>'Preprocessed Data'!J1285</f>
        <v>2</v>
      </c>
      <c r="K1287" s="10">
        <f>'Preprocessed Data'!K1285</f>
        <v>0</v>
      </c>
      <c r="L1287" s="1">
        <f t="shared" si="261"/>
        <v>1</v>
      </c>
      <c r="M1287" s="11">
        <f t="shared" si="262"/>
        <v>1</v>
      </c>
      <c r="N1287">
        <f t="shared" si="263"/>
        <v>0</v>
      </c>
      <c r="O1287">
        <f t="shared" si="264"/>
        <v>2.0590004350698431E-2</v>
      </c>
      <c r="P1287" s="10">
        <f t="shared" si="265"/>
        <v>2.0590004350698431E-2</v>
      </c>
      <c r="Q1287" s="11">
        <f t="shared" si="266"/>
        <v>0.97940999564930153</v>
      </c>
      <c r="R1287" s="10">
        <f t="shared" si="267"/>
        <v>-2.0804933875350897E-2</v>
      </c>
      <c r="S1287" s="11">
        <f t="shared" si="268"/>
        <v>100</v>
      </c>
      <c r="AT1287">
        <v>7.2832042536544054E-3</v>
      </c>
      <c r="AU1287">
        <v>1</v>
      </c>
      <c r="AV1287">
        <v>0</v>
      </c>
      <c r="AW1287">
        <f t="shared" si="272"/>
        <v>1279</v>
      </c>
      <c r="AX1287">
        <f t="shared" si="273"/>
        <v>4</v>
      </c>
      <c r="AY1287">
        <f t="shared" si="269"/>
        <v>0.71284238886394258</v>
      </c>
      <c r="AZ1287">
        <f t="shared" si="270"/>
        <v>0.99389312977099231</v>
      </c>
      <c r="BA1287">
        <f t="shared" si="271"/>
        <v>2.2314618989028434E-4</v>
      </c>
    </row>
    <row r="1288" spans="1:53" x14ac:dyDescent="0.25">
      <c r="A1288">
        <f>'Preprocessed Data'!A1286</f>
        <v>1</v>
      </c>
      <c r="B1288">
        <f>'Preprocessed Data'!B1286</f>
        <v>49</v>
      </c>
      <c r="C1288">
        <f>'Preprocessed Data'!C1286</f>
        <v>0</v>
      </c>
      <c r="D1288">
        <f>'Preprocessed Data'!D1286</f>
        <v>0</v>
      </c>
      <c r="E1288">
        <f>'Preprocessed Data'!E1286</f>
        <v>1</v>
      </c>
      <c r="F1288">
        <f>'Preprocessed Data'!F1286</f>
        <v>4</v>
      </c>
      <c r="G1288">
        <f>'Preprocessed Data'!G1286</f>
        <v>1</v>
      </c>
      <c r="H1288">
        <f>'Preprocessed Data'!H1286</f>
        <v>58.42</v>
      </c>
      <c r="I1288">
        <f>'Preprocessed Data'!I1286</f>
        <v>32.799999999999997</v>
      </c>
      <c r="J1288">
        <f>'Preprocessed Data'!J1286</f>
        <v>1</v>
      </c>
      <c r="K1288" s="10">
        <f>'Preprocessed Data'!K1286</f>
        <v>0</v>
      </c>
      <c r="L1288" s="1">
        <f t="shared" si="261"/>
        <v>1</v>
      </c>
      <c r="M1288" s="11">
        <f t="shared" si="262"/>
        <v>1</v>
      </c>
      <c r="N1288">
        <f t="shared" si="263"/>
        <v>0</v>
      </c>
      <c r="O1288">
        <f t="shared" si="264"/>
        <v>1.9965746989786974E-2</v>
      </c>
      <c r="P1288" s="10">
        <f t="shared" si="265"/>
        <v>1.9965746989786974E-2</v>
      </c>
      <c r="Q1288" s="11">
        <f t="shared" si="266"/>
        <v>0.98003425301021307</v>
      </c>
      <c r="R1288" s="10">
        <f t="shared" si="267"/>
        <v>-2.0167755877090326E-2</v>
      </c>
      <c r="S1288" s="11">
        <f t="shared" si="268"/>
        <v>100</v>
      </c>
      <c r="AT1288">
        <v>7.2901389966940804E-3</v>
      </c>
      <c r="AU1288">
        <v>1</v>
      </c>
      <c r="AV1288">
        <v>0</v>
      </c>
      <c r="AW1288">
        <f t="shared" si="272"/>
        <v>1280</v>
      </c>
      <c r="AX1288">
        <f t="shared" si="273"/>
        <v>4</v>
      </c>
      <c r="AY1288">
        <f t="shared" si="269"/>
        <v>0.71261787157611134</v>
      </c>
      <c r="AZ1288">
        <f t="shared" si="270"/>
        <v>0.99389312977099231</v>
      </c>
      <c r="BA1288">
        <f t="shared" si="271"/>
        <v>2.23146189890174E-4</v>
      </c>
    </row>
    <row r="1289" spans="1:53" x14ac:dyDescent="0.25">
      <c r="A1289">
        <f>'Preprocessed Data'!A1287</f>
        <v>1</v>
      </c>
      <c r="B1289">
        <f>'Preprocessed Data'!B1287</f>
        <v>33</v>
      </c>
      <c r="C1289">
        <f>'Preprocessed Data'!C1287</f>
        <v>0</v>
      </c>
      <c r="D1289">
        <f>'Preprocessed Data'!D1287</f>
        <v>0</v>
      </c>
      <c r="E1289">
        <f>'Preprocessed Data'!E1287</f>
        <v>1</v>
      </c>
      <c r="F1289">
        <f>'Preprocessed Data'!F1287</f>
        <v>4</v>
      </c>
      <c r="G1289">
        <f>'Preprocessed Data'!G1287</f>
        <v>2</v>
      </c>
      <c r="H1289">
        <f>'Preprocessed Data'!H1287</f>
        <v>90.73</v>
      </c>
      <c r="I1289">
        <f>'Preprocessed Data'!I1287</f>
        <v>32.799999999999997</v>
      </c>
      <c r="J1289">
        <f>'Preprocessed Data'!J1287</f>
        <v>3</v>
      </c>
      <c r="K1289" s="10">
        <f>'Preprocessed Data'!K1287</f>
        <v>0</v>
      </c>
      <c r="L1289" s="1">
        <f t="shared" si="261"/>
        <v>1</v>
      </c>
      <c r="M1289" s="11">
        <f t="shared" si="262"/>
        <v>1</v>
      </c>
      <c r="N1289">
        <f t="shared" si="263"/>
        <v>0</v>
      </c>
      <c r="O1289">
        <f t="shared" si="264"/>
        <v>2.1563414036832877E-2</v>
      </c>
      <c r="P1289" s="10">
        <f t="shared" si="265"/>
        <v>2.1563414036832877E-2</v>
      </c>
      <c r="Q1289" s="11">
        <f t="shared" si="266"/>
        <v>0.97843658596316707</v>
      </c>
      <c r="R1289" s="10">
        <f t="shared" si="267"/>
        <v>-2.179930164193971E-2</v>
      </c>
      <c r="S1289" s="11">
        <f t="shared" si="268"/>
        <v>100</v>
      </c>
      <c r="AT1289">
        <v>7.2969467134987734E-3</v>
      </c>
      <c r="AU1289">
        <v>1</v>
      </c>
      <c r="AV1289">
        <v>0</v>
      </c>
      <c r="AW1289">
        <f t="shared" si="272"/>
        <v>1281</v>
      </c>
      <c r="AX1289">
        <f t="shared" si="273"/>
        <v>4</v>
      </c>
      <c r="AY1289">
        <f t="shared" si="269"/>
        <v>0.71239335428828021</v>
      </c>
      <c r="AZ1289">
        <f t="shared" si="270"/>
        <v>0.99389312977099231</v>
      </c>
      <c r="BA1289">
        <f t="shared" si="271"/>
        <v>2.23146189890174E-4</v>
      </c>
    </row>
    <row r="1290" spans="1:53" x14ac:dyDescent="0.25">
      <c r="A1290">
        <f>'Preprocessed Data'!A1288</f>
        <v>1</v>
      </c>
      <c r="B1290">
        <f>'Preprocessed Data'!B1288</f>
        <v>36</v>
      </c>
      <c r="C1290">
        <f>'Preprocessed Data'!C1288</f>
        <v>0</v>
      </c>
      <c r="D1290">
        <f>'Preprocessed Data'!D1288</f>
        <v>0</v>
      </c>
      <c r="E1290">
        <f>'Preprocessed Data'!E1288</f>
        <v>1</v>
      </c>
      <c r="F1290">
        <f>'Preprocessed Data'!F1288</f>
        <v>4</v>
      </c>
      <c r="G1290">
        <f>'Preprocessed Data'!G1288</f>
        <v>2</v>
      </c>
      <c r="H1290">
        <f>'Preprocessed Data'!H1288</f>
        <v>92.23</v>
      </c>
      <c r="I1290">
        <f>'Preprocessed Data'!I1288</f>
        <v>32.799999999999997</v>
      </c>
      <c r="J1290">
        <f>'Preprocessed Data'!J1288</f>
        <v>2</v>
      </c>
      <c r="K1290" s="10">
        <f>'Preprocessed Data'!K1288</f>
        <v>0</v>
      </c>
      <c r="L1290" s="1">
        <f t="shared" si="261"/>
        <v>1</v>
      </c>
      <c r="M1290" s="11">
        <f t="shared" si="262"/>
        <v>1</v>
      </c>
      <c r="N1290">
        <f t="shared" si="263"/>
        <v>0</v>
      </c>
      <c r="O1290">
        <f t="shared" si="264"/>
        <v>2.5684389586991582E-2</v>
      </c>
      <c r="P1290" s="10">
        <f t="shared" si="265"/>
        <v>2.5684389586991582E-2</v>
      </c>
      <c r="Q1290" s="11">
        <f t="shared" si="266"/>
        <v>0.9743156104130084</v>
      </c>
      <c r="R1290" s="10">
        <f t="shared" si="267"/>
        <v>-2.6019992496080859E-2</v>
      </c>
      <c r="S1290" s="11">
        <f t="shared" si="268"/>
        <v>100</v>
      </c>
      <c r="AT1290">
        <v>7.3014294521080176E-3</v>
      </c>
      <c r="AU1290">
        <v>1</v>
      </c>
      <c r="AV1290">
        <v>0</v>
      </c>
      <c r="AW1290">
        <f t="shared" si="272"/>
        <v>1282</v>
      </c>
      <c r="AX1290">
        <f t="shared" si="273"/>
        <v>4</v>
      </c>
      <c r="AY1290">
        <f t="shared" si="269"/>
        <v>0.71216883700044908</v>
      </c>
      <c r="AZ1290">
        <f t="shared" si="270"/>
        <v>0.99389312977099231</v>
      </c>
      <c r="BA1290">
        <f t="shared" si="271"/>
        <v>2.2314618989028434E-4</v>
      </c>
    </row>
    <row r="1291" spans="1:53" x14ac:dyDescent="0.25">
      <c r="A1291">
        <f>'Preprocessed Data'!A1289</f>
        <v>2</v>
      </c>
      <c r="B1291">
        <f>'Preprocessed Data'!B1289</f>
        <v>36</v>
      </c>
      <c r="C1291">
        <f>'Preprocessed Data'!C1289</f>
        <v>0</v>
      </c>
      <c r="D1291">
        <f>'Preprocessed Data'!D1289</f>
        <v>0</v>
      </c>
      <c r="E1291">
        <f>'Preprocessed Data'!E1289</f>
        <v>0</v>
      </c>
      <c r="F1291">
        <f>'Preprocessed Data'!F1289</f>
        <v>4</v>
      </c>
      <c r="G1291">
        <f>'Preprocessed Data'!G1289</f>
        <v>1</v>
      </c>
      <c r="H1291">
        <f>'Preprocessed Data'!H1289</f>
        <v>66.55</v>
      </c>
      <c r="I1291">
        <f>'Preprocessed Data'!I1289</f>
        <v>32.799999999999997</v>
      </c>
      <c r="J1291">
        <f>'Preprocessed Data'!J1289</f>
        <v>3</v>
      </c>
      <c r="K1291" s="10">
        <f>'Preprocessed Data'!K1289</f>
        <v>0</v>
      </c>
      <c r="L1291" s="1">
        <f t="shared" si="261"/>
        <v>1</v>
      </c>
      <c r="M1291" s="11">
        <f t="shared" si="262"/>
        <v>1</v>
      </c>
      <c r="N1291">
        <f t="shared" si="263"/>
        <v>0</v>
      </c>
      <c r="O1291">
        <f t="shared" si="264"/>
        <v>1.088404906537261E-2</v>
      </c>
      <c r="P1291" s="10">
        <f t="shared" si="265"/>
        <v>1.088404906537261E-2</v>
      </c>
      <c r="Q1291" s="11">
        <f t="shared" si="266"/>
        <v>0.98911595093462734</v>
      </c>
      <c r="R1291" s="10">
        <f t="shared" si="267"/>
        <v>-1.0943713650546187E-2</v>
      </c>
      <c r="S1291" s="11">
        <f t="shared" si="268"/>
        <v>100</v>
      </c>
      <c r="AT1291">
        <v>7.3061942500773011E-3</v>
      </c>
      <c r="AU1291">
        <v>1</v>
      </c>
      <c r="AV1291">
        <v>0</v>
      </c>
      <c r="AW1291">
        <f t="shared" si="272"/>
        <v>1283</v>
      </c>
      <c r="AX1291">
        <f t="shared" si="273"/>
        <v>4</v>
      </c>
      <c r="AY1291">
        <f t="shared" si="269"/>
        <v>0.71194431971261785</v>
      </c>
      <c r="AZ1291">
        <f t="shared" si="270"/>
        <v>0.99389312977099231</v>
      </c>
      <c r="BA1291">
        <f t="shared" si="271"/>
        <v>2.23146189890174E-4</v>
      </c>
    </row>
    <row r="1292" spans="1:53" x14ac:dyDescent="0.25">
      <c r="A1292">
        <f>'Preprocessed Data'!A1290</f>
        <v>2</v>
      </c>
      <c r="B1292">
        <f>'Preprocessed Data'!B1290</f>
        <v>39</v>
      </c>
      <c r="C1292">
        <f>'Preprocessed Data'!C1290</f>
        <v>0</v>
      </c>
      <c r="D1292">
        <f>'Preprocessed Data'!D1290</f>
        <v>0</v>
      </c>
      <c r="E1292">
        <f>'Preprocessed Data'!E1290</f>
        <v>1</v>
      </c>
      <c r="F1292">
        <f>'Preprocessed Data'!F1290</f>
        <v>4</v>
      </c>
      <c r="G1292">
        <f>'Preprocessed Data'!G1290</f>
        <v>2</v>
      </c>
      <c r="H1292">
        <f>'Preprocessed Data'!H1290</f>
        <v>77.540000000000006</v>
      </c>
      <c r="I1292">
        <f>'Preprocessed Data'!I1290</f>
        <v>32.700000000000003</v>
      </c>
      <c r="J1292">
        <f>'Preprocessed Data'!J1290</f>
        <v>4</v>
      </c>
      <c r="K1292" s="10">
        <f>'Preprocessed Data'!K1290</f>
        <v>0</v>
      </c>
      <c r="L1292" s="1">
        <f t="shared" si="261"/>
        <v>1</v>
      </c>
      <c r="M1292" s="11">
        <f t="shared" si="262"/>
        <v>1</v>
      </c>
      <c r="N1292">
        <f t="shared" si="263"/>
        <v>0</v>
      </c>
      <c r="O1292">
        <f t="shared" si="264"/>
        <v>1.585887958411954E-2</v>
      </c>
      <c r="P1292" s="10">
        <f t="shared" si="265"/>
        <v>1.585887958411954E-2</v>
      </c>
      <c r="Q1292" s="11">
        <f t="shared" si="266"/>
        <v>0.98414112041588042</v>
      </c>
      <c r="R1292" s="10">
        <f t="shared" si="267"/>
        <v>-1.5985977156050699E-2</v>
      </c>
      <c r="S1292" s="11">
        <f t="shared" si="268"/>
        <v>100</v>
      </c>
      <c r="AT1292">
        <v>7.3122303352004814E-3</v>
      </c>
      <c r="AU1292">
        <v>1</v>
      </c>
      <c r="AV1292">
        <v>0</v>
      </c>
      <c r="AW1292">
        <f t="shared" si="272"/>
        <v>1284</v>
      </c>
      <c r="AX1292">
        <f t="shared" si="273"/>
        <v>4</v>
      </c>
      <c r="AY1292">
        <f t="shared" si="269"/>
        <v>0.71171980242478672</v>
      </c>
      <c r="AZ1292">
        <f t="shared" si="270"/>
        <v>0.99389312977099231</v>
      </c>
      <c r="BA1292">
        <f t="shared" si="271"/>
        <v>2.23146189890174E-4</v>
      </c>
    </row>
    <row r="1293" spans="1:53" x14ac:dyDescent="0.25">
      <c r="A1293">
        <f>'Preprocessed Data'!A1291</f>
        <v>2</v>
      </c>
      <c r="B1293">
        <f>'Preprocessed Data'!B1291</f>
        <v>48</v>
      </c>
      <c r="C1293">
        <f>'Preprocessed Data'!C1291</f>
        <v>0</v>
      </c>
      <c r="D1293">
        <f>'Preprocessed Data'!D1291</f>
        <v>0</v>
      </c>
      <c r="E1293">
        <f>'Preprocessed Data'!E1291</f>
        <v>1</v>
      </c>
      <c r="F1293">
        <f>'Preprocessed Data'!F1291</f>
        <v>4</v>
      </c>
      <c r="G1293">
        <f>'Preprocessed Data'!G1291</f>
        <v>2</v>
      </c>
      <c r="H1293">
        <f>'Preprocessed Data'!H1291</f>
        <v>94.04</v>
      </c>
      <c r="I1293">
        <f>'Preprocessed Data'!I1291</f>
        <v>32.700000000000003</v>
      </c>
      <c r="J1293">
        <f>'Preprocessed Data'!J1291</f>
        <v>2</v>
      </c>
      <c r="K1293" s="10">
        <f>'Preprocessed Data'!K1291</f>
        <v>0</v>
      </c>
      <c r="L1293" s="1">
        <f t="shared" si="261"/>
        <v>1</v>
      </c>
      <c r="M1293" s="11">
        <f t="shared" si="262"/>
        <v>1</v>
      </c>
      <c r="N1293">
        <f t="shared" si="263"/>
        <v>0</v>
      </c>
      <c r="O1293">
        <f t="shared" si="264"/>
        <v>3.6764173193687723E-2</v>
      </c>
      <c r="P1293" s="10">
        <f t="shared" si="265"/>
        <v>3.6764173193687723E-2</v>
      </c>
      <c r="Q1293" s="11">
        <f t="shared" si="266"/>
        <v>0.96323582680631226</v>
      </c>
      <c r="R1293" s="10">
        <f t="shared" si="267"/>
        <v>-3.7457009514759741E-2</v>
      </c>
      <c r="S1293" s="11">
        <f t="shared" si="268"/>
        <v>100</v>
      </c>
      <c r="AT1293">
        <v>7.3157282414007463E-3</v>
      </c>
      <c r="AU1293">
        <v>1</v>
      </c>
      <c r="AV1293">
        <v>0</v>
      </c>
      <c r="AW1293">
        <f t="shared" si="272"/>
        <v>1285</v>
      </c>
      <c r="AX1293">
        <f t="shared" si="273"/>
        <v>4</v>
      </c>
      <c r="AY1293">
        <f t="shared" si="269"/>
        <v>0.71149528513695559</v>
      </c>
      <c r="AZ1293">
        <f t="shared" si="270"/>
        <v>0.99389312977099231</v>
      </c>
      <c r="BA1293">
        <f t="shared" si="271"/>
        <v>2.2314618989028434E-4</v>
      </c>
    </row>
    <row r="1294" spans="1:53" x14ac:dyDescent="0.25">
      <c r="A1294">
        <f>'Preprocessed Data'!A1292</f>
        <v>1</v>
      </c>
      <c r="B1294">
        <f>'Preprocessed Data'!B1292</f>
        <v>51</v>
      </c>
      <c r="C1294">
        <f>'Preprocessed Data'!C1292</f>
        <v>0</v>
      </c>
      <c r="D1294">
        <f>'Preprocessed Data'!D1292</f>
        <v>0</v>
      </c>
      <c r="E1294">
        <f>'Preprocessed Data'!E1292</f>
        <v>1</v>
      </c>
      <c r="F1294">
        <f>'Preprocessed Data'!F1292</f>
        <v>4</v>
      </c>
      <c r="G1294">
        <f>'Preprocessed Data'!G1292</f>
        <v>1</v>
      </c>
      <c r="H1294">
        <f>'Preprocessed Data'!H1292</f>
        <v>111.13</v>
      </c>
      <c r="I1294">
        <f>'Preprocessed Data'!I1292</f>
        <v>32.700000000000003</v>
      </c>
      <c r="J1294">
        <f>'Preprocessed Data'!J1292</f>
        <v>1</v>
      </c>
      <c r="K1294" s="10">
        <f>'Preprocessed Data'!K1292</f>
        <v>0</v>
      </c>
      <c r="L1294" s="1">
        <f t="shared" si="261"/>
        <v>1</v>
      </c>
      <c r="M1294" s="11">
        <f t="shared" si="262"/>
        <v>1</v>
      </c>
      <c r="N1294">
        <f t="shared" si="263"/>
        <v>0</v>
      </c>
      <c r="O1294">
        <f t="shared" si="264"/>
        <v>8.1077302647250049E-2</v>
      </c>
      <c r="P1294" s="10">
        <f t="shared" si="265"/>
        <v>8.1077302647250049E-2</v>
      </c>
      <c r="Q1294" s="11">
        <f t="shared" si="266"/>
        <v>0.91892269735275001</v>
      </c>
      <c r="R1294" s="10">
        <f t="shared" si="267"/>
        <v>-8.4553276211465106E-2</v>
      </c>
      <c r="S1294" s="11">
        <f t="shared" si="268"/>
        <v>100</v>
      </c>
      <c r="AT1294">
        <v>7.3172741318450179E-3</v>
      </c>
      <c r="AU1294">
        <v>1</v>
      </c>
      <c r="AV1294">
        <v>0</v>
      </c>
      <c r="AW1294">
        <f t="shared" si="272"/>
        <v>1286</v>
      </c>
      <c r="AX1294">
        <f t="shared" si="273"/>
        <v>4</v>
      </c>
      <c r="AY1294">
        <f t="shared" si="269"/>
        <v>0.71127076784912435</v>
      </c>
      <c r="AZ1294">
        <f t="shared" si="270"/>
        <v>0.99389312977099231</v>
      </c>
      <c r="BA1294">
        <f t="shared" si="271"/>
        <v>2.23146189890174E-4</v>
      </c>
    </row>
    <row r="1295" spans="1:53" x14ac:dyDescent="0.25">
      <c r="A1295">
        <f>'Preprocessed Data'!A1293</f>
        <v>2</v>
      </c>
      <c r="B1295">
        <f>'Preprocessed Data'!B1293</f>
        <v>28</v>
      </c>
      <c r="C1295">
        <f>'Preprocessed Data'!C1293</f>
        <v>0</v>
      </c>
      <c r="D1295">
        <f>'Preprocessed Data'!D1293</f>
        <v>0</v>
      </c>
      <c r="E1295">
        <f>'Preprocessed Data'!E1293</f>
        <v>0</v>
      </c>
      <c r="F1295">
        <f>'Preprocessed Data'!F1293</f>
        <v>4</v>
      </c>
      <c r="G1295">
        <f>'Preprocessed Data'!G1293</f>
        <v>1</v>
      </c>
      <c r="H1295">
        <f>'Preprocessed Data'!H1293</f>
        <v>89.24</v>
      </c>
      <c r="I1295">
        <f>'Preprocessed Data'!I1293</f>
        <v>32.700000000000003</v>
      </c>
      <c r="J1295">
        <f>'Preprocessed Data'!J1293</f>
        <v>1</v>
      </c>
      <c r="K1295" s="10">
        <f>'Preprocessed Data'!K1293</f>
        <v>0</v>
      </c>
      <c r="L1295" s="1">
        <f t="shared" si="261"/>
        <v>1</v>
      </c>
      <c r="M1295" s="11">
        <f t="shared" si="262"/>
        <v>1</v>
      </c>
      <c r="N1295">
        <f t="shared" si="263"/>
        <v>0</v>
      </c>
      <c r="O1295">
        <f t="shared" si="264"/>
        <v>1.2644574404194269E-2</v>
      </c>
      <c r="P1295" s="10">
        <f t="shared" si="265"/>
        <v>1.2644574404194269E-2</v>
      </c>
      <c r="Q1295" s="11">
        <f t="shared" si="266"/>
        <v>0.98735542559580569</v>
      </c>
      <c r="R1295" s="10">
        <f t="shared" si="267"/>
        <v>-1.2725197384982807E-2</v>
      </c>
      <c r="S1295" s="11">
        <f t="shared" si="268"/>
        <v>100</v>
      </c>
      <c r="AT1295">
        <v>7.3255805787473078E-3</v>
      </c>
      <c r="AU1295">
        <v>1</v>
      </c>
      <c r="AV1295">
        <v>0</v>
      </c>
      <c r="AW1295">
        <f t="shared" si="272"/>
        <v>1287</v>
      </c>
      <c r="AX1295">
        <f t="shared" si="273"/>
        <v>4</v>
      </c>
      <c r="AY1295">
        <f t="shared" si="269"/>
        <v>0.71104625056129322</v>
      </c>
      <c r="AZ1295">
        <f t="shared" si="270"/>
        <v>0.99389312977099231</v>
      </c>
      <c r="BA1295">
        <f t="shared" si="271"/>
        <v>2.23146189890174E-4</v>
      </c>
    </row>
    <row r="1296" spans="1:53" x14ac:dyDescent="0.25">
      <c r="A1296">
        <f>'Preprocessed Data'!A1294</f>
        <v>2</v>
      </c>
      <c r="B1296">
        <f>'Preprocessed Data'!B1294</f>
        <v>43</v>
      </c>
      <c r="C1296">
        <f>'Preprocessed Data'!C1294</f>
        <v>0</v>
      </c>
      <c r="D1296">
        <f>'Preprocessed Data'!D1294</f>
        <v>0</v>
      </c>
      <c r="E1296">
        <f>'Preprocessed Data'!E1294</f>
        <v>1</v>
      </c>
      <c r="F1296">
        <f>'Preprocessed Data'!F1294</f>
        <v>4</v>
      </c>
      <c r="G1296">
        <f>'Preprocessed Data'!G1294</f>
        <v>1</v>
      </c>
      <c r="H1296">
        <f>'Preprocessed Data'!H1294</f>
        <v>91.9</v>
      </c>
      <c r="I1296">
        <f>'Preprocessed Data'!I1294</f>
        <v>32.700000000000003</v>
      </c>
      <c r="J1296">
        <f>'Preprocessed Data'!J1294</f>
        <v>1</v>
      </c>
      <c r="K1296" s="10">
        <f>'Preprocessed Data'!K1294</f>
        <v>0</v>
      </c>
      <c r="L1296" s="1">
        <f t="shared" si="261"/>
        <v>1</v>
      </c>
      <c r="M1296" s="11">
        <f t="shared" si="262"/>
        <v>1</v>
      </c>
      <c r="N1296">
        <f t="shared" si="263"/>
        <v>0</v>
      </c>
      <c r="O1296">
        <f t="shared" si="264"/>
        <v>2.6311895900284217E-2</v>
      </c>
      <c r="P1296" s="10">
        <f t="shared" si="265"/>
        <v>2.6311895900284217E-2</v>
      </c>
      <c r="Q1296" s="11">
        <f t="shared" si="266"/>
        <v>0.97368810409971573</v>
      </c>
      <c r="R1296" s="10">
        <f t="shared" si="267"/>
        <v>-2.6664248285043067E-2</v>
      </c>
      <c r="S1296" s="11">
        <f t="shared" si="268"/>
        <v>100</v>
      </c>
      <c r="AT1296">
        <v>7.3784418616685242E-3</v>
      </c>
      <c r="AU1296">
        <v>1</v>
      </c>
      <c r="AV1296">
        <v>0</v>
      </c>
      <c r="AW1296">
        <f t="shared" si="272"/>
        <v>1288</v>
      </c>
      <c r="AX1296">
        <f t="shared" si="273"/>
        <v>4</v>
      </c>
      <c r="AY1296">
        <f t="shared" si="269"/>
        <v>0.7108217332734621</v>
      </c>
      <c r="AZ1296">
        <f t="shared" si="270"/>
        <v>0.99389312977099231</v>
      </c>
      <c r="BA1296">
        <f t="shared" si="271"/>
        <v>2.2314618989028434E-4</v>
      </c>
    </row>
    <row r="1297" spans="1:53" x14ac:dyDescent="0.25">
      <c r="A1297">
        <f>'Preprocessed Data'!A1295</f>
        <v>2</v>
      </c>
      <c r="B1297">
        <f>'Preprocessed Data'!B1295</f>
        <v>40</v>
      </c>
      <c r="C1297">
        <f>'Preprocessed Data'!C1295</f>
        <v>0</v>
      </c>
      <c r="D1297">
        <f>'Preprocessed Data'!D1295</f>
        <v>0</v>
      </c>
      <c r="E1297">
        <f>'Preprocessed Data'!E1295</f>
        <v>0</v>
      </c>
      <c r="F1297">
        <f>'Preprocessed Data'!F1295</f>
        <v>5</v>
      </c>
      <c r="G1297">
        <f>'Preprocessed Data'!G1295</f>
        <v>1</v>
      </c>
      <c r="H1297">
        <f>'Preprocessed Data'!H1295</f>
        <v>63.45</v>
      </c>
      <c r="I1297">
        <f>'Preprocessed Data'!I1295</f>
        <v>32.700000000000003</v>
      </c>
      <c r="J1297">
        <f>'Preprocessed Data'!J1295</f>
        <v>1</v>
      </c>
      <c r="K1297" s="10">
        <f>'Preprocessed Data'!K1295</f>
        <v>0</v>
      </c>
      <c r="L1297" s="1">
        <f t="shared" si="261"/>
        <v>1</v>
      </c>
      <c r="M1297" s="11">
        <f t="shared" si="262"/>
        <v>1</v>
      </c>
      <c r="N1297">
        <f t="shared" si="263"/>
        <v>0</v>
      </c>
      <c r="O1297">
        <f t="shared" si="264"/>
        <v>1.295991720563508E-2</v>
      </c>
      <c r="P1297" s="10">
        <f t="shared" si="265"/>
        <v>1.295991720563508E-2</v>
      </c>
      <c r="Q1297" s="11">
        <f t="shared" si="266"/>
        <v>0.98704008279436495</v>
      </c>
      <c r="R1297" s="10">
        <f t="shared" si="267"/>
        <v>-1.3044629639343277E-2</v>
      </c>
      <c r="S1297" s="11">
        <f t="shared" si="268"/>
        <v>100</v>
      </c>
      <c r="AT1297">
        <v>7.3784686668616319E-3</v>
      </c>
      <c r="AU1297">
        <v>1</v>
      </c>
      <c r="AV1297">
        <v>0</v>
      </c>
      <c r="AW1297">
        <f t="shared" si="272"/>
        <v>1289</v>
      </c>
      <c r="AX1297">
        <f t="shared" si="273"/>
        <v>4</v>
      </c>
      <c r="AY1297">
        <f t="shared" si="269"/>
        <v>0.71059721598563086</v>
      </c>
      <c r="AZ1297">
        <f t="shared" si="270"/>
        <v>0.99389312977099231</v>
      </c>
      <c r="BA1297">
        <f t="shared" si="271"/>
        <v>2.23146189890174E-4</v>
      </c>
    </row>
    <row r="1298" spans="1:53" x14ac:dyDescent="0.25">
      <c r="A1298">
        <f>'Preprocessed Data'!A1296</f>
        <v>2</v>
      </c>
      <c r="B1298">
        <f>'Preprocessed Data'!B1296</f>
        <v>31</v>
      </c>
      <c r="C1298">
        <f>'Preprocessed Data'!C1296</f>
        <v>0</v>
      </c>
      <c r="D1298">
        <f>'Preprocessed Data'!D1296</f>
        <v>0</v>
      </c>
      <c r="E1298">
        <f>'Preprocessed Data'!E1296</f>
        <v>1</v>
      </c>
      <c r="F1298">
        <f>'Preprocessed Data'!F1296</f>
        <v>4</v>
      </c>
      <c r="G1298">
        <f>'Preprocessed Data'!G1296</f>
        <v>2</v>
      </c>
      <c r="H1298">
        <f>'Preprocessed Data'!H1296</f>
        <v>81.709999999999994</v>
      </c>
      <c r="I1298">
        <f>'Preprocessed Data'!I1296</f>
        <v>32.700000000000003</v>
      </c>
      <c r="J1298">
        <f>'Preprocessed Data'!J1296</f>
        <v>4</v>
      </c>
      <c r="K1298" s="10">
        <f>'Preprocessed Data'!K1296</f>
        <v>0</v>
      </c>
      <c r="L1298" s="1">
        <f t="shared" si="261"/>
        <v>1</v>
      </c>
      <c r="M1298" s="11">
        <f t="shared" si="262"/>
        <v>1</v>
      </c>
      <c r="N1298">
        <f t="shared" si="263"/>
        <v>0</v>
      </c>
      <c r="O1298">
        <f t="shared" si="264"/>
        <v>1.1830755975163617E-2</v>
      </c>
      <c r="P1298" s="10">
        <f t="shared" si="265"/>
        <v>1.1830755975163617E-2</v>
      </c>
      <c r="Q1298" s="11">
        <f t="shared" si="266"/>
        <v>0.98816924402483641</v>
      </c>
      <c r="R1298" s="10">
        <f t="shared" si="267"/>
        <v>-1.1901296284094122E-2</v>
      </c>
      <c r="S1298" s="11">
        <f t="shared" si="268"/>
        <v>100</v>
      </c>
      <c r="AT1298">
        <v>7.3834826744574259E-3</v>
      </c>
      <c r="AU1298">
        <v>1</v>
      </c>
      <c r="AV1298">
        <v>0</v>
      </c>
      <c r="AW1298">
        <f t="shared" si="272"/>
        <v>1290</v>
      </c>
      <c r="AX1298">
        <f t="shared" si="273"/>
        <v>4</v>
      </c>
      <c r="AY1298">
        <f t="shared" si="269"/>
        <v>0.71037269869779973</v>
      </c>
      <c r="AZ1298">
        <f t="shared" si="270"/>
        <v>0.99389312977099231</v>
      </c>
      <c r="BA1298">
        <f t="shared" si="271"/>
        <v>2.23146189890174E-4</v>
      </c>
    </row>
    <row r="1299" spans="1:53" x14ac:dyDescent="0.25">
      <c r="A1299">
        <f>'Preprocessed Data'!A1297</f>
        <v>2</v>
      </c>
      <c r="B1299">
        <f>'Preprocessed Data'!B1297</f>
        <v>22</v>
      </c>
      <c r="C1299">
        <f>'Preprocessed Data'!C1297</f>
        <v>0</v>
      </c>
      <c r="D1299">
        <f>'Preprocessed Data'!D1297</f>
        <v>0</v>
      </c>
      <c r="E1299">
        <f>'Preprocessed Data'!E1297</f>
        <v>0</v>
      </c>
      <c r="F1299">
        <f>'Preprocessed Data'!F1297</f>
        <v>4</v>
      </c>
      <c r="G1299">
        <f>'Preprocessed Data'!G1297</f>
        <v>1</v>
      </c>
      <c r="H1299">
        <f>'Preprocessed Data'!H1297</f>
        <v>62</v>
      </c>
      <c r="I1299">
        <f>'Preprocessed Data'!I1297</f>
        <v>32.700000000000003</v>
      </c>
      <c r="J1299">
        <f>'Preprocessed Data'!J1297</f>
        <v>3</v>
      </c>
      <c r="K1299" s="10">
        <f>'Preprocessed Data'!K1297</f>
        <v>0</v>
      </c>
      <c r="L1299" s="1">
        <f t="shared" si="261"/>
        <v>1</v>
      </c>
      <c r="M1299" s="11">
        <f t="shared" si="262"/>
        <v>1</v>
      </c>
      <c r="N1299">
        <f t="shared" si="263"/>
        <v>0</v>
      </c>
      <c r="O1299">
        <f t="shared" si="264"/>
        <v>4.7359343225869066E-3</v>
      </c>
      <c r="P1299" s="10">
        <f t="shared" si="265"/>
        <v>4.7359343225869066E-3</v>
      </c>
      <c r="Q1299" s="11">
        <f t="shared" si="266"/>
        <v>0.9952640656774131</v>
      </c>
      <c r="R1299" s="10">
        <f t="shared" si="267"/>
        <v>-4.7471843933253642E-3</v>
      </c>
      <c r="S1299" s="11">
        <f t="shared" si="268"/>
        <v>100</v>
      </c>
      <c r="AT1299">
        <v>7.3893166326466078E-3</v>
      </c>
      <c r="AU1299">
        <v>1</v>
      </c>
      <c r="AV1299">
        <v>0</v>
      </c>
      <c r="AW1299">
        <f t="shared" si="272"/>
        <v>1291</v>
      </c>
      <c r="AX1299">
        <f t="shared" si="273"/>
        <v>4</v>
      </c>
      <c r="AY1299">
        <f t="shared" si="269"/>
        <v>0.7101481814099686</v>
      </c>
      <c r="AZ1299">
        <f t="shared" si="270"/>
        <v>0.99389312977099231</v>
      </c>
      <c r="BA1299">
        <f t="shared" si="271"/>
        <v>2.2314618989028434E-4</v>
      </c>
    </row>
    <row r="1300" spans="1:53" x14ac:dyDescent="0.25">
      <c r="A1300">
        <f>'Preprocessed Data'!A1298</f>
        <v>1</v>
      </c>
      <c r="B1300">
        <f>'Preprocessed Data'!B1298</f>
        <v>11</v>
      </c>
      <c r="C1300">
        <f>'Preprocessed Data'!C1298</f>
        <v>0</v>
      </c>
      <c r="D1300">
        <f>'Preprocessed Data'!D1298</f>
        <v>0</v>
      </c>
      <c r="E1300">
        <f>'Preprocessed Data'!E1298</f>
        <v>0</v>
      </c>
      <c r="F1300">
        <f>'Preprocessed Data'!F1298</f>
        <v>5</v>
      </c>
      <c r="G1300">
        <f>'Preprocessed Data'!G1298</f>
        <v>2</v>
      </c>
      <c r="H1300">
        <f>'Preprocessed Data'!H1298</f>
        <v>124.35</v>
      </c>
      <c r="I1300">
        <f>'Preprocessed Data'!I1298</f>
        <v>32.700000000000003</v>
      </c>
      <c r="J1300">
        <f>'Preprocessed Data'!J1298</f>
        <v>4</v>
      </c>
      <c r="K1300" s="10">
        <f>'Preprocessed Data'!K1298</f>
        <v>0</v>
      </c>
      <c r="L1300" s="1">
        <f t="shared" si="261"/>
        <v>1</v>
      </c>
      <c r="M1300" s="11">
        <f t="shared" si="262"/>
        <v>1</v>
      </c>
      <c r="N1300">
        <f t="shared" si="263"/>
        <v>0</v>
      </c>
      <c r="O1300">
        <f t="shared" si="264"/>
        <v>2.0231744361200843E-2</v>
      </c>
      <c r="P1300" s="10">
        <f t="shared" si="265"/>
        <v>2.0231744361200843E-2</v>
      </c>
      <c r="Q1300" s="11">
        <f t="shared" si="266"/>
        <v>0.97976825563879921</v>
      </c>
      <c r="R1300" s="10">
        <f t="shared" si="267"/>
        <v>-2.04392091198261E-2</v>
      </c>
      <c r="S1300" s="11">
        <f t="shared" si="268"/>
        <v>100</v>
      </c>
      <c r="AT1300">
        <v>7.4043384613376251E-3</v>
      </c>
      <c r="AU1300">
        <v>1</v>
      </c>
      <c r="AV1300">
        <v>0</v>
      </c>
      <c r="AW1300">
        <f t="shared" si="272"/>
        <v>1292</v>
      </c>
      <c r="AX1300">
        <f t="shared" si="273"/>
        <v>4</v>
      </c>
      <c r="AY1300">
        <f t="shared" si="269"/>
        <v>0.70992366412213737</v>
      </c>
      <c r="AZ1300">
        <f t="shared" si="270"/>
        <v>0.99389312977099231</v>
      </c>
      <c r="BA1300">
        <f t="shared" si="271"/>
        <v>2.23146189890174E-4</v>
      </c>
    </row>
    <row r="1301" spans="1:53" x14ac:dyDescent="0.25">
      <c r="A1301">
        <f>'Preprocessed Data'!A1299</f>
        <v>1</v>
      </c>
      <c r="B1301">
        <f>'Preprocessed Data'!B1299</f>
        <v>40</v>
      </c>
      <c r="C1301">
        <f>'Preprocessed Data'!C1299</f>
        <v>0</v>
      </c>
      <c r="D1301">
        <f>'Preprocessed Data'!D1299</f>
        <v>0</v>
      </c>
      <c r="E1301">
        <f>'Preprocessed Data'!E1299</f>
        <v>1</v>
      </c>
      <c r="F1301">
        <f>'Preprocessed Data'!F1299</f>
        <v>4</v>
      </c>
      <c r="G1301">
        <f>'Preprocessed Data'!G1299</f>
        <v>1</v>
      </c>
      <c r="H1301">
        <f>'Preprocessed Data'!H1299</f>
        <v>88.81</v>
      </c>
      <c r="I1301">
        <f>'Preprocessed Data'!I1299</f>
        <v>32.700000000000003</v>
      </c>
      <c r="J1301">
        <f>'Preprocessed Data'!J1299</f>
        <v>4</v>
      </c>
      <c r="K1301" s="10">
        <f>'Preprocessed Data'!K1299</f>
        <v>0</v>
      </c>
      <c r="L1301" s="1">
        <f t="shared" si="261"/>
        <v>1</v>
      </c>
      <c r="M1301" s="11">
        <f t="shared" si="262"/>
        <v>1</v>
      </c>
      <c r="N1301">
        <f t="shared" si="263"/>
        <v>0</v>
      </c>
      <c r="O1301">
        <f t="shared" si="264"/>
        <v>2.844167979765656E-2</v>
      </c>
      <c r="P1301" s="10">
        <f t="shared" si="265"/>
        <v>2.844167979765656E-2</v>
      </c>
      <c r="Q1301" s="11">
        <f t="shared" si="266"/>
        <v>0.97155832020234345</v>
      </c>
      <c r="R1301" s="10">
        <f t="shared" si="267"/>
        <v>-2.8853980878074191E-2</v>
      </c>
      <c r="S1301" s="11">
        <f t="shared" si="268"/>
        <v>100</v>
      </c>
      <c r="AT1301">
        <v>7.4136388527690613E-3</v>
      </c>
      <c r="AU1301">
        <v>1</v>
      </c>
      <c r="AV1301">
        <v>0</v>
      </c>
      <c r="AW1301">
        <f t="shared" si="272"/>
        <v>1293</v>
      </c>
      <c r="AX1301">
        <f t="shared" si="273"/>
        <v>4</v>
      </c>
      <c r="AY1301">
        <f t="shared" si="269"/>
        <v>0.70969914683430624</v>
      </c>
      <c r="AZ1301">
        <f t="shared" si="270"/>
        <v>0.99389312977099231</v>
      </c>
      <c r="BA1301">
        <f t="shared" si="271"/>
        <v>2.23146189890174E-4</v>
      </c>
    </row>
    <row r="1302" spans="1:53" x14ac:dyDescent="0.25">
      <c r="A1302">
        <f>'Preprocessed Data'!A1300</f>
        <v>2</v>
      </c>
      <c r="B1302">
        <f>'Preprocessed Data'!B1300</f>
        <v>24</v>
      </c>
      <c r="C1302">
        <f>'Preprocessed Data'!C1300</f>
        <v>0</v>
      </c>
      <c r="D1302">
        <f>'Preprocessed Data'!D1300</f>
        <v>0</v>
      </c>
      <c r="E1302">
        <f>'Preprocessed Data'!E1300</f>
        <v>0</v>
      </c>
      <c r="F1302">
        <f>'Preprocessed Data'!F1300</f>
        <v>4</v>
      </c>
      <c r="G1302">
        <f>'Preprocessed Data'!G1300</f>
        <v>2</v>
      </c>
      <c r="H1302">
        <f>'Preprocessed Data'!H1300</f>
        <v>86.35</v>
      </c>
      <c r="I1302">
        <f>'Preprocessed Data'!I1300</f>
        <v>32.700000000000003</v>
      </c>
      <c r="J1302">
        <f>'Preprocessed Data'!J1300</f>
        <v>2</v>
      </c>
      <c r="K1302" s="10">
        <f>'Preprocessed Data'!K1300</f>
        <v>0</v>
      </c>
      <c r="L1302" s="1">
        <f t="shared" si="261"/>
        <v>1</v>
      </c>
      <c r="M1302" s="11">
        <f t="shared" si="262"/>
        <v>1</v>
      </c>
      <c r="N1302">
        <f t="shared" si="263"/>
        <v>0</v>
      </c>
      <c r="O1302">
        <f t="shared" si="264"/>
        <v>9.9504099328550626E-3</v>
      </c>
      <c r="P1302" s="10">
        <f t="shared" si="265"/>
        <v>9.9504099328550626E-3</v>
      </c>
      <c r="Q1302" s="11">
        <f t="shared" si="266"/>
        <v>0.99004959006714499</v>
      </c>
      <c r="R1302" s="10">
        <f t="shared" si="267"/>
        <v>-1.00002461310984E-2</v>
      </c>
      <c r="S1302" s="11">
        <f t="shared" si="268"/>
        <v>100</v>
      </c>
      <c r="AT1302">
        <v>7.4167297241763555E-3</v>
      </c>
      <c r="AU1302">
        <v>1</v>
      </c>
      <c r="AV1302">
        <v>0</v>
      </c>
      <c r="AW1302">
        <f t="shared" si="272"/>
        <v>1294</v>
      </c>
      <c r="AX1302">
        <f t="shared" si="273"/>
        <v>4</v>
      </c>
      <c r="AY1302">
        <f t="shared" si="269"/>
        <v>0.70947462954647511</v>
      </c>
      <c r="AZ1302">
        <f t="shared" si="270"/>
        <v>0.99389312977099231</v>
      </c>
      <c r="BA1302">
        <f t="shared" si="271"/>
        <v>2.2314618989028434E-4</v>
      </c>
    </row>
    <row r="1303" spans="1:53" x14ac:dyDescent="0.25">
      <c r="A1303">
        <f>'Preprocessed Data'!A1301</f>
        <v>1</v>
      </c>
      <c r="B1303">
        <f>'Preprocessed Data'!B1301</f>
        <v>38</v>
      </c>
      <c r="C1303">
        <f>'Preprocessed Data'!C1301</f>
        <v>0</v>
      </c>
      <c r="D1303">
        <f>'Preprocessed Data'!D1301</f>
        <v>0</v>
      </c>
      <c r="E1303">
        <f>'Preprocessed Data'!E1301</f>
        <v>1</v>
      </c>
      <c r="F1303">
        <f>'Preprocessed Data'!F1301</f>
        <v>4</v>
      </c>
      <c r="G1303">
        <f>'Preprocessed Data'!G1301</f>
        <v>1</v>
      </c>
      <c r="H1303">
        <f>'Preprocessed Data'!H1301</f>
        <v>108.68</v>
      </c>
      <c r="I1303">
        <f>'Preprocessed Data'!I1301</f>
        <v>32.700000000000003</v>
      </c>
      <c r="J1303">
        <f>'Preprocessed Data'!J1301</f>
        <v>2</v>
      </c>
      <c r="K1303" s="10">
        <f>'Preprocessed Data'!K1301</f>
        <v>0</v>
      </c>
      <c r="L1303" s="1">
        <f t="shared" si="261"/>
        <v>1</v>
      </c>
      <c r="M1303" s="11">
        <f t="shared" si="262"/>
        <v>1</v>
      </c>
      <c r="N1303">
        <f t="shared" si="263"/>
        <v>0</v>
      </c>
      <c r="O1303">
        <f t="shared" si="264"/>
        <v>4.1530087654420227E-2</v>
      </c>
      <c r="P1303" s="10">
        <f t="shared" si="265"/>
        <v>4.1530087654420227E-2</v>
      </c>
      <c r="Q1303" s="11">
        <f t="shared" si="266"/>
        <v>0.95846991234557977</v>
      </c>
      <c r="R1303" s="10">
        <f t="shared" si="267"/>
        <v>-4.2417107343241389E-2</v>
      </c>
      <c r="S1303" s="11">
        <f t="shared" si="268"/>
        <v>100</v>
      </c>
      <c r="AT1303">
        <v>7.4170182050110837E-3</v>
      </c>
      <c r="AU1303">
        <v>1</v>
      </c>
      <c r="AV1303">
        <v>0</v>
      </c>
      <c r="AW1303">
        <f t="shared" si="272"/>
        <v>1295</v>
      </c>
      <c r="AX1303">
        <f t="shared" si="273"/>
        <v>4</v>
      </c>
      <c r="AY1303">
        <f t="shared" si="269"/>
        <v>0.70925011225864387</v>
      </c>
      <c r="AZ1303">
        <f t="shared" si="270"/>
        <v>0.99389312977099231</v>
      </c>
      <c r="BA1303">
        <f t="shared" si="271"/>
        <v>2.23146189890174E-4</v>
      </c>
    </row>
    <row r="1304" spans="1:53" x14ac:dyDescent="0.25">
      <c r="A1304">
        <f>'Preprocessed Data'!A1302</f>
        <v>2</v>
      </c>
      <c r="B1304">
        <f>'Preprocessed Data'!B1302</f>
        <v>72</v>
      </c>
      <c r="C1304">
        <f>'Preprocessed Data'!C1302</f>
        <v>1</v>
      </c>
      <c r="D1304">
        <f>'Preprocessed Data'!D1302</f>
        <v>0</v>
      </c>
      <c r="E1304">
        <f>'Preprocessed Data'!E1302</f>
        <v>1</v>
      </c>
      <c r="F1304">
        <f>'Preprocessed Data'!F1302</f>
        <v>4</v>
      </c>
      <c r="G1304">
        <f>'Preprocessed Data'!G1302</f>
        <v>2</v>
      </c>
      <c r="H1304">
        <f>'Preprocessed Data'!H1302</f>
        <v>105.51</v>
      </c>
      <c r="I1304">
        <f>'Preprocessed Data'!I1302</f>
        <v>32.700000000000003</v>
      </c>
      <c r="J1304">
        <f>'Preprocessed Data'!J1302</f>
        <v>2</v>
      </c>
      <c r="K1304" s="10">
        <f>'Preprocessed Data'!K1302</f>
        <v>0</v>
      </c>
      <c r="L1304" s="1">
        <f t="shared" si="261"/>
        <v>1</v>
      </c>
      <c r="M1304" s="11">
        <f t="shared" si="262"/>
        <v>1</v>
      </c>
      <c r="N1304">
        <f t="shared" si="263"/>
        <v>0</v>
      </c>
      <c r="O1304">
        <f t="shared" si="264"/>
        <v>0.26598294804500977</v>
      </c>
      <c r="P1304" s="10">
        <f t="shared" si="265"/>
        <v>0.26598294804500977</v>
      </c>
      <c r="Q1304" s="11">
        <f t="shared" si="266"/>
        <v>0.73401705195499023</v>
      </c>
      <c r="R1304" s="10">
        <f t="shared" si="267"/>
        <v>-0.30922301909116146</v>
      </c>
      <c r="S1304" s="11">
        <f t="shared" si="268"/>
        <v>100</v>
      </c>
      <c r="AT1304">
        <v>7.4219562602760199E-3</v>
      </c>
      <c r="AU1304">
        <v>1</v>
      </c>
      <c r="AV1304">
        <v>0</v>
      </c>
      <c r="AW1304">
        <f t="shared" si="272"/>
        <v>1296</v>
      </c>
      <c r="AX1304">
        <f t="shared" si="273"/>
        <v>4</v>
      </c>
      <c r="AY1304">
        <f t="shared" si="269"/>
        <v>0.70902559497081274</v>
      </c>
      <c r="AZ1304">
        <f t="shared" si="270"/>
        <v>0.99389312977099231</v>
      </c>
      <c r="BA1304">
        <f t="shared" si="271"/>
        <v>2.23146189890174E-4</v>
      </c>
    </row>
    <row r="1305" spans="1:53" x14ac:dyDescent="0.25">
      <c r="A1305">
        <f>'Preprocessed Data'!A1303</f>
        <v>1</v>
      </c>
      <c r="B1305">
        <f>'Preprocessed Data'!B1303</f>
        <v>32</v>
      </c>
      <c r="C1305">
        <f>'Preprocessed Data'!C1303</f>
        <v>0</v>
      </c>
      <c r="D1305">
        <f>'Preprocessed Data'!D1303</f>
        <v>0</v>
      </c>
      <c r="E1305">
        <f>'Preprocessed Data'!E1303</f>
        <v>0</v>
      </c>
      <c r="F1305">
        <f>'Preprocessed Data'!F1303</f>
        <v>4</v>
      </c>
      <c r="G1305">
        <f>'Preprocessed Data'!G1303</f>
        <v>1</v>
      </c>
      <c r="H1305">
        <f>'Preprocessed Data'!H1303</f>
        <v>61.11</v>
      </c>
      <c r="I1305">
        <f>'Preprocessed Data'!I1303</f>
        <v>32.700000000000003</v>
      </c>
      <c r="J1305">
        <f>'Preprocessed Data'!J1303</f>
        <v>2</v>
      </c>
      <c r="K1305" s="10">
        <f>'Preprocessed Data'!K1303</f>
        <v>0</v>
      </c>
      <c r="L1305" s="1">
        <f t="shared" si="261"/>
        <v>1</v>
      </c>
      <c r="M1305" s="11">
        <f t="shared" si="262"/>
        <v>1</v>
      </c>
      <c r="N1305">
        <f t="shared" si="263"/>
        <v>0</v>
      </c>
      <c r="O1305">
        <f t="shared" si="264"/>
        <v>9.9547344624262048E-3</v>
      </c>
      <c r="P1305" s="10">
        <f t="shared" si="265"/>
        <v>9.9547344624262048E-3</v>
      </c>
      <c r="Q1305" s="11">
        <f t="shared" si="266"/>
        <v>0.99004526553757377</v>
      </c>
      <c r="R1305" s="10">
        <f t="shared" si="267"/>
        <v>-1.0004614133529179E-2</v>
      </c>
      <c r="S1305" s="11">
        <f t="shared" si="268"/>
        <v>100</v>
      </c>
      <c r="AT1305">
        <v>7.4221162484448093E-3</v>
      </c>
      <c r="AU1305">
        <v>1</v>
      </c>
      <c r="AV1305">
        <v>0</v>
      </c>
      <c r="AW1305">
        <f t="shared" si="272"/>
        <v>1297</v>
      </c>
      <c r="AX1305">
        <f t="shared" si="273"/>
        <v>4</v>
      </c>
      <c r="AY1305">
        <f t="shared" si="269"/>
        <v>0.70880107768298162</v>
      </c>
      <c r="AZ1305">
        <f t="shared" si="270"/>
        <v>0.99389312977099231</v>
      </c>
      <c r="BA1305">
        <f t="shared" si="271"/>
        <v>2.2314618989028434E-4</v>
      </c>
    </row>
    <row r="1306" spans="1:53" x14ac:dyDescent="0.25">
      <c r="A1306">
        <f>'Preprocessed Data'!A1304</f>
        <v>1</v>
      </c>
      <c r="B1306">
        <f>'Preprocessed Data'!B1304</f>
        <v>28</v>
      </c>
      <c r="C1306">
        <f>'Preprocessed Data'!C1304</f>
        <v>0</v>
      </c>
      <c r="D1306">
        <f>'Preprocessed Data'!D1304</f>
        <v>0</v>
      </c>
      <c r="E1306">
        <f>'Preprocessed Data'!E1304</f>
        <v>0</v>
      </c>
      <c r="F1306">
        <f>'Preprocessed Data'!F1304</f>
        <v>4</v>
      </c>
      <c r="G1306">
        <f>'Preprocessed Data'!G1304</f>
        <v>2</v>
      </c>
      <c r="H1306">
        <f>'Preprocessed Data'!H1304</f>
        <v>74.61</v>
      </c>
      <c r="I1306">
        <f>'Preprocessed Data'!I1304</f>
        <v>32.700000000000003</v>
      </c>
      <c r="J1306">
        <f>'Preprocessed Data'!J1304</f>
        <v>4</v>
      </c>
      <c r="K1306" s="10">
        <f>'Preprocessed Data'!K1304</f>
        <v>0</v>
      </c>
      <c r="L1306" s="1">
        <f t="shared" si="261"/>
        <v>1</v>
      </c>
      <c r="M1306" s="11">
        <f t="shared" si="262"/>
        <v>1</v>
      </c>
      <c r="N1306">
        <f t="shared" si="263"/>
        <v>0</v>
      </c>
      <c r="O1306">
        <f t="shared" si="264"/>
        <v>1.209649499793502E-2</v>
      </c>
      <c r="P1306" s="10">
        <f t="shared" si="265"/>
        <v>1.209649499793502E-2</v>
      </c>
      <c r="Q1306" s="11">
        <f t="shared" si="266"/>
        <v>0.98790350500206503</v>
      </c>
      <c r="R1306" s="10">
        <f t="shared" si="267"/>
        <v>-1.217025300595991E-2</v>
      </c>
      <c r="S1306" s="11">
        <f t="shared" si="268"/>
        <v>100</v>
      </c>
      <c r="AT1306">
        <v>7.4655299785089634E-3</v>
      </c>
      <c r="AU1306">
        <v>1</v>
      </c>
      <c r="AV1306">
        <v>0</v>
      </c>
      <c r="AW1306">
        <f t="shared" si="272"/>
        <v>1298</v>
      </c>
      <c r="AX1306">
        <f t="shared" si="273"/>
        <v>4</v>
      </c>
      <c r="AY1306">
        <f t="shared" si="269"/>
        <v>0.70857656039515038</v>
      </c>
      <c r="AZ1306">
        <f t="shared" si="270"/>
        <v>0.99389312977099231</v>
      </c>
      <c r="BA1306">
        <f t="shared" si="271"/>
        <v>2.23146189890174E-4</v>
      </c>
    </row>
    <row r="1307" spans="1:53" x14ac:dyDescent="0.25">
      <c r="A1307">
        <f>'Preprocessed Data'!A1305</f>
        <v>2</v>
      </c>
      <c r="B1307">
        <f>'Preprocessed Data'!B1305</f>
        <v>72</v>
      </c>
      <c r="C1307">
        <f>'Preprocessed Data'!C1305</f>
        <v>0</v>
      </c>
      <c r="D1307">
        <f>'Preprocessed Data'!D1305</f>
        <v>0</v>
      </c>
      <c r="E1307">
        <f>'Preprocessed Data'!E1305</f>
        <v>1</v>
      </c>
      <c r="F1307">
        <f>'Preprocessed Data'!F1305</f>
        <v>4</v>
      </c>
      <c r="G1307">
        <f>'Preprocessed Data'!G1305</f>
        <v>2</v>
      </c>
      <c r="H1307">
        <f>'Preprocessed Data'!H1305</f>
        <v>103.78</v>
      </c>
      <c r="I1307">
        <f>'Preprocessed Data'!I1305</f>
        <v>32.700000000000003</v>
      </c>
      <c r="J1307">
        <f>'Preprocessed Data'!J1305</f>
        <v>1</v>
      </c>
      <c r="K1307" s="10">
        <f>'Preprocessed Data'!K1305</f>
        <v>0</v>
      </c>
      <c r="L1307" s="1">
        <f t="shared" si="261"/>
        <v>1</v>
      </c>
      <c r="M1307" s="11">
        <f t="shared" si="262"/>
        <v>1</v>
      </c>
      <c r="N1307">
        <f t="shared" si="263"/>
        <v>0</v>
      </c>
      <c r="O1307">
        <f t="shared" si="264"/>
        <v>0.14104215549118357</v>
      </c>
      <c r="P1307" s="10">
        <f t="shared" si="265"/>
        <v>0.14104215549118357</v>
      </c>
      <c r="Q1307" s="11">
        <f t="shared" si="266"/>
        <v>0.8589578445088164</v>
      </c>
      <c r="R1307" s="10">
        <f t="shared" si="267"/>
        <v>-0.15203543327914992</v>
      </c>
      <c r="S1307" s="11">
        <f t="shared" si="268"/>
        <v>100</v>
      </c>
      <c r="AT1307">
        <v>7.4717102074137324E-3</v>
      </c>
      <c r="AU1307">
        <v>1</v>
      </c>
      <c r="AV1307">
        <v>0</v>
      </c>
      <c r="AW1307">
        <f t="shared" si="272"/>
        <v>1299</v>
      </c>
      <c r="AX1307">
        <f t="shared" si="273"/>
        <v>4</v>
      </c>
      <c r="AY1307">
        <f t="shared" si="269"/>
        <v>0.70835204310731925</v>
      </c>
      <c r="AZ1307">
        <f t="shared" si="270"/>
        <v>0.99389312977099231</v>
      </c>
      <c r="BA1307">
        <f t="shared" si="271"/>
        <v>2.23146189890174E-4</v>
      </c>
    </row>
    <row r="1308" spans="1:53" x14ac:dyDescent="0.25">
      <c r="A1308">
        <f>'Preprocessed Data'!A1306</f>
        <v>2</v>
      </c>
      <c r="B1308">
        <f>'Preprocessed Data'!B1306</f>
        <v>58</v>
      </c>
      <c r="C1308">
        <f>'Preprocessed Data'!C1306</f>
        <v>0</v>
      </c>
      <c r="D1308">
        <f>'Preprocessed Data'!D1306</f>
        <v>0</v>
      </c>
      <c r="E1308">
        <f>'Preprocessed Data'!E1306</f>
        <v>1</v>
      </c>
      <c r="F1308">
        <f>'Preprocessed Data'!F1306</f>
        <v>1</v>
      </c>
      <c r="G1308">
        <f>'Preprocessed Data'!G1306</f>
        <v>1</v>
      </c>
      <c r="H1308">
        <f>'Preprocessed Data'!H1306</f>
        <v>195.74</v>
      </c>
      <c r="I1308">
        <f>'Preprocessed Data'!I1306</f>
        <v>32.700000000000003</v>
      </c>
      <c r="J1308">
        <f>'Preprocessed Data'!J1306</f>
        <v>4</v>
      </c>
      <c r="K1308" s="10">
        <f>'Preprocessed Data'!K1306</f>
        <v>1</v>
      </c>
      <c r="L1308" s="1">
        <f t="shared" si="261"/>
        <v>0</v>
      </c>
      <c r="M1308" s="11">
        <f t="shared" si="262"/>
        <v>1</v>
      </c>
      <c r="N1308">
        <f t="shared" si="263"/>
        <v>1</v>
      </c>
      <c r="O1308">
        <f t="shared" si="264"/>
        <v>0.40793875997391882</v>
      </c>
      <c r="P1308" s="10">
        <f t="shared" si="265"/>
        <v>0.40793875997391882</v>
      </c>
      <c r="Q1308" s="11">
        <f t="shared" si="266"/>
        <v>0.59206124002608118</v>
      </c>
      <c r="R1308" s="10">
        <f t="shared" si="267"/>
        <v>-0.89663821394696308</v>
      </c>
      <c r="S1308" s="11">
        <f t="shared" si="268"/>
        <v>0</v>
      </c>
      <c r="AT1308">
        <v>7.4752104141070667E-3</v>
      </c>
      <c r="AU1308">
        <v>1</v>
      </c>
      <c r="AV1308">
        <v>0</v>
      </c>
      <c r="AW1308">
        <f t="shared" si="272"/>
        <v>1300</v>
      </c>
      <c r="AX1308">
        <f t="shared" si="273"/>
        <v>4</v>
      </c>
      <c r="AY1308">
        <f t="shared" si="269"/>
        <v>0.70812752581948812</v>
      </c>
      <c r="AZ1308">
        <f t="shared" si="270"/>
        <v>0.99389312977099231</v>
      </c>
      <c r="BA1308">
        <f t="shared" si="271"/>
        <v>2.2314618989028434E-4</v>
      </c>
    </row>
    <row r="1309" spans="1:53" x14ac:dyDescent="0.25">
      <c r="A1309">
        <f>'Preprocessed Data'!A1307</f>
        <v>2</v>
      </c>
      <c r="B1309">
        <f>'Preprocessed Data'!B1307</f>
        <v>21</v>
      </c>
      <c r="C1309">
        <f>'Preprocessed Data'!C1307</f>
        <v>0</v>
      </c>
      <c r="D1309">
        <f>'Preprocessed Data'!D1307</f>
        <v>0</v>
      </c>
      <c r="E1309">
        <f>'Preprocessed Data'!E1307</f>
        <v>0</v>
      </c>
      <c r="F1309">
        <f>'Preprocessed Data'!F1307</f>
        <v>2</v>
      </c>
      <c r="G1309">
        <f>'Preprocessed Data'!G1307</f>
        <v>1</v>
      </c>
      <c r="H1309">
        <f>'Preprocessed Data'!H1307</f>
        <v>74.239999999999995</v>
      </c>
      <c r="I1309">
        <f>'Preprocessed Data'!I1307</f>
        <v>32.700000000000003</v>
      </c>
      <c r="J1309">
        <f>'Preprocessed Data'!J1307</f>
        <v>2</v>
      </c>
      <c r="K1309" s="10">
        <f>'Preprocessed Data'!K1307</f>
        <v>0</v>
      </c>
      <c r="L1309" s="1">
        <f t="shared" si="261"/>
        <v>1</v>
      </c>
      <c r="M1309" s="11">
        <f t="shared" si="262"/>
        <v>1</v>
      </c>
      <c r="N1309">
        <f t="shared" si="263"/>
        <v>0</v>
      </c>
      <c r="O1309">
        <f t="shared" si="264"/>
        <v>5.1243433387121052E-3</v>
      </c>
      <c r="P1309" s="10">
        <f t="shared" si="265"/>
        <v>5.1243433387121052E-3</v>
      </c>
      <c r="Q1309" s="11">
        <f t="shared" si="266"/>
        <v>0.99487565666128785</v>
      </c>
      <c r="R1309" s="10">
        <f t="shared" si="267"/>
        <v>-5.1375178123280411E-3</v>
      </c>
      <c r="S1309" s="11">
        <f t="shared" si="268"/>
        <v>100</v>
      </c>
      <c r="AT1309">
        <v>7.4819173559355807E-3</v>
      </c>
      <c r="AU1309">
        <v>1</v>
      </c>
      <c r="AV1309">
        <v>0</v>
      </c>
      <c r="AW1309">
        <f t="shared" si="272"/>
        <v>1301</v>
      </c>
      <c r="AX1309">
        <f t="shared" si="273"/>
        <v>4</v>
      </c>
      <c r="AY1309">
        <f t="shared" si="269"/>
        <v>0.70790300853165689</v>
      </c>
      <c r="AZ1309">
        <f t="shared" si="270"/>
        <v>0.99389312977099231</v>
      </c>
      <c r="BA1309">
        <f t="shared" si="271"/>
        <v>2.23146189890174E-4</v>
      </c>
    </row>
    <row r="1310" spans="1:53" x14ac:dyDescent="0.25">
      <c r="A1310">
        <f>'Preprocessed Data'!A1308</f>
        <v>2</v>
      </c>
      <c r="B1310">
        <f>'Preprocessed Data'!B1308</f>
        <v>43</v>
      </c>
      <c r="C1310">
        <f>'Preprocessed Data'!C1308</f>
        <v>0</v>
      </c>
      <c r="D1310">
        <f>'Preprocessed Data'!D1308</f>
        <v>0</v>
      </c>
      <c r="E1310">
        <f>'Preprocessed Data'!E1308</f>
        <v>1</v>
      </c>
      <c r="F1310">
        <f>'Preprocessed Data'!F1308</f>
        <v>4</v>
      </c>
      <c r="G1310">
        <f>'Preprocessed Data'!G1308</f>
        <v>2</v>
      </c>
      <c r="H1310">
        <f>'Preprocessed Data'!H1308</f>
        <v>93.3</v>
      </c>
      <c r="I1310">
        <f>'Preprocessed Data'!I1308</f>
        <v>32.700000000000003</v>
      </c>
      <c r="J1310">
        <f>'Preprocessed Data'!J1308</f>
        <v>2</v>
      </c>
      <c r="K1310" s="10">
        <f>'Preprocessed Data'!K1308</f>
        <v>0</v>
      </c>
      <c r="L1310" s="1">
        <f t="shared" si="261"/>
        <v>1</v>
      </c>
      <c r="M1310" s="11">
        <f t="shared" si="262"/>
        <v>1</v>
      </c>
      <c r="N1310">
        <f t="shared" si="263"/>
        <v>0</v>
      </c>
      <c r="O1310">
        <f t="shared" si="264"/>
        <v>2.8231226578353329E-2</v>
      </c>
      <c r="P1310" s="10">
        <f t="shared" si="265"/>
        <v>2.8231226578353329E-2</v>
      </c>
      <c r="Q1310" s="11">
        <f t="shared" si="266"/>
        <v>0.97176877342164669</v>
      </c>
      <c r="R1310" s="10">
        <f t="shared" si="267"/>
        <v>-2.8637390247689364E-2</v>
      </c>
      <c r="S1310" s="11">
        <f t="shared" si="268"/>
        <v>100</v>
      </c>
      <c r="AT1310">
        <v>7.4923448323747635E-3</v>
      </c>
      <c r="AU1310">
        <v>1</v>
      </c>
      <c r="AV1310">
        <v>0</v>
      </c>
      <c r="AW1310">
        <f t="shared" si="272"/>
        <v>1302</v>
      </c>
      <c r="AX1310">
        <f t="shared" si="273"/>
        <v>4</v>
      </c>
      <c r="AY1310">
        <f t="shared" si="269"/>
        <v>0.70767849124382576</v>
      </c>
      <c r="AZ1310">
        <f t="shared" si="270"/>
        <v>0.99389312977099231</v>
      </c>
      <c r="BA1310">
        <f t="shared" si="271"/>
        <v>2.23146189890174E-4</v>
      </c>
    </row>
    <row r="1311" spans="1:53" x14ac:dyDescent="0.25">
      <c r="A1311">
        <f>'Preprocessed Data'!A1309</f>
        <v>2</v>
      </c>
      <c r="B1311">
        <f>'Preprocessed Data'!B1309</f>
        <v>56</v>
      </c>
      <c r="C1311">
        <f>'Preprocessed Data'!C1309</f>
        <v>0</v>
      </c>
      <c r="D1311">
        <f>'Preprocessed Data'!D1309</f>
        <v>0</v>
      </c>
      <c r="E1311">
        <f>'Preprocessed Data'!E1309</f>
        <v>1</v>
      </c>
      <c r="F1311">
        <f>'Preprocessed Data'!F1309</f>
        <v>4</v>
      </c>
      <c r="G1311">
        <f>'Preprocessed Data'!G1309</f>
        <v>2</v>
      </c>
      <c r="H1311">
        <f>'Preprocessed Data'!H1309</f>
        <v>98.14</v>
      </c>
      <c r="I1311">
        <f>'Preprocessed Data'!I1309</f>
        <v>32.700000000000003</v>
      </c>
      <c r="J1311">
        <f>'Preprocessed Data'!J1309</f>
        <v>1</v>
      </c>
      <c r="K1311" s="10">
        <f>'Preprocessed Data'!K1309</f>
        <v>0</v>
      </c>
      <c r="L1311" s="1">
        <f t="shared" si="261"/>
        <v>1</v>
      </c>
      <c r="M1311" s="11">
        <f t="shared" si="262"/>
        <v>1</v>
      </c>
      <c r="N1311">
        <f t="shared" si="263"/>
        <v>0</v>
      </c>
      <c r="O1311">
        <f t="shared" si="264"/>
        <v>5.9229870980203846E-2</v>
      </c>
      <c r="P1311" s="10">
        <f t="shared" si="265"/>
        <v>5.9229870980203846E-2</v>
      </c>
      <c r="Q1311" s="11">
        <f t="shared" si="266"/>
        <v>0.94077012901979618</v>
      </c>
      <c r="R1311" s="10">
        <f t="shared" si="267"/>
        <v>-6.1056452958549327E-2</v>
      </c>
      <c r="S1311" s="11">
        <f t="shared" si="268"/>
        <v>100</v>
      </c>
      <c r="AT1311">
        <v>7.5155448998110779E-3</v>
      </c>
      <c r="AU1311">
        <v>1</v>
      </c>
      <c r="AV1311">
        <v>0</v>
      </c>
      <c r="AW1311">
        <f t="shared" si="272"/>
        <v>1303</v>
      </c>
      <c r="AX1311">
        <f t="shared" si="273"/>
        <v>4</v>
      </c>
      <c r="AY1311">
        <f t="shared" si="269"/>
        <v>0.70745397395599463</v>
      </c>
      <c r="AZ1311">
        <f t="shared" si="270"/>
        <v>0.99389312977099231</v>
      </c>
      <c r="BA1311">
        <f t="shared" si="271"/>
        <v>2.2314618989028434E-4</v>
      </c>
    </row>
    <row r="1312" spans="1:53" x14ac:dyDescent="0.25">
      <c r="A1312">
        <f>'Preprocessed Data'!A1310</f>
        <v>2</v>
      </c>
      <c r="B1312">
        <f>'Preprocessed Data'!B1310</f>
        <v>50</v>
      </c>
      <c r="C1312">
        <f>'Preprocessed Data'!C1310</f>
        <v>0</v>
      </c>
      <c r="D1312">
        <f>'Preprocessed Data'!D1310</f>
        <v>0</v>
      </c>
      <c r="E1312">
        <f>'Preprocessed Data'!E1310</f>
        <v>1</v>
      </c>
      <c r="F1312">
        <f>'Preprocessed Data'!F1310</f>
        <v>4</v>
      </c>
      <c r="G1312">
        <f>'Preprocessed Data'!G1310</f>
        <v>2</v>
      </c>
      <c r="H1312">
        <f>'Preprocessed Data'!H1310</f>
        <v>100.93</v>
      </c>
      <c r="I1312">
        <f>'Preprocessed Data'!I1310</f>
        <v>32.700000000000003</v>
      </c>
      <c r="J1312">
        <f>'Preprocessed Data'!J1310</f>
        <v>2</v>
      </c>
      <c r="K1312" s="10">
        <f>'Preprocessed Data'!K1310</f>
        <v>0</v>
      </c>
      <c r="L1312" s="1">
        <f t="shared" si="261"/>
        <v>1</v>
      </c>
      <c r="M1312" s="11">
        <f t="shared" si="262"/>
        <v>1</v>
      </c>
      <c r="N1312">
        <f t="shared" si="263"/>
        <v>0</v>
      </c>
      <c r="O1312">
        <f t="shared" si="264"/>
        <v>4.812023040440952E-2</v>
      </c>
      <c r="P1312" s="10">
        <f t="shared" si="265"/>
        <v>4.812023040440952E-2</v>
      </c>
      <c r="Q1312" s="11">
        <f t="shared" si="266"/>
        <v>0.95187976959559051</v>
      </c>
      <c r="R1312" s="10">
        <f t="shared" si="267"/>
        <v>-4.9316544607940258E-2</v>
      </c>
      <c r="S1312" s="11">
        <f t="shared" si="268"/>
        <v>100</v>
      </c>
      <c r="AT1312">
        <v>7.5511144424192456E-3</v>
      </c>
      <c r="AU1312">
        <v>1</v>
      </c>
      <c r="AV1312">
        <v>0</v>
      </c>
      <c r="AW1312">
        <f t="shared" si="272"/>
        <v>1304</v>
      </c>
      <c r="AX1312">
        <f t="shared" si="273"/>
        <v>4</v>
      </c>
      <c r="AY1312">
        <f t="shared" si="269"/>
        <v>0.70722945666816339</v>
      </c>
      <c r="AZ1312">
        <f t="shared" si="270"/>
        <v>0.99389312977099231</v>
      </c>
      <c r="BA1312">
        <f t="shared" si="271"/>
        <v>2.23146189890174E-4</v>
      </c>
    </row>
    <row r="1313" spans="1:53" x14ac:dyDescent="0.25">
      <c r="A1313">
        <f>'Preprocessed Data'!A1311</f>
        <v>1</v>
      </c>
      <c r="B1313">
        <f>'Preprocessed Data'!B1311</f>
        <v>77</v>
      </c>
      <c r="C1313">
        <f>'Preprocessed Data'!C1311</f>
        <v>0</v>
      </c>
      <c r="D1313">
        <f>'Preprocessed Data'!D1311</f>
        <v>0</v>
      </c>
      <c r="E1313">
        <f>'Preprocessed Data'!E1311</f>
        <v>1</v>
      </c>
      <c r="F1313">
        <f>'Preprocessed Data'!F1311</f>
        <v>4</v>
      </c>
      <c r="G1313">
        <f>'Preprocessed Data'!G1311</f>
        <v>1</v>
      </c>
      <c r="H1313">
        <f>'Preprocessed Data'!H1311</f>
        <v>162.13999999999999</v>
      </c>
      <c r="I1313">
        <f>'Preprocessed Data'!I1311</f>
        <v>32.6</v>
      </c>
      <c r="J1313">
        <f>'Preprocessed Data'!J1311</f>
        <v>1</v>
      </c>
      <c r="K1313" s="10">
        <f>'Preprocessed Data'!K1311</f>
        <v>1</v>
      </c>
      <c r="L1313" s="1">
        <f t="shared" si="261"/>
        <v>0</v>
      </c>
      <c r="M1313" s="11">
        <f t="shared" si="262"/>
        <v>1</v>
      </c>
      <c r="N1313">
        <f t="shared" si="263"/>
        <v>1</v>
      </c>
      <c r="O1313">
        <f t="shared" si="264"/>
        <v>0.55257220813977648</v>
      </c>
      <c r="P1313" s="10">
        <f t="shared" si="265"/>
        <v>0.55257220813977648</v>
      </c>
      <c r="Q1313" s="11">
        <f t="shared" si="266"/>
        <v>0.44742779186022352</v>
      </c>
      <c r="R1313" s="10">
        <f t="shared" si="267"/>
        <v>-0.59317116066421738</v>
      </c>
      <c r="S1313" s="11">
        <f t="shared" si="268"/>
        <v>100</v>
      </c>
      <c r="AT1313">
        <v>7.5556456595547066E-3</v>
      </c>
      <c r="AU1313">
        <v>1</v>
      </c>
      <c r="AV1313">
        <v>0</v>
      </c>
      <c r="AW1313">
        <f t="shared" si="272"/>
        <v>1305</v>
      </c>
      <c r="AX1313">
        <f t="shared" si="273"/>
        <v>4</v>
      </c>
      <c r="AY1313">
        <f t="shared" si="269"/>
        <v>0.70700493938033226</v>
      </c>
      <c r="AZ1313">
        <f t="shared" si="270"/>
        <v>0.99389312977099231</v>
      </c>
      <c r="BA1313">
        <f t="shared" si="271"/>
        <v>2.23146189890174E-4</v>
      </c>
    </row>
    <row r="1314" spans="1:53" x14ac:dyDescent="0.25">
      <c r="A1314">
        <f>'Preprocessed Data'!A1312</f>
        <v>2</v>
      </c>
      <c r="B1314">
        <f>'Preprocessed Data'!B1312</f>
        <v>81</v>
      </c>
      <c r="C1314">
        <f>'Preprocessed Data'!C1312</f>
        <v>0</v>
      </c>
      <c r="D1314">
        <f>'Preprocessed Data'!D1312</f>
        <v>0</v>
      </c>
      <c r="E1314">
        <f>'Preprocessed Data'!E1312</f>
        <v>0</v>
      </c>
      <c r="F1314">
        <f>'Preprocessed Data'!F1312</f>
        <v>4</v>
      </c>
      <c r="G1314">
        <f>'Preprocessed Data'!G1312</f>
        <v>1</v>
      </c>
      <c r="H1314">
        <f>'Preprocessed Data'!H1312</f>
        <v>69.010000000000005</v>
      </c>
      <c r="I1314">
        <f>'Preprocessed Data'!I1312</f>
        <v>32.6</v>
      </c>
      <c r="J1314">
        <f>'Preprocessed Data'!J1312</f>
        <v>2</v>
      </c>
      <c r="K1314" s="10">
        <f>'Preprocessed Data'!K1312</f>
        <v>0</v>
      </c>
      <c r="L1314" s="1">
        <f t="shared" si="261"/>
        <v>1</v>
      </c>
      <c r="M1314" s="11">
        <f t="shared" si="262"/>
        <v>1</v>
      </c>
      <c r="N1314">
        <f t="shared" si="263"/>
        <v>0</v>
      </c>
      <c r="O1314">
        <f t="shared" si="264"/>
        <v>0.10028589867049655</v>
      </c>
      <c r="P1314" s="10">
        <f t="shared" si="265"/>
        <v>0.10028589867049655</v>
      </c>
      <c r="Q1314" s="11">
        <f t="shared" si="266"/>
        <v>0.89971410132950347</v>
      </c>
      <c r="R1314" s="10">
        <f t="shared" si="267"/>
        <v>-0.10567823131354105</v>
      </c>
      <c r="S1314" s="11">
        <f t="shared" si="268"/>
        <v>100</v>
      </c>
      <c r="AT1314">
        <v>7.5686695672481201E-3</v>
      </c>
      <c r="AU1314">
        <v>1</v>
      </c>
      <c r="AV1314">
        <v>0</v>
      </c>
      <c r="AW1314">
        <f t="shared" si="272"/>
        <v>1306</v>
      </c>
      <c r="AX1314">
        <f t="shared" si="273"/>
        <v>4</v>
      </c>
      <c r="AY1314">
        <f t="shared" si="269"/>
        <v>0.70678042209250114</v>
      </c>
      <c r="AZ1314">
        <f t="shared" si="270"/>
        <v>0.99389312977099231</v>
      </c>
      <c r="BA1314">
        <f t="shared" si="271"/>
        <v>2.2314618989028434E-4</v>
      </c>
    </row>
    <row r="1315" spans="1:53" x14ac:dyDescent="0.25">
      <c r="A1315">
        <f>'Preprocessed Data'!A1313</f>
        <v>2</v>
      </c>
      <c r="B1315">
        <f>'Preprocessed Data'!B1313</f>
        <v>52</v>
      </c>
      <c r="C1315">
        <f>'Preprocessed Data'!C1313</f>
        <v>1</v>
      </c>
      <c r="D1315">
        <f>'Preprocessed Data'!D1313</f>
        <v>0</v>
      </c>
      <c r="E1315">
        <f>'Preprocessed Data'!E1313</f>
        <v>1</v>
      </c>
      <c r="F1315">
        <f>'Preprocessed Data'!F1313</f>
        <v>4</v>
      </c>
      <c r="G1315">
        <f>'Preprocessed Data'!G1313</f>
        <v>1</v>
      </c>
      <c r="H1315">
        <f>'Preprocessed Data'!H1313</f>
        <v>81.03</v>
      </c>
      <c r="I1315">
        <f>'Preprocessed Data'!I1313</f>
        <v>32.6</v>
      </c>
      <c r="J1315">
        <f>'Preprocessed Data'!J1313</f>
        <v>2</v>
      </c>
      <c r="K1315" s="10">
        <f>'Preprocessed Data'!K1313</f>
        <v>0</v>
      </c>
      <c r="L1315" s="1">
        <f t="shared" si="261"/>
        <v>1</v>
      </c>
      <c r="M1315" s="11">
        <f t="shared" si="262"/>
        <v>1</v>
      </c>
      <c r="N1315">
        <f t="shared" si="263"/>
        <v>0</v>
      </c>
      <c r="O1315">
        <f t="shared" si="264"/>
        <v>6.291642394276574E-2</v>
      </c>
      <c r="P1315" s="10">
        <f t="shared" si="265"/>
        <v>6.291642394276574E-2</v>
      </c>
      <c r="Q1315" s="11">
        <f t="shared" si="266"/>
        <v>0.93708357605723425</v>
      </c>
      <c r="R1315" s="10">
        <f t="shared" si="267"/>
        <v>-6.4982805356140275E-2</v>
      </c>
      <c r="S1315" s="11">
        <f t="shared" si="268"/>
        <v>100</v>
      </c>
      <c r="AT1315">
        <v>7.5747196246895541E-3</v>
      </c>
      <c r="AU1315">
        <v>1</v>
      </c>
      <c r="AV1315">
        <v>0</v>
      </c>
      <c r="AW1315">
        <f t="shared" si="272"/>
        <v>1307</v>
      </c>
      <c r="AX1315">
        <f t="shared" si="273"/>
        <v>4</v>
      </c>
      <c r="AY1315">
        <f t="shared" si="269"/>
        <v>0.7065559048046699</v>
      </c>
      <c r="AZ1315">
        <f t="shared" si="270"/>
        <v>0.99389312977099231</v>
      </c>
      <c r="BA1315">
        <f t="shared" si="271"/>
        <v>2.23146189890174E-4</v>
      </c>
    </row>
    <row r="1316" spans="1:53" x14ac:dyDescent="0.25">
      <c r="A1316">
        <f>'Preprocessed Data'!A1314</f>
        <v>2</v>
      </c>
      <c r="B1316">
        <f>'Preprocessed Data'!B1314</f>
        <v>57</v>
      </c>
      <c r="C1316">
        <f>'Preprocessed Data'!C1314</f>
        <v>0</v>
      </c>
      <c r="D1316">
        <f>'Preprocessed Data'!D1314</f>
        <v>0</v>
      </c>
      <c r="E1316">
        <f>'Preprocessed Data'!E1314</f>
        <v>1</v>
      </c>
      <c r="F1316">
        <f>'Preprocessed Data'!F1314</f>
        <v>5</v>
      </c>
      <c r="G1316">
        <f>'Preprocessed Data'!G1314</f>
        <v>2</v>
      </c>
      <c r="H1316">
        <f>'Preprocessed Data'!H1314</f>
        <v>78.459999999999994</v>
      </c>
      <c r="I1316">
        <f>'Preprocessed Data'!I1314</f>
        <v>32.6</v>
      </c>
      <c r="J1316">
        <f>'Preprocessed Data'!J1314</f>
        <v>2</v>
      </c>
      <c r="K1316" s="10">
        <f>'Preprocessed Data'!K1314</f>
        <v>0</v>
      </c>
      <c r="L1316" s="1">
        <f t="shared" si="261"/>
        <v>1</v>
      </c>
      <c r="M1316" s="11">
        <f t="shared" si="262"/>
        <v>1</v>
      </c>
      <c r="N1316">
        <f t="shared" si="263"/>
        <v>0</v>
      </c>
      <c r="O1316">
        <f t="shared" si="264"/>
        <v>4.162891856751412E-2</v>
      </c>
      <c r="P1316" s="10">
        <f t="shared" si="265"/>
        <v>4.162891856751412E-2</v>
      </c>
      <c r="Q1316" s="11">
        <f t="shared" si="266"/>
        <v>0.95837108143248584</v>
      </c>
      <c r="R1316" s="10">
        <f t="shared" si="267"/>
        <v>-4.2520225873680068E-2</v>
      </c>
      <c r="S1316" s="11">
        <f t="shared" si="268"/>
        <v>100</v>
      </c>
      <c r="AT1316">
        <v>7.5951766552454555E-3</v>
      </c>
      <c r="AU1316">
        <v>1</v>
      </c>
      <c r="AV1316">
        <v>0</v>
      </c>
      <c r="AW1316">
        <f t="shared" si="272"/>
        <v>1308</v>
      </c>
      <c r="AX1316">
        <f t="shared" si="273"/>
        <v>4</v>
      </c>
      <c r="AY1316">
        <f t="shared" si="269"/>
        <v>0.70633138751683877</v>
      </c>
      <c r="AZ1316">
        <f t="shared" si="270"/>
        <v>0.99389312977099231</v>
      </c>
      <c r="BA1316">
        <f t="shared" si="271"/>
        <v>2.23146189890174E-4</v>
      </c>
    </row>
    <row r="1317" spans="1:53" x14ac:dyDescent="0.25">
      <c r="A1317">
        <f>'Preprocessed Data'!A1315</f>
        <v>1</v>
      </c>
      <c r="B1317">
        <f>'Preprocessed Data'!B1315</f>
        <v>50</v>
      </c>
      <c r="C1317">
        <f>'Preprocessed Data'!C1315</f>
        <v>0</v>
      </c>
      <c r="D1317">
        <f>'Preprocessed Data'!D1315</f>
        <v>0</v>
      </c>
      <c r="E1317">
        <f>'Preprocessed Data'!E1315</f>
        <v>1</v>
      </c>
      <c r="F1317">
        <f>'Preprocessed Data'!F1315</f>
        <v>4</v>
      </c>
      <c r="G1317">
        <f>'Preprocessed Data'!G1315</f>
        <v>2</v>
      </c>
      <c r="H1317">
        <f>'Preprocessed Data'!H1315</f>
        <v>88.24</v>
      </c>
      <c r="I1317">
        <f>'Preprocessed Data'!I1315</f>
        <v>32.6</v>
      </c>
      <c r="J1317">
        <f>'Preprocessed Data'!J1315</f>
        <v>4</v>
      </c>
      <c r="K1317" s="10">
        <f>'Preprocessed Data'!K1315</f>
        <v>0</v>
      </c>
      <c r="L1317" s="1">
        <f t="shared" si="261"/>
        <v>1</v>
      </c>
      <c r="M1317" s="11">
        <f t="shared" si="262"/>
        <v>1</v>
      </c>
      <c r="N1317">
        <f t="shared" si="263"/>
        <v>0</v>
      </c>
      <c r="O1317">
        <f t="shared" si="264"/>
        <v>4.6331562771634284E-2</v>
      </c>
      <c r="P1317" s="10">
        <f t="shared" si="265"/>
        <v>4.6331562771634284E-2</v>
      </c>
      <c r="Q1317" s="11">
        <f t="shared" si="266"/>
        <v>0.9536684372283657</v>
      </c>
      <c r="R1317" s="10">
        <f t="shared" si="267"/>
        <v>-4.7439218018463535E-2</v>
      </c>
      <c r="S1317" s="11">
        <f t="shared" si="268"/>
        <v>100</v>
      </c>
      <c r="AT1317">
        <v>7.602235828911643E-3</v>
      </c>
      <c r="AU1317">
        <v>1</v>
      </c>
      <c r="AV1317">
        <v>0</v>
      </c>
      <c r="AW1317">
        <f t="shared" si="272"/>
        <v>1309</v>
      </c>
      <c r="AX1317">
        <f t="shared" si="273"/>
        <v>4</v>
      </c>
      <c r="AY1317">
        <f t="shared" si="269"/>
        <v>0.70610687022900764</v>
      </c>
      <c r="AZ1317">
        <f t="shared" si="270"/>
        <v>0.99389312977099231</v>
      </c>
      <c r="BA1317">
        <f t="shared" si="271"/>
        <v>2.2314618989028434E-4</v>
      </c>
    </row>
    <row r="1318" spans="1:53" x14ac:dyDescent="0.25">
      <c r="A1318">
        <f>'Preprocessed Data'!A1316</f>
        <v>2</v>
      </c>
      <c r="B1318">
        <f>'Preprocessed Data'!B1316</f>
        <v>69</v>
      </c>
      <c r="C1318">
        <f>'Preprocessed Data'!C1316</f>
        <v>1</v>
      </c>
      <c r="D1318">
        <f>'Preprocessed Data'!D1316</f>
        <v>0</v>
      </c>
      <c r="E1318">
        <f>'Preprocessed Data'!E1316</f>
        <v>1</v>
      </c>
      <c r="F1318">
        <f>'Preprocessed Data'!F1316</f>
        <v>4</v>
      </c>
      <c r="G1318">
        <f>'Preprocessed Data'!G1316</f>
        <v>2</v>
      </c>
      <c r="H1318">
        <f>'Preprocessed Data'!H1316</f>
        <v>208.2</v>
      </c>
      <c r="I1318">
        <f>'Preprocessed Data'!I1316</f>
        <v>32.6</v>
      </c>
      <c r="J1318">
        <f>'Preprocessed Data'!J1316</f>
        <v>1</v>
      </c>
      <c r="K1318" s="10">
        <f>'Preprocessed Data'!K1316</f>
        <v>0</v>
      </c>
      <c r="L1318" s="1">
        <f t="shared" si="261"/>
        <v>1</v>
      </c>
      <c r="M1318" s="11">
        <f t="shared" si="262"/>
        <v>1</v>
      </c>
      <c r="N1318">
        <f t="shared" si="263"/>
        <v>0</v>
      </c>
      <c r="O1318">
        <f t="shared" si="264"/>
        <v>0.8157183894203166</v>
      </c>
      <c r="P1318" s="10">
        <f t="shared" si="265"/>
        <v>0.8157183894203166</v>
      </c>
      <c r="Q1318" s="11">
        <f t="shared" si="266"/>
        <v>0.1842816105796834</v>
      </c>
      <c r="R1318" s="10">
        <f t="shared" si="267"/>
        <v>-1.6912901991019327</v>
      </c>
      <c r="S1318" s="11">
        <f t="shared" si="268"/>
        <v>0</v>
      </c>
      <c r="AT1318">
        <v>7.6093970456686862E-3</v>
      </c>
      <c r="AU1318">
        <v>1</v>
      </c>
      <c r="AV1318">
        <v>0</v>
      </c>
      <c r="AW1318">
        <f t="shared" si="272"/>
        <v>1310</v>
      </c>
      <c r="AX1318">
        <f t="shared" si="273"/>
        <v>4</v>
      </c>
      <c r="AY1318">
        <f t="shared" si="269"/>
        <v>0.70588235294117641</v>
      </c>
      <c r="AZ1318">
        <f t="shared" si="270"/>
        <v>0.99389312977099231</v>
      </c>
      <c r="BA1318">
        <f t="shared" si="271"/>
        <v>2.2314618989006366E-4</v>
      </c>
    </row>
    <row r="1319" spans="1:53" x14ac:dyDescent="0.25">
      <c r="A1319">
        <f>'Preprocessed Data'!A1317</f>
        <v>2</v>
      </c>
      <c r="B1319">
        <f>'Preprocessed Data'!B1317</f>
        <v>43</v>
      </c>
      <c r="C1319">
        <f>'Preprocessed Data'!C1317</f>
        <v>0</v>
      </c>
      <c r="D1319">
        <f>'Preprocessed Data'!D1317</f>
        <v>0</v>
      </c>
      <c r="E1319">
        <f>'Preprocessed Data'!E1317</f>
        <v>1</v>
      </c>
      <c r="F1319">
        <f>'Preprocessed Data'!F1317</f>
        <v>1</v>
      </c>
      <c r="G1319">
        <f>'Preprocessed Data'!G1317</f>
        <v>2</v>
      </c>
      <c r="H1319">
        <f>'Preprocessed Data'!H1317</f>
        <v>110.42</v>
      </c>
      <c r="I1319">
        <f>'Preprocessed Data'!I1317</f>
        <v>32.6</v>
      </c>
      <c r="J1319">
        <f>'Preprocessed Data'!J1317</f>
        <v>3</v>
      </c>
      <c r="K1319" s="10">
        <f>'Preprocessed Data'!K1317</f>
        <v>0</v>
      </c>
      <c r="L1319" s="1">
        <f t="shared" si="261"/>
        <v>1</v>
      </c>
      <c r="M1319" s="11">
        <f t="shared" si="262"/>
        <v>1</v>
      </c>
      <c r="N1319">
        <f t="shared" si="263"/>
        <v>0</v>
      </c>
      <c r="O1319">
        <f t="shared" si="264"/>
        <v>3.3723728266166243E-2</v>
      </c>
      <c r="P1319" s="10">
        <f t="shared" si="265"/>
        <v>3.3723728266166243E-2</v>
      </c>
      <c r="Q1319" s="11">
        <f t="shared" si="266"/>
        <v>0.96627627173383379</v>
      </c>
      <c r="R1319" s="10">
        <f t="shared" si="267"/>
        <v>-3.4305490074881269E-2</v>
      </c>
      <c r="S1319" s="11">
        <f t="shared" si="268"/>
        <v>100</v>
      </c>
      <c r="AT1319">
        <v>7.6296709663026714E-3</v>
      </c>
      <c r="AU1319">
        <v>1</v>
      </c>
      <c r="AV1319">
        <v>0</v>
      </c>
      <c r="AW1319">
        <f t="shared" si="272"/>
        <v>1311</v>
      </c>
      <c r="AX1319">
        <f t="shared" si="273"/>
        <v>4</v>
      </c>
      <c r="AY1319">
        <f t="shared" si="269"/>
        <v>0.70565783565334539</v>
      </c>
      <c r="AZ1319">
        <f t="shared" si="270"/>
        <v>0.99389312977099231</v>
      </c>
      <c r="BA1319">
        <f t="shared" si="271"/>
        <v>2.2314618989028434E-4</v>
      </c>
    </row>
    <row r="1320" spans="1:53" x14ac:dyDescent="0.25">
      <c r="A1320">
        <f>'Preprocessed Data'!A1318</f>
        <v>2</v>
      </c>
      <c r="B1320">
        <f>'Preprocessed Data'!B1318</f>
        <v>79</v>
      </c>
      <c r="C1320">
        <f>'Preprocessed Data'!C1318</f>
        <v>0</v>
      </c>
      <c r="D1320">
        <f>'Preprocessed Data'!D1318</f>
        <v>0</v>
      </c>
      <c r="E1320">
        <f>'Preprocessed Data'!E1318</f>
        <v>0</v>
      </c>
      <c r="F1320">
        <f>'Preprocessed Data'!F1318</f>
        <v>5</v>
      </c>
      <c r="G1320">
        <f>'Preprocessed Data'!G1318</f>
        <v>2</v>
      </c>
      <c r="H1320">
        <f>'Preprocessed Data'!H1318</f>
        <v>79.2</v>
      </c>
      <c r="I1320">
        <f>'Preprocessed Data'!I1318</f>
        <v>32.6</v>
      </c>
      <c r="J1320">
        <f>'Preprocessed Data'!J1318</f>
        <v>2</v>
      </c>
      <c r="K1320" s="10">
        <f>'Preprocessed Data'!K1318</f>
        <v>0</v>
      </c>
      <c r="L1320" s="1">
        <f t="shared" si="261"/>
        <v>1</v>
      </c>
      <c r="M1320" s="11">
        <f t="shared" si="262"/>
        <v>1</v>
      </c>
      <c r="N1320">
        <f t="shared" si="263"/>
        <v>0</v>
      </c>
      <c r="O1320">
        <f t="shared" si="264"/>
        <v>0.1281167305955693</v>
      </c>
      <c r="P1320" s="10">
        <f t="shared" si="265"/>
        <v>0.1281167305955693</v>
      </c>
      <c r="Q1320" s="11">
        <f t="shared" si="266"/>
        <v>0.87188326940443073</v>
      </c>
      <c r="R1320" s="10">
        <f t="shared" si="267"/>
        <v>-0.13709972939581605</v>
      </c>
      <c r="S1320" s="11">
        <f t="shared" si="268"/>
        <v>100</v>
      </c>
      <c r="AT1320">
        <v>7.6344191817960738E-3</v>
      </c>
      <c r="AU1320">
        <v>1</v>
      </c>
      <c r="AV1320">
        <v>0</v>
      </c>
      <c r="AW1320">
        <f t="shared" si="272"/>
        <v>1312</v>
      </c>
      <c r="AX1320">
        <f t="shared" si="273"/>
        <v>4</v>
      </c>
      <c r="AY1320">
        <f t="shared" si="269"/>
        <v>0.70543331836551415</v>
      </c>
      <c r="AZ1320">
        <f t="shared" si="270"/>
        <v>0.99389312977099231</v>
      </c>
      <c r="BA1320">
        <f t="shared" si="271"/>
        <v>2.2314618989028434E-4</v>
      </c>
    </row>
    <row r="1321" spans="1:53" x14ac:dyDescent="0.25">
      <c r="A1321">
        <f>'Preprocessed Data'!A1319</f>
        <v>1</v>
      </c>
      <c r="B1321">
        <f>'Preprocessed Data'!B1319</f>
        <v>59</v>
      </c>
      <c r="C1321">
        <f>'Preprocessed Data'!C1319</f>
        <v>1</v>
      </c>
      <c r="D1321">
        <f>'Preprocessed Data'!D1319</f>
        <v>1</v>
      </c>
      <c r="E1321">
        <f>'Preprocessed Data'!E1319</f>
        <v>1</v>
      </c>
      <c r="F1321">
        <f>'Preprocessed Data'!F1319</f>
        <v>4</v>
      </c>
      <c r="G1321">
        <f>'Preprocessed Data'!G1319</f>
        <v>1</v>
      </c>
      <c r="H1321">
        <f>'Preprocessed Data'!H1319</f>
        <v>81.510000000000005</v>
      </c>
      <c r="I1321">
        <f>'Preprocessed Data'!I1319</f>
        <v>32.6</v>
      </c>
      <c r="J1321">
        <f>'Preprocessed Data'!J1319</f>
        <v>2</v>
      </c>
      <c r="K1321" s="10">
        <f>'Preprocessed Data'!K1319</f>
        <v>0</v>
      </c>
      <c r="L1321" s="1">
        <f t="shared" si="261"/>
        <v>1</v>
      </c>
      <c r="M1321" s="11">
        <f t="shared" si="262"/>
        <v>1</v>
      </c>
      <c r="N1321">
        <f t="shared" si="263"/>
        <v>0</v>
      </c>
      <c r="O1321">
        <f t="shared" si="264"/>
        <v>0.17516210493183054</v>
      </c>
      <c r="P1321" s="10">
        <f t="shared" si="265"/>
        <v>0.17516210493183054</v>
      </c>
      <c r="Q1321" s="11">
        <f t="shared" si="266"/>
        <v>0.8248378950681694</v>
      </c>
      <c r="R1321" s="10">
        <f t="shared" si="267"/>
        <v>-0.19256840278076895</v>
      </c>
      <c r="S1321" s="11">
        <f t="shared" si="268"/>
        <v>100</v>
      </c>
      <c r="AT1321">
        <v>7.636921230379486E-3</v>
      </c>
      <c r="AU1321">
        <v>1</v>
      </c>
      <c r="AV1321">
        <v>0</v>
      </c>
      <c r="AW1321">
        <f t="shared" si="272"/>
        <v>1313</v>
      </c>
      <c r="AX1321">
        <f t="shared" si="273"/>
        <v>4</v>
      </c>
      <c r="AY1321">
        <f t="shared" si="269"/>
        <v>0.70520880107768291</v>
      </c>
      <c r="AZ1321">
        <f t="shared" si="270"/>
        <v>0.99389312977099231</v>
      </c>
      <c r="BA1321">
        <f t="shared" si="271"/>
        <v>2.2314618989006366E-4</v>
      </c>
    </row>
    <row r="1322" spans="1:53" x14ac:dyDescent="0.25">
      <c r="A1322">
        <f>'Preprocessed Data'!A1320</f>
        <v>2</v>
      </c>
      <c r="B1322">
        <f>'Preprocessed Data'!B1320</f>
        <v>61</v>
      </c>
      <c r="C1322">
        <f>'Preprocessed Data'!C1320</f>
        <v>0</v>
      </c>
      <c r="D1322">
        <f>'Preprocessed Data'!D1320</f>
        <v>0</v>
      </c>
      <c r="E1322">
        <f>'Preprocessed Data'!E1320</f>
        <v>1</v>
      </c>
      <c r="F1322">
        <f>'Preprocessed Data'!F1320</f>
        <v>2</v>
      </c>
      <c r="G1322">
        <f>'Preprocessed Data'!G1320</f>
        <v>2</v>
      </c>
      <c r="H1322">
        <f>'Preprocessed Data'!H1320</f>
        <v>125.74</v>
      </c>
      <c r="I1322">
        <f>'Preprocessed Data'!I1320</f>
        <v>32.6</v>
      </c>
      <c r="J1322">
        <f>'Preprocessed Data'!J1320</f>
        <v>4</v>
      </c>
      <c r="K1322" s="10">
        <f>'Preprocessed Data'!K1320</f>
        <v>0</v>
      </c>
      <c r="L1322" s="1">
        <f t="shared" si="261"/>
        <v>1</v>
      </c>
      <c r="M1322" s="11">
        <f t="shared" si="262"/>
        <v>1</v>
      </c>
      <c r="N1322">
        <f t="shared" si="263"/>
        <v>0</v>
      </c>
      <c r="O1322">
        <f t="shared" si="264"/>
        <v>0.12540146342039032</v>
      </c>
      <c r="P1322" s="10">
        <f t="shared" si="265"/>
        <v>0.12540146342039032</v>
      </c>
      <c r="Q1322" s="11">
        <f t="shared" si="266"/>
        <v>0.87459853657960962</v>
      </c>
      <c r="R1322" s="10">
        <f t="shared" si="267"/>
        <v>-0.13399031325007502</v>
      </c>
      <c r="S1322" s="11">
        <f t="shared" si="268"/>
        <v>100</v>
      </c>
      <c r="AT1322">
        <v>7.6412839376798812E-3</v>
      </c>
      <c r="AU1322">
        <v>1</v>
      </c>
      <c r="AV1322">
        <v>0</v>
      </c>
      <c r="AW1322">
        <f t="shared" si="272"/>
        <v>1314</v>
      </c>
      <c r="AX1322">
        <f t="shared" si="273"/>
        <v>4</v>
      </c>
      <c r="AY1322">
        <f t="shared" si="269"/>
        <v>0.7049842837898519</v>
      </c>
      <c r="AZ1322">
        <f t="shared" si="270"/>
        <v>0.99389312977099231</v>
      </c>
      <c r="BA1322">
        <f t="shared" si="271"/>
        <v>2.2314618989028434E-4</v>
      </c>
    </row>
    <row r="1323" spans="1:53" x14ac:dyDescent="0.25">
      <c r="A1323">
        <f>'Preprocessed Data'!A1321</f>
        <v>1</v>
      </c>
      <c r="B1323">
        <f>'Preprocessed Data'!B1321</f>
        <v>33</v>
      </c>
      <c r="C1323">
        <f>'Preprocessed Data'!C1321</f>
        <v>0</v>
      </c>
      <c r="D1323">
        <f>'Preprocessed Data'!D1321</f>
        <v>0</v>
      </c>
      <c r="E1323">
        <f>'Preprocessed Data'!E1321</f>
        <v>0</v>
      </c>
      <c r="F1323">
        <f>'Preprocessed Data'!F1321</f>
        <v>4</v>
      </c>
      <c r="G1323">
        <f>'Preprocessed Data'!G1321</f>
        <v>1</v>
      </c>
      <c r="H1323">
        <f>'Preprocessed Data'!H1321</f>
        <v>88.5</v>
      </c>
      <c r="I1323">
        <f>'Preprocessed Data'!I1321</f>
        <v>32.6</v>
      </c>
      <c r="J1323">
        <f>'Preprocessed Data'!J1321</f>
        <v>1</v>
      </c>
      <c r="K1323" s="10">
        <f>'Preprocessed Data'!K1321</f>
        <v>0</v>
      </c>
      <c r="L1323" s="1">
        <f t="shared" si="261"/>
        <v>1</v>
      </c>
      <c r="M1323" s="11">
        <f t="shared" si="262"/>
        <v>1</v>
      </c>
      <c r="N1323">
        <f t="shared" si="263"/>
        <v>0</v>
      </c>
      <c r="O1323">
        <f t="shared" si="264"/>
        <v>2.069826026731638E-2</v>
      </c>
      <c r="P1323" s="10">
        <f t="shared" si="265"/>
        <v>2.069826026731638E-2</v>
      </c>
      <c r="Q1323" s="11">
        <f t="shared" si="266"/>
        <v>0.97930173973268364</v>
      </c>
      <c r="R1323" s="10">
        <f t="shared" si="267"/>
        <v>-2.0915471750600836E-2</v>
      </c>
      <c r="S1323" s="11">
        <f t="shared" si="268"/>
        <v>100</v>
      </c>
      <c r="AT1323">
        <v>7.641535976222984E-3</v>
      </c>
      <c r="AU1323">
        <v>1</v>
      </c>
      <c r="AV1323">
        <v>0</v>
      </c>
      <c r="AW1323">
        <f t="shared" si="272"/>
        <v>1315</v>
      </c>
      <c r="AX1323">
        <f t="shared" si="273"/>
        <v>4</v>
      </c>
      <c r="AY1323">
        <f t="shared" si="269"/>
        <v>0.70475976650202066</v>
      </c>
      <c r="AZ1323">
        <f t="shared" si="270"/>
        <v>0.99389312977099231</v>
      </c>
      <c r="BA1323">
        <f t="shared" si="271"/>
        <v>2.2314618989028434E-4</v>
      </c>
    </row>
    <row r="1324" spans="1:53" x14ac:dyDescent="0.25">
      <c r="A1324">
        <f>'Preprocessed Data'!A1322</f>
        <v>2</v>
      </c>
      <c r="B1324">
        <f>'Preprocessed Data'!B1322</f>
        <v>46</v>
      </c>
      <c r="C1324">
        <f>'Preprocessed Data'!C1322</f>
        <v>0</v>
      </c>
      <c r="D1324">
        <f>'Preprocessed Data'!D1322</f>
        <v>0</v>
      </c>
      <c r="E1324">
        <f>'Preprocessed Data'!E1322</f>
        <v>1</v>
      </c>
      <c r="F1324">
        <f>'Preprocessed Data'!F1322</f>
        <v>4</v>
      </c>
      <c r="G1324">
        <f>'Preprocessed Data'!G1322</f>
        <v>1</v>
      </c>
      <c r="H1324">
        <f>'Preprocessed Data'!H1322</f>
        <v>93.2</v>
      </c>
      <c r="I1324">
        <f>'Preprocessed Data'!I1322</f>
        <v>32.6</v>
      </c>
      <c r="J1324">
        <f>'Preprocessed Data'!J1322</f>
        <v>4</v>
      </c>
      <c r="K1324" s="10">
        <f>'Preprocessed Data'!K1322</f>
        <v>0</v>
      </c>
      <c r="L1324" s="1">
        <f t="shared" si="261"/>
        <v>1</v>
      </c>
      <c r="M1324" s="11">
        <f t="shared" si="262"/>
        <v>1</v>
      </c>
      <c r="N1324">
        <f t="shared" si="263"/>
        <v>0</v>
      </c>
      <c r="O1324">
        <f t="shared" si="264"/>
        <v>3.2355757322293045E-2</v>
      </c>
      <c r="P1324" s="10">
        <f t="shared" si="265"/>
        <v>3.2355757322293045E-2</v>
      </c>
      <c r="Q1324" s="11">
        <f t="shared" si="266"/>
        <v>0.96764424267770699</v>
      </c>
      <c r="R1324" s="10">
        <f t="shared" si="267"/>
        <v>-3.2890777151743746E-2</v>
      </c>
      <c r="S1324" s="11">
        <f t="shared" si="268"/>
        <v>100</v>
      </c>
      <c r="AT1324">
        <v>7.6464667229306912E-3</v>
      </c>
      <c r="AU1324">
        <v>1</v>
      </c>
      <c r="AV1324">
        <v>0</v>
      </c>
      <c r="AW1324">
        <f t="shared" si="272"/>
        <v>1316</v>
      </c>
      <c r="AX1324">
        <f t="shared" si="273"/>
        <v>4</v>
      </c>
      <c r="AY1324">
        <f t="shared" si="269"/>
        <v>0.70453524921418942</v>
      </c>
      <c r="AZ1324">
        <f t="shared" si="270"/>
        <v>0.99389312977099231</v>
      </c>
      <c r="BA1324">
        <f t="shared" si="271"/>
        <v>2.2314618989006366E-4</v>
      </c>
    </row>
    <row r="1325" spans="1:53" x14ac:dyDescent="0.25">
      <c r="A1325">
        <f>'Preprocessed Data'!A1323</f>
        <v>1</v>
      </c>
      <c r="B1325">
        <f>'Preprocessed Data'!B1323</f>
        <v>71</v>
      </c>
      <c r="C1325">
        <f>'Preprocessed Data'!C1323</f>
        <v>0</v>
      </c>
      <c r="D1325">
        <f>'Preprocessed Data'!D1323</f>
        <v>0</v>
      </c>
      <c r="E1325">
        <f>'Preprocessed Data'!E1323</f>
        <v>0</v>
      </c>
      <c r="F1325">
        <f>'Preprocessed Data'!F1323</f>
        <v>2</v>
      </c>
      <c r="G1325">
        <f>'Preprocessed Data'!G1323</f>
        <v>2</v>
      </c>
      <c r="H1325">
        <f>'Preprocessed Data'!H1323</f>
        <v>86.96</v>
      </c>
      <c r="I1325">
        <f>'Preprocessed Data'!I1323</f>
        <v>32.6</v>
      </c>
      <c r="J1325">
        <f>'Preprocessed Data'!J1323</f>
        <v>2</v>
      </c>
      <c r="K1325" s="10">
        <f>'Preprocessed Data'!K1323</f>
        <v>0</v>
      </c>
      <c r="L1325" s="1">
        <f t="shared" si="261"/>
        <v>1</v>
      </c>
      <c r="M1325" s="11">
        <f t="shared" si="262"/>
        <v>1</v>
      </c>
      <c r="N1325">
        <f t="shared" si="263"/>
        <v>0</v>
      </c>
      <c r="O1325">
        <f t="shared" si="264"/>
        <v>0.10808943869818796</v>
      </c>
      <c r="P1325" s="10">
        <f t="shared" si="265"/>
        <v>0.10808943869818796</v>
      </c>
      <c r="Q1325" s="11">
        <f t="shared" si="266"/>
        <v>0.89191056130181201</v>
      </c>
      <c r="R1325" s="10">
        <f t="shared" si="267"/>
        <v>-0.11438941902812487</v>
      </c>
      <c r="S1325" s="11">
        <f t="shared" si="268"/>
        <v>100</v>
      </c>
      <c r="AT1325">
        <v>7.6510338301980108E-3</v>
      </c>
      <c r="AU1325">
        <v>1</v>
      </c>
      <c r="AV1325">
        <v>0</v>
      </c>
      <c r="AW1325">
        <f t="shared" si="272"/>
        <v>1317</v>
      </c>
      <c r="AX1325">
        <f t="shared" si="273"/>
        <v>4</v>
      </c>
      <c r="AY1325">
        <f t="shared" si="269"/>
        <v>0.7043107319263584</v>
      </c>
      <c r="AZ1325">
        <f t="shared" si="270"/>
        <v>0.99389312977099231</v>
      </c>
      <c r="BA1325">
        <f t="shared" si="271"/>
        <v>2.2314618989028434E-4</v>
      </c>
    </row>
    <row r="1326" spans="1:53" x14ac:dyDescent="0.25">
      <c r="A1326">
        <f>'Preprocessed Data'!A1324</f>
        <v>2</v>
      </c>
      <c r="B1326">
        <f>'Preprocessed Data'!B1324</f>
        <v>62</v>
      </c>
      <c r="C1326">
        <f>'Preprocessed Data'!C1324</f>
        <v>0</v>
      </c>
      <c r="D1326">
        <f>'Preprocessed Data'!D1324</f>
        <v>0</v>
      </c>
      <c r="E1326">
        <f>'Preprocessed Data'!E1324</f>
        <v>1</v>
      </c>
      <c r="F1326">
        <f>'Preprocessed Data'!F1324</f>
        <v>2</v>
      </c>
      <c r="G1326">
        <f>'Preprocessed Data'!G1324</f>
        <v>2</v>
      </c>
      <c r="H1326">
        <f>'Preprocessed Data'!H1324</f>
        <v>86.4</v>
      </c>
      <c r="I1326">
        <f>'Preprocessed Data'!I1324</f>
        <v>32.6</v>
      </c>
      <c r="J1326">
        <f>'Preprocessed Data'!J1324</f>
        <v>3</v>
      </c>
      <c r="K1326" s="10">
        <f>'Preprocessed Data'!K1324</f>
        <v>0</v>
      </c>
      <c r="L1326" s="1">
        <f t="shared" si="261"/>
        <v>1</v>
      </c>
      <c r="M1326" s="11">
        <f t="shared" si="262"/>
        <v>1</v>
      </c>
      <c r="N1326">
        <f t="shared" si="263"/>
        <v>0</v>
      </c>
      <c r="O1326">
        <f t="shared" si="264"/>
        <v>5.0734458181069836E-2</v>
      </c>
      <c r="P1326" s="10">
        <f t="shared" si="265"/>
        <v>5.0734458181069836E-2</v>
      </c>
      <c r="Q1326" s="11">
        <f t="shared" si="266"/>
        <v>0.94926554181893019</v>
      </c>
      <c r="R1326" s="10">
        <f t="shared" si="267"/>
        <v>-5.2066707269013295E-2</v>
      </c>
      <c r="S1326" s="11">
        <f t="shared" si="268"/>
        <v>100</v>
      </c>
      <c r="AT1326">
        <v>7.65330366527561E-3</v>
      </c>
      <c r="AU1326">
        <v>1</v>
      </c>
      <c r="AV1326">
        <v>0</v>
      </c>
      <c r="AW1326">
        <f t="shared" si="272"/>
        <v>1318</v>
      </c>
      <c r="AX1326">
        <f t="shared" si="273"/>
        <v>4</v>
      </c>
      <c r="AY1326">
        <f t="shared" si="269"/>
        <v>0.70408621463852716</v>
      </c>
      <c r="AZ1326">
        <f t="shared" si="270"/>
        <v>0.99389312977099231</v>
      </c>
      <c r="BA1326">
        <f t="shared" si="271"/>
        <v>2.2314618989028434E-4</v>
      </c>
    </row>
    <row r="1327" spans="1:53" x14ac:dyDescent="0.25">
      <c r="A1327">
        <f>'Preprocessed Data'!A1325</f>
        <v>1</v>
      </c>
      <c r="B1327">
        <f>'Preprocessed Data'!B1325</f>
        <v>35</v>
      </c>
      <c r="C1327">
        <f>'Preprocessed Data'!C1325</f>
        <v>0</v>
      </c>
      <c r="D1327">
        <f>'Preprocessed Data'!D1325</f>
        <v>0</v>
      </c>
      <c r="E1327">
        <f>'Preprocessed Data'!E1325</f>
        <v>1</v>
      </c>
      <c r="F1327">
        <f>'Preprocessed Data'!F1325</f>
        <v>4</v>
      </c>
      <c r="G1327">
        <f>'Preprocessed Data'!G1325</f>
        <v>1</v>
      </c>
      <c r="H1327">
        <f>'Preprocessed Data'!H1325</f>
        <v>145.18</v>
      </c>
      <c r="I1327">
        <f>'Preprocessed Data'!I1325</f>
        <v>32.6</v>
      </c>
      <c r="J1327">
        <f>'Preprocessed Data'!J1325</f>
        <v>3</v>
      </c>
      <c r="K1327" s="10">
        <f>'Preprocessed Data'!K1325</f>
        <v>0</v>
      </c>
      <c r="L1327" s="1">
        <f t="shared" si="261"/>
        <v>1</v>
      </c>
      <c r="M1327" s="11">
        <f t="shared" si="262"/>
        <v>1</v>
      </c>
      <c r="N1327">
        <f t="shared" si="263"/>
        <v>0</v>
      </c>
      <c r="O1327">
        <f t="shared" si="264"/>
        <v>8.8094829959379617E-2</v>
      </c>
      <c r="P1327" s="10">
        <f t="shared" si="265"/>
        <v>8.8094829959379617E-2</v>
      </c>
      <c r="Q1327" s="11">
        <f t="shared" si="266"/>
        <v>0.91190517004062044</v>
      </c>
      <c r="R1327" s="10">
        <f t="shared" si="267"/>
        <v>-9.2219274532741299E-2</v>
      </c>
      <c r="S1327" s="11">
        <f t="shared" si="268"/>
        <v>100</v>
      </c>
      <c r="AT1327">
        <v>7.6561785866844524E-3</v>
      </c>
      <c r="AU1327">
        <v>1</v>
      </c>
      <c r="AV1327">
        <v>0</v>
      </c>
      <c r="AW1327">
        <f t="shared" si="272"/>
        <v>1319</v>
      </c>
      <c r="AX1327">
        <f t="shared" si="273"/>
        <v>4</v>
      </c>
      <c r="AY1327">
        <f t="shared" si="269"/>
        <v>0.70386169735069593</v>
      </c>
      <c r="AZ1327">
        <f t="shared" si="270"/>
        <v>0.99389312977099231</v>
      </c>
      <c r="BA1327">
        <f t="shared" si="271"/>
        <v>2.2314618989006366E-4</v>
      </c>
    </row>
    <row r="1328" spans="1:53" x14ac:dyDescent="0.25">
      <c r="A1328">
        <f>'Preprocessed Data'!A1326</f>
        <v>1</v>
      </c>
      <c r="B1328">
        <f>'Preprocessed Data'!B1326</f>
        <v>49</v>
      </c>
      <c r="C1328">
        <f>'Preprocessed Data'!C1326</f>
        <v>0</v>
      </c>
      <c r="D1328">
        <f>'Preprocessed Data'!D1326</f>
        <v>1</v>
      </c>
      <c r="E1328">
        <f>'Preprocessed Data'!E1326</f>
        <v>1</v>
      </c>
      <c r="F1328">
        <f>'Preprocessed Data'!F1326</f>
        <v>4</v>
      </c>
      <c r="G1328">
        <f>'Preprocessed Data'!G1326</f>
        <v>1</v>
      </c>
      <c r="H1328">
        <f>'Preprocessed Data'!H1326</f>
        <v>88.97</v>
      </c>
      <c r="I1328">
        <f>'Preprocessed Data'!I1326</f>
        <v>32.6</v>
      </c>
      <c r="J1328">
        <f>'Preprocessed Data'!J1326</f>
        <v>2</v>
      </c>
      <c r="K1328" s="10">
        <f>'Preprocessed Data'!K1326</f>
        <v>0</v>
      </c>
      <c r="L1328" s="1">
        <f t="shared" si="261"/>
        <v>1</v>
      </c>
      <c r="M1328" s="11">
        <f t="shared" si="262"/>
        <v>1</v>
      </c>
      <c r="N1328">
        <f t="shared" si="263"/>
        <v>0</v>
      </c>
      <c r="O1328">
        <f t="shared" si="264"/>
        <v>6.9358550976879763E-2</v>
      </c>
      <c r="P1328" s="10">
        <f t="shared" si="265"/>
        <v>6.9358550976879763E-2</v>
      </c>
      <c r="Q1328" s="11">
        <f t="shared" si="266"/>
        <v>0.93064144902312029</v>
      </c>
      <c r="R1328" s="10">
        <f t="shared" si="267"/>
        <v>-7.1881200456957756E-2</v>
      </c>
      <c r="S1328" s="11">
        <f t="shared" si="268"/>
        <v>100</v>
      </c>
      <c r="AT1328">
        <v>7.6570144479381147E-3</v>
      </c>
      <c r="AU1328">
        <v>1</v>
      </c>
      <c r="AV1328">
        <v>0</v>
      </c>
      <c r="AW1328">
        <f t="shared" si="272"/>
        <v>1320</v>
      </c>
      <c r="AX1328">
        <f t="shared" si="273"/>
        <v>4</v>
      </c>
      <c r="AY1328">
        <f t="shared" si="269"/>
        <v>0.70363718006286491</v>
      </c>
      <c r="AZ1328">
        <f t="shared" si="270"/>
        <v>0.99389312977099231</v>
      </c>
      <c r="BA1328">
        <f t="shared" si="271"/>
        <v>0</v>
      </c>
    </row>
    <row r="1329" spans="1:53" x14ac:dyDescent="0.25">
      <c r="A1329">
        <f>'Preprocessed Data'!A1327</f>
        <v>2</v>
      </c>
      <c r="B1329">
        <f>'Preprocessed Data'!B1327</f>
        <v>66</v>
      </c>
      <c r="C1329">
        <f>'Preprocessed Data'!C1327</f>
        <v>0</v>
      </c>
      <c r="D1329">
        <f>'Preprocessed Data'!D1327</f>
        <v>0</v>
      </c>
      <c r="E1329">
        <f>'Preprocessed Data'!E1327</f>
        <v>1</v>
      </c>
      <c r="F1329">
        <f>'Preprocessed Data'!F1327</f>
        <v>4</v>
      </c>
      <c r="G1329">
        <f>'Preprocessed Data'!G1327</f>
        <v>1</v>
      </c>
      <c r="H1329">
        <f>'Preprocessed Data'!H1327</f>
        <v>74.88</v>
      </c>
      <c r="I1329">
        <f>'Preprocessed Data'!I1327</f>
        <v>32.6</v>
      </c>
      <c r="J1329">
        <f>'Preprocessed Data'!J1327</f>
        <v>2</v>
      </c>
      <c r="K1329" s="10">
        <f>'Preprocessed Data'!K1327</f>
        <v>0</v>
      </c>
      <c r="L1329" s="1">
        <f t="shared" si="261"/>
        <v>1</v>
      </c>
      <c r="M1329" s="11">
        <f t="shared" si="262"/>
        <v>1</v>
      </c>
      <c r="N1329">
        <f t="shared" si="263"/>
        <v>0</v>
      </c>
      <c r="O1329">
        <f t="shared" si="264"/>
        <v>5.2879463369155208E-2</v>
      </c>
      <c r="P1329" s="10">
        <f t="shared" si="265"/>
        <v>5.2879463369155208E-2</v>
      </c>
      <c r="Q1329" s="11">
        <f t="shared" si="266"/>
        <v>0.94712053663084483</v>
      </c>
      <c r="R1329" s="10">
        <f t="shared" si="267"/>
        <v>-5.432891128667415E-2</v>
      </c>
      <c r="S1329" s="11">
        <f t="shared" si="268"/>
        <v>100</v>
      </c>
      <c r="AT1329">
        <v>7.6620981271515272E-3</v>
      </c>
      <c r="AU1329">
        <v>0</v>
      </c>
      <c r="AV1329">
        <v>1</v>
      </c>
      <c r="AW1329">
        <f t="shared" si="272"/>
        <v>1320</v>
      </c>
      <c r="AX1329">
        <f t="shared" si="273"/>
        <v>5</v>
      </c>
      <c r="AY1329">
        <f t="shared" si="269"/>
        <v>0.70363718006286491</v>
      </c>
      <c r="AZ1329">
        <f t="shared" si="270"/>
        <v>0.99236641221374045</v>
      </c>
      <c r="BA1329">
        <f t="shared" si="271"/>
        <v>2.2280341540504583E-4</v>
      </c>
    </row>
    <row r="1330" spans="1:53" x14ac:dyDescent="0.25">
      <c r="A1330">
        <f>'Preprocessed Data'!A1328</f>
        <v>2</v>
      </c>
      <c r="B1330">
        <f>'Preprocessed Data'!B1328</f>
        <v>54</v>
      </c>
      <c r="C1330">
        <f>'Preprocessed Data'!C1328</f>
        <v>1</v>
      </c>
      <c r="D1330">
        <f>'Preprocessed Data'!D1328</f>
        <v>0</v>
      </c>
      <c r="E1330">
        <f>'Preprocessed Data'!E1328</f>
        <v>0</v>
      </c>
      <c r="F1330">
        <f>'Preprocessed Data'!F1328</f>
        <v>5</v>
      </c>
      <c r="G1330">
        <f>'Preprocessed Data'!G1328</f>
        <v>2</v>
      </c>
      <c r="H1330">
        <f>'Preprocessed Data'!H1328</f>
        <v>182.22</v>
      </c>
      <c r="I1330">
        <f>'Preprocessed Data'!I1328</f>
        <v>32.6</v>
      </c>
      <c r="J1330">
        <f>'Preprocessed Data'!J1328</f>
        <v>1</v>
      </c>
      <c r="K1330" s="10">
        <f>'Preprocessed Data'!K1328</f>
        <v>0</v>
      </c>
      <c r="L1330" s="1">
        <f t="shared" si="261"/>
        <v>1</v>
      </c>
      <c r="M1330" s="11">
        <f t="shared" si="262"/>
        <v>1</v>
      </c>
      <c r="N1330">
        <f t="shared" si="263"/>
        <v>0</v>
      </c>
      <c r="O1330">
        <f t="shared" si="264"/>
        <v>0.55514999167002355</v>
      </c>
      <c r="P1330" s="10">
        <f t="shared" si="265"/>
        <v>0.55514999167002355</v>
      </c>
      <c r="Q1330" s="11">
        <f t="shared" si="266"/>
        <v>0.44485000832997645</v>
      </c>
      <c r="R1330" s="10">
        <f t="shared" si="267"/>
        <v>-0.81001811356600073</v>
      </c>
      <c r="S1330" s="11">
        <f t="shared" si="268"/>
        <v>0</v>
      </c>
      <c r="AT1330">
        <v>7.6673505626479472E-3</v>
      </c>
      <c r="AU1330">
        <v>1</v>
      </c>
      <c r="AV1330">
        <v>0</v>
      </c>
      <c r="AW1330">
        <f t="shared" si="272"/>
        <v>1321</v>
      </c>
      <c r="AX1330">
        <f t="shared" si="273"/>
        <v>5</v>
      </c>
      <c r="AY1330">
        <f t="shared" si="269"/>
        <v>0.70341266277503367</v>
      </c>
      <c r="AZ1330">
        <f t="shared" si="270"/>
        <v>0.99236641221374045</v>
      </c>
      <c r="BA1330">
        <f t="shared" si="271"/>
        <v>2.2280341540504583E-4</v>
      </c>
    </row>
    <row r="1331" spans="1:53" x14ac:dyDescent="0.25">
      <c r="A1331">
        <f>'Preprocessed Data'!A1329</f>
        <v>1</v>
      </c>
      <c r="B1331">
        <f>'Preprocessed Data'!B1329</f>
        <v>16</v>
      </c>
      <c r="C1331">
        <f>'Preprocessed Data'!C1329</f>
        <v>0</v>
      </c>
      <c r="D1331">
        <f>'Preprocessed Data'!D1329</f>
        <v>0</v>
      </c>
      <c r="E1331">
        <f>'Preprocessed Data'!E1329</f>
        <v>0</v>
      </c>
      <c r="F1331">
        <f>'Preprocessed Data'!F1329</f>
        <v>1</v>
      </c>
      <c r="G1331">
        <f>'Preprocessed Data'!G1329</f>
        <v>1</v>
      </c>
      <c r="H1331">
        <f>'Preprocessed Data'!H1329</f>
        <v>82.44</v>
      </c>
      <c r="I1331">
        <f>'Preprocessed Data'!I1329</f>
        <v>32.6</v>
      </c>
      <c r="J1331">
        <f>'Preprocessed Data'!J1329</f>
        <v>4</v>
      </c>
      <c r="K1331" s="10">
        <f>'Preprocessed Data'!K1329</f>
        <v>0</v>
      </c>
      <c r="L1331" s="1">
        <f t="shared" si="261"/>
        <v>1</v>
      </c>
      <c r="M1331" s="11">
        <f t="shared" si="262"/>
        <v>1</v>
      </c>
      <c r="N1331">
        <f t="shared" si="263"/>
        <v>0</v>
      </c>
      <c r="O1331">
        <f t="shared" si="264"/>
        <v>6.0239761186611125E-3</v>
      </c>
      <c r="P1331" s="10">
        <f t="shared" si="265"/>
        <v>6.0239761186611125E-3</v>
      </c>
      <c r="Q1331" s="11">
        <f t="shared" si="266"/>
        <v>0.99397602388133888</v>
      </c>
      <c r="R1331" s="10">
        <f t="shared" si="267"/>
        <v>-6.0421934601987085E-3</v>
      </c>
      <c r="S1331" s="11">
        <f t="shared" si="268"/>
        <v>100</v>
      </c>
      <c r="AT1331">
        <v>7.6709679892315594E-3</v>
      </c>
      <c r="AU1331">
        <v>1</v>
      </c>
      <c r="AV1331">
        <v>0</v>
      </c>
      <c r="AW1331">
        <f t="shared" si="272"/>
        <v>1322</v>
      </c>
      <c r="AX1331">
        <f t="shared" si="273"/>
        <v>5</v>
      </c>
      <c r="AY1331">
        <f t="shared" si="269"/>
        <v>0.70318814548720243</v>
      </c>
      <c r="AZ1331">
        <f t="shared" si="270"/>
        <v>0.99236641221374045</v>
      </c>
      <c r="BA1331">
        <f t="shared" si="271"/>
        <v>2.2280341540482546E-4</v>
      </c>
    </row>
    <row r="1332" spans="1:53" x14ac:dyDescent="0.25">
      <c r="A1332">
        <f>'Preprocessed Data'!A1330</f>
        <v>1</v>
      </c>
      <c r="B1332">
        <f>'Preprocessed Data'!B1330</f>
        <v>80</v>
      </c>
      <c r="C1332">
        <f>'Preprocessed Data'!C1330</f>
        <v>0</v>
      </c>
      <c r="D1332">
        <f>'Preprocessed Data'!D1330</f>
        <v>1</v>
      </c>
      <c r="E1332">
        <f>'Preprocessed Data'!E1330</f>
        <v>1</v>
      </c>
      <c r="F1332">
        <f>'Preprocessed Data'!F1330</f>
        <v>4</v>
      </c>
      <c r="G1332">
        <f>'Preprocessed Data'!G1330</f>
        <v>1</v>
      </c>
      <c r="H1332">
        <f>'Preprocessed Data'!H1330</f>
        <v>105.92</v>
      </c>
      <c r="I1332">
        <f>'Preprocessed Data'!I1330</f>
        <v>32.5</v>
      </c>
      <c r="J1332">
        <f>'Preprocessed Data'!J1330</f>
        <v>2</v>
      </c>
      <c r="K1332" s="10">
        <f>'Preprocessed Data'!K1330</f>
        <v>1</v>
      </c>
      <c r="L1332" s="1">
        <f t="shared" si="261"/>
        <v>0</v>
      </c>
      <c r="M1332" s="11">
        <f t="shared" si="262"/>
        <v>1</v>
      </c>
      <c r="N1332">
        <f t="shared" si="263"/>
        <v>1</v>
      </c>
      <c r="O1332">
        <f t="shared" si="264"/>
        <v>0.35620741595717331</v>
      </c>
      <c r="P1332" s="10">
        <f t="shared" si="265"/>
        <v>0.35620741595717331</v>
      </c>
      <c r="Q1332" s="11">
        <f t="shared" si="266"/>
        <v>0.64379258404282669</v>
      </c>
      <c r="R1332" s="10">
        <f t="shared" si="267"/>
        <v>-1.0322420886993562</v>
      </c>
      <c r="S1332" s="11">
        <f t="shared" si="268"/>
        <v>0</v>
      </c>
      <c r="AT1332">
        <v>7.6785077863859002E-3</v>
      </c>
      <c r="AU1332">
        <v>1</v>
      </c>
      <c r="AV1332">
        <v>0</v>
      </c>
      <c r="AW1332">
        <f t="shared" si="272"/>
        <v>1323</v>
      </c>
      <c r="AX1332">
        <f t="shared" si="273"/>
        <v>5</v>
      </c>
      <c r="AY1332">
        <f t="shared" si="269"/>
        <v>0.70296362819937142</v>
      </c>
      <c r="AZ1332">
        <f t="shared" si="270"/>
        <v>0.99236641221374045</v>
      </c>
      <c r="BA1332">
        <f t="shared" si="271"/>
        <v>2.2280341540504583E-4</v>
      </c>
    </row>
    <row r="1333" spans="1:53" x14ac:dyDescent="0.25">
      <c r="A1333">
        <f>'Preprocessed Data'!A1331</f>
        <v>1</v>
      </c>
      <c r="B1333">
        <f>'Preprocessed Data'!B1331</f>
        <v>82</v>
      </c>
      <c r="C1333">
        <f>'Preprocessed Data'!C1331</f>
        <v>0</v>
      </c>
      <c r="D1333">
        <f>'Preprocessed Data'!D1331</f>
        <v>1</v>
      </c>
      <c r="E1333">
        <f>'Preprocessed Data'!E1331</f>
        <v>1</v>
      </c>
      <c r="F1333">
        <f>'Preprocessed Data'!F1331</f>
        <v>4</v>
      </c>
      <c r="G1333">
        <f>'Preprocessed Data'!G1331</f>
        <v>1</v>
      </c>
      <c r="H1333">
        <f>'Preprocessed Data'!H1331</f>
        <v>208.3</v>
      </c>
      <c r="I1333">
        <f>'Preprocessed Data'!I1331</f>
        <v>32.5</v>
      </c>
      <c r="J1333">
        <f>'Preprocessed Data'!J1331</f>
        <v>4</v>
      </c>
      <c r="K1333" s="10">
        <f>'Preprocessed Data'!K1331</f>
        <v>1</v>
      </c>
      <c r="L1333" s="1">
        <f t="shared" si="261"/>
        <v>0</v>
      </c>
      <c r="M1333" s="11">
        <f t="shared" si="262"/>
        <v>1</v>
      </c>
      <c r="N1333">
        <f t="shared" si="263"/>
        <v>1</v>
      </c>
      <c r="O1333">
        <f t="shared" si="264"/>
        <v>0.90046976960697667</v>
      </c>
      <c r="P1333" s="10">
        <f t="shared" si="265"/>
        <v>0.90046976960697667</v>
      </c>
      <c r="Q1333" s="11">
        <f t="shared" si="266"/>
        <v>9.9530230393023333E-2</v>
      </c>
      <c r="R1333" s="10">
        <f t="shared" si="267"/>
        <v>-0.10483868560484037</v>
      </c>
      <c r="S1333" s="11">
        <f t="shared" si="268"/>
        <v>100</v>
      </c>
      <c r="AT1333">
        <v>7.6962491478591768E-3</v>
      </c>
      <c r="AU1333">
        <v>1</v>
      </c>
      <c r="AV1333">
        <v>0</v>
      </c>
      <c r="AW1333">
        <f t="shared" si="272"/>
        <v>1324</v>
      </c>
      <c r="AX1333">
        <f t="shared" si="273"/>
        <v>5</v>
      </c>
      <c r="AY1333">
        <f t="shared" si="269"/>
        <v>0.70273911091154018</v>
      </c>
      <c r="AZ1333">
        <f t="shared" si="270"/>
        <v>0.99236641221374045</v>
      </c>
      <c r="BA1333">
        <f t="shared" si="271"/>
        <v>2.2280341540493564E-4</v>
      </c>
    </row>
    <row r="1334" spans="1:53" x14ac:dyDescent="0.25">
      <c r="A1334">
        <f>'Preprocessed Data'!A1332</f>
        <v>2</v>
      </c>
      <c r="B1334">
        <f>'Preprocessed Data'!B1332</f>
        <v>31</v>
      </c>
      <c r="C1334">
        <f>'Preprocessed Data'!C1332</f>
        <v>0</v>
      </c>
      <c r="D1334">
        <f>'Preprocessed Data'!D1332</f>
        <v>0</v>
      </c>
      <c r="E1334">
        <f>'Preprocessed Data'!E1332</f>
        <v>1</v>
      </c>
      <c r="F1334">
        <f>'Preprocessed Data'!F1332</f>
        <v>5</v>
      </c>
      <c r="G1334">
        <f>'Preprocessed Data'!G1332</f>
        <v>1</v>
      </c>
      <c r="H1334">
        <f>'Preprocessed Data'!H1332</f>
        <v>55.27</v>
      </c>
      <c r="I1334">
        <f>'Preprocessed Data'!I1332</f>
        <v>32.5</v>
      </c>
      <c r="J1334">
        <f>'Preprocessed Data'!J1332</f>
        <v>1</v>
      </c>
      <c r="K1334" s="10">
        <f>'Preprocessed Data'!K1332</f>
        <v>0</v>
      </c>
      <c r="L1334" s="1">
        <f t="shared" si="261"/>
        <v>1</v>
      </c>
      <c r="M1334" s="11">
        <f t="shared" si="262"/>
        <v>1</v>
      </c>
      <c r="N1334">
        <f t="shared" si="263"/>
        <v>0</v>
      </c>
      <c r="O1334">
        <f t="shared" si="264"/>
        <v>6.0285571829162858E-3</v>
      </c>
      <c r="P1334" s="10">
        <f t="shared" si="265"/>
        <v>6.0285571829162858E-3</v>
      </c>
      <c r="Q1334" s="11">
        <f t="shared" si="266"/>
        <v>0.99397144281708372</v>
      </c>
      <c r="R1334" s="10">
        <f t="shared" si="267"/>
        <v>-6.0468022985426884E-3</v>
      </c>
      <c r="S1334" s="11">
        <f t="shared" si="268"/>
        <v>100</v>
      </c>
      <c r="AT1334">
        <v>7.7063740190554588E-3</v>
      </c>
      <c r="AU1334">
        <v>1</v>
      </c>
      <c r="AV1334">
        <v>0</v>
      </c>
      <c r="AW1334">
        <f t="shared" si="272"/>
        <v>1325</v>
      </c>
      <c r="AX1334">
        <f t="shared" si="273"/>
        <v>5</v>
      </c>
      <c r="AY1334">
        <f t="shared" si="269"/>
        <v>0.70251459362370905</v>
      </c>
      <c r="AZ1334">
        <f t="shared" si="270"/>
        <v>0.99236641221374045</v>
      </c>
      <c r="BA1334">
        <f t="shared" si="271"/>
        <v>2.2280341540493564E-4</v>
      </c>
    </row>
    <row r="1335" spans="1:53" x14ac:dyDescent="0.25">
      <c r="A1335">
        <f>'Preprocessed Data'!A1333</f>
        <v>2</v>
      </c>
      <c r="B1335">
        <f>'Preprocessed Data'!B1333</f>
        <v>30</v>
      </c>
      <c r="C1335">
        <f>'Preprocessed Data'!C1333</f>
        <v>0</v>
      </c>
      <c r="D1335">
        <f>'Preprocessed Data'!D1333</f>
        <v>0</v>
      </c>
      <c r="E1335">
        <f>'Preprocessed Data'!E1333</f>
        <v>1</v>
      </c>
      <c r="F1335">
        <f>'Preprocessed Data'!F1333</f>
        <v>4</v>
      </c>
      <c r="G1335">
        <f>'Preprocessed Data'!G1333</f>
        <v>1</v>
      </c>
      <c r="H1335">
        <f>'Preprocessed Data'!H1333</f>
        <v>99.2</v>
      </c>
      <c r="I1335">
        <f>'Preprocessed Data'!I1333</f>
        <v>32.5</v>
      </c>
      <c r="J1335">
        <f>'Preprocessed Data'!J1333</f>
        <v>2</v>
      </c>
      <c r="K1335" s="10">
        <f>'Preprocessed Data'!K1333</f>
        <v>0</v>
      </c>
      <c r="L1335" s="1">
        <f t="shared" si="261"/>
        <v>1</v>
      </c>
      <c r="M1335" s="11">
        <f t="shared" si="262"/>
        <v>1</v>
      </c>
      <c r="N1335">
        <f t="shared" si="263"/>
        <v>0</v>
      </c>
      <c r="O1335">
        <f t="shared" si="264"/>
        <v>1.6509234249035745E-2</v>
      </c>
      <c r="P1335" s="10">
        <f t="shared" si="265"/>
        <v>1.6509234249035745E-2</v>
      </c>
      <c r="Q1335" s="11">
        <f t="shared" si="266"/>
        <v>0.98349076575096428</v>
      </c>
      <c r="R1335" s="10">
        <f t="shared" si="267"/>
        <v>-1.6647030367448263E-2</v>
      </c>
      <c r="S1335" s="11">
        <f t="shared" si="268"/>
        <v>100</v>
      </c>
      <c r="AT1335">
        <v>7.715683403669446E-3</v>
      </c>
      <c r="AU1335">
        <v>1</v>
      </c>
      <c r="AV1335">
        <v>0</v>
      </c>
      <c r="AW1335">
        <f t="shared" si="272"/>
        <v>1326</v>
      </c>
      <c r="AX1335">
        <f t="shared" si="273"/>
        <v>5</v>
      </c>
      <c r="AY1335">
        <f t="shared" si="269"/>
        <v>0.70229007633587792</v>
      </c>
      <c r="AZ1335">
        <f t="shared" si="270"/>
        <v>0.99236641221374045</v>
      </c>
      <c r="BA1335">
        <f t="shared" si="271"/>
        <v>2.2280341540504583E-4</v>
      </c>
    </row>
    <row r="1336" spans="1:53" x14ac:dyDescent="0.25">
      <c r="A1336">
        <f>'Preprocessed Data'!A1334</f>
        <v>1</v>
      </c>
      <c r="B1336">
        <f>'Preprocessed Data'!B1334</f>
        <v>17</v>
      </c>
      <c r="C1336">
        <f>'Preprocessed Data'!C1334</f>
        <v>0</v>
      </c>
      <c r="D1336">
        <f>'Preprocessed Data'!D1334</f>
        <v>0</v>
      </c>
      <c r="E1336">
        <f>'Preprocessed Data'!E1334</f>
        <v>0</v>
      </c>
      <c r="F1336">
        <f>'Preprocessed Data'!F1334</f>
        <v>4</v>
      </c>
      <c r="G1336">
        <f>'Preprocessed Data'!G1334</f>
        <v>1</v>
      </c>
      <c r="H1336">
        <f>'Preprocessed Data'!H1334</f>
        <v>61.01</v>
      </c>
      <c r="I1336">
        <f>'Preprocessed Data'!I1334</f>
        <v>32.5</v>
      </c>
      <c r="J1336">
        <f>'Preprocessed Data'!J1334</f>
        <v>4</v>
      </c>
      <c r="K1336" s="10">
        <f>'Preprocessed Data'!K1334</f>
        <v>0</v>
      </c>
      <c r="L1336" s="1">
        <f t="shared" si="261"/>
        <v>1</v>
      </c>
      <c r="M1336" s="11">
        <f t="shared" si="262"/>
        <v>1</v>
      </c>
      <c r="N1336">
        <f t="shared" si="263"/>
        <v>0</v>
      </c>
      <c r="O1336">
        <f t="shared" si="264"/>
        <v>4.6883043852741363E-3</v>
      </c>
      <c r="P1336" s="10">
        <f t="shared" si="265"/>
        <v>4.6883043852741363E-3</v>
      </c>
      <c r="Q1336" s="11">
        <f t="shared" si="266"/>
        <v>0.99531169561472588</v>
      </c>
      <c r="R1336" s="10">
        <f t="shared" si="267"/>
        <v>-4.6993289554685819E-3</v>
      </c>
      <c r="S1336" s="11">
        <f t="shared" si="268"/>
        <v>100</v>
      </c>
      <c r="AT1336">
        <v>7.7201811192109037E-3</v>
      </c>
      <c r="AU1336">
        <v>1</v>
      </c>
      <c r="AV1336">
        <v>0</v>
      </c>
      <c r="AW1336">
        <f t="shared" si="272"/>
        <v>1327</v>
      </c>
      <c r="AX1336">
        <f t="shared" si="273"/>
        <v>5</v>
      </c>
      <c r="AY1336">
        <f t="shared" si="269"/>
        <v>0.70206555904804668</v>
      </c>
      <c r="AZ1336">
        <f t="shared" si="270"/>
        <v>0.99236641221374045</v>
      </c>
      <c r="BA1336">
        <f t="shared" si="271"/>
        <v>2.2280341540493564E-4</v>
      </c>
    </row>
    <row r="1337" spans="1:53" x14ac:dyDescent="0.25">
      <c r="A1337">
        <f>'Preprocessed Data'!A1335</f>
        <v>1</v>
      </c>
      <c r="B1337">
        <f>'Preprocessed Data'!B1335</f>
        <v>48</v>
      </c>
      <c r="C1337">
        <f>'Preprocessed Data'!C1335</f>
        <v>1</v>
      </c>
      <c r="D1337">
        <f>'Preprocessed Data'!D1335</f>
        <v>0</v>
      </c>
      <c r="E1337">
        <f>'Preprocessed Data'!E1335</f>
        <v>1</v>
      </c>
      <c r="F1337">
        <f>'Preprocessed Data'!F1335</f>
        <v>4</v>
      </c>
      <c r="G1337">
        <f>'Preprocessed Data'!G1335</f>
        <v>2</v>
      </c>
      <c r="H1337">
        <f>'Preprocessed Data'!H1335</f>
        <v>79.2</v>
      </c>
      <c r="I1337">
        <f>'Preprocessed Data'!I1335</f>
        <v>32.5</v>
      </c>
      <c r="J1337">
        <f>'Preprocessed Data'!J1335</f>
        <v>2</v>
      </c>
      <c r="K1337" s="10">
        <f>'Preprocessed Data'!K1335</f>
        <v>0</v>
      </c>
      <c r="L1337" s="1">
        <f t="shared" si="261"/>
        <v>1</v>
      </c>
      <c r="M1337" s="11">
        <f t="shared" si="262"/>
        <v>1</v>
      </c>
      <c r="N1337">
        <f t="shared" si="263"/>
        <v>0</v>
      </c>
      <c r="O1337">
        <f t="shared" si="264"/>
        <v>6.5303874795387823E-2</v>
      </c>
      <c r="P1337" s="10">
        <f t="shared" si="265"/>
        <v>6.5303874795387823E-2</v>
      </c>
      <c r="Q1337" s="11">
        <f t="shared" si="266"/>
        <v>0.9346961252046122</v>
      </c>
      <c r="R1337" s="10">
        <f t="shared" si="267"/>
        <v>-6.7533802298487822E-2</v>
      </c>
      <c r="S1337" s="11">
        <f t="shared" si="268"/>
        <v>100</v>
      </c>
      <c r="AT1337">
        <v>7.7251553761815113E-3</v>
      </c>
      <c r="AU1337">
        <v>1</v>
      </c>
      <c r="AV1337">
        <v>0</v>
      </c>
      <c r="AW1337">
        <f t="shared" si="272"/>
        <v>1328</v>
      </c>
      <c r="AX1337">
        <f t="shared" si="273"/>
        <v>5</v>
      </c>
      <c r="AY1337">
        <f t="shared" si="269"/>
        <v>0.70184104176021556</v>
      </c>
      <c r="AZ1337">
        <f t="shared" si="270"/>
        <v>0.99236641221374045</v>
      </c>
      <c r="BA1337">
        <f t="shared" si="271"/>
        <v>2.2280341540493564E-4</v>
      </c>
    </row>
    <row r="1338" spans="1:53" x14ac:dyDescent="0.25">
      <c r="A1338">
        <f>'Preprocessed Data'!A1336</f>
        <v>2</v>
      </c>
      <c r="B1338">
        <f>'Preprocessed Data'!B1336</f>
        <v>62</v>
      </c>
      <c r="C1338">
        <f>'Preprocessed Data'!C1336</f>
        <v>0</v>
      </c>
      <c r="D1338">
        <f>'Preprocessed Data'!D1336</f>
        <v>0</v>
      </c>
      <c r="E1338">
        <f>'Preprocessed Data'!E1336</f>
        <v>1</v>
      </c>
      <c r="F1338">
        <f>'Preprocessed Data'!F1336</f>
        <v>4</v>
      </c>
      <c r="G1338">
        <f>'Preprocessed Data'!G1336</f>
        <v>2</v>
      </c>
      <c r="H1338">
        <f>'Preprocessed Data'!H1336</f>
        <v>114.41</v>
      </c>
      <c r="I1338">
        <f>'Preprocessed Data'!I1336</f>
        <v>32.5</v>
      </c>
      <c r="J1338">
        <f>'Preprocessed Data'!J1336</f>
        <v>2</v>
      </c>
      <c r="K1338" s="10">
        <f>'Preprocessed Data'!K1336</f>
        <v>0</v>
      </c>
      <c r="L1338" s="1">
        <f t="shared" si="261"/>
        <v>1</v>
      </c>
      <c r="M1338" s="11">
        <f t="shared" si="262"/>
        <v>1</v>
      </c>
      <c r="N1338">
        <f t="shared" si="263"/>
        <v>0</v>
      </c>
      <c r="O1338">
        <f t="shared" si="264"/>
        <v>0.11467963346331662</v>
      </c>
      <c r="P1338" s="10">
        <f t="shared" si="265"/>
        <v>0.11467963346331662</v>
      </c>
      <c r="Q1338" s="11">
        <f t="shared" si="266"/>
        <v>0.88532036653668333</v>
      </c>
      <c r="R1338" s="10">
        <f t="shared" si="267"/>
        <v>-0.12180570339233524</v>
      </c>
      <c r="S1338" s="11">
        <f t="shared" si="268"/>
        <v>100</v>
      </c>
      <c r="AT1338">
        <v>7.7413111582708121E-3</v>
      </c>
      <c r="AU1338">
        <v>1</v>
      </c>
      <c r="AV1338">
        <v>0</v>
      </c>
      <c r="AW1338">
        <f t="shared" si="272"/>
        <v>1329</v>
      </c>
      <c r="AX1338">
        <f t="shared" si="273"/>
        <v>5</v>
      </c>
      <c r="AY1338">
        <f t="shared" si="269"/>
        <v>0.70161652447238443</v>
      </c>
      <c r="AZ1338">
        <f t="shared" si="270"/>
        <v>0.99236641221374045</v>
      </c>
      <c r="BA1338">
        <f t="shared" si="271"/>
        <v>2.2280341540504583E-4</v>
      </c>
    </row>
    <row r="1339" spans="1:53" x14ac:dyDescent="0.25">
      <c r="A1339">
        <f>'Preprocessed Data'!A1337</f>
        <v>2</v>
      </c>
      <c r="B1339">
        <f>'Preprocessed Data'!B1337</f>
        <v>52</v>
      </c>
      <c r="C1339">
        <f>'Preprocessed Data'!C1337</f>
        <v>0</v>
      </c>
      <c r="D1339">
        <f>'Preprocessed Data'!D1337</f>
        <v>0</v>
      </c>
      <c r="E1339">
        <f>'Preprocessed Data'!E1337</f>
        <v>1</v>
      </c>
      <c r="F1339">
        <f>'Preprocessed Data'!F1337</f>
        <v>4</v>
      </c>
      <c r="G1339">
        <f>'Preprocessed Data'!G1337</f>
        <v>2</v>
      </c>
      <c r="H1339">
        <f>'Preprocessed Data'!H1337</f>
        <v>93.14</v>
      </c>
      <c r="I1339">
        <f>'Preprocessed Data'!I1337</f>
        <v>32.5</v>
      </c>
      <c r="J1339">
        <f>'Preprocessed Data'!J1337</f>
        <v>2</v>
      </c>
      <c r="K1339" s="10">
        <f>'Preprocessed Data'!K1337</f>
        <v>0</v>
      </c>
      <c r="L1339" s="1">
        <f t="shared" si="261"/>
        <v>1</v>
      </c>
      <c r="M1339" s="11">
        <f t="shared" si="262"/>
        <v>1</v>
      </c>
      <c r="N1339">
        <f t="shared" si="263"/>
        <v>0</v>
      </c>
      <c r="O1339">
        <f t="shared" si="264"/>
        <v>4.2882487932327337E-2</v>
      </c>
      <c r="P1339" s="10">
        <f t="shared" si="265"/>
        <v>4.2882487932327337E-2</v>
      </c>
      <c r="Q1339" s="11">
        <f t="shared" si="266"/>
        <v>0.9571175120676727</v>
      </c>
      <c r="R1339" s="10">
        <f t="shared" si="267"/>
        <v>-4.3829102938289621E-2</v>
      </c>
      <c r="S1339" s="11">
        <f t="shared" si="268"/>
        <v>100</v>
      </c>
      <c r="AT1339">
        <v>7.7462168447061924E-3</v>
      </c>
      <c r="AU1339">
        <v>1</v>
      </c>
      <c r="AV1339">
        <v>0</v>
      </c>
      <c r="AW1339">
        <f t="shared" si="272"/>
        <v>1330</v>
      </c>
      <c r="AX1339">
        <f t="shared" si="273"/>
        <v>5</v>
      </c>
      <c r="AY1339">
        <f t="shared" si="269"/>
        <v>0.70139200718455319</v>
      </c>
      <c r="AZ1339">
        <f t="shared" si="270"/>
        <v>0.99236641221374045</v>
      </c>
      <c r="BA1339">
        <f t="shared" si="271"/>
        <v>2.2280341540493564E-4</v>
      </c>
    </row>
    <row r="1340" spans="1:53" x14ac:dyDescent="0.25">
      <c r="A1340">
        <f>'Preprocessed Data'!A1338</f>
        <v>2</v>
      </c>
      <c r="B1340">
        <f>'Preprocessed Data'!B1338</f>
        <v>28</v>
      </c>
      <c r="C1340">
        <f>'Preprocessed Data'!C1338</f>
        <v>0</v>
      </c>
      <c r="D1340">
        <f>'Preprocessed Data'!D1338</f>
        <v>0</v>
      </c>
      <c r="E1340">
        <f>'Preprocessed Data'!E1338</f>
        <v>1</v>
      </c>
      <c r="F1340">
        <f>'Preprocessed Data'!F1338</f>
        <v>1</v>
      </c>
      <c r="G1340">
        <f>'Preprocessed Data'!G1338</f>
        <v>2</v>
      </c>
      <c r="H1340">
        <f>'Preprocessed Data'!H1338</f>
        <v>87.92</v>
      </c>
      <c r="I1340">
        <f>'Preprocessed Data'!I1338</f>
        <v>32.5</v>
      </c>
      <c r="J1340">
        <f>'Preprocessed Data'!J1338</f>
        <v>4</v>
      </c>
      <c r="K1340" s="10">
        <f>'Preprocessed Data'!K1338</f>
        <v>0</v>
      </c>
      <c r="L1340" s="1">
        <f t="shared" si="261"/>
        <v>1</v>
      </c>
      <c r="M1340" s="11">
        <f t="shared" si="262"/>
        <v>1</v>
      </c>
      <c r="N1340">
        <f t="shared" si="263"/>
        <v>0</v>
      </c>
      <c r="O1340">
        <f t="shared" si="264"/>
        <v>9.0134036729221604E-3</v>
      </c>
      <c r="P1340" s="10">
        <f t="shared" si="265"/>
        <v>9.0134036729221604E-3</v>
      </c>
      <c r="Q1340" s="11">
        <f t="shared" si="266"/>
        <v>0.99098659632707786</v>
      </c>
      <c r="R1340" s="10">
        <f t="shared" si="267"/>
        <v>-9.0542701451540916E-3</v>
      </c>
      <c r="S1340" s="11">
        <f t="shared" si="268"/>
        <v>100</v>
      </c>
      <c r="AT1340">
        <v>7.7482552722232725E-3</v>
      </c>
      <c r="AU1340">
        <v>1</v>
      </c>
      <c r="AV1340">
        <v>0</v>
      </c>
      <c r="AW1340">
        <f t="shared" si="272"/>
        <v>1331</v>
      </c>
      <c r="AX1340">
        <f t="shared" si="273"/>
        <v>5</v>
      </c>
      <c r="AY1340">
        <f t="shared" si="269"/>
        <v>0.70116748989672206</v>
      </c>
      <c r="AZ1340">
        <f t="shared" si="270"/>
        <v>0.99236641221374045</v>
      </c>
      <c r="BA1340">
        <f t="shared" si="271"/>
        <v>2.2280341540493564E-4</v>
      </c>
    </row>
    <row r="1341" spans="1:53" x14ac:dyDescent="0.25">
      <c r="A1341">
        <f>'Preprocessed Data'!A1339</f>
        <v>1</v>
      </c>
      <c r="B1341">
        <f>'Preprocessed Data'!B1339</f>
        <v>62</v>
      </c>
      <c r="C1341">
        <f>'Preprocessed Data'!C1339</f>
        <v>0</v>
      </c>
      <c r="D1341">
        <f>'Preprocessed Data'!D1339</f>
        <v>0</v>
      </c>
      <c r="E1341">
        <f>'Preprocessed Data'!E1339</f>
        <v>1</v>
      </c>
      <c r="F1341">
        <f>'Preprocessed Data'!F1339</f>
        <v>4</v>
      </c>
      <c r="G1341">
        <f>'Preprocessed Data'!G1339</f>
        <v>1</v>
      </c>
      <c r="H1341">
        <f>'Preprocessed Data'!H1339</f>
        <v>59.61</v>
      </c>
      <c r="I1341">
        <f>'Preprocessed Data'!I1339</f>
        <v>32.5</v>
      </c>
      <c r="J1341">
        <f>'Preprocessed Data'!J1339</f>
        <v>4</v>
      </c>
      <c r="K1341" s="10">
        <f>'Preprocessed Data'!K1339</f>
        <v>0</v>
      </c>
      <c r="L1341" s="1">
        <f t="shared" si="261"/>
        <v>1</v>
      </c>
      <c r="M1341" s="11">
        <f t="shared" si="262"/>
        <v>1</v>
      </c>
      <c r="N1341">
        <f t="shared" si="263"/>
        <v>0</v>
      </c>
      <c r="O1341">
        <f t="shared" si="264"/>
        <v>3.934233777413499E-2</v>
      </c>
      <c r="P1341" s="10">
        <f t="shared" si="265"/>
        <v>3.934233777413499E-2</v>
      </c>
      <c r="Q1341" s="11">
        <f t="shared" si="266"/>
        <v>0.96065766222586502</v>
      </c>
      <c r="R1341" s="10">
        <f t="shared" si="267"/>
        <v>-4.0137164251433495E-2</v>
      </c>
      <c r="S1341" s="11">
        <f t="shared" si="268"/>
        <v>100</v>
      </c>
      <c r="AT1341">
        <v>7.7570345154103207E-3</v>
      </c>
      <c r="AU1341">
        <v>1</v>
      </c>
      <c r="AV1341">
        <v>0</v>
      </c>
      <c r="AW1341">
        <f t="shared" si="272"/>
        <v>1332</v>
      </c>
      <c r="AX1341">
        <f t="shared" si="273"/>
        <v>5</v>
      </c>
      <c r="AY1341">
        <f t="shared" si="269"/>
        <v>0.70094297260889094</v>
      </c>
      <c r="AZ1341">
        <f t="shared" si="270"/>
        <v>0.99236641221374045</v>
      </c>
      <c r="BA1341">
        <f t="shared" si="271"/>
        <v>2.2280341540504583E-4</v>
      </c>
    </row>
    <row r="1342" spans="1:53" x14ac:dyDescent="0.25">
      <c r="A1342">
        <f>'Preprocessed Data'!A1340</f>
        <v>1</v>
      </c>
      <c r="B1342">
        <f>'Preprocessed Data'!B1340</f>
        <v>75</v>
      </c>
      <c r="C1342">
        <f>'Preprocessed Data'!C1340</f>
        <v>1</v>
      </c>
      <c r="D1342">
        <f>'Preprocessed Data'!D1340</f>
        <v>1</v>
      </c>
      <c r="E1342">
        <f>'Preprocessed Data'!E1340</f>
        <v>1</v>
      </c>
      <c r="F1342">
        <f>'Preprocessed Data'!F1340</f>
        <v>4</v>
      </c>
      <c r="G1342">
        <f>'Preprocessed Data'!G1340</f>
        <v>1</v>
      </c>
      <c r="H1342">
        <f>'Preprocessed Data'!H1340</f>
        <v>221.43</v>
      </c>
      <c r="I1342">
        <f>'Preprocessed Data'!I1340</f>
        <v>32.5</v>
      </c>
      <c r="J1342">
        <f>'Preprocessed Data'!J1340</f>
        <v>4</v>
      </c>
      <c r="K1342" s="10">
        <f>'Preprocessed Data'!K1340</f>
        <v>0</v>
      </c>
      <c r="L1342" s="1">
        <f t="shared" si="261"/>
        <v>1</v>
      </c>
      <c r="M1342" s="11">
        <f t="shared" si="262"/>
        <v>1</v>
      </c>
      <c r="N1342">
        <f t="shared" si="263"/>
        <v>0</v>
      </c>
      <c r="O1342">
        <f t="shared" si="264"/>
        <v>0.9490159208380422</v>
      </c>
      <c r="P1342" s="10">
        <f t="shared" si="265"/>
        <v>0.9490159208380422</v>
      </c>
      <c r="Q1342" s="11">
        <f t="shared" si="266"/>
        <v>5.0984079161957796E-2</v>
      </c>
      <c r="R1342" s="10">
        <f t="shared" si="267"/>
        <v>-2.9762418682889824</v>
      </c>
      <c r="S1342" s="11">
        <f t="shared" si="268"/>
        <v>0</v>
      </c>
      <c r="AT1342">
        <v>7.759410922479123E-3</v>
      </c>
      <c r="AU1342">
        <v>1</v>
      </c>
      <c r="AV1342">
        <v>0</v>
      </c>
      <c r="AW1342">
        <f t="shared" si="272"/>
        <v>1333</v>
      </c>
      <c r="AX1342">
        <f t="shared" si="273"/>
        <v>5</v>
      </c>
      <c r="AY1342">
        <f t="shared" si="269"/>
        <v>0.7007184553210597</v>
      </c>
      <c r="AZ1342">
        <f t="shared" si="270"/>
        <v>0.99236641221374045</v>
      </c>
      <c r="BA1342">
        <f t="shared" si="271"/>
        <v>2.2280341540493564E-4</v>
      </c>
    </row>
    <row r="1343" spans="1:53" x14ac:dyDescent="0.25">
      <c r="A1343">
        <f>'Preprocessed Data'!A1341</f>
        <v>2</v>
      </c>
      <c r="B1343">
        <f>'Preprocessed Data'!B1341</f>
        <v>45</v>
      </c>
      <c r="C1343">
        <f>'Preprocessed Data'!C1341</f>
        <v>0</v>
      </c>
      <c r="D1343">
        <f>'Preprocessed Data'!D1341</f>
        <v>0</v>
      </c>
      <c r="E1343">
        <f>'Preprocessed Data'!E1341</f>
        <v>0</v>
      </c>
      <c r="F1343">
        <f>'Preprocessed Data'!F1341</f>
        <v>1</v>
      </c>
      <c r="G1343">
        <f>'Preprocessed Data'!G1341</f>
        <v>1</v>
      </c>
      <c r="H1343">
        <f>'Preprocessed Data'!H1341</f>
        <v>103.94</v>
      </c>
      <c r="I1343">
        <f>'Preprocessed Data'!I1341</f>
        <v>32.5</v>
      </c>
      <c r="J1343">
        <f>'Preprocessed Data'!J1341</f>
        <v>3</v>
      </c>
      <c r="K1343" s="10">
        <f>'Preprocessed Data'!K1341</f>
        <v>0</v>
      </c>
      <c r="L1343" s="1">
        <f t="shared" si="261"/>
        <v>1</v>
      </c>
      <c r="M1343" s="11">
        <f t="shared" si="262"/>
        <v>1</v>
      </c>
      <c r="N1343">
        <f t="shared" si="263"/>
        <v>0</v>
      </c>
      <c r="O1343">
        <f t="shared" si="264"/>
        <v>3.3165875858348744E-2</v>
      </c>
      <c r="P1343" s="10">
        <f t="shared" si="265"/>
        <v>3.3165875858348744E-2</v>
      </c>
      <c r="Q1343" s="11">
        <f t="shared" si="266"/>
        <v>0.96683412414165126</v>
      </c>
      <c r="R1343" s="10">
        <f t="shared" si="267"/>
        <v>-3.3728334807915504E-2</v>
      </c>
      <c r="S1343" s="11">
        <f t="shared" si="268"/>
        <v>100</v>
      </c>
      <c r="AT1343">
        <v>7.7601381067643775E-3</v>
      </c>
      <c r="AU1343">
        <v>1</v>
      </c>
      <c r="AV1343">
        <v>0</v>
      </c>
      <c r="AW1343">
        <f t="shared" si="272"/>
        <v>1334</v>
      </c>
      <c r="AX1343">
        <f t="shared" si="273"/>
        <v>5</v>
      </c>
      <c r="AY1343">
        <f t="shared" si="269"/>
        <v>0.70049393803322857</v>
      </c>
      <c r="AZ1343">
        <f t="shared" si="270"/>
        <v>0.99236641221374045</v>
      </c>
      <c r="BA1343">
        <f t="shared" si="271"/>
        <v>2.2280341540493564E-4</v>
      </c>
    </row>
    <row r="1344" spans="1:53" x14ac:dyDescent="0.25">
      <c r="A1344">
        <f>'Preprocessed Data'!A1342</f>
        <v>2</v>
      </c>
      <c r="B1344">
        <f>'Preprocessed Data'!B1342</f>
        <v>56</v>
      </c>
      <c r="C1344">
        <f>'Preprocessed Data'!C1342</f>
        <v>0</v>
      </c>
      <c r="D1344">
        <f>'Preprocessed Data'!D1342</f>
        <v>0</v>
      </c>
      <c r="E1344">
        <f>'Preprocessed Data'!E1342</f>
        <v>1</v>
      </c>
      <c r="F1344">
        <f>'Preprocessed Data'!F1342</f>
        <v>2</v>
      </c>
      <c r="G1344">
        <f>'Preprocessed Data'!G1342</f>
        <v>2</v>
      </c>
      <c r="H1344">
        <f>'Preprocessed Data'!H1342</f>
        <v>82.12</v>
      </c>
      <c r="I1344">
        <f>'Preprocessed Data'!I1342</f>
        <v>32.5</v>
      </c>
      <c r="J1344">
        <f>'Preprocessed Data'!J1342</f>
        <v>3</v>
      </c>
      <c r="K1344" s="10">
        <f>'Preprocessed Data'!K1342</f>
        <v>0</v>
      </c>
      <c r="L1344" s="1">
        <f t="shared" si="261"/>
        <v>1</v>
      </c>
      <c r="M1344" s="11">
        <f t="shared" si="262"/>
        <v>1</v>
      </c>
      <c r="N1344">
        <f t="shared" si="263"/>
        <v>0</v>
      </c>
      <c r="O1344">
        <f t="shared" si="264"/>
        <v>3.3746194767864675E-2</v>
      </c>
      <c r="P1344" s="10">
        <f t="shared" si="265"/>
        <v>3.3746194767864675E-2</v>
      </c>
      <c r="Q1344" s="11">
        <f t="shared" si="266"/>
        <v>0.96625380523213533</v>
      </c>
      <c r="R1344" s="10">
        <f t="shared" si="267"/>
        <v>-3.4328740943747174E-2</v>
      </c>
      <c r="S1344" s="11">
        <f t="shared" si="268"/>
        <v>100</v>
      </c>
      <c r="AT1344">
        <v>7.7662429180757253E-3</v>
      </c>
      <c r="AU1344">
        <v>1</v>
      </c>
      <c r="AV1344">
        <v>0</v>
      </c>
      <c r="AW1344">
        <f t="shared" si="272"/>
        <v>1335</v>
      </c>
      <c r="AX1344">
        <f t="shared" si="273"/>
        <v>5</v>
      </c>
      <c r="AY1344">
        <f t="shared" si="269"/>
        <v>0.70026942074539744</v>
      </c>
      <c r="AZ1344">
        <f t="shared" si="270"/>
        <v>0.99236641221374045</v>
      </c>
      <c r="BA1344">
        <f t="shared" si="271"/>
        <v>2.2280341540504583E-4</v>
      </c>
    </row>
    <row r="1345" spans="1:53" x14ac:dyDescent="0.25">
      <c r="A1345">
        <f>'Preprocessed Data'!A1343</f>
        <v>2</v>
      </c>
      <c r="B1345">
        <f>'Preprocessed Data'!B1343</f>
        <v>33</v>
      </c>
      <c r="C1345">
        <f>'Preprocessed Data'!C1343</f>
        <v>0</v>
      </c>
      <c r="D1345">
        <f>'Preprocessed Data'!D1343</f>
        <v>0</v>
      </c>
      <c r="E1345">
        <f>'Preprocessed Data'!E1343</f>
        <v>0</v>
      </c>
      <c r="F1345">
        <f>'Preprocessed Data'!F1343</f>
        <v>5</v>
      </c>
      <c r="G1345">
        <f>'Preprocessed Data'!G1343</f>
        <v>1</v>
      </c>
      <c r="H1345">
        <f>'Preprocessed Data'!H1343</f>
        <v>106.08</v>
      </c>
      <c r="I1345">
        <f>'Preprocessed Data'!I1343</f>
        <v>32.5</v>
      </c>
      <c r="J1345">
        <f>'Preprocessed Data'!J1343</f>
        <v>1</v>
      </c>
      <c r="K1345" s="10">
        <f>'Preprocessed Data'!K1343</f>
        <v>0</v>
      </c>
      <c r="L1345" s="1">
        <f t="shared" si="261"/>
        <v>1</v>
      </c>
      <c r="M1345" s="11">
        <f t="shared" si="262"/>
        <v>1</v>
      </c>
      <c r="N1345">
        <f t="shared" si="263"/>
        <v>0</v>
      </c>
      <c r="O1345">
        <f t="shared" si="264"/>
        <v>2.6703153382576304E-2</v>
      </c>
      <c r="P1345" s="10">
        <f t="shared" si="265"/>
        <v>2.6703153382576304E-2</v>
      </c>
      <c r="Q1345" s="11">
        <f t="shared" si="266"/>
        <v>0.97329684661742366</v>
      </c>
      <c r="R1345" s="10">
        <f t="shared" si="267"/>
        <v>-2.7066159442512155E-2</v>
      </c>
      <c r="S1345" s="11">
        <f t="shared" si="268"/>
        <v>100</v>
      </c>
      <c r="AT1345">
        <v>7.7722778477817217E-3</v>
      </c>
      <c r="AU1345">
        <v>1</v>
      </c>
      <c r="AV1345">
        <v>0</v>
      </c>
      <c r="AW1345">
        <f t="shared" si="272"/>
        <v>1336</v>
      </c>
      <c r="AX1345">
        <f t="shared" si="273"/>
        <v>5</v>
      </c>
      <c r="AY1345">
        <f t="shared" si="269"/>
        <v>0.7000449034575662</v>
      </c>
      <c r="AZ1345">
        <f t="shared" si="270"/>
        <v>0.99236641221374045</v>
      </c>
      <c r="BA1345">
        <f t="shared" si="271"/>
        <v>2.2280341540493564E-4</v>
      </c>
    </row>
    <row r="1346" spans="1:53" x14ac:dyDescent="0.25">
      <c r="A1346">
        <f>'Preprocessed Data'!A1344</f>
        <v>2</v>
      </c>
      <c r="B1346">
        <f>'Preprocessed Data'!B1344</f>
        <v>50</v>
      </c>
      <c r="C1346">
        <f>'Preprocessed Data'!C1344</f>
        <v>0</v>
      </c>
      <c r="D1346">
        <f>'Preprocessed Data'!D1344</f>
        <v>0</v>
      </c>
      <c r="E1346">
        <f>'Preprocessed Data'!E1344</f>
        <v>1</v>
      </c>
      <c r="F1346">
        <f>'Preprocessed Data'!F1344</f>
        <v>5</v>
      </c>
      <c r="G1346">
        <f>'Preprocessed Data'!G1344</f>
        <v>1</v>
      </c>
      <c r="H1346">
        <f>'Preprocessed Data'!H1344</f>
        <v>114.05</v>
      </c>
      <c r="I1346">
        <f>'Preprocessed Data'!I1344</f>
        <v>32.5</v>
      </c>
      <c r="J1346">
        <f>'Preprocessed Data'!J1344</f>
        <v>2</v>
      </c>
      <c r="K1346" s="10">
        <f>'Preprocessed Data'!K1344</f>
        <v>0</v>
      </c>
      <c r="L1346" s="1">
        <f t="shared" si="261"/>
        <v>1</v>
      </c>
      <c r="M1346" s="11">
        <f t="shared" si="262"/>
        <v>1</v>
      </c>
      <c r="N1346">
        <f t="shared" si="263"/>
        <v>0</v>
      </c>
      <c r="O1346">
        <f t="shared" si="264"/>
        <v>6.9321919309839275E-2</v>
      </c>
      <c r="P1346" s="10">
        <f t="shared" si="265"/>
        <v>6.9321919309839275E-2</v>
      </c>
      <c r="Q1346" s="11">
        <f t="shared" si="266"/>
        <v>0.93067808069016067</v>
      </c>
      <c r="R1346" s="10">
        <f t="shared" si="267"/>
        <v>-7.1841839491298368E-2</v>
      </c>
      <c r="S1346" s="11">
        <f t="shared" si="268"/>
        <v>100</v>
      </c>
      <c r="AT1346">
        <v>7.7780613850989321E-3</v>
      </c>
      <c r="AU1346">
        <v>1</v>
      </c>
      <c r="AV1346">
        <v>0</v>
      </c>
      <c r="AW1346">
        <f t="shared" si="272"/>
        <v>1337</v>
      </c>
      <c r="AX1346">
        <f t="shared" si="273"/>
        <v>5</v>
      </c>
      <c r="AY1346">
        <f t="shared" si="269"/>
        <v>0.69982038616973508</v>
      </c>
      <c r="AZ1346">
        <f t="shared" si="270"/>
        <v>0.99236641221374045</v>
      </c>
      <c r="BA1346">
        <f t="shared" si="271"/>
        <v>2.2280341540493564E-4</v>
      </c>
    </row>
    <row r="1347" spans="1:53" x14ac:dyDescent="0.25">
      <c r="A1347">
        <f>'Preprocessed Data'!A1345</f>
        <v>2</v>
      </c>
      <c r="B1347">
        <f>'Preprocessed Data'!B1345</f>
        <v>64</v>
      </c>
      <c r="C1347">
        <f>'Preprocessed Data'!C1345</f>
        <v>0</v>
      </c>
      <c r="D1347">
        <f>'Preprocessed Data'!D1345</f>
        <v>0</v>
      </c>
      <c r="E1347">
        <f>'Preprocessed Data'!E1345</f>
        <v>1</v>
      </c>
      <c r="F1347">
        <f>'Preprocessed Data'!F1345</f>
        <v>4</v>
      </c>
      <c r="G1347">
        <f>'Preprocessed Data'!G1345</f>
        <v>1</v>
      </c>
      <c r="H1347">
        <f>'Preprocessed Data'!H1345</f>
        <v>65.459999999999994</v>
      </c>
      <c r="I1347">
        <f>'Preprocessed Data'!I1345</f>
        <v>32.5</v>
      </c>
      <c r="J1347">
        <f>'Preprocessed Data'!J1345</f>
        <v>1</v>
      </c>
      <c r="K1347" s="10">
        <f>'Preprocessed Data'!K1345</f>
        <v>0</v>
      </c>
      <c r="L1347" s="1">
        <f t="shared" si="261"/>
        <v>1</v>
      </c>
      <c r="M1347" s="11">
        <f t="shared" si="262"/>
        <v>1</v>
      </c>
      <c r="N1347">
        <f t="shared" si="263"/>
        <v>0</v>
      </c>
      <c r="O1347">
        <f t="shared" si="264"/>
        <v>3.7178868526421327E-2</v>
      </c>
      <c r="P1347" s="10">
        <f t="shared" si="265"/>
        <v>3.7178868526421327E-2</v>
      </c>
      <c r="Q1347" s="11">
        <f t="shared" si="266"/>
        <v>0.96282113147357862</v>
      </c>
      <c r="R1347" s="10">
        <f t="shared" si="267"/>
        <v>-3.7887625377243966E-2</v>
      </c>
      <c r="S1347" s="11">
        <f t="shared" si="268"/>
        <v>100</v>
      </c>
      <c r="AT1347">
        <v>7.7835923750620159E-3</v>
      </c>
      <c r="AU1347">
        <v>1</v>
      </c>
      <c r="AV1347">
        <v>0</v>
      </c>
      <c r="AW1347">
        <f t="shared" si="272"/>
        <v>1338</v>
      </c>
      <c r="AX1347">
        <f t="shared" si="273"/>
        <v>5</v>
      </c>
      <c r="AY1347">
        <f t="shared" si="269"/>
        <v>0.69959586888190395</v>
      </c>
      <c r="AZ1347">
        <f t="shared" si="270"/>
        <v>0.99236641221374045</v>
      </c>
      <c r="BA1347">
        <f t="shared" si="271"/>
        <v>2.2280341540504583E-4</v>
      </c>
    </row>
    <row r="1348" spans="1:53" x14ac:dyDescent="0.25">
      <c r="A1348">
        <f>'Preprocessed Data'!A1346</f>
        <v>1</v>
      </c>
      <c r="B1348">
        <f>'Preprocessed Data'!B1346</f>
        <v>49</v>
      </c>
      <c r="C1348">
        <f>'Preprocessed Data'!C1346</f>
        <v>0</v>
      </c>
      <c r="D1348">
        <f>'Preprocessed Data'!D1346</f>
        <v>0</v>
      </c>
      <c r="E1348">
        <f>'Preprocessed Data'!E1346</f>
        <v>1</v>
      </c>
      <c r="F1348">
        <f>'Preprocessed Data'!F1346</f>
        <v>4</v>
      </c>
      <c r="G1348">
        <f>'Preprocessed Data'!G1346</f>
        <v>1</v>
      </c>
      <c r="H1348">
        <f>'Preprocessed Data'!H1346</f>
        <v>78.34</v>
      </c>
      <c r="I1348">
        <f>'Preprocessed Data'!I1346</f>
        <v>32.5</v>
      </c>
      <c r="J1348">
        <f>'Preprocessed Data'!J1346</f>
        <v>4</v>
      </c>
      <c r="K1348" s="10">
        <f>'Preprocessed Data'!K1346</f>
        <v>0</v>
      </c>
      <c r="L1348" s="1">
        <f t="shared" si="261"/>
        <v>1</v>
      </c>
      <c r="M1348" s="11">
        <f t="shared" si="262"/>
        <v>1</v>
      </c>
      <c r="N1348">
        <f t="shared" si="263"/>
        <v>0</v>
      </c>
      <c r="O1348">
        <f t="shared" si="264"/>
        <v>3.335740462036154E-2</v>
      </c>
      <c r="P1348" s="10">
        <f t="shared" si="265"/>
        <v>3.335740462036154E-2</v>
      </c>
      <c r="Q1348" s="11">
        <f t="shared" si="266"/>
        <v>0.96664259537963848</v>
      </c>
      <c r="R1348" s="10">
        <f t="shared" si="267"/>
        <v>-3.3926453317133114E-2</v>
      </c>
      <c r="S1348" s="11">
        <f t="shared" si="268"/>
        <v>100</v>
      </c>
      <c r="AT1348">
        <v>7.796631047609786E-3</v>
      </c>
      <c r="AU1348">
        <v>1</v>
      </c>
      <c r="AV1348">
        <v>0</v>
      </c>
      <c r="AW1348">
        <f t="shared" si="272"/>
        <v>1339</v>
      </c>
      <c r="AX1348">
        <f t="shared" si="273"/>
        <v>5</v>
      </c>
      <c r="AY1348">
        <f t="shared" si="269"/>
        <v>0.69937135159407271</v>
      </c>
      <c r="AZ1348">
        <f t="shared" si="270"/>
        <v>0.99236641221374045</v>
      </c>
      <c r="BA1348">
        <f t="shared" si="271"/>
        <v>2.2280341540493564E-4</v>
      </c>
    </row>
    <row r="1349" spans="1:53" x14ac:dyDescent="0.25">
      <c r="A1349">
        <f>'Preprocessed Data'!A1347</f>
        <v>1</v>
      </c>
      <c r="B1349">
        <f>'Preprocessed Data'!B1347</f>
        <v>33</v>
      </c>
      <c r="C1349">
        <f>'Preprocessed Data'!C1347</f>
        <v>1</v>
      </c>
      <c r="D1349">
        <f>'Preprocessed Data'!D1347</f>
        <v>0</v>
      </c>
      <c r="E1349">
        <f>'Preprocessed Data'!E1347</f>
        <v>1</v>
      </c>
      <c r="F1349">
        <f>'Preprocessed Data'!F1347</f>
        <v>5</v>
      </c>
      <c r="G1349">
        <f>'Preprocessed Data'!G1347</f>
        <v>1</v>
      </c>
      <c r="H1349">
        <f>'Preprocessed Data'!H1347</f>
        <v>85.12</v>
      </c>
      <c r="I1349">
        <f>'Preprocessed Data'!I1347</f>
        <v>32.5</v>
      </c>
      <c r="J1349">
        <f>'Preprocessed Data'!J1347</f>
        <v>2</v>
      </c>
      <c r="K1349" s="10">
        <f>'Preprocessed Data'!K1347</f>
        <v>0</v>
      </c>
      <c r="L1349" s="1">
        <f t="shared" ref="L1349:L1412" si="274">1-K1349</f>
        <v>1</v>
      </c>
      <c r="M1349" s="11">
        <f t="shared" ref="M1349:M1412" si="275">K1349+L1349</f>
        <v>1</v>
      </c>
      <c r="N1349">
        <f t="shared" ref="N1349:N1412" si="276">IF(M1349=0,"",K1349/M1349)</f>
        <v>0</v>
      </c>
      <c r="O1349">
        <f t="shared" ref="O1349:O1412" si="277">1/(1+EXP(-$V$5-MMULT(A1349:J1349,$V$6:$V$15)))</f>
        <v>3.9052864863213542E-2</v>
      </c>
      <c r="P1349" s="10">
        <f t="shared" ref="P1349:P1412" si="278">M1349*O1349</f>
        <v>3.9052864863213542E-2</v>
      </c>
      <c r="Q1349" s="11">
        <f t="shared" ref="Q1349:Q1412" si="279">M1349-P1349</f>
        <v>0.96094713513678642</v>
      </c>
      <c r="R1349" s="10">
        <f t="shared" ref="R1349:R1412" si="280">IFERROR(M1349*(N1349*LN(O1349)+(1-N1349)*LN(1-O1349)),0)</f>
        <v>-3.9835881788454271E-2</v>
      </c>
      <c r="S1349" s="11">
        <f t="shared" ref="S1349:S1412" si="281">100*IF(O1349&gt;=$AP$10,K1349/M1349,L1349/M1349)</f>
        <v>100</v>
      </c>
      <c r="AT1349">
        <v>7.8012245400310726E-3</v>
      </c>
      <c r="AU1349">
        <v>1</v>
      </c>
      <c r="AV1349">
        <v>0</v>
      </c>
      <c r="AW1349">
        <f t="shared" si="272"/>
        <v>1340</v>
      </c>
      <c r="AX1349">
        <f t="shared" si="273"/>
        <v>5</v>
      </c>
      <c r="AY1349">
        <f t="shared" ref="AY1349:AY1412" si="282">1-AW1349/AW$5113</f>
        <v>0.69914683430624158</v>
      </c>
      <c r="AZ1349">
        <f t="shared" ref="AZ1349:AZ1412" si="283">1-AX1349/AX$5113</f>
        <v>0.99236641221374045</v>
      </c>
      <c r="BA1349">
        <f t="shared" ref="BA1349:BA1412" si="284">(AY1349-AY1350)*AZ1349</f>
        <v>2.2280341540493564E-4</v>
      </c>
    </row>
    <row r="1350" spans="1:53" x14ac:dyDescent="0.25">
      <c r="A1350">
        <f>'Preprocessed Data'!A1348</f>
        <v>2</v>
      </c>
      <c r="B1350">
        <f>'Preprocessed Data'!B1348</f>
        <v>82</v>
      </c>
      <c r="C1350">
        <f>'Preprocessed Data'!C1348</f>
        <v>0</v>
      </c>
      <c r="D1350">
        <f>'Preprocessed Data'!D1348</f>
        <v>1</v>
      </c>
      <c r="E1350">
        <f>'Preprocessed Data'!E1348</f>
        <v>1</v>
      </c>
      <c r="F1350">
        <f>'Preprocessed Data'!F1348</f>
        <v>2</v>
      </c>
      <c r="G1350">
        <f>'Preprocessed Data'!G1348</f>
        <v>1</v>
      </c>
      <c r="H1350">
        <f>'Preprocessed Data'!H1348</f>
        <v>88.6</v>
      </c>
      <c r="I1350">
        <f>'Preprocessed Data'!I1348</f>
        <v>32.5</v>
      </c>
      <c r="J1350">
        <f>'Preprocessed Data'!J1348</f>
        <v>4</v>
      </c>
      <c r="K1350" s="10">
        <f>'Preprocessed Data'!K1348</f>
        <v>0</v>
      </c>
      <c r="L1350" s="1">
        <f t="shared" si="274"/>
        <v>1</v>
      </c>
      <c r="M1350" s="11">
        <f t="shared" si="275"/>
        <v>1</v>
      </c>
      <c r="N1350">
        <f t="shared" si="276"/>
        <v>0</v>
      </c>
      <c r="O1350">
        <f t="shared" si="277"/>
        <v>0.20250824639651252</v>
      </c>
      <c r="P1350" s="10">
        <f t="shared" si="278"/>
        <v>0.20250824639651252</v>
      </c>
      <c r="Q1350" s="11">
        <f t="shared" si="279"/>
        <v>0.79749175360348745</v>
      </c>
      <c r="R1350" s="10">
        <f t="shared" si="280"/>
        <v>-0.22628378468570542</v>
      </c>
      <c r="S1350" s="11">
        <f t="shared" si="281"/>
        <v>100</v>
      </c>
      <c r="AT1350">
        <v>7.8086569327419494E-3</v>
      </c>
      <c r="AU1350">
        <v>1</v>
      </c>
      <c r="AV1350">
        <v>0</v>
      </c>
      <c r="AW1350">
        <f t="shared" ref="AW1350:AW1413" si="285">AW1349+AU1350</f>
        <v>1341</v>
      </c>
      <c r="AX1350">
        <f t="shared" ref="AX1350:AX1413" si="286">AX1349+AV1350</f>
        <v>5</v>
      </c>
      <c r="AY1350">
        <f t="shared" si="282"/>
        <v>0.69892231701841045</v>
      </c>
      <c r="AZ1350">
        <f t="shared" si="283"/>
        <v>0.99236641221374045</v>
      </c>
      <c r="BA1350">
        <f t="shared" si="284"/>
        <v>2.2280341540504583E-4</v>
      </c>
    </row>
    <row r="1351" spans="1:53" x14ac:dyDescent="0.25">
      <c r="A1351">
        <f>'Preprocessed Data'!A1349</f>
        <v>2</v>
      </c>
      <c r="B1351">
        <f>'Preprocessed Data'!B1349</f>
        <v>53</v>
      </c>
      <c r="C1351">
        <f>'Preprocessed Data'!C1349</f>
        <v>1</v>
      </c>
      <c r="D1351">
        <f>'Preprocessed Data'!D1349</f>
        <v>0</v>
      </c>
      <c r="E1351">
        <f>'Preprocessed Data'!E1349</f>
        <v>1</v>
      </c>
      <c r="F1351">
        <f>'Preprocessed Data'!F1349</f>
        <v>1</v>
      </c>
      <c r="G1351">
        <f>'Preprocessed Data'!G1349</f>
        <v>2</v>
      </c>
      <c r="H1351">
        <f>'Preprocessed Data'!H1349</f>
        <v>83.73</v>
      </c>
      <c r="I1351">
        <f>'Preprocessed Data'!I1349</f>
        <v>32.5</v>
      </c>
      <c r="J1351">
        <f>'Preprocessed Data'!J1349</f>
        <v>2</v>
      </c>
      <c r="K1351" s="10">
        <f>'Preprocessed Data'!K1349</f>
        <v>0</v>
      </c>
      <c r="L1351" s="1">
        <f t="shared" si="274"/>
        <v>1</v>
      </c>
      <c r="M1351" s="11">
        <f t="shared" si="275"/>
        <v>1</v>
      </c>
      <c r="N1351">
        <f t="shared" si="276"/>
        <v>0</v>
      </c>
      <c r="O1351">
        <f t="shared" si="277"/>
        <v>5.5666488163780774E-2</v>
      </c>
      <c r="P1351" s="10">
        <f t="shared" si="278"/>
        <v>5.5666488163780774E-2</v>
      </c>
      <c r="Q1351" s="11">
        <f t="shared" si="279"/>
        <v>0.94433351183621927</v>
      </c>
      <c r="R1351" s="10">
        <f t="shared" si="280"/>
        <v>-5.7275878794454081E-2</v>
      </c>
      <c r="S1351" s="11">
        <f t="shared" si="281"/>
        <v>100</v>
      </c>
      <c r="AT1351">
        <v>7.8098537273061592E-3</v>
      </c>
      <c r="AU1351">
        <v>1</v>
      </c>
      <c r="AV1351">
        <v>0</v>
      </c>
      <c r="AW1351">
        <f t="shared" si="285"/>
        <v>1342</v>
      </c>
      <c r="AX1351">
        <f t="shared" si="286"/>
        <v>5</v>
      </c>
      <c r="AY1351">
        <f t="shared" si="282"/>
        <v>0.69869779973057922</v>
      </c>
      <c r="AZ1351">
        <f t="shared" si="283"/>
        <v>0.99236641221374045</v>
      </c>
      <c r="BA1351">
        <f t="shared" si="284"/>
        <v>2.2280341540493564E-4</v>
      </c>
    </row>
    <row r="1352" spans="1:53" x14ac:dyDescent="0.25">
      <c r="A1352">
        <f>'Preprocessed Data'!A1350</f>
        <v>2</v>
      </c>
      <c r="B1352">
        <f>'Preprocessed Data'!B1350</f>
        <v>56</v>
      </c>
      <c r="C1352">
        <f>'Preprocessed Data'!C1350</f>
        <v>0</v>
      </c>
      <c r="D1352">
        <f>'Preprocessed Data'!D1350</f>
        <v>0</v>
      </c>
      <c r="E1352">
        <f>'Preprocessed Data'!E1350</f>
        <v>1</v>
      </c>
      <c r="F1352">
        <f>'Preprocessed Data'!F1350</f>
        <v>4</v>
      </c>
      <c r="G1352">
        <f>'Preprocessed Data'!G1350</f>
        <v>2</v>
      </c>
      <c r="H1352">
        <f>'Preprocessed Data'!H1350</f>
        <v>86.07</v>
      </c>
      <c r="I1352">
        <f>'Preprocessed Data'!I1350</f>
        <v>32.5</v>
      </c>
      <c r="J1352">
        <f>'Preprocessed Data'!J1350</f>
        <v>4</v>
      </c>
      <c r="K1352" s="10">
        <f>'Preprocessed Data'!K1350</f>
        <v>0</v>
      </c>
      <c r="L1352" s="1">
        <f t="shared" si="274"/>
        <v>1</v>
      </c>
      <c r="M1352" s="11">
        <f t="shared" si="275"/>
        <v>1</v>
      </c>
      <c r="N1352">
        <f t="shared" si="276"/>
        <v>0</v>
      </c>
      <c r="O1352">
        <f t="shared" si="277"/>
        <v>4.4680621939224049E-2</v>
      </c>
      <c r="P1352" s="10">
        <f t="shared" si="278"/>
        <v>4.4680621939224049E-2</v>
      </c>
      <c r="Q1352" s="11">
        <f t="shared" si="279"/>
        <v>0.95531937806077594</v>
      </c>
      <c r="R1352" s="10">
        <f t="shared" si="280"/>
        <v>-4.5709567120977422E-2</v>
      </c>
      <c r="S1352" s="11">
        <f t="shared" si="281"/>
        <v>100</v>
      </c>
      <c r="AT1352">
        <v>7.8277439885308196E-3</v>
      </c>
      <c r="AU1352">
        <v>1</v>
      </c>
      <c r="AV1352">
        <v>0</v>
      </c>
      <c r="AW1352">
        <f t="shared" si="285"/>
        <v>1343</v>
      </c>
      <c r="AX1352">
        <f t="shared" si="286"/>
        <v>5</v>
      </c>
      <c r="AY1352">
        <f t="shared" si="282"/>
        <v>0.69847328244274809</v>
      </c>
      <c r="AZ1352">
        <f t="shared" si="283"/>
        <v>0.99236641221374045</v>
      </c>
      <c r="BA1352">
        <f t="shared" si="284"/>
        <v>2.2280341540493564E-4</v>
      </c>
    </row>
    <row r="1353" spans="1:53" x14ac:dyDescent="0.25">
      <c r="A1353">
        <f>'Preprocessed Data'!A1351</f>
        <v>2</v>
      </c>
      <c r="B1353">
        <f>'Preprocessed Data'!B1351</f>
        <v>54</v>
      </c>
      <c r="C1353">
        <f>'Preprocessed Data'!C1351</f>
        <v>0</v>
      </c>
      <c r="D1353">
        <f>'Preprocessed Data'!D1351</f>
        <v>0</v>
      </c>
      <c r="E1353">
        <f>'Preprocessed Data'!E1351</f>
        <v>1</v>
      </c>
      <c r="F1353">
        <f>'Preprocessed Data'!F1351</f>
        <v>2</v>
      </c>
      <c r="G1353">
        <f>'Preprocessed Data'!G1351</f>
        <v>2</v>
      </c>
      <c r="H1353">
        <f>'Preprocessed Data'!H1351</f>
        <v>129.16</v>
      </c>
      <c r="I1353">
        <f>'Preprocessed Data'!I1351</f>
        <v>32.4</v>
      </c>
      <c r="J1353">
        <f>'Preprocessed Data'!J1351</f>
        <v>2</v>
      </c>
      <c r="K1353" s="10">
        <f>'Preprocessed Data'!K1351</f>
        <v>0</v>
      </c>
      <c r="L1353" s="1">
        <f t="shared" si="274"/>
        <v>1</v>
      </c>
      <c r="M1353" s="11">
        <f t="shared" si="275"/>
        <v>1</v>
      </c>
      <c r="N1353">
        <f t="shared" si="276"/>
        <v>0</v>
      </c>
      <c r="O1353">
        <f t="shared" si="277"/>
        <v>9.5207604594235565E-2</v>
      </c>
      <c r="P1353" s="10">
        <f t="shared" si="278"/>
        <v>9.5207604594235565E-2</v>
      </c>
      <c r="Q1353" s="11">
        <f t="shared" si="279"/>
        <v>0.90479239540576439</v>
      </c>
      <c r="R1353" s="10">
        <f t="shared" si="280"/>
        <v>-0.10004975893950248</v>
      </c>
      <c r="S1353" s="11">
        <f t="shared" si="281"/>
        <v>100</v>
      </c>
      <c r="AT1353">
        <v>7.8309243147700654E-3</v>
      </c>
      <c r="AU1353">
        <v>1</v>
      </c>
      <c r="AV1353">
        <v>0</v>
      </c>
      <c r="AW1353">
        <f t="shared" si="285"/>
        <v>1344</v>
      </c>
      <c r="AX1353">
        <f t="shared" si="286"/>
        <v>5</v>
      </c>
      <c r="AY1353">
        <f t="shared" si="282"/>
        <v>0.69824876515491696</v>
      </c>
      <c r="AZ1353">
        <f t="shared" si="283"/>
        <v>0.99236641221374045</v>
      </c>
      <c r="BA1353">
        <f t="shared" si="284"/>
        <v>2.2280341540504583E-4</v>
      </c>
    </row>
    <row r="1354" spans="1:53" x14ac:dyDescent="0.25">
      <c r="A1354">
        <f>'Preprocessed Data'!A1352</f>
        <v>1</v>
      </c>
      <c r="B1354">
        <f>'Preprocessed Data'!B1352</f>
        <v>71</v>
      </c>
      <c r="C1354">
        <f>'Preprocessed Data'!C1352</f>
        <v>1</v>
      </c>
      <c r="D1354">
        <f>'Preprocessed Data'!D1352</f>
        <v>1</v>
      </c>
      <c r="E1354">
        <f>'Preprocessed Data'!E1352</f>
        <v>1</v>
      </c>
      <c r="F1354">
        <f>'Preprocessed Data'!F1352</f>
        <v>4</v>
      </c>
      <c r="G1354">
        <f>'Preprocessed Data'!G1352</f>
        <v>1</v>
      </c>
      <c r="H1354">
        <f>'Preprocessed Data'!H1352</f>
        <v>207.32</v>
      </c>
      <c r="I1354">
        <f>'Preprocessed Data'!I1352</f>
        <v>32.4</v>
      </c>
      <c r="J1354">
        <f>'Preprocessed Data'!J1352</f>
        <v>3</v>
      </c>
      <c r="K1354" s="10">
        <f>'Preprocessed Data'!K1352</f>
        <v>1</v>
      </c>
      <c r="L1354" s="1">
        <f t="shared" si="274"/>
        <v>0</v>
      </c>
      <c r="M1354" s="11">
        <f t="shared" si="275"/>
        <v>1</v>
      </c>
      <c r="N1354">
        <f t="shared" si="276"/>
        <v>1</v>
      </c>
      <c r="O1354">
        <f t="shared" si="277"/>
        <v>0.91145254811300092</v>
      </c>
      <c r="P1354" s="10">
        <f t="shared" si="278"/>
        <v>0.91145254811300092</v>
      </c>
      <c r="Q1354" s="11">
        <f t="shared" si="279"/>
        <v>8.8547451886999085E-2</v>
      </c>
      <c r="R1354" s="10">
        <f t="shared" si="280"/>
        <v>-9.2715745337575844E-2</v>
      </c>
      <c r="S1354" s="11">
        <f t="shared" si="281"/>
        <v>100</v>
      </c>
      <c r="AT1354">
        <v>7.8331243632953837E-3</v>
      </c>
      <c r="AU1354">
        <v>1</v>
      </c>
      <c r="AV1354">
        <v>0</v>
      </c>
      <c r="AW1354">
        <f t="shared" si="285"/>
        <v>1345</v>
      </c>
      <c r="AX1354">
        <f t="shared" si="286"/>
        <v>5</v>
      </c>
      <c r="AY1354">
        <f t="shared" si="282"/>
        <v>0.69802424786708572</v>
      </c>
      <c r="AZ1354">
        <f t="shared" si="283"/>
        <v>0.99236641221374045</v>
      </c>
      <c r="BA1354">
        <f t="shared" si="284"/>
        <v>0</v>
      </c>
    </row>
    <row r="1355" spans="1:53" x14ac:dyDescent="0.25">
      <c r="A1355">
        <f>'Preprocessed Data'!A1353</f>
        <v>2</v>
      </c>
      <c r="B1355">
        <f>'Preprocessed Data'!B1353</f>
        <v>75</v>
      </c>
      <c r="C1355">
        <f>'Preprocessed Data'!C1353</f>
        <v>0</v>
      </c>
      <c r="D1355">
        <f>'Preprocessed Data'!D1353</f>
        <v>0</v>
      </c>
      <c r="E1355">
        <f>'Preprocessed Data'!E1353</f>
        <v>1</v>
      </c>
      <c r="F1355">
        <f>'Preprocessed Data'!F1353</f>
        <v>4</v>
      </c>
      <c r="G1355">
        <f>'Preprocessed Data'!G1353</f>
        <v>1</v>
      </c>
      <c r="H1355">
        <f>'Preprocessed Data'!H1353</f>
        <v>74.790000000000006</v>
      </c>
      <c r="I1355">
        <f>'Preprocessed Data'!I1353</f>
        <v>32.4</v>
      </c>
      <c r="J1355">
        <f>'Preprocessed Data'!J1353</f>
        <v>2</v>
      </c>
      <c r="K1355" s="10">
        <f>'Preprocessed Data'!K1353</f>
        <v>0</v>
      </c>
      <c r="L1355" s="1">
        <f t="shared" si="274"/>
        <v>1</v>
      </c>
      <c r="M1355" s="11">
        <f t="shared" si="275"/>
        <v>1</v>
      </c>
      <c r="N1355">
        <f t="shared" si="276"/>
        <v>0</v>
      </c>
      <c r="O1355">
        <f t="shared" si="277"/>
        <v>7.9412211445555297E-2</v>
      </c>
      <c r="P1355" s="10">
        <f t="shared" si="278"/>
        <v>7.9412211445555297E-2</v>
      </c>
      <c r="Q1355" s="11">
        <f t="shared" si="279"/>
        <v>0.92058778855444467</v>
      </c>
      <c r="R1355" s="10">
        <f t="shared" si="280"/>
        <v>-8.2742912346493683E-2</v>
      </c>
      <c r="S1355" s="11">
        <f t="shared" si="281"/>
        <v>100</v>
      </c>
      <c r="AT1355">
        <v>7.8416122178154163E-3</v>
      </c>
      <c r="AU1355">
        <v>0</v>
      </c>
      <c r="AV1355">
        <v>1</v>
      </c>
      <c r="AW1355">
        <f t="shared" si="285"/>
        <v>1345</v>
      </c>
      <c r="AX1355">
        <f t="shared" si="286"/>
        <v>6</v>
      </c>
      <c r="AY1355">
        <f t="shared" si="282"/>
        <v>0.69802424786708572</v>
      </c>
      <c r="AZ1355">
        <f t="shared" si="283"/>
        <v>0.99083969465648858</v>
      </c>
      <c r="BA1355">
        <f t="shared" si="284"/>
        <v>2.2246064091969729E-4</v>
      </c>
    </row>
    <row r="1356" spans="1:53" x14ac:dyDescent="0.25">
      <c r="A1356">
        <f>'Preprocessed Data'!A1354</f>
        <v>2</v>
      </c>
      <c r="B1356">
        <f>'Preprocessed Data'!B1354</f>
        <v>40</v>
      </c>
      <c r="C1356">
        <f>'Preprocessed Data'!C1354</f>
        <v>0</v>
      </c>
      <c r="D1356">
        <f>'Preprocessed Data'!D1354</f>
        <v>0</v>
      </c>
      <c r="E1356">
        <f>'Preprocessed Data'!E1354</f>
        <v>0</v>
      </c>
      <c r="F1356">
        <f>'Preprocessed Data'!F1354</f>
        <v>5</v>
      </c>
      <c r="G1356">
        <f>'Preprocessed Data'!G1354</f>
        <v>2</v>
      </c>
      <c r="H1356">
        <f>'Preprocessed Data'!H1354</f>
        <v>78.040000000000006</v>
      </c>
      <c r="I1356">
        <f>'Preprocessed Data'!I1354</f>
        <v>32.4</v>
      </c>
      <c r="J1356">
        <f>'Preprocessed Data'!J1354</f>
        <v>3</v>
      </c>
      <c r="K1356" s="10">
        <f>'Preprocessed Data'!K1354</f>
        <v>0</v>
      </c>
      <c r="L1356" s="1">
        <f t="shared" si="274"/>
        <v>1</v>
      </c>
      <c r="M1356" s="11">
        <f t="shared" si="275"/>
        <v>1</v>
      </c>
      <c r="N1356">
        <f t="shared" si="276"/>
        <v>0</v>
      </c>
      <c r="O1356">
        <f t="shared" si="277"/>
        <v>1.920485290509899E-2</v>
      </c>
      <c r="P1356" s="10">
        <f t="shared" si="278"/>
        <v>1.920485290509899E-2</v>
      </c>
      <c r="Q1356" s="11">
        <f t="shared" si="279"/>
        <v>0.98079514709490101</v>
      </c>
      <c r="R1356" s="10">
        <f t="shared" si="280"/>
        <v>-1.9391661717303565E-2</v>
      </c>
      <c r="S1356" s="11">
        <f t="shared" si="281"/>
        <v>100</v>
      </c>
      <c r="AT1356">
        <v>7.848754808935229E-3</v>
      </c>
      <c r="AU1356">
        <v>1</v>
      </c>
      <c r="AV1356">
        <v>0</v>
      </c>
      <c r="AW1356">
        <f t="shared" si="285"/>
        <v>1346</v>
      </c>
      <c r="AX1356">
        <f t="shared" si="286"/>
        <v>6</v>
      </c>
      <c r="AY1356">
        <f t="shared" si="282"/>
        <v>0.6977997305792546</v>
      </c>
      <c r="AZ1356">
        <f t="shared" si="283"/>
        <v>0.99083969465648858</v>
      </c>
      <c r="BA1356">
        <f t="shared" si="284"/>
        <v>2.2246064091969729E-4</v>
      </c>
    </row>
    <row r="1357" spans="1:53" x14ac:dyDescent="0.25">
      <c r="A1357">
        <f>'Preprocessed Data'!A1355</f>
        <v>2</v>
      </c>
      <c r="B1357">
        <f>'Preprocessed Data'!B1355</f>
        <v>54</v>
      </c>
      <c r="C1357">
        <f>'Preprocessed Data'!C1355</f>
        <v>0</v>
      </c>
      <c r="D1357">
        <f>'Preprocessed Data'!D1355</f>
        <v>0</v>
      </c>
      <c r="E1357">
        <f>'Preprocessed Data'!E1355</f>
        <v>1</v>
      </c>
      <c r="F1357">
        <f>'Preprocessed Data'!F1355</f>
        <v>1</v>
      </c>
      <c r="G1357">
        <f>'Preprocessed Data'!G1355</f>
        <v>1</v>
      </c>
      <c r="H1357">
        <f>'Preprocessed Data'!H1355</f>
        <v>102.61</v>
      </c>
      <c r="I1357">
        <f>'Preprocessed Data'!I1355</f>
        <v>32.4</v>
      </c>
      <c r="J1357">
        <f>'Preprocessed Data'!J1355</f>
        <v>4</v>
      </c>
      <c r="K1357" s="10">
        <f>'Preprocessed Data'!K1355</f>
        <v>0</v>
      </c>
      <c r="L1357" s="1">
        <f t="shared" si="274"/>
        <v>1</v>
      </c>
      <c r="M1357" s="11">
        <f t="shared" si="275"/>
        <v>1</v>
      </c>
      <c r="N1357">
        <f t="shared" si="276"/>
        <v>0</v>
      </c>
      <c r="O1357">
        <f t="shared" si="277"/>
        <v>4.6021925104936738E-2</v>
      </c>
      <c r="P1357" s="10">
        <f t="shared" si="278"/>
        <v>4.6021925104936738E-2</v>
      </c>
      <c r="Q1357" s="11">
        <f t="shared" si="279"/>
        <v>0.95397807489506325</v>
      </c>
      <c r="R1357" s="10">
        <f t="shared" si="280"/>
        <v>-4.7114590088237492E-2</v>
      </c>
      <c r="S1357" s="11">
        <f t="shared" si="281"/>
        <v>100</v>
      </c>
      <c r="AT1357">
        <v>7.8567011044141273E-3</v>
      </c>
      <c r="AU1357">
        <v>1</v>
      </c>
      <c r="AV1357">
        <v>0</v>
      </c>
      <c r="AW1357">
        <f t="shared" si="285"/>
        <v>1347</v>
      </c>
      <c r="AX1357">
        <f t="shared" si="286"/>
        <v>6</v>
      </c>
      <c r="AY1357">
        <f t="shared" si="282"/>
        <v>0.69757521329142347</v>
      </c>
      <c r="AZ1357">
        <f t="shared" si="283"/>
        <v>0.99083969465648858</v>
      </c>
      <c r="BA1357">
        <f t="shared" si="284"/>
        <v>2.2246064091980728E-4</v>
      </c>
    </row>
    <row r="1358" spans="1:53" x14ac:dyDescent="0.25">
      <c r="A1358">
        <f>'Preprocessed Data'!A1356</f>
        <v>2</v>
      </c>
      <c r="B1358">
        <f>'Preprocessed Data'!B1356</f>
        <v>73</v>
      </c>
      <c r="C1358">
        <f>'Preprocessed Data'!C1356</f>
        <v>0</v>
      </c>
      <c r="D1358">
        <f>'Preprocessed Data'!D1356</f>
        <v>0</v>
      </c>
      <c r="E1358">
        <f>'Preprocessed Data'!E1356</f>
        <v>1</v>
      </c>
      <c r="F1358">
        <f>'Preprocessed Data'!F1356</f>
        <v>2</v>
      </c>
      <c r="G1358">
        <f>'Preprocessed Data'!G1356</f>
        <v>2</v>
      </c>
      <c r="H1358">
        <f>'Preprocessed Data'!H1356</f>
        <v>90.01</v>
      </c>
      <c r="I1358">
        <f>'Preprocessed Data'!I1356</f>
        <v>32.4</v>
      </c>
      <c r="J1358">
        <f>'Preprocessed Data'!J1356</f>
        <v>1</v>
      </c>
      <c r="K1358" s="10">
        <f>'Preprocessed Data'!K1356</f>
        <v>0</v>
      </c>
      <c r="L1358" s="1">
        <f t="shared" si="274"/>
        <v>1</v>
      </c>
      <c r="M1358" s="11">
        <f t="shared" si="275"/>
        <v>1</v>
      </c>
      <c r="N1358">
        <f t="shared" si="276"/>
        <v>0</v>
      </c>
      <c r="O1358">
        <f t="shared" si="277"/>
        <v>8.9441288510703626E-2</v>
      </c>
      <c r="P1358" s="10">
        <f t="shared" si="278"/>
        <v>8.9441288510703626E-2</v>
      </c>
      <c r="Q1358" s="11">
        <f t="shared" si="279"/>
        <v>0.91055871148929635</v>
      </c>
      <c r="R1358" s="10">
        <f t="shared" si="280"/>
        <v>-9.3696899203337305E-2</v>
      </c>
      <c r="S1358" s="11">
        <f t="shared" si="281"/>
        <v>100</v>
      </c>
      <c r="AT1358">
        <v>7.896262797035274E-3</v>
      </c>
      <c r="AU1358">
        <v>1</v>
      </c>
      <c r="AV1358">
        <v>0</v>
      </c>
      <c r="AW1358">
        <f t="shared" si="285"/>
        <v>1348</v>
      </c>
      <c r="AX1358">
        <f t="shared" si="286"/>
        <v>6</v>
      </c>
      <c r="AY1358">
        <f t="shared" si="282"/>
        <v>0.69735069600359223</v>
      </c>
      <c r="AZ1358">
        <f t="shared" si="283"/>
        <v>0.99083969465648858</v>
      </c>
      <c r="BA1358">
        <f t="shared" si="284"/>
        <v>2.2246064091969729E-4</v>
      </c>
    </row>
    <row r="1359" spans="1:53" x14ac:dyDescent="0.25">
      <c r="A1359">
        <f>'Preprocessed Data'!A1357</f>
        <v>1</v>
      </c>
      <c r="B1359">
        <f>'Preprocessed Data'!B1357</f>
        <v>37</v>
      </c>
      <c r="C1359">
        <f>'Preprocessed Data'!C1357</f>
        <v>0</v>
      </c>
      <c r="D1359">
        <f>'Preprocessed Data'!D1357</f>
        <v>0</v>
      </c>
      <c r="E1359">
        <f>'Preprocessed Data'!E1357</f>
        <v>1</v>
      </c>
      <c r="F1359">
        <f>'Preprocessed Data'!F1357</f>
        <v>4</v>
      </c>
      <c r="G1359">
        <f>'Preprocessed Data'!G1357</f>
        <v>1</v>
      </c>
      <c r="H1359">
        <f>'Preprocessed Data'!H1357</f>
        <v>91.68</v>
      </c>
      <c r="I1359">
        <f>'Preprocessed Data'!I1357</f>
        <v>32.4</v>
      </c>
      <c r="J1359">
        <f>'Preprocessed Data'!J1357</f>
        <v>1</v>
      </c>
      <c r="K1359" s="10">
        <f>'Preprocessed Data'!K1357</f>
        <v>0</v>
      </c>
      <c r="L1359" s="1">
        <f t="shared" si="274"/>
        <v>1</v>
      </c>
      <c r="M1359" s="11">
        <f t="shared" si="275"/>
        <v>1</v>
      </c>
      <c r="N1359">
        <f t="shared" si="276"/>
        <v>0</v>
      </c>
      <c r="O1359">
        <f t="shared" si="277"/>
        <v>2.4756138946345641E-2</v>
      </c>
      <c r="P1359" s="10">
        <f t="shared" si="278"/>
        <v>2.4756138946345641E-2</v>
      </c>
      <c r="Q1359" s="11">
        <f t="shared" si="279"/>
        <v>0.97524386105365435</v>
      </c>
      <c r="R1359" s="10">
        <f t="shared" si="280"/>
        <v>-2.5067725356373236E-2</v>
      </c>
      <c r="S1359" s="11">
        <f t="shared" si="281"/>
        <v>100</v>
      </c>
      <c r="AT1359">
        <v>7.899370664421871E-3</v>
      </c>
      <c r="AU1359">
        <v>1</v>
      </c>
      <c r="AV1359">
        <v>0</v>
      </c>
      <c r="AW1359">
        <f t="shared" si="285"/>
        <v>1349</v>
      </c>
      <c r="AX1359">
        <f t="shared" si="286"/>
        <v>6</v>
      </c>
      <c r="AY1359">
        <f t="shared" si="282"/>
        <v>0.6971261787157611</v>
      </c>
      <c r="AZ1359">
        <f t="shared" si="283"/>
        <v>0.99083969465648858</v>
      </c>
      <c r="BA1359">
        <f t="shared" si="284"/>
        <v>2.2246064091969729E-4</v>
      </c>
    </row>
    <row r="1360" spans="1:53" x14ac:dyDescent="0.25">
      <c r="A1360">
        <f>'Preprocessed Data'!A1358</f>
        <v>1</v>
      </c>
      <c r="B1360">
        <f>'Preprocessed Data'!B1358</f>
        <v>42</v>
      </c>
      <c r="C1360">
        <f>'Preprocessed Data'!C1358</f>
        <v>0</v>
      </c>
      <c r="D1360">
        <f>'Preprocessed Data'!D1358</f>
        <v>0</v>
      </c>
      <c r="E1360">
        <f>'Preprocessed Data'!E1358</f>
        <v>1</v>
      </c>
      <c r="F1360">
        <f>'Preprocessed Data'!F1358</f>
        <v>4</v>
      </c>
      <c r="G1360">
        <f>'Preprocessed Data'!G1358</f>
        <v>1</v>
      </c>
      <c r="H1360">
        <f>'Preprocessed Data'!H1358</f>
        <v>110.68</v>
      </c>
      <c r="I1360">
        <f>'Preprocessed Data'!I1358</f>
        <v>32.4</v>
      </c>
      <c r="J1360">
        <f>'Preprocessed Data'!J1358</f>
        <v>1</v>
      </c>
      <c r="K1360" s="10">
        <f>'Preprocessed Data'!K1358</f>
        <v>0</v>
      </c>
      <c r="L1360" s="1">
        <f t="shared" si="274"/>
        <v>1</v>
      </c>
      <c r="M1360" s="11">
        <f t="shared" si="275"/>
        <v>1</v>
      </c>
      <c r="N1360">
        <f t="shared" si="276"/>
        <v>0</v>
      </c>
      <c r="O1360">
        <f t="shared" si="277"/>
        <v>5.0943424606383778E-2</v>
      </c>
      <c r="P1360" s="10">
        <f t="shared" si="278"/>
        <v>5.0943424606383778E-2</v>
      </c>
      <c r="Q1360" s="11">
        <f t="shared" si="279"/>
        <v>0.94905657539361621</v>
      </c>
      <c r="R1360" s="10">
        <f t="shared" si="280"/>
        <v>-5.2286866349775495E-2</v>
      </c>
      <c r="S1360" s="11">
        <f t="shared" si="281"/>
        <v>100</v>
      </c>
      <c r="AT1360">
        <v>7.9043279890379896E-3</v>
      </c>
      <c r="AU1360">
        <v>1</v>
      </c>
      <c r="AV1360">
        <v>0</v>
      </c>
      <c r="AW1360">
        <f t="shared" si="285"/>
        <v>1350</v>
      </c>
      <c r="AX1360">
        <f t="shared" si="286"/>
        <v>6</v>
      </c>
      <c r="AY1360">
        <f t="shared" si="282"/>
        <v>0.69690166142792997</v>
      </c>
      <c r="AZ1360">
        <f t="shared" si="283"/>
        <v>0.99083969465648858</v>
      </c>
      <c r="BA1360">
        <f t="shared" si="284"/>
        <v>2.2246064091980728E-4</v>
      </c>
    </row>
    <row r="1361" spans="1:53" x14ac:dyDescent="0.25">
      <c r="A1361">
        <f>'Preprocessed Data'!A1359</f>
        <v>2</v>
      </c>
      <c r="B1361">
        <f>'Preprocessed Data'!B1359</f>
        <v>57</v>
      </c>
      <c r="C1361">
        <f>'Preprocessed Data'!C1359</f>
        <v>0</v>
      </c>
      <c r="D1361">
        <f>'Preprocessed Data'!D1359</f>
        <v>0</v>
      </c>
      <c r="E1361">
        <f>'Preprocessed Data'!E1359</f>
        <v>1</v>
      </c>
      <c r="F1361">
        <f>'Preprocessed Data'!F1359</f>
        <v>1</v>
      </c>
      <c r="G1361">
        <f>'Preprocessed Data'!G1359</f>
        <v>1</v>
      </c>
      <c r="H1361">
        <f>'Preprocessed Data'!H1359</f>
        <v>95.36</v>
      </c>
      <c r="I1361">
        <f>'Preprocessed Data'!I1359</f>
        <v>32.4</v>
      </c>
      <c r="J1361">
        <f>'Preprocessed Data'!J1359</f>
        <v>1</v>
      </c>
      <c r="K1361" s="10">
        <f>'Preprocessed Data'!K1359</f>
        <v>0</v>
      </c>
      <c r="L1361" s="1">
        <f t="shared" si="274"/>
        <v>1</v>
      </c>
      <c r="M1361" s="11">
        <f t="shared" si="275"/>
        <v>1</v>
      </c>
      <c r="N1361">
        <f t="shared" si="276"/>
        <v>0</v>
      </c>
      <c r="O1361">
        <f t="shared" si="277"/>
        <v>4.2908859598774704E-2</v>
      </c>
      <c r="P1361" s="10">
        <f t="shared" si="278"/>
        <v>4.2908859598774704E-2</v>
      </c>
      <c r="Q1361" s="11">
        <f t="shared" si="279"/>
        <v>0.95709114040122534</v>
      </c>
      <c r="R1361" s="10">
        <f t="shared" si="280"/>
        <v>-4.3856656534826781E-2</v>
      </c>
      <c r="S1361" s="11">
        <f t="shared" si="281"/>
        <v>100</v>
      </c>
      <c r="AT1361">
        <v>7.9105366529098886E-3</v>
      </c>
      <c r="AU1361">
        <v>1</v>
      </c>
      <c r="AV1361">
        <v>0</v>
      </c>
      <c r="AW1361">
        <f t="shared" si="285"/>
        <v>1351</v>
      </c>
      <c r="AX1361">
        <f t="shared" si="286"/>
        <v>6</v>
      </c>
      <c r="AY1361">
        <f t="shared" si="282"/>
        <v>0.69667714414009874</v>
      </c>
      <c r="AZ1361">
        <f t="shared" si="283"/>
        <v>0.99083969465648858</v>
      </c>
      <c r="BA1361">
        <f t="shared" si="284"/>
        <v>2.2246064091969729E-4</v>
      </c>
    </row>
    <row r="1362" spans="1:53" x14ac:dyDescent="0.25">
      <c r="A1362">
        <f>'Preprocessed Data'!A1360</f>
        <v>2</v>
      </c>
      <c r="B1362">
        <f>'Preprocessed Data'!B1360</f>
        <v>66</v>
      </c>
      <c r="C1362">
        <f>'Preprocessed Data'!C1360</f>
        <v>0</v>
      </c>
      <c r="D1362">
        <f>'Preprocessed Data'!D1360</f>
        <v>0</v>
      </c>
      <c r="E1362">
        <f>'Preprocessed Data'!E1360</f>
        <v>1</v>
      </c>
      <c r="F1362">
        <f>'Preprocessed Data'!F1360</f>
        <v>1</v>
      </c>
      <c r="G1362">
        <f>'Preprocessed Data'!G1360</f>
        <v>1</v>
      </c>
      <c r="H1362">
        <f>'Preprocessed Data'!H1360</f>
        <v>59.62</v>
      </c>
      <c r="I1362">
        <f>'Preprocessed Data'!I1360</f>
        <v>32.4</v>
      </c>
      <c r="J1362">
        <f>'Preprocessed Data'!J1360</f>
        <v>2</v>
      </c>
      <c r="K1362" s="10">
        <f>'Preprocessed Data'!K1360</f>
        <v>0</v>
      </c>
      <c r="L1362" s="1">
        <f t="shared" si="274"/>
        <v>1</v>
      </c>
      <c r="M1362" s="11">
        <f t="shared" si="275"/>
        <v>1</v>
      </c>
      <c r="N1362">
        <f t="shared" si="276"/>
        <v>0</v>
      </c>
      <c r="O1362">
        <f t="shared" si="277"/>
        <v>2.7446475315425232E-2</v>
      </c>
      <c r="P1362" s="10">
        <f t="shared" si="278"/>
        <v>2.7446475315425232E-2</v>
      </c>
      <c r="Q1362" s="11">
        <f t="shared" si="279"/>
        <v>0.97255352468457479</v>
      </c>
      <c r="R1362" s="10">
        <f t="shared" si="280"/>
        <v>-2.7830166768017216E-2</v>
      </c>
      <c r="S1362" s="11">
        <f t="shared" si="281"/>
        <v>100</v>
      </c>
      <c r="AT1362">
        <v>7.910556109409406E-3</v>
      </c>
      <c r="AU1362">
        <v>1</v>
      </c>
      <c r="AV1362">
        <v>0</v>
      </c>
      <c r="AW1362">
        <f t="shared" si="285"/>
        <v>1352</v>
      </c>
      <c r="AX1362">
        <f t="shared" si="286"/>
        <v>6</v>
      </c>
      <c r="AY1362">
        <f t="shared" si="282"/>
        <v>0.69645262685226761</v>
      </c>
      <c r="AZ1362">
        <f t="shared" si="283"/>
        <v>0.99083969465648858</v>
      </c>
      <c r="BA1362">
        <f t="shared" si="284"/>
        <v>2.2246064091969729E-4</v>
      </c>
    </row>
    <row r="1363" spans="1:53" x14ac:dyDescent="0.25">
      <c r="A1363">
        <f>'Preprocessed Data'!A1361</f>
        <v>2</v>
      </c>
      <c r="B1363">
        <f>'Preprocessed Data'!B1361</f>
        <v>53</v>
      </c>
      <c r="C1363">
        <f>'Preprocessed Data'!C1361</f>
        <v>0</v>
      </c>
      <c r="D1363">
        <f>'Preprocessed Data'!D1361</f>
        <v>0</v>
      </c>
      <c r="E1363">
        <f>'Preprocessed Data'!E1361</f>
        <v>1</v>
      </c>
      <c r="F1363">
        <f>'Preprocessed Data'!F1361</f>
        <v>4</v>
      </c>
      <c r="G1363">
        <f>'Preprocessed Data'!G1361</f>
        <v>2</v>
      </c>
      <c r="H1363">
        <f>'Preprocessed Data'!H1361</f>
        <v>207.71</v>
      </c>
      <c r="I1363">
        <f>'Preprocessed Data'!I1361</f>
        <v>32.4</v>
      </c>
      <c r="J1363">
        <f>'Preprocessed Data'!J1361</f>
        <v>4</v>
      </c>
      <c r="K1363" s="10">
        <f>'Preprocessed Data'!K1361</f>
        <v>0</v>
      </c>
      <c r="L1363" s="1">
        <f t="shared" si="274"/>
        <v>1</v>
      </c>
      <c r="M1363" s="11">
        <f t="shared" si="275"/>
        <v>1</v>
      </c>
      <c r="N1363">
        <f t="shared" si="276"/>
        <v>0</v>
      </c>
      <c r="O1363">
        <f t="shared" si="277"/>
        <v>0.48657753635542761</v>
      </c>
      <c r="P1363" s="10">
        <f t="shared" si="278"/>
        <v>0.48657753635542761</v>
      </c>
      <c r="Q1363" s="11">
        <f t="shared" si="279"/>
        <v>0.51342246364457234</v>
      </c>
      <c r="R1363" s="10">
        <f t="shared" si="280"/>
        <v>-0.66665625683815888</v>
      </c>
      <c r="S1363" s="11">
        <f t="shared" si="281"/>
        <v>100</v>
      </c>
      <c r="AT1363">
        <v>7.9145213646459392E-3</v>
      </c>
      <c r="AU1363">
        <v>1</v>
      </c>
      <c r="AV1363">
        <v>0</v>
      </c>
      <c r="AW1363">
        <f t="shared" si="285"/>
        <v>1353</v>
      </c>
      <c r="AX1363">
        <f t="shared" si="286"/>
        <v>6</v>
      </c>
      <c r="AY1363">
        <f t="shared" si="282"/>
        <v>0.69622810956443648</v>
      </c>
      <c r="AZ1363">
        <f t="shared" si="283"/>
        <v>0.99083969465648858</v>
      </c>
      <c r="BA1363">
        <f t="shared" si="284"/>
        <v>2.2246064091980728E-4</v>
      </c>
    </row>
    <row r="1364" spans="1:53" x14ac:dyDescent="0.25">
      <c r="A1364">
        <f>'Preprocessed Data'!A1362</f>
        <v>1</v>
      </c>
      <c r="B1364">
        <f>'Preprocessed Data'!B1362</f>
        <v>34</v>
      </c>
      <c r="C1364">
        <f>'Preprocessed Data'!C1362</f>
        <v>0</v>
      </c>
      <c r="D1364">
        <f>'Preprocessed Data'!D1362</f>
        <v>0</v>
      </c>
      <c r="E1364">
        <f>'Preprocessed Data'!E1362</f>
        <v>1</v>
      </c>
      <c r="F1364">
        <f>'Preprocessed Data'!F1362</f>
        <v>1</v>
      </c>
      <c r="G1364">
        <f>'Preprocessed Data'!G1362</f>
        <v>1</v>
      </c>
      <c r="H1364">
        <f>'Preprocessed Data'!H1362</f>
        <v>72.64</v>
      </c>
      <c r="I1364">
        <f>'Preprocessed Data'!I1362</f>
        <v>32.4</v>
      </c>
      <c r="J1364">
        <f>'Preprocessed Data'!J1362</f>
        <v>2</v>
      </c>
      <c r="K1364" s="10">
        <f>'Preprocessed Data'!K1362</f>
        <v>0</v>
      </c>
      <c r="L1364" s="1">
        <f t="shared" si="274"/>
        <v>1</v>
      </c>
      <c r="M1364" s="11">
        <f t="shared" si="275"/>
        <v>1</v>
      </c>
      <c r="N1364">
        <f t="shared" si="276"/>
        <v>0</v>
      </c>
      <c r="O1364">
        <f t="shared" si="277"/>
        <v>1.0198202571025097E-2</v>
      </c>
      <c r="P1364" s="10">
        <f t="shared" si="278"/>
        <v>1.0198202571025097E-2</v>
      </c>
      <c r="Q1364" s="11">
        <f t="shared" si="279"/>
        <v>0.98980179742897489</v>
      </c>
      <c r="R1364" s="10">
        <f t="shared" si="280"/>
        <v>-1.0250560514318153E-2</v>
      </c>
      <c r="S1364" s="11">
        <f t="shared" si="281"/>
        <v>100</v>
      </c>
      <c r="AT1364">
        <v>7.9164724977986625E-3</v>
      </c>
      <c r="AU1364">
        <v>1</v>
      </c>
      <c r="AV1364">
        <v>0</v>
      </c>
      <c r="AW1364">
        <f t="shared" si="285"/>
        <v>1354</v>
      </c>
      <c r="AX1364">
        <f t="shared" si="286"/>
        <v>6</v>
      </c>
      <c r="AY1364">
        <f t="shared" si="282"/>
        <v>0.69600359227660524</v>
      </c>
      <c r="AZ1364">
        <f t="shared" si="283"/>
        <v>0.99083969465648858</v>
      </c>
      <c r="BA1364">
        <f t="shared" si="284"/>
        <v>2.2246064091969729E-4</v>
      </c>
    </row>
    <row r="1365" spans="1:53" x14ac:dyDescent="0.25">
      <c r="A1365">
        <f>'Preprocessed Data'!A1363</f>
        <v>2</v>
      </c>
      <c r="B1365">
        <f>'Preprocessed Data'!B1363</f>
        <v>74</v>
      </c>
      <c r="C1365">
        <f>'Preprocessed Data'!C1363</f>
        <v>0</v>
      </c>
      <c r="D1365">
        <f>'Preprocessed Data'!D1363</f>
        <v>0</v>
      </c>
      <c r="E1365">
        <f>'Preprocessed Data'!E1363</f>
        <v>1</v>
      </c>
      <c r="F1365">
        <f>'Preprocessed Data'!F1363</f>
        <v>4</v>
      </c>
      <c r="G1365">
        <f>'Preprocessed Data'!G1363</f>
        <v>2</v>
      </c>
      <c r="H1365">
        <f>'Preprocessed Data'!H1363</f>
        <v>158.9</v>
      </c>
      <c r="I1365">
        <f>'Preprocessed Data'!I1363</f>
        <v>32.4</v>
      </c>
      <c r="J1365">
        <f>'Preprocessed Data'!J1363</f>
        <v>1</v>
      </c>
      <c r="K1365" s="10">
        <f>'Preprocessed Data'!K1363</f>
        <v>0</v>
      </c>
      <c r="L1365" s="1">
        <f t="shared" si="274"/>
        <v>1</v>
      </c>
      <c r="M1365" s="11">
        <f t="shared" si="275"/>
        <v>1</v>
      </c>
      <c r="N1365">
        <f t="shared" si="276"/>
        <v>0</v>
      </c>
      <c r="O1365">
        <f t="shared" si="277"/>
        <v>0.42624087996801324</v>
      </c>
      <c r="P1365" s="10">
        <f t="shared" si="278"/>
        <v>0.42624087996801324</v>
      </c>
      <c r="Q1365" s="11">
        <f t="shared" si="279"/>
        <v>0.5737591200319867</v>
      </c>
      <c r="R1365" s="10">
        <f t="shared" si="280"/>
        <v>-0.55554562225312709</v>
      </c>
      <c r="S1365" s="11">
        <f t="shared" si="281"/>
        <v>100</v>
      </c>
      <c r="AT1365">
        <v>7.9186617477479074E-3</v>
      </c>
      <c r="AU1365">
        <v>1</v>
      </c>
      <c r="AV1365">
        <v>0</v>
      </c>
      <c r="AW1365">
        <f t="shared" si="285"/>
        <v>1355</v>
      </c>
      <c r="AX1365">
        <f t="shared" si="286"/>
        <v>6</v>
      </c>
      <c r="AY1365">
        <f t="shared" si="282"/>
        <v>0.69577907498877412</v>
      </c>
      <c r="AZ1365">
        <f t="shared" si="283"/>
        <v>0.99083969465648858</v>
      </c>
      <c r="BA1365">
        <f t="shared" si="284"/>
        <v>2.2246064091969729E-4</v>
      </c>
    </row>
    <row r="1366" spans="1:53" x14ac:dyDescent="0.25">
      <c r="A1366">
        <f>'Preprocessed Data'!A1364</f>
        <v>2</v>
      </c>
      <c r="B1366">
        <f>'Preprocessed Data'!B1364</f>
        <v>79</v>
      </c>
      <c r="C1366">
        <f>'Preprocessed Data'!C1364</f>
        <v>0</v>
      </c>
      <c r="D1366">
        <f>'Preprocessed Data'!D1364</f>
        <v>0</v>
      </c>
      <c r="E1366">
        <f>'Preprocessed Data'!E1364</f>
        <v>1</v>
      </c>
      <c r="F1366">
        <f>'Preprocessed Data'!F1364</f>
        <v>5</v>
      </c>
      <c r="G1366">
        <f>'Preprocessed Data'!G1364</f>
        <v>2</v>
      </c>
      <c r="H1366">
        <f>'Preprocessed Data'!H1364</f>
        <v>63.57</v>
      </c>
      <c r="I1366">
        <f>'Preprocessed Data'!I1364</f>
        <v>32.4</v>
      </c>
      <c r="J1366">
        <f>'Preprocessed Data'!J1364</f>
        <v>2</v>
      </c>
      <c r="K1366" s="10">
        <f>'Preprocessed Data'!K1364</f>
        <v>0</v>
      </c>
      <c r="L1366" s="1">
        <f t="shared" si="274"/>
        <v>1</v>
      </c>
      <c r="M1366" s="11">
        <f t="shared" si="275"/>
        <v>1</v>
      </c>
      <c r="N1366">
        <f t="shared" si="276"/>
        <v>0</v>
      </c>
      <c r="O1366">
        <f t="shared" si="277"/>
        <v>8.1083087512484095E-2</v>
      </c>
      <c r="P1366" s="10">
        <f t="shared" si="278"/>
        <v>8.1083087512484095E-2</v>
      </c>
      <c r="Q1366" s="11">
        <f t="shared" si="279"/>
        <v>0.91891691248751595</v>
      </c>
      <c r="R1366" s="10">
        <f t="shared" si="280"/>
        <v>-8.4559571499914762E-2</v>
      </c>
      <c r="S1366" s="11">
        <f t="shared" si="281"/>
        <v>100</v>
      </c>
      <c r="AT1366">
        <v>7.9309648372626815E-3</v>
      </c>
      <c r="AU1366">
        <v>1</v>
      </c>
      <c r="AV1366">
        <v>0</v>
      </c>
      <c r="AW1366">
        <f t="shared" si="285"/>
        <v>1356</v>
      </c>
      <c r="AX1366">
        <f t="shared" si="286"/>
        <v>6</v>
      </c>
      <c r="AY1366">
        <f t="shared" si="282"/>
        <v>0.69555455770094299</v>
      </c>
      <c r="AZ1366">
        <f t="shared" si="283"/>
        <v>0.99083969465648858</v>
      </c>
      <c r="BA1366">
        <f t="shared" si="284"/>
        <v>2.2246064091980728E-4</v>
      </c>
    </row>
    <row r="1367" spans="1:53" x14ac:dyDescent="0.25">
      <c r="A1367">
        <f>'Preprocessed Data'!A1365</f>
        <v>2</v>
      </c>
      <c r="B1367">
        <f>'Preprocessed Data'!B1365</f>
        <v>71</v>
      </c>
      <c r="C1367">
        <f>'Preprocessed Data'!C1365</f>
        <v>0</v>
      </c>
      <c r="D1367">
        <f>'Preprocessed Data'!D1365</f>
        <v>0</v>
      </c>
      <c r="E1367">
        <f>'Preprocessed Data'!E1365</f>
        <v>1</v>
      </c>
      <c r="F1367">
        <f>'Preprocessed Data'!F1365</f>
        <v>1</v>
      </c>
      <c r="G1367">
        <f>'Preprocessed Data'!G1365</f>
        <v>2</v>
      </c>
      <c r="H1367">
        <f>'Preprocessed Data'!H1365</f>
        <v>134.65</v>
      </c>
      <c r="I1367">
        <f>'Preprocessed Data'!I1365</f>
        <v>32.4</v>
      </c>
      <c r="J1367">
        <f>'Preprocessed Data'!J1365</f>
        <v>4</v>
      </c>
      <c r="K1367" s="10">
        <f>'Preprocessed Data'!K1365</f>
        <v>0</v>
      </c>
      <c r="L1367" s="1">
        <f t="shared" si="274"/>
        <v>1</v>
      </c>
      <c r="M1367" s="11">
        <f t="shared" si="275"/>
        <v>1</v>
      </c>
      <c r="N1367">
        <f t="shared" si="276"/>
        <v>0</v>
      </c>
      <c r="O1367">
        <f t="shared" si="277"/>
        <v>0.21242864471887637</v>
      </c>
      <c r="P1367" s="10">
        <f t="shared" si="278"/>
        <v>0.21242864471887637</v>
      </c>
      <c r="Q1367" s="11">
        <f t="shared" si="279"/>
        <v>0.78757135528112365</v>
      </c>
      <c r="R1367" s="10">
        <f t="shared" si="280"/>
        <v>-0.23880130250638429</v>
      </c>
      <c r="S1367" s="11">
        <f t="shared" si="281"/>
        <v>100</v>
      </c>
      <c r="AT1367">
        <v>7.9409391376944506E-3</v>
      </c>
      <c r="AU1367">
        <v>1</v>
      </c>
      <c r="AV1367">
        <v>0</v>
      </c>
      <c r="AW1367">
        <f t="shared" si="285"/>
        <v>1357</v>
      </c>
      <c r="AX1367">
        <f t="shared" si="286"/>
        <v>6</v>
      </c>
      <c r="AY1367">
        <f t="shared" si="282"/>
        <v>0.69533004041311175</v>
      </c>
      <c r="AZ1367">
        <f t="shared" si="283"/>
        <v>0.99083969465648858</v>
      </c>
      <c r="BA1367">
        <f t="shared" si="284"/>
        <v>2.2246064091969729E-4</v>
      </c>
    </row>
    <row r="1368" spans="1:53" x14ac:dyDescent="0.25">
      <c r="A1368">
        <f>'Preprocessed Data'!A1366</f>
        <v>1</v>
      </c>
      <c r="B1368">
        <f>'Preprocessed Data'!B1366</f>
        <v>61</v>
      </c>
      <c r="C1368">
        <f>'Preprocessed Data'!C1366</f>
        <v>0</v>
      </c>
      <c r="D1368">
        <f>'Preprocessed Data'!D1366</f>
        <v>0</v>
      </c>
      <c r="E1368">
        <f>'Preprocessed Data'!E1366</f>
        <v>1</v>
      </c>
      <c r="F1368">
        <f>'Preprocessed Data'!F1366</f>
        <v>1</v>
      </c>
      <c r="G1368">
        <f>'Preprocessed Data'!G1366</f>
        <v>1</v>
      </c>
      <c r="H1368">
        <f>'Preprocessed Data'!H1366</f>
        <v>84.43</v>
      </c>
      <c r="I1368">
        <f>'Preprocessed Data'!I1366</f>
        <v>32.4</v>
      </c>
      <c r="J1368">
        <f>'Preprocessed Data'!J1366</f>
        <v>3</v>
      </c>
      <c r="K1368" s="10">
        <f>'Preprocessed Data'!K1366</f>
        <v>0</v>
      </c>
      <c r="L1368" s="1">
        <f t="shared" si="274"/>
        <v>1</v>
      </c>
      <c r="M1368" s="11">
        <f t="shared" si="275"/>
        <v>1</v>
      </c>
      <c r="N1368">
        <f t="shared" si="276"/>
        <v>0</v>
      </c>
      <c r="O1368">
        <f t="shared" si="277"/>
        <v>5.2838192711552982E-2</v>
      </c>
      <c r="P1368" s="10">
        <f t="shared" si="278"/>
        <v>5.2838192711552982E-2</v>
      </c>
      <c r="Q1368" s="11">
        <f t="shared" si="279"/>
        <v>0.94716180728844701</v>
      </c>
      <c r="R1368" s="10">
        <f t="shared" si="280"/>
        <v>-5.4285337362500505E-2</v>
      </c>
      <c r="S1368" s="11">
        <f t="shared" si="281"/>
        <v>100</v>
      </c>
      <c r="AT1368">
        <v>7.9442153661808367E-3</v>
      </c>
      <c r="AU1368">
        <v>1</v>
      </c>
      <c r="AV1368">
        <v>0</v>
      </c>
      <c r="AW1368">
        <f t="shared" si="285"/>
        <v>1358</v>
      </c>
      <c r="AX1368">
        <f t="shared" si="286"/>
        <v>6</v>
      </c>
      <c r="AY1368">
        <f t="shared" si="282"/>
        <v>0.69510552312528062</v>
      </c>
      <c r="AZ1368">
        <f t="shared" si="283"/>
        <v>0.99083969465648858</v>
      </c>
      <c r="BA1368">
        <f t="shared" si="284"/>
        <v>2.2246064091969729E-4</v>
      </c>
    </row>
    <row r="1369" spans="1:53" x14ac:dyDescent="0.25">
      <c r="A1369">
        <f>'Preprocessed Data'!A1367</f>
        <v>2</v>
      </c>
      <c r="B1369">
        <f>'Preprocessed Data'!B1367</f>
        <v>55</v>
      </c>
      <c r="C1369">
        <f>'Preprocessed Data'!C1367</f>
        <v>0</v>
      </c>
      <c r="D1369">
        <f>'Preprocessed Data'!D1367</f>
        <v>0</v>
      </c>
      <c r="E1369">
        <f>'Preprocessed Data'!E1367</f>
        <v>1</v>
      </c>
      <c r="F1369">
        <f>'Preprocessed Data'!F1367</f>
        <v>4</v>
      </c>
      <c r="G1369">
        <f>'Preprocessed Data'!G1367</f>
        <v>1</v>
      </c>
      <c r="H1369">
        <f>'Preprocessed Data'!H1367</f>
        <v>56.11</v>
      </c>
      <c r="I1369">
        <f>'Preprocessed Data'!I1367</f>
        <v>32.4</v>
      </c>
      <c r="J1369">
        <f>'Preprocessed Data'!J1367</f>
        <v>1</v>
      </c>
      <c r="K1369" s="10">
        <f>'Preprocessed Data'!K1367</f>
        <v>0</v>
      </c>
      <c r="L1369" s="1">
        <f t="shared" si="274"/>
        <v>1</v>
      </c>
      <c r="M1369" s="11">
        <f t="shared" si="275"/>
        <v>1</v>
      </c>
      <c r="N1369">
        <f t="shared" si="276"/>
        <v>0</v>
      </c>
      <c r="O1369">
        <f t="shared" si="277"/>
        <v>1.8634537905258149E-2</v>
      </c>
      <c r="P1369" s="10">
        <f t="shared" si="278"/>
        <v>1.8634537905258149E-2</v>
      </c>
      <c r="Q1369" s="11">
        <f t="shared" si="279"/>
        <v>0.98136546209474185</v>
      </c>
      <c r="R1369" s="10">
        <f t="shared" si="280"/>
        <v>-1.8810348431092312E-2</v>
      </c>
      <c r="S1369" s="11">
        <f t="shared" si="281"/>
        <v>100</v>
      </c>
      <c r="AT1369">
        <v>7.9663274483535839E-3</v>
      </c>
      <c r="AU1369">
        <v>1</v>
      </c>
      <c r="AV1369">
        <v>0</v>
      </c>
      <c r="AW1369">
        <f t="shared" si="285"/>
        <v>1359</v>
      </c>
      <c r="AX1369">
        <f t="shared" si="286"/>
        <v>6</v>
      </c>
      <c r="AY1369">
        <f t="shared" si="282"/>
        <v>0.69488100583744949</v>
      </c>
      <c r="AZ1369">
        <f t="shared" si="283"/>
        <v>0.99083969465648858</v>
      </c>
      <c r="BA1369">
        <f t="shared" si="284"/>
        <v>2.2246064091980728E-4</v>
      </c>
    </row>
    <row r="1370" spans="1:53" x14ac:dyDescent="0.25">
      <c r="A1370">
        <f>'Preprocessed Data'!A1368</f>
        <v>2</v>
      </c>
      <c r="B1370">
        <f>'Preprocessed Data'!B1368</f>
        <v>53</v>
      </c>
      <c r="C1370">
        <f>'Preprocessed Data'!C1368</f>
        <v>0</v>
      </c>
      <c r="D1370">
        <f>'Preprocessed Data'!D1368</f>
        <v>0</v>
      </c>
      <c r="E1370">
        <f>'Preprocessed Data'!E1368</f>
        <v>1</v>
      </c>
      <c r="F1370">
        <f>'Preprocessed Data'!F1368</f>
        <v>4</v>
      </c>
      <c r="G1370">
        <f>'Preprocessed Data'!G1368</f>
        <v>1</v>
      </c>
      <c r="H1370">
        <f>'Preprocessed Data'!H1368</f>
        <v>102</v>
      </c>
      <c r="I1370">
        <f>'Preprocessed Data'!I1368</f>
        <v>32.4</v>
      </c>
      <c r="J1370">
        <f>'Preprocessed Data'!J1368</f>
        <v>2</v>
      </c>
      <c r="K1370" s="10">
        <f>'Preprocessed Data'!K1368</f>
        <v>0</v>
      </c>
      <c r="L1370" s="1">
        <f t="shared" si="274"/>
        <v>1</v>
      </c>
      <c r="M1370" s="11">
        <f t="shared" si="275"/>
        <v>1</v>
      </c>
      <c r="N1370">
        <f t="shared" si="276"/>
        <v>0</v>
      </c>
      <c r="O1370">
        <f t="shared" si="277"/>
        <v>5.4316016555734495E-2</v>
      </c>
      <c r="P1370" s="10">
        <f t="shared" si="278"/>
        <v>5.4316016555734495E-2</v>
      </c>
      <c r="Q1370" s="11">
        <f t="shared" si="279"/>
        <v>0.94568398344426552</v>
      </c>
      <c r="R1370" s="10">
        <f t="shared" si="280"/>
        <v>-5.5846821294989843E-2</v>
      </c>
      <c r="S1370" s="11">
        <f t="shared" si="281"/>
        <v>100</v>
      </c>
      <c r="AT1370">
        <v>7.973215516112379E-3</v>
      </c>
      <c r="AU1370">
        <v>1</v>
      </c>
      <c r="AV1370">
        <v>0</v>
      </c>
      <c r="AW1370">
        <f t="shared" si="285"/>
        <v>1360</v>
      </c>
      <c r="AX1370">
        <f t="shared" si="286"/>
        <v>6</v>
      </c>
      <c r="AY1370">
        <f t="shared" si="282"/>
        <v>0.69465648854961826</v>
      </c>
      <c r="AZ1370">
        <f t="shared" si="283"/>
        <v>0.99083969465648858</v>
      </c>
      <c r="BA1370">
        <f t="shared" si="284"/>
        <v>0</v>
      </c>
    </row>
    <row r="1371" spans="1:53" x14ac:dyDescent="0.25">
      <c r="A1371">
        <f>'Preprocessed Data'!A1369</f>
        <v>1</v>
      </c>
      <c r="B1371">
        <f>'Preprocessed Data'!B1369</f>
        <v>44</v>
      </c>
      <c r="C1371">
        <f>'Preprocessed Data'!C1369</f>
        <v>0</v>
      </c>
      <c r="D1371">
        <f>'Preprocessed Data'!D1369</f>
        <v>0</v>
      </c>
      <c r="E1371">
        <f>'Preprocessed Data'!E1369</f>
        <v>0</v>
      </c>
      <c r="F1371">
        <f>'Preprocessed Data'!F1369</f>
        <v>2</v>
      </c>
      <c r="G1371">
        <f>'Preprocessed Data'!G1369</f>
        <v>2</v>
      </c>
      <c r="H1371">
        <f>'Preprocessed Data'!H1369</f>
        <v>105.76</v>
      </c>
      <c r="I1371">
        <f>'Preprocessed Data'!I1369</f>
        <v>32.4</v>
      </c>
      <c r="J1371">
        <f>'Preprocessed Data'!J1369</f>
        <v>1</v>
      </c>
      <c r="K1371" s="10">
        <f>'Preprocessed Data'!K1369</f>
        <v>0</v>
      </c>
      <c r="L1371" s="1">
        <f t="shared" si="274"/>
        <v>1</v>
      </c>
      <c r="M1371" s="11">
        <f t="shared" si="275"/>
        <v>1</v>
      </c>
      <c r="N1371">
        <f t="shared" si="276"/>
        <v>0</v>
      </c>
      <c r="O1371">
        <f t="shared" si="277"/>
        <v>4.6474269490114191E-2</v>
      </c>
      <c r="P1371" s="10">
        <f t="shared" si="278"/>
        <v>4.6474269490114191E-2</v>
      </c>
      <c r="Q1371" s="11">
        <f t="shared" si="279"/>
        <v>0.95352573050988576</v>
      </c>
      <c r="R1371" s="10">
        <f t="shared" si="280"/>
        <v>-4.7588868978140603E-2</v>
      </c>
      <c r="S1371" s="11">
        <f t="shared" si="281"/>
        <v>100</v>
      </c>
      <c r="AT1371">
        <v>7.9737650117654782E-3</v>
      </c>
      <c r="AU1371">
        <v>0</v>
      </c>
      <c r="AV1371">
        <v>1</v>
      </c>
      <c r="AW1371">
        <f t="shared" si="285"/>
        <v>1360</v>
      </c>
      <c r="AX1371">
        <f t="shared" si="286"/>
        <v>7</v>
      </c>
      <c r="AY1371">
        <f t="shared" si="282"/>
        <v>0.69465648854961826</v>
      </c>
      <c r="AZ1371">
        <f t="shared" si="283"/>
        <v>0.9893129770992366</v>
      </c>
      <c r="BA1371">
        <f t="shared" si="284"/>
        <v>2.2211786643434907E-4</v>
      </c>
    </row>
    <row r="1372" spans="1:53" x14ac:dyDescent="0.25">
      <c r="A1372">
        <f>'Preprocessed Data'!A1370</f>
        <v>2</v>
      </c>
      <c r="B1372">
        <f>'Preprocessed Data'!B1370</f>
        <v>70</v>
      </c>
      <c r="C1372">
        <f>'Preprocessed Data'!C1370</f>
        <v>0</v>
      </c>
      <c r="D1372">
        <f>'Preprocessed Data'!D1370</f>
        <v>1</v>
      </c>
      <c r="E1372">
        <f>'Preprocessed Data'!E1370</f>
        <v>1</v>
      </c>
      <c r="F1372">
        <f>'Preprocessed Data'!F1370</f>
        <v>4</v>
      </c>
      <c r="G1372">
        <f>'Preprocessed Data'!G1370</f>
        <v>1</v>
      </c>
      <c r="H1372">
        <f>'Preprocessed Data'!H1370</f>
        <v>59.35</v>
      </c>
      <c r="I1372">
        <f>'Preprocessed Data'!I1370</f>
        <v>32.299999999999997</v>
      </c>
      <c r="J1372">
        <f>'Preprocessed Data'!J1370</f>
        <v>1</v>
      </c>
      <c r="K1372" s="10">
        <f>'Preprocessed Data'!K1370</f>
        <v>1</v>
      </c>
      <c r="L1372" s="1">
        <f t="shared" si="274"/>
        <v>0</v>
      </c>
      <c r="M1372" s="11">
        <f t="shared" si="275"/>
        <v>1</v>
      </c>
      <c r="N1372">
        <f t="shared" si="276"/>
        <v>1</v>
      </c>
      <c r="O1372">
        <f t="shared" si="277"/>
        <v>6.7830663265757707E-2</v>
      </c>
      <c r="P1372" s="10">
        <f t="shared" si="278"/>
        <v>6.7830663265757707E-2</v>
      </c>
      <c r="Q1372" s="11">
        <f t="shared" si="279"/>
        <v>0.93216933673424229</v>
      </c>
      <c r="R1372" s="10">
        <f t="shared" si="280"/>
        <v>-2.6907409257178698</v>
      </c>
      <c r="S1372" s="11">
        <f t="shared" si="281"/>
        <v>0</v>
      </c>
      <c r="AT1372">
        <v>7.980653157867626E-3</v>
      </c>
      <c r="AU1372">
        <v>1</v>
      </c>
      <c r="AV1372">
        <v>0</v>
      </c>
      <c r="AW1372">
        <f t="shared" si="285"/>
        <v>1361</v>
      </c>
      <c r="AX1372">
        <f t="shared" si="286"/>
        <v>7</v>
      </c>
      <c r="AY1372">
        <f t="shared" si="282"/>
        <v>0.69443197126178724</v>
      </c>
      <c r="AZ1372">
        <f t="shared" si="283"/>
        <v>0.9893129770992366</v>
      </c>
      <c r="BA1372">
        <f t="shared" si="284"/>
        <v>2.2211786643456873E-4</v>
      </c>
    </row>
    <row r="1373" spans="1:53" x14ac:dyDescent="0.25">
      <c r="A1373">
        <f>'Preprocessed Data'!A1371</f>
        <v>2</v>
      </c>
      <c r="B1373">
        <f>'Preprocessed Data'!B1371</f>
        <v>78</v>
      </c>
      <c r="C1373">
        <f>'Preprocessed Data'!C1371</f>
        <v>0</v>
      </c>
      <c r="D1373">
        <f>'Preprocessed Data'!D1371</f>
        <v>0</v>
      </c>
      <c r="E1373">
        <f>'Preprocessed Data'!E1371</f>
        <v>1</v>
      </c>
      <c r="F1373">
        <f>'Preprocessed Data'!F1371</f>
        <v>5</v>
      </c>
      <c r="G1373">
        <f>'Preprocessed Data'!G1371</f>
        <v>1</v>
      </c>
      <c r="H1373">
        <f>'Preprocessed Data'!H1371</f>
        <v>235.63</v>
      </c>
      <c r="I1373">
        <f>'Preprocessed Data'!I1371</f>
        <v>32.299999999999997</v>
      </c>
      <c r="J1373">
        <f>'Preprocessed Data'!J1371</f>
        <v>2</v>
      </c>
      <c r="K1373" s="10">
        <f>'Preprocessed Data'!K1371</f>
        <v>1</v>
      </c>
      <c r="L1373" s="1">
        <f t="shared" si="274"/>
        <v>0</v>
      </c>
      <c r="M1373" s="11">
        <f t="shared" si="275"/>
        <v>1</v>
      </c>
      <c r="N1373">
        <f t="shared" si="276"/>
        <v>1</v>
      </c>
      <c r="O1373">
        <f t="shared" si="277"/>
        <v>0.87793368894473256</v>
      </c>
      <c r="P1373" s="10">
        <f t="shared" si="278"/>
        <v>0.87793368894473256</v>
      </c>
      <c r="Q1373" s="11">
        <f t="shared" si="279"/>
        <v>0.12206631105526744</v>
      </c>
      <c r="R1373" s="10">
        <f t="shared" si="280"/>
        <v>-0.13018421331908045</v>
      </c>
      <c r="S1373" s="11">
        <f t="shared" si="281"/>
        <v>100</v>
      </c>
      <c r="AT1373">
        <v>7.9885742222300816E-3</v>
      </c>
      <c r="AU1373">
        <v>1</v>
      </c>
      <c r="AV1373">
        <v>0</v>
      </c>
      <c r="AW1373">
        <f t="shared" si="285"/>
        <v>1362</v>
      </c>
      <c r="AX1373">
        <f t="shared" si="286"/>
        <v>7</v>
      </c>
      <c r="AY1373">
        <f t="shared" si="282"/>
        <v>0.694207453973956</v>
      </c>
      <c r="AZ1373">
        <f t="shared" si="283"/>
        <v>0.9893129770992366</v>
      </c>
      <c r="BA1373">
        <f t="shared" si="284"/>
        <v>2.2211786643456873E-4</v>
      </c>
    </row>
    <row r="1374" spans="1:53" x14ac:dyDescent="0.25">
      <c r="A1374">
        <f>'Preprocessed Data'!A1372</f>
        <v>2</v>
      </c>
      <c r="B1374">
        <f>'Preprocessed Data'!B1372</f>
        <v>32</v>
      </c>
      <c r="C1374">
        <f>'Preprocessed Data'!C1372</f>
        <v>0</v>
      </c>
      <c r="D1374">
        <f>'Preprocessed Data'!D1372</f>
        <v>0</v>
      </c>
      <c r="E1374">
        <f>'Preprocessed Data'!E1372</f>
        <v>1</v>
      </c>
      <c r="F1374">
        <f>'Preprocessed Data'!F1372</f>
        <v>5</v>
      </c>
      <c r="G1374">
        <f>'Preprocessed Data'!G1372</f>
        <v>1</v>
      </c>
      <c r="H1374">
        <f>'Preprocessed Data'!H1372</f>
        <v>77.67</v>
      </c>
      <c r="I1374">
        <f>'Preprocessed Data'!I1372</f>
        <v>32.299999999999997</v>
      </c>
      <c r="J1374">
        <f>'Preprocessed Data'!J1372</f>
        <v>3</v>
      </c>
      <c r="K1374" s="10">
        <f>'Preprocessed Data'!K1372</f>
        <v>0</v>
      </c>
      <c r="L1374" s="1">
        <f t="shared" si="274"/>
        <v>1</v>
      </c>
      <c r="M1374" s="11">
        <f t="shared" si="275"/>
        <v>1</v>
      </c>
      <c r="N1374">
        <f t="shared" si="276"/>
        <v>0</v>
      </c>
      <c r="O1374">
        <f t="shared" si="277"/>
        <v>1.1369167415091915E-2</v>
      </c>
      <c r="P1374" s="10">
        <f t="shared" si="278"/>
        <v>1.1369167415091915E-2</v>
      </c>
      <c r="Q1374" s="11">
        <f t="shared" si="279"/>
        <v>0.98863083258490814</v>
      </c>
      <c r="R1374" s="10">
        <f t="shared" si="280"/>
        <v>-1.1434290466032322E-2</v>
      </c>
      <c r="S1374" s="11">
        <f t="shared" si="281"/>
        <v>100</v>
      </c>
      <c r="AT1374">
        <v>7.9927840211137871E-3</v>
      </c>
      <c r="AU1374">
        <v>1</v>
      </c>
      <c r="AV1374">
        <v>0</v>
      </c>
      <c r="AW1374">
        <f t="shared" si="285"/>
        <v>1363</v>
      </c>
      <c r="AX1374">
        <f t="shared" si="286"/>
        <v>7</v>
      </c>
      <c r="AY1374">
        <f t="shared" si="282"/>
        <v>0.69398293668612476</v>
      </c>
      <c r="AZ1374">
        <f t="shared" si="283"/>
        <v>0.9893129770992366</v>
      </c>
      <c r="BA1374">
        <f t="shared" si="284"/>
        <v>2.2211786643434907E-4</v>
      </c>
    </row>
    <row r="1375" spans="1:53" x14ac:dyDescent="0.25">
      <c r="A1375">
        <f>'Preprocessed Data'!A1373</f>
        <v>2</v>
      </c>
      <c r="B1375">
        <f>'Preprocessed Data'!B1373</f>
        <v>72</v>
      </c>
      <c r="C1375">
        <f>'Preprocessed Data'!C1373</f>
        <v>0</v>
      </c>
      <c r="D1375">
        <f>'Preprocessed Data'!D1373</f>
        <v>0</v>
      </c>
      <c r="E1375">
        <f>'Preprocessed Data'!E1373</f>
        <v>1</v>
      </c>
      <c r="F1375">
        <f>'Preprocessed Data'!F1373</f>
        <v>5</v>
      </c>
      <c r="G1375">
        <f>'Preprocessed Data'!G1373</f>
        <v>1</v>
      </c>
      <c r="H1375">
        <f>'Preprocessed Data'!H1373</f>
        <v>210.78</v>
      </c>
      <c r="I1375">
        <f>'Preprocessed Data'!I1373</f>
        <v>32.299999999999997</v>
      </c>
      <c r="J1375">
        <f>'Preprocessed Data'!J1373</f>
        <v>1</v>
      </c>
      <c r="K1375" s="10">
        <f>'Preprocessed Data'!K1373</f>
        <v>0</v>
      </c>
      <c r="L1375" s="1">
        <f t="shared" si="274"/>
        <v>1</v>
      </c>
      <c r="M1375" s="11">
        <f t="shared" si="275"/>
        <v>1</v>
      </c>
      <c r="N1375">
        <f t="shared" si="276"/>
        <v>0</v>
      </c>
      <c r="O1375">
        <f t="shared" si="277"/>
        <v>0.73277982692219112</v>
      </c>
      <c r="P1375" s="10">
        <f t="shared" si="278"/>
        <v>0.73277982692219112</v>
      </c>
      <c r="Q1375" s="11">
        <f t="shared" si="279"/>
        <v>0.26722017307780888</v>
      </c>
      <c r="R1375" s="10">
        <f t="shared" si="280"/>
        <v>-1.3196823421237884</v>
      </c>
      <c r="S1375" s="11">
        <f t="shared" si="281"/>
        <v>0</v>
      </c>
      <c r="AT1375">
        <v>8.0055903286386232E-3</v>
      </c>
      <c r="AU1375">
        <v>1</v>
      </c>
      <c r="AV1375">
        <v>0</v>
      </c>
      <c r="AW1375">
        <f t="shared" si="285"/>
        <v>1364</v>
      </c>
      <c r="AX1375">
        <f t="shared" si="286"/>
        <v>7</v>
      </c>
      <c r="AY1375">
        <f t="shared" si="282"/>
        <v>0.69375841939829375</v>
      </c>
      <c r="AZ1375">
        <f t="shared" si="283"/>
        <v>0.9893129770992366</v>
      </c>
      <c r="BA1375">
        <f t="shared" si="284"/>
        <v>2.2211786643456873E-4</v>
      </c>
    </row>
    <row r="1376" spans="1:53" x14ac:dyDescent="0.25">
      <c r="A1376">
        <f>'Preprocessed Data'!A1374</f>
        <v>1</v>
      </c>
      <c r="B1376">
        <f>'Preprocessed Data'!B1374</f>
        <v>30</v>
      </c>
      <c r="C1376">
        <f>'Preprocessed Data'!C1374</f>
        <v>0</v>
      </c>
      <c r="D1376">
        <f>'Preprocessed Data'!D1374</f>
        <v>0</v>
      </c>
      <c r="E1376">
        <f>'Preprocessed Data'!E1374</f>
        <v>1</v>
      </c>
      <c r="F1376">
        <f>'Preprocessed Data'!F1374</f>
        <v>4</v>
      </c>
      <c r="G1376">
        <f>'Preprocessed Data'!G1374</f>
        <v>1</v>
      </c>
      <c r="H1376">
        <f>'Preprocessed Data'!H1374</f>
        <v>95.01</v>
      </c>
      <c r="I1376">
        <f>'Preprocessed Data'!I1374</f>
        <v>32.299999999999997</v>
      </c>
      <c r="J1376">
        <f>'Preprocessed Data'!J1374</f>
        <v>3</v>
      </c>
      <c r="K1376" s="10">
        <f>'Preprocessed Data'!K1374</f>
        <v>0</v>
      </c>
      <c r="L1376" s="1">
        <f t="shared" si="274"/>
        <v>1</v>
      </c>
      <c r="M1376" s="11">
        <f t="shared" si="275"/>
        <v>1</v>
      </c>
      <c r="N1376">
        <f t="shared" si="276"/>
        <v>0</v>
      </c>
      <c r="O1376">
        <f t="shared" si="277"/>
        <v>1.9319617493063216E-2</v>
      </c>
      <c r="P1376" s="10">
        <f t="shared" si="278"/>
        <v>1.9319617493063216E-2</v>
      </c>
      <c r="Q1376" s="11">
        <f t="shared" si="279"/>
        <v>0.98068038250693679</v>
      </c>
      <c r="R1376" s="10">
        <f t="shared" si="280"/>
        <v>-1.9508680345742407E-2</v>
      </c>
      <c r="S1376" s="11">
        <f t="shared" si="281"/>
        <v>100</v>
      </c>
      <c r="AT1376">
        <v>8.0141646651307637E-3</v>
      </c>
      <c r="AU1376">
        <v>1</v>
      </c>
      <c r="AV1376">
        <v>0</v>
      </c>
      <c r="AW1376">
        <f t="shared" si="285"/>
        <v>1365</v>
      </c>
      <c r="AX1376">
        <f t="shared" si="286"/>
        <v>7</v>
      </c>
      <c r="AY1376">
        <f t="shared" si="282"/>
        <v>0.69353390211046251</v>
      </c>
      <c r="AZ1376">
        <f t="shared" si="283"/>
        <v>0.9893129770992366</v>
      </c>
      <c r="BA1376">
        <f t="shared" si="284"/>
        <v>2.2211786643456873E-4</v>
      </c>
    </row>
    <row r="1377" spans="1:53" x14ac:dyDescent="0.25">
      <c r="A1377">
        <f>'Preprocessed Data'!A1375</f>
        <v>2</v>
      </c>
      <c r="B1377">
        <f>'Preprocessed Data'!B1375</f>
        <v>56</v>
      </c>
      <c r="C1377">
        <f>'Preprocessed Data'!C1375</f>
        <v>0</v>
      </c>
      <c r="D1377">
        <f>'Preprocessed Data'!D1375</f>
        <v>1</v>
      </c>
      <c r="E1377">
        <f>'Preprocessed Data'!E1375</f>
        <v>1</v>
      </c>
      <c r="F1377">
        <f>'Preprocessed Data'!F1375</f>
        <v>4</v>
      </c>
      <c r="G1377">
        <f>'Preprocessed Data'!G1375</f>
        <v>1</v>
      </c>
      <c r="H1377">
        <f>'Preprocessed Data'!H1375</f>
        <v>70.02</v>
      </c>
      <c r="I1377">
        <f>'Preprocessed Data'!I1375</f>
        <v>32.299999999999997</v>
      </c>
      <c r="J1377">
        <f>'Preprocessed Data'!J1375</f>
        <v>2</v>
      </c>
      <c r="K1377" s="10">
        <f>'Preprocessed Data'!K1375</f>
        <v>0</v>
      </c>
      <c r="L1377" s="1">
        <f t="shared" si="274"/>
        <v>1</v>
      </c>
      <c r="M1377" s="11">
        <f t="shared" si="275"/>
        <v>1</v>
      </c>
      <c r="N1377">
        <f t="shared" si="276"/>
        <v>0</v>
      </c>
      <c r="O1377">
        <f t="shared" si="277"/>
        <v>4.5634882009215699E-2</v>
      </c>
      <c r="P1377" s="10">
        <f t="shared" si="278"/>
        <v>4.5634882009215699E-2</v>
      </c>
      <c r="Q1377" s="11">
        <f t="shared" si="279"/>
        <v>0.95436511799078427</v>
      </c>
      <c r="R1377" s="10">
        <f t="shared" si="280"/>
        <v>-4.6708957492936166E-2</v>
      </c>
      <c r="S1377" s="11">
        <f t="shared" si="281"/>
        <v>100</v>
      </c>
      <c r="AT1377">
        <v>8.0268110052269213E-3</v>
      </c>
      <c r="AU1377">
        <v>1</v>
      </c>
      <c r="AV1377">
        <v>0</v>
      </c>
      <c r="AW1377">
        <f t="shared" si="285"/>
        <v>1366</v>
      </c>
      <c r="AX1377">
        <f t="shared" si="286"/>
        <v>7</v>
      </c>
      <c r="AY1377">
        <f t="shared" si="282"/>
        <v>0.69330938482263127</v>
      </c>
      <c r="AZ1377">
        <f t="shared" si="283"/>
        <v>0.9893129770992366</v>
      </c>
      <c r="BA1377">
        <f t="shared" si="284"/>
        <v>2.2211786643434907E-4</v>
      </c>
    </row>
    <row r="1378" spans="1:53" x14ac:dyDescent="0.25">
      <c r="A1378">
        <f>'Preprocessed Data'!A1376</f>
        <v>2</v>
      </c>
      <c r="B1378">
        <f>'Preprocessed Data'!B1376</f>
        <v>52</v>
      </c>
      <c r="C1378">
        <f>'Preprocessed Data'!C1376</f>
        <v>0</v>
      </c>
      <c r="D1378">
        <f>'Preprocessed Data'!D1376</f>
        <v>0</v>
      </c>
      <c r="E1378">
        <f>'Preprocessed Data'!E1376</f>
        <v>1</v>
      </c>
      <c r="F1378">
        <f>'Preprocessed Data'!F1376</f>
        <v>4</v>
      </c>
      <c r="G1378">
        <f>'Preprocessed Data'!G1376</f>
        <v>1</v>
      </c>
      <c r="H1378">
        <f>'Preprocessed Data'!H1376</f>
        <v>79.8</v>
      </c>
      <c r="I1378">
        <f>'Preprocessed Data'!I1376</f>
        <v>32.299999999999997</v>
      </c>
      <c r="J1378">
        <f>'Preprocessed Data'!J1376</f>
        <v>1</v>
      </c>
      <c r="K1378" s="10">
        <f>'Preprocessed Data'!K1376</f>
        <v>0</v>
      </c>
      <c r="L1378" s="1">
        <f t="shared" si="274"/>
        <v>1</v>
      </c>
      <c r="M1378" s="11">
        <f t="shared" si="275"/>
        <v>1</v>
      </c>
      <c r="N1378">
        <f t="shared" si="276"/>
        <v>0</v>
      </c>
      <c r="O1378">
        <f t="shared" si="277"/>
        <v>2.9080089614437647E-2</v>
      </c>
      <c r="P1378" s="10">
        <f t="shared" si="278"/>
        <v>2.9080089614437647E-2</v>
      </c>
      <c r="Q1378" s="11">
        <f t="shared" si="279"/>
        <v>0.97091991038556236</v>
      </c>
      <c r="R1378" s="10">
        <f t="shared" si="280"/>
        <v>-2.9511295672870079E-2</v>
      </c>
      <c r="S1378" s="11">
        <f t="shared" si="281"/>
        <v>100</v>
      </c>
      <c r="AT1378">
        <v>8.0307808948245699E-3</v>
      </c>
      <c r="AU1378">
        <v>1</v>
      </c>
      <c r="AV1378">
        <v>0</v>
      </c>
      <c r="AW1378">
        <f t="shared" si="285"/>
        <v>1367</v>
      </c>
      <c r="AX1378">
        <f t="shared" si="286"/>
        <v>7</v>
      </c>
      <c r="AY1378">
        <f t="shared" si="282"/>
        <v>0.69308486753480025</v>
      </c>
      <c r="AZ1378">
        <f t="shared" si="283"/>
        <v>0.9893129770992366</v>
      </c>
      <c r="BA1378">
        <f t="shared" si="284"/>
        <v>2.2211786643456873E-4</v>
      </c>
    </row>
    <row r="1379" spans="1:53" x14ac:dyDescent="0.25">
      <c r="A1379">
        <f>'Preprocessed Data'!A1377</f>
        <v>2</v>
      </c>
      <c r="B1379">
        <f>'Preprocessed Data'!B1377</f>
        <v>51</v>
      </c>
      <c r="C1379">
        <f>'Preprocessed Data'!C1377</f>
        <v>0</v>
      </c>
      <c r="D1379">
        <f>'Preprocessed Data'!D1377</f>
        <v>0</v>
      </c>
      <c r="E1379">
        <f>'Preprocessed Data'!E1377</f>
        <v>1</v>
      </c>
      <c r="F1379">
        <f>'Preprocessed Data'!F1377</f>
        <v>4</v>
      </c>
      <c r="G1379">
        <f>'Preprocessed Data'!G1377</f>
        <v>1</v>
      </c>
      <c r="H1379">
        <f>'Preprocessed Data'!H1377</f>
        <v>90.78</v>
      </c>
      <c r="I1379">
        <f>'Preprocessed Data'!I1377</f>
        <v>32.299999999999997</v>
      </c>
      <c r="J1379">
        <f>'Preprocessed Data'!J1377</f>
        <v>2</v>
      </c>
      <c r="K1379" s="10">
        <f>'Preprocessed Data'!K1377</f>
        <v>0</v>
      </c>
      <c r="L1379" s="1">
        <f t="shared" si="274"/>
        <v>1</v>
      </c>
      <c r="M1379" s="11">
        <f t="shared" si="275"/>
        <v>1</v>
      </c>
      <c r="N1379">
        <f t="shared" si="276"/>
        <v>0</v>
      </c>
      <c r="O1379">
        <f t="shared" si="277"/>
        <v>3.6949469241240304E-2</v>
      </c>
      <c r="P1379" s="10">
        <f t="shared" si="278"/>
        <v>3.6949469241240304E-2</v>
      </c>
      <c r="Q1379" s="11">
        <f t="shared" si="279"/>
        <v>0.96305053075875968</v>
      </c>
      <c r="R1379" s="10">
        <f t="shared" si="280"/>
        <v>-3.7649396329312405E-2</v>
      </c>
      <c r="S1379" s="11">
        <f t="shared" si="281"/>
        <v>100</v>
      </c>
      <c r="AT1379">
        <v>8.0450614486533775E-3</v>
      </c>
      <c r="AU1379">
        <v>1</v>
      </c>
      <c r="AV1379">
        <v>0</v>
      </c>
      <c r="AW1379">
        <f t="shared" si="285"/>
        <v>1368</v>
      </c>
      <c r="AX1379">
        <f t="shared" si="286"/>
        <v>7</v>
      </c>
      <c r="AY1379">
        <f t="shared" si="282"/>
        <v>0.69286035024696901</v>
      </c>
      <c r="AZ1379">
        <f t="shared" si="283"/>
        <v>0.9893129770992366</v>
      </c>
      <c r="BA1379">
        <f t="shared" si="284"/>
        <v>2.2211786643456873E-4</v>
      </c>
    </row>
    <row r="1380" spans="1:53" x14ac:dyDescent="0.25">
      <c r="A1380">
        <f>'Preprocessed Data'!A1378</f>
        <v>2</v>
      </c>
      <c r="B1380">
        <f>'Preprocessed Data'!B1378</f>
        <v>49</v>
      </c>
      <c r="C1380">
        <f>'Preprocessed Data'!C1378</f>
        <v>0</v>
      </c>
      <c r="D1380">
        <f>'Preprocessed Data'!D1378</f>
        <v>0</v>
      </c>
      <c r="E1380">
        <f>'Preprocessed Data'!E1378</f>
        <v>0</v>
      </c>
      <c r="F1380">
        <f>'Preprocessed Data'!F1378</f>
        <v>1</v>
      </c>
      <c r="G1380">
        <f>'Preprocessed Data'!G1378</f>
        <v>1</v>
      </c>
      <c r="H1380">
        <f>'Preprocessed Data'!H1378</f>
        <v>65.81</v>
      </c>
      <c r="I1380">
        <f>'Preprocessed Data'!I1378</f>
        <v>32.299999999999997</v>
      </c>
      <c r="J1380">
        <f>'Preprocessed Data'!J1378</f>
        <v>4</v>
      </c>
      <c r="K1380" s="10">
        <f>'Preprocessed Data'!K1378</f>
        <v>0</v>
      </c>
      <c r="L1380" s="1">
        <f t="shared" si="274"/>
        <v>1</v>
      </c>
      <c r="M1380" s="11">
        <f t="shared" si="275"/>
        <v>1</v>
      </c>
      <c r="N1380">
        <f t="shared" si="276"/>
        <v>0</v>
      </c>
      <c r="O1380">
        <f t="shared" si="277"/>
        <v>1.5210746411679434E-2</v>
      </c>
      <c r="P1380" s="10">
        <f t="shared" si="278"/>
        <v>1.5210746411679434E-2</v>
      </c>
      <c r="Q1380" s="11">
        <f t="shared" si="279"/>
        <v>0.98478925358832059</v>
      </c>
      <c r="R1380" s="10">
        <f t="shared" si="280"/>
        <v>-1.5327616449742357E-2</v>
      </c>
      <c r="S1380" s="11">
        <f t="shared" si="281"/>
        <v>100</v>
      </c>
      <c r="AT1380">
        <v>8.0472178879892799E-3</v>
      </c>
      <c r="AU1380">
        <v>1</v>
      </c>
      <c r="AV1380">
        <v>0</v>
      </c>
      <c r="AW1380">
        <f t="shared" si="285"/>
        <v>1369</v>
      </c>
      <c r="AX1380">
        <f t="shared" si="286"/>
        <v>7</v>
      </c>
      <c r="AY1380">
        <f t="shared" si="282"/>
        <v>0.69263583295913778</v>
      </c>
      <c r="AZ1380">
        <f t="shared" si="283"/>
        <v>0.9893129770992366</v>
      </c>
      <c r="BA1380">
        <f t="shared" si="284"/>
        <v>2.2211786643434907E-4</v>
      </c>
    </row>
    <row r="1381" spans="1:53" x14ac:dyDescent="0.25">
      <c r="A1381">
        <f>'Preprocessed Data'!A1379</f>
        <v>1</v>
      </c>
      <c r="B1381">
        <f>'Preprocessed Data'!B1379</f>
        <v>35</v>
      </c>
      <c r="C1381">
        <f>'Preprocessed Data'!C1379</f>
        <v>0</v>
      </c>
      <c r="D1381">
        <f>'Preprocessed Data'!D1379</f>
        <v>0</v>
      </c>
      <c r="E1381">
        <f>'Preprocessed Data'!E1379</f>
        <v>1</v>
      </c>
      <c r="F1381">
        <f>'Preprocessed Data'!F1379</f>
        <v>4</v>
      </c>
      <c r="G1381">
        <f>'Preprocessed Data'!G1379</f>
        <v>2</v>
      </c>
      <c r="H1381">
        <f>'Preprocessed Data'!H1379</f>
        <v>145.22999999999999</v>
      </c>
      <c r="I1381">
        <f>'Preprocessed Data'!I1379</f>
        <v>32.299999999999997</v>
      </c>
      <c r="J1381">
        <f>'Preprocessed Data'!J1379</f>
        <v>2</v>
      </c>
      <c r="K1381" s="10">
        <f>'Preprocessed Data'!K1379</f>
        <v>0</v>
      </c>
      <c r="L1381" s="1">
        <f t="shared" si="274"/>
        <v>1</v>
      </c>
      <c r="M1381" s="11">
        <f t="shared" si="275"/>
        <v>1</v>
      </c>
      <c r="N1381">
        <f t="shared" si="276"/>
        <v>0</v>
      </c>
      <c r="O1381">
        <f t="shared" si="277"/>
        <v>8.6830729788536051E-2</v>
      </c>
      <c r="P1381" s="10">
        <f t="shared" si="278"/>
        <v>8.6830729788536051E-2</v>
      </c>
      <c r="Q1381" s="11">
        <f t="shared" si="279"/>
        <v>0.91316927021146399</v>
      </c>
      <c r="R1381" s="10">
        <f t="shared" si="280"/>
        <v>-9.0834015559070544E-2</v>
      </c>
      <c r="S1381" s="11">
        <f t="shared" si="281"/>
        <v>100</v>
      </c>
      <c r="AT1381">
        <v>8.0553804924871873E-3</v>
      </c>
      <c r="AU1381">
        <v>1</v>
      </c>
      <c r="AV1381">
        <v>0</v>
      </c>
      <c r="AW1381">
        <f t="shared" si="285"/>
        <v>1370</v>
      </c>
      <c r="AX1381">
        <f t="shared" si="286"/>
        <v>7</v>
      </c>
      <c r="AY1381">
        <f t="shared" si="282"/>
        <v>0.69241131567130676</v>
      </c>
      <c r="AZ1381">
        <f t="shared" si="283"/>
        <v>0.9893129770992366</v>
      </c>
      <c r="BA1381">
        <f t="shared" si="284"/>
        <v>2.2211786643456873E-4</v>
      </c>
    </row>
    <row r="1382" spans="1:53" x14ac:dyDescent="0.25">
      <c r="A1382">
        <f>'Preprocessed Data'!A1380</f>
        <v>1</v>
      </c>
      <c r="B1382">
        <f>'Preprocessed Data'!B1380</f>
        <v>62</v>
      </c>
      <c r="C1382">
        <f>'Preprocessed Data'!C1380</f>
        <v>0</v>
      </c>
      <c r="D1382">
        <f>'Preprocessed Data'!D1380</f>
        <v>0</v>
      </c>
      <c r="E1382">
        <f>'Preprocessed Data'!E1380</f>
        <v>1</v>
      </c>
      <c r="F1382">
        <f>'Preprocessed Data'!F1380</f>
        <v>4</v>
      </c>
      <c r="G1382">
        <f>'Preprocessed Data'!G1380</f>
        <v>1</v>
      </c>
      <c r="H1382">
        <f>'Preprocessed Data'!H1380</f>
        <v>62.56</v>
      </c>
      <c r="I1382">
        <f>'Preprocessed Data'!I1380</f>
        <v>32.299999999999997</v>
      </c>
      <c r="J1382">
        <f>'Preprocessed Data'!J1380</f>
        <v>2</v>
      </c>
      <c r="K1382" s="10">
        <f>'Preprocessed Data'!K1380</f>
        <v>0</v>
      </c>
      <c r="L1382" s="1">
        <f t="shared" si="274"/>
        <v>1</v>
      </c>
      <c r="M1382" s="11">
        <f t="shared" si="275"/>
        <v>1</v>
      </c>
      <c r="N1382">
        <f t="shared" si="276"/>
        <v>0</v>
      </c>
      <c r="O1382">
        <f t="shared" si="277"/>
        <v>4.0625282794264125E-2</v>
      </c>
      <c r="P1382" s="10">
        <f t="shared" si="278"/>
        <v>4.0625282794264125E-2</v>
      </c>
      <c r="Q1382" s="11">
        <f t="shared" si="279"/>
        <v>0.95937471720573586</v>
      </c>
      <c r="R1382" s="10">
        <f t="shared" si="280"/>
        <v>-4.1473542975884077E-2</v>
      </c>
      <c r="S1382" s="11">
        <f t="shared" si="281"/>
        <v>100</v>
      </c>
      <c r="AT1382">
        <v>8.0630320405104001E-3</v>
      </c>
      <c r="AU1382">
        <v>1</v>
      </c>
      <c r="AV1382">
        <v>0</v>
      </c>
      <c r="AW1382">
        <f t="shared" si="285"/>
        <v>1371</v>
      </c>
      <c r="AX1382">
        <f t="shared" si="286"/>
        <v>7</v>
      </c>
      <c r="AY1382">
        <f t="shared" si="282"/>
        <v>0.69218679838347552</v>
      </c>
      <c r="AZ1382">
        <f t="shared" si="283"/>
        <v>0.9893129770992366</v>
      </c>
      <c r="BA1382">
        <f t="shared" si="284"/>
        <v>2.2211786643456873E-4</v>
      </c>
    </row>
    <row r="1383" spans="1:53" x14ac:dyDescent="0.25">
      <c r="A1383">
        <f>'Preprocessed Data'!A1381</f>
        <v>1</v>
      </c>
      <c r="B1383">
        <f>'Preprocessed Data'!B1381</f>
        <v>60</v>
      </c>
      <c r="C1383">
        <f>'Preprocessed Data'!C1381</f>
        <v>0</v>
      </c>
      <c r="D1383">
        <f>'Preprocessed Data'!D1381</f>
        <v>0</v>
      </c>
      <c r="E1383">
        <f>'Preprocessed Data'!E1381</f>
        <v>0</v>
      </c>
      <c r="F1383">
        <f>'Preprocessed Data'!F1381</f>
        <v>4</v>
      </c>
      <c r="G1383">
        <f>'Preprocessed Data'!G1381</f>
        <v>2</v>
      </c>
      <c r="H1383">
        <f>'Preprocessed Data'!H1381</f>
        <v>84.14</v>
      </c>
      <c r="I1383">
        <f>'Preprocessed Data'!I1381</f>
        <v>32.299999999999997</v>
      </c>
      <c r="J1383">
        <f>'Preprocessed Data'!J1381</f>
        <v>2</v>
      </c>
      <c r="K1383" s="10">
        <f>'Preprocessed Data'!K1381</f>
        <v>0</v>
      </c>
      <c r="L1383" s="1">
        <f t="shared" si="274"/>
        <v>1</v>
      </c>
      <c r="M1383" s="11">
        <f t="shared" si="275"/>
        <v>1</v>
      </c>
      <c r="N1383">
        <f t="shared" si="276"/>
        <v>0</v>
      </c>
      <c r="O1383">
        <f t="shared" si="277"/>
        <v>6.9547803027468783E-2</v>
      </c>
      <c r="P1383" s="10">
        <f t="shared" si="278"/>
        <v>6.9547803027468783E-2</v>
      </c>
      <c r="Q1383" s="11">
        <f t="shared" si="279"/>
        <v>0.93045219697253123</v>
      </c>
      <c r="R1383" s="10">
        <f t="shared" si="280"/>
        <v>-7.2084577704146349E-2</v>
      </c>
      <c r="S1383" s="11">
        <f t="shared" si="281"/>
        <v>100</v>
      </c>
      <c r="AT1383">
        <v>8.0735954599167915E-3</v>
      </c>
      <c r="AU1383">
        <v>1</v>
      </c>
      <c r="AV1383">
        <v>0</v>
      </c>
      <c r="AW1383">
        <f t="shared" si="285"/>
        <v>1372</v>
      </c>
      <c r="AX1383">
        <f t="shared" si="286"/>
        <v>7</v>
      </c>
      <c r="AY1383">
        <f t="shared" si="282"/>
        <v>0.69196228109564428</v>
      </c>
      <c r="AZ1383">
        <f t="shared" si="283"/>
        <v>0.9893129770992366</v>
      </c>
      <c r="BA1383">
        <f t="shared" si="284"/>
        <v>2.2211786643434907E-4</v>
      </c>
    </row>
    <row r="1384" spans="1:53" x14ac:dyDescent="0.25">
      <c r="A1384">
        <f>'Preprocessed Data'!A1382</f>
        <v>1</v>
      </c>
      <c r="B1384">
        <f>'Preprocessed Data'!B1382</f>
        <v>64</v>
      </c>
      <c r="C1384">
        <f>'Preprocessed Data'!C1382</f>
        <v>0</v>
      </c>
      <c r="D1384">
        <f>'Preprocessed Data'!D1382</f>
        <v>0</v>
      </c>
      <c r="E1384">
        <f>'Preprocessed Data'!E1382</f>
        <v>1</v>
      </c>
      <c r="F1384">
        <f>'Preprocessed Data'!F1382</f>
        <v>1</v>
      </c>
      <c r="G1384">
        <f>'Preprocessed Data'!G1382</f>
        <v>1</v>
      </c>
      <c r="H1384">
        <f>'Preprocessed Data'!H1382</f>
        <v>187.87</v>
      </c>
      <c r="I1384">
        <f>'Preprocessed Data'!I1382</f>
        <v>32.299999999999997</v>
      </c>
      <c r="J1384">
        <f>'Preprocessed Data'!J1382</f>
        <v>2</v>
      </c>
      <c r="K1384" s="10">
        <f>'Preprocessed Data'!K1382</f>
        <v>1</v>
      </c>
      <c r="L1384" s="1">
        <f t="shared" si="274"/>
        <v>0</v>
      </c>
      <c r="M1384" s="11">
        <f t="shared" si="275"/>
        <v>1</v>
      </c>
      <c r="N1384">
        <f t="shared" si="276"/>
        <v>1</v>
      </c>
      <c r="O1384">
        <f t="shared" si="277"/>
        <v>0.48509672171497065</v>
      </c>
      <c r="P1384" s="10">
        <f t="shared" si="278"/>
        <v>0.48509672171497065</v>
      </c>
      <c r="Q1384" s="11">
        <f t="shared" si="279"/>
        <v>0.51490327828502935</v>
      </c>
      <c r="R1384" s="10">
        <f t="shared" si="280"/>
        <v>-0.72340698171098405</v>
      </c>
      <c r="S1384" s="11">
        <f t="shared" si="281"/>
        <v>0</v>
      </c>
      <c r="AT1384">
        <v>8.0875823434390821E-3</v>
      </c>
      <c r="AU1384">
        <v>1</v>
      </c>
      <c r="AV1384">
        <v>0</v>
      </c>
      <c r="AW1384">
        <f t="shared" si="285"/>
        <v>1373</v>
      </c>
      <c r="AX1384">
        <f t="shared" si="286"/>
        <v>7</v>
      </c>
      <c r="AY1384">
        <f t="shared" si="282"/>
        <v>0.69173776380781327</v>
      </c>
      <c r="AZ1384">
        <f t="shared" si="283"/>
        <v>0.9893129770992366</v>
      </c>
      <c r="BA1384">
        <f t="shared" si="284"/>
        <v>2.2211786643456873E-4</v>
      </c>
    </row>
    <row r="1385" spans="1:53" x14ac:dyDescent="0.25">
      <c r="A1385">
        <f>'Preprocessed Data'!A1383</f>
        <v>1</v>
      </c>
      <c r="B1385">
        <f>'Preprocessed Data'!B1383</f>
        <v>28</v>
      </c>
      <c r="C1385">
        <f>'Preprocessed Data'!C1383</f>
        <v>0</v>
      </c>
      <c r="D1385">
        <f>'Preprocessed Data'!D1383</f>
        <v>0</v>
      </c>
      <c r="E1385">
        <f>'Preprocessed Data'!E1383</f>
        <v>0</v>
      </c>
      <c r="F1385">
        <f>'Preprocessed Data'!F1383</f>
        <v>4</v>
      </c>
      <c r="G1385">
        <f>'Preprocessed Data'!G1383</f>
        <v>2</v>
      </c>
      <c r="H1385">
        <f>'Preprocessed Data'!H1383</f>
        <v>118.66</v>
      </c>
      <c r="I1385">
        <f>'Preprocessed Data'!I1383</f>
        <v>32.299999999999997</v>
      </c>
      <c r="J1385">
        <f>'Preprocessed Data'!J1383</f>
        <v>2</v>
      </c>
      <c r="K1385" s="10">
        <f>'Preprocessed Data'!K1383</f>
        <v>0</v>
      </c>
      <c r="L1385" s="1">
        <f t="shared" si="274"/>
        <v>1</v>
      </c>
      <c r="M1385" s="11">
        <f t="shared" si="275"/>
        <v>1</v>
      </c>
      <c r="N1385">
        <f t="shared" si="276"/>
        <v>0</v>
      </c>
      <c r="O1385">
        <f t="shared" si="277"/>
        <v>3.4989068173085607E-2</v>
      </c>
      <c r="P1385" s="10">
        <f t="shared" si="278"/>
        <v>3.4989068173085607E-2</v>
      </c>
      <c r="Q1385" s="11">
        <f t="shared" si="279"/>
        <v>0.96501093182691444</v>
      </c>
      <c r="R1385" s="10">
        <f t="shared" si="280"/>
        <v>-3.5615849389269982E-2</v>
      </c>
      <c r="S1385" s="11">
        <f t="shared" si="281"/>
        <v>100</v>
      </c>
      <c r="AT1385">
        <v>8.0879688911259899E-3</v>
      </c>
      <c r="AU1385">
        <v>1</v>
      </c>
      <c r="AV1385">
        <v>0</v>
      </c>
      <c r="AW1385">
        <f t="shared" si="285"/>
        <v>1374</v>
      </c>
      <c r="AX1385">
        <f t="shared" si="286"/>
        <v>7</v>
      </c>
      <c r="AY1385">
        <f t="shared" si="282"/>
        <v>0.69151324651998203</v>
      </c>
      <c r="AZ1385">
        <f t="shared" si="283"/>
        <v>0.9893129770992366</v>
      </c>
      <c r="BA1385">
        <f t="shared" si="284"/>
        <v>2.221178664344589E-4</v>
      </c>
    </row>
    <row r="1386" spans="1:53" x14ac:dyDescent="0.25">
      <c r="A1386">
        <f>'Preprocessed Data'!A1384</f>
        <v>1</v>
      </c>
      <c r="B1386">
        <f>'Preprocessed Data'!B1384</f>
        <v>37</v>
      </c>
      <c r="C1386">
        <f>'Preprocessed Data'!C1384</f>
        <v>1</v>
      </c>
      <c r="D1386">
        <f>'Preprocessed Data'!D1384</f>
        <v>0</v>
      </c>
      <c r="E1386">
        <f>'Preprocessed Data'!E1384</f>
        <v>1</v>
      </c>
      <c r="F1386">
        <f>'Preprocessed Data'!F1384</f>
        <v>1</v>
      </c>
      <c r="G1386">
        <f>'Preprocessed Data'!G1384</f>
        <v>2</v>
      </c>
      <c r="H1386">
        <f>'Preprocessed Data'!H1384</f>
        <v>165.99</v>
      </c>
      <c r="I1386">
        <f>'Preprocessed Data'!I1384</f>
        <v>32.299999999999997</v>
      </c>
      <c r="J1386">
        <f>'Preprocessed Data'!J1384</f>
        <v>2</v>
      </c>
      <c r="K1386" s="10">
        <f>'Preprocessed Data'!K1384</f>
        <v>0</v>
      </c>
      <c r="L1386" s="1">
        <f t="shared" si="274"/>
        <v>1</v>
      </c>
      <c r="M1386" s="11">
        <f t="shared" si="275"/>
        <v>1</v>
      </c>
      <c r="N1386">
        <f t="shared" si="276"/>
        <v>0</v>
      </c>
      <c r="O1386">
        <f t="shared" si="277"/>
        <v>0.22417617268272455</v>
      </c>
      <c r="P1386" s="10">
        <f t="shared" si="278"/>
        <v>0.22417617268272455</v>
      </c>
      <c r="Q1386" s="11">
        <f t="shared" si="279"/>
        <v>0.77582382731727551</v>
      </c>
      <c r="R1386" s="10">
        <f t="shared" si="280"/>
        <v>-0.25382981122636544</v>
      </c>
      <c r="S1386" s="11">
        <f t="shared" si="281"/>
        <v>100</v>
      </c>
      <c r="AT1386">
        <v>8.0960323550313962E-3</v>
      </c>
      <c r="AU1386">
        <v>1</v>
      </c>
      <c r="AV1386">
        <v>0</v>
      </c>
      <c r="AW1386">
        <f t="shared" si="285"/>
        <v>1375</v>
      </c>
      <c r="AX1386">
        <f t="shared" si="286"/>
        <v>7</v>
      </c>
      <c r="AY1386">
        <f t="shared" si="282"/>
        <v>0.6912887292321509</v>
      </c>
      <c r="AZ1386">
        <f t="shared" si="283"/>
        <v>0.9893129770992366</v>
      </c>
      <c r="BA1386">
        <f t="shared" si="284"/>
        <v>2.221178664344589E-4</v>
      </c>
    </row>
    <row r="1387" spans="1:53" x14ac:dyDescent="0.25">
      <c r="A1387">
        <f>'Preprocessed Data'!A1385</f>
        <v>2</v>
      </c>
      <c r="B1387">
        <f>'Preprocessed Data'!B1385</f>
        <v>57</v>
      </c>
      <c r="C1387">
        <f>'Preprocessed Data'!C1385</f>
        <v>0</v>
      </c>
      <c r="D1387">
        <f>'Preprocessed Data'!D1385</f>
        <v>0</v>
      </c>
      <c r="E1387">
        <f>'Preprocessed Data'!E1385</f>
        <v>1</v>
      </c>
      <c r="F1387">
        <f>'Preprocessed Data'!F1385</f>
        <v>4</v>
      </c>
      <c r="G1387">
        <f>'Preprocessed Data'!G1385</f>
        <v>1</v>
      </c>
      <c r="H1387">
        <f>'Preprocessed Data'!H1385</f>
        <v>131.4</v>
      </c>
      <c r="I1387">
        <f>'Preprocessed Data'!I1385</f>
        <v>32.299999999999997</v>
      </c>
      <c r="J1387">
        <f>'Preprocessed Data'!J1385</f>
        <v>2</v>
      </c>
      <c r="K1387" s="10">
        <f>'Preprocessed Data'!K1385</f>
        <v>0</v>
      </c>
      <c r="L1387" s="1">
        <f t="shared" si="274"/>
        <v>1</v>
      </c>
      <c r="M1387" s="11">
        <f t="shared" si="275"/>
        <v>1</v>
      </c>
      <c r="N1387">
        <f t="shared" si="276"/>
        <v>0</v>
      </c>
      <c r="O1387">
        <f t="shared" si="277"/>
        <v>0.13039815134048846</v>
      </c>
      <c r="P1387" s="10">
        <f t="shared" si="278"/>
        <v>0.13039815134048846</v>
      </c>
      <c r="Q1387" s="11">
        <f t="shared" si="279"/>
        <v>0.86960184865951151</v>
      </c>
      <c r="R1387" s="10">
        <f t="shared" si="280"/>
        <v>-0.13971981730399372</v>
      </c>
      <c r="S1387" s="11">
        <f t="shared" si="281"/>
        <v>100</v>
      </c>
      <c r="AT1387">
        <v>8.10460512557961E-3</v>
      </c>
      <c r="AU1387">
        <v>1</v>
      </c>
      <c r="AV1387">
        <v>0</v>
      </c>
      <c r="AW1387">
        <f t="shared" si="285"/>
        <v>1376</v>
      </c>
      <c r="AX1387">
        <f t="shared" si="286"/>
        <v>7</v>
      </c>
      <c r="AY1387">
        <f t="shared" si="282"/>
        <v>0.69106421194431977</v>
      </c>
      <c r="AZ1387">
        <f t="shared" si="283"/>
        <v>0.9893129770992366</v>
      </c>
      <c r="BA1387">
        <f t="shared" si="284"/>
        <v>2.2211786643456873E-4</v>
      </c>
    </row>
    <row r="1388" spans="1:53" x14ac:dyDescent="0.25">
      <c r="A1388">
        <f>'Preprocessed Data'!A1386</f>
        <v>1</v>
      </c>
      <c r="B1388">
        <f>'Preprocessed Data'!B1386</f>
        <v>12</v>
      </c>
      <c r="C1388">
        <f>'Preprocessed Data'!C1386</f>
        <v>0</v>
      </c>
      <c r="D1388">
        <f>'Preprocessed Data'!D1386</f>
        <v>0</v>
      </c>
      <c r="E1388">
        <f>'Preprocessed Data'!E1386</f>
        <v>0</v>
      </c>
      <c r="F1388">
        <f>'Preprocessed Data'!F1386</f>
        <v>4</v>
      </c>
      <c r="G1388">
        <f>'Preprocessed Data'!G1386</f>
        <v>2</v>
      </c>
      <c r="H1388">
        <f>'Preprocessed Data'!H1386</f>
        <v>111.47</v>
      </c>
      <c r="I1388">
        <f>'Preprocessed Data'!I1386</f>
        <v>32.299999999999997</v>
      </c>
      <c r="J1388">
        <f>'Preprocessed Data'!J1386</f>
        <v>2</v>
      </c>
      <c r="K1388" s="10">
        <f>'Preprocessed Data'!K1386</f>
        <v>0</v>
      </c>
      <c r="L1388" s="1">
        <f t="shared" si="274"/>
        <v>1</v>
      </c>
      <c r="M1388" s="11">
        <f t="shared" si="275"/>
        <v>1</v>
      </c>
      <c r="N1388">
        <f t="shared" si="276"/>
        <v>0</v>
      </c>
      <c r="O1388">
        <f t="shared" si="277"/>
        <v>1.3175719469460653E-2</v>
      </c>
      <c r="P1388" s="10">
        <f t="shared" si="278"/>
        <v>1.3175719469460653E-2</v>
      </c>
      <c r="Q1388" s="11">
        <f t="shared" si="279"/>
        <v>0.98682428053053939</v>
      </c>
      <c r="R1388" s="10">
        <f t="shared" si="280"/>
        <v>-1.3263289308867759E-2</v>
      </c>
      <c r="S1388" s="11">
        <f t="shared" si="281"/>
        <v>100</v>
      </c>
      <c r="AT1388">
        <v>8.1105254435691124E-3</v>
      </c>
      <c r="AU1388">
        <v>1</v>
      </c>
      <c r="AV1388">
        <v>0</v>
      </c>
      <c r="AW1388">
        <f t="shared" si="285"/>
        <v>1377</v>
      </c>
      <c r="AX1388">
        <f t="shared" si="286"/>
        <v>7</v>
      </c>
      <c r="AY1388">
        <f t="shared" si="282"/>
        <v>0.69083969465648853</v>
      </c>
      <c r="AZ1388">
        <f t="shared" si="283"/>
        <v>0.9893129770992366</v>
      </c>
      <c r="BA1388">
        <f t="shared" si="284"/>
        <v>2.221178664344589E-4</v>
      </c>
    </row>
    <row r="1389" spans="1:53" x14ac:dyDescent="0.25">
      <c r="A1389">
        <f>'Preprocessed Data'!A1387</f>
        <v>1</v>
      </c>
      <c r="B1389">
        <f>'Preprocessed Data'!B1387</f>
        <v>71</v>
      </c>
      <c r="C1389">
        <f>'Preprocessed Data'!C1387</f>
        <v>0</v>
      </c>
      <c r="D1389">
        <f>'Preprocessed Data'!D1387</f>
        <v>1</v>
      </c>
      <c r="E1389">
        <f>'Preprocessed Data'!E1387</f>
        <v>1</v>
      </c>
      <c r="F1389">
        <f>'Preprocessed Data'!F1387</f>
        <v>4</v>
      </c>
      <c r="G1389">
        <f>'Preprocessed Data'!G1387</f>
        <v>1</v>
      </c>
      <c r="H1389">
        <f>'Preprocessed Data'!H1387</f>
        <v>72.94</v>
      </c>
      <c r="I1389">
        <f>'Preprocessed Data'!I1387</f>
        <v>32.299999999999997</v>
      </c>
      <c r="J1389">
        <f>'Preprocessed Data'!J1387</f>
        <v>1</v>
      </c>
      <c r="K1389" s="10">
        <f>'Preprocessed Data'!K1387</f>
        <v>0</v>
      </c>
      <c r="L1389" s="1">
        <f t="shared" si="274"/>
        <v>1</v>
      </c>
      <c r="M1389" s="11">
        <f t="shared" si="275"/>
        <v>1</v>
      </c>
      <c r="N1389">
        <f t="shared" si="276"/>
        <v>0</v>
      </c>
      <c r="O1389">
        <f t="shared" si="277"/>
        <v>0.12572334632768217</v>
      </c>
      <c r="P1389" s="10">
        <f t="shared" si="278"/>
        <v>0.12572334632768217</v>
      </c>
      <c r="Q1389" s="11">
        <f t="shared" si="279"/>
        <v>0.87427665367231788</v>
      </c>
      <c r="R1389" s="10">
        <f t="shared" si="280"/>
        <v>-0.13435841603147472</v>
      </c>
      <c r="S1389" s="11">
        <f t="shared" si="281"/>
        <v>100</v>
      </c>
      <c r="AT1389">
        <v>8.1115081801774215E-3</v>
      </c>
      <c r="AU1389">
        <v>1</v>
      </c>
      <c r="AV1389">
        <v>0</v>
      </c>
      <c r="AW1389">
        <f t="shared" si="285"/>
        <v>1378</v>
      </c>
      <c r="AX1389">
        <f t="shared" si="286"/>
        <v>7</v>
      </c>
      <c r="AY1389">
        <f t="shared" si="282"/>
        <v>0.69061517736865741</v>
      </c>
      <c r="AZ1389">
        <f t="shared" si="283"/>
        <v>0.9893129770992366</v>
      </c>
      <c r="BA1389">
        <f t="shared" si="284"/>
        <v>2.221178664344589E-4</v>
      </c>
    </row>
    <row r="1390" spans="1:53" x14ac:dyDescent="0.25">
      <c r="A1390">
        <f>'Preprocessed Data'!A1388</f>
        <v>1</v>
      </c>
      <c r="B1390">
        <f>'Preprocessed Data'!B1388</f>
        <v>15</v>
      </c>
      <c r="C1390">
        <f>'Preprocessed Data'!C1388</f>
        <v>0</v>
      </c>
      <c r="D1390">
        <f>'Preprocessed Data'!D1388</f>
        <v>0</v>
      </c>
      <c r="E1390">
        <f>'Preprocessed Data'!E1388</f>
        <v>0</v>
      </c>
      <c r="F1390">
        <f>'Preprocessed Data'!F1388</f>
        <v>4</v>
      </c>
      <c r="G1390">
        <f>'Preprocessed Data'!G1388</f>
        <v>1</v>
      </c>
      <c r="H1390">
        <f>'Preprocessed Data'!H1388</f>
        <v>62.57</v>
      </c>
      <c r="I1390">
        <f>'Preprocessed Data'!I1388</f>
        <v>32.299999999999997</v>
      </c>
      <c r="J1390">
        <f>'Preprocessed Data'!J1388</f>
        <v>2</v>
      </c>
      <c r="K1390" s="10">
        <f>'Preprocessed Data'!K1388</f>
        <v>0</v>
      </c>
      <c r="L1390" s="1">
        <f t="shared" si="274"/>
        <v>1</v>
      </c>
      <c r="M1390" s="11">
        <f t="shared" si="275"/>
        <v>1</v>
      </c>
      <c r="N1390">
        <f t="shared" si="276"/>
        <v>0</v>
      </c>
      <c r="O1390">
        <f t="shared" si="277"/>
        <v>4.2261017895435099E-3</v>
      </c>
      <c r="P1390" s="10">
        <f t="shared" si="278"/>
        <v>4.2261017895435099E-3</v>
      </c>
      <c r="Q1390" s="11">
        <f t="shared" si="279"/>
        <v>0.99577389821045648</v>
      </c>
      <c r="R1390" s="10">
        <f t="shared" si="280"/>
        <v>-4.2350569970291754E-3</v>
      </c>
      <c r="S1390" s="11">
        <f t="shared" si="281"/>
        <v>100</v>
      </c>
      <c r="AT1390">
        <v>8.1153593240216107E-3</v>
      </c>
      <c r="AU1390">
        <v>1</v>
      </c>
      <c r="AV1390">
        <v>0</v>
      </c>
      <c r="AW1390">
        <f t="shared" si="285"/>
        <v>1379</v>
      </c>
      <c r="AX1390">
        <f t="shared" si="286"/>
        <v>7</v>
      </c>
      <c r="AY1390">
        <f t="shared" si="282"/>
        <v>0.69039066008082628</v>
      </c>
      <c r="AZ1390">
        <f t="shared" si="283"/>
        <v>0.9893129770992366</v>
      </c>
      <c r="BA1390">
        <f t="shared" si="284"/>
        <v>2.2211786643456873E-4</v>
      </c>
    </row>
    <row r="1391" spans="1:53" x14ac:dyDescent="0.25">
      <c r="A1391">
        <f>'Preprocessed Data'!A1389</f>
        <v>2</v>
      </c>
      <c r="B1391">
        <f>'Preprocessed Data'!B1389</f>
        <v>57</v>
      </c>
      <c r="C1391">
        <f>'Preprocessed Data'!C1389</f>
        <v>1</v>
      </c>
      <c r="D1391">
        <f>'Preprocessed Data'!D1389</f>
        <v>1</v>
      </c>
      <c r="E1391">
        <f>'Preprocessed Data'!E1389</f>
        <v>1</v>
      </c>
      <c r="F1391">
        <f>'Preprocessed Data'!F1389</f>
        <v>4</v>
      </c>
      <c r="G1391">
        <f>'Preprocessed Data'!G1389</f>
        <v>2</v>
      </c>
      <c r="H1391">
        <f>'Preprocessed Data'!H1389</f>
        <v>231.31</v>
      </c>
      <c r="I1391">
        <f>'Preprocessed Data'!I1389</f>
        <v>32.299999999999997</v>
      </c>
      <c r="J1391">
        <f>'Preprocessed Data'!J1389</f>
        <v>2</v>
      </c>
      <c r="K1391" s="10">
        <f>'Preprocessed Data'!K1389</f>
        <v>1</v>
      </c>
      <c r="L1391" s="1">
        <f t="shared" si="274"/>
        <v>0</v>
      </c>
      <c r="M1391" s="11">
        <f t="shared" si="275"/>
        <v>1</v>
      </c>
      <c r="N1391">
        <f t="shared" si="276"/>
        <v>1</v>
      </c>
      <c r="O1391">
        <f t="shared" si="277"/>
        <v>0.87786822026258426</v>
      </c>
      <c r="P1391" s="10">
        <f t="shared" si="278"/>
        <v>0.87786822026258426</v>
      </c>
      <c r="Q1391" s="11">
        <f t="shared" si="279"/>
        <v>0.12213177973741574</v>
      </c>
      <c r="R1391" s="10">
        <f t="shared" si="280"/>
        <v>-0.13025878742887645</v>
      </c>
      <c r="S1391" s="11">
        <f t="shared" si="281"/>
        <v>100</v>
      </c>
      <c r="AT1391">
        <v>8.131078272529282E-3</v>
      </c>
      <c r="AU1391">
        <v>1</v>
      </c>
      <c r="AV1391">
        <v>0</v>
      </c>
      <c r="AW1391">
        <f t="shared" si="285"/>
        <v>1380</v>
      </c>
      <c r="AX1391">
        <f t="shared" si="286"/>
        <v>7</v>
      </c>
      <c r="AY1391">
        <f t="shared" si="282"/>
        <v>0.69016614279299504</v>
      </c>
      <c r="AZ1391">
        <f t="shared" si="283"/>
        <v>0.9893129770992366</v>
      </c>
      <c r="BA1391">
        <f t="shared" si="284"/>
        <v>2.221178664344589E-4</v>
      </c>
    </row>
    <row r="1392" spans="1:53" x14ac:dyDescent="0.25">
      <c r="A1392">
        <f>'Preprocessed Data'!A1390</f>
        <v>1</v>
      </c>
      <c r="B1392">
        <f>'Preprocessed Data'!B1390</f>
        <v>54</v>
      </c>
      <c r="C1392">
        <f>'Preprocessed Data'!C1390</f>
        <v>1</v>
      </c>
      <c r="D1392">
        <f>'Preprocessed Data'!D1390</f>
        <v>0</v>
      </c>
      <c r="E1392">
        <f>'Preprocessed Data'!E1390</f>
        <v>1</v>
      </c>
      <c r="F1392">
        <f>'Preprocessed Data'!F1390</f>
        <v>5</v>
      </c>
      <c r="G1392">
        <f>'Preprocessed Data'!G1390</f>
        <v>1</v>
      </c>
      <c r="H1392">
        <f>'Preprocessed Data'!H1390</f>
        <v>100.12</v>
      </c>
      <c r="I1392">
        <f>'Preprocessed Data'!I1390</f>
        <v>32.299999999999997</v>
      </c>
      <c r="J1392">
        <f>'Preprocessed Data'!J1390</f>
        <v>1</v>
      </c>
      <c r="K1392" s="10">
        <f>'Preprocessed Data'!K1390</f>
        <v>0</v>
      </c>
      <c r="L1392" s="1">
        <f t="shared" si="274"/>
        <v>1</v>
      </c>
      <c r="M1392" s="11">
        <f t="shared" si="275"/>
        <v>1</v>
      </c>
      <c r="N1392">
        <f t="shared" si="276"/>
        <v>0</v>
      </c>
      <c r="O1392">
        <f t="shared" si="277"/>
        <v>0.14453852963441502</v>
      </c>
      <c r="P1392" s="10">
        <f t="shared" si="278"/>
        <v>0.14453852963441502</v>
      </c>
      <c r="Q1392" s="11">
        <f t="shared" si="279"/>
        <v>0.85546147036558495</v>
      </c>
      <c r="R1392" s="10">
        <f t="shared" si="280"/>
        <v>-0.15611422422625534</v>
      </c>
      <c r="S1392" s="11">
        <f t="shared" si="281"/>
        <v>100</v>
      </c>
      <c r="AT1392">
        <v>8.1417899934306381E-3</v>
      </c>
      <c r="AU1392">
        <v>1</v>
      </c>
      <c r="AV1392">
        <v>0</v>
      </c>
      <c r="AW1392">
        <f t="shared" si="285"/>
        <v>1381</v>
      </c>
      <c r="AX1392">
        <f t="shared" si="286"/>
        <v>7</v>
      </c>
      <c r="AY1392">
        <f t="shared" si="282"/>
        <v>0.68994162550516391</v>
      </c>
      <c r="AZ1392">
        <f t="shared" si="283"/>
        <v>0.9893129770992366</v>
      </c>
      <c r="BA1392">
        <f t="shared" si="284"/>
        <v>2.221178664344589E-4</v>
      </c>
    </row>
    <row r="1393" spans="1:53" x14ac:dyDescent="0.25">
      <c r="A1393">
        <f>'Preprocessed Data'!A1391</f>
        <v>2</v>
      </c>
      <c r="B1393">
        <f>'Preprocessed Data'!B1391</f>
        <v>40</v>
      </c>
      <c r="C1393">
        <f>'Preprocessed Data'!C1391</f>
        <v>0</v>
      </c>
      <c r="D1393">
        <f>'Preprocessed Data'!D1391</f>
        <v>0</v>
      </c>
      <c r="E1393">
        <f>'Preprocessed Data'!E1391</f>
        <v>1</v>
      </c>
      <c r="F1393">
        <f>'Preprocessed Data'!F1391</f>
        <v>2</v>
      </c>
      <c r="G1393">
        <f>'Preprocessed Data'!G1391</f>
        <v>2</v>
      </c>
      <c r="H1393">
        <f>'Preprocessed Data'!H1391</f>
        <v>101.06</v>
      </c>
      <c r="I1393">
        <f>'Preprocessed Data'!I1391</f>
        <v>32.299999999999997</v>
      </c>
      <c r="J1393">
        <f>'Preprocessed Data'!J1391</f>
        <v>3</v>
      </c>
      <c r="K1393" s="10">
        <f>'Preprocessed Data'!K1391</f>
        <v>0</v>
      </c>
      <c r="L1393" s="1">
        <f t="shared" si="274"/>
        <v>1</v>
      </c>
      <c r="M1393" s="11">
        <f t="shared" si="275"/>
        <v>1</v>
      </c>
      <c r="N1393">
        <f t="shared" si="276"/>
        <v>0</v>
      </c>
      <c r="O1393">
        <f t="shared" si="277"/>
        <v>2.4325011602018162E-2</v>
      </c>
      <c r="P1393" s="10">
        <f t="shared" si="278"/>
        <v>2.4325011602018162E-2</v>
      </c>
      <c r="Q1393" s="11">
        <f t="shared" si="279"/>
        <v>0.97567498839798183</v>
      </c>
      <c r="R1393" s="10">
        <f t="shared" si="280"/>
        <v>-2.4625751717678085E-2</v>
      </c>
      <c r="S1393" s="11">
        <f t="shared" si="281"/>
        <v>100</v>
      </c>
      <c r="AT1393">
        <v>8.1477110273085566E-3</v>
      </c>
      <c r="AU1393">
        <v>1</v>
      </c>
      <c r="AV1393">
        <v>0</v>
      </c>
      <c r="AW1393">
        <f t="shared" si="285"/>
        <v>1382</v>
      </c>
      <c r="AX1393">
        <f t="shared" si="286"/>
        <v>7</v>
      </c>
      <c r="AY1393">
        <f t="shared" si="282"/>
        <v>0.68971710821733279</v>
      </c>
      <c r="AZ1393">
        <f t="shared" si="283"/>
        <v>0.9893129770992366</v>
      </c>
      <c r="BA1393">
        <f t="shared" si="284"/>
        <v>2.2211786643456873E-4</v>
      </c>
    </row>
    <row r="1394" spans="1:53" x14ac:dyDescent="0.25">
      <c r="A1394">
        <f>'Preprocessed Data'!A1392</f>
        <v>2</v>
      </c>
      <c r="B1394">
        <f>'Preprocessed Data'!B1392</f>
        <v>40</v>
      </c>
      <c r="C1394">
        <f>'Preprocessed Data'!C1392</f>
        <v>0</v>
      </c>
      <c r="D1394">
        <f>'Preprocessed Data'!D1392</f>
        <v>0</v>
      </c>
      <c r="E1394">
        <f>'Preprocessed Data'!E1392</f>
        <v>0</v>
      </c>
      <c r="F1394">
        <f>'Preprocessed Data'!F1392</f>
        <v>1</v>
      </c>
      <c r="G1394">
        <f>'Preprocessed Data'!G1392</f>
        <v>1</v>
      </c>
      <c r="H1394">
        <f>'Preprocessed Data'!H1392</f>
        <v>70.56</v>
      </c>
      <c r="I1394">
        <f>'Preprocessed Data'!I1392</f>
        <v>32.299999999999997</v>
      </c>
      <c r="J1394">
        <f>'Preprocessed Data'!J1392</f>
        <v>2</v>
      </c>
      <c r="K1394" s="10">
        <f>'Preprocessed Data'!K1392</f>
        <v>0</v>
      </c>
      <c r="L1394" s="1">
        <f t="shared" si="274"/>
        <v>1</v>
      </c>
      <c r="M1394" s="11">
        <f t="shared" si="275"/>
        <v>1</v>
      </c>
      <c r="N1394">
        <f t="shared" si="276"/>
        <v>0</v>
      </c>
      <c r="O1394">
        <f t="shared" si="277"/>
        <v>1.0692319302898259E-2</v>
      </c>
      <c r="P1394" s="10">
        <f t="shared" si="278"/>
        <v>1.0692319302898259E-2</v>
      </c>
      <c r="Q1394" s="11">
        <f t="shared" si="279"/>
        <v>0.98930768069710173</v>
      </c>
      <c r="R1394" s="10">
        <f t="shared" si="280"/>
        <v>-1.0749892913663382E-2</v>
      </c>
      <c r="S1394" s="11">
        <f t="shared" si="281"/>
        <v>100</v>
      </c>
      <c r="AT1394">
        <v>8.1591924537226124E-3</v>
      </c>
      <c r="AU1394">
        <v>1</v>
      </c>
      <c r="AV1394">
        <v>0</v>
      </c>
      <c r="AW1394">
        <f t="shared" si="285"/>
        <v>1383</v>
      </c>
      <c r="AX1394">
        <f t="shared" si="286"/>
        <v>7</v>
      </c>
      <c r="AY1394">
        <f t="shared" si="282"/>
        <v>0.68949259092950155</v>
      </c>
      <c r="AZ1394">
        <f t="shared" si="283"/>
        <v>0.9893129770992366</v>
      </c>
      <c r="BA1394">
        <f t="shared" si="284"/>
        <v>2.221178664344589E-4</v>
      </c>
    </row>
    <row r="1395" spans="1:53" x14ac:dyDescent="0.25">
      <c r="A1395">
        <f>'Preprocessed Data'!A1393</f>
        <v>2</v>
      </c>
      <c r="B1395">
        <f>'Preprocessed Data'!B1393</f>
        <v>59</v>
      </c>
      <c r="C1395">
        <f>'Preprocessed Data'!C1393</f>
        <v>0</v>
      </c>
      <c r="D1395">
        <f>'Preprocessed Data'!D1393</f>
        <v>0</v>
      </c>
      <c r="E1395">
        <f>'Preprocessed Data'!E1393</f>
        <v>1</v>
      </c>
      <c r="F1395">
        <f>'Preprocessed Data'!F1393</f>
        <v>1</v>
      </c>
      <c r="G1395">
        <f>'Preprocessed Data'!G1393</f>
        <v>2</v>
      </c>
      <c r="H1395">
        <f>'Preprocessed Data'!H1393</f>
        <v>200.8</v>
      </c>
      <c r="I1395">
        <f>'Preprocessed Data'!I1393</f>
        <v>32.299999999999997</v>
      </c>
      <c r="J1395">
        <f>'Preprocessed Data'!J1393</f>
        <v>4</v>
      </c>
      <c r="K1395" s="10">
        <f>'Preprocessed Data'!K1393</f>
        <v>1</v>
      </c>
      <c r="L1395" s="1">
        <f t="shared" si="274"/>
        <v>0</v>
      </c>
      <c r="M1395" s="11">
        <f t="shared" si="275"/>
        <v>1</v>
      </c>
      <c r="N1395">
        <f t="shared" si="276"/>
        <v>1</v>
      </c>
      <c r="O1395">
        <f t="shared" si="277"/>
        <v>0.44907254869774499</v>
      </c>
      <c r="P1395" s="10">
        <f t="shared" si="278"/>
        <v>0.44907254869774499</v>
      </c>
      <c r="Q1395" s="11">
        <f t="shared" si="279"/>
        <v>0.55092745130225507</v>
      </c>
      <c r="R1395" s="10">
        <f t="shared" si="280"/>
        <v>-0.80057082590085082</v>
      </c>
      <c r="S1395" s="11">
        <f t="shared" si="281"/>
        <v>0</v>
      </c>
      <c r="AT1395">
        <v>8.1594366368680261E-3</v>
      </c>
      <c r="AU1395">
        <v>1</v>
      </c>
      <c r="AV1395">
        <v>0</v>
      </c>
      <c r="AW1395">
        <f t="shared" si="285"/>
        <v>1384</v>
      </c>
      <c r="AX1395">
        <f t="shared" si="286"/>
        <v>7</v>
      </c>
      <c r="AY1395">
        <f t="shared" si="282"/>
        <v>0.68926807364167042</v>
      </c>
      <c r="AZ1395">
        <f t="shared" si="283"/>
        <v>0.9893129770992366</v>
      </c>
      <c r="BA1395">
        <f t="shared" si="284"/>
        <v>2.221178664344589E-4</v>
      </c>
    </row>
    <row r="1396" spans="1:53" x14ac:dyDescent="0.25">
      <c r="A1396">
        <f>'Preprocessed Data'!A1394</f>
        <v>1</v>
      </c>
      <c r="B1396">
        <f>'Preprocessed Data'!B1394</f>
        <v>57</v>
      </c>
      <c r="C1396">
        <f>'Preprocessed Data'!C1394</f>
        <v>0</v>
      </c>
      <c r="D1396">
        <f>'Preprocessed Data'!D1394</f>
        <v>0</v>
      </c>
      <c r="E1396">
        <f>'Preprocessed Data'!E1394</f>
        <v>1</v>
      </c>
      <c r="F1396">
        <f>'Preprocessed Data'!F1394</f>
        <v>2</v>
      </c>
      <c r="G1396">
        <f>'Preprocessed Data'!G1394</f>
        <v>2</v>
      </c>
      <c r="H1396">
        <f>'Preprocessed Data'!H1394</f>
        <v>106.24</v>
      </c>
      <c r="I1396">
        <f>'Preprocessed Data'!I1394</f>
        <v>32.299999999999997</v>
      </c>
      <c r="J1396">
        <f>'Preprocessed Data'!J1394</f>
        <v>2</v>
      </c>
      <c r="K1396" s="10">
        <f>'Preprocessed Data'!K1394</f>
        <v>0</v>
      </c>
      <c r="L1396" s="1">
        <f t="shared" si="274"/>
        <v>1</v>
      </c>
      <c r="M1396" s="11">
        <f t="shared" si="275"/>
        <v>1</v>
      </c>
      <c r="N1396">
        <f t="shared" si="276"/>
        <v>0</v>
      </c>
      <c r="O1396">
        <f t="shared" si="277"/>
        <v>8.089814978173944E-2</v>
      </c>
      <c r="P1396" s="10">
        <f t="shared" si="278"/>
        <v>8.089814978173944E-2</v>
      </c>
      <c r="Q1396" s="11">
        <f t="shared" si="279"/>
        <v>0.91910185021826052</v>
      </c>
      <c r="R1396" s="10">
        <f t="shared" si="280"/>
        <v>-8.4358335543980978E-2</v>
      </c>
      <c r="S1396" s="11">
        <f t="shared" si="281"/>
        <v>100</v>
      </c>
      <c r="AT1396">
        <v>8.1600117305812171E-3</v>
      </c>
      <c r="AU1396">
        <v>1</v>
      </c>
      <c r="AV1396">
        <v>0</v>
      </c>
      <c r="AW1396">
        <f t="shared" si="285"/>
        <v>1385</v>
      </c>
      <c r="AX1396">
        <f t="shared" si="286"/>
        <v>7</v>
      </c>
      <c r="AY1396">
        <f t="shared" si="282"/>
        <v>0.68904355635383929</v>
      </c>
      <c r="AZ1396">
        <f t="shared" si="283"/>
        <v>0.9893129770992366</v>
      </c>
      <c r="BA1396">
        <f t="shared" si="284"/>
        <v>2.2211786643456873E-4</v>
      </c>
    </row>
    <row r="1397" spans="1:53" x14ac:dyDescent="0.25">
      <c r="A1397">
        <f>'Preprocessed Data'!A1395</f>
        <v>1</v>
      </c>
      <c r="B1397">
        <f>'Preprocessed Data'!B1395</f>
        <v>32</v>
      </c>
      <c r="C1397">
        <f>'Preprocessed Data'!C1395</f>
        <v>0</v>
      </c>
      <c r="D1397">
        <f>'Preprocessed Data'!D1395</f>
        <v>0</v>
      </c>
      <c r="E1397">
        <f>'Preprocessed Data'!E1395</f>
        <v>1</v>
      </c>
      <c r="F1397">
        <f>'Preprocessed Data'!F1395</f>
        <v>4</v>
      </c>
      <c r="G1397">
        <f>'Preprocessed Data'!G1395</f>
        <v>1</v>
      </c>
      <c r="H1397">
        <f>'Preprocessed Data'!H1395</f>
        <v>102.13</v>
      </c>
      <c r="I1397">
        <f>'Preprocessed Data'!I1395</f>
        <v>32.299999999999997</v>
      </c>
      <c r="J1397">
        <f>'Preprocessed Data'!J1395</f>
        <v>2</v>
      </c>
      <c r="K1397" s="10">
        <f>'Preprocessed Data'!K1395</f>
        <v>0</v>
      </c>
      <c r="L1397" s="1">
        <f t="shared" si="274"/>
        <v>1</v>
      </c>
      <c r="M1397" s="11">
        <f t="shared" si="275"/>
        <v>1</v>
      </c>
      <c r="N1397">
        <f t="shared" si="276"/>
        <v>0</v>
      </c>
      <c r="O1397">
        <f t="shared" si="277"/>
        <v>2.5276969153440913E-2</v>
      </c>
      <c r="P1397" s="10">
        <f t="shared" si="278"/>
        <v>2.5276969153440913E-2</v>
      </c>
      <c r="Q1397" s="11">
        <f t="shared" si="279"/>
        <v>0.97472303084655909</v>
      </c>
      <c r="R1397" s="10">
        <f t="shared" si="280"/>
        <v>-2.5601919266684394E-2</v>
      </c>
      <c r="S1397" s="11">
        <f t="shared" si="281"/>
        <v>100</v>
      </c>
      <c r="AT1397">
        <v>8.1686219984319353E-3</v>
      </c>
      <c r="AU1397">
        <v>1</v>
      </c>
      <c r="AV1397">
        <v>0</v>
      </c>
      <c r="AW1397">
        <f t="shared" si="285"/>
        <v>1386</v>
      </c>
      <c r="AX1397">
        <f t="shared" si="286"/>
        <v>7</v>
      </c>
      <c r="AY1397">
        <f t="shared" si="282"/>
        <v>0.68881903906600805</v>
      </c>
      <c r="AZ1397">
        <f t="shared" si="283"/>
        <v>0.9893129770992366</v>
      </c>
      <c r="BA1397">
        <f t="shared" si="284"/>
        <v>2.221178664344589E-4</v>
      </c>
    </row>
    <row r="1398" spans="1:53" x14ac:dyDescent="0.25">
      <c r="A1398">
        <f>'Preprocessed Data'!A1396</f>
        <v>1</v>
      </c>
      <c r="B1398">
        <f>'Preprocessed Data'!B1396</f>
        <v>54</v>
      </c>
      <c r="C1398">
        <f>'Preprocessed Data'!C1396</f>
        <v>1</v>
      </c>
      <c r="D1398">
        <f>'Preprocessed Data'!D1396</f>
        <v>0</v>
      </c>
      <c r="E1398">
        <f>'Preprocessed Data'!E1396</f>
        <v>1</v>
      </c>
      <c r="F1398">
        <f>'Preprocessed Data'!F1396</f>
        <v>4</v>
      </c>
      <c r="G1398">
        <f>'Preprocessed Data'!G1396</f>
        <v>1</v>
      </c>
      <c r="H1398">
        <f>'Preprocessed Data'!H1396</f>
        <v>97.99</v>
      </c>
      <c r="I1398">
        <f>'Preprocessed Data'!I1396</f>
        <v>32.299999999999997</v>
      </c>
      <c r="J1398">
        <f>'Preprocessed Data'!J1396</f>
        <v>3</v>
      </c>
      <c r="K1398" s="10">
        <f>'Preprocessed Data'!K1396</f>
        <v>0</v>
      </c>
      <c r="L1398" s="1">
        <f t="shared" si="274"/>
        <v>1</v>
      </c>
      <c r="M1398" s="11">
        <f t="shared" si="275"/>
        <v>1</v>
      </c>
      <c r="N1398">
        <f t="shared" si="276"/>
        <v>0</v>
      </c>
      <c r="O1398">
        <f t="shared" si="277"/>
        <v>0.13036414891297674</v>
      </c>
      <c r="P1398" s="10">
        <f t="shared" si="278"/>
        <v>0.13036414891297674</v>
      </c>
      <c r="Q1398" s="11">
        <f t="shared" si="279"/>
        <v>0.86963585108702324</v>
      </c>
      <c r="R1398" s="10">
        <f t="shared" si="280"/>
        <v>-0.13968071692395825</v>
      </c>
      <c r="S1398" s="11">
        <f t="shared" si="281"/>
        <v>100</v>
      </c>
      <c r="AT1398">
        <v>8.1740711306786673E-3</v>
      </c>
      <c r="AU1398">
        <v>1</v>
      </c>
      <c r="AV1398">
        <v>0</v>
      </c>
      <c r="AW1398">
        <f t="shared" si="285"/>
        <v>1387</v>
      </c>
      <c r="AX1398">
        <f t="shared" si="286"/>
        <v>7</v>
      </c>
      <c r="AY1398">
        <f t="shared" si="282"/>
        <v>0.68859452177817693</v>
      </c>
      <c r="AZ1398">
        <f t="shared" si="283"/>
        <v>0.9893129770992366</v>
      </c>
      <c r="BA1398">
        <f t="shared" si="284"/>
        <v>2.221178664344589E-4</v>
      </c>
    </row>
    <row r="1399" spans="1:53" x14ac:dyDescent="0.25">
      <c r="A1399">
        <f>'Preprocessed Data'!A1397</f>
        <v>1</v>
      </c>
      <c r="B1399">
        <f>'Preprocessed Data'!B1397</f>
        <v>41</v>
      </c>
      <c r="C1399">
        <f>'Preprocessed Data'!C1397</f>
        <v>1</v>
      </c>
      <c r="D1399">
        <f>'Preprocessed Data'!D1397</f>
        <v>0</v>
      </c>
      <c r="E1399">
        <f>'Preprocessed Data'!E1397</f>
        <v>1</v>
      </c>
      <c r="F1399">
        <f>'Preprocessed Data'!F1397</f>
        <v>5</v>
      </c>
      <c r="G1399">
        <f>'Preprocessed Data'!G1397</f>
        <v>2</v>
      </c>
      <c r="H1399">
        <f>'Preprocessed Data'!H1397</f>
        <v>223.78</v>
      </c>
      <c r="I1399">
        <f>'Preprocessed Data'!I1397</f>
        <v>32.299999999999997</v>
      </c>
      <c r="J1399">
        <f>'Preprocessed Data'!J1397</f>
        <v>2</v>
      </c>
      <c r="K1399" s="10">
        <f>'Preprocessed Data'!K1397</f>
        <v>1</v>
      </c>
      <c r="L1399" s="1">
        <f t="shared" si="274"/>
        <v>0</v>
      </c>
      <c r="M1399" s="11">
        <f t="shared" si="275"/>
        <v>1</v>
      </c>
      <c r="N1399">
        <f t="shared" si="276"/>
        <v>1</v>
      </c>
      <c r="O1399">
        <f t="shared" si="277"/>
        <v>0.69456765770896545</v>
      </c>
      <c r="P1399" s="10">
        <f t="shared" si="278"/>
        <v>0.69456765770896545</v>
      </c>
      <c r="Q1399" s="11">
        <f t="shared" si="279"/>
        <v>0.30543234229103455</v>
      </c>
      <c r="R1399" s="10">
        <f t="shared" si="280"/>
        <v>-0.36446570222532548</v>
      </c>
      <c r="S1399" s="11">
        <f t="shared" si="281"/>
        <v>100</v>
      </c>
      <c r="AT1399">
        <v>8.1750270426258764E-3</v>
      </c>
      <c r="AU1399">
        <v>1</v>
      </c>
      <c r="AV1399">
        <v>0</v>
      </c>
      <c r="AW1399">
        <f t="shared" si="285"/>
        <v>1388</v>
      </c>
      <c r="AX1399">
        <f t="shared" si="286"/>
        <v>7</v>
      </c>
      <c r="AY1399">
        <f t="shared" si="282"/>
        <v>0.6883700044903458</v>
      </c>
      <c r="AZ1399">
        <f t="shared" si="283"/>
        <v>0.9893129770992366</v>
      </c>
      <c r="BA1399">
        <f t="shared" si="284"/>
        <v>2.2211786643456873E-4</v>
      </c>
    </row>
    <row r="1400" spans="1:53" x14ac:dyDescent="0.25">
      <c r="A1400">
        <f>'Preprocessed Data'!A1398</f>
        <v>1</v>
      </c>
      <c r="B1400">
        <f>'Preprocessed Data'!B1398</f>
        <v>48</v>
      </c>
      <c r="C1400">
        <f>'Preprocessed Data'!C1398</f>
        <v>0</v>
      </c>
      <c r="D1400">
        <f>'Preprocessed Data'!D1398</f>
        <v>0</v>
      </c>
      <c r="E1400">
        <f>'Preprocessed Data'!E1398</f>
        <v>1</v>
      </c>
      <c r="F1400">
        <f>'Preprocessed Data'!F1398</f>
        <v>4</v>
      </c>
      <c r="G1400">
        <f>'Preprocessed Data'!G1398</f>
        <v>2</v>
      </c>
      <c r="H1400">
        <f>'Preprocessed Data'!H1398</f>
        <v>85.54</v>
      </c>
      <c r="I1400">
        <f>'Preprocessed Data'!I1398</f>
        <v>32.200000000000003</v>
      </c>
      <c r="J1400">
        <f>'Preprocessed Data'!J1398</f>
        <v>3</v>
      </c>
      <c r="K1400" s="10">
        <f>'Preprocessed Data'!K1398</f>
        <v>0</v>
      </c>
      <c r="L1400" s="1">
        <f t="shared" si="274"/>
        <v>1</v>
      </c>
      <c r="M1400" s="11">
        <f t="shared" si="275"/>
        <v>1</v>
      </c>
      <c r="N1400">
        <f t="shared" si="276"/>
        <v>0</v>
      </c>
      <c r="O1400">
        <f t="shared" si="277"/>
        <v>3.7443909678952607E-2</v>
      </c>
      <c r="P1400" s="10">
        <f t="shared" si="278"/>
        <v>3.7443909678952607E-2</v>
      </c>
      <c r="Q1400" s="11">
        <f t="shared" si="279"/>
        <v>0.96255609032104739</v>
      </c>
      <c r="R1400" s="10">
        <f t="shared" si="280"/>
        <v>-3.8162938859926915E-2</v>
      </c>
      <c r="S1400" s="11">
        <f t="shared" si="281"/>
        <v>100</v>
      </c>
      <c r="AT1400">
        <v>8.1757501150293375E-3</v>
      </c>
      <c r="AU1400">
        <v>1</v>
      </c>
      <c r="AV1400">
        <v>0</v>
      </c>
      <c r="AW1400">
        <f t="shared" si="285"/>
        <v>1389</v>
      </c>
      <c r="AX1400">
        <f t="shared" si="286"/>
        <v>7</v>
      </c>
      <c r="AY1400">
        <f t="shared" si="282"/>
        <v>0.68814548720251456</v>
      </c>
      <c r="AZ1400">
        <f t="shared" si="283"/>
        <v>0.9893129770992366</v>
      </c>
      <c r="BA1400">
        <f t="shared" si="284"/>
        <v>0</v>
      </c>
    </row>
    <row r="1401" spans="1:53" x14ac:dyDescent="0.25">
      <c r="A1401">
        <f>'Preprocessed Data'!A1399</f>
        <v>1</v>
      </c>
      <c r="B1401">
        <f>'Preprocessed Data'!B1399</f>
        <v>61</v>
      </c>
      <c r="C1401">
        <f>'Preprocessed Data'!C1399</f>
        <v>1</v>
      </c>
      <c r="D1401">
        <f>'Preprocessed Data'!D1399</f>
        <v>1</v>
      </c>
      <c r="E1401">
        <f>'Preprocessed Data'!E1399</f>
        <v>0</v>
      </c>
      <c r="F1401">
        <f>'Preprocessed Data'!F1399</f>
        <v>4</v>
      </c>
      <c r="G1401">
        <f>'Preprocessed Data'!G1399</f>
        <v>1</v>
      </c>
      <c r="H1401">
        <f>'Preprocessed Data'!H1399</f>
        <v>148.24</v>
      </c>
      <c r="I1401">
        <f>'Preprocessed Data'!I1399</f>
        <v>32.200000000000003</v>
      </c>
      <c r="J1401">
        <f>'Preprocessed Data'!J1399</f>
        <v>1</v>
      </c>
      <c r="K1401" s="10">
        <f>'Preprocessed Data'!K1399</f>
        <v>0</v>
      </c>
      <c r="L1401" s="1">
        <f t="shared" si="274"/>
        <v>1</v>
      </c>
      <c r="M1401" s="11">
        <f t="shared" si="275"/>
        <v>1</v>
      </c>
      <c r="N1401">
        <f t="shared" si="276"/>
        <v>0</v>
      </c>
      <c r="O1401">
        <f t="shared" si="277"/>
        <v>0.58038238329811731</v>
      </c>
      <c r="P1401" s="10">
        <f t="shared" si="278"/>
        <v>0.58038238329811731</v>
      </c>
      <c r="Q1401" s="11">
        <f t="shared" si="279"/>
        <v>0.41961761670188269</v>
      </c>
      <c r="R1401" s="10">
        <f t="shared" si="280"/>
        <v>-0.86841141882777684</v>
      </c>
      <c r="S1401" s="11">
        <f t="shared" si="281"/>
        <v>0</v>
      </c>
      <c r="AT1401">
        <v>8.2200410849200146E-3</v>
      </c>
      <c r="AU1401">
        <v>0</v>
      </c>
      <c r="AV1401">
        <v>1</v>
      </c>
      <c r="AW1401">
        <f t="shared" si="285"/>
        <v>1389</v>
      </c>
      <c r="AX1401">
        <f t="shared" si="286"/>
        <v>8</v>
      </c>
      <c r="AY1401">
        <f t="shared" si="282"/>
        <v>0.68814548720251456</v>
      </c>
      <c r="AZ1401">
        <f t="shared" si="283"/>
        <v>0.98778625954198473</v>
      </c>
      <c r="BA1401">
        <f t="shared" si="284"/>
        <v>2.2177509194922055E-4</v>
      </c>
    </row>
    <row r="1402" spans="1:53" x14ac:dyDescent="0.25">
      <c r="A1402">
        <f>'Preprocessed Data'!A1400</f>
        <v>1</v>
      </c>
      <c r="B1402">
        <f>'Preprocessed Data'!B1400</f>
        <v>80</v>
      </c>
      <c r="C1402">
        <f>'Preprocessed Data'!C1400</f>
        <v>0</v>
      </c>
      <c r="D1402">
        <f>'Preprocessed Data'!D1400</f>
        <v>1</v>
      </c>
      <c r="E1402">
        <f>'Preprocessed Data'!E1400</f>
        <v>1</v>
      </c>
      <c r="F1402">
        <f>'Preprocessed Data'!F1400</f>
        <v>4</v>
      </c>
      <c r="G1402">
        <f>'Preprocessed Data'!G1400</f>
        <v>1</v>
      </c>
      <c r="H1402">
        <f>'Preprocessed Data'!H1400</f>
        <v>181.23</v>
      </c>
      <c r="I1402">
        <f>'Preprocessed Data'!I1400</f>
        <v>32.200000000000003</v>
      </c>
      <c r="J1402">
        <f>'Preprocessed Data'!J1400</f>
        <v>1</v>
      </c>
      <c r="K1402" s="10">
        <f>'Preprocessed Data'!K1400</f>
        <v>1</v>
      </c>
      <c r="L1402" s="1">
        <f t="shared" si="274"/>
        <v>0</v>
      </c>
      <c r="M1402" s="11">
        <f t="shared" si="275"/>
        <v>1</v>
      </c>
      <c r="N1402">
        <f t="shared" si="276"/>
        <v>1</v>
      </c>
      <c r="O1402">
        <f t="shared" si="277"/>
        <v>0.79087809424777111</v>
      </c>
      <c r="P1402" s="10">
        <f t="shared" si="278"/>
        <v>0.79087809424777111</v>
      </c>
      <c r="Q1402" s="11">
        <f t="shared" si="279"/>
        <v>0.20912190575222889</v>
      </c>
      <c r="R1402" s="10">
        <f t="shared" si="280"/>
        <v>-0.23461143908680596</v>
      </c>
      <c r="S1402" s="11">
        <f t="shared" si="281"/>
        <v>100</v>
      </c>
      <c r="AT1402">
        <v>8.2217067201425589E-3</v>
      </c>
      <c r="AU1402">
        <v>1</v>
      </c>
      <c r="AV1402">
        <v>0</v>
      </c>
      <c r="AW1402">
        <f t="shared" si="285"/>
        <v>1390</v>
      </c>
      <c r="AX1402">
        <f t="shared" si="286"/>
        <v>8</v>
      </c>
      <c r="AY1402">
        <f t="shared" si="282"/>
        <v>0.68792096991468343</v>
      </c>
      <c r="AZ1402">
        <f t="shared" si="283"/>
        <v>0.98778625954198473</v>
      </c>
      <c r="BA1402">
        <f t="shared" si="284"/>
        <v>2.2177509194922055E-4</v>
      </c>
    </row>
    <row r="1403" spans="1:53" x14ac:dyDescent="0.25">
      <c r="A1403">
        <f>'Preprocessed Data'!A1401</f>
        <v>1</v>
      </c>
      <c r="B1403">
        <f>'Preprocessed Data'!B1401</f>
        <v>73</v>
      </c>
      <c r="C1403">
        <f>'Preprocessed Data'!C1401</f>
        <v>0</v>
      </c>
      <c r="D1403">
        <f>'Preprocessed Data'!D1401</f>
        <v>1</v>
      </c>
      <c r="E1403">
        <f>'Preprocessed Data'!E1401</f>
        <v>1</v>
      </c>
      <c r="F1403">
        <f>'Preprocessed Data'!F1401</f>
        <v>4</v>
      </c>
      <c r="G1403">
        <f>'Preprocessed Data'!G1401</f>
        <v>1</v>
      </c>
      <c r="H1403">
        <f>'Preprocessed Data'!H1401</f>
        <v>189.45</v>
      </c>
      <c r="I1403">
        <f>'Preprocessed Data'!I1401</f>
        <v>32.200000000000003</v>
      </c>
      <c r="J1403">
        <f>'Preprocessed Data'!J1401</f>
        <v>2</v>
      </c>
      <c r="K1403" s="10">
        <f>'Preprocessed Data'!K1401</f>
        <v>1</v>
      </c>
      <c r="L1403" s="1">
        <f t="shared" si="274"/>
        <v>0</v>
      </c>
      <c r="M1403" s="11">
        <f t="shared" si="275"/>
        <v>1</v>
      </c>
      <c r="N1403">
        <f t="shared" si="276"/>
        <v>1</v>
      </c>
      <c r="O1403">
        <f t="shared" si="277"/>
        <v>0.76880409929790838</v>
      </c>
      <c r="P1403" s="10">
        <f t="shared" si="278"/>
        <v>0.76880409929790838</v>
      </c>
      <c r="Q1403" s="11">
        <f t="shared" si="279"/>
        <v>0.23119590070209162</v>
      </c>
      <c r="R1403" s="10">
        <f t="shared" si="280"/>
        <v>-0.26291908926702784</v>
      </c>
      <c r="S1403" s="11">
        <f t="shared" si="281"/>
        <v>100</v>
      </c>
      <c r="AT1403">
        <v>8.2331911878661922E-3</v>
      </c>
      <c r="AU1403">
        <v>1</v>
      </c>
      <c r="AV1403">
        <v>0</v>
      </c>
      <c r="AW1403">
        <f t="shared" si="285"/>
        <v>1391</v>
      </c>
      <c r="AX1403">
        <f t="shared" si="286"/>
        <v>8</v>
      </c>
      <c r="AY1403">
        <f t="shared" si="282"/>
        <v>0.68769645262685231</v>
      </c>
      <c r="AZ1403">
        <f t="shared" si="283"/>
        <v>0.98778625954198473</v>
      </c>
      <c r="BA1403">
        <f t="shared" si="284"/>
        <v>2.2177509194933021E-4</v>
      </c>
    </row>
    <row r="1404" spans="1:53" x14ac:dyDescent="0.25">
      <c r="A1404">
        <f>'Preprocessed Data'!A1402</f>
        <v>2</v>
      </c>
      <c r="B1404">
        <f>'Preprocessed Data'!B1402</f>
        <v>44</v>
      </c>
      <c r="C1404">
        <f>'Preprocessed Data'!C1402</f>
        <v>0</v>
      </c>
      <c r="D1404">
        <f>'Preprocessed Data'!D1402</f>
        <v>0</v>
      </c>
      <c r="E1404">
        <f>'Preprocessed Data'!E1402</f>
        <v>0</v>
      </c>
      <c r="F1404">
        <f>'Preprocessed Data'!F1402</f>
        <v>4</v>
      </c>
      <c r="G1404">
        <f>'Preprocessed Data'!G1402</f>
        <v>1</v>
      </c>
      <c r="H1404">
        <f>'Preprocessed Data'!H1402</f>
        <v>78.180000000000007</v>
      </c>
      <c r="I1404">
        <f>'Preprocessed Data'!I1402</f>
        <v>32.200000000000003</v>
      </c>
      <c r="J1404">
        <f>'Preprocessed Data'!J1402</f>
        <v>2</v>
      </c>
      <c r="K1404" s="10">
        <f>'Preprocessed Data'!K1402</f>
        <v>0</v>
      </c>
      <c r="L1404" s="1">
        <f t="shared" si="274"/>
        <v>1</v>
      </c>
      <c r="M1404" s="11">
        <f t="shared" si="275"/>
        <v>1</v>
      </c>
      <c r="N1404">
        <f t="shared" si="276"/>
        <v>0</v>
      </c>
      <c r="O1404">
        <f t="shared" si="277"/>
        <v>2.0429477956625378E-2</v>
      </c>
      <c r="P1404" s="10">
        <f t="shared" si="278"/>
        <v>2.0429477956625378E-2</v>
      </c>
      <c r="Q1404" s="11">
        <f t="shared" si="279"/>
        <v>0.97957052204337458</v>
      </c>
      <c r="R1404" s="10">
        <f t="shared" si="280"/>
        <v>-2.0641046186849109E-2</v>
      </c>
      <c r="S1404" s="11">
        <f t="shared" si="281"/>
        <v>100</v>
      </c>
      <c r="AT1404">
        <v>8.2385512923635364E-3</v>
      </c>
      <c r="AU1404">
        <v>1</v>
      </c>
      <c r="AV1404">
        <v>0</v>
      </c>
      <c r="AW1404">
        <f t="shared" si="285"/>
        <v>1392</v>
      </c>
      <c r="AX1404">
        <f t="shared" si="286"/>
        <v>8</v>
      </c>
      <c r="AY1404">
        <f t="shared" si="282"/>
        <v>0.68747193533902107</v>
      </c>
      <c r="AZ1404">
        <f t="shared" si="283"/>
        <v>0.98778625954198473</v>
      </c>
      <c r="BA1404">
        <f t="shared" si="284"/>
        <v>2.2177509194922055E-4</v>
      </c>
    </row>
    <row r="1405" spans="1:53" x14ac:dyDescent="0.25">
      <c r="A1405">
        <f>'Preprocessed Data'!A1403</f>
        <v>1</v>
      </c>
      <c r="B1405">
        <f>'Preprocessed Data'!B1403</f>
        <v>63</v>
      </c>
      <c r="C1405">
        <f>'Preprocessed Data'!C1403</f>
        <v>0</v>
      </c>
      <c r="D1405">
        <f>'Preprocessed Data'!D1403</f>
        <v>0</v>
      </c>
      <c r="E1405">
        <f>'Preprocessed Data'!E1403</f>
        <v>1</v>
      </c>
      <c r="F1405">
        <f>'Preprocessed Data'!F1403</f>
        <v>4</v>
      </c>
      <c r="G1405">
        <f>'Preprocessed Data'!G1403</f>
        <v>2</v>
      </c>
      <c r="H1405">
        <f>'Preprocessed Data'!H1403</f>
        <v>82.08</v>
      </c>
      <c r="I1405">
        <f>'Preprocessed Data'!I1403</f>
        <v>32.200000000000003</v>
      </c>
      <c r="J1405">
        <f>'Preprocessed Data'!J1403</f>
        <v>1</v>
      </c>
      <c r="K1405" s="10">
        <f>'Preprocessed Data'!K1403</f>
        <v>0</v>
      </c>
      <c r="L1405" s="1">
        <f t="shared" si="274"/>
        <v>1</v>
      </c>
      <c r="M1405" s="11">
        <f t="shared" si="275"/>
        <v>1</v>
      </c>
      <c r="N1405">
        <f t="shared" si="276"/>
        <v>0</v>
      </c>
      <c r="O1405">
        <f t="shared" si="277"/>
        <v>6.9113449152283762E-2</v>
      </c>
      <c r="P1405" s="10">
        <f t="shared" si="278"/>
        <v>6.9113449152283762E-2</v>
      </c>
      <c r="Q1405" s="11">
        <f t="shared" si="279"/>
        <v>0.93088655084771621</v>
      </c>
      <c r="R1405" s="10">
        <f t="shared" si="280"/>
        <v>-7.1617866436702038E-2</v>
      </c>
      <c r="S1405" s="11">
        <f t="shared" si="281"/>
        <v>100</v>
      </c>
      <c r="AT1405">
        <v>8.2468658045462793E-3</v>
      </c>
      <c r="AU1405">
        <v>1</v>
      </c>
      <c r="AV1405">
        <v>0</v>
      </c>
      <c r="AW1405">
        <f t="shared" si="285"/>
        <v>1393</v>
      </c>
      <c r="AX1405">
        <f t="shared" si="286"/>
        <v>8</v>
      </c>
      <c r="AY1405">
        <f t="shared" si="282"/>
        <v>0.68724741805118994</v>
      </c>
      <c r="AZ1405">
        <f t="shared" si="283"/>
        <v>0.98778625954198473</v>
      </c>
      <c r="BA1405">
        <f t="shared" si="284"/>
        <v>2.2177509194922055E-4</v>
      </c>
    </row>
    <row r="1406" spans="1:53" x14ac:dyDescent="0.25">
      <c r="A1406">
        <f>'Preprocessed Data'!A1404</f>
        <v>2</v>
      </c>
      <c r="B1406">
        <f>'Preprocessed Data'!B1404</f>
        <v>69</v>
      </c>
      <c r="C1406">
        <f>'Preprocessed Data'!C1404</f>
        <v>0</v>
      </c>
      <c r="D1406">
        <f>'Preprocessed Data'!D1404</f>
        <v>0</v>
      </c>
      <c r="E1406">
        <f>'Preprocessed Data'!E1404</f>
        <v>1</v>
      </c>
      <c r="F1406">
        <f>'Preprocessed Data'!F1404</f>
        <v>4</v>
      </c>
      <c r="G1406">
        <f>'Preprocessed Data'!G1404</f>
        <v>1</v>
      </c>
      <c r="H1406">
        <f>'Preprocessed Data'!H1404</f>
        <v>63.19</v>
      </c>
      <c r="I1406">
        <f>'Preprocessed Data'!I1404</f>
        <v>32.200000000000003</v>
      </c>
      <c r="J1406">
        <f>'Preprocessed Data'!J1404</f>
        <v>2</v>
      </c>
      <c r="K1406" s="10">
        <f>'Preprocessed Data'!K1404</f>
        <v>0</v>
      </c>
      <c r="L1406" s="1">
        <f t="shared" si="274"/>
        <v>1</v>
      </c>
      <c r="M1406" s="11">
        <f t="shared" si="275"/>
        <v>1</v>
      </c>
      <c r="N1406">
        <f t="shared" si="276"/>
        <v>0</v>
      </c>
      <c r="O1406">
        <f t="shared" si="277"/>
        <v>4.4099851863626145E-2</v>
      </c>
      <c r="P1406" s="10">
        <f t="shared" si="278"/>
        <v>4.4099851863626145E-2</v>
      </c>
      <c r="Q1406" s="11">
        <f t="shared" si="279"/>
        <v>0.95590014813637381</v>
      </c>
      <c r="R1406" s="10">
        <f t="shared" si="280"/>
        <v>-4.5101818941855942E-2</v>
      </c>
      <c r="S1406" s="11">
        <f t="shared" si="281"/>
        <v>100</v>
      </c>
      <c r="AT1406">
        <v>8.2475591659794973E-3</v>
      </c>
      <c r="AU1406">
        <v>1</v>
      </c>
      <c r="AV1406">
        <v>0</v>
      </c>
      <c r="AW1406">
        <f t="shared" si="285"/>
        <v>1394</v>
      </c>
      <c r="AX1406">
        <f t="shared" si="286"/>
        <v>8</v>
      </c>
      <c r="AY1406">
        <f t="shared" si="282"/>
        <v>0.68702290076335881</v>
      </c>
      <c r="AZ1406">
        <f t="shared" si="283"/>
        <v>0.98778625954198473</v>
      </c>
      <c r="BA1406">
        <f t="shared" si="284"/>
        <v>2.2177509194933021E-4</v>
      </c>
    </row>
    <row r="1407" spans="1:53" x14ac:dyDescent="0.25">
      <c r="A1407">
        <f>'Preprocessed Data'!A1405</f>
        <v>1</v>
      </c>
      <c r="B1407">
        <f>'Preprocessed Data'!B1405</f>
        <v>16</v>
      </c>
      <c r="C1407">
        <f>'Preprocessed Data'!C1405</f>
        <v>0</v>
      </c>
      <c r="D1407">
        <f>'Preprocessed Data'!D1405</f>
        <v>0</v>
      </c>
      <c r="E1407">
        <f>'Preprocessed Data'!E1405</f>
        <v>0</v>
      </c>
      <c r="F1407">
        <f>'Preprocessed Data'!F1405</f>
        <v>2</v>
      </c>
      <c r="G1407">
        <f>'Preprocessed Data'!G1405</f>
        <v>1</v>
      </c>
      <c r="H1407">
        <f>'Preprocessed Data'!H1405</f>
        <v>111.93</v>
      </c>
      <c r="I1407">
        <f>'Preprocessed Data'!I1405</f>
        <v>32.200000000000003</v>
      </c>
      <c r="J1407">
        <f>'Preprocessed Data'!J1405</f>
        <v>2</v>
      </c>
      <c r="K1407" s="10">
        <f>'Preprocessed Data'!K1405</f>
        <v>0</v>
      </c>
      <c r="L1407" s="1">
        <f t="shared" si="274"/>
        <v>1</v>
      </c>
      <c r="M1407" s="11">
        <f t="shared" si="275"/>
        <v>1</v>
      </c>
      <c r="N1407">
        <f t="shared" si="276"/>
        <v>0</v>
      </c>
      <c r="O1407">
        <f t="shared" si="277"/>
        <v>1.3236637127878556E-2</v>
      </c>
      <c r="P1407" s="10">
        <f t="shared" si="278"/>
        <v>1.3236637127878556E-2</v>
      </c>
      <c r="Q1407" s="11">
        <f t="shared" si="279"/>
        <v>0.98676336287212141</v>
      </c>
      <c r="R1407" s="10">
        <f t="shared" si="280"/>
        <v>-1.3325022223178367E-2</v>
      </c>
      <c r="S1407" s="11">
        <f t="shared" si="281"/>
        <v>100</v>
      </c>
      <c r="AT1407">
        <v>8.256044780333793E-3</v>
      </c>
      <c r="AU1407">
        <v>1</v>
      </c>
      <c r="AV1407">
        <v>0</v>
      </c>
      <c r="AW1407">
        <f t="shared" si="285"/>
        <v>1395</v>
      </c>
      <c r="AX1407">
        <f t="shared" si="286"/>
        <v>8</v>
      </c>
      <c r="AY1407">
        <f t="shared" si="282"/>
        <v>0.68679838347552757</v>
      </c>
      <c r="AZ1407">
        <f t="shared" si="283"/>
        <v>0.98778625954198473</v>
      </c>
      <c r="BA1407">
        <f t="shared" si="284"/>
        <v>2.2177509194922055E-4</v>
      </c>
    </row>
    <row r="1408" spans="1:53" x14ac:dyDescent="0.25">
      <c r="A1408">
        <f>'Preprocessed Data'!A1406</f>
        <v>1</v>
      </c>
      <c r="B1408">
        <f>'Preprocessed Data'!B1406</f>
        <v>60</v>
      </c>
      <c r="C1408">
        <f>'Preprocessed Data'!C1406</f>
        <v>0</v>
      </c>
      <c r="D1408">
        <f>'Preprocessed Data'!D1406</f>
        <v>0</v>
      </c>
      <c r="E1408">
        <f>'Preprocessed Data'!E1406</f>
        <v>1</v>
      </c>
      <c r="F1408">
        <f>'Preprocessed Data'!F1406</f>
        <v>4</v>
      </c>
      <c r="G1408">
        <f>'Preprocessed Data'!G1406</f>
        <v>1</v>
      </c>
      <c r="H1408">
        <f>'Preprocessed Data'!H1406</f>
        <v>68.239999999999995</v>
      </c>
      <c r="I1408">
        <f>'Preprocessed Data'!I1406</f>
        <v>32.200000000000003</v>
      </c>
      <c r="J1408">
        <f>'Preprocessed Data'!J1406</f>
        <v>4</v>
      </c>
      <c r="K1408" s="10">
        <f>'Preprocessed Data'!K1406</f>
        <v>0</v>
      </c>
      <c r="L1408" s="1">
        <f t="shared" si="274"/>
        <v>1</v>
      </c>
      <c r="M1408" s="11">
        <f t="shared" si="275"/>
        <v>1</v>
      </c>
      <c r="N1408">
        <f t="shared" si="276"/>
        <v>0</v>
      </c>
      <c r="O1408">
        <f t="shared" si="277"/>
        <v>4.308567541040418E-2</v>
      </c>
      <c r="P1408" s="10">
        <f t="shared" si="278"/>
        <v>4.308567541040418E-2</v>
      </c>
      <c r="Q1408" s="11">
        <f t="shared" si="279"/>
        <v>0.9569143245895958</v>
      </c>
      <c r="R1408" s="10">
        <f t="shared" si="280"/>
        <v>-4.4041416521531804E-2</v>
      </c>
      <c r="S1408" s="11">
        <f t="shared" si="281"/>
        <v>100</v>
      </c>
      <c r="AT1408">
        <v>8.2588278628897092E-3</v>
      </c>
      <c r="AU1408">
        <v>1</v>
      </c>
      <c r="AV1408">
        <v>0</v>
      </c>
      <c r="AW1408">
        <f t="shared" si="285"/>
        <v>1396</v>
      </c>
      <c r="AX1408">
        <f t="shared" si="286"/>
        <v>8</v>
      </c>
      <c r="AY1408">
        <f t="shared" si="282"/>
        <v>0.68657386618769645</v>
      </c>
      <c r="AZ1408">
        <f t="shared" si="283"/>
        <v>0.98778625954198473</v>
      </c>
      <c r="BA1408">
        <f t="shared" si="284"/>
        <v>2.2177509194922055E-4</v>
      </c>
    </row>
    <row r="1409" spans="1:53" x14ac:dyDescent="0.25">
      <c r="A1409">
        <f>'Preprocessed Data'!A1407</f>
        <v>2</v>
      </c>
      <c r="B1409">
        <f>'Preprocessed Data'!B1407</f>
        <v>43</v>
      </c>
      <c r="C1409">
        <f>'Preprocessed Data'!C1407</f>
        <v>0</v>
      </c>
      <c r="D1409">
        <f>'Preprocessed Data'!D1407</f>
        <v>0</v>
      </c>
      <c r="E1409">
        <f>'Preprocessed Data'!E1407</f>
        <v>0</v>
      </c>
      <c r="F1409">
        <f>'Preprocessed Data'!F1407</f>
        <v>4</v>
      </c>
      <c r="G1409">
        <f>'Preprocessed Data'!G1407</f>
        <v>1</v>
      </c>
      <c r="H1409">
        <f>'Preprocessed Data'!H1407</f>
        <v>101.35</v>
      </c>
      <c r="I1409">
        <f>'Preprocessed Data'!I1407</f>
        <v>32.200000000000003</v>
      </c>
      <c r="J1409">
        <f>'Preprocessed Data'!J1407</f>
        <v>2</v>
      </c>
      <c r="K1409" s="10">
        <f>'Preprocessed Data'!K1407</f>
        <v>0</v>
      </c>
      <c r="L1409" s="1">
        <f t="shared" si="274"/>
        <v>1</v>
      </c>
      <c r="M1409" s="11">
        <f t="shared" si="275"/>
        <v>1</v>
      </c>
      <c r="N1409">
        <f t="shared" si="276"/>
        <v>0</v>
      </c>
      <c r="O1409">
        <f t="shared" si="277"/>
        <v>3.4994765064324251E-2</v>
      </c>
      <c r="P1409" s="10">
        <f t="shared" si="278"/>
        <v>3.4994765064324251E-2</v>
      </c>
      <c r="Q1409" s="11">
        <f t="shared" si="279"/>
        <v>0.96500523493567569</v>
      </c>
      <c r="R1409" s="10">
        <f t="shared" si="280"/>
        <v>-3.5621752854056311E-2</v>
      </c>
      <c r="S1409" s="11">
        <f t="shared" si="281"/>
        <v>100</v>
      </c>
      <c r="AT1409">
        <v>8.2600715974049266E-3</v>
      </c>
      <c r="AU1409">
        <v>1</v>
      </c>
      <c r="AV1409">
        <v>0</v>
      </c>
      <c r="AW1409">
        <f t="shared" si="285"/>
        <v>1397</v>
      </c>
      <c r="AX1409">
        <f t="shared" si="286"/>
        <v>8</v>
      </c>
      <c r="AY1409">
        <f t="shared" si="282"/>
        <v>0.68634934889986532</v>
      </c>
      <c r="AZ1409">
        <f t="shared" si="283"/>
        <v>0.98778625954198473</v>
      </c>
      <c r="BA1409">
        <f t="shared" si="284"/>
        <v>2.2177509194933021E-4</v>
      </c>
    </row>
    <row r="1410" spans="1:53" x14ac:dyDescent="0.25">
      <c r="A1410">
        <f>'Preprocessed Data'!A1408</f>
        <v>1</v>
      </c>
      <c r="B1410">
        <f>'Preprocessed Data'!B1408</f>
        <v>60</v>
      </c>
      <c r="C1410">
        <f>'Preprocessed Data'!C1408</f>
        <v>1</v>
      </c>
      <c r="D1410">
        <f>'Preprocessed Data'!D1408</f>
        <v>0</v>
      </c>
      <c r="E1410">
        <f>'Preprocessed Data'!E1408</f>
        <v>0</v>
      </c>
      <c r="F1410">
        <f>'Preprocessed Data'!F1408</f>
        <v>4</v>
      </c>
      <c r="G1410">
        <f>'Preprocessed Data'!G1408</f>
        <v>2</v>
      </c>
      <c r="H1410">
        <f>'Preprocessed Data'!H1408</f>
        <v>63.95</v>
      </c>
      <c r="I1410">
        <f>'Preprocessed Data'!I1408</f>
        <v>32.200000000000003</v>
      </c>
      <c r="J1410">
        <f>'Preprocessed Data'!J1408</f>
        <v>2</v>
      </c>
      <c r="K1410" s="10">
        <f>'Preprocessed Data'!K1408</f>
        <v>0</v>
      </c>
      <c r="L1410" s="1">
        <f t="shared" si="274"/>
        <v>1</v>
      </c>
      <c r="M1410" s="11">
        <f t="shared" si="275"/>
        <v>1</v>
      </c>
      <c r="N1410">
        <f t="shared" si="276"/>
        <v>0</v>
      </c>
      <c r="O1410">
        <f t="shared" si="277"/>
        <v>8.3541534727571171E-2</v>
      </c>
      <c r="P1410" s="10">
        <f t="shared" si="278"/>
        <v>8.3541534727571171E-2</v>
      </c>
      <c r="Q1410" s="11">
        <f t="shared" si="279"/>
        <v>0.9164584652724288</v>
      </c>
      <c r="R1410" s="10">
        <f t="shared" si="280"/>
        <v>-8.7238531580994608E-2</v>
      </c>
      <c r="S1410" s="11">
        <f t="shared" si="281"/>
        <v>100</v>
      </c>
      <c r="AT1410">
        <v>8.2716830242880856E-3</v>
      </c>
      <c r="AU1410">
        <v>1</v>
      </c>
      <c r="AV1410">
        <v>0</v>
      </c>
      <c r="AW1410">
        <f t="shared" si="285"/>
        <v>1398</v>
      </c>
      <c r="AX1410">
        <f t="shared" si="286"/>
        <v>8</v>
      </c>
      <c r="AY1410">
        <f t="shared" si="282"/>
        <v>0.68612483161203408</v>
      </c>
      <c r="AZ1410">
        <f t="shared" si="283"/>
        <v>0.98778625954198473</v>
      </c>
      <c r="BA1410">
        <f t="shared" si="284"/>
        <v>2.2177509194922055E-4</v>
      </c>
    </row>
    <row r="1411" spans="1:53" x14ac:dyDescent="0.25">
      <c r="A1411">
        <f>'Preprocessed Data'!A1409</f>
        <v>1</v>
      </c>
      <c r="B1411">
        <f>'Preprocessed Data'!B1409</f>
        <v>36</v>
      </c>
      <c r="C1411">
        <f>'Preprocessed Data'!C1409</f>
        <v>0</v>
      </c>
      <c r="D1411">
        <f>'Preprocessed Data'!D1409</f>
        <v>0</v>
      </c>
      <c r="E1411">
        <f>'Preprocessed Data'!E1409</f>
        <v>1</v>
      </c>
      <c r="F1411">
        <f>'Preprocessed Data'!F1409</f>
        <v>4</v>
      </c>
      <c r="G1411">
        <f>'Preprocessed Data'!G1409</f>
        <v>2</v>
      </c>
      <c r="H1411">
        <f>'Preprocessed Data'!H1409</f>
        <v>65.87</v>
      </c>
      <c r="I1411">
        <f>'Preprocessed Data'!I1409</f>
        <v>32.200000000000003</v>
      </c>
      <c r="J1411">
        <f>'Preprocessed Data'!J1409</f>
        <v>1</v>
      </c>
      <c r="K1411" s="10">
        <f>'Preprocessed Data'!K1409</f>
        <v>0</v>
      </c>
      <c r="L1411" s="1">
        <f t="shared" si="274"/>
        <v>1</v>
      </c>
      <c r="M1411" s="11">
        <f t="shared" si="275"/>
        <v>1</v>
      </c>
      <c r="N1411">
        <f t="shared" si="276"/>
        <v>0</v>
      </c>
      <c r="O1411">
        <f t="shared" si="277"/>
        <v>1.2218800848400612E-2</v>
      </c>
      <c r="P1411" s="10">
        <f t="shared" si="278"/>
        <v>1.2218800848400612E-2</v>
      </c>
      <c r="Q1411" s="11">
        <f t="shared" si="279"/>
        <v>0.98778119915159934</v>
      </c>
      <c r="R1411" s="10">
        <f t="shared" si="280"/>
        <v>-1.2294064108373965E-2</v>
      </c>
      <c r="S1411" s="11">
        <f t="shared" si="281"/>
        <v>100</v>
      </c>
      <c r="AT1411">
        <v>8.2932596385116557E-3</v>
      </c>
      <c r="AU1411">
        <v>1</v>
      </c>
      <c r="AV1411">
        <v>0</v>
      </c>
      <c r="AW1411">
        <f t="shared" si="285"/>
        <v>1399</v>
      </c>
      <c r="AX1411">
        <f t="shared" si="286"/>
        <v>8</v>
      </c>
      <c r="AY1411">
        <f t="shared" si="282"/>
        <v>0.68590031432420295</v>
      </c>
      <c r="AZ1411">
        <f t="shared" si="283"/>
        <v>0.98778625954198473</v>
      </c>
      <c r="BA1411">
        <f t="shared" si="284"/>
        <v>2.2177509194922055E-4</v>
      </c>
    </row>
    <row r="1412" spans="1:53" x14ac:dyDescent="0.25">
      <c r="A1412">
        <f>'Preprocessed Data'!A1410</f>
        <v>2</v>
      </c>
      <c r="B1412">
        <f>'Preprocessed Data'!B1410</f>
        <v>63</v>
      </c>
      <c r="C1412">
        <f>'Preprocessed Data'!C1410</f>
        <v>0</v>
      </c>
      <c r="D1412">
        <f>'Preprocessed Data'!D1410</f>
        <v>1</v>
      </c>
      <c r="E1412">
        <f>'Preprocessed Data'!E1410</f>
        <v>1</v>
      </c>
      <c r="F1412">
        <f>'Preprocessed Data'!F1410</f>
        <v>4</v>
      </c>
      <c r="G1412">
        <f>'Preprocessed Data'!G1410</f>
        <v>1</v>
      </c>
      <c r="H1412">
        <f>'Preprocessed Data'!H1410</f>
        <v>239.95</v>
      </c>
      <c r="I1412">
        <f>'Preprocessed Data'!I1410</f>
        <v>32.200000000000003</v>
      </c>
      <c r="J1412">
        <f>'Preprocessed Data'!J1410</f>
        <v>3</v>
      </c>
      <c r="K1412" s="10">
        <f>'Preprocessed Data'!K1410</f>
        <v>1</v>
      </c>
      <c r="L1412" s="1">
        <f t="shared" si="274"/>
        <v>0</v>
      </c>
      <c r="M1412" s="11">
        <f t="shared" si="275"/>
        <v>1</v>
      </c>
      <c r="N1412">
        <f t="shared" si="276"/>
        <v>1</v>
      </c>
      <c r="O1412">
        <f t="shared" si="277"/>
        <v>0.85151433860967107</v>
      </c>
      <c r="P1412" s="10">
        <f t="shared" si="278"/>
        <v>0.85151433860967107</v>
      </c>
      <c r="Q1412" s="11">
        <f t="shared" si="279"/>
        <v>0.14848566139032893</v>
      </c>
      <c r="R1412" s="10">
        <f t="shared" si="280"/>
        <v>-0.16073893978491749</v>
      </c>
      <c r="S1412" s="11">
        <f t="shared" si="281"/>
        <v>100</v>
      </c>
      <c r="AT1412">
        <v>8.2977369131922284E-3</v>
      </c>
      <c r="AU1412">
        <v>1</v>
      </c>
      <c r="AV1412">
        <v>0</v>
      </c>
      <c r="AW1412">
        <f t="shared" si="285"/>
        <v>1400</v>
      </c>
      <c r="AX1412">
        <f t="shared" si="286"/>
        <v>8</v>
      </c>
      <c r="AY1412">
        <f t="shared" si="282"/>
        <v>0.68567579703637183</v>
      </c>
      <c r="AZ1412">
        <f t="shared" si="283"/>
        <v>0.98778625954198473</v>
      </c>
      <c r="BA1412">
        <f t="shared" si="284"/>
        <v>2.2177509194933021E-4</v>
      </c>
    </row>
    <row r="1413" spans="1:53" x14ac:dyDescent="0.25">
      <c r="A1413">
        <f>'Preprocessed Data'!A1411</f>
        <v>1</v>
      </c>
      <c r="B1413">
        <f>'Preprocessed Data'!B1411</f>
        <v>63</v>
      </c>
      <c r="C1413">
        <f>'Preprocessed Data'!C1411</f>
        <v>0</v>
      </c>
      <c r="D1413">
        <f>'Preprocessed Data'!D1411</f>
        <v>0</v>
      </c>
      <c r="E1413">
        <f>'Preprocessed Data'!E1411</f>
        <v>1</v>
      </c>
      <c r="F1413">
        <f>'Preprocessed Data'!F1411</f>
        <v>1</v>
      </c>
      <c r="G1413">
        <f>'Preprocessed Data'!G1411</f>
        <v>2</v>
      </c>
      <c r="H1413">
        <f>'Preprocessed Data'!H1411</f>
        <v>248.37</v>
      </c>
      <c r="I1413">
        <f>'Preprocessed Data'!I1411</f>
        <v>32.200000000000003</v>
      </c>
      <c r="J1413">
        <f>'Preprocessed Data'!J1411</f>
        <v>3</v>
      </c>
      <c r="K1413" s="10">
        <f>'Preprocessed Data'!K1411</f>
        <v>1</v>
      </c>
      <c r="L1413" s="1">
        <f t="shared" ref="L1413:L1476" si="287">1-K1413</f>
        <v>0</v>
      </c>
      <c r="M1413" s="11">
        <f t="shared" ref="M1413:M1476" si="288">K1413+L1413</f>
        <v>1</v>
      </c>
      <c r="N1413">
        <f t="shared" ref="N1413:N1476" si="289">IF(M1413=0,"",K1413/M1413)</f>
        <v>1</v>
      </c>
      <c r="O1413">
        <f t="shared" ref="O1413:O1476" si="290">1/(1+EXP(-$V$5-MMULT(A1413:J1413,$V$6:$V$15)))</f>
        <v>0.81651308356176011</v>
      </c>
      <c r="P1413" s="10">
        <f t="shared" ref="P1413:P1476" si="291">M1413*O1413</f>
        <v>0.81651308356176011</v>
      </c>
      <c r="Q1413" s="11">
        <f t="shared" ref="Q1413:Q1476" si="292">M1413-P1413</f>
        <v>0.18348691643823989</v>
      </c>
      <c r="R1413" s="10">
        <f t="shared" ref="R1413:R1476" si="293">IFERROR(M1413*(N1413*LN(O1413)+(1-N1413)*LN(1-O1413)),0)</f>
        <v>-0.20271234274193445</v>
      </c>
      <c r="S1413" s="11">
        <f t="shared" ref="S1413:S1476" si="294">100*IF(O1413&gt;=$AP$10,K1413/M1413,L1413/M1413)</f>
        <v>100</v>
      </c>
      <c r="AT1413">
        <v>8.3082099899104787E-3</v>
      </c>
      <c r="AU1413">
        <v>1</v>
      </c>
      <c r="AV1413">
        <v>0</v>
      </c>
      <c r="AW1413">
        <f t="shared" si="285"/>
        <v>1401</v>
      </c>
      <c r="AX1413">
        <f t="shared" si="286"/>
        <v>8</v>
      </c>
      <c r="AY1413">
        <f t="shared" ref="AY1413:AY1476" si="295">1-AW1413/AW$5113</f>
        <v>0.68545127974854059</v>
      </c>
      <c r="AZ1413">
        <f t="shared" ref="AZ1413:AZ1476" si="296">1-AX1413/AX$5113</f>
        <v>0.98778625954198473</v>
      </c>
      <c r="BA1413">
        <f t="shared" ref="BA1413:BA1476" si="297">(AY1413-AY1414)*AZ1413</f>
        <v>2.2177509194922055E-4</v>
      </c>
    </row>
    <row r="1414" spans="1:53" x14ac:dyDescent="0.25">
      <c r="A1414">
        <f>'Preprocessed Data'!A1412</f>
        <v>1</v>
      </c>
      <c r="B1414">
        <f>'Preprocessed Data'!B1412</f>
        <v>77</v>
      </c>
      <c r="C1414">
        <f>'Preprocessed Data'!C1412</f>
        <v>0</v>
      </c>
      <c r="D1414">
        <f>'Preprocessed Data'!D1412</f>
        <v>0</v>
      </c>
      <c r="E1414">
        <f>'Preprocessed Data'!E1412</f>
        <v>1</v>
      </c>
      <c r="F1414">
        <f>'Preprocessed Data'!F1412</f>
        <v>2</v>
      </c>
      <c r="G1414">
        <f>'Preprocessed Data'!G1412</f>
        <v>2</v>
      </c>
      <c r="H1414">
        <f>'Preprocessed Data'!H1412</f>
        <v>57.6</v>
      </c>
      <c r="I1414">
        <f>'Preprocessed Data'!I1412</f>
        <v>32.200000000000003</v>
      </c>
      <c r="J1414">
        <f>'Preprocessed Data'!J1412</f>
        <v>4</v>
      </c>
      <c r="K1414" s="10">
        <f>'Preprocessed Data'!K1412</f>
        <v>0</v>
      </c>
      <c r="L1414" s="1">
        <f t="shared" si="287"/>
        <v>1</v>
      </c>
      <c r="M1414" s="11">
        <f t="shared" si="288"/>
        <v>1</v>
      </c>
      <c r="N1414">
        <f t="shared" si="289"/>
        <v>0</v>
      </c>
      <c r="O1414">
        <f t="shared" si="290"/>
        <v>6.4843893312909753E-2</v>
      </c>
      <c r="P1414" s="10">
        <f t="shared" si="291"/>
        <v>6.4843893312909753E-2</v>
      </c>
      <c r="Q1414" s="11">
        <f t="shared" si="292"/>
        <v>0.93515610668709026</v>
      </c>
      <c r="R1414" s="10">
        <f t="shared" si="293"/>
        <v>-6.7041804605930747E-2</v>
      </c>
      <c r="S1414" s="11">
        <f t="shared" si="294"/>
        <v>100</v>
      </c>
      <c r="AT1414">
        <v>8.3445474149607766E-3</v>
      </c>
      <c r="AU1414">
        <v>1</v>
      </c>
      <c r="AV1414">
        <v>0</v>
      </c>
      <c r="AW1414">
        <f t="shared" ref="AW1414:AW1477" si="298">AW1413+AU1414</f>
        <v>1402</v>
      </c>
      <c r="AX1414">
        <f t="shared" ref="AX1414:AX1477" si="299">AX1413+AV1414</f>
        <v>8</v>
      </c>
      <c r="AY1414">
        <f t="shared" si="295"/>
        <v>0.68522676246070946</v>
      </c>
      <c r="AZ1414">
        <f t="shared" si="296"/>
        <v>0.98778625954198473</v>
      </c>
      <c r="BA1414">
        <f t="shared" si="297"/>
        <v>2.2177509194922055E-4</v>
      </c>
    </row>
    <row r="1415" spans="1:53" x14ac:dyDescent="0.25">
      <c r="A1415">
        <f>'Preprocessed Data'!A1413</f>
        <v>2</v>
      </c>
      <c r="B1415">
        <f>'Preprocessed Data'!B1413</f>
        <v>19</v>
      </c>
      <c r="C1415">
        <f>'Preprocessed Data'!C1413</f>
        <v>0</v>
      </c>
      <c r="D1415">
        <f>'Preprocessed Data'!D1413</f>
        <v>0</v>
      </c>
      <c r="E1415">
        <f>'Preprocessed Data'!E1413</f>
        <v>0</v>
      </c>
      <c r="F1415">
        <f>'Preprocessed Data'!F1413</f>
        <v>4</v>
      </c>
      <c r="G1415">
        <f>'Preprocessed Data'!G1413</f>
        <v>2</v>
      </c>
      <c r="H1415">
        <f>'Preprocessed Data'!H1413</f>
        <v>125.43</v>
      </c>
      <c r="I1415">
        <f>'Preprocessed Data'!I1413</f>
        <v>32.200000000000003</v>
      </c>
      <c r="J1415">
        <f>'Preprocessed Data'!J1413</f>
        <v>4</v>
      </c>
      <c r="K1415" s="10">
        <f>'Preprocessed Data'!K1413</f>
        <v>0</v>
      </c>
      <c r="L1415" s="1">
        <f t="shared" si="287"/>
        <v>1</v>
      </c>
      <c r="M1415" s="11">
        <f t="shared" si="288"/>
        <v>1</v>
      </c>
      <c r="N1415">
        <f t="shared" si="289"/>
        <v>0</v>
      </c>
      <c r="O1415">
        <f t="shared" si="290"/>
        <v>2.066077650341441E-2</v>
      </c>
      <c r="P1415" s="10">
        <f t="shared" si="291"/>
        <v>2.066077650341441E-2</v>
      </c>
      <c r="Q1415" s="11">
        <f t="shared" si="292"/>
        <v>0.97933922349658564</v>
      </c>
      <c r="R1415" s="10">
        <f t="shared" si="293"/>
        <v>-2.087719647237447E-2</v>
      </c>
      <c r="S1415" s="11">
        <f t="shared" si="294"/>
        <v>100</v>
      </c>
      <c r="AT1415">
        <v>8.3462638794347052E-3</v>
      </c>
      <c r="AU1415">
        <v>1</v>
      </c>
      <c r="AV1415">
        <v>0</v>
      </c>
      <c r="AW1415">
        <f t="shared" si="298"/>
        <v>1403</v>
      </c>
      <c r="AX1415">
        <f t="shared" si="299"/>
        <v>8</v>
      </c>
      <c r="AY1415">
        <f t="shared" si="295"/>
        <v>0.68500224517287833</v>
      </c>
      <c r="AZ1415">
        <f t="shared" si="296"/>
        <v>0.98778625954198473</v>
      </c>
      <c r="BA1415">
        <f t="shared" si="297"/>
        <v>2.2177509194933021E-4</v>
      </c>
    </row>
    <row r="1416" spans="1:53" x14ac:dyDescent="0.25">
      <c r="A1416">
        <f>'Preprocessed Data'!A1414</f>
        <v>1</v>
      </c>
      <c r="B1416">
        <f>'Preprocessed Data'!B1414</f>
        <v>32</v>
      </c>
      <c r="C1416">
        <f>'Preprocessed Data'!C1414</f>
        <v>0</v>
      </c>
      <c r="D1416">
        <f>'Preprocessed Data'!D1414</f>
        <v>0</v>
      </c>
      <c r="E1416">
        <f>'Preprocessed Data'!E1414</f>
        <v>1</v>
      </c>
      <c r="F1416">
        <f>'Preprocessed Data'!F1414</f>
        <v>4</v>
      </c>
      <c r="G1416">
        <f>'Preprocessed Data'!G1414</f>
        <v>1</v>
      </c>
      <c r="H1416">
        <f>'Preprocessed Data'!H1414</f>
        <v>72.34</v>
      </c>
      <c r="I1416">
        <f>'Preprocessed Data'!I1414</f>
        <v>32.200000000000003</v>
      </c>
      <c r="J1416">
        <f>'Preprocessed Data'!J1414</f>
        <v>4</v>
      </c>
      <c r="K1416" s="10">
        <f>'Preprocessed Data'!K1414</f>
        <v>0</v>
      </c>
      <c r="L1416" s="1">
        <f t="shared" si="287"/>
        <v>1</v>
      </c>
      <c r="M1416" s="11">
        <f t="shared" si="288"/>
        <v>1</v>
      </c>
      <c r="N1416">
        <f t="shared" si="289"/>
        <v>0</v>
      </c>
      <c r="O1416">
        <f t="shared" si="290"/>
        <v>1.1962237243608002E-2</v>
      </c>
      <c r="P1416" s="10">
        <f t="shared" si="291"/>
        <v>1.1962237243608002E-2</v>
      </c>
      <c r="Q1416" s="11">
        <f t="shared" si="292"/>
        <v>0.98803776275639199</v>
      </c>
      <c r="R1416" s="10">
        <f t="shared" si="293"/>
        <v>-1.2034360551336628E-2</v>
      </c>
      <c r="S1416" s="11">
        <f t="shared" si="294"/>
        <v>100</v>
      </c>
      <c r="AT1416">
        <v>8.3535951171490302E-3</v>
      </c>
      <c r="AU1416">
        <v>1</v>
      </c>
      <c r="AV1416">
        <v>0</v>
      </c>
      <c r="AW1416">
        <f t="shared" si="298"/>
        <v>1404</v>
      </c>
      <c r="AX1416">
        <f t="shared" si="299"/>
        <v>8</v>
      </c>
      <c r="AY1416">
        <f t="shared" si="295"/>
        <v>0.68477772788504709</v>
      </c>
      <c r="AZ1416">
        <f t="shared" si="296"/>
        <v>0.98778625954198473</v>
      </c>
      <c r="BA1416">
        <f t="shared" si="297"/>
        <v>2.2177509194922055E-4</v>
      </c>
    </row>
    <row r="1417" spans="1:53" x14ac:dyDescent="0.25">
      <c r="A1417">
        <f>'Preprocessed Data'!A1415</f>
        <v>1</v>
      </c>
      <c r="B1417">
        <f>'Preprocessed Data'!B1415</f>
        <v>62</v>
      </c>
      <c r="C1417">
        <f>'Preprocessed Data'!C1415</f>
        <v>0</v>
      </c>
      <c r="D1417">
        <f>'Preprocessed Data'!D1415</f>
        <v>0</v>
      </c>
      <c r="E1417">
        <f>'Preprocessed Data'!E1415</f>
        <v>1</v>
      </c>
      <c r="F1417">
        <f>'Preprocessed Data'!F1415</f>
        <v>2</v>
      </c>
      <c r="G1417">
        <f>'Preprocessed Data'!G1415</f>
        <v>1</v>
      </c>
      <c r="H1417">
        <f>'Preprocessed Data'!H1415</f>
        <v>136.18</v>
      </c>
      <c r="I1417">
        <f>'Preprocessed Data'!I1415</f>
        <v>32.200000000000003</v>
      </c>
      <c r="J1417">
        <f>'Preprocessed Data'!J1415</f>
        <v>4</v>
      </c>
      <c r="K1417" s="10">
        <f>'Preprocessed Data'!K1415</f>
        <v>0</v>
      </c>
      <c r="L1417" s="1">
        <f t="shared" si="287"/>
        <v>1</v>
      </c>
      <c r="M1417" s="11">
        <f t="shared" si="288"/>
        <v>1</v>
      </c>
      <c r="N1417">
        <f t="shared" si="289"/>
        <v>0</v>
      </c>
      <c r="O1417">
        <f t="shared" si="290"/>
        <v>0.19700070038570555</v>
      </c>
      <c r="P1417" s="10">
        <f t="shared" si="291"/>
        <v>0.19700070038570555</v>
      </c>
      <c r="Q1417" s="11">
        <f t="shared" si="292"/>
        <v>0.8029992996142945</v>
      </c>
      <c r="R1417" s="10">
        <f t="shared" si="293"/>
        <v>-0.2194014372470951</v>
      </c>
      <c r="S1417" s="11">
        <f t="shared" si="294"/>
        <v>100</v>
      </c>
      <c r="AT1417">
        <v>8.3570295262018757E-3</v>
      </c>
      <c r="AU1417">
        <v>1</v>
      </c>
      <c r="AV1417">
        <v>0</v>
      </c>
      <c r="AW1417">
        <f t="shared" si="298"/>
        <v>1405</v>
      </c>
      <c r="AX1417">
        <f t="shared" si="299"/>
        <v>8</v>
      </c>
      <c r="AY1417">
        <f t="shared" si="295"/>
        <v>0.68455321059721597</v>
      </c>
      <c r="AZ1417">
        <f t="shared" si="296"/>
        <v>0.98778625954198473</v>
      </c>
      <c r="BA1417">
        <f t="shared" si="297"/>
        <v>2.2177509194922055E-4</v>
      </c>
    </row>
    <row r="1418" spans="1:53" x14ac:dyDescent="0.25">
      <c r="A1418">
        <f>'Preprocessed Data'!A1416</f>
        <v>2</v>
      </c>
      <c r="B1418">
        <f>'Preprocessed Data'!B1416</f>
        <v>81</v>
      </c>
      <c r="C1418">
        <f>'Preprocessed Data'!C1416</f>
        <v>0</v>
      </c>
      <c r="D1418">
        <f>'Preprocessed Data'!D1416</f>
        <v>0</v>
      </c>
      <c r="E1418">
        <f>'Preprocessed Data'!E1416</f>
        <v>1</v>
      </c>
      <c r="F1418">
        <f>'Preprocessed Data'!F1416</f>
        <v>1</v>
      </c>
      <c r="G1418">
        <f>'Preprocessed Data'!G1416</f>
        <v>2</v>
      </c>
      <c r="H1418">
        <f>'Preprocessed Data'!H1416</f>
        <v>80.44</v>
      </c>
      <c r="I1418">
        <f>'Preprocessed Data'!I1416</f>
        <v>32.200000000000003</v>
      </c>
      <c r="J1418">
        <f>'Preprocessed Data'!J1416</f>
        <v>2</v>
      </c>
      <c r="K1418" s="10">
        <f>'Preprocessed Data'!K1416</f>
        <v>0</v>
      </c>
      <c r="L1418" s="1">
        <f t="shared" si="287"/>
        <v>1</v>
      </c>
      <c r="M1418" s="11">
        <f t="shared" si="288"/>
        <v>1</v>
      </c>
      <c r="N1418">
        <f t="shared" si="289"/>
        <v>0</v>
      </c>
      <c r="O1418">
        <f t="shared" si="290"/>
        <v>9.4529459114484585E-2</v>
      </c>
      <c r="P1418" s="10">
        <f t="shared" si="291"/>
        <v>9.4529459114484585E-2</v>
      </c>
      <c r="Q1418" s="11">
        <f t="shared" si="292"/>
        <v>0.90547054088551537</v>
      </c>
      <c r="R1418" s="10">
        <f t="shared" si="293"/>
        <v>-9.9300535721285832E-2</v>
      </c>
      <c r="S1418" s="11">
        <f t="shared" si="294"/>
        <v>100</v>
      </c>
      <c r="AT1418">
        <v>8.3607605402438012E-3</v>
      </c>
      <c r="AU1418">
        <v>1</v>
      </c>
      <c r="AV1418">
        <v>0</v>
      </c>
      <c r="AW1418">
        <f t="shared" si="298"/>
        <v>1406</v>
      </c>
      <c r="AX1418">
        <f t="shared" si="299"/>
        <v>8</v>
      </c>
      <c r="AY1418">
        <f t="shared" si="295"/>
        <v>0.68432869330938484</v>
      </c>
      <c r="AZ1418">
        <f t="shared" si="296"/>
        <v>0.98778625954198473</v>
      </c>
      <c r="BA1418">
        <f t="shared" si="297"/>
        <v>2.2177509194933021E-4</v>
      </c>
    </row>
    <row r="1419" spans="1:53" x14ac:dyDescent="0.25">
      <c r="A1419">
        <f>'Preprocessed Data'!A1417</f>
        <v>1</v>
      </c>
      <c r="B1419">
        <f>'Preprocessed Data'!B1417</f>
        <v>20</v>
      </c>
      <c r="C1419">
        <f>'Preprocessed Data'!C1417</f>
        <v>0</v>
      </c>
      <c r="D1419">
        <f>'Preprocessed Data'!D1417</f>
        <v>0</v>
      </c>
      <c r="E1419">
        <f>'Preprocessed Data'!E1417</f>
        <v>0</v>
      </c>
      <c r="F1419">
        <f>'Preprocessed Data'!F1417</f>
        <v>4</v>
      </c>
      <c r="G1419">
        <f>'Preprocessed Data'!G1417</f>
        <v>1</v>
      </c>
      <c r="H1419">
        <f>'Preprocessed Data'!H1417</f>
        <v>75.900000000000006</v>
      </c>
      <c r="I1419">
        <f>'Preprocessed Data'!I1417</f>
        <v>32.200000000000003</v>
      </c>
      <c r="J1419">
        <f>'Preprocessed Data'!J1417</f>
        <v>2</v>
      </c>
      <c r="K1419" s="10">
        <f>'Preprocessed Data'!K1417</f>
        <v>0</v>
      </c>
      <c r="L1419" s="1">
        <f t="shared" si="287"/>
        <v>1</v>
      </c>
      <c r="M1419" s="11">
        <f t="shared" si="288"/>
        <v>1</v>
      </c>
      <c r="N1419">
        <f t="shared" si="289"/>
        <v>0</v>
      </c>
      <c r="O1419">
        <f t="shared" si="290"/>
        <v>7.6093970456686862E-3</v>
      </c>
      <c r="P1419" s="10">
        <f t="shared" si="291"/>
        <v>7.6093970456686862E-3</v>
      </c>
      <c r="Q1419" s="11">
        <f t="shared" si="292"/>
        <v>0.99239060295433135</v>
      </c>
      <c r="R1419" s="10">
        <f t="shared" si="293"/>
        <v>-7.6384962194682316E-3</v>
      </c>
      <c r="S1419" s="11">
        <f t="shared" si="294"/>
        <v>100</v>
      </c>
      <c r="AT1419">
        <v>8.3691533456704808E-3</v>
      </c>
      <c r="AU1419">
        <v>1</v>
      </c>
      <c r="AV1419">
        <v>0</v>
      </c>
      <c r="AW1419">
        <f t="shared" si="298"/>
        <v>1407</v>
      </c>
      <c r="AX1419">
        <f t="shared" si="299"/>
        <v>8</v>
      </c>
      <c r="AY1419">
        <f t="shared" si="295"/>
        <v>0.6841041760215536</v>
      </c>
      <c r="AZ1419">
        <f t="shared" si="296"/>
        <v>0.98778625954198473</v>
      </c>
      <c r="BA1419">
        <f t="shared" si="297"/>
        <v>2.2177509194922055E-4</v>
      </c>
    </row>
    <row r="1420" spans="1:53" x14ac:dyDescent="0.25">
      <c r="A1420">
        <f>'Preprocessed Data'!A1418</f>
        <v>1</v>
      </c>
      <c r="B1420">
        <f>'Preprocessed Data'!B1418</f>
        <v>51</v>
      </c>
      <c r="C1420">
        <f>'Preprocessed Data'!C1418</f>
        <v>0</v>
      </c>
      <c r="D1420">
        <f>'Preprocessed Data'!D1418</f>
        <v>0</v>
      </c>
      <c r="E1420">
        <f>'Preprocessed Data'!E1418</f>
        <v>1</v>
      </c>
      <c r="F1420">
        <f>'Preprocessed Data'!F1418</f>
        <v>4</v>
      </c>
      <c r="G1420">
        <f>'Preprocessed Data'!G1418</f>
        <v>2</v>
      </c>
      <c r="H1420">
        <f>'Preprocessed Data'!H1418</f>
        <v>98.41</v>
      </c>
      <c r="I1420">
        <f>'Preprocessed Data'!I1418</f>
        <v>32.1</v>
      </c>
      <c r="J1420">
        <f>'Preprocessed Data'!J1418</f>
        <v>2</v>
      </c>
      <c r="K1420" s="10">
        <f>'Preprocessed Data'!K1418</f>
        <v>0</v>
      </c>
      <c r="L1420" s="1">
        <f t="shared" si="287"/>
        <v>1</v>
      </c>
      <c r="M1420" s="11">
        <f t="shared" si="288"/>
        <v>1</v>
      </c>
      <c r="N1420">
        <f t="shared" si="289"/>
        <v>0</v>
      </c>
      <c r="O1420">
        <f t="shared" si="290"/>
        <v>5.8367880631849361E-2</v>
      </c>
      <c r="P1420" s="10">
        <f t="shared" si="291"/>
        <v>5.8367880631849361E-2</v>
      </c>
      <c r="Q1420" s="11">
        <f t="shared" si="292"/>
        <v>0.94163211936815061</v>
      </c>
      <c r="R1420" s="10">
        <f t="shared" si="293"/>
        <v>-6.0140612139358639E-2</v>
      </c>
      <c r="S1420" s="11">
        <f t="shared" si="294"/>
        <v>100</v>
      </c>
      <c r="AT1420">
        <v>8.3692005587006606E-3</v>
      </c>
      <c r="AU1420">
        <v>1</v>
      </c>
      <c r="AV1420">
        <v>0</v>
      </c>
      <c r="AW1420">
        <f t="shared" si="298"/>
        <v>1408</v>
      </c>
      <c r="AX1420">
        <f t="shared" si="299"/>
        <v>8</v>
      </c>
      <c r="AY1420">
        <f t="shared" si="295"/>
        <v>0.68387965873372247</v>
      </c>
      <c r="AZ1420">
        <f t="shared" si="296"/>
        <v>0.98778625954198473</v>
      </c>
      <c r="BA1420">
        <f t="shared" si="297"/>
        <v>2.2177509194922055E-4</v>
      </c>
    </row>
    <row r="1421" spans="1:53" x14ac:dyDescent="0.25">
      <c r="A1421">
        <f>'Preprocessed Data'!A1419</f>
        <v>2</v>
      </c>
      <c r="B1421">
        <f>'Preprocessed Data'!B1419</f>
        <v>15</v>
      </c>
      <c r="C1421">
        <f>'Preprocessed Data'!C1419</f>
        <v>0</v>
      </c>
      <c r="D1421">
        <f>'Preprocessed Data'!D1419</f>
        <v>0</v>
      </c>
      <c r="E1421">
        <f>'Preprocessed Data'!E1419</f>
        <v>0</v>
      </c>
      <c r="F1421">
        <f>'Preprocessed Data'!F1419</f>
        <v>1</v>
      </c>
      <c r="G1421">
        <f>'Preprocessed Data'!G1419</f>
        <v>2</v>
      </c>
      <c r="H1421">
        <f>'Preprocessed Data'!H1419</f>
        <v>90.1</v>
      </c>
      <c r="I1421">
        <f>'Preprocessed Data'!I1419</f>
        <v>32.1</v>
      </c>
      <c r="J1421">
        <f>'Preprocessed Data'!J1419</f>
        <v>2</v>
      </c>
      <c r="K1421" s="10">
        <f>'Preprocessed Data'!K1419</f>
        <v>0</v>
      </c>
      <c r="L1421" s="1">
        <f t="shared" si="287"/>
        <v>1</v>
      </c>
      <c r="M1421" s="11">
        <f t="shared" si="288"/>
        <v>1</v>
      </c>
      <c r="N1421">
        <f t="shared" si="289"/>
        <v>0</v>
      </c>
      <c r="O1421">
        <f t="shared" si="290"/>
        <v>5.0580063911134336E-3</v>
      </c>
      <c r="P1421" s="10">
        <f t="shared" si="291"/>
        <v>5.0580063911134336E-3</v>
      </c>
      <c r="Q1421" s="11">
        <f t="shared" si="292"/>
        <v>0.99494199360888658</v>
      </c>
      <c r="R1421" s="10">
        <f t="shared" si="293"/>
        <v>-5.0708414034477687E-3</v>
      </c>
      <c r="S1421" s="11">
        <f t="shared" si="294"/>
        <v>100</v>
      </c>
      <c r="AT1421">
        <v>8.3705378987934138E-3</v>
      </c>
      <c r="AU1421">
        <v>1</v>
      </c>
      <c r="AV1421">
        <v>0</v>
      </c>
      <c r="AW1421">
        <f t="shared" si="298"/>
        <v>1409</v>
      </c>
      <c r="AX1421">
        <f t="shared" si="299"/>
        <v>8</v>
      </c>
      <c r="AY1421">
        <f t="shared" si="295"/>
        <v>0.68365514144589135</v>
      </c>
      <c r="AZ1421">
        <f t="shared" si="296"/>
        <v>0.98778625954198473</v>
      </c>
      <c r="BA1421">
        <f t="shared" si="297"/>
        <v>2.2177509194933021E-4</v>
      </c>
    </row>
    <row r="1422" spans="1:53" x14ac:dyDescent="0.25">
      <c r="A1422">
        <f>'Preprocessed Data'!A1420</f>
        <v>1</v>
      </c>
      <c r="B1422">
        <f>'Preprocessed Data'!B1420</f>
        <v>66</v>
      </c>
      <c r="C1422">
        <f>'Preprocessed Data'!C1420</f>
        <v>1</v>
      </c>
      <c r="D1422">
        <f>'Preprocessed Data'!D1420</f>
        <v>0</v>
      </c>
      <c r="E1422">
        <f>'Preprocessed Data'!E1420</f>
        <v>1</v>
      </c>
      <c r="F1422">
        <f>'Preprocessed Data'!F1420</f>
        <v>4</v>
      </c>
      <c r="G1422">
        <f>'Preprocessed Data'!G1420</f>
        <v>1</v>
      </c>
      <c r="H1422">
        <f>'Preprocessed Data'!H1420</f>
        <v>74.900000000000006</v>
      </c>
      <c r="I1422">
        <f>'Preprocessed Data'!I1420</f>
        <v>32.1</v>
      </c>
      <c r="J1422">
        <f>'Preprocessed Data'!J1420</f>
        <v>2</v>
      </c>
      <c r="K1422" s="10">
        <f>'Preprocessed Data'!K1420</f>
        <v>0</v>
      </c>
      <c r="L1422" s="1">
        <f t="shared" si="287"/>
        <v>1</v>
      </c>
      <c r="M1422" s="11">
        <f t="shared" si="288"/>
        <v>1</v>
      </c>
      <c r="N1422">
        <f t="shared" si="289"/>
        <v>0</v>
      </c>
      <c r="O1422">
        <f t="shared" si="290"/>
        <v>0.12761890328325834</v>
      </c>
      <c r="P1422" s="10">
        <f t="shared" si="291"/>
        <v>0.12761890328325834</v>
      </c>
      <c r="Q1422" s="11">
        <f t="shared" si="292"/>
        <v>0.87238109671674169</v>
      </c>
      <c r="R1422" s="10">
        <f t="shared" si="293"/>
        <v>-0.13652891302703896</v>
      </c>
      <c r="S1422" s="11">
        <f t="shared" si="294"/>
        <v>100</v>
      </c>
      <c r="AT1422">
        <v>8.387961040014413E-3</v>
      </c>
      <c r="AU1422">
        <v>1</v>
      </c>
      <c r="AV1422">
        <v>0</v>
      </c>
      <c r="AW1422">
        <f t="shared" si="298"/>
        <v>1410</v>
      </c>
      <c r="AX1422">
        <f t="shared" si="299"/>
        <v>8</v>
      </c>
      <c r="AY1422">
        <f t="shared" si="295"/>
        <v>0.68343062415806011</v>
      </c>
      <c r="AZ1422">
        <f t="shared" si="296"/>
        <v>0.98778625954198473</v>
      </c>
      <c r="BA1422">
        <f t="shared" si="297"/>
        <v>2.2177509194911088E-4</v>
      </c>
    </row>
    <row r="1423" spans="1:53" x14ac:dyDescent="0.25">
      <c r="A1423">
        <f>'Preprocessed Data'!A1421</f>
        <v>1</v>
      </c>
      <c r="B1423">
        <f>'Preprocessed Data'!B1421</f>
        <v>46</v>
      </c>
      <c r="C1423">
        <f>'Preprocessed Data'!C1421</f>
        <v>0</v>
      </c>
      <c r="D1423">
        <f>'Preprocessed Data'!D1421</f>
        <v>0</v>
      </c>
      <c r="E1423">
        <f>'Preprocessed Data'!E1421</f>
        <v>1</v>
      </c>
      <c r="F1423">
        <f>'Preprocessed Data'!F1421</f>
        <v>5</v>
      </c>
      <c r="G1423">
        <f>'Preprocessed Data'!G1421</f>
        <v>2</v>
      </c>
      <c r="H1423">
        <f>'Preprocessed Data'!H1421</f>
        <v>85.35</v>
      </c>
      <c r="I1423">
        <f>'Preprocessed Data'!I1421</f>
        <v>32.1</v>
      </c>
      <c r="J1423">
        <f>'Preprocessed Data'!J1421</f>
        <v>3</v>
      </c>
      <c r="K1423" s="10">
        <f>'Preprocessed Data'!K1421</f>
        <v>0</v>
      </c>
      <c r="L1423" s="1">
        <f t="shared" si="287"/>
        <v>1</v>
      </c>
      <c r="M1423" s="11">
        <f t="shared" si="288"/>
        <v>1</v>
      </c>
      <c r="N1423">
        <f t="shared" si="289"/>
        <v>0</v>
      </c>
      <c r="O1423">
        <f t="shared" si="290"/>
        <v>3.6465125729206016E-2</v>
      </c>
      <c r="P1423" s="10">
        <f t="shared" si="291"/>
        <v>3.6465125729206016E-2</v>
      </c>
      <c r="Q1423" s="11">
        <f t="shared" si="292"/>
        <v>0.96353487427079398</v>
      </c>
      <c r="R1423" s="10">
        <f t="shared" si="293"/>
        <v>-3.7146596379750145E-2</v>
      </c>
      <c r="S1423" s="11">
        <f t="shared" si="294"/>
        <v>100</v>
      </c>
      <c r="AT1423">
        <v>8.4006265802347487E-3</v>
      </c>
      <c r="AU1423">
        <v>1</v>
      </c>
      <c r="AV1423">
        <v>0</v>
      </c>
      <c r="AW1423">
        <f t="shared" si="298"/>
        <v>1411</v>
      </c>
      <c r="AX1423">
        <f t="shared" si="299"/>
        <v>8</v>
      </c>
      <c r="AY1423">
        <f t="shared" si="295"/>
        <v>0.68320610687022909</v>
      </c>
      <c r="AZ1423">
        <f t="shared" si="296"/>
        <v>0.98778625954198473</v>
      </c>
      <c r="BA1423">
        <f t="shared" si="297"/>
        <v>2.2177509194933021E-4</v>
      </c>
    </row>
    <row r="1424" spans="1:53" x14ac:dyDescent="0.25">
      <c r="A1424">
        <f>'Preprocessed Data'!A1422</f>
        <v>1</v>
      </c>
      <c r="B1424">
        <f>'Preprocessed Data'!B1422</f>
        <v>24</v>
      </c>
      <c r="C1424">
        <f>'Preprocessed Data'!C1422</f>
        <v>0</v>
      </c>
      <c r="D1424">
        <f>'Preprocessed Data'!D1422</f>
        <v>0</v>
      </c>
      <c r="E1424">
        <f>'Preprocessed Data'!E1422</f>
        <v>1</v>
      </c>
      <c r="F1424">
        <f>'Preprocessed Data'!F1422</f>
        <v>4</v>
      </c>
      <c r="G1424">
        <f>'Preprocessed Data'!G1422</f>
        <v>2</v>
      </c>
      <c r="H1424">
        <f>'Preprocessed Data'!H1422</f>
        <v>94.66</v>
      </c>
      <c r="I1424">
        <f>'Preprocessed Data'!I1422</f>
        <v>32.1</v>
      </c>
      <c r="J1424">
        <f>'Preprocessed Data'!J1422</f>
        <v>1</v>
      </c>
      <c r="K1424" s="10">
        <f>'Preprocessed Data'!K1422</f>
        <v>0</v>
      </c>
      <c r="L1424" s="1">
        <f t="shared" si="287"/>
        <v>1</v>
      </c>
      <c r="M1424" s="11">
        <f t="shared" si="288"/>
        <v>1</v>
      </c>
      <c r="N1424">
        <f t="shared" si="289"/>
        <v>0</v>
      </c>
      <c r="O1424">
        <f t="shared" si="290"/>
        <v>1.3920917133316281E-2</v>
      </c>
      <c r="P1424" s="10">
        <f t="shared" si="291"/>
        <v>1.3920917133316281E-2</v>
      </c>
      <c r="Q1424" s="11">
        <f t="shared" si="292"/>
        <v>0.98607908286668366</v>
      </c>
      <c r="R1424" s="10">
        <f t="shared" si="293"/>
        <v>-1.4018721848666919E-2</v>
      </c>
      <c r="S1424" s="11">
        <f t="shared" si="294"/>
        <v>100</v>
      </c>
      <c r="AT1424">
        <v>8.4073084167961311E-3</v>
      </c>
      <c r="AU1424">
        <v>1</v>
      </c>
      <c r="AV1424">
        <v>0</v>
      </c>
      <c r="AW1424">
        <f t="shared" si="298"/>
        <v>1412</v>
      </c>
      <c r="AX1424">
        <f t="shared" si="299"/>
        <v>8</v>
      </c>
      <c r="AY1424">
        <f t="shared" si="295"/>
        <v>0.68298158958239785</v>
      </c>
      <c r="AZ1424">
        <f t="shared" si="296"/>
        <v>0.98778625954198473</v>
      </c>
      <c r="BA1424">
        <f t="shared" si="297"/>
        <v>2.2177509194933021E-4</v>
      </c>
    </row>
    <row r="1425" spans="1:53" x14ac:dyDescent="0.25">
      <c r="A1425">
        <f>'Preprocessed Data'!A1423</f>
        <v>1</v>
      </c>
      <c r="B1425">
        <f>'Preprocessed Data'!B1423</f>
        <v>54</v>
      </c>
      <c r="C1425">
        <f>'Preprocessed Data'!C1423</f>
        <v>1</v>
      </c>
      <c r="D1425">
        <f>'Preprocessed Data'!D1423</f>
        <v>0</v>
      </c>
      <c r="E1425">
        <f>'Preprocessed Data'!E1423</f>
        <v>1</v>
      </c>
      <c r="F1425">
        <f>'Preprocessed Data'!F1423</f>
        <v>1</v>
      </c>
      <c r="G1425">
        <f>'Preprocessed Data'!G1423</f>
        <v>2</v>
      </c>
      <c r="H1425">
        <f>'Preprocessed Data'!H1423</f>
        <v>89.93</v>
      </c>
      <c r="I1425">
        <f>'Preprocessed Data'!I1423</f>
        <v>32.1</v>
      </c>
      <c r="J1425">
        <f>'Preprocessed Data'!J1423</f>
        <v>2</v>
      </c>
      <c r="K1425" s="10">
        <f>'Preprocessed Data'!K1423</f>
        <v>0</v>
      </c>
      <c r="L1425" s="1">
        <f t="shared" si="287"/>
        <v>1</v>
      </c>
      <c r="M1425" s="11">
        <f t="shared" si="288"/>
        <v>1</v>
      </c>
      <c r="N1425">
        <f t="shared" si="289"/>
        <v>0</v>
      </c>
      <c r="O1425">
        <f t="shared" si="290"/>
        <v>8.4648848138674543E-2</v>
      </c>
      <c r="P1425" s="10">
        <f t="shared" si="291"/>
        <v>8.4648848138674543E-2</v>
      </c>
      <c r="Q1425" s="11">
        <f t="shared" si="292"/>
        <v>0.91535115186132543</v>
      </c>
      <c r="R1425" s="10">
        <f t="shared" si="293"/>
        <v>-8.8447514802417457E-2</v>
      </c>
      <c r="S1425" s="11">
        <f t="shared" si="294"/>
        <v>100</v>
      </c>
      <c r="AT1425">
        <v>8.4274415072971079E-3</v>
      </c>
      <c r="AU1425">
        <v>1</v>
      </c>
      <c r="AV1425">
        <v>0</v>
      </c>
      <c r="AW1425">
        <f t="shared" si="298"/>
        <v>1413</v>
      </c>
      <c r="AX1425">
        <f t="shared" si="299"/>
        <v>8</v>
      </c>
      <c r="AY1425">
        <f t="shared" si="295"/>
        <v>0.68275707229456661</v>
      </c>
      <c r="AZ1425">
        <f t="shared" si="296"/>
        <v>0.98778625954198473</v>
      </c>
      <c r="BA1425">
        <f t="shared" si="297"/>
        <v>2.2177509194911088E-4</v>
      </c>
    </row>
    <row r="1426" spans="1:53" x14ac:dyDescent="0.25">
      <c r="A1426">
        <f>'Preprocessed Data'!A1424</f>
        <v>2</v>
      </c>
      <c r="B1426">
        <f>'Preprocessed Data'!B1424</f>
        <v>49</v>
      </c>
      <c r="C1426">
        <f>'Preprocessed Data'!C1424</f>
        <v>0</v>
      </c>
      <c r="D1426">
        <f>'Preprocessed Data'!D1424</f>
        <v>0</v>
      </c>
      <c r="E1426">
        <f>'Preprocessed Data'!E1424</f>
        <v>1</v>
      </c>
      <c r="F1426">
        <f>'Preprocessed Data'!F1424</f>
        <v>1</v>
      </c>
      <c r="G1426">
        <f>'Preprocessed Data'!G1424</f>
        <v>1</v>
      </c>
      <c r="H1426">
        <f>'Preprocessed Data'!H1424</f>
        <v>107.46</v>
      </c>
      <c r="I1426">
        <f>'Preprocessed Data'!I1424</f>
        <v>32.1</v>
      </c>
      <c r="J1426">
        <f>'Preprocessed Data'!J1424</f>
        <v>2</v>
      </c>
      <c r="K1426" s="10">
        <f>'Preprocessed Data'!K1424</f>
        <v>0</v>
      </c>
      <c r="L1426" s="1">
        <f t="shared" si="287"/>
        <v>1</v>
      </c>
      <c r="M1426" s="11">
        <f t="shared" si="288"/>
        <v>1</v>
      </c>
      <c r="N1426">
        <f t="shared" si="289"/>
        <v>0</v>
      </c>
      <c r="O1426">
        <f t="shared" si="290"/>
        <v>3.872535029677459E-2</v>
      </c>
      <c r="P1426" s="10">
        <f t="shared" si="291"/>
        <v>3.872535029677459E-2</v>
      </c>
      <c r="Q1426" s="11">
        <f t="shared" si="292"/>
        <v>0.9612746497032254</v>
      </c>
      <c r="R1426" s="10">
        <f t="shared" si="293"/>
        <v>-3.9495115106699549E-2</v>
      </c>
      <c r="S1426" s="11">
        <f t="shared" si="294"/>
        <v>100</v>
      </c>
      <c r="AT1426">
        <v>8.4286637419319008E-3</v>
      </c>
      <c r="AU1426">
        <v>1</v>
      </c>
      <c r="AV1426">
        <v>0</v>
      </c>
      <c r="AW1426">
        <f t="shared" si="298"/>
        <v>1414</v>
      </c>
      <c r="AX1426">
        <f t="shared" si="299"/>
        <v>8</v>
      </c>
      <c r="AY1426">
        <f t="shared" si="295"/>
        <v>0.6825325550067356</v>
      </c>
      <c r="AZ1426">
        <f t="shared" si="296"/>
        <v>0.98778625954198473</v>
      </c>
      <c r="BA1426">
        <f t="shared" si="297"/>
        <v>2.2177509194933021E-4</v>
      </c>
    </row>
    <row r="1427" spans="1:53" x14ac:dyDescent="0.25">
      <c r="A1427">
        <f>'Preprocessed Data'!A1425</f>
        <v>2</v>
      </c>
      <c r="B1427">
        <f>'Preprocessed Data'!B1425</f>
        <v>45</v>
      </c>
      <c r="C1427">
        <f>'Preprocessed Data'!C1425</f>
        <v>0</v>
      </c>
      <c r="D1427">
        <f>'Preprocessed Data'!D1425</f>
        <v>0</v>
      </c>
      <c r="E1427">
        <f>'Preprocessed Data'!E1425</f>
        <v>1</v>
      </c>
      <c r="F1427">
        <f>'Preprocessed Data'!F1425</f>
        <v>4</v>
      </c>
      <c r="G1427">
        <f>'Preprocessed Data'!G1425</f>
        <v>2</v>
      </c>
      <c r="H1427">
        <f>'Preprocessed Data'!H1425</f>
        <v>106.83</v>
      </c>
      <c r="I1427">
        <f>'Preprocessed Data'!I1425</f>
        <v>32.1</v>
      </c>
      <c r="J1427">
        <f>'Preprocessed Data'!J1425</f>
        <v>1</v>
      </c>
      <c r="K1427" s="10">
        <f>'Preprocessed Data'!K1425</f>
        <v>0</v>
      </c>
      <c r="L1427" s="1">
        <f t="shared" si="287"/>
        <v>1</v>
      </c>
      <c r="M1427" s="11">
        <f t="shared" si="288"/>
        <v>1</v>
      </c>
      <c r="N1427">
        <f t="shared" si="289"/>
        <v>0</v>
      </c>
      <c r="O1427">
        <f t="shared" si="290"/>
        <v>4.0928465768762294E-2</v>
      </c>
      <c r="P1427" s="10">
        <f t="shared" si="291"/>
        <v>4.0928465768762294E-2</v>
      </c>
      <c r="Q1427" s="11">
        <f t="shared" si="292"/>
        <v>0.9590715342312377</v>
      </c>
      <c r="R1427" s="10">
        <f t="shared" si="293"/>
        <v>-4.1789614355830312E-2</v>
      </c>
      <c r="S1427" s="11">
        <f t="shared" si="294"/>
        <v>100</v>
      </c>
      <c r="AT1427">
        <v>8.4311933891779833E-3</v>
      </c>
      <c r="AU1427">
        <v>1</v>
      </c>
      <c r="AV1427">
        <v>0</v>
      </c>
      <c r="AW1427">
        <f t="shared" si="298"/>
        <v>1415</v>
      </c>
      <c r="AX1427">
        <f t="shared" si="299"/>
        <v>8</v>
      </c>
      <c r="AY1427">
        <f t="shared" si="295"/>
        <v>0.68230803771890436</v>
      </c>
      <c r="AZ1427">
        <f t="shared" si="296"/>
        <v>0.98778625954198473</v>
      </c>
      <c r="BA1427">
        <f t="shared" si="297"/>
        <v>2.2177509194933021E-4</v>
      </c>
    </row>
    <row r="1428" spans="1:53" x14ac:dyDescent="0.25">
      <c r="A1428">
        <f>'Preprocessed Data'!A1426</f>
        <v>1</v>
      </c>
      <c r="B1428">
        <f>'Preprocessed Data'!B1426</f>
        <v>55</v>
      </c>
      <c r="C1428">
        <f>'Preprocessed Data'!C1426</f>
        <v>1</v>
      </c>
      <c r="D1428">
        <f>'Preprocessed Data'!D1426</f>
        <v>1</v>
      </c>
      <c r="E1428">
        <f>'Preprocessed Data'!E1426</f>
        <v>1</v>
      </c>
      <c r="F1428">
        <f>'Preprocessed Data'!F1426</f>
        <v>5</v>
      </c>
      <c r="G1428">
        <f>'Preprocessed Data'!G1426</f>
        <v>1</v>
      </c>
      <c r="H1428">
        <f>'Preprocessed Data'!H1426</f>
        <v>64.92</v>
      </c>
      <c r="I1428">
        <f>'Preprocessed Data'!I1426</f>
        <v>32.1</v>
      </c>
      <c r="J1428">
        <f>'Preprocessed Data'!J1426</f>
        <v>3</v>
      </c>
      <c r="K1428" s="10">
        <f>'Preprocessed Data'!K1426</f>
        <v>0</v>
      </c>
      <c r="L1428" s="1">
        <f t="shared" si="287"/>
        <v>1</v>
      </c>
      <c r="M1428" s="11">
        <f t="shared" si="288"/>
        <v>1</v>
      </c>
      <c r="N1428">
        <f t="shared" si="289"/>
        <v>0</v>
      </c>
      <c r="O1428">
        <f t="shared" si="290"/>
        <v>0.10602621586943715</v>
      </c>
      <c r="P1428" s="10">
        <f t="shared" si="291"/>
        <v>0.10602621586943715</v>
      </c>
      <c r="Q1428" s="11">
        <f t="shared" si="292"/>
        <v>0.89397378413056283</v>
      </c>
      <c r="R1428" s="10">
        <f t="shared" si="293"/>
        <v>-0.11207882847733085</v>
      </c>
      <c r="S1428" s="11">
        <f t="shared" si="294"/>
        <v>100</v>
      </c>
      <c r="AT1428">
        <v>8.4340403363151167E-3</v>
      </c>
      <c r="AU1428">
        <v>1</v>
      </c>
      <c r="AV1428">
        <v>0</v>
      </c>
      <c r="AW1428">
        <f t="shared" si="298"/>
        <v>1416</v>
      </c>
      <c r="AX1428">
        <f t="shared" si="299"/>
        <v>8</v>
      </c>
      <c r="AY1428">
        <f t="shared" si="295"/>
        <v>0.68208352043107312</v>
      </c>
      <c r="AZ1428">
        <f t="shared" si="296"/>
        <v>0.98778625954198473</v>
      </c>
      <c r="BA1428">
        <f t="shared" si="297"/>
        <v>2.2177509194911088E-4</v>
      </c>
    </row>
    <row r="1429" spans="1:53" x14ac:dyDescent="0.25">
      <c r="A1429">
        <f>'Preprocessed Data'!A1427</f>
        <v>2</v>
      </c>
      <c r="B1429">
        <f>'Preprocessed Data'!B1427</f>
        <v>54</v>
      </c>
      <c r="C1429">
        <f>'Preprocessed Data'!C1427</f>
        <v>0</v>
      </c>
      <c r="D1429">
        <f>'Preprocessed Data'!D1427</f>
        <v>0</v>
      </c>
      <c r="E1429">
        <f>'Preprocessed Data'!E1427</f>
        <v>1</v>
      </c>
      <c r="F1429">
        <f>'Preprocessed Data'!F1427</f>
        <v>4</v>
      </c>
      <c r="G1429">
        <f>'Preprocessed Data'!G1427</f>
        <v>1</v>
      </c>
      <c r="H1429">
        <f>'Preprocessed Data'!H1427</f>
        <v>97.61</v>
      </c>
      <c r="I1429">
        <f>'Preprocessed Data'!I1427</f>
        <v>32.1</v>
      </c>
      <c r="J1429">
        <f>'Preprocessed Data'!J1427</f>
        <v>3</v>
      </c>
      <c r="K1429" s="10">
        <f>'Preprocessed Data'!K1427</f>
        <v>0</v>
      </c>
      <c r="L1429" s="1">
        <f t="shared" si="287"/>
        <v>1</v>
      </c>
      <c r="M1429" s="11">
        <f t="shared" si="288"/>
        <v>1</v>
      </c>
      <c r="N1429">
        <f t="shared" si="289"/>
        <v>0</v>
      </c>
      <c r="O1429">
        <f t="shared" si="290"/>
        <v>5.0339316524416922E-2</v>
      </c>
      <c r="P1429" s="10">
        <f t="shared" si="291"/>
        <v>5.0339316524416922E-2</v>
      </c>
      <c r="Q1429" s="11">
        <f t="shared" si="292"/>
        <v>0.94966068347558308</v>
      </c>
      <c r="R1429" s="10">
        <f t="shared" si="293"/>
        <v>-5.1650533478696789E-2</v>
      </c>
      <c r="S1429" s="11">
        <f t="shared" si="294"/>
        <v>100</v>
      </c>
      <c r="AT1429">
        <v>8.4405774115274296E-3</v>
      </c>
      <c r="AU1429">
        <v>1</v>
      </c>
      <c r="AV1429">
        <v>0</v>
      </c>
      <c r="AW1429">
        <f t="shared" si="298"/>
        <v>1417</v>
      </c>
      <c r="AX1429">
        <f t="shared" si="299"/>
        <v>8</v>
      </c>
      <c r="AY1429">
        <f t="shared" si="295"/>
        <v>0.6818590031432421</v>
      </c>
      <c r="AZ1429">
        <f t="shared" si="296"/>
        <v>0.98778625954198473</v>
      </c>
      <c r="BA1429">
        <f t="shared" si="297"/>
        <v>2.2177509194933021E-4</v>
      </c>
    </row>
    <row r="1430" spans="1:53" x14ac:dyDescent="0.25">
      <c r="A1430">
        <f>'Preprocessed Data'!A1428</f>
        <v>2</v>
      </c>
      <c r="B1430">
        <f>'Preprocessed Data'!B1428</f>
        <v>60</v>
      </c>
      <c r="C1430">
        <f>'Preprocessed Data'!C1428</f>
        <v>0</v>
      </c>
      <c r="D1430">
        <f>'Preprocessed Data'!D1428</f>
        <v>0</v>
      </c>
      <c r="E1430">
        <f>'Preprocessed Data'!E1428</f>
        <v>1</v>
      </c>
      <c r="F1430">
        <f>'Preprocessed Data'!F1428</f>
        <v>4</v>
      </c>
      <c r="G1430">
        <f>'Preprocessed Data'!G1428</f>
        <v>1</v>
      </c>
      <c r="H1430">
        <f>'Preprocessed Data'!H1428</f>
        <v>103.17</v>
      </c>
      <c r="I1430">
        <f>'Preprocessed Data'!I1428</f>
        <v>32.1</v>
      </c>
      <c r="J1430">
        <f>'Preprocessed Data'!J1428</f>
        <v>1</v>
      </c>
      <c r="K1430" s="10">
        <f>'Preprocessed Data'!K1428</f>
        <v>0</v>
      </c>
      <c r="L1430" s="1">
        <f t="shared" si="287"/>
        <v>1</v>
      </c>
      <c r="M1430" s="11">
        <f t="shared" si="288"/>
        <v>1</v>
      </c>
      <c r="N1430">
        <f t="shared" si="289"/>
        <v>0</v>
      </c>
      <c r="O1430">
        <f t="shared" si="290"/>
        <v>7.4994842716055873E-2</v>
      </c>
      <c r="P1430" s="10">
        <f t="shared" si="291"/>
        <v>7.4994842716055873E-2</v>
      </c>
      <c r="Q1430" s="11">
        <f t="shared" si="292"/>
        <v>0.92500515728394417</v>
      </c>
      <c r="R1430" s="10">
        <f t="shared" si="293"/>
        <v>-7.7955966043152775E-2</v>
      </c>
      <c r="S1430" s="11">
        <f t="shared" si="294"/>
        <v>100</v>
      </c>
      <c r="AT1430">
        <v>8.4432188098635709E-3</v>
      </c>
      <c r="AU1430">
        <v>1</v>
      </c>
      <c r="AV1430">
        <v>0</v>
      </c>
      <c r="AW1430">
        <f t="shared" si="298"/>
        <v>1418</v>
      </c>
      <c r="AX1430">
        <f t="shared" si="299"/>
        <v>8</v>
      </c>
      <c r="AY1430">
        <f t="shared" si="295"/>
        <v>0.68163448585541087</v>
      </c>
      <c r="AZ1430">
        <f t="shared" si="296"/>
        <v>0.98778625954198473</v>
      </c>
      <c r="BA1430">
        <f t="shared" si="297"/>
        <v>2.2177509194933021E-4</v>
      </c>
    </row>
    <row r="1431" spans="1:53" x14ac:dyDescent="0.25">
      <c r="A1431">
        <f>'Preprocessed Data'!A1429</f>
        <v>2</v>
      </c>
      <c r="B1431">
        <f>'Preprocessed Data'!B1429</f>
        <v>34</v>
      </c>
      <c r="C1431">
        <f>'Preprocessed Data'!C1429</f>
        <v>0</v>
      </c>
      <c r="D1431">
        <f>'Preprocessed Data'!D1429</f>
        <v>0</v>
      </c>
      <c r="E1431">
        <f>'Preprocessed Data'!E1429</f>
        <v>1</v>
      </c>
      <c r="F1431">
        <f>'Preprocessed Data'!F1429</f>
        <v>2</v>
      </c>
      <c r="G1431">
        <f>'Preprocessed Data'!G1429</f>
        <v>1</v>
      </c>
      <c r="H1431">
        <f>'Preprocessed Data'!H1429</f>
        <v>86.36</v>
      </c>
      <c r="I1431">
        <f>'Preprocessed Data'!I1429</f>
        <v>32.1</v>
      </c>
      <c r="J1431">
        <f>'Preprocessed Data'!J1429</f>
        <v>3</v>
      </c>
      <c r="K1431" s="10">
        <f>'Preprocessed Data'!K1429</f>
        <v>0</v>
      </c>
      <c r="L1431" s="1">
        <f t="shared" si="287"/>
        <v>1</v>
      </c>
      <c r="M1431" s="11">
        <f t="shared" si="288"/>
        <v>1</v>
      </c>
      <c r="N1431">
        <f t="shared" si="289"/>
        <v>0</v>
      </c>
      <c r="O1431">
        <f t="shared" si="290"/>
        <v>1.186783179533886E-2</v>
      </c>
      <c r="P1431" s="10">
        <f t="shared" si="291"/>
        <v>1.186783179533886E-2</v>
      </c>
      <c r="Q1431" s="11">
        <f t="shared" si="292"/>
        <v>0.9881321682046611</v>
      </c>
      <c r="R1431" s="10">
        <f t="shared" si="293"/>
        <v>-1.19388166946451E-2</v>
      </c>
      <c r="S1431" s="11">
        <f t="shared" si="294"/>
        <v>100</v>
      </c>
      <c r="AT1431">
        <v>8.4783934765374144E-3</v>
      </c>
      <c r="AU1431">
        <v>1</v>
      </c>
      <c r="AV1431">
        <v>0</v>
      </c>
      <c r="AW1431">
        <f t="shared" si="298"/>
        <v>1419</v>
      </c>
      <c r="AX1431">
        <f t="shared" si="299"/>
        <v>8</v>
      </c>
      <c r="AY1431">
        <f t="shared" si="295"/>
        <v>0.68140996856757963</v>
      </c>
      <c r="AZ1431">
        <f t="shared" si="296"/>
        <v>0.98778625954198473</v>
      </c>
      <c r="BA1431">
        <f t="shared" si="297"/>
        <v>2.2177509194911088E-4</v>
      </c>
    </row>
    <row r="1432" spans="1:53" x14ac:dyDescent="0.25">
      <c r="A1432">
        <f>'Preprocessed Data'!A1430</f>
        <v>1</v>
      </c>
      <c r="B1432">
        <f>'Preprocessed Data'!B1430</f>
        <v>55</v>
      </c>
      <c r="C1432">
        <f>'Preprocessed Data'!C1430</f>
        <v>0</v>
      </c>
      <c r="D1432">
        <f>'Preprocessed Data'!D1430</f>
        <v>0</v>
      </c>
      <c r="E1432">
        <f>'Preprocessed Data'!E1430</f>
        <v>1</v>
      </c>
      <c r="F1432">
        <f>'Preprocessed Data'!F1430</f>
        <v>4</v>
      </c>
      <c r="G1432">
        <f>'Preprocessed Data'!G1430</f>
        <v>2</v>
      </c>
      <c r="H1432">
        <f>'Preprocessed Data'!H1430</f>
        <v>90.97</v>
      </c>
      <c r="I1432">
        <f>'Preprocessed Data'!I1430</f>
        <v>32.1</v>
      </c>
      <c r="J1432">
        <f>'Preprocessed Data'!J1430</f>
        <v>4</v>
      </c>
      <c r="K1432" s="10">
        <f>'Preprocessed Data'!K1430</f>
        <v>0</v>
      </c>
      <c r="L1432" s="1">
        <f t="shared" si="287"/>
        <v>1</v>
      </c>
      <c r="M1432" s="11">
        <f t="shared" si="288"/>
        <v>1</v>
      </c>
      <c r="N1432">
        <f t="shared" si="289"/>
        <v>0</v>
      </c>
      <c r="O1432">
        <f t="shared" si="290"/>
        <v>6.0225950702789188E-2</v>
      </c>
      <c r="P1432" s="10">
        <f t="shared" si="291"/>
        <v>6.0225950702789188E-2</v>
      </c>
      <c r="Q1432" s="11">
        <f t="shared" si="292"/>
        <v>0.93977404929721087</v>
      </c>
      <c r="R1432" s="10">
        <f t="shared" si="293"/>
        <v>-6.2115805700402107E-2</v>
      </c>
      <c r="S1432" s="11">
        <f t="shared" si="294"/>
        <v>100</v>
      </c>
      <c r="AT1432">
        <v>8.4793210443103832E-3</v>
      </c>
      <c r="AU1432">
        <v>1</v>
      </c>
      <c r="AV1432">
        <v>0</v>
      </c>
      <c r="AW1432">
        <f t="shared" si="298"/>
        <v>1420</v>
      </c>
      <c r="AX1432">
        <f t="shared" si="299"/>
        <v>8</v>
      </c>
      <c r="AY1432">
        <f t="shared" si="295"/>
        <v>0.68118545127974861</v>
      </c>
      <c r="AZ1432">
        <f t="shared" si="296"/>
        <v>0.98778625954198473</v>
      </c>
      <c r="BA1432">
        <f t="shared" si="297"/>
        <v>2.2177509194933021E-4</v>
      </c>
    </row>
    <row r="1433" spans="1:53" x14ac:dyDescent="0.25">
      <c r="A1433">
        <f>'Preprocessed Data'!A1431</f>
        <v>1</v>
      </c>
      <c r="B1433">
        <f>'Preprocessed Data'!B1431</f>
        <v>48</v>
      </c>
      <c r="C1433">
        <f>'Preprocessed Data'!C1431</f>
        <v>0</v>
      </c>
      <c r="D1433">
        <f>'Preprocessed Data'!D1431</f>
        <v>0</v>
      </c>
      <c r="E1433">
        <f>'Preprocessed Data'!E1431</f>
        <v>0</v>
      </c>
      <c r="F1433">
        <f>'Preprocessed Data'!F1431</f>
        <v>5</v>
      </c>
      <c r="G1433">
        <f>'Preprocessed Data'!G1431</f>
        <v>1</v>
      </c>
      <c r="H1433">
        <f>'Preprocessed Data'!H1431</f>
        <v>64.180000000000007</v>
      </c>
      <c r="I1433">
        <f>'Preprocessed Data'!I1431</f>
        <v>32.1</v>
      </c>
      <c r="J1433">
        <f>'Preprocessed Data'!J1431</f>
        <v>2</v>
      </c>
      <c r="K1433" s="10">
        <f>'Preprocessed Data'!K1431</f>
        <v>0</v>
      </c>
      <c r="L1433" s="1">
        <f t="shared" si="287"/>
        <v>1</v>
      </c>
      <c r="M1433" s="11">
        <f t="shared" si="288"/>
        <v>1</v>
      </c>
      <c r="N1433">
        <f t="shared" si="289"/>
        <v>0</v>
      </c>
      <c r="O1433">
        <f t="shared" si="290"/>
        <v>2.4674372708319355E-2</v>
      </c>
      <c r="P1433" s="10">
        <f t="shared" si="291"/>
        <v>2.4674372708319355E-2</v>
      </c>
      <c r="Q1433" s="11">
        <f t="shared" si="292"/>
        <v>0.9753256272916806</v>
      </c>
      <c r="R1433" s="10">
        <f t="shared" si="293"/>
        <v>-2.4983887032680899E-2</v>
      </c>
      <c r="S1433" s="11">
        <f t="shared" si="294"/>
        <v>100</v>
      </c>
      <c r="AT1433">
        <v>8.4809904341305222E-3</v>
      </c>
      <c r="AU1433">
        <v>1</v>
      </c>
      <c r="AV1433">
        <v>0</v>
      </c>
      <c r="AW1433">
        <f t="shared" si="298"/>
        <v>1421</v>
      </c>
      <c r="AX1433">
        <f t="shared" si="299"/>
        <v>8</v>
      </c>
      <c r="AY1433">
        <f t="shared" si="295"/>
        <v>0.68096093399191737</v>
      </c>
      <c r="AZ1433">
        <f t="shared" si="296"/>
        <v>0.98778625954198473</v>
      </c>
      <c r="BA1433">
        <f t="shared" si="297"/>
        <v>2.2177509194933021E-4</v>
      </c>
    </row>
    <row r="1434" spans="1:53" x14ac:dyDescent="0.25">
      <c r="A1434">
        <f>'Preprocessed Data'!A1432</f>
        <v>2</v>
      </c>
      <c r="B1434">
        <f>'Preprocessed Data'!B1432</f>
        <v>50</v>
      </c>
      <c r="C1434">
        <f>'Preprocessed Data'!C1432</f>
        <v>0</v>
      </c>
      <c r="D1434">
        <f>'Preprocessed Data'!D1432</f>
        <v>0</v>
      </c>
      <c r="E1434">
        <f>'Preprocessed Data'!E1432</f>
        <v>1</v>
      </c>
      <c r="F1434">
        <f>'Preprocessed Data'!F1432</f>
        <v>4</v>
      </c>
      <c r="G1434">
        <f>'Preprocessed Data'!G1432</f>
        <v>1</v>
      </c>
      <c r="H1434">
        <f>'Preprocessed Data'!H1432</f>
        <v>87.15</v>
      </c>
      <c r="I1434">
        <f>'Preprocessed Data'!I1432</f>
        <v>32.1</v>
      </c>
      <c r="J1434">
        <f>'Preprocessed Data'!J1432</f>
        <v>2</v>
      </c>
      <c r="K1434" s="10">
        <f>'Preprocessed Data'!K1432</f>
        <v>0</v>
      </c>
      <c r="L1434" s="1">
        <f t="shared" si="287"/>
        <v>1</v>
      </c>
      <c r="M1434" s="11">
        <f t="shared" si="288"/>
        <v>1</v>
      </c>
      <c r="N1434">
        <f t="shared" si="289"/>
        <v>0</v>
      </c>
      <c r="O1434">
        <f t="shared" si="290"/>
        <v>3.1522403094848099E-2</v>
      </c>
      <c r="P1434" s="10">
        <f t="shared" si="291"/>
        <v>3.1522403094848099E-2</v>
      </c>
      <c r="Q1434" s="11">
        <f t="shared" si="292"/>
        <v>0.96847759690515189</v>
      </c>
      <c r="R1434" s="10">
        <f t="shared" si="293"/>
        <v>-3.2029928147439025E-2</v>
      </c>
      <c r="S1434" s="11">
        <f t="shared" si="294"/>
        <v>100</v>
      </c>
      <c r="AT1434">
        <v>8.482905074646406E-3</v>
      </c>
      <c r="AU1434">
        <v>1</v>
      </c>
      <c r="AV1434">
        <v>0</v>
      </c>
      <c r="AW1434">
        <f t="shared" si="298"/>
        <v>1422</v>
      </c>
      <c r="AX1434">
        <f t="shared" si="299"/>
        <v>8</v>
      </c>
      <c r="AY1434">
        <f t="shared" si="295"/>
        <v>0.68073641670408613</v>
      </c>
      <c r="AZ1434">
        <f t="shared" si="296"/>
        <v>0.98778625954198473</v>
      </c>
      <c r="BA1434">
        <f t="shared" si="297"/>
        <v>2.2177509194911088E-4</v>
      </c>
    </row>
    <row r="1435" spans="1:53" x14ac:dyDescent="0.25">
      <c r="A1435">
        <f>'Preprocessed Data'!A1433</f>
        <v>1</v>
      </c>
      <c r="B1435">
        <f>'Preprocessed Data'!B1433</f>
        <v>34</v>
      </c>
      <c r="C1435">
        <f>'Preprocessed Data'!C1433</f>
        <v>0</v>
      </c>
      <c r="D1435">
        <f>'Preprocessed Data'!D1433</f>
        <v>0</v>
      </c>
      <c r="E1435">
        <f>'Preprocessed Data'!E1433</f>
        <v>1</v>
      </c>
      <c r="F1435">
        <f>'Preprocessed Data'!F1433</f>
        <v>4</v>
      </c>
      <c r="G1435">
        <f>'Preprocessed Data'!G1433</f>
        <v>2</v>
      </c>
      <c r="H1435">
        <f>'Preprocessed Data'!H1433</f>
        <v>83.15</v>
      </c>
      <c r="I1435">
        <f>'Preprocessed Data'!I1433</f>
        <v>32.1</v>
      </c>
      <c r="J1435">
        <f>'Preprocessed Data'!J1433</f>
        <v>4</v>
      </c>
      <c r="K1435" s="10">
        <f>'Preprocessed Data'!K1433</f>
        <v>0</v>
      </c>
      <c r="L1435" s="1">
        <f t="shared" si="287"/>
        <v>1</v>
      </c>
      <c r="M1435" s="11">
        <f t="shared" si="288"/>
        <v>1</v>
      </c>
      <c r="N1435">
        <f t="shared" si="289"/>
        <v>0</v>
      </c>
      <c r="O1435">
        <f t="shared" si="290"/>
        <v>1.769540792101474E-2</v>
      </c>
      <c r="P1435" s="10">
        <f t="shared" si="291"/>
        <v>1.769540792101474E-2</v>
      </c>
      <c r="Q1435" s="11">
        <f t="shared" si="292"/>
        <v>0.98230459207898524</v>
      </c>
      <c r="R1435" s="10">
        <f t="shared" si="293"/>
        <v>-1.7853843488881409E-2</v>
      </c>
      <c r="S1435" s="11">
        <f t="shared" si="294"/>
        <v>100</v>
      </c>
      <c r="AT1435">
        <v>8.4910684570307267E-3</v>
      </c>
      <c r="AU1435">
        <v>1</v>
      </c>
      <c r="AV1435">
        <v>0</v>
      </c>
      <c r="AW1435">
        <f t="shared" si="298"/>
        <v>1423</v>
      </c>
      <c r="AX1435">
        <f t="shared" si="299"/>
        <v>8</v>
      </c>
      <c r="AY1435">
        <f t="shared" si="295"/>
        <v>0.68051189941625512</v>
      </c>
      <c r="AZ1435">
        <f t="shared" si="296"/>
        <v>0.98778625954198473</v>
      </c>
      <c r="BA1435">
        <f t="shared" si="297"/>
        <v>2.2177509194933021E-4</v>
      </c>
    </row>
    <row r="1436" spans="1:53" x14ac:dyDescent="0.25">
      <c r="A1436">
        <f>'Preprocessed Data'!A1434</f>
        <v>1</v>
      </c>
      <c r="B1436">
        <f>'Preprocessed Data'!B1434</f>
        <v>51</v>
      </c>
      <c r="C1436">
        <f>'Preprocessed Data'!C1434</f>
        <v>1</v>
      </c>
      <c r="D1436">
        <f>'Preprocessed Data'!D1434</f>
        <v>0</v>
      </c>
      <c r="E1436">
        <f>'Preprocessed Data'!E1434</f>
        <v>1</v>
      </c>
      <c r="F1436">
        <f>'Preprocessed Data'!F1434</f>
        <v>1</v>
      </c>
      <c r="G1436">
        <f>'Preprocessed Data'!G1434</f>
        <v>2</v>
      </c>
      <c r="H1436">
        <f>'Preprocessed Data'!H1434</f>
        <v>76.099999999999994</v>
      </c>
      <c r="I1436">
        <f>'Preprocessed Data'!I1434</f>
        <v>32.1</v>
      </c>
      <c r="J1436">
        <f>'Preprocessed Data'!J1434</f>
        <v>3</v>
      </c>
      <c r="K1436" s="10">
        <f>'Preprocessed Data'!K1434</f>
        <v>0</v>
      </c>
      <c r="L1436" s="1">
        <f t="shared" si="287"/>
        <v>1</v>
      </c>
      <c r="M1436" s="11">
        <f t="shared" si="288"/>
        <v>1</v>
      </c>
      <c r="N1436">
        <f t="shared" si="289"/>
        <v>0</v>
      </c>
      <c r="O1436">
        <f t="shared" si="290"/>
        <v>5.308657927398025E-2</v>
      </c>
      <c r="P1436" s="10">
        <f t="shared" si="291"/>
        <v>5.308657927398025E-2</v>
      </c>
      <c r="Q1436" s="11">
        <f t="shared" si="292"/>
        <v>0.94691342072601969</v>
      </c>
      <c r="R1436" s="10">
        <f t="shared" si="293"/>
        <v>-5.4547614763289454E-2</v>
      </c>
      <c r="S1436" s="11">
        <f t="shared" si="294"/>
        <v>100</v>
      </c>
      <c r="AT1436">
        <v>8.4936236887318689E-3</v>
      </c>
      <c r="AU1436">
        <v>1</v>
      </c>
      <c r="AV1436">
        <v>0</v>
      </c>
      <c r="AW1436">
        <f t="shared" si="298"/>
        <v>1424</v>
      </c>
      <c r="AX1436">
        <f t="shared" si="299"/>
        <v>8</v>
      </c>
      <c r="AY1436">
        <f t="shared" si="295"/>
        <v>0.68028738212842388</v>
      </c>
      <c r="AZ1436">
        <f t="shared" si="296"/>
        <v>0.98778625954198473</v>
      </c>
      <c r="BA1436">
        <f t="shared" si="297"/>
        <v>2.2177509194922055E-4</v>
      </c>
    </row>
    <row r="1437" spans="1:53" x14ac:dyDescent="0.25">
      <c r="A1437">
        <f>'Preprocessed Data'!A1435</f>
        <v>1</v>
      </c>
      <c r="B1437">
        <f>'Preprocessed Data'!B1435</f>
        <v>51</v>
      </c>
      <c r="C1437">
        <f>'Preprocessed Data'!C1435</f>
        <v>0</v>
      </c>
      <c r="D1437">
        <f>'Preprocessed Data'!D1435</f>
        <v>0</v>
      </c>
      <c r="E1437">
        <f>'Preprocessed Data'!E1435</f>
        <v>1</v>
      </c>
      <c r="F1437">
        <f>'Preprocessed Data'!F1435</f>
        <v>4</v>
      </c>
      <c r="G1437">
        <f>'Preprocessed Data'!G1435</f>
        <v>1</v>
      </c>
      <c r="H1437">
        <f>'Preprocessed Data'!H1435</f>
        <v>77.069999999999993</v>
      </c>
      <c r="I1437">
        <f>'Preprocessed Data'!I1435</f>
        <v>32.1</v>
      </c>
      <c r="J1437">
        <f>'Preprocessed Data'!J1435</f>
        <v>1</v>
      </c>
      <c r="K1437" s="10">
        <f>'Preprocessed Data'!K1435</f>
        <v>0</v>
      </c>
      <c r="L1437" s="1">
        <f t="shared" si="287"/>
        <v>1</v>
      </c>
      <c r="M1437" s="11">
        <f t="shared" si="288"/>
        <v>1</v>
      </c>
      <c r="N1437">
        <f t="shared" si="289"/>
        <v>0</v>
      </c>
      <c r="O1437">
        <f t="shared" si="290"/>
        <v>3.315113087995683E-2</v>
      </c>
      <c r="P1437" s="10">
        <f t="shared" si="291"/>
        <v>3.315113087995683E-2</v>
      </c>
      <c r="Q1437" s="11">
        <f t="shared" si="292"/>
        <v>0.9668488691200432</v>
      </c>
      <c r="R1437" s="10">
        <f t="shared" si="293"/>
        <v>-3.3713084140206684E-2</v>
      </c>
      <c r="S1437" s="11">
        <f t="shared" si="294"/>
        <v>100</v>
      </c>
      <c r="AT1437">
        <v>8.4985177547544401E-3</v>
      </c>
      <c r="AU1437">
        <v>1</v>
      </c>
      <c r="AV1437">
        <v>0</v>
      </c>
      <c r="AW1437">
        <f t="shared" si="298"/>
        <v>1425</v>
      </c>
      <c r="AX1437">
        <f t="shared" si="299"/>
        <v>8</v>
      </c>
      <c r="AY1437">
        <f t="shared" si="295"/>
        <v>0.68006286484059275</v>
      </c>
      <c r="AZ1437">
        <f t="shared" si="296"/>
        <v>0.98778625954198473</v>
      </c>
      <c r="BA1437">
        <f t="shared" si="297"/>
        <v>2.2177509194922055E-4</v>
      </c>
    </row>
    <row r="1438" spans="1:53" x14ac:dyDescent="0.25">
      <c r="A1438">
        <f>'Preprocessed Data'!A1436</f>
        <v>2</v>
      </c>
      <c r="B1438">
        <f>'Preprocessed Data'!B1436</f>
        <v>44</v>
      </c>
      <c r="C1438">
        <f>'Preprocessed Data'!C1436</f>
        <v>0</v>
      </c>
      <c r="D1438">
        <f>'Preprocessed Data'!D1436</f>
        <v>0</v>
      </c>
      <c r="E1438">
        <f>'Preprocessed Data'!E1436</f>
        <v>1</v>
      </c>
      <c r="F1438">
        <f>'Preprocessed Data'!F1436</f>
        <v>4</v>
      </c>
      <c r="G1438">
        <f>'Preprocessed Data'!G1436</f>
        <v>1</v>
      </c>
      <c r="H1438">
        <f>'Preprocessed Data'!H1436</f>
        <v>85.77</v>
      </c>
      <c r="I1438">
        <f>'Preprocessed Data'!I1436</f>
        <v>32.1</v>
      </c>
      <c r="J1438">
        <f>'Preprocessed Data'!J1436</f>
        <v>4</v>
      </c>
      <c r="K1438" s="10">
        <f>'Preprocessed Data'!K1436</f>
        <v>0</v>
      </c>
      <c r="L1438" s="1">
        <f t="shared" si="287"/>
        <v>1</v>
      </c>
      <c r="M1438" s="11">
        <f t="shared" si="288"/>
        <v>1</v>
      </c>
      <c r="N1438">
        <f t="shared" si="289"/>
        <v>0</v>
      </c>
      <c r="O1438">
        <f t="shared" si="290"/>
        <v>2.3179976767370204E-2</v>
      </c>
      <c r="P1438" s="10">
        <f t="shared" si="291"/>
        <v>2.3179976767370204E-2</v>
      </c>
      <c r="Q1438" s="11">
        <f t="shared" si="292"/>
        <v>0.97682002323262984</v>
      </c>
      <c r="R1438" s="10">
        <f t="shared" si="293"/>
        <v>-2.3452857590836151E-2</v>
      </c>
      <c r="S1438" s="11">
        <f t="shared" si="294"/>
        <v>100</v>
      </c>
      <c r="AT1438">
        <v>8.5352445768566293E-3</v>
      </c>
      <c r="AU1438">
        <v>1</v>
      </c>
      <c r="AV1438">
        <v>0</v>
      </c>
      <c r="AW1438">
        <f t="shared" si="298"/>
        <v>1426</v>
      </c>
      <c r="AX1438">
        <f t="shared" si="299"/>
        <v>8</v>
      </c>
      <c r="AY1438">
        <f t="shared" si="295"/>
        <v>0.67983834755276162</v>
      </c>
      <c r="AZ1438">
        <f t="shared" si="296"/>
        <v>0.98778625954198473</v>
      </c>
      <c r="BA1438">
        <f t="shared" si="297"/>
        <v>2.2177509194933021E-4</v>
      </c>
    </row>
    <row r="1439" spans="1:53" x14ac:dyDescent="0.25">
      <c r="A1439">
        <f>'Preprocessed Data'!A1437</f>
        <v>2</v>
      </c>
      <c r="B1439">
        <f>'Preprocessed Data'!B1437</f>
        <v>45</v>
      </c>
      <c r="C1439">
        <f>'Preprocessed Data'!C1437</f>
        <v>0</v>
      </c>
      <c r="D1439">
        <f>'Preprocessed Data'!D1437</f>
        <v>0</v>
      </c>
      <c r="E1439">
        <f>'Preprocessed Data'!E1437</f>
        <v>1</v>
      </c>
      <c r="F1439">
        <f>'Preprocessed Data'!F1437</f>
        <v>4</v>
      </c>
      <c r="G1439">
        <f>'Preprocessed Data'!G1437</f>
        <v>1</v>
      </c>
      <c r="H1439">
        <f>'Preprocessed Data'!H1437</f>
        <v>112.55</v>
      </c>
      <c r="I1439">
        <f>'Preprocessed Data'!I1437</f>
        <v>32.1</v>
      </c>
      <c r="J1439">
        <f>'Preprocessed Data'!J1437</f>
        <v>2</v>
      </c>
      <c r="K1439" s="10">
        <f>'Preprocessed Data'!K1437</f>
        <v>0</v>
      </c>
      <c r="L1439" s="1">
        <f t="shared" si="287"/>
        <v>1</v>
      </c>
      <c r="M1439" s="11">
        <f t="shared" si="288"/>
        <v>1</v>
      </c>
      <c r="N1439">
        <f t="shared" si="289"/>
        <v>0</v>
      </c>
      <c r="O1439">
        <f t="shared" si="290"/>
        <v>4.6681419236001803E-2</v>
      </c>
      <c r="P1439" s="10">
        <f t="shared" si="291"/>
        <v>4.6681419236001803E-2</v>
      </c>
      <c r="Q1439" s="11">
        <f t="shared" si="292"/>
        <v>0.95331858076399822</v>
      </c>
      <c r="R1439" s="10">
        <f t="shared" si="293"/>
        <v>-4.7806138679162016E-2</v>
      </c>
      <c r="S1439" s="11">
        <f t="shared" si="294"/>
        <v>100</v>
      </c>
      <c r="AT1439">
        <v>8.54918218334705E-3</v>
      </c>
      <c r="AU1439">
        <v>1</v>
      </c>
      <c r="AV1439">
        <v>0</v>
      </c>
      <c r="AW1439">
        <f t="shared" si="298"/>
        <v>1427</v>
      </c>
      <c r="AX1439">
        <f t="shared" si="299"/>
        <v>8</v>
      </c>
      <c r="AY1439">
        <f t="shared" si="295"/>
        <v>0.67961383026493039</v>
      </c>
      <c r="AZ1439">
        <f t="shared" si="296"/>
        <v>0.98778625954198473</v>
      </c>
      <c r="BA1439">
        <f t="shared" si="297"/>
        <v>2.2177509194922055E-4</v>
      </c>
    </row>
    <row r="1440" spans="1:53" x14ac:dyDescent="0.25">
      <c r="A1440">
        <f>'Preprocessed Data'!A1438</f>
        <v>2</v>
      </c>
      <c r="B1440">
        <f>'Preprocessed Data'!B1438</f>
        <v>78</v>
      </c>
      <c r="C1440">
        <f>'Preprocessed Data'!C1438</f>
        <v>1</v>
      </c>
      <c r="D1440">
        <f>'Preprocessed Data'!D1438</f>
        <v>0</v>
      </c>
      <c r="E1440">
        <f>'Preprocessed Data'!E1438</f>
        <v>1</v>
      </c>
      <c r="F1440">
        <f>'Preprocessed Data'!F1438</f>
        <v>4</v>
      </c>
      <c r="G1440">
        <f>'Preprocessed Data'!G1438</f>
        <v>1</v>
      </c>
      <c r="H1440">
        <f>'Preprocessed Data'!H1438</f>
        <v>100.54</v>
      </c>
      <c r="I1440">
        <f>'Preprocessed Data'!I1438</f>
        <v>32.1</v>
      </c>
      <c r="J1440">
        <f>'Preprocessed Data'!J1438</f>
        <v>3</v>
      </c>
      <c r="K1440" s="10">
        <f>'Preprocessed Data'!K1438</f>
        <v>0</v>
      </c>
      <c r="L1440" s="1">
        <f t="shared" si="287"/>
        <v>1</v>
      </c>
      <c r="M1440" s="11">
        <f t="shared" si="288"/>
        <v>1</v>
      </c>
      <c r="N1440">
        <f t="shared" si="289"/>
        <v>0</v>
      </c>
      <c r="O1440">
        <f t="shared" si="290"/>
        <v>0.28715560797183998</v>
      </c>
      <c r="P1440" s="10">
        <f t="shared" si="291"/>
        <v>0.28715560797183998</v>
      </c>
      <c r="Q1440" s="11">
        <f t="shared" si="292"/>
        <v>0.71284439202815997</v>
      </c>
      <c r="R1440" s="10">
        <f t="shared" si="293"/>
        <v>-0.33849212638630405</v>
      </c>
      <c r="S1440" s="11">
        <f t="shared" si="294"/>
        <v>100</v>
      </c>
      <c r="AT1440">
        <v>8.565684746169271E-3</v>
      </c>
      <c r="AU1440">
        <v>1</v>
      </c>
      <c r="AV1440">
        <v>0</v>
      </c>
      <c r="AW1440">
        <f t="shared" si="298"/>
        <v>1428</v>
      </c>
      <c r="AX1440">
        <f t="shared" si="299"/>
        <v>8</v>
      </c>
      <c r="AY1440">
        <f t="shared" si="295"/>
        <v>0.67938931297709926</v>
      </c>
      <c r="AZ1440">
        <f t="shared" si="296"/>
        <v>0.98778625954198473</v>
      </c>
      <c r="BA1440">
        <f t="shared" si="297"/>
        <v>2.2177509194922055E-4</v>
      </c>
    </row>
    <row r="1441" spans="1:53" x14ac:dyDescent="0.25">
      <c r="A1441">
        <f>'Preprocessed Data'!A1439</f>
        <v>2</v>
      </c>
      <c r="B1441">
        <f>'Preprocessed Data'!B1439</f>
        <v>58</v>
      </c>
      <c r="C1441">
        <f>'Preprocessed Data'!C1439</f>
        <v>0</v>
      </c>
      <c r="D1441">
        <f>'Preprocessed Data'!D1439</f>
        <v>0</v>
      </c>
      <c r="E1441">
        <f>'Preprocessed Data'!E1439</f>
        <v>1</v>
      </c>
      <c r="F1441">
        <f>'Preprocessed Data'!F1439</f>
        <v>4</v>
      </c>
      <c r="G1441">
        <f>'Preprocessed Data'!G1439</f>
        <v>2</v>
      </c>
      <c r="H1441">
        <f>'Preprocessed Data'!H1439</f>
        <v>65.45</v>
      </c>
      <c r="I1441">
        <f>'Preprocessed Data'!I1439</f>
        <v>32.1</v>
      </c>
      <c r="J1441">
        <f>'Preprocessed Data'!J1439</f>
        <v>2</v>
      </c>
      <c r="K1441" s="10">
        <f>'Preprocessed Data'!K1439</f>
        <v>0</v>
      </c>
      <c r="L1441" s="1">
        <f t="shared" si="287"/>
        <v>1</v>
      </c>
      <c r="M1441" s="11">
        <f t="shared" si="288"/>
        <v>1</v>
      </c>
      <c r="N1441">
        <f t="shared" si="289"/>
        <v>0</v>
      </c>
      <c r="O1441">
        <f t="shared" si="290"/>
        <v>2.7622536274185375E-2</v>
      </c>
      <c r="P1441" s="10">
        <f t="shared" si="291"/>
        <v>2.7622536274185375E-2</v>
      </c>
      <c r="Q1441" s="11">
        <f t="shared" si="292"/>
        <v>0.97237746372581457</v>
      </c>
      <c r="R1441" s="10">
        <f t="shared" si="293"/>
        <v>-2.8011212738584035E-2</v>
      </c>
      <c r="S1441" s="11">
        <f t="shared" si="294"/>
        <v>100</v>
      </c>
      <c r="AT1441">
        <v>8.56782438759017E-3</v>
      </c>
      <c r="AU1441">
        <v>1</v>
      </c>
      <c r="AV1441">
        <v>0</v>
      </c>
      <c r="AW1441">
        <f t="shared" si="298"/>
        <v>1429</v>
      </c>
      <c r="AX1441">
        <f t="shared" si="299"/>
        <v>8</v>
      </c>
      <c r="AY1441">
        <f t="shared" si="295"/>
        <v>0.67916479568926813</v>
      </c>
      <c r="AZ1441">
        <f t="shared" si="296"/>
        <v>0.98778625954198473</v>
      </c>
      <c r="BA1441">
        <f t="shared" si="297"/>
        <v>2.2177509194933021E-4</v>
      </c>
    </row>
    <row r="1442" spans="1:53" x14ac:dyDescent="0.25">
      <c r="A1442">
        <f>'Preprocessed Data'!A1440</f>
        <v>2</v>
      </c>
      <c r="B1442">
        <f>'Preprocessed Data'!B1440</f>
        <v>47</v>
      </c>
      <c r="C1442">
        <f>'Preprocessed Data'!C1440</f>
        <v>0</v>
      </c>
      <c r="D1442">
        <f>'Preprocessed Data'!D1440</f>
        <v>0</v>
      </c>
      <c r="E1442">
        <f>'Preprocessed Data'!E1440</f>
        <v>1</v>
      </c>
      <c r="F1442">
        <f>'Preprocessed Data'!F1440</f>
        <v>4</v>
      </c>
      <c r="G1442">
        <f>'Preprocessed Data'!G1440</f>
        <v>2</v>
      </c>
      <c r="H1442">
        <f>'Preprocessed Data'!H1440</f>
        <v>135.79</v>
      </c>
      <c r="I1442">
        <f>'Preprocessed Data'!I1440</f>
        <v>32.1</v>
      </c>
      <c r="J1442">
        <f>'Preprocessed Data'!J1440</f>
        <v>1</v>
      </c>
      <c r="K1442" s="10">
        <f>'Preprocessed Data'!K1440</f>
        <v>0</v>
      </c>
      <c r="L1442" s="1">
        <f t="shared" si="287"/>
        <v>1</v>
      </c>
      <c r="M1442" s="11">
        <f t="shared" si="288"/>
        <v>1</v>
      </c>
      <c r="N1442">
        <f t="shared" si="289"/>
        <v>0</v>
      </c>
      <c r="O1442">
        <f t="shared" si="290"/>
        <v>9.1301405371566058E-2</v>
      </c>
      <c r="P1442" s="10">
        <f t="shared" si="291"/>
        <v>9.1301405371566058E-2</v>
      </c>
      <c r="Q1442" s="11">
        <f t="shared" si="292"/>
        <v>0.90869859462843394</v>
      </c>
      <c r="R1442" s="10">
        <f t="shared" si="293"/>
        <v>-9.5741818855781063E-2</v>
      </c>
      <c r="S1442" s="11">
        <f t="shared" si="294"/>
        <v>100</v>
      </c>
      <c r="AT1442">
        <v>8.574209194269029E-3</v>
      </c>
      <c r="AU1442">
        <v>1</v>
      </c>
      <c r="AV1442">
        <v>0</v>
      </c>
      <c r="AW1442">
        <f t="shared" si="298"/>
        <v>1430</v>
      </c>
      <c r="AX1442">
        <f t="shared" si="299"/>
        <v>8</v>
      </c>
      <c r="AY1442">
        <f t="shared" si="295"/>
        <v>0.67894027840143689</v>
      </c>
      <c r="AZ1442">
        <f t="shared" si="296"/>
        <v>0.98778625954198473</v>
      </c>
      <c r="BA1442">
        <f t="shared" si="297"/>
        <v>2.2177509194922055E-4</v>
      </c>
    </row>
    <row r="1443" spans="1:53" x14ac:dyDescent="0.25">
      <c r="A1443">
        <f>'Preprocessed Data'!A1441</f>
        <v>2</v>
      </c>
      <c r="B1443">
        <f>'Preprocessed Data'!B1441</f>
        <v>24</v>
      </c>
      <c r="C1443">
        <f>'Preprocessed Data'!C1441</f>
        <v>0</v>
      </c>
      <c r="D1443">
        <f>'Preprocessed Data'!D1441</f>
        <v>0</v>
      </c>
      <c r="E1443">
        <f>'Preprocessed Data'!E1441</f>
        <v>1</v>
      </c>
      <c r="F1443">
        <f>'Preprocessed Data'!F1441</f>
        <v>4</v>
      </c>
      <c r="G1443">
        <f>'Preprocessed Data'!G1441</f>
        <v>1</v>
      </c>
      <c r="H1443">
        <f>'Preprocessed Data'!H1441</f>
        <v>67.989999999999995</v>
      </c>
      <c r="I1443">
        <f>'Preprocessed Data'!I1441</f>
        <v>32.1</v>
      </c>
      <c r="J1443">
        <f>'Preprocessed Data'!J1441</f>
        <v>2</v>
      </c>
      <c r="K1443" s="10">
        <f>'Preprocessed Data'!K1441</f>
        <v>0</v>
      </c>
      <c r="L1443" s="1">
        <f t="shared" si="287"/>
        <v>1</v>
      </c>
      <c r="M1443" s="11">
        <f t="shared" si="288"/>
        <v>1</v>
      </c>
      <c r="N1443">
        <f t="shared" si="289"/>
        <v>0</v>
      </c>
      <c r="O1443">
        <f t="shared" si="290"/>
        <v>5.2550829707774804E-3</v>
      </c>
      <c r="P1443" s="10">
        <f t="shared" si="291"/>
        <v>5.2550829707774804E-3</v>
      </c>
      <c r="Q1443" s="11">
        <f t="shared" si="292"/>
        <v>0.99474491702922252</v>
      </c>
      <c r="R1443" s="10">
        <f t="shared" si="293"/>
        <v>-5.2689394853669396E-3</v>
      </c>
      <c r="S1443" s="11">
        <f t="shared" si="294"/>
        <v>100</v>
      </c>
      <c r="AT1443">
        <v>8.5792663837118283E-3</v>
      </c>
      <c r="AU1443">
        <v>1</v>
      </c>
      <c r="AV1443">
        <v>0</v>
      </c>
      <c r="AW1443">
        <f t="shared" si="298"/>
        <v>1431</v>
      </c>
      <c r="AX1443">
        <f t="shared" si="299"/>
        <v>8</v>
      </c>
      <c r="AY1443">
        <f t="shared" si="295"/>
        <v>0.67871576111360576</v>
      </c>
      <c r="AZ1443">
        <f t="shared" si="296"/>
        <v>0.98778625954198473</v>
      </c>
      <c r="BA1443">
        <f t="shared" si="297"/>
        <v>2.2177509194922055E-4</v>
      </c>
    </row>
    <row r="1444" spans="1:53" x14ac:dyDescent="0.25">
      <c r="A1444">
        <f>'Preprocessed Data'!A1442</f>
        <v>1</v>
      </c>
      <c r="B1444">
        <f>'Preprocessed Data'!B1442</f>
        <v>58</v>
      </c>
      <c r="C1444">
        <f>'Preprocessed Data'!C1442</f>
        <v>0</v>
      </c>
      <c r="D1444">
        <f>'Preprocessed Data'!D1442</f>
        <v>0</v>
      </c>
      <c r="E1444">
        <f>'Preprocessed Data'!E1442</f>
        <v>0</v>
      </c>
      <c r="F1444">
        <f>'Preprocessed Data'!F1442</f>
        <v>4</v>
      </c>
      <c r="G1444">
        <f>'Preprocessed Data'!G1442</f>
        <v>1</v>
      </c>
      <c r="H1444">
        <f>'Preprocessed Data'!H1442</f>
        <v>92.62</v>
      </c>
      <c r="I1444">
        <f>'Preprocessed Data'!I1442</f>
        <v>32</v>
      </c>
      <c r="J1444">
        <f>'Preprocessed Data'!J1442</f>
        <v>4</v>
      </c>
      <c r="K1444" s="10">
        <f>'Preprocessed Data'!K1442</f>
        <v>1</v>
      </c>
      <c r="L1444" s="1">
        <f t="shared" si="287"/>
        <v>0</v>
      </c>
      <c r="M1444" s="11">
        <f t="shared" si="288"/>
        <v>1</v>
      </c>
      <c r="N1444">
        <f t="shared" si="289"/>
        <v>1</v>
      </c>
      <c r="O1444">
        <f t="shared" si="290"/>
        <v>7.5706906595224471E-2</v>
      </c>
      <c r="P1444" s="10">
        <f t="shared" si="291"/>
        <v>7.5706906595224471E-2</v>
      </c>
      <c r="Q1444" s="11">
        <f t="shared" si="292"/>
        <v>0.9242930934047755</v>
      </c>
      <c r="R1444" s="10">
        <f t="shared" si="293"/>
        <v>-2.5808858863038964</v>
      </c>
      <c r="S1444" s="11">
        <f t="shared" si="294"/>
        <v>0</v>
      </c>
      <c r="AT1444">
        <v>8.5798355458114456E-3</v>
      </c>
      <c r="AU1444">
        <v>1</v>
      </c>
      <c r="AV1444">
        <v>0</v>
      </c>
      <c r="AW1444">
        <f t="shared" si="298"/>
        <v>1432</v>
      </c>
      <c r="AX1444">
        <f t="shared" si="299"/>
        <v>8</v>
      </c>
      <c r="AY1444">
        <f t="shared" si="295"/>
        <v>0.67849124382577464</v>
      </c>
      <c r="AZ1444">
        <f t="shared" si="296"/>
        <v>0.98778625954198473</v>
      </c>
      <c r="BA1444">
        <f t="shared" si="297"/>
        <v>2.2177509194933021E-4</v>
      </c>
    </row>
    <row r="1445" spans="1:53" x14ac:dyDescent="0.25">
      <c r="A1445">
        <f>'Preprocessed Data'!A1443</f>
        <v>1</v>
      </c>
      <c r="B1445">
        <f>'Preprocessed Data'!B1443</f>
        <v>59</v>
      </c>
      <c r="C1445">
        <f>'Preprocessed Data'!C1443</f>
        <v>0</v>
      </c>
      <c r="D1445">
        <f>'Preprocessed Data'!D1443</f>
        <v>0</v>
      </c>
      <c r="E1445">
        <f>'Preprocessed Data'!E1443</f>
        <v>1</v>
      </c>
      <c r="F1445">
        <f>'Preprocessed Data'!F1443</f>
        <v>4</v>
      </c>
      <c r="G1445">
        <f>'Preprocessed Data'!G1443</f>
        <v>2</v>
      </c>
      <c r="H1445">
        <f>'Preprocessed Data'!H1443</f>
        <v>111.04</v>
      </c>
      <c r="I1445">
        <f>'Preprocessed Data'!I1443</f>
        <v>32</v>
      </c>
      <c r="J1445">
        <f>'Preprocessed Data'!J1443</f>
        <v>1</v>
      </c>
      <c r="K1445" s="10">
        <f>'Preprocessed Data'!K1443</f>
        <v>1</v>
      </c>
      <c r="L1445" s="1">
        <f t="shared" si="287"/>
        <v>0</v>
      </c>
      <c r="M1445" s="11">
        <f t="shared" si="288"/>
        <v>1</v>
      </c>
      <c r="N1445">
        <f t="shared" si="289"/>
        <v>1</v>
      </c>
      <c r="O1445">
        <f t="shared" si="290"/>
        <v>0.11228818557859574</v>
      </c>
      <c r="P1445" s="10">
        <f t="shared" si="291"/>
        <v>0.11228818557859574</v>
      </c>
      <c r="Q1445" s="11">
        <f t="shared" si="292"/>
        <v>0.88771181442140423</v>
      </c>
      <c r="R1445" s="10">
        <f t="shared" si="293"/>
        <v>-2.1866866268807557</v>
      </c>
      <c r="S1445" s="11">
        <f t="shared" si="294"/>
        <v>0</v>
      </c>
      <c r="AT1445">
        <v>8.5819688146601993E-3</v>
      </c>
      <c r="AU1445">
        <v>1</v>
      </c>
      <c r="AV1445">
        <v>0</v>
      </c>
      <c r="AW1445">
        <f t="shared" si="298"/>
        <v>1433</v>
      </c>
      <c r="AX1445">
        <f t="shared" si="299"/>
        <v>8</v>
      </c>
      <c r="AY1445">
        <f t="shared" si="295"/>
        <v>0.6782667265379434</v>
      </c>
      <c r="AZ1445">
        <f t="shared" si="296"/>
        <v>0.98778625954198473</v>
      </c>
      <c r="BA1445">
        <f t="shared" si="297"/>
        <v>2.2177509194922055E-4</v>
      </c>
    </row>
    <row r="1446" spans="1:53" x14ac:dyDescent="0.25">
      <c r="A1446">
        <f>'Preprocessed Data'!A1444</f>
        <v>2</v>
      </c>
      <c r="B1446">
        <f>'Preprocessed Data'!B1444</f>
        <v>77</v>
      </c>
      <c r="C1446">
        <f>'Preprocessed Data'!C1444</f>
        <v>0</v>
      </c>
      <c r="D1446">
        <f>'Preprocessed Data'!D1444</f>
        <v>0</v>
      </c>
      <c r="E1446">
        <f>'Preprocessed Data'!E1444</f>
        <v>1</v>
      </c>
      <c r="F1446">
        <f>'Preprocessed Data'!F1444</f>
        <v>5</v>
      </c>
      <c r="G1446">
        <f>'Preprocessed Data'!G1444</f>
        <v>1</v>
      </c>
      <c r="H1446">
        <f>'Preprocessed Data'!H1444</f>
        <v>90</v>
      </c>
      <c r="I1446">
        <f>'Preprocessed Data'!I1444</f>
        <v>32</v>
      </c>
      <c r="J1446">
        <f>'Preprocessed Data'!J1444</f>
        <v>2</v>
      </c>
      <c r="K1446" s="10">
        <f>'Preprocessed Data'!K1444</f>
        <v>1</v>
      </c>
      <c r="L1446" s="1">
        <f t="shared" si="287"/>
        <v>0</v>
      </c>
      <c r="M1446" s="11">
        <f t="shared" si="288"/>
        <v>1</v>
      </c>
      <c r="N1446">
        <f t="shared" si="289"/>
        <v>1</v>
      </c>
      <c r="O1446">
        <f t="shared" si="290"/>
        <v>0.12985304124863606</v>
      </c>
      <c r="P1446" s="10">
        <f t="shared" si="291"/>
        <v>0.12985304124863606</v>
      </c>
      <c r="Q1446" s="11">
        <f t="shared" si="292"/>
        <v>0.87014695875136394</v>
      </c>
      <c r="R1446" s="10">
        <f t="shared" si="293"/>
        <v>-2.041351919902862</v>
      </c>
      <c r="S1446" s="11">
        <f t="shared" si="294"/>
        <v>0</v>
      </c>
      <c r="AT1446">
        <v>8.5935202443362755E-3</v>
      </c>
      <c r="AU1446">
        <v>1</v>
      </c>
      <c r="AV1446">
        <v>0</v>
      </c>
      <c r="AW1446">
        <f t="shared" si="298"/>
        <v>1434</v>
      </c>
      <c r="AX1446">
        <f t="shared" si="299"/>
        <v>8</v>
      </c>
      <c r="AY1446">
        <f t="shared" si="295"/>
        <v>0.67804220925011227</v>
      </c>
      <c r="AZ1446">
        <f t="shared" si="296"/>
        <v>0.98778625954198473</v>
      </c>
      <c r="BA1446">
        <f t="shared" si="297"/>
        <v>2.2177509194922055E-4</v>
      </c>
    </row>
    <row r="1447" spans="1:53" x14ac:dyDescent="0.25">
      <c r="A1447">
        <f>'Preprocessed Data'!A1445</f>
        <v>1</v>
      </c>
      <c r="B1447">
        <f>'Preprocessed Data'!B1445</f>
        <v>27</v>
      </c>
      <c r="C1447">
        <f>'Preprocessed Data'!C1445</f>
        <v>0</v>
      </c>
      <c r="D1447">
        <f>'Preprocessed Data'!D1445</f>
        <v>0</v>
      </c>
      <c r="E1447">
        <f>'Preprocessed Data'!E1445</f>
        <v>0</v>
      </c>
      <c r="F1447">
        <f>'Preprocessed Data'!F1445</f>
        <v>4</v>
      </c>
      <c r="G1447">
        <f>'Preprocessed Data'!G1445</f>
        <v>2</v>
      </c>
      <c r="H1447">
        <f>'Preprocessed Data'!H1445</f>
        <v>114.79</v>
      </c>
      <c r="I1447">
        <f>'Preprocessed Data'!I1445</f>
        <v>32</v>
      </c>
      <c r="J1447">
        <f>'Preprocessed Data'!J1445</f>
        <v>4</v>
      </c>
      <c r="K1447" s="10">
        <f>'Preprocessed Data'!K1445</f>
        <v>0</v>
      </c>
      <c r="L1447" s="1">
        <f t="shared" si="287"/>
        <v>1</v>
      </c>
      <c r="M1447" s="11">
        <f t="shared" si="288"/>
        <v>1</v>
      </c>
      <c r="N1447">
        <f t="shared" si="289"/>
        <v>0</v>
      </c>
      <c r="O1447">
        <f t="shared" si="290"/>
        <v>3.0088488502777712E-2</v>
      </c>
      <c r="P1447" s="10">
        <f t="shared" si="291"/>
        <v>3.0088488502777712E-2</v>
      </c>
      <c r="Q1447" s="11">
        <f t="shared" si="292"/>
        <v>0.96991151149722232</v>
      </c>
      <c r="R1447" s="10">
        <f t="shared" si="293"/>
        <v>-3.0550436906581251E-2</v>
      </c>
      <c r="S1447" s="11">
        <f t="shared" si="294"/>
        <v>100</v>
      </c>
      <c r="AT1447">
        <v>8.5966704699128246E-3</v>
      </c>
      <c r="AU1447">
        <v>1</v>
      </c>
      <c r="AV1447">
        <v>0</v>
      </c>
      <c r="AW1447">
        <f t="shared" si="298"/>
        <v>1435</v>
      </c>
      <c r="AX1447">
        <f t="shared" si="299"/>
        <v>8</v>
      </c>
      <c r="AY1447">
        <f t="shared" si="295"/>
        <v>0.67781769196228114</v>
      </c>
      <c r="AZ1447">
        <f t="shared" si="296"/>
        <v>0.98778625954198473</v>
      </c>
      <c r="BA1447">
        <f t="shared" si="297"/>
        <v>2.2177509194933021E-4</v>
      </c>
    </row>
    <row r="1448" spans="1:53" x14ac:dyDescent="0.25">
      <c r="A1448">
        <f>'Preprocessed Data'!A1446</f>
        <v>1</v>
      </c>
      <c r="B1448">
        <f>'Preprocessed Data'!B1446</f>
        <v>53</v>
      </c>
      <c r="C1448">
        <f>'Preprocessed Data'!C1446</f>
        <v>0</v>
      </c>
      <c r="D1448">
        <f>'Preprocessed Data'!D1446</f>
        <v>1</v>
      </c>
      <c r="E1448">
        <f>'Preprocessed Data'!E1446</f>
        <v>1</v>
      </c>
      <c r="F1448">
        <f>'Preprocessed Data'!F1446</f>
        <v>4</v>
      </c>
      <c r="G1448">
        <f>'Preprocessed Data'!G1446</f>
        <v>1</v>
      </c>
      <c r="H1448">
        <f>'Preprocessed Data'!H1446</f>
        <v>197.79</v>
      </c>
      <c r="I1448">
        <f>'Preprocessed Data'!I1446</f>
        <v>32</v>
      </c>
      <c r="J1448">
        <f>'Preprocessed Data'!J1446</f>
        <v>4</v>
      </c>
      <c r="K1448" s="10">
        <f>'Preprocessed Data'!K1446</f>
        <v>1</v>
      </c>
      <c r="L1448" s="1">
        <f t="shared" si="287"/>
        <v>0</v>
      </c>
      <c r="M1448" s="11">
        <f t="shared" si="288"/>
        <v>1</v>
      </c>
      <c r="N1448">
        <f t="shared" si="289"/>
        <v>1</v>
      </c>
      <c r="O1448">
        <f t="shared" si="290"/>
        <v>0.60100395618859903</v>
      </c>
      <c r="P1448" s="10">
        <f t="shared" si="291"/>
        <v>0.60100395618859903</v>
      </c>
      <c r="Q1448" s="11">
        <f t="shared" si="292"/>
        <v>0.39899604381140097</v>
      </c>
      <c r="R1448" s="10">
        <f t="shared" si="293"/>
        <v>-0.50915376179205774</v>
      </c>
      <c r="S1448" s="11">
        <f t="shared" si="294"/>
        <v>100</v>
      </c>
      <c r="AT1448">
        <v>8.603960429846352E-3</v>
      </c>
      <c r="AU1448">
        <v>1</v>
      </c>
      <c r="AV1448">
        <v>0</v>
      </c>
      <c r="AW1448">
        <f t="shared" si="298"/>
        <v>1436</v>
      </c>
      <c r="AX1448">
        <f t="shared" si="299"/>
        <v>8</v>
      </c>
      <c r="AY1448">
        <f t="shared" si="295"/>
        <v>0.67759317467444991</v>
      </c>
      <c r="AZ1448">
        <f t="shared" si="296"/>
        <v>0.98778625954198473</v>
      </c>
      <c r="BA1448">
        <f t="shared" si="297"/>
        <v>2.2177509194922055E-4</v>
      </c>
    </row>
    <row r="1449" spans="1:53" x14ac:dyDescent="0.25">
      <c r="A1449">
        <f>'Preprocessed Data'!A1447</f>
        <v>1</v>
      </c>
      <c r="B1449">
        <f>'Preprocessed Data'!B1447</f>
        <v>18</v>
      </c>
      <c r="C1449">
        <f>'Preprocessed Data'!C1447</f>
        <v>0</v>
      </c>
      <c r="D1449">
        <f>'Preprocessed Data'!D1447</f>
        <v>0</v>
      </c>
      <c r="E1449">
        <f>'Preprocessed Data'!E1447</f>
        <v>0</v>
      </c>
      <c r="F1449">
        <f>'Preprocessed Data'!F1447</f>
        <v>2</v>
      </c>
      <c r="G1449">
        <f>'Preprocessed Data'!G1447</f>
        <v>1</v>
      </c>
      <c r="H1449">
        <f>'Preprocessed Data'!H1447</f>
        <v>143.44999999999999</v>
      </c>
      <c r="I1449">
        <f>'Preprocessed Data'!I1447</f>
        <v>32</v>
      </c>
      <c r="J1449">
        <f>'Preprocessed Data'!J1447</f>
        <v>3</v>
      </c>
      <c r="K1449" s="10">
        <f>'Preprocessed Data'!K1447</f>
        <v>0</v>
      </c>
      <c r="L1449" s="1">
        <f t="shared" si="287"/>
        <v>1</v>
      </c>
      <c r="M1449" s="11">
        <f t="shared" si="288"/>
        <v>1</v>
      </c>
      <c r="N1449">
        <f t="shared" si="289"/>
        <v>0</v>
      </c>
      <c r="O1449">
        <f t="shared" si="290"/>
        <v>3.2439963909622463E-2</v>
      </c>
      <c r="P1449" s="10">
        <f t="shared" si="291"/>
        <v>3.2439963909622463E-2</v>
      </c>
      <c r="Q1449" s="11">
        <f t="shared" si="292"/>
        <v>0.96756003609037755</v>
      </c>
      <c r="R1449" s="10">
        <f t="shared" si="293"/>
        <v>-3.2977803196804156E-2</v>
      </c>
      <c r="S1449" s="11">
        <f t="shared" si="294"/>
        <v>100</v>
      </c>
      <c r="AT1449">
        <v>8.6102253287632068E-3</v>
      </c>
      <c r="AU1449">
        <v>1</v>
      </c>
      <c r="AV1449">
        <v>0</v>
      </c>
      <c r="AW1449">
        <f t="shared" si="298"/>
        <v>1437</v>
      </c>
      <c r="AX1449">
        <f t="shared" si="299"/>
        <v>8</v>
      </c>
      <c r="AY1449">
        <f t="shared" si="295"/>
        <v>0.67736865738661878</v>
      </c>
      <c r="AZ1449">
        <f t="shared" si="296"/>
        <v>0.98778625954198473</v>
      </c>
      <c r="BA1449">
        <f t="shared" si="297"/>
        <v>2.2177509194922055E-4</v>
      </c>
    </row>
    <row r="1450" spans="1:53" x14ac:dyDescent="0.25">
      <c r="A1450">
        <f>'Preprocessed Data'!A1448</f>
        <v>2</v>
      </c>
      <c r="B1450">
        <f>'Preprocessed Data'!B1448</f>
        <v>52</v>
      </c>
      <c r="C1450">
        <f>'Preprocessed Data'!C1448</f>
        <v>1</v>
      </c>
      <c r="D1450">
        <f>'Preprocessed Data'!D1448</f>
        <v>0</v>
      </c>
      <c r="E1450">
        <f>'Preprocessed Data'!E1448</f>
        <v>1</v>
      </c>
      <c r="F1450">
        <f>'Preprocessed Data'!F1448</f>
        <v>4</v>
      </c>
      <c r="G1450">
        <f>'Preprocessed Data'!G1448</f>
        <v>1</v>
      </c>
      <c r="H1450">
        <f>'Preprocessed Data'!H1448</f>
        <v>213.54</v>
      </c>
      <c r="I1450">
        <f>'Preprocessed Data'!I1448</f>
        <v>32</v>
      </c>
      <c r="J1450">
        <f>'Preprocessed Data'!J1448</f>
        <v>2</v>
      </c>
      <c r="K1450" s="10">
        <f>'Preprocessed Data'!K1448</f>
        <v>1</v>
      </c>
      <c r="L1450" s="1">
        <f t="shared" si="287"/>
        <v>0</v>
      </c>
      <c r="M1450" s="11">
        <f t="shared" si="288"/>
        <v>1</v>
      </c>
      <c r="N1450">
        <f t="shared" si="289"/>
        <v>1</v>
      </c>
      <c r="O1450">
        <f t="shared" si="290"/>
        <v>0.66719211279241708</v>
      </c>
      <c r="P1450" s="10">
        <f t="shared" si="291"/>
        <v>0.66719211279241708</v>
      </c>
      <c r="Q1450" s="11">
        <f t="shared" si="292"/>
        <v>0.33280788720758292</v>
      </c>
      <c r="R1450" s="10">
        <f t="shared" si="293"/>
        <v>-0.40467724936176375</v>
      </c>
      <c r="S1450" s="11">
        <f t="shared" si="294"/>
        <v>100</v>
      </c>
      <c r="AT1450">
        <v>8.6108088418654447E-3</v>
      </c>
      <c r="AU1450">
        <v>1</v>
      </c>
      <c r="AV1450">
        <v>0</v>
      </c>
      <c r="AW1450">
        <f t="shared" si="298"/>
        <v>1438</v>
      </c>
      <c r="AX1450">
        <f t="shared" si="299"/>
        <v>8</v>
      </c>
      <c r="AY1450">
        <f t="shared" si="295"/>
        <v>0.67714414009878765</v>
      </c>
      <c r="AZ1450">
        <f t="shared" si="296"/>
        <v>0.98778625954198473</v>
      </c>
      <c r="BA1450">
        <f t="shared" si="297"/>
        <v>2.2177509194933021E-4</v>
      </c>
    </row>
    <row r="1451" spans="1:53" x14ac:dyDescent="0.25">
      <c r="A1451">
        <f>'Preprocessed Data'!A1449</f>
        <v>2</v>
      </c>
      <c r="B1451">
        <f>'Preprocessed Data'!B1449</f>
        <v>19</v>
      </c>
      <c r="C1451">
        <f>'Preprocessed Data'!C1449</f>
        <v>0</v>
      </c>
      <c r="D1451">
        <f>'Preprocessed Data'!D1449</f>
        <v>0</v>
      </c>
      <c r="E1451">
        <f>'Preprocessed Data'!E1449</f>
        <v>0</v>
      </c>
      <c r="F1451">
        <f>'Preprocessed Data'!F1449</f>
        <v>4</v>
      </c>
      <c r="G1451">
        <f>'Preprocessed Data'!G1449</f>
        <v>1</v>
      </c>
      <c r="H1451">
        <f>'Preprocessed Data'!H1449</f>
        <v>72.52</v>
      </c>
      <c r="I1451">
        <f>'Preprocessed Data'!I1449</f>
        <v>32</v>
      </c>
      <c r="J1451">
        <f>'Preprocessed Data'!J1449</f>
        <v>4</v>
      </c>
      <c r="K1451" s="10">
        <f>'Preprocessed Data'!K1449</f>
        <v>0</v>
      </c>
      <c r="L1451" s="1">
        <f t="shared" si="287"/>
        <v>1</v>
      </c>
      <c r="M1451" s="11">
        <f t="shared" si="288"/>
        <v>1</v>
      </c>
      <c r="N1451">
        <f t="shared" si="289"/>
        <v>0</v>
      </c>
      <c r="O1451">
        <f t="shared" si="290"/>
        <v>5.0636430956642348E-3</v>
      </c>
      <c r="P1451" s="10">
        <f t="shared" si="291"/>
        <v>5.0636430956642348E-3</v>
      </c>
      <c r="Q1451" s="11">
        <f t="shared" si="292"/>
        <v>0.99493635690433579</v>
      </c>
      <c r="R1451" s="10">
        <f t="shared" si="293"/>
        <v>-5.0765067794737388E-3</v>
      </c>
      <c r="S1451" s="11">
        <f t="shared" si="294"/>
        <v>100</v>
      </c>
      <c r="AT1451">
        <v>8.6414157516006371E-3</v>
      </c>
      <c r="AU1451">
        <v>1</v>
      </c>
      <c r="AV1451">
        <v>0</v>
      </c>
      <c r="AW1451">
        <f t="shared" si="298"/>
        <v>1439</v>
      </c>
      <c r="AX1451">
        <f t="shared" si="299"/>
        <v>8</v>
      </c>
      <c r="AY1451">
        <f t="shared" si="295"/>
        <v>0.67691962281095641</v>
      </c>
      <c r="AZ1451">
        <f t="shared" si="296"/>
        <v>0.98778625954198473</v>
      </c>
      <c r="BA1451">
        <f t="shared" si="297"/>
        <v>2.2177509194922055E-4</v>
      </c>
    </row>
    <row r="1452" spans="1:53" x14ac:dyDescent="0.25">
      <c r="A1452">
        <f>'Preprocessed Data'!A1450</f>
        <v>1</v>
      </c>
      <c r="B1452">
        <f>'Preprocessed Data'!B1450</f>
        <v>31</v>
      </c>
      <c r="C1452">
        <f>'Preprocessed Data'!C1450</f>
        <v>0</v>
      </c>
      <c r="D1452">
        <f>'Preprocessed Data'!D1450</f>
        <v>0</v>
      </c>
      <c r="E1452">
        <f>'Preprocessed Data'!E1450</f>
        <v>0</v>
      </c>
      <c r="F1452">
        <f>'Preprocessed Data'!F1450</f>
        <v>4</v>
      </c>
      <c r="G1452">
        <f>'Preprocessed Data'!G1450</f>
        <v>1</v>
      </c>
      <c r="H1452">
        <f>'Preprocessed Data'!H1450</f>
        <v>95.62</v>
      </c>
      <c r="I1452">
        <f>'Preprocessed Data'!I1450</f>
        <v>32</v>
      </c>
      <c r="J1452">
        <f>'Preprocessed Data'!J1450</f>
        <v>3</v>
      </c>
      <c r="K1452" s="10">
        <f>'Preprocessed Data'!K1450</f>
        <v>0</v>
      </c>
      <c r="L1452" s="1">
        <f t="shared" si="287"/>
        <v>1</v>
      </c>
      <c r="M1452" s="11">
        <f t="shared" si="288"/>
        <v>1</v>
      </c>
      <c r="N1452">
        <f t="shared" si="289"/>
        <v>0</v>
      </c>
      <c r="O1452">
        <f t="shared" si="290"/>
        <v>2.1759261877028497E-2</v>
      </c>
      <c r="P1452" s="10">
        <f t="shared" si="291"/>
        <v>2.1759261877028497E-2</v>
      </c>
      <c r="Q1452" s="11">
        <f t="shared" si="292"/>
        <v>0.97824073812297152</v>
      </c>
      <c r="R1452" s="10">
        <f t="shared" si="293"/>
        <v>-2.1999485738150922E-2</v>
      </c>
      <c r="S1452" s="11">
        <f t="shared" si="294"/>
        <v>100</v>
      </c>
      <c r="AT1452">
        <v>8.6475107814999036E-3</v>
      </c>
      <c r="AU1452">
        <v>1</v>
      </c>
      <c r="AV1452">
        <v>0</v>
      </c>
      <c r="AW1452">
        <f t="shared" si="298"/>
        <v>1440</v>
      </c>
      <c r="AX1452">
        <f t="shared" si="299"/>
        <v>8</v>
      </c>
      <c r="AY1452">
        <f t="shared" si="295"/>
        <v>0.67669510552312528</v>
      </c>
      <c r="AZ1452">
        <f t="shared" si="296"/>
        <v>0.98778625954198473</v>
      </c>
      <c r="BA1452">
        <f t="shared" si="297"/>
        <v>2.2177509194922055E-4</v>
      </c>
    </row>
    <row r="1453" spans="1:53" x14ac:dyDescent="0.25">
      <c r="A1453">
        <f>'Preprocessed Data'!A1451</f>
        <v>2</v>
      </c>
      <c r="B1453">
        <f>'Preprocessed Data'!B1451</f>
        <v>65</v>
      </c>
      <c r="C1453">
        <f>'Preprocessed Data'!C1451</f>
        <v>0</v>
      </c>
      <c r="D1453">
        <f>'Preprocessed Data'!D1451</f>
        <v>0</v>
      </c>
      <c r="E1453">
        <f>'Preprocessed Data'!E1451</f>
        <v>0</v>
      </c>
      <c r="F1453">
        <f>'Preprocessed Data'!F1451</f>
        <v>4</v>
      </c>
      <c r="G1453">
        <f>'Preprocessed Data'!G1451</f>
        <v>2</v>
      </c>
      <c r="H1453">
        <f>'Preprocessed Data'!H1451</f>
        <v>74.5</v>
      </c>
      <c r="I1453">
        <f>'Preprocessed Data'!I1451</f>
        <v>32</v>
      </c>
      <c r="J1453">
        <f>'Preprocessed Data'!J1451</f>
        <v>2</v>
      </c>
      <c r="K1453" s="10">
        <f>'Preprocessed Data'!K1451</f>
        <v>0</v>
      </c>
      <c r="L1453" s="1">
        <f t="shared" si="287"/>
        <v>1</v>
      </c>
      <c r="M1453" s="11">
        <f t="shared" si="288"/>
        <v>1</v>
      </c>
      <c r="N1453">
        <f t="shared" si="289"/>
        <v>0</v>
      </c>
      <c r="O1453">
        <f t="shared" si="290"/>
        <v>5.2340175954184949E-2</v>
      </c>
      <c r="P1453" s="10">
        <f t="shared" si="291"/>
        <v>5.2340175954184949E-2</v>
      </c>
      <c r="Q1453" s="11">
        <f t="shared" si="292"/>
        <v>0.94765982404581506</v>
      </c>
      <c r="R1453" s="10">
        <f t="shared" si="293"/>
        <v>-5.3759676518651052E-2</v>
      </c>
      <c r="S1453" s="11">
        <f t="shared" si="294"/>
        <v>100</v>
      </c>
      <c r="AT1453">
        <v>8.6615509631025479E-3</v>
      </c>
      <c r="AU1453">
        <v>1</v>
      </c>
      <c r="AV1453">
        <v>0</v>
      </c>
      <c r="AW1453">
        <f t="shared" si="298"/>
        <v>1441</v>
      </c>
      <c r="AX1453">
        <f t="shared" si="299"/>
        <v>8</v>
      </c>
      <c r="AY1453">
        <f t="shared" si="295"/>
        <v>0.67647058823529416</v>
      </c>
      <c r="AZ1453">
        <f t="shared" si="296"/>
        <v>0.98778625954198473</v>
      </c>
      <c r="BA1453">
        <f t="shared" si="297"/>
        <v>2.2177509194933021E-4</v>
      </c>
    </row>
    <row r="1454" spans="1:53" x14ac:dyDescent="0.25">
      <c r="A1454">
        <f>'Preprocessed Data'!A1452</f>
        <v>2</v>
      </c>
      <c r="B1454">
        <f>'Preprocessed Data'!B1452</f>
        <v>45</v>
      </c>
      <c r="C1454">
        <f>'Preprocessed Data'!C1452</f>
        <v>0</v>
      </c>
      <c r="D1454">
        <f>'Preprocessed Data'!D1452</f>
        <v>0</v>
      </c>
      <c r="E1454">
        <f>'Preprocessed Data'!E1452</f>
        <v>1</v>
      </c>
      <c r="F1454">
        <f>'Preprocessed Data'!F1452</f>
        <v>4</v>
      </c>
      <c r="G1454">
        <f>'Preprocessed Data'!G1452</f>
        <v>1</v>
      </c>
      <c r="H1454">
        <f>'Preprocessed Data'!H1452</f>
        <v>63.73</v>
      </c>
      <c r="I1454">
        <f>'Preprocessed Data'!I1452</f>
        <v>32</v>
      </c>
      <c r="J1454">
        <f>'Preprocessed Data'!J1452</f>
        <v>4</v>
      </c>
      <c r="K1454" s="10">
        <f>'Preprocessed Data'!K1452</f>
        <v>0</v>
      </c>
      <c r="L1454" s="1">
        <f t="shared" si="287"/>
        <v>1</v>
      </c>
      <c r="M1454" s="11">
        <f t="shared" si="288"/>
        <v>1</v>
      </c>
      <c r="N1454">
        <f t="shared" si="289"/>
        <v>0</v>
      </c>
      <c r="O1454">
        <f t="shared" si="290"/>
        <v>1.373028343619649E-2</v>
      </c>
      <c r="P1454" s="10">
        <f t="shared" si="291"/>
        <v>1.373028343619649E-2</v>
      </c>
      <c r="Q1454" s="11">
        <f t="shared" si="292"/>
        <v>0.98626971656380347</v>
      </c>
      <c r="R1454" s="10">
        <f t="shared" si="293"/>
        <v>-1.3825415575690791E-2</v>
      </c>
      <c r="S1454" s="11">
        <f t="shared" si="294"/>
        <v>100</v>
      </c>
      <c r="AT1454">
        <v>8.6737602075838416E-3</v>
      </c>
      <c r="AU1454">
        <v>1</v>
      </c>
      <c r="AV1454">
        <v>0</v>
      </c>
      <c r="AW1454">
        <f t="shared" si="298"/>
        <v>1442</v>
      </c>
      <c r="AX1454">
        <f t="shared" si="299"/>
        <v>8</v>
      </c>
      <c r="AY1454">
        <f t="shared" si="295"/>
        <v>0.67624607094746292</v>
      </c>
      <c r="AZ1454">
        <f t="shared" si="296"/>
        <v>0.98778625954198473</v>
      </c>
      <c r="BA1454">
        <f t="shared" si="297"/>
        <v>2.2177509194922055E-4</v>
      </c>
    </row>
    <row r="1455" spans="1:53" x14ac:dyDescent="0.25">
      <c r="A1455">
        <f>'Preprocessed Data'!A1453</f>
        <v>2</v>
      </c>
      <c r="B1455">
        <f>'Preprocessed Data'!B1453</f>
        <v>40</v>
      </c>
      <c r="C1455">
        <f>'Preprocessed Data'!C1453</f>
        <v>0</v>
      </c>
      <c r="D1455">
        <f>'Preprocessed Data'!D1453</f>
        <v>0</v>
      </c>
      <c r="E1455">
        <f>'Preprocessed Data'!E1453</f>
        <v>1</v>
      </c>
      <c r="F1455">
        <f>'Preprocessed Data'!F1453</f>
        <v>4</v>
      </c>
      <c r="G1455">
        <f>'Preprocessed Data'!G1453</f>
        <v>1</v>
      </c>
      <c r="H1455">
        <f>'Preprocessed Data'!H1453</f>
        <v>83.3</v>
      </c>
      <c r="I1455">
        <f>'Preprocessed Data'!I1453</f>
        <v>32</v>
      </c>
      <c r="J1455">
        <f>'Preprocessed Data'!J1453</f>
        <v>3</v>
      </c>
      <c r="K1455" s="10">
        <f>'Preprocessed Data'!K1453</f>
        <v>0</v>
      </c>
      <c r="L1455" s="1">
        <f t="shared" si="287"/>
        <v>1</v>
      </c>
      <c r="M1455" s="11">
        <f t="shared" si="288"/>
        <v>1</v>
      </c>
      <c r="N1455">
        <f t="shared" si="289"/>
        <v>0</v>
      </c>
      <c r="O1455">
        <f t="shared" si="290"/>
        <v>1.7463433187472323E-2</v>
      </c>
      <c r="P1455" s="10">
        <f t="shared" si="291"/>
        <v>1.7463433187472323E-2</v>
      </c>
      <c r="Q1455" s="11">
        <f t="shared" si="292"/>
        <v>0.98253656681252766</v>
      </c>
      <c r="R1455" s="10">
        <f t="shared" si="293"/>
        <v>-1.7617717801499018E-2</v>
      </c>
      <c r="S1455" s="11">
        <f t="shared" si="294"/>
        <v>100</v>
      </c>
      <c r="AT1455">
        <v>8.6837281266992049E-3</v>
      </c>
      <c r="AU1455">
        <v>1</v>
      </c>
      <c r="AV1455">
        <v>0</v>
      </c>
      <c r="AW1455">
        <f t="shared" si="298"/>
        <v>1443</v>
      </c>
      <c r="AX1455">
        <f t="shared" si="299"/>
        <v>8</v>
      </c>
      <c r="AY1455">
        <f t="shared" si="295"/>
        <v>0.67602155365963179</v>
      </c>
      <c r="AZ1455">
        <f t="shared" si="296"/>
        <v>0.98778625954198473</v>
      </c>
      <c r="BA1455">
        <f t="shared" si="297"/>
        <v>2.2177509194922055E-4</v>
      </c>
    </row>
    <row r="1456" spans="1:53" x14ac:dyDescent="0.25">
      <c r="A1456">
        <f>'Preprocessed Data'!A1454</f>
        <v>2</v>
      </c>
      <c r="B1456">
        <f>'Preprocessed Data'!B1454</f>
        <v>34</v>
      </c>
      <c r="C1456">
        <f>'Preprocessed Data'!C1454</f>
        <v>0</v>
      </c>
      <c r="D1456">
        <f>'Preprocessed Data'!D1454</f>
        <v>0</v>
      </c>
      <c r="E1456">
        <f>'Preprocessed Data'!E1454</f>
        <v>1</v>
      </c>
      <c r="F1456">
        <f>'Preprocessed Data'!F1454</f>
        <v>2</v>
      </c>
      <c r="G1456">
        <f>'Preprocessed Data'!G1454</f>
        <v>1</v>
      </c>
      <c r="H1456">
        <f>'Preprocessed Data'!H1454</f>
        <v>78.12</v>
      </c>
      <c r="I1456">
        <f>'Preprocessed Data'!I1454</f>
        <v>32</v>
      </c>
      <c r="J1456">
        <f>'Preprocessed Data'!J1454</f>
        <v>4</v>
      </c>
      <c r="K1456" s="10">
        <f>'Preprocessed Data'!K1454</f>
        <v>0</v>
      </c>
      <c r="L1456" s="1">
        <f t="shared" si="287"/>
        <v>1</v>
      </c>
      <c r="M1456" s="11">
        <f t="shared" si="288"/>
        <v>1</v>
      </c>
      <c r="N1456">
        <f t="shared" si="289"/>
        <v>0</v>
      </c>
      <c r="O1456">
        <f t="shared" si="290"/>
        <v>9.6208193772109075E-3</v>
      </c>
      <c r="P1456" s="10">
        <f t="shared" si="291"/>
        <v>9.6208193772109075E-3</v>
      </c>
      <c r="Q1456" s="11">
        <f t="shared" si="292"/>
        <v>0.99037918062278907</v>
      </c>
      <c r="R1456" s="10">
        <f t="shared" si="293"/>
        <v>-9.667398453297664E-3</v>
      </c>
      <c r="S1456" s="11">
        <f t="shared" si="294"/>
        <v>100</v>
      </c>
      <c r="AT1456">
        <v>8.7003335684458314E-3</v>
      </c>
      <c r="AU1456">
        <v>1</v>
      </c>
      <c r="AV1456">
        <v>0</v>
      </c>
      <c r="AW1456">
        <f t="shared" si="298"/>
        <v>1444</v>
      </c>
      <c r="AX1456">
        <f t="shared" si="299"/>
        <v>8</v>
      </c>
      <c r="AY1456">
        <f t="shared" si="295"/>
        <v>0.67579703637180066</v>
      </c>
      <c r="AZ1456">
        <f t="shared" si="296"/>
        <v>0.98778625954198473</v>
      </c>
      <c r="BA1456">
        <f t="shared" si="297"/>
        <v>2.2177509194933021E-4</v>
      </c>
    </row>
    <row r="1457" spans="1:53" x14ac:dyDescent="0.25">
      <c r="A1457">
        <f>'Preprocessed Data'!A1455</f>
        <v>1</v>
      </c>
      <c r="B1457">
        <f>'Preprocessed Data'!B1455</f>
        <v>32</v>
      </c>
      <c r="C1457">
        <f>'Preprocessed Data'!C1455</f>
        <v>0</v>
      </c>
      <c r="D1457">
        <f>'Preprocessed Data'!D1455</f>
        <v>0</v>
      </c>
      <c r="E1457">
        <f>'Preprocessed Data'!E1455</f>
        <v>1</v>
      </c>
      <c r="F1457">
        <f>'Preprocessed Data'!F1455</f>
        <v>1</v>
      </c>
      <c r="G1457">
        <f>'Preprocessed Data'!G1455</f>
        <v>1</v>
      </c>
      <c r="H1457">
        <f>'Preprocessed Data'!H1455</f>
        <v>83.13</v>
      </c>
      <c r="I1457">
        <f>'Preprocessed Data'!I1455</f>
        <v>32</v>
      </c>
      <c r="J1457">
        <f>'Preprocessed Data'!J1455</f>
        <v>3</v>
      </c>
      <c r="K1457" s="10">
        <f>'Preprocessed Data'!K1455</f>
        <v>0</v>
      </c>
      <c r="L1457" s="1">
        <f t="shared" si="287"/>
        <v>1</v>
      </c>
      <c r="M1457" s="11">
        <f t="shared" si="288"/>
        <v>1</v>
      </c>
      <c r="N1457">
        <f t="shared" si="289"/>
        <v>0</v>
      </c>
      <c r="O1457">
        <f t="shared" si="290"/>
        <v>1.178099367545349E-2</v>
      </c>
      <c r="P1457" s="10">
        <f t="shared" si="291"/>
        <v>1.178099367545349E-2</v>
      </c>
      <c r="Q1457" s="11">
        <f t="shared" si="292"/>
        <v>0.98821900632454651</v>
      </c>
      <c r="R1457" s="10">
        <f t="shared" si="293"/>
        <v>-1.1850939478226836E-2</v>
      </c>
      <c r="S1457" s="11">
        <f t="shared" si="294"/>
        <v>100</v>
      </c>
      <c r="AT1457">
        <v>8.7210741698067386E-3</v>
      </c>
      <c r="AU1457">
        <v>1</v>
      </c>
      <c r="AV1457">
        <v>0</v>
      </c>
      <c r="AW1457">
        <f t="shared" si="298"/>
        <v>1445</v>
      </c>
      <c r="AX1457">
        <f t="shared" si="299"/>
        <v>8</v>
      </c>
      <c r="AY1457">
        <f t="shared" si="295"/>
        <v>0.67557251908396942</v>
      </c>
      <c r="AZ1457">
        <f t="shared" si="296"/>
        <v>0.98778625954198473</v>
      </c>
      <c r="BA1457">
        <f t="shared" si="297"/>
        <v>2.2177509194922055E-4</v>
      </c>
    </row>
    <row r="1458" spans="1:53" x14ac:dyDescent="0.25">
      <c r="A1458">
        <f>'Preprocessed Data'!A1456</f>
        <v>2</v>
      </c>
      <c r="B1458">
        <f>'Preprocessed Data'!B1456</f>
        <v>66</v>
      </c>
      <c r="C1458">
        <f>'Preprocessed Data'!C1456</f>
        <v>0</v>
      </c>
      <c r="D1458">
        <f>'Preprocessed Data'!D1456</f>
        <v>0</v>
      </c>
      <c r="E1458">
        <f>'Preprocessed Data'!E1456</f>
        <v>1</v>
      </c>
      <c r="F1458">
        <f>'Preprocessed Data'!F1456</f>
        <v>5</v>
      </c>
      <c r="G1458">
        <f>'Preprocessed Data'!G1456</f>
        <v>2</v>
      </c>
      <c r="H1458">
        <f>'Preprocessed Data'!H1456</f>
        <v>80.099999999999994</v>
      </c>
      <c r="I1458">
        <f>'Preprocessed Data'!I1456</f>
        <v>32</v>
      </c>
      <c r="J1458">
        <f>'Preprocessed Data'!J1456</f>
        <v>2</v>
      </c>
      <c r="K1458" s="10">
        <f>'Preprocessed Data'!K1456</f>
        <v>0</v>
      </c>
      <c r="L1458" s="1">
        <f t="shared" si="287"/>
        <v>1</v>
      </c>
      <c r="M1458" s="11">
        <f t="shared" si="288"/>
        <v>1</v>
      </c>
      <c r="N1458">
        <f t="shared" si="289"/>
        <v>0</v>
      </c>
      <c r="O1458">
        <f t="shared" si="290"/>
        <v>6.3295211263483989E-2</v>
      </c>
      <c r="P1458" s="10">
        <f t="shared" si="291"/>
        <v>6.3295211263483989E-2</v>
      </c>
      <c r="Q1458" s="11">
        <f t="shared" si="292"/>
        <v>0.93670478873651597</v>
      </c>
      <c r="R1458" s="10">
        <f t="shared" si="293"/>
        <v>-6.5387106431966047E-2</v>
      </c>
      <c r="S1458" s="11">
        <f t="shared" si="294"/>
        <v>100</v>
      </c>
      <c r="AT1458">
        <v>8.7226494182189151E-3</v>
      </c>
      <c r="AU1458">
        <v>1</v>
      </c>
      <c r="AV1458">
        <v>0</v>
      </c>
      <c r="AW1458">
        <f t="shared" si="298"/>
        <v>1446</v>
      </c>
      <c r="AX1458">
        <f t="shared" si="299"/>
        <v>8</v>
      </c>
      <c r="AY1458">
        <f t="shared" si="295"/>
        <v>0.6753480017961383</v>
      </c>
      <c r="AZ1458">
        <f t="shared" si="296"/>
        <v>0.98778625954198473</v>
      </c>
      <c r="BA1458">
        <f t="shared" si="297"/>
        <v>2.2177509194922055E-4</v>
      </c>
    </row>
    <row r="1459" spans="1:53" x14ac:dyDescent="0.25">
      <c r="A1459">
        <f>'Preprocessed Data'!A1457</f>
        <v>2</v>
      </c>
      <c r="B1459">
        <f>'Preprocessed Data'!B1457</f>
        <v>79</v>
      </c>
      <c r="C1459">
        <f>'Preprocessed Data'!C1457</f>
        <v>0</v>
      </c>
      <c r="D1459">
        <f>'Preprocessed Data'!D1457</f>
        <v>0</v>
      </c>
      <c r="E1459">
        <f>'Preprocessed Data'!E1457</f>
        <v>1</v>
      </c>
      <c r="F1459">
        <f>'Preprocessed Data'!F1457</f>
        <v>4</v>
      </c>
      <c r="G1459">
        <f>'Preprocessed Data'!G1457</f>
        <v>2</v>
      </c>
      <c r="H1459">
        <f>'Preprocessed Data'!H1457</f>
        <v>78.319999999999993</v>
      </c>
      <c r="I1459">
        <f>'Preprocessed Data'!I1457</f>
        <v>32</v>
      </c>
      <c r="J1459">
        <f>'Preprocessed Data'!J1457</f>
        <v>4</v>
      </c>
      <c r="K1459" s="10">
        <f>'Preprocessed Data'!K1457</f>
        <v>0</v>
      </c>
      <c r="L1459" s="1">
        <f t="shared" si="287"/>
        <v>1</v>
      </c>
      <c r="M1459" s="11">
        <f t="shared" si="288"/>
        <v>1</v>
      </c>
      <c r="N1459">
        <f t="shared" si="289"/>
        <v>0</v>
      </c>
      <c r="O1459">
        <f t="shared" si="290"/>
        <v>0.10473800320138639</v>
      </c>
      <c r="P1459" s="10">
        <f t="shared" si="291"/>
        <v>0.10473800320138639</v>
      </c>
      <c r="Q1459" s="11">
        <f t="shared" si="292"/>
        <v>0.89526199679861362</v>
      </c>
      <c r="R1459" s="10">
        <f t="shared" si="293"/>
        <v>-0.11063886969227658</v>
      </c>
      <c r="S1459" s="11">
        <f t="shared" si="294"/>
        <v>100</v>
      </c>
      <c r="AT1459">
        <v>8.7277891400805614E-3</v>
      </c>
      <c r="AU1459">
        <v>1</v>
      </c>
      <c r="AV1459">
        <v>0</v>
      </c>
      <c r="AW1459">
        <f t="shared" si="298"/>
        <v>1447</v>
      </c>
      <c r="AX1459">
        <f t="shared" si="299"/>
        <v>8</v>
      </c>
      <c r="AY1459">
        <f t="shared" si="295"/>
        <v>0.67512348450830717</v>
      </c>
      <c r="AZ1459">
        <f t="shared" si="296"/>
        <v>0.98778625954198473</v>
      </c>
      <c r="BA1459">
        <f t="shared" si="297"/>
        <v>2.2177509194933021E-4</v>
      </c>
    </row>
    <row r="1460" spans="1:53" x14ac:dyDescent="0.25">
      <c r="A1460">
        <f>'Preprocessed Data'!A1458</f>
        <v>1</v>
      </c>
      <c r="B1460">
        <f>'Preprocessed Data'!B1458</f>
        <v>42</v>
      </c>
      <c r="C1460">
        <f>'Preprocessed Data'!C1458</f>
        <v>0</v>
      </c>
      <c r="D1460">
        <f>'Preprocessed Data'!D1458</f>
        <v>0</v>
      </c>
      <c r="E1460">
        <f>'Preprocessed Data'!E1458</f>
        <v>1</v>
      </c>
      <c r="F1460">
        <f>'Preprocessed Data'!F1458</f>
        <v>4</v>
      </c>
      <c r="G1460">
        <f>'Preprocessed Data'!G1458</f>
        <v>1</v>
      </c>
      <c r="H1460">
        <f>'Preprocessed Data'!H1458</f>
        <v>68.12</v>
      </c>
      <c r="I1460">
        <f>'Preprocessed Data'!I1458</f>
        <v>32</v>
      </c>
      <c r="J1460">
        <f>'Preprocessed Data'!J1458</f>
        <v>4</v>
      </c>
      <c r="K1460" s="10">
        <f>'Preprocessed Data'!K1458</f>
        <v>0</v>
      </c>
      <c r="L1460" s="1">
        <f t="shared" si="287"/>
        <v>1</v>
      </c>
      <c r="M1460" s="11">
        <f t="shared" si="288"/>
        <v>1</v>
      </c>
      <c r="N1460">
        <f t="shared" si="289"/>
        <v>0</v>
      </c>
      <c r="O1460">
        <f t="shared" si="290"/>
        <v>1.7364027116797166E-2</v>
      </c>
      <c r="P1460" s="10">
        <f t="shared" si="291"/>
        <v>1.7364027116797166E-2</v>
      </c>
      <c r="Q1460" s="11">
        <f t="shared" si="292"/>
        <v>0.98263597288320281</v>
      </c>
      <c r="R1460" s="10">
        <f t="shared" si="293"/>
        <v>-1.7516550022332582E-2</v>
      </c>
      <c r="S1460" s="11">
        <f t="shared" si="294"/>
        <v>100</v>
      </c>
      <c r="AT1460">
        <v>8.737546552393647E-3</v>
      </c>
      <c r="AU1460">
        <v>1</v>
      </c>
      <c r="AV1460">
        <v>0</v>
      </c>
      <c r="AW1460">
        <f t="shared" si="298"/>
        <v>1448</v>
      </c>
      <c r="AX1460">
        <f t="shared" si="299"/>
        <v>8</v>
      </c>
      <c r="AY1460">
        <f t="shared" si="295"/>
        <v>0.67489896722047593</v>
      </c>
      <c r="AZ1460">
        <f t="shared" si="296"/>
        <v>0.98778625954198473</v>
      </c>
      <c r="BA1460">
        <f t="shared" si="297"/>
        <v>2.2177509194922055E-4</v>
      </c>
    </row>
    <row r="1461" spans="1:53" x14ac:dyDescent="0.25">
      <c r="A1461">
        <f>'Preprocessed Data'!A1459</f>
        <v>2</v>
      </c>
      <c r="B1461">
        <f>'Preprocessed Data'!B1459</f>
        <v>45</v>
      </c>
      <c r="C1461">
        <f>'Preprocessed Data'!C1459</f>
        <v>0</v>
      </c>
      <c r="D1461">
        <f>'Preprocessed Data'!D1459</f>
        <v>0</v>
      </c>
      <c r="E1461">
        <f>'Preprocessed Data'!E1459</f>
        <v>1</v>
      </c>
      <c r="F1461">
        <f>'Preprocessed Data'!F1459</f>
        <v>2</v>
      </c>
      <c r="G1461">
        <f>'Preprocessed Data'!G1459</f>
        <v>2</v>
      </c>
      <c r="H1461">
        <f>'Preprocessed Data'!H1459</f>
        <v>85.64</v>
      </c>
      <c r="I1461">
        <f>'Preprocessed Data'!I1459</f>
        <v>32</v>
      </c>
      <c r="J1461">
        <f>'Preprocessed Data'!J1459</f>
        <v>1</v>
      </c>
      <c r="K1461" s="10">
        <f>'Preprocessed Data'!K1459</f>
        <v>0</v>
      </c>
      <c r="L1461" s="1">
        <f t="shared" si="287"/>
        <v>1</v>
      </c>
      <c r="M1461" s="11">
        <f t="shared" si="288"/>
        <v>1</v>
      </c>
      <c r="N1461">
        <f t="shared" si="289"/>
        <v>0</v>
      </c>
      <c r="O1461">
        <f t="shared" si="290"/>
        <v>1.997784482728053E-2</v>
      </c>
      <c r="P1461" s="10">
        <f t="shared" si="291"/>
        <v>1.997784482728053E-2</v>
      </c>
      <c r="Q1461" s="11">
        <f t="shared" si="292"/>
        <v>0.98002215517271951</v>
      </c>
      <c r="R1461" s="10">
        <f t="shared" si="293"/>
        <v>-2.0180100253959492E-2</v>
      </c>
      <c r="S1461" s="11">
        <f t="shared" si="294"/>
        <v>100</v>
      </c>
      <c r="AT1461">
        <v>8.7411930388585808E-3</v>
      </c>
      <c r="AU1461">
        <v>1</v>
      </c>
      <c r="AV1461">
        <v>0</v>
      </c>
      <c r="AW1461">
        <f t="shared" si="298"/>
        <v>1449</v>
      </c>
      <c r="AX1461">
        <f t="shared" si="299"/>
        <v>8</v>
      </c>
      <c r="AY1461">
        <f t="shared" si="295"/>
        <v>0.6746744499326448</v>
      </c>
      <c r="AZ1461">
        <f t="shared" si="296"/>
        <v>0.98778625954198473</v>
      </c>
      <c r="BA1461">
        <f t="shared" si="297"/>
        <v>2.2177509194922055E-4</v>
      </c>
    </row>
    <row r="1462" spans="1:53" x14ac:dyDescent="0.25">
      <c r="A1462">
        <f>'Preprocessed Data'!A1460</f>
        <v>2</v>
      </c>
      <c r="B1462">
        <f>'Preprocessed Data'!B1460</f>
        <v>65</v>
      </c>
      <c r="C1462">
        <f>'Preprocessed Data'!C1460</f>
        <v>0</v>
      </c>
      <c r="D1462">
        <f>'Preprocessed Data'!D1460</f>
        <v>0</v>
      </c>
      <c r="E1462">
        <f>'Preprocessed Data'!E1460</f>
        <v>1</v>
      </c>
      <c r="F1462">
        <f>'Preprocessed Data'!F1460</f>
        <v>4</v>
      </c>
      <c r="G1462">
        <f>'Preprocessed Data'!G1460</f>
        <v>1</v>
      </c>
      <c r="H1462">
        <f>'Preprocessed Data'!H1460</f>
        <v>185.28</v>
      </c>
      <c r="I1462">
        <f>'Preprocessed Data'!I1460</f>
        <v>32</v>
      </c>
      <c r="J1462">
        <f>'Preprocessed Data'!J1460</f>
        <v>3</v>
      </c>
      <c r="K1462" s="10">
        <f>'Preprocessed Data'!K1460</f>
        <v>1</v>
      </c>
      <c r="L1462" s="1">
        <f t="shared" si="287"/>
        <v>0</v>
      </c>
      <c r="M1462" s="11">
        <f t="shared" si="288"/>
        <v>1</v>
      </c>
      <c r="N1462">
        <f t="shared" si="289"/>
        <v>1</v>
      </c>
      <c r="O1462">
        <f t="shared" si="290"/>
        <v>0.47407623792991926</v>
      </c>
      <c r="P1462" s="10">
        <f t="shared" si="291"/>
        <v>0.47407623792991926</v>
      </c>
      <c r="Q1462" s="11">
        <f t="shared" si="292"/>
        <v>0.52592376207008074</v>
      </c>
      <c r="R1462" s="10">
        <f t="shared" si="293"/>
        <v>-0.74638713070575091</v>
      </c>
      <c r="S1462" s="11">
        <f t="shared" si="294"/>
        <v>0</v>
      </c>
      <c r="AT1462">
        <v>8.7419103952418066E-3</v>
      </c>
      <c r="AU1462">
        <v>1</v>
      </c>
      <c r="AV1462">
        <v>0</v>
      </c>
      <c r="AW1462">
        <f t="shared" si="298"/>
        <v>1450</v>
      </c>
      <c r="AX1462">
        <f t="shared" si="299"/>
        <v>8</v>
      </c>
      <c r="AY1462">
        <f t="shared" si="295"/>
        <v>0.67444993264481368</v>
      </c>
      <c r="AZ1462">
        <f t="shared" si="296"/>
        <v>0.98778625954198473</v>
      </c>
      <c r="BA1462">
        <f t="shared" si="297"/>
        <v>2.2177509194933021E-4</v>
      </c>
    </row>
    <row r="1463" spans="1:53" x14ac:dyDescent="0.25">
      <c r="A1463">
        <f>'Preprocessed Data'!A1461</f>
        <v>2</v>
      </c>
      <c r="B1463">
        <f>'Preprocessed Data'!B1461</f>
        <v>34</v>
      </c>
      <c r="C1463">
        <f>'Preprocessed Data'!C1461</f>
        <v>0</v>
      </c>
      <c r="D1463">
        <f>'Preprocessed Data'!D1461</f>
        <v>0</v>
      </c>
      <c r="E1463">
        <f>'Preprocessed Data'!E1461</f>
        <v>1</v>
      </c>
      <c r="F1463">
        <f>'Preprocessed Data'!F1461</f>
        <v>4</v>
      </c>
      <c r="G1463">
        <f>'Preprocessed Data'!G1461</f>
        <v>1</v>
      </c>
      <c r="H1463">
        <f>'Preprocessed Data'!H1461</f>
        <v>85.79</v>
      </c>
      <c r="I1463">
        <f>'Preprocessed Data'!I1461</f>
        <v>32</v>
      </c>
      <c r="J1463">
        <f>'Preprocessed Data'!J1461</f>
        <v>2</v>
      </c>
      <c r="K1463" s="10">
        <f>'Preprocessed Data'!K1461</f>
        <v>0</v>
      </c>
      <c r="L1463" s="1">
        <f t="shared" si="287"/>
        <v>1</v>
      </c>
      <c r="M1463" s="11">
        <f t="shared" si="288"/>
        <v>1</v>
      </c>
      <c r="N1463">
        <f t="shared" si="289"/>
        <v>0</v>
      </c>
      <c r="O1463">
        <f t="shared" si="290"/>
        <v>1.3631509183477525E-2</v>
      </c>
      <c r="P1463" s="10">
        <f t="shared" si="291"/>
        <v>1.3631509183477525E-2</v>
      </c>
      <c r="Q1463" s="11">
        <f t="shared" si="292"/>
        <v>0.98636849081652245</v>
      </c>
      <c r="R1463" s="10">
        <f t="shared" si="293"/>
        <v>-1.3725271258874884E-2</v>
      </c>
      <c r="S1463" s="11">
        <f t="shared" si="294"/>
        <v>100</v>
      </c>
      <c r="AT1463">
        <v>8.7673314729486938E-3</v>
      </c>
      <c r="AU1463">
        <v>1</v>
      </c>
      <c r="AV1463">
        <v>0</v>
      </c>
      <c r="AW1463">
        <f t="shared" si="298"/>
        <v>1451</v>
      </c>
      <c r="AX1463">
        <f t="shared" si="299"/>
        <v>8</v>
      </c>
      <c r="AY1463">
        <f t="shared" si="295"/>
        <v>0.67422541535698244</v>
      </c>
      <c r="AZ1463">
        <f t="shared" si="296"/>
        <v>0.98778625954198473</v>
      </c>
      <c r="BA1463">
        <f t="shared" si="297"/>
        <v>2.2177509194922055E-4</v>
      </c>
    </row>
    <row r="1464" spans="1:53" x14ac:dyDescent="0.25">
      <c r="A1464">
        <f>'Preprocessed Data'!A1462</f>
        <v>2</v>
      </c>
      <c r="B1464">
        <f>'Preprocessed Data'!B1462</f>
        <v>28</v>
      </c>
      <c r="C1464">
        <f>'Preprocessed Data'!C1462</f>
        <v>0</v>
      </c>
      <c r="D1464">
        <f>'Preprocessed Data'!D1462</f>
        <v>0</v>
      </c>
      <c r="E1464">
        <f>'Preprocessed Data'!E1462</f>
        <v>0</v>
      </c>
      <c r="F1464">
        <f>'Preprocessed Data'!F1462</f>
        <v>4</v>
      </c>
      <c r="G1464">
        <f>'Preprocessed Data'!G1462</f>
        <v>1</v>
      </c>
      <c r="H1464">
        <f>'Preprocessed Data'!H1462</f>
        <v>77.989999999999995</v>
      </c>
      <c r="I1464">
        <f>'Preprocessed Data'!I1462</f>
        <v>32</v>
      </c>
      <c r="J1464">
        <f>'Preprocessed Data'!J1462</f>
        <v>3</v>
      </c>
      <c r="K1464" s="10">
        <f>'Preprocessed Data'!K1462</f>
        <v>0</v>
      </c>
      <c r="L1464" s="1">
        <f t="shared" si="287"/>
        <v>1</v>
      </c>
      <c r="M1464" s="11">
        <f t="shared" si="288"/>
        <v>1</v>
      </c>
      <c r="N1464">
        <f t="shared" si="289"/>
        <v>0</v>
      </c>
      <c r="O1464">
        <f t="shared" si="290"/>
        <v>9.0701351853927914E-3</v>
      </c>
      <c r="P1464" s="10">
        <f t="shared" si="291"/>
        <v>9.0701351853927914E-3</v>
      </c>
      <c r="Q1464" s="11">
        <f t="shared" si="292"/>
        <v>0.99092986481460721</v>
      </c>
      <c r="R1464" s="10">
        <f t="shared" si="293"/>
        <v>-9.1115192912189745E-3</v>
      </c>
      <c r="S1464" s="11">
        <f t="shared" si="294"/>
        <v>100</v>
      </c>
      <c r="AT1464">
        <v>8.7941229601998343E-3</v>
      </c>
      <c r="AU1464">
        <v>1</v>
      </c>
      <c r="AV1464">
        <v>0</v>
      </c>
      <c r="AW1464">
        <f t="shared" si="298"/>
        <v>1452</v>
      </c>
      <c r="AX1464">
        <f t="shared" si="299"/>
        <v>8</v>
      </c>
      <c r="AY1464">
        <f t="shared" si="295"/>
        <v>0.67400089806915131</v>
      </c>
      <c r="AZ1464">
        <f t="shared" si="296"/>
        <v>0.98778625954198473</v>
      </c>
      <c r="BA1464">
        <f t="shared" si="297"/>
        <v>2.2177509194922055E-4</v>
      </c>
    </row>
    <row r="1465" spans="1:53" x14ac:dyDescent="0.25">
      <c r="A1465">
        <f>'Preprocessed Data'!A1463</f>
        <v>1</v>
      </c>
      <c r="B1465">
        <f>'Preprocessed Data'!B1463</f>
        <v>68</v>
      </c>
      <c r="C1465">
        <f>'Preprocessed Data'!C1463</f>
        <v>0</v>
      </c>
      <c r="D1465">
        <f>'Preprocessed Data'!D1463</f>
        <v>1</v>
      </c>
      <c r="E1465">
        <f>'Preprocessed Data'!E1463</f>
        <v>1</v>
      </c>
      <c r="F1465">
        <f>'Preprocessed Data'!F1463</f>
        <v>5</v>
      </c>
      <c r="G1465">
        <f>'Preprocessed Data'!G1463</f>
        <v>2</v>
      </c>
      <c r="H1465">
        <f>'Preprocessed Data'!H1463</f>
        <v>223.83</v>
      </c>
      <c r="I1465">
        <f>'Preprocessed Data'!I1463</f>
        <v>31.9</v>
      </c>
      <c r="J1465">
        <f>'Preprocessed Data'!J1463</f>
        <v>1</v>
      </c>
      <c r="K1465" s="10">
        <f>'Preprocessed Data'!K1463</f>
        <v>1</v>
      </c>
      <c r="L1465" s="1">
        <f t="shared" si="287"/>
        <v>0</v>
      </c>
      <c r="M1465" s="11">
        <f t="shared" si="288"/>
        <v>1</v>
      </c>
      <c r="N1465">
        <f t="shared" si="289"/>
        <v>1</v>
      </c>
      <c r="O1465">
        <f t="shared" si="290"/>
        <v>0.87162246248242359</v>
      </c>
      <c r="P1465" s="10">
        <f t="shared" si="291"/>
        <v>0.87162246248242359</v>
      </c>
      <c r="Q1465" s="11">
        <f t="shared" si="292"/>
        <v>0.12837753751757641</v>
      </c>
      <c r="R1465" s="10">
        <f t="shared" si="293"/>
        <v>-0.13739890469439128</v>
      </c>
      <c r="S1465" s="11">
        <f t="shared" si="294"/>
        <v>100</v>
      </c>
      <c r="AT1465">
        <v>8.8045112655332717E-3</v>
      </c>
      <c r="AU1465">
        <v>1</v>
      </c>
      <c r="AV1465">
        <v>0</v>
      </c>
      <c r="AW1465">
        <f t="shared" si="298"/>
        <v>1453</v>
      </c>
      <c r="AX1465">
        <f t="shared" si="299"/>
        <v>8</v>
      </c>
      <c r="AY1465">
        <f t="shared" si="295"/>
        <v>0.67377638078132018</v>
      </c>
      <c r="AZ1465">
        <f t="shared" si="296"/>
        <v>0.98778625954198473</v>
      </c>
      <c r="BA1465">
        <f t="shared" si="297"/>
        <v>2.2177509194933021E-4</v>
      </c>
    </row>
    <row r="1466" spans="1:53" x14ac:dyDescent="0.25">
      <c r="A1466">
        <f>'Preprocessed Data'!A1464</f>
        <v>1</v>
      </c>
      <c r="B1466">
        <f>'Preprocessed Data'!B1464</f>
        <v>49</v>
      </c>
      <c r="C1466">
        <f>'Preprocessed Data'!C1464</f>
        <v>0</v>
      </c>
      <c r="D1466">
        <f>'Preprocessed Data'!D1464</f>
        <v>0</v>
      </c>
      <c r="E1466">
        <f>'Preprocessed Data'!E1464</f>
        <v>0</v>
      </c>
      <c r="F1466">
        <f>'Preprocessed Data'!F1464</f>
        <v>4</v>
      </c>
      <c r="G1466">
        <f>'Preprocessed Data'!G1464</f>
        <v>1</v>
      </c>
      <c r="H1466">
        <f>'Preprocessed Data'!H1464</f>
        <v>104.86</v>
      </c>
      <c r="I1466">
        <f>'Preprocessed Data'!I1464</f>
        <v>31.9</v>
      </c>
      <c r="J1466">
        <f>'Preprocessed Data'!J1464</f>
        <v>3</v>
      </c>
      <c r="K1466" s="10">
        <f>'Preprocessed Data'!K1464</f>
        <v>1</v>
      </c>
      <c r="L1466" s="1">
        <f t="shared" si="287"/>
        <v>0</v>
      </c>
      <c r="M1466" s="11">
        <f t="shared" si="288"/>
        <v>1</v>
      </c>
      <c r="N1466">
        <f t="shared" si="289"/>
        <v>1</v>
      </c>
      <c r="O1466">
        <f t="shared" si="290"/>
        <v>6.5290734806032688E-2</v>
      </c>
      <c r="P1466" s="10">
        <f t="shared" si="291"/>
        <v>6.5290734806032688E-2</v>
      </c>
      <c r="Q1466" s="11">
        <f t="shared" si="292"/>
        <v>0.93470926519396735</v>
      </c>
      <c r="R1466" s="10">
        <f t="shared" si="293"/>
        <v>-2.728905139351097</v>
      </c>
      <c r="S1466" s="11">
        <f t="shared" si="294"/>
        <v>0</v>
      </c>
      <c r="AT1466">
        <v>8.8048513017831877E-3</v>
      </c>
      <c r="AU1466">
        <v>1</v>
      </c>
      <c r="AV1466">
        <v>0</v>
      </c>
      <c r="AW1466">
        <f t="shared" si="298"/>
        <v>1454</v>
      </c>
      <c r="AX1466">
        <f t="shared" si="299"/>
        <v>8</v>
      </c>
      <c r="AY1466">
        <f t="shared" si="295"/>
        <v>0.67355186349348894</v>
      </c>
      <c r="AZ1466">
        <f t="shared" si="296"/>
        <v>0.98778625954198473</v>
      </c>
      <c r="BA1466">
        <f t="shared" si="297"/>
        <v>2.2177509194922055E-4</v>
      </c>
    </row>
    <row r="1467" spans="1:53" x14ac:dyDescent="0.25">
      <c r="A1467">
        <f>'Preprocessed Data'!A1465</f>
        <v>2</v>
      </c>
      <c r="B1467">
        <f>'Preprocessed Data'!B1465</f>
        <v>64</v>
      </c>
      <c r="C1467">
        <f>'Preprocessed Data'!C1465</f>
        <v>0</v>
      </c>
      <c r="D1467">
        <f>'Preprocessed Data'!D1465</f>
        <v>0</v>
      </c>
      <c r="E1467">
        <f>'Preprocessed Data'!E1465</f>
        <v>1</v>
      </c>
      <c r="F1467">
        <f>'Preprocessed Data'!F1465</f>
        <v>5</v>
      </c>
      <c r="G1467">
        <f>'Preprocessed Data'!G1465</f>
        <v>2</v>
      </c>
      <c r="H1467">
        <f>'Preprocessed Data'!H1465</f>
        <v>82.34</v>
      </c>
      <c r="I1467">
        <f>'Preprocessed Data'!I1465</f>
        <v>31.9</v>
      </c>
      <c r="J1467">
        <f>'Preprocessed Data'!J1465</f>
        <v>2</v>
      </c>
      <c r="K1467" s="10">
        <f>'Preprocessed Data'!K1465</f>
        <v>0</v>
      </c>
      <c r="L1467" s="1">
        <f t="shared" si="287"/>
        <v>1</v>
      </c>
      <c r="M1467" s="11">
        <f t="shared" si="288"/>
        <v>1</v>
      </c>
      <c r="N1467">
        <f t="shared" si="289"/>
        <v>0</v>
      </c>
      <c r="O1467">
        <f t="shared" si="290"/>
        <v>6.0245595009652431E-2</v>
      </c>
      <c r="P1467" s="10">
        <f t="shared" si="291"/>
        <v>6.0245595009652431E-2</v>
      </c>
      <c r="Q1467" s="11">
        <f t="shared" si="292"/>
        <v>0.93975440499034757</v>
      </c>
      <c r="R1467" s="10">
        <f t="shared" si="293"/>
        <v>-6.213670914224062E-2</v>
      </c>
      <c r="S1467" s="11">
        <f t="shared" si="294"/>
        <v>100</v>
      </c>
      <c r="AT1467">
        <v>8.863398755889566E-3</v>
      </c>
      <c r="AU1467">
        <v>1</v>
      </c>
      <c r="AV1467">
        <v>0</v>
      </c>
      <c r="AW1467">
        <f t="shared" si="298"/>
        <v>1455</v>
      </c>
      <c r="AX1467">
        <f t="shared" si="299"/>
        <v>8</v>
      </c>
      <c r="AY1467">
        <f t="shared" si="295"/>
        <v>0.67332734620565782</v>
      </c>
      <c r="AZ1467">
        <f t="shared" si="296"/>
        <v>0.98778625954198473</v>
      </c>
      <c r="BA1467">
        <f t="shared" si="297"/>
        <v>2.2177509194922055E-4</v>
      </c>
    </row>
    <row r="1468" spans="1:53" x14ac:dyDescent="0.25">
      <c r="A1468">
        <f>'Preprocessed Data'!A1466</f>
        <v>1</v>
      </c>
      <c r="B1468">
        <f>'Preprocessed Data'!B1466</f>
        <v>37</v>
      </c>
      <c r="C1468">
        <f>'Preprocessed Data'!C1466</f>
        <v>0</v>
      </c>
      <c r="D1468">
        <f>'Preprocessed Data'!D1466</f>
        <v>0</v>
      </c>
      <c r="E1468">
        <f>'Preprocessed Data'!E1466</f>
        <v>1</v>
      </c>
      <c r="F1468">
        <f>'Preprocessed Data'!F1466</f>
        <v>3</v>
      </c>
      <c r="G1468">
        <f>'Preprocessed Data'!G1466</f>
        <v>2</v>
      </c>
      <c r="H1468">
        <f>'Preprocessed Data'!H1466</f>
        <v>160</v>
      </c>
      <c r="I1468">
        <f>'Preprocessed Data'!I1466</f>
        <v>31.9</v>
      </c>
      <c r="J1468">
        <f>'Preprocessed Data'!J1466</f>
        <v>1</v>
      </c>
      <c r="K1468" s="10">
        <f>'Preprocessed Data'!K1466</f>
        <v>0</v>
      </c>
      <c r="L1468" s="1">
        <f t="shared" si="287"/>
        <v>1</v>
      </c>
      <c r="M1468" s="11">
        <f t="shared" si="288"/>
        <v>1</v>
      </c>
      <c r="N1468">
        <f t="shared" si="289"/>
        <v>0</v>
      </c>
      <c r="O1468">
        <f t="shared" si="290"/>
        <v>0.11863459291318466</v>
      </c>
      <c r="P1468" s="10">
        <f t="shared" si="291"/>
        <v>0.11863459291318466</v>
      </c>
      <c r="Q1468" s="11">
        <f t="shared" si="292"/>
        <v>0.88136540708681532</v>
      </c>
      <c r="R1468" s="10">
        <f t="shared" si="293"/>
        <v>-0.12628297503357469</v>
      </c>
      <c r="S1468" s="11">
        <f t="shared" si="294"/>
        <v>100</v>
      </c>
      <c r="AT1468">
        <v>8.8666518126623451E-3</v>
      </c>
      <c r="AU1468">
        <v>1</v>
      </c>
      <c r="AV1468">
        <v>0</v>
      </c>
      <c r="AW1468">
        <f t="shared" si="298"/>
        <v>1456</v>
      </c>
      <c r="AX1468">
        <f t="shared" si="299"/>
        <v>8</v>
      </c>
      <c r="AY1468">
        <f t="shared" si="295"/>
        <v>0.67310282891782669</v>
      </c>
      <c r="AZ1468">
        <f t="shared" si="296"/>
        <v>0.98778625954198473</v>
      </c>
      <c r="BA1468">
        <f t="shared" si="297"/>
        <v>2.2177509194933021E-4</v>
      </c>
    </row>
    <row r="1469" spans="1:53" x14ac:dyDescent="0.25">
      <c r="A1469">
        <f>'Preprocessed Data'!A1467</f>
        <v>1</v>
      </c>
      <c r="B1469">
        <f>'Preprocessed Data'!B1467</f>
        <v>41</v>
      </c>
      <c r="C1469">
        <f>'Preprocessed Data'!C1467</f>
        <v>1</v>
      </c>
      <c r="D1469">
        <f>'Preprocessed Data'!D1467</f>
        <v>0</v>
      </c>
      <c r="E1469">
        <f>'Preprocessed Data'!E1467</f>
        <v>1</v>
      </c>
      <c r="F1469">
        <f>'Preprocessed Data'!F1467</f>
        <v>1</v>
      </c>
      <c r="G1469">
        <f>'Preprocessed Data'!G1467</f>
        <v>2</v>
      </c>
      <c r="H1469">
        <f>'Preprocessed Data'!H1467</f>
        <v>69.52</v>
      </c>
      <c r="I1469">
        <f>'Preprocessed Data'!I1467</f>
        <v>31.9</v>
      </c>
      <c r="J1469">
        <f>'Preprocessed Data'!J1467</f>
        <v>2</v>
      </c>
      <c r="K1469" s="10">
        <f>'Preprocessed Data'!K1467</f>
        <v>0</v>
      </c>
      <c r="L1469" s="1">
        <f t="shared" si="287"/>
        <v>1</v>
      </c>
      <c r="M1469" s="11">
        <f t="shared" si="288"/>
        <v>1</v>
      </c>
      <c r="N1469">
        <f t="shared" si="289"/>
        <v>0</v>
      </c>
      <c r="O1469">
        <f t="shared" si="290"/>
        <v>2.6822043053024949E-2</v>
      </c>
      <c r="P1469" s="10">
        <f t="shared" si="291"/>
        <v>2.6822043053024949E-2</v>
      </c>
      <c r="Q1469" s="11">
        <f t="shared" si="292"/>
        <v>0.97317795694697506</v>
      </c>
      <c r="R1469" s="10">
        <f t="shared" si="293"/>
        <v>-2.7188318404322225E-2</v>
      </c>
      <c r="S1469" s="11">
        <f t="shared" si="294"/>
        <v>100</v>
      </c>
      <c r="AT1469">
        <v>8.8997800583362242E-3</v>
      </c>
      <c r="AU1469">
        <v>1</v>
      </c>
      <c r="AV1469">
        <v>0</v>
      </c>
      <c r="AW1469">
        <f t="shared" si="298"/>
        <v>1457</v>
      </c>
      <c r="AX1469">
        <f t="shared" si="299"/>
        <v>8</v>
      </c>
      <c r="AY1469">
        <f t="shared" si="295"/>
        <v>0.67287831162999545</v>
      </c>
      <c r="AZ1469">
        <f t="shared" si="296"/>
        <v>0.98778625954198473</v>
      </c>
      <c r="BA1469">
        <f t="shared" si="297"/>
        <v>2.2177509194922055E-4</v>
      </c>
    </row>
    <row r="1470" spans="1:53" x14ac:dyDescent="0.25">
      <c r="A1470">
        <f>'Preprocessed Data'!A1468</f>
        <v>2</v>
      </c>
      <c r="B1470">
        <f>'Preprocessed Data'!B1468</f>
        <v>67</v>
      </c>
      <c r="C1470">
        <f>'Preprocessed Data'!C1468</f>
        <v>0</v>
      </c>
      <c r="D1470">
        <f>'Preprocessed Data'!D1468</f>
        <v>0</v>
      </c>
      <c r="E1470">
        <f>'Preprocessed Data'!E1468</f>
        <v>1</v>
      </c>
      <c r="F1470">
        <f>'Preprocessed Data'!F1468</f>
        <v>1</v>
      </c>
      <c r="G1470">
        <f>'Preprocessed Data'!G1468</f>
        <v>2</v>
      </c>
      <c r="H1470">
        <f>'Preprocessed Data'!H1468</f>
        <v>68.61</v>
      </c>
      <c r="I1470">
        <f>'Preprocessed Data'!I1468</f>
        <v>31.9</v>
      </c>
      <c r="J1470">
        <f>'Preprocessed Data'!J1468</f>
        <v>2</v>
      </c>
      <c r="K1470" s="10">
        <f>'Preprocessed Data'!K1468</f>
        <v>0</v>
      </c>
      <c r="L1470" s="1">
        <f t="shared" si="287"/>
        <v>1</v>
      </c>
      <c r="M1470" s="11">
        <f t="shared" si="288"/>
        <v>1</v>
      </c>
      <c r="N1470">
        <f t="shared" si="289"/>
        <v>0</v>
      </c>
      <c r="O1470">
        <f t="shared" si="290"/>
        <v>3.5340582459170468E-2</v>
      </c>
      <c r="P1470" s="10">
        <f t="shared" si="291"/>
        <v>3.5340582459170468E-2</v>
      </c>
      <c r="Q1470" s="11">
        <f t="shared" si="292"/>
        <v>0.96465941754082951</v>
      </c>
      <c r="R1470" s="10">
        <f t="shared" si="293"/>
        <v>-3.5980175130283974E-2</v>
      </c>
      <c r="S1470" s="11">
        <f t="shared" si="294"/>
        <v>100</v>
      </c>
      <c r="AT1470">
        <v>8.9340093680177375E-3</v>
      </c>
      <c r="AU1470">
        <v>1</v>
      </c>
      <c r="AV1470">
        <v>0</v>
      </c>
      <c r="AW1470">
        <f t="shared" si="298"/>
        <v>1458</v>
      </c>
      <c r="AX1470">
        <f t="shared" si="299"/>
        <v>8</v>
      </c>
      <c r="AY1470">
        <f t="shared" si="295"/>
        <v>0.67265379434216432</v>
      </c>
      <c r="AZ1470">
        <f t="shared" si="296"/>
        <v>0.98778625954198473</v>
      </c>
      <c r="BA1470">
        <f t="shared" si="297"/>
        <v>2.2177509194922055E-4</v>
      </c>
    </row>
    <row r="1471" spans="1:53" x14ac:dyDescent="0.25">
      <c r="A1471">
        <f>'Preprocessed Data'!A1469</f>
        <v>1</v>
      </c>
      <c r="B1471">
        <f>'Preprocessed Data'!B1469</f>
        <v>50</v>
      </c>
      <c r="C1471">
        <f>'Preprocessed Data'!C1469</f>
        <v>0</v>
      </c>
      <c r="D1471">
        <f>'Preprocessed Data'!D1469</f>
        <v>1</v>
      </c>
      <c r="E1471">
        <f>'Preprocessed Data'!E1469</f>
        <v>0</v>
      </c>
      <c r="F1471">
        <f>'Preprocessed Data'!F1469</f>
        <v>5</v>
      </c>
      <c r="G1471">
        <f>'Preprocessed Data'!G1469</f>
        <v>2</v>
      </c>
      <c r="H1471">
        <f>'Preprocessed Data'!H1469</f>
        <v>85.82</v>
      </c>
      <c r="I1471">
        <f>'Preprocessed Data'!I1469</f>
        <v>31.9</v>
      </c>
      <c r="J1471">
        <f>'Preprocessed Data'!J1469</f>
        <v>2</v>
      </c>
      <c r="K1471" s="10">
        <f>'Preprocessed Data'!K1469</f>
        <v>0</v>
      </c>
      <c r="L1471" s="1">
        <f t="shared" si="287"/>
        <v>1</v>
      </c>
      <c r="M1471" s="11">
        <f t="shared" si="288"/>
        <v>1</v>
      </c>
      <c r="N1471">
        <f t="shared" si="289"/>
        <v>0</v>
      </c>
      <c r="O1471">
        <f t="shared" si="290"/>
        <v>7.5910419483477473E-2</v>
      </c>
      <c r="P1471" s="10">
        <f t="shared" si="291"/>
        <v>7.5910419483477473E-2</v>
      </c>
      <c r="Q1471" s="11">
        <f t="shared" si="292"/>
        <v>0.92408958051652257</v>
      </c>
      <c r="R1471" s="10">
        <f t="shared" si="293"/>
        <v>-7.8946263428710597E-2</v>
      </c>
      <c r="S1471" s="11">
        <f t="shared" si="294"/>
        <v>100</v>
      </c>
      <c r="AT1471">
        <v>8.9407683236327178E-3</v>
      </c>
      <c r="AU1471">
        <v>1</v>
      </c>
      <c r="AV1471">
        <v>0</v>
      </c>
      <c r="AW1471">
        <f t="shared" si="298"/>
        <v>1459</v>
      </c>
      <c r="AX1471">
        <f t="shared" si="299"/>
        <v>8</v>
      </c>
      <c r="AY1471">
        <f t="shared" si="295"/>
        <v>0.6724292770543332</v>
      </c>
      <c r="AZ1471">
        <f t="shared" si="296"/>
        <v>0.98778625954198473</v>
      </c>
      <c r="BA1471">
        <f t="shared" si="297"/>
        <v>2.2177509194933021E-4</v>
      </c>
    </row>
    <row r="1472" spans="1:53" x14ac:dyDescent="0.25">
      <c r="A1472">
        <f>'Preprocessed Data'!A1470</f>
        <v>1</v>
      </c>
      <c r="B1472">
        <f>'Preprocessed Data'!B1470</f>
        <v>54</v>
      </c>
      <c r="C1472">
        <f>'Preprocessed Data'!C1470</f>
        <v>0</v>
      </c>
      <c r="D1472">
        <f>'Preprocessed Data'!D1470</f>
        <v>0</v>
      </c>
      <c r="E1472">
        <f>'Preprocessed Data'!E1470</f>
        <v>1</v>
      </c>
      <c r="F1472">
        <f>'Preprocessed Data'!F1470</f>
        <v>4</v>
      </c>
      <c r="G1472">
        <f>'Preprocessed Data'!G1470</f>
        <v>2</v>
      </c>
      <c r="H1472">
        <f>'Preprocessed Data'!H1470</f>
        <v>108.34</v>
      </c>
      <c r="I1472">
        <f>'Preprocessed Data'!I1470</f>
        <v>31.9</v>
      </c>
      <c r="J1472">
        <f>'Preprocessed Data'!J1470</f>
        <v>2</v>
      </c>
      <c r="K1472" s="10">
        <f>'Preprocessed Data'!K1470</f>
        <v>0</v>
      </c>
      <c r="L1472" s="1">
        <f t="shared" si="287"/>
        <v>1</v>
      </c>
      <c r="M1472" s="11">
        <f t="shared" si="288"/>
        <v>1</v>
      </c>
      <c r="N1472">
        <f t="shared" si="289"/>
        <v>0</v>
      </c>
      <c r="O1472">
        <f t="shared" si="290"/>
        <v>8.4016998408470961E-2</v>
      </c>
      <c r="P1472" s="10">
        <f t="shared" si="291"/>
        <v>8.4016998408470961E-2</v>
      </c>
      <c r="Q1472" s="11">
        <f t="shared" si="292"/>
        <v>0.91598300159152901</v>
      </c>
      <c r="R1472" s="10">
        <f t="shared" si="293"/>
        <v>-8.7757471694681996E-2</v>
      </c>
      <c r="S1472" s="11">
        <f t="shared" si="294"/>
        <v>100</v>
      </c>
      <c r="AT1472">
        <v>8.9450431723654966E-3</v>
      </c>
      <c r="AU1472">
        <v>1</v>
      </c>
      <c r="AV1472">
        <v>0</v>
      </c>
      <c r="AW1472">
        <f t="shared" si="298"/>
        <v>1460</v>
      </c>
      <c r="AX1472">
        <f t="shared" si="299"/>
        <v>8</v>
      </c>
      <c r="AY1472">
        <f t="shared" si="295"/>
        <v>0.67220475976650196</v>
      </c>
      <c r="AZ1472">
        <f t="shared" si="296"/>
        <v>0.98778625954198473</v>
      </c>
      <c r="BA1472">
        <f t="shared" si="297"/>
        <v>2.2177509194922055E-4</v>
      </c>
    </row>
    <row r="1473" spans="1:53" x14ac:dyDescent="0.25">
      <c r="A1473">
        <f>'Preprocessed Data'!A1471</f>
        <v>1</v>
      </c>
      <c r="B1473">
        <f>'Preprocessed Data'!B1471</f>
        <v>67</v>
      </c>
      <c r="C1473">
        <f>'Preprocessed Data'!C1471</f>
        <v>0</v>
      </c>
      <c r="D1473">
        <f>'Preprocessed Data'!D1471</f>
        <v>1</v>
      </c>
      <c r="E1473">
        <f>'Preprocessed Data'!E1471</f>
        <v>1</v>
      </c>
      <c r="F1473">
        <f>'Preprocessed Data'!F1471</f>
        <v>2</v>
      </c>
      <c r="G1473">
        <f>'Preprocessed Data'!G1471</f>
        <v>1</v>
      </c>
      <c r="H1473">
        <f>'Preprocessed Data'!H1471</f>
        <v>95.88</v>
      </c>
      <c r="I1473">
        <f>'Preprocessed Data'!I1471</f>
        <v>31.9</v>
      </c>
      <c r="J1473">
        <f>'Preprocessed Data'!J1471</f>
        <v>4</v>
      </c>
      <c r="K1473" s="10">
        <f>'Preprocessed Data'!K1471</f>
        <v>0</v>
      </c>
      <c r="L1473" s="1">
        <f t="shared" si="287"/>
        <v>1</v>
      </c>
      <c r="M1473" s="11">
        <f t="shared" si="288"/>
        <v>1</v>
      </c>
      <c r="N1473">
        <f t="shared" si="289"/>
        <v>0</v>
      </c>
      <c r="O1473">
        <f t="shared" si="290"/>
        <v>0.15148871961429594</v>
      </c>
      <c r="P1473" s="10">
        <f t="shared" si="291"/>
        <v>0.15148871961429594</v>
      </c>
      <c r="Q1473" s="11">
        <f t="shared" si="292"/>
        <v>0.848511280385704</v>
      </c>
      <c r="R1473" s="10">
        <f t="shared" si="293"/>
        <v>-0.16427189989333499</v>
      </c>
      <c r="S1473" s="11">
        <f t="shared" si="294"/>
        <v>100</v>
      </c>
      <c r="AT1473">
        <v>8.9574140026399112E-3</v>
      </c>
      <c r="AU1473">
        <v>1</v>
      </c>
      <c r="AV1473">
        <v>0</v>
      </c>
      <c r="AW1473">
        <f t="shared" si="298"/>
        <v>1461</v>
      </c>
      <c r="AX1473">
        <f t="shared" si="299"/>
        <v>8</v>
      </c>
      <c r="AY1473">
        <f t="shared" si="295"/>
        <v>0.67198024247867083</v>
      </c>
      <c r="AZ1473">
        <f t="shared" si="296"/>
        <v>0.98778625954198473</v>
      </c>
      <c r="BA1473">
        <f t="shared" si="297"/>
        <v>2.2177509194922055E-4</v>
      </c>
    </row>
    <row r="1474" spans="1:53" x14ac:dyDescent="0.25">
      <c r="A1474">
        <f>'Preprocessed Data'!A1472</f>
        <v>2</v>
      </c>
      <c r="B1474">
        <f>'Preprocessed Data'!B1472</f>
        <v>25</v>
      </c>
      <c r="C1474">
        <f>'Preprocessed Data'!C1472</f>
        <v>0</v>
      </c>
      <c r="D1474">
        <f>'Preprocessed Data'!D1472</f>
        <v>0</v>
      </c>
      <c r="E1474">
        <f>'Preprocessed Data'!E1472</f>
        <v>0</v>
      </c>
      <c r="F1474">
        <f>'Preprocessed Data'!F1472</f>
        <v>4</v>
      </c>
      <c r="G1474">
        <f>'Preprocessed Data'!G1472</f>
        <v>1</v>
      </c>
      <c r="H1474">
        <f>'Preprocessed Data'!H1472</f>
        <v>100.82</v>
      </c>
      <c r="I1474">
        <f>'Preprocessed Data'!I1472</f>
        <v>31.9</v>
      </c>
      <c r="J1474">
        <f>'Preprocessed Data'!J1472</f>
        <v>4</v>
      </c>
      <c r="K1474" s="10">
        <f>'Preprocessed Data'!K1472</f>
        <v>0</v>
      </c>
      <c r="L1474" s="1">
        <f t="shared" si="287"/>
        <v>1</v>
      </c>
      <c r="M1474" s="11">
        <f t="shared" si="288"/>
        <v>1</v>
      </c>
      <c r="N1474">
        <f t="shared" si="289"/>
        <v>0</v>
      </c>
      <c r="O1474">
        <f t="shared" si="290"/>
        <v>1.4089064860252458E-2</v>
      </c>
      <c r="P1474" s="10">
        <f t="shared" si="291"/>
        <v>1.4089064860252458E-2</v>
      </c>
      <c r="Q1474" s="11">
        <f t="shared" si="292"/>
        <v>0.98591093513974759</v>
      </c>
      <c r="R1474" s="10">
        <f t="shared" si="293"/>
        <v>-1.4189257932326791E-2</v>
      </c>
      <c r="S1474" s="11">
        <f t="shared" si="294"/>
        <v>100</v>
      </c>
      <c r="AT1474">
        <v>8.9661463316935818E-3</v>
      </c>
      <c r="AU1474">
        <v>1</v>
      </c>
      <c r="AV1474">
        <v>0</v>
      </c>
      <c r="AW1474">
        <f t="shared" si="298"/>
        <v>1462</v>
      </c>
      <c r="AX1474">
        <f t="shared" si="299"/>
        <v>8</v>
      </c>
      <c r="AY1474">
        <f t="shared" si="295"/>
        <v>0.6717557251908397</v>
      </c>
      <c r="AZ1474">
        <f t="shared" si="296"/>
        <v>0.98778625954198473</v>
      </c>
      <c r="BA1474">
        <f t="shared" si="297"/>
        <v>2.2177509194933021E-4</v>
      </c>
    </row>
    <row r="1475" spans="1:53" x14ac:dyDescent="0.25">
      <c r="A1475">
        <f>'Preprocessed Data'!A1473</f>
        <v>1</v>
      </c>
      <c r="B1475">
        <f>'Preprocessed Data'!B1473</f>
        <v>79</v>
      </c>
      <c r="C1475">
        <f>'Preprocessed Data'!C1473</f>
        <v>0</v>
      </c>
      <c r="D1475">
        <f>'Preprocessed Data'!D1473</f>
        <v>0</v>
      </c>
      <c r="E1475">
        <f>'Preprocessed Data'!E1473</f>
        <v>1</v>
      </c>
      <c r="F1475">
        <f>'Preprocessed Data'!F1473</f>
        <v>4</v>
      </c>
      <c r="G1475">
        <f>'Preprocessed Data'!G1473</f>
        <v>1</v>
      </c>
      <c r="H1475">
        <f>'Preprocessed Data'!H1473</f>
        <v>94.92</v>
      </c>
      <c r="I1475">
        <f>'Preprocessed Data'!I1473</f>
        <v>31.9</v>
      </c>
      <c r="J1475">
        <f>'Preprocessed Data'!J1473</f>
        <v>4</v>
      </c>
      <c r="K1475" s="10">
        <f>'Preprocessed Data'!K1473</f>
        <v>0</v>
      </c>
      <c r="L1475" s="1">
        <f t="shared" si="287"/>
        <v>1</v>
      </c>
      <c r="M1475" s="11">
        <f t="shared" si="288"/>
        <v>1</v>
      </c>
      <c r="N1475">
        <f t="shared" si="289"/>
        <v>0</v>
      </c>
      <c r="O1475">
        <f t="shared" si="290"/>
        <v>0.18693884946563419</v>
      </c>
      <c r="P1475" s="10">
        <f t="shared" si="291"/>
        <v>0.18693884946563419</v>
      </c>
      <c r="Q1475" s="11">
        <f t="shared" si="292"/>
        <v>0.81306115053436578</v>
      </c>
      <c r="R1475" s="10">
        <f t="shared" si="293"/>
        <v>-0.20694895635347213</v>
      </c>
      <c r="S1475" s="11">
        <f t="shared" si="294"/>
        <v>100</v>
      </c>
      <c r="AT1475">
        <v>8.9870279897736136E-3</v>
      </c>
      <c r="AU1475">
        <v>1</v>
      </c>
      <c r="AV1475">
        <v>0</v>
      </c>
      <c r="AW1475">
        <f t="shared" si="298"/>
        <v>1463</v>
      </c>
      <c r="AX1475">
        <f t="shared" si="299"/>
        <v>8</v>
      </c>
      <c r="AY1475">
        <f t="shared" si="295"/>
        <v>0.67153120790300846</v>
      </c>
      <c r="AZ1475">
        <f t="shared" si="296"/>
        <v>0.98778625954198473</v>
      </c>
      <c r="BA1475">
        <f t="shared" si="297"/>
        <v>2.2177509194911088E-4</v>
      </c>
    </row>
    <row r="1476" spans="1:53" x14ac:dyDescent="0.25">
      <c r="A1476">
        <f>'Preprocessed Data'!A1474</f>
        <v>1</v>
      </c>
      <c r="B1476">
        <f>'Preprocessed Data'!B1474</f>
        <v>26</v>
      </c>
      <c r="C1476">
        <f>'Preprocessed Data'!C1474</f>
        <v>0</v>
      </c>
      <c r="D1476">
        <f>'Preprocessed Data'!D1474</f>
        <v>0</v>
      </c>
      <c r="E1476">
        <f>'Preprocessed Data'!E1474</f>
        <v>0</v>
      </c>
      <c r="F1476">
        <f>'Preprocessed Data'!F1474</f>
        <v>4</v>
      </c>
      <c r="G1476">
        <f>'Preprocessed Data'!G1474</f>
        <v>2</v>
      </c>
      <c r="H1476">
        <f>'Preprocessed Data'!H1474</f>
        <v>200.28</v>
      </c>
      <c r="I1476">
        <f>'Preprocessed Data'!I1474</f>
        <v>31.9</v>
      </c>
      <c r="J1476">
        <f>'Preprocessed Data'!J1474</f>
        <v>1</v>
      </c>
      <c r="K1476" s="10">
        <f>'Preprocessed Data'!K1474</f>
        <v>0</v>
      </c>
      <c r="L1476" s="1">
        <f t="shared" si="287"/>
        <v>1</v>
      </c>
      <c r="M1476" s="11">
        <f t="shared" si="288"/>
        <v>1</v>
      </c>
      <c r="N1476">
        <f t="shared" si="289"/>
        <v>0</v>
      </c>
      <c r="O1476">
        <f t="shared" si="290"/>
        <v>0.20725363406464753</v>
      </c>
      <c r="P1476" s="10">
        <f t="shared" si="291"/>
        <v>0.20725363406464753</v>
      </c>
      <c r="Q1476" s="11">
        <f t="shared" si="292"/>
        <v>0.79274636593535242</v>
      </c>
      <c r="R1476" s="10">
        <f t="shared" si="293"/>
        <v>-0.23225194969862467</v>
      </c>
      <c r="S1476" s="11">
        <f t="shared" si="294"/>
        <v>100</v>
      </c>
      <c r="AT1476">
        <v>8.9983590153005222E-3</v>
      </c>
      <c r="AU1476">
        <v>1</v>
      </c>
      <c r="AV1476">
        <v>0</v>
      </c>
      <c r="AW1476">
        <f t="shared" si="298"/>
        <v>1464</v>
      </c>
      <c r="AX1476">
        <f t="shared" si="299"/>
        <v>8</v>
      </c>
      <c r="AY1476">
        <f t="shared" si="295"/>
        <v>0.67130669061517745</v>
      </c>
      <c r="AZ1476">
        <f t="shared" si="296"/>
        <v>0.98778625954198473</v>
      </c>
      <c r="BA1476">
        <f t="shared" si="297"/>
        <v>2.2177509194933021E-4</v>
      </c>
    </row>
    <row r="1477" spans="1:53" x14ac:dyDescent="0.25">
      <c r="A1477">
        <f>'Preprocessed Data'!A1475</f>
        <v>1</v>
      </c>
      <c r="B1477">
        <f>'Preprocessed Data'!B1475</f>
        <v>32</v>
      </c>
      <c r="C1477">
        <f>'Preprocessed Data'!C1475</f>
        <v>0</v>
      </c>
      <c r="D1477">
        <f>'Preprocessed Data'!D1475</f>
        <v>0</v>
      </c>
      <c r="E1477">
        <f>'Preprocessed Data'!E1475</f>
        <v>1</v>
      </c>
      <c r="F1477">
        <f>'Preprocessed Data'!F1475</f>
        <v>2</v>
      </c>
      <c r="G1477">
        <f>'Preprocessed Data'!G1475</f>
        <v>2</v>
      </c>
      <c r="H1477">
        <f>'Preprocessed Data'!H1475</f>
        <v>93.52</v>
      </c>
      <c r="I1477">
        <f>'Preprocessed Data'!I1475</f>
        <v>31.9</v>
      </c>
      <c r="J1477">
        <f>'Preprocessed Data'!J1475</f>
        <v>4</v>
      </c>
      <c r="K1477" s="10">
        <f>'Preprocessed Data'!K1475</f>
        <v>0</v>
      </c>
      <c r="L1477" s="1">
        <f t="shared" ref="L1477:L1540" si="300">1-K1477</f>
        <v>1</v>
      </c>
      <c r="M1477" s="11">
        <f t="shared" ref="M1477:M1540" si="301">K1477+L1477</f>
        <v>1</v>
      </c>
      <c r="N1477">
        <f t="shared" ref="N1477:N1540" si="302">IF(M1477=0,"",K1477/M1477)</f>
        <v>0</v>
      </c>
      <c r="O1477">
        <f t="shared" ref="O1477:O1540" si="303">1/(1+EXP(-$V$5-MMULT(A1477:J1477,$V$6:$V$15)))</f>
        <v>1.7228477319651651E-2</v>
      </c>
      <c r="P1477" s="10">
        <f t="shared" ref="P1477:P1540" si="304">M1477*O1477</f>
        <v>1.7228477319651651E-2</v>
      </c>
      <c r="Q1477" s="11">
        <f t="shared" ref="Q1477:Q1540" si="305">M1477-P1477</f>
        <v>0.9827715226803484</v>
      </c>
      <c r="R1477" s="10">
        <f t="shared" ref="R1477:R1540" si="306">IFERROR(M1477*(N1477*LN(O1477)+(1-N1477)*LN(1-O1477)),0)</f>
        <v>-1.7378614456637964E-2</v>
      </c>
      <c r="S1477" s="11">
        <f t="shared" ref="S1477:S1540" si="307">100*IF(O1477&gt;=$AP$10,K1477/M1477,L1477/M1477)</f>
        <v>100</v>
      </c>
      <c r="AT1477">
        <v>9.0055770555085256E-3</v>
      </c>
      <c r="AU1477">
        <v>1</v>
      </c>
      <c r="AV1477">
        <v>0</v>
      </c>
      <c r="AW1477">
        <f t="shared" si="298"/>
        <v>1465</v>
      </c>
      <c r="AX1477">
        <f t="shared" si="299"/>
        <v>8</v>
      </c>
      <c r="AY1477">
        <f t="shared" ref="AY1477:AY1540" si="308">1-AW1477/AW$5113</f>
        <v>0.67108217332734621</v>
      </c>
      <c r="AZ1477">
        <f t="shared" ref="AZ1477:AZ1540" si="309">1-AX1477/AX$5113</f>
        <v>0.98778625954198473</v>
      </c>
      <c r="BA1477">
        <f t="shared" ref="BA1477:BA1540" si="310">(AY1477-AY1478)*AZ1477</f>
        <v>2.2177509194933021E-4</v>
      </c>
    </row>
    <row r="1478" spans="1:53" x14ac:dyDescent="0.25">
      <c r="A1478">
        <f>'Preprocessed Data'!A1476</f>
        <v>1</v>
      </c>
      <c r="B1478">
        <f>'Preprocessed Data'!B1476</f>
        <v>30</v>
      </c>
      <c r="C1478">
        <f>'Preprocessed Data'!C1476</f>
        <v>0</v>
      </c>
      <c r="D1478">
        <f>'Preprocessed Data'!D1476</f>
        <v>0</v>
      </c>
      <c r="E1478">
        <f>'Preprocessed Data'!E1476</f>
        <v>0</v>
      </c>
      <c r="F1478">
        <f>'Preprocessed Data'!F1476</f>
        <v>1</v>
      </c>
      <c r="G1478">
        <f>'Preprocessed Data'!G1476</f>
        <v>2</v>
      </c>
      <c r="H1478">
        <f>'Preprocessed Data'!H1476</f>
        <v>141.80000000000001</v>
      </c>
      <c r="I1478">
        <f>'Preprocessed Data'!I1476</f>
        <v>31.9</v>
      </c>
      <c r="J1478">
        <f>'Preprocessed Data'!J1476</f>
        <v>2</v>
      </c>
      <c r="K1478" s="10">
        <f>'Preprocessed Data'!K1476</f>
        <v>0</v>
      </c>
      <c r="L1478" s="1">
        <f t="shared" si="300"/>
        <v>1</v>
      </c>
      <c r="M1478" s="11">
        <f t="shared" si="301"/>
        <v>1</v>
      </c>
      <c r="N1478">
        <f t="shared" si="302"/>
        <v>0</v>
      </c>
      <c r="O1478">
        <f t="shared" si="303"/>
        <v>5.1360239883690824E-2</v>
      </c>
      <c r="P1478" s="10">
        <f t="shared" si="304"/>
        <v>5.1360239883690824E-2</v>
      </c>
      <c r="Q1478" s="11">
        <f t="shared" si="305"/>
        <v>0.94863976011630913</v>
      </c>
      <c r="R1478" s="10">
        <f t="shared" si="306"/>
        <v>-5.2726151894264765E-2</v>
      </c>
      <c r="S1478" s="11">
        <f t="shared" si="307"/>
        <v>100</v>
      </c>
      <c r="AT1478">
        <v>9.0080330398609673E-3</v>
      </c>
      <c r="AU1478">
        <v>1</v>
      </c>
      <c r="AV1478">
        <v>0</v>
      </c>
      <c r="AW1478">
        <f t="shared" ref="AW1478:AW1541" si="311">AW1477+AU1478</f>
        <v>1466</v>
      </c>
      <c r="AX1478">
        <f t="shared" ref="AX1478:AX1541" si="312">AX1477+AV1478</f>
        <v>8</v>
      </c>
      <c r="AY1478">
        <f t="shared" si="308"/>
        <v>0.67085765603951497</v>
      </c>
      <c r="AZ1478">
        <f t="shared" si="309"/>
        <v>0.98778625954198473</v>
      </c>
      <c r="BA1478">
        <f t="shared" si="310"/>
        <v>2.2177509194911088E-4</v>
      </c>
    </row>
    <row r="1479" spans="1:53" x14ac:dyDescent="0.25">
      <c r="A1479">
        <f>'Preprocessed Data'!A1477</f>
        <v>1</v>
      </c>
      <c r="B1479">
        <f>'Preprocessed Data'!B1477</f>
        <v>40</v>
      </c>
      <c r="C1479">
        <f>'Preprocessed Data'!C1477</f>
        <v>0</v>
      </c>
      <c r="D1479">
        <f>'Preprocessed Data'!D1477</f>
        <v>0</v>
      </c>
      <c r="E1479">
        <f>'Preprocessed Data'!E1477</f>
        <v>1</v>
      </c>
      <c r="F1479">
        <f>'Preprocessed Data'!F1477</f>
        <v>5</v>
      </c>
      <c r="G1479">
        <f>'Preprocessed Data'!G1477</f>
        <v>1</v>
      </c>
      <c r="H1479">
        <f>'Preprocessed Data'!H1477</f>
        <v>169.74</v>
      </c>
      <c r="I1479">
        <f>'Preprocessed Data'!I1477</f>
        <v>31.9</v>
      </c>
      <c r="J1479">
        <f>'Preprocessed Data'!J1477</f>
        <v>2</v>
      </c>
      <c r="K1479" s="10">
        <f>'Preprocessed Data'!K1477</f>
        <v>0</v>
      </c>
      <c r="L1479" s="1">
        <f t="shared" si="300"/>
        <v>1</v>
      </c>
      <c r="M1479" s="11">
        <f t="shared" si="301"/>
        <v>1</v>
      </c>
      <c r="N1479">
        <f t="shared" si="302"/>
        <v>0</v>
      </c>
      <c r="O1479">
        <f t="shared" si="303"/>
        <v>0.19247602917699019</v>
      </c>
      <c r="P1479" s="10">
        <f t="shared" si="304"/>
        <v>0.19247602917699019</v>
      </c>
      <c r="Q1479" s="11">
        <f t="shared" si="305"/>
        <v>0.80752397082300975</v>
      </c>
      <c r="R1479" s="10">
        <f t="shared" si="306"/>
        <v>-0.21378253909618972</v>
      </c>
      <c r="S1479" s="11">
        <f t="shared" si="307"/>
        <v>100</v>
      </c>
      <c r="AT1479">
        <v>9.0134036729221604E-3</v>
      </c>
      <c r="AU1479">
        <v>1</v>
      </c>
      <c r="AV1479">
        <v>0</v>
      </c>
      <c r="AW1479">
        <f t="shared" si="311"/>
        <v>1467</v>
      </c>
      <c r="AX1479">
        <f t="shared" si="312"/>
        <v>8</v>
      </c>
      <c r="AY1479">
        <f t="shared" si="308"/>
        <v>0.67063313875168395</v>
      </c>
      <c r="AZ1479">
        <f t="shared" si="309"/>
        <v>0.98778625954198473</v>
      </c>
      <c r="BA1479">
        <f t="shared" si="310"/>
        <v>2.2177509194933021E-4</v>
      </c>
    </row>
    <row r="1480" spans="1:53" x14ac:dyDescent="0.25">
      <c r="A1480">
        <f>'Preprocessed Data'!A1478</f>
        <v>1</v>
      </c>
      <c r="B1480">
        <f>'Preprocessed Data'!B1478</f>
        <v>9</v>
      </c>
      <c r="C1480">
        <f>'Preprocessed Data'!C1478</f>
        <v>0</v>
      </c>
      <c r="D1480">
        <f>'Preprocessed Data'!D1478</f>
        <v>0</v>
      </c>
      <c r="E1480">
        <f>'Preprocessed Data'!E1478</f>
        <v>0</v>
      </c>
      <c r="F1480">
        <f>'Preprocessed Data'!F1478</f>
        <v>4</v>
      </c>
      <c r="G1480">
        <f>'Preprocessed Data'!G1478</f>
        <v>2</v>
      </c>
      <c r="H1480">
        <f>'Preprocessed Data'!H1478</f>
        <v>93.24</v>
      </c>
      <c r="I1480">
        <f>'Preprocessed Data'!I1478</f>
        <v>31.9</v>
      </c>
      <c r="J1480">
        <f>'Preprocessed Data'!J1478</f>
        <v>4</v>
      </c>
      <c r="K1480" s="10">
        <f>'Preprocessed Data'!K1478</f>
        <v>0</v>
      </c>
      <c r="L1480" s="1">
        <f t="shared" si="300"/>
        <v>1</v>
      </c>
      <c r="M1480" s="11">
        <f t="shared" si="301"/>
        <v>1</v>
      </c>
      <c r="N1480">
        <f t="shared" si="302"/>
        <v>0</v>
      </c>
      <c r="O1480">
        <f t="shared" si="303"/>
        <v>6.9822033307684363E-3</v>
      </c>
      <c r="P1480" s="10">
        <f t="shared" si="304"/>
        <v>6.9822033307684363E-3</v>
      </c>
      <c r="Q1480" s="11">
        <f t="shared" si="305"/>
        <v>0.99301779666923151</v>
      </c>
      <c r="R1480" s="10">
        <f t="shared" si="306"/>
        <v>-7.0066929734635937E-3</v>
      </c>
      <c r="S1480" s="11">
        <f t="shared" si="307"/>
        <v>100</v>
      </c>
      <c r="AT1480">
        <v>9.0167700881355946E-3</v>
      </c>
      <c r="AU1480">
        <v>1</v>
      </c>
      <c r="AV1480">
        <v>0</v>
      </c>
      <c r="AW1480">
        <f t="shared" si="311"/>
        <v>1468</v>
      </c>
      <c r="AX1480">
        <f t="shared" si="312"/>
        <v>8</v>
      </c>
      <c r="AY1480">
        <f t="shared" si="308"/>
        <v>0.67040862146385272</v>
      </c>
      <c r="AZ1480">
        <f t="shared" si="309"/>
        <v>0.98778625954198473</v>
      </c>
      <c r="BA1480">
        <f t="shared" si="310"/>
        <v>2.2177509194933021E-4</v>
      </c>
    </row>
    <row r="1481" spans="1:53" x14ac:dyDescent="0.25">
      <c r="A1481">
        <f>'Preprocessed Data'!A1479</f>
        <v>2</v>
      </c>
      <c r="B1481">
        <f>'Preprocessed Data'!B1479</f>
        <v>53</v>
      </c>
      <c r="C1481">
        <f>'Preprocessed Data'!C1479</f>
        <v>1</v>
      </c>
      <c r="D1481">
        <f>'Preprocessed Data'!D1479</f>
        <v>0</v>
      </c>
      <c r="E1481">
        <f>'Preprocessed Data'!E1479</f>
        <v>1</v>
      </c>
      <c r="F1481">
        <f>'Preprocessed Data'!F1479</f>
        <v>1</v>
      </c>
      <c r="G1481">
        <f>'Preprocessed Data'!G1479</f>
        <v>2</v>
      </c>
      <c r="H1481">
        <f>'Preprocessed Data'!H1479</f>
        <v>240.86</v>
      </c>
      <c r="I1481">
        <f>'Preprocessed Data'!I1479</f>
        <v>31.9</v>
      </c>
      <c r="J1481">
        <f>'Preprocessed Data'!J1479</f>
        <v>2</v>
      </c>
      <c r="K1481" s="10">
        <f>'Preprocessed Data'!K1479</f>
        <v>1</v>
      </c>
      <c r="L1481" s="1">
        <f t="shared" si="300"/>
        <v>0</v>
      </c>
      <c r="M1481" s="11">
        <f t="shared" si="301"/>
        <v>1</v>
      </c>
      <c r="N1481">
        <f t="shared" si="302"/>
        <v>1</v>
      </c>
      <c r="O1481">
        <f t="shared" si="303"/>
        <v>0.76978483325480629</v>
      </c>
      <c r="P1481" s="10">
        <f t="shared" si="304"/>
        <v>0.76978483325480629</v>
      </c>
      <c r="Q1481" s="11">
        <f t="shared" si="305"/>
        <v>0.23021516674519371</v>
      </c>
      <c r="R1481" s="10">
        <f t="shared" si="306"/>
        <v>-0.26164424051571383</v>
      </c>
      <c r="S1481" s="11">
        <f t="shared" si="307"/>
        <v>100</v>
      </c>
      <c r="AT1481">
        <v>9.0302020144330999E-3</v>
      </c>
      <c r="AU1481">
        <v>1</v>
      </c>
      <c r="AV1481">
        <v>0</v>
      </c>
      <c r="AW1481">
        <f t="shared" si="311"/>
        <v>1469</v>
      </c>
      <c r="AX1481">
        <f t="shared" si="312"/>
        <v>8</v>
      </c>
      <c r="AY1481">
        <f t="shared" si="308"/>
        <v>0.67018410417602148</v>
      </c>
      <c r="AZ1481">
        <f t="shared" si="309"/>
        <v>0.98778625954198473</v>
      </c>
      <c r="BA1481">
        <f t="shared" si="310"/>
        <v>2.2177509194911088E-4</v>
      </c>
    </row>
    <row r="1482" spans="1:53" x14ac:dyDescent="0.25">
      <c r="A1482">
        <f>'Preprocessed Data'!A1480</f>
        <v>1</v>
      </c>
      <c r="B1482">
        <f>'Preprocessed Data'!B1480</f>
        <v>38</v>
      </c>
      <c r="C1482">
        <f>'Preprocessed Data'!C1480</f>
        <v>0</v>
      </c>
      <c r="D1482">
        <f>'Preprocessed Data'!D1480</f>
        <v>0</v>
      </c>
      <c r="E1482">
        <f>'Preprocessed Data'!E1480</f>
        <v>0</v>
      </c>
      <c r="F1482">
        <f>'Preprocessed Data'!F1480</f>
        <v>4</v>
      </c>
      <c r="G1482">
        <f>'Preprocessed Data'!G1480</f>
        <v>1</v>
      </c>
      <c r="H1482">
        <f>'Preprocessed Data'!H1480</f>
        <v>162.72</v>
      </c>
      <c r="I1482">
        <f>'Preprocessed Data'!I1480</f>
        <v>31.9</v>
      </c>
      <c r="J1482">
        <f>'Preprocessed Data'!J1480</f>
        <v>3</v>
      </c>
      <c r="K1482" s="10">
        <f>'Preprocessed Data'!K1480</f>
        <v>0</v>
      </c>
      <c r="L1482" s="1">
        <f t="shared" si="300"/>
        <v>1</v>
      </c>
      <c r="M1482" s="11">
        <f t="shared" si="301"/>
        <v>1</v>
      </c>
      <c r="N1482">
        <f t="shared" si="302"/>
        <v>0</v>
      </c>
      <c r="O1482">
        <f t="shared" si="303"/>
        <v>0.1530024189779573</v>
      </c>
      <c r="P1482" s="10">
        <f t="shared" si="304"/>
        <v>0.1530024189779573</v>
      </c>
      <c r="Q1482" s="11">
        <f t="shared" si="305"/>
        <v>0.8469975810220427</v>
      </c>
      <c r="R1482" s="10">
        <f t="shared" si="306"/>
        <v>-0.16605744027035602</v>
      </c>
      <c r="S1482" s="11">
        <f t="shared" si="307"/>
        <v>100</v>
      </c>
      <c r="AT1482">
        <v>9.0531617716396937E-3</v>
      </c>
      <c r="AU1482">
        <v>1</v>
      </c>
      <c r="AV1482">
        <v>0</v>
      </c>
      <c r="AW1482">
        <f t="shared" si="311"/>
        <v>1470</v>
      </c>
      <c r="AX1482">
        <f t="shared" si="312"/>
        <v>8</v>
      </c>
      <c r="AY1482">
        <f t="shared" si="308"/>
        <v>0.66995958688819046</v>
      </c>
      <c r="AZ1482">
        <f t="shared" si="309"/>
        <v>0.98778625954198473</v>
      </c>
      <c r="BA1482">
        <f t="shared" si="310"/>
        <v>2.2177509194933021E-4</v>
      </c>
    </row>
    <row r="1483" spans="1:53" x14ac:dyDescent="0.25">
      <c r="A1483">
        <f>'Preprocessed Data'!A1481</f>
        <v>1</v>
      </c>
      <c r="B1483">
        <f>'Preprocessed Data'!B1481</f>
        <v>62</v>
      </c>
      <c r="C1483">
        <f>'Preprocessed Data'!C1481</f>
        <v>0</v>
      </c>
      <c r="D1483">
        <f>'Preprocessed Data'!D1481</f>
        <v>0</v>
      </c>
      <c r="E1483">
        <f>'Preprocessed Data'!E1481</f>
        <v>1</v>
      </c>
      <c r="F1483">
        <f>'Preprocessed Data'!F1481</f>
        <v>5</v>
      </c>
      <c r="G1483">
        <f>'Preprocessed Data'!G1481</f>
        <v>1</v>
      </c>
      <c r="H1483">
        <f>'Preprocessed Data'!H1481</f>
        <v>103</v>
      </c>
      <c r="I1483">
        <f>'Preprocessed Data'!I1481</f>
        <v>31.9</v>
      </c>
      <c r="J1483">
        <f>'Preprocessed Data'!J1481</f>
        <v>4</v>
      </c>
      <c r="K1483" s="10">
        <f>'Preprocessed Data'!K1481</f>
        <v>0</v>
      </c>
      <c r="L1483" s="1">
        <f t="shared" si="300"/>
        <v>1</v>
      </c>
      <c r="M1483" s="11">
        <f t="shared" si="301"/>
        <v>1</v>
      </c>
      <c r="N1483">
        <f t="shared" si="302"/>
        <v>0</v>
      </c>
      <c r="O1483">
        <f t="shared" si="303"/>
        <v>0.11575217522849848</v>
      </c>
      <c r="P1483" s="10">
        <f t="shared" si="304"/>
        <v>0.11575217522849848</v>
      </c>
      <c r="Q1483" s="11">
        <f t="shared" si="305"/>
        <v>0.88424782477150154</v>
      </c>
      <c r="R1483" s="10">
        <f t="shared" si="306"/>
        <v>-0.12301791086960213</v>
      </c>
      <c r="S1483" s="11">
        <f t="shared" si="307"/>
        <v>100</v>
      </c>
      <c r="AT1483">
        <v>9.0642112669405209E-3</v>
      </c>
      <c r="AU1483">
        <v>1</v>
      </c>
      <c r="AV1483">
        <v>0</v>
      </c>
      <c r="AW1483">
        <f t="shared" si="311"/>
        <v>1471</v>
      </c>
      <c r="AX1483">
        <f t="shared" si="312"/>
        <v>8</v>
      </c>
      <c r="AY1483">
        <f t="shared" si="308"/>
        <v>0.66973506960035922</v>
      </c>
      <c r="AZ1483">
        <f t="shared" si="309"/>
        <v>0.98778625954198473</v>
      </c>
      <c r="BA1483">
        <f t="shared" si="310"/>
        <v>2.2177509194933021E-4</v>
      </c>
    </row>
    <row r="1484" spans="1:53" x14ac:dyDescent="0.25">
      <c r="A1484">
        <f>'Preprocessed Data'!A1482</f>
        <v>1</v>
      </c>
      <c r="B1484">
        <f>'Preprocessed Data'!B1482</f>
        <v>18</v>
      </c>
      <c r="C1484">
        <f>'Preprocessed Data'!C1482</f>
        <v>0</v>
      </c>
      <c r="D1484">
        <f>'Preprocessed Data'!D1482</f>
        <v>0</v>
      </c>
      <c r="E1484">
        <f>'Preprocessed Data'!E1482</f>
        <v>0</v>
      </c>
      <c r="F1484">
        <f>'Preprocessed Data'!F1482</f>
        <v>2</v>
      </c>
      <c r="G1484">
        <f>'Preprocessed Data'!G1482</f>
        <v>1</v>
      </c>
      <c r="H1484">
        <f>'Preprocessed Data'!H1482</f>
        <v>100.47</v>
      </c>
      <c r="I1484">
        <f>'Preprocessed Data'!I1482</f>
        <v>31.9</v>
      </c>
      <c r="J1484">
        <f>'Preprocessed Data'!J1482</f>
        <v>2</v>
      </c>
      <c r="K1484" s="10">
        <f>'Preprocessed Data'!K1482</f>
        <v>0</v>
      </c>
      <c r="L1484" s="1">
        <f t="shared" si="300"/>
        <v>1</v>
      </c>
      <c r="M1484" s="11">
        <f t="shared" si="301"/>
        <v>1</v>
      </c>
      <c r="N1484">
        <f t="shared" si="302"/>
        <v>0</v>
      </c>
      <c r="O1484">
        <f t="shared" si="303"/>
        <v>1.0587970911987335E-2</v>
      </c>
      <c r="P1484" s="10">
        <f t="shared" si="304"/>
        <v>1.0587970911987335E-2</v>
      </c>
      <c r="Q1484" s="11">
        <f t="shared" si="305"/>
        <v>0.98941202908801262</v>
      </c>
      <c r="R1484" s="10">
        <f t="shared" si="306"/>
        <v>-1.0644422300022044E-2</v>
      </c>
      <c r="S1484" s="11">
        <f t="shared" si="307"/>
        <v>100</v>
      </c>
      <c r="AT1484">
        <v>9.0701351853927914E-3</v>
      </c>
      <c r="AU1484">
        <v>1</v>
      </c>
      <c r="AV1484">
        <v>0</v>
      </c>
      <c r="AW1484">
        <f t="shared" si="311"/>
        <v>1472</v>
      </c>
      <c r="AX1484">
        <f t="shared" si="312"/>
        <v>8</v>
      </c>
      <c r="AY1484">
        <f t="shared" si="308"/>
        <v>0.66951055231252798</v>
      </c>
      <c r="AZ1484">
        <f t="shared" si="309"/>
        <v>0.98778625954198473</v>
      </c>
      <c r="BA1484">
        <f t="shared" si="310"/>
        <v>2.2177509194911088E-4</v>
      </c>
    </row>
    <row r="1485" spans="1:53" x14ac:dyDescent="0.25">
      <c r="A1485">
        <f>'Preprocessed Data'!A1483</f>
        <v>2</v>
      </c>
      <c r="B1485">
        <f>'Preprocessed Data'!B1483</f>
        <v>31</v>
      </c>
      <c r="C1485">
        <f>'Preprocessed Data'!C1483</f>
        <v>0</v>
      </c>
      <c r="D1485">
        <f>'Preprocessed Data'!D1483</f>
        <v>0</v>
      </c>
      <c r="E1485">
        <f>'Preprocessed Data'!E1483</f>
        <v>1</v>
      </c>
      <c r="F1485">
        <f>'Preprocessed Data'!F1483</f>
        <v>4</v>
      </c>
      <c r="G1485">
        <f>'Preprocessed Data'!G1483</f>
        <v>2</v>
      </c>
      <c r="H1485">
        <f>'Preprocessed Data'!H1483</f>
        <v>82.31</v>
      </c>
      <c r="I1485">
        <f>'Preprocessed Data'!I1483</f>
        <v>31.9</v>
      </c>
      <c r="J1485">
        <f>'Preprocessed Data'!J1483</f>
        <v>2</v>
      </c>
      <c r="K1485" s="10">
        <f>'Preprocessed Data'!K1483</f>
        <v>0</v>
      </c>
      <c r="L1485" s="1">
        <f t="shared" si="300"/>
        <v>1</v>
      </c>
      <c r="M1485" s="11">
        <f t="shared" si="301"/>
        <v>1</v>
      </c>
      <c r="N1485">
        <f t="shared" si="302"/>
        <v>0</v>
      </c>
      <c r="O1485">
        <f t="shared" si="303"/>
        <v>1.0874813728274493E-2</v>
      </c>
      <c r="P1485" s="10">
        <f t="shared" si="304"/>
        <v>1.0874813728274493E-2</v>
      </c>
      <c r="Q1485" s="11">
        <f t="shared" si="305"/>
        <v>0.98912518627172552</v>
      </c>
      <c r="R1485" s="10">
        <f t="shared" si="306"/>
        <v>-1.0934376733095073E-2</v>
      </c>
      <c r="S1485" s="11">
        <f t="shared" si="307"/>
        <v>100</v>
      </c>
      <c r="AT1485">
        <v>9.08306525672164E-3</v>
      </c>
      <c r="AU1485">
        <v>1</v>
      </c>
      <c r="AV1485">
        <v>0</v>
      </c>
      <c r="AW1485">
        <f t="shared" si="311"/>
        <v>1473</v>
      </c>
      <c r="AX1485">
        <f t="shared" si="312"/>
        <v>8</v>
      </c>
      <c r="AY1485">
        <f t="shared" si="308"/>
        <v>0.66928603502469697</v>
      </c>
      <c r="AZ1485">
        <f t="shared" si="309"/>
        <v>0.98778625954198473</v>
      </c>
      <c r="BA1485">
        <f t="shared" si="310"/>
        <v>2.2177509194933021E-4</v>
      </c>
    </row>
    <row r="1486" spans="1:53" x14ac:dyDescent="0.25">
      <c r="A1486">
        <f>'Preprocessed Data'!A1484</f>
        <v>2</v>
      </c>
      <c r="B1486">
        <f>'Preprocessed Data'!B1484</f>
        <v>57</v>
      </c>
      <c r="C1486">
        <f>'Preprocessed Data'!C1484</f>
        <v>0</v>
      </c>
      <c r="D1486">
        <f>'Preprocessed Data'!D1484</f>
        <v>0</v>
      </c>
      <c r="E1486">
        <f>'Preprocessed Data'!E1484</f>
        <v>1</v>
      </c>
      <c r="F1486">
        <f>'Preprocessed Data'!F1484</f>
        <v>1</v>
      </c>
      <c r="G1486">
        <f>'Preprocessed Data'!G1484</f>
        <v>2</v>
      </c>
      <c r="H1486">
        <f>'Preprocessed Data'!H1484</f>
        <v>83.14</v>
      </c>
      <c r="I1486">
        <f>'Preprocessed Data'!I1484</f>
        <v>31.9</v>
      </c>
      <c r="J1486">
        <f>'Preprocessed Data'!J1484</f>
        <v>2</v>
      </c>
      <c r="K1486" s="10">
        <f>'Preprocessed Data'!K1484</f>
        <v>0</v>
      </c>
      <c r="L1486" s="1">
        <f t="shared" si="300"/>
        <v>1</v>
      </c>
      <c r="M1486" s="11">
        <f t="shared" si="301"/>
        <v>1</v>
      </c>
      <c r="N1486">
        <f t="shared" si="302"/>
        <v>0</v>
      </c>
      <c r="O1486">
        <f t="shared" si="303"/>
        <v>3.1211120296038973E-2</v>
      </c>
      <c r="P1486" s="10">
        <f t="shared" si="304"/>
        <v>3.1211120296038973E-2</v>
      </c>
      <c r="Q1486" s="11">
        <f t="shared" si="305"/>
        <v>0.96878887970396099</v>
      </c>
      <c r="R1486" s="10">
        <f t="shared" si="306"/>
        <v>-3.1708565231963498E-2</v>
      </c>
      <c r="S1486" s="11">
        <f t="shared" si="307"/>
        <v>100</v>
      </c>
      <c r="AT1486">
        <v>9.090378145785399E-3</v>
      </c>
      <c r="AU1486">
        <v>1</v>
      </c>
      <c r="AV1486">
        <v>0</v>
      </c>
      <c r="AW1486">
        <f t="shared" si="311"/>
        <v>1474</v>
      </c>
      <c r="AX1486">
        <f t="shared" si="312"/>
        <v>8</v>
      </c>
      <c r="AY1486">
        <f t="shared" si="308"/>
        <v>0.66906151773686573</v>
      </c>
      <c r="AZ1486">
        <f t="shared" si="309"/>
        <v>0.98778625954198473</v>
      </c>
      <c r="BA1486">
        <f t="shared" si="310"/>
        <v>2.2177509194922055E-4</v>
      </c>
    </row>
    <row r="1487" spans="1:53" x14ac:dyDescent="0.25">
      <c r="A1487">
        <f>'Preprocessed Data'!A1485</f>
        <v>2</v>
      </c>
      <c r="B1487">
        <f>'Preprocessed Data'!B1485</f>
        <v>62</v>
      </c>
      <c r="C1487">
        <f>'Preprocessed Data'!C1485</f>
        <v>0</v>
      </c>
      <c r="D1487">
        <f>'Preprocessed Data'!D1485</f>
        <v>0</v>
      </c>
      <c r="E1487">
        <f>'Preprocessed Data'!E1485</f>
        <v>1</v>
      </c>
      <c r="F1487">
        <f>'Preprocessed Data'!F1485</f>
        <v>1</v>
      </c>
      <c r="G1487">
        <f>'Preprocessed Data'!G1485</f>
        <v>2</v>
      </c>
      <c r="H1487">
        <f>'Preprocessed Data'!H1485</f>
        <v>180.63</v>
      </c>
      <c r="I1487">
        <f>'Preprocessed Data'!I1485</f>
        <v>31.8</v>
      </c>
      <c r="J1487">
        <f>'Preprocessed Data'!J1485</f>
        <v>1</v>
      </c>
      <c r="K1487" s="10">
        <f>'Preprocessed Data'!K1485</f>
        <v>1</v>
      </c>
      <c r="L1487" s="1">
        <f t="shared" si="300"/>
        <v>0</v>
      </c>
      <c r="M1487" s="11">
        <f t="shared" si="301"/>
        <v>1</v>
      </c>
      <c r="N1487">
        <f t="shared" si="302"/>
        <v>1</v>
      </c>
      <c r="O1487">
        <f t="shared" si="303"/>
        <v>0.34022238331731591</v>
      </c>
      <c r="P1487" s="10">
        <f t="shared" si="304"/>
        <v>0.34022238331731591</v>
      </c>
      <c r="Q1487" s="11">
        <f t="shared" si="305"/>
        <v>0.65977761668268409</v>
      </c>
      <c r="R1487" s="10">
        <f t="shared" si="306"/>
        <v>-1.0781558066012173</v>
      </c>
      <c r="S1487" s="11">
        <f t="shared" si="307"/>
        <v>0</v>
      </c>
      <c r="AT1487">
        <v>9.0910081125400981E-3</v>
      </c>
      <c r="AU1487">
        <v>1</v>
      </c>
      <c r="AV1487">
        <v>0</v>
      </c>
      <c r="AW1487">
        <f t="shared" si="311"/>
        <v>1475</v>
      </c>
      <c r="AX1487">
        <f t="shared" si="312"/>
        <v>8</v>
      </c>
      <c r="AY1487">
        <f t="shared" si="308"/>
        <v>0.6688370004490346</v>
      </c>
      <c r="AZ1487">
        <f t="shared" si="309"/>
        <v>0.98778625954198473</v>
      </c>
      <c r="BA1487">
        <f t="shared" si="310"/>
        <v>2.2177509194922055E-4</v>
      </c>
    </row>
    <row r="1488" spans="1:53" x14ac:dyDescent="0.25">
      <c r="A1488">
        <f>'Preprocessed Data'!A1486</f>
        <v>1</v>
      </c>
      <c r="B1488">
        <f>'Preprocessed Data'!B1486</f>
        <v>72</v>
      </c>
      <c r="C1488">
        <f>'Preprocessed Data'!C1486</f>
        <v>1</v>
      </c>
      <c r="D1488">
        <f>'Preprocessed Data'!D1486</f>
        <v>1</v>
      </c>
      <c r="E1488">
        <f>'Preprocessed Data'!E1486</f>
        <v>1</v>
      </c>
      <c r="F1488">
        <f>'Preprocessed Data'!F1486</f>
        <v>4</v>
      </c>
      <c r="G1488">
        <f>'Preprocessed Data'!G1486</f>
        <v>2</v>
      </c>
      <c r="H1488">
        <f>'Preprocessed Data'!H1486</f>
        <v>114.01</v>
      </c>
      <c r="I1488">
        <f>'Preprocessed Data'!I1486</f>
        <v>31.8</v>
      </c>
      <c r="J1488">
        <f>'Preprocessed Data'!J1486</f>
        <v>1</v>
      </c>
      <c r="K1488" s="10">
        <f>'Preprocessed Data'!K1486</f>
        <v>1</v>
      </c>
      <c r="L1488" s="1">
        <f t="shared" si="300"/>
        <v>0</v>
      </c>
      <c r="M1488" s="11">
        <f t="shared" si="301"/>
        <v>1</v>
      </c>
      <c r="N1488">
        <f t="shared" si="302"/>
        <v>1</v>
      </c>
      <c r="O1488">
        <f t="shared" si="303"/>
        <v>0.47305037107762321</v>
      </c>
      <c r="P1488" s="10">
        <f t="shared" si="304"/>
        <v>0.47305037107762321</v>
      </c>
      <c r="Q1488" s="11">
        <f t="shared" si="305"/>
        <v>0.52694962892237673</v>
      </c>
      <c r="R1488" s="10">
        <f t="shared" si="306"/>
        <v>-0.74855340339562493</v>
      </c>
      <c r="S1488" s="11">
        <f t="shared" si="307"/>
        <v>0</v>
      </c>
      <c r="AT1488">
        <v>9.0953310464140184E-3</v>
      </c>
      <c r="AU1488">
        <v>1</v>
      </c>
      <c r="AV1488">
        <v>0</v>
      </c>
      <c r="AW1488">
        <f t="shared" si="311"/>
        <v>1476</v>
      </c>
      <c r="AX1488">
        <f t="shared" si="312"/>
        <v>8</v>
      </c>
      <c r="AY1488">
        <f t="shared" si="308"/>
        <v>0.66861248316120347</v>
      </c>
      <c r="AZ1488">
        <f t="shared" si="309"/>
        <v>0.98778625954198473</v>
      </c>
      <c r="BA1488">
        <f t="shared" si="310"/>
        <v>2.2177509194933021E-4</v>
      </c>
    </row>
    <row r="1489" spans="1:53" x14ac:dyDescent="0.25">
      <c r="A1489">
        <f>'Preprocessed Data'!A1487</f>
        <v>1</v>
      </c>
      <c r="B1489">
        <f>'Preprocessed Data'!B1487</f>
        <v>42</v>
      </c>
      <c r="C1489">
        <f>'Preprocessed Data'!C1487</f>
        <v>0</v>
      </c>
      <c r="D1489">
        <f>'Preprocessed Data'!D1487</f>
        <v>0</v>
      </c>
      <c r="E1489">
        <f>'Preprocessed Data'!E1487</f>
        <v>1</v>
      </c>
      <c r="F1489">
        <f>'Preprocessed Data'!F1487</f>
        <v>2</v>
      </c>
      <c r="G1489">
        <f>'Preprocessed Data'!G1487</f>
        <v>2</v>
      </c>
      <c r="H1489">
        <f>'Preprocessed Data'!H1487</f>
        <v>78.489999999999995</v>
      </c>
      <c r="I1489">
        <f>'Preprocessed Data'!I1487</f>
        <v>31.8</v>
      </c>
      <c r="J1489">
        <f>'Preprocessed Data'!J1487</f>
        <v>3</v>
      </c>
      <c r="K1489" s="10">
        <f>'Preprocessed Data'!K1487</f>
        <v>0</v>
      </c>
      <c r="L1489" s="1">
        <f t="shared" si="300"/>
        <v>1</v>
      </c>
      <c r="M1489" s="11">
        <f t="shared" si="301"/>
        <v>1</v>
      </c>
      <c r="N1489">
        <f t="shared" si="302"/>
        <v>0</v>
      </c>
      <c r="O1489">
        <f t="shared" si="303"/>
        <v>1.8890047220999288E-2</v>
      </c>
      <c r="P1489" s="10">
        <f t="shared" si="304"/>
        <v>1.8890047220999288E-2</v>
      </c>
      <c r="Q1489" s="11">
        <f t="shared" si="305"/>
        <v>0.9811099527790007</v>
      </c>
      <c r="R1489" s="10">
        <f t="shared" si="306"/>
        <v>-1.90707433540028E-2</v>
      </c>
      <c r="S1489" s="11">
        <f t="shared" si="307"/>
        <v>100</v>
      </c>
      <c r="AT1489">
        <v>9.1152465137665801E-3</v>
      </c>
      <c r="AU1489">
        <v>1</v>
      </c>
      <c r="AV1489">
        <v>0</v>
      </c>
      <c r="AW1489">
        <f t="shared" si="311"/>
        <v>1477</v>
      </c>
      <c r="AX1489">
        <f t="shared" si="312"/>
        <v>8</v>
      </c>
      <c r="AY1489">
        <f t="shared" si="308"/>
        <v>0.66838796587337224</v>
      </c>
      <c r="AZ1489">
        <f t="shared" si="309"/>
        <v>0.98778625954198473</v>
      </c>
      <c r="BA1489">
        <f t="shared" si="310"/>
        <v>2.2177509194922055E-4</v>
      </c>
    </row>
    <row r="1490" spans="1:53" x14ac:dyDescent="0.25">
      <c r="A1490">
        <f>'Preprocessed Data'!A1488</f>
        <v>1</v>
      </c>
      <c r="B1490">
        <f>'Preprocessed Data'!B1488</f>
        <v>19</v>
      </c>
      <c r="C1490">
        <f>'Preprocessed Data'!C1488</f>
        <v>0</v>
      </c>
      <c r="D1490">
        <f>'Preprocessed Data'!D1488</f>
        <v>0</v>
      </c>
      <c r="E1490">
        <f>'Preprocessed Data'!E1488</f>
        <v>0</v>
      </c>
      <c r="F1490">
        <f>'Preprocessed Data'!F1488</f>
        <v>2</v>
      </c>
      <c r="G1490">
        <f>'Preprocessed Data'!G1488</f>
        <v>1</v>
      </c>
      <c r="H1490">
        <f>'Preprocessed Data'!H1488</f>
        <v>84.31</v>
      </c>
      <c r="I1490">
        <f>'Preprocessed Data'!I1488</f>
        <v>31.8</v>
      </c>
      <c r="J1490">
        <f>'Preprocessed Data'!J1488</f>
        <v>2</v>
      </c>
      <c r="K1490" s="10">
        <f>'Preprocessed Data'!K1488</f>
        <v>0</v>
      </c>
      <c r="L1490" s="1">
        <f t="shared" si="300"/>
        <v>1</v>
      </c>
      <c r="M1490" s="11">
        <f t="shared" si="301"/>
        <v>1</v>
      </c>
      <c r="N1490">
        <f t="shared" si="302"/>
        <v>0</v>
      </c>
      <c r="O1490">
        <f t="shared" si="303"/>
        <v>7.2646598150377592E-3</v>
      </c>
      <c r="P1490" s="10">
        <f t="shared" si="304"/>
        <v>7.2646598150377592E-3</v>
      </c>
      <c r="Q1490" s="11">
        <f t="shared" si="305"/>
        <v>0.99273534018496223</v>
      </c>
      <c r="R1490" s="10">
        <f t="shared" si="306"/>
        <v>-7.2911759546882282E-3</v>
      </c>
      <c r="S1490" s="11">
        <f t="shared" si="307"/>
        <v>100</v>
      </c>
      <c r="AT1490">
        <v>9.1284815088919571E-3</v>
      </c>
      <c r="AU1490">
        <v>1</v>
      </c>
      <c r="AV1490">
        <v>0</v>
      </c>
      <c r="AW1490">
        <f t="shared" si="311"/>
        <v>1478</v>
      </c>
      <c r="AX1490">
        <f t="shared" si="312"/>
        <v>8</v>
      </c>
      <c r="AY1490">
        <f t="shared" si="308"/>
        <v>0.66816344858554111</v>
      </c>
      <c r="AZ1490">
        <f t="shared" si="309"/>
        <v>0.98778625954198473</v>
      </c>
      <c r="BA1490">
        <f t="shared" si="310"/>
        <v>2.2177509194922055E-4</v>
      </c>
    </row>
    <row r="1491" spans="1:53" x14ac:dyDescent="0.25">
      <c r="A1491">
        <f>'Preprocessed Data'!A1489</f>
        <v>2</v>
      </c>
      <c r="B1491">
        <f>'Preprocessed Data'!B1489</f>
        <v>63</v>
      </c>
      <c r="C1491">
        <f>'Preprocessed Data'!C1489</f>
        <v>0</v>
      </c>
      <c r="D1491">
        <f>'Preprocessed Data'!D1489</f>
        <v>0</v>
      </c>
      <c r="E1491">
        <f>'Preprocessed Data'!E1489</f>
        <v>1</v>
      </c>
      <c r="F1491">
        <f>'Preprocessed Data'!F1489</f>
        <v>4</v>
      </c>
      <c r="G1491">
        <f>'Preprocessed Data'!G1489</f>
        <v>2</v>
      </c>
      <c r="H1491">
        <f>'Preprocessed Data'!H1489</f>
        <v>96.26</v>
      </c>
      <c r="I1491">
        <f>'Preprocessed Data'!I1489</f>
        <v>31.8</v>
      </c>
      <c r="J1491">
        <f>'Preprocessed Data'!J1489</f>
        <v>4</v>
      </c>
      <c r="K1491" s="10">
        <f>'Preprocessed Data'!K1489</f>
        <v>0</v>
      </c>
      <c r="L1491" s="1">
        <f t="shared" si="300"/>
        <v>1</v>
      </c>
      <c r="M1491" s="11">
        <f t="shared" si="301"/>
        <v>1</v>
      </c>
      <c r="N1491">
        <f t="shared" si="302"/>
        <v>0</v>
      </c>
      <c r="O1491">
        <f t="shared" si="303"/>
        <v>7.5244614894691295E-2</v>
      </c>
      <c r="P1491" s="10">
        <f t="shared" si="304"/>
        <v>7.5244614894691295E-2</v>
      </c>
      <c r="Q1491" s="11">
        <f t="shared" si="305"/>
        <v>0.92475538510530875</v>
      </c>
      <c r="R1491" s="10">
        <f t="shared" si="306"/>
        <v>-7.8226024977192776E-2</v>
      </c>
      <c r="S1491" s="11">
        <f t="shared" si="307"/>
        <v>100</v>
      </c>
      <c r="AT1491">
        <v>9.130162984132939E-3</v>
      </c>
      <c r="AU1491">
        <v>1</v>
      </c>
      <c r="AV1491">
        <v>0</v>
      </c>
      <c r="AW1491">
        <f t="shared" si="311"/>
        <v>1479</v>
      </c>
      <c r="AX1491">
        <f t="shared" si="312"/>
        <v>8</v>
      </c>
      <c r="AY1491">
        <f t="shared" si="308"/>
        <v>0.66793893129770998</v>
      </c>
      <c r="AZ1491">
        <f t="shared" si="309"/>
        <v>0.98778625954198473</v>
      </c>
      <c r="BA1491">
        <f t="shared" si="310"/>
        <v>2.2177509194933021E-4</v>
      </c>
    </row>
    <row r="1492" spans="1:53" x14ac:dyDescent="0.25">
      <c r="A1492">
        <f>'Preprocessed Data'!A1490</f>
        <v>1</v>
      </c>
      <c r="B1492">
        <f>'Preprocessed Data'!B1490</f>
        <v>55</v>
      </c>
      <c r="C1492">
        <f>'Preprocessed Data'!C1490</f>
        <v>0</v>
      </c>
      <c r="D1492">
        <f>'Preprocessed Data'!D1490</f>
        <v>0</v>
      </c>
      <c r="E1492">
        <f>'Preprocessed Data'!E1490</f>
        <v>1</v>
      </c>
      <c r="F1492">
        <f>'Preprocessed Data'!F1490</f>
        <v>4</v>
      </c>
      <c r="G1492">
        <f>'Preprocessed Data'!G1490</f>
        <v>1</v>
      </c>
      <c r="H1492">
        <f>'Preprocessed Data'!H1490</f>
        <v>56.42</v>
      </c>
      <c r="I1492">
        <f>'Preprocessed Data'!I1490</f>
        <v>31.8</v>
      </c>
      <c r="J1492">
        <f>'Preprocessed Data'!J1490</f>
        <v>2</v>
      </c>
      <c r="K1492" s="10">
        <f>'Preprocessed Data'!K1490</f>
        <v>0</v>
      </c>
      <c r="L1492" s="1">
        <f t="shared" si="300"/>
        <v>1</v>
      </c>
      <c r="M1492" s="11">
        <f t="shared" si="301"/>
        <v>1</v>
      </c>
      <c r="N1492">
        <f t="shared" si="302"/>
        <v>0</v>
      </c>
      <c r="O1492">
        <f t="shared" si="303"/>
        <v>2.3549142363807975E-2</v>
      </c>
      <c r="P1492" s="10">
        <f t="shared" si="304"/>
        <v>2.3549142363807975E-2</v>
      </c>
      <c r="Q1492" s="11">
        <f t="shared" si="305"/>
        <v>0.97645085763619199</v>
      </c>
      <c r="R1492" s="10">
        <f t="shared" si="306"/>
        <v>-2.3830854933088279E-2</v>
      </c>
      <c r="S1492" s="11">
        <f t="shared" si="307"/>
        <v>100</v>
      </c>
      <c r="AT1492">
        <v>9.1420247827034909E-3</v>
      </c>
      <c r="AU1492">
        <v>1</v>
      </c>
      <c r="AV1492">
        <v>0</v>
      </c>
      <c r="AW1492">
        <f t="shared" si="311"/>
        <v>1480</v>
      </c>
      <c r="AX1492">
        <f t="shared" si="312"/>
        <v>8</v>
      </c>
      <c r="AY1492">
        <f t="shared" si="308"/>
        <v>0.66771441400987874</v>
      </c>
      <c r="AZ1492">
        <f t="shared" si="309"/>
        <v>0.98778625954198473</v>
      </c>
      <c r="BA1492">
        <f t="shared" si="310"/>
        <v>2.2177509194922055E-4</v>
      </c>
    </row>
    <row r="1493" spans="1:53" x14ac:dyDescent="0.25">
      <c r="A1493">
        <f>'Preprocessed Data'!A1491</f>
        <v>2</v>
      </c>
      <c r="B1493">
        <f>'Preprocessed Data'!B1491</f>
        <v>80</v>
      </c>
      <c r="C1493">
        <f>'Preprocessed Data'!C1491</f>
        <v>1</v>
      </c>
      <c r="D1493">
        <f>'Preprocessed Data'!D1491</f>
        <v>0</v>
      </c>
      <c r="E1493">
        <f>'Preprocessed Data'!E1491</f>
        <v>1</v>
      </c>
      <c r="F1493">
        <f>'Preprocessed Data'!F1491</f>
        <v>1</v>
      </c>
      <c r="G1493">
        <f>'Preprocessed Data'!G1491</f>
        <v>2</v>
      </c>
      <c r="H1493">
        <f>'Preprocessed Data'!H1491</f>
        <v>210.96</v>
      </c>
      <c r="I1493">
        <f>'Preprocessed Data'!I1491</f>
        <v>31.8</v>
      </c>
      <c r="J1493">
        <f>'Preprocessed Data'!J1491</f>
        <v>2</v>
      </c>
      <c r="K1493" s="10">
        <f>'Preprocessed Data'!K1491</f>
        <v>1</v>
      </c>
      <c r="L1493" s="1">
        <f t="shared" si="300"/>
        <v>0</v>
      </c>
      <c r="M1493" s="11">
        <f t="shared" si="301"/>
        <v>1</v>
      </c>
      <c r="N1493">
        <f t="shared" si="302"/>
        <v>1</v>
      </c>
      <c r="O1493">
        <f t="shared" si="303"/>
        <v>0.85665391145613823</v>
      </c>
      <c r="P1493" s="10">
        <f t="shared" si="304"/>
        <v>0.85665391145613823</v>
      </c>
      <c r="Q1493" s="11">
        <f t="shared" si="305"/>
        <v>0.14334608854386177</v>
      </c>
      <c r="R1493" s="10">
        <f t="shared" si="306"/>
        <v>-0.15472127922264015</v>
      </c>
      <c r="S1493" s="11">
        <f t="shared" si="307"/>
        <v>100</v>
      </c>
      <c r="AT1493">
        <v>9.1480927729722366E-3</v>
      </c>
      <c r="AU1493">
        <v>1</v>
      </c>
      <c r="AV1493">
        <v>0</v>
      </c>
      <c r="AW1493">
        <f t="shared" si="311"/>
        <v>1481</v>
      </c>
      <c r="AX1493">
        <f t="shared" si="312"/>
        <v>8</v>
      </c>
      <c r="AY1493">
        <f t="shared" si="308"/>
        <v>0.66748989672204762</v>
      </c>
      <c r="AZ1493">
        <f t="shared" si="309"/>
        <v>0.98778625954198473</v>
      </c>
      <c r="BA1493">
        <f t="shared" si="310"/>
        <v>2.2177509194922055E-4</v>
      </c>
    </row>
    <row r="1494" spans="1:53" x14ac:dyDescent="0.25">
      <c r="A1494">
        <f>'Preprocessed Data'!A1492</f>
        <v>2</v>
      </c>
      <c r="B1494">
        <f>'Preprocessed Data'!B1492</f>
        <v>18</v>
      </c>
      <c r="C1494">
        <f>'Preprocessed Data'!C1492</f>
        <v>0</v>
      </c>
      <c r="D1494">
        <f>'Preprocessed Data'!D1492</f>
        <v>0</v>
      </c>
      <c r="E1494">
        <f>'Preprocessed Data'!E1492</f>
        <v>0</v>
      </c>
      <c r="F1494">
        <f>'Preprocessed Data'!F1492</f>
        <v>4</v>
      </c>
      <c r="G1494">
        <f>'Preprocessed Data'!G1492</f>
        <v>1</v>
      </c>
      <c r="H1494">
        <f>'Preprocessed Data'!H1492</f>
        <v>80.06</v>
      </c>
      <c r="I1494">
        <f>'Preprocessed Data'!I1492</f>
        <v>31.8</v>
      </c>
      <c r="J1494">
        <f>'Preprocessed Data'!J1492</f>
        <v>4</v>
      </c>
      <c r="K1494" s="10">
        <f>'Preprocessed Data'!K1492</f>
        <v>0</v>
      </c>
      <c r="L1494" s="1">
        <f t="shared" si="300"/>
        <v>1</v>
      </c>
      <c r="M1494" s="11">
        <f t="shared" si="301"/>
        <v>1</v>
      </c>
      <c r="N1494">
        <f t="shared" si="302"/>
        <v>0</v>
      </c>
      <c r="O1494">
        <f t="shared" si="303"/>
        <v>5.743542755505736E-3</v>
      </c>
      <c r="P1494" s="10">
        <f t="shared" si="304"/>
        <v>5.743542755505736E-3</v>
      </c>
      <c r="Q1494" s="11">
        <f t="shared" si="305"/>
        <v>0.9942564572444943</v>
      </c>
      <c r="R1494" s="10">
        <f t="shared" si="306"/>
        <v>-5.7601003270493258E-3</v>
      </c>
      <c r="S1494" s="11">
        <f t="shared" si="307"/>
        <v>100</v>
      </c>
      <c r="AT1494">
        <v>9.1734943566827813E-3</v>
      </c>
      <c r="AU1494">
        <v>1</v>
      </c>
      <c r="AV1494">
        <v>0</v>
      </c>
      <c r="AW1494">
        <f t="shared" si="311"/>
        <v>1482</v>
      </c>
      <c r="AX1494">
        <f t="shared" si="312"/>
        <v>8</v>
      </c>
      <c r="AY1494">
        <f t="shared" si="308"/>
        <v>0.66726537943421649</v>
      </c>
      <c r="AZ1494">
        <f t="shared" si="309"/>
        <v>0.98778625954198473</v>
      </c>
      <c r="BA1494">
        <f t="shared" si="310"/>
        <v>2.2177509194933021E-4</v>
      </c>
    </row>
    <row r="1495" spans="1:53" x14ac:dyDescent="0.25">
      <c r="A1495">
        <f>'Preprocessed Data'!A1493</f>
        <v>2</v>
      </c>
      <c r="B1495">
        <f>'Preprocessed Data'!B1493</f>
        <v>81</v>
      </c>
      <c r="C1495">
        <f>'Preprocessed Data'!C1493</f>
        <v>0</v>
      </c>
      <c r="D1495">
        <f>'Preprocessed Data'!D1493</f>
        <v>1</v>
      </c>
      <c r="E1495">
        <f>'Preprocessed Data'!E1493</f>
        <v>1</v>
      </c>
      <c r="F1495">
        <f>'Preprocessed Data'!F1493</f>
        <v>5</v>
      </c>
      <c r="G1495">
        <f>'Preprocessed Data'!G1493</f>
        <v>2</v>
      </c>
      <c r="H1495">
        <f>'Preprocessed Data'!H1493</f>
        <v>84.93</v>
      </c>
      <c r="I1495">
        <f>'Preprocessed Data'!I1493</f>
        <v>31.8</v>
      </c>
      <c r="J1495">
        <f>'Preprocessed Data'!J1493</f>
        <v>4</v>
      </c>
      <c r="K1495" s="10">
        <f>'Preprocessed Data'!K1493</f>
        <v>0</v>
      </c>
      <c r="L1495" s="1">
        <f t="shared" si="300"/>
        <v>1</v>
      </c>
      <c r="M1495" s="11">
        <f t="shared" si="301"/>
        <v>1</v>
      </c>
      <c r="N1495">
        <f t="shared" si="302"/>
        <v>0</v>
      </c>
      <c r="O1495">
        <f t="shared" si="303"/>
        <v>0.21502160198968731</v>
      </c>
      <c r="P1495" s="10">
        <f t="shared" si="304"/>
        <v>0.21502160198968731</v>
      </c>
      <c r="Q1495" s="11">
        <f t="shared" si="305"/>
        <v>0.78497839801031266</v>
      </c>
      <c r="R1495" s="10">
        <f t="shared" si="306"/>
        <v>-0.24209908003656877</v>
      </c>
      <c r="S1495" s="11">
        <f t="shared" si="307"/>
        <v>100</v>
      </c>
      <c r="AT1495">
        <v>9.1738163746010772E-3</v>
      </c>
      <c r="AU1495">
        <v>1</v>
      </c>
      <c r="AV1495">
        <v>0</v>
      </c>
      <c r="AW1495">
        <f t="shared" si="311"/>
        <v>1483</v>
      </c>
      <c r="AX1495">
        <f t="shared" si="312"/>
        <v>8</v>
      </c>
      <c r="AY1495">
        <f t="shared" si="308"/>
        <v>0.66704086214638525</v>
      </c>
      <c r="AZ1495">
        <f t="shared" si="309"/>
        <v>0.98778625954198473</v>
      </c>
      <c r="BA1495">
        <f t="shared" si="310"/>
        <v>2.2177509194922055E-4</v>
      </c>
    </row>
    <row r="1496" spans="1:53" x14ac:dyDescent="0.25">
      <c r="A1496">
        <f>'Preprocessed Data'!A1494</f>
        <v>1</v>
      </c>
      <c r="B1496">
        <f>'Preprocessed Data'!B1494</f>
        <v>43</v>
      </c>
      <c r="C1496">
        <f>'Preprocessed Data'!C1494</f>
        <v>0</v>
      </c>
      <c r="D1496">
        <f>'Preprocessed Data'!D1494</f>
        <v>0</v>
      </c>
      <c r="E1496">
        <f>'Preprocessed Data'!E1494</f>
        <v>1</v>
      </c>
      <c r="F1496">
        <f>'Preprocessed Data'!F1494</f>
        <v>4</v>
      </c>
      <c r="G1496">
        <f>'Preprocessed Data'!G1494</f>
        <v>1</v>
      </c>
      <c r="H1496">
        <f>'Preprocessed Data'!H1494</f>
        <v>115.79</v>
      </c>
      <c r="I1496">
        <f>'Preprocessed Data'!I1494</f>
        <v>31.8</v>
      </c>
      <c r="J1496">
        <f>'Preprocessed Data'!J1494</f>
        <v>4</v>
      </c>
      <c r="K1496" s="10">
        <f>'Preprocessed Data'!K1494</f>
        <v>0</v>
      </c>
      <c r="L1496" s="1">
        <f t="shared" si="300"/>
        <v>1</v>
      </c>
      <c r="M1496" s="11">
        <f t="shared" si="301"/>
        <v>1</v>
      </c>
      <c r="N1496">
        <f t="shared" si="302"/>
        <v>0</v>
      </c>
      <c r="O1496">
        <f t="shared" si="303"/>
        <v>5.9427815134453645E-2</v>
      </c>
      <c r="P1496" s="10">
        <f t="shared" si="304"/>
        <v>5.9427815134453645E-2</v>
      </c>
      <c r="Q1496" s="11">
        <f t="shared" si="305"/>
        <v>0.94057218486554639</v>
      </c>
      <c r="R1496" s="10">
        <f t="shared" si="306"/>
        <v>-6.1266881601459516E-2</v>
      </c>
      <c r="S1496" s="11">
        <f t="shared" si="307"/>
        <v>100</v>
      </c>
      <c r="AT1496">
        <v>9.175318776538946E-3</v>
      </c>
      <c r="AU1496">
        <v>1</v>
      </c>
      <c r="AV1496">
        <v>0</v>
      </c>
      <c r="AW1496">
        <f t="shared" si="311"/>
        <v>1484</v>
      </c>
      <c r="AX1496">
        <f t="shared" si="312"/>
        <v>8</v>
      </c>
      <c r="AY1496">
        <f t="shared" si="308"/>
        <v>0.66681634485855412</v>
      </c>
      <c r="AZ1496">
        <f t="shared" si="309"/>
        <v>0.98778625954198473</v>
      </c>
      <c r="BA1496">
        <f t="shared" si="310"/>
        <v>2.2177509194922055E-4</v>
      </c>
    </row>
    <row r="1497" spans="1:53" x14ac:dyDescent="0.25">
      <c r="A1497">
        <f>'Preprocessed Data'!A1495</f>
        <v>1</v>
      </c>
      <c r="B1497">
        <f>'Preprocessed Data'!B1495</f>
        <v>42</v>
      </c>
      <c r="C1497">
        <f>'Preprocessed Data'!C1495</f>
        <v>0</v>
      </c>
      <c r="D1497">
        <f>'Preprocessed Data'!D1495</f>
        <v>0</v>
      </c>
      <c r="E1497">
        <f>'Preprocessed Data'!E1495</f>
        <v>1</v>
      </c>
      <c r="F1497">
        <f>'Preprocessed Data'!F1495</f>
        <v>4</v>
      </c>
      <c r="G1497">
        <f>'Preprocessed Data'!G1495</f>
        <v>1</v>
      </c>
      <c r="H1497">
        <f>'Preprocessed Data'!H1495</f>
        <v>145.5</v>
      </c>
      <c r="I1497">
        <f>'Preprocessed Data'!I1495</f>
        <v>31.8</v>
      </c>
      <c r="J1497">
        <f>'Preprocessed Data'!J1495</f>
        <v>1</v>
      </c>
      <c r="K1497" s="10">
        <f>'Preprocessed Data'!K1495</f>
        <v>0</v>
      </c>
      <c r="L1497" s="1">
        <f t="shared" si="300"/>
        <v>1</v>
      </c>
      <c r="M1497" s="11">
        <f t="shared" si="301"/>
        <v>1</v>
      </c>
      <c r="N1497">
        <f t="shared" si="302"/>
        <v>0</v>
      </c>
      <c r="O1497">
        <f t="shared" si="303"/>
        <v>0.11159384912608071</v>
      </c>
      <c r="P1497" s="10">
        <f t="shared" si="304"/>
        <v>0.11159384912608071</v>
      </c>
      <c r="Q1497" s="11">
        <f t="shared" si="305"/>
        <v>0.88840615087391928</v>
      </c>
      <c r="R1497" s="10">
        <f t="shared" si="306"/>
        <v>-0.11832626344472548</v>
      </c>
      <c r="S1497" s="11">
        <f t="shared" si="307"/>
        <v>100</v>
      </c>
      <c r="AT1497">
        <v>9.2036467449392607E-3</v>
      </c>
      <c r="AU1497">
        <v>1</v>
      </c>
      <c r="AV1497">
        <v>0</v>
      </c>
      <c r="AW1497">
        <f t="shared" si="311"/>
        <v>1485</v>
      </c>
      <c r="AX1497">
        <f t="shared" si="312"/>
        <v>8</v>
      </c>
      <c r="AY1497">
        <f t="shared" si="308"/>
        <v>0.66659182757072299</v>
      </c>
      <c r="AZ1497">
        <f t="shared" si="309"/>
        <v>0.98778625954198473</v>
      </c>
      <c r="BA1497">
        <f t="shared" si="310"/>
        <v>2.2177509194933021E-4</v>
      </c>
    </row>
    <row r="1498" spans="1:53" x14ac:dyDescent="0.25">
      <c r="A1498">
        <f>'Preprocessed Data'!A1496</f>
        <v>2</v>
      </c>
      <c r="B1498">
        <f>'Preprocessed Data'!B1496</f>
        <v>76</v>
      </c>
      <c r="C1498">
        <f>'Preprocessed Data'!C1496</f>
        <v>0</v>
      </c>
      <c r="D1498">
        <f>'Preprocessed Data'!D1496</f>
        <v>0</v>
      </c>
      <c r="E1498">
        <f>'Preprocessed Data'!E1496</f>
        <v>1</v>
      </c>
      <c r="F1498">
        <f>'Preprocessed Data'!F1496</f>
        <v>4</v>
      </c>
      <c r="G1498">
        <f>'Preprocessed Data'!G1496</f>
        <v>2</v>
      </c>
      <c r="H1498">
        <f>'Preprocessed Data'!H1496</f>
        <v>110.07</v>
      </c>
      <c r="I1498">
        <f>'Preprocessed Data'!I1496</f>
        <v>31.8</v>
      </c>
      <c r="J1498">
        <f>'Preprocessed Data'!J1496</f>
        <v>2</v>
      </c>
      <c r="K1498" s="10">
        <f>'Preprocessed Data'!K1496</f>
        <v>0</v>
      </c>
      <c r="L1498" s="1">
        <f t="shared" si="300"/>
        <v>1</v>
      </c>
      <c r="M1498" s="11">
        <f t="shared" si="301"/>
        <v>1</v>
      </c>
      <c r="N1498">
        <f t="shared" si="302"/>
        <v>0</v>
      </c>
      <c r="O1498">
        <f t="shared" si="303"/>
        <v>0.18038620441174893</v>
      </c>
      <c r="P1498" s="10">
        <f t="shared" si="304"/>
        <v>0.18038620441174893</v>
      </c>
      <c r="Q1498" s="11">
        <f t="shared" si="305"/>
        <v>0.81961379558825109</v>
      </c>
      <c r="R1498" s="10">
        <f t="shared" si="306"/>
        <v>-0.19892203066015951</v>
      </c>
      <c r="S1498" s="11">
        <f t="shared" si="307"/>
        <v>100</v>
      </c>
      <c r="AT1498">
        <v>9.220500747758863E-3</v>
      </c>
      <c r="AU1498">
        <v>1</v>
      </c>
      <c r="AV1498">
        <v>0</v>
      </c>
      <c r="AW1498">
        <f t="shared" si="311"/>
        <v>1486</v>
      </c>
      <c r="AX1498">
        <f t="shared" si="312"/>
        <v>8</v>
      </c>
      <c r="AY1498">
        <f t="shared" si="308"/>
        <v>0.66636731028289176</v>
      </c>
      <c r="AZ1498">
        <f t="shared" si="309"/>
        <v>0.98778625954198473</v>
      </c>
      <c r="BA1498">
        <f t="shared" si="310"/>
        <v>2.2177509194922055E-4</v>
      </c>
    </row>
    <row r="1499" spans="1:53" x14ac:dyDescent="0.25">
      <c r="A1499">
        <f>'Preprocessed Data'!A1497</f>
        <v>1</v>
      </c>
      <c r="B1499">
        <f>'Preprocessed Data'!B1497</f>
        <v>23</v>
      </c>
      <c r="C1499">
        <f>'Preprocessed Data'!C1497</f>
        <v>0</v>
      </c>
      <c r="D1499">
        <f>'Preprocessed Data'!D1497</f>
        <v>0</v>
      </c>
      <c r="E1499">
        <f>'Preprocessed Data'!E1497</f>
        <v>0</v>
      </c>
      <c r="F1499">
        <f>'Preprocessed Data'!F1497</f>
        <v>4</v>
      </c>
      <c r="G1499">
        <f>'Preprocessed Data'!G1497</f>
        <v>1</v>
      </c>
      <c r="H1499">
        <f>'Preprocessed Data'!H1497</f>
        <v>82.39</v>
      </c>
      <c r="I1499">
        <f>'Preprocessed Data'!I1497</f>
        <v>31.8</v>
      </c>
      <c r="J1499">
        <f>'Preprocessed Data'!J1497</f>
        <v>4</v>
      </c>
      <c r="K1499" s="10">
        <f>'Preprocessed Data'!K1497</f>
        <v>0</v>
      </c>
      <c r="L1499" s="1">
        <f t="shared" si="300"/>
        <v>1</v>
      </c>
      <c r="M1499" s="11">
        <f t="shared" si="301"/>
        <v>1</v>
      </c>
      <c r="N1499">
        <f t="shared" si="302"/>
        <v>0</v>
      </c>
      <c r="O1499">
        <f t="shared" si="303"/>
        <v>1.0319751417053743E-2</v>
      </c>
      <c r="P1499" s="10">
        <f t="shared" si="304"/>
        <v>1.0319751417053743E-2</v>
      </c>
      <c r="Q1499" s="11">
        <f t="shared" si="305"/>
        <v>0.98968024858294623</v>
      </c>
      <c r="R1499" s="10">
        <f t="shared" si="306"/>
        <v>-1.0373369252519455E-2</v>
      </c>
      <c r="S1499" s="11">
        <f t="shared" si="307"/>
        <v>100</v>
      </c>
      <c r="AT1499">
        <v>9.2334377936958804E-3</v>
      </c>
      <c r="AU1499">
        <v>1</v>
      </c>
      <c r="AV1499">
        <v>0</v>
      </c>
      <c r="AW1499">
        <f t="shared" si="311"/>
        <v>1487</v>
      </c>
      <c r="AX1499">
        <f t="shared" si="312"/>
        <v>8</v>
      </c>
      <c r="AY1499">
        <f t="shared" si="308"/>
        <v>0.66614279299506063</v>
      </c>
      <c r="AZ1499">
        <f t="shared" si="309"/>
        <v>0.98778625954198473</v>
      </c>
      <c r="BA1499">
        <f t="shared" si="310"/>
        <v>2.2177509194922055E-4</v>
      </c>
    </row>
    <row r="1500" spans="1:53" x14ac:dyDescent="0.25">
      <c r="A1500">
        <f>'Preprocessed Data'!A1498</f>
        <v>2</v>
      </c>
      <c r="B1500">
        <f>'Preprocessed Data'!B1498</f>
        <v>29</v>
      </c>
      <c r="C1500">
        <f>'Preprocessed Data'!C1498</f>
        <v>0</v>
      </c>
      <c r="D1500">
        <f>'Preprocessed Data'!D1498</f>
        <v>0</v>
      </c>
      <c r="E1500">
        <f>'Preprocessed Data'!E1498</f>
        <v>1</v>
      </c>
      <c r="F1500">
        <f>'Preprocessed Data'!F1498</f>
        <v>2</v>
      </c>
      <c r="G1500">
        <f>'Preprocessed Data'!G1498</f>
        <v>1</v>
      </c>
      <c r="H1500">
        <f>'Preprocessed Data'!H1498</f>
        <v>102.07</v>
      </c>
      <c r="I1500">
        <f>'Preprocessed Data'!I1498</f>
        <v>31.8</v>
      </c>
      <c r="J1500">
        <f>'Preprocessed Data'!J1498</f>
        <v>2</v>
      </c>
      <c r="K1500" s="10">
        <f>'Preprocessed Data'!K1498</f>
        <v>0</v>
      </c>
      <c r="L1500" s="1">
        <f t="shared" si="300"/>
        <v>1</v>
      </c>
      <c r="M1500" s="11">
        <f t="shared" si="301"/>
        <v>1</v>
      </c>
      <c r="N1500">
        <f t="shared" si="302"/>
        <v>0</v>
      </c>
      <c r="O1500">
        <f t="shared" si="303"/>
        <v>1.3294847512683852E-2</v>
      </c>
      <c r="P1500" s="10">
        <f t="shared" si="304"/>
        <v>1.3294847512683852E-2</v>
      </c>
      <c r="Q1500" s="11">
        <f t="shared" si="305"/>
        <v>0.98670515248731616</v>
      </c>
      <c r="R1500" s="10">
        <f t="shared" si="306"/>
        <v>-1.3384015193544076E-2</v>
      </c>
      <c r="S1500" s="11">
        <f t="shared" si="307"/>
        <v>100</v>
      </c>
      <c r="AT1500">
        <v>9.2434881923562535E-3</v>
      </c>
      <c r="AU1500">
        <v>1</v>
      </c>
      <c r="AV1500">
        <v>0</v>
      </c>
      <c r="AW1500">
        <f t="shared" si="311"/>
        <v>1488</v>
      </c>
      <c r="AX1500">
        <f t="shared" si="312"/>
        <v>8</v>
      </c>
      <c r="AY1500">
        <f t="shared" si="308"/>
        <v>0.6659182757072295</v>
      </c>
      <c r="AZ1500">
        <f t="shared" si="309"/>
        <v>0.98778625954198473</v>
      </c>
      <c r="BA1500">
        <f t="shared" si="310"/>
        <v>2.2177509194933021E-4</v>
      </c>
    </row>
    <row r="1501" spans="1:53" x14ac:dyDescent="0.25">
      <c r="A1501">
        <f>'Preprocessed Data'!A1499</f>
        <v>2</v>
      </c>
      <c r="B1501">
        <f>'Preprocessed Data'!B1499</f>
        <v>75</v>
      </c>
      <c r="C1501">
        <f>'Preprocessed Data'!C1499</f>
        <v>0</v>
      </c>
      <c r="D1501">
        <f>'Preprocessed Data'!D1499</f>
        <v>0</v>
      </c>
      <c r="E1501">
        <f>'Preprocessed Data'!E1499</f>
        <v>1</v>
      </c>
      <c r="F1501">
        <f>'Preprocessed Data'!F1499</f>
        <v>4</v>
      </c>
      <c r="G1501">
        <f>'Preprocessed Data'!G1499</f>
        <v>1</v>
      </c>
      <c r="H1501">
        <f>'Preprocessed Data'!H1499</f>
        <v>207.62</v>
      </c>
      <c r="I1501">
        <f>'Preprocessed Data'!I1499</f>
        <v>31.8</v>
      </c>
      <c r="J1501">
        <f>'Preprocessed Data'!J1499</f>
        <v>2</v>
      </c>
      <c r="K1501" s="10">
        <f>'Preprocessed Data'!K1499</f>
        <v>1</v>
      </c>
      <c r="L1501" s="1">
        <f t="shared" si="300"/>
        <v>0</v>
      </c>
      <c r="M1501" s="11">
        <f t="shared" si="301"/>
        <v>1</v>
      </c>
      <c r="N1501">
        <f t="shared" si="302"/>
        <v>1</v>
      </c>
      <c r="O1501">
        <f t="shared" si="303"/>
        <v>0.72201092067269046</v>
      </c>
      <c r="P1501" s="10">
        <f t="shared" si="304"/>
        <v>0.72201092067269046</v>
      </c>
      <c r="Q1501" s="11">
        <f t="shared" si="305"/>
        <v>0.27798907932730954</v>
      </c>
      <c r="R1501" s="10">
        <f t="shared" si="306"/>
        <v>-0.32571501461825747</v>
      </c>
      <c r="S1501" s="11">
        <f t="shared" si="307"/>
        <v>100</v>
      </c>
      <c r="AT1501">
        <v>9.2575215195492312E-3</v>
      </c>
      <c r="AU1501">
        <v>1</v>
      </c>
      <c r="AV1501">
        <v>0</v>
      </c>
      <c r="AW1501">
        <f t="shared" si="311"/>
        <v>1489</v>
      </c>
      <c r="AX1501">
        <f t="shared" si="312"/>
        <v>8</v>
      </c>
      <c r="AY1501">
        <f t="shared" si="308"/>
        <v>0.66569375841939826</v>
      </c>
      <c r="AZ1501">
        <f t="shared" si="309"/>
        <v>0.98778625954198473</v>
      </c>
      <c r="BA1501">
        <f t="shared" si="310"/>
        <v>2.2177509194922055E-4</v>
      </c>
    </row>
    <row r="1502" spans="1:53" x14ac:dyDescent="0.25">
      <c r="A1502">
        <f>'Preprocessed Data'!A1500</f>
        <v>1</v>
      </c>
      <c r="B1502">
        <f>'Preprocessed Data'!B1500</f>
        <v>32</v>
      </c>
      <c r="C1502">
        <f>'Preprocessed Data'!C1500</f>
        <v>0</v>
      </c>
      <c r="D1502">
        <f>'Preprocessed Data'!D1500</f>
        <v>0</v>
      </c>
      <c r="E1502">
        <f>'Preprocessed Data'!E1500</f>
        <v>1</v>
      </c>
      <c r="F1502">
        <f>'Preprocessed Data'!F1500</f>
        <v>4</v>
      </c>
      <c r="G1502">
        <f>'Preprocessed Data'!G1500</f>
        <v>1</v>
      </c>
      <c r="H1502">
        <f>'Preprocessed Data'!H1500</f>
        <v>71.5</v>
      </c>
      <c r="I1502">
        <f>'Preprocessed Data'!I1500</f>
        <v>31.8</v>
      </c>
      <c r="J1502">
        <f>'Preprocessed Data'!J1500</f>
        <v>2</v>
      </c>
      <c r="K1502" s="10">
        <f>'Preprocessed Data'!K1500</f>
        <v>0</v>
      </c>
      <c r="L1502" s="1">
        <f t="shared" si="300"/>
        <v>1</v>
      </c>
      <c r="M1502" s="11">
        <f t="shared" si="301"/>
        <v>1</v>
      </c>
      <c r="N1502">
        <f t="shared" si="302"/>
        <v>0</v>
      </c>
      <c r="O1502">
        <f t="shared" si="303"/>
        <v>1.1003714292880029E-2</v>
      </c>
      <c r="P1502" s="10">
        <f t="shared" si="304"/>
        <v>1.1003714292880029E-2</v>
      </c>
      <c r="Q1502" s="11">
        <f t="shared" si="305"/>
        <v>0.98899628570711995</v>
      </c>
      <c r="R1502" s="10">
        <f t="shared" si="306"/>
        <v>-1.1064702971007118E-2</v>
      </c>
      <c r="S1502" s="11">
        <f t="shared" si="307"/>
        <v>100</v>
      </c>
      <c r="AT1502">
        <v>9.2786587362244568E-3</v>
      </c>
      <c r="AU1502">
        <v>1</v>
      </c>
      <c r="AV1502">
        <v>0</v>
      </c>
      <c r="AW1502">
        <f t="shared" si="311"/>
        <v>1490</v>
      </c>
      <c r="AX1502">
        <f t="shared" si="312"/>
        <v>8</v>
      </c>
      <c r="AY1502">
        <f t="shared" si="308"/>
        <v>0.66546924113156714</v>
      </c>
      <c r="AZ1502">
        <f t="shared" si="309"/>
        <v>0.98778625954198473</v>
      </c>
      <c r="BA1502">
        <f t="shared" si="310"/>
        <v>2.2177509194922055E-4</v>
      </c>
    </row>
    <row r="1503" spans="1:53" x14ac:dyDescent="0.25">
      <c r="A1503">
        <f>'Preprocessed Data'!A1501</f>
        <v>1</v>
      </c>
      <c r="B1503">
        <f>'Preprocessed Data'!B1501</f>
        <v>34</v>
      </c>
      <c r="C1503">
        <f>'Preprocessed Data'!C1501</f>
        <v>0</v>
      </c>
      <c r="D1503">
        <f>'Preprocessed Data'!D1501</f>
        <v>0</v>
      </c>
      <c r="E1503">
        <f>'Preprocessed Data'!E1501</f>
        <v>0</v>
      </c>
      <c r="F1503">
        <f>'Preprocessed Data'!F1501</f>
        <v>2</v>
      </c>
      <c r="G1503">
        <f>'Preprocessed Data'!G1501</f>
        <v>1</v>
      </c>
      <c r="H1503">
        <f>'Preprocessed Data'!H1501</f>
        <v>81.540000000000006</v>
      </c>
      <c r="I1503">
        <f>'Preprocessed Data'!I1501</f>
        <v>31.8</v>
      </c>
      <c r="J1503">
        <f>'Preprocessed Data'!J1501</f>
        <v>1</v>
      </c>
      <c r="K1503" s="10">
        <f>'Preprocessed Data'!K1501</f>
        <v>0</v>
      </c>
      <c r="L1503" s="1">
        <f t="shared" si="300"/>
        <v>1</v>
      </c>
      <c r="M1503" s="11">
        <f t="shared" si="301"/>
        <v>1</v>
      </c>
      <c r="N1503">
        <f t="shared" si="302"/>
        <v>0</v>
      </c>
      <c r="O1503">
        <f t="shared" si="303"/>
        <v>1.4189944307358685E-2</v>
      </c>
      <c r="P1503" s="10">
        <f t="shared" si="304"/>
        <v>1.4189944307358685E-2</v>
      </c>
      <c r="Q1503" s="11">
        <f t="shared" si="305"/>
        <v>0.98581005569264135</v>
      </c>
      <c r="R1503" s="10">
        <f t="shared" si="306"/>
        <v>-1.4291584222571005E-2</v>
      </c>
      <c r="S1503" s="11">
        <f t="shared" si="307"/>
        <v>100</v>
      </c>
      <c r="AT1503">
        <v>9.2789306909321963E-3</v>
      </c>
      <c r="AU1503">
        <v>1</v>
      </c>
      <c r="AV1503">
        <v>0</v>
      </c>
      <c r="AW1503">
        <f t="shared" si="311"/>
        <v>1491</v>
      </c>
      <c r="AX1503">
        <f t="shared" si="312"/>
        <v>8</v>
      </c>
      <c r="AY1503">
        <f t="shared" si="308"/>
        <v>0.66524472384373601</v>
      </c>
      <c r="AZ1503">
        <f t="shared" si="309"/>
        <v>0.98778625954198473</v>
      </c>
      <c r="BA1503">
        <f t="shared" si="310"/>
        <v>2.2177509194933021E-4</v>
      </c>
    </row>
    <row r="1504" spans="1:53" x14ac:dyDescent="0.25">
      <c r="A1504">
        <f>'Preprocessed Data'!A1502</f>
        <v>2</v>
      </c>
      <c r="B1504">
        <f>'Preprocessed Data'!B1502</f>
        <v>51</v>
      </c>
      <c r="C1504">
        <f>'Preprocessed Data'!C1502</f>
        <v>1</v>
      </c>
      <c r="D1504">
        <f>'Preprocessed Data'!D1502</f>
        <v>0</v>
      </c>
      <c r="E1504">
        <f>'Preprocessed Data'!E1502</f>
        <v>1</v>
      </c>
      <c r="F1504">
        <f>'Preprocessed Data'!F1502</f>
        <v>2</v>
      </c>
      <c r="G1504">
        <f>'Preprocessed Data'!G1502</f>
        <v>1</v>
      </c>
      <c r="H1504">
        <f>'Preprocessed Data'!H1502</f>
        <v>85.84</v>
      </c>
      <c r="I1504">
        <f>'Preprocessed Data'!I1502</f>
        <v>31.8</v>
      </c>
      <c r="J1504">
        <f>'Preprocessed Data'!J1502</f>
        <v>2</v>
      </c>
      <c r="K1504" s="10">
        <f>'Preprocessed Data'!K1502</f>
        <v>0</v>
      </c>
      <c r="L1504" s="1">
        <f t="shared" si="300"/>
        <v>1</v>
      </c>
      <c r="M1504" s="11">
        <f t="shared" si="301"/>
        <v>1</v>
      </c>
      <c r="N1504">
        <f t="shared" si="302"/>
        <v>0</v>
      </c>
      <c r="O1504">
        <f t="shared" si="303"/>
        <v>5.3162661532632771E-2</v>
      </c>
      <c r="P1504" s="10">
        <f t="shared" si="304"/>
        <v>5.3162661532632771E-2</v>
      </c>
      <c r="Q1504" s="11">
        <f t="shared" si="305"/>
        <v>0.94683733846736717</v>
      </c>
      <c r="R1504" s="10">
        <f t="shared" si="306"/>
        <v>-5.4627965631347572E-2</v>
      </c>
      <c r="S1504" s="11">
        <f t="shared" si="307"/>
        <v>100</v>
      </c>
      <c r="AT1504">
        <v>9.3230021320788708E-3</v>
      </c>
      <c r="AU1504">
        <v>1</v>
      </c>
      <c r="AV1504">
        <v>0</v>
      </c>
      <c r="AW1504">
        <f t="shared" si="311"/>
        <v>1492</v>
      </c>
      <c r="AX1504">
        <f t="shared" si="312"/>
        <v>8</v>
      </c>
      <c r="AY1504">
        <f t="shared" si="308"/>
        <v>0.66502020655590477</v>
      </c>
      <c r="AZ1504">
        <f t="shared" si="309"/>
        <v>0.98778625954198473</v>
      </c>
      <c r="BA1504">
        <f t="shared" si="310"/>
        <v>2.2177509194922055E-4</v>
      </c>
    </row>
    <row r="1505" spans="1:53" x14ac:dyDescent="0.25">
      <c r="A1505">
        <f>'Preprocessed Data'!A1503</f>
        <v>1</v>
      </c>
      <c r="B1505">
        <f>'Preprocessed Data'!B1503</f>
        <v>64</v>
      </c>
      <c r="C1505">
        <f>'Preprocessed Data'!C1503</f>
        <v>1</v>
      </c>
      <c r="D1505">
        <f>'Preprocessed Data'!D1503</f>
        <v>0</v>
      </c>
      <c r="E1505">
        <f>'Preprocessed Data'!E1503</f>
        <v>1</v>
      </c>
      <c r="F1505">
        <f>'Preprocessed Data'!F1503</f>
        <v>1</v>
      </c>
      <c r="G1505">
        <f>'Preprocessed Data'!G1503</f>
        <v>1</v>
      </c>
      <c r="H1505">
        <f>'Preprocessed Data'!H1503</f>
        <v>91.85</v>
      </c>
      <c r="I1505">
        <f>'Preprocessed Data'!I1503</f>
        <v>31.8</v>
      </c>
      <c r="J1505">
        <f>'Preprocessed Data'!J1503</f>
        <v>1</v>
      </c>
      <c r="K1505" s="10">
        <f>'Preprocessed Data'!K1503</f>
        <v>0</v>
      </c>
      <c r="L1505" s="1">
        <f t="shared" si="300"/>
        <v>1</v>
      </c>
      <c r="M1505" s="11">
        <f t="shared" si="301"/>
        <v>1</v>
      </c>
      <c r="N1505">
        <f t="shared" si="302"/>
        <v>0</v>
      </c>
      <c r="O1505">
        <f t="shared" si="303"/>
        <v>0.13146303626913855</v>
      </c>
      <c r="P1505" s="10">
        <f t="shared" si="304"/>
        <v>0.13146303626913855</v>
      </c>
      <c r="Q1505" s="11">
        <f t="shared" si="305"/>
        <v>0.86853696373086142</v>
      </c>
      <c r="R1505" s="10">
        <f t="shared" si="306"/>
        <v>-0.14094513377963297</v>
      </c>
      <c r="S1505" s="11">
        <f t="shared" si="307"/>
        <v>100</v>
      </c>
      <c r="AT1505">
        <v>9.3382746544759618E-3</v>
      </c>
      <c r="AU1505">
        <v>1</v>
      </c>
      <c r="AV1505">
        <v>0</v>
      </c>
      <c r="AW1505">
        <f t="shared" si="311"/>
        <v>1493</v>
      </c>
      <c r="AX1505">
        <f t="shared" si="312"/>
        <v>8</v>
      </c>
      <c r="AY1505">
        <f t="shared" si="308"/>
        <v>0.66479568926807364</v>
      </c>
      <c r="AZ1505">
        <f t="shared" si="309"/>
        <v>0.98778625954198473</v>
      </c>
      <c r="BA1505">
        <f t="shared" si="310"/>
        <v>2.2177509194922055E-4</v>
      </c>
    </row>
    <row r="1506" spans="1:53" x14ac:dyDescent="0.25">
      <c r="A1506">
        <f>'Preprocessed Data'!A1504</f>
        <v>2</v>
      </c>
      <c r="B1506">
        <f>'Preprocessed Data'!B1504</f>
        <v>67</v>
      </c>
      <c r="C1506">
        <f>'Preprocessed Data'!C1504</f>
        <v>0</v>
      </c>
      <c r="D1506">
        <f>'Preprocessed Data'!D1504</f>
        <v>0</v>
      </c>
      <c r="E1506">
        <f>'Preprocessed Data'!E1504</f>
        <v>1</v>
      </c>
      <c r="F1506">
        <f>'Preprocessed Data'!F1504</f>
        <v>2</v>
      </c>
      <c r="G1506">
        <f>'Preprocessed Data'!G1504</f>
        <v>2</v>
      </c>
      <c r="H1506">
        <f>'Preprocessed Data'!H1504</f>
        <v>100.16</v>
      </c>
      <c r="I1506">
        <f>'Preprocessed Data'!I1504</f>
        <v>31.8</v>
      </c>
      <c r="J1506">
        <f>'Preprocessed Data'!J1504</f>
        <v>4</v>
      </c>
      <c r="K1506" s="10">
        <f>'Preprocessed Data'!K1504</f>
        <v>0</v>
      </c>
      <c r="L1506" s="1">
        <f t="shared" si="300"/>
        <v>1</v>
      </c>
      <c r="M1506" s="11">
        <f t="shared" si="301"/>
        <v>1</v>
      </c>
      <c r="N1506">
        <f t="shared" si="302"/>
        <v>0</v>
      </c>
      <c r="O1506">
        <f t="shared" si="303"/>
        <v>8.4620741341151468E-2</v>
      </c>
      <c r="P1506" s="10">
        <f t="shared" si="304"/>
        <v>8.4620741341151468E-2</v>
      </c>
      <c r="Q1506" s="11">
        <f t="shared" si="305"/>
        <v>0.9153792586588485</v>
      </c>
      <c r="R1506" s="10">
        <f t="shared" si="306"/>
        <v>-8.8416809246466929E-2</v>
      </c>
      <c r="S1506" s="11">
        <f t="shared" si="307"/>
        <v>100</v>
      </c>
      <c r="AT1506">
        <v>9.3389691149238056E-3</v>
      </c>
      <c r="AU1506">
        <v>1</v>
      </c>
      <c r="AV1506">
        <v>0</v>
      </c>
      <c r="AW1506">
        <f t="shared" si="311"/>
        <v>1494</v>
      </c>
      <c r="AX1506">
        <f t="shared" si="312"/>
        <v>8</v>
      </c>
      <c r="AY1506">
        <f t="shared" si="308"/>
        <v>0.66457117198024251</v>
      </c>
      <c r="AZ1506">
        <f t="shared" si="309"/>
        <v>0.98778625954198473</v>
      </c>
      <c r="BA1506">
        <f t="shared" si="310"/>
        <v>2.2177509194933021E-4</v>
      </c>
    </row>
    <row r="1507" spans="1:53" x14ac:dyDescent="0.25">
      <c r="A1507">
        <f>'Preprocessed Data'!A1505</f>
        <v>2</v>
      </c>
      <c r="B1507">
        <f>'Preprocessed Data'!B1505</f>
        <v>22</v>
      </c>
      <c r="C1507">
        <f>'Preprocessed Data'!C1505</f>
        <v>0</v>
      </c>
      <c r="D1507">
        <f>'Preprocessed Data'!D1505</f>
        <v>0</v>
      </c>
      <c r="E1507">
        <f>'Preprocessed Data'!E1505</f>
        <v>0</v>
      </c>
      <c r="F1507">
        <f>'Preprocessed Data'!F1505</f>
        <v>4</v>
      </c>
      <c r="G1507">
        <f>'Preprocessed Data'!G1505</f>
        <v>2</v>
      </c>
      <c r="H1507">
        <f>'Preprocessed Data'!H1505</f>
        <v>79.569999999999993</v>
      </c>
      <c r="I1507">
        <f>'Preprocessed Data'!I1505</f>
        <v>31.8</v>
      </c>
      <c r="J1507">
        <f>'Preprocessed Data'!J1505</f>
        <v>4</v>
      </c>
      <c r="K1507" s="10">
        <f>'Preprocessed Data'!K1505</f>
        <v>0</v>
      </c>
      <c r="L1507" s="1">
        <f t="shared" si="300"/>
        <v>1</v>
      </c>
      <c r="M1507" s="11">
        <f t="shared" si="301"/>
        <v>1</v>
      </c>
      <c r="N1507">
        <f t="shared" si="302"/>
        <v>0</v>
      </c>
      <c r="O1507">
        <f t="shared" si="303"/>
        <v>7.1032995425269812E-3</v>
      </c>
      <c r="P1507" s="10">
        <f t="shared" si="304"/>
        <v>7.1032995425269812E-3</v>
      </c>
      <c r="Q1507" s="11">
        <f t="shared" si="305"/>
        <v>0.99289670045747302</v>
      </c>
      <c r="R1507" s="10">
        <f t="shared" si="306"/>
        <v>-7.1286480849085052E-3</v>
      </c>
      <c r="S1507" s="11">
        <f t="shared" si="307"/>
        <v>100</v>
      </c>
      <c r="AT1507">
        <v>9.3627116433207206E-3</v>
      </c>
      <c r="AU1507">
        <v>1</v>
      </c>
      <c r="AV1507">
        <v>0</v>
      </c>
      <c r="AW1507">
        <f t="shared" si="311"/>
        <v>1495</v>
      </c>
      <c r="AX1507">
        <f t="shared" si="312"/>
        <v>8</v>
      </c>
      <c r="AY1507">
        <f t="shared" si="308"/>
        <v>0.66434665469241128</v>
      </c>
      <c r="AZ1507">
        <f t="shared" si="309"/>
        <v>0.98778625954198473</v>
      </c>
      <c r="BA1507">
        <f t="shared" si="310"/>
        <v>2.2177509194922055E-4</v>
      </c>
    </row>
    <row r="1508" spans="1:53" x14ac:dyDescent="0.25">
      <c r="A1508">
        <f>'Preprocessed Data'!A1506</f>
        <v>1</v>
      </c>
      <c r="B1508">
        <f>'Preprocessed Data'!B1506</f>
        <v>63</v>
      </c>
      <c r="C1508">
        <f>'Preprocessed Data'!C1506</f>
        <v>1</v>
      </c>
      <c r="D1508">
        <f>'Preprocessed Data'!D1506</f>
        <v>0</v>
      </c>
      <c r="E1508">
        <f>'Preprocessed Data'!E1506</f>
        <v>1</v>
      </c>
      <c r="F1508">
        <f>'Preprocessed Data'!F1506</f>
        <v>4</v>
      </c>
      <c r="G1508">
        <f>'Preprocessed Data'!G1506</f>
        <v>2</v>
      </c>
      <c r="H1508">
        <f>'Preprocessed Data'!H1506</f>
        <v>232.78</v>
      </c>
      <c r="I1508">
        <f>'Preprocessed Data'!I1506</f>
        <v>31.8</v>
      </c>
      <c r="J1508">
        <f>'Preprocessed Data'!J1506</f>
        <v>1</v>
      </c>
      <c r="K1508" s="10">
        <f>'Preprocessed Data'!K1506</f>
        <v>1</v>
      </c>
      <c r="L1508" s="1">
        <f t="shared" si="300"/>
        <v>0</v>
      </c>
      <c r="M1508" s="11">
        <f t="shared" si="301"/>
        <v>1</v>
      </c>
      <c r="N1508">
        <f t="shared" si="302"/>
        <v>1</v>
      </c>
      <c r="O1508">
        <f t="shared" si="303"/>
        <v>0.88325727506621021</v>
      </c>
      <c r="P1508" s="10">
        <f t="shared" si="304"/>
        <v>0.88325727506621021</v>
      </c>
      <c r="Q1508" s="11">
        <f t="shared" si="305"/>
        <v>0.11674272493378979</v>
      </c>
      <c r="R1508" s="10">
        <f t="shared" si="306"/>
        <v>-0.12413875607574505</v>
      </c>
      <c r="S1508" s="11">
        <f t="shared" si="307"/>
        <v>100</v>
      </c>
      <c r="AT1508">
        <v>9.4014945253438412E-3</v>
      </c>
      <c r="AU1508">
        <v>1</v>
      </c>
      <c r="AV1508">
        <v>0</v>
      </c>
      <c r="AW1508">
        <f t="shared" si="311"/>
        <v>1496</v>
      </c>
      <c r="AX1508">
        <f t="shared" si="312"/>
        <v>8</v>
      </c>
      <c r="AY1508">
        <f t="shared" si="308"/>
        <v>0.66412213740458015</v>
      </c>
      <c r="AZ1508">
        <f t="shared" si="309"/>
        <v>0.98778625954198473</v>
      </c>
      <c r="BA1508">
        <f t="shared" si="310"/>
        <v>2.2177509194922055E-4</v>
      </c>
    </row>
    <row r="1509" spans="1:53" x14ac:dyDescent="0.25">
      <c r="A1509">
        <f>'Preprocessed Data'!A1507</f>
        <v>2</v>
      </c>
      <c r="B1509">
        <f>'Preprocessed Data'!B1507</f>
        <v>78</v>
      </c>
      <c r="C1509">
        <f>'Preprocessed Data'!C1507</f>
        <v>1</v>
      </c>
      <c r="D1509">
        <f>'Preprocessed Data'!D1507</f>
        <v>0</v>
      </c>
      <c r="E1509">
        <f>'Preprocessed Data'!E1507</f>
        <v>1</v>
      </c>
      <c r="F1509">
        <f>'Preprocessed Data'!F1507</f>
        <v>5</v>
      </c>
      <c r="G1509">
        <f>'Preprocessed Data'!G1507</f>
        <v>1</v>
      </c>
      <c r="H1509">
        <f>'Preprocessed Data'!H1507</f>
        <v>152.38</v>
      </c>
      <c r="I1509">
        <f>'Preprocessed Data'!I1507</f>
        <v>31.8</v>
      </c>
      <c r="J1509">
        <f>'Preprocessed Data'!J1507</f>
        <v>2</v>
      </c>
      <c r="K1509" s="10">
        <f>'Preprocessed Data'!K1507</f>
        <v>0</v>
      </c>
      <c r="L1509" s="1">
        <f t="shared" si="300"/>
        <v>1</v>
      </c>
      <c r="M1509" s="11">
        <f t="shared" si="301"/>
        <v>1</v>
      </c>
      <c r="N1509">
        <f t="shared" si="302"/>
        <v>0</v>
      </c>
      <c r="O1509">
        <f t="shared" si="303"/>
        <v>0.62000519767138385</v>
      </c>
      <c r="P1509" s="10">
        <f t="shared" si="304"/>
        <v>0.62000519767138385</v>
      </c>
      <c r="Q1509" s="11">
        <f t="shared" si="305"/>
        <v>0.37999480232861615</v>
      </c>
      <c r="R1509" s="10">
        <f t="shared" si="306"/>
        <v>-0.96759770443784054</v>
      </c>
      <c r="S1509" s="11">
        <f t="shared" si="307"/>
        <v>0</v>
      </c>
      <c r="AT1509">
        <v>9.4289317510072232E-3</v>
      </c>
      <c r="AU1509">
        <v>1</v>
      </c>
      <c r="AV1509">
        <v>0</v>
      </c>
      <c r="AW1509">
        <f t="shared" si="311"/>
        <v>1497</v>
      </c>
      <c r="AX1509">
        <f t="shared" si="312"/>
        <v>8</v>
      </c>
      <c r="AY1509">
        <f t="shared" si="308"/>
        <v>0.66389762011674902</v>
      </c>
      <c r="AZ1509">
        <f t="shared" si="309"/>
        <v>0.98778625954198473</v>
      </c>
      <c r="BA1509">
        <f t="shared" si="310"/>
        <v>2.2177509194933021E-4</v>
      </c>
    </row>
    <row r="1510" spans="1:53" x14ac:dyDescent="0.25">
      <c r="A1510">
        <f>'Preprocessed Data'!A1508</f>
        <v>2</v>
      </c>
      <c r="B1510">
        <f>'Preprocessed Data'!B1508</f>
        <v>71</v>
      </c>
      <c r="C1510">
        <f>'Preprocessed Data'!C1508</f>
        <v>0</v>
      </c>
      <c r="D1510">
        <f>'Preprocessed Data'!D1508</f>
        <v>0</v>
      </c>
      <c r="E1510">
        <f>'Preprocessed Data'!E1508</f>
        <v>1</v>
      </c>
      <c r="F1510">
        <f>'Preprocessed Data'!F1508</f>
        <v>4</v>
      </c>
      <c r="G1510">
        <f>'Preprocessed Data'!G1508</f>
        <v>2</v>
      </c>
      <c r="H1510">
        <f>'Preprocessed Data'!H1508</f>
        <v>208.31</v>
      </c>
      <c r="I1510">
        <f>'Preprocessed Data'!I1508</f>
        <v>31.8</v>
      </c>
      <c r="J1510">
        <f>'Preprocessed Data'!J1508</f>
        <v>1</v>
      </c>
      <c r="K1510" s="10">
        <f>'Preprocessed Data'!K1508</f>
        <v>1</v>
      </c>
      <c r="L1510" s="1">
        <f t="shared" si="300"/>
        <v>0</v>
      </c>
      <c r="M1510" s="11">
        <f t="shared" si="301"/>
        <v>1</v>
      </c>
      <c r="N1510">
        <f t="shared" si="302"/>
        <v>1</v>
      </c>
      <c r="O1510">
        <f t="shared" si="303"/>
        <v>0.68591643456013907</v>
      </c>
      <c r="P1510" s="10">
        <f t="shared" si="304"/>
        <v>0.68591643456013907</v>
      </c>
      <c r="Q1510" s="11">
        <f t="shared" si="305"/>
        <v>0.31408356543986093</v>
      </c>
      <c r="R1510" s="10">
        <f t="shared" si="306"/>
        <v>-0.37699947418636504</v>
      </c>
      <c r="S1510" s="11">
        <f t="shared" si="307"/>
        <v>100</v>
      </c>
      <c r="AT1510">
        <v>9.4390261007463363E-3</v>
      </c>
      <c r="AU1510">
        <v>1</v>
      </c>
      <c r="AV1510">
        <v>0</v>
      </c>
      <c r="AW1510">
        <f t="shared" si="311"/>
        <v>1498</v>
      </c>
      <c r="AX1510">
        <f t="shared" si="312"/>
        <v>8</v>
      </c>
      <c r="AY1510">
        <f t="shared" si="308"/>
        <v>0.66367310282891778</v>
      </c>
      <c r="AZ1510">
        <f t="shared" si="309"/>
        <v>0.98778625954198473</v>
      </c>
      <c r="BA1510">
        <f t="shared" si="310"/>
        <v>2.2177509194922055E-4</v>
      </c>
    </row>
    <row r="1511" spans="1:53" x14ac:dyDescent="0.25">
      <c r="A1511">
        <f>'Preprocessed Data'!A1509</f>
        <v>1</v>
      </c>
      <c r="B1511">
        <f>'Preprocessed Data'!B1509</f>
        <v>80</v>
      </c>
      <c r="C1511">
        <f>'Preprocessed Data'!C1509</f>
        <v>0</v>
      </c>
      <c r="D1511">
        <f>'Preprocessed Data'!D1509</f>
        <v>0</v>
      </c>
      <c r="E1511">
        <f>'Preprocessed Data'!E1509</f>
        <v>1</v>
      </c>
      <c r="F1511">
        <f>'Preprocessed Data'!F1509</f>
        <v>4</v>
      </c>
      <c r="G1511">
        <f>'Preprocessed Data'!G1509</f>
        <v>1</v>
      </c>
      <c r="H1511">
        <f>'Preprocessed Data'!H1509</f>
        <v>259.63</v>
      </c>
      <c r="I1511">
        <f>'Preprocessed Data'!I1509</f>
        <v>31.7</v>
      </c>
      <c r="J1511">
        <f>'Preprocessed Data'!J1509</f>
        <v>3</v>
      </c>
      <c r="K1511" s="10">
        <f>'Preprocessed Data'!K1509</f>
        <v>1</v>
      </c>
      <c r="L1511" s="1">
        <f t="shared" si="300"/>
        <v>0</v>
      </c>
      <c r="M1511" s="11">
        <f t="shared" si="301"/>
        <v>1</v>
      </c>
      <c r="N1511">
        <f t="shared" si="302"/>
        <v>1</v>
      </c>
      <c r="O1511">
        <f t="shared" si="303"/>
        <v>0.94493310780120798</v>
      </c>
      <c r="P1511" s="10">
        <f t="shared" si="304"/>
        <v>0.94493310780120798</v>
      </c>
      <c r="Q1511" s="11">
        <f t="shared" si="305"/>
        <v>5.5066892198792017E-2</v>
      </c>
      <c r="R1511" s="10">
        <f t="shared" si="306"/>
        <v>-5.664113938934575E-2</v>
      </c>
      <c r="S1511" s="11">
        <f t="shared" si="307"/>
        <v>100</v>
      </c>
      <c r="AT1511">
        <v>9.463030252627104E-3</v>
      </c>
      <c r="AU1511">
        <v>1</v>
      </c>
      <c r="AV1511">
        <v>0</v>
      </c>
      <c r="AW1511">
        <f t="shared" si="311"/>
        <v>1499</v>
      </c>
      <c r="AX1511">
        <f t="shared" si="312"/>
        <v>8</v>
      </c>
      <c r="AY1511">
        <f t="shared" si="308"/>
        <v>0.66344858554108666</v>
      </c>
      <c r="AZ1511">
        <f t="shared" si="309"/>
        <v>0.98778625954198473</v>
      </c>
      <c r="BA1511">
        <f t="shared" si="310"/>
        <v>2.2177509194922055E-4</v>
      </c>
    </row>
    <row r="1512" spans="1:53" x14ac:dyDescent="0.25">
      <c r="A1512">
        <f>'Preprocessed Data'!A1510</f>
        <v>1</v>
      </c>
      <c r="B1512">
        <f>'Preprocessed Data'!B1510</f>
        <v>63</v>
      </c>
      <c r="C1512">
        <f>'Preprocessed Data'!C1510</f>
        <v>0</v>
      </c>
      <c r="D1512">
        <f>'Preprocessed Data'!D1510</f>
        <v>0</v>
      </c>
      <c r="E1512">
        <f>'Preprocessed Data'!E1510</f>
        <v>1</v>
      </c>
      <c r="F1512">
        <f>'Preprocessed Data'!F1510</f>
        <v>5</v>
      </c>
      <c r="G1512">
        <f>'Preprocessed Data'!G1510</f>
        <v>1</v>
      </c>
      <c r="H1512">
        <f>'Preprocessed Data'!H1510</f>
        <v>137.30000000000001</v>
      </c>
      <c r="I1512">
        <f>'Preprocessed Data'!I1510</f>
        <v>31.7</v>
      </c>
      <c r="J1512">
        <f>'Preprocessed Data'!J1510</f>
        <v>1</v>
      </c>
      <c r="K1512" s="10">
        <f>'Preprocessed Data'!K1510</f>
        <v>1</v>
      </c>
      <c r="L1512" s="1">
        <f t="shared" si="300"/>
        <v>0</v>
      </c>
      <c r="M1512" s="11">
        <f t="shared" si="301"/>
        <v>1</v>
      </c>
      <c r="N1512">
        <f t="shared" si="302"/>
        <v>1</v>
      </c>
      <c r="O1512">
        <f t="shared" si="303"/>
        <v>0.24155647472413513</v>
      </c>
      <c r="P1512" s="10">
        <f t="shared" si="304"/>
        <v>0.24155647472413513</v>
      </c>
      <c r="Q1512" s="11">
        <f t="shared" si="305"/>
        <v>0.75844352527586489</v>
      </c>
      <c r="R1512" s="10">
        <f t="shared" si="306"/>
        <v>-1.4206519834387303</v>
      </c>
      <c r="S1512" s="11">
        <f t="shared" si="307"/>
        <v>0</v>
      </c>
      <c r="AT1512">
        <v>9.4790925394993113E-3</v>
      </c>
      <c r="AU1512">
        <v>1</v>
      </c>
      <c r="AV1512">
        <v>0</v>
      </c>
      <c r="AW1512">
        <f t="shared" si="311"/>
        <v>1500</v>
      </c>
      <c r="AX1512">
        <f t="shared" si="312"/>
        <v>8</v>
      </c>
      <c r="AY1512">
        <f t="shared" si="308"/>
        <v>0.66322406825325553</v>
      </c>
      <c r="AZ1512">
        <f t="shared" si="309"/>
        <v>0.98778625954198473</v>
      </c>
      <c r="BA1512">
        <f t="shared" si="310"/>
        <v>2.2177509194933021E-4</v>
      </c>
    </row>
    <row r="1513" spans="1:53" x14ac:dyDescent="0.25">
      <c r="A1513">
        <f>'Preprocessed Data'!A1511</f>
        <v>1</v>
      </c>
      <c r="B1513">
        <f>'Preprocessed Data'!B1511</f>
        <v>57</v>
      </c>
      <c r="C1513">
        <f>'Preprocessed Data'!C1511</f>
        <v>0</v>
      </c>
      <c r="D1513">
        <f>'Preprocessed Data'!D1511</f>
        <v>0</v>
      </c>
      <c r="E1513">
        <f>'Preprocessed Data'!E1511</f>
        <v>1</v>
      </c>
      <c r="F1513">
        <f>'Preprocessed Data'!F1511</f>
        <v>5</v>
      </c>
      <c r="G1513">
        <f>'Preprocessed Data'!G1511</f>
        <v>2</v>
      </c>
      <c r="H1513">
        <f>'Preprocessed Data'!H1511</f>
        <v>86.3</v>
      </c>
      <c r="I1513">
        <f>'Preprocessed Data'!I1511</f>
        <v>31.7</v>
      </c>
      <c r="J1513">
        <f>'Preprocessed Data'!J1511</f>
        <v>4</v>
      </c>
      <c r="K1513" s="10">
        <f>'Preprocessed Data'!K1511</f>
        <v>1</v>
      </c>
      <c r="L1513" s="1">
        <f t="shared" si="300"/>
        <v>0</v>
      </c>
      <c r="M1513" s="11">
        <f t="shared" si="301"/>
        <v>1</v>
      </c>
      <c r="N1513">
        <f t="shared" si="302"/>
        <v>1</v>
      </c>
      <c r="O1513">
        <f t="shared" si="303"/>
        <v>6.1942393233554584E-2</v>
      </c>
      <c r="P1513" s="10">
        <f t="shared" si="304"/>
        <v>6.1942393233554584E-2</v>
      </c>
      <c r="Q1513" s="11">
        <f t="shared" si="305"/>
        <v>0.93805760676644545</v>
      </c>
      <c r="R1513" s="10">
        <f t="shared" si="306"/>
        <v>-2.7815504672507552</v>
      </c>
      <c r="S1513" s="11">
        <f t="shared" si="307"/>
        <v>0</v>
      </c>
      <c r="AT1513">
        <v>9.4802900951143996E-3</v>
      </c>
      <c r="AU1513">
        <v>1</v>
      </c>
      <c r="AV1513">
        <v>0</v>
      </c>
      <c r="AW1513">
        <f t="shared" si="311"/>
        <v>1501</v>
      </c>
      <c r="AX1513">
        <f t="shared" si="312"/>
        <v>8</v>
      </c>
      <c r="AY1513">
        <f t="shared" si="308"/>
        <v>0.66299955096542429</v>
      </c>
      <c r="AZ1513">
        <f t="shared" si="309"/>
        <v>0.98778625954198473</v>
      </c>
      <c r="BA1513">
        <f t="shared" si="310"/>
        <v>2.2177509194922055E-4</v>
      </c>
    </row>
    <row r="1514" spans="1:53" x14ac:dyDescent="0.25">
      <c r="A1514">
        <f>'Preprocessed Data'!A1512</f>
        <v>2</v>
      </c>
      <c r="B1514">
        <f>'Preprocessed Data'!B1512</f>
        <v>40</v>
      </c>
      <c r="C1514">
        <f>'Preprocessed Data'!C1512</f>
        <v>0</v>
      </c>
      <c r="D1514">
        <f>'Preprocessed Data'!D1512</f>
        <v>0</v>
      </c>
      <c r="E1514">
        <f>'Preprocessed Data'!E1512</f>
        <v>1</v>
      </c>
      <c r="F1514">
        <f>'Preprocessed Data'!F1512</f>
        <v>4</v>
      </c>
      <c r="G1514">
        <f>'Preprocessed Data'!G1512</f>
        <v>1</v>
      </c>
      <c r="H1514">
        <f>'Preprocessed Data'!H1512</f>
        <v>139.9</v>
      </c>
      <c r="I1514">
        <f>'Preprocessed Data'!I1512</f>
        <v>31.7</v>
      </c>
      <c r="J1514">
        <f>'Preprocessed Data'!J1512</f>
        <v>3</v>
      </c>
      <c r="K1514" s="10">
        <f>'Preprocessed Data'!K1512</f>
        <v>0</v>
      </c>
      <c r="L1514" s="1">
        <f t="shared" si="300"/>
        <v>1</v>
      </c>
      <c r="M1514" s="11">
        <f t="shared" si="301"/>
        <v>1</v>
      </c>
      <c r="N1514">
        <f t="shared" si="302"/>
        <v>0</v>
      </c>
      <c r="O1514">
        <f t="shared" si="303"/>
        <v>7.0211378580788533E-2</v>
      </c>
      <c r="P1514" s="10">
        <f t="shared" si="304"/>
        <v>7.0211378580788533E-2</v>
      </c>
      <c r="Q1514" s="11">
        <f t="shared" si="305"/>
        <v>0.92978862141921148</v>
      </c>
      <c r="R1514" s="10">
        <f t="shared" si="306"/>
        <v>-7.2798007465395345E-2</v>
      </c>
      <c r="S1514" s="11">
        <f t="shared" si="307"/>
        <v>100</v>
      </c>
      <c r="AT1514">
        <v>9.4812374586869374E-3</v>
      </c>
      <c r="AU1514">
        <v>1</v>
      </c>
      <c r="AV1514">
        <v>0</v>
      </c>
      <c r="AW1514">
        <f t="shared" si="311"/>
        <v>1502</v>
      </c>
      <c r="AX1514">
        <f t="shared" si="312"/>
        <v>8</v>
      </c>
      <c r="AY1514">
        <f t="shared" si="308"/>
        <v>0.66277503367759316</v>
      </c>
      <c r="AZ1514">
        <f t="shared" si="309"/>
        <v>0.98778625954198473</v>
      </c>
      <c r="BA1514">
        <f t="shared" si="310"/>
        <v>2.2177509194922055E-4</v>
      </c>
    </row>
    <row r="1515" spans="1:53" x14ac:dyDescent="0.25">
      <c r="A1515">
        <f>'Preprocessed Data'!A1513</f>
        <v>1</v>
      </c>
      <c r="B1515">
        <f>'Preprocessed Data'!B1513</f>
        <v>64</v>
      </c>
      <c r="C1515">
        <f>'Preprocessed Data'!C1513</f>
        <v>0</v>
      </c>
      <c r="D1515">
        <f>'Preprocessed Data'!D1513</f>
        <v>0</v>
      </c>
      <c r="E1515">
        <f>'Preprocessed Data'!E1513</f>
        <v>1</v>
      </c>
      <c r="F1515">
        <f>'Preprocessed Data'!F1513</f>
        <v>4</v>
      </c>
      <c r="G1515">
        <f>'Preprocessed Data'!G1513</f>
        <v>1</v>
      </c>
      <c r="H1515">
        <f>'Preprocessed Data'!H1513</f>
        <v>97.08</v>
      </c>
      <c r="I1515">
        <f>'Preprocessed Data'!I1513</f>
        <v>31.7</v>
      </c>
      <c r="J1515">
        <f>'Preprocessed Data'!J1513</f>
        <v>4</v>
      </c>
      <c r="K1515" s="10">
        <f>'Preprocessed Data'!K1513</f>
        <v>0</v>
      </c>
      <c r="L1515" s="1">
        <f t="shared" si="300"/>
        <v>1</v>
      </c>
      <c r="M1515" s="11">
        <f t="shared" si="301"/>
        <v>1</v>
      </c>
      <c r="N1515">
        <f t="shared" si="302"/>
        <v>0</v>
      </c>
      <c r="O1515">
        <f t="shared" si="303"/>
        <v>0.10031446422747432</v>
      </c>
      <c r="P1515" s="10">
        <f t="shared" si="304"/>
        <v>0.10031446422747432</v>
      </c>
      <c r="Q1515" s="11">
        <f t="shared" si="305"/>
        <v>0.89968553577252564</v>
      </c>
      <c r="R1515" s="10">
        <f t="shared" si="306"/>
        <v>-0.10570998141106384</v>
      </c>
      <c r="S1515" s="11">
        <f t="shared" si="307"/>
        <v>100</v>
      </c>
      <c r="AT1515">
        <v>9.4991745553870254E-3</v>
      </c>
      <c r="AU1515">
        <v>1</v>
      </c>
      <c r="AV1515">
        <v>0</v>
      </c>
      <c r="AW1515">
        <f t="shared" si="311"/>
        <v>1503</v>
      </c>
      <c r="AX1515">
        <f t="shared" si="312"/>
        <v>8</v>
      </c>
      <c r="AY1515">
        <f t="shared" si="308"/>
        <v>0.66255051638976203</v>
      </c>
      <c r="AZ1515">
        <f t="shared" si="309"/>
        <v>0.98778625954198473</v>
      </c>
      <c r="BA1515">
        <f t="shared" si="310"/>
        <v>2.2177509194933021E-4</v>
      </c>
    </row>
    <row r="1516" spans="1:53" x14ac:dyDescent="0.25">
      <c r="A1516">
        <f>'Preprocessed Data'!A1514</f>
        <v>1</v>
      </c>
      <c r="B1516">
        <f>'Preprocessed Data'!B1514</f>
        <v>18</v>
      </c>
      <c r="C1516">
        <f>'Preprocessed Data'!C1514</f>
        <v>0</v>
      </c>
      <c r="D1516">
        <f>'Preprocessed Data'!D1514</f>
        <v>0</v>
      </c>
      <c r="E1516">
        <f>'Preprocessed Data'!E1514</f>
        <v>0</v>
      </c>
      <c r="F1516">
        <f>'Preprocessed Data'!F1514</f>
        <v>4</v>
      </c>
      <c r="G1516">
        <f>'Preprocessed Data'!G1514</f>
        <v>2</v>
      </c>
      <c r="H1516">
        <f>'Preprocessed Data'!H1514</f>
        <v>112.17</v>
      </c>
      <c r="I1516">
        <f>'Preprocessed Data'!I1514</f>
        <v>31.7</v>
      </c>
      <c r="J1516">
        <f>'Preprocessed Data'!J1514</f>
        <v>4</v>
      </c>
      <c r="K1516" s="10">
        <f>'Preprocessed Data'!K1514</f>
        <v>0</v>
      </c>
      <c r="L1516" s="1">
        <f t="shared" si="300"/>
        <v>1</v>
      </c>
      <c r="M1516" s="11">
        <f t="shared" si="301"/>
        <v>1</v>
      </c>
      <c r="N1516">
        <f t="shared" si="302"/>
        <v>0</v>
      </c>
      <c r="O1516">
        <f t="shared" si="303"/>
        <v>1.7522753185315463E-2</v>
      </c>
      <c r="P1516" s="10">
        <f t="shared" si="304"/>
        <v>1.7522753185315463E-2</v>
      </c>
      <c r="Q1516" s="11">
        <f t="shared" si="305"/>
        <v>0.98247724681468451</v>
      </c>
      <c r="R1516" s="10">
        <f t="shared" si="306"/>
        <v>-1.7678093965218362E-2</v>
      </c>
      <c r="S1516" s="11">
        <f t="shared" si="307"/>
        <v>100</v>
      </c>
      <c r="AT1516">
        <v>9.5037832618743833E-3</v>
      </c>
      <c r="AU1516">
        <v>1</v>
      </c>
      <c r="AV1516">
        <v>0</v>
      </c>
      <c r="AW1516">
        <f t="shared" si="311"/>
        <v>1504</v>
      </c>
      <c r="AX1516">
        <f t="shared" si="312"/>
        <v>8</v>
      </c>
      <c r="AY1516">
        <f t="shared" si="308"/>
        <v>0.6623259991019308</v>
      </c>
      <c r="AZ1516">
        <f t="shared" si="309"/>
        <v>0.98778625954198473</v>
      </c>
      <c r="BA1516">
        <f t="shared" si="310"/>
        <v>2.2177509194922055E-4</v>
      </c>
    </row>
    <row r="1517" spans="1:53" x14ac:dyDescent="0.25">
      <c r="A1517">
        <f>'Preprocessed Data'!A1515</f>
        <v>1</v>
      </c>
      <c r="B1517">
        <f>'Preprocessed Data'!B1515</f>
        <v>74</v>
      </c>
      <c r="C1517">
        <f>'Preprocessed Data'!C1515</f>
        <v>1</v>
      </c>
      <c r="D1517">
        <f>'Preprocessed Data'!D1515</f>
        <v>0</v>
      </c>
      <c r="E1517">
        <f>'Preprocessed Data'!E1515</f>
        <v>1</v>
      </c>
      <c r="F1517">
        <f>'Preprocessed Data'!F1515</f>
        <v>4</v>
      </c>
      <c r="G1517">
        <f>'Preprocessed Data'!G1515</f>
        <v>1</v>
      </c>
      <c r="H1517">
        <f>'Preprocessed Data'!H1515</f>
        <v>57.51</v>
      </c>
      <c r="I1517">
        <f>'Preprocessed Data'!I1515</f>
        <v>31.7</v>
      </c>
      <c r="J1517">
        <f>'Preprocessed Data'!J1515</f>
        <v>3</v>
      </c>
      <c r="K1517" s="10">
        <f>'Preprocessed Data'!K1515</f>
        <v>0</v>
      </c>
      <c r="L1517" s="1">
        <f t="shared" si="300"/>
        <v>1</v>
      </c>
      <c r="M1517" s="11">
        <f t="shared" si="301"/>
        <v>1</v>
      </c>
      <c r="N1517">
        <f t="shared" si="302"/>
        <v>0</v>
      </c>
      <c r="O1517">
        <f t="shared" si="303"/>
        <v>0.11965093540984172</v>
      </c>
      <c r="P1517" s="10">
        <f t="shared" si="304"/>
        <v>0.11965093540984172</v>
      </c>
      <c r="Q1517" s="11">
        <f t="shared" si="305"/>
        <v>0.88034906459015827</v>
      </c>
      <c r="R1517" s="10">
        <f t="shared" si="306"/>
        <v>-0.1274367858533752</v>
      </c>
      <c r="S1517" s="11">
        <f t="shared" si="307"/>
        <v>100</v>
      </c>
      <c r="AT1517">
        <v>9.5371680068129117E-3</v>
      </c>
      <c r="AU1517">
        <v>1</v>
      </c>
      <c r="AV1517">
        <v>0</v>
      </c>
      <c r="AW1517">
        <f t="shared" si="311"/>
        <v>1505</v>
      </c>
      <c r="AX1517">
        <f t="shared" si="312"/>
        <v>8</v>
      </c>
      <c r="AY1517">
        <f t="shared" si="308"/>
        <v>0.66210148181409967</v>
      </c>
      <c r="AZ1517">
        <f t="shared" si="309"/>
        <v>0.98778625954198473</v>
      </c>
      <c r="BA1517">
        <f t="shared" si="310"/>
        <v>2.2177509194922055E-4</v>
      </c>
    </row>
    <row r="1518" spans="1:53" x14ac:dyDescent="0.25">
      <c r="A1518">
        <f>'Preprocessed Data'!A1516</f>
        <v>2</v>
      </c>
      <c r="B1518">
        <f>'Preprocessed Data'!B1516</f>
        <v>51</v>
      </c>
      <c r="C1518">
        <f>'Preprocessed Data'!C1516</f>
        <v>0</v>
      </c>
      <c r="D1518">
        <f>'Preprocessed Data'!D1516</f>
        <v>0</v>
      </c>
      <c r="E1518">
        <f>'Preprocessed Data'!E1516</f>
        <v>1</v>
      </c>
      <c r="F1518">
        <f>'Preprocessed Data'!F1516</f>
        <v>2</v>
      </c>
      <c r="G1518">
        <f>'Preprocessed Data'!G1516</f>
        <v>2</v>
      </c>
      <c r="H1518">
        <f>'Preprocessed Data'!H1516</f>
        <v>123</v>
      </c>
      <c r="I1518">
        <f>'Preprocessed Data'!I1516</f>
        <v>31.7</v>
      </c>
      <c r="J1518">
        <f>'Preprocessed Data'!J1516</f>
        <v>2</v>
      </c>
      <c r="K1518" s="10">
        <f>'Preprocessed Data'!K1516</f>
        <v>0</v>
      </c>
      <c r="L1518" s="1">
        <f t="shared" si="300"/>
        <v>1</v>
      </c>
      <c r="M1518" s="11">
        <f t="shared" si="301"/>
        <v>1</v>
      </c>
      <c r="N1518">
        <f t="shared" si="302"/>
        <v>0</v>
      </c>
      <c r="O1518">
        <f t="shared" si="303"/>
        <v>6.7148427890704715E-2</v>
      </c>
      <c r="P1518" s="10">
        <f t="shared" si="304"/>
        <v>6.7148427890704715E-2</v>
      </c>
      <c r="Q1518" s="11">
        <f t="shared" si="305"/>
        <v>0.93285157210929526</v>
      </c>
      <c r="R1518" s="10">
        <f t="shared" si="306"/>
        <v>-6.9509177490000823E-2</v>
      </c>
      <c r="S1518" s="11">
        <f t="shared" si="307"/>
        <v>100</v>
      </c>
      <c r="AT1518">
        <v>9.5430906705809612E-3</v>
      </c>
      <c r="AU1518">
        <v>1</v>
      </c>
      <c r="AV1518">
        <v>0</v>
      </c>
      <c r="AW1518">
        <f t="shared" si="311"/>
        <v>1506</v>
      </c>
      <c r="AX1518">
        <f t="shared" si="312"/>
        <v>8</v>
      </c>
      <c r="AY1518">
        <f t="shared" si="308"/>
        <v>0.66187696452626854</v>
      </c>
      <c r="AZ1518">
        <f t="shared" si="309"/>
        <v>0.98778625954198473</v>
      </c>
      <c r="BA1518">
        <f t="shared" si="310"/>
        <v>2.2177509194933021E-4</v>
      </c>
    </row>
    <row r="1519" spans="1:53" x14ac:dyDescent="0.25">
      <c r="A1519">
        <f>'Preprocessed Data'!A1517</f>
        <v>1</v>
      </c>
      <c r="B1519">
        <f>'Preprocessed Data'!B1517</f>
        <v>53</v>
      </c>
      <c r="C1519">
        <f>'Preprocessed Data'!C1517</f>
        <v>0</v>
      </c>
      <c r="D1519">
        <f>'Preprocessed Data'!D1517</f>
        <v>0</v>
      </c>
      <c r="E1519">
        <f>'Preprocessed Data'!E1517</f>
        <v>1</v>
      </c>
      <c r="F1519">
        <f>'Preprocessed Data'!F1517</f>
        <v>4</v>
      </c>
      <c r="G1519">
        <f>'Preprocessed Data'!G1517</f>
        <v>2</v>
      </c>
      <c r="H1519">
        <f>'Preprocessed Data'!H1517</f>
        <v>124.16</v>
      </c>
      <c r="I1519">
        <f>'Preprocessed Data'!I1517</f>
        <v>31.7</v>
      </c>
      <c r="J1519">
        <f>'Preprocessed Data'!J1517</f>
        <v>2</v>
      </c>
      <c r="K1519" s="10">
        <f>'Preprocessed Data'!K1517</f>
        <v>0</v>
      </c>
      <c r="L1519" s="1">
        <f t="shared" si="300"/>
        <v>1</v>
      </c>
      <c r="M1519" s="11">
        <f t="shared" si="301"/>
        <v>1</v>
      </c>
      <c r="N1519">
        <f t="shared" si="302"/>
        <v>0</v>
      </c>
      <c r="O1519">
        <f t="shared" si="303"/>
        <v>0.11440783291037161</v>
      </c>
      <c r="P1519" s="10">
        <f t="shared" si="304"/>
        <v>0.11440783291037161</v>
      </c>
      <c r="Q1519" s="11">
        <f t="shared" si="305"/>
        <v>0.8855921670896284</v>
      </c>
      <c r="R1519" s="10">
        <f t="shared" si="306"/>
        <v>-0.12149874237656705</v>
      </c>
      <c r="S1519" s="11">
        <f t="shared" si="307"/>
        <v>100</v>
      </c>
      <c r="AT1519">
        <v>9.5510609320483466E-3</v>
      </c>
      <c r="AU1519">
        <v>1</v>
      </c>
      <c r="AV1519">
        <v>0</v>
      </c>
      <c r="AW1519">
        <f t="shared" si="311"/>
        <v>1507</v>
      </c>
      <c r="AX1519">
        <f t="shared" si="312"/>
        <v>8</v>
      </c>
      <c r="AY1519">
        <f t="shared" si="308"/>
        <v>0.6616524472384373</v>
      </c>
      <c r="AZ1519">
        <f t="shared" si="309"/>
        <v>0.98778625954198473</v>
      </c>
      <c r="BA1519">
        <f t="shared" si="310"/>
        <v>2.2177509194922055E-4</v>
      </c>
    </row>
    <row r="1520" spans="1:53" x14ac:dyDescent="0.25">
      <c r="A1520">
        <f>'Preprocessed Data'!A1518</f>
        <v>1</v>
      </c>
      <c r="B1520">
        <f>'Preprocessed Data'!B1518</f>
        <v>13</v>
      </c>
      <c r="C1520">
        <f>'Preprocessed Data'!C1518</f>
        <v>0</v>
      </c>
      <c r="D1520">
        <f>'Preprocessed Data'!D1518</f>
        <v>0</v>
      </c>
      <c r="E1520">
        <f>'Preprocessed Data'!E1518</f>
        <v>0</v>
      </c>
      <c r="F1520">
        <f>'Preprocessed Data'!F1518</f>
        <v>4</v>
      </c>
      <c r="G1520">
        <f>'Preprocessed Data'!G1518</f>
        <v>2</v>
      </c>
      <c r="H1520">
        <f>'Preprocessed Data'!H1518</f>
        <v>92.65</v>
      </c>
      <c r="I1520">
        <f>'Preprocessed Data'!I1518</f>
        <v>31.7</v>
      </c>
      <c r="J1520">
        <f>'Preprocessed Data'!J1518</f>
        <v>2</v>
      </c>
      <c r="K1520" s="10">
        <f>'Preprocessed Data'!K1518</f>
        <v>0</v>
      </c>
      <c r="L1520" s="1">
        <f t="shared" si="300"/>
        <v>1</v>
      </c>
      <c r="M1520" s="11">
        <f t="shared" si="301"/>
        <v>1</v>
      </c>
      <c r="N1520">
        <f t="shared" si="302"/>
        <v>0</v>
      </c>
      <c r="O1520">
        <f t="shared" si="303"/>
        <v>8.0553804924871873E-3</v>
      </c>
      <c r="P1520" s="10">
        <f t="shared" si="304"/>
        <v>8.0553804924871873E-3</v>
      </c>
      <c r="Q1520" s="11">
        <f t="shared" si="305"/>
        <v>0.99194461950751278</v>
      </c>
      <c r="R1520" s="10">
        <f t="shared" si="306"/>
        <v>-8.0880003650174448E-3</v>
      </c>
      <c r="S1520" s="11">
        <f t="shared" si="307"/>
        <v>100</v>
      </c>
      <c r="AT1520">
        <v>9.5711487455474881E-3</v>
      </c>
      <c r="AU1520">
        <v>1</v>
      </c>
      <c r="AV1520">
        <v>0</v>
      </c>
      <c r="AW1520">
        <f t="shared" si="311"/>
        <v>1508</v>
      </c>
      <c r="AX1520">
        <f t="shared" si="312"/>
        <v>8</v>
      </c>
      <c r="AY1520">
        <f t="shared" si="308"/>
        <v>0.66142792995060617</v>
      </c>
      <c r="AZ1520">
        <f t="shared" si="309"/>
        <v>0.98778625954198473</v>
      </c>
      <c r="BA1520">
        <f t="shared" si="310"/>
        <v>2.2177509194922055E-4</v>
      </c>
    </row>
    <row r="1521" spans="1:53" x14ac:dyDescent="0.25">
      <c r="A1521">
        <f>'Preprocessed Data'!A1519</f>
        <v>2</v>
      </c>
      <c r="B1521">
        <f>'Preprocessed Data'!B1519</f>
        <v>13</v>
      </c>
      <c r="C1521">
        <f>'Preprocessed Data'!C1519</f>
        <v>0</v>
      </c>
      <c r="D1521">
        <f>'Preprocessed Data'!D1519</f>
        <v>0</v>
      </c>
      <c r="E1521">
        <f>'Preprocessed Data'!E1519</f>
        <v>0</v>
      </c>
      <c r="F1521">
        <f>'Preprocessed Data'!F1519</f>
        <v>4</v>
      </c>
      <c r="G1521">
        <f>'Preprocessed Data'!G1519</f>
        <v>2</v>
      </c>
      <c r="H1521">
        <f>'Preprocessed Data'!H1519</f>
        <v>77.63</v>
      </c>
      <c r="I1521">
        <f>'Preprocessed Data'!I1519</f>
        <v>31.7</v>
      </c>
      <c r="J1521">
        <f>'Preprocessed Data'!J1519</f>
        <v>2</v>
      </c>
      <c r="K1521" s="10">
        <f>'Preprocessed Data'!K1519</f>
        <v>0</v>
      </c>
      <c r="L1521" s="1">
        <f t="shared" si="300"/>
        <v>1</v>
      </c>
      <c r="M1521" s="11">
        <f t="shared" si="301"/>
        <v>1</v>
      </c>
      <c r="N1521">
        <f t="shared" si="302"/>
        <v>0</v>
      </c>
      <c r="O1521">
        <f t="shared" si="303"/>
        <v>4.1476308812179825E-3</v>
      </c>
      <c r="P1521" s="10">
        <f t="shared" si="304"/>
        <v>4.1476308812179825E-3</v>
      </c>
      <c r="Q1521" s="11">
        <f t="shared" si="305"/>
        <v>0.99585236911878205</v>
      </c>
      <c r="R1521" s="10">
        <f t="shared" si="306"/>
        <v>-4.1562561600916176E-3</v>
      </c>
      <c r="S1521" s="11">
        <f t="shared" si="307"/>
        <v>100</v>
      </c>
      <c r="AT1521">
        <v>9.5765679339585592E-3</v>
      </c>
      <c r="AU1521">
        <v>1</v>
      </c>
      <c r="AV1521">
        <v>0</v>
      </c>
      <c r="AW1521">
        <f t="shared" si="311"/>
        <v>1509</v>
      </c>
      <c r="AX1521">
        <f t="shared" si="312"/>
        <v>8</v>
      </c>
      <c r="AY1521">
        <f t="shared" si="308"/>
        <v>0.66120341266277505</v>
      </c>
      <c r="AZ1521">
        <f t="shared" si="309"/>
        <v>0.98778625954198473</v>
      </c>
      <c r="BA1521">
        <f t="shared" si="310"/>
        <v>2.2177509194933021E-4</v>
      </c>
    </row>
    <row r="1522" spans="1:53" x14ac:dyDescent="0.25">
      <c r="A1522">
        <f>'Preprocessed Data'!A1520</f>
        <v>2</v>
      </c>
      <c r="B1522">
        <f>'Preprocessed Data'!B1520</f>
        <v>66</v>
      </c>
      <c r="C1522">
        <f>'Preprocessed Data'!C1520</f>
        <v>0</v>
      </c>
      <c r="D1522">
        <f>'Preprocessed Data'!D1520</f>
        <v>0</v>
      </c>
      <c r="E1522">
        <f>'Preprocessed Data'!E1520</f>
        <v>1</v>
      </c>
      <c r="F1522">
        <f>'Preprocessed Data'!F1520</f>
        <v>4</v>
      </c>
      <c r="G1522">
        <f>'Preprocessed Data'!G1520</f>
        <v>2</v>
      </c>
      <c r="H1522">
        <f>'Preprocessed Data'!H1520</f>
        <v>202.05</v>
      </c>
      <c r="I1522">
        <f>'Preprocessed Data'!I1520</f>
        <v>31.7</v>
      </c>
      <c r="J1522">
        <f>'Preprocessed Data'!J1520</f>
        <v>3</v>
      </c>
      <c r="K1522" s="10">
        <f>'Preprocessed Data'!K1520</f>
        <v>1</v>
      </c>
      <c r="L1522" s="1">
        <f t="shared" si="300"/>
        <v>0</v>
      </c>
      <c r="M1522" s="11">
        <f t="shared" si="301"/>
        <v>1</v>
      </c>
      <c r="N1522">
        <f t="shared" si="302"/>
        <v>1</v>
      </c>
      <c r="O1522">
        <f t="shared" si="303"/>
        <v>0.59364942612364902</v>
      </c>
      <c r="P1522" s="10">
        <f t="shared" si="304"/>
        <v>0.59364942612364902</v>
      </c>
      <c r="Q1522" s="11">
        <f t="shared" si="305"/>
        <v>0.40635057387635098</v>
      </c>
      <c r="R1522" s="10">
        <f t="shared" si="306"/>
        <v>-0.5214663255622054</v>
      </c>
      <c r="S1522" s="11">
        <f t="shared" si="307"/>
        <v>100</v>
      </c>
      <c r="AT1522">
        <v>9.5944383645670782E-3</v>
      </c>
      <c r="AU1522">
        <v>1</v>
      </c>
      <c r="AV1522">
        <v>0</v>
      </c>
      <c r="AW1522">
        <f t="shared" si="311"/>
        <v>1510</v>
      </c>
      <c r="AX1522">
        <f t="shared" si="312"/>
        <v>8</v>
      </c>
      <c r="AY1522">
        <f t="shared" si="308"/>
        <v>0.66097889537494381</v>
      </c>
      <c r="AZ1522">
        <f t="shared" si="309"/>
        <v>0.98778625954198473</v>
      </c>
      <c r="BA1522">
        <f t="shared" si="310"/>
        <v>2.2177509194922055E-4</v>
      </c>
    </row>
    <row r="1523" spans="1:53" x14ac:dyDescent="0.25">
      <c r="A1523">
        <f>'Preprocessed Data'!A1521</f>
        <v>1</v>
      </c>
      <c r="B1523">
        <f>'Preprocessed Data'!B1521</f>
        <v>62</v>
      </c>
      <c r="C1523">
        <f>'Preprocessed Data'!C1521</f>
        <v>0</v>
      </c>
      <c r="D1523">
        <f>'Preprocessed Data'!D1521</f>
        <v>0</v>
      </c>
      <c r="E1523">
        <f>'Preprocessed Data'!E1521</f>
        <v>0</v>
      </c>
      <c r="F1523">
        <f>'Preprocessed Data'!F1521</f>
        <v>5</v>
      </c>
      <c r="G1523">
        <f>'Preprocessed Data'!G1521</f>
        <v>2</v>
      </c>
      <c r="H1523">
        <f>'Preprocessed Data'!H1521</f>
        <v>93.55</v>
      </c>
      <c r="I1523">
        <f>'Preprocessed Data'!I1521</f>
        <v>31.7</v>
      </c>
      <c r="J1523">
        <f>'Preprocessed Data'!J1521</f>
        <v>2</v>
      </c>
      <c r="K1523" s="10">
        <f>'Preprocessed Data'!K1521</f>
        <v>0</v>
      </c>
      <c r="L1523" s="1">
        <f t="shared" si="300"/>
        <v>1</v>
      </c>
      <c r="M1523" s="11">
        <f t="shared" si="301"/>
        <v>1</v>
      </c>
      <c r="N1523">
        <f t="shared" si="302"/>
        <v>0</v>
      </c>
      <c r="O1523">
        <f t="shared" si="303"/>
        <v>9.8335017007855061E-2</v>
      </c>
      <c r="P1523" s="10">
        <f t="shared" si="304"/>
        <v>9.8335017007855061E-2</v>
      </c>
      <c r="Q1523" s="11">
        <f t="shared" si="305"/>
        <v>0.90166498299214493</v>
      </c>
      <c r="R1523" s="10">
        <f t="shared" si="306"/>
        <v>-0.10351224366292958</v>
      </c>
      <c r="S1523" s="11">
        <f t="shared" si="307"/>
        <v>100</v>
      </c>
      <c r="AT1523">
        <v>9.6034496785084369E-3</v>
      </c>
      <c r="AU1523">
        <v>1</v>
      </c>
      <c r="AV1523">
        <v>0</v>
      </c>
      <c r="AW1523">
        <f t="shared" si="311"/>
        <v>1511</v>
      </c>
      <c r="AX1523">
        <f t="shared" si="312"/>
        <v>8</v>
      </c>
      <c r="AY1523">
        <f t="shared" si="308"/>
        <v>0.66075437808711268</v>
      </c>
      <c r="AZ1523">
        <f t="shared" si="309"/>
        <v>0.98778625954198473</v>
      </c>
      <c r="BA1523">
        <f t="shared" si="310"/>
        <v>2.2177509194922055E-4</v>
      </c>
    </row>
    <row r="1524" spans="1:53" x14ac:dyDescent="0.25">
      <c r="A1524">
        <f>'Preprocessed Data'!A1522</f>
        <v>1</v>
      </c>
      <c r="B1524">
        <f>'Preprocessed Data'!B1522</f>
        <v>33</v>
      </c>
      <c r="C1524">
        <f>'Preprocessed Data'!C1522</f>
        <v>0</v>
      </c>
      <c r="D1524">
        <f>'Preprocessed Data'!D1522</f>
        <v>0</v>
      </c>
      <c r="E1524">
        <f>'Preprocessed Data'!E1522</f>
        <v>1</v>
      </c>
      <c r="F1524">
        <f>'Preprocessed Data'!F1522</f>
        <v>4</v>
      </c>
      <c r="G1524">
        <f>'Preprocessed Data'!G1522</f>
        <v>2</v>
      </c>
      <c r="H1524">
        <f>'Preprocessed Data'!H1522</f>
        <v>90.68</v>
      </c>
      <c r="I1524">
        <f>'Preprocessed Data'!I1522</f>
        <v>31.7</v>
      </c>
      <c r="J1524">
        <f>'Preprocessed Data'!J1522</f>
        <v>3</v>
      </c>
      <c r="K1524" s="10">
        <f>'Preprocessed Data'!K1522</f>
        <v>0</v>
      </c>
      <c r="L1524" s="1">
        <f t="shared" si="300"/>
        <v>1</v>
      </c>
      <c r="M1524" s="11">
        <f t="shared" si="301"/>
        <v>1</v>
      </c>
      <c r="N1524">
        <f t="shared" si="302"/>
        <v>0</v>
      </c>
      <c r="O1524">
        <f t="shared" si="303"/>
        <v>1.9426837073477254E-2</v>
      </c>
      <c r="P1524" s="10">
        <f t="shared" si="304"/>
        <v>1.9426837073477254E-2</v>
      </c>
      <c r="Q1524" s="11">
        <f t="shared" si="305"/>
        <v>0.98057316292652275</v>
      </c>
      <c r="R1524" s="10">
        <f t="shared" si="306"/>
        <v>-1.9618018152443132E-2</v>
      </c>
      <c r="S1524" s="11">
        <f t="shared" si="307"/>
        <v>100</v>
      </c>
      <c r="AT1524">
        <v>9.6203985959139975E-3</v>
      </c>
      <c r="AU1524">
        <v>1</v>
      </c>
      <c r="AV1524">
        <v>0</v>
      </c>
      <c r="AW1524">
        <f t="shared" si="311"/>
        <v>1512</v>
      </c>
      <c r="AX1524">
        <f t="shared" si="312"/>
        <v>8</v>
      </c>
      <c r="AY1524">
        <f t="shared" si="308"/>
        <v>0.66052986079928155</v>
      </c>
      <c r="AZ1524">
        <f t="shared" si="309"/>
        <v>0.98778625954198473</v>
      </c>
      <c r="BA1524">
        <f t="shared" si="310"/>
        <v>2.2177509194933021E-4</v>
      </c>
    </row>
    <row r="1525" spans="1:53" x14ac:dyDescent="0.25">
      <c r="A1525">
        <f>'Preprocessed Data'!A1523</f>
        <v>1</v>
      </c>
      <c r="B1525">
        <f>'Preprocessed Data'!B1523</f>
        <v>14</v>
      </c>
      <c r="C1525">
        <f>'Preprocessed Data'!C1523</f>
        <v>0</v>
      </c>
      <c r="D1525">
        <f>'Preprocessed Data'!D1523</f>
        <v>0</v>
      </c>
      <c r="E1525">
        <f>'Preprocessed Data'!E1523</f>
        <v>0</v>
      </c>
      <c r="F1525">
        <f>'Preprocessed Data'!F1523</f>
        <v>4</v>
      </c>
      <c r="G1525">
        <f>'Preprocessed Data'!G1523</f>
        <v>2</v>
      </c>
      <c r="H1525">
        <f>'Preprocessed Data'!H1523</f>
        <v>82.34</v>
      </c>
      <c r="I1525">
        <f>'Preprocessed Data'!I1523</f>
        <v>31.6</v>
      </c>
      <c r="J1525">
        <f>'Preprocessed Data'!J1523</f>
        <v>4</v>
      </c>
      <c r="K1525" s="10">
        <f>'Preprocessed Data'!K1523</f>
        <v>0</v>
      </c>
      <c r="L1525" s="1">
        <f t="shared" si="300"/>
        <v>1</v>
      </c>
      <c r="M1525" s="11">
        <f t="shared" si="301"/>
        <v>1</v>
      </c>
      <c r="N1525">
        <f t="shared" si="302"/>
        <v>0</v>
      </c>
      <c r="O1525">
        <f t="shared" si="303"/>
        <v>6.5836388819784132E-3</v>
      </c>
      <c r="P1525" s="10">
        <f t="shared" si="304"/>
        <v>6.5836388819784132E-3</v>
      </c>
      <c r="Q1525" s="11">
        <f t="shared" si="305"/>
        <v>0.99341636111802156</v>
      </c>
      <c r="R1525" s="10">
        <f t="shared" si="306"/>
        <v>-6.6054066256870832E-3</v>
      </c>
      <c r="S1525" s="11">
        <f t="shared" si="307"/>
        <v>100</v>
      </c>
      <c r="AT1525">
        <v>9.6208193772109075E-3</v>
      </c>
      <c r="AU1525">
        <v>1</v>
      </c>
      <c r="AV1525">
        <v>0</v>
      </c>
      <c r="AW1525">
        <f t="shared" si="311"/>
        <v>1513</v>
      </c>
      <c r="AX1525">
        <f t="shared" si="312"/>
        <v>8</v>
      </c>
      <c r="AY1525">
        <f t="shared" si="308"/>
        <v>0.66030534351145032</v>
      </c>
      <c r="AZ1525">
        <f t="shared" si="309"/>
        <v>0.98778625954198473</v>
      </c>
      <c r="BA1525">
        <f t="shared" si="310"/>
        <v>2.2177509194911088E-4</v>
      </c>
    </row>
    <row r="1526" spans="1:53" x14ac:dyDescent="0.25">
      <c r="A1526">
        <f>'Preprocessed Data'!A1524</f>
        <v>1</v>
      </c>
      <c r="B1526">
        <f>'Preprocessed Data'!B1524</f>
        <v>41</v>
      </c>
      <c r="C1526">
        <f>'Preprocessed Data'!C1524</f>
        <v>0</v>
      </c>
      <c r="D1526">
        <f>'Preprocessed Data'!D1524</f>
        <v>0</v>
      </c>
      <c r="E1526">
        <f>'Preprocessed Data'!E1524</f>
        <v>1</v>
      </c>
      <c r="F1526">
        <f>'Preprocessed Data'!F1524</f>
        <v>4</v>
      </c>
      <c r="G1526">
        <f>'Preprocessed Data'!G1524</f>
        <v>2</v>
      </c>
      <c r="H1526">
        <f>'Preprocessed Data'!H1524</f>
        <v>99.8</v>
      </c>
      <c r="I1526">
        <f>'Preprocessed Data'!I1524</f>
        <v>31.6</v>
      </c>
      <c r="J1526">
        <f>'Preprocessed Data'!J1524</f>
        <v>2</v>
      </c>
      <c r="K1526" s="10">
        <f>'Preprocessed Data'!K1524</f>
        <v>0</v>
      </c>
      <c r="L1526" s="1">
        <f t="shared" si="300"/>
        <v>1</v>
      </c>
      <c r="M1526" s="11">
        <f t="shared" si="301"/>
        <v>1</v>
      </c>
      <c r="N1526">
        <f t="shared" si="302"/>
        <v>0</v>
      </c>
      <c r="O1526">
        <f t="shared" si="303"/>
        <v>3.5581500478606823E-2</v>
      </c>
      <c r="P1526" s="10">
        <f t="shared" si="304"/>
        <v>3.5581500478606823E-2</v>
      </c>
      <c r="Q1526" s="11">
        <f t="shared" si="305"/>
        <v>0.96441849952139314</v>
      </c>
      <c r="R1526" s="10">
        <f t="shared" si="306"/>
        <v>-3.6229950443720557E-2</v>
      </c>
      <c r="S1526" s="11">
        <f t="shared" si="307"/>
        <v>100</v>
      </c>
      <c r="AT1526">
        <v>9.6261018526151414E-3</v>
      </c>
      <c r="AU1526">
        <v>1</v>
      </c>
      <c r="AV1526">
        <v>0</v>
      </c>
      <c r="AW1526">
        <f t="shared" si="311"/>
        <v>1514</v>
      </c>
      <c r="AX1526">
        <f t="shared" si="312"/>
        <v>8</v>
      </c>
      <c r="AY1526">
        <f t="shared" si="308"/>
        <v>0.6600808262236193</v>
      </c>
      <c r="AZ1526">
        <f t="shared" si="309"/>
        <v>0.98778625954198473</v>
      </c>
      <c r="BA1526">
        <f t="shared" si="310"/>
        <v>2.2177509194933021E-4</v>
      </c>
    </row>
    <row r="1527" spans="1:53" x14ac:dyDescent="0.25">
      <c r="A1527">
        <f>'Preprocessed Data'!A1525</f>
        <v>2</v>
      </c>
      <c r="B1527">
        <f>'Preprocessed Data'!B1525</f>
        <v>48</v>
      </c>
      <c r="C1527">
        <f>'Preprocessed Data'!C1525</f>
        <v>0</v>
      </c>
      <c r="D1527">
        <f>'Preprocessed Data'!D1525</f>
        <v>0</v>
      </c>
      <c r="E1527">
        <f>'Preprocessed Data'!E1525</f>
        <v>1</v>
      </c>
      <c r="F1527">
        <f>'Preprocessed Data'!F1525</f>
        <v>4</v>
      </c>
      <c r="G1527">
        <f>'Preprocessed Data'!G1525</f>
        <v>1</v>
      </c>
      <c r="H1527">
        <f>'Preprocessed Data'!H1525</f>
        <v>132.08000000000001</v>
      </c>
      <c r="I1527">
        <f>'Preprocessed Data'!I1525</f>
        <v>31.6</v>
      </c>
      <c r="J1527">
        <f>'Preprocessed Data'!J1525</f>
        <v>3</v>
      </c>
      <c r="K1527" s="10">
        <f>'Preprocessed Data'!K1525</f>
        <v>0</v>
      </c>
      <c r="L1527" s="1">
        <f t="shared" si="300"/>
        <v>1</v>
      </c>
      <c r="M1527" s="11">
        <f t="shared" si="301"/>
        <v>1</v>
      </c>
      <c r="N1527">
        <f t="shared" si="302"/>
        <v>0</v>
      </c>
      <c r="O1527">
        <f t="shared" si="303"/>
        <v>8.3858658013153786E-2</v>
      </c>
      <c r="P1527" s="10">
        <f t="shared" si="304"/>
        <v>8.3858658013153786E-2</v>
      </c>
      <c r="Q1527" s="11">
        <f t="shared" si="305"/>
        <v>0.91614134198684627</v>
      </c>
      <c r="R1527" s="10">
        <f t="shared" si="306"/>
        <v>-8.7584622732474304E-2</v>
      </c>
      <c r="S1527" s="11">
        <f t="shared" si="307"/>
        <v>100</v>
      </c>
      <c r="AT1527">
        <v>9.6391702331930264E-3</v>
      </c>
      <c r="AU1527">
        <v>1</v>
      </c>
      <c r="AV1527">
        <v>0</v>
      </c>
      <c r="AW1527">
        <f t="shared" si="311"/>
        <v>1515</v>
      </c>
      <c r="AX1527">
        <f t="shared" si="312"/>
        <v>8</v>
      </c>
      <c r="AY1527">
        <f t="shared" si="308"/>
        <v>0.65985630893578806</v>
      </c>
      <c r="AZ1527">
        <f t="shared" si="309"/>
        <v>0.98778625954198473</v>
      </c>
      <c r="BA1527">
        <f t="shared" si="310"/>
        <v>2.2177509194933021E-4</v>
      </c>
    </row>
    <row r="1528" spans="1:53" x14ac:dyDescent="0.25">
      <c r="A1528">
        <f>'Preprocessed Data'!A1526</f>
        <v>2</v>
      </c>
      <c r="B1528">
        <f>'Preprocessed Data'!B1526</f>
        <v>2</v>
      </c>
      <c r="C1528">
        <f>'Preprocessed Data'!C1526</f>
        <v>0</v>
      </c>
      <c r="D1528">
        <f>'Preprocessed Data'!D1526</f>
        <v>0</v>
      </c>
      <c r="E1528">
        <f>'Preprocessed Data'!E1526</f>
        <v>0</v>
      </c>
      <c r="F1528">
        <f>'Preprocessed Data'!F1526</f>
        <v>1</v>
      </c>
      <c r="G1528">
        <f>'Preprocessed Data'!G1526</f>
        <v>1</v>
      </c>
      <c r="H1528">
        <f>'Preprocessed Data'!H1526</f>
        <v>79.89</v>
      </c>
      <c r="I1528">
        <f>'Preprocessed Data'!I1526</f>
        <v>31.6</v>
      </c>
      <c r="J1528">
        <f>'Preprocessed Data'!J1526</f>
        <v>4</v>
      </c>
      <c r="K1528" s="10">
        <f>'Preprocessed Data'!K1526</f>
        <v>0</v>
      </c>
      <c r="L1528" s="1">
        <f t="shared" si="300"/>
        <v>1</v>
      </c>
      <c r="M1528" s="11">
        <f t="shared" si="301"/>
        <v>1</v>
      </c>
      <c r="N1528">
        <f t="shared" si="302"/>
        <v>0</v>
      </c>
      <c r="O1528">
        <f t="shared" si="303"/>
        <v>1.9181393017626829E-3</v>
      </c>
      <c r="P1528" s="10">
        <f t="shared" si="304"/>
        <v>1.9181393017626829E-3</v>
      </c>
      <c r="Q1528" s="11">
        <f t="shared" si="305"/>
        <v>0.99808186069823734</v>
      </c>
      <c r="R1528" s="10">
        <f t="shared" si="306"/>
        <v>-1.9199812867859434E-3</v>
      </c>
      <c r="S1528" s="11">
        <f t="shared" si="307"/>
        <v>100</v>
      </c>
      <c r="AT1528">
        <v>9.6556163749761375E-3</v>
      </c>
      <c r="AU1528">
        <v>1</v>
      </c>
      <c r="AV1528">
        <v>0</v>
      </c>
      <c r="AW1528">
        <f t="shared" si="311"/>
        <v>1516</v>
      </c>
      <c r="AX1528">
        <f t="shared" si="312"/>
        <v>8</v>
      </c>
      <c r="AY1528">
        <f t="shared" si="308"/>
        <v>0.65963179164795682</v>
      </c>
      <c r="AZ1528">
        <f t="shared" si="309"/>
        <v>0.98778625954198473</v>
      </c>
      <c r="BA1528">
        <f t="shared" si="310"/>
        <v>2.2177509194911088E-4</v>
      </c>
    </row>
    <row r="1529" spans="1:53" x14ac:dyDescent="0.25">
      <c r="A1529">
        <f>'Preprocessed Data'!A1527</f>
        <v>2</v>
      </c>
      <c r="B1529">
        <f>'Preprocessed Data'!B1527</f>
        <v>71</v>
      </c>
      <c r="C1529">
        <f>'Preprocessed Data'!C1527</f>
        <v>1</v>
      </c>
      <c r="D1529">
        <f>'Preprocessed Data'!D1527</f>
        <v>0</v>
      </c>
      <c r="E1529">
        <f>'Preprocessed Data'!E1527</f>
        <v>1</v>
      </c>
      <c r="F1529">
        <f>'Preprocessed Data'!F1527</f>
        <v>4</v>
      </c>
      <c r="G1529">
        <f>'Preprocessed Data'!G1527</f>
        <v>2</v>
      </c>
      <c r="H1529">
        <f>'Preprocessed Data'!H1527</f>
        <v>194.62</v>
      </c>
      <c r="I1529">
        <f>'Preprocessed Data'!I1527</f>
        <v>31.6</v>
      </c>
      <c r="J1529">
        <f>'Preprocessed Data'!J1527</f>
        <v>2</v>
      </c>
      <c r="K1529" s="10">
        <f>'Preprocessed Data'!K1527</f>
        <v>1</v>
      </c>
      <c r="L1529" s="1">
        <f t="shared" si="300"/>
        <v>0</v>
      </c>
      <c r="M1529" s="11">
        <f t="shared" si="301"/>
        <v>1</v>
      </c>
      <c r="N1529">
        <f t="shared" si="302"/>
        <v>1</v>
      </c>
      <c r="O1529">
        <f t="shared" si="303"/>
        <v>0.75980388500269491</v>
      </c>
      <c r="P1529" s="10">
        <f t="shared" si="304"/>
        <v>0.75980388500269491</v>
      </c>
      <c r="Q1529" s="11">
        <f t="shared" si="305"/>
        <v>0.24019611499730509</v>
      </c>
      <c r="R1529" s="10">
        <f t="shared" si="306"/>
        <v>-0.27469492505045634</v>
      </c>
      <c r="S1529" s="11">
        <f t="shared" si="307"/>
        <v>100</v>
      </c>
      <c r="AT1529">
        <v>9.6576819329909636E-3</v>
      </c>
      <c r="AU1529">
        <v>1</v>
      </c>
      <c r="AV1529">
        <v>0</v>
      </c>
      <c r="AW1529">
        <f t="shared" si="311"/>
        <v>1517</v>
      </c>
      <c r="AX1529">
        <f t="shared" si="312"/>
        <v>8</v>
      </c>
      <c r="AY1529">
        <f t="shared" si="308"/>
        <v>0.65940727436012581</v>
      </c>
      <c r="AZ1529">
        <f t="shared" si="309"/>
        <v>0.98778625954198473</v>
      </c>
      <c r="BA1529">
        <f t="shared" si="310"/>
        <v>2.2177509194933021E-4</v>
      </c>
    </row>
    <row r="1530" spans="1:53" x14ac:dyDescent="0.25">
      <c r="A1530">
        <f>'Preprocessed Data'!A1528</f>
        <v>1</v>
      </c>
      <c r="B1530">
        <f>'Preprocessed Data'!B1528</f>
        <v>33</v>
      </c>
      <c r="C1530">
        <f>'Preprocessed Data'!C1528</f>
        <v>0</v>
      </c>
      <c r="D1530">
        <f>'Preprocessed Data'!D1528</f>
        <v>0</v>
      </c>
      <c r="E1530">
        <f>'Preprocessed Data'!E1528</f>
        <v>1</v>
      </c>
      <c r="F1530">
        <f>'Preprocessed Data'!F1528</f>
        <v>4</v>
      </c>
      <c r="G1530">
        <f>'Preprocessed Data'!G1528</f>
        <v>1</v>
      </c>
      <c r="H1530">
        <f>'Preprocessed Data'!H1528</f>
        <v>74.88</v>
      </c>
      <c r="I1530">
        <f>'Preprocessed Data'!I1528</f>
        <v>31.6</v>
      </c>
      <c r="J1530">
        <f>'Preprocessed Data'!J1528</f>
        <v>3</v>
      </c>
      <c r="K1530" s="10">
        <f>'Preprocessed Data'!K1528</f>
        <v>0</v>
      </c>
      <c r="L1530" s="1">
        <f t="shared" si="300"/>
        <v>1</v>
      </c>
      <c r="M1530" s="11">
        <f t="shared" si="301"/>
        <v>1</v>
      </c>
      <c r="N1530">
        <f t="shared" si="302"/>
        <v>0</v>
      </c>
      <c r="O1530">
        <f t="shared" si="303"/>
        <v>1.2535247999348874E-2</v>
      </c>
      <c r="P1530" s="10">
        <f t="shared" si="304"/>
        <v>1.2535247999348874E-2</v>
      </c>
      <c r="Q1530" s="11">
        <f t="shared" si="305"/>
        <v>0.98746475200065109</v>
      </c>
      <c r="R1530" s="10">
        <f t="shared" si="306"/>
        <v>-1.2614477020468255E-2</v>
      </c>
      <c r="S1530" s="11">
        <f t="shared" si="307"/>
        <v>100</v>
      </c>
      <c r="AT1530">
        <v>9.6688052502773431E-3</v>
      </c>
      <c r="AU1530">
        <v>1</v>
      </c>
      <c r="AV1530">
        <v>0</v>
      </c>
      <c r="AW1530">
        <f t="shared" si="311"/>
        <v>1518</v>
      </c>
      <c r="AX1530">
        <f t="shared" si="312"/>
        <v>8</v>
      </c>
      <c r="AY1530">
        <f t="shared" si="308"/>
        <v>0.65918275707229457</v>
      </c>
      <c r="AZ1530">
        <f t="shared" si="309"/>
        <v>0.98778625954198473</v>
      </c>
      <c r="BA1530">
        <f t="shared" si="310"/>
        <v>2.2177509194933021E-4</v>
      </c>
    </row>
    <row r="1531" spans="1:53" x14ac:dyDescent="0.25">
      <c r="A1531">
        <f>'Preprocessed Data'!A1529</f>
        <v>1</v>
      </c>
      <c r="B1531">
        <f>'Preprocessed Data'!B1529</f>
        <v>81</v>
      </c>
      <c r="C1531">
        <f>'Preprocessed Data'!C1529</f>
        <v>1</v>
      </c>
      <c r="D1531">
        <f>'Preprocessed Data'!D1529</f>
        <v>0</v>
      </c>
      <c r="E1531">
        <f>'Preprocessed Data'!E1529</f>
        <v>1</v>
      </c>
      <c r="F1531">
        <f>'Preprocessed Data'!F1529</f>
        <v>4</v>
      </c>
      <c r="G1531">
        <f>'Preprocessed Data'!G1529</f>
        <v>2</v>
      </c>
      <c r="H1531">
        <f>'Preprocessed Data'!H1529</f>
        <v>231.19</v>
      </c>
      <c r="I1531">
        <f>'Preprocessed Data'!I1529</f>
        <v>31.6</v>
      </c>
      <c r="J1531">
        <f>'Preprocessed Data'!J1529</f>
        <v>1</v>
      </c>
      <c r="K1531" s="10">
        <f>'Preprocessed Data'!K1529</f>
        <v>1</v>
      </c>
      <c r="L1531" s="1">
        <f t="shared" si="300"/>
        <v>0</v>
      </c>
      <c r="M1531" s="11">
        <f t="shared" si="301"/>
        <v>1</v>
      </c>
      <c r="N1531">
        <f t="shared" si="302"/>
        <v>1</v>
      </c>
      <c r="O1531">
        <f t="shared" si="303"/>
        <v>0.94665354006907754</v>
      </c>
      <c r="P1531" s="10">
        <f t="shared" si="304"/>
        <v>0.94665354006907754</v>
      </c>
      <c r="Q1531" s="11">
        <f t="shared" si="305"/>
        <v>5.3346459930922463E-2</v>
      </c>
      <c r="R1531" s="10">
        <f t="shared" si="306"/>
        <v>-5.4822102715344476E-2</v>
      </c>
      <c r="S1531" s="11">
        <f t="shared" si="307"/>
        <v>100</v>
      </c>
      <c r="AT1531">
        <v>9.6708928903809117E-3</v>
      </c>
      <c r="AU1531">
        <v>1</v>
      </c>
      <c r="AV1531">
        <v>0</v>
      </c>
      <c r="AW1531">
        <f t="shared" si="311"/>
        <v>1519</v>
      </c>
      <c r="AX1531">
        <f t="shared" si="312"/>
        <v>8</v>
      </c>
      <c r="AY1531">
        <f t="shared" si="308"/>
        <v>0.65895823978446333</v>
      </c>
      <c r="AZ1531">
        <f t="shared" si="309"/>
        <v>0.98778625954198473</v>
      </c>
      <c r="BA1531">
        <f t="shared" si="310"/>
        <v>2.2177509194911088E-4</v>
      </c>
    </row>
    <row r="1532" spans="1:53" x14ac:dyDescent="0.25">
      <c r="A1532">
        <f>'Preprocessed Data'!A1530</f>
        <v>1</v>
      </c>
      <c r="B1532">
        <f>'Preprocessed Data'!B1530</f>
        <v>71</v>
      </c>
      <c r="C1532">
        <f>'Preprocessed Data'!C1530</f>
        <v>1</v>
      </c>
      <c r="D1532">
        <f>'Preprocessed Data'!D1530</f>
        <v>0</v>
      </c>
      <c r="E1532">
        <f>'Preprocessed Data'!E1530</f>
        <v>1</v>
      </c>
      <c r="F1532">
        <f>'Preprocessed Data'!F1530</f>
        <v>1</v>
      </c>
      <c r="G1532">
        <f>'Preprocessed Data'!G1530</f>
        <v>1</v>
      </c>
      <c r="H1532">
        <f>'Preprocessed Data'!H1530</f>
        <v>227.91</v>
      </c>
      <c r="I1532">
        <f>'Preprocessed Data'!I1530</f>
        <v>31.6</v>
      </c>
      <c r="J1532">
        <f>'Preprocessed Data'!J1530</f>
        <v>1</v>
      </c>
      <c r="K1532" s="10">
        <f>'Preprocessed Data'!K1530</f>
        <v>1</v>
      </c>
      <c r="L1532" s="1">
        <f t="shared" si="300"/>
        <v>0</v>
      </c>
      <c r="M1532" s="11">
        <f t="shared" si="301"/>
        <v>1</v>
      </c>
      <c r="N1532">
        <f t="shared" si="302"/>
        <v>1</v>
      </c>
      <c r="O1532">
        <f t="shared" si="303"/>
        <v>0.88019346476451554</v>
      </c>
      <c r="P1532" s="10">
        <f t="shared" si="304"/>
        <v>0.88019346476451554</v>
      </c>
      <c r="Q1532" s="11">
        <f t="shared" si="305"/>
        <v>0.11980653523548446</v>
      </c>
      <c r="R1532" s="10">
        <f t="shared" si="306"/>
        <v>-0.12761354934923341</v>
      </c>
      <c r="S1532" s="11">
        <f t="shared" si="307"/>
        <v>100</v>
      </c>
      <c r="AT1532">
        <v>9.6857520250535276E-3</v>
      </c>
      <c r="AU1532">
        <v>1</v>
      </c>
      <c r="AV1532">
        <v>0</v>
      </c>
      <c r="AW1532">
        <f t="shared" si="311"/>
        <v>1520</v>
      </c>
      <c r="AX1532">
        <f t="shared" si="312"/>
        <v>8</v>
      </c>
      <c r="AY1532">
        <f t="shared" si="308"/>
        <v>0.65873372249663231</v>
      </c>
      <c r="AZ1532">
        <f t="shared" si="309"/>
        <v>0.98778625954198473</v>
      </c>
      <c r="BA1532">
        <f t="shared" si="310"/>
        <v>2.2177509194933021E-4</v>
      </c>
    </row>
    <row r="1533" spans="1:53" x14ac:dyDescent="0.25">
      <c r="A1533">
        <f>'Preprocessed Data'!A1531</f>
        <v>1</v>
      </c>
      <c r="B1533">
        <f>'Preprocessed Data'!B1531</f>
        <v>37</v>
      </c>
      <c r="C1533">
        <f>'Preprocessed Data'!C1531</f>
        <v>0</v>
      </c>
      <c r="D1533">
        <f>'Preprocessed Data'!D1531</f>
        <v>0</v>
      </c>
      <c r="E1533">
        <f>'Preprocessed Data'!E1531</f>
        <v>1</v>
      </c>
      <c r="F1533">
        <f>'Preprocessed Data'!F1531</f>
        <v>4</v>
      </c>
      <c r="G1533">
        <f>'Preprocessed Data'!G1531</f>
        <v>1</v>
      </c>
      <c r="H1533">
        <f>'Preprocessed Data'!H1531</f>
        <v>74.58</v>
      </c>
      <c r="I1533">
        <f>'Preprocessed Data'!I1531</f>
        <v>31.6</v>
      </c>
      <c r="J1533">
        <f>'Preprocessed Data'!J1531</f>
        <v>4</v>
      </c>
      <c r="K1533" s="10">
        <f>'Preprocessed Data'!K1531</f>
        <v>0</v>
      </c>
      <c r="L1533" s="1">
        <f t="shared" si="300"/>
        <v>1</v>
      </c>
      <c r="M1533" s="11">
        <f t="shared" si="301"/>
        <v>1</v>
      </c>
      <c r="N1533">
        <f t="shared" si="302"/>
        <v>0</v>
      </c>
      <c r="O1533">
        <f t="shared" si="303"/>
        <v>1.5377589724647771E-2</v>
      </c>
      <c r="P1533" s="10">
        <f t="shared" si="304"/>
        <v>1.5377589724647771E-2</v>
      </c>
      <c r="Q1533" s="11">
        <f t="shared" si="305"/>
        <v>0.98462241027535224</v>
      </c>
      <c r="R1533" s="10">
        <f t="shared" si="306"/>
        <v>-1.5497051125517733E-2</v>
      </c>
      <c r="S1533" s="11">
        <f t="shared" si="307"/>
        <v>100</v>
      </c>
      <c r="AT1533">
        <v>9.6864713659721401E-3</v>
      </c>
      <c r="AU1533">
        <v>1</v>
      </c>
      <c r="AV1533">
        <v>0</v>
      </c>
      <c r="AW1533">
        <f t="shared" si="311"/>
        <v>1521</v>
      </c>
      <c r="AX1533">
        <f t="shared" si="312"/>
        <v>8</v>
      </c>
      <c r="AY1533">
        <f t="shared" si="308"/>
        <v>0.65850920520880107</v>
      </c>
      <c r="AZ1533">
        <f t="shared" si="309"/>
        <v>0.98778625954198473</v>
      </c>
      <c r="BA1533">
        <f t="shared" si="310"/>
        <v>2.2177509194933021E-4</v>
      </c>
    </row>
    <row r="1534" spans="1:53" x14ac:dyDescent="0.25">
      <c r="A1534">
        <f>'Preprocessed Data'!A1532</f>
        <v>2</v>
      </c>
      <c r="B1534">
        <f>'Preprocessed Data'!B1532</f>
        <v>23</v>
      </c>
      <c r="C1534">
        <f>'Preprocessed Data'!C1532</f>
        <v>0</v>
      </c>
      <c r="D1534">
        <f>'Preprocessed Data'!D1532</f>
        <v>0</v>
      </c>
      <c r="E1534">
        <f>'Preprocessed Data'!E1532</f>
        <v>0</v>
      </c>
      <c r="F1534">
        <f>'Preprocessed Data'!F1532</f>
        <v>5</v>
      </c>
      <c r="G1534">
        <f>'Preprocessed Data'!G1532</f>
        <v>1</v>
      </c>
      <c r="H1534">
        <f>'Preprocessed Data'!H1532</f>
        <v>90.84</v>
      </c>
      <c r="I1534">
        <f>'Preprocessed Data'!I1532</f>
        <v>31.6</v>
      </c>
      <c r="J1534">
        <f>'Preprocessed Data'!J1532</f>
        <v>2</v>
      </c>
      <c r="K1534" s="10">
        <f>'Preprocessed Data'!K1532</f>
        <v>0</v>
      </c>
      <c r="L1534" s="1">
        <f t="shared" si="300"/>
        <v>1</v>
      </c>
      <c r="M1534" s="11">
        <f t="shared" si="301"/>
        <v>1</v>
      </c>
      <c r="N1534">
        <f t="shared" si="302"/>
        <v>0</v>
      </c>
      <c r="O1534">
        <f t="shared" si="303"/>
        <v>1.0208099166403608E-2</v>
      </c>
      <c r="P1534" s="10">
        <f t="shared" si="304"/>
        <v>1.0208099166403608E-2</v>
      </c>
      <c r="Q1534" s="11">
        <f t="shared" si="305"/>
        <v>0.98979190083359636</v>
      </c>
      <c r="R1534" s="10">
        <f t="shared" si="306"/>
        <v>-1.0260559127050959E-2</v>
      </c>
      <c r="S1534" s="11">
        <f t="shared" si="307"/>
        <v>100</v>
      </c>
      <c r="AT1534">
        <v>9.6961580225575789E-3</v>
      </c>
      <c r="AU1534">
        <v>1</v>
      </c>
      <c r="AV1534">
        <v>0</v>
      </c>
      <c r="AW1534">
        <f t="shared" si="311"/>
        <v>1522</v>
      </c>
      <c r="AX1534">
        <f t="shared" si="312"/>
        <v>8</v>
      </c>
      <c r="AY1534">
        <f t="shared" si="308"/>
        <v>0.65828468792096984</v>
      </c>
      <c r="AZ1534">
        <f t="shared" si="309"/>
        <v>0.98778625954198473</v>
      </c>
      <c r="BA1534">
        <f t="shared" si="310"/>
        <v>2.2177509194911088E-4</v>
      </c>
    </row>
    <row r="1535" spans="1:53" x14ac:dyDescent="0.25">
      <c r="A1535">
        <f>'Preprocessed Data'!A1533</f>
        <v>2</v>
      </c>
      <c r="B1535">
        <f>'Preprocessed Data'!B1533</f>
        <v>64</v>
      </c>
      <c r="C1535">
        <f>'Preprocessed Data'!C1533</f>
        <v>0</v>
      </c>
      <c r="D1535">
        <f>'Preprocessed Data'!D1533</f>
        <v>0</v>
      </c>
      <c r="E1535">
        <f>'Preprocessed Data'!E1533</f>
        <v>1</v>
      </c>
      <c r="F1535">
        <f>'Preprocessed Data'!F1533</f>
        <v>4</v>
      </c>
      <c r="G1535">
        <f>'Preprocessed Data'!G1533</f>
        <v>1</v>
      </c>
      <c r="H1535">
        <f>'Preprocessed Data'!H1533</f>
        <v>114.47</v>
      </c>
      <c r="I1535">
        <f>'Preprocessed Data'!I1533</f>
        <v>31.6</v>
      </c>
      <c r="J1535">
        <f>'Preprocessed Data'!J1533</f>
        <v>3</v>
      </c>
      <c r="K1535" s="10">
        <f>'Preprocessed Data'!K1533</f>
        <v>0</v>
      </c>
      <c r="L1535" s="1">
        <f t="shared" si="300"/>
        <v>1</v>
      </c>
      <c r="M1535" s="11">
        <f t="shared" si="301"/>
        <v>1</v>
      </c>
      <c r="N1535">
        <f t="shared" si="302"/>
        <v>0</v>
      </c>
      <c r="O1535">
        <f t="shared" si="303"/>
        <v>0.11522598551612635</v>
      </c>
      <c r="P1535" s="10">
        <f t="shared" si="304"/>
        <v>0.11522598551612635</v>
      </c>
      <c r="Q1535" s="11">
        <f t="shared" si="305"/>
        <v>0.88477401448387361</v>
      </c>
      <c r="R1535" s="10">
        <f t="shared" si="306"/>
        <v>-0.12242301744747042</v>
      </c>
      <c r="S1535" s="11">
        <f t="shared" si="307"/>
        <v>100</v>
      </c>
      <c r="AT1535">
        <v>9.696933196508481E-3</v>
      </c>
      <c r="AU1535">
        <v>1</v>
      </c>
      <c r="AV1535">
        <v>0</v>
      </c>
      <c r="AW1535">
        <f t="shared" si="311"/>
        <v>1523</v>
      </c>
      <c r="AX1535">
        <f t="shared" si="312"/>
        <v>8</v>
      </c>
      <c r="AY1535">
        <f t="shared" si="308"/>
        <v>0.65806017063313882</v>
      </c>
      <c r="AZ1535">
        <f t="shared" si="309"/>
        <v>0.98778625954198473</v>
      </c>
      <c r="BA1535">
        <f t="shared" si="310"/>
        <v>2.2177509194933021E-4</v>
      </c>
    </row>
    <row r="1536" spans="1:53" x14ac:dyDescent="0.25">
      <c r="A1536">
        <f>'Preprocessed Data'!A1534</f>
        <v>1</v>
      </c>
      <c r="B1536">
        <f>'Preprocessed Data'!B1534</f>
        <v>43</v>
      </c>
      <c r="C1536">
        <f>'Preprocessed Data'!C1534</f>
        <v>0</v>
      </c>
      <c r="D1536">
        <f>'Preprocessed Data'!D1534</f>
        <v>0</v>
      </c>
      <c r="E1536">
        <f>'Preprocessed Data'!E1534</f>
        <v>1</v>
      </c>
      <c r="F1536">
        <f>'Preprocessed Data'!F1534</f>
        <v>2</v>
      </c>
      <c r="G1536">
        <f>'Preprocessed Data'!G1534</f>
        <v>1</v>
      </c>
      <c r="H1536">
        <f>'Preprocessed Data'!H1534</f>
        <v>82.84</v>
      </c>
      <c r="I1536">
        <f>'Preprocessed Data'!I1534</f>
        <v>31.6</v>
      </c>
      <c r="J1536">
        <f>'Preprocessed Data'!J1534</f>
        <v>2</v>
      </c>
      <c r="K1536" s="10">
        <f>'Preprocessed Data'!K1534</f>
        <v>0</v>
      </c>
      <c r="L1536" s="1">
        <f t="shared" si="300"/>
        <v>1</v>
      </c>
      <c r="M1536" s="11">
        <f t="shared" si="301"/>
        <v>1</v>
      </c>
      <c r="N1536">
        <f t="shared" si="302"/>
        <v>0</v>
      </c>
      <c r="O1536">
        <f t="shared" si="303"/>
        <v>2.1021538699896848E-2</v>
      </c>
      <c r="P1536" s="10">
        <f t="shared" si="304"/>
        <v>2.1021538699896848E-2</v>
      </c>
      <c r="Q1536" s="11">
        <f t="shared" si="305"/>
        <v>0.97897846130010313</v>
      </c>
      <c r="R1536" s="10">
        <f t="shared" si="306"/>
        <v>-2.1245637408555926E-2</v>
      </c>
      <c r="S1536" s="11">
        <f t="shared" si="307"/>
        <v>100</v>
      </c>
      <c r="AT1536">
        <v>9.7098994431752267E-3</v>
      </c>
      <c r="AU1536">
        <v>1</v>
      </c>
      <c r="AV1536">
        <v>0</v>
      </c>
      <c r="AW1536">
        <f t="shared" si="311"/>
        <v>1524</v>
      </c>
      <c r="AX1536">
        <f t="shared" si="312"/>
        <v>8</v>
      </c>
      <c r="AY1536">
        <f t="shared" si="308"/>
        <v>0.65783565334530758</v>
      </c>
      <c r="AZ1536">
        <f t="shared" si="309"/>
        <v>0.98778625954198473</v>
      </c>
      <c r="BA1536">
        <f t="shared" si="310"/>
        <v>2.2177509194922055E-4</v>
      </c>
    </row>
    <row r="1537" spans="1:53" x14ac:dyDescent="0.25">
      <c r="A1537">
        <f>'Preprocessed Data'!A1535</f>
        <v>2</v>
      </c>
      <c r="B1537">
        <f>'Preprocessed Data'!B1535</f>
        <v>53</v>
      </c>
      <c r="C1537">
        <f>'Preprocessed Data'!C1535</f>
        <v>0</v>
      </c>
      <c r="D1537">
        <f>'Preprocessed Data'!D1535</f>
        <v>0</v>
      </c>
      <c r="E1537">
        <f>'Preprocessed Data'!E1535</f>
        <v>1</v>
      </c>
      <c r="F1537">
        <f>'Preprocessed Data'!F1535</f>
        <v>2</v>
      </c>
      <c r="G1537">
        <f>'Preprocessed Data'!G1535</f>
        <v>2</v>
      </c>
      <c r="H1537">
        <f>'Preprocessed Data'!H1535</f>
        <v>113.74</v>
      </c>
      <c r="I1537">
        <f>'Preprocessed Data'!I1535</f>
        <v>31.6</v>
      </c>
      <c r="J1537">
        <f>'Preprocessed Data'!J1535</f>
        <v>3</v>
      </c>
      <c r="K1537" s="10">
        <f>'Preprocessed Data'!K1535</f>
        <v>0</v>
      </c>
      <c r="L1537" s="1">
        <f t="shared" si="300"/>
        <v>1</v>
      </c>
      <c r="M1537" s="11">
        <f t="shared" si="301"/>
        <v>1</v>
      </c>
      <c r="N1537">
        <f t="shared" si="302"/>
        <v>0</v>
      </c>
      <c r="O1537">
        <f t="shared" si="303"/>
        <v>5.9041984843891913E-2</v>
      </c>
      <c r="P1537" s="10">
        <f t="shared" si="304"/>
        <v>5.9041984843891913E-2</v>
      </c>
      <c r="Q1537" s="11">
        <f t="shared" si="305"/>
        <v>0.94095801515610811</v>
      </c>
      <c r="R1537" s="10">
        <f t="shared" si="306"/>
        <v>-6.0856757654508903E-2</v>
      </c>
      <c r="S1537" s="11">
        <f t="shared" si="307"/>
        <v>100</v>
      </c>
      <c r="AT1537">
        <v>9.7258282046415109E-3</v>
      </c>
      <c r="AU1537">
        <v>1</v>
      </c>
      <c r="AV1537">
        <v>0</v>
      </c>
      <c r="AW1537">
        <f t="shared" si="311"/>
        <v>1525</v>
      </c>
      <c r="AX1537">
        <f t="shared" si="312"/>
        <v>8</v>
      </c>
      <c r="AY1537">
        <f t="shared" si="308"/>
        <v>0.65761113605747645</v>
      </c>
      <c r="AZ1537">
        <f t="shared" si="309"/>
        <v>0.98778625954198473</v>
      </c>
      <c r="BA1537">
        <f t="shared" si="310"/>
        <v>2.2177509194922055E-4</v>
      </c>
    </row>
    <row r="1538" spans="1:53" x14ac:dyDescent="0.25">
      <c r="A1538">
        <f>'Preprocessed Data'!A1536</f>
        <v>1</v>
      </c>
      <c r="B1538">
        <f>'Preprocessed Data'!B1536</f>
        <v>73</v>
      </c>
      <c r="C1538">
        <f>'Preprocessed Data'!C1536</f>
        <v>0</v>
      </c>
      <c r="D1538">
        <f>'Preprocessed Data'!D1536</f>
        <v>1</v>
      </c>
      <c r="E1538">
        <f>'Preprocessed Data'!E1536</f>
        <v>1</v>
      </c>
      <c r="F1538">
        <f>'Preprocessed Data'!F1536</f>
        <v>5</v>
      </c>
      <c r="G1538">
        <f>'Preprocessed Data'!G1536</f>
        <v>1</v>
      </c>
      <c r="H1538">
        <f>'Preprocessed Data'!H1536</f>
        <v>82.15</v>
      </c>
      <c r="I1538">
        <f>'Preprocessed Data'!I1536</f>
        <v>31.6</v>
      </c>
      <c r="J1538">
        <f>'Preprocessed Data'!J1536</f>
        <v>1</v>
      </c>
      <c r="K1538" s="10">
        <f>'Preprocessed Data'!K1536</f>
        <v>0</v>
      </c>
      <c r="L1538" s="1">
        <f t="shared" si="300"/>
        <v>1</v>
      </c>
      <c r="M1538" s="11">
        <f t="shared" si="301"/>
        <v>1</v>
      </c>
      <c r="N1538">
        <f t="shared" si="302"/>
        <v>0</v>
      </c>
      <c r="O1538">
        <f t="shared" si="303"/>
        <v>0.17132041199938172</v>
      </c>
      <c r="P1538" s="10">
        <f t="shared" si="304"/>
        <v>0.17132041199938172</v>
      </c>
      <c r="Q1538" s="11">
        <f t="shared" si="305"/>
        <v>0.82867958800061825</v>
      </c>
      <c r="R1538" s="10">
        <f t="shared" si="306"/>
        <v>-0.1879217027800586</v>
      </c>
      <c r="S1538" s="11">
        <f t="shared" si="307"/>
        <v>100</v>
      </c>
      <c r="AT1538">
        <v>9.726059180982724E-3</v>
      </c>
      <c r="AU1538">
        <v>1</v>
      </c>
      <c r="AV1538">
        <v>0</v>
      </c>
      <c r="AW1538">
        <f t="shared" si="311"/>
        <v>1526</v>
      </c>
      <c r="AX1538">
        <f t="shared" si="312"/>
        <v>8</v>
      </c>
      <c r="AY1538">
        <f t="shared" si="308"/>
        <v>0.65738661876964533</v>
      </c>
      <c r="AZ1538">
        <f t="shared" si="309"/>
        <v>0.98778625954198473</v>
      </c>
      <c r="BA1538">
        <f t="shared" si="310"/>
        <v>2.2177509194933021E-4</v>
      </c>
    </row>
    <row r="1539" spans="1:53" x14ac:dyDescent="0.25">
      <c r="A1539">
        <f>'Preprocessed Data'!A1537</f>
        <v>2</v>
      </c>
      <c r="B1539">
        <f>'Preprocessed Data'!B1537</f>
        <v>57</v>
      </c>
      <c r="C1539">
        <f>'Preprocessed Data'!C1537</f>
        <v>0</v>
      </c>
      <c r="D1539">
        <f>'Preprocessed Data'!D1537</f>
        <v>0</v>
      </c>
      <c r="E1539">
        <f>'Preprocessed Data'!E1537</f>
        <v>1</v>
      </c>
      <c r="F1539">
        <f>'Preprocessed Data'!F1537</f>
        <v>4</v>
      </c>
      <c r="G1539">
        <f>'Preprocessed Data'!G1537</f>
        <v>1</v>
      </c>
      <c r="H1539">
        <f>'Preprocessed Data'!H1537</f>
        <v>98.57</v>
      </c>
      <c r="I1539">
        <f>'Preprocessed Data'!I1537</f>
        <v>31.6</v>
      </c>
      <c r="J1539">
        <f>'Preprocessed Data'!J1537</f>
        <v>2</v>
      </c>
      <c r="K1539" s="10">
        <f>'Preprocessed Data'!K1537</f>
        <v>0</v>
      </c>
      <c r="L1539" s="1">
        <f t="shared" si="300"/>
        <v>1</v>
      </c>
      <c r="M1539" s="11">
        <f t="shared" si="301"/>
        <v>1</v>
      </c>
      <c r="N1539">
        <f t="shared" si="302"/>
        <v>0</v>
      </c>
      <c r="O1539">
        <f t="shared" si="303"/>
        <v>5.6246829292532836E-2</v>
      </c>
      <c r="P1539" s="10">
        <f t="shared" si="304"/>
        <v>5.6246829292532836E-2</v>
      </c>
      <c r="Q1539" s="11">
        <f t="shared" si="305"/>
        <v>0.94375317070746712</v>
      </c>
      <c r="R1539" s="10">
        <f t="shared" si="306"/>
        <v>-5.7890618734514961E-2</v>
      </c>
      <c r="S1539" s="11">
        <f t="shared" si="307"/>
        <v>100</v>
      </c>
      <c r="AT1539">
        <v>9.7303937941213038E-3</v>
      </c>
      <c r="AU1539">
        <v>1</v>
      </c>
      <c r="AV1539">
        <v>0</v>
      </c>
      <c r="AW1539">
        <f t="shared" si="311"/>
        <v>1527</v>
      </c>
      <c r="AX1539">
        <f t="shared" si="312"/>
        <v>8</v>
      </c>
      <c r="AY1539">
        <f t="shared" si="308"/>
        <v>0.65716210148181409</v>
      </c>
      <c r="AZ1539">
        <f t="shared" si="309"/>
        <v>0.98778625954198473</v>
      </c>
      <c r="BA1539">
        <f t="shared" si="310"/>
        <v>2.2177509194922055E-4</v>
      </c>
    </row>
    <row r="1540" spans="1:53" x14ac:dyDescent="0.25">
      <c r="A1540">
        <f>'Preprocessed Data'!A1538</f>
        <v>1</v>
      </c>
      <c r="B1540">
        <f>'Preprocessed Data'!B1538</f>
        <v>63</v>
      </c>
      <c r="C1540">
        <f>'Preprocessed Data'!C1538</f>
        <v>0</v>
      </c>
      <c r="D1540">
        <f>'Preprocessed Data'!D1538</f>
        <v>0</v>
      </c>
      <c r="E1540">
        <f>'Preprocessed Data'!E1538</f>
        <v>1</v>
      </c>
      <c r="F1540">
        <f>'Preprocessed Data'!F1538</f>
        <v>2</v>
      </c>
      <c r="G1540">
        <f>'Preprocessed Data'!G1538</f>
        <v>2</v>
      </c>
      <c r="H1540">
        <f>'Preprocessed Data'!H1538</f>
        <v>95.29</v>
      </c>
      <c r="I1540">
        <f>'Preprocessed Data'!I1538</f>
        <v>31.6</v>
      </c>
      <c r="J1540">
        <f>'Preprocessed Data'!J1538</f>
        <v>3</v>
      </c>
      <c r="K1540" s="10">
        <f>'Preprocessed Data'!K1538</f>
        <v>0</v>
      </c>
      <c r="L1540" s="1">
        <f t="shared" si="300"/>
        <v>1</v>
      </c>
      <c r="M1540" s="11">
        <f t="shared" si="301"/>
        <v>1</v>
      </c>
      <c r="N1540">
        <f t="shared" si="302"/>
        <v>0</v>
      </c>
      <c r="O1540">
        <f t="shared" si="303"/>
        <v>7.8272254448301617E-2</v>
      </c>
      <c r="P1540" s="10">
        <f t="shared" si="304"/>
        <v>7.8272254448301617E-2</v>
      </c>
      <c r="Q1540" s="11">
        <f t="shared" si="305"/>
        <v>0.92172774555169834</v>
      </c>
      <c r="R1540" s="10">
        <f t="shared" si="306"/>
        <v>-8.1505385851564485E-2</v>
      </c>
      <c r="S1540" s="11">
        <f t="shared" si="307"/>
        <v>100</v>
      </c>
      <c r="AT1540">
        <v>9.735240817608997E-3</v>
      </c>
      <c r="AU1540">
        <v>1</v>
      </c>
      <c r="AV1540">
        <v>0</v>
      </c>
      <c r="AW1540">
        <f t="shared" si="311"/>
        <v>1528</v>
      </c>
      <c r="AX1540">
        <f t="shared" si="312"/>
        <v>8</v>
      </c>
      <c r="AY1540">
        <f t="shared" si="308"/>
        <v>0.65693758419398296</v>
      </c>
      <c r="AZ1540">
        <f t="shared" si="309"/>
        <v>0.98778625954198473</v>
      </c>
      <c r="BA1540">
        <f t="shared" si="310"/>
        <v>2.2177509194922055E-4</v>
      </c>
    </row>
    <row r="1541" spans="1:53" x14ac:dyDescent="0.25">
      <c r="A1541">
        <f>'Preprocessed Data'!A1539</f>
        <v>1</v>
      </c>
      <c r="B1541">
        <f>'Preprocessed Data'!B1539</f>
        <v>36</v>
      </c>
      <c r="C1541">
        <f>'Preprocessed Data'!C1539</f>
        <v>0</v>
      </c>
      <c r="D1541">
        <f>'Preprocessed Data'!D1539</f>
        <v>0</v>
      </c>
      <c r="E1541">
        <f>'Preprocessed Data'!E1539</f>
        <v>1</v>
      </c>
      <c r="F1541">
        <f>'Preprocessed Data'!F1539</f>
        <v>2</v>
      </c>
      <c r="G1541">
        <f>'Preprocessed Data'!G1539</f>
        <v>1</v>
      </c>
      <c r="H1541">
        <f>'Preprocessed Data'!H1539</f>
        <v>74.63</v>
      </c>
      <c r="I1541">
        <f>'Preprocessed Data'!I1539</f>
        <v>31.6</v>
      </c>
      <c r="J1541">
        <f>'Preprocessed Data'!J1539</f>
        <v>1</v>
      </c>
      <c r="K1541" s="10">
        <f>'Preprocessed Data'!K1539</f>
        <v>0</v>
      </c>
      <c r="L1541" s="1">
        <f t="shared" ref="L1541:L1604" si="313">1-K1541</f>
        <v>1</v>
      </c>
      <c r="M1541" s="11">
        <f t="shared" ref="M1541:M1604" si="314">K1541+L1541</f>
        <v>1</v>
      </c>
      <c r="N1541">
        <f t="shared" ref="N1541:N1604" si="315">IF(M1541=0,"",K1541/M1541)</f>
        <v>0</v>
      </c>
      <c r="O1541">
        <f t="shared" ref="O1541:O1604" si="316">1/(1+EXP(-$V$5-MMULT(A1541:J1541,$V$6:$V$15)))</f>
        <v>1.1865305581775065E-2</v>
      </c>
      <c r="P1541" s="10">
        <f t="shared" ref="P1541:P1604" si="317">M1541*O1541</f>
        <v>1.1865305581775065E-2</v>
      </c>
      <c r="Q1541" s="11">
        <f t="shared" ref="Q1541:Q1604" si="318">M1541-P1541</f>
        <v>0.98813469441822499</v>
      </c>
      <c r="R1541" s="10">
        <f t="shared" ref="R1541:R1604" si="319">IFERROR(M1541*(N1541*LN(O1541)+(1-N1541)*LN(1-O1541)),0)</f>
        <v>-1.1936260143592536E-2</v>
      </c>
      <c r="S1541" s="11">
        <f t="shared" ref="S1541:S1604" si="320">100*IF(O1541&gt;=$AP$10,K1541/M1541,L1541/M1541)</f>
        <v>100</v>
      </c>
      <c r="AT1541">
        <v>9.7358300758236382E-3</v>
      </c>
      <c r="AU1541">
        <v>1</v>
      </c>
      <c r="AV1541">
        <v>0</v>
      </c>
      <c r="AW1541">
        <f t="shared" si="311"/>
        <v>1529</v>
      </c>
      <c r="AX1541">
        <f t="shared" si="312"/>
        <v>8</v>
      </c>
      <c r="AY1541">
        <f t="shared" ref="AY1541:AY1604" si="321">1-AW1541/AW$5113</f>
        <v>0.65671306690615183</v>
      </c>
      <c r="AZ1541">
        <f t="shared" ref="AZ1541:AZ1604" si="322">1-AX1541/AX$5113</f>
        <v>0.98778625954198473</v>
      </c>
      <c r="BA1541">
        <f t="shared" ref="BA1541:BA1604" si="323">(AY1541-AY1542)*AZ1541</f>
        <v>2.2177509194933021E-4</v>
      </c>
    </row>
    <row r="1542" spans="1:53" x14ac:dyDescent="0.25">
      <c r="A1542">
        <f>'Preprocessed Data'!A1540</f>
        <v>1</v>
      </c>
      <c r="B1542">
        <f>'Preprocessed Data'!B1540</f>
        <v>31</v>
      </c>
      <c r="C1542">
        <f>'Preprocessed Data'!C1540</f>
        <v>0</v>
      </c>
      <c r="D1542">
        <f>'Preprocessed Data'!D1540</f>
        <v>0</v>
      </c>
      <c r="E1542">
        <f>'Preprocessed Data'!E1540</f>
        <v>0</v>
      </c>
      <c r="F1542">
        <f>'Preprocessed Data'!F1540</f>
        <v>4</v>
      </c>
      <c r="G1542">
        <f>'Preprocessed Data'!G1540</f>
        <v>2</v>
      </c>
      <c r="H1542">
        <f>'Preprocessed Data'!H1540</f>
        <v>72.599999999999994</v>
      </c>
      <c r="I1542">
        <f>'Preprocessed Data'!I1540</f>
        <v>31.6</v>
      </c>
      <c r="J1542">
        <f>'Preprocessed Data'!J1540</f>
        <v>2</v>
      </c>
      <c r="K1542" s="10">
        <f>'Preprocessed Data'!K1540</f>
        <v>0</v>
      </c>
      <c r="L1542" s="1">
        <f t="shared" si="313"/>
        <v>1</v>
      </c>
      <c r="M1542" s="11">
        <f t="shared" si="314"/>
        <v>1</v>
      </c>
      <c r="N1542">
        <f t="shared" si="315"/>
        <v>0</v>
      </c>
      <c r="O1542">
        <f t="shared" si="316"/>
        <v>1.1745854939272399E-2</v>
      </c>
      <c r="P1542" s="10">
        <f t="shared" si="317"/>
        <v>1.1745854939272399E-2</v>
      </c>
      <c r="Q1542" s="11">
        <f t="shared" si="318"/>
        <v>0.98825414506072762</v>
      </c>
      <c r="R1542" s="10">
        <f t="shared" si="319"/>
        <v>-1.1815382469865575E-2</v>
      </c>
      <c r="S1542" s="11">
        <f t="shared" si="320"/>
        <v>100</v>
      </c>
      <c r="AT1542">
        <v>9.7388151351874425E-3</v>
      </c>
      <c r="AU1542">
        <v>1</v>
      </c>
      <c r="AV1542">
        <v>0</v>
      </c>
      <c r="AW1542">
        <f t="shared" ref="AW1542:AW1605" si="324">AW1541+AU1542</f>
        <v>1530</v>
      </c>
      <c r="AX1542">
        <f t="shared" ref="AX1542:AX1605" si="325">AX1541+AV1542</f>
        <v>8</v>
      </c>
      <c r="AY1542">
        <f t="shared" si="321"/>
        <v>0.65648854961832059</v>
      </c>
      <c r="AZ1542">
        <f t="shared" si="322"/>
        <v>0.98778625954198473</v>
      </c>
      <c r="BA1542">
        <f t="shared" si="323"/>
        <v>2.2177509194922055E-4</v>
      </c>
    </row>
    <row r="1543" spans="1:53" x14ac:dyDescent="0.25">
      <c r="A1543">
        <f>'Preprocessed Data'!A1541</f>
        <v>1</v>
      </c>
      <c r="B1543">
        <f>'Preprocessed Data'!B1541</f>
        <v>80</v>
      </c>
      <c r="C1543">
        <f>'Preprocessed Data'!C1541</f>
        <v>0</v>
      </c>
      <c r="D1543">
        <f>'Preprocessed Data'!D1541</f>
        <v>1</v>
      </c>
      <c r="E1543">
        <f>'Preprocessed Data'!E1541</f>
        <v>1</v>
      </c>
      <c r="F1543">
        <f>'Preprocessed Data'!F1541</f>
        <v>1</v>
      </c>
      <c r="G1543">
        <f>'Preprocessed Data'!G1541</f>
        <v>1</v>
      </c>
      <c r="H1543">
        <f>'Preprocessed Data'!H1541</f>
        <v>95.49</v>
      </c>
      <c r="I1543">
        <f>'Preprocessed Data'!I1541</f>
        <v>31.6</v>
      </c>
      <c r="J1543">
        <f>'Preprocessed Data'!J1541</f>
        <v>4</v>
      </c>
      <c r="K1543" s="10">
        <f>'Preprocessed Data'!K1541</f>
        <v>0</v>
      </c>
      <c r="L1543" s="1">
        <f t="shared" si="313"/>
        <v>1</v>
      </c>
      <c r="M1543" s="11">
        <f t="shared" si="314"/>
        <v>1</v>
      </c>
      <c r="N1543">
        <f t="shared" si="315"/>
        <v>0</v>
      </c>
      <c r="O1543">
        <f t="shared" si="316"/>
        <v>0.23310350791446613</v>
      </c>
      <c r="P1543" s="10">
        <f t="shared" si="317"/>
        <v>0.23310350791446613</v>
      </c>
      <c r="Q1543" s="11">
        <f t="shared" si="318"/>
        <v>0.7668964920855339</v>
      </c>
      <c r="R1543" s="10">
        <f t="shared" si="319"/>
        <v>-0.26540343837026076</v>
      </c>
      <c r="S1543" s="11">
        <f t="shared" si="320"/>
        <v>100</v>
      </c>
      <c r="AT1543">
        <v>9.7440857688161752E-3</v>
      </c>
      <c r="AU1543">
        <v>1</v>
      </c>
      <c r="AV1543">
        <v>0</v>
      </c>
      <c r="AW1543">
        <f t="shared" si="324"/>
        <v>1531</v>
      </c>
      <c r="AX1543">
        <f t="shared" si="325"/>
        <v>8</v>
      </c>
      <c r="AY1543">
        <f t="shared" si="321"/>
        <v>0.65626403233048947</v>
      </c>
      <c r="AZ1543">
        <f t="shared" si="322"/>
        <v>0.98778625954198473</v>
      </c>
      <c r="BA1543">
        <f t="shared" si="323"/>
        <v>2.2177509194922055E-4</v>
      </c>
    </row>
    <row r="1544" spans="1:53" x14ac:dyDescent="0.25">
      <c r="A1544">
        <f>'Preprocessed Data'!A1542</f>
        <v>1</v>
      </c>
      <c r="B1544">
        <f>'Preprocessed Data'!B1542</f>
        <v>55</v>
      </c>
      <c r="C1544">
        <f>'Preprocessed Data'!C1542</f>
        <v>0</v>
      </c>
      <c r="D1544">
        <f>'Preprocessed Data'!D1542</f>
        <v>0</v>
      </c>
      <c r="E1544">
        <f>'Preprocessed Data'!E1542</f>
        <v>1</v>
      </c>
      <c r="F1544">
        <f>'Preprocessed Data'!F1542</f>
        <v>5</v>
      </c>
      <c r="G1544">
        <f>'Preprocessed Data'!G1542</f>
        <v>2</v>
      </c>
      <c r="H1544">
        <f>'Preprocessed Data'!H1542</f>
        <v>154.03</v>
      </c>
      <c r="I1544">
        <f>'Preprocessed Data'!I1542</f>
        <v>31.6</v>
      </c>
      <c r="J1544">
        <f>'Preprocessed Data'!J1542</f>
        <v>3</v>
      </c>
      <c r="K1544" s="10">
        <f>'Preprocessed Data'!K1542</f>
        <v>0</v>
      </c>
      <c r="L1544" s="1">
        <f t="shared" si="313"/>
        <v>1</v>
      </c>
      <c r="M1544" s="11">
        <f t="shared" si="314"/>
        <v>1</v>
      </c>
      <c r="N1544">
        <f t="shared" si="315"/>
        <v>0</v>
      </c>
      <c r="O1544">
        <f t="shared" si="316"/>
        <v>0.2543758278616936</v>
      </c>
      <c r="P1544" s="10">
        <f t="shared" si="317"/>
        <v>0.2543758278616936</v>
      </c>
      <c r="Q1544" s="11">
        <f t="shared" si="318"/>
        <v>0.74562417213830634</v>
      </c>
      <c r="R1544" s="10">
        <f t="shared" si="319"/>
        <v>-0.29353359642286947</v>
      </c>
      <c r="S1544" s="11">
        <f t="shared" si="320"/>
        <v>100</v>
      </c>
      <c r="AT1544">
        <v>9.756866281601306E-3</v>
      </c>
      <c r="AU1544">
        <v>1</v>
      </c>
      <c r="AV1544">
        <v>0</v>
      </c>
      <c r="AW1544">
        <f t="shared" si="324"/>
        <v>1532</v>
      </c>
      <c r="AX1544">
        <f t="shared" si="325"/>
        <v>8</v>
      </c>
      <c r="AY1544">
        <f t="shared" si="321"/>
        <v>0.65603951504265834</v>
      </c>
      <c r="AZ1544">
        <f t="shared" si="322"/>
        <v>0.98778625954198473</v>
      </c>
      <c r="BA1544">
        <f t="shared" si="323"/>
        <v>2.2177509194933021E-4</v>
      </c>
    </row>
    <row r="1545" spans="1:53" x14ac:dyDescent="0.25">
      <c r="A1545">
        <f>'Preprocessed Data'!A1543</f>
        <v>2</v>
      </c>
      <c r="B1545">
        <f>'Preprocessed Data'!B1543</f>
        <v>45</v>
      </c>
      <c r="C1545">
        <f>'Preprocessed Data'!C1543</f>
        <v>0</v>
      </c>
      <c r="D1545">
        <f>'Preprocessed Data'!D1543</f>
        <v>0</v>
      </c>
      <c r="E1545">
        <f>'Preprocessed Data'!E1543</f>
        <v>0</v>
      </c>
      <c r="F1545">
        <f>'Preprocessed Data'!F1543</f>
        <v>1</v>
      </c>
      <c r="G1545">
        <f>'Preprocessed Data'!G1543</f>
        <v>1</v>
      </c>
      <c r="H1545">
        <f>'Preprocessed Data'!H1543</f>
        <v>120.56</v>
      </c>
      <c r="I1545">
        <f>'Preprocessed Data'!I1543</f>
        <v>31.6</v>
      </c>
      <c r="J1545">
        <f>'Preprocessed Data'!J1543</f>
        <v>2</v>
      </c>
      <c r="K1545" s="10">
        <f>'Preprocessed Data'!K1543</f>
        <v>0</v>
      </c>
      <c r="L1545" s="1">
        <f t="shared" si="313"/>
        <v>1</v>
      </c>
      <c r="M1545" s="11">
        <f t="shared" si="314"/>
        <v>1</v>
      </c>
      <c r="N1545">
        <f t="shared" si="315"/>
        <v>0</v>
      </c>
      <c r="O1545">
        <f t="shared" si="316"/>
        <v>4.5757483374892084E-2</v>
      </c>
      <c r="P1545" s="10">
        <f t="shared" si="317"/>
        <v>4.5757483374892084E-2</v>
      </c>
      <c r="Q1545" s="11">
        <f t="shared" si="318"/>
        <v>0.95424251662510795</v>
      </c>
      <c r="R1545" s="10">
        <f t="shared" si="319"/>
        <v>-4.6837429540958361E-2</v>
      </c>
      <c r="S1545" s="11">
        <f t="shared" si="320"/>
        <v>100</v>
      </c>
      <c r="AT1545">
        <v>9.7706725407706533E-3</v>
      </c>
      <c r="AU1545">
        <v>1</v>
      </c>
      <c r="AV1545">
        <v>0</v>
      </c>
      <c r="AW1545">
        <f t="shared" si="324"/>
        <v>1533</v>
      </c>
      <c r="AX1545">
        <f t="shared" si="325"/>
        <v>8</v>
      </c>
      <c r="AY1545">
        <f t="shared" si="321"/>
        <v>0.6558149977548271</v>
      </c>
      <c r="AZ1545">
        <f t="shared" si="322"/>
        <v>0.98778625954198473</v>
      </c>
      <c r="BA1545">
        <f t="shared" si="323"/>
        <v>2.2177509194922055E-4</v>
      </c>
    </row>
    <row r="1546" spans="1:53" x14ac:dyDescent="0.25">
      <c r="A1546">
        <f>'Preprocessed Data'!A1544</f>
        <v>1</v>
      </c>
      <c r="B1546">
        <f>'Preprocessed Data'!B1544</f>
        <v>80</v>
      </c>
      <c r="C1546">
        <f>'Preprocessed Data'!C1544</f>
        <v>1</v>
      </c>
      <c r="D1546">
        <f>'Preprocessed Data'!D1544</f>
        <v>1</v>
      </c>
      <c r="E1546">
        <f>'Preprocessed Data'!E1544</f>
        <v>1</v>
      </c>
      <c r="F1546">
        <f>'Preprocessed Data'!F1544</f>
        <v>5</v>
      </c>
      <c r="G1546">
        <f>'Preprocessed Data'!G1544</f>
        <v>2</v>
      </c>
      <c r="H1546">
        <f>'Preprocessed Data'!H1544</f>
        <v>175.29</v>
      </c>
      <c r="I1546">
        <f>'Preprocessed Data'!I1544</f>
        <v>31.5</v>
      </c>
      <c r="J1546">
        <f>'Preprocessed Data'!J1544</f>
        <v>1</v>
      </c>
      <c r="K1546" s="10">
        <f>'Preprocessed Data'!K1544</f>
        <v>1</v>
      </c>
      <c r="L1546" s="1">
        <f t="shared" si="313"/>
        <v>0</v>
      </c>
      <c r="M1546" s="11">
        <f t="shared" si="314"/>
        <v>1</v>
      </c>
      <c r="N1546">
        <f t="shared" si="315"/>
        <v>1</v>
      </c>
      <c r="O1546">
        <f t="shared" si="316"/>
        <v>0.8759831761826149</v>
      </c>
      <c r="P1546" s="10">
        <f t="shared" si="317"/>
        <v>0.8759831761826149</v>
      </c>
      <c r="Q1546" s="11">
        <f t="shared" si="318"/>
        <v>0.1240168238173851</v>
      </c>
      <c r="R1546" s="10">
        <f t="shared" si="319"/>
        <v>-0.13240839350115674</v>
      </c>
      <c r="S1546" s="11">
        <f t="shared" si="320"/>
        <v>100</v>
      </c>
      <c r="AT1546">
        <v>9.7825589514580549E-3</v>
      </c>
      <c r="AU1546">
        <v>1</v>
      </c>
      <c r="AV1546">
        <v>0</v>
      </c>
      <c r="AW1546">
        <f t="shared" si="324"/>
        <v>1534</v>
      </c>
      <c r="AX1546">
        <f t="shared" si="325"/>
        <v>8</v>
      </c>
      <c r="AY1546">
        <f t="shared" si="321"/>
        <v>0.65559048046699597</v>
      </c>
      <c r="AZ1546">
        <f t="shared" si="322"/>
        <v>0.98778625954198473</v>
      </c>
      <c r="BA1546">
        <f t="shared" si="323"/>
        <v>2.2177509194922055E-4</v>
      </c>
    </row>
    <row r="1547" spans="1:53" x14ac:dyDescent="0.25">
      <c r="A1547">
        <f>'Preprocessed Data'!A1545</f>
        <v>2</v>
      </c>
      <c r="B1547">
        <f>'Preprocessed Data'!B1545</f>
        <v>49</v>
      </c>
      <c r="C1547">
        <f>'Preprocessed Data'!C1545</f>
        <v>0</v>
      </c>
      <c r="D1547">
        <f>'Preprocessed Data'!D1545</f>
        <v>0</v>
      </c>
      <c r="E1547">
        <f>'Preprocessed Data'!E1545</f>
        <v>1</v>
      </c>
      <c r="F1547">
        <f>'Preprocessed Data'!F1545</f>
        <v>4</v>
      </c>
      <c r="G1547">
        <f>'Preprocessed Data'!G1545</f>
        <v>1</v>
      </c>
      <c r="H1547">
        <f>'Preprocessed Data'!H1545</f>
        <v>60.22</v>
      </c>
      <c r="I1547">
        <f>'Preprocessed Data'!I1545</f>
        <v>31.5</v>
      </c>
      <c r="J1547">
        <f>'Preprocessed Data'!J1545</f>
        <v>3</v>
      </c>
      <c r="K1547" s="10">
        <f>'Preprocessed Data'!K1545</f>
        <v>0</v>
      </c>
      <c r="L1547" s="1">
        <f t="shared" si="313"/>
        <v>1</v>
      </c>
      <c r="M1547" s="11">
        <f t="shared" si="314"/>
        <v>1</v>
      </c>
      <c r="N1547">
        <f t="shared" si="315"/>
        <v>0</v>
      </c>
      <c r="O1547">
        <f t="shared" si="316"/>
        <v>1.4444271122613744E-2</v>
      </c>
      <c r="P1547" s="10">
        <f t="shared" si="317"/>
        <v>1.4444271122613744E-2</v>
      </c>
      <c r="Q1547" s="11">
        <f t="shared" si="318"/>
        <v>0.98555572887738629</v>
      </c>
      <c r="R1547" s="10">
        <f t="shared" si="319"/>
        <v>-1.4549605152686223E-2</v>
      </c>
      <c r="S1547" s="11">
        <f t="shared" si="320"/>
        <v>100</v>
      </c>
      <c r="AT1547">
        <v>9.7830173316073889E-3</v>
      </c>
      <c r="AU1547">
        <v>1</v>
      </c>
      <c r="AV1547">
        <v>0</v>
      </c>
      <c r="AW1547">
        <f t="shared" si="324"/>
        <v>1535</v>
      </c>
      <c r="AX1547">
        <f t="shared" si="325"/>
        <v>8</v>
      </c>
      <c r="AY1547">
        <f t="shared" si="321"/>
        <v>0.65536596317916485</v>
      </c>
      <c r="AZ1547">
        <f t="shared" si="322"/>
        <v>0.98778625954198473</v>
      </c>
      <c r="BA1547">
        <f t="shared" si="323"/>
        <v>2.2177509194933021E-4</v>
      </c>
    </row>
    <row r="1548" spans="1:53" x14ac:dyDescent="0.25">
      <c r="A1548">
        <f>'Preprocessed Data'!A1546</f>
        <v>1</v>
      </c>
      <c r="B1548">
        <f>'Preprocessed Data'!B1546</f>
        <v>43</v>
      </c>
      <c r="C1548">
        <f>'Preprocessed Data'!C1546</f>
        <v>0</v>
      </c>
      <c r="D1548">
        <f>'Preprocessed Data'!D1546</f>
        <v>0</v>
      </c>
      <c r="E1548">
        <f>'Preprocessed Data'!E1546</f>
        <v>1</v>
      </c>
      <c r="F1548">
        <f>'Preprocessed Data'!F1546</f>
        <v>1</v>
      </c>
      <c r="G1548">
        <f>'Preprocessed Data'!G1546</f>
        <v>2</v>
      </c>
      <c r="H1548">
        <f>'Preprocessed Data'!H1546</f>
        <v>146.01</v>
      </c>
      <c r="I1548">
        <f>'Preprocessed Data'!I1546</f>
        <v>31.5</v>
      </c>
      <c r="J1548">
        <f>'Preprocessed Data'!J1546</f>
        <v>3</v>
      </c>
      <c r="K1548" s="10">
        <f>'Preprocessed Data'!K1546</f>
        <v>0</v>
      </c>
      <c r="L1548" s="1">
        <f t="shared" si="313"/>
        <v>1</v>
      </c>
      <c r="M1548" s="11">
        <f t="shared" si="314"/>
        <v>1</v>
      </c>
      <c r="N1548">
        <f t="shared" si="315"/>
        <v>0</v>
      </c>
      <c r="O1548">
        <f t="shared" si="316"/>
        <v>9.4783624544756306E-2</v>
      </c>
      <c r="P1548" s="10">
        <f t="shared" si="317"/>
        <v>9.4783624544756306E-2</v>
      </c>
      <c r="Q1548" s="11">
        <f t="shared" si="318"/>
        <v>0.90521637545524369</v>
      </c>
      <c r="R1548" s="10">
        <f t="shared" si="319"/>
        <v>-9.9581274958585514E-2</v>
      </c>
      <c r="S1548" s="11">
        <f t="shared" si="320"/>
        <v>100</v>
      </c>
      <c r="AT1548">
        <v>9.7929640646455835E-3</v>
      </c>
      <c r="AU1548">
        <v>1</v>
      </c>
      <c r="AV1548">
        <v>0</v>
      </c>
      <c r="AW1548">
        <f t="shared" si="324"/>
        <v>1536</v>
      </c>
      <c r="AX1548">
        <f t="shared" si="325"/>
        <v>8</v>
      </c>
      <c r="AY1548">
        <f t="shared" si="321"/>
        <v>0.65514144589133361</v>
      </c>
      <c r="AZ1548">
        <f t="shared" si="322"/>
        <v>0.98778625954198473</v>
      </c>
      <c r="BA1548">
        <f t="shared" si="323"/>
        <v>2.2177509194922055E-4</v>
      </c>
    </row>
    <row r="1549" spans="1:53" x14ac:dyDescent="0.25">
      <c r="A1549">
        <f>'Preprocessed Data'!A1547</f>
        <v>1</v>
      </c>
      <c r="B1549">
        <f>'Preprocessed Data'!B1547</f>
        <v>71</v>
      </c>
      <c r="C1549">
        <f>'Preprocessed Data'!C1547</f>
        <v>0</v>
      </c>
      <c r="D1549">
        <f>'Preprocessed Data'!D1547</f>
        <v>0</v>
      </c>
      <c r="E1549">
        <f>'Preprocessed Data'!E1547</f>
        <v>0</v>
      </c>
      <c r="F1549">
        <f>'Preprocessed Data'!F1547</f>
        <v>4</v>
      </c>
      <c r="G1549">
        <f>'Preprocessed Data'!G1547</f>
        <v>2</v>
      </c>
      <c r="H1549">
        <f>'Preprocessed Data'!H1547</f>
        <v>95.08</v>
      </c>
      <c r="I1549">
        <f>'Preprocessed Data'!I1547</f>
        <v>31.5</v>
      </c>
      <c r="J1549">
        <f>'Preprocessed Data'!J1547</f>
        <v>2</v>
      </c>
      <c r="K1549" s="10">
        <f>'Preprocessed Data'!K1547</f>
        <v>0</v>
      </c>
      <c r="L1549" s="1">
        <f t="shared" si="313"/>
        <v>1</v>
      </c>
      <c r="M1549" s="11">
        <f t="shared" si="314"/>
        <v>1</v>
      </c>
      <c r="N1549">
        <f t="shared" si="315"/>
        <v>0</v>
      </c>
      <c r="O1549">
        <f t="shared" si="316"/>
        <v>0.13858996741983709</v>
      </c>
      <c r="P1549" s="10">
        <f t="shared" si="317"/>
        <v>0.13858996741983709</v>
      </c>
      <c r="Q1549" s="11">
        <f t="shared" si="318"/>
        <v>0.86141003258016291</v>
      </c>
      <c r="R1549" s="10">
        <f t="shared" si="319"/>
        <v>-0.14918465959902089</v>
      </c>
      <c r="S1549" s="11">
        <f t="shared" si="320"/>
        <v>100</v>
      </c>
      <c r="AT1549">
        <v>9.8080900007308739E-3</v>
      </c>
      <c r="AU1549">
        <v>1</v>
      </c>
      <c r="AV1549">
        <v>0</v>
      </c>
      <c r="AW1549">
        <f t="shared" si="324"/>
        <v>1537</v>
      </c>
      <c r="AX1549">
        <f t="shared" si="325"/>
        <v>8</v>
      </c>
      <c r="AY1549">
        <f t="shared" si="321"/>
        <v>0.65491692860350248</v>
      </c>
      <c r="AZ1549">
        <f t="shared" si="322"/>
        <v>0.98778625954198473</v>
      </c>
      <c r="BA1549">
        <f t="shared" si="323"/>
        <v>2.2177509194922055E-4</v>
      </c>
    </row>
    <row r="1550" spans="1:53" x14ac:dyDescent="0.25">
      <c r="A1550">
        <f>'Preprocessed Data'!A1548</f>
        <v>1</v>
      </c>
      <c r="B1550">
        <f>'Preprocessed Data'!B1548</f>
        <v>55</v>
      </c>
      <c r="C1550">
        <f>'Preprocessed Data'!C1548</f>
        <v>0</v>
      </c>
      <c r="D1550">
        <f>'Preprocessed Data'!D1548</f>
        <v>0</v>
      </c>
      <c r="E1550">
        <f>'Preprocessed Data'!E1548</f>
        <v>1</v>
      </c>
      <c r="F1550">
        <f>'Preprocessed Data'!F1548</f>
        <v>4</v>
      </c>
      <c r="G1550">
        <f>'Preprocessed Data'!G1548</f>
        <v>2</v>
      </c>
      <c r="H1550">
        <f>'Preprocessed Data'!H1548</f>
        <v>89.17</v>
      </c>
      <c r="I1550">
        <f>'Preprocessed Data'!I1548</f>
        <v>31.5</v>
      </c>
      <c r="J1550">
        <f>'Preprocessed Data'!J1548</f>
        <v>2</v>
      </c>
      <c r="K1550" s="10">
        <f>'Preprocessed Data'!K1548</f>
        <v>0</v>
      </c>
      <c r="L1550" s="1">
        <f t="shared" si="313"/>
        <v>1</v>
      </c>
      <c r="M1550" s="11">
        <f t="shared" si="314"/>
        <v>1</v>
      </c>
      <c r="N1550">
        <f t="shared" si="315"/>
        <v>0</v>
      </c>
      <c r="O1550">
        <f t="shared" si="316"/>
        <v>5.3343653931366718E-2</v>
      </c>
      <c r="P1550" s="10">
        <f t="shared" si="317"/>
        <v>5.3343653931366718E-2</v>
      </c>
      <c r="Q1550" s="11">
        <f t="shared" si="318"/>
        <v>0.94665634606863325</v>
      </c>
      <c r="R1550" s="10">
        <f t="shared" si="319"/>
        <v>-5.4819138594598839E-2</v>
      </c>
      <c r="S1550" s="11">
        <f t="shared" si="320"/>
        <v>100</v>
      </c>
      <c r="AT1550">
        <v>9.8093281025173912E-3</v>
      </c>
      <c r="AU1550">
        <v>1</v>
      </c>
      <c r="AV1550">
        <v>0</v>
      </c>
      <c r="AW1550">
        <f t="shared" si="324"/>
        <v>1538</v>
      </c>
      <c r="AX1550">
        <f t="shared" si="325"/>
        <v>8</v>
      </c>
      <c r="AY1550">
        <f t="shared" si="321"/>
        <v>0.65469241131567135</v>
      </c>
      <c r="AZ1550">
        <f t="shared" si="322"/>
        <v>0.98778625954198473</v>
      </c>
      <c r="BA1550">
        <f t="shared" si="323"/>
        <v>2.2177509194933021E-4</v>
      </c>
    </row>
    <row r="1551" spans="1:53" x14ac:dyDescent="0.25">
      <c r="A1551">
        <f>'Preprocessed Data'!A1549</f>
        <v>1</v>
      </c>
      <c r="B1551">
        <f>'Preprocessed Data'!B1549</f>
        <v>57</v>
      </c>
      <c r="C1551">
        <f>'Preprocessed Data'!C1549</f>
        <v>0</v>
      </c>
      <c r="D1551">
        <f>'Preprocessed Data'!D1549</f>
        <v>0</v>
      </c>
      <c r="E1551">
        <f>'Preprocessed Data'!E1549</f>
        <v>1</v>
      </c>
      <c r="F1551">
        <f>'Preprocessed Data'!F1549</f>
        <v>1</v>
      </c>
      <c r="G1551">
        <f>'Preprocessed Data'!G1549</f>
        <v>1</v>
      </c>
      <c r="H1551">
        <f>'Preprocessed Data'!H1549</f>
        <v>111.64</v>
      </c>
      <c r="I1551">
        <f>'Preprocessed Data'!I1549</f>
        <v>31.5</v>
      </c>
      <c r="J1551">
        <f>'Preprocessed Data'!J1549</f>
        <v>2</v>
      </c>
      <c r="K1551" s="10">
        <f>'Preprocessed Data'!K1549</f>
        <v>0</v>
      </c>
      <c r="L1551" s="1">
        <f t="shared" si="313"/>
        <v>1</v>
      </c>
      <c r="M1551" s="11">
        <f t="shared" si="314"/>
        <v>1</v>
      </c>
      <c r="N1551">
        <f t="shared" si="315"/>
        <v>0</v>
      </c>
      <c r="O1551">
        <f t="shared" si="316"/>
        <v>7.7403078126856012E-2</v>
      </c>
      <c r="P1551" s="10">
        <f t="shared" si="317"/>
        <v>7.7403078126856012E-2</v>
      </c>
      <c r="Q1551" s="11">
        <f t="shared" si="318"/>
        <v>0.92259692187314402</v>
      </c>
      <c r="R1551" s="10">
        <f t="shared" si="319"/>
        <v>-8.0562844225196509E-2</v>
      </c>
      <c r="S1551" s="11">
        <f t="shared" si="320"/>
        <v>100</v>
      </c>
      <c r="AT1551">
        <v>9.8137302353093377E-3</v>
      </c>
      <c r="AU1551">
        <v>1</v>
      </c>
      <c r="AV1551">
        <v>0</v>
      </c>
      <c r="AW1551">
        <f t="shared" si="324"/>
        <v>1539</v>
      </c>
      <c r="AX1551">
        <f t="shared" si="325"/>
        <v>8</v>
      </c>
      <c r="AY1551">
        <f t="shared" si="321"/>
        <v>0.65446789402784011</v>
      </c>
      <c r="AZ1551">
        <f t="shared" si="322"/>
        <v>0.98778625954198473</v>
      </c>
      <c r="BA1551">
        <f t="shared" si="323"/>
        <v>2.2177509194922055E-4</v>
      </c>
    </row>
    <row r="1552" spans="1:53" x14ac:dyDescent="0.25">
      <c r="A1552">
        <f>'Preprocessed Data'!A1550</f>
        <v>1</v>
      </c>
      <c r="B1552">
        <f>'Preprocessed Data'!B1550</f>
        <v>56</v>
      </c>
      <c r="C1552">
        <f>'Preprocessed Data'!C1550</f>
        <v>0</v>
      </c>
      <c r="D1552">
        <f>'Preprocessed Data'!D1550</f>
        <v>0</v>
      </c>
      <c r="E1552">
        <f>'Preprocessed Data'!E1550</f>
        <v>1</v>
      </c>
      <c r="F1552">
        <f>'Preprocessed Data'!F1550</f>
        <v>4</v>
      </c>
      <c r="G1552">
        <f>'Preprocessed Data'!G1550</f>
        <v>2</v>
      </c>
      <c r="H1552">
        <f>'Preprocessed Data'!H1550</f>
        <v>63.18</v>
      </c>
      <c r="I1552">
        <f>'Preprocessed Data'!I1550</f>
        <v>31.5</v>
      </c>
      <c r="J1552">
        <f>'Preprocessed Data'!J1550</f>
        <v>4</v>
      </c>
      <c r="K1552" s="10">
        <f>'Preprocessed Data'!K1550</f>
        <v>0</v>
      </c>
      <c r="L1552" s="1">
        <f t="shared" si="313"/>
        <v>1</v>
      </c>
      <c r="M1552" s="11">
        <f t="shared" si="314"/>
        <v>1</v>
      </c>
      <c r="N1552">
        <f t="shared" si="315"/>
        <v>0</v>
      </c>
      <c r="O1552">
        <f t="shared" si="316"/>
        <v>2.9928755458404496E-2</v>
      </c>
      <c r="P1552" s="10">
        <f t="shared" si="317"/>
        <v>2.9928755458404496E-2</v>
      </c>
      <c r="Q1552" s="11">
        <f t="shared" si="318"/>
        <v>0.97007124454159555</v>
      </c>
      <c r="R1552" s="10">
        <f t="shared" si="319"/>
        <v>-3.0385762200853102E-2</v>
      </c>
      <c r="S1552" s="11">
        <f t="shared" si="320"/>
        <v>100</v>
      </c>
      <c r="AT1552">
        <v>9.8166598356795969E-3</v>
      </c>
      <c r="AU1552">
        <v>1</v>
      </c>
      <c r="AV1552">
        <v>0</v>
      </c>
      <c r="AW1552">
        <f t="shared" si="324"/>
        <v>1540</v>
      </c>
      <c r="AX1552">
        <f t="shared" si="325"/>
        <v>8</v>
      </c>
      <c r="AY1552">
        <f t="shared" si="321"/>
        <v>0.65424337674000899</v>
      </c>
      <c r="AZ1552">
        <f t="shared" si="322"/>
        <v>0.98778625954198473</v>
      </c>
      <c r="BA1552">
        <f t="shared" si="323"/>
        <v>2.2177509194922055E-4</v>
      </c>
    </row>
    <row r="1553" spans="1:53" x14ac:dyDescent="0.25">
      <c r="A1553">
        <f>'Preprocessed Data'!A1551</f>
        <v>1</v>
      </c>
      <c r="B1553">
        <f>'Preprocessed Data'!B1551</f>
        <v>54</v>
      </c>
      <c r="C1553">
        <f>'Preprocessed Data'!C1551</f>
        <v>0</v>
      </c>
      <c r="D1553">
        <f>'Preprocessed Data'!D1551</f>
        <v>0</v>
      </c>
      <c r="E1553">
        <f>'Preprocessed Data'!E1551</f>
        <v>1</v>
      </c>
      <c r="F1553">
        <f>'Preprocessed Data'!F1551</f>
        <v>4</v>
      </c>
      <c r="G1553">
        <f>'Preprocessed Data'!G1551</f>
        <v>1</v>
      </c>
      <c r="H1553">
        <f>'Preprocessed Data'!H1551</f>
        <v>138.47</v>
      </c>
      <c r="I1553">
        <f>'Preprocessed Data'!I1551</f>
        <v>31.5</v>
      </c>
      <c r="J1553">
        <f>'Preprocessed Data'!J1551</f>
        <v>2</v>
      </c>
      <c r="K1553" s="10">
        <f>'Preprocessed Data'!K1551</f>
        <v>0</v>
      </c>
      <c r="L1553" s="1">
        <f t="shared" si="313"/>
        <v>1</v>
      </c>
      <c r="M1553" s="11">
        <f t="shared" si="314"/>
        <v>1</v>
      </c>
      <c r="N1553">
        <f t="shared" si="315"/>
        <v>0</v>
      </c>
      <c r="O1553">
        <f t="shared" si="316"/>
        <v>0.15900834990760884</v>
      </c>
      <c r="P1553" s="10">
        <f t="shared" si="317"/>
        <v>0.15900834990760884</v>
      </c>
      <c r="Q1553" s="11">
        <f t="shared" si="318"/>
        <v>0.84099165009239119</v>
      </c>
      <c r="R1553" s="10">
        <f t="shared" si="319"/>
        <v>-0.1731735476049801</v>
      </c>
      <c r="S1553" s="11">
        <f t="shared" si="320"/>
        <v>100</v>
      </c>
      <c r="AT1553">
        <v>9.8176692224501601E-3</v>
      </c>
      <c r="AU1553">
        <v>1</v>
      </c>
      <c r="AV1553">
        <v>0</v>
      </c>
      <c r="AW1553">
        <f t="shared" si="324"/>
        <v>1541</v>
      </c>
      <c r="AX1553">
        <f t="shared" si="325"/>
        <v>8</v>
      </c>
      <c r="AY1553">
        <f t="shared" si="321"/>
        <v>0.65401885945217786</v>
      </c>
      <c r="AZ1553">
        <f t="shared" si="322"/>
        <v>0.98778625954198473</v>
      </c>
      <c r="BA1553">
        <f t="shared" si="323"/>
        <v>2.2177509194933021E-4</v>
      </c>
    </row>
    <row r="1554" spans="1:53" x14ac:dyDescent="0.25">
      <c r="A1554">
        <f>'Preprocessed Data'!A1552</f>
        <v>1</v>
      </c>
      <c r="B1554">
        <f>'Preprocessed Data'!B1552</f>
        <v>59</v>
      </c>
      <c r="C1554">
        <f>'Preprocessed Data'!C1552</f>
        <v>0</v>
      </c>
      <c r="D1554">
        <f>'Preprocessed Data'!D1552</f>
        <v>0</v>
      </c>
      <c r="E1554">
        <f>'Preprocessed Data'!E1552</f>
        <v>1</v>
      </c>
      <c r="F1554">
        <f>'Preprocessed Data'!F1552</f>
        <v>4</v>
      </c>
      <c r="G1554">
        <f>'Preprocessed Data'!G1552</f>
        <v>1</v>
      </c>
      <c r="H1554">
        <f>'Preprocessed Data'!H1552</f>
        <v>64.510000000000005</v>
      </c>
      <c r="I1554">
        <f>'Preprocessed Data'!I1552</f>
        <v>31.5</v>
      </c>
      <c r="J1554">
        <f>'Preprocessed Data'!J1552</f>
        <v>2</v>
      </c>
      <c r="K1554" s="10">
        <f>'Preprocessed Data'!K1552</f>
        <v>0</v>
      </c>
      <c r="L1554" s="1">
        <f t="shared" si="313"/>
        <v>1</v>
      </c>
      <c r="M1554" s="11">
        <f t="shared" si="314"/>
        <v>1</v>
      </c>
      <c r="N1554">
        <f t="shared" si="315"/>
        <v>0</v>
      </c>
      <c r="O1554">
        <f t="shared" si="316"/>
        <v>3.4231941730355805E-2</v>
      </c>
      <c r="P1554" s="10">
        <f t="shared" si="317"/>
        <v>3.4231941730355805E-2</v>
      </c>
      <c r="Q1554" s="11">
        <f t="shared" si="318"/>
        <v>0.96576805826964418</v>
      </c>
      <c r="R1554" s="10">
        <f t="shared" si="319"/>
        <v>-3.4831578910441474E-2</v>
      </c>
      <c r="S1554" s="11">
        <f t="shared" si="320"/>
        <v>100</v>
      </c>
      <c r="AT1554">
        <v>9.8199216118150454E-3</v>
      </c>
      <c r="AU1554">
        <v>1</v>
      </c>
      <c r="AV1554">
        <v>0</v>
      </c>
      <c r="AW1554">
        <f t="shared" si="324"/>
        <v>1542</v>
      </c>
      <c r="AX1554">
        <f t="shared" si="325"/>
        <v>8</v>
      </c>
      <c r="AY1554">
        <f t="shared" si="321"/>
        <v>0.65379434216434662</v>
      </c>
      <c r="AZ1554">
        <f t="shared" si="322"/>
        <v>0.98778625954198473</v>
      </c>
      <c r="BA1554">
        <f t="shared" si="323"/>
        <v>2.2177509194922055E-4</v>
      </c>
    </row>
    <row r="1555" spans="1:53" x14ac:dyDescent="0.25">
      <c r="A1555">
        <f>'Preprocessed Data'!A1553</f>
        <v>1</v>
      </c>
      <c r="B1555">
        <f>'Preprocessed Data'!B1553</f>
        <v>56</v>
      </c>
      <c r="C1555">
        <f>'Preprocessed Data'!C1553</f>
        <v>0</v>
      </c>
      <c r="D1555">
        <f>'Preprocessed Data'!D1553</f>
        <v>0</v>
      </c>
      <c r="E1555">
        <f>'Preprocessed Data'!E1553</f>
        <v>1</v>
      </c>
      <c r="F1555">
        <f>'Preprocessed Data'!F1553</f>
        <v>5</v>
      </c>
      <c r="G1555">
        <f>'Preprocessed Data'!G1553</f>
        <v>2</v>
      </c>
      <c r="H1555">
        <f>'Preprocessed Data'!H1553</f>
        <v>94.07</v>
      </c>
      <c r="I1555">
        <f>'Preprocessed Data'!I1553</f>
        <v>31.5</v>
      </c>
      <c r="J1555">
        <f>'Preprocessed Data'!J1553</f>
        <v>2</v>
      </c>
      <c r="K1555" s="10">
        <f>'Preprocessed Data'!K1553</f>
        <v>0</v>
      </c>
      <c r="L1555" s="1">
        <f t="shared" si="313"/>
        <v>1</v>
      </c>
      <c r="M1555" s="11">
        <f t="shared" si="314"/>
        <v>1</v>
      </c>
      <c r="N1555">
        <f t="shared" si="315"/>
        <v>0</v>
      </c>
      <c r="O1555">
        <f t="shared" si="316"/>
        <v>6.8544010282288806E-2</v>
      </c>
      <c r="P1555" s="10">
        <f t="shared" si="317"/>
        <v>6.8544010282288806E-2</v>
      </c>
      <c r="Q1555" s="11">
        <f t="shared" si="318"/>
        <v>0.93145598971771115</v>
      </c>
      <c r="R1555" s="10">
        <f t="shared" si="319"/>
        <v>-7.1006336736512646E-2</v>
      </c>
      <c r="S1555" s="11">
        <f t="shared" si="320"/>
        <v>100</v>
      </c>
      <c r="AT1555">
        <v>9.8715352820082022E-3</v>
      </c>
      <c r="AU1555">
        <v>1</v>
      </c>
      <c r="AV1555">
        <v>0</v>
      </c>
      <c r="AW1555">
        <f t="shared" si="324"/>
        <v>1543</v>
      </c>
      <c r="AX1555">
        <f t="shared" si="325"/>
        <v>8</v>
      </c>
      <c r="AY1555">
        <f t="shared" si="321"/>
        <v>0.65356982487651549</v>
      </c>
      <c r="AZ1555">
        <f t="shared" si="322"/>
        <v>0.98778625954198473</v>
      </c>
      <c r="BA1555">
        <f t="shared" si="323"/>
        <v>2.2177509194922055E-4</v>
      </c>
    </row>
    <row r="1556" spans="1:53" x14ac:dyDescent="0.25">
      <c r="A1556">
        <f>'Preprocessed Data'!A1554</f>
        <v>2</v>
      </c>
      <c r="B1556">
        <f>'Preprocessed Data'!B1554</f>
        <v>18</v>
      </c>
      <c r="C1556">
        <f>'Preprocessed Data'!C1554</f>
        <v>0</v>
      </c>
      <c r="D1556">
        <f>'Preprocessed Data'!D1554</f>
        <v>0</v>
      </c>
      <c r="E1556">
        <f>'Preprocessed Data'!E1554</f>
        <v>0</v>
      </c>
      <c r="F1556">
        <f>'Preprocessed Data'!F1554</f>
        <v>4</v>
      </c>
      <c r="G1556">
        <f>'Preprocessed Data'!G1554</f>
        <v>2</v>
      </c>
      <c r="H1556">
        <f>'Preprocessed Data'!H1554</f>
        <v>152.87</v>
      </c>
      <c r="I1556">
        <f>'Preprocessed Data'!I1554</f>
        <v>31.5</v>
      </c>
      <c r="J1556">
        <f>'Preprocessed Data'!J1554</f>
        <v>4</v>
      </c>
      <c r="K1556" s="10">
        <f>'Preprocessed Data'!K1554</f>
        <v>0</v>
      </c>
      <c r="L1556" s="1">
        <f t="shared" si="313"/>
        <v>1</v>
      </c>
      <c r="M1556" s="11">
        <f t="shared" si="314"/>
        <v>1</v>
      </c>
      <c r="N1556">
        <f t="shared" si="315"/>
        <v>0</v>
      </c>
      <c r="O1556">
        <f t="shared" si="316"/>
        <v>3.6930001691753533E-2</v>
      </c>
      <c r="P1556" s="10">
        <f t="shared" si="317"/>
        <v>3.6930001691753533E-2</v>
      </c>
      <c r="Q1556" s="11">
        <f t="shared" si="318"/>
        <v>0.96306999830824647</v>
      </c>
      <c r="R1556" s="10">
        <f t="shared" si="319"/>
        <v>-3.7629182070449928E-2</v>
      </c>
      <c r="S1556" s="11">
        <f t="shared" si="320"/>
        <v>100</v>
      </c>
      <c r="AT1556">
        <v>9.8748364046325563E-3</v>
      </c>
      <c r="AU1556">
        <v>1</v>
      </c>
      <c r="AV1556">
        <v>0</v>
      </c>
      <c r="AW1556">
        <f t="shared" si="324"/>
        <v>1544</v>
      </c>
      <c r="AX1556">
        <f t="shared" si="325"/>
        <v>8</v>
      </c>
      <c r="AY1556">
        <f t="shared" si="321"/>
        <v>0.65334530758868437</v>
      </c>
      <c r="AZ1556">
        <f t="shared" si="322"/>
        <v>0.98778625954198473</v>
      </c>
      <c r="BA1556">
        <f t="shared" si="323"/>
        <v>2.2177509194933021E-4</v>
      </c>
    </row>
    <row r="1557" spans="1:53" x14ac:dyDescent="0.25">
      <c r="A1557">
        <f>'Preprocessed Data'!A1555</f>
        <v>2</v>
      </c>
      <c r="B1557">
        <f>'Preprocessed Data'!B1555</f>
        <v>54</v>
      </c>
      <c r="C1557">
        <f>'Preprocessed Data'!C1555</f>
        <v>0</v>
      </c>
      <c r="D1557">
        <f>'Preprocessed Data'!D1555</f>
        <v>0</v>
      </c>
      <c r="E1557">
        <f>'Preprocessed Data'!E1555</f>
        <v>1</v>
      </c>
      <c r="F1557">
        <f>'Preprocessed Data'!F1555</f>
        <v>1</v>
      </c>
      <c r="G1557">
        <f>'Preprocessed Data'!G1555</f>
        <v>2</v>
      </c>
      <c r="H1557">
        <f>'Preprocessed Data'!H1555</f>
        <v>81.44</v>
      </c>
      <c r="I1557">
        <f>'Preprocessed Data'!I1555</f>
        <v>31.5</v>
      </c>
      <c r="J1557">
        <f>'Preprocessed Data'!J1555</f>
        <v>1</v>
      </c>
      <c r="K1557" s="10">
        <f>'Preprocessed Data'!K1555</f>
        <v>0</v>
      </c>
      <c r="L1557" s="1">
        <f t="shared" si="313"/>
        <v>1</v>
      </c>
      <c r="M1557" s="11">
        <f t="shared" si="314"/>
        <v>1</v>
      </c>
      <c r="N1557">
        <f t="shared" si="315"/>
        <v>0</v>
      </c>
      <c r="O1557">
        <f t="shared" si="316"/>
        <v>2.4549971261115685E-2</v>
      </c>
      <c r="P1557" s="10">
        <f t="shared" si="317"/>
        <v>2.4549971261115685E-2</v>
      </c>
      <c r="Q1557" s="11">
        <f t="shared" si="318"/>
        <v>0.97545002873888431</v>
      </c>
      <c r="R1557" s="10">
        <f t="shared" si="319"/>
        <v>-2.4856346536686114E-2</v>
      </c>
      <c r="S1557" s="11">
        <f t="shared" si="320"/>
        <v>100</v>
      </c>
      <c r="AT1557">
        <v>9.8772774451358989E-3</v>
      </c>
      <c r="AU1557">
        <v>1</v>
      </c>
      <c r="AV1557">
        <v>0</v>
      </c>
      <c r="AW1557">
        <f t="shared" si="324"/>
        <v>1545</v>
      </c>
      <c r="AX1557">
        <f t="shared" si="325"/>
        <v>8</v>
      </c>
      <c r="AY1557">
        <f t="shared" si="321"/>
        <v>0.65312079030085313</v>
      </c>
      <c r="AZ1557">
        <f t="shared" si="322"/>
        <v>0.98778625954198473</v>
      </c>
      <c r="BA1557">
        <f t="shared" si="323"/>
        <v>2.2177509194922055E-4</v>
      </c>
    </row>
    <row r="1558" spans="1:53" x14ac:dyDescent="0.25">
      <c r="A1558">
        <f>'Preprocessed Data'!A1556</f>
        <v>1</v>
      </c>
      <c r="B1558">
        <f>'Preprocessed Data'!B1556</f>
        <v>25</v>
      </c>
      <c r="C1558">
        <f>'Preprocessed Data'!C1556</f>
        <v>0</v>
      </c>
      <c r="D1558">
        <f>'Preprocessed Data'!D1556</f>
        <v>0</v>
      </c>
      <c r="E1558">
        <f>'Preprocessed Data'!E1556</f>
        <v>1</v>
      </c>
      <c r="F1558">
        <f>'Preprocessed Data'!F1556</f>
        <v>5</v>
      </c>
      <c r="G1558">
        <f>'Preprocessed Data'!G1556</f>
        <v>2</v>
      </c>
      <c r="H1558">
        <f>'Preprocessed Data'!H1556</f>
        <v>83.33</v>
      </c>
      <c r="I1558">
        <f>'Preprocessed Data'!I1556</f>
        <v>31.5</v>
      </c>
      <c r="J1558">
        <f>'Preprocessed Data'!J1556</f>
        <v>4</v>
      </c>
      <c r="K1558" s="10">
        <f>'Preprocessed Data'!K1556</f>
        <v>0</v>
      </c>
      <c r="L1558" s="1">
        <f t="shared" si="313"/>
        <v>1</v>
      </c>
      <c r="M1558" s="11">
        <f t="shared" si="314"/>
        <v>1</v>
      </c>
      <c r="N1558">
        <f t="shared" si="315"/>
        <v>0</v>
      </c>
      <c r="O1558">
        <f t="shared" si="316"/>
        <v>1.1688861511838448E-2</v>
      </c>
      <c r="P1558" s="10">
        <f t="shared" si="317"/>
        <v>1.1688861511838448E-2</v>
      </c>
      <c r="Q1558" s="11">
        <f t="shared" si="318"/>
        <v>0.98831113848816154</v>
      </c>
      <c r="R1558" s="10">
        <f t="shared" si="319"/>
        <v>-1.1757713312237357E-2</v>
      </c>
      <c r="S1558" s="11">
        <f t="shared" si="320"/>
        <v>100</v>
      </c>
      <c r="AT1558">
        <v>9.8844373485963873E-3</v>
      </c>
      <c r="AU1558">
        <v>1</v>
      </c>
      <c r="AV1558">
        <v>0</v>
      </c>
      <c r="AW1558">
        <f t="shared" si="324"/>
        <v>1546</v>
      </c>
      <c r="AX1558">
        <f t="shared" si="325"/>
        <v>8</v>
      </c>
      <c r="AY1558">
        <f t="shared" si="321"/>
        <v>0.652896273013022</v>
      </c>
      <c r="AZ1558">
        <f t="shared" si="322"/>
        <v>0.98778625954198473</v>
      </c>
      <c r="BA1558">
        <f t="shared" si="323"/>
        <v>2.2177509194922055E-4</v>
      </c>
    </row>
    <row r="1559" spans="1:53" x14ac:dyDescent="0.25">
      <c r="A1559">
        <f>'Preprocessed Data'!A1557</f>
        <v>2</v>
      </c>
      <c r="B1559">
        <f>'Preprocessed Data'!B1557</f>
        <v>50</v>
      </c>
      <c r="C1559">
        <f>'Preprocessed Data'!C1557</f>
        <v>0</v>
      </c>
      <c r="D1559">
        <f>'Preprocessed Data'!D1557</f>
        <v>0</v>
      </c>
      <c r="E1559">
        <f>'Preprocessed Data'!E1557</f>
        <v>1</v>
      </c>
      <c r="F1559">
        <f>'Preprocessed Data'!F1557</f>
        <v>5</v>
      </c>
      <c r="G1559">
        <f>'Preprocessed Data'!G1557</f>
        <v>2</v>
      </c>
      <c r="H1559">
        <f>'Preprocessed Data'!H1557</f>
        <v>151.25</v>
      </c>
      <c r="I1559">
        <f>'Preprocessed Data'!I1557</f>
        <v>31.5</v>
      </c>
      <c r="J1559">
        <f>'Preprocessed Data'!J1557</f>
        <v>2</v>
      </c>
      <c r="K1559" s="10">
        <f>'Preprocessed Data'!K1557</f>
        <v>0</v>
      </c>
      <c r="L1559" s="1">
        <f t="shared" si="313"/>
        <v>1</v>
      </c>
      <c r="M1559" s="11">
        <f t="shared" si="314"/>
        <v>1</v>
      </c>
      <c r="N1559">
        <f t="shared" si="315"/>
        <v>0</v>
      </c>
      <c r="O1559">
        <f t="shared" si="316"/>
        <v>0.15453478506846571</v>
      </c>
      <c r="P1559" s="10">
        <f t="shared" si="317"/>
        <v>0.15453478506846571</v>
      </c>
      <c r="Q1559" s="11">
        <f t="shared" si="318"/>
        <v>0.84546521493153426</v>
      </c>
      <c r="R1559" s="10">
        <f t="shared" si="319"/>
        <v>-0.16786825290729732</v>
      </c>
      <c r="S1559" s="11">
        <f t="shared" si="320"/>
        <v>100</v>
      </c>
      <c r="AT1559">
        <v>9.8953566074735152E-3</v>
      </c>
      <c r="AU1559">
        <v>1</v>
      </c>
      <c r="AV1559">
        <v>0</v>
      </c>
      <c r="AW1559">
        <f t="shared" si="324"/>
        <v>1547</v>
      </c>
      <c r="AX1559">
        <f t="shared" si="325"/>
        <v>8</v>
      </c>
      <c r="AY1559">
        <f t="shared" si="321"/>
        <v>0.65267175572519087</v>
      </c>
      <c r="AZ1559">
        <f t="shared" si="322"/>
        <v>0.98778625954198473</v>
      </c>
      <c r="BA1559">
        <f t="shared" si="323"/>
        <v>2.2177509194933021E-4</v>
      </c>
    </row>
    <row r="1560" spans="1:53" x14ac:dyDescent="0.25">
      <c r="A1560">
        <f>'Preprocessed Data'!A1558</f>
        <v>1</v>
      </c>
      <c r="B1560">
        <f>'Preprocessed Data'!B1558</f>
        <v>61</v>
      </c>
      <c r="C1560">
        <f>'Preprocessed Data'!C1558</f>
        <v>1</v>
      </c>
      <c r="D1560">
        <f>'Preprocessed Data'!D1558</f>
        <v>0</v>
      </c>
      <c r="E1560">
        <f>'Preprocessed Data'!E1558</f>
        <v>1</v>
      </c>
      <c r="F1560">
        <f>'Preprocessed Data'!F1558</f>
        <v>4</v>
      </c>
      <c r="G1560">
        <f>'Preprocessed Data'!G1558</f>
        <v>2</v>
      </c>
      <c r="H1560">
        <f>'Preprocessed Data'!H1558</f>
        <v>66.459999999999994</v>
      </c>
      <c r="I1560">
        <f>'Preprocessed Data'!I1558</f>
        <v>31.5</v>
      </c>
      <c r="J1560">
        <f>'Preprocessed Data'!J1558</f>
        <v>1</v>
      </c>
      <c r="K1560" s="10">
        <f>'Preprocessed Data'!K1558</f>
        <v>0</v>
      </c>
      <c r="L1560" s="1">
        <f t="shared" si="313"/>
        <v>1</v>
      </c>
      <c r="M1560" s="11">
        <f t="shared" si="314"/>
        <v>1</v>
      </c>
      <c r="N1560">
        <f t="shared" si="315"/>
        <v>0</v>
      </c>
      <c r="O1560">
        <f t="shared" si="316"/>
        <v>8.0052694974326183E-2</v>
      </c>
      <c r="P1560" s="10">
        <f t="shared" si="317"/>
        <v>8.0052694974326183E-2</v>
      </c>
      <c r="Q1560" s="11">
        <f t="shared" si="318"/>
        <v>0.91994730502567379</v>
      </c>
      <c r="R1560" s="10">
        <f t="shared" si="319"/>
        <v>-8.3438887725456171E-2</v>
      </c>
      <c r="S1560" s="11">
        <f t="shared" si="320"/>
        <v>100</v>
      </c>
      <c r="AT1560">
        <v>9.906574135525769E-3</v>
      </c>
      <c r="AU1560">
        <v>1</v>
      </c>
      <c r="AV1560">
        <v>0</v>
      </c>
      <c r="AW1560">
        <f t="shared" si="324"/>
        <v>1548</v>
      </c>
      <c r="AX1560">
        <f t="shared" si="325"/>
        <v>8</v>
      </c>
      <c r="AY1560">
        <f t="shared" si="321"/>
        <v>0.65244723843735963</v>
      </c>
      <c r="AZ1560">
        <f t="shared" si="322"/>
        <v>0.98778625954198473</v>
      </c>
      <c r="BA1560">
        <f t="shared" si="323"/>
        <v>2.2177509194922055E-4</v>
      </c>
    </row>
    <row r="1561" spans="1:53" x14ac:dyDescent="0.25">
      <c r="A1561">
        <f>'Preprocessed Data'!A1559</f>
        <v>2</v>
      </c>
      <c r="B1561">
        <f>'Preprocessed Data'!B1559</f>
        <v>65</v>
      </c>
      <c r="C1561">
        <f>'Preprocessed Data'!C1559</f>
        <v>0</v>
      </c>
      <c r="D1561">
        <f>'Preprocessed Data'!D1559</f>
        <v>0</v>
      </c>
      <c r="E1561">
        <f>'Preprocessed Data'!E1559</f>
        <v>1</v>
      </c>
      <c r="F1561">
        <f>'Preprocessed Data'!F1559</f>
        <v>1</v>
      </c>
      <c r="G1561">
        <f>'Preprocessed Data'!G1559</f>
        <v>2</v>
      </c>
      <c r="H1561">
        <f>'Preprocessed Data'!H1559</f>
        <v>79.39</v>
      </c>
      <c r="I1561">
        <f>'Preprocessed Data'!I1559</f>
        <v>31.5</v>
      </c>
      <c r="J1561">
        <f>'Preprocessed Data'!J1559</f>
        <v>1</v>
      </c>
      <c r="K1561" s="10">
        <f>'Preprocessed Data'!K1559</f>
        <v>0</v>
      </c>
      <c r="L1561" s="1">
        <f t="shared" si="313"/>
        <v>1</v>
      </c>
      <c r="M1561" s="11">
        <f t="shared" si="314"/>
        <v>1</v>
      </c>
      <c r="N1561">
        <f t="shared" si="315"/>
        <v>0</v>
      </c>
      <c r="O1561">
        <f t="shared" si="316"/>
        <v>4.0015785836143833E-2</v>
      </c>
      <c r="P1561" s="10">
        <f t="shared" si="317"/>
        <v>4.0015785836143833E-2</v>
      </c>
      <c r="Q1561" s="11">
        <f t="shared" si="318"/>
        <v>0.95998421416385615</v>
      </c>
      <c r="R1561" s="10">
        <f t="shared" si="319"/>
        <v>-4.0838438234768772E-2</v>
      </c>
      <c r="S1561" s="11">
        <f t="shared" si="320"/>
        <v>100</v>
      </c>
      <c r="AT1561">
        <v>9.9199834177468738E-3</v>
      </c>
      <c r="AU1561">
        <v>1</v>
      </c>
      <c r="AV1561">
        <v>0</v>
      </c>
      <c r="AW1561">
        <f t="shared" si="324"/>
        <v>1549</v>
      </c>
      <c r="AX1561">
        <f t="shared" si="325"/>
        <v>8</v>
      </c>
      <c r="AY1561">
        <f t="shared" si="321"/>
        <v>0.65222272114952851</v>
      </c>
      <c r="AZ1561">
        <f t="shared" si="322"/>
        <v>0.98778625954198473</v>
      </c>
      <c r="BA1561">
        <f t="shared" si="323"/>
        <v>2.2177509194922055E-4</v>
      </c>
    </row>
    <row r="1562" spans="1:53" x14ac:dyDescent="0.25">
      <c r="A1562">
        <f>'Preprocessed Data'!A1560</f>
        <v>2</v>
      </c>
      <c r="B1562">
        <f>'Preprocessed Data'!B1560</f>
        <v>50</v>
      </c>
      <c r="C1562">
        <f>'Preprocessed Data'!C1560</f>
        <v>0</v>
      </c>
      <c r="D1562">
        <f>'Preprocessed Data'!D1560</f>
        <v>0</v>
      </c>
      <c r="E1562">
        <f>'Preprocessed Data'!E1560</f>
        <v>0</v>
      </c>
      <c r="F1562">
        <f>'Preprocessed Data'!F1560</f>
        <v>4</v>
      </c>
      <c r="G1562">
        <f>'Preprocessed Data'!G1560</f>
        <v>2</v>
      </c>
      <c r="H1562">
        <f>'Preprocessed Data'!H1560</f>
        <v>112.44</v>
      </c>
      <c r="I1562">
        <f>'Preprocessed Data'!I1560</f>
        <v>31.5</v>
      </c>
      <c r="J1562">
        <f>'Preprocessed Data'!J1560</f>
        <v>4</v>
      </c>
      <c r="K1562" s="10">
        <f>'Preprocessed Data'!K1560</f>
        <v>0</v>
      </c>
      <c r="L1562" s="1">
        <f t="shared" si="313"/>
        <v>1</v>
      </c>
      <c r="M1562" s="11">
        <f t="shared" si="314"/>
        <v>1</v>
      </c>
      <c r="N1562">
        <f t="shared" si="315"/>
        <v>0</v>
      </c>
      <c r="O1562">
        <f t="shared" si="316"/>
        <v>6.3464989954786638E-2</v>
      </c>
      <c r="P1562" s="10">
        <f t="shared" si="317"/>
        <v>6.3464989954786638E-2</v>
      </c>
      <c r="Q1562" s="11">
        <f t="shared" si="318"/>
        <v>0.93653501004521333</v>
      </c>
      <c r="R1562" s="10">
        <f t="shared" si="319"/>
        <v>-6.556837387234174E-2</v>
      </c>
      <c r="S1562" s="11">
        <f t="shared" si="320"/>
        <v>100</v>
      </c>
      <c r="AT1562">
        <v>9.9504099328550626E-3</v>
      </c>
      <c r="AU1562">
        <v>1</v>
      </c>
      <c r="AV1562">
        <v>0</v>
      </c>
      <c r="AW1562">
        <f t="shared" si="324"/>
        <v>1550</v>
      </c>
      <c r="AX1562">
        <f t="shared" si="325"/>
        <v>8</v>
      </c>
      <c r="AY1562">
        <f t="shared" si="321"/>
        <v>0.65199820386169738</v>
      </c>
      <c r="AZ1562">
        <f t="shared" si="322"/>
        <v>0.98778625954198473</v>
      </c>
      <c r="BA1562">
        <f t="shared" si="323"/>
        <v>2.2177509194933021E-4</v>
      </c>
    </row>
    <row r="1563" spans="1:53" x14ac:dyDescent="0.25">
      <c r="A1563">
        <f>'Preprocessed Data'!A1561</f>
        <v>1</v>
      </c>
      <c r="B1563">
        <f>'Preprocessed Data'!B1561</f>
        <v>44</v>
      </c>
      <c r="C1563">
        <f>'Preprocessed Data'!C1561</f>
        <v>0</v>
      </c>
      <c r="D1563">
        <f>'Preprocessed Data'!D1561</f>
        <v>0</v>
      </c>
      <c r="E1563">
        <f>'Preprocessed Data'!E1561</f>
        <v>1</v>
      </c>
      <c r="F1563">
        <f>'Preprocessed Data'!F1561</f>
        <v>5</v>
      </c>
      <c r="G1563">
        <f>'Preprocessed Data'!G1561</f>
        <v>1</v>
      </c>
      <c r="H1563">
        <f>'Preprocessed Data'!H1561</f>
        <v>105.49</v>
      </c>
      <c r="I1563">
        <f>'Preprocessed Data'!I1561</f>
        <v>31.5</v>
      </c>
      <c r="J1563">
        <f>'Preprocessed Data'!J1561</f>
        <v>3</v>
      </c>
      <c r="K1563" s="10">
        <f>'Preprocessed Data'!K1561</f>
        <v>0</v>
      </c>
      <c r="L1563" s="1">
        <f t="shared" si="313"/>
        <v>1</v>
      </c>
      <c r="M1563" s="11">
        <f t="shared" si="314"/>
        <v>1</v>
      </c>
      <c r="N1563">
        <f t="shared" si="315"/>
        <v>0</v>
      </c>
      <c r="O1563">
        <f t="shared" si="316"/>
        <v>5.0600435674392062E-2</v>
      </c>
      <c r="P1563" s="10">
        <f t="shared" si="317"/>
        <v>5.0600435674392062E-2</v>
      </c>
      <c r="Q1563" s="11">
        <f t="shared" si="318"/>
        <v>0.9493995643256079</v>
      </c>
      <c r="R1563" s="10">
        <f t="shared" si="319"/>
        <v>-5.1925531759476014E-2</v>
      </c>
      <c r="S1563" s="11">
        <f t="shared" si="320"/>
        <v>100</v>
      </c>
      <c r="AT1563">
        <v>9.9547344624262048E-3</v>
      </c>
      <c r="AU1563">
        <v>1</v>
      </c>
      <c r="AV1563">
        <v>0</v>
      </c>
      <c r="AW1563">
        <f t="shared" si="324"/>
        <v>1551</v>
      </c>
      <c r="AX1563">
        <f t="shared" si="325"/>
        <v>8</v>
      </c>
      <c r="AY1563">
        <f t="shared" si="321"/>
        <v>0.65177368657386614</v>
      </c>
      <c r="AZ1563">
        <f t="shared" si="322"/>
        <v>0.98778625954198473</v>
      </c>
      <c r="BA1563">
        <f t="shared" si="323"/>
        <v>2.2177509194922055E-4</v>
      </c>
    </row>
    <row r="1564" spans="1:53" x14ac:dyDescent="0.25">
      <c r="A1564">
        <f>'Preprocessed Data'!A1562</f>
        <v>2</v>
      </c>
      <c r="B1564">
        <f>'Preprocessed Data'!B1562</f>
        <v>39</v>
      </c>
      <c r="C1564">
        <f>'Preprocessed Data'!C1562</f>
        <v>0</v>
      </c>
      <c r="D1564">
        <f>'Preprocessed Data'!D1562</f>
        <v>0</v>
      </c>
      <c r="E1564">
        <f>'Preprocessed Data'!E1562</f>
        <v>1</v>
      </c>
      <c r="F1564">
        <f>'Preprocessed Data'!F1562</f>
        <v>1</v>
      </c>
      <c r="G1564">
        <f>'Preprocessed Data'!G1562</f>
        <v>2</v>
      </c>
      <c r="H1564">
        <f>'Preprocessed Data'!H1562</f>
        <v>55.28</v>
      </c>
      <c r="I1564">
        <f>'Preprocessed Data'!I1562</f>
        <v>31.5</v>
      </c>
      <c r="J1564">
        <f>'Preprocessed Data'!J1562</f>
        <v>4</v>
      </c>
      <c r="K1564" s="10">
        <f>'Preprocessed Data'!K1562</f>
        <v>0</v>
      </c>
      <c r="L1564" s="1">
        <f t="shared" si="313"/>
        <v>1</v>
      </c>
      <c r="M1564" s="11">
        <f t="shared" si="314"/>
        <v>1</v>
      </c>
      <c r="N1564">
        <f t="shared" si="315"/>
        <v>0</v>
      </c>
      <c r="O1564">
        <f t="shared" si="316"/>
        <v>6.1299139277276376E-3</v>
      </c>
      <c r="P1564" s="10">
        <f t="shared" si="317"/>
        <v>6.1299139277276376E-3</v>
      </c>
      <c r="Q1564" s="11">
        <f t="shared" si="318"/>
        <v>0.99387008607227234</v>
      </c>
      <c r="R1564" s="10">
        <f t="shared" si="319"/>
        <v>-6.1487789837323193E-3</v>
      </c>
      <c r="S1564" s="11">
        <f t="shared" si="320"/>
        <v>100</v>
      </c>
      <c r="AT1564">
        <v>9.9800601528745678E-3</v>
      </c>
      <c r="AU1564">
        <v>1</v>
      </c>
      <c r="AV1564">
        <v>0</v>
      </c>
      <c r="AW1564">
        <f t="shared" si="324"/>
        <v>1552</v>
      </c>
      <c r="AX1564">
        <f t="shared" si="325"/>
        <v>8</v>
      </c>
      <c r="AY1564">
        <f t="shared" si="321"/>
        <v>0.65154916928603501</v>
      </c>
      <c r="AZ1564">
        <f t="shared" si="322"/>
        <v>0.98778625954198473</v>
      </c>
      <c r="BA1564">
        <f t="shared" si="323"/>
        <v>2.2177509194922055E-4</v>
      </c>
    </row>
    <row r="1565" spans="1:53" x14ac:dyDescent="0.25">
      <c r="A1565">
        <f>'Preprocessed Data'!A1563</f>
        <v>2</v>
      </c>
      <c r="B1565">
        <f>'Preprocessed Data'!B1563</f>
        <v>45</v>
      </c>
      <c r="C1565">
        <f>'Preprocessed Data'!C1563</f>
        <v>0</v>
      </c>
      <c r="D1565">
        <f>'Preprocessed Data'!D1563</f>
        <v>0</v>
      </c>
      <c r="E1565">
        <f>'Preprocessed Data'!E1563</f>
        <v>1</v>
      </c>
      <c r="F1565">
        <f>'Preprocessed Data'!F1563</f>
        <v>4</v>
      </c>
      <c r="G1565">
        <f>'Preprocessed Data'!G1563</f>
        <v>1</v>
      </c>
      <c r="H1565">
        <f>'Preprocessed Data'!H1563</f>
        <v>63.01</v>
      </c>
      <c r="I1565">
        <f>'Preprocessed Data'!I1563</f>
        <v>31.5</v>
      </c>
      <c r="J1565">
        <f>'Preprocessed Data'!J1563</f>
        <v>2</v>
      </c>
      <c r="K1565" s="10">
        <f>'Preprocessed Data'!K1563</f>
        <v>0</v>
      </c>
      <c r="L1565" s="1">
        <f t="shared" si="313"/>
        <v>1</v>
      </c>
      <c r="M1565" s="11">
        <f t="shared" si="314"/>
        <v>1</v>
      </c>
      <c r="N1565">
        <f t="shared" si="315"/>
        <v>0</v>
      </c>
      <c r="O1565">
        <f t="shared" si="316"/>
        <v>1.2551857900240881E-2</v>
      </c>
      <c r="P1565" s="10">
        <f t="shared" si="317"/>
        <v>1.2551857900240881E-2</v>
      </c>
      <c r="Q1565" s="11">
        <f t="shared" si="318"/>
        <v>0.98744814209975917</v>
      </c>
      <c r="R1565" s="10">
        <f t="shared" si="319"/>
        <v>-1.2631297915143586E-2</v>
      </c>
      <c r="S1565" s="11">
        <f t="shared" si="320"/>
        <v>100</v>
      </c>
      <c r="AT1565">
        <v>9.9904645335481251E-3</v>
      </c>
      <c r="AU1565">
        <v>1</v>
      </c>
      <c r="AV1565">
        <v>0</v>
      </c>
      <c r="AW1565">
        <f t="shared" si="324"/>
        <v>1553</v>
      </c>
      <c r="AX1565">
        <f t="shared" si="325"/>
        <v>8</v>
      </c>
      <c r="AY1565">
        <f t="shared" si="321"/>
        <v>0.65132465199820389</v>
      </c>
      <c r="AZ1565">
        <f t="shared" si="322"/>
        <v>0.98778625954198473</v>
      </c>
      <c r="BA1565">
        <f t="shared" si="323"/>
        <v>2.2177509194933021E-4</v>
      </c>
    </row>
    <row r="1566" spans="1:53" x14ac:dyDescent="0.25">
      <c r="A1566">
        <f>'Preprocessed Data'!A1564</f>
        <v>1</v>
      </c>
      <c r="B1566">
        <f>'Preprocessed Data'!B1564</f>
        <v>66</v>
      </c>
      <c r="C1566">
        <f>'Preprocessed Data'!C1564</f>
        <v>0</v>
      </c>
      <c r="D1566">
        <f>'Preprocessed Data'!D1564</f>
        <v>0</v>
      </c>
      <c r="E1566">
        <f>'Preprocessed Data'!E1564</f>
        <v>1</v>
      </c>
      <c r="F1566">
        <f>'Preprocessed Data'!F1564</f>
        <v>4</v>
      </c>
      <c r="G1566">
        <f>'Preprocessed Data'!G1564</f>
        <v>1</v>
      </c>
      <c r="H1566">
        <f>'Preprocessed Data'!H1564</f>
        <v>106.1</v>
      </c>
      <c r="I1566">
        <f>'Preprocessed Data'!I1564</f>
        <v>31.5</v>
      </c>
      <c r="J1566">
        <f>'Preprocessed Data'!J1564</f>
        <v>3</v>
      </c>
      <c r="K1566" s="10">
        <f>'Preprocessed Data'!K1564</f>
        <v>0</v>
      </c>
      <c r="L1566" s="1">
        <f t="shared" si="313"/>
        <v>1</v>
      </c>
      <c r="M1566" s="11">
        <f t="shared" si="314"/>
        <v>1</v>
      </c>
      <c r="N1566">
        <f t="shared" si="315"/>
        <v>0</v>
      </c>
      <c r="O1566">
        <f t="shared" si="316"/>
        <v>0.13141820896806874</v>
      </c>
      <c r="P1566" s="10">
        <f t="shared" si="317"/>
        <v>0.13141820896806874</v>
      </c>
      <c r="Q1566" s="11">
        <f t="shared" si="318"/>
        <v>0.86858179103193123</v>
      </c>
      <c r="R1566" s="10">
        <f t="shared" si="319"/>
        <v>-0.14089352268401059</v>
      </c>
      <c r="S1566" s="11">
        <f t="shared" si="320"/>
        <v>100</v>
      </c>
      <c r="AT1566">
        <v>1.0002431691052922E-2</v>
      </c>
      <c r="AU1566">
        <v>1</v>
      </c>
      <c r="AV1566">
        <v>0</v>
      </c>
      <c r="AW1566">
        <f t="shared" si="324"/>
        <v>1554</v>
      </c>
      <c r="AX1566">
        <f t="shared" si="325"/>
        <v>8</v>
      </c>
      <c r="AY1566">
        <f t="shared" si="321"/>
        <v>0.65110013471037265</v>
      </c>
      <c r="AZ1566">
        <f t="shared" si="322"/>
        <v>0.98778625954198473</v>
      </c>
      <c r="BA1566">
        <f t="shared" si="323"/>
        <v>2.2177509194922055E-4</v>
      </c>
    </row>
    <row r="1567" spans="1:53" x14ac:dyDescent="0.25">
      <c r="A1567">
        <f>'Preprocessed Data'!A1565</f>
        <v>1</v>
      </c>
      <c r="B1567">
        <f>'Preprocessed Data'!B1565</f>
        <v>68</v>
      </c>
      <c r="C1567">
        <f>'Preprocessed Data'!C1565</f>
        <v>0</v>
      </c>
      <c r="D1567">
        <f>'Preprocessed Data'!D1565</f>
        <v>1</v>
      </c>
      <c r="E1567">
        <f>'Preprocessed Data'!E1565</f>
        <v>1</v>
      </c>
      <c r="F1567">
        <f>'Preprocessed Data'!F1565</f>
        <v>1</v>
      </c>
      <c r="G1567">
        <f>'Preprocessed Data'!G1565</f>
        <v>1</v>
      </c>
      <c r="H1567">
        <f>'Preprocessed Data'!H1565</f>
        <v>145.25</v>
      </c>
      <c r="I1567">
        <f>'Preprocessed Data'!I1565</f>
        <v>31.5</v>
      </c>
      <c r="J1567">
        <f>'Preprocessed Data'!J1565</f>
        <v>2</v>
      </c>
      <c r="K1567" s="10">
        <f>'Preprocessed Data'!K1565</f>
        <v>0</v>
      </c>
      <c r="L1567" s="1">
        <f t="shared" si="313"/>
        <v>1</v>
      </c>
      <c r="M1567" s="11">
        <f t="shared" si="314"/>
        <v>1</v>
      </c>
      <c r="N1567">
        <f t="shared" si="315"/>
        <v>0</v>
      </c>
      <c r="O1567">
        <f t="shared" si="316"/>
        <v>0.36900678077875376</v>
      </c>
      <c r="P1567" s="10">
        <f t="shared" si="317"/>
        <v>0.36900678077875376</v>
      </c>
      <c r="Q1567" s="11">
        <f t="shared" si="318"/>
        <v>0.63099321922124618</v>
      </c>
      <c r="R1567" s="10">
        <f t="shared" si="319"/>
        <v>-0.46046016258226696</v>
      </c>
      <c r="S1567" s="11">
        <f t="shared" si="320"/>
        <v>100</v>
      </c>
      <c r="AT1567">
        <v>1.0034898250832334E-2</v>
      </c>
      <c r="AU1567">
        <v>1</v>
      </c>
      <c r="AV1567">
        <v>0</v>
      </c>
      <c r="AW1567">
        <f t="shared" si="324"/>
        <v>1555</v>
      </c>
      <c r="AX1567">
        <f t="shared" si="325"/>
        <v>8</v>
      </c>
      <c r="AY1567">
        <f t="shared" si="321"/>
        <v>0.65087561742254152</v>
      </c>
      <c r="AZ1567">
        <f t="shared" si="322"/>
        <v>0.98778625954198473</v>
      </c>
      <c r="BA1567">
        <f t="shared" si="323"/>
        <v>2.2177509194922055E-4</v>
      </c>
    </row>
    <row r="1568" spans="1:53" x14ac:dyDescent="0.25">
      <c r="A1568">
        <f>'Preprocessed Data'!A1566</f>
        <v>1</v>
      </c>
      <c r="B1568">
        <f>'Preprocessed Data'!B1566</f>
        <v>41</v>
      </c>
      <c r="C1568">
        <f>'Preprocessed Data'!C1566</f>
        <v>0</v>
      </c>
      <c r="D1568">
        <f>'Preprocessed Data'!D1566</f>
        <v>0</v>
      </c>
      <c r="E1568">
        <f>'Preprocessed Data'!E1566</f>
        <v>1</v>
      </c>
      <c r="F1568">
        <f>'Preprocessed Data'!F1566</f>
        <v>2</v>
      </c>
      <c r="G1568">
        <f>'Preprocessed Data'!G1566</f>
        <v>1</v>
      </c>
      <c r="H1568">
        <f>'Preprocessed Data'!H1566</f>
        <v>93.52</v>
      </c>
      <c r="I1568">
        <f>'Preprocessed Data'!I1566</f>
        <v>31.5</v>
      </c>
      <c r="J1568">
        <f>'Preprocessed Data'!J1566</f>
        <v>4</v>
      </c>
      <c r="K1568" s="10">
        <f>'Preprocessed Data'!K1566</f>
        <v>0</v>
      </c>
      <c r="L1568" s="1">
        <f t="shared" si="313"/>
        <v>1</v>
      </c>
      <c r="M1568" s="11">
        <f t="shared" si="314"/>
        <v>1</v>
      </c>
      <c r="N1568">
        <f t="shared" si="315"/>
        <v>0</v>
      </c>
      <c r="O1568">
        <f t="shared" si="316"/>
        <v>2.5350751070660291E-2</v>
      </c>
      <c r="P1568" s="10">
        <f t="shared" si="317"/>
        <v>2.5350751070660291E-2</v>
      </c>
      <c r="Q1568" s="11">
        <f t="shared" si="318"/>
        <v>0.97464924892933968</v>
      </c>
      <c r="R1568" s="10">
        <f t="shared" si="319"/>
        <v>-2.5677617395789953E-2</v>
      </c>
      <c r="S1568" s="11">
        <f t="shared" si="320"/>
        <v>100</v>
      </c>
      <c r="AT1568">
        <v>1.0040367349302848E-2</v>
      </c>
      <c r="AU1568">
        <v>1</v>
      </c>
      <c r="AV1568">
        <v>0</v>
      </c>
      <c r="AW1568">
        <f t="shared" si="324"/>
        <v>1556</v>
      </c>
      <c r="AX1568">
        <f t="shared" si="325"/>
        <v>8</v>
      </c>
      <c r="AY1568">
        <f t="shared" si="321"/>
        <v>0.65065110013471039</v>
      </c>
      <c r="AZ1568">
        <f t="shared" si="322"/>
        <v>0.98778625954198473</v>
      </c>
      <c r="BA1568">
        <f t="shared" si="323"/>
        <v>2.2177509194933021E-4</v>
      </c>
    </row>
    <row r="1569" spans="1:53" x14ac:dyDescent="0.25">
      <c r="A1569">
        <f>'Preprocessed Data'!A1567</f>
        <v>2</v>
      </c>
      <c r="B1569">
        <f>'Preprocessed Data'!B1567</f>
        <v>47</v>
      </c>
      <c r="C1569">
        <f>'Preprocessed Data'!C1567</f>
        <v>0</v>
      </c>
      <c r="D1569">
        <f>'Preprocessed Data'!D1567</f>
        <v>0</v>
      </c>
      <c r="E1569">
        <f>'Preprocessed Data'!E1567</f>
        <v>1</v>
      </c>
      <c r="F1569">
        <f>'Preprocessed Data'!F1567</f>
        <v>4</v>
      </c>
      <c r="G1569">
        <f>'Preprocessed Data'!G1567</f>
        <v>1</v>
      </c>
      <c r="H1569">
        <f>'Preprocessed Data'!H1567</f>
        <v>66.16</v>
      </c>
      <c r="I1569">
        <f>'Preprocessed Data'!I1567</f>
        <v>31.5</v>
      </c>
      <c r="J1569">
        <f>'Preprocessed Data'!J1567</f>
        <v>2</v>
      </c>
      <c r="K1569" s="10">
        <f>'Preprocessed Data'!K1567</f>
        <v>0</v>
      </c>
      <c r="L1569" s="1">
        <f t="shared" si="313"/>
        <v>1</v>
      </c>
      <c r="M1569" s="11">
        <f t="shared" si="314"/>
        <v>1</v>
      </c>
      <c r="N1569">
        <f t="shared" si="315"/>
        <v>0</v>
      </c>
      <c r="O1569">
        <f t="shared" si="316"/>
        <v>1.5042782083489597E-2</v>
      </c>
      <c r="P1569" s="10">
        <f t="shared" si="317"/>
        <v>1.5042782083489597E-2</v>
      </c>
      <c r="Q1569" s="11">
        <f t="shared" si="318"/>
        <v>0.98495721791651036</v>
      </c>
      <c r="R1569" s="10">
        <f t="shared" si="319"/>
        <v>-1.515707234061286E-2</v>
      </c>
      <c r="S1569" s="11">
        <f t="shared" si="320"/>
        <v>100</v>
      </c>
      <c r="AT1569">
        <v>1.0057665816293412E-2</v>
      </c>
      <c r="AU1569">
        <v>1</v>
      </c>
      <c r="AV1569">
        <v>0</v>
      </c>
      <c r="AW1569">
        <f t="shared" si="324"/>
        <v>1557</v>
      </c>
      <c r="AX1569">
        <f t="shared" si="325"/>
        <v>8</v>
      </c>
      <c r="AY1569">
        <f t="shared" si="321"/>
        <v>0.65042658284687915</v>
      </c>
      <c r="AZ1569">
        <f t="shared" si="322"/>
        <v>0.98778625954198473</v>
      </c>
      <c r="BA1569">
        <f t="shared" si="323"/>
        <v>2.2177509194922055E-4</v>
      </c>
    </row>
    <row r="1570" spans="1:53" x14ac:dyDescent="0.25">
      <c r="A1570">
        <f>'Preprocessed Data'!A1568</f>
        <v>2</v>
      </c>
      <c r="B1570">
        <f>'Preprocessed Data'!B1568</f>
        <v>82</v>
      </c>
      <c r="C1570">
        <f>'Preprocessed Data'!C1568</f>
        <v>1</v>
      </c>
      <c r="D1570">
        <f>'Preprocessed Data'!D1568</f>
        <v>1</v>
      </c>
      <c r="E1570">
        <f>'Preprocessed Data'!E1568</f>
        <v>1</v>
      </c>
      <c r="F1570">
        <f>'Preprocessed Data'!F1568</f>
        <v>4</v>
      </c>
      <c r="G1570">
        <f>'Preprocessed Data'!G1568</f>
        <v>2</v>
      </c>
      <c r="H1570">
        <f>'Preprocessed Data'!H1568</f>
        <v>101.56</v>
      </c>
      <c r="I1570">
        <f>'Preprocessed Data'!I1568</f>
        <v>31.5</v>
      </c>
      <c r="J1570">
        <f>'Preprocessed Data'!J1568</f>
        <v>2</v>
      </c>
      <c r="K1570" s="10">
        <f>'Preprocessed Data'!K1568</f>
        <v>0</v>
      </c>
      <c r="L1570" s="1">
        <f t="shared" si="313"/>
        <v>1</v>
      </c>
      <c r="M1570" s="11">
        <f t="shared" si="314"/>
        <v>1</v>
      </c>
      <c r="N1570">
        <f t="shared" si="315"/>
        <v>0</v>
      </c>
      <c r="O1570">
        <f t="shared" si="316"/>
        <v>0.44573296566915649</v>
      </c>
      <c r="P1570" s="10">
        <f t="shared" si="317"/>
        <v>0.44573296566915649</v>
      </c>
      <c r="Q1570" s="11">
        <f t="shared" si="318"/>
        <v>0.55426703433084357</v>
      </c>
      <c r="R1570" s="10">
        <f t="shared" si="319"/>
        <v>-0.59010869693752999</v>
      </c>
      <c r="S1570" s="11">
        <f t="shared" si="320"/>
        <v>100</v>
      </c>
      <c r="AT1570">
        <v>1.0104027933268063E-2</v>
      </c>
      <c r="AU1570">
        <v>1</v>
      </c>
      <c r="AV1570">
        <v>0</v>
      </c>
      <c r="AW1570">
        <f t="shared" si="324"/>
        <v>1558</v>
      </c>
      <c r="AX1570">
        <f t="shared" si="325"/>
        <v>8</v>
      </c>
      <c r="AY1570">
        <f t="shared" si="321"/>
        <v>0.65020206555904803</v>
      </c>
      <c r="AZ1570">
        <f t="shared" si="322"/>
        <v>0.98778625954198473</v>
      </c>
      <c r="BA1570">
        <f t="shared" si="323"/>
        <v>2.2177509194922055E-4</v>
      </c>
    </row>
    <row r="1571" spans="1:53" x14ac:dyDescent="0.25">
      <c r="A1571">
        <f>'Preprocessed Data'!A1569</f>
        <v>2</v>
      </c>
      <c r="B1571">
        <f>'Preprocessed Data'!B1569</f>
        <v>77</v>
      </c>
      <c r="C1571">
        <f>'Preprocessed Data'!C1569</f>
        <v>0</v>
      </c>
      <c r="D1571">
        <f>'Preprocessed Data'!D1569</f>
        <v>0</v>
      </c>
      <c r="E1571">
        <f>'Preprocessed Data'!E1569</f>
        <v>1</v>
      </c>
      <c r="F1571">
        <f>'Preprocessed Data'!F1569</f>
        <v>5</v>
      </c>
      <c r="G1571">
        <f>'Preprocessed Data'!G1569</f>
        <v>1</v>
      </c>
      <c r="H1571">
        <f>'Preprocessed Data'!H1569</f>
        <v>90.96</v>
      </c>
      <c r="I1571">
        <f>'Preprocessed Data'!I1569</f>
        <v>31.5</v>
      </c>
      <c r="J1571">
        <f>'Preprocessed Data'!J1569</f>
        <v>1</v>
      </c>
      <c r="K1571" s="10">
        <f>'Preprocessed Data'!K1569</f>
        <v>0</v>
      </c>
      <c r="L1571" s="1">
        <f t="shared" si="313"/>
        <v>1</v>
      </c>
      <c r="M1571" s="11">
        <f t="shared" si="314"/>
        <v>1</v>
      </c>
      <c r="N1571">
        <f t="shared" si="315"/>
        <v>0</v>
      </c>
      <c r="O1571">
        <f t="shared" si="316"/>
        <v>0.12595233086776361</v>
      </c>
      <c r="P1571" s="10">
        <f t="shared" si="317"/>
        <v>0.12595233086776361</v>
      </c>
      <c r="Q1571" s="11">
        <f t="shared" si="318"/>
        <v>0.87404766913223642</v>
      </c>
      <c r="R1571" s="10">
        <f t="shared" si="319"/>
        <v>-0.13462036347269488</v>
      </c>
      <c r="S1571" s="11">
        <f t="shared" si="320"/>
        <v>100</v>
      </c>
      <c r="AT1571">
        <v>1.0109481246025679E-2</v>
      </c>
      <c r="AU1571">
        <v>1</v>
      </c>
      <c r="AV1571">
        <v>0</v>
      </c>
      <c r="AW1571">
        <f t="shared" si="324"/>
        <v>1559</v>
      </c>
      <c r="AX1571">
        <f t="shared" si="325"/>
        <v>8</v>
      </c>
      <c r="AY1571">
        <f t="shared" si="321"/>
        <v>0.6499775482712169</v>
      </c>
      <c r="AZ1571">
        <f t="shared" si="322"/>
        <v>0.98778625954198473</v>
      </c>
      <c r="BA1571">
        <f t="shared" si="323"/>
        <v>2.2177509194933021E-4</v>
      </c>
    </row>
    <row r="1572" spans="1:53" x14ac:dyDescent="0.25">
      <c r="A1572">
        <f>'Preprocessed Data'!A1570</f>
        <v>1</v>
      </c>
      <c r="B1572">
        <f>'Preprocessed Data'!B1570</f>
        <v>33</v>
      </c>
      <c r="C1572">
        <f>'Preprocessed Data'!C1570</f>
        <v>0</v>
      </c>
      <c r="D1572">
        <f>'Preprocessed Data'!D1570</f>
        <v>0</v>
      </c>
      <c r="E1572">
        <f>'Preprocessed Data'!E1570</f>
        <v>1</v>
      </c>
      <c r="F1572">
        <f>'Preprocessed Data'!F1570</f>
        <v>4</v>
      </c>
      <c r="G1572">
        <f>'Preprocessed Data'!G1570</f>
        <v>1</v>
      </c>
      <c r="H1572">
        <f>'Preprocessed Data'!H1570</f>
        <v>153.34</v>
      </c>
      <c r="I1572">
        <f>'Preprocessed Data'!I1570</f>
        <v>31.5</v>
      </c>
      <c r="J1572">
        <f>'Preprocessed Data'!J1570</f>
        <v>2</v>
      </c>
      <c r="K1572" s="10">
        <f>'Preprocessed Data'!K1570</f>
        <v>0</v>
      </c>
      <c r="L1572" s="1">
        <f t="shared" si="313"/>
        <v>1</v>
      </c>
      <c r="M1572" s="11">
        <f t="shared" si="314"/>
        <v>1</v>
      </c>
      <c r="N1572">
        <f t="shared" si="315"/>
        <v>0</v>
      </c>
      <c r="O1572">
        <f t="shared" si="316"/>
        <v>8.760214350135688E-2</v>
      </c>
      <c r="P1572" s="10">
        <f t="shared" si="317"/>
        <v>8.760214350135688E-2</v>
      </c>
      <c r="Q1572" s="11">
        <f t="shared" si="318"/>
        <v>0.91239785649864313</v>
      </c>
      <c r="R1572" s="10">
        <f t="shared" si="319"/>
        <v>-9.1679137874704109E-2</v>
      </c>
      <c r="S1572" s="11">
        <f t="shared" si="320"/>
        <v>100</v>
      </c>
      <c r="AT1572">
        <v>1.0164602354090181E-2</v>
      </c>
      <c r="AU1572">
        <v>1</v>
      </c>
      <c r="AV1572">
        <v>0</v>
      </c>
      <c r="AW1572">
        <f t="shared" si="324"/>
        <v>1560</v>
      </c>
      <c r="AX1572">
        <f t="shared" si="325"/>
        <v>8</v>
      </c>
      <c r="AY1572">
        <f t="shared" si="321"/>
        <v>0.64975303098338566</v>
      </c>
      <c r="AZ1572">
        <f t="shared" si="322"/>
        <v>0.98778625954198473</v>
      </c>
      <c r="BA1572">
        <f t="shared" si="323"/>
        <v>2.2177509194922055E-4</v>
      </c>
    </row>
    <row r="1573" spans="1:53" x14ac:dyDescent="0.25">
      <c r="A1573">
        <f>'Preprocessed Data'!A1571</f>
        <v>2</v>
      </c>
      <c r="B1573">
        <f>'Preprocessed Data'!B1571</f>
        <v>77</v>
      </c>
      <c r="C1573">
        <f>'Preprocessed Data'!C1571</f>
        <v>1</v>
      </c>
      <c r="D1573">
        <f>'Preprocessed Data'!D1571</f>
        <v>0</v>
      </c>
      <c r="E1573">
        <f>'Preprocessed Data'!E1571</f>
        <v>1</v>
      </c>
      <c r="F1573">
        <f>'Preprocessed Data'!F1571</f>
        <v>2</v>
      </c>
      <c r="G1573">
        <f>'Preprocessed Data'!G1571</f>
        <v>2</v>
      </c>
      <c r="H1573">
        <f>'Preprocessed Data'!H1571</f>
        <v>124.13</v>
      </c>
      <c r="I1573">
        <f>'Preprocessed Data'!I1571</f>
        <v>31.4</v>
      </c>
      <c r="J1573">
        <f>'Preprocessed Data'!J1571</f>
        <v>2</v>
      </c>
      <c r="K1573" s="10">
        <f>'Preprocessed Data'!K1571</f>
        <v>1</v>
      </c>
      <c r="L1573" s="1">
        <f t="shared" si="313"/>
        <v>0</v>
      </c>
      <c r="M1573" s="11">
        <f t="shared" si="314"/>
        <v>1</v>
      </c>
      <c r="N1573">
        <f t="shared" si="315"/>
        <v>1</v>
      </c>
      <c r="O1573">
        <f t="shared" si="316"/>
        <v>0.35952554583651197</v>
      </c>
      <c r="P1573" s="10">
        <f t="shared" si="317"/>
        <v>0.35952554583651197</v>
      </c>
      <c r="Q1573" s="11">
        <f t="shared" si="318"/>
        <v>0.64047445416348803</v>
      </c>
      <c r="R1573" s="10">
        <f t="shared" si="319"/>
        <v>-1.0229700449951116</v>
      </c>
      <c r="S1573" s="11">
        <f t="shared" si="320"/>
        <v>0</v>
      </c>
      <c r="AT1573">
        <v>1.0164958013204625E-2</v>
      </c>
      <c r="AU1573">
        <v>1</v>
      </c>
      <c r="AV1573">
        <v>0</v>
      </c>
      <c r="AW1573">
        <f t="shared" si="324"/>
        <v>1561</v>
      </c>
      <c r="AX1573">
        <f t="shared" si="325"/>
        <v>8</v>
      </c>
      <c r="AY1573">
        <f t="shared" si="321"/>
        <v>0.64952851369555453</v>
      </c>
      <c r="AZ1573">
        <f t="shared" si="322"/>
        <v>0.98778625954198473</v>
      </c>
      <c r="BA1573">
        <f t="shared" si="323"/>
        <v>2.2177509194922055E-4</v>
      </c>
    </row>
    <row r="1574" spans="1:53" x14ac:dyDescent="0.25">
      <c r="A1574">
        <f>'Preprocessed Data'!A1572</f>
        <v>1</v>
      </c>
      <c r="B1574">
        <f>'Preprocessed Data'!B1572</f>
        <v>58</v>
      </c>
      <c r="C1574">
        <f>'Preprocessed Data'!C1572</f>
        <v>0</v>
      </c>
      <c r="D1574">
        <f>'Preprocessed Data'!D1572</f>
        <v>1</v>
      </c>
      <c r="E1574">
        <f>'Preprocessed Data'!E1572</f>
        <v>1</v>
      </c>
      <c r="F1574">
        <f>'Preprocessed Data'!F1572</f>
        <v>2</v>
      </c>
      <c r="G1574">
        <f>'Preprocessed Data'!G1572</f>
        <v>1</v>
      </c>
      <c r="H1574">
        <f>'Preprocessed Data'!H1572</f>
        <v>240.59</v>
      </c>
      <c r="I1574">
        <f>'Preprocessed Data'!I1572</f>
        <v>31.4</v>
      </c>
      <c r="J1574">
        <f>'Preprocessed Data'!J1572</f>
        <v>3</v>
      </c>
      <c r="K1574" s="10">
        <f>'Preprocessed Data'!K1572</f>
        <v>1</v>
      </c>
      <c r="L1574" s="1">
        <f t="shared" si="313"/>
        <v>0</v>
      </c>
      <c r="M1574" s="11">
        <f t="shared" si="314"/>
        <v>1</v>
      </c>
      <c r="N1574">
        <f t="shared" si="315"/>
        <v>1</v>
      </c>
      <c r="O1574">
        <f t="shared" si="316"/>
        <v>0.82235258999550265</v>
      </c>
      <c r="P1574" s="10">
        <f t="shared" si="317"/>
        <v>0.82235258999550265</v>
      </c>
      <c r="Q1574" s="11">
        <f t="shared" si="318"/>
        <v>0.17764741000449735</v>
      </c>
      <c r="R1574" s="10">
        <f t="shared" si="319"/>
        <v>-0.19558603429473856</v>
      </c>
      <c r="S1574" s="11">
        <f t="shared" si="320"/>
        <v>100</v>
      </c>
      <c r="AT1574">
        <v>1.0165850122332827E-2</v>
      </c>
      <c r="AU1574">
        <v>1</v>
      </c>
      <c r="AV1574">
        <v>0</v>
      </c>
      <c r="AW1574">
        <f t="shared" si="324"/>
        <v>1562</v>
      </c>
      <c r="AX1574">
        <f t="shared" si="325"/>
        <v>8</v>
      </c>
      <c r="AY1574">
        <f t="shared" si="321"/>
        <v>0.6493039964077234</v>
      </c>
      <c r="AZ1574">
        <f t="shared" si="322"/>
        <v>0.98778625954198473</v>
      </c>
      <c r="BA1574">
        <f t="shared" si="323"/>
        <v>2.2177509194933021E-4</v>
      </c>
    </row>
    <row r="1575" spans="1:53" x14ac:dyDescent="0.25">
      <c r="A1575">
        <f>'Preprocessed Data'!A1573</f>
        <v>2</v>
      </c>
      <c r="B1575">
        <f>'Preprocessed Data'!B1573</f>
        <v>77</v>
      </c>
      <c r="C1575">
        <f>'Preprocessed Data'!C1573</f>
        <v>0</v>
      </c>
      <c r="D1575">
        <f>'Preprocessed Data'!D1573</f>
        <v>0</v>
      </c>
      <c r="E1575">
        <f>'Preprocessed Data'!E1573</f>
        <v>1</v>
      </c>
      <c r="F1575">
        <f>'Preprocessed Data'!F1573</f>
        <v>4</v>
      </c>
      <c r="G1575">
        <f>'Preprocessed Data'!G1573</f>
        <v>1</v>
      </c>
      <c r="H1575">
        <f>'Preprocessed Data'!H1573</f>
        <v>190.32</v>
      </c>
      <c r="I1575">
        <f>'Preprocessed Data'!I1573</f>
        <v>31.4</v>
      </c>
      <c r="J1575">
        <f>'Preprocessed Data'!J1573</f>
        <v>2</v>
      </c>
      <c r="K1575" s="10">
        <f>'Preprocessed Data'!K1573</f>
        <v>1</v>
      </c>
      <c r="L1575" s="1">
        <f t="shared" si="313"/>
        <v>0</v>
      </c>
      <c r="M1575" s="11">
        <f t="shared" si="314"/>
        <v>1</v>
      </c>
      <c r="N1575">
        <f t="shared" si="315"/>
        <v>1</v>
      </c>
      <c r="O1575">
        <f t="shared" si="316"/>
        <v>0.63800664197588919</v>
      </c>
      <c r="P1575" s="10">
        <f t="shared" si="317"/>
        <v>0.63800664197588919</v>
      </c>
      <c r="Q1575" s="11">
        <f t="shared" si="318"/>
        <v>0.36199335802411081</v>
      </c>
      <c r="R1575" s="10">
        <f t="shared" si="319"/>
        <v>-0.44940658507102133</v>
      </c>
      <c r="S1575" s="11">
        <f t="shared" si="320"/>
        <v>100</v>
      </c>
      <c r="AT1575">
        <v>1.0177479549083723E-2</v>
      </c>
      <c r="AU1575">
        <v>1</v>
      </c>
      <c r="AV1575">
        <v>0</v>
      </c>
      <c r="AW1575">
        <f t="shared" si="324"/>
        <v>1563</v>
      </c>
      <c r="AX1575">
        <f t="shared" si="325"/>
        <v>8</v>
      </c>
      <c r="AY1575">
        <f t="shared" si="321"/>
        <v>0.64907947911989217</v>
      </c>
      <c r="AZ1575">
        <f t="shared" si="322"/>
        <v>0.98778625954198473</v>
      </c>
      <c r="BA1575">
        <f t="shared" si="323"/>
        <v>2.2177509194911088E-4</v>
      </c>
    </row>
    <row r="1576" spans="1:53" x14ac:dyDescent="0.25">
      <c r="A1576">
        <f>'Preprocessed Data'!A1574</f>
        <v>2</v>
      </c>
      <c r="B1576">
        <f>'Preprocessed Data'!B1574</f>
        <v>50</v>
      </c>
      <c r="C1576">
        <f>'Preprocessed Data'!C1574</f>
        <v>0</v>
      </c>
      <c r="D1576">
        <f>'Preprocessed Data'!D1574</f>
        <v>0</v>
      </c>
      <c r="E1576">
        <f>'Preprocessed Data'!E1574</f>
        <v>1</v>
      </c>
      <c r="F1576">
        <f>'Preprocessed Data'!F1574</f>
        <v>4</v>
      </c>
      <c r="G1576">
        <f>'Preprocessed Data'!G1574</f>
        <v>1</v>
      </c>
      <c r="H1576">
        <f>'Preprocessed Data'!H1574</f>
        <v>102.16</v>
      </c>
      <c r="I1576">
        <f>'Preprocessed Data'!I1574</f>
        <v>31.4</v>
      </c>
      <c r="J1576">
        <f>'Preprocessed Data'!J1574</f>
        <v>3</v>
      </c>
      <c r="K1576" s="10">
        <f>'Preprocessed Data'!K1574</f>
        <v>1</v>
      </c>
      <c r="L1576" s="1">
        <f t="shared" si="313"/>
        <v>0</v>
      </c>
      <c r="M1576" s="11">
        <f t="shared" si="314"/>
        <v>1</v>
      </c>
      <c r="N1576">
        <f t="shared" si="315"/>
        <v>1</v>
      </c>
      <c r="O1576">
        <f t="shared" si="316"/>
        <v>4.3580676683466241E-2</v>
      </c>
      <c r="P1576" s="10">
        <f t="shared" si="317"/>
        <v>4.3580676683466241E-2</v>
      </c>
      <c r="Q1576" s="11">
        <f t="shared" si="318"/>
        <v>0.95641932331653379</v>
      </c>
      <c r="R1576" s="10">
        <f t="shared" si="319"/>
        <v>-3.1331414222005707</v>
      </c>
      <c r="S1576" s="11">
        <f t="shared" si="320"/>
        <v>0</v>
      </c>
      <c r="AT1576">
        <v>1.0198202571025097E-2</v>
      </c>
      <c r="AU1576">
        <v>1</v>
      </c>
      <c r="AV1576">
        <v>0</v>
      </c>
      <c r="AW1576">
        <f t="shared" si="324"/>
        <v>1564</v>
      </c>
      <c r="AX1576">
        <f t="shared" si="325"/>
        <v>8</v>
      </c>
      <c r="AY1576">
        <f t="shared" si="321"/>
        <v>0.64885496183206115</v>
      </c>
      <c r="AZ1576">
        <f t="shared" si="322"/>
        <v>0.98778625954198473</v>
      </c>
      <c r="BA1576">
        <f t="shared" si="323"/>
        <v>2.2177509194933021E-4</v>
      </c>
    </row>
    <row r="1577" spans="1:53" x14ac:dyDescent="0.25">
      <c r="A1577">
        <f>'Preprocessed Data'!A1575</f>
        <v>1</v>
      </c>
      <c r="B1577">
        <f>'Preprocessed Data'!B1575</f>
        <v>81</v>
      </c>
      <c r="C1577">
        <f>'Preprocessed Data'!C1575</f>
        <v>0</v>
      </c>
      <c r="D1577">
        <f>'Preprocessed Data'!D1575</f>
        <v>0</v>
      </c>
      <c r="E1577">
        <f>'Preprocessed Data'!E1575</f>
        <v>1</v>
      </c>
      <c r="F1577">
        <f>'Preprocessed Data'!F1575</f>
        <v>5</v>
      </c>
      <c r="G1577">
        <f>'Preprocessed Data'!G1575</f>
        <v>1</v>
      </c>
      <c r="H1577">
        <f>'Preprocessed Data'!H1575</f>
        <v>91.54</v>
      </c>
      <c r="I1577">
        <f>'Preprocessed Data'!I1575</f>
        <v>31.4</v>
      </c>
      <c r="J1577">
        <f>'Preprocessed Data'!J1575</f>
        <v>2</v>
      </c>
      <c r="K1577" s="10">
        <f>'Preprocessed Data'!K1575</f>
        <v>1</v>
      </c>
      <c r="L1577" s="1">
        <f t="shared" si="313"/>
        <v>0</v>
      </c>
      <c r="M1577" s="11">
        <f t="shared" si="314"/>
        <v>1</v>
      </c>
      <c r="N1577">
        <f t="shared" si="315"/>
        <v>1</v>
      </c>
      <c r="O1577">
        <f t="shared" si="316"/>
        <v>0.1914877810178674</v>
      </c>
      <c r="P1577" s="10">
        <f t="shared" si="317"/>
        <v>0.1914877810178674</v>
      </c>
      <c r="Q1577" s="11">
        <f t="shared" si="318"/>
        <v>0.80851221898213255</v>
      </c>
      <c r="R1577" s="10">
        <f t="shared" si="319"/>
        <v>-1.6529312790923796</v>
      </c>
      <c r="S1577" s="11">
        <f t="shared" si="320"/>
        <v>0</v>
      </c>
      <c r="AT1577">
        <v>1.0200248423441902E-2</v>
      </c>
      <c r="AU1577">
        <v>1</v>
      </c>
      <c r="AV1577">
        <v>0</v>
      </c>
      <c r="AW1577">
        <f t="shared" si="324"/>
        <v>1565</v>
      </c>
      <c r="AX1577">
        <f t="shared" si="325"/>
        <v>8</v>
      </c>
      <c r="AY1577">
        <f t="shared" si="321"/>
        <v>0.64863044454422991</v>
      </c>
      <c r="AZ1577">
        <f t="shared" si="322"/>
        <v>0.98778625954198473</v>
      </c>
      <c r="BA1577">
        <f t="shared" si="323"/>
        <v>2.2177509194933021E-4</v>
      </c>
    </row>
    <row r="1578" spans="1:53" x14ac:dyDescent="0.25">
      <c r="A1578">
        <f>'Preprocessed Data'!A1576</f>
        <v>2</v>
      </c>
      <c r="B1578">
        <f>'Preprocessed Data'!B1576</f>
        <v>53</v>
      </c>
      <c r="C1578">
        <f>'Preprocessed Data'!C1576</f>
        <v>0</v>
      </c>
      <c r="D1578">
        <f>'Preprocessed Data'!D1576</f>
        <v>0</v>
      </c>
      <c r="E1578">
        <f>'Preprocessed Data'!E1576</f>
        <v>1</v>
      </c>
      <c r="F1578">
        <f>'Preprocessed Data'!F1576</f>
        <v>5</v>
      </c>
      <c r="G1578">
        <f>'Preprocessed Data'!G1576</f>
        <v>1</v>
      </c>
      <c r="H1578">
        <f>'Preprocessed Data'!H1576</f>
        <v>96.88</v>
      </c>
      <c r="I1578">
        <f>'Preprocessed Data'!I1576</f>
        <v>31.4</v>
      </c>
      <c r="J1578">
        <f>'Preprocessed Data'!J1576</f>
        <v>4</v>
      </c>
      <c r="K1578" s="10">
        <f>'Preprocessed Data'!K1576</f>
        <v>0</v>
      </c>
      <c r="L1578" s="1">
        <f t="shared" si="313"/>
        <v>1</v>
      </c>
      <c r="M1578" s="11">
        <f t="shared" si="314"/>
        <v>1</v>
      </c>
      <c r="N1578">
        <f t="shared" si="315"/>
        <v>0</v>
      </c>
      <c r="O1578">
        <f t="shared" si="316"/>
        <v>4.8642245286453605E-2</v>
      </c>
      <c r="P1578" s="10">
        <f t="shared" si="317"/>
        <v>4.8642245286453605E-2</v>
      </c>
      <c r="Q1578" s="11">
        <f t="shared" si="318"/>
        <v>0.95135775471354644</v>
      </c>
      <c r="R1578" s="10">
        <f t="shared" si="319"/>
        <v>-4.9865099255972017E-2</v>
      </c>
      <c r="S1578" s="11">
        <f t="shared" si="320"/>
        <v>100</v>
      </c>
      <c r="AT1578">
        <v>1.0202658214018464E-2</v>
      </c>
      <c r="AU1578">
        <v>1</v>
      </c>
      <c r="AV1578">
        <v>0</v>
      </c>
      <c r="AW1578">
        <f t="shared" si="324"/>
        <v>1566</v>
      </c>
      <c r="AX1578">
        <f t="shared" si="325"/>
        <v>8</v>
      </c>
      <c r="AY1578">
        <f t="shared" si="321"/>
        <v>0.64840592725639867</v>
      </c>
      <c r="AZ1578">
        <f t="shared" si="322"/>
        <v>0.98778625954198473</v>
      </c>
      <c r="BA1578">
        <f t="shared" si="323"/>
        <v>2.2177509194911088E-4</v>
      </c>
    </row>
    <row r="1579" spans="1:53" x14ac:dyDescent="0.25">
      <c r="A1579">
        <f>'Preprocessed Data'!A1577</f>
        <v>2</v>
      </c>
      <c r="B1579">
        <f>'Preprocessed Data'!B1577</f>
        <v>33</v>
      </c>
      <c r="C1579">
        <f>'Preprocessed Data'!C1577</f>
        <v>0</v>
      </c>
      <c r="D1579">
        <f>'Preprocessed Data'!D1577</f>
        <v>0</v>
      </c>
      <c r="E1579">
        <f>'Preprocessed Data'!E1577</f>
        <v>1</v>
      </c>
      <c r="F1579">
        <f>'Preprocessed Data'!F1577</f>
        <v>1</v>
      </c>
      <c r="G1579">
        <f>'Preprocessed Data'!G1577</f>
        <v>2</v>
      </c>
      <c r="H1579">
        <f>'Preprocessed Data'!H1577</f>
        <v>121.04</v>
      </c>
      <c r="I1579">
        <f>'Preprocessed Data'!I1577</f>
        <v>31.4</v>
      </c>
      <c r="J1579">
        <f>'Preprocessed Data'!J1577</f>
        <v>4</v>
      </c>
      <c r="K1579" s="10">
        <f>'Preprocessed Data'!K1577</f>
        <v>0</v>
      </c>
      <c r="L1579" s="1">
        <f t="shared" si="313"/>
        <v>1</v>
      </c>
      <c r="M1579" s="11">
        <f t="shared" si="314"/>
        <v>1</v>
      </c>
      <c r="N1579">
        <f t="shared" si="315"/>
        <v>0</v>
      </c>
      <c r="O1579">
        <f t="shared" si="316"/>
        <v>2.4403798127468637E-2</v>
      </c>
      <c r="P1579" s="10">
        <f t="shared" si="317"/>
        <v>2.4403798127468637E-2</v>
      </c>
      <c r="Q1579" s="11">
        <f t="shared" si="318"/>
        <v>0.97559620187253138</v>
      </c>
      <c r="R1579" s="10">
        <f t="shared" si="319"/>
        <v>-2.470650576753658E-2</v>
      </c>
      <c r="S1579" s="11">
        <f t="shared" si="320"/>
        <v>100</v>
      </c>
      <c r="AT1579">
        <v>1.0204683551469033E-2</v>
      </c>
      <c r="AU1579">
        <v>1</v>
      </c>
      <c r="AV1579">
        <v>0</v>
      </c>
      <c r="AW1579">
        <f t="shared" si="324"/>
        <v>1567</v>
      </c>
      <c r="AX1579">
        <f t="shared" si="325"/>
        <v>8</v>
      </c>
      <c r="AY1579">
        <f t="shared" si="321"/>
        <v>0.64818140996856766</v>
      </c>
      <c r="AZ1579">
        <f t="shared" si="322"/>
        <v>0.98778625954198473</v>
      </c>
      <c r="BA1579">
        <f t="shared" si="323"/>
        <v>2.2177509194933021E-4</v>
      </c>
    </row>
    <row r="1580" spans="1:53" x14ac:dyDescent="0.25">
      <c r="A1580">
        <f>'Preprocessed Data'!A1578</f>
        <v>1</v>
      </c>
      <c r="B1580">
        <f>'Preprocessed Data'!B1578</f>
        <v>26</v>
      </c>
      <c r="C1580">
        <f>'Preprocessed Data'!C1578</f>
        <v>0</v>
      </c>
      <c r="D1580">
        <f>'Preprocessed Data'!D1578</f>
        <v>0</v>
      </c>
      <c r="E1580">
        <f>'Preprocessed Data'!E1578</f>
        <v>0</v>
      </c>
      <c r="F1580">
        <f>'Preprocessed Data'!F1578</f>
        <v>5</v>
      </c>
      <c r="G1580">
        <f>'Preprocessed Data'!G1578</f>
        <v>2</v>
      </c>
      <c r="H1580">
        <f>'Preprocessed Data'!H1578</f>
        <v>103.61</v>
      </c>
      <c r="I1580">
        <f>'Preprocessed Data'!I1578</f>
        <v>31.4</v>
      </c>
      <c r="J1580">
        <f>'Preprocessed Data'!J1578</f>
        <v>2</v>
      </c>
      <c r="K1580" s="10">
        <f>'Preprocessed Data'!K1578</f>
        <v>0</v>
      </c>
      <c r="L1580" s="1">
        <f t="shared" si="313"/>
        <v>1</v>
      </c>
      <c r="M1580" s="11">
        <f t="shared" si="314"/>
        <v>1</v>
      </c>
      <c r="N1580">
        <f t="shared" si="315"/>
        <v>0</v>
      </c>
      <c r="O1580">
        <f t="shared" si="316"/>
        <v>2.1700987660744856E-2</v>
      </c>
      <c r="P1580" s="10">
        <f t="shared" si="317"/>
        <v>2.1700987660744856E-2</v>
      </c>
      <c r="Q1580" s="11">
        <f t="shared" si="318"/>
        <v>0.97829901233925509</v>
      </c>
      <c r="R1580" s="10">
        <f t="shared" si="319"/>
        <v>-2.1939917087642251E-2</v>
      </c>
      <c r="S1580" s="11">
        <f t="shared" si="320"/>
        <v>100</v>
      </c>
      <c r="AT1580">
        <v>1.0208099166403608E-2</v>
      </c>
      <c r="AU1580">
        <v>1</v>
      </c>
      <c r="AV1580">
        <v>0</v>
      </c>
      <c r="AW1580">
        <f t="shared" si="324"/>
        <v>1568</v>
      </c>
      <c r="AX1580">
        <f t="shared" si="325"/>
        <v>8</v>
      </c>
      <c r="AY1580">
        <f t="shared" si="321"/>
        <v>0.64795689268073642</v>
      </c>
      <c r="AZ1580">
        <f t="shared" si="322"/>
        <v>0.98778625954198473</v>
      </c>
      <c r="BA1580">
        <f t="shared" si="323"/>
        <v>2.2177509194933021E-4</v>
      </c>
    </row>
    <row r="1581" spans="1:53" x14ac:dyDescent="0.25">
      <c r="A1581">
        <f>'Preprocessed Data'!A1579</f>
        <v>1</v>
      </c>
      <c r="B1581">
        <f>'Preprocessed Data'!B1579</f>
        <v>32</v>
      </c>
      <c r="C1581">
        <f>'Preprocessed Data'!C1579</f>
        <v>0</v>
      </c>
      <c r="D1581">
        <f>'Preprocessed Data'!D1579</f>
        <v>0</v>
      </c>
      <c r="E1581">
        <f>'Preprocessed Data'!E1579</f>
        <v>0</v>
      </c>
      <c r="F1581">
        <f>'Preprocessed Data'!F1579</f>
        <v>2</v>
      </c>
      <c r="G1581">
        <f>'Preprocessed Data'!G1579</f>
        <v>1</v>
      </c>
      <c r="H1581">
        <f>'Preprocessed Data'!H1579</f>
        <v>93.68</v>
      </c>
      <c r="I1581">
        <f>'Preprocessed Data'!I1579</f>
        <v>31.4</v>
      </c>
      <c r="J1581">
        <f>'Preprocessed Data'!J1579</f>
        <v>2</v>
      </c>
      <c r="K1581" s="10">
        <f>'Preprocessed Data'!K1579</f>
        <v>0</v>
      </c>
      <c r="L1581" s="1">
        <f t="shared" si="313"/>
        <v>1</v>
      </c>
      <c r="M1581" s="11">
        <f t="shared" si="314"/>
        <v>1</v>
      </c>
      <c r="N1581">
        <f t="shared" si="315"/>
        <v>0</v>
      </c>
      <c r="O1581">
        <f t="shared" si="316"/>
        <v>1.7089623337179085E-2</v>
      </c>
      <c r="P1581" s="10">
        <f t="shared" si="317"/>
        <v>1.7089623337179085E-2</v>
      </c>
      <c r="Q1581" s="11">
        <f t="shared" si="318"/>
        <v>0.98291037666282088</v>
      </c>
      <c r="R1581" s="10">
        <f t="shared" si="319"/>
        <v>-1.7237336274496855E-2</v>
      </c>
      <c r="S1581" s="11">
        <f t="shared" si="320"/>
        <v>100</v>
      </c>
      <c r="AT1581">
        <v>1.022892090569809E-2</v>
      </c>
      <c r="AU1581">
        <v>1</v>
      </c>
      <c r="AV1581">
        <v>0</v>
      </c>
      <c r="AW1581">
        <f t="shared" si="324"/>
        <v>1569</v>
      </c>
      <c r="AX1581">
        <f t="shared" si="325"/>
        <v>8</v>
      </c>
      <c r="AY1581">
        <f t="shared" si="321"/>
        <v>0.64773237539290518</v>
      </c>
      <c r="AZ1581">
        <f t="shared" si="322"/>
        <v>0.98778625954198473</v>
      </c>
      <c r="BA1581">
        <f t="shared" si="323"/>
        <v>2.2177509194911088E-4</v>
      </c>
    </row>
    <row r="1582" spans="1:53" x14ac:dyDescent="0.25">
      <c r="A1582">
        <f>'Preprocessed Data'!A1580</f>
        <v>1</v>
      </c>
      <c r="B1582">
        <f>'Preprocessed Data'!B1580</f>
        <v>58</v>
      </c>
      <c r="C1582">
        <f>'Preprocessed Data'!C1580</f>
        <v>0</v>
      </c>
      <c r="D1582">
        <f>'Preprocessed Data'!D1580</f>
        <v>0</v>
      </c>
      <c r="E1582">
        <f>'Preprocessed Data'!E1580</f>
        <v>1</v>
      </c>
      <c r="F1582">
        <f>'Preprocessed Data'!F1580</f>
        <v>4</v>
      </c>
      <c r="G1582">
        <f>'Preprocessed Data'!G1580</f>
        <v>2</v>
      </c>
      <c r="H1582">
        <f>'Preprocessed Data'!H1580</f>
        <v>101.05</v>
      </c>
      <c r="I1582">
        <f>'Preprocessed Data'!I1580</f>
        <v>31.4</v>
      </c>
      <c r="J1582">
        <f>'Preprocessed Data'!J1580</f>
        <v>4</v>
      </c>
      <c r="K1582" s="10">
        <f>'Preprocessed Data'!K1580</f>
        <v>0</v>
      </c>
      <c r="L1582" s="1">
        <f t="shared" si="313"/>
        <v>1</v>
      </c>
      <c r="M1582" s="11">
        <f t="shared" si="314"/>
        <v>1</v>
      </c>
      <c r="N1582">
        <f t="shared" si="315"/>
        <v>0</v>
      </c>
      <c r="O1582">
        <f t="shared" si="316"/>
        <v>8.3204446124341386E-2</v>
      </c>
      <c r="P1582" s="10">
        <f t="shared" si="317"/>
        <v>8.3204446124341386E-2</v>
      </c>
      <c r="Q1582" s="11">
        <f t="shared" si="318"/>
        <v>0.91679555387565859</v>
      </c>
      <c r="R1582" s="10">
        <f t="shared" si="319"/>
        <v>-8.6870782645486588E-2</v>
      </c>
      <c r="S1582" s="11">
        <f t="shared" si="320"/>
        <v>100</v>
      </c>
      <c r="AT1582">
        <v>1.023711764585308E-2</v>
      </c>
      <c r="AU1582">
        <v>1</v>
      </c>
      <c r="AV1582">
        <v>0</v>
      </c>
      <c r="AW1582">
        <f t="shared" si="324"/>
        <v>1570</v>
      </c>
      <c r="AX1582">
        <f t="shared" si="325"/>
        <v>8</v>
      </c>
      <c r="AY1582">
        <f t="shared" si="321"/>
        <v>0.64750785810507416</v>
      </c>
      <c r="AZ1582">
        <f t="shared" si="322"/>
        <v>0.98778625954198473</v>
      </c>
      <c r="BA1582">
        <f t="shared" si="323"/>
        <v>2.2177509194933021E-4</v>
      </c>
    </row>
    <row r="1583" spans="1:53" x14ac:dyDescent="0.25">
      <c r="A1583">
        <f>'Preprocessed Data'!A1581</f>
        <v>1</v>
      </c>
      <c r="B1583">
        <f>'Preprocessed Data'!B1581</f>
        <v>47</v>
      </c>
      <c r="C1583">
        <f>'Preprocessed Data'!C1581</f>
        <v>0</v>
      </c>
      <c r="D1583">
        <f>'Preprocessed Data'!D1581</f>
        <v>0</v>
      </c>
      <c r="E1583">
        <f>'Preprocessed Data'!E1581</f>
        <v>1</v>
      </c>
      <c r="F1583">
        <f>'Preprocessed Data'!F1581</f>
        <v>4</v>
      </c>
      <c r="G1583">
        <f>'Preprocessed Data'!G1581</f>
        <v>1</v>
      </c>
      <c r="H1583">
        <f>'Preprocessed Data'!H1581</f>
        <v>93.55</v>
      </c>
      <c r="I1583">
        <f>'Preprocessed Data'!I1581</f>
        <v>31.4</v>
      </c>
      <c r="J1583">
        <f>'Preprocessed Data'!J1581</f>
        <v>2</v>
      </c>
      <c r="K1583" s="10">
        <f>'Preprocessed Data'!K1581</f>
        <v>0</v>
      </c>
      <c r="L1583" s="1">
        <f t="shared" si="313"/>
        <v>1</v>
      </c>
      <c r="M1583" s="11">
        <f t="shared" si="314"/>
        <v>1</v>
      </c>
      <c r="N1583">
        <f t="shared" si="315"/>
        <v>0</v>
      </c>
      <c r="O1583">
        <f t="shared" si="316"/>
        <v>3.912408945093715E-2</v>
      </c>
      <c r="P1583" s="10">
        <f t="shared" si="317"/>
        <v>3.912408945093715E-2</v>
      </c>
      <c r="Q1583" s="11">
        <f t="shared" si="318"/>
        <v>0.96087591054906285</v>
      </c>
      <c r="R1583" s="10">
        <f t="shared" si="319"/>
        <v>-3.9910003688403459E-2</v>
      </c>
      <c r="S1583" s="11">
        <f t="shared" si="320"/>
        <v>100</v>
      </c>
      <c r="AT1583">
        <v>1.0254000285976088E-2</v>
      </c>
      <c r="AU1583">
        <v>1</v>
      </c>
      <c r="AV1583">
        <v>0</v>
      </c>
      <c r="AW1583">
        <f t="shared" si="324"/>
        <v>1571</v>
      </c>
      <c r="AX1583">
        <f t="shared" si="325"/>
        <v>8</v>
      </c>
      <c r="AY1583">
        <f t="shared" si="321"/>
        <v>0.64728334081724292</v>
      </c>
      <c r="AZ1583">
        <f t="shared" si="322"/>
        <v>0.98778625954198473</v>
      </c>
      <c r="BA1583">
        <f t="shared" si="323"/>
        <v>2.2177509194933021E-4</v>
      </c>
    </row>
    <row r="1584" spans="1:53" x14ac:dyDescent="0.25">
      <c r="A1584">
        <f>'Preprocessed Data'!A1582</f>
        <v>1</v>
      </c>
      <c r="B1584">
        <f>'Preprocessed Data'!B1582</f>
        <v>44</v>
      </c>
      <c r="C1584">
        <f>'Preprocessed Data'!C1582</f>
        <v>0</v>
      </c>
      <c r="D1584">
        <f>'Preprocessed Data'!D1582</f>
        <v>0</v>
      </c>
      <c r="E1584">
        <f>'Preprocessed Data'!E1582</f>
        <v>1</v>
      </c>
      <c r="F1584">
        <f>'Preprocessed Data'!F1582</f>
        <v>3</v>
      </c>
      <c r="G1584">
        <f>'Preprocessed Data'!G1582</f>
        <v>1</v>
      </c>
      <c r="H1584">
        <f>'Preprocessed Data'!H1582</f>
        <v>95.46</v>
      </c>
      <c r="I1584">
        <f>'Preprocessed Data'!I1582</f>
        <v>31.4</v>
      </c>
      <c r="J1584">
        <f>'Preprocessed Data'!J1582</f>
        <v>3</v>
      </c>
      <c r="K1584" s="10">
        <f>'Preprocessed Data'!K1582</f>
        <v>0</v>
      </c>
      <c r="L1584" s="1">
        <f t="shared" si="313"/>
        <v>1</v>
      </c>
      <c r="M1584" s="11">
        <f t="shared" si="314"/>
        <v>1</v>
      </c>
      <c r="N1584">
        <f t="shared" si="315"/>
        <v>0</v>
      </c>
      <c r="O1584">
        <f t="shared" si="316"/>
        <v>3.2932898691965411E-2</v>
      </c>
      <c r="P1584" s="10">
        <f t="shared" si="317"/>
        <v>3.2932898691965411E-2</v>
      </c>
      <c r="Q1584" s="11">
        <f t="shared" si="318"/>
        <v>0.96706710130803464</v>
      </c>
      <c r="R1584" s="10">
        <f t="shared" si="319"/>
        <v>-3.34873947180655E-2</v>
      </c>
      <c r="S1584" s="11">
        <f t="shared" si="320"/>
        <v>100</v>
      </c>
      <c r="AT1584">
        <v>1.0266326845191253E-2</v>
      </c>
      <c r="AU1584">
        <v>1</v>
      </c>
      <c r="AV1584">
        <v>0</v>
      </c>
      <c r="AW1584">
        <f t="shared" si="324"/>
        <v>1572</v>
      </c>
      <c r="AX1584">
        <f t="shared" si="325"/>
        <v>8</v>
      </c>
      <c r="AY1584">
        <f t="shared" si="321"/>
        <v>0.64705882352941169</v>
      </c>
      <c r="AZ1584">
        <f t="shared" si="322"/>
        <v>0.98778625954198473</v>
      </c>
      <c r="BA1584">
        <f t="shared" si="323"/>
        <v>2.2177509194911088E-4</v>
      </c>
    </row>
    <row r="1585" spans="1:53" x14ac:dyDescent="0.25">
      <c r="A1585">
        <f>'Preprocessed Data'!A1583</f>
        <v>2</v>
      </c>
      <c r="B1585">
        <f>'Preprocessed Data'!B1583</f>
        <v>51</v>
      </c>
      <c r="C1585">
        <f>'Preprocessed Data'!C1583</f>
        <v>0</v>
      </c>
      <c r="D1585">
        <f>'Preprocessed Data'!D1583</f>
        <v>0</v>
      </c>
      <c r="E1585">
        <f>'Preprocessed Data'!E1583</f>
        <v>1</v>
      </c>
      <c r="F1585">
        <f>'Preprocessed Data'!F1583</f>
        <v>1</v>
      </c>
      <c r="G1585">
        <f>'Preprocessed Data'!G1583</f>
        <v>2</v>
      </c>
      <c r="H1585">
        <f>'Preprocessed Data'!H1583</f>
        <v>145.22</v>
      </c>
      <c r="I1585">
        <f>'Preprocessed Data'!I1583</f>
        <v>31.4</v>
      </c>
      <c r="J1585">
        <f>'Preprocessed Data'!J1583</f>
        <v>4</v>
      </c>
      <c r="K1585" s="10">
        <f>'Preprocessed Data'!K1583</f>
        <v>0</v>
      </c>
      <c r="L1585" s="1">
        <f t="shared" si="313"/>
        <v>1</v>
      </c>
      <c r="M1585" s="11">
        <f t="shared" si="314"/>
        <v>1</v>
      </c>
      <c r="N1585">
        <f t="shared" si="315"/>
        <v>0</v>
      </c>
      <c r="O1585">
        <f t="shared" si="316"/>
        <v>0.10479912333157754</v>
      </c>
      <c r="P1585" s="10">
        <f t="shared" si="317"/>
        <v>0.10479912333157754</v>
      </c>
      <c r="Q1585" s="11">
        <f t="shared" si="318"/>
        <v>0.89520087666842252</v>
      </c>
      <c r="R1585" s="10">
        <f t="shared" si="319"/>
        <v>-0.11070714268594832</v>
      </c>
      <c r="S1585" s="11">
        <f t="shared" si="320"/>
        <v>100</v>
      </c>
      <c r="AT1585">
        <v>1.0295722777951165E-2</v>
      </c>
      <c r="AU1585">
        <v>1</v>
      </c>
      <c r="AV1585">
        <v>0</v>
      </c>
      <c r="AW1585">
        <f t="shared" si="324"/>
        <v>1573</v>
      </c>
      <c r="AX1585">
        <f t="shared" si="325"/>
        <v>8</v>
      </c>
      <c r="AY1585">
        <f t="shared" si="321"/>
        <v>0.64683430624158067</v>
      </c>
      <c r="AZ1585">
        <f t="shared" si="322"/>
        <v>0.98778625954198473</v>
      </c>
      <c r="BA1585">
        <f t="shared" si="323"/>
        <v>2.2177509194933021E-4</v>
      </c>
    </row>
    <row r="1586" spans="1:53" x14ac:dyDescent="0.25">
      <c r="A1586">
        <f>'Preprocessed Data'!A1584</f>
        <v>1</v>
      </c>
      <c r="B1586">
        <f>'Preprocessed Data'!B1584</f>
        <v>57</v>
      </c>
      <c r="C1586">
        <f>'Preprocessed Data'!C1584</f>
        <v>0</v>
      </c>
      <c r="D1586">
        <f>'Preprocessed Data'!D1584</f>
        <v>0</v>
      </c>
      <c r="E1586">
        <f>'Preprocessed Data'!E1584</f>
        <v>1</v>
      </c>
      <c r="F1586">
        <f>'Preprocessed Data'!F1584</f>
        <v>4</v>
      </c>
      <c r="G1586">
        <f>'Preprocessed Data'!G1584</f>
        <v>1</v>
      </c>
      <c r="H1586">
        <f>'Preprocessed Data'!H1584</f>
        <v>76.28</v>
      </c>
      <c r="I1586">
        <f>'Preprocessed Data'!I1584</f>
        <v>31.4</v>
      </c>
      <c r="J1586">
        <f>'Preprocessed Data'!J1584</f>
        <v>1</v>
      </c>
      <c r="K1586" s="10">
        <f>'Preprocessed Data'!K1584</f>
        <v>0</v>
      </c>
      <c r="L1586" s="1">
        <f t="shared" si="313"/>
        <v>1</v>
      </c>
      <c r="M1586" s="11">
        <f t="shared" si="314"/>
        <v>1</v>
      </c>
      <c r="N1586">
        <f t="shared" si="315"/>
        <v>0</v>
      </c>
      <c r="O1586">
        <f t="shared" si="316"/>
        <v>4.0849112298440668E-2</v>
      </c>
      <c r="P1586" s="10">
        <f t="shared" si="317"/>
        <v>4.0849112298440668E-2</v>
      </c>
      <c r="Q1586" s="11">
        <f t="shared" si="318"/>
        <v>0.95915088770155932</v>
      </c>
      <c r="R1586" s="10">
        <f t="shared" si="319"/>
        <v>-4.17068778916335E-2</v>
      </c>
      <c r="S1586" s="11">
        <f t="shared" si="320"/>
        <v>100</v>
      </c>
      <c r="AT1586">
        <v>1.0295794042585085E-2</v>
      </c>
      <c r="AU1586">
        <v>1</v>
      </c>
      <c r="AV1586">
        <v>0</v>
      </c>
      <c r="AW1586">
        <f t="shared" si="324"/>
        <v>1574</v>
      </c>
      <c r="AX1586">
        <f t="shared" si="325"/>
        <v>8</v>
      </c>
      <c r="AY1586">
        <f t="shared" si="321"/>
        <v>0.64660978895374943</v>
      </c>
      <c r="AZ1586">
        <f t="shared" si="322"/>
        <v>0.98778625954198473</v>
      </c>
      <c r="BA1586">
        <f t="shared" si="323"/>
        <v>2.2177509194933021E-4</v>
      </c>
    </row>
    <row r="1587" spans="1:53" x14ac:dyDescent="0.25">
      <c r="A1587">
        <f>'Preprocessed Data'!A1585</f>
        <v>1</v>
      </c>
      <c r="B1587">
        <f>'Preprocessed Data'!B1585</f>
        <v>73</v>
      </c>
      <c r="C1587">
        <f>'Preprocessed Data'!C1585</f>
        <v>0</v>
      </c>
      <c r="D1587">
        <f>'Preprocessed Data'!D1585</f>
        <v>0</v>
      </c>
      <c r="E1587">
        <f>'Preprocessed Data'!E1585</f>
        <v>0</v>
      </c>
      <c r="F1587">
        <f>'Preprocessed Data'!F1585</f>
        <v>4</v>
      </c>
      <c r="G1587">
        <f>'Preprocessed Data'!G1585</f>
        <v>1</v>
      </c>
      <c r="H1587">
        <f>'Preprocessed Data'!H1585</f>
        <v>79.59</v>
      </c>
      <c r="I1587">
        <f>'Preprocessed Data'!I1585</f>
        <v>31.4</v>
      </c>
      <c r="J1587">
        <f>'Preprocessed Data'!J1585</f>
        <v>3</v>
      </c>
      <c r="K1587" s="10">
        <f>'Preprocessed Data'!K1585</f>
        <v>0</v>
      </c>
      <c r="L1587" s="1">
        <f t="shared" si="313"/>
        <v>1</v>
      </c>
      <c r="M1587" s="11">
        <f t="shared" si="314"/>
        <v>1</v>
      </c>
      <c r="N1587">
        <f t="shared" si="315"/>
        <v>0</v>
      </c>
      <c r="O1587">
        <f t="shared" si="316"/>
        <v>0.10428757890250494</v>
      </c>
      <c r="P1587" s="10">
        <f t="shared" si="317"/>
        <v>0.10428757890250494</v>
      </c>
      <c r="Q1587" s="11">
        <f t="shared" si="318"/>
        <v>0.89571242109749505</v>
      </c>
      <c r="R1587" s="10">
        <f t="shared" si="319"/>
        <v>-0.11013587612198641</v>
      </c>
      <c r="S1587" s="11">
        <f t="shared" si="320"/>
        <v>100</v>
      </c>
      <c r="AT1587">
        <v>1.0297622925262612E-2</v>
      </c>
      <c r="AU1587">
        <v>1</v>
      </c>
      <c r="AV1587">
        <v>0</v>
      </c>
      <c r="AW1587">
        <f t="shared" si="324"/>
        <v>1575</v>
      </c>
      <c r="AX1587">
        <f t="shared" si="325"/>
        <v>8</v>
      </c>
      <c r="AY1587">
        <f t="shared" si="321"/>
        <v>0.64638527166591819</v>
      </c>
      <c r="AZ1587">
        <f t="shared" si="322"/>
        <v>0.98778625954198473</v>
      </c>
      <c r="BA1587">
        <f t="shared" si="323"/>
        <v>2.2177509194911088E-4</v>
      </c>
    </row>
    <row r="1588" spans="1:53" x14ac:dyDescent="0.25">
      <c r="A1588">
        <f>'Preprocessed Data'!A1586</f>
        <v>2</v>
      </c>
      <c r="B1588">
        <f>'Preprocessed Data'!B1586</f>
        <v>64</v>
      </c>
      <c r="C1588">
        <f>'Preprocessed Data'!C1586</f>
        <v>1</v>
      </c>
      <c r="D1588">
        <f>'Preprocessed Data'!D1586</f>
        <v>0</v>
      </c>
      <c r="E1588">
        <f>'Preprocessed Data'!E1586</f>
        <v>1</v>
      </c>
      <c r="F1588">
        <f>'Preprocessed Data'!F1586</f>
        <v>2</v>
      </c>
      <c r="G1588">
        <f>'Preprocessed Data'!G1586</f>
        <v>2</v>
      </c>
      <c r="H1588">
        <f>'Preprocessed Data'!H1586</f>
        <v>190.92</v>
      </c>
      <c r="I1588">
        <f>'Preprocessed Data'!I1586</f>
        <v>31.4</v>
      </c>
      <c r="J1588">
        <f>'Preprocessed Data'!J1586</f>
        <v>2</v>
      </c>
      <c r="K1588" s="10">
        <f>'Preprocessed Data'!K1586</f>
        <v>1</v>
      </c>
      <c r="L1588" s="1">
        <f t="shared" si="313"/>
        <v>0</v>
      </c>
      <c r="M1588" s="11">
        <f t="shared" si="314"/>
        <v>1</v>
      </c>
      <c r="N1588">
        <f t="shared" si="315"/>
        <v>1</v>
      </c>
      <c r="O1588">
        <f t="shared" si="316"/>
        <v>0.62340520544937017</v>
      </c>
      <c r="P1588" s="10">
        <f t="shared" si="317"/>
        <v>0.62340520544937017</v>
      </c>
      <c r="Q1588" s="11">
        <f t="shared" si="318"/>
        <v>0.37659479455062983</v>
      </c>
      <c r="R1588" s="10">
        <f t="shared" si="319"/>
        <v>-0.4725585615885261</v>
      </c>
      <c r="S1588" s="11">
        <f t="shared" si="320"/>
        <v>100</v>
      </c>
      <c r="AT1588">
        <v>1.0304465617109999E-2</v>
      </c>
      <c r="AU1588">
        <v>1</v>
      </c>
      <c r="AV1588">
        <v>0</v>
      </c>
      <c r="AW1588">
        <f t="shared" si="324"/>
        <v>1576</v>
      </c>
      <c r="AX1588">
        <f t="shared" si="325"/>
        <v>8</v>
      </c>
      <c r="AY1588">
        <f t="shared" si="321"/>
        <v>0.64616075437808718</v>
      </c>
      <c r="AZ1588">
        <f t="shared" si="322"/>
        <v>0.98778625954198473</v>
      </c>
      <c r="BA1588">
        <f t="shared" si="323"/>
        <v>2.2177509194933021E-4</v>
      </c>
    </row>
    <row r="1589" spans="1:53" x14ac:dyDescent="0.25">
      <c r="A1589">
        <f>'Preprocessed Data'!A1587</f>
        <v>1</v>
      </c>
      <c r="B1589">
        <f>'Preprocessed Data'!B1587</f>
        <v>34</v>
      </c>
      <c r="C1589">
        <f>'Preprocessed Data'!C1587</f>
        <v>0</v>
      </c>
      <c r="D1589">
        <f>'Preprocessed Data'!D1587</f>
        <v>0</v>
      </c>
      <c r="E1589">
        <f>'Preprocessed Data'!E1587</f>
        <v>1</v>
      </c>
      <c r="F1589">
        <f>'Preprocessed Data'!F1587</f>
        <v>5</v>
      </c>
      <c r="G1589">
        <f>'Preprocessed Data'!G1587</f>
        <v>1</v>
      </c>
      <c r="H1589">
        <f>'Preprocessed Data'!H1587</f>
        <v>71.94</v>
      </c>
      <c r="I1589">
        <f>'Preprocessed Data'!I1587</f>
        <v>31.4</v>
      </c>
      <c r="J1589">
        <f>'Preprocessed Data'!J1587</f>
        <v>3</v>
      </c>
      <c r="K1589" s="10">
        <f>'Preprocessed Data'!K1587</f>
        <v>0</v>
      </c>
      <c r="L1589" s="1">
        <f t="shared" si="313"/>
        <v>1</v>
      </c>
      <c r="M1589" s="11">
        <f t="shared" si="314"/>
        <v>1</v>
      </c>
      <c r="N1589">
        <f t="shared" si="315"/>
        <v>0</v>
      </c>
      <c r="O1589">
        <f t="shared" si="316"/>
        <v>1.3084338844198089E-2</v>
      </c>
      <c r="P1589" s="10">
        <f t="shared" si="317"/>
        <v>1.3084338844198089E-2</v>
      </c>
      <c r="Q1589" s="11">
        <f t="shared" si="318"/>
        <v>0.98691566115580187</v>
      </c>
      <c r="R1589" s="10">
        <f t="shared" si="319"/>
        <v>-1.3170692889858575E-2</v>
      </c>
      <c r="S1589" s="11">
        <f t="shared" si="320"/>
        <v>100</v>
      </c>
      <c r="AT1589">
        <v>1.0304800751090082E-2</v>
      </c>
      <c r="AU1589">
        <v>1</v>
      </c>
      <c r="AV1589">
        <v>0</v>
      </c>
      <c r="AW1589">
        <f t="shared" si="324"/>
        <v>1577</v>
      </c>
      <c r="AX1589">
        <f t="shared" si="325"/>
        <v>8</v>
      </c>
      <c r="AY1589">
        <f t="shared" si="321"/>
        <v>0.64593623709025594</v>
      </c>
      <c r="AZ1589">
        <f t="shared" si="322"/>
        <v>0.98778625954198473</v>
      </c>
      <c r="BA1589">
        <f t="shared" si="323"/>
        <v>2.2177509194922055E-4</v>
      </c>
    </row>
    <row r="1590" spans="1:53" x14ac:dyDescent="0.25">
      <c r="A1590">
        <f>'Preprocessed Data'!A1588</f>
        <v>1</v>
      </c>
      <c r="B1590">
        <f>'Preprocessed Data'!B1588</f>
        <v>59</v>
      </c>
      <c r="C1590">
        <f>'Preprocessed Data'!C1588</f>
        <v>0</v>
      </c>
      <c r="D1590">
        <f>'Preprocessed Data'!D1588</f>
        <v>0</v>
      </c>
      <c r="E1590">
        <f>'Preprocessed Data'!E1588</f>
        <v>1</v>
      </c>
      <c r="F1590">
        <f>'Preprocessed Data'!F1588</f>
        <v>4</v>
      </c>
      <c r="G1590">
        <f>'Preprocessed Data'!G1588</f>
        <v>2</v>
      </c>
      <c r="H1590">
        <f>'Preprocessed Data'!H1588</f>
        <v>70.040000000000006</v>
      </c>
      <c r="I1590">
        <f>'Preprocessed Data'!I1588</f>
        <v>31.4</v>
      </c>
      <c r="J1590">
        <f>'Preprocessed Data'!J1588</f>
        <v>2</v>
      </c>
      <c r="K1590" s="10">
        <f>'Preprocessed Data'!K1588</f>
        <v>0</v>
      </c>
      <c r="L1590" s="1">
        <f t="shared" si="313"/>
        <v>1</v>
      </c>
      <c r="M1590" s="11">
        <f t="shared" si="314"/>
        <v>1</v>
      </c>
      <c r="N1590">
        <f t="shared" si="315"/>
        <v>0</v>
      </c>
      <c r="O1590">
        <f t="shared" si="316"/>
        <v>3.9869084745111472E-2</v>
      </c>
      <c r="P1590" s="10">
        <f t="shared" si="317"/>
        <v>3.9869084745111472E-2</v>
      </c>
      <c r="Q1590" s="11">
        <f t="shared" si="318"/>
        <v>0.96013091525488847</v>
      </c>
      <c r="R1590" s="10">
        <f t="shared" si="319"/>
        <v>-4.068563376063062E-2</v>
      </c>
      <c r="S1590" s="11">
        <f t="shared" si="320"/>
        <v>100</v>
      </c>
      <c r="AT1590">
        <v>1.0319751417053743E-2</v>
      </c>
      <c r="AU1590">
        <v>1</v>
      </c>
      <c r="AV1590">
        <v>0</v>
      </c>
      <c r="AW1590">
        <f t="shared" si="324"/>
        <v>1578</v>
      </c>
      <c r="AX1590">
        <f t="shared" si="325"/>
        <v>8</v>
      </c>
      <c r="AY1590">
        <f t="shared" si="321"/>
        <v>0.64571171980242481</v>
      </c>
      <c r="AZ1590">
        <f t="shared" si="322"/>
        <v>0.98778625954198473</v>
      </c>
      <c r="BA1590">
        <f t="shared" si="323"/>
        <v>2.2177509194922055E-4</v>
      </c>
    </row>
    <row r="1591" spans="1:53" x14ac:dyDescent="0.25">
      <c r="A1591">
        <f>'Preprocessed Data'!A1589</f>
        <v>2</v>
      </c>
      <c r="B1591">
        <f>'Preprocessed Data'!B1589</f>
        <v>36</v>
      </c>
      <c r="C1591">
        <f>'Preprocessed Data'!C1589</f>
        <v>0</v>
      </c>
      <c r="D1591">
        <f>'Preprocessed Data'!D1589</f>
        <v>0</v>
      </c>
      <c r="E1591">
        <f>'Preprocessed Data'!E1589</f>
        <v>1</v>
      </c>
      <c r="F1591">
        <f>'Preprocessed Data'!F1589</f>
        <v>4</v>
      </c>
      <c r="G1591">
        <f>'Preprocessed Data'!G1589</f>
        <v>2</v>
      </c>
      <c r="H1591">
        <f>'Preprocessed Data'!H1589</f>
        <v>96.7</v>
      </c>
      <c r="I1591">
        <f>'Preprocessed Data'!I1589</f>
        <v>31.4</v>
      </c>
      <c r="J1591">
        <f>'Preprocessed Data'!J1589</f>
        <v>4</v>
      </c>
      <c r="K1591" s="10">
        <f>'Preprocessed Data'!K1589</f>
        <v>0</v>
      </c>
      <c r="L1591" s="1">
        <f t="shared" si="313"/>
        <v>1</v>
      </c>
      <c r="M1591" s="11">
        <f t="shared" si="314"/>
        <v>1</v>
      </c>
      <c r="N1591">
        <f t="shared" si="315"/>
        <v>0</v>
      </c>
      <c r="O1591">
        <f t="shared" si="316"/>
        <v>1.9740164094567029E-2</v>
      </c>
      <c r="P1591" s="10">
        <f t="shared" si="317"/>
        <v>1.9740164094567029E-2</v>
      </c>
      <c r="Q1591" s="11">
        <f t="shared" si="318"/>
        <v>0.98025983590543297</v>
      </c>
      <c r="R1591" s="10">
        <f t="shared" si="319"/>
        <v>-1.9937603781554045E-2</v>
      </c>
      <c r="S1591" s="11">
        <f t="shared" si="320"/>
        <v>100</v>
      </c>
      <c r="AT1591">
        <v>1.0331573734930174E-2</v>
      </c>
      <c r="AU1591">
        <v>1</v>
      </c>
      <c r="AV1591">
        <v>0</v>
      </c>
      <c r="AW1591">
        <f t="shared" si="324"/>
        <v>1579</v>
      </c>
      <c r="AX1591">
        <f t="shared" si="325"/>
        <v>8</v>
      </c>
      <c r="AY1591">
        <f t="shared" si="321"/>
        <v>0.64548720251459368</v>
      </c>
      <c r="AZ1591">
        <f t="shared" si="322"/>
        <v>0.98778625954198473</v>
      </c>
      <c r="BA1591">
        <f t="shared" si="323"/>
        <v>2.2177509194933021E-4</v>
      </c>
    </row>
    <row r="1592" spans="1:53" x14ac:dyDescent="0.25">
      <c r="A1592">
        <f>'Preprocessed Data'!A1590</f>
        <v>2</v>
      </c>
      <c r="B1592">
        <f>'Preprocessed Data'!B1590</f>
        <v>64</v>
      </c>
      <c r="C1592">
        <f>'Preprocessed Data'!C1590</f>
        <v>0</v>
      </c>
      <c r="D1592">
        <f>'Preprocessed Data'!D1590</f>
        <v>0</v>
      </c>
      <c r="E1592">
        <f>'Preprocessed Data'!E1590</f>
        <v>1</v>
      </c>
      <c r="F1592">
        <f>'Preprocessed Data'!F1590</f>
        <v>4</v>
      </c>
      <c r="G1592">
        <f>'Preprocessed Data'!G1590</f>
        <v>2</v>
      </c>
      <c r="H1592">
        <f>'Preprocessed Data'!H1590</f>
        <v>77.680000000000007</v>
      </c>
      <c r="I1592">
        <f>'Preprocessed Data'!I1590</f>
        <v>31.4</v>
      </c>
      <c r="J1592">
        <f>'Preprocessed Data'!J1590</f>
        <v>2</v>
      </c>
      <c r="K1592" s="10">
        <f>'Preprocessed Data'!K1590</f>
        <v>0</v>
      </c>
      <c r="L1592" s="1">
        <f t="shared" si="313"/>
        <v>1</v>
      </c>
      <c r="M1592" s="11">
        <f t="shared" si="314"/>
        <v>1</v>
      </c>
      <c r="N1592">
        <f t="shared" si="315"/>
        <v>0</v>
      </c>
      <c r="O1592">
        <f t="shared" si="316"/>
        <v>4.7203020737128162E-2</v>
      </c>
      <c r="P1592" s="10">
        <f t="shared" si="317"/>
        <v>4.7203020737128162E-2</v>
      </c>
      <c r="Q1592" s="11">
        <f t="shared" si="318"/>
        <v>0.95279697926287188</v>
      </c>
      <c r="R1592" s="10">
        <f t="shared" si="319"/>
        <v>-4.8353431325090124E-2</v>
      </c>
      <c r="S1592" s="11">
        <f t="shared" si="320"/>
        <v>100</v>
      </c>
      <c r="AT1592">
        <v>1.0341211303692255E-2</v>
      </c>
      <c r="AU1592">
        <v>1</v>
      </c>
      <c r="AV1592">
        <v>0</v>
      </c>
      <c r="AW1592">
        <f t="shared" si="324"/>
        <v>1580</v>
      </c>
      <c r="AX1592">
        <f t="shared" si="325"/>
        <v>8</v>
      </c>
      <c r="AY1592">
        <f t="shared" si="321"/>
        <v>0.64526268522676244</v>
      </c>
      <c r="AZ1592">
        <f t="shared" si="322"/>
        <v>0.98778625954198473</v>
      </c>
      <c r="BA1592">
        <f t="shared" si="323"/>
        <v>2.2177509194922055E-4</v>
      </c>
    </row>
    <row r="1593" spans="1:53" x14ac:dyDescent="0.25">
      <c r="A1593">
        <f>'Preprocessed Data'!A1591</f>
        <v>2</v>
      </c>
      <c r="B1593">
        <f>'Preprocessed Data'!B1591</f>
        <v>53</v>
      </c>
      <c r="C1593">
        <f>'Preprocessed Data'!C1591</f>
        <v>1</v>
      </c>
      <c r="D1593">
        <f>'Preprocessed Data'!D1591</f>
        <v>0</v>
      </c>
      <c r="E1593">
        <f>'Preprocessed Data'!E1591</f>
        <v>1</v>
      </c>
      <c r="F1593">
        <f>'Preprocessed Data'!F1591</f>
        <v>4</v>
      </c>
      <c r="G1593">
        <f>'Preprocessed Data'!G1591</f>
        <v>1</v>
      </c>
      <c r="H1593">
        <f>'Preprocessed Data'!H1591</f>
        <v>216.88</v>
      </c>
      <c r="I1593">
        <f>'Preprocessed Data'!I1591</f>
        <v>31.4</v>
      </c>
      <c r="J1593">
        <f>'Preprocessed Data'!J1591</f>
        <v>3</v>
      </c>
      <c r="K1593" s="10">
        <f>'Preprocessed Data'!K1591</f>
        <v>1</v>
      </c>
      <c r="L1593" s="1">
        <f t="shared" si="313"/>
        <v>0</v>
      </c>
      <c r="M1593" s="11">
        <f t="shared" si="314"/>
        <v>1</v>
      </c>
      <c r="N1593">
        <f t="shared" si="315"/>
        <v>1</v>
      </c>
      <c r="O1593">
        <f t="shared" si="316"/>
        <v>0.68741663820778376</v>
      </c>
      <c r="P1593" s="10">
        <f t="shared" si="317"/>
        <v>0.68741663820778376</v>
      </c>
      <c r="Q1593" s="11">
        <f t="shared" si="318"/>
        <v>0.31258336179221624</v>
      </c>
      <c r="R1593" s="10">
        <f t="shared" si="319"/>
        <v>-0.37481471030916347</v>
      </c>
      <c r="S1593" s="11">
        <f t="shared" si="320"/>
        <v>100</v>
      </c>
      <c r="AT1593">
        <v>1.0344998724545331E-2</v>
      </c>
      <c r="AU1593">
        <v>1</v>
      </c>
      <c r="AV1593">
        <v>0</v>
      </c>
      <c r="AW1593">
        <f t="shared" si="324"/>
        <v>1581</v>
      </c>
      <c r="AX1593">
        <f t="shared" si="325"/>
        <v>8</v>
      </c>
      <c r="AY1593">
        <f t="shared" si="321"/>
        <v>0.64503816793893132</v>
      </c>
      <c r="AZ1593">
        <f t="shared" si="322"/>
        <v>0.98778625954198473</v>
      </c>
      <c r="BA1593">
        <f t="shared" si="323"/>
        <v>2.2177509194922055E-4</v>
      </c>
    </row>
    <row r="1594" spans="1:53" x14ac:dyDescent="0.25">
      <c r="A1594">
        <f>'Preprocessed Data'!A1592</f>
        <v>2</v>
      </c>
      <c r="B1594">
        <f>'Preprocessed Data'!B1592</f>
        <v>78</v>
      </c>
      <c r="C1594">
        <f>'Preprocessed Data'!C1592</f>
        <v>0</v>
      </c>
      <c r="D1594">
        <f>'Preprocessed Data'!D1592</f>
        <v>0</v>
      </c>
      <c r="E1594">
        <f>'Preprocessed Data'!E1592</f>
        <v>0</v>
      </c>
      <c r="F1594">
        <f>'Preprocessed Data'!F1592</f>
        <v>4</v>
      </c>
      <c r="G1594">
        <f>'Preprocessed Data'!G1592</f>
        <v>1</v>
      </c>
      <c r="H1594">
        <f>'Preprocessed Data'!H1592</f>
        <v>68.349999999999994</v>
      </c>
      <c r="I1594">
        <f>'Preprocessed Data'!I1592</f>
        <v>31.4</v>
      </c>
      <c r="J1594">
        <f>'Preprocessed Data'!J1592</f>
        <v>4</v>
      </c>
      <c r="K1594" s="10">
        <f>'Preprocessed Data'!K1592</f>
        <v>0</v>
      </c>
      <c r="L1594" s="1">
        <f t="shared" si="313"/>
        <v>1</v>
      </c>
      <c r="M1594" s="11">
        <f t="shared" si="314"/>
        <v>1</v>
      </c>
      <c r="N1594">
        <f t="shared" si="315"/>
        <v>0</v>
      </c>
      <c r="O1594">
        <f t="shared" si="316"/>
        <v>7.9155123493409738E-2</v>
      </c>
      <c r="P1594" s="10">
        <f t="shared" si="317"/>
        <v>7.9155123493409738E-2</v>
      </c>
      <c r="Q1594" s="11">
        <f t="shared" si="318"/>
        <v>0.9208448765065903</v>
      </c>
      <c r="R1594" s="10">
        <f t="shared" si="319"/>
        <v>-8.2463686330040378E-2</v>
      </c>
      <c r="S1594" s="11">
        <f t="shared" si="320"/>
        <v>100</v>
      </c>
      <c r="AT1594">
        <v>1.0351657581281561E-2</v>
      </c>
      <c r="AU1594">
        <v>1</v>
      </c>
      <c r="AV1594">
        <v>0</v>
      </c>
      <c r="AW1594">
        <f t="shared" si="324"/>
        <v>1582</v>
      </c>
      <c r="AX1594">
        <f t="shared" si="325"/>
        <v>8</v>
      </c>
      <c r="AY1594">
        <f t="shared" si="321"/>
        <v>0.64481365065110019</v>
      </c>
      <c r="AZ1594">
        <f t="shared" si="322"/>
        <v>0.98778625954198473</v>
      </c>
      <c r="BA1594">
        <f t="shared" si="323"/>
        <v>2.2177509194933021E-4</v>
      </c>
    </row>
    <row r="1595" spans="1:53" x14ac:dyDescent="0.25">
      <c r="A1595">
        <f>'Preprocessed Data'!A1593</f>
        <v>2</v>
      </c>
      <c r="B1595">
        <f>'Preprocessed Data'!B1593</f>
        <v>42</v>
      </c>
      <c r="C1595">
        <f>'Preprocessed Data'!C1593</f>
        <v>0</v>
      </c>
      <c r="D1595">
        <f>'Preprocessed Data'!D1593</f>
        <v>0</v>
      </c>
      <c r="E1595">
        <f>'Preprocessed Data'!E1593</f>
        <v>0</v>
      </c>
      <c r="F1595">
        <f>'Preprocessed Data'!F1593</f>
        <v>4</v>
      </c>
      <c r="G1595">
        <f>'Preprocessed Data'!G1593</f>
        <v>2</v>
      </c>
      <c r="H1595">
        <f>'Preprocessed Data'!H1593</f>
        <v>84.03</v>
      </c>
      <c r="I1595">
        <f>'Preprocessed Data'!I1593</f>
        <v>31.4</v>
      </c>
      <c r="J1595">
        <f>'Preprocessed Data'!J1593</f>
        <v>2</v>
      </c>
      <c r="K1595" s="10">
        <f>'Preprocessed Data'!K1593</f>
        <v>0</v>
      </c>
      <c r="L1595" s="1">
        <f t="shared" si="313"/>
        <v>1</v>
      </c>
      <c r="M1595" s="11">
        <f t="shared" si="314"/>
        <v>1</v>
      </c>
      <c r="N1595">
        <f t="shared" si="315"/>
        <v>0</v>
      </c>
      <c r="O1595">
        <f t="shared" si="316"/>
        <v>2.0394038954818255E-2</v>
      </c>
      <c r="P1595" s="10">
        <f t="shared" si="317"/>
        <v>2.0394038954818255E-2</v>
      </c>
      <c r="Q1595" s="11">
        <f t="shared" si="318"/>
        <v>0.97960596104518172</v>
      </c>
      <c r="R1595" s="10">
        <f t="shared" si="319"/>
        <v>-2.0604868739725883E-2</v>
      </c>
      <c r="S1595" s="11">
        <f t="shared" si="320"/>
        <v>100</v>
      </c>
      <c r="AT1595">
        <v>1.0355562839163234E-2</v>
      </c>
      <c r="AU1595">
        <v>1</v>
      </c>
      <c r="AV1595">
        <v>0</v>
      </c>
      <c r="AW1595">
        <f t="shared" si="324"/>
        <v>1583</v>
      </c>
      <c r="AX1595">
        <f t="shared" si="325"/>
        <v>8</v>
      </c>
      <c r="AY1595">
        <f t="shared" si="321"/>
        <v>0.64458913336326895</v>
      </c>
      <c r="AZ1595">
        <f t="shared" si="322"/>
        <v>0.98778625954198473</v>
      </c>
      <c r="BA1595">
        <f t="shared" si="323"/>
        <v>2.2177509194922055E-4</v>
      </c>
    </row>
    <row r="1596" spans="1:53" x14ac:dyDescent="0.25">
      <c r="A1596">
        <f>'Preprocessed Data'!A1594</f>
        <v>2</v>
      </c>
      <c r="B1596">
        <f>'Preprocessed Data'!B1594</f>
        <v>69</v>
      </c>
      <c r="C1596">
        <f>'Preprocessed Data'!C1594</f>
        <v>0</v>
      </c>
      <c r="D1596">
        <f>'Preprocessed Data'!D1594</f>
        <v>0</v>
      </c>
      <c r="E1596">
        <f>'Preprocessed Data'!E1594</f>
        <v>0</v>
      </c>
      <c r="F1596">
        <f>'Preprocessed Data'!F1594</f>
        <v>1</v>
      </c>
      <c r="G1596">
        <f>'Preprocessed Data'!G1594</f>
        <v>2</v>
      </c>
      <c r="H1596">
        <f>'Preprocessed Data'!H1594</f>
        <v>59.31</v>
      </c>
      <c r="I1596">
        <f>'Preprocessed Data'!I1594</f>
        <v>31.4</v>
      </c>
      <c r="J1596">
        <f>'Preprocessed Data'!J1594</f>
        <v>3</v>
      </c>
      <c r="K1596" s="10">
        <f>'Preprocessed Data'!K1594</f>
        <v>0</v>
      </c>
      <c r="L1596" s="1">
        <f t="shared" si="313"/>
        <v>1</v>
      </c>
      <c r="M1596" s="11">
        <f t="shared" si="314"/>
        <v>1</v>
      </c>
      <c r="N1596">
        <f t="shared" si="315"/>
        <v>0</v>
      </c>
      <c r="O1596">
        <f t="shared" si="316"/>
        <v>3.2299337204907526E-2</v>
      </c>
      <c r="P1596" s="10">
        <f t="shared" si="317"/>
        <v>3.2299337204907526E-2</v>
      </c>
      <c r="Q1596" s="11">
        <f t="shared" si="318"/>
        <v>0.96770066279509248</v>
      </c>
      <c r="R1596" s="10">
        <f t="shared" si="319"/>
        <v>-3.2832472177532768E-2</v>
      </c>
      <c r="S1596" s="11">
        <f t="shared" si="320"/>
        <v>100</v>
      </c>
      <c r="AT1596">
        <v>1.0366323187640636E-2</v>
      </c>
      <c r="AU1596">
        <v>1</v>
      </c>
      <c r="AV1596">
        <v>0</v>
      </c>
      <c r="AW1596">
        <f t="shared" si="324"/>
        <v>1584</v>
      </c>
      <c r="AX1596">
        <f t="shared" si="325"/>
        <v>8</v>
      </c>
      <c r="AY1596">
        <f t="shared" si="321"/>
        <v>0.64436461607543782</v>
      </c>
      <c r="AZ1596">
        <f t="shared" si="322"/>
        <v>0.98778625954198473</v>
      </c>
      <c r="BA1596">
        <f t="shared" si="323"/>
        <v>2.2177509194922055E-4</v>
      </c>
    </row>
    <row r="1597" spans="1:53" x14ac:dyDescent="0.25">
      <c r="A1597">
        <f>'Preprocessed Data'!A1595</f>
        <v>2</v>
      </c>
      <c r="B1597">
        <f>'Preprocessed Data'!B1595</f>
        <v>55</v>
      </c>
      <c r="C1597">
        <f>'Preprocessed Data'!C1595</f>
        <v>0</v>
      </c>
      <c r="D1597">
        <f>'Preprocessed Data'!D1595</f>
        <v>0</v>
      </c>
      <c r="E1597">
        <f>'Preprocessed Data'!E1595</f>
        <v>0</v>
      </c>
      <c r="F1597">
        <f>'Preprocessed Data'!F1595</f>
        <v>4</v>
      </c>
      <c r="G1597">
        <f>'Preprocessed Data'!G1595</f>
        <v>1</v>
      </c>
      <c r="H1597">
        <f>'Preprocessed Data'!H1595</f>
        <v>67.099999999999994</v>
      </c>
      <c r="I1597">
        <f>'Preprocessed Data'!I1595</f>
        <v>31.4</v>
      </c>
      <c r="J1597">
        <f>'Preprocessed Data'!J1595</f>
        <v>2</v>
      </c>
      <c r="K1597" s="10">
        <f>'Preprocessed Data'!K1595</f>
        <v>0</v>
      </c>
      <c r="L1597" s="1">
        <f t="shared" si="313"/>
        <v>1</v>
      </c>
      <c r="M1597" s="11">
        <f t="shared" si="314"/>
        <v>1</v>
      </c>
      <c r="N1597">
        <f t="shared" si="315"/>
        <v>0</v>
      </c>
      <c r="O1597">
        <f t="shared" si="316"/>
        <v>2.4662953080860032E-2</v>
      </c>
      <c r="P1597" s="10">
        <f t="shared" si="317"/>
        <v>2.4662953080860032E-2</v>
      </c>
      <c r="Q1597" s="11">
        <f t="shared" si="318"/>
        <v>0.97533704691913992</v>
      </c>
      <c r="R1597" s="10">
        <f t="shared" si="319"/>
        <v>-2.4972178573181035E-2</v>
      </c>
      <c r="S1597" s="11">
        <f t="shared" si="320"/>
        <v>100</v>
      </c>
      <c r="AT1597">
        <v>1.0381752395183434E-2</v>
      </c>
      <c r="AU1597">
        <v>1</v>
      </c>
      <c r="AV1597">
        <v>0</v>
      </c>
      <c r="AW1597">
        <f t="shared" si="324"/>
        <v>1585</v>
      </c>
      <c r="AX1597">
        <f t="shared" si="325"/>
        <v>8</v>
      </c>
      <c r="AY1597">
        <f t="shared" si="321"/>
        <v>0.6441400987876067</v>
      </c>
      <c r="AZ1597">
        <f t="shared" si="322"/>
        <v>0.98778625954198473</v>
      </c>
      <c r="BA1597">
        <f t="shared" si="323"/>
        <v>2.2177509194933021E-4</v>
      </c>
    </row>
    <row r="1598" spans="1:53" x14ac:dyDescent="0.25">
      <c r="A1598">
        <f>'Preprocessed Data'!A1596</f>
        <v>2</v>
      </c>
      <c r="B1598">
        <f>'Preprocessed Data'!B1596</f>
        <v>78</v>
      </c>
      <c r="C1598">
        <f>'Preprocessed Data'!C1596</f>
        <v>0</v>
      </c>
      <c r="D1598">
        <f>'Preprocessed Data'!D1596</f>
        <v>0</v>
      </c>
      <c r="E1598">
        <f>'Preprocessed Data'!E1596</f>
        <v>1</v>
      </c>
      <c r="F1598">
        <f>'Preprocessed Data'!F1596</f>
        <v>4</v>
      </c>
      <c r="G1598">
        <f>'Preprocessed Data'!G1596</f>
        <v>1</v>
      </c>
      <c r="H1598">
        <f>'Preprocessed Data'!H1596</f>
        <v>208.99</v>
      </c>
      <c r="I1598">
        <f>'Preprocessed Data'!I1596</f>
        <v>31.4</v>
      </c>
      <c r="J1598">
        <f>'Preprocessed Data'!J1596</f>
        <v>1</v>
      </c>
      <c r="K1598" s="10">
        <f>'Preprocessed Data'!K1596</f>
        <v>1</v>
      </c>
      <c r="L1598" s="1">
        <f t="shared" si="313"/>
        <v>0</v>
      </c>
      <c r="M1598" s="11">
        <f t="shared" si="314"/>
        <v>1</v>
      </c>
      <c r="N1598">
        <f t="shared" si="315"/>
        <v>1</v>
      </c>
      <c r="O1598">
        <f t="shared" si="316"/>
        <v>0.74874195683241729</v>
      </c>
      <c r="P1598" s="10">
        <f t="shared" si="317"/>
        <v>0.74874195683241729</v>
      </c>
      <c r="Q1598" s="11">
        <f t="shared" si="318"/>
        <v>0.25125804316758271</v>
      </c>
      <c r="R1598" s="10">
        <f t="shared" si="319"/>
        <v>-0.28936087173716363</v>
      </c>
      <c r="S1598" s="11">
        <f t="shared" si="320"/>
        <v>100</v>
      </c>
      <c r="AT1598">
        <v>1.0415497277051102E-2</v>
      </c>
      <c r="AU1598">
        <v>1</v>
      </c>
      <c r="AV1598">
        <v>0</v>
      </c>
      <c r="AW1598">
        <f t="shared" si="324"/>
        <v>1586</v>
      </c>
      <c r="AX1598">
        <f t="shared" si="325"/>
        <v>8</v>
      </c>
      <c r="AY1598">
        <f t="shared" si="321"/>
        <v>0.64391558149977546</v>
      </c>
      <c r="AZ1598">
        <f t="shared" si="322"/>
        <v>0.98778625954198473</v>
      </c>
      <c r="BA1598">
        <f t="shared" si="323"/>
        <v>2.2177509194922055E-4</v>
      </c>
    </row>
    <row r="1599" spans="1:53" x14ac:dyDescent="0.25">
      <c r="A1599">
        <f>'Preprocessed Data'!A1597</f>
        <v>1</v>
      </c>
      <c r="B1599">
        <f>'Preprocessed Data'!B1597</f>
        <v>56</v>
      </c>
      <c r="C1599">
        <f>'Preprocessed Data'!C1597</f>
        <v>0</v>
      </c>
      <c r="D1599">
        <f>'Preprocessed Data'!D1597</f>
        <v>0</v>
      </c>
      <c r="E1599">
        <f>'Preprocessed Data'!E1597</f>
        <v>1</v>
      </c>
      <c r="F1599">
        <f>'Preprocessed Data'!F1597</f>
        <v>1</v>
      </c>
      <c r="G1599">
        <f>'Preprocessed Data'!G1597</f>
        <v>1</v>
      </c>
      <c r="H1599">
        <f>'Preprocessed Data'!H1597</f>
        <v>93.72</v>
      </c>
      <c r="I1599">
        <f>'Preprocessed Data'!I1597</f>
        <v>31.4</v>
      </c>
      <c r="J1599">
        <f>'Preprocessed Data'!J1597</f>
        <v>2</v>
      </c>
      <c r="K1599" s="10">
        <f>'Preprocessed Data'!K1597</f>
        <v>0</v>
      </c>
      <c r="L1599" s="1">
        <f t="shared" si="313"/>
        <v>1</v>
      </c>
      <c r="M1599" s="11">
        <f t="shared" si="314"/>
        <v>1</v>
      </c>
      <c r="N1599">
        <f t="shared" si="315"/>
        <v>0</v>
      </c>
      <c r="O1599">
        <f t="shared" si="316"/>
        <v>4.717616568053308E-2</v>
      </c>
      <c r="P1599" s="10">
        <f t="shared" si="317"/>
        <v>4.717616568053308E-2</v>
      </c>
      <c r="Q1599" s="11">
        <f t="shared" si="318"/>
        <v>0.95282383431946693</v>
      </c>
      <c r="R1599" s="10">
        <f t="shared" si="319"/>
        <v>-4.832524622508972E-2</v>
      </c>
      <c r="S1599" s="11">
        <f t="shared" si="320"/>
        <v>100</v>
      </c>
      <c r="AT1599">
        <v>1.0436890049845061E-2</v>
      </c>
      <c r="AU1599">
        <v>1</v>
      </c>
      <c r="AV1599">
        <v>0</v>
      </c>
      <c r="AW1599">
        <f t="shared" si="324"/>
        <v>1587</v>
      </c>
      <c r="AX1599">
        <f t="shared" si="325"/>
        <v>8</v>
      </c>
      <c r="AY1599">
        <f t="shared" si="321"/>
        <v>0.64369106421194433</v>
      </c>
      <c r="AZ1599">
        <f t="shared" si="322"/>
        <v>0.98778625954198473</v>
      </c>
      <c r="BA1599">
        <f t="shared" si="323"/>
        <v>2.2177509194922055E-4</v>
      </c>
    </row>
    <row r="1600" spans="1:53" x14ac:dyDescent="0.25">
      <c r="A1600">
        <f>'Preprocessed Data'!A1598</f>
        <v>1</v>
      </c>
      <c r="B1600">
        <f>'Preprocessed Data'!B1598</f>
        <v>51</v>
      </c>
      <c r="C1600">
        <f>'Preprocessed Data'!C1598</f>
        <v>0</v>
      </c>
      <c r="D1600">
        <f>'Preprocessed Data'!D1598</f>
        <v>0</v>
      </c>
      <c r="E1600">
        <f>'Preprocessed Data'!E1598</f>
        <v>1</v>
      </c>
      <c r="F1600">
        <f>'Preprocessed Data'!F1598</f>
        <v>4</v>
      </c>
      <c r="G1600">
        <f>'Preprocessed Data'!G1598</f>
        <v>1</v>
      </c>
      <c r="H1600">
        <f>'Preprocessed Data'!H1598</f>
        <v>78.05</v>
      </c>
      <c r="I1600">
        <f>'Preprocessed Data'!I1598</f>
        <v>31.4</v>
      </c>
      <c r="J1600">
        <f>'Preprocessed Data'!J1598</f>
        <v>2</v>
      </c>
      <c r="K1600" s="10">
        <f>'Preprocessed Data'!K1598</f>
        <v>0</v>
      </c>
      <c r="L1600" s="1">
        <f t="shared" si="313"/>
        <v>1</v>
      </c>
      <c r="M1600" s="11">
        <f t="shared" si="314"/>
        <v>1</v>
      </c>
      <c r="N1600">
        <f t="shared" si="315"/>
        <v>0</v>
      </c>
      <c r="O1600">
        <f t="shared" si="316"/>
        <v>3.2226380299456327E-2</v>
      </c>
      <c r="P1600" s="10">
        <f t="shared" si="317"/>
        <v>3.2226380299456327E-2</v>
      </c>
      <c r="Q1600" s="11">
        <f t="shared" si="318"/>
        <v>0.96777361970054365</v>
      </c>
      <c r="R1600" s="10">
        <f t="shared" si="319"/>
        <v>-3.2757083001716224E-2</v>
      </c>
      <c r="S1600" s="11">
        <f t="shared" si="320"/>
        <v>100</v>
      </c>
      <c r="AT1600">
        <v>1.045161957672327E-2</v>
      </c>
      <c r="AU1600">
        <v>1</v>
      </c>
      <c r="AV1600">
        <v>0</v>
      </c>
      <c r="AW1600">
        <f t="shared" si="324"/>
        <v>1588</v>
      </c>
      <c r="AX1600">
        <f t="shared" si="325"/>
        <v>8</v>
      </c>
      <c r="AY1600">
        <f t="shared" si="321"/>
        <v>0.6434665469241132</v>
      </c>
      <c r="AZ1600">
        <f t="shared" si="322"/>
        <v>0.98778625954198473</v>
      </c>
      <c r="BA1600">
        <f t="shared" si="323"/>
        <v>2.2177509194933021E-4</v>
      </c>
    </row>
    <row r="1601" spans="1:53" x14ac:dyDescent="0.25">
      <c r="A1601">
        <f>'Preprocessed Data'!A1599</f>
        <v>1</v>
      </c>
      <c r="B1601">
        <f>'Preprocessed Data'!B1599</f>
        <v>47</v>
      </c>
      <c r="C1601">
        <f>'Preprocessed Data'!C1599</f>
        <v>0</v>
      </c>
      <c r="D1601">
        <f>'Preprocessed Data'!D1599</f>
        <v>0</v>
      </c>
      <c r="E1601">
        <f>'Preprocessed Data'!E1599</f>
        <v>1</v>
      </c>
      <c r="F1601">
        <f>'Preprocessed Data'!F1599</f>
        <v>4</v>
      </c>
      <c r="G1601">
        <f>'Preprocessed Data'!G1599</f>
        <v>1</v>
      </c>
      <c r="H1601">
        <f>'Preprocessed Data'!H1599</f>
        <v>58.23</v>
      </c>
      <c r="I1601">
        <f>'Preprocessed Data'!I1599</f>
        <v>31.4</v>
      </c>
      <c r="J1601">
        <f>'Preprocessed Data'!J1599</f>
        <v>1</v>
      </c>
      <c r="K1601" s="10">
        <f>'Preprocessed Data'!K1599</f>
        <v>0</v>
      </c>
      <c r="L1601" s="1">
        <f t="shared" si="313"/>
        <v>1</v>
      </c>
      <c r="M1601" s="11">
        <f t="shared" si="314"/>
        <v>1</v>
      </c>
      <c r="N1601">
        <f t="shared" si="315"/>
        <v>0</v>
      </c>
      <c r="O1601">
        <f t="shared" si="316"/>
        <v>1.5767837013559521E-2</v>
      </c>
      <c r="P1601" s="10">
        <f t="shared" si="317"/>
        <v>1.5767837013559521E-2</v>
      </c>
      <c r="Q1601" s="11">
        <f t="shared" si="318"/>
        <v>0.98423216298644045</v>
      </c>
      <c r="R1601" s="10">
        <f t="shared" si="319"/>
        <v>-1.5893471764524974E-2</v>
      </c>
      <c r="S1601" s="11">
        <f t="shared" si="320"/>
        <v>100</v>
      </c>
      <c r="AT1601">
        <v>1.0476217109488234E-2</v>
      </c>
      <c r="AU1601">
        <v>1</v>
      </c>
      <c r="AV1601">
        <v>0</v>
      </c>
      <c r="AW1601">
        <f t="shared" si="324"/>
        <v>1589</v>
      </c>
      <c r="AX1601">
        <f t="shared" si="325"/>
        <v>8</v>
      </c>
      <c r="AY1601">
        <f t="shared" si="321"/>
        <v>0.64324202963628196</v>
      </c>
      <c r="AZ1601">
        <f t="shared" si="322"/>
        <v>0.98778625954198473</v>
      </c>
      <c r="BA1601">
        <f t="shared" si="323"/>
        <v>2.2177509194922055E-4</v>
      </c>
    </row>
    <row r="1602" spans="1:53" x14ac:dyDescent="0.25">
      <c r="A1602">
        <f>'Preprocessed Data'!A1600</f>
        <v>1</v>
      </c>
      <c r="B1602">
        <f>'Preprocessed Data'!B1600</f>
        <v>67</v>
      </c>
      <c r="C1602">
        <f>'Preprocessed Data'!C1600</f>
        <v>0</v>
      </c>
      <c r="D1602">
        <f>'Preprocessed Data'!D1600</f>
        <v>0</v>
      </c>
      <c r="E1602">
        <f>'Preprocessed Data'!E1600</f>
        <v>1</v>
      </c>
      <c r="F1602">
        <f>'Preprocessed Data'!F1600</f>
        <v>5</v>
      </c>
      <c r="G1602">
        <f>'Preprocessed Data'!G1600</f>
        <v>1</v>
      </c>
      <c r="H1602">
        <f>'Preprocessed Data'!H1600</f>
        <v>86.96</v>
      </c>
      <c r="I1602">
        <f>'Preprocessed Data'!I1600</f>
        <v>31.4</v>
      </c>
      <c r="J1602">
        <f>'Preprocessed Data'!J1600</f>
        <v>1</v>
      </c>
      <c r="K1602" s="10">
        <f>'Preprocessed Data'!K1600</f>
        <v>0</v>
      </c>
      <c r="L1602" s="1">
        <f t="shared" si="313"/>
        <v>1</v>
      </c>
      <c r="M1602" s="11">
        <f t="shared" si="314"/>
        <v>1</v>
      </c>
      <c r="N1602">
        <f t="shared" si="315"/>
        <v>0</v>
      </c>
      <c r="O1602">
        <f t="shared" si="316"/>
        <v>9.2618714565126006E-2</v>
      </c>
      <c r="P1602" s="10">
        <f t="shared" si="317"/>
        <v>9.2618714565126006E-2</v>
      </c>
      <c r="Q1602" s="11">
        <f t="shared" si="318"/>
        <v>0.90738128543487395</v>
      </c>
      <c r="R1602" s="10">
        <f t="shared" si="319"/>
        <v>-9.7192536347950054E-2</v>
      </c>
      <c r="S1602" s="11">
        <f t="shared" si="320"/>
        <v>100</v>
      </c>
      <c r="AT1602">
        <v>1.0508198194137671E-2</v>
      </c>
      <c r="AU1602">
        <v>1</v>
      </c>
      <c r="AV1602">
        <v>0</v>
      </c>
      <c r="AW1602">
        <f t="shared" si="324"/>
        <v>1590</v>
      </c>
      <c r="AX1602">
        <f t="shared" si="325"/>
        <v>8</v>
      </c>
      <c r="AY1602">
        <f t="shared" si="321"/>
        <v>0.64301751234845084</v>
      </c>
      <c r="AZ1602">
        <f t="shared" si="322"/>
        <v>0.98778625954198473</v>
      </c>
      <c r="BA1602">
        <f t="shared" si="323"/>
        <v>2.2177509194922055E-4</v>
      </c>
    </row>
    <row r="1603" spans="1:53" x14ac:dyDescent="0.25">
      <c r="A1603">
        <f>'Preprocessed Data'!A1601</f>
        <v>1</v>
      </c>
      <c r="B1603">
        <f>'Preprocessed Data'!B1601</f>
        <v>74</v>
      </c>
      <c r="C1603">
        <f>'Preprocessed Data'!C1601</f>
        <v>0</v>
      </c>
      <c r="D1603">
        <f>'Preprocessed Data'!D1601</f>
        <v>0</v>
      </c>
      <c r="E1603">
        <f>'Preprocessed Data'!E1601</f>
        <v>1</v>
      </c>
      <c r="F1603">
        <f>'Preprocessed Data'!F1601</f>
        <v>5</v>
      </c>
      <c r="G1603">
        <f>'Preprocessed Data'!G1601</f>
        <v>2</v>
      </c>
      <c r="H1603">
        <f>'Preprocessed Data'!H1601</f>
        <v>72.959999999999994</v>
      </c>
      <c r="I1603">
        <f>'Preprocessed Data'!I1601</f>
        <v>31.3</v>
      </c>
      <c r="J1603">
        <f>'Preprocessed Data'!J1601</f>
        <v>3</v>
      </c>
      <c r="K1603" s="10">
        <f>'Preprocessed Data'!K1601</f>
        <v>1</v>
      </c>
      <c r="L1603" s="1">
        <f t="shared" si="313"/>
        <v>0</v>
      </c>
      <c r="M1603" s="11">
        <f t="shared" si="314"/>
        <v>1</v>
      </c>
      <c r="N1603">
        <f t="shared" si="315"/>
        <v>1</v>
      </c>
      <c r="O1603">
        <f t="shared" si="316"/>
        <v>9.5055531982715449E-2</v>
      </c>
      <c r="P1603" s="10">
        <f t="shared" si="317"/>
        <v>9.5055531982715449E-2</v>
      </c>
      <c r="Q1603" s="11">
        <f t="shared" si="318"/>
        <v>0.90494446801728456</v>
      </c>
      <c r="R1603" s="10">
        <f t="shared" si="319"/>
        <v>-2.3532940109762746</v>
      </c>
      <c r="S1603" s="11">
        <f t="shared" si="320"/>
        <v>0</v>
      </c>
      <c r="AT1603">
        <v>1.0539781028374462E-2</v>
      </c>
      <c r="AU1603">
        <v>1</v>
      </c>
      <c r="AV1603">
        <v>0</v>
      </c>
      <c r="AW1603">
        <f t="shared" si="324"/>
        <v>1591</v>
      </c>
      <c r="AX1603">
        <f t="shared" si="325"/>
        <v>8</v>
      </c>
      <c r="AY1603">
        <f t="shared" si="321"/>
        <v>0.64279299506061971</v>
      </c>
      <c r="AZ1603">
        <f t="shared" si="322"/>
        <v>0.98778625954198473</v>
      </c>
      <c r="BA1603">
        <f t="shared" si="323"/>
        <v>2.2177509194933021E-4</v>
      </c>
    </row>
    <row r="1604" spans="1:53" x14ac:dyDescent="0.25">
      <c r="A1604">
        <f>'Preprocessed Data'!A1602</f>
        <v>2</v>
      </c>
      <c r="B1604">
        <f>'Preprocessed Data'!B1602</f>
        <v>25</v>
      </c>
      <c r="C1604">
        <f>'Preprocessed Data'!C1602</f>
        <v>0</v>
      </c>
      <c r="D1604">
        <f>'Preprocessed Data'!D1602</f>
        <v>0</v>
      </c>
      <c r="E1604">
        <f>'Preprocessed Data'!E1602</f>
        <v>1</v>
      </c>
      <c r="F1604">
        <f>'Preprocessed Data'!F1602</f>
        <v>4</v>
      </c>
      <c r="G1604">
        <f>'Preprocessed Data'!G1602</f>
        <v>1</v>
      </c>
      <c r="H1604">
        <f>'Preprocessed Data'!H1602</f>
        <v>63.64</v>
      </c>
      <c r="I1604">
        <f>'Preprocessed Data'!I1602</f>
        <v>31.3</v>
      </c>
      <c r="J1604">
        <f>'Preprocessed Data'!J1602</f>
        <v>1</v>
      </c>
      <c r="K1604" s="10">
        <f>'Preprocessed Data'!K1602</f>
        <v>0</v>
      </c>
      <c r="L1604" s="1">
        <f t="shared" si="313"/>
        <v>1</v>
      </c>
      <c r="M1604" s="11">
        <f t="shared" si="314"/>
        <v>1</v>
      </c>
      <c r="N1604">
        <f t="shared" si="315"/>
        <v>0</v>
      </c>
      <c r="O1604">
        <f t="shared" si="316"/>
        <v>4.5203310483079642E-3</v>
      </c>
      <c r="P1604" s="10">
        <f t="shared" si="317"/>
        <v>4.5203310483079642E-3</v>
      </c>
      <c r="Q1604" s="11">
        <f t="shared" si="318"/>
        <v>0.99547966895169204</v>
      </c>
      <c r="R1604" s="10">
        <f t="shared" si="319"/>
        <v>-4.5305786380274984E-3</v>
      </c>
      <c r="S1604" s="11">
        <f t="shared" si="320"/>
        <v>100</v>
      </c>
      <c r="AT1604">
        <v>1.0563430850110167E-2</v>
      </c>
      <c r="AU1604">
        <v>1</v>
      </c>
      <c r="AV1604">
        <v>0</v>
      </c>
      <c r="AW1604">
        <f t="shared" si="324"/>
        <v>1592</v>
      </c>
      <c r="AX1604">
        <f t="shared" si="325"/>
        <v>8</v>
      </c>
      <c r="AY1604">
        <f t="shared" si="321"/>
        <v>0.64256847777278847</v>
      </c>
      <c r="AZ1604">
        <f t="shared" si="322"/>
        <v>0.98778625954198473</v>
      </c>
      <c r="BA1604">
        <f t="shared" si="323"/>
        <v>2.2177509194922055E-4</v>
      </c>
    </row>
    <row r="1605" spans="1:53" x14ac:dyDescent="0.25">
      <c r="A1605">
        <f>'Preprocessed Data'!A1603</f>
        <v>2</v>
      </c>
      <c r="B1605">
        <f>'Preprocessed Data'!B1603</f>
        <v>30</v>
      </c>
      <c r="C1605">
        <f>'Preprocessed Data'!C1603</f>
        <v>0</v>
      </c>
      <c r="D1605">
        <f>'Preprocessed Data'!D1603</f>
        <v>0</v>
      </c>
      <c r="E1605">
        <f>'Preprocessed Data'!E1603</f>
        <v>0</v>
      </c>
      <c r="F1605">
        <f>'Preprocessed Data'!F1603</f>
        <v>4</v>
      </c>
      <c r="G1605">
        <f>'Preprocessed Data'!G1603</f>
        <v>1</v>
      </c>
      <c r="H1605">
        <f>'Preprocessed Data'!H1603</f>
        <v>56.07</v>
      </c>
      <c r="I1605">
        <f>'Preprocessed Data'!I1603</f>
        <v>31.3</v>
      </c>
      <c r="J1605">
        <f>'Preprocessed Data'!J1603</f>
        <v>2</v>
      </c>
      <c r="K1605" s="10">
        <f>'Preprocessed Data'!K1603</f>
        <v>0</v>
      </c>
      <c r="L1605" s="1">
        <f t="shared" ref="L1605:L1668" si="326">1-K1605</f>
        <v>1</v>
      </c>
      <c r="M1605" s="11">
        <f t="shared" ref="M1605:M1668" si="327">K1605+L1605</f>
        <v>1</v>
      </c>
      <c r="N1605">
        <f t="shared" ref="N1605:N1668" si="328">IF(M1605=0,"",K1605/M1605)</f>
        <v>0</v>
      </c>
      <c r="O1605">
        <f t="shared" ref="O1605:O1668" si="329">1/(1+EXP(-$V$5-MMULT(A1605:J1605,$V$6:$V$15)))</f>
        <v>5.2582942497550779E-3</v>
      </c>
      <c r="P1605" s="10">
        <f t="shared" ref="P1605:P1668" si="330">M1605*O1605</f>
        <v>5.2582942497550779E-3</v>
      </c>
      <c r="Q1605" s="11">
        <f t="shared" ref="Q1605:Q1668" si="331">M1605-P1605</f>
        <v>0.9947417057502449</v>
      </c>
      <c r="R1605" s="10">
        <f t="shared" ref="R1605:R1668" si="332">IFERROR(M1605*(N1605*LN(O1605)+(1-N1605)*LN(1-O1605)),0)</f>
        <v>-5.2721677342436653E-3</v>
      </c>
      <c r="S1605" s="11">
        <f t="shared" ref="S1605:S1668" si="333">100*IF(O1605&gt;=$AP$10,K1605/M1605,L1605/M1605)</f>
        <v>100</v>
      </c>
      <c r="AT1605">
        <v>1.0575843354456419E-2</v>
      </c>
      <c r="AU1605">
        <v>1</v>
      </c>
      <c r="AV1605">
        <v>0</v>
      </c>
      <c r="AW1605">
        <f t="shared" si="324"/>
        <v>1593</v>
      </c>
      <c r="AX1605">
        <f t="shared" si="325"/>
        <v>8</v>
      </c>
      <c r="AY1605">
        <f t="shared" ref="AY1605:AY1668" si="334">1-AW1605/AW$5113</f>
        <v>0.64234396048495734</v>
      </c>
      <c r="AZ1605">
        <f t="shared" ref="AZ1605:AZ1668" si="335">1-AX1605/AX$5113</f>
        <v>0.98778625954198473</v>
      </c>
      <c r="BA1605">
        <f t="shared" ref="BA1605:BA1668" si="336">(AY1605-AY1606)*AZ1605</f>
        <v>2.2177509194922055E-4</v>
      </c>
    </row>
    <row r="1606" spans="1:53" x14ac:dyDescent="0.25">
      <c r="A1606">
        <f>'Preprocessed Data'!A1604</f>
        <v>1</v>
      </c>
      <c r="B1606">
        <f>'Preprocessed Data'!B1604</f>
        <v>43</v>
      </c>
      <c r="C1606">
        <f>'Preprocessed Data'!C1604</f>
        <v>0</v>
      </c>
      <c r="D1606">
        <f>'Preprocessed Data'!D1604</f>
        <v>0</v>
      </c>
      <c r="E1606">
        <f>'Preprocessed Data'!E1604</f>
        <v>1</v>
      </c>
      <c r="F1606">
        <f>'Preprocessed Data'!F1604</f>
        <v>4</v>
      </c>
      <c r="G1606">
        <f>'Preprocessed Data'!G1604</f>
        <v>2</v>
      </c>
      <c r="H1606">
        <f>'Preprocessed Data'!H1604</f>
        <v>210.94</v>
      </c>
      <c r="I1606">
        <f>'Preprocessed Data'!I1604</f>
        <v>31.3</v>
      </c>
      <c r="J1606">
        <f>'Preprocessed Data'!J1604</f>
        <v>2</v>
      </c>
      <c r="K1606" s="10">
        <f>'Preprocessed Data'!K1604</f>
        <v>1</v>
      </c>
      <c r="L1606" s="1">
        <f t="shared" si="326"/>
        <v>0</v>
      </c>
      <c r="M1606" s="11">
        <f t="shared" si="327"/>
        <v>1</v>
      </c>
      <c r="N1606">
        <f t="shared" si="328"/>
        <v>1</v>
      </c>
      <c r="O1606">
        <f t="shared" si="329"/>
        <v>0.41822040133827582</v>
      </c>
      <c r="P1606" s="10">
        <f t="shared" si="330"/>
        <v>0.41822040133827582</v>
      </c>
      <c r="Q1606" s="11">
        <f t="shared" si="331"/>
        <v>0.58177959866172424</v>
      </c>
      <c r="R1606" s="10">
        <f t="shared" si="332"/>
        <v>-0.87174670948959876</v>
      </c>
      <c r="S1606" s="11">
        <f t="shared" si="333"/>
        <v>0</v>
      </c>
      <c r="AT1606">
        <v>1.0587970911987335E-2</v>
      </c>
      <c r="AU1606">
        <v>1</v>
      </c>
      <c r="AV1606">
        <v>0</v>
      </c>
      <c r="AW1606">
        <f t="shared" ref="AW1606:AW1669" si="337">AW1605+AU1606</f>
        <v>1594</v>
      </c>
      <c r="AX1606">
        <f t="shared" ref="AX1606:AX1669" si="338">AX1605+AV1606</f>
        <v>8</v>
      </c>
      <c r="AY1606">
        <f t="shared" si="334"/>
        <v>0.64211944319712622</v>
      </c>
      <c r="AZ1606">
        <f t="shared" si="335"/>
        <v>0.98778625954198473</v>
      </c>
      <c r="BA1606">
        <f t="shared" si="336"/>
        <v>2.2177509194933021E-4</v>
      </c>
    </row>
    <row r="1607" spans="1:53" x14ac:dyDescent="0.25">
      <c r="A1607">
        <f>'Preprocessed Data'!A1605</f>
        <v>2</v>
      </c>
      <c r="B1607">
        <f>'Preprocessed Data'!B1605</f>
        <v>20</v>
      </c>
      <c r="C1607">
        <f>'Preprocessed Data'!C1605</f>
        <v>0</v>
      </c>
      <c r="D1607">
        <f>'Preprocessed Data'!D1605</f>
        <v>0</v>
      </c>
      <c r="E1607">
        <f>'Preprocessed Data'!E1605</f>
        <v>0</v>
      </c>
      <c r="F1607">
        <f>'Preprocessed Data'!F1605</f>
        <v>2</v>
      </c>
      <c r="G1607">
        <f>'Preprocessed Data'!G1605</f>
        <v>2</v>
      </c>
      <c r="H1607">
        <f>'Preprocessed Data'!H1605</f>
        <v>95.5</v>
      </c>
      <c r="I1607">
        <f>'Preprocessed Data'!I1605</f>
        <v>31.3</v>
      </c>
      <c r="J1607">
        <f>'Preprocessed Data'!J1605</f>
        <v>4</v>
      </c>
      <c r="K1607" s="10">
        <f>'Preprocessed Data'!K1605</f>
        <v>0</v>
      </c>
      <c r="L1607" s="1">
        <f t="shared" si="326"/>
        <v>1</v>
      </c>
      <c r="M1607" s="11">
        <f t="shared" si="327"/>
        <v>1</v>
      </c>
      <c r="N1607">
        <f t="shared" si="328"/>
        <v>0</v>
      </c>
      <c r="O1607">
        <f t="shared" si="329"/>
        <v>7.759410922479123E-3</v>
      </c>
      <c r="P1607" s="10">
        <f t="shared" si="330"/>
        <v>7.759410922479123E-3</v>
      </c>
      <c r="Q1607" s="11">
        <f t="shared" si="331"/>
        <v>0.99224058907752088</v>
      </c>
      <c r="R1607" s="10">
        <f t="shared" si="332"/>
        <v>-7.7896717907264676E-3</v>
      </c>
      <c r="S1607" s="11">
        <f t="shared" si="333"/>
        <v>100</v>
      </c>
      <c r="AT1607">
        <v>1.0601842451673506E-2</v>
      </c>
      <c r="AU1607">
        <v>1</v>
      </c>
      <c r="AV1607">
        <v>0</v>
      </c>
      <c r="AW1607">
        <f t="shared" si="337"/>
        <v>1595</v>
      </c>
      <c r="AX1607">
        <f t="shared" si="338"/>
        <v>8</v>
      </c>
      <c r="AY1607">
        <f t="shared" si="334"/>
        <v>0.64189492590929498</v>
      </c>
      <c r="AZ1607">
        <f t="shared" si="335"/>
        <v>0.98778625954198473</v>
      </c>
      <c r="BA1607">
        <f t="shared" si="336"/>
        <v>2.2177509194922055E-4</v>
      </c>
    </row>
    <row r="1608" spans="1:53" x14ac:dyDescent="0.25">
      <c r="A1608">
        <f>'Preprocessed Data'!A1606</f>
        <v>2</v>
      </c>
      <c r="B1608">
        <f>'Preprocessed Data'!B1606</f>
        <v>76</v>
      </c>
      <c r="C1608">
        <f>'Preprocessed Data'!C1606</f>
        <v>0</v>
      </c>
      <c r="D1608">
        <f>'Preprocessed Data'!D1606</f>
        <v>0</v>
      </c>
      <c r="E1608">
        <f>'Preprocessed Data'!E1606</f>
        <v>1</v>
      </c>
      <c r="F1608">
        <f>'Preprocessed Data'!F1606</f>
        <v>1</v>
      </c>
      <c r="G1608">
        <f>'Preprocessed Data'!G1606</f>
        <v>1</v>
      </c>
      <c r="H1608">
        <f>'Preprocessed Data'!H1606</f>
        <v>97.9</v>
      </c>
      <c r="I1608">
        <f>'Preprocessed Data'!I1606</f>
        <v>31.3</v>
      </c>
      <c r="J1608">
        <f>'Preprocessed Data'!J1606</f>
        <v>1</v>
      </c>
      <c r="K1608" s="10">
        <f>'Preprocessed Data'!K1606</f>
        <v>0</v>
      </c>
      <c r="L1608" s="1">
        <f t="shared" si="326"/>
        <v>1</v>
      </c>
      <c r="M1608" s="11">
        <f t="shared" si="327"/>
        <v>1</v>
      </c>
      <c r="N1608">
        <f t="shared" si="328"/>
        <v>0</v>
      </c>
      <c r="O1608">
        <f t="shared" si="329"/>
        <v>0.1015559460458321</v>
      </c>
      <c r="P1608" s="10">
        <f t="shared" si="330"/>
        <v>0.1015559460458321</v>
      </c>
      <c r="Q1608" s="11">
        <f t="shared" si="331"/>
        <v>0.89844405395416793</v>
      </c>
      <c r="R1608" s="10">
        <f t="shared" si="332"/>
        <v>-0.10709084074703085</v>
      </c>
      <c r="S1608" s="11">
        <f t="shared" si="333"/>
        <v>100</v>
      </c>
      <c r="AT1608">
        <v>1.0615883568894428E-2</v>
      </c>
      <c r="AU1608">
        <v>1</v>
      </c>
      <c r="AV1608">
        <v>0</v>
      </c>
      <c r="AW1608">
        <f t="shared" si="337"/>
        <v>1596</v>
      </c>
      <c r="AX1608">
        <f t="shared" si="338"/>
        <v>8</v>
      </c>
      <c r="AY1608">
        <f t="shared" si="334"/>
        <v>0.64167040862146385</v>
      </c>
      <c r="AZ1608">
        <f t="shared" si="335"/>
        <v>0.98778625954198473</v>
      </c>
      <c r="BA1608">
        <f t="shared" si="336"/>
        <v>2.2177509194922055E-4</v>
      </c>
    </row>
    <row r="1609" spans="1:53" x14ac:dyDescent="0.25">
      <c r="A1609">
        <f>'Preprocessed Data'!A1607</f>
        <v>2</v>
      </c>
      <c r="B1609">
        <f>'Preprocessed Data'!B1607</f>
        <v>68</v>
      </c>
      <c r="C1609">
        <f>'Preprocessed Data'!C1607</f>
        <v>0</v>
      </c>
      <c r="D1609">
        <f>'Preprocessed Data'!D1607</f>
        <v>0</v>
      </c>
      <c r="E1609">
        <f>'Preprocessed Data'!E1607</f>
        <v>1</v>
      </c>
      <c r="F1609">
        <f>'Preprocessed Data'!F1607</f>
        <v>4</v>
      </c>
      <c r="G1609">
        <f>'Preprocessed Data'!G1607</f>
        <v>1</v>
      </c>
      <c r="H1609">
        <f>'Preprocessed Data'!H1607</f>
        <v>97.96</v>
      </c>
      <c r="I1609">
        <f>'Preprocessed Data'!I1607</f>
        <v>31.3</v>
      </c>
      <c r="J1609">
        <f>'Preprocessed Data'!J1607</f>
        <v>2</v>
      </c>
      <c r="K1609" s="10">
        <f>'Preprocessed Data'!K1607</f>
        <v>0</v>
      </c>
      <c r="L1609" s="1">
        <f t="shared" si="326"/>
        <v>1</v>
      </c>
      <c r="M1609" s="11">
        <f t="shared" si="327"/>
        <v>1</v>
      </c>
      <c r="N1609">
        <f t="shared" si="328"/>
        <v>0</v>
      </c>
      <c r="O1609">
        <f t="shared" si="329"/>
        <v>9.0566909024390366E-2</v>
      </c>
      <c r="P1609" s="10">
        <f t="shared" si="330"/>
        <v>9.0566909024390366E-2</v>
      </c>
      <c r="Q1609" s="11">
        <f t="shared" si="331"/>
        <v>0.90943309097560965</v>
      </c>
      <c r="R1609" s="10">
        <f t="shared" si="332"/>
        <v>-9.4933850551891061E-2</v>
      </c>
      <c r="S1609" s="11">
        <f t="shared" si="333"/>
        <v>100</v>
      </c>
      <c r="AT1609">
        <v>1.0616717959040336E-2</v>
      </c>
      <c r="AU1609">
        <v>1</v>
      </c>
      <c r="AV1609">
        <v>0</v>
      </c>
      <c r="AW1609">
        <f t="shared" si="337"/>
        <v>1597</v>
      </c>
      <c r="AX1609">
        <f t="shared" si="338"/>
        <v>8</v>
      </c>
      <c r="AY1609">
        <f t="shared" si="334"/>
        <v>0.64144589133363272</v>
      </c>
      <c r="AZ1609">
        <f t="shared" si="335"/>
        <v>0.98778625954198473</v>
      </c>
      <c r="BA1609">
        <f t="shared" si="336"/>
        <v>2.2177509194933021E-4</v>
      </c>
    </row>
    <row r="1610" spans="1:53" x14ac:dyDescent="0.25">
      <c r="A1610">
        <f>'Preprocessed Data'!A1608</f>
        <v>2</v>
      </c>
      <c r="B1610">
        <f>'Preprocessed Data'!B1608</f>
        <v>32</v>
      </c>
      <c r="C1610">
        <f>'Preprocessed Data'!C1608</f>
        <v>0</v>
      </c>
      <c r="D1610">
        <f>'Preprocessed Data'!D1608</f>
        <v>0</v>
      </c>
      <c r="E1610">
        <f>'Preprocessed Data'!E1608</f>
        <v>1</v>
      </c>
      <c r="F1610">
        <f>'Preprocessed Data'!F1608</f>
        <v>4</v>
      </c>
      <c r="G1610">
        <f>'Preprocessed Data'!G1608</f>
        <v>1</v>
      </c>
      <c r="H1610">
        <f>'Preprocessed Data'!H1608</f>
        <v>61.83</v>
      </c>
      <c r="I1610">
        <f>'Preprocessed Data'!I1608</f>
        <v>31.3</v>
      </c>
      <c r="J1610">
        <f>'Preprocessed Data'!J1608</f>
        <v>2</v>
      </c>
      <c r="K1610" s="10">
        <f>'Preprocessed Data'!K1608</f>
        <v>0</v>
      </c>
      <c r="L1610" s="1">
        <f t="shared" si="326"/>
        <v>1</v>
      </c>
      <c r="M1610" s="11">
        <f t="shared" si="327"/>
        <v>1</v>
      </c>
      <c r="N1610">
        <f t="shared" si="328"/>
        <v>0</v>
      </c>
      <c r="O1610">
        <f t="shared" si="329"/>
        <v>6.2148941175388349E-3</v>
      </c>
      <c r="P1610" s="10">
        <f t="shared" si="330"/>
        <v>6.2148941175388349E-3</v>
      </c>
      <c r="Q1610" s="11">
        <f t="shared" si="331"/>
        <v>0.99378510588246116</v>
      </c>
      <c r="R1610" s="10">
        <f t="shared" si="332"/>
        <v>-6.2342869633929014E-3</v>
      </c>
      <c r="S1610" s="11">
        <f t="shared" si="333"/>
        <v>100</v>
      </c>
      <c r="AT1610">
        <v>1.0624911965533296E-2</v>
      </c>
      <c r="AU1610">
        <v>1</v>
      </c>
      <c r="AV1610">
        <v>0</v>
      </c>
      <c r="AW1610">
        <f t="shared" si="337"/>
        <v>1598</v>
      </c>
      <c r="AX1610">
        <f t="shared" si="338"/>
        <v>8</v>
      </c>
      <c r="AY1610">
        <f t="shared" si="334"/>
        <v>0.64122137404580148</v>
      </c>
      <c r="AZ1610">
        <f t="shared" si="335"/>
        <v>0.98778625954198473</v>
      </c>
      <c r="BA1610">
        <f t="shared" si="336"/>
        <v>2.2177509194922055E-4</v>
      </c>
    </row>
    <row r="1611" spans="1:53" x14ac:dyDescent="0.25">
      <c r="A1611">
        <f>'Preprocessed Data'!A1609</f>
        <v>2</v>
      </c>
      <c r="B1611">
        <f>'Preprocessed Data'!B1609</f>
        <v>40</v>
      </c>
      <c r="C1611">
        <f>'Preprocessed Data'!C1609</f>
        <v>0</v>
      </c>
      <c r="D1611">
        <f>'Preprocessed Data'!D1609</f>
        <v>0</v>
      </c>
      <c r="E1611">
        <f>'Preprocessed Data'!E1609</f>
        <v>0</v>
      </c>
      <c r="F1611">
        <f>'Preprocessed Data'!F1609</f>
        <v>1</v>
      </c>
      <c r="G1611">
        <f>'Preprocessed Data'!G1609</f>
        <v>1</v>
      </c>
      <c r="H1611">
        <f>'Preprocessed Data'!H1609</f>
        <v>158.93</v>
      </c>
      <c r="I1611">
        <f>'Preprocessed Data'!I1609</f>
        <v>31.3</v>
      </c>
      <c r="J1611">
        <f>'Preprocessed Data'!J1609</f>
        <v>3</v>
      </c>
      <c r="K1611" s="10">
        <f>'Preprocessed Data'!K1609</f>
        <v>0</v>
      </c>
      <c r="L1611" s="1">
        <f t="shared" si="326"/>
        <v>1</v>
      </c>
      <c r="M1611" s="11">
        <f t="shared" si="327"/>
        <v>1</v>
      </c>
      <c r="N1611">
        <f t="shared" si="328"/>
        <v>0</v>
      </c>
      <c r="O1611">
        <f t="shared" si="329"/>
        <v>9.0495087992337339E-2</v>
      </c>
      <c r="P1611" s="10">
        <f t="shared" si="330"/>
        <v>9.0495087992337339E-2</v>
      </c>
      <c r="Q1611" s="11">
        <f t="shared" si="331"/>
        <v>0.9095049120076627</v>
      </c>
      <c r="R1611" s="10">
        <f t="shared" si="332"/>
        <v>-9.4854880260465416E-2</v>
      </c>
      <c r="S1611" s="11">
        <f t="shared" si="333"/>
        <v>100</v>
      </c>
      <c r="AT1611">
        <v>1.0635212155978757E-2</v>
      </c>
      <c r="AU1611">
        <v>1</v>
      </c>
      <c r="AV1611">
        <v>0</v>
      </c>
      <c r="AW1611">
        <f t="shared" si="337"/>
        <v>1599</v>
      </c>
      <c r="AX1611">
        <f t="shared" si="338"/>
        <v>8</v>
      </c>
      <c r="AY1611">
        <f t="shared" si="334"/>
        <v>0.64099685675797036</v>
      </c>
      <c r="AZ1611">
        <f t="shared" si="335"/>
        <v>0.98778625954198473</v>
      </c>
      <c r="BA1611">
        <f t="shared" si="336"/>
        <v>2.2177509194922055E-4</v>
      </c>
    </row>
    <row r="1612" spans="1:53" x14ac:dyDescent="0.25">
      <c r="A1612">
        <f>'Preprocessed Data'!A1610</f>
        <v>1</v>
      </c>
      <c r="B1612">
        <f>'Preprocessed Data'!B1610</f>
        <v>62</v>
      </c>
      <c r="C1612">
        <f>'Preprocessed Data'!C1610</f>
        <v>0</v>
      </c>
      <c r="D1612">
        <f>'Preprocessed Data'!D1610</f>
        <v>0</v>
      </c>
      <c r="E1612">
        <f>'Preprocessed Data'!E1610</f>
        <v>1</v>
      </c>
      <c r="F1612">
        <f>'Preprocessed Data'!F1610</f>
        <v>4</v>
      </c>
      <c r="G1612">
        <f>'Preprocessed Data'!G1610</f>
        <v>1</v>
      </c>
      <c r="H1612">
        <f>'Preprocessed Data'!H1610</f>
        <v>107.61</v>
      </c>
      <c r="I1612">
        <f>'Preprocessed Data'!I1610</f>
        <v>31.3</v>
      </c>
      <c r="J1612">
        <f>'Preprocessed Data'!J1610</f>
        <v>4</v>
      </c>
      <c r="K1612" s="10">
        <f>'Preprocessed Data'!K1610</f>
        <v>0</v>
      </c>
      <c r="L1612" s="1">
        <f t="shared" si="326"/>
        <v>1</v>
      </c>
      <c r="M1612" s="11">
        <f t="shared" si="327"/>
        <v>1</v>
      </c>
      <c r="N1612">
        <f t="shared" si="328"/>
        <v>0</v>
      </c>
      <c r="O1612">
        <f t="shared" si="329"/>
        <v>0.1131477561093201</v>
      </c>
      <c r="P1612" s="10">
        <f t="shared" si="330"/>
        <v>0.1131477561093201</v>
      </c>
      <c r="Q1612" s="11">
        <f t="shared" si="331"/>
        <v>0.88685224389067985</v>
      </c>
      <c r="R1612" s="10">
        <f t="shared" si="332"/>
        <v>-0.12007689015312593</v>
      </c>
      <c r="S1612" s="11">
        <f t="shared" si="333"/>
        <v>100</v>
      </c>
      <c r="AT1612">
        <v>1.0667743981833854E-2</v>
      </c>
      <c r="AU1612">
        <v>1</v>
      </c>
      <c r="AV1612">
        <v>0</v>
      </c>
      <c r="AW1612">
        <f t="shared" si="337"/>
        <v>1600</v>
      </c>
      <c r="AX1612">
        <f t="shared" si="338"/>
        <v>8</v>
      </c>
      <c r="AY1612">
        <f t="shared" si="334"/>
        <v>0.64077233947013923</v>
      </c>
      <c r="AZ1612">
        <f t="shared" si="335"/>
        <v>0.98778625954198473</v>
      </c>
      <c r="BA1612">
        <f t="shared" si="336"/>
        <v>2.2177509194933021E-4</v>
      </c>
    </row>
    <row r="1613" spans="1:53" x14ac:dyDescent="0.25">
      <c r="A1613">
        <f>'Preprocessed Data'!A1611</f>
        <v>2</v>
      </c>
      <c r="B1613">
        <f>'Preprocessed Data'!B1611</f>
        <v>68</v>
      </c>
      <c r="C1613">
        <f>'Preprocessed Data'!C1611</f>
        <v>0</v>
      </c>
      <c r="D1613">
        <f>'Preprocessed Data'!D1611</f>
        <v>0</v>
      </c>
      <c r="E1613">
        <f>'Preprocessed Data'!E1611</f>
        <v>1</v>
      </c>
      <c r="F1613">
        <f>'Preprocessed Data'!F1611</f>
        <v>4</v>
      </c>
      <c r="G1613">
        <f>'Preprocessed Data'!G1611</f>
        <v>2</v>
      </c>
      <c r="H1613">
        <f>'Preprocessed Data'!H1611</f>
        <v>109.23</v>
      </c>
      <c r="I1613">
        <f>'Preprocessed Data'!I1611</f>
        <v>31.3</v>
      </c>
      <c r="J1613">
        <f>'Preprocessed Data'!J1611</f>
        <v>2</v>
      </c>
      <c r="K1613" s="10">
        <f>'Preprocessed Data'!K1611</f>
        <v>0</v>
      </c>
      <c r="L1613" s="1">
        <f t="shared" si="326"/>
        <v>1</v>
      </c>
      <c r="M1613" s="11">
        <f t="shared" si="327"/>
        <v>1</v>
      </c>
      <c r="N1613">
        <f t="shared" si="328"/>
        <v>0</v>
      </c>
      <c r="O1613">
        <f t="shared" si="329"/>
        <v>0.12033539269641398</v>
      </c>
      <c r="P1613" s="10">
        <f t="shared" si="330"/>
        <v>0.12033539269641398</v>
      </c>
      <c r="Q1613" s="11">
        <f t="shared" si="331"/>
        <v>0.87966460730358598</v>
      </c>
      <c r="R1613" s="10">
        <f t="shared" si="332"/>
        <v>-0.12821457222175167</v>
      </c>
      <c r="S1613" s="11">
        <f t="shared" si="333"/>
        <v>100</v>
      </c>
      <c r="AT1613">
        <v>1.0677265345007162E-2</v>
      </c>
      <c r="AU1613">
        <v>1</v>
      </c>
      <c r="AV1613">
        <v>0</v>
      </c>
      <c r="AW1613">
        <f t="shared" si="337"/>
        <v>1601</v>
      </c>
      <c r="AX1613">
        <f t="shared" si="338"/>
        <v>8</v>
      </c>
      <c r="AY1613">
        <f t="shared" si="334"/>
        <v>0.64054782218230799</v>
      </c>
      <c r="AZ1613">
        <f t="shared" si="335"/>
        <v>0.98778625954198473</v>
      </c>
      <c r="BA1613">
        <f t="shared" si="336"/>
        <v>2.2177509194922055E-4</v>
      </c>
    </row>
    <row r="1614" spans="1:53" x14ac:dyDescent="0.25">
      <c r="A1614">
        <f>'Preprocessed Data'!A1612</f>
        <v>1</v>
      </c>
      <c r="B1614">
        <f>'Preprocessed Data'!B1612</f>
        <v>38</v>
      </c>
      <c r="C1614">
        <f>'Preprocessed Data'!C1612</f>
        <v>0</v>
      </c>
      <c r="D1614">
        <f>'Preprocessed Data'!D1612</f>
        <v>0</v>
      </c>
      <c r="E1614">
        <f>'Preprocessed Data'!E1612</f>
        <v>1</v>
      </c>
      <c r="F1614">
        <f>'Preprocessed Data'!F1612</f>
        <v>4</v>
      </c>
      <c r="G1614">
        <f>'Preprocessed Data'!G1612</f>
        <v>1</v>
      </c>
      <c r="H1614">
        <f>'Preprocessed Data'!H1612</f>
        <v>135.74</v>
      </c>
      <c r="I1614">
        <f>'Preprocessed Data'!I1612</f>
        <v>31.3</v>
      </c>
      <c r="J1614">
        <f>'Preprocessed Data'!J1612</f>
        <v>1</v>
      </c>
      <c r="K1614" s="10">
        <f>'Preprocessed Data'!K1612</f>
        <v>0</v>
      </c>
      <c r="L1614" s="1">
        <f t="shared" si="326"/>
        <v>1</v>
      </c>
      <c r="M1614" s="11">
        <f t="shared" si="327"/>
        <v>1</v>
      </c>
      <c r="N1614">
        <f t="shared" si="328"/>
        <v>0</v>
      </c>
      <c r="O1614">
        <f t="shared" si="329"/>
        <v>7.0457278841441498E-2</v>
      </c>
      <c r="P1614" s="10">
        <f t="shared" si="330"/>
        <v>7.0457278841441498E-2</v>
      </c>
      <c r="Q1614" s="11">
        <f t="shared" si="331"/>
        <v>0.92954272115855852</v>
      </c>
      <c r="R1614" s="10">
        <f t="shared" si="332"/>
        <v>-7.3062511436748495E-2</v>
      </c>
      <c r="S1614" s="11">
        <f t="shared" si="333"/>
        <v>100</v>
      </c>
      <c r="AT1614">
        <v>1.0678855159436217E-2</v>
      </c>
      <c r="AU1614">
        <v>1</v>
      </c>
      <c r="AV1614">
        <v>0</v>
      </c>
      <c r="AW1614">
        <f t="shared" si="337"/>
        <v>1602</v>
      </c>
      <c r="AX1614">
        <f t="shared" si="338"/>
        <v>8</v>
      </c>
      <c r="AY1614">
        <f t="shared" si="334"/>
        <v>0.64032330489447686</v>
      </c>
      <c r="AZ1614">
        <f t="shared" si="335"/>
        <v>0.98778625954198473</v>
      </c>
      <c r="BA1614">
        <f t="shared" si="336"/>
        <v>2.2177509194922055E-4</v>
      </c>
    </row>
    <row r="1615" spans="1:53" x14ac:dyDescent="0.25">
      <c r="A1615">
        <f>'Preprocessed Data'!A1613</f>
        <v>2</v>
      </c>
      <c r="B1615">
        <f>'Preprocessed Data'!B1613</f>
        <v>82</v>
      </c>
      <c r="C1615">
        <f>'Preprocessed Data'!C1613</f>
        <v>0</v>
      </c>
      <c r="D1615">
        <f>'Preprocessed Data'!D1613</f>
        <v>0</v>
      </c>
      <c r="E1615">
        <f>'Preprocessed Data'!E1613</f>
        <v>1</v>
      </c>
      <c r="F1615">
        <f>'Preprocessed Data'!F1613</f>
        <v>4</v>
      </c>
      <c r="G1615">
        <f>'Preprocessed Data'!G1613</f>
        <v>1</v>
      </c>
      <c r="H1615">
        <f>'Preprocessed Data'!H1613</f>
        <v>78</v>
      </c>
      <c r="I1615">
        <f>'Preprocessed Data'!I1613</f>
        <v>31.3</v>
      </c>
      <c r="J1615">
        <f>'Preprocessed Data'!J1613</f>
        <v>1</v>
      </c>
      <c r="K1615" s="10">
        <f>'Preprocessed Data'!K1613</f>
        <v>0</v>
      </c>
      <c r="L1615" s="1">
        <f t="shared" si="326"/>
        <v>1</v>
      </c>
      <c r="M1615" s="11">
        <f t="shared" si="327"/>
        <v>1</v>
      </c>
      <c r="N1615">
        <f t="shared" si="328"/>
        <v>0</v>
      </c>
      <c r="O1615">
        <f t="shared" si="329"/>
        <v>0.10630973297189905</v>
      </c>
      <c r="P1615" s="10">
        <f t="shared" si="330"/>
        <v>0.10630973297189905</v>
      </c>
      <c r="Q1615" s="11">
        <f t="shared" si="331"/>
        <v>0.89369026702810095</v>
      </c>
      <c r="R1615" s="10">
        <f t="shared" si="332"/>
        <v>-0.11239602130184975</v>
      </c>
      <c r="S1615" s="11">
        <f t="shared" si="333"/>
        <v>100</v>
      </c>
      <c r="AT1615">
        <v>1.0680252351485318E-2</v>
      </c>
      <c r="AU1615">
        <v>1</v>
      </c>
      <c r="AV1615">
        <v>0</v>
      </c>
      <c r="AW1615">
        <f t="shared" si="337"/>
        <v>1603</v>
      </c>
      <c r="AX1615">
        <f t="shared" si="338"/>
        <v>8</v>
      </c>
      <c r="AY1615">
        <f t="shared" si="334"/>
        <v>0.64009878760664574</v>
      </c>
      <c r="AZ1615">
        <f t="shared" si="335"/>
        <v>0.98778625954198473</v>
      </c>
      <c r="BA1615">
        <f t="shared" si="336"/>
        <v>2.2177509194933021E-4</v>
      </c>
    </row>
    <row r="1616" spans="1:53" x14ac:dyDescent="0.25">
      <c r="A1616">
        <f>'Preprocessed Data'!A1614</f>
        <v>2</v>
      </c>
      <c r="B1616">
        <f>'Preprocessed Data'!B1614</f>
        <v>65</v>
      </c>
      <c r="C1616">
        <f>'Preprocessed Data'!C1614</f>
        <v>0</v>
      </c>
      <c r="D1616">
        <f>'Preprocessed Data'!D1614</f>
        <v>0</v>
      </c>
      <c r="E1616">
        <f>'Preprocessed Data'!E1614</f>
        <v>0</v>
      </c>
      <c r="F1616">
        <f>'Preprocessed Data'!F1614</f>
        <v>4</v>
      </c>
      <c r="G1616">
        <f>'Preprocessed Data'!G1614</f>
        <v>2</v>
      </c>
      <c r="H1616">
        <f>'Preprocessed Data'!H1614</f>
        <v>60.7</v>
      </c>
      <c r="I1616">
        <f>'Preprocessed Data'!I1614</f>
        <v>31.3</v>
      </c>
      <c r="J1616">
        <f>'Preprocessed Data'!J1614</f>
        <v>2</v>
      </c>
      <c r="K1616" s="10">
        <f>'Preprocessed Data'!K1614</f>
        <v>0</v>
      </c>
      <c r="L1616" s="1">
        <f t="shared" si="326"/>
        <v>1</v>
      </c>
      <c r="M1616" s="11">
        <f t="shared" si="327"/>
        <v>1</v>
      </c>
      <c r="N1616">
        <f t="shared" si="328"/>
        <v>0</v>
      </c>
      <c r="O1616">
        <f t="shared" si="329"/>
        <v>3.4794331832386831E-2</v>
      </c>
      <c r="P1616" s="10">
        <f t="shared" si="330"/>
        <v>3.4794331832386831E-2</v>
      </c>
      <c r="Q1616" s="11">
        <f t="shared" si="331"/>
        <v>0.96520566816761322</v>
      </c>
      <c r="R1616" s="10">
        <f t="shared" si="332"/>
        <v>-3.5414072716786663E-2</v>
      </c>
      <c r="S1616" s="11">
        <f t="shared" si="333"/>
        <v>100</v>
      </c>
      <c r="AT1616">
        <v>1.0683199395313392E-2</v>
      </c>
      <c r="AU1616">
        <v>1</v>
      </c>
      <c r="AV1616">
        <v>0</v>
      </c>
      <c r="AW1616">
        <f t="shared" si="337"/>
        <v>1604</v>
      </c>
      <c r="AX1616">
        <f t="shared" si="338"/>
        <v>8</v>
      </c>
      <c r="AY1616">
        <f t="shared" si="334"/>
        <v>0.6398742703188145</v>
      </c>
      <c r="AZ1616">
        <f t="shared" si="335"/>
        <v>0.98778625954198473</v>
      </c>
      <c r="BA1616">
        <f t="shared" si="336"/>
        <v>2.2177509194922055E-4</v>
      </c>
    </row>
    <row r="1617" spans="1:53" x14ac:dyDescent="0.25">
      <c r="A1617">
        <f>'Preprocessed Data'!A1615</f>
        <v>2</v>
      </c>
      <c r="B1617">
        <f>'Preprocessed Data'!B1615</f>
        <v>72</v>
      </c>
      <c r="C1617">
        <f>'Preprocessed Data'!C1615</f>
        <v>1</v>
      </c>
      <c r="D1617">
        <f>'Preprocessed Data'!D1615</f>
        <v>1</v>
      </c>
      <c r="E1617">
        <f>'Preprocessed Data'!E1615</f>
        <v>1</v>
      </c>
      <c r="F1617">
        <f>'Preprocessed Data'!F1615</f>
        <v>4</v>
      </c>
      <c r="G1617">
        <f>'Preprocessed Data'!G1615</f>
        <v>2</v>
      </c>
      <c r="H1617">
        <f>'Preprocessed Data'!H1615</f>
        <v>198.32</v>
      </c>
      <c r="I1617">
        <f>'Preprocessed Data'!I1615</f>
        <v>31.3</v>
      </c>
      <c r="J1617">
        <f>'Preprocessed Data'!J1615</f>
        <v>1</v>
      </c>
      <c r="K1617" s="10">
        <f>'Preprocessed Data'!K1615</f>
        <v>1</v>
      </c>
      <c r="L1617" s="1">
        <f t="shared" si="326"/>
        <v>0</v>
      </c>
      <c r="M1617" s="11">
        <f t="shared" si="327"/>
        <v>1</v>
      </c>
      <c r="N1617">
        <f t="shared" si="328"/>
        <v>1</v>
      </c>
      <c r="O1617">
        <f t="shared" si="329"/>
        <v>0.85390582151461814</v>
      </c>
      <c r="P1617" s="10">
        <f t="shared" si="330"/>
        <v>0.85390582151461814</v>
      </c>
      <c r="Q1617" s="11">
        <f t="shared" si="331"/>
        <v>0.14609417848538186</v>
      </c>
      <c r="R1617" s="10">
        <f t="shared" si="332"/>
        <v>-0.15793437053165896</v>
      </c>
      <c r="S1617" s="11">
        <f t="shared" si="333"/>
        <v>100</v>
      </c>
      <c r="AT1617">
        <v>1.0692319302898259E-2</v>
      </c>
      <c r="AU1617">
        <v>1</v>
      </c>
      <c r="AV1617">
        <v>0</v>
      </c>
      <c r="AW1617">
        <f t="shared" si="337"/>
        <v>1605</v>
      </c>
      <c r="AX1617">
        <f t="shared" si="338"/>
        <v>8</v>
      </c>
      <c r="AY1617">
        <f t="shared" si="334"/>
        <v>0.63964975303098337</v>
      </c>
      <c r="AZ1617">
        <f t="shared" si="335"/>
        <v>0.98778625954198473</v>
      </c>
      <c r="BA1617">
        <f t="shared" si="336"/>
        <v>2.2177509194922055E-4</v>
      </c>
    </row>
    <row r="1618" spans="1:53" x14ac:dyDescent="0.25">
      <c r="A1618">
        <f>'Preprocessed Data'!A1616</f>
        <v>1</v>
      </c>
      <c r="B1618">
        <f>'Preprocessed Data'!B1616</f>
        <v>64</v>
      </c>
      <c r="C1618">
        <f>'Preprocessed Data'!C1616</f>
        <v>1</v>
      </c>
      <c r="D1618">
        <f>'Preprocessed Data'!D1616</f>
        <v>0</v>
      </c>
      <c r="E1618">
        <f>'Preprocessed Data'!E1616</f>
        <v>1</v>
      </c>
      <c r="F1618">
        <f>'Preprocessed Data'!F1616</f>
        <v>1</v>
      </c>
      <c r="G1618">
        <f>'Preprocessed Data'!G1616</f>
        <v>2</v>
      </c>
      <c r="H1618">
        <f>'Preprocessed Data'!H1616</f>
        <v>81.680000000000007</v>
      </c>
      <c r="I1618">
        <f>'Preprocessed Data'!I1616</f>
        <v>31.3</v>
      </c>
      <c r="J1618">
        <f>'Preprocessed Data'!J1616</f>
        <v>1</v>
      </c>
      <c r="K1618" s="10">
        <f>'Preprocessed Data'!K1616</f>
        <v>0</v>
      </c>
      <c r="L1618" s="1">
        <f t="shared" si="326"/>
        <v>1</v>
      </c>
      <c r="M1618" s="11">
        <f t="shared" si="327"/>
        <v>1</v>
      </c>
      <c r="N1618">
        <f t="shared" si="328"/>
        <v>0</v>
      </c>
      <c r="O1618">
        <f t="shared" si="329"/>
        <v>0.10181024317516428</v>
      </c>
      <c r="P1618" s="10">
        <f t="shared" si="330"/>
        <v>0.10181024317516428</v>
      </c>
      <c r="Q1618" s="11">
        <f t="shared" si="331"/>
        <v>0.89818975682483571</v>
      </c>
      <c r="R1618" s="10">
        <f t="shared" si="332"/>
        <v>-0.10737392250749282</v>
      </c>
      <c r="S1618" s="11">
        <f t="shared" si="333"/>
        <v>100</v>
      </c>
      <c r="AT1618">
        <v>1.0697956533219826E-2</v>
      </c>
      <c r="AU1618">
        <v>1</v>
      </c>
      <c r="AV1618">
        <v>0</v>
      </c>
      <c r="AW1618">
        <f t="shared" si="337"/>
        <v>1606</v>
      </c>
      <c r="AX1618">
        <f t="shared" si="338"/>
        <v>8</v>
      </c>
      <c r="AY1618">
        <f t="shared" si="334"/>
        <v>0.63942523574315224</v>
      </c>
      <c r="AZ1618">
        <f t="shared" si="335"/>
        <v>0.98778625954198473</v>
      </c>
      <c r="BA1618">
        <f t="shared" si="336"/>
        <v>2.2177509194933021E-4</v>
      </c>
    </row>
    <row r="1619" spans="1:53" x14ac:dyDescent="0.25">
      <c r="A1619">
        <f>'Preprocessed Data'!A1617</f>
        <v>2</v>
      </c>
      <c r="B1619">
        <f>'Preprocessed Data'!B1617</f>
        <v>31</v>
      </c>
      <c r="C1619">
        <f>'Preprocessed Data'!C1617</f>
        <v>0</v>
      </c>
      <c r="D1619">
        <f>'Preprocessed Data'!D1617</f>
        <v>0</v>
      </c>
      <c r="E1619">
        <f>'Preprocessed Data'!E1617</f>
        <v>1</v>
      </c>
      <c r="F1619">
        <f>'Preprocessed Data'!F1617</f>
        <v>4</v>
      </c>
      <c r="G1619">
        <f>'Preprocessed Data'!G1617</f>
        <v>1</v>
      </c>
      <c r="H1619">
        <f>'Preprocessed Data'!H1617</f>
        <v>77.010000000000005</v>
      </c>
      <c r="I1619">
        <f>'Preprocessed Data'!I1617</f>
        <v>31.3</v>
      </c>
      <c r="J1619">
        <f>'Preprocessed Data'!J1617</f>
        <v>1</v>
      </c>
      <c r="K1619" s="10">
        <f>'Preprocessed Data'!K1617</f>
        <v>0</v>
      </c>
      <c r="L1619" s="1">
        <f t="shared" si="326"/>
        <v>1</v>
      </c>
      <c r="M1619" s="11">
        <f t="shared" si="327"/>
        <v>1</v>
      </c>
      <c r="N1619">
        <f t="shared" si="328"/>
        <v>0</v>
      </c>
      <c r="O1619">
        <f t="shared" si="329"/>
        <v>8.6475107814999036E-3</v>
      </c>
      <c r="P1619" s="10">
        <f t="shared" si="330"/>
        <v>8.6475107814999036E-3</v>
      </c>
      <c r="Q1619" s="11">
        <f t="shared" si="331"/>
        <v>0.99135248921850005</v>
      </c>
      <c r="R1619" s="10">
        <f t="shared" si="332"/>
        <v>-8.685117462603191E-3</v>
      </c>
      <c r="S1619" s="11">
        <f t="shared" si="333"/>
        <v>100</v>
      </c>
      <c r="AT1619">
        <v>1.0712889525354145E-2</v>
      </c>
      <c r="AU1619">
        <v>1</v>
      </c>
      <c r="AV1619">
        <v>0</v>
      </c>
      <c r="AW1619">
        <f t="shared" si="337"/>
        <v>1607</v>
      </c>
      <c r="AX1619">
        <f t="shared" si="338"/>
        <v>8</v>
      </c>
      <c r="AY1619">
        <f t="shared" si="334"/>
        <v>0.639200718455321</v>
      </c>
      <c r="AZ1619">
        <f t="shared" si="335"/>
        <v>0.98778625954198473</v>
      </c>
      <c r="BA1619">
        <f t="shared" si="336"/>
        <v>2.2177509194922055E-4</v>
      </c>
    </row>
    <row r="1620" spans="1:53" x14ac:dyDescent="0.25">
      <c r="A1620">
        <f>'Preprocessed Data'!A1618</f>
        <v>1</v>
      </c>
      <c r="B1620">
        <f>'Preprocessed Data'!B1618</f>
        <v>43</v>
      </c>
      <c r="C1620">
        <f>'Preprocessed Data'!C1618</f>
        <v>0</v>
      </c>
      <c r="D1620">
        <f>'Preprocessed Data'!D1618</f>
        <v>0</v>
      </c>
      <c r="E1620">
        <f>'Preprocessed Data'!E1618</f>
        <v>0</v>
      </c>
      <c r="F1620">
        <f>'Preprocessed Data'!F1618</f>
        <v>2</v>
      </c>
      <c r="G1620">
        <f>'Preprocessed Data'!G1618</f>
        <v>2</v>
      </c>
      <c r="H1620">
        <f>'Preprocessed Data'!H1618</f>
        <v>78.98</v>
      </c>
      <c r="I1620">
        <f>'Preprocessed Data'!I1618</f>
        <v>31.3</v>
      </c>
      <c r="J1620">
        <f>'Preprocessed Data'!J1618</f>
        <v>1</v>
      </c>
      <c r="K1620" s="10">
        <f>'Preprocessed Data'!K1618</f>
        <v>0</v>
      </c>
      <c r="L1620" s="1">
        <f t="shared" si="326"/>
        <v>1</v>
      </c>
      <c r="M1620" s="11">
        <f t="shared" si="327"/>
        <v>1</v>
      </c>
      <c r="N1620">
        <f t="shared" si="328"/>
        <v>0</v>
      </c>
      <c r="O1620">
        <f t="shared" si="329"/>
        <v>2.0327696156151733E-2</v>
      </c>
      <c r="P1620" s="10">
        <f t="shared" si="330"/>
        <v>2.0327696156151733E-2</v>
      </c>
      <c r="Q1620" s="11">
        <f t="shared" si="331"/>
        <v>0.97967230384384829</v>
      </c>
      <c r="R1620" s="10">
        <f t="shared" si="332"/>
        <v>-2.0537147069067032E-2</v>
      </c>
      <c r="S1620" s="11">
        <f t="shared" si="333"/>
        <v>100</v>
      </c>
      <c r="AT1620">
        <v>1.0758054683661429E-2</v>
      </c>
      <c r="AU1620">
        <v>1</v>
      </c>
      <c r="AV1620">
        <v>0</v>
      </c>
      <c r="AW1620">
        <f t="shared" si="337"/>
        <v>1608</v>
      </c>
      <c r="AX1620">
        <f t="shared" si="338"/>
        <v>8</v>
      </c>
      <c r="AY1620">
        <f t="shared" si="334"/>
        <v>0.63897620116748988</v>
      </c>
      <c r="AZ1620">
        <f t="shared" si="335"/>
        <v>0.98778625954198473</v>
      </c>
      <c r="BA1620">
        <f t="shared" si="336"/>
        <v>2.2177509194922055E-4</v>
      </c>
    </row>
    <row r="1621" spans="1:53" x14ac:dyDescent="0.25">
      <c r="A1621">
        <f>'Preprocessed Data'!A1619</f>
        <v>2</v>
      </c>
      <c r="B1621">
        <f>'Preprocessed Data'!B1619</f>
        <v>21</v>
      </c>
      <c r="C1621">
        <f>'Preprocessed Data'!C1619</f>
        <v>0</v>
      </c>
      <c r="D1621">
        <f>'Preprocessed Data'!D1619</f>
        <v>0</v>
      </c>
      <c r="E1621">
        <f>'Preprocessed Data'!E1619</f>
        <v>0</v>
      </c>
      <c r="F1621">
        <f>'Preprocessed Data'!F1619</f>
        <v>2</v>
      </c>
      <c r="G1621">
        <f>'Preprocessed Data'!G1619</f>
        <v>2</v>
      </c>
      <c r="H1621">
        <f>'Preprocessed Data'!H1619</f>
        <v>58.66</v>
      </c>
      <c r="I1621">
        <f>'Preprocessed Data'!I1619</f>
        <v>31.3</v>
      </c>
      <c r="J1621">
        <f>'Preprocessed Data'!J1619</f>
        <v>2</v>
      </c>
      <c r="K1621" s="10">
        <f>'Preprocessed Data'!K1619</f>
        <v>0</v>
      </c>
      <c r="L1621" s="1">
        <f t="shared" si="326"/>
        <v>1</v>
      </c>
      <c r="M1621" s="11">
        <f t="shared" si="327"/>
        <v>1</v>
      </c>
      <c r="N1621">
        <f t="shared" si="328"/>
        <v>0</v>
      </c>
      <c r="O1621">
        <f t="shared" si="329"/>
        <v>3.0641910833230693E-3</v>
      </c>
      <c r="P1621" s="10">
        <f t="shared" si="330"/>
        <v>3.0641910833230693E-3</v>
      </c>
      <c r="Q1621" s="11">
        <f t="shared" si="331"/>
        <v>0.99693580891667688</v>
      </c>
      <c r="R1621" s="10">
        <f t="shared" si="332"/>
        <v>-3.0688953290838291E-3</v>
      </c>
      <c r="S1621" s="11">
        <f t="shared" si="333"/>
        <v>100</v>
      </c>
      <c r="AT1621">
        <v>1.0763677896713775E-2</v>
      </c>
      <c r="AU1621">
        <v>1</v>
      </c>
      <c r="AV1621">
        <v>0</v>
      </c>
      <c r="AW1621">
        <f t="shared" si="337"/>
        <v>1609</v>
      </c>
      <c r="AX1621">
        <f t="shared" si="338"/>
        <v>8</v>
      </c>
      <c r="AY1621">
        <f t="shared" si="334"/>
        <v>0.63875168387965875</v>
      </c>
      <c r="AZ1621">
        <f t="shared" si="335"/>
        <v>0.98778625954198473</v>
      </c>
      <c r="BA1621">
        <f t="shared" si="336"/>
        <v>2.2177509194933021E-4</v>
      </c>
    </row>
    <row r="1622" spans="1:53" x14ac:dyDescent="0.25">
      <c r="A1622">
        <f>'Preprocessed Data'!A1620</f>
        <v>1</v>
      </c>
      <c r="B1622">
        <f>'Preprocessed Data'!B1620</f>
        <v>29</v>
      </c>
      <c r="C1622">
        <f>'Preprocessed Data'!C1620</f>
        <v>0</v>
      </c>
      <c r="D1622">
        <f>'Preprocessed Data'!D1620</f>
        <v>0</v>
      </c>
      <c r="E1622">
        <f>'Preprocessed Data'!E1620</f>
        <v>1</v>
      </c>
      <c r="F1622">
        <f>'Preprocessed Data'!F1620</f>
        <v>1</v>
      </c>
      <c r="G1622">
        <f>'Preprocessed Data'!G1620</f>
        <v>2</v>
      </c>
      <c r="H1622">
        <f>'Preprocessed Data'!H1620</f>
        <v>185.27</v>
      </c>
      <c r="I1622">
        <f>'Preprocessed Data'!I1620</f>
        <v>31.3</v>
      </c>
      <c r="J1622">
        <f>'Preprocessed Data'!J1620</f>
        <v>2</v>
      </c>
      <c r="K1622" s="10">
        <f>'Preprocessed Data'!K1620</f>
        <v>0</v>
      </c>
      <c r="L1622" s="1">
        <f t="shared" si="326"/>
        <v>1</v>
      </c>
      <c r="M1622" s="11">
        <f t="shared" si="327"/>
        <v>1</v>
      </c>
      <c r="N1622">
        <f t="shared" si="328"/>
        <v>0</v>
      </c>
      <c r="O1622">
        <f t="shared" si="329"/>
        <v>0.12188289717954152</v>
      </c>
      <c r="P1622" s="10">
        <f t="shared" si="330"/>
        <v>0.12188289717954152</v>
      </c>
      <c r="Q1622" s="11">
        <f t="shared" si="331"/>
        <v>0.87811710282045852</v>
      </c>
      <c r="R1622" s="10">
        <f t="shared" si="332"/>
        <v>-0.12997531972983689</v>
      </c>
      <c r="S1622" s="11">
        <f t="shared" si="333"/>
        <v>100</v>
      </c>
      <c r="AT1622">
        <v>1.0795620657619968E-2</v>
      </c>
      <c r="AU1622">
        <v>1</v>
      </c>
      <c r="AV1622">
        <v>0</v>
      </c>
      <c r="AW1622">
        <f t="shared" si="337"/>
        <v>1610</v>
      </c>
      <c r="AX1622">
        <f t="shared" si="338"/>
        <v>8</v>
      </c>
      <c r="AY1622">
        <f t="shared" si="334"/>
        <v>0.63852716659182751</v>
      </c>
      <c r="AZ1622">
        <f t="shared" si="335"/>
        <v>0.98778625954198473</v>
      </c>
      <c r="BA1622">
        <f t="shared" si="336"/>
        <v>2.2177509194922055E-4</v>
      </c>
    </row>
    <row r="1623" spans="1:53" x14ac:dyDescent="0.25">
      <c r="A1623">
        <f>'Preprocessed Data'!A1621</f>
        <v>2</v>
      </c>
      <c r="B1623">
        <f>'Preprocessed Data'!B1621</f>
        <v>37</v>
      </c>
      <c r="C1623">
        <f>'Preprocessed Data'!C1621</f>
        <v>0</v>
      </c>
      <c r="D1623">
        <f>'Preprocessed Data'!D1621</f>
        <v>0</v>
      </c>
      <c r="E1623">
        <f>'Preprocessed Data'!E1621</f>
        <v>0</v>
      </c>
      <c r="F1623">
        <f>'Preprocessed Data'!F1621</f>
        <v>4</v>
      </c>
      <c r="G1623">
        <f>'Preprocessed Data'!G1621</f>
        <v>1</v>
      </c>
      <c r="H1623">
        <f>'Preprocessed Data'!H1621</f>
        <v>124.54</v>
      </c>
      <c r="I1623">
        <f>'Preprocessed Data'!I1621</f>
        <v>31.3</v>
      </c>
      <c r="J1623">
        <f>'Preprocessed Data'!J1621</f>
        <v>2</v>
      </c>
      <c r="K1623" s="10">
        <f>'Preprocessed Data'!K1621</f>
        <v>0</v>
      </c>
      <c r="L1623" s="1">
        <f t="shared" si="326"/>
        <v>1</v>
      </c>
      <c r="M1623" s="11">
        <f t="shared" si="327"/>
        <v>1</v>
      </c>
      <c r="N1623">
        <f t="shared" si="328"/>
        <v>0</v>
      </c>
      <c r="O1623">
        <f t="shared" si="329"/>
        <v>4.2986569430798982E-2</v>
      </c>
      <c r="P1623" s="10">
        <f t="shared" si="330"/>
        <v>4.2986569430798982E-2</v>
      </c>
      <c r="Q1623" s="11">
        <f t="shared" si="331"/>
        <v>0.95701343056920107</v>
      </c>
      <c r="R1623" s="10">
        <f t="shared" si="332"/>
        <v>-4.3937853595055899E-2</v>
      </c>
      <c r="S1623" s="11">
        <f t="shared" si="333"/>
        <v>100</v>
      </c>
      <c r="AT1623">
        <v>1.0796692798901998E-2</v>
      </c>
      <c r="AU1623">
        <v>1</v>
      </c>
      <c r="AV1623">
        <v>0</v>
      </c>
      <c r="AW1623">
        <f t="shared" si="337"/>
        <v>1611</v>
      </c>
      <c r="AX1623">
        <f t="shared" si="338"/>
        <v>8</v>
      </c>
      <c r="AY1623">
        <f t="shared" si="334"/>
        <v>0.63830264930399638</v>
      </c>
      <c r="AZ1623">
        <f t="shared" si="335"/>
        <v>0.98778625954198473</v>
      </c>
      <c r="BA1623">
        <f t="shared" si="336"/>
        <v>2.2177509194922055E-4</v>
      </c>
    </row>
    <row r="1624" spans="1:53" x14ac:dyDescent="0.25">
      <c r="A1624">
        <f>'Preprocessed Data'!A1622</f>
        <v>2</v>
      </c>
      <c r="B1624">
        <f>'Preprocessed Data'!B1622</f>
        <v>70</v>
      </c>
      <c r="C1624">
        <f>'Preprocessed Data'!C1622</f>
        <v>0</v>
      </c>
      <c r="D1624">
        <f>'Preprocessed Data'!D1622</f>
        <v>0</v>
      </c>
      <c r="E1624">
        <f>'Preprocessed Data'!E1622</f>
        <v>1</v>
      </c>
      <c r="F1624">
        <f>'Preprocessed Data'!F1622</f>
        <v>5</v>
      </c>
      <c r="G1624">
        <f>'Preprocessed Data'!G1622</f>
        <v>1</v>
      </c>
      <c r="H1624">
        <f>'Preprocessed Data'!H1622</f>
        <v>214.45</v>
      </c>
      <c r="I1624">
        <f>'Preprocessed Data'!I1622</f>
        <v>31.2</v>
      </c>
      <c r="J1624">
        <f>'Preprocessed Data'!J1622</f>
        <v>2</v>
      </c>
      <c r="K1624" s="10">
        <f>'Preprocessed Data'!K1622</f>
        <v>1</v>
      </c>
      <c r="L1624" s="1">
        <f t="shared" si="326"/>
        <v>0</v>
      </c>
      <c r="M1624" s="11">
        <f t="shared" si="327"/>
        <v>1</v>
      </c>
      <c r="N1624">
        <f t="shared" si="328"/>
        <v>1</v>
      </c>
      <c r="O1624">
        <f t="shared" si="329"/>
        <v>0.71298522107381146</v>
      </c>
      <c r="P1624" s="10">
        <f t="shared" si="330"/>
        <v>0.71298522107381146</v>
      </c>
      <c r="Q1624" s="11">
        <f t="shared" si="331"/>
        <v>0.28701477892618854</v>
      </c>
      <c r="R1624" s="10">
        <f t="shared" si="332"/>
        <v>-0.33829458658938111</v>
      </c>
      <c r="S1624" s="11">
        <f t="shared" si="333"/>
        <v>100</v>
      </c>
      <c r="AT1624">
        <v>1.0806186623535767E-2</v>
      </c>
      <c r="AU1624">
        <v>1</v>
      </c>
      <c r="AV1624">
        <v>0</v>
      </c>
      <c r="AW1624">
        <f t="shared" si="337"/>
        <v>1612</v>
      </c>
      <c r="AX1624">
        <f t="shared" si="338"/>
        <v>8</v>
      </c>
      <c r="AY1624">
        <f t="shared" si="334"/>
        <v>0.63807813201616526</v>
      </c>
      <c r="AZ1624">
        <f t="shared" si="335"/>
        <v>0.98778625954198473</v>
      </c>
      <c r="BA1624">
        <f t="shared" si="336"/>
        <v>2.2177509194933021E-4</v>
      </c>
    </row>
    <row r="1625" spans="1:53" x14ac:dyDescent="0.25">
      <c r="A1625">
        <f>'Preprocessed Data'!A1623</f>
        <v>2</v>
      </c>
      <c r="B1625">
        <f>'Preprocessed Data'!B1623</f>
        <v>79</v>
      </c>
      <c r="C1625">
        <f>'Preprocessed Data'!C1623</f>
        <v>0</v>
      </c>
      <c r="D1625">
        <f>'Preprocessed Data'!D1623</f>
        <v>0</v>
      </c>
      <c r="E1625">
        <f>'Preprocessed Data'!E1623</f>
        <v>1</v>
      </c>
      <c r="F1625">
        <f>'Preprocessed Data'!F1623</f>
        <v>4</v>
      </c>
      <c r="G1625">
        <f>'Preprocessed Data'!G1623</f>
        <v>2</v>
      </c>
      <c r="H1625">
        <f>'Preprocessed Data'!H1623</f>
        <v>97.93</v>
      </c>
      <c r="I1625">
        <f>'Preprocessed Data'!I1623</f>
        <v>31.2</v>
      </c>
      <c r="J1625">
        <f>'Preprocessed Data'!J1623</f>
        <v>4</v>
      </c>
      <c r="K1625" s="10">
        <f>'Preprocessed Data'!K1623</f>
        <v>0</v>
      </c>
      <c r="L1625" s="1">
        <f t="shared" si="326"/>
        <v>1</v>
      </c>
      <c r="M1625" s="11">
        <f t="shared" si="327"/>
        <v>1</v>
      </c>
      <c r="N1625">
        <f t="shared" si="328"/>
        <v>0</v>
      </c>
      <c r="O1625">
        <f t="shared" si="329"/>
        <v>0.15302833060235255</v>
      </c>
      <c r="P1625" s="10">
        <f t="shared" si="330"/>
        <v>0.15302833060235255</v>
      </c>
      <c r="Q1625" s="11">
        <f t="shared" si="331"/>
        <v>0.84697166939764745</v>
      </c>
      <c r="R1625" s="10">
        <f t="shared" si="332"/>
        <v>-0.16608803306227457</v>
      </c>
      <c r="S1625" s="11">
        <f t="shared" si="333"/>
        <v>100</v>
      </c>
      <c r="AT1625">
        <v>1.0863935781876739E-2</v>
      </c>
      <c r="AU1625">
        <v>1</v>
      </c>
      <c r="AV1625">
        <v>0</v>
      </c>
      <c r="AW1625">
        <f t="shared" si="337"/>
        <v>1613</v>
      </c>
      <c r="AX1625">
        <f t="shared" si="338"/>
        <v>8</v>
      </c>
      <c r="AY1625">
        <f t="shared" si="334"/>
        <v>0.63785361472833402</v>
      </c>
      <c r="AZ1625">
        <f t="shared" si="335"/>
        <v>0.98778625954198473</v>
      </c>
      <c r="BA1625">
        <f t="shared" si="336"/>
        <v>2.2177509194911088E-4</v>
      </c>
    </row>
    <row r="1626" spans="1:53" x14ac:dyDescent="0.25">
      <c r="A1626">
        <f>'Preprocessed Data'!A1624</f>
        <v>2</v>
      </c>
      <c r="B1626">
        <f>'Preprocessed Data'!B1624</f>
        <v>31</v>
      </c>
      <c r="C1626">
        <f>'Preprocessed Data'!C1624</f>
        <v>0</v>
      </c>
      <c r="D1626">
        <f>'Preprocessed Data'!D1624</f>
        <v>0</v>
      </c>
      <c r="E1626">
        <f>'Preprocessed Data'!E1624</f>
        <v>1</v>
      </c>
      <c r="F1626">
        <f>'Preprocessed Data'!F1624</f>
        <v>4</v>
      </c>
      <c r="G1626">
        <f>'Preprocessed Data'!G1624</f>
        <v>2</v>
      </c>
      <c r="H1626">
        <f>'Preprocessed Data'!H1624</f>
        <v>98.99</v>
      </c>
      <c r="I1626">
        <f>'Preprocessed Data'!I1624</f>
        <v>31.2</v>
      </c>
      <c r="J1626">
        <f>'Preprocessed Data'!J1624</f>
        <v>2</v>
      </c>
      <c r="K1626" s="10">
        <f>'Preprocessed Data'!K1624</f>
        <v>0</v>
      </c>
      <c r="L1626" s="1">
        <f t="shared" si="326"/>
        <v>1</v>
      </c>
      <c r="M1626" s="11">
        <f t="shared" si="327"/>
        <v>1</v>
      </c>
      <c r="N1626">
        <f t="shared" si="328"/>
        <v>0</v>
      </c>
      <c r="O1626">
        <f t="shared" si="329"/>
        <v>1.56337479053393E-2</v>
      </c>
      <c r="P1626" s="10">
        <f t="shared" si="330"/>
        <v>1.56337479053393E-2</v>
      </c>
      <c r="Q1626" s="11">
        <f t="shared" si="331"/>
        <v>0.98436625209466067</v>
      </c>
      <c r="R1626" s="10">
        <f t="shared" si="332"/>
        <v>-1.5757243768606304E-2</v>
      </c>
      <c r="S1626" s="11">
        <f t="shared" si="333"/>
        <v>100</v>
      </c>
      <c r="AT1626">
        <v>1.0874813728274493E-2</v>
      </c>
      <c r="AU1626">
        <v>1</v>
      </c>
      <c r="AV1626">
        <v>0</v>
      </c>
      <c r="AW1626">
        <f t="shared" si="337"/>
        <v>1614</v>
      </c>
      <c r="AX1626">
        <f t="shared" si="338"/>
        <v>8</v>
      </c>
      <c r="AY1626">
        <f t="shared" si="334"/>
        <v>0.637629097440503</v>
      </c>
      <c r="AZ1626">
        <f t="shared" si="335"/>
        <v>0.98778625954198473</v>
      </c>
      <c r="BA1626">
        <f t="shared" si="336"/>
        <v>2.2177509194933021E-4</v>
      </c>
    </row>
    <row r="1627" spans="1:53" x14ac:dyDescent="0.25">
      <c r="A1627">
        <f>'Preprocessed Data'!A1625</f>
        <v>1</v>
      </c>
      <c r="B1627">
        <f>'Preprocessed Data'!B1625</f>
        <v>23</v>
      </c>
      <c r="C1627">
        <f>'Preprocessed Data'!C1625</f>
        <v>0</v>
      </c>
      <c r="D1627">
        <f>'Preprocessed Data'!D1625</f>
        <v>0</v>
      </c>
      <c r="E1627">
        <f>'Preprocessed Data'!E1625</f>
        <v>0</v>
      </c>
      <c r="F1627">
        <f>'Preprocessed Data'!F1625</f>
        <v>4</v>
      </c>
      <c r="G1627">
        <f>'Preprocessed Data'!G1625</f>
        <v>1</v>
      </c>
      <c r="H1627">
        <f>'Preprocessed Data'!H1625</f>
        <v>93.74</v>
      </c>
      <c r="I1627">
        <f>'Preprocessed Data'!I1625</f>
        <v>31.2</v>
      </c>
      <c r="J1627">
        <f>'Preprocessed Data'!J1625</f>
        <v>2</v>
      </c>
      <c r="K1627" s="10">
        <f>'Preprocessed Data'!K1625</f>
        <v>0</v>
      </c>
      <c r="L1627" s="1">
        <f t="shared" si="326"/>
        <v>1</v>
      </c>
      <c r="M1627" s="11">
        <f t="shared" si="327"/>
        <v>1</v>
      </c>
      <c r="N1627">
        <f t="shared" si="328"/>
        <v>0</v>
      </c>
      <c r="O1627">
        <f t="shared" si="329"/>
        <v>1.2752257618922007E-2</v>
      </c>
      <c r="P1627" s="10">
        <f t="shared" si="330"/>
        <v>1.2752257618922007E-2</v>
      </c>
      <c r="Q1627" s="11">
        <f t="shared" si="331"/>
        <v>0.98724774238107804</v>
      </c>
      <c r="R1627" s="10">
        <f t="shared" si="332"/>
        <v>-1.2834265593300052E-2</v>
      </c>
      <c r="S1627" s="11">
        <f t="shared" si="333"/>
        <v>100</v>
      </c>
      <c r="AT1627">
        <v>1.088404906537261E-2</v>
      </c>
      <c r="AU1627">
        <v>1</v>
      </c>
      <c r="AV1627">
        <v>0</v>
      </c>
      <c r="AW1627">
        <f t="shared" si="337"/>
        <v>1615</v>
      </c>
      <c r="AX1627">
        <f t="shared" si="338"/>
        <v>8</v>
      </c>
      <c r="AY1627">
        <f t="shared" si="334"/>
        <v>0.63740458015267176</v>
      </c>
      <c r="AZ1627">
        <f t="shared" si="335"/>
        <v>0.98778625954198473</v>
      </c>
      <c r="BA1627">
        <f t="shared" si="336"/>
        <v>2.2177509194933021E-4</v>
      </c>
    </row>
    <row r="1628" spans="1:53" x14ac:dyDescent="0.25">
      <c r="A1628">
        <f>'Preprocessed Data'!A1626</f>
        <v>1</v>
      </c>
      <c r="B1628">
        <f>'Preprocessed Data'!B1626</f>
        <v>44</v>
      </c>
      <c r="C1628">
        <f>'Preprocessed Data'!C1626</f>
        <v>0</v>
      </c>
      <c r="D1628">
        <f>'Preprocessed Data'!D1626</f>
        <v>0</v>
      </c>
      <c r="E1628">
        <f>'Preprocessed Data'!E1626</f>
        <v>1</v>
      </c>
      <c r="F1628">
        <f>'Preprocessed Data'!F1626</f>
        <v>1</v>
      </c>
      <c r="G1628">
        <f>'Preprocessed Data'!G1626</f>
        <v>2</v>
      </c>
      <c r="H1628">
        <f>'Preprocessed Data'!H1626</f>
        <v>83.51</v>
      </c>
      <c r="I1628">
        <f>'Preprocessed Data'!I1626</f>
        <v>31.2</v>
      </c>
      <c r="J1628">
        <f>'Preprocessed Data'!J1626</f>
        <v>2</v>
      </c>
      <c r="K1628" s="10">
        <f>'Preprocessed Data'!K1626</f>
        <v>0</v>
      </c>
      <c r="L1628" s="1">
        <f t="shared" si="326"/>
        <v>1</v>
      </c>
      <c r="M1628" s="11">
        <f t="shared" si="327"/>
        <v>1</v>
      </c>
      <c r="N1628">
        <f t="shared" si="328"/>
        <v>0</v>
      </c>
      <c r="O1628">
        <f t="shared" si="329"/>
        <v>2.0316872579012522E-2</v>
      </c>
      <c r="P1628" s="10">
        <f t="shared" si="330"/>
        <v>2.0316872579012522E-2</v>
      </c>
      <c r="Q1628" s="11">
        <f t="shared" si="331"/>
        <v>0.97968312742098751</v>
      </c>
      <c r="R1628" s="10">
        <f t="shared" si="332"/>
        <v>-2.0526098969302568E-2</v>
      </c>
      <c r="S1628" s="11">
        <f t="shared" si="333"/>
        <v>100</v>
      </c>
      <c r="AT1628">
        <v>1.0890182264513711E-2</v>
      </c>
      <c r="AU1628">
        <v>1</v>
      </c>
      <c r="AV1628">
        <v>0</v>
      </c>
      <c r="AW1628">
        <f t="shared" si="337"/>
        <v>1616</v>
      </c>
      <c r="AX1628">
        <f t="shared" si="338"/>
        <v>8</v>
      </c>
      <c r="AY1628">
        <f t="shared" si="334"/>
        <v>0.63718006286484052</v>
      </c>
      <c r="AZ1628">
        <f t="shared" si="335"/>
        <v>0.98778625954198473</v>
      </c>
      <c r="BA1628">
        <f t="shared" si="336"/>
        <v>2.2177509194911088E-4</v>
      </c>
    </row>
    <row r="1629" spans="1:53" x14ac:dyDescent="0.25">
      <c r="A1629">
        <f>'Preprocessed Data'!A1627</f>
        <v>1</v>
      </c>
      <c r="B1629">
        <f>'Preprocessed Data'!B1627</f>
        <v>52</v>
      </c>
      <c r="C1629">
        <f>'Preprocessed Data'!C1627</f>
        <v>0</v>
      </c>
      <c r="D1629">
        <f>'Preprocessed Data'!D1627</f>
        <v>1</v>
      </c>
      <c r="E1629">
        <f>'Preprocessed Data'!E1627</f>
        <v>0</v>
      </c>
      <c r="F1629">
        <f>'Preprocessed Data'!F1627</f>
        <v>2</v>
      </c>
      <c r="G1629">
        <f>'Preprocessed Data'!G1627</f>
        <v>1</v>
      </c>
      <c r="H1629">
        <f>'Preprocessed Data'!H1627</f>
        <v>101.5</v>
      </c>
      <c r="I1629">
        <f>'Preprocessed Data'!I1627</f>
        <v>31.2</v>
      </c>
      <c r="J1629">
        <f>'Preprocessed Data'!J1627</f>
        <v>3</v>
      </c>
      <c r="K1629" s="10">
        <f>'Preprocessed Data'!K1627</f>
        <v>0</v>
      </c>
      <c r="L1629" s="1">
        <f t="shared" si="326"/>
        <v>1</v>
      </c>
      <c r="M1629" s="11">
        <f t="shared" si="327"/>
        <v>1</v>
      </c>
      <c r="N1629">
        <f t="shared" si="328"/>
        <v>0</v>
      </c>
      <c r="O1629">
        <f t="shared" si="329"/>
        <v>8.8425559503940113E-2</v>
      </c>
      <c r="P1629" s="10">
        <f t="shared" si="330"/>
        <v>8.8425559503940113E-2</v>
      </c>
      <c r="Q1629" s="11">
        <f t="shared" si="331"/>
        <v>0.91157444049605985</v>
      </c>
      <c r="R1629" s="10">
        <f t="shared" si="332"/>
        <v>-9.2582020072944873E-2</v>
      </c>
      <c r="S1629" s="11">
        <f t="shared" si="333"/>
        <v>100</v>
      </c>
      <c r="AT1629">
        <v>1.0901167963427272E-2</v>
      </c>
      <c r="AU1629">
        <v>1</v>
      </c>
      <c r="AV1629">
        <v>0</v>
      </c>
      <c r="AW1629">
        <f t="shared" si="337"/>
        <v>1617</v>
      </c>
      <c r="AX1629">
        <f t="shared" si="338"/>
        <v>8</v>
      </c>
      <c r="AY1629">
        <f t="shared" si="334"/>
        <v>0.63695554557700951</v>
      </c>
      <c r="AZ1629">
        <f t="shared" si="335"/>
        <v>0.98778625954198473</v>
      </c>
      <c r="BA1629">
        <f t="shared" si="336"/>
        <v>2.2177509194933021E-4</v>
      </c>
    </row>
    <row r="1630" spans="1:53" x14ac:dyDescent="0.25">
      <c r="A1630">
        <f>'Preprocessed Data'!A1628</f>
        <v>2</v>
      </c>
      <c r="B1630">
        <f>'Preprocessed Data'!B1628</f>
        <v>22</v>
      </c>
      <c r="C1630">
        <f>'Preprocessed Data'!C1628</f>
        <v>0</v>
      </c>
      <c r="D1630">
        <f>'Preprocessed Data'!D1628</f>
        <v>0</v>
      </c>
      <c r="E1630">
        <f>'Preprocessed Data'!E1628</f>
        <v>1</v>
      </c>
      <c r="F1630">
        <f>'Preprocessed Data'!F1628</f>
        <v>4</v>
      </c>
      <c r="G1630">
        <f>'Preprocessed Data'!G1628</f>
        <v>2</v>
      </c>
      <c r="H1630">
        <f>'Preprocessed Data'!H1628</f>
        <v>86.24</v>
      </c>
      <c r="I1630">
        <f>'Preprocessed Data'!I1628</f>
        <v>31.2</v>
      </c>
      <c r="J1630">
        <f>'Preprocessed Data'!J1628</f>
        <v>2</v>
      </c>
      <c r="K1630" s="10">
        <f>'Preprocessed Data'!K1628</f>
        <v>0</v>
      </c>
      <c r="L1630" s="1">
        <f t="shared" si="326"/>
        <v>1</v>
      </c>
      <c r="M1630" s="11">
        <f t="shared" si="327"/>
        <v>1</v>
      </c>
      <c r="N1630">
        <f t="shared" si="328"/>
        <v>0</v>
      </c>
      <c r="O1630">
        <f t="shared" si="329"/>
        <v>7.1645289151049136E-3</v>
      </c>
      <c r="P1630" s="10">
        <f t="shared" si="330"/>
        <v>7.1645289151049136E-3</v>
      </c>
      <c r="Q1630" s="11">
        <f t="shared" si="331"/>
        <v>0.99283547108489512</v>
      </c>
      <c r="R1630" s="10">
        <f t="shared" si="332"/>
        <v>-7.1903174011182088E-3</v>
      </c>
      <c r="S1630" s="11">
        <f t="shared" si="333"/>
        <v>100</v>
      </c>
      <c r="AT1630">
        <v>1.0906324362835418E-2</v>
      </c>
      <c r="AU1630">
        <v>1</v>
      </c>
      <c r="AV1630">
        <v>0</v>
      </c>
      <c r="AW1630">
        <f t="shared" si="337"/>
        <v>1618</v>
      </c>
      <c r="AX1630">
        <f t="shared" si="338"/>
        <v>8</v>
      </c>
      <c r="AY1630">
        <f t="shared" si="334"/>
        <v>0.63673102828917827</v>
      </c>
      <c r="AZ1630">
        <f t="shared" si="335"/>
        <v>0.98778625954198473</v>
      </c>
      <c r="BA1630">
        <f t="shared" si="336"/>
        <v>2.2177509194933021E-4</v>
      </c>
    </row>
    <row r="1631" spans="1:53" x14ac:dyDescent="0.25">
      <c r="A1631">
        <f>'Preprocessed Data'!A1629</f>
        <v>2</v>
      </c>
      <c r="B1631">
        <f>'Preprocessed Data'!B1629</f>
        <v>81</v>
      </c>
      <c r="C1631">
        <f>'Preprocessed Data'!C1629</f>
        <v>0</v>
      </c>
      <c r="D1631">
        <f>'Preprocessed Data'!D1629</f>
        <v>0</v>
      </c>
      <c r="E1631">
        <f>'Preprocessed Data'!E1629</f>
        <v>1</v>
      </c>
      <c r="F1631">
        <f>'Preprocessed Data'!F1629</f>
        <v>4</v>
      </c>
      <c r="G1631">
        <f>'Preprocessed Data'!G1629</f>
        <v>2</v>
      </c>
      <c r="H1631">
        <f>'Preprocessed Data'!H1629</f>
        <v>90.9</v>
      </c>
      <c r="I1631">
        <f>'Preprocessed Data'!I1629</f>
        <v>31.2</v>
      </c>
      <c r="J1631">
        <f>'Preprocessed Data'!J1629</f>
        <v>1</v>
      </c>
      <c r="K1631" s="10">
        <f>'Preprocessed Data'!K1629</f>
        <v>0</v>
      </c>
      <c r="L1631" s="1">
        <f t="shared" si="326"/>
        <v>1</v>
      </c>
      <c r="M1631" s="11">
        <f t="shared" si="327"/>
        <v>1</v>
      </c>
      <c r="N1631">
        <f t="shared" si="328"/>
        <v>0</v>
      </c>
      <c r="O1631">
        <f t="shared" si="329"/>
        <v>0.13831778241864803</v>
      </c>
      <c r="P1631" s="10">
        <f t="shared" si="330"/>
        <v>0.13831778241864803</v>
      </c>
      <c r="Q1631" s="11">
        <f t="shared" si="331"/>
        <v>0.86168221758135199</v>
      </c>
      <c r="R1631" s="10">
        <f t="shared" si="332"/>
        <v>-0.1488687333873773</v>
      </c>
      <c r="S1631" s="11">
        <f t="shared" si="333"/>
        <v>100</v>
      </c>
      <c r="AT1631">
        <v>1.0919694290349427E-2</v>
      </c>
      <c r="AU1631">
        <v>1</v>
      </c>
      <c r="AV1631">
        <v>0</v>
      </c>
      <c r="AW1631">
        <f t="shared" si="337"/>
        <v>1619</v>
      </c>
      <c r="AX1631">
        <f t="shared" si="338"/>
        <v>8</v>
      </c>
      <c r="AY1631">
        <f t="shared" si="334"/>
        <v>0.63650651100134703</v>
      </c>
      <c r="AZ1631">
        <f t="shared" si="335"/>
        <v>0.98778625954198473</v>
      </c>
      <c r="BA1631">
        <f t="shared" si="336"/>
        <v>2.2177509194911088E-4</v>
      </c>
    </row>
    <row r="1632" spans="1:53" x14ac:dyDescent="0.25">
      <c r="A1632">
        <f>'Preprocessed Data'!A1630</f>
        <v>2</v>
      </c>
      <c r="B1632">
        <f>'Preprocessed Data'!B1630</f>
        <v>48</v>
      </c>
      <c r="C1632">
        <f>'Preprocessed Data'!C1630</f>
        <v>0</v>
      </c>
      <c r="D1632">
        <f>'Preprocessed Data'!D1630</f>
        <v>0</v>
      </c>
      <c r="E1632">
        <f>'Preprocessed Data'!E1630</f>
        <v>1</v>
      </c>
      <c r="F1632">
        <f>'Preprocessed Data'!F1630</f>
        <v>4</v>
      </c>
      <c r="G1632">
        <f>'Preprocessed Data'!G1630</f>
        <v>2</v>
      </c>
      <c r="H1632">
        <f>'Preprocessed Data'!H1630</f>
        <v>99.29</v>
      </c>
      <c r="I1632">
        <f>'Preprocessed Data'!I1630</f>
        <v>31.2</v>
      </c>
      <c r="J1632">
        <f>'Preprocessed Data'!J1630</f>
        <v>2</v>
      </c>
      <c r="K1632" s="10">
        <f>'Preprocessed Data'!K1630</f>
        <v>0</v>
      </c>
      <c r="L1632" s="1">
        <f t="shared" si="326"/>
        <v>1</v>
      </c>
      <c r="M1632" s="11">
        <f t="shared" si="327"/>
        <v>1</v>
      </c>
      <c r="N1632">
        <f t="shared" si="328"/>
        <v>0</v>
      </c>
      <c r="O1632">
        <f t="shared" si="329"/>
        <v>3.6529701173779933E-2</v>
      </c>
      <c r="P1632" s="10">
        <f t="shared" si="330"/>
        <v>3.6529701173779933E-2</v>
      </c>
      <c r="Q1632" s="11">
        <f t="shared" si="331"/>
        <v>0.96347029882622004</v>
      </c>
      <c r="R1632" s="10">
        <f t="shared" si="332"/>
        <v>-3.7213617937864943E-2</v>
      </c>
      <c r="S1632" s="11">
        <f t="shared" si="333"/>
        <v>100</v>
      </c>
      <c r="AT1632">
        <v>1.0932428654304032E-2</v>
      </c>
      <c r="AU1632">
        <v>1</v>
      </c>
      <c r="AV1632">
        <v>0</v>
      </c>
      <c r="AW1632">
        <f t="shared" si="337"/>
        <v>1620</v>
      </c>
      <c r="AX1632">
        <f t="shared" si="338"/>
        <v>8</v>
      </c>
      <c r="AY1632">
        <f t="shared" si="334"/>
        <v>0.63628199371351601</v>
      </c>
      <c r="AZ1632">
        <f t="shared" si="335"/>
        <v>0.98778625954198473</v>
      </c>
      <c r="BA1632">
        <f t="shared" si="336"/>
        <v>2.2177509194933021E-4</v>
      </c>
    </row>
    <row r="1633" spans="1:53" x14ac:dyDescent="0.25">
      <c r="A1633">
        <f>'Preprocessed Data'!A1631</f>
        <v>1</v>
      </c>
      <c r="B1633">
        <f>'Preprocessed Data'!B1631</f>
        <v>67</v>
      </c>
      <c r="C1633">
        <f>'Preprocessed Data'!C1631</f>
        <v>0</v>
      </c>
      <c r="D1633">
        <f>'Preprocessed Data'!D1631</f>
        <v>0</v>
      </c>
      <c r="E1633">
        <f>'Preprocessed Data'!E1631</f>
        <v>1</v>
      </c>
      <c r="F1633">
        <f>'Preprocessed Data'!F1631</f>
        <v>2</v>
      </c>
      <c r="G1633">
        <f>'Preprocessed Data'!G1631</f>
        <v>1</v>
      </c>
      <c r="H1633">
        <f>'Preprocessed Data'!H1631</f>
        <v>93.71</v>
      </c>
      <c r="I1633">
        <f>'Preprocessed Data'!I1631</f>
        <v>31.2</v>
      </c>
      <c r="J1633">
        <f>'Preprocessed Data'!J1631</f>
        <v>1</v>
      </c>
      <c r="K1633" s="10">
        <f>'Preprocessed Data'!K1631</f>
        <v>0</v>
      </c>
      <c r="L1633" s="1">
        <f t="shared" si="326"/>
        <v>1</v>
      </c>
      <c r="M1633" s="11">
        <f t="shared" si="327"/>
        <v>1</v>
      </c>
      <c r="N1633">
        <f t="shared" si="328"/>
        <v>0</v>
      </c>
      <c r="O1633">
        <f t="shared" si="329"/>
        <v>8.3887906112109265E-2</v>
      </c>
      <c r="P1633" s="10">
        <f t="shared" si="330"/>
        <v>8.3887906112109265E-2</v>
      </c>
      <c r="Q1633" s="11">
        <f t="shared" si="331"/>
        <v>0.91611209388789072</v>
      </c>
      <c r="R1633" s="10">
        <f t="shared" si="332"/>
        <v>-8.761654855494555E-2</v>
      </c>
      <c r="S1633" s="11">
        <f t="shared" si="333"/>
        <v>100</v>
      </c>
      <c r="AT1633">
        <v>1.0944372976132807E-2</v>
      </c>
      <c r="AU1633">
        <v>1</v>
      </c>
      <c r="AV1633">
        <v>0</v>
      </c>
      <c r="AW1633">
        <f t="shared" si="337"/>
        <v>1621</v>
      </c>
      <c r="AX1633">
        <f t="shared" si="338"/>
        <v>8</v>
      </c>
      <c r="AY1633">
        <f t="shared" si="334"/>
        <v>0.63605747642568478</v>
      </c>
      <c r="AZ1633">
        <f t="shared" si="335"/>
        <v>0.98778625954198473</v>
      </c>
      <c r="BA1633">
        <f t="shared" si="336"/>
        <v>2.2177509194933021E-4</v>
      </c>
    </row>
    <row r="1634" spans="1:53" x14ac:dyDescent="0.25">
      <c r="A1634">
        <f>'Preprocessed Data'!A1632</f>
        <v>2</v>
      </c>
      <c r="B1634">
        <f>'Preprocessed Data'!B1632</f>
        <v>51</v>
      </c>
      <c r="C1634">
        <f>'Preprocessed Data'!C1632</f>
        <v>1</v>
      </c>
      <c r="D1634">
        <f>'Preprocessed Data'!D1632</f>
        <v>0</v>
      </c>
      <c r="E1634">
        <f>'Preprocessed Data'!E1632</f>
        <v>1</v>
      </c>
      <c r="F1634">
        <f>'Preprocessed Data'!F1632</f>
        <v>4</v>
      </c>
      <c r="G1634">
        <f>'Preprocessed Data'!G1632</f>
        <v>1</v>
      </c>
      <c r="H1634">
        <f>'Preprocessed Data'!H1632</f>
        <v>216.92</v>
      </c>
      <c r="I1634">
        <f>'Preprocessed Data'!I1632</f>
        <v>31.2</v>
      </c>
      <c r="J1634">
        <f>'Preprocessed Data'!J1632</f>
        <v>4</v>
      </c>
      <c r="K1634" s="10">
        <f>'Preprocessed Data'!K1632</f>
        <v>1</v>
      </c>
      <c r="L1634" s="1">
        <f t="shared" si="326"/>
        <v>0</v>
      </c>
      <c r="M1634" s="11">
        <f t="shared" si="327"/>
        <v>1</v>
      </c>
      <c r="N1634">
        <f t="shared" si="328"/>
        <v>1</v>
      </c>
      <c r="O1634">
        <f t="shared" si="329"/>
        <v>0.66389441016946904</v>
      </c>
      <c r="P1634" s="10">
        <f t="shared" si="330"/>
        <v>0.66389441016946904</v>
      </c>
      <c r="Q1634" s="11">
        <f t="shared" si="331"/>
        <v>0.33610558983053096</v>
      </c>
      <c r="R1634" s="10">
        <f t="shared" si="332"/>
        <v>-0.40963216297996874</v>
      </c>
      <c r="S1634" s="11">
        <f t="shared" si="333"/>
        <v>100</v>
      </c>
      <c r="AT1634">
        <v>1.1003714292880029E-2</v>
      </c>
      <c r="AU1634">
        <v>1</v>
      </c>
      <c r="AV1634">
        <v>0</v>
      </c>
      <c r="AW1634">
        <f t="shared" si="337"/>
        <v>1622</v>
      </c>
      <c r="AX1634">
        <f t="shared" si="338"/>
        <v>8</v>
      </c>
      <c r="AY1634">
        <f t="shared" si="334"/>
        <v>0.63583295913785354</v>
      </c>
      <c r="AZ1634">
        <f t="shared" si="335"/>
        <v>0.98778625954198473</v>
      </c>
      <c r="BA1634">
        <f t="shared" si="336"/>
        <v>2.2177509194911088E-4</v>
      </c>
    </row>
    <row r="1635" spans="1:53" x14ac:dyDescent="0.25">
      <c r="A1635">
        <f>'Preprocessed Data'!A1633</f>
        <v>2</v>
      </c>
      <c r="B1635">
        <f>'Preprocessed Data'!B1633</f>
        <v>47</v>
      </c>
      <c r="C1635">
        <f>'Preprocessed Data'!C1633</f>
        <v>0</v>
      </c>
      <c r="D1635">
        <f>'Preprocessed Data'!D1633</f>
        <v>0</v>
      </c>
      <c r="E1635">
        <f>'Preprocessed Data'!E1633</f>
        <v>1</v>
      </c>
      <c r="F1635">
        <f>'Preprocessed Data'!F1633</f>
        <v>4</v>
      </c>
      <c r="G1635">
        <f>'Preprocessed Data'!G1633</f>
        <v>2</v>
      </c>
      <c r="H1635">
        <f>'Preprocessed Data'!H1633</f>
        <v>100.31</v>
      </c>
      <c r="I1635">
        <f>'Preprocessed Data'!I1633</f>
        <v>31.2</v>
      </c>
      <c r="J1635">
        <f>'Preprocessed Data'!J1633</f>
        <v>3</v>
      </c>
      <c r="K1635" s="10">
        <f>'Preprocessed Data'!K1633</f>
        <v>0</v>
      </c>
      <c r="L1635" s="1">
        <f t="shared" si="326"/>
        <v>1</v>
      </c>
      <c r="M1635" s="11">
        <f t="shared" si="327"/>
        <v>1</v>
      </c>
      <c r="N1635">
        <f t="shared" si="328"/>
        <v>0</v>
      </c>
      <c r="O1635">
        <f t="shared" si="329"/>
        <v>3.6110687776312503E-2</v>
      </c>
      <c r="P1635" s="10">
        <f t="shared" si="330"/>
        <v>3.6110687776312503E-2</v>
      </c>
      <c r="Q1635" s="11">
        <f t="shared" si="331"/>
        <v>0.96388931222368746</v>
      </c>
      <c r="R1635" s="10">
        <f t="shared" si="332"/>
        <v>-3.6778812308789238E-2</v>
      </c>
      <c r="S1635" s="11">
        <f t="shared" si="333"/>
        <v>100</v>
      </c>
      <c r="AT1635">
        <v>1.1015728668722097E-2</v>
      </c>
      <c r="AU1635">
        <v>1</v>
      </c>
      <c r="AV1635">
        <v>0</v>
      </c>
      <c r="AW1635">
        <f t="shared" si="337"/>
        <v>1623</v>
      </c>
      <c r="AX1635">
        <f t="shared" si="338"/>
        <v>8</v>
      </c>
      <c r="AY1635">
        <f t="shared" si="334"/>
        <v>0.63560844185002252</v>
      </c>
      <c r="AZ1635">
        <f t="shared" si="335"/>
        <v>0.98778625954198473</v>
      </c>
      <c r="BA1635">
        <f t="shared" si="336"/>
        <v>2.2177509194933021E-4</v>
      </c>
    </row>
    <row r="1636" spans="1:53" x14ac:dyDescent="0.25">
      <c r="A1636">
        <f>'Preprocessed Data'!A1634</f>
        <v>2</v>
      </c>
      <c r="B1636">
        <f>'Preprocessed Data'!B1634</f>
        <v>51</v>
      </c>
      <c r="C1636">
        <f>'Preprocessed Data'!C1634</f>
        <v>1</v>
      </c>
      <c r="D1636">
        <f>'Preprocessed Data'!D1634</f>
        <v>0</v>
      </c>
      <c r="E1636">
        <f>'Preprocessed Data'!E1634</f>
        <v>1</v>
      </c>
      <c r="F1636">
        <f>'Preprocessed Data'!F1634</f>
        <v>4</v>
      </c>
      <c r="G1636">
        <f>'Preprocessed Data'!G1634</f>
        <v>2</v>
      </c>
      <c r="H1636">
        <f>'Preprocessed Data'!H1634</f>
        <v>173.96</v>
      </c>
      <c r="I1636">
        <f>'Preprocessed Data'!I1634</f>
        <v>31.2</v>
      </c>
      <c r="J1636">
        <f>'Preprocessed Data'!J1634</f>
        <v>1</v>
      </c>
      <c r="K1636" s="10">
        <f>'Preprocessed Data'!K1634</f>
        <v>0</v>
      </c>
      <c r="L1636" s="1">
        <f t="shared" si="326"/>
        <v>1</v>
      </c>
      <c r="M1636" s="11">
        <f t="shared" si="327"/>
        <v>1</v>
      </c>
      <c r="N1636">
        <f t="shared" si="328"/>
        <v>0</v>
      </c>
      <c r="O1636">
        <f t="shared" si="329"/>
        <v>0.38892478429623739</v>
      </c>
      <c r="P1636" s="10">
        <f t="shared" si="330"/>
        <v>0.38892478429623739</v>
      </c>
      <c r="Q1636" s="11">
        <f t="shared" si="331"/>
        <v>0.61107521570376266</v>
      </c>
      <c r="R1636" s="10">
        <f t="shared" si="332"/>
        <v>-0.49253522476223194</v>
      </c>
      <c r="S1636" s="11">
        <f t="shared" si="333"/>
        <v>100</v>
      </c>
      <c r="AT1636">
        <v>1.1027120565237766E-2</v>
      </c>
      <c r="AU1636">
        <v>1</v>
      </c>
      <c r="AV1636">
        <v>0</v>
      </c>
      <c r="AW1636">
        <f t="shared" si="337"/>
        <v>1624</v>
      </c>
      <c r="AX1636">
        <f t="shared" si="338"/>
        <v>8</v>
      </c>
      <c r="AY1636">
        <f t="shared" si="334"/>
        <v>0.63538392456219128</v>
      </c>
      <c r="AZ1636">
        <f t="shared" si="335"/>
        <v>0.98778625954198473</v>
      </c>
      <c r="BA1636">
        <f t="shared" si="336"/>
        <v>2.2177509194933021E-4</v>
      </c>
    </row>
    <row r="1637" spans="1:53" x14ac:dyDescent="0.25">
      <c r="A1637">
        <f>'Preprocessed Data'!A1635</f>
        <v>2</v>
      </c>
      <c r="B1637">
        <f>'Preprocessed Data'!B1635</f>
        <v>48</v>
      </c>
      <c r="C1637">
        <f>'Preprocessed Data'!C1635</f>
        <v>0</v>
      </c>
      <c r="D1637">
        <f>'Preprocessed Data'!D1635</f>
        <v>0</v>
      </c>
      <c r="E1637">
        <f>'Preprocessed Data'!E1635</f>
        <v>1</v>
      </c>
      <c r="F1637">
        <f>'Preprocessed Data'!F1635</f>
        <v>4</v>
      </c>
      <c r="G1637">
        <f>'Preprocessed Data'!G1635</f>
        <v>2</v>
      </c>
      <c r="H1637">
        <f>'Preprocessed Data'!H1635</f>
        <v>77.989999999999995</v>
      </c>
      <c r="I1637">
        <f>'Preprocessed Data'!I1635</f>
        <v>31.2</v>
      </c>
      <c r="J1637">
        <f>'Preprocessed Data'!J1635</f>
        <v>1</v>
      </c>
      <c r="K1637" s="10">
        <f>'Preprocessed Data'!K1635</f>
        <v>0</v>
      </c>
      <c r="L1637" s="1">
        <f t="shared" si="326"/>
        <v>1</v>
      </c>
      <c r="M1637" s="11">
        <f t="shared" si="327"/>
        <v>1</v>
      </c>
      <c r="N1637">
        <f t="shared" si="328"/>
        <v>0</v>
      </c>
      <c r="O1637">
        <f t="shared" si="329"/>
        <v>2.1046134482616864E-2</v>
      </c>
      <c r="P1637" s="10">
        <f t="shared" si="330"/>
        <v>2.1046134482616864E-2</v>
      </c>
      <c r="Q1637" s="11">
        <f t="shared" si="331"/>
        <v>0.97895386551738317</v>
      </c>
      <c r="R1637" s="10">
        <f t="shared" si="332"/>
        <v>-2.127076165047621E-2</v>
      </c>
      <c r="S1637" s="11">
        <f t="shared" si="333"/>
        <v>100</v>
      </c>
      <c r="AT1637">
        <v>1.1033981020536173E-2</v>
      </c>
      <c r="AU1637">
        <v>1</v>
      </c>
      <c r="AV1637">
        <v>0</v>
      </c>
      <c r="AW1637">
        <f t="shared" si="337"/>
        <v>1625</v>
      </c>
      <c r="AX1637">
        <f t="shared" si="338"/>
        <v>8</v>
      </c>
      <c r="AY1637">
        <f t="shared" si="334"/>
        <v>0.63515940727436004</v>
      </c>
      <c r="AZ1637">
        <f t="shared" si="335"/>
        <v>0.98778625954198473</v>
      </c>
      <c r="BA1637">
        <f t="shared" si="336"/>
        <v>2.2177509194911088E-4</v>
      </c>
    </row>
    <row r="1638" spans="1:53" x14ac:dyDescent="0.25">
      <c r="A1638">
        <f>'Preprocessed Data'!A1636</f>
        <v>2</v>
      </c>
      <c r="B1638">
        <f>'Preprocessed Data'!B1636</f>
        <v>36</v>
      </c>
      <c r="C1638">
        <f>'Preprocessed Data'!C1636</f>
        <v>0</v>
      </c>
      <c r="D1638">
        <f>'Preprocessed Data'!D1636</f>
        <v>0</v>
      </c>
      <c r="E1638">
        <f>'Preprocessed Data'!E1636</f>
        <v>1</v>
      </c>
      <c r="F1638">
        <f>'Preprocessed Data'!F1636</f>
        <v>2</v>
      </c>
      <c r="G1638">
        <f>'Preprocessed Data'!G1636</f>
        <v>1</v>
      </c>
      <c r="H1638">
        <f>'Preprocessed Data'!H1636</f>
        <v>74.14</v>
      </c>
      <c r="I1638">
        <f>'Preprocessed Data'!I1636</f>
        <v>31.2</v>
      </c>
      <c r="J1638">
        <f>'Preprocessed Data'!J1636</f>
        <v>1</v>
      </c>
      <c r="K1638" s="10">
        <f>'Preprocessed Data'!K1636</f>
        <v>0</v>
      </c>
      <c r="L1638" s="1">
        <f t="shared" si="326"/>
        <v>1</v>
      </c>
      <c r="M1638" s="11">
        <f t="shared" si="327"/>
        <v>1</v>
      </c>
      <c r="N1638">
        <f t="shared" si="328"/>
        <v>0</v>
      </c>
      <c r="O1638">
        <f t="shared" si="329"/>
        <v>8.5819688146601993E-3</v>
      </c>
      <c r="P1638" s="10">
        <f t="shared" si="330"/>
        <v>8.5819688146601993E-3</v>
      </c>
      <c r="Q1638" s="11">
        <f t="shared" si="331"/>
        <v>0.99141803118533978</v>
      </c>
      <c r="R1638" s="10">
        <f t="shared" si="332"/>
        <v>-8.6190059623674053E-3</v>
      </c>
      <c r="S1638" s="11">
        <f t="shared" si="333"/>
        <v>100</v>
      </c>
      <c r="AT1638">
        <v>1.1056002207728954E-2</v>
      </c>
      <c r="AU1638">
        <v>1</v>
      </c>
      <c r="AV1638">
        <v>0</v>
      </c>
      <c r="AW1638">
        <f t="shared" si="337"/>
        <v>1626</v>
      </c>
      <c r="AX1638">
        <f t="shared" si="338"/>
        <v>8</v>
      </c>
      <c r="AY1638">
        <f t="shared" si="334"/>
        <v>0.63493488998652903</v>
      </c>
      <c r="AZ1638">
        <f t="shared" si="335"/>
        <v>0.98778625954198473</v>
      </c>
      <c r="BA1638">
        <f t="shared" si="336"/>
        <v>2.2177509194933021E-4</v>
      </c>
    </row>
    <row r="1639" spans="1:53" x14ac:dyDescent="0.25">
      <c r="A1639">
        <f>'Preprocessed Data'!A1637</f>
        <v>1</v>
      </c>
      <c r="B1639">
        <f>'Preprocessed Data'!B1637</f>
        <v>17</v>
      </c>
      <c r="C1639">
        <f>'Preprocessed Data'!C1637</f>
        <v>0</v>
      </c>
      <c r="D1639">
        <f>'Preprocessed Data'!D1637</f>
        <v>0</v>
      </c>
      <c r="E1639">
        <f>'Preprocessed Data'!E1637</f>
        <v>0</v>
      </c>
      <c r="F1639">
        <f>'Preprocessed Data'!F1637</f>
        <v>5</v>
      </c>
      <c r="G1639">
        <f>'Preprocessed Data'!G1637</f>
        <v>1</v>
      </c>
      <c r="H1639">
        <f>'Preprocessed Data'!H1637</f>
        <v>124.38</v>
      </c>
      <c r="I1639">
        <f>'Preprocessed Data'!I1637</f>
        <v>31.2</v>
      </c>
      <c r="J1639">
        <f>'Preprocessed Data'!J1637</f>
        <v>2</v>
      </c>
      <c r="K1639" s="10">
        <f>'Preprocessed Data'!K1637</f>
        <v>0</v>
      </c>
      <c r="L1639" s="1">
        <f t="shared" si="326"/>
        <v>1</v>
      </c>
      <c r="M1639" s="11">
        <f t="shared" si="327"/>
        <v>1</v>
      </c>
      <c r="N1639">
        <f t="shared" si="328"/>
        <v>0</v>
      </c>
      <c r="O1639">
        <f t="shared" si="329"/>
        <v>2.2610537711478168E-2</v>
      </c>
      <c r="P1639" s="10">
        <f t="shared" si="330"/>
        <v>2.2610537711478168E-2</v>
      </c>
      <c r="Q1639" s="11">
        <f t="shared" si="331"/>
        <v>0.97738946228852186</v>
      </c>
      <c r="R1639" s="10">
        <f t="shared" si="332"/>
        <v>-2.2870075574652315E-2</v>
      </c>
      <c r="S1639" s="11">
        <f t="shared" si="333"/>
        <v>100</v>
      </c>
      <c r="AT1639">
        <v>1.1064308854042644E-2</v>
      </c>
      <c r="AU1639">
        <v>1</v>
      </c>
      <c r="AV1639">
        <v>0</v>
      </c>
      <c r="AW1639">
        <f t="shared" si="337"/>
        <v>1627</v>
      </c>
      <c r="AX1639">
        <f t="shared" si="338"/>
        <v>8</v>
      </c>
      <c r="AY1639">
        <f t="shared" si="334"/>
        <v>0.63471037269869779</v>
      </c>
      <c r="AZ1639">
        <f t="shared" si="335"/>
        <v>0.98778625954198473</v>
      </c>
      <c r="BA1639">
        <f t="shared" si="336"/>
        <v>2.2177509194922055E-4</v>
      </c>
    </row>
    <row r="1640" spans="1:53" x14ac:dyDescent="0.25">
      <c r="A1640">
        <f>'Preprocessed Data'!A1638</f>
        <v>2</v>
      </c>
      <c r="B1640">
        <f>'Preprocessed Data'!B1638</f>
        <v>40</v>
      </c>
      <c r="C1640">
        <f>'Preprocessed Data'!C1638</f>
        <v>0</v>
      </c>
      <c r="D1640">
        <f>'Preprocessed Data'!D1638</f>
        <v>0</v>
      </c>
      <c r="E1640">
        <f>'Preprocessed Data'!E1638</f>
        <v>1</v>
      </c>
      <c r="F1640">
        <f>'Preprocessed Data'!F1638</f>
        <v>4</v>
      </c>
      <c r="G1640">
        <f>'Preprocessed Data'!G1638</f>
        <v>2</v>
      </c>
      <c r="H1640">
        <f>'Preprocessed Data'!H1638</f>
        <v>65.77</v>
      </c>
      <c r="I1640">
        <f>'Preprocessed Data'!I1638</f>
        <v>31.2</v>
      </c>
      <c r="J1640">
        <f>'Preprocessed Data'!J1638</f>
        <v>2</v>
      </c>
      <c r="K1640" s="10">
        <f>'Preprocessed Data'!K1638</f>
        <v>0</v>
      </c>
      <c r="L1640" s="1">
        <f t="shared" si="326"/>
        <v>1</v>
      </c>
      <c r="M1640" s="11">
        <f t="shared" si="327"/>
        <v>1</v>
      </c>
      <c r="N1640">
        <f t="shared" si="328"/>
        <v>0</v>
      </c>
      <c r="O1640">
        <f t="shared" si="329"/>
        <v>1.0436890049845061E-2</v>
      </c>
      <c r="P1640" s="10">
        <f t="shared" si="330"/>
        <v>1.0436890049845061E-2</v>
      </c>
      <c r="Q1640" s="11">
        <f t="shared" si="331"/>
        <v>0.98956310995015495</v>
      </c>
      <c r="R1640" s="10">
        <f t="shared" si="332"/>
        <v>-1.0491736337014678E-2</v>
      </c>
      <c r="S1640" s="11">
        <f t="shared" si="333"/>
        <v>100</v>
      </c>
      <c r="AT1640">
        <v>1.1068257251416504E-2</v>
      </c>
      <c r="AU1640">
        <v>1</v>
      </c>
      <c r="AV1640">
        <v>0</v>
      </c>
      <c r="AW1640">
        <f t="shared" si="337"/>
        <v>1628</v>
      </c>
      <c r="AX1640">
        <f t="shared" si="338"/>
        <v>8</v>
      </c>
      <c r="AY1640">
        <f t="shared" si="334"/>
        <v>0.63448585541086666</v>
      </c>
      <c r="AZ1640">
        <f t="shared" si="335"/>
        <v>0.98778625954198473</v>
      </c>
      <c r="BA1640">
        <f t="shared" si="336"/>
        <v>2.2177509194922055E-4</v>
      </c>
    </row>
    <row r="1641" spans="1:53" x14ac:dyDescent="0.25">
      <c r="A1641">
        <f>'Preprocessed Data'!A1639</f>
        <v>1</v>
      </c>
      <c r="B1641">
        <f>'Preprocessed Data'!B1639</f>
        <v>56</v>
      </c>
      <c r="C1641">
        <f>'Preprocessed Data'!C1639</f>
        <v>0</v>
      </c>
      <c r="D1641">
        <f>'Preprocessed Data'!D1639</f>
        <v>0</v>
      </c>
      <c r="E1641">
        <f>'Preprocessed Data'!E1639</f>
        <v>0</v>
      </c>
      <c r="F1641">
        <f>'Preprocessed Data'!F1639</f>
        <v>4</v>
      </c>
      <c r="G1641">
        <f>'Preprocessed Data'!G1639</f>
        <v>2</v>
      </c>
      <c r="H1641">
        <f>'Preprocessed Data'!H1639</f>
        <v>139.87</v>
      </c>
      <c r="I1641">
        <f>'Preprocessed Data'!I1639</f>
        <v>31.2</v>
      </c>
      <c r="J1641">
        <f>'Preprocessed Data'!J1639</f>
        <v>3</v>
      </c>
      <c r="K1641" s="10">
        <f>'Preprocessed Data'!K1639</f>
        <v>0</v>
      </c>
      <c r="L1641" s="1">
        <f t="shared" si="326"/>
        <v>1</v>
      </c>
      <c r="M1641" s="11">
        <f t="shared" si="327"/>
        <v>1</v>
      </c>
      <c r="N1641">
        <f t="shared" si="328"/>
        <v>0</v>
      </c>
      <c r="O1641">
        <f t="shared" si="329"/>
        <v>0.19200889233359145</v>
      </c>
      <c r="P1641" s="10">
        <f t="shared" si="330"/>
        <v>0.19200889233359145</v>
      </c>
      <c r="Q1641" s="11">
        <f t="shared" si="331"/>
        <v>0.80799110766640858</v>
      </c>
      <c r="R1641" s="10">
        <f t="shared" si="332"/>
        <v>-0.21320422588495686</v>
      </c>
      <c r="S1641" s="11">
        <f t="shared" si="333"/>
        <v>100</v>
      </c>
      <c r="AT1641">
        <v>1.1108484955241762E-2</v>
      </c>
      <c r="AU1641">
        <v>1</v>
      </c>
      <c r="AV1641">
        <v>0</v>
      </c>
      <c r="AW1641">
        <f t="shared" si="337"/>
        <v>1629</v>
      </c>
      <c r="AX1641">
        <f t="shared" si="338"/>
        <v>8</v>
      </c>
      <c r="AY1641">
        <f t="shared" si="334"/>
        <v>0.63426133812303553</v>
      </c>
      <c r="AZ1641">
        <f t="shared" si="335"/>
        <v>0.98778625954198473</v>
      </c>
      <c r="BA1641">
        <f t="shared" si="336"/>
        <v>2.2177509194933021E-4</v>
      </c>
    </row>
    <row r="1642" spans="1:53" x14ac:dyDescent="0.25">
      <c r="A1642">
        <f>'Preprocessed Data'!A1640</f>
        <v>1</v>
      </c>
      <c r="B1642">
        <f>'Preprocessed Data'!B1640</f>
        <v>47</v>
      </c>
      <c r="C1642">
        <f>'Preprocessed Data'!C1640</f>
        <v>0</v>
      </c>
      <c r="D1642">
        <f>'Preprocessed Data'!D1640</f>
        <v>0</v>
      </c>
      <c r="E1642">
        <f>'Preprocessed Data'!E1640</f>
        <v>1</v>
      </c>
      <c r="F1642">
        <f>'Preprocessed Data'!F1640</f>
        <v>4</v>
      </c>
      <c r="G1642">
        <f>'Preprocessed Data'!G1640</f>
        <v>2</v>
      </c>
      <c r="H1642">
        <f>'Preprocessed Data'!H1640</f>
        <v>106.69</v>
      </c>
      <c r="I1642">
        <f>'Preprocessed Data'!I1640</f>
        <v>31.2</v>
      </c>
      <c r="J1642">
        <f>'Preprocessed Data'!J1640</f>
        <v>4</v>
      </c>
      <c r="K1642" s="10">
        <f>'Preprocessed Data'!K1640</f>
        <v>0</v>
      </c>
      <c r="L1642" s="1">
        <f t="shared" si="326"/>
        <v>1</v>
      </c>
      <c r="M1642" s="11">
        <f t="shared" si="327"/>
        <v>1</v>
      </c>
      <c r="N1642">
        <f t="shared" si="328"/>
        <v>0</v>
      </c>
      <c r="O1642">
        <f t="shared" si="329"/>
        <v>5.5740876387694302E-2</v>
      </c>
      <c r="P1642" s="10">
        <f t="shared" si="330"/>
        <v>5.5740876387694302E-2</v>
      </c>
      <c r="Q1642" s="11">
        <f t="shared" si="331"/>
        <v>0.94425912361230568</v>
      </c>
      <c r="R1642" s="10">
        <f t="shared" si="332"/>
        <v>-5.7354655151573994E-2</v>
      </c>
      <c r="S1642" s="11">
        <f t="shared" si="333"/>
        <v>100</v>
      </c>
      <c r="AT1642">
        <v>1.1116066169173827E-2</v>
      </c>
      <c r="AU1642">
        <v>1</v>
      </c>
      <c r="AV1642">
        <v>0</v>
      </c>
      <c r="AW1642">
        <f t="shared" si="337"/>
        <v>1630</v>
      </c>
      <c r="AX1642">
        <f t="shared" si="338"/>
        <v>8</v>
      </c>
      <c r="AY1642">
        <f t="shared" si="334"/>
        <v>0.6340368208352043</v>
      </c>
      <c r="AZ1642">
        <f t="shared" si="335"/>
        <v>0.98778625954198473</v>
      </c>
      <c r="BA1642">
        <f t="shared" si="336"/>
        <v>2.2177509194922055E-4</v>
      </c>
    </row>
    <row r="1643" spans="1:53" x14ac:dyDescent="0.25">
      <c r="A1643">
        <f>'Preprocessed Data'!A1641</f>
        <v>2</v>
      </c>
      <c r="B1643">
        <f>'Preprocessed Data'!B1641</f>
        <v>66</v>
      </c>
      <c r="C1643">
        <f>'Preprocessed Data'!C1641</f>
        <v>1</v>
      </c>
      <c r="D1643">
        <f>'Preprocessed Data'!D1641</f>
        <v>0</v>
      </c>
      <c r="E1643">
        <f>'Preprocessed Data'!E1641</f>
        <v>1</v>
      </c>
      <c r="F1643">
        <f>'Preprocessed Data'!F1641</f>
        <v>4</v>
      </c>
      <c r="G1643">
        <f>'Preprocessed Data'!G1641</f>
        <v>1</v>
      </c>
      <c r="H1643">
        <f>'Preprocessed Data'!H1641</f>
        <v>116.55</v>
      </c>
      <c r="I1643">
        <f>'Preprocessed Data'!I1641</f>
        <v>31.1</v>
      </c>
      <c r="J1643">
        <f>'Preprocessed Data'!J1641</f>
        <v>1</v>
      </c>
      <c r="K1643" s="10">
        <f>'Preprocessed Data'!K1641</f>
        <v>1</v>
      </c>
      <c r="L1643" s="1">
        <f t="shared" si="326"/>
        <v>0</v>
      </c>
      <c r="M1643" s="11">
        <f t="shared" si="327"/>
        <v>1</v>
      </c>
      <c r="N1643">
        <f t="shared" si="328"/>
        <v>1</v>
      </c>
      <c r="O1643">
        <f t="shared" si="329"/>
        <v>0.22782515112950485</v>
      </c>
      <c r="P1643" s="10">
        <f t="shared" si="330"/>
        <v>0.22782515112950485</v>
      </c>
      <c r="Q1643" s="11">
        <f t="shared" si="331"/>
        <v>0.77217484887049515</v>
      </c>
      <c r="R1643" s="10">
        <f t="shared" si="332"/>
        <v>-1.4791768252423048</v>
      </c>
      <c r="S1643" s="11">
        <f t="shared" si="333"/>
        <v>0</v>
      </c>
      <c r="AT1643">
        <v>1.1127097060353372E-2</v>
      </c>
      <c r="AU1643">
        <v>1</v>
      </c>
      <c r="AV1643">
        <v>0</v>
      </c>
      <c r="AW1643">
        <f t="shared" si="337"/>
        <v>1631</v>
      </c>
      <c r="AX1643">
        <f t="shared" si="338"/>
        <v>8</v>
      </c>
      <c r="AY1643">
        <f t="shared" si="334"/>
        <v>0.63381230354737317</v>
      </c>
      <c r="AZ1643">
        <f t="shared" si="335"/>
        <v>0.98778625954198473</v>
      </c>
      <c r="BA1643">
        <f t="shared" si="336"/>
        <v>2.2177509194922055E-4</v>
      </c>
    </row>
    <row r="1644" spans="1:53" x14ac:dyDescent="0.25">
      <c r="A1644">
        <f>'Preprocessed Data'!A1642</f>
        <v>1</v>
      </c>
      <c r="B1644">
        <f>'Preprocessed Data'!B1642</f>
        <v>68</v>
      </c>
      <c r="C1644">
        <f>'Preprocessed Data'!C1642</f>
        <v>1</v>
      </c>
      <c r="D1644">
        <f>'Preprocessed Data'!D1642</f>
        <v>1</v>
      </c>
      <c r="E1644">
        <f>'Preprocessed Data'!E1642</f>
        <v>1</v>
      </c>
      <c r="F1644">
        <f>'Preprocessed Data'!F1642</f>
        <v>4</v>
      </c>
      <c r="G1644">
        <f>'Preprocessed Data'!G1642</f>
        <v>1</v>
      </c>
      <c r="H1644">
        <f>'Preprocessed Data'!H1642</f>
        <v>271.74</v>
      </c>
      <c r="I1644">
        <f>'Preprocessed Data'!I1642</f>
        <v>31.1</v>
      </c>
      <c r="J1644">
        <f>'Preprocessed Data'!J1642</f>
        <v>3</v>
      </c>
      <c r="K1644" s="10">
        <f>'Preprocessed Data'!K1642</f>
        <v>1</v>
      </c>
      <c r="L1644" s="1">
        <f t="shared" si="326"/>
        <v>0</v>
      </c>
      <c r="M1644" s="11">
        <f t="shared" si="327"/>
        <v>1</v>
      </c>
      <c r="N1644">
        <f t="shared" si="328"/>
        <v>1</v>
      </c>
      <c r="O1644">
        <f t="shared" si="329"/>
        <v>0.97666249670938554</v>
      </c>
      <c r="P1644" s="10">
        <f t="shared" si="330"/>
        <v>0.97666249670938554</v>
      </c>
      <c r="Q1644" s="11">
        <f t="shared" si="331"/>
        <v>2.3337503290614459E-2</v>
      </c>
      <c r="R1644" s="10">
        <f t="shared" si="332"/>
        <v>-2.3614135229082355E-2</v>
      </c>
      <c r="S1644" s="11">
        <f t="shared" si="333"/>
        <v>100</v>
      </c>
      <c r="AT1644">
        <v>1.115799394916168E-2</v>
      </c>
      <c r="AU1644">
        <v>1</v>
      </c>
      <c r="AV1644">
        <v>0</v>
      </c>
      <c r="AW1644">
        <f t="shared" si="337"/>
        <v>1632</v>
      </c>
      <c r="AX1644">
        <f t="shared" si="338"/>
        <v>8</v>
      </c>
      <c r="AY1644">
        <f t="shared" si="334"/>
        <v>0.63358778625954204</v>
      </c>
      <c r="AZ1644">
        <f t="shared" si="335"/>
        <v>0.98778625954198473</v>
      </c>
      <c r="BA1644">
        <f t="shared" si="336"/>
        <v>2.2177509194933021E-4</v>
      </c>
    </row>
    <row r="1645" spans="1:53" x14ac:dyDescent="0.25">
      <c r="A1645">
        <f>'Preprocessed Data'!A1643</f>
        <v>1</v>
      </c>
      <c r="B1645">
        <f>'Preprocessed Data'!B1643</f>
        <v>54</v>
      </c>
      <c r="C1645">
        <f>'Preprocessed Data'!C1643</f>
        <v>0</v>
      </c>
      <c r="D1645">
        <f>'Preprocessed Data'!D1643</f>
        <v>0</v>
      </c>
      <c r="E1645">
        <f>'Preprocessed Data'!E1643</f>
        <v>1</v>
      </c>
      <c r="F1645">
        <f>'Preprocessed Data'!F1643</f>
        <v>4</v>
      </c>
      <c r="G1645">
        <f>'Preprocessed Data'!G1643</f>
        <v>1</v>
      </c>
      <c r="H1645">
        <f>'Preprocessed Data'!H1643</f>
        <v>87.85</v>
      </c>
      <c r="I1645">
        <f>'Preprocessed Data'!I1643</f>
        <v>31.1</v>
      </c>
      <c r="J1645">
        <f>'Preprocessed Data'!J1643</f>
        <v>3</v>
      </c>
      <c r="K1645" s="10">
        <f>'Preprocessed Data'!K1643</f>
        <v>1</v>
      </c>
      <c r="L1645" s="1">
        <f t="shared" si="326"/>
        <v>0</v>
      </c>
      <c r="M1645" s="11">
        <f t="shared" si="327"/>
        <v>1</v>
      </c>
      <c r="N1645">
        <f t="shared" si="328"/>
        <v>1</v>
      </c>
      <c r="O1645">
        <f t="shared" si="329"/>
        <v>4.6925624113608698E-2</v>
      </c>
      <c r="P1645" s="10">
        <f t="shared" si="330"/>
        <v>4.6925624113608698E-2</v>
      </c>
      <c r="Q1645" s="11">
        <f t="shared" si="331"/>
        <v>0.95307437588639132</v>
      </c>
      <c r="R1645" s="10">
        <f t="shared" si="332"/>
        <v>-3.0591913963612787</v>
      </c>
      <c r="S1645" s="11">
        <f t="shared" si="333"/>
        <v>0</v>
      </c>
      <c r="AT1645">
        <v>1.1179992142666446E-2</v>
      </c>
      <c r="AU1645">
        <v>1</v>
      </c>
      <c r="AV1645">
        <v>0</v>
      </c>
      <c r="AW1645">
        <f t="shared" si="337"/>
        <v>1633</v>
      </c>
      <c r="AX1645">
        <f t="shared" si="338"/>
        <v>8</v>
      </c>
      <c r="AY1645">
        <f t="shared" si="334"/>
        <v>0.6333632689717108</v>
      </c>
      <c r="AZ1645">
        <f t="shared" si="335"/>
        <v>0.98778625954198473</v>
      </c>
      <c r="BA1645">
        <f t="shared" si="336"/>
        <v>2.2177509194922055E-4</v>
      </c>
    </row>
    <row r="1646" spans="1:53" x14ac:dyDescent="0.25">
      <c r="A1646">
        <f>'Preprocessed Data'!A1644</f>
        <v>1</v>
      </c>
      <c r="B1646">
        <f>'Preprocessed Data'!B1644</f>
        <v>56</v>
      </c>
      <c r="C1646">
        <f>'Preprocessed Data'!C1644</f>
        <v>0</v>
      </c>
      <c r="D1646">
        <f>'Preprocessed Data'!D1644</f>
        <v>0</v>
      </c>
      <c r="E1646">
        <f>'Preprocessed Data'!E1644</f>
        <v>1</v>
      </c>
      <c r="F1646">
        <f>'Preprocessed Data'!F1644</f>
        <v>1</v>
      </c>
      <c r="G1646">
        <f>'Preprocessed Data'!G1644</f>
        <v>1</v>
      </c>
      <c r="H1646">
        <f>'Preprocessed Data'!H1644</f>
        <v>73.02</v>
      </c>
      <c r="I1646">
        <f>'Preprocessed Data'!I1644</f>
        <v>31.1</v>
      </c>
      <c r="J1646">
        <f>'Preprocessed Data'!J1644</f>
        <v>2</v>
      </c>
      <c r="K1646" s="10">
        <f>'Preprocessed Data'!K1644</f>
        <v>0</v>
      </c>
      <c r="L1646" s="1">
        <f t="shared" si="326"/>
        <v>1</v>
      </c>
      <c r="M1646" s="11">
        <f t="shared" si="327"/>
        <v>1</v>
      </c>
      <c r="N1646">
        <f t="shared" si="328"/>
        <v>0</v>
      </c>
      <c r="O1646">
        <f t="shared" si="329"/>
        <v>2.7284233033712451E-2</v>
      </c>
      <c r="P1646" s="10">
        <f t="shared" si="330"/>
        <v>2.7284233033712451E-2</v>
      </c>
      <c r="Q1646" s="11">
        <f t="shared" si="331"/>
        <v>0.97271576696628759</v>
      </c>
      <c r="R1646" s="10">
        <f t="shared" si="332"/>
        <v>-2.7663359752880198E-2</v>
      </c>
      <c r="S1646" s="11">
        <f t="shared" si="333"/>
        <v>100</v>
      </c>
      <c r="AT1646">
        <v>1.1190641448864693E-2</v>
      </c>
      <c r="AU1646">
        <v>1</v>
      </c>
      <c r="AV1646">
        <v>0</v>
      </c>
      <c r="AW1646">
        <f t="shared" si="337"/>
        <v>1634</v>
      </c>
      <c r="AX1646">
        <f t="shared" si="338"/>
        <v>8</v>
      </c>
      <c r="AY1646">
        <f t="shared" si="334"/>
        <v>0.63313875168387967</v>
      </c>
      <c r="AZ1646">
        <f t="shared" si="335"/>
        <v>0.98778625954198473</v>
      </c>
      <c r="BA1646">
        <f t="shared" si="336"/>
        <v>2.2177509194922055E-4</v>
      </c>
    </row>
    <row r="1647" spans="1:53" x14ac:dyDescent="0.25">
      <c r="A1647">
        <f>'Preprocessed Data'!A1645</f>
        <v>2</v>
      </c>
      <c r="B1647">
        <f>'Preprocessed Data'!B1645</f>
        <v>22</v>
      </c>
      <c r="C1647">
        <f>'Preprocessed Data'!C1645</f>
        <v>0</v>
      </c>
      <c r="D1647">
        <f>'Preprocessed Data'!D1645</f>
        <v>0</v>
      </c>
      <c r="E1647">
        <f>'Preprocessed Data'!E1645</f>
        <v>1</v>
      </c>
      <c r="F1647">
        <f>'Preprocessed Data'!F1645</f>
        <v>4</v>
      </c>
      <c r="G1647">
        <f>'Preprocessed Data'!G1645</f>
        <v>1</v>
      </c>
      <c r="H1647">
        <f>'Preprocessed Data'!H1645</f>
        <v>105.22</v>
      </c>
      <c r="I1647">
        <f>'Preprocessed Data'!I1645</f>
        <v>31.1</v>
      </c>
      <c r="J1647">
        <f>'Preprocessed Data'!J1645</f>
        <v>2</v>
      </c>
      <c r="K1647" s="10">
        <f>'Preprocessed Data'!K1645</f>
        <v>0</v>
      </c>
      <c r="L1647" s="1">
        <f t="shared" si="326"/>
        <v>1</v>
      </c>
      <c r="M1647" s="11">
        <f t="shared" si="327"/>
        <v>1</v>
      </c>
      <c r="N1647">
        <f t="shared" si="328"/>
        <v>0</v>
      </c>
      <c r="O1647">
        <f t="shared" si="329"/>
        <v>1.1317791236757717E-2</v>
      </c>
      <c r="P1647" s="10">
        <f t="shared" si="330"/>
        <v>1.1317791236757717E-2</v>
      </c>
      <c r="Q1647" s="11">
        <f t="shared" si="331"/>
        <v>0.98868220876324231</v>
      </c>
      <c r="R1647" s="10">
        <f t="shared" si="332"/>
        <v>-1.1382324816414489E-2</v>
      </c>
      <c r="S1647" s="11">
        <f t="shared" si="333"/>
        <v>100</v>
      </c>
      <c r="AT1647">
        <v>1.1191080261755427E-2</v>
      </c>
      <c r="AU1647">
        <v>1</v>
      </c>
      <c r="AV1647">
        <v>0</v>
      </c>
      <c r="AW1647">
        <f t="shared" si="337"/>
        <v>1635</v>
      </c>
      <c r="AX1647">
        <f t="shared" si="338"/>
        <v>8</v>
      </c>
      <c r="AY1647">
        <f t="shared" si="334"/>
        <v>0.63291423439604855</v>
      </c>
      <c r="AZ1647">
        <f t="shared" si="335"/>
        <v>0.98778625954198473</v>
      </c>
      <c r="BA1647">
        <f t="shared" si="336"/>
        <v>2.2177509194933021E-4</v>
      </c>
    </row>
    <row r="1648" spans="1:53" x14ac:dyDescent="0.25">
      <c r="A1648">
        <f>'Preprocessed Data'!A1646</f>
        <v>1</v>
      </c>
      <c r="B1648">
        <f>'Preprocessed Data'!B1646</f>
        <v>64</v>
      </c>
      <c r="C1648">
        <f>'Preprocessed Data'!C1646</f>
        <v>0</v>
      </c>
      <c r="D1648">
        <f>'Preprocessed Data'!D1646</f>
        <v>0</v>
      </c>
      <c r="E1648">
        <f>'Preprocessed Data'!E1646</f>
        <v>1</v>
      </c>
      <c r="F1648">
        <f>'Preprocessed Data'!F1646</f>
        <v>4</v>
      </c>
      <c r="G1648">
        <f>'Preprocessed Data'!G1646</f>
        <v>2</v>
      </c>
      <c r="H1648">
        <f>'Preprocessed Data'!H1646</f>
        <v>94.48</v>
      </c>
      <c r="I1648">
        <f>'Preprocessed Data'!I1646</f>
        <v>31.1</v>
      </c>
      <c r="J1648">
        <f>'Preprocessed Data'!J1646</f>
        <v>2</v>
      </c>
      <c r="K1648" s="10">
        <f>'Preprocessed Data'!K1646</f>
        <v>0</v>
      </c>
      <c r="L1648" s="1">
        <f t="shared" si="326"/>
        <v>1</v>
      </c>
      <c r="M1648" s="11">
        <f t="shared" si="327"/>
        <v>1</v>
      </c>
      <c r="N1648">
        <f t="shared" si="328"/>
        <v>0</v>
      </c>
      <c r="O1648">
        <f t="shared" si="329"/>
        <v>8.9519978491774774E-2</v>
      </c>
      <c r="P1648" s="10">
        <f t="shared" si="330"/>
        <v>8.9519978491774774E-2</v>
      </c>
      <c r="Q1648" s="11">
        <f t="shared" si="331"/>
        <v>0.91048002150822527</v>
      </c>
      <c r="R1648" s="10">
        <f t="shared" si="332"/>
        <v>-9.3783322385551038E-2</v>
      </c>
      <c r="S1648" s="11">
        <f t="shared" si="333"/>
        <v>100</v>
      </c>
      <c r="AT1648">
        <v>1.1193423837981057E-2</v>
      </c>
      <c r="AU1648">
        <v>1</v>
      </c>
      <c r="AV1648">
        <v>0</v>
      </c>
      <c r="AW1648">
        <f t="shared" si="337"/>
        <v>1636</v>
      </c>
      <c r="AX1648">
        <f t="shared" si="338"/>
        <v>8</v>
      </c>
      <c r="AY1648">
        <f t="shared" si="334"/>
        <v>0.63268971710821731</v>
      </c>
      <c r="AZ1648">
        <f t="shared" si="335"/>
        <v>0.98778625954198473</v>
      </c>
      <c r="BA1648">
        <f t="shared" si="336"/>
        <v>2.2177509194922055E-4</v>
      </c>
    </row>
    <row r="1649" spans="1:53" x14ac:dyDescent="0.25">
      <c r="A1649">
        <f>'Preprocessed Data'!A1647</f>
        <v>2</v>
      </c>
      <c r="B1649">
        <f>'Preprocessed Data'!B1647</f>
        <v>54</v>
      </c>
      <c r="C1649">
        <f>'Preprocessed Data'!C1647</f>
        <v>0</v>
      </c>
      <c r="D1649">
        <f>'Preprocessed Data'!D1647</f>
        <v>0</v>
      </c>
      <c r="E1649">
        <f>'Preprocessed Data'!E1647</f>
        <v>1</v>
      </c>
      <c r="F1649">
        <f>'Preprocessed Data'!F1647</f>
        <v>4</v>
      </c>
      <c r="G1649">
        <f>'Preprocessed Data'!G1647</f>
        <v>1</v>
      </c>
      <c r="H1649">
        <f>'Preprocessed Data'!H1647</f>
        <v>111.41</v>
      </c>
      <c r="I1649">
        <f>'Preprocessed Data'!I1647</f>
        <v>31.1</v>
      </c>
      <c r="J1649">
        <f>'Preprocessed Data'!J1647</f>
        <v>2</v>
      </c>
      <c r="K1649" s="10">
        <f>'Preprocessed Data'!K1647</f>
        <v>0</v>
      </c>
      <c r="L1649" s="1">
        <f t="shared" si="326"/>
        <v>1</v>
      </c>
      <c r="M1649" s="11">
        <f t="shared" si="327"/>
        <v>1</v>
      </c>
      <c r="N1649">
        <f t="shared" si="328"/>
        <v>0</v>
      </c>
      <c r="O1649">
        <f t="shared" si="329"/>
        <v>6.3837745798796253E-2</v>
      </c>
      <c r="P1649" s="10">
        <f t="shared" si="330"/>
        <v>6.3837745798796253E-2</v>
      </c>
      <c r="Q1649" s="11">
        <f t="shared" si="331"/>
        <v>0.9361622542012038</v>
      </c>
      <c r="R1649" s="10">
        <f t="shared" si="332"/>
        <v>-6.5966469022101445E-2</v>
      </c>
      <c r="S1649" s="11">
        <f t="shared" si="333"/>
        <v>100</v>
      </c>
      <c r="AT1649">
        <v>1.1196028078426418E-2</v>
      </c>
      <c r="AU1649">
        <v>1</v>
      </c>
      <c r="AV1649">
        <v>0</v>
      </c>
      <c r="AW1649">
        <f t="shared" si="337"/>
        <v>1637</v>
      </c>
      <c r="AX1649">
        <f t="shared" si="338"/>
        <v>8</v>
      </c>
      <c r="AY1649">
        <f t="shared" si="334"/>
        <v>0.63246519982038618</v>
      </c>
      <c r="AZ1649">
        <f t="shared" si="335"/>
        <v>0.98778625954198473</v>
      </c>
      <c r="BA1649">
        <f t="shared" si="336"/>
        <v>2.2177509194922055E-4</v>
      </c>
    </row>
    <row r="1650" spans="1:53" x14ac:dyDescent="0.25">
      <c r="A1650">
        <f>'Preprocessed Data'!A1648</f>
        <v>2</v>
      </c>
      <c r="B1650">
        <f>'Preprocessed Data'!B1648</f>
        <v>59</v>
      </c>
      <c r="C1650">
        <f>'Preprocessed Data'!C1648</f>
        <v>0</v>
      </c>
      <c r="D1650">
        <f>'Preprocessed Data'!D1648</f>
        <v>0</v>
      </c>
      <c r="E1650">
        <f>'Preprocessed Data'!E1648</f>
        <v>1</v>
      </c>
      <c r="F1650">
        <f>'Preprocessed Data'!F1648</f>
        <v>2</v>
      </c>
      <c r="G1650">
        <f>'Preprocessed Data'!G1648</f>
        <v>2</v>
      </c>
      <c r="H1650">
        <f>'Preprocessed Data'!H1648</f>
        <v>65.98</v>
      </c>
      <c r="I1650">
        <f>'Preprocessed Data'!I1648</f>
        <v>31.1</v>
      </c>
      <c r="J1650">
        <f>'Preprocessed Data'!J1648</f>
        <v>4</v>
      </c>
      <c r="K1650" s="10">
        <f>'Preprocessed Data'!K1648</f>
        <v>0</v>
      </c>
      <c r="L1650" s="1">
        <f t="shared" si="326"/>
        <v>1</v>
      </c>
      <c r="M1650" s="11">
        <f t="shared" si="327"/>
        <v>1</v>
      </c>
      <c r="N1650">
        <f t="shared" si="328"/>
        <v>0</v>
      </c>
      <c r="O1650">
        <f t="shared" si="329"/>
        <v>2.3093913106876651E-2</v>
      </c>
      <c r="P1650" s="10">
        <f t="shared" si="330"/>
        <v>2.3093913106876651E-2</v>
      </c>
      <c r="Q1650" s="11">
        <f t="shared" si="331"/>
        <v>0.9769060868931233</v>
      </c>
      <c r="R1650" s="10">
        <f t="shared" si="332"/>
        <v>-2.3364755517466623E-2</v>
      </c>
      <c r="S1650" s="11">
        <f t="shared" si="333"/>
        <v>100</v>
      </c>
      <c r="AT1650">
        <v>1.1202558167569815E-2</v>
      </c>
      <c r="AU1650">
        <v>1</v>
      </c>
      <c r="AV1650">
        <v>0</v>
      </c>
      <c r="AW1650">
        <f t="shared" si="337"/>
        <v>1638</v>
      </c>
      <c r="AX1650">
        <f t="shared" si="338"/>
        <v>8</v>
      </c>
      <c r="AY1650">
        <f t="shared" si="334"/>
        <v>0.63224068253255505</v>
      </c>
      <c r="AZ1650">
        <f t="shared" si="335"/>
        <v>0.98778625954198473</v>
      </c>
      <c r="BA1650">
        <f t="shared" si="336"/>
        <v>2.2177509194933021E-4</v>
      </c>
    </row>
    <row r="1651" spans="1:53" x14ac:dyDescent="0.25">
      <c r="A1651">
        <f>'Preprocessed Data'!A1649</f>
        <v>1</v>
      </c>
      <c r="B1651">
        <f>'Preprocessed Data'!B1649</f>
        <v>13</v>
      </c>
      <c r="C1651">
        <f>'Preprocessed Data'!C1649</f>
        <v>0</v>
      </c>
      <c r="D1651">
        <f>'Preprocessed Data'!D1649</f>
        <v>0</v>
      </c>
      <c r="E1651">
        <f>'Preprocessed Data'!E1649</f>
        <v>0</v>
      </c>
      <c r="F1651">
        <f>'Preprocessed Data'!F1649</f>
        <v>4</v>
      </c>
      <c r="G1651">
        <f>'Preprocessed Data'!G1649</f>
        <v>2</v>
      </c>
      <c r="H1651">
        <f>'Preprocessed Data'!H1649</f>
        <v>74.19</v>
      </c>
      <c r="I1651">
        <f>'Preprocessed Data'!I1649</f>
        <v>31.1</v>
      </c>
      <c r="J1651">
        <f>'Preprocessed Data'!J1649</f>
        <v>1</v>
      </c>
      <c r="K1651" s="10">
        <f>'Preprocessed Data'!K1649</f>
        <v>0</v>
      </c>
      <c r="L1651" s="1">
        <f t="shared" si="326"/>
        <v>1</v>
      </c>
      <c r="M1651" s="11">
        <f t="shared" si="327"/>
        <v>1</v>
      </c>
      <c r="N1651">
        <f t="shared" si="328"/>
        <v>0</v>
      </c>
      <c r="O1651">
        <f t="shared" si="329"/>
        <v>4.6601009904357355E-3</v>
      </c>
      <c r="P1651" s="10">
        <f t="shared" si="330"/>
        <v>4.6601009904357355E-3</v>
      </c>
      <c r="Q1651" s="11">
        <f t="shared" si="331"/>
        <v>0.99533989900956421</v>
      </c>
      <c r="R1651" s="10">
        <f t="shared" si="332"/>
        <v>-4.6709931131580715E-3</v>
      </c>
      <c r="S1651" s="11">
        <f t="shared" si="333"/>
        <v>100</v>
      </c>
      <c r="AT1651">
        <v>1.1220582181288448E-2</v>
      </c>
      <c r="AU1651">
        <v>1</v>
      </c>
      <c r="AV1651">
        <v>0</v>
      </c>
      <c r="AW1651">
        <f t="shared" si="337"/>
        <v>1639</v>
      </c>
      <c r="AX1651">
        <f t="shared" si="338"/>
        <v>8</v>
      </c>
      <c r="AY1651">
        <f t="shared" si="334"/>
        <v>0.63201616524472382</v>
      </c>
      <c r="AZ1651">
        <f t="shared" si="335"/>
        <v>0.98778625954198473</v>
      </c>
      <c r="BA1651">
        <f t="shared" si="336"/>
        <v>2.2177509194922055E-4</v>
      </c>
    </row>
    <row r="1652" spans="1:53" x14ac:dyDescent="0.25">
      <c r="A1652">
        <f>'Preprocessed Data'!A1650</f>
        <v>2</v>
      </c>
      <c r="B1652">
        <f>'Preprocessed Data'!B1650</f>
        <v>31</v>
      </c>
      <c r="C1652">
        <f>'Preprocessed Data'!C1650</f>
        <v>0</v>
      </c>
      <c r="D1652">
        <f>'Preprocessed Data'!D1650</f>
        <v>0</v>
      </c>
      <c r="E1652">
        <f>'Preprocessed Data'!E1650</f>
        <v>1</v>
      </c>
      <c r="F1652">
        <f>'Preprocessed Data'!F1650</f>
        <v>4</v>
      </c>
      <c r="G1652">
        <f>'Preprocessed Data'!G1650</f>
        <v>1</v>
      </c>
      <c r="H1652">
        <f>'Preprocessed Data'!H1650</f>
        <v>60.41</v>
      </c>
      <c r="I1652">
        <f>'Preprocessed Data'!I1650</f>
        <v>31.1</v>
      </c>
      <c r="J1652">
        <f>'Preprocessed Data'!J1650</f>
        <v>4</v>
      </c>
      <c r="K1652" s="10">
        <f>'Preprocessed Data'!K1650</f>
        <v>0</v>
      </c>
      <c r="L1652" s="1">
        <f t="shared" si="326"/>
        <v>1</v>
      </c>
      <c r="M1652" s="11">
        <f t="shared" si="327"/>
        <v>1</v>
      </c>
      <c r="N1652">
        <f t="shared" si="328"/>
        <v>0</v>
      </c>
      <c r="O1652">
        <f t="shared" si="329"/>
        <v>5.7253715307210547E-3</v>
      </c>
      <c r="P1652" s="10">
        <f t="shared" si="330"/>
        <v>5.7253715307210547E-3</v>
      </c>
      <c r="Q1652" s="11">
        <f t="shared" si="331"/>
        <v>0.99427462846927894</v>
      </c>
      <c r="R1652" s="10">
        <f t="shared" si="332"/>
        <v>-5.7418242991655278E-3</v>
      </c>
      <c r="S1652" s="11">
        <f t="shared" si="333"/>
        <v>100</v>
      </c>
      <c r="AT1652">
        <v>1.1228496267262142E-2</v>
      </c>
      <c r="AU1652">
        <v>1</v>
      </c>
      <c r="AV1652">
        <v>0</v>
      </c>
      <c r="AW1652">
        <f t="shared" si="337"/>
        <v>1640</v>
      </c>
      <c r="AX1652">
        <f t="shared" si="338"/>
        <v>8</v>
      </c>
      <c r="AY1652">
        <f t="shared" si="334"/>
        <v>0.63179164795689269</v>
      </c>
      <c r="AZ1652">
        <f t="shared" si="335"/>
        <v>0.98778625954198473</v>
      </c>
      <c r="BA1652">
        <f t="shared" si="336"/>
        <v>2.2177509194922055E-4</v>
      </c>
    </row>
    <row r="1653" spans="1:53" x14ac:dyDescent="0.25">
      <c r="A1653">
        <f>'Preprocessed Data'!A1651</f>
        <v>1</v>
      </c>
      <c r="B1653">
        <f>'Preprocessed Data'!B1651</f>
        <v>80</v>
      </c>
      <c r="C1653">
        <f>'Preprocessed Data'!C1651</f>
        <v>1</v>
      </c>
      <c r="D1653">
        <f>'Preprocessed Data'!D1651</f>
        <v>0</v>
      </c>
      <c r="E1653">
        <f>'Preprocessed Data'!E1651</f>
        <v>1</v>
      </c>
      <c r="F1653">
        <f>'Preprocessed Data'!F1651</f>
        <v>4</v>
      </c>
      <c r="G1653">
        <f>'Preprocessed Data'!G1651</f>
        <v>2</v>
      </c>
      <c r="H1653">
        <f>'Preprocessed Data'!H1651</f>
        <v>213.33</v>
      </c>
      <c r="I1653">
        <f>'Preprocessed Data'!I1651</f>
        <v>31.1</v>
      </c>
      <c r="J1653">
        <f>'Preprocessed Data'!J1651</f>
        <v>1</v>
      </c>
      <c r="K1653" s="10">
        <f>'Preprocessed Data'!K1651</f>
        <v>1</v>
      </c>
      <c r="L1653" s="1">
        <f t="shared" si="326"/>
        <v>0</v>
      </c>
      <c r="M1653" s="11">
        <f t="shared" si="327"/>
        <v>1</v>
      </c>
      <c r="N1653">
        <f t="shared" si="328"/>
        <v>1</v>
      </c>
      <c r="O1653">
        <f t="shared" si="329"/>
        <v>0.90987027828795441</v>
      </c>
      <c r="P1653" s="10">
        <f t="shared" si="330"/>
        <v>0.90987027828795441</v>
      </c>
      <c r="Q1653" s="11">
        <f t="shared" si="331"/>
        <v>9.0129721712045585E-2</v>
      </c>
      <c r="R1653" s="10">
        <f t="shared" si="332"/>
        <v>-9.4453240964566365E-2</v>
      </c>
      <c r="S1653" s="11">
        <f t="shared" si="333"/>
        <v>100</v>
      </c>
      <c r="AT1653">
        <v>1.1237664322714733E-2</v>
      </c>
      <c r="AU1653">
        <v>1</v>
      </c>
      <c r="AV1653">
        <v>0</v>
      </c>
      <c r="AW1653">
        <f t="shared" si="337"/>
        <v>1641</v>
      </c>
      <c r="AX1653">
        <f t="shared" si="338"/>
        <v>8</v>
      </c>
      <c r="AY1653">
        <f t="shared" si="334"/>
        <v>0.63156713066906156</v>
      </c>
      <c r="AZ1653">
        <f t="shared" si="335"/>
        <v>0.98778625954198473</v>
      </c>
      <c r="BA1653">
        <f t="shared" si="336"/>
        <v>2.2177509194933021E-4</v>
      </c>
    </row>
    <row r="1654" spans="1:53" x14ac:dyDescent="0.25">
      <c r="A1654">
        <f>'Preprocessed Data'!A1652</f>
        <v>2</v>
      </c>
      <c r="B1654">
        <f>'Preprocessed Data'!B1652</f>
        <v>17</v>
      </c>
      <c r="C1654">
        <f>'Preprocessed Data'!C1652</f>
        <v>0</v>
      </c>
      <c r="D1654">
        <f>'Preprocessed Data'!D1652</f>
        <v>0</v>
      </c>
      <c r="E1654">
        <f>'Preprocessed Data'!E1652</f>
        <v>0</v>
      </c>
      <c r="F1654">
        <f>'Preprocessed Data'!F1652</f>
        <v>4</v>
      </c>
      <c r="G1654">
        <f>'Preprocessed Data'!G1652</f>
        <v>1</v>
      </c>
      <c r="H1654">
        <f>'Preprocessed Data'!H1652</f>
        <v>88.57</v>
      </c>
      <c r="I1654">
        <f>'Preprocessed Data'!I1652</f>
        <v>31.1</v>
      </c>
      <c r="J1654">
        <f>'Preprocessed Data'!J1652</f>
        <v>2</v>
      </c>
      <c r="K1654" s="10">
        <f>'Preprocessed Data'!K1652</f>
        <v>0</v>
      </c>
      <c r="L1654" s="1">
        <f t="shared" si="326"/>
        <v>1</v>
      </c>
      <c r="M1654" s="11">
        <f t="shared" si="327"/>
        <v>1</v>
      </c>
      <c r="N1654">
        <f t="shared" si="328"/>
        <v>0</v>
      </c>
      <c r="O1654">
        <f t="shared" si="329"/>
        <v>6.2176586088377277E-3</v>
      </c>
      <c r="P1654" s="10">
        <f t="shared" si="330"/>
        <v>6.2176586088377277E-3</v>
      </c>
      <c r="Q1654" s="11">
        <f t="shared" si="331"/>
        <v>0.99378234139116228</v>
      </c>
      <c r="R1654" s="10">
        <f t="shared" si="332"/>
        <v>-6.2370687470276378E-3</v>
      </c>
      <c r="S1654" s="11">
        <f t="shared" si="333"/>
        <v>100</v>
      </c>
      <c r="AT1654">
        <v>1.1259438042571429E-2</v>
      </c>
      <c r="AU1654">
        <v>1</v>
      </c>
      <c r="AV1654">
        <v>0</v>
      </c>
      <c r="AW1654">
        <f t="shared" si="337"/>
        <v>1642</v>
      </c>
      <c r="AX1654">
        <f t="shared" si="338"/>
        <v>8</v>
      </c>
      <c r="AY1654">
        <f t="shared" si="334"/>
        <v>0.63134261338123032</v>
      </c>
      <c r="AZ1654">
        <f t="shared" si="335"/>
        <v>0.98778625954198473</v>
      </c>
      <c r="BA1654">
        <f t="shared" si="336"/>
        <v>2.2177509194922055E-4</v>
      </c>
    </row>
    <row r="1655" spans="1:53" x14ac:dyDescent="0.25">
      <c r="A1655">
        <f>'Preprocessed Data'!A1653</f>
        <v>2</v>
      </c>
      <c r="B1655">
        <f>'Preprocessed Data'!B1653</f>
        <v>79</v>
      </c>
      <c r="C1655">
        <f>'Preprocessed Data'!C1653</f>
        <v>0</v>
      </c>
      <c r="D1655">
        <f>'Preprocessed Data'!D1653</f>
        <v>1</v>
      </c>
      <c r="E1655">
        <f>'Preprocessed Data'!E1653</f>
        <v>1</v>
      </c>
      <c r="F1655">
        <f>'Preprocessed Data'!F1653</f>
        <v>5</v>
      </c>
      <c r="G1655">
        <f>'Preprocessed Data'!G1653</f>
        <v>1</v>
      </c>
      <c r="H1655">
        <f>'Preprocessed Data'!H1653</f>
        <v>201.38</v>
      </c>
      <c r="I1655">
        <f>'Preprocessed Data'!I1653</f>
        <v>31.1</v>
      </c>
      <c r="J1655">
        <f>'Preprocessed Data'!J1653</f>
        <v>2</v>
      </c>
      <c r="K1655" s="10">
        <f>'Preprocessed Data'!K1653</f>
        <v>1</v>
      </c>
      <c r="L1655" s="1">
        <f t="shared" si="326"/>
        <v>0</v>
      </c>
      <c r="M1655" s="11">
        <f t="shared" si="327"/>
        <v>1</v>
      </c>
      <c r="N1655">
        <f t="shared" si="328"/>
        <v>1</v>
      </c>
      <c r="O1655">
        <f t="shared" si="329"/>
        <v>0.8211095863322101</v>
      </c>
      <c r="P1655" s="10">
        <f t="shared" si="330"/>
        <v>0.8211095863322101</v>
      </c>
      <c r="Q1655" s="11">
        <f t="shared" si="331"/>
        <v>0.1788904136677899</v>
      </c>
      <c r="R1655" s="10">
        <f t="shared" si="332"/>
        <v>-0.19709869934807797</v>
      </c>
      <c r="S1655" s="11">
        <f t="shared" si="333"/>
        <v>100</v>
      </c>
      <c r="AT1655">
        <v>1.1274643210904369E-2</v>
      </c>
      <c r="AU1655">
        <v>1</v>
      </c>
      <c r="AV1655">
        <v>0</v>
      </c>
      <c r="AW1655">
        <f t="shared" si="337"/>
        <v>1643</v>
      </c>
      <c r="AX1655">
        <f t="shared" si="338"/>
        <v>8</v>
      </c>
      <c r="AY1655">
        <f t="shared" si="334"/>
        <v>0.63111809609339919</v>
      </c>
      <c r="AZ1655">
        <f t="shared" si="335"/>
        <v>0.98778625954198473</v>
      </c>
      <c r="BA1655">
        <f t="shared" si="336"/>
        <v>2.2177509194922055E-4</v>
      </c>
    </row>
    <row r="1656" spans="1:53" x14ac:dyDescent="0.25">
      <c r="A1656">
        <f>'Preprocessed Data'!A1654</f>
        <v>1</v>
      </c>
      <c r="B1656">
        <f>'Preprocessed Data'!B1654</f>
        <v>56</v>
      </c>
      <c r="C1656">
        <f>'Preprocessed Data'!C1654</f>
        <v>0</v>
      </c>
      <c r="D1656">
        <f>'Preprocessed Data'!D1654</f>
        <v>0</v>
      </c>
      <c r="E1656">
        <f>'Preprocessed Data'!E1654</f>
        <v>1</v>
      </c>
      <c r="F1656">
        <f>'Preprocessed Data'!F1654</f>
        <v>4</v>
      </c>
      <c r="G1656">
        <f>'Preprocessed Data'!G1654</f>
        <v>2</v>
      </c>
      <c r="H1656">
        <f>'Preprocessed Data'!H1654</f>
        <v>78.930000000000007</v>
      </c>
      <c r="I1656">
        <f>'Preprocessed Data'!I1654</f>
        <v>31.1</v>
      </c>
      <c r="J1656">
        <f>'Preprocessed Data'!J1654</f>
        <v>4</v>
      </c>
      <c r="K1656" s="10">
        <f>'Preprocessed Data'!K1654</f>
        <v>0</v>
      </c>
      <c r="L1656" s="1">
        <f t="shared" si="326"/>
        <v>1</v>
      </c>
      <c r="M1656" s="11">
        <f t="shared" si="327"/>
        <v>1</v>
      </c>
      <c r="N1656">
        <f t="shared" si="328"/>
        <v>0</v>
      </c>
      <c r="O1656">
        <f t="shared" si="329"/>
        <v>4.2848610777228062E-2</v>
      </c>
      <c r="P1656" s="10">
        <f t="shared" si="330"/>
        <v>4.2848610777228062E-2</v>
      </c>
      <c r="Q1656" s="11">
        <f t="shared" si="331"/>
        <v>0.95715138922277199</v>
      </c>
      <c r="R1656" s="10">
        <f t="shared" si="332"/>
        <v>-4.3793708584779538E-2</v>
      </c>
      <c r="S1656" s="11">
        <f t="shared" si="333"/>
        <v>100</v>
      </c>
      <c r="AT1656">
        <v>1.1286130038527343E-2</v>
      </c>
      <c r="AU1656">
        <v>1</v>
      </c>
      <c r="AV1656">
        <v>0</v>
      </c>
      <c r="AW1656">
        <f t="shared" si="337"/>
        <v>1644</v>
      </c>
      <c r="AX1656">
        <f t="shared" si="338"/>
        <v>8</v>
      </c>
      <c r="AY1656">
        <f t="shared" si="334"/>
        <v>0.63089357880556807</v>
      </c>
      <c r="AZ1656">
        <f t="shared" si="335"/>
        <v>0.98778625954198473</v>
      </c>
      <c r="BA1656">
        <f t="shared" si="336"/>
        <v>2.2177509194933021E-4</v>
      </c>
    </row>
    <row r="1657" spans="1:53" x14ac:dyDescent="0.25">
      <c r="A1657">
        <f>'Preprocessed Data'!A1655</f>
        <v>1</v>
      </c>
      <c r="B1657">
        <f>'Preprocessed Data'!B1655</f>
        <v>47</v>
      </c>
      <c r="C1657">
        <f>'Preprocessed Data'!C1655</f>
        <v>0</v>
      </c>
      <c r="D1657">
        <f>'Preprocessed Data'!D1655</f>
        <v>0</v>
      </c>
      <c r="E1657">
        <f>'Preprocessed Data'!E1655</f>
        <v>1</v>
      </c>
      <c r="F1657">
        <f>'Preprocessed Data'!F1655</f>
        <v>4</v>
      </c>
      <c r="G1657">
        <f>'Preprocessed Data'!G1655</f>
        <v>1</v>
      </c>
      <c r="H1657">
        <f>'Preprocessed Data'!H1655</f>
        <v>91.05</v>
      </c>
      <c r="I1657">
        <f>'Preprocessed Data'!I1655</f>
        <v>31.1</v>
      </c>
      <c r="J1657">
        <f>'Preprocessed Data'!J1655</f>
        <v>1</v>
      </c>
      <c r="K1657" s="10">
        <f>'Preprocessed Data'!K1655</f>
        <v>0</v>
      </c>
      <c r="L1657" s="1">
        <f t="shared" si="326"/>
        <v>1</v>
      </c>
      <c r="M1657" s="11">
        <f t="shared" si="327"/>
        <v>1</v>
      </c>
      <c r="N1657">
        <f t="shared" si="328"/>
        <v>0</v>
      </c>
      <c r="O1657">
        <f t="shared" si="329"/>
        <v>3.5327282031085809E-2</v>
      </c>
      <c r="P1657" s="10">
        <f t="shared" si="330"/>
        <v>3.5327282031085809E-2</v>
      </c>
      <c r="Q1657" s="11">
        <f t="shared" si="331"/>
        <v>0.96467271796891418</v>
      </c>
      <c r="R1657" s="10">
        <f t="shared" si="332"/>
        <v>-3.5966387532140466E-2</v>
      </c>
      <c r="S1657" s="11">
        <f t="shared" si="333"/>
        <v>100</v>
      </c>
      <c r="AT1657">
        <v>1.1286319786337162E-2</v>
      </c>
      <c r="AU1657">
        <v>1</v>
      </c>
      <c r="AV1657">
        <v>0</v>
      </c>
      <c r="AW1657">
        <f t="shared" si="337"/>
        <v>1645</v>
      </c>
      <c r="AX1657">
        <f t="shared" si="338"/>
        <v>8</v>
      </c>
      <c r="AY1657">
        <f t="shared" si="334"/>
        <v>0.63066906151773683</v>
      </c>
      <c r="AZ1657">
        <f t="shared" si="335"/>
        <v>0.98778625954198473</v>
      </c>
      <c r="BA1657">
        <f t="shared" si="336"/>
        <v>2.2177509194922055E-4</v>
      </c>
    </row>
    <row r="1658" spans="1:53" x14ac:dyDescent="0.25">
      <c r="A1658">
        <f>'Preprocessed Data'!A1656</f>
        <v>1</v>
      </c>
      <c r="B1658">
        <f>'Preprocessed Data'!B1656</f>
        <v>38</v>
      </c>
      <c r="C1658">
        <f>'Preprocessed Data'!C1656</f>
        <v>0</v>
      </c>
      <c r="D1658">
        <f>'Preprocessed Data'!D1656</f>
        <v>0</v>
      </c>
      <c r="E1658">
        <f>'Preprocessed Data'!E1656</f>
        <v>1</v>
      </c>
      <c r="F1658">
        <f>'Preprocessed Data'!F1656</f>
        <v>2</v>
      </c>
      <c r="G1658">
        <f>'Preprocessed Data'!G1656</f>
        <v>2</v>
      </c>
      <c r="H1658">
        <f>'Preprocessed Data'!H1656</f>
        <v>86.93</v>
      </c>
      <c r="I1658">
        <f>'Preprocessed Data'!I1656</f>
        <v>31.1</v>
      </c>
      <c r="J1658">
        <f>'Preprocessed Data'!J1656</f>
        <v>2</v>
      </c>
      <c r="K1658" s="10">
        <f>'Preprocessed Data'!K1656</f>
        <v>0</v>
      </c>
      <c r="L1658" s="1">
        <f t="shared" si="326"/>
        <v>1</v>
      </c>
      <c r="M1658" s="11">
        <f t="shared" si="327"/>
        <v>1</v>
      </c>
      <c r="N1658">
        <f t="shared" si="328"/>
        <v>0</v>
      </c>
      <c r="O1658">
        <f t="shared" si="329"/>
        <v>1.7773937603338577E-2</v>
      </c>
      <c r="P1658" s="10">
        <f t="shared" si="330"/>
        <v>1.7773937603338577E-2</v>
      </c>
      <c r="Q1658" s="11">
        <f t="shared" si="331"/>
        <v>0.98222606239666144</v>
      </c>
      <c r="R1658" s="10">
        <f t="shared" si="332"/>
        <v>-1.7933791014451163E-2</v>
      </c>
      <c r="S1658" s="11">
        <f t="shared" si="333"/>
        <v>100</v>
      </c>
      <c r="AT1658">
        <v>1.1317791236757717E-2</v>
      </c>
      <c r="AU1658">
        <v>1</v>
      </c>
      <c r="AV1658">
        <v>0</v>
      </c>
      <c r="AW1658">
        <f t="shared" si="337"/>
        <v>1646</v>
      </c>
      <c r="AX1658">
        <f t="shared" si="338"/>
        <v>8</v>
      </c>
      <c r="AY1658">
        <f t="shared" si="334"/>
        <v>0.6304445442299057</v>
      </c>
      <c r="AZ1658">
        <f t="shared" si="335"/>
        <v>0.98778625954198473</v>
      </c>
      <c r="BA1658">
        <f t="shared" si="336"/>
        <v>2.2177509194922055E-4</v>
      </c>
    </row>
    <row r="1659" spans="1:53" x14ac:dyDescent="0.25">
      <c r="A1659">
        <f>'Preprocessed Data'!A1657</f>
        <v>2</v>
      </c>
      <c r="B1659">
        <f>'Preprocessed Data'!B1657</f>
        <v>23</v>
      </c>
      <c r="C1659">
        <f>'Preprocessed Data'!C1657</f>
        <v>0</v>
      </c>
      <c r="D1659">
        <f>'Preprocessed Data'!D1657</f>
        <v>0</v>
      </c>
      <c r="E1659">
        <f>'Preprocessed Data'!E1657</f>
        <v>0</v>
      </c>
      <c r="F1659">
        <f>'Preprocessed Data'!F1657</f>
        <v>5</v>
      </c>
      <c r="G1659">
        <f>'Preprocessed Data'!G1657</f>
        <v>1</v>
      </c>
      <c r="H1659">
        <f>'Preprocessed Data'!H1657</f>
        <v>96.28</v>
      </c>
      <c r="I1659">
        <f>'Preprocessed Data'!I1657</f>
        <v>31.1</v>
      </c>
      <c r="J1659">
        <f>'Preprocessed Data'!J1657</f>
        <v>2</v>
      </c>
      <c r="K1659" s="10">
        <f>'Preprocessed Data'!K1657</f>
        <v>0</v>
      </c>
      <c r="L1659" s="1">
        <f t="shared" si="326"/>
        <v>1</v>
      </c>
      <c r="M1659" s="11">
        <f t="shared" si="327"/>
        <v>1</v>
      </c>
      <c r="N1659">
        <f t="shared" si="328"/>
        <v>0</v>
      </c>
      <c r="O1659">
        <f t="shared" si="329"/>
        <v>1.1202558167569815E-2</v>
      </c>
      <c r="P1659" s="10">
        <f t="shared" si="330"/>
        <v>1.1202558167569815E-2</v>
      </c>
      <c r="Q1659" s="11">
        <f t="shared" si="331"/>
        <v>0.98879744183243024</v>
      </c>
      <c r="R1659" s="10">
        <f t="shared" si="332"/>
        <v>-1.1265779425635225E-2</v>
      </c>
      <c r="S1659" s="11">
        <f t="shared" si="333"/>
        <v>100</v>
      </c>
      <c r="AT1659">
        <v>1.1328825496950967E-2</v>
      </c>
      <c r="AU1659">
        <v>1</v>
      </c>
      <c r="AV1659">
        <v>0</v>
      </c>
      <c r="AW1659">
        <f t="shared" si="337"/>
        <v>1647</v>
      </c>
      <c r="AX1659">
        <f t="shared" si="338"/>
        <v>8</v>
      </c>
      <c r="AY1659">
        <f t="shared" si="334"/>
        <v>0.63022002694207457</v>
      </c>
      <c r="AZ1659">
        <f t="shared" si="335"/>
        <v>0.98778625954198473</v>
      </c>
      <c r="BA1659">
        <f t="shared" si="336"/>
        <v>2.2177509194933021E-4</v>
      </c>
    </row>
    <row r="1660" spans="1:53" x14ac:dyDescent="0.25">
      <c r="A1660">
        <f>'Preprocessed Data'!A1658</f>
        <v>1</v>
      </c>
      <c r="B1660">
        <f>'Preprocessed Data'!B1658</f>
        <v>71</v>
      </c>
      <c r="C1660">
        <f>'Preprocessed Data'!C1658</f>
        <v>0</v>
      </c>
      <c r="D1660">
        <f>'Preprocessed Data'!D1658</f>
        <v>0</v>
      </c>
      <c r="E1660">
        <f>'Preprocessed Data'!E1658</f>
        <v>1</v>
      </c>
      <c r="F1660">
        <f>'Preprocessed Data'!F1658</f>
        <v>4</v>
      </c>
      <c r="G1660">
        <f>'Preprocessed Data'!G1658</f>
        <v>1</v>
      </c>
      <c r="H1660">
        <f>'Preprocessed Data'!H1658</f>
        <v>67.989999999999995</v>
      </c>
      <c r="I1660">
        <f>'Preprocessed Data'!I1658</f>
        <v>31.1</v>
      </c>
      <c r="J1660">
        <f>'Preprocessed Data'!J1658</f>
        <v>2</v>
      </c>
      <c r="K1660" s="10">
        <f>'Preprocessed Data'!K1658</f>
        <v>0</v>
      </c>
      <c r="L1660" s="1">
        <f t="shared" si="326"/>
        <v>1</v>
      </c>
      <c r="M1660" s="11">
        <f t="shared" si="327"/>
        <v>1</v>
      </c>
      <c r="N1660">
        <f t="shared" si="328"/>
        <v>0</v>
      </c>
      <c r="O1660">
        <f t="shared" si="329"/>
        <v>6.4247003783291984E-2</v>
      </c>
      <c r="P1660" s="10">
        <f t="shared" si="330"/>
        <v>6.4247003783291984E-2</v>
      </c>
      <c r="Q1660" s="11">
        <f t="shared" si="331"/>
        <v>0.93575299621670804</v>
      </c>
      <c r="R1660" s="10">
        <f t="shared" si="332"/>
        <v>-6.6403730261278965E-2</v>
      </c>
      <c r="S1660" s="11">
        <f t="shared" si="333"/>
        <v>100</v>
      </c>
      <c r="AT1660">
        <v>1.1330078660932549E-2</v>
      </c>
      <c r="AU1660">
        <v>1</v>
      </c>
      <c r="AV1660">
        <v>0</v>
      </c>
      <c r="AW1660">
        <f t="shared" si="337"/>
        <v>1648</v>
      </c>
      <c r="AX1660">
        <f t="shared" si="338"/>
        <v>8</v>
      </c>
      <c r="AY1660">
        <f t="shared" si="334"/>
        <v>0.62999550965424334</v>
      </c>
      <c r="AZ1660">
        <f t="shared" si="335"/>
        <v>0.98778625954198473</v>
      </c>
      <c r="BA1660">
        <f t="shared" si="336"/>
        <v>2.2177509194922055E-4</v>
      </c>
    </row>
    <row r="1661" spans="1:53" x14ac:dyDescent="0.25">
      <c r="A1661">
        <f>'Preprocessed Data'!A1659</f>
        <v>1</v>
      </c>
      <c r="B1661">
        <f>'Preprocessed Data'!B1659</f>
        <v>30</v>
      </c>
      <c r="C1661">
        <f>'Preprocessed Data'!C1659</f>
        <v>0</v>
      </c>
      <c r="D1661">
        <f>'Preprocessed Data'!D1659</f>
        <v>0</v>
      </c>
      <c r="E1661">
        <f>'Preprocessed Data'!E1659</f>
        <v>1</v>
      </c>
      <c r="F1661">
        <f>'Preprocessed Data'!F1659</f>
        <v>5</v>
      </c>
      <c r="G1661">
        <f>'Preprocessed Data'!G1659</f>
        <v>2</v>
      </c>
      <c r="H1661">
        <f>'Preprocessed Data'!H1659</f>
        <v>95.94</v>
      </c>
      <c r="I1661">
        <f>'Preprocessed Data'!I1659</f>
        <v>31.1</v>
      </c>
      <c r="J1661">
        <f>'Preprocessed Data'!J1659</f>
        <v>2</v>
      </c>
      <c r="K1661" s="10">
        <f>'Preprocessed Data'!K1659</f>
        <v>0</v>
      </c>
      <c r="L1661" s="1">
        <f t="shared" si="326"/>
        <v>1</v>
      </c>
      <c r="M1661" s="11">
        <f t="shared" si="327"/>
        <v>1</v>
      </c>
      <c r="N1661">
        <f t="shared" si="328"/>
        <v>0</v>
      </c>
      <c r="O1661">
        <f t="shared" si="329"/>
        <v>1.949992557838651E-2</v>
      </c>
      <c r="P1661" s="10">
        <f t="shared" si="330"/>
        <v>1.949992557838651E-2</v>
      </c>
      <c r="Q1661" s="11">
        <f t="shared" si="331"/>
        <v>0.98050007442161347</v>
      </c>
      <c r="R1661" s="10">
        <f t="shared" si="332"/>
        <v>-1.9692557444042417E-2</v>
      </c>
      <c r="S1661" s="11">
        <f t="shared" si="333"/>
        <v>100</v>
      </c>
      <c r="AT1661">
        <v>1.1363401385075805E-2</v>
      </c>
      <c r="AU1661">
        <v>1</v>
      </c>
      <c r="AV1661">
        <v>0</v>
      </c>
      <c r="AW1661">
        <f t="shared" si="337"/>
        <v>1649</v>
      </c>
      <c r="AX1661">
        <f t="shared" si="338"/>
        <v>8</v>
      </c>
      <c r="AY1661">
        <f t="shared" si="334"/>
        <v>0.62977099236641221</v>
      </c>
      <c r="AZ1661">
        <f t="shared" si="335"/>
        <v>0.98778625954198473</v>
      </c>
      <c r="BA1661">
        <f t="shared" si="336"/>
        <v>2.2177509194922055E-4</v>
      </c>
    </row>
    <row r="1662" spans="1:53" x14ac:dyDescent="0.25">
      <c r="A1662">
        <f>'Preprocessed Data'!A1660</f>
        <v>2</v>
      </c>
      <c r="B1662">
        <f>'Preprocessed Data'!B1660</f>
        <v>30</v>
      </c>
      <c r="C1662">
        <f>'Preprocessed Data'!C1660</f>
        <v>0</v>
      </c>
      <c r="D1662">
        <f>'Preprocessed Data'!D1660</f>
        <v>0</v>
      </c>
      <c r="E1662">
        <f>'Preprocessed Data'!E1660</f>
        <v>0</v>
      </c>
      <c r="F1662">
        <f>'Preprocessed Data'!F1660</f>
        <v>4</v>
      </c>
      <c r="G1662">
        <f>'Preprocessed Data'!G1660</f>
        <v>1</v>
      </c>
      <c r="H1662">
        <f>'Preprocessed Data'!H1660</f>
        <v>87.12</v>
      </c>
      <c r="I1662">
        <f>'Preprocessed Data'!I1660</f>
        <v>31.1</v>
      </c>
      <c r="J1662">
        <f>'Preprocessed Data'!J1660</f>
        <v>3</v>
      </c>
      <c r="K1662" s="10">
        <f>'Preprocessed Data'!K1660</f>
        <v>0</v>
      </c>
      <c r="L1662" s="1">
        <f t="shared" si="326"/>
        <v>1</v>
      </c>
      <c r="M1662" s="11">
        <f t="shared" si="327"/>
        <v>1</v>
      </c>
      <c r="N1662">
        <f t="shared" si="328"/>
        <v>0</v>
      </c>
      <c r="O1662">
        <f t="shared" si="329"/>
        <v>1.1654703939682215E-2</v>
      </c>
      <c r="P1662" s="10">
        <f t="shared" si="330"/>
        <v>1.1654703939682215E-2</v>
      </c>
      <c r="Q1662" s="11">
        <f t="shared" si="331"/>
        <v>0.98834529606031774</v>
      </c>
      <c r="R1662" s="10">
        <f t="shared" si="332"/>
        <v>-1.1723152352059779E-2</v>
      </c>
      <c r="S1662" s="11">
        <f t="shared" si="333"/>
        <v>100</v>
      </c>
      <c r="AT1662">
        <v>1.1369167415091915E-2</v>
      </c>
      <c r="AU1662">
        <v>1</v>
      </c>
      <c r="AV1662">
        <v>0</v>
      </c>
      <c r="AW1662">
        <f t="shared" si="337"/>
        <v>1650</v>
      </c>
      <c r="AX1662">
        <f t="shared" si="338"/>
        <v>8</v>
      </c>
      <c r="AY1662">
        <f t="shared" si="334"/>
        <v>0.62954647507858108</v>
      </c>
      <c r="AZ1662">
        <f t="shared" si="335"/>
        <v>0.98778625954198473</v>
      </c>
      <c r="BA1662">
        <f t="shared" si="336"/>
        <v>2.2177509194933021E-4</v>
      </c>
    </row>
    <row r="1663" spans="1:53" x14ac:dyDescent="0.25">
      <c r="A1663">
        <f>'Preprocessed Data'!A1661</f>
        <v>2</v>
      </c>
      <c r="B1663">
        <f>'Preprocessed Data'!B1661</f>
        <v>64</v>
      </c>
      <c r="C1663">
        <f>'Preprocessed Data'!C1661</f>
        <v>0</v>
      </c>
      <c r="D1663">
        <f>'Preprocessed Data'!D1661</f>
        <v>0</v>
      </c>
      <c r="E1663">
        <f>'Preprocessed Data'!E1661</f>
        <v>1</v>
      </c>
      <c r="F1663">
        <f>'Preprocessed Data'!F1661</f>
        <v>2</v>
      </c>
      <c r="G1663">
        <f>'Preprocessed Data'!G1661</f>
        <v>1</v>
      </c>
      <c r="H1663">
        <f>'Preprocessed Data'!H1661</f>
        <v>75.13</v>
      </c>
      <c r="I1663">
        <f>'Preprocessed Data'!I1661</f>
        <v>31.1</v>
      </c>
      <c r="J1663">
        <f>'Preprocessed Data'!J1661</f>
        <v>1</v>
      </c>
      <c r="K1663" s="10">
        <f>'Preprocessed Data'!K1661</f>
        <v>0</v>
      </c>
      <c r="L1663" s="1">
        <f t="shared" si="326"/>
        <v>1</v>
      </c>
      <c r="M1663" s="11">
        <f t="shared" si="327"/>
        <v>1</v>
      </c>
      <c r="N1663">
        <f t="shared" si="328"/>
        <v>0</v>
      </c>
      <c r="O1663">
        <f t="shared" si="329"/>
        <v>3.5130443732054886E-2</v>
      </c>
      <c r="P1663" s="10">
        <f t="shared" si="330"/>
        <v>3.5130443732054886E-2</v>
      </c>
      <c r="Q1663" s="11">
        <f t="shared" si="331"/>
        <v>0.96486955626794513</v>
      </c>
      <c r="R1663" s="10">
        <f t="shared" si="332"/>
        <v>-3.5762361631965146E-2</v>
      </c>
      <c r="S1663" s="11">
        <f t="shared" si="333"/>
        <v>100</v>
      </c>
      <c r="AT1663">
        <v>1.140819490590037E-2</v>
      </c>
      <c r="AU1663">
        <v>1</v>
      </c>
      <c r="AV1663">
        <v>0</v>
      </c>
      <c r="AW1663">
        <f t="shared" si="337"/>
        <v>1651</v>
      </c>
      <c r="AX1663">
        <f t="shared" si="338"/>
        <v>8</v>
      </c>
      <c r="AY1663">
        <f t="shared" si="334"/>
        <v>0.62932195779074984</v>
      </c>
      <c r="AZ1663">
        <f t="shared" si="335"/>
        <v>0.98778625954198473</v>
      </c>
      <c r="BA1663">
        <f t="shared" si="336"/>
        <v>2.2177509194922055E-4</v>
      </c>
    </row>
    <row r="1664" spans="1:53" x14ac:dyDescent="0.25">
      <c r="A1664">
        <f>'Preprocessed Data'!A1662</f>
        <v>2</v>
      </c>
      <c r="B1664">
        <f>'Preprocessed Data'!B1662</f>
        <v>82</v>
      </c>
      <c r="C1664">
        <f>'Preprocessed Data'!C1662</f>
        <v>1</v>
      </c>
      <c r="D1664">
        <f>'Preprocessed Data'!D1662</f>
        <v>0</v>
      </c>
      <c r="E1664">
        <f>'Preprocessed Data'!E1662</f>
        <v>1</v>
      </c>
      <c r="F1664">
        <f>'Preprocessed Data'!F1662</f>
        <v>4</v>
      </c>
      <c r="G1664">
        <f>'Preprocessed Data'!G1662</f>
        <v>2</v>
      </c>
      <c r="H1664">
        <f>'Preprocessed Data'!H1662</f>
        <v>115.71</v>
      </c>
      <c r="I1664">
        <f>'Preprocessed Data'!I1662</f>
        <v>31.1</v>
      </c>
      <c r="J1664">
        <f>'Preprocessed Data'!J1662</f>
        <v>1</v>
      </c>
      <c r="K1664" s="10">
        <f>'Preprocessed Data'!K1662</f>
        <v>0</v>
      </c>
      <c r="L1664" s="1">
        <f t="shared" si="326"/>
        <v>1</v>
      </c>
      <c r="M1664" s="11">
        <f t="shared" si="327"/>
        <v>1</v>
      </c>
      <c r="N1664">
        <f t="shared" si="328"/>
        <v>0</v>
      </c>
      <c r="O1664">
        <f t="shared" si="329"/>
        <v>0.39958379374398956</v>
      </c>
      <c r="P1664" s="10">
        <f t="shared" si="330"/>
        <v>0.39958379374398956</v>
      </c>
      <c r="Q1664" s="11">
        <f t="shared" si="331"/>
        <v>0.60041620625601044</v>
      </c>
      <c r="R1664" s="10">
        <f t="shared" si="332"/>
        <v>-0.51013218715538966</v>
      </c>
      <c r="S1664" s="11">
        <f t="shared" si="333"/>
        <v>100</v>
      </c>
      <c r="AT1664">
        <v>1.1417009779501747E-2</v>
      </c>
      <c r="AU1664">
        <v>1</v>
      </c>
      <c r="AV1664">
        <v>0</v>
      </c>
      <c r="AW1664">
        <f t="shared" si="337"/>
        <v>1652</v>
      </c>
      <c r="AX1664">
        <f t="shared" si="338"/>
        <v>8</v>
      </c>
      <c r="AY1664">
        <f t="shared" si="334"/>
        <v>0.62909744050291871</v>
      </c>
      <c r="AZ1664">
        <f t="shared" si="335"/>
        <v>0.98778625954198473</v>
      </c>
      <c r="BA1664">
        <f t="shared" si="336"/>
        <v>2.2177509194922055E-4</v>
      </c>
    </row>
    <row r="1665" spans="1:53" x14ac:dyDescent="0.25">
      <c r="A1665">
        <f>'Preprocessed Data'!A1663</f>
        <v>1</v>
      </c>
      <c r="B1665">
        <f>'Preprocessed Data'!B1663</f>
        <v>52</v>
      </c>
      <c r="C1665">
        <f>'Preprocessed Data'!C1663</f>
        <v>0</v>
      </c>
      <c r="D1665">
        <f>'Preprocessed Data'!D1663</f>
        <v>0</v>
      </c>
      <c r="E1665">
        <f>'Preprocessed Data'!E1663</f>
        <v>1</v>
      </c>
      <c r="F1665">
        <f>'Preprocessed Data'!F1663</f>
        <v>4</v>
      </c>
      <c r="G1665">
        <f>'Preprocessed Data'!G1663</f>
        <v>1</v>
      </c>
      <c r="H1665">
        <f>'Preprocessed Data'!H1663</f>
        <v>67.92</v>
      </c>
      <c r="I1665">
        <f>'Preprocessed Data'!I1663</f>
        <v>31.1</v>
      </c>
      <c r="J1665">
        <f>'Preprocessed Data'!J1663</f>
        <v>2</v>
      </c>
      <c r="K1665" s="10">
        <f>'Preprocessed Data'!K1663</f>
        <v>0</v>
      </c>
      <c r="L1665" s="1">
        <f t="shared" si="326"/>
        <v>1</v>
      </c>
      <c r="M1665" s="11">
        <f t="shared" si="327"/>
        <v>1</v>
      </c>
      <c r="N1665">
        <f t="shared" si="328"/>
        <v>0</v>
      </c>
      <c r="O1665">
        <f t="shared" si="329"/>
        <v>2.5475751927359687E-2</v>
      </c>
      <c r="P1665" s="10">
        <f t="shared" si="330"/>
        <v>2.5475751927359687E-2</v>
      </c>
      <c r="Q1665" s="11">
        <f t="shared" si="331"/>
        <v>0.97452424807264026</v>
      </c>
      <c r="R1665" s="10">
        <f t="shared" si="332"/>
        <v>-2.5805877765698579E-2</v>
      </c>
      <c r="S1665" s="11">
        <f t="shared" si="333"/>
        <v>100</v>
      </c>
      <c r="AT1665">
        <v>1.14301625001867E-2</v>
      </c>
      <c r="AU1665">
        <v>1</v>
      </c>
      <c r="AV1665">
        <v>0</v>
      </c>
      <c r="AW1665">
        <f t="shared" si="337"/>
        <v>1653</v>
      </c>
      <c r="AX1665">
        <f t="shared" si="338"/>
        <v>8</v>
      </c>
      <c r="AY1665">
        <f t="shared" si="334"/>
        <v>0.62887292321508759</v>
      </c>
      <c r="AZ1665">
        <f t="shared" si="335"/>
        <v>0.98778625954198473</v>
      </c>
      <c r="BA1665">
        <f t="shared" si="336"/>
        <v>2.2177509194933021E-4</v>
      </c>
    </row>
    <row r="1666" spans="1:53" x14ac:dyDescent="0.25">
      <c r="A1666">
        <f>'Preprocessed Data'!A1664</f>
        <v>1</v>
      </c>
      <c r="B1666">
        <f>'Preprocessed Data'!B1664</f>
        <v>66</v>
      </c>
      <c r="C1666">
        <f>'Preprocessed Data'!C1664</f>
        <v>0</v>
      </c>
      <c r="D1666">
        <f>'Preprocessed Data'!D1664</f>
        <v>0</v>
      </c>
      <c r="E1666">
        <f>'Preprocessed Data'!E1664</f>
        <v>1</v>
      </c>
      <c r="F1666">
        <f>'Preprocessed Data'!F1664</f>
        <v>4</v>
      </c>
      <c r="G1666">
        <f>'Preprocessed Data'!G1664</f>
        <v>1</v>
      </c>
      <c r="H1666">
        <f>'Preprocessed Data'!H1664</f>
        <v>67.92</v>
      </c>
      <c r="I1666">
        <f>'Preprocessed Data'!I1664</f>
        <v>31.1</v>
      </c>
      <c r="J1666">
        <f>'Preprocessed Data'!J1664</f>
        <v>1</v>
      </c>
      <c r="K1666" s="10">
        <f>'Preprocessed Data'!K1664</f>
        <v>0</v>
      </c>
      <c r="L1666" s="1">
        <f t="shared" si="326"/>
        <v>1</v>
      </c>
      <c r="M1666" s="11">
        <f t="shared" si="327"/>
        <v>1</v>
      </c>
      <c r="N1666">
        <f t="shared" si="328"/>
        <v>0</v>
      </c>
      <c r="O1666">
        <f t="shared" si="329"/>
        <v>4.9914751759002562E-2</v>
      </c>
      <c r="P1666" s="10">
        <f t="shared" si="330"/>
        <v>4.9914751759002562E-2</v>
      </c>
      <c r="Q1666" s="11">
        <f t="shared" si="331"/>
        <v>0.95008524824099738</v>
      </c>
      <c r="R1666" s="10">
        <f t="shared" si="332"/>
        <v>-5.1203563422970395E-2</v>
      </c>
      <c r="S1666" s="11">
        <f t="shared" si="333"/>
        <v>100</v>
      </c>
      <c r="AT1666">
        <v>1.1438943439163525E-2</v>
      </c>
      <c r="AU1666">
        <v>1</v>
      </c>
      <c r="AV1666">
        <v>0</v>
      </c>
      <c r="AW1666">
        <f t="shared" si="337"/>
        <v>1654</v>
      </c>
      <c r="AX1666">
        <f t="shared" si="338"/>
        <v>8</v>
      </c>
      <c r="AY1666">
        <f t="shared" si="334"/>
        <v>0.62864840592725635</v>
      </c>
      <c r="AZ1666">
        <f t="shared" si="335"/>
        <v>0.98778625954198473</v>
      </c>
      <c r="BA1666">
        <f t="shared" si="336"/>
        <v>2.2177509194922055E-4</v>
      </c>
    </row>
    <row r="1667" spans="1:53" x14ac:dyDescent="0.25">
      <c r="A1667">
        <f>'Preprocessed Data'!A1665</f>
        <v>1</v>
      </c>
      <c r="B1667">
        <f>'Preprocessed Data'!B1665</f>
        <v>39</v>
      </c>
      <c r="C1667">
        <f>'Preprocessed Data'!C1665</f>
        <v>0</v>
      </c>
      <c r="D1667">
        <f>'Preprocessed Data'!D1665</f>
        <v>0</v>
      </c>
      <c r="E1667">
        <f>'Preprocessed Data'!E1665</f>
        <v>1</v>
      </c>
      <c r="F1667">
        <f>'Preprocessed Data'!F1665</f>
        <v>4</v>
      </c>
      <c r="G1667">
        <f>'Preprocessed Data'!G1665</f>
        <v>1</v>
      </c>
      <c r="H1667">
        <f>'Preprocessed Data'!H1665</f>
        <v>84.09</v>
      </c>
      <c r="I1667">
        <f>'Preprocessed Data'!I1665</f>
        <v>31.1</v>
      </c>
      <c r="J1667">
        <f>'Preprocessed Data'!J1665</f>
        <v>1</v>
      </c>
      <c r="K1667" s="10">
        <f>'Preprocessed Data'!K1665</f>
        <v>0</v>
      </c>
      <c r="L1667" s="1">
        <f t="shared" si="326"/>
        <v>1</v>
      </c>
      <c r="M1667" s="11">
        <f t="shared" si="327"/>
        <v>1</v>
      </c>
      <c r="N1667">
        <f t="shared" si="328"/>
        <v>0</v>
      </c>
      <c r="O1667">
        <f t="shared" si="329"/>
        <v>1.9950511253130066E-2</v>
      </c>
      <c r="P1667" s="10">
        <f t="shared" si="330"/>
        <v>1.9950511253130066E-2</v>
      </c>
      <c r="Q1667" s="11">
        <f t="shared" si="331"/>
        <v>0.98004948874686992</v>
      </c>
      <c r="R1667" s="10">
        <f t="shared" si="332"/>
        <v>-2.0152209871241111E-2</v>
      </c>
      <c r="S1667" s="11">
        <f t="shared" si="333"/>
        <v>100</v>
      </c>
      <c r="AT1667">
        <v>1.1471746093737127E-2</v>
      </c>
      <c r="AU1667">
        <v>1</v>
      </c>
      <c r="AV1667">
        <v>0</v>
      </c>
      <c r="AW1667">
        <f t="shared" si="337"/>
        <v>1655</v>
      </c>
      <c r="AX1667">
        <f t="shared" si="338"/>
        <v>8</v>
      </c>
      <c r="AY1667">
        <f t="shared" si="334"/>
        <v>0.62842388863942522</v>
      </c>
      <c r="AZ1667">
        <f t="shared" si="335"/>
        <v>0.98778625954198473</v>
      </c>
      <c r="BA1667">
        <f t="shared" si="336"/>
        <v>2.2177509194922055E-4</v>
      </c>
    </row>
    <row r="1668" spans="1:53" x14ac:dyDescent="0.25">
      <c r="A1668">
        <f>'Preprocessed Data'!A1666</f>
        <v>2</v>
      </c>
      <c r="B1668">
        <f>'Preprocessed Data'!B1666</f>
        <v>17</v>
      </c>
      <c r="C1668">
        <f>'Preprocessed Data'!C1666</f>
        <v>0</v>
      </c>
      <c r="D1668">
        <f>'Preprocessed Data'!D1666</f>
        <v>0</v>
      </c>
      <c r="E1668">
        <f>'Preprocessed Data'!E1666</f>
        <v>0</v>
      </c>
      <c r="F1668">
        <f>'Preprocessed Data'!F1666</f>
        <v>4</v>
      </c>
      <c r="G1668">
        <f>'Preprocessed Data'!G1666</f>
        <v>2</v>
      </c>
      <c r="H1668">
        <f>'Preprocessed Data'!H1666</f>
        <v>82.64</v>
      </c>
      <c r="I1668">
        <f>'Preprocessed Data'!I1666</f>
        <v>31.1</v>
      </c>
      <c r="J1668">
        <f>'Preprocessed Data'!J1666</f>
        <v>4</v>
      </c>
      <c r="K1668" s="10">
        <f>'Preprocessed Data'!K1666</f>
        <v>0</v>
      </c>
      <c r="L1668" s="1">
        <f t="shared" si="326"/>
        <v>1</v>
      </c>
      <c r="M1668" s="11">
        <f t="shared" si="327"/>
        <v>1</v>
      </c>
      <c r="N1668">
        <f t="shared" si="328"/>
        <v>0</v>
      </c>
      <c r="O1668">
        <f t="shared" si="329"/>
        <v>5.5929876350012441E-3</v>
      </c>
      <c r="P1668" s="10">
        <f t="shared" si="330"/>
        <v>5.5929876350012441E-3</v>
      </c>
      <c r="Q1668" s="11">
        <f t="shared" si="331"/>
        <v>0.99440701236499873</v>
      </c>
      <c r="R1668" s="10">
        <f t="shared" si="332"/>
        <v>-5.6086869551109997E-3</v>
      </c>
      <c r="S1668" s="11">
        <f t="shared" si="333"/>
        <v>100</v>
      </c>
      <c r="AT1668">
        <v>1.1472253843094036E-2</v>
      </c>
      <c r="AU1668">
        <v>1</v>
      </c>
      <c r="AV1668">
        <v>0</v>
      </c>
      <c r="AW1668">
        <f t="shared" si="337"/>
        <v>1656</v>
      </c>
      <c r="AX1668">
        <f t="shared" si="338"/>
        <v>8</v>
      </c>
      <c r="AY1668">
        <f t="shared" si="334"/>
        <v>0.62819937135159409</v>
      </c>
      <c r="AZ1668">
        <f t="shared" si="335"/>
        <v>0.98778625954198473</v>
      </c>
      <c r="BA1668">
        <f t="shared" si="336"/>
        <v>2.2177509194933021E-4</v>
      </c>
    </row>
    <row r="1669" spans="1:53" x14ac:dyDescent="0.25">
      <c r="A1669">
        <f>'Preprocessed Data'!A1667</f>
        <v>2</v>
      </c>
      <c r="B1669">
        <f>'Preprocessed Data'!B1667</f>
        <v>77</v>
      </c>
      <c r="C1669">
        <f>'Preprocessed Data'!C1667</f>
        <v>0</v>
      </c>
      <c r="D1669">
        <f>'Preprocessed Data'!D1667</f>
        <v>0</v>
      </c>
      <c r="E1669">
        <f>'Preprocessed Data'!E1667</f>
        <v>1</v>
      </c>
      <c r="F1669">
        <f>'Preprocessed Data'!F1667</f>
        <v>4</v>
      </c>
      <c r="G1669">
        <f>'Preprocessed Data'!G1667</f>
        <v>2</v>
      </c>
      <c r="H1669">
        <f>'Preprocessed Data'!H1667</f>
        <v>105.22</v>
      </c>
      <c r="I1669">
        <f>'Preprocessed Data'!I1667</f>
        <v>31</v>
      </c>
      <c r="J1669">
        <f>'Preprocessed Data'!J1667</f>
        <v>2</v>
      </c>
      <c r="K1669" s="10">
        <f>'Preprocessed Data'!K1667</f>
        <v>1</v>
      </c>
      <c r="L1669" s="1">
        <f t="shared" ref="L1669:L1732" si="339">1-K1669</f>
        <v>0</v>
      </c>
      <c r="M1669" s="11">
        <f t="shared" ref="M1669:M1732" si="340">K1669+L1669</f>
        <v>1</v>
      </c>
      <c r="N1669">
        <f t="shared" ref="N1669:N1732" si="341">IF(M1669=0,"",K1669/M1669)</f>
        <v>1</v>
      </c>
      <c r="O1669">
        <f t="shared" ref="O1669:O1732" si="342">1/(1+EXP(-$V$5-MMULT(A1669:J1669,$V$6:$V$15)))</f>
        <v>0.15896528860706668</v>
      </c>
      <c r="P1669" s="10">
        <f t="shared" ref="P1669:P1732" si="343">M1669*O1669</f>
        <v>0.15896528860706668</v>
      </c>
      <c r="Q1669" s="11">
        <f t="shared" ref="Q1669:Q1732" si="344">M1669-P1669</f>
        <v>0.84103471139293329</v>
      </c>
      <c r="R1669" s="10">
        <f t="shared" ref="R1669:R1732" si="345">IFERROR(M1669*(N1669*LN(O1669)+(1-N1669)*LN(1-O1669)),0)</f>
        <v>-1.839069411242523</v>
      </c>
      <c r="S1669" s="11">
        <f t="shared" ref="S1669:S1732" si="346">100*IF(O1669&gt;=$AP$10,K1669/M1669,L1669/M1669)</f>
        <v>0</v>
      </c>
      <c r="AT1669">
        <v>1.1478274479707468E-2</v>
      </c>
      <c r="AU1669">
        <v>1</v>
      </c>
      <c r="AV1669">
        <v>0</v>
      </c>
      <c r="AW1669">
        <f t="shared" si="337"/>
        <v>1657</v>
      </c>
      <c r="AX1669">
        <f t="shared" si="338"/>
        <v>8</v>
      </c>
      <c r="AY1669">
        <f t="shared" ref="AY1669:AY1732" si="347">1-AW1669/AW$5113</f>
        <v>0.62797485406376286</v>
      </c>
      <c r="AZ1669">
        <f t="shared" ref="AZ1669:AZ1732" si="348">1-AX1669/AX$5113</f>
        <v>0.98778625954198473</v>
      </c>
      <c r="BA1669">
        <f t="shared" ref="BA1669:BA1732" si="349">(AY1669-AY1670)*AZ1669</f>
        <v>2.2177509194922055E-4</v>
      </c>
    </row>
    <row r="1670" spans="1:53" x14ac:dyDescent="0.25">
      <c r="A1670">
        <f>'Preprocessed Data'!A1668</f>
        <v>2</v>
      </c>
      <c r="B1670">
        <f>'Preprocessed Data'!B1668</f>
        <v>79</v>
      </c>
      <c r="C1670">
        <f>'Preprocessed Data'!C1668</f>
        <v>0</v>
      </c>
      <c r="D1670">
        <f>'Preprocessed Data'!D1668</f>
        <v>1</v>
      </c>
      <c r="E1670">
        <f>'Preprocessed Data'!E1668</f>
        <v>0</v>
      </c>
      <c r="F1670">
        <f>'Preprocessed Data'!F1668</f>
        <v>5</v>
      </c>
      <c r="G1670">
        <f>'Preprocessed Data'!G1668</f>
        <v>2</v>
      </c>
      <c r="H1670">
        <f>'Preprocessed Data'!H1668</f>
        <v>205.33</v>
      </c>
      <c r="I1670">
        <f>'Preprocessed Data'!I1668</f>
        <v>31</v>
      </c>
      <c r="J1670">
        <f>'Preprocessed Data'!J1668</f>
        <v>3</v>
      </c>
      <c r="K1670" s="10">
        <f>'Preprocessed Data'!K1668</f>
        <v>1</v>
      </c>
      <c r="L1670" s="1">
        <f t="shared" si="339"/>
        <v>0</v>
      </c>
      <c r="M1670" s="11">
        <f t="shared" si="340"/>
        <v>1</v>
      </c>
      <c r="N1670">
        <f t="shared" si="341"/>
        <v>1</v>
      </c>
      <c r="O1670">
        <f t="shared" si="342"/>
        <v>0.85026040323309593</v>
      </c>
      <c r="P1670" s="10">
        <f t="shared" si="343"/>
        <v>0.85026040323309593</v>
      </c>
      <c r="Q1670" s="11">
        <f t="shared" si="344"/>
        <v>0.14973959676690407</v>
      </c>
      <c r="R1670" s="10">
        <f t="shared" si="345"/>
        <v>-0.1622126196706016</v>
      </c>
      <c r="S1670" s="11">
        <f t="shared" si="346"/>
        <v>100</v>
      </c>
      <c r="AT1670">
        <v>1.1487121891279657E-2</v>
      </c>
      <c r="AU1670">
        <v>1</v>
      </c>
      <c r="AV1670">
        <v>0</v>
      </c>
      <c r="AW1670">
        <f t="shared" ref="AW1670:AW1733" si="350">AW1669+AU1670</f>
        <v>1658</v>
      </c>
      <c r="AX1670">
        <f t="shared" ref="AX1670:AX1733" si="351">AX1669+AV1670</f>
        <v>8</v>
      </c>
      <c r="AY1670">
        <f t="shared" si="347"/>
        <v>0.62775033677593173</v>
      </c>
      <c r="AZ1670">
        <f t="shared" si="348"/>
        <v>0.98778625954198473</v>
      </c>
      <c r="BA1670">
        <f t="shared" si="349"/>
        <v>2.2177509194922055E-4</v>
      </c>
    </row>
    <row r="1671" spans="1:53" x14ac:dyDescent="0.25">
      <c r="A1671">
        <f>'Preprocessed Data'!A1669</f>
        <v>2</v>
      </c>
      <c r="B1671">
        <f>'Preprocessed Data'!B1669</f>
        <v>57</v>
      </c>
      <c r="C1671">
        <f>'Preprocessed Data'!C1669</f>
        <v>0</v>
      </c>
      <c r="D1671">
        <f>'Preprocessed Data'!D1669</f>
        <v>1</v>
      </c>
      <c r="E1671">
        <f>'Preprocessed Data'!E1669</f>
        <v>1</v>
      </c>
      <c r="F1671">
        <f>'Preprocessed Data'!F1669</f>
        <v>4</v>
      </c>
      <c r="G1671">
        <f>'Preprocessed Data'!G1669</f>
        <v>2</v>
      </c>
      <c r="H1671">
        <f>'Preprocessed Data'!H1669</f>
        <v>216.58</v>
      </c>
      <c r="I1671">
        <f>'Preprocessed Data'!I1669</f>
        <v>31</v>
      </c>
      <c r="J1671">
        <f>'Preprocessed Data'!J1669</f>
        <v>4</v>
      </c>
      <c r="K1671" s="10">
        <f>'Preprocessed Data'!K1669</f>
        <v>1</v>
      </c>
      <c r="L1671" s="1">
        <f t="shared" si="339"/>
        <v>0</v>
      </c>
      <c r="M1671" s="11">
        <f t="shared" si="340"/>
        <v>1</v>
      </c>
      <c r="N1671">
        <f t="shared" si="341"/>
        <v>1</v>
      </c>
      <c r="O1671">
        <f t="shared" si="342"/>
        <v>0.68008029487951549</v>
      </c>
      <c r="P1671" s="10">
        <f t="shared" si="343"/>
        <v>0.68008029487951549</v>
      </c>
      <c r="Q1671" s="11">
        <f t="shared" si="344"/>
        <v>0.31991970512048451</v>
      </c>
      <c r="R1671" s="10">
        <f t="shared" si="345"/>
        <v>-0.38554440707779253</v>
      </c>
      <c r="S1671" s="11">
        <f t="shared" si="346"/>
        <v>100</v>
      </c>
      <c r="AT1671">
        <v>1.1487764630269423E-2</v>
      </c>
      <c r="AU1671">
        <v>1</v>
      </c>
      <c r="AV1671">
        <v>0</v>
      </c>
      <c r="AW1671">
        <f t="shared" si="350"/>
        <v>1659</v>
      </c>
      <c r="AX1671">
        <f t="shared" si="351"/>
        <v>8</v>
      </c>
      <c r="AY1671">
        <f t="shared" si="347"/>
        <v>0.6275258194881006</v>
      </c>
      <c r="AZ1671">
        <f t="shared" si="348"/>
        <v>0.98778625954198473</v>
      </c>
      <c r="BA1671">
        <f t="shared" si="349"/>
        <v>2.2177509194933021E-4</v>
      </c>
    </row>
    <row r="1672" spans="1:53" x14ac:dyDescent="0.25">
      <c r="A1672">
        <f>'Preprocessed Data'!A1670</f>
        <v>1</v>
      </c>
      <c r="B1672">
        <f>'Preprocessed Data'!B1670</f>
        <v>57</v>
      </c>
      <c r="C1672">
        <f>'Preprocessed Data'!C1670</f>
        <v>0</v>
      </c>
      <c r="D1672">
        <f>'Preprocessed Data'!D1670</f>
        <v>1</v>
      </c>
      <c r="E1672">
        <f>'Preprocessed Data'!E1670</f>
        <v>1</v>
      </c>
      <c r="F1672">
        <f>'Preprocessed Data'!F1670</f>
        <v>5</v>
      </c>
      <c r="G1672">
        <f>'Preprocessed Data'!G1670</f>
        <v>1</v>
      </c>
      <c r="H1672">
        <f>'Preprocessed Data'!H1670</f>
        <v>62.2</v>
      </c>
      <c r="I1672">
        <f>'Preprocessed Data'!I1670</f>
        <v>31</v>
      </c>
      <c r="J1672">
        <f>'Preprocessed Data'!J1670</f>
        <v>1</v>
      </c>
      <c r="K1672" s="10">
        <f>'Preprocessed Data'!K1670</f>
        <v>0</v>
      </c>
      <c r="L1672" s="1">
        <f t="shared" si="339"/>
        <v>1</v>
      </c>
      <c r="M1672" s="11">
        <f t="shared" si="340"/>
        <v>1</v>
      </c>
      <c r="N1672">
        <f t="shared" si="341"/>
        <v>0</v>
      </c>
      <c r="O1672">
        <f t="shared" si="342"/>
        <v>4.9018686860741505E-2</v>
      </c>
      <c r="P1672" s="10">
        <f t="shared" si="343"/>
        <v>4.9018686860741505E-2</v>
      </c>
      <c r="Q1672" s="11">
        <f t="shared" si="344"/>
        <v>0.95098131313925849</v>
      </c>
      <c r="R1672" s="10">
        <f t="shared" si="345"/>
        <v>-5.0260866325642098E-2</v>
      </c>
      <c r="S1672" s="11">
        <f t="shared" si="346"/>
        <v>100</v>
      </c>
      <c r="AT1672">
        <v>1.1519760498981648E-2</v>
      </c>
      <c r="AU1672">
        <v>1</v>
      </c>
      <c r="AV1672">
        <v>0</v>
      </c>
      <c r="AW1672">
        <f t="shared" si="350"/>
        <v>1660</v>
      </c>
      <c r="AX1672">
        <f t="shared" si="351"/>
        <v>8</v>
      </c>
      <c r="AY1672">
        <f t="shared" si="347"/>
        <v>0.62730130220026936</v>
      </c>
      <c r="AZ1672">
        <f t="shared" si="348"/>
        <v>0.98778625954198473</v>
      </c>
      <c r="BA1672">
        <f t="shared" si="349"/>
        <v>2.2177509194922055E-4</v>
      </c>
    </row>
    <row r="1673" spans="1:53" x14ac:dyDescent="0.25">
      <c r="A1673">
        <f>'Preprocessed Data'!A1671</f>
        <v>2</v>
      </c>
      <c r="B1673">
        <f>'Preprocessed Data'!B1671</f>
        <v>53</v>
      </c>
      <c r="C1673">
        <f>'Preprocessed Data'!C1671</f>
        <v>0</v>
      </c>
      <c r="D1673">
        <f>'Preprocessed Data'!D1671</f>
        <v>0</v>
      </c>
      <c r="E1673">
        <f>'Preprocessed Data'!E1671</f>
        <v>1</v>
      </c>
      <c r="F1673">
        <f>'Preprocessed Data'!F1671</f>
        <v>2</v>
      </c>
      <c r="G1673">
        <f>'Preprocessed Data'!G1671</f>
        <v>1</v>
      </c>
      <c r="H1673">
        <f>'Preprocessed Data'!H1671</f>
        <v>64.400000000000006</v>
      </c>
      <c r="I1673">
        <f>'Preprocessed Data'!I1671</f>
        <v>31</v>
      </c>
      <c r="J1673">
        <f>'Preprocessed Data'!J1671</f>
        <v>3</v>
      </c>
      <c r="K1673" s="10">
        <f>'Preprocessed Data'!K1671</f>
        <v>0</v>
      </c>
      <c r="L1673" s="1">
        <f t="shared" si="339"/>
        <v>1</v>
      </c>
      <c r="M1673" s="11">
        <f t="shared" si="340"/>
        <v>1</v>
      </c>
      <c r="N1673">
        <f t="shared" si="341"/>
        <v>0</v>
      </c>
      <c r="O1673">
        <f t="shared" si="342"/>
        <v>1.5738040726915991E-2</v>
      </c>
      <c r="P1673" s="10">
        <f t="shared" si="343"/>
        <v>1.5738040726915991E-2</v>
      </c>
      <c r="Q1673" s="11">
        <f t="shared" si="344"/>
        <v>0.98426195927308402</v>
      </c>
      <c r="R1673" s="10">
        <f t="shared" si="345"/>
        <v>-1.5863198586353995E-2</v>
      </c>
      <c r="S1673" s="11">
        <f t="shared" si="346"/>
        <v>100</v>
      </c>
      <c r="AT1673">
        <v>1.1520107242432945E-2</v>
      </c>
      <c r="AU1673">
        <v>1</v>
      </c>
      <c r="AV1673">
        <v>0</v>
      </c>
      <c r="AW1673">
        <f t="shared" si="350"/>
        <v>1661</v>
      </c>
      <c r="AX1673">
        <f t="shared" si="351"/>
        <v>8</v>
      </c>
      <c r="AY1673">
        <f t="shared" si="347"/>
        <v>0.62707678491243823</v>
      </c>
      <c r="AZ1673">
        <f t="shared" si="348"/>
        <v>0.98778625954198473</v>
      </c>
      <c r="BA1673">
        <f t="shared" si="349"/>
        <v>2.2177509194922055E-4</v>
      </c>
    </row>
    <row r="1674" spans="1:53" x14ac:dyDescent="0.25">
      <c r="A1674">
        <f>'Preprocessed Data'!A1672</f>
        <v>1</v>
      </c>
      <c r="B1674">
        <f>'Preprocessed Data'!B1672</f>
        <v>42</v>
      </c>
      <c r="C1674">
        <f>'Preprocessed Data'!C1672</f>
        <v>0</v>
      </c>
      <c r="D1674">
        <f>'Preprocessed Data'!D1672</f>
        <v>0</v>
      </c>
      <c r="E1674">
        <f>'Preprocessed Data'!E1672</f>
        <v>1</v>
      </c>
      <c r="F1674">
        <f>'Preprocessed Data'!F1672</f>
        <v>5</v>
      </c>
      <c r="G1674">
        <f>'Preprocessed Data'!G1672</f>
        <v>2</v>
      </c>
      <c r="H1674">
        <f>'Preprocessed Data'!H1672</f>
        <v>68.19</v>
      </c>
      <c r="I1674">
        <f>'Preprocessed Data'!I1672</f>
        <v>31</v>
      </c>
      <c r="J1674">
        <f>'Preprocessed Data'!J1672</f>
        <v>2</v>
      </c>
      <c r="K1674" s="10">
        <f>'Preprocessed Data'!K1672</f>
        <v>0</v>
      </c>
      <c r="L1674" s="1">
        <f t="shared" si="339"/>
        <v>1</v>
      </c>
      <c r="M1674" s="11">
        <f t="shared" si="340"/>
        <v>1</v>
      </c>
      <c r="N1674">
        <f t="shared" si="341"/>
        <v>0</v>
      </c>
      <c r="O1674">
        <f t="shared" si="342"/>
        <v>1.7262307122262368E-2</v>
      </c>
      <c r="P1674" s="10">
        <f t="shared" si="343"/>
        <v>1.7262307122262368E-2</v>
      </c>
      <c r="Q1674" s="11">
        <f t="shared" si="344"/>
        <v>0.9827376928777376</v>
      </c>
      <c r="R1674" s="10">
        <f t="shared" si="345"/>
        <v>-1.741303790512282E-2</v>
      </c>
      <c r="S1674" s="11">
        <f t="shared" si="346"/>
        <v>100</v>
      </c>
      <c r="AT1674">
        <v>1.1538800994896868E-2</v>
      </c>
      <c r="AU1674">
        <v>1</v>
      </c>
      <c r="AV1674">
        <v>0</v>
      </c>
      <c r="AW1674">
        <f t="shared" si="350"/>
        <v>1662</v>
      </c>
      <c r="AX1674">
        <f t="shared" si="351"/>
        <v>8</v>
      </c>
      <c r="AY1674">
        <f t="shared" si="347"/>
        <v>0.62685226762460711</v>
      </c>
      <c r="AZ1674">
        <f t="shared" si="348"/>
        <v>0.98778625954198473</v>
      </c>
      <c r="BA1674">
        <f t="shared" si="349"/>
        <v>2.2177509194933021E-4</v>
      </c>
    </row>
    <row r="1675" spans="1:53" x14ac:dyDescent="0.25">
      <c r="A1675">
        <f>'Preprocessed Data'!A1673</f>
        <v>2</v>
      </c>
      <c r="B1675">
        <f>'Preprocessed Data'!B1673</f>
        <v>20</v>
      </c>
      <c r="C1675">
        <f>'Preprocessed Data'!C1673</f>
        <v>0</v>
      </c>
      <c r="D1675">
        <f>'Preprocessed Data'!D1673</f>
        <v>0</v>
      </c>
      <c r="E1675">
        <f>'Preprocessed Data'!E1673</f>
        <v>0</v>
      </c>
      <c r="F1675">
        <f>'Preprocessed Data'!F1673</f>
        <v>1</v>
      </c>
      <c r="G1675">
        <f>'Preprocessed Data'!G1673</f>
        <v>2</v>
      </c>
      <c r="H1675">
        <f>'Preprocessed Data'!H1673</f>
        <v>127.18</v>
      </c>
      <c r="I1675">
        <f>'Preprocessed Data'!I1673</f>
        <v>31</v>
      </c>
      <c r="J1675">
        <f>'Preprocessed Data'!J1673</f>
        <v>4</v>
      </c>
      <c r="K1675" s="10">
        <f>'Preprocessed Data'!K1673</f>
        <v>0</v>
      </c>
      <c r="L1675" s="1">
        <f t="shared" si="339"/>
        <v>1</v>
      </c>
      <c r="M1675" s="11">
        <f t="shared" si="340"/>
        <v>1</v>
      </c>
      <c r="N1675">
        <f t="shared" si="341"/>
        <v>0</v>
      </c>
      <c r="O1675">
        <f t="shared" si="342"/>
        <v>1.5635050160265316E-2</v>
      </c>
      <c r="P1675" s="10">
        <f t="shared" si="343"/>
        <v>1.5635050160265316E-2</v>
      </c>
      <c r="Q1675" s="11">
        <f t="shared" si="344"/>
        <v>0.98436494983973466</v>
      </c>
      <c r="R1675" s="10">
        <f t="shared" si="345"/>
        <v>-1.5758566706877131E-2</v>
      </c>
      <c r="S1675" s="11">
        <f t="shared" si="346"/>
        <v>100</v>
      </c>
      <c r="AT1675">
        <v>1.1538815432190146E-2</v>
      </c>
      <c r="AU1675">
        <v>1</v>
      </c>
      <c r="AV1675">
        <v>0</v>
      </c>
      <c r="AW1675">
        <f t="shared" si="350"/>
        <v>1663</v>
      </c>
      <c r="AX1675">
        <f t="shared" si="351"/>
        <v>8</v>
      </c>
      <c r="AY1675">
        <f t="shared" si="347"/>
        <v>0.62662775033677587</v>
      </c>
      <c r="AZ1675">
        <f t="shared" si="348"/>
        <v>0.98778625954198473</v>
      </c>
      <c r="BA1675">
        <f t="shared" si="349"/>
        <v>2.2177509194911088E-4</v>
      </c>
    </row>
    <row r="1676" spans="1:53" x14ac:dyDescent="0.25">
      <c r="A1676">
        <f>'Preprocessed Data'!A1674</f>
        <v>2</v>
      </c>
      <c r="B1676">
        <f>'Preprocessed Data'!B1674</f>
        <v>14</v>
      </c>
      <c r="C1676">
        <f>'Preprocessed Data'!C1674</f>
        <v>0</v>
      </c>
      <c r="D1676">
        <f>'Preprocessed Data'!D1674</f>
        <v>0</v>
      </c>
      <c r="E1676">
        <f>'Preprocessed Data'!E1674</f>
        <v>0</v>
      </c>
      <c r="F1676">
        <f>'Preprocessed Data'!F1674</f>
        <v>5</v>
      </c>
      <c r="G1676">
        <f>'Preprocessed Data'!G1674</f>
        <v>2</v>
      </c>
      <c r="H1676">
        <f>'Preprocessed Data'!H1674</f>
        <v>131.77000000000001</v>
      </c>
      <c r="I1676">
        <f>'Preprocessed Data'!I1674</f>
        <v>31</v>
      </c>
      <c r="J1676">
        <f>'Preprocessed Data'!J1674</f>
        <v>4</v>
      </c>
      <c r="K1676" s="10">
        <f>'Preprocessed Data'!K1674</f>
        <v>0</v>
      </c>
      <c r="L1676" s="1">
        <f t="shared" si="339"/>
        <v>1</v>
      </c>
      <c r="M1676" s="11">
        <f t="shared" si="340"/>
        <v>1</v>
      </c>
      <c r="N1676">
        <f t="shared" si="341"/>
        <v>0</v>
      </c>
      <c r="O1676">
        <f t="shared" si="342"/>
        <v>1.8463245910984683E-2</v>
      </c>
      <c r="P1676" s="10">
        <f t="shared" si="343"/>
        <v>1.8463245910984683E-2</v>
      </c>
      <c r="Q1676" s="11">
        <f t="shared" si="344"/>
        <v>0.98153675408901531</v>
      </c>
      <c r="R1676" s="10">
        <f t="shared" si="345"/>
        <v>-1.8635819110888796E-2</v>
      </c>
      <c r="S1676" s="11">
        <f t="shared" si="346"/>
        <v>100</v>
      </c>
      <c r="AT1676">
        <v>1.157528160118562E-2</v>
      </c>
      <c r="AU1676">
        <v>1</v>
      </c>
      <c r="AV1676">
        <v>0</v>
      </c>
      <c r="AW1676">
        <f t="shared" si="350"/>
        <v>1664</v>
      </c>
      <c r="AX1676">
        <f t="shared" si="351"/>
        <v>8</v>
      </c>
      <c r="AY1676">
        <f t="shared" si="347"/>
        <v>0.62640323304894485</v>
      </c>
      <c r="AZ1676">
        <f t="shared" si="348"/>
        <v>0.98778625954198473</v>
      </c>
      <c r="BA1676">
        <f t="shared" si="349"/>
        <v>2.2177509194933021E-4</v>
      </c>
    </row>
    <row r="1677" spans="1:53" x14ac:dyDescent="0.25">
      <c r="A1677">
        <f>'Preprocessed Data'!A1675</f>
        <v>1</v>
      </c>
      <c r="B1677">
        <f>'Preprocessed Data'!B1675</f>
        <v>67</v>
      </c>
      <c r="C1677">
        <f>'Preprocessed Data'!C1675</f>
        <v>1</v>
      </c>
      <c r="D1677">
        <f>'Preprocessed Data'!D1675</f>
        <v>1</v>
      </c>
      <c r="E1677">
        <f>'Preprocessed Data'!E1675</f>
        <v>1</v>
      </c>
      <c r="F1677">
        <f>'Preprocessed Data'!F1675</f>
        <v>4</v>
      </c>
      <c r="G1677">
        <f>'Preprocessed Data'!G1675</f>
        <v>1</v>
      </c>
      <c r="H1677">
        <f>'Preprocessed Data'!H1675</f>
        <v>254.63</v>
      </c>
      <c r="I1677">
        <f>'Preprocessed Data'!I1675</f>
        <v>31</v>
      </c>
      <c r="J1677">
        <f>'Preprocessed Data'!J1675</f>
        <v>2</v>
      </c>
      <c r="K1677" s="10">
        <f>'Preprocessed Data'!K1675</f>
        <v>1</v>
      </c>
      <c r="L1677" s="1">
        <f t="shared" si="339"/>
        <v>0</v>
      </c>
      <c r="M1677" s="11">
        <f t="shared" si="340"/>
        <v>1</v>
      </c>
      <c r="N1677">
        <f t="shared" si="341"/>
        <v>1</v>
      </c>
      <c r="O1677">
        <f t="shared" si="342"/>
        <v>0.96141896027910712</v>
      </c>
      <c r="P1677" s="10">
        <f t="shared" si="343"/>
        <v>0.96141896027910712</v>
      </c>
      <c r="Q1677" s="11">
        <f t="shared" si="344"/>
        <v>3.8581039720892885E-2</v>
      </c>
      <c r="R1677" s="10">
        <f t="shared" si="345"/>
        <v>-3.9345002186571804E-2</v>
      </c>
      <c r="S1677" s="11">
        <f t="shared" si="346"/>
        <v>100</v>
      </c>
      <c r="AT1677">
        <v>1.1587555166900926E-2</v>
      </c>
      <c r="AU1677">
        <v>1</v>
      </c>
      <c r="AV1677">
        <v>0</v>
      </c>
      <c r="AW1677">
        <f t="shared" si="350"/>
        <v>1665</v>
      </c>
      <c r="AX1677">
        <f t="shared" si="351"/>
        <v>8</v>
      </c>
      <c r="AY1677">
        <f t="shared" si="347"/>
        <v>0.62617871576111361</v>
      </c>
      <c r="AZ1677">
        <f t="shared" si="348"/>
        <v>0.98778625954198473</v>
      </c>
      <c r="BA1677">
        <f t="shared" si="349"/>
        <v>2.2177509194933021E-4</v>
      </c>
    </row>
    <row r="1678" spans="1:53" x14ac:dyDescent="0.25">
      <c r="A1678">
        <f>'Preprocessed Data'!A1676</f>
        <v>2</v>
      </c>
      <c r="B1678">
        <f>'Preprocessed Data'!B1676</f>
        <v>78</v>
      </c>
      <c r="C1678">
        <f>'Preprocessed Data'!C1676</f>
        <v>0</v>
      </c>
      <c r="D1678">
        <f>'Preprocessed Data'!D1676</f>
        <v>0</v>
      </c>
      <c r="E1678">
        <f>'Preprocessed Data'!E1676</f>
        <v>1</v>
      </c>
      <c r="F1678">
        <f>'Preprocessed Data'!F1676</f>
        <v>4</v>
      </c>
      <c r="G1678">
        <f>'Preprocessed Data'!G1676</f>
        <v>2</v>
      </c>
      <c r="H1678">
        <f>'Preprocessed Data'!H1676</f>
        <v>119.03</v>
      </c>
      <c r="I1678">
        <f>'Preprocessed Data'!I1676</f>
        <v>31</v>
      </c>
      <c r="J1678">
        <f>'Preprocessed Data'!J1676</f>
        <v>2</v>
      </c>
      <c r="K1678" s="10">
        <f>'Preprocessed Data'!K1676</f>
        <v>0</v>
      </c>
      <c r="L1678" s="1">
        <f t="shared" si="339"/>
        <v>1</v>
      </c>
      <c r="M1678" s="11">
        <f t="shared" si="340"/>
        <v>1</v>
      </c>
      <c r="N1678">
        <f t="shared" si="341"/>
        <v>0</v>
      </c>
      <c r="O1678">
        <f t="shared" si="342"/>
        <v>0.22179019122745186</v>
      </c>
      <c r="P1678" s="10">
        <f t="shared" si="343"/>
        <v>0.22179019122745186</v>
      </c>
      <c r="Q1678" s="11">
        <f t="shared" si="344"/>
        <v>0.77820980877254819</v>
      </c>
      <c r="R1678" s="10">
        <f t="shared" si="345"/>
        <v>-0.25075911407453699</v>
      </c>
      <c r="S1678" s="11">
        <f t="shared" si="346"/>
        <v>100</v>
      </c>
      <c r="AT1678">
        <v>1.1595201939724568E-2</v>
      </c>
      <c r="AU1678">
        <v>1</v>
      </c>
      <c r="AV1678">
        <v>0</v>
      </c>
      <c r="AW1678">
        <f t="shared" si="350"/>
        <v>1666</v>
      </c>
      <c r="AX1678">
        <f t="shared" si="351"/>
        <v>8</v>
      </c>
      <c r="AY1678">
        <f t="shared" si="347"/>
        <v>0.62595419847328237</v>
      </c>
      <c r="AZ1678">
        <f t="shared" si="348"/>
        <v>0.98778625954198473</v>
      </c>
      <c r="BA1678">
        <f t="shared" si="349"/>
        <v>2.2177509194911088E-4</v>
      </c>
    </row>
    <row r="1679" spans="1:53" x14ac:dyDescent="0.25">
      <c r="A1679">
        <f>'Preprocessed Data'!A1677</f>
        <v>2</v>
      </c>
      <c r="B1679">
        <f>'Preprocessed Data'!B1677</f>
        <v>76</v>
      </c>
      <c r="C1679">
        <f>'Preprocessed Data'!C1677</f>
        <v>1</v>
      </c>
      <c r="D1679">
        <f>'Preprocessed Data'!D1677</f>
        <v>1</v>
      </c>
      <c r="E1679">
        <f>'Preprocessed Data'!E1677</f>
        <v>1</v>
      </c>
      <c r="F1679">
        <f>'Preprocessed Data'!F1677</f>
        <v>5</v>
      </c>
      <c r="G1679">
        <f>'Preprocessed Data'!G1677</f>
        <v>1</v>
      </c>
      <c r="H1679">
        <f>'Preprocessed Data'!H1677</f>
        <v>102.08</v>
      </c>
      <c r="I1679">
        <f>'Preprocessed Data'!I1677</f>
        <v>31</v>
      </c>
      <c r="J1679">
        <f>'Preprocessed Data'!J1677</f>
        <v>3</v>
      </c>
      <c r="K1679" s="10">
        <f>'Preprocessed Data'!K1677</f>
        <v>0</v>
      </c>
      <c r="L1679" s="1">
        <f t="shared" si="339"/>
        <v>1</v>
      </c>
      <c r="M1679" s="11">
        <f t="shared" si="340"/>
        <v>1</v>
      </c>
      <c r="N1679">
        <f t="shared" si="341"/>
        <v>0</v>
      </c>
      <c r="O1679">
        <f t="shared" si="342"/>
        <v>0.38233651665682428</v>
      </c>
      <c r="P1679" s="10">
        <f t="shared" si="343"/>
        <v>0.38233651665682428</v>
      </c>
      <c r="Q1679" s="11">
        <f t="shared" si="344"/>
        <v>0.61766348334317578</v>
      </c>
      <c r="R1679" s="10">
        <f t="shared" si="345"/>
        <v>-0.48181149516687399</v>
      </c>
      <c r="S1679" s="11">
        <f t="shared" si="346"/>
        <v>100</v>
      </c>
      <c r="AT1679">
        <v>1.1595846107497323E-2</v>
      </c>
      <c r="AU1679">
        <v>1</v>
      </c>
      <c r="AV1679">
        <v>0</v>
      </c>
      <c r="AW1679">
        <f t="shared" si="350"/>
        <v>1667</v>
      </c>
      <c r="AX1679">
        <f t="shared" si="351"/>
        <v>8</v>
      </c>
      <c r="AY1679">
        <f t="shared" si="347"/>
        <v>0.62572968118545136</v>
      </c>
      <c r="AZ1679">
        <f t="shared" si="348"/>
        <v>0.98778625954198473</v>
      </c>
      <c r="BA1679">
        <f t="shared" si="349"/>
        <v>2.2177509194933021E-4</v>
      </c>
    </row>
    <row r="1680" spans="1:53" x14ac:dyDescent="0.25">
      <c r="A1680">
        <f>'Preprocessed Data'!A1678</f>
        <v>1</v>
      </c>
      <c r="B1680">
        <f>'Preprocessed Data'!B1678</f>
        <v>36</v>
      </c>
      <c r="C1680">
        <f>'Preprocessed Data'!C1678</f>
        <v>1</v>
      </c>
      <c r="D1680">
        <f>'Preprocessed Data'!D1678</f>
        <v>0</v>
      </c>
      <c r="E1680">
        <f>'Preprocessed Data'!E1678</f>
        <v>0</v>
      </c>
      <c r="F1680">
        <f>'Preprocessed Data'!F1678</f>
        <v>4</v>
      </c>
      <c r="G1680">
        <f>'Preprocessed Data'!G1678</f>
        <v>2</v>
      </c>
      <c r="H1680">
        <f>'Preprocessed Data'!H1678</f>
        <v>113.05</v>
      </c>
      <c r="I1680">
        <f>'Preprocessed Data'!I1678</f>
        <v>31</v>
      </c>
      <c r="J1680">
        <f>'Preprocessed Data'!J1678</f>
        <v>3</v>
      </c>
      <c r="K1680" s="10">
        <f>'Preprocessed Data'!K1678</f>
        <v>0</v>
      </c>
      <c r="L1680" s="1">
        <f t="shared" si="339"/>
        <v>1</v>
      </c>
      <c r="M1680" s="11">
        <f t="shared" si="340"/>
        <v>1</v>
      </c>
      <c r="N1680">
        <f t="shared" si="341"/>
        <v>0</v>
      </c>
      <c r="O1680">
        <f t="shared" si="342"/>
        <v>8.0512144794935209E-2</v>
      </c>
      <c r="P1680" s="10">
        <f t="shared" si="343"/>
        <v>8.0512144794935209E-2</v>
      </c>
      <c r="Q1680" s="11">
        <f t="shared" si="344"/>
        <v>0.91948785520506482</v>
      </c>
      <c r="R1680" s="10">
        <f t="shared" si="345"/>
        <v>-8.3938443067332086E-2</v>
      </c>
      <c r="S1680" s="11">
        <f t="shared" si="346"/>
        <v>100</v>
      </c>
      <c r="AT1680">
        <v>1.1603340474369686E-2</v>
      </c>
      <c r="AU1680">
        <v>1</v>
      </c>
      <c r="AV1680">
        <v>0</v>
      </c>
      <c r="AW1680">
        <f t="shared" si="350"/>
        <v>1668</v>
      </c>
      <c r="AX1680">
        <f t="shared" si="351"/>
        <v>8</v>
      </c>
      <c r="AY1680">
        <f t="shared" si="347"/>
        <v>0.62550516389762012</v>
      </c>
      <c r="AZ1680">
        <f t="shared" si="348"/>
        <v>0.98778625954198473</v>
      </c>
      <c r="BA1680">
        <f t="shared" si="349"/>
        <v>2.2177509194933021E-4</v>
      </c>
    </row>
    <row r="1681" spans="1:53" x14ac:dyDescent="0.25">
      <c r="A1681">
        <f>'Preprocessed Data'!A1679</f>
        <v>2</v>
      </c>
      <c r="B1681">
        <f>'Preprocessed Data'!B1679</f>
        <v>60</v>
      </c>
      <c r="C1681">
        <f>'Preprocessed Data'!C1679</f>
        <v>0</v>
      </c>
      <c r="D1681">
        <f>'Preprocessed Data'!D1679</f>
        <v>0</v>
      </c>
      <c r="E1681">
        <f>'Preprocessed Data'!E1679</f>
        <v>1</v>
      </c>
      <c r="F1681">
        <f>'Preprocessed Data'!F1679</f>
        <v>2</v>
      </c>
      <c r="G1681">
        <f>'Preprocessed Data'!G1679</f>
        <v>2</v>
      </c>
      <c r="H1681">
        <f>'Preprocessed Data'!H1679</f>
        <v>80.86</v>
      </c>
      <c r="I1681">
        <f>'Preprocessed Data'!I1679</f>
        <v>31</v>
      </c>
      <c r="J1681">
        <f>'Preprocessed Data'!J1679</f>
        <v>3</v>
      </c>
      <c r="K1681" s="10">
        <f>'Preprocessed Data'!K1679</f>
        <v>0</v>
      </c>
      <c r="L1681" s="1">
        <f t="shared" si="339"/>
        <v>1</v>
      </c>
      <c r="M1681" s="11">
        <f t="shared" si="340"/>
        <v>1</v>
      </c>
      <c r="N1681">
        <f t="shared" si="341"/>
        <v>0</v>
      </c>
      <c r="O1681">
        <f t="shared" si="342"/>
        <v>3.46236136678683E-2</v>
      </c>
      <c r="P1681" s="10">
        <f t="shared" si="343"/>
        <v>3.46236136678683E-2</v>
      </c>
      <c r="Q1681" s="11">
        <f t="shared" si="344"/>
        <v>0.96537638633213174</v>
      </c>
      <c r="R1681" s="10">
        <f t="shared" si="345"/>
        <v>-3.5237216038184888E-2</v>
      </c>
      <c r="S1681" s="11">
        <f t="shared" si="346"/>
        <v>100</v>
      </c>
      <c r="AT1681">
        <v>1.1621089810490379E-2</v>
      </c>
      <c r="AU1681">
        <v>1</v>
      </c>
      <c r="AV1681">
        <v>0</v>
      </c>
      <c r="AW1681">
        <f t="shared" si="350"/>
        <v>1669</v>
      </c>
      <c r="AX1681">
        <f t="shared" si="351"/>
        <v>8</v>
      </c>
      <c r="AY1681">
        <f t="shared" si="347"/>
        <v>0.62528064660978888</v>
      </c>
      <c r="AZ1681">
        <f t="shared" si="348"/>
        <v>0.98778625954198473</v>
      </c>
      <c r="BA1681">
        <f t="shared" si="349"/>
        <v>2.2177509194911088E-4</v>
      </c>
    </row>
    <row r="1682" spans="1:53" x14ac:dyDescent="0.25">
      <c r="A1682">
        <f>'Preprocessed Data'!A1680</f>
        <v>1</v>
      </c>
      <c r="B1682">
        <f>'Preprocessed Data'!B1680</f>
        <v>32</v>
      </c>
      <c r="C1682">
        <f>'Preprocessed Data'!C1680</f>
        <v>0</v>
      </c>
      <c r="D1682">
        <f>'Preprocessed Data'!D1680</f>
        <v>0</v>
      </c>
      <c r="E1682">
        <f>'Preprocessed Data'!E1680</f>
        <v>1</v>
      </c>
      <c r="F1682">
        <f>'Preprocessed Data'!F1680</f>
        <v>4</v>
      </c>
      <c r="G1682">
        <f>'Preprocessed Data'!G1680</f>
        <v>2</v>
      </c>
      <c r="H1682">
        <f>'Preprocessed Data'!H1680</f>
        <v>78.3</v>
      </c>
      <c r="I1682">
        <f>'Preprocessed Data'!I1680</f>
        <v>31</v>
      </c>
      <c r="J1682">
        <f>'Preprocessed Data'!J1680</f>
        <v>4</v>
      </c>
      <c r="K1682" s="10">
        <f>'Preprocessed Data'!K1680</f>
        <v>0</v>
      </c>
      <c r="L1682" s="1">
        <f t="shared" si="339"/>
        <v>1</v>
      </c>
      <c r="M1682" s="11">
        <f t="shared" si="340"/>
        <v>1</v>
      </c>
      <c r="N1682">
        <f t="shared" si="341"/>
        <v>0</v>
      </c>
      <c r="O1682">
        <f t="shared" si="342"/>
        <v>1.2746341018662174E-2</v>
      </c>
      <c r="P1682" s="10">
        <f t="shared" si="343"/>
        <v>1.2746341018662174E-2</v>
      </c>
      <c r="Q1682" s="11">
        <f t="shared" si="344"/>
        <v>0.98725365898133788</v>
      </c>
      <c r="R1682" s="10">
        <f t="shared" si="345"/>
        <v>-1.2828272586401427E-2</v>
      </c>
      <c r="S1682" s="11">
        <f t="shared" si="346"/>
        <v>100</v>
      </c>
      <c r="AT1682">
        <v>1.1624895706098894E-2</v>
      </c>
      <c r="AU1682">
        <v>1</v>
      </c>
      <c r="AV1682">
        <v>0</v>
      </c>
      <c r="AW1682">
        <f t="shared" si="350"/>
        <v>1670</v>
      </c>
      <c r="AX1682">
        <f t="shared" si="351"/>
        <v>8</v>
      </c>
      <c r="AY1682">
        <f t="shared" si="347"/>
        <v>0.62505612932195787</v>
      </c>
      <c r="AZ1682">
        <f t="shared" si="348"/>
        <v>0.98778625954198473</v>
      </c>
      <c r="BA1682">
        <f t="shared" si="349"/>
        <v>2.2177509194933021E-4</v>
      </c>
    </row>
    <row r="1683" spans="1:53" x14ac:dyDescent="0.25">
      <c r="A1683">
        <f>'Preprocessed Data'!A1681</f>
        <v>1</v>
      </c>
      <c r="B1683">
        <f>'Preprocessed Data'!B1681</f>
        <v>76</v>
      </c>
      <c r="C1683">
        <f>'Preprocessed Data'!C1681</f>
        <v>0</v>
      </c>
      <c r="D1683">
        <f>'Preprocessed Data'!D1681</f>
        <v>0</v>
      </c>
      <c r="E1683">
        <f>'Preprocessed Data'!E1681</f>
        <v>1</v>
      </c>
      <c r="F1683">
        <f>'Preprocessed Data'!F1681</f>
        <v>4</v>
      </c>
      <c r="G1683">
        <f>'Preprocessed Data'!G1681</f>
        <v>2</v>
      </c>
      <c r="H1683">
        <f>'Preprocessed Data'!H1681</f>
        <v>192.39</v>
      </c>
      <c r="I1683">
        <f>'Preprocessed Data'!I1681</f>
        <v>31</v>
      </c>
      <c r="J1683">
        <f>'Preprocessed Data'!J1681</f>
        <v>2</v>
      </c>
      <c r="K1683" s="10">
        <f>'Preprocessed Data'!K1681</f>
        <v>1</v>
      </c>
      <c r="L1683" s="1">
        <f t="shared" si="339"/>
        <v>0</v>
      </c>
      <c r="M1683" s="11">
        <f t="shared" si="340"/>
        <v>1</v>
      </c>
      <c r="N1683">
        <f t="shared" si="341"/>
        <v>1</v>
      </c>
      <c r="O1683">
        <f t="shared" si="342"/>
        <v>0.69670387928855881</v>
      </c>
      <c r="P1683" s="10">
        <f t="shared" si="343"/>
        <v>0.69670387928855881</v>
      </c>
      <c r="Q1683" s="11">
        <f t="shared" si="344"/>
        <v>0.30329612071144119</v>
      </c>
      <c r="R1683" s="10">
        <f t="shared" si="345"/>
        <v>-0.3613948088711984</v>
      </c>
      <c r="S1683" s="11">
        <f t="shared" si="346"/>
        <v>100</v>
      </c>
      <c r="AT1683">
        <v>1.1626995436395594E-2</v>
      </c>
      <c r="AU1683">
        <v>1</v>
      </c>
      <c r="AV1683">
        <v>0</v>
      </c>
      <c r="AW1683">
        <f t="shared" si="350"/>
        <v>1671</v>
      </c>
      <c r="AX1683">
        <f t="shared" si="351"/>
        <v>8</v>
      </c>
      <c r="AY1683">
        <f t="shared" si="347"/>
        <v>0.62483161203412663</v>
      </c>
      <c r="AZ1683">
        <f t="shared" si="348"/>
        <v>0.98778625954198473</v>
      </c>
      <c r="BA1683">
        <f t="shared" si="349"/>
        <v>2.2177509194933021E-4</v>
      </c>
    </row>
    <row r="1684" spans="1:53" x14ac:dyDescent="0.25">
      <c r="A1684">
        <f>'Preprocessed Data'!A1682</f>
        <v>2</v>
      </c>
      <c r="B1684">
        <f>'Preprocessed Data'!B1682</f>
        <v>45</v>
      </c>
      <c r="C1684">
        <f>'Preprocessed Data'!C1682</f>
        <v>0</v>
      </c>
      <c r="D1684">
        <f>'Preprocessed Data'!D1682</f>
        <v>0</v>
      </c>
      <c r="E1684">
        <f>'Preprocessed Data'!E1682</f>
        <v>1</v>
      </c>
      <c r="F1684">
        <f>'Preprocessed Data'!F1682</f>
        <v>2</v>
      </c>
      <c r="G1684">
        <f>'Preprocessed Data'!G1682</f>
        <v>1</v>
      </c>
      <c r="H1684">
        <f>'Preprocessed Data'!H1682</f>
        <v>92.21</v>
      </c>
      <c r="I1684">
        <f>'Preprocessed Data'!I1682</f>
        <v>31</v>
      </c>
      <c r="J1684">
        <f>'Preprocessed Data'!J1682</f>
        <v>2</v>
      </c>
      <c r="K1684" s="10">
        <f>'Preprocessed Data'!K1682</f>
        <v>0</v>
      </c>
      <c r="L1684" s="1">
        <f t="shared" si="339"/>
        <v>1</v>
      </c>
      <c r="M1684" s="11">
        <f t="shared" si="340"/>
        <v>1</v>
      </c>
      <c r="N1684">
        <f t="shared" si="341"/>
        <v>0</v>
      </c>
      <c r="O1684">
        <f t="shared" si="342"/>
        <v>2.1270914556193492E-2</v>
      </c>
      <c r="P1684" s="10">
        <f t="shared" si="343"/>
        <v>2.1270914556193492E-2</v>
      </c>
      <c r="Q1684" s="11">
        <f t="shared" si="344"/>
        <v>0.97872908544380655</v>
      </c>
      <c r="R1684" s="10">
        <f t="shared" si="345"/>
        <v>-2.1500400545225801E-2</v>
      </c>
      <c r="S1684" s="11">
        <f t="shared" si="346"/>
        <v>100</v>
      </c>
      <c r="AT1684">
        <v>1.1645680495808049E-2</v>
      </c>
      <c r="AU1684">
        <v>1</v>
      </c>
      <c r="AV1684">
        <v>0</v>
      </c>
      <c r="AW1684">
        <f t="shared" si="350"/>
        <v>1672</v>
      </c>
      <c r="AX1684">
        <f t="shared" si="351"/>
        <v>8</v>
      </c>
      <c r="AY1684">
        <f t="shared" si="347"/>
        <v>0.62460709474629539</v>
      </c>
      <c r="AZ1684">
        <f t="shared" si="348"/>
        <v>0.98778625954198473</v>
      </c>
      <c r="BA1684">
        <f t="shared" si="349"/>
        <v>2.2177509194911088E-4</v>
      </c>
    </row>
    <row r="1685" spans="1:53" x14ac:dyDescent="0.25">
      <c r="A1685">
        <f>'Preprocessed Data'!A1683</f>
        <v>2</v>
      </c>
      <c r="B1685">
        <f>'Preprocessed Data'!B1683</f>
        <v>59</v>
      </c>
      <c r="C1685">
        <f>'Preprocessed Data'!C1683</f>
        <v>1</v>
      </c>
      <c r="D1685">
        <f>'Preprocessed Data'!D1683</f>
        <v>0</v>
      </c>
      <c r="E1685">
        <f>'Preprocessed Data'!E1683</f>
        <v>1</v>
      </c>
      <c r="F1685">
        <f>'Preprocessed Data'!F1683</f>
        <v>4</v>
      </c>
      <c r="G1685">
        <f>'Preprocessed Data'!G1683</f>
        <v>1</v>
      </c>
      <c r="H1685">
        <f>'Preprocessed Data'!H1683</f>
        <v>78.28</v>
      </c>
      <c r="I1685">
        <f>'Preprocessed Data'!I1683</f>
        <v>31</v>
      </c>
      <c r="J1685">
        <f>'Preprocessed Data'!J1683</f>
        <v>1</v>
      </c>
      <c r="K1685" s="10">
        <f>'Preprocessed Data'!K1683</f>
        <v>0</v>
      </c>
      <c r="L1685" s="1">
        <f t="shared" si="339"/>
        <v>1</v>
      </c>
      <c r="M1685" s="11">
        <f t="shared" si="340"/>
        <v>1</v>
      </c>
      <c r="N1685">
        <f t="shared" si="341"/>
        <v>0</v>
      </c>
      <c r="O1685">
        <f t="shared" si="342"/>
        <v>7.0254776017987769E-2</v>
      </c>
      <c r="P1685" s="10">
        <f t="shared" si="343"/>
        <v>7.0254776017987769E-2</v>
      </c>
      <c r="Q1685" s="11">
        <f t="shared" si="344"/>
        <v>0.9297452239820122</v>
      </c>
      <c r="R1685" s="10">
        <f t="shared" si="345"/>
        <v>-7.2844683074246963E-2</v>
      </c>
      <c r="S1685" s="11">
        <f t="shared" si="346"/>
        <v>100</v>
      </c>
      <c r="AT1685">
        <v>1.1654703939682215E-2</v>
      </c>
      <c r="AU1685">
        <v>1</v>
      </c>
      <c r="AV1685">
        <v>0</v>
      </c>
      <c r="AW1685">
        <f t="shared" si="350"/>
        <v>1673</v>
      </c>
      <c r="AX1685">
        <f t="shared" si="351"/>
        <v>8</v>
      </c>
      <c r="AY1685">
        <f t="shared" si="347"/>
        <v>0.62438257745846437</v>
      </c>
      <c r="AZ1685">
        <f t="shared" si="348"/>
        <v>0.98778625954198473</v>
      </c>
      <c r="BA1685">
        <f t="shared" si="349"/>
        <v>2.2177509194933021E-4</v>
      </c>
    </row>
    <row r="1686" spans="1:53" x14ac:dyDescent="0.25">
      <c r="A1686">
        <f>'Preprocessed Data'!A1684</f>
        <v>1</v>
      </c>
      <c r="B1686">
        <f>'Preprocessed Data'!B1684</f>
        <v>80</v>
      </c>
      <c r="C1686">
        <f>'Preprocessed Data'!C1684</f>
        <v>0</v>
      </c>
      <c r="D1686">
        <f>'Preprocessed Data'!D1684</f>
        <v>0</v>
      </c>
      <c r="E1686">
        <f>'Preprocessed Data'!E1684</f>
        <v>1</v>
      </c>
      <c r="F1686">
        <f>'Preprocessed Data'!F1684</f>
        <v>2</v>
      </c>
      <c r="G1686">
        <f>'Preprocessed Data'!G1684</f>
        <v>1</v>
      </c>
      <c r="H1686">
        <f>'Preprocessed Data'!H1684</f>
        <v>196.08</v>
      </c>
      <c r="I1686">
        <f>'Preprocessed Data'!I1684</f>
        <v>31</v>
      </c>
      <c r="J1686">
        <f>'Preprocessed Data'!J1684</f>
        <v>1</v>
      </c>
      <c r="K1686" s="10">
        <f>'Preprocessed Data'!K1684</f>
        <v>1</v>
      </c>
      <c r="L1686" s="1">
        <f t="shared" si="339"/>
        <v>0</v>
      </c>
      <c r="M1686" s="11">
        <f t="shared" si="340"/>
        <v>1</v>
      </c>
      <c r="N1686">
        <f t="shared" si="341"/>
        <v>1</v>
      </c>
      <c r="O1686">
        <f t="shared" si="342"/>
        <v>0.71461674522222907</v>
      </c>
      <c r="P1686" s="10">
        <f t="shared" si="343"/>
        <v>0.71461674522222907</v>
      </c>
      <c r="Q1686" s="11">
        <f t="shared" si="344"/>
        <v>0.28538325477777093</v>
      </c>
      <c r="R1686" s="10">
        <f t="shared" si="345"/>
        <v>-0.33600890066677569</v>
      </c>
      <c r="S1686" s="11">
        <f t="shared" si="346"/>
        <v>100</v>
      </c>
      <c r="AT1686">
        <v>1.1670560266378808E-2</v>
      </c>
      <c r="AU1686">
        <v>1</v>
      </c>
      <c r="AV1686">
        <v>0</v>
      </c>
      <c r="AW1686">
        <f t="shared" si="350"/>
        <v>1674</v>
      </c>
      <c r="AX1686">
        <f t="shared" si="351"/>
        <v>8</v>
      </c>
      <c r="AY1686">
        <f t="shared" si="347"/>
        <v>0.62415806017063313</v>
      </c>
      <c r="AZ1686">
        <f t="shared" si="348"/>
        <v>0.98778625954198473</v>
      </c>
      <c r="BA1686">
        <f t="shared" si="349"/>
        <v>2.2177509194933021E-4</v>
      </c>
    </row>
    <row r="1687" spans="1:53" x14ac:dyDescent="0.25">
      <c r="A1687">
        <f>'Preprocessed Data'!A1685</f>
        <v>1</v>
      </c>
      <c r="B1687">
        <f>'Preprocessed Data'!B1685</f>
        <v>79</v>
      </c>
      <c r="C1687">
        <f>'Preprocessed Data'!C1685</f>
        <v>0</v>
      </c>
      <c r="D1687">
        <f>'Preprocessed Data'!D1685</f>
        <v>0</v>
      </c>
      <c r="E1687">
        <f>'Preprocessed Data'!E1685</f>
        <v>0</v>
      </c>
      <c r="F1687">
        <f>'Preprocessed Data'!F1685</f>
        <v>4</v>
      </c>
      <c r="G1687">
        <f>'Preprocessed Data'!G1685</f>
        <v>2</v>
      </c>
      <c r="H1687">
        <f>'Preprocessed Data'!H1685</f>
        <v>128.72</v>
      </c>
      <c r="I1687">
        <f>'Preprocessed Data'!I1685</f>
        <v>31</v>
      </c>
      <c r="J1687">
        <f>'Preprocessed Data'!J1685</f>
        <v>4</v>
      </c>
      <c r="K1687" s="10">
        <f>'Preprocessed Data'!K1685</f>
        <v>0</v>
      </c>
      <c r="L1687" s="1">
        <f t="shared" si="339"/>
        <v>1</v>
      </c>
      <c r="M1687" s="11">
        <f t="shared" si="340"/>
        <v>1</v>
      </c>
      <c r="N1687">
        <f t="shared" si="341"/>
        <v>0</v>
      </c>
      <c r="O1687">
        <f t="shared" si="342"/>
        <v>0.36171809632581448</v>
      </c>
      <c r="P1687" s="10">
        <f t="shared" si="343"/>
        <v>0.36171809632581448</v>
      </c>
      <c r="Q1687" s="11">
        <f t="shared" si="344"/>
        <v>0.63828190367418558</v>
      </c>
      <c r="R1687" s="10">
        <f t="shared" si="345"/>
        <v>-0.44897523793795729</v>
      </c>
      <c r="S1687" s="11">
        <f t="shared" si="346"/>
        <v>100</v>
      </c>
      <c r="AT1687">
        <v>1.1677058802161615E-2</v>
      </c>
      <c r="AU1687">
        <v>1</v>
      </c>
      <c r="AV1687">
        <v>0</v>
      </c>
      <c r="AW1687">
        <f t="shared" si="350"/>
        <v>1675</v>
      </c>
      <c r="AX1687">
        <f t="shared" si="351"/>
        <v>8</v>
      </c>
      <c r="AY1687">
        <f t="shared" si="347"/>
        <v>0.62393354288280189</v>
      </c>
      <c r="AZ1687">
        <f t="shared" si="348"/>
        <v>0.98778625954198473</v>
      </c>
      <c r="BA1687">
        <f t="shared" si="349"/>
        <v>2.2177509194911088E-4</v>
      </c>
    </row>
    <row r="1688" spans="1:53" x14ac:dyDescent="0.25">
      <c r="A1688">
        <f>'Preprocessed Data'!A1686</f>
        <v>1</v>
      </c>
      <c r="B1688">
        <f>'Preprocessed Data'!B1686</f>
        <v>56</v>
      </c>
      <c r="C1688">
        <f>'Preprocessed Data'!C1686</f>
        <v>0</v>
      </c>
      <c r="D1688">
        <f>'Preprocessed Data'!D1686</f>
        <v>0</v>
      </c>
      <c r="E1688">
        <f>'Preprocessed Data'!E1686</f>
        <v>1</v>
      </c>
      <c r="F1688">
        <f>'Preprocessed Data'!F1686</f>
        <v>2</v>
      </c>
      <c r="G1688">
        <f>'Preprocessed Data'!G1686</f>
        <v>2</v>
      </c>
      <c r="H1688">
        <f>'Preprocessed Data'!H1686</f>
        <v>82.64</v>
      </c>
      <c r="I1688">
        <f>'Preprocessed Data'!I1686</f>
        <v>31</v>
      </c>
      <c r="J1688">
        <f>'Preprocessed Data'!J1686</f>
        <v>2</v>
      </c>
      <c r="K1688" s="10">
        <f>'Preprocessed Data'!K1686</f>
        <v>0</v>
      </c>
      <c r="L1688" s="1">
        <f t="shared" si="339"/>
        <v>1</v>
      </c>
      <c r="M1688" s="11">
        <f t="shared" si="340"/>
        <v>1</v>
      </c>
      <c r="N1688">
        <f t="shared" si="341"/>
        <v>0</v>
      </c>
      <c r="O1688">
        <f t="shared" si="342"/>
        <v>3.8404597290448123E-2</v>
      </c>
      <c r="P1688" s="10">
        <f t="shared" si="343"/>
        <v>3.8404597290448123E-2</v>
      </c>
      <c r="Q1688" s="11">
        <f t="shared" si="344"/>
        <v>0.96159540270955191</v>
      </c>
      <c r="R1688" s="10">
        <f t="shared" si="345"/>
        <v>-3.9161496088712291E-2</v>
      </c>
      <c r="S1688" s="11">
        <f t="shared" si="346"/>
        <v>100</v>
      </c>
      <c r="AT1688">
        <v>1.1677915687627641E-2</v>
      </c>
      <c r="AU1688">
        <v>1</v>
      </c>
      <c r="AV1688">
        <v>0</v>
      </c>
      <c r="AW1688">
        <f t="shared" si="350"/>
        <v>1676</v>
      </c>
      <c r="AX1688">
        <f t="shared" si="351"/>
        <v>8</v>
      </c>
      <c r="AY1688">
        <f t="shared" si="347"/>
        <v>0.62370902559497088</v>
      </c>
      <c r="AZ1688">
        <f t="shared" si="348"/>
        <v>0.98778625954198473</v>
      </c>
      <c r="BA1688">
        <f t="shared" si="349"/>
        <v>2.2177509194933021E-4</v>
      </c>
    </row>
    <row r="1689" spans="1:53" x14ac:dyDescent="0.25">
      <c r="A1689">
        <f>'Preprocessed Data'!A1687</f>
        <v>1</v>
      </c>
      <c r="B1689">
        <f>'Preprocessed Data'!B1687</f>
        <v>63</v>
      </c>
      <c r="C1689">
        <f>'Preprocessed Data'!C1687</f>
        <v>0</v>
      </c>
      <c r="D1689">
        <f>'Preprocessed Data'!D1687</f>
        <v>0</v>
      </c>
      <c r="E1689">
        <f>'Preprocessed Data'!E1687</f>
        <v>1</v>
      </c>
      <c r="F1689">
        <f>'Preprocessed Data'!F1687</f>
        <v>1</v>
      </c>
      <c r="G1689">
        <f>'Preprocessed Data'!G1687</f>
        <v>2</v>
      </c>
      <c r="H1689">
        <f>'Preprocessed Data'!H1687</f>
        <v>74.39</v>
      </c>
      <c r="I1689">
        <f>'Preprocessed Data'!I1687</f>
        <v>31</v>
      </c>
      <c r="J1689">
        <f>'Preprocessed Data'!J1687</f>
        <v>1</v>
      </c>
      <c r="K1689" s="10">
        <f>'Preprocessed Data'!K1687</f>
        <v>0</v>
      </c>
      <c r="L1689" s="1">
        <f t="shared" si="339"/>
        <v>1</v>
      </c>
      <c r="M1689" s="11">
        <f t="shared" si="340"/>
        <v>1</v>
      </c>
      <c r="N1689">
        <f t="shared" si="341"/>
        <v>0</v>
      </c>
      <c r="O1689">
        <f t="shared" si="342"/>
        <v>3.9886739959969011E-2</v>
      </c>
      <c r="P1689" s="10">
        <f t="shared" si="343"/>
        <v>3.9886739959969011E-2</v>
      </c>
      <c r="Q1689" s="11">
        <f t="shared" si="344"/>
        <v>0.96011326004003095</v>
      </c>
      <c r="R1689" s="10">
        <f t="shared" si="345"/>
        <v>-4.0704022270889026E-2</v>
      </c>
      <c r="S1689" s="11">
        <f t="shared" si="346"/>
        <v>100</v>
      </c>
      <c r="AT1689">
        <v>1.168356396863428E-2</v>
      </c>
      <c r="AU1689">
        <v>1</v>
      </c>
      <c r="AV1689">
        <v>0</v>
      </c>
      <c r="AW1689">
        <f t="shared" si="350"/>
        <v>1677</v>
      </c>
      <c r="AX1689">
        <f t="shared" si="351"/>
        <v>8</v>
      </c>
      <c r="AY1689">
        <f t="shared" si="347"/>
        <v>0.62348450830713964</v>
      </c>
      <c r="AZ1689">
        <f t="shared" si="348"/>
        <v>0.98778625954198473</v>
      </c>
      <c r="BA1689">
        <f t="shared" si="349"/>
        <v>2.2177509194922055E-4</v>
      </c>
    </row>
    <row r="1690" spans="1:53" x14ac:dyDescent="0.25">
      <c r="A1690">
        <f>'Preprocessed Data'!A1688</f>
        <v>2</v>
      </c>
      <c r="B1690">
        <f>'Preprocessed Data'!B1688</f>
        <v>39</v>
      </c>
      <c r="C1690">
        <f>'Preprocessed Data'!C1688</f>
        <v>0</v>
      </c>
      <c r="D1690">
        <f>'Preprocessed Data'!D1688</f>
        <v>0</v>
      </c>
      <c r="E1690">
        <f>'Preprocessed Data'!E1688</f>
        <v>1</v>
      </c>
      <c r="F1690">
        <f>'Preprocessed Data'!F1688</f>
        <v>4</v>
      </c>
      <c r="G1690">
        <f>'Preprocessed Data'!G1688</f>
        <v>1</v>
      </c>
      <c r="H1690">
        <f>'Preprocessed Data'!H1688</f>
        <v>89.32</v>
      </c>
      <c r="I1690">
        <f>'Preprocessed Data'!I1688</f>
        <v>31</v>
      </c>
      <c r="J1690">
        <f>'Preprocessed Data'!J1688</f>
        <v>1</v>
      </c>
      <c r="K1690" s="10">
        <f>'Preprocessed Data'!K1688</f>
        <v>0</v>
      </c>
      <c r="L1690" s="1">
        <f t="shared" si="339"/>
        <v>1</v>
      </c>
      <c r="M1690" s="11">
        <f t="shared" si="340"/>
        <v>1</v>
      </c>
      <c r="N1690">
        <f t="shared" si="341"/>
        <v>0</v>
      </c>
      <c r="O1690">
        <f t="shared" si="342"/>
        <v>1.7228145341943508E-2</v>
      </c>
      <c r="P1690" s="10">
        <f t="shared" si="343"/>
        <v>1.7228145341943508E-2</v>
      </c>
      <c r="Q1690" s="11">
        <f t="shared" si="344"/>
        <v>0.9827718546580565</v>
      </c>
      <c r="R1690" s="10">
        <f t="shared" si="345"/>
        <v>-1.7378276659251318E-2</v>
      </c>
      <c r="S1690" s="11">
        <f t="shared" si="346"/>
        <v>100</v>
      </c>
      <c r="AT1690">
        <v>1.1685010713570216E-2</v>
      </c>
      <c r="AU1690">
        <v>1</v>
      </c>
      <c r="AV1690">
        <v>0</v>
      </c>
      <c r="AW1690">
        <f t="shared" si="350"/>
        <v>1678</v>
      </c>
      <c r="AX1690">
        <f t="shared" si="351"/>
        <v>8</v>
      </c>
      <c r="AY1690">
        <f t="shared" si="347"/>
        <v>0.62325999101930851</v>
      </c>
      <c r="AZ1690">
        <f t="shared" si="348"/>
        <v>0.98778625954198473</v>
      </c>
      <c r="BA1690">
        <f t="shared" si="349"/>
        <v>2.2177509194922055E-4</v>
      </c>
    </row>
    <row r="1691" spans="1:53" x14ac:dyDescent="0.25">
      <c r="A1691">
        <f>'Preprocessed Data'!A1689</f>
        <v>2</v>
      </c>
      <c r="B1691">
        <f>'Preprocessed Data'!B1689</f>
        <v>50</v>
      </c>
      <c r="C1691">
        <f>'Preprocessed Data'!C1689</f>
        <v>1</v>
      </c>
      <c r="D1691">
        <f>'Preprocessed Data'!D1689</f>
        <v>0</v>
      </c>
      <c r="E1691">
        <f>'Preprocessed Data'!E1689</f>
        <v>1</v>
      </c>
      <c r="F1691">
        <f>'Preprocessed Data'!F1689</f>
        <v>4</v>
      </c>
      <c r="G1691">
        <f>'Preprocessed Data'!G1689</f>
        <v>1</v>
      </c>
      <c r="H1691">
        <f>'Preprocessed Data'!H1689</f>
        <v>167.41</v>
      </c>
      <c r="I1691">
        <f>'Preprocessed Data'!I1689</f>
        <v>30.9</v>
      </c>
      <c r="J1691">
        <f>'Preprocessed Data'!J1689</f>
        <v>2</v>
      </c>
      <c r="K1691" s="10">
        <f>'Preprocessed Data'!K1689</f>
        <v>1</v>
      </c>
      <c r="L1691" s="1">
        <f t="shared" si="339"/>
        <v>0</v>
      </c>
      <c r="M1691" s="11">
        <f t="shared" si="340"/>
        <v>1</v>
      </c>
      <c r="N1691">
        <f t="shared" si="341"/>
        <v>1</v>
      </c>
      <c r="O1691">
        <f t="shared" si="342"/>
        <v>0.32881790196473326</v>
      </c>
      <c r="P1691" s="10">
        <f t="shared" si="343"/>
        <v>0.32881790196473326</v>
      </c>
      <c r="Q1691" s="11">
        <f t="shared" si="344"/>
        <v>0.67118209803526674</v>
      </c>
      <c r="R1691" s="10">
        <f t="shared" si="345"/>
        <v>-1.1122511709175011</v>
      </c>
      <c r="S1691" s="11">
        <f t="shared" si="346"/>
        <v>0</v>
      </c>
      <c r="AT1691">
        <v>1.1685397573996097E-2</v>
      </c>
      <c r="AU1691">
        <v>1</v>
      </c>
      <c r="AV1691">
        <v>0</v>
      </c>
      <c r="AW1691">
        <f t="shared" si="350"/>
        <v>1679</v>
      </c>
      <c r="AX1691">
        <f t="shared" si="351"/>
        <v>8</v>
      </c>
      <c r="AY1691">
        <f t="shared" si="347"/>
        <v>0.62303547373147738</v>
      </c>
      <c r="AZ1691">
        <f t="shared" si="348"/>
        <v>0.98778625954198473</v>
      </c>
      <c r="BA1691">
        <f t="shared" si="349"/>
        <v>2.2177509194933021E-4</v>
      </c>
    </row>
    <row r="1692" spans="1:53" x14ac:dyDescent="0.25">
      <c r="A1692">
        <f>'Preprocessed Data'!A1690</f>
        <v>1</v>
      </c>
      <c r="B1692">
        <f>'Preprocessed Data'!B1690</f>
        <v>71</v>
      </c>
      <c r="C1692">
        <f>'Preprocessed Data'!C1690</f>
        <v>1</v>
      </c>
      <c r="D1692">
        <f>'Preprocessed Data'!D1690</f>
        <v>1</v>
      </c>
      <c r="E1692">
        <f>'Preprocessed Data'!E1690</f>
        <v>0</v>
      </c>
      <c r="F1692">
        <f>'Preprocessed Data'!F1690</f>
        <v>5</v>
      </c>
      <c r="G1692">
        <f>'Preprocessed Data'!G1690</f>
        <v>1</v>
      </c>
      <c r="H1692">
        <f>'Preprocessed Data'!H1690</f>
        <v>216.94</v>
      </c>
      <c r="I1692">
        <f>'Preprocessed Data'!I1690</f>
        <v>30.9</v>
      </c>
      <c r="J1692">
        <f>'Preprocessed Data'!J1690</f>
        <v>2</v>
      </c>
      <c r="K1692" s="10">
        <f>'Preprocessed Data'!K1690</f>
        <v>1</v>
      </c>
      <c r="L1692" s="1">
        <f t="shared" si="339"/>
        <v>0</v>
      </c>
      <c r="M1692" s="11">
        <f t="shared" si="340"/>
        <v>1</v>
      </c>
      <c r="N1692">
        <f t="shared" si="341"/>
        <v>1</v>
      </c>
      <c r="O1692">
        <f t="shared" si="342"/>
        <v>0.9307676354931933</v>
      </c>
      <c r="P1692" s="10">
        <f t="shared" si="343"/>
        <v>0.9307676354931933</v>
      </c>
      <c r="Q1692" s="11">
        <f t="shared" si="344"/>
        <v>6.9232364506806698E-2</v>
      </c>
      <c r="R1692" s="10">
        <f t="shared" si="345"/>
        <v>-7.1745618793242927E-2</v>
      </c>
      <c r="S1692" s="11">
        <f t="shared" si="346"/>
        <v>100</v>
      </c>
      <c r="AT1692">
        <v>1.1688861511838448E-2</v>
      </c>
      <c r="AU1692">
        <v>1</v>
      </c>
      <c r="AV1692">
        <v>0</v>
      </c>
      <c r="AW1692">
        <f t="shared" si="350"/>
        <v>1680</v>
      </c>
      <c r="AX1692">
        <f t="shared" si="351"/>
        <v>8</v>
      </c>
      <c r="AY1692">
        <f t="shared" si="347"/>
        <v>0.62281095644364615</v>
      </c>
      <c r="AZ1692">
        <f t="shared" si="348"/>
        <v>0.98778625954198473</v>
      </c>
      <c r="BA1692">
        <f t="shared" si="349"/>
        <v>2.2177509194922055E-4</v>
      </c>
    </row>
    <row r="1693" spans="1:53" x14ac:dyDescent="0.25">
      <c r="A1693">
        <f>'Preprocessed Data'!A1691</f>
        <v>2</v>
      </c>
      <c r="B1693">
        <f>'Preprocessed Data'!B1691</f>
        <v>14</v>
      </c>
      <c r="C1693">
        <f>'Preprocessed Data'!C1691</f>
        <v>0</v>
      </c>
      <c r="D1693">
        <f>'Preprocessed Data'!D1691</f>
        <v>0</v>
      </c>
      <c r="E1693">
        <f>'Preprocessed Data'!E1691</f>
        <v>0</v>
      </c>
      <c r="F1693">
        <f>'Preprocessed Data'!F1691</f>
        <v>5</v>
      </c>
      <c r="G1693">
        <f>'Preprocessed Data'!G1691</f>
        <v>1</v>
      </c>
      <c r="H1693">
        <f>'Preprocessed Data'!H1691</f>
        <v>57.93</v>
      </c>
      <c r="I1693">
        <f>'Preprocessed Data'!I1691</f>
        <v>30.9</v>
      </c>
      <c r="J1693">
        <f>'Preprocessed Data'!J1691</f>
        <v>4</v>
      </c>
      <c r="K1693" s="10">
        <f>'Preprocessed Data'!K1691</f>
        <v>1</v>
      </c>
      <c r="L1693" s="1">
        <f t="shared" si="339"/>
        <v>0</v>
      </c>
      <c r="M1693" s="11">
        <f t="shared" si="340"/>
        <v>1</v>
      </c>
      <c r="N1693">
        <f t="shared" si="341"/>
        <v>1</v>
      </c>
      <c r="O1693">
        <f t="shared" si="342"/>
        <v>2.6480940125878827E-3</v>
      </c>
      <c r="P1693" s="10">
        <f t="shared" si="343"/>
        <v>2.6480940125878827E-3</v>
      </c>
      <c r="Q1693" s="11">
        <f t="shared" si="344"/>
        <v>0.99735190598741208</v>
      </c>
      <c r="R1693" s="10">
        <f t="shared" si="345"/>
        <v>-5.9339151382944424</v>
      </c>
      <c r="S1693" s="11">
        <f t="shared" si="346"/>
        <v>0</v>
      </c>
      <c r="AT1693">
        <v>1.1745854939272399E-2</v>
      </c>
      <c r="AU1693">
        <v>1</v>
      </c>
      <c r="AV1693">
        <v>0</v>
      </c>
      <c r="AW1693">
        <f t="shared" si="350"/>
        <v>1681</v>
      </c>
      <c r="AX1693">
        <f t="shared" si="351"/>
        <v>8</v>
      </c>
      <c r="AY1693">
        <f t="shared" si="347"/>
        <v>0.62258643915581502</v>
      </c>
      <c r="AZ1693">
        <f t="shared" si="348"/>
        <v>0.98778625954198473</v>
      </c>
      <c r="BA1693">
        <f t="shared" si="349"/>
        <v>2.2177509194922055E-4</v>
      </c>
    </row>
    <row r="1694" spans="1:53" x14ac:dyDescent="0.25">
      <c r="A1694">
        <f>'Preprocessed Data'!A1692</f>
        <v>2</v>
      </c>
      <c r="B1694">
        <f>'Preprocessed Data'!B1692</f>
        <v>23</v>
      </c>
      <c r="C1694">
        <f>'Preprocessed Data'!C1692</f>
        <v>0</v>
      </c>
      <c r="D1694">
        <f>'Preprocessed Data'!D1692</f>
        <v>0</v>
      </c>
      <c r="E1694">
        <f>'Preprocessed Data'!E1692</f>
        <v>0</v>
      </c>
      <c r="F1694">
        <f>'Preprocessed Data'!F1692</f>
        <v>4</v>
      </c>
      <c r="G1694">
        <f>'Preprocessed Data'!G1692</f>
        <v>2</v>
      </c>
      <c r="H1694">
        <f>'Preprocessed Data'!H1692</f>
        <v>94.09</v>
      </c>
      <c r="I1694">
        <f>'Preprocessed Data'!I1692</f>
        <v>30.9</v>
      </c>
      <c r="J1694">
        <f>'Preprocessed Data'!J1692</f>
        <v>2</v>
      </c>
      <c r="K1694" s="10">
        <f>'Preprocessed Data'!K1692</f>
        <v>0</v>
      </c>
      <c r="L1694" s="1">
        <f t="shared" si="339"/>
        <v>1</v>
      </c>
      <c r="M1694" s="11">
        <f t="shared" si="340"/>
        <v>1</v>
      </c>
      <c r="N1694">
        <f t="shared" si="341"/>
        <v>0</v>
      </c>
      <c r="O1694">
        <f t="shared" si="342"/>
        <v>9.7440857688161752E-3</v>
      </c>
      <c r="P1694" s="10">
        <f t="shared" si="343"/>
        <v>9.7440857688161752E-3</v>
      </c>
      <c r="Q1694" s="11">
        <f t="shared" si="344"/>
        <v>0.99025591423118386</v>
      </c>
      <c r="R1694" s="10">
        <f t="shared" si="345"/>
        <v>-9.7918700352509665E-3</v>
      </c>
      <c r="S1694" s="11">
        <f t="shared" si="346"/>
        <v>100</v>
      </c>
      <c r="AT1694">
        <v>1.1770431126578232E-2</v>
      </c>
      <c r="AU1694">
        <v>1</v>
      </c>
      <c r="AV1694">
        <v>0</v>
      </c>
      <c r="AW1694">
        <f t="shared" si="350"/>
        <v>1682</v>
      </c>
      <c r="AX1694">
        <f t="shared" si="351"/>
        <v>8</v>
      </c>
      <c r="AY1694">
        <f t="shared" si="347"/>
        <v>0.62236192186798389</v>
      </c>
      <c r="AZ1694">
        <f t="shared" si="348"/>
        <v>0.98778625954198473</v>
      </c>
      <c r="BA1694">
        <f t="shared" si="349"/>
        <v>2.2177509194933021E-4</v>
      </c>
    </row>
    <row r="1695" spans="1:53" x14ac:dyDescent="0.25">
      <c r="A1695">
        <f>'Preprocessed Data'!A1693</f>
        <v>1</v>
      </c>
      <c r="B1695">
        <f>'Preprocessed Data'!B1693</f>
        <v>53</v>
      </c>
      <c r="C1695">
        <f>'Preprocessed Data'!C1693</f>
        <v>0</v>
      </c>
      <c r="D1695">
        <f>'Preprocessed Data'!D1693</f>
        <v>0</v>
      </c>
      <c r="E1695">
        <f>'Preprocessed Data'!E1693</f>
        <v>1</v>
      </c>
      <c r="F1695">
        <f>'Preprocessed Data'!F1693</f>
        <v>2</v>
      </c>
      <c r="G1695">
        <f>'Preprocessed Data'!G1693</f>
        <v>1</v>
      </c>
      <c r="H1695">
        <f>'Preprocessed Data'!H1693</f>
        <v>79.87</v>
      </c>
      <c r="I1695">
        <f>'Preprocessed Data'!I1693</f>
        <v>30.9</v>
      </c>
      <c r="J1695">
        <f>'Preprocessed Data'!J1693</f>
        <v>2</v>
      </c>
      <c r="K1695" s="10">
        <f>'Preprocessed Data'!K1693</f>
        <v>0</v>
      </c>
      <c r="L1695" s="1">
        <f t="shared" si="339"/>
        <v>1</v>
      </c>
      <c r="M1695" s="11">
        <f t="shared" si="340"/>
        <v>1</v>
      </c>
      <c r="N1695">
        <f t="shared" si="341"/>
        <v>0</v>
      </c>
      <c r="O1695">
        <f t="shared" si="342"/>
        <v>2.994238705117416E-2</v>
      </c>
      <c r="P1695" s="10">
        <f t="shared" si="343"/>
        <v>2.994238705117416E-2</v>
      </c>
      <c r="Q1695" s="11">
        <f t="shared" si="344"/>
        <v>0.97005761294882586</v>
      </c>
      <c r="R1695" s="10">
        <f t="shared" si="345"/>
        <v>-3.0399814455905415E-2</v>
      </c>
      <c r="S1695" s="11">
        <f t="shared" si="346"/>
        <v>100</v>
      </c>
      <c r="AT1695">
        <v>1.178099367545349E-2</v>
      </c>
      <c r="AU1695">
        <v>1</v>
      </c>
      <c r="AV1695">
        <v>0</v>
      </c>
      <c r="AW1695">
        <f t="shared" si="350"/>
        <v>1683</v>
      </c>
      <c r="AX1695">
        <f t="shared" si="351"/>
        <v>8</v>
      </c>
      <c r="AY1695">
        <f t="shared" si="347"/>
        <v>0.62213740458015265</v>
      </c>
      <c r="AZ1695">
        <f t="shared" si="348"/>
        <v>0.98778625954198473</v>
      </c>
      <c r="BA1695">
        <f t="shared" si="349"/>
        <v>2.2177509194922055E-4</v>
      </c>
    </row>
    <row r="1696" spans="1:53" x14ac:dyDescent="0.25">
      <c r="A1696">
        <f>'Preprocessed Data'!A1694</f>
        <v>2</v>
      </c>
      <c r="B1696">
        <f>'Preprocessed Data'!B1694</f>
        <v>30</v>
      </c>
      <c r="C1696">
        <f>'Preprocessed Data'!C1694</f>
        <v>0</v>
      </c>
      <c r="D1696">
        <f>'Preprocessed Data'!D1694</f>
        <v>0</v>
      </c>
      <c r="E1696">
        <f>'Preprocessed Data'!E1694</f>
        <v>1</v>
      </c>
      <c r="F1696">
        <f>'Preprocessed Data'!F1694</f>
        <v>5</v>
      </c>
      <c r="G1696">
        <f>'Preprocessed Data'!G1694</f>
        <v>1</v>
      </c>
      <c r="H1696">
        <f>'Preprocessed Data'!H1694</f>
        <v>110.55</v>
      </c>
      <c r="I1696">
        <f>'Preprocessed Data'!I1694</f>
        <v>30.9</v>
      </c>
      <c r="J1696">
        <f>'Preprocessed Data'!J1694</f>
        <v>3</v>
      </c>
      <c r="K1696" s="10">
        <f>'Preprocessed Data'!K1694</f>
        <v>0</v>
      </c>
      <c r="L1696" s="1">
        <f t="shared" si="339"/>
        <v>1</v>
      </c>
      <c r="M1696" s="11">
        <f t="shared" si="340"/>
        <v>1</v>
      </c>
      <c r="N1696">
        <f t="shared" si="341"/>
        <v>0</v>
      </c>
      <c r="O1696">
        <f t="shared" si="342"/>
        <v>2.0963889484263844E-2</v>
      </c>
      <c r="P1696" s="10">
        <f t="shared" si="343"/>
        <v>2.0963889484263844E-2</v>
      </c>
      <c r="Q1696" s="11">
        <f t="shared" si="344"/>
        <v>0.97903611051573614</v>
      </c>
      <c r="R1696" s="10">
        <f t="shared" si="345"/>
        <v>-2.1186752028968379E-2</v>
      </c>
      <c r="S1696" s="11">
        <f t="shared" si="346"/>
        <v>100</v>
      </c>
      <c r="AT1696">
        <v>1.1788299308561892E-2</v>
      </c>
      <c r="AU1696">
        <v>1</v>
      </c>
      <c r="AV1696">
        <v>0</v>
      </c>
      <c r="AW1696">
        <f t="shared" si="350"/>
        <v>1684</v>
      </c>
      <c r="AX1696">
        <f t="shared" si="351"/>
        <v>8</v>
      </c>
      <c r="AY1696">
        <f t="shared" si="347"/>
        <v>0.62191288729232153</v>
      </c>
      <c r="AZ1696">
        <f t="shared" si="348"/>
        <v>0.98778625954198473</v>
      </c>
      <c r="BA1696">
        <f t="shared" si="349"/>
        <v>2.2177509194922055E-4</v>
      </c>
    </row>
    <row r="1697" spans="1:53" x14ac:dyDescent="0.25">
      <c r="A1697">
        <f>'Preprocessed Data'!A1695</f>
        <v>2</v>
      </c>
      <c r="B1697">
        <f>'Preprocessed Data'!B1695</f>
        <v>60</v>
      </c>
      <c r="C1697">
        <f>'Preprocessed Data'!C1695</f>
        <v>0</v>
      </c>
      <c r="D1697">
        <f>'Preprocessed Data'!D1695</f>
        <v>0</v>
      </c>
      <c r="E1697">
        <f>'Preprocessed Data'!E1695</f>
        <v>1</v>
      </c>
      <c r="F1697">
        <f>'Preprocessed Data'!F1695</f>
        <v>1</v>
      </c>
      <c r="G1697">
        <f>'Preprocessed Data'!G1695</f>
        <v>2</v>
      </c>
      <c r="H1697">
        <f>'Preprocessed Data'!H1695</f>
        <v>57.89</v>
      </c>
      <c r="I1697">
        <f>'Preprocessed Data'!I1695</f>
        <v>30.9</v>
      </c>
      <c r="J1697">
        <f>'Preprocessed Data'!J1695</f>
        <v>1</v>
      </c>
      <c r="K1697" s="10">
        <f>'Preprocessed Data'!K1695</f>
        <v>0</v>
      </c>
      <c r="L1697" s="1">
        <f t="shared" si="339"/>
        <v>1</v>
      </c>
      <c r="M1697" s="11">
        <f t="shared" si="340"/>
        <v>1</v>
      </c>
      <c r="N1697">
        <f t="shared" si="341"/>
        <v>0</v>
      </c>
      <c r="O1697">
        <f t="shared" si="342"/>
        <v>1.713986649181232E-2</v>
      </c>
      <c r="P1697" s="10">
        <f t="shared" si="343"/>
        <v>1.713986649181232E-2</v>
      </c>
      <c r="Q1697" s="11">
        <f t="shared" si="344"/>
        <v>0.98286013350818768</v>
      </c>
      <c r="R1697" s="10">
        <f t="shared" si="345"/>
        <v>-1.7288454301127309E-2</v>
      </c>
      <c r="S1697" s="11">
        <f t="shared" si="346"/>
        <v>100</v>
      </c>
      <c r="AT1697">
        <v>1.1807597755789117E-2</v>
      </c>
      <c r="AU1697">
        <v>1</v>
      </c>
      <c r="AV1697">
        <v>0</v>
      </c>
      <c r="AW1697">
        <f t="shared" si="350"/>
        <v>1685</v>
      </c>
      <c r="AX1697">
        <f t="shared" si="351"/>
        <v>8</v>
      </c>
      <c r="AY1697">
        <f t="shared" si="347"/>
        <v>0.6216883700044904</v>
      </c>
      <c r="AZ1697">
        <f t="shared" si="348"/>
        <v>0.98778625954198473</v>
      </c>
      <c r="BA1697">
        <f t="shared" si="349"/>
        <v>2.2177509194933021E-4</v>
      </c>
    </row>
    <row r="1698" spans="1:53" x14ac:dyDescent="0.25">
      <c r="A1698">
        <f>'Preprocessed Data'!A1696</f>
        <v>2</v>
      </c>
      <c r="B1698">
        <f>'Preprocessed Data'!B1696</f>
        <v>47</v>
      </c>
      <c r="C1698">
        <f>'Preprocessed Data'!C1696</f>
        <v>0</v>
      </c>
      <c r="D1698">
        <f>'Preprocessed Data'!D1696</f>
        <v>0</v>
      </c>
      <c r="E1698">
        <f>'Preprocessed Data'!E1696</f>
        <v>1</v>
      </c>
      <c r="F1698">
        <f>'Preprocessed Data'!F1696</f>
        <v>5</v>
      </c>
      <c r="G1698">
        <f>'Preprocessed Data'!G1696</f>
        <v>2</v>
      </c>
      <c r="H1698">
        <f>'Preprocessed Data'!H1696</f>
        <v>65.040000000000006</v>
      </c>
      <c r="I1698">
        <f>'Preprocessed Data'!I1696</f>
        <v>30.9</v>
      </c>
      <c r="J1698">
        <f>'Preprocessed Data'!J1696</f>
        <v>2</v>
      </c>
      <c r="K1698" s="10">
        <f>'Preprocessed Data'!K1696</f>
        <v>0</v>
      </c>
      <c r="L1698" s="1">
        <f t="shared" si="339"/>
        <v>1</v>
      </c>
      <c r="M1698" s="11">
        <f t="shared" si="340"/>
        <v>1</v>
      </c>
      <c r="N1698">
        <f t="shared" si="341"/>
        <v>0</v>
      </c>
      <c r="O1698">
        <f t="shared" si="342"/>
        <v>1.5426843945720194E-2</v>
      </c>
      <c r="P1698" s="10">
        <f t="shared" si="343"/>
        <v>1.5426843945720194E-2</v>
      </c>
      <c r="Q1698" s="11">
        <f t="shared" si="344"/>
        <v>0.98457315605427975</v>
      </c>
      <c r="R1698" s="10">
        <f t="shared" si="345"/>
        <v>-1.554707583807035E-2</v>
      </c>
      <c r="S1698" s="11">
        <f t="shared" si="346"/>
        <v>100</v>
      </c>
      <c r="AT1698">
        <v>1.181542608161221E-2</v>
      </c>
      <c r="AU1698">
        <v>1</v>
      </c>
      <c r="AV1698">
        <v>0</v>
      </c>
      <c r="AW1698">
        <f t="shared" si="350"/>
        <v>1686</v>
      </c>
      <c r="AX1698">
        <f t="shared" si="351"/>
        <v>8</v>
      </c>
      <c r="AY1698">
        <f t="shared" si="347"/>
        <v>0.62146385271665916</v>
      </c>
      <c r="AZ1698">
        <f t="shared" si="348"/>
        <v>0.98778625954198473</v>
      </c>
      <c r="BA1698">
        <f t="shared" si="349"/>
        <v>2.2177509194922055E-4</v>
      </c>
    </row>
    <row r="1699" spans="1:53" x14ac:dyDescent="0.25">
      <c r="A1699">
        <f>'Preprocessed Data'!A1697</f>
        <v>2</v>
      </c>
      <c r="B1699">
        <f>'Preprocessed Data'!B1697</f>
        <v>41</v>
      </c>
      <c r="C1699">
        <f>'Preprocessed Data'!C1697</f>
        <v>0</v>
      </c>
      <c r="D1699">
        <f>'Preprocessed Data'!D1697</f>
        <v>0</v>
      </c>
      <c r="E1699">
        <f>'Preprocessed Data'!E1697</f>
        <v>1</v>
      </c>
      <c r="F1699">
        <f>'Preprocessed Data'!F1697</f>
        <v>4</v>
      </c>
      <c r="G1699">
        <f>'Preprocessed Data'!G1697</f>
        <v>1</v>
      </c>
      <c r="H1699">
        <f>'Preprocessed Data'!H1697</f>
        <v>78.930000000000007</v>
      </c>
      <c r="I1699">
        <f>'Preprocessed Data'!I1697</f>
        <v>30.9</v>
      </c>
      <c r="J1699">
        <f>'Preprocessed Data'!J1697</f>
        <v>1</v>
      </c>
      <c r="K1699" s="10">
        <f>'Preprocessed Data'!K1697</f>
        <v>0</v>
      </c>
      <c r="L1699" s="1">
        <f t="shared" si="339"/>
        <v>1</v>
      </c>
      <c r="M1699" s="11">
        <f t="shared" si="340"/>
        <v>1</v>
      </c>
      <c r="N1699">
        <f t="shared" si="341"/>
        <v>0</v>
      </c>
      <c r="O1699">
        <f t="shared" si="342"/>
        <v>1.4446337906660551E-2</v>
      </c>
      <c r="P1699" s="10">
        <f t="shared" si="343"/>
        <v>1.4446337906660551E-2</v>
      </c>
      <c r="Q1699" s="11">
        <f t="shared" si="344"/>
        <v>0.9855536620933395</v>
      </c>
      <c r="R1699" s="10">
        <f t="shared" si="345"/>
        <v>-1.4551702229648326E-2</v>
      </c>
      <c r="S1699" s="11">
        <f t="shared" si="346"/>
        <v>100</v>
      </c>
      <c r="AT1699">
        <v>1.1830755975163617E-2</v>
      </c>
      <c r="AU1699">
        <v>1</v>
      </c>
      <c r="AV1699">
        <v>0</v>
      </c>
      <c r="AW1699">
        <f t="shared" si="350"/>
        <v>1687</v>
      </c>
      <c r="AX1699">
        <f t="shared" si="351"/>
        <v>8</v>
      </c>
      <c r="AY1699">
        <f t="shared" si="347"/>
        <v>0.62123933542882803</v>
      </c>
      <c r="AZ1699">
        <f t="shared" si="348"/>
        <v>0.98778625954198473</v>
      </c>
      <c r="BA1699">
        <f t="shared" si="349"/>
        <v>2.2177509194922055E-4</v>
      </c>
    </row>
    <row r="1700" spans="1:53" x14ac:dyDescent="0.25">
      <c r="A1700">
        <f>'Preprocessed Data'!A1698</f>
        <v>2</v>
      </c>
      <c r="B1700">
        <f>'Preprocessed Data'!B1698</f>
        <v>54</v>
      </c>
      <c r="C1700">
        <f>'Preprocessed Data'!C1698</f>
        <v>0</v>
      </c>
      <c r="D1700">
        <f>'Preprocessed Data'!D1698</f>
        <v>0</v>
      </c>
      <c r="E1700">
        <f>'Preprocessed Data'!E1698</f>
        <v>1</v>
      </c>
      <c r="F1700">
        <f>'Preprocessed Data'!F1698</f>
        <v>5</v>
      </c>
      <c r="G1700">
        <f>'Preprocessed Data'!G1698</f>
        <v>1</v>
      </c>
      <c r="H1700">
        <f>'Preprocessed Data'!H1698</f>
        <v>151.33000000000001</v>
      </c>
      <c r="I1700">
        <f>'Preprocessed Data'!I1698</f>
        <v>30.9</v>
      </c>
      <c r="J1700">
        <f>'Preprocessed Data'!J1698</f>
        <v>1</v>
      </c>
      <c r="K1700" s="10">
        <f>'Preprocessed Data'!K1698</f>
        <v>0</v>
      </c>
      <c r="L1700" s="1">
        <f t="shared" si="339"/>
        <v>1</v>
      </c>
      <c r="M1700" s="11">
        <f t="shared" si="340"/>
        <v>1</v>
      </c>
      <c r="N1700">
        <f t="shared" si="341"/>
        <v>0</v>
      </c>
      <c r="O1700">
        <f t="shared" si="342"/>
        <v>0.16969870891360186</v>
      </c>
      <c r="P1700" s="10">
        <f t="shared" si="343"/>
        <v>0.16969870891360186</v>
      </c>
      <c r="Q1700" s="11">
        <f t="shared" si="344"/>
        <v>0.83030129108639816</v>
      </c>
      <c r="R1700" s="10">
        <f t="shared" si="345"/>
        <v>-0.18596664275161526</v>
      </c>
      <c r="S1700" s="11">
        <f t="shared" si="346"/>
        <v>100</v>
      </c>
      <c r="AT1700">
        <v>1.1846871903476509E-2</v>
      </c>
      <c r="AU1700">
        <v>1</v>
      </c>
      <c r="AV1700">
        <v>0</v>
      </c>
      <c r="AW1700">
        <f t="shared" si="350"/>
        <v>1688</v>
      </c>
      <c r="AX1700">
        <f t="shared" si="351"/>
        <v>8</v>
      </c>
      <c r="AY1700">
        <f t="shared" si="347"/>
        <v>0.6210148181409969</v>
      </c>
      <c r="AZ1700">
        <f t="shared" si="348"/>
        <v>0.98778625954198473</v>
      </c>
      <c r="BA1700">
        <f t="shared" si="349"/>
        <v>2.2177509194933021E-4</v>
      </c>
    </row>
    <row r="1701" spans="1:53" x14ac:dyDescent="0.25">
      <c r="A1701">
        <f>'Preprocessed Data'!A1699</f>
        <v>1</v>
      </c>
      <c r="B1701">
        <f>'Preprocessed Data'!B1699</f>
        <v>44</v>
      </c>
      <c r="C1701">
        <f>'Preprocessed Data'!C1699</f>
        <v>0</v>
      </c>
      <c r="D1701">
        <f>'Preprocessed Data'!D1699</f>
        <v>0</v>
      </c>
      <c r="E1701">
        <f>'Preprocessed Data'!E1699</f>
        <v>1</v>
      </c>
      <c r="F1701">
        <f>'Preprocessed Data'!F1699</f>
        <v>1</v>
      </c>
      <c r="G1701">
        <f>'Preprocessed Data'!G1699</f>
        <v>2</v>
      </c>
      <c r="H1701">
        <f>'Preprocessed Data'!H1699</f>
        <v>80.75</v>
      </c>
      <c r="I1701">
        <f>'Preprocessed Data'!I1699</f>
        <v>30.9</v>
      </c>
      <c r="J1701">
        <f>'Preprocessed Data'!J1699</f>
        <v>2</v>
      </c>
      <c r="K1701" s="10">
        <f>'Preprocessed Data'!K1699</f>
        <v>0</v>
      </c>
      <c r="L1701" s="1">
        <f t="shared" si="339"/>
        <v>1</v>
      </c>
      <c r="M1701" s="11">
        <f t="shared" si="340"/>
        <v>1</v>
      </c>
      <c r="N1701">
        <f t="shared" si="341"/>
        <v>0</v>
      </c>
      <c r="O1701">
        <f t="shared" si="342"/>
        <v>1.8407584723586314E-2</v>
      </c>
      <c r="P1701" s="10">
        <f t="shared" si="343"/>
        <v>1.8407584723586314E-2</v>
      </c>
      <c r="Q1701" s="11">
        <f t="shared" si="344"/>
        <v>0.98159241527641372</v>
      </c>
      <c r="R1701" s="10">
        <f t="shared" si="345"/>
        <v>-1.8579112513807033E-2</v>
      </c>
      <c r="S1701" s="11">
        <f t="shared" si="346"/>
        <v>100</v>
      </c>
      <c r="AT1701">
        <v>1.185498136223221E-2</v>
      </c>
      <c r="AU1701">
        <v>1</v>
      </c>
      <c r="AV1701">
        <v>0</v>
      </c>
      <c r="AW1701">
        <f t="shared" si="350"/>
        <v>1689</v>
      </c>
      <c r="AX1701">
        <f t="shared" si="351"/>
        <v>8</v>
      </c>
      <c r="AY1701">
        <f t="shared" si="347"/>
        <v>0.62079030085316567</v>
      </c>
      <c r="AZ1701">
        <f t="shared" si="348"/>
        <v>0.98778625954198473</v>
      </c>
      <c r="BA1701">
        <f t="shared" si="349"/>
        <v>2.2177509194922055E-4</v>
      </c>
    </row>
    <row r="1702" spans="1:53" x14ac:dyDescent="0.25">
      <c r="A1702">
        <f>'Preprocessed Data'!A1700</f>
        <v>2</v>
      </c>
      <c r="B1702">
        <f>'Preprocessed Data'!B1700</f>
        <v>67</v>
      </c>
      <c r="C1702">
        <f>'Preprocessed Data'!C1700</f>
        <v>1</v>
      </c>
      <c r="D1702">
        <f>'Preprocessed Data'!D1700</f>
        <v>0</v>
      </c>
      <c r="E1702">
        <f>'Preprocessed Data'!E1700</f>
        <v>1</v>
      </c>
      <c r="F1702">
        <f>'Preprocessed Data'!F1700</f>
        <v>2</v>
      </c>
      <c r="G1702">
        <f>'Preprocessed Data'!G1700</f>
        <v>2</v>
      </c>
      <c r="H1702">
        <f>'Preprocessed Data'!H1700</f>
        <v>97.06</v>
      </c>
      <c r="I1702">
        <f>'Preprocessed Data'!I1700</f>
        <v>30.9</v>
      </c>
      <c r="J1702">
        <f>'Preprocessed Data'!J1700</f>
        <v>2</v>
      </c>
      <c r="K1702" s="10">
        <f>'Preprocessed Data'!K1700</f>
        <v>0</v>
      </c>
      <c r="L1702" s="1">
        <f t="shared" si="339"/>
        <v>1</v>
      </c>
      <c r="M1702" s="11">
        <f t="shared" si="340"/>
        <v>1</v>
      </c>
      <c r="N1702">
        <f t="shared" si="341"/>
        <v>0</v>
      </c>
      <c r="O1702">
        <f t="shared" si="342"/>
        <v>0.13727805392924197</v>
      </c>
      <c r="P1702" s="10">
        <f t="shared" si="343"/>
        <v>0.13727805392924197</v>
      </c>
      <c r="Q1702" s="11">
        <f t="shared" si="344"/>
        <v>0.86272194607075803</v>
      </c>
      <c r="R1702" s="10">
        <f t="shared" si="345"/>
        <v>-0.14766283440230282</v>
      </c>
      <c r="S1702" s="11">
        <f t="shared" si="346"/>
        <v>100</v>
      </c>
      <c r="AT1702">
        <v>1.1855969660367491E-2</v>
      </c>
      <c r="AU1702">
        <v>1</v>
      </c>
      <c r="AV1702">
        <v>0</v>
      </c>
      <c r="AW1702">
        <f t="shared" si="350"/>
        <v>1690</v>
      </c>
      <c r="AX1702">
        <f t="shared" si="351"/>
        <v>8</v>
      </c>
      <c r="AY1702">
        <f t="shared" si="347"/>
        <v>0.62056578356533454</v>
      </c>
      <c r="AZ1702">
        <f t="shared" si="348"/>
        <v>0.98778625954198473</v>
      </c>
      <c r="BA1702">
        <f t="shared" si="349"/>
        <v>2.2177509194922055E-4</v>
      </c>
    </row>
    <row r="1703" spans="1:53" x14ac:dyDescent="0.25">
      <c r="A1703">
        <f>'Preprocessed Data'!A1701</f>
        <v>2</v>
      </c>
      <c r="B1703">
        <f>'Preprocessed Data'!B1701</f>
        <v>74</v>
      </c>
      <c r="C1703">
        <f>'Preprocessed Data'!C1701</f>
        <v>0</v>
      </c>
      <c r="D1703">
        <f>'Preprocessed Data'!D1701</f>
        <v>0</v>
      </c>
      <c r="E1703">
        <f>'Preprocessed Data'!E1701</f>
        <v>1</v>
      </c>
      <c r="F1703">
        <f>'Preprocessed Data'!F1701</f>
        <v>5</v>
      </c>
      <c r="G1703">
        <f>'Preprocessed Data'!G1701</f>
        <v>2</v>
      </c>
      <c r="H1703">
        <f>'Preprocessed Data'!H1701</f>
        <v>116.04</v>
      </c>
      <c r="I1703">
        <f>'Preprocessed Data'!I1701</f>
        <v>30.9</v>
      </c>
      <c r="J1703">
        <f>'Preprocessed Data'!J1701</f>
        <v>2</v>
      </c>
      <c r="K1703" s="10">
        <f>'Preprocessed Data'!K1701</f>
        <v>0</v>
      </c>
      <c r="L1703" s="1">
        <f t="shared" si="339"/>
        <v>1</v>
      </c>
      <c r="M1703" s="11">
        <f t="shared" si="340"/>
        <v>1</v>
      </c>
      <c r="N1703">
        <f t="shared" si="341"/>
        <v>0</v>
      </c>
      <c r="O1703">
        <f t="shared" si="342"/>
        <v>0.18889579829336625</v>
      </c>
      <c r="P1703" s="10">
        <f t="shared" si="343"/>
        <v>0.18889579829336625</v>
      </c>
      <c r="Q1703" s="11">
        <f t="shared" si="344"/>
        <v>0.81110420170663378</v>
      </c>
      <c r="R1703" s="10">
        <f t="shared" si="345"/>
        <v>-0.20935874766203225</v>
      </c>
      <c r="S1703" s="11">
        <f t="shared" si="346"/>
        <v>100</v>
      </c>
      <c r="AT1703">
        <v>1.1856164377958372E-2</v>
      </c>
      <c r="AU1703">
        <v>1</v>
      </c>
      <c r="AV1703">
        <v>0</v>
      </c>
      <c r="AW1703">
        <f t="shared" si="350"/>
        <v>1691</v>
      </c>
      <c r="AX1703">
        <f t="shared" si="351"/>
        <v>8</v>
      </c>
      <c r="AY1703">
        <f t="shared" si="347"/>
        <v>0.62034126627750341</v>
      </c>
      <c r="AZ1703">
        <f t="shared" si="348"/>
        <v>0.98778625954198473</v>
      </c>
      <c r="BA1703">
        <f t="shared" si="349"/>
        <v>2.2177509194933021E-4</v>
      </c>
    </row>
    <row r="1704" spans="1:53" x14ac:dyDescent="0.25">
      <c r="A1704">
        <f>'Preprocessed Data'!A1702</f>
        <v>2</v>
      </c>
      <c r="B1704">
        <f>'Preprocessed Data'!B1702</f>
        <v>65</v>
      </c>
      <c r="C1704">
        <f>'Preprocessed Data'!C1702</f>
        <v>0</v>
      </c>
      <c r="D1704">
        <f>'Preprocessed Data'!D1702</f>
        <v>0</v>
      </c>
      <c r="E1704">
        <f>'Preprocessed Data'!E1702</f>
        <v>1</v>
      </c>
      <c r="F1704">
        <f>'Preprocessed Data'!F1702</f>
        <v>4</v>
      </c>
      <c r="G1704">
        <f>'Preprocessed Data'!G1702</f>
        <v>2</v>
      </c>
      <c r="H1704">
        <f>'Preprocessed Data'!H1702</f>
        <v>77.459999999999994</v>
      </c>
      <c r="I1704">
        <f>'Preprocessed Data'!I1702</f>
        <v>30.9</v>
      </c>
      <c r="J1704">
        <f>'Preprocessed Data'!J1702</f>
        <v>1</v>
      </c>
      <c r="K1704" s="10">
        <f>'Preprocessed Data'!K1702</f>
        <v>0</v>
      </c>
      <c r="L1704" s="1">
        <f t="shared" si="339"/>
        <v>1</v>
      </c>
      <c r="M1704" s="11">
        <f t="shared" si="340"/>
        <v>1</v>
      </c>
      <c r="N1704">
        <f t="shared" si="341"/>
        <v>0</v>
      </c>
      <c r="O1704">
        <f t="shared" si="342"/>
        <v>4.6532783456584965E-2</v>
      </c>
      <c r="P1704" s="10">
        <f t="shared" si="343"/>
        <v>4.6532783456584965E-2</v>
      </c>
      <c r="Q1704" s="11">
        <f t="shared" si="344"/>
        <v>0.95346721654341504</v>
      </c>
      <c r="R1704" s="10">
        <f t="shared" si="345"/>
        <v>-4.7650236763039339E-2</v>
      </c>
      <c r="S1704" s="11">
        <f t="shared" si="346"/>
        <v>100</v>
      </c>
      <c r="AT1704">
        <v>1.1863631414527512E-2</v>
      </c>
      <c r="AU1704">
        <v>1</v>
      </c>
      <c r="AV1704">
        <v>0</v>
      </c>
      <c r="AW1704">
        <f t="shared" si="350"/>
        <v>1692</v>
      </c>
      <c r="AX1704">
        <f t="shared" si="351"/>
        <v>8</v>
      </c>
      <c r="AY1704">
        <f t="shared" si="347"/>
        <v>0.62011674898967217</v>
      </c>
      <c r="AZ1704">
        <f t="shared" si="348"/>
        <v>0.98778625954198473</v>
      </c>
      <c r="BA1704">
        <f t="shared" si="349"/>
        <v>2.2177509194922055E-4</v>
      </c>
    </row>
    <row r="1705" spans="1:53" x14ac:dyDescent="0.25">
      <c r="A1705">
        <f>'Preprocessed Data'!A1703</f>
        <v>2</v>
      </c>
      <c r="B1705">
        <f>'Preprocessed Data'!B1703</f>
        <v>73</v>
      </c>
      <c r="C1705">
        <f>'Preprocessed Data'!C1703</f>
        <v>0</v>
      </c>
      <c r="D1705">
        <f>'Preprocessed Data'!D1703</f>
        <v>0</v>
      </c>
      <c r="E1705">
        <f>'Preprocessed Data'!E1703</f>
        <v>1</v>
      </c>
      <c r="F1705">
        <f>'Preprocessed Data'!F1703</f>
        <v>4</v>
      </c>
      <c r="G1705">
        <f>'Preprocessed Data'!G1703</f>
        <v>1</v>
      </c>
      <c r="H1705">
        <f>'Preprocessed Data'!H1703</f>
        <v>98.34</v>
      </c>
      <c r="I1705">
        <f>'Preprocessed Data'!I1703</f>
        <v>30.9</v>
      </c>
      <c r="J1705">
        <f>'Preprocessed Data'!J1703</f>
        <v>4</v>
      </c>
      <c r="K1705" s="10">
        <f>'Preprocessed Data'!K1703</f>
        <v>0</v>
      </c>
      <c r="L1705" s="1">
        <f t="shared" si="339"/>
        <v>1</v>
      </c>
      <c r="M1705" s="11">
        <f t="shared" si="340"/>
        <v>1</v>
      </c>
      <c r="N1705">
        <f t="shared" si="341"/>
        <v>0</v>
      </c>
      <c r="O1705">
        <f t="shared" si="342"/>
        <v>0.11333408527943717</v>
      </c>
      <c r="P1705" s="10">
        <f t="shared" si="343"/>
        <v>0.11333408527943717</v>
      </c>
      <c r="Q1705" s="11">
        <f t="shared" si="344"/>
        <v>0.88666591472056289</v>
      </c>
      <c r="R1705" s="10">
        <f t="shared" si="345"/>
        <v>-0.12028701393437713</v>
      </c>
      <c r="S1705" s="11">
        <f t="shared" si="346"/>
        <v>100</v>
      </c>
      <c r="AT1705">
        <v>1.1865305581775065E-2</v>
      </c>
      <c r="AU1705">
        <v>1</v>
      </c>
      <c r="AV1705">
        <v>0</v>
      </c>
      <c r="AW1705">
        <f t="shared" si="350"/>
        <v>1693</v>
      </c>
      <c r="AX1705">
        <f t="shared" si="351"/>
        <v>8</v>
      </c>
      <c r="AY1705">
        <f t="shared" si="347"/>
        <v>0.61989223170184105</v>
      </c>
      <c r="AZ1705">
        <f t="shared" si="348"/>
        <v>0.98778625954198473</v>
      </c>
      <c r="BA1705">
        <f t="shared" si="349"/>
        <v>2.2177509194922055E-4</v>
      </c>
    </row>
    <row r="1706" spans="1:53" x14ac:dyDescent="0.25">
      <c r="A1706">
        <f>'Preprocessed Data'!A1704</f>
        <v>2</v>
      </c>
      <c r="B1706">
        <f>'Preprocessed Data'!B1704</f>
        <v>50</v>
      </c>
      <c r="C1706">
        <f>'Preprocessed Data'!C1704</f>
        <v>0</v>
      </c>
      <c r="D1706">
        <f>'Preprocessed Data'!D1704</f>
        <v>0</v>
      </c>
      <c r="E1706">
        <f>'Preprocessed Data'!E1704</f>
        <v>1</v>
      </c>
      <c r="F1706">
        <f>'Preprocessed Data'!F1704</f>
        <v>4</v>
      </c>
      <c r="G1706">
        <f>'Preprocessed Data'!G1704</f>
        <v>2</v>
      </c>
      <c r="H1706">
        <f>'Preprocessed Data'!H1704</f>
        <v>93.51</v>
      </c>
      <c r="I1706">
        <f>'Preprocessed Data'!I1704</f>
        <v>30.9</v>
      </c>
      <c r="J1706">
        <f>'Preprocessed Data'!J1704</f>
        <v>3</v>
      </c>
      <c r="K1706" s="10">
        <f>'Preprocessed Data'!K1704</f>
        <v>0</v>
      </c>
      <c r="L1706" s="1">
        <f t="shared" si="339"/>
        <v>1</v>
      </c>
      <c r="M1706" s="11">
        <f t="shared" si="340"/>
        <v>1</v>
      </c>
      <c r="N1706">
        <f t="shared" si="341"/>
        <v>0</v>
      </c>
      <c r="O1706">
        <f t="shared" si="342"/>
        <v>3.4285357583518875E-2</v>
      </c>
      <c r="P1706" s="10">
        <f t="shared" si="343"/>
        <v>3.4285357583518875E-2</v>
      </c>
      <c r="Q1706" s="11">
        <f t="shared" si="344"/>
        <v>0.96571464241648108</v>
      </c>
      <c r="R1706" s="10">
        <f t="shared" si="345"/>
        <v>-3.4886889634330162E-2</v>
      </c>
      <c r="S1706" s="11">
        <f t="shared" si="346"/>
        <v>100</v>
      </c>
      <c r="AT1706">
        <v>1.1866011585799179E-2</v>
      </c>
      <c r="AU1706">
        <v>1</v>
      </c>
      <c r="AV1706">
        <v>0</v>
      </c>
      <c r="AW1706">
        <f t="shared" si="350"/>
        <v>1694</v>
      </c>
      <c r="AX1706">
        <f t="shared" si="351"/>
        <v>8</v>
      </c>
      <c r="AY1706">
        <f t="shared" si="347"/>
        <v>0.61966771441400992</v>
      </c>
      <c r="AZ1706">
        <f t="shared" si="348"/>
        <v>0.98778625954198473</v>
      </c>
      <c r="BA1706">
        <f t="shared" si="349"/>
        <v>2.2177509194933021E-4</v>
      </c>
    </row>
    <row r="1707" spans="1:53" x14ac:dyDescent="0.25">
      <c r="A1707">
        <f>'Preprocessed Data'!A1705</f>
        <v>1</v>
      </c>
      <c r="B1707">
        <f>'Preprocessed Data'!B1705</f>
        <v>60</v>
      </c>
      <c r="C1707">
        <f>'Preprocessed Data'!C1705</f>
        <v>0</v>
      </c>
      <c r="D1707">
        <f>'Preprocessed Data'!D1705</f>
        <v>0</v>
      </c>
      <c r="E1707">
        <f>'Preprocessed Data'!E1705</f>
        <v>1</v>
      </c>
      <c r="F1707">
        <f>'Preprocessed Data'!F1705</f>
        <v>5</v>
      </c>
      <c r="G1707">
        <f>'Preprocessed Data'!G1705</f>
        <v>1</v>
      </c>
      <c r="H1707">
        <f>'Preprocessed Data'!H1705</f>
        <v>69.2</v>
      </c>
      <c r="I1707">
        <f>'Preprocessed Data'!I1705</f>
        <v>30.9</v>
      </c>
      <c r="J1707">
        <f>'Preprocessed Data'!J1705</f>
        <v>2</v>
      </c>
      <c r="K1707" s="10">
        <f>'Preprocessed Data'!K1705</f>
        <v>0</v>
      </c>
      <c r="L1707" s="1">
        <f t="shared" si="339"/>
        <v>1</v>
      </c>
      <c r="M1707" s="11">
        <f t="shared" si="340"/>
        <v>1</v>
      </c>
      <c r="N1707">
        <f t="shared" si="341"/>
        <v>0</v>
      </c>
      <c r="O1707">
        <f t="shared" si="342"/>
        <v>4.1657530166037085E-2</v>
      </c>
      <c r="P1707" s="10">
        <f t="shared" si="343"/>
        <v>4.1657530166037085E-2</v>
      </c>
      <c r="Q1707" s="11">
        <f t="shared" si="344"/>
        <v>0.95834246983396287</v>
      </c>
      <c r="R1707" s="10">
        <f t="shared" si="345"/>
        <v>-4.2550080724454389E-2</v>
      </c>
      <c r="S1707" s="11">
        <f t="shared" si="346"/>
        <v>100</v>
      </c>
      <c r="AT1707">
        <v>1.186783179533886E-2</v>
      </c>
      <c r="AU1707">
        <v>1</v>
      </c>
      <c r="AV1707">
        <v>0</v>
      </c>
      <c r="AW1707">
        <f t="shared" si="350"/>
        <v>1695</v>
      </c>
      <c r="AX1707">
        <f t="shared" si="351"/>
        <v>8</v>
      </c>
      <c r="AY1707">
        <f t="shared" si="347"/>
        <v>0.61944319712617868</v>
      </c>
      <c r="AZ1707">
        <f t="shared" si="348"/>
        <v>0.98778625954198473</v>
      </c>
      <c r="BA1707">
        <f t="shared" si="349"/>
        <v>2.2177509194922055E-4</v>
      </c>
    </row>
    <row r="1708" spans="1:53" x14ac:dyDescent="0.25">
      <c r="A1708">
        <f>'Preprocessed Data'!A1706</f>
        <v>1</v>
      </c>
      <c r="B1708">
        <f>'Preprocessed Data'!B1706</f>
        <v>56</v>
      </c>
      <c r="C1708">
        <f>'Preprocessed Data'!C1706</f>
        <v>0</v>
      </c>
      <c r="D1708">
        <f>'Preprocessed Data'!D1706</f>
        <v>0</v>
      </c>
      <c r="E1708">
        <f>'Preprocessed Data'!E1706</f>
        <v>1</v>
      </c>
      <c r="F1708">
        <f>'Preprocessed Data'!F1706</f>
        <v>4</v>
      </c>
      <c r="G1708">
        <f>'Preprocessed Data'!G1706</f>
        <v>1</v>
      </c>
      <c r="H1708">
        <f>'Preprocessed Data'!H1706</f>
        <v>82.4</v>
      </c>
      <c r="I1708">
        <f>'Preprocessed Data'!I1706</f>
        <v>30.9</v>
      </c>
      <c r="J1708">
        <f>'Preprocessed Data'!J1706</f>
        <v>3</v>
      </c>
      <c r="K1708" s="10">
        <f>'Preprocessed Data'!K1706</f>
        <v>0</v>
      </c>
      <c r="L1708" s="1">
        <f t="shared" si="339"/>
        <v>1</v>
      </c>
      <c r="M1708" s="11">
        <f t="shared" si="340"/>
        <v>1</v>
      </c>
      <c r="N1708">
        <f t="shared" si="341"/>
        <v>0</v>
      </c>
      <c r="O1708">
        <f t="shared" si="342"/>
        <v>4.4325231250661949E-2</v>
      </c>
      <c r="P1708" s="10">
        <f t="shared" si="343"/>
        <v>4.4325231250661949E-2</v>
      </c>
      <c r="Q1708" s="11">
        <f t="shared" si="344"/>
        <v>0.9556747687493381</v>
      </c>
      <c r="R1708" s="10">
        <f t="shared" si="345"/>
        <v>-4.5337623864895239E-2</v>
      </c>
      <c r="S1708" s="11">
        <f t="shared" si="346"/>
        <v>100</v>
      </c>
      <c r="AT1708">
        <v>1.1900424484201734E-2</v>
      </c>
      <c r="AU1708">
        <v>1</v>
      </c>
      <c r="AV1708">
        <v>0</v>
      </c>
      <c r="AW1708">
        <f t="shared" si="350"/>
        <v>1696</v>
      </c>
      <c r="AX1708">
        <f t="shared" si="351"/>
        <v>8</v>
      </c>
      <c r="AY1708">
        <f t="shared" si="347"/>
        <v>0.61921867983834755</v>
      </c>
      <c r="AZ1708">
        <f t="shared" si="348"/>
        <v>0.98778625954198473</v>
      </c>
      <c r="BA1708">
        <f t="shared" si="349"/>
        <v>2.2177509194922055E-4</v>
      </c>
    </row>
    <row r="1709" spans="1:53" x14ac:dyDescent="0.25">
      <c r="A1709">
        <f>'Preprocessed Data'!A1707</f>
        <v>1</v>
      </c>
      <c r="B1709">
        <f>'Preprocessed Data'!B1707</f>
        <v>32</v>
      </c>
      <c r="C1709">
        <f>'Preprocessed Data'!C1707</f>
        <v>0</v>
      </c>
      <c r="D1709">
        <f>'Preprocessed Data'!D1707</f>
        <v>0</v>
      </c>
      <c r="E1709">
        <f>'Preprocessed Data'!E1707</f>
        <v>1</v>
      </c>
      <c r="F1709">
        <f>'Preprocessed Data'!F1707</f>
        <v>4</v>
      </c>
      <c r="G1709">
        <f>'Preprocessed Data'!G1707</f>
        <v>2</v>
      </c>
      <c r="H1709">
        <f>'Preprocessed Data'!H1707</f>
        <v>119.9</v>
      </c>
      <c r="I1709">
        <f>'Preprocessed Data'!I1707</f>
        <v>30.9</v>
      </c>
      <c r="J1709">
        <f>'Preprocessed Data'!J1707</f>
        <v>3</v>
      </c>
      <c r="K1709" s="10">
        <f>'Preprocessed Data'!K1707</f>
        <v>0</v>
      </c>
      <c r="L1709" s="1">
        <f t="shared" si="339"/>
        <v>1</v>
      </c>
      <c r="M1709" s="11">
        <f t="shared" si="340"/>
        <v>1</v>
      </c>
      <c r="N1709">
        <f t="shared" si="341"/>
        <v>0</v>
      </c>
      <c r="O1709">
        <f t="shared" si="342"/>
        <v>3.6015964763540229E-2</v>
      </c>
      <c r="P1709" s="10">
        <f t="shared" si="343"/>
        <v>3.6015964763540229E-2</v>
      </c>
      <c r="Q1709" s="11">
        <f t="shared" si="344"/>
        <v>0.96398403523645981</v>
      </c>
      <c r="R1709" s="10">
        <f t="shared" si="345"/>
        <v>-3.6680545466754859E-2</v>
      </c>
      <c r="S1709" s="11">
        <f t="shared" si="346"/>
        <v>100</v>
      </c>
      <c r="AT1709">
        <v>1.1907011306011463E-2</v>
      </c>
      <c r="AU1709">
        <v>1</v>
      </c>
      <c r="AV1709">
        <v>0</v>
      </c>
      <c r="AW1709">
        <f t="shared" si="350"/>
        <v>1697</v>
      </c>
      <c r="AX1709">
        <f t="shared" si="351"/>
        <v>8</v>
      </c>
      <c r="AY1709">
        <f t="shared" si="347"/>
        <v>0.61899416255051642</v>
      </c>
      <c r="AZ1709">
        <f t="shared" si="348"/>
        <v>0.98778625954198473</v>
      </c>
      <c r="BA1709">
        <f t="shared" si="349"/>
        <v>2.2177509194933021E-4</v>
      </c>
    </row>
    <row r="1710" spans="1:53" x14ac:dyDescent="0.25">
      <c r="A1710">
        <f>'Preprocessed Data'!A1708</f>
        <v>1</v>
      </c>
      <c r="B1710">
        <f>'Preprocessed Data'!B1708</f>
        <v>45</v>
      </c>
      <c r="C1710">
        <f>'Preprocessed Data'!C1708</f>
        <v>0</v>
      </c>
      <c r="D1710">
        <f>'Preprocessed Data'!D1708</f>
        <v>0</v>
      </c>
      <c r="E1710">
        <f>'Preprocessed Data'!E1708</f>
        <v>1</v>
      </c>
      <c r="F1710">
        <f>'Preprocessed Data'!F1708</f>
        <v>4</v>
      </c>
      <c r="G1710">
        <f>'Preprocessed Data'!G1708</f>
        <v>1</v>
      </c>
      <c r="H1710">
        <f>'Preprocessed Data'!H1708</f>
        <v>99.91</v>
      </c>
      <c r="I1710">
        <f>'Preprocessed Data'!I1708</f>
        <v>30.9</v>
      </c>
      <c r="J1710">
        <f>'Preprocessed Data'!J1708</f>
        <v>4</v>
      </c>
      <c r="K1710" s="10">
        <f>'Preprocessed Data'!K1708</f>
        <v>0</v>
      </c>
      <c r="L1710" s="1">
        <f t="shared" si="339"/>
        <v>1</v>
      </c>
      <c r="M1710" s="11">
        <f t="shared" si="340"/>
        <v>1</v>
      </c>
      <c r="N1710">
        <f t="shared" si="341"/>
        <v>0</v>
      </c>
      <c r="O1710">
        <f t="shared" si="342"/>
        <v>4.0688243640347135E-2</v>
      </c>
      <c r="P1710" s="10">
        <f t="shared" si="343"/>
        <v>4.0688243640347135E-2</v>
      </c>
      <c r="Q1710" s="11">
        <f t="shared" si="344"/>
        <v>0.95931175635965282</v>
      </c>
      <c r="R1710" s="10">
        <f t="shared" si="345"/>
        <v>-4.1539172089314617E-2</v>
      </c>
      <c r="S1710" s="11">
        <f t="shared" si="346"/>
        <v>100</v>
      </c>
      <c r="AT1710">
        <v>1.1909959516697696E-2</v>
      </c>
      <c r="AU1710">
        <v>1</v>
      </c>
      <c r="AV1710">
        <v>0</v>
      </c>
      <c r="AW1710">
        <f t="shared" si="350"/>
        <v>1698</v>
      </c>
      <c r="AX1710">
        <f t="shared" si="351"/>
        <v>8</v>
      </c>
      <c r="AY1710">
        <f t="shared" si="347"/>
        <v>0.61876964526268519</v>
      </c>
      <c r="AZ1710">
        <f t="shared" si="348"/>
        <v>0.98778625954198473</v>
      </c>
      <c r="BA1710">
        <f t="shared" si="349"/>
        <v>2.2177509194922055E-4</v>
      </c>
    </row>
    <row r="1711" spans="1:53" x14ac:dyDescent="0.25">
      <c r="A1711">
        <f>'Preprocessed Data'!A1709</f>
        <v>1</v>
      </c>
      <c r="B1711">
        <f>'Preprocessed Data'!B1709</f>
        <v>20</v>
      </c>
      <c r="C1711">
        <f>'Preprocessed Data'!C1709</f>
        <v>0</v>
      </c>
      <c r="D1711">
        <f>'Preprocessed Data'!D1709</f>
        <v>0</v>
      </c>
      <c r="E1711">
        <f>'Preprocessed Data'!E1709</f>
        <v>0</v>
      </c>
      <c r="F1711">
        <f>'Preprocessed Data'!F1709</f>
        <v>4</v>
      </c>
      <c r="G1711">
        <f>'Preprocessed Data'!G1709</f>
        <v>1</v>
      </c>
      <c r="H1711">
        <f>'Preprocessed Data'!H1709</f>
        <v>117.98</v>
      </c>
      <c r="I1711">
        <f>'Preprocessed Data'!I1709</f>
        <v>30.9</v>
      </c>
      <c r="J1711">
        <f>'Preprocessed Data'!J1709</f>
        <v>3</v>
      </c>
      <c r="K1711" s="10">
        <f>'Preprocessed Data'!K1709</f>
        <v>0</v>
      </c>
      <c r="L1711" s="1">
        <f t="shared" si="339"/>
        <v>1</v>
      </c>
      <c r="M1711" s="11">
        <f t="shared" si="340"/>
        <v>1</v>
      </c>
      <c r="N1711">
        <f t="shared" si="341"/>
        <v>0</v>
      </c>
      <c r="O1711">
        <f t="shared" si="342"/>
        <v>2.0112375655259043E-2</v>
      </c>
      <c r="P1711" s="10">
        <f t="shared" si="343"/>
        <v>2.0112375655259043E-2</v>
      </c>
      <c r="Q1711" s="11">
        <f t="shared" si="344"/>
        <v>0.97988762434474097</v>
      </c>
      <c r="R1711" s="10">
        <f t="shared" si="345"/>
        <v>-2.0317382928494592E-2</v>
      </c>
      <c r="S1711" s="11">
        <f t="shared" si="346"/>
        <v>100</v>
      </c>
      <c r="AT1711">
        <v>1.1962237243608002E-2</v>
      </c>
      <c r="AU1711">
        <v>1</v>
      </c>
      <c r="AV1711">
        <v>0</v>
      </c>
      <c r="AW1711">
        <f t="shared" si="350"/>
        <v>1699</v>
      </c>
      <c r="AX1711">
        <f t="shared" si="351"/>
        <v>8</v>
      </c>
      <c r="AY1711">
        <f t="shared" si="347"/>
        <v>0.61854512797485406</v>
      </c>
      <c r="AZ1711">
        <f t="shared" si="348"/>
        <v>0.98778625954198473</v>
      </c>
      <c r="BA1711">
        <f t="shared" si="349"/>
        <v>2.2177509194922055E-4</v>
      </c>
    </row>
    <row r="1712" spans="1:53" x14ac:dyDescent="0.25">
      <c r="A1712">
        <f>'Preprocessed Data'!A1710</f>
        <v>1</v>
      </c>
      <c r="B1712">
        <f>'Preprocessed Data'!B1710</f>
        <v>36</v>
      </c>
      <c r="C1712">
        <f>'Preprocessed Data'!C1710</f>
        <v>0</v>
      </c>
      <c r="D1712">
        <f>'Preprocessed Data'!D1710</f>
        <v>0</v>
      </c>
      <c r="E1712">
        <f>'Preprocessed Data'!E1710</f>
        <v>1</v>
      </c>
      <c r="F1712">
        <f>'Preprocessed Data'!F1710</f>
        <v>4</v>
      </c>
      <c r="G1712">
        <f>'Preprocessed Data'!G1710</f>
        <v>2</v>
      </c>
      <c r="H1712">
        <f>'Preprocessed Data'!H1710</f>
        <v>77.260000000000005</v>
      </c>
      <c r="I1712">
        <f>'Preprocessed Data'!I1710</f>
        <v>30.9</v>
      </c>
      <c r="J1712">
        <f>'Preprocessed Data'!J1710</f>
        <v>2</v>
      </c>
      <c r="K1712" s="10">
        <f>'Preprocessed Data'!K1710</f>
        <v>0</v>
      </c>
      <c r="L1712" s="1">
        <f t="shared" si="339"/>
        <v>1</v>
      </c>
      <c r="M1712" s="11">
        <f t="shared" si="340"/>
        <v>1</v>
      </c>
      <c r="N1712">
        <f t="shared" si="341"/>
        <v>0</v>
      </c>
      <c r="O1712">
        <f t="shared" si="342"/>
        <v>1.4661077768487124E-2</v>
      </c>
      <c r="P1712" s="10">
        <f t="shared" si="343"/>
        <v>1.4661077768487124E-2</v>
      </c>
      <c r="Q1712" s="11">
        <f t="shared" si="344"/>
        <v>0.98533892223151287</v>
      </c>
      <c r="R1712" s="10">
        <f t="shared" si="345"/>
        <v>-1.4769613509425088E-2</v>
      </c>
      <c r="S1712" s="11">
        <f t="shared" si="346"/>
        <v>100</v>
      </c>
      <c r="AT1712">
        <v>1.1987754665248191E-2</v>
      </c>
      <c r="AU1712">
        <v>1</v>
      </c>
      <c r="AV1712">
        <v>0</v>
      </c>
      <c r="AW1712">
        <f t="shared" si="350"/>
        <v>1700</v>
      </c>
      <c r="AX1712">
        <f t="shared" si="351"/>
        <v>8</v>
      </c>
      <c r="AY1712">
        <f t="shared" si="347"/>
        <v>0.61832061068702293</v>
      </c>
      <c r="AZ1712">
        <f t="shared" si="348"/>
        <v>0.98778625954198473</v>
      </c>
      <c r="BA1712">
        <f t="shared" si="349"/>
        <v>2.2177509194933021E-4</v>
      </c>
    </row>
    <row r="1713" spans="1:53" x14ac:dyDescent="0.25">
      <c r="A1713">
        <f>'Preprocessed Data'!A1711</f>
        <v>1</v>
      </c>
      <c r="B1713">
        <f>'Preprocessed Data'!B1711</f>
        <v>52</v>
      </c>
      <c r="C1713">
        <f>'Preprocessed Data'!C1711</f>
        <v>0</v>
      </c>
      <c r="D1713">
        <f>'Preprocessed Data'!D1711</f>
        <v>1</v>
      </c>
      <c r="E1713">
        <f>'Preprocessed Data'!E1711</f>
        <v>1</v>
      </c>
      <c r="F1713">
        <f>'Preprocessed Data'!F1711</f>
        <v>4</v>
      </c>
      <c r="G1713">
        <f>'Preprocessed Data'!G1711</f>
        <v>2</v>
      </c>
      <c r="H1713">
        <f>'Preprocessed Data'!H1711</f>
        <v>87</v>
      </c>
      <c r="I1713">
        <f>'Preprocessed Data'!I1711</f>
        <v>30.9</v>
      </c>
      <c r="J1713">
        <f>'Preprocessed Data'!J1711</f>
        <v>2</v>
      </c>
      <c r="K1713" s="10">
        <f>'Preprocessed Data'!K1711</f>
        <v>0</v>
      </c>
      <c r="L1713" s="1">
        <f t="shared" si="339"/>
        <v>1</v>
      </c>
      <c r="M1713" s="11">
        <f t="shared" si="340"/>
        <v>1</v>
      </c>
      <c r="N1713">
        <f t="shared" si="341"/>
        <v>0</v>
      </c>
      <c r="O1713">
        <f t="shared" si="342"/>
        <v>6.694153981186346E-2</v>
      </c>
      <c r="P1713" s="10">
        <f t="shared" si="343"/>
        <v>6.694153981186346E-2</v>
      </c>
      <c r="Q1713" s="11">
        <f t="shared" si="344"/>
        <v>0.93305846018813654</v>
      </c>
      <c r="R1713" s="10">
        <f t="shared" si="345"/>
        <v>-6.9287421803919461E-2</v>
      </c>
      <c r="S1713" s="11">
        <f t="shared" si="346"/>
        <v>100</v>
      </c>
      <c r="AT1713">
        <v>1.2001056389384304E-2</v>
      </c>
      <c r="AU1713">
        <v>1</v>
      </c>
      <c r="AV1713">
        <v>0</v>
      </c>
      <c r="AW1713">
        <f t="shared" si="350"/>
        <v>1701</v>
      </c>
      <c r="AX1713">
        <f t="shared" si="351"/>
        <v>8</v>
      </c>
      <c r="AY1713">
        <f t="shared" si="347"/>
        <v>0.61809609339919169</v>
      </c>
      <c r="AZ1713">
        <f t="shared" si="348"/>
        <v>0.98778625954198473</v>
      </c>
      <c r="BA1713">
        <f t="shared" si="349"/>
        <v>2.2177509194922055E-4</v>
      </c>
    </row>
    <row r="1714" spans="1:53" x14ac:dyDescent="0.25">
      <c r="A1714">
        <f>'Preprocessed Data'!A1712</f>
        <v>1</v>
      </c>
      <c r="B1714">
        <f>'Preprocessed Data'!B1712</f>
        <v>37</v>
      </c>
      <c r="C1714">
        <f>'Preprocessed Data'!C1712</f>
        <v>0</v>
      </c>
      <c r="D1714">
        <f>'Preprocessed Data'!D1712</f>
        <v>0</v>
      </c>
      <c r="E1714">
        <f>'Preprocessed Data'!E1712</f>
        <v>1</v>
      </c>
      <c r="F1714">
        <f>'Preprocessed Data'!F1712</f>
        <v>1</v>
      </c>
      <c r="G1714">
        <f>'Preprocessed Data'!G1712</f>
        <v>1</v>
      </c>
      <c r="H1714">
        <f>'Preprocessed Data'!H1712</f>
        <v>80.2</v>
      </c>
      <c r="I1714">
        <f>'Preprocessed Data'!I1712</f>
        <v>30.9</v>
      </c>
      <c r="J1714">
        <f>'Preprocessed Data'!J1712</f>
        <v>2</v>
      </c>
      <c r="K1714" s="10">
        <f>'Preprocessed Data'!K1712</f>
        <v>0</v>
      </c>
      <c r="L1714" s="1">
        <f t="shared" si="339"/>
        <v>1</v>
      </c>
      <c r="M1714" s="11">
        <f t="shared" si="340"/>
        <v>1</v>
      </c>
      <c r="N1714">
        <f t="shared" si="341"/>
        <v>0</v>
      </c>
      <c r="O1714">
        <f t="shared" si="342"/>
        <v>1.2498755545639381E-2</v>
      </c>
      <c r="P1714" s="10">
        <f t="shared" si="343"/>
        <v>1.2498755545639381E-2</v>
      </c>
      <c r="Q1714" s="11">
        <f t="shared" si="344"/>
        <v>0.9875012444543606</v>
      </c>
      <c r="R1714" s="10">
        <f t="shared" si="345"/>
        <v>-1.2577522000706731E-2</v>
      </c>
      <c r="S1714" s="11">
        <f t="shared" si="346"/>
        <v>100</v>
      </c>
      <c r="AT1714">
        <v>1.2016918399298358E-2</v>
      </c>
      <c r="AU1714">
        <v>1</v>
      </c>
      <c r="AV1714">
        <v>0</v>
      </c>
      <c r="AW1714">
        <f t="shared" si="350"/>
        <v>1702</v>
      </c>
      <c r="AX1714">
        <f t="shared" si="351"/>
        <v>8</v>
      </c>
      <c r="AY1714">
        <f t="shared" si="347"/>
        <v>0.61787157611136057</v>
      </c>
      <c r="AZ1714">
        <f t="shared" si="348"/>
        <v>0.98778625954198473</v>
      </c>
      <c r="BA1714">
        <f t="shared" si="349"/>
        <v>2.2177509194922055E-4</v>
      </c>
    </row>
    <row r="1715" spans="1:53" x14ac:dyDescent="0.25">
      <c r="A1715">
        <f>'Preprocessed Data'!A1713</f>
        <v>2</v>
      </c>
      <c r="B1715">
        <f>'Preprocessed Data'!B1713</f>
        <v>45</v>
      </c>
      <c r="C1715">
        <f>'Preprocessed Data'!C1713</f>
        <v>0</v>
      </c>
      <c r="D1715">
        <f>'Preprocessed Data'!D1713</f>
        <v>0</v>
      </c>
      <c r="E1715">
        <f>'Preprocessed Data'!E1713</f>
        <v>1</v>
      </c>
      <c r="F1715">
        <f>'Preprocessed Data'!F1713</f>
        <v>4</v>
      </c>
      <c r="G1715">
        <f>'Preprocessed Data'!G1713</f>
        <v>2</v>
      </c>
      <c r="H1715">
        <f>'Preprocessed Data'!H1713</f>
        <v>110.1</v>
      </c>
      <c r="I1715">
        <f>'Preprocessed Data'!I1713</f>
        <v>30.9</v>
      </c>
      <c r="J1715">
        <f>'Preprocessed Data'!J1713</f>
        <v>2</v>
      </c>
      <c r="K1715" s="10">
        <f>'Preprocessed Data'!K1713</f>
        <v>0</v>
      </c>
      <c r="L1715" s="1">
        <f t="shared" si="339"/>
        <v>1</v>
      </c>
      <c r="M1715" s="11">
        <f t="shared" si="340"/>
        <v>1</v>
      </c>
      <c r="N1715">
        <f t="shared" si="341"/>
        <v>0</v>
      </c>
      <c r="O1715">
        <f t="shared" si="342"/>
        <v>4.0251420161068752E-2</v>
      </c>
      <c r="P1715" s="10">
        <f t="shared" si="343"/>
        <v>4.0251420161068752E-2</v>
      </c>
      <c r="Q1715" s="11">
        <f t="shared" si="344"/>
        <v>0.95974857983893125</v>
      </c>
      <c r="R1715" s="10">
        <f t="shared" si="345"/>
        <v>-4.1083924822115064E-2</v>
      </c>
      <c r="S1715" s="11">
        <f t="shared" si="346"/>
        <v>100</v>
      </c>
      <c r="AT1715">
        <v>1.2028175854965644E-2</v>
      </c>
      <c r="AU1715">
        <v>1</v>
      </c>
      <c r="AV1715">
        <v>0</v>
      </c>
      <c r="AW1715">
        <f t="shared" si="350"/>
        <v>1703</v>
      </c>
      <c r="AX1715">
        <f t="shared" si="351"/>
        <v>8</v>
      </c>
      <c r="AY1715">
        <f t="shared" si="347"/>
        <v>0.61764705882352944</v>
      </c>
      <c r="AZ1715">
        <f t="shared" si="348"/>
        <v>0.98778625954198473</v>
      </c>
      <c r="BA1715">
        <f t="shared" si="349"/>
        <v>2.2177509194933021E-4</v>
      </c>
    </row>
    <row r="1716" spans="1:53" x14ac:dyDescent="0.25">
      <c r="A1716">
        <f>'Preprocessed Data'!A1714</f>
        <v>2</v>
      </c>
      <c r="B1716">
        <f>'Preprocessed Data'!B1714</f>
        <v>79</v>
      </c>
      <c r="C1716">
        <f>'Preprocessed Data'!C1714</f>
        <v>0</v>
      </c>
      <c r="D1716">
        <f>'Preprocessed Data'!D1714</f>
        <v>0</v>
      </c>
      <c r="E1716">
        <f>'Preprocessed Data'!E1714</f>
        <v>1</v>
      </c>
      <c r="F1716">
        <f>'Preprocessed Data'!F1714</f>
        <v>4</v>
      </c>
      <c r="G1716">
        <f>'Preprocessed Data'!G1714</f>
        <v>1</v>
      </c>
      <c r="H1716">
        <f>'Preprocessed Data'!H1714</f>
        <v>214.73</v>
      </c>
      <c r="I1716">
        <f>'Preprocessed Data'!I1714</f>
        <v>30.9</v>
      </c>
      <c r="J1716">
        <f>'Preprocessed Data'!J1714</f>
        <v>2</v>
      </c>
      <c r="K1716" s="10">
        <f>'Preprocessed Data'!K1714</f>
        <v>1</v>
      </c>
      <c r="L1716" s="1">
        <f t="shared" si="339"/>
        <v>0</v>
      </c>
      <c r="M1716" s="11">
        <f t="shared" si="340"/>
        <v>1</v>
      </c>
      <c r="N1716">
        <f t="shared" si="341"/>
        <v>1</v>
      </c>
      <c r="O1716">
        <f t="shared" si="342"/>
        <v>0.77843891028546608</v>
      </c>
      <c r="P1716" s="10">
        <f t="shared" si="343"/>
        <v>0.77843891028546608</v>
      </c>
      <c r="Q1716" s="11">
        <f t="shared" si="344"/>
        <v>0.22156108971453392</v>
      </c>
      <c r="R1716" s="10">
        <f t="shared" si="345"/>
        <v>-0.25046476183980709</v>
      </c>
      <c r="S1716" s="11">
        <f t="shared" si="346"/>
        <v>100</v>
      </c>
      <c r="AT1716">
        <v>1.2042337175511628E-2</v>
      </c>
      <c r="AU1716">
        <v>1</v>
      </c>
      <c r="AV1716">
        <v>0</v>
      </c>
      <c r="AW1716">
        <f t="shared" si="350"/>
        <v>1704</v>
      </c>
      <c r="AX1716">
        <f t="shared" si="351"/>
        <v>8</v>
      </c>
      <c r="AY1716">
        <f t="shared" si="347"/>
        <v>0.6174225415356982</v>
      </c>
      <c r="AZ1716">
        <f t="shared" si="348"/>
        <v>0.98778625954198473</v>
      </c>
      <c r="BA1716">
        <f t="shared" si="349"/>
        <v>2.2177509194922055E-4</v>
      </c>
    </row>
    <row r="1717" spans="1:53" x14ac:dyDescent="0.25">
      <c r="A1717">
        <f>'Preprocessed Data'!A1715</f>
        <v>1</v>
      </c>
      <c r="B1717">
        <f>'Preprocessed Data'!B1715</f>
        <v>59</v>
      </c>
      <c r="C1717">
        <f>'Preprocessed Data'!C1715</f>
        <v>1</v>
      </c>
      <c r="D1717">
        <f>'Preprocessed Data'!D1715</f>
        <v>0</v>
      </c>
      <c r="E1717">
        <f>'Preprocessed Data'!E1715</f>
        <v>1</v>
      </c>
      <c r="F1717">
        <f>'Preprocessed Data'!F1715</f>
        <v>2</v>
      </c>
      <c r="G1717">
        <f>'Preprocessed Data'!G1715</f>
        <v>1</v>
      </c>
      <c r="H1717">
        <f>'Preprocessed Data'!H1715</f>
        <v>95.05</v>
      </c>
      <c r="I1717">
        <f>'Preprocessed Data'!I1715</f>
        <v>30.9</v>
      </c>
      <c r="J1717">
        <f>'Preprocessed Data'!J1715</f>
        <v>2</v>
      </c>
      <c r="K1717" s="10">
        <f>'Preprocessed Data'!K1715</f>
        <v>0</v>
      </c>
      <c r="L1717" s="1">
        <f t="shared" si="339"/>
        <v>1</v>
      </c>
      <c r="M1717" s="11">
        <f t="shared" si="340"/>
        <v>1</v>
      </c>
      <c r="N1717">
        <f t="shared" si="341"/>
        <v>0</v>
      </c>
      <c r="O1717">
        <f t="shared" si="342"/>
        <v>0.11468433292952815</v>
      </c>
      <c r="P1717" s="10">
        <f t="shared" si="343"/>
        <v>0.11468433292952815</v>
      </c>
      <c r="Q1717" s="11">
        <f t="shared" si="344"/>
        <v>0.88531566707047182</v>
      </c>
      <c r="R1717" s="10">
        <f t="shared" si="345"/>
        <v>-0.12181101161618511</v>
      </c>
      <c r="S1717" s="11">
        <f t="shared" si="346"/>
        <v>100</v>
      </c>
      <c r="AT1717">
        <v>1.2056757253763458E-2</v>
      </c>
      <c r="AU1717">
        <v>1</v>
      </c>
      <c r="AV1717">
        <v>0</v>
      </c>
      <c r="AW1717">
        <f t="shared" si="350"/>
        <v>1705</v>
      </c>
      <c r="AX1717">
        <f t="shared" si="351"/>
        <v>8</v>
      </c>
      <c r="AY1717">
        <f t="shared" si="347"/>
        <v>0.61719802424786707</v>
      </c>
      <c r="AZ1717">
        <f t="shared" si="348"/>
        <v>0.98778625954198473</v>
      </c>
      <c r="BA1717">
        <f t="shared" si="349"/>
        <v>2.2177509194922055E-4</v>
      </c>
    </row>
    <row r="1718" spans="1:53" x14ac:dyDescent="0.25">
      <c r="A1718">
        <f>'Preprocessed Data'!A1716</f>
        <v>2</v>
      </c>
      <c r="B1718">
        <f>'Preprocessed Data'!B1716</f>
        <v>46</v>
      </c>
      <c r="C1718">
        <f>'Preprocessed Data'!C1716</f>
        <v>0</v>
      </c>
      <c r="D1718">
        <f>'Preprocessed Data'!D1716</f>
        <v>0</v>
      </c>
      <c r="E1718">
        <f>'Preprocessed Data'!E1716</f>
        <v>1</v>
      </c>
      <c r="F1718">
        <f>'Preprocessed Data'!F1716</f>
        <v>4</v>
      </c>
      <c r="G1718">
        <f>'Preprocessed Data'!G1716</f>
        <v>2</v>
      </c>
      <c r="H1718">
        <f>'Preprocessed Data'!H1716</f>
        <v>78.180000000000007</v>
      </c>
      <c r="I1718">
        <f>'Preprocessed Data'!I1716</f>
        <v>30.8</v>
      </c>
      <c r="J1718">
        <f>'Preprocessed Data'!J1716</f>
        <v>2</v>
      </c>
      <c r="K1718" s="10">
        <f>'Preprocessed Data'!K1716</f>
        <v>1</v>
      </c>
      <c r="L1718" s="1">
        <f t="shared" si="339"/>
        <v>0</v>
      </c>
      <c r="M1718" s="11">
        <f t="shared" si="340"/>
        <v>1</v>
      </c>
      <c r="N1718">
        <f t="shared" si="341"/>
        <v>1</v>
      </c>
      <c r="O1718">
        <f t="shared" si="342"/>
        <v>1.8663228136953484E-2</v>
      </c>
      <c r="P1718" s="10">
        <f t="shared" si="343"/>
        <v>1.8663228136953484E-2</v>
      </c>
      <c r="Q1718" s="11">
        <f t="shared" si="344"/>
        <v>0.98133677186304646</v>
      </c>
      <c r="R1718" s="10">
        <f t="shared" si="345"/>
        <v>-3.981200100832202</v>
      </c>
      <c r="S1718" s="11">
        <f t="shared" si="346"/>
        <v>0</v>
      </c>
      <c r="AT1718">
        <v>1.209649499793502E-2</v>
      </c>
      <c r="AU1718">
        <v>1</v>
      </c>
      <c r="AV1718">
        <v>0</v>
      </c>
      <c r="AW1718">
        <f t="shared" si="350"/>
        <v>1706</v>
      </c>
      <c r="AX1718">
        <f t="shared" si="351"/>
        <v>8</v>
      </c>
      <c r="AY1718">
        <f t="shared" si="347"/>
        <v>0.61697350696003594</v>
      </c>
      <c r="AZ1718">
        <f t="shared" si="348"/>
        <v>0.98778625954198473</v>
      </c>
      <c r="BA1718">
        <f t="shared" si="349"/>
        <v>2.2177509194933021E-4</v>
      </c>
    </row>
    <row r="1719" spans="1:53" x14ac:dyDescent="0.25">
      <c r="A1719">
        <f>'Preprocessed Data'!A1717</f>
        <v>2</v>
      </c>
      <c r="B1719">
        <f>'Preprocessed Data'!B1717</f>
        <v>78</v>
      </c>
      <c r="C1719">
        <f>'Preprocessed Data'!C1717</f>
        <v>0</v>
      </c>
      <c r="D1719">
        <f>'Preprocessed Data'!D1717</f>
        <v>0</v>
      </c>
      <c r="E1719">
        <f>'Preprocessed Data'!E1717</f>
        <v>1</v>
      </c>
      <c r="F1719">
        <f>'Preprocessed Data'!F1717</f>
        <v>2</v>
      </c>
      <c r="G1719">
        <f>'Preprocessed Data'!G1717</f>
        <v>1</v>
      </c>
      <c r="H1719">
        <f>'Preprocessed Data'!H1717</f>
        <v>109.47</v>
      </c>
      <c r="I1719">
        <f>'Preprocessed Data'!I1717</f>
        <v>30.8</v>
      </c>
      <c r="J1719">
        <f>'Preprocessed Data'!J1717</f>
        <v>2</v>
      </c>
      <c r="K1719" s="10">
        <f>'Preprocessed Data'!K1717</f>
        <v>1</v>
      </c>
      <c r="L1719" s="1">
        <f t="shared" si="339"/>
        <v>0</v>
      </c>
      <c r="M1719" s="11">
        <f t="shared" si="340"/>
        <v>1</v>
      </c>
      <c r="N1719">
        <f t="shared" si="341"/>
        <v>1</v>
      </c>
      <c r="O1719">
        <f t="shared" si="342"/>
        <v>0.15132740634744812</v>
      </c>
      <c r="P1719" s="10">
        <f t="shared" si="343"/>
        <v>0.15132740634744812</v>
      </c>
      <c r="Q1719" s="11">
        <f t="shared" si="344"/>
        <v>0.84867259365255188</v>
      </c>
      <c r="R1719" s="10">
        <f t="shared" si="345"/>
        <v>-1.8883095354808399</v>
      </c>
      <c r="S1719" s="11">
        <f t="shared" si="346"/>
        <v>0</v>
      </c>
      <c r="AT1719">
        <v>1.2136584159395905E-2</v>
      </c>
      <c r="AU1719">
        <v>1</v>
      </c>
      <c r="AV1719">
        <v>0</v>
      </c>
      <c r="AW1719">
        <f t="shared" si="350"/>
        <v>1707</v>
      </c>
      <c r="AX1719">
        <f t="shared" si="351"/>
        <v>8</v>
      </c>
      <c r="AY1719">
        <f t="shared" si="347"/>
        <v>0.61674898967220471</v>
      </c>
      <c r="AZ1719">
        <f t="shared" si="348"/>
        <v>0.98778625954198473</v>
      </c>
      <c r="BA1719">
        <f t="shared" si="349"/>
        <v>2.2177509194922055E-4</v>
      </c>
    </row>
    <row r="1720" spans="1:53" x14ac:dyDescent="0.25">
      <c r="A1720">
        <f>'Preprocessed Data'!A1718</f>
        <v>2</v>
      </c>
      <c r="B1720">
        <f>'Preprocessed Data'!B1718</f>
        <v>59</v>
      </c>
      <c r="C1720">
        <f>'Preprocessed Data'!C1718</f>
        <v>1</v>
      </c>
      <c r="D1720">
        <f>'Preprocessed Data'!D1718</f>
        <v>0</v>
      </c>
      <c r="E1720">
        <f>'Preprocessed Data'!E1718</f>
        <v>1</v>
      </c>
      <c r="F1720">
        <f>'Preprocessed Data'!F1718</f>
        <v>5</v>
      </c>
      <c r="G1720">
        <f>'Preprocessed Data'!G1718</f>
        <v>2</v>
      </c>
      <c r="H1720">
        <f>'Preprocessed Data'!H1718</f>
        <v>204.86</v>
      </c>
      <c r="I1720">
        <f>'Preprocessed Data'!I1718</f>
        <v>30.8</v>
      </c>
      <c r="J1720">
        <f>'Preprocessed Data'!J1718</f>
        <v>2</v>
      </c>
      <c r="K1720" s="10">
        <f>'Preprocessed Data'!K1718</f>
        <v>0</v>
      </c>
      <c r="L1720" s="1">
        <f t="shared" si="339"/>
        <v>1</v>
      </c>
      <c r="M1720" s="11">
        <f t="shared" si="340"/>
        <v>1</v>
      </c>
      <c r="N1720">
        <f t="shared" si="341"/>
        <v>0</v>
      </c>
      <c r="O1720">
        <f t="shared" si="342"/>
        <v>0.69460692916931954</v>
      </c>
      <c r="P1720" s="10">
        <f t="shared" si="343"/>
        <v>0.69460692916931954</v>
      </c>
      <c r="Q1720" s="11">
        <f t="shared" si="344"/>
        <v>0.30539307083068046</v>
      </c>
      <c r="R1720" s="10">
        <f t="shared" si="345"/>
        <v>-1.186155575287088</v>
      </c>
      <c r="S1720" s="11">
        <f t="shared" si="346"/>
        <v>0</v>
      </c>
      <c r="AT1720">
        <v>1.2148954772158967E-2</v>
      </c>
      <c r="AU1720">
        <v>1</v>
      </c>
      <c r="AV1720">
        <v>0</v>
      </c>
      <c r="AW1720">
        <f t="shared" si="350"/>
        <v>1708</v>
      </c>
      <c r="AX1720">
        <f t="shared" si="351"/>
        <v>8</v>
      </c>
      <c r="AY1720">
        <f t="shared" si="347"/>
        <v>0.61652447238437358</v>
      </c>
      <c r="AZ1720">
        <f t="shared" si="348"/>
        <v>0.98778625954198473</v>
      </c>
      <c r="BA1720">
        <f t="shared" si="349"/>
        <v>2.2177509194922055E-4</v>
      </c>
    </row>
    <row r="1721" spans="1:53" x14ac:dyDescent="0.25">
      <c r="A1721">
        <f>'Preprocessed Data'!A1719</f>
        <v>1</v>
      </c>
      <c r="B1721">
        <f>'Preprocessed Data'!B1719</f>
        <v>79</v>
      </c>
      <c r="C1721">
        <f>'Preprocessed Data'!C1719</f>
        <v>1</v>
      </c>
      <c r="D1721">
        <f>'Preprocessed Data'!D1719</f>
        <v>1</v>
      </c>
      <c r="E1721">
        <f>'Preprocessed Data'!E1719</f>
        <v>1</v>
      </c>
      <c r="F1721">
        <f>'Preprocessed Data'!F1719</f>
        <v>4</v>
      </c>
      <c r="G1721">
        <f>'Preprocessed Data'!G1719</f>
        <v>2</v>
      </c>
      <c r="H1721">
        <f>'Preprocessed Data'!H1719</f>
        <v>106.68</v>
      </c>
      <c r="I1721">
        <f>'Preprocessed Data'!I1719</f>
        <v>30.8</v>
      </c>
      <c r="J1721">
        <f>'Preprocessed Data'!J1719</f>
        <v>2</v>
      </c>
      <c r="K1721" s="10">
        <f>'Preprocessed Data'!K1719</f>
        <v>1</v>
      </c>
      <c r="L1721" s="1">
        <f t="shared" si="339"/>
        <v>0</v>
      </c>
      <c r="M1721" s="11">
        <f t="shared" si="340"/>
        <v>1</v>
      </c>
      <c r="N1721">
        <f t="shared" si="341"/>
        <v>1</v>
      </c>
      <c r="O1721">
        <f t="shared" si="342"/>
        <v>0.49315798442550701</v>
      </c>
      <c r="P1721" s="10">
        <f t="shared" si="343"/>
        <v>0.49315798442550701</v>
      </c>
      <c r="Q1721" s="11">
        <f t="shared" si="344"/>
        <v>0.50684201557449304</v>
      </c>
      <c r="R1721" s="10">
        <f t="shared" si="345"/>
        <v>-0.70692570105010344</v>
      </c>
      <c r="S1721" s="11">
        <f t="shared" si="346"/>
        <v>0</v>
      </c>
      <c r="AT1721">
        <v>1.2157690573617369E-2</v>
      </c>
      <c r="AU1721">
        <v>1</v>
      </c>
      <c r="AV1721">
        <v>0</v>
      </c>
      <c r="AW1721">
        <f t="shared" si="350"/>
        <v>1709</v>
      </c>
      <c r="AX1721">
        <f t="shared" si="351"/>
        <v>8</v>
      </c>
      <c r="AY1721">
        <f t="shared" si="347"/>
        <v>0.61629995509654245</v>
      </c>
      <c r="AZ1721">
        <f t="shared" si="348"/>
        <v>0.98778625954198473</v>
      </c>
      <c r="BA1721">
        <f t="shared" si="349"/>
        <v>2.2177509194933021E-4</v>
      </c>
    </row>
    <row r="1722" spans="1:53" x14ac:dyDescent="0.25">
      <c r="A1722">
        <f>'Preprocessed Data'!A1720</f>
        <v>1</v>
      </c>
      <c r="B1722">
        <f>'Preprocessed Data'!B1720</f>
        <v>43</v>
      </c>
      <c r="C1722">
        <f>'Preprocessed Data'!C1720</f>
        <v>0</v>
      </c>
      <c r="D1722">
        <f>'Preprocessed Data'!D1720</f>
        <v>0</v>
      </c>
      <c r="E1722">
        <f>'Preprocessed Data'!E1720</f>
        <v>1</v>
      </c>
      <c r="F1722">
        <f>'Preprocessed Data'!F1720</f>
        <v>5</v>
      </c>
      <c r="G1722">
        <f>'Preprocessed Data'!G1720</f>
        <v>1</v>
      </c>
      <c r="H1722">
        <f>'Preprocessed Data'!H1720</f>
        <v>79.92</v>
      </c>
      <c r="I1722">
        <f>'Preprocessed Data'!I1720</f>
        <v>30.8</v>
      </c>
      <c r="J1722">
        <f>'Preprocessed Data'!J1720</f>
        <v>1</v>
      </c>
      <c r="K1722" s="10">
        <f>'Preprocessed Data'!K1720</f>
        <v>0</v>
      </c>
      <c r="L1722" s="1">
        <f t="shared" si="339"/>
        <v>1</v>
      </c>
      <c r="M1722" s="11">
        <f t="shared" si="340"/>
        <v>1</v>
      </c>
      <c r="N1722">
        <f t="shared" si="341"/>
        <v>0</v>
      </c>
      <c r="O1722">
        <f t="shared" si="342"/>
        <v>2.3194552794028996E-2</v>
      </c>
      <c r="P1722" s="10">
        <f t="shared" si="343"/>
        <v>2.3194552794028996E-2</v>
      </c>
      <c r="Q1722" s="11">
        <f t="shared" si="344"/>
        <v>0.97680544720597096</v>
      </c>
      <c r="R1722" s="10">
        <f t="shared" si="345"/>
        <v>-2.3467779618501858E-2</v>
      </c>
      <c r="S1722" s="11">
        <f t="shared" si="346"/>
        <v>100</v>
      </c>
      <c r="AT1722">
        <v>1.219203495666874E-2</v>
      </c>
      <c r="AU1722">
        <v>1</v>
      </c>
      <c r="AV1722">
        <v>0</v>
      </c>
      <c r="AW1722">
        <f t="shared" si="350"/>
        <v>1710</v>
      </c>
      <c r="AX1722">
        <f t="shared" si="351"/>
        <v>8</v>
      </c>
      <c r="AY1722">
        <f t="shared" si="347"/>
        <v>0.61607543780871121</v>
      </c>
      <c r="AZ1722">
        <f t="shared" si="348"/>
        <v>0.98778625954198473</v>
      </c>
      <c r="BA1722">
        <f t="shared" si="349"/>
        <v>2.2177509194922055E-4</v>
      </c>
    </row>
    <row r="1723" spans="1:53" x14ac:dyDescent="0.25">
      <c r="A1723">
        <f>'Preprocessed Data'!A1721</f>
        <v>1</v>
      </c>
      <c r="B1723">
        <f>'Preprocessed Data'!B1721</f>
        <v>25</v>
      </c>
      <c r="C1723">
        <f>'Preprocessed Data'!C1721</f>
        <v>0</v>
      </c>
      <c r="D1723">
        <f>'Preprocessed Data'!D1721</f>
        <v>0</v>
      </c>
      <c r="E1723">
        <f>'Preprocessed Data'!E1721</f>
        <v>1</v>
      </c>
      <c r="F1723">
        <f>'Preprocessed Data'!F1721</f>
        <v>5</v>
      </c>
      <c r="G1723">
        <f>'Preprocessed Data'!G1721</f>
        <v>2</v>
      </c>
      <c r="H1723">
        <f>'Preprocessed Data'!H1721</f>
        <v>93.51</v>
      </c>
      <c r="I1723">
        <f>'Preprocessed Data'!I1721</f>
        <v>30.8</v>
      </c>
      <c r="J1723">
        <f>'Preprocessed Data'!J1721</f>
        <v>2</v>
      </c>
      <c r="K1723" s="10">
        <f>'Preprocessed Data'!K1721</f>
        <v>0</v>
      </c>
      <c r="L1723" s="1">
        <f t="shared" si="339"/>
        <v>1</v>
      </c>
      <c r="M1723" s="11">
        <f t="shared" si="340"/>
        <v>1</v>
      </c>
      <c r="N1723">
        <f t="shared" si="341"/>
        <v>0</v>
      </c>
      <c r="O1723">
        <f t="shared" si="342"/>
        <v>1.3880217833342787E-2</v>
      </c>
      <c r="P1723" s="10">
        <f t="shared" si="343"/>
        <v>1.3880217833342787E-2</v>
      </c>
      <c r="Q1723" s="11">
        <f t="shared" si="344"/>
        <v>0.98611978216665719</v>
      </c>
      <c r="R1723" s="10">
        <f t="shared" si="345"/>
        <v>-1.3977448830310718E-2</v>
      </c>
      <c r="S1723" s="11">
        <f t="shared" si="346"/>
        <v>100</v>
      </c>
      <c r="AT1723">
        <v>1.221675026345008E-2</v>
      </c>
      <c r="AU1723">
        <v>1</v>
      </c>
      <c r="AV1723">
        <v>0</v>
      </c>
      <c r="AW1723">
        <f t="shared" si="350"/>
        <v>1711</v>
      </c>
      <c r="AX1723">
        <f t="shared" si="351"/>
        <v>8</v>
      </c>
      <c r="AY1723">
        <f t="shared" si="347"/>
        <v>0.61585092052088009</v>
      </c>
      <c r="AZ1723">
        <f t="shared" si="348"/>
        <v>0.98778625954198473</v>
      </c>
      <c r="BA1723">
        <f t="shared" si="349"/>
        <v>2.2177509194922055E-4</v>
      </c>
    </row>
    <row r="1724" spans="1:53" x14ac:dyDescent="0.25">
      <c r="A1724">
        <f>'Preprocessed Data'!A1722</f>
        <v>1</v>
      </c>
      <c r="B1724">
        <f>'Preprocessed Data'!B1722</f>
        <v>46</v>
      </c>
      <c r="C1724">
        <f>'Preprocessed Data'!C1722</f>
        <v>0</v>
      </c>
      <c r="D1724">
        <f>'Preprocessed Data'!D1722</f>
        <v>0</v>
      </c>
      <c r="E1724">
        <f>'Preprocessed Data'!E1722</f>
        <v>1</v>
      </c>
      <c r="F1724">
        <f>'Preprocessed Data'!F1722</f>
        <v>4</v>
      </c>
      <c r="G1724">
        <f>'Preprocessed Data'!G1722</f>
        <v>1</v>
      </c>
      <c r="H1724">
        <f>'Preprocessed Data'!H1722</f>
        <v>92.81</v>
      </c>
      <c r="I1724">
        <f>'Preprocessed Data'!I1722</f>
        <v>30.8</v>
      </c>
      <c r="J1724">
        <f>'Preprocessed Data'!J1722</f>
        <v>4</v>
      </c>
      <c r="K1724" s="10">
        <f>'Preprocessed Data'!K1722</f>
        <v>0</v>
      </c>
      <c r="L1724" s="1">
        <f t="shared" si="339"/>
        <v>1</v>
      </c>
      <c r="M1724" s="11">
        <f t="shared" si="340"/>
        <v>1</v>
      </c>
      <c r="N1724">
        <f t="shared" si="341"/>
        <v>0</v>
      </c>
      <c r="O1724">
        <f t="shared" si="342"/>
        <v>3.5428120886379762E-2</v>
      </c>
      <c r="P1724" s="10">
        <f t="shared" si="343"/>
        <v>3.5428120886379762E-2</v>
      </c>
      <c r="Q1724" s="11">
        <f t="shared" si="344"/>
        <v>0.96457187911362019</v>
      </c>
      <c r="R1724" s="10">
        <f t="shared" si="345"/>
        <v>-3.6070924671224143E-2</v>
      </c>
      <c r="S1724" s="11">
        <f t="shared" si="346"/>
        <v>100</v>
      </c>
      <c r="AT1724">
        <v>1.2217937501079724E-2</v>
      </c>
      <c r="AU1724">
        <v>1</v>
      </c>
      <c r="AV1724">
        <v>0</v>
      </c>
      <c r="AW1724">
        <f t="shared" si="350"/>
        <v>1712</v>
      </c>
      <c r="AX1724">
        <f t="shared" si="351"/>
        <v>8</v>
      </c>
      <c r="AY1724">
        <f t="shared" si="347"/>
        <v>0.61562640323304896</v>
      </c>
      <c r="AZ1724">
        <f t="shared" si="348"/>
        <v>0.98778625954198473</v>
      </c>
      <c r="BA1724">
        <f t="shared" si="349"/>
        <v>2.2177509194933021E-4</v>
      </c>
    </row>
    <row r="1725" spans="1:53" x14ac:dyDescent="0.25">
      <c r="A1725">
        <f>'Preprocessed Data'!A1723</f>
        <v>1</v>
      </c>
      <c r="B1725">
        <f>'Preprocessed Data'!B1723</f>
        <v>51</v>
      </c>
      <c r="C1725">
        <f>'Preprocessed Data'!C1723</f>
        <v>0</v>
      </c>
      <c r="D1725">
        <f>'Preprocessed Data'!D1723</f>
        <v>0</v>
      </c>
      <c r="E1725">
        <f>'Preprocessed Data'!E1723</f>
        <v>1</v>
      </c>
      <c r="F1725">
        <f>'Preprocessed Data'!F1723</f>
        <v>4</v>
      </c>
      <c r="G1725">
        <f>'Preprocessed Data'!G1723</f>
        <v>1</v>
      </c>
      <c r="H1725">
        <f>'Preprocessed Data'!H1723</f>
        <v>78.290000000000006</v>
      </c>
      <c r="I1725">
        <f>'Preprocessed Data'!I1723</f>
        <v>30.8</v>
      </c>
      <c r="J1725">
        <f>'Preprocessed Data'!J1723</f>
        <v>2</v>
      </c>
      <c r="K1725" s="10">
        <f>'Preprocessed Data'!K1723</f>
        <v>0</v>
      </c>
      <c r="L1725" s="1">
        <f t="shared" si="339"/>
        <v>1</v>
      </c>
      <c r="M1725" s="11">
        <f t="shared" si="340"/>
        <v>1</v>
      </c>
      <c r="N1725">
        <f t="shared" si="341"/>
        <v>0</v>
      </c>
      <c r="O1725">
        <f t="shared" si="342"/>
        <v>3.0669103084680852E-2</v>
      </c>
      <c r="P1725" s="10">
        <f t="shared" si="343"/>
        <v>3.0669103084680852E-2</v>
      </c>
      <c r="Q1725" s="11">
        <f t="shared" si="344"/>
        <v>0.96933089691531915</v>
      </c>
      <c r="R1725" s="10">
        <f t="shared" si="345"/>
        <v>-3.1149242498634717E-2</v>
      </c>
      <c r="S1725" s="11">
        <f t="shared" si="346"/>
        <v>100</v>
      </c>
      <c r="AT1725">
        <v>1.2218800848400612E-2</v>
      </c>
      <c r="AU1725">
        <v>1</v>
      </c>
      <c r="AV1725">
        <v>0</v>
      </c>
      <c r="AW1725">
        <f t="shared" si="350"/>
        <v>1713</v>
      </c>
      <c r="AX1725">
        <f t="shared" si="351"/>
        <v>8</v>
      </c>
      <c r="AY1725">
        <f t="shared" si="347"/>
        <v>0.61540188594521772</v>
      </c>
      <c r="AZ1725">
        <f t="shared" si="348"/>
        <v>0.98778625954198473</v>
      </c>
      <c r="BA1725">
        <f t="shared" si="349"/>
        <v>2.2177509194922055E-4</v>
      </c>
    </row>
    <row r="1726" spans="1:53" x14ac:dyDescent="0.25">
      <c r="A1726">
        <f>'Preprocessed Data'!A1724</f>
        <v>2</v>
      </c>
      <c r="B1726">
        <f>'Preprocessed Data'!B1724</f>
        <v>60</v>
      </c>
      <c r="C1726">
        <f>'Preprocessed Data'!C1724</f>
        <v>0</v>
      </c>
      <c r="D1726">
        <f>'Preprocessed Data'!D1724</f>
        <v>0</v>
      </c>
      <c r="E1726">
        <f>'Preprocessed Data'!E1724</f>
        <v>1</v>
      </c>
      <c r="F1726">
        <f>'Preprocessed Data'!F1724</f>
        <v>4</v>
      </c>
      <c r="G1726">
        <f>'Preprocessed Data'!G1724</f>
        <v>1</v>
      </c>
      <c r="H1726">
        <f>'Preprocessed Data'!H1724</f>
        <v>68.959999999999994</v>
      </c>
      <c r="I1726">
        <f>'Preprocessed Data'!I1724</f>
        <v>30.8</v>
      </c>
      <c r="J1726">
        <f>'Preprocessed Data'!J1724</f>
        <v>4</v>
      </c>
      <c r="K1726" s="10">
        <f>'Preprocessed Data'!K1724</f>
        <v>0</v>
      </c>
      <c r="L1726" s="1">
        <f t="shared" si="339"/>
        <v>1</v>
      </c>
      <c r="M1726" s="11">
        <f t="shared" si="340"/>
        <v>1</v>
      </c>
      <c r="N1726">
        <f t="shared" si="341"/>
        <v>0</v>
      </c>
      <c r="O1726">
        <f t="shared" si="342"/>
        <v>2.9543227405903361E-2</v>
      </c>
      <c r="P1726" s="10">
        <f t="shared" si="343"/>
        <v>2.9543227405903361E-2</v>
      </c>
      <c r="Q1726" s="11">
        <f t="shared" si="344"/>
        <v>0.97045677259409668</v>
      </c>
      <c r="R1726" s="10">
        <f t="shared" si="345"/>
        <v>-2.9988418741579044E-2</v>
      </c>
      <c r="S1726" s="11">
        <f t="shared" si="346"/>
        <v>100</v>
      </c>
      <c r="AT1726">
        <v>1.2238657567936915E-2</v>
      </c>
      <c r="AU1726">
        <v>1</v>
      </c>
      <c r="AV1726">
        <v>0</v>
      </c>
      <c r="AW1726">
        <f t="shared" si="350"/>
        <v>1714</v>
      </c>
      <c r="AX1726">
        <f t="shared" si="351"/>
        <v>8</v>
      </c>
      <c r="AY1726">
        <f t="shared" si="347"/>
        <v>0.61517736865738659</v>
      </c>
      <c r="AZ1726">
        <f t="shared" si="348"/>
        <v>0.98778625954198473</v>
      </c>
      <c r="BA1726">
        <f t="shared" si="349"/>
        <v>2.2177509194922055E-4</v>
      </c>
    </row>
    <row r="1727" spans="1:53" x14ac:dyDescent="0.25">
      <c r="A1727">
        <f>'Preprocessed Data'!A1725</f>
        <v>1</v>
      </c>
      <c r="B1727">
        <f>'Preprocessed Data'!B1725</f>
        <v>39</v>
      </c>
      <c r="C1727">
        <f>'Preprocessed Data'!C1725</f>
        <v>0</v>
      </c>
      <c r="D1727">
        <f>'Preprocessed Data'!D1725</f>
        <v>0</v>
      </c>
      <c r="E1727">
        <f>'Preprocessed Data'!E1725</f>
        <v>1</v>
      </c>
      <c r="F1727">
        <f>'Preprocessed Data'!F1725</f>
        <v>4</v>
      </c>
      <c r="G1727">
        <f>'Preprocessed Data'!G1725</f>
        <v>2</v>
      </c>
      <c r="H1727">
        <f>'Preprocessed Data'!H1725</f>
        <v>90.36</v>
      </c>
      <c r="I1727">
        <f>'Preprocessed Data'!I1725</f>
        <v>30.8</v>
      </c>
      <c r="J1727">
        <f>'Preprocessed Data'!J1725</f>
        <v>1</v>
      </c>
      <c r="K1727" s="10">
        <f>'Preprocessed Data'!K1725</f>
        <v>0</v>
      </c>
      <c r="L1727" s="1">
        <f t="shared" si="339"/>
        <v>1</v>
      </c>
      <c r="M1727" s="11">
        <f t="shared" si="340"/>
        <v>1</v>
      </c>
      <c r="N1727">
        <f t="shared" si="341"/>
        <v>0</v>
      </c>
      <c r="O1727">
        <f t="shared" si="342"/>
        <v>2.3296154932694348E-2</v>
      </c>
      <c r="P1727" s="10">
        <f t="shared" si="343"/>
        <v>2.3296154932694348E-2</v>
      </c>
      <c r="Q1727" s="11">
        <f t="shared" si="344"/>
        <v>0.97670384506730568</v>
      </c>
      <c r="R1727" s="10">
        <f t="shared" si="345"/>
        <v>-2.3571799741834529E-2</v>
      </c>
      <c r="S1727" s="11">
        <f t="shared" si="346"/>
        <v>100</v>
      </c>
      <c r="AT1727">
        <v>1.224847208485434E-2</v>
      </c>
      <c r="AU1727">
        <v>1</v>
      </c>
      <c r="AV1727">
        <v>0</v>
      </c>
      <c r="AW1727">
        <f t="shared" si="350"/>
        <v>1715</v>
      </c>
      <c r="AX1727">
        <f t="shared" si="351"/>
        <v>8</v>
      </c>
      <c r="AY1727">
        <f t="shared" si="347"/>
        <v>0.61495285136955546</v>
      </c>
      <c r="AZ1727">
        <f t="shared" si="348"/>
        <v>0.98778625954198473</v>
      </c>
      <c r="BA1727">
        <f t="shared" si="349"/>
        <v>2.2177509194933021E-4</v>
      </c>
    </row>
    <row r="1728" spans="1:53" x14ac:dyDescent="0.25">
      <c r="A1728">
        <f>'Preprocessed Data'!A1726</f>
        <v>1</v>
      </c>
      <c r="B1728">
        <f>'Preprocessed Data'!B1726</f>
        <v>60</v>
      </c>
      <c r="C1728">
        <f>'Preprocessed Data'!C1726</f>
        <v>0</v>
      </c>
      <c r="D1728">
        <f>'Preprocessed Data'!D1726</f>
        <v>0</v>
      </c>
      <c r="E1728">
        <f>'Preprocessed Data'!E1726</f>
        <v>1</v>
      </c>
      <c r="F1728">
        <f>'Preprocessed Data'!F1726</f>
        <v>4</v>
      </c>
      <c r="G1728">
        <f>'Preprocessed Data'!G1726</f>
        <v>1</v>
      </c>
      <c r="H1728">
        <f>'Preprocessed Data'!H1726</f>
        <v>65.16</v>
      </c>
      <c r="I1728">
        <f>'Preprocessed Data'!I1726</f>
        <v>30.8</v>
      </c>
      <c r="J1728">
        <f>'Preprocessed Data'!J1726</f>
        <v>2</v>
      </c>
      <c r="K1728" s="10">
        <f>'Preprocessed Data'!K1726</f>
        <v>0</v>
      </c>
      <c r="L1728" s="1">
        <f t="shared" si="339"/>
        <v>1</v>
      </c>
      <c r="M1728" s="11">
        <f t="shared" si="340"/>
        <v>1</v>
      </c>
      <c r="N1728">
        <f t="shared" si="341"/>
        <v>0</v>
      </c>
      <c r="O1728">
        <f t="shared" si="342"/>
        <v>3.4255388190053256E-2</v>
      </c>
      <c r="P1728" s="10">
        <f t="shared" si="343"/>
        <v>3.4255388190053256E-2</v>
      </c>
      <c r="Q1728" s="11">
        <f t="shared" si="344"/>
        <v>0.96574461180994675</v>
      </c>
      <c r="R1728" s="10">
        <f t="shared" si="345"/>
        <v>-3.4855856731717802E-2</v>
      </c>
      <c r="S1728" s="11">
        <f t="shared" si="346"/>
        <v>100</v>
      </c>
      <c r="AT1728">
        <v>1.2253467195779797E-2</v>
      </c>
      <c r="AU1728">
        <v>1</v>
      </c>
      <c r="AV1728">
        <v>0</v>
      </c>
      <c r="AW1728">
        <f t="shared" si="350"/>
        <v>1716</v>
      </c>
      <c r="AX1728">
        <f t="shared" si="351"/>
        <v>8</v>
      </c>
      <c r="AY1728">
        <f t="shared" si="347"/>
        <v>0.61472833408172423</v>
      </c>
      <c r="AZ1728">
        <f t="shared" si="348"/>
        <v>0.98778625954198473</v>
      </c>
      <c r="BA1728">
        <f t="shared" si="349"/>
        <v>2.2177509194911088E-4</v>
      </c>
    </row>
    <row r="1729" spans="1:53" x14ac:dyDescent="0.25">
      <c r="A1729">
        <f>'Preprocessed Data'!A1727</f>
        <v>2</v>
      </c>
      <c r="B1729">
        <f>'Preprocessed Data'!B1727</f>
        <v>28</v>
      </c>
      <c r="C1729">
        <f>'Preprocessed Data'!C1727</f>
        <v>0</v>
      </c>
      <c r="D1729">
        <f>'Preprocessed Data'!D1727</f>
        <v>0</v>
      </c>
      <c r="E1729">
        <f>'Preprocessed Data'!E1727</f>
        <v>1</v>
      </c>
      <c r="F1729">
        <f>'Preprocessed Data'!F1727</f>
        <v>4</v>
      </c>
      <c r="G1729">
        <f>'Preprocessed Data'!G1727</f>
        <v>1</v>
      </c>
      <c r="H1729">
        <f>'Preprocessed Data'!H1727</f>
        <v>73.39</v>
      </c>
      <c r="I1729">
        <f>'Preprocessed Data'!I1727</f>
        <v>30.8</v>
      </c>
      <c r="J1729">
        <f>'Preprocessed Data'!J1727</f>
        <v>4</v>
      </c>
      <c r="K1729" s="10">
        <f>'Preprocessed Data'!K1727</f>
        <v>0</v>
      </c>
      <c r="L1729" s="1">
        <f t="shared" si="339"/>
        <v>1</v>
      </c>
      <c r="M1729" s="11">
        <f t="shared" si="340"/>
        <v>1</v>
      </c>
      <c r="N1729">
        <f t="shared" si="341"/>
        <v>0</v>
      </c>
      <c r="O1729">
        <f t="shared" si="342"/>
        <v>6.6951444670586852E-3</v>
      </c>
      <c r="P1729" s="10">
        <f t="shared" si="343"/>
        <v>6.6951444670586852E-3</v>
      </c>
      <c r="Q1729" s="11">
        <f t="shared" si="344"/>
        <v>0.99330485553294134</v>
      </c>
      <c r="R1729" s="10">
        <f t="shared" si="345"/>
        <v>-6.7176574883272555E-3</v>
      </c>
      <c r="S1729" s="11">
        <f t="shared" si="346"/>
        <v>100</v>
      </c>
      <c r="AT1729">
        <v>1.2257112985603613E-2</v>
      </c>
      <c r="AU1729">
        <v>1</v>
      </c>
      <c r="AV1729">
        <v>0</v>
      </c>
      <c r="AW1729">
        <f t="shared" si="350"/>
        <v>1717</v>
      </c>
      <c r="AX1729">
        <f t="shared" si="351"/>
        <v>8</v>
      </c>
      <c r="AY1729">
        <f t="shared" si="347"/>
        <v>0.61450381679389321</v>
      </c>
      <c r="AZ1729">
        <f t="shared" si="348"/>
        <v>0.98778625954198473</v>
      </c>
      <c r="BA1729">
        <f t="shared" si="349"/>
        <v>2.2177509194933021E-4</v>
      </c>
    </row>
    <row r="1730" spans="1:53" x14ac:dyDescent="0.25">
      <c r="A1730">
        <f>'Preprocessed Data'!A1728</f>
        <v>1</v>
      </c>
      <c r="B1730">
        <f>'Preprocessed Data'!B1728</f>
        <v>82</v>
      </c>
      <c r="C1730">
        <f>'Preprocessed Data'!C1728</f>
        <v>0</v>
      </c>
      <c r="D1730">
        <f>'Preprocessed Data'!D1728</f>
        <v>0</v>
      </c>
      <c r="E1730">
        <f>'Preprocessed Data'!E1728</f>
        <v>0</v>
      </c>
      <c r="F1730">
        <f>'Preprocessed Data'!F1728</f>
        <v>2</v>
      </c>
      <c r="G1730">
        <f>'Preprocessed Data'!G1728</f>
        <v>2</v>
      </c>
      <c r="H1730">
        <f>'Preprocessed Data'!H1728</f>
        <v>161.94999999999999</v>
      </c>
      <c r="I1730">
        <f>'Preprocessed Data'!I1728</f>
        <v>30.8</v>
      </c>
      <c r="J1730">
        <f>'Preprocessed Data'!J1728</f>
        <v>2</v>
      </c>
      <c r="K1730" s="10">
        <f>'Preprocessed Data'!K1728</f>
        <v>0</v>
      </c>
      <c r="L1730" s="1">
        <f t="shared" si="339"/>
        <v>1</v>
      </c>
      <c r="M1730" s="11">
        <f t="shared" si="340"/>
        <v>1</v>
      </c>
      <c r="N1730">
        <f t="shared" si="341"/>
        <v>0</v>
      </c>
      <c r="O1730">
        <f t="shared" si="342"/>
        <v>0.5572492492126403</v>
      </c>
      <c r="P1730" s="10">
        <f t="shared" si="343"/>
        <v>0.5572492492126403</v>
      </c>
      <c r="Q1730" s="11">
        <f t="shared" si="344"/>
        <v>0.4427507507873597</v>
      </c>
      <c r="R1730" s="10">
        <f t="shared" si="345"/>
        <v>-0.81474830658407693</v>
      </c>
      <c r="S1730" s="11">
        <f t="shared" si="346"/>
        <v>0</v>
      </c>
      <c r="AT1730">
        <v>1.2271312180612838E-2</v>
      </c>
      <c r="AU1730">
        <v>1</v>
      </c>
      <c r="AV1730">
        <v>0</v>
      </c>
      <c r="AW1730">
        <f t="shared" si="350"/>
        <v>1718</v>
      </c>
      <c r="AX1730">
        <f t="shared" si="351"/>
        <v>8</v>
      </c>
      <c r="AY1730">
        <f t="shared" si="347"/>
        <v>0.61427929950606197</v>
      </c>
      <c r="AZ1730">
        <f t="shared" si="348"/>
        <v>0.98778625954198473</v>
      </c>
      <c r="BA1730">
        <f t="shared" si="349"/>
        <v>2.2177509194933021E-4</v>
      </c>
    </row>
    <row r="1731" spans="1:53" x14ac:dyDescent="0.25">
      <c r="A1731">
        <f>'Preprocessed Data'!A1729</f>
        <v>1</v>
      </c>
      <c r="B1731">
        <f>'Preprocessed Data'!B1729</f>
        <v>54</v>
      </c>
      <c r="C1731">
        <f>'Preprocessed Data'!C1729</f>
        <v>0</v>
      </c>
      <c r="D1731">
        <f>'Preprocessed Data'!D1729</f>
        <v>1</v>
      </c>
      <c r="E1731">
        <f>'Preprocessed Data'!E1729</f>
        <v>1</v>
      </c>
      <c r="F1731">
        <f>'Preprocessed Data'!F1729</f>
        <v>4</v>
      </c>
      <c r="G1731">
        <f>'Preprocessed Data'!G1729</f>
        <v>2</v>
      </c>
      <c r="H1731">
        <f>'Preprocessed Data'!H1729</f>
        <v>90.3</v>
      </c>
      <c r="I1731">
        <f>'Preprocessed Data'!I1729</f>
        <v>30.8</v>
      </c>
      <c r="J1731">
        <f>'Preprocessed Data'!J1729</f>
        <v>3</v>
      </c>
      <c r="K1731" s="10">
        <f>'Preprocessed Data'!K1729</f>
        <v>0</v>
      </c>
      <c r="L1731" s="1">
        <f t="shared" si="339"/>
        <v>1</v>
      </c>
      <c r="M1731" s="11">
        <f t="shared" si="340"/>
        <v>1</v>
      </c>
      <c r="N1731">
        <f t="shared" si="341"/>
        <v>0</v>
      </c>
      <c r="O1731">
        <f t="shared" si="342"/>
        <v>7.9835726992227671E-2</v>
      </c>
      <c r="P1731" s="10">
        <f t="shared" si="343"/>
        <v>7.9835726992227671E-2</v>
      </c>
      <c r="Q1731" s="11">
        <f t="shared" si="344"/>
        <v>0.92016427300777237</v>
      </c>
      <c r="R1731" s="10">
        <f t="shared" si="345"/>
        <v>-8.3203067261421113E-2</v>
      </c>
      <c r="S1731" s="11">
        <f t="shared" si="346"/>
        <v>100</v>
      </c>
      <c r="AT1731">
        <v>1.2320577698957747E-2</v>
      </c>
      <c r="AU1731">
        <v>1</v>
      </c>
      <c r="AV1731">
        <v>0</v>
      </c>
      <c r="AW1731">
        <f t="shared" si="350"/>
        <v>1719</v>
      </c>
      <c r="AX1731">
        <f t="shared" si="351"/>
        <v>8</v>
      </c>
      <c r="AY1731">
        <f t="shared" si="347"/>
        <v>0.61405478221823073</v>
      </c>
      <c r="AZ1731">
        <f t="shared" si="348"/>
        <v>0.98778625954198473</v>
      </c>
      <c r="BA1731">
        <f t="shared" si="349"/>
        <v>2.2177509194911088E-4</v>
      </c>
    </row>
    <row r="1732" spans="1:53" x14ac:dyDescent="0.25">
      <c r="A1732">
        <f>'Preprocessed Data'!A1730</f>
        <v>1</v>
      </c>
      <c r="B1732">
        <f>'Preprocessed Data'!B1730</f>
        <v>78</v>
      </c>
      <c r="C1732">
        <f>'Preprocessed Data'!C1730</f>
        <v>0</v>
      </c>
      <c r="D1732">
        <f>'Preprocessed Data'!D1730</f>
        <v>1</v>
      </c>
      <c r="E1732">
        <f>'Preprocessed Data'!E1730</f>
        <v>1</v>
      </c>
      <c r="F1732">
        <f>'Preprocessed Data'!F1730</f>
        <v>5</v>
      </c>
      <c r="G1732">
        <f>'Preprocessed Data'!G1730</f>
        <v>2</v>
      </c>
      <c r="H1732">
        <f>'Preprocessed Data'!H1730</f>
        <v>87.77</v>
      </c>
      <c r="I1732">
        <f>'Preprocessed Data'!I1730</f>
        <v>30.8</v>
      </c>
      <c r="J1732">
        <f>'Preprocessed Data'!J1730</f>
        <v>4</v>
      </c>
      <c r="K1732" s="10">
        <f>'Preprocessed Data'!K1730</f>
        <v>0</v>
      </c>
      <c r="L1732" s="1">
        <f t="shared" si="339"/>
        <v>1</v>
      </c>
      <c r="M1732" s="11">
        <f t="shared" si="340"/>
        <v>1</v>
      </c>
      <c r="N1732">
        <f t="shared" si="341"/>
        <v>0</v>
      </c>
      <c r="O1732">
        <f t="shared" si="342"/>
        <v>0.2328146766892796</v>
      </c>
      <c r="P1732" s="10">
        <f t="shared" si="343"/>
        <v>0.2328146766892796</v>
      </c>
      <c r="Q1732" s="11">
        <f t="shared" si="344"/>
        <v>0.76718532331072042</v>
      </c>
      <c r="R1732" s="10">
        <f t="shared" si="345"/>
        <v>-0.26502688579568406</v>
      </c>
      <c r="S1732" s="11">
        <f t="shared" si="346"/>
        <v>100</v>
      </c>
      <c r="AT1732">
        <v>1.2329443615205585E-2</v>
      </c>
      <c r="AU1732">
        <v>1</v>
      </c>
      <c r="AV1732">
        <v>0</v>
      </c>
      <c r="AW1732">
        <f t="shared" si="350"/>
        <v>1720</v>
      </c>
      <c r="AX1732">
        <f t="shared" si="351"/>
        <v>8</v>
      </c>
      <c r="AY1732">
        <f t="shared" si="347"/>
        <v>0.61383026493039972</v>
      </c>
      <c r="AZ1732">
        <f t="shared" si="348"/>
        <v>0.98778625954198473</v>
      </c>
      <c r="BA1732">
        <f t="shared" si="349"/>
        <v>2.2177509194933021E-4</v>
      </c>
    </row>
    <row r="1733" spans="1:53" x14ac:dyDescent="0.25">
      <c r="A1733">
        <f>'Preprocessed Data'!A1731</f>
        <v>2</v>
      </c>
      <c r="B1733">
        <f>'Preprocessed Data'!B1731</f>
        <v>51</v>
      </c>
      <c r="C1733">
        <f>'Preprocessed Data'!C1731</f>
        <v>0</v>
      </c>
      <c r="D1733">
        <f>'Preprocessed Data'!D1731</f>
        <v>0</v>
      </c>
      <c r="E1733">
        <f>'Preprocessed Data'!E1731</f>
        <v>1</v>
      </c>
      <c r="F1733">
        <f>'Preprocessed Data'!F1731</f>
        <v>4</v>
      </c>
      <c r="G1733">
        <f>'Preprocessed Data'!G1731</f>
        <v>1</v>
      </c>
      <c r="H1733">
        <f>'Preprocessed Data'!H1731</f>
        <v>105.52</v>
      </c>
      <c r="I1733">
        <f>'Preprocessed Data'!I1731</f>
        <v>30.8</v>
      </c>
      <c r="J1733">
        <f>'Preprocessed Data'!J1731</f>
        <v>2</v>
      </c>
      <c r="K1733" s="10">
        <f>'Preprocessed Data'!K1731</f>
        <v>0</v>
      </c>
      <c r="L1733" s="1">
        <f t="shared" ref="L1733:L1796" si="352">1-K1733</f>
        <v>1</v>
      </c>
      <c r="M1733" s="11">
        <f t="shared" ref="M1733:M1796" si="353">K1733+L1733</f>
        <v>1</v>
      </c>
      <c r="N1733">
        <f t="shared" ref="N1733:N1796" si="354">IF(M1733=0,"",K1733/M1733)</f>
        <v>0</v>
      </c>
      <c r="O1733">
        <f t="shared" ref="O1733:O1796" si="355">1/(1+EXP(-$V$5-MMULT(A1733:J1733,$V$6:$V$15)))</f>
        <v>4.6537597647795477E-2</v>
      </c>
      <c r="P1733" s="10">
        <f t="shared" ref="P1733:P1796" si="356">M1733*O1733</f>
        <v>4.6537597647795477E-2</v>
      </c>
      <c r="Q1733" s="11">
        <f t="shared" ref="Q1733:Q1796" si="357">M1733-P1733</f>
        <v>0.95346240235220447</v>
      </c>
      <c r="R1733" s="10">
        <f t="shared" ref="R1733:R1796" si="358">IFERROR(M1733*(N1733*LN(O1733)+(1-N1733)*LN(1-O1733)),0)</f>
        <v>-4.7655285917620471E-2</v>
      </c>
      <c r="S1733" s="11">
        <f t="shared" ref="S1733:S1796" si="359">100*IF(O1733&gt;=$AP$10,K1733/M1733,L1733/M1733)</f>
        <v>100</v>
      </c>
      <c r="AT1733">
        <v>1.2389976311420687E-2</v>
      </c>
      <c r="AU1733">
        <v>1</v>
      </c>
      <c r="AV1733">
        <v>0</v>
      </c>
      <c r="AW1733">
        <f t="shared" si="350"/>
        <v>1721</v>
      </c>
      <c r="AX1733">
        <f t="shared" si="351"/>
        <v>8</v>
      </c>
      <c r="AY1733">
        <f t="shared" ref="AY1733:AY1796" si="360">1-AW1733/AW$5113</f>
        <v>0.61360574764256848</v>
      </c>
      <c r="AZ1733">
        <f t="shared" ref="AZ1733:AZ1796" si="361">1-AX1733/AX$5113</f>
        <v>0.98778625954198473</v>
      </c>
      <c r="BA1733">
        <f t="shared" ref="BA1733:BA1796" si="362">(AY1733-AY1734)*AZ1733</f>
        <v>2.2177509194933021E-4</v>
      </c>
    </row>
    <row r="1734" spans="1:53" x14ac:dyDescent="0.25">
      <c r="A1734">
        <f>'Preprocessed Data'!A1732</f>
        <v>1</v>
      </c>
      <c r="B1734">
        <f>'Preprocessed Data'!B1732</f>
        <v>18</v>
      </c>
      <c r="C1734">
        <f>'Preprocessed Data'!C1732</f>
        <v>0</v>
      </c>
      <c r="D1734">
        <f>'Preprocessed Data'!D1732</f>
        <v>0</v>
      </c>
      <c r="E1734">
        <f>'Preprocessed Data'!E1732</f>
        <v>0</v>
      </c>
      <c r="F1734">
        <f>'Preprocessed Data'!F1732</f>
        <v>4</v>
      </c>
      <c r="G1734">
        <f>'Preprocessed Data'!G1732</f>
        <v>1</v>
      </c>
      <c r="H1734">
        <f>'Preprocessed Data'!H1732</f>
        <v>102.58</v>
      </c>
      <c r="I1734">
        <f>'Preprocessed Data'!I1732</f>
        <v>30.8</v>
      </c>
      <c r="J1734">
        <f>'Preprocessed Data'!J1732</f>
        <v>2</v>
      </c>
      <c r="K1734" s="10">
        <f>'Preprocessed Data'!K1732</f>
        <v>0</v>
      </c>
      <c r="L1734" s="1">
        <f t="shared" si="352"/>
        <v>1</v>
      </c>
      <c r="M1734" s="11">
        <f t="shared" si="353"/>
        <v>1</v>
      </c>
      <c r="N1734">
        <f t="shared" si="354"/>
        <v>0</v>
      </c>
      <c r="O1734">
        <f t="shared" si="355"/>
        <v>1.2001056389384304E-2</v>
      </c>
      <c r="P1734" s="10">
        <f t="shared" si="356"/>
        <v>1.2001056389384304E-2</v>
      </c>
      <c r="Q1734" s="11">
        <f t="shared" si="357"/>
        <v>0.98799894361061569</v>
      </c>
      <c r="R1734" s="10">
        <f t="shared" si="358"/>
        <v>-1.2073650454865461E-2</v>
      </c>
      <c r="S1734" s="11">
        <f t="shared" si="359"/>
        <v>100</v>
      </c>
      <c r="AT1734">
        <v>1.2419718306151543E-2</v>
      </c>
      <c r="AU1734">
        <v>1</v>
      </c>
      <c r="AV1734">
        <v>0</v>
      </c>
      <c r="AW1734">
        <f t="shared" ref="AW1734:AW1797" si="363">AW1733+AU1734</f>
        <v>1722</v>
      </c>
      <c r="AX1734">
        <f t="shared" ref="AX1734:AX1797" si="364">AX1733+AV1734</f>
        <v>8</v>
      </c>
      <c r="AY1734">
        <f t="shared" si="360"/>
        <v>0.61338123035473724</v>
      </c>
      <c r="AZ1734">
        <f t="shared" si="361"/>
        <v>0.98778625954198473</v>
      </c>
      <c r="BA1734">
        <f t="shared" si="362"/>
        <v>2.2177509194911088E-4</v>
      </c>
    </row>
    <row r="1735" spans="1:53" x14ac:dyDescent="0.25">
      <c r="A1735">
        <f>'Preprocessed Data'!A1733</f>
        <v>1</v>
      </c>
      <c r="B1735">
        <f>'Preprocessed Data'!B1733</f>
        <v>69</v>
      </c>
      <c r="C1735">
        <f>'Preprocessed Data'!C1733</f>
        <v>0</v>
      </c>
      <c r="D1735">
        <f>'Preprocessed Data'!D1733</f>
        <v>0</v>
      </c>
      <c r="E1735">
        <f>'Preprocessed Data'!E1733</f>
        <v>1</v>
      </c>
      <c r="F1735">
        <f>'Preprocessed Data'!F1733</f>
        <v>4</v>
      </c>
      <c r="G1735">
        <f>'Preprocessed Data'!G1733</f>
        <v>2</v>
      </c>
      <c r="H1735">
        <f>'Preprocessed Data'!H1733</f>
        <v>202.51</v>
      </c>
      <c r="I1735">
        <f>'Preprocessed Data'!I1733</f>
        <v>30.8</v>
      </c>
      <c r="J1735">
        <f>'Preprocessed Data'!J1733</f>
        <v>1</v>
      </c>
      <c r="K1735" s="10">
        <f>'Preprocessed Data'!K1733</f>
        <v>0</v>
      </c>
      <c r="L1735" s="1">
        <f t="shared" si="352"/>
        <v>1</v>
      </c>
      <c r="M1735" s="11">
        <f t="shared" si="353"/>
        <v>1</v>
      </c>
      <c r="N1735">
        <f t="shared" si="354"/>
        <v>0</v>
      </c>
      <c r="O1735">
        <f t="shared" si="355"/>
        <v>0.67019179949502716</v>
      </c>
      <c r="P1735" s="10">
        <f t="shared" si="356"/>
        <v>0.67019179949502716</v>
      </c>
      <c r="Q1735" s="11">
        <f t="shared" si="357"/>
        <v>0.32980820050497284</v>
      </c>
      <c r="R1735" s="10">
        <f t="shared" si="358"/>
        <v>-1.1092440040809521</v>
      </c>
      <c r="S1735" s="11">
        <f t="shared" si="359"/>
        <v>0</v>
      </c>
      <c r="AT1735">
        <v>1.242755022077666E-2</v>
      </c>
      <c r="AU1735">
        <v>1</v>
      </c>
      <c r="AV1735">
        <v>0</v>
      </c>
      <c r="AW1735">
        <f t="shared" si="363"/>
        <v>1723</v>
      </c>
      <c r="AX1735">
        <f t="shared" si="364"/>
        <v>8</v>
      </c>
      <c r="AY1735">
        <f t="shared" si="360"/>
        <v>0.61315671306690622</v>
      </c>
      <c r="AZ1735">
        <f t="shared" si="361"/>
        <v>0.98778625954198473</v>
      </c>
      <c r="BA1735">
        <f t="shared" si="362"/>
        <v>2.2177509194933021E-4</v>
      </c>
    </row>
    <row r="1736" spans="1:53" x14ac:dyDescent="0.25">
      <c r="A1736">
        <f>'Preprocessed Data'!A1734</f>
        <v>2</v>
      </c>
      <c r="B1736">
        <f>'Preprocessed Data'!B1734</f>
        <v>38</v>
      </c>
      <c r="C1736">
        <f>'Preprocessed Data'!C1734</f>
        <v>0</v>
      </c>
      <c r="D1736">
        <f>'Preprocessed Data'!D1734</f>
        <v>0</v>
      </c>
      <c r="E1736">
        <f>'Preprocessed Data'!E1734</f>
        <v>1</v>
      </c>
      <c r="F1736">
        <f>'Preprocessed Data'!F1734</f>
        <v>5</v>
      </c>
      <c r="G1736">
        <f>'Preprocessed Data'!G1734</f>
        <v>2</v>
      </c>
      <c r="H1736">
        <f>'Preprocessed Data'!H1734</f>
        <v>103.58</v>
      </c>
      <c r="I1736">
        <f>'Preprocessed Data'!I1734</f>
        <v>30.8</v>
      </c>
      <c r="J1736">
        <f>'Preprocessed Data'!J1734</f>
        <v>1</v>
      </c>
      <c r="K1736" s="10">
        <f>'Preprocessed Data'!K1734</f>
        <v>0</v>
      </c>
      <c r="L1736" s="1">
        <f t="shared" si="352"/>
        <v>1</v>
      </c>
      <c r="M1736" s="11">
        <f t="shared" si="353"/>
        <v>1</v>
      </c>
      <c r="N1736">
        <f t="shared" si="354"/>
        <v>0</v>
      </c>
      <c r="O1736">
        <f t="shared" si="355"/>
        <v>2.5835879102952021E-2</v>
      </c>
      <c r="P1736" s="10">
        <f t="shared" si="356"/>
        <v>2.5835879102952021E-2</v>
      </c>
      <c r="Q1736" s="11">
        <f t="shared" si="357"/>
        <v>0.97416412089704796</v>
      </c>
      <c r="R1736" s="10">
        <f t="shared" si="358"/>
        <v>-2.6175487586772746E-2</v>
      </c>
      <c r="S1736" s="11">
        <f t="shared" si="359"/>
        <v>100</v>
      </c>
      <c r="AT1736">
        <v>1.2434718206104287E-2</v>
      </c>
      <c r="AU1736">
        <v>1</v>
      </c>
      <c r="AV1736">
        <v>0</v>
      </c>
      <c r="AW1736">
        <f t="shared" si="363"/>
        <v>1724</v>
      </c>
      <c r="AX1736">
        <f t="shared" si="364"/>
        <v>8</v>
      </c>
      <c r="AY1736">
        <f t="shared" si="360"/>
        <v>0.61293219577907498</v>
      </c>
      <c r="AZ1736">
        <f t="shared" si="361"/>
        <v>0.98778625954198473</v>
      </c>
      <c r="BA1736">
        <f t="shared" si="362"/>
        <v>2.2177509194933021E-4</v>
      </c>
    </row>
    <row r="1737" spans="1:53" x14ac:dyDescent="0.25">
      <c r="A1737">
        <f>'Preprocessed Data'!A1735</f>
        <v>2</v>
      </c>
      <c r="B1737">
        <f>'Preprocessed Data'!B1735</f>
        <v>49</v>
      </c>
      <c r="C1737">
        <f>'Preprocessed Data'!C1735</f>
        <v>0</v>
      </c>
      <c r="D1737">
        <f>'Preprocessed Data'!D1735</f>
        <v>0</v>
      </c>
      <c r="E1737">
        <f>'Preprocessed Data'!E1735</f>
        <v>1</v>
      </c>
      <c r="F1737">
        <f>'Preprocessed Data'!F1735</f>
        <v>2</v>
      </c>
      <c r="G1737">
        <f>'Preprocessed Data'!G1735</f>
        <v>2</v>
      </c>
      <c r="H1737">
        <f>'Preprocessed Data'!H1735</f>
        <v>72.180000000000007</v>
      </c>
      <c r="I1737">
        <f>'Preprocessed Data'!I1735</f>
        <v>30.8</v>
      </c>
      <c r="J1737">
        <f>'Preprocessed Data'!J1735</f>
        <v>4</v>
      </c>
      <c r="K1737" s="10">
        <f>'Preprocessed Data'!K1735</f>
        <v>0</v>
      </c>
      <c r="L1737" s="1">
        <f t="shared" si="352"/>
        <v>1</v>
      </c>
      <c r="M1737" s="11">
        <f t="shared" si="353"/>
        <v>1</v>
      </c>
      <c r="N1737">
        <f t="shared" si="354"/>
        <v>0</v>
      </c>
      <c r="O1737">
        <f t="shared" si="355"/>
        <v>1.5997934081066076E-2</v>
      </c>
      <c r="P1737" s="10">
        <f t="shared" si="356"/>
        <v>1.5997934081066076E-2</v>
      </c>
      <c r="Q1737" s="11">
        <f t="shared" si="357"/>
        <v>0.98400206591893391</v>
      </c>
      <c r="R1737" s="10">
        <f t="shared" si="358"/>
        <v>-1.6127282420975903E-2</v>
      </c>
      <c r="S1737" s="11">
        <f t="shared" si="359"/>
        <v>100</v>
      </c>
      <c r="AT1737">
        <v>1.2452996950626852E-2</v>
      </c>
      <c r="AU1737">
        <v>1</v>
      </c>
      <c r="AV1737">
        <v>0</v>
      </c>
      <c r="AW1737">
        <f t="shared" si="363"/>
        <v>1725</v>
      </c>
      <c r="AX1737">
        <f t="shared" si="364"/>
        <v>8</v>
      </c>
      <c r="AY1737">
        <f t="shared" si="360"/>
        <v>0.61270767849124375</v>
      </c>
      <c r="AZ1737">
        <f t="shared" si="361"/>
        <v>0.98778625954198473</v>
      </c>
      <c r="BA1737">
        <f t="shared" si="362"/>
        <v>2.2177509194911088E-4</v>
      </c>
    </row>
    <row r="1738" spans="1:53" x14ac:dyDescent="0.25">
      <c r="A1738">
        <f>'Preprocessed Data'!A1736</f>
        <v>2</v>
      </c>
      <c r="B1738">
        <f>'Preprocessed Data'!B1736</f>
        <v>17</v>
      </c>
      <c r="C1738">
        <f>'Preprocessed Data'!C1736</f>
        <v>0</v>
      </c>
      <c r="D1738">
        <f>'Preprocessed Data'!D1736</f>
        <v>0</v>
      </c>
      <c r="E1738">
        <f>'Preprocessed Data'!E1736</f>
        <v>0</v>
      </c>
      <c r="F1738">
        <f>'Preprocessed Data'!F1736</f>
        <v>4</v>
      </c>
      <c r="G1738">
        <f>'Preprocessed Data'!G1736</f>
        <v>1</v>
      </c>
      <c r="H1738">
        <f>'Preprocessed Data'!H1736</f>
        <v>105.91</v>
      </c>
      <c r="I1738">
        <f>'Preprocessed Data'!I1736</f>
        <v>30.8</v>
      </c>
      <c r="J1738">
        <f>'Preprocessed Data'!J1736</f>
        <v>2</v>
      </c>
      <c r="K1738" s="10">
        <f>'Preprocessed Data'!K1736</f>
        <v>0</v>
      </c>
      <c r="L1738" s="1">
        <f t="shared" si="352"/>
        <v>1</v>
      </c>
      <c r="M1738" s="11">
        <f t="shared" si="353"/>
        <v>1</v>
      </c>
      <c r="N1738">
        <f t="shared" si="354"/>
        <v>0</v>
      </c>
      <c r="O1738">
        <f t="shared" si="355"/>
        <v>9.463030252627104E-3</v>
      </c>
      <c r="P1738" s="10">
        <f t="shared" si="356"/>
        <v>9.463030252627104E-3</v>
      </c>
      <c r="Q1738" s="11">
        <f t="shared" si="357"/>
        <v>0.99053696974737293</v>
      </c>
      <c r="R1738" s="10">
        <f t="shared" si="358"/>
        <v>-9.5080892115732285E-3</v>
      </c>
      <c r="S1738" s="11">
        <f t="shared" si="359"/>
        <v>100</v>
      </c>
      <c r="AT1738">
        <v>1.2455134413008502E-2</v>
      </c>
      <c r="AU1738">
        <v>1</v>
      </c>
      <c r="AV1738">
        <v>0</v>
      </c>
      <c r="AW1738">
        <f t="shared" si="363"/>
        <v>1726</v>
      </c>
      <c r="AX1738">
        <f t="shared" si="364"/>
        <v>8</v>
      </c>
      <c r="AY1738">
        <f t="shared" si="360"/>
        <v>0.61248316120341273</v>
      </c>
      <c r="AZ1738">
        <f t="shared" si="361"/>
        <v>0.98778625954198473</v>
      </c>
      <c r="BA1738">
        <f t="shared" si="362"/>
        <v>2.2177509194933021E-4</v>
      </c>
    </row>
    <row r="1739" spans="1:53" x14ac:dyDescent="0.25">
      <c r="A1739">
        <f>'Preprocessed Data'!A1737</f>
        <v>1</v>
      </c>
      <c r="B1739">
        <f>'Preprocessed Data'!B1737</f>
        <v>63</v>
      </c>
      <c r="C1739">
        <f>'Preprocessed Data'!C1737</f>
        <v>0</v>
      </c>
      <c r="D1739">
        <f>'Preprocessed Data'!D1737</f>
        <v>0</v>
      </c>
      <c r="E1739">
        <f>'Preprocessed Data'!E1737</f>
        <v>1</v>
      </c>
      <c r="F1739">
        <f>'Preprocessed Data'!F1737</f>
        <v>4</v>
      </c>
      <c r="G1739">
        <f>'Preprocessed Data'!G1737</f>
        <v>2</v>
      </c>
      <c r="H1739">
        <f>'Preprocessed Data'!H1737</f>
        <v>208.65</v>
      </c>
      <c r="I1739">
        <f>'Preprocessed Data'!I1737</f>
        <v>30.7</v>
      </c>
      <c r="J1739">
        <f>'Preprocessed Data'!J1737</f>
        <v>2</v>
      </c>
      <c r="K1739" s="10">
        <f>'Preprocessed Data'!K1737</f>
        <v>1</v>
      </c>
      <c r="L1739" s="1">
        <f t="shared" si="352"/>
        <v>0</v>
      </c>
      <c r="M1739" s="11">
        <f t="shared" si="353"/>
        <v>1</v>
      </c>
      <c r="N1739">
        <f t="shared" si="354"/>
        <v>1</v>
      </c>
      <c r="O1739">
        <f t="shared" si="355"/>
        <v>0.63814954261316814</v>
      </c>
      <c r="P1739" s="10">
        <f t="shared" si="356"/>
        <v>0.63814954261316814</v>
      </c>
      <c r="Q1739" s="11">
        <f t="shared" si="357"/>
        <v>0.36185045738683186</v>
      </c>
      <c r="R1739" s="10">
        <f t="shared" si="358"/>
        <v>-0.44918263029244188</v>
      </c>
      <c r="S1739" s="11">
        <f t="shared" si="359"/>
        <v>100</v>
      </c>
      <c r="AT1739">
        <v>1.2456610890941227E-2</v>
      </c>
      <c r="AU1739">
        <v>1</v>
      </c>
      <c r="AV1739">
        <v>0</v>
      </c>
      <c r="AW1739">
        <f t="shared" si="363"/>
        <v>1727</v>
      </c>
      <c r="AX1739">
        <f t="shared" si="364"/>
        <v>8</v>
      </c>
      <c r="AY1739">
        <f t="shared" si="360"/>
        <v>0.61225864391558149</v>
      </c>
      <c r="AZ1739">
        <f t="shared" si="361"/>
        <v>0.98778625954198473</v>
      </c>
      <c r="BA1739">
        <f t="shared" si="362"/>
        <v>2.2177509194922055E-4</v>
      </c>
    </row>
    <row r="1740" spans="1:53" x14ac:dyDescent="0.25">
      <c r="A1740">
        <f>'Preprocessed Data'!A1738</f>
        <v>1</v>
      </c>
      <c r="B1740">
        <f>'Preprocessed Data'!B1738</f>
        <v>52</v>
      </c>
      <c r="C1740">
        <f>'Preprocessed Data'!C1738</f>
        <v>1</v>
      </c>
      <c r="D1740">
        <f>'Preprocessed Data'!D1738</f>
        <v>0</v>
      </c>
      <c r="E1740">
        <f>'Preprocessed Data'!E1738</f>
        <v>1</v>
      </c>
      <c r="F1740">
        <f>'Preprocessed Data'!F1738</f>
        <v>4</v>
      </c>
      <c r="G1740">
        <f>'Preprocessed Data'!G1738</f>
        <v>1</v>
      </c>
      <c r="H1740">
        <f>'Preprocessed Data'!H1738</f>
        <v>74.64</v>
      </c>
      <c r="I1740">
        <f>'Preprocessed Data'!I1738</f>
        <v>30.7</v>
      </c>
      <c r="J1740">
        <f>'Preprocessed Data'!J1738</f>
        <v>3</v>
      </c>
      <c r="K1740" s="10">
        <f>'Preprocessed Data'!K1738</f>
        <v>0</v>
      </c>
      <c r="L1740" s="1">
        <f t="shared" si="352"/>
        <v>1</v>
      </c>
      <c r="M1740" s="11">
        <f t="shared" si="353"/>
        <v>1</v>
      </c>
      <c r="N1740">
        <f t="shared" si="354"/>
        <v>0</v>
      </c>
      <c r="O1740">
        <f t="shared" si="355"/>
        <v>5.9476289091959782E-2</v>
      </c>
      <c r="P1740" s="10">
        <f t="shared" si="356"/>
        <v>5.9476289091959782E-2</v>
      </c>
      <c r="Q1740" s="11">
        <f t="shared" si="357"/>
        <v>0.94052371090804021</v>
      </c>
      <c r="R1740" s="10">
        <f t="shared" si="358"/>
        <v>-6.1318419598672541E-2</v>
      </c>
      <c r="S1740" s="11">
        <f t="shared" si="359"/>
        <v>100</v>
      </c>
      <c r="AT1740">
        <v>1.2468206146250643E-2</v>
      </c>
      <c r="AU1740">
        <v>1</v>
      </c>
      <c r="AV1740">
        <v>0</v>
      </c>
      <c r="AW1740">
        <f t="shared" si="363"/>
        <v>1728</v>
      </c>
      <c r="AX1740">
        <f t="shared" si="364"/>
        <v>8</v>
      </c>
      <c r="AY1740">
        <f t="shared" si="360"/>
        <v>0.61203412662775036</v>
      </c>
      <c r="AZ1740">
        <f t="shared" si="361"/>
        <v>0.98778625954198473</v>
      </c>
      <c r="BA1740">
        <f t="shared" si="362"/>
        <v>2.2177509194922055E-4</v>
      </c>
    </row>
    <row r="1741" spans="1:53" x14ac:dyDescent="0.25">
      <c r="A1741">
        <f>'Preprocessed Data'!A1739</f>
        <v>1</v>
      </c>
      <c r="B1741">
        <f>'Preprocessed Data'!B1739</f>
        <v>57</v>
      </c>
      <c r="C1741">
        <f>'Preprocessed Data'!C1739</f>
        <v>0</v>
      </c>
      <c r="D1741">
        <f>'Preprocessed Data'!D1739</f>
        <v>0</v>
      </c>
      <c r="E1741">
        <f>'Preprocessed Data'!E1739</f>
        <v>1</v>
      </c>
      <c r="F1741">
        <f>'Preprocessed Data'!F1739</f>
        <v>5</v>
      </c>
      <c r="G1741">
        <f>'Preprocessed Data'!G1739</f>
        <v>2</v>
      </c>
      <c r="H1741">
        <f>'Preprocessed Data'!H1739</f>
        <v>189.57</v>
      </c>
      <c r="I1741">
        <f>'Preprocessed Data'!I1739</f>
        <v>30.7</v>
      </c>
      <c r="J1741">
        <f>'Preprocessed Data'!J1739</f>
        <v>2</v>
      </c>
      <c r="K1741" s="10">
        <f>'Preprocessed Data'!K1739</f>
        <v>1</v>
      </c>
      <c r="L1741" s="1">
        <f t="shared" si="352"/>
        <v>0</v>
      </c>
      <c r="M1741" s="11">
        <f t="shared" si="353"/>
        <v>1</v>
      </c>
      <c r="N1741">
        <f t="shared" si="354"/>
        <v>1</v>
      </c>
      <c r="O1741">
        <f t="shared" si="355"/>
        <v>0.46359807212995413</v>
      </c>
      <c r="P1741" s="10">
        <f t="shared" si="356"/>
        <v>0.46359807212995413</v>
      </c>
      <c r="Q1741" s="11">
        <f t="shared" si="357"/>
        <v>0.53640192787004581</v>
      </c>
      <c r="R1741" s="10">
        <f t="shared" si="358"/>
        <v>-0.76873732600242128</v>
      </c>
      <c r="S1741" s="11">
        <f t="shared" si="359"/>
        <v>0</v>
      </c>
      <c r="AT1741">
        <v>1.2471311400439868E-2</v>
      </c>
      <c r="AU1741">
        <v>1</v>
      </c>
      <c r="AV1741">
        <v>0</v>
      </c>
      <c r="AW1741">
        <f t="shared" si="363"/>
        <v>1729</v>
      </c>
      <c r="AX1741">
        <f t="shared" si="364"/>
        <v>8</v>
      </c>
      <c r="AY1741">
        <f t="shared" si="360"/>
        <v>0.61180960933991924</v>
      </c>
      <c r="AZ1741">
        <f t="shared" si="361"/>
        <v>0.98778625954198473</v>
      </c>
      <c r="BA1741">
        <f t="shared" si="362"/>
        <v>2.2177509194933021E-4</v>
      </c>
    </row>
    <row r="1742" spans="1:53" x14ac:dyDescent="0.25">
      <c r="A1742">
        <f>'Preprocessed Data'!A1740</f>
        <v>1</v>
      </c>
      <c r="B1742">
        <f>'Preprocessed Data'!B1740</f>
        <v>49</v>
      </c>
      <c r="C1742">
        <f>'Preprocessed Data'!C1740</f>
        <v>0</v>
      </c>
      <c r="D1742">
        <f>'Preprocessed Data'!D1740</f>
        <v>0</v>
      </c>
      <c r="E1742">
        <f>'Preprocessed Data'!E1740</f>
        <v>0</v>
      </c>
      <c r="F1742">
        <f>'Preprocessed Data'!F1740</f>
        <v>5</v>
      </c>
      <c r="G1742">
        <f>'Preprocessed Data'!G1740</f>
        <v>2</v>
      </c>
      <c r="H1742">
        <f>'Preprocessed Data'!H1740</f>
        <v>144.1</v>
      </c>
      <c r="I1742">
        <f>'Preprocessed Data'!I1740</f>
        <v>30.7</v>
      </c>
      <c r="J1742">
        <f>'Preprocessed Data'!J1740</f>
        <v>3</v>
      </c>
      <c r="K1742" s="10">
        <f>'Preprocessed Data'!K1740</f>
        <v>1</v>
      </c>
      <c r="L1742" s="1">
        <f t="shared" si="352"/>
        <v>0</v>
      </c>
      <c r="M1742" s="11">
        <f t="shared" si="353"/>
        <v>1</v>
      </c>
      <c r="N1742">
        <f t="shared" si="354"/>
        <v>1</v>
      </c>
      <c r="O1742">
        <f t="shared" si="355"/>
        <v>0.16230253458954391</v>
      </c>
      <c r="P1742" s="10">
        <f t="shared" si="356"/>
        <v>0.16230253458954391</v>
      </c>
      <c r="Q1742" s="11">
        <f t="shared" si="357"/>
        <v>0.83769746541045609</v>
      </c>
      <c r="R1742" s="10">
        <f t="shared" si="358"/>
        <v>-1.8182931878888671</v>
      </c>
      <c r="S1742" s="11">
        <f t="shared" si="359"/>
        <v>0</v>
      </c>
      <c r="AT1742">
        <v>1.2477058398794278E-2</v>
      </c>
      <c r="AU1742">
        <v>1</v>
      </c>
      <c r="AV1742">
        <v>0</v>
      </c>
      <c r="AW1742">
        <f t="shared" si="363"/>
        <v>1730</v>
      </c>
      <c r="AX1742">
        <f t="shared" si="364"/>
        <v>8</v>
      </c>
      <c r="AY1742">
        <f t="shared" si="360"/>
        <v>0.611585092052088</v>
      </c>
      <c r="AZ1742">
        <f t="shared" si="361"/>
        <v>0.98778625954198473</v>
      </c>
      <c r="BA1742">
        <f t="shared" si="362"/>
        <v>2.2177509194922055E-4</v>
      </c>
    </row>
    <row r="1743" spans="1:53" x14ac:dyDescent="0.25">
      <c r="A1743">
        <f>'Preprocessed Data'!A1741</f>
        <v>2</v>
      </c>
      <c r="B1743">
        <f>'Preprocessed Data'!B1741</f>
        <v>40</v>
      </c>
      <c r="C1743">
        <f>'Preprocessed Data'!C1741</f>
        <v>0</v>
      </c>
      <c r="D1743">
        <f>'Preprocessed Data'!D1741</f>
        <v>0</v>
      </c>
      <c r="E1743">
        <f>'Preprocessed Data'!E1741</f>
        <v>0</v>
      </c>
      <c r="F1743">
        <f>'Preprocessed Data'!F1741</f>
        <v>4</v>
      </c>
      <c r="G1743">
        <f>'Preprocessed Data'!G1741</f>
        <v>1</v>
      </c>
      <c r="H1743">
        <f>'Preprocessed Data'!H1741</f>
        <v>117.45</v>
      </c>
      <c r="I1743">
        <f>'Preprocessed Data'!I1741</f>
        <v>30.7</v>
      </c>
      <c r="J1743">
        <f>'Preprocessed Data'!J1741</f>
        <v>3</v>
      </c>
      <c r="K1743" s="10">
        <f>'Preprocessed Data'!K1741</f>
        <v>0</v>
      </c>
      <c r="L1743" s="1">
        <f t="shared" si="352"/>
        <v>1</v>
      </c>
      <c r="M1743" s="11">
        <f t="shared" si="353"/>
        <v>1</v>
      </c>
      <c r="N1743">
        <f t="shared" si="354"/>
        <v>0</v>
      </c>
      <c r="O1743">
        <f t="shared" si="355"/>
        <v>3.989544418425555E-2</v>
      </c>
      <c r="P1743" s="10">
        <f t="shared" si="356"/>
        <v>3.989544418425555E-2</v>
      </c>
      <c r="Q1743" s="11">
        <f t="shared" si="357"/>
        <v>0.9601045558157445</v>
      </c>
      <c r="R1743" s="10">
        <f t="shared" si="358"/>
        <v>-4.0713088142702768E-2</v>
      </c>
      <c r="S1743" s="11">
        <f t="shared" si="359"/>
        <v>100</v>
      </c>
      <c r="AT1743">
        <v>1.2482262211487908E-2</v>
      </c>
      <c r="AU1743">
        <v>1</v>
      </c>
      <c r="AV1743">
        <v>0</v>
      </c>
      <c r="AW1743">
        <f t="shared" si="363"/>
        <v>1731</v>
      </c>
      <c r="AX1743">
        <f t="shared" si="364"/>
        <v>8</v>
      </c>
      <c r="AY1743">
        <f t="shared" si="360"/>
        <v>0.61136057476425687</v>
      </c>
      <c r="AZ1743">
        <f t="shared" si="361"/>
        <v>0.98778625954198473</v>
      </c>
      <c r="BA1743">
        <f t="shared" si="362"/>
        <v>2.2177509194922055E-4</v>
      </c>
    </row>
    <row r="1744" spans="1:53" x14ac:dyDescent="0.25">
      <c r="A1744">
        <f>'Preprocessed Data'!A1742</f>
        <v>1</v>
      </c>
      <c r="B1744">
        <f>'Preprocessed Data'!B1742</f>
        <v>64</v>
      </c>
      <c r="C1744">
        <f>'Preprocessed Data'!C1742</f>
        <v>0</v>
      </c>
      <c r="D1744">
        <f>'Preprocessed Data'!D1742</f>
        <v>0</v>
      </c>
      <c r="E1744">
        <f>'Preprocessed Data'!E1742</f>
        <v>1</v>
      </c>
      <c r="F1744">
        <f>'Preprocessed Data'!F1742</f>
        <v>4</v>
      </c>
      <c r="G1744">
        <f>'Preprocessed Data'!G1742</f>
        <v>1</v>
      </c>
      <c r="H1744">
        <f>'Preprocessed Data'!H1742</f>
        <v>210</v>
      </c>
      <c r="I1744">
        <f>'Preprocessed Data'!I1742</f>
        <v>30.7</v>
      </c>
      <c r="J1744">
        <f>'Preprocessed Data'!J1742</f>
        <v>1</v>
      </c>
      <c r="K1744" s="10">
        <f>'Preprocessed Data'!K1742</f>
        <v>0</v>
      </c>
      <c r="L1744" s="1">
        <f t="shared" si="352"/>
        <v>1</v>
      </c>
      <c r="M1744" s="11">
        <f t="shared" si="353"/>
        <v>1</v>
      </c>
      <c r="N1744">
        <f t="shared" si="354"/>
        <v>0</v>
      </c>
      <c r="O1744">
        <f t="shared" si="355"/>
        <v>0.64961901714503656</v>
      </c>
      <c r="P1744" s="10">
        <f t="shared" si="356"/>
        <v>0.64961901714503656</v>
      </c>
      <c r="Q1744" s="11">
        <f t="shared" si="357"/>
        <v>0.35038098285496344</v>
      </c>
      <c r="R1744" s="10">
        <f t="shared" si="358"/>
        <v>-1.0487341940669066</v>
      </c>
      <c r="S1744" s="11">
        <f t="shared" si="359"/>
        <v>0</v>
      </c>
      <c r="AT1744">
        <v>1.2498755545639381E-2</v>
      </c>
      <c r="AU1744">
        <v>1</v>
      </c>
      <c r="AV1744">
        <v>0</v>
      </c>
      <c r="AW1744">
        <f t="shared" si="363"/>
        <v>1732</v>
      </c>
      <c r="AX1744">
        <f t="shared" si="364"/>
        <v>8</v>
      </c>
      <c r="AY1744">
        <f t="shared" si="360"/>
        <v>0.61113605747642574</v>
      </c>
      <c r="AZ1744">
        <f t="shared" si="361"/>
        <v>0.98778625954198473</v>
      </c>
      <c r="BA1744">
        <f t="shared" si="362"/>
        <v>2.2177509194933021E-4</v>
      </c>
    </row>
    <row r="1745" spans="1:53" x14ac:dyDescent="0.25">
      <c r="A1745">
        <f>'Preprocessed Data'!A1743</f>
        <v>2</v>
      </c>
      <c r="B1745">
        <f>'Preprocessed Data'!B1743</f>
        <v>81</v>
      </c>
      <c r="C1745">
        <f>'Preprocessed Data'!C1743</f>
        <v>0</v>
      </c>
      <c r="D1745">
        <f>'Preprocessed Data'!D1743</f>
        <v>1</v>
      </c>
      <c r="E1745">
        <f>'Preprocessed Data'!E1743</f>
        <v>1</v>
      </c>
      <c r="F1745">
        <f>'Preprocessed Data'!F1743</f>
        <v>1</v>
      </c>
      <c r="G1745">
        <f>'Preprocessed Data'!G1743</f>
        <v>1</v>
      </c>
      <c r="H1745">
        <f>'Preprocessed Data'!H1743</f>
        <v>123.49</v>
      </c>
      <c r="I1745">
        <f>'Preprocessed Data'!I1743</f>
        <v>30.7</v>
      </c>
      <c r="J1745">
        <f>'Preprocessed Data'!J1743</f>
        <v>3</v>
      </c>
      <c r="K1745" s="10">
        <f>'Preprocessed Data'!K1743</f>
        <v>0</v>
      </c>
      <c r="L1745" s="1">
        <f t="shared" si="352"/>
        <v>1</v>
      </c>
      <c r="M1745" s="11">
        <f t="shared" si="353"/>
        <v>1</v>
      </c>
      <c r="N1745">
        <f t="shared" si="354"/>
        <v>0</v>
      </c>
      <c r="O1745">
        <f t="shared" si="355"/>
        <v>0.31328197078883907</v>
      </c>
      <c r="P1745" s="10">
        <f t="shared" si="356"/>
        <v>0.31328197078883907</v>
      </c>
      <c r="Q1745" s="11">
        <f t="shared" si="357"/>
        <v>0.68671802921116099</v>
      </c>
      <c r="R1745" s="10">
        <f t="shared" si="358"/>
        <v>-0.37583150884190808</v>
      </c>
      <c r="S1745" s="11">
        <f t="shared" si="359"/>
        <v>100</v>
      </c>
      <c r="AT1745">
        <v>1.250869955963844E-2</v>
      </c>
      <c r="AU1745">
        <v>1</v>
      </c>
      <c r="AV1745">
        <v>0</v>
      </c>
      <c r="AW1745">
        <f t="shared" si="363"/>
        <v>1733</v>
      </c>
      <c r="AX1745">
        <f t="shared" si="364"/>
        <v>8</v>
      </c>
      <c r="AY1745">
        <f t="shared" si="360"/>
        <v>0.6109115401885945</v>
      </c>
      <c r="AZ1745">
        <f t="shared" si="361"/>
        <v>0.98778625954198473</v>
      </c>
      <c r="BA1745">
        <f t="shared" si="362"/>
        <v>2.2177509194922055E-4</v>
      </c>
    </row>
    <row r="1746" spans="1:53" x14ac:dyDescent="0.25">
      <c r="A1746">
        <f>'Preprocessed Data'!A1744</f>
        <v>1</v>
      </c>
      <c r="B1746">
        <f>'Preprocessed Data'!B1744</f>
        <v>26</v>
      </c>
      <c r="C1746">
        <f>'Preprocessed Data'!C1744</f>
        <v>0</v>
      </c>
      <c r="D1746">
        <f>'Preprocessed Data'!D1744</f>
        <v>0</v>
      </c>
      <c r="E1746">
        <f>'Preprocessed Data'!E1744</f>
        <v>1</v>
      </c>
      <c r="F1746">
        <f>'Preprocessed Data'!F1744</f>
        <v>1</v>
      </c>
      <c r="G1746">
        <f>'Preprocessed Data'!G1744</f>
        <v>1</v>
      </c>
      <c r="H1746">
        <f>'Preprocessed Data'!H1744</f>
        <v>95.57</v>
      </c>
      <c r="I1746">
        <f>'Preprocessed Data'!I1744</f>
        <v>30.7</v>
      </c>
      <c r="J1746">
        <f>'Preprocessed Data'!J1744</f>
        <v>3</v>
      </c>
      <c r="K1746" s="10">
        <f>'Preprocessed Data'!K1744</f>
        <v>0</v>
      </c>
      <c r="L1746" s="1">
        <f t="shared" si="352"/>
        <v>1</v>
      </c>
      <c r="M1746" s="11">
        <f t="shared" si="353"/>
        <v>1</v>
      </c>
      <c r="N1746">
        <f t="shared" si="354"/>
        <v>0</v>
      </c>
      <c r="O1746">
        <f t="shared" si="355"/>
        <v>1.0624911965533296E-2</v>
      </c>
      <c r="P1746" s="10">
        <f t="shared" si="356"/>
        <v>1.0624911965533296E-2</v>
      </c>
      <c r="Q1746" s="11">
        <f t="shared" si="357"/>
        <v>0.98937508803446672</v>
      </c>
      <c r="R1746" s="10">
        <f t="shared" si="358"/>
        <v>-1.0681759366986492E-2</v>
      </c>
      <c r="S1746" s="11">
        <f t="shared" si="359"/>
        <v>100</v>
      </c>
      <c r="AT1746">
        <v>1.2525472454975576E-2</v>
      </c>
      <c r="AU1746">
        <v>1</v>
      </c>
      <c r="AV1746">
        <v>0</v>
      </c>
      <c r="AW1746">
        <f t="shared" si="363"/>
        <v>1734</v>
      </c>
      <c r="AX1746">
        <f t="shared" si="364"/>
        <v>8</v>
      </c>
      <c r="AY1746">
        <f t="shared" si="360"/>
        <v>0.61068702290076338</v>
      </c>
      <c r="AZ1746">
        <f t="shared" si="361"/>
        <v>0.98778625954198473</v>
      </c>
      <c r="BA1746">
        <f t="shared" si="362"/>
        <v>2.2177509194922055E-4</v>
      </c>
    </row>
    <row r="1747" spans="1:53" x14ac:dyDescent="0.25">
      <c r="A1747">
        <f>'Preprocessed Data'!A1745</f>
        <v>2</v>
      </c>
      <c r="B1747">
        <f>'Preprocessed Data'!B1745</f>
        <v>81</v>
      </c>
      <c r="C1747">
        <f>'Preprocessed Data'!C1745</f>
        <v>1</v>
      </c>
      <c r="D1747">
        <f>'Preprocessed Data'!D1745</f>
        <v>0</v>
      </c>
      <c r="E1747">
        <f>'Preprocessed Data'!E1745</f>
        <v>1</v>
      </c>
      <c r="F1747">
        <f>'Preprocessed Data'!F1745</f>
        <v>4</v>
      </c>
      <c r="G1747">
        <f>'Preprocessed Data'!G1745</f>
        <v>1</v>
      </c>
      <c r="H1747">
        <f>'Preprocessed Data'!H1745</f>
        <v>210.23</v>
      </c>
      <c r="I1747">
        <f>'Preprocessed Data'!I1745</f>
        <v>30.7</v>
      </c>
      <c r="J1747">
        <f>'Preprocessed Data'!J1745</f>
        <v>2</v>
      </c>
      <c r="K1747" s="10">
        <f>'Preprocessed Data'!K1745</f>
        <v>1</v>
      </c>
      <c r="L1747" s="1">
        <f t="shared" si="352"/>
        <v>0</v>
      </c>
      <c r="M1747" s="11">
        <f t="shared" si="353"/>
        <v>1</v>
      </c>
      <c r="N1747">
        <f t="shared" si="354"/>
        <v>1</v>
      </c>
      <c r="O1747">
        <f t="shared" si="355"/>
        <v>0.87609077370731414</v>
      </c>
      <c r="P1747" s="10">
        <f t="shared" si="356"/>
        <v>0.87609077370731414</v>
      </c>
      <c r="Q1747" s="11">
        <f t="shared" si="357"/>
        <v>0.12390922629268586</v>
      </c>
      <c r="R1747" s="10">
        <f t="shared" si="358"/>
        <v>-0.13228557046067804</v>
      </c>
      <c r="S1747" s="11">
        <f t="shared" si="359"/>
        <v>100</v>
      </c>
      <c r="AT1747">
        <v>1.2535247999348874E-2</v>
      </c>
      <c r="AU1747">
        <v>1</v>
      </c>
      <c r="AV1747">
        <v>0</v>
      </c>
      <c r="AW1747">
        <f t="shared" si="363"/>
        <v>1735</v>
      </c>
      <c r="AX1747">
        <f t="shared" si="364"/>
        <v>8</v>
      </c>
      <c r="AY1747">
        <f t="shared" si="360"/>
        <v>0.61046250561293225</v>
      </c>
      <c r="AZ1747">
        <f t="shared" si="361"/>
        <v>0.98778625954198473</v>
      </c>
      <c r="BA1747">
        <f t="shared" si="362"/>
        <v>2.2177509194933021E-4</v>
      </c>
    </row>
    <row r="1748" spans="1:53" x14ac:dyDescent="0.25">
      <c r="A1748">
        <f>'Preprocessed Data'!A1746</f>
        <v>2</v>
      </c>
      <c r="B1748">
        <f>'Preprocessed Data'!B1746</f>
        <v>56</v>
      </c>
      <c r="C1748">
        <f>'Preprocessed Data'!C1746</f>
        <v>0</v>
      </c>
      <c r="D1748">
        <f>'Preprocessed Data'!D1746</f>
        <v>0</v>
      </c>
      <c r="E1748">
        <f>'Preprocessed Data'!E1746</f>
        <v>1</v>
      </c>
      <c r="F1748">
        <f>'Preprocessed Data'!F1746</f>
        <v>4</v>
      </c>
      <c r="G1748">
        <f>'Preprocessed Data'!G1746</f>
        <v>2</v>
      </c>
      <c r="H1748">
        <f>'Preprocessed Data'!H1746</f>
        <v>114.33</v>
      </c>
      <c r="I1748">
        <f>'Preprocessed Data'!I1746</f>
        <v>30.7</v>
      </c>
      <c r="J1748">
        <f>'Preprocessed Data'!J1746</f>
        <v>3</v>
      </c>
      <c r="K1748" s="10">
        <f>'Preprocessed Data'!K1746</f>
        <v>0</v>
      </c>
      <c r="L1748" s="1">
        <f t="shared" si="352"/>
        <v>1</v>
      </c>
      <c r="M1748" s="11">
        <f t="shared" si="353"/>
        <v>1</v>
      </c>
      <c r="N1748">
        <f t="shared" si="354"/>
        <v>0</v>
      </c>
      <c r="O1748">
        <f t="shared" si="355"/>
        <v>7.5142309230089965E-2</v>
      </c>
      <c r="P1748" s="10">
        <f t="shared" si="356"/>
        <v>7.5142309230089965E-2</v>
      </c>
      <c r="Q1748" s="11">
        <f t="shared" si="357"/>
        <v>0.92485769076990998</v>
      </c>
      <c r="R1748" s="10">
        <f t="shared" si="358"/>
        <v>-7.8115401121814643E-2</v>
      </c>
      <c r="S1748" s="11">
        <f t="shared" si="359"/>
        <v>100</v>
      </c>
      <c r="AT1748">
        <v>1.2544444432353849E-2</v>
      </c>
      <c r="AU1748">
        <v>1</v>
      </c>
      <c r="AV1748">
        <v>0</v>
      </c>
      <c r="AW1748">
        <f t="shared" si="363"/>
        <v>1736</v>
      </c>
      <c r="AX1748">
        <f t="shared" si="364"/>
        <v>8</v>
      </c>
      <c r="AY1748">
        <f t="shared" si="360"/>
        <v>0.61023798832510101</v>
      </c>
      <c r="AZ1748">
        <f t="shared" si="361"/>
        <v>0.98778625954198473</v>
      </c>
      <c r="BA1748">
        <f t="shared" si="362"/>
        <v>2.2177509194922055E-4</v>
      </c>
    </row>
    <row r="1749" spans="1:53" x14ac:dyDescent="0.25">
      <c r="A1749">
        <f>'Preprocessed Data'!A1747</f>
        <v>2</v>
      </c>
      <c r="B1749">
        <f>'Preprocessed Data'!B1747</f>
        <v>50</v>
      </c>
      <c r="C1749">
        <f>'Preprocessed Data'!C1747</f>
        <v>0</v>
      </c>
      <c r="D1749">
        <f>'Preprocessed Data'!D1747</f>
        <v>0</v>
      </c>
      <c r="E1749">
        <f>'Preprocessed Data'!E1747</f>
        <v>1</v>
      </c>
      <c r="F1749">
        <f>'Preprocessed Data'!F1747</f>
        <v>1</v>
      </c>
      <c r="G1749">
        <f>'Preprocessed Data'!G1747</f>
        <v>2</v>
      </c>
      <c r="H1749">
        <f>'Preprocessed Data'!H1747</f>
        <v>82.37</v>
      </c>
      <c r="I1749">
        <f>'Preprocessed Data'!I1747</f>
        <v>30.7</v>
      </c>
      <c r="J1749">
        <f>'Preprocessed Data'!J1747</f>
        <v>2</v>
      </c>
      <c r="K1749" s="10">
        <f>'Preprocessed Data'!K1747</f>
        <v>0</v>
      </c>
      <c r="L1749" s="1">
        <f t="shared" si="352"/>
        <v>1</v>
      </c>
      <c r="M1749" s="11">
        <f t="shared" si="353"/>
        <v>1</v>
      </c>
      <c r="N1749">
        <f t="shared" si="354"/>
        <v>0</v>
      </c>
      <c r="O1749">
        <f t="shared" si="355"/>
        <v>1.9356023951297117E-2</v>
      </c>
      <c r="P1749" s="10">
        <f t="shared" si="356"/>
        <v>1.9356023951297117E-2</v>
      </c>
      <c r="Q1749" s="11">
        <f t="shared" si="357"/>
        <v>0.9806439760487029</v>
      </c>
      <c r="R1749" s="10">
        <f t="shared" si="358"/>
        <v>-1.9545804708247013E-2</v>
      </c>
      <c r="S1749" s="11">
        <f t="shared" si="359"/>
        <v>100</v>
      </c>
      <c r="AT1749">
        <v>1.2551857900240881E-2</v>
      </c>
      <c r="AU1749">
        <v>1</v>
      </c>
      <c r="AV1749">
        <v>0</v>
      </c>
      <c r="AW1749">
        <f t="shared" si="363"/>
        <v>1737</v>
      </c>
      <c r="AX1749">
        <f t="shared" si="364"/>
        <v>8</v>
      </c>
      <c r="AY1749">
        <f t="shared" si="360"/>
        <v>0.61001347103726988</v>
      </c>
      <c r="AZ1749">
        <f t="shared" si="361"/>
        <v>0.98778625954198473</v>
      </c>
      <c r="BA1749">
        <f t="shared" si="362"/>
        <v>2.2177509194922055E-4</v>
      </c>
    </row>
    <row r="1750" spans="1:53" x14ac:dyDescent="0.25">
      <c r="A1750">
        <f>'Preprocessed Data'!A1748</f>
        <v>2</v>
      </c>
      <c r="B1750">
        <f>'Preprocessed Data'!B1748</f>
        <v>21</v>
      </c>
      <c r="C1750">
        <f>'Preprocessed Data'!C1748</f>
        <v>0</v>
      </c>
      <c r="D1750">
        <f>'Preprocessed Data'!D1748</f>
        <v>0</v>
      </c>
      <c r="E1750">
        <f>'Preprocessed Data'!E1748</f>
        <v>0</v>
      </c>
      <c r="F1750">
        <f>'Preprocessed Data'!F1748</f>
        <v>5</v>
      </c>
      <c r="G1750">
        <f>'Preprocessed Data'!G1748</f>
        <v>1</v>
      </c>
      <c r="H1750">
        <f>'Preprocessed Data'!H1748</f>
        <v>80.84</v>
      </c>
      <c r="I1750">
        <f>'Preprocessed Data'!I1748</f>
        <v>30.7</v>
      </c>
      <c r="J1750">
        <f>'Preprocessed Data'!J1748</f>
        <v>4</v>
      </c>
      <c r="K1750" s="10">
        <f>'Preprocessed Data'!K1748</f>
        <v>0</v>
      </c>
      <c r="L1750" s="1">
        <f t="shared" si="352"/>
        <v>1</v>
      </c>
      <c r="M1750" s="11">
        <f t="shared" si="353"/>
        <v>1</v>
      </c>
      <c r="N1750">
        <f t="shared" si="354"/>
        <v>0</v>
      </c>
      <c r="O1750">
        <f t="shared" si="355"/>
        <v>6.7050380325400219E-3</v>
      </c>
      <c r="P1750" s="10">
        <f t="shared" si="356"/>
        <v>6.7050380325400219E-3</v>
      </c>
      <c r="Q1750" s="11">
        <f t="shared" si="357"/>
        <v>0.99329496196746003</v>
      </c>
      <c r="R1750" s="10">
        <f t="shared" si="358"/>
        <v>-6.7276177887302243E-3</v>
      </c>
      <c r="S1750" s="11">
        <f t="shared" si="359"/>
        <v>100</v>
      </c>
      <c r="AT1750">
        <v>1.2569334829464861E-2</v>
      </c>
      <c r="AU1750">
        <v>1</v>
      </c>
      <c r="AV1750">
        <v>0</v>
      </c>
      <c r="AW1750">
        <f t="shared" si="363"/>
        <v>1738</v>
      </c>
      <c r="AX1750">
        <f t="shared" si="364"/>
        <v>8</v>
      </c>
      <c r="AY1750">
        <f t="shared" si="360"/>
        <v>0.60978895374943876</v>
      </c>
      <c r="AZ1750">
        <f t="shared" si="361"/>
        <v>0.98778625954198473</v>
      </c>
      <c r="BA1750">
        <f t="shared" si="362"/>
        <v>2.2177509194933021E-4</v>
      </c>
    </row>
    <row r="1751" spans="1:53" x14ac:dyDescent="0.25">
      <c r="A1751">
        <f>'Preprocessed Data'!A1749</f>
        <v>1</v>
      </c>
      <c r="B1751">
        <f>'Preprocessed Data'!B1749</f>
        <v>64</v>
      </c>
      <c r="C1751">
        <f>'Preprocessed Data'!C1749</f>
        <v>0</v>
      </c>
      <c r="D1751">
        <f>'Preprocessed Data'!D1749</f>
        <v>1</v>
      </c>
      <c r="E1751">
        <f>'Preprocessed Data'!E1749</f>
        <v>1</v>
      </c>
      <c r="F1751">
        <f>'Preprocessed Data'!F1749</f>
        <v>1</v>
      </c>
      <c r="G1751">
        <f>'Preprocessed Data'!G1749</f>
        <v>2</v>
      </c>
      <c r="H1751">
        <f>'Preprocessed Data'!H1749</f>
        <v>211.35</v>
      </c>
      <c r="I1751">
        <f>'Preprocessed Data'!I1749</f>
        <v>30.7</v>
      </c>
      <c r="J1751">
        <f>'Preprocessed Data'!J1749</f>
        <v>1</v>
      </c>
      <c r="K1751" s="10">
        <f>'Preprocessed Data'!K1749</f>
        <v>1</v>
      </c>
      <c r="L1751" s="1">
        <f t="shared" si="352"/>
        <v>0</v>
      </c>
      <c r="M1751" s="11">
        <f t="shared" si="353"/>
        <v>1</v>
      </c>
      <c r="N1751">
        <f t="shared" si="354"/>
        <v>1</v>
      </c>
      <c r="O1751">
        <f t="shared" si="355"/>
        <v>0.71474547274017508</v>
      </c>
      <c r="P1751" s="10">
        <f t="shared" si="356"/>
        <v>0.71474547274017508</v>
      </c>
      <c r="Q1751" s="11">
        <f t="shared" si="357"/>
        <v>0.28525452725982492</v>
      </c>
      <c r="R1751" s="10">
        <f t="shared" si="358"/>
        <v>-0.33582878184640058</v>
      </c>
      <c r="S1751" s="11">
        <f t="shared" si="359"/>
        <v>100</v>
      </c>
      <c r="AT1751">
        <v>1.2581522275156494E-2</v>
      </c>
      <c r="AU1751">
        <v>1</v>
      </c>
      <c r="AV1751">
        <v>0</v>
      </c>
      <c r="AW1751">
        <f t="shared" si="363"/>
        <v>1739</v>
      </c>
      <c r="AX1751">
        <f t="shared" si="364"/>
        <v>8</v>
      </c>
      <c r="AY1751">
        <f t="shared" si="360"/>
        <v>0.60956443646160752</v>
      </c>
      <c r="AZ1751">
        <f t="shared" si="361"/>
        <v>0.98778625954198473</v>
      </c>
      <c r="BA1751">
        <f t="shared" si="362"/>
        <v>2.2177509194922055E-4</v>
      </c>
    </row>
    <row r="1752" spans="1:53" x14ac:dyDescent="0.25">
      <c r="A1752">
        <f>'Preprocessed Data'!A1750</f>
        <v>1</v>
      </c>
      <c r="B1752">
        <f>'Preprocessed Data'!B1750</f>
        <v>80</v>
      </c>
      <c r="C1752">
        <f>'Preprocessed Data'!C1750</f>
        <v>0</v>
      </c>
      <c r="D1752">
        <f>'Preprocessed Data'!D1750</f>
        <v>1</v>
      </c>
      <c r="E1752">
        <f>'Preprocessed Data'!E1750</f>
        <v>1</v>
      </c>
      <c r="F1752">
        <f>'Preprocessed Data'!F1750</f>
        <v>2</v>
      </c>
      <c r="G1752">
        <f>'Preprocessed Data'!G1750</f>
        <v>2</v>
      </c>
      <c r="H1752">
        <f>'Preprocessed Data'!H1750</f>
        <v>120.09</v>
      </c>
      <c r="I1752">
        <f>'Preprocessed Data'!I1750</f>
        <v>30.7</v>
      </c>
      <c r="J1752">
        <f>'Preprocessed Data'!J1750</f>
        <v>2</v>
      </c>
      <c r="K1752" s="10">
        <f>'Preprocessed Data'!K1750</f>
        <v>0</v>
      </c>
      <c r="L1752" s="1">
        <f t="shared" si="352"/>
        <v>1</v>
      </c>
      <c r="M1752" s="11">
        <f t="shared" si="353"/>
        <v>1</v>
      </c>
      <c r="N1752">
        <f t="shared" si="354"/>
        <v>0</v>
      </c>
      <c r="O1752">
        <f t="shared" si="355"/>
        <v>0.36634978500268534</v>
      </c>
      <c r="P1752" s="10">
        <f t="shared" si="356"/>
        <v>0.36634978500268534</v>
      </c>
      <c r="Q1752" s="11">
        <f t="shared" si="357"/>
        <v>0.63365021499731466</v>
      </c>
      <c r="R1752" s="10">
        <f t="shared" si="358"/>
        <v>-0.45625818815432712</v>
      </c>
      <c r="S1752" s="11">
        <f t="shared" si="359"/>
        <v>100</v>
      </c>
      <c r="AT1752">
        <v>1.2613318399362462E-2</v>
      </c>
      <c r="AU1752">
        <v>1</v>
      </c>
      <c r="AV1752">
        <v>0</v>
      </c>
      <c r="AW1752">
        <f t="shared" si="363"/>
        <v>1740</v>
      </c>
      <c r="AX1752">
        <f t="shared" si="364"/>
        <v>8</v>
      </c>
      <c r="AY1752">
        <f t="shared" si="360"/>
        <v>0.60933991917377639</v>
      </c>
      <c r="AZ1752">
        <f t="shared" si="361"/>
        <v>0.98778625954198473</v>
      </c>
      <c r="BA1752">
        <f t="shared" si="362"/>
        <v>2.2177509194922055E-4</v>
      </c>
    </row>
    <row r="1753" spans="1:53" x14ac:dyDescent="0.25">
      <c r="A1753">
        <f>'Preprocessed Data'!A1751</f>
        <v>1</v>
      </c>
      <c r="B1753">
        <f>'Preprocessed Data'!B1751</f>
        <v>58</v>
      </c>
      <c r="C1753">
        <f>'Preprocessed Data'!C1751</f>
        <v>0</v>
      </c>
      <c r="D1753">
        <f>'Preprocessed Data'!D1751</f>
        <v>0</v>
      </c>
      <c r="E1753">
        <f>'Preprocessed Data'!E1751</f>
        <v>0</v>
      </c>
      <c r="F1753">
        <f>'Preprocessed Data'!F1751</f>
        <v>4</v>
      </c>
      <c r="G1753">
        <f>'Preprocessed Data'!G1751</f>
        <v>1</v>
      </c>
      <c r="H1753">
        <f>'Preprocessed Data'!H1751</f>
        <v>170.93</v>
      </c>
      <c r="I1753">
        <f>'Preprocessed Data'!I1751</f>
        <v>30.7</v>
      </c>
      <c r="J1753">
        <f>'Preprocessed Data'!J1751</f>
        <v>4</v>
      </c>
      <c r="K1753" s="10">
        <f>'Preprocessed Data'!K1751</f>
        <v>0</v>
      </c>
      <c r="L1753" s="1">
        <f t="shared" si="352"/>
        <v>1</v>
      </c>
      <c r="M1753" s="11">
        <f t="shared" si="353"/>
        <v>1</v>
      </c>
      <c r="N1753">
        <f t="shared" si="354"/>
        <v>0</v>
      </c>
      <c r="O1753">
        <f t="shared" si="355"/>
        <v>0.3576995793707381</v>
      </c>
      <c r="P1753" s="10">
        <f t="shared" si="356"/>
        <v>0.3576995793707381</v>
      </c>
      <c r="Q1753" s="11">
        <f t="shared" si="357"/>
        <v>0.64230042062926196</v>
      </c>
      <c r="R1753" s="10">
        <f t="shared" si="358"/>
        <v>-0.44269913983885695</v>
      </c>
      <c r="S1753" s="11">
        <f t="shared" si="359"/>
        <v>100</v>
      </c>
      <c r="AT1753">
        <v>1.2618734242415414E-2</v>
      </c>
      <c r="AU1753">
        <v>1</v>
      </c>
      <c r="AV1753">
        <v>0</v>
      </c>
      <c r="AW1753">
        <f t="shared" si="363"/>
        <v>1741</v>
      </c>
      <c r="AX1753">
        <f t="shared" si="364"/>
        <v>8</v>
      </c>
      <c r="AY1753">
        <f t="shared" si="360"/>
        <v>0.60911540188594526</v>
      </c>
      <c r="AZ1753">
        <f t="shared" si="361"/>
        <v>0.98778625954198473</v>
      </c>
      <c r="BA1753">
        <f t="shared" si="362"/>
        <v>2.2177509194933021E-4</v>
      </c>
    </row>
    <row r="1754" spans="1:53" x14ac:dyDescent="0.25">
      <c r="A1754">
        <f>'Preprocessed Data'!A1752</f>
        <v>1</v>
      </c>
      <c r="B1754">
        <f>'Preprocessed Data'!B1752</f>
        <v>46</v>
      </c>
      <c r="C1754">
        <f>'Preprocessed Data'!C1752</f>
        <v>1</v>
      </c>
      <c r="D1754">
        <f>'Preprocessed Data'!D1752</f>
        <v>0</v>
      </c>
      <c r="E1754">
        <f>'Preprocessed Data'!E1752</f>
        <v>1</v>
      </c>
      <c r="F1754">
        <f>'Preprocessed Data'!F1752</f>
        <v>1</v>
      </c>
      <c r="G1754">
        <f>'Preprocessed Data'!G1752</f>
        <v>2</v>
      </c>
      <c r="H1754">
        <f>'Preprocessed Data'!H1752</f>
        <v>65.5</v>
      </c>
      <c r="I1754">
        <f>'Preprocessed Data'!I1752</f>
        <v>30.7</v>
      </c>
      <c r="J1754">
        <f>'Preprocessed Data'!J1752</f>
        <v>2</v>
      </c>
      <c r="K1754" s="10">
        <f>'Preprocessed Data'!K1752</f>
        <v>0</v>
      </c>
      <c r="L1754" s="1">
        <f t="shared" si="352"/>
        <v>1</v>
      </c>
      <c r="M1754" s="11">
        <f t="shared" si="353"/>
        <v>1</v>
      </c>
      <c r="N1754">
        <f t="shared" si="354"/>
        <v>0</v>
      </c>
      <c r="O1754">
        <f t="shared" si="355"/>
        <v>2.7725552619971901E-2</v>
      </c>
      <c r="P1754" s="10">
        <f t="shared" si="356"/>
        <v>2.7725552619971901E-2</v>
      </c>
      <c r="Q1754" s="11">
        <f t="shared" si="357"/>
        <v>0.97227444738002811</v>
      </c>
      <c r="R1754" s="10">
        <f t="shared" si="358"/>
        <v>-2.8117161104247328E-2</v>
      </c>
      <c r="S1754" s="11">
        <f t="shared" si="359"/>
        <v>100</v>
      </c>
      <c r="AT1754">
        <v>1.2636921534484553E-2</v>
      </c>
      <c r="AU1754">
        <v>1</v>
      </c>
      <c r="AV1754">
        <v>0</v>
      </c>
      <c r="AW1754">
        <f t="shared" si="363"/>
        <v>1742</v>
      </c>
      <c r="AX1754">
        <f t="shared" si="364"/>
        <v>8</v>
      </c>
      <c r="AY1754">
        <f t="shared" si="360"/>
        <v>0.60889088459811402</v>
      </c>
      <c r="AZ1754">
        <f t="shared" si="361"/>
        <v>0.98778625954198473</v>
      </c>
      <c r="BA1754">
        <f t="shared" si="362"/>
        <v>2.2177509194922055E-4</v>
      </c>
    </row>
    <row r="1755" spans="1:53" x14ac:dyDescent="0.25">
      <c r="A1755">
        <f>'Preprocessed Data'!A1753</f>
        <v>1</v>
      </c>
      <c r="B1755">
        <f>'Preprocessed Data'!B1753</f>
        <v>62</v>
      </c>
      <c r="C1755">
        <f>'Preprocessed Data'!C1753</f>
        <v>0</v>
      </c>
      <c r="D1755">
        <f>'Preprocessed Data'!D1753</f>
        <v>0</v>
      </c>
      <c r="E1755">
        <f>'Preprocessed Data'!E1753</f>
        <v>1</v>
      </c>
      <c r="F1755">
        <f>'Preprocessed Data'!F1753</f>
        <v>4</v>
      </c>
      <c r="G1755">
        <f>'Preprocessed Data'!G1753</f>
        <v>2</v>
      </c>
      <c r="H1755">
        <f>'Preprocessed Data'!H1753</f>
        <v>96.37</v>
      </c>
      <c r="I1755">
        <f>'Preprocessed Data'!I1753</f>
        <v>30.7</v>
      </c>
      <c r="J1755">
        <f>'Preprocessed Data'!J1753</f>
        <v>1</v>
      </c>
      <c r="K1755" s="10">
        <f>'Preprocessed Data'!K1753</f>
        <v>0</v>
      </c>
      <c r="L1755" s="1">
        <f t="shared" si="352"/>
        <v>1</v>
      </c>
      <c r="M1755" s="11">
        <f t="shared" si="353"/>
        <v>1</v>
      </c>
      <c r="N1755">
        <f t="shared" si="354"/>
        <v>0</v>
      </c>
      <c r="O1755">
        <f t="shared" si="355"/>
        <v>8.1500852403704735E-2</v>
      </c>
      <c r="P1755" s="10">
        <f t="shared" si="356"/>
        <v>8.1500852403704735E-2</v>
      </c>
      <c r="Q1755" s="11">
        <f t="shared" si="357"/>
        <v>0.91849914759629525</v>
      </c>
      <c r="R1755" s="10">
        <f t="shared" si="358"/>
        <v>-8.501430236626023E-2</v>
      </c>
      <c r="S1755" s="11">
        <f t="shared" si="359"/>
        <v>100</v>
      </c>
      <c r="AT1755">
        <v>1.2638517155261611E-2</v>
      </c>
      <c r="AU1755">
        <v>1</v>
      </c>
      <c r="AV1755">
        <v>0</v>
      </c>
      <c r="AW1755">
        <f t="shared" si="363"/>
        <v>1743</v>
      </c>
      <c r="AX1755">
        <f t="shared" si="364"/>
        <v>8</v>
      </c>
      <c r="AY1755">
        <f t="shared" si="360"/>
        <v>0.6086663673102829</v>
      </c>
      <c r="AZ1755">
        <f t="shared" si="361"/>
        <v>0.98778625954198473</v>
      </c>
      <c r="BA1755">
        <f t="shared" si="362"/>
        <v>2.2177509194922055E-4</v>
      </c>
    </row>
    <row r="1756" spans="1:53" x14ac:dyDescent="0.25">
      <c r="A1756">
        <f>'Preprocessed Data'!A1754</f>
        <v>1</v>
      </c>
      <c r="B1756">
        <f>'Preprocessed Data'!B1754</f>
        <v>51</v>
      </c>
      <c r="C1756">
        <f>'Preprocessed Data'!C1754</f>
        <v>0</v>
      </c>
      <c r="D1756">
        <f>'Preprocessed Data'!D1754</f>
        <v>0</v>
      </c>
      <c r="E1756">
        <f>'Preprocessed Data'!E1754</f>
        <v>1</v>
      </c>
      <c r="F1756">
        <f>'Preprocessed Data'!F1754</f>
        <v>4</v>
      </c>
      <c r="G1756">
        <f>'Preprocessed Data'!G1754</f>
        <v>2</v>
      </c>
      <c r="H1756">
        <f>'Preprocessed Data'!H1754</f>
        <v>75.73</v>
      </c>
      <c r="I1756">
        <f>'Preprocessed Data'!I1754</f>
        <v>30.7</v>
      </c>
      <c r="J1756">
        <f>'Preprocessed Data'!J1754</f>
        <v>2</v>
      </c>
      <c r="K1756" s="10">
        <f>'Preprocessed Data'!K1754</f>
        <v>0</v>
      </c>
      <c r="L1756" s="1">
        <f t="shared" si="352"/>
        <v>1</v>
      </c>
      <c r="M1756" s="11">
        <f t="shared" si="353"/>
        <v>1</v>
      </c>
      <c r="N1756">
        <f t="shared" si="354"/>
        <v>0</v>
      </c>
      <c r="O1756">
        <f t="shared" si="355"/>
        <v>2.9144259241899055E-2</v>
      </c>
      <c r="P1756" s="10">
        <f t="shared" si="356"/>
        <v>2.9144259241899055E-2</v>
      </c>
      <c r="Q1756" s="11">
        <f t="shared" si="357"/>
        <v>0.97085574075810099</v>
      </c>
      <c r="R1756" s="10">
        <f t="shared" si="358"/>
        <v>-2.9577389433441161E-2</v>
      </c>
      <c r="S1756" s="11">
        <f t="shared" si="359"/>
        <v>100</v>
      </c>
      <c r="AT1756">
        <v>1.2642573305437079E-2</v>
      </c>
      <c r="AU1756">
        <v>1</v>
      </c>
      <c r="AV1756">
        <v>0</v>
      </c>
      <c r="AW1756">
        <f t="shared" si="363"/>
        <v>1744</v>
      </c>
      <c r="AX1756">
        <f t="shared" si="364"/>
        <v>8</v>
      </c>
      <c r="AY1756">
        <f t="shared" si="360"/>
        <v>0.60844185002245177</v>
      </c>
      <c r="AZ1756">
        <f t="shared" si="361"/>
        <v>0.98778625954198473</v>
      </c>
      <c r="BA1756">
        <f t="shared" si="362"/>
        <v>2.2177509194933021E-4</v>
      </c>
    </row>
    <row r="1757" spans="1:53" x14ac:dyDescent="0.25">
      <c r="A1757">
        <f>'Preprocessed Data'!A1755</f>
        <v>1</v>
      </c>
      <c r="B1757">
        <f>'Preprocessed Data'!B1755</f>
        <v>60</v>
      </c>
      <c r="C1757">
        <f>'Preprocessed Data'!C1755</f>
        <v>0</v>
      </c>
      <c r="D1757">
        <f>'Preprocessed Data'!D1755</f>
        <v>0</v>
      </c>
      <c r="E1757">
        <f>'Preprocessed Data'!E1755</f>
        <v>1</v>
      </c>
      <c r="F1757">
        <f>'Preprocessed Data'!F1755</f>
        <v>1</v>
      </c>
      <c r="G1757">
        <f>'Preprocessed Data'!G1755</f>
        <v>1</v>
      </c>
      <c r="H1757">
        <f>'Preprocessed Data'!H1755</f>
        <v>62.61</v>
      </c>
      <c r="I1757">
        <f>'Preprocessed Data'!I1755</f>
        <v>30.7</v>
      </c>
      <c r="J1757">
        <f>'Preprocessed Data'!J1755</f>
        <v>2</v>
      </c>
      <c r="K1757" s="10">
        <f>'Preprocessed Data'!K1755</f>
        <v>0</v>
      </c>
      <c r="L1757" s="1">
        <f t="shared" si="352"/>
        <v>1</v>
      </c>
      <c r="M1757" s="11">
        <f t="shared" si="353"/>
        <v>1</v>
      </c>
      <c r="N1757">
        <f t="shared" si="354"/>
        <v>0</v>
      </c>
      <c r="O1757">
        <f t="shared" si="355"/>
        <v>2.4590909167074494E-2</v>
      </c>
      <c r="P1757" s="10">
        <f t="shared" si="356"/>
        <v>2.4590909167074494E-2</v>
      </c>
      <c r="Q1757" s="11">
        <f t="shared" si="357"/>
        <v>0.97540909083292548</v>
      </c>
      <c r="R1757" s="10">
        <f t="shared" si="358"/>
        <v>-2.4898315642045008E-2</v>
      </c>
      <c r="S1757" s="11">
        <f t="shared" si="359"/>
        <v>100</v>
      </c>
      <c r="AT1757">
        <v>1.2644574404194269E-2</v>
      </c>
      <c r="AU1757">
        <v>1</v>
      </c>
      <c r="AV1757">
        <v>0</v>
      </c>
      <c r="AW1757">
        <f t="shared" si="363"/>
        <v>1745</v>
      </c>
      <c r="AX1757">
        <f t="shared" si="364"/>
        <v>8</v>
      </c>
      <c r="AY1757">
        <f t="shared" si="360"/>
        <v>0.60821733273462053</v>
      </c>
      <c r="AZ1757">
        <f t="shared" si="361"/>
        <v>0.98778625954198473</v>
      </c>
      <c r="BA1757">
        <f t="shared" si="362"/>
        <v>2.2177509194922055E-4</v>
      </c>
    </row>
    <row r="1758" spans="1:53" x14ac:dyDescent="0.25">
      <c r="A1758">
        <f>'Preprocessed Data'!A1756</f>
        <v>1</v>
      </c>
      <c r="B1758">
        <f>'Preprocessed Data'!B1756</f>
        <v>65</v>
      </c>
      <c r="C1758">
        <f>'Preprocessed Data'!C1756</f>
        <v>0</v>
      </c>
      <c r="D1758">
        <f>'Preprocessed Data'!D1756</f>
        <v>0</v>
      </c>
      <c r="E1758">
        <f>'Preprocessed Data'!E1756</f>
        <v>1</v>
      </c>
      <c r="F1758">
        <f>'Preprocessed Data'!F1756</f>
        <v>1</v>
      </c>
      <c r="G1758">
        <f>'Preprocessed Data'!G1756</f>
        <v>2</v>
      </c>
      <c r="H1758">
        <f>'Preprocessed Data'!H1756</f>
        <v>179.67</v>
      </c>
      <c r="I1758">
        <f>'Preprocessed Data'!I1756</f>
        <v>30.7</v>
      </c>
      <c r="J1758">
        <f>'Preprocessed Data'!J1756</f>
        <v>1</v>
      </c>
      <c r="K1758" s="10">
        <f>'Preprocessed Data'!K1756</f>
        <v>0</v>
      </c>
      <c r="L1758" s="1">
        <f t="shared" si="352"/>
        <v>1</v>
      </c>
      <c r="M1758" s="11">
        <f t="shared" si="353"/>
        <v>1</v>
      </c>
      <c r="N1758">
        <f t="shared" si="354"/>
        <v>0</v>
      </c>
      <c r="O1758">
        <f t="shared" si="355"/>
        <v>0.40995975336148122</v>
      </c>
      <c r="P1758" s="10">
        <f t="shared" si="356"/>
        <v>0.40995975336148122</v>
      </c>
      <c r="Q1758" s="11">
        <f t="shared" si="357"/>
        <v>0.59004024663851884</v>
      </c>
      <c r="R1758" s="10">
        <f t="shared" si="358"/>
        <v>-0.52756452976732737</v>
      </c>
      <c r="S1758" s="11">
        <f t="shared" si="359"/>
        <v>100</v>
      </c>
      <c r="AT1758">
        <v>1.2645530356739891E-2</v>
      </c>
      <c r="AU1758">
        <v>1</v>
      </c>
      <c r="AV1758">
        <v>0</v>
      </c>
      <c r="AW1758">
        <f t="shared" si="363"/>
        <v>1746</v>
      </c>
      <c r="AX1758">
        <f t="shared" si="364"/>
        <v>8</v>
      </c>
      <c r="AY1758">
        <f t="shared" si="360"/>
        <v>0.6079928154467894</v>
      </c>
      <c r="AZ1758">
        <f t="shared" si="361"/>
        <v>0.98778625954198473</v>
      </c>
      <c r="BA1758">
        <f t="shared" si="362"/>
        <v>2.2177509194922055E-4</v>
      </c>
    </row>
    <row r="1759" spans="1:53" x14ac:dyDescent="0.25">
      <c r="A1759">
        <f>'Preprocessed Data'!A1757</f>
        <v>2</v>
      </c>
      <c r="B1759">
        <f>'Preprocessed Data'!B1757</f>
        <v>59</v>
      </c>
      <c r="C1759">
        <f>'Preprocessed Data'!C1757</f>
        <v>0</v>
      </c>
      <c r="D1759">
        <f>'Preprocessed Data'!D1757</f>
        <v>0</v>
      </c>
      <c r="E1759">
        <f>'Preprocessed Data'!E1757</f>
        <v>1</v>
      </c>
      <c r="F1759">
        <f>'Preprocessed Data'!F1757</f>
        <v>5</v>
      </c>
      <c r="G1759">
        <f>'Preprocessed Data'!G1757</f>
        <v>2</v>
      </c>
      <c r="H1759">
        <f>'Preprocessed Data'!H1757</f>
        <v>88.1</v>
      </c>
      <c r="I1759">
        <f>'Preprocessed Data'!I1757</f>
        <v>30.7</v>
      </c>
      <c r="J1759">
        <f>'Preprocessed Data'!J1757</f>
        <v>2</v>
      </c>
      <c r="K1759" s="10">
        <f>'Preprocessed Data'!K1757</f>
        <v>0</v>
      </c>
      <c r="L1759" s="1">
        <f t="shared" si="352"/>
        <v>1</v>
      </c>
      <c r="M1759" s="11">
        <f t="shared" si="353"/>
        <v>1</v>
      </c>
      <c r="N1759">
        <f t="shared" si="354"/>
        <v>0</v>
      </c>
      <c r="O1759">
        <f t="shared" si="355"/>
        <v>4.9010538555781163E-2</v>
      </c>
      <c r="P1759" s="10">
        <f t="shared" si="356"/>
        <v>4.9010538555781163E-2</v>
      </c>
      <c r="Q1759" s="11">
        <f t="shared" si="357"/>
        <v>0.95098946144421881</v>
      </c>
      <c r="R1759" s="10">
        <f t="shared" si="358"/>
        <v>-5.0252298049967989E-2</v>
      </c>
      <c r="S1759" s="11">
        <f t="shared" si="359"/>
        <v>100</v>
      </c>
      <c r="AT1759">
        <v>1.2657944672753083E-2</v>
      </c>
      <c r="AU1759">
        <v>1</v>
      </c>
      <c r="AV1759">
        <v>0</v>
      </c>
      <c r="AW1759">
        <f t="shared" si="363"/>
        <v>1747</v>
      </c>
      <c r="AX1759">
        <f t="shared" si="364"/>
        <v>8</v>
      </c>
      <c r="AY1759">
        <f t="shared" si="360"/>
        <v>0.60776829815895828</v>
      </c>
      <c r="AZ1759">
        <f t="shared" si="361"/>
        <v>0.98778625954198473</v>
      </c>
      <c r="BA1759">
        <f t="shared" si="362"/>
        <v>2.2177509194933021E-4</v>
      </c>
    </row>
    <row r="1760" spans="1:53" x14ac:dyDescent="0.25">
      <c r="A1760">
        <f>'Preprocessed Data'!A1758</f>
        <v>2</v>
      </c>
      <c r="B1760">
        <f>'Preprocessed Data'!B1758</f>
        <v>61</v>
      </c>
      <c r="C1760">
        <f>'Preprocessed Data'!C1758</f>
        <v>0</v>
      </c>
      <c r="D1760">
        <f>'Preprocessed Data'!D1758</f>
        <v>0</v>
      </c>
      <c r="E1760">
        <f>'Preprocessed Data'!E1758</f>
        <v>1</v>
      </c>
      <c r="F1760">
        <f>'Preprocessed Data'!F1758</f>
        <v>2</v>
      </c>
      <c r="G1760">
        <f>'Preprocessed Data'!G1758</f>
        <v>2</v>
      </c>
      <c r="H1760">
        <f>'Preprocessed Data'!H1758</f>
        <v>129.31</v>
      </c>
      <c r="I1760">
        <f>'Preprocessed Data'!I1758</f>
        <v>30.7</v>
      </c>
      <c r="J1760">
        <f>'Preprocessed Data'!J1758</f>
        <v>1</v>
      </c>
      <c r="K1760" s="10">
        <f>'Preprocessed Data'!K1758</f>
        <v>0</v>
      </c>
      <c r="L1760" s="1">
        <f t="shared" si="352"/>
        <v>1</v>
      </c>
      <c r="M1760" s="11">
        <f t="shared" si="353"/>
        <v>1</v>
      </c>
      <c r="N1760">
        <f t="shared" si="354"/>
        <v>0</v>
      </c>
      <c r="O1760">
        <f t="shared" si="355"/>
        <v>0.11230200881524624</v>
      </c>
      <c r="P1760" s="10">
        <f t="shared" si="356"/>
        <v>0.11230200881524624</v>
      </c>
      <c r="Q1760" s="11">
        <f t="shared" si="357"/>
        <v>0.88769799118475379</v>
      </c>
      <c r="R1760" s="10">
        <f t="shared" si="358"/>
        <v>-0.11912369385426323</v>
      </c>
      <c r="S1760" s="11">
        <f t="shared" si="359"/>
        <v>100</v>
      </c>
      <c r="AT1760">
        <v>1.2661388992926251E-2</v>
      </c>
      <c r="AU1760">
        <v>1</v>
      </c>
      <c r="AV1760">
        <v>0</v>
      </c>
      <c r="AW1760">
        <f t="shared" si="363"/>
        <v>1748</v>
      </c>
      <c r="AX1760">
        <f t="shared" si="364"/>
        <v>8</v>
      </c>
      <c r="AY1760">
        <f t="shared" si="360"/>
        <v>0.60754378087112704</v>
      </c>
      <c r="AZ1760">
        <f t="shared" si="361"/>
        <v>0.98778625954198473</v>
      </c>
      <c r="BA1760">
        <f t="shared" si="362"/>
        <v>2.2177509194922055E-4</v>
      </c>
    </row>
    <row r="1761" spans="1:53" x14ac:dyDescent="0.25">
      <c r="A1761">
        <f>'Preprocessed Data'!A1759</f>
        <v>1</v>
      </c>
      <c r="B1761">
        <f>'Preprocessed Data'!B1759</f>
        <v>36</v>
      </c>
      <c r="C1761">
        <f>'Preprocessed Data'!C1759</f>
        <v>0</v>
      </c>
      <c r="D1761">
        <f>'Preprocessed Data'!D1759</f>
        <v>0</v>
      </c>
      <c r="E1761">
        <f>'Preprocessed Data'!E1759</f>
        <v>1</v>
      </c>
      <c r="F1761">
        <f>'Preprocessed Data'!F1759</f>
        <v>4</v>
      </c>
      <c r="G1761">
        <f>'Preprocessed Data'!G1759</f>
        <v>2</v>
      </c>
      <c r="H1761">
        <f>'Preprocessed Data'!H1759</f>
        <v>89.33</v>
      </c>
      <c r="I1761">
        <f>'Preprocessed Data'!I1759</f>
        <v>30.7</v>
      </c>
      <c r="J1761">
        <f>'Preprocessed Data'!J1759</f>
        <v>2</v>
      </c>
      <c r="K1761" s="10">
        <f>'Preprocessed Data'!K1759</f>
        <v>0</v>
      </c>
      <c r="L1761" s="1">
        <f t="shared" si="352"/>
        <v>1</v>
      </c>
      <c r="M1761" s="11">
        <f t="shared" si="353"/>
        <v>1</v>
      </c>
      <c r="N1761">
        <f t="shared" si="354"/>
        <v>0</v>
      </c>
      <c r="O1761">
        <f t="shared" si="355"/>
        <v>1.9602209017554245E-2</v>
      </c>
      <c r="P1761" s="10">
        <f t="shared" si="356"/>
        <v>1.9602209017554245E-2</v>
      </c>
      <c r="Q1761" s="11">
        <f t="shared" si="357"/>
        <v>0.98039779098244573</v>
      </c>
      <c r="R1761" s="10">
        <f t="shared" si="358"/>
        <v>-1.9796880510597876E-2</v>
      </c>
      <c r="S1761" s="11">
        <f t="shared" si="359"/>
        <v>100</v>
      </c>
      <c r="AT1761">
        <v>1.2663419422802788E-2</v>
      </c>
      <c r="AU1761">
        <v>1</v>
      </c>
      <c r="AV1761">
        <v>0</v>
      </c>
      <c r="AW1761">
        <f t="shared" si="363"/>
        <v>1749</v>
      </c>
      <c r="AX1761">
        <f t="shared" si="364"/>
        <v>8</v>
      </c>
      <c r="AY1761">
        <f t="shared" si="360"/>
        <v>0.60731926358329591</v>
      </c>
      <c r="AZ1761">
        <f t="shared" si="361"/>
        <v>0.98778625954198473</v>
      </c>
      <c r="BA1761">
        <f t="shared" si="362"/>
        <v>2.2177509194922055E-4</v>
      </c>
    </row>
    <row r="1762" spans="1:53" x14ac:dyDescent="0.25">
      <c r="A1762">
        <f>'Preprocessed Data'!A1760</f>
        <v>2</v>
      </c>
      <c r="B1762">
        <f>'Preprocessed Data'!B1760</f>
        <v>54</v>
      </c>
      <c r="C1762">
        <f>'Preprocessed Data'!C1760</f>
        <v>0</v>
      </c>
      <c r="D1762">
        <f>'Preprocessed Data'!D1760</f>
        <v>0</v>
      </c>
      <c r="E1762">
        <f>'Preprocessed Data'!E1760</f>
        <v>1</v>
      </c>
      <c r="F1762">
        <f>'Preprocessed Data'!F1760</f>
        <v>5</v>
      </c>
      <c r="G1762">
        <f>'Preprocessed Data'!G1760</f>
        <v>2</v>
      </c>
      <c r="H1762">
        <f>'Preprocessed Data'!H1760</f>
        <v>79.3</v>
      </c>
      <c r="I1762">
        <f>'Preprocessed Data'!I1760</f>
        <v>30.6</v>
      </c>
      <c r="J1762">
        <f>'Preprocessed Data'!J1760</f>
        <v>1</v>
      </c>
      <c r="K1762" s="10">
        <f>'Preprocessed Data'!K1760</f>
        <v>0</v>
      </c>
      <c r="L1762" s="1">
        <f t="shared" si="352"/>
        <v>1</v>
      </c>
      <c r="M1762" s="11">
        <f t="shared" si="353"/>
        <v>1</v>
      </c>
      <c r="N1762">
        <f t="shared" si="354"/>
        <v>0</v>
      </c>
      <c r="O1762">
        <f t="shared" si="355"/>
        <v>3.0172154276361916E-2</v>
      </c>
      <c r="P1762" s="10">
        <f t="shared" si="356"/>
        <v>3.0172154276361916E-2</v>
      </c>
      <c r="Q1762" s="11">
        <f t="shared" si="357"/>
        <v>0.96982784572363812</v>
      </c>
      <c r="R1762" s="10">
        <f t="shared" si="358"/>
        <v>-3.0636701871329879E-2</v>
      </c>
      <c r="S1762" s="11">
        <f t="shared" si="359"/>
        <v>100</v>
      </c>
      <c r="AT1762">
        <v>1.2675921624992308E-2</v>
      </c>
      <c r="AU1762">
        <v>1</v>
      </c>
      <c r="AV1762">
        <v>0</v>
      </c>
      <c r="AW1762">
        <f t="shared" si="363"/>
        <v>1750</v>
      </c>
      <c r="AX1762">
        <f t="shared" si="364"/>
        <v>8</v>
      </c>
      <c r="AY1762">
        <f t="shared" si="360"/>
        <v>0.60709474629546478</v>
      </c>
      <c r="AZ1762">
        <f t="shared" si="361"/>
        <v>0.98778625954198473</v>
      </c>
      <c r="BA1762">
        <f t="shared" si="362"/>
        <v>2.2177509194933021E-4</v>
      </c>
    </row>
    <row r="1763" spans="1:53" x14ac:dyDescent="0.25">
      <c r="A1763">
        <f>'Preprocessed Data'!A1761</f>
        <v>2</v>
      </c>
      <c r="B1763">
        <f>'Preprocessed Data'!B1761</f>
        <v>78</v>
      </c>
      <c r="C1763">
        <f>'Preprocessed Data'!C1761</f>
        <v>0</v>
      </c>
      <c r="D1763">
        <f>'Preprocessed Data'!D1761</f>
        <v>0</v>
      </c>
      <c r="E1763">
        <f>'Preprocessed Data'!E1761</f>
        <v>0</v>
      </c>
      <c r="F1763">
        <f>'Preprocessed Data'!F1761</f>
        <v>1</v>
      </c>
      <c r="G1763">
        <f>'Preprocessed Data'!G1761</f>
        <v>2</v>
      </c>
      <c r="H1763">
        <f>'Preprocessed Data'!H1761</f>
        <v>103.86</v>
      </c>
      <c r="I1763">
        <f>'Preprocessed Data'!I1761</f>
        <v>30.6</v>
      </c>
      <c r="J1763">
        <f>'Preprocessed Data'!J1761</f>
        <v>4</v>
      </c>
      <c r="K1763" s="10">
        <f>'Preprocessed Data'!K1761</f>
        <v>0</v>
      </c>
      <c r="L1763" s="1">
        <f t="shared" si="352"/>
        <v>1</v>
      </c>
      <c r="M1763" s="11">
        <f t="shared" si="353"/>
        <v>1</v>
      </c>
      <c r="N1763">
        <f t="shared" si="354"/>
        <v>0</v>
      </c>
      <c r="O1763">
        <f t="shared" si="355"/>
        <v>0.13628321276363908</v>
      </c>
      <c r="P1763" s="10">
        <f t="shared" si="356"/>
        <v>0.13628321276363908</v>
      </c>
      <c r="Q1763" s="11">
        <f t="shared" si="357"/>
        <v>0.86371678723636092</v>
      </c>
      <c r="R1763" s="10">
        <f t="shared" si="358"/>
        <v>-0.14651035646431082</v>
      </c>
      <c r="S1763" s="11">
        <f t="shared" si="359"/>
        <v>100</v>
      </c>
      <c r="AT1763">
        <v>1.2689029052300054E-2</v>
      </c>
      <c r="AU1763">
        <v>1</v>
      </c>
      <c r="AV1763">
        <v>0</v>
      </c>
      <c r="AW1763">
        <f t="shared" si="363"/>
        <v>1751</v>
      </c>
      <c r="AX1763">
        <f t="shared" si="364"/>
        <v>8</v>
      </c>
      <c r="AY1763">
        <f t="shared" si="360"/>
        <v>0.60687022900763354</v>
      </c>
      <c r="AZ1763">
        <f t="shared" si="361"/>
        <v>0.98778625954198473</v>
      </c>
      <c r="BA1763">
        <f t="shared" si="362"/>
        <v>2.2177509194922055E-4</v>
      </c>
    </row>
    <row r="1764" spans="1:53" x14ac:dyDescent="0.25">
      <c r="A1764">
        <f>'Preprocessed Data'!A1762</f>
        <v>2</v>
      </c>
      <c r="B1764">
        <f>'Preprocessed Data'!B1762</f>
        <v>61</v>
      </c>
      <c r="C1764">
        <f>'Preprocessed Data'!C1762</f>
        <v>0</v>
      </c>
      <c r="D1764">
        <f>'Preprocessed Data'!D1762</f>
        <v>0</v>
      </c>
      <c r="E1764">
        <f>'Preprocessed Data'!E1762</f>
        <v>1</v>
      </c>
      <c r="F1764">
        <f>'Preprocessed Data'!F1762</f>
        <v>1</v>
      </c>
      <c r="G1764">
        <f>'Preprocessed Data'!G1762</f>
        <v>2</v>
      </c>
      <c r="H1764">
        <f>'Preprocessed Data'!H1762</f>
        <v>74.819999999999993</v>
      </c>
      <c r="I1764">
        <f>'Preprocessed Data'!I1762</f>
        <v>30.6</v>
      </c>
      <c r="J1764">
        <f>'Preprocessed Data'!J1762</f>
        <v>2</v>
      </c>
      <c r="K1764" s="10">
        <f>'Preprocessed Data'!K1762</f>
        <v>0</v>
      </c>
      <c r="L1764" s="1">
        <f t="shared" si="352"/>
        <v>1</v>
      </c>
      <c r="M1764" s="11">
        <f t="shared" si="353"/>
        <v>1</v>
      </c>
      <c r="N1764">
        <f t="shared" si="354"/>
        <v>0</v>
      </c>
      <c r="O1764">
        <f t="shared" si="355"/>
        <v>2.7289532168323416E-2</v>
      </c>
      <c r="P1764" s="10">
        <f t="shared" si="356"/>
        <v>2.7289532168323416E-2</v>
      </c>
      <c r="Q1764" s="11">
        <f t="shared" si="357"/>
        <v>0.97271046783167658</v>
      </c>
      <c r="R1764" s="10">
        <f t="shared" si="358"/>
        <v>-2.7668807540636144E-2</v>
      </c>
      <c r="S1764" s="11">
        <f t="shared" si="359"/>
        <v>100</v>
      </c>
      <c r="AT1764">
        <v>1.2710560340119793E-2</v>
      </c>
      <c r="AU1764">
        <v>1</v>
      </c>
      <c r="AV1764">
        <v>0</v>
      </c>
      <c r="AW1764">
        <f t="shared" si="363"/>
        <v>1752</v>
      </c>
      <c r="AX1764">
        <f t="shared" si="364"/>
        <v>8</v>
      </c>
      <c r="AY1764">
        <f t="shared" si="360"/>
        <v>0.60664571171980242</v>
      </c>
      <c r="AZ1764">
        <f t="shared" si="361"/>
        <v>0.98778625954198473</v>
      </c>
      <c r="BA1764">
        <f t="shared" si="362"/>
        <v>2.2177509194922055E-4</v>
      </c>
    </row>
    <row r="1765" spans="1:53" x14ac:dyDescent="0.25">
      <c r="A1765">
        <f>'Preprocessed Data'!A1763</f>
        <v>1</v>
      </c>
      <c r="B1765">
        <f>'Preprocessed Data'!B1763</f>
        <v>35</v>
      </c>
      <c r="C1765">
        <f>'Preprocessed Data'!C1763</f>
        <v>0</v>
      </c>
      <c r="D1765">
        <f>'Preprocessed Data'!D1763</f>
        <v>0</v>
      </c>
      <c r="E1765">
        <f>'Preprocessed Data'!E1763</f>
        <v>1</v>
      </c>
      <c r="F1765">
        <f>'Preprocessed Data'!F1763</f>
        <v>4</v>
      </c>
      <c r="G1765">
        <f>'Preprocessed Data'!G1763</f>
        <v>1</v>
      </c>
      <c r="H1765">
        <f>'Preprocessed Data'!H1763</f>
        <v>108.08</v>
      </c>
      <c r="I1765">
        <f>'Preprocessed Data'!I1763</f>
        <v>30.6</v>
      </c>
      <c r="J1765">
        <f>'Preprocessed Data'!J1763</f>
        <v>1</v>
      </c>
      <c r="K1765" s="10">
        <f>'Preprocessed Data'!K1763</f>
        <v>0</v>
      </c>
      <c r="L1765" s="1">
        <f t="shared" si="352"/>
        <v>1</v>
      </c>
      <c r="M1765" s="11">
        <f t="shared" si="353"/>
        <v>1</v>
      </c>
      <c r="N1765">
        <f t="shared" si="354"/>
        <v>0</v>
      </c>
      <c r="O1765">
        <f t="shared" si="355"/>
        <v>2.8754688400466452E-2</v>
      </c>
      <c r="P1765" s="10">
        <f t="shared" si="356"/>
        <v>2.8754688400466452E-2</v>
      </c>
      <c r="Q1765" s="11">
        <f t="shared" si="357"/>
        <v>0.97124531159953353</v>
      </c>
      <c r="R1765" s="10">
        <f t="shared" si="358"/>
        <v>-2.9176204493878193E-2</v>
      </c>
      <c r="S1765" s="11">
        <f t="shared" si="359"/>
        <v>100</v>
      </c>
      <c r="AT1765">
        <v>1.2731191592883915E-2</v>
      </c>
      <c r="AU1765">
        <v>1</v>
      </c>
      <c r="AV1765">
        <v>0</v>
      </c>
      <c r="AW1765">
        <f t="shared" si="363"/>
        <v>1753</v>
      </c>
      <c r="AX1765">
        <f t="shared" si="364"/>
        <v>8</v>
      </c>
      <c r="AY1765">
        <f t="shared" si="360"/>
        <v>0.60642119443197129</v>
      </c>
      <c r="AZ1765">
        <f t="shared" si="361"/>
        <v>0.98778625954198473</v>
      </c>
      <c r="BA1765">
        <f t="shared" si="362"/>
        <v>2.2177509194933021E-4</v>
      </c>
    </row>
    <row r="1766" spans="1:53" x14ac:dyDescent="0.25">
      <c r="A1766">
        <f>'Preprocessed Data'!A1764</f>
        <v>2</v>
      </c>
      <c r="B1766">
        <f>'Preprocessed Data'!B1764</f>
        <v>77</v>
      </c>
      <c r="C1766">
        <f>'Preprocessed Data'!C1764</f>
        <v>1</v>
      </c>
      <c r="D1766">
        <f>'Preprocessed Data'!D1764</f>
        <v>0</v>
      </c>
      <c r="E1766">
        <f>'Preprocessed Data'!E1764</f>
        <v>1</v>
      </c>
      <c r="F1766">
        <f>'Preprocessed Data'!F1764</f>
        <v>4</v>
      </c>
      <c r="G1766">
        <f>'Preprocessed Data'!G1764</f>
        <v>1</v>
      </c>
      <c r="H1766">
        <f>'Preprocessed Data'!H1764</f>
        <v>238.53</v>
      </c>
      <c r="I1766">
        <f>'Preprocessed Data'!I1764</f>
        <v>30.6</v>
      </c>
      <c r="J1766">
        <f>'Preprocessed Data'!J1764</f>
        <v>2</v>
      </c>
      <c r="K1766" s="10">
        <f>'Preprocessed Data'!K1764</f>
        <v>1</v>
      </c>
      <c r="L1766" s="1">
        <f t="shared" si="352"/>
        <v>0</v>
      </c>
      <c r="M1766" s="11">
        <f t="shared" si="353"/>
        <v>1</v>
      </c>
      <c r="N1766">
        <f t="shared" si="354"/>
        <v>1</v>
      </c>
      <c r="O1766">
        <f t="shared" si="355"/>
        <v>0.92280566877286085</v>
      </c>
      <c r="P1766" s="10">
        <f t="shared" si="356"/>
        <v>0.92280566877286085</v>
      </c>
      <c r="Q1766" s="11">
        <f t="shared" si="357"/>
        <v>7.7194331227139146E-2</v>
      </c>
      <c r="R1766" s="10">
        <f t="shared" si="358"/>
        <v>-8.0336609687903376E-2</v>
      </c>
      <c r="S1766" s="11">
        <f t="shared" si="359"/>
        <v>100</v>
      </c>
      <c r="AT1766">
        <v>1.2736967402342767E-2</v>
      </c>
      <c r="AU1766">
        <v>1</v>
      </c>
      <c r="AV1766">
        <v>0</v>
      </c>
      <c r="AW1766">
        <f t="shared" si="363"/>
        <v>1754</v>
      </c>
      <c r="AX1766">
        <f t="shared" si="364"/>
        <v>8</v>
      </c>
      <c r="AY1766">
        <f t="shared" si="360"/>
        <v>0.60619667714414005</v>
      </c>
      <c r="AZ1766">
        <f t="shared" si="361"/>
        <v>0.98778625954198473</v>
      </c>
      <c r="BA1766">
        <f t="shared" si="362"/>
        <v>2.2177509194922055E-4</v>
      </c>
    </row>
    <row r="1767" spans="1:53" x14ac:dyDescent="0.25">
      <c r="A1767">
        <f>'Preprocessed Data'!A1765</f>
        <v>1</v>
      </c>
      <c r="B1767">
        <f>'Preprocessed Data'!B1765</f>
        <v>63</v>
      </c>
      <c r="C1767">
        <f>'Preprocessed Data'!C1765</f>
        <v>0</v>
      </c>
      <c r="D1767">
        <f>'Preprocessed Data'!D1765</f>
        <v>0</v>
      </c>
      <c r="E1767">
        <f>'Preprocessed Data'!E1765</f>
        <v>1</v>
      </c>
      <c r="F1767">
        <f>'Preprocessed Data'!F1765</f>
        <v>4</v>
      </c>
      <c r="G1767">
        <f>'Preprocessed Data'!G1765</f>
        <v>1</v>
      </c>
      <c r="H1767">
        <f>'Preprocessed Data'!H1765</f>
        <v>98.46</v>
      </c>
      <c r="I1767">
        <f>'Preprocessed Data'!I1765</f>
        <v>30.6</v>
      </c>
      <c r="J1767">
        <f>'Preprocessed Data'!J1765</f>
        <v>2</v>
      </c>
      <c r="K1767" s="10">
        <f>'Preprocessed Data'!K1765</f>
        <v>0</v>
      </c>
      <c r="L1767" s="1">
        <f t="shared" si="352"/>
        <v>1</v>
      </c>
      <c r="M1767" s="11">
        <f t="shared" si="353"/>
        <v>1</v>
      </c>
      <c r="N1767">
        <f t="shared" si="354"/>
        <v>0</v>
      </c>
      <c r="O1767">
        <f t="shared" si="355"/>
        <v>8.802059068547774E-2</v>
      </c>
      <c r="P1767" s="10">
        <f t="shared" si="356"/>
        <v>8.802059068547774E-2</v>
      </c>
      <c r="Q1767" s="11">
        <f t="shared" si="357"/>
        <v>0.91197940931452226</v>
      </c>
      <c r="R1767" s="10">
        <f t="shared" si="358"/>
        <v>-9.2137866668687687E-2</v>
      </c>
      <c r="S1767" s="11">
        <f t="shared" si="359"/>
        <v>100</v>
      </c>
      <c r="AT1767">
        <v>1.2746341018662174E-2</v>
      </c>
      <c r="AU1767">
        <v>1</v>
      </c>
      <c r="AV1767">
        <v>0</v>
      </c>
      <c r="AW1767">
        <f t="shared" si="363"/>
        <v>1755</v>
      </c>
      <c r="AX1767">
        <f t="shared" si="364"/>
        <v>8</v>
      </c>
      <c r="AY1767">
        <f t="shared" si="360"/>
        <v>0.60597215985630892</v>
      </c>
      <c r="AZ1767">
        <f t="shared" si="361"/>
        <v>0.98778625954198473</v>
      </c>
      <c r="BA1767">
        <f t="shared" si="362"/>
        <v>2.2177509194922055E-4</v>
      </c>
    </row>
    <row r="1768" spans="1:53" x14ac:dyDescent="0.25">
      <c r="A1768">
        <f>'Preprocessed Data'!A1766</f>
        <v>1</v>
      </c>
      <c r="B1768">
        <f>'Preprocessed Data'!B1766</f>
        <v>16</v>
      </c>
      <c r="C1768">
        <f>'Preprocessed Data'!C1766</f>
        <v>0</v>
      </c>
      <c r="D1768">
        <f>'Preprocessed Data'!D1766</f>
        <v>0</v>
      </c>
      <c r="E1768">
        <f>'Preprocessed Data'!E1766</f>
        <v>0</v>
      </c>
      <c r="F1768">
        <f>'Preprocessed Data'!F1766</f>
        <v>1</v>
      </c>
      <c r="G1768">
        <f>'Preprocessed Data'!G1766</f>
        <v>1</v>
      </c>
      <c r="H1768">
        <f>'Preprocessed Data'!H1766</f>
        <v>134.22999999999999</v>
      </c>
      <c r="I1768">
        <f>'Preprocessed Data'!I1766</f>
        <v>30.6</v>
      </c>
      <c r="J1768">
        <f>'Preprocessed Data'!J1766</f>
        <v>4</v>
      </c>
      <c r="K1768" s="10">
        <f>'Preprocessed Data'!K1766</f>
        <v>0</v>
      </c>
      <c r="L1768" s="1">
        <f t="shared" si="352"/>
        <v>1</v>
      </c>
      <c r="M1768" s="11">
        <f t="shared" si="353"/>
        <v>1</v>
      </c>
      <c r="N1768">
        <f t="shared" si="354"/>
        <v>0</v>
      </c>
      <c r="O1768">
        <f t="shared" si="355"/>
        <v>1.8939761752511764E-2</v>
      </c>
      <c r="P1768" s="10">
        <f t="shared" si="356"/>
        <v>1.8939761752511764E-2</v>
      </c>
      <c r="Q1768" s="11">
        <f t="shared" si="357"/>
        <v>0.98106023824748823</v>
      </c>
      <c r="R1768" s="10">
        <f t="shared" si="358"/>
        <v>-1.912141636060587E-2</v>
      </c>
      <c r="S1768" s="11">
        <f t="shared" si="359"/>
        <v>100</v>
      </c>
      <c r="AT1768">
        <v>1.2751841233712246E-2</v>
      </c>
      <c r="AU1768">
        <v>1</v>
      </c>
      <c r="AV1768">
        <v>0</v>
      </c>
      <c r="AW1768">
        <f t="shared" si="363"/>
        <v>1756</v>
      </c>
      <c r="AX1768">
        <f t="shared" si="364"/>
        <v>8</v>
      </c>
      <c r="AY1768">
        <f t="shared" si="360"/>
        <v>0.6057476425684778</v>
      </c>
      <c r="AZ1768">
        <f t="shared" si="361"/>
        <v>0.98778625954198473</v>
      </c>
      <c r="BA1768">
        <f t="shared" si="362"/>
        <v>2.2177509194933021E-4</v>
      </c>
    </row>
    <row r="1769" spans="1:53" x14ac:dyDescent="0.25">
      <c r="A1769">
        <f>'Preprocessed Data'!A1767</f>
        <v>1</v>
      </c>
      <c r="B1769">
        <f>'Preprocessed Data'!B1767</f>
        <v>78</v>
      </c>
      <c r="C1769">
        <f>'Preprocessed Data'!C1767</f>
        <v>0</v>
      </c>
      <c r="D1769">
        <f>'Preprocessed Data'!D1767</f>
        <v>0</v>
      </c>
      <c r="E1769">
        <f>'Preprocessed Data'!E1767</f>
        <v>1</v>
      </c>
      <c r="F1769">
        <f>'Preprocessed Data'!F1767</f>
        <v>4</v>
      </c>
      <c r="G1769">
        <f>'Preprocessed Data'!G1767</f>
        <v>2</v>
      </c>
      <c r="H1769">
        <f>'Preprocessed Data'!H1767</f>
        <v>201.58</v>
      </c>
      <c r="I1769">
        <f>'Preprocessed Data'!I1767</f>
        <v>30.6</v>
      </c>
      <c r="J1769">
        <f>'Preprocessed Data'!J1767</f>
        <v>4</v>
      </c>
      <c r="K1769" s="10">
        <f>'Preprocessed Data'!K1767</f>
        <v>1</v>
      </c>
      <c r="L1769" s="1">
        <f t="shared" si="352"/>
        <v>0</v>
      </c>
      <c r="M1769" s="11">
        <f t="shared" si="353"/>
        <v>1</v>
      </c>
      <c r="N1769">
        <f t="shared" si="354"/>
        <v>1</v>
      </c>
      <c r="O1769">
        <f t="shared" si="355"/>
        <v>0.76109852296264757</v>
      </c>
      <c r="P1769" s="10">
        <f t="shared" si="356"/>
        <v>0.76109852296264757</v>
      </c>
      <c r="Q1769" s="11">
        <f t="shared" si="357"/>
        <v>0.23890147703735243</v>
      </c>
      <c r="R1769" s="10">
        <f t="shared" si="358"/>
        <v>-0.27299246437202285</v>
      </c>
      <c r="S1769" s="11">
        <f t="shared" si="359"/>
        <v>100</v>
      </c>
      <c r="AT1769">
        <v>1.2752257618922007E-2</v>
      </c>
      <c r="AU1769">
        <v>1</v>
      </c>
      <c r="AV1769">
        <v>0</v>
      </c>
      <c r="AW1769">
        <f t="shared" si="363"/>
        <v>1757</v>
      </c>
      <c r="AX1769">
        <f t="shared" si="364"/>
        <v>8</v>
      </c>
      <c r="AY1769">
        <f t="shared" si="360"/>
        <v>0.60552312528064656</v>
      </c>
      <c r="AZ1769">
        <f t="shared" si="361"/>
        <v>0.98778625954198473</v>
      </c>
      <c r="BA1769">
        <f t="shared" si="362"/>
        <v>2.2177509194922055E-4</v>
      </c>
    </row>
    <row r="1770" spans="1:53" x14ac:dyDescent="0.25">
      <c r="A1770">
        <f>'Preprocessed Data'!A1768</f>
        <v>1</v>
      </c>
      <c r="B1770">
        <f>'Preprocessed Data'!B1768</f>
        <v>41</v>
      </c>
      <c r="C1770">
        <f>'Preprocessed Data'!C1768</f>
        <v>0</v>
      </c>
      <c r="D1770">
        <f>'Preprocessed Data'!D1768</f>
        <v>0</v>
      </c>
      <c r="E1770">
        <f>'Preprocessed Data'!E1768</f>
        <v>1</v>
      </c>
      <c r="F1770">
        <f>'Preprocessed Data'!F1768</f>
        <v>4</v>
      </c>
      <c r="G1770">
        <f>'Preprocessed Data'!G1768</f>
        <v>1</v>
      </c>
      <c r="H1770">
        <f>'Preprocessed Data'!H1768</f>
        <v>119.32</v>
      </c>
      <c r="I1770">
        <f>'Preprocessed Data'!I1768</f>
        <v>30.6</v>
      </c>
      <c r="J1770">
        <f>'Preprocessed Data'!J1768</f>
        <v>4</v>
      </c>
      <c r="K1770" s="10">
        <f>'Preprocessed Data'!K1768</f>
        <v>0</v>
      </c>
      <c r="L1770" s="1">
        <f t="shared" si="352"/>
        <v>1</v>
      </c>
      <c r="M1770" s="11">
        <f t="shared" si="353"/>
        <v>1</v>
      </c>
      <c r="N1770">
        <f t="shared" si="354"/>
        <v>0</v>
      </c>
      <c r="O1770">
        <f t="shared" si="355"/>
        <v>5.2852318239054341E-2</v>
      </c>
      <c r="P1770" s="10">
        <f t="shared" si="356"/>
        <v>5.2852318239054341E-2</v>
      </c>
      <c r="Q1770" s="11">
        <f t="shared" si="357"/>
        <v>0.94714768176094566</v>
      </c>
      <c r="R1770" s="10">
        <f t="shared" si="358"/>
        <v>-5.4300251005264026E-2</v>
      </c>
      <c r="S1770" s="11">
        <f t="shared" si="359"/>
        <v>100</v>
      </c>
      <c r="AT1770">
        <v>1.2757720972660371E-2</v>
      </c>
      <c r="AU1770">
        <v>1</v>
      </c>
      <c r="AV1770">
        <v>0</v>
      </c>
      <c r="AW1770">
        <f t="shared" si="363"/>
        <v>1758</v>
      </c>
      <c r="AX1770">
        <f t="shared" si="364"/>
        <v>8</v>
      </c>
      <c r="AY1770">
        <f t="shared" si="360"/>
        <v>0.60529860799281543</v>
      </c>
      <c r="AZ1770">
        <f t="shared" si="361"/>
        <v>0.98778625954198473</v>
      </c>
      <c r="BA1770">
        <f t="shared" si="362"/>
        <v>2.2177509194922055E-4</v>
      </c>
    </row>
    <row r="1771" spans="1:53" x14ac:dyDescent="0.25">
      <c r="A1771">
        <f>'Preprocessed Data'!A1769</f>
        <v>1</v>
      </c>
      <c r="B1771">
        <f>'Preprocessed Data'!B1769</f>
        <v>58</v>
      </c>
      <c r="C1771">
        <f>'Preprocessed Data'!C1769</f>
        <v>0</v>
      </c>
      <c r="D1771">
        <f>'Preprocessed Data'!D1769</f>
        <v>0</v>
      </c>
      <c r="E1771">
        <f>'Preprocessed Data'!E1769</f>
        <v>1</v>
      </c>
      <c r="F1771">
        <f>'Preprocessed Data'!F1769</f>
        <v>2</v>
      </c>
      <c r="G1771">
        <f>'Preprocessed Data'!G1769</f>
        <v>2</v>
      </c>
      <c r="H1771">
        <f>'Preprocessed Data'!H1769</f>
        <v>88.05</v>
      </c>
      <c r="I1771">
        <f>'Preprocessed Data'!I1769</f>
        <v>30.6</v>
      </c>
      <c r="J1771">
        <f>'Preprocessed Data'!J1769</f>
        <v>4</v>
      </c>
      <c r="K1771" s="10">
        <f>'Preprocessed Data'!K1769</f>
        <v>0</v>
      </c>
      <c r="L1771" s="1">
        <f t="shared" si="352"/>
        <v>1</v>
      </c>
      <c r="M1771" s="11">
        <f t="shared" si="353"/>
        <v>1</v>
      </c>
      <c r="N1771">
        <f t="shared" si="354"/>
        <v>0</v>
      </c>
      <c r="O1771">
        <f t="shared" si="355"/>
        <v>4.7793989758450034E-2</v>
      </c>
      <c r="P1771" s="10">
        <f t="shared" si="356"/>
        <v>4.7793989758450034E-2</v>
      </c>
      <c r="Q1771" s="11">
        <f t="shared" si="357"/>
        <v>0.95220601024154994</v>
      </c>
      <c r="R1771" s="10">
        <f t="shared" si="358"/>
        <v>-4.8973870288740465E-2</v>
      </c>
      <c r="S1771" s="11">
        <f t="shared" si="359"/>
        <v>100</v>
      </c>
      <c r="AT1771">
        <v>1.2762844014638505E-2</v>
      </c>
      <c r="AU1771">
        <v>1</v>
      </c>
      <c r="AV1771">
        <v>0</v>
      </c>
      <c r="AW1771">
        <f t="shared" si="363"/>
        <v>1759</v>
      </c>
      <c r="AX1771">
        <f t="shared" si="364"/>
        <v>8</v>
      </c>
      <c r="AY1771">
        <f t="shared" si="360"/>
        <v>0.6050740907049843</v>
      </c>
      <c r="AZ1771">
        <f t="shared" si="361"/>
        <v>0.98778625954198473</v>
      </c>
      <c r="BA1771">
        <f t="shared" si="362"/>
        <v>2.2177509194933021E-4</v>
      </c>
    </row>
    <row r="1772" spans="1:53" x14ac:dyDescent="0.25">
      <c r="A1772">
        <f>'Preprocessed Data'!A1770</f>
        <v>1</v>
      </c>
      <c r="B1772">
        <f>'Preprocessed Data'!B1770</f>
        <v>59</v>
      </c>
      <c r="C1772">
        <f>'Preprocessed Data'!C1770</f>
        <v>0</v>
      </c>
      <c r="D1772">
        <f>'Preprocessed Data'!D1770</f>
        <v>0</v>
      </c>
      <c r="E1772">
        <f>'Preprocessed Data'!E1770</f>
        <v>1</v>
      </c>
      <c r="F1772">
        <f>'Preprocessed Data'!F1770</f>
        <v>2</v>
      </c>
      <c r="G1772">
        <f>'Preprocessed Data'!G1770</f>
        <v>2</v>
      </c>
      <c r="H1772">
        <f>'Preprocessed Data'!H1770</f>
        <v>129.19</v>
      </c>
      <c r="I1772">
        <f>'Preprocessed Data'!I1770</f>
        <v>30.6</v>
      </c>
      <c r="J1772">
        <f>'Preprocessed Data'!J1770</f>
        <v>2</v>
      </c>
      <c r="K1772" s="10">
        <f>'Preprocessed Data'!K1770</f>
        <v>0</v>
      </c>
      <c r="L1772" s="1">
        <f t="shared" si="352"/>
        <v>1</v>
      </c>
      <c r="M1772" s="11">
        <f t="shared" si="353"/>
        <v>1</v>
      </c>
      <c r="N1772">
        <f t="shared" si="354"/>
        <v>0</v>
      </c>
      <c r="O1772">
        <f t="shared" si="355"/>
        <v>0.13088257469446785</v>
      </c>
      <c r="P1772" s="10">
        <f t="shared" si="356"/>
        <v>0.13088257469446785</v>
      </c>
      <c r="Q1772" s="11">
        <f t="shared" si="357"/>
        <v>0.86911742530553215</v>
      </c>
      <c r="R1772" s="10">
        <f t="shared" si="358"/>
        <v>-0.14027703591169779</v>
      </c>
      <c r="S1772" s="11">
        <f t="shared" si="359"/>
        <v>100</v>
      </c>
      <c r="AT1772">
        <v>1.2774788504618249E-2</v>
      </c>
      <c r="AU1772">
        <v>1</v>
      </c>
      <c r="AV1772">
        <v>0</v>
      </c>
      <c r="AW1772">
        <f t="shared" si="363"/>
        <v>1760</v>
      </c>
      <c r="AX1772">
        <f t="shared" si="364"/>
        <v>8</v>
      </c>
      <c r="AY1772">
        <f t="shared" si="360"/>
        <v>0.60484957341715306</v>
      </c>
      <c r="AZ1772">
        <f t="shared" si="361"/>
        <v>0.98778625954198473</v>
      </c>
      <c r="BA1772">
        <f t="shared" si="362"/>
        <v>0</v>
      </c>
    </row>
    <row r="1773" spans="1:53" x14ac:dyDescent="0.25">
      <c r="A1773">
        <f>'Preprocessed Data'!A1771</f>
        <v>2</v>
      </c>
      <c r="B1773">
        <f>'Preprocessed Data'!B1771</f>
        <v>64</v>
      </c>
      <c r="C1773">
        <f>'Preprocessed Data'!C1771</f>
        <v>0</v>
      </c>
      <c r="D1773">
        <f>'Preprocessed Data'!D1771</f>
        <v>1</v>
      </c>
      <c r="E1773">
        <f>'Preprocessed Data'!E1771</f>
        <v>1</v>
      </c>
      <c r="F1773">
        <f>'Preprocessed Data'!F1771</f>
        <v>4</v>
      </c>
      <c r="G1773">
        <f>'Preprocessed Data'!G1771</f>
        <v>1</v>
      </c>
      <c r="H1773">
        <f>'Preprocessed Data'!H1771</f>
        <v>114.71</v>
      </c>
      <c r="I1773">
        <f>'Preprocessed Data'!I1771</f>
        <v>30.6</v>
      </c>
      <c r="J1773">
        <f>'Preprocessed Data'!J1771</f>
        <v>2</v>
      </c>
      <c r="K1773" s="10">
        <f>'Preprocessed Data'!K1771</f>
        <v>0</v>
      </c>
      <c r="L1773" s="1">
        <f t="shared" si="352"/>
        <v>1</v>
      </c>
      <c r="M1773" s="11">
        <f t="shared" si="353"/>
        <v>1</v>
      </c>
      <c r="N1773">
        <f t="shared" si="354"/>
        <v>0</v>
      </c>
      <c r="O1773">
        <f t="shared" si="355"/>
        <v>0.16350993048442738</v>
      </c>
      <c r="P1773" s="10">
        <f t="shared" si="356"/>
        <v>0.16350993048442738</v>
      </c>
      <c r="Q1773" s="11">
        <f t="shared" si="357"/>
        <v>0.83649006951557259</v>
      </c>
      <c r="R1773" s="10">
        <f t="shared" si="358"/>
        <v>-0.17854063009545276</v>
      </c>
      <c r="S1773" s="11">
        <f t="shared" si="359"/>
        <v>100</v>
      </c>
      <c r="AT1773">
        <v>1.2787509767368671E-2</v>
      </c>
      <c r="AU1773">
        <v>0</v>
      </c>
      <c r="AV1773">
        <v>1</v>
      </c>
      <c r="AW1773">
        <f t="shared" si="363"/>
        <v>1760</v>
      </c>
      <c r="AX1773">
        <f t="shared" si="364"/>
        <v>9</v>
      </c>
      <c r="AY1773">
        <f t="shared" si="360"/>
        <v>0.60484957341715306</v>
      </c>
      <c r="AZ1773">
        <f t="shared" si="361"/>
        <v>0.98625954198473287</v>
      </c>
      <c r="BA1773">
        <f t="shared" si="362"/>
        <v>2.2143231746398219E-4</v>
      </c>
    </row>
    <row r="1774" spans="1:53" x14ac:dyDescent="0.25">
      <c r="A1774">
        <f>'Preprocessed Data'!A1772</f>
        <v>1</v>
      </c>
      <c r="B1774">
        <f>'Preprocessed Data'!B1772</f>
        <v>38</v>
      </c>
      <c r="C1774">
        <f>'Preprocessed Data'!C1772</f>
        <v>0</v>
      </c>
      <c r="D1774">
        <f>'Preprocessed Data'!D1772</f>
        <v>0</v>
      </c>
      <c r="E1774">
        <f>'Preprocessed Data'!E1772</f>
        <v>1</v>
      </c>
      <c r="F1774">
        <f>'Preprocessed Data'!F1772</f>
        <v>4</v>
      </c>
      <c r="G1774">
        <f>'Preprocessed Data'!G1772</f>
        <v>2</v>
      </c>
      <c r="H1774">
        <f>'Preprocessed Data'!H1772</f>
        <v>122.83</v>
      </c>
      <c r="I1774">
        <f>'Preprocessed Data'!I1772</f>
        <v>30.6</v>
      </c>
      <c r="J1774">
        <f>'Preprocessed Data'!J1772</f>
        <v>4</v>
      </c>
      <c r="K1774" s="10">
        <f>'Preprocessed Data'!K1772</f>
        <v>0</v>
      </c>
      <c r="L1774" s="1">
        <f t="shared" si="352"/>
        <v>1</v>
      </c>
      <c r="M1774" s="11">
        <f t="shared" si="353"/>
        <v>1</v>
      </c>
      <c r="N1774">
        <f t="shared" si="354"/>
        <v>0</v>
      </c>
      <c r="O1774">
        <f t="shared" si="355"/>
        <v>5.1032148950183424E-2</v>
      </c>
      <c r="P1774" s="10">
        <f t="shared" si="356"/>
        <v>5.1032148950183424E-2</v>
      </c>
      <c r="Q1774" s="11">
        <f t="shared" si="357"/>
        <v>0.94896785104981662</v>
      </c>
      <c r="R1774" s="10">
        <f t="shared" si="358"/>
        <v>-5.2380357605871147E-2</v>
      </c>
      <c r="S1774" s="11">
        <f t="shared" si="359"/>
        <v>100</v>
      </c>
      <c r="AT1774">
        <v>1.2790985840020183E-2</v>
      </c>
      <c r="AU1774">
        <v>1</v>
      </c>
      <c r="AV1774">
        <v>0</v>
      </c>
      <c r="AW1774">
        <f t="shared" si="363"/>
        <v>1761</v>
      </c>
      <c r="AX1774">
        <f t="shared" si="364"/>
        <v>9</v>
      </c>
      <c r="AY1774">
        <f t="shared" si="360"/>
        <v>0.60462505612932194</v>
      </c>
      <c r="AZ1774">
        <f t="shared" si="361"/>
        <v>0.98625954198473287</v>
      </c>
      <c r="BA1774">
        <f t="shared" si="362"/>
        <v>2.2143231746398219E-4</v>
      </c>
    </row>
    <row r="1775" spans="1:53" x14ac:dyDescent="0.25">
      <c r="A1775">
        <f>'Preprocessed Data'!A1773</f>
        <v>1</v>
      </c>
      <c r="B1775">
        <f>'Preprocessed Data'!B1773</f>
        <v>43</v>
      </c>
      <c r="C1775">
        <f>'Preprocessed Data'!C1773</f>
        <v>0</v>
      </c>
      <c r="D1775">
        <f>'Preprocessed Data'!D1773</f>
        <v>0</v>
      </c>
      <c r="E1775">
        <f>'Preprocessed Data'!E1773</f>
        <v>1</v>
      </c>
      <c r="F1775">
        <f>'Preprocessed Data'!F1773</f>
        <v>4</v>
      </c>
      <c r="G1775">
        <f>'Preprocessed Data'!G1773</f>
        <v>1</v>
      </c>
      <c r="H1775">
        <f>'Preprocessed Data'!H1773</f>
        <v>88</v>
      </c>
      <c r="I1775">
        <f>'Preprocessed Data'!I1773</f>
        <v>30.6</v>
      </c>
      <c r="J1775">
        <f>'Preprocessed Data'!J1773</f>
        <v>2</v>
      </c>
      <c r="K1775" s="10">
        <f>'Preprocessed Data'!K1773</f>
        <v>0</v>
      </c>
      <c r="L1775" s="1">
        <f t="shared" si="352"/>
        <v>1</v>
      </c>
      <c r="M1775" s="11">
        <f t="shared" si="353"/>
        <v>1</v>
      </c>
      <c r="N1775">
        <f t="shared" si="354"/>
        <v>0</v>
      </c>
      <c r="O1775">
        <f t="shared" si="355"/>
        <v>2.5952478050826261E-2</v>
      </c>
      <c r="P1775" s="10">
        <f t="shared" si="356"/>
        <v>2.5952478050826261E-2</v>
      </c>
      <c r="Q1775" s="11">
        <f t="shared" si="357"/>
        <v>0.97404752194917377</v>
      </c>
      <c r="R1775" s="10">
        <f t="shared" si="358"/>
        <v>-2.6295186027587999E-2</v>
      </c>
      <c r="S1775" s="11">
        <f t="shared" si="359"/>
        <v>100</v>
      </c>
      <c r="AT1775">
        <v>1.2796978724185296E-2</v>
      </c>
      <c r="AU1775">
        <v>1</v>
      </c>
      <c r="AV1775">
        <v>0</v>
      </c>
      <c r="AW1775">
        <f t="shared" si="363"/>
        <v>1762</v>
      </c>
      <c r="AX1775">
        <f t="shared" si="364"/>
        <v>9</v>
      </c>
      <c r="AY1775">
        <f t="shared" si="360"/>
        <v>0.60440053884149081</v>
      </c>
      <c r="AZ1775">
        <f t="shared" si="361"/>
        <v>0.98625954198473287</v>
      </c>
      <c r="BA1775">
        <f t="shared" si="362"/>
        <v>2.2143231746409169E-4</v>
      </c>
    </row>
    <row r="1776" spans="1:53" x14ac:dyDescent="0.25">
      <c r="A1776">
        <f>'Preprocessed Data'!A1774</f>
        <v>1</v>
      </c>
      <c r="B1776">
        <f>'Preprocessed Data'!B1774</f>
        <v>55</v>
      </c>
      <c r="C1776">
        <f>'Preprocessed Data'!C1774</f>
        <v>0</v>
      </c>
      <c r="D1776">
        <f>'Preprocessed Data'!D1774</f>
        <v>0</v>
      </c>
      <c r="E1776">
        <f>'Preprocessed Data'!E1774</f>
        <v>1</v>
      </c>
      <c r="F1776">
        <f>'Preprocessed Data'!F1774</f>
        <v>1</v>
      </c>
      <c r="G1776">
        <f>'Preprocessed Data'!G1774</f>
        <v>2</v>
      </c>
      <c r="H1776">
        <f>'Preprocessed Data'!H1774</f>
        <v>76.47</v>
      </c>
      <c r="I1776">
        <f>'Preprocessed Data'!I1774</f>
        <v>30.6</v>
      </c>
      <c r="J1776">
        <f>'Preprocessed Data'!J1774</f>
        <v>4</v>
      </c>
      <c r="K1776" s="10">
        <f>'Preprocessed Data'!K1774</f>
        <v>0</v>
      </c>
      <c r="L1776" s="1">
        <f t="shared" si="352"/>
        <v>1</v>
      </c>
      <c r="M1776" s="11">
        <f t="shared" si="353"/>
        <v>1</v>
      </c>
      <c r="N1776">
        <f t="shared" si="354"/>
        <v>0</v>
      </c>
      <c r="O1776">
        <f t="shared" si="355"/>
        <v>2.8350389988268773E-2</v>
      </c>
      <c r="P1776" s="10">
        <f t="shared" si="356"/>
        <v>2.8350389988268773E-2</v>
      </c>
      <c r="Q1776" s="11">
        <f t="shared" si="357"/>
        <v>0.97164961001173122</v>
      </c>
      <c r="R1776" s="10">
        <f t="shared" si="358"/>
        <v>-2.8760023038529068E-2</v>
      </c>
      <c r="S1776" s="11">
        <f t="shared" si="359"/>
        <v>100</v>
      </c>
      <c r="AT1776">
        <v>1.2808651810334378E-2</v>
      </c>
      <c r="AU1776">
        <v>1</v>
      </c>
      <c r="AV1776">
        <v>0</v>
      </c>
      <c r="AW1776">
        <f t="shared" si="363"/>
        <v>1763</v>
      </c>
      <c r="AX1776">
        <f t="shared" si="364"/>
        <v>9</v>
      </c>
      <c r="AY1776">
        <f t="shared" si="360"/>
        <v>0.60417602155365957</v>
      </c>
      <c r="AZ1776">
        <f t="shared" si="361"/>
        <v>0.98625954198473287</v>
      </c>
      <c r="BA1776">
        <f t="shared" si="362"/>
        <v>2.2143231746398219E-4</v>
      </c>
    </row>
    <row r="1777" spans="1:53" x14ac:dyDescent="0.25">
      <c r="A1777">
        <f>'Preprocessed Data'!A1775</f>
        <v>2</v>
      </c>
      <c r="B1777">
        <f>'Preprocessed Data'!B1775</f>
        <v>43</v>
      </c>
      <c r="C1777">
        <f>'Preprocessed Data'!C1775</f>
        <v>0</v>
      </c>
      <c r="D1777">
        <f>'Preprocessed Data'!D1775</f>
        <v>0</v>
      </c>
      <c r="E1777">
        <f>'Preprocessed Data'!E1775</f>
        <v>1</v>
      </c>
      <c r="F1777">
        <f>'Preprocessed Data'!F1775</f>
        <v>1</v>
      </c>
      <c r="G1777">
        <f>'Preprocessed Data'!G1775</f>
        <v>1</v>
      </c>
      <c r="H1777">
        <f>'Preprocessed Data'!H1775</f>
        <v>84.04</v>
      </c>
      <c r="I1777">
        <f>'Preprocessed Data'!I1775</f>
        <v>30.6</v>
      </c>
      <c r="J1777">
        <f>'Preprocessed Data'!J1775</f>
        <v>4</v>
      </c>
      <c r="K1777" s="10">
        <f>'Preprocessed Data'!K1775</f>
        <v>0</v>
      </c>
      <c r="L1777" s="1">
        <f t="shared" si="352"/>
        <v>1</v>
      </c>
      <c r="M1777" s="11">
        <f t="shared" si="353"/>
        <v>1</v>
      </c>
      <c r="N1777">
        <f t="shared" si="354"/>
        <v>0</v>
      </c>
      <c r="O1777">
        <f t="shared" si="355"/>
        <v>1.4123271723814855E-2</v>
      </c>
      <c r="P1777" s="10">
        <f t="shared" si="356"/>
        <v>1.4123271723814855E-2</v>
      </c>
      <c r="Q1777" s="11">
        <f t="shared" si="357"/>
        <v>0.98587672827618511</v>
      </c>
      <c r="R1777" s="10">
        <f t="shared" si="358"/>
        <v>-1.4223954227673981E-2</v>
      </c>
      <c r="S1777" s="11">
        <f t="shared" si="359"/>
        <v>100</v>
      </c>
      <c r="AT1777">
        <v>1.2838429627427041E-2</v>
      </c>
      <c r="AU1777">
        <v>1</v>
      </c>
      <c r="AV1777">
        <v>0</v>
      </c>
      <c r="AW1777">
        <f t="shared" si="363"/>
        <v>1764</v>
      </c>
      <c r="AX1777">
        <f t="shared" si="364"/>
        <v>9</v>
      </c>
      <c r="AY1777">
        <f t="shared" si="360"/>
        <v>0.60395150426582844</v>
      </c>
      <c r="AZ1777">
        <f t="shared" si="361"/>
        <v>0.98625954198473287</v>
      </c>
      <c r="BA1777">
        <f t="shared" si="362"/>
        <v>2.2143231746398219E-4</v>
      </c>
    </row>
    <row r="1778" spans="1:53" x14ac:dyDescent="0.25">
      <c r="A1778">
        <f>'Preprocessed Data'!A1776</f>
        <v>1</v>
      </c>
      <c r="B1778">
        <f>'Preprocessed Data'!B1776</f>
        <v>16</v>
      </c>
      <c r="C1778">
        <f>'Preprocessed Data'!C1776</f>
        <v>0</v>
      </c>
      <c r="D1778">
        <f>'Preprocessed Data'!D1776</f>
        <v>0</v>
      </c>
      <c r="E1778">
        <f>'Preprocessed Data'!E1776</f>
        <v>0</v>
      </c>
      <c r="F1778">
        <f>'Preprocessed Data'!F1776</f>
        <v>4</v>
      </c>
      <c r="G1778">
        <f>'Preprocessed Data'!G1776</f>
        <v>1</v>
      </c>
      <c r="H1778">
        <f>'Preprocessed Data'!H1776</f>
        <v>97.23</v>
      </c>
      <c r="I1778">
        <f>'Preprocessed Data'!I1776</f>
        <v>30.6</v>
      </c>
      <c r="J1778">
        <f>'Preprocessed Data'!J1776</f>
        <v>2</v>
      </c>
      <c r="K1778" s="10">
        <f>'Preprocessed Data'!K1776</f>
        <v>0</v>
      </c>
      <c r="L1778" s="1">
        <f t="shared" si="352"/>
        <v>1</v>
      </c>
      <c r="M1778" s="11">
        <f t="shared" si="353"/>
        <v>1</v>
      </c>
      <c r="N1778">
        <f t="shared" si="354"/>
        <v>0</v>
      </c>
      <c r="O1778">
        <f t="shared" si="355"/>
        <v>9.2786587362244568E-3</v>
      </c>
      <c r="P1778" s="10">
        <f t="shared" si="356"/>
        <v>9.2786587362244568E-3</v>
      </c>
      <c r="Q1778" s="11">
        <f t="shared" si="357"/>
        <v>0.99072134126377553</v>
      </c>
      <c r="R1778" s="10">
        <f t="shared" si="358"/>
        <v>-9.3219736345077492E-3</v>
      </c>
      <c r="S1778" s="11">
        <f t="shared" si="359"/>
        <v>100</v>
      </c>
      <c r="AT1778">
        <v>1.2863058350564647E-2</v>
      </c>
      <c r="AU1778">
        <v>1</v>
      </c>
      <c r="AV1778">
        <v>0</v>
      </c>
      <c r="AW1778">
        <f t="shared" si="363"/>
        <v>1765</v>
      </c>
      <c r="AX1778">
        <f t="shared" si="364"/>
        <v>9</v>
      </c>
      <c r="AY1778">
        <f t="shared" si="360"/>
        <v>0.60372698697799732</v>
      </c>
      <c r="AZ1778">
        <f t="shared" si="361"/>
        <v>0.98625954198473287</v>
      </c>
      <c r="BA1778">
        <f t="shared" si="362"/>
        <v>2.2143231746409169E-4</v>
      </c>
    </row>
    <row r="1779" spans="1:53" x14ac:dyDescent="0.25">
      <c r="A1779">
        <f>'Preprocessed Data'!A1777</f>
        <v>2</v>
      </c>
      <c r="B1779">
        <f>'Preprocessed Data'!B1777</f>
        <v>35</v>
      </c>
      <c r="C1779">
        <f>'Preprocessed Data'!C1777</f>
        <v>0</v>
      </c>
      <c r="D1779">
        <f>'Preprocessed Data'!D1777</f>
        <v>0</v>
      </c>
      <c r="E1779">
        <f>'Preprocessed Data'!E1777</f>
        <v>1</v>
      </c>
      <c r="F1779">
        <f>'Preprocessed Data'!F1777</f>
        <v>4</v>
      </c>
      <c r="G1779">
        <f>'Preprocessed Data'!G1777</f>
        <v>1</v>
      </c>
      <c r="H1779">
        <f>'Preprocessed Data'!H1777</f>
        <v>82.99</v>
      </c>
      <c r="I1779">
        <f>'Preprocessed Data'!I1777</f>
        <v>30.6</v>
      </c>
      <c r="J1779">
        <f>'Preprocessed Data'!J1777</f>
        <v>2</v>
      </c>
      <c r="K1779" s="10">
        <f>'Preprocessed Data'!K1777</f>
        <v>0</v>
      </c>
      <c r="L1779" s="1">
        <f t="shared" si="352"/>
        <v>1</v>
      </c>
      <c r="M1779" s="11">
        <f t="shared" si="353"/>
        <v>1</v>
      </c>
      <c r="N1779">
        <f t="shared" si="354"/>
        <v>0</v>
      </c>
      <c r="O1779">
        <f t="shared" si="355"/>
        <v>1.168356396863428E-2</v>
      </c>
      <c r="P1779" s="10">
        <f t="shared" si="356"/>
        <v>1.168356396863428E-2</v>
      </c>
      <c r="Q1779" s="11">
        <f t="shared" si="357"/>
        <v>0.98831643603136576</v>
      </c>
      <c r="R1779" s="10">
        <f t="shared" si="358"/>
        <v>-1.1752353128789021E-2</v>
      </c>
      <c r="S1779" s="11">
        <f t="shared" si="359"/>
        <v>100</v>
      </c>
      <c r="AT1779">
        <v>1.2886209877089319E-2</v>
      </c>
      <c r="AU1779">
        <v>1</v>
      </c>
      <c r="AV1779">
        <v>0</v>
      </c>
      <c r="AW1779">
        <f t="shared" si="363"/>
        <v>1766</v>
      </c>
      <c r="AX1779">
        <f t="shared" si="364"/>
        <v>9</v>
      </c>
      <c r="AY1779">
        <f t="shared" si="360"/>
        <v>0.60350246969016608</v>
      </c>
      <c r="AZ1779">
        <f t="shared" si="361"/>
        <v>0.98625954198473287</v>
      </c>
      <c r="BA1779">
        <f t="shared" si="362"/>
        <v>2.2143231746387271E-4</v>
      </c>
    </row>
    <row r="1780" spans="1:53" x14ac:dyDescent="0.25">
      <c r="A1780">
        <f>'Preprocessed Data'!A1778</f>
        <v>1</v>
      </c>
      <c r="B1780">
        <f>'Preprocessed Data'!B1778</f>
        <v>80</v>
      </c>
      <c r="C1780">
        <f>'Preprocessed Data'!C1778</f>
        <v>0</v>
      </c>
      <c r="D1780">
        <f>'Preprocessed Data'!D1778</f>
        <v>1</v>
      </c>
      <c r="E1780">
        <f>'Preprocessed Data'!E1778</f>
        <v>1</v>
      </c>
      <c r="F1780">
        <f>'Preprocessed Data'!F1778</f>
        <v>2</v>
      </c>
      <c r="G1780">
        <f>'Preprocessed Data'!G1778</f>
        <v>2</v>
      </c>
      <c r="H1780">
        <f>'Preprocessed Data'!H1778</f>
        <v>252.72</v>
      </c>
      <c r="I1780">
        <f>'Preprocessed Data'!I1778</f>
        <v>30.5</v>
      </c>
      <c r="J1780">
        <f>'Preprocessed Data'!J1778</f>
        <v>1</v>
      </c>
      <c r="K1780" s="10">
        <f>'Preprocessed Data'!K1778</f>
        <v>1</v>
      </c>
      <c r="L1780" s="1">
        <f t="shared" si="352"/>
        <v>0</v>
      </c>
      <c r="M1780" s="11">
        <f t="shared" si="353"/>
        <v>1</v>
      </c>
      <c r="N1780">
        <f t="shared" si="354"/>
        <v>1</v>
      </c>
      <c r="O1780">
        <f t="shared" si="355"/>
        <v>0.94673762008002671</v>
      </c>
      <c r="P1780" s="10">
        <f t="shared" si="356"/>
        <v>0.94673762008002671</v>
      </c>
      <c r="Q1780" s="11">
        <f t="shared" si="357"/>
        <v>5.3262379919973291E-2</v>
      </c>
      <c r="R1780" s="10">
        <f t="shared" si="358"/>
        <v>-5.4733288514904437E-2</v>
      </c>
      <c r="S1780" s="11">
        <f t="shared" si="359"/>
        <v>100</v>
      </c>
      <c r="AT1780">
        <v>1.289594135927476E-2</v>
      </c>
      <c r="AU1780">
        <v>1</v>
      </c>
      <c r="AV1780">
        <v>0</v>
      </c>
      <c r="AW1780">
        <f t="shared" si="363"/>
        <v>1767</v>
      </c>
      <c r="AX1780">
        <f t="shared" si="364"/>
        <v>9</v>
      </c>
      <c r="AY1780">
        <f t="shared" si="360"/>
        <v>0.60327795240233506</v>
      </c>
      <c r="AZ1780">
        <f t="shared" si="361"/>
        <v>0.98625954198473287</v>
      </c>
      <c r="BA1780">
        <f t="shared" si="362"/>
        <v>2.2143231746409169E-4</v>
      </c>
    </row>
    <row r="1781" spans="1:53" x14ac:dyDescent="0.25">
      <c r="A1781">
        <f>'Preprocessed Data'!A1779</f>
        <v>2</v>
      </c>
      <c r="B1781">
        <f>'Preprocessed Data'!B1779</f>
        <v>78</v>
      </c>
      <c r="C1781">
        <f>'Preprocessed Data'!C1779</f>
        <v>1</v>
      </c>
      <c r="D1781">
        <f>'Preprocessed Data'!D1779</f>
        <v>0</v>
      </c>
      <c r="E1781">
        <f>'Preprocessed Data'!E1779</f>
        <v>1</v>
      </c>
      <c r="F1781">
        <f>'Preprocessed Data'!F1779</f>
        <v>5</v>
      </c>
      <c r="G1781">
        <f>'Preprocessed Data'!G1779</f>
        <v>2</v>
      </c>
      <c r="H1781">
        <f>'Preprocessed Data'!H1779</f>
        <v>182.2</v>
      </c>
      <c r="I1781">
        <f>'Preprocessed Data'!I1779</f>
        <v>30.5</v>
      </c>
      <c r="J1781">
        <f>'Preprocessed Data'!J1779</f>
        <v>1</v>
      </c>
      <c r="K1781" s="10">
        <f>'Preprocessed Data'!K1779</f>
        <v>1</v>
      </c>
      <c r="L1781" s="1">
        <f t="shared" si="352"/>
        <v>0</v>
      </c>
      <c r="M1781" s="11">
        <f t="shared" si="353"/>
        <v>1</v>
      </c>
      <c r="N1781">
        <f t="shared" si="354"/>
        <v>1</v>
      </c>
      <c r="O1781">
        <f t="shared" si="355"/>
        <v>0.76024645837051641</v>
      </c>
      <c r="P1781" s="10">
        <f t="shared" si="356"/>
        <v>0.76024645837051641</v>
      </c>
      <c r="Q1781" s="11">
        <f t="shared" si="357"/>
        <v>0.23975354162948359</v>
      </c>
      <c r="R1781" s="10">
        <f t="shared" si="358"/>
        <v>-0.2741126109419047</v>
      </c>
      <c r="S1781" s="11">
        <f t="shared" si="359"/>
        <v>100</v>
      </c>
      <c r="AT1781">
        <v>1.2921461464958763E-2</v>
      </c>
      <c r="AU1781">
        <v>1</v>
      </c>
      <c r="AV1781">
        <v>0</v>
      </c>
      <c r="AW1781">
        <f t="shared" si="363"/>
        <v>1768</v>
      </c>
      <c r="AX1781">
        <f t="shared" si="364"/>
        <v>9</v>
      </c>
      <c r="AY1781">
        <f t="shared" si="360"/>
        <v>0.60305343511450382</v>
      </c>
      <c r="AZ1781">
        <f t="shared" si="361"/>
        <v>0.98625954198473287</v>
      </c>
      <c r="BA1781">
        <f t="shared" si="362"/>
        <v>2.2143231746409169E-4</v>
      </c>
    </row>
    <row r="1782" spans="1:53" x14ac:dyDescent="0.25">
      <c r="A1782">
        <f>'Preprocessed Data'!A1780</f>
        <v>1</v>
      </c>
      <c r="B1782">
        <f>'Preprocessed Data'!B1780</f>
        <v>59</v>
      </c>
      <c r="C1782">
        <f>'Preprocessed Data'!C1780</f>
        <v>0</v>
      </c>
      <c r="D1782">
        <f>'Preprocessed Data'!D1780</f>
        <v>0</v>
      </c>
      <c r="E1782">
        <f>'Preprocessed Data'!E1780</f>
        <v>1</v>
      </c>
      <c r="F1782">
        <f>'Preprocessed Data'!F1780</f>
        <v>4</v>
      </c>
      <c r="G1782">
        <f>'Preprocessed Data'!G1780</f>
        <v>2</v>
      </c>
      <c r="H1782">
        <f>'Preprocessed Data'!H1780</f>
        <v>86.46</v>
      </c>
      <c r="I1782">
        <f>'Preprocessed Data'!I1780</f>
        <v>30.5</v>
      </c>
      <c r="J1782">
        <f>'Preprocessed Data'!J1780</f>
        <v>4</v>
      </c>
      <c r="K1782" s="10">
        <f>'Preprocessed Data'!K1780</f>
        <v>0</v>
      </c>
      <c r="L1782" s="1">
        <f t="shared" si="352"/>
        <v>1</v>
      </c>
      <c r="M1782" s="11">
        <f t="shared" si="353"/>
        <v>1</v>
      </c>
      <c r="N1782">
        <f t="shared" si="354"/>
        <v>0</v>
      </c>
      <c r="O1782">
        <f t="shared" si="355"/>
        <v>5.6506376737304791E-2</v>
      </c>
      <c r="P1782" s="10">
        <f t="shared" si="356"/>
        <v>5.6506376737304791E-2</v>
      </c>
      <c r="Q1782" s="11">
        <f t="shared" si="357"/>
        <v>0.94349362326269526</v>
      </c>
      <c r="R1782" s="10">
        <f t="shared" si="358"/>
        <v>-5.8165672794468812E-2</v>
      </c>
      <c r="S1782" s="11">
        <f t="shared" si="359"/>
        <v>100</v>
      </c>
      <c r="AT1782">
        <v>1.2931870499796933E-2</v>
      </c>
      <c r="AU1782">
        <v>1</v>
      </c>
      <c r="AV1782">
        <v>0</v>
      </c>
      <c r="AW1782">
        <f t="shared" si="363"/>
        <v>1769</v>
      </c>
      <c r="AX1782">
        <f t="shared" si="364"/>
        <v>9</v>
      </c>
      <c r="AY1782">
        <f t="shared" si="360"/>
        <v>0.60282891782667258</v>
      </c>
      <c r="AZ1782">
        <f t="shared" si="361"/>
        <v>0.98625954198473287</v>
      </c>
      <c r="BA1782">
        <f t="shared" si="362"/>
        <v>2.2143231746387271E-4</v>
      </c>
    </row>
    <row r="1783" spans="1:53" x14ac:dyDescent="0.25">
      <c r="A1783">
        <f>'Preprocessed Data'!A1781</f>
        <v>2</v>
      </c>
      <c r="B1783">
        <f>'Preprocessed Data'!B1781</f>
        <v>51</v>
      </c>
      <c r="C1783">
        <f>'Preprocessed Data'!C1781</f>
        <v>1</v>
      </c>
      <c r="D1783">
        <f>'Preprocessed Data'!D1781</f>
        <v>0</v>
      </c>
      <c r="E1783">
        <f>'Preprocessed Data'!E1781</f>
        <v>1</v>
      </c>
      <c r="F1783">
        <f>'Preprocessed Data'!F1781</f>
        <v>5</v>
      </c>
      <c r="G1783">
        <f>'Preprocessed Data'!G1781</f>
        <v>2</v>
      </c>
      <c r="H1783">
        <f>'Preprocessed Data'!H1781</f>
        <v>72.62</v>
      </c>
      <c r="I1783">
        <f>'Preprocessed Data'!I1781</f>
        <v>30.5</v>
      </c>
      <c r="J1783">
        <f>'Preprocessed Data'!J1781</f>
        <v>2</v>
      </c>
      <c r="K1783" s="10">
        <f>'Preprocessed Data'!K1781</f>
        <v>0</v>
      </c>
      <c r="L1783" s="1">
        <f t="shared" si="352"/>
        <v>1</v>
      </c>
      <c r="M1783" s="11">
        <f t="shared" si="353"/>
        <v>1</v>
      </c>
      <c r="N1783">
        <f t="shared" si="354"/>
        <v>0</v>
      </c>
      <c r="O1783">
        <f t="shared" si="355"/>
        <v>4.4805410626010844E-2</v>
      </c>
      <c r="P1783" s="10">
        <f t="shared" si="356"/>
        <v>4.4805410626010844E-2</v>
      </c>
      <c r="Q1783" s="11">
        <f t="shared" si="357"/>
        <v>0.95519458937398916</v>
      </c>
      <c r="R1783" s="10">
        <f t="shared" si="358"/>
        <v>-4.5840200750557003E-2</v>
      </c>
      <c r="S1783" s="11">
        <f t="shared" si="359"/>
        <v>100</v>
      </c>
      <c r="AT1783">
        <v>1.295991720563508E-2</v>
      </c>
      <c r="AU1783">
        <v>1</v>
      </c>
      <c r="AV1783">
        <v>0</v>
      </c>
      <c r="AW1783">
        <f t="shared" si="363"/>
        <v>1770</v>
      </c>
      <c r="AX1783">
        <f t="shared" si="364"/>
        <v>9</v>
      </c>
      <c r="AY1783">
        <f t="shared" si="360"/>
        <v>0.60260440053884157</v>
      </c>
      <c r="AZ1783">
        <f t="shared" si="361"/>
        <v>0.98625954198473287</v>
      </c>
      <c r="BA1783">
        <f t="shared" si="362"/>
        <v>2.2143231746409169E-4</v>
      </c>
    </row>
    <row r="1784" spans="1:53" x14ac:dyDescent="0.25">
      <c r="A1784">
        <f>'Preprocessed Data'!A1782</f>
        <v>1</v>
      </c>
      <c r="B1784">
        <f>'Preprocessed Data'!B1782</f>
        <v>75</v>
      </c>
      <c r="C1784">
        <f>'Preprocessed Data'!C1782</f>
        <v>1</v>
      </c>
      <c r="D1784">
        <f>'Preprocessed Data'!D1782</f>
        <v>1</v>
      </c>
      <c r="E1784">
        <f>'Preprocessed Data'!E1782</f>
        <v>1</v>
      </c>
      <c r="F1784">
        <f>'Preprocessed Data'!F1782</f>
        <v>5</v>
      </c>
      <c r="G1784">
        <f>'Preprocessed Data'!G1782</f>
        <v>2</v>
      </c>
      <c r="H1784">
        <f>'Preprocessed Data'!H1782</f>
        <v>207.64</v>
      </c>
      <c r="I1784">
        <f>'Preprocessed Data'!I1782</f>
        <v>30.5</v>
      </c>
      <c r="J1784">
        <f>'Preprocessed Data'!J1782</f>
        <v>1</v>
      </c>
      <c r="K1784" s="10">
        <f>'Preprocessed Data'!K1782</f>
        <v>1</v>
      </c>
      <c r="L1784" s="1">
        <f t="shared" si="352"/>
        <v>0</v>
      </c>
      <c r="M1784" s="11">
        <f t="shared" si="353"/>
        <v>1</v>
      </c>
      <c r="N1784">
        <f t="shared" si="354"/>
        <v>1</v>
      </c>
      <c r="O1784">
        <f t="shared" si="355"/>
        <v>0.92047731767008456</v>
      </c>
      <c r="P1784" s="10">
        <f t="shared" si="356"/>
        <v>0.92047731767008456</v>
      </c>
      <c r="Q1784" s="11">
        <f t="shared" si="357"/>
        <v>7.952268232991544E-2</v>
      </c>
      <c r="R1784" s="10">
        <f t="shared" si="358"/>
        <v>-8.2862919927017803E-2</v>
      </c>
      <c r="S1784" s="11">
        <f t="shared" si="359"/>
        <v>100</v>
      </c>
      <c r="AT1784">
        <v>1.2968094434336802E-2</v>
      </c>
      <c r="AU1784">
        <v>1</v>
      </c>
      <c r="AV1784">
        <v>0</v>
      </c>
      <c r="AW1784">
        <f t="shared" si="363"/>
        <v>1771</v>
      </c>
      <c r="AX1784">
        <f t="shared" si="364"/>
        <v>9</v>
      </c>
      <c r="AY1784">
        <f t="shared" si="360"/>
        <v>0.60237988325101033</v>
      </c>
      <c r="AZ1784">
        <f t="shared" si="361"/>
        <v>0.98625954198473287</v>
      </c>
      <c r="BA1784">
        <f t="shared" si="362"/>
        <v>2.2143231746409169E-4</v>
      </c>
    </row>
    <row r="1785" spans="1:53" x14ac:dyDescent="0.25">
      <c r="A1785">
        <f>'Preprocessed Data'!A1783</f>
        <v>2</v>
      </c>
      <c r="B1785">
        <f>'Preprocessed Data'!B1783</f>
        <v>62</v>
      </c>
      <c r="C1785">
        <f>'Preprocessed Data'!C1783</f>
        <v>0</v>
      </c>
      <c r="D1785">
        <f>'Preprocessed Data'!D1783</f>
        <v>0</v>
      </c>
      <c r="E1785">
        <f>'Preprocessed Data'!E1783</f>
        <v>1</v>
      </c>
      <c r="F1785">
        <f>'Preprocessed Data'!F1783</f>
        <v>5</v>
      </c>
      <c r="G1785">
        <f>'Preprocessed Data'!G1783</f>
        <v>1</v>
      </c>
      <c r="H1785">
        <f>'Preprocessed Data'!H1783</f>
        <v>91.65</v>
      </c>
      <c r="I1785">
        <f>'Preprocessed Data'!I1783</f>
        <v>30.5</v>
      </c>
      <c r="J1785">
        <f>'Preprocessed Data'!J1783</f>
        <v>2</v>
      </c>
      <c r="K1785" s="10">
        <f>'Preprocessed Data'!K1783</f>
        <v>0</v>
      </c>
      <c r="L1785" s="1">
        <f t="shared" si="352"/>
        <v>1</v>
      </c>
      <c r="M1785" s="11">
        <f t="shared" si="353"/>
        <v>1</v>
      </c>
      <c r="N1785">
        <f t="shared" si="354"/>
        <v>0</v>
      </c>
      <c r="O1785">
        <f t="shared" si="355"/>
        <v>5.9322359596884484E-2</v>
      </c>
      <c r="P1785" s="10">
        <f t="shared" si="356"/>
        <v>5.9322359596884484E-2</v>
      </c>
      <c r="Q1785" s="11">
        <f t="shared" si="357"/>
        <v>0.94067764040311552</v>
      </c>
      <c r="R1785" s="10">
        <f t="shared" si="358"/>
        <v>-6.1154769391520009E-2</v>
      </c>
      <c r="S1785" s="11">
        <f t="shared" si="359"/>
        <v>100</v>
      </c>
      <c r="AT1785">
        <v>1.2972795627083773E-2</v>
      </c>
      <c r="AU1785">
        <v>1</v>
      </c>
      <c r="AV1785">
        <v>0</v>
      </c>
      <c r="AW1785">
        <f t="shared" si="363"/>
        <v>1772</v>
      </c>
      <c r="AX1785">
        <f t="shared" si="364"/>
        <v>9</v>
      </c>
      <c r="AY1785">
        <f t="shared" si="360"/>
        <v>0.60215536596317909</v>
      </c>
      <c r="AZ1785">
        <f t="shared" si="361"/>
        <v>0.98625954198473287</v>
      </c>
      <c r="BA1785">
        <f t="shared" si="362"/>
        <v>2.2143231746387271E-4</v>
      </c>
    </row>
    <row r="1786" spans="1:53" x14ac:dyDescent="0.25">
      <c r="A1786">
        <f>'Preprocessed Data'!A1784</f>
        <v>2</v>
      </c>
      <c r="B1786">
        <f>'Preprocessed Data'!B1784</f>
        <v>44</v>
      </c>
      <c r="C1786">
        <f>'Preprocessed Data'!C1784</f>
        <v>0</v>
      </c>
      <c r="D1786">
        <f>'Preprocessed Data'!D1784</f>
        <v>0</v>
      </c>
      <c r="E1786">
        <f>'Preprocessed Data'!E1784</f>
        <v>1</v>
      </c>
      <c r="F1786">
        <f>'Preprocessed Data'!F1784</f>
        <v>4</v>
      </c>
      <c r="G1786">
        <f>'Preprocessed Data'!G1784</f>
        <v>1</v>
      </c>
      <c r="H1786">
        <f>'Preprocessed Data'!H1784</f>
        <v>97.59</v>
      </c>
      <c r="I1786">
        <f>'Preprocessed Data'!I1784</f>
        <v>30.5</v>
      </c>
      <c r="J1786">
        <f>'Preprocessed Data'!J1784</f>
        <v>3</v>
      </c>
      <c r="K1786" s="10">
        <f>'Preprocessed Data'!K1784</f>
        <v>0</v>
      </c>
      <c r="L1786" s="1">
        <f t="shared" si="352"/>
        <v>1</v>
      </c>
      <c r="M1786" s="11">
        <f t="shared" si="353"/>
        <v>1</v>
      </c>
      <c r="N1786">
        <f t="shared" si="354"/>
        <v>0</v>
      </c>
      <c r="O1786">
        <f t="shared" si="355"/>
        <v>2.6645160271109473E-2</v>
      </c>
      <c r="P1786" s="10">
        <f t="shared" si="356"/>
        <v>2.6645160271109473E-2</v>
      </c>
      <c r="Q1786" s="11">
        <f t="shared" si="357"/>
        <v>0.97335483972889048</v>
      </c>
      <c r="R1786" s="10">
        <f t="shared" si="358"/>
        <v>-2.7006577020149972E-2</v>
      </c>
      <c r="S1786" s="11">
        <f t="shared" si="359"/>
        <v>100</v>
      </c>
      <c r="AT1786">
        <v>1.2989632418242841E-2</v>
      </c>
      <c r="AU1786">
        <v>1</v>
      </c>
      <c r="AV1786">
        <v>0</v>
      </c>
      <c r="AW1786">
        <f t="shared" si="363"/>
        <v>1773</v>
      </c>
      <c r="AX1786">
        <f t="shared" si="364"/>
        <v>9</v>
      </c>
      <c r="AY1786">
        <f t="shared" si="360"/>
        <v>0.60193084867534807</v>
      </c>
      <c r="AZ1786">
        <f t="shared" si="361"/>
        <v>0.98625954198473287</v>
      </c>
      <c r="BA1786">
        <f t="shared" si="362"/>
        <v>2.2143231746409169E-4</v>
      </c>
    </row>
    <row r="1787" spans="1:53" x14ac:dyDescent="0.25">
      <c r="A1787">
        <f>'Preprocessed Data'!A1785</f>
        <v>1</v>
      </c>
      <c r="B1787">
        <f>'Preprocessed Data'!B1785</f>
        <v>43</v>
      </c>
      <c r="C1787">
        <f>'Preprocessed Data'!C1785</f>
        <v>0</v>
      </c>
      <c r="D1787">
        <f>'Preprocessed Data'!D1785</f>
        <v>0</v>
      </c>
      <c r="E1787">
        <f>'Preprocessed Data'!E1785</f>
        <v>1</v>
      </c>
      <c r="F1787">
        <f>'Preprocessed Data'!F1785</f>
        <v>5</v>
      </c>
      <c r="G1787">
        <f>'Preprocessed Data'!G1785</f>
        <v>1</v>
      </c>
      <c r="H1787">
        <f>'Preprocessed Data'!H1785</f>
        <v>99.15</v>
      </c>
      <c r="I1787">
        <f>'Preprocessed Data'!I1785</f>
        <v>30.5</v>
      </c>
      <c r="J1787">
        <f>'Preprocessed Data'!J1785</f>
        <v>1</v>
      </c>
      <c r="K1787" s="10">
        <f>'Preprocessed Data'!K1785</f>
        <v>0</v>
      </c>
      <c r="L1787" s="1">
        <f t="shared" si="352"/>
        <v>1</v>
      </c>
      <c r="M1787" s="11">
        <f t="shared" si="353"/>
        <v>1</v>
      </c>
      <c r="N1787">
        <f t="shared" si="354"/>
        <v>0</v>
      </c>
      <c r="O1787">
        <f t="shared" si="355"/>
        <v>3.6691204453557766E-2</v>
      </c>
      <c r="P1787" s="10">
        <f t="shared" si="356"/>
        <v>3.6691204453557766E-2</v>
      </c>
      <c r="Q1787" s="11">
        <f t="shared" si="357"/>
        <v>0.96330879554644222</v>
      </c>
      <c r="R1787" s="10">
        <f t="shared" si="358"/>
        <v>-3.7381258619277498E-2</v>
      </c>
      <c r="S1787" s="11">
        <f t="shared" si="359"/>
        <v>100</v>
      </c>
      <c r="AT1787">
        <v>1.2998158116244359E-2</v>
      </c>
      <c r="AU1787">
        <v>1</v>
      </c>
      <c r="AV1787">
        <v>0</v>
      </c>
      <c r="AW1787">
        <f t="shared" si="363"/>
        <v>1774</v>
      </c>
      <c r="AX1787">
        <f t="shared" si="364"/>
        <v>9</v>
      </c>
      <c r="AY1787">
        <f t="shared" si="360"/>
        <v>0.60170633138751684</v>
      </c>
      <c r="AZ1787">
        <f t="shared" si="361"/>
        <v>0.98625954198473287</v>
      </c>
      <c r="BA1787">
        <f t="shared" si="362"/>
        <v>2.2143231746409169E-4</v>
      </c>
    </row>
    <row r="1788" spans="1:53" x14ac:dyDescent="0.25">
      <c r="A1788">
        <f>'Preprocessed Data'!A1786</f>
        <v>2</v>
      </c>
      <c r="B1788">
        <f>'Preprocessed Data'!B1786</f>
        <v>46</v>
      </c>
      <c r="C1788">
        <f>'Preprocessed Data'!C1786</f>
        <v>0</v>
      </c>
      <c r="D1788">
        <f>'Preprocessed Data'!D1786</f>
        <v>0</v>
      </c>
      <c r="E1788">
        <f>'Preprocessed Data'!E1786</f>
        <v>1</v>
      </c>
      <c r="F1788">
        <f>'Preprocessed Data'!F1786</f>
        <v>5</v>
      </c>
      <c r="G1788">
        <f>'Preprocessed Data'!G1786</f>
        <v>2</v>
      </c>
      <c r="H1788">
        <f>'Preprocessed Data'!H1786</f>
        <v>127.75</v>
      </c>
      <c r="I1788">
        <f>'Preprocessed Data'!I1786</f>
        <v>30.5</v>
      </c>
      <c r="J1788">
        <f>'Preprocessed Data'!J1786</f>
        <v>2</v>
      </c>
      <c r="K1788" s="10">
        <f>'Preprocessed Data'!K1786</f>
        <v>0</v>
      </c>
      <c r="L1788" s="1">
        <f t="shared" si="352"/>
        <v>1</v>
      </c>
      <c r="M1788" s="11">
        <f t="shared" si="353"/>
        <v>1</v>
      </c>
      <c r="N1788">
        <f t="shared" si="354"/>
        <v>0</v>
      </c>
      <c r="O1788">
        <f t="shared" si="355"/>
        <v>6.8462430766367294E-2</v>
      </c>
      <c r="P1788" s="10">
        <f t="shared" si="356"/>
        <v>6.8462430766367294E-2</v>
      </c>
      <c r="Q1788" s="11">
        <f t="shared" si="357"/>
        <v>0.93153756923363273</v>
      </c>
      <c r="R1788" s="10">
        <f t="shared" si="358"/>
        <v>-7.0918757779965258E-2</v>
      </c>
      <c r="S1788" s="11">
        <f t="shared" si="359"/>
        <v>100</v>
      </c>
      <c r="AT1788">
        <v>1.3002392272901661E-2</v>
      </c>
      <c r="AU1788">
        <v>1</v>
      </c>
      <c r="AV1788">
        <v>0</v>
      </c>
      <c r="AW1788">
        <f t="shared" si="363"/>
        <v>1775</v>
      </c>
      <c r="AX1788">
        <f t="shared" si="364"/>
        <v>9</v>
      </c>
      <c r="AY1788">
        <f t="shared" si="360"/>
        <v>0.6014818140996856</v>
      </c>
      <c r="AZ1788">
        <f t="shared" si="361"/>
        <v>0.98625954198473287</v>
      </c>
      <c r="BA1788">
        <f t="shared" si="362"/>
        <v>2.2143231746387271E-4</v>
      </c>
    </row>
    <row r="1789" spans="1:53" x14ac:dyDescent="0.25">
      <c r="A1789">
        <f>'Preprocessed Data'!A1787</f>
        <v>2</v>
      </c>
      <c r="B1789">
        <f>'Preprocessed Data'!B1787</f>
        <v>44</v>
      </c>
      <c r="C1789">
        <f>'Preprocessed Data'!C1787</f>
        <v>0</v>
      </c>
      <c r="D1789">
        <f>'Preprocessed Data'!D1787</f>
        <v>0</v>
      </c>
      <c r="E1789">
        <f>'Preprocessed Data'!E1787</f>
        <v>0</v>
      </c>
      <c r="F1789">
        <f>'Preprocessed Data'!F1787</f>
        <v>4</v>
      </c>
      <c r="G1789">
        <f>'Preprocessed Data'!G1787</f>
        <v>2</v>
      </c>
      <c r="H1789">
        <f>'Preprocessed Data'!H1787</f>
        <v>76.3</v>
      </c>
      <c r="I1789">
        <f>'Preprocessed Data'!I1787</f>
        <v>30.5</v>
      </c>
      <c r="J1789">
        <f>'Preprocessed Data'!J1787</f>
        <v>2</v>
      </c>
      <c r="K1789" s="10">
        <f>'Preprocessed Data'!K1787</f>
        <v>0</v>
      </c>
      <c r="L1789" s="1">
        <f t="shared" si="352"/>
        <v>1</v>
      </c>
      <c r="M1789" s="11">
        <f t="shared" si="353"/>
        <v>1</v>
      </c>
      <c r="N1789">
        <f t="shared" si="354"/>
        <v>0</v>
      </c>
      <c r="O1789">
        <f t="shared" si="355"/>
        <v>1.6989420693970539E-2</v>
      </c>
      <c r="P1789" s="10">
        <f t="shared" si="356"/>
        <v>1.6989420693970539E-2</v>
      </c>
      <c r="Q1789" s="11">
        <f t="shared" si="357"/>
        <v>0.98301057930602942</v>
      </c>
      <c r="R1789" s="10">
        <f t="shared" si="358"/>
        <v>-1.7135396628356885E-2</v>
      </c>
      <c r="S1789" s="11">
        <f t="shared" si="359"/>
        <v>100</v>
      </c>
      <c r="AT1789">
        <v>1.3020644414394373E-2</v>
      </c>
      <c r="AU1789">
        <v>1</v>
      </c>
      <c r="AV1789">
        <v>0</v>
      </c>
      <c r="AW1789">
        <f t="shared" si="363"/>
        <v>1776</v>
      </c>
      <c r="AX1789">
        <f t="shared" si="364"/>
        <v>9</v>
      </c>
      <c r="AY1789">
        <f t="shared" si="360"/>
        <v>0.60125729681185458</v>
      </c>
      <c r="AZ1789">
        <f t="shared" si="361"/>
        <v>0.98625954198473287</v>
      </c>
      <c r="BA1789">
        <f t="shared" si="362"/>
        <v>2.2143231746409169E-4</v>
      </c>
    </row>
    <row r="1790" spans="1:53" x14ac:dyDescent="0.25">
      <c r="A1790">
        <f>'Preprocessed Data'!A1788</f>
        <v>1</v>
      </c>
      <c r="B1790">
        <f>'Preprocessed Data'!B1788</f>
        <v>78</v>
      </c>
      <c r="C1790">
        <f>'Preprocessed Data'!C1788</f>
        <v>0</v>
      </c>
      <c r="D1790">
        <f>'Preprocessed Data'!D1788</f>
        <v>0</v>
      </c>
      <c r="E1790">
        <f>'Preprocessed Data'!E1788</f>
        <v>1</v>
      </c>
      <c r="F1790">
        <f>'Preprocessed Data'!F1788</f>
        <v>2</v>
      </c>
      <c r="G1790">
        <f>'Preprocessed Data'!G1788</f>
        <v>1</v>
      </c>
      <c r="H1790">
        <f>'Preprocessed Data'!H1788</f>
        <v>100.09</v>
      </c>
      <c r="I1790">
        <f>'Preprocessed Data'!I1788</f>
        <v>30.5</v>
      </c>
      <c r="J1790">
        <f>'Preprocessed Data'!J1788</f>
        <v>4</v>
      </c>
      <c r="K1790" s="10">
        <f>'Preprocessed Data'!K1788</f>
        <v>0</v>
      </c>
      <c r="L1790" s="1">
        <f t="shared" si="352"/>
        <v>1</v>
      </c>
      <c r="M1790" s="11">
        <f t="shared" si="353"/>
        <v>1</v>
      </c>
      <c r="N1790">
        <f t="shared" si="354"/>
        <v>0</v>
      </c>
      <c r="O1790">
        <f t="shared" si="355"/>
        <v>0.15487839865718736</v>
      </c>
      <c r="P1790" s="10">
        <f t="shared" si="356"/>
        <v>0.15487839865718736</v>
      </c>
      <c r="Q1790" s="11">
        <f t="shared" si="357"/>
        <v>0.84512160134281267</v>
      </c>
      <c r="R1790" s="10">
        <f t="shared" si="358"/>
        <v>-0.16827475506399875</v>
      </c>
      <c r="S1790" s="11">
        <f t="shared" si="359"/>
        <v>100</v>
      </c>
      <c r="AT1790">
        <v>1.3084338844198089E-2</v>
      </c>
      <c r="AU1790">
        <v>1</v>
      </c>
      <c r="AV1790">
        <v>0</v>
      </c>
      <c r="AW1790">
        <f t="shared" si="363"/>
        <v>1777</v>
      </c>
      <c r="AX1790">
        <f t="shared" si="364"/>
        <v>9</v>
      </c>
      <c r="AY1790">
        <f t="shared" si="360"/>
        <v>0.60103277952402334</v>
      </c>
      <c r="AZ1790">
        <f t="shared" si="361"/>
        <v>0.98625954198473287</v>
      </c>
      <c r="BA1790">
        <f t="shared" si="362"/>
        <v>2.2143231746398219E-4</v>
      </c>
    </row>
    <row r="1791" spans="1:53" x14ac:dyDescent="0.25">
      <c r="A1791">
        <f>'Preprocessed Data'!A1789</f>
        <v>1</v>
      </c>
      <c r="B1791">
        <f>'Preprocessed Data'!B1789</f>
        <v>66</v>
      </c>
      <c r="C1791">
        <f>'Preprocessed Data'!C1789</f>
        <v>1</v>
      </c>
      <c r="D1791">
        <f>'Preprocessed Data'!D1789</f>
        <v>0</v>
      </c>
      <c r="E1791">
        <f>'Preprocessed Data'!E1789</f>
        <v>1</v>
      </c>
      <c r="F1791">
        <f>'Preprocessed Data'!F1789</f>
        <v>5</v>
      </c>
      <c r="G1791">
        <f>'Preprocessed Data'!G1789</f>
        <v>1</v>
      </c>
      <c r="H1791">
        <f>'Preprocessed Data'!H1789</f>
        <v>203.44</v>
      </c>
      <c r="I1791">
        <f>'Preprocessed Data'!I1789</f>
        <v>30.5</v>
      </c>
      <c r="J1791">
        <f>'Preprocessed Data'!J1789</f>
        <v>1</v>
      </c>
      <c r="K1791" s="10">
        <f>'Preprocessed Data'!K1789</f>
        <v>1</v>
      </c>
      <c r="L1791" s="1">
        <f t="shared" si="352"/>
        <v>0</v>
      </c>
      <c r="M1791" s="11">
        <f t="shared" si="353"/>
        <v>1</v>
      </c>
      <c r="N1791">
        <f t="shared" si="354"/>
        <v>1</v>
      </c>
      <c r="O1791">
        <f t="shared" si="355"/>
        <v>0.794368848146776</v>
      </c>
      <c r="P1791" s="10">
        <f t="shared" si="356"/>
        <v>0.794368848146776</v>
      </c>
      <c r="Q1791" s="11">
        <f t="shared" si="357"/>
        <v>0.205631151853224</v>
      </c>
      <c r="R1791" s="10">
        <f t="shared" si="358"/>
        <v>-0.23020738133682286</v>
      </c>
      <c r="S1791" s="11">
        <f t="shared" si="359"/>
        <v>100</v>
      </c>
      <c r="AT1791">
        <v>1.3134643061673012E-2</v>
      </c>
      <c r="AU1791">
        <v>1</v>
      </c>
      <c r="AV1791">
        <v>0</v>
      </c>
      <c r="AW1791">
        <f t="shared" si="363"/>
        <v>1778</v>
      </c>
      <c r="AX1791">
        <f t="shared" si="364"/>
        <v>9</v>
      </c>
      <c r="AY1791">
        <f t="shared" si="360"/>
        <v>0.60080826223619221</v>
      </c>
      <c r="AZ1791">
        <f t="shared" si="361"/>
        <v>0.98625954198473287</v>
      </c>
      <c r="BA1791">
        <f t="shared" si="362"/>
        <v>2.2143231746398219E-4</v>
      </c>
    </row>
    <row r="1792" spans="1:53" x14ac:dyDescent="0.25">
      <c r="A1792">
        <f>'Preprocessed Data'!A1790</f>
        <v>1</v>
      </c>
      <c r="B1792">
        <f>'Preprocessed Data'!B1790</f>
        <v>55</v>
      </c>
      <c r="C1792">
        <f>'Preprocessed Data'!C1790</f>
        <v>0</v>
      </c>
      <c r="D1792">
        <f>'Preprocessed Data'!D1790</f>
        <v>0</v>
      </c>
      <c r="E1792">
        <f>'Preprocessed Data'!E1790</f>
        <v>1</v>
      </c>
      <c r="F1792">
        <f>'Preprocessed Data'!F1790</f>
        <v>4</v>
      </c>
      <c r="G1792">
        <f>'Preprocessed Data'!G1790</f>
        <v>2</v>
      </c>
      <c r="H1792">
        <f>'Preprocessed Data'!H1790</f>
        <v>84.44</v>
      </c>
      <c r="I1792">
        <f>'Preprocessed Data'!I1790</f>
        <v>30.5</v>
      </c>
      <c r="J1792">
        <f>'Preprocessed Data'!J1790</f>
        <v>1</v>
      </c>
      <c r="K1792" s="10">
        <f>'Preprocessed Data'!K1790</f>
        <v>0</v>
      </c>
      <c r="L1792" s="1">
        <f t="shared" si="352"/>
        <v>1</v>
      </c>
      <c r="M1792" s="11">
        <f t="shared" si="353"/>
        <v>1</v>
      </c>
      <c r="N1792">
        <f t="shared" si="354"/>
        <v>0</v>
      </c>
      <c r="O1792">
        <f t="shared" si="355"/>
        <v>4.2807504233154166E-2</v>
      </c>
      <c r="P1792" s="10">
        <f t="shared" si="356"/>
        <v>4.2807504233154166E-2</v>
      </c>
      <c r="Q1792" s="11">
        <f t="shared" si="357"/>
        <v>0.95719249576684584</v>
      </c>
      <c r="R1792" s="10">
        <f t="shared" si="358"/>
        <v>-4.3750762754197592E-2</v>
      </c>
      <c r="S1792" s="11">
        <f t="shared" si="359"/>
        <v>100</v>
      </c>
      <c r="AT1792">
        <v>1.3145689278454069E-2</v>
      </c>
      <c r="AU1792">
        <v>1</v>
      </c>
      <c r="AV1792">
        <v>0</v>
      </c>
      <c r="AW1792">
        <f t="shared" si="363"/>
        <v>1779</v>
      </c>
      <c r="AX1792">
        <f t="shared" si="364"/>
        <v>9</v>
      </c>
      <c r="AY1792">
        <f t="shared" si="360"/>
        <v>0.60058374494836109</v>
      </c>
      <c r="AZ1792">
        <f t="shared" si="361"/>
        <v>0.98625954198473287</v>
      </c>
      <c r="BA1792">
        <f t="shared" si="362"/>
        <v>2.2143231746409169E-4</v>
      </c>
    </row>
    <row r="1793" spans="1:53" x14ac:dyDescent="0.25">
      <c r="A1793">
        <f>'Preprocessed Data'!A1791</f>
        <v>2</v>
      </c>
      <c r="B1793">
        <f>'Preprocessed Data'!B1791</f>
        <v>72</v>
      </c>
      <c r="C1793">
        <f>'Preprocessed Data'!C1791</f>
        <v>1</v>
      </c>
      <c r="D1793">
        <f>'Preprocessed Data'!D1791</f>
        <v>0</v>
      </c>
      <c r="E1793">
        <f>'Preprocessed Data'!E1791</f>
        <v>1</v>
      </c>
      <c r="F1793">
        <f>'Preprocessed Data'!F1791</f>
        <v>4</v>
      </c>
      <c r="G1793">
        <f>'Preprocessed Data'!G1791</f>
        <v>1</v>
      </c>
      <c r="H1793">
        <f>'Preprocessed Data'!H1791</f>
        <v>112.12</v>
      </c>
      <c r="I1793">
        <f>'Preprocessed Data'!I1791</f>
        <v>30.5</v>
      </c>
      <c r="J1793">
        <f>'Preprocessed Data'!J1791</f>
        <v>2</v>
      </c>
      <c r="K1793" s="10">
        <f>'Preprocessed Data'!K1791</f>
        <v>0</v>
      </c>
      <c r="L1793" s="1">
        <f t="shared" si="352"/>
        <v>1</v>
      </c>
      <c r="M1793" s="11">
        <f t="shared" si="353"/>
        <v>1</v>
      </c>
      <c r="N1793">
        <f t="shared" si="354"/>
        <v>0</v>
      </c>
      <c r="O1793">
        <f t="shared" si="355"/>
        <v>0.25407907359563453</v>
      </c>
      <c r="P1793" s="10">
        <f t="shared" si="356"/>
        <v>0.25407907359563453</v>
      </c>
      <c r="Q1793" s="11">
        <f t="shared" si="357"/>
        <v>0.74592092640436547</v>
      </c>
      <c r="R1793" s="10">
        <f t="shared" si="358"/>
        <v>-0.29313568117342154</v>
      </c>
      <c r="S1793" s="11">
        <f t="shared" si="359"/>
        <v>100</v>
      </c>
      <c r="AT1793">
        <v>1.315005206012106E-2</v>
      </c>
      <c r="AU1793">
        <v>1</v>
      </c>
      <c r="AV1793">
        <v>0</v>
      </c>
      <c r="AW1793">
        <f t="shared" si="363"/>
        <v>1780</v>
      </c>
      <c r="AX1793">
        <f t="shared" si="364"/>
        <v>9</v>
      </c>
      <c r="AY1793">
        <f t="shared" si="360"/>
        <v>0.60035922766052985</v>
      </c>
      <c r="AZ1793">
        <f t="shared" si="361"/>
        <v>0.98625954198473287</v>
      </c>
      <c r="BA1793">
        <f t="shared" si="362"/>
        <v>2.2143231746398219E-4</v>
      </c>
    </row>
    <row r="1794" spans="1:53" x14ac:dyDescent="0.25">
      <c r="A1794">
        <f>'Preprocessed Data'!A1792</f>
        <v>1</v>
      </c>
      <c r="B1794">
        <f>'Preprocessed Data'!B1792</f>
        <v>52</v>
      </c>
      <c r="C1794">
        <f>'Preprocessed Data'!C1792</f>
        <v>0</v>
      </c>
      <c r="D1794">
        <f>'Preprocessed Data'!D1792</f>
        <v>0</v>
      </c>
      <c r="E1794">
        <f>'Preprocessed Data'!E1792</f>
        <v>1</v>
      </c>
      <c r="F1794">
        <f>'Preprocessed Data'!F1792</f>
        <v>4</v>
      </c>
      <c r="G1794">
        <f>'Preprocessed Data'!G1792</f>
        <v>2</v>
      </c>
      <c r="H1794">
        <f>'Preprocessed Data'!H1792</f>
        <v>87.51</v>
      </c>
      <c r="I1794">
        <f>'Preprocessed Data'!I1792</f>
        <v>30.5</v>
      </c>
      <c r="J1794">
        <f>'Preprocessed Data'!J1792</f>
        <v>1</v>
      </c>
      <c r="K1794" s="10">
        <f>'Preprocessed Data'!K1792</f>
        <v>0</v>
      </c>
      <c r="L1794" s="1">
        <f t="shared" si="352"/>
        <v>1</v>
      </c>
      <c r="M1794" s="11">
        <f t="shared" si="353"/>
        <v>1</v>
      </c>
      <c r="N1794">
        <f t="shared" si="354"/>
        <v>0</v>
      </c>
      <c r="O1794">
        <f t="shared" si="355"/>
        <v>3.9946513849376468E-2</v>
      </c>
      <c r="P1794" s="10">
        <f t="shared" si="356"/>
        <v>3.9946513849376468E-2</v>
      </c>
      <c r="Q1794" s="11">
        <f t="shared" si="357"/>
        <v>0.96005348615062358</v>
      </c>
      <c r="R1794" s="10">
        <f t="shared" si="358"/>
        <v>-4.0766281332030724E-2</v>
      </c>
      <c r="S1794" s="11">
        <f t="shared" si="359"/>
        <v>100</v>
      </c>
      <c r="AT1794">
        <v>1.3167719579973225E-2</v>
      </c>
      <c r="AU1794">
        <v>1</v>
      </c>
      <c r="AV1794">
        <v>0</v>
      </c>
      <c r="AW1794">
        <f t="shared" si="363"/>
        <v>1781</v>
      </c>
      <c r="AX1794">
        <f t="shared" si="364"/>
        <v>9</v>
      </c>
      <c r="AY1794">
        <f t="shared" si="360"/>
        <v>0.60013471037269872</v>
      </c>
      <c r="AZ1794">
        <f t="shared" si="361"/>
        <v>0.98625954198473287</v>
      </c>
      <c r="BA1794">
        <f t="shared" si="362"/>
        <v>2.2143231746398219E-4</v>
      </c>
    </row>
    <row r="1795" spans="1:53" x14ac:dyDescent="0.25">
      <c r="A1795">
        <f>'Preprocessed Data'!A1793</f>
        <v>1</v>
      </c>
      <c r="B1795">
        <f>'Preprocessed Data'!B1793</f>
        <v>56</v>
      </c>
      <c r="C1795">
        <f>'Preprocessed Data'!C1793</f>
        <v>0</v>
      </c>
      <c r="D1795">
        <f>'Preprocessed Data'!D1793</f>
        <v>0</v>
      </c>
      <c r="E1795">
        <f>'Preprocessed Data'!E1793</f>
        <v>1</v>
      </c>
      <c r="F1795">
        <f>'Preprocessed Data'!F1793</f>
        <v>4</v>
      </c>
      <c r="G1795">
        <f>'Preprocessed Data'!G1793</f>
        <v>2</v>
      </c>
      <c r="H1795">
        <f>'Preprocessed Data'!H1793</f>
        <v>82.25</v>
      </c>
      <c r="I1795">
        <f>'Preprocessed Data'!I1793</f>
        <v>30.5</v>
      </c>
      <c r="J1795">
        <f>'Preprocessed Data'!J1793</f>
        <v>1</v>
      </c>
      <c r="K1795" s="10">
        <f>'Preprocessed Data'!K1793</f>
        <v>0</v>
      </c>
      <c r="L1795" s="1">
        <f t="shared" si="352"/>
        <v>1</v>
      </c>
      <c r="M1795" s="11">
        <f t="shared" si="353"/>
        <v>1</v>
      </c>
      <c r="N1795">
        <f t="shared" si="354"/>
        <v>0</v>
      </c>
      <c r="O1795">
        <f t="shared" si="355"/>
        <v>4.2547782478732858E-2</v>
      </c>
      <c r="P1795" s="10">
        <f t="shared" si="356"/>
        <v>4.2547782478732858E-2</v>
      </c>
      <c r="Q1795" s="11">
        <f t="shared" si="357"/>
        <v>0.95745221752126719</v>
      </c>
      <c r="R1795" s="10">
        <f t="shared" si="358"/>
        <v>-4.3479462544595407E-2</v>
      </c>
      <c r="S1795" s="11">
        <f t="shared" si="359"/>
        <v>100</v>
      </c>
      <c r="AT1795">
        <v>1.3175719469460653E-2</v>
      </c>
      <c r="AU1795">
        <v>1</v>
      </c>
      <c r="AV1795">
        <v>0</v>
      </c>
      <c r="AW1795">
        <f t="shared" si="363"/>
        <v>1782</v>
      </c>
      <c r="AX1795">
        <f t="shared" si="364"/>
        <v>9</v>
      </c>
      <c r="AY1795">
        <f t="shared" si="360"/>
        <v>0.59991019308486759</v>
      </c>
      <c r="AZ1795">
        <f t="shared" si="361"/>
        <v>0.98625954198473287</v>
      </c>
      <c r="BA1795">
        <f t="shared" si="362"/>
        <v>2.2143231746409169E-4</v>
      </c>
    </row>
    <row r="1796" spans="1:53" x14ac:dyDescent="0.25">
      <c r="A1796">
        <f>'Preprocessed Data'!A1794</f>
        <v>1</v>
      </c>
      <c r="B1796">
        <f>'Preprocessed Data'!B1794</f>
        <v>43</v>
      </c>
      <c r="C1796">
        <f>'Preprocessed Data'!C1794</f>
        <v>0</v>
      </c>
      <c r="D1796">
        <f>'Preprocessed Data'!D1794</f>
        <v>0</v>
      </c>
      <c r="E1796">
        <f>'Preprocessed Data'!E1794</f>
        <v>1</v>
      </c>
      <c r="F1796">
        <f>'Preprocessed Data'!F1794</f>
        <v>4</v>
      </c>
      <c r="G1796">
        <f>'Preprocessed Data'!G1794</f>
        <v>2</v>
      </c>
      <c r="H1796">
        <f>'Preprocessed Data'!H1794</f>
        <v>92.71</v>
      </c>
      <c r="I1796">
        <f>'Preprocessed Data'!I1794</f>
        <v>30.5</v>
      </c>
      <c r="J1796">
        <f>'Preprocessed Data'!J1794</f>
        <v>1</v>
      </c>
      <c r="K1796" s="10">
        <f>'Preprocessed Data'!K1794</f>
        <v>0</v>
      </c>
      <c r="L1796" s="1">
        <f t="shared" si="352"/>
        <v>1</v>
      </c>
      <c r="M1796" s="11">
        <f t="shared" si="353"/>
        <v>1</v>
      </c>
      <c r="N1796">
        <f t="shared" si="354"/>
        <v>0</v>
      </c>
      <c r="O1796">
        <f t="shared" si="355"/>
        <v>2.9299780508297263E-2</v>
      </c>
      <c r="P1796" s="10">
        <f t="shared" si="356"/>
        <v>2.9299780508297263E-2</v>
      </c>
      <c r="Q1796" s="11">
        <f t="shared" si="357"/>
        <v>0.97070021949170271</v>
      </c>
      <c r="R1796" s="10">
        <f t="shared" si="358"/>
        <v>-2.9737592147053283E-2</v>
      </c>
      <c r="S1796" s="11">
        <f t="shared" si="359"/>
        <v>100</v>
      </c>
      <c r="AT1796">
        <v>1.3219696848948255E-2</v>
      </c>
      <c r="AU1796">
        <v>1</v>
      </c>
      <c r="AV1796">
        <v>0</v>
      </c>
      <c r="AW1796">
        <f t="shared" si="363"/>
        <v>1783</v>
      </c>
      <c r="AX1796">
        <f t="shared" si="364"/>
        <v>9</v>
      </c>
      <c r="AY1796">
        <f t="shared" si="360"/>
        <v>0.59968567579703635</v>
      </c>
      <c r="AZ1796">
        <f t="shared" si="361"/>
        <v>0.98625954198473287</v>
      </c>
      <c r="BA1796">
        <f t="shared" si="362"/>
        <v>2.2143231746398219E-4</v>
      </c>
    </row>
    <row r="1797" spans="1:53" x14ac:dyDescent="0.25">
      <c r="A1797">
        <f>'Preprocessed Data'!A1795</f>
        <v>2</v>
      </c>
      <c r="B1797">
        <f>'Preprocessed Data'!B1795</f>
        <v>51</v>
      </c>
      <c r="C1797">
        <f>'Preprocessed Data'!C1795</f>
        <v>0</v>
      </c>
      <c r="D1797">
        <f>'Preprocessed Data'!D1795</f>
        <v>0</v>
      </c>
      <c r="E1797">
        <f>'Preprocessed Data'!E1795</f>
        <v>1</v>
      </c>
      <c r="F1797">
        <f>'Preprocessed Data'!F1795</f>
        <v>5</v>
      </c>
      <c r="G1797">
        <f>'Preprocessed Data'!G1795</f>
        <v>1</v>
      </c>
      <c r="H1797">
        <f>'Preprocessed Data'!H1795</f>
        <v>85.59</v>
      </c>
      <c r="I1797">
        <f>'Preprocessed Data'!I1795</f>
        <v>30.5</v>
      </c>
      <c r="J1797">
        <f>'Preprocessed Data'!J1795</f>
        <v>2</v>
      </c>
      <c r="K1797" s="10">
        <f>'Preprocessed Data'!K1795</f>
        <v>0</v>
      </c>
      <c r="L1797" s="1">
        <f t="shared" ref="L1797:L1860" si="365">1-K1797</f>
        <v>1</v>
      </c>
      <c r="M1797" s="11">
        <f t="shared" ref="M1797:M1860" si="366">K1797+L1797</f>
        <v>1</v>
      </c>
      <c r="N1797">
        <f t="shared" ref="N1797:N1860" si="367">IF(M1797=0,"",K1797/M1797)</f>
        <v>0</v>
      </c>
      <c r="O1797">
        <f t="shared" ref="O1797:O1860" si="368">1/(1+EXP(-$V$5-MMULT(A1797:J1797,$V$6:$V$15)))</f>
        <v>2.9899826488151284E-2</v>
      </c>
      <c r="P1797" s="10">
        <f t="shared" ref="P1797:P1860" si="369">M1797*O1797</f>
        <v>2.9899826488151284E-2</v>
      </c>
      <c r="Q1797" s="11">
        <f t="shared" ref="Q1797:Q1860" si="370">M1797-P1797</f>
        <v>0.97010017351184874</v>
      </c>
      <c r="R1797" s="10">
        <f t="shared" ref="R1797:R1860" si="371">IFERROR(M1797*(N1797*LN(O1797)+(1-N1797)*LN(1-O1797)),0)</f>
        <v>-3.0355941155159764E-2</v>
      </c>
      <c r="S1797" s="11">
        <f t="shared" ref="S1797:S1860" si="372">100*IF(O1797&gt;=$AP$10,K1797/M1797,L1797/M1797)</f>
        <v>100</v>
      </c>
      <c r="AT1797">
        <v>1.3231924368223198E-2</v>
      </c>
      <c r="AU1797">
        <v>1</v>
      </c>
      <c r="AV1797">
        <v>0</v>
      </c>
      <c r="AW1797">
        <f t="shared" si="363"/>
        <v>1784</v>
      </c>
      <c r="AX1797">
        <f t="shared" si="364"/>
        <v>9</v>
      </c>
      <c r="AY1797">
        <f t="shared" ref="AY1797:AY1860" si="373">1-AW1797/AW$5113</f>
        <v>0.59946115850920523</v>
      </c>
      <c r="AZ1797">
        <f t="shared" ref="AZ1797:AZ1860" si="374">1-AX1797/AX$5113</f>
        <v>0.98625954198473287</v>
      </c>
      <c r="BA1797">
        <f t="shared" ref="BA1797:BA1860" si="375">(AY1797-AY1798)*AZ1797</f>
        <v>2.2143231746398219E-4</v>
      </c>
    </row>
    <row r="1798" spans="1:53" x14ac:dyDescent="0.25">
      <c r="A1798">
        <f>'Preprocessed Data'!A1796</f>
        <v>2</v>
      </c>
      <c r="B1798">
        <f>'Preprocessed Data'!B1796</f>
        <v>14</v>
      </c>
      <c r="C1798">
        <f>'Preprocessed Data'!C1796</f>
        <v>0</v>
      </c>
      <c r="D1798">
        <f>'Preprocessed Data'!D1796</f>
        <v>0</v>
      </c>
      <c r="E1798">
        <f>'Preprocessed Data'!E1796</f>
        <v>0</v>
      </c>
      <c r="F1798">
        <f>'Preprocessed Data'!F1796</f>
        <v>4</v>
      </c>
      <c r="G1798">
        <f>'Preprocessed Data'!G1796</f>
        <v>1</v>
      </c>
      <c r="H1798">
        <f>'Preprocessed Data'!H1796</f>
        <v>118.88</v>
      </c>
      <c r="I1798">
        <f>'Preprocessed Data'!I1796</f>
        <v>30.5</v>
      </c>
      <c r="J1798">
        <f>'Preprocessed Data'!J1796</f>
        <v>2</v>
      </c>
      <c r="K1798" s="10">
        <f>'Preprocessed Data'!K1796</f>
        <v>0</v>
      </c>
      <c r="L1798" s="1">
        <f t="shared" si="365"/>
        <v>1</v>
      </c>
      <c r="M1798" s="11">
        <f t="shared" si="366"/>
        <v>1</v>
      </c>
      <c r="N1798">
        <f t="shared" si="367"/>
        <v>0</v>
      </c>
      <c r="O1798">
        <f t="shared" si="368"/>
        <v>1.1056002207728954E-2</v>
      </c>
      <c r="P1798" s="10">
        <f t="shared" si="369"/>
        <v>1.1056002207728954E-2</v>
      </c>
      <c r="Q1798" s="11">
        <f t="shared" si="370"/>
        <v>0.98894399779227105</v>
      </c>
      <c r="R1798" s="10">
        <f t="shared" si="371"/>
        <v>-1.1117574046334604E-2</v>
      </c>
      <c r="S1798" s="11">
        <f t="shared" si="372"/>
        <v>100</v>
      </c>
      <c r="AT1798">
        <v>1.3236637127878556E-2</v>
      </c>
      <c r="AU1798">
        <v>1</v>
      </c>
      <c r="AV1798">
        <v>0</v>
      </c>
      <c r="AW1798">
        <f t="shared" ref="AW1798:AW1861" si="376">AW1797+AU1798</f>
        <v>1785</v>
      </c>
      <c r="AX1798">
        <f t="shared" ref="AX1798:AX1861" si="377">AX1797+AV1798</f>
        <v>9</v>
      </c>
      <c r="AY1798">
        <f t="shared" si="373"/>
        <v>0.5992366412213741</v>
      </c>
      <c r="AZ1798">
        <f t="shared" si="374"/>
        <v>0.98625954198473287</v>
      </c>
      <c r="BA1798">
        <f t="shared" si="375"/>
        <v>2.2143231746409169E-4</v>
      </c>
    </row>
    <row r="1799" spans="1:53" x14ac:dyDescent="0.25">
      <c r="A1799">
        <f>'Preprocessed Data'!A1797</f>
        <v>2</v>
      </c>
      <c r="B1799">
        <f>'Preprocessed Data'!B1797</f>
        <v>44</v>
      </c>
      <c r="C1799">
        <f>'Preprocessed Data'!C1797</f>
        <v>0</v>
      </c>
      <c r="D1799">
        <f>'Preprocessed Data'!D1797</f>
        <v>0</v>
      </c>
      <c r="E1799">
        <f>'Preprocessed Data'!E1797</f>
        <v>1</v>
      </c>
      <c r="F1799">
        <f>'Preprocessed Data'!F1797</f>
        <v>1</v>
      </c>
      <c r="G1799">
        <f>'Preprocessed Data'!G1797</f>
        <v>1</v>
      </c>
      <c r="H1799">
        <f>'Preprocessed Data'!H1797</f>
        <v>110.41</v>
      </c>
      <c r="I1799">
        <f>'Preprocessed Data'!I1797</f>
        <v>30.5</v>
      </c>
      <c r="J1799">
        <f>'Preprocessed Data'!J1797</f>
        <v>3</v>
      </c>
      <c r="K1799" s="10">
        <f>'Preprocessed Data'!K1797</f>
        <v>0</v>
      </c>
      <c r="L1799" s="1">
        <f t="shared" si="365"/>
        <v>1</v>
      </c>
      <c r="M1799" s="11">
        <f t="shared" si="366"/>
        <v>1</v>
      </c>
      <c r="N1799">
        <f t="shared" si="367"/>
        <v>0</v>
      </c>
      <c r="O1799">
        <f t="shared" si="368"/>
        <v>2.8487701835386223E-2</v>
      </c>
      <c r="P1799" s="10">
        <f t="shared" si="369"/>
        <v>2.8487701835386223E-2</v>
      </c>
      <c r="Q1799" s="11">
        <f t="shared" si="370"/>
        <v>0.97151229816461382</v>
      </c>
      <c r="R1799" s="10">
        <f t="shared" si="371"/>
        <v>-2.8901351300233028E-2</v>
      </c>
      <c r="S1799" s="11">
        <f t="shared" si="372"/>
        <v>100</v>
      </c>
      <c r="AT1799">
        <v>1.3269330864232796E-2</v>
      </c>
      <c r="AU1799">
        <v>1</v>
      </c>
      <c r="AV1799">
        <v>0</v>
      </c>
      <c r="AW1799">
        <f t="shared" si="376"/>
        <v>1786</v>
      </c>
      <c r="AX1799">
        <f t="shared" si="377"/>
        <v>9</v>
      </c>
      <c r="AY1799">
        <f t="shared" si="373"/>
        <v>0.59901212393354286</v>
      </c>
      <c r="AZ1799">
        <f t="shared" si="374"/>
        <v>0.98625954198473287</v>
      </c>
      <c r="BA1799">
        <f t="shared" si="375"/>
        <v>2.2143231746398219E-4</v>
      </c>
    </row>
    <row r="1800" spans="1:53" x14ac:dyDescent="0.25">
      <c r="A1800">
        <f>'Preprocessed Data'!A1798</f>
        <v>2</v>
      </c>
      <c r="B1800">
        <f>'Preprocessed Data'!B1798</f>
        <v>40</v>
      </c>
      <c r="C1800">
        <f>'Preprocessed Data'!C1798</f>
        <v>0</v>
      </c>
      <c r="D1800">
        <f>'Preprocessed Data'!D1798</f>
        <v>0</v>
      </c>
      <c r="E1800">
        <f>'Preprocessed Data'!E1798</f>
        <v>1</v>
      </c>
      <c r="F1800">
        <f>'Preprocessed Data'!F1798</f>
        <v>4</v>
      </c>
      <c r="G1800">
        <f>'Preprocessed Data'!G1798</f>
        <v>1</v>
      </c>
      <c r="H1800">
        <f>'Preprocessed Data'!H1798</f>
        <v>122.23</v>
      </c>
      <c r="I1800">
        <f>'Preprocessed Data'!I1798</f>
        <v>30.5</v>
      </c>
      <c r="J1800">
        <f>'Preprocessed Data'!J1798</f>
        <v>4</v>
      </c>
      <c r="K1800" s="10">
        <f>'Preprocessed Data'!K1798</f>
        <v>0</v>
      </c>
      <c r="L1800" s="1">
        <f t="shared" si="365"/>
        <v>1</v>
      </c>
      <c r="M1800" s="11">
        <f t="shared" si="366"/>
        <v>1</v>
      </c>
      <c r="N1800">
        <f t="shared" si="367"/>
        <v>0</v>
      </c>
      <c r="O1800">
        <f t="shared" si="368"/>
        <v>4.1224119193991521E-2</v>
      </c>
      <c r="P1800" s="10">
        <f t="shared" si="369"/>
        <v>4.1224119193991521E-2</v>
      </c>
      <c r="Q1800" s="11">
        <f t="shared" si="370"/>
        <v>0.95877588080600851</v>
      </c>
      <c r="R1800" s="10">
        <f t="shared" si="371"/>
        <v>-4.2097932343229241E-2</v>
      </c>
      <c r="S1800" s="11">
        <f t="shared" si="372"/>
        <v>100</v>
      </c>
      <c r="AT1800">
        <v>1.3271950122820186E-2</v>
      </c>
      <c r="AU1800">
        <v>1</v>
      </c>
      <c r="AV1800">
        <v>0</v>
      </c>
      <c r="AW1800">
        <f t="shared" si="376"/>
        <v>1787</v>
      </c>
      <c r="AX1800">
        <f t="shared" si="377"/>
        <v>9</v>
      </c>
      <c r="AY1800">
        <f t="shared" si="373"/>
        <v>0.59878760664571173</v>
      </c>
      <c r="AZ1800">
        <f t="shared" si="374"/>
        <v>0.98625954198473287</v>
      </c>
      <c r="BA1800">
        <f t="shared" si="375"/>
        <v>2.2143231746398219E-4</v>
      </c>
    </row>
    <row r="1801" spans="1:53" x14ac:dyDescent="0.25">
      <c r="A1801">
        <f>'Preprocessed Data'!A1799</f>
        <v>1</v>
      </c>
      <c r="B1801">
        <f>'Preprocessed Data'!B1799</f>
        <v>47</v>
      </c>
      <c r="C1801">
        <f>'Preprocessed Data'!C1799</f>
        <v>0</v>
      </c>
      <c r="D1801">
        <f>'Preprocessed Data'!D1799</f>
        <v>0</v>
      </c>
      <c r="E1801">
        <f>'Preprocessed Data'!E1799</f>
        <v>1</v>
      </c>
      <c r="F1801">
        <f>'Preprocessed Data'!F1799</f>
        <v>4</v>
      </c>
      <c r="G1801">
        <f>'Preprocessed Data'!G1799</f>
        <v>1</v>
      </c>
      <c r="H1801">
        <f>'Preprocessed Data'!H1799</f>
        <v>110.14</v>
      </c>
      <c r="I1801">
        <f>'Preprocessed Data'!I1799</f>
        <v>30.5</v>
      </c>
      <c r="J1801">
        <f>'Preprocessed Data'!J1799</f>
        <v>3</v>
      </c>
      <c r="K1801" s="10">
        <f>'Preprocessed Data'!K1799</f>
        <v>0</v>
      </c>
      <c r="L1801" s="1">
        <f t="shared" si="365"/>
        <v>1</v>
      </c>
      <c r="M1801" s="11">
        <f t="shared" si="366"/>
        <v>1</v>
      </c>
      <c r="N1801">
        <f t="shared" si="367"/>
        <v>0</v>
      </c>
      <c r="O1801">
        <f t="shared" si="368"/>
        <v>5.5064523805956875E-2</v>
      </c>
      <c r="P1801" s="10">
        <f t="shared" si="369"/>
        <v>5.5064523805956875E-2</v>
      </c>
      <c r="Q1801" s="11">
        <f t="shared" si="370"/>
        <v>0.94493547619404317</v>
      </c>
      <c r="R1801" s="10">
        <f t="shared" si="371"/>
        <v>-5.663863297926492E-2</v>
      </c>
      <c r="S1801" s="11">
        <f t="shared" si="372"/>
        <v>100</v>
      </c>
      <c r="AT1801">
        <v>1.3291976746153823E-2</v>
      </c>
      <c r="AU1801">
        <v>1</v>
      </c>
      <c r="AV1801">
        <v>0</v>
      </c>
      <c r="AW1801">
        <f t="shared" si="376"/>
        <v>1788</v>
      </c>
      <c r="AX1801">
        <f t="shared" si="377"/>
        <v>9</v>
      </c>
      <c r="AY1801">
        <f t="shared" si="373"/>
        <v>0.59856308935788061</v>
      </c>
      <c r="AZ1801">
        <f t="shared" si="374"/>
        <v>0.98625954198473287</v>
      </c>
      <c r="BA1801">
        <f t="shared" si="375"/>
        <v>2.2143231746409169E-4</v>
      </c>
    </row>
    <row r="1802" spans="1:53" x14ac:dyDescent="0.25">
      <c r="A1802">
        <f>'Preprocessed Data'!A1800</f>
        <v>1</v>
      </c>
      <c r="B1802">
        <f>'Preprocessed Data'!B1800</f>
        <v>62</v>
      </c>
      <c r="C1802">
        <f>'Preprocessed Data'!C1800</f>
        <v>0</v>
      </c>
      <c r="D1802">
        <f>'Preprocessed Data'!D1800</f>
        <v>0</v>
      </c>
      <c r="E1802">
        <f>'Preprocessed Data'!E1800</f>
        <v>0</v>
      </c>
      <c r="F1802">
        <f>'Preprocessed Data'!F1800</f>
        <v>4</v>
      </c>
      <c r="G1802">
        <f>'Preprocessed Data'!G1800</f>
        <v>1</v>
      </c>
      <c r="H1802">
        <f>'Preprocessed Data'!H1800</f>
        <v>75.069999999999993</v>
      </c>
      <c r="I1802">
        <f>'Preprocessed Data'!I1800</f>
        <v>30.5</v>
      </c>
      <c r="J1802">
        <f>'Preprocessed Data'!J1800</f>
        <v>2</v>
      </c>
      <c r="K1802" s="10">
        <f>'Preprocessed Data'!K1800</f>
        <v>0</v>
      </c>
      <c r="L1802" s="1">
        <f t="shared" si="365"/>
        <v>1</v>
      </c>
      <c r="M1802" s="11">
        <f t="shared" si="366"/>
        <v>1</v>
      </c>
      <c r="N1802">
        <f t="shared" si="367"/>
        <v>0</v>
      </c>
      <c r="O1802">
        <f t="shared" si="368"/>
        <v>5.0954841714376954E-2</v>
      </c>
      <c r="P1802" s="10">
        <f t="shared" si="369"/>
        <v>5.0954841714376954E-2</v>
      </c>
      <c r="Q1802" s="11">
        <f t="shared" si="370"/>
        <v>0.94904515828562308</v>
      </c>
      <c r="R1802" s="10">
        <f t="shared" si="371"/>
        <v>-5.2298896377239973E-2</v>
      </c>
      <c r="S1802" s="11">
        <f t="shared" si="372"/>
        <v>100</v>
      </c>
      <c r="AT1802">
        <v>1.3294847512683852E-2</v>
      </c>
      <c r="AU1802">
        <v>1</v>
      </c>
      <c r="AV1802">
        <v>0</v>
      </c>
      <c r="AW1802">
        <f t="shared" si="376"/>
        <v>1789</v>
      </c>
      <c r="AX1802">
        <f t="shared" si="377"/>
        <v>9</v>
      </c>
      <c r="AY1802">
        <f t="shared" si="373"/>
        <v>0.59833857207004937</v>
      </c>
      <c r="AZ1802">
        <f t="shared" si="374"/>
        <v>0.98625954198473287</v>
      </c>
      <c r="BA1802">
        <f t="shared" si="375"/>
        <v>2.2143231746398219E-4</v>
      </c>
    </row>
    <row r="1803" spans="1:53" x14ac:dyDescent="0.25">
      <c r="A1803">
        <f>'Preprocessed Data'!A1801</f>
        <v>1</v>
      </c>
      <c r="B1803">
        <f>'Preprocessed Data'!B1801</f>
        <v>76</v>
      </c>
      <c r="C1803">
        <f>'Preprocessed Data'!C1801</f>
        <v>1</v>
      </c>
      <c r="D1803">
        <f>'Preprocessed Data'!D1801</f>
        <v>0</v>
      </c>
      <c r="E1803">
        <f>'Preprocessed Data'!E1801</f>
        <v>1</v>
      </c>
      <c r="F1803">
        <f>'Preprocessed Data'!F1801</f>
        <v>4</v>
      </c>
      <c r="G1803">
        <f>'Preprocessed Data'!G1801</f>
        <v>1</v>
      </c>
      <c r="H1803">
        <f>'Preprocessed Data'!H1801</f>
        <v>267.60000000000002</v>
      </c>
      <c r="I1803">
        <f>'Preprocessed Data'!I1801</f>
        <v>30.5</v>
      </c>
      <c r="J1803">
        <f>'Preprocessed Data'!J1801</f>
        <v>2</v>
      </c>
      <c r="K1803" s="10">
        <f>'Preprocessed Data'!K1801</f>
        <v>1</v>
      </c>
      <c r="L1803" s="1">
        <f t="shared" si="365"/>
        <v>0</v>
      </c>
      <c r="M1803" s="11">
        <f t="shared" si="366"/>
        <v>1</v>
      </c>
      <c r="N1803">
        <f t="shared" si="367"/>
        <v>1</v>
      </c>
      <c r="O1803">
        <f t="shared" si="368"/>
        <v>0.9693724660096722</v>
      </c>
      <c r="P1803" s="10">
        <f t="shared" si="369"/>
        <v>0.9693724660096722</v>
      </c>
      <c r="Q1803" s="11">
        <f t="shared" si="370"/>
        <v>3.0627533990327804E-2</v>
      </c>
      <c r="R1803" s="10">
        <f t="shared" si="371"/>
        <v>-3.1106359100220738E-2</v>
      </c>
      <c r="S1803" s="11">
        <f t="shared" si="372"/>
        <v>100</v>
      </c>
      <c r="AT1803">
        <v>1.3319960276657892E-2</v>
      </c>
      <c r="AU1803">
        <v>1</v>
      </c>
      <c r="AV1803">
        <v>0</v>
      </c>
      <c r="AW1803">
        <f t="shared" si="376"/>
        <v>1790</v>
      </c>
      <c r="AX1803">
        <f t="shared" si="377"/>
        <v>9</v>
      </c>
      <c r="AY1803">
        <f t="shared" si="373"/>
        <v>0.59811405478221824</v>
      </c>
      <c r="AZ1803">
        <f t="shared" si="374"/>
        <v>0.98625954198473287</v>
      </c>
      <c r="BA1803">
        <f t="shared" si="375"/>
        <v>2.2143231746398219E-4</v>
      </c>
    </row>
    <row r="1804" spans="1:53" x14ac:dyDescent="0.25">
      <c r="A1804">
        <f>'Preprocessed Data'!A1802</f>
        <v>2</v>
      </c>
      <c r="B1804">
        <f>'Preprocessed Data'!B1802</f>
        <v>27</v>
      </c>
      <c r="C1804">
        <f>'Preprocessed Data'!C1802</f>
        <v>0</v>
      </c>
      <c r="D1804">
        <f>'Preprocessed Data'!D1802</f>
        <v>0</v>
      </c>
      <c r="E1804">
        <f>'Preprocessed Data'!E1802</f>
        <v>0</v>
      </c>
      <c r="F1804">
        <f>'Preprocessed Data'!F1802</f>
        <v>4</v>
      </c>
      <c r="G1804">
        <f>'Preprocessed Data'!G1802</f>
        <v>2</v>
      </c>
      <c r="H1804">
        <f>'Preprocessed Data'!H1802</f>
        <v>58.39</v>
      </c>
      <c r="I1804">
        <f>'Preprocessed Data'!I1802</f>
        <v>30.4</v>
      </c>
      <c r="J1804">
        <f>'Preprocessed Data'!J1802</f>
        <v>2</v>
      </c>
      <c r="K1804" s="10">
        <f>'Preprocessed Data'!K1802</f>
        <v>0</v>
      </c>
      <c r="L1804" s="1">
        <f t="shared" si="365"/>
        <v>1</v>
      </c>
      <c r="M1804" s="11">
        <f t="shared" si="366"/>
        <v>1</v>
      </c>
      <c r="N1804">
        <f t="shared" si="367"/>
        <v>0</v>
      </c>
      <c r="O1804">
        <f t="shared" si="368"/>
        <v>4.5108480903988417E-3</v>
      </c>
      <c r="P1804" s="10">
        <f t="shared" si="369"/>
        <v>4.5108480903988417E-3</v>
      </c>
      <c r="Q1804" s="11">
        <f t="shared" si="370"/>
        <v>0.99548915190960119</v>
      </c>
      <c r="R1804" s="10">
        <f t="shared" si="371"/>
        <v>-4.5210526647326329E-3</v>
      </c>
      <c r="S1804" s="11">
        <f t="shared" si="372"/>
        <v>100</v>
      </c>
      <c r="AT1804">
        <v>1.3347824437933767E-2</v>
      </c>
      <c r="AU1804">
        <v>1</v>
      </c>
      <c r="AV1804">
        <v>0</v>
      </c>
      <c r="AW1804">
        <f t="shared" si="376"/>
        <v>1791</v>
      </c>
      <c r="AX1804">
        <f t="shared" si="377"/>
        <v>9</v>
      </c>
      <c r="AY1804">
        <f t="shared" si="373"/>
        <v>0.59788953749438711</v>
      </c>
      <c r="AZ1804">
        <f t="shared" si="374"/>
        <v>0.98625954198473287</v>
      </c>
      <c r="BA1804">
        <f t="shared" si="375"/>
        <v>2.2143231746409169E-4</v>
      </c>
    </row>
    <row r="1805" spans="1:53" x14ac:dyDescent="0.25">
      <c r="A1805">
        <f>'Preprocessed Data'!A1803</f>
        <v>1</v>
      </c>
      <c r="B1805">
        <f>'Preprocessed Data'!B1803</f>
        <v>34</v>
      </c>
      <c r="C1805">
        <f>'Preprocessed Data'!C1803</f>
        <v>0</v>
      </c>
      <c r="D1805">
        <f>'Preprocessed Data'!D1803</f>
        <v>0</v>
      </c>
      <c r="E1805">
        <f>'Preprocessed Data'!E1803</f>
        <v>0</v>
      </c>
      <c r="F1805">
        <f>'Preprocessed Data'!F1803</f>
        <v>4</v>
      </c>
      <c r="G1805">
        <f>'Preprocessed Data'!G1803</f>
        <v>2</v>
      </c>
      <c r="H1805">
        <f>'Preprocessed Data'!H1803</f>
        <v>108.47</v>
      </c>
      <c r="I1805">
        <f>'Preprocessed Data'!I1803</f>
        <v>30.4</v>
      </c>
      <c r="J1805">
        <f>'Preprocessed Data'!J1803</f>
        <v>3</v>
      </c>
      <c r="K1805" s="10">
        <f>'Preprocessed Data'!K1803</f>
        <v>0</v>
      </c>
      <c r="L1805" s="1">
        <f t="shared" si="365"/>
        <v>1</v>
      </c>
      <c r="M1805" s="11">
        <f t="shared" si="366"/>
        <v>1</v>
      </c>
      <c r="N1805">
        <f t="shared" si="367"/>
        <v>0</v>
      </c>
      <c r="O1805">
        <f t="shared" si="368"/>
        <v>3.0830613899166831E-2</v>
      </c>
      <c r="P1805" s="10">
        <f t="shared" si="369"/>
        <v>3.0830613899166831E-2</v>
      </c>
      <c r="Q1805" s="11">
        <f t="shared" si="370"/>
        <v>0.96916938610083314</v>
      </c>
      <c r="R1805" s="10">
        <f t="shared" si="371"/>
        <v>-3.1315877310375301E-2</v>
      </c>
      <c r="S1805" s="11">
        <f t="shared" si="372"/>
        <v>100</v>
      </c>
      <c r="AT1805">
        <v>1.3371695183542996E-2</v>
      </c>
      <c r="AU1805">
        <v>1</v>
      </c>
      <c r="AV1805">
        <v>0</v>
      </c>
      <c r="AW1805">
        <f t="shared" si="376"/>
        <v>1792</v>
      </c>
      <c r="AX1805">
        <f t="shared" si="377"/>
        <v>9</v>
      </c>
      <c r="AY1805">
        <f t="shared" si="373"/>
        <v>0.59766502020655587</v>
      </c>
      <c r="AZ1805">
        <f t="shared" si="374"/>
        <v>0.98625954198473287</v>
      </c>
      <c r="BA1805">
        <f t="shared" si="375"/>
        <v>2.2143231746398219E-4</v>
      </c>
    </row>
    <row r="1806" spans="1:53" x14ac:dyDescent="0.25">
      <c r="A1806">
        <f>'Preprocessed Data'!A1804</f>
        <v>2</v>
      </c>
      <c r="B1806">
        <f>'Preprocessed Data'!B1804</f>
        <v>79</v>
      </c>
      <c r="C1806">
        <f>'Preprocessed Data'!C1804</f>
        <v>0</v>
      </c>
      <c r="D1806">
        <f>'Preprocessed Data'!D1804</f>
        <v>0</v>
      </c>
      <c r="E1806">
        <f>'Preprocessed Data'!E1804</f>
        <v>1</v>
      </c>
      <c r="F1806">
        <f>'Preprocessed Data'!F1804</f>
        <v>4</v>
      </c>
      <c r="G1806">
        <f>'Preprocessed Data'!G1804</f>
        <v>2</v>
      </c>
      <c r="H1806">
        <f>'Preprocessed Data'!H1804</f>
        <v>93.89</v>
      </c>
      <c r="I1806">
        <f>'Preprocessed Data'!I1804</f>
        <v>30.4</v>
      </c>
      <c r="J1806">
        <f>'Preprocessed Data'!J1804</f>
        <v>2</v>
      </c>
      <c r="K1806" s="10">
        <f>'Preprocessed Data'!K1804</f>
        <v>0</v>
      </c>
      <c r="L1806" s="1">
        <f t="shared" si="365"/>
        <v>1</v>
      </c>
      <c r="M1806" s="11">
        <f t="shared" si="366"/>
        <v>1</v>
      </c>
      <c r="N1806">
        <f t="shared" si="367"/>
        <v>0</v>
      </c>
      <c r="O1806">
        <f t="shared" si="368"/>
        <v>0.12817348594056224</v>
      </c>
      <c r="P1806" s="10">
        <f t="shared" si="369"/>
        <v>0.12817348594056224</v>
      </c>
      <c r="Q1806" s="11">
        <f t="shared" si="370"/>
        <v>0.87182651405943778</v>
      </c>
      <c r="R1806" s="10">
        <f t="shared" si="371"/>
        <v>-0.13716482663338531</v>
      </c>
      <c r="S1806" s="11">
        <f t="shared" si="372"/>
        <v>100</v>
      </c>
      <c r="AT1806">
        <v>1.338996375662275E-2</v>
      </c>
      <c r="AU1806">
        <v>1</v>
      </c>
      <c r="AV1806">
        <v>0</v>
      </c>
      <c r="AW1806">
        <f t="shared" si="376"/>
        <v>1793</v>
      </c>
      <c r="AX1806">
        <f t="shared" si="377"/>
        <v>9</v>
      </c>
      <c r="AY1806">
        <f t="shared" si="373"/>
        <v>0.59744050291872475</v>
      </c>
      <c r="AZ1806">
        <f t="shared" si="374"/>
        <v>0.98625954198473287</v>
      </c>
      <c r="BA1806">
        <f t="shared" si="375"/>
        <v>2.2143231746398219E-4</v>
      </c>
    </row>
    <row r="1807" spans="1:53" x14ac:dyDescent="0.25">
      <c r="A1807">
        <f>'Preprocessed Data'!A1805</f>
        <v>1</v>
      </c>
      <c r="B1807">
        <f>'Preprocessed Data'!B1805</f>
        <v>59</v>
      </c>
      <c r="C1807">
        <f>'Preprocessed Data'!C1805</f>
        <v>0</v>
      </c>
      <c r="D1807">
        <f>'Preprocessed Data'!D1805</f>
        <v>1</v>
      </c>
      <c r="E1807">
        <f>'Preprocessed Data'!E1805</f>
        <v>1</v>
      </c>
      <c r="F1807">
        <f>'Preprocessed Data'!F1805</f>
        <v>1</v>
      </c>
      <c r="G1807">
        <f>'Preprocessed Data'!G1805</f>
        <v>1</v>
      </c>
      <c r="H1807">
        <f>'Preprocessed Data'!H1805</f>
        <v>194.98</v>
      </c>
      <c r="I1807">
        <f>'Preprocessed Data'!I1805</f>
        <v>30.4</v>
      </c>
      <c r="J1807">
        <f>'Preprocessed Data'!J1805</f>
        <v>4</v>
      </c>
      <c r="K1807" s="10">
        <f>'Preprocessed Data'!K1805</f>
        <v>1</v>
      </c>
      <c r="L1807" s="1">
        <f t="shared" si="365"/>
        <v>0</v>
      </c>
      <c r="M1807" s="11">
        <f t="shared" si="366"/>
        <v>1</v>
      </c>
      <c r="N1807">
        <f t="shared" si="367"/>
        <v>1</v>
      </c>
      <c r="O1807">
        <f t="shared" si="368"/>
        <v>0.55535166059319785</v>
      </c>
      <c r="P1807" s="10">
        <f t="shared" si="369"/>
        <v>0.55535166059319785</v>
      </c>
      <c r="Q1807" s="11">
        <f t="shared" si="370"/>
        <v>0.44464833940680215</v>
      </c>
      <c r="R1807" s="10">
        <f t="shared" si="371"/>
        <v>-0.58815374319935809</v>
      </c>
      <c r="S1807" s="11">
        <f t="shared" si="372"/>
        <v>100</v>
      </c>
      <c r="AT1807">
        <v>1.3417589348269945E-2</v>
      </c>
      <c r="AU1807">
        <v>1</v>
      </c>
      <c r="AV1807">
        <v>0</v>
      </c>
      <c r="AW1807">
        <f t="shared" si="376"/>
        <v>1794</v>
      </c>
      <c r="AX1807">
        <f t="shared" si="377"/>
        <v>9</v>
      </c>
      <c r="AY1807">
        <f t="shared" si="373"/>
        <v>0.59721598563089362</v>
      </c>
      <c r="AZ1807">
        <f t="shared" si="374"/>
        <v>0.98625954198473287</v>
      </c>
      <c r="BA1807">
        <f t="shared" si="375"/>
        <v>2.2143231746409169E-4</v>
      </c>
    </row>
    <row r="1808" spans="1:53" x14ac:dyDescent="0.25">
      <c r="A1808">
        <f>'Preprocessed Data'!A1806</f>
        <v>1</v>
      </c>
      <c r="B1808">
        <f>'Preprocessed Data'!B1806</f>
        <v>10</v>
      </c>
      <c r="C1808">
        <f>'Preprocessed Data'!C1806</f>
        <v>0</v>
      </c>
      <c r="D1808">
        <f>'Preprocessed Data'!D1806</f>
        <v>0</v>
      </c>
      <c r="E1808">
        <f>'Preprocessed Data'!E1806</f>
        <v>0</v>
      </c>
      <c r="F1808">
        <f>'Preprocessed Data'!F1806</f>
        <v>4</v>
      </c>
      <c r="G1808">
        <f>'Preprocessed Data'!G1806</f>
        <v>2</v>
      </c>
      <c r="H1808">
        <f>'Preprocessed Data'!H1806</f>
        <v>88.69</v>
      </c>
      <c r="I1808">
        <f>'Preprocessed Data'!I1806</f>
        <v>30.4</v>
      </c>
      <c r="J1808">
        <f>'Preprocessed Data'!J1806</f>
        <v>4</v>
      </c>
      <c r="K1808" s="10">
        <f>'Preprocessed Data'!K1806</f>
        <v>0</v>
      </c>
      <c r="L1808" s="1">
        <f t="shared" si="365"/>
        <v>1</v>
      </c>
      <c r="M1808" s="11">
        <f t="shared" si="366"/>
        <v>1</v>
      </c>
      <c r="N1808">
        <f t="shared" si="367"/>
        <v>0</v>
      </c>
      <c r="O1808">
        <f t="shared" si="368"/>
        <v>5.6595396522930094E-3</v>
      </c>
      <c r="P1808" s="10">
        <f t="shared" si="369"/>
        <v>5.6595396522930094E-3</v>
      </c>
      <c r="Q1808" s="11">
        <f t="shared" si="370"/>
        <v>0.99434046034770696</v>
      </c>
      <c r="R1808" s="10">
        <f t="shared" si="371"/>
        <v>-5.6756155302365701E-3</v>
      </c>
      <c r="S1808" s="11">
        <f t="shared" si="372"/>
        <v>100</v>
      </c>
      <c r="AT1808">
        <v>1.3421115850591595E-2</v>
      </c>
      <c r="AU1808">
        <v>1</v>
      </c>
      <c r="AV1808">
        <v>0</v>
      </c>
      <c r="AW1808">
        <f t="shared" si="376"/>
        <v>1795</v>
      </c>
      <c r="AX1808">
        <f t="shared" si="377"/>
        <v>9</v>
      </c>
      <c r="AY1808">
        <f t="shared" si="373"/>
        <v>0.59699146834306238</v>
      </c>
      <c r="AZ1808">
        <f t="shared" si="374"/>
        <v>0.98625954198473287</v>
      </c>
      <c r="BA1808">
        <f t="shared" si="375"/>
        <v>2.2143231746398219E-4</v>
      </c>
    </row>
    <row r="1809" spans="1:53" x14ac:dyDescent="0.25">
      <c r="A1809">
        <f>'Preprocessed Data'!A1807</f>
        <v>1</v>
      </c>
      <c r="B1809">
        <f>'Preprocessed Data'!B1807</f>
        <v>70</v>
      </c>
      <c r="C1809">
        <f>'Preprocessed Data'!C1807</f>
        <v>0</v>
      </c>
      <c r="D1809">
        <f>'Preprocessed Data'!D1807</f>
        <v>0</v>
      </c>
      <c r="E1809">
        <f>'Preprocessed Data'!E1807</f>
        <v>1</v>
      </c>
      <c r="F1809">
        <f>'Preprocessed Data'!F1807</f>
        <v>4</v>
      </c>
      <c r="G1809">
        <f>'Preprocessed Data'!G1807</f>
        <v>1</v>
      </c>
      <c r="H1809">
        <f>'Preprocessed Data'!H1807</f>
        <v>72.56</v>
      </c>
      <c r="I1809">
        <f>'Preprocessed Data'!I1807</f>
        <v>30.4</v>
      </c>
      <c r="J1809">
        <f>'Preprocessed Data'!J1807</f>
        <v>1</v>
      </c>
      <c r="K1809" s="10">
        <f>'Preprocessed Data'!K1807</f>
        <v>0</v>
      </c>
      <c r="L1809" s="1">
        <f t="shared" si="365"/>
        <v>1</v>
      </c>
      <c r="M1809" s="11">
        <f t="shared" si="366"/>
        <v>1</v>
      </c>
      <c r="N1809">
        <f t="shared" si="367"/>
        <v>0</v>
      </c>
      <c r="O1809">
        <f t="shared" si="368"/>
        <v>6.3604668418272878E-2</v>
      </c>
      <c r="P1809" s="10">
        <f t="shared" si="369"/>
        <v>6.3604668418272878E-2</v>
      </c>
      <c r="Q1809" s="11">
        <f t="shared" si="370"/>
        <v>0.93639533158172716</v>
      </c>
      <c r="R1809" s="10">
        <f t="shared" si="371"/>
        <v>-6.571752887361508E-2</v>
      </c>
      <c r="S1809" s="11">
        <f t="shared" si="372"/>
        <v>100</v>
      </c>
      <c r="AT1809">
        <v>1.3434757901855813E-2</v>
      </c>
      <c r="AU1809">
        <v>1</v>
      </c>
      <c r="AV1809">
        <v>0</v>
      </c>
      <c r="AW1809">
        <f t="shared" si="376"/>
        <v>1796</v>
      </c>
      <c r="AX1809">
        <f t="shared" si="377"/>
        <v>9</v>
      </c>
      <c r="AY1809">
        <f t="shared" si="373"/>
        <v>0.59676695105523125</v>
      </c>
      <c r="AZ1809">
        <f t="shared" si="374"/>
        <v>0.98625954198473287</v>
      </c>
      <c r="BA1809">
        <f t="shared" si="375"/>
        <v>2.2143231746398219E-4</v>
      </c>
    </row>
    <row r="1810" spans="1:53" x14ac:dyDescent="0.25">
      <c r="A1810">
        <f>'Preprocessed Data'!A1808</f>
        <v>1</v>
      </c>
      <c r="B1810">
        <f>'Preprocessed Data'!B1808</f>
        <v>67</v>
      </c>
      <c r="C1810">
        <f>'Preprocessed Data'!C1808</f>
        <v>0</v>
      </c>
      <c r="D1810">
        <f>'Preprocessed Data'!D1808</f>
        <v>0</v>
      </c>
      <c r="E1810">
        <f>'Preprocessed Data'!E1808</f>
        <v>1</v>
      </c>
      <c r="F1810">
        <f>'Preprocessed Data'!F1808</f>
        <v>5</v>
      </c>
      <c r="G1810">
        <f>'Preprocessed Data'!G1808</f>
        <v>2</v>
      </c>
      <c r="H1810">
        <f>'Preprocessed Data'!H1808</f>
        <v>58.51</v>
      </c>
      <c r="I1810">
        <f>'Preprocessed Data'!I1808</f>
        <v>30.4</v>
      </c>
      <c r="J1810">
        <f>'Preprocessed Data'!J1808</f>
        <v>1</v>
      </c>
      <c r="K1810" s="10">
        <f>'Preprocessed Data'!K1808</f>
        <v>0</v>
      </c>
      <c r="L1810" s="1">
        <f t="shared" si="365"/>
        <v>1</v>
      </c>
      <c r="M1810" s="11">
        <f t="shared" si="366"/>
        <v>1</v>
      </c>
      <c r="N1810">
        <f t="shared" si="367"/>
        <v>0</v>
      </c>
      <c r="O1810">
        <f t="shared" si="368"/>
        <v>4.3291054382197033E-2</v>
      </c>
      <c r="P1810" s="10">
        <f t="shared" si="369"/>
        <v>4.3291054382197033E-2</v>
      </c>
      <c r="Q1810" s="11">
        <f t="shared" si="370"/>
        <v>0.95670894561780295</v>
      </c>
      <c r="R1810" s="10">
        <f t="shared" si="371"/>
        <v>-4.4256065847529127E-2</v>
      </c>
      <c r="S1810" s="11">
        <f t="shared" si="372"/>
        <v>100</v>
      </c>
      <c r="AT1810">
        <v>1.3462600522544131E-2</v>
      </c>
      <c r="AU1810">
        <v>1</v>
      </c>
      <c r="AV1810">
        <v>0</v>
      </c>
      <c r="AW1810">
        <f t="shared" si="376"/>
        <v>1797</v>
      </c>
      <c r="AX1810">
        <f t="shared" si="377"/>
        <v>9</v>
      </c>
      <c r="AY1810">
        <f t="shared" si="373"/>
        <v>0.59654243376740013</v>
      </c>
      <c r="AZ1810">
        <f t="shared" si="374"/>
        <v>0.98625954198473287</v>
      </c>
      <c r="BA1810">
        <f t="shared" si="375"/>
        <v>2.2143231746409169E-4</v>
      </c>
    </row>
    <row r="1811" spans="1:53" x14ac:dyDescent="0.25">
      <c r="A1811">
        <f>'Preprocessed Data'!A1809</f>
        <v>1</v>
      </c>
      <c r="B1811">
        <f>'Preprocessed Data'!B1809</f>
        <v>37</v>
      </c>
      <c r="C1811">
        <f>'Preprocessed Data'!C1809</f>
        <v>0</v>
      </c>
      <c r="D1811">
        <f>'Preprocessed Data'!D1809</f>
        <v>0</v>
      </c>
      <c r="E1811">
        <f>'Preprocessed Data'!E1809</f>
        <v>1</v>
      </c>
      <c r="F1811">
        <f>'Preprocessed Data'!F1809</f>
        <v>2</v>
      </c>
      <c r="G1811">
        <f>'Preprocessed Data'!G1809</f>
        <v>2</v>
      </c>
      <c r="H1811">
        <f>'Preprocessed Data'!H1809</f>
        <v>87.16</v>
      </c>
      <c r="I1811">
        <f>'Preprocessed Data'!I1809</f>
        <v>30.4</v>
      </c>
      <c r="J1811">
        <f>'Preprocessed Data'!J1809</f>
        <v>1</v>
      </c>
      <c r="K1811" s="10">
        <f>'Preprocessed Data'!K1809</f>
        <v>0</v>
      </c>
      <c r="L1811" s="1">
        <f t="shared" si="365"/>
        <v>1</v>
      </c>
      <c r="M1811" s="11">
        <f t="shared" si="366"/>
        <v>1</v>
      </c>
      <c r="N1811">
        <f t="shared" si="367"/>
        <v>0</v>
      </c>
      <c r="O1811">
        <f t="shared" si="368"/>
        <v>1.5735974320583022E-2</v>
      </c>
      <c r="P1811" s="10">
        <f t="shared" si="369"/>
        <v>1.5735974320583022E-2</v>
      </c>
      <c r="Q1811" s="11">
        <f t="shared" si="370"/>
        <v>0.98426402567941695</v>
      </c>
      <c r="R1811" s="10">
        <f t="shared" si="371"/>
        <v>-1.5861099141034268E-2</v>
      </c>
      <c r="S1811" s="11">
        <f t="shared" si="372"/>
        <v>100</v>
      </c>
      <c r="AT1811">
        <v>1.3467972920960532E-2</v>
      </c>
      <c r="AU1811">
        <v>1</v>
      </c>
      <c r="AV1811">
        <v>0</v>
      </c>
      <c r="AW1811">
        <f t="shared" si="376"/>
        <v>1798</v>
      </c>
      <c r="AX1811">
        <f t="shared" si="377"/>
        <v>9</v>
      </c>
      <c r="AY1811">
        <f t="shared" si="373"/>
        <v>0.59631791647956889</v>
      </c>
      <c r="AZ1811">
        <f t="shared" si="374"/>
        <v>0.98625954198473287</v>
      </c>
      <c r="BA1811">
        <f t="shared" si="375"/>
        <v>2.2143231746398219E-4</v>
      </c>
    </row>
    <row r="1812" spans="1:53" x14ac:dyDescent="0.25">
      <c r="A1812">
        <f>'Preprocessed Data'!A1810</f>
        <v>1</v>
      </c>
      <c r="B1812">
        <f>'Preprocessed Data'!B1810</f>
        <v>78</v>
      </c>
      <c r="C1812">
        <f>'Preprocessed Data'!C1810</f>
        <v>1</v>
      </c>
      <c r="D1812">
        <f>'Preprocessed Data'!D1810</f>
        <v>1</v>
      </c>
      <c r="E1812">
        <f>'Preprocessed Data'!E1810</f>
        <v>0</v>
      </c>
      <c r="F1812">
        <f>'Preprocessed Data'!F1810</f>
        <v>2</v>
      </c>
      <c r="G1812">
        <f>'Preprocessed Data'!G1810</f>
        <v>2</v>
      </c>
      <c r="H1812">
        <f>'Preprocessed Data'!H1810</f>
        <v>92.9</v>
      </c>
      <c r="I1812">
        <f>'Preprocessed Data'!I1810</f>
        <v>30.4</v>
      </c>
      <c r="J1812">
        <f>'Preprocessed Data'!J1810</f>
        <v>3</v>
      </c>
      <c r="K1812" s="10">
        <f>'Preprocessed Data'!K1810</f>
        <v>0</v>
      </c>
      <c r="L1812" s="1">
        <f t="shared" si="365"/>
        <v>1</v>
      </c>
      <c r="M1812" s="11">
        <f t="shared" si="366"/>
        <v>1</v>
      </c>
      <c r="N1812">
        <f t="shared" si="367"/>
        <v>0</v>
      </c>
      <c r="O1812">
        <f t="shared" si="368"/>
        <v>0.36428513785368549</v>
      </c>
      <c r="P1812" s="10">
        <f t="shared" si="369"/>
        <v>0.36428513785368549</v>
      </c>
      <c r="Q1812" s="11">
        <f t="shared" si="370"/>
        <v>0.63571486214631445</v>
      </c>
      <c r="R1812" s="10">
        <f t="shared" si="371"/>
        <v>-0.45300514613056408</v>
      </c>
      <c r="S1812" s="11">
        <f t="shared" si="372"/>
        <v>100</v>
      </c>
      <c r="AT1812">
        <v>1.3477209896061125E-2</v>
      </c>
      <c r="AU1812">
        <v>1</v>
      </c>
      <c r="AV1812">
        <v>0</v>
      </c>
      <c r="AW1812">
        <f t="shared" si="376"/>
        <v>1799</v>
      </c>
      <c r="AX1812">
        <f t="shared" si="377"/>
        <v>9</v>
      </c>
      <c r="AY1812">
        <f t="shared" si="373"/>
        <v>0.59609339919173776</v>
      </c>
      <c r="AZ1812">
        <f t="shared" si="374"/>
        <v>0.98625954198473287</v>
      </c>
      <c r="BA1812">
        <f t="shared" si="375"/>
        <v>2.2143231746398219E-4</v>
      </c>
    </row>
    <row r="1813" spans="1:53" x14ac:dyDescent="0.25">
      <c r="A1813">
        <f>'Preprocessed Data'!A1811</f>
        <v>1</v>
      </c>
      <c r="B1813">
        <f>'Preprocessed Data'!B1811</f>
        <v>60</v>
      </c>
      <c r="C1813">
        <f>'Preprocessed Data'!C1811</f>
        <v>0</v>
      </c>
      <c r="D1813">
        <f>'Preprocessed Data'!D1811</f>
        <v>0</v>
      </c>
      <c r="E1813">
        <f>'Preprocessed Data'!E1811</f>
        <v>1</v>
      </c>
      <c r="F1813">
        <f>'Preprocessed Data'!F1811</f>
        <v>4</v>
      </c>
      <c r="G1813">
        <f>'Preprocessed Data'!G1811</f>
        <v>1</v>
      </c>
      <c r="H1813">
        <f>'Preprocessed Data'!H1811</f>
        <v>62.6</v>
      </c>
      <c r="I1813">
        <f>'Preprocessed Data'!I1811</f>
        <v>30.4</v>
      </c>
      <c r="J1813">
        <f>'Preprocessed Data'!J1811</f>
        <v>4</v>
      </c>
      <c r="K1813" s="10">
        <f>'Preprocessed Data'!K1811</f>
        <v>0</v>
      </c>
      <c r="L1813" s="1">
        <f t="shared" si="365"/>
        <v>1</v>
      </c>
      <c r="M1813" s="11">
        <f t="shared" si="366"/>
        <v>1</v>
      </c>
      <c r="N1813">
        <f t="shared" si="367"/>
        <v>0</v>
      </c>
      <c r="O1813">
        <f t="shared" si="368"/>
        <v>3.1685154309097859E-2</v>
      </c>
      <c r="P1813" s="10">
        <f t="shared" si="369"/>
        <v>3.1685154309097859E-2</v>
      </c>
      <c r="Q1813" s="11">
        <f t="shared" si="370"/>
        <v>0.96831484569090209</v>
      </c>
      <c r="R1813" s="10">
        <f t="shared" si="371"/>
        <v>-3.2197990776199316E-2</v>
      </c>
      <c r="S1813" s="11">
        <f t="shared" si="372"/>
        <v>100</v>
      </c>
      <c r="AT1813">
        <v>1.347836923997912E-2</v>
      </c>
      <c r="AU1813">
        <v>1</v>
      </c>
      <c r="AV1813">
        <v>0</v>
      </c>
      <c r="AW1813">
        <f t="shared" si="376"/>
        <v>1800</v>
      </c>
      <c r="AX1813">
        <f t="shared" si="377"/>
        <v>9</v>
      </c>
      <c r="AY1813">
        <f t="shared" si="373"/>
        <v>0.59586888190390663</v>
      </c>
      <c r="AZ1813">
        <f t="shared" si="374"/>
        <v>0.98625954198473287</v>
      </c>
      <c r="BA1813">
        <f t="shared" si="375"/>
        <v>2.2143231746409169E-4</v>
      </c>
    </row>
    <row r="1814" spans="1:53" x14ac:dyDescent="0.25">
      <c r="A1814">
        <f>'Preprocessed Data'!A1812</f>
        <v>2</v>
      </c>
      <c r="B1814">
        <f>'Preprocessed Data'!B1812</f>
        <v>79</v>
      </c>
      <c r="C1814">
        <f>'Preprocessed Data'!C1812</f>
        <v>0</v>
      </c>
      <c r="D1814">
        <f>'Preprocessed Data'!D1812</f>
        <v>0</v>
      </c>
      <c r="E1814">
        <f>'Preprocessed Data'!E1812</f>
        <v>0</v>
      </c>
      <c r="F1814">
        <f>'Preprocessed Data'!F1812</f>
        <v>1</v>
      </c>
      <c r="G1814">
        <f>'Preprocessed Data'!G1812</f>
        <v>1</v>
      </c>
      <c r="H1814">
        <f>'Preprocessed Data'!H1812</f>
        <v>82.07</v>
      </c>
      <c r="I1814">
        <f>'Preprocessed Data'!I1812</f>
        <v>30.4</v>
      </c>
      <c r="J1814">
        <f>'Preprocessed Data'!J1812</f>
        <v>4</v>
      </c>
      <c r="K1814" s="10">
        <f>'Preprocessed Data'!K1812</f>
        <v>0</v>
      </c>
      <c r="L1814" s="1">
        <f t="shared" si="365"/>
        <v>1</v>
      </c>
      <c r="M1814" s="11">
        <f t="shared" si="366"/>
        <v>1</v>
      </c>
      <c r="N1814">
        <f t="shared" si="367"/>
        <v>0</v>
      </c>
      <c r="O1814">
        <f t="shared" si="368"/>
        <v>8.2671275565964542E-2</v>
      </c>
      <c r="P1814" s="10">
        <f t="shared" si="369"/>
        <v>8.2671275565964542E-2</v>
      </c>
      <c r="Q1814" s="11">
        <f t="shared" si="370"/>
        <v>0.91732872443403546</v>
      </c>
      <c r="R1814" s="10">
        <f t="shared" si="371"/>
        <v>-8.6289392845787183E-2</v>
      </c>
      <c r="S1814" s="11">
        <f t="shared" si="372"/>
        <v>100</v>
      </c>
      <c r="AT1814">
        <v>1.3482374205926269E-2</v>
      </c>
      <c r="AU1814">
        <v>1</v>
      </c>
      <c r="AV1814">
        <v>0</v>
      </c>
      <c r="AW1814">
        <f t="shared" si="376"/>
        <v>1801</v>
      </c>
      <c r="AX1814">
        <f t="shared" si="377"/>
        <v>9</v>
      </c>
      <c r="AY1814">
        <f t="shared" si="373"/>
        <v>0.59564436461607539</v>
      </c>
      <c r="AZ1814">
        <f t="shared" si="374"/>
        <v>0.98625954198473287</v>
      </c>
      <c r="BA1814">
        <f t="shared" si="375"/>
        <v>2.2143231746398219E-4</v>
      </c>
    </row>
    <row r="1815" spans="1:53" x14ac:dyDescent="0.25">
      <c r="A1815">
        <f>'Preprocessed Data'!A1813</f>
        <v>2</v>
      </c>
      <c r="B1815">
        <f>'Preprocessed Data'!B1813</f>
        <v>67</v>
      </c>
      <c r="C1815">
        <f>'Preprocessed Data'!C1813</f>
        <v>0</v>
      </c>
      <c r="D1815">
        <f>'Preprocessed Data'!D1813</f>
        <v>0</v>
      </c>
      <c r="E1815">
        <f>'Preprocessed Data'!E1813</f>
        <v>1</v>
      </c>
      <c r="F1815">
        <f>'Preprocessed Data'!F1813</f>
        <v>5</v>
      </c>
      <c r="G1815">
        <f>'Preprocessed Data'!G1813</f>
        <v>1</v>
      </c>
      <c r="H1815">
        <f>'Preprocessed Data'!H1813</f>
        <v>81.680000000000007</v>
      </c>
      <c r="I1815">
        <f>'Preprocessed Data'!I1813</f>
        <v>30.4</v>
      </c>
      <c r="J1815">
        <f>'Preprocessed Data'!J1813</f>
        <v>2</v>
      </c>
      <c r="K1815" s="10">
        <f>'Preprocessed Data'!K1813</f>
        <v>0</v>
      </c>
      <c r="L1815" s="1">
        <f t="shared" si="365"/>
        <v>1</v>
      </c>
      <c r="M1815" s="11">
        <f t="shared" si="366"/>
        <v>1</v>
      </c>
      <c r="N1815">
        <f t="shared" si="367"/>
        <v>0</v>
      </c>
      <c r="O1815">
        <f t="shared" si="368"/>
        <v>5.8446412440601329E-2</v>
      </c>
      <c r="P1815" s="10">
        <f t="shared" si="369"/>
        <v>5.8446412440601329E-2</v>
      </c>
      <c r="Q1815" s="11">
        <f t="shared" si="370"/>
        <v>0.94155358755939866</v>
      </c>
      <c r="R1815" s="10">
        <f t="shared" si="371"/>
        <v>-6.0224015288085374E-2</v>
      </c>
      <c r="S1815" s="11">
        <f t="shared" si="372"/>
        <v>100</v>
      </c>
      <c r="AT1815">
        <v>1.3513024469054101E-2</v>
      </c>
      <c r="AU1815">
        <v>1</v>
      </c>
      <c r="AV1815">
        <v>0</v>
      </c>
      <c r="AW1815">
        <f t="shared" si="376"/>
        <v>1802</v>
      </c>
      <c r="AX1815">
        <f t="shared" si="377"/>
        <v>9</v>
      </c>
      <c r="AY1815">
        <f t="shared" si="373"/>
        <v>0.59541984732824427</v>
      </c>
      <c r="AZ1815">
        <f t="shared" si="374"/>
        <v>0.98625954198473287</v>
      </c>
      <c r="BA1815">
        <f t="shared" si="375"/>
        <v>2.2143231746398219E-4</v>
      </c>
    </row>
    <row r="1816" spans="1:53" x14ac:dyDescent="0.25">
      <c r="A1816">
        <f>'Preprocessed Data'!A1814</f>
        <v>1</v>
      </c>
      <c r="B1816">
        <f>'Preprocessed Data'!B1814</f>
        <v>31</v>
      </c>
      <c r="C1816">
        <f>'Preprocessed Data'!C1814</f>
        <v>0</v>
      </c>
      <c r="D1816">
        <f>'Preprocessed Data'!D1814</f>
        <v>0</v>
      </c>
      <c r="E1816">
        <f>'Preprocessed Data'!E1814</f>
        <v>1</v>
      </c>
      <c r="F1816">
        <f>'Preprocessed Data'!F1814</f>
        <v>4</v>
      </c>
      <c r="G1816">
        <f>'Preprocessed Data'!G1814</f>
        <v>2</v>
      </c>
      <c r="H1816">
        <f>'Preprocessed Data'!H1814</f>
        <v>65.7</v>
      </c>
      <c r="I1816">
        <f>'Preprocessed Data'!I1814</f>
        <v>30.4</v>
      </c>
      <c r="J1816">
        <f>'Preprocessed Data'!J1814</f>
        <v>1</v>
      </c>
      <c r="K1816" s="10">
        <f>'Preprocessed Data'!K1814</f>
        <v>0</v>
      </c>
      <c r="L1816" s="1">
        <f t="shared" si="365"/>
        <v>1</v>
      </c>
      <c r="M1816" s="11">
        <f t="shared" si="366"/>
        <v>1</v>
      </c>
      <c r="N1816">
        <f t="shared" si="367"/>
        <v>0</v>
      </c>
      <c r="O1816">
        <f t="shared" si="368"/>
        <v>7.980653157867626E-3</v>
      </c>
      <c r="P1816" s="10">
        <f t="shared" si="369"/>
        <v>7.980653157867626E-3</v>
      </c>
      <c r="Q1816" s="11">
        <f t="shared" si="370"/>
        <v>0.99201934684213233</v>
      </c>
      <c r="R1816" s="10">
        <f t="shared" si="371"/>
        <v>-8.0126690223899042E-3</v>
      </c>
      <c r="S1816" s="11">
        <f t="shared" si="372"/>
        <v>100</v>
      </c>
      <c r="AT1816">
        <v>1.3567378179832879E-2</v>
      </c>
      <c r="AU1816">
        <v>1</v>
      </c>
      <c r="AV1816">
        <v>0</v>
      </c>
      <c r="AW1816">
        <f t="shared" si="376"/>
        <v>1803</v>
      </c>
      <c r="AX1816">
        <f t="shared" si="377"/>
        <v>9</v>
      </c>
      <c r="AY1816">
        <f t="shared" si="373"/>
        <v>0.59519533004041314</v>
      </c>
      <c r="AZ1816">
        <f t="shared" si="374"/>
        <v>0.98625954198473287</v>
      </c>
      <c r="BA1816">
        <f t="shared" si="375"/>
        <v>2.2143231746409169E-4</v>
      </c>
    </row>
    <row r="1817" spans="1:53" x14ac:dyDescent="0.25">
      <c r="A1817">
        <f>'Preprocessed Data'!A1815</f>
        <v>2</v>
      </c>
      <c r="B1817">
        <f>'Preprocessed Data'!B1815</f>
        <v>56</v>
      </c>
      <c r="C1817">
        <f>'Preprocessed Data'!C1815</f>
        <v>0</v>
      </c>
      <c r="D1817">
        <f>'Preprocessed Data'!D1815</f>
        <v>0</v>
      </c>
      <c r="E1817">
        <f>'Preprocessed Data'!E1815</f>
        <v>1</v>
      </c>
      <c r="F1817">
        <f>'Preprocessed Data'!F1815</f>
        <v>2</v>
      </c>
      <c r="G1817">
        <f>'Preprocessed Data'!G1815</f>
        <v>1</v>
      </c>
      <c r="H1817">
        <f>'Preprocessed Data'!H1815</f>
        <v>200.98</v>
      </c>
      <c r="I1817">
        <f>'Preprocessed Data'!I1815</f>
        <v>30.4</v>
      </c>
      <c r="J1817">
        <f>'Preprocessed Data'!J1815</f>
        <v>3</v>
      </c>
      <c r="K1817" s="10">
        <f>'Preprocessed Data'!K1815</f>
        <v>1</v>
      </c>
      <c r="L1817" s="1">
        <f t="shared" si="365"/>
        <v>0</v>
      </c>
      <c r="M1817" s="11">
        <f t="shared" si="366"/>
        <v>1</v>
      </c>
      <c r="N1817">
        <f t="shared" si="367"/>
        <v>1</v>
      </c>
      <c r="O1817">
        <f t="shared" si="368"/>
        <v>0.38199878568011619</v>
      </c>
      <c r="P1817" s="10">
        <f t="shared" si="369"/>
        <v>0.38199878568011619</v>
      </c>
      <c r="Q1817" s="11">
        <f t="shared" si="370"/>
        <v>0.61800121431988386</v>
      </c>
      <c r="R1817" s="10">
        <f t="shared" si="371"/>
        <v>-0.96233784922847776</v>
      </c>
      <c r="S1817" s="11">
        <f t="shared" si="372"/>
        <v>0</v>
      </c>
      <c r="AT1817">
        <v>1.3597741662429502E-2</v>
      </c>
      <c r="AU1817">
        <v>1</v>
      </c>
      <c r="AV1817">
        <v>0</v>
      </c>
      <c r="AW1817">
        <f t="shared" si="376"/>
        <v>1804</v>
      </c>
      <c r="AX1817">
        <f t="shared" si="377"/>
        <v>9</v>
      </c>
      <c r="AY1817">
        <f t="shared" si="373"/>
        <v>0.5949708127525819</v>
      </c>
      <c r="AZ1817">
        <f t="shared" si="374"/>
        <v>0.98625954198473287</v>
      </c>
      <c r="BA1817">
        <f t="shared" si="375"/>
        <v>2.2143231746398219E-4</v>
      </c>
    </row>
    <row r="1818" spans="1:53" x14ac:dyDescent="0.25">
      <c r="A1818">
        <f>'Preprocessed Data'!A1816</f>
        <v>1</v>
      </c>
      <c r="B1818">
        <f>'Preprocessed Data'!B1816</f>
        <v>71</v>
      </c>
      <c r="C1818">
        <f>'Preprocessed Data'!C1816</f>
        <v>1</v>
      </c>
      <c r="D1818">
        <f>'Preprocessed Data'!D1816</f>
        <v>0</v>
      </c>
      <c r="E1818">
        <f>'Preprocessed Data'!E1816</f>
        <v>1</v>
      </c>
      <c r="F1818">
        <f>'Preprocessed Data'!F1816</f>
        <v>4</v>
      </c>
      <c r="G1818">
        <f>'Preprocessed Data'!G1816</f>
        <v>1</v>
      </c>
      <c r="H1818">
        <f>'Preprocessed Data'!H1816</f>
        <v>229.73</v>
      </c>
      <c r="I1818">
        <f>'Preprocessed Data'!I1816</f>
        <v>30.4</v>
      </c>
      <c r="J1818">
        <f>'Preprocessed Data'!J1816</f>
        <v>2</v>
      </c>
      <c r="K1818" s="10">
        <f>'Preprocessed Data'!K1816</f>
        <v>1</v>
      </c>
      <c r="L1818" s="1">
        <f t="shared" si="365"/>
        <v>0</v>
      </c>
      <c r="M1818" s="11">
        <f t="shared" si="366"/>
        <v>1</v>
      </c>
      <c r="N1818">
        <f t="shared" si="367"/>
        <v>1</v>
      </c>
      <c r="O1818">
        <f t="shared" si="368"/>
        <v>0.90065077552498651</v>
      </c>
      <c r="P1818" s="10">
        <f t="shared" si="369"/>
        <v>0.90065077552498651</v>
      </c>
      <c r="Q1818" s="11">
        <f t="shared" si="370"/>
        <v>9.9349224475013487E-2</v>
      </c>
      <c r="R1818" s="10">
        <f t="shared" si="371"/>
        <v>-0.10463769304039662</v>
      </c>
      <c r="S1818" s="11">
        <f t="shared" si="372"/>
        <v>100</v>
      </c>
      <c r="AT1818">
        <v>1.362983954741224E-2</v>
      </c>
      <c r="AU1818">
        <v>1</v>
      </c>
      <c r="AV1818">
        <v>0</v>
      </c>
      <c r="AW1818">
        <f t="shared" si="376"/>
        <v>1805</v>
      </c>
      <c r="AX1818">
        <f t="shared" si="377"/>
        <v>9</v>
      </c>
      <c r="AY1818">
        <f t="shared" si="373"/>
        <v>0.59474629546475077</v>
      </c>
      <c r="AZ1818">
        <f t="shared" si="374"/>
        <v>0.98625954198473287</v>
      </c>
      <c r="BA1818">
        <f t="shared" si="375"/>
        <v>2.2143231746398219E-4</v>
      </c>
    </row>
    <row r="1819" spans="1:53" x14ac:dyDescent="0.25">
      <c r="A1819">
        <f>'Preprocessed Data'!A1817</f>
        <v>1</v>
      </c>
      <c r="B1819">
        <f>'Preprocessed Data'!B1817</f>
        <v>54</v>
      </c>
      <c r="C1819">
        <f>'Preprocessed Data'!C1817</f>
        <v>0</v>
      </c>
      <c r="D1819">
        <f>'Preprocessed Data'!D1817</f>
        <v>0</v>
      </c>
      <c r="E1819">
        <f>'Preprocessed Data'!E1817</f>
        <v>1</v>
      </c>
      <c r="F1819">
        <f>'Preprocessed Data'!F1817</f>
        <v>4</v>
      </c>
      <c r="G1819">
        <f>'Preprocessed Data'!G1817</f>
        <v>1</v>
      </c>
      <c r="H1819">
        <f>'Preprocessed Data'!H1817</f>
        <v>106.53</v>
      </c>
      <c r="I1819">
        <f>'Preprocessed Data'!I1817</f>
        <v>30.4</v>
      </c>
      <c r="J1819">
        <f>'Preprocessed Data'!J1817</f>
        <v>1</v>
      </c>
      <c r="K1819" s="10">
        <f>'Preprocessed Data'!K1817</f>
        <v>0</v>
      </c>
      <c r="L1819" s="1">
        <f t="shared" si="365"/>
        <v>1</v>
      </c>
      <c r="M1819" s="11">
        <f t="shared" si="366"/>
        <v>1</v>
      </c>
      <c r="N1819">
        <f t="shared" si="367"/>
        <v>0</v>
      </c>
      <c r="O1819">
        <f t="shared" si="368"/>
        <v>6.8145681697447641E-2</v>
      </c>
      <c r="P1819" s="10">
        <f t="shared" si="369"/>
        <v>6.8145681697447641E-2</v>
      </c>
      <c r="Q1819" s="11">
        <f t="shared" si="370"/>
        <v>0.93185431830255239</v>
      </c>
      <c r="R1819" s="10">
        <f t="shared" si="371"/>
        <v>-7.0578787348528765E-2</v>
      </c>
      <c r="S1819" s="11">
        <f t="shared" si="372"/>
        <v>100</v>
      </c>
      <c r="AT1819">
        <v>1.3631509183477525E-2</v>
      </c>
      <c r="AU1819">
        <v>1</v>
      </c>
      <c r="AV1819">
        <v>0</v>
      </c>
      <c r="AW1819">
        <f t="shared" si="376"/>
        <v>1806</v>
      </c>
      <c r="AX1819">
        <f t="shared" si="377"/>
        <v>9</v>
      </c>
      <c r="AY1819">
        <f t="shared" si="373"/>
        <v>0.59452177817691965</v>
      </c>
      <c r="AZ1819">
        <f t="shared" si="374"/>
        <v>0.98625954198473287</v>
      </c>
      <c r="BA1819">
        <f t="shared" si="375"/>
        <v>2.2143231746409169E-4</v>
      </c>
    </row>
    <row r="1820" spans="1:53" x14ac:dyDescent="0.25">
      <c r="A1820">
        <f>'Preprocessed Data'!A1818</f>
        <v>1</v>
      </c>
      <c r="B1820">
        <f>'Preprocessed Data'!B1818</f>
        <v>49</v>
      </c>
      <c r="C1820">
        <f>'Preprocessed Data'!C1818</f>
        <v>1</v>
      </c>
      <c r="D1820">
        <f>'Preprocessed Data'!D1818</f>
        <v>0</v>
      </c>
      <c r="E1820">
        <f>'Preprocessed Data'!E1818</f>
        <v>1</v>
      </c>
      <c r="F1820">
        <f>'Preprocessed Data'!F1818</f>
        <v>2</v>
      </c>
      <c r="G1820">
        <f>'Preprocessed Data'!G1818</f>
        <v>1</v>
      </c>
      <c r="H1820">
        <f>'Preprocessed Data'!H1818</f>
        <v>119.3</v>
      </c>
      <c r="I1820">
        <f>'Preprocessed Data'!I1818</f>
        <v>30.4</v>
      </c>
      <c r="J1820">
        <f>'Preprocessed Data'!J1818</f>
        <v>1</v>
      </c>
      <c r="K1820" s="10">
        <f>'Preprocessed Data'!K1818</f>
        <v>0</v>
      </c>
      <c r="L1820" s="1">
        <f t="shared" si="365"/>
        <v>1</v>
      </c>
      <c r="M1820" s="11">
        <f t="shared" si="366"/>
        <v>1</v>
      </c>
      <c r="N1820">
        <f t="shared" si="367"/>
        <v>0</v>
      </c>
      <c r="O1820">
        <f t="shared" si="368"/>
        <v>0.12143258955625763</v>
      </c>
      <c r="P1820" s="10">
        <f t="shared" si="369"/>
        <v>0.12143258955625763</v>
      </c>
      <c r="Q1820" s="11">
        <f t="shared" si="370"/>
        <v>0.87856741044374242</v>
      </c>
      <c r="R1820" s="10">
        <f t="shared" si="371"/>
        <v>-0.12946264072601235</v>
      </c>
      <c r="S1820" s="11">
        <f t="shared" si="372"/>
        <v>100</v>
      </c>
      <c r="AT1820">
        <v>1.3667882700587995E-2</v>
      </c>
      <c r="AU1820">
        <v>1</v>
      </c>
      <c r="AV1820">
        <v>0</v>
      </c>
      <c r="AW1820">
        <f t="shared" si="376"/>
        <v>1807</v>
      </c>
      <c r="AX1820">
        <f t="shared" si="377"/>
        <v>9</v>
      </c>
      <c r="AY1820">
        <f t="shared" si="373"/>
        <v>0.59429726088908841</v>
      </c>
      <c r="AZ1820">
        <f t="shared" si="374"/>
        <v>0.98625954198473287</v>
      </c>
      <c r="BA1820">
        <f t="shared" si="375"/>
        <v>2.2143231746398219E-4</v>
      </c>
    </row>
    <row r="1821" spans="1:53" x14ac:dyDescent="0.25">
      <c r="A1821">
        <f>'Preprocessed Data'!A1819</f>
        <v>2</v>
      </c>
      <c r="B1821">
        <f>'Preprocessed Data'!B1819</f>
        <v>50</v>
      </c>
      <c r="C1821">
        <f>'Preprocessed Data'!C1819</f>
        <v>1</v>
      </c>
      <c r="D1821">
        <f>'Preprocessed Data'!D1819</f>
        <v>0</v>
      </c>
      <c r="E1821">
        <f>'Preprocessed Data'!E1819</f>
        <v>1</v>
      </c>
      <c r="F1821">
        <f>'Preprocessed Data'!F1819</f>
        <v>5</v>
      </c>
      <c r="G1821">
        <f>'Preprocessed Data'!G1819</f>
        <v>1</v>
      </c>
      <c r="H1821">
        <f>'Preprocessed Data'!H1819</f>
        <v>73.180000000000007</v>
      </c>
      <c r="I1821">
        <f>'Preprocessed Data'!I1819</f>
        <v>30.3</v>
      </c>
      <c r="J1821">
        <f>'Preprocessed Data'!J1819</f>
        <v>1</v>
      </c>
      <c r="K1821" s="10">
        <f>'Preprocessed Data'!K1819</f>
        <v>1</v>
      </c>
      <c r="L1821" s="1">
        <f t="shared" si="365"/>
        <v>0</v>
      </c>
      <c r="M1821" s="11">
        <f t="shared" si="366"/>
        <v>1</v>
      </c>
      <c r="N1821">
        <f t="shared" si="367"/>
        <v>1</v>
      </c>
      <c r="O1821">
        <f t="shared" si="368"/>
        <v>4.1062293623587931E-2</v>
      </c>
      <c r="P1821" s="10">
        <f t="shared" si="369"/>
        <v>4.1062293623587931E-2</v>
      </c>
      <c r="Q1821" s="11">
        <f t="shared" si="370"/>
        <v>0.95893770637641207</v>
      </c>
      <c r="R1821" s="10">
        <f t="shared" si="371"/>
        <v>-3.1926650086595161</v>
      </c>
      <c r="S1821" s="11">
        <f t="shared" si="372"/>
        <v>0</v>
      </c>
      <c r="AT1821">
        <v>1.3710798382991989E-2</v>
      </c>
      <c r="AU1821">
        <v>1</v>
      </c>
      <c r="AV1821">
        <v>0</v>
      </c>
      <c r="AW1821">
        <f t="shared" si="376"/>
        <v>1808</v>
      </c>
      <c r="AX1821">
        <f t="shared" si="377"/>
        <v>9</v>
      </c>
      <c r="AY1821">
        <f t="shared" si="373"/>
        <v>0.59407274360125728</v>
      </c>
      <c r="AZ1821">
        <f t="shared" si="374"/>
        <v>0.98625954198473287</v>
      </c>
      <c r="BA1821">
        <f t="shared" si="375"/>
        <v>2.2143231746398219E-4</v>
      </c>
    </row>
    <row r="1822" spans="1:53" x14ac:dyDescent="0.25">
      <c r="A1822">
        <f>'Preprocessed Data'!A1820</f>
        <v>2</v>
      </c>
      <c r="B1822">
        <f>'Preprocessed Data'!B1820</f>
        <v>53</v>
      </c>
      <c r="C1822">
        <f>'Preprocessed Data'!C1820</f>
        <v>1</v>
      </c>
      <c r="D1822">
        <f>'Preprocessed Data'!D1820</f>
        <v>0</v>
      </c>
      <c r="E1822">
        <f>'Preprocessed Data'!E1820</f>
        <v>1</v>
      </c>
      <c r="F1822">
        <f>'Preprocessed Data'!F1820</f>
        <v>4</v>
      </c>
      <c r="G1822">
        <f>'Preprocessed Data'!G1820</f>
        <v>2</v>
      </c>
      <c r="H1822">
        <f>'Preprocessed Data'!H1820</f>
        <v>62.55</v>
      </c>
      <c r="I1822">
        <f>'Preprocessed Data'!I1820</f>
        <v>30.3</v>
      </c>
      <c r="J1822">
        <f>'Preprocessed Data'!J1820</f>
        <v>4</v>
      </c>
      <c r="K1822" s="10">
        <f>'Preprocessed Data'!K1820</f>
        <v>1</v>
      </c>
      <c r="L1822" s="1">
        <f t="shared" si="365"/>
        <v>0</v>
      </c>
      <c r="M1822" s="11">
        <f t="shared" si="366"/>
        <v>1</v>
      </c>
      <c r="N1822">
        <f t="shared" si="367"/>
        <v>1</v>
      </c>
      <c r="O1822">
        <f t="shared" si="368"/>
        <v>3.5438648629887361E-2</v>
      </c>
      <c r="P1822" s="10">
        <f t="shared" si="369"/>
        <v>3.5438648629887361E-2</v>
      </c>
      <c r="Q1822" s="11">
        <f t="shared" si="370"/>
        <v>0.96456135137011267</v>
      </c>
      <c r="R1822" s="10">
        <f t="shared" si="371"/>
        <v>-3.3399522851831231</v>
      </c>
      <c r="S1822" s="11">
        <f t="shared" si="372"/>
        <v>0</v>
      </c>
      <c r="AT1822">
        <v>1.3715849360556547E-2</v>
      </c>
      <c r="AU1822">
        <v>1</v>
      </c>
      <c r="AV1822">
        <v>0</v>
      </c>
      <c r="AW1822">
        <f t="shared" si="376"/>
        <v>1809</v>
      </c>
      <c r="AX1822">
        <f t="shared" si="377"/>
        <v>9</v>
      </c>
      <c r="AY1822">
        <f t="shared" si="373"/>
        <v>0.59384822631342615</v>
      </c>
      <c r="AZ1822">
        <f t="shared" si="374"/>
        <v>0.98625954198473287</v>
      </c>
      <c r="BA1822">
        <f t="shared" si="375"/>
        <v>2.2143231746409169E-4</v>
      </c>
    </row>
    <row r="1823" spans="1:53" x14ac:dyDescent="0.25">
      <c r="A1823">
        <f>'Preprocessed Data'!A1821</f>
        <v>2</v>
      </c>
      <c r="B1823">
        <f>'Preprocessed Data'!B1821</f>
        <v>39</v>
      </c>
      <c r="C1823">
        <f>'Preprocessed Data'!C1821</f>
        <v>0</v>
      </c>
      <c r="D1823">
        <f>'Preprocessed Data'!D1821</f>
        <v>0</v>
      </c>
      <c r="E1823">
        <f>'Preprocessed Data'!E1821</f>
        <v>1</v>
      </c>
      <c r="F1823">
        <f>'Preprocessed Data'!F1821</f>
        <v>2</v>
      </c>
      <c r="G1823">
        <f>'Preprocessed Data'!G1821</f>
        <v>1</v>
      </c>
      <c r="H1823">
        <f>'Preprocessed Data'!H1821</f>
        <v>83.83</v>
      </c>
      <c r="I1823">
        <f>'Preprocessed Data'!I1821</f>
        <v>30.3</v>
      </c>
      <c r="J1823">
        <f>'Preprocessed Data'!J1821</f>
        <v>2</v>
      </c>
      <c r="K1823" s="10">
        <f>'Preprocessed Data'!K1821</f>
        <v>0</v>
      </c>
      <c r="L1823" s="1">
        <f t="shared" si="365"/>
        <v>1</v>
      </c>
      <c r="M1823" s="11">
        <f t="shared" si="366"/>
        <v>1</v>
      </c>
      <c r="N1823">
        <f t="shared" si="367"/>
        <v>0</v>
      </c>
      <c r="O1823">
        <f t="shared" si="368"/>
        <v>1.1907011306011463E-2</v>
      </c>
      <c r="P1823" s="10">
        <f t="shared" si="369"/>
        <v>1.1907011306011463E-2</v>
      </c>
      <c r="Q1823" s="11">
        <f t="shared" si="370"/>
        <v>0.98809298869398854</v>
      </c>
      <c r="R1823" s="10">
        <f t="shared" si="371"/>
        <v>-1.1978467551776359E-2</v>
      </c>
      <c r="S1823" s="11">
        <f t="shared" si="372"/>
        <v>100</v>
      </c>
      <c r="AT1823">
        <v>1.3726259087351041E-2</v>
      </c>
      <c r="AU1823">
        <v>1</v>
      </c>
      <c r="AV1823">
        <v>0</v>
      </c>
      <c r="AW1823">
        <f t="shared" si="376"/>
        <v>1810</v>
      </c>
      <c r="AX1823">
        <f t="shared" si="377"/>
        <v>9</v>
      </c>
      <c r="AY1823">
        <f t="shared" si="373"/>
        <v>0.59362370902559491</v>
      </c>
      <c r="AZ1823">
        <f t="shared" si="374"/>
        <v>0.98625954198473287</v>
      </c>
      <c r="BA1823">
        <f t="shared" si="375"/>
        <v>2.2143231746398219E-4</v>
      </c>
    </row>
    <row r="1824" spans="1:53" x14ac:dyDescent="0.25">
      <c r="A1824">
        <f>'Preprocessed Data'!A1822</f>
        <v>2</v>
      </c>
      <c r="B1824">
        <f>'Preprocessed Data'!B1822</f>
        <v>40</v>
      </c>
      <c r="C1824">
        <f>'Preprocessed Data'!C1822</f>
        <v>0</v>
      </c>
      <c r="D1824">
        <f>'Preprocessed Data'!D1822</f>
        <v>0</v>
      </c>
      <c r="E1824">
        <f>'Preprocessed Data'!E1822</f>
        <v>1</v>
      </c>
      <c r="F1824">
        <f>'Preprocessed Data'!F1822</f>
        <v>4</v>
      </c>
      <c r="G1824">
        <f>'Preprocessed Data'!G1822</f>
        <v>2</v>
      </c>
      <c r="H1824">
        <f>'Preprocessed Data'!H1822</f>
        <v>75.87</v>
      </c>
      <c r="I1824">
        <f>'Preprocessed Data'!I1822</f>
        <v>30.3</v>
      </c>
      <c r="J1824">
        <f>'Preprocessed Data'!J1822</f>
        <v>2</v>
      </c>
      <c r="K1824" s="10">
        <f>'Preprocessed Data'!K1822</f>
        <v>0</v>
      </c>
      <c r="L1824" s="1">
        <f t="shared" si="365"/>
        <v>1</v>
      </c>
      <c r="M1824" s="11">
        <f t="shared" si="366"/>
        <v>1</v>
      </c>
      <c r="N1824">
        <f t="shared" si="367"/>
        <v>0</v>
      </c>
      <c r="O1824">
        <f t="shared" si="368"/>
        <v>1.2434718206104287E-2</v>
      </c>
      <c r="P1824" s="10">
        <f t="shared" si="369"/>
        <v>1.2434718206104287E-2</v>
      </c>
      <c r="Q1824" s="11">
        <f t="shared" si="370"/>
        <v>0.98756528179389569</v>
      </c>
      <c r="R1824" s="10">
        <f t="shared" si="371"/>
        <v>-1.2512676246190131E-2</v>
      </c>
      <c r="S1824" s="11">
        <f t="shared" si="372"/>
        <v>100</v>
      </c>
      <c r="AT1824">
        <v>1.373028343619649E-2</v>
      </c>
      <c r="AU1824">
        <v>1</v>
      </c>
      <c r="AV1824">
        <v>0</v>
      </c>
      <c r="AW1824">
        <f t="shared" si="376"/>
        <v>1811</v>
      </c>
      <c r="AX1824">
        <f t="shared" si="377"/>
        <v>9</v>
      </c>
      <c r="AY1824">
        <f t="shared" si="373"/>
        <v>0.59339919173776379</v>
      </c>
      <c r="AZ1824">
        <f t="shared" si="374"/>
        <v>0.98625954198473287</v>
      </c>
      <c r="BA1824">
        <f t="shared" si="375"/>
        <v>2.2143231746398219E-4</v>
      </c>
    </row>
    <row r="1825" spans="1:53" x14ac:dyDescent="0.25">
      <c r="A1825">
        <f>'Preprocessed Data'!A1823</f>
        <v>1</v>
      </c>
      <c r="B1825">
        <f>'Preprocessed Data'!B1823</f>
        <v>80</v>
      </c>
      <c r="C1825">
        <f>'Preprocessed Data'!C1823</f>
        <v>1</v>
      </c>
      <c r="D1825">
        <f>'Preprocessed Data'!D1823</f>
        <v>1</v>
      </c>
      <c r="E1825">
        <f>'Preprocessed Data'!E1823</f>
        <v>1</v>
      </c>
      <c r="F1825">
        <f>'Preprocessed Data'!F1823</f>
        <v>4</v>
      </c>
      <c r="G1825">
        <f>'Preprocessed Data'!G1823</f>
        <v>2</v>
      </c>
      <c r="H1825">
        <f>'Preprocessed Data'!H1823</f>
        <v>84.31</v>
      </c>
      <c r="I1825">
        <f>'Preprocessed Data'!I1823</f>
        <v>30.3</v>
      </c>
      <c r="J1825">
        <f>'Preprocessed Data'!J1823</f>
        <v>3</v>
      </c>
      <c r="K1825" s="10">
        <f>'Preprocessed Data'!K1823</f>
        <v>1</v>
      </c>
      <c r="L1825" s="1">
        <f t="shared" si="365"/>
        <v>0</v>
      </c>
      <c r="M1825" s="11">
        <f t="shared" si="366"/>
        <v>1</v>
      </c>
      <c r="N1825">
        <f t="shared" si="367"/>
        <v>1</v>
      </c>
      <c r="O1825">
        <f t="shared" si="368"/>
        <v>0.35540179427201984</v>
      </c>
      <c r="P1825" s="10">
        <f t="shared" si="369"/>
        <v>0.35540179427201984</v>
      </c>
      <c r="Q1825" s="11">
        <f t="shared" si="370"/>
        <v>0.64459820572798021</v>
      </c>
      <c r="R1825" s="10">
        <f t="shared" si="371"/>
        <v>-1.0345063146755125</v>
      </c>
      <c r="S1825" s="11">
        <f t="shared" si="372"/>
        <v>0</v>
      </c>
      <c r="AT1825">
        <v>1.3734222484246172E-2</v>
      </c>
      <c r="AU1825">
        <v>1</v>
      </c>
      <c r="AV1825">
        <v>0</v>
      </c>
      <c r="AW1825">
        <f t="shared" si="376"/>
        <v>1812</v>
      </c>
      <c r="AX1825">
        <f t="shared" si="377"/>
        <v>9</v>
      </c>
      <c r="AY1825">
        <f t="shared" si="373"/>
        <v>0.59317467444993266</v>
      </c>
      <c r="AZ1825">
        <f t="shared" si="374"/>
        <v>0.98625954198473287</v>
      </c>
      <c r="BA1825">
        <f t="shared" si="375"/>
        <v>2.2143231746409169E-4</v>
      </c>
    </row>
    <row r="1826" spans="1:53" x14ac:dyDescent="0.25">
      <c r="A1826">
        <f>'Preprocessed Data'!A1824</f>
        <v>2</v>
      </c>
      <c r="B1826">
        <f>'Preprocessed Data'!B1824</f>
        <v>73</v>
      </c>
      <c r="C1826">
        <f>'Preprocessed Data'!C1824</f>
        <v>0</v>
      </c>
      <c r="D1826">
        <f>'Preprocessed Data'!D1824</f>
        <v>0</v>
      </c>
      <c r="E1826">
        <f>'Preprocessed Data'!E1824</f>
        <v>1</v>
      </c>
      <c r="F1826">
        <f>'Preprocessed Data'!F1824</f>
        <v>4</v>
      </c>
      <c r="G1826">
        <f>'Preprocessed Data'!G1824</f>
        <v>1</v>
      </c>
      <c r="H1826">
        <f>'Preprocessed Data'!H1824</f>
        <v>89.45</v>
      </c>
      <c r="I1826">
        <f>'Preprocessed Data'!I1824</f>
        <v>30.3</v>
      </c>
      <c r="J1826">
        <f>'Preprocessed Data'!J1824</f>
        <v>1</v>
      </c>
      <c r="K1826" s="10">
        <f>'Preprocessed Data'!K1824</f>
        <v>0</v>
      </c>
      <c r="L1826" s="1">
        <f t="shared" si="365"/>
        <v>1</v>
      </c>
      <c r="M1826" s="11">
        <f t="shared" si="366"/>
        <v>1</v>
      </c>
      <c r="N1826">
        <f t="shared" si="367"/>
        <v>0</v>
      </c>
      <c r="O1826">
        <f t="shared" si="368"/>
        <v>8.4498247846466298E-2</v>
      </c>
      <c r="P1826" s="10">
        <f t="shared" si="369"/>
        <v>8.4498247846466298E-2</v>
      </c>
      <c r="Q1826" s="11">
        <f t="shared" si="370"/>
        <v>0.91550175215353369</v>
      </c>
      <c r="R1826" s="10">
        <f t="shared" si="371"/>
        <v>-8.8283000993342284E-2</v>
      </c>
      <c r="S1826" s="11">
        <f t="shared" si="372"/>
        <v>100</v>
      </c>
      <c r="AT1826">
        <v>1.3735955616885351E-2</v>
      </c>
      <c r="AU1826">
        <v>1</v>
      </c>
      <c r="AV1826">
        <v>0</v>
      </c>
      <c r="AW1826">
        <f t="shared" si="376"/>
        <v>1813</v>
      </c>
      <c r="AX1826">
        <f t="shared" si="377"/>
        <v>9</v>
      </c>
      <c r="AY1826">
        <f t="shared" si="373"/>
        <v>0.59295015716210142</v>
      </c>
      <c r="AZ1826">
        <f t="shared" si="374"/>
        <v>0.98625954198473287</v>
      </c>
      <c r="BA1826">
        <f t="shared" si="375"/>
        <v>2.2143231746398219E-4</v>
      </c>
    </row>
    <row r="1827" spans="1:53" x14ac:dyDescent="0.25">
      <c r="A1827">
        <f>'Preprocessed Data'!A1825</f>
        <v>1</v>
      </c>
      <c r="B1827">
        <f>'Preprocessed Data'!B1825</f>
        <v>49</v>
      </c>
      <c r="C1827">
        <f>'Preprocessed Data'!C1825</f>
        <v>0</v>
      </c>
      <c r="D1827">
        <f>'Preprocessed Data'!D1825</f>
        <v>0</v>
      </c>
      <c r="E1827">
        <f>'Preprocessed Data'!E1825</f>
        <v>1</v>
      </c>
      <c r="F1827">
        <f>'Preprocessed Data'!F1825</f>
        <v>2</v>
      </c>
      <c r="G1827">
        <f>'Preprocessed Data'!G1825</f>
        <v>2</v>
      </c>
      <c r="H1827">
        <f>'Preprocessed Data'!H1825</f>
        <v>72.2</v>
      </c>
      <c r="I1827">
        <f>'Preprocessed Data'!I1825</f>
        <v>30.3</v>
      </c>
      <c r="J1827">
        <f>'Preprocessed Data'!J1825</f>
        <v>1</v>
      </c>
      <c r="K1827" s="10">
        <f>'Preprocessed Data'!K1825</f>
        <v>0</v>
      </c>
      <c r="L1827" s="1">
        <f t="shared" si="365"/>
        <v>1</v>
      </c>
      <c r="M1827" s="11">
        <f t="shared" si="366"/>
        <v>1</v>
      </c>
      <c r="N1827">
        <f t="shared" si="367"/>
        <v>0</v>
      </c>
      <c r="O1827">
        <f t="shared" si="368"/>
        <v>1.9326953967693263E-2</v>
      </c>
      <c r="P1827" s="10">
        <f t="shared" si="369"/>
        <v>1.9326953967693263E-2</v>
      </c>
      <c r="Q1827" s="11">
        <f t="shared" si="370"/>
        <v>0.98067304603230676</v>
      </c>
      <c r="R1827" s="10">
        <f t="shared" si="371"/>
        <v>-1.9516161378506119E-2</v>
      </c>
      <c r="S1827" s="11">
        <f t="shared" si="372"/>
        <v>100</v>
      </c>
      <c r="AT1827">
        <v>1.3740005122951251E-2</v>
      </c>
      <c r="AU1827">
        <v>1</v>
      </c>
      <c r="AV1827">
        <v>0</v>
      </c>
      <c r="AW1827">
        <f t="shared" si="376"/>
        <v>1814</v>
      </c>
      <c r="AX1827">
        <f t="shared" si="377"/>
        <v>9</v>
      </c>
      <c r="AY1827">
        <f t="shared" si="373"/>
        <v>0.59272563987427029</v>
      </c>
      <c r="AZ1827">
        <f t="shared" si="374"/>
        <v>0.98625954198473287</v>
      </c>
      <c r="BA1827">
        <f t="shared" si="375"/>
        <v>2.2143231746398219E-4</v>
      </c>
    </row>
    <row r="1828" spans="1:53" x14ac:dyDescent="0.25">
      <c r="A1828">
        <f>'Preprocessed Data'!A1826</f>
        <v>1</v>
      </c>
      <c r="B1828">
        <f>'Preprocessed Data'!B1826</f>
        <v>63</v>
      </c>
      <c r="C1828">
        <f>'Preprocessed Data'!C1826</f>
        <v>0</v>
      </c>
      <c r="D1828">
        <f>'Preprocessed Data'!D1826</f>
        <v>0</v>
      </c>
      <c r="E1828">
        <f>'Preprocessed Data'!E1826</f>
        <v>1</v>
      </c>
      <c r="F1828">
        <f>'Preprocessed Data'!F1826</f>
        <v>4</v>
      </c>
      <c r="G1828">
        <f>'Preprocessed Data'!G1826</f>
        <v>1</v>
      </c>
      <c r="H1828">
        <f>'Preprocessed Data'!H1826</f>
        <v>77.819999999999993</v>
      </c>
      <c r="I1828">
        <f>'Preprocessed Data'!I1826</f>
        <v>30.3</v>
      </c>
      <c r="J1828">
        <f>'Preprocessed Data'!J1826</f>
        <v>4</v>
      </c>
      <c r="K1828" s="10">
        <f>'Preprocessed Data'!K1826</f>
        <v>0</v>
      </c>
      <c r="L1828" s="1">
        <f t="shared" si="365"/>
        <v>1</v>
      </c>
      <c r="M1828" s="11">
        <f t="shared" si="366"/>
        <v>1</v>
      </c>
      <c r="N1828">
        <f t="shared" si="367"/>
        <v>0</v>
      </c>
      <c r="O1828">
        <f t="shared" si="368"/>
        <v>5.3131537338158064E-2</v>
      </c>
      <c r="P1828" s="10">
        <f t="shared" si="369"/>
        <v>5.3131537338158064E-2</v>
      </c>
      <c r="Q1828" s="11">
        <f t="shared" si="370"/>
        <v>0.94686846266184199</v>
      </c>
      <c r="R1828" s="10">
        <f t="shared" si="371"/>
        <v>-5.4595094427743442E-2</v>
      </c>
      <c r="S1828" s="11">
        <f t="shared" si="372"/>
        <v>100</v>
      </c>
      <c r="AT1828">
        <v>1.3749741314436147E-2</v>
      </c>
      <c r="AU1828">
        <v>1</v>
      </c>
      <c r="AV1828">
        <v>0</v>
      </c>
      <c r="AW1828">
        <f t="shared" si="376"/>
        <v>1815</v>
      </c>
      <c r="AX1828">
        <f t="shared" si="377"/>
        <v>9</v>
      </c>
      <c r="AY1828">
        <f t="shared" si="373"/>
        <v>0.59250112258643917</v>
      </c>
      <c r="AZ1828">
        <f t="shared" si="374"/>
        <v>0.98625954198473287</v>
      </c>
      <c r="BA1828">
        <f t="shared" si="375"/>
        <v>2.2143231746409169E-4</v>
      </c>
    </row>
    <row r="1829" spans="1:53" x14ac:dyDescent="0.25">
      <c r="A1829">
        <f>'Preprocessed Data'!A1827</f>
        <v>1</v>
      </c>
      <c r="B1829">
        <f>'Preprocessed Data'!B1827</f>
        <v>51</v>
      </c>
      <c r="C1829">
        <f>'Preprocessed Data'!C1827</f>
        <v>0</v>
      </c>
      <c r="D1829">
        <f>'Preprocessed Data'!D1827</f>
        <v>1</v>
      </c>
      <c r="E1829">
        <f>'Preprocessed Data'!E1827</f>
        <v>1</v>
      </c>
      <c r="F1829">
        <f>'Preprocessed Data'!F1827</f>
        <v>4</v>
      </c>
      <c r="G1829">
        <f>'Preprocessed Data'!G1827</f>
        <v>1</v>
      </c>
      <c r="H1829">
        <f>'Preprocessed Data'!H1827</f>
        <v>96.06</v>
      </c>
      <c r="I1829">
        <f>'Preprocessed Data'!I1827</f>
        <v>30.3</v>
      </c>
      <c r="J1829">
        <f>'Preprocessed Data'!J1827</f>
        <v>4</v>
      </c>
      <c r="K1829" s="10">
        <f>'Preprocessed Data'!K1827</f>
        <v>0</v>
      </c>
      <c r="L1829" s="1">
        <f t="shared" si="365"/>
        <v>1</v>
      </c>
      <c r="M1829" s="11">
        <f t="shared" si="366"/>
        <v>1</v>
      </c>
      <c r="N1829">
        <f t="shared" si="367"/>
        <v>0</v>
      </c>
      <c r="O1829">
        <f t="shared" si="368"/>
        <v>7.5438268421922763E-2</v>
      </c>
      <c r="P1829" s="10">
        <f t="shared" si="369"/>
        <v>7.5438268421922763E-2</v>
      </c>
      <c r="Q1829" s="11">
        <f t="shared" si="370"/>
        <v>0.92456173157807719</v>
      </c>
      <c r="R1829" s="10">
        <f t="shared" si="371"/>
        <v>-7.8435457449527957E-2</v>
      </c>
      <c r="S1829" s="11">
        <f t="shared" si="372"/>
        <v>100</v>
      </c>
      <c r="AT1829">
        <v>1.3750099428890872E-2</v>
      </c>
      <c r="AU1829">
        <v>1</v>
      </c>
      <c r="AV1829">
        <v>0</v>
      </c>
      <c r="AW1829">
        <f t="shared" si="376"/>
        <v>1816</v>
      </c>
      <c r="AX1829">
        <f t="shared" si="377"/>
        <v>9</v>
      </c>
      <c r="AY1829">
        <f t="shared" si="373"/>
        <v>0.59227660529860793</v>
      </c>
      <c r="AZ1829">
        <f t="shared" si="374"/>
        <v>0.98625954198473287</v>
      </c>
      <c r="BA1829">
        <f t="shared" si="375"/>
        <v>2.2143231746387271E-4</v>
      </c>
    </row>
    <row r="1830" spans="1:53" x14ac:dyDescent="0.25">
      <c r="A1830">
        <f>'Preprocessed Data'!A1828</f>
        <v>1</v>
      </c>
      <c r="B1830">
        <f>'Preprocessed Data'!B1828</f>
        <v>72</v>
      </c>
      <c r="C1830">
        <f>'Preprocessed Data'!C1828</f>
        <v>0</v>
      </c>
      <c r="D1830">
        <f>'Preprocessed Data'!D1828</f>
        <v>0</v>
      </c>
      <c r="E1830">
        <f>'Preprocessed Data'!E1828</f>
        <v>1</v>
      </c>
      <c r="F1830">
        <f>'Preprocessed Data'!F1828</f>
        <v>1</v>
      </c>
      <c r="G1830">
        <f>'Preprocessed Data'!G1828</f>
        <v>2</v>
      </c>
      <c r="H1830">
        <f>'Preprocessed Data'!H1828</f>
        <v>81.05</v>
      </c>
      <c r="I1830">
        <f>'Preprocessed Data'!I1828</f>
        <v>30.3</v>
      </c>
      <c r="J1830">
        <f>'Preprocessed Data'!J1828</f>
        <v>4</v>
      </c>
      <c r="K1830" s="10">
        <f>'Preprocessed Data'!K1828</f>
        <v>0</v>
      </c>
      <c r="L1830" s="1">
        <f t="shared" si="365"/>
        <v>1</v>
      </c>
      <c r="M1830" s="11">
        <f t="shared" si="366"/>
        <v>1</v>
      </c>
      <c r="N1830">
        <f t="shared" si="367"/>
        <v>0</v>
      </c>
      <c r="O1830">
        <f t="shared" si="368"/>
        <v>7.034886427700475E-2</v>
      </c>
      <c r="P1830" s="10">
        <f t="shared" si="369"/>
        <v>7.034886427700475E-2</v>
      </c>
      <c r="Q1830" s="11">
        <f t="shared" si="370"/>
        <v>0.92965113572299529</v>
      </c>
      <c r="R1830" s="10">
        <f t="shared" si="371"/>
        <v>-7.294588608952246E-2</v>
      </c>
      <c r="S1830" s="11">
        <f t="shared" si="372"/>
        <v>100</v>
      </c>
      <c r="AT1830">
        <v>1.3773096037609046E-2</v>
      </c>
      <c r="AU1830">
        <v>1</v>
      </c>
      <c r="AV1830">
        <v>0</v>
      </c>
      <c r="AW1830">
        <f t="shared" si="376"/>
        <v>1817</v>
      </c>
      <c r="AX1830">
        <f t="shared" si="377"/>
        <v>9</v>
      </c>
      <c r="AY1830">
        <f t="shared" si="373"/>
        <v>0.59205208801077691</v>
      </c>
      <c r="AZ1830">
        <f t="shared" si="374"/>
        <v>0.98625954198473287</v>
      </c>
      <c r="BA1830">
        <f t="shared" si="375"/>
        <v>2.2143231746409169E-4</v>
      </c>
    </row>
    <row r="1831" spans="1:53" x14ac:dyDescent="0.25">
      <c r="A1831">
        <f>'Preprocessed Data'!A1829</f>
        <v>1</v>
      </c>
      <c r="B1831">
        <f>'Preprocessed Data'!B1829</f>
        <v>40</v>
      </c>
      <c r="C1831">
        <f>'Preprocessed Data'!C1829</f>
        <v>0</v>
      </c>
      <c r="D1831">
        <f>'Preprocessed Data'!D1829</f>
        <v>0</v>
      </c>
      <c r="E1831">
        <f>'Preprocessed Data'!E1829</f>
        <v>1</v>
      </c>
      <c r="F1831">
        <f>'Preprocessed Data'!F1829</f>
        <v>4</v>
      </c>
      <c r="G1831">
        <f>'Preprocessed Data'!G1829</f>
        <v>1</v>
      </c>
      <c r="H1831">
        <f>'Preprocessed Data'!H1829</f>
        <v>80.25</v>
      </c>
      <c r="I1831">
        <f>'Preprocessed Data'!I1829</f>
        <v>30.3</v>
      </c>
      <c r="J1831">
        <f>'Preprocessed Data'!J1829</f>
        <v>1</v>
      </c>
      <c r="K1831" s="10">
        <f>'Preprocessed Data'!K1829</f>
        <v>0</v>
      </c>
      <c r="L1831" s="1">
        <f t="shared" si="365"/>
        <v>1</v>
      </c>
      <c r="M1831" s="11">
        <f t="shared" si="366"/>
        <v>1</v>
      </c>
      <c r="N1831">
        <f t="shared" si="367"/>
        <v>0</v>
      </c>
      <c r="O1831">
        <f t="shared" si="368"/>
        <v>1.7632241368915575E-2</v>
      </c>
      <c r="P1831" s="10">
        <f t="shared" si="369"/>
        <v>1.7632241368915575E-2</v>
      </c>
      <c r="Q1831" s="11">
        <f t="shared" si="370"/>
        <v>0.98236775863108439</v>
      </c>
      <c r="R1831" s="10">
        <f t="shared" si="371"/>
        <v>-1.7789541110830347E-2</v>
      </c>
      <c r="S1831" s="11">
        <f t="shared" si="372"/>
        <v>100</v>
      </c>
      <c r="AT1831">
        <v>1.3785101992676864E-2</v>
      </c>
      <c r="AU1831">
        <v>1</v>
      </c>
      <c r="AV1831">
        <v>0</v>
      </c>
      <c r="AW1831">
        <f t="shared" si="376"/>
        <v>1818</v>
      </c>
      <c r="AX1831">
        <f t="shared" si="377"/>
        <v>9</v>
      </c>
      <c r="AY1831">
        <f t="shared" si="373"/>
        <v>0.59182757072294567</v>
      </c>
      <c r="AZ1831">
        <f t="shared" si="374"/>
        <v>0.98625954198473287</v>
      </c>
      <c r="BA1831">
        <f t="shared" si="375"/>
        <v>2.2143231746409169E-4</v>
      </c>
    </row>
    <row r="1832" spans="1:53" x14ac:dyDescent="0.25">
      <c r="A1832">
        <f>'Preprocessed Data'!A1830</f>
        <v>2</v>
      </c>
      <c r="B1832">
        <f>'Preprocessed Data'!B1830</f>
        <v>71</v>
      </c>
      <c r="C1832">
        <f>'Preprocessed Data'!C1830</f>
        <v>1</v>
      </c>
      <c r="D1832">
        <f>'Preprocessed Data'!D1830</f>
        <v>0</v>
      </c>
      <c r="E1832">
        <f>'Preprocessed Data'!E1830</f>
        <v>1</v>
      </c>
      <c r="F1832">
        <f>'Preprocessed Data'!F1830</f>
        <v>4</v>
      </c>
      <c r="G1832">
        <f>'Preprocessed Data'!G1830</f>
        <v>1</v>
      </c>
      <c r="H1832">
        <f>'Preprocessed Data'!H1830</f>
        <v>249.29</v>
      </c>
      <c r="I1832">
        <f>'Preprocessed Data'!I1830</f>
        <v>30.3</v>
      </c>
      <c r="J1832">
        <f>'Preprocessed Data'!J1830</f>
        <v>3</v>
      </c>
      <c r="K1832" s="10">
        <f>'Preprocessed Data'!K1830</f>
        <v>1</v>
      </c>
      <c r="L1832" s="1">
        <f t="shared" si="365"/>
        <v>0</v>
      </c>
      <c r="M1832" s="11">
        <f t="shared" si="366"/>
        <v>1</v>
      </c>
      <c r="N1832">
        <f t="shared" si="367"/>
        <v>1</v>
      </c>
      <c r="O1832">
        <f t="shared" si="368"/>
        <v>0.91987654207618563</v>
      </c>
      <c r="P1832" s="10">
        <f t="shared" si="369"/>
        <v>0.91987654207618563</v>
      </c>
      <c r="Q1832" s="11">
        <f t="shared" si="370"/>
        <v>8.0123457923814367E-2</v>
      </c>
      <c r="R1832" s="10">
        <f t="shared" si="371"/>
        <v>-8.3515811339240742E-2</v>
      </c>
      <c r="S1832" s="11">
        <f t="shared" si="372"/>
        <v>100</v>
      </c>
      <c r="AT1832">
        <v>1.3801530667227812E-2</v>
      </c>
      <c r="AU1832">
        <v>1</v>
      </c>
      <c r="AV1832">
        <v>0</v>
      </c>
      <c r="AW1832">
        <f t="shared" si="376"/>
        <v>1819</v>
      </c>
      <c r="AX1832">
        <f t="shared" si="377"/>
        <v>9</v>
      </c>
      <c r="AY1832">
        <f t="shared" si="373"/>
        <v>0.59160305343511443</v>
      </c>
      <c r="AZ1832">
        <f t="shared" si="374"/>
        <v>0.98625954198473287</v>
      </c>
      <c r="BA1832">
        <f t="shared" si="375"/>
        <v>2.2143231746387271E-4</v>
      </c>
    </row>
    <row r="1833" spans="1:53" x14ac:dyDescent="0.25">
      <c r="A1833">
        <f>'Preprocessed Data'!A1831</f>
        <v>2</v>
      </c>
      <c r="B1833">
        <f>'Preprocessed Data'!B1831</f>
        <v>60</v>
      </c>
      <c r="C1833">
        <f>'Preprocessed Data'!C1831</f>
        <v>0</v>
      </c>
      <c r="D1833">
        <f>'Preprocessed Data'!D1831</f>
        <v>0</v>
      </c>
      <c r="E1833">
        <f>'Preprocessed Data'!E1831</f>
        <v>1</v>
      </c>
      <c r="F1833">
        <f>'Preprocessed Data'!F1831</f>
        <v>4</v>
      </c>
      <c r="G1833">
        <f>'Preprocessed Data'!G1831</f>
        <v>2</v>
      </c>
      <c r="H1833">
        <f>'Preprocessed Data'!H1831</f>
        <v>114.34</v>
      </c>
      <c r="I1833">
        <f>'Preprocessed Data'!I1831</f>
        <v>30.3</v>
      </c>
      <c r="J1833">
        <f>'Preprocessed Data'!J1831</f>
        <v>3</v>
      </c>
      <c r="K1833" s="10">
        <f>'Preprocessed Data'!K1831</f>
        <v>0</v>
      </c>
      <c r="L1833" s="1">
        <f t="shared" si="365"/>
        <v>1</v>
      </c>
      <c r="M1833" s="11">
        <f t="shared" si="366"/>
        <v>1</v>
      </c>
      <c r="N1833">
        <f t="shared" si="367"/>
        <v>0</v>
      </c>
      <c r="O1833">
        <f t="shared" si="368"/>
        <v>8.7435595994296719E-2</v>
      </c>
      <c r="P1833" s="10">
        <f t="shared" si="369"/>
        <v>8.7435595994296719E-2</v>
      </c>
      <c r="Q1833" s="11">
        <f t="shared" si="370"/>
        <v>0.91256440400570327</v>
      </c>
      <c r="R1833" s="10">
        <f t="shared" si="371"/>
        <v>-9.1496616283845048E-2</v>
      </c>
      <c r="S1833" s="11">
        <f t="shared" si="372"/>
        <v>100</v>
      </c>
      <c r="AT1833">
        <v>1.3828763666780484E-2</v>
      </c>
      <c r="AU1833">
        <v>1</v>
      </c>
      <c r="AV1833">
        <v>0</v>
      </c>
      <c r="AW1833">
        <f t="shared" si="376"/>
        <v>1820</v>
      </c>
      <c r="AX1833">
        <f t="shared" si="377"/>
        <v>9</v>
      </c>
      <c r="AY1833">
        <f t="shared" si="373"/>
        <v>0.59137853614728342</v>
      </c>
      <c r="AZ1833">
        <f t="shared" si="374"/>
        <v>0.98625954198473287</v>
      </c>
      <c r="BA1833">
        <f t="shared" si="375"/>
        <v>2.2143231746409169E-4</v>
      </c>
    </row>
    <row r="1834" spans="1:53" x14ac:dyDescent="0.25">
      <c r="A1834">
        <f>'Preprocessed Data'!A1832</f>
        <v>1</v>
      </c>
      <c r="B1834">
        <f>'Preprocessed Data'!B1832</f>
        <v>79</v>
      </c>
      <c r="C1834">
        <f>'Preprocessed Data'!C1832</f>
        <v>1</v>
      </c>
      <c r="D1834">
        <f>'Preprocessed Data'!D1832</f>
        <v>0</v>
      </c>
      <c r="E1834">
        <f>'Preprocessed Data'!E1832</f>
        <v>1</v>
      </c>
      <c r="F1834">
        <f>'Preprocessed Data'!F1832</f>
        <v>4</v>
      </c>
      <c r="G1834">
        <f>'Preprocessed Data'!G1832</f>
        <v>2</v>
      </c>
      <c r="H1834">
        <f>'Preprocessed Data'!H1832</f>
        <v>216.4</v>
      </c>
      <c r="I1834">
        <f>'Preprocessed Data'!I1832</f>
        <v>30.3</v>
      </c>
      <c r="J1834">
        <f>'Preprocessed Data'!J1832</f>
        <v>2</v>
      </c>
      <c r="K1834" s="10">
        <f>'Preprocessed Data'!K1832</f>
        <v>1</v>
      </c>
      <c r="L1834" s="1">
        <f t="shared" si="365"/>
        <v>0</v>
      </c>
      <c r="M1834" s="11">
        <f t="shared" si="366"/>
        <v>1</v>
      </c>
      <c r="N1834">
        <f t="shared" si="367"/>
        <v>1</v>
      </c>
      <c r="O1834">
        <f t="shared" si="368"/>
        <v>0.90695331096265241</v>
      </c>
      <c r="P1834" s="10">
        <f t="shared" si="369"/>
        <v>0.90695331096265241</v>
      </c>
      <c r="Q1834" s="11">
        <f t="shared" si="370"/>
        <v>9.3046689037347585E-2</v>
      </c>
      <c r="R1834" s="10">
        <f t="shared" si="371"/>
        <v>-9.766430652860919E-2</v>
      </c>
      <c r="S1834" s="11">
        <f t="shared" si="372"/>
        <v>100</v>
      </c>
      <c r="AT1834">
        <v>1.3847343394378521E-2</v>
      </c>
      <c r="AU1834">
        <v>1</v>
      </c>
      <c r="AV1834">
        <v>0</v>
      </c>
      <c r="AW1834">
        <f t="shared" si="376"/>
        <v>1821</v>
      </c>
      <c r="AX1834">
        <f t="shared" si="377"/>
        <v>9</v>
      </c>
      <c r="AY1834">
        <f t="shared" si="373"/>
        <v>0.59115401885945218</v>
      </c>
      <c r="AZ1834">
        <f t="shared" si="374"/>
        <v>0.98625954198473287</v>
      </c>
      <c r="BA1834">
        <f t="shared" si="375"/>
        <v>2.2143231746409169E-4</v>
      </c>
    </row>
    <row r="1835" spans="1:53" x14ac:dyDescent="0.25">
      <c r="A1835">
        <f>'Preprocessed Data'!A1833</f>
        <v>1</v>
      </c>
      <c r="B1835">
        <f>'Preprocessed Data'!B1833</f>
        <v>41</v>
      </c>
      <c r="C1835">
        <f>'Preprocessed Data'!C1833</f>
        <v>0</v>
      </c>
      <c r="D1835">
        <f>'Preprocessed Data'!D1833</f>
        <v>0</v>
      </c>
      <c r="E1835">
        <f>'Preprocessed Data'!E1833</f>
        <v>1</v>
      </c>
      <c r="F1835">
        <f>'Preprocessed Data'!F1833</f>
        <v>4</v>
      </c>
      <c r="G1835">
        <f>'Preprocessed Data'!G1833</f>
        <v>2</v>
      </c>
      <c r="H1835">
        <f>'Preprocessed Data'!H1833</f>
        <v>104.34</v>
      </c>
      <c r="I1835">
        <f>'Preprocessed Data'!I1833</f>
        <v>30.3</v>
      </c>
      <c r="J1835">
        <f>'Preprocessed Data'!J1833</f>
        <v>4</v>
      </c>
      <c r="K1835" s="10">
        <f>'Preprocessed Data'!K1833</f>
        <v>0</v>
      </c>
      <c r="L1835" s="1">
        <f t="shared" si="365"/>
        <v>1</v>
      </c>
      <c r="M1835" s="11">
        <f t="shared" si="366"/>
        <v>1</v>
      </c>
      <c r="N1835">
        <f t="shared" si="367"/>
        <v>0</v>
      </c>
      <c r="O1835">
        <f t="shared" si="368"/>
        <v>3.6215476033839615E-2</v>
      </c>
      <c r="P1835" s="10">
        <f t="shared" si="369"/>
        <v>3.6215476033839615E-2</v>
      </c>
      <c r="Q1835" s="11">
        <f t="shared" si="370"/>
        <v>0.96378452396616043</v>
      </c>
      <c r="R1835" s="10">
        <f t="shared" si="371"/>
        <v>-3.6887532213228422E-2</v>
      </c>
      <c r="S1835" s="11">
        <f t="shared" si="372"/>
        <v>100</v>
      </c>
      <c r="AT1835">
        <v>1.3880217833342787E-2</v>
      </c>
      <c r="AU1835">
        <v>1</v>
      </c>
      <c r="AV1835">
        <v>0</v>
      </c>
      <c r="AW1835">
        <f t="shared" si="376"/>
        <v>1822</v>
      </c>
      <c r="AX1835">
        <f t="shared" si="377"/>
        <v>9</v>
      </c>
      <c r="AY1835">
        <f t="shared" si="373"/>
        <v>0.59092950157162094</v>
      </c>
      <c r="AZ1835">
        <f t="shared" si="374"/>
        <v>0.98625954198473287</v>
      </c>
      <c r="BA1835">
        <f t="shared" si="375"/>
        <v>2.2143231746387271E-4</v>
      </c>
    </row>
    <row r="1836" spans="1:53" x14ac:dyDescent="0.25">
      <c r="A1836">
        <f>'Preprocessed Data'!A1834</f>
        <v>2</v>
      </c>
      <c r="B1836">
        <f>'Preprocessed Data'!B1834</f>
        <v>28</v>
      </c>
      <c r="C1836">
        <f>'Preprocessed Data'!C1834</f>
        <v>0</v>
      </c>
      <c r="D1836">
        <f>'Preprocessed Data'!D1834</f>
        <v>0</v>
      </c>
      <c r="E1836">
        <f>'Preprocessed Data'!E1834</f>
        <v>1</v>
      </c>
      <c r="F1836">
        <f>'Preprocessed Data'!F1834</f>
        <v>1</v>
      </c>
      <c r="G1836">
        <f>'Preprocessed Data'!G1834</f>
        <v>1</v>
      </c>
      <c r="H1836">
        <f>'Preprocessed Data'!H1834</f>
        <v>131.80000000000001</v>
      </c>
      <c r="I1836">
        <f>'Preprocessed Data'!I1834</f>
        <v>30.3</v>
      </c>
      <c r="J1836">
        <f>'Preprocessed Data'!J1834</f>
        <v>2</v>
      </c>
      <c r="K1836" s="10">
        <f>'Preprocessed Data'!K1834</f>
        <v>0</v>
      </c>
      <c r="L1836" s="1">
        <f t="shared" si="365"/>
        <v>1</v>
      </c>
      <c r="M1836" s="11">
        <f t="shared" si="366"/>
        <v>1</v>
      </c>
      <c r="N1836">
        <f t="shared" si="367"/>
        <v>0</v>
      </c>
      <c r="O1836">
        <f t="shared" si="368"/>
        <v>2.1567689892989548E-2</v>
      </c>
      <c r="P1836" s="10">
        <f t="shared" si="369"/>
        <v>2.1567689892989548E-2</v>
      </c>
      <c r="Q1836" s="11">
        <f t="shared" si="370"/>
        <v>0.97843231010701048</v>
      </c>
      <c r="R1836" s="10">
        <f t="shared" si="371"/>
        <v>-2.1803671741709992E-2</v>
      </c>
      <c r="S1836" s="11">
        <f t="shared" si="372"/>
        <v>100</v>
      </c>
      <c r="AT1836">
        <v>1.388179972597115E-2</v>
      </c>
      <c r="AU1836">
        <v>1</v>
      </c>
      <c r="AV1836">
        <v>0</v>
      </c>
      <c r="AW1836">
        <f t="shared" si="376"/>
        <v>1823</v>
      </c>
      <c r="AX1836">
        <f t="shared" si="377"/>
        <v>9</v>
      </c>
      <c r="AY1836">
        <f t="shared" si="373"/>
        <v>0.59070498428378992</v>
      </c>
      <c r="AZ1836">
        <f t="shared" si="374"/>
        <v>0.98625954198473287</v>
      </c>
      <c r="BA1836">
        <f t="shared" si="375"/>
        <v>2.2143231746409169E-4</v>
      </c>
    </row>
    <row r="1837" spans="1:53" x14ac:dyDescent="0.25">
      <c r="A1837">
        <f>'Preprocessed Data'!A1835</f>
        <v>2</v>
      </c>
      <c r="B1837">
        <f>'Preprocessed Data'!B1835</f>
        <v>17</v>
      </c>
      <c r="C1837">
        <f>'Preprocessed Data'!C1835</f>
        <v>0</v>
      </c>
      <c r="D1837">
        <f>'Preprocessed Data'!D1835</f>
        <v>0</v>
      </c>
      <c r="E1837">
        <f>'Preprocessed Data'!E1835</f>
        <v>0</v>
      </c>
      <c r="F1837">
        <f>'Preprocessed Data'!F1835</f>
        <v>4</v>
      </c>
      <c r="G1837">
        <f>'Preprocessed Data'!G1835</f>
        <v>1</v>
      </c>
      <c r="H1837">
        <f>'Preprocessed Data'!H1835</f>
        <v>88.65</v>
      </c>
      <c r="I1837">
        <f>'Preprocessed Data'!I1835</f>
        <v>30.3</v>
      </c>
      <c r="J1837">
        <f>'Preprocessed Data'!J1835</f>
        <v>2</v>
      </c>
      <c r="K1837" s="10">
        <f>'Preprocessed Data'!K1835</f>
        <v>0</v>
      </c>
      <c r="L1837" s="1">
        <f t="shared" si="365"/>
        <v>1</v>
      </c>
      <c r="M1837" s="11">
        <f t="shared" si="366"/>
        <v>1</v>
      </c>
      <c r="N1837">
        <f t="shared" si="367"/>
        <v>0</v>
      </c>
      <c r="O1837">
        <f t="shared" si="368"/>
        <v>5.774205213234092E-3</v>
      </c>
      <c r="P1837" s="10">
        <f t="shared" si="369"/>
        <v>5.774205213234092E-3</v>
      </c>
      <c r="Q1837" s="11">
        <f t="shared" si="370"/>
        <v>0.99422579478676587</v>
      </c>
      <c r="R1837" s="10">
        <f t="shared" si="371"/>
        <v>-5.7909403888095293E-3</v>
      </c>
      <c r="S1837" s="11">
        <f t="shared" si="372"/>
        <v>100</v>
      </c>
      <c r="AT1837">
        <v>1.388522818547607E-2</v>
      </c>
      <c r="AU1837">
        <v>1</v>
      </c>
      <c r="AV1837">
        <v>0</v>
      </c>
      <c r="AW1837">
        <f t="shared" si="376"/>
        <v>1824</v>
      </c>
      <c r="AX1837">
        <f t="shared" si="377"/>
        <v>9</v>
      </c>
      <c r="AY1837">
        <f t="shared" si="373"/>
        <v>0.59048046699595869</v>
      </c>
      <c r="AZ1837">
        <f t="shared" si="374"/>
        <v>0.98625954198473287</v>
      </c>
      <c r="BA1837">
        <f t="shared" si="375"/>
        <v>2.2143231746409169E-4</v>
      </c>
    </row>
    <row r="1838" spans="1:53" x14ac:dyDescent="0.25">
      <c r="A1838">
        <f>'Preprocessed Data'!A1836</f>
        <v>2</v>
      </c>
      <c r="B1838">
        <f>'Preprocessed Data'!B1836</f>
        <v>73</v>
      </c>
      <c r="C1838">
        <f>'Preprocessed Data'!C1836</f>
        <v>0</v>
      </c>
      <c r="D1838">
        <f>'Preprocessed Data'!D1836</f>
        <v>0</v>
      </c>
      <c r="E1838">
        <f>'Preprocessed Data'!E1836</f>
        <v>1</v>
      </c>
      <c r="F1838">
        <f>'Preprocessed Data'!F1836</f>
        <v>5</v>
      </c>
      <c r="G1838">
        <f>'Preprocessed Data'!G1836</f>
        <v>1</v>
      </c>
      <c r="H1838">
        <f>'Preprocessed Data'!H1836</f>
        <v>65.930000000000007</v>
      </c>
      <c r="I1838">
        <f>'Preprocessed Data'!I1836</f>
        <v>30.3</v>
      </c>
      <c r="J1838">
        <f>'Preprocessed Data'!J1836</f>
        <v>2</v>
      </c>
      <c r="K1838" s="10">
        <f>'Preprocessed Data'!K1836</f>
        <v>0</v>
      </c>
      <c r="L1838" s="1">
        <f t="shared" si="365"/>
        <v>1</v>
      </c>
      <c r="M1838" s="11">
        <f t="shared" si="366"/>
        <v>1</v>
      </c>
      <c r="N1838">
        <f t="shared" si="367"/>
        <v>0</v>
      </c>
      <c r="O1838">
        <f t="shared" si="368"/>
        <v>5.2393441696718362E-2</v>
      </c>
      <c r="P1838" s="10">
        <f t="shared" si="369"/>
        <v>5.2393441696718362E-2</v>
      </c>
      <c r="Q1838" s="11">
        <f t="shared" si="370"/>
        <v>0.94760655830328167</v>
      </c>
      <c r="R1838" s="10">
        <f t="shared" si="371"/>
        <v>-5.381588575978305E-2</v>
      </c>
      <c r="S1838" s="11">
        <f t="shared" si="372"/>
        <v>100</v>
      </c>
      <c r="AT1838">
        <v>1.3910115116713305E-2</v>
      </c>
      <c r="AU1838">
        <v>1</v>
      </c>
      <c r="AV1838">
        <v>0</v>
      </c>
      <c r="AW1838">
        <f t="shared" si="376"/>
        <v>1825</v>
      </c>
      <c r="AX1838">
        <f t="shared" si="377"/>
        <v>9</v>
      </c>
      <c r="AY1838">
        <f t="shared" si="373"/>
        <v>0.59025594970812745</v>
      </c>
      <c r="AZ1838">
        <f t="shared" si="374"/>
        <v>0.98625954198473287</v>
      </c>
      <c r="BA1838">
        <f t="shared" si="375"/>
        <v>0</v>
      </c>
    </row>
    <row r="1839" spans="1:53" x14ac:dyDescent="0.25">
      <c r="A1839">
        <f>'Preprocessed Data'!A1837</f>
        <v>2</v>
      </c>
      <c r="B1839">
        <f>'Preprocessed Data'!B1837</f>
        <v>47</v>
      </c>
      <c r="C1839">
        <f>'Preprocessed Data'!C1837</f>
        <v>0</v>
      </c>
      <c r="D1839">
        <f>'Preprocessed Data'!D1837</f>
        <v>0</v>
      </c>
      <c r="E1839">
        <f>'Preprocessed Data'!E1837</f>
        <v>1</v>
      </c>
      <c r="F1839">
        <f>'Preprocessed Data'!F1837</f>
        <v>5</v>
      </c>
      <c r="G1839">
        <f>'Preprocessed Data'!G1837</f>
        <v>2</v>
      </c>
      <c r="H1839">
        <f>'Preprocessed Data'!H1837</f>
        <v>77.91</v>
      </c>
      <c r="I1839">
        <f>'Preprocessed Data'!I1837</f>
        <v>30.3</v>
      </c>
      <c r="J1839">
        <f>'Preprocessed Data'!J1837</f>
        <v>1</v>
      </c>
      <c r="K1839" s="10">
        <f>'Preprocessed Data'!K1837</f>
        <v>0</v>
      </c>
      <c r="L1839" s="1">
        <f t="shared" si="365"/>
        <v>1</v>
      </c>
      <c r="M1839" s="11">
        <f t="shared" si="366"/>
        <v>1</v>
      </c>
      <c r="N1839">
        <f t="shared" si="367"/>
        <v>0</v>
      </c>
      <c r="O1839">
        <f t="shared" si="368"/>
        <v>2.0031717560831264E-2</v>
      </c>
      <c r="P1839" s="10">
        <f t="shared" si="369"/>
        <v>2.0031717560831264E-2</v>
      </c>
      <c r="Q1839" s="11">
        <f t="shared" si="370"/>
        <v>0.97996828243916878</v>
      </c>
      <c r="R1839" s="10">
        <f t="shared" si="371"/>
        <v>-2.0235072699263806E-2</v>
      </c>
      <c r="S1839" s="11">
        <f t="shared" si="372"/>
        <v>100</v>
      </c>
      <c r="AT1839">
        <v>1.3919613352491592E-2</v>
      </c>
      <c r="AU1839">
        <v>0</v>
      </c>
      <c r="AV1839">
        <v>1</v>
      </c>
      <c r="AW1839">
        <f t="shared" si="376"/>
        <v>1825</v>
      </c>
      <c r="AX1839">
        <f t="shared" si="377"/>
        <v>10</v>
      </c>
      <c r="AY1839">
        <f t="shared" si="373"/>
        <v>0.59025594970812745</v>
      </c>
      <c r="AZ1839">
        <f t="shared" si="374"/>
        <v>0.98473282442748089</v>
      </c>
      <c r="BA1839">
        <f t="shared" si="375"/>
        <v>2.2108954297863449E-4</v>
      </c>
    </row>
    <row r="1840" spans="1:53" x14ac:dyDescent="0.25">
      <c r="A1840">
        <f>'Preprocessed Data'!A1838</f>
        <v>1</v>
      </c>
      <c r="B1840">
        <f>'Preprocessed Data'!B1838</f>
        <v>61</v>
      </c>
      <c r="C1840">
        <f>'Preprocessed Data'!C1838</f>
        <v>0</v>
      </c>
      <c r="D1840">
        <f>'Preprocessed Data'!D1838</f>
        <v>0</v>
      </c>
      <c r="E1840">
        <f>'Preprocessed Data'!E1838</f>
        <v>1</v>
      </c>
      <c r="F1840">
        <f>'Preprocessed Data'!F1838</f>
        <v>4</v>
      </c>
      <c r="G1840">
        <f>'Preprocessed Data'!G1838</f>
        <v>1</v>
      </c>
      <c r="H1840">
        <f>'Preprocessed Data'!H1838</f>
        <v>192.47</v>
      </c>
      <c r="I1840">
        <f>'Preprocessed Data'!I1838</f>
        <v>30.3</v>
      </c>
      <c r="J1840">
        <f>'Preprocessed Data'!J1838</f>
        <v>2</v>
      </c>
      <c r="K1840" s="10">
        <f>'Preprocessed Data'!K1838</f>
        <v>1</v>
      </c>
      <c r="L1840" s="1">
        <f t="shared" si="365"/>
        <v>0</v>
      </c>
      <c r="M1840" s="11">
        <f t="shared" si="366"/>
        <v>1</v>
      </c>
      <c r="N1840">
        <f t="shared" si="367"/>
        <v>1</v>
      </c>
      <c r="O1840">
        <f t="shared" si="368"/>
        <v>0.49554392678863812</v>
      </c>
      <c r="P1840" s="10">
        <f t="shared" si="369"/>
        <v>0.49554392678863812</v>
      </c>
      <c r="Q1840" s="11">
        <f t="shared" si="370"/>
        <v>0.50445607321136188</v>
      </c>
      <c r="R1840" s="10">
        <f t="shared" si="371"/>
        <v>-0.70209927770116265</v>
      </c>
      <c r="S1840" s="11">
        <f t="shared" si="372"/>
        <v>0</v>
      </c>
      <c r="AT1840">
        <v>1.3920917133316281E-2</v>
      </c>
      <c r="AU1840">
        <v>1</v>
      </c>
      <c r="AV1840">
        <v>0</v>
      </c>
      <c r="AW1840">
        <f t="shared" si="376"/>
        <v>1826</v>
      </c>
      <c r="AX1840">
        <f t="shared" si="377"/>
        <v>10</v>
      </c>
      <c r="AY1840">
        <f t="shared" si="373"/>
        <v>0.59003143242029643</v>
      </c>
      <c r="AZ1840">
        <f t="shared" si="374"/>
        <v>0.98473282442748089</v>
      </c>
      <c r="BA1840">
        <f t="shared" si="375"/>
        <v>2.2108954297885315E-4</v>
      </c>
    </row>
    <row r="1841" spans="1:53" x14ac:dyDescent="0.25">
      <c r="A1841">
        <f>'Preprocessed Data'!A1839</f>
        <v>2</v>
      </c>
      <c r="B1841">
        <f>'Preprocessed Data'!B1839</f>
        <v>14</v>
      </c>
      <c r="C1841">
        <f>'Preprocessed Data'!C1839</f>
        <v>0</v>
      </c>
      <c r="D1841">
        <f>'Preprocessed Data'!D1839</f>
        <v>0</v>
      </c>
      <c r="E1841">
        <f>'Preprocessed Data'!E1839</f>
        <v>0</v>
      </c>
      <c r="F1841">
        <f>'Preprocessed Data'!F1839</f>
        <v>4</v>
      </c>
      <c r="G1841">
        <f>'Preprocessed Data'!G1839</f>
        <v>1</v>
      </c>
      <c r="H1841">
        <f>'Preprocessed Data'!H1839</f>
        <v>116.49</v>
      </c>
      <c r="I1841">
        <f>'Preprocessed Data'!I1839</f>
        <v>30.3</v>
      </c>
      <c r="J1841">
        <f>'Preprocessed Data'!J1839</f>
        <v>2</v>
      </c>
      <c r="K1841" s="10">
        <f>'Preprocessed Data'!K1839</f>
        <v>0</v>
      </c>
      <c r="L1841" s="1">
        <f t="shared" si="365"/>
        <v>1</v>
      </c>
      <c r="M1841" s="11">
        <f t="shared" si="366"/>
        <v>1</v>
      </c>
      <c r="N1841">
        <f t="shared" si="367"/>
        <v>0</v>
      </c>
      <c r="O1841">
        <f t="shared" si="368"/>
        <v>1.0200248423441902E-2</v>
      </c>
      <c r="P1841" s="10">
        <f t="shared" si="369"/>
        <v>1.0200248423441902E-2</v>
      </c>
      <c r="Q1841" s="11">
        <f t="shared" si="370"/>
        <v>0.98979975157655808</v>
      </c>
      <c r="R1841" s="10">
        <f t="shared" si="371"/>
        <v>-1.0252627447856206E-2</v>
      </c>
      <c r="S1841" s="11">
        <f t="shared" si="372"/>
        <v>100</v>
      </c>
      <c r="AT1841">
        <v>1.3932038687844862E-2</v>
      </c>
      <c r="AU1841">
        <v>1</v>
      </c>
      <c r="AV1841">
        <v>0</v>
      </c>
      <c r="AW1841">
        <f t="shared" si="376"/>
        <v>1827</v>
      </c>
      <c r="AX1841">
        <f t="shared" si="377"/>
        <v>10</v>
      </c>
      <c r="AY1841">
        <f t="shared" si="373"/>
        <v>0.58980691513246519</v>
      </c>
      <c r="AZ1841">
        <f t="shared" si="374"/>
        <v>0.98473282442748089</v>
      </c>
      <c r="BA1841">
        <f t="shared" si="375"/>
        <v>2.2108954297885315E-4</v>
      </c>
    </row>
    <row r="1842" spans="1:53" x14ac:dyDescent="0.25">
      <c r="A1842">
        <f>'Preprocessed Data'!A1840</f>
        <v>1</v>
      </c>
      <c r="B1842">
        <f>'Preprocessed Data'!B1840</f>
        <v>26</v>
      </c>
      <c r="C1842">
        <f>'Preprocessed Data'!C1840</f>
        <v>0</v>
      </c>
      <c r="D1842">
        <f>'Preprocessed Data'!D1840</f>
        <v>0</v>
      </c>
      <c r="E1842">
        <f>'Preprocessed Data'!E1840</f>
        <v>0</v>
      </c>
      <c r="F1842">
        <f>'Preprocessed Data'!F1840</f>
        <v>4</v>
      </c>
      <c r="G1842">
        <f>'Preprocessed Data'!G1840</f>
        <v>2</v>
      </c>
      <c r="H1842">
        <f>'Preprocessed Data'!H1840</f>
        <v>71.25</v>
      </c>
      <c r="I1842">
        <f>'Preprocessed Data'!I1840</f>
        <v>30.3</v>
      </c>
      <c r="J1842">
        <f>'Preprocessed Data'!J1840</f>
        <v>3</v>
      </c>
      <c r="K1842" s="10">
        <f>'Preprocessed Data'!K1840</f>
        <v>0</v>
      </c>
      <c r="L1842" s="1">
        <f t="shared" si="365"/>
        <v>1</v>
      </c>
      <c r="M1842" s="11">
        <f t="shared" si="366"/>
        <v>1</v>
      </c>
      <c r="N1842">
        <f t="shared" si="367"/>
        <v>0</v>
      </c>
      <c r="O1842">
        <f t="shared" si="368"/>
        <v>7.896262797035274E-3</v>
      </c>
      <c r="P1842" s="10">
        <f t="shared" si="369"/>
        <v>7.896262797035274E-3</v>
      </c>
      <c r="Q1842" s="11">
        <f t="shared" si="370"/>
        <v>0.99210373720296474</v>
      </c>
      <c r="R1842" s="10">
        <f t="shared" si="371"/>
        <v>-7.9276033714109854E-3</v>
      </c>
      <c r="S1842" s="11">
        <f t="shared" si="372"/>
        <v>100</v>
      </c>
      <c r="AT1842">
        <v>1.3948392627740993E-2</v>
      </c>
      <c r="AU1842">
        <v>1</v>
      </c>
      <c r="AV1842">
        <v>0</v>
      </c>
      <c r="AW1842">
        <f t="shared" si="376"/>
        <v>1828</v>
      </c>
      <c r="AX1842">
        <f t="shared" si="377"/>
        <v>10</v>
      </c>
      <c r="AY1842">
        <f t="shared" si="373"/>
        <v>0.58958239784463395</v>
      </c>
      <c r="AZ1842">
        <f t="shared" si="374"/>
        <v>0.98473282442748089</v>
      </c>
      <c r="BA1842">
        <f t="shared" si="375"/>
        <v>2.2108954297863449E-4</v>
      </c>
    </row>
    <row r="1843" spans="1:53" x14ac:dyDescent="0.25">
      <c r="A1843">
        <f>'Preprocessed Data'!A1841</f>
        <v>1</v>
      </c>
      <c r="B1843">
        <f>'Preprocessed Data'!B1841</f>
        <v>56</v>
      </c>
      <c r="C1843">
        <f>'Preprocessed Data'!C1841</f>
        <v>0</v>
      </c>
      <c r="D1843">
        <f>'Preprocessed Data'!D1841</f>
        <v>0</v>
      </c>
      <c r="E1843">
        <f>'Preprocessed Data'!E1841</f>
        <v>1</v>
      </c>
      <c r="F1843">
        <f>'Preprocessed Data'!F1841</f>
        <v>4</v>
      </c>
      <c r="G1843">
        <f>'Preprocessed Data'!G1841</f>
        <v>2</v>
      </c>
      <c r="H1843">
        <f>'Preprocessed Data'!H1841</f>
        <v>122.39</v>
      </c>
      <c r="I1843">
        <f>'Preprocessed Data'!I1841</f>
        <v>30.3</v>
      </c>
      <c r="J1843">
        <f>'Preprocessed Data'!J1841</f>
        <v>4</v>
      </c>
      <c r="K1843" s="10">
        <f>'Preprocessed Data'!K1841</f>
        <v>0</v>
      </c>
      <c r="L1843" s="1">
        <f t="shared" si="365"/>
        <v>1</v>
      </c>
      <c r="M1843" s="11">
        <f t="shared" si="366"/>
        <v>1</v>
      </c>
      <c r="N1843">
        <f t="shared" si="367"/>
        <v>0</v>
      </c>
      <c r="O1843">
        <f t="shared" si="368"/>
        <v>0.11404952336059043</v>
      </c>
      <c r="P1843" s="10">
        <f t="shared" si="369"/>
        <v>0.11404952336059043</v>
      </c>
      <c r="Q1843" s="11">
        <f t="shared" si="370"/>
        <v>0.88595047663940951</v>
      </c>
      <c r="R1843" s="10">
        <f t="shared" si="371"/>
        <v>-0.12109422538011153</v>
      </c>
      <c r="S1843" s="11">
        <f t="shared" si="372"/>
        <v>100</v>
      </c>
      <c r="AT1843">
        <v>1.3953137005949832E-2</v>
      </c>
      <c r="AU1843">
        <v>1</v>
      </c>
      <c r="AV1843">
        <v>0</v>
      </c>
      <c r="AW1843">
        <f t="shared" si="376"/>
        <v>1829</v>
      </c>
      <c r="AX1843">
        <f t="shared" si="377"/>
        <v>10</v>
      </c>
      <c r="AY1843">
        <f t="shared" si="373"/>
        <v>0.58935788055680294</v>
      </c>
      <c r="AZ1843">
        <f t="shared" si="374"/>
        <v>0.98473282442748089</v>
      </c>
      <c r="BA1843">
        <f t="shared" si="375"/>
        <v>2.2108954297885315E-4</v>
      </c>
    </row>
    <row r="1844" spans="1:53" x14ac:dyDescent="0.25">
      <c r="A1844">
        <f>'Preprocessed Data'!A1842</f>
        <v>1</v>
      </c>
      <c r="B1844">
        <f>'Preprocessed Data'!B1842</f>
        <v>54</v>
      </c>
      <c r="C1844">
        <f>'Preprocessed Data'!C1842</f>
        <v>0</v>
      </c>
      <c r="D1844">
        <f>'Preprocessed Data'!D1842</f>
        <v>0</v>
      </c>
      <c r="E1844">
        <f>'Preprocessed Data'!E1842</f>
        <v>1</v>
      </c>
      <c r="F1844">
        <f>'Preprocessed Data'!F1842</f>
        <v>5</v>
      </c>
      <c r="G1844">
        <f>'Preprocessed Data'!G1842</f>
        <v>1</v>
      </c>
      <c r="H1844">
        <f>'Preprocessed Data'!H1842</f>
        <v>216.19</v>
      </c>
      <c r="I1844">
        <f>'Preprocessed Data'!I1842</f>
        <v>30.3</v>
      </c>
      <c r="J1844">
        <f>'Preprocessed Data'!J1842</f>
        <v>1</v>
      </c>
      <c r="K1844" s="10">
        <f>'Preprocessed Data'!K1842</f>
        <v>0</v>
      </c>
      <c r="L1844" s="1">
        <f t="shared" si="365"/>
        <v>1</v>
      </c>
      <c r="M1844" s="11">
        <f t="shared" si="366"/>
        <v>1</v>
      </c>
      <c r="N1844">
        <f t="shared" si="367"/>
        <v>0</v>
      </c>
      <c r="O1844">
        <f t="shared" si="368"/>
        <v>0.57972785423843942</v>
      </c>
      <c r="P1844" s="10">
        <f t="shared" si="369"/>
        <v>0.57972785423843942</v>
      </c>
      <c r="Q1844" s="11">
        <f t="shared" si="370"/>
        <v>0.42027214576156058</v>
      </c>
      <c r="R1844" s="10">
        <f t="shared" si="371"/>
        <v>-0.86685281144516102</v>
      </c>
      <c r="S1844" s="11">
        <f t="shared" si="372"/>
        <v>0</v>
      </c>
      <c r="AT1844">
        <v>1.3963711085621557E-2</v>
      </c>
      <c r="AU1844">
        <v>1</v>
      </c>
      <c r="AV1844">
        <v>0</v>
      </c>
      <c r="AW1844">
        <f t="shared" si="376"/>
        <v>1830</v>
      </c>
      <c r="AX1844">
        <f t="shared" si="377"/>
        <v>10</v>
      </c>
      <c r="AY1844">
        <f t="shared" si="373"/>
        <v>0.5891333632689717</v>
      </c>
      <c r="AZ1844">
        <f t="shared" si="374"/>
        <v>0.98473282442748089</v>
      </c>
      <c r="BA1844">
        <f t="shared" si="375"/>
        <v>2.2108954297874383E-4</v>
      </c>
    </row>
    <row r="1845" spans="1:53" x14ac:dyDescent="0.25">
      <c r="A1845">
        <f>'Preprocessed Data'!A1843</f>
        <v>1</v>
      </c>
      <c r="B1845">
        <f>'Preprocessed Data'!B1843</f>
        <v>33</v>
      </c>
      <c r="C1845">
        <f>'Preprocessed Data'!C1843</f>
        <v>0</v>
      </c>
      <c r="D1845">
        <f>'Preprocessed Data'!D1843</f>
        <v>0</v>
      </c>
      <c r="E1845">
        <f>'Preprocessed Data'!E1843</f>
        <v>1</v>
      </c>
      <c r="F1845">
        <f>'Preprocessed Data'!F1843</f>
        <v>1</v>
      </c>
      <c r="G1845">
        <f>'Preprocessed Data'!G1843</f>
        <v>1</v>
      </c>
      <c r="H1845">
        <f>'Preprocessed Data'!H1843</f>
        <v>88.04</v>
      </c>
      <c r="I1845">
        <f>'Preprocessed Data'!I1843</f>
        <v>30.3</v>
      </c>
      <c r="J1845">
        <f>'Preprocessed Data'!J1843</f>
        <v>1</v>
      </c>
      <c r="K1845" s="10">
        <f>'Preprocessed Data'!K1843</f>
        <v>0</v>
      </c>
      <c r="L1845" s="1">
        <f t="shared" si="365"/>
        <v>1</v>
      </c>
      <c r="M1845" s="11">
        <f t="shared" si="366"/>
        <v>1</v>
      </c>
      <c r="N1845">
        <f t="shared" si="367"/>
        <v>0</v>
      </c>
      <c r="O1845">
        <f t="shared" si="368"/>
        <v>1.1685397573996097E-2</v>
      </c>
      <c r="P1845" s="10">
        <f t="shared" si="369"/>
        <v>1.1685397573996097E-2</v>
      </c>
      <c r="Q1845" s="11">
        <f t="shared" si="370"/>
        <v>0.98831460242600389</v>
      </c>
      <c r="R1845" s="10">
        <f t="shared" si="371"/>
        <v>-1.1754208412173936E-2</v>
      </c>
      <c r="S1845" s="11">
        <f t="shared" si="372"/>
        <v>100</v>
      </c>
      <c r="AT1845">
        <v>1.3980752812357566E-2</v>
      </c>
      <c r="AU1845">
        <v>1</v>
      </c>
      <c r="AV1845">
        <v>0</v>
      </c>
      <c r="AW1845">
        <f t="shared" si="376"/>
        <v>1831</v>
      </c>
      <c r="AX1845">
        <f t="shared" si="377"/>
        <v>10</v>
      </c>
      <c r="AY1845">
        <f t="shared" si="373"/>
        <v>0.58890884598114057</v>
      </c>
      <c r="AZ1845">
        <f t="shared" si="374"/>
        <v>0.98473282442748089</v>
      </c>
      <c r="BA1845">
        <f t="shared" si="375"/>
        <v>2.2108954297874383E-4</v>
      </c>
    </row>
    <row r="1846" spans="1:53" x14ac:dyDescent="0.25">
      <c r="A1846">
        <f>'Preprocessed Data'!A1844</f>
        <v>1</v>
      </c>
      <c r="B1846">
        <f>'Preprocessed Data'!B1844</f>
        <v>50</v>
      </c>
      <c r="C1846">
        <f>'Preprocessed Data'!C1844</f>
        <v>0</v>
      </c>
      <c r="D1846">
        <f>'Preprocessed Data'!D1844</f>
        <v>0</v>
      </c>
      <c r="E1846">
        <f>'Preprocessed Data'!E1844</f>
        <v>1</v>
      </c>
      <c r="F1846">
        <f>'Preprocessed Data'!F1844</f>
        <v>5</v>
      </c>
      <c r="G1846">
        <f>'Preprocessed Data'!G1844</f>
        <v>2</v>
      </c>
      <c r="H1846">
        <f>'Preprocessed Data'!H1844</f>
        <v>120.44</v>
      </c>
      <c r="I1846">
        <f>'Preprocessed Data'!I1844</f>
        <v>30.3</v>
      </c>
      <c r="J1846">
        <f>'Preprocessed Data'!J1844</f>
        <v>2</v>
      </c>
      <c r="K1846" s="10">
        <f>'Preprocessed Data'!K1844</f>
        <v>0</v>
      </c>
      <c r="L1846" s="1">
        <f t="shared" si="365"/>
        <v>1</v>
      </c>
      <c r="M1846" s="11">
        <f t="shared" si="366"/>
        <v>1</v>
      </c>
      <c r="N1846">
        <f t="shared" si="367"/>
        <v>0</v>
      </c>
      <c r="O1846">
        <f t="shared" si="368"/>
        <v>8.7777601026481883E-2</v>
      </c>
      <c r="P1846" s="10">
        <f t="shared" si="369"/>
        <v>8.7777601026481883E-2</v>
      </c>
      <c r="Q1846" s="11">
        <f t="shared" si="370"/>
        <v>0.91222239897351809</v>
      </c>
      <c r="R1846" s="10">
        <f t="shared" si="371"/>
        <v>-9.1871460112868078E-2</v>
      </c>
      <c r="S1846" s="11">
        <f t="shared" si="372"/>
        <v>100</v>
      </c>
      <c r="AT1846">
        <v>1.3986361607545184E-2</v>
      </c>
      <c r="AU1846">
        <v>1</v>
      </c>
      <c r="AV1846">
        <v>0</v>
      </c>
      <c r="AW1846">
        <f t="shared" si="376"/>
        <v>1832</v>
      </c>
      <c r="AX1846">
        <f t="shared" si="377"/>
        <v>10</v>
      </c>
      <c r="AY1846">
        <f t="shared" si="373"/>
        <v>0.58868432869330944</v>
      </c>
      <c r="AZ1846">
        <f t="shared" si="374"/>
        <v>0.98473282442748089</v>
      </c>
      <c r="BA1846">
        <f t="shared" si="375"/>
        <v>2.2108954297885315E-4</v>
      </c>
    </row>
    <row r="1847" spans="1:53" x14ac:dyDescent="0.25">
      <c r="A1847">
        <f>'Preprocessed Data'!A1845</f>
        <v>1</v>
      </c>
      <c r="B1847">
        <f>'Preprocessed Data'!B1845</f>
        <v>73</v>
      </c>
      <c r="C1847">
        <f>'Preprocessed Data'!C1845</f>
        <v>0</v>
      </c>
      <c r="D1847">
        <f>'Preprocessed Data'!D1845</f>
        <v>0</v>
      </c>
      <c r="E1847">
        <f>'Preprocessed Data'!E1845</f>
        <v>1</v>
      </c>
      <c r="F1847">
        <f>'Preprocessed Data'!F1845</f>
        <v>1</v>
      </c>
      <c r="G1847">
        <f>'Preprocessed Data'!G1845</f>
        <v>1</v>
      </c>
      <c r="H1847">
        <f>'Preprocessed Data'!H1845</f>
        <v>121.83</v>
      </c>
      <c r="I1847">
        <f>'Preprocessed Data'!I1845</f>
        <v>30.3</v>
      </c>
      <c r="J1847">
        <f>'Preprocessed Data'!J1845</f>
        <v>1</v>
      </c>
      <c r="K1847" s="10">
        <f>'Preprocessed Data'!K1845</f>
        <v>0</v>
      </c>
      <c r="L1847" s="1">
        <f t="shared" si="365"/>
        <v>1</v>
      </c>
      <c r="M1847" s="11">
        <f t="shared" si="366"/>
        <v>1</v>
      </c>
      <c r="N1847">
        <f t="shared" si="367"/>
        <v>0</v>
      </c>
      <c r="O1847">
        <f t="shared" si="368"/>
        <v>0.17829938543280013</v>
      </c>
      <c r="P1847" s="10">
        <f t="shared" si="369"/>
        <v>0.17829938543280013</v>
      </c>
      <c r="Q1847" s="11">
        <f t="shared" si="370"/>
        <v>0.82170061456719989</v>
      </c>
      <c r="R1847" s="10">
        <f t="shared" si="371"/>
        <v>-0.19637916612364881</v>
      </c>
      <c r="S1847" s="11">
        <f t="shared" si="372"/>
        <v>100</v>
      </c>
      <c r="AT1847">
        <v>1.400572770778263E-2</v>
      </c>
      <c r="AU1847">
        <v>1</v>
      </c>
      <c r="AV1847">
        <v>0</v>
      </c>
      <c r="AW1847">
        <f t="shared" si="376"/>
        <v>1833</v>
      </c>
      <c r="AX1847">
        <f t="shared" si="377"/>
        <v>10</v>
      </c>
      <c r="AY1847">
        <f t="shared" si="373"/>
        <v>0.58845981140547821</v>
      </c>
      <c r="AZ1847">
        <f t="shared" si="374"/>
        <v>0.98473282442748089</v>
      </c>
      <c r="BA1847">
        <f t="shared" si="375"/>
        <v>2.2108954297874383E-4</v>
      </c>
    </row>
    <row r="1848" spans="1:53" x14ac:dyDescent="0.25">
      <c r="A1848">
        <f>'Preprocessed Data'!A1846</f>
        <v>1</v>
      </c>
      <c r="B1848">
        <f>'Preprocessed Data'!B1846</f>
        <v>29</v>
      </c>
      <c r="C1848">
        <f>'Preprocessed Data'!C1846</f>
        <v>0</v>
      </c>
      <c r="D1848">
        <f>'Preprocessed Data'!D1846</f>
        <v>0</v>
      </c>
      <c r="E1848">
        <f>'Preprocessed Data'!E1846</f>
        <v>0</v>
      </c>
      <c r="F1848">
        <f>'Preprocessed Data'!F1846</f>
        <v>1</v>
      </c>
      <c r="G1848">
        <f>'Preprocessed Data'!G1846</f>
        <v>1</v>
      </c>
      <c r="H1848">
        <f>'Preprocessed Data'!H1846</f>
        <v>96.77</v>
      </c>
      <c r="I1848">
        <f>'Preprocessed Data'!I1846</f>
        <v>30.3</v>
      </c>
      <c r="J1848">
        <f>'Preprocessed Data'!J1846</f>
        <v>1</v>
      </c>
      <c r="K1848" s="10">
        <f>'Preprocessed Data'!K1846</f>
        <v>0</v>
      </c>
      <c r="L1848" s="1">
        <f t="shared" si="365"/>
        <v>1</v>
      </c>
      <c r="M1848" s="11">
        <f t="shared" si="366"/>
        <v>1</v>
      </c>
      <c r="N1848">
        <f t="shared" si="367"/>
        <v>0</v>
      </c>
      <c r="O1848">
        <f t="shared" si="368"/>
        <v>1.3002392272901661E-2</v>
      </c>
      <c r="P1848" s="10">
        <f t="shared" si="369"/>
        <v>1.3002392272901661E-2</v>
      </c>
      <c r="Q1848" s="11">
        <f t="shared" si="370"/>
        <v>0.98699760772709833</v>
      </c>
      <c r="R1848" s="10">
        <f t="shared" si="371"/>
        <v>-1.30876633336614E-2</v>
      </c>
      <c r="S1848" s="11">
        <f t="shared" si="372"/>
        <v>100</v>
      </c>
      <c r="AT1848">
        <v>1.4035654340511662E-2</v>
      </c>
      <c r="AU1848">
        <v>1</v>
      </c>
      <c r="AV1848">
        <v>0</v>
      </c>
      <c r="AW1848">
        <f t="shared" si="376"/>
        <v>1834</v>
      </c>
      <c r="AX1848">
        <f t="shared" si="377"/>
        <v>10</v>
      </c>
      <c r="AY1848">
        <f t="shared" si="373"/>
        <v>0.58823529411764708</v>
      </c>
      <c r="AZ1848">
        <f t="shared" si="374"/>
        <v>0.98473282442748089</v>
      </c>
      <c r="BA1848">
        <f t="shared" si="375"/>
        <v>2.2108954297874383E-4</v>
      </c>
    </row>
    <row r="1849" spans="1:53" x14ac:dyDescent="0.25">
      <c r="A1849">
        <f>'Preprocessed Data'!A1847</f>
        <v>2</v>
      </c>
      <c r="B1849">
        <f>'Preprocessed Data'!B1847</f>
        <v>82</v>
      </c>
      <c r="C1849">
        <f>'Preprocessed Data'!C1847</f>
        <v>0</v>
      </c>
      <c r="D1849">
        <f>'Preprocessed Data'!D1847</f>
        <v>0</v>
      </c>
      <c r="E1849">
        <f>'Preprocessed Data'!E1847</f>
        <v>1</v>
      </c>
      <c r="F1849">
        <f>'Preprocessed Data'!F1847</f>
        <v>5</v>
      </c>
      <c r="G1849">
        <f>'Preprocessed Data'!G1847</f>
        <v>2</v>
      </c>
      <c r="H1849">
        <f>'Preprocessed Data'!H1847</f>
        <v>113.45</v>
      </c>
      <c r="I1849">
        <f>'Preprocessed Data'!I1847</f>
        <v>30.3</v>
      </c>
      <c r="J1849">
        <f>'Preprocessed Data'!J1847</f>
        <v>2</v>
      </c>
      <c r="K1849" s="10">
        <f>'Preprocessed Data'!K1847</f>
        <v>0</v>
      </c>
      <c r="L1849" s="1">
        <f t="shared" si="365"/>
        <v>1</v>
      </c>
      <c r="M1849" s="11">
        <f t="shared" si="366"/>
        <v>1</v>
      </c>
      <c r="N1849">
        <f t="shared" si="367"/>
        <v>0</v>
      </c>
      <c r="O1849">
        <f t="shared" si="368"/>
        <v>0.23571816512719865</v>
      </c>
      <c r="P1849" s="10">
        <f t="shared" si="369"/>
        <v>0.23571816512719865</v>
      </c>
      <c r="Q1849" s="11">
        <f t="shared" si="370"/>
        <v>0.76428183487280132</v>
      </c>
      <c r="R1849" s="10">
        <f t="shared" si="371"/>
        <v>-0.26881866402764315</v>
      </c>
      <c r="S1849" s="11">
        <f t="shared" si="372"/>
        <v>100</v>
      </c>
      <c r="AT1849">
        <v>1.4071203061348053E-2</v>
      </c>
      <c r="AU1849">
        <v>1</v>
      </c>
      <c r="AV1849">
        <v>0</v>
      </c>
      <c r="AW1849">
        <f t="shared" si="376"/>
        <v>1835</v>
      </c>
      <c r="AX1849">
        <f t="shared" si="377"/>
        <v>10</v>
      </c>
      <c r="AY1849">
        <f t="shared" si="373"/>
        <v>0.58801077682981595</v>
      </c>
      <c r="AZ1849">
        <f t="shared" si="374"/>
        <v>0.98473282442748089</v>
      </c>
      <c r="BA1849">
        <f t="shared" si="375"/>
        <v>2.2108954297885315E-4</v>
      </c>
    </row>
    <row r="1850" spans="1:53" x14ac:dyDescent="0.25">
      <c r="A1850">
        <f>'Preprocessed Data'!A1848</f>
        <v>2</v>
      </c>
      <c r="B1850">
        <f>'Preprocessed Data'!B1848</f>
        <v>48</v>
      </c>
      <c r="C1850">
        <f>'Preprocessed Data'!C1848</f>
        <v>0</v>
      </c>
      <c r="D1850">
        <f>'Preprocessed Data'!D1848</f>
        <v>0</v>
      </c>
      <c r="E1850">
        <f>'Preprocessed Data'!E1848</f>
        <v>1</v>
      </c>
      <c r="F1850">
        <f>'Preprocessed Data'!F1848</f>
        <v>5</v>
      </c>
      <c r="G1850">
        <f>'Preprocessed Data'!G1848</f>
        <v>2</v>
      </c>
      <c r="H1850">
        <f>'Preprocessed Data'!H1848</f>
        <v>110.18</v>
      </c>
      <c r="I1850">
        <f>'Preprocessed Data'!I1848</f>
        <v>30.3</v>
      </c>
      <c r="J1850">
        <f>'Preprocessed Data'!J1848</f>
        <v>3</v>
      </c>
      <c r="K1850" s="10">
        <f>'Preprocessed Data'!K1848</f>
        <v>0</v>
      </c>
      <c r="L1850" s="1">
        <f t="shared" si="365"/>
        <v>1</v>
      </c>
      <c r="M1850" s="11">
        <f t="shared" si="366"/>
        <v>1</v>
      </c>
      <c r="N1850">
        <f t="shared" si="367"/>
        <v>0</v>
      </c>
      <c r="O1850">
        <f t="shared" si="368"/>
        <v>4.8613180148712541E-2</v>
      </c>
      <c r="P1850" s="10">
        <f t="shared" si="369"/>
        <v>4.8613180148712541E-2</v>
      </c>
      <c r="Q1850" s="11">
        <f t="shared" si="370"/>
        <v>0.95138681985128748</v>
      </c>
      <c r="R1850" s="10">
        <f t="shared" si="371"/>
        <v>-4.9834548505091607E-2</v>
      </c>
      <c r="S1850" s="11">
        <f t="shared" si="372"/>
        <v>100</v>
      </c>
      <c r="AT1850">
        <v>1.407594322936666E-2</v>
      </c>
      <c r="AU1850">
        <v>1</v>
      </c>
      <c r="AV1850">
        <v>0</v>
      </c>
      <c r="AW1850">
        <f t="shared" si="376"/>
        <v>1836</v>
      </c>
      <c r="AX1850">
        <f t="shared" si="377"/>
        <v>10</v>
      </c>
      <c r="AY1850">
        <f t="shared" si="373"/>
        <v>0.58778625954198471</v>
      </c>
      <c r="AZ1850">
        <f t="shared" si="374"/>
        <v>0.98473282442748089</v>
      </c>
      <c r="BA1850">
        <f t="shared" si="375"/>
        <v>2.2108954297874383E-4</v>
      </c>
    </row>
    <row r="1851" spans="1:53" x14ac:dyDescent="0.25">
      <c r="A1851">
        <f>'Preprocessed Data'!A1849</f>
        <v>2</v>
      </c>
      <c r="B1851">
        <f>'Preprocessed Data'!B1849</f>
        <v>45</v>
      </c>
      <c r="C1851">
        <f>'Preprocessed Data'!C1849</f>
        <v>0</v>
      </c>
      <c r="D1851">
        <f>'Preprocessed Data'!D1849</f>
        <v>0</v>
      </c>
      <c r="E1851">
        <f>'Preprocessed Data'!E1849</f>
        <v>1</v>
      </c>
      <c r="F1851">
        <f>'Preprocessed Data'!F1849</f>
        <v>4</v>
      </c>
      <c r="G1851">
        <f>'Preprocessed Data'!G1849</f>
        <v>1</v>
      </c>
      <c r="H1851">
        <f>'Preprocessed Data'!H1849</f>
        <v>93.72</v>
      </c>
      <c r="I1851">
        <f>'Preprocessed Data'!I1849</f>
        <v>30.2</v>
      </c>
      <c r="J1851">
        <f>'Preprocessed Data'!J1849</f>
        <v>1</v>
      </c>
      <c r="K1851" s="10">
        <f>'Preprocessed Data'!K1849</f>
        <v>1</v>
      </c>
      <c r="L1851" s="1">
        <f t="shared" si="365"/>
        <v>0</v>
      </c>
      <c r="M1851" s="11">
        <f t="shared" si="366"/>
        <v>1</v>
      </c>
      <c r="N1851">
        <f t="shared" si="367"/>
        <v>1</v>
      </c>
      <c r="O1851">
        <f t="shared" si="368"/>
        <v>2.4095989978861164E-2</v>
      </c>
      <c r="P1851" s="10">
        <f t="shared" si="369"/>
        <v>2.4095989978861164E-2</v>
      </c>
      <c r="Q1851" s="11">
        <f t="shared" si="370"/>
        <v>0.9759040100211388</v>
      </c>
      <c r="R1851" s="10">
        <f t="shared" si="371"/>
        <v>-3.7257098432486564</v>
      </c>
      <c r="S1851" s="11">
        <f t="shared" si="372"/>
        <v>0</v>
      </c>
      <c r="AT1851">
        <v>1.4076583379312124E-2</v>
      </c>
      <c r="AU1851">
        <v>1</v>
      </c>
      <c r="AV1851">
        <v>0</v>
      </c>
      <c r="AW1851">
        <f t="shared" si="376"/>
        <v>1837</v>
      </c>
      <c r="AX1851">
        <f t="shared" si="377"/>
        <v>10</v>
      </c>
      <c r="AY1851">
        <f t="shared" si="373"/>
        <v>0.58756174225415359</v>
      </c>
      <c r="AZ1851">
        <f t="shared" si="374"/>
        <v>0.98473282442748089</v>
      </c>
      <c r="BA1851">
        <f t="shared" si="375"/>
        <v>2.2108954297874383E-4</v>
      </c>
    </row>
    <row r="1852" spans="1:53" x14ac:dyDescent="0.25">
      <c r="A1852">
        <f>'Preprocessed Data'!A1850</f>
        <v>1</v>
      </c>
      <c r="B1852">
        <f>'Preprocessed Data'!B1850</f>
        <v>75</v>
      </c>
      <c r="C1852">
        <f>'Preprocessed Data'!C1850</f>
        <v>0</v>
      </c>
      <c r="D1852">
        <f>'Preprocessed Data'!D1850</f>
        <v>1</v>
      </c>
      <c r="E1852">
        <f>'Preprocessed Data'!E1850</f>
        <v>0</v>
      </c>
      <c r="F1852">
        <f>'Preprocessed Data'!F1850</f>
        <v>4</v>
      </c>
      <c r="G1852">
        <f>'Preprocessed Data'!G1850</f>
        <v>1</v>
      </c>
      <c r="H1852">
        <f>'Preprocessed Data'!H1850</f>
        <v>201.76</v>
      </c>
      <c r="I1852">
        <f>'Preprocessed Data'!I1850</f>
        <v>30.2</v>
      </c>
      <c r="J1852">
        <f>'Preprocessed Data'!J1850</f>
        <v>1</v>
      </c>
      <c r="K1852" s="10">
        <f>'Preprocessed Data'!K1850</f>
        <v>1</v>
      </c>
      <c r="L1852" s="1">
        <f t="shared" si="365"/>
        <v>0</v>
      </c>
      <c r="M1852" s="11">
        <f t="shared" si="366"/>
        <v>1</v>
      </c>
      <c r="N1852">
        <f t="shared" si="367"/>
        <v>1</v>
      </c>
      <c r="O1852">
        <f t="shared" si="368"/>
        <v>0.81815312002995055</v>
      </c>
      <c r="P1852" s="10">
        <f t="shared" si="369"/>
        <v>0.81815312002995055</v>
      </c>
      <c r="Q1852" s="11">
        <f t="shared" si="370"/>
        <v>0.18184687997004945</v>
      </c>
      <c r="R1852" s="10">
        <f t="shared" si="371"/>
        <v>-0.20070577159626088</v>
      </c>
      <c r="S1852" s="11">
        <f t="shared" si="372"/>
        <v>100</v>
      </c>
      <c r="AT1852">
        <v>1.4089064860252458E-2</v>
      </c>
      <c r="AU1852">
        <v>1</v>
      </c>
      <c r="AV1852">
        <v>0</v>
      </c>
      <c r="AW1852">
        <f t="shared" si="376"/>
        <v>1838</v>
      </c>
      <c r="AX1852">
        <f t="shared" si="377"/>
        <v>10</v>
      </c>
      <c r="AY1852">
        <f t="shared" si="373"/>
        <v>0.58733722496632246</v>
      </c>
      <c r="AZ1852">
        <f t="shared" si="374"/>
        <v>0.98473282442748089</v>
      </c>
      <c r="BA1852">
        <f t="shared" si="375"/>
        <v>2.2108954297885315E-4</v>
      </c>
    </row>
    <row r="1853" spans="1:53" x14ac:dyDescent="0.25">
      <c r="A1853">
        <f>'Preprocessed Data'!A1851</f>
        <v>1</v>
      </c>
      <c r="B1853">
        <f>'Preprocessed Data'!B1851</f>
        <v>57</v>
      </c>
      <c r="C1853">
        <f>'Preprocessed Data'!C1851</f>
        <v>0</v>
      </c>
      <c r="D1853">
        <f>'Preprocessed Data'!D1851</f>
        <v>0</v>
      </c>
      <c r="E1853">
        <f>'Preprocessed Data'!E1851</f>
        <v>1</v>
      </c>
      <c r="F1853">
        <f>'Preprocessed Data'!F1851</f>
        <v>4</v>
      </c>
      <c r="G1853">
        <f>'Preprocessed Data'!G1851</f>
        <v>1</v>
      </c>
      <c r="H1853">
        <f>'Preprocessed Data'!H1851</f>
        <v>98.54</v>
      </c>
      <c r="I1853">
        <f>'Preprocessed Data'!I1851</f>
        <v>30.2</v>
      </c>
      <c r="J1853">
        <f>'Preprocessed Data'!J1851</f>
        <v>2</v>
      </c>
      <c r="K1853" s="10">
        <f>'Preprocessed Data'!K1851</f>
        <v>0</v>
      </c>
      <c r="L1853" s="1">
        <f t="shared" si="365"/>
        <v>1</v>
      </c>
      <c r="M1853" s="11">
        <f t="shared" si="366"/>
        <v>1</v>
      </c>
      <c r="N1853">
        <f t="shared" si="367"/>
        <v>0</v>
      </c>
      <c r="O1853">
        <f t="shared" si="368"/>
        <v>6.4249467130732818E-2</v>
      </c>
      <c r="P1853" s="10">
        <f t="shared" si="369"/>
        <v>6.4249467130732818E-2</v>
      </c>
      <c r="Q1853" s="11">
        <f t="shared" si="370"/>
        <v>0.93575053286926724</v>
      </c>
      <c r="R1853" s="10">
        <f t="shared" si="371"/>
        <v>-6.6406362740889638E-2</v>
      </c>
      <c r="S1853" s="11">
        <f t="shared" si="372"/>
        <v>100</v>
      </c>
      <c r="AT1853">
        <v>1.4099562825672126E-2</v>
      </c>
      <c r="AU1853">
        <v>1</v>
      </c>
      <c r="AV1853">
        <v>0</v>
      </c>
      <c r="AW1853">
        <f t="shared" si="376"/>
        <v>1839</v>
      </c>
      <c r="AX1853">
        <f t="shared" si="377"/>
        <v>10</v>
      </c>
      <c r="AY1853">
        <f t="shared" si="373"/>
        <v>0.58711270767849122</v>
      </c>
      <c r="AZ1853">
        <f t="shared" si="374"/>
        <v>0.98473282442748089</v>
      </c>
      <c r="BA1853">
        <f t="shared" si="375"/>
        <v>2.2108954297874383E-4</v>
      </c>
    </row>
    <row r="1854" spans="1:53" x14ac:dyDescent="0.25">
      <c r="A1854">
        <f>'Preprocessed Data'!A1852</f>
        <v>2</v>
      </c>
      <c r="B1854">
        <f>'Preprocessed Data'!B1852</f>
        <v>53</v>
      </c>
      <c r="C1854">
        <f>'Preprocessed Data'!C1852</f>
        <v>0</v>
      </c>
      <c r="D1854">
        <f>'Preprocessed Data'!D1852</f>
        <v>0</v>
      </c>
      <c r="E1854">
        <f>'Preprocessed Data'!E1852</f>
        <v>1</v>
      </c>
      <c r="F1854">
        <f>'Preprocessed Data'!F1852</f>
        <v>4</v>
      </c>
      <c r="G1854">
        <f>'Preprocessed Data'!G1852</f>
        <v>1</v>
      </c>
      <c r="H1854">
        <f>'Preprocessed Data'!H1852</f>
        <v>86.39</v>
      </c>
      <c r="I1854">
        <f>'Preprocessed Data'!I1852</f>
        <v>30.2</v>
      </c>
      <c r="J1854">
        <f>'Preprocessed Data'!J1852</f>
        <v>2</v>
      </c>
      <c r="K1854" s="10">
        <f>'Preprocessed Data'!K1852</f>
        <v>0</v>
      </c>
      <c r="L1854" s="1">
        <f t="shared" si="365"/>
        <v>1</v>
      </c>
      <c r="M1854" s="11">
        <f t="shared" si="366"/>
        <v>1</v>
      </c>
      <c r="N1854">
        <f t="shared" si="367"/>
        <v>0</v>
      </c>
      <c r="O1854">
        <f t="shared" si="368"/>
        <v>3.0049325416818075E-2</v>
      </c>
      <c r="P1854" s="10">
        <f t="shared" si="369"/>
        <v>3.0049325416818075E-2</v>
      </c>
      <c r="Q1854" s="11">
        <f t="shared" si="370"/>
        <v>0.96995067458318196</v>
      </c>
      <c r="R1854" s="10">
        <f t="shared" si="371"/>
        <v>-3.0510059722834926E-2</v>
      </c>
      <c r="S1854" s="11">
        <f t="shared" si="372"/>
        <v>100</v>
      </c>
      <c r="AT1854">
        <v>1.4116329461375471E-2</v>
      </c>
      <c r="AU1854">
        <v>1</v>
      </c>
      <c r="AV1854">
        <v>0</v>
      </c>
      <c r="AW1854">
        <f t="shared" si="376"/>
        <v>1840</v>
      </c>
      <c r="AX1854">
        <f t="shared" si="377"/>
        <v>10</v>
      </c>
      <c r="AY1854">
        <f t="shared" si="373"/>
        <v>0.58688819039066009</v>
      </c>
      <c r="AZ1854">
        <f t="shared" si="374"/>
        <v>0.98473282442748089</v>
      </c>
      <c r="BA1854">
        <f t="shared" si="375"/>
        <v>2.2108954297874383E-4</v>
      </c>
    </row>
    <row r="1855" spans="1:53" x14ac:dyDescent="0.25">
      <c r="A1855">
        <f>'Preprocessed Data'!A1853</f>
        <v>1</v>
      </c>
      <c r="B1855">
        <f>'Preprocessed Data'!B1853</f>
        <v>32</v>
      </c>
      <c r="C1855">
        <f>'Preprocessed Data'!C1853</f>
        <v>0</v>
      </c>
      <c r="D1855">
        <f>'Preprocessed Data'!D1853</f>
        <v>0</v>
      </c>
      <c r="E1855">
        <f>'Preprocessed Data'!E1853</f>
        <v>0</v>
      </c>
      <c r="F1855">
        <f>'Preprocessed Data'!F1853</f>
        <v>4</v>
      </c>
      <c r="G1855">
        <f>'Preprocessed Data'!G1853</f>
        <v>2</v>
      </c>
      <c r="H1855">
        <f>'Preprocessed Data'!H1853</f>
        <v>94.34</v>
      </c>
      <c r="I1855">
        <f>'Preprocessed Data'!I1853</f>
        <v>30.2</v>
      </c>
      <c r="J1855">
        <f>'Preprocessed Data'!J1853</f>
        <v>1</v>
      </c>
      <c r="K1855" s="10">
        <f>'Preprocessed Data'!K1853</f>
        <v>0</v>
      </c>
      <c r="L1855" s="1">
        <f t="shared" si="365"/>
        <v>1</v>
      </c>
      <c r="M1855" s="11">
        <f t="shared" si="366"/>
        <v>1</v>
      </c>
      <c r="N1855">
        <f t="shared" si="367"/>
        <v>0</v>
      </c>
      <c r="O1855">
        <f t="shared" si="368"/>
        <v>1.8685483433029011E-2</v>
      </c>
      <c r="P1855" s="10">
        <f t="shared" si="369"/>
        <v>1.8685483433029011E-2</v>
      </c>
      <c r="Q1855" s="11">
        <f t="shared" si="370"/>
        <v>0.981314516566971</v>
      </c>
      <c r="R1855" s="10">
        <f t="shared" si="371"/>
        <v>-1.8862262679300041E-2</v>
      </c>
      <c r="S1855" s="11">
        <f t="shared" si="372"/>
        <v>100</v>
      </c>
      <c r="AT1855">
        <v>1.4123271723814855E-2</v>
      </c>
      <c r="AU1855">
        <v>1</v>
      </c>
      <c r="AV1855">
        <v>0</v>
      </c>
      <c r="AW1855">
        <f t="shared" si="376"/>
        <v>1841</v>
      </c>
      <c r="AX1855">
        <f t="shared" si="377"/>
        <v>10</v>
      </c>
      <c r="AY1855">
        <f t="shared" si="373"/>
        <v>0.58666367310282896</v>
      </c>
      <c r="AZ1855">
        <f t="shared" si="374"/>
        <v>0.98473282442748089</v>
      </c>
      <c r="BA1855">
        <f t="shared" si="375"/>
        <v>2.2108954297885315E-4</v>
      </c>
    </row>
    <row r="1856" spans="1:53" x14ac:dyDescent="0.25">
      <c r="A1856">
        <f>'Preprocessed Data'!A1854</f>
        <v>1</v>
      </c>
      <c r="B1856">
        <f>'Preprocessed Data'!B1854</f>
        <v>38</v>
      </c>
      <c r="C1856">
        <f>'Preprocessed Data'!C1854</f>
        <v>0</v>
      </c>
      <c r="D1856">
        <f>'Preprocessed Data'!D1854</f>
        <v>0</v>
      </c>
      <c r="E1856">
        <f>'Preprocessed Data'!E1854</f>
        <v>1</v>
      </c>
      <c r="F1856">
        <f>'Preprocessed Data'!F1854</f>
        <v>4</v>
      </c>
      <c r="G1856">
        <f>'Preprocessed Data'!G1854</f>
        <v>2</v>
      </c>
      <c r="H1856">
        <f>'Preprocessed Data'!H1854</f>
        <v>88.97</v>
      </c>
      <c r="I1856">
        <f>'Preprocessed Data'!I1854</f>
        <v>30.2</v>
      </c>
      <c r="J1856">
        <f>'Preprocessed Data'!J1854</f>
        <v>2</v>
      </c>
      <c r="K1856" s="10">
        <f>'Preprocessed Data'!K1854</f>
        <v>0</v>
      </c>
      <c r="L1856" s="1">
        <f t="shared" si="365"/>
        <v>1</v>
      </c>
      <c r="M1856" s="11">
        <f t="shared" si="366"/>
        <v>1</v>
      </c>
      <c r="N1856">
        <f t="shared" si="367"/>
        <v>0</v>
      </c>
      <c r="O1856">
        <f t="shared" si="368"/>
        <v>2.0470722458661959E-2</v>
      </c>
      <c r="P1856" s="10">
        <f t="shared" si="369"/>
        <v>2.0470722458661959E-2</v>
      </c>
      <c r="Q1856" s="11">
        <f t="shared" si="370"/>
        <v>0.97952927754133801</v>
      </c>
      <c r="R1856" s="10">
        <f t="shared" si="371"/>
        <v>-2.0683151751916706E-2</v>
      </c>
      <c r="S1856" s="11">
        <f t="shared" si="372"/>
        <v>100</v>
      </c>
      <c r="AT1856">
        <v>1.4126828092012607E-2</v>
      </c>
      <c r="AU1856">
        <v>1</v>
      </c>
      <c r="AV1856">
        <v>0</v>
      </c>
      <c r="AW1856">
        <f t="shared" si="376"/>
        <v>1842</v>
      </c>
      <c r="AX1856">
        <f t="shared" si="377"/>
        <v>10</v>
      </c>
      <c r="AY1856">
        <f t="shared" si="373"/>
        <v>0.58643915581499773</v>
      </c>
      <c r="AZ1856">
        <f t="shared" si="374"/>
        <v>0.98473282442748089</v>
      </c>
      <c r="BA1856">
        <f t="shared" si="375"/>
        <v>2.2108954297874383E-4</v>
      </c>
    </row>
    <row r="1857" spans="1:53" x14ac:dyDescent="0.25">
      <c r="A1857">
        <f>'Preprocessed Data'!A1855</f>
        <v>1</v>
      </c>
      <c r="B1857">
        <f>'Preprocessed Data'!B1855</f>
        <v>19</v>
      </c>
      <c r="C1857">
        <f>'Preprocessed Data'!C1855</f>
        <v>0</v>
      </c>
      <c r="D1857">
        <f>'Preprocessed Data'!D1855</f>
        <v>0</v>
      </c>
      <c r="E1857">
        <f>'Preprocessed Data'!E1855</f>
        <v>0</v>
      </c>
      <c r="F1857">
        <f>'Preprocessed Data'!F1855</f>
        <v>1</v>
      </c>
      <c r="G1857">
        <f>'Preprocessed Data'!G1855</f>
        <v>1</v>
      </c>
      <c r="H1857">
        <f>'Preprocessed Data'!H1855</f>
        <v>96.84</v>
      </c>
      <c r="I1857">
        <f>'Preprocessed Data'!I1855</f>
        <v>30.2</v>
      </c>
      <c r="J1857">
        <f>'Preprocessed Data'!J1855</f>
        <v>1</v>
      </c>
      <c r="K1857" s="10">
        <f>'Preprocessed Data'!K1855</f>
        <v>0</v>
      </c>
      <c r="L1857" s="1">
        <f t="shared" si="365"/>
        <v>1</v>
      </c>
      <c r="M1857" s="11">
        <f t="shared" si="366"/>
        <v>1</v>
      </c>
      <c r="N1857">
        <f t="shared" si="367"/>
        <v>0</v>
      </c>
      <c r="O1857">
        <f t="shared" si="368"/>
        <v>7.8098537273061592E-3</v>
      </c>
      <c r="P1857" s="10">
        <f t="shared" si="369"/>
        <v>7.8098537273061592E-3</v>
      </c>
      <c r="Q1857" s="11">
        <f t="shared" si="370"/>
        <v>0.99219014627269386</v>
      </c>
      <c r="R1857" s="10">
        <f t="shared" si="371"/>
        <v>-7.8405103550958956E-3</v>
      </c>
      <c r="S1857" s="11">
        <f t="shared" si="372"/>
        <v>100</v>
      </c>
      <c r="AT1857">
        <v>1.4189944307358685E-2</v>
      </c>
      <c r="AU1857">
        <v>1</v>
      </c>
      <c r="AV1857">
        <v>0</v>
      </c>
      <c r="AW1857">
        <f t="shared" si="376"/>
        <v>1843</v>
      </c>
      <c r="AX1857">
        <f t="shared" si="377"/>
        <v>10</v>
      </c>
      <c r="AY1857">
        <f t="shared" si="373"/>
        <v>0.5862146385271666</v>
      </c>
      <c r="AZ1857">
        <f t="shared" si="374"/>
        <v>0.98473282442748089</v>
      </c>
      <c r="BA1857">
        <f t="shared" si="375"/>
        <v>2.2108954297874383E-4</v>
      </c>
    </row>
    <row r="1858" spans="1:53" x14ac:dyDescent="0.25">
      <c r="A1858">
        <f>'Preprocessed Data'!A1856</f>
        <v>1</v>
      </c>
      <c r="B1858">
        <f>'Preprocessed Data'!B1856</f>
        <v>64</v>
      </c>
      <c r="C1858">
        <f>'Preprocessed Data'!C1856</f>
        <v>1</v>
      </c>
      <c r="D1858">
        <f>'Preprocessed Data'!D1856</f>
        <v>0</v>
      </c>
      <c r="E1858">
        <f>'Preprocessed Data'!E1856</f>
        <v>1</v>
      </c>
      <c r="F1858">
        <f>'Preprocessed Data'!F1856</f>
        <v>4</v>
      </c>
      <c r="G1858">
        <f>'Preprocessed Data'!G1856</f>
        <v>1</v>
      </c>
      <c r="H1858">
        <f>'Preprocessed Data'!H1856</f>
        <v>78.430000000000007</v>
      </c>
      <c r="I1858">
        <f>'Preprocessed Data'!I1856</f>
        <v>30.2</v>
      </c>
      <c r="J1858">
        <f>'Preprocessed Data'!J1856</f>
        <v>3</v>
      </c>
      <c r="K1858" s="10">
        <f>'Preprocessed Data'!K1856</f>
        <v>0</v>
      </c>
      <c r="L1858" s="1">
        <f t="shared" si="365"/>
        <v>1</v>
      </c>
      <c r="M1858" s="11">
        <f t="shared" si="366"/>
        <v>1</v>
      </c>
      <c r="N1858">
        <f t="shared" si="367"/>
        <v>0</v>
      </c>
      <c r="O1858">
        <f t="shared" si="368"/>
        <v>0.10898058845495415</v>
      </c>
      <c r="P1858" s="10">
        <f t="shared" si="369"/>
        <v>0.10898058845495415</v>
      </c>
      <c r="Q1858" s="11">
        <f t="shared" si="370"/>
        <v>0.89101941154504583</v>
      </c>
      <c r="R1858" s="10">
        <f t="shared" si="371"/>
        <v>-0.11538906550280187</v>
      </c>
      <c r="S1858" s="11">
        <f t="shared" si="372"/>
        <v>100</v>
      </c>
      <c r="AT1858">
        <v>1.423476665782763E-2</v>
      </c>
      <c r="AU1858">
        <v>1</v>
      </c>
      <c r="AV1858">
        <v>0</v>
      </c>
      <c r="AW1858">
        <f t="shared" si="376"/>
        <v>1844</v>
      </c>
      <c r="AX1858">
        <f t="shared" si="377"/>
        <v>10</v>
      </c>
      <c r="AY1858">
        <f t="shared" si="373"/>
        <v>0.58599012123933547</v>
      </c>
      <c r="AZ1858">
        <f t="shared" si="374"/>
        <v>0.98473282442748089</v>
      </c>
      <c r="BA1858">
        <f t="shared" si="375"/>
        <v>2.2108954297885315E-4</v>
      </c>
    </row>
    <row r="1859" spans="1:53" x14ac:dyDescent="0.25">
      <c r="A1859">
        <f>'Preprocessed Data'!A1857</f>
        <v>1</v>
      </c>
      <c r="B1859">
        <f>'Preprocessed Data'!B1857</f>
        <v>22</v>
      </c>
      <c r="C1859">
        <f>'Preprocessed Data'!C1857</f>
        <v>0</v>
      </c>
      <c r="D1859">
        <f>'Preprocessed Data'!D1857</f>
        <v>0</v>
      </c>
      <c r="E1859">
        <f>'Preprocessed Data'!E1857</f>
        <v>0</v>
      </c>
      <c r="F1859">
        <f>'Preprocessed Data'!F1857</f>
        <v>4</v>
      </c>
      <c r="G1859">
        <f>'Preprocessed Data'!G1857</f>
        <v>2</v>
      </c>
      <c r="H1859">
        <f>'Preprocessed Data'!H1857</f>
        <v>89.53</v>
      </c>
      <c r="I1859">
        <f>'Preprocessed Data'!I1857</f>
        <v>30.2</v>
      </c>
      <c r="J1859">
        <f>'Preprocessed Data'!J1857</f>
        <v>4</v>
      </c>
      <c r="K1859" s="10">
        <f>'Preprocessed Data'!K1857</f>
        <v>0</v>
      </c>
      <c r="L1859" s="1">
        <f t="shared" si="365"/>
        <v>1</v>
      </c>
      <c r="M1859" s="11">
        <f t="shared" si="366"/>
        <v>1</v>
      </c>
      <c r="N1859">
        <f t="shared" si="367"/>
        <v>0</v>
      </c>
      <c r="O1859">
        <f t="shared" si="368"/>
        <v>1.0381752395183434E-2</v>
      </c>
      <c r="P1859" s="10">
        <f t="shared" si="369"/>
        <v>1.0381752395183434E-2</v>
      </c>
      <c r="Q1859" s="11">
        <f t="shared" si="370"/>
        <v>0.98961824760481654</v>
      </c>
      <c r="R1859" s="10">
        <f t="shared" si="371"/>
        <v>-1.0436018699552727E-2</v>
      </c>
      <c r="S1859" s="11">
        <f t="shared" si="372"/>
        <v>100</v>
      </c>
      <c r="AT1859">
        <v>1.423543522057388E-2</v>
      </c>
      <c r="AU1859">
        <v>1</v>
      </c>
      <c r="AV1859">
        <v>0</v>
      </c>
      <c r="AW1859">
        <f t="shared" si="376"/>
        <v>1845</v>
      </c>
      <c r="AX1859">
        <f t="shared" si="377"/>
        <v>10</v>
      </c>
      <c r="AY1859">
        <f t="shared" si="373"/>
        <v>0.58576560395150423</v>
      </c>
      <c r="AZ1859">
        <f t="shared" si="374"/>
        <v>0.98473282442748089</v>
      </c>
      <c r="BA1859">
        <f t="shared" si="375"/>
        <v>2.2108954297874383E-4</v>
      </c>
    </row>
    <row r="1860" spans="1:53" x14ac:dyDescent="0.25">
      <c r="A1860">
        <f>'Preprocessed Data'!A1858</f>
        <v>2</v>
      </c>
      <c r="B1860">
        <f>'Preprocessed Data'!B1858</f>
        <v>41</v>
      </c>
      <c r="C1860">
        <f>'Preprocessed Data'!C1858</f>
        <v>0</v>
      </c>
      <c r="D1860">
        <f>'Preprocessed Data'!D1858</f>
        <v>0</v>
      </c>
      <c r="E1860">
        <f>'Preprocessed Data'!E1858</f>
        <v>1</v>
      </c>
      <c r="F1860">
        <f>'Preprocessed Data'!F1858</f>
        <v>2</v>
      </c>
      <c r="G1860">
        <f>'Preprocessed Data'!G1858</f>
        <v>1</v>
      </c>
      <c r="H1860">
        <f>'Preprocessed Data'!H1858</f>
        <v>104.36</v>
      </c>
      <c r="I1860">
        <f>'Preprocessed Data'!I1858</f>
        <v>30.2</v>
      </c>
      <c r="J1860">
        <f>'Preprocessed Data'!J1858</f>
        <v>2</v>
      </c>
      <c r="K1860" s="10">
        <f>'Preprocessed Data'!K1858</f>
        <v>0</v>
      </c>
      <c r="L1860" s="1">
        <f t="shared" si="365"/>
        <v>1</v>
      </c>
      <c r="M1860" s="11">
        <f t="shared" si="366"/>
        <v>1</v>
      </c>
      <c r="N1860">
        <f t="shared" si="367"/>
        <v>0</v>
      </c>
      <c r="O1860">
        <f t="shared" si="368"/>
        <v>2.2060693838235338E-2</v>
      </c>
      <c r="P1860" s="10">
        <f t="shared" si="369"/>
        <v>2.2060693838235338E-2</v>
      </c>
      <c r="Q1860" s="11">
        <f t="shared" si="370"/>
        <v>0.97793930616176461</v>
      </c>
      <c r="R1860" s="10">
        <f t="shared" si="371"/>
        <v>-2.2307670012367765E-2</v>
      </c>
      <c r="S1860" s="11">
        <f t="shared" si="372"/>
        <v>100</v>
      </c>
      <c r="AT1860">
        <v>1.4249235268438548E-2</v>
      </c>
      <c r="AU1860">
        <v>1</v>
      </c>
      <c r="AV1860">
        <v>0</v>
      </c>
      <c r="AW1860">
        <f t="shared" si="376"/>
        <v>1846</v>
      </c>
      <c r="AX1860">
        <f t="shared" si="377"/>
        <v>10</v>
      </c>
      <c r="AY1860">
        <f t="shared" si="373"/>
        <v>0.5855410866636731</v>
      </c>
      <c r="AZ1860">
        <f t="shared" si="374"/>
        <v>0.98473282442748089</v>
      </c>
      <c r="BA1860">
        <f t="shared" si="375"/>
        <v>2.2108954297874383E-4</v>
      </c>
    </row>
    <row r="1861" spans="1:53" x14ac:dyDescent="0.25">
      <c r="A1861">
        <f>'Preprocessed Data'!A1859</f>
        <v>2</v>
      </c>
      <c r="B1861">
        <f>'Preprocessed Data'!B1859</f>
        <v>24</v>
      </c>
      <c r="C1861">
        <f>'Preprocessed Data'!C1859</f>
        <v>0</v>
      </c>
      <c r="D1861">
        <f>'Preprocessed Data'!D1859</f>
        <v>0</v>
      </c>
      <c r="E1861">
        <f>'Preprocessed Data'!E1859</f>
        <v>0</v>
      </c>
      <c r="F1861">
        <f>'Preprocessed Data'!F1859</f>
        <v>4</v>
      </c>
      <c r="G1861">
        <f>'Preprocessed Data'!G1859</f>
        <v>1</v>
      </c>
      <c r="H1861">
        <f>'Preprocessed Data'!H1859</f>
        <v>72.06</v>
      </c>
      <c r="I1861">
        <f>'Preprocessed Data'!I1859</f>
        <v>30.2</v>
      </c>
      <c r="J1861">
        <f>'Preprocessed Data'!J1859</f>
        <v>1</v>
      </c>
      <c r="K1861" s="10">
        <f>'Preprocessed Data'!K1859</f>
        <v>0</v>
      </c>
      <c r="L1861" s="1">
        <f t="shared" ref="L1861:L1924" si="378">1-K1861</f>
        <v>1</v>
      </c>
      <c r="M1861" s="11">
        <f t="shared" ref="M1861:M1924" si="379">K1861+L1861</f>
        <v>1</v>
      </c>
      <c r="N1861">
        <f t="shared" ref="N1861:N1924" si="380">IF(M1861=0,"",K1861/M1861)</f>
        <v>0</v>
      </c>
      <c r="O1861">
        <f t="shared" ref="O1861:O1924" si="381">1/(1+EXP(-$V$5-MMULT(A1861:J1861,$V$6:$V$15)))</f>
        <v>5.2324084850400195E-3</v>
      </c>
      <c r="P1861" s="10">
        <f t="shared" ref="P1861:P1924" si="382">M1861*O1861</f>
        <v>5.2324084850400195E-3</v>
      </c>
      <c r="Q1861" s="11">
        <f t="shared" ref="Q1861:Q1924" si="383">M1861-P1861</f>
        <v>0.99476759151495997</v>
      </c>
      <c r="R1861" s="10">
        <f t="shared" ref="R1861:R1924" si="384">IFERROR(M1861*(N1861*LN(O1861)+(1-N1861)*LN(1-O1861)),0)</f>
        <v>-5.2461454736268225E-3</v>
      </c>
      <c r="S1861" s="11">
        <f t="shared" ref="S1861:S1924" si="385">100*IF(O1861&gt;=$AP$10,K1861/M1861,L1861/M1861)</f>
        <v>100</v>
      </c>
      <c r="AT1861">
        <v>1.4297291236828113E-2</v>
      </c>
      <c r="AU1861">
        <v>1</v>
      </c>
      <c r="AV1861">
        <v>0</v>
      </c>
      <c r="AW1861">
        <f t="shared" si="376"/>
        <v>1847</v>
      </c>
      <c r="AX1861">
        <f t="shared" si="377"/>
        <v>10</v>
      </c>
      <c r="AY1861">
        <f t="shared" ref="AY1861:AY1924" si="386">1-AW1861/AW$5113</f>
        <v>0.58531656937584198</v>
      </c>
      <c r="AZ1861">
        <f t="shared" ref="AZ1861:AZ1924" si="387">1-AX1861/AX$5113</f>
        <v>0.98473282442748089</v>
      </c>
      <c r="BA1861">
        <f t="shared" ref="BA1861:BA1924" si="388">(AY1861-AY1862)*AZ1861</f>
        <v>2.2108954297885315E-4</v>
      </c>
    </row>
    <row r="1862" spans="1:53" x14ac:dyDescent="0.25">
      <c r="A1862">
        <f>'Preprocessed Data'!A1860</f>
        <v>2</v>
      </c>
      <c r="B1862">
        <f>'Preprocessed Data'!B1860</f>
        <v>54</v>
      </c>
      <c r="C1862">
        <f>'Preprocessed Data'!C1860</f>
        <v>0</v>
      </c>
      <c r="D1862">
        <f>'Preprocessed Data'!D1860</f>
        <v>0</v>
      </c>
      <c r="E1862">
        <f>'Preprocessed Data'!E1860</f>
        <v>1</v>
      </c>
      <c r="F1862">
        <f>'Preprocessed Data'!F1860</f>
        <v>4</v>
      </c>
      <c r="G1862">
        <f>'Preprocessed Data'!G1860</f>
        <v>2</v>
      </c>
      <c r="H1862">
        <f>'Preprocessed Data'!H1860</f>
        <v>100.29</v>
      </c>
      <c r="I1862">
        <f>'Preprocessed Data'!I1860</f>
        <v>30.2</v>
      </c>
      <c r="J1862">
        <f>'Preprocessed Data'!J1860</f>
        <v>2</v>
      </c>
      <c r="K1862" s="10">
        <f>'Preprocessed Data'!K1860</f>
        <v>0</v>
      </c>
      <c r="L1862" s="1">
        <f t="shared" si="378"/>
        <v>1</v>
      </c>
      <c r="M1862" s="11">
        <f t="shared" si="379"/>
        <v>1</v>
      </c>
      <c r="N1862">
        <f t="shared" si="380"/>
        <v>0</v>
      </c>
      <c r="O1862">
        <f t="shared" si="381"/>
        <v>4.5753480957324719E-2</v>
      </c>
      <c r="P1862" s="10">
        <f t="shared" si="382"/>
        <v>4.5753480957324719E-2</v>
      </c>
      <c r="Q1862" s="11">
        <f t="shared" si="383"/>
        <v>0.95424651904267532</v>
      </c>
      <c r="R1862" s="10">
        <f t="shared" si="384"/>
        <v>-4.6833235209743904E-2</v>
      </c>
      <c r="S1862" s="11">
        <f t="shared" si="385"/>
        <v>100</v>
      </c>
      <c r="AT1862">
        <v>1.4299660537114811E-2</v>
      </c>
      <c r="AU1862">
        <v>1</v>
      </c>
      <c r="AV1862">
        <v>0</v>
      </c>
      <c r="AW1862">
        <f t="shared" ref="AW1862:AW1925" si="389">AW1861+AU1862</f>
        <v>1848</v>
      </c>
      <c r="AX1862">
        <f t="shared" ref="AX1862:AX1925" si="390">AX1861+AV1862</f>
        <v>10</v>
      </c>
      <c r="AY1862">
        <f t="shared" si="386"/>
        <v>0.58509205208801074</v>
      </c>
      <c r="AZ1862">
        <f t="shared" si="387"/>
        <v>0.98473282442748089</v>
      </c>
      <c r="BA1862">
        <f t="shared" si="388"/>
        <v>2.2108954297874383E-4</v>
      </c>
    </row>
    <row r="1863" spans="1:53" x14ac:dyDescent="0.25">
      <c r="A1863">
        <f>'Preprocessed Data'!A1861</f>
        <v>1</v>
      </c>
      <c r="B1863">
        <f>'Preprocessed Data'!B1861</f>
        <v>32</v>
      </c>
      <c r="C1863">
        <f>'Preprocessed Data'!C1861</f>
        <v>0</v>
      </c>
      <c r="D1863">
        <f>'Preprocessed Data'!D1861</f>
        <v>0</v>
      </c>
      <c r="E1863">
        <f>'Preprocessed Data'!E1861</f>
        <v>0</v>
      </c>
      <c r="F1863">
        <f>'Preprocessed Data'!F1861</f>
        <v>2</v>
      </c>
      <c r="G1863">
        <f>'Preprocessed Data'!G1861</f>
        <v>1</v>
      </c>
      <c r="H1863">
        <f>'Preprocessed Data'!H1861</f>
        <v>91.93</v>
      </c>
      <c r="I1863">
        <f>'Preprocessed Data'!I1861</f>
        <v>30.2</v>
      </c>
      <c r="J1863">
        <f>'Preprocessed Data'!J1861</f>
        <v>2</v>
      </c>
      <c r="K1863" s="10">
        <f>'Preprocessed Data'!K1861</f>
        <v>0</v>
      </c>
      <c r="L1863" s="1">
        <f t="shared" si="378"/>
        <v>1</v>
      </c>
      <c r="M1863" s="11">
        <f t="shared" si="379"/>
        <v>1</v>
      </c>
      <c r="N1863">
        <f t="shared" si="380"/>
        <v>0</v>
      </c>
      <c r="O1863">
        <f t="shared" si="381"/>
        <v>1.4593955119577661E-2</v>
      </c>
      <c r="P1863" s="10">
        <f t="shared" si="382"/>
        <v>1.4593955119577661E-2</v>
      </c>
      <c r="Q1863" s="11">
        <f t="shared" si="383"/>
        <v>0.98540604488042238</v>
      </c>
      <c r="R1863" s="10">
        <f t="shared" si="384"/>
        <v>-1.470149444779548E-2</v>
      </c>
      <c r="S1863" s="11">
        <f t="shared" si="385"/>
        <v>100</v>
      </c>
      <c r="AT1863">
        <v>1.43045799748165E-2</v>
      </c>
      <c r="AU1863">
        <v>1</v>
      </c>
      <c r="AV1863">
        <v>0</v>
      </c>
      <c r="AW1863">
        <f t="shared" si="389"/>
        <v>1849</v>
      </c>
      <c r="AX1863">
        <f t="shared" si="390"/>
        <v>10</v>
      </c>
      <c r="AY1863">
        <f t="shared" si="386"/>
        <v>0.58486753480017961</v>
      </c>
      <c r="AZ1863">
        <f t="shared" si="387"/>
        <v>0.98473282442748089</v>
      </c>
      <c r="BA1863">
        <f t="shared" si="388"/>
        <v>2.2108954297874383E-4</v>
      </c>
    </row>
    <row r="1864" spans="1:53" x14ac:dyDescent="0.25">
      <c r="A1864">
        <f>'Preprocessed Data'!A1862</f>
        <v>2</v>
      </c>
      <c r="B1864">
        <f>'Preprocessed Data'!B1862</f>
        <v>33</v>
      </c>
      <c r="C1864">
        <f>'Preprocessed Data'!C1862</f>
        <v>0</v>
      </c>
      <c r="D1864">
        <f>'Preprocessed Data'!D1862</f>
        <v>0</v>
      </c>
      <c r="E1864">
        <f>'Preprocessed Data'!E1862</f>
        <v>1</v>
      </c>
      <c r="F1864">
        <f>'Preprocessed Data'!F1862</f>
        <v>2</v>
      </c>
      <c r="G1864">
        <f>'Preprocessed Data'!G1862</f>
        <v>1</v>
      </c>
      <c r="H1864">
        <f>'Preprocessed Data'!H1862</f>
        <v>81</v>
      </c>
      <c r="I1864">
        <f>'Preprocessed Data'!I1862</f>
        <v>30.2</v>
      </c>
      <c r="J1864">
        <f>'Preprocessed Data'!J1862</f>
        <v>1</v>
      </c>
      <c r="K1864" s="10">
        <f>'Preprocessed Data'!K1862</f>
        <v>0</v>
      </c>
      <c r="L1864" s="1">
        <f t="shared" si="378"/>
        <v>1</v>
      </c>
      <c r="M1864" s="11">
        <f t="shared" si="379"/>
        <v>1</v>
      </c>
      <c r="N1864">
        <f t="shared" si="380"/>
        <v>0</v>
      </c>
      <c r="O1864">
        <f t="shared" si="381"/>
        <v>8.0141646651307637E-3</v>
      </c>
      <c r="P1864" s="10">
        <f t="shared" si="382"/>
        <v>8.0141646651307637E-3</v>
      </c>
      <c r="Q1864" s="11">
        <f t="shared" si="383"/>
        <v>0.99198583533486928</v>
      </c>
      <c r="R1864" s="10">
        <f t="shared" si="384"/>
        <v>-8.0464506955097975E-3</v>
      </c>
      <c r="S1864" s="11">
        <f t="shared" si="385"/>
        <v>100</v>
      </c>
      <c r="AT1864">
        <v>1.431639055681563E-2</v>
      </c>
      <c r="AU1864">
        <v>1</v>
      </c>
      <c r="AV1864">
        <v>0</v>
      </c>
      <c r="AW1864">
        <f t="shared" si="389"/>
        <v>1850</v>
      </c>
      <c r="AX1864">
        <f t="shared" si="390"/>
        <v>10</v>
      </c>
      <c r="AY1864">
        <f t="shared" si="386"/>
        <v>0.58464301751234848</v>
      </c>
      <c r="AZ1864">
        <f t="shared" si="387"/>
        <v>0.98473282442748089</v>
      </c>
      <c r="BA1864">
        <f t="shared" si="388"/>
        <v>2.2108954297885315E-4</v>
      </c>
    </row>
    <row r="1865" spans="1:53" x14ac:dyDescent="0.25">
      <c r="A1865">
        <f>'Preprocessed Data'!A1863</f>
        <v>2</v>
      </c>
      <c r="B1865">
        <f>'Preprocessed Data'!B1863</f>
        <v>69</v>
      </c>
      <c r="C1865">
        <f>'Preprocessed Data'!C1863</f>
        <v>0</v>
      </c>
      <c r="D1865">
        <f>'Preprocessed Data'!D1863</f>
        <v>0</v>
      </c>
      <c r="E1865">
        <f>'Preprocessed Data'!E1863</f>
        <v>0</v>
      </c>
      <c r="F1865">
        <f>'Preprocessed Data'!F1863</f>
        <v>5</v>
      </c>
      <c r="G1865">
        <f>'Preprocessed Data'!G1863</f>
        <v>2</v>
      </c>
      <c r="H1865">
        <f>'Preprocessed Data'!H1863</f>
        <v>102.48</v>
      </c>
      <c r="I1865">
        <f>'Preprocessed Data'!I1863</f>
        <v>30.2</v>
      </c>
      <c r="J1865">
        <f>'Preprocessed Data'!J1863</f>
        <v>1</v>
      </c>
      <c r="K1865" s="10">
        <f>'Preprocessed Data'!K1863</f>
        <v>0</v>
      </c>
      <c r="L1865" s="1">
        <f t="shared" si="378"/>
        <v>1</v>
      </c>
      <c r="M1865" s="11">
        <f t="shared" si="379"/>
        <v>1</v>
      </c>
      <c r="N1865">
        <f t="shared" si="380"/>
        <v>0</v>
      </c>
      <c r="O1865">
        <f t="shared" si="381"/>
        <v>0.1130544485876149</v>
      </c>
      <c r="P1865" s="10">
        <f t="shared" si="382"/>
        <v>0.1130544485876149</v>
      </c>
      <c r="Q1865" s="11">
        <f t="shared" si="383"/>
        <v>0.88694555141238507</v>
      </c>
      <c r="R1865" s="10">
        <f t="shared" si="384"/>
        <v>-0.11997168366111387</v>
      </c>
      <c r="S1865" s="11">
        <f t="shared" si="385"/>
        <v>100</v>
      </c>
      <c r="AT1865">
        <v>1.4323947920217576E-2</v>
      </c>
      <c r="AU1865">
        <v>1</v>
      </c>
      <c r="AV1865">
        <v>0</v>
      </c>
      <c r="AW1865">
        <f t="shared" si="389"/>
        <v>1851</v>
      </c>
      <c r="AX1865">
        <f t="shared" si="390"/>
        <v>10</v>
      </c>
      <c r="AY1865">
        <f t="shared" si="386"/>
        <v>0.58441850022451725</v>
      </c>
      <c r="AZ1865">
        <f t="shared" si="387"/>
        <v>0.98473282442748089</v>
      </c>
      <c r="BA1865">
        <f t="shared" si="388"/>
        <v>2.2108954297874383E-4</v>
      </c>
    </row>
    <row r="1866" spans="1:53" x14ac:dyDescent="0.25">
      <c r="A1866">
        <f>'Preprocessed Data'!A1864</f>
        <v>1</v>
      </c>
      <c r="B1866">
        <f>'Preprocessed Data'!B1864</f>
        <v>56</v>
      </c>
      <c r="C1866">
        <f>'Preprocessed Data'!C1864</f>
        <v>0</v>
      </c>
      <c r="D1866">
        <f>'Preprocessed Data'!D1864</f>
        <v>0</v>
      </c>
      <c r="E1866">
        <f>'Preprocessed Data'!E1864</f>
        <v>1</v>
      </c>
      <c r="F1866">
        <f>'Preprocessed Data'!F1864</f>
        <v>4</v>
      </c>
      <c r="G1866">
        <f>'Preprocessed Data'!G1864</f>
        <v>1</v>
      </c>
      <c r="H1866">
        <f>'Preprocessed Data'!H1864</f>
        <v>96.84</v>
      </c>
      <c r="I1866">
        <f>'Preprocessed Data'!I1864</f>
        <v>30.2</v>
      </c>
      <c r="J1866">
        <f>'Preprocessed Data'!J1864</f>
        <v>4</v>
      </c>
      <c r="K1866" s="10">
        <f>'Preprocessed Data'!K1864</f>
        <v>0</v>
      </c>
      <c r="L1866" s="1">
        <f t="shared" si="378"/>
        <v>1</v>
      </c>
      <c r="M1866" s="11">
        <f t="shared" si="379"/>
        <v>1</v>
      </c>
      <c r="N1866">
        <f t="shared" si="380"/>
        <v>0</v>
      </c>
      <c r="O1866">
        <f t="shared" si="381"/>
        <v>6.0127531606412814E-2</v>
      </c>
      <c r="P1866" s="10">
        <f t="shared" si="382"/>
        <v>6.0127531606412814E-2</v>
      </c>
      <c r="Q1866" s="11">
        <f t="shared" si="383"/>
        <v>0.93987246839358718</v>
      </c>
      <c r="R1866" s="10">
        <f t="shared" si="384"/>
        <v>-6.2011084844070925E-2</v>
      </c>
      <c r="S1866" s="11">
        <f t="shared" si="385"/>
        <v>100</v>
      </c>
      <c r="AT1866">
        <v>1.4370446929474607E-2</v>
      </c>
      <c r="AU1866">
        <v>1</v>
      </c>
      <c r="AV1866">
        <v>0</v>
      </c>
      <c r="AW1866">
        <f t="shared" si="389"/>
        <v>1852</v>
      </c>
      <c r="AX1866">
        <f t="shared" si="390"/>
        <v>10</v>
      </c>
      <c r="AY1866">
        <f t="shared" si="386"/>
        <v>0.58419398293668612</v>
      </c>
      <c r="AZ1866">
        <f t="shared" si="387"/>
        <v>0.98473282442748089</v>
      </c>
      <c r="BA1866">
        <f t="shared" si="388"/>
        <v>2.2108954297874383E-4</v>
      </c>
    </row>
    <row r="1867" spans="1:53" x14ac:dyDescent="0.25">
      <c r="A1867">
        <f>'Preprocessed Data'!A1865</f>
        <v>2</v>
      </c>
      <c r="B1867">
        <f>'Preprocessed Data'!B1865</f>
        <v>80</v>
      </c>
      <c r="C1867">
        <f>'Preprocessed Data'!C1865</f>
        <v>1</v>
      </c>
      <c r="D1867">
        <f>'Preprocessed Data'!D1865</f>
        <v>1</v>
      </c>
      <c r="E1867">
        <f>'Preprocessed Data'!E1865</f>
        <v>0</v>
      </c>
      <c r="F1867">
        <f>'Preprocessed Data'!F1865</f>
        <v>2</v>
      </c>
      <c r="G1867">
        <f>'Preprocessed Data'!G1865</f>
        <v>1</v>
      </c>
      <c r="H1867">
        <f>'Preprocessed Data'!H1865</f>
        <v>230.74</v>
      </c>
      <c r="I1867">
        <f>'Preprocessed Data'!I1865</f>
        <v>30.2</v>
      </c>
      <c r="J1867">
        <f>'Preprocessed Data'!J1865</f>
        <v>1</v>
      </c>
      <c r="K1867" s="10">
        <f>'Preprocessed Data'!K1865</f>
        <v>1</v>
      </c>
      <c r="L1867" s="1">
        <f t="shared" si="378"/>
        <v>0</v>
      </c>
      <c r="M1867" s="11">
        <f t="shared" si="379"/>
        <v>1</v>
      </c>
      <c r="N1867">
        <f t="shared" si="380"/>
        <v>1</v>
      </c>
      <c r="O1867">
        <f t="shared" si="381"/>
        <v>0.9423511616295519</v>
      </c>
      <c r="P1867" s="10">
        <f t="shared" si="382"/>
        <v>0.9423511616295519</v>
      </c>
      <c r="Q1867" s="11">
        <f t="shared" si="383"/>
        <v>5.7648838370448097E-2</v>
      </c>
      <c r="R1867" s="10">
        <f t="shared" si="384"/>
        <v>-5.9377290825876949E-2</v>
      </c>
      <c r="S1867" s="11">
        <f t="shared" si="385"/>
        <v>100</v>
      </c>
      <c r="AT1867">
        <v>1.4373894173980979E-2</v>
      </c>
      <c r="AU1867">
        <v>1</v>
      </c>
      <c r="AV1867">
        <v>0</v>
      </c>
      <c r="AW1867">
        <f t="shared" si="389"/>
        <v>1853</v>
      </c>
      <c r="AX1867">
        <f t="shared" si="390"/>
        <v>10</v>
      </c>
      <c r="AY1867">
        <f t="shared" si="386"/>
        <v>0.58396946564885499</v>
      </c>
      <c r="AZ1867">
        <f t="shared" si="387"/>
        <v>0.98473282442748089</v>
      </c>
      <c r="BA1867">
        <f t="shared" si="388"/>
        <v>2.2108954297885315E-4</v>
      </c>
    </row>
    <row r="1868" spans="1:53" x14ac:dyDescent="0.25">
      <c r="A1868">
        <f>'Preprocessed Data'!A1866</f>
        <v>1</v>
      </c>
      <c r="B1868">
        <f>'Preprocessed Data'!B1866</f>
        <v>15</v>
      </c>
      <c r="C1868">
        <f>'Preprocessed Data'!C1866</f>
        <v>0</v>
      </c>
      <c r="D1868">
        <f>'Preprocessed Data'!D1866</f>
        <v>0</v>
      </c>
      <c r="E1868">
        <f>'Preprocessed Data'!E1866</f>
        <v>0</v>
      </c>
      <c r="F1868">
        <f>'Preprocessed Data'!F1866</f>
        <v>5</v>
      </c>
      <c r="G1868">
        <f>'Preprocessed Data'!G1866</f>
        <v>1</v>
      </c>
      <c r="H1868">
        <f>'Preprocessed Data'!H1866</f>
        <v>94.24</v>
      </c>
      <c r="I1868">
        <f>'Preprocessed Data'!I1866</f>
        <v>30.2</v>
      </c>
      <c r="J1868">
        <f>'Preprocessed Data'!J1866</f>
        <v>4</v>
      </c>
      <c r="K1868" s="10">
        <f>'Preprocessed Data'!K1866</f>
        <v>0</v>
      </c>
      <c r="L1868" s="1">
        <f t="shared" si="378"/>
        <v>1</v>
      </c>
      <c r="M1868" s="11">
        <f t="shared" si="379"/>
        <v>1</v>
      </c>
      <c r="N1868">
        <f t="shared" si="380"/>
        <v>0</v>
      </c>
      <c r="O1868">
        <f t="shared" si="381"/>
        <v>8.7941229601998343E-3</v>
      </c>
      <c r="P1868" s="10">
        <f t="shared" si="382"/>
        <v>8.7941229601998343E-3</v>
      </c>
      <c r="Q1868" s="11">
        <f t="shared" si="383"/>
        <v>0.99120587703980012</v>
      </c>
      <c r="R1868" s="10">
        <f t="shared" si="384"/>
        <v>-8.8330194678731787E-3</v>
      </c>
      <c r="S1868" s="11">
        <f t="shared" si="385"/>
        <v>100</v>
      </c>
      <c r="AT1868">
        <v>1.4409710851067965E-2</v>
      </c>
      <c r="AU1868">
        <v>1</v>
      </c>
      <c r="AV1868">
        <v>0</v>
      </c>
      <c r="AW1868">
        <f t="shared" si="389"/>
        <v>1854</v>
      </c>
      <c r="AX1868">
        <f t="shared" si="390"/>
        <v>10</v>
      </c>
      <c r="AY1868">
        <f t="shared" si="386"/>
        <v>0.58374494836102375</v>
      </c>
      <c r="AZ1868">
        <f t="shared" si="387"/>
        <v>0.98473282442748089</v>
      </c>
      <c r="BA1868">
        <f t="shared" si="388"/>
        <v>2.2108954297874383E-4</v>
      </c>
    </row>
    <row r="1869" spans="1:53" x14ac:dyDescent="0.25">
      <c r="A1869">
        <f>'Preprocessed Data'!A1867</f>
        <v>2</v>
      </c>
      <c r="B1869">
        <f>'Preprocessed Data'!B1867</f>
        <v>38</v>
      </c>
      <c r="C1869">
        <f>'Preprocessed Data'!C1867</f>
        <v>0</v>
      </c>
      <c r="D1869">
        <f>'Preprocessed Data'!D1867</f>
        <v>0</v>
      </c>
      <c r="E1869">
        <f>'Preprocessed Data'!E1867</f>
        <v>0</v>
      </c>
      <c r="F1869">
        <f>'Preprocessed Data'!F1867</f>
        <v>4</v>
      </c>
      <c r="G1869">
        <f>'Preprocessed Data'!G1867</f>
        <v>2</v>
      </c>
      <c r="H1869">
        <f>'Preprocessed Data'!H1867</f>
        <v>160.76</v>
      </c>
      <c r="I1869">
        <f>'Preprocessed Data'!I1867</f>
        <v>30.2</v>
      </c>
      <c r="J1869">
        <f>'Preprocessed Data'!J1867</f>
        <v>3</v>
      </c>
      <c r="K1869" s="10">
        <f>'Preprocessed Data'!K1867</f>
        <v>0</v>
      </c>
      <c r="L1869" s="1">
        <f t="shared" si="378"/>
        <v>1</v>
      </c>
      <c r="M1869" s="11">
        <f t="shared" si="379"/>
        <v>1</v>
      </c>
      <c r="N1869">
        <f t="shared" si="380"/>
        <v>0</v>
      </c>
      <c r="O1869">
        <f t="shared" si="381"/>
        <v>0.10179277997796128</v>
      </c>
      <c r="P1869" s="10">
        <f t="shared" si="382"/>
        <v>0.10179277997796128</v>
      </c>
      <c r="Q1869" s="11">
        <f t="shared" si="383"/>
        <v>0.89820722002203868</v>
      </c>
      <c r="R1869" s="10">
        <f t="shared" si="384"/>
        <v>-0.10735448003745017</v>
      </c>
      <c r="S1869" s="11">
        <f t="shared" si="385"/>
        <v>100</v>
      </c>
      <c r="AT1869">
        <v>1.4414718197844196E-2</v>
      </c>
      <c r="AU1869">
        <v>1</v>
      </c>
      <c r="AV1869">
        <v>0</v>
      </c>
      <c r="AW1869">
        <f t="shared" si="389"/>
        <v>1855</v>
      </c>
      <c r="AX1869">
        <f t="shared" si="390"/>
        <v>10</v>
      </c>
      <c r="AY1869">
        <f t="shared" si="386"/>
        <v>0.58352043107319262</v>
      </c>
      <c r="AZ1869">
        <f t="shared" si="387"/>
        <v>0.98473282442748089</v>
      </c>
      <c r="BA1869">
        <f t="shared" si="388"/>
        <v>2.2108954297874383E-4</v>
      </c>
    </row>
    <row r="1870" spans="1:53" x14ac:dyDescent="0.25">
      <c r="A1870">
        <f>'Preprocessed Data'!A1868</f>
        <v>2</v>
      </c>
      <c r="B1870">
        <f>'Preprocessed Data'!B1868</f>
        <v>64</v>
      </c>
      <c r="C1870">
        <f>'Preprocessed Data'!C1868</f>
        <v>1</v>
      </c>
      <c r="D1870">
        <f>'Preprocessed Data'!D1868</f>
        <v>0</v>
      </c>
      <c r="E1870">
        <f>'Preprocessed Data'!E1868</f>
        <v>1</v>
      </c>
      <c r="F1870">
        <f>'Preprocessed Data'!F1868</f>
        <v>1</v>
      </c>
      <c r="G1870">
        <f>'Preprocessed Data'!G1868</f>
        <v>2</v>
      </c>
      <c r="H1870">
        <f>'Preprocessed Data'!H1868</f>
        <v>76.89</v>
      </c>
      <c r="I1870">
        <f>'Preprocessed Data'!I1868</f>
        <v>30.2</v>
      </c>
      <c r="J1870">
        <f>'Preprocessed Data'!J1868</f>
        <v>4</v>
      </c>
      <c r="K1870" s="10">
        <f>'Preprocessed Data'!K1868</f>
        <v>0</v>
      </c>
      <c r="L1870" s="1">
        <f t="shared" si="378"/>
        <v>1</v>
      </c>
      <c r="M1870" s="11">
        <f t="shared" si="379"/>
        <v>1</v>
      </c>
      <c r="N1870">
        <f t="shared" si="380"/>
        <v>0</v>
      </c>
      <c r="O1870">
        <f t="shared" si="381"/>
        <v>6.6169283499907181E-2</v>
      </c>
      <c r="P1870" s="10">
        <f t="shared" si="382"/>
        <v>6.6169283499907181E-2</v>
      </c>
      <c r="Q1870" s="11">
        <f t="shared" si="383"/>
        <v>0.93383071650009286</v>
      </c>
      <c r="R1870" s="10">
        <f t="shared" si="384"/>
        <v>-6.8460102897529684E-2</v>
      </c>
      <c r="S1870" s="11">
        <f t="shared" si="385"/>
        <v>100</v>
      </c>
      <c r="AT1870">
        <v>1.4419063618646031E-2</v>
      </c>
      <c r="AU1870">
        <v>1</v>
      </c>
      <c r="AV1870">
        <v>0</v>
      </c>
      <c r="AW1870">
        <f t="shared" si="389"/>
        <v>1856</v>
      </c>
      <c r="AX1870">
        <f t="shared" si="390"/>
        <v>10</v>
      </c>
      <c r="AY1870">
        <f t="shared" si="386"/>
        <v>0.5832959137853615</v>
      </c>
      <c r="AZ1870">
        <f t="shared" si="387"/>
        <v>0.98473282442748089</v>
      </c>
      <c r="BA1870">
        <f t="shared" si="388"/>
        <v>2.2108954297885315E-4</v>
      </c>
    </row>
    <row r="1871" spans="1:53" x14ac:dyDescent="0.25">
      <c r="A1871">
        <f>'Preprocessed Data'!A1869</f>
        <v>2</v>
      </c>
      <c r="B1871">
        <f>'Preprocessed Data'!B1869</f>
        <v>60</v>
      </c>
      <c r="C1871">
        <f>'Preprocessed Data'!C1869</f>
        <v>0</v>
      </c>
      <c r="D1871">
        <f>'Preprocessed Data'!D1869</f>
        <v>0</v>
      </c>
      <c r="E1871">
        <f>'Preprocessed Data'!E1869</f>
        <v>1</v>
      </c>
      <c r="F1871">
        <f>'Preprocessed Data'!F1869</f>
        <v>4</v>
      </c>
      <c r="G1871">
        <f>'Preprocessed Data'!G1869</f>
        <v>1</v>
      </c>
      <c r="H1871">
        <f>'Preprocessed Data'!H1869</f>
        <v>58.65</v>
      </c>
      <c r="I1871">
        <f>'Preprocessed Data'!I1869</f>
        <v>30.1</v>
      </c>
      <c r="J1871">
        <f>'Preprocessed Data'!J1869</f>
        <v>2</v>
      </c>
      <c r="K1871" s="10">
        <f>'Preprocessed Data'!K1869</f>
        <v>0</v>
      </c>
      <c r="L1871" s="1">
        <f t="shared" si="378"/>
        <v>1</v>
      </c>
      <c r="M1871" s="11">
        <f t="shared" si="379"/>
        <v>1</v>
      </c>
      <c r="N1871">
        <f t="shared" si="380"/>
        <v>0</v>
      </c>
      <c r="O1871">
        <f t="shared" si="381"/>
        <v>2.0796885798631402E-2</v>
      </c>
      <c r="P1871" s="10">
        <f t="shared" si="382"/>
        <v>2.0796885798631402E-2</v>
      </c>
      <c r="Q1871" s="11">
        <f t="shared" si="383"/>
        <v>0.97920311420136863</v>
      </c>
      <c r="R1871" s="10">
        <f t="shared" si="384"/>
        <v>-2.1016186876427836E-2</v>
      </c>
      <c r="S1871" s="11">
        <f t="shared" si="385"/>
        <v>100</v>
      </c>
      <c r="AT1871">
        <v>1.4423533075229594E-2</v>
      </c>
      <c r="AU1871">
        <v>1</v>
      </c>
      <c r="AV1871">
        <v>0</v>
      </c>
      <c r="AW1871">
        <f t="shared" si="389"/>
        <v>1857</v>
      </c>
      <c r="AX1871">
        <f t="shared" si="390"/>
        <v>10</v>
      </c>
      <c r="AY1871">
        <f t="shared" si="386"/>
        <v>0.58307139649753026</v>
      </c>
      <c r="AZ1871">
        <f t="shared" si="387"/>
        <v>0.98473282442748089</v>
      </c>
      <c r="BA1871">
        <f t="shared" si="388"/>
        <v>2.2108954297874383E-4</v>
      </c>
    </row>
    <row r="1872" spans="1:53" x14ac:dyDescent="0.25">
      <c r="A1872">
        <f>'Preprocessed Data'!A1870</f>
        <v>1</v>
      </c>
      <c r="B1872">
        <f>'Preprocessed Data'!B1870</f>
        <v>71</v>
      </c>
      <c r="C1872">
        <f>'Preprocessed Data'!C1870</f>
        <v>0</v>
      </c>
      <c r="D1872">
        <f>'Preprocessed Data'!D1870</f>
        <v>1</v>
      </c>
      <c r="E1872">
        <f>'Preprocessed Data'!E1870</f>
        <v>1</v>
      </c>
      <c r="F1872">
        <f>'Preprocessed Data'!F1870</f>
        <v>4</v>
      </c>
      <c r="G1872">
        <f>'Preprocessed Data'!G1870</f>
        <v>2</v>
      </c>
      <c r="H1872">
        <f>'Preprocessed Data'!H1870</f>
        <v>70.709999999999994</v>
      </c>
      <c r="I1872">
        <f>'Preprocessed Data'!I1870</f>
        <v>30.1</v>
      </c>
      <c r="J1872">
        <f>'Preprocessed Data'!J1870</f>
        <v>2</v>
      </c>
      <c r="K1872" s="10">
        <f>'Preprocessed Data'!K1870</f>
        <v>0</v>
      </c>
      <c r="L1872" s="1">
        <f t="shared" si="378"/>
        <v>1</v>
      </c>
      <c r="M1872" s="11">
        <f t="shared" si="379"/>
        <v>1</v>
      </c>
      <c r="N1872">
        <f t="shared" si="380"/>
        <v>0</v>
      </c>
      <c r="O1872">
        <f t="shared" si="381"/>
        <v>0.10229418818008246</v>
      </c>
      <c r="P1872" s="10">
        <f t="shared" si="382"/>
        <v>0.10229418818008246</v>
      </c>
      <c r="Q1872" s="11">
        <f t="shared" si="383"/>
        <v>0.89770581181991749</v>
      </c>
      <c r="R1872" s="10">
        <f t="shared" si="384"/>
        <v>-0.10791286811778507</v>
      </c>
      <c r="S1872" s="11">
        <f t="shared" si="385"/>
        <v>100</v>
      </c>
      <c r="AT1872">
        <v>1.4423894338881497E-2</v>
      </c>
      <c r="AU1872">
        <v>1</v>
      </c>
      <c r="AV1872">
        <v>0</v>
      </c>
      <c r="AW1872">
        <f t="shared" si="389"/>
        <v>1858</v>
      </c>
      <c r="AX1872">
        <f t="shared" si="390"/>
        <v>10</v>
      </c>
      <c r="AY1872">
        <f t="shared" si="386"/>
        <v>0.58284687920969913</v>
      </c>
      <c r="AZ1872">
        <f t="shared" si="387"/>
        <v>0.98473282442748089</v>
      </c>
      <c r="BA1872">
        <f t="shared" si="388"/>
        <v>2.2108954297874383E-4</v>
      </c>
    </row>
    <row r="1873" spans="1:53" x14ac:dyDescent="0.25">
      <c r="A1873">
        <f>'Preprocessed Data'!A1871</f>
        <v>2</v>
      </c>
      <c r="B1873">
        <f>'Preprocessed Data'!B1871</f>
        <v>23</v>
      </c>
      <c r="C1873">
        <f>'Preprocessed Data'!C1871</f>
        <v>0</v>
      </c>
      <c r="D1873">
        <f>'Preprocessed Data'!D1871</f>
        <v>0</v>
      </c>
      <c r="E1873">
        <f>'Preprocessed Data'!E1871</f>
        <v>0</v>
      </c>
      <c r="F1873">
        <f>'Preprocessed Data'!F1871</f>
        <v>3</v>
      </c>
      <c r="G1873">
        <f>'Preprocessed Data'!G1871</f>
        <v>1</v>
      </c>
      <c r="H1873">
        <f>'Preprocessed Data'!H1871</f>
        <v>92.87</v>
      </c>
      <c r="I1873">
        <f>'Preprocessed Data'!I1871</f>
        <v>30.1</v>
      </c>
      <c r="J1873">
        <f>'Preprocessed Data'!J1871</f>
        <v>2</v>
      </c>
      <c r="K1873" s="10">
        <f>'Preprocessed Data'!K1871</f>
        <v>0</v>
      </c>
      <c r="L1873" s="1">
        <f t="shared" si="378"/>
        <v>1</v>
      </c>
      <c r="M1873" s="11">
        <f t="shared" si="379"/>
        <v>1</v>
      </c>
      <c r="N1873">
        <f t="shared" si="380"/>
        <v>0</v>
      </c>
      <c r="O1873">
        <f t="shared" si="381"/>
        <v>7.8309243147700654E-3</v>
      </c>
      <c r="P1873" s="10">
        <f t="shared" si="382"/>
        <v>7.8309243147700654E-3</v>
      </c>
      <c r="Q1873" s="11">
        <f t="shared" si="383"/>
        <v>0.99216907568522994</v>
      </c>
      <c r="R1873" s="10">
        <f t="shared" si="384"/>
        <v>-7.8617470215538218E-3</v>
      </c>
      <c r="S1873" s="11">
        <f t="shared" si="385"/>
        <v>100</v>
      </c>
      <c r="AT1873">
        <v>1.4438530157590109E-2</v>
      </c>
      <c r="AU1873">
        <v>1</v>
      </c>
      <c r="AV1873">
        <v>0</v>
      </c>
      <c r="AW1873">
        <f t="shared" si="389"/>
        <v>1859</v>
      </c>
      <c r="AX1873">
        <f t="shared" si="390"/>
        <v>10</v>
      </c>
      <c r="AY1873">
        <f t="shared" si="386"/>
        <v>0.582622361921868</v>
      </c>
      <c r="AZ1873">
        <f t="shared" si="387"/>
        <v>0.98473282442748089</v>
      </c>
      <c r="BA1873">
        <f t="shared" si="388"/>
        <v>2.2108954297885315E-4</v>
      </c>
    </row>
    <row r="1874" spans="1:53" x14ac:dyDescent="0.25">
      <c r="A1874">
        <f>'Preprocessed Data'!A1872</f>
        <v>1</v>
      </c>
      <c r="B1874">
        <f>'Preprocessed Data'!B1872</f>
        <v>60</v>
      </c>
      <c r="C1874">
        <f>'Preprocessed Data'!C1872</f>
        <v>1</v>
      </c>
      <c r="D1874">
        <f>'Preprocessed Data'!D1872</f>
        <v>1</v>
      </c>
      <c r="E1874">
        <f>'Preprocessed Data'!E1872</f>
        <v>1</v>
      </c>
      <c r="F1874">
        <f>'Preprocessed Data'!F1872</f>
        <v>5</v>
      </c>
      <c r="G1874">
        <f>'Preprocessed Data'!G1872</f>
        <v>2</v>
      </c>
      <c r="H1874">
        <f>'Preprocessed Data'!H1872</f>
        <v>100.54</v>
      </c>
      <c r="I1874">
        <f>'Preprocessed Data'!I1872</f>
        <v>30.1</v>
      </c>
      <c r="J1874">
        <f>'Preprocessed Data'!J1872</f>
        <v>2</v>
      </c>
      <c r="K1874" s="10">
        <f>'Preprocessed Data'!K1872</f>
        <v>1</v>
      </c>
      <c r="L1874" s="1">
        <f t="shared" si="378"/>
        <v>0</v>
      </c>
      <c r="M1874" s="11">
        <f t="shared" si="379"/>
        <v>1</v>
      </c>
      <c r="N1874">
        <f t="shared" si="380"/>
        <v>1</v>
      </c>
      <c r="O1874">
        <f t="shared" si="381"/>
        <v>0.24421938362263448</v>
      </c>
      <c r="P1874" s="10">
        <f t="shared" si="382"/>
        <v>0.24421938362263448</v>
      </c>
      <c r="Q1874" s="11">
        <f t="shared" si="383"/>
        <v>0.75578061637736549</v>
      </c>
      <c r="R1874" s="10">
        <f t="shared" si="384"/>
        <v>-1.4096883444415775</v>
      </c>
      <c r="S1874" s="11">
        <f t="shared" si="385"/>
        <v>0</v>
      </c>
      <c r="AT1874">
        <v>1.4444271122613744E-2</v>
      </c>
      <c r="AU1874">
        <v>1</v>
      </c>
      <c r="AV1874">
        <v>0</v>
      </c>
      <c r="AW1874">
        <f t="shared" si="389"/>
        <v>1860</v>
      </c>
      <c r="AX1874">
        <f t="shared" si="390"/>
        <v>10</v>
      </c>
      <c r="AY1874">
        <f t="shared" si="386"/>
        <v>0.58239784463403677</v>
      </c>
      <c r="AZ1874">
        <f t="shared" si="387"/>
        <v>0.98473282442748089</v>
      </c>
      <c r="BA1874">
        <f t="shared" si="388"/>
        <v>2.2108954297874383E-4</v>
      </c>
    </row>
    <row r="1875" spans="1:53" x14ac:dyDescent="0.25">
      <c r="A1875">
        <f>'Preprocessed Data'!A1873</f>
        <v>1</v>
      </c>
      <c r="B1875">
        <f>'Preprocessed Data'!B1873</f>
        <v>31</v>
      </c>
      <c r="C1875">
        <f>'Preprocessed Data'!C1873</f>
        <v>0</v>
      </c>
      <c r="D1875">
        <f>'Preprocessed Data'!D1873</f>
        <v>0</v>
      </c>
      <c r="E1875">
        <f>'Preprocessed Data'!E1873</f>
        <v>1</v>
      </c>
      <c r="F1875">
        <f>'Preprocessed Data'!F1873</f>
        <v>5</v>
      </c>
      <c r="G1875">
        <f>'Preprocessed Data'!G1873</f>
        <v>2</v>
      </c>
      <c r="H1875">
        <f>'Preprocessed Data'!H1873</f>
        <v>85.16</v>
      </c>
      <c r="I1875">
        <f>'Preprocessed Data'!I1873</f>
        <v>30.1</v>
      </c>
      <c r="J1875">
        <f>'Preprocessed Data'!J1873</f>
        <v>3</v>
      </c>
      <c r="K1875" s="10">
        <f>'Preprocessed Data'!K1873</f>
        <v>0</v>
      </c>
      <c r="L1875" s="1">
        <f t="shared" si="378"/>
        <v>1</v>
      </c>
      <c r="M1875" s="11">
        <f t="shared" si="379"/>
        <v>1</v>
      </c>
      <c r="N1875">
        <f t="shared" si="380"/>
        <v>0</v>
      </c>
      <c r="O1875">
        <f t="shared" si="381"/>
        <v>1.4323947920217576E-2</v>
      </c>
      <c r="P1875" s="10">
        <f t="shared" si="382"/>
        <v>1.4323947920217576E-2</v>
      </c>
      <c r="Q1875" s="11">
        <f t="shared" si="383"/>
        <v>0.98567605207978237</v>
      </c>
      <c r="R1875" s="10">
        <f t="shared" si="384"/>
        <v>-1.4427525949511964E-2</v>
      </c>
      <c r="S1875" s="11">
        <f t="shared" si="385"/>
        <v>100</v>
      </c>
      <c r="AT1875">
        <v>1.4446337906660551E-2</v>
      </c>
      <c r="AU1875">
        <v>1</v>
      </c>
      <c r="AV1875">
        <v>0</v>
      </c>
      <c r="AW1875">
        <f t="shared" si="389"/>
        <v>1861</v>
      </c>
      <c r="AX1875">
        <f t="shared" si="390"/>
        <v>10</v>
      </c>
      <c r="AY1875">
        <f t="shared" si="386"/>
        <v>0.58217332734620564</v>
      </c>
      <c r="AZ1875">
        <f t="shared" si="387"/>
        <v>0.98473282442748089</v>
      </c>
      <c r="BA1875">
        <f t="shared" si="388"/>
        <v>2.2108954297874383E-4</v>
      </c>
    </row>
    <row r="1876" spans="1:53" x14ac:dyDescent="0.25">
      <c r="A1876">
        <f>'Preprocessed Data'!A1874</f>
        <v>2</v>
      </c>
      <c r="B1876">
        <f>'Preprocessed Data'!B1874</f>
        <v>53</v>
      </c>
      <c r="C1876">
        <f>'Preprocessed Data'!C1874</f>
        <v>0</v>
      </c>
      <c r="D1876">
        <f>'Preprocessed Data'!D1874</f>
        <v>0</v>
      </c>
      <c r="E1876">
        <f>'Preprocessed Data'!E1874</f>
        <v>1</v>
      </c>
      <c r="F1876">
        <f>'Preprocessed Data'!F1874</f>
        <v>4</v>
      </c>
      <c r="G1876">
        <f>'Preprocessed Data'!G1874</f>
        <v>2</v>
      </c>
      <c r="H1876">
        <f>'Preprocessed Data'!H1874</f>
        <v>94.78</v>
      </c>
      <c r="I1876">
        <f>'Preprocessed Data'!I1874</f>
        <v>30.1</v>
      </c>
      <c r="J1876">
        <f>'Preprocessed Data'!J1874</f>
        <v>4</v>
      </c>
      <c r="K1876" s="10">
        <f>'Preprocessed Data'!K1874</f>
        <v>0</v>
      </c>
      <c r="L1876" s="1">
        <f t="shared" si="378"/>
        <v>1</v>
      </c>
      <c r="M1876" s="11">
        <f t="shared" si="379"/>
        <v>1</v>
      </c>
      <c r="N1876">
        <f t="shared" si="380"/>
        <v>0</v>
      </c>
      <c r="O1876">
        <f t="shared" si="381"/>
        <v>3.8522519783439249E-2</v>
      </c>
      <c r="P1876" s="10">
        <f t="shared" si="382"/>
        <v>3.8522519783439249E-2</v>
      </c>
      <c r="Q1876" s="11">
        <f t="shared" si="383"/>
        <v>0.96147748021656076</v>
      </c>
      <c r="R1876" s="10">
        <f t="shared" si="384"/>
        <v>-3.9284135739227788E-2</v>
      </c>
      <c r="S1876" s="11">
        <f t="shared" si="385"/>
        <v>100</v>
      </c>
      <c r="AT1876">
        <v>1.4479567318517746E-2</v>
      </c>
      <c r="AU1876">
        <v>1</v>
      </c>
      <c r="AV1876">
        <v>0</v>
      </c>
      <c r="AW1876">
        <f t="shared" si="389"/>
        <v>1862</v>
      </c>
      <c r="AX1876">
        <f t="shared" si="390"/>
        <v>10</v>
      </c>
      <c r="AY1876">
        <f t="shared" si="386"/>
        <v>0.58194881005837451</v>
      </c>
      <c r="AZ1876">
        <f t="shared" si="387"/>
        <v>0.98473282442748089</v>
      </c>
      <c r="BA1876">
        <f t="shared" si="388"/>
        <v>2.2108954297885315E-4</v>
      </c>
    </row>
    <row r="1877" spans="1:53" x14ac:dyDescent="0.25">
      <c r="A1877">
        <f>'Preprocessed Data'!A1875</f>
        <v>1</v>
      </c>
      <c r="B1877">
        <f>'Preprocessed Data'!B1875</f>
        <v>68</v>
      </c>
      <c r="C1877">
        <f>'Preprocessed Data'!C1875</f>
        <v>1</v>
      </c>
      <c r="D1877">
        <f>'Preprocessed Data'!D1875</f>
        <v>0</v>
      </c>
      <c r="E1877">
        <f>'Preprocessed Data'!E1875</f>
        <v>1</v>
      </c>
      <c r="F1877">
        <f>'Preprocessed Data'!F1875</f>
        <v>2</v>
      </c>
      <c r="G1877">
        <f>'Preprocessed Data'!G1875</f>
        <v>2</v>
      </c>
      <c r="H1877">
        <f>'Preprocessed Data'!H1875</f>
        <v>222.29</v>
      </c>
      <c r="I1877">
        <f>'Preprocessed Data'!I1875</f>
        <v>30.1</v>
      </c>
      <c r="J1877">
        <f>'Preprocessed Data'!J1875</f>
        <v>2</v>
      </c>
      <c r="K1877" s="10">
        <f>'Preprocessed Data'!K1875</f>
        <v>1</v>
      </c>
      <c r="L1877" s="1">
        <f t="shared" si="378"/>
        <v>0</v>
      </c>
      <c r="M1877" s="11">
        <f t="shared" si="379"/>
        <v>1</v>
      </c>
      <c r="N1877">
        <f t="shared" si="380"/>
        <v>1</v>
      </c>
      <c r="O1877">
        <f t="shared" si="381"/>
        <v>0.84243703159217165</v>
      </c>
      <c r="P1877" s="10">
        <f t="shared" si="382"/>
        <v>0.84243703159217165</v>
      </c>
      <c r="Q1877" s="11">
        <f t="shared" si="383"/>
        <v>0.15756296840782835</v>
      </c>
      <c r="R1877" s="10">
        <f t="shared" si="384"/>
        <v>-0.17145635949873414</v>
      </c>
      <c r="S1877" s="11">
        <f t="shared" si="385"/>
        <v>100</v>
      </c>
      <c r="AT1877">
        <v>1.448724491202761E-2</v>
      </c>
      <c r="AU1877">
        <v>1</v>
      </c>
      <c r="AV1877">
        <v>0</v>
      </c>
      <c r="AW1877">
        <f t="shared" si="389"/>
        <v>1863</v>
      </c>
      <c r="AX1877">
        <f t="shared" si="390"/>
        <v>10</v>
      </c>
      <c r="AY1877">
        <f t="shared" si="386"/>
        <v>0.58172429277054327</v>
      </c>
      <c r="AZ1877">
        <f t="shared" si="387"/>
        <v>0.98473282442748089</v>
      </c>
      <c r="BA1877">
        <f t="shared" si="388"/>
        <v>2.2108954297874383E-4</v>
      </c>
    </row>
    <row r="1878" spans="1:53" x14ac:dyDescent="0.25">
      <c r="A1878">
        <f>'Preprocessed Data'!A1876</f>
        <v>1</v>
      </c>
      <c r="B1878">
        <f>'Preprocessed Data'!B1876</f>
        <v>69</v>
      </c>
      <c r="C1878">
        <f>'Preprocessed Data'!C1876</f>
        <v>1</v>
      </c>
      <c r="D1878">
        <f>'Preprocessed Data'!D1876</f>
        <v>0</v>
      </c>
      <c r="E1878">
        <f>'Preprocessed Data'!E1876</f>
        <v>1</v>
      </c>
      <c r="F1878">
        <f>'Preprocessed Data'!F1876</f>
        <v>4</v>
      </c>
      <c r="G1878">
        <f>'Preprocessed Data'!G1876</f>
        <v>2</v>
      </c>
      <c r="H1878">
        <f>'Preprocessed Data'!H1876</f>
        <v>229.21</v>
      </c>
      <c r="I1878">
        <f>'Preprocessed Data'!I1876</f>
        <v>30.1</v>
      </c>
      <c r="J1878">
        <f>'Preprocessed Data'!J1876</f>
        <v>3</v>
      </c>
      <c r="K1878" s="10">
        <f>'Preprocessed Data'!K1876</f>
        <v>1</v>
      </c>
      <c r="L1878" s="1">
        <f t="shared" si="378"/>
        <v>0</v>
      </c>
      <c r="M1878" s="11">
        <f t="shared" si="379"/>
        <v>1</v>
      </c>
      <c r="N1878">
        <f t="shared" si="380"/>
        <v>1</v>
      </c>
      <c r="O1878">
        <f t="shared" si="381"/>
        <v>0.89057862434228474</v>
      </c>
      <c r="P1878" s="10">
        <f t="shared" si="382"/>
        <v>0.89057862434228474</v>
      </c>
      <c r="Q1878" s="11">
        <f t="shared" si="383"/>
        <v>0.10942137565771526</v>
      </c>
      <c r="R1878" s="10">
        <f t="shared" si="384"/>
        <v>-0.11588388779478472</v>
      </c>
      <c r="S1878" s="11">
        <f t="shared" si="385"/>
        <v>100</v>
      </c>
      <c r="AT1878">
        <v>1.4491937100256702E-2</v>
      </c>
      <c r="AU1878">
        <v>1</v>
      </c>
      <c r="AV1878">
        <v>0</v>
      </c>
      <c r="AW1878">
        <f t="shared" si="389"/>
        <v>1864</v>
      </c>
      <c r="AX1878">
        <f t="shared" si="390"/>
        <v>10</v>
      </c>
      <c r="AY1878">
        <f t="shared" si="386"/>
        <v>0.58149977548271214</v>
      </c>
      <c r="AZ1878">
        <f t="shared" si="387"/>
        <v>0.98473282442748089</v>
      </c>
      <c r="BA1878">
        <f t="shared" si="388"/>
        <v>2.2108954297874383E-4</v>
      </c>
    </row>
    <row r="1879" spans="1:53" x14ac:dyDescent="0.25">
      <c r="A1879">
        <f>'Preprocessed Data'!A1877</f>
        <v>2</v>
      </c>
      <c r="B1879">
        <f>'Preprocessed Data'!B1877</f>
        <v>52</v>
      </c>
      <c r="C1879">
        <f>'Preprocessed Data'!C1877</f>
        <v>0</v>
      </c>
      <c r="D1879">
        <f>'Preprocessed Data'!D1877</f>
        <v>0</v>
      </c>
      <c r="E1879">
        <f>'Preprocessed Data'!E1877</f>
        <v>1</v>
      </c>
      <c r="F1879">
        <f>'Preprocessed Data'!F1877</f>
        <v>4</v>
      </c>
      <c r="G1879">
        <f>'Preprocessed Data'!G1877</f>
        <v>1</v>
      </c>
      <c r="H1879">
        <f>'Preprocessed Data'!H1877</f>
        <v>107.27</v>
      </c>
      <c r="I1879">
        <f>'Preprocessed Data'!I1877</f>
        <v>30.1</v>
      </c>
      <c r="J1879">
        <f>'Preprocessed Data'!J1877</f>
        <v>4</v>
      </c>
      <c r="K1879" s="10">
        <f>'Preprocessed Data'!K1877</f>
        <v>0</v>
      </c>
      <c r="L1879" s="1">
        <f t="shared" si="378"/>
        <v>1</v>
      </c>
      <c r="M1879" s="11">
        <f t="shared" si="379"/>
        <v>1</v>
      </c>
      <c r="N1879">
        <f t="shared" si="380"/>
        <v>0</v>
      </c>
      <c r="O1879">
        <f t="shared" si="381"/>
        <v>4.8979951945036779E-2</v>
      </c>
      <c r="P1879" s="10">
        <f t="shared" si="382"/>
        <v>4.8979951945036779E-2</v>
      </c>
      <c r="Q1879" s="11">
        <f t="shared" si="383"/>
        <v>0.95102004805496321</v>
      </c>
      <c r="R1879" s="10">
        <f t="shared" si="384"/>
        <v>-5.022013563375053E-2</v>
      </c>
      <c r="S1879" s="11">
        <f t="shared" si="385"/>
        <v>100</v>
      </c>
      <c r="AT1879">
        <v>1.4493555422755006E-2</v>
      </c>
      <c r="AU1879">
        <v>1</v>
      </c>
      <c r="AV1879">
        <v>0</v>
      </c>
      <c r="AW1879">
        <f t="shared" si="389"/>
        <v>1865</v>
      </c>
      <c r="AX1879">
        <f t="shared" si="390"/>
        <v>10</v>
      </c>
      <c r="AY1879">
        <f t="shared" si="386"/>
        <v>0.58127525819488102</v>
      </c>
      <c r="AZ1879">
        <f t="shared" si="387"/>
        <v>0.98473282442748089</v>
      </c>
      <c r="BA1879">
        <f t="shared" si="388"/>
        <v>2.2108954297885315E-4</v>
      </c>
    </row>
    <row r="1880" spans="1:53" x14ac:dyDescent="0.25">
      <c r="A1880">
        <f>'Preprocessed Data'!A1878</f>
        <v>1</v>
      </c>
      <c r="B1880">
        <f>'Preprocessed Data'!B1878</f>
        <v>47</v>
      </c>
      <c r="C1880">
        <f>'Preprocessed Data'!C1878</f>
        <v>0</v>
      </c>
      <c r="D1880">
        <f>'Preprocessed Data'!D1878</f>
        <v>0</v>
      </c>
      <c r="E1880">
        <f>'Preprocessed Data'!E1878</f>
        <v>1</v>
      </c>
      <c r="F1880">
        <f>'Preprocessed Data'!F1878</f>
        <v>4</v>
      </c>
      <c r="G1880">
        <f>'Preprocessed Data'!G1878</f>
        <v>1</v>
      </c>
      <c r="H1880">
        <f>'Preprocessed Data'!H1878</f>
        <v>110.38</v>
      </c>
      <c r="I1880">
        <f>'Preprocessed Data'!I1878</f>
        <v>30.1</v>
      </c>
      <c r="J1880">
        <f>'Preprocessed Data'!J1878</f>
        <v>4</v>
      </c>
      <c r="K1880" s="10">
        <f>'Preprocessed Data'!K1878</f>
        <v>0</v>
      </c>
      <c r="L1880" s="1">
        <f t="shared" si="378"/>
        <v>1</v>
      </c>
      <c r="M1880" s="11">
        <f t="shared" si="379"/>
        <v>1</v>
      </c>
      <c r="N1880">
        <f t="shared" si="380"/>
        <v>0</v>
      </c>
      <c r="O1880">
        <f t="shared" si="381"/>
        <v>5.4041318274306895E-2</v>
      </c>
      <c r="P1880" s="10">
        <f t="shared" si="382"/>
        <v>5.4041318274306895E-2</v>
      </c>
      <c r="Q1880" s="11">
        <f t="shared" si="383"/>
        <v>0.94595868172569308</v>
      </c>
      <c r="R1880" s="10">
        <f t="shared" si="384"/>
        <v>-5.5556387706853554E-2</v>
      </c>
      <c r="S1880" s="11">
        <f t="shared" si="385"/>
        <v>100</v>
      </c>
      <c r="AT1880">
        <v>1.4498852852069293E-2</v>
      </c>
      <c r="AU1880">
        <v>1</v>
      </c>
      <c r="AV1880">
        <v>0</v>
      </c>
      <c r="AW1880">
        <f t="shared" si="389"/>
        <v>1866</v>
      </c>
      <c r="AX1880">
        <f t="shared" si="390"/>
        <v>10</v>
      </c>
      <c r="AY1880">
        <f t="shared" si="386"/>
        <v>0.58105074090704978</v>
      </c>
      <c r="AZ1880">
        <f t="shared" si="387"/>
        <v>0.98473282442748089</v>
      </c>
      <c r="BA1880">
        <f t="shared" si="388"/>
        <v>2.2108954297863449E-4</v>
      </c>
    </row>
    <row r="1881" spans="1:53" x14ac:dyDescent="0.25">
      <c r="A1881">
        <f>'Preprocessed Data'!A1879</f>
        <v>2</v>
      </c>
      <c r="B1881">
        <f>'Preprocessed Data'!B1879</f>
        <v>52</v>
      </c>
      <c r="C1881">
        <f>'Preprocessed Data'!C1879</f>
        <v>0</v>
      </c>
      <c r="D1881">
        <f>'Preprocessed Data'!D1879</f>
        <v>0</v>
      </c>
      <c r="E1881">
        <f>'Preprocessed Data'!E1879</f>
        <v>1</v>
      </c>
      <c r="F1881">
        <f>'Preprocessed Data'!F1879</f>
        <v>5</v>
      </c>
      <c r="G1881">
        <f>'Preprocessed Data'!G1879</f>
        <v>1</v>
      </c>
      <c r="H1881">
        <f>'Preprocessed Data'!H1879</f>
        <v>205</v>
      </c>
      <c r="I1881">
        <f>'Preprocessed Data'!I1879</f>
        <v>30.1</v>
      </c>
      <c r="J1881">
        <f>'Preprocessed Data'!J1879</f>
        <v>2</v>
      </c>
      <c r="K1881" s="10">
        <f>'Preprocessed Data'!K1879</f>
        <v>0</v>
      </c>
      <c r="L1881" s="1">
        <f t="shared" si="378"/>
        <v>1</v>
      </c>
      <c r="M1881" s="11">
        <f t="shared" si="379"/>
        <v>1</v>
      </c>
      <c r="N1881">
        <f t="shared" si="380"/>
        <v>0</v>
      </c>
      <c r="O1881">
        <f t="shared" si="381"/>
        <v>0.41225193769537877</v>
      </c>
      <c r="P1881" s="10">
        <f t="shared" si="382"/>
        <v>0.41225193769537877</v>
      </c>
      <c r="Q1881" s="11">
        <f t="shared" si="383"/>
        <v>0.58774806230462118</v>
      </c>
      <c r="R1881" s="10">
        <f t="shared" si="384"/>
        <v>-0.53145688836939831</v>
      </c>
      <c r="S1881" s="11">
        <f t="shared" si="385"/>
        <v>100</v>
      </c>
      <c r="AT1881">
        <v>1.4513914472086714E-2</v>
      </c>
      <c r="AU1881">
        <v>1</v>
      </c>
      <c r="AV1881">
        <v>0</v>
      </c>
      <c r="AW1881">
        <f t="shared" si="389"/>
        <v>1867</v>
      </c>
      <c r="AX1881">
        <f t="shared" si="390"/>
        <v>10</v>
      </c>
      <c r="AY1881">
        <f t="shared" si="386"/>
        <v>0.58082622361921876</v>
      </c>
      <c r="AZ1881">
        <f t="shared" si="387"/>
        <v>0.98473282442748089</v>
      </c>
      <c r="BA1881">
        <f t="shared" si="388"/>
        <v>2.2108954297885315E-4</v>
      </c>
    </row>
    <row r="1882" spans="1:53" x14ac:dyDescent="0.25">
      <c r="A1882">
        <f>'Preprocessed Data'!A1880</f>
        <v>2</v>
      </c>
      <c r="B1882">
        <f>'Preprocessed Data'!B1880</f>
        <v>70</v>
      </c>
      <c r="C1882">
        <f>'Preprocessed Data'!C1880</f>
        <v>0</v>
      </c>
      <c r="D1882">
        <f>'Preprocessed Data'!D1880</f>
        <v>0</v>
      </c>
      <c r="E1882">
        <f>'Preprocessed Data'!E1880</f>
        <v>1</v>
      </c>
      <c r="F1882">
        <f>'Preprocessed Data'!F1880</f>
        <v>4</v>
      </c>
      <c r="G1882">
        <f>'Preprocessed Data'!G1880</f>
        <v>2</v>
      </c>
      <c r="H1882">
        <f>'Preprocessed Data'!H1880</f>
        <v>91.28</v>
      </c>
      <c r="I1882">
        <f>'Preprocessed Data'!I1880</f>
        <v>30.1</v>
      </c>
      <c r="J1882">
        <f>'Preprocessed Data'!J1880</f>
        <v>4</v>
      </c>
      <c r="K1882" s="10">
        <f>'Preprocessed Data'!K1880</f>
        <v>0</v>
      </c>
      <c r="L1882" s="1">
        <f t="shared" si="378"/>
        <v>1</v>
      </c>
      <c r="M1882" s="11">
        <f t="shared" si="379"/>
        <v>1</v>
      </c>
      <c r="N1882">
        <f t="shared" si="380"/>
        <v>0</v>
      </c>
      <c r="O1882">
        <f t="shared" si="381"/>
        <v>7.9722386286689997E-2</v>
      </c>
      <c r="P1882" s="10">
        <f t="shared" si="382"/>
        <v>7.9722386286689997E-2</v>
      </c>
      <c r="Q1882" s="11">
        <f t="shared" si="383"/>
        <v>0.92027761371330996</v>
      </c>
      <c r="R1882" s="10">
        <f t="shared" si="384"/>
        <v>-8.307990042143705E-2</v>
      </c>
      <c r="S1882" s="11">
        <f t="shared" si="385"/>
        <v>100</v>
      </c>
      <c r="AT1882">
        <v>1.4568821938469641E-2</v>
      </c>
      <c r="AU1882">
        <v>1</v>
      </c>
      <c r="AV1882">
        <v>0</v>
      </c>
      <c r="AW1882">
        <f t="shared" si="389"/>
        <v>1868</v>
      </c>
      <c r="AX1882">
        <f t="shared" si="390"/>
        <v>10</v>
      </c>
      <c r="AY1882">
        <f t="shared" si="386"/>
        <v>0.58060170633138752</v>
      </c>
      <c r="AZ1882">
        <f t="shared" si="387"/>
        <v>0.98473282442748089</v>
      </c>
      <c r="BA1882">
        <f t="shared" si="388"/>
        <v>2.2108954297885315E-4</v>
      </c>
    </row>
    <row r="1883" spans="1:53" x14ac:dyDescent="0.25">
      <c r="A1883">
        <f>'Preprocessed Data'!A1881</f>
        <v>2</v>
      </c>
      <c r="B1883">
        <f>'Preprocessed Data'!B1881</f>
        <v>59</v>
      </c>
      <c r="C1883">
        <f>'Preprocessed Data'!C1881</f>
        <v>0</v>
      </c>
      <c r="D1883">
        <f>'Preprocessed Data'!D1881</f>
        <v>0</v>
      </c>
      <c r="E1883">
        <f>'Preprocessed Data'!E1881</f>
        <v>1</v>
      </c>
      <c r="F1883">
        <f>'Preprocessed Data'!F1881</f>
        <v>2</v>
      </c>
      <c r="G1883">
        <f>'Preprocessed Data'!G1881</f>
        <v>1</v>
      </c>
      <c r="H1883">
        <f>'Preprocessed Data'!H1881</f>
        <v>57.47</v>
      </c>
      <c r="I1883">
        <f>'Preprocessed Data'!I1881</f>
        <v>30.1</v>
      </c>
      <c r="J1883">
        <f>'Preprocessed Data'!J1881</f>
        <v>1</v>
      </c>
      <c r="K1883" s="10">
        <f>'Preprocessed Data'!K1881</f>
        <v>0</v>
      </c>
      <c r="L1883" s="1">
        <f t="shared" si="378"/>
        <v>1</v>
      </c>
      <c r="M1883" s="11">
        <f t="shared" si="379"/>
        <v>1</v>
      </c>
      <c r="N1883">
        <f t="shared" si="380"/>
        <v>0</v>
      </c>
      <c r="O1883">
        <f t="shared" si="381"/>
        <v>1.5945349389938603E-2</v>
      </c>
      <c r="P1883" s="10">
        <f t="shared" si="382"/>
        <v>1.5945349389938603E-2</v>
      </c>
      <c r="Q1883" s="11">
        <f t="shared" si="383"/>
        <v>0.98405465061006137</v>
      </c>
      <c r="R1883" s="10">
        <f t="shared" si="384"/>
        <v>-1.6073844234262755E-2</v>
      </c>
      <c r="S1883" s="11">
        <f t="shared" si="385"/>
        <v>100</v>
      </c>
      <c r="AT1883">
        <v>1.4593955119577661E-2</v>
      </c>
      <c r="AU1883">
        <v>1</v>
      </c>
      <c r="AV1883">
        <v>0</v>
      </c>
      <c r="AW1883">
        <f t="shared" si="389"/>
        <v>1869</v>
      </c>
      <c r="AX1883">
        <f t="shared" si="390"/>
        <v>10</v>
      </c>
      <c r="AY1883">
        <f t="shared" si="386"/>
        <v>0.58037718904355629</v>
      </c>
      <c r="AZ1883">
        <f t="shared" si="387"/>
        <v>0.98473282442748089</v>
      </c>
      <c r="BA1883">
        <f t="shared" si="388"/>
        <v>2.2108954297863449E-4</v>
      </c>
    </row>
    <row r="1884" spans="1:53" x14ac:dyDescent="0.25">
      <c r="A1884">
        <f>'Preprocessed Data'!A1882</f>
        <v>2</v>
      </c>
      <c r="B1884">
        <f>'Preprocessed Data'!B1882</f>
        <v>78</v>
      </c>
      <c r="C1884">
        <f>'Preprocessed Data'!C1882</f>
        <v>0</v>
      </c>
      <c r="D1884">
        <f>'Preprocessed Data'!D1882</f>
        <v>0</v>
      </c>
      <c r="E1884">
        <f>'Preprocessed Data'!E1882</f>
        <v>1</v>
      </c>
      <c r="F1884">
        <f>'Preprocessed Data'!F1882</f>
        <v>1</v>
      </c>
      <c r="G1884">
        <f>'Preprocessed Data'!G1882</f>
        <v>2</v>
      </c>
      <c r="H1884">
        <f>'Preprocessed Data'!H1882</f>
        <v>78.290000000000006</v>
      </c>
      <c r="I1884">
        <f>'Preprocessed Data'!I1882</f>
        <v>30.1</v>
      </c>
      <c r="J1884">
        <f>'Preprocessed Data'!J1882</f>
        <v>1</v>
      </c>
      <c r="K1884" s="10">
        <f>'Preprocessed Data'!K1882</f>
        <v>0</v>
      </c>
      <c r="L1884" s="1">
        <f t="shared" si="378"/>
        <v>1</v>
      </c>
      <c r="M1884" s="11">
        <f t="shared" si="379"/>
        <v>1</v>
      </c>
      <c r="N1884">
        <f t="shared" si="380"/>
        <v>0</v>
      </c>
      <c r="O1884">
        <f t="shared" si="381"/>
        <v>6.4115724411329789E-2</v>
      </c>
      <c r="P1884" s="10">
        <f t="shared" si="382"/>
        <v>6.4115724411329789E-2</v>
      </c>
      <c r="Q1884" s="11">
        <f t="shared" si="383"/>
        <v>0.93588427558867027</v>
      </c>
      <c r="R1884" s="10">
        <f t="shared" si="384"/>
        <v>-6.6263447339844211E-2</v>
      </c>
      <c r="S1884" s="11">
        <f t="shared" si="385"/>
        <v>100</v>
      </c>
      <c r="AT1884">
        <v>1.4613544626878409E-2</v>
      </c>
      <c r="AU1884">
        <v>1</v>
      </c>
      <c r="AV1884">
        <v>0</v>
      </c>
      <c r="AW1884">
        <f t="shared" si="389"/>
        <v>1870</v>
      </c>
      <c r="AX1884">
        <f t="shared" si="390"/>
        <v>10</v>
      </c>
      <c r="AY1884">
        <f t="shared" si="386"/>
        <v>0.58015267175572527</v>
      </c>
      <c r="AZ1884">
        <f t="shared" si="387"/>
        <v>0.98473282442748089</v>
      </c>
      <c r="BA1884">
        <f t="shared" si="388"/>
        <v>2.2108954297885315E-4</v>
      </c>
    </row>
    <row r="1885" spans="1:53" x14ac:dyDescent="0.25">
      <c r="A1885">
        <f>'Preprocessed Data'!A1883</f>
        <v>1</v>
      </c>
      <c r="B1885">
        <f>'Preprocessed Data'!B1883</f>
        <v>53</v>
      </c>
      <c r="C1885">
        <f>'Preprocessed Data'!C1883</f>
        <v>0</v>
      </c>
      <c r="D1885">
        <f>'Preprocessed Data'!D1883</f>
        <v>1</v>
      </c>
      <c r="E1885">
        <f>'Preprocessed Data'!E1883</f>
        <v>1</v>
      </c>
      <c r="F1885">
        <f>'Preprocessed Data'!F1883</f>
        <v>4</v>
      </c>
      <c r="G1885">
        <f>'Preprocessed Data'!G1883</f>
        <v>2</v>
      </c>
      <c r="H1885">
        <f>'Preprocessed Data'!H1883</f>
        <v>91.57</v>
      </c>
      <c r="I1885">
        <f>'Preprocessed Data'!I1883</f>
        <v>30.1</v>
      </c>
      <c r="J1885">
        <f>'Preprocessed Data'!J1883</f>
        <v>1</v>
      </c>
      <c r="K1885" s="10">
        <f>'Preprocessed Data'!K1883</f>
        <v>0</v>
      </c>
      <c r="L1885" s="1">
        <f t="shared" si="378"/>
        <v>1</v>
      </c>
      <c r="M1885" s="11">
        <f t="shared" si="379"/>
        <v>1</v>
      </c>
      <c r="N1885">
        <f t="shared" si="380"/>
        <v>0</v>
      </c>
      <c r="O1885">
        <f t="shared" si="381"/>
        <v>7.2191875994279425E-2</v>
      </c>
      <c r="P1885" s="10">
        <f t="shared" si="382"/>
        <v>7.2191875994279425E-2</v>
      </c>
      <c r="Q1885" s="11">
        <f t="shared" si="383"/>
        <v>0.92780812400572055</v>
      </c>
      <c r="R1885" s="10">
        <f t="shared" si="384"/>
        <v>-7.4930330499207026E-2</v>
      </c>
      <c r="S1885" s="11">
        <f t="shared" si="385"/>
        <v>100</v>
      </c>
      <c r="AT1885">
        <v>1.4660476129235815E-2</v>
      </c>
      <c r="AU1885">
        <v>1</v>
      </c>
      <c r="AV1885">
        <v>0</v>
      </c>
      <c r="AW1885">
        <f t="shared" si="389"/>
        <v>1871</v>
      </c>
      <c r="AX1885">
        <f t="shared" si="390"/>
        <v>10</v>
      </c>
      <c r="AY1885">
        <f t="shared" si="386"/>
        <v>0.57992815446789403</v>
      </c>
      <c r="AZ1885">
        <f t="shared" si="387"/>
        <v>0.98473282442748089</v>
      </c>
      <c r="BA1885">
        <f t="shared" si="388"/>
        <v>2.2108954297885315E-4</v>
      </c>
    </row>
    <row r="1886" spans="1:53" x14ac:dyDescent="0.25">
      <c r="A1886">
        <f>'Preprocessed Data'!A1884</f>
        <v>1</v>
      </c>
      <c r="B1886">
        <f>'Preprocessed Data'!B1884</f>
        <v>80</v>
      </c>
      <c r="C1886">
        <f>'Preprocessed Data'!C1884</f>
        <v>1</v>
      </c>
      <c r="D1886">
        <f>'Preprocessed Data'!D1884</f>
        <v>0</v>
      </c>
      <c r="E1886">
        <f>'Preprocessed Data'!E1884</f>
        <v>1</v>
      </c>
      <c r="F1886">
        <f>'Preprocessed Data'!F1884</f>
        <v>4</v>
      </c>
      <c r="G1886">
        <f>'Preprocessed Data'!G1884</f>
        <v>2</v>
      </c>
      <c r="H1886">
        <f>'Preprocessed Data'!H1884</f>
        <v>114.09</v>
      </c>
      <c r="I1886">
        <f>'Preprocessed Data'!I1884</f>
        <v>30.1</v>
      </c>
      <c r="J1886">
        <f>'Preprocessed Data'!J1884</f>
        <v>2</v>
      </c>
      <c r="K1886" s="10">
        <f>'Preprocessed Data'!K1884</f>
        <v>0</v>
      </c>
      <c r="L1886" s="1">
        <f t="shared" si="378"/>
        <v>1</v>
      </c>
      <c r="M1886" s="11">
        <f t="shared" si="379"/>
        <v>1</v>
      </c>
      <c r="N1886">
        <f t="shared" si="380"/>
        <v>0</v>
      </c>
      <c r="O1886">
        <f t="shared" si="381"/>
        <v>0.41141363142064374</v>
      </c>
      <c r="P1886" s="10">
        <f t="shared" si="382"/>
        <v>0.41141363142064374</v>
      </c>
      <c r="Q1886" s="11">
        <f t="shared" si="383"/>
        <v>0.5885863685793562</v>
      </c>
      <c r="R1886" s="10">
        <f t="shared" si="384"/>
        <v>-0.53003160250741921</v>
      </c>
      <c r="S1886" s="11">
        <f t="shared" si="385"/>
        <v>100</v>
      </c>
      <c r="AT1886">
        <v>1.4661077768487124E-2</v>
      </c>
      <c r="AU1886">
        <v>1</v>
      </c>
      <c r="AV1886">
        <v>0</v>
      </c>
      <c r="AW1886">
        <f t="shared" si="389"/>
        <v>1872</v>
      </c>
      <c r="AX1886">
        <f t="shared" si="390"/>
        <v>10</v>
      </c>
      <c r="AY1886">
        <f t="shared" si="386"/>
        <v>0.57970363718006279</v>
      </c>
      <c r="AZ1886">
        <f t="shared" si="387"/>
        <v>0.98473282442748089</v>
      </c>
      <c r="BA1886">
        <f t="shared" si="388"/>
        <v>2.2108954297863449E-4</v>
      </c>
    </row>
    <row r="1887" spans="1:53" x14ac:dyDescent="0.25">
      <c r="A1887">
        <f>'Preprocessed Data'!A1885</f>
        <v>2</v>
      </c>
      <c r="B1887">
        <f>'Preprocessed Data'!B1885</f>
        <v>60</v>
      </c>
      <c r="C1887">
        <f>'Preprocessed Data'!C1885</f>
        <v>0</v>
      </c>
      <c r="D1887">
        <f>'Preprocessed Data'!D1885</f>
        <v>0</v>
      </c>
      <c r="E1887">
        <f>'Preprocessed Data'!E1885</f>
        <v>1</v>
      </c>
      <c r="F1887">
        <f>'Preprocessed Data'!F1885</f>
        <v>4</v>
      </c>
      <c r="G1887">
        <f>'Preprocessed Data'!G1885</f>
        <v>1</v>
      </c>
      <c r="H1887">
        <f>'Preprocessed Data'!H1885</f>
        <v>87.62</v>
      </c>
      <c r="I1887">
        <f>'Preprocessed Data'!I1885</f>
        <v>30.1</v>
      </c>
      <c r="J1887">
        <f>'Preprocessed Data'!J1885</f>
        <v>3</v>
      </c>
      <c r="K1887" s="10">
        <f>'Preprocessed Data'!K1885</f>
        <v>0</v>
      </c>
      <c r="L1887" s="1">
        <f t="shared" si="378"/>
        <v>1</v>
      </c>
      <c r="M1887" s="11">
        <f t="shared" si="379"/>
        <v>1</v>
      </c>
      <c r="N1887">
        <f t="shared" si="380"/>
        <v>0</v>
      </c>
      <c r="O1887">
        <f t="shared" si="381"/>
        <v>4.3744225538731175E-2</v>
      </c>
      <c r="P1887" s="10">
        <f t="shared" si="382"/>
        <v>4.3744225538731175E-2</v>
      </c>
      <c r="Q1887" s="11">
        <f t="shared" si="383"/>
        <v>0.95625577446126886</v>
      </c>
      <c r="R1887" s="10">
        <f t="shared" si="384"/>
        <v>-4.4729855207316739E-2</v>
      </c>
      <c r="S1887" s="11">
        <f t="shared" si="385"/>
        <v>100</v>
      </c>
      <c r="AT1887">
        <v>1.4676331088561747E-2</v>
      </c>
      <c r="AU1887">
        <v>1</v>
      </c>
      <c r="AV1887">
        <v>0</v>
      </c>
      <c r="AW1887">
        <f t="shared" si="389"/>
        <v>1873</v>
      </c>
      <c r="AX1887">
        <f t="shared" si="390"/>
        <v>10</v>
      </c>
      <c r="AY1887">
        <f t="shared" si="386"/>
        <v>0.57947911989223178</v>
      </c>
      <c r="AZ1887">
        <f t="shared" si="387"/>
        <v>0.98473282442748089</v>
      </c>
      <c r="BA1887">
        <f t="shared" si="388"/>
        <v>2.2108954297885315E-4</v>
      </c>
    </row>
    <row r="1888" spans="1:53" x14ac:dyDescent="0.25">
      <c r="A1888">
        <f>'Preprocessed Data'!A1886</f>
        <v>1</v>
      </c>
      <c r="B1888">
        <f>'Preprocessed Data'!B1886</f>
        <v>40</v>
      </c>
      <c r="C1888">
        <f>'Preprocessed Data'!C1886</f>
        <v>0</v>
      </c>
      <c r="D1888">
        <f>'Preprocessed Data'!D1886</f>
        <v>0</v>
      </c>
      <c r="E1888">
        <f>'Preprocessed Data'!E1886</f>
        <v>1</v>
      </c>
      <c r="F1888">
        <f>'Preprocessed Data'!F1886</f>
        <v>2</v>
      </c>
      <c r="G1888">
        <f>'Preprocessed Data'!G1886</f>
        <v>1</v>
      </c>
      <c r="H1888">
        <f>'Preprocessed Data'!H1886</f>
        <v>201.96</v>
      </c>
      <c r="I1888">
        <f>'Preprocessed Data'!I1886</f>
        <v>30.1</v>
      </c>
      <c r="J1888">
        <f>'Preprocessed Data'!J1886</f>
        <v>4</v>
      </c>
      <c r="K1888" s="10">
        <f>'Preprocessed Data'!K1886</f>
        <v>1</v>
      </c>
      <c r="L1888" s="1">
        <f t="shared" si="378"/>
        <v>0</v>
      </c>
      <c r="M1888" s="11">
        <f t="shared" si="379"/>
        <v>1</v>
      </c>
      <c r="N1888">
        <f t="shared" si="380"/>
        <v>1</v>
      </c>
      <c r="O1888">
        <f t="shared" si="381"/>
        <v>0.26748407645544392</v>
      </c>
      <c r="P1888" s="10">
        <f t="shared" si="382"/>
        <v>0.26748407645544392</v>
      </c>
      <c r="Q1888" s="11">
        <f t="shared" si="383"/>
        <v>0.73251592354455608</v>
      </c>
      <c r="R1888" s="10">
        <f t="shared" si="384"/>
        <v>-1.3186952416872626</v>
      </c>
      <c r="S1888" s="11">
        <f t="shared" si="385"/>
        <v>0</v>
      </c>
      <c r="AT1888">
        <v>1.4682715012922306E-2</v>
      </c>
      <c r="AU1888">
        <v>1</v>
      </c>
      <c r="AV1888">
        <v>0</v>
      </c>
      <c r="AW1888">
        <f t="shared" si="389"/>
        <v>1874</v>
      </c>
      <c r="AX1888">
        <f t="shared" si="390"/>
        <v>10</v>
      </c>
      <c r="AY1888">
        <f t="shared" si="386"/>
        <v>0.57925460260440054</v>
      </c>
      <c r="AZ1888">
        <f t="shared" si="387"/>
        <v>0.98473282442748089</v>
      </c>
      <c r="BA1888">
        <f t="shared" si="388"/>
        <v>2.2108954297885315E-4</v>
      </c>
    </row>
    <row r="1889" spans="1:53" x14ac:dyDescent="0.25">
      <c r="A1889">
        <f>'Preprocessed Data'!A1887</f>
        <v>2</v>
      </c>
      <c r="B1889">
        <f>'Preprocessed Data'!B1887</f>
        <v>26</v>
      </c>
      <c r="C1889">
        <f>'Preprocessed Data'!C1887</f>
        <v>0</v>
      </c>
      <c r="D1889">
        <f>'Preprocessed Data'!D1887</f>
        <v>0</v>
      </c>
      <c r="E1889">
        <f>'Preprocessed Data'!E1887</f>
        <v>1</v>
      </c>
      <c r="F1889">
        <f>'Preprocessed Data'!F1887</f>
        <v>5</v>
      </c>
      <c r="G1889">
        <f>'Preprocessed Data'!G1887</f>
        <v>1</v>
      </c>
      <c r="H1889">
        <f>'Preprocessed Data'!H1887</f>
        <v>123.98</v>
      </c>
      <c r="I1889">
        <f>'Preprocessed Data'!I1887</f>
        <v>30.1</v>
      </c>
      <c r="J1889">
        <f>'Preprocessed Data'!J1887</f>
        <v>2</v>
      </c>
      <c r="K1889" s="10">
        <f>'Preprocessed Data'!K1887</f>
        <v>0</v>
      </c>
      <c r="L1889" s="1">
        <f t="shared" si="378"/>
        <v>1</v>
      </c>
      <c r="M1889" s="11">
        <f t="shared" si="379"/>
        <v>1</v>
      </c>
      <c r="N1889">
        <f t="shared" si="380"/>
        <v>0</v>
      </c>
      <c r="O1889">
        <f t="shared" si="381"/>
        <v>2.2197950227815143E-2</v>
      </c>
      <c r="P1889" s="10">
        <f t="shared" si="382"/>
        <v>2.2197950227815143E-2</v>
      </c>
      <c r="Q1889" s="11">
        <f t="shared" si="383"/>
        <v>0.97780204977218488</v>
      </c>
      <c r="R1889" s="10">
        <f t="shared" si="384"/>
        <v>-2.2448032529516191E-2</v>
      </c>
      <c r="S1889" s="11">
        <f t="shared" si="385"/>
        <v>100</v>
      </c>
      <c r="AT1889">
        <v>1.4730154556400818E-2</v>
      </c>
      <c r="AU1889">
        <v>1</v>
      </c>
      <c r="AV1889">
        <v>0</v>
      </c>
      <c r="AW1889">
        <f t="shared" si="389"/>
        <v>1875</v>
      </c>
      <c r="AX1889">
        <f t="shared" si="390"/>
        <v>10</v>
      </c>
      <c r="AY1889">
        <f t="shared" si="386"/>
        <v>0.5790300853165693</v>
      </c>
      <c r="AZ1889">
        <f t="shared" si="387"/>
        <v>0.98473282442748089</v>
      </c>
      <c r="BA1889">
        <f t="shared" si="388"/>
        <v>2.2108954297863449E-4</v>
      </c>
    </row>
    <row r="1890" spans="1:53" x14ac:dyDescent="0.25">
      <c r="A1890">
        <f>'Preprocessed Data'!A1888</f>
        <v>2</v>
      </c>
      <c r="B1890">
        <f>'Preprocessed Data'!B1888</f>
        <v>60</v>
      </c>
      <c r="C1890">
        <f>'Preprocessed Data'!C1888</f>
        <v>0</v>
      </c>
      <c r="D1890">
        <f>'Preprocessed Data'!D1888</f>
        <v>0</v>
      </c>
      <c r="E1890">
        <f>'Preprocessed Data'!E1888</f>
        <v>1</v>
      </c>
      <c r="F1890">
        <f>'Preprocessed Data'!F1888</f>
        <v>4</v>
      </c>
      <c r="G1890">
        <f>'Preprocessed Data'!G1888</f>
        <v>1</v>
      </c>
      <c r="H1890">
        <f>'Preprocessed Data'!H1888</f>
        <v>63.49</v>
      </c>
      <c r="I1890">
        <f>'Preprocessed Data'!I1888</f>
        <v>30.1</v>
      </c>
      <c r="J1890">
        <f>'Preprocessed Data'!J1888</f>
        <v>2</v>
      </c>
      <c r="K1890" s="10">
        <f>'Preprocessed Data'!K1888</f>
        <v>0</v>
      </c>
      <c r="L1890" s="1">
        <f t="shared" si="378"/>
        <v>1</v>
      </c>
      <c r="M1890" s="11">
        <f t="shared" si="379"/>
        <v>1</v>
      </c>
      <c r="N1890">
        <f t="shared" si="380"/>
        <v>0</v>
      </c>
      <c r="O1890">
        <f t="shared" si="381"/>
        <v>2.3527392475762587E-2</v>
      </c>
      <c r="P1890" s="10">
        <f t="shared" si="382"/>
        <v>2.3527392475762587E-2</v>
      </c>
      <c r="Q1890" s="11">
        <f t="shared" si="383"/>
        <v>0.97647260752423737</v>
      </c>
      <c r="R1890" s="10">
        <f t="shared" si="384"/>
        <v>-2.3808580749348583E-2</v>
      </c>
      <c r="S1890" s="11">
        <f t="shared" si="385"/>
        <v>100</v>
      </c>
      <c r="AT1890">
        <v>1.4748935779047467E-2</v>
      </c>
      <c r="AU1890">
        <v>1</v>
      </c>
      <c r="AV1890">
        <v>0</v>
      </c>
      <c r="AW1890">
        <f t="shared" si="389"/>
        <v>1876</v>
      </c>
      <c r="AX1890">
        <f t="shared" si="390"/>
        <v>10</v>
      </c>
      <c r="AY1890">
        <f t="shared" si="386"/>
        <v>0.57880556802873828</v>
      </c>
      <c r="AZ1890">
        <f t="shared" si="387"/>
        <v>0.98473282442748089</v>
      </c>
      <c r="BA1890">
        <f t="shared" si="388"/>
        <v>2.2108954297885315E-4</v>
      </c>
    </row>
    <row r="1891" spans="1:53" x14ac:dyDescent="0.25">
      <c r="A1891">
        <f>'Preprocessed Data'!A1889</f>
        <v>1</v>
      </c>
      <c r="B1891">
        <f>'Preprocessed Data'!B1889</f>
        <v>70</v>
      </c>
      <c r="C1891">
        <f>'Preprocessed Data'!C1889</f>
        <v>0</v>
      </c>
      <c r="D1891">
        <f>'Preprocessed Data'!D1889</f>
        <v>0</v>
      </c>
      <c r="E1891">
        <f>'Preprocessed Data'!E1889</f>
        <v>1</v>
      </c>
      <c r="F1891">
        <f>'Preprocessed Data'!F1889</f>
        <v>4</v>
      </c>
      <c r="G1891">
        <f>'Preprocessed Data'!G1889</f>
        <v>1</v>
      </c>
      <c r="H1891">
        <f>'Preprocessed Data'!H1889</f>
        <v>66.06</v>
      </c>
      <c r="I1891">
        <f>'Preprocessed Data'!I1889</f>
        <v>30.1</v>
      </c>
      <c r="J1891">
        <f>'Preprocessed Data'!J1889</f>
        <v>1</v>
      </c>
      <c r="K1891" s="10">
        <f>'Preprocessed Data'!K1889</f>
        <v>0</v>
      </c>
      <c r="L1891" s="1">
        <f t="shared" si="378"/>
        <v>1</v>
      </c>
      <c r="M1891" s="11">
        <f t="shared" si="379"/>
        <v>1</v>
      </c>
      <c r="N1891">
        <f t="shared" si="380"/>
        <v>0</v>
      </c>
      <c r="O1891">
        <f t="shared" si="381"/>
        <v>5.2776462247415931E-2</v>
      </c>
      <c r="P1891" s="10">
        <f t="shared" si="382"/>
        <v>5.2776462247415931E-2</v>
      </c>
      <c r="Q1891" s="11">
        <f t="shared" si="383"/>
        <v>0.94722353775258405</v>
      </c>
      <c r="R1891" s="10">
        <f t="shared" si="384"/>
        <v>-5.4220165337895809E-2</v>
      </c>
      <c r="S1891" s="11">
        <f t="shared" si="385"/>
        <v>100</v>
      </c>
      <c r="AT1891">
        <v>1.4748939448595642E-2</v>
      </c>
      <c r="AU1891">
        <v>1</v>
      </c>
      <c r="AV1891">
        <v>0</v>
      </c>
      <c r="AW1891">
        <f t="shared" si="389"/>
        <v>1877</v>
      </c>
      <c r="AX1891">
        <f t="shared" si="390"/>
        <v>10</v>
      </c>
      <c r="AY1891">
        <f t="shared" si="386"/>
        <v>0.57858105074090704</v>
      </c>
      <c r="AZ1891">
        <f t="shared" si="387"/>
        <v>0.98473282442748089</v>
      </c>
      <c r="BA1891">
        <f t="shared" si="388"/>
        <v>2.2108954297885315E-4</v>
      </c>
    </row>
    <row r="1892" spans="1:53" x14ac:dyDescent="0.25">
      <c r="A1892">
        <f>'Preprocessed Data'!A1890</f>
        <v>2</v>
      </c>
      <c r="B1892">
        <f>'Preprocessed Data'!B1890</f>
        <v>24</v>
      </c>
      <c r="C1892">
        <f>'Preprocessed Data'!C1890</f>
        <v>0</v>
      </c>
      <c r="D1892">
        <f>'Preprocessed Data'!D1890</f>
        <v>0</v>
      </c>
      <c r="E1892">
        <f>'Preprocessed Data'!E1890</f>
        <v>1</v>
      </c>
      <c r="F1892">
        <f>'Preprocessed Data'!F1890</f>
        <v>5</v>
      </c>
      <c r="G1892">
        <f>'Preprocessed Data'!G1890</f>
        <v>1</v>
      </c>
      <c r="H1892">
        <f>'Preprocessed Data'!H1890</f>
        <v>114.54</v>
      </c>
      <c r="I1892">
        <f>'Preprocessed Data'!I1890</f>
        <v>30.1</v>
      </c>
      <c r="J1892">
        <f>'Preprocessed Data'!J1890</f>
        <v>3</v>
      </c>
      <c r="K1892" s="10">
        <f>'Preprocessed Data'!K1890</f>
        <v>0</v>
      </c>
      <c r="L1892" s="1">
        <f t="shared" si="378"/>
        <v>1</v>
      </c>
      <c r="M1892" s="11">
        <f t="shared" si="379"/>
        <v>1</v>
      </c>
      <c r="N1892">
        <f t="shared" si="380"/>
        <v>0</v>
      </c>
      <c r="O1892">
        <f t="shared" si="381"/>
        <v>1.5974722830133719E-2</v>
      </c>
      <c r="P1892" s="10">
        <f t="shared" si="382"/>
        <v>1.5974722830133719E-2</v>
      </c>
      <c r="Q1892" s="11">
        <f t="shared" si="383"/>
        <v>0.98402527716986632</v>
      </c>
      <c r="R1892" s="10">
        <f t="shared" si="384"/>
        <v>-1.6103694079060839E-2</v>
      </c>
      <c r="S1892" s="11">
        <f t="shared" si="385"/>
        <v>100</v>
      </c>
      <c r="AT1892">
        <v>1.4753295560116864E-2</v>
      </c>
      <c r="AU1892">
        <v>1</v>
      </c>
      <c r="AV1892">
        <v>0</v>
      </c>
      <c r="AW1892">
        <f t="shared" si="389"/>
        <v>1878</v>
      </c>
      <c r="AX1892">
        <f t="shared" si="390"/>
        <v>10</v>
      </c>
      <c r="AY1892">
        <f t="shared" si="386"/>
        <v>0.57835653345307581</v>
      </c>
      <c r="AZ1892">
        <f t="shared" si="387"/>
        <v>0.98473282442748089</v>
      </c>
      <c r="BA1892">
        <f t="shared" si="388"/>
        <v>2.2108954297863449E-4</v>
      </c>
    </row>
    <row r="1893" spans="1:53" x14ac:dyDescent="0.25">
      <c r="A1893">
        <f>'Preprocessed Data'!A1891</f>
        <v>2</v>
      </c>
      <c r="B1893">
        <f>'Preprocessed Data'!B1891</f>
        <v>23</v>
      </c>
      <c r="C1893">
        <f>'Preprocessed Data'!C1891</f>
        <v>0</v>
      </c>
      <c r="D1893">
        <f>'Preprocessed Data'!D1891</f>
        <v>0</v>
      </c>
      <c r="E1893">
        <f>'Preprocessed Data'!E1891</f>
        <v>0</v>
      </c>
      <c r="F1893">
        <f>'Preprocessed Data'!F1891</f>
        <v>4</v>
      </c>
      <c r="G1893">
        <f>'Preprocessed Data'!G1891</f>
        <v>1</v>
      </c>
      <c r="H1893">
        <f>'Preprocessed Data'!H1891</f>
        <v>76.56</v>
      </c>
      <c r="I1893">
        <f>'Preprocessed Data'!I1891</f>
        <v>30.1</v>
      </c>
      <c r="J1893">
        <f>'Preprocessed Data'!J1891</f>
        <v>2</v>
      </c>
      <c r="K1893" s="10">
        <f>'Preprocessed Data'!K1891</f>
        <v>0</v>
      </c>
      <c r="L1893" s="1">
        <f t="shared" si="378"/>
        <v>1</v>
      </c>
      <c r="M1893" s="11">
        <f t="shared" si="379"/>
        <v>1</v>
      </c>
      <c r="N1893">
        <f t="shared" si="380"/>
        <v>0</v>
      </c>
      <c r="O1893">
        <f t="shared" si="381"/>
        <v>5.6050392998097205E-3</v>
      </c>
      <c r="P1893" s="10">
        <f t="shared" si="382"/>
        <v>5.6050392998097205E-3</v>
      </c>
      <c r="Q1893" s="11">
        <f t="shared" si="383"/>
        <v>0.99439496070019029</v>
      </c>
      <c r="R1893" s="10">
        <f t="shared" si="384"/>
        <v>-5.6208064772874759E-3</v>
      </c>
      <c r="S1893" s="11">
        <f t="shared" si="385"/>
        <v>100</v>
      </c>
      <c r="AT1893">
        <v>1.4781510674810847E-2</v>
      </c>
      <c r="AU1893">
        <v>1</v>
      </c>
      <c r="AV1893">
        <v>0</v>
      </c>
      <c r="AW1893">
        <f t="shared" si="389"/>
        <v>1879</v>
      </c>
      <c r="AX1893">
        <f t="shared" si="390"/>
        <v>10</v>
      </c>
      <c r="AY1893">
        <f t="shared" si="386"/>
        <v>0.57813201616524479</v>
      </c>
      <c r="AZ1893">
        <f t="shared" si="387"/>
        <v>0.98473282442748089</v>
      </c>
      <c r="BA1893">
        <f t="shared" si="388"/>
        <v>2.2108954297885315E-4</v>
      </c>
    </row>
    <row r="1894" spans="1:53" x14ac:dyDescent="0.25">
      <c r="A1894">
        <f>'Preprocessed Data'!A1892</f>
        <v>2</v>
      </c>
      <c r="B1894">
        <f>'Preprocessed Data'!B1892</f>
        <v>56</v>
      </c>
      <c r="C1894">
        <f>'Preprocessed Data'!C1892</f>
        <v>1</v>
      </c>
      <c r="D1894">
        <f>'Preprocessed Data'!D1892</f>
        <v>0</v>
      </c>
      <c r="E1894">
        <f>'Preprocessed Data'!E1892</f>
        <v>1</v>
      </c>
      <c r="F1894">
        <f>'Preprocessed Data'!F1892</f>
        <v>4</v>
      </c>
      <c r="G1894">
        <f>'Preprocessed Data'!G1892</f>
        <v>1</v>
      </c>
      <c r="H1894">
        <f>'Preprocessed Data'!H1892</f>
        <v>177.56</v>
      </c>
      <c r="I1894">
        <f>'Preprocessed Data'!I1892</f>
        <v>30.1</v>
      </c>
      <c r="J1894">
        <f>'Preprocessed Data'!J1892</f>
        <v>2</v>
      </c>
      <c r="K1894" s="10">
        <f>'Preprocessed Data'!K1892</f>
        <v>0</v>
      </c>
      <c r="L1894" s="1">
        <f t="shared" si="378"/>
        <v>1</v>
      </c>
      <c r="M1894" s="11">
        <f t="shared" si="379"/>
        <v>1</v>
      </c>
      <c r="N1894">
        <f t="shared" si="380"/>
        <v>0</v>
      </c>
      <c r="O1894">
        <f t="shared" si="381"/>
        <v>0.44493700095740452</v>
      </c>
      <c r="P1894" s="10">
        <f t="shared" si="382"/>
        <v>0.44493700095740452</v>
      </c>
      <c r="Q1894" s="11">
        <f t="shared" si="383"/>
        <v>0.55506299904259548</v>
      </c>
      <c r="R1894" s="10">
        <f t="shared" si="384"/>
        <v>-0.58867365988921783</v>
      </c>
      <c r="S1894" s="11">
        <f t="shared" si="385"/>
        <v>100</v>
      </c>
      <c r="AT1894">
        <v>1.4808844193689025E-2</v>
      </c>
      <c r="AU1894">
        <v>1</v>
      </c>
      <c r="AV1894">
        <v>0</v>
      </c>
      <c r="AW1894">
        <f t="shared" si="389"/>
        <v>1880</v>
      </c>
      <c r="AX1894">
        <f t="shared" si="390"/>
        <v>10</v>
      </c>
      <c r="AY1894">
        <f t="shared" si="386"/>
        <v>0.57790749887741355</v>
      </c>
      <c r="AZ1894">
        <f t="shared" si="387"/>
        <v>0.98473282442748089</v>
      </c>
      <c r="BA1894">
        <f t="shared" si="388"/>
        <v>2.2108954297874383E-4</v>
      </c>
    </row>
    <row r="1895" spans="1:53" x14ac:dyDescent="0.25">
      <c r="A1895">
        <f>'Preprocessed Data'!A1893</f>
        <v>1</v>
      </c>
      <c r="B1895">
        <f>'Preprocessed Data'!B1893</f>
        <v>65</v>
      </c>
      <c r="C1895">
        <f>'Preprocessed Data'!C1893</f>
        <v>0</v>
      </c>
      <c r="D1895">
        <f>'Preprocessed Data'!D1893</f>
        <v>0</v>
      </c>
      <c r="E1895">
        <f>'Preprocessed Data'!E1893</f>
        <v>1</v>
      </c>
      <c r="F1895">
        <f>'Preprocessed Data'!F1893</f>
        <v>4</v>
      </c>
      <c r="G1895">
        <f>'Preprocessed Data'!G1893</f>
        <v>2</v>
      </c>
      <c r="H1895">
        <f>'Preprocessed Data'!H1893</f>
        <v>81.06</v>
      </c>
      <c r="I1895">
        <f>'Preprocessed Data'!I1893</f>
        <v>30.1</v>
      </c>
      <c r="J1895">
        <f>'Preprocessed Data'!J1893</f>
        <v>3</v>
      </c>
      <c r="K1895" s="10">
        <f>'Preprocessed Data'!K1893</f>
        <v>0</v>
      </c>
      <c r="L1895" s="1">
        <f t="shared" si="378"/>
        <v>1</v>
      </c>
      <c r="M1895" s="11">
        <f t="shared" si="379"/>
        <v>1</v>
      </c>
      <c r="N1895">
        <f t="shared" si="380"/>
        <v>0</v>
      </c>
      <c r="O1895">
        <f t="shared" si="381"/>
        <v>6.2851641366430996E-2</v>
      </c>
      <c r="P1895" s="10">
        <f t="shared" si="382"/>
        <v>6.2851641366430996E-2</v>
      </c>
      <c r="Q1895" s="11">
        <f t="shared" si="383"/>
        <v>0.93714835863356905</v>
      </c>
      <c r="R1895" s="10">
        <f t="shared" si="384"/>
        <v>-6.4913675623409203E-2</v>
      </c>
      <c r="S1895" s="11">
        <f t="shared" si="385"/>
        <v>100</v>
      </c>
      <c r="AT1895">
        <v>1.4898596909773661E-2</v>
      </c>
      <c r="AU1895">
        <v>1</v>
      </c>
      <c r="AV1895">
        <v>0</v>
      </c>
      <c r="AW1895">
        <f t="shared" si="389"/>
        <v>1881</v>
      </c>
      <c r="AX1895">
        <f t="shared" si="390"/>
        <v>10</v>
      </c>
      <c r="AY1895">
        <f t="shared" si="386"/>
        <v>0.57768298158958242</v>
      </c>
      <c r="AZ1895">
        <f t="shared" si="387"/>
        <v>0.98473282442748089</v>
      </c>
      <c r="BA1895">
        <f t="shared" si="388"/>
        <v>2.2108954297874383E-4</v>
      </c>
    </row>
    <row r="1896" spans="1:53" x14ac:dyDescent="0.25">
      <c r="A1896">
        <f>'Preprocessed Data'!A1894</f>
        <v>2</v>
      </c>
      <c r="B1896">
        <f>'Preprocessed Data'!B1894</f>
        <v>59</v>
      </c>
      <c r="C1896">
        <f>'Preprocessed Data'!C1894</f>
        <v>0</v>
      </c>
      <c r="D1896">
        <f>'Preprocessed Data'!D1894</f>
        <v>0</v>
      </c>
      <c r="E1896">
        <f>'Preprocessed Data'!E1894</f>
        <v>1</v>
      </c>
      <c r="F1896">
        <f>'Preprocessed Data'!F1894</f>
        <v>4</v>
      </c>
      <c r="G1896">
        <f>'Preprocessed Data'!G1894</f>
        <v>2</v>
      </c>
      <c r="H1896">
        <f>'Preprocessed Data'!H1894</f>
        <v>182.52</v>
      </c>
      <c r="I1896">
        <f>'Preprocessed Data'!I1894</f>
        <v>30.1</v>
      </c>
      <c r="J1896">
        <f>'Preprocessed Data'!J1894</f>
        <v>4</v>
      </c>
      <c r="K1896" s="10">
        <f>'Preprocessed Data'!K1894</f>
        <v>1</v>
      </c>
      <c r="L1896" s="1">
        <f t="shared" si="378"/>
        <v>0</v>
      </c>
      <c r="M1896" s="11">
        <f t="shared" si="379"/>
        <v>1</v>
      </c>
      <c r="N1896">
        <f t="shared" si="380"/>
        <v>1</v>
      </c>
      <c r="O1896">
        <f t="shared" si="381"/>
        <v>0.34843294366261973</v>
      </c>
      <c r="P1896" s="10">
        <f t="shared" si="382"/>
        <v>0.34843294366261973</v>
      </c>
      <c r="Q1896" s="11">
        <f t="shared" si="383"/>
        <v>0.65156705633738032</v>
      </c>
      <c r="R1896" s="10">
        <f t="shared" si="384"/>
        <v>-1.054309481463058</v>
      </c>
      <c r="S1896" s="11">
        <f t="shared" si="385"/>
        <v>0</v>
      </c>
      <c r="AT1896">
        <v>1.4899201195732119E-2</v>
      </c>
      <c r="AU1896">
        <v>1</v>
      </c>
      <c r="AV1896">
        <v>0</v>
      </c>
      <c r="AW1896">
        <f t="shared" si="389"/>
        <v>1882</v>
      </c>
      <c r="AX1896">
        <f t="shared" si="390"/>
        <v>10</v>
      </c>
      <c r="AY1896">
        <f t="shared" si="386"/>
        <v>0.5774584643017513</v>
      </c>
      <c r="AZ1896">
        <f t="shared" si="387"/>
        <v>0.98473282442748089</v>
      </c>
      <c r="BA1896">
        <f t="shared" si="388"/>
        <v>2.2108954297885315E-4</v>
      </c>
    </row>
    <row r="1897" spans="1:53" x14ac:dyDescent="0.25">
      <c r="A1897">
        <f>'Preprocessed Data'!A1895</f>
        <v>1</v>
      </c>
      <c r="B1897">
        <f>'Preprocessed Data'!B1895</f>
        <v>59</v>
      </c>
      <c r="C1897">
        <f>'Preprocessed Data'!C1895</f>
        <v>0</v>
      </c>
      <c r="D1897">
        <f>'Preprocessed Data'!D1895</f>
        <v>0</v>
      </c>
      <c r="E1897">
        <f>'Preprocessed Data'!E1895</f>
        <v>1</v>
      </c>
      <c r="F1897">
        <f>'Preprocessed Data'!F1895</f>
        <v>5</v>
      </c>
      <c r="G1897">
        <f>'Preprocessed Data'!G1895</f>
        <v>2</v>
      </c>
      <c r="H1897">
        <f>'Preprocessed Data'!H1895</f>
        <v>86.23</v>
      </c>
      <c r="I1897">
        <f>'Preprocessed Data'!I1895</f>
        <v>30</v>
      </c>
      <c r="J1897">
        <f>'Preprocessed Data'!J1895</f>
        <v>1</v>
      </c>
      <c r="K1897" s="10">
        <f>'Preprocessed Data'!K1895</f>
        <v>1</v>
      </c>
      <c r="L1897" s="1">
        <f t="shared" si="378"/>
        <v>0</v>
      </c>
      <c r="M1897" s="11">
        <f t="shared" si="379"/>
        <v>1</v>
      </c>
      <c r="N1897">
        <f t="shared" si="380"/>
        <v>1</v>
      </c>
      <c r="O1897">
        <f t="shared" si="381"/>
        <v>5.6407271376451733E-2</v>
      </c>
      <c r="P1897" s="10">
        <f t="shared" si="382"/>
        <v>5.6407271376451733E-2</v>
      </c>
      <c r="Q1897" s="11">
        <f t="shared" si="383"/>
        <v>0.94359272862354826</v>
      </c>
      <c r="R1897" s="10">
        <f t="shared" si="384"/>
        <v>-2.8751572036738597</v>
      </c>
      <c r="S1897" s="11">
        <f t="shared" si="385"/>
        <v>0</v>
      </c>
      <c r="AT1897">
        <v>1.492584182195629E-2</v>
      </c>
      <c r="AU1897">
        <v>1</v>
      </c>
      <c r="AV1897">
        <v>0</v>
      </c>
      <c r="AW1897">
        <f t="shared" si="389"/>
        <v>1883</v>
      </c>
      <c r="AX1897">
        <f t="shared" si="390"/>
        <v>10</v>
      </c>
      <c r="AY1897">
        <f t="shared" si="386"/>
        <v>0.57723394701392006</v>
      </c>
      <c r="AZ1897">
        <f t="shared" si="387"/>
        <v>0.98473282442748089</v>
      </c>
      <c r="BA1897">
        <f t="shared" si="388"/>
        <v>2.2108954297874383E-4</v>
      </c>
    </row>
    <row r="1898" spans="1:53" x14ac:dyDescent="0.25">
      <c r="A1898">
        <f>'Preprocessed Data'!A1896</f>
        <v>2</v>
      </c>
      <c r="B1898">
        <f>'Preprocessed Data'!B1896</f>
        <v>72</v>
      </c>
      <c r="C1898">
        <f>'Preprocessed Data'!C1896</f>
        <v>1</v>
      </c>
      <c r="D1898">
        <f>'Preprocessed Data'!D1896</f>
        <v>0</v>
      </c>
      <c r="E1898">
        <f>'Preprocessed Data'!E1896</f>
        <v>1</v>
      </c>
      <c r="F1898">
        <f>'Preprocessed Data'!F1896</f>
        <v>4</v>
      </c>
      <c r="G1898">
        <f>'Preprocessed Data'!G1896</f>
        <v>2</v>
      </c>
      <c r="H1898">
        <f>'Preprocessed Data'!H1896</f>
        <v>221.79</v>
      </c>
      <c r="I1898">
        <f>'Preprocessed Data'!I1896</f>
        <v>30</v>
      </c>
      <c r="J1898">
        <f>'Preprocessed Data'!J1896</f>
        <v>2</v>
      </c>
      <c r="K1898" s="10">
        <f>'Preprocessed Data'!K1896</f>
        <v>1</v>
      </c>
      <c r="L1898" s="1">
        <f t="shared" si="378"/>
        <v>0</v>
      </c>
      <c r="M1898" s="11">
        <f t="shared" si="379"/>
        <v>1</v>
      </c>
      <c r="N1898">
        <f t="shared" si="380"/>
        <v>1</v>
      </c>
      <c r="O1898">
        <f t="shared" si="381"/>
        <v>0.85289217637451653</v>
      </c>
      <c r="P1898" s="10">
        <f t="shared" si="382"/>
        <v>0.85289217637451653</v>
      </c>
      <c r="Q1898" s="11">
        <f t="shared" si="383"/>
        <v>0.14710782362548347</v>
      </c>
      <c r="R1898" s="10">
        <f t="shared" si="384"/>
        <v>-0.1591221446684071</v>
      </c>
      <c r="S1898" s="11">
        <f t="shared" si="385"/>
        <v>100</v>
      </c>
      <c r="AT1898">
        <v>1.4934415320534439E-2</v>
      </c>
      <c r="AU1898">
        <v>1</v>
      </c>
      <c r="AV1898">
        <v>0</v>
      </c>
      <c r="AW1898">
        <f t="shared" si="389"/>
        <v>1884</v>
      </c>
      <c r="AX1898">
        <f t="shared" si="390"/>
        <v>10</v>
      </c>
      <c r="AY1898">
        <f t="shared" si="386"/>
        <v>0.57700942972608893</v>
      </c>
      <c r="AZ1898">
        <f t="shared" si="387"/>
        <v>0.98473282442748089</v>
      </c>
      <c r="BA1898">
        <f t="shared" si="388"/>
        <v>2.2108954297874383E-4</v>
      </c>
    </row>
    <row r="1899" spans="1:53" x14ac:dyDescent="0.25">
      <c r="A1899">
        <f>'Preprocessed Data'!A1897</f>
        <v>2</v>
      </c>
      <c r="B1899">
        <f>'Preprocessed Data'!B1897</f>
        <v>79</v>
      </c>
      <c r="C1899">
        <f>'Preprocessed Data'!C1897</f>
        <v>1</v>
      </c>
      <c r="D1899">
        <f>'Preprocessed Data'!D1897</f>
        <v>1</v>
      </c>
      <c r="E1899">
        <f>'Preprocessed Data'!E1897</f>
        <v>1</v>
      </c>
      <c r="F1899">
        <f>'Preprocessed Data'!F1897</f>
        <v>4</v>
      </c>
      <c r="G1899">
        <f>'Preprocessed Data'!G1897</f>
        <v>2</v>
      </c>
      <c r="H1899">
        <f>'Preprocessed Data'!H1897</f>
        <v>200.28</v>
      </c>
      <c r="I1899">
        <f>'Preprocessed Data'!I1897</f>
        <v>30</v>
      </c>
      <c r="J1899">
        <f>'Preprocessed Data'!J1897</f>
        <v>1</v>
      </c>
      <c r="K1899" s="10">
        <f>'Preprocessed Data'!K1897</f>
        <v>1</v>
      </c>
      <c r="L1899" s="1">
        <f t="shared" si="378"/>
        <v>0</v>
      </c>
      <c r="M1899" s="11">
        <f t="shared" si="379"/>
        <v>1</v>
      </c>
      <c r="N1899">
        <f t="shared" si="380"/>
        <v>1</v>
      </c>
      <c r="O1899">
        <f t="shared" si="381"/>
        <v>0.88568286174808319</v>
      </c>
      <c r="P1899" s="10">
        <f t="shared" si="382"/>
        <v>0.88568286174808319</v>
      </c>
      <c r="Q1899" s="11">
        <f t="shared" si="383"/>
        <v>0.11431713825191681</v>
      </c>
      <c r="R1899" s="10">
        <f t="shared" si="384"/>
        <v>-0.12139633630516936</v>
      </c>
      <c r="S1899" s="11">
        <f t="shared" si="385"/>
        <v>100</v>
      </c>
      <c r="AT1899">
        <v>1.4972605635162204E-2</v>
      </c>
      <c r="AU1899">
        <v>1</v>
      </c>
      <c r="AV1899">
        <v>0</v>
      </c>
      <c r="AW1899">
        <f t="shared" si="389"/>
        <v>1885</v>
      </c>
      <c r="AX1899">
        <f t="shared" si="390"/>
        <v>10</v>
      </c>
      <c r="AY1899">
        <f t="shared" si="386"/>
        <v>0.5767849124382578</v>
      </c>
      <c r="AZ1899">
        <f t="shared" si="387"/>
        <v>0.98473282442748089</v>
      </c>
      <c r="BA1899">
        <f t="shared" si="388"/>
        <v>2.2108954297885315E-4</v>
      </c>
    </row>
    <row r="1900" spans="1:53" x14ac:dyDescent="0.25">
      <c r="A1900">
        <f>'Preprocessed Data'!A1898</f>
        <v>2</v>
      </c>
      <c r="B1900">
        <f>'Preprocessed Data'!B1898</f>
        <v>64</v>
      </c>
      <c r="C1900">
        <f>'Preprocessed Data'!C1898</f>
        <v>0</v>
      </c>
      <c r="D1900">
        <f>'Preprocessed Data'!D1898</f>
        <v>0</v>
      </c>
      <c r="E1900">
        <f>'Preprocessed Data'!E1898</f>
        <v>1</v>
      </c>
      <c r="F1900">
        <f>'Preprocessed Data'!F1898</f>
        <v>5</v>
      </c>
      <c r="G1900">
        <f>'Preprocessed Data'!G1898</f>
        <v>1</v>
      </c>
      <c r="H1900">
        <f>'Preprocessed Data'!H1898</f>
        <v>62.41</v>
      </c>
      <c r="I1900">
        <f>'Preprocessed Data'!I1898</f>
        <v>30</v>
      </c>
      <c r="J1900">
        <f>'Preprocessed Data'!J1898</f>
        <v>2</v>
      </c>
      <c r="K1900" s="10">
        <f>'Preprocessed Data'!K1898</f>
        <v>0</v>
      </c>
      <c r="L1900" s="1">
        <f t="shared" si="378"/>
        <v>1</v>
      </c>
      <c r="M1900" s="11">
        <f t="shared" si="379"/>
        <v>1</v>
      </c>
      <c r="N1900">
        <f t="shared" si="380"/>
        <v>0</v>
      </c>
      <c r="O1900">
        <f t="shared" si="381"/>
        <v>3.0115668486143783E-2</v>
      </c>
      <c r="P1900" s="10">
        <f t="shared" si="382"/>
        <v>3.0115668486143783E-2</v>
      </c>
      <c r="Q1900" s="11">
        <f t="shared" si="383"/>
        <v>0.96988433151385622</v>
      </c>
      <c r="R1900" s="10">
        <f t="shared" si="384"/>
        <v>-3.0578460457065502E-2</v>
      </c>
      <c r="S1900" s="11">
        <f t="shared" si="385"/>
        <v>100</v>
      </c>
      <c r="AT1900">
        <v>1.4975224480173001E-2</v>
      </c>
      <c r="AU1900">
        <v>1</v>
      </c>
      <c r="AV1900">
        <v>0</v>
      </c>
      <c r="AW1900">
        <f t="shared" si="389"/>
        <v>1886</v>
      </c>
      <c r="AX1900">
        <f t="shared" si="390"/>
        <v>10</v>
      </c>
      <c r="AY1900">
        <f t="shared" si="386"/>
        <v>0.57656039515042656</v>
      </c>
      <c r="AZ1900">
        <f t="shared" si="387"/>
        <v>0.98473282442748089</v>
      </c>
      <c r="BA1900">
        <f t="shared" si="388"/>
        <v>2.2108954297874383E-4</v>
      </c>
    </row>
    <row r="1901" spans="1:53" x14ac:dyDescent="0.25">
      <c r="A1901">
        <f>'Preprocessed Data'!A1899</f>
        <v>1</v>
      </c>
      <c r="B1901">
        <f>'Preprocessed Data'!B1899</f>
        <v>55</v>
      </c>
      <c r="C1901">
        <f>'Preprocessed Data'!C1899</f>
        <v>0</v>
      </c>
      <c r="D1901">
        <f>'Preprocessed Data'!D1899</f>
        <v>0</v>
      </c>
      <c r="E1901">
        <f>'Preprocessed Data'!E1899</f>
        <v>1</v>
      </c>
      <c r="F1901">
        <f>'Preprocessed Data'!F1899</f>
        <v>1</v>
      </c>
      <c r="G1901">
        <f>'Preprocessed Data'!G1899</f>
        <v>1</v>
      </c>
      <c r="H1901">
        <f>'Preprocessed Data'!H1899</f>
        <v>65.12</v>
      </c>
      <c r="I1901">
        <f>'Preprocessed Data'!I1899</f>
        <v>30</v>
      </c>
      <c r="J1901">
        <f>'Preprocessed Data'!J1899</f>
        <v>2</v>
      </c>
      <c r="K1901" s="10">
        <f>'Preprocessed Data'!K1899</f>
        <v>0</v>
      </c>
      <c r="L1901" s="1">
        <f t="shared" si="378"/>
        <v>1</v>
      </c>
      <c r="M1901" s="11">
        <f t="shared" si="379"/>
        <v>1</v>
      </c>
      <c r="N1901">
        <f t="shared" si="380"/>
        <v>0</v>
      </c>
      <c r="O1901">
        <f t="shared" si="381"/>
        <v>1.9158915547598226E-2</v>
      </c>
      <c r="P1901" s="10">
        <f t="shared" si="382"/>
        <v>1.9158915547598226E-2</v>
      </c>
      <c r="Q1901" s="11">
        <f t="shared" si="383"/>
        <v>0.98084108445240181</v>
      </c>
      <c r="R1901" s="10">
        <f t="shared" si="384"/>
        <v>-1.9344825961753753E-2</v>
      </c>
      <c r="S1901" s="11">
        <f t="shared" si="385"/>
        <v>100</v>
      </c>
      <c r="AT1901">
        <v>1.5042782083489597E-2</v>
      </c>
      <c r="AU1901">
        <v>1</v>
      </c>
      <c r="AV1901">
        <v>0</v>
      </c>
      <c r="AW1901">
        <f t="shared" si="389"/>
        <v>1887</v>
      </c>
      <c r="AX1901">
        <f t="shared" si="390"/>
        <v>10</v>
      </c>
      <c r="AY1901">
        <f t="shared" si="386"/>
        <v>0.57633587786259544</v>
      </c>
      <c r="AZ1901">
        <f t="shared" si="387"/>
        <v>0.98473282442748089</v>
      </c>
      <c r="BA1901">
        <f t="shared" si="388"/>
        <v>2.2108954297874383E-4</v>
      </c>
    </row>
    <row r="1902" spans="1:53" x14ac:dyDescent="0.25">
      <c r="A1902">
        <f>'Preprocessed Data'!A1900</f>
        <v>2</v>
      </c>
      <c r="B1902">
        <f>'Preprocessed Data'!B1900</f>
        <v>58</v>
      </c>
      <c r="C1902">
        <f>'Preprocessed Data'!C1900</f>
        <v>0</v>
      </c>
      <c r="D1902">
        <f>'Preprocessed Data'!D1900</f>
        <v>0</v>
      </c>
      <c r="E1902">
        <f>'Preprocessed Data'!E1900</f>
        <v>1</v>
      </c>
      <c r="F1902">
        <f>'Preprocessed Data'!F1900</f>
        <v>4</v>
      </c>
      <c r="G1902">
        <f>'Preprocessed Data'!G1900</f>
        <v>2</v>
      </c>
      <c r="H1902">
        <f>'Preprocessed Data'!H1900</f>
        <v>89.03</v>
      </c>
      <c r="I1902">
        <f>'Preprocessed Data'!I1900</f>
        <v>30</v>
      </c>
      <c r="J1902">
        <f>'Preprocessed Data'!J1900</f>
        <v>3</v>
      </c>
      <c r="K1902" s="10">
        <f>'Preprocessed Data'!K1900</f>
        <v>0</v>
      </c>
      <c r="L1902" s="1">
        <f t="shared" si="378"/>
        <v>1</v>
      </c>
      <c r="M1902" s="11">
        <f t="shared" si="379"/>
        <v>1</v>
      </c>
      <c r="N1902">
        <f t="shared" si="380"/>
        <v>0</v>
      </c>
      <c r="O1902">
        <f t="shared" si="381"/>
        <v>4.1678092198027372E-2</v>
      </c>
      <c r="P1902" s="10">
        <f t="shared" si="382"/>
        <v>4.1678092198027372E-2</v>
      </c>
      <c r="Q1902" s="11">
        <f t="shared" si="383"/>
        <v>0.95832190780197268</v>
      </c>
      <c r="R1902" s="10">
        <f t="shared" si="384"/>
        <v>-4.2571536783460755E-2</v>
      </c>
      <c r="S1902" s="11">
        <f t="shared" si="385"/>
        <v>100</v>
      </c>
      <c r="AT1902">
        <v>1.5045104034184806E-2</v>
      </c>
      <c r="AU1902">
        <v>1</v>
      </c>
      <c r="AV1902">
        <v>0</v>
      </c>
      <c r="AW1902">
        <f t="shared" si="389"/>
        <v>1888</v>
      </c>
      <c r="AX1902">
        <f t="shared" si="390"/>
        <v>10</v>
      </c>
      <c r="AY1902">
        <f t="shared" si="386"/>
        <v>0.57611136057476431</v>
      </c>
      <c r="AZ1902">
        <f t="shared" si="387"/>
        <v>0.98473282442748089</v>
      </c>
      <c r="BA1902">
        <f t="shared" si="388"/>
        <v>0</v>
      </c>
    </row>
    <row r="1903" spans="1:53" x14ac:dyDescent="0.25">
      <c r="A1903">
        <f>'Preprocessed Data'!A1901</f>
        <v>2</v>
      </c>
      <c r="B1903">
        <f>'Preprocessed Data'!B1901</f>
        <v>50</v>
      </c>
      <c r="C1903">
        <f>'Preprocessed Data'!C1901</f>
        <v>0</v>
      </c>
      <c r="D1903">
        <f>'Preprocessed Data'!D1901</f>
        <v>0</v>
      </c>
      <c r="E1903">
        <f>'Preprocessed Data'!E1901</f>
        <v>1</v>
      </c>
      <c r="F1903">
        <f>'Preprocessed Data'!F1901</f>
        <v>4</v>
      </c>
      <c r="G1903">
        <f>'Preprocessed Data'!G1901</f>
        <v>2</v>
      </c>
      <c r="H1903">
        <f>'Preprocessed Data'!H1901</f>
        <v>75.88</v>
      </c>
      <c r="I1903">
        <f>'Preprocessed Data'!I1901</f>
        <v>30</v>
      </c>
      <c r="J1903">
        <f>'Preprocessed Data'!J1901</f>
        <v>2</v>
      </c>
      <c r="K1903" s="10">
        <f>'Preprocessed Data'!K1901</f>
        <v>0</v>
      </c>
      <c r="L1903" s="1">
        <f t="shared" si="378"/>
        <v>1</v>
      </c>
      <c r="M1903" s="11">
        <f t="shared" si="379"/>
        <v>1</v>
      </c>
      <c r="N1903">
        <f t="shared" si="380"/>
        <v>0</v>
      </c>
      <c r="O1903">
        <f t="shared" si="381"/>
        <v>1.9919554566858736E-2</v>
      </c>
      <c r="P1903" s="10">
        <f t="shared" si="382"/>
        <v>1.9919554566858736E-2</v>
      </c>
      <c r="Q1903" s="11">
        <f t="shared" si="383"/>
        <v>0.98008044543314121</v>
      </c>
      <c r="R1903" s="10">
        <f t="shared" si="384"/>
        <v>-2.0120623509812665E-2</v>
      </c>
      <c r="S1903" s="11">
        <f t="shared" si="385"/>
        <v>100</v>
      </c>
      <c r="AT1903">
        <v>1.5065556914778289E-2</v>
      </c>
      <c r="AU1903">
        <v>0</v>
      </c>
      <c r="AV1903">
        <v>1</v>
      </c>
      <c r="AW1903">
        <f t="shared" si="389"/>
        <v>1888</v>
      </c>
      <c r="AX1903">
        <f t="shared" si="390"/>
        <v>11</v>
      </c>
      <c r="AY1903">
        <f t="shared" si="386"/>
        <v>0.57611136057476431</v>
      </c>
      <c r="AZ1903">
        <f t="shared" si="387"/>
        <v>0.98320610687022902</v>
      </c>
      <c r="BA1903">
        <f t="shared" si="388"/>
        <v>2.2074676849361463E-4</v>
      </c>
    </row>
    <row r="1904" spans="1:53" x14ac:dyDescent="0.25">
      <c r="A1904">
        <f>'Preprocessed Data'!A1902</f>
        <v>1</v>
      </c>
      <c r="B1904">
        <f>'Preprocessed Data'!B1902</f>
        <v>47</v>
      </c>
      <c r="C1904">
        <f>'Preprocessed Data'!C1902</f>
        <v>0</v>
      </c>
      <c r="D1904">
        <f>'Preprocessed Data'!D1902</f>
        <v>0</v>
      </c>
      <c r="E1904">
        <f>'Preprocessed Data'!E1902</f>
        <v>1</v>
      </c>
      <c r="F1904">
        <f>'Preprocessed Data'!F1902</f>
        <v>5</v>
      </c>
      <c r="G1904">
        <f>'Preprocessed Data'!G1902</f>
        <v>1</v>
      </c>
      <c r="H1904">
        <f>'Preprocessed Data'!H1902</f>
        <v>142.02000000000001</v>
      </c>
      <c r="I1904">
        <f>'Preprocessed Data'!I1902</f>
        <v>30</v>
      </c>
      <c r="J1904">
        <f>'Preprocessed Data'!J1902</f>
        <v>4</v>
      </c>
      <c r="K1904" s="10">
        <f>'Preprocessed Data'!K1902</f>
        <v>0</v>
      </c>
      <c r="L1904" s="1">
        <f t="shared" si="378"/>
        <v>1</v>
      </c>
      <c r="M1904" s="11">
        <f t="shared" si="379"/>
        <v>1</v>
      </c>
      <c r="N1904">
        <f t="shared" si="380"/>
        <v>0</v>
      </c>
      <c r="O1904">
        <f t="shared" si="381"/>
        <v>0.12359101928320312</v>
      </c>
      <c r="P1904" s="10">
        <f t="shared" si="382"/>
        <v>0.12359101928320312</v>
      </c>
      <c r="Q1904" s="11">
        <f t="shared" si="383"/>
        <v>0.87640898071679685</v>
      </c>
      <c r="R1904" s="10">
        <f t="shared" si="384"/>
        <v>-0.13192242403263846</v>
      </c>
      <c r="S1904" s="11">
        <f t="shared" si="385"/>
        <v>100</v>
      </c>
      <c r="AT1904">
        <v>1.5086658236128023E-2</v>
      </c>
      <c r="AU1904">
        <v>1</v>
      </c>
      <c r="AV1904">
        <v>0</v>
      </c>
      <c r="AW1904">
        <f t="shared" si="389"/>
        <v>1889</v>
      </c>
      <c r="AX1904">
        <f t="shared" si="390"/>
        <v>11</v>
      </c>
      <c r="AY1904">
        <f t="shared" si="386"/>
        <v>0.57588684328693307</v>
      </c>
      <c r="AZ1904">
        <f t="shared" si="387"/>
        <v>0.98320610687022902</v>
      </c>
      <c r="BA1904">
        <f t="shared" si="388"/>
        <v>2.2074676849350548E-4</v>
      </c>
    </row>
    <row r="1905" spans="1:53" x14ac:dyDescent="0.25">
      <c r="A1905">
        <f>'Preprocessed Data'!A1903</f>
        <v>1</v>
      </c>
      <c r="B1905">
        <f>'Preprocessed Data'!B1903</f>
        <v>43</v>
      </c>
      <c r="C1905">
        <f>'Preprocessed Data'!C1903</f>
        <v>0</v>
      </c>
      <c r="D1905">
        <f>'Preprocessed Data'!D1903</f>
        <v>0</v>
      </c>
      <c r="E1905">
        <f>'Preprocessed Data'!E1903</f>
        <v>1</v>
      </c>
      <c r="F1905">
        <f>'Preprocessed Data'!F1903</f>
        <v>2</v>
      </c>
      <c r="G1905">
        <f>'Preprocessed Data'!G1903</f>
        <v>2</v>
      </c>
      <c r="H1905">
        <f>'Preprocessed Data'!H1903</f>
        <v>101.65</v>
      </c>
      <c r="I1905">
        <f>'Preprocessed Data'!I1903</f>
        <v>30</v>
      </c>
      <c r="J1905">
        <f>'Preprocessed Data'!J1903</f>
        <v>2</v>
      </c>
      <c r="K1905" s="10">
        <f>'Preprocessed Data'!K1903</f>
        <v>0</v>
      </c>
      <c r="L1905" s="1">
        <f t="shared" si="378"/>
        <v>1</v>
      </c>
      <c r="M1905" s="11">
        <f t="shared" si="379"/>
        <v>1</v>
      </c>
      <c r="N1905">
        <f t="shared" si="380"/>
        <v>0</v>
      </c>
      <c r="O1905">
        <f t="shared" si="381"/>
        <v>2.9886513798078416E-2</v>
      </c>
      <c r="P1905" s="10">
        <f t="shared" si="382"/>
        <v>2.9886513798078416E-2</v>
      </c>
      <c r="Q1905" s="11">
        <f t="shared" si="383"/>
        <v>0.97011348620192162</v>
      </c>
      <c r="R1905" s="10">
        <f t="shared" si="384"/>
        <v>-3.034221824376139E-2</v>
      </c>
      <c r="S1905" s="11">
        <f t="shared" si="385"/>
        <v>100</v>
      </c>
      <c r="AT1905">
        <v>1.5089163950168474E-2</v>
      </c>
      <c r="AU1905">
        <v>1</v>
      </c>
      <c r="AV1905">
        <v>0</v>
      </c>
      <c r="AW1905">
        <f t="shared" si="389"/>
        <v>1890</v>
      </c>
      <c r="AX1905">
        <f t="shared" si="390"/>
        <v>11</v>
      </c>
      <c r="AY1905">
        <f t="shared" si="386"/>
        <v>0.57566232599910194</v>
      </c>
      <c r="AZ1905">
        <f t="shared" si="387"/>
        <v>0.98320610687022902</v>
      </c>
      <c r="BA1905">
        <f t="shared" si="388"/>
        <v>2.2074676849350548E-4</v>
      </c>
    </row>
    <row r="1906" spans="1:53" x14ac:dyDescent="0.25">
      <c r="A1906">
        <f>'Preprocessed Data'!A1904</f>
        <v>1</v>
      </c>
      <c r="B1906">
        <f>'Preprocessed Data'!B1904</f>
        <v>62</v>
      </c>
      <c r="C1906">
        <f>'Preprocessed Data'!C1904</f>
        <v>0</v>
      </c>
      <c r="D1906">
        <f>'Preprocessed Data'!D1904</f>
        <v>0</v>
      </c>
      <c r="E1906">
        <f>'Preprocessed Data'!E1904</f>
        <v>1</v>
      </c>
      <c r="F1906">
        <f>'Preprocessed Data'!F1904</f>
        <v>1</v>
      </c>
      <c r="G1906">
        <f>'Preprocessed Data'!G1904</f>
        <v>1</v>
      </c>
      <c r="H1906">
        <f>'Preprocessed Data'!H1904</f>
        <v>115.13</v>
      </c>
      <c r="I1906">
        <f>'Preprocessed Data'!I1904</f>
        <v>30</v>
      </c>
      <c r="J1906">
        <f>'Preprocessed Data'!J1904</f>
        <v>3</v>
      </c>
      <c r="K1906" s="10">
        <f>'Preprocessed Data'!K1904</f>
        <v>0</v>
      </c>
      <c r="L1906" s="1">
        <f t="shared" si="378"/>
        <v>1</v>
      </c>
      <c r="M1906" s="11">
        <f t="shared" si="379"/>
        <v>1</v>
      </c>
      <c r="N1906">
        <f t="shared" si="380"/>
        <v>0</v>
      </c>
      <c r="O1906">
        <f t="shared" si="381"/>
        <v>9.4072997415114337E-2</v>
      </c>
      <c r="P1906" s="10">
        <f t="shared" si="382"/>
        <v>9.4072997415114337E-2</v>
      </c>
      <c r="Q1906" s="11">
        <f t="shared" si="383"/>
        <v>0.90592700258488568</v>
      </c>
      <c r="R1906" s="10">
        <f t="shared" si="384"/>
        <v>-9.8796547283543201E-2</v>
      </c>
      <c r="S1906" s="11">
        <f t="shared" si="385"/>
        <v>100</v>
      </c>
      <c r="AT1906">
        <v>1.5091694823452059E-2</v>
      </c>
      <c r="AU1906">
        <v>1</v>
      </c>
      <c r="AV1906">
        <v>0</v>
      </c>
      <c r="AW1906">
        <f t="shared" si="389"/>
        <v>1891</v>
      </c>
      <c r="AX1906">
        <f t="shared" si="390"/>
        <v>11</v>
      </c>
      <c r="AY1906">
        <f t="shared" si="386"/>
        <v>0.57543780871127082</v>
      </c>
      <c r="AZ1906">
        <f t="shared" si="387"/>
        <v>0.98320610687022902</v>
      </c>
      <c r="BA1906">
        <f t="shared" si="388"/>
        <v>2.2074676849361463E-4</v>
      </c>
    </row>
    <row r="1907" spans="1:53" x14ac:dyDescent="0.25">
      <c r="A1907">
        <f>'Preprocessed Data'!A1905</f>
        <v>2</v>
      </c>
      <c r="B1907">
        <f>'Preprocessed Data'!B1905</f>
        <v>66</v>
      </c>
      <c r="C1907">
        <f>'Preprocessed Data'!C1905</f>
        <v>0</v>
      </c>
      <c r="D1907">
        <f>'Preprocessed Data'!D1905</f>
        <v>0</v>
      </c>
      <c r="E1907">
        <f>'Preprocessed Data'!E1905</f>
        <v>1</v>
      </c>
      <c r="F1907">
        <f>'Preprocessed Data'!F1905</f>
        <v>2</v>
      </c>
      <c r="G1907">
        <f>'Preprocessed Data'!G1905</f>
        <v>1</v>
      </c>
      <c r="H1907">
        <f>'Preprocessed Data'!H1905</f>
        <v>85.52</v>
      </c>
      <c r="I1907">
        <f>'Preprocessed Data'!I1905</f>
        <v>30</v>
      </c>
      <c r="J1907">
        <f>'Preprocessed Data'!J1905</f>
        <v>2</v>
      </c>
      <c r="K1907" s="10">
        <f>'Preprocessed Data'!K1905</f>
        <v>0</v>
      </c>
      <c r="L1907" s="1">
        <f t="shared" si="378"/>
        <v>1</v>
      </c>
      <c r="M1907" s="11">
        <f t="shared" si="379"/>
        <v>1</v>
      </c>
      <c r="N1907">
        <f t="shared" si="380"/>
        <v>0</v>
      </c>
      <c r="O1907">
        <f t="shared" si="381"/>
        <v>4.5925897502497606E-2</v>
      </c>
      <c r="P1907" s="10">
        <f t="shared" si="382"/>
        <v>4.5925897502497606E-2</v>
      </c>
      <c r="Q1907" s="11">
        <f t="shared" si="383"/>
        <v>0.95407410249750235</v>
      </c>
      <c r="R1907" s="10">
        <f t="shared" si="384"/>
        <v>-4.701393497653987E-2</v>
      </c>
      <c r="S1907" s="11">
        <f t="shared" si="385"/>
        <v>100</v>
      </c>
      <c r="AT1907">
        <v>1.5095547816934419E-2</v>
      </c>
      <c r="AU1907">
        <v>1</v>
      </c>
      <c r="AV1907">
        <v>0</v>
      </c>
      <c r="AW1907">
        <f t="shared" si="389"/>
        <v>1892</v>
      </c>
      <c r="AX1907">
        <f t="shared" si="390"/>
        <v>11</v>
      </c>
      <c r="AY1907">
        <f t="shared" si="386"/>
        <v>0.57521329142343958</v>
      </c>
      <c r="AZ1907">
        <f t="shared" si="387"/>
        <v>0.98320610687022902</v>
      </c>
      <c r="BA1907">
        <f t="shared" si="388"/>
        <v>2.2074676849350548E-4</v>
      </c>
    </row>
    <row r="1908" spans="1:53" x14ac:dyDescent="0.25">
      <c r="A1908">
        <f>'Preprocessed Data'!A1906</f>
        <v>2</v>
      </c>
      <c r="B1908">
        <f>'Preprocessed Data'!B1906</f>
        <v>34</v>
      </c>
      <c r="C1908">
        <f>'Preprocessed Data'!C1906</f>
        <v>0</v>
      </c>
      <c r="D1908">
        <f>'Preprocessed Data'!D1906</f>
        <v>0</v>
      </c>
      <c r="E1908">
        <f>'Preprocessed Data'!E1906</f>
        <v>1</v>
      </c>
      <c r="F1908">
        <f>'Preprocessed Data'!F1906</f>
        <v>5</v>
      </c>
      <c r="G1908">
        <f>'Preprocessed Data'!G1906</f>
        <v>2</v>
      </c>
      <c r="H1908">
        <f>'Preprocessed Data'!H1906</f>
        <v>90.55</v>
      </c>
      <c r="I1908">
        <f>'Preprocessed Data'!I1906</f>
        <v>30</v>
      </c>
      <c r="J1908">
        <f>'Preprocessed Data'!J1906</f>
        <v>2</v>
      </c>
      <c r="K1908" s="10">
        <f>'Preprocessed Data'!K1906</f>
        <v>0</v>
      </c>
      <c r="L1908" s="1">
        <f t="shared" si="378"/>
        <v>1</v>
      </c>
      <c r="M1908" s="11">
        <f t="shared" si="379"/>
        <v>1</v>
      </c>
      <c r="N1908">
        <f t="shared" si="380"/>
        <v>0</v>
      </c>
      <c r="O1908">
        <f t="shared" si="381"/>
        <v>1.4249235268438548E-2</v>
      </c>
      <c r="P1908" s="10">
        <f t="shared" si="382"/>
        <v>1.4249235268438548E-2</v>
      </c>
      <c r="Q1908" s="11">
        <f t="shared" si="383"/>
        <v>0.98575076473156142</v>
      </c>
      <c r="R1908" s="10">
        <f t="shared" si="384"/>
        <v>-1.4351730438182091E-2</v>
      </c>
      <c r="S1908" s="11">
        <f t="shared" si="385"/>
        <v>100</v>
      </c>
      <c r="AT1908">
        <v>1.5104427728028606E-2</v>
      </c>
      <c r="AU1908">
        <v>1</v>
      </c>
      <c r="AV1908">
        <v>0</v>
      </c>
      <c r="AW1908">
        <f t="shared" si="389"/>
        <v>1893</v>
      </c>
      <c r="AX1908">
        <f t="shared" si="390"/>
        <v>11</v>
      </c>
      <c r="AY1908">
        <f t="shared" si="386"/>
        <v>0.57498877413560845</v>
      </c>
      <c r="AZ1908">
        <f t="shared" si="387"/>
        <v>0.98320610687022902</v>
      </c>
      <c r="BA1908">
        <f t="shared" si="388"/>
        <v>2.2074676849350548E-4</v>
      </c>
    </row>
    <row r="1909" spans="1:53" x14ac:dyDescent="0.25">
      <c r="A1909">
        <f>'Preprocessed Data'!A1907</f>
        <v>2</v>
      </c>
      <c r="B1909">
        <f>'Preprocessed Data'!B1907</f>
        <v>36</v>
      </c>
      <c r="C1909">
        <f>'Preprocessed Data'!C1907</f>
        <v>0</v>
      </c>
      <c r="D1909">
        <f>'Preprocessed Data'!D1907</f>
        <v>0</v>
      </c>
      <c r="E1909">
        <f>'Preprocessed Data'!E1907</f>
        <v>0</v>
      </c>
      <c r="F1909">
        <f>'Preprocessed Data'!F1907</f>
        <v>2</v>
      </c>
      <c r="G1909">
        <f>'Preprocessed Data'!G1907</f>
        <v>1</v>
      </c>
      <c r="H1909">
        <f>'Preprocessed Data'!H1907</f>
        <v>55.58</v>
      </c>
      <c r="I1909">
        <f>'Preprocessed Data'!I1907</f>
        <v>30</v>
      </c>
      <c r="J1909">
        <f>'Preprocessed Data'!J1907</f>
        <v>2</v>
      </c>
      <c r="K1909" s="10">
        <f>'Preprocessed Data'!K1907</f>
        <v>0</v>
      </c>
      <c r="L1909" s="1">
        <f t="shared" si="378"/>
        <v>1</v>
      </c>
      <c r="M1909" s="11">
        <f t="shared" si="379"/>
        <v>1</v>
      </c>
      <c r="N1909">
        <f t="shared" si="380"/>
        <v>0</v>
      </c>
      <c r="O1909">
        <f t="shared" si="381"/>
        <v>5.2077974182984429E-3</v>
      </c>
      <c r="P1909" s="10">
        <f t="shared" si="382"/>
        <v>5.2077974182984429E-3</v>
      </c>
      <c r="Q1909" s="11">
        <f t="shared" si="383"/>
        <v>0.99479220258170153</v>
      </c>
      <c r="R1909" s="10">
        <f t="shared" si="384"/>
        <v>-5.2214052604240384E-3</v>
      </c>
      <c r="S1909" s="11">
        <f t="shared" si="385"/>
        <v>100</v>
      </c>
      <c r="AT1909">
        <v>1.5144877590355854E-2</v>
      </c>
      <c r="AU1909">
        <v>1</v>
      </c>
      <c r="AV1909">
        <v>0</v>
      </c>
      <c r="AW1909">
        <f t="shared" si="389"/>
        <v>1894</v>
      </c>
      <c r="AX1909">
        <f t="shared" si="390"/>
        <v>11</v>
      </c>
      <c r="AY1909">
        <f t="shared" si="386"/>
        <v>0.57476425684777732</v>
      </c>
      <c r="AZ1909">
        <f t="shared" si="387"/>
        <v>0.98320610687022902</v>
      </c>
      <c r="BA1909">
        <f t="shared" si="388"/>
        <v>2.2074676849361463E-4</v>
      </c>
    </row>
    <row r="1910" spans="1:53" x14ac:dyDescent="0.25">
      <c r="A1910">
        <f>'Preprocessed Data'!A1908</f>
        <v>2</v>
      </c>
      <c r="B1910">
        <f>'Preprocessed Data'!B1908</f>
        <v>59</v>
      </c>
      <c r="C1910">
        <f>'Preprocessed Data'!C1908</f>
        <v>0</v>
      </c>
      <c r="D1910">
        <f>'Preprocessed Data'!D1908</f>
        <v>0</v>
      </c>
      <c r="E1910">
        <f>'Preprocessed Data'!E1908</f>
        <v>1</v>
      </c>
      <c r="F1910">
        <f>'Preprocessed Data'!F1908</f>
        <v>4</v>
      </c>
      <c r="G1910">
        <f>'Preprocessed Data'!G1908</f>
        <v>1</v>
      </c>
      <c r="H1910">
        <f>'Preprocessed Data'!H1908</f>
        <v>79.180000000000007</v>
      </c>
      <c r="I1910">
        <f>'Preprocessed Data'!I1908</f>
        <v>30</v>
      </c>
      <c r="J1910">
        <f>'Preprocessed Data'!J1908</f>
        <v>4</v>
      </c>
      <c r="K1910" s="10">
        <f>'Preprocessed Data'!K1908</f>
        <v>0</v>
      </c>
      <c r="L1910" s="1">
        <f t="shared" si="378"/>
        <v>1</v>
      </c>
      <c r="M1910" s="11">
        <f t="shared" si="379"/>
        <v>1</v>
      </c>
      <c r="N1910">
        <f t="shared" si="380"/>
        <v>0</v>
      </c>
      <c r="O1910">
        <f t="shared" si="381"/>
        <v>3.3804324190909465E-2</v>
      </c>
      <c r="P1910" s="10">
        <f t="shared" si="382"/>
        <v>3.3804324190909465E-2</v>
      </c>
      <c r="Q1910" s="11">
        <f t="shared" si="383"/>
        <v>0.96619567580909049</v>
      </c>
      <c r="R1910" s="10">
        <f t="shared" si="384"/>
        <v>-3.4388902333354163E-2</v>
      </c>
      <c r="S1910" s="11">
        <f t="shared" si="385"/>
        <v>100</v>
      </c>
      <c r="AT1910">
        <v>1.5163189150627749E-2</v>
      </c>
      <c r="AU1910">
        <v>1</v>
      </c>
      <c r="AV1910">
        <v>0</v>
      </c>
      <c r="AW1910">
        <f t="shared" si="389"/>
        <v>1895</v>
      </c>
      <c r="AX1910">
        <f t="shared" si="390"/>
        <v>11</v>
      </c>
      <c r="AY1910">
        <f t="shared" si="386"/>
        <v>0.57453973955994608</v>
      </c>
      <c r="AZ1910">
        <f t="shared" si="387"/>
        <v>0.98320610687022902</v>
      </c>
      <c r="BA1910">
        <f t="shared" si="388"/>
        <v>2.2074676849350548E-4</v>
      </c>
    </row>
    <row r="1911" spans="1:53" x14ac:dyDescent="0.25">
      <c r="A1911">
        <f>'Preprocessed Data'!A1909</f>
        <v>2</v>
      </c>
      <c r="B1911">
        <f>'Preprocessed Data'!B1909</f>
        <v>69</v>
      </c>
      <c r="C1911">
        <f>'Preprocessed Data'!C1909</f>
        <v>0</v>
      </c>
      <c r="D1911">
        <f>'Preprocessed Data'!D1909</f>
        <v>0</v>
      </c>
      <c r="E1911">
        <f>'Preprocessed Data'!E1909</f>
        <v>1</v>
      </c>
      <c r="F1911">
        <f>'Preprocessed Data'!F1909</f>
        <v>4</v>
      </c>
      <c r="G1911">
        <f>'Preprocessed Data'!G1909</f>
        <v>1</v>
      </c>
      <c r="H1911">
        <f>'Preprocessed Data'!H1909</f>
        <v>70.98</v>
      </c>
      <c r="I1911">
        <f>'Preprocessed Data'!I1909</f>
        <v>30</v>
      </c>
      <c r="J1911">
        <f>'Preprocessed Data'!J1909</f>
        <v>4</v>
      </c>
      <c r="K1911" s="10">
        <f>'Preprocessed Data'!K1909</f>
        <v>0</v>
      </c>
      <c r="L1911" s="1">
        <f t="shared" si="378"/>
        <v>1</v>
      </c>
      <c r="M1911" s="11">
        <f t="shared" si="379"/>
        <v>1</v>
      </c>
      <c r="N1911">
        <f t="shared" si="380"/>
        <v>0</v>
      </c>
      <c r="O1911">
        <f t="shared" si="381"/>
        <v>4.4819492254012307E-2</v>
      </c>
      <c r="P1911" s="10">
        <f t="shared" si="382"/>
        <v>4.4819492254012307E-2</v>
      </c>
      <c r="Q1911" s="11">
        <f t="shared" si="383"/>
        <v>0.95518050774598773</v>
      </c>
      <c r="R1911" s="10">
        <f t="shared" si="384"/>
        <v>-4.5854943015594812E-2</v>
      </c>
      <c r="S1911" s="11">
        <f t="shared" si="385"/>
        <v>100</v>
      </c>
      <c r="AT1911">
        <v>1.5167414411464365E-2</v>
      </c>
      <c r="AU1911">
        <v>1</v>
      </c>
      <c r="AV1911">
        <v>0</v>
      </c>
      <c r="AW1911">
        <f t="shared" si="389"/>
        <v>1896</v>
      </c>
      <c r="AX1911">
        <f t="shared" si="390"/>
        <v>11</v>
      </c>
      <c r="AY1911">
        <f t="shared" si="386"/>
        <v>0.57431522227211496</v>
      </c>
      <c r="AZ1911">
        <f t="shared" si="387"/>
        <v>0.98320610687022902</v>
      </c>
      <c r="BA1911">
        <f t="shared" si="388"/>
        <v>2.2074676849350548E-4</v>
      </c>
    </row>
    <row r="1912" spans="1:53" x14ac:dyDescent="0.25">
      <c r="A1912">
        <f>'Preprocessed Data'!A1910</f>
        <v>2</v>
      </c>
      <c r="B1912">
        <f>'Preprocessed Data'!B1910</f>
        <v>70</v>
      </c>
      <c r="C1912">
        <f>'Preprocessed Data'!C1910</f>
        <v>1</v>
      </c>
      <c r="D1912">
        <f>'Preprocessed Data'!D1910</f>
        <v>0</v>
      </c>
      <c r="E1912">
        <f>'Preprocessed Data'!E1910</f>
        <v>1</v>
      </c>
      <c r="F1912">
        <f>'Preprocessed Data'!F1910</f>
        <v>4</v>
      </c>
      <c r="G1912">
        <f>'Preprocessed Data'!G1910</f>
        <v>1</v>
      </c>
      <c r="H1912">
        <f>'Preprocessed Data'!H1910</f>
        <v>103.89</v>
      </c>
      <c r="I1912">
        <f>'Preprocessed Data'!I1910</f>
        <v>30</v>
      </c>
      <c r="J1912">
        <f>'Preprocessed Data'!J1910</f>
        <v>2</v>
      </c>
      <c r="K1912" s="10">
        <f>'Preprocessed Data'!K1910</f>
        <v>0</v>
      </c>
      <c r="L1912" s="1">
        <f t="shared" si="378"/>
        <v>1</v>
      </c>
      <c r="M1912" s="11">
        <f t="shared" si="379"/>
        <v>1</v>
      </c>
      <c r="N1912">
        <f t="shared" si="380"/>
        <v>0</v>
      </c>
      <c r="O1912">
        <f t="shared" si="381"/>
        <v>0.19142658508690522</v>
      </c>
      <c r="P1912" s="10">
        <f t="shared" si="382"/>
        <v>0.19142658508690522</v>
      </c>
      <c r="Q1912" s="11">
        <f t="shared" si="383"/>
        <v>0.80857341491309476</v>
      </c>
      <c r="R1912" s="10">
        <f t="shared" si="384"/>
        <v>-0.21248380023693825</v>
      </c>
      <c r="S1912" s="11">
        <f t="shared" si="385"/>
        <v>100</v>
      </c>
      <c r="AT1912">
        <v>1.5182179828024505E-2</v>
      </c>
      <c r="AU1912">
        <v>1</v>
      </c>
      <c r="AV1912">
        <v>0</v>
      </c>
      <c r="AW1912">
        <f t="shared" si="389"/>
        <v>1897</v>
      </c>
      <c r="AX1912">
        <f t="shared" si="390"/>
        <v>11</v>
      </c>
      <c r="AY1912">
        <f t="shared" si="386"/>
        <v>0.57409070498428383</v>
      </c>
      <c r="AZ1912">
        <f t="shared" si="387"/>
        <v>0.98320610687022902</v>
      </c>
      <c r="BA1912">
        <f t="shared" si="388"/>
        <v>2.2074676849361463E-4</v>
      </c>
    </row>
    <row r="1913" spans="1:53" x14ac:dyDescent="0.25">
      <c r="A1913">
        <f>'Preprocessed Data'!A1911</f>
        <v>1</v>
      </c>
      <c r="B1913">
        <f>'Preprocessed Data'!B1911</f>
        <v>52</v>
      </c>
      <c r="C1913">
        <f>'Preprocessed Data'!C1911</f>
        <v>0</v>
      </c>
      <c r="D1913">
        <f>'Preprocessed Data'!D1911</f>
        <v>0</v>
      </c>
      <c r="E1913">
        <f>'Preprocessed Data'!E1911</f>
        <v>1</v>
      </c>
      <c r="F1913">
        <f>'Preprocessed Data'!F1911</f>
        <v>4</v>
      </c>
      <c r="G1913">
        <f>'Preprocessed Data'!G1911</f>
        <v>1</v>
      </c>
      <c r="H1913">
        <f>'Preprocessed Data'!H1911</f>
        <v>75.77</v>
      </c>
      <c r="I1913">
        <f>'Preprocessed Data'!I1911</f>
        <v>30</v>
      </c>
      <c r="J1913">
        <f>'Preprocessed Data'!J1911</f>
        <v>1</v>
      </c>
      <c r="K1913" s="10">
        <f>'Preprocessed Data'!K1911</f>
        <v>0</v>
      </c>
      <c r="L1913" s="1">
        <f t="shared" si="378"/>
        <v>1</v>
      </c>
      <c r="M1913" s="11">
        <f t="shared" si="379"/>
        <v>1</v>
      </c>
      <c r="N1913">
        <f t="shared" si="380"/>
        <v>0</v>
      </c>
      <c r="O1913">
        <f t="shared" si="381"/>
        <v>2.7733191789502353E-2</v>
      </c>
      <c r="P1913" s="10">
        <f t="shared" si="382"/>
        <v>2.7733191789502353E-2</v>
      </c>
      <c r="Q1913" s="11">
        <f t="shared" si="383"/>
        <v>0.9722668082104976</v>
      </c>
      <c r="R1913" s="10">
        <f t="shared" si="384"/>
        <v>-2.8125018144573504E-2</v>
      </c>
      <c r="S1913" s="11">
        <f t="shared" si="385"/>
        <v>100</v>
      </c>
      <c r="AT1913">
        <v>1.5198298352370824E-2</v>
      </c>
      <c r="AU1913">
        <v>1</v>
      </c>
      <c r="AV1913">
        <v>0</v>
      </c>
      <c r="AW1913">
        <f t="shared" si="389"/>
        <v>1898</v>
      </c>
      <c r="AX1913">
        <f t="shared" si="390"/>
        <v>11</v>
      </c>
      <c r="AY1913">
        <f t="shared" si="386"/>
        <v>0.57386618769645259</v>
      </c>
      <c r="AZ1913">
        <f t="shared" si="387"/>
        <v>0.98320610687022902</v>
      </c>
      <c r="BA1913">
        <f t="shared" si="388"/>
        <v>2.2074676849350548E-4</v>
      </c>
    </row>
    <row r="1914" spans="1:53" x14ac:dyDescent="0.25">
      <c r="A1914">
        <f>'Preprocessed Data'!A1912</f>
        <v>1</v>
      </c>
      <c r="B1914">
        <f>'Preprocessed Data'!B1912</f>
        <v>43</v>
      </c>
      <c r="C1914">
        <f>'Preprocessed Data'!C1912</f>
        <v>0</v>
      </c>
      <c r="D1914">
        <f>'Preprocessed Data'!D1912</f>
        <v>0</v>
      </c>
      <c r="E1914">
        <f>'Preprocessed Data'!E1912</f>
        <v>0</v>
      </c>
      <c r="F1914">
        <f>'Preprocessed Data'!F1912</f>
        <v>4</v>
      </c>
      <c r="G1914">
        <f>'Preprocessed Data'!G1912</f>
        <v>2</v>
      </c>
      <c r="H1914">
        <f>'Preprocessed Data'!H1912</f>
        <v>84.43</v>
      </c>
      <c r="I1914">
        <f>'Preprocessed Data'!I1912</f>
        <v>30</v>
      </c>
      <c r="J1914">
        <f>'Preprocessed Data'!J1912</f>
        <v>3</v>
      </c>
      <c r="K1914" s="10">
        <f>'Preprocessed Data'!K1912</f>
        <v>0</v>
      </c>
      <c r="L1914" s="1">
        <f t="shared" si="378"/>
        <v>1</v>
      </c>
      <c r="M1914" s="11">
        <f t="shared" si="379"/>
        <v>1</v>
      </c>
      <c r="N1914">
        <f t="shared" si="380"/>
        <v>0</v>
      </c>
      <c r="O1914">
        <f t="shared" si="381"/>
        <v>2.5178411701997666E-2</v>
      </c>
      <c r="P1914" s="10">
        <f t="shared" si="382"/>
        <v>2.5178411701997666E-2</v>
      </c>
      <c r="Q1914" s="11">
        <f t="shared" si="383"/>
        <v>0.97482158829800236</v>
      </c>
      <c r="R1914" s="10">
        <f t="shared" si="384"/>
        <v>-2.5500811089359907E-2</v>
      </c>
      <c r="S1914" s="11">
        <f t="shared" si="385"/>
        <v>100</v>
      </c>
      <c r="AT1914">
        <v>1.5210746411679434E-2</v>
      </c>
      <c r="AU1914">
        <v>1</v>
      </c>
      <c r="AV1914">
        <v>0</v>
      </c>
      <c r="AW1914">
        <f t="shared" si="389"/>
        <v>1899</v>
      </c>
      <c r="AX1914">
        <f t="shared" si="390"/>
        <v>11</v>
      </c>
      <c r="AY1914">
        <f t="shared" si="386"/>
        <v>0.57364167040862146</v>
      </c>
      <c r="AZ1914">
        <f t="shared" si="387"/>
        <v>0.98320610687022902</v>
      </c>
      <c r="BA1914">
        <f t="shared" si="388"/>
        <v>2.2074676849350548E-4</v>
      </c>
    </row>
    <row r="1915" spans="1:53" x14ac:dyDescent="0.25">
      <c r="A1915">
        <f>'Preprocessed Data'!A1913</f>
        <v>1</v>
      </c>
      <c r="B1915">
        <f>'Preprocessed Data'!B1913</f>
        <v>81</v>
      </c>
      <c r="C1915">
        <f>'Preprocessed Data'!C1913</f>
        <v>1</v>
      </c>
      <c r="D1915">
        <f>'Preprocessed Data'!D1913</f>
        <v>1</v>
      </c>
      <c r="E1915">
        <f>'Preprocessed Data'!E1913</f>
        <v>0</v>
      </c>
      <c r="F1915">
        <f>'Preprocessed Data'!F1913</f>
        <v>1</v>
      </c>
      <c r="G1915">
        <f>'Preprocessed Data'!G1913</f>
        <v>1</v>
      </c>
      <c r="H1915">
        <f>'Preprocessed Data'!H1913</f>
        <v>220.64</v>
      </c>
      <c r="I1915">
        <f>'Preprocessed Data'!I1913</f>
        <v>30</v>
      </c>
      <c r="J1915">
        <f>'Preprocessed Data'!J1913</f>
        <v>2</v>
      </c>
      <c r="K1915" s="10">
        <f>'Preprocessed Data'!K1913</f>
        <v>1</v>
      </c>
      <c r="L1915" s="1">
        <f t="shared" si="378"/>
        <v>0</v>
      </c>
      <c r="M1915" s="11">
        <f t="shared" si="379"/>
        <v>1</v>
      </c>
      <c r="N1915">
        <f t="shared" si="380"/>
        <v>1</v>
      </c>
      <c r="O1915">
        <f t="shared" si="381"/>
        <v>0.94060356329824069</v>
      </c>
      <c r="P1915" s="10">
        <f t="shared" si="382"/>
        <v>0.94060356329824069</v>
      </c>
      <c r="Q1915" s="11">
        <f t="shared" si="383"/>
        <v>5.9396436701759314E-2</v>
      </c>
      <c r="R1915" s="10">
        <f t="shared" si="384"/>
        <v>-6.1233521153635506E-2</v>
      </c>
      <c r="S1915" s="11">
        <f t="shared" si="385"/>
        <v>100</v>
      </c>
      <c r="AT1915">
        <v>1.5241359488776399E-2</v>
      </c>
      <c r="AU1915">
        <v>1</v>
      </c>
      <c r="AV1915">
        <v>0</v>
      </c>
      <c r="AW1915">
        <f t="shared" si="389"/>
        <v>1900</v>
      </c>
      <c r="AX1915">
        <f t="shared" si="390"/>
        <v>11</v>
      </c>
      <c r="AY1915">
        <f t="shared" si="386"/>
        <v>0.57341715312079033</v>
      </c>
      <c r="AZ1915">
        <f t="shared" si="387"/>
        <v>0.98320610687022902</v>
      </c>
      <c r="BA1915">
        <f t="shared" si="388"/>
        <v>2.2074676849361463E-4</v>
      </c>
    </row>
    <row r="1916" spans="1:53" x14ac:dyDescent="0.25">
      <c r="A1916">
        <f>'Preprocessed Data'!A1914</f>
        <v>1</v>
      </c>
      <c r="B1916">
        <f>'Preprocessed Data'!B1914</f>
        <v>52</v>
      </c>
      <c r="C1916">
        <f>'Preprocessed Data'!C1914</f>
        <v>0</v>
      </c>
      <c r="D1916">
        <f>'Preprocessed Data'!D1914</f>
        <v>0</v>
      </c>
      <c r="E1916">
        <f>'Preprocessed Data'!E1914</f>
        <v>1</v>
      </c>
      <c r="F1916">
        <f>'Preprocessed Data'!F1914</f>
        <v>4</v>
      </c>
      <c r="G1916">
        <f>'Preprocessed Data'!G1914</f>
        <v>1</v>
      </c>
      <c r="H1916">
        <f>'Preprocessed Data'!H1914</f>
        <v>111.04</v>
      </c>
      <c r="I1916">
        <f>'Preprocessed Data'!I1914</f>
        <v>30</v>
      </c>
      <c r="J1916">
        <f>'Preprocessed Data'!J1914</f>
        <v>2</v>
      </c>
      <c r="K1916" s="10">
        <f>'Preprocessed Data'!K1914</f>
        <v>0</v>
      </c>
      <c r="L1916" s="1">
        <f t="shared" si="378"/>
        <v>1</v>
      </c>
      <c r="M1916" s="11">
        <f t="shared" si="379"/>
        <v>1</v>
      </c>
      <c r="N1916">
        <f t="shared" si="380"/>
        <v>0</v>
      </c>
      <c r="O1916">
        <f t="shared" si="381"/>
        <v>6.7513891341356227E-2</v>
      </c>
      <c r="P1916" s="10">
        <f t="shared" si="382"/>
        <v>6.7513891341356227E-2</v>
      </c>
      <c r="Q1916" s="11">
        <f t="shared" si="383"/>
        <v>0.93248610865864379</v>
      </c>
      <c r="R1916" s="10">
        <f t="shared" si="384"/>
        <v>-6.990102445593703E-2</v>
      </c>
      <c r="S1916" s="11">
        <f t="shared" si="385"/>
        <v>100</v>
      </c>
      <c r="AT1916">
        <v>1.5283255705130751E-2</v>
      </c>
      <c r="AU1916">
        <v>1</v>
      </c>
      <c r="AV1916">
        <v>0</v>
      </c>
      <c r="AW1916">
        <f t="shared" si="389"/>
        <v>1901</v>
      </c>
      <c r="AX1916">
        <f t="shared" si="390"/>
        <v>11</v>
      </c>
      <c r="AY1916">
        <f t="shared" si="386"/>
        <v>0.5731926358329591</v>
      </c>
      <c r="AZ1916">
        <f t="shared" si="387"/>
        <v>0.98320610687022902</v>
      </c>
      <c r="BA1916">
        <f t="shared" si="388"/>
        <v>2.2074676849350548E-4</v>
      </c>
    </row>
    <row r="1917" spans="1:53" x14ac:dyDescent="0.25">
      <c r="A1917">
        <f>'Preprocessed Data'!A1915</f>
        <v>1</v>
      </c>
      <c r="B1917">
        <f>'Preprocessed Data'!B1915</f>
        <v>42</v>
      </c>
      <c r="C1917">
        <f>'Preprocessed Data'!C1915</f>
        <v>0</v>
      </c>
      <c r="D1917">
        <f>'Preprocessed Data'!D1915</f>
        <v>0</v>
      </c>
      <c r="E1917">
        <f>'Preprocessed Data'!E1915</f>
        <v>1</v>
      </c>
      <c r="F1917">
        <f>'Preprocessed Data'!F1915</f>
        <v>4</v>
      </c>
      <c r="G1917">
        <f>'Preprocessed Data'!G1915</f>
        <v>1</v>
      </c>
      <c r="H1917">
        <f>'Preprocessed Data'!H1915</f>
        <v>67.87</v>
      </c>
      <c r="I1917">
        <f>'Preprocessed Data'!I1915</f>
        <v>30</v>
      </c>
      <c r="J1917">
        <f>'Preprocessed Data'!J1915</f>
        <v>2</v>
      </c>
      <c r="K1917" s="10">
        <f>'Preprocessed Data'!K1915</f>
        <v>0</v>
      </c>
      <c r="L1917" s="1">
        <f t="shared" si="378"/>
        <v>1</v>
      </c>
      <c r="M1917" s="11">
        <f t="shared" si="379"/>
        <v>1</v>
      </c>
      <c r="N1917">
        <f t="shared" si="380"/>
        <v>0</v>
      </c>
      <c r="O1917">
        <f t="shared" si="381"/>
        <v>1.3953137005949832E-2</v>
      </c>
      <c r="P1917" s="10">
        <f t="shared" si="382"/>
        <v>1.3953137005949832E-2</v>
      </c>
      <c r="Q1917" s="11">
        <f t="shared" si="383"/>
        <v>0.9860468629940502</v>
      </c>
      <c r="R1917" s="10">
        <f t="shared" si="384"/>
        <v>-1.4051397117408207E-2</v>
      </c>
      <c r="S1917" s="11">
        <f t="shared" si="385"/>
        <v>100</v>
      </c>
      <c r="AT1917">
        <v>1.5332174268714695E-2</v>
      </c>
      <c r="AU1917">
        <v>1</v>
      </c>
      <c r="AV1917">
        <v>0</v>
      </c>
      <c r="AW1917">
        <f t="shared" si="389"/>
        <v>1902</v>
      </c>
      <c r="AX1917">
        <f t="shared" si="390"/>
        <v>11</v>
      </c>
      <c r="AY1917">
        <f t="shared" si="386"/>
        <v>0.57296811854512797</v>
      </c>
      <c r="AZ1917">
        <f t="shared" si="387"/>
        <v>0.98320610687022902</v>
      </c>
      <c r="BA1917">
        <f t="shared" si="388"/>
        <v>2.2074676849350548E-4</v>
      </c>
    </row>
    <row r="1918" spans="1:53" x14ac:dyDescent="0.25">
      <c r="A1918">
        <f>'Preprocessed Data'!A1916</f>
        <v>2</v>
      </c>
      <c r="B1918">
        <f>'Preprocessed Data'!B1916</f>
        <v>53</v>
      </c>
      <c r="C1918">
        <f>'Preprocessed Data'!C1916</f>
        <v>0</v>
      </c>
      <c r="D1918">
        <f>'Preprocessed Data'!D1916</f>
        <v>0</v>
      </c>
      <c r="E1918">
        <f>'Preprocessed Data'!E1916</f>
        <v>1</v>
      </c>
      <c r="F1918">
        <f>'Preprocessed Data'!F1916</f>
        <v>1</v>
      </c>
      <c r="G1918">
        <f>'Preprocessed Data'!G1916</f>
        <v>2</v>
      </c>
      <c r="H1918">
        <f>'Preprocessed Data'!H1916</f>
        <v>85.46</v>
      </c>
      <c r="I1918">
        <f>'Preprocessed Data'!I1916</f>
        <v>30</v>
      </c>
      <c r="J1918">
        <f>'Preprocessed Data'!J1916</f>
        <v>2</v>
      </c>
      <c r="K1918" s="10">
        <f>'Preprocessed Data'!K1916</f>
        <v>0</v>
      </c>
      <c r="L1918" s="1">
        <f t="shared" si="378"/>
        <v>1</v>
      </c>
      <c r="M1918" s="11">
        <f t="shared" si="379"/>
        <v>1</v>
      </c>
      <c r="N1918">
        <f t="shared" si="380"/>
        <v>0</v>
      </c>
      <c r="O1918">
        <f t="shared" si="381"/>
        <v>2.2766230132717388E-2</v>
      </c>
      <c r="P1918" s="10">
        <f t="shared" si="382"/>
        <v>2.2766230132717388E-2</v>
      </c>
      <c r="Q1918" s="11">
        <f t="shared" si="383"/>
        <v>0.97723376986728261</v>
      </c>
      <c r="R1918" s="10">
        <f t="shared" si="384"/>
        <v>-2.3029382410882648E-2</v>
      </c>
      <c r="S1918" s="11">
        <f t="shared" si="385"/>
        <v>100</v>
      </c>
      <c r="AT1918">
        <v>1.5342874072156983E-2</v>
      </c>
      <c r="AU1918">
        <v>1</v>
      </c>
      <c r="AV1918">
        <v>0</v>
      </c>
      <c r="AW1918">
        <f t="shared" si="389"/>
        <v>1903</v>
      </c>
      <c r="AX1918">
        <f t="shared" si="390"/>
        <v>11</v>
      </c>
      <c r="AY1918">
        <f t="shared" si="386"/>
        <v>0.57274360125729684</v>
      </c>
      <c r="AZ1918">
        <f t="shared" si="387"/>
        <v>0.98320610687022902</v>
      </c>
      <c r="BA1918">
        <f t="shared" si="388"/>
        <v>2.2074676849361463E-4</v>
      </c>
    </row>
    <row r="1919" spans="1:53" x14ac:dyDescent="0.25">
      <c r="A1919">
        <f>'Preprocessed Data'!A1917</f>
        <v>1</v>
      </c>
      <c r="B1919">
        <f>'Preprocessed Data'!B1917</f>
        <v>28</v>
      </c>
      <c r="C1919">
        <f>'Preprocessed Data'!C1917</f>
        <v>0</v>
      </c>
      <c r="D1919">
        <f>'Preprocessed Data'!D1917</f>
        <v>0</v>
      </c>
      <c r="E1919">
        <f>'Preprocessed Data'!E1917</f>
        <v>0</v>
      </c>
      <c r="F1919">
        <f>'Preprocessed Data'!F1917</f>
        <v>2</v>
      </c>
      <c r="G1919">
        <f>'Preprocessed Data'!G1917</f>
        <v>2</v>
      </c>
      <c r="H1919">
        <f>'Preprocessed Data'!H1917</f>
        <v>86.24</v>
      </c>
      <c r="I1919">
        <f>'Preprocessed Data'!I1917</f>
        <v>30</v>
      </c>
      <c r="J1919">
        <f>'Preprocessed Data'!J1917</f>
        <v>4</v>
      </c>
      <c r="K1919" s="10">
        <f>'Preprocessed Data'!K1917</f>
        <v>0</v>
      </c>
      <c r="L1919" s="1">
        <f t="shared" si="378"/>
        <v>1</v>
      </c>
      <c r="M1919" s="11">
        <f t="shared" si="379"/>
        <v>1</v>
      </c>
      <c r="N1919">
        <f t="shared" si="380"/>
        <v>0</v>
      </c>
      <c r="O1919">
        <f t="shared" si="381"/>
        <v>1.0615883568894428E-2</v>
      </c>
      <c r="P1919" s="10">
        <f t="shared" si="382"/>
        <v>1.0615883568894428E-2</v>
      </c>
      <c r="Q1919" s="11">
        <f t="shared" si="383"/>
        <v>0.98938411643110558</v>
      </c>
      <c r="R1919" s="10">
        <f t="shared" si="384"/>
        <v>-1.0672634055914237E-2</v>
      </c>
      <c r="S1919" s="11">
        <f t="shared" si="385"/>
        <v>100</v>
      </c>
      <c r="AT1919">
        <v>1.5377589724647771E-2</v>
      </c>
      <c r="AU1919">
        <v>1</v>
      </c>
      <c r="AV1919">
        <v>0</v>
      </c>
      <c r="AW1919">
        <f t="shared" si="389"/>
        <v>1904</v>
      </c>
      <c r="AX1919">
        <f t="shared" si="390"/>
        <v>11</v>
      </c>
      <c r="AY1919">
        <f t="shared" si="386"/>
        <v>0.5725190839694656</v>
      </c>
      <c r="AZ1919">
        <f t="shared" si="387"/>
        <v>0.98320610687022902</v>
      </c>
      <c r="BA1919">
        <f t="shared" si="388"/>
        <v>2.2074676849350548E-4</v>
      </c>
    </row>
    <row r="1920" spans="1:53" x14ac:dyDescent="0.25">
      <c r="A1920">
        <f>'Preprocessed Data'!A1918</f>
        <v>1</v>
      </c>
      <c r="B1920">
        <f>'Preprocessed Data'!B1918</f>
        <v>62</v>
      </c>
      <c r="C1920">
        <f>'Preprocessed Data'!C1918</f>
        <v>0</v>
      </c>
      <c r="D1920">
        <f>'Preprocessed Data'!D1918</f>
        <v>0</v>
      </c>
      <c r="E1920">
        <f>'Preprocessed Data'!E1918</f>
        <v>1</v>
      </c>
      <c r="F1920">
        <f>'Preprocessed Data'!F1918</f>
        <v>4</v>
      </c>
      <c r="G1920">
        <f>'Preprocessed Data'!G1918</f>
        <v>1</v>
      </c>
      <c r="H1920">
        <f>'Preprocessed Data'!H1918</f>
        <v>66.2</v>
      </c>
      <c r="I1920">
        <f>'Preprocessed Data'!I1918</f>
        <v>30</v>
      </c>
      <c r="J1920">
        <f>'Preprocessed Data'!J1918</f>
        <v>4</v>
      </c>
      <c r="K1920" s="10">
        <f>'Preprocessed Data'!K1918</f>
        <v>0</v>
      </c>
      <c r="L1920" s="1">
        <f t="shared" si="378"/>
        <v>1</v>
      </c>
      <c r="M1920" s="11">
        <f t="shared" si="379"/>
        <v>1</v>
      </c>
      <c r="N1920">
        <f t="shared" si="380"/>
        <v>0</v>
      </c>
      <c r="O1920">
        <f t="shared" si="381"/>
        <v>3.6873682510600213E-2</v>
      </c>
      <c r="P1920" s="10">
        <f t="shared" si="382"/>
        <v>3.6873682510600213E-2</v>
      </c>
      <c r="Q1920" s="11">
        <f t="shared" si="383"/>
        <v>0.96312631748939981</v>
      </c>
      <c r="R1920" s="10">
        <f t="shared" si="384"/>
        <v>-3.7570704976804287E-2</v>
      </c>
      <c r="S1920" s="11">
        <f t="shared" si="385"/>
        <v>100</v>
      </c>
      <c r="AT1920">
        <v>1.5381462772599917E-2</v>
      </c>
      <c r="AU1920">
        <v>1</v>
      </c>
      <c r="AV1920">
        <v>0</v>
      </c>
      <c r="AW1920">
        <f t="shared" si="389"/>
        <v>1905</v>
      </c>
      <c r="AX1920">
        <f t="shared" si="390"/>
        <v>11</v>
      </c>
      <c r="AY1920">
        <f t="shared" si="386"/>
        <v>0.57229456668163448</v>
      </c>
      <c r="AZ1920">
        <f t="shared" si="387"/>
        <v>0.98320610687022902</v>
      </c>
      <c r="BA1920">
        <f t="shared" si="388"/>
        <v>2.2074676849350548E-4</v>
      </c>
    </row>
    <row r="1921" spans="1:53" x14ac:dyDescent="0.25">
      <c r="A1921">
        <f>'Preprocessed Data'!A1919</f>
        <v>2</v>
      </c>
      <c r="B1921">
        <f>'Preprocessed Data'!B1919</f>
        <v>39</v>
      </c>
      <c r="C1921">
        <f>'Preprocessed Data'!C1919</f>
        <v>0</v>
      </c>
      <c r="D1921">
        <f>'Preprocessed Data'!D1919</f>
        <v>0</v>
      </c>
      <c r="E1921">
        <f>'Preprocessed Data'!E1919</f>
        <v>0</v>
      </c>
      <c r="F1921">
        <f>'Preprocessed Data'!F1919</f>
        <v>5</v>
      </c>
      <c r="G1921">
        <f>'Preprocessed Data'!G1919</f>
        <v>1</v>
      </c>
      <c r="H1921">
        <f>'Preprocessed Data'!H1919</f>
        <v>79</v>
      </c>
      <c r="I1921">
        <f>'Preprocessed Data'!I1919</f>
        <v>30</v>
      </c>
      <c r="J1921">
        <f>'Preprocessed Data'!J1919</f>
        <v>2</v>
      </c>
      <c r="K1921" s="10">
        <f>'Preprocessed Data'!K1919</f>
        <v>0</v>
      </c>
      <c r="L1921" s="1">
        <f t="shared" si="378"/>
        <v>1</v>
      </c>
      <c r="M1921" s="11">
        <f t="shared" si="379"/>
        <v>1</v>
      </c>
      <c r="N1921">
        <f t="shared" si="380"/>
        <v>0</v>
      </c>
      <c r="O1921">
        <f t="shared" si="381"/>
        <v>1.4423533075229594E-2</v>
      </c>
      <c r="P1921" s="10">
        <f t="shared" si="382"/>
        <v>1.4423533075229594E-2</v>
      </c>
      <c r="Q1921" s="11">
        <f t="shared" si="383"/>
        <v>0.98557646692477041</v>
      </c>
      <c r="R1921" s="10">
        <f t="shared" si="384"/>
        <v>-1.4528563390566922E-2</v>
      </c>
      <c r="S1921" s="11">
        <f t="shared" si="385"/>
        <v>100</v>
      </c>
      <c r="AT1921">
        <v>1.5419432982852498E-2</v>
      </c>
      <c r="AU1921">
        <v>1</v>
      </c>
      <c r="AV1921">
        <v>0</v>
      </c>
      <c r="AW1921">
        <f t="shared" si="389"/>
        <v>1906</v>
      </c>
      <c r="AX1921">
        <f t="shared" si="390"/>
        <v>11</v>
      </c>
      <c r="AY1921">
        <f t="shared" si="386"/>
        <v>0.57207004939380335</v>
      </c>
      <c r="AZ1921">
        <f t="shared" si="387"/>
        <v>0.98320610687022902</v>
      </c>
      <c r="BA1921">
        <f t="shared" si="388"/>
        <v>2.2074676849361463E-4</v>
      </c>
    </row>
    <row r="1922" spans="1:53" x14ac:dyDescent="0.25">
      <c r="A1922">
        <f>'Preprocessed Data'!A1920</f>
        <v>1</v>
      </c>
      <c r="B1922">
        <f>'Preprocessed Data'!B1920</f>
        <v>73</v>
      </c>
      <c r="C1922">
        <f>'Preprocessed Data'!C1920</f>
        <v>1</v>
      </c>
      <c r="D1922">
        <f>'Preprocessed Data'!D1920</f>
        <v>0</v>
      </c>
      <c r="E1922">
        <f>'Preprocessed Data'!E1920</f>
        <v>1</v>
      </c>
      <c r="F1922">
        <f>'Preprocessed Data'!F1920</f>
        <v>4</v>
      </c>
      <c r="G1922">
        <f>'Preprocessed Data'!G1920</f>
        <v>1</v>
      </c>
      <c r="H1922">
        <f>'Preprocessed Data'!H1920</f>
        <v>208.69</v>
      </c>
      <c r="I1922">
        <f>'Preprocessed Data'!I1920</f>
        <v>30</v>
      </c>
      <c r="J1922">
        <f>'Preprocessed Data'!J1920</f>
        <v>4</v>
      </c>
      <c r="K1922" s="10">
        <f>'Preprocessed Data'!K1920</f>
        <v>1</v>
      </c>
      <c r="L1922" s="1">
        <f t="shared" si="378"/>
        <v>0</v>
      </c>
      <c r="M1922" s="11">
        <f t="shared" si="379"/>
        <v>1</v>
      </c>
      <c r="N1922">
        <f t="shared" si="380"/>
        <v>1</v>
      </c>
      <c r="O1922">
        <f t="shared" si="381"/>
        <v>0.85114283163116022</v>
      </c>
      <c r="P1922" s="10">
        <f t="shared" si="382"/>
        <v>0.85114283163116022</v>
      </c>
      <c r="Q1922" s="11">
        <f t="shared" si="383"/>
        <v>0.14885716836883978</v>
      </c>
      <c r="R1922" s="10">
        <f t="shared" si="384"/>
        <v>-0.16117532473768384</v>
      </c>
      <c r="S1922" s="11">
        <f t="shared" si="385"/>
        <v>100</v>
      </c>
      <c r="AT1922">
        <v>1.5421639704910553E-2</v>
      </c>
      <c r="AU1922">
        <v>1</v>
      </c>
      <c r="AV1922">
        <v>0</v>
      </c>
      <c r="AW1922">
        <f t="shared" si="389"/>
        <v>1907</v>
      </c>
      <c r="AX1922">
        <f t="shared" si="390"/>
        <v>11</v>
      </c>
      <c r="AY1922">
        <f t="shared" si="386"/>
        <v>0.57184553210597211</v>
      </c>
      <c r="AZ1922">
        <f t="shared" si="387"/>
        <v>0.98320610687022902</v>
      </c>
      <c r="BA1922">
        <f t="shared" si="388"/>
        <v>2.2074676849350548E-4</v>
      </c>
    </row>
    <row r="1923" spans="1:53" x14ac:dyDescent="0.25">
      <c r="A1923">
        <f>'Preprocessed Data'!A1921</f>
        <v>2</v>
      </c>
      <c r="B1923">
        <f>'Preprocessed Data'!B1921</f>
        <v>41</v>
      </c>
      <c r="C1923">
        <f>'Preprocessed Data'!C1921</f>
        <v>0</v>
      </c>
      <c r="D1923">
        <f>'Preprocessed Data'!D1921</f>
        <v>0</v>
      </c>
      <c r="E1923">
        <f>'Preprocessed Data'!E1921</f>
        <v>1</v>
      </c>
      <c r="F1923">
        <f>'Preprocessed Data'!F1921</f>
        <v>4</v>
      </c>
      <c r="G1923">
        <f>'Preprocessed Data'!G1921</f>
        <v>2</v>
      </c>
      <c r="H1923">
        <f>'Preprocessed Data'!H1921</f>
        <v>87.06</v>
      </c>
      <c r="I1923">
        <f>'Preprocessed Data'!I1921</f>
        <v>30</v>
      </c>
      <c r="J1923">
        <f>'Preprocessed Data'!J1921</f>
        <v>2</v>
      </c>
      <c r="K1923" s="10">
        <f>'Preprocessed Data'!K1921</f>
        <v>0</v>
      </c>
      <c r="L1923" s="1">
        <f t="shared" si="378"/>
        <v>1</v>
      </c>
      <c r="M1923" s="11">
        <f t="shared" si="379"/>
        <v>1</v>
      </c>
      <c r="N1923">
        <f t="shared" si="380"/>
        <v>0</v>
      </c>
      <c r="O1923">
        <f t="shared" si="381"/>
        <v>1.693897141004258E-2</v>
      </c>
      <c r="P1923" s="10">
        <f t="shared" si="382"/>
        <v>1.693897141004258E-2</v>
      </c>
      <c r="Q1923" s="11">
        <f t="shared" si="383"/>
        <v>0.98306102858995748</v>
      </c>
      <c r="R1923" s="10">
        <f t="shared" si="384"/>
        <v>-1.7084076743835368E-2</v>
      </c>
      <c r="S1923" s="11">
        <f t="shared" si="385"/>
        <v>100</v>
      </c>
      <c r="AT1923">
        <v>1.5426843945720194E-2</v>
      </c>
      <c r="AU1923">
        <v>1</v>
      </c>
      <c r="AV1923">
        <v>0</v>
      </c>
      <c r="AW1923">
        <f t="shared" si="389"/>
        <v>1908</v>
      </c>
      <c r="AX1923">
        <f t="shared" si="390"/>
        <v>11</v>
      </c>
      <c r="AY1923">
        <f t="shared" si="386"/>
        <v>0.57162101481814098</v>
      </c>
      <c r="AZ1923">
        <f t="shared" si="387"/>
        <v>0.98320610687022902</v>
      </c>
      <c r="BA1923">
        <f t="shared" si="388"/>
        <v>2.2074676849350548E-4</v>
      </c>
    </row>
    <row r="1924" spans="1:53" x14ac:dyDescent="0.25">
      <c r="A1924">
        <f>'Preprocessed Data'!A1922</f>
        <v>2</v>
      </c>
      <c r="B1924">
        <f>'Preprocessed Data'!B1922</f>
        <v>49</v>
      </c>
      <c r="C1924">
        <f>'Preprocessed Data'!C1922</f>
        <v>0</v>
      </c>
      <c r="D1924">
        <f>'Preprocessed Data'!D1922</f>
        <v>0</v>
      </c>
      <c r="E1924">
        <f>'Preprocessed Data'!E1922</f>
        <v>1</v>
      </c>
      <c r="F1924">
        <f>'Preprocessed Data'!F1922</f>
        <v>4</v>
      </c>
      <c r="G1924">
        <f>'Preprocessed Data'!G1922</f>
        <v>2</v>
      </c>
      <c r="H1924">
        <f>'Preprocessed Data'!H1922</f>
        <v>60.91</v>
      </c>
      <c r="I1924">
        <f>'Preprocessed Data'!I1922</f>
        <v>29.9</v>
      </c>
      <c r="J1924">
        <f>'Preprocessed Data'!J1922</f>
        <v>2</v>
      </c>
      <c r="K1924" s="10">
        <f>'Preprocessed Data'!K1922</f>
        <v>1</v>
      </c>
      <c r="L1924" s="1">
        <f t="shared" si="378"/>
        <v>0</v>
      </c>
      <c r="M1924" s="11">
        <f t="shared" si="379"/>
        <v>1</v>
      </c>
      <c r="N1924">
        <f t="shared" si="380"/>
        <v>1</v>
      </c>
      <c r="O1924">
        <f t="shared" si="381"/>
        <v>1.2787509767368671E-2</v>
      </c>
      <c r="P1924" s="10">
        <f t="shared" si="382"/>
        <v>1.2787509767368671E-2</v>
      </c>
      <c r="Q1924" s="11">
        <f t="shared" si="383"/>
        <v>0.98721249023263136</v>
      </c>
      <c r="R1924" s="10">
        <f t="shared" si="384"/>
        <v>-4.3592863838830871</v>
      </c>
      <c r="S1924" s="11">
        <f t="shared" si="385"/>
        <v>0</v>
      </c>
      <c r="AT1924">
        <v>1.5514527848469002E-2</v>
      </c>
      <c r="AU1924">
        <v>1</v>
      </c>
      <c r="AV1924">
        <v>0</v>
      </c>
      <c r="AW1924">
        <f t="shared" si="389"/>
        <v>1909</v>
      </c>
      <c r="AX1924">
        <f t="shared" si="390"/>
        <v>11</v>
      </c>
      <c r="AY1924">
        <f t="shared" si="386"/>
        <v>0.57139649753030985</v>
      </c>
      <c r="AZ1924">
        <f t="shared" si="387"/>
        <v>0.98320610687022902</v>
      </c>
      <c r="BA1924">
        <f t="shared" si="388"/>
        <v>2.2074676849361463E-4</v>
      </c>
    </row>
    <row r="1925" spans="1:53" x14ac:dyDescent="0.25">
      <c r="A1925">
        <f>'Preprocessed Data'!A1923</f>
        <v>1</v>
      </c>
      <c r="B1925">
        <f>'Preprocessed Data'!B1923</f>
        <v>76</v>
      </c>
      <c r="C1925">
        <f>'Preprocessed Data'!C1923</f>
        <v>0</v>
      </c>
      <c r="D1925">
        <f>'Preprocessed Data'!D1923</f>
        <v>0</v>
      </c>
      <c r="E1925">
        <f>'Preprocessed Data'!E1923</f>
        <v>1</v>
      </c>
      <c r="F1925">
        <f>'Preprocessed Data'!F1923</f>
        <v>4</v>
      </c>
      <c r="G1925">
        <f>'Preprocessed Data'!G1923</f>
        <v>2</v>
      </c>
      <c r="H1925">
        <f>'Preprocessed Data'!H1923</f>
        <v>140.1</v>
      </c>
      <c r="I1925">
        <f>'Preprocessed Data'!I1923</f>
        <v>29.9</v>
      </c>
      <c r="J1925">
        <f>'Preprocessed Data'!J1923</f>
        <v>1</v>
      </c>
      <c r="K1925" s="10">
        <f>'Preprocessed Data'!K1923</f>
        <v>1</v>
      </c>
      <c r="L1925" s="1">
        <f t="shared" ref="L1925:L1988" si="391">1-K1925</f>
        <v>0</v>
      </c>
      <c r="M1925" s="11">
        <f t="shared" ref="M1925:M1988" si="392">K1925+L1925</f>
        <v>1</v>
      </c>
      <c r="N1925">
        <f t="shared" ref="N1925:N1988" si="393">IF(M1925=0,"",K1925/M1925)</f>
        <v>1</v>
      </c>
      <c r="O1925">
        <f t="shared" ref="O1925:O1988" si="394">1/(1+EXP(-$V$5-MMULT(A1925:J1925,$V$6:$V$15)))</f>
        <v>0.34328812895142435</v>
      </c>
      <c r="P1925" s="10">
        <f t="shared" ref="P1925:P1988" si="395">M1925*O1925</f>
        <v>0.34328812895142435</v>
      </c>
      <c r="Q1925" s="11">
        <f t="shared" ref="Q1925:Q1988" si="396">M1925-P1925</f>
        <v>0.65671187104857565</v>
      </c>
      <c r="R1925" s="10">
        <f t="shared" ref="R1925:R1988" si="397">IFERROR(M1925*(N1925*LN(O1925)+(1-N1925)*LN(1-O1925)),0)</f>
        <v>-1.0691851583432102</v>
      </c>
      <c r="S1925" s="11">
        <f t="shared" ref="S1925:S1988" si="398">100*IF(O1925&gt;=$AP$10,K1925/M1925,L1925/M1925)</f>
        <v>0</v>
      </c>
      <c r="AT1925">
        <v>1.5518649204754925E-2</v>
      </c>
      <c r="AU1925">
        <v>1</v>
      </c>
      <c r="AV1925">
        <v>0</v>
      </c>
      <c r="AW1925">
        <f t="shared" si="389"/>
        <v>1910</v>
      </c>
      <c r="AX1925">
        <f t="shared" si="390"/>
        <v>11</v>
      </c>
      <c r="AY1925">
        <f t="shared" ref="AY1925:AY1988" si="399">1-AW1925/AW$5113</f>
        <v>0.57117198024247862</v>
      </c>
      <c r="AZ1925">
        <f t="shared" ref="AZ1925:AZ1988" si="400">1-AX1925/AX$5113</f>
        <v>0.98320610687022902</v>
      </c>
      <c r="BA1925">
        <f t="shared" ref="BA1925:BA1988" si="401">(AY1925-AY1926)*AZ1925</f>
        <v>2.2074676849350548E-4</v>
      </c>
    </row>
    <row r="1926" spans="1:53" x14ac:dyDescent="0.25">
      <c r="A1926">
        <f>'Preprocessed Data'!A1924</f>
        <v>2</v>
      </c>
      <c r="B1926">
        <f>'Preprocessed Data'!B1924</f>
        <v>32</v>
      </c>
      <c r="C1926">
        <f>'Preprocessed Data'!C1924</f>
        <v>0</v>
      </c>
      <c r="D1926">
        <f>'Preprocessed Data'!D1924</f>
        <v>0</v>
      </c>
      <c r="E1926">
        <f>'Preprocessed Data'!E1924</f>
        <v>1</v>
      </c>
      <c r="F1926">
        <f>'Preprocessed Data'!F1924</f>
        <v>4</v>
      </c>
      <c r="G1926">
        <f>'Preprocessed Data'!G1924</f>
        <v>1</v>
      </c>
      <c r="H1926">
        <f>'Preprocessed Data'!H1924</f>
        <v>76.13</v>
      </c>
      <c r="I1926">
        <f>'Preprocessed Data'!I1924</f>
        <v>29.9</v>
      </c>
      <c r="J1926">
        <f>'Preprocessed Data'!J1924</f>
        <v>3</v>
      </c>
      <c r="K1926" s="10">
        <f>'Preprocessed Data'!K1924</f>
        <v>1</v>
      </c>
      <c r="L1926" s="1">
        <f t="shared" si="391"/>
        <v>0</v>
      </c>
      <c r="M1926" s="11">
        <f t="shared" si="392"/>
        <v>1</v>
      </c>
      <c r="N1926">
        <f t="shared" si="393"/>
        <v>1</v>
      </c>
      <c r="O1926">
        <f t="shared" si="394"/>
        <v>7.9737650117654782E-3</v>
      </c>
      <c r="P1926" s="10">
        <f t="shared" si="395"/>
        <v>7.9737650117654782E-3</v>
      </c>
      <c r="Q1926" s="11">
        <f t="shared" si="396"/>
        <v>0.9920262349882345</v>
      </c>
      <c r="R1926" s="10">
        <f t="shared" si="397"/>
        <v>-4.8315984997617569</v>
      </c>
      <c r="S1926" s="11">
        <f t="shared" si="398"/>
        <v>0</v>
      </c>
      <c r="AT1926">
        <v>1.5529797907039152E-2</v>
      </c>
      <c r="AU1926">
        <v>1</v>
      </c>
      <c r="AV1926">
        <v>0</v>
      </c>
      <c r="AW1926">
        <f t="shared" ref="AW1926:AW1989" si="402">AW1925+AU1926</f>
        <v>1911</v>
      </c>
      <c r="AX1926">
        <f t="shared" ref="AX1926:AX1989" si="403">AX1925+AV1926</f>
        <v>11</v>
      </c>
      <c r="AY1926">
        <f t="shared" si="399"/>
        <v>0.57094746295464749</v>
      </c>
      <c r="AZ1926">
        <f t="shared" si="400"/>
        <v>0.98320610687022902</v>
      </c>
      <c r="BA1926">
        <f t="shared" si="401"/>
        <v>2.2074676849350548E-4</v>
      </c>
    </row>
    <row r="1927" spans="1:53" x14ac:dyDescent="0.25">
      <c r="A1927">
        <f>'Preprocessed Data'!A1925</f>
        <v>2</v>
      </c>
      <c r="B1927">
        <f>'Preprocessed Data'!B1925</f>
        <v>51</v>
      </c>
      <c r="C1927">
        <f>'Preprocessed Data'!C1925</f>
        <v>0</v>
      </c>
      <c r="D1927">
        <f>'Preprocessed Data'!D1925</f>
        <v>0</v>
      </c>
      <c r="E1927">
        <f>'Preprocessed Data'!E1925</f>
        <v>1</v>
      </c>
      <c r="F1927">
        <f>'Preprocessed Data'!F1925</f>
        <v>1</v>
      </c>
      <c r="G1927">
        <f>'Preprocessed Data'!G1925</f>
        <v>1</v>
      </c>
      <c r="H1927">
        <f>'Preprocessed Data'!H1925</f>
        <v>89.84</v>
      </c>
      <c r="I1927">
        <f>'Preprocessed Data'!I1925</f>
        <v>29.9</v>
      </c>
      <c r="J1927">
        <f>'Preprocessed Data'!J1925</f>
        <v>4</v>
      </c>
      <c r="K1927" s="10">
        <f>'Preprocessed Data'!K1925</f>
        <v>0</v>
      </c>
      <c r="L1927" s="1">
        <f t="shared" si="391"/>
        <v>1</v>
      </c>
      <c r="M1927" s="11">
        <f t="shared" si="392"/>
        <v>1</v>
      </c>
      <c r="N1927">
        <f t="shared" si="393"/>
        <v>0</v>
      </c>
      <c r="O1927">
        <f t="shared" si="394"/>
        <v>2.2850058051490155E-2</v>
      </c>
      <c r="P1927" s="10">
        <f t="shared" si="395"/>
        <v>2.2850058051490155E-2</v>
      </c>
      <c r="Q1927" s="11">
        <f t="shared" si="396"/>
        <v>0.97714994194850979</v>
      </c>
      <c r="R1927" s="10">
        <f t="shared" si="397"/>
        <v>-2.3115166915038527E-2</v>
      </c>
      <c r="S1927" s="11">
        <f t="shared" si="398"/>
        <v>100</v>
      </c>
      <c r="AT1927">
        <v>1.553140690238904E-2</v>
      </c>
      <c r="AU1927">
        <v>1</v>
      </c>
      <c r="AV1927">
        <v>0</v>
      </c>
      <c r="AW1927">
        <f t="shared" si="402"/>
        <v>1912</v>
      </c>
      <c r="AX1927">
        <f t="shared" si="403"/>
        <v>11</v>
      </c>
      <c r="AY1927">
        <f t="shared" si="399"/>
        <v>0.57072294566681636</v>
      </c>
      <c r="AZ1927">
        <f t="shared" si="400"/>
        <v>0.98320610687022902</v>
      </c>
      <c r="BA1927">
        <f t="shared" si="401"/>
        <v>2.2074676849361463E-4</v>
      </c>
    </row>
    <row r="1928" spans="1:53" x14ac:dyDescent="0.25">
      <c r="A1928">
        <f>'Preprocessed Data'!A1926</f>
        <v>1</v>
      </c>
      <c r="B1928">
        <f>'Preprocessed Data'!B1926</f>
        <v>21</v>
      </c>
      <c r="C1928">
        <f>'Preprocessed Data'!C1926</f>
        <v>0</v>
      </c>
      <c r="D1928">
        <f>'Preprocessed Data'!D1926</f>
        <v>0</v>
      </c>
      <c r="E1928">
        <f>'Preprocessed Data'!E1926</f>
        <v>0</v>
      </c>
      <c r="F1928">
        <f>'Preprocessed Data'!F1926</f>
        <v>4</v>
      </c>
      <c r="G1928">
        <f>'Preprocessed Data'!G1926</f>
        <v>1</v>
      </c>
      <c r="H1928">
        <f>'Preprocessed Data'!H1926</f>
        <v>102.05</v>
      </c>
      <c r="I1928">
        <f>'Preprocessed Data'!I1926</f>
        <v>29.9</v>
      </c>
      <c r="J1928">
        <f>'Preprocessed Data'!J1926</f>
        <v>2</v>
      </c>
      <c r="K1928" s="10">
        <f>'Preprocessed Data'!K1926</f>
        <v>0</v>
      </c>
      <c r="L1928" s="1">
        <f t="shared" si="391"/>
        <v>1</v>
      </c>
      <c r="M1928" s="11">
        <f t="shared" si="392"/>
        <v>1</v>
      </c>
      <c r="N1928">
        <f t="shared" si="393"/>
        <v>0</v>
      </c>
      <c r="O1928">
        <f t="shared" si="394"/>
        <v>1.2636921534484553E-2</v>
      </c>
      <c r="P1928" s="10">
        <f t="shared" si="395"/>
        <v>1.2636921534484553E-2</v>
      </c>
      <c r="Q1928" s="11">
        <f t="shared" si="396"/>
        <v>0.98736307846551541</v>
      </c>
      <c r="R1928" s="10">
        <f t="shared" si="397"/>
        <v>-1.2717446538779646E-2</v>
      </c>
      <c r="S1928" s="11">
        <f t="shared" si="398"/>
        <v>100</v>
      </c>
      <c r="AT1928">
        <v>1.5615296370544197E-2</v>
      </c>
      <c r="AU1928">
        <v>1</v>
      </c>
      <c r="AV1928">
        <v>0</v>
      </c>
      <c r="AW1928">
        <f t="shared" si="402"/>
        <v>1913</v>
      </c>
      <c r="AX1928">
        <f t="shared" si="403"/>
        <v>11</v>
      </c>
      <c r="AY1928">
        <f t="shared" si="399"/>
        <v>0.57049842837898512</v>
      </c>
      <c r="AZ1928">
        <f t="shared" si="400"/>
        <v>0.98320610687022902</v>
      </c>
      <c r="BA1928">
        <f t="shared" si="401"/>
        <v>2.2074676849350548E-4</v>
      </c>
    </row>
    <row r="1929" spans="1:53" x14ac:dyDescent="0.25">
      <c r="A1929">
        <f>'Preprocessed Data'!A1927</f>
        <v>2</v>
      </c>
      <c r="B1929">
        <f>'Preprocessed Data'!B1927</f>
        <v>19</v>
      </c>
      <c r="C1929">
        <f>'Preprocessed Data'!C1927</f>
        <v>0</v>
      </c>
      <c r="D1929">
        <f>'Preprocessed Data'!D1927</f>
        <v>0</v>
      </c>
      <c r="E1929">
        <f>'Preprocessed Data'!E1927</f>
        <v>0</v>
      </c>
      <c r="F1929">
        <f>'Preprocessed Data'!F1927</f>
        <v>4</v>
      </c>
      <c r="G1929">
        <f>'Preprocessed Data'!G1927</f>
        <v>1</v>
      </c>
      <c r="H1929">
        <f>'Preprocessed Data'!H1927</f>
        <v>106.56</v>
      </c>
      <c r="I1929">
        <f>'Preprocessed Data'!I1927</f>
        <v>29.9</v>
      </c>
      <c r="J1929">
        <f>'Preprocessed Data'!J1927</f>
        <v>2</v>
      </c>
      <c r="K1929" s="10">
        <f>'Preprocessed Data'!K1927</f>
        <v>0</v>
      </c>
      <c r="L1929" s="1">
        <f t="shared" si="391"/>
        <v>1</v>
      </c>
      <c r="M1929" s="11">
        <f t="shared" si="392"/>
        <v>1</v>
      </c>
      <c r="N1929">
        <f t="shared" si="393"/>
        <v>0</v>
      </c>
      <c r="O1929">
        <f t="shared" si="394"/>
        <v>9.7706725407706533E-3</v>
      </c>
      <c r="P1929" s="10">
        <f t="shared" si="395"/>
        <v>9.7706725407706533E-3</v>
      </c>
      <c r="Q1929" s="11">
        <f t="shared" si="396"/>
        <v>0.99022932745922931</v>
      </c>
      <c r="R1929" s="10">
        <f t="shared" si="397"/>
        <v>-9.8187187805952696E-3</v>
      </c>
      <c r="S1929" s="11">
        <f t="shared" si="398"/>
        <v>100</v>
      </c>
      <c r="AT1929">
        <v>1.5630309810360933E-2</v>
      </c>
      <c r="AU1929">
        <v>1</v>
      </c>
      <c r="AV1929">
        <v>0</v>
      </c>
      <c r="AW1929">
        <f t="shared" si="402"/>
        <v>1914</v>
      </c>
      <c r="AX1929">
        <f t="shared" si="403"/>
        <v>11</v>
      </c>
      <c r="AY1929">
        <f t="shared" si="399"/>
        <v>0.570273911091154</v>
      </c>
      <c r="AZ1929">
        <f t="shared" si="400"/>
        <v>0.98320610687022902</v>
      </c>
      <c r="BA1929">
        <f t="shared" si="401"/>
        <v>2.2074676849350548E-4</v>
      </c>
    </row>
    <row r="1930" spans="1:53" x14ac:dyDescent="0.25">
      <c r="A1930">
        <f>'Preprocessed Data'!A1928</f>
        <v>1</v>
      </c>
      <c r="B1930">
        <f>'Preprocessed Data'!B1928</f>
        <v>37</v>
      </c>
      <c r="C1930">
        <f>'Preprocessed Data'!C1928</f>
        <v>0</v>
      </c>
      <c r="D1930">
        <f>'Preprocessed Data'!D1928</f>
        <v>0</v>
      </c>
      <c r="E1930">
        <f>'Preprocessed Data'!E1928</f>
        <v>1</v>
      </c>
      <c r="F1930">
        <f>'Preprocessed Data'!F1928</f>
        <v>4</v>
      </c>
      <c r="G1930">
        <f>'Preprocessed Data'!G1928</f>
        <v>1</v>
      </c>
      <c r="H1930">
        <f>'Preprocessed Data'!H1928</f>
        <v>78.42</v>
      </c>
      <c r="I1930">
        <f>'Preprocessed Data'!I1928</f>
        <v>29.9</v>
      </c>
      <c r="J1930">
        <f>'Preprocessed Data'!J1928</f>
        <v>2</v>
      </c>
      <c r="K1930" s="10">
        <f>'Preprocessed Data'!K1928</f>
        <v>0</v>
      </c>
      <c r="L1930" s="1">
        <f t="shared" si="391"/>
        <v>1</v>
      </c>
      <c r="M1930" s="11">
        <f t="shared" si="392"/>
        <v>1</v>
      </c>
      <c r="N1930">
        <f t="shared" si="393"/>
        <v>0</v>
      </c>
      <c r="O1930">
        <f t="shared" si="394"/>
        <v>1.4116329461375471E-2</v>
      </c>
      <c r="P1930" s="10">
        <f t="shared" si="395"/>
        <v>1.4116329461375471E-2</v>
      </c>
      <c r="Q1930" s="11">
        <f t="shared" si="396"/>
        <v>0.98588367053862458</v>
      </c>
      <c r="R1930" s="10">
        <f t="shared" si="397"/>
        <v>-1.4216912537980173E-2</v>
      </c>
      <c r="S1930" s="11">
        <f t="shared" si="398"/>
        <v>100</v>
      </c>
      <c r="AT1930">
        <v>1.56337479053393E-2</v>
      </c>
      <c r="AU1930">
        <v>1</v>
      </c>
      <c r="AV1930">
        <v>0</v>
      </c>
      <c r="AW1930">
        <f t="shared" si="402"/>
        <v>1915</v>
      </c>
      <c r="AX1930">
        <f t="shared" si="403"/>
        <v>11</v>
      </c>
      <c r="AY1930">
        <f t="shared" si="399"/>
        <v>0.57004939380332287</v>
      </c>
      <c r="AZ1930">
        <f t="shared" si="400"/>
        <v>0.98320610687022902</v>
      </c>
      <c r="BA1930">
        <f t="shared" si="401"/>
        <v>2.2074676849361463E-4</v>
      </c>
    </row>
    <row r="1931" spans="1:53" x14ac:dyDescent="0.25">
      <c r="A1931">
        <f>'Preprocessed Data'!A1929</f>
        <v>2</v>
      </c>
      <c r="B1931">
        <f>'Preprocessed Data'!B1929</f>
        <v>53</v>
      </c>
      <c r="C1931">
        <f>'Preprocessed Data'!C1929</f>
        <v>0</v>
      </c>
      <c r="D1931">
        <f>'Preprocessed Data'!D1929</f>
        <v>0</v>
      </c>
      <c r="E1931">
        <f>'Preprocessed Data'!E1929</f>
        <v>1</v>
      </c>
      <c r="F1931">
        <f>'Preprocessed Data'!F1929</f>
        <v>2</v>
      </c>
      <c r="G1931">
        <f>'Preprocessed Data'!G1929</f>
        <v>2</v>
      </c>
      <c r="H1931">
        <f>'Preprocessed Data'!H1929</f>
        <v>83.41</v>
      </c>
      <c r="I1931">
        <f>'Preprocessed Data'!I1929</f>
        <v>29.9</v>
      </c>
      <c r="J1931">
        <f>'Preprocessed Data'!J1929</f>
        <v>2</v>
      </c>
      <c r="K1931" s="10">
        <f>'Preprocessed Data'!K1929</f>
        <v>0</v>
      </c>
      <c r="L1931" s="1">
        <f t="shared" si="391"/>
        <v>1</v>
      </c>
      <c r="M1931" s="11">
        <f t="shared" si="392"/>
        <v>1</v>
      </c>
      <c r="N1931">
        <f t="shared" si="393"/>
        <v>0</v>
      </c>
      <c r="O1931">
        <f t="shared" si="394"/>
        <v>2.3339728554337406E-2</v>
      </c>
      <c r="P1931" s="10">
        <f t="shared" si="395"/>
        <v>2.3339728554337406E-2</v>
      </c>
      <c r="Q1931" s="11">
        <f t="shared" si="396"/>
        <v>0.97666027144566259</v>
      </c>
      <c r="R1931" s="10">
        <f t="shared" si="397"/>
        <v>-2.3616413668426057E-2</v>
      </c>
      <c r="S1931" s="11">
        <f t="shared" si="398"/>
        <v>100</v>
      </c>
      <c r="AT1931">
        <v>1.5635050160265316E-2</v>
      </c>
      <c r="AU1931">
        <v>1</v>
      </c>
      <c r="AV1931">
        <v>0</v>
      </c>
      <c r="AW1931">
        <f t="shared" si="402"/>
        <v>1916</v>
      </c>
      <c r="AX1931">
        <f t="shared" si="403"/>
        <v>11</v>
      </c>
      <c r="AY1931">
        <f t="shared" si="399"/>
        <v>0.56982487651549163</v>
      </c>
      <c r="AZ1931">
        <f t="shared" si="400"/>
        <v>0.98320610687022902</v>
      </c>
      <c r="BA1931">
        <f t="shared" si="401"/>
        <v>2.2074676849350548E-4</v>
      </c>
    </row>
    <row r="1932" spans="1:53" x14ac:dyDescent="0.25">
      <c r="A1932">
        <f>'Preprocessed Data'!A1930</f>
        <v>2</v>
      </c>
      <c r="B1932">
        <f>'Preprocessed Data'!B1930</f>
        <v>31</v>
      </c>
      <c r="C1932">
        <f>'Preprocessed Data'!C1930</f>
        <v>0</v>
      </c>
      <c r="D1932">
        <f>'Preprocessed Data'!D1930</f>
        <v>0</v>
      </c>
      <c r="E1932">
        <f>'Preprocessed Data'!E1930</f>
        <v>0</v>
      </c>
      <c r="F1932">
        <f>'Preprocessed Data'!F1930</f>
        <v>5</v>
      </c>
      <c r="G1932">
        <f>'Preprocessed Data'!G1930</f>
        <v>1</v>
      </c>
      <c r="H1932">
        <f>'Preprocessed Data'!H1930</f>
        <v>70.650000000000006</v>
      </c>
      <c r="I1932">
        <f>'Preprocessed Data'!I1930</f>
        <v>29.9</v>
      </c>
      <c r="J1932">
        <f>'Preprocessed Data'!J1930</f>
        <v>4</v>
      </c>
      <c r="K1932" s="10">
        <f>'Preprocessed Data'!K1930</f>
        <v>0</v>
      </c>
      <c r="L1932" s="1">
        <f t="shared" si="391"/>
        <v>1</v>
      </c>
      <c r="M1932" s="11">
        <f t="shared" si="392"/>
        <v>1</v>
      </c>
      <c r="N1932">
        <f t="shared" si="393"/>
        <v>0</v>
      </c>
      <c r="O1932">
        <f t="shared" si="394"/>
        <v>7.899370664421871E-3</v>
      </c>
      <c r="P1932" s="10">
        <f t="shared" si="395"/>
        <v>7.899370664421871E-3</v>
      </c>
      <c r="Q1932" s="11">
        <f t="shared" si="396"/>
        <v>0.99210062933557808</v>
      </c>
      <c r="R1932" s="10">
        <f t="shared" si="397"/>
        <v>-7.9307359795627256E-3</v>
      </c>
      <c r="S1932" s="11">
        <f t="shared" si="398"/>
        <v>100</v>
      </c>
      <c r="AT1932">
        <v>1.5720574654522267E-2</v>
      </c>
      <c r="AU1932">
        <v>1</v>
      </c>
      <c r="AV1932">
        <v>0</v>
      </c>
      <c r="AW1932">
        <f t="shared" si="402"/>
        <v>1917</v>
      </c>
      <c r="AX1932">
        <f t="shared" si="403"/>
        <v>11</v>
      </c>
      <c r="AY1932">
        <f t="shared" si="399"/>
        <v>0.5696003592276605</v>
      </c>
      <c r="AZ1932">
        <f t="shared" si="400"/>
        <v>0.98320610687022902</v>
      </c>
      <c r="BA1932">
        <f t="shared" si="401"/>
        <v>2.2074676849350548E-4</v>
      </c>
    </row>
    <row r="1933" spans="1:53" x14ac:dyDescent="0.25">
      <c r="A1933">
        <f>'Preprocessed Data'!A1931</f>
        <v>2</v>
      </c>
      <c r="B1933">
        <f>'Preprocessed Data'!B1931</f>
        <v>22</v>
      </c>
      <c r="C1933">
        <f>'Preprocessed Data'!C1931</f>
        <v>0</v>
      </c>
      <c r="D1933">
        <f>'Preprocessed Data'!D1931</f>
        <v>0</v>
      </c>
      <c r="E1933">
        <f>'Preprocessed Data'!E1931</f>
        <v>0</v>
      </c>
      <c r="F1933">
        <f>'Preprocessed Data'!F1931</f>
        <v>2</v>
      </c>
      <c r="G1933">
        <f>'Preprocessed Data'!G1931</f>
        <v>2</v>
      </c>
      <c r="H1933">
        <f>'Preprocessed Data'!H1931</f>
        <v>56.84</v>
      </c>
      <c r="I1933">
        <f>'Preprocessed Data'!I1931</f>
        <v>29.9</v>
      </c>
      <c r="J1933">
        <f>'Preprocessed Data'!J1931</f>
        <v>3</v>
      </c>
      <c r="K1933" s="10">
        <f>'Preprocessed Data'!K1931</f>
        <v>0</v>
      </c>
      <c r="L1933" s="1">
        <f t="shared" si="391"/>
        <v>1</v>
      </c>
      <c r="M1933" s="11">
        <f t="shared" si="392"/>
        <v>1</v>
      </c>
      <c r="N1933">
        <f t="shared" si="393"/>
        <v>0</v>
      </c>
      <c r="O1933">
        <f t="shared" si="394"/>
        <v>2.7228069602608946E-3</v>
      </c>
      <c r="P1933" s="10">
        <f t="shared" si="395"/>
        <v>2.7228069602608946E-3</v>
      </c>
      <c r="Q1933" s="11">
        <f t="shared" si="396"/>
        <v>0.99727719303973905</v>
      </c>
      <c r="R1933" s="10">
        <f t="shared" si="397"/>
        <v>-2.7265205415741441E-3</v>
      </c>
      <c r="S1933" s="11">
        <f t="shared" si="398"/>
        <v>100</v>
      </c>
      <c r="AT1933">
        <v>1.5721608775634634E-2</v>
      </c>
      <c r="AU1933">
        <v>1</v>
      </c>
      <c r="AV1933">
        <v>0</v>
      </c>
      <c r="AW1933">
        <f t="shared" si="402"/>
        <v>1918</v>
      </c>
      <c r="AX1933">
        <f t="shared" si="403"/>
        <v>11</v>
      </c>
      <c r="AY1933">
        <f t="shared" si="399"/>
        <v>0.56937584193982937</v>
      </c>
      <c r="AZ1933">
        <f t="shared" si="400"/>
        <v>0.98320610687022902</v>
      </c>
      <c r="BA1933">
        <f t="shared" si="401"/>
        <v>2.2074676849361463E-4</v>
      </c>
    </row>
    <row r="1934" spans="1:53" x14ac:dyDescent="0.25">
      <c r="A1934">
        <f>'Preprocessed Data'!A1932</f>
        <v>1</v>
      </c>
      <c r="B1934">
        <f>'Preprocessed Data'!B1932</f>
        <v>31</v>
      </c>
      <c r="C1934">
        <f>'Preprocessed Data'!C1932</f>
        <v>0</v>
      </c>
      <c r="D1934">
        <f>'Preprocessed Data'!D1932</f>
        <v>0</v>
      </c>
      <c r="E1934">
        <f>'Preprocessed Data'!E1932</f>
        <v>1</v>
      </c>
      <c r="F1934">
        <f>'Preprocessed Data'!F1932</f>
        <v>4</v>
      </c>
      <c r="G1934">
        <f>'Preprocessed Data'!G1932</f>
        <v>1</v>
      </c>
      <c r="H1934">
        <f>'Preprocessed Data'!H1932</f>
        <v>100.52</v>
      </c>
      <c r="I1934">
        <f>'Preprocessed Data'!I1932</f>
        <v>29.9</v>
      </c>
      <c r="J1934">
        <f>'Preprocessed Data'!J1932</f>
        <v>4</v>
      </c>
      <c r="K1934" s="10">
        <f>'Preprocessed Data'!K1932</f>
        <v>0</v>
      </c>
      <c r="L1934" s="1">
        <f t="shared" si="391"/>
        <v>1</v>
      </c>
      <c r="M1934" s="11">
        <f t="shared" si="392"/>
        <v>1</v>
      </c>
      <c r="N1934">
        <f t="shared" si="393"/>
        <v>0</v>
      </c>
      <c r="O1934">
        <f t="shared" si="394"/>
        <v>1.8887495433635812E-2</v>
      </c>
      <c r="P1934" s="10">
        <f t="shared" si="395"/>
        <v>1.8887495433635812E-2</v>
      </c>
      <c r="Q1934" s="11">
        <f t="shared" si="396"/>
        <v>0.98111250456636423</v>
      </c>
      <c r="R1934" s="10">
        <f t="shared" si="397"/>
        <v>-1.906814243854189E-2</v>
      </c>
      <c r="S1934" s="11">
        <f t="shared" si="398"/>
        <v>100</v>
      </c>
      <c r="AT1934">
        <v>1.572603233883766E-2</v>
      </c>
      <c r="AU1934">
        <v>1</v>
      </c>
      <c r="AV1934">
        <v>0</v>
      </c>
      <c r="AW1934">
        <f t="shared" si="402"/>
        <v>1919</v>
      </c>
      <c r="AX1934">
        <f t="shared" si="403"/>
        <v>11</v>
      </c>
      <c r="AY1934">
        <f t="shared" si="399"/>
        <v>0.56915132465199814</v>
      </c>
      <c r="AZ1934">
        <f t="shared" si="400"/>
        <v>0.98320610687022902</v>
      </c>
      <c r="BA1934">
        <f t="shared" si="401"/>
        <v>2.2074676849339632E-4</v>
      </c>
    </row>
    <row r="1935" spans="1:53" x14ac:dyDescent="0.25">
      <c r="A1935">
        <f>'Preprocessed Data'!A1933</f>
        <v>2</v>
      </c>
      <c r="B1935">
        <f>'Preprocessed Data'!B1933</f>
        <v>12</v>
      </c>
      <c r="C1935">
        <f>'Preprocessed Data'!C1933</f>
        <v>0</v>
      </c>
      <c r="D1935">
        <f>'Preprocessed Data'!D1933</f>
        <v>0</v>
      </c>
      <c r="E1935">
        <f>'Preprocessed Data'!E1933</f>
        <v>0</v>
      </c>
      <c r="F1935">
        <f>'Preprocessed Data'!F1933</f>
        <v>4</v>
      </c>
      <c r="G1935">
        <f>'Preprocessed Data'!G1933</f>
        <v>2</v>
      </c>
      <c r="H1935">
        <f>'Preprocessed Data'!H1933</f>
        <v>85.04</v>
      </c>
      <c r="I1935">
        <f>'Preprocessed Data'!I1933</f>
        <v>29.9</v>
      </c>
      <c r="J1935">
        <f>'Preprocessed Data'!J1933</f>
        <v>2</v>
      </c>
      <c r="K1935" s="10">
        <f>'Preprocessed Data'!K1933</f>
        <v>0</v>
      </c>
      <c r="L1935" s="1">
        <f t="shared" si="391"/>
        <v>1</v>
      </c>
      <c r="M1935" s="11">
        <f t="shared" si="392"/>
        <v>1</v>
      </c>
      <c r="N1935">
        <f t="shared" si="393"/>
        <v>0</v>
      </c>
      <c r="O1935">
        <f t="shared" si="394"/>
        <v>4.0264934148117864E-3</v>
      </c>
      <c r="P1935" s="10">
        <f t="shared" si="395"/>
        <v>4.0264934148117864E-3</v>
      </c>
      <c r="Q1935" s="11">
        <f t="shared" si="396"/>
        <v>0.99597350658518824</v>
      </c>
      <c r="R1935" s="10">
        <f t="shared" si="397"/>
        <v>-4.0346215653881785E-3</v>
      </c>
      <c r="S1935" s="11">
        <f t="shared" si="398"/>
        <v>100</v>
      </c>
      <c r="AT1935">
        <v>1.5735974320583022E-2</v>
      </c>
      <c r="AU1935">
        <v>1</v>
      </c>
      <c r="AV1935">
        <v>0</v>
      </c>
      <c r="AW1935">
        <f t="shared" si="402"/>
        <v>1920</v>
      </c>
      <c r="AX1935">
        <f t="shared" si="403"/>
        <v>11</v>
      </c>
      <c r="AY1935">
        <f t="shared" si="399"/>
        <v>0.56892680736416712</v>
      </c>
      <c r="AZ1935">
        <f t="shared" si="400"/>
        <v>0.98320610687022902</v>
      </c>
      <c r="BA1935">
        <f t="shared" si="401"/>
        <v>2.2074676849361463E-4</v>
      </c>
    </row>
    <row r="1936" spans="1:53" x14ac:dyDescent="0.25">
      <c r="A1936">
        <f>'Preprocessed Data'!A1934</f>
        <v>2</v>
      </c>
      <c r="B1936">
        <f>'Preprocessed Data'!B1934</f>
        <v>29</v>
      </c>
      <c r="C1936">
        <f>'Preprocessed Data'!C1934</f>
        <v>0</v>
      </c>
      <c r="D1936">
        <f>'Preprocessed Data'!D1934</f>
        <v>0</v>
      </c>
      <c r="E1936">
        <f>'Preprocessed Data'!E1934</f>
        <v>1</v>
      </c>
      <c r="F1936">
        <f>'Preprocessed Data'!F1934</f>
        <v>1</v>
      </c>
      <c r="G1936">
        <f>'Preprocessed Data'!G1934</f>
        <v>1</v>
      </c>
      <c r="H1936">
        <f>'Preprocessed Data'!H1934</f>
        <v>74.33</v>
      </c>
      <c r="I1936">
        <f>'Preprocessed Data'!I1934</f>
        <v>29.9</v>
      </c>
      <c r="J1936">
        <f>'Preprocessed Data'!J1934</f>
        <v>3</v>
      </c>
      <c r="K1936" s="10">
        <f>'Preprocessed Data'!K1934</f>
        <v>0</v>
      </c>
      <c r="L1936" s="1">
        <f t="shared" si="391"/>
        <v>1</v>
      </c>
      <c r="M1936" s="11">
        <f t="shared" si="392"/>
        <v>1</v>
      </c>
      <c r="N1936">
        <f t="shared" si="393"/>
        <v>0</v>
      </c>
      <c r="O1936">
        <f t="shared" si="394"/>
        <v>5.0260653381325304E-3</v>
      </c>
      <c r="P1936" s="10">
        <f t="shared" si="395"/>
        <v>5.0260653381325304E-3</v>
      </c>
      <c r="Q1936" s="11">
        <f t="shared" si="396"/>
        <v>0.99497393466186745</v>
      </c>
      <c r="R1936" s="10">
        <f t="shared" si="397"/>
        <v>-5.0387384864050604E-3</v>
      </c>
      <c r="S1936" s="11">
        <f t="shared" si="398"/>
        <v>100</v>
      </c>
      <c r="AT1936">
        <v>1.5738040726915991E-2</v>
      </c>
      <c r="AU1936">
        <v>1</v>
      </c>
      <c r="AV1936">
        <v>0</v>
      </c>
      <c r="AW1936">
        <f t="shared" si="402"/>
        <v>1921</v>
      </c>
      <c r="AX1936">
        <f t="shared" si="403"/>
        <v>11</v>
      </c>
      <c r="AY1936">
        <f t="shared" si="399"/>
        <v>0.56870229007633588</v>
      </c>
      <c r="AZ1936">
        <f t="shared" si="400"/>
        <v>0.98320610687022902</v>
      </c>
      <c r="BA1936">
        <f t="shared" si="401"/>
        <v>0</v>
      </c>
    </row>
    <row r="1937" spans="1:53" x14ac:dyDescent="0.25">
      <c r="A1937">
        <f>'Preprocessed Data'!A1935</f>
        <v>2</v>
      </c>
      <c r="B1937">
        <f>'Preprocessed Data'!B1935</f>
        <v>73</v>
      </c>
      <c r="C1937">
        <f>'Preprocessed Data'!C1935</f>
        <v>1</v>
      </c>
      <c r="D1937">
        <f>'Preprocessed Data'!D1935</f>
        <v>0</v>
      </c>
      <c r="E1937">
        <f>'Preprocessed Data'!E1935</f>
        <v>1</v>
      </c>
      <c r="F1937">
        <f>'Preprocessed Data'!F1935</f>
        <v>4</v>
      </c>
      <c r="G1937">
        <f>'Preprocessed Data'!G1935</f>
        <v>1</v>
      </c>
      <c r="H1937">
        <f>'Preprocessed Data'!H1935</f>
        <v>60.98</v>
      </c>
      <c r="I1937">
        <f>'Preprocessed Data'!I1935</f>
        <v>29.9</v>
      </c>
      <c r="J1937">
        <f>'Preprocessed Data'!J1935</f>
        <v>1</v>
      </c>
      <c r="K1937" s="10">
        <f>'Preprocessed Data'!K1935</f>
        <v>0</v>
      </c>
      <c r="L1937" s="1">
        <f t="shared" si="391"/>
        <v>1</v>
      </c>
      <c r="M1937" s="11">
        <f t="shared" si="392"/>
        <v>1</v>
      </c>
      <c r="N1937">
        <f t="shared" si="393"/>
        <v>0</v>
      </c>
      <c r="O1937">
        <f t="shared" si="394"/>
        <v>8.1004796907583027E-2</v>
      </c>
      <c r="P1937" s="10">
        <f t="shared" si="395"/>
        <v>8.1004796907583027E-2</v>
      </c>
      <c r="Q1937" s="11">
        <f t="shared" si="396"/>
        <v>0.918995203092417</v>
      </c>
      <c r="R1937" s="10">
        <f t="shared" si="397"/>
        <v>-8.4474376343645061E-2</v>
      </c>
      <c r="S1937" s="11">
        <f t="shared" si="398"/>
        <v>100</v>
      </c>
      <c r="AT1937">
        <v>1.5752301204593776E-2</v>
      </c>
      <c r="AU1937">
        <v>0</v>
      </c>
      <c r="AV1937">
        <v>1</v>
      </c>
      <c r="AW1937">
        <f t="shared" si="402"/>
        <v>1921</v>
      </c>
      <c r="AX1937">
        <f t="shared" si="403"/>
        <v>12</v>
      </c>
      <c r="AY1937">
        <f t="shared" si="399"/>
        <v>0.56870229007633588</v>
      </c>
      <c r="AZ1937">
        <f t="shared" si="400"/>
        <v>0.98167938931297705</v>
      </c>
      <c r="BA1937">
        <f t="shared" si="401"/>
        <v>2.2040399400837608E-4</v>
      </c>
    </row>
    <row r="1938" spans="1:53" x14ac:dyDescent="0.25">
      <c r="A1938">
        <f>'Preprocessed Data'!A1936</f>
        <v>1</v>
      </c>
      <c r="B1938">
        <f>'Preprocessed Data'!B1936</f>
        <v>52</v>
      </c>
      <c r="C1938">
        <f>'Preprocessed Data'!C1936</f>
        <v>0</v>
      </c>
      <c r="D1938">
        <f>'Preprocessed Data'!D1936</f>
        <v>0</v>
      </c>
      <c r="E1938">
        <f>'Preprocessed Data'!E1936</f>
        <v>1</v>
      </c>
      <c r="F1938">
        <f>'Preprocessed Data'!F1936</f>
        <v>4</v>
      </c>
      <c r="G1938">
        <f>'Preprocessed Data'!G1936</f>
        <v>1</v>
      </c>
      <c r="H1938">
        <f>'Preprocessed Data'!H1936</f>
        <v>63.78</v>
      </c>
      <c r="I1938">
        <f>'Preprocessed Data'!I1936</f>
        <v>29.9</v>
      </c>
      <c r="J1938">
        <f>'Preprocessed Data'!J1936</f>
        <v>2</v>
      </c>
      <c r="K1938" s="10">
        <f>'Preprocessed Data'!K1936</f>
        <v>0</v>
      </c>
      <c r="L1938" s="1">
        <f t="shared" si="391"/>
        <v>1</v>
      </c>
      <c r="M1938" s="11">
        <f t="shared" si="392"/>
        <v>1</v>
      </c>
      <c r="N1938">
        <f t="shared" si="393"/>
        <v>0</v>
      </c>
      <c r="O1938">
        <f t="shared" si="394"/>
        <v>2.0493973854199609E-2</v>
      </c>
      <c r="P1938" s="10">
        <f t="shared" si="395"/>
        <v>2.0493973854199609E-2</v>
      </c>
      <c r="Q1938" s="11">
        <f t="shared" si="396"/>
        <v>0.9795060261458004</v>
      </c>
      <c r="R1938" s="10">
        <f t="shared" si="397"/>
        <v>-2.0706889349187095E-2</v>
      </c>
      <c r="S1938" s="11">
        <f t="shared" si="398"/>
        <v>100</v>
      </c>
      <c r="AT1938">
        <v>1.5767837013559521E-2</v>
      </c>
      <c r="AU1938">
        <v>1</v>
      </c>
      <c r="AV1938">
        <v>0</v>
      </c>
      <c r="AW1938">
        <f t="shared" si="402"/>
        <v>1922</v>
      </c>
      <c r="AX1938">
        <f t="shared" si="403"/>
        <v>12</v>
      </c>
      <c r="AY1938">
        <f t="shared" si="399"/>
        <v>0.56847777278850464</v>
      </c>
      <c r="AZ1938">
        <f t="shared" si="400"/>
        <v>0.98167938931297705</v>
      </c>
      <c r="BA1938">
        <f t="shared" si="401"/>
        <v>2.204039940081581E-4</v>
      </c>
    </row>
    <row r="1939" spans="1:53" x14ac:dyDescent="0.25">
      <c r="A1939">
        <f>'Preprocessed Data'!A1937</f>
        <v>2</v>
      </c>
      <c r="B1939">
        <f>'Preprocessed Data'!B1937</f>
        <v>36</v>
      </c>
      <c r="C1939">
        <f>'Preprocessed Data'!C1937</f>
        <v>0</v>
      </c>
      <c r="D1939">
        <f>'Preprocessed Data'!D1937</f>
        <v>0</v>
      </c>
      <c r="E1939">
        <f>'Preprocessed Data'!E1937</f>
        <v>1</v>
      </c>
      <c r="F1939">
        <f>'Preprocessed Data'!F1937</f>
        <v>2</v>
      </c>
      <c r="G1939">
        <f>'Preprocessed Data'!G1937</f>
        <v>2</v>
      </c>
      <c r="H1939">
        <f>'Preprocessed Data'!H1937</f>
        <v>91.34</v>
      </c>
      <c r="I1939">
        <f>'Preprocessed Data'!I1937</f>
        <v>29.9</v>
      </c>
      <c r="J1939">
        <f>'Preprocessed Data'!J1937</f>
        <v>2</v>
      </c>
      <c r="K1939" s="10">
        <f>'Preprocessed Data'!K1937</f>
        <v>0</v>
      </c>
      <c r="L1939" s="1">
        <f t="shared" si="391"/>
        <v>1</v>
      </c>
      <c r="M1939" s="11">
        <f t="shared" si="392"/>
        <v>1</v>
      </c>
      <c r="N1939">
        <f t="shared" si="393"/>
        <v>0</v>
      </c>
      <c r="O1939">
        <f t="shared" si="394"/>
        <v>1.2253467195779797E-2</v>
      </c>
      <c r="P1939" s="10">
        <f t="shared" si="395"/>
        <v>1.2253467195779797E-2</v>
      </c>
      <c r="Q1939" s="11">
        <f t="shared" si="396"/>
        <v>0.9877465328042202</v>
      </c>
      <c r="R1939" s="10">
        <f t="shared" si="397"/>
        <v>-1.2329159892474529E-2</v>
      </c>
      <c r="S1939" s="11">
        <f t="shared" si="398"/>
        <v>100</v>
      </c>
      <c r="AT1939">
        <v>1.5793795038261258E-2</v>
      </c>
      <c r="AU1939">
        <v>1</v>
      </c>
      <c r="AV1939">
        <v>0</v>
      </c>
      <c r="AW1939">
        <f t="shared" si="402"/>
        <v>1923</v>
      </c>
      <c r="AX1939">
        <f t="shared" si="403"/>
        <v>12</v>
      </c>
      <c r="AY1939">
        <f t="shared" si="399"/>
        <v>0.56825325550067363</v>
      </c>
      <c r="AZ1939">
        <f t="shared" si="400"/>
        <v>0.98167938931297705</v>
      </c>
      <c r="BA1939">
        <f t="shared" si="401"/>
        <v>2.2040399400837608E-4</v>
      </c>
    </row>
    <row r="1940" spans="1:53" x14ac:dyDescent="0.25">
      <c r="A1940">
        <f>'Preprocessed Data'!A1938</f>
        <v>1</v>
      </c>
      <c r="B1940">
        <f>'Preprocessed Data'!B1938</f>
        <v>61</v>
      </c>
      <c r="C1940">
        <f>'Preprocessed Data'!C1938</f>
        <v>0</v>
      </c>
      <c r="D1940">
        <f>'Preprocessed Data'!D1938</f>
        <v>0</v>
      </c>
      <c r="E1940">
        <f>'Preprocessed Data'!E1938</f>
        <v>1</v>
      </c>
      <c r="F1940">
        <f>'Preprocessed Data'!F1938</f>
        <v>4</v>
      </c>
      <c r="G1940">
        <f>'Preprocessed Data'!G1938</f>
        <v>1</v>
      </c>
      <c r="H1940">
        <f>'Preprocessed Data'!H1938</f>
        <v>81.96</v>
      </c>
      <c r="I1940">
        <f>'Preprocessed Data'!I1938</f>
        <v>29.9</v>
      </c>
      <c r="J1940">
        <f>'Preprocessed Data'!J1938</f>
        <v>2</v>
      </c>
      <c r="K1940" s="10">
        <f>'Preprocessed Data'!K1938</f>
        <v>0</v>
      </c>
      <c r="L1940" s="1">
        <f t="shared" si="391"/>
        <v>1</v>
      </c>
      <c r="M1940" s="11">
        <f t="shared" si="392"/>
        <v>1</v>
      </c>
      <c r="N1940">
        <f t="shared" si="393"/>
        <v>0</v>
      </c>
      <c r="O1940">
        <f t="shared" si="394"/>
        <v>5.037710603679537E-2</v>
      </c>
      <c r="P1940" s="10">
        <f t="shared" si="395"/>
        <v>5.037710603679537E-2</v>
      </c>
      <c r="Q1940" s="11">
        <f t="shared" si="396"/>
        <v>0.94962289396320465</v>
      </c>
      <c r="R1940" s="10">
        <f t="shared" si="397"/>
        <v>-5.1690326917477929E-2</v>
      </c>
      <c r="S1940" s="11">
        <f t="shared" si="398"/>
        <v>100</v>
      </c>
      <c r="AT1940">
        <v>1.5814785305230804E-2</v>
      </c>
      <c r="AU1940">
        <v>1</v>
      </c>
      <c r="AV1940">
        <v>0</v>
      </c>
      <c r="AW1940">
        <f t="shared" si="402"/>
        <v>1924</v>
      </c>
      <c r="AX1940">
        <f t="shared" si="403"/>
        <v>12</v>
      </c>
      <c r="AY1940">
        <f t="shared" si="399"/>
        <v>0.56802873821284239</v>
      </c>
      <c r="AZ1940">
        <f t="shared" si="400"/>
        <v>0.98167938931297705</v>
      </c>
      <c r="BA1940">
        <f t="shared" si="401"/>
        <v>2.2040399400837608E-4</v>
      </c>
    </row>
    <row r="1941" spans="1:53" x14ac:dyDescent="0.25">
      <c r="A1941">
        <f>'Preprocessed Data'!A1939</f>
        <v>2</v>
      </c>
      <c r="B1941">
        <f>'Preprocessed Data'!B1939</f>
        <v>39</v>
      </c>
      <c r="C1941">
        <f>'Preprocessed Data'!C1939</f>
        <v>0</v>
      </c>
      <c r="D1941">
        <f>'Preprocessed Data'!D1939</f>
        <v>0</v>
      </c>
      <c r="E1941">
        <f>'Preprocessed Data'!E1939</f>
        <v>1</v>
      </c>
      <c r="F1941">
        <f>'Preprocessed Data'!F1939</f>
        <v>4</v>
      </c>
      <c r="G1941">
        <f>'Preprocessed Data'!G1939</f>
        <v>1</v>
      </c>
      <c r="H1941">
        <f>'Preprocessed Data'!H1939</f>
        <v>103.12</v>
      </c>
      <c r="I1941">
        <f>'Preprocessed Data'!I1939</f>
        <v>29.9</v>
      </c>
      <c r="J1941">
        <f>'Preprocessed Data'!J1939</f>
        <v>1</v>
      </c>
      <c r="K1941" s="10">
        <f>'Preprocessed Data'!K1939</f>
        <v>0</v>
      </c>
      <c r="L1941" s="1">
        <f t="shared" si="391"/>
        <v>1</v>
      </c>
      <c r="M1941" s="11">
        <f t="shared" si="392"/>
        <v>1</v>
      </c>
      <c r="N1941">
        <f t="shared" si="393"/>
        <v>0</v>
      </c>
      <c r="O1941">
        <f t="shared" si="394"/>
        <v>2.2110231591258356E-2</v>
      </c>
      <c r="P1941" s="10">
        <f t="shared" si="395"/>
        <v>2.2110231591258356E-2</v>
      </c>
      <c r="Q1941" s="11">
        <f t="shared" si="396"/>
        <v>0.97788976840874164</v>
      </c>
      <c r="R1941" s="10">
        <f t="shared" si="397"/>
        <v>-2.2358326538214165E-2</v>
      </c>
      <c r="S1941" s="11">
        <f t="shared" si="398"/>
        <v>100</v>
      </c>
      <c r="AT1941">
        <v>1.5815979017485226E-2</v>
      </c>
      <c r="AU1941">
        <v>1</v>
      </c>
      <c r="AV1941">
        <v>0</v>
      </c>
      <c r="AW1941">
        <f t="shared" si="402"/>
        <v>1925</v>
      </c>
      <c r="AX1941">
        <f t="shared" si="403"/>
        <v>12</v>
      </c>
      <c r="AY1941">
        <f t="shared" si="399"/>
        <v>0.56780422092501115</v>
      </c>
      <c r="AZ1941">
        <f t="shared" si="400"/>
        <v>0.98167938931297705</v>
      </c>
      <c r="BA1941">
        <f t="shared" si="401"/>
        <v>2.204039940081581E-4</v>
      </c>
    </row>
    <row r="1942" spans="1:53" x14ac:dyDescent="0.25">
      <c r="A1942">
        <f>'Preprocessed Data'!A1940</f>
        <v>2</v>
      </c>
      <c r="B1942">
        <f>'Preprocessed Data'!B1940</f>
        <v>41</v>
      </c>
      <c r="C1942">
        <f>'Preprocessed Data'!C1940</f>
        <v>0</v>
      </c>
      <c r="D1942">
        <f>'Preprocessed Data'!D1940</f>
        <v>0</v>
      </c>
      <c r="E1942">
        <f>'Preprocessed Data'!E1940</f>
        <v>1</v>
      </c>
      <c r="F1942">
        <f>'Preprocessed Data'!F1940</f>
        <v>4</v>
      </c>
      <c r="G1942">
        <f>'Preprocessed Data'!G1940</f>
        <v>1</v>
      </c>
      <c r="H1942">
        <f>'Preprocessed Data'!H1940</f>
        <v>146.08000000000001</v>
      </c>
      <c r="I1942">
        <f>'Preprocessed Data'!I1940</f>
        <v>29.9</v>
      </c>
      <c r="J1942">
        <f>'Preprocessed Data'!J1940</f>
        <v>2</v>
      </c>
      <c r="K1942" s="10">
        <f>'Preprocessed Data'!K1940</f>
        <v>0</v>
      </c>
      <c r="L1942" s="1">
        <f t="shared" si="391"/>
        <v>1</v>
      </c>
      <c r="M1942" s="11">
        <f t="shared" si="392"/>
        <v>1</v>
      </c>
      <c r="N1942">
        <f t="shared" si="393"/>
        <v>0</v>
      </c>
      <c r="O1942">
        <f t="shared" si="394"/>
        <v>7.2025323389627485E-2</v>
      </c>
      <c r="P1942" s="10">
        <f t="shared" si="395"/>
        <v>7.2025323389627485E-2</v>
      </c>
      <c r="Q1942" s="11">
        <f t="shared" si="396"/>
        <v>0.92797467661037247</v>
      </c>
      <c r="R1942" s="10">
        <f t="shared" si="397"/>
        <v>-7.4750834703638913E-2</v>
      </c>
      <c r="S1942" s="11">
        <f t="shared" si="398"/>
        <v>100</v>
      </c>
      <c r="AT1942">
        <v>1.5818801422698654E-2</v>
      </c>
      <c r="AU1942">
        <v>1</v>
      </c>
      <c r="AV1942">
        <v>0</v>
      </c>
      <c r="AW1942">
        <f t="shared" si="402"/>
        <v>1926</v>
      </c>
      <c r="AX1942">
        <f t="shared" si="403"/>
        <v>12</v>
      </c>
      <c r="AY1942">
        <f t="shared" si="399"/>
        <v>0.56757970363718013</v>
      </c>
      <c r="AZ1942">
        <f t="shared" si="400"/>
        <v>0.98167938931297705</v>
      </c>
      <c r="BA1942">
        <f t="shared" si="401"/>
        <v>2.2040399400837608E-4</v>
      </c>
    </row>
    <row r="1943" spans="1:53" x14ac:dyDescent="0.25">
      <c r="A1943">
        <f>'Preprocessed Data'!A1941</f>
        <v>1</v>
      </c>
      <c r="B1943">
        <f>'Preprocessed Data'!B1941</f>
        <v>28</v>
      </c>
      <c r="C1943">
        <f>'Preprocessed Data'!C1941</f>
        <v>0</v>
      </c>
      <c r="D1943">
        <f>'Preprocessed Data'!D1941</f>
        <v>0</v>
      </c>
      <c r="E1943">
        <f>'Preprocessed Data'!E1941</f>
        <v>1</v>
      </c>
      <c r="F1943">
        <f>'Preprocessed Data'!F1941</f>
        <v>5</v>
      </c>
      <c r="G1943">
        <f>'Preprocessed Data'!G1941</f>
        <v>2</v>
      </c>
      <c r="H1943">
        <f>'Preprocessed Data'!H1941</f>
        <v>73.98</v>
      </c>
      <c r="I1943">
        <f>'Preprocessed Data'!I1941</f>
        <v>29.9</v>
      </c>
      <c r="J1943">
        <f>'Preprocessed Data'!J1941</f>
        <v>2</v>
      </c>
      <c r="K1943" s="10">
        <f>'Preprocessed Data'!K1941</f>
        <v>0</v>
      </c>
      <c r="L1943" s="1">
        <f t="shared" si="391"/>
        <v>1</v>
      </c>
      <c r="M1943" s="11">
        <f t="shared" si="392"/>
        <v>1</v>
      </c>
      <c r="N1943">
        <f t="shared" si="393"/>
        <v>0</v>
      </c>
      <c r="O1943">
        <f t="shared" si="394"/>
        <v>8.9574140026399112E-3</v>
      </c>
      <c r="P1943" s="10">
        <f t="shared" si="395"/>
        <v>8.9574140026399112E-3</v>
      </c>
      <c r="Q1943" s="11">
        <f t="shared" si="396"/>
        <v>0.99104258599736006</v>
      </c>
      <c r="R1943" s="10">
        <f t="shared" si="397"/>
        <v>-8.9977728233221008E-3</v>
      </c>
      <c r="S1943" s="11">
        <f t="shared" si="398"/>
        <v>100</v>
      </c>
      <c r="AT1943">
        <v>1.581971116962947E-2</v>
      </c>
      <c r="AU1943">
        <v>1</v>
      </c>
      <c r="AV1943">
        <v>0</v>
      </c>
      <c r="AW1943">
        <f t="shared" si="402"/>
        <v>1927</v>
      </c>
      <c r="AX1943">
        <f t="shared" si="403"/>
        <v>12</v>
      </c>
      <c r="AY1943">
        <f t="shared" si="399"/>
        <v>0.56735518634934889</v>
      </c>
      <c r="AZ1943">
        <f t="shared" si="400"/>
        <v>0.98167938931297705</v>
      </c>
      <c r="BA1943">
        <f t="shared" si="401"/>
        <v>2.2040399400837608E-4</v>
      </c>
    </row>
    <row r="1944" spans="1:53" x14ac:dyDescent="0.25">
      <c r="A1944">
        <f>'Preprocessed Data'!A1942</f>
        <v>1</v>
      </c>
      <c r="B1944">
        <f>'Preprocessed Data'!B1942</f>
        <v>55</v>
      </c>
      <c r="C1944">
        <f>'Preprocessed Data'!C1942</f>
        <v>0</v>
      </c>
      <c r="D1944">
        <f>'Preprocessed Data'!D1942</f>
        <v>0</v>
      </c>
      <c r="E1944">
        <f>'Preprocessed Data'!E1942</f>
        <v>1</v>
      </c>
      <c r="F1944">
        <f>'Preprocessed Data'!F1942</f>
        <v>4</v>
      </c>
      <c r="G1944">
        <f>'Preprocessed Data'!G1942</f>
        <v>2</v>
      </c>
      <c r="H1944">
        <f>'Preprocessed Data'!H1942</f>
        <v>63.56</v>
      </c>
      <c r="I1944">
        <f>'Preprocessed Data'!I1942</f>
        <v>29.9</v>
      </c>
      <c r="J1944">
        <f>'Preprocessed Data'!J1942</f>
        <v>4</v>
      </c>
      <c r="K1944" s="10">
        <f>'Preprocessed Data'!K1942</f>
        <v>0</v>
      </c>
      <c r="L1944" s="1">
        <f t="shared" si="391"/>
        <v>1</v>
      </c>
      <c r="M1944" s="11">
        <f t="shared" si="392"/>
        <v>1</v>
      </c>
      <c r="N1944">
        <f t="shared" si="393"/>
        <v>0</v>
      </c>
      <c r="O1944">
        <f t="shared" si="394"/>
        <v>2.4785016649689382E-2</v>
      </c>
      <c r="P1944" s="10">
        <f t="shared" si="395"/>
        <v>2.4785016649689382E-2</v>
      </c>
      <c r="Q1944" s="11">
        <f t="shared" si="396"/>
        <v>0.97521498335031065</v>
      </c>
      <c r="R1944" s="10">
        <f t="shared" si="397"/>
        <v>-2.5097336545995268E-2</v>
      </c>
      <c r="S1944" s="11">
        <f t="shared" si="398"/>
        <v>100</v>
      </c>
      <c r="AT1944">
        <v>1.583387978980489E-2</v>
      </c>
      <c r="AU1944">
        <v>1</v>
      </c>
      <c r="AV1944">
        <v>0</v>
      </c>
      <c r="AW1944">
        <f t="shared" si="402"/>
        <v>1928</v>
      </c>
      <c r="AX1944">
        <f t="shared" si="403"/>
        <v>12</v>
      </c>
      <c r="AY1944">
        <f t="shared" si="399"/>
        <v>0.56713066906151766</v>
      </c>
      <c r="AZ1944">
        <f t="shared" si="400"/>
        <v>0.98167938931297705</v>
      </c>
      <c r="BA1944">
        <f t="shared" si="401"/>
        <v>2.204039940081581E-4</v>
      </c>
    </row>
    <row r="1945" spans="1:53" x14ac:dyDescent="0.25">
      <c r="A1945">
        <f>'Preprocessed Data'!A1943</f>
        <v>2</v>
      </c>
      <c r="B1945">
        <f>'Preprocessed Data'!B1943</f>
        <v>54</v>
      </c>
      <c r="C1945">
        <f>'Preprocessed Data'!C1943</f>
        <v>1</v>
      </c>
      <c r="D1945">
        <f>'Preprocessed Data'!D1943</f>
        <v>1</v>
      </c>
      <c r="E1945">
        <f>'Preprocessed Data'!E1943</f>
        <v>1</v>
      </c>
      <c r="F1945">
        <f>'Preprocessed Data'!F1943</f>
        <v>2</v>
      </c>
      <c r="G1945">
        <f>'Preprocessed Data'!G1943</f>
        <v>2</v>
      </c>
      <c r="H1945">
        <f>'Preprocessed Data'!H1943</f>
        <v>231.54</v>
      </c>
      <c r="I1945">
        <f>'Preprocessed Data'!I1943</f>
        <v>29.9</v>
      </c>
      <c r="J1945">
        <f>'Preprocessed Data'!J1943</f>
        <v>2</v>
      </c>
      <c r="K1945" s="10">
        <f>'Preprocessed Data'!K1943</f>
        <v>1</v>
      </c>
      <c r="L1945" s="1">
        <f t="shared" si="391"/>
        <v>0</v>
      </c>
      <c r="M1945" s="11">
        <f t="shared" si="392"/>
        <v>1</v>
      </c>
      <c r="N1945">
        <f t="shared" si="393"/>
        <v>1</v>
      </c>
      <c r="O1945">
        <f t="shared" si="394"/>
        <v>0.80529351014230588</v>
      </c>
      <c r="P1945" s="10">
        <f t="shared" si="395"/>
        <v>0.80529351014230588</v>
      </c>
      <c r="Q1945" s="11">
        <f t="shared" si="396"/>
        <v>0.19470648985769412</v>
      </c>
      <c r="R1945" s="10">
        <f t="shared" si="397"/>
        <v>-0.21654845914480636</v>
      </c>
      <c r="S1945" s="11">
        <f t="shared" si="398"/>
        <v>100</v>
      </c>
      <c r="AT1945">
        <v>1.5853522809865878E-2</v>
      </c>
      <c r="AU1945">
        <v>1</v>
      </c>
      <c r="AV1945">
        <v>0</v>
      </c>
      <c r="AW1945">
        <f t="shared" si="402"/>
        <v>1929</v>
      </c>
      <c r="AX1945">
        <f t="shared" si="403"/>
        <v>12</v>
      </c>
      <c r="AY1945">
        <f t="shared" si="399"/>
        <v>0.56690615177368664</v>
      </c>
      <c r="AZ1945">
        <f t="shared" si="400"/>
        <v>0.98167938931297705</v>
      </c>
      <c r="BA1945">
        <f t="shared" si="401"/>
        <v>2.2040399400837608E-4</v>
      </c>
    </row>
    <row r="1946" spans="1:53" x14ac:dyDescent="0.25">
      <c r="A1946">
        <f>'Preprocessed Data'!A1944</f>
        <v>2</v>
      </c>
      <c r="B1946">
        <f>'Preprocessed Data'!B1944</f>
        <v>61</v>
      </c>
      <c r="C1946">
        <f>'Preprocessed Data'!C1944</f>
        <v>0</v>
      </c>
      <c r="D1946">
        <f>'Preprocessed Data'!D1944</f>
        <v>0</v>
      </c>
      <c r="E1946">
        <f>'Preprocessed Data'!E1944</f>
        <v>1</v>
      </c>
      <c r="F1946">
        <f>'Preprocessed Data'!F1944</f>
        <v>4</v>
      </c>
      <c r="G1946">
        <f>'Preprocessed Data'!G1944</f>
        <v>1</v>
      </c>
      <c r="H1946">
        <f>'Preprocessed Data'!H1944</f>
        <v>69.77</v>
      </c>
      <c r="I1946">
        <f>'Preprocessed Data'!I1944</f>
        <v>29.9</v>
      </c>
      <c r="J1946">
        <f>'Preprocessed Data'!J1944</f>
        <v>2</v>
      </c>
      <c r="K1946" s="10">
        <f>'Preprocessed Data'!K1944</f>
        <v>0</v>
      </c>
      <c r="L1946" s="1">
        <f t="shared" si="391"/>
        <v>1</v>
      </c>
      <c r="M1946" s="11">
        <f t="shared" si="392"/>
        <v>1</v>
      </c>
      <c r="N1946">
        <f t="shared" si="393"/>
        <v>0</v>
      </c>
      <c r="O1946">
        <f t="shared" si="394"/>
        <v>2.8456790801429054E-2</v>
      </c>
      <c r="P1946" s="10">
        <f t="shared" si="395"/>
        <v>2.8456790801429054E-2</v>
      </c>
      <c r="Q1946" s="11">
        <f t="shared" si="396"/>
        <v>0.97154320919857096</v>
      </c>
      <c r="R1946" s="10">
        <f t="shared" si="397"/>
        <v>-2.8869534366704769E-2</v>
      </c>
      <c r="S1946" s="11">
        <f t="shared" si="398"/>
        <v>100</v>
      </c>
      <c r="AT1946">
        <v>1.585887958411954E-2</v>
      </c>
      <c r="AU1946">
        <v>1</v>
      </c>
      <c r="AV1946">
        <v>0</v>
      </c>
      <c r="AW1946">
        <f t="shared" si="402"/>
        <v>1930</v>
      </c>
      <c r="AX1946">
        <f t="shared" si="403"/>
        <v>12</v>
      </c>
      <c r="AY1946">
        <f t="shared" si="399"/>
        <v>0.5666816344858554</v>
      </c>
      <c r="AZ1946">
        <f t="shared" si="400"/>
        <v>0.98167938931297705</v>
      </c>
      <c r="BA1946">
        <f t="shared" si="401"/>
        <v>2.2040399400826709E-4</v>
      </c>
    </row>
    <row r="1947" spans="1:53" x14ac:dyDescent="0.25">
      <c r="A1947">
        <f>'Preprocessed Data'!A1945</f>
        <v>2</v>
      </c>
      <c r="B1947">
        <f>'Preprocessed Data'!B1945</f>
        <v>80</v>
      </c>
      <c r="C1947">
        <f>'Preprocessed Data'!C1945</f>
        <v>0</v>
      </c>
      <c r="D1947">
        <f>'Preprocessed Data'!D1945</f>
        <v>0</v>
      </c>
      <c r="E1947">
        <f>'Preprocessed Data'!E1945</f>
        <v>0</v>
      </c>
      <c r="F1947">
        <f>'Preprocessed Data'!F1945</f>
        <v>4</v>
      </c>
      <c r="G1947">
        <f>'Preprocessed Data'!G1945</f>
        <v>2</v>
      </c>
      <c r="H1947">
        <f>'Preprocessed Data'!H1945</f>
        <v>72.709999999999994</v>
      </c>
      <c r="I1947">
        <f>'Preprocessed Data'!I1945</f>
        <v>29.9</v>
      </c>
      <c r="J1947">
        <f>'Preprocessed Data'!J1945</f>
        <v>2</v>
      </c>
      <c r="K1947" s="10">
        <f>'Preprocessed Data'!K1945</f>
        <v>0</v>
      </c>
      <c r="L1947" s="1">
        <f t="shared" si="391"/>
        <v>1</v>
      </c>
      <c r="M1947" s="11">
        <f t="shared" si="392"/>
        <v>1</v>
      </c>
      <c r="N1947">
        <f t="shared" si="393"/>
        <v>0</v>
      </c>
      <c r="O1947">
        <f t="shared" si="394"/>
        <v>8.4487263127486445E-2</v>
      </c>
      <c r="P1947" s="10">
        <f t="shared" si="395"/>
        <v>8.4487263127486445E-2</v>
      </c>
      <c r="Q1947" s="11">
        <f t="shared" si="396"/>
        <v>0.91551273687251356</v>
      </c>
      <c r="R1947" s="10">
        <f t="shared" si="397"/>
        <v>-8.827100248754581E-2</v>
      </c>
      <c r="S1947" s="11">
        <f t="shared" si="398"/>
        <v>100</v>
      </c>
      <c r="AT1947">
        <v>1.5869281569469824E-2</v>
      </c>
      <c r="AU1947">
        <v>1</v>
      </c>
      <c r="AV1947">
        <v>0</v>
      </c>
      <c r="AW1947">
        <f t="shared" si="402"/>
        <v>1931</v>
      </c>
      <c r="AX1947">
        <f t="shared" si="403"/>
        <v>12</v>
      </c>
      <c r="AY1947">
        <f t="shared" si="399"/>
        <v>0.56645711719802427</v>
      </c>
      <c r="AZ1947">
        <f t="shared" si="400"/>
        <v>0.98167938931297705</v>
      </c>
      <c r="BA1947">
        <f t="shared" si="401"/>
        <v>2.2040399400826709E-4</v>
      </c>
    </row>
    <row r="1948" spans="1:53" x14ac:dyDescent="0.25">
      <c r="A1948">
        <f>'Preprocessed Data'!A1946</f>
        <v>2</v>
      </c>
      <c r="B1948">
        <f>'Preprocessed Data'!B1946</f>
        <v>59</v>
      </c>
      <c r="C1948">
        <f>'Preprocessed Data'!C1946</f>
        <v>0</v>
      </c>
      <c r="D1948">
        <f>'Preprocessed Data'!D1946</f>
        <v>0</v>
      </c>
      <c r="E1948">
        <f>'Preprocessed Data'!E1946</f>
        <v>1</v>
      </c>
      <c r="F1948">
        <f>'Preprocessed Data'!F1946</f>
        <v>4</v>
      </c>
      <c r="G1948">
        <f>'Preprocessed Data'!G1946</f>
        <v>2</v>
      </c>
      <c r="H1948">
        <f>'Preprocessed Data'!H1946</f>
        <v>101.19</v>
      </c>
      <c r="I1948">
        <f>'Preprocessed Data'!I1946</f>
        <v>29.9</v>
      </c>
      <c r="J1948">
        <f>'Preprocessed Data'!J1946</f>
        <v>1</v>
      </c>
      <c r="K1948" s="10">
        <f>'Preprocessed Data'!K1946</f>
        <v>0</v>
      </c>
      <c r="L1948" s="1">
        <f t="shared" si="391"/>
        <v>1</v>
      </c>
      <c r="M1948" s="11">
        <f t="shared" si="392"/>
        <v>1</v>
      </c>
      <c r="N1948">
        <f t="shared" si="393"/>
        <v>0</v>
      </c>
      <c r="O1948">
        <f t="shared" si="394"/>
        <v>5.7246786638481491E-2</v>
      </c>
      <c r="P1948" s="10">
        <f t="shared" si="395"/>
        <v>5.7246786638481491E-2</v>
      </c>
      <c r="Q1948" s="11">
        <f t="shared" si="396"/>
        <v>0.94275321336151852</v>
      </c>
      <c r="R1948" s="10">
        <f t="shared" si="397"/>
        <v>-5.8950734351448694E-2</v>
      </c>
      <c r="S1948" s="11">
        <f t="shared" si="398"/>
        <v>100</v>
      </c>
      <c r="AT1948">
        <v>1.5906553431167002E-2</v>
      </c>
      <c r="AU1948">
        <v>1</v>
      </c>
      <c r="AV1948">
        <v>0</v>
      </c>
      <c r="AW1948">
        <f t="shared" si="402"/>
        <v>1932</v>
      </c>
      <c r="AX1948">
        <f t="shared" si="403"/>
        <v>12</v>
      </c>
      <c r="AY1948">
        <f t="shared" si="399"/>
        <v>0.56623259991019315</v>
      </c>
      <c r="AZ1948">
        <f t="shared" si="400"/>
        <v>0.98167938931297705</v>
      </c>
      <c r="BA1948">
        <f t="shared" si="401"/>
        <v>2.2040399400837608E-4</v>
      </c>
    </row>
    <row r="1949" spans="1:53" x14ac:dyDescent="0.25">
      <c r="A1949">
        <f>'Preprocessed Data'!A1947</f>
        <v>2</v>
      </c>
      <c r="B1949">
        <f>'Preprocessed Data'!B1947</f>
        <v>35</v>
      </c>
      <c r="C1949">
        <f>'Preprocessed Data'!C1947</f>
        <v>0</v>
      </c>
      <c r="D1949">
        <f>'Preprocessed Data'!D1947</f>
        <v>0</v>
      </c>
      <c r="E1949">
        <f>'Preprocessed Data'!E1947</f>
        <v>1</v>
      </c>
      <c r="F1949">
        <f>'Preprocessed Data'!F1947</f>
        <v>2</v>
      </c>
      <c r="G1949">
        <f>'Preprocessed Data'!G1947</f>
        <v>2</v>
      </c>
      <c r="H1949">
        <f>'Preprocessed Data'!H1947</f>
        <v>112.35</v>
      </c>
      <c r="I1949">
        <f>'Preprocessed Data'!I1947</f>
        <v>29.9</v>
      </c>
      <c r="J1949">
        <f>'Preprocessed Data'!J1947</f>
        <v>4</v>
      </c>
      <c r="K1949" s="10">
        <f>'Preprocessed Data'!K1947</f>
        <v>0</v>
      </c>
      <c r="L1949" s="1">
        <f t="shared" si="391"/>
        <v>1</v>
      </c>
      <c r="M1949" s="11">
        <f t="shared" si="392"/>
        <v>1</v>
      </c>
      <c r="N1949">
        <f t="shared" si="393"/>
        <v>0</v>
      </c>
      <c r="O1949">
        <f t="shared" si="394"/>
        <v>2.0464590453794226E-2</v>
      </c>
      <c r="P1949" s="10">
        <f t="shared" si="395"/>
        <v>2.0464590453794226E-2</v>
      </c>
      <c r="Q1949" s="11">
        <f t="shared" si="396"/>
        <v>0.97953540954620577</v>
      </c>
      <c r="R1949" s="10">
        <f t="shared" si="397"/>
        <v>-2.0676891616753023E-2</v>
      </c>
      <c r="S1949" s="11">
        <f t="shared" si="398"/>
        <v>100</v>
      </c>
      <c r="AT1949">
        <v>1.5922730994126503E-2</v>
      </c>
      <c r="AU1949">
        <v>1</v>
      </c>
      <c r="AV1949">
        <v>0</v>
      </c>
      <c r="AW1949">
        <f t="shared" si="402"/>
        <v>1933</v>
      </c>
      <c r="AX1949">
        <f t="shared" si="403"/>
        <v>12</v>
      </c>
      <c r="AY1949">
        <f t="shared" si="399"/>
        <v>0.56600808262236191</v>
      </c>
      <c r="AZ1949">
        <f t="shared" si="400"/>
        <v>0.98167938931297705</v>
      </c>
      <c r="BA1949">
        <f t="shared" si="401"/>
        <v>2.2040399400826709E-4</v>
      </c>
    </row>
    <row r="1950" spans="1:53" x14ac:dyDescent="0.25">
      <c r="A1950">
        <f>'Preprocessed Data'!A1948</f>
        <v>2</v>
      </c>
      <c r="B1950">
        <f>'Preprocessed Data'!B1948</f>
        <v>79</v>
      </c>
      <c r="C1950">
        <f>'Preprocessed Data'!C1948</f>
        <v>0</v>
      </c>
      <c r="D1950">
        <f>'Preprocessed Data'!D1948</f>
        <v>1</v>
      </c>
      <c r="E1950">
        <f>'Preprocessed Data'!E1948</f>
        <v>1</v>
      </c>
      <c r="F1950">
        <f>'Preprocessed Data'!F1948</f>
        <v>4</v>
      </c>
      <c r="G1950">
        <f>'Preprocessed Data'!G1948</f>
        <v>2</v>
      </c>
      <c r="H1950">
        <f>'Preprocessed Data'!H1948</f>
        <v>226.98</v>
      </c>
      <c r="I1950">
        <f>'Preprocessed Data'!I1948</f>
        <v>29.8</v>
      </c>
      <c r="J1950">
        <f>'Preprocessed Data'!J1948</f>
        <v>2</v>
      </c>
      <c r="K1950" s="10">
        <f>'Preprocessed Data'!K1948</f>
        <v>1</v>
      </c>
      <c r="L1950" s="1">
        <f t="shared" si="391"/>
        <v>0</v>
      </c>
      <c r="M1950" s="11">
        <f t="shared" si="392"/>
        <v>1</v>
      </c>
      <c r="N1950">
        <f t="shared" si="393"/>
        <v>1</v>
      </c>
      <c r="O1950">
        <f t="shared" si="394"/>
        <v>0.88101244575265325</v>
      </c>
      <c r="P1950" s="10">
        <f t="shared" si="395"/>
        <v>0.88101244575265325</v>
      </c>
      <c r="Q1950" s="11">
        <f t="shared" si="396"/>
        <v>0.11898755424734675</v>
      </c>
      <c r="R1950" s="10">
        <f t="shared" si="397"/>
        <v>-0.12668352629823398</v>
      </c>
      <c r="S1950" s="11">
        <f t="shared" si="398"/>
        <v>100</v>
      </c>
      <c r="AT1950">
        <v>1.592643637967479E-2</v>
      </c>
      <c r="AU1950">
        <v>1</v>
      </c>
      <c r="AV1950">
        <v>0</v>
      </c>
      <c r="AW1950">
        <f t="shared" si="402"/>
        <v>1934</v>
      </c>
      <c r="AX1950">
        <f t="shared" si="403"/>
        <v>12</v>
      </c>
      <c r="AY1950">
        <f t="shared" si="399"/>
        <v>0.56578356533453078</v>
      </c>
      <c r="AZ1950">
        <f t="shared" si="400"/>
        <v>0.98167938931297705</v>
      </c>
      <c r="BA1950">
        <f t="shared" si="401"/>
        <v>2.2040399400826709E-4</v>
      </c>
    </row>
    <row r="1951" spans="1:53" x14ac:dyDescent="0.25">
      <c r="A1951">
        <f>'Preprocessed Data'!A1949</f>
        <v>1</v>
      </c>
      <c r="B1951">
        <f>'Preprocessed Data'!B1949</f>
        <v>76</v>
      </c>
      <c r="C1951">
        <f>'Preprocessed Data'!C1949</f>
        <v>0</v>
      </c>
      <c r="D1951">
        <f>'Preprocessed Data'!D1949</f>
        <v>0</v>
      </c>
      <c r="E1951">
        <f>'Preprocessed Data'!E1949</f>
        <v>1</v>
      </c>
      <c r="F1951">
        <f>'Preprocessed Data'!F1949</f>
        <v>1</v>
      </c>
      <c r="G1951">
        <f>'Preprocessed Data'!G1949</f>
        <v>1</v>
      </c>
      <c r="H1951">
        <f>'Preprocessed Data'!H1949</f>
        <v>110.99</v>
      </c>
      <c r="I1951">
        <f>'Preprocessed Data'!I1949</f>
        <v>29.8</v>
      </c>
      <c r="J1951">
        <f>'Preprocessed Data'!J1949</f>
        <v>1</v>
      </c>
      <c r="K1951" s="10">
        <f>'Preprocessed Data'!K1949</f>
        <v>0</v>
      </c>
      <c r="L1951" s="1">
        <f t="shared" si="391"/>
        <v>1</v>
      </c>
      <c r="M1951" s="11">
        <f t="shared" si="392"/>
        <v>1</v>
      </c>
      <c r="N1951">
        <f t="shared" si="393"/>
        <v>0</v>
      </c>
      <c r="O1951">
        <f t="shared" si="394"/>
        <v>0.15366920393221226</v>
      </c>
      <c r="P1951" s="10">
        <f t="shared" si="395"/>
        <v>0.15366920393221226</v>
      </c>
      <c r="Q1951" s="11">
        <f t="shared" si="396"/>
        <v>0.84633079606778772</v>
      </c>
      <c r="R1951" s="10">
        <f t="shared" si="397"/>
        <v>-0.16684498390068717</v>
      </c>
      <c r="S1951" s="11">
        <f t="shared" si="398"/>
        <v>100</v>
      </c>
      <c r="AT1951">
        <v>1.5932217136933227E-2</v>
      </c>
      <c r="AU1951">
        <v>1</v>
      </c>
      <c r="AV1951">
        <v>0</v>
      </c>
      <c r="AW1951">
        <f t="shared" si="402"/>
        <v>1935</v>
      </c>
      <c r="AX1951">
        <f t="shared" si="403"/>
        <v>12</v>
      </c>
      <c r="AY1951">
        <f t="shared" si="399"/>
        <v>0.56555904804669965</v>
      </c>
      <c r="AZ1951">
        <f t="shared" si="400"/>
        <v>0.98167938931297705</v>
      </c>
      <c r="BA1951">
        <f t="shared" si="401"/>
        <v>2.2040399400837608E-4</v>
      </c>
    </row>
    <row r="1952" spans="1:53" x14ac:dyDescent="0.25">
      <c r="A1952">
        <f>'Preprocessed Data'!A1950</f>
        <v>1</v>
      </c>
      <c r="B1952">
        <f>'Preprocessed Data'!B1950</f>
        <v>40</v>
      </c>
      <c r="C1952">
        <f>'Preprocessed Data'!C1950</f>
        <v>0</v>
      </c>
      <c r="D1952">
        <f>'Preprocessed Data'!D1950</f>
        <v>0</v>
      </c>
      <c r="E1952">
        <f>'Preprocessed Data'!E1950</f>
        <v>1</v>
      </c>
      <c r="F1952">
        <f>'Preprocessed Data'!F1950</f>
        <v>1</v>
      </c>
      <c r="G1952">
        <f>'Preprocessed Data'!G1950</f>
        <v>1</v>
      </c>
      <c r="H1952">
        <f>'Preprocessed Data'!H1950</f>
        <v>144.47999999999999</v>
      </c>
      <c r="I1952">
        <f>'Preprocessed Data'!I1950</f>
        <v>29.8</v>
      </c>
      <c r="J1952">
        <f>'Preprocessed Data'!J1950</f>
        <v>3</v>
      </c>
      <c r="K1952" s="10">
        <f>'Preprocessed Data'!K1950</f>
        <v>0</v>
      </c>
      <c r="L1952" s="1">
        <f t="shared" si="391"/>
        <v>1</v>
      </c>
      <c r="M1952" s="11">
        <f t="shared" si="392"/>
        <v>1</v>
      </c>
      <c r="N1952">
        <f t="shared" si="393"/>
        <v>0</v>
      </c>
      <c r="O1952">
        <f t="shared" si="394"/>
        <v>6.6921518804960153E-2</v>
      </c>
      <c r="P1952" s="10">
        <f t="shared" si="395"/>
        <v>6.6921518804960153E-2</v>
      </c>
      <c r="Q1952" s="11">
        <f t="shared" si="396"/>
        <v>0.93307848119503989</v>
      </c>
      <c r="R1952" s="10">
        <f t="shared" si="397"/>
        <v>-6.9265964635948418E-2</v>
      </c>
      <c r="S1952" s="11">
        <f t="shared" si="398"/>
        <v>100</v>
      </c>
      <c r="AT1952">
        <v>1.5936077301369578E-2</v>
      </c>
      <c r="AU1952">
        <v>1</v>
      </c>
      <c r="AV1952">
        <v>0</v>
      </c>
      <c r="AW1952">
        <f t="shared" si="402"/>
        <v>1936</v>
      </c>
      <c r="AX1952">
        <f t="shared" si="403"/>
        <v>12</v>
      </c>
      <c r="AY1952">
        <f t="shared" si="399"/>
        <v>0.56533453075886841</v>
      </c>
      <c r="AZ1952">
        <f t="shared" si="400"/>
        <v>0.98167938931297705</v>
      </c>
      <c r="BA1952">
        <f t="shared" si="401"/>
        <v>2.2040399400826709E-4</v>
      </c>
    </row>
    <row r="1953" spans="1:53" x14ac:dyDescent="0.25">
      <c r="A1953">
        <f>'Preprocessed Data'!A1951</f>
        <v>2</v>
      </c>
      <c r="B1953">
        <f>'Preprocessed Data'!B1951</f>
        <v>42</v>
      </c>
      <c r="C1953">
        <f>'Preprocessed Data'!C1951</f>
        <v>0</v>
      </c>
      <c r="D1953">
        <f>'Preprocessed Data'!D1951</f>
        <v>0</v>
      </c>
      <c r="E1953">
        <f>'Preprocessed Data'!E1951</f>
        <v>1</v>
      </c>
      <c r="F1953">
        <f>'Preprocessed Data'!F1951</f>
        <v>4</v>
      </c>
      <c r="G1953">
        <f>'Preprocessed Data'!G1951</f>
        <v>2</v>
      </c>
      <c r="H1953">
        <f>'Preprocessed Data'!H1951</f>
        <v>97.78</v>
      </c>
      <c r="I1953">
        <f>'Preprocessed Data'!I1951</f>
        <v>29.8</v>
      </c>
      <c r="J1953">
        <f>'Preprocessed Data'!J1951</f>
        <v>4</v>
      </c>
      <c r="K1953" s="10">
        <f>'Preprocessed Data'!K1951</f>
        <v>0</v>
      </c>
      <c r="L1953" s="1">
        <f t="shared" si="391"/>
        <v>1</v>
      </c>
      <c r="M1953" s="11">
        <f t="shared" si="392"/>
        <v>1</v>
      </c>
      <c r="N1953">
        <f t="shared" si="393"/>
        <v>0</v>
      </c>
      <c r="O1953">
        <f t="shared" si="394"/>
        <v>2.3529068178950032E-2</v>
      </c>
      <c r="P1953" s="10">
        <f t="shared" si="395"/>
        <v>2.3529068178950032E-2</v>
      </c>
      <c r="Q1953" s="11">
        <f t="shared" si="396"/>
        <v>0.97647093182104994</v>
      </c>
      <c r="R1953" s="10">
        <f t="shared" si="397"/>
        <v>-2.3810296828849779E-2</v>
      </c>
      <c r="S1953" s="11">
        <f t="shared" si="398"/>
        <v>100</v>
      </c>
      <c r="AT1953">
        <v>1.5945349389938603E-2</v>
      </c>
      <c r="AU1953">
        <v>1</v>
      </c>
      <c r="AV1953">
        <v>0</v>
      </c>
      <c r="AW1953">
        <f t="shared" si="402"/>
        <v>1937</v>
      </c>
      <c r="AX1953">
        <f t="shared" si="403"/>
        <v>12</v>
      </c>
      <c r="AY1953">
        <f t="shared" si="399"/>
        <v>0.56511001347103729</v>
      </c>
      <c r="AZ1953">
        <f t="shared" si="400"/>
        <v>0.98167938931297705</v>
      </c>
      <c r="BA1953">
        <f t="shared" si="401"/>
        <v>2.2040399400826709E-4</v>
      </c>
    </row>
    <row r="1954" spans="1:53" x14ac:dyDescent="0.25">
      <c r="A1954">
        <f>'Preprocessed Data'!A1952</f>
        <v>1</v>
      </c>
      <c r="B1954">
        <f>'Preprocessed Data'!B1952</f>
        <v>53</v>
      </c>
      <c r="C1954">
        <f>'Preprocessed Data'!C1952</f>
        <v>0</v>
      </c>
      <c r="D1954">
        <f>'Preprocessed Data'!D1952</f>
        <v>0</v>
      </c>
      <c r="E1954">
        <f>'Preprocessed Data'!E1952</f>
        <v>1</v>
      </c>
      <c r="F1954">
        <f>'Preprocessed Data'!F1952</f>
        <v>5</v>
      </c>
      <c r="G1954">
        <f>'Preprocessed Data'!G1952</f>
        <v>2</v>
      </c>
      <c r="H1954">
        <f>'Preprocessed Data'!H1952</f>
        <v>76.36</v>
      </c>
      <c r="I1954">
        <f>'Preprocessed Data'!I1952</f>
        <v>29.8</v>
      </c>
      <c r="J1954">
        <f>'Preprocessed Data'!J1952</f>
        <v>4</v>
      </c>
      <c r="K1954" s="10">
        <f>'Preprocessed Data'!K1952</f>
        <v>0</v>
      </c>
      <c r="L1954" s="1">
        <f t="shared" si="391"/>
        <v>1</v>
      </c>
      <c r="M1954" s="11">
        <f t="shared" si="392"/>
        <v>1</v>
      </c>
      <c r="N1954">
        <f t="shared" si="393"/>
        <v>0</v>
      </c>
      <c r="O1954">
        <f t="shared" si="394"/>
        <v>3.3525823874006939E-2</v>
      </c>
      <c r="P1954" s="10">
        <f t="shared" si="395"/>
        <v>3.3525823874006939E-2</v>
      </c>
      <c r="Q1954" s="11">
        <f t="shared" si="396"/>
        <v>0.96647417612599307</v>
      </c>
      <c r="R1954" s="10">
        <f t="shared" si="397"/>
        <v>-3.4100699649847271E-2</v>
      </c>
      <c r="S1954" s="11">
        <f t="shared" si="398"/>
        <v>100</v>
      </c>
      <c r="AT1954">
        <v>1.5946476846580192E-2</v>
      </c>
      <c r="AU1954">
        <v>1</v>
      </c>
      <c r="AV1954">
        <v>0</v>
      </c>
      <c r="AW1954">
        <f t="shared" si="402"/>
        <v>1938</v>
      </c>
      <c r="AX1954">
        <f t="shared" si="403"/>
        <v>12</v>
      </c>
      <c r="AY1954">
        <f t="shared" si="399"/>
        <v>0.56488549618320616</v>
      </c>
      <c r="AZ1954">
        <f t="shared" si="400"/>
        <v>0.98167938931297705</v>
      </c>
      <c r="BA1954">
        <f t="shared" si="401"/>
        <v>2.2040399400837608E-4</v>
      </c>
    </row>
    <row r="1955" spans="1:53" x14ac:dyDescent="0.25">
      <c r="A1955">
        <f>'Preprocessed Data'!A1953</f>
        <v>1</v>
      </c>
      <c r="B1955">
        <f>'Preprocessed Data'!B1953</f>
        <v>57</v>
      </c>
      <c r="C1955">
        <f>'Preprocessed Data'!C1953</f>
        <v>0</v>
      </c>
      <c r="D1955">
        <f>'Preprocessed Data'!D1953</f>
        <v>0</v>
      </c>
      <c r="E1955">
        <f>'Preprocessed Data'!E1953</f>
        <v>1</v>
      </c>
      <c r="F1955">
        <f>'Preprocessed Data'!F1953</f>
        <v>4</v>
      </c>
      <c r="G1955">
        <f>'Preprocessed Data'!G1953</f>
        <v>1</v>
      </c>
      <c r="H1955">
        <f>'Preprocessed Data'!H1953</f>
        <v>90.06</v>
      </c>
      <c r="I1955">
        <f>'Preprocessed Data'!I1953</f>
        <v>29.8</v>
      </c>
      <c r="J1955">
        <f>'Preprocessed Data'!J1953</f>
        <v>4</v>
      </c>
      <c r="K1955" s="10">
        <f>'Preprocessed Data'!K1953</f>
        <v>0</v>
      </c>
      <c r="L1955" s="1">
        <f t="shared" si="391"/>
        <v>1</v>
      </c>
      <c r="M1955" s="11">
        <f t="shared" si="392"/>
        <v>1</v>
      </c>
      <c r="N1955">
        <f t="shared" si="393"/>
        <v>0</v>
      </c>
      <c r="O1955">
        <f t="shared" si="394"/>
        <v>5.1488585942452064E-2</v>
      </c>
      <c r="P1955" s="10">
        <f t="shared" si="395"/>
        <v>5.1488585942452064E-2</v>
      </c>
      <c r="Q1955" s="11">
        <f t="shared" si="396"/>
        <v>0.94851141405754791</v>
      </c>
      <c r="R1955" s="10">
        <f t="shared" si="397"/>
        <v>-5.2861455881320948E-2</v>
      </c>
      <c r="S1955" s="11">
        <f t="shared" si="398"/>
        <v>100</v>
      </c>
      <c r="AT1955">
        <v>1.5962272315225644E-2</v>
      </c>
      <c r="AU1955">
        <v>1</v>
      </c>
      <c r="AV1955">
        <v>0</v>
      </c>
      <c r="AW1955">
        <f t="shared" si="402"/>
        <v>1939</v>
      </c>
      <c r="AX1955">
        <f t="shared" si="403"/>
        <v>12</v>
      </c>
      <c r="AY1955">
        <f t="shared" si="399"/>
        <v>0.56466097889537492</v>
      </c>
      <c r="AZ1955">
        <f t="shared" si="400"/>
        <v>0.98167938931297705</v>
      </c>
      <c r="BA1955">
        <f t="shared" si="401"/>
        <v>2.2040399400826709E-4</v>
      </c>
    </row>
    <row r="1956" spans="1:53" x14ac:dyDescent="0.25">
      <c r="A1956">
        <f>'Preprocessed Data'!A1954</f>
        <v>1</v>
      </c>
      <c r="B1956">
        <f>'Preprocessed Data'!B1954</f>
        <v>69</v>
      </c>
      <c r="C1956">
        <f>'Preprocessed Data'!C1954</f>
        <v>0</v>
      </c>
      <c r="D1956">
        <f>'Preprocessed Data'!D1954</f>
        <v>1</v>
      </c>
      <c r="E1956">
        <f>'Preprocessed Data'!E1954</f>
        <v>1</v>
      </c>
      <c r="F1956">
        <f>'Preprocessed Data'!F1954</f>
        <v>4</v>
      </c>
      <c r="G1956">
        <f>'Preprocessed Data'!G1954</f>
        <v>1</v>
      </c>
      <c r="H1956">
        <f>'Preprocessed Data'!H1954</f>
        <v>216.9</v>
      </c>
      <c r="I1956">
        <f>'Preprocessed Data'!I1954</f>
        <v>29.8</v>
      </c>
      <c r="J1956">
        <f>'Preprocessed Data'!J1954</f>
        <v>1</v>
      </c>
      <c r="K1956" s="10">
        <f>'Preprocessed Data'!K1954</f>
        <v>0</v>
      </c>
      <c r="L1956" s="1">
        <f t="shared" si="391"/>
        <v>1</v>
      </c>
      <c r="M1956" s="11">
        <f t="shared" si="392"/>
        <v>1</v>
      </c>
      <c r="N1956">
        <f t="shared" si="393"/>
        <v>0</v>
      </c>
      <c r="O1956">
        <f t="shared" si="394"/>
        <v>0.81342394132614504</v>
      </c>
      <c r="P1956" s="10">
        <f t="shared" si="395"/>
        <v>0.81342394132614504</v>
      </c>
      <c r="Q1956" s="11">
        <f t="shared" si="396"/>
        <v>0.18657605867385496</v>
      </c>
      <c r="R1956" s="10">
        <f t="shared" si="397"/>
        <v>-1.6789163017272406</v>
      </c>
      <c r="S1956" s="11">
        <f t="shared" si="398"/>
        <v>0</v>
      </c>
      <c r="AT1956">
        <v>1.5972542364769672E-2</v>
      </c>
      <c r="AU1956">
        <v>1</v>
      </c>
      <c r="AV1956">
        <v>0</v>
      </c>
      <c r="AW1956">
        <f t="shared" si="402"/>
        <v>1940</v>
      </c>
      <c r="AX1956">
        <f t="shared" si="403"/>
        <v>12</v>
      </c>
      <c r="AY1956">
        <f t="shared" si="399"/>
        <v>0.56443646160754379</v>
      </c>
      <c r="AZ1956">
        <f t="shared" si="400"/>
        <v>0.98167938931297705</v>
      </c>
      <c r="BA1956">
        <f t="shared" si="401"/>
        <v>2.2040399400826709E-4</v>
      </c>
    </row>
    <row r="1957" spans="1:53" x14ac:dyDescent="0.25">
      <c r="A1957">
        <f>'Preprocessed Data'!A1955</f>
        <v>2</v>
      </c>
      <c r="B1957">
        <f>'Preprocessed Data'!B1955</f>
        <v>82</v>
      </c>
      <c r="C1957">
        <f>'Preprocessed Data'!C1955</f>
        <v>0</v>
      </c>
      <c r="D1957">
        <f>'Preprocessed Data'!D1955</f>
        <v>0</v>
      </c>
      <c r="E1957">
        <f>'Preprocessed Data'!E1955</f>
        <v>1</v>
      </c>
      <c r="F1957">
        <f>'Preprocessed Data'!F1955</f>
        <v>4</v>
      </c>
      <c r="G1957">
        <f>'Preprocessed Data'!G1955</f>
        <v>1</v>
      </c>
      <c r="H1957">
        <f>'Preprocessed Data'!H1955</f>
        <v>117.75</v>
      </c>
      <c r="I1957">
        <f>'Preprocessed Data'!I1955</f>
        <v>29.8</v>
      </c>
      <c r="J1957">
        <f>'Preprocessed Data'!J1955</f>
        <v>2</v>
      </c>
      <c r="K1957" s="10">
        <f>'Preprocessed Data'!K1955</f>
        <v>0</v>
      </c>
      <c r="L1957" s="1">
        <f t="shared" si="391"/>
        <v>1</v>
      </c>
      <c r="M1957" s="11">
        <f t="shared" si="392"/>
        <v>1</v>
      </c>
      <c r="N1957">
        <f t="shared" si="393"/>
        <v>0</v>
      </c>
      <c r="O1957">
        <f t="shared" si="394"/>
        <v>0.22719210275755358</v>
      </c>
      <c r="P1957" s="10">
        <f t="shared" si="395"/>
        <v>0.22719210275755358</v>
      </c>
      <c r="Q1957" s="11">
        <f t="shared" si="396"/>
        <v>0.77280789724244636</v>
      </c>
      <c r="R1957" s="10">
        <f t="shared" si="397"/>
        <v>-0.25772477713701764</v>
      </c>
      <c r="S1957" s="11">
        <f t="shared" si="398"/>
        <v>100</v>
      </c>
      <c r="AT1957">
        <v>1.5974722830133719E-2</v>
      </c>
      <c r="AU1957">
        <v>1</v>
      </c>
      <c r="AV1957">
        <v>0</v>
      </c>
      <c r="AW1957">
        <f t="shared" si="402"/>
        <v>1941</v>
      </c>
      <c r="AX1957">
        <f t="shared" si="403"/>
        <v>12</v>
      </c>
      <c r="AY1957">
        <f t="shared" si="399"/>
        <v>0.56421194431971267</v>
      </c>
      <c r="AZ1957">
        <f t="shared" si="400"/>
        <v>0.98167938931297705</v>
      </c>
      <c r="BA1957">
        <f t="shared" si="401"/>
        <v>2.2040399400837608E-4</v>
      </c>
    </row>
    <row r="1958" spans="1:53" x14ac:dyDescent="0.25">
      <c r="A1958">
        <f>'Preprocessed Data'!A1956</f>
        <v>2</v>
      </c>
      <c r="B1958">
        <f>'Preprocessed Data'!B1956</f>
        <v>29</v>
      </c>
      <c r="C1958">
        <f>'Preprocessed Data'!C1956</f>
        <v>0</v>
      </c>
      <c r="D1958">
        <f>'Preprocessed Data'!D1956</f>
        <v>0</v>
      </c>
      <c r="E1958">
        <f>'Preprocessed Data'!E1956</f>
        <v>0</v>
      </c>
      <c r="F1958">
        <f>'Preprocessed Data'!F1956</f>
        <v>2</v>
      </c>
      <c r="G1958">
        <f>'Preprocessed Data'!G1956</f>
        <v>1</v>
      </c>
      <c r="H1958">
        <f>'Preprocessed Data'!H1956</f>
        <v>86.55</v>
      </c>
      <c r="I1958">
        <f>'Preprocessed Data'!I1956</f>
        <v>29.8</v>
      </c>
      <c r="J1958">
        <f>'Preprocessed Data'!J1956</f>
        <v>3</v>
      </c>
      <c r="K1958" s="10">
        <f>'Preprocessed Data'!K1956</f>
        <v>0</v>
      </c>
      <c r="L1958" s="1">
        <f t="shared" si="391"/>
        <v>1</v>
      </c>
      <c r="M1958" s="11">
        <f t="shared" si="392"/>
        <v>1</v>
      </c>
      <c r="N1958">
        <f t="shared" si="393"/>
        <v>0</v>
      </c>
      <c r="O1958">
        <f t="shared" si="394"/>
        <v>8.10460512557961E-3</v>
      </c>
      <c r="P1958" s="10">
        <f t="shared" si="395"/>
        <v>8.10460512557961E-3</v>
      </c>
      <c r="Q1958" s="11">
        <f t="shared" si="396"/>
        <v>0.99189539487442036</v>
      </c>
      <c r="R1958" s="10">
        <f t="shared" si="397"/>
        <v>-8.1376259726729742E-3</v>
      </c>
      <c r="S1958" s="11">
        <f t="shared" si="398"/>
        <v>100</v>
      </c>
      <c r="AT1958">
        <v>1.5979669336189644E-2</v>
      </c>
      <c r="AU1958">
        <v>1</v>
      </c>
      <c r="AV1958">
        <v>0</v>
      </c>
      <c r="AW1958">
        <f t="shared" si="402"/>
        <v>1942</v>
      </c>
      <c r="AX1958">
        <f t="shared" si="403"/>
        <v>12</v>
      </c>
      <c r="AY1958">
        <f t="shared" si="399"/>
        <v>0.56398742703188143</v>
      </c>
      <c r="AZ1958">
        <f t="shared" si="400"/>
        <v>0.98167938931297705</v>
      </c>
      <c r="BA1958">
        <f t="shared" si="401"/>
        <v>2.2040399400826709E-4</v>
      </c>
    </row>
    <row r="1959" spans="1:53" x14ac:dyDescent="0.25">
      <c r="A1959">
        <f>'Preprocessed Data'!A1957</f>
        <v>2</v>
      </c>
      <c r="B1959">
        <f>'Preprocessed Data'!B1957</f>
        <v>44</v>
      </c>
      <c r="C1959">
        <f>'Preprocessed Data'!C1957</f>
        <v>0</v>
      </c>
      <c r="D1959">
        <f>'Preprocessed Data'!D1957</f>
        <v>0</v>
      </c>
      <c r="E1959">
        <f>'Preprocessed Data'!E1957</f>
        <v>0</v>
      </c>
      <c r="F1959">
        <f>'Preprocessed Data'!F1957</f>
        <v>4</v>
      </c>
      <c r="G1959">
        <f>'Preprocessed Data'!G1957</f>
        <v>2</v>
      </c>
      <c r="H1959">
        <f>'Preprocessed Data'!H1957</f>
        <v>127.21</v>
      </c>
      <c r="I1959">
        <f>'Preprocessed Data'!I1957</f>
        <v>29.8</v>
      </c>
      <c r="J1959">
        <f>'Preprocessed Data'!J1957</f>
        <v>3</v>
      </c>
      <c r="K1959" s="10">
        <f>'Preprocessed Data'!K1957</f>
        <v>0</v>
      </c>
      <c r="L1959" s="1">
        <f t="shared" si="391"/>
        <v>1</v>
      </c>
      <c r="M1959" s="11">
        <f t="shared" si="392"/>
        <v>1</v>
      </c>
      <c r="N1959">
        <f t="shared" si="393"/>
        <v>0</v>
      </c>
      <c r="O1959">
        <f t="shared" si="394"/>
        <v>5.8093519330023533E-2</v>
      </c>
      <c r="P1959" s="10">
        <f t="shared" si="395"/>
        <v>5.8093519330023533E-2</v>
      </c>
      <c r="Q1959" s="11">
        <f t="shared" si="396"/>
        <v>0.94190648066997651</v>
      </c>
      <c r="R1959" s="10">
        <f t="shared" si="397"/>
        <v>-5.9849286754510379E-2</v>
      </c>
      <c r="S1959" s="11">
        <f t="shared" si="398"/>
        <v>100</v>
      </c>
      <c r="AT1959">
        <v>1.5981214861752174E-2</v>
      </c>
      <c r="AU1959">
        <v>1</v>
      </c>
      <c r="AV1959">
        <v>0</v>
      </c>
      <c r="AW1959">
        <f t="shared" si="402"/>
        <v>1943</v>
      </c>
      <c r="AX1959">
        <f t="shared" si="403"/>
        <v>12</v>
      </c>
      <c r="AY1959">
        <f t="shared" si="399"/>
        <v>0.5637629097440503</v>
      </c>
      <c r="AZ1959">
        <f t="shared" si="400"/>
        <v>0.98167938931297705</v>
      </c>
      <c r="BA1959">
        <f t="shared" si="401"/>
        <v>2.2040399400826709E-4</v>
      </c>
    </row>
    <row r="1960" spans="1:53" x14ac:dyDescent="0.25">
      <c r="A1960">
        <f>'Preprocessed Data'!A1958</f>
        <v>1</v>
      </c>
      <c r="B1960">
        <f>'Preprocessed Data'!B1958</f>
        <v>59</v>
      </c>
      <c r="C1960">
        <f>'Preprocessed Data'!C1958</f>
        <v>1</v>
      </c>
      <c r="D1960">
        <f>'Preprocessed Data'!D1958</f>
        <v>0</v>
      </c>
      <c r="E1960">
        <f>'Preprocessed Data'!E1958</f>
        <v>1</v>
      </c>
      <c r="F1960">
        <f>'Preprocessed Data'!F1958</f>
        <v>4</v>
      </c>
      <c r="G1960">
        <f>'Preprocessed Data'!G1958</f>
        <v>1</v>
      </c>
      <c r="H1960">
        <f>'Preprocessed Data'!H1958</f>
        <v>87.81</v>
      </c>
      <c r="I1960">
        <f>'Preprocessed Data'!I1958</f>
        <v>29.8</v>
      </c>
      <c r="J1960">
        <f>'Preprocessed Data'!J1958</f>
        <v>1</v>
      </c>
      <c r="K1960" s="10">
        <f>'Preprocessed Data'!K1958</f>
        <v>0</v>
      </c>
      <c r="L1960" s="1">
        <f t="shared" si="391"/>
        <v>1</v>
      </c>
      <c r="M1960" s="11">
        <f t="shared" si="392"/>
        <v>1</v>
      </c>
      <c r="N1960">
        <f t="shared" si="393"/>
        <v>0</v>
      </c>
      <c r="O1960">
        <f t="shared" si="394"/>
        <v>0.10220781006438664</v>
      </c>
      <c r="P1960" s="10">
        <f t="shared" si="395"/>
        <v>0.10220781006438664</v>
      </c>
      <c r="Q1960" s="11">
        <f t="shared" si="396"/>
        <v>0.89779218993561338</v>
      </c>
      <c r="R1960" s="10">
        <f t="shared" si="397"/>
        <v>-0.10781665178596173</v>
      </c>
      <c r="S1960" s="11">
        <f t="shared" si="398"/>
        <v>100</v>
      </c>
      <c r="AT1960">
        <v>1.5982630254632337E-2</v>
      </c>
      <c r="AU1960">
        <v>1</v>
      </c>
      <c r="AV1960">
        <v>0</v>
      </c>
      <c r="AW1960">
        <f t="shared" si="402"/>
        <v>1944</v>
      </c>
      <c r="AX1960">
        <f t="shared" si="403"/>
        <v>12</v>
      </c>
      <c r="AY1960">
        <f t="shared" si="399"/>
        <v>0.56353839245621917</v>
      </c>
      <c r="AZ1960">
        <f t="shared" si="400"/>
        <v>0.98167938931297705</v>
      </c>
      <c r="BA1960">
        <f t="shared" si="401"/>
        <v>2.2040399400837608E-4</v>
      </c>
    </row>
    <row r="1961" spans="1:53" x14ac:dyDescent="0.25">
      <c r="A1961">
        <f>'Preprocessed Data'!A1959</f>
        <v>2</v>
      </c>
      <c r="B1961">
        <f>'Preprocessed Data'!B1959</f>
        <v>29</v>
      </c>
      <c r="C1961">
        <f>'Preprocessed Data'!C1959</f>
        <v>0</v>
      </c>
      <c r="D1961">
        <f>'Preprocessed Data'!D1959</f>
        <v>0</v>
      </c>
      <c r="E1961">
        <f>'Preprocessed Data'!E1959</f>
        <v>1</v>
      </c>
      <c r="F1961">
        <f>'Preprocessed Data'!F1959</f>
        <v>4</v>
      </c>
      <c r="G1961">
        <f>'Preprocessed Data'!G1959</f>
        <v>1</v>
      </c>
      <c r="H1961">
        <f>'Preprocessed Data'!H1959</f>
        <v>73.58</v>
      </c>
      <c r="I1961">
        <f>'Preprocessed Data'!I1959</f>
        <v>29.8</v>
      </c>
      <c r="J1961">
        <f>'Preprocessed Data'!J1959</f>
        <v>4</v>
      </c>
      <c r="K1961" s="10">
        <f>'Preprocessed Data'!K1959</f>
        <v>0</v>
      </c>
      <c r="L1961" s="1">
        <f t="shared" si="391"/>
        <v>1</v>
      </c>
      <c r="M1961" s="11">
        <f t="shared" si="392"/>
        <v>1</v>
      </c>
      <c r="N1961">
        <f t="shared" si="393"/>
        <v>0</v>
      </c>
      <c r="O1961">
        <f t="shared" si="394"/>
        <v>6.4344573232339762E-3</v>
      </c>
      <c r="P1961" s="10">
        <f t="shared" si="395"/>
        <v>6.4344573232339762E-3</v>
      </c>
      <c r="Q1961" s="11">
        <f t="shared" si="396"/>
        <v>0.993565542676766</v>
      </c>
      <c r="R1961" s="10">
        <f t="shared" si="397"/>
        <v>-6.4552476748281594E-3</v>
      </c>
      <c r="S1961" s="11">
        <f t="shared" si="398"/>
        <v>100</v>
      </c>
      <c r="AT1961">
        <v>1.5997934081066076E-2</v>
      </c>
      <c r="AU1961">
        <v>1</v>
      </c>
      <c r="AV1961">
        <v>0</v>
      </c>
      <c r="AW1961">
        <f t="shared" si="402"/>
        <v>1945</v>
      </c>
      <c r="AX1961">
        <f t="shared" si="403"/>
        <v>12</v>
      </c>
      <c r="AY1961">
        <f t="shared" si="399"/>
        <v>0.56331387516838793</v>
      </c>
      <c r="AZ1961">
        <f t="shared" si="400"/>
        <v>0.98167938931297705</v>
      </c>
      <c r="BA1961">
        <f t="shared" si="401"/>
        <v>2.2040399400826709E-4</v>
      </c>
    </row>
    <row r="1962" spans="1:53" x14ac:dyDescent="0.25">
      <c r="A1962">
        <f>'Preprocessed Data'!A1960</f>
        <v>2</v>
      </c>
      <c r="B1962">
        <f>'Preprocessed Data'!B1960</f>
        <v>49</v>
      </c>
      <c r="C1962">
        <f>'Preprocessed Data'!C1960</f>
        <v>0</v>
      </c>
      <c r="D1962">
        <f>'Preprocessed Data'!D1960</f>
        <v>0</v>
      </c>
      <c r="E1962">
        <f>'Preprocessed Data'!E1960</f>
        <v>1</v>
      </c>
      <c r="F1962">
        <f>'Preprocessed Data'!F1960</f>
        <v>4</v>
      </c>
      <c r="G1962">
        <f>'Preprocessed Data'!G1960</f>
        <v>2</v>
      </c>
      <c r="H1962">
        <f>'Preprocessed Data'!H1960</f>
        <v>105.99</v>
      </c>
      <c r="I1962">
        <f>'Preprocessed Data'!I1960</f>
        <v>29.8</v>
      </c>
      <c r="J1962">
        <f>'Preprocessed Data'!J1960</f>
        <v>2</v>
      </c>
      <c r="K1962" s="10">
        <f>'Preprocessed Data'!K1960</f>
        <v>0</v>
      </c>
      <c r="L1962" s="1">
        <f t="shared" si="391"/>
        <v>1</v>
      </c>
      <c r="M1962" s="11">
        <f t="shared" si="392"/>
        <v>1</v>
      </c>
      <c r="N1962">
        <f t="shared" si="393"/>
        <v>0</v>
      </c>
      <c r="O1962">
        <f t="shared" si="394"/>
        <v>3.9888074321787099E-2</v>
      </c>
      <c r="P1962" s="10">
        <f t="shared" si="395"/>
        <v>3.9888074321787099E-2</v>
      </c>
      <c r="Q1962" s="11">
        <f t="shared" si="396"/>
        <v>0.96011192567821291</v>
      </c>
      <c r="R1962" s="10">
        <f t="shared" si="397"/>
        <v>-4.070541206811485E-2</v>
      </c>
      <c r="S1962" s="11">
        <f t="shared" si="398"/>
        <v>100</v>
      </c>
      <c r="AT1962">
        <v>1.6017822645821401E-2</v>
      </c>
      <c r="AU1962">
        <v>1</v>
      </c>
      <c r="AV1962">
        <v>0</v>
      </c>
      <c r="AW1962">
        <f t="shared" si="402"/>
        <v>1946</v>
      </c>
      <c r="AX1962">
        <f t="shared" si="403"/>
        <v>12</v>
      </c>
      <c r="AY1962">
        <f t="shared" si="399"/>
        <v>0.56308935788055681</v>
      </c>
      <c r="AZ1962">
        <f t="shared" si="400"/>
        <v>0.98167938931297705</v>
      </c>
      <c r="BA1962">
        <f t="shared" si="401"/>
        <v>2.2040399400826709E-4</v>
      </c>
    </row>
    <row r="1963" spans="1:53" x14ac:dyDescent="0.25">
      <c r="A1963">
        <f>'Preprocessed Data'!A1961</f>
        <v>2</v>
      </c>
      <c r="B1963">
        <f>'Preprocessed Data'!B1961</f>
        <v>65</v>
      </c>
      <c r="C1963">
        <f>'Preprocessed Data'!C1961</f>
        <v>0</v>
      </c>
      <c r="D1963">
        <f>'Preprocessed Data'!D1961</f>
        <v>0</v>
      </c>
      <c r="E1963">
        <f>'Preprocessed Data'!E1961</f>
        <v>1</v>
      </c>
      <c r="F1963">
        <f>'Preprocessed Data'!F1961</f>
        <v>4</v>
      </c>
      <c r="G1963">
        <f>'Preprocessed Data'!G1961</f>
        <v>2</v>
      </c>
      <c r="H1963">
        <f>'Preprocessed Data'!H1961</f>
        <v>82.72</v>
      </c>
      <c r="I1963">
        <f>'Preprocessed Data'!I1961</f>
        <v>29.8</v>
      </c>
      <c r="J1963">
        <f>'Preprocessed Data'!J1961</f>
        <v>3</v>
      </c>
      <c r="K1963" s="10">
        <f>'Preprocessed Data'!K1961</f>
        <v>0</v>
      </c>
      <c r="L1963" s="1">
        <f t="shared" si="391"/>
        <v>1</v>
      </c>
      <c r="M1963" s="11">
        <f t="shared" si="392"/>
        <v>1</v>
      </c>
      <c r="N1963">
        <f t="shared" si="393"/>
        <v>0</v>
      </c>
      <c r="O1963">
        <f t="shared" si="394"/>
        <v>4.9091503214120237E-2</v>
      </c>
      <c r="P1963" s="10">
        <f t="shared" si="395"/>
        <v>4.9091503214120237E-2</v>
      </c>
      <c r="Q1963" s="11">
        <f t="shared" si="396"/>
        <v>0.95090849678587974</v>
      </c>
      <c r="R1963" s="10">
        <f t="shared" si="397"/>
        <v>-5.0337438956752828E-2</v>
      </c>
      <c r="S1963" s="11">
        <f t="shared" si="398"/>
        <v>100</v>
      </c>
      <c r="AT1963">
        <v>1.6043930296368698E-2</v>
      </c>
      <c r="AU1963">
        <v>1</v>
      </c>
      <c r="AV1963">
        <v>0</v>
      </c>
      <c r="AW1963">
        <f t="shared" si="402"/>
        <v>1947</v>
      </c>
      <c r="AX1963">
        <f t="shared" si="403"/>
        <v>12</v>
      </c>
      <c r="AY1963">
        <f t="shared" si="399"/>
        <v>0.56286484059272568</v>
      </c>
      <c r="AZ1963">
        <f t="shared" si="400"/>
        <v>0.98167938931297705</v>
      </c>
      <c r="BA1963">
        <f t="shared" si="401"/>
        <v>2.2040399400837608E-4</v>
      </c>
    </row>
    <row r="1964" spans="1:53" x14ac:dyDescent="0.25">
      <c r="A1964">
        <f>'Preprocessed Data'!A1962</f>
        <v>1</v>
      </c>
      <c r="B1964">
        <f>'Preprocessed Data'!B1962</f>
        <v>51</v>
      </c>
      <c r="C1964">
        <f>'Preprocessed Data'!C1962</f>
        <v>0</v>
      </c>
      <c r="D1964">
        <f>'Preprocessed Data'!D1962</f>
        <v>0</v>
      </c>
      <c r="E1964">
        <f>'Preprocessed Data'!E1962</f>
        <v>0</v>
      </c>
      <c r="F1964">
        <f>'Preprocessed Data'!F1962</f>
        <v>4</v>
      </c>
      <c r="G1964">
        <f>'Preprocessed Data'!G1962</f>
        <v>1</v>
      </c>
      <c r="H1964">
        <f>'Preprocessed Data'!H1962</f>
        <v>219.17</v>
      </c>
      <c r="I1964">
        <f>'Preprocessed Data'!I1962</f>
        <v>29.8</v>
      </c>
      <c r="J1964">
        <f>'Preprocessed Data'!J1962</f>
        <v>2</v>
      </c>
      <c r="K1964" s="10">
        <f>'Preprocessed Data'!K1962</f>
        <v>1</v>
      </c>
      <c r="L1964" s="1">
        <f t="shared" si="391"/>
        <v>0</v>
      </c>
      <c r="M1964" s="11">
        <f t="shared" si="392"/>
        <v>1</v>
      </c>
      <c r="N1964">
        <f t="shared" si="393"/>
        <v>1</v>
      </c>
      <c r="O1964">
        <f t="shared" si="394"/>
        <v>0.55144486407123339</v>
      </c>
      <c r="P1964" s="10">
        <f t="shared" si="395"/>
        <v>0.55144486407123339</v>
      </c>
      <c r="Q1964" s="11">
        <f t="shared" si="396"/>
        <v>0.44855513592876661</v>
      </c>
      <c r="R1964" s="10">
        <f t="shared" si="397"/>
        <v>-0.59521341977188613</v>
      </c>
      <c r="S1964" s="11">
        <f t="shared" si="398"/>
        <v>100</v>
      </c>
      <c r="AT1964">
        <v>1.6053853081532066E-2</v>
      </c>
      <c r="AU1964">
        <v>1</v>
      </c>
      <c r="AV1964">
        <v>0</v>
      </c>
      <c r="AW1964">
        <f t="shared" si="402"/>
        <v>1948</v>
      </c>
      <c r="AX1964">
        <f t="shared" si="403"/>
        <v>12</v>
      </c>
      <c r="AY1964">
        <f t="shared" si="399"/>
        <v>0.56264032330489444</v>
      </c>
      <c r="AZ1964">
        <f t="shared" si="400"/>
        <v>0.98167938931297705</v>
      </c>
      <c r="BA1964">
        <f t="shared" si="401"/>
        <v>2.2040399400826709E-4</v>
      </c>
    </row>
    <row r="1965" spans="1:53" x14ac:dyDescent="0.25">
      <c r="A1965">
        <f>'Preprocessed Data'!A1963</f>
        <v>1</v>
      </c>
      <c r="B1965">
        <f>'Preprocessed Data'!B1963</f>
        <v>59</v>
      </c>
      <c r="C1965">
        <f>'Preprocessed Data'!C1963</f>
        <v>0</v>
      </c>
      <c r="D1965">
        <f>'Preprocessed Data'!D1963</f>
        <v>0</v>
      </c>
      <c r="E1965">
        <f>'Preprocessed Data'!E1963</f>
        <v>1</v>
      </c>
      <c r="F1965">
        <f>'Preprocessed Data'!F1963</f>
        <v>1</v>
      </c>
      <c r="G1965">
        <f>'Preprocessed Data'!G1963</f>
        <v>2</v>
      </c>
      <c r="H1965">
        <f>'Preprocessed Data'!H1963</f>
        <v>76.510000000000005</v>
      </c>
      <c r="I1965">
        <f>'Preprocessed Data'!I1963</f>
        <v>29.8</v>
      </c>
      <c r="J1965">
        <f>'Preprocessed Data'!J1963</f>
        <v>2</v>
      </c>
      <c r="K1965" s="10">
        <f>'Preprocessed Data'!K1963</f>
        <v>0</v>
      </c>
      <c r="L1965" s="1">
        <f t="shared" si="391"/>
        <v>1</v>
      </c>
      <c r="M1965" s="11">
        <f t="shared" si="392"/>
        <v>1</v>
      </c>
      <c r="N1965">
        <f t="shared" si="393"/>
        <v>0</v>
      </c>
      <c r="O1965">
        <f t="shared" si="394"/>
        <v>3.1332376576591325E-2</v>
      </c>
      <c r="P1965" s="10">
        <f t="shared" si="395"/>
        <v>3.1332376576591325E-2</v>
      </c>
      <c r="Q1965" s="11">
        <f t="shared" si="396"/>
        <v>0.96866762342340862</v>
      </c>
      <c r="R1965" s="10">
        <f t="shared" si="397"/>
        <v>-3.1833735815679796E-2</v>
      </c>
      <c r="S1965" s="11">
        <f t="shared" si="398"/>
        <v>100</v>
      </c>
      <c r="AT1965">
        <v>1.6060491747816739E-2</v>
      </c>
      <c r="AU1965">
        <v>1</v>
      </c>
      <c r="AV1965">
        <v>0</v>
      </c>
      <c r="AW1965">
        <f t="shared" si="402"/>
        <v>1949</v>
      </c>
      <c r="AX1965">
        <f t="shared" si="403"/>
        <v>12</v>
      </c>
      <c r="AY1965">
        <f t="shared" si="399"/>
        <v>0.56241580601706331</v>
      </c>
      <c r="AZ1965">
        <f t="shared" si="400"/>
        <v>0.98167938931297705</v>
      </c>
      <c r="BA1965">
        <f t="shared" si="401"/>
        <v>2.2040399400826709E-4</v>
      </c>
    </row>
    <row r="1966" spans="1:53" x14ac:dyDescent="0.25">
      <c r="A1966">
        <f>'Preprocessed Data'!A1964</f>
        <v>1</v>
      </c>
      <c r="B1966">
        <f>'Preprocessed Data'!B1964</f>
        <v>30</v>
      </c>
      <c r="C1966">
        <f>'Preprocessed Data'!C1964</f>
        <v>0</v>
      </c>
      <c r="D1966">
        <f>'Preprocessed Data'!D1964</f>
        <v>0</v>
      </c>
      <c r="E1966">
        <f>'Preprocessed Data'!E1964</f>
        <v>1</v>
      </c>
      <c r="F1966">
        <f>'Preprocessed Data'!F1964</f>
        <v>4</v>
      </c>
      <c r="G1966">
        <f>'Preprocessed Data'!G1964</f>
        <v>2</v>
      </c>
      <c r="H1966">
        <f>'Preprocessed Data'!H1964</f>
        <v>96.02</v>
      </c>
      <c r="I1966">
        <f>'Preprocessed Data'!I1964</f>
        <v>29.8</v>
      </c>
      <c r="J1966">
        <f>'Preprocessed Data'!J1964</f>
        <v>2</v>
      </c>
      <c r="K1966" s="10">
        <f>'Preprocessed Data'!K1964</f>
        <v>0</v>
      </c>
      <c r="L1966" s="1">
        <f t="shared" si="391"/>
        <v>1</v>
      </c>
      <c r="M1966" s="11">
        <f t="shared" si="392"/>
        <v>1</v>
      </c>
      <c r="N1966">
        <f t="shared" si="393"/>
        <v>0</v>
      </c>
      <c r="O1966">
        <f t="shared" si="394"/>
        <v>1.5853522809865878E-2</v>
      </c>
      <c r="P1966" s="10">
        <f t="shared" si="395"/>
        <v>1.5853522809865878E-2</v>
      </c>
      <c r="Q1966" s="11">
        <f t="shared" si="396"/>
        <v>0.98414647719013415</v>
      </c>
      <c r="R1966" s="10">
        <f t="shared" si="397"/>
        <v>-1.5980534075212046E-2</v>
      </c>
      <c r="S1966" s="11">
        <f t="shared" si="398"/>
        <v>100</v>
      </c>
      <c r="AT1966">
        <v>1.606705278242402E-2</v>
      </c>
      <c r="AU1966">
        <v>1</v>
      </c>
      <c r="AV1966">
        <v>0</v>
      </c>
      <c r="AW1966">
        <f t="shared" si="402"/>
        <v>1950</v>
      </c>
      <c r="AX1966">
        <f t="shared" si="403"/>
        <v>12</v>
      </c>
      <c r="AY1966">
        <f t="shared" si="399"/>
        <v>0.56219128872923219</v>
      </c>
      <c r="AZ1966">
        <f t="shared" si="400"/>
        <v>0.98167938931297705</v>
      </c>
      <c r="BA1966">
        <f t="shared" si="401"/>
        <v>2.2040399400837608E-4</v>
      </c>
    </row>
    <row r="1967" spans="1:53" x14ac:dyDescent="0.25">
      <c r="A1967">
        <f>'Preprocessed Data'!A1965</f>
        <v>1</v>
      </c>
      <c r="B1967">
        <f>'Preprocessed Data'!B1965</f>
        <v>26</v>
      </c>
      <c r="C1967">
        <f>'Preprocessed Data'!C1965</f>
        <v>0</v>
      </c>
      <c r="D1967">
        <f>'Preprocessed Data'!D1965</f>
        <v>0</v>
      </c>
      <c r="E1967">
        <f>'Preprocessed Data'!E1965</f>
        <v>0</v>
      </c>
      <c r="F1967">
        <f>'Preprocessed Data'!F1965</f>
        <v>4</v>
      </c>
      <c r="G1967">
        <f>'Preprocessed Data'!G1965</f>
        <v>1</v>
      </c>
      <c r="H1967">
        <f>'Preprocessed Data'!H1965</f>
        <v>76.739999999999995</v>
      </c>
      <c r="I1967">
        <f>'Preprocessed Data'!I1965</f>
        <v>29.8</v>
      </c>
      <c r="J1967">
        <f>'Preprocessed Data'!J1965</f>
        <v>4</v>
      </c>
      <c r="K1967" s="10">
        <f>'Preprocessed Data'!K1965</f>
        <v>0</v>
      </c>
      <c r="L1967" s="1">
        <f t="shared" si="391"/>
        <v>1</v>
      </c>
      <c r="M1967" s="11">
        <f t="shared" si="392"/>
        <v>1</v>
      </c>
      <c r="N1967">
        <f t="shared" si="393"/>
        <v>0</v>
      </c>
      <c r="O1967">
        <f t="shared" si="394"/>
        <v>8.5798355458114456E-3</v>
      </c>
      <c r="P1967" s="10">
        <f t="shared" si="395"/>
        <v>8.5798355458114456E-3</v>
      </c>
      <c r="Q1967" s="11">
        <f t="shared" si="396"/>
        <v>0.99142016445418857</v>
      </c>
      <c r="R1967" s="10">
        <f t="shared" si="397"/>
        <v>-8.6168542297111721E-3</v>
      </c>
      <c r="S1967" s="11">
        <f t="shared" si="398"/>
        <v>100</v>
      </c>
      <c r="AT1967">
        <v>1.6083002591485509E-2</v>
      </c>
      <c r="AU1967">
        <v>1</v>
      </c>
      <c r="AV1967">
        <v>0</v>
      </c>
      <c r="AW1967">
        <f t="shared" si="402"/>
        <v>1951</v>
      </c>
      <c r="AX1967">
        <f t="shared" si="403"/>
        <v>12</v>
      </c>
      <c r="AY1967">
        <f t="shared" si="399"/>
        <v>0.56196677144140095</v>
      </c>
      <c r="AZ1967">
        <f t="shared" si="400"/>
        <v>0.98167938931297705</v>
      </c>
      <c r="BA1967">
        <f t="shared" si="401"/>
        <v>2.2040399400826709E-4</v>
      </c>
    </row>
    <row r="1968" spans="1:53" x14ac:dyDescent="0.25">
      <c r="A1968">
        <f>'Preprocessed Data'!A1966</f>
        <v>2</v>
      </c>
      <c r="B1968">
        <f>'Preprocessed Data'!B1966</f>
        <v>65</v>
      </c>
      <c r="C1968">
        <f>'Preprocessed Data'!C1966</f>
        <v>0</v>
      </c>
      <c r="D1968">
        <f>'Preprocessed Data'!D1966</f>
        <v>0</v>
      </c>
      <c r="E1968">
        <f>'Preprocessed Data'!E1966</f>
        <v>1</v>
      </c>
      <c r="F1968">
        <f>'Preprocessed Data'!F1966</f>
        <v>4</v>
      </c>
      <c r="G1968">
        <f>'Preprocessed Data'!G1966</f>
        <v>1</v>
      </c>
      <c r="H1968">
        <f>'Preprocessed Data'!H1966</f>
        <v>95.87</v>
      </c>
      <c r="I1968">
        <f>'Preprocessed Data'!I1966</f>
        <v>29.8</v>
      </c>
      <c r="J1968">
        <f>'Preprocessed Data'!J1966</f>
        <v>2</v>
      </c>
      <c r="K1968" s="10">
        <f>'Preprocessed Data'!K1966</f>
        <v>0</v>
      </c>
      <c r="L1968" s="1">
        <f t="shared" si="391"/>
        <v>1</v>
      </c>
      <c r="M1968" s="11">
        <f t="shared" si="392"/>
        <v>1</v>
      </c>
      <c r="N1968">
        <f t="shared" si="393"/>
        <v>0</v>
      </c>
      <c r="O1968">
        <f t="shared" si="394"/>
        <v>6.5567022278661083E-2</v>
      </c>
      <c r="P1968" s="10">
        <f t="shared" si="395"/>
        <v>6.5567022278661083E-2</v>
      </c>
      <c r="Q1968" s="11">
        <f t="shared" si="396"/>
        <v>0.93443297772133893</v>
      </c>
      <c r="R1968" s="10">
        <f t="shared" si="397"/>
        <v>-6.7815374592878758E-2</v>
      </c>
      <c r="S1968" s="11">
        <f t="shared" si="398"/>
        <v>100</v>
      </c>
      <c r="AT1968">
        <v>1.6104973338604184E-2</v>
      </c>
      <c r="AU1968">
        <v>1</v>
      </c>
      <c r="AV1968">
        <v>0</v>
      </c>
      <c r="AW1968">
        <f t="shared" si="402"/>
        <v>1952</v>
      </c>
      <c r="AX1968">
        <f t="shared" si="403"/>
        <v>12</v>
      </c>
      <c r="AY1968">
        <f t="shared" si="399"/>
        <v>0.56174225415356982</v>
      </c>
      <c r="AZ1968">
        <f t="shared" si="400"/>
        <v>0.98167938931297705</v>
      </c>
      <c r="BA1968">
        <f t="shared" si="401"/>
        <v>2.2040399400826709E-4</v>
      </c>
    </row>
    <row r="1969" spans="1:53" x14ac:dyDescent="0.25">
      <c r="A1969">
        <f>'Preprocessed Data'!A1967</f>
        <v>2</v>
      </c>
      <c r="B1969">
        <f>'Preprocessed Data'!B1967</f>
        <v>61</v>
      </c>
      <c r="C1969">
        <f>'Preprocessed Data'!C1967</f>
        <v>0</v>
      </c>
      <c r="D1969">
        <f>'Preprocessed Data'!D1967</f>
        <v>0</v>
      </c>
      <c r="E1969">
        <f>'Preprocessed Data'!E1967</f>
        <v>1</v>
      </c>
      <c r="F1969">
        <f>'Preprocessed Data'!F1967</f>
        <v>1</v>
      </c>
      <c r="G1969">
        <f>'Preprocessed Data'!G1967</f>
        <v>1</v>
      </c>
      <c r="H1969">
        <f>'Preprocessed Data'!H1967</f>
        <v>60.91</v>
      </c>
      <c r="I1969">
        <f>'Preprocessed Data'!I1967</f>
        <v>29.8</v>
      </c>
      <c r="J1969">
        <f>'Preprocessed Data'!J1967</f>
        <v>4</v>
      </c>
      <c r="K1969" s="10">
        <f>'Preprocessed Data'!K1967</f>
        <v>0</v>
      </c>
      <c r="L1969" s="1">
        <f t="shared" si="391"/>
        <v>1</v>
      </c>
      <c r="M1969" s="11">
        <f t="shared" si="392"/>
        <v>1</v>
      </c>
      <c r="N1969">
        <f t="shared" si="393"/>
        <v>0</v>
      </c>
      <c r="O1969">
        <f t="shared" si="394"/>
        <v>1.7774455462298857E-2</v>
      </c>
      <c r="P1969" s="10">
        <f t="shared" si="395"/>
        <v>1.7774455462298857E-2</v>
      </c>
      <c r="Q1969" s="11">
        <f t="shared" si="396"/>
        <v>0.98222554453770117</v>
      </c>
      <c r="R1969" s="10">
        <f t="shared" si="397"/>
        <v>-1.7934318244501975E-2</v>
      </c>
      <c r="S1969" s="11">
        <f t="shared" si="398"/>
        <v>100</v>
      </c>
      <c r="AT1969">
        <v>1.6127565996226279E-2</v>
      </c>
      <c r="AU1969">
        <v>1</v>
      </c>
      <c r="AV1969">
        <v>0</v>
      </c>
      <c r="AW1969">
        <f t="shared" si="402"/>
        <v>1953</v>
      </c>
      <c r="AX1969">
        <f t="shared" si="403"/>
        <v>12</v>
      </c>
      <c r="AY1969">
        <f t="shared" si="399"/>
        <v>0.56151773686573869</v>
      </c>
      <c r="AZ1969">
        <f t="shared" si="400"/>
        <v>0.98167938931297705</v>
      </c>
      <c r="BA1969">
        <f t="shared" si="401"/>
        <v>2.2040399400837608E-4</v>
      </c>
    </row>
    <row r="1970" spans="1:53" x14ac:dyDescent="0.25">
      <c r="A1970">
        <f>'Preprocessed Data'!A1968</f>
        <v>1</v>
      </c>
      <c r="B1970">
        <f>'Preprocessed Data'!B1968</f>
        <v>39</v>
      </c>
      <c r="C1970">
        <f>'Preprocessed Data'!C1968</f>
        <v>0</v>
      </c>
      <c r="D1970">
        <f>'Preprocessed Data'!D1968</f>
        <v>0</v>
      </c>
      <c r="E1970">
        <f>'Preprocessed Data'!E1968</f>
        <v>1</v>
      </c>
      <c r="F1970">
        <f>'Preprocessed Data'!F1968</f>
        <v>5</v>
      </c>
      <c r="G1970">
        <f>'Preprocessed Data'!G1968</f>
        <v>1</v>
      </c>
      <c r="H1970">
        <f>'Preprocessed Data'!H1968</f>
        <v>109.19</v>
      </c>
      <c r="I1970">
        <f>'Preprocessed Data'!I1968</f>
        <v>29.8</v>
      </c>
      <c r="J1970">
        <f>'Preprocessed Data'!J1968</f>
        <v>4</v>
      </c>
      <c r="K1970" s="10">
        <f>'Preprocessed Data'!K1968</f>
        <v>0</v>
      </c>
      <c r="L1970" s="1">
        <f t="shared" si="391"/>
        <v>1</v>
      </c>
      <c r="M1970" s="11">
        <f t="shared" si="392"/>
        <v>1</v>
      </c>
      <c r="N1970">
        <f t="shared" si="393"/>
        <v>0</v>
      </c>
      <c r="O1970">
        <f t="shared" si="394"/>
        <v>3.7705953946499456E-2</v>
      </c>
      <c r="P1970" s="10">
        <f t="shared" si="395"/>
        <v>3.7705953946499456E-2</v>
      </c>
      <c r="Q1970" s="11">
        <f t="shared" si="396"/>
        <v>0.96229404605350055</v>
      </c>
      <c r="R1970" s="10">
        <f t="shared" si="397"/>
        <v>-3.8435213843016514E-2</v>
      </c>
      <c r="S1970" s="11">
        <f t="shared" si="398"/>
        <v>100</v>
      </c>
      <c r="AT1970">
        <v>1.6145781332775978E-2</v>
      </c>
      <c r="AU1970">
        <v>1</v>
      </c>
      <c r="AV1970">
        <v>0</v>
      </c>
      <c r="AW1970">
        <f t="shared" si="402"/>
        <v>1954</v>
      </c>
      <c r="AX1970">
        <f t="shared" si="403"/>
        <v>12</v>
      </c>
      <c r="AY1970">
        <f t="shared" si="399"/>
        <v>0.56129321957790745</v>
      </c>
      <c r="AZ1970">
        <f t="shared" si="400"/>
        <v>0.98167938931297705</v>
      </c>
      <c r="BA1970">
        <f t="shared" si="401"/>
        <v>2.2040399400826709E-4</v>
      </c>
    </row>
    <row r="1971" spans="1:53" x14ac:dyDescent="0.25">
      <c r="A1971">
        <f>'Preprocessed Data'!A1969</f>
        <v>2</v>
      </c>
      <c r="B1971">
        <f>'Preprocessed Data'!B1969</f>
        <v>61</v>
      </c>
      <c r="C1971">
        <f>'Preprocessed Data'!C1969</f>
        <v>0</v>
      </c>
      <c r="D1971">
        <f>'Preprocessed Data'!D1969</f>
        <v>0</v>
      </c>
      <c r="E1971">
        <f>'Preprocessed Data'!E1969</f>
        <v>1</v>
      </c>
      <c r="F1971">
        <f>'Preprocessed Data'!F1969</f>
        <v>4</v>
      </c>
      <c r="G1971">
        <f>'Preprocessed Data'!G1969</f>
        <v>1</v>
      </c>
      <c r="H1971">
        <f>'Preprocessed Data'!H1969</f>
        <v>144.13999999999999</v>
      </c>
      <c r="I1971">
        <f>'Preprocessed Data'!I1969</f>
        <v>29.8</v>
      </c>
      <c r="J1971">
        <f>'Preprocessed Data'!J1969</f>
        <v>2</v>
      </c>
      <c r="K1971" s="10">
        <f>'Preprocessed Data'!K1969</f>
        <v>0</v>
      </c>
      <c r="L1971" s="1">
        <f t="shared" si="391"/>
        <v>1</v>
      </c>
      <c r="M1971" s="11">
        <f t="shared" si="392"/>
        <v>1</v>
      </c>
      <c r="N1971">
        <f t="shared" si="393"/>
        <v>0</v>
      </c>
      <c r="O1971">
        <f t="shared" si="394"/>
        <v>0.1677564884410063</v>
      </c>
      <c r="P1971" s="10">
        <f t="shared" si="395"/>
        <v>0.1677564884410063</v>
      </c>
      <c r="Q1971" s="11">
        <f t="shared" si="396"/>
        <v>0.83224351155899368</v>
      </c>
      <c r="R1971" s="10">
        <f t="shared" si="397"/>
        <v>-0.183630198821745</v>
      </c>
      <c r="S1971" s="11">
        <f t="shared" si="398"/>
        <v>100</v>
      </c>
      <c r="AT1971">
        <v>1.6146480078110311E-2</v>
      </c>
      <c r="AU1971">
        <v>1</v>
      </c>
      <c r="AV1971">
        <v>0</v>
      </c>
      <c r="AW1971">
        <f t="shared" si="402"/>
        <v>1955</v>
      </c>
      <c r="AX1971">
        <f t="shared" si="403"/>
        <v>12</v>
      </c>
      <c r="AY1971">
        <f t="shared" si="399"/>
        <v>0.56106870229007633</v>
      </c>
      <c r="AZ1971">
        <f t="shared" si="400"/>
        <v>0.98167938931297705</v>
      </c>
      <c r="BA1971">
        <f t="shared" si="401"/>
        <v>2.2040399400826709E-4</v>
      </c>
    </row>
    <row r="1972" spans="1:53" x14ac:dyDescent="0.25">
      <c r="A1972">
        <f>'Preprocessed Data'!A1970</f>
        <v>2</v>
      </c>
      <c r="B1972">
        <f>'Preprocessed Data'!B1970</f>
        <v>59</v>
      </c>
      <c r="C1972">
        <f>'Preprocessed Data'!C1970</f>
        <v>0</v>
      </c>
      <c r="D1972">
        <f>'Preprocessed Data'!D1970</f>
        <v>0</v>
      </c>
      <c r="E1972">
        <f>'Preprocessed Data'!E1970</f>
        <v>1</v>
      </c>
      <c r="F1972">
        <f>'Preprocessed Data'!F1970</f>
        <v>5</v>
      </c>
      <c r="G1972">
        <f>'Preprocessed Data'!G1970</f>
        <v>2</v>
      </c>
      <c r="H1972">
        <f>'Preprocessed Data'!H1970</f>
        <v>98.52</v>
      </c>
      <c r="I1972">
        <f>'Preprocessed Data'!I1970</f>
        <v>29.8</v>
      </c>
      <c r="J1972">
        <f>'Preprocessed Data'!J1970</f>
        <v>1</v>
      </c>
      <c r="K1972" s="10">
        <f>'Preprocessed Data'!K1970</f>
        <v>0</v>
      </c>
      <c r="L1972" s="1">
        <f t="shared" si="391"/>
        <v>1</v>
      </c>
      <c r="M1972" s="11">
        <f t="shared" si="392"/>
        <v>1</v>
      </c>
      <c r="N1972">
        <f t="shared" si="393"/>
        <v>0</v>
      </c>
      <c r="O1972">
        <f t="shared" si="394"/>
        <v>5.7751071181518801E-2</v>
      </c>
      <c r="P1972" s="10">
        <f t="shared" si="395"/>
        <v>5.7751071181518801E-2</v>
      </c>
      <c r="Q1972" s="11">
        <f t="shared" si="396"/>
        <v>0.94224892881848121</v>
      </c>
      <c r="R1972" s="10">
        <f t="shared" si="397"/>
        <v>-5.948578366920125E-2</v>
      </c>
      <c r="S1972" s="11">
        <f t="shared" si="398"/>
        <v>100</v>
      </c>
      <c r="AT1972">
        <v>1.6150897949169202E-2</v>
      </c>
      <c r="AU1972">
        <v>1</v>
      </c>
      <c r="AV1972">
        <v>0</v>
      </c>
      <c r="AW1972">
        <f t="shared" si="402"/>
        <v>1956</v>
      </c>
      <c r="AX1972">
        <f t="shared" si="403"/>
        <v>12</v>
      </c>
      <c r="AY1972">
        <f t="shared" si="399"/>
        <v>0.5608441850022452</v>
      </c>
      <c r="AZ1972">
        <f t="shared" si="400"/>
        <v>0.98167938931297705</v>
      </c>
      <c r="BA1972">
        <f t="shared" si="401"/>
        <v>2.2040399400837608E-4</v>
      </c>
    </row>
    <row r="1973" spans="1:53" x14ac:dyDescent="0.25">
      <c r="A1973">
        <f>'Preprocessed Data'!A1971</f>
        <v>2</v>
      </c>
      <c r="B1973">
        <f>'Preprocessed Data'!B1971</f>
        <v>81</v>
      </c>
      <c r="C1973">
        <f>'Preprocessed Data'!C1971</f>
        <v>1</v>
      </c>
      <c r="D1973">
        <f>'Preprocessed Data'!D1971</f>
        <v>0</v>
      </c>
      <c r="E1973">
        <f>'Preprocessed Data'!E1971</f>
        <v>1</v>
      </c>
      <c r="F1973">
        <f>'Preprocessed Data'!F1971</f>
        <v>2</v>
      </c>
      <c r="G1973">
        <f>'Preprocessed Data'!G1971</f>
        <v>1</v>
      </c>
      <c r="H1973">
        <f>'Preprocessed Data'!H1971</f>
        <v>80.430000000000007</v>
      </c>
      <c r="I1973">
        <f>'Preprocessed Data'!I1971</f>
        <v>29.7</v>
      </c>
      <c r="J1973">
        <f>'Preprocessed Data'!J1971</f>
        <v>2</v>
      </c>
      <c r="K1973" s="10">
        <f>'Preprocessed Data'!K1971</f>
        <v>1</v>
      </c>
      <c r="L1973" s="1">
        <f t="shared" si="391"/>
        <v>0</v>
      </c>
      <c r="M1973" s="11">
        <f t="shared" si="392"/>
        <v>1</v>
      </c>
      <c r="N1973">
        <f t="shared" si="393"/>
        <v>1</v>
      </c>
      <c r="O1973">
        <f t="shared" si="394"/>
        <v>0.15447853194368907</v>
      </c>
      <c r="P1973" s="10">
        <f t="shared" si="395"/>
        <v>0.15447853194368907</v>
      </c>
      <c r="Q1973" s="11">
        <f t="shared" si="396"/>
        <v>0.8455214680563109</v>
      </c>
      <c r="R1973" s="10">
        <f t="shared" si="397"/>
        <v>-1.8677001441198182</v>
      </c>
      <c r="S1973" s="11">
        <f t="shared" si="398"/>
        <v>0</v>
      </c>
      <c r="AT1973">
        <v>1.6164730860767196E-2</v>
      </c>
      <c r="AU1973">
        <v>1</v>
      </c>
      <c r="AV1973">
        <v>0</v>
      </c>
      <c r="AW1973">
        <f t="shared" si="402"/>
        <v>1957</v>
      </c>
      <c r="AX1973">
        <f t="shared" si="403"/>
        <v>12</v>
      </c>
      <c r="AY1973">
        <f t="shared" si="399"/>
        <v>0.56061966771441396</v>
      </c>
      <c r="AZ1973">
        <f t="shared" si="400"/>
        <v>0.98167938931297705</v>
      </c>
      <c r="BA1973">
        <f t="shared" si="401"/>
        <v>2.2040399400826709E-4</v>
      </c>
    </row>
    <row r="1974" spans="1:53" x14ac:dyDescent="0.25">
      <c r="A1974">
        <f>'Preprocessed Data'!A1972</f>
        <v>1</v>
      </c>
      <c r="B1974">
        <f>'Preprocessed Data'!B1972</f>
        <v>48</v>
      </c>
      <c r="C1974">
        <f>'Preprocessed Data'!C1972</f>
        <v>0</v>
      </c>
      <c r="D1974">
        <f>'Preprocessed Data'!D1972</f>
        <v>0</v>
      </c>
      <c r="E1974">
        <f>'Preprocessed Data'!E1972</f>
        <v>0</v>
      </c>
      <c r="F1974">
        <f>'Preprocessed Data'!F1972</f>
        <v>4</v>
      </c>
      <c r="G1974">
        <f>'Preprocessed Data'!G1972</f>
        <v>2</v>
      </c>
      <c r="H1974">
        <f>'Preprocessed Data'!H1972</f>
        <v>84.2</v>
      </c>
      <c r="I1974">
        <f>'Preprocessed Data'!I1972</f>
        <v>29.7</v>
      </c>
      <c r="J1974">
        <f>'Preprocessed Data'!J1972</f>
        <v>2</v>
      </c>
      <c r="K1974" s="10">
        <f>'Preprocessed Data'!K1972</f>
        <v>1</v>
      </c>
      <c r="L1974" s="1">
        <f t="shared" si="391"/>
        <v>0</v>
      </c>
      <c r="M1974" s="11">
        <f t="shared" si="392"/>
        <v>1</v>
      </c>
      <c r="N1974">
        <f t="shared" si="393"/>
        <v>1</v>
      </c>
      <c r="O1974">
        <f t="shared" si="394"/>
        <v>3.0783779471824771E-2</v>
      </c>
      <c r="P1974" s="10">
        <f t="shared" si="395"/>
        <v>3.0783779471824771E-2</v>
      </c>
      <c r="Q1974" s="11">
        <f t="shared" si="396"/>
        <v>0.96921622052817524</v>
      </c>
      <c r="R1974" s="10">
        <f t="shared" si="397"/>
        <v>-3.4807673682516067</v>
      </c>
      <c r="S1974" s="11">
        <f t="shared" si="398"/>
        <v>0</v>
      </c>
      <c r="AT1974">
        <v>1.6169236360234745E-2</v>
      </c>
      <c r="AU1974">
        <v>1</v>
      </c>
      <c r="AV1974">
        <v>0</v>
      </c>
      <c r="AW1974">
        <f t="shared" si="402"/>
        <v>1958</v>
      </c>
      <c r="AX1974">
        <f t="shared" si="403"/>
        <v>12</v>
      </c>
      <c r="AY1974">
        <f t="shared" si="399"/>
        <v>0.56039515042658283</v>
      </c>
      <c r="AZ1974">
        <f t="shared" si="400"/>
        <v>0.98167938931297705</v>
      </c>
      <c r="BA1974">
        <f t="shared" si="401"/>
        <v>2.2040399400826709E-4</v>
      </c>
    </row>
    <row r="1975" spans="1:53" x14ac:dyDescent="0.25">
      <c r="A1975">
        <f>'Preprocessed Data'!A1973</f>
        <v>2</v>
      </c>
      <c r="B1975">
        <f>'Preprocessed Data'!B1973</f>
        <v>68</v>
      </c>
      <c r="C1975">
        <f>'Preprocessed Data'!C1973</f>
        <v>1</v>
      </c>
      <c r="D1975">
        <f>'Preprocessed Data'!D1973</f>
        <v>0</v>
      </c>
      <c r="E1975">
        <f>'Preprocessed Data'!E1973</f>
        <v>0</v>
      </c>
      <c r="F1975">
        <f>'Preprocessed Data'!F1973</f>
        <v>4</v>
      </c>
      <c r="G1975">
        <f>'Preprocessed Data'!G1973</f>
        <v>2</v>
      </c>
      <c r="H1975">
        <f>'Preprocessed Data'!H1973</f>
        <v>79.790000000000006</v>
      </c>
      <c r="I1975">
        <f>'Preprocessed Data'!I1973</f>
        <v>29.7</v>
      </c>
      <c r="J1975">
        <f>'Preprocessed Data'!J1973</f>
        <v>2</v>
      </c>
      <c r="K1975" s="10">
        <f>'Preprocessed Data'!K1973</f>
        <v>1</v>
      </c>
      <c r="L1975" s="1">
        <f t="shared" si="391"/>
        <v>0</v>
      </c>
      <c r="M1975" s="11">
        <f t="shared" si="392"/>
        <v>1</v>
      </c>
      <c r="N1975">
        <f t="shared" si="393"/>
        <v>1</v>
      </c>
      <c r="O1975">
        <f t="shared" si="394"/>
        <v>0.10988881225563607</v>
      </c>
      <c r="P1975" s="10">
        <f t="shared" si="395"/>
        <v>0.10988881225563607</v>
      </c>
      <c r="Q1975" s="11">
        <f t="shared" si="396"/>
        <v>0.89011118774436393</v>
      </c>
      <c r="R1975" s="10">
        <f t="shared" si="397"/>
        <v>-2.2082862220662367</v>
      </c>
      <c r="S1975" s="11">
        <f t="shared" si="398"/>
        <v>0</v>
      </c>
      <c r="AT1975">
        <v>1.6187282578916422E-2</v>
      </c>
      <c r="AU1975">
        <v>1</v>
      </c>
      <c r="AV1975">
        <v>0</v>
      </c>
      <c r="AW1975">
        <f t="shared" si="402"/>
        <v>1959</v>
      </c>
      <c r="AX1975">
        <f t="shared" si="403"/>
        <v>12</v>
      </c>
      <c r="AY1975">
        <f t="shared" si="399"/>
        <v>0.56017063313875171</v>
      </c>
      <c r="AZ1975">
        <f t="shared" si="400"/>
        <v>0.98167938931297705</v>
      </c>
      <c r="BA1975">
        <f t="shared" si="401"/>
        <v>2.2040399400837608E-4</v>
      </c>
    </row>
    <row r="1976" spans="1:53" x14ac:dyDescent="0.25">
      <c r="A1976">
        <f>'Preprocessed Data'!A1974</f>
        <v>1</v>
      </c>
      <c r="B1976">
        <f>'Preprocessed Data'!B1974</f>
        <v>60</v>
      </c>
      <c r="C1976">
        <f>'Preprocessed Data'!C1974</f>
        <v>0</v>
      </c>
      <c r="D1976">
        <f>'Preprocessed Data'!D1974</f>
        <v>0</v>
      </c>
      <c r="E1976">
        <f>'Preprocessed Data'!E1974</f>
        <v>1</v>
      </c>
      <c r="F1976">
        <f>'Preprocessed Data'!F1974</f>
        <v>5</v>
      </c>
      <c r="G1976">
        <f>'Preprocessed Data'!G1974</f>
        <v>1</v>
      </c>
      <c r="H1976">
        <f>'Preprocessed Data'!H1974</f>
        <v>80.98</v>
      </c>
      <c r="I1976">
        <f>'Preprocessed Data'!I1974</f>
        <v>29.7</v>
      </c>
      <c r="J1976">
        <f>'Preprocessed Data'!J1974</f>
        <v>1</v>
      </c>
      <c r="K1976" s="10">
        <f>'Preprocessed Data'!K1974</f>
        <v>0</v>
      </c>
      <c r="L1976" s="1">
        <f t="shared" si="391"/>
        <v>1</v>
      </c>
      <c r="M1976" s="11">
        <f t="shared" si="392"/>
        <v>1</v>
      </c>
      <c r="N1976">
        <f t="shared" si="393"/>
        <v>0</v>
      </c>
      <c r="O1976">
        <f t="shared" si="394"/>
        <v>4.947104015538125E-2</v>
      </c>
      <c r="P1976" s="10">
        <f t="shared" si="395"/>
        <v>4.947104015538125E-2</v>
      </c>
      <c r="Q1976" s="11">
        <f t="shared" si="396"/>
        <v>0.95052895984461871</v>
      </c>
      <c r="R1976" s="10">
        <f t="shared" si="397"/>
        <v>-5.0736649506621913E-2</v>
      </c>
      <c r="S1976" s="11">
        <f t="shared" si="398"/>
        <v>100</v>
      </c>
      <c r="AT1976">
        <v>1.6194041823246002E-2</v>
      </c>
      <c r="AU1976">
        <v>1</v>
      </c>
      <c r="AV1976">
        <v>0</v>
      </c>
      <c r="AW1976">
        <f t="shared" si="402"/>
        <v>1960</v>
      </c>
      <c r="AX1976">
        <f t="shared" si="403"/>
        <v>12</v>
      </c>
      <c r="AY1976">
        <f t="shared" si="399"/>
        <v>0.55994611585092047</v>
      </c>
      <c r="AZ1976">
        <f t="shared" si="400"/>
        <v>0.98167938931297705</v>
      </c>
      <c r="BA1976">
        <f t="shared" si="401"/>
        <v>2.2040399400826709E-4</v>
      </c>
    </row>
    <row r="1977" spans="1:53" x14ac:dyDescent="0.25">
      <c r="A1977">
        <f>'Preprocessed Data'!A1975</f>
        <v>2</v>
      </c>
      <c r="B1977">
        <f>'Preprocessed Data'!B1975</f>
        <v>51</v>
      </c>
      <c r="C1977">
        <f>'Preprocessed Data'!C1975</f>
        <v>0</v>
      </c>
      <c r="D1977">
        <f>'Preprocessed Data'!D1975</f>
        <v>0</v>
      </c>
      <c r="E1977">
        <f>'Preprocessed Data'!E1975</f>
        <v>1</v>
      </c>
      <c r="F1977">
        <f>'Preprocessed Data'!F1975</f>
        <v>4</v>
      </c>
      <c r="G1977">
        <f>'Preprocessed Data'!G1975</f>
        <v>1</v>
      </c>
      <c r="H1977">
        <f>'Preprocessed Data'!H1975</f>
        <v>82.93</v>
      </c>
      <c r="I1977">
        <f>'Preprocessed Data'!I1975</f>
        <v>29.7</v>
      </c>
      <c r="J1977">
        <f>'Preprocessed Data'!J1975</f>
        <v>3</v>
      </c>
      <c r="K1977" s="10">
        <f>'Preprocessed Data'!K1975</f>
        <v>0</v>
      </c>
      <c r="L1977" s="1">
        <f t="shared" si="391"/>
        <v>1</v>
      </c>
      <c r="M1977" s="11">
        <f t="shared" si="392"/>
        <v>1</v>
      </c>
      <c r="N1977">
        <f t="shared" si="393"/>
        <v>0</v>
      </c>
      <c r="O1977">
        <f t="shared" si="394"/>
        <v>2.4087012907427881E-2</v>
      </c>
      <c r="P1977" s="10">
        <f t="shared" si="395"/>
        <v>2.4087012907427881E-2</v>
      </c>
      <c r="Q1977" s="11">
        <f t="shared" si="396"/>
        <v>0.97591298709257213</v>
      </c>
      <c r="R1977" s="10">
        <f t="shared" si="397"/>
        <v>-2.4381849112457006E-2</v>
      </c>
      <c r="S1977" s="11">
        <f t="shared" si="398"/>
        <v>100</v>
      </c>
      <c r="AT1977">
        <v>1.6208718143366312E-2</v>
      </c>
      <c r="AU1977">
        <v>1</v>
      </c>
      <c r="AV1977">
        <v>0</v>
      </c>
      <c r="AW1977">
        <f t="shared" si="402"/>
        <v>1961</v>
      </c>
      <c r="AX1977">
        <f t="shared" si="403"/>
        <v>12</v>
      </c>
      <c r="AY1977">
        <f t="shared" si="399"/>
        <v>0.55972159856308934</v>
      </c>
      <c r="AZ1977">
        <f t="shared" si="400"/>
        <v>0.98167938931297705</v>
      </c>
      <c r="BA1977">
        <f t="shared" si="401"/>
        <v>2.2040399400826709E-4</v>
      </c>
    </row>
    <row r="1978" spans="1:53" x14ac:dyDescent="0.25">
      <c r="A1978">
        <f>'Preprocessed Data'!A1976</f>
        <v>2</v>
      </c>
      <c r="B1978">
        <f>'Preprocessed Data'!B1976</f>
        <v>66</v>
      </c>
      <c r="C1978">
        <f>'Preprocessed Data'!C1976</f>
        <v>0</v>
      </c>
      <c r="D1978">
        <f>'Preprocessed Data'!D1976</f>
        <v>1</v>
      </c>
      <c r="E1978">
        <f>'Preprocessed Data'!E1976</f>
        <v>1</v>
      </c>
      <c r="F1978">
        <f>'Preprocessed Data'!F1976</f>
        <v>4</v>
      </c>
      <c r="G1978">
        <f>'Preprocessed Data'!G1976</f>
        <v>2</v>
      </c>
      <c r="H1978">
        <f>'Preprocessed Data'!H1976</f>
        <v>94.62</v>
      </c>
      <c r="I1978">
        <f>'Preprocessed Data'!I1976</f>
        <v>29.7</v>
      </c>
      <c r="J1978">
        <f>'Preprocessed Data'!J1976</f>
        <v>1</v>
      </c>
      <c r="K1978" s="10">
        <f>'Preprocessed Data'!K1976</f>
        <v>0</v>
      </c>
      <c r="L1978" s="1">
        <f t="shared" si="391"/>
        <v>1</v>
      </c>
      <c r="M1978" s="11">
        <f t="shared" si="392"/>
        <v>1</v>
      </c>
      <c r="N1978">
        <f t="shared" si="393"/>
        <v>0</v>
      </c>
      <c r="O1978">
        <f t="shared" si="394"/>
        <v>0.10630325259034314</v>
      </c>
      <c r="P1978" s="10">
        <f t="shared" si="395"/>
        <v>0.10630325259034314</v>
      </c>
      <c r="Q1978" s="11">
        <f t="shared" si="396"/>
        <v>0.89369674740965688</v>
      </c>
      <c r="R1978" s="10">
        <f t="shared" si="397"/>
        <v>-0.11238877006694246</v>
      </c>
      <c r="S1978" s="11">
        <f t="shared" si="398"/>
        <v>100</v>
      </c>
      <c r="AT1978">
        <v>1.6335296937782323E-2</v>
      </c>
      <c r="AU1978">
        <v>1</v>
      </c>
      <c r="AV1978">
        <v>0</v>
      </c>
      <c r="AW1978">
        <f t="shared" si="402"/>
        <v>1962</v>
      </c>
      <c r="AX1978">
        <f t="shared" si="403"/>
        <v>12</v>
      </c>
      <c r="AY1978">
        <f t="shared" si="399"/>
        <v>0.55949708127525821</v>
      </c>
      <c r="AZ1978">
        <f t="shared" si="400"/>
        <v>0.98167938931297705</v>
      </c>
      <c r="BA1978">
        <f t="shared" si="401"/>
        <v>2.2040399400837608E-4</v>
      </c>
    </row>
    <row r="1979" spans="1:53" x14ac:dyDescent="0.25">
      <c r="A1979">
        <f>'Preprocessed Data'!A1977</f>
        <v>2</v>
      </c>
      <c r="B1979">
        <f>'Preprocessed Data'!B1977</f>
        <v>79</v>
      </c>
      <c r="C1979">
        <f>'Preprocessed Data'!C1977</f>
        <v>0</v>
      </c>
      <c r="D1979">
        <f>'Preprocessed Data'!D1977</f>
        <v>0</v>
      </c>
      <c r="E1979">
        <f>'Preprocessed Data'!E1977</f>
        <v>1</v>
      </c>
      <c r="F1979">
        <f>'Preprocessed Data'!F1977</f>
        <v>4</v>
      </c>
      <c r="G1979">
        <f>'Preprocessed Data'!G1977</f>
        <v>2</v>
      </c>
      <c r="H1979">
        <f>'Preprocessed Data'!H1977</f>
        <v>74.22</v>
      </c>
      <c r="I1979">
        <f>'Preprocessed Data'!I1977</f>
        <v>29.7</v>
      </c>
      <c r="J1979">
        <f>'Preprocessed Data'!J1977</f>
        <v>4</v>
      </c>
      <c r="K1979" s="10">
        <f>'Preprocessed Data'!K1977</f>
        <v>0</v>
      </c>
      <c r="L1979" s="1">
        <f t="shared" si="391"/>
        <v>1</v>
      </c>
      <c r="M1979" s="11">
        <f t="shared" si="392"/>
        <v>1</v>
      </c>
      <c r="N1979">
        <f t="shared" si="393"/>
        <v>0</v>
      </c>
      <c r="O1979">
        <f t="shared" si="394"/>
        <v>7.780667635524556E-2</v>
      </c>
      <c r="P1979" s="10">
        <f t="shared" si="395"/>
        <v>7.780667635524556E-2</v>
      </c>
      <c r="Q1979" s="11">
        <f t="shared" si="396"/>
        <v>0.92219332364475448</v>
      </c>
      <c r="R1979" s="10">
        <f t="shared" si="397"/>
        <v>-8.1000398831536521E-2</v>
      </c>
      <c r="S1979" s="11">
        <f t="shared" si="398"/>
        <v>100</v>
      </c>
      <c r="AT1979">
        <v>1.6344596548262806E-2</v>
      </c>
      <c r="AU1979">
        <v>1</v>
      </c>
      <c r="AV1979">
        <v>0</v>
      </c>
      <c r="AW1979">
        <f t="shared" si="402"/>
        <v>1963</v>
      </c>
      <c r="AX1979">
        <f t="shared" si="403"/>
        <v>12</v>
      </c>
      <c r="AY1979">
        <f t="shared" si="399"/>
        <v>0.55927256398742697</v>
      </c>
      <c r="AZ1979">
        <f t="shared" si="400"/>
        <v>0.98167938931297705</v>
      </c>
      <c r="BA1979">
        <f t="shared" si="401"/>
        <v>2.2040399400826709E-4</v>
      </c>
    </row>
    <row r="1980" spans="1:53" x14ac:dyDescent="0.25">
      <c r="A1980">
        <f>'Preprocessed Data'!A1978</f>
        <v>2</v>
      </c>
      <c r="B1980">
        <f>'Preprocessed Data'!B1978</f>
        <v>37</v>
      </c>
      <c r="C1980">
        <f>'Preprocessed Data'!C1978</f>
        <v>0</v>
      </c>
      <c r="D1980">
        <f>'Preprocessed Data'!D1978</f>
        <v>0</v>
      </c>
      <c r="E1980">
        <f>'Preprocessed Data'!E1978</f>
        <v>1</v>
      </c>
      <c r="F1980">
        <f>'Preprocessed Data'!F1978</f>
        <v>1</v>
      </c>
      <c r="G1980">
        <f>'Preprocessed Data'!G1978</f>
        <v>2</v>
      </c>
      <c r="H1980">
        <f>'Preprocessed Data'!H1978</f>
        <v>106.35</v>
      </c>
      <c r="I1980">
        <f>'Preprocessed Data'!I1978</f>
        <v>29.7</v>
      </c>
      <c r="J1980">
        <f>'Preprocessed Data'!J1978</f>
        <v>2</v>
      </c>
      <c r="K1980" s="10">
        <f>'Preprocessed Data'!K1978</f>
        <v>0</v>
      </c>
      <c r="L1980" s="1">
        <f t="shared" si="391"/>
        <v>1</v>
      </c>
      <c r="M1980" s="11">
        <f t="shared" si="392"/>
        <v>1</v>
      </c>
      <c r="N1980">
        <f t="shared" si="393"/>
        <v>0</v>
      </c>
      <c r="O1980">
        <f t="shared" si="394"/>
        <v>1.7035862813056309E-2</v>
      </c>
      <c r="P1980" s="10">
        <f t="shared" si="395"/>
        <v>1.7035862813056309E-2</v>
      </c>
      <c r="Q1980" s="11">
        <f t="shared" si="396"/>
        <v>0.98296413718694364</v>
      </c>
      <c r="R1980" s="10">
        <f t="shared" si="397"/>
        <v>-1.7182642524964611E-2</v>
      </c>
      <c r="S1980" s="11">
        <f t="shared" si="398"/>
        <v>100</v>
      </c>
      <c r="AT1980">
        <v>1.6357385021218352E-2</v>
      </c>
      <c r="AU1980">
        <v>1</v>
      </c>
      <c r="AV1980">
        <v>0</v>
      </c>
      <c r="AW1980">
        <f t="shared" si="402"/>
        <v>1964</v>
      </c>
      <c r="AX1980">
        <f t="shared" si="403"/>
        <v>12</v>
      </c>
      <c r="AY1980">
        <f t="shared" si="399"/>
        <v>0.55904804669959585</v>
      </c>
      <c r="AZ1980">
        <f t="shared" si="400"/>
        <v>0.98167938931297705</v>
      </c>
      <c r="BA1980">
        <f t="shared" si="401"/>
        <v>2.2040399400826709E-4</v>
      </c>
    </row>
    <row r="1981" spans="1:53" x14ac:dyDescent="0.25">
      <c r="A1981">
        <f>'Preprocessed Data'!A1979</f>
        <v>2</v>
      </c>
      <c r="B1981">
        <f>'Preprocessed Data'!B1979</f>
        <v>49</v>
      </c>
      <c r="C1981">
        <f>'Preprocessed Data'!C1979</f>
        <v>0</v>
      </c>
      <c r="D1981">
        <f>'Preprocessed Data'!D1979</f>
        <v>0</v>
      </c>
      <c r="E1981">
        <f>'Preprocessed Data'!E1979</f>
        <v>1</v>
      </c>
      <c r="F1981">
        <f>'Preprocessed Data'!F1979</f>
        <v>2</v>
      </c>
      <c r="G1981">
        <f>'Preprocessed Data'!G1979</f>
        <v>2</v>
      </c>
      <c r="H1981">
        <f>'Preprocessed Data'!H1979</f>
        <v>59.76</v>
      </c>
      <c r="I1981">
        <f>'Preprocessed Data'!I1979</f>
        <v>29.7</v>
      </c>
      <c r="J1981">
        <f>'Preprocessed Data'!J1979</f>
        <v>4</v>
      </c>
      <c r="K1981" s="10">
        <f>'Preprocessed Data'!K1979</f>
        <v>0</v>
      </c>
      <c r="L1981" s="1">
        <f t="shared" si="391"/>
        <v>1</v>
      </c>
      <c r="M1981" s="11">
        <f t="shared" si="392"/>
        <v>1</v>
      </c>
      <c r="N1981">
        <f t="shared" si="393"/>
        <v>0</v>
      </c>
      <c r="O1981">
        <f t="shared" si="394"/>
        <v>1.0476217109488234E-2</v>
      </c>
      <c r="P1981" s="10">
        <f t="shared" si="395"/>
        <v>1.0476217109488234E-2</v>
      </c>
      <c r="Q1981" s="11">
        <f t="shared" si="396"/>
        <v>0.98952378289051179</v>
      </c>
      <c r="R1981" s="10">
        <f t="shared" si="397"/>
        <v>-1.0531478967609221E-2</v>
      </c>
      <c r="S1981" s="11">
        <f t="shared" si="398"/>
        <v>100</v>
      </c>
      <c r="AT1981">
        <v>1.6364294963373684E-2</v>
      </c>
      <c r="AU1981">
        <v>1</v>
      </c>
      <c r="AV1981">
        <v>0</v>
      </c>
      <c r="AW1981">
        <f t="shared" si="402"/>
        <v>1965</v>
      </c>
      <c r="AX1981">
        <f t="shared" si="403"/>
        <v>12</v>
      </c>
      <c r="AY1981">
        <f t="shared" si="399"/>
        <v>0.55882352941176472</v>
      </c>
      <c r="AZ1981">
        <f t="shared" si="400"/>
        <v>0.98167938931297705</v>
      </c>
      <c r="BA1981">
        <f t="shared" si="401"/>
        <v>2.2040399400837608E-4</v>
      </c>
    </row>
    <row r="1982" spans="1:53" x14ac:dyDescent="0.25">
      <c r="A1982">
        <f>'Preprocessed Data'!A1980</f>
        <v>2</v>
      </c>
      <c r="B1982">
        <f>'Preprocessed Data'!B1980</f>
        <v>30</v>
      </c>
      <c r="C1982">
        <f>'Preprocessed Data'!C1980</f>
        <v>0</v>
      </c>
      <c r="D1982">
        <f>'Preprocessed Data'!D1980</f>
        <v>0</v>
      </c>
      <c r="E1982">
        <f>'Preprocessed Data'!E1980</f>
        <v>0</v>
      </c>
      <c r="F1982">
        <f>'Preprocessed Data'!F1980</f>
        <v>1</v>
      </c>
      <c r="G1982">
        <f>'Preprocessed Data'!G1980</f>
        <v>1</v>
      </c>
      <c r="H1982">
        <f>'Preprocessed Data'!H1980</f>
        <v>118.62</v>
      </c>
      <c r="I1982">
        <f>'Preprocessed Data'!I1980</f>
        <v>29.7</v>
      </c>
      <c r="J1982">
        <f>'Preprocessed Data'!J1980</f>
        <v>4</v>
      </c>
      <c r="K1982" s="10">
        <f>'Preprocessed Data'!K1980</f>
        <v>0</v>
      </c>
      <c r="L1982" s="1">
        <f t="shared" si="391"/>
        <v>1</v>
      </c>
      <c r="M1982" s="11">
        <f t="shared" si="392"/>
        <v>1</v>
      </c>
      <c r="N1982">
        <f t="shared" si="393"/>
        <v>0</v>
      </c>
      <c r="O1982">
        <f t="shared" si="394"/>
        <v>1.7873194085483626E-2</v>
      </c>
      <c r="P1982" s="10">
        <f t="shared" si="395"/>
        <v>1.7873194085483626E-2</v>
      </c>
      <c r="Q1982" s="11">
        <f t="shared" si="396"/>
        <v>0.9821268059145164</v>
      </c>
      <c r="R1982" s="10">
        <f t="shared" si="397"/>
        <v>-1.8034848705083751E-2</v>
      </c>
      <c r="S1982" s="11">
        <f t="shared" si="398"/>
        <v>100</v>
      </c>
      <c r="AT1982">
        <v>1.6371462771344703E-2</v>
      </c>
      <c r="AU1982">
        <v>1</v>
      </c>
      <c r="AV1982">
        <v>0</v>
      </c>
      <c r="AW1982">
        <f t="shared" si="402"/>
        <v>1966</v>
      </c>
      <c r="AX1982">
        <f t="shared" si="403"/>
        <v>12</v>
      </c>
      <c r="AY1982">
        <f t="shared" si="399"/>
        <v>0.55859901212393348</v>
      </c>
      <c r="AZ1982">
        <f t="shared" si="400"/>
        <v>0.98167938931297705</v>
      </c>
      <c r="BA1982">
        <f t="shared" si="401"/>
        <v>2.2040399400826709E-4</v>
      </c>
    </row>
    <row r="1983" spans="1:53" x14ac:dyDescent="0.25">
      <c r="A1983">
        <f>'Preprocessed Data'!A1981</f>
        <v>1</v>
      </c>
      <c r="B1983">
        <f>'Preprocessed Data'!B1981</f>
        <v>62</v>
      </c>
      <c r="C1983">
        <f>'Preprocessed Data'!C1981</f>
        <v>0</v>
      </c>
      <c r="D1983">
        <f>'Preprocessed Data'!D1981</f>
        <v>0</v>
      </c>
      <c r="E1983">
        <f>'Preprocessed Data'!E1981</f>
        <v>1</v>
      </c>
      <c r="F1983">
        <f>'Preprocessed Data'!F1981</f>
        <v>4</v>
      </c>
      <c r="G1983">
        <f>'Preprocessed Data'!G1981</f>
        <v>1</v>
      </c>
      <c r="H1983">
        <f>'Preprocessed Data'!H1981</f>
        <v>121.27</v>
      </c>
      <c r="I1983">
        <f>'Preprocessed Data'!I1981</f>
        <v>29.7</v>
      </c>
      <c r="J1983">
        <f>'Preprocessed Data'!J1981</f>
        <v>3</v>
      </c>
      <c r="K1983" s="10">
        <f>'Preprocessed Data'!K1981</f>
        <v>0</v>
      </c>
      <c r="L1983" s="1">
        <f t="shared" si="391"/>
        <v>1</v>
      </c>
      <c r="M1983" s="11">
        <f t="shared" si="392"/>
        <v>1</v>
      </c>
      <c r="N1983">
        <f t="shared" si="393"/>
        <v>0</v>
      </c>
      <c r="O1983">
        <f t="shared" si="394"/>
        <v>0.1337557121071791</v>
      </c>
      <c r="P1983" s="10">
        <f t="shared" si="395"/>
        <v>0.1337557121071791</v>
      </c>
      <c r="Q1983" s="11">
        <f t="shared" si="396"/>
        <v>0.86624428789282093</v>
      </c>
      <c r="R1983" s="10">
        <f t="shared" si="397"/>
        <v>-0.14358832256288659</v>
      </c>
      <c r="S1983" s="11">
        <f t="shared" si="398"/>
        <v>100</v>
      </c>
      <c r="AT1983">
        <v>1.6405118616726756E-2</v>
      </c>
      <c r="AU1983">
        <v>1</v>
      </c>
      <c r="AV1983">
        <v>0</v>
      </c>
      <c r="AW1983">
        <f t="shared" si="402"/>
        <v>1967</v>
      </c>
      <c r="AX1983">
        <f t="shared" si="403"/>
        <v>12</v>
      </c>
      <c r="AY1983">
        <f t="shared" si="399"/>
        <v>0.55837449483610235</v>
      </c>
      <c r="AZ1983">
        <f t="shared" si="400"/>
        <v>0.98167938931297705</v>
      </c>
      <c r="BA1983">
        <f t="shared" si="401"/>
        <v>2.2040399400826709E-4</v>
      </c>
    </row>
    <row r="1984" spans="1:53" x14ac:dyDescent="0.25">
      <c r="A1984">
        <f>'Preprocessed Data'!A1982</f>
        <v>2</v>
      </c>
      <c r="B1984">
        <f>'Preprocessed Data'!B1982</f>
        <v>63</v>
      </c>
      <c r="C1984">
        <f>'Preprocessed Data'!C1982</f>
        <v>0</v>
      </c>
      <c r="D1984">
        <f>'Preprocessed Data'!D1982</f>
        <v>0</v>
      </c>
      <c r="E1984">
        <f>'Preprocessed Data'!E1982</f>
        <v>1</v>
      </c>
      <c r="F1984">
        <f>'Preprocessed Data'!F1982</f>
        <v>1</v>
      </c>
      <c r="G1984">
        <f>'Preprocessed Data'!G1982</f>
        <v>2</v>
      </c>
      <c r="H1984">
        <f>'Preprocessed Data'!H1982</f>
        <v>85.04</v>
      </c>
      <c r="I1984">
        <f>'Preprocessed Data'!I1982</f>
        <v>29.7</v>
      </c>
      <c r="J1984">
        <f>'Preprocessed Data'!J1982</f>
        <v>1</v>
      </c>
      <c r="K1984" s="10">
        <f>'Preprocessed Data'!K1982</f>
        <v>0</v>
      </c>
      <c r="L1984" s="1">
        <f t="shared" si="391"/>
        <v>1</v>
      </c>
      <c r="M1984" s="11">
        <f t="shared" si="392"/>
        <v>1</v>
      </c>
      <c r="N1984">
        <f t="shared" si="393"/>
        <v>0</v>
      </c>
      <c r="O1984">
        <f t="shared" si="394"/>
        <v>3.5434029747944899E-2</v>
      </c>
      <c r="P1984" s="10">
        <f t="shared" si="395"/>
        <v>3.5434029747944899E-2</v>
      </c>
      <c r="Q1984" s="11">
        <f t="shared" si="396"/>
        <v>0.96456597025205515</v>
      </c>
      <c r="R1984" s="10">
        <f t="shared" si="397"/>
        <v>-3.6077050580336341E-2</v>
      </c>
      <c r="S1984" s="11">
        <f t="shared" si="398"/>
        <v>100</v>
      </c>
      <c r="AT1984">
        <v>1.6415158242221912E-2</v>
      </c>
      <c r="AU1984">
        <v>1</v>
      </c>
      <c r="AV1984">
        <v>0</v>
      </c>
      <c r="AW1984">
        <f t="shared" si="402"/>
        <v>1968</v>
      </c>
      <c r="AX1984">
        <f t="shared" si="403"/>
        <v>12</v>
      </c>
      <c r="AY1984">
        <f t="shared" si="399"/>
        <v>0.55814997754827123</v>
      </c>
      <c r="AZ1984">
        <f t="shared" si="400"/>
        <v>0.98167938931297705</v>
      </c>
      <c r="BA1984">
        <f t="shared" si="401"/>
        <v>2.2040399400837608E-4</v>
      </c>
    </row>
    <row r="1985" spans="1:53" x14ac:dyDescent="0.25">
      <c r="A1985">
        <f>'Preprocessed Data'!A1983</f>
        <v>2</v>
      </c>
      <c r="B1985">
        <f>'Preprocessed Data'!B1983</f>
        <v>80</v>
      </c>
      <c r="C1985">
        <f>'Preprocessed Data'!C1983</f>
        <v>0</v>
      </c>
      <c r="D1985">
        <f>'Preprocessed Data'!D1983</f>
        <v>0</v>
      </c>
      <c r="E1985">
        <f>'Preprocessed Data'!E1983</f>
        <v>1</v>
      </c>
      <c r="F1985">
        <f>'Preprocessed Data'!F1983</f>
        <v>2</v>
      </c>
      <c r="G1985">
        <f>'Preprocessed Data'!G1983</f>
        <v>2</v>
      </c>
      <c r="H1985">
        <f>'Preprocessed Data'!H1983</f>
        <v>75.06</v>
      </c>
      <c r="I1985">
        <f>'Preprocessed Data'!I1983</f>
        <v>29.7</v>
      </c>
      <c r="J1985">
        <f>'Preprocessed Data'!J1983</f>
        <v>4</v>
      </c>
      <c r="K1985" s="10">
        <f>'Preprocessed Data'!K1983</f>
        <v>0</v>
      </c>
      <c r="L1985" s="1">
        <f t="shared" si="391"/>
        <v>1</v>
      </c>
      <c r="M1985" s="11">
        <f t="shared" si="392"/>
        <v>1</v>
      </c>
      <c r="N1985">
        <f t="shared" si="393"/>
        <v>0</v>
      </c>
      <c r="O1985">
        <f t="shared" si="394"/>
        <v>7.0644135500869509E-2</v>
      </c>
      <c r="P1985" s="10">
        <f t="shared" si="395"/>
        <v>7.0644135500869509E-2</v>
      </c>
      <c r="Q1985" s="11">
        <f t="shared" si="396"/>
        <v>0.92935586449913044</v>
      </c>
      <c r="R1985" s="10">
        <f t="shared" si="397"/>
        <v>-7.3263551624200493E-2</v>
      </c>
      <c r="S1985" s="11">
        <f t="shared" si="398"/>
        <v>100</v>
      </c>
      <c r="AT1985">
        <v>1.6421451407107261E-2</v>
      </c>
      <c r="AU1985">
        <v>1</v>
      </c>
      <c r="AV1985">
        <v>0</v>
      </c>
      <c r="AW1985">
        <f t="shared" si="402"/>
        <v>1969</v>
      </c>
      <c r="AX1985">
        <f t="shared" si="403"/>
        <v>12</v>
      </c>
      <c r="AY1985">
        <f t="shared" si="399"/>
        <v>0.55792546026043999</v>
      </c>
      <c r="AZ1985">
        <f t="shared" si="400"/>
        <v>0.98167938931297705</v>
      </c>
      <c r="BA1985">
        <f t="shared" si="401"/>
        <v>2.204039940081581E-4</v>
      </c>
    </row>
    <row r="1986" spans="1:53" x14ac:dyDescent="0.25">
      <c r="A1986">
        <f>'Preprocessed Data'!A1984</f>
        <v>1</v>
      </c>
      <c r="B1986">
        <f>'Preprocessed Data'!B1984</f>
        <v>14</v>
      </c>
      <c r="C1986">
        <f>'Preprocessed Data'!C1984</f>
        <v>0</v>
      </c>
      <c r="D1986">
        <f>'Preprocessed Data'!D1984</f>
        <v>0</v>
      </c>
      <c r="E1986">
        <f>'Preprocessed Data'!E1984</f>
        <v>0</v>
      </c>
      <c r="F1986">
        <f>'Preprocessed Data'!F1984</f>
        <v>2</v>
      </c>
      <c r="G1986">
        <f>'Preprocessed Data'!G1984</f>
        <v>2</v>
      </c>
      <c r="H1986">
        <f>'Preprocessed Data'!H1984</f>
        <v>187.22</v>
      </c>
      <c r="I1986">
        <f>'Preprocessed Data'!I1984</f>
        <v>29.7</v>
      </c>
      <c r="J1986">
        <f>'Preprocessed Data'!J1984</f>
        <v>4</v>
      </c>
      <c r="K1986" s="10">
        <f>'Preprocessed Data'!K1984</f>
        <v>0</v>
      </c>
      <c r="L1986" s="1">
        <f t="shared" si="391"/>
        <v>1</v>
      </c>
      <c r="M1986" s="11">
        <f t="shared" si="392"/>
        <v>1</v>
      </c>
      <c r="N1986">
        <f t="shared" si="393"/>
        <v>0</v>
      </c>
      <c r="O1986">
        <f t="shared" si="394"/>
        <v>6.6512325440983344E-2</v>
      </c>
      <c r="P1986" s="10">
        <f t="shared" si="395"/>
        <v>6.6512325440983344E-2</v>
      </c>
      <c r="Q1986" s="11">
        <f t="shared" si="396"/>
        <v>0.9334876745590166</v>
      </c>
      <c r="R1986" s="10">
        <f t="shared" si="397"/>
        <v>-6.8827519559388595E-2</v>
      </c>
      <c r="S1986" s="11">
        <f t="shared" si="398"/>
        <v>100</v>
      </c>
      <c r="AT1986">
        <v>1.6424126093353145E-2</v>
      </c>
      <c r="AU1986">
        <v>1</v>
      </c>
      <c r="AV1986">
        <v>0</v>
      </c>
      <c r="AW1986">
        <f t="shared" si="402"/>
        <v>1970</v>
      </c>
      <c r="AX1986">
        <f t="shared" si="403"/>
        <v>12</v>
      </c>
      <c r="AY1986">
        <f t="shared" si="399"/>
        <v>0.55770094297260897</v>
      </c>
      <c r="AZ1986">
        <f t="shared" si="400"/>
        <v>0.98167938931297705</v>
      </c>
      <c r="BA1986">
        <f t="shared" si="401"/>
        <v>2.2040399400837608E-4</v>
      </c>
    </row>
    <row r="1987" spans="1:53" x14ac:dyDescent="0.25">
      <c r="A1987">
        <f>'Preprocessed Data'!A1985</f>
        <v>1</v>
      </c>
      <c r="B1987">
        <f>'Preprocessed Data'!B1985</f>
        <v>21</v>
      </c>
      <c r="C1987">
        <f>'Preprocessed Data'!C1985</f>
        <v>0</v>
      </c>
      <c r="D1987">
        <f>'Preprocessed Data'!D1985</f>
        <v>0</v>
      </c>
      <c r="E1987">
        <f>'Preprocessed Data'!E1985</f>
        <v>0</v>
      </c>
      <c r="F1987">
        <f>'Preprocessed Data'!F1985</f>
        <v>4</v>
      </c>
      <c r="G1987">
        <f>'Preprocessed Data'!G1985</f>
        <v>2</v>
      </c>
      <c r="H1987">
        <f>'Preprocessed Data'!H1985</f>
        <v>120.94</v>
      </c>
      <c r="I1987">
        <f>'Preprocessed Data'!I1985</f>
        <v>29.7</v>
      </c>
      <c r="J1987">
        <f>'Preprocessed Data'!J1985</f>
        <v>1</v>
      </c>
      <c r="K1987" s="10">
        <f>'Preprocessed Data'!K1985</f>
        <v>0</v>
      </c>
      <c r="L1987" s="1">
        <f t="shared" si="391"/>
        <v>1</v>
      </c>
      <c r="M1987" s="11">
        <f t="shared" si="392"/>
        <v>1</v>
      </c>
      <c r="N1987">
        <f t="shared" si="393"/>
        <v>0</v>
      </c>
      <c r="O1987">
        <f t="shared" si="394"/>
        <v>2.0359785078806432E-2</v>
      </c>
      <c r="P1987" s="10">
        <f t="shared" si="395"/>
        <v>2.0359785078806432E-2</v>
      </c>
      <c r="Q1987" s="11">
        <f t="shared" si="396"/>
        <v>0.97964021492119358</v>
      </c>
      <c r="R1987" s="10">
        <f t="shared" si="397"/>
        <v>-2.0569902356802151E-2</v>
      </c>
      <c r="S1987" s="11">
        <f t="shared" si="398"/>
        <v>100</v>
      </c>
      <c r="AT1987">
        <v>1.6430428507700452E-2</v>
      </c>
      <c r="AU1987">
        <v>1</v>
      </c>
      <c r="AV1987">
        <v>0</v>
      </c>
      <c r="AW1987">
        <f t="shared" si="402"/>
        <v>1971</v>
      </c>
      <c r="AX1987">
        <f t="shared" si="403"/>
        <v>12</v>
      </c>
      <c r="AY1987">
        <f t="shared" si="399"/>
        <v>0.55747642568477773</v>
      </c>
      <c r="AZ1987">
        <f t="shared" si="400"/>
        <v>0.98167938931297705</v>
      </c>
      <c r="BA1987">
        <f t="shared" si="401"/>
        <v>2.2040399400837608E-4</v>
      </c>
    </row>
    <row r="1988" spans="1:53" x14ac:dyDescent="0.25">
      <c r="A1988">
        <f>'Preprocessed Data'!A1986</f>
        <v>2</v>
      </c>
      <c r="B1988">
        <f>'Preprocessed Data'!B1986</f>
        <v>60</v>
      </c>
      <c r="C1988">
        <f>'Preprocessed Data'!C1986</f>
        <v>0</v>
      </c>
      <c r="D1988">
        <f>'Preprocessed Data'!D1986</f>
        <v>0</v>
      </c>
      <c r="E1988">
        <f>'Preprocessed Data'!E1986</f>
        <v>1</v>
      </c>
      <c r="F1988">
        <f>'Preprocessed Data'!F1986</f>
        <v>4</v>
      </c>
      <c r="G1988">
        <f>'Preprocessed Data'!G1986</f>
        <v>1</v>
      </c>
      <c r="H1988">
        <f>'Preprocessed Data'!H1986</f>
        <v>83.16</v>
      </c>
      <c r="I1988">
        <f>'Preprocessed Data'!I1986</f>
        <v>29.7</v>
      </c>
      <c r="J1988">
        <f>'Preprocessed Data'!J1986</f>
        <v>3</v>
      </c>
      <c r="K1988" s="10">
        <f>'Preprocessed Data'!K1986</f>
        <v>0</v>
      </c>
      <c r="L1988" s="1">
        <f t="shared" si="391"/>
        <v>1</v>
      </c>
      <c r="M1988" s="11">
        <f t="shared" si="392"/>
        <v>1</v>
      </c>
      <c r="N1988">
        <f t="shared" si="393"/>
        <v>0</v>
      </c>
      <c r="O1988">
        <f t="shared" si="394"/>
        <v>3.7717725029059387E-2</v>
      </c>
      <c r="P1988" s="10">
        <f t="shared" si="395"/>
        <v>3.7717725029059387E-2</v>
      </c>
      <c r="Q1988" s="11">
        <f t="shared" si="396"/>
        <v>0.96228227497094065</v>
      </c>
      <c r="R1988" s="10">
        <f t="shared" si="397"/>
        <v>-3.8447446231445546E-2</v>
      </c>
      <c r="S1988" s="11">
        <f t="shared" si="398"/>
        <v>100</v>
      </c>
      <c r="AT1988">
        <v>1.6489717767313939E-2</v>
      </c>
      <c r="AU1988">
        <v>1</v>
      </c>
      <c r="AV1988">
        <v>0</v>
      </c>
      <c r="AW1988">
        <f t="shared" si="402"/>
        <v>1972</v>
      </c>
      <c r="AX1988">
        <f t="shared" si="403"/>
        <v>12</v>
      </c>
      <c r="AY1988">
        <f t="shared" si="399"/>
        <v>0.55725190839694649</v>
      </c>
      <c r="AZ1988">
        <f t="shared" si="400"/>
        <v>0.98167938931297705</v>
      </c>
      <c r="BA1988">
        <f t="shared" si="401"/>
        <v>2.204039940081581E-4</v>
      </c>
    </row>
    <row r="1989" spans="1:53" x14ac:dyDescent="0.25">
      <c r="A1989">
        <f>'Preprocessed Data'!A1987</f>
        <v>2</v>
      </c>
      <c r="B1989">
        <f>'Preprocessed Data'!B1987</f>
        <v>36</v>
      </c>
      <c r="C1989">
        <f>'Preprocessed Data'!C1987</f>
        <v>0</v>
      </c>
      <c r="D1989">
        <f>'Preprocessed Data'!D1987</f>
        <v>0</v>
      </c>
      <c r="E1989">
        <f>'Preprocessed Data'!E1987</f>
        <v>1</v>
      </c>
      <c r="F1989">
        <f>'Preprocessed Data'!F1987</f>
        <v>2</v>
      </c>
      <c r="G1989">
        <f>'Preprocessed Data'!G1987</f>
        <v>1</v>
      </c>
      <c r="H1989">
        <f>'Preprocessed Data'!H1987</f>
        <v>129.43</v>
      </c>
      <c r="I1989">
        <f>'Preprocessed Data'!I1987</f>
        <v>29.7</v>
      </c>
      <c r="J1989">
        <f>'Preprocessed Data'!J1987</f>
        <v>2</v>
      </c>
      <c r="K1989" s="10">
        <f>'Preprocessed Data'!K1987</f>
        <v>0</v>
      </c>
      <c r="L1989" s="1">
        <f t="shared" ref="L1989:L2052" si="404">1-K1989</f>
        <v>1</v>
      </c>
      <c r="M1989" s="11">
        <f t="shared" ref="M1989:M2052" si="405">K1989+L1989</f>
        <v>1</v>
      </c>
      <c r="N1989">
        <f t="shared" ref="N1989:N2052" si="406">IF(M1989=0,"",K1989/M1989)</f>
        <v>0</v>
      </c>
      <c r="O1989">
        <f t="shared" ref="O1989:O2052" si="407">1/(1+EXP(-$V$5-MMULT(A1989:J1989,$V$6:$V$15)))</f>
        <v>3.1078864253531555E-2</v>
      </c>
      <c r="P1989" s="10">
        <f t="shared" ref="P1989:P2052" si="408">M1989*O1989</f>
        <v>3.1078864253531555E-2</v>
      </c>
      <c r="Q1989" s="11">
        <f t="shared" ref="Q1989:Q2052" si="409">M1989-P1989</f>
        <v>0.96892113574646843</v>
      </c>
      <c r="R1989" s="10">
        <f t="shared" ref="R1989:R2052" si="410">IFERROR(M1989*(N1989*LN(O1989)+(1-N1989)*LN(1-O1989)),0)</f>
        <v>-3.1572057662039965E-2</v>
      </c>
      <c r="S1989" s="11">
        <f t="shared" ref="S1989:S2052" si="411">100*IF(O1989&gt;=$AP$10,K1989/M1989,L1989/M1989)</f>
        <v>100</v>
      </c>
      <c r="AT1989">
        <v>1.6506674232014427E-2</v>
      </c>
      <c r="AU1989">
        <v>1</v>
      </c>
      <c r="AV1989">
        <v>0</v>
      </c>
      <c r="AW1989">
        <f t="shared" si="402"/>
        <v>1973</v>
      </c>
      <c r="AX1989">
        <f t="shared" si="403"/>
        <v>12</v>
      </c>
      <c r="AY1989">
        <f t="shared" ref="AY1989:AY2052" si="412">1-AW1989/AW$5113</f>
        <v>0.55702739110911548</v>
      </c>
      <c r="AZ1989">
        <f t="shared" ref="AZ1989:AZ2052" si="413">1-AX1989/AX$5113</f>
        <v>0.98167938931297705</v>
      </c>
      <c r="BA1989">
        <f t="shared" ref="BA1989:BA2052" si="414">(AY1989-AY1990)*AZ1989</f>
        <v>2.2040399400837608E-4</v>
      </c>
    </row>
    <row r="1990" spans="1:53" x14ac:dyDescent="0.25">
      <c r="A1990">
        <f>'Preprocessed Data'!A1988</f>
        <v>2</v>
      </c>
      <c r="B1990">
        <f>'Preprocessed Data'!B1988</f>
        <v>71</v>
      </c>
      <c r="C1990">
        <f>'Preprocessed Data'!C1988</f>
        <v>0</v>
      </c>
      <c r="D1990">
        <f>'Preprocessed Data'!D1988</f>
        <v>1</v>
      </c>
      <c r="E1990">
        <f>'Preprocessed Data'!E1988</f>
        <v>1</v>
      </c>
      <c r="F1990">
        <f>'Preprocessed Data'!F1988</f>
        <v>4</v>
      </c>
      <c r="G1990">
        <f>'Preprocessed Data'!G1988</f>
        <v>1</v>
      </c>
      <c r="H1990">
        <f>'Preprocessed Data'!H1988</f>
        <v>98.45</v>
      </c>
      <c r="I1990">
        <f>'Preprocessed Data'!I1988</f>
        <v>29.7</v>
      </c>
      <c r="J1990">
        <f>'Preprocessed Data'!J1988</f>
        <v>4</v>
      </c>
      <c r="K1990" s="10">
        <f>'Preprocessed Data'!K1988</f>
        <v>0</v>
      </c>
      <c r="L1990" s="1">
        <f t="shared" si="404"/>
        <v>1</v>
      </c>
      <c r="M1990" s="11">
        <f t="shared" si="405"/>
        <v>1</v>
      </c>
      <c r="N1990">
        <f t="shared" si="406"/>
        <v>0</v>
      </c>
      <c r="O1990">
        <f t="shared" si="407"/>
        <v>0.1464356403345376</v>
      </c>
      <c r="P1990" s="10">
        <f t="shared" si="408"/>
        <v>0.1464356403345376</v>
      </c>
      <c r="Q1990" s="11">
        <f t="shared" si="409"/>
        <v>0.8535643596654624</v>
      </c>
      <c r="R1990" s="10">
        <f t="shared" si="410"/>
        <v>-0.1583343328355063</v>
      </c>
      <c r="S1990" s="11">
        <f t="shared" si="411"/>
        <v>100</v>
      </c>
      <c r="AT1990">
        <v>1.6509234249035745E-2</v>
      </c>
      <c r="AU1990">
        <v>1</v>
      </c>
      <c r="AV1990">
        <v>0</v>
      </c>
      <c r="AW1990">
        <f t="shared" ref="AW1990:AW2053" si="415">AW1989+AU1990</f>
        <v>1974</v>
      </c>
      <c r="AX1990">
        <f t="shared" ref="AX1990:AX2053" si="416">AX1989+AV1990</f>
        <v>12</v>
      </c>
      <c r="AY1990">
        <f t="shared" si="412"/>
        <v>0.55680287382128424</v>
      </c>
      <c r="AZ1990">
        <f t="shared" si="413"/>
        <v>0.98167938931297705</v>
      </c>
      <c r="BA1990">
        <f t="shared" si="414"/>
        <v>2.2040399400837608E-4</v>
      </c>
    </row>
    <row r="1991" spans="1:53" x14ac:dyDescent="0.25">
      <c r="A1991">
        <f>'Preprocessed Data'!A1989</f>
        <v>2</v>
      </c>
      <c r="B1991">
        <f>'Preprocessed Data'!B1989</f>
        <v>49</v>
      </c>
      <c r="C1991">
        <f>'Preprocessed Data'!C1989</f>
        <v>0</v>
      </c>
      <c r="D1991">
        <f>'Preprocessed Data'!D1989</f>
        <v>0</v>
      </c>
      <c r="E1991">
        <f>'Preprocessed Data'!E1989</f>
        <v>1</v>
      </c>
      <c r="F1991">
        <f>'Preprocessed Data'!F1989</f>
        <v>5</v>
      </c>
      <c r="G1991">
        <f>'Preprocessed Data'!G1989</f>
        <v>2</v>
      </c>
      <c r="H1991">
        <f>'Preprocessed Data'!H1989</f>
        <v>125.3</v>
      </c>
      <c r="I1991">
        <f>'Preprocessed Data'!I1989</f>
        <v>29.7</v>
      </c>
      <c r="J1991">
        <f>'Preprocessed Data'!J1989</f>
        <v>1</v>
      </c>
      <c r="K1991" s="10">
        <f>'Preprocessed Data'!K1989</f>
        <v>0</v>
      </c>
      <c r="L1991" s="1">
        <f t="shared" si="404"/>
        <v>1</v>
      </c>
      <c r="M1991" s="11">
        <f t="shared" si="405"/>
        <v>1</v>
      </c>
      <c r="N1991">
        <f t="shared" si="406"/>
        <v>0</v>
      </c>
      <c r="O1991">
        <f t="shared" si="407"/>
        <v>6.8438532223358481E-2</v>
      </c>
      <c r="P1991" s="10">
        <f t="shared" si="408"/>
        <v>6.8438532223358481E-2</v>
      </c>
      <c r="Q1991" s="11">
        <f t="shared" si="409"/>
        <v>0.93156146777664151</v>
      </c>
      <c r="R1991" s="10">
        <f t="shared" si="410"/>
        <v>-7.0893103166297031E-2</v>
      </c>
      <c r="S1991" s="11">
        <f t="shared" si="411"/>
        <v>100</v>
      </c>
      <c r="AT1991">
        <v>1.6530542971125117E-2</v>
      </c>
      <c r="AU1991">
        <v>1</v>
      </c>
      <c r="AV1991">
        <v>0</v>
      </c>
      <c r="AW1991">
        <f t="shared" si="415"/>
        <v>1975</v>
      </c>
      <c r="AX1991">
        <f t="shared" si="416"/>
        <v>12</v>
      </c>
      <c r="AY1991">
        <f t="shared" si="412"/>
        <v>0.556578356533453</v>
      </c>
      <c r="AZ1991">
        <f t="shared" si="413"/>
        <v>0.98167938931297705</v>
      </c>
      <c r="BA1991">
        <f t="shared" si="414"/>
        <v>2.204039940081581E-4</v>
      </c>
    </row>
    <row r="1992" spans="1:53" x14ac:dyDescent="0.25">
      <c r="A1992">
        <f>'Preprocessed Data'!A1990</f>
        <v>2</v>
      </c>
      <c r="B1992">
        <f>'Preprocessed Data'!B1990</f>
        <v>73</v>
      </c>
      <c r="C1992">
        <f>'Preprocessed Data'!C1990</f>
        <v>0</v>
      </c>
      <c r="D1992">
        <f>'Preprocessed Data'!D1990</f>
        <v>1</v>
      </c>
      <c r="E1992">
        <f>'Preprocessed Data'!E1990</f>
        <v>1</v>
      </c>
      <c r="F1992">
        <f>'Preprocessed Data'!F1990</f>
        <v>4</v>
      </c>
      <c r="G1992">
        <f>'Preprocessed Data'!G1990</f>
        <v>1</v>
      </c>
      <c r="H1992">
        <f>'Preprocessed Data'!H1990</f>
        <v>102.46</v>
      </c>
      <c r="I1992">
        <f>'Preprocessed Data'!I1990</f>
        <v>29.7</v>
      </c>
      <c r="J1992">
        <f>'Preprocessed Data'!J1990</f>
        <v>2</v>
      </c>
      <c r="K1992" s="10">
        <f>'Preprocessed Data'!K1990</f>
        <v>0</v>
      </c>
      <c r="L1992" s="1">
        <f t="shared" si="404"/>
        <v>1</v>
      </c>
      <c r="M1992" s="11">
        <f t="shared" si="405"/>
        <v>1</v>
      </c>
      <c r="N1992">
        <f t="shared" si="406"/>
        <v>0</v>
      </c>
      <c r="O1992">
        <f t="shared" si="407"/>
        <v>0.17062579634474812</v>
      </c>
      <c r="P1992" s="10">
        <f t="shared" si="408"/>
        <v>0.17062579634474812</v>
      </c>
      <c r="Q1992" s="11">
        <f t="shared" si="409"/>
        <v>0.82937420365525183</v>
      </c>
      <c r="R1992" s="10">
        <f t="shared" si="410"/>
        <v>-0.18708383407065288</v>
      </c>
      <c r="S1992" s="11">
        <f t="shared" si="411"/>
        <v>100</v>
      </c>
      <c r="AT1992">
        <v>1.6536705546150207E-2</v>
      </c>
      <c r="AU1992">
        <v>1</v>
      </c>
      <c r="AV1992">
        <v>0</v>
      </c>
      <c r="AW1992">
        <f t="shared" si="415"/>
        <v>1976</v>
      </c>
      <c r="AX1992">
        <f t="shared" si="416"/>
        <v>12</v>
      </c>
      <c r="AY1992">
        <f t="shared" si="412"/>
        <v>0.55635383924562198</v>
      </c>
      <c r="AZ1992">
        <f t="shared" si="413"/>
        <v>0.98167938931297705</v>
      </c>
      <c r="BA1992">
        <f t="shared" si="414"/>
        <v>2.2040399400837608E-4</v>
      </c>
    </row>
    <row r="1993" spans="1:53" x14ac:dyDescent="0.25">
      <c r="A1993">
        <f>'Preprocessed Data'!A1991</f>
        <v>2</v>
      </c>
      <c r="B1993">
        <f>'Preprocessed Data'!B1991</f>
        <v>8</v>
      </c>
      <c r="C1993">
        <f>'Preprocessed Data'!C1991</f>
        <v>0</v>
      </c>
      <c r="D1993">
        <f>'Preprocessed Data'!D1991</f>
        <v>0</v>
      </c>
      <c r="E1993">
        <f>'Preprocessed Data'!E1991</f>
        <v>0</v>
      </c>
      <c r="F1993">
        <f>'Preprocessed Data'!F1991</f>
        <v>5</v>
      </c>
      <c r="G1993">
        <f>'Preprocessed Data'!G1991</f>
        <v>2</v>
      </c>
      <c r="H1993">
        <f>'Preprocessed Data'!H1991</f>
        <v>125.14</v>
      </c>
      <c r="I1993">
        <f>'Preprocessed Data'!I1991</f>
        <v>29.7</v>
      </c>
      <c r="J1993">
        <f>'Preprocessed Data'!J1991</f>
        <v>4</v>
      </c>
      <c r="K1993" s="10">
        <f>'Preprocessed Data'!K1991</f>
        <v>0</v>
      </c>
      <c r="L1993" s="1">
        <f t="shared" si="404"/>
        <v>1</v>
      </c>
      <c r="M1993" s="11">
        <f t="shared" si="405"/>
        <v>1</v>
      </c>
      <c r="N1993">
        <f t="shared" si="406"/>
        <v>0</v>
      </c>
      <c r="O1993">
        <f t="shared" si="407"/>
        <v>1.0202658214018464E-2</v>
      </c>
      <c r="P1993" s="10">
        <f t="shared" si="408"/>
        <v>1.0202658214018464E-2</v>
      </c>
      <c r="Q1993" s="11">
        <f t="shared" si="409"/>
        <v>0.98979734178598155</v>
      </c>
      <c r="R1993" s="10">
        <f t="shared" si="410"/>
        <v>-1.0255062075169623E-2</v>
      </c>
      <c r="S1993" s="11">
        <f t="shared" si="411"/>
        <v>100</v>
      </c>
      <c r="AT1993">
        <v>1.6651022957056685E-2</v>
      </c>
      <c r="AU1993">
        <v>1</v>
      </c>
      <c r="AV1993">
        <v>0</v>
      </c>
      <c r="AW1993">
        <f t="shared" si="415"/>
        <v>1977</v>
      </c>
      <c r="AX1993">
        <f t="shared" si="416"/>
        <v>12</v>
      </c>
      <c r="AY1993">
        <f t="shared" si="412"/>
        <v>0.55612932195779075</v>
      </c>
      <c r="AZ1993">
        <f t="shared" si="413"/>
        <v>0.98167938931297705</v>
      </c>
      <c r="BA1993">
        <f t="shared" si="414"/>
        <v>2.2040399400837608E-4</v>
      </c>
    </row>
    <row r="1994" spans="1:53" x14ac:dyDescent="0.25">
      <c r="A1994">
        <f>'Preprocessed Data'!A1992</f>
        <v>1</v>
      </c>
      <c r="B1994">
        <f>'Preprocessed Data'!B1992</f>
        <v>60</v>
      </c>
      <c r="C1994">
        <f>'Preprocessed Data'!C1992</f>
        <v>0</v>
      </c>
      <c r="D1994">
        <f>'Preprocessed Data'!D1992</f>
        <v>0</v>
      </c>
      <c r="E1994">
        <f>'Preprocessed Data'!E1992</f>
        <v>1</v>
      </c>
      <c r="F1994">
        <f>'Preprocessed Data'!F1992</f>
        <v>4</v>
      </c>
      <c r="G1994">
        <f>'Preprocessed Data'!G1992</f>
        <v>1</v>
      </c>
      <c r="H1994">
        <f>'Preprocessed Data'!H1992</f>
        <v>203.27</v>
      </c>
      <c r="I1994">
        <f>'Preprocessed Data'!I1992</f>
        <v>29.7</v>
      </c>
      <c r="J1994">
        <f>'Preprocessed Data'!J1992</f>
        <v>2</v>
      </c>
      <c r="K1994" s="10">
        <f>'Preprocessed Data'!K1992</f>
        <v>1</v>
      </c>
      <c r="L1994" s="1">
        <f t="shared" si="404"/>
        <v>0</v>
      </c>
      <c r="M1994" s="11">
        <f t="shared" si="405"/>
        <v>1</v>
      </c>
      <c r="N1994">
        <f t="shared" si="406"/>
        <v>1</v>
      </c>
      <c r="O1994">
        <f t="shared" si="407"/>
        <v>0.53881142658991121</v>
      </c>
      <c r="P1994" s="10">
        <f t="shared" si="408"/>
        <v>0.53881142658991121</v>
      </c>
      <c r="Q1994" s="11">
        <f t="shared" si="409"/>
        <v>0.46118857341008879</v>
      </c>
      <c r="R1994" s="10">
        <f t="shared" si="410"/>
        <v>-0.61838962719138402</v>
      </c>
      <c r="S1994" s="11">
        <f t="shared" si="411"/>
        <v>100</v>
      </c>
      <c r="AT1994">
        <v>1.6666389051451048E-2</v>
      </c>
      <c r="AU1994">
        <v>1</v>
      </c>
      <c r="AV1994">
        <v>0</v>
      </c>
      <c r="AW1994">
        <f t="shared" si="415"/>
        <v>1978</v>
      </c>
      <c r="AX1994">
        <f t="shared" si="416"/>
        <v>12</v>
      </c>
      <c r="AY1994">
        <f t="shared" si="412"/>
        <v>0.55590480466995951</v>
      </c>
      <c r="AZ1994">
        <f t="shared" si="413"/>
        <v>0.98167938931297705</v>
      </c>
      <c r="BA1994">
        <f t="shared" si="414"/>
        <v>2.204039940081581E-4</v>
      </c>
    </row>
    <row r="1995" spans="1:53" x14ac:dyDescent="0.25">
      <c r="A1995">
        <f>'Preprocessed Data'!A1993</f>
        <v>2</v>
      </c>
      <c r="B1995">
        <f>'Preprocessed Data'!B1993</f>
        <v>61</v>
      </c>
      <c r="C1995">
        <f>'Preprocessed Data'!C1993</f>
        <v>0</v>
      </c>
      <c r="D1995">
        <f>'Preprocessed Data'!D1993</f>
        <v>0</v>
      </c>
      <c r="E1995">
        <f>'Preprocessed Data'!E1993</f>
        <v>1</v>
      </c>
      <c r="F1995">
        <f>'Preprocessed Data'!F1993</f>
        <v>4</v>
      </c>
      <c r="G1995">
        <f>'Preprocessed Data'!G1993</f>
        <v>2</v>
      </c>
      <c r="H1995">
        <f>'Preprocessed Data'!H1993</f>
        <v>97.58</v>
      </c>
      <c r="I1995">
        <f>'Preprocessed Data'!I1993</f>
        <v>29.7</v>
      </c>
      <c r="J1995">
        <f>'Preprocessed Data'!J1993</f>
        <v>1</v>
      </c>
      <c r="K1995" s="10">
        <f>'Preprocessed Data'!K1993</f>
        <v>0</v>
      </c>
      <c r="L1995" s="1">
        <f t="shared" si="404"/>
        <v>1</v>
      </c>
      <c r="M1995" s="11">
        <f t="shared" si="405"/>
        <v>1</v>
      </c>
      <c r="N1995">
        <f t="shared" si="406"/>
        <v>0</v>
      </c>
      <c r="O1995">
        <f t="shared" si="407"/>
        <v>5.6614600275946302E-2</v>
      </c>
      <c r="P1995" s="10">
        <f t="shared" si="408"/>
        <v>5.6614600275946302E-2</v>
      </c>
      <c r="Q1995" s="11">
        <f t="shared" si="409"/>
        <v>0.94338539972405366</v>
      </c>
      <c r="R1995" s="10">
        <f t="shared" si="410"/>
        <v>-5.828038448233204E-2</v>
      </c>
      <c r="S1995" s="11">
        <f t="shared" si="411"/>
        <v>100</v>
      </c>
      <c r="AT1995">
        <v>1.6690674724743882E-2</v>
      </c>
      <c r="AU1995">
        <v>1</v>
      </c>
      <c r="AV1995">
        <v>0</v>
      </c>
      <c r="AW1995">
        <f t="shared" si="415"/>
        <v>1979</v>
      </c>
      <c r="AX1995">
        <f t="shared" si="416"/>
        <v>12</v>
      </c>
      <c r="AY1995">
        <f t="shared" si="412"/>
        <v>0.55568028738212849</v>
      </c>
      <c r="AZ1995">
        <f t="shared" si="413"/>
        <v>0.98167938931297705</v>
      </c>
      <c r="BA1995">
        <f t="shared" si="414"/>
        <v>2.2040399400837608E-4</v>
      </c>
    </row>
    <row r="1996" spans="1:53" x14ac:dyDescent="0.25">
      <c r="A1996">
        <f>'Preprocessed Data'!A1994</f>
        <v>2</v>
      </c>
      <c r="B1996">
        <f>'Preprocessed Data'!B1994</f>
        <v>34</v>
      </c>
      <c r="C1996">
        <f>'Preprocessed Data'!C1994</f>
        <v>0</v>
      </c>
      <c r="D1996">
        <f>'Preprocessed Data'!D1994</f>
        <v>0</v>
      </c>
      <c r="E1996">
        <f>'Preprocessed Data'!E1994</f>
        <v>1</v>
      </c>
      <c r="F1996">
        <f>'Preprocessed Data'!F1994</f>
        <v>4</v>
      </c>
      <c r="G1996">
        <f>'Preprocessed Data'!G1994</f>
        <v>1</v>
      </c>
      <c r="H1996">
        <f>'Preprocessed Data'!H1994</f>
        <v>68.53</v>
      </c>
      <c r="I1996">
        <f>'Preprocessed Data'!I1994</f>
        <v>29.7</v>
      </c>
      <c r="J1996">
        <f>'Preprocessed Data'!J1994</f>
        <v>2</v>
      </c>
      <c r="K1996" s="10">
        <f>'Preprocessed Data'!K1994</f>
        <v>0</v>
      </c>
      <c r="L1996" s="1">
        <f t="shared" si="404"/>
        <v>1</v>
      </c>
      <c r="M1996" s="11">
        <f t="shared" si="405"/>
        <v>1</v>
      </c>
      <c r="N1996">
        <f t="shared" si="406"/>
        <v>0</v>
      </c>
      <c r="O1996">
        <f t="shared" si="407"/>
        <v>7.0228782952525938E-3</v>
      </c>
      <c r="P1996" s="10">
        <f t="shared" si="408"/>
        <v>7.0228782952525938E-3</v>
      </c>
      <c r="Q1996" s="11">
        <f t="shared" si="409"/>
        <v>0.99297712170474739</v>
      </c>
      <c r="R1996" s="10">
        <f t="shared" si="410"/>
        <v>-7.0476547746379011E-3</v>
      </c>
      <c r="S1996" s="11">
        <f t="shared" si="411"/>
        <v>100</v>
      </c>
      <c r="AT1996">
        <v>1.6706287612490975E-2</v>
      </c>
      <c r="AU1996">
        <v>1</v>
      </c>
      <c r="AV1996">
        <v>0</v>
      </c>
      <c r="AW1996">
        <f t="shared" si="415"/>
        <v>1980</v>
      </c>
      <c r="AX1996">
        <f t="shared" si="416"/>
        <v>12</v>
      </c>
      <c r="AY1996">
        <f t="shared" si="412"/>
        <v>0.55545577009429725</v>
      </c>
      <c r="AZ1996">
        <f t="shared" si="413"/>
        <v>0.98167938931297705</v>
      </c>
      <c r="BA1996">
        <f t="shared" si="414"/>
        <v>2.2040399400826709E-4</v>
      </c>
    </row>
    <row r="1997" spans="1:53" x14ac:dyDescent="0.25">
      <c r="A1997">
        <f>'Preprocessed Data'!A1995</f>
        <v>1</v>
      </c>
      <c r="B1997">
        <f>'Preprocessed Data'!B1995</f>
        <v>78</v>
      </c>
      <c r="C1997">
        <f>'Preprocessed Data'!C1995</f>
        <v>0</v>
      </c>
      <c r="D1997">
        <f>'Preprocessed Data'!D1995</f>
        <v>0</v>
      </c>
      <c r="E1997">
        <f>'Preprocessed Data'!E1995</f>
        <v>1</v>
      </c>
      <c r="F1997">
        <f>'Preprocessed Data'!F1995</f>
        <v>4</v>
      </c>
      <c r="G1997">
        <f>'Preprocessed Data'!G1995</f>
        <v>2</v>
      </c>
      <c r="H1997">
        <f>'Preprocessed Data'!H1995</f>
        <v>104.37</v>
      </c>
      <c r="I1997">
        <f>'Preprocessed Data'!I1995</f>
        <v>29.7</v>
      </c>
      <c r="J1997">
        <f>'Preprocessed Data'!J1995</f>
        <v>2</v>
      </c>
      <c r="K1997" s="10">
        <f>'Preprocessed Data'!K1995</f>
        <v>0</v>
      </c>
      <c r="L1997" s="1">
        <f t="shared" si="404"/>
        <v>1</v>
      </c>
      <c r="M1997" s="11">
        <f t="shared" si="405"/>
        <v>1</v>
      </c>
      <c r="N1997">
        <f t="shared" si="406"/>
        <v>0</v>
      </c>
      <c r="O1997">
        <f t="shared" si="407"/>
        <v>0.18459961839830352</v>
      </c>
      <c r="P1997" s="10">
        <f t="shared" si="408"/>
        <v>0.18459961839830352</v>
      </c>
      <c r="Q1997" s="11">
        <f t="shared" si="409"/>
        <v>0.81540038160169648</v>
      </c>
      <c r="R1997" s="10">
        <f t="shared" si="410"/>
        <v>-0.204076020603843</v>
      </c>
      <c r="S1997" s="11">
        <f t="shared" si="411"/>
        <v>100</v>
      </c>
      <c r="AT1997">
        <v>1.6712814188207598E-2</v>
      </c>
      <c r="AU1997">
        <v>1</v>
      </c>
      <c r="AV1997">
        <v>0</v>
      </c>
      <c r="AW1997">
        <f t="shared" si="415"/>
        <v>1981</v>
      </c>
      <c r="AX1997">
        <f t="shared" si="416"/>
        <v>12</v>
      </c>
      <c r="AY1997">
        <f t="shared" si="412"/>
        <v>0.55523125280646612</v>
      </c>
      <c r="AZ1997">
        <f t="shared" si="413"/>
        <v>0.98167938931297705</v>
      </c>
      <c r="BA1997">
        <f t="shared" si="414"/>
        <v>2.2040399400826709E-4</v>
      </c>
    </row>
    <row r="1998" spans="1:53" x14ac:dyDescent="0.25">
      <c r="A1998">
        <f>'Preprocessed Data'!A1996</f>
        <v>1</v>
      </c>
      <c r="B1998">
        <f>'Preprocessed Data'!B1996</f>
        <v>55</v>
      </c>
      <c r="C1998">
        <f>'Preprocessed Data'!C1996</f>
        <v>0</v>
      </c>
      <c r="D1998">
        <f>'Preprocessed Data'!D1996</f>
        <v>0</v>
      </c>
      <c r="E1998">
        <f>'Preprocessed Data'!E1996</f>
        <v>1</v>
      </c>
      <c r="F1998">
        <f>'Preprocessed Data'!F1996</f>
        <v>4</v>
      </c>
      <c r="G1998">
        <f>'Preprocessed Data'!G1996</f>
        <v>2</v>
      </c>
      <c r="H1998">
        <f>'Preprocessed Data'!H1996</f>
        <v>65.33</v>
      </c>
      <c r="I1998">
        <f>'Preprocessed Data'!I1996</f>
        <v>29.7</v>
      </c>
      <c r="J1998">
        <f>'Preprocessed Data'!J1996</f>
        <v>4</v>
      </c>
      <c r="K1998" s="10">
        <f>'Preprocessed Data'!K1996</f>
        <v>0</v>
      </c>
      <c r="L1998" s="1">
        <f t="shared" si="404"/>
        <v>1</v>
      </c>
      <c r="M1998" s="11">
        <f t="shared" si="405"/>
        <v>1</v>
      </c>
      <c r="N1998">
        <f t="shared" si="406"/>
        <v>0</v>
      </c>
      <c r="O1998">
        <f t="shared" si="407"/>
        <v>2.5446166745313192E-2</v>
      </c>
      <c r="P1998" s="10">
        <f t="shared" si="408"/>
        <v>2.5446166745313192E-2</v>
      </c>
      <c r="Q1998" s="11">
        <f t="shared" si="409"/>
        <v>0.97455383325468681</v>
      </c>
      <c r="R1998" s="10">
        <f t="shared" si="410"/>
        <v>-2.5775519636558195E-2</v>
      </c>
      <c r="S1998" s="11">
        <f t="shared" si="411"/>
        <v>100</v>
      </c>
      <c r="AT1998">
        <v>1.6735681899540542E-2</v>
      </c>
      <c r="AU1998">
        <v>1</v>
      </c>
      <c r="AV1998">
        <v>0</v>
      </c>
      <c r="AW1998">
        <f t="shared" si="415"/>
        <v>1982</v>
      </c>
      <c r="AX1998">
        <f t="shared" si="416"/>
        <v>12</v>
      </c>
      <c r="AY1998">
        <f t="shared" si="412"/>
        <v>0.555006735518635</v>
      </c>
      <c r="AZ1998">
        <f t="shared" si="413"/>
        <v>0.98167938931297705</v>
      </c>
      <c r="BA1998">
        <f t="shared" si="414"/>
        <v>2.2040399400837608E-4</v>
      </c>
    </row>
    <row r="1999" spans="1:53" x14ac:dyDescent="0.25">
      <c r="A1999">
        <f>'Preprocessed Data'!A1997</f>
        <v>1</v>
      </c>
      <c r="B1999">
        <f>'Preprocessed Data'!B1997</f>
        <v>78</v>
      </c>
      <c r="C1999">
        <f>'Preprocessed Data'!C1997</f>
        <v>0</v>
      </c>
      <c r="D1999">
        <f>'Preprocessed Data'!D1997</f>
        <v>0</v>
      </c>
      <c r="E1999">
        <f>'Preprocessed Data'!E1997</f>
        <v>1</v>
      </c>
      <c r="F1999">
        <f>'Preprocessed Data'!F1997</f>
        <v>4</v>
      </c>
      <c r="G1999">
        <f>'Preprocessed Data'!G1997</f>
        <v>2</v>
      </c>
      <c r="H1999">
        <f>'Preprocessed Data'!H1997</f>
        <v>60.22</v>
      </c>
      <c r="I1999">
        <f>'Preprocessed Data'!I1997</f>
        <v>29.7</v>
      </c>
      <c r="J1999">
        <f>'Preprocessed Data'!J1997</f>
        <v>1</v>
      </c>
      <c r="K1999" s="10">
        <f>'Preprocessed Data'!K1997</f>
        <v>0</v>
      </c>
      <c r="L1999" s="1">
        <f t="shared" si="404"/>
        <v>1</v>
      </c>
      <c r="M1999" s="11">
        <f t="shared" si="405"/>
        <v>1</v>
      </c>
      <c r="N1999">
        <f t="shared" si="406"/>
        <v>0</v>
      </c>
      <c r="O1999">
        <f t="shared" si="407"/>
        <v>6.6086058774505518E-2</v>
      </c>
      <c r="P1999" s="10">
        <f t="shared" si="408"/>
        <v>6.6086058774505518E-2</v>
      </c>
      <c r="Q1999" s="11">
        <f t="shared" si="409"/>
        <v>0.93391394122549443</v>
      </c>
      <c r="R1999" s="10">
        <f t="shared" si="410"/>
        <v>-6.8370985013977023E-2</v>
      </c>
      <c r="S1999" s="11">
        <f t="shared" si="411"/>
        <v>100</v>
      </c>
      <c r="AT1999">
        <v>1.6752097920938982E-2</v>
      </c>
      <c r="AU1999">
        <v>1</v>
      </c>
      <c r="AV1999">
        <v>0</v>
      </c>
      <c r="AW1999">
        <f t="shared" si="415"/>
        <v>1983</v>
      </c>
      <c r="AX1999">
        <f t="shared" si="416"/>
        <v>12</v>
      </c>
      <c r="AY1999">
        <f t="shared" si="412"/>
        <v>0.55478221823080376</v>
      </c>
      <c r="AZ1999">
        <f t="shared" si="413"/>
        <v>0.98167938931297705</v>
      </c>
      <c r="BA1999">
        <f t="shared" si="414"/>
        <v>2.2040399400826709E-4</v>
      </c>
    </row>
    <row r="2000" spans="1:53" x14ac:dyDescent="0.25">
      <c r="A2000">
        <f>'Preprocessed Data'!A1998</f>
        <v>2</v>
      </c>
      <c r="B2000">
        <f>'Preprocessed Data'!B1998</f>
        <v>39</v>
      </c>
      <c r="C2000">
        <f>'Preprocessed Data'!C1998</f>
        <v>0</v>
      </c>
      <c r="D2000">
        <f>'Preprocessed Data'!D1998</f>
        <v>0</v>
      </c>
      <c r="E2000">
        <f>'Preprocessed Data'!E1998</f>
        <v>1</v>
      </c>
      <c r="F2000">
        <f>'Preprocessed Data'!F1998</f>
        <v>4</v>
      </c>
      <c r="G2000">
        <f>'Preprocessed Data'!G1998</f>
        <v>2</v>
      </c>
      <c r="H2000">
        <f>'Preprocessed Data'!H1998</f>
        <v>97.76</v>
      </c>
      <c r="I2000">
        <f>'Preprocessed Data'!I1998</f>
        <v>29.6</v>
      </c>
      <c r="J2000">
        <f>'Preprocessed Data'!J1998</f>
        <v>3</v>
      </c>
      <c r="K2000" s="10">
        <f>'Preprocessed Data'!K1998</f>
        <v>1</v>
      </c>
      <c r="L2000" s="1">
        <f t="shared" si="404"/>
        <v>0</v>
      </c>
      <c r="M2000" s="11">
        <f t="shared" si="405"/>
        <v>1</v>
      </c>
      <c r="N2000">
        <f t="shared" si="406"/>
        <v>1</v>
      </c>
      <c r="O2000">
        <f t="shared" si="407"/>
        <v>1.9652468714518027E-2</v>
      </c>
      <c r="P2000" s="10">
        <f t="shared" si="408"/>
        <v>1.9652468714518027E-2</v>
      </c>
      <c r="Q2000" s="11">
        <f t="shared" si="409"/>
        <v>0.98034753128548202</v>
      </c>
      <c r="R2000" s="10">
        <f t="shared" si="410"/>
        <v>-3.9295523142315809</v>
      </c>
      <c r="S2000" s="11">
        <f t="shared" si="411"/>
        <v>0</v>
      </c>
      <c r="AT2000">
        <v>1.6761835879894001E-2</v>
      </c>
      <c r="AU2000">
        <v>1</v>
      </c>
      <c r="AV2000">
        <v>0</v>
      </c>
      <c r="AW2000">
        <f t="shared" si="415"/>
        <v>1984</v>
      </c>
      <c r="AX2000">
        <f t="shared" si="416"/>
        <v>12</v>
      </c>
      <c r="AY2000">
        <f t="shared" si="412"/>
        <v>0.55455770094297263</v>
      </c>
      <c r="AZ2000">
        <f t="shared" si="413"/>
        <v>0.98167938931297705</v>
      </c>
      <c r="BA2000">
        <f t="shared" si="414"/>
        <v>2.2040399400826709E-4</v>
      </c>
    </row>
    <row r="2001" spans="1:53" x14ac:dyDescent="0.25">
      <c r="A2001">
        <f>'Preprocessed Data'!A1999</f>
        <v>1</v>
      </c>
      <c r="B2001">
        <f>'Preprocessed Data'!B1999</f>
        <v>29</v>
      </c>
      <c r="C2001">
        <f>'Preprocessed Data'!C1999</f>
        <v>0</v>
      </c>
      <c r="D2001">
        <f>'Preprocessed Data'!D1999</f>
        <v>0</v>
      </c>
      <c r="E2001">
        <f>'Preprocessed Data'!E1999</f>
        <v>1</v>
      </c>
      <c r="F2001">
        <f>'Preprocessed Data'!F1999</f>
        <v>5</v>
      </c>
      <c r="G2001">
        <f>'Preprocessed Data'!G1999</f>
        <v>2</v>
      </c>
      <c r="H2001">
        <f>'Preprocessed Data'!H1999</f>
        <v>60.34</v>
      </c>
      <c r="I2001">
        <f>'Preprocessed Data'!I1999</f>
        <v>29.6</v>
      </c>
      <c r="J2001">
        <f>'Preprocessed Data'!J1999</f>
        <v>1</v>
      </c>
      <c r="K2001" s="10">
        <f>'Preprocessed Data'!K1999</f>
        <v>0</v>
      </c>
      <c r="L2001" s="1">
        <f t="shared" si="404"/>
        <v>1</v>
      </c>
      <c r="M2001" s="11">
        <f t="shared" si="405"/>
        <v>1</v>
      </c>
      <c r="N2001">
        <f t="shared" si="406"/>
        <v>0</v>
      </c>
      <c r="O2001">
        <f t="shared" si="407"/>
        <v>6.3562448060972216E-3</v>
      </c>
      <c r="P2001" s="10">
        <f t="shared" si="408"/>
        <v>6.3562448060972216E-3</v>
      </c>
      <c r="Q2001" s="11">
        <f t="shared" si="409"/>
        <v>0.9936437551939028</v>
      </c>
      <c r="R2001" s="10">
        <f t="shared" si="410"/>
        <v>-6.3765317416237498E-3</v>
      </c>
      <c r="S2001" s="11">
        <f t="shared" si="411"/>
        <v>100</v>
      </c>
      <c r="AT2001">
        <v>1.6768255469040344E-2</v>
      </c>
      <c r="AU2001">
        <v>1</v>
      </c>
      <c r="AV2001">
        <v>0</v>
      </c>
      <c r="AW2001">
        <f t="shared" si="415"/>
        <v>1985</v>
      </c>
      <c r="AX2001">
        <f t="shared" si="416"/>
        <v>12</v>
      </c>
      <c r="AY2001">
        <f t="shared" si="412"/>
        <v>0.5543331836551415</v>
      </c>
      <c r="AZ2001">
        <f t="shared" si="413"/>
        <v>0.98167938931297705</v>
      </c>
      <c r="BA2001">
        <f t="shared" si="414"/>
        <v>2.2040399400837608E-4</v>
      </c>
    </row>
    <row r="2002" spans="1:53" x14ac:dyDescent="0.25">
      <c r="A2002">
        <f>'Preprocessed Data'!A2000</f>
        <v>1</v>
      </c>
      <c r="B2002">
        <f>'Preprocessed Data'!B2000</f>
        <v>78</v>
      </c>
      <c r="C2002">
        <f>'Preprocessed Data'!C2000</f>
        <v>0</v>
      </c>
      <c r="D2002">
        <f>'Preprocessed Data'!D2000</f>
        <v>0</v>
      </c>
      <c r="E2002">
        <f>'Preprocessed Data'!E2000</f>
        <v>1</v>
      </c>
      <c r="F2002">
        <f>'Preprocessed Data'!F2000</f>
        <v>4</v>
      </c>
      <c r="G2002">
        <f>'Preprocessed Data'!G2000</f>
        <v>2</v>
      </c>
      <c r="H2002">
        <f>'Preprocessed Data'!H2000</f>
        <v>55.32</v>
      </c>
      <c r="I2002">
        <f>'Preprocessed Data'!I2000</f>
        <v>29.6</v>
      </c>
      <c r="J2002">
        <f>'Preprocessed Data'!J2000</f>
        <v>3</v>
      </c>
      <c r="K2002" s="10">
        <f>'Preprocessed Data'!K2000</f>
        <v>0</v>
      </c>
      <c r="L2002" s="1">
        <f t="shared" si="404"/>
        <v>1</v>
      </c>
      <c r="M2002" s="11">
        <f t="shared" si="405"/>
        <v>1</v>
      </c>
      <c r="N2002">
        <f t="shared" si="406"/>
        <v>0</v>
      </c>
      <c r="O2002">
        <f t="shared" si="407"/>
        <v>5.9447411330648577E-2</v>
      </c>
      <c r="P2002" s="10">
        <f t="shared" si="408"/>
        <v>5.9447411330648577E-2</v>
      </c>
      <c r="Q2002" s="11">
        <f t="shared" si="409"/>
        <v>0.94055258866935143</v>
      </c>
      <c r="R2002" s="10">
        <f t="shared" si="410"/>
        <v>-6.1287716153713957E-2</v>
      </c>
      <c r="S2002" s="11">
        <f t="shared" si="411"/>
        <v>100</v>
      </c>
      <c r="AT2002">
        <v>1.6783101410011776E-2</v>
      </c>
      <c r="AU2002">
        <v>1</v>
      </c>
      <c r="AV2002">
        <v>0</v>
      </c>
      <c r="AW2002">
        <f t="shared" si="415"/>
        <v>1986</v>
      </c>
      <c r="AX2002">
        <f t="shared" si="416"/>
        <v>12</v>
      </c>
      <c r="AY2002">
        <f t="shared" si="412"/>
        <v>0.55410866636731027</v>
      </c>
      <c r="AZ2002">
        <f t="shared" si="413"/>
        <v>0.98167938931297705</v>
      </c>
      <c r="BA2002">
        <f t="shared" si="414"/>
        <v>2.2040399400826709E-4</v>
      </c>
    </row>
    <row r="2003" spans="1:53" x14ac:dyDescent="0.25">
      <c r="A2003">
        <f>'Preprocessed Data'!A2001</f>
        <v>1</v>
      </c>
      <c r="B2003">
        <f>'Preprocessed Data'!B2001</f>
        <v>46</v>
      </c>
      <c r="C2003">
        <f>'Preprocessed Data'!C2001</f>
        <v>0</v>
      </c>
      <c r="D2003">
        <f>'Preprocessed Data'!D2001</f>
        <v>0</v>
      </c>
      <c r="E2003">
        <f>'Preprocessed Data'!E2001</f>
        <v>1</v>
      </c>
      <c r="F2003">
        <f>'Preprocessed Data'!F2001</f>
        <v>5</v>
      </c>
      <c r="G2003">
        <f>'Preprocessed Data'!G2001</f>
        <v>2</v>
      </c>
      <c r="H2003">
        <f>'Preprocessed Data'!H2001</f>
        <v>83.12</v>
      </c>
      <c r="I2003">
        <f>'Preprocessed Data'!I2001</f>
        <v>29.6</v>
      </c>
      <c r="J2003">
        <f>'Preprocessed Data'!J2001</f>
        <v>1</v>
      </c>
      <c r="K2003" s="10">
        <f>'Preprocessed Data'!K2001</f>
        <v>0</v>
      </c>
      <c r="L2003" s="1">
        <f t="shared" si="404"/>
        <v>1</v>
      </c>
      <c r="M2003" s="11">
        <f t="shared" si="405"/>
        <v>1</v>
      </c>
      <c r="N2003">
        <f t="shared" si="406"/>
        <v>0</v>
      </c>
      <c r="O2003">
        <f t="shared" si="407"/>
        <v>2.6704645975001027E-2</v>
      </c>
      <c r="P2003" s="10">
        <f t="shared" si="408"/>
        <v>2.6704645975001027E-2</v>
      </c>
      <c r="Q2003" s="11">
        <f t="shared" si="409"/>
        <v>0.973295354024999</v>
      </c>
      <c r="R2003" s="10">
        <f t="shared" si="410"/>
        <v>-2.7067692986542758E-2</v>
      </c>
      <c r="S2003" s="11">
        <f t="shared" si="411"/>
        <v>100</v>
      </c>
      <c r="AT2003">
        <v>1.6801121847461686E-2</v>
      </c>
      <c r="AU2003">
        <v>1</v>
      </c>
      <c r="AV2003">
        <v>0</v>
      </c>
      <c r="AW2003">
        <f t="shared" si="415"/>
        <v>1987</v>
      </c>
      <c r="AX2003">
        <f t="shared" si="416"/>
        <v>12</v>
      </c>
      <c r="AY2003">
        <f t="shared" si="412"/>
        <v>0.55388414907947914</v>
      </c>
      <c r="AZ2003">
        <f t="shared" si="413"/>
        <v>0.98167938931297705</v>
      </c>
      <c r="BA2003">
        <f t="shared" si="414"/>
        <v>2.2040399400826709E-4</v>
      </c>
    </row>
    <row r="2004" spans="1:53" x14ac:dyDescent="0.25">
      <c r="A2004">
        <f>'Preprocessed Data'!A2002</f>
        <v>1</v>
      </c>
      <c r="B2004">
        <f>'Preprocessed Data'!B2002</f>
        <v>24</v>
      </c>
      <c r="C2004">
        <f>'Preprocessed Data'!C2002</f>
        <v>0</v>
      </c>
      <c r="D2004">
        <f>'Preprocessed Data'!D2002</f>
        <v>0</v>
      </c>
      <c r="E2004">
        <f>'Preprocessed Data'!E2002</f>
        <v>0</v>
      </c>
      <c r="F2004">
        <f>'Preprocessed Data'!F2002</f>
        <v>4</v>
      </c>
      <c r="G2004">
        <f>'Preprocessed Data'!G2002</f>
        <v>1</v>
      </c>
      <c r="H2004">
        <f>'Preprocessed Data'!H2002</f>
        <v>111.33</v>
      </c>
      <c r="I2004">
        <f>'Preprocessed Data'!I2002</f>
        <v>29.6</v>
      </c>
      <c r="J2004">
        <f>'Preprocessed Data'!J2002</f>
        <v>1</v>
      </c>
      <c r="K2004" s="10">
        <f>'Preprocessed Data'!K2002</f>
        <v>0</v>
      </c>
      <c r="L2004" s="1">
        <f t="shared" si="404"/>
        <v>1</v>
      </c>
      <c r="M2004" s="11">
        <f t="shared" si="405"/>
        <v>1</v>
      </c>
      <c r="N2004">
        <f t="shared" si="406"/>
        <v>0</v>
      </c>
      <c r="O2004">
        <f t="shared" si="407"/>
        <v>1.7894242427911006E-2</v>
      </c>
      <c r="P2004" s="10">
        <f t="shared" si="408"/>
        <v>1.7894242427911006E-2</v>
      </c>
      <c r="Q2004" s="11">
        <f t="shared" si="409"/>
        <v>0.98210575757208896</v>
      </c>
      <c r="R2004" s="10">
        <f t="shared" si="410"/>
        <v>-1.8056280324556435E-2</v>
      </c>
      <c r="S2004" s="11">
        <f t="shared" si="411"/>
        <v>100</v>
      </c>
      <c r="AT2004">
        <v>1.680147860250502E-2</v>
      </c>
      <c r="AU2004">
        <v>1</v>
      </c>
      <c r="AV2004">
        <v>0</v>
      </c>
      <c r="AW2004">
        <f t="shared" si="415"/>
        <v>1988</v>
      </c>
      <c r="AX2004">
        <f t="shared" si="416"/>
        <v>12</v>
      </c>
      <c r="AY2004">
        <f t="shared" si="412"/>
        <v>0.55365963179164801</v>
      </c>
      <c r="AZ2004">
        <f t="shared" si="413"/>
        <v>0.98167938931297705</v>
      </c>
      <c r="BA2004">
        <f t="shared" si="414"/>
        <v>2.2040399400837608E-4</v>
      </c>
    </row>
    <row r="2005" spans="1:53" x14ac:dyDescent="0.25">
      <c r="A2005">
        <f>'Preprocessed Data'!A2003</f>
        <v>2</v>
      </c>
      <c r="B2005">
        <f>'Preprocessed Data'!B2003</f>
        <v>78</v>
      </c>
      <c r="C2005">
        <f>'Preprocessed Data'!C2003</f>
        <v>0</v>
      </c>
      <c r="D2005">
        <f>'Preprocessed Data'!D2003</f>
        <v>0</v>
      </c>
      <c r="E2005">
        <f>'Preprocessed Data'!E2003</f>
        <v>0</v>
      </c>
      <c r="F2005">
        <f>'Preprocessed Data'!F2003</f>
        <v>2</v>
      </c>
      <c r="G2005">
        <f>'Preprocessed Data'!G2003</f>
        <v>1</v>
      </c>
      <c r="H2005">
        <f>'Preprocessed Data'!H2003</f>
        <v>87.7</v>
      </c>
      <c r="I2005">
        <f>'Preprocessed Data'!I2003</f>
        <v>29.6</v>
      </c>
      <c r="J2005">
        <f>'Preprocessed Data'!J2003</f>
        <v>2</v>
      </c>
      <c r="K2005" s="10">
        <f>'Preprocessed Data'!K2003</f>
        <v>0</v>
      </c>
      <c r="L2005" s="1">
        <f t="shared" si="404"/>
        <v>1</v>
      </c>
      <c r="M2005" s="11">
        <f t="shared" si="405"/>
        <v>1</v>
      </c>
      <c r="N2005">
        <f t="shared" si="406"/>
        <v>0</v>
      </c>
      <c r="O2005">
        <f t="shared" si="407"/>
        <v>8.9238562018686088E-2</v>
      </c>
      <c r="P2005" s="10">
        <f t="shared" si="408"/>
        <v>8.9238562018686088E-2</v>
      </c>
      <c r="Q2005" s="11">
        <f t="shared" si="409"/>
        <v>0.91076143798131393</v>
      </c>
      <c r="R2005" s="10">
        <f t="shared" si="410"/>
        <v>-9.3474284312799014E-2</v>
      </c>
      <c r="S2005" s="11">
        <f t="shared" si="411"/>
        <v>100</v>
      </c>
      <c r="AT2005">
        <v>1.6810184778643485E-2</v>
      </c>
      <c r="AU2005">
        <v>1</v>
      </c>
      <c r="AV2005">
        <v>0</v>
      </c>
      <c r="AW2005">
        <f t="shared" si="415"/>
        <v>1989</v>
      </c>
      <c r="AX2005">
        <f t="shared" si="416"/>
        <v>12</v>
      </c>
      <c r="AY2005">
        <f t="shared" si="412"/>
        <v>0.55343511450381677</v>
      </c>
      <c r="AZ2005">
        <f t="shared" si="413"/>
        <v>0.98167938931297705</v>
      </c>
      <c r="BA2005">
        <f t="shared" si="414"/>
        <v>2.2040399400826709E-4</v>
      </c>
    </row>
    <row r="2006" spans="1:53" x14ac:dyDescent="0.25">
      <c r="A2006">
        <f>'Preprocessed Data'!A2004</f>
        <v>2</v>
      </c>
      <c r="B2006">
        <f>'Preprocessed Data'!B2004</f>
        <v>56</v>
      </c>
      <c r="C2006">
        <f>'Preprocessed Data'!C2004</f>
        <v>0</v>
      </c>
      <c r="D2006">
        <f>'Preprocessed Data'!D2004</f>
        <v>0</v>
      </c>
      <c r="E2006">
        <f>'Preprocessed Data'!E2004</f>
        <v>1</v>
      </c>
      <c r="F2006">
        <f>'Preprocessed Data'!F2004</f>
        <v>4</v>
      </c>
      <c r="G2006">
        <f>'Preprocessed Data'!G2004</f>
        <v>1</v>
      </c>
      <c r="H2006">
        <f>'Preprocessed Data'!H2004</f>
        <v>94.71</v>
      </c>
      <c r="I2006">
        <f>'Preprocessed Data'!I2004</f>
        <v>29.6</v>
      </c>
      <c r="J2006">
        <f>'Preprocessed Data'!J2004</f>
        <v>3</v>
      </c>
      <c r="K2006" s="10">
        <f>'Preprocessed Data'!K2004</f>
        <v>0</v>
      </c>
      <c r="L2006" s="1">
        <f t="shared" si="404"/>
        <v>1</v>
      </c>
      <c r="M2006" s="11">
        <f t="shared" si="405"/>
        <v>1</v>
      </c>
      <c r="N2006">
        <f t="shared" si="406"/>
        <v>0</v>
      </c>
      <c r="O2006">
        <f t="shared" si="407"/>
        <v>4.1067880445956287E-2</v>
      </c>
      <c r="P2006" s="10">
        <f t="shared" si="408"/>
        <v>4.1067880445956287E-2</v>
      </c>
      <c r="Q2006" s="11">
        <f t="shared" si="409"/>
        <v>0.95893211955404367</v>
      </c>
      <c r="R2006" s="10">
        <f t="shared" si="410"/>
        <v>-4.1934989133573221E-2</v>
      </c>
      <c r="S2006" s="11">
        <f t="shared" si="411"/>
        <v>100</v>
      </c>
      <c r="AT2006">
        <v>1.6812140767878455E-2</v>
      </c>
      <c r="AU2006">
        <v>1</v>
      </c>
      <c r="AV2006">
        <v>0</v>
      </c>
      <c r="AW2006">
        <f t="shared" si="415"/>
        <v>1990</v>
      </c>
      <c r="AX2006">
        <f t="shared" si="416"/>
        <v>12</v>
      </c>
      <c r="AY2006">
        <f t="shared" si="412"/>
        <v>0.55321059721598564</v>
      </c>
      <c r="AZ2006">
        <f t="shared" si="413"/>
        <v>0.98167938931297705</v>
      </c>
      <c r="BA2006">
        <f t="shared" si="414"/>
        <v>2.2040399400826709E-4</v>
      </c>
    </row>
    <row r="2007" spans="1:53" x14ac:dyDescent="0.25">
      <c r="A2007">
        <f>'Preprocessed Data'!A2005</f>
        <v>1</v>
      </c>
      <c r="B2007">
        <f>'Preprocessed Data'!B2005</f>
        <v>52</v>
      </c>
      <c r="C2007">
        <f>'Preprocessed Data'!C2005</f>
        <v>0</v>
      </c>
      <c r="D2007">
        <f>'Preprocessed Data'!D2005</f>
        <v>0</v>
      </c>
      <c r="E2007">
        <f>'Preprocessed Data'!E2005</f>
        <v>1</v>
      </c>
      <c r="F2007">
        <f>'Preprocessed Data'!F2005</f>
        <v>4</v>
      </c>
      <c r="G2007">
        <f>'Preprocessed Data'!G2005</f>
        <v>2</v>
      </c>
      <c r="H2007">
        <f>'Preprocessed Data'!H2005</f>
        <v>95.85</v>
      </c>
      <c r="I2007">
        <f>'Preprocessed Data'!I2005</f>
        <v>29.6</v>
      </c>
      <c r="J2007">
        <f>'Preprocessed Data'!J2005</f>
        <v>3</v>
      </c>
      <c r="K2007" s="10">
        <f>'Preprocessed Data'!K2005</f>
        <v>0</v>
      </c>
      <c r="L2007" s="1">
        <f t="shared" si="404"/>
        <v>1</v>
      </c>
      <c r="M2007" s="11">
        <f t="shared" si="405"/>
        <v>1</v>
      </c>
      <c r="N2007">
        <f t="shared" si="406"/>
        <v>0</v>
      </c>
      <c r="O2007">
        <f t="shared" si="407"/>
        <v>4.6361277458519305E-2</v>
      </c>
      <c r="P2007" s="10">
        <f t="shared" si="408"/>
        <v>4.6361277458519305E-2</v>
      </c>
      <c r="Q2007" s="11">
        <f t="shared" si="409"/>
        <v>0.95363872254148074</v>
      </c>
      <c r="R2007" s="10">
        <f t="shared" si="410"/>
        <v>-4.7470376803492101E-2</v>
      </c>
      <c r="S2007" s="11">
        <f t="shared" si="411"/>
        <v>100</v>
      </c>
      <c r="AT2007">
        <v>1.6815190303534101E-2</v>
      </c>
      <c r="AU2007">
        <v>1</v>
      </c>
      <c r="AV2007">
        <v>0</v>
      </c>
      <c r="AW2007">
        <f t="shared" si="415"/>
        <v>1991</v>
      </c>
      <c r="AX2007">
        <f t="shared" si="416"/>
        <v>12</v>
      </c>
      <c r="AY2007">
        <f t="shared" si="412"/>
        <v>0.55298607992815452</v>
      </c>
      <c r="AZ2007">
        <f t="shared" si="413"/>
        <v>0.98167938931297705</v>
      </c>
      <c r="BA2007">
        <f t="shared" si="414"/>
        <v>2.2040399400837608E-4</v>
      </c>
    </row>
    <row r="2008" spans="1:53" x14ac:dyDescent="0.25">
      <c r="A2008">
        <f>'Preprocessed Data'!A2006</f>
        <v>2</v>
      </c>
      <c r="B2008">
        <f>'Preprocessed Data'!B2006</f>
        <v>45</v>
      </c>
      <c r="C2008">
        <f>'Preprocessed Data'!C2006</f>
        <v>0</v>
      </c>
      <c r="D2008">
        <f>'Preprocessed Data'!D2006</f>
        <v>0</v>
      </c>
      <c r="E2008">
        <f>'Preprocessed Data'!E2006</f>
        <v>1</v>
      </c>
      <c r="F2008">
        <f>'Preprocessed Data'!F2006</f>
        <v>4</v>
      </c>
      <c r="G2008">
        <f>'Preprocessed Data'!G2006</f>
        <v>2</v>
      </c>
      <c r="H2008">
        <f>'Preprocessed Data'!H2006</f>
        <v>107.29</v>
      </c>
      <c r="I2008">
        <f>'Preprocessed Data'!I2006</f>
        <v>29.6</v>
      </c>
      <c r="J2008">
        <f>'Preprocessed Data'!J2006</f>
        <v>2</v>
      </c>
      <c r="K2008" s="10">
        <f>'Preprocessed Data'!K2006</f>
        <v>0</v>
      </c>
      <c r="L2008" s="1">
        <f t="shared" si="404"/>
        <v>1</v>
      </c>
      <c r="M2008" s="11">
        <f t="shared" si="405"/>
        <v>1</v>
      </c>
      <c r="N2008">
        <f t="shared" si="406"/>
        <v>0</v>
      </c>
      <c r="O2008">
        <f t="shared" si="407"/>
        <v>3.3274593197242477E-2</v>
      </c>
      <c r="P2008" s="10">
        <f t="shared" si="408"/>
        <v>3.3274593197242477E-2</v>
      </c>
      <c r="Q2008" s="11">
        <f t="shared" si="409"/>
        <v>0.96672540680275754</v>
      </c>
      <c r="R2008" s="10">
        <f t="shared" si="410"/>
        <v>-3.3840787863814122E-2</v>
      </c>
      <c r="S2008" s="11">
        <f t="shared" si="411"/>
        <v>100</v>
      </c>
      <c r="AT2008">
        <v>1.6817933226792911E-2</v>
      </c>
      <c r="AU2008">
        <v>1</v>
      </c>
      <c r="AV2008">
        <v>0</v>
      </c>
      <c r="AW2008">
        <f t="shared" si="415"/>
        <v>1992</v>
      </c>
      <c r="AX2008">
        <f t="shared" si="416"/>
        <v>12</v>
      </c>
      <c r="AY2008">
        <f t="shared" si="412"/>
        <v>0.55276156264032328</v>
      </c>
      <c r="AZ2008">
        <f t="shared" si="413"/>
        <v>0.98167938931297705</v>
      </c>
      <c r="BA2008">
        <f t="shared" si="414"/>
        <v>2.2040399400826709E-4</v>
      </c>
    </row>
    <row r="2009" spans="1:53" x14ac:dyDescent="0.25">
      <c r="A2009">
        <f>'Preprocessed Data'!A2007</f>
        <v>1</v>
      </c>
      <c r="B2009">
        <f>'Preprocessed Data'!B2007</f>
        <v>78</v>
      </c>
      <c r="C2009">
        <f>'Preprocessed Data'!C2007</f>
        <v>1</v>
      </c>
      <c r="D2009">
        <f>'Preprocessed Data'!D2007</f>
        <v>1</v>
      </c>
      <c r="E2009">
        <f>'Preprocessed Data'!E2007</f>
        <v>1</v>
      </c>
      <c r="F2009">
        <f>'Preprocessed Data'!F2007</f>
        <v>4</v>
      </c>
      <c r="G2009">
        <f>'Preprocessed Data'!G2007</f>
        <v>1</v>
      </c>
      <c r="H2009">
        <f>'Preprocessed Data'!H2007</f>
        <v>199.88</v>
      </c>
      <c r="I2009">
        <f>'Preprocessed Data'!I2007</f>
        <v>29.6</v>
      </c>
      <c r="J2009">
        <f>'Preprocessed Data'!J2007</f>
        <v>1</v>
      </c>
      <c r="K2009" s="10">
        <f>'Preprocessed Data'!K2007</f>
        <v>1</v>
      </c>
      <c r="L2009" s="1">
        <f t="shared" si="404"/>
        <v>0</v>
      </c>
      <c r="M2009" s="11">
        <f t="shared" si="405"/>
        <v>1</v>
      </c>
      <c r="N2009">
        <f t="shared" si="406"/>
        <v>1</v>
      </c>
      <c r="O2009">
        <f t="shared" si="407"/>
        <v>0.90029309778306332</v>
      </c>
      <c r="P2009" s="10">
        <f t="shared" si="408"/>
        <v>0.90029309778306332</v>
      </c>
      <c r="Q2009" s="11">
        <f t="shared" si="409"/>
        <v>9.9706902216936677E-2</v>
      </c>
      <c r="R2009" s="10">
        <f t="shared" si="410"/>
        <v>-0.1050349044714991</v>
      </c>
      <c r="S2009" s="11">
        <f t="shared" si="411"/>
        <v>100</v>
      </c>
      <c r="AT2009">
        <v>1.6844117761169022E-2</v>
      </c>
      <c r="AU2009">
        <v>1</v>
      </c>
      <c r="AV2009">
        <v>0</v>
      </c>
      <c r="AW2009">
        <f t="shared" si="415"/>
        <v>1993</v>
      </c>
      <c r="AX2009">
        <f t="shared" si="416"/>
        <v>12</v>
      </c>
      <c r="AY2009">
        <f t="shared" si="412"/>
        <v>0.55253704535249215</v>
      </c>
      <c r="AZ2009">
        <f t="shared" si="413"/>
        <v>0.98167938931297705</v>
      </c>
      <c r="BA2009">
        <f t="shared" si="414"/>
        <v>2.2040399400826709E-4</v>
      </c>
    </row>
    <row r="2010" spans="1:53" x14ac:dyDescent="0.25">
      <c r="A2010">
        <f>'Preprocessed Data'!A2008</f>
        <v>2</v>
      </c>
      <c r="B2010">
        <f>'Preprocessed Data'!B2008</f>
        <v>24</v>
      </c>
      <c r="C2010">
        <f>'Preprocessed Data'!C2008</f>
        <v>0</v>
      </c>
      <c r="D2010">
        <f>'Preprocessed Data'!D2008</f>
        <v>0</v>
      </c>
      <c r="E2010">
        <f>'Preprocessed Data'!E2008</f>
        <v>1</v>
      </c>
      <c r="F2010">
        <f>'Preprocessed Data'!F2008</f>
        <v>5</v>
      </c>
      <c r="G2010">
        <f>'Preprocessed Data'!G2008</f>
        <v>1</v>
      </c>
      <c r="H2010">
        <f>'Preprocessed Data'!H2008</f>
        <v>69.72</v>
      </c>
      <c r="I2010">
        <f>'Preprocessed Data'!I2008</f>
        <v>29.6</v>
      </c>
      <c r="J2010">
        <f>'Preprocessed Data'!J2008</f>
        <v>2</v>
      </c>
      <c r="K2010" s="10">
        <f>'Preprocessed Data'!K2008</f>
        <v>0</v>
      </c>
      <c r="L2010" s="1">
        <f t="shared" si="404"/>
        <v>1</v>
      </c>
      <c r="M2010" s="11">
        <f t="shared" si="405"/>
        <v>1</v>
      </c>
      <c r="N2010">
        <f t="shared" si="406"/>
        <v>0</v>
      </c>
      <c r="O2010">
        <f t="shared" si="407"/>
        <v>4.7310232368566974E-3</v>
      </c>
      <c r="P2010" s="10">
        <f t="shared" si="408"/>
        <v>4.7310232368566974E-3</v>
      </c>
      <c r="Q2010" s="11">
        <f t="shared" si="409"/>
        <v>0.9952689767631433</v>
      </c>
      <c r="R2010" s="10">
        <f t="shared" si="410"/>
        <v>-4.7422499505148236E-3</v>
      </c>
      <c r="S2010" s="11">
        <f t="shared" si="411"/>
        <v>100</v>
      </c>
      <c r="AT2010">
        <v>1.6871054988025738E-2</v>
      </c>
      <c r="AU2010">
        <v>1</v>
      </c>
      <c r="AV2010">
        <v>0</v>
      </c>
      <c r="AW2010">
        <f t="shared" si="415"/>
        <v>1994</v>
      </c>
      <c r="AX2010">
        <f t="shared" si="416"/>
        <v>12</v>
      </c>
      <c r="AY2010">
        <f t="shared" si="412"/>
        <v>0.55231252806466102</v>
      </c>
      <c r="AZ2010">
        <f t="shared" si="413"/>
        <v>0.98167938931297705</v>
      </c>
      <c r="BA2010">
        <f t="shared" si="414"/>
        <v>2.2040399400837608E-4</v>
      </c>
    </row>
    <row r="2011" spans="1:53" x14ac:dyDescent="0.25">
      <c r="A2011">
        <f>'Preprocessed Data'!A2009</f>
        <v>2</v>
      </c>
      <c r="B2011">
        <f>'Preprocessed Data'!B2009</f>
        <v>53</v>
      </c>
      <c r="C2011">
        <f>'Preprocessed Data'!C2009</f>
        <v>0</v>
      </c>
      <c r="D2011">
        <f>'Preprocessed Data'!D2009</f>
        <v>0</v>
      </c>
      <c r="E2011">
        <f>'Preprocessed Data'!E2009</f>
        <v>0</v>
      </c>
      <c r="F2011">
        <f>'Preprocessed Data'!F2009</f>
        <v>2</v>
      </c>
      <c r="G2011">
        <f>'Preprocessed Data'!G2009</f>
        <v>2</v>
      </c>
      <c r="H2011">
        <f>'Preprocessed Data'!H2009</f>
        <v>129.43</v>
      </c>
      <c r="I2011">
        <f>'Preprocessed Data'!I2009</f>
        <v>29.6</v>
      </c>
      <c r="J2011">
        <f>'Preprocessed Data'!J2009</f>
        <v>2</v>
      </c>
      <c r="K2011" s="10">
        <f>'Preprocessed Data'!K2009</f>
        <v>0</v>
      </c>
      <c r="L2011" s="1">
        <f t="shared" si="404"/>
        <v>1</v>
      </c>
      <c r="M2011" s="11">
        <f t="shared" si="405"/>
        <v>1</v>
      </c>
      <c r="N2011">
        <f t="shared" si="406"/>
        <v>0</v>
      </c>
      <c r="O2011">
        <f t="shared" si="407"/>
        <v>7.7294520038783857E-2</v>
      </c>
      <c r="P2011" s="10">
        <f t="shared" si="408"/>
        <v>7.7294520038783857E-2</v>
      </c>
      <c r="Q2011" s="11">
        <f t="shared" si="409"/>
        <v>0.9227054799612161</v>
      </c>
      <c r="R2011" s="10">
        <f t="shared" si="410"/>
        <v>-8.044518536550023E-2</v>
      </c>
      <c r="S2011" s="11">
        <f t="shared" si="411"/>
        <v>100</v>
      </c>
      <c r="AT2011">
        <v>1.689146538670246E-2</v>
      </c>
      <c r="AU2011">
        <v>1</v>
      </c>
      <c r="AV2011">
        <v>0</v>
      </c>
      <c r="AW2011">
        <f t="shared" si="415"/>
        <v>1995</v>
      </c>
      <c r="AX2011">
        <f t="shared" si="416"/>
        <v>12</v>
      </c>
      <c r="AY2011">
        <f t="shared" si="412"/>
        <v>0.55208801077682979</v>
      </c>
      <c r="AZ2011">
        <f t="shared" si="413"/>
        <v>0.98167938931297705</v>
      </c>
      <c r="BA2011">
        <f t="shared" si="414"/>
        <v>2.2040399400826709E-4</v>
      </c>
    </row>
    <row r="2012" spans="1:53" x14ac:dyDescent="0.25">
      <c r="A2012">
        <f>'Preprocessed Data'!A2010</f>
        <v>2</v>
      </c>
      <c r="B2012">
        <f>'Preprocessed Data'!B2010</f>
        <v>81</v>
      </c>
      <c r="C2012">
        <f>'Preprocessed Data'!C2010</f>
        <v>0</v>
      </c>
      <c r="D2012">
        <f>'Preprocessed Data'!D2010</f>
        <v>0</v>
      </c>
      <c r="E2012">
        <f>'Preprocessed Data'!E2010</f>
        <v>1</v>
      </c>
      <c r="F2012">
        <f>'Preprocessed Data'!F2010</f>
        <v>4</v>
      </c>
      <c r="G2012">
        <f>'Preprocessed Data'!G2010</f>
        <v>1</v>
      </c>
      <c r="H2012">
        <f>'Preprocessed Data'!H2010</f>
        <v>101.32</v>
      </c>
      <c r="I2012">
        <f>'Preprocessed Data'!I2010</f>
        <v>29.6</v>
      </c>
      <c r="J2012">
        <f>'Preprocessed Data'!J2010</f>
        <v>1</v>
      </c>
      <c r="K2012" s="10">
        <f>'Preprocessed Data'!K2010</f>
        <v>0</v>
      </c>
      <c r="L2012" s="1">
        <f t="shared" si="404"/>
        <v>1</v>
      </c>
      <c r="M2012" s="11">
        <f t="shared" si="405"/>
        <v>1</v>
      </c>
      <c r="N2012">
        <f t="shared" si="406"/>
        <v>0</v>
      </c>
      <c r="O2012">
        <f t="shared" si="407"/>
        <v>0.15001211054496835</v>
      </c>
      <c r="P2012" s="10">
        <f t="shared" si="408"/>
        <v>0.15001211054496835</v>
      </c>
      <c r="Q2012" s="11">
        <f t="shared" si="409"/>
        <v>0.84998788945503168</v>
      </c>
      <c r="R2012" s="10">
        <f t="shared" si="410"/>
        <v>-0.16253317729923708</v>
      </c>
      <c r="S2012" s="11">
        <f t="shared" si="411"/>
        <v>100</v>
      </c>
      <c r="AT2012">
        <v>1.6898071728529591E-2</v>
      </c>
      <c r="AU2012">
        <v>1</v>
      </c>
      <c r="AV2012">
        <v>0</v>
      </c>
      <c r="AW2012">
        <f t="shared" si="415"/>
        <v>1996</v>
      </c>
      <c r="AX2012">
        <f t="shared" si="416"/>
        <v>12</v>
      </c>
      <c r="AY2012">
        <f t="shared" si="412"/>
        <v>0.55186349348899866</v>
      </c>
      <c r="AZ2012">
        <f t="shared" si="413"/>
        <v>0.98167938931297705</v>
      </c>
      <c r="BA2012">
        <f t="shared" si="414"/>
        <v>2.2040399400826709E-4</v>
      </c>
    </row>
    <row r="2013" spans="1:53" x14ac:dyDescent="0.25">
      <c r="A2013">
        <f>'Preprocessed Data'!A2011</f>
        <v>2</v>
      </c>
      <c r="B2013">
        <f>'Preprocessed Data'!B2011</f>
        <v>67</v>
      </c>
      <c r="C2013">
        <f>'Preprocessed Data'!C2011</f>
        <v>0</v>
      </c>
      <c r="D2013">
        <f>'Preprocessed Data'!D2011</f>
        <v>1</v>
      </c>
      <c r="E2013">
        <f>'Preprocessed Data'!E2011</f>
        <v>1</v>
      </c>
      <c r="F2013">
        <f>'Preprocessed Data'!F2011</f>
        <v>3</v>
      </c>
      <c r="G2013">
        <f>'Preprocessed Data'!G2011</f>
        <v>1</v>
      </c>
      <c r="H2013">
        <f>'Preprocessed Data'!H2011</f>
        <v>94.45</v>
      </c>
      <c r="I2013">
        <f>'Preprocessed Data'!I2011</f>
        <v>29.6</v>
      </c>
      <c r="J2013">
        <f>'Preprocessed Data'!J2011</f>
        <v>1</v>
      </c>
      <c r="K2013" s="10">
        <f>'Preprocessed Data'!K2011</f>
        <v>0</v>
      </c>
      <c r="L2013" s="1">
        <f t="shared" si="404"/>
        <v>1</v>
      </c>
      <c r="M2013" s="11">
        <f t="shared" si="405"/>
        <v>1</v>
      </c>
      <c r="N2013">
        <f t="shared" si="406"/>
        <v>0</v>
      </c>
      <c r="O2013">
        <f t="shared" si="407"/>
        <v>9.9344560369965473E-2</v>
      </c>
      <c r="P2013" s="10">
        <f t="shared" si="408"/>
        <v>9.9344560369965473E-2</v>
      </c>
      <c r="Q2013" s="11">
        <f t="shared" si="409"/>
        <v>0.90065543963003458</v>
      </c>
      <c r="R2013" s="10">
        <f t="shared" si="410"/>
        <v>-0.10463251445942151</v>
      </c>
      <c r="S2013" s="11">
        <f t="shared" si="411"/>
        <v>100</v>
      </c>
      <c r="AT2013">
        <v>1.693897141004258E-2</v>
      </c>
      <c r="AU2013">
        <v>1</v>
      </c>
      <c r="AV2013">
        <v>0</v>
      </c>
      <c r="AW2013">
        <f t="shared" si="415"/>
        <v>1997</v>
      </c>
      <c r="AX2013">
        <f t="shared" si="416"/>
        <v>12</v>
      </c>
      <c r="AY2013">
        <f t="shared" si="412"/>
        <v>0.55163897620116753</v>
      </c>
      <c r="AZ2013">
        <f t="shared" si="413"/>
        <v>0.98167938931297705</v>
      </c>
      <c r="BA2013">
        <f t="shared" si="414"/>
        <v>2.2040399400837608E-4</v>
      </c>
    </row>
    <row r="2014" spans="1:53" x14ac:dyDescent="0.25">
      <c r="A2014">
        <f>'Preprocessed Data'!A2012</f>
        <v>1</v>
      </c>
      <c r="B2014">
        <f>'Preprocessed Data'!B2012</f>
        <v>17</v>
      </c>
      <c r="C2014">
        <f>'Preprocessed Data'!C2012</f>
        <v>0</v>
      </c>
      <c r="D2014">
        <f>'Preprocessed Data'!D2012</f>
        <v>0</v>
      </c>
      <c r="E2014">
        <f>'Preprocessed Data'!E2012</f>
        <v>0</v>
      </c>
      <c r="F2014">
        <f>'Preprocessed Data'!F2012</f>
        <v>4</v>
      </c>
      <c r="G2014">
        <f>'Preprocessed Data'!G2012</f>
        <v>2</v>
      </c>
      <c r="H2014">
        <f>'Preprocessed Data'!H2012</f>
        <v>123.04</v>
      </c>
      <c r="I2014">
        <f>'Preprocessed Data'!I2012</f>
        <v>29.6</v>
      </c>
      <c r="J2014">
        <f>'Preprocessed Data'!J2012</f>
        <v>2</v>
      </c>
      <c r="K2014" s="10">
        <f>'Preprocessed Data'!K2012</f>
        <v>0</v>
      </c>
      <c r="L2014" s="1">
        <f t="shared" si="404"/>
        <v>1</v>
      </c>
      <c r="M2014" s="11">
        <f t="shared" si="405"/>
        <v>1</v>
      </c>
      <c r="N2014">
        <f t="shared" si="406"/>
        <v>0</v>
      </c>
      <c r="O2014">
        <f t="shared" si="407"/>
        <v>1.7650437372048907E-2</v>
      </c>
      <c r="P2014" s="10">
        <f t="shared" si="408"/>
        <v>1.7650437372048907E-2</v>
      </c>
      <c r="Q2014" s="11">
        <f t="shared" si="409"/>
        <v>0.98234956262795115</v>
      </c>
      <c r="R2014" s="10">
        <f t="shared" si="410"/>
        <v>-1.7808063880428677E-2</v>
      </c>
      <c r="S2014" s="11">
        <f t="shared" si="411"/>
        <v>100</v>
      </c>
      <c r="AT2014">
        <v>1.6981070929715819E-2</v>
      </c>
      <c r="AU2014">
        <v>1</v>
      </c>
      <c r="AV2014">
        <v>0</v>
      </c>
      <c r="AW2014">
        <f t="shared" si="415"/>
        <v>1998</v>
      </c>
      <c r="AX2014">
        <f t="shared" si="416"/>
        <v>12</v>
      </c>
      <c r="AY2014">
        <f t="shared" si="412"/>
        <v>0.55141445891333629</v>
      </c>
      <c r="AZ2014">
        <f t="shared" si="413"/>
        <v>0.98167938931297705</v>
      </c>
      <c r="BA2014">
        <f t="shared" si="414"/>
        <v>2.2040399400826709E-4</v>
      </c>
    </row>
    <row r="2015" spans="1:53" x14ac:dyDescent="0.25">
      <c r="A2015">
        <f>'Preprocessed Data'!A2013</f>
        <v>2</v>
      </c>
      <c r="B2015">
        <f>'Preprocessed Data'!B2013</f>
        <v>56</v>
      </c>
      <c r="C2015">
        <f>'Preprocessed Data'!C2013</f>
        <v>0</v>
      </c>
      <c r="D2015">
        <f>'Preprocessed Data'!D2013</f>
        <v>0</v>
      </c>
      <c r="E2015">
        <f>'Preprocessed Data'!E2013</f>
        <v>1</v>
      </c>
      <c r="F2015">
        <f>'Preprocessed Data'!F2013</f>
        <v>5</v>
      </c>
      <c r="G2015">
        <f>'Preprocessed Data'!G2013</f>
        <v>1</v>
      </c>
      <c r="H2015">
        <f>'Preprocessed Data'!H2013</f>
        <v>163.02000000000001</v>
      </c>
      <c r="I2015">
        <f>'Preprocessed Data'!I2013</f>
        <v>29.6</v>
      </c>
      <c r="J2015">
        <f>'Preprocessed Data'!J2013</f>
        <v>2</v>
      </c>
      <c r="K2015" s="10">
        <f>'Preprocessed Data'!K2013</f>
        <v>0</v>
      </c>
      <c r="L2015" s="1">
        <f t="shared" si="404"/>
        <v>1</v>
      </c>
      <c r="M2015" s="11">
        <f t="shared" si="405"/>
        <v>1</v>
      </c>
      <c r="N2015">
        <f t="shared" si="406"/>
        <v>0</v>
      </c>
      <c r="O2015">
        <f t="shared" si="407"/>
        <v>0.21521065841955814</v>
      </c>
      <c r="P2015" s="10">
        <f t="shared" si="408"/>
        <v>0.21521065841955814</v>
      </c>
      <c r="Q2015" s="11">
        <f t="shared" si="409"/>
        <v>0.78478934158044189</v>
      </c>
      <c r="R2015" s="10">
        <f t="shared" si="410"/>
        <v>-0.24233995188788371</v>
      </c>
      <c r="S2015" s="11">
        <f t="shared" si="411"/>
        <v>100</v>
      </c>
      <c r="AT2015">
        <v>1.6989420693970539E-2</v>
      </c>
      <c r="AU2015">
        <v>1</v>
      </c>
      <c r="AV2015">
        <v>0</v>
      </c>
      <c r="AW2015">
        <f t="shared" si="415"/>
        <v>1999</v>
      </c>
      <c r="AX2015">
        <f t="shared" si="416"/>
        <v>12</v>
      </c>
      <c r="AY2015">
        <f t="shared" si="412"/>
        <v>0.55118994162550516</v>
      </c>
      <c r="AZ2015">
        <f t="shared" si="413"/>
        <v>0.98167938931297705</v>
      </c>
      <c r="BA2015">
        <f t="shared" si="414"/>
        <v>2.2040399400826709E-4</v>
      </c>
    </row>
    <row r="2016" spans="1:53" x14ac:dyDescent="0.25">
      <c r="A2016">
        <f>'Preprocessed Data'!A2014</f>
        <v>1</v>
      </c>
      <c r="B2016">
        <f>'Preprocessed Data'!B2014</f>
        <v>36</v>
      </c>
      <c r="C2016">
        <f>'Preprocessed Data'!C2014</f>
        <v>0</v>
      </c>
      <c r="D2016">
        <f>'Preprocessed Data'!D2014</f>
        <v>0</v>
      </c>
      <c r="E2016">
        <f>'Preprocessed Data'!E2014</f>
        <v>1</v>
      </c>
      <c r="F2016">
        <f>'Preprocessed Data'!F2014</f>
        <v>4</v>
      </c>
      <c r="G2016">
        <f>'Preprocessed Data'!G2014</f>
        <v>2</v>
      </c>
      <c r="H2016">
        <f>'Preprocessed Data'!H2014</f>
        <v>56.42</v>
      </c>
      <c r="I2016">
        <f>'Preprocessed Data'!I2014</f>
        <v>29.6</v>
      </c>
      <c r="J2016">
        <f>'Preprocessed Data'!J2014</f>
        <v>2</v>
      </c>
      <c r="K2016" s="10">
        <f>'Preprocessed Data'!K2014</f>
        <v>0</v>
      </c>
      <c r="L2016" s="1">
        <f t="shared" si="404"/>
        <v>1</v>
      </c>
      <c r="M2016" s="11">
        <f t="shared" si="405"/>
        <v>1</v>
      </c>
      <c r="N2016">
        <f t="shared" si="406"/>
        <v>0</v>
      </c>
      <c r="O2016">
        <f t="shared" si="407"/>
        <v>7.5747196246895541E-3</v>
      </c>
      <c r="P2016" s="10">
        <f t="shared" si="408"/>
        <v>7.5747196246895541E-3</v>
      </c>
      <c r="Q2016" s="11">
        <f t="shared" si="409"/>
        <v>0.99242528037531041</v>
      </c>
      <c r="R2016" s="10">
        <f t="shared" si="410"/>
        <v>-7.6035535114076505E-3</v>
      </c>
      <c r="S2016" s="11">
        <f t="shared" si="411"/>
        <v>100</v>
      </c>
      <c r="AT2016">
        <v>1.6992501384792268E-2</v>
      </c>
      <c r="AU2016">
        <v>1</v>
      </c>
      <c r="AV2016">
        <v>0</v>
      </c>
      <c r="AW2016">
        <f t="shared" si="415"/>
        <v>2000</v>
      </c>
      <c r="AX2016">
        <f t="shared" si="416"/>
        <v>12</v>
      </c>
      <c r="AY2016">
        <f t="shared" si="412"/>
        <v>0.55096542433767404</v>
      </c>
      <c r="AZ2016">
        <f t="shared" si="413"/>
        <v>0.98167938931297705</v>
      </c>
      <c r="BA2016">
        <f t="shared" si="414"/>
        <v>2.2040399400837608E-4</v>
      </c>
    </row>
    <row r="2017" spans="1:53" x14ac:dyDescent="0.25">
      <c r="A2017">
        <f>'Preprocessed Data'!A2015</f>
        <v>1</v>
      </c>
      <c r="B2017">
        <f>'Preprocessed Data'!B2015</f>
        <v>48</v>
      </c>
      <c r="C2017">
        <f>'Preprocessed Data'!C2015</f>
        <v>0</v>
      </c>
      <c r="D2017">
        <f>'Preprocessed Data'!D2015</f>
        <v>0</v>
      </c>
      <c r="E2017">
        <f>'Preprocessed Data'!E2015</f>
        <v>1</v>
      </c>
      <c r="F2017">
        <f>'Preprocessed Data'!F2015</f>
        <v>4</v>
      </c>
      <c r="G2017">
        <f>'Preprocessed Data'!G2015</f>
        <v>1</v>
      </c>
      <c r="H2017">
        <f>'Preprocessed Data'!H2015</f>
        <v>62.89</v>
      </c>
      <c r="I2017">
        <f>'Preprocessed Data'!I2015</f>
        <v>29.6</v>
      </c>
      <c r="J2017">
        <f>'Preprocessed Data'!J2015</f>
        <v>4</v>
      </c>
      <c r="K2017" s="10">
        <f>'Preprocessed Data'!K2015</f>
        <v>0</v>
      </c>
      <c r="L2017" s="1">
        <f t="shared" si="404"/>
        <v>1</v>
      </c>
      <c r="M2017" s="11">
        <f t="shared" si="405"/>
        <v>1</v>
      </c>
      <c r="N2017">
        <f t="shared" si="406"/>
        <v>0</v>
      </c>
      <c r="O2017">
        <f t="shared" si="407"/>
        <v>1.6344596548262806E-2</v>
      </c>
      <c r="P2017" s="10">
        <f t="shared" si="408"/>
        <v>1.6344596548262806E-2</v>
      </c>
      <c r="Q2017" s="11">
        <f t="shared" si="409"/>
        <v>0.98365540345173719</v>
      </c>
      <c r="R2017" s="10">
        <f t="shared" si="410"/>
        <v>-1.6479643008303471E-2</v>
      </c>
      <c r="S2017" s="11">
        <f t="shared" si="411"/>
        <v>100</v>
      </c>
      <c r="AT2017">
        <v>1.7035862813056309E-2</v>
      </c>
      <c r="AU2017">
        <v>1</v>
      </c>
      <c r="AV2017">
        <v>0</v>
      </c>
      <c r="AW2017">
        <f t="shared" si="415"/>
        <v>2001</v>
      </c>
      <c r="AX2017">
        <f t="shared" si="416"/>
        <v>12</v>
      </c>
      <c r="AY2017">
        <f t="shared" si="412"/>
        <v>0.5507409070498428</v>
      </c>
      <c r="AZ2017">
        <f t="shared" si="413"/>
        <v>0.98167938931297705</v>
      </c>
      <c r="BA2017">
        <f t="shared" si="414"/>
        <v>2.2040399400826709E-4</v>
      </c>
    </row>
    <row r="2018" spans="1:53" x14ac:dyDescent="0.25">
      <c r="A2018">
        <f>'Preprocessed Data'!A2016</f>
        <v>2</v>
      </c>
      <c r="B2018">
        <f>'Preprocessed Data'!B2016</f>
        <v>36</v>
      </c>
      <c r="C2018">
        <f>'Preprocessed Data'!C2016</f>
        <v>0</v>
      </c>
      <c r="D2018">
        <f>'Preprocessed Data'!D2016</f>
        <v>0</v>
      </c>
      <c r="E2018">
        <f>'Preprocessed Data'!E2016</f>
        <v>0</v>
      </c>
      <c r="F2018">
        <f>'Preprocessed Data'!F2016</f>
        <v>4</v>
      </c>
      <c r="G2018">
        <f>'Preprocessed Data'!G2016</f>
        <v>2</v>
      </c>
      <c r="H2018">
        <f>'Preprocessed Data'!H2016</f>
        <v>96.1</v>
      </c>
      <c r="I2018">
        <f>'Preprocessed Data'!I2016</f>
        <v>29.6</v>
      </c>
      <c r="J2018">
        <f>'Preprocessed Data'!J2016</f>
        <v>2</v>
      </c>
      <c r="K2018" s="10">
        <f>'Preprocessed Data'!K2016</f>
        <v>0</v>
      </c>
      <c r="L2018" s="1">
        <f t="shared" si="404"/>
        <v>1</v>
      </c>
      <c r="M2018" s="11">
        <f t="shared" si="405"/>
        <v>1</v>
      </c>
      <c r="N2018">
        <f t="shared" si="406"/>
        <v>0</v>
      </c>
      <c r="O2018">
        <f t="shared" si="407"/>
        <v>1.7398243536975572E-2</v>
      </c>
      <c r="P2018" s="10">
        <f t="shared" si="408"/>
        <v>1.7398243536975572E-2</v>
      </c>
      <c r="Q2018" s="11">
        <f t="shared" si="409"/>
        <v>0.98260175646302439</v>
      </c>
      <c r="R2018" s="10">
        <f t="shared" si="410"/>
        <v>-1.7551371682502179E-2</v>
      </c>
      <c r="S2018" s="11">
        <f t="shared" si="411"/>
        <v>100</v>
      </c>
      <c r="AT2018">
        <v>1.7067514774887903E-2</v>
      </c>
      <c r="AU2018">
        <v>1</v>
      </c>
      <c r="AV2018">
        <v>0</v>
      </c>
      <c r="AW2018">
        <f t="shared" si="415"/>
        <v>2002</v>
      </c>
      <c r="AX2018">
        <f t="shared" si="416"/>
        <v>12</v>
      </c>
      <c r="AY2018">
        <f t="shared" si="412"/>
        <v>0.55051638976201167</v>
      </c>
      <c r="AZ2018">
        <f t="shared" si="413"/>
        <v>0.98167938931297705</v>
      </c>
      <c r="BA2018">
        <f t="shared" si="414"/>
        <v>2.2040399400826709E-4</v>
      </c>
    </row>
    <row r="2019" spans="1:53" x14ac:dyDescent="0.25">
      <c r="A2019">
        <f>'Preprocessed Data'!A2017</f>
        <v>1</v>
      </c>
      <c r="B2019">
        <f>'Preprocessed Data'!B2017</f>
        <v>65</v>
      </c>
      <c r="C2019">
        <f>'Preprocessed Data'!C2017</f>
        <v>1</v>
      </c>
      <c r="D2019">
        <f>'Preprocessed Data'!D2017</f>
        <v>0</v>
      </c>
      <c r="E2019">
        <f>'Preprocessed Data'!E2017</f>
        <v>1</v>
      </c>
      <c r="F2019">
        <f>'Preprocessed Data'!F2017</f>
        <v>5</v>
      </c>
      <c r="G2019">
        <f>'Preprocessed Data'!G2017</f>
        <v>1</v>
      </c>
      <c r="H2019">
        <f>'Preprocessed Data'!H2017</f>
        <v>79.17</v>
      </c>
      <c r="I2019">
        <f>'Preprocessed Data'!I2017</f>
        <v>29.6</v>
      </c>
      <c r="J2019">
        <f>'Preprocessed Data'!J2017</f>
        <v>4</v>
      </c>
      <c r="K2019" s="10">
        <f>'Preprocessed Data'!K2017</f>
        <v>0</v>
      </c>
      <c r="L2019" s="1">
        <f t="shared" si="404"/>
        <v>1</v>
      </c>
      <c r="M2019" s="11">
        <f t="shared" si="405"/>
        <v>1</v>
      </c>
      <c r="N2019">
        <f t="shared" si="406"/>
        <v>0</v>
      </c>
      <c r="O2019">
        <f t="shared" si="407"/>
        <v>0.12047452799086904</v>
      </c>
      <c r="P2019" s="10">
        <f t="shared" si="408"/>
        <v>0.12047452799086904</v>
      </c>
      <c r="Q2019" s="11">
        <f t="shared" si="409"/>
        <v>0.879525472009131</v>
      </c>
      <c r="R2019" s="10">
        <f t="shared" si="410"/>
        <v>-0.12837275330335424</v>
      </c>
      <c r="S2019" s="11">
        <f t="shared" si="411"/>
        <v>100</v>
      </c>
      <c r="AT2019">
        <v>1.7077537221596901E-2</v>
      </c>
      <c r="AU2019">
        <v>1</v>
      </c>
      <c r="AV2019">
        <v>0</v>
      </c>
      <c r="AW2019">
        <f t="shared" si="415"/>
        <v>2003</v>
      </c>
      <c r="AX2019">
        <f t="shared" si="416"/>
        <v>12</v>
      </c>
      <c r="AY2019">
        <f t="shared" si="412"/>
        <v>0.55029187247418054</v>
      </c>
      <c r="AZ2019">
        <f t="shared" si="413"/>
        <v>0.98167938931297705</v>
      </c>
      <c r="BA2019">
        <f t="shared" si="414"/>
        <v>2.2040399400837608E-4</v>
      </c>
    </row>
    <row r="2020" spans="1:53" x14ac:dyDescent="0.25">
      <c r="A2020">
        <f>'Preprocessed Data'!A2018</f>
        <v>2</v>
      </c>
      <c r="B2020">
        <f>'Preprocessed Data'!B2018</f>
        <v>50</v>
      </c>
      <c r="C2020">
        <f>'Preprocessed Data'!C2018</f>
        <v>0</v>
      </c>
      <c r="D2020">
        <f>'Preprocessed Data'!D2018</f>
        <v>0</v>
      </c>
      <c r="E2020">
        <f>'Preprocessed Data'!E2018</f>
        <v>1</v>
      </c>
      <c r="F2020">
        <f>'Preprocessed Data'!F2018</f>
        <v>5</v>
      </c>
      <c r="G2020">
        <f>'Preprocessed Data'!G2018</f>
        <v>1</v>
      </c>
      <c r="H2020">
        <f>'Preprocessed Data'!H2018</f>
        <v>62.12</v>
      </c>
      <c r="I2020">
        <f>'Preprocessed Data'!I2018</f>
        <v>29.6</v>
      </c>
      <c r="J2020">
        <f>'Preprocessed Data'!J2018</f>
        <v>2</v>
      </c>
      <c r="K2020" s="10">
        <f>'Preprocessed Data'!K2018</f>
        <v>0</v>
      </c>
      <c r="L2020" s="1">
        <f t="shared" si="404"/>
        <v>1</v>
      </c>
      <c r="M2020" s="11">
        <f t="shared" si="405"/>
        <v>1</v>
      </c>
      <c r="N2020">
        <f t="shared" si="406"/>
        <v>0</v>
      </c>
      <c r="O2020">
        <f t="shared" si="407"/>
        <v>1.4370446929474607E-2</v>
      </c>
      <c r="P2020" s="10">
        <f t="shared" si="408"/>
        <v>1.4370446929474607E-2</v>
      </c>
      <c r="Q2020" s="11">
        <f t="shared" si="409"/>
        <v>0.98562955307052535</v>
      </c>
      <c r="R2020" s="10">
        <f t="shared" si="410"/>
        <v>-1.4474701800018508E-2</v>
      </c>
      <c r="S2020" s="11">
        <f t="shared" si="411"/>
        <v>100</v>
      </c>
      <c r="AT2020">
        <v>1.7088629329395522E-2</v>
      </c>
      <c r="AU2020">
        <v>1</v>
      </c>
      <c r="AV2020">
        <v>0</v>
      </c>
      <c r="AW2020">
        <f t="shared" si="415"/>
        <v>2004</v>
      </c>
      <c r="AX2020">
        <f t="shared" si="416"/>
        <v>12</v>
      </c>
      <c r="AY2020">
        <f t="shared" si="412"/>
        <v>0.5500673551863493</v>
      </c>
      <c r="AZ2020">
        <f t="shared" si="413"/>
        <v>0.98167938931297705</v>
      </c>
      <c r="BA2020">
        <f t="shared" si="414"/>
        <v>2.2040399400826709E-4</v>
      </c>
    </row>
    <row r="2021" spans="1:53" x14ac:dyDescent="0.25">
      <c r="A2021">
        <f>'Preprocessed Data'!A2019</f>
        <v>2</v>
      </c>
      <c r="B2021">
        <f>'Preprocessed Data'!B2019</f>
        <v>41</v>
      </c>
      <c r="C2021">
        <f>'Preprocessed Data'!C2019</f>
        <v>0</v>
      </c>
      <c r="D2021">
        <f>'Preprocessed Data'!D2019</f>
        <v>0</v>
      </c>
      <c r="E2021">
        <f>'Preprocessed Data'!E2019</f>
        <v>1</v>
      </c>
      <c r="F2021">
        <f>'Preprocessed Data'!F2019</f>
        <v>4</v>
      </c>
      <c r="G2021">
        <f>'Preprocessed Data'!G2019</f>
        <v>2</v>
      </c>
      <c r="H2021">
        <f>'Preprocessed Data'!H2019</f>
        <v>92.14</v>
      </c>
      <c r="I2021">
        <f>'Preprocessed Data'!I2019</f>
        <v>29.6</v>
      </c>
      <c r="J2021">
        <f>'Preprocessed Data'!J2019</f>
        <v>1</v>
      </c>
      <c r="K2021" s="10">
        <f>'Preprocessed Data'!K2019</f>
        <v>0</v>
      </c>
      <c r="L2021" s="1">
        <f t="shared" si="404"/>
        <v>1</v>
      </c>
      <c r="M2021" s="11">
        <f t="shared" si="405"/>
        <v>1</v>
      </c>
      <c r="N2021">
        <f t="shared" si="406"/>
        <v>0</v>
      </c>
      <c r="O2021">
        <f t="shared" si="407"/>
        <v>1.8359578588293238E-2</v>
      </c>
      <c r="P2021" s="10">
        <f t="shared" si="408"/>
        <v>1.8359578588293238E-2</v>
      </c>
      <c r="Q2021" s="11">
        <f t="shared" si="409"/>
        <v>0.98164042141170671</v>
      </c>
      <c r="R2021" s="10">
        <f t="shared" si="410"/>
        <v>-1.8530207325990859E-2</v>
      </c>
      <c r="S2021" s="11">
        <f t="shared" si="411"/>
        <v>100</v>
      </c>
      <c r="AT2021">
        <v>1.7089623337179085E-2</v>
      </c>
      <c r="AU2021">
        <v>1</v>
      </c>
      <c r="AV2021">
        <v>0</v>
      </c>
      <c r="AW2021">
        <f t="shared" si="415"/>
        <v>2005</v>
      </c>
      <c r="AX2021">
        <f t="shared" si="416"/>
        <v>12</v>
      </c>
      <c r="AY2021">
        <f t="shared" si="412"/>
        <v>0.54984283789851818</v>
      </c>
      <c r="AZ2021">
        <f t="shared" si="413"/>
        <v>0.98167938931297705</v>
      </c>
      <c r="BA2021">
        <f t="shared" si="414"/>
        <v>2.2040399400826709E-4</v>
      </c>
    </row>
    <row r="2022" spans="1:53" x14ac:dyDescent="0.25">
      <c r="A2022">
        <f>'Preprocessed Data'!A2020</f>
        <v>2</v>
      </c>
      <c r="B2022">
        <f>'Preprocessed Data'!B2020</f>
        <v>57</v>
      </c>
      <c r="C2022">
        <f>'Preprocessed Data'!C2020</f>
        <v>0</v>
      </c>
      <c r="D2022">
        <f>'Preprocessed Data'!D2020</f>
        <v>0</v>
      </c>
      <c r="E2022">
        <f>'Preprocessed Data'!E2020</f>
        <v>1</v>
      </c>
      <c r="F2022">
        <f>'Preprocessed Data'!F2020</f>
        <v>4</v>
      </c>
      <c r="G2022">
        <f>'Preprocessed Data'!G2020</f>
        <v>2</v>
      </c>
      <c r="H2022">
        <f>'Preprocessed Data'!H2020</f>
        <v>106.84</v>
      </c>
      <c r="I2022">
        <f>'Preprocessed Data'!I2020</f>
        <v>29.6</v>
      </c>
      <c r="J2022">
        <f>'Preprocessed Data'!J2020</f>
        <v>2</v>
      </c>
      <c r="K2022" s="10">
        <f>'Preprocessed Data'!K2020</f>
        <v>0</v>
      </c>
      <c r="L2022" s="1">
        <f t="shared" si="404"/>
        <v>1</v>
      </c>
      <c r="M2022" s="11">
        <f t="shared" si="405"/>
        <v>1</v>
      </c>
      <c r="N2022">
        <f t="shared" si="406"/>
        <v>0</v>
      </c>
      <c r="O2022">
        <f t="shared" si="407"/>
        <v>5.8848065963854175E-2</v>
      </c>
      <c r="P2022" s="10">
        <f t="shared" si="408"/>
        <v>5.8848065963854175E-2</v>
      </c>
      <c r="Q2022" s="11">
        <f t="shared" si="409"/>
        <v>0.94115193403614583</v>
      </c>
      <c r="R2022" s="10">
        <f t="shared" si="410"/>
        <v>-6.0650692242860509E-2</v>
      </c>
      <c r="S2022" s="11">
        <f t="shared" si="411"/>
        <v>100</v>
      </c>
      <c r="AT2022">
        <v>1.7096539342806666E-2</v>
      </c>
      <c r="AU2022">
        <v>1</v>
      </c>
      <c r="AV2022">
        <v>0</v>
      </c>
      <c r="AW2022">
        <f t="shared" si="415"/>
        <v>2006</v>
      </c>
      <c r="AX2022">
        <f t="shared" si="416"/>
        <v>12</v>
      </c>
      <c r="AY2022">
        <f t="shared" si="412"/>
        <v>0.54961832061068705</v>
      </c>
      <c r="AZ2022">
        <f t="shared" si="413"/>
        <v>0.98167938931297705</v>
      </c>
      <c r="BA2022">
        <f t="shared" si="414"/>
        <v>2.2040399400837608E-4</v>
      </c>
    </row>
    <row r="2023" spans="1:53" x14ac:dyDescent="0.25">
      <c r="A2023">
        <f>'Preprocessed Data'!A2021</f>
        <v>2</v>
      </c>
      <c r="B2023">
        <f>'Preprocessed Data'!B2021</f>
        <v>79</v>
      </c>
      <c r="C2023">
        <f>'Preprocessed Data'!C2021</f>
        <v>1</v>
      </c>
      <c r="D2023">
        <f>'Preprocessed Data'!D2021</f>
        <v>0</v>
      </c>
      <c r="E2023">
        <f>'Preprocessed Data'!E2021</f>
        <v>1</v>
      </c>
      <c r="F2023">
        <f>'Preprocessed Data'!F2021</f>
        <v>5</v>
      </c>
      <c r="G2023">
        <f>'Preprocessed Data'!G2021</f>
        <v>1</v>
      </c>
      <c r="H2023">
        <f>'Preprocessed Data'!H2021</f>
        <v>74</v>
      </c>
      <c r="I2023">
        <f>'Preprocessed Data'!I2021</f>
        <v>29.6</v>
      </c>
      <c r="J2023">
        <f>'Preprocessed Data'!J2021</f>
        <v>2</v>
      </c>
      <c r="K2023" s="10">
        <f>'Preprocessed Data'!K2021</f>
        <v>0</v>
      </c>
      <c r="L2023" s="1">
        <f t="shared" si="404"/>
        <v>1</v>
      </c>
      <c r="M2023" s="11">
        <f t="shared" si="405"/>
        <v>1</v>
      </c>
      <c r="N2023">
        <f t="shared" si="406"/>
        <v>0</v>
      </c>
      <c r="O2023">
        <f t="shared" si="407"/>
        <v>0.15275959417208221</v>
      </c>
      <c r="P2023" s="10">
        <f t="shared" si="408"/>
        <v>0.15275959417208221</v>
      </c>
      <c r="Q2023" s="11">
        <f t="shared" si="409"/>
        <v>0.84724040582791782</v>
      </c>
      <c r="R2023" s="10">
        <f t="shared" si="410"/>
        <v>-0.16577079245650397</v>
      </c>
      <c r="S2023" s="11">
        <f t="shared" si="411"/>
        <v>100</v>
      </c>
      <c r="AT2023">
        <v>1.7139228729877023E-2</v>
      </c>
      <c r="AU2023">
        <v>1</v>
      </c>
      <c r="AV2023">
        <v>0</v>
      </c>
      <c r="AW2023">
        <f t="shared" si="415"/>
        <v>2007</v>
      </c>
      <c r="AX2023">
        <f t="shared" si="416"/>
        <v>12</v>
      </c>
      <c r="AY2023">
        <f t="shared" si="412"/>
        <v>0.54939380332285581</v>
      </c>
      <c r="AZ2023">
        <f t="shared" si="413"/>
        <v>0.98167938931297705</v>
      </c>
      <c r="BA2023">
        <f t="shared" si="414"/>
        <v>2.2040399400826709E-4</v>
      </c>
    </row>
    <row r="2024" spans="1:53" x14ac:dyDescent="0.25">
      <c r="A2024">
        <f>'Preprocessed Data'!A2022</f>
        <v>2</v>
      </c>
      <c r="B2024">
        <f>'Preprocessed Data'!B2022</f>
        <v>16</v>
      </c>
      <c r="C2024">
        <f>'Preprocessed Data'!C2022</f>
        <v>0</v>
      </c>
      <c r="D2024">
        <f>'Preprocessed Data'!D2022</f>
        <v>0</v>
      </c>
      <c r="E2024">
        <f>'Preprocessed Data'!E2022</f>
        <v>0</v>
      </c>
      <c r="F2024">
        <f>'Preprocessed Data'!F2022</f>
        <v>4</v>
      </c>
      <c r="G2024">
        <f>'Preprocessed Data'!G2022</f>
        <v>1</v>
      </c>
      <c r="H2024">
        <f>'Preprocessed Data'!H2022</f>
        <v>112.7</v>
      </c>
      <c r="I2024">
        <f>'Preprocessed Data'!I2022</f>
        <v>29.6</v>
      </c>
      <c r="J2024">
        <f>'Preprocessed Data'!J2022</f>
        <v>2</v>
      </c>
      <c r="K2024" s="10">
        <f>'Preprocessed Data'!K2022</f>
        <v>0</v>
      </c>
      <c r="L2024" s="1">
        <f t="shared" si="404"/>
        <v>1</v>
      </c>
      <c r="M2024" s="11">
        <f t="shared" si="405"/>
        <v>1</v>
      </c>
      <c r="N2024">
        <f t="shared" si="406"/>
        <v>0</v>
      </c>
      <c r="O2024">
        <f t="shared" si="407"/>
        <v>9.5711487455474881E-3</v>
      </c>
      <c r="P2024" s="10">
        <f t="shared" si="408"/>
        <v>9.5711487455474881E-3</v>
      </c>
      <c r="Q2024" s="11">
        <f t="shared" si="409"/>
        <v>0.99042885125445246</v>
      </c>
      <c r="R2024" s="10">
        <f t="shared" si="410"/>
        <v>-9.6172465649021713E-3</v>
      </c>
      <c r="S2024" s="11">
        <f t="shared" si="411"/>
        <v>100</v>
      </c>
      <c r="AT2024">
        <v>1.713986649181232E-2</v>
      </c>
      <c r="AU2024">
        <v>1</v>
      </c>
      <c r="AV2024">
        <v>0</v>
      </c>
      <c r="AW2024">
        <f t="shared" si="415"/>
        <v>2008</v>
      </c>
      <c r="AX2024">
        <f t="shared" si="416"/>
        <v>12</v>
      </c>
      <c r="AY2024">
        <f t="shared" si="412"/>
        <v>0.54916928603502468</v>
      </c>
      <c r="AZ2024">
        <f t="shared" si="413"/>
        <v>0.98167938931297705</v>
      </c>
      <c r="BA2024">
        <f t="shared" si="414"/>
        <v>2.2040399400826709E-4</v>
      </c>
    </row>
    <row r="2025" spans="1:53" x14ac:dyDescent="0.25">
      <c r="A2025">
        <f>'Preprocessed Data'!A2023</f>
        <v>1</v>
      </c>
      <c r="B2025">
        <f>'Preprocessed Data'!B2023</f>
        <v>49</v>
      </c>
      <c r="C2025">
        <f>'Preprocessed Data'!C2023</f>
        <v>0</v>
      </c>
      <c r="D2025">
        <f>'Preprocessed Data'!D2023</f>
        <v>0</v>
      </c>
      <c r="E2025">
        <f>'Preprocessed Data'!E2023</f>
        <v>1</v>
      </c>
      <c r="F2025">
        <f>'Preprocessed Data'!F2023</f>
        <v>1</v>
      </c>
      <c r="G2025">
        <f>'Preprocessed Data'!G2023</f>
        <v>2</v>
      </c>
      <c r="H2025">
        <f>'Preprocessed Data'!H2023</f>
        <v>58.19</v>
      </c>
      <c r="I2025">
        <f>'Preprocessed Data'!I2023</f>
        <v>29.6</v>
      </c>
      <c r="J2025">
        <f>'Preprocessed Data'!J2023</f>
        <v>3</v>
      </c>
      <c r="K2025" s="10">
        <f>'Preprocessed Data'!K2023</f>
        <v>0</v>
      </c>
      <c r="L2025" s="1">
        <f t="shared" si="404"/>
        <v>1</v>
      </c>
      <c r="M2025" s="11">
        <f t="shared" si="405"/>
        <v>1</v>
      </c>
      <c r="N2025">
        <f t="shared" si="406"/>
        <v>0</v>
      </c>
      <c r="O2025">
        <f t="shared" si="407"/>
        <v>1.1855969660367491E-2</v>
      </c>
      <c r="P2025" s="10">
        <f t="shared" si="408"/>
        <v>1.1855969660367491E-2</v>
      </c>
      <c r="Q2025" s="11">
        <f t="shared" si="409"/>
        <v>0.9881440303396325</v>
      </c>
      <c r="R2025" s="10">
        <f t="shared" si="410"/>
        <v>-1.1926812163112234E-2</v>
      </c>
      <c r="S2025" s="11">
        <f t="shared" si="411"/>
        <v>100</v>
      </c>
      <c r="AT2025">
        <v>1.7140833736642328E-2</v>
      </c>
      <c r="AU2025">
        <v>1</v>
      </c>
      <c r="AV2025">
        <v>0</v>
      </c>
      <c r="AW2025">
        <f t="shared" si="415"/>
        <v>2009</v>
      </c>
      <c r="AX2025">
        <f t="shared" si="416"/>
        <v>12</v>
      </c>
      <c r="AY2025">
        <f t="shared" si="412"/>
        <v>0.54894476874719356</v>
      </c>
      <c r="AZ2025">
        <f t="shared" si="413"/>
        <v>0.98167938931297705</v>
      </c>
      <c r="BA2025">
        <f t="shared" si="414"/>
        <v>2.2040399400837608E-4</v>
      </c>
    </row>
    <row r="2026" spans="1:53" x14ac:dyDescent="0.25">
      <c r="A2026">
        <f>'Preprocessed Data'!A2024</f>
        <v>1</v>
      </c>
      <c r="B2026">
        <f>'Preprocessed Data'!B2024</f>
        <v>82</v>
      </c>
      <c r="C2026">
        <f>'Preprocessed Data'!C2024</f>
        <v>0</v>
      </c>
      <c r="D2026">
        <f>'Preprocessed Data'!D2024</f>
        <v>0</v>
      </c>
      <c r="E2026">
        <f>'Preprocessed Data'!E2024</f>
        <v>1</v>
      </c>
      <c r="F2026">
        <f>'Preprocessed Data'!F2024</f>
        <v>4</v>
      </c>
      <c r="G2026">
        <f>'Preprocessed Data'!G2024</f>
        <v>1</v>
      </c>
      <c r="H2026">
        <f>'Preprocessed Data'!H2024</f>
        <v>86.62</v>
      </c>
      <c r="I2026">
        <f>'Preprocessed Data'!I2024</f>
        <v>29.5</v>
      </c>
      <c r="J2026">
        <f>'Preprocessed Data'!J2024</f>
        <v>1</v>
      </c>
      <c r="K2026" s="10">
        <f>'Preprocessed Data'!K2024</f>
        <v>1</v>
      </c>
      <c r="L2026" s="1">
        <f t="shared" si="404"/>
        <v>0</v>
      </c>
      <c r="M2026" s="11">
        <f t="shared" si="405"/>
        <v>1</v>
      </c>
      <c r="N2026">
        <f t="shared" si="406"/>
        <v>1</v>
      </c>
      <c r="O2026">
        <f t="shared" si="407"/>
        <v>0.14181906978865638</v>
      </c>
      <c r="P2026" s="10">
        <f t="shared" si="408"/>
        <v>0.14181906978865638</v>
      </c>
      <c r="Q2026" s="11">
        <f t="shared" si="409"/>
        <v>0.85818093021134367</v>
      </c>
      <c r="R2026" s="10">
        <f t="shared" si="410"/>
        <v>-1.9532031902262577</v>
      </c>
      <c r="S2026" s="11">
        <f t="shared" si="411"/>
        <v>0</v>
      </c>
      <c r="AT2026">
        <v>1.7212978050588669E-2</v>
      </c>
      <c r="AU2026">
        <v>1</v>
      </c>
      <c r="AV2026">
        <v>0</v>
      </c>
      <c r="AW2026">
        <f t="shared" si="415"/>
        <v>2010</v>
      </c>
      <c r="AX2026">
        <f t="shared" si="416"/>
        <v>12</v>
      </c>
      <c r="AY2026">
        <f t="shared" si="412"/>
        <v>0.54872025145936232</v>
      </c>
      <c r="AZ2026">
        <f t="shared" si="413"/>
        <v>0.98167938931297705</v>
      </c>
      <c r="BA2026">
        <f t="shared" si="414"/>
        <v>2.2040399400826709E-4</v>
      </c>
    </row>
    <row r="2027" spans="1:53" x14ac:dyDescent="0.25">
      <c r="A2027">
        <f>'Preprocessed Data'!A2025</f>
        <v>1</v>
      </c>
      <c r="B2027">
        <f>'Preprocessed Data'!B2025</f>
        <v>65</v>
      </c>
      <c r="C2027">
        <f>'Preprocessed Data'!C2025</f>
        <v>1</v>
      </c>
      <c r="D2027">
        <f>'Preprocessed Data'!D2025</f>
        <v>0</v>
      </c>
      <c r="E2027">
        <f>'Preprocessed Data'!E2025</f>
        <v>1</v>
      </c>
      <c r="F2027">
        <f>'Preprocessed Data'!F2025</f>
        <v>4</v>
      </c>
      <c r="G2027">
        <f>'Preprocessed Data'!G2025</f>
        <v>2</v>
      </c>
      <c r="H2027">
        <f>'Preprocessed Data'!H2025</f>
        <v>112.09</v>
      </c>
      <c r="I2027">
        <f>'Preprocessed Data'!I2025</f>
        <v>29.5</v>
      </c>
      <c r="J2027">
        <f>'Preprocessed Data'!J2025</f>
        <v>2</v>
      </c>
      <c r="K2027" s="10">
        <f>'Preprocessed Data'!K2025</f>
        <v>0</v>
      </c>
      <c r="L2027" s="1">
        <f t="shared" si="404"/>
        <v>1</v>
      </c>
      <c r="M2027" s="11">
        <f t="shared" si="405"/>
        <v>1</v>
      </c>
      <c r="N2027">
        <f t="shared" si="406"/>
        <v>0</v>
      </c>
      <c r="O2027">
        <f t="shared" si="407"/>
        <v>0.22643923616700076</v>
      </c>
      <c r="P2027" s="10">
        <f t="shared" si="408"/>
        <v>0.22643923616700076</v>
      </c>
      <c r="Q2027" s="11">
        <f t="shared" si="409"/>
        <v>0.77356076383299921</v>
      </c>
      <c r="R2027" s="10">
        <f t="shared" si="410"/>
        <v>-0.2567510550628595</v>
      </c>
      <c r="S2027" s="11">
        <f t="shared" si="411"/>
        <v>100</v>
      </c>
      <c r="AT2027">
        <v>1.7228145341943508E-2</v>
      </c>
      <c r="AU2027">
        <v>1</v>
      </c>
      <c r="AV2027">
        <v>0</v>
      </c>
      <c r="AW2027">
        <f t="shared" si="415"/>
        <v>2011</v>
      </c>
      <c r="AX2027">
        <f t="shared" si="416"/>
        <v>12</v>
      </c>
      <c r="AY2027">
        <f t="shared" si="412"/>
        <v>0.54849573417153119</v>
      </c>
      <c r="AZ2027">
        <f t="shared" si="413"/>
        <v>0.98167938931297705</v>
      </c>
      <c r="BA2027">
        <f t="shared" si="414"/>
        <v>2.2040399400826709E-4</v>
      </c>
    </row>
    <row r="2028" spans="1:53" x14ac:dyDescent="0.25">
      <c r="A2028">
        <f>'Preprocessed Data'!A2026</f>
        <v>1</v>
      </c>
      <c r="B2028">
        <f>'Preprocessed Data'!B2026</f>
        <v>82</v>
      </c>
      <c r="C2028">
        <f>'Preprocessed Data'!C2026</f>
        <v>0</v>
      </c>
      <c r="D2028">
        <f>'Preprocessed Data'!D2026</f>
        <v>0</v>
      </c>
      <c r="E2028">
        <f>'Preprocessed Data'!E2026</f>
        <v>1</v>
      </c>
      <c r="F2028">
        <f>'Preprocessed Data'!F2026</f>
        <v>4</v>
      </c>
      <c r="G2028">
        <f>'Preprocessed Data'!G2026</f>
        <v>2</v>
      </c>
      <c r="H2028">
        <f>'Preprocessed Data'!H2026</f>
        <v>105.77</v>
      </c>
      <c r="I2028">
        <f>'Preprocessed Data'!I2026</f>
        <v>29.5</v>
      </c>
      <c r="J2028">
        <f>'Preprocessed Data'!J2026</f>
        <v>4</v>
      </c>
      <c r="K2028" s="10">
        <f>'Preprocessed Data'!K2026</f>
        <v>0</v>
      </c>
      <c r="L2028" s="1">
        <f t="shared" si="404"/>
        <v>1</v>
      </c>
      <c r="M2028" s="11">
        <f t="shared" si="405"/>
        <v>1</v>
      </c>
      <c r="N2028">
        <f t="shared" si="406"/>
        <v>0</v>
      </c>
      <c r="O2028">
        <f t="shared" si="407"/>
        <v>0.22428044511059653</v>
      </c>
      <c r="P2028" s="10">
        <f t="shared" si="408"/>
        <v>0.22428044511059653</v>
      </c>
      <c r="Q2028" s="11">
        <f t="shared" si="409"/>
        <v>0.77571955488940347</v>
      </c>
      <c r="R2028" s="10">
        <f t="shared" si="410"/>
        <v>-0.25396422245743361</v>
      </c>
      <c r="S2028" s="11">
        <f t="shared" si="411"/>
        <v>100</v>
      </c>
      <c r="AT2028">
        <v>1.7228477319651651E-2</v>
      </c>
      <c r="AU2028">
        <v>1</v>
      </c>
      <c r="AV2028">
        <v>0</v>
      </c>
      <c r="AW2028">
        <f t="shared" si="415"/>
        <v>2012</v>
      </c>
      <c r="AX2028">
        <f t="shared" si="416"/>
        <v>12</v>
      </c>
      <c r="AY2028">
        <f t="shared" si="412"/>
        <v>0.54827121688370006</v>
      </c>
      <c r="AZ2028">
        <f t="shared" si="413"/>
        <v>0.98167938931297705</v>
      </c>
      <c r="BA2028">
        <f t="shared" si="414"/>
        <v>2.2040399400837608E-4</v>
      </c>
    </row>
    <row r="2029" spans="1:53" x14ac:dyDescent="0.25">
      <c r="A2029">
        <f>'Preprocessed Data'!A2027</f>
        <v>2</v>
      </c>
      <c r="B2029">
        <f>'Preprocessed Data'!B2027</f>
        <v>63</v>
      </c>
      <c r="C2029">
        <f>'Preprocessed Data'!C2027</f>
        <v>0</v>
      </c>
      <c r="D2029">
        <f>'Preprocessed Data'!D2027</f>
        <v>0</v>
      </c>
      <c r="E2029">
        <f>'Preprocessed Data'!E2027</f>
        <v>1</v>
      </c>
      <c r="F2029">
        <f>'Preprocessed Data'!F2027</f>
        <v>4</v>
      </c>
      <c r="G2029">
        <f>'Preprocessed Data'!G2027</f>
        <v>1</v>
      </c>
      <c r="H2029">
        <f>'Preprocessed Data'!H2027</f>
        <v>92.7</v>
      </c>
      <c r="I2029">
        <f>'Preprocessed Data'!I2027</f>
        <v>29.5</v>
      </c>
      <c r="J2029">
        <f>'Preprocessed Data'!J2027</f>
        <v>2</v>
      </c>
      <c r="K2029" s="10">
        <f>'Preprocessed Data'!K2027</f>
        <v>0</v>
      </c>
      <c r="L2029" s="1">
        <f t="shared" si="404"/>
        <v>1</v>
      </c>
      <c r="M2029" s="11">
        <f t="shared" si="405"/>
        <v>1</v>
      </c>
      <c r="N2029">
        <f t="shared" si="406"/>
        <v>0</v>
      </c>
      <c r="O2029">
        <f t="shared" si="407"/>
        <v>5.3674922392907658E-2</v>
      </c>
      <c r="P2029" s="10">
        <f t="shared" si="408"/>
        <v>5.3674922392907658E-2</v>
      </c>
      <c r="Q2029" s="11">
        <f t="shared" si="409"/>
        <v>0.94632507760709239</v>
      </c>
      <c r="R2029" s="10">
        <f t="shared" si="410"/>
        <v>-5.5169135124706614E-2</v>
      </c>
      <c r="S2029" s="11">
        <f t="shared" si="411"/>
        <v>100</v>
      </c>
      <c r="AT2029">
        <v>1.7256735419833004E-2</v>
      </c>
      <c r="AU2029">
        <v>1</v>
      </c>
      <c r="AV2029">
        <v>0</v>
      </c>
      <c r="AW2029">
        <f t="shared" si="415"/>
        <v>2013</v>
      </c>
      <c r="AX2029">
        <f t="shared" si="416"/>
        <v>12</v>
      </c>
      <c r="AY2029">
        <f t="shared" si="412"/>
        <v>0.54804669959586882</v>
      </c>
      <c r="AZ2029">
        <f t="shared" si="413"/>
        <v>0.98167938931297705</v>
      </c>
      <c r="BA2029">
        <f t="shared" si="414"/>
        <v>2.2040399400826709E-4</v>
      </c>
    </row>
    <row r="2030" spans="1:53" x14ac:dyDescent="0.25">
      <c r="A2030">
        <f>'Preprocessed Data'!A2028</f>
        <v>2</v>
      </c>
      <c r="B2030">
        <f>'Preprocessed Data'!B2028</f>
        <v>77</v>
      </c>
      <c r="C2030">
        <f>'Preprocessed Data'!C2028</f>
        <v>1</v>
      </c>
      <c r="D2030">
        <f>'Preprocessed Data'!D2028</f>
        <v>0</v>
      </c>
      <c r="E2030">
        <f>'Preprocessed Data'!E2028</f>
        <v>1</v>
      </c>
      <c r="F2030">
        <f>'Preprocessed Data'!F2028</f>
        <v>2</v>
      </c>
      <c r="G2030">
        <f>'Preprocessed Data'!G2028</f>
        <v>2</v>
      </c>
      <c r="H2030">
        <f>'Preprocessed Data'!H2028</f>
        <v>102.01</v>
      </c>
      <c r="I2030">
        <f>'Preprocessed Data'!I2028</f>
        <v>29.5</v>
      </c>
      <c r="J2030">
        <f>'Preprocessed Data'!J2028</f>
        <v>4</v>
      </c>
      <c r="K2030" s="10">
        <f>'Preprocessed Data'!K2028</f>
        <v>0</v>
      </c>
      <c r="L2030" s="1">
        <f t="shared" si="404"/>
        <v>1</v>
      </c>
      <c r="M2030" s="11">
        <f t="shared" si="405"/>
        <v>1</v>
      </c>
      <c r="N2030">
        <f t="shared" si="406"/>
        <v>0</v>
      </c>
      <c r="O2030">
        <f t="shared" si="407"/>
        <v>0.21225412735665247</v>
      </c>
      <c r="P2030" s="10">
        <f t="shared" si="408"/>
        <v>0.21225412735665247</v>
      </c>
      <c r="Q2030" s="11">
        <f t="shared" si="409"/>
        <v>0.7877458726433475</v>
      </c>
      <c r="R2030" s="10">
        <f t="shared" si="410"/>
        <v>-0.23857973778298222</v>
      </c>
      <c r="S2030" s="11">
        <f t="shared" si="411"/>
        <v>100</v>
      </c>
      <c r="AT2030">
        <v>1.7262307122262368E-2</v>
      </c>
      <c r="AU2030">
        <v>1</v>
      </c>
      <c r="AV2030">
        <v>0</v>
      </c>
      <c r="AW2030">
        <f t="shared" si="415"/>
        <v>2014</v>
      </c>
      <c r="AX2030">
        <f t="shared" si="416"/>
        <v>12</v>
      </c>
      <c r="AY2030">
        <f t="shared" si="412"/>
        <v>0.5478221823080377</v>
      </c>
      <c r="AZ2030">
        <f t="shared" si="413"/>
        <v>0.98167938931297705</v>
      </c>
      <c r="BA2030">
        <f t="shared" si="414"/>
        <v>2.2040399400826709E-4</v>
      </c>
    </row>
    <row r="2031" spans="1:53" x14ac:dyDescent="0.25">
      <c r="A2031">
        <f>'Preprocessed Data'!A2029</f>
        <v>2</v>
      </c>
      <c r="B2031">
        <f>'Preprocessed Data'!B2029</f>
        <v>46</v>
      </c>
      <c r="C2031">
        <f>'Preprocessed Data'!C2029</f>
        <v>0</v>
      </c>
      <c r="D2031">
        <f>'Preprocessed Data'!D2029</f>
        <v>0</v>
      </c>
      <c r="E2031">
        <f>'Preprocessed Data'!E2029</f>
        <v>1</v>
      </c>
      <c r="F2031">
        <f>'Preprocessed Data'!F2029</f>
        <v>1</v>
      </c>
      <c r="G2031">
        <f>'Preprocessed Data'!G2029</f>
        <v>1</v>
      </c>
      <c r="H2031">
        <f>'Preprocessed Data'!H2029</f>
        <v>218.65</v>
      </c>
      <c r="I2031">
        <f>'Preprocessed Data'!I2029</f>
        <v>29.5</v>
      </c>
      <c r="J2031">
        <f>'Preprocessed Data'!J2029</f>
        <v>2</v>
      </c>
      <c r="K2031" s="10">
        <f>'Preprocessed Data'!K2029</f>
        <v>1</v>
      </c>
      <c r="L2031" s="1">
        <f t="shared" si="404"/>
        <v>0</v>
      </c>
      <c r="M2031" s="11">
        <f t="shared" si="405"/>
        <v>1</v>
      </c>
      <c r="N2031">
        <f t="shared" si="406"/>
        <v>1</v>
      </c>
      <c r="O2031">
        <f t="shared" si="407"/>
        <v>0.32860976972843187</v>
      </c>
      <c r="P2031" s="10">
        <f t="shared" si="408"/>
        <v>0.32860976972843187</v>
      </c>
      <c r="Q2031" s="11">
        <f t="shared" si="409"/>
        <v>0.67139023027156819</v>
      </c>
      <c r="R2031" s="10">
        <f t="shared" si="410"/>
        <v>-1.1128843424501773</v>
      </c>
      <c r="S2031" s="11">
        <f t="shared" si="411"/>
        <v>0</v>
      </c>
      <c r="AT2031">
        <v>1.7334677225682611E-2</v>
      </c>
      <c r="AU2031">
        <v>1</v>
      </c>
      <c r="AV2031">
        <v>0</v>
      </c>
      <c r="AW2031">
        <f t="shared" si="415"/>
        <v>2015</v>
      </c>
      <c r="AX2031">
        <f t="shared" si="416"/>
        <v>12</v>
      </c>
      <c r="AY2031">
        <f t="shared" si="412"/>
        <v>0.54759766502020657</v>
      </c>
      <c r="AZ2031">
        <f t="shared" si="413"/>
        <v>0.98167938931297705</v>
      </c>
      <c r="BA2031">
        <f t="shared" si="414"/>
        <v>2.2040399400837608E-4</v>
      </c>
    </row>
    <row r="2032" spans="1:53" x14ac:dyDescent="0.25">
      <c r="A2032">
        <f>'Preprocessed Data'!A2030</f>
        <v>1</v>
      </c>
      <c r="B2032">
        <f>'Preprocessed Data'!B2030</f>
        <v>44</v>
      </c>
      <c r="C2032">
        <f>'Preprocessed Data'!C2030</f>
        <v>0</v>
      </c>
      <c r="D2032">
        <f>'Preprocessed Data'!D2030</f>
        <v>0</v>
      </c>
      <c r="E2032">
        <f>'Preprocessed Data'!E2030</f>
        <v>1</v>
      </c>
      <c r="F2032">
        <f>'Preprocessed Data'!F2030</f>
        <v>5</v>
      </c>
      <c r="G2032">
        <f>'Preprocessed Data'!G2030</f>
        <v>1</v>
      </c>
      <c r="H2032">
        <f>'Preprocessed Data'!H2030</f>
        <v>119.01</v>
      </c>
      <c r="I2032">
        <f>'Preprocessed Data'!I2030</f>
        <v>29.5</v>
      </c>
      <c r="J2032">
        <f>'Preprocessed Data'!J2030</f>
        <v>2</v>
      </c>
      <c r="K2032" s="10">
        <f>'Preprocessed Data'!K2030</f>
        <v>0</v>
      </c>
      <c r="L2032" s="1">
        <f t="shared" si="404"/>
        <v>1</v>
      </c>
      <c r="M2032" s="11">
        <f t="shared" si="405"/>
        <v>1</v>
      </c>
      <c r="N2032">
        <f t="shared" si="406"/>
        <v>0</v>
      </c>
      <c r="O2032">
        <f t="shared" si="407"/>
        <v>5.8252579621255157E-2</v>
      </c>
      <c r="P2032" s="10">
        <f t="shared" si="408"/>
        <v>5.8252579621255157E-2</v>
      </c>
      <c r="Q2032" s="11">
        <f t="shared" si="409"/>
        <v>0.94174742037874482</v>
      </c>
      <c r="R2032" s="10">
        <f t="shared" si="410"/>
        <v>-6.0018171592134954E-2</v>
      </c>
      <c r="S2032" s="11">
        <f t="shared" si="411"/>
        <v>100</v>
      </c>
      <c r="AT2032">
        <v>1.7336980356209893E-2</v>
      </c>
      <c r="AU2032">
        <v>1</v>
      </c>
      <c r="AV2032">
        <v>0</v>
      </c>
      <c r="AW2032">
        <f t="shared" si="415"/>
        <v>2016</v>
      </c>
      <c r="AX2032">
        <f t="shared" si="416"/>
        <v>12</v>
      </c>
      <c r="AY2032">
        <f t="shared" si="412"/>
        <v>0.54737314773237533</v>
      </c>
      <c r="AZ2032">
        <f t="shared" si="413"/>
        <v>0.98167938931297705</v>
      </c>
      <c r="BA2032">
        <f t="shared" si="414"/>
        <v>2.2040399400826709E-4</v>
      </c>
    </row>
    <row r="2033" spans="1:53" x14ac:dyDescent="0.25">
      <c r="A2033">
        <f>'Preprocessed Data'!A2031</f>
        <v>2</v>
      </c>
      <c r="B2033">
        <f>'Preprocessed Data'!B2031</f>
        <v>77</v>
      </c>
      <c r="C2033">
        <f>'Preprocessed Data'!C2031</f>
        <v>0</v>
      </c>
      <c r="D2033">
        <f>'Preprocessed Data'!D2031</f>
        <v>0</v>
      </c>
      <c r="E2033">
        <f>'Preprocessed Data'!E2031</f>
        <v>1</v>
      </c>
      <c r="F2033">
        <f>'Preprocessed Data'!F2031</f>
        <v>1</v>
      </c>
      <c r="G2033">
        <f>'Preprocessed Data'!G2031</f>
        <v>1</v>
      </c>
      <c r="H2033">
        <f>'Preprocessed Data'!H2031</f>
        <v>100.85</v>
      </c>
      <c r="I2033">
        <f>'Preprocessed Data'!I2031</f>
        <v>29.5</v>
      </c>
      <c r="J2033">
        <f>'Preprocessed Data'!J2031</f>
        <v>3</v>
      </c>
      <c r="K2033" s="10">
        <f>'Preprocessed Data'!K2031</f>
        <v>0</v>
      </c>
      <c r="L2033" s="1">
        <f t="shared" si="404"/>
        <v>1</v>
      </c>
      <c r="M2033" s="11">
        <f t="shared" si="405"/>
        <v>1</v>
      </c>
      <c r="N2033">
        <f t="shared" si="406"/>
        <v>0</v>
      </c>
      <c r="O2033">
        <f t="shared" si="407"/>
        <v>9.9725178132546582E-2</v>
      </c>
      <c r="P2033" s="10">
        <f t="shared" si="408"/>
        <v>9.9725178132546582E-2</v>
      </c>
      <c r="Q2033" s="11">
        <f t="shared" si="409"/>
        <v>0.90027482186745345</v>
      </c>
      <c r="R2033" s="10">
        <f t="shared" si="410"/>
        <v>-0.10505520463947506</v>
      </c>
      <c r="S2033" s="11">
        <f t="shared" si="411"/>
        <v>100</v>
      </c>
      <c r="AT2033">
        <v>1.7345756994714797E-2</v>
      </c>
      <c r="AU2033">
        <v>1</v>
      </c>
      <c r="AV2033">
        <v>0</v>
      </c>
      <c r="AW2033">
        <f t="shared" si="415"/>
        <v>2017</v>
      </c>
      <c r="AX2033">
        <f t="shared" si="416"/>
        <v>12</v>
      </c>
      <c r="AY2033">
        <f t="shared" si="412"/>
        <v>0.5471486304445442</v>
      </c>
      <c r="AZ2033">
        <f t="shared" si="413"/>
        <v>0.98167938931297705</v>
      </c>
      <c r="BA2033">
        <f t="shared" si="414"/>
        <v>2.2040399400826709E-4</v>
      </c>
    </row>
    <row r="2034" spans="1:53" x14ac:dyDescent="0.25">
      <c r="A2034">
        <f>'Preprocessed Data'!A2032</f>
        <v>1</v>
      </c>
      <c r="B2034">
        <f>'Preprocessed Data'!B2032</f>
        <v>53</v>
      </c>
      <c r="C2034">
        <f>'Preprocessed Data'!C2032</f>
        <v>1</v>
      </c>
      <c r="D2034">
        <f>'Preprocessed Data'!D2032</f>
        <v>0</v>
      </c>
      <c r="E2034">
        <f>'Preprocessed Data'!E2032</f>
        <v>1</v>
      </c>
      <c r="F2034">
        <f>'Preprocessed Data'!F2032</f>
        <v>2</v>
      </c>
      <c r="G2034">
        <f>'Preprocessed Data'!G2032</f>
        <v>2</v>
      </c>
      <c r="H2034">
        <f>'Preprocessed Data'!H2032</f>
        <v>78.680000000000007</v>
      </c>
      <c r="I2034">
        <f>'Preprocessed Data'!I2032</f>
        <v>29.5</v>
      </c>
      <c r="J2034">
        <f>'Preprocessed Data'!J2032</f>
        <v>2</v>
      </c>
      <c r="K2034" s="10">
        <f>'Preprocessed Data'!K2032</f>
        <v>0</v>
      </c>
      <c r="L2034" s="1">
        <f t="shared" si="404"/>
        <v>1</v>
      </c>
      <c r="M2034" s="11">
        <f t="shared" si="405"/>
        <v>1</v>
      </c>
      <c r="N2034">
        <f t="shared" si="406"/>
        <v>0</v>
      </c>
      <c r="O2034">
        <f t="shared" si="407"/>
        <v>5.2900489956353935E-2</v>
      </c>
      <c r="P2034" s="10">
        <f t="shared" si="408"/>
        <v>5.2900489956353935E-2</v>
      </c>
      <c r="Q2034" s="11">
        <f t="shared" si="409"/>
        <v>0.94709951004364612</v>
      </c>
      <c r="R2034" s="10">
        <f t="shared" si="410"/>
        <v>-5.4351112072941292E-2</v>
      </c>
      <c r="S2034" s="11">
        <f t="shared" si="411"/>
        <v>100</v>
      </c>
      <c r="AT2034">
        <v>1.735299327350058E-2</v>
      </c>
      <c r="AU2034">
        <v>1</v>
      </c>
      <c r="AV2034">
        <v>0</v>
      </c>
      <c r="AW2034">
        <f t="shared" si="415"/>
        <v>2018</v>
      </c>
      <c r="AX2034">
        <f t="shared" si="416"/>
        <v>12</v>
      </c>
      <c r="AY2034">
        <f t="shared" si="412"/>
        <v>0.54692411315671308</v>
      </c>
      <c r="AZ2034">
        <f t="shared" si="413"/>
        <v>0.98167938931297705</v>
      </c>
      <c r="BA2034">
        <f t="shared" si="414"/>
        <v>2.2040399400837608E-4</v>
      </c>
    </row>
    <row r="2035" spans="1:53" x14ac:dyDescent="0.25">
      <c r="A2035">
        <f>'Preprocessed Data'!A2033</f>
        <v>2</v>
      </c>
      <c r="B2035">
        <f>'Preprocessed Data'!B2033</f>
        <v>37</v>
      </c>
      <c r="C2035">
        <f>'Preprocessed Data'!C2033</f>
        <v>0</v>
      </c>
      <c r="D2035">
        <f>'Preprocessed Data'!D2033</f>
        <v>0</v>
      </c>
      <c r="E2035">
        <f>'Preprocessed Data'!E2033</f>
        <v>1</v>
      </c>
      <c r="F2035">
        <f>'Preprocessed Data'!F2033</f>
        <v>4</v>
      </c>
      <c r="G2035">
        <f>'Preprocessed Data'!G2033</f>
        <v>2</v>
      </c>
      <c r="H2035">
        <f>'Preprocessed Data'!H2033</f>
        <v>74.510000000000005</v>
      </c>
      <c r="I2035">
        <f>'Preprocessed Data'!I2033</f>
        <v>29.5</v>
      </c>
      <c r="J2035">
        <f>'Preprocessed Data'!J2033</f>
        <v>4</v>
      </c>
      <c r="K2035" s="10">
        <f>'Preprocessed Data'!K2033</f>
        <v>0</v>
      </c>
      <c r="L2035" s="1">
        <f t="shared" si="404"/>
        <v>1</v>
      </c>
      <c r="M2035" s="11">
        <f t="shared" si="405"/>
        <v>1</v>
      </c>
      <c r="N2035">
        <f t="shared" si="406"/>
        <v>0</v>
      </c>
      <c r="O2035">
        <f t="shared" si="407"/>
        <v>9.8093281025173912E-3</v>
      </c>
      <c r="P2035" s="10">
        <f t="shared" si="408"/>
        <v>9.8093281025173912E-3</v>
      </c>
      <c r="Q2035" s="11">
        <f t="shared" si="409"/>
        <v>0.99019067189748255</v>
      </c>
      <c r="R2035" s="10">
        <f t="shared" si="410"/>
        <v>-9.8577565218463427E-3</v>
      </c>
      <c r="S2035" s="11">
        <f t="shared" si="411"/>
        <v>100</v>
      </c>
      <c r="AT2035">
        <v>1.7364027116797166E-2</v>
      </c>
      <c r="AU2035">
        <v>1</v>
      </c>
      <c r="AV2035">
        <v>0</v>
      </c>
      <c r="AW2035">
        <f t="shared" si="415"/>
        <v>2019</v>
      </c>
      <c r="AX2035">
        <f t="shared" si="416"/>
        <v>12</v>
      </c>
      <c r="AY2035">
        <f t="shared" si="412"/>
        <v>0.54669959586888184</v>
      </c>
      <c r="AZ2035">
        <f t="shared" si="413"/>
        <v>0.98167938931297705</v>
      </c>
      <c r="BA2035">
        <f t="shared" si="414"/>
        <v>2.204039940081581E-4</v>
      </c>
    </row>
    <row r="2036" spans="1:53" x14ac:dyDescent="0.25">
      <c r="A2036">
        <f>'Preprocessed Data'!A2034</f>
        <v>2</v>
      </c>
      <c r="B2036">
        <f>'Preprocessed Data'!B2034</f>
        <v>41</v>
      </c>
      <c r="C2036">
        <f>'Preprocessed Data'!C2034</f>
        <v>0</v>
      </c>
      <c r="D2036">
        <f>'Preprocessed Data'!D2034</f>
        <v>0</v>
      </c>
      <c r="E2036">
        <f>'Preprocessed Data'!E2034</f>
        <v>1</v>
      </c>
      <c r="F2036">
        <f>'Preprocessed Data'!F2034</f>
        <v>4</v>
      </c>
      <c r="G2036">
        <f>'Preprocessed Data'!G2034</f>
        <v>1</v>
      </c>
      <c r="H2036">
        <f>'Preprocessed Data'!H2034</f>
        <v>91.46</v>
      </c>
      <c r="I2036">
        <f>'Preprocessed Data'!I2034</f>
        <v>29.5</v>
      </c>
      <c r="J2036">
        <f>'Preprocessed Data'!J2034</f>
        <v>2</v>
      </c>
      <c r="K2036" s="10">
        <f>'Preprocessed Data'!K2034</f>
        <v>0</v>
      </c>
      <c r="L2036" s="1">
        <f t="shared" si="404"/>
        <v>1</v>
      </c>
      <c r="M2036" s="11">
        <f t="shared" si="405"/>
        <v>1</v>
      </c>
      <c r="N2036">
        <f t="shared" si="406"/>
        <v>0</v>
      </c>
      <c r="O2036">
        <f t="shared" si="407"/>
        <v>1.7672445826719813E-2</v>
      </c>
      <c r="P2036" s="10">
        <f t="shared" si="408"/>
        <v>1.7672445826719813E-2</v>
      </c>
      <c r="Q2036" s="11">
        <f t="shared" si="409"/>
        <v>0.98232755417328022</v>
      </c>
      <c r="R2036" s="10">
        <f t="shared" si="410"/>
        <v>-1.7830468024584111E-2</v>
      </c>
      <c r="S2036" s="11">
        <f t="shared" si="411"/>
        <v>100</v>
      </c>
      <c r="AT2036">
        <v>1.7375202069125247E-2</v>
      </c>
      <c r="AU2036">
        <v>1</v>
      </c>
      <c r="AV2036">
        <v>0</v>
      </c>
      <c r="AW2036">
        <f t="shared" si="415"/>
        <v>2020</v>
      </c>
      <c r="AX2036">
        <f t="shared" si="416"/>
        <v>12</v>
      </c>
      <c r="AY2036">
        <f t="shared" si="412"/>
        <v>0.54647507858105082</v>
      </c>
      <c r="AZ2036">
        <f t="shared" si="413"/>
        <v>0.98167938931297705</v>
      </c>
      <c r="BA2036">
        <f t="shared" si="414"/>
        <v>2.2040399400837608E-4</v>
      </c>
    </row>
    <row r="2037" spans="1:53" x14ac:dyDescent="0.25">
      <c r="A2037">
        <f>'Preprocessed Data'!A2035</f>
        <v>1</v>
      </c>
      <c r="B2037">
        <f>'Preprocessed Data'!B2035</f>
        <v>50</v>
      </c>
      <c r="C2037">
        <f>'Preprocessed Data'!C2035</f>
        <v>0</v>
      </c>
      <c r="D2037">
        <f>'Preprocessed Data'!D2035</f>
        <v>0</v>
      </c>
      <c r="E2037">
        <f>'Preprocessed Data'!E2035</f>
        <v>1</v>
      </c>
      <c r="F2037">
        <f>'Preprocessed Data'!F2035</f>
        <v>4</v>
      </c>
      <c r="G2037">
        <f>'Preprocessed Data'!G2035</f>
        <v>1</v>
      </c>
      <c r="H2037">
        <f>'Preprocessed Data'!H2035</f>
        <v>104.02</v>
      </c>
      <c r="I2037">
        <f>'Preprocessed Data'!I2035</f>
        <v>29.5</v>
      </c>
      <c r="J2037">
        <f>'Preprocessed Data'!J2035</f>
        <v>2</v>
      </c>
      <c r="K2037" s="10">
        <f>'Preprocessed Data'!K2035</f>
        <v>0</v>
      </c>
      <c r="L2037" s="1">
        <f t="shared" si="404"/>
        <v>1</v>
      </c>
      <c r="M2037" s="11">
        <f t="shared" si="405"/>
        <v>1</v>
      </c>
      <c r="N2037">
        <f t="shared" si="406"/>
        <v>0</v>
      </c>
      <c r="O2037">
        <f t="shared" si="407"/>
        <v>4.9370313257266873E-2</v>
      </c>
      <c r="P2037" s="10">
        <f t="shared" si="408"/>
        <v>4.9370313257266873E-2</v>
      </c>
      <c r="Q2037" s="11">
        <f t="shared" si="409"/>
        <v>0.95062968674273307</v>
      </c>
      <c r="R2037" s="10">
        <f t="shared" si="410"/>
        <v>-5.0630685810862573E-2</v>
      </c>
      <c r="S2037" s="11">
        <f t="shared" si="411"/>
        <v>100</v>
      </c>
      <c r="AT2037">
        <v>1.7380613938689188E-2</v>
      </c>
      <c r="AU2037">
        <v>1</v>
      </c>
      <c r="AV2037">
        <v>0</v>
      </c>
      <c r="AW2037">
        <f t="shared" si="415"/>
        <v>2021</v>
      </c>
      <c r="AX2037">
        <f t="shared" si="416"/>
        <v>12</v>
      </c>
      <c r="AY2037">
        <f t="shared" si="412"/>
        <v>0.54625056129321958</v>
      </c>
      <c r="AZ2037">
        <f t="shared" si="413"/>
        <v>0.98167938931297705</v>
      </c>
      <c r="BA2037">
        <f t="shared" si="414"/>
        <v>2.2040399400837608E-4</v>
      </c>
    </row>
    <row r="2038" spans="1:53" x14ac:dyDescent="0.25">
      <c r="A2038">
        <f>'Preprocessed Data'!A2036</f>
        <v>1</v>
      </c>
      <c r="B2038">
        <f>'Preprocessed Data'!B2036</f>
        <v>64</v>
      </c>
      <c r="C2038">
        <f>'Preprocessed Data'!C2036</f>
        <v>0</v>
      </c>
      <c r="D2038">
        <f>'Preprocessed Data'!D2036</f>
        <v>1</v>
      </c>
      <c r="E2038">
        <f>'Preprocessed Data'!E2036</f>
        <v>1</v>
      </c>
      <c r="F2038">
        <f>'Preprocessed Data'!F2036</f>
        <v>5</v>
      </c>
      <c r="G2038">
        <f>'Preprocessed Data'!G2036</f>
        <v>1</v>
      </c>
      <c r="H2038">
        <f>'Preprocessed Data'!H2036</f>
        <v>82.89</v>
      </c>
      <c r="I2038">
        <f>'Preprocessed Data'!I2036</f>
        <v>29.5</v>
      </c>
      <c r="J2038">
        <f>'Preprocessed Data'!J2036</f>
        <v>2</v>
      </c>
      <c r="K2038" s="10">
        <f>'Preprocessed Data'!K2036</f>
        <v>0</v>
      </c>
      <c r="L2038" s="1">
        <f t="shared" si="404"/>
        <v>1</v>
      </c>
      <c r="M2038" s="11">
        <f t="shared" si="405"/>
        <v>1</v>
      </c>
      <c r="N2038">
        <f t="shared" si="406"/>
        <v>0</v>
      </c>
      <c r="O2038">
        <f t="shared" si="407"/>
        <v>9.9548956969009464E-2</v>
      </c>
      <c r="P2038" s="10">
        <f t="shared" si="408"/>
        <v>9.9548956969009464E-2</v>
      </c>
      <c r="Q2038" s="11">
        <f t="shared" si="409"/>
        <v>0.90045104303099055</v>
      </c>
      <c r="R2038" s="10">
        <f t="shared" si="410"/>
        <v>-0.10485948227269537</v>
      </c>
      <c r="S2038" s="11">
        <f t="shared" si="411"/>
        <v>100</v>
      </c>
      <c r="AT2038">
        <v>1.7398243536975572E-2</v>
      </c>
      <c r="AU2038">
        <v>1</v>
      </c>
      <c r="AV2038">
        <v>0</v>
      </c>
      <c r="AW2038">
        <f t="shared" si="415"/>
        <v>2022</v>
      </c>
      <c r="AX2038">
        <f t="shared" si="416"/>
        <v>12</v>
      </c>
      <c r="AY2038">
        <f t="shared" si="412"/>
        <v>0.54602604400538834</v>
      </c>
      <c r="AZ2038">
        <f t="shared" si="413"/>
        <v>0.98167938931297705</v>
      </c>
      <c r="BA2038">
        <f t="shared" si="414"/>
        <v>2.204039940081581E-4</v>
      </c>
    </row>
    <row r="2039" spans="1:53" x14ac:dyDescent="0.25">
      <c r="A2039">
        <f>'Preprocessed Data'!A2037</f>
        <v>2</v>
      </c>
      <c r="B2039">
        <f>'Preprocessed Data'!B2037</f>
        <v>29</v>
      </c>
      <c r="C2039">
        <f>'Preprocessed Data'!C2037</f>
        <v>0</v>
      </c>
      <c r="D2039">
        <f>'Preprocessed Data'!D2037</f>
        <v>0</v>
      </c>
      <c r="E2039">
        <f>'Preprocessed Data'!E2037</f>
        <v>1</v>
      </c>
      <c r="F2039">
        <f>'Preprocessed Data'!F2037</f>
        <v>4</v>
      </c>
      <c r="G2039">
        <f>'Preprocessed Data'!G2037</f>
        <v>1</v>
      </c>
      <c r="H2039">
        <f>'Preprocessed Data'!H2037</f>
        <v>62.48</v>
      </c>
      <c r="I2039">
        <f>'Preprocessed Data'!I2037</f>
        <v>29.5</v>
      </c>
      <c r="J2039">
        <f>'Preprocessed Data'!J2037</f>
        <v>2</v>
      </c>
      <c r="K2039" s="10">
        <f>'Preprocessed Data'!K2037</f>
        <v>0</v>
      </c>
      <c r="L2039" s="1">
        <f t="shared" si="404"/>
        <v>1</v>
      </c>
      <c r="M2039" s="11">
        <f t="shared" si="405"/>
        <v>1</v>
      </c>
      <c r="N2039">
        <f t="shared" si="406"/>
        <v>0</v>
      </c>
      <c r="O2039">
        <f t="shared" si="407"/>
        <v>4.5776319672339427E-3</v>
      </c>
      <c r="P2039" s="10">
        <f t="shared" si="408"/>
        <v>4.5776319672339427E-3</v>
      </c>
      <c r="Q2039" s="11">
        <f t="shared" si="409"/>
        <v>0.99542236803276607</v>
      </c>
      <c r="R2039" s="10">
        <f t="shared" si="410"/>
        <v>-4.5881414089497556E-3</v>
      </c>
      <c r="S2039" s="11">
        <f t="shared" si="411"/>
        <v>100</v>
      </c>
      <c r="AT2039">
        <v>1.7463433187472323E-2</v>
      </c>
      <c r="AU2039">
        <v>1</v>
      </c>
      <c r="AV2039">
        <v>0</v>
      </c>
      <c r="AW2039">
        <f t="shared" si="415"/>
        <v>2023</v>
      </c>
      <c r="AX2039">
        <f t="shared" si="416"/>
        <v>12</v>
      </c>
      <c r="AY2039">
        <f t="shared" si="412"/>
        <v>0.54580152671755733</v>
      </c>
      <c r="AZ2039">
        <f t="shared" si="413"/>
        <v>0.98167938931297705</v>
      </c>
      <c r="BA2039">
        <f t="shared" si="414"/>
        <v>2.2040399400837608E-4</v>
      </c>
    </row>
    <row r="2040" spans="1:53" x14ac:dyDescent="0.25">
      <c r="A2040">
        <f>'Preprocessed Data'!A2038</f>
        <v>1</v>
      </c>
      <c r="B2040">
        <f>'Preprocessed Data'!B2038</f>
        <v>67</v>
      </c>
      <c r="C2040">
        <f>'Preprocessed Data'!C2038</f>
        <v>0</v>
      </c>
      <c r="D2040">
        <f>'Preprocessed Data'!D2038</f>
        <v>0</v>
      </c>
      <c r="E2040">
        <f>'Preprocessed Data'!E2038</f>
        <v>1</v>
      </c>
      <c r="F2040">
        <f>'Preprocessed Data'!F2038</f>
        <v>4</v>
      </c>
      <c r="G2040">
        <f>'Preprocessed Data'!G2038</f>
        <v>1</v>
      </c>
      <c r="H2040">
        <f>'Preprocessed Data'!H2038</f>
        <v>59</v>
      </c>
      <c r="I2040">
        <f>'Preprocessed Data'!I2038</f>
        <v>29.5</v>
      </c>
      <c r="J2040">
        <f>'Preprocessed Data'!J2038</f>
        <v>4</v>
      </c>
      <c r="K2040" s="10">
        <f>'Preprocessed Data'!K2038</f>
        <v>0</v>
      </c>
      <c r="L2040" s="1">
        <f t="shared" si="404"/>
        <v>1</v>
      </c>
      <c r="M2040" s="11">
        <f t="shared" si="405"/>
        <v>1</v>
      </c>
      <c r="N2040">
        <f t="shared" si="406"/>
        <v>0</v>
      </c>
      <c r="O2040">
        <f t="shared" si="407"/>
        <v>3.7523029271585594E-2</v>
      </c>
      <c r="P2040" s="10">
        <f t="shared" si="408"/>
        <v>3.7523029271585594E-2</v>
      </c>
      <c r="Q2040" s="11">
        <f t="shared" si="409"/>
        <v>0.96247697072841443</v>
      </c>
      <c r="R2040" s="10">
        <f t="shared" si="410"/>
        <v>-3.8245139622374476E-2</v>
      </c>
      <c r="S2040" s="11">
        <f t="shared" si="411"/>
        <v>100</v>
      </c>
      <c r="AT2040">
        <v>1.7482873219208023E-2</v>
      </c>
      <c r="AU2040">
        <v>1</v>
      </c>
      <c r="AV2040">
        <v>0</v>
      </c>
      <c r="AW2040">
        <f t="shared" si="415"/>
        <v>2024</v>
      </c>
      <c r="AX2040">
        <f t="shared" si="416"/>
        <v>12</v>
      </c>
      <c r="AY2040">
        <f t="shared" si="412"/>
        <v>0.54557700942972609</v>
      </c>
      <c r="AZ2040">
        <f t="shared" si="413"/>
        <v>0.98167938931297705</v>
      </c>
      <c r="BA2040">
        <f t="shared" si="414"/>
        <v>2.2040399400837608E-4</v>
      </c>
    </row>
    <row r="2041" spans="1:53" x14ac:dyDescent="0.25">
      <c r="A2041">
        <f>'Preprocessed Data'!A2039</f>
        <v>1</v>
      </c>
      <c r="B2041">
        <f>'Preprocessed Data'!B2039</f>
        <v>27</v>
      </c>
      <c r="C2041">
        <f>'Preprocessed Data'!C2039</f>
        <v>0</v>
      </c>
      <c r="D2041">
        <f>'Preprocessed Data'!D2039</f>
        <v>0</v>
      </c>
      <c r="E2041">
        <f>'Preprocessed Data'!E2039</f>
        <v>0</v>
      </c>
      <c r="F2041">
        <f>'Preprocessed Data'!F2039</f>
        <v>4</v>
      </c>
      <c r="G2041">
        <f>'Preprocessed Data'!G2039</f>
        <v>1</v>
      </c>
      <c r="H2041">
        <f>'Preprocessed Data'!H2039</f>
        <v>110.87</v>
      </c>
      <c r="I2041">
        <f>'Preprocessed Data'!I2039</f>
        <v>29.5</v>
      </c>
      <c r="J2041">
        <f>'Preprocessed Data'!J2039</f>
        <v>3</v>
      </c>
      <c r="K2041" s="10">
        <f>'Preprocessed Data'!K2039</f>
        <v>0</v>
      </c>
      <c r="L2041" s="1">
        <f t="shared" si="404"/>
        <v>1</v>
      </c>
      <c r="M2041" s="11">
        <f t="shared" si="405"/>
        <v>1</v>
      </c>
      <c r="N2041">
        <f t="shared" si="406"/>
        <v>0</v>
      </c>
      <c r="O2041">
        <f t="shared" si="407"/>
        <v>2.0830949369835313E-2</v>
      </c>
      <c r="P2041" s="10">
        <f t="shared" si="408"/>
        <v>2.0830949369835313E-2</v>
      </c>
      <c r="Q2041" s="11">
        <f t="shared" si="409"/>
        <v>0.97916905063016468</v>
      </c>
      <c r="R2041" s="10">
        <f t="shared" si="410"/>
        <v>-2.1050974514670553E-2</v>
      </c>
      <c r="S2041" s="11">
        <f t="shared" si="411"/>
        <v>100</v>
      </c>
      <c r="AT2041">
        <v>1.7489524693198869E-2</v>
      </c>
      <c r="AU2041">
        <v>1</v>
      </c>
      <c r="AV2041">
        <v>0</v>
      </c>
      <c r="AW2041">
        <f t="shared" si="415"/>
        <v>2025</v>
      </c>
      <c r="AX2041">
        <f t="shared" si="416"/>
        <v>12</v>
      </c>
      <c r="AY2041">
        <f t="shared" si="412"/>
        <v>0.54535249214189485</v>
      </c>
      <c r="AZ2041">
        <f t="shared" si="413"/>
        <v>0.98167938931297705</v>
      </c>
      <c r="BA2041">
        <f t="shared" si="414"/>
        <v>2.204039940081581E-4</v>
      </c>
    </row>
    <row r="2042" spans="1:53" x14ac:dyDescent="0.25">
      <c r="A2042">
        <f>'Preprocessed Data'!A2040</f>
        <v>1</v>
      </c>
      <c r="B2042">
        <f>'Preprocessed Data'!B2040</f>
        <v>57</v>
      </c>
      <c r="C2042">
        <f>'Preprocessed Data'!C2040</f>
        <v>0</v>
      </c>
      <c r="D2042">
        <f>'Preprocessed Data'!D2040</f>
        <v>0</v>
      </c>
      <c r="E2042">
        <f>'Preprocessed Data'!E2040</f>
        <v>1</v>
      </c>
      <c r="F2042">
        <f>'Preprocessed Data'!F2040</f>
        <v>4</v>
      </c>
      <c r="G2042">
        <f>'Preprocessed Data'!G2040</f>
        <v>2</v>
      </c>
      <c r="H2042">
        <f>'Preprocessed Data'!H2040</f>
        <v>107.49</v>
      </c>
      <c r="I2042">
        <f>'Preprocessed Data'!I2040</f>
        <v>29.5</v>
      </c>
      <c r="J2042">
        <f>'Preprocessed Data'!J2040</f>
        <v>2</v>
      </c>
      <c r="K2042" s="10">
        <f>'Preprocessed Data'!K2040</f>
        <v>0</v>
      </c>
      <c r="L2042" s="1">
        <f t="shared" si="404"/>
        <v>1</v>
      </c>
      <c r="M2042" s="11">
        <f t="shared" si="405"/>
        <v>1</v>
      </c>
      <c r="N2042">
        <f t="shared" si="406"/>
        <v>0</v>
      </c>
      <c r="O2042">
        <f t="shared" si="407"/>
        <v>7.6666174409304039E-2</v>
      </c>
      <c r="P2042" s="10">
        <f t="shared" si="408"/>
        <v>7.6666174409304039E-2</v>
      </c>
      <c r="Q2042" s="11">
        <f t="shared" si="409"/>
        <v>0.92333382559069599</v>
      </c>
      <c r="R2042" s="10">
        <f t="shared" si="410"/>
        <v>-7.976443533828699E-2</v>
      </c>
      <c r="S2042" s="11">
        <f t="shared" si="411"/>
        <v>100</v>
      </c>
      <c r="AT2042">
        <v>1.7493480671466086E-2</v>
      </c>
      <c r="AU2042">
        <v>1</v>
      </c>
      <c r="AV2042">
        <v>0</v>
      </c>
      <c r="AW2042">
        <f t="shared" si="415"/>
        <v>2026</v>
      </c>
      <c r="AX2042">
        <f t="shared" si="416"/>
        <v>12</v>
      </c>
      <c r="AY2042">
        <f t="shared" si="412"/>
        <v>0.54512797485406383</v>
      </c>
      <c r="AZ2042">
        <f t="shared" si="413"/>
        <v>0.98167938931297705</v>
      </c>
      <c r="BA2042">
        <f t="shared" si="414"/>
        <v>2.2040399400837608E-4</v>
      </c>
    </row>
    <row r="2043" spans="1:53" x14ac:dyDescent="0.25">
      <c r="A2043">
        <f>'Preprocessed Data'!A2041</f>
        <v>1</v>
      </c>
      <c r="B2043">
        <f>'Preprocessed Data'!B2041</f>
        <v>61</v>
      </c>
      <c r="C2043">
        <f>'Preprocessed Data'!C2041</f>
        <v>0</v>
      </c>
      <c r="D2043">
        <f>'Preprocessed Data'!D2041</f>
        <v>0</v>
      </c>
      <c r="E2043">
        <f>'Preprocessed Data'!E2041</f>
        <v>0</v>
      </c>
      <c r="F2043">
        <f>'Preprocessed Data'!F2041</f>
        <v>1</v>
      </c>
      <c r="G2043">
        <f>'Preprocessed Data'!G2041</f>
        <v>1</v>
      </c>
      <c r="H2043">
        <f>'Preprocessed Data'!H2041</f>
        <v>140.07</v>
      </c>
      <c r="I2043">
        <f>'Preprocessed Data'!I2041</f>
        <v>29.5</v>
      </c>
      <c r="J2043">
        <f>'Preprocessed Data'!J2041</f>
        <v>2</v>
      </c>
      <c r="K2043" s="10">
        <f>'Preprocessed Data'!K2041</f>
        <v>0</v>
      </c>
      <c r="L2043" s="1">
        <f t="shared" si="404"/>
        <v>1</v>
      </c>
      <c r="M2043" s="11">
        <f t="shared" si="405"/>
        <v>1</v>
      </c>
      <c r="N2043">
        <f t="shared" si="406"/>
        <v>0</v>
      </c>
      <c r="O2043">
        <f t="shared" si="407"/>
        <v>0.1621840671965166</v>
      </c>
      <c r="P2043" s="10">
        <f t="shared" si="408"/>
        <v>0.1621840671965166</v>
      </c>
      <c r="Q2043" s="11">
        <f t="shared" si="409"/>
        <v>0.83781593280348343</v>
      </c>
      <c r="R2043" s="10">
        <f t="shared" si="410"/>
        <v>-0.17695685321928031</v>
      </c>
      <c r="S2043" s="11">
        <f t="shared" si="411"/>
        <v>100</v>
      </c>
      <c r="AT2043">
        <v>1.7522753185315463E-2</v>
      </c>
      <c r="AU2043">
        <v>1</v>
      </c>
      <c r="AV2043">
        <v>0</v>
      </c>
      <c r="AW2043">
        <f t="shared" si="415"/>
        <v>2027</v>
      </c>
      <c r="AX2043">
        <f t="shared" si="416"/>
        <v>12</v>
      </c>
      <c r="AY2043">
        <f t="shared" si="412"/>
        <v>0.5449034575662326</v>
      </c>
      <c r="AZ2043">
        <f t="shared" si="413"/>
        <v>0.98167938931297705</v>
      </c>
      <c r="BA2043">
        <f t="shared" si="414"/>
        <v>2.2040399400837608E-4</v>
      </c>
    </row>
    <row r="2044" spans="1:53" x14ac:dyDescent="0.25">
      <c r="A2044">
        <f>'Preprocessed Data'!A2042</f>
        <v>1</v>
      </c>
      <c r="B2044">
        <f>'Preprocessed Data'!B2042</f>
        <v>55</v>
      </c>
      <c r="C2044">
        <f>'Preprocessed Data'!C2042</f>
        <v>0</v>
      </c>
      <c r="D2044">
        <f>'Preprocessed Data'!D2042</f>
        <v>0</v>
      </c>
      <c r="E2044">
        <f>'Preprocessed Data'!E2042</f>
        <v>1</v>
      </c>
      <c r="F2044">
        <f>'Preprocessed Data'!F2042</f>
        <v>5</v>
      </c>
      <c r="G2044">
        <f>'Preprocessed Data'!G2042</f>
        <v>2</v>
      </c>
      <c r="H2044">
        <f>'Preprocessed Data'!H2042</f>
        <v>108.64</v>
      </c>
      <c r="I2044">
        <f>'Preprocessed Data'!I2042</f>
        <v>29.5</v>
      </c>
      <c r="J2044">
        <f>'Preprocessed Data'!J2042</f>
        <v>2</v>
      </c>
      <c r="K2044" s="10">
        <f>'Preprocessed Data'!K2042</f>
        <v>0</v>
      </c>
      <c r="L2044" s="1">
        <f t="shared" si="404"/>
        <v>1</v>
      </c>
      <c r="M2044" s="11">
        <f t="shared" si="405"/>
        <v>1</v>
      </c>
      <c r="N2044">
        <f t="shared" si="406"/>
        <v>0</v>
      </c>
      <c r="O2044">
        <f t="shared" si="407"/>
        <v>7.7877448062212251E-2</v>
      </c>
      <c r="P2044" s="10">
        <f t="shared" si="408"/>
        <v>7.7877448062212251E-2</v>
      </c>
      <c r="Q2044" s="11">
        <f t="shared" si="409"/>
        <v>0.9221225519377878</v>
      </c>
      <c r="R2044" s="10">
        <f t="shared" si="410"/>
        <v>-8.107714458635909E-2</v>
      </c>
      <c r="S2044" s="11">
        <f t="shared" si="411"/>
        <v>100</v>
      </c>
      <c r="AT2044">
        <v>1.7540979133587487E-2</v>
      </c>
      <c r="AU2044">
        <v>1</v>
      </c>
      <c r="AV2044">
        <v>0</v>
      </c>
      <c r="AW2044">
        <f t="shared" si="415"/>
        <v>2028</v>
      </c>
      <c r="AX2044">
        <f t="shared" si="416"/>
        <v>12</v>
      </c>
      <c r="AY2044">
        <f t="shared" si="412"/>
        <v>0.54467894027840136</v>
      </c>
      <c r="AZ2044">
        <f t="shared" si="413"/>
        <v>0.98167938931297705</v>
      </c>
      <c r="BA2044">
        <f t="shared" si="414"/>
        <v>2.204039940081581E-4</v>
      </c>
    </row>
    <row r="2045" spans="1:53" x14ac:dyDescent="0.25">
      <c r="A2045">
        <f>'Preprocessed Data'!A2043</f>
        <v>1</v>
      </c>
      <c r="B2045">
        <f>'Preprocessed Data'!B2043</f>
        <v>72</v>
      </c>
      <c r="C2045">
        <f>'Preprocessed Data'!C2043</f>
        <v>0</v>
      </c>
      <c r="D2045">
        <f>'Preprocessed Data'!D2043</f>
        <v>1</v>
      </c>
      <c r="E2045">
        <f>'Preprocessed Data'!E2043</f>
        <v>1</v>
      </c>
      <c r="F2045">
        <f>'Preprocessed Data'!F2043</f>
        <v>4</v>
      </c>
      <c r="G2045">
        <f>'Preprocessed Data'!G2043</f>
        <v>2</v>
      </c>
      <c r="H2045">
        <f>'Preprocessed Data'!H2043</f>
        <v>63.86</v>
      </c>
      <c r="I2045">
        <f>'Preprocessed Data'!I2043</f>
        <v>29.5</v>
      </c>
      <c r="J2045">
        <f>'Preprocessed Data'!J2043</f>
        <v>3</v>
      </c>
      <c r="K2045" s="10">
        <f>'Preprocessed Data'!K2043</f>
        <v>0</v>
      </c>
      <c r="L2045" s="1">
        <f t="shared" si="404"/>
        <v>1</v>
      </c>
      <c r="M2045" s="11">
        <f t="shared" si="405"/>
        <v>1</v>
      </c>
      <c r="N2045">
        <f t="shared" si="406"/>
        <v>0</v>
      </c>
      <c r="O2045">
        <f t="shared" si="407"/>
        <v>8.7461229025053808E-2</v>
      </c>
      <c r="P2045" s="10">
        <f t="shared" si="408"/>
        <v>8.7461229025053808E-2</v>
      </c>
      <c r="Q2045" s="11">
        <f t="shared" si="409"/>
        <v>0.91253877097494618</v>
      </c>
      <c r="R2045" s="10">
        <f t="shared" si="410"/>
        <v>-9.1524705688444369E-2</v>
      </c>
      <c r="S2045" s="11">
        <f t="shared" si="411"/>
        <v>100</v>
      </c>
      <c r="AT2045">
        <v>1.7542317906214883E-2</v>
      </c>
      <c r="AU2045">
        <v>1</v>
      </c>
      <c r="AV2045">
        <v>0</v>
      </c>
      <c r="AW2045">
        <f t="shared" si="415"/>
        <v>2029</v>
      </c>
      <c r="AX2045">
        <f t="shared" si="416"/>
        <v>12</v>
      </c>
      <c r="AY2045">
        <f t="shared" si="412"/>
        <v>0.54445442299057034</v>
      </c>
      <c r="AZ2045">
        <f t="shared" si="413"/>
        <v>0.98167938931297705</v>
      </c>
      <c r="BA2045">
        <f t="shared" si="414"/>
        <v>2.2040399400837608E-4</v>
      </c>
    </row>
    <row r="2046" spans="1:53" x14ac:dyDescent="0.25">
      <c r="A2046">
        <f>'Preprocessed Data'!A2044</f>
        <v>2</v>
      </c>
      <c r="B2046">
        <f>'Preprocessed Data'!B2044</f>
        <v>75</v>
      </c>
      <c r="C2046">
        <f>'Preprocessed Data'!C2044</f>
        <v>1</v>
      </c>
      <c r="D2046">
        <f>'Preprocessed Data'!D2044</f>
        <v>0</v>
      </c>
      <c r="E2046">
        <f>'Preprocessed Data'!E2044</f>
        <v>1</v>
      </c>
      <c r="F2046">
        <f>'Preprocessed Data'!F2044</f>
        <v>4</v>
      </c>
      <c r="G2046">
        <f>'Preprocessed Data'!G2044</f>
        <v>1</v>
      </c>
      <c r="H2046">
        <f>'Preprocessed Data'!H2044</f>
        <v>219.82</v>
      </c>
      <c r="I2046">
        <f>'Preprocessed Data'!I2044</f>
        <v>29.5</v>
      </c>
      <c r="J2046">
        <f>'Preprocessed Data'!J2044</f>
        <v>1</v>
      </c>
      <c r="K2046" s="10">
        <f>'Preprocessed Data'!K2044</f>
        <v>1</v>
      </c>
      <c r="L2046" s="1">
        <f t="shared" si="404"/>
        <v>0</v>
      </c>
      <c r="M2046" s="11">
        <f t="shared" si="405"/>
        <v>1</v>
      </c>
      <c r="N2046">
        <f t="shared" si="406"/>
        <v>1</v>
      </c>
      <c r="O2046">
        <f t="shared" si="407"/>
        <v>0.8550260699393637</v>
      </c>
      <c r="P2046" s="10">
        <f t="shared" si="408"/>
        <v>0.8550260699393637</v>
      </c>
      <c r="Q2046" s="11">
        <f t="shared" si="409"/>
        <v>0.1449739300606363</v>
      </c>
      <c r="R2046" s="10">
        <f t="shared" si="410"/>
        <v>-0.15662331935307219</v>
      </c>
      <c r="S2046" s="11">
        <f t="shared" si="411"/>
        <v>100</v>
      </c>
      <c r="AT2046">
        <v>1.7555837479097842E-2</v>
      </c>
      <c r="AU2046">
        <v>1</v>
      </c>
      <c r="AV2046">
        <v>0</v>
      </c>
      <c r="AW2046">
        <f t="shared" si="415"/>
        <v>2030</v>
      </c>
      <c r="AX2046">
        <f t="shared" si="416"/>
        <v>12</v>
      </c>
      <c r="AY2046">
        <f t="shared" si="412"/>
        <v>0.5442299057027391</v>
      </c>
      <c r="AZ2046">
        <f t="shared" si="413"/>
        <v>0.98167938931297705</v>
      </c>
      <c r="BA2046">
        <f t="shared" si="414"/>
        <v>2.2040399400826709E-4</v>
      </c>
    </row>
    <row r="2047" spans="1:53" x14ac:dyDescent="0.25">
      <c r="A2047">
        <f>'Preprocessed Data'!A2045</f>
        <v>1</v>
      </c>
      <c r="B2047">
        <f>'Preprocessed Data'!B2045</f>
        <v>45</v>
      </c>
      <c r="C2047">
        <f>'Preprocessed Data'!C2045</f>
        <v>0</v>
      </c>
      <c r="D2047">
        <f>'Preprocessed Data'!D2045</f>
        <v>0</v>
      </c>
      <c r="E2047">
        <f>'Preprocessed Data'!E2045</f>
        <v>1</v>
      </c>
      <c r="F2047">
        <f>'Preprocessed Data'!F2045</f>
        <v>4</v>
      </c>
      <c r="G2047">
        <f>'Preprocessed Data'!G2045</f>
        <v>1</v>
      </c>
      <c r="H2047">
        <f>'Preprocessed Data'!H2045</f>
        <v>95.62</v>
      </c>
      <c r="I2047">
        <f>'Preprocessed Data'!I2045</f>
        <v>29.5</v>
      </c>
      <c r="J2047">
        <f>'Preprocessed Data'!J2045</f>
        <v>3</v>
      </c>
      <c r="K2047" s="10">
        <f>'Preprocessed Data'!K2045</f>
        <v>0</v>
      </c>
      <c r="L2047" s="1">
        <f t="shared" si="404"/>
        <v>1</v>
      </c>
      <c r="M2047" s="11">
        <f t="shared" si="405"/>
        <v>1</v>
      </c>
      <c r="N2047">
        <f t="shared" si="406"/>
        <v>0</v>
      </c>
      <c r="O2047">
        <f t="shared" si="407"/>
        <v>3.1732089851379007E-2</v>
      </c>
      <c r="P2047" s="10">
        <f t="shared" si="408"/>
        <v>3.1732089851379007E-2</v>
      </c>
      <c r="Q2047" s="11">
        <f t="shared" si="409"/>
        <v>0.96826791014862101</v>
      </c>
      <c r="R2047" s="10">
        <f t="shared" si="410"/>
        <v>-3.2246463315933283E-2</v>
      </c>
      <c r="S2047" s="11">
        <f t="shared" si="411"/>
        <v>100</v>
      </c>
      <c r="AT2047">
        <v>1.7565461732842007E-2</v>
      </c>
      <c r="AU2047">
        <v>1</v>
      </c>
      <c r="AV2047">
        <v>0</v>
      </c>
      <c r="AW2047">
        <f t="shared" si="415"/>
        <v>2031</v>
      </c>
      <c r="AX2047">
        <f t="shared" si="416"/>
        <v>12</v>
      </c>
      <c r="AY2047">
        <f t="shared" si="412"/>
        <v>0.54400538841490798</v>
      </c>
      <c r="AZ2047">
        <f t="shared" si="413"/>
        <v>0.98167938931297705</v>
      </c>
      <c r="BA2047">
        <f t="shared" si="414"/>
        <v>2.2040399400826709E-4</v>
      </c>
    </row>
    <row r="2048" spans="1:53" x14ac:dyDescent="0.25">
      <c r="A2048">
        <f>'Preprocessed Data'!A2046</f>
        <v>1</v>
      </c>
      <c r="B2048">
        <f>'Preprocessed Data'!B2046</f>
        <v>43</v>
      </c>
      <c r="C2048">
        <f>'Preprocessed Data'!C2046</f>
        <v>1</v>
      </c>
      <c r="D2048">
        <f>'Preprocessed Data'!D2046</f>
        <v>0</v>
      </c>
      <c r="E2048">
        <f>'Preprocessed Data'!E2046</f>
        <v>1</v>
      </c>
      <c r="F2048">
        <f>'Preprocessed Data'!F2046</f>
        <v>4</v>
      </c>
      <c r="G2048">
        <f>'Preprocessed Data'!G2046</f>
        <v>1</v>
      </c>
      <c r="H2048">
        <f>'Preprocessed Data'!H2046</f>
        <v>207.37</v>
      </c>
      <c r="I2048">
        <f>'Preprocessed Data'!I2046</f>
        <v>29.5</v>
      </c>
      <c r="J2048">
        <f>'Preprocessed Data'!J2046</f>
        <v>1</v>
      </c>
      <c r="K2048" s="10">
        <f>'Preprocessed Data'!K2046</f>
        <v>1</v>
      </c>
      <c r="L2048" s="1">
        <f t="shared" si="404"/>
        <v>0</v>
      </c>
      <c r="M2048" s="11">
        <f t="shared" si="405"/>
        <v>1</v>
      </c>
      <c r="N2048">
        <f t="shared" si="406"/>
        <v>1</v>
      </c>
      <c r="O2048">
        <f t="shared" si="407"/>
        <v>0.52575145105563992</v>
      </c>
      <c r="P2048" s="10">
        <f t="shared" si="408"/>
        <v>0.52575145105563992</v>
      </c>
      <c r="Q2048" s="11">
        <f t="shared" si="409"/>
        <v>0.47424854894436008</v>
      </c>
      <c r="R2048" s="10">
        <f t="shared" si="410"/>
        <v>-0.64292670443045008</v>
      </c>
      <c r="S2048" s="11">
        <f t="shared" si="411"/>
        <v>100</v>
      </c>
      <c r="AT2048">
        <v>1.7586255377763989E-2</v>
      </c>
      <c r="AU2048">
        <v>1</v>
      </c>
      <c r="AV2048">
        <v>0</v>
      </c>
      <c r="AW2048">
        <f t="shared" si="415"/>
        <v>2032</v>
      </c>
      <c r="AX2048">
        <f t="shared" si="416"/>
        <v>12</v>
      </c>
      <c r="AY2048">
        <f t="shared" si="412"/>
        <v>0.54378087112707685</v>
      </c>
      <c r="AZ2048">
        <f t="shared" si="413"/>
        <v>0.98167938931297705</v>
      </c>
      <c r="BA2048">
        <f t="shared" si="414"/>
        <v>2.2040399400837608E-4</v>
      </c>
    </row>
    <row r="2049" spans="1:53" x14ac:dyDescent="0.25">
      <c r="A2049">
        <f>'Preprocessed Data'!A2047</f>
        <v>2</v>
      </c>
      <c r="B2049">
        <f>'Preprocessed Data'!B2047</f>
        <v>51</v>
      </c>
      <c r="C2049">
        <f>'Preprocessed Data'!C2047</f>
        <v>0</v>
      </c>
      <c r="D2049">
        <f>'Preprocessed Data'!D2047</f>
        <v>0</v>
      </c>
      <c r="E2049">
        <f>'Preprocessed Data'!E2047</f>
        <v>0</v>
      </c>
      <c r="F2049">
        <f>'Preprocessed Data'!F2047</f>
        <v>4</v>
      </c>
      <c r="G2049">
        <f>'Preprocessed Data'!G2047</f>
        <v>1</v>
      </c>
      <c r="H2049">
        <f>'Preprocessed Data'!H2047</f>
        <v>66.67</v>
      </c>
      <c r="I2049">
        <f>'Preprocessed Data'!I2047</f>
        <v>29.5</v>
      </c>
      <c r="J2049">
        <f>'Preprocessed Data'!J2047</f>
        <v>2</v>
      </c>
      <c r="K2049" s="10">
        <f>'Preprocessed Data'!K2047</f>
        <v>0</v>
      </c>
      <c r="L2049" s="1">
        <f t="shared" si="404"/>
        <v>1</v>
      </c>
      <c r="M2049" s="11">
        <f t="shared" si="405"/>
        <v>1</v>
      </c>
      <c r="N2049">
        <f t="shared" si="406"/>
        <v>0</v>
      </c>
      <c r="O2049">
        <f t="shared" si="407"/>
        <v>1.6735681899540542E-2</v>
      </c>
      <c r="P2049" s="10">
        <f t="shared" si="408"/>
        <v>1.6735681899540542E-2</v>
      </c>
      <c r="Q2049" s="11">
        <f t="shared" si="409"/>
        <v>0.98326431810045944</v>
      </c>
      <c r="R2049" s="10">
        <f t="shared" si="410"/>
        <v>-1.6877305762045988E-2</v>
      </c>
      <c r="S2049" s="11">
        <f t="shared" si="411"/>
        <v>100</v>
      </c>
      <c r="AT2049">
        <v>1.760249978092987E-2</v>
      </c>
      <c r="AU2049">
        <v>1</v>
      </c>
      <c r="AV2049">
        <v>0</v>
      </c>
      <c r="AW2049">
        <f t="shared" si="415"/>
        <v>2033</v>
      </c>
      <c r="AX2049">
        <f t="shared" si="416"/>
        <v>12</v>
      </c>
      <c r="AY2049">
        <f t="shared" si="412"/>
        <v>0.54355635383924561</v>
      </c>
      <c r="AZ2049">
        <f t="shared" si="413"/>
        <v>0.98167938931297705</v>
      </c>
      <c r="BA2049">
        <f t="shared" si="414"/>
        <v>2.2040399400826709E-4</v>
      </c>
    </row>
    <row r="2050" spans="1:53" x14ac:dyDescent="0.25">
      <c r="A2050">
        <f>'Preprocessed Data'!A2048</f>
        <v>1</v>
      </c>
      <c r="B2050">
        <f>'Preprocessed Data'!B2048</f>
        <v>46</v>
      </c>
      <c r="C2050">
        <f>'Preprocessed Data'!C2048</f>
        <v>0</v>
      </c>
      <c r="D2050">
        <f>'Preprocessed Data'!D2048</f>
        <v>0</v>
      </c>
      <c r="E2050">
        <f>'Preprocessed Data'!E2048</f>
        <v>1</v>
      </c>
      <c r="F2050">
        <f>'Preprocessed Data'!F2048</f>
        <v>4</v>
      </c>
      <c r="G2050">
        <f>'Preprocessed Data'!G2048</f>
        <v>2</v>
      </c>
      <c r="H2050">
        <f>'Preprocessed Data'!H2048</f>
        <v>59.74</v>
      </c>
      <c r="I2050">
        <f>'Preprocessed Data'!I2048</f>
        <v>29.5</v>
      </c>
      <c r="J2050">
        <f>'Preprocessed Data'!J2048</f>
        <v>3</v>
      </c>
      <c r="K2050" s="10">
        <f>'Preprocessed Data'!K2048</f>
        <v>0</v>
      </c>
      <c r="L2050" s="1">
        <f t="shared" si="404"/>
        <v>1</v>
      </c>
      <c r="M2050" s="11">
        <f t="shared" si="405"/>
        <v>1</v>
      </c>
      <c r="N2050">
        <f t="shared" si="406"/>
        <v>0</v>
      </c>
      <c r="O2050">
        <f t="shared" si="407"/>
        <v>1.3667882700587995E-2</v>
      </c>
      <c r="P2050" s="10">
        <f t="shared" si="408"/>
        <v>1.3667882700587995E-2</v>
      </c>
      <c r="Q2050" s="11">
        <f t="shared" si="409"/>
        <v>0.98633211729941206</v>
      </c>
      <c r="R2050" s="10">
        <f t="shared" si="410"/>
        <v>-1.3762148134123834E-2</v>
      </c>
      <c r="S2050" s="11">
        <f t="shared" si="411"/>
        <v>100</v>
      </c>
      <c r="AT2050">
        <v>1.7632241368915575E-2</v>
      </c>
      <c r="AU2050">
        <v>1</v>
      </c>
      <c r="AV2050">
        <v>0</v>
      </c>
      <c r="AW2050">
        <f t="shared" si="415"/>
        <v>2034</v>
      </c>
      <c r="AX2050">
        <f t="shared" si="416"/>
        <v>12</v>
      </c>
      <c r="AY2050">
        <f t="shared" si="412"/>
        <v>0.54333183655141448</v>
      </c>
      <c r="AZ2050">
        <f t="shared" si="413"/>
        <v>0.98167938931297705</v>
      </c>
      <c r="BA2050">
        <f t="shared" si="414"/>
        <v>2.2040399400826709E-4</v>
      </c>
    </row>
    <row r="2051" spans="1:53" x14ac:dyDescent="0.25">
      <c r="A2051">
        <f>'Preprocessed Data'!A2049</f>
        <v>2</v>
      </c>
      <c r="B2051">
        <f>'Preprocessed Data'!B2049</f>
        <v>54</v>
      </c>
      <c r="C2051">
        <f>'Preprocessed Data'!C2049</f>
        <v>0</v>
      </c>
      <c r="D2051">
        <f>'Preprocessed Data'!D2049</f>
        <v>0</v>
      </c>
      <c r="E2051">
        <f>'Preprocessed Data'!E2049</f>
        <v>1</v>
      </c>
      <c r="F2051">
        <f>'Preprocessed Data'!F2049</f>
        <v>4</v>
      </c>
      <c r="G2051">
        <f>'Preprocessed Data'!G2049</f>
        <v>2</v>
      </c>
      <c r="H2051">
        <f>'Preprocessed Data'!H2049</f>
        <v>76.040000000000006</v>
      </c>
      <c r="I2051">
        <f>'Preprocessed Data'!I2049</f>
        <v>29.5</v>
      </c>
      <c r="J2051">
        <f>'Preprocessed Data'!J2049</f>
        <v>3</v>
      </c>
      <c r="K2051" s="10">
        <f>'Preprocessed Data'!K2049</f>
        <v>0</v>
      </c>
      <c r="L2051" s="1">
        <f t="shared" si="404"/>
        <v>1</v>
      </c>
      <c r="M2051" s="11">
        <f t="shared" si="405"/>
        <v>1</v>
      </c>
      <c r="N2051">
        <f t="shared" si="406"/>
        <v>0</v>
      </c>
      <c r="O2051">
        <f t="shared" si="407"/>
        <v>2.355636085878654E-2</v>
      </c>
      <c r="P2051" s="10">
        <f t="shared" si="408"/>
        <v>2.355636085878654E-2</v>
      </c>
      <c r="Q2051" s="11">
        <f t="shared" si="409"/>
        <v>0.97644363914121346</v>
      </c>
      <c r="R2051" s="10">
        <f t="shared" si="410"/>
        <v>-2.3838247544404945E-2</v>
      </c>
      <c r="S2051" s="11">
        <f t="shared" si="411"/>
        <v>100</v>
      </c>
      <c r="AT2051">
        <v>1.7650437372048907E-2</v>
      </c>
      <c r="AU2051">
        <v>1</v>
      </c>
      <c r="AV2051">
        <v>0</v>
      </c>
      <c r="AW2051">
        <f t="shared" si="415"/>
        <v>2035</v>
      </c>
      <c r="AX2051">
        <f t="shared" si="416"/>
        <v>12</v>
      </c>
      <c r="AY2051">
        <f t="shared" si="412"/>
        <v>0.54310731926358335</v>
      </c>
      <c r="AZ2051">
        <f t="shared" si="413"/>
        <v>0.98167938931297705</v>
      </c>
      <c r="BA2051">
        <f t="shared" si="414"/>
        <v>2.2040399400837608E-4</v>
      </c>
    </row>
    <row r="2052" spans="1:53" x14ac:dyDescent="0.25">
      <c r="A2052">
        <f>'Preprocessed Data'!A2050</f>
        <v>1</v>
      </c>
      <c r="B2052">
        <f>'Preprocessed Data'!B2050</f>
        <v>45</v>
      </c>
      <c r="C2052">
        <f>'Preprocessed Data'!C2050</f>
        <v>0</v>
      </c>
      <c r="D2052">
        <f>'Preprocessed Data'!D2050</f>
        <v>0</v>
      </c>
      <c r="E2052">
        <f>'Preprocessed Data'!E2050</f>
        <v>1</v>
      </c>
      <c r="F2052">
        <f>'Preprocessed Data'!F2050</f>
        <v>4</v>
      </c>
      <c r="G2052">
        <f>'Preprocessed Data'!G2050</f>
        <v>1</v>
      </c>
      <c r="H2052">
        <f>'Preprocessed Data'!H2050</f>
        <v>64.14</v>
      </c>
      <c r="I2052">
        <f>'Preprocessed Data'!I2050</f>
        <v>29.4</v>
      </c>
      <c r="J2052">
        <f>'Preprocessed Data'!J2050</f>
        <v>2</v>
      </c>
      <c r="K2052" s="10">
        <f>'Preprocessed Data'!K2050</f>
        <v>1</v>
      </c>
      <c r="L2052" s="1">
        <f t="shared" si="404"/>
        <v>0</v>
      </c>
      <c r="M2052" s="11">
        <f t="shared" si="405"/>
        <v>1</v>
      </c>
      <c r="N2052">
        <f t="shared" si="406"/>
        <v>1</v>
      </c>
      <c r="O2052">
        <f t="shared" si="407"/>
        <v>1.3919613352491592E-2</v>
      </c>
      <c r="P2052" s="10">
        <f t="shared" si="408"/>
        <v>1.3919613352491592E-2</v>
      </c>
      <c r="Q2052" s="11">
        <f t="shared" si="409"/>
        <v>0.98608038664750841</v>
      </c>
      <c r="R2052" s="10">
        <f t="shared" si="410"/>
        <v>-4.2744564008631007</v>
      </c>
      <c r="S2052" s="11">
        <f t="shared" si="411"/>
        <v>0</v>
      </c>
      <c r="AT2052">
        <v>1.7662568548014148E-2</v>
      </c>
      <c r="AU2052">
        <v>1</v>
      </c>
      <c r="AV2052">
        <v>0</v>
      </c>
      <c r="AW2052">
        <f t="shared" si="415"/>
        <v>2036</v>
      </c>
      <c r="AX2052">
        <f t="shared" si="416"/>
        <v>12</v>
      </c>
      <c r="AY2052">
        <f t="shared" si="412"/>
        <v>0.54288280197575212</v>
      </c>
      <c r="AZ2052">
        <f t="shared" si="413"/>
        <v>0.98167938931297705</v>
      </c>
      <c r="BA2052">
        <f t="shared" si="414"/>
        <v>2.2040399400826709E-4</v>
      </c>
    </row>
    <row r="2053" spans="1:53" x14ac:dyDescent="0.25">
      <c r="A2053">
        <f>'Preprocessed Data'!A2051</f>
        <v>1</v>
      </c>
      <c r="B2053">
        <f>'Preprocessed Data'!B2051</f>
        <v>59</v>
      </c>
      <c r="C2053">
        <f>'Preprocessed Data'!C2051</f>
        <v>1</v>
      </c>
      <c r="D2053">
        <f>'Preprocessed Data'!D2051</f>
        <v>1</v>
      </c>
      <c r="E2053">
        <f>'Preprocessed Data'!E2051</f>
        <v>1</v>
      </c>
      <c r="F2053">
        <f>'Preprocessed Data'!F2051</f>
        <v>1</v>
      </c>
      <c r="G2053">
        <f>'Preprocessed Data'!G2051</f>
        <v>2</v>
      </c>
      <c r="H2053">
        <f>'Preprocessed Data'!H2051</f>
        <v>117.92</v>
      </c>
      <c r="I2053">
        <f>'Preprocessed Data'!I2051</f>
        <v>29.4</v>
      </c>
      <c r="J2053">
        <f>'Preprocessed Data'!J2051</f>
        <v>3</v>
      </c>
      <c r="K2053" s="10">
        <f>'Preprocessed Data'!K2051</f>
        <v>1</v>
      </c>
      <c r="L2053" s="1">
        <f t="shared" ref="L2053:L2116" si="417">1-K2053</f>
        <v>0</v>
      </c>
      <c r="M2053" s="11">
        <f t="shared" ref="M2053:M2116" si="418">K2053+L2053</f>
        <v>1</v>
      </c>
      <c r="N2053">
        <f t="shared" ref="N2053:N2116" si="419">IF(M2053=0,"",K2053/M2053)</f>
        <v>1</v>
      </c>
      <c r="O2053">
        <f t="shared" ref="O2053:O2116" si="420">1/(1+EXP(-$V$5-MMULT(A2053:J2053,$V$6:$V$15)))</f>
        <v>0.24304649258913924</v>
      </c>
      <c r="P2053" s="10">
        <f t="shared" ref="P2053:P2116" si="421">M2053*O2053</f>
        <v>0.24304649258913924</v>
      </c>
      <c r="Q2053" s="11">
        <f t="shared" ref="Q2053:Q2116" si="422">M2053-P2053</f>
        <v>0.75695350741086076</v>
      </c>
      <c r="R2053" s="10">
        <f t="shared" ref="R2053:R2116" si="423">IFERROR(M2053*(N2053*LN(O2053)+(1-N2053)*LN(1-O2053)),0)</f>
        <v>-1.4145025264150437</v>
      </c>
      <c r="S2053" s="11">
        <f t="shared" ref="S2053:S2116" si="424">100*IF(O2053&gt;=$AP$10,K2053/M2053,L2053/M2053)</f>
        <v>0</v>
      </c>
      <c r="AT2053">
        <v>1.766796174612853E-2</v>
      </c>
      <c r="AU2053">
        <v>1</v>
      </c>
      <c r="AV2053">
        <v>0</v>
      </c>
      <c r="AW2053">
        <f t="shared" si="415"/>
        <v>2037</v>
      </c>
      <c r="AX2053">
        <f t="shared" si="416"/>
        <v>12</v>
      </c>
      <c r="AY2053">
        <f t="shared" ref="AY2053:AY2116" si="425">1-AW2053/AW$5113</f>
        <v>0.54265828468792099</v>
      </c>
      <c r="AZ2053">
        <f t="shared" ref="AZ2053:AZ2116" si="426">1-AX2053/AX$5113</f>
        <v>0.98167938931297705</v>
      </c>
      <c r="BA2053">
        <f t="shared" ref="BA2053:BA2116" si="427">(AY2053-AY2054)*AZ2053</f>
        <v>2.2040399400826709E-4</v>
      </c>
    </row>
    <row r="2054" spans="1:53" x14ac:dyDescent="0.25">
      <c r="A2054">
        <f>'Preprocessed Data'!A2052</f>
        <v>2</v>
      </c>
      <c r="B2054">
        <f>'Preprocessed Data'!B2052</f>
        <v>26</v>
      </c>
      <c r="C2054">
        <f>'Preprocessed Data'!C2052</f>
        <v>0</v>
      </c>
      <c r="D2054">
        <f>'Preprocessed Data'!D2052</f>
        <v>0</v>
      </c>
      <c r="E2054">
        <f>'Preprocessed Data'!E2052</f>
        <v>0</v>
      </c>
      <c r="F2054">
        <f>'Preprocessed Data'!F2052</f>
        <v>4</v>
      </c>
      <c r="G2054">
        <f>'Preprocessed Data'!G2052</f>
        <v>2</v>
      </c>
      <c r="H2054">
        <f>'Preprocessed Data'!H2052</f>
        <v>82.59</v>
      </c>
      <c r="I2054">
        <f>'Preprocessed Data'!I2052</f>
        <v>29.4</v>
      </c>
      <c r="J2054">
        <f>'Preprocessed Data'!J2052</f>
        <v>2</v>
      </c>
      <c r="K2054" s="10">
        <f>'Preprocessed Data'!K2052</f>
        <v>0</v>
      </c>
      <c r="L2054" s="1">
        <f t="shared" si="417"/>
        <v>1</v>
      </c>
      <c r="M2054" s="11">
        <f t="shared" si="418"/>
        <v>1</v>
      </c>
      <c r="N2054">
        <f t="shared" si="419"/>
        <v>0</v>
      </c>
      <c r="O2054">
        <f t="shared" si="420"/>
        <v>7.3014294521080176E-3</v>
      </c>
      <c r="P2054" s="10">
        <f t="shared" si="421"/>
        <v>7.3014294521080176E-3</v>
      </c>
      <c r="Q2054" s="11">
        <f t="shared" si="422"/>
        <v>0.99269857054789201</v>
      </c>
      <c r="R2054" s="10">
        <f t="shared" si="423"/>
        <v>-7.3282153513416813E-3</v>
      </c>
      <c r="S2054" s="11">
        <f t="shared" si="424"/>
        <v>100</v>
      </c>
      <c r="AT2054">
        <v>1.7672445826719813E-2</v>
      </c>
      <c r="AU2054">
        <v>1</v>
      </c>
      <c r="AV2054">
        <v>0</v>
      </c>
      <c r="AW2054">
        <f t="shared" ref="AW2054:AW2117" si="428">AW2053+AU2054</f>
        <v>2038</v>
      </c>
      <c r="AX2054">
        <f t="shared" ref="AX2054:AX2117" si="429">AX2053+AV2054</f>
        <v>12</v>
      </c>
      <c r="AY2054">
        <f t="shared" si="425"/>
        <v>0.54243376740008986</v>
      </c>
      <c r="AZ2054">
        <f t="shared" si="426"/>
        <v>0.98167938931297705</v>
      </c>
      <c r="BA2054">
        <f t="shared" si="427"/>
        <v>2.2040399400837608E-4</v>
      </c>
    </row>
    <row r="2055" spans="1:53" x14ac:dyDescent="0.25">
      <c r="A2055">
        <f>'Preprocessed Data'!A2053</f>
        <v>1</v>
      </c>
      <c r="B2055">
        <f>'Preprocessed Data'!B2053</f>
        <v>72</v>
      </c>
      <c r="C2055">
        <f>'Preprocessed Data'!C2053</f>
        <v>0</v>
      </c>
      <c r="D2055">
        <f>'Preprocessed Data'!D2053</f>
        <v>1</v>
      </c>
      <c r="E2055">
        <f>'Preprocessed Data'!E2053</f>
        <v>1</v>
      </c>
      <c r="F2055">
        <f>'Preprocessed Data'!F2053</f>
        <v>1</v>
      </c>
      <c r="G2055">
        <f>'Preprocessed Data'!G2053</f>
        <v>1</v>
      </c>
      <c r="H2055">
        <f>'Preprocessed Data'!H2053</f>
        <v>97.53</v>
      </c>
      <c r="I2055">
        <f>'Preprocessed Data'!I2053</f>
        <v>29.4</v>
      </c>
      <c r="J2055">
        <f>'Preprocessed Data'!J2053</f>
        <v>3</v>
      </c>
      <c r="K2055" s="10">
        <f>'Preprocessed Data'!K2053</f>
        <v>0</v>
      </c>
      <c r="L2055" s="1">
        <f t="shared" si="417"/>
        <v>1</v>
      </c>
      <c r="M2055" s="11">
        <f t="shared" si="418"/>
        <v>1</v>
      </c>
      <c r="N2055">
        <f t="shared" si="419"/>
        <v>0</v>
      </c>
      <c r="O2055">
        <f t="shared" si="420"/>
        <v>0.14602699224391272</v>
      </c>
      <c r="P2055" s="10">
        <f t="shared" si="421"/>
        <v>0.14602699224391272</v>
      </c>
      <c r="Q2055" s="11">
        <f t="shared" si="422"/>
        <v>0.85397300775608731</v>
      </c>
      <c r="R2055" s="10">
        <f t="shared" si="423"/>
        <v>-0.15785569253606307</v>
      </c>
      <c r="S2055" s="11">
        <f t="shared" si="424"/>
        <v>100</v>
      </c>
      <c r="AT2055">
        <v>1.7688437491478883E-2</v>
      </c>
      <c r="AU2055">
        <v>1</v>
      </c>
      <c r="AV2055">
        <v>0</v>
      </c>
      <c r="AW2055">
        <f t="shared" si="428"/>
        <v>2039</v>
      </c>
      <c r="AX2055">
        <f t="shared" si="429"/>
        <v>12</v>
      </c>
      <c r="AY2055">
        <f t="shared" si="425"/>
        <v>0.54220925011225862</v>
      </c>
      <c r="AZ2055">
        <f t="shared" si="426"/>
        <v>0.98167938931297705</v>
      </c>
      <c r="BA2055">
        <f t="shared" si="427"/>
        <v>2.2040399400826709E-4</v>
      </c>
    </row>
    <row r="2056" spans="1:53" x14ac:dyDescent="0.25">
      <c r="A2056">
        <f>'Preprocessed Data'!A2054</f>
        <v>2</v>
      </c>
      <c r="B2056">
        <f>'Preprocessed Data'!B2054</f>
        <v>55</v>
      </c>
      <c r="C2056">
        <f>'Preprocessed Data'!C2054</f>
        <v>0</v>
      </c>
      <c r="D2056">
        <f>'Preprocessed Data'!D2054</f>
        <v>0</v>
      </c>
      <c r="E2056">
        <f>'Preprocessed Data'!E2054</f>
        <v>1</v>
      </c>
      <c r="F2056">
        <f>'Preprocessed Data'!F2054</f>
        <v>4</v>
      </c>
      <c r="G2056">
        <f>'Preprocessed Data'!G2054</f>
        <v>1</v>
      </c>
      <c r="H2056">
        <f>'Preprocessed Data'!H2054</f>
        <v>75.56</v>
      </c>
      <c r="I2056">
        <f>'Preprocessed Data'!I2054</f>
        <v>29.4</v>
      </c>
      <c r="J2056">
        <f>'Preprocessed Data'!J2054</f>
        <v>3</v>
      </c>
      <c r="K2056" s="10">
        <f>'Preprocessed Data'!K2054</f>
        <v>0</v>
      </c>
      <c r="L2056" s="1">
        <f t="shared" si="417"/>
        <v>1</v>
      </c>
      <c r="M2056" s="11">
        <f t="shared" si="418"/>
        <v>1</v>
      </c>
      <c r="N2056">
        <f t="shared" si="419"/>
        <v>0</v>
      </c>
      <c r="O2056">
        <f t="shared" si="420"/>
        <v>2.3669941284529504E-2</v>
      </c>
      <c r="P2056" s="10">
        <f t="shared" si="421"/>
        <v>2.3669941284529504E-2</v>
      </c>
      <c r="Q2056" s="11">
        <f t="shared" si="422"/>
        <v>0.97633005871547052</v>
      </c>
      <c r="R2056" s="10">
        <f t="shared" si="423"/>
        <v>-2.3954574823900451E-2</v>
      </c>
      <c r="S2056" s="11">
        <f t="shared" si="424"/>
        <v>100</v>
      </c>
      <c r="AT2056">
        <v>1.7689675416631641E-2</v>
      </c>
      <c r="AU2056">
        <v>1</v>
      </c>
      <c r="AV2056">
        <v>0</v>
      </c>
      <c r="AW2056">
        <f t="shared" si="428"/>
        <v>2040</v>
      </c>
      <c r="AX2056">
        <f t="shared" si="429"/>
        <v>12</v>
      </c>
      <c r="AY2056">
        <f t="shared" si="425"/>
        <v>0.5419847328244275</v>
      </c>
      <c r="AZ2056">
        <f t="shared" si="426"/>
        <v>0.98167938931297705</v>
      </c>
      <c r="BA2056">
        <f t="shared" si="427"/>
        <v>2.2040399400826709E-4</v>
      </c>
    </row>
    <row r="2057" spans="1:53" x14ac:dyDescent="0.25">
      <c r="A2057">
        <f>'Preprocessed Data'!A2055</f>
        <v>1</v>
      </c>
      <c r="B2057">
        <f>'Preprocessed Data'!B2055</f>
        <v>61</v>
      </c>
      <c r="C2057">
        <f>'Preprocessed Data'!C2055</f>
        <v>0</v>
      </c>
      <c r="D2057">
        <f>'Preprocessed Data'!D2055</f>
        <v>0</v>
      </c>
      <c r="E2057">
        <f>'Preprocessed Data'!E2055</f>
        <v>1</v>
      </c>
      <c r="F2057">
        <f>'Preprocessed Data'!F2055</f>
        <v>5</v>
      </c>
      <c r="G2057">
        <f>'Preprocessed Data'!G2055</f>
        <v>1</v>
      </c>
      <c r="H2057">
        <f>'Preprocessed Data'!H2055</f>
        <v>214.05</v>
      </c>
      <c r="I2057">
        <f>'Preprocessed Data'!I2055</f>
        <v>29.4</v>
      </c>
      <c r="J2057">
        <f>'Preprocessed Data'!J2055</f>
        <v>1</v>
      </c>
      <c r="K2057" s="10">
        <f>'Preprocessed Data'!K2055</f>
        <v>1</v>
      </c>
      <c r="L2057" s="1">
        <f t="shared" si="417"/>
        <v>0</v>
      </c>
      <c r="M2057" s="11">
        <f t="shared" si="418"/>
        <v>1</v>
      </c>
      <c r="N2057">
        <f t="shared" si="419"/>
        <v>1</v>
      </c>
      <c r="O2057">
        <f t="shared" si="420"/>
        <v>0.63061706522022065</v>
      </c>
      <c r="P2057" s="10">
        <f t="shared" si="421"/>
        <v>0.63061706522022065</v>
      </c>
      <c r="Q2057" s="11">
        <f t="shared" si="422"/>
        <v>0.36938293477977935</v>
      </c>
      <c r="R2057" s="10">
        <f t="shared" si="423"/>
        <v>-0.46105647035941583</v>
      </c>
      <c r="S2057" s="11">
        <f t="shared" si="424"/>
        <v>100</v>
      </c>
      <c r="AT2057">
        <v>1.769540792101474E-2</v>
      </c>
      <c r="AU2057">
        <v>1</v>
      </c>
      <c r="AV2057">
        <v>0</v>
      </c>
      <c r="AW2057">
        <f t="shared" si="428"/>
        <v>2041</v>
      </c>
      <c r="AX2057">
        <f t="shared" si="429"/>
        <v>12</v>
      </c>
      <c r="AY2057">
        <f t="shared" si="425"/>
        <v>0.54176021553659637</v>
      </c>
      <c r="AZ2057">
        <f t="shared" si="426"/>
        <v>0.98167938931297705</v>
      </c>
      <c r="BA2057">
        <f t="shared" si="427"/>
        <v>2.2040399400837608E-4</v>
      </c>
    </row>
    <row r="2058" spans="1:53" x14ac:dyDescent="0.25">
      <c r="A2058">
        <f>'Preprocessed Data'!A2056</f>
        <v>1</v>
      </c>
      <c r="B2058">
        <f>'Preprocessed Data'!B2056</f>
        <v>70</v>
      </c>
      <c r="C2058">
        <f>'Preprocessed Data'!C2056</f>
        <v>0</v>
      </c>
      <c r="D2058">
        <f>'Preprocessed Data'!D2056</f>
        <v>0</v>
      </c>
      <c r="E2058">
        <f>'Preprocessed Data'!E2056</f>
        <v>1</v>
      </c>
      <c r="F2058">
        <f>'Preprocessed Data'!F2056</f>
        <v>4</v>
      </c>
      <c r="G2058">
        <f>'Preprocessed Data'!G2056</f>
        <v>2</v>
      </c>
      <c r="H2058">
        <f>'Preprocessed Data'!H2056</f>
        <v>64.41</v>
      </c>
      <c r="I2058">
        <f>'Preprocessed Data'!I2056</f>
        <v>29.4</v>
      </c>
      <c r="J2058">
        <f>'Preprocessed Data'!J2056</f>
        <v>3</v>
      </c>
      <c r="K2058" s="10">
        <f>'Preprocessed Data'!K2056</f>
        <v>0</v>
      </c>
      <c r="L2058" s="1">
        <f t="shared" si="417"/>
        <v>1</v>
      </c>
      <c r="M2058" s="11">
        <f t="shared" si="418"/>
        <v>1</v>
      </c>
      <c r="N2058">
        <f t="shared" si="419"/>
        <v>0</v>
      </c>
      <c r="O2058">
        <f t="shared" si="420"/>
        <v>4.9765895226686167E-2</v>
      </c>
      <c r="P2058" s="10">
        <f t="shared" si="421"/>
        <v>4.9765895226686167E-2</v>
      </c>
      <c r="Q2058" s="11">
        <f t="shared" si="422"/>
        <v>0.95023410477331383</v>
      </c>
      <c r="R2058" s="10">
        <f t="shared" si="423"/>
        <v>-5.104689866829662E-2</v>
      </c>
      <c r="S2058" s="11">
        <f t="shared" si="424"/>
        <v>100</v>
      </c>
      <c r="AT2058">
        <v>1.7709257591721071E-2</v>
      </c>
      <c r="AU2058">
        <v>1</v>
      </c>
      <c r="AV2058">
        <v>0</v>
      </c>
      <c r="AW2058">
        <f t="shared" si="428"/>
        <v>2042</v>
      </c>
      <c r="AX2058">
        <f t="shared" si="429"/>
        <v>12</v>
      </c>
      <c r="AY2058">
        <f t="shared" si="425"/>
        <v>0.54153569824876513</v>
      </c>
      <c r="AZ2058">
        <f t="shared" si="426"/>
        <v>0.98167938931297705</v>
      </c>
      <c r="BA2058">
        <f t="shared" si="427"/>
        <v>2.2040399400826709E-4</v>
      </c>
    </row>
    <row r="2059" spans="1:53" x14ac:dyDescent="0.25">
      <c r="A2059">
        <f>'Preprocessed Data'!A2057</f>
        <v>2</v>
      </c>
      <c r="B2059">
        <f>'Preprocessed Data'!B2057</f>
        <v>51</v>
      </c>
      <c r="C2059">
        <f>'Preprocessed Data'!C2057</f>
        <v>0</v>
      </c>
      <c r="D2059">
        <f>'Preprocessed Data'!D2057</f>
        <v>0</v>
      </c>
      <c r="E2059">
        <f>'Preprocessed Data'!E2057</f>
        <v>1</v>
      </c>
      <c r="F2059">
        <f>'Preprocessed Data'!F2057</f>
        <v>4</v>
      </c>
      <c r="G2059">
        <f>'Preprocessed Data'!G2057</f>
        <v>1</v>
      </c>
      <c r="H2059">
        <f>'Preprocessed Data'!H2057</f>
        <v>67.97</v>
      </c>
      <c r="I2059">
        <f>'Preprocessed Data'!I2057</f>
        <v>29.4</v>
      </c>
      <c r="J2059">
        <f>'Preprocessed Data'!J2057</f>
        <v>3</v>
      </c>
      <c r="K2059" s="10">
        <f>'Preprocessed Data'!K2057</f>
        <v>0</v>
      </c>
      <c r="L2059" s="1">
        <f t="shared" si="417"/>
        <v>1</v>
      </c>
      <c r="M2059" s="11">
        <f t="shared" si="418"/>
        <v>1</v>
      </c>
      <c r="N2059">
        <f t="shared" si="419"/>
        <v>0</v>
      </c>
      <c r="O2059">
        <f t="shared" si="420"/>
        <v>1.5979669336189644E-2</v>
      </c>
      <c r="P2059" s="10">
        <f t="shared" si="421"/>
        <v>1.5979669336189644E-2</v>
      </c>
      <c r="Q2059" s="11">
        <f t="shared" si="422"/>
        <v>0.98402033066381034</v>
      </c>
      <c r="R2059" s="10">
        <f t="shared" si="423"/>
        <v>-1.6108720899614491E-2</v>
      </c>
      <c r="S2059" s="11">
        <f t="shared" si="424"/>
        <v>100</v>
      </c>
      <c r="AT2059">
        <v>1.7773937603338577E-2</v>
      </c>
      <c r="AU2059">
        <v>1</v>
      </c>
      <c r="AV2059">
        <v>0</v>
      </c>
      <c r="AW2059">
        <f t="shared" si="428"/>
        <v>2043</v>
      </c>
      <c r="AX2059">
        <f t="shared" si="429"/>
        <v>12</v>
      </c>
      <c r="AY2059">
        <f t="shared" si="425"/>
        <v>0.541311180960934</v>
      </c>
      <c r="AZ2059">
        <f t="shared" si="426"/>
        <v>0.98167938931297705</v>
      </c>
      <c r="BA2059">
        <f t="shared" si="427"/>
        <v>2.2040399400826709E-4</v>
      </c>
    </row>
    <row r="2060" spans="1:53" x14ac:dyDescent="0.25">
      <c r="A2060">
        <f>'Preprocessed Data'!A2058</f>
        <v>2</v>
      </c>
      <c r="B2060">
        <f>'Preprocessed Data'!B2058</f>
        <v>80</v>
      </c>
      <c r="C2060">
        <f>'Preprocessed Data'!C2058</f>
        <v>0</v>
      </c>
      <c r="D2060">
        <f>'Preprocessed Data'!D2058</f>
        <v>1</v>
      </c>
      <c r="E2060">
        <f>'Preprocessed Data'!E2058</f>
        <v>1</v>
      </c>
      <c r="F2060">
        <f>'Preprocessed Data'!F2058</f>
        <v>4</v>
      </c>
      <c r="G2060">
        <f>'Preprocessed Data'!G2058</f>
        <v>1</v>
      </c>
      <c r="H2060">
        <f>'Preprocessed Data'!H2058</f>
        <v>100.8</v>
      </c>
      <c r="I2060">
        <f>'Preprocessed Data'!I2058</f>
        <v>29.4</v>
      </c>
      <c r="J2060">
        <f>'Preprocessed Data'!J2058</f>
        <v>2</v>
      </c>
      <c r="K2060" s="10">
        <f>'Preprocessed Data'!K2058</f>
        <v>0</v>
      </c>
      <c r="L2060" s="1">
        <f t="shared" si="417"/>
        <v>1</v>
      </c>
      <c r="M2060" s="11">
        <f t="shared" si="418"/>
        <v>1</v>
      </c>
      <c r="N2060">
        <f t="shared" si="419"/>
        <v>0</v>
      </c>
      <c r="O2060">
        <f t="shared" si="420"/>
        <v>0.21448736581435016</v>
      </c>
      <c r="P2060" s="10">
        <f t="shared" si="421"/>
        <v>0.21448736581435016</v>
      </c>
      <c r="Q2060" s="11">
        <f t="shared" si="422"/>
        <v>0.78551263418564987</v>
      </c>
      <c r="R2060" s="10">
        <f t="shared" si="423"/>
        <v>-0.24141873715655007</v>
      </c>
      <c r="S2060" s="11">
        <f t="shared" si="424"/>
        <v>100</v>
      </c>
      <c r="AT2060">
        <v>1.7774455462298857E-2</v>
      </c>
      <c r="AU2060">
        <v>1</v>
      </c>
      <c r="AV2060">
        <v>0</v>
      </c>
      <c r="AW2060">
        <f t="shared" si="428"/>
        <v>2044</v>
      </c>
      <c r="AX2060">
        <f t="shared" si="429"/>
        <v>12</v>
      </c>
      <c r="AY2060">
        <f t="shared" si="425"/>
        <v>0.54108666367310287</v>
      </c>
      <c r="AZ2060">
        <f t="shared" si="426"/>
        <v>0.98167938931297705</v>
      </c>
      <c r="BA2060">
        <f t="shared" si="427"/>
        <v>2.2040399400837608E-4</v>
      </c>
    </row>
    <row r="2061" spans="1:53" x14ac:dyDescent="0.25">
      <c r="A2061">
        <f>'Preprocessed Data'!A2059</f>
        <v>2</v>
      </c>
      <c r="B2061">
        <f>'Preprocessed Data'!B2059</f>
        <v>62</v>
      </c>
      <c r="C2061">
        <f>'Preprocessed Data'!C2059</f>
        <v>0</v>
      </c>
      <c r="D2061">
        <f>'Preprocessed Data'!D2059</f>
        <v>0</v>
      </c>
      <c r="E2061">
        <f>'Preprocessed Data'!E2059</f>
        <v>1</v>
      </c>
      <c r="F2061">
        <f>'Preprocessed Data'!F2059</f>
        <v>1</v>
      </c>
      <c r="G2061">
        <f>'Preprocessed Data'!G2059</f>
        <v>1</v>
      </c>
      <c r="H2061">
        <f>'Preprocessed Data'!H2059</f>
        <v>126.99</v>
      </c>
      <c r="I2061">
        <f>'Preprocessed Data'!I2059</f>
        <v>29.4</v>
      </c>
      <c r="J2061">
        <f>'Preprocessed Data'!J2059</f>
        <v>1</v>
      </c>
      <c r="K2061" s="10">
        <f>'Preprocessed Data'!K2059</f>
        <v>0</v>
      </c>
      <c r="L2061" s="1">
        <f t="shared" si="417"/>
        <v>1</v>
      </c>
      <c r="M2061" s="11">
        <f t="shared" si="418"/>
        <v>1</v>
      </c>
      <c r="N2061">
        <f t="shared" si="419"/>
        <v>0</v>
      </c>
      <c r="O2061">
        <f t="shared" si="420"/>
        <v>8.9992734765796736E-2</v>
      </c>
      <c r="P2061" s="10">
        <f t="shared" si="421"/>
        <v>8.9992734765796736E-2</v>
      </c>
      <c r="Q2061" s="11">
        <f t="shared" si="422"/>
        <v>0.91000726523420328</v>
      </c>
      <c r="R2061" s="10">
        <f t="shared" si="423"/>
        <v>-9.4302695729261726E-2</v>
      </c>
      <c r="S2061" s="11">
        <f t="shared" si="424"/>
        <v>100</v>
      </c>
      <c r="AT2061">
        <v>1.7786582407491588E-2</v>
      </c>
      <c r="AU2061">
        <v>1</v>
      </c>
      <c r="AV2061">
        <v>0</v>
      </c>
      <c r="AW2061">
        <f t="shared" si="428"/>
        <v>2045</v>
      </c>
      <c r="AX2061">
        <f t="shared" si="429"/>
        <v>12</v>
      </c>
      <c r="AY2061">
        <f t="shared" si="425"/>
        <v>0.54086214638527164</v>
      </c>
      <c r="AZ2061">
        <f t="shared" si="426"/>
        <v>0.98167938931297705</v>
      </c>
      <c r="BA2061">
        <f t="shared" si="427"/>
        <v>2.2040399400826709E-4</v>
      </c>
    </row>
    <row r="2062" spans="1:53" x14ac:dyDescent="0.25">
      <c r="A2062">
        <f>'Preprocessed Data'!A2060</f>
        <v>2</v>
      </c>
      <c r="B2062">
        <f>'Preprocessed Data'!B2060</f>
        <v>59</v>
      </c>
      <c r="C2062">
        <f>'Preprocessed Data'!C2060</f>
        <v>0</v>
      </c>
      <c r="D2062">
        <f>'Preprocessed Data'!D2060</f>
        <v>0</v>
      </c>
      <c r="E2062">
        <f>'Preprocessed Data'!E2060</f>
        <v>1</v>
      </c>
      <c r="F2062">
        <f>'Preprocessed Data'!F2060</f>
        <v>4</v>
      </c>
      <c r="G2062">
        <f>'Preprocessed Data'!G2060</f>
        <v>2</v>
      </c>
      <c r="H2062">
        <f>'Preprocessed Data'!H2060</f>
        <v>65.819999999999993</v>
      </c>
      <c r="I2062">
        <f>'Preprocessed Data'!I2060</f>
        <v>29.4</v>
      </c>
      <c r="J2062">
        <f>'Preprocessed Data'!J2060</f>
        <v>2</v>
      </c>
      <c r="K2062" s="10">
        <f>'Preprocessed Data'!K2060</f>
        <v>0</v>
      </c>
      <c r="L2062" s="1">
        <f t="shared" si="417"/>
        <v>1</v>
      </c>
      <c r="M2062" s="11">
        <f t="shared" si="418"/>
        <v>1</v>
      </c>
      <c r="N2062">
        <f t="shared" si="419"/>
        <v>0</v>
      </c>
      <c r="O2062">
        <f t="shared" si="420"/>
        <v>2.2775932149734598E-2</v>
      </c>
      <c r="P2062" s="10">
        <f t="shared" si="421"/>
        <v>2.2775932149734598E-2</v>
      </c>
      <c r="Q2062" s="11">
        <f t="shared" si="422"/>
        <v>0.97722406785026539</v>
      </c>
      <c r="R2062" s="10">
        <f t="shared" si="423"/>
        <v>-2.3039310501251312E-2</v>
      </c>
      <c r="S2062" s="11">
        <f t="shared" si="424"/>
        <v>100</v>
      </c>
      <c r="AT2062">
        <v>1.7830404211696259E-2</v>
      </c>
      <c r="AU2062">
        <v>1</v>
      </c>
      <c r="AV2062">
        <v>0</v>
      </c>
      <c r="AW2062">
        <f t="shared" si="428"/>
        <v>2046</v>
      </c>
      <c r="AX2062">
        <f t="shared" si="429"/>
        <v>12</v>
      </c>
      <c r="AY2062">
        <f t="shared" si="425"/>
        <v>0.54063762909744051</v>
      </c>
      <c r="AZ2062">
        <f t="shared" si="426"/>
        <v>0.98167938931297705</v>
      </c>
      <c r="BA2062">
        <f t="shared" si="427"/>
        <v>2.2040399400826709E-4</v>
      </c>
    </row>
    <row r="2063" spans="1:53" x14ac:dyDescent="0.25">
      <c r="A2063">
        <f>'Preprocessed Data'!A2061</f>
        <v>1</v>
      </c>
      <c r="B2063">
        <f>'Preprocessed Data'!B2061</f>
        <v>67</v>
      </c>
      <c r="C2063">
        <f>'Preprocessed Data'!C2061</f>
        <v>0</v>
      </c>
      <c r="D2063">
        <f>'Preprocessed Data'!D2061</f>
        <v>0</v>
      </c>
      <c r="E2063">
        <f>'Preprocessed Data'!E2061</f>
        <v>1</v>
      </c>
      <c r="F2063">
        <f>'Preprocessed Data'!F2061</f>
        <v>4</v>
      </c>
      <c r="G2063">
        <f>'Preprocessed Data'!G2061</f>
        <v>1</v>
      </c>
      <c r="H2063">
        <f>'Preprocessed Data'!H2061</f>
        <v>244.28</v>
      </c>
      <c r="I2063">
        <f>'Preprocessed Data'!I2061</f>
        <v>29.4</v>
      </c>
      <c r="J2063">
        <f>'Preprocessed Data'!J2061</f>
        <v>1</v>
      </c>
      <c r="K2063" s="10">
        <f>'Preprocessed Data'!K2061</f>
        <v>1</v>
      </c>
      <c r="L2063" s="1">
        <f t="shared" si="417"/>
        <v>0</v>
      </c>
      <c r="M2063" s="11">
        <f t="shared" si="418"/>
        <v>1</v>
      </c>
      <c r="N2063">
        <f t="shared" si="419"/>
        <v>1</v>
      </c>
      <c r="O2063">
        <f t="shared" si="420"/>
        <v>0.82327521570236328</v>
      </c>
      <c r="P2063" s="10">
        <f t="shared" si="421"/>
        <v>0.82327521570236328</v>
      </c>
      <c r="Q2063" s="11">
        <f t="shared" si="422"/>
        <v>0.17672478429763672</v>
      </c>
      <c r="R2063" s="10">
        <f t="shared" si="423"/>
        <v>-0.19446472873544232</v>
      </c>
      <c r="S2063" s="11">
        <f t="shared" si="424"/>
        <v>100</v>
      </c>
      <c r="AT2063">
        <v>1.7842572220560432E-2</v>
      </c>
      <c r="AU2063">
        <v>1</v>
      </c>
      <c r="AV2063">
        <v>0</v>
      </c>
      <c r="AW2063">
        <f t="shared" si="428"/>
        <v>2047</v>
      </c>
      <c r="AX2063">
        <f t="shared" si="429"/>
        <v>12</v>
      </c>
      <c r="AY2063">
        <f t="shared" si="425"/>
        <v>0.54041311180960938</v>
      </c>
      <c r="AZ2063">
        <f t="shared" si="426"/>
        <v>0.98167938931297705</v>
      </c>
      <c r="BA2063">
        <f t="shared" si="427"/>
        <v>2.2040399400837608E-4</v>
      </c>
    </row>
    <row r="2064" spans="1:53" x14ac:dyDescent="0.25">
      <c r="A2064">
        <f>'Preprocessed Data'!A2062</f>
        <v>2</v>
      </c>
      <c r="B2064">
        <f>'Preprocessed Data'!B2062</f>
        <v>47</v>
      </c>
      <c r="C2064">
        <f>'Preprocessed Data'!C2062</f>
        <v>0</v>
      </c>
      <c r="D2064">
        <f>'Preprocessed Data'!D2062</f>
        <v>0</v>
      </c>
      <c r="E2064">
        <f>'Preprocessed Data'!E2062</f>
        <v>1</v>
      </c>
      <c r="F2064">
        <f>'Preprocessed Data'!F2062</f>
        <v>5</v>
      </c>
      <c r="G2064">
        <f>'Preprocessed Data'!G2062</f>
        <v>1</v>
      </c>
      <c r="H2064">
        <f>'Preprocessed Data'!H2062</f>
        <v>68.37</v>
      </c>
      <c r="I2064">
        <f>'Preprocessed Data'!I2062</f>
        <v>29.4</v>
      </c>
      <c r="J2064">
        <f>'Preprocessed Data'!J2062</f>
        <v>3</v>
      </c>
      <c r="K2064" s="10">
        <f>'Preprocessed Data'!K2062</f>
        <v>0</v>
      </c>
      <c r="L2064" s="1">
        <f t="shared" si="417"/>
        <v>1</v>
      </c>
      <c r="M2064" s="11">
        <f t="shared" si="418"/>
        <v>1</v>
      </c>
      <c r="N2064">
        <f t="shared" si="419"/>
        <v>0</v>
      </c>
      <c r="O2064">
        <f t="shared" si="420"/>
        <v>1.4423894338881497E-2</v>
      </c>
      <c r="P2064" s="10">
        <f t="shared" si="421"/>
        <v>1.4423894338881497E-2</v>
      </c>
      <c r="Q2064" s="11">
        <f t="shared" si="422"/>
        <v>0.98557610566111853</v>
      </c>
      <c r="R2064" s="10">
        <f t="shared" si="423"/>
        <v>-1.4528929941240783E-2</v>
      </c>
      <c r="S2064" s="11">
        <f t="shared" si="424"/>
        <v>100</v>
      </c>
      <c r="AT2064">
        <v>1.7848018975422694E-2</v>
      </c>
      <c r="AU2064">
        <v>1</v>
      </c>
      <c r="AV2064">
        <v>0</v>
      </c>
      <c r="AW2064">
        <f t="shared" si="428"/>
        <v>2048</v>
      </c>
      <c r="AX2064">
        <f t="shared" si="429"/>
        <v>12</v>
      </c>
      <c r="AY2064">
        <f t="shared" si="425"/>
        <v>0.54018859452177814</v>
      </c>
      <c r="AZ2064">
        <f t="shared" si="426"/>
        <v>0.98167938931297705</v>
      </c>
      <c r="BA2064">
        <f t="shared" si="427"/>
        <v>2.2040399400826709E-4</v>
      </c>
    </row>
    <row r="2065" spans="1:53" x14ac:dyDescent="0.25">
      <c r="A2065">
        <f>'Preprocessed Data'!A2063</f>
        <v>1</v>
      </c>
      <c r="B2065">
        <f>'Preprocessed Data'!B2063</f>
        <v>77</v>
      </c>
      <c r="C2065">
        <f>'Preprocessed Data'!C2063</f>
        <v>1</v>
      </c>
      <c r="D2065">
        <f>'Preprocessed Data'!D2063</f>
        <v>0</v>
      </c>
      <c r="E2065">
        <f>'Preprocessed Data'!E2063</f>
        <v>1</v>
      </c>
      <c r="F2065">
        <f>'Preprocessed Data'!F2063</f>
        <v>4</v>
      </c>
      <c r="G2065">
        <f>'Preprocessed Data'!G2063</f>
        <v>2</v>
      </c>
      <c r="H2065">
        <f>'Preprocessed Data'!H2063</f>
        <v>222.85</v>
      </c>
      <c r="I2065">
        <f>'Preprocessed Data'!I2063</f>
        <v>29.4</v>
      </c>
      <c r="J2065">
        <f>'Preprocessed Data'!J2063</f>
        <v>1</v>
      </c>
      <c r="K2065" s="10">
        <f>'Preprocessed Data'!K2063</f>
        <v>1</v>
      </c>
      <c r="L2065" s="1">
        <f t="shared" si="417"/>
        <v>0</v>
      </c>
      <c r="M2065" s="11">
        <f t="shared" si="418"/>
        <v>1</v>
      </c>
      <c r="N2065">
        <f t="shared" si="419"/>
        <v>1</v>
      </c>
      <c r="O2065">
        <f t="shared" si="420"/>
        <v>0.90425309258563036</v>
      </c>
      <c r="P2065" s="10">
        <f t="shared" si="421"/>
        <v>0.90425309258563036</v>
      </c>
      <c r="Q2065" s="11">
        <f t="shared" si="422"/>
        <v>9.5746907414369642E-2</v>
      </c>
      <c r="R2065" s="10">
        <f t="shared" si="423"/>
        <v>-0.10064598809978656</v>
      </c>
      <c r="S2065" s="11">
        <f t="shared" si="424"/>
        <v>100</v>
      </c>
      <c r="AT2065">
        <v>1.7860539966040138E-2</v>
      </c>
      <c r="AU2065">
        <v>1</v>
      </c>
      <c r="AV2065">
        <v>0</v>
      </c>
      <c r="AW2065">
        <f t="shared" si="428"/>
        <v>2049</v>
      </c>
      <c r="AX2065">
        <f t="shared" si="429"/>
        <v>12</v>
      </c>
      <c r="AY2065">
        <f t="shared" si="425"/>
        <v>0.53996407723394702</v>
      </c>
      <c r="AZ2065">
        <f t="shared" si="426"/>
        <v>0.98167938931297705</v>
      </c>
      <c r="BA2065">
        <f t="shared" si="427"/>
        <v>2.2040399400826709E-4</v>
      </c>
    </row>
    <row r="2066" spans="1:53" x14ac:dyDescent="0.25">
      <c r="A2066">
        <f>'Preprocessed Data'!A2064</f>
        <v>1</v>
      </c>
      <c r="B2066">
        <f>'Preprocessed Data'!B2064</f>
        <v>73</v>
      </c>
      <c r="C2066">
        <f>'Preprocessed Data'!C2064</f>
        <v>0</v>
      </c>
      <c r="D2066">
        <f>'Preprocessed Data'!D2064</f>
        <v>0</v>
      </c>
      <c r="E2066">
        <f>'Preprocessed Data'!E2064</f>
        <v>1</v>
      </c>
      <c r="F2066">
        <f>'Preprocessed Data'!F2064</f>
        <v>4</v>
      </c>
      <c r="G2066">
        <f>'Preprocessed Data'!G2064</f>
        <v>1</v>
      </c>
      <c r="H2066">
        <f>'Preprocessed Data'!H2064</f>
        <v>101.25</v>
      </c>
      <c r="I2066">
        <f>'Preprocessed Data'!I2064</f>
        <v>29.4</v>
      </c>
      <c r="J2066">
        <f>'Preprocessed Data'!J2064</f>
        <v>1</v>
      </c>
      <c r="K2066" s="10">
        <f>'Preprocessed Data'!K2064</f>
        <v>0</v>
      </c>
      <c r="L2066" s="1">
        <f t="shared" si="417"/>
        <v>1</v>
      </c>
      <c r="M2066" s="11">
        <f t="shared" si="418"/>
        <v>1</v>
      </c>
      <c r="N2066">
        <f t="shared" si="419"/>
        <v>0</v>
      </c>
      <c r="O2066">
        <f t="shared" si="420"/>
        <v>0.1318126822608553</v>
      </c>
      <c r="P2066" s="10">
        <f t="shared" si="421"/>
        <v>0.1318126822608553</v>
      </c>
      <c r="Q2066" s="11">
        <f t="shared" si="422"/>
        <v>0.8681873177391447</v>
      </c>
      <c r="R2066" s="10">
        <f t="shared" si="423"/>
        <v>-0.1413477837571466</v>
      </c>
      <c r="S2066" s="11">
        <f t="shared" si="424"/>
        <v>100</v>
      </c>
      <c r="AT2066">
        <v>1.7872429184180621E-2</v>
      </c>
      <c r="AU2066">
        <v>1</v>
      </c>
      <c r="AV2066">
        <v>0</v>
      </c>
      <c r="AW2066">
        <f t="shared" si="428"/>
        <v>2050</v>
      </c>
      <c r="AX2066">
        <f t="shared" si="429"/>
        <v>12</v>
      </c>
      <c r="AY2066">
        <f t="shared" si="425"/>
        <v>0.53973955994611589</v>
      </c>
      <c r="AZ2066">
        <f t="shared" si="426"/>
        <v>0.98167938931297705</v>
      </c>
      <c r="BA2066">
        <f t="shared" si="427"/>
        <v>2.2040399400837608E-4</v>
      </c>
    </row>
    <row r="2067" spans="1:53" x14ac:dyDescent="0.25">
      <c r="A2067">
        <f>'Preprocessed Data'!A2065</f>
        <v>1</v>
      </c>
      <c r="B2067">
        <f>'Preprocessed Data'!B2065</f>
        <v>55</v>
      </c>
      <c r="C2067">
        <f>'Preprocessed Data'!C2065</f>
        <v>0</v>
      </c>
      <c r="D2067">
        <f>'Preprocessed Data'!D2065</f>
        <v>0</v>
      </c>
      <c r="E2067">
        <f>'Preprocessed Data'!E2065</f>
        <v>1</v>
      </c>
      <c r="F2067">
        <f>'Preprocessed Data'!F2065</f>
        <v>4</v>
      </c>
      <c r="G2067">
        <f>'Preprocessed Data'!G2065</f>
        <v>1</v>
      </c>
      <c r="H2067">
        <f>'Preprocessed Data'!H2065</f>
        <v>82.88</v>
      </c>
      <c r="I2067">
        <f>'Preprocessed Data'!I2065</f>
        <v>29.4</v>
      </c>
      <c r="J2067">
        <f>'Preprocessed Data'!J2065</f>
        <v>4</v>
      </c>
      <c r="K2067" s="10">
        <f>'Preprocessed Data'!K2065</f>
        <v>0</v>
      </c>
      <c r="L2067" s="1">
        <f t="shared" si="417"/>
        <v>1</v>
      </c>
      <c r="M2067" s="11">
        <f t="shared" si="418"/>
        <v>1</v>
      </c>
      <c r="N2067">
        <f t="shared" si="419"/>
        <v>0</v>
      </c>
      <c r="O2067">
        <f t="shared" si="420"/>
        <v>3.7673641010296202E-2</v>
      </c>
      <c r="P2067" s="10">
        <f t="shared" si="421"/>
        <v>3.7673641010296202E-2</v>
      </c>
      <c r="Q2067" s="11">
        <f t="shared" si="422"/>
        <v>0.96232635898970376</v>
      </c>
      <c r="R2067" s="10">
        <f t="shared" si="423"/>
        <v>-3.8401635339825373E-2</v>
      </c>
      <c r="S2067" s="11">
        <f t="shared" si="424"/>
        <v>100</v>
      </c>
      <c r="AT2067">
        <v>1.7873194085483626E-2</v>
      </c>
      <c r="AU2067">
        <v>1</v>
      </c>
      <c r="AV2067">
        <v>0</v>
      </c>
      <c r="AW2067">
        <f t="shared" si="428"/>
        <v>2051</v>
      </c>
      <c r="AX2067">
        <f t="shared" si="429"/>
        <v>12</v>
      </c>
      <c r="AY2067">
        <f t="shared" si="425"/>
        <v>0.53951504265828465</v>
      </c>
      <c r="AZ2067">
        <f t="shared" si="426"/>
        <v>0.98167938931297705</v>
      </c>
      <c r="BA2067">
        <f t="shared" si="427"/>
        <v>2.2040399400826709E-4</v>
      </c>
    </row>
    <row r="2068" spans="1:53" x14ac:dyDescent="0.25">
      <c r="A2068">
        <f>'Preprocessed Data'!A2066</f>
        <v>2</v>
      </c>
      <c r="B2068">
        <f>'Preprocessed Data'!B2066</f>
        <v>40</v>
      </c>
      <c r="C2068">
        <f>'Preprocessed Data'!C2066</f>
        <v>0</v>
      </c>
      <c r="D2068">
        <f>'Preprocessed Data'!D2066</f>
        <v>0</v>
      </c>
      <c r="E2068">
        <f>'Preprocessed Data'!E2066</f>
        <v>0</v>
      </c>
      <c r="F2068">
        <f>'Preprocessed Data'!F2066</f>
        <v>4</v>
      </c>
      <c r="G2068">
        <f>'Preprocessed Data'!G2066</f>
        <v>1</v>
      </c>
      <c r="H2068">
        <f>'Preprocessed Data'!H2066</f>
        <v>217</v>
      </c>
      <c r="I2068">
        <f>'Preprocessed Data'!I2066</f>
        <v>29.4</v>
      </c>
      <c r="J2068">
        <f>'Preprocessed Data'!J2066</f>
        <v>1</v>
      </c>
      <c r="K2068" s="10">
        <f>'Preprocessed Data'!K2066</f>
        <v>0</v>
      </c>
      <c r="L2068" s="1">
        <f t="shared" si="417"/>
        <v>1</v>
      </c>
      <c r="M2068" s="11">
        <f t="shared" si="418"/>
        <v>1</v>
      </c>
      <c r="N2068">
        <f t="shared" si="419"/>
        <v>0</v>
      </c>
      <c r="O2068">
        <f t="shared" si="420"/>
        <v>0.32416472421029463</v>
      </c>
      <c r="P2068" s="10">
        <f t="shared" si="421"/>
        <v>0.32416472421029463</v>
      </c>
      <c r="Q2068" s="11">
        <f t="shared" si="422"/>
        <v>0.67583527578970537</v>
      </c>
      <c r="R2068" s="10">
        <f t="shared" si="423"/>
        <v>-0.39180590750001698</v>
      </c>
      <c r="S2068" s="11">
        <f t="shared" si="424"/>
        <v>100</v>
      </c>
      <c r="AT2068">
        <v>1.7882687588831978E-2</v>
      </c>
      <c r="AU2068">
        <v>1</v>
      </c>
      <c r="AV2068">
        <v>0</v>
      </c>
      <c r="AW2068">
        <f t="shared" si="428"/>
        <v>2052</v>
      </c>
      <c r="AX2068">
        <f t="shared" si="429"/>
        <v>12</v>
      </c>
      <c r="AY2068">
        <f t="shared" si="425"/>
        <v>0.53929052537045352</v>
      </c>
      <c r="AZ2068">
        <f t="shared" si="426"/>
        <v>0.98167938931297705</v>
      </c>
      <c r="BA2068">
        <f t="shared" si="427"/>
        <v>2.2040399400826709E-4</v>
      </c>
    </row>
    <row r="2069" spans="1:53" x14ac:dyDescent="0.25">
      <c r="A2069">
        <f>'Preprocessed Data'!A2067</f>
        <v>1</v>
      </c>
      <c r="B2069">
        <f>'Preprocessed Data'!B2067</f>
        <v>54</v>
      </c>
      <c r="C2069">
        <f>'Preprocessed Data'!C2067</f>
        <v>0</v>
      </c>
      <c r="D2069">
        <f>'Preprocessed Data'!D2067</f>
        <v>0</v>
      </c>
      <c r="E2069">
        <f>'Preprocessed Data'!E2067</f>
        <v>1</v>
      </c>
      <c r="F2069">
        <f>'Preprocessed Data'!F2067</f>
        <v>4</v>
      </c>
      <c r="G2069">
        <f>'Preprocessed Data'!G2067</f>
        <v>2</v>
      </c>
      <c r="H2069">
        <f>'Preprocessed Data'!H2067</f>
        <v>92.34</v>
      </c>
      <c r="I2069">
        <f>'Preprocessed Data'!I2067</f>
        <v>29.4</v>
      </c>
      <c r="J2069">
        <f>'Preprocessed Data'!J2067</f>
        <v>3</v>
      </c>
      <c r="K2069" s="10">
        <f>'Preprocessed Data'!K2067</f>
        <v>0</v>
      </c>
      <c r="L2069" s="1">
        <f t="shared" si="417"/>
        <v>1</v>
      </c>
      <c r="M2069" s="11">
        <f t="shared" si="418"/>
        <v>1</v>
      </c>
      <c r="N2069">
        <f t="shared" si="419"/>
        <v>0</v>
      </c>
      <c r="O2069">
        <f t="shared" si="420"/>
        <v>4.595760426387907E-2</v>
      </c>
      <c r="P2069" s="10">
        <f t="shared" si="421"/>
        <v>4.595760426387907E-2</v>
      </c>
      <c r="Q2069" s="11">
        <f t="shared" si="422"/>
        <v>0.95404239573612093</v>
      </c>
      <c r="R2069" s="10">
        <f t="shared" si="423"/>
        <v>-4.704716854630743E-2</v>
      </c>
      <c r="S2069" s="11">
        <f t="shared" si="424"/>
        <v>100</v>
      </c>
      <c r="AT2069">
        <v>1.788882103037253E-2</v>
      </c>
      <c r="AU2069">
        <v>1</v>
      </c>
      <c r="AV2069">
        <v>0</v>
      </c>
      <c r="AW2069">
        <f t="shared" si="428"/>
        <v>2053</v>
      </c>
      <c r="AX2069">
        <f t="shared" si="429"/>
        <v>12</v>
      </c>
      <c r="AY2069">
        <f t="shared" si="425"/>
        <v>0.53906600808262239</v>
      </c>
      <c r="AZ2069">
        <f t="shared" si="426"/>
        <v>0.98167938931297705</v>
      </c>
      <c r="BA2069">
        <f t="shared" si="427"/>
        <v>2.2040399400837608E-4</v>
      </c>
    </row>
    <row r="2070" spans="1:53" x14ac:dyDescent="0.25">
      <c r="A2070">
        <f>'Preprocessed Data'!A2068</f>
        <v>1</v>
      </c>
      <c r="B2070">
        <f>'Preprocessed Data'!B2068</f>
        <v>2</v>
      </c>
      <c r="C2070">
        <f>'Preprocessed Data'!C2068</f>
        <v>0</v>
      </c>
      <c r="D2070">
        <f>'Preprocessed Data'!D2068</f>
        <v>1</v>
      </c>
      <c r="E2070">
        <f>'Preprocessed Data'!E2068</f>
        <v>0</v>
      </c>
      <c r="F2070">
        <f>'Preprocessed Data'!F2068</f>
        <v>4</v>
      </c>
      <c r="G2070">
        <f>'Preprocessed Data'!G2068</f>
        <v>2</v>
      </c>
      <c r="H2070">
        <f>'Preprocessed Data'!H2068</f>
        <v>62.89</v>
      </c>
      <c r="I2070">
        <f>'Preprocessed Data'!I2068</f>
        <v>29.4</v>
      </c>
      <c r="J2070">
        <f>'Preprocessed Data'!J2068</f>
        <v>4</v>
      </c>
      <c r="K2070" s="10">
        <f>'Preprocessed Data'!K2068</f>
        <v>0</v>
      </c>
      <c r="L2070" s="1">
        <f t="shared" si="417"/>
        <v>1</v>
      </c>
      <c r="M2070" s="11">
        <f t="shared" si="418"/>
        <v>1</v>
      </c>
      <c r="N2070">
        <f t="shared" si="419"/>
        <v>0</v>
      </c>
      <c r="O2070">
        <f t="shared" si="420"/>
        <v>2.9148773135162938E-3</v>
      </c>
      <c r="P2070" s="10">
        <f t="shared" si="421"/>
        <v>2.9148773135162938E-3</v>
      </c>
      <c r="Q2070" s="11">
        <f t="shared" si="422"/>
        <v>0.99708512268648375</v>
      </c>
      <c r="R2070" s="10">
        <f t="shared" si="423"/>
        <v>-2.9191338419103752E-3</v>
      </c>
      <c r="S2070" s="11">
        <f t="shared" si="424"/>
        <v>100</v>
      </c>
      <c r="AT2070">
        <v>1.7894242427911006E-2</v>
      </c>
      <c r="AU2070">
        <v>1</v>
      </c>
      <c r="AV2070">
        <v>0</v>
      </c>
      <c r="AW2070">
        <f t="shared" si="428"/>
        <v>2054</v>
      </c>
      <c r="AX2070">
        <f t="shared" si="429"/>
        <v>12</v>
      </c>
      <c r="AY2070">
        <f t="shared" si="425"/>
        <v>0.53884149079479116</v>
      </c>
      <c r="AZ2070">
        <f t="shared" si="426"/>
        <v>0.98167938931297705</v>
      </c>
      <c r="BA2070">
        <f t="shared" si="427"/>
        <v>2.2040399400826709E-4</v>
      </c>
    </row>
    <row r="2071" spans="1:53" x14ac:dyDescent="0.25">
      <c r="A2071">
        <f>'Preprocessed Data'!A2069</f>
        <v>1</v>
      </c>
      <c r="B2071">
        <f>'Preprocessed Data'!B2069</f>
        <v>81</v>
      </c>
      <c r="C2071">
        <f>'Preprocessed Data'!C2069</f>
        <v>0</v>
      </c>
      <c r="D2071">
        <f>'Preprocessed Data'!D2069</f>
        <v>1</v>
      </c>
      <c r="E2071">
        <f>'Preprocessed Data'!E2069</f>
        <v>0</v>
      </c>
      <c r="F2071">
        <f>'Preprocessed Data'!F2069</f>
        <v>4</v>
      </c>
      <c r="G2071">
        <f>'Preprocessed Data'!G2069</f>
        <v>1</v>
      </c>
      <c r="H2071">
        <f>'Preprocessed Data'!H2069</f>
        <v>95.49</v>
      </c>
      <c r="I2071">
        <f>'Preprocessed Data'!I2069</f>
        <v>29.4</v>
      </c>
      <c r="J2071">
        <f>'Preprocessed Data'!J2069</f>
        <v>4</v>
      </c>
      <c r="K2071" s="10">
        <f>'Preprocessed Data'!K2069</f>
        <v>0</v>
      </c>
      <c r="L2071" s="1">
        <f t="shared" si="417"/>
        <v>1</v>
      </c>
      <c r="M2071" s="11">
        <f t="shared" si="418"/>
        <v>1</v>
      </c>
      <c r="N2071">
        <f t="shared" si="419"/>
        <v>0</v>
      </c>
      <c r="O2071">
        <f t="shared" si="420"/>
        <v>0.26860514883839387</v>
      </c>
      <c r="P2071" s="10">
        <f t="shared" si="421"/>
        <v>0.26860514883839387</v>
      </c>
      <c r="Q2071" s="11">
        <f t="shared" si="422"/>
        <v>0.73139485116160619</v>
      </c>
      <c r="R2071" s="10">
        <f t="shared" si="423"/>
        <v>-0.31280181299411497</v>
      </c>
      <c r="S2071" s="11">
        <f t="shared" si="424"/>
        <v>100</v>
      </c>
      <c r="AT2071">
        <v>1.7919508215948884E-2</v>
      </c>
      <c r="AU2071">
        <v>1</v>
      </c>
      <c r="AV2071">
        <v>0</v>
      </c>
      <c r="AW2071">
        <f t="shared" si="428"/>
        <v>2055</v>
      </c>
      <c r="AX2071">
        <f t="shared" si="429"/>
        <v>12</v>
      </c>
      <c r="AY2071">
        <f t="shared" si="425"/>
        <v>0.53861697350696003</v>
      </c>
      <c r="AZ2071">
        <f t="shared" si="426"/>
        <v>0.98167938931297705</v>
      </c>
      <c r="BA2071">
        <f t="shared" si="427"/>
        <v>2.2040399400826709E-4</v>
      </c>
    </row>
    <row r="2072" spans="1:53" x14ac:dyDescent="0.25">
      <c r="A2072">
        <f>'Preprocessed Data'!A2070</f>
        <v>1</v>
      </c>
      <c r="B2072">
        <f>'Preprocessed Data'!B2070</f>
        <v>57</v>
      </c>
      <c r="C2072">
        <f>'Preprocessed Data'!C2070</f>
        <v>0</v>
      </c>
      <c r="D2072">
        <f>'Preprocessed Data'!D2070</f>
        <v>0</v>
      </c>
      <c r="E2072">
        <f>'Preprocessed Data'!E2070</f>
        <v>1</v>
      </c>
      <c r="F2072">
        <f>'Preprocessed Data'!F2070</f>
        <v>1</v>
      </c>
      <c r="G2072">
        <f>'Preprocessed Data'!G2070</f>
        <v>2</v>
      </c>
      <c r="H2072">
        <f>'Preprocessed Data'!H2070</f>
        <v>83.64</v>
      </c>
      <c r="I2072">
        <f>'Preprocessed Data'!I2070</f>
        <v>29.4</v>
      </c>
      <c r="J2072">
        <f>'Preprocessed Data'!J2070</f>
        <v>3</v>
      </c>
      <c r="K2072" s="10">
        <f>'Preprocessed Data'!K2070</f>
        <v>0</v>
      </c>
      <c r="L2072" s="1">
        <f t="shared" si="417"/>
        <v>1</v>
      </c>
      <c r="M2072" s="11">
        <f t="shared" si="418"/>
        <v>1</v>
      </c>
      <c r="N2072">
        <f t="shared" si="419"/>
        <v>0</v>
      </c>
      <c r="O2072">
        <f t="shared" si="420"/>
        <v>3.3150933958608471E-2</v>
      </c>
      <c r="P2072" s="10">
        <f t="shared" si="421"/>
        <v>3.3150933958608471E-2</v>
      </c>
      <c r="Q2072" s="11">
        <f t="shared" si="422"/>
        <v>0.96684906604139154</v>
      </c>
      <c r="R2072" s="10">
        <f t="shared" si="423"/>
        <v>-3.3712880466877197E-2</v>
      </c>
      <c r="S2072" s="11">
        <f t="shared" si="424"/>
        <v>100</v>
      </c>
      <c r="AT2072">
        <v>1.7929820538563197E-2</v>
      </c>
      <c r="AU2072">
        <v>1</v>
      </c>
      <c r="AV2072">
        <v>0</v>
      </c>
      <c r="AW2072">
        <f t="shared" si="428"/>
        <v>2056</v>
      </c>
      <c r="AX2072">
        <f t="shared" si="429"/>
        <v>12</v>
      </c>
      <c r="AY2072">
        <f t="shared" si="425"/>
        <v>0.5383924562191289</v>
      </c>
      <c r="AZ2072">
        <f t="shared" si="426"/>
        <v>0.98167938931297705</v>
      </c>
      <c r="BA2072">
        <f t="shared" si="427"/>
        <v>2.2040399400837608E-4</v>
      </c>
    </row>
    <row r="2073" spans="1:53" x14ac:dyDescent="0.25">
      <c r="A2073">
        <f>'Preprocessed Data'!A2071</f>
        <v>2</v>
      </c>
      <c r="B2073">
        <f>'Preprocessed Data'!B2071</f>
        <v>15</v>
      </c>
      <c r="C2073">
        <f>'Preprocessed Data'!C2071</f>
        <v>0</v>
      </c>
      <c r="D2073">
        <f>'Preprocessed Data'!D2071</f>
        <v>0</v>
      </c>
      <c r="E2073">
        <f>'Preprocessed Data'!E2071</f>
        <v>0</v>
      </c>
      <c r="F2073">
        <f>'Preprocessed Data'!F2071</f>
        <v>1</v>
      </c>
      <c r="G2073">
        <f>'Preprocessed Data'!G2071</f>
        <v>2</v>
      </c>
      <c r="H2073">
        <f>'Preprocessed Data'!H2071</f>
        <v>87.29</v>
      </c>
      <c r="I2073">
        <f>'Preprocessed Data'!I2071</f>
        <v>29.4</v>
      </c>
      <c r="J2073">
        <f>'Preprocessed Data'!J2071</f>
        <v>4</v>
      </c>
      <c r="K2073" s="10">
        <f>'Preprocessed Data'!K2071</f>
        <v>0</v>
      </c>
      <c r="L2073" s="1">
        <f t="shared" si="417"/>
        <v>1</v>
      </c>
      <c r="M2073" s="11">
        <f t="shared" si="418"/>
        <v>1</v>
      </c>
      <c r="N2073">
        <f t="shared" si="419"/>
        <v>0</v>
      </c>
      <c r="O2073">
        <f t="shared" si="420"/>
        <v>3.7252519708529065E-3</v>
      </c>
      <c r="P2073" s="10">
        <f t="shared" si="421"/>
        <v>3.7252519708529065E-3</v>
      </c>
      <c r="Q2073" s="11">
        <f t="shared" si="422"/>
        <v>0.99627474802914706</v>
      </c>
      <c r="R2073" s="10">
        <f t="shared" si="423"/>
        <v>-3.7322080026638412E-3</v>
      </c>
      <c r="S2073" s="11">
        <f t="shared" si="424"/>
        <v>100</v>
      </c>
      <c r="AT2073">
        <v>1.793113219178244E-2</v>
      </c>
      <c r="AU2073">
        <v>1</v>
      </c>
      <c r="AV2073">
        <v>0</v>
      </c>
      <c r="AW2073">
        <f t="shared" si="428"/>
        <v>2057</v>
      </c>
      <c r="AX2073">
        <f t="shared" si="429"/>
        <v>12</v>
      </c>
      <c r="AY2073">
        <f t="shared" si="425"/>
        <v>0.53816793893129766</v>
      </c>
      <c r="AZ2073">
        <f t="shared" si="426"/>
        <v>0.98167938931297705</v>
      </c>
      <c r="BA2073">
        <f t="shared" si="427"/>
        <v>2.2040399400826709E-4</v>
      </c>
    </row>
    <row r="2074" spans="1:53" x14ac:dyDescent="0.25">
      <c r="A2074">
        <f>'Preprocessed Data'!A2072</f>
        <v>1</v>
      </c>
      <c r="B2074">
        <f>'Preprocessed Data'!B2072</f>
        <v>69</v>
      </c>
      <c r="C2074">
        <f>'Preprocessed Data'!C2072</f>
        <v>1</v>
      </c>
      <c r="D2074">
        <f>'Preprocessed Data'!D2072</f>
        <v>0</v>
      </c>
      <c r="E2074">
        <f>'Preprocessed Data'!E2072</f>
        <v>1</v>
      </c>
      <c r="F2074">
        <f>'Preprocessed Data'!F2072</f>
        <v>4</v>
      </c>
      <c r="G2074">
        <f>'Preprocessed Data'!G2072</f>
        <v>1</v>
      </c>
      <c r="H2074">
        <f>'Preprocessed Data'!H2072</f>
        <v>73.290000000000006</v>
      </c>
      <c r="I2074">
        <f>'Preprocessed Data'!I2072</f>
        <v>29.4</v>
      </c>
      <c r="J2074">
        <f>'Preprocessed Data'!J2072</f>
        <v>2</v>
      </c>
      <c r="K2074" s="10">
        <f>'Preprocessed Data'!K2072</f>
        <v>0</v>
      </c>
      <c r="L2074" s="1">
        <f t="shared" si="417"/>
        <v>1</v>
      </c>
      <c r="M2074" s="11">
        <f t="shared" si="418"/>
        <v>1</v>
      </c>
      <c r="N2074">
        <f t="shared" si="419"/>
        <v>0</v>
      </c>
      <c r="O2074">
        <f t="shared" si="420"/>
        <v>0.11202362337473271</v>
      </c>
      <c r="P2074" s="10">
        <f t="shared" si="421"/>
        <v>0.11202362337473271</v>
      </c>
      <c r="Q2074" s="11">
        <f t="shared" si="422"/>
        <v>0.88797637662526729</v>
      </c>
      <c r="R2074" s="10">
        <f t="shared" si="423"/>
        <v>-0.11881013924330416</v>
      </c>
      <c r="S2074" s="11">
        <f t="shared" si="424"/>
        <v>100</v>
      </c>
      <c r="AT2074">
        <v>1.795864148215948E-2</v>
      </c>
      <c r="AU2074">
        <v>1</v>
      </c>
      <c r="AV2074">
        <v>0</v>
      </c>
      <c r="AW2074">
        <f t="shared" si="428"/>
        <v>2058</v>
      </c>
      <c r="AX2074">
        <f t="shared" si="429"/>
        <v>12</v>
      </c>
      <c r="AY2074">
        <f t="shared" si="425"/>
        <v>0.53794342164346654</v>
      </c>
      <c r="AZ2074">
        <f t="shared" si="426"/>
        <v>0.98167938931297705</v>
      </c>
      <c r="BA2074">
        <f t="shared" si="427"/>
        <v>2.2040399400826709E-4</v>
      </c>
    </row>
    <row r="2075" spans="1:53" x14ac:dyDescent="0.25">
      <c r="A2075">
        <f>'Preprocessed Data'!A2073</f>
        <v>2</v>
      </c>
      <c r="B2075">
        <f>'Preprocessed Data'!B2073</f>
        <v>53</v>
      </c>
      <c r="C2075">
        <f>'Preprocessed Data'!C2073</f>
        <v>0</v>
      </c>
      <c r="D2075">
        <f>'Preprocessed Data'!D2073</f>
        <v>0</v>
      </c>
      <c r="E2075">
        <f>'Preprocessed Data'!E2073</f>
        <v>0</v>
      </c>
      <c r="F2075">
        <f>'Preprocessed Data'!F2073</f>
        <v>2</v>
      </c>
      <c r="G2075">
        <f>'Preprocessed Data'!G2073</f>
        <v>2</v>
      </c>
      <c r="H2075">
        <f>'Preprocessed Data'!H2073</f>
        <v>101.81</v>
      </c>
      <c r="I2075">
        <f>'Preprocessed Data'!I2073</f>
        <v>29.4</v>
      </c>
      <c r="J2075">
        <f>'Preprocessed Data'!J2073</f>
        <v>3</v>
      </c>
      <c r="K2075" s="10">
        <f>'Preprocessed Data'!K2073</f>
        <v>0</v>
      </c>
      <c r="L2075" s="1">
        <f t="shared" si="417"/>
        <v>1</v>
      </c>
      <c r="M2075" s="11">
        <f t="shared" si="418"/>
        <v>1</v>
      </c>
      <c r="N2075">
        <f t="shared" si="419"/>
        <v>0</v>
      </c>
      <c r="O2075">
        <f t="shared" si="420"/>
        <v>3.8919400007195848E-2</v>
      </c>
      <c r="P2075" s="10">
        <f t="shared" si="421"/>
        <v>3.8919400007195848E-2</v>
      </c>
      <c r="Q2075" s="11">
        <f t="shared" si="422"/>
        <v>0.96108059999280415</v>
      </c>
      <c r="R2075" s="10">
        <f t="shared" si="423"/>
        <v>-3.9697002568562838E-2</v>
      </c>
      <c r="S2075" s="11">
        <f t="shared" si="424"/>
        <v>100</v>
      </c>
      <c r="AT2075">
        <v>1.7959893592063302E-2</v>
      </c>
      <c r="AU2075">
        <v>1</v>
      </c>
      <c r="AV2075">
        <v>0</v>
      </c>
      <c r="AW2075">
        <f t="shared" si="428"/>
        <v>2059</v>
      </c>
      <c r="AX2075">
        <f t="shared" si="429"/>
        <v>12</v>
      </c>
      <c r="AY2075">
        <f t="shared" si="425"/>
        <v>0.53771890435563541</v>
      </c>
      <c r="AZ2075">
        <f t="shared" si="426"/>
        <v>0.98167938931297705</v>
      </c>
      <c r="BA2075">
        <f t="shared" si="427"/>
        <v>2.2040399400837608E-4</v>
      </c>
    </row>
    <row r="2076" spans="1:53" x14ac:dyDescent="0.25">
      <c r="A2076">
        <f>'Preprocessed Data'!A2074</f>
        <v>2</v>
      </c>
      <c r="B2076">
        <f>'Preprocessed Data'!B2074</f>
        <v>54</v>
      </c>
      <c r="C2076">
        <f>'Preprocessed Data'!C2074</f>
        <v>1</v>
      </c>
      <c r="D2076">
        <f>'Preprocessed Data'!D2074</f>
        <v>0</v>
      </c>
      <c r="E2076">
        <f>'Preprocessed Data'!E2074</f>
        <v>1</v>
      </c>
      <c r="F2076">
        <f>'Preprocessed Data'!F2074</f>
        <v>4</v>
      </c>
      <c r="G2076">
        <f>'Preprocessed Data'!G2074</f>
        <v>2</v>
      </c>
      <c r="H2076">
        <f>'Preprocessed Data'!H2074</f>
        <v>219.67</v>
      </c>
      <c r="I2076">
        <f>'Preprocessed Data'!I2074</f>
        <v>29.4</v>
      </c>
      <c r="J2076">
        <f>'Preprocessed Data'!J2074</f>
        <v>3</v>
      </c>
      <c r="K2076" s="10">
        <f>'Preprocessed Data'!K2074</f>
        <v>1</v>
      </c>
      <c r="L2076" s="1">
        <f t="shared" si="417"/>
        <v>0</v>
      </c>
      <c r="M2076" s="11">
        <f t="shared" si="418"/>
        <v>1</v>
      </c>
      <c r="N2076">
        <f t="shared" si="419"/>
        <v>1</v>
      </c>
      <c r="O2076">
        <f t="shared" si="420"/>
        <v>0.67785419766509347</v>
      </c>
      <c r="P2076" s="10">
        <f t="shared" si="421"/>
        <v>0.67785419766509347</v>
      </c>
      <c r="Q2076" s="11">
        <f t="shared" si="422"/>
        <v>0.32214580233490653</v>
      </c>
      <c r="R2076" s="10">
        <f t="shared" si="423"/>
        <v>-0.3888230618594144</v>
      </c>
      <c r="S2076" s="11">
        <f t="shared" si="424"/>
        <v>100</v>
      </c>
      <c r="AT2076">
        <v>1.7987565543951017E-2</v>
      </c>
      <c r="AU2076">
        <v>1</v>
      </c>
      <c r="AV2076">
        <v>0</v>
      </c>
      <c r="AW2076">
        <f t="shared" si="428"/>
        <v>2060</v>
      </c>
      <c r="AX2076">
        <f t="shared" si="429"/>
        <v>12</v>
      </c>
      <c r="AY2076">
        <f t="shared" si="425"/>
        <v>0.53749438706780417</v>
      </c>
      <c r="AZ2076">
        <f t="shared" si="426"/>
        <v>0.98167938931297705</v>
      </c>
      <c r="BA2076">
        <f t="shared" si="427"/>
        <v>2.2040399400826709E-4</v>
      </c>
    </row>
    <row r="2077" spans="1:53" x14ac:dyDescent="0.25">
      <c r="A2077">
        <f>'Preprocessed Data'!A2075</f>
        <v>1</v>
      </c>
      <c r="B2077">
        <f>'Preprocessed Data'!B2075</f>
        <v>19</v>
      </c>
      <c r="C2077">
        <f>'Preprocessed Data'!C2075</f>
        <v>0</v>
      </c>
      <c r="D2077">
        <f>'Preprocessed Data'!D2075</f>
        <v>0</v>
      </c>
      <c r="E2077">
        <f>'Preprocessed Data'!E2075</f>
        <v>0</v>
      </c>
      <c r="F2077">
        <f>'Preprocessed Data'!F2075</f>
        <v>1</v>
      </c>
      <c r="G2077">
        <f>'Preprocessed Data'!G2075</f>
        <v>1</v>
      </c>
      <c r="H2077">
        <f>'Preprocessed Data'!H2075</f>
        <v>56.33</v>
      </c>
      <c r="I2077">
        <f>'Preprocessed Data'!I2075</f>
        <v>29.4</v>
      </c>
      <c r="J2077">
        <f>'Preprocessed Data'!J2075</f>
        <v>4</v>
      </c>
      <c r="K2077" s="10">
        <f>'Preprocessed Data'!K2075</f>
        <v>0</v>
      </c>
      <c r="L2077" s="1">
        <f t="shared" si="417"/>
        <v>1</v>
      </c>
      <c r="M2077" s="11">
        <f t="shared" si="418"/>
        <v>1</v>
      </c>
      <c r="N2077">
        <f t="shared" si="419"/>
        <v>0</v>
      </c>
      <c r="O2077">
        <f t="shared" si="420"/>
        <v>2.6239613517265313E-3</v>
      </c>
      <c r="P2077" s="10">
        <f t="shared" si="421"/>
        <v>2.6239613517265313E-3</v>
      </c>
      <c r="Q2077" s="11">
        <f t="shared" si="422"/>
        <v>0.99737603864827351</v>
      </c>
      <c r="R2077" s="10">
        <f t="shared" si="423"/>
        <v>-2.6274099723332723E-3</v>
      </c>
      <c r="S2077" s="11">
        <f t="shared" si="424"/>
        <v>100</v>
      </c>
      <c r="AT2077">
        <v>1.8015613502596225E-2</v>
      </c>
      <c r="AU2077">
        <v>1</v>
      </c>
      <c r="AV2077">
        <v>0</v>
      </c>
      <c r="AW2077">
        <f t="shared" si="428"/>
        <v>2061</v>
      </c>
      <c r="AX2077">
        <f t="shared" si="429"/>
        <v>12</v>
      </c>
      <c r="AY2077">
        <f t="shared" si="425"/>
        <v>0.53726986977997304</v>
      </c>
      <c r="AZ2077">
        <f t="shared" si="426"/>
        <v>0.98167938931297705</v>
      </c>
      <c r="BA2077">
        <f t="shared" si="427"/>
        <v>2.2040399400826709E-4</v>
      </c>
    </row>
    <row r="2078" spans="1:53" x14ac:dyDescent="0.25">
      <c r="A2078">
        <f>'Preprocessed Data'!A2076</f>
        <v>2</v>
      </c>
      <c r="B2078">
        <f>'Preprocessed Data'!B2076</f>
        <v>66</v>
      </c>
      <c r="C2078">
        <f>'Preprocessed Data'!C2076</f>
        <v>0</v>
      </c>
      <c r="D2078">
        <f>'Preprocessed Data'!D2076</f>
        <v>0</v>
      </c>
      <c r="E2078">
        <f>'Preprocessed Data'!E2076</f>
        <v>1</v>
      </c>
      <c r="F2078">
        <f>'Preprocessed Data'!F2076</f>
        <v>4</v>
      </c>
      <c r="G2078">
        <f>'Preprocessed Data'!G2076</f>
        <v>2</v>
      </c>
      <c r="H2078">
        <f>'Preprocessed Data'!H2076</f>
        <v>94.39</v>
      </c>
      <c r="I2078">
        <f>'Preprocessed Data'!I2076</f>
        <v>29.4</v>
      </c>
      <c r="J2078">
        <f>'Preprocessed Data'!J2076</f>
        <v>4</v>
      </c>
      <c r="K2078" s="10">
        <f>'Preprocessed Data'!K2076</f>
        <v>0</v>
      </c>
      <c r="L2078" s="1">
        <f t="shared" si="417"/>
        <v>1</v>
      </c>
      <c r="M2078" s="11">
        <f t="shared" si="418"/>
        <v>1</v>
      </c>
      <c r="N2078">
        <f t="shared" si="419"/>
        <v>0</v>
      </c>
      <c r="O2078">
        <f t="shared" si="420"/>
        <v>6.6924389158456277E-2</v>
      </c>
      <c r="P2078" s="10">
        <f t="shared" si="421"/>
        <v>6.6924389158456277E-2</v>
      </c>
      <c r="Q2078" s="11">
        <f t="shared" si="422"/>
        <v>0.93307561084154367</v>
      </c>
      <c r="R2078" s="10">
        <f t="shared" si="423"/>
        <v>-6.9269040859405495E-2</v>
      </c>
      <c r="S2078" s="11">
        <f t="shared" si="424"/>
        <v>100</v>
      </c>
      <c r="AT2078">
        <v>1.8043115832436143E-2</v>
      </c>
      <c r="AU2078">
        <v>1</v>
      </c>
      <c r="AV2078">
        <v>0</v>
      </c>
      <c r="AW2078">
        <f t="shared" si="428"/>
        <v>2062</v>
      </c>
      <c r="AX2078">
        <f t="shared" si="429"/>
        <v>12</v>
      </c>
      <c r="AY2078">
        <f t="shared" si="425"/>
        <v>0.53704535249214191</v>
      </c>
      <c r="AZ2078">
        <f t="shared" si="426"/>
        <v>0.98167938931297705</v>
      </c>
      <c r="BA2078">
        <f t="shared" si="427"/>
        <v>2.2040399400837608E-4</v>
      </c>
    </row>
    <row r="2079" spans="1:53" x14ac:dyDescent="0.25">
      <c r="A2079">
        <f>'Preprocessed Data'!A2077</f>
        <v>2</v>
      </c>
      <c r="B2079">
        <f>'Preprocessed Data'!B2077</f>
        <v>65</v>
      </c>
      <c r="C2079">
        <f>'Preprocessed Data'!C2077</f>
        <v>0</v>
      </c>
      <c r="D2079">
        <f>'Preprocessed Data'!D2077</f>
        <v>0</v>
      </c>
      <c r="E2079">
        <f>'Preprocessed Data'!E2077</f>
        <v>1</v>
      </c>
      <c r="F2079">
        <f>'Preprocessed Data'!F2077</f>
        <v>4</v>
      </c>
      <c r="G2079">
        <f>'Preprocessed Data'!G2077</f>
        <v>1</v>
      </c>
      <c r="H2079">
        <f>'Preprocessed Data'!H2077</f>
        <v>80.42</v>
      </c>
      <c r="I2079">
        <f>'Preprocessed Data'!I2077</f>
        <v>29.4</v>
      </c>
      <c r="J2079">
        <f>'Preprocessed Data'!J2077</f>
        <v>1</v>
      </c>
      <c r="K2079" s="10">
        <f>'Preprocessed Data'!K2077</f>
        <v>0</v>
      </c>
      <c r="L2079" s="1">
        <f t="shared" si="417"/>
        <v>1</v>
      </c>
      <c r="M2079" s="11">
        <f t="shared" si="418"/>
        <v>1</v>
      </c>
      <c r="N2079">
        <f t="shared" si="419"/>
        <v>0</v>
      </c>
      <c r="O2079">
        <f t="shared" si="420"/>
        <v>4.2696621485001793E-2</v>
      </c>
      <c r="P2079" s="10">
        <f t="shared" si="421"/>
        <v>4.2696621485001793E-2</v>
      </c>
      <c r="Q2079" s="11">
        <f t="shared" si="422"/>
        <v>0.95730337851499825</v>
      </c>
      <c r="R2079" s="10">
        <f t="shared" si="423"/>
        <v>-4.3634927823690904E-2</v>
      </c>
      <c r="S2079" s="11">
        <f t="shared" si="424"/>
        <v>100</v>
      </c>
      <c r="AT2079">
        <v>1.8044543552816514E-2</v>
      </c>
      <c r="AU2079">
        <v>1</v>
      </c>
      <c r="AV2079">
        <v>0</v>
      </c>
      <c r="AW2079">
        <f t="shared" si="428"/>
        <v>2063</v>
      </c>
      <c r="AX2079">
        <f t="shared" si="429"/>
        <v>12</v>
      </c>
      <c r="AY2079">
        <f t="shared" si="425"/>
        <v>0.53682083520431068</v>
      </c>
      <c r="AZ2079">
        <f t="shared" si="426"/>
        <v>0.98167938931297705</v>
      </c>
      <c r="BA2079">
        <f t="shared" si="427"/>
        <v>2.2040399400826709E-4</v>
      </c>
    </row>
    <row r="2080" spans="1:53" x14ac:dyDescent="0.25">
      <c r="A2080">
        <f>'Preprocessed Data'!A2078</f>
        <v>1</v>
      </c>
      <c r="B2080">
        <f>'Preprocessed Data'!B2078</f>
        <v>44</v>
      </c>
      <c r="C2080">
        <f>'Preprocessed Data'!C2078</f>
        <v>0</v>
      </c>
      <c r="D2080">
        <f>'Preprocessed Data'!D2078</f>
        <v>0</v>
      </c>
      <c r="E2080">
        <f>'Preprocessed Data'!E2078</f>
        <v>1</v>
      </c>
      <c r="F2080">
        <f>'Preprocessed Data'!F2078</f>
        <v>1</v>
      </c>
      <c r="G2080">
        <f>'Preprocessed Data'!G2078</f>
        <v>1</v>
      </c>
      <c r="H2080">
        <f>'Preprocessed Data'!H2078</f>
        <v>101.46</v>
      </c>
      <c r="I2080">
        <f>'Preprocessed Data'!I2078</f>
        <v>29.4</v>
      </c>
      <c r="J2080">
        <f>'Preprocessed Data'!J2078</f>
        <v>4</v>
      </c>
      <c r="K2080" s="10">
        <f>'Preprocessed Data'!K2078</f>
        <v>0</v>
      </c>
      <c r="L2080" s="1">
        <f t="shared" si="417"/>
        <v>1</v>
      </c>
      <c r="M2080" s="11">
        <f t="shared" si="418"/>
        <v>1</v>
      </c>
      <c r="N2080">
        <f t="shared" si="419"/>
        <v>0</v>
      </c>
      <c r="O2080">
        <f t="shared" si="420"/>
        <v>2.713350398981744E-2</v>
      </c>
      <c r="P2080" s="10">
        <f t="shared" si="421"/>
        <v>2.713350398981744E-2</v>
      </c>
      <c r="Q2080" s="11">
        <f t="shared" si="422"/>
        <v>0.9728664960101826</v>
      </c>
      <c r="R2080" s="10">
        <f t="shared" si="423"/>
        <v>-2.7508414832724544E-2</v>
      </c>
      <c r="S2080" s="11">
        <f t="shared" si="424"/>
        <v>100</v>
      </c>
      <c r="AT2080">
        <v>1.8066599185394907E-2</v>
      </c>
      <c r="AU2080">
        <v>1</v>
      </c>
      <c r="AV2080">
        <v>0</v>
      </c>
      <c r="AW2080">
        <f t="shared" si="428"/>
        <v>2064</v>
      </c>
      <c r="AX2080">
        <f t="shared" si="429"/>
        <v>12</v>
      </c>
      <c r="AY2080">
        <f t="shared" si="425"/>
        <v>0.53659631791647955</v>
      </c>
      <c r="AZ2080">
        <f t="shared" si="426"/>
        <v>0.98167938931297705</v>
      </c>
      <c r="BA2080">
        <f t="shared" si="427"/>
        <v>2.2040399400826709E-4</v>
      </c>
    </row>
    <row r="2081" spans="1:53" x14ac:dyDescent="0.25">
      <c r="A2081">
        <f>'Preprocessed Data'!A2079</f>
        <v>1</v>
      </c>
      <c r="B2081">
        <f>'Preprocessed Data'!B2079</f>
        <v>29</v>
      </c>
      <c r="C2081">
        <f>'Preprocessed Data'!C2079</f>
        <v>0</v>
      </c>
      <c r="D2081">
        <f>'Preprocessed Data'!D2079</f>
        <v>0</v>
      </c>
      <c r="E2081">
        <f>'Preprocessed Data'!E2079</f>
        <v>0</v>
      </c>
      <c r="F2081">
        <f>'Preprocessed Data'!F2079</f>
        <v>2</v>
      </c>
      <c r="G2081">
        <f>'Preprocessed Data'!G2079</f>
        <v>2</v>
      </c>
      <c r="H2081">
        <f>'Preprocessed Data'!H2079</f>
        <v>82.93</v>
      </c>
      <c r="I2081">
        <f>'Preprocessed Data'!I2079</f>
        <v>29.4</v>
      </c>
      <c r="J2081">
        <f>'Preprocessed Data'!J2079</f>
        <v>1</v>
      </c>
      <c r="K2081" s="10">
        <f>'Preprocessed Data'!K2079</f>
        <v>0</v>
      </c>
      <c r="L2081" s="1">
        <f t="shared" si="417"/>
        <v>1</v>
      </c>
      <c r="M2081" s="11">
        <f t="shared" si="418"/>
        <v>1</v>
      </c>
      <c r="N2081">
        <f t="shared" si="419"/>
        <v>0</v>
      </c>
      <c r="O2081">
        <f t="shared" si="420"/>
        <v>9.3389691149238056E-3</v>
      </c>
      <c r="P2081" s="10">
        <f t="shared" si="421"/>
        <v>9.3389691149238056E-3</v>
      </c>
      <c r="Q2081" s="11">
        <f t="shared" si="422"/>
        <v>0.99066103088507618</v>
      </c>
      <c r="R2081" s="10">
        <f t="shared" si="423"/>
        <v>-9.3828507065618193E-3</v>
      </c>
      <c r="S2081" s="11">
        <f t="shared" si="424"/>
        <v>100</v>
      </c>
      <c r="AT2081">
        <v>1.8095539565086815E-2</v>
      </c>
      <c r="AU2081">
        <v>1</v>
      </c>
      <c r="AV2081">
        <v>0</v>
      </c>
      <c r="AW2081">
        <f t="shared" si="428"/>
        <v>2065</v>
      </c>
      <c r="AX2081">
        <f t="shared" si="429"/>
        <v>12</v>
      </c>
      <c r="AY2081">
        <f t="shared" si="425"/>
        <v>0.53637180062864842</v>
      </c>
      <c r="AZ2081">
        <f t="shared" si="426"/>
        <v>0.98167938931297705</v>
      </c>
      <c r="BA2081">
        <f t="shared" si="427"/>
        <v>2.2040399400837608E-4</v>
      </c>
    </row>
    <row r="2082" spans="1:53" x14ac:dyDescent="0.25">
      <c r="A2082">
        <f>'Preprocessed Data'!A2080</f>
        <v>2</v>
      </c>
      <c r="B2082">
        <f>'Preprocessed Data'!B2080</f>
        <v>75</v>
      </c>
      <c r="C2082">
        <f>'Preprocessed Data'!C2080</f>
        <v>0</v>
      </c>
      <c r="D2082">
        <f>'Preprocessed Data'!D2080</f>
        <v>0</v>
      </c>
      <c r="E2082">
        <f>'Preprocessed Data'!E2080</f>
        <v>1</v>
      </c>
      <c r="F2082">
        <f>'Preprocessed Data'!F2080</f>
        <v>5</v>
      </c>
      <c r="G2082">
        <f>'Preprocessed Data'!G2080</f>
        <v>1</v>
      </c>
      <c r="H2082">
        <f>'Preprocessed Data'!H2080</f>
        <v>78.8</v>
      </c>
      <c r="I2082">
        <f>'Preprocessed Data'!I2080</f>
        <v>29.3</v>
      </c>
      <c r="J2082">
        <f>'Preprocessed Data'!J2080</f>
        <v>1</v>
      </c>
      <c r="K2082" s="10">
        <f>'Preprocessed Data'!K2080</f>
        <v>1</v>
      </c>
      <c r="L2082" s="1">
        <f t="shared" si="417"/>
        <v>0</v>
      </c>
      <c r="M2082" s="11">
        <f t="shared" si="418"/>
        <v>1</v>
      </c>
      <c r="N2082">
        <f t="shared" si="419"/>
        <v>1</v>
      </c>
      <c r="O2082">
        <f t="shared" si="420"/>
        <v>7.1354041943887961E-2</v>
      </c>
      <c r="P2082" s="10">
        <f t="shared" si="421"/>
        <v>7.1354041943887961E-2</v>
      </c>
      <c r="Q2082" s="11">
        <f t="shared" si="422"/>
        <v>0.92864595805611205</v>
      </c>
      <c r="R2082" s="10">
        <f t="shared" si="423"/>
        <v>-2.6401012871349026</v>
      </c>
      <c r="S2082" s="11">
        <f t="shared" si="424"/>
        <v>0</v>
      </c>
      <c r="AT2082">
        <v>1.8100068232866206E-2</v>
      </c>
      <c r="AU2082">
        <v>1</v>
      </c>
      <c r="AV2082">
        <v>0</v>
      </c>
      <c r="AW2082">
        <f t="shared" si="428"/>
        <v>2066</v>
      </c>
      <c r="AX2082">
        <f t="shared" si="429"/>
        <v>12</v>
      </c>
      <c r="AY2082">
        <f t="shared" si="425"/>
        <v>0.53614728334081718</v>
      </c>
      <c r="AZ2082">
        <f t="shared" si="426"/>
        <v>0.98167938931297705</v>
      </c>
      <c r="BA2082">
        <f t="shared" si="427"/>
        <v>2.2040399400826709E-4</v>
      </c>
    </row>
    <row r="2083" spans="1:53" x14ac:dyDescent="0.25">
      <c r="A2083">
        <f>'Preprocessed Data'!A2081</f>
        <v>1</v>
      </c>
      <c r="B2083">
        <f>'Preprocessed Data'!B2081</f>
        <v>46</v>
      </c>
      <c r="C2083">
        <f>'Preprocessed Data'!C2081</f>
        <v>0</v>
      </c>
      <c r="D2083">
        <f>'Preprocessed Data'!D2081</f>
        <v>0</v>
      </c>
      <c r="E2083">
        <f>'Preprocessed Data'!E2081</f>
        <v>1</v>
      </c>
      <c r="F2083">
        <f>'Preprocessed Data'!F2081</f>
        <v>5</v>
      </c>
      <c r="G2083">
        <f>'Preprocessed Data'!G2081</f>
        <v>1</v>
      </c>
      <c r="H2083">
        <f>'Preprocessed Data'!H2081</f>
        <v>88.19</v>
      </c>
      <c r="I2083">
        <f>'Preprocessed Data'!I2081</f>
        <v>29.3</v>
      </c>
      <c r="J2083">
        <f>'Preprocessed Data'!J2081</f>
        <v>1</v>
      </c>
      <c r="K2083" s="10">
        <f>'Preprocessed Data'!K2081</f>
        <v>0</v>
      </c>
      <c r="L2083" s="1">
        <f t="shared" si="417"/>
        <v>1</v>
      </c>
      <c r="M2083" s="11">
        <f t="shared" si="418"/>
        <v>1</v>
      </c>
      <c r="N2083">
        <f t="shared" si="419"/>
        <v>0</v>
      </c>
      <c r="O2083">
        <f t="shared" si="420"/>
        <v>2.8857050030186956E-2</v>
      </c>
      <c r="P2083" s="10">
        <f t="shared" si="421"/>
        <v>2.8857050030186956E-2</v>
      </c>
      <c r="Q2083" s="11">
        <f t="shared" si="422"/>
        <v>0.9711429499698131</v>
      </c>
      <c r="R2083" s="10">
        <f t="shared" si="423"/>
        <v>-2.9281602196119753E-2</v>
      </c>
      <c r="S2083" s="11">
        <f t="shared" si="424"/>
        <v>100</v>
      </c>
      <c r="AT2083">
        <v>1.8120039019023034E-2</v>
      </c>
      <c r="AU2083">
        <v>1</v>
      </c>
      <c r="AV2083">
        <v>0</v>
      </c>
      <c r="AW2083">
        <f t="shared" si="428"/>
        <v>2067</v>
      </c>
      <c r="AX2083">
        <f t="shared" si="429"/>
        <v>12</v>
      </c>
      <c r="AY2083">
        <f t="shared" si="425"/>
        <v>0.53592276605298605</v>
      </c>
      <c r="AZ2083">
        <f t="shared" si="426"/>
        <v>0.98167938931297705</v>
      </c>
      <c r="BA2083">
        <f t="shared" si="427"/>
        <v>2.2040399400826709E-4</v>
      </c>
    </row>
    <row r="2084" spans="1:53" x14ac:dyDescent="0.25">
      <c r="A2084">
        <f>'Preprocessed Data'!A2082</f>
        <v>2</v>
      </c>
      <c r="B2084">
        <f>'Preprocessed Data'!B2082</f>
        <v>54</v>
      </c>
      <c r="C2084">
        <f>'Preprocessed Data'!C2082</f>
        <v>0</v>
      </c>
      <c r="D2084">
        <f>'Preprocessed Data'!D2082</f>
        <v>0</v>
      </c>
      <c r="E2084">
        <f>'Preprocessed Data'!E2082</f>
        <v>1</v>
      </c>
      <c r="F2084">
        <f>'Preprocessed Data'!F2082</f>
        <v>5</v>
      </c>
      <c r="G2084">
        <f>'Preprocessed Data'!G2082</f>
        <v>2</v>
      </c>
      <c r="H2084">
        <f>'Preprocessed Data'!H2082</f>
        <v>107.47</v>
      </c>
      <c r="I2084">
        <f>'Preprocessed Data'!I2082</f>
        <v>29.3</v>
      </c>
      <c r="J2084">
        <f>'Preprocessed Data'!J2082</f>
        <v>1</v>
      </c>
      <c r="K2084" s="10">
        <f>'Preprocessed Data'!K2082</f>
        <v>0</v>
      </c>
      <c r="L2084" s="1">
        <f t="shared" si="417"/>
        <v>1</v>
      </c>
      <c r="M2084" s="11">
        <f t="shared" si="418"/>
        <v>1</v>
      </c>
      <c r="N2084">
        <f t="shared" si="419"/>
        <v>0</v>
      </c>
      <c r="O2084">
        <f t="shared" si="420"/>
        <v>5.415132125427289E-2</v>
      </c>
      <c r="P2084" s="10">
        <f t="shared" si="421"/>
        <v>5.415132125427289E-2</v>
      </c>
      <c r="Q2084" s="11">
        <f t="shared" si="422"/>
        <v>0.94584867874572709</v>
      </c>
      <c r="R2084" s="10">
        <f t="shared" si="423"/>
        <v>-5.5672681767642659E-2</v>
      </c>
      <c r="S2084" s="11">
        <f t="shared" si="424"/>
        <v>100</v>
      </c>
      <c r="AT2084">
        <v>1.8148302059927918E-2</v>
      </c>
      <c r="AU2084">
        <v>1</v>
      </c>
      <c r="AV2084">
        <v>0</v>
      </c>
      <c r="AW2084">
        <f t="shared" si="428"/>
        <v>2068</v>
      </c>
      <c r="AX2084">
        <f t="shared" si="429"/>
        <v>12</v>
      </c>
      <c r="AY2084">
        <f t="shared" si="425"/>
        <v>0.53569824876515493</v>
      </c>
      <c r="AZ2084">
        <f t="shared" si="426"/>
        <v>0.98167938931297705</v>
      </c>
      <c r="BA2084">
        <f t="shared" si="427"/>
        <v>2.2040399400837608E-4</v>
      </c>
    </row>
    <row r="2085" spans="1:53" x14ac:dyDescent="0.25">
      <c r="A2085">
        <f>'Preprocessed Data'!A2083</f>
        <v>1</v>
      </c>
      <c r="B2085">
        <f>'Preprocessed Data'!B2083</f>
        <v>49</v>
      </c>
      <c r="C2085">
        <f>'Preprocessed Data'!C2083</f>
        <v>0</v>
      </c>
      <c r="D2085">
        <f>'Preprocessed Data'!D2083</f>
        <v>0</v>
      </c>
      <c r="E2085">
        <f>'Preprocessed Data'!E2083</f>
        <v>1</v>
      </c>
      <c r="F2085">
        <f>'Preprocessed Data'!F2083</f>
        <v>2</v>
      </c>
      <c r="G2085">
        <f>'Preprocessed Data'!G2083</f>
        <v>1</v>
      </c>
      <c r="H2085">
        <f>'Preprocessed Data'!H2083</f>
        <v>102.47</v>
      </c>
      <c r="I2085">
        <f>'Preprocessed Data'!I2083</f>
        <v>29.3</v>
      </c>
      <c r="J2085">
        <f>'Preprocessed Data'!J2083</f>
        <v>1</v>
      </c>
      <c r="K2085" s="10">
        <f>'Preprocessed Data'!K2083</f>
        <v>0</v>
      </c>
      <c r="L2085" s="1">
        <f t="shared" si="417"/>
        <v>1</v>
      </c>
      <c r="M2085" s="11">
        <f t="shared" si="418"/>
        <v>1</v>
      </c>
      <c r="N2085">
        <f t="shared" si="419"/>
        <v>0</v>
      </c>
      <c r="O2085">
        <f t="shared" si="420"/>
        <v>3.7071568875283657E-2</v>
      </c>
      <c r="P2085" s="10">
        <f t="shared" si="421"/>
        <v>3.7071568875283657E-2</v>
      </c>
      <c r="Q2085" s="11">
        <f t="shared" si="422"/>
        <v>0.96292843112471638</v>
      </c>
      <c r="R2085" s="10">
        <f t="shared" si="423"/>
        <v>-3.7776188611703149E-2</v>
      </c>
      <c r="S2085" s="11">
        <f t="shared" si="424"/>
        <v>100</v>
      </c>
      <c r="AT2085">
        <v>1.815246946037407E-2</v>
      </c>
      <c r="AU2085">
        <v>1</v>
      </c>
      <c r="AV2085">
        <v>0</v>
      </c>
      <c r="AW2085">
        <f t="shared" si="428"/>
        <v>2069</v>
      </c>
      <c r="AX2085">
        <f t="shared" si="429"/>
        <v>12</v>
      </c>
      <c r="AY2085">
        <f t="shared" si="425"/>
        <v>0.53547373147732369</v>
      </c>
      <c r="AZ2085">
        <f t="shared" si="426"/>
        <v>0.98167938931297705</v>
      </c>
      <c r="BA2085">
        <f t="shared" si="427"/>
        <v>2.204039940081581E-4</v>
      </c>
    </row>
    <row r="2086" spans="1:53" x14ac:dyDescent="0.25">
      <c r="A2086">
        <f>'Preprocessed Data'!A2084</f>
        <v>1</v>
      </c>
      <c r="B2086">
        <f>'Preprocessed Data'!B2084</f>
        <v>55</v>
      </c>
      <c r="C2086">
        <f>'Preprocessed Data'!C2084</f>
        <v>0</v>
      </c>
      <c r="D2086">
        <f>'Preprocessed Data'!D2084</f>
        <v>0</v>
      </c>
      <c r="E2086">
        <f>'Preprocessed Data'!E2084</f>
        <v>1</v>
      </c>
      <c r="F2086">
        <f>'Preprocessed Data'!F2084</f>
        <v>2</v>
      </c>
      <c r="G2086">
        <f>'Preprocessed Data'!G2084</f>
        <v>2</v>
      </c>
      <c r="H2086">
        <f>'Preprocessed Data'!H2084</f>
        <v>93.67</v>
      </c>
      <c r="I2086">
        <f>'Preprocessed Data'!I2084</f>
        <v>29.3</v>
      </c>
      <c r="J2086">
        <f>'Preprocessed Data'!J2084</f>
        <v>4</v>
      </c>
      <c r="K2086" s="10">
        <f>'Preprocessed Data'!K2084</f>
        <v>0</v>
      </c>
      <c r="L2086" s="1">
        <f t="shared" si="417"/>
        <v>1</v>
      </c>
      <c r="M2086" s="11">
        <f t="shared" si="418"/>
        <v>1</v>
      </c>
      <c r="N2086">
        <f t="shared" si="419"/>
        <v>0</v>
      </c>
      <c r="O2086">
        <f t="shared" si="420"/>
        <v>4.2211916464562009E-2</v>
      </c>
      <c r="P2086" s="10">
        <f t="shared" si="421"/>
        <v>4.2211916464562009E-2</v>
      </c>
      <c r="Q2086" s="11">
        <f t="shared" si="422"/>
        <v>0.95778808353543798</v>
      </c>
      <c r="R2086" s="10">
        <f t="shared" si="423"/>
        <v>-4.3128732646703812E-2</v>
      </c>
      <c r="S2086" s="11">
        <f t="shared" si="424"/>
        <v>100</v>
      </c>
      <c r="AT2086">
        <v>1.8184052217338723E-2</v>
      </c>
      <c r="AU2086">
        <v>1</v>
      </c>
      <c r="AV2086">
        <v>0</v>
      </c>
      <c r="AW2086">
        <f t="shared" si="428"/>
        <v>2070</v>
      </c>
      <c r="AX2086">
        <f t="shared" si="429"/>
        <v>12</v>
      </c>
      <c r="AY2086">
        <f t="shared" si="425"/>
        <v>0.53524921418949267</v>
      </c>
      <c r="AZ2086">
        <f t="shared" si="426"/>
        <v>0.98167938931297705</v>
      </c>
      <c r="BA2086">
        <f t="shared" si="427"/>
        <v>2.2040399400837608E-4</v>
      </c>
    </row>
    <row r="2087" spans="1:53" x14ac:dyDescent="0.25">
      <c r="A2087">
        <f>'Preprocessed Data'!A2085</f>
        <v>2</v>
      </c>
      <c r="B2087">
        <f>'Preprocessed Data'!B2085</f>
        <v>69</v>
      </c>
      <c r="C2087">
        <f>'Preprocessed Data'!C2085</f>
        <v>0</v>
      </c>
      <c r="D2087">
        <f>'Preprocessed Data'!D2085</f>
        <v>0</v>
      </c>
      <c r="E2087">
        <f>'Preprocessed Data'!E2085</f>
        <v>1</v>
      </c>
      <c r="F2087">
        <f>'Preprocessed Data'!F2085</f>
        <v>5</v>
      </c>
      <c r="G2087">
        <f>'Preprocessed Data'!G2085</f>
        <v>2</v>
      </c>
      <c r="H2087">
        <f>'Preprocessed Data'!H2085</f>
        <v>80.849999999999994</v>
      </c>
      <c r="I2087">
        <f>'Preprocessed Data'!I2085</f>
        <v>29.3</v>
      </c>
      <c r="J2087">
        <f>'Preprocessed Data'!J2085</f>
        <v>1</v>
      </c>
      <c r="K2087" s="10">
        <f>'Preprocessed Data'!K2085</f>
        <v>0</v>
      </c>
      <c r="L2087" s="1">
        <f t="shared" si="417"/>
        <v>1</v>
      </c>
      <c r="M2087" s="11">
        <f t="shared" si="418"/>
        <v>1</v>
      </c>
      <c r="N2087">
        <f t="shared" si="419"/>
        <v>0</v>
      </c>
      <c r="O2087">
        <f t="shared" si="420"/>
        <v>5.7688931873900569E-2</v>
      </c>
      <c r="P2087" s="10">
        <f t="shared" si="421"/>
        <v>5.7688931873900569E-2</v>
      </c>
      <c r="Q2087" s="11">
        <f t="shared" si="422"/>
        <v>0.94231106812609944</v>
      </c>
      <c r="R2087" s="10">
        <f t="shared" si="423"/>
        <v>-5.9419837976051139E-2</v>
      </c>
      <c r="S2087" s="11">
        <f t="shared" si="424"/>
        <v>100</v>
      </c>
      <c r="AT2087">
        <v>1.8187836214052424E-2</v>
      </c>
      <c r="AU2087">
        <v>1</v>
      </c>
      <c r="AV2087">
        <v>0</v>
      </c>
      <c r="AW2087">
        <f t="shared" si="428"/>
        <v>2071</v>
      </c>
      <c r="AX2087">
        <f t="shared" si="429"/>
        <v>12</v>
      </c>
      <c r="AY2087">
        <f t="shared" si="425"/>
        <v>0.53502469690166143</v>
      </c>
      <c r="AZ2087">
        <f t="shared" si="426"/>
        <v>0.98167938931297705</v>
      </c>
      <c r="BA2087">
        <f t="shared" si="427"/>
        <v>2.2040399400837608E-4</v>
      </c>
    </row>
    <row r="2088" spans="1:53" x14ac:dyDescent="0.25">
      <c r="A2088">
        <f>'Preprocessed Data'!A2086</f>
        <v>2</v>
      </c>
      <c r="B2088">
        <f>'Preprocessed Data'!B2086</f>
        <v>28</v>
      </c>
      <c r="C2088">
        <f>'Preprocessed Data'!C2086</f>
        <v>0</v>
      </c>
      <c r="D2088">
        <f>'Preprocessed Data'!D2086</f>
        <v>0</v>
      </c>
      <c r="E2088">
        <f>'Preprocessed Data'!E2086</f>
        <v>1</v>
      </c>
      <c r="F2088">
        <f>'Preprocessed Data'!F2086</f>
        <v>4</v>
      </c>
      <c r="G2088">
        <f>'Preprocessed Data'!G2086</f>
        <v>1</v>
      </c>
      <c r="H2088">
        <f>'Preprocessed Data'!H2086</f>
        <v>106.68</v>
      </c>
      <c r="I2088">
        <f>'Preprocessed Data'!I2086</f>
        <v>29.3</v>
      </c>
      <c r="J2088">
        <f>'Preprocessed Data'!J2086</f>
        <v>2</v>
      </c>
      <c r="K2088" s="10">
        <f>'Preprocessed Data'!K2086</f>
        <v>0</v>
      </c>
      <c r="L2088" s="1">
        <f t="shared" si="417"/>
        <v>1</v>
      </c>
      <c r="M2088" s="11">
        <f t="shared" si="418"/>
        <v>1</v>
      </c>
      <c r="N2088">
        <f t="shared" si="419"/>
        <v>0</v>
      </c>
      <c r="O2088">
        <f t="shared" si="420"/>
        <v>1.338996375662275E-2</v>
      </c>
      <c r="P2088" s="10">
        <f t="shared" si="421"/>
        <v>1.338996375662275E-2</v>
      </c>
      <c r="Q2088" s="11">
        <f t="shared" si="422"/>
        <v>0.98661003624337729</v>
      </c>
      <c r="R2088" s="10">
        <f t="shared" si="423"/>
        <v>-1.348041767861664E-2</v>
      </c>
      <c r="S2088" s="11">
        <f t="shared" si="424"/>
        <v>100</v>
      </c>
      <c r="AT2088">
        <v>1.8240908883191471E-2</v>
      </c>
      <c r="AU2088">
        <v>1</v>
      </c>
      <c r="AV2088">
        <v>0</v>
      </c>
      <c r="AW2088">
        <f t="shared" si="428"/>
        <v>2072</v>
      </c>
      <c r="AX2088">
        <f t="shared" si="429"/>
        <v>12</v>
      </c>
      <c r="AY2088">
        <f t="shared" si="425"/>
        <v>0.5348001796138302</v>
      </c>
      <c r="AZ2088">
        <f t="shared" si="426"/>
        <v>0.98167938931297705</v>
      </c>
      <c r="BA2088">
        <f t="shared" si="427"/>
        <v>2.204039940081581E-4</v>
      </c>
    </row>
    <row r="2089" spans="1:53" x14ac:dyDescent="0.25">
      <c r="A2089">
        <f>'Preprocessed Data'!A2087</f>
        <v>2</v>
      </c>
      <c r="B2089">
        <f>'Preprocessed Data'!B2087</f>
        <v>49</v>
      </c>
      <c r="C2089">
        <f>'Preprocessed Data'!C2087</f>
        <v>1</v>
      </c>
      <c r="D2089">
        <f>'Preprocessed Data'!D2087</f>
        <v>1</v>
      </c>
      <c r="E2089">
        <f>'Preprocessed Data'!E2087</f>
        <v>1</v>
      </c>
      <c r="F2089">
        <f>'Preprocessed Data'!F2087</f>
        <v>4</v>
      </c>
      <c r="G2089">
        <f>'Preprocessed Data'!G2087</f>
        <v>2</v>
      </c>
      <c r="H2089">
        <f>'Preprocessed Data'!H2087</f>
        <v>267.76</v>
      </c>
      <c r="I2089">
        <f>'Preprocessed Data'!I2087</f>
        <v>29.3</v>
      </c>
      <c r="J2089">
        <f>'Preprocessed Data'!J2087</f>
        <v>1</v>
      </c>
      <c r="K2089" s="10">
        <f>'Preprocessed Data'!K2087</f>
        <v>1</v>
      </c>
      <c r="L2089" s="1">
        <f t="shared" si="417"/>
        <v>0</v>
      </c>
      <c r="M2089" s="11">
        <f t="shared" si="418"/>
        <v>1</v>
      </c>
      <c r="N2089">
        <f t="shared" si="419"/>
        <v>1</v>
      </c>
      <c r="O2089">
        <f t="shared" si="420"/>
        <v>0.90181261180991357</v>
      </c>
      <c r="P2089" s="10">
        <f t="shared" si="421"/>
        <v>0.90181261180991357</v>
      </c>
      <c r="Q2089" s="11">
        <f t="shared" si="422"/>
        <v>9.8187388190086433E-2</v>
      </c>
      <c r="R2089" s="10">
        <f t="shared" si="423"/>
        <v>-0.10334852794112202</v>
      </c>
      <c r="S2089" s="11">
        <f t="shared" si="424"/>
        <v>100</v>
      </c>
      <c r="AT2089">
        <v>1.8295066734096546E-2</v>
      </c>
      <c r="AU2089">
        <v>1</v>
      </c>
      <c r="AV2089">
        <v>0</v>
      </c>
      <c r="AW2089">
        <f t="shared" si="428"/>
        <v>2073</v>
      </c>
      <c r="AX2089">
        <f t="shared" si="429"/>
        <v>12</v>
      </c>
      <c r="AY2089">
        <f t="shared" si="425"/>
        <v>0.53457566232599918</v>
      </c>
      <c r="AZ2089">
        <f t="shared" si="426"/>
        <v>0.98167938931297705</v>
      </c>
      <c r="BA2089">
        <f t="shared" si="427"/>
        <v>2.2040399400837608E-4</v>
      </c>
    </row>
    <row r="2090" spans="1:53" x14ac:dyDescent="0.25">
      <c r="A2090">
        <f>'Preprocessed Data'!A2088</f>
        <v>1</v>
      </c>
      <c r="B2090">
        <f>'Preprocessed Data'!B2088</f>
        <v>70</v>
      </c>
      <c r="C2090">
        <f>'Preprocessed Data'!C2088</f>
        <v>0</v>
      </c>
      <c r="D2090">
        <f>'Preprocessed Data'!D2088</f>
        <v>0</v>
      </c>
      <c r="E2090">
        <f>'Preprocessed Data'!E2088</f>
        <v>1</v>
      </c>
      <c r="F2090">
        <f>'Preprocessed Data'!F2088</f>
        <v>4</v>
      </c>
      <c r="G2090">
        <f>'Preprocessed Data'!G2088</f>
        <v>2</v>
      </c>
      <c r="H2090">
        <f>'Preprocessed Data'!H2088</f>
        <v>66.849999999999994</v>
      </c>
      <c r="I2090">
        <f>'Preprocessed Data'!I2088</f>
        <v>29.3</v>
      </c>
      <c r="J2090">
        <f>'Preprocessed Data'!J2088</f>
        <v>4</v>
      </c>
      <c r="K2090" s="10">
        <f>'Preprocessed Data'!K2088</f>
        <v>0</v>
      </c>
      <c r="L2090" s="1">
        <f t="shared" si="417"/>
        <v>1</v>
      </c>
      <c r="M2090" s="11">
        <f t="shared" si="418"/>
        <v>1</v>
      </c>
      <c r="N2090">
        <f t="shared" si="419"/>
        <v>0</v>
      </c>
      <c r="O2090">
        <f t="shared" si="420"/>
        <v>5.2991429205618112E-2</v>
      </c>
      <c r="P2090" s="10">
        <f t="shared" si="421"/>
        <v>5.2991429205618112E-2</v>
      </c>
      <c r="Q2090" s="11">
        <f t="shared" si="422"/>
        <v>0.94700857079438183</v>
      </c>
      <c r="R2090" s="10">
        <f t="shared" si="423"/>
        <v>-5.4447135367761856E-2</v>
      </c>
      <c r="S2090" s="11">
        <f t="shared" si="424"/>
        <v>100</v>
      </c>
      <c r="AT2090">
        <v>1.8295917024233714E-2</v>
      </c>
      <c r="AU2090">
        <v>1</v>
      </c>
      <c r="AV2090">
        <v>0</v>
      </c>
      <c r="AW2090">
        <f t="shared" si="428"/>
        <v>2074</v>
      </c>
      <c r="AX2090">
        <f t="shared" si="429"/>
        <v>12</v>
      </c>
      <c r="AY2090">
        <f t="shared" si="425"/>
        <v>0.53435114503816794</v>
      </c>
      <c r="AZ2090">
        <f t="shared" si="426"/>
        <v>0.98167938931297705</v>
      </c>
      <c r="BA2090">
        <f t="shared" si="427"/>
        <v>2.2040399400837608E-4</v>
      </c>
    </row>
    <row r="2091" spans="1:53" x14ac:dyDescent="0.25">
      <c r="A2091">
        <f>'Preprocessed Data'!A2089</f>
        <v>2</v>
      </c>
      <c r="B2091">
        <f>'Preprocessed Data'!B2089</f>
        <v>16</v>
      </c>
      <c r="C2091">
        <f>'Preprocessed Data'!C2089</f>
        <v>0</v>
      </c>
      <c r="D2091">
        <f>'Preprocessed Data'!D2089</f>
        <v>0</v>
      </c>
      <c r="E2091">
        <f>'Preprocessed Data'!E2089</f>
        <v>0</v>
      </c>
      <c r="F2091">
        <f>'Preprocessed Data'!F2089</f>
        <v>4</v>
      </c>
      <c r="G2091">
        <f>'Preprocessed Data'!G2089</f>
        <v>1</v>
      </c>
      <c r="H2091">
        <f>'Preprocessed Data'!H2089</f>
        <v>79.03</v>
      </c>
      <c r="I2091">
        <f>'Preprocessed Data'!I2089</f>
        <v>29.3</v>
      </c>
      <c r="J2091">
        <f>'Preprocessed Data'!J2089</f>
        <v>4</v>
      </c>
      <c r="K2091" s="10">
        <f>'Preprocessed Data'!K2089</f>
        <v>0</v>
      </c>
      <c r="L2091" s="1">
        <f t="shared" si="417"/>
        <v>1</v>
      </c>
      <c r="M2091" s="11">
        <f t="shared" si="418"/>
        <v>1</v>
      </c>
      <c r="N2091">
        <f t="shared" si="419"/>
        <v>0</v>
      </c>
      <c r="O2091">
        <f t="shared" si="420"/>
        <v>3.9844864527990055E-3</v>
      </c>
      <c r="P2091" s="10">
        <f t="shared" si="421"/>
        <v>3.9844864527990055E-3</v>
      </c>
      <c r="Q2091" s="11">
        <f t="shared" si="422"/>
        <v>0.99601551354720097</v>
      </c>
      <c r="R2091" s="10">
        <f t="shared" si="423"/>
        <v>-3.9924456682377358E-3</v>
      </c>
      <c r="S2091" s="11">
        <f t="shared" si="424"/>
        <v>100</v>
      </c>
      <c r="AT2091">
        <v>1.831392055825215E-2</v>
      </c>
      <c r="AU2091">
        <v>1</v>
      </c>
      <c r="AV2091">
        <v>0</v>
      </c>
      <c r="AW2091">
        <f t="shared" si="428"/>
        <v>2075</v>
      </c>
      <c r="AX2091">
        <f t="shared" si="429"/>
        <v>12</v>
      </c>
      <c r="AY2091">
        <f t="shared" si="425"/>
        <v>0.5341266277503367</v>
      </c>
      <c r="AZ2091">
        <f t="shared" si="426"/>
        <v>0.98167938931297705</v>
      </c>
      <c r="BA2091">
        <f t="shared" si="427"/>
        <v>2.204039940081581E-4</v>
      </c>
    </row>
    <row r="2092" spans="1:53" x14ac:dyDescent="0.25">
      <c r="A2092">
        <f>'Preprocessed Data'!A2090</f>
        <v>1</v>
      </c>
      <c r="B2092">
        <f>'Preprocessed Data'!B2090</f>
        <v>53</v>
      </c>
      <c r="C2092">
        <f>'Preprocessed Data'!C2090</f>
        <v>0</v>
      </c>
      <c r="D2092">
        <f>'Preprocessed Data'!D2090</f>
        <v>0</v>
      </c>
      <c r="E2092">
        <f>'Preprocessed Data'!E2090</f>
        <v>1</v>
      </c>
      <c r="F2092">
        <f>'Preprocessed Data'!F2090</f>
        <v>4</v>
      </c>
      <c r="G2092">
        <f>'Preprocessed Data'!G2090</f>
        <v>2</v>
      </c>
      <c r="H2092">
        <f>'Preprocessed Data'!H2090</f>
        <v>86.25</v>
      </c>
      <c r="I2092">
        <f>'Preprocessed Data'!I2090</f>
        <v>29.3</v>
      </c>
      <c r="J2092">
        <f>'Preprocessed Data'!J2090</f>
        <v>2</v>
      </c>
      <c r="K2092" s="10">
        <f>'Preprocessed Data'!K2090</f>
        <v>0</v>
      </c>
      <c r="L2092" s="1">
        <f t="shared" si="417"/>
        <v>1</v>
      </c>
      <c r="M2092" s="11">
        <f t="shared" si="418"/>
        <v>1</v>
      </c>
      <c r="N2092">
        <f t="shared" si="419"/>
        <v>0</v>
      </c>
      <c r="O2092">
        <f t="shared" si="420"/>
        <v>3.6820577756774345E-2</v>
      </c>
      <c r="P2092" s="10">
        <f t="shared" si="421"/>
        <v>3.6820577756774345E-2</v>
      </c>
      <c r="Q2092" s="11">
        <f t="shared" si="422"/>
        <v>0.96317942224322561</v>
      </c>
      <c r="R2092" s="10">
        <f t="shared" si="423"/>
        <v>-3.7515568605932414E-2</v>
      </c>
      <c r="S2092" s="11">
        <f t="shared" si="424"/>
        <v>100</v>
      </c>
      <c r="AT2092">
        <v>1.8315206869890563E-2</v>
      </c>
      <c r="AU2092">
        <v>1</v>
      </c>
      <c r="AV2092">
        <v>0</v>
      </c>
      <c r="AW2092">
        <f t="shared" si="428"/>
        <v>2076</v>
      </c>
      <c r="AX2092">
        <f t="shared" si="429"/>
        <v>12</v>
      </c>
      <c r="AY2092">
        <f t="shared" si="425"/>
        <v>0.53390211046250569</v>
      </c>
      <c r="AZ2092">
        <f t="shared" si="426"/>
        <v>0.98167938931297705</v>
      </c>
      <c r="BA2092">
        <f t="shared" si="427"/>
        <v>2.2040399400837608E-4</v>
      </c>
    </row>
    <row r="2093" spans="1:53" x14ac:dyDescent="0.25">
      <c r="A2093">
        <f>'Preprocessed Data'!A2091</f>
        <v>1</v>
      </c>
      <c r="B2093">
        <f>'Preprocessed Data'!B2091</f>
        <v>39</v>
      </c>
      <c r="C2093">
        <f>'Preprocessed Data'!C2091</f>
        <v>0</v>
      </c>
      <c r="D2093">
        <f>'Preprocessed Data'!D2091</f>
        <v>0</v>
      </c>
      <c r="E2093">
        <f>'Preprocessed Data'!E2091</f>
        <v>1</v>
      </c>
      <c r="F2093">
        <f>'Preprocessed Data'!F2091</f>
        <v>4</v>
      </c>
      <c r="G2093">
        <f>'Preprocessed Data'!G2091</f>
        <v>2</v>
      </c>
      <c r="H2093">
        <f>'Preprocessed Data'!H2091</f>
        <v>74.290000000000006</v>
      </c>
      <c r="I2093">
        <f>'Preprocessed Data'!I2091</f>
        <v>29.3</v>
      </c>
      <c r="J2093">
        <f>'Preprocessed Data'!J2091</f>
        <v>3</v>
      </c>
      <c r="K2093" s="10">
        <f>'Preprocessed Data'!K2091</f>
        <v>0</v>
      </c>
      <c r="L2093" s="1">
        <f t="shared" si="417"/>
        <v>1</v>
      </c>
      <c r="M2093" s="11">
        <f t="shared" si="418"/>
        <v>1</v>
      </c>
      <c r="N2093">
        <f t="shared" si="419"/>
        <v>0</v>
      </c>
      <c r="O2093">
        <f t="shared" si="420"/>
        <v>1.3735955616885351E-2</v>
      </c>
      <c r="P2093" s="10">
        <f t="shared" si="421"/>
        <v>1.3735955616885351E-2</v>
      </c>
      <c r="Q2093" s="11">
        <f t="shared" si="422"/>
        <v>0.98626404438311466</v>
      </c>
      <c r="R2093" s="10">
        <f t="shared" si="423"/>
        <v>-1.3831166737775949E-2</v>
      </c>
      <c r="S2093" s="11">
        <f t="shared" si="424"/>
        <v>100</v>
      </c>
      <c r="AT2093">
        <v>1.8334938350156607E-2</v>
      </c>
      <c r="AU2093">
        <v>1</v>
      </c>
      <c r="AV2093">
        <v>0</v>
      </c>
      <c r="AW2093">
        <f t="shared" si="428"/>
        <v>2077</v>
      </c>
      <c r="AX2093">
        <f t="shared" si="429"/>
        <v>12</v>
      </c>
      <c r="AY2093">
        <f t="shared" si="425"/>
        <v>0.53367759317467445</v>
      </c>
      <c r="AZ2093">
        <f t="shared" si="426"/>
        <v>0.98167938931297705</v>
      </c>
      <c r="BA2093">
        <f t="shared" si="427"/>
        <v>2.2040399400837608E-4</v>
      </c>
    </row>
    <row r="2094" spans="1:53" x14ac:dyDescent="0.25">
      <c r="A2094">
        <f>'Preprocessed Data'!A2092</f>
        <v>1</v>
      </c>
      <c r="B2094">
        <f>'Preprocessed Data'!B2092</f>
        <v>34</v>
      </c>
      <c r="C2094">
        <f>'Preprocessed Data'!C2092</f>
        <v>0</v>
      </c>
      <c r="D2094">
        <f>'Preprocessed Data'!D2092</f>
        <v>0</v>
      </c>
      <c r="E2094">
        <f>'Preprocessed Data'!E2092</f>
        <v>1</v>
      </c>
      <c r="F2094">
        <f>'Preprocessed Data'!F2092</f>
        <v>4</v>
      </c>
      <c r="G2094">
        <f>'Preprocessed Data'!G2092</f>
        <v>2</v>
      </c>
      <c r="H2094">
        <f>'Preprocessed Data'!H2092</f>
        <v>61.11</v>
      </c>
      <c r="I2094">
        <f>'Preprocessed Data'!I2092</f>
        <v>29.3</v>
      </c>
      <c r="J2094">
        <f>'Preprocessed Data'!J2092</f>
        <v>2</v>
      </c>
      <c r="K2094" s="10">
        <f>'Preprocessed Data'!K2092</f>
        <v>0</v>
      </c>
      <c r="L2094" s="1">
        <f t="shared" si="417"/>
        <v>1</v>
      </c>
      <c r="M2094" s="11">
        <f t="shared" si="418"/>
        <v>1</v>
      </c>
      <c r="N2094">
        <f t="shared" si="419"/>
        <v>0</v>
      </c>
      <c r="O2094">
        <f t="shared" si="420"/>
        <v>7.5155448998110779E-3</v>
      </c>
      <c r="P2094" s="10">
        <f t="shared" si="421"/>
        <v>7.5155448998110779E-3</v>
      </c>
      <c r="Q2094" s="11">
        <f t="shared" si="422"/>
        <v>0.9924844551001889</v>
      </c>
      <c r="R2094" s="10">
        <f t="shared" si="423"/>
        <v>-7.543928911015592E-3</v>
      </c>
      <c r="S2094" s="11">
        <f t="shared" si="424"/>
        <v>100</v>
      </c>
      <c r="AT2094">
        <v>1.8353479169602137E-2</v>
      </c>
      <c r="AU2094">
        <v>1</v>
      </c>
      <c r="AV2094">
        <v>0</v>
      </c>
      <c r="AW2094">
        <f t="shared" si="428"/>
        <v>2078</v>
      </c>
      <c r="AX2094">
        <f t="shared" si="429"/>
        <v>12</v>
      </c>
      <c r="AY2094">
        <f t="shared" si="425"/>
        <v>0.53345307588684321</v>
      </c>
      <c r="AZ2094">
        <f t="shared" si="426"/>
        <v>0.98167938931297705</v>
      </c>
      <c r="BA2094">
        <f t="shared" si="427"/>
        <v>2.204039940081581E-4</v>
      </c>
    </row>
    <row r="2095" spans="1:53" x14ac:dyDescent="0.25">
      <c r="A2095">
        <f>'Preprocessed Data'!A2093</f>
        <v>1</v>
      </c>
      <c r="B2095">
        <f>'Preprocessed Data'!B2093</f>
        <v>46</v>
      </c>
      <c r="C2095">
        <f>'Preprocessed Data'!C2093</f>
        <v>0</v>
      </c>
      <c r="D2095">
        <f>'Preprocessed Data'!D2093</f>
        <v>0</v>
      </c>
      <c r="E2095">
        <f>'Preprocessed Data'!E2093</f>
        <v>1</v>
      </c>
      <c r="F2095">
        <f>'Preprocessed Data'!F2093</f>
        <v>4</v>
      </c>
      <c r="G2095">
        <f>'Preprocessed Data'!G2093</f>
        <v>2</v>
      </c>
      <c r="H2095">
        <f>'Preprocessed Data'!H2093</f>
        <v>137.77000000000001</v>
      </c>
      <c r="I2095">
        <f>'Preprocessed Data'!I2093</f>
        <v>29.3</v>
      </c>
      <c r="J2095">
        <f>'Preprocessed Data'!J2093</f>
        <v>2</v>
      </c>
      <c r="K2095" s="10">
        <f>'Preprocessed Data'!K2093</f>
        <v>0</v>
      </c>
      <c r="L2095" s="1">
        <f t="shared" si="417"/>
        <v>1</v>
      </c>
      <c r="M2095" s="11">
        <f t="shared" si="418"/>
        <v>1</v>
      </c>
      <c r="N2095">
        <f t="shared" si="419"/>
        <v>0</v>
      </c>
      <c r="O2095">
        <f t="shared" si="420"/>
        <v>9.3097110966914906E-2</v>
      </c>
      <c r="P2095" s="10">
        <f t="shared" si="421"/>
        <v>9.3097110966914906E-2</v>
      </c>
      <c r="Q2095" s="11">
        <f t="shared" si="422"/>
        <v>0.90690288903308514</v>
      </c>
      <c r="R2095" s="10">
        <f t="shared" si="423"/>
        <v>-9.7719902919966323E-2</v>
      </c>
      <c r="S2095" s="11">
        <f t="shared" si="424"/>
        <v>100</v>
      </c>
      <c r="AT2095">
        <v>1.8359578588293238E-2</v>
      </c>
      <c r="AU2095">
        <v>1</v>
      </c>
      <c r="AV2095">
        <v>0</v>
      </c>
      <c r="AW2095">
        <f t="shared" si="428"/>
        <v>2079</v>
      </c>
      <c r="AX2095">
        <f t="shared" si="429"/>
        <v>12</v>
      </c>
      <c r="AY2095">
        <f t="shared" si="425"/>
        <v>0.53322855859901219</v>
      </c>
      <c r="AZ2095">
        <f t="shared" si="426"/>
        <v>0.98167938931297705</v>
      </c>
      <c r="BA2095">
        <f t="shared" si="427"/>
        <v>2.2040399400837608E-4</v>
      </c>
    </row>
    <row r="2096" spans="1:53" x14ac:dyDescent="0.25">
      <c r="A2096">
        <f>'Preprocessed Data'!A2094</f>
        <v>2</v>
      </c>
      <c r="B2096">
        <f>'Preprocessed Data'!B2094</f>
        <v>45</v>
      </c>
      <c r="C2096">
        <f>'Preprocessed Data'!C2094</f>
        <v>0</v>
      </c>
      <c r="D2096">
        <f>'Preprocessed Data'!D2094</f>
        <v>0</v>
      </c>
      <c r="E2096">
        <f>'Preprocessed Data'!E2094</f>
        <v>0</v>
      </c>
      <c r="F2096">
        <f>'Preprocessed Data'!F2094</f>
        <v>4</v>
      </c>
      <c r="G2096">
        <f>'Preprocessed Data'!G2094</f>
        <v>2</v>
      </c>
      <c r="H2096">
        <f>'Preprocessed Data'!H2094</f>
        <v>88.47</v>
      </c>
      <c r="I2096">
        <f>'Preprocessed Data'!I2094</f>
        <v>29.3</v>
      </c>
      <c r="J2096">
        <f>'Preprocessed Data'!J2094</f>
        <v>2</v>
      </c>
      <c r="K2096" s="10">
        <f>'Preprocessed Data'!K2094</f>
        <v>0</v>
      </c>
      <c r="L2096" s="1">
        <f t="shared" si="417"/>
        <v>1</v>
      </c>
      <c r="M2096" s="11">
        <f t="shared" si="418"/>
        <v>1</v>
      </c>
      <c r="N2096">
        <f t="shared" si="419"/>
        <v>0</v>
      </c>
      <c r="O2096">
        <f t="shared" si="420"/>
        <v>2.17770907422997E-2</v>
      </c>
      <c r="P2096" s="10">
        <f t="shared" si="421"/>
        <v>2.17770907422997E-2</v>
      </c>
      <c r="Q2096" s="11">
        <f t="shared" si="422"/>
        <v>0.97822290925770028</v>
      </c>
      <c r="R2096" s="10">
        <f t="shared" si="423"/>
        <v>-2.201771134157126E-2</v>
      </c>
      <c r="S2096" s="11">
        <f t="shared" si="424"/>
        <v>100</v>
      </c>
      <c r="AT2096">
        <v>1.8364020479996333E-2</v>
      </c>
      <c r="AU2096">
        <v>1</v>
      </c>
      <c r="AV2096">
        <v>0</v>
      </c>
      <c r="AW2096">
        <f t="shared" si="428"/>
        <v>2080</v>
      </c>
      <c r="AX2096">
        <f t="shared" si="429"/>
        <v>12</v>
      </c>
      <c r="AY2096">
        <f t="shared" si="425"/>
        <v>0.53300404131118095</v>
      </c>
      <c r="AZ2096">
        <f t="shared" si="426"/>
        <v>0.98167938931297705</v>
      </c>
      <c r="BA2096">
        <f t="shared" si="427"/>
        <v>2.2040399400837608E-4</v>
      </c>
    </row>
    <row r="2097" spans="1:53" x14ac:dyDescent="0.25">
      <c r="A2097">
        <f>'Preprocessed Data'!A2095</f>
        <v>2</v>
      </c>
      <c r="B2097">
        <f>'Preprocessed Data'!B2095</f>
        <v>62</v>
      </c>
      <c r="C2097">
        <f>'Preprocessed Data'!C2095</f>
        <v>0</v>
      </c>
      <c r="D2097">
        <f>'Preprocessed Data'!D2095</f>
        <v>0</v>
      </c>
      <c r="E2097">
        <f>'Preprocessed Data'!E2095</f>
        <v>1</v>
      </c>
      <c r="F2097">
        <f>'Preprocessed Data'!F2095</f>
        <v>1</v>
      </c>
      <c r="G2097">
        <f>'Preprocessed Data'!G2095</f>
        <v>2</v>
      </c>
      <c r="H2097">
        <f>'Preprocessed Data'!H2095</f>
        <v>92.99</v>
      </c>
      <c r="I2097">
        <f>'Preprocessed Data'!I2095</f>
        <v>29.3</v>
      </c>
      <c r="J2097">
        <f>'Preprocessed Data'!J2095</f>
        <v>1</v>
      </c>
      <c r="K2097" s="10">
        <f>'Preprocessed Data'!K2095</f>
        <v>0</v>
      </c>
      <c r="L2097" s="1">
        <f t="shared" si="417"/>
        <v>1</v>
      </c>
      <c r="M2097" s="11">
        <f t="shared" si="418"/>
        <v>1</v>
      </c>
      <c r="N2097">
        <f t="shared" si="419"/>
        <v>0</v>
      </c>
      <c r="O2097">
        <f t="shared" si="420"/>
        <v>3.9704506494679756E-2</v>
      </c>
      <c r="P2097" s="10">
        <f t="shared" si="421"/>
        <v>3.9704506494679756E-2</v>
      </c>
      <c r="Q2097" s="11">
        <f t="shared" si="422"/>
        <v>0.96029549350532029</v>
      </c>
      <c r="R2097" s="10">
        <f t="shared" si="423"/>
        <v>-4.0514236148012951E-2</v>
      </c>
      <c r="S2097" s="11">
        <f t="shared" si="424"/>
        <v>100</v>
      </c>
      <c r="AT2097">
        <v>1.837399797596842E-2</v>
      </c>
      <c r="AU2097">
        <v>1</v>
      </c>
      <c r="AV2097">
        <v>0</v>
      </c>
      <c r="AW2097">
        <f t="shared" si="428"/>
        <v>2081</v>
      </c>
      <c r="AX2097">
        <f t="shared" si="429"/>
        <v>12</v>
      </c>
      <c r="AY2097">
        <f t="shared" si="425"/>
        <v>0.53277952402334972</v>
      </c>
      <c r="AZ2097">
        <f t="shared" si="426"/>
        <v>0.98167938931297705</v>
      </c>
      <c r="BA2097">
        <f t="shared" si="427"/>
        <v>2.204039940081581E-4</v>
      </c>
    </row>
    <row r="2098" spans="1:53" x14ac:dyDescent="0.25">
      <c r="A2098">
        <f>'Preprocessed Data'!A2096</f>
        <v>2</v>
      </c>
      <c r="B2098">
        <f>'Preprocessed Data'!B2096</f>
        <v>22</v>
      </c>
      <c r="C2098">
        <f>'Preprocessed Data'!C2096</f>
        <v>0</v>
      </c>
      <c r="D2098">
        <f>'Preprocessed Data'!D2096</f>
        <v>0</v>
      </c>
      <c r="E2098">
        <f>'Preprocessed Data'!E2096</f>
        <v>0</v>
      </c>
      <c r="F2098">
        <f>'Preprocessed Data'!F2096</f>
        <v>1</v>
      </c>
      <c r="G2098">
        <f>'Preprocessed Data'!G2096</f>
        <v>1</v>
      </c>
      <c r="H2098">
        <f>'Preprocessed Data'!H2096</f>
        <v>80.72</v>
      </c>
      <c r="I2098">
        <f>'Preprocessed Data'!I2096</f>
        <v>29.3</v>
      </c>
      <c r="J2098">
        <f>'Preprocessed Data'!J2096</f>
        <v>4</v>
      </c>
      <c r="K2098" s="10">
        <f>'Preprocessed Data'!K2096</f>
        <v>0</v>
      </c>
      <c r="L2098" s="1">
        <f t="shared" si="417"/>
        <v>1</v>
      </c>
      <c r="M2098" s="11">
        <f t="shared" si="418"/>
        <v>1</v>
      </c>
      <c r="N2098">
        <f t="shared" si="419"/>
        <v>0</v>
      </c>
      <c r="O2098">
        <f t="shared" si="420"/>
        <v>4.3278551798424051E-3</v>
      </c>
      <c r="P2098" s="10">
        <f t="shared" si="421"/>
        <v>4.3278551798424051E-3</v>
      </c>
      <c r="Q2098" s="11">
        <f t="shared" si="422"/>
        <v>0.99567214482015765</v>
      </c>
      <c r="R2098" s="10">
        <f t="shared" si="423"/>
        <v>-4.3372474538015127E-3</v>
      </c>
      <c r="S2098" s="11">
        <f t="shared" si="424"/>
        <v>100</v>
      </c>
      <c r="AT2098">
        <v>1.8407584723586314E-2</v>
      </c>
      <c r="AU2098">
        <v>1</v>
      </c>
      <c r="AV2098">
        <v>0</v>
      </c>
      <c r="AW2098">
        <f t="shared" si="428"/>
        <v>2082</v>
      </c>
      <c r="AX2098">
        <f t="shared" si="429"/>
        <v>12</v>
      </c>
      <c r="AY2098">
        <f t="shared" si="425"/>
        <v>0.5325550067355187</v>
      </c>
      <c r="AZ2098">
        <f t="shared" si="426"/>
        <v>0.98167938931297705</v>
      </c>
      <c r="BA2098">
        <f t="shared" si="427"/>
        <v>2.2040399400837608E-4</v>
      </c>
    </row>
    <row r="2099" spans="1:53" x14ac:dyDescent="0.25">
      <c r="A2099">
        <f>'Preprocessed Data'!A2097</f>
        <v>2</v>
      </c>
      <c r="B2099">
        <f>'Preprocessed Data'!B2097</f>
        <v>61</v>
      </c>
      <c r="C2099">
        <f>'Preprocessed Data'!C2097</f>
        <v>0</v>
      </c>
      <c r="D2099">
        <f>'Preprocessed Data'!D2097</f>
        <v>0</v>
      </c>
      <c r="E2099">
        <f>'Preprocessed Data'!E2097</f>
        <v>1</v>
      </c>
      <c r="F2099">
        <f>'Preprocessed Data'!F2097</f>
        <v>4</v>
      </c>
      <c r="G2099">
        <f>'Preprocessed Data'!G2097</f>
        <v>2</v>
      </c>
      <c r="H2099">
        <f>'Preprocessed Data'!H2097</f>
        <v>75.459999999999994</v>
      </c>
      <c r="I2099">
        <f>'Preprocessed Data'!I2097</f>
        <v>29.3</v>
      </c>
      <c r="J2099">
        <f>'Preprocessed Data'!J2097</f>
        <v>1</v>
      </c>
      <c r="K2099" s="10">
        <f>'Preprocessed Data'!K2097</f>
        <v>0</v>
      </c>
      <c r="L2099" s="1">
        <f t="shared" si="417"/>
        <v>1</v>
      </c>
      <c r="M2099" s="11">
        <f t="shared" si="418"/>
        <v>1</v>
      </c>
      <c r="N2099">
        <f t="shared" si="419"/>
        <v>0</v>
      </c>
      <c r="O2099">
        <f t="shared" si="420"/>
        <v>3.1430926440297678E-2</v>
      </c>
      <c r="P2099" s="10">
        <f t="shared" si="421"/>
        <v>3.1430926440297678E-2</v>
      </c>
      <c r="Q2099" s="11">
        <f t="shared" si="422"/>
        <v>0.96856907355970234</v>
      </c>
      <c r="R2099" s="10">
        <f t="shared" si="423"/>
        <v>-3.1935478534000958E-2</v>
      </c>
      <c r="S2099" s="11">
        <f t="shared" si="424"/>
        <v>100</v>
      </c>
      <c r="AT2099">
        <v>1.8423230400751549E-2</v>
      </c>
      <c r="AU2099">
        <v>1</v>
      </c>
      <c r="AV2099">
        <v>0</v>
      </c>
      <c r="AW2099">
        <f t="shared" si="428"/>
        <v>2083</v>
      </c>
      <c r="AX2099">
        <f t="shared" si="429"/>
        <v>12</v>
      </c>
      <c r="AY2099">
        <f t="shared" si="425"/>
        <v>0.53233048944768746</v>
      </c>
      <c r="AZ2099">
        <f t="shared" si="426"/>
        <v>0.98167938931297705</v>
      </c>
      <c r="BA2099">
        <f t="shared" si="427"/>
        <v>2.2040399400826709E-4</v>
      </c>
    </row>
    <row r="2100" spans="1:53" x14ac:dyDescent="0.25">
      <c r="A2100">
        <f>'Preprocessed Data'!A2098</f>
        <v>1</v>
      </c>
      <c r="B2100">
        <f>'Preprocessed Data'!B2098</f>
        <v>41</v>
      </c>
      <c r="C2100">
        <f>'Preprocessed Data'!C2098</f>
        <v>0</v>
      </c>
      <c r="D2100">
        <f>'Preprocessed Data'!D2098</f>
        <v>0</v>
      </c>
      <c r="E2100">
        <f>'Preprocessed Data'!E2098</f>
        <v>1</v>
      </c>
      <c r="F2100">
        <f>'Preprocessed Data'!F2098</f>
        <v>5</v>
      </c>
      <c r="G2100">
        <f>'Preprocessed Data'!G2098</f>
        <v>2</v>
      </c>
      <c r="H2100">
        <f>'Preprocessed Data'!H2098</f>
        <v>84.1</v>
      </c>
      <c r="I2100">
        <f>'Preprocessed Data'!I2098</f>
        <v>29.3</v>
      </c>
      <c r="J2100">
        <f>'Preprocessed Data'!J2098</f>
        <v>2</v>
      </c>
      <c r="K2100" s="10">
        <f>'Preprocessed Data'!K2098</f>
        <v>0</v>
      </c>
      <c r="L2100" s="1">
        <f t="shared" si="417"/>
        <v>1</v>
      </c>
      <c r="M2100" s="11">
        <f t="shared" si="418"/>
        <v>1</v>
      </c>
      <c r="N2100">
        <f t="shared" si="419"/>
        <v>0</v>
      </c>
      <c r="O2100">
        <f t="shared" si="420"/>
        <v>2.1031830909124045E-2</v>
      </c>
      <c r="P2100" s="10">
        <f t="shared" si="421"/>
        <v>2.1031830909124045E-2</v>
      </c>
      <c r="Q2100" s="11">
        <f t="shared" si="422"/>
        <v>0.97896816909087592</v>
      </c>
      <c r="R2100" s="10">
        <f t="shared" si="423"/>
        <v>-2.1256150676964323E-2</v>
      </c>
      <c r="S2100" s="11">
        <f t="shared" si="424"/>
        <v>100</v>
      </c>
      <c r="AT2100">
        <v>1.8427262489795447E-2</v>
      </c>
      <c r="AU2100">
        <v>1</v>
      </c>
      <c r="AV2100">
        <v>0</v>
      </c>
      <c r="AW2100">
        <f t="shared" si="428"/>
        <v>2084</v>
      </c>
      <c r="AX2100">
        <f t="shared" si="429"/>
        <v>12</v>
      </c>
      <c r="AY2100">
        <f t="shared" si="425"/>
        <v>0.53210597215985633</v>
      </c>
      <c r="AZ2100">
        <f t="shared" si="426"/>
        <v>0.98167938931297705</v>
      </c>
      <c r="BA2100">
        <f t="shared" si="427"/>
        <v>2.2040399400826709E-4</v>
      </c>
    </row>
    <row r="2101" spans="1:53" x14ac:dyDescent="0.25">
      <c r="A2101">
        <f>'Preprocessed Data'!A2099</f>
        <v>2</v>
      </c>
      <c r="B2101">
        <f>'Preprocessed Data'!B2099</f>
        <v>45</v>
      </c>
      <c r="C2101">
        <f>'Preprocessed Data'!C2099</f>
        <v>0</v>
      </c>
      <c r="D2101">
        <f>'Preprocessed Data'!D2099</f>
        <v>0</v>
      </c>
      <c r="E2101">
        <f>'Preprocessed Data'!E2099</f>
        <v>1</v>
      </c>
      <c r="F2101">
        <f>'Preprocessed Data'!F2099</f>
        <v>4</v>
      </c>
      <c r="G2101">
        <f>'Preprocessed Data'!G2099</f>
        <v>2</v>
      </c>
      <c r="H2101">
        <f>'Preprocessed Data'!H2099</f>
        <v>82.94</v>
      </c>
      <c r="I2101">
        <f>'Preprocessed Data'!I2099</f>
        <v>29.3</v>
      </c>
      <c r="J2101">
        <f>'Preprocessed Data'!J2099</f>
        <v>4</v>
      </c>
      <c r="K2101" s="10">
        <f>'Preprocessed Data'!K2099</f>
        <v>0</v>
      </c>
      <c r="L2101" s="1">
        <f t="shared" si="417"/>
        <v>1</v>
      </c>
      <c r="M2101" s="11">
        <f t="shared" si="418"/>
        <v>1</v>
      </c>
      <c r="N2101">
        <f t="shared" si="419"/>
        <v>0</v>
      </c>
      <c r="O2101">
        <f t="shared" si="420"/>
        <v>1.7842572220560432E-2</v>
      </c>
      <c r="P2101" s="10">
        <f t="shared" si="421"/>
        <v>1.7842572220560432E-2</v>
      </c>
      <c r="Q2101" s="11">
        <f t="shared" si="422"/>
        <v>0.9821574277794396</v>
      </c>
      <c r="R2101" s="10">
        <f t="shared" si="423"/>
        <v>-1.8003670055476519E-2</v>
      </c>
      <c r="S2101" s="11">
        <f t="shared" si="424"/>
        <v>100</v>
      </c>
      <c r="AT2101">
        <v>1.84293029106401E-2</v>
      </c>
      <c r="AU2101">
        <v>1</v>
      </c>
      <c r="AV2101">
        <v>0</v>
      </c>
      <c r="AW2101">
        <f t="shared" si="428"/>
        <v>2085</v>
      </c>
      <c r="AX2101">
        <f t="shared" si="429"/>
        <v>12</v>
      </c>
      <c r="AY2101">
        <f t="shared" si="425"/>
        <v>0.53188145487202521</v>
      </c>
      <c r="AZ2101">
        <f t="shared" si="426"/>
        <v>0.98167938931297705</v>
      </c>
      <c r="BA2101">
        <f t="shared" si="427"/>
        <v>2.2040399400837608E-4</v>
      </c>
    </row>
    <row r="2102" spans="1:53" x14ac:dyDescent="0.25">
      <c r="A2102">
        <f>'Preprocessed Data'!A2100</f>
        <v>2</v>
      </c>
      <c r="B2102">
        <f>'Preprocessed Data'!B2100</f>
        <v>31</v>
      </c>
      <c r="C2102">
        <f>'Preprocessed Data'!C2100</f>
        <v>0</v>
      </c>
      <c r="D2102">
        <f>'Preprocessed Data'!D2100</f>
        <v>0</v>
      </c>
      <c r="E2102">
        <f>'Preprocessed Data'!E2100</f>
        <v>0</v>
      </c>
      <c r="F2102">
        <f>'Preprocessed Data'!F2100</f>
        <v>1</v>
      </c>
      <c r="G2102">
        <f>'Preprocessed Data'!G2100</f>
        <v>2</v>
      </c>
      <c r="H2102">
        <f>'Preprocessed Data'!H2100</f>
        <v>80.88</v>
      </c>
      <c r="I2102">
        <f>'Preprocessed Data'!I2100</f>
        <v>29.3</v>
      </c>
      <c r="J2102">
        <f>'Preprocessed Data'!J2100</f>
        <v>1</v>
      </c>
      <c r="K2102" s="10">
        <f>'Preprocessed Data'!K2100</f>
        <v>0</v>
      </c>
      <c r="L2102" s="1">
        <f t="shared" si="417"/>
        <v>1</v>
      </c>
      <c r="M2102" s="11">
        <f t="shared" si="418"/>
        <v>1</v>
      </c>
      <c r="N2102">
        <f t="shared" si="419"/>
        <v>0</v>
      </c>
      <c r="O2102">
        <f t="shared" si="420"/>
        <v>6.7567893882366538E-3</v>
      </c>
      <c r="P2102" s="10">
        <f t="shared" si="421"/>
        <v>6.7567893882366538E-3</v>
      </c>
      <c r="Q2102" s="11">
        <f t="shared" si="422"/>
        <v>0.99324321061176335</v>
      </c>
      <c r="R2102" s="10">
        <f t="shared" si="423"/>
        <v>-6.7797198388420514E-3</v>
      </c>
      <c r="S2102" s="11">
        <f t="shared" si="424"/>
        <v>100</v>
      </c>
      <c r="AT2102">
        <v>1.8463245910984683E-2</v>
      </c>
      <c r="AU2102">
        <v>1</v>
      </c>
      <c r="AV2102">
        <v>0</v>
      </c>
      <c r="AW2102">
        <f t="shared" si="428"/>
        <v>2086</v>
      </c>
      <c r="AX2102">
        <f t="shared" si="429"/>
        <v>12</v>
      </c>
      <c r="AY2102">
        <f t="shared" si="425"/>
        <v>0.53165693758419397</v>
      </c>
      <c r="AZ2102">
        <f t="shared" si="426"/>
        <v>0.98167938931297705</v>
      </c>
      <c r="BA2102">
        <f t="shared" si="427"/>
        <v>2.2040399400826709E-4</v>
      </c>
    </row>
    <row r="2103" spans="1:53" x14ac:dyDescent="0.25">
      <c r="A2103">
        <f>'Preprocessed Data'!A2101</f>
        <v>2</v>
      </c>
      <c r="B2103">
        <f>'Preprocessed Data'!B2101</f>
        <v>42</v>
      </c>
      <c r="C2103">
        <f>'Preprocessed Data'!C2101</f>
        <v>0</v>
      </c>
      <c r="D2103">
        <f>'Preprocessed Data'!D2101</f>
        <v>0</v>
      </c>
      <c r="E2103">
        <f>'Preprocessed Data'!E2101</f>
        <v>1</v>
      </c>
      <c r="F2103">
        <f>'Preprocessed Data'!F2101</f>
        <v>1</v>
      </c>
      <c r="G2103">
        <f>'Preprocessed Data'!G2101</f>
        <v>1</v>
      </c>
      <c r="H2103">
        <f>'Preprocessed Data'!H2101</f>
        <v>96.86</v>
      </c>
      <c r="I2103">
        <f>'Preprocessed Data'!I2101</f>
        <v>29.3</v>
      </c>
      <c r="J2103">
        <f>'Preprocessed Data'!J2101</f>
        <v>2</v>
      </c>
      <c r="K2103" s="10">
        <f>'Preprocessed Data'!K2101</f>
        <v>0</v>
      </c>
      <c r="L2103" s="1">
        <f t="shared" si="417"/>
        <v>1</v>
      </c>
      <c r="M2103" s="11">
        <f t="shared" si="418"/>
        <v>1</v>
      </c>
      <c r="N2103">
        <f t="shared" si="419"/>
        <v>0</v>
      </c>
      <c r="O2103">
        <f t="shared" si="420"/>
        <v>1.6127565996226279E-2</v>
      </c>
      <c r="P2103" s="10">
        <f t="shared" si="421"/>
        <v>1.6127565996226279E-2</v>
      </c>
      <c r="Q2103" s="11">
        <f t="shared" si="422"/>
        <v>0.98387243400377367</v>
      </c>
      <c r="R2103" s="10">
        <f t="shared" si="423"/>
        <v>-1.6259030573973304E-2</v>
      </c>
      <c r="S2103" s="11">
        <f t="shared" si="424"/>
        <v>100</v>
      </c>
      <c r="AT2103">
        <v>1.8512600149648829E-2</v>
      </c>
      <c r="AU2103">
        <v>1</v>
      </c>
      <c r="AV2103">
        <v>0</v>
      </c>
      <c r="AW2103">
        <f t="shared" si="428"/>
        <v>2087</v>
      </c>
      <c r="AX2103">
        <f t="shared" si="429"/>
        <v>12</v>
      </c>
      <c r="AY2103">
        <f t="shared" si="425"/>
        <v>0.53143242029636284</v>
      </c>
      <c r="AZ2103">
        <f t="shared" si="426"/>
        <v>0.98167938931297705</v>
      </c>
      <c r="BA2103">
        <f t="shared" si="427"/>
        <v>2.2040399400826709E-4</v>
      </c>
    </row>
    <row r="2104" spans="1:53" x14ac:dyDescent="0.25">
      <c r="A2104">
        <f>'Preprocessed Data'!A2102</f>
        <v>2</v>
      </c>
      <c r="B2104">
        <f>'Preprocessed Data'!B2102</f>
        <v>37</v>
      </c>
      <c r="C2104">
        <f>'Preprocessed Data'!C2102</f>
        <v>0</v>
      </c>
      <c r="D2104">
        <f>'Preprocessed Data'!D2102</f>
        <v>0</v>
      </c>
      <c r="E2104">
        <f>'Preprocessed Data'!E2102</f>
        <v>1</v>
      </c>
      <c r="F2104">
        <f>'Preprocessed Data'!F2102</f>
        <v>5</v>
      </c>
      <c r="G2104">
        <f>'Preprocessed Data'!G2102</f>
        <v>2</v>
      </c>
      <c r="H2104">
        <f>'Preprocessed Data'!H2102</f>
        <v>91.72</v>
      </c>
      <c r="I2104">
        <f>'Preprocessed Data'!I2102</f>
        <v>29.2</v>
      </c>
      <c r="J2104">
        <f>'Preprocessed Data'!J2102</f>
        <v>2</v>
      </c>
      <c r="K2104" s="10">
        <f>'Preprocessed Data'!K2102</f>
        <v>0</v>
      </c>
      <c r="L2104" s="1">
        <f t="shared" si="417"/>
        <v>1</v>
      </c>
      <c r="M2104" s="11">
        <f t="shared" si="418"/>
        <v>1</v>
      </c>
      <c r="N2104">
        <f t="shared" si="419"/>
        <v>0</v>
      </c>
      <c r="O2104">
        <f t="shared" si="420"/>
        <v>1.581971116962947E-2</v>
      </c>
      <c r="P2104" s="10">
        <f t="shared" si="421"/>
        <v>1.581971116962947E-2</v>
      </c>
      <c r="Q2104" s="11">
        <f t="shared" si="422"/>
        <v>0.98418028883037056</v>
      </c>
      <c r="R2104" s="10">
        <f t="shared" si="423"/>
        <v>-1.5946178356615485E-2</v>
      </c>
      <c r="S2104" s="11">
        <f t="shared" si="424"/>
        <v>100</v>
      </c>
      <c r="AT2104">
        <v>1.8516892768633327E-2</v>
      </c>
      <c r="AU2104">
        <v>1</v>
      </c>
      <c r="AV2104">
        <v>0</v>
      </c>
      <c r="AW2104">
        <f t="shared" si="428"/>
        <v>2088</v>
      </c>
      <c r="AX2104">
        <f t="shared" si="429"/>
        <v>12</v>
      </c>
      <c r="AY2104">
        <f t="shared" si="425"/>
        <v>0.53120790300853171</v>
      </c>
      <c r="AZ2104">
        <f t="shared" si="426"/>
        <v>0.98167938931297705</v>
      </c>
      <c r="BA2104">
        <f t="shared" si="427"/>
        <v>2.2040399400837608E-4</v>
      </c>
    </row>
    <row r="2105" spans="1:53" x14ac:dyDescent="0.25">
      <c r="A2105">
        <f>'Preprocessed Data'!A2103</f>
        <v>1</v>
      </c>
      <c r="B2105">
        <f>'Preprocessed Data'!B2103</f>
        <v>57</v>
      </c>
      <c r="C2105">
        <f>'Preprocessed Data'!C2103</f>
        <v>0</v>
      </c>
      <c r="D2105">
        <f>'Preprocessed Data'!D2103</f>
        <v>1</v>
      </c>
      <c r="E2105">
        <f>'Preprocessed Data'!E2103</f>
        <v>1</v>
      </c>
      <c r="F2105">
        <f>'Preprocessed Data'!F2103</f>
        <v>4</v>
      </c>
      <c r="G2105">
        <f>'Preprocessed Data'!G2103</f>
        <v>2</v>
      </c>
      <c r="H2105">
        <f>'Preprocessed Data'!H2103</f>
        <v>76.5</v>
      </c>
      <c r="I2105">
        <f>'Preprocessed Data'!I2103</f>
        <v>29.2</v>
      </c>
      <c r="J2105">
        <f>'Preprocessed Data'!J2103</f>
        <v>1</v>
      </c>
      <c r="K2105" s="10">
        <f>'Preprocessed Data'!K2103</f>
        <v>0</v>
      </c>
      <c r="L2105" s="1">
        <f t="shared" si="417"/>
        <v>1</v>
      </c>
      <c r="M2105" s="11">
        <f t="shared" si="418"/>
        <v>1</v>
      </c>
      <c r="N2105">
        <f t="shared" si="419"/>
        <v>0</v>
      </c>
      <c r="O2105">
        <f t="shared" si="420"/>
        <v>5.5751501525670724E-2</v>
      </c>
      <c r="P2105" s="10">
        <f t="shared" si="421"/>
        <v>5.5751501525670724E-2</v>
      </c>
      <c r="Q2105" s="11">
        <f t="shared" si="422"/>
        <v>0.94424849847432923</v>
      </c>
      <c r="R2105" s="10">
        <f t="shared" si="423"/>
        <v>-5.7365907568934976E-2</v>
      </c>
      <c r="S2105" s="11">
        <f t="shared" si="424"/>
        <v>100</v>
      </c>
      <c r="AT2105">
        <v>1.8542477778348873E-2</v>
      </c>
      <c r="AU2105">
        <v>1</v>
      </c>
      <c r="AV2105">
        <v>0</v>
      </c>
      <c r="AW2105">
        <f t="shared" si="428"/>
        <v>2089</v>
      </c>
      <c r="AX2105">
        <f t="shared" si="429"/>
        <v>12</v>
      </c>
      <c r="AY2105">
        <f t="shared" si="425"/>
        <v>0.53098338572070047</v>
      </c>
      <c r="AZ2105">
        <f t="shared" si="426"/>
        <v>0.98167938931297705</v>
      </c>
      <c r="BA2105">
        <f t="shared" si="427"/>
        <v>2.2040399400826709E-4</v>
      </c>
    </row>
    <row r="2106" spans="1:53" x14ac:dyDescent="0.25">
      <c r="A2106">
        <f>'Preprocessed Data'!A2104</f>
        <v>1</v>
      </c>
      <c r="B2106">
        <f>'Preprocessed Data'!B2104</f>
        <v>52</v>
      </c>
      <c r="C2106">
        <f>'Preprocessed Data'!C2104</f>
        <v>0</v>
      </c>
      <c r="D2106">
        <f>'Preprocessed Data'!D2104</f>
        <v>0</v>
      </c>
      <c r="E2106">
        <f>'Preprocessed Data'!E2104</f>
        <v>1</v>
      </c>
      <c r="F2106">
        <f>'Preprocessed Data'!F2104</f>
        <v>4</v>
      </c>
      <c r="G2106">
        <f>'Preprocessed Data'!G2104</f>
        <v>2</v>
      </c>
      <c r="H2106">
        <f>'Preprocessed Data'!H2104</f>
        <v>86.06</v>
      </c>
      <c r="I2106">
        <f>'Preprocessed Data'!I2104</f>
        <v>29.2</v>
      </c>
      <c r="J2106">
        <f>'Preprocessed Data'!J2104</f>
        <v>1</v>
      </c>
      <c r="K2106" s="10">
        <f>'Preprocessed Data'!K2104</f>
        <v>0</v>
      </c>
      <c r="L2106" s="1">
        <f t="shared" si="417"/>
        <v>1</v>
      </c>
      <c r="M2106" s="11">
        <f t="shared" si="418"/>
        <v>1</v>
      </c>
      <c r="N2106">
        <f t="shared" si="419"/>
        <v>0</v>
      </c>
      <c r="O2106">
        <f t="shared" si="420"/>
        <v>3.4171527034247987E-2</v>
      </c>
      <c r="P2106" s="10">
        <f t="shared" si="421"/>
        <v>3.4171527034247987E-2</v>
      </c>
      <c r="Q2106" s="11">
        <f t="shared" si="422"/>
        <v>0.96582847296575203</v>
      </c>
      <c r="R2106" s="10">
        <f t="shared" si="423"/>
        <v>-3.4769024753659145E-2</v>
      </c>
      <c r="S2106" s="11">
        <f t="shared" si="424"/>
        <v>100</v>
      </c>
      <c r="AT2106">
        <v>1.8546437736984746E-2</v>
      </c>
      <c r="AU2106">
        <v>1</v>
      </c>
      <c r="AV2106">
        <v>0</v>
      </c>
      <c r="AW2106">
        <f t="shared" si="428"/>
        <v>2090</v>
      </c>
      <c r="AX2106">
        <f t="shared" si="429"/>
        <v>12</v>
      </c>
      <c r="AY2106">
        <f t="shared" si="425"/>
        <v>0.53075886843286935</v>
      </c>
      <c r="AZ2106">
        <f t="shared" si="426"/>
        <v>0.98167938931297705</v>
      </c>
      <c r="BA2106">
        <f t="shared" si="427"/>
        <v>2.2040399400826709E-4</v>
      </c>
    </row>
    <row r="2107" spans="1:53" x14ac:dyDescent="0.25">
      <c r="A2107">
        <f>'Preprocessed Data'!A2105</f>
        <v>1</v>
      </c>
      <c r="B2107">
        <f>'Preprocessed Data'!B2105</f>
        <v>45</v>
      </c>
      <c r="C2107">
        <f>'Preprocessed Data'!C2105</f>
        <v>0</v>
      </c>
      <c r="D2107">
        <f>'Preprocessed Data'!D2105</f>
        <v>0</v>
      </c>
      <c r="E2107">
        <f>'Preprocessed Data'!E2105</f>
        <v>1</v>
      </c>
      <c r="F2107">
        <f>'Preprocessed Data'!F2105</f>
        <v>5</v>
      </c>
      <c r="G2107">
        <f>'Preprocessed Data'!G2105</f>
        <v>1</v>
      </c>
      <c r="H2107">
        <f>'Preprocessed Data'!H2105</f>
        <v>97.12</v>
      </c>
      <c r="I2107">
        <f>'Preprocessed Data'!I2105</f>
        <v>29.2</v>
      </c>
      <c r="J2107">
        <f>'Preprocessed Data'!J2105</f>
        <v>2</v>
      </c>
      <c r="K2107" s="10">
        <f>'Preprocessed Data'!K2105</f>
        <v>0</v>
      </c>
      <c r="L2107" s="1">
        <f t="shared" si="417"/>
        <v>1</v>
      </c>
      <c r="M2107" s="11">
        <f t="shared" si="418"/>
        <v>1</v>
      </c>
      <c r="N2107">
        <f t="shared" si="419"/>
        <v>0</v>
      </c>
      <c r="O2107">
        <f t="shared" si="420"/>
        <v>3.4506807569607348E-2</v>
      </c>
      <c r="P2107" s="10">
        <f t="shared" si="421"/>
        <v>3.4506807569607348E-2</v>
      </c>
      <c r="Q2107" s="11">
        <f t="shared" si="422"/>
        <v>0.96549319243039267</v>
      </c>
      <c r="R2107" s="10">
        <f t="shared" si="423"/>
        <v>-3.5116227961425953E-2</v>
      </c>
      <c r="S2107" s="11">
        <f t="shared" si="424"/>
        <v>100</v>
      </c>
      <c r="AT2107">
        <v>1.8566864420112916E-2</v>
      </c>
      <c r="AU2107">
        <v>1</v>
      </c>
      <c r="AV2107">
        <v>0</v>
      </c>
      <c r="AW2107">
        <f t="shared" si="428"/>
        <v>2091</v>
      </c>
      <c r="AX2107">
        <f t="shared" si="429"/>
        <v>12</v>
      </c>
      <c r="AY2107">
        <f t="shared" si="425"/>
        <v>0.53053435114503822</v>
      </c>
      <c r="AZ2107">
        <f t="shared" si="426"/>
        <v>0.98167938931297705</v>
      </c>
      <c r="BA2107">
        <f t="shared" si="427"/>
        <v>2.2040399400837608E-4</v>
      </c>
    </row>
    <row r="2108" spans="1:53" x14ac:dyDescent="0.25">
      <c r="A2108">
        <f>'Preprocessed Data'!A2106</f>
        <v>1</v>
      </c>
      <c r="B2108">
        <f>'Preprocessed Data'!B2106</f>
        <v>69</v>
      </c>
      <c r="C2108">
        <f>'Preprocessed Data'!C2106</f>
        <v>0</v>
      </c>
      <c r="D2108">
        <f>'Preprocessed Data'!D2106</f>
        <v>1</v>
      </c>
      <c r="E2108">
        <f>'Preprocessed Data'!E2106</f>
        <v>1</v>
      </c>
      <c r="F2108">
        <f>'Preprocessed Data'!F2106</f>
        <v>5</v>
      </c>
      <c r="G2108">
        <f>'Preprocessed Data'!G2106</f>
        <v>1</v>
      </c>
      <c r="H2108">
        <f>'Preprocessed Data'!H2106</f>
        <v>80.430000000000007</v>
      </c>
      <c r="I2108">
        <f>'Preprocessed Data'!I2106</f>
        <v>29.2</v>
      </c>
      <c r="J2108">
        <f>'Preprocessed Data'!J2106</f>
        <v>4</v>
      </c>
      <c r="K2108" s="10">
        <f>'Preprocessed Data'!K2106</f>
        <v>0</v>
      </c>
      <c r="L2108" s="1">
        <f t="shared" si="417"/>
        <v>1</v>
      </c>
      <c r="M2108" s="11">
        <f t="shared" si="418"/>
        <v>1</v>
      </c>
      <c r="N2108">
        <f t="shared" si="419"/>
        <v>0</v>
      </c>
      <c r="O2108">
        <f t="shared" si="420"/>
        <v>0.11741908043709735</v>
      </c>
      <c r="P2108" s="10">
        <f t="shared" si="421"/>
        <v>0.11741908043709735</v>
      </c>
      <c r="Q2108" s="11">
        <f t="shared" si="422"/>
        <v>0.88258091956290263</v>
      </c>
      <c r="R2108" s="10">
        <f t="shared" si="423"/>
        <v>-0.1249048008225853</v>
      </c>
      <c r="S2108" s="11">
        <f t="shared" si="424"/>
        <v>100</v>
      </c>
      <c r="AT2108">
        <v>1.8574649415015122E-2</v>
      </c>
      <c r="AU2108">
        <v>1</v>
      </c>
      <c r="AV2108">
        <v>0</v>
      </c>
      <c r="AW2108">
        <f t="shared" si="428"/>
        <v>2092</v>
      </c>
      <c r="AX2108">
        <f t="shared" si="429"/>
        <v>12</v>
      </c>
      <c r="AY2108">
        <f t="shared" si="425"/>
        <v>0.53030983385720698</v>
      </c>
      <c r="AZ2108">
        <f t="shared" si="426"/>
        <v>0.98167938931297705</v>
      </c>
      <c r="BA2108">
        <f t="shared" si="427"/>
        <v>2.2040399400826709E-4</v>
      </c>
    </row>
    <row r="2109" spans="1:53" x14ac:dyDescent="0.25">
      <c r="A2109">
        <f>'Preprocessed Data'!A2107</f>
        <v>2</v>
      </c>
      <c r="B2109">
        <f>'Preprocessed Data'!B2107</f>
        <v>30</v>
      </c>
      <c r="C2109">
        <f>'Preprocessed Data'!C2107</f>
        <v>0</v>
      </c>
      <c r="D2109">
        <f>'Preprocessed Data'!D2107</f>
        <v>0</v>
      </c>
      <c r="E2109">
        <f>'Preprocessed Data'!E2107</f>
        <v>1</v>
      </c>
      <c r="F2109">
        <f>'Preprocessed Data'!F2107</f>
        <v>4</v>
      </c>
      <c r="G2109">
        <f>'Preprocessed Data'!G2107</f>
        <v>2</v>
      </c>
      <c r="H2109">
        <f>'Preprocessed Data'!H2107</f>
        <v>67.78</v>
      </c>
      <c r="I2109">
        <f>'Preprocessed Data'!I2107</f>
        <v>29.2</v>
      </c>
      <c r="J2109">
        <f>'Preprocessed Data'!J2107</f>
        <v>3</v>
      </c>
      <c r="K2109" s="10">
        <f>'Preprocessed Data'!K2107</f>
        <v>0</v>
      </c>
      <c r="L2109" s="1">
        <f t="shared" si="417"/>
        <v>1</v>
      </c>
      <c r="M2109" s="11">
        <f t="shared" si="418"/>
        <v>1</v>
      </c>
      <c r="N2109">
        <f t="shared" si="419"/>
        <v>0</v>
      </c>
      <c r="O2109">
        <f t="shared" si="420"/>
        <v>5.5636462391270656E-3</v>
      </c>
      <c r="P2109" s="10">
        <f t="shared" si="421"/>
        <v>5.5636462391270656E-3</v>
      </c>
      <c r="Q2109" s="11">
        <f t="shared" si="422"/>
        <v>0.99443635376087292</v>
      </c>
      <c r="R2109" s="10">
        <f t="shared" si="423"/>
        <v>-5.5791809654729459E-3</v>
      </c>
      <c r="S2109" s="11">
        <f t="shared" si="424"/>
        <v>100</v>
      </c>
      <c r="AT2109">
        <v>1.857487209579611E-2</v>
      </c>
      <c r="AU2109">
        <v>1</v>
      </c>
      <c r="AV2109">
        <v>0</v>
      </c>
      <c r="AW2109">
        <f t="shared" si="428"/>
        <v>2093</v>
      </c>
      <c r="AX2109">
        <f t="shared" si="429"/>
        <v>12</v>
      </c>
      <c r="AY2109">
        <f t="shared" si="425"/>
        <v>0.53008531656937585</v>
      </c>
      <c r="AZ2109">
        <f t="shared" si="426"/>
        <v>0.98167938931297705</v>
      </c>
      <c r="BA2109">
        <f t="shared" si="427"/>
        <v>2.2040399400826709E-4</v>
      </c>
    </row>
    <row r="2110" spans="1:53" x14ac:dyDescent="0.25">
      <c r="A2110">
        <f>'Preprocessed Data'!A2108</f>
        <v>1</v>
      </c>
      <c r="B2110">
        <f>'Preprocessed Data'!B2108</f>
        <v>71</v>
      </c>
      <c r="C2110">
        <f>'Preprocessed Data'!C2108</f>
        <v>0</v>
      </c>
      <c r="D2110">
        <f>'Preprocessed Data'!D2108</f>
        <v>0</v>
      </c>
      <c r="E2110">
        <f>'Preprocessed Data'!E2108</f>
        <v>1</v>
      </c>
      <c r="F2110">
        <f>'Preprocessed Data'!F2108</f>
        <v>4</v>
      </c>
      <c r="G2110">
        <f>'Preprocessed Data'!G2108</f>
        <v>1</v>
      </c>
      <c r="H2110">
        <f>'Preprocessed Data'!H2108</f>
        <v>56.43</v>
      </c>
      <c r="I2110">
        <f>'Preprocessed Data'!I2108</f>
        <v>29.2</v>
      </c>
      <c r="J2110">
        <f>'Preprocessed Data'!J2108</f>
        <v>1</v>
      </c>
      <c r="K2110" s="10">
        <f>'Preprocessed Data'!K2108</f>
        <v>0</v>
      </c>
      <c r="L2110" s="1">
        <f t="shared" si="417"/>
        <v>1</v>
      </c>
      <c r="M2110" s="11">
        <f t="shared" si="418"/>
        <v>1</v>
      </c>
      <c r="N2110">
        <f t="shared" si="419"/>
        <v>0</v>
      </c>
      <c r="O2110">
        <f t="shared" si="420"/>
        <v>4.0162129082068183E-2</v>
      </c>
      <c r="P2110" s="10">
        <f t="shared" si="421"/>
        <v>4.0162129082068183E-2</v>
      </c>
      <c r="Q2110" s="11">
        <f t="shared" si="422"/>
        <v>0.95983787091793182</v>
      </c>
      <c r="R2110" s="10">
        <f t="shared" si="423"/>
        <v>-4.0990893243329156E-2</v>
      </c>
      <c r="S2110" s="11">
        <f t="shared" si="424"/>
        <v>100</v>
      </c>
      <c r="AT2110">
        <v>1.8600157180605134E-2</v>
      </c>
      <c r="AU2110">
        <v>1</v>
      </c>
      <c r="AV2110">
        <v>0</v>
      </c>
      <c r="AW2110">
        <f t="shared" si="428"/>
        <v>2094</v>
      </c>
      <c r="AX2110">
        <f t="shared" si="429"/>
        <v>12</v>
      </c>
      <c r="AY2110">
        <f t="shared" si="425"/>
        <v>0.52986079928154473</v>
      </c>
      <c r="AZ2110">
        <f t="shared" si="426"/>
        <v>0.98167938931297705</v>
      </c>
      <c r="BA2110">
        <f t="shared" si="427"/>
        <v>2.2040399400837608E-4</v>
      </c>
    </row>
    <row r="2111" spans="1:53" x14ac:dyDescent="0.25">
      <c r="A2111">
        <f>'Preprocessed Data'!A2109</f>
        <v>2</v>
      </c>
      <c r="B2111">
        <f>'Preprocessed Data'!B2109</f>
        <v>71</v>
      </c>
      <c r="C2111">
        <f>'Preprocessed Data'!C2109</f>
        <v>0</v>
      </c>
      <c r="D2111">
        <f>'Preprocessed Data'!D2109</f>
        <v>1</v>
      </c>
      <c r="E2111">
        <f>'Preprocessed Data'!E2109</f>
        <v>1</v>
      </c>
      <c r="F2111">
        <f>'Preprocessed Data'!F2109</f>
        <v>4</v>
      </c>
      <c r="G2111">
        <f>'Preprocessed Data'!G2109</f>
        <v>2</v>
      </c>
      <c r="H2111">
        <f>'Preprocessed Data'!H2109</f>
        <v>187.88</v>
      </c>
      <c r="I2111">
        <f>'Preprocessed Data'!I2109</f>
        <v>29.2</v>
      </c>
      <c r="J2111">
        <f>'Preprocessed Data'!J2109</f>
        <v>1</v>
      </c>
      <c r="K2111" s="10">
        <f>'Preprocessed Data'!K2109</f>
        <v>1</v>
      </c>
      <c r="L2111" s="1">
        <f t="shared" si="417"/>
        <v>0</v>
      </c>
      <c r="M2111" s="11">
        <f t="shared" si="418"/>
        <v>1</v>
      </c>
      <c r="N2111">
        <f t="shared" si="419"/>
        <v>1</v>
      </c>
      <c r="O2111">
        <f t="shared" si="420"/>
        <v>0.62423168141606611</v>
      </c>
      <c r="P2111" s="10">
        <f t="shared" si="421"/>
        <v>0.62423168141606611</v>
      </c>
      <c r="Q2111" s="11">
        <f t="shared" si="422"/>
        <v>0.37576831858393389</v>
      </c>
      <c r="R2111" s="10">
        <f t="shared" si="423"/>
        <v>-0.47123369520105796</v>
      </c>
      <c r="S2111" s="11">
        <f t="shared" si="424"/>
        <v>100</v>
      </c>
      <c r="AT2111">
        <v>1.8611141619315055E-2</v>
      </c>
      <c r="AU2111">
        <v>1</v>
      </c>
      <c r="AV2111">
        <v>0</v>
      </c>
      <c r="AW2111">
        <f t="shared" si="428"/>
        <v>2095</v>
      </c>
      <c r="AX2111">
        <f t="shared" si="429"/>
        <v>12</v>
      </c>
      <c r="AY2111">
        <f t="shared" si="425"/>
        <v>0.52963628199371349</v>
      </c>
      <c r="AZ2111">
        <f t="shared" si="426"/>
        <v>0.98167938931297705</v>
      </c>
      <c r="BA2111">
        <f t="shared" si="427"/>
        <v>2.2040399400826709E-4</v>
      </c>
    </row>
    <row r="2112" spans="1:53" x14ac:dyDescent="0.25">
      <c r="A2112">
        <f>'Preprocessed Data'!A2110</f>
        <v>2</v>
      </c>
      <c r="B2112">
        <f>'Preprocessed Data'!B2110</f>
        <v>47</v>
      </c>
      <c r="C2112">
        <f>'Preprocessed Data'!C2110</f>
        <v>0</v>
      </c>
      <c r="D2112">
        <f>'Preprocessed Data'!D2110</f>
        <v>0</v>
      </c>
      <c r="E2112">
        <f>'Preprocessed Data'!E2110</f>
        <v>1</v>
      </c>
      <c r="F2112">
        <f>'Preprocessed Data'!F2110</f>
        <v>4</v>
      </c>
      <c r="G2112">
        <f>'Preprocessed Data'!G2110</f>
        <v>2</v>
      </c>
      <c r="H2112">
        <f>'Preprocessed Data'!H2110</f>
        <v>96.04</v>
      </c>
      <c r="I2112">
        <f>'Preprocessed Data'!I2110</f>
        <v>29.2</v>
      </c>
      <c r="J2112">
        <f>'Preprocessed Data'!J2110</f>
        <v>4</v>
      </c>
      <c r="K2112" s="10">
        <f>'Preprocessed Data'!K2110</f>
        <v>0</v>
      </c>
      <c r="L2112" s="1">
        <f t="shared" si="417"/>
        <v>1</v>
      </c>
      <c r="M2112" s="11">
        <f t="shared" si="418"/>
        <v>1</v>
      </c>
      <c r="N2112">
        <f t="shared" si="419"/>
        <v>0</v>
      </c>
      <c r="O2112">
        <f t="shared" si="420"/>
        <v>2.7256513939815638E-2</v>
      </c>
      <c r="P2112" s="10">
        <f t="shared" si="421"/>
        <v>2.7256513939815638E-2</v>
      </c>
      <c r="Q2112" s="11">
        <f t="shared" si="422"/>
        <v>0.97274348606018435</v>
      </c>
      <c r="R2112" s="10">
        <f t="shared" si="423"/>
        <v>-2.7634863557079111E-2</v>
      </c>
      <c r="S2112" s="11">
        <f t="shared" si="424"/>
        <v>100</v>
      </c>
      <c r="AT2112">
        <v>1.8612154857576821E-2</v>
      </c>
      <c r="AU2112">
        <v>1</v>
      </c>
      <c r="AV2112">
        <v>0</v>
      </c>
      <c r="AW2112">
        <f t="shared" si="428"/>
        <v>2096</v>
      </c>
      <c r="AX2112">
        <f t="shared" si="429"/>
        <v>12</v>
      </c>
      <c r="AY2112">
        <f t="shared" si="425"/>
        <v>0.52941176470588236</v>
      </c>
      <c r="AZ2112">
        <f t="shared" si="426"/>
        <v>0.98167938931297705</v>
      </c>
      <c r="BA2112">
        <f t="shared" si="427"/>
        <v>2.2040399400826709E-4</v>
      </c>
    </row>
    <row r="2113" spans="1:53" x14ac:dyDescent="0.25">
      <c r="A2113">
        <f>'Preprocessed Data'!A2111</f>
        <v>2</v>
      </c>
      <c r="B2113">
        <f>'Preprocessed Data'!B2111</f>
        <v>63</v>
      </c>
      <c r="C2113">
        <f>'Preprocessed Data'!C2111</f>
        <v>0</v>
      </c>
      <c r="D2113">
        <f>'Preprocessed Data'!D2111</f>
        <v>0</v>
      </c>
      <c r="E2113">
        <f>'Preprocessed Data'!E2111</f>
        <v>1</v>
      </c>
      <c r="F2113">
        <f>'Preprocessed Data'!F2111</f>
        <v>4</v>
      </c>
      <c r="G2113">
        <f>'Preprocessed Data'!G2111</f>
        <v>2</v>
      </c>
      <c r="H2113">
        <f>'Preprocessed Data'!H2111</f>
        <v>65.709999999999994</v>
      </c>
      <c r="I2113">
        <f>'Preprocessed Data'!I2111</f>
        <v>29.2</v>
      </c>
      <c r="J2113">
        <f>'Preprocessed Data'!J2111</f>
        <v>3</v>
      </c>
      <c r="K2113" s="10">
        <f>'Preprocessed Data'!K2111</f>
        <v>0</v>
      </c>
      <c r="L2113" s="1">
        <f t="shared" si="417"/>
        <v>1</v>
      </c>
      <c r="M2113" s="11">
        <f t="shared" si="418"/>
        <v>1</v>
      </c>
      <c r="N2113">
        <f t="shared" si="419"/>
        <v>0</v>
      </c>
      <c r="O2113">
        <f t="shared" si="420"/>
        <v>2.7493130021031972E-2</v>
      </c>
      <c r="P2113" s="10">
        <f t="shared" si="421"/>
        <v>2.7493130021031972E-2</v>
      </c>
      <c r="Q2113" s="11">
        <f t="shared" si="422"/>
        <v>0.97250686997896807</v>
      </c>
      <c r="R2113" s="10">
        <f t="shared" si="423"/>
        <v>-2.7878139268761839E-2</v>
      </c>
      <c r="S2113" s="11">
        <f t="shared" si="424"/>
        <v>100</v>
      </c>
      <c r="AT2113">
        <v>1.8613913791839087E-2</v>
      </c>
      <c r="AU2113">
        <v>1</v>
      </c>
      <c r="AV2113">
        <v>0</v>
      </c>
      <c r="AW2113">
        <f t="shared" si="428"/>
        <v>2097</v>
      </c>
      <c r="AX2113">
        <f t="shared" si="429"/>
        <v>12</v>
      </c>
      <c r="AY2113">
        <f t="shared" si="425"/>
        <v>0.52918724741805123</v>
      </c>
      <c r="AZ2113">
        <f t="shared" si="426"/>
        <v>0.98167938931297705</v>
      </c>
      <c r="BA2113">
        <f t="shared" si="427"/>
        <v>2.2040399400837608E-4</v>
      </c>
    </row>
    <row r="2114" spans="1:53" x14ac:dyDescent="0.25">
      <c r="A2114">
        <f>'Preprocessed Data'!A2112</f>
        <v>2</v>
      </c>
      <c r="B2114">
        <f>'Preprocessed Data'!B2112</f>
        <v>58</v>
      </c>
      <c r="C2114">
        <f>'Preprocessed Data'!C2112</f>
        <v>0</v>
      </c>
      <c r="D2114">
        <f>'Preprocessed Data'!D2112</f>
        <v>0</v>
      </c>
      <c r="E2114">
        <f>'Preprocessed Data'!E2112</f>
        <v>1</v>
      </c>
      <c r="F2114">
        <f>'Preprocessed Data'!F2112</f>
        <v>2</v>
      </c>
      <c r="G2114">
        <f>'Preprocessed Data'!G2112</f>
        <v>1</v>
      </c>
      <c r="H2114">
        <f>'Preprocessed Data'!H2112</f>
        <v>59.68</v>
      </c>
      <c r="I2114">
        <f>'Preprocessed Data'!I2112</f>
        <v>29.2</v>
      </c>
      <c r="J2114">
        <f>'Preprocessed Data'!J2112</f>
        <v>1</v>
      </c>
      <c r="K2114" s="10">
        <f>'Preprocessed Data'!K2112</f>
        <v>0</v>
      </c>
      <c r="L2114" s="1">
        <f t="shared" si="417"/>
        <v>1</v>
      </c>
      <c r="M2114" s="11">
        <f t="shared" si="418"/>
        <v>1</v>
      </c>
      <c r="N2114">
        <f t="shared" si="419"/>
        <v>0</v>
      </c>
      <c r="O2114">
        <f t="shared" si="420"/>
        <v>1.4748935779047467E-2</v>
      </c>
      <c r="P2114" s="10">
        <f t="shared" si="421"/>
        <v>1.4748935779047467E-2</v>
      </c>
      <c r="Q2114" s="11">
        <f t="shared" si="422"/>
        <v>0.98525106422095254</v>
      </c>
      <c r="R2114" s="10">
        <f t="shared" si="423"/>
        <v>-1.4858782754394922E-2</v>
      </c>
      <c r="S2114" s="11">
        <f t="shared" si="424"/>
        <v>100</v>
      </c>
      <c r="AT2114">
        <v>1.8616989141019603E-2</v>
      </c>
      <c r="AU2114">
        <v>1</v>
      </c>
      <c r="AV2114">
        <v>0</v>
      </c>
      <c r="AW2114">
        <f t="shared" si="428"/>
        <v>2098</v>
      </c>
      <c r="AX2114">
        <f t="shared" si="429"/>
        <v>12</v>
      </c>
      <c r="AY2114">
        <f t="shared" si="425"/>
        <v>0.52896273013021999</v>
      </c>
      <c r="AZ2114">
        <f t="shared" si="426"/>
        <v>0.98167938931297705</v>
      </c>
      <c r="BA2114">
        <f t="shared" si="427"/>
        <v>2.2040399400826709E-4</v>
      </c>
    </row>
    <row r="2115" spans="1:53" x14ac:dyDescent="0.25">
      <c r="A2115">
        <f>'Preprocessed Data'!A2113</f>
        <v>1</v>
      </c>
      <c r="B2115">
        <f>'Preprocessed Data'!B2113</f>
        <v>26</v>
      </c>
      <c r="C2115">
        <f>'Preprocessed Data'!C2113</f>
        <v>0</v>
      </c>
      <c r="D2115">
        <f>'Preprocessed Data'!D2113</f>
        <v>0</v>
      </c>
      <c r="E2115">
        <f>'Preprocessed Data'!E2113</f>
        <v>1</v>
      </c>
      <c r="F2115">
        <f>'Preprocessed Data'!F2113</f>
        <v>4</v>
      </c>
      <c r="G2115">
        <f>'Preprocessed Data'!G2113</f>
        <v>2</v>
      </c>
      <c r="H2115">
        <f>'Preprocessed Data'!H2113</f>
        <v>94.24</v>
      </c>
      <c r="I2115">
        <f>'Preprocessed Data'!I2113</f>
        <v>29.2</v>
      </c>
      <c r="J2115">
        <f>'Preprocessed Data'!J2113</f>
        <v>1</v>
      </c>
      <c r="K2115" s="10">
        <f>'Preprocessed Data'!K2113</f>
        <v>0</v>
      </c>
      <c r="L2115" s="1">
        <f t="shared" si="417"/>
        <v>1</v>
      </c>
      <c r="M2115" s="11">
        <f t="shared" si="418"/>
        <v>1</v>
      </c>
      <c r="N2115">
        <f t="shared" si="419"/>
        <v>0</v>
      </c>
      <c r="O2115">
        <f t="shared" si="420"/>
        <v>1.157528160118562E-2</v>
      </c>
      <c r="P2115" s="10">
        <f t="shared" si="421"/>
        <v>1.157528160118562E-2</v>
      </c>
      <c r="Q2115" s="11">
        <f t="shared" si="422"/>
        <v>0.98842471839881441</v>
      </c>
      <c r="R2115" s="10">
        <f t="shared" si="423"/>
        <v>-1.1642796683005241E-2</v>
      </c>
      <c r="S2115" s="11">
        <f t="shared" si="424"/>
        <v>100</v>
      </c>
      <c r="AT2115">
        <v>1.8631896726946075E-2</v>
      </c>
      <c r="AU2115">
        <v>1</v>
      </c>
      <c r="AV2115">
        <v>0</v>
      </c>
      <c r="AW2115">
        <f t="shared" si="428"/>
        <v>2099</v>
      </c>
      <c r="AX2115">
        <f t="shared" si="429"/>
        <v>12</v>
      </c>
      <c r="AY2115">
        <f t="shared" si="425"/>
        <v>0.52873821284238887</v>
      </c>
      <c r="AZ2115">
        <f t="shared" si="426"/>
        <v>0.98167938931297705</v>
      </c>
      <c r="BA2115">
        <f t="shared" si="427"/>
        <v>2.2040399400826709E-4</v>
      </c>
    </row>
    <row r="2116" spans="1:53" x14ac:dyDescent="0.25">
      <c r="A2116">
        <f>'Preprocessed Data'!A2114</f>
        <v>2</v>
      </c>
      <c r="B2116">
        <f>'Preprocessed Data'!B2114</f>
        <v>63</v>
      </c>
      <c r="C2116">
        <f>'Preprocessed Data'!C2114</f>
        <v>0</v>
      </c>
      <c r="D2116">
        <f>'Preprocessed Data'!D2114</f>
        <v>0</v>
      </c>
      <c r="E2116">
        <f>'Preprocessed Data'!E2114</f>
        <v>1</v>
      </c>
      <c r="F2116">
        <f>'Preprocessed Data'!F2114</f>
        <v>4</v>
      </c>
      <c r="G2116">
        <f>'Preprocessed Data'!G2114</f>
        <v>1</v>
      </c>
      <c r="H2116">
        <f>'Preprocessed Data'!H2114</f>
        <v>60.22</v>
      </c>
      <c r="I2116">
        <f>'Preprocessed Data'!I2114</f>
        <v>29.2</v>
      </c>
      <c r="J2116">
        <f>'Preprocessed Data'!J2114</f>
        <v>2</v>
      </c>
      <c r="K2116" s="10">
        <f>'Preprocessed Data'!K2114</f>
        <v>0</v>
      </c>
      <c r="L2116" s="1">
        <f t="shared" si="417"/>
        <v>1</v>
      </c>
      <c r="M2116" s="11">
        <f t="shared" si="418"/>
        <v>1</v>
      </c>
      <c r="N2116">
        <f t="shared" si="419"/>
        <v>0</v>
      </c>
      <c r="O2116">
        <f t="shared" si="420"/>
        <v>2.3091521736455047E-2</v>
      </c>
      <c r="P2116" s="10">
        <f t="shared" si="421"/>
        <v>2.3091521736455047E-2</v>
      </c>
      <c r="Q2116" s="11">
        <f t="shared" si="422"/>
        <v>0.97690847826354499</v>
      </c>
      <c r="R2116" s="10">
        <f t="shared" si="423"/>
        <v>-2.3362307618403601E-2</v>
      </c>
      <c r="S2116" s="11">
        <f t="shared" si="424"/>
        <v>100</v>
      </c>
      <c r="AT2116">
        <v>1.8634537905258149E-2</v>
      </c>
      <c r="AU2116">
        <v>1</v>
      </c>
      <c r="AV2116">
        <v>0</v>
      </c>
      <c r="AW2116">
        <f t="shared" si="428"/>
        <v>2100</v>
      </c>
      <c r="AX2116">
        <f t="shared" si="429"/>
        <v>12</v>
      </c>
      <c r="AY2116">
        <f t="shared" si="425"/>
        <v>0.52851369555455774</v>
      </c>
      <c r="AZ2116">
        <f t="shared" si="426"/>
        <v>0.98167938931297705</v>
      </c>
      <c r="BA2116">
        <f t="shared" si="427"/>
        <v>2.2040399400837608E-4</v>
      </c>
    </row>
    <row r="2117" spans="1:53" x14ac:dyDescent="0.25">
      <c r="A2117">
        <f>'Preprocessed Data'!A2115</f>
        <v>2</v>
      </c>
      <c r="B2117">
        <f>'Preprocessed Data'!B2115</f>
        <v>75</v>
      </c>
      <c r="C2117">
        <f>'Preprocessed Data'!C2115</f>
        <v>0</v>
      </c>
      <c r="D2117">
        <f>'Preprocessed Data'!D2115</f>
        <v>0</v>
      </c>
      <c r="E2117">
        <f>'Preprocessed Data'!E2115</f>
        <v>1</v>
      </c>
      <c r="F2117">
        <f>'Preprocessed Data'!F2115</f>
        <v>4</v>
      </c>
      <c r="G2117">
        <f>'Preprocessed Data'!G2115</f>
        <v>1</v>
      </c>
      <c r="H2117">
        <f>'Preprocessed Data'!H2115</f>
        <v>108.72</v>
      </c>
      <c r="I2117">
        <f>'Preprocessed Data'!I2115</f>
        <v>29.2</v>
      </c>
      <c r="J2117">
        <f>'Preprocessed Data'!J2115</f>
        <v>1</v>
      </c>
      <c r="K2117" s="10">
        <f>'Preprocessed Data'!K2115</f>
        <v>0</v>
      </c>
      <c r="L2117" s="1">
        <f t="shared" ref="L2117:L2180" si="430">1-K2117</f>
        <v>1</v>
      </c>
      <c r="M2117" s="11">
        <f t="shared" ref="M2117:M2180" si="431">K2117+L2117</f>
        <v>1</v>
      </c>
      <c r="N2117">
        <f t="shared" ref="N2117:N2180" si="432">IF(M2117=0,"",K2117/M2117)</f>
        <v>0</v>
      </c>
      <c r="O2117">
        <f t="shared" ref="O2117:O2180" si="433">1/(1+EXP(-$V$5-MMULT(A2117:J2117,$V$6:$V$15)))</f>
        <v>0.13190270382873331</v>
      </c>
      <c r="P2117" s="10">
        <f t="shared" ref="P2117:P2180" si="434">M2117*O2117</f>
        <v>0.13190270382873331</v>
      </c>
      <c r="Q2117" s="11">
        <f t="shared" ref="Q2117:Q2180" si="435">M2117-P2117</f>
        <v>0.86809729617126674</v>
      </c>
      <c r="R2117" s="10">
        <f t="shared" ref="R2117:R2180" si="436">IFERROR(M2117*(N2117*LN(O2117)+(1-N2117)*LN(1-O2117)),0)</f>
        <v>-0.14145147824045587</v>
      </c>
      <c r="S2117" s="11">
        <f t="shared" ref="S2117:S2180" si="437">100*IF(O2117&gt;=$AP$10,K2117/M2117,L2117/M2117)</f>
        <v>100</v>
      </c>
      <c r="AT2117">
        <v>1.8635256693907434E-2</v>
      </c>
      <c r="AU2117">
        <v>1</v>
      </c>
      <c r="AV2117">
        <v>0</v>
      </c>
      <c r="AW2117">
        <f t="shared" si="428"/>
        <v>2101</v>
      </c>
      <c r="AX2117">
        <f t="shared" si="429"/>
        <v>12</v>
      </c>
      <c r="AY2117">
        <f t="shared" ref="AY2117:AY2180" si="438">1-AW2117/AW$5113</f>
        <v>0.5282891782667265</v>
      </c>
      <c r="AZ2117">
        <f t="shared" ref="AZ2117:AZ2180" si="439">1-AX2117/AX$5113</f>
        <v>0.98167938931297705</v>
      </c>
      <c r="BA2117">
        <f t="shared" ref="BA2117:BA2180" si="440">(AY2117-AY2118)*AZ2117</f>
        <v>2.2040399400826709E-4</v>
      </c>
    </row>
    <row r="2118" spans="1:53" x14ac:dyDescent="0.25">
      <c r="A2118">
        <f>'Preprocessed Data'!A2116</f>
        <v>2</v>
      </c>
      <c r="B2118">
        <f>'Preprocessed Data'!B2116</f>
        <v>20</v>
      </c>
      <c r="C2118">
        <f>'Preprocessed Data'!C2116</f>
        <v>0</v>
      </c>
      <c r="D2118">
        <f>'Preprocessed Data'!D2116</f>
        <v>0</v>
      </c>
      <c r="E2118">
        <f>'Preprocessed Data'!E2116</f>
        <v>0</v>
      </c>
      <c r="F2118">
        <f>'Preprocessed Data'!F2116</f>
        <v>4</v>
      </c>
      <c r="G2118">
        <f>'Preprocessed Data'!G2116</f>
        <v>2</v>
      </c>
      <c r="H2118">
        <f>'Preprocessed Data'!H2116</f>
        <v>115.69</v>
      </c>
      <c r="I2118">
        <f>'Preprocessed Data'!I2116</f>
        <v>29.2</v>
      </c>
      <c r="J2118">
        <f>'Preprocessed Data'!J2116</f>
        <v>2</v>
      </c>
      <c r="K2118" s="10">
        <f>'Preprocessed Data'!K2116</f>
        <v>0</v>
      </c>
      <c r="L2118" s="1">
        <f t="shared" si="430"/>
        <v>1</v>
      </c>
      <c r="M2118" s="11">
        <f t="shared" si="431"/>
        <v>1</v>
      </c>
      <c r="N2118">
        <f t="shared" si="432"/>
        <v>0</v>
      </c>
      <c r="O2118">
        <f t="shared" si="433"/>
        <v>1.2455134413008502E-2</v>
      </c>
      <c r="P2118" s="10">
        <f t="shared" si="434"/>
        <v>1.2455134413008502E-2</v>
      </c>
      <c r="Q2118" s="11">
        <f t="shared" si="435"/>
        <v>0.9875448655869915</v>
      </c>
      <c r="R2118" s="10">
        <f t="shared" si="436"/>
        <v>-1.25333497331164E-2</v>
      </c>
      <c r="S2118" s="11">
        <f t="shared" si="437"/>
        <v>100</v>
      </c>
      <c r="AT2118">
        <v>1.8655156435514512E-2</v>
      </c>
      <c r="AU2118">
        <v>1</v>
      </c>
      <c r="AV2118">
        <v>0</v>
      </c>
      <c r="AW2118">
        <f t="shared" ref="AW2118:AW2181" si="441">AW2117+AU2118</f>
        <v>2102</v>
      </c>
      <c r="AX2118">
        <f t="shared" ref="AX2118:AX2181" si="442">AX2117+AV2118</f>
        <v>12</v>
      </c>
      <c r="AY2118">
        <f t="shared" si="438"/>
        <v>0.52806466097889537</v>
      </c>
      <c r="AZ2118">
        <f t="shared" si="439"/>
        <v>0.98167938931297705</v>
      </c>
      <c r="BA2118">
        <f t="shared" si="440"/>
        <v>0</v>
      </c>
    </row>
    <row r="2119" spans="1:53" x14ac:dyDescent="0.25">
      <c r="A2119">
        <f>'Preprocessed Data'!A2117</f>
        <v>1</v>
      </c>
      <c r="B2119">
        <f>'Preprocessed Data'!B2117</f>
        <v>32</v>
      </c>
      <c r="C2119">
        <f>'Preprocessed Data'!C2117</f>
        <v>0</v>
      </c>
      <c r="D2119">
        <f>'Preprocessed Data'!D2117</f>
        <v>0</v>
      </c>
      <c r="E2119">
        <f>'Preprocessed Data'!E2117</f>
        <v>1</v>
      </c>
      <c r="F2119">
        <f>'Preprocessed Data'!F2117</f>
        <v>4</v>
      </c>
      <c r="G2119">
        <f>'Preprocessed Data'!G2117</f>
        <v>1</v>
      </c>
      <c r="H2119">
        <f>'Preprocessed Data'!H2117</f>
        <v>82.68</v>
      </c>
      <c r="I2119">
        <f>'Preprocessed Data'!I2117</f>
        <v>29.2</v>
      </c>
      <c r="J2119">
        <f>'Preprocessed Data'!J2117</f>
        <v>2</v>
      </c>
      <c r="K2119" s="10">
        <f>'Preprocessed Data'!K2117</f>
        <v>0</v>
      </c>
      <c r="L2119" s="1">
        <f t="shared" si="430"/>
        <v>1</v>
      </c>
      <c r="M2119" s="11">
        <f t="shared" si="431"/>
        <v>1</v>
      </c>
      <c r="N2119">
        <f t="shared" si="432"/>
        <v>0</v>
      </c>
      <c r="O2119">
        <f t="shared" si="433"/>
        <v>1.1478274479707468E-2</v>
      </c>
      <c r="P2119" s="10">
        <f t="shared" si="434"/>
        <v>1.1478274479707468E-2</v>
      </c>
      <c r="Q2119" s="11">
        <f t="shared" si="435"/>
        <v>0.98852172552029249</v>
      </c>
      <c r="R2119" s="10">
        <f t="shared" si="436"/>
        <v>-1.1544658342581979E-2</v>
      </c>
      <c r="S2119" s="11">
        <f t="shared" si="437"/>
        <v>100</v>
      </c>
      <c r="AT2119">
        <v>1.8663228136953484E-2</v>
      </c>
      <c r="AU2119">
        <v>0</v>
      </c>
      <c r="AV2119">
        <v>1</v>
      </c>
      <c r="AW2119">
        <f t="shared" si="441"/>
        <v>2102</v>
      </c>
      <c r="AX2119">
        <f t="shared" si="442"/>
        <v>13</v>
      </c>
      <c r="AY2119">
        <f t="shared" si="438"/>
        <v>0.52806466097889537</v>
      </c>
      <c r="AZ2119">
        <f t="shared" si="439"/>
        <v>0.98015267175572518</v>
      </c>
      <c r="BA2119">
        <f t="shared" si="440"/>
        <v>2.2006121952302874E-4</v>
      </c>
    </row>
    <row r="2120" spans="1:53" x14ac:dyDescent="0.25">
      <c r="A2120">
        <f>'Preprocessed Data'!A2118</f>
        <v>2</v>
      </c>
      <c r="B2120">
        <f>'Preprocessed Data'!B2118</f>
        <v>71</v>
      </c>
      <c r="C2120">
        <f>'Preprocessed Data'!C2118</f>
        <v>0</v>
      </c>
      <c r="D2120">
        <f>'Preprocessed Data'!D2118</f>
        <v>0</v>
      </c>
      <c r="E2120">
        <f>'Preprocessed Data'!E2118</f>
        <v>1</v>
      </c>
      <c r="F2120">
        <f>'Preprocessed Data'!F2118</f>
        <v>4</v>
      </c>
      <c r="G2120">
        <f>'Preprocessed Data'!G2118</f>
        <v>2</v>
      </c>
      <c r="H2120">
        <f>'Preprocessed Data'!H2118</f>
        <v>80.34</v>
      </c>
      <c r="I2120">
        <f>'Preprocessed Data'!I2118</f>
        <v>29.2</v>
      </c>
      <c r="J2120">
        <f>'Preprocessed Data'!J2118</f>
        <v>2</v>
      </c>
      <c r="K2120" s="10">
        <f>'Preprocessed Data'!K2118</f>
        <v>0</v>
      </c>
      <c r="L2120" s="1">
        <f t="shared" si="430"/>
        <v>1</v>
      </c>
      <c r="M2120" s="11">
        <f t="shared" si="431"/>
        <v>1</v>
      </c>
      <c r="N2120">
        <f t="shared" si="432"/>
        <v>0</v>
      </c>
      <c r="O2120">
        <f t="shared" si="433"/>
        <v>5.7813817844246898E-2</v>
      </c>
      <c r="P2120" s="10">
        <f t="shared" si="434"/>
        <v>5.7813817844246898E-2</v>
      </c>
      <c r="Q2120" s="11">
        <f t="shared" si="435"/>
        <v>0.94218618215575312</v>
      </c>
      <c r="R2120" s="10">
        <f t="shared" si="436"/>
        <v>-5.9552378334505322E-2</v>
      </c>
      <c r="S2120" s="11">
        <f t="shared" si="437"/>
        <v>100</v>
      </c>
      <c r="AT2120">
        <v>1.8685483433029011E-2</v>
      </c>
      <c r="AU2120">
        <v>1</v>
      </c>
      <c r="AV2120">
        <v>0</v>
      </c>
      <c r="AW2120">
        <f t="shared" si="441"/>
        <v>2103</v>
      </c>
      <c r="AX2120">
        <f t="shared" si="442"/>
        <v>13</v>
      </c>
      <c r="AY2120">
        <f t="shared" si="438"/>
        <v>0.52784014369106425</v>
      </c>
      <c r="AZ2120">
        <f t="shared" si="439"/>
        <v>0.98015267175572518</v>
      </c>
      <c r="BA2120">
        <f t="shared" si="440"/>
        <v>2.2006121952313756E-4</v>
      </c>
    </row>
    <row r="2121" spans="1:53" x14ac:dyDescent="0.25">
      <c r="A2121">
        <f>'Preprocessed Data'!A2119</f>
        <v>1</v>
      </c>
      <c r="B2121">
        <f>'Preprocessed Data'!B2119</f>
        <v>25</v>
      </c>
      <c r="C2121">
        <f>'Preprocessed Data'!C2119</f>
        <v>0</v>
      </c>
      <c r="D2121">
        <f>'Preprocessed Data'!D2119</f>
        <v>0</v>
      </c>
      <c r="E2121">
        <f>'Preprocessed Data'!E2119</f>
        <v>1</v>
      </c>
      <c r="F2121">
        <f>'Preprocessed Data'!F2119</f>
        <v>5</v>
      </c>
      <c r="G2121">
        <f>'Preprocessed Data'!G2119</f>
        <v>1</v>
      </c>
      <c r="H2121">
        <f>'Preprocessed Data'!H2119</f>
        <v>66.510000000000005</v>
      </c>
      <c r="I2121">
        <f>'Preprocessed Data'!I2119</f>
        <v>29.2</v>
      </c>
      <c r="J2121">
        <f>'Preprocessed Data'!J2119</f>
        <v>4</v>
      </c>
      <c r="K2121" s="10">
        <f>'Preprocessed Data'!K2119</f>
        <v>0</v>
      </c>
      <c r="L2121" s="1">
        <f t="shared" si="430"/>
        <v>1</v>
      </c>
      <c r="M2121" s="11">
        <f t="shared" si="431"/>
        <v>1</v>
      </c>
      <c r="N2121">
        <f t="shared" si="432"/>
        <v>0</v>
      </c>
      <c r="O2121">
        <f t="shared" si="433"/>
        <v>5.9434562526190235E-3</v>
      </c>
      <c r="P2121" s="10">
        <f t="shared" si="434"/>
        <v>5.9434562526190235E-3</v>
      </c>
      <c r="Q2121" s="11">
        <f t="shared" si="435"/>
        <v>0.99405654374738095</v>
      </c>
      <c r="R2121" s="10">
        <f t="shared" si="436"/>
        <v>-5.9611888857292435E-3</v>
      </c>
      <c r="S2121" s="11">
        <f t="shared" si="437"/>
        <v>100</v>
      </c>
      <c r="AT2121">
        <v>1.8752384214964595E-2</v>
      </c>
      <c r="AU2121">
        <v>1</v>
      </c>
      <c r="AV2121">
        <v>0</v>
      </c>
      <c r="AW2121">
        <f t="shared" si="441"/>
        <v>2104</v>
      </c>
      <c r="AX2121">
        <f t="shared" si="442"/>
        <v>13</v>
      </c>
      <c r="AY2121">
        <f t="shared" si="438"/>
        <v>0.52761562640323301</v>
      </c>
      <c r="AZ2121">
        <f t="shared" si="439"/>
        <v>0.98015267175572518</v>
      </c>
      <c r="BA2121">
        <f t="shared" si="440"/>
        <v>2.2006121952302874E-4</v>
      </c>
    </row>
    <row r="2122" spans="1:53" x14ac:dyDescent="0.25">
      <c r="A2122">
        <f>'Preprocessed Data'!A2120</f>
        <v>1</v>
      </c>
      <c r="B2122">
        <f>'Preprocessed Data'!B2120</f>
        <v>53</v>
      </c>
      <c r="C2122">
        <f>'Preprocessed Data'!C2120</f>
        <v>0</v>
      </c>
      <c r="D2122">
        <f>'Preprocessed Data'!D2120</f>
        <v>0</v>
      </c>
      <c r="E2122">
        <f>'Preprocessed Data'!E2120</f>
        <v>1</v>
      </c>
      <c r="F2122">
        <f>'Preprocessed Data'!F2120</f>
        <v>4</v>
      </c>
      <c r="G2122">
        <f>'Preprocessed Data'!G2120</f>
        <v>2</v>
      </c>
      <c r="H2122">
        <f>'Preprocessed Data'!H2120</f>
        <v>85.17</v>
      </c>
      <c r="I2122">
        <f>'Preprocessed Data'!I2120</f>
        <v>29.2</v>
      </c>
      <c r="J2122">
        <f>'Preprocessed Data'!J2120</f>
        <v>2</v>
      </c>
      <c r="K2122" s="10">
        <f>'Preprocessed Data'!K2120</f>
        <v>0</v>
      </c>
      <c r="L2122" s="1">
        <f t="shared" si="430"/>
        <v>1</v>
      </c>
      <c r="M2122" s="11">
        <f t="shared" si="431"/>
        <v>1</v>
      </c>
      <c r="N2122">
        <f t="shared" si="432"/>
        <v>0</v>
      </c>
      <c r="O2122">
        <f t="shared" si="433"/>
        <v>3.5506115610115616E-2</v>
      </c>
      <c r="P2122" s="10">
        <f t="shared" si="434"/>
        <v>3.5506115610115616E-2</v>
      </c>
      <c r="Q2122" s="11">
        <f t="shared" si="435"/>
        <v>0.96449388438988437</v>
      </c>
      <c r="R2122" s="10">
        <f t="shared" si="436"/>
        <v>-3.6151787361604036E-2</v>
      </c>
      <c r="S2122" s="11">
        <f t="shared" si="437"/>
        <v>100</v>
      </c>
      <c r="AT2122">
        <v>1.8768875548459713E-2</v>
      </c>
      <c r="AU2122">
        <v>1</v>
      </c>
      <c r="AV2122">
        <v>0</v>
      </c>
      <c r="AW2122">
        <f t="shared" si="441"/>
        <v>2105</v>
      </c>
      <c r="AX2122">
        <f t="shared" si="442"/>
        <v>13</v>
      </c>
      <c r="AY2122">
        <f t="shared" si="438"/>
        <v>0.52739110911540188</v>
      </c>
      <c r="AZ2122">
        <f t="shared" si="439"/>
        <v>0.98015267175572518</v>
      </c>
      <c r="BA2122">
        <f t="shared" si="440"/>
        <v>2.2006121952302874E-4</v>
      </c>
    </row>
    <row r="2123" spans="1:53" x14ac:dyDescent="0.25">
      <c r="A2123">
        <f>'Preprocessed Data'!A2121</f>
        <v>1</v>
      </c>
      <c r="B2123">
        <f>'Preprocessed Data'!B2121</f>
        <v>53</v>
      </c>
      <c r="C2123">
        <f>'Preprocessed Data'!C2121</f>
        <v>0</v>
      </c>
      <c r="D2123">
        <f>'Preprocessed Data'!D2121</f>
        <v>0</v>
      </c>
      <c r="E2123">
        <f>'Preprocessed Data'!E2121</f>
        <v>1</v>
      </c>
      <c r="F2123">
        <f>'Preprocessed Data'!F2121</f>
        <v>5</v>
      </c>
      <c r="G2123">
        <f>'Preprocessed Data'!G2121</f>
        <v>1</v>
      </c>
      <c r="H2123">
        <f>'Preprocessed Data'!H2121</f>
        <v>159.38999999999999</v>
      </c>
      <c r="I2123">
        <f>'Preprocessed Data'!I2121</f>
        <v>29.2</v>
      </c>
      <c r="J2123">
        <f>'Preprocessed Data'!J2121</f>
        <v>2</v>
      </c>
      <c r="K2123" s="10">
        <f>'Preprocessed Data'!K2121</f>
        <v>0</v>
      </c>
      <c r="L2123" s="1">
        <f t="shared" si="430"/>
        <v>1</v>
      </c>
      <c r="M2123" s="11">
        <f t="shared" si="431"/>
        <v>1</v>
      </c>
      <c r="N2123">
        <f t="shared" si="432"/>
        <v>0</v>
      </c>
      <c r="O2123">
        <f t="shared" si="433"/>
        <v>0.21372553748078363</v>
      </c>
      <c r="P2123" s="10">
        <f t="shared" si="434"/>
        <v>0.21372553748078363</v>
      </c>
      <c r="Q2123" s="11">
        <f t="shared" si="435"/>
        <v>0.7862744625192164</v>
      </c>
      <c r="R2123" s="10">
        <f t="shared" si="436"/>
        <v>-0.24044935854945904</v>
      </c>
      <c r="S2123" s="11">
        <f t="shared" si="437"/>
        <v>100</v>
      </c>
      <c r="AT2123">
        <v>1.8887495433635812E-2</v>
      </c>
      <c r="AU2123">
        <v>1</v>
      </c>
      <c r="AV2123">
        <v>0</v>
      </c>
      <c r="AW2123">
        <f t="shared" si="441"/>
        <v>2106</v>
      </c>
      <c r="AX2123">
        <f t="shared" si="442"/>
        <v>13</v>
      </c>
      <c r="AY2123">
        <f t="shared" si="438"/>
        <v>0.52716659182757075</v>
      </c>
      <c r="AZ2123">
        <f t="shared" si="439"/>
        <v>0.98015267175572518</v>
      </c>
      <c r="BA2123">
        <f t="shared" si="440"/>
        <v>2.2006121952313756E-4</v>
      </c>
    </row>
    <row r="2124" spans="1:53" x14ac:dyDescent="0.25">
      <c r="A2124">
        <f>'Preprocessed Data'!A2122</f>
        <v>2</v>
      </c>
      <c r="B2124">
        <f>'Preprocessed Data'!B2122</f>
        <v>60</v>
      </c>
      <c r="C2124">
        <f>'Preprocessed Data'!C2122</f>
        <v>0</v>
      </c>
      <c r="D2124">
        <f>'Preprocessed Data'!D2122</f>
        <v>0</v>
      </c>
      <c r="E2124">
        <f>'Preprocessed Data'!E2122</f>
        <v>1</v>
      </c>
      <c r="F2124">
        <f>'Preprocessed Data'!F2122</f>
        <v>4</v>
      </c>
      <c r="G2124">
        <f>'Preprocessed Data'!G2122</f>
        <v>1</v>
      </c>
      <c r="H2124">
        <f>'Preprocessed Data'!H2122</f>
        <v>145.94</v>
      </c>
      <c r="I2124">
        <f>'Preprocessed Data'!I2122</f>
        <v>29.2</v>
      </c>
      <c r="J2124">
        <f>'Preprocessed Data'!J2122</f>
        <v>4</v>
      </c>
      <c r="K2124" s="10">
        <f>'Preprocessed Data'!K2122</f>
        <v>0</v>
      </c>
      <c r="L2124" s="1">
        <f t="shared" si="430"/>
        <v>1</v>
      </c>
      <c r="M2124" s="11">
        <f t="shared" si="431"/>
        <v>1</v>
      </c>
      <c r="N2124">
        <f t="shared" si="432"/>
        <v>0</v>
      </c>
      <c r="O2124">
        <f t="shared" si="433"/>
        <v>0.16267224831440844</v>
      </c>
      <c r="P2124" s="10">
        <f t="shared" si="434"/>
        <v>0.16267224831440844</v>
      </c>
      <c r="Q2124" s="11">
        <f t="shared" si="435"/>
        <v>0.83732775168559159</v>
      </c>
      <c r="R2124" s="10">
        <f t="shared" si="436"/>
        <v>-0.17753970606495847</v>
      </c>
      <c r="S2124" s="11">
        <f t="shared" si="437"/>
        <v>100</v>
      </c>
      <c r="AT2124">
        <v>1.8890047220999288E-2</v>
      </c>
      <c r="AU2124">
        <v>1</v>
      </c>
      <c r="AV2124">
        <v>0</v>
      </c>
      <c r="AW2124">
        <f t="shared" si="441"/>
        <v>2107</v>
      </c>
      <c r="AX2124">
        <f t="shared" si="442"/>
        <v>13</v>
      </c>
      <c r="AY2124">
        <f t="shared" si="438"/>
        <v>0.52694207453973951</v>
      </c>
      <c r="AZ2124">
        <f t="shared" si="439"/>
        <v>0.98015267175572518</v>
      </c>
      <c r="BA2124">
        <f t="shared" si="440"/>
        <v>2.2006121952302874E-4</v>
      </c>
    </row>
    <row r="2125" spans="1:53" x14ac:dyDescent="0.25">
      <c r="A2125">
        <f>'Preprocessed Data'!A2123</f>
        <v>2</v>
      </c>
      <c r="B2125">
        <f>'Preprocessed Data'!B2123</f>
        <v>61</v>
      </c>
      <c r="C2125">
        <f>'Preprocessed Data'!C2123</f>
        <v>0</v>
      </c>
      <c r="D2125">
        <f>'Preprocessed Data'!D2123</f>
        <v>0</v>
      </c>
      <c r="E2125">
        <f>'Preprocessed Data'!E2123</f>
        <v>1</v>
      </c>
      <c r="F2125">
        <f>'Preprocessed Data'!F2123</f>
        <v>5</v>
      </c>
      <c r="G2125">
        <f>'Preprocessed Data'!G2123</f>
        <v>1</v>
      </c>
      <c r="H2125">
        <f>'Preprocessed Data'!H2123</f>
        <v>71.400000000000006</v>
      </c>
      <c r="I2125">
        <f>'Preprocessed Data'!I2123</f>
        <v>29.2</v>
      </c>
      <c r="J2125">
        <f>'Preprocessed Data'!J2123</f>
        <v>1</v>
      </c>
      <c r="K2125" s="10">
        <f>'Preprocessed Data'!K2123</f>
        <v>0</v>
      </c>
      <c r="L2125" s="1">
        <f t="shared" si="430"/>
        <v>1</v>
      </c>
      <c r="M2125" s="11">
        <f t="shared" si="431"/>
        <v>1</v>
      </c>
      <c r="N2125">
        <f t="shared" si="432"/>
        <v>0</v>
      </c>
      <c r="O2125">
        <f t="shared" si="433"/>
        <v>2.9925131548907496E-2</v>
      </c>
      <c r="P2125" s="10">
        <f t="shared" si="434"/>
        <v>2.9925131548907496E-2</v>
      </c>
      <c r="Q2125" s="11">
        <f t="shared" si="435"/>
        <v>0.97007486845109248</v>
      </c>
      <c r="R2125" s="10">
        <f t="shared" si="436"/>
        <v>-3.0382026493039484E-2</v>
      </c>
      <c r="S2125" s="11">
        <f t="shared" si="437"/>
        <v>100</v>
      </c>
      <c r="AT2125">
        <v>1.8897896124409459E-2</v>
      </c>
      <c r="AU2125">
        <v>1</v>
      </c>
      <c r="AV2125">
        <v>0</v>
      </c>
      <c r="AW2125">
        <f t="shared" si="441"/>
        <v>2108</v>
      </c>
      <c r="AX2125">
        <f t="shared" si="442"/>
        <v>13</v>
      </c>
      <c r="AY2125">
        <f t="shared" si="438"/>
        <v>0.52671755725190839</v>
      </c>
      <c r="AZ2125">
        <f t="shared" si="439"/>
        <v>0.98015267175572518</v>
      </c>
      <c r="BA2125">
        <f t="shared" si="440"/>
        <v>2.2006121952302874E-4</v>
      </c>
    </row>
    <row r="2126" spans="1:53" x14ac:dyDescent="0.25">
      <c r="A2126">
        <f>'Preprocessed Data'!A2124</f>
        <v>1</v>
      </c>
      <c r="B2126">
        <f>'Preprocessed Data'!B2124</f>
        <v>53</v>
      </c>
      <c r="C2126">
        <f>'Preprocessed Data'!C2124</f>
        <v>0</v>
      </c>
      <c r="D2126">
        <f>'Preprocessed Data'!D2124</f>
        <v>0</v>
      </c>
      <c r="E2126">
        <f>'Preprocessed Data'!E2124</f>
        <v>1</v>
      </c>
      <c r="F2126">
        <f>'Preprocessed Data'!F2124</f>
        <v>2</v>
      </c>
      <c r="G2126">
        <f>'Preprocessed Data'!G2124</f>
        <v>2</v>
      </c>
      <c r="H2126">
        <f>'Preprocessed Data'!H2124</f>
        <v>74.66</v>
      </c>
      <c r="I2126">
        <f>'Preprocessed Data'!I2124</f>
        <v>29.2</v>
      </c>
      <c r="J2126">
        <f>'Preprocessed Data'!J2124</f>
        <v>3</v>
      </c>
      <c r="K2126" s="10">
        <f>'Preprocessed Data'!K2124</f>
        <v>0</v>
      </c>
      <c r="L2126" s="1">
        <f t="shared" si="430"/>
        <v>1</v>
      </c>
      <c r="M2126" s="11">
        <f t="shared" si="431"/>
        <v>1</v>
      </c>
      <c r="N2126">
        <f t="shared" si="432"/>
        <v>0</v>
      </c>
      <c r="O2126">
        <f t="shared" si="433"/>
        <v>2.3189276291418481E-2</v>
      </c>
      <c r="P2126" s="10">
        <f t="shared" si="434"/>
        <v>2.3189276291418481E-2</v>
      </c>
      <c r="Q2126" s="11">
        <f t="shared" si="435"/>
        <v>0.97681072370858146</v>
      </c>
      <c r="R2126" s="10">
        <f t="shared" si="436"/>
        <v>-2.3462377838265724E-2</v>
      </c>
      <c r="S2126" s="11">
        <f t="shared" si="437"/>
        <v>100</v>
      </c>
      <c r="AT2126">
        <v>1.8915575490579491E-2</v>
      </c>
      <c r="AU2126">
        <v>1</v>
      </c>
      <c r="AV2126">
        <v>0</v>
      </c>
      <c r="AW2126">
        <f t="shared" si="441"/>
        <v>2109</v>
      </c>
      <c r="AX2126">
        <f t="shared" si="442"/>
        <v>13</v>
      </c>
      <c r="AY2126">
        <f t="shared" si="438"/>
        <v>0.52649303996407726</v>
      </c>
      <c r="AZ2126">
        <f t="shared" si="439"/>
        <v>0.98015267175572518</v>
      </c>
      <c r="BA2126">
        <f t="shared" si="440"/>
        <v>2.2006121952313756E-4</v>
      </c>
    </row>
    <row r="2127" spans="1:53" x14ac:dyDescent="0.25">
      <c r="A2127">
        <f>'Preprocessed Data'!A2125</f>
        <v>2</v>
      </c>
      <c r="B2127">
        <f>'Preprocessed Data'!B2125</f>
        <v>56</v>
      </c>
      <c r="C2127">
        <f>'Preprocessed Data'!C2125</f>
        <v>0</v>
      </c>
      <c r="D2127">
        <f>'Preprocessed Data'!D2125</f>
        <v>0</v>
      </c>
      <c r="E2127">
        <f>'Preprocessed Data'!E2125</f>
        <v>1</v>
      </c>
      <c r="F2127">
        <f>'Preprocessed Data'!F2125</f>
        <v>4</v>
      </c>
      <c r="G2127">
        <f>'Preprocessed Data'!G2125</f>
        <v>2</v>
      </c>
      <c r="H2127">
        <f>'Preprocessed Data'!H2125</f>
        <v>144.33000000000001</v>
      </c>
      <c r="I2127">
        <f>'Preprocessed Data'!I2125</f>
        <v>29.2</v>
      </c>
      <c r="J2127">
        <f>'Preprocessed Data'!J2125</f>
        <v>2</v>
      </c>
      <c r="K2127" s="10">
        <f>'Preprocessed Data'!K2125</f>
        <v>0</v>
      </c>
      <c r="L2127" s="1">
        <f t="shared" si="430"/>
        <v>1</v>
      </c>
      <c r="M2127" s="11">
        <f t="shared" si="431"/>
        <v>1</v>
      </c>
      <c r="N2127">
        <f t="shared" si="432"/>
        <v>0</v>
      </c>
      <c r="O2127">
        <f t="shared" si="433"/>
        <v>0.13193505025145477</v>
      </c>
      <c r="P2127" s="10">
        <f t="shared" si="434"/>
        <v>0.13193505025145477</v>
      </c>
      <c r="Q2127" s="11">
        <f t="shared" si="435"/>
        <v>0.8680649497485452</v>
      </c>
      <c r="R2127" s="10">
        <f t="shared" si="436"/>
        <v>-0.14148874022193403</v>
      </c>
      <c r="S2127" s="11">
        <f t="shared" si="437"/>
        <v>100</v>
      </c>
      <c r="AT2127">
        <v>1.8939761752511764E-2</v>
      </c>
      <c r="AU2127">
        <v>1</v>
      </c>
      <c r="AV2127">
        <v>0</v>
      </c>
      <c r="AW2127">
        <f t="shared" si="441"/>
        <v>2110</v>
      </c>
      <c r="AX2127">
        <f t="shared" si="442"/>
        <v>13</v>
      </c>
      <c r="AY2127">
        <f t="shared" si="438"/>
        <v>0.52626852267624602</v>
      </c>
      <c r="AZ2127">
        <f t="shared" si="439"/>
        <v>0.98015267175572518</v>
      </c>
      <c r="BA2127">
        <f t="shared" si="440"/>
        <v>2.2006121952302874E-4</v>
      </c>
    </row>
    <row r="2128" spans="1:53" x14ac:dyDescent="0.25">
      <c r="A2128">
        <f>'Preprocessed Data'!A2126</f>
        <v>1</v>
      </c>
      <c r="B2128">
        <f>'Preprocessed Data'!B2126</f>
        <v>57</v>
      </c>
      <c r="C2128">
        <f>'Preprocessed Data'!C2126</f>
        <v>0</v>
      </c>
      <c r="D2128">
        <f>'Preprocessed Data'!D2126</f>
        <v>0</v>
      </c>
      <c r="E2128">
        <f>'Preprocessed Data'!E2126</f>
        <v>1</v>
      </c>
      <c r="F2128">
        <f>'Preprocessed Data'!F2126</f>
        <v>5</v>
      </c>
      <c r="G2128">
        <f>'Preprocessed Data'!G2126</f>
        <v>2</v>
      </c>
      <c r="H2128">
        <f>'Preprocessed Data'!H2126</f>
        <v>93.04</v>
      </c>
      <c r="I2128">
        <f>'Preprocessed Data'!I2126</f>
        <v>29.2</v>
      </c>
      <c r="J2128">
        <f>'Preprocessed Data'!J2126</f>
        <v>2</v>
      </c>
      <c r="K2128" s="10">
        <f>'Preprocessed Data'!K2126</f>
        <v>0</v>
      </c>
      <c r="L2128" s="1">
        <f t="shared" si="430"/>
        <v>1</v>
      </c>
      <c r="M2128" s="11">
        <f t="shared" si="431"/>
        <v>1</v>
      </c>
      <c r="N2128">
        <f t="shared" si="432"/>
        <v>0</v>
      </c>
      <c r="O2128">
        <f t="shared" si="433"/>
        <v>5.7032994572158997E-2</v>
      </c>
      <c r="P2128" s="10">
        <f t="shared" si="434"/>
        <v>5.7032994572158997E-2</v>
      </c>
      <c r="Q2128" s="11">
        <f t="shared" si="435"/>
        <v>0.94296700542784095</v>
      </c>
      <c r="R2128" s="10">
        <f t="shared" si="436"/>
        <v>-5.8723985902651023E-2</v>
      </c>
      <c r="S2128" s="11">
        <f t="shared" si="437"/>
        <v>100</v>
      </c>
      <c r="AT2128">
        <v>1.8955737879582067E-2</v>
      </c>
      <c r="AU2128">
        <v>1</v>
      </c>
      <c r="AV2128">
        <v>0</v>
      </c>
      <c r="AW2128">
        <f t="shared" si="441"/>
        <v>2111</v>
      </c>
      <c r="AX2128">
        <f t="shared" si="442"/>
        <v>13</v>
      </c>
      <c r="AY2128">
        <f t="shared" si="438"/>
        <v>0.52604400538841489</v>
      </c>
      <c r="AZ2128">
        <f t="shared" si="439"/>
        <v>0.98015267175572518</v>
      </c>
      <c r="BA2128">
        <f t="shared" si="440"/>
        <v>2.2006121952302874E-4</v>
      </c>
    </row>
    <row r="2129" spans="1:53" x14ac:dyDescent="0.25">
      <c r="A2129">
        <f>'Preprocessed Data'!A2127</f>
        <v>2</v>
      </c>
      <c r="B2129">
        <f>'Preprocessed Data'!B2127</f>
        <v>48</v>
      </c>
      <c r="C2129">
        <f>'Preprocessed Data'!C2127</f>
        <v>0</v>
      </c>
      <c r="D2129">
        <f>'Preprocessed Data'!D2127</f>
        <v>0</v>
      </c>
      <c r="E2129">
        <f>'Preprocessed Data'!E2127</f>
        <v>1</v>
      </c>
      <c r="F2129">
        <f>'Preprocessed Data'!F2127</f>
        <v>4</v>
      </c>
      <c r="G2129">
        <f>'Preprocessed Data'!G2127</f>
        <v>1</v>
      </c>
      <c r="H2129">
        <f>'Preprocessed Data'!H2127</f>
        <v>114.92</v>
      </c>
      <c r="I2129">
        <f>'Preprocessed Data'!I2127</f>
        <v>29.2</v>
      </c>
      <c r="J2129">
        <f>'Preprocessed Data'!J2127</f>
        <v>4</v>
      </c>
      <c r="K2129" s="10">
        <f>'Preprocessed Data'!K2127</f>
        <v>0</v>
      </c>
      <c r="L2129" s="1">
        <f t="shared" si="430"/>
        <v>1</v>
      </c>
      <c r="M2129" s="11">
        <f t="shared" si="431"/>
        <v>1</v>
      </c>
      <c r="N2129">
        <f t="shared" si="432"/>
        <v>0</v>
      </c>
      <c r="O2129">
        <f t="shared" si="433"/>
        <v>4.4971256253582233E-2</v>
      </c>
      <c r="P2129" s="10">
        <f t="shared" si="434"/>
        <v>4.4971256253582233E-2</v>
      </c>
      <c r="Q2129" s="11">
        <f t="shared" si="435"/>
        <v>0.95502874374641777</v>
      </c>
      <c r="R2129" s="10">
        <f t="shared" si="436"/>
        <v>-4.6013840790559202E-2</v>
      </c>
      <c r="S2129" s="11">
        <f t="shared" si="437"/>
        <v>100</v>
      </c>
      <c r="AT2129">
        <v>1.8962800411186014E-2</v>
      </c>
      <c r="AU2129">
        <v>1</v>
      </c>
      <c r="AV2129">
        <v>0</v>
      </c>
      <c r="AW2129">
        <f t="shared" si="441"/>
        <v>2112</v>
      </c>
      <c r="AX2129">
        <f t="shared" si="442"/>
        <v>13</v>
      </c>
      <c r="AY2129">
        <f t="shared" si="438"/>
        <v>0.52581948810058377</v>
      </c>
      <c r="AZ2129">
        <f t="shared" si="439"/>
        <v>0.98015267175572518</v>
      </c>
      <c r="BA2129">
        <f t="shared" si="440"/>
        <v>2.2006121952313756E-4</v>
      </c>
    </row>
    <row r="2130" spans="1:53" x14ac:dyDescent="0.25">
      <c r="A2130">
        <f>'Preprocessed Data'!A2128</f>
        <v>1</v>
      </c>
      <c r="B2130">
        <f>'Preprocessed Data'!B2128</f>
        <v>54</v>
      </c>
      <c r="C2130">
        <f>'Preprocessed Data'!C2128</f>
        <v>0</v>
      </c>
      <c r="D2130">
        <f>'Preprocessed Data'!D2128</f>
        <v>0</v>
      </c>
      <c r="E2130">
        <f>'Preprocessed Data'!E2128</f>
        <v>1</v>
      </c>
      <c r="F2130">
        <f>'Preprocessed Data'!F2128</f>
        <v>4</v>
      </c>
      <c r="G2130">
        <f>'Preprocessed Data'!G2128</f>
        <v>1</v>
      </c>
      <c r="H2130">
        <f>'Preprocessed Data'!H2128</f>
        <v>96.97</v>
      </c>
      <c r="I2130">
        <f>'Preprocessed Data'!I2128</f>
        <v>29.1</v>
      </c>
      <c r="J2130">
        <f>'Preprocessed Data'!J2128</f>
        <v>3</v>
      </c>
      <c r="K2130" s="10">
        <f>'Preprocessed Data'!K2128</f>
        <v>1</v>
      </c>
      <c r="L2130" s="1">
        <f t="shared" si="430"/>
        <v>0</v>
      </c>
      <c r="M2130" s="11">
        <f t="shared" si="431"/>
        <v>1</v>
      </c>
      <c r="N2130">
        <f t="shared" si="432"/>
        <v>1</v>
      </c>
      <c r="O2130">
        <f t="shared" si="433"/>
        <v>4.9045084172145613E-2</v>
      </c>
      <c r="P2130" s="10">
        <f t="shared" si="434"/>
        <v>4.9045084172145613E-2</v>
      </c>
      <c r="Q2130" s="11">
        <f t="shared" si="435"/>
        <v>0.95095491582785441</v>
      </c>
      <c r="R2130" s="10">
        <f t="shared" si="436"/>
        <v>-3.0150153187445636</v>
      </c>
      <c r="S2130" s="11">
        <f t="shared" si="437"/>
        <v>0</v>
      </c>
      <c r="AT2130">
        <v>1.8976591825534957E-2</v>
      </c>
      <c r="AU2130">
        <v>1</v>
      </c>
      <c r="AV2130">
        <v>0</v>
      </c>
      <c r="AW2130">
        <f t="shared" si="441"/>
        <v>2113</v>
      </c>
      <c r="AX2130">
        <f t="shared" si="442"/>
        <v>13</v>
      </c>
      <c r="AY2130">
        <f t="shared" si="438"/>
        <v>0.52559497081275253</v>
      </c>
      <c r="AZ2130">
        <f t="shared" si="439"/>
        <v>0.98015267175572518</v>
      </c>
      <c r="BA2130">
        <f t="shared" si="440"/>
        <v>2.2006121952302874E-4</v>
      </c>
    </row>
    <row r="2131" spans="1:53" x14ac:dyDescent="0.25">
      <c r="A2131">
        <f>'Preprocessed Data'!A2129</f>
        <v>2</v>
      </c>
      <c r="B2131">
        <f>'Preprocessed Data'!B2129</f>
        <v>58</v>
      </c>
      <c r="C2131">
        <f>'Preprocessed Data'!C2129</f>
        <v>0</v>
      </c>
      <c r="D2131">
        <f>'Preprocessed Data'!D2129</f>
        <v>0</v>
      </c>
      <c r="E2131">
        <f>'Preprocessed Data'!E2129</f>
        <v>1</v>
      </c>
      <c r="F2131">
        <f>'Preprocessed Data'!F2129</f>
        <v>5</v>
      </c>
      <c r="G2131">
        <f>'Preprocessed Data'!G2129</f>
        <v>1</v>
      </c>
      <c r="H2131">
        <f>'Preprocessed Data'!H2129</f>
        <v>94.3</v>
      </c>
      <c r="I2131">
        <f>'Preprocessed Data'!I2129</f>
        <v>29.1</v>
      </c>
      <c r="J2131">
        <f>'Preprocessed Data'!J2129</f>
        <v>4</v>
      </c>
      <c r="K2131" s="10">
        <f>'Preprocessed Data'!K2129</f>
        <v>0</v>
      </c>
      <c r="L2131" s="1">
        <f t="shared" si="430"/>
        <v>1</v>
      </c>
      <c r="M2131" s="11">
        <f t="shared" si="431"/>
        <v>1</v>
      </c>
      <c r="N2131">
        <f t="shared" si="432"/>
        <v>0</v>
      </c>
      <c r="O2131">
        <f t="shared" si="433"/>
        <v>4.7109487173452251E-2</v>
      </c>
      <c r="P2131" s="10">
        <f t="shared" si="434"/>
        <v>4.7109487173452251E-2</v>
      </c>
      <c r="Q2131" s="11">
        <f t="shared" si="435"/>
        <v>0.9528905128265478</v>
      </c>
      <c r="R2131" s="10">
        <f t="shared" si="436"/>
        <v>-4.825526878360388E-2</v>
      </c>
      <c r="S2131" s="11">
        <f t="shared" si="437"/>
        <v>100</v>
      </c>
      <c r="AT2131">
        <v>1.9000763007865785E-2</v>
      </c>
      <c r="AU2131">
        <v>1</v>
      </c>
      <c r="AV2131">
        <v>0</v>
      </c>
      <c r="AW2131">
        <f t="shared" si="441"/>
        <v>2114</v>
      </c>
      <c r="AX2131">
        <f t="shared" si="442"/>
        <v>13</v>
      </c>
      <c r="AY2131">
        <f t="shared" si="438"/>
        <v>0.5253704535249214</v>
      </c>
      <c r="AZ2131">
        <f t="shared" si="439"/>
        <v>0.98015267175572518</v>
      </c>
      <c r="BA2131">
        <f t="shared" si="440"/>
        <v>2.2006121952302874E-4</v>
      </c>
    </row>
    <row r="2132" spans="1:53" x14ac:dyDescent="0.25">
      <c r="A2132">
        <f>'Preprocessed Data'!A2130</f>
        <v>2</v>
      </c>
      <c r="B2132">
        <f>'Preprocessed Data'!B2130</f>
        <v>15</v>
      </c>
      <c r="C2132">
        <f>'Preprocessed Data'!C2130</f>
        <v>0</v>
      </c>
      <c r="D2132">
        <f>'Preprocessed Data'!D2130</f>
        <v>0</v>
      </c>
      <c r="E2132">
        <f>'Preprocessed Data'!E2130</f>
        <v>0</v>
      </c>
      <c r="F2132">
        <f>'Preprocessed Data'!F2130</f>
        <v>4</v>
      </c>
      <c r="G2132">
        <f>'Preprocessed Data'!G2130</f>
        <v>1</v>
      </c>
      <c r="H2132">
        <f>'Preprocessed Data'!H2130</f>
        <v>114.53</v>
      </c>
      <c r="I2132">
        <f>'Preprocessed Data'!I2130</f>
        <v>29.1</v>
      </c>
      <c r="J2132">
        <f>'Preprocessed Data'!J2130</f>
        <v>4</v>
      </c>
      <c r="K2132" s="10">
        <f>'Preprocessed Data'!K2130</f>
        <v>0</v>
      </c>
      <c r="L2132" s="1">
        <f t="shared" si="430"/>
        <v>1</v>
      </c>
      <c r="M2132" s="11">
        <f t="shared" si="431"/>
        <v>1</v>
      </c>
      <c r="N2132">
        <f t="shared" si="432"/>
        <v>0</v>
      </c>
      <c r="O2132">
        <f t="shared" si="433"/>
        <v>9.3230021320788708E-3</v>
      </c>
      <c r="P2132" s="10">
        <f t="shared" si="434"/>
        <v>9.3230021320788708E-3</v>
      </c>
      <c r="Q2132" s="11">
        <f t="shared" si="435"/>
        <v>0.99067699786792118</v>
      </c>
      <c r="R2132" s="10">
        <f t="shared" si="436"/>
        <v>-9.3667333327329821E-3</v>
      </c>
      <c r="S2132" s="11">
        <f t="shared" si="437"/>
        <v>100</v>
      </c>
      <c r="AT2132">
        <v>1.901708812282539E-2</v>
      </c>
      <c r="AU2132">
        <v>1</v>
      </c>
      <c r="AV2132">
        <v>0</v>
      </c>
      <c r="AW2132">
        <f t="shared" si="441"/>
        <v>2115</v>
      </c>
      <c r="AX2132">
        <f t="shared" si="442"/>
        <v>13</v>
      </c>
      <c r="AY2132">
        <f t="shared" si="438"/>
        <v>0.52514593623709027</v>
      </c>
      <c r="AZ2132">
        <f t="shared" si="439"/>
        <v>0.98015267175572518</v>
      </c>
      <c r="BA2132">
        <f t="shared" si="440"/>
        <v>2.2006121952313756E-4</v>
      </c>
    </row>
    <row r="2133" spans="1:53" x14ac:dyDescent="0.25">
      <c r="A2133">
        <f>'Preprocessed Data'!A2131</f>
        <v>2</v>
      </c>
      <c r="B2133">
        <f>'Preprocessed Data'!B2131</f>
        <v>56</v>
      </c>
      <c r="C2133">
        <f>'Preprocessed Data'!C2131</f>
        <v>1</v>
      </c>
      <c r="D2133">
        <f>'Preprocessed Data'!D2131</f>
        <v>0</v>
      </c>
      <c r="E2133">
        <f>'Preprocessed Data'!E2131</f>
        <v>1</v>
      </c>
      <c r="F2133">
        <f>'Preprocessed Data'!F2131</f>
        <v>2</v>
      </c>
      <c r="G2133">
        <f>'Preprocessed Data'!G2131</f>
        <v>1</v>
      </c>
      <c r="H2133">
        <f>'Preprocessed Data'!H2131</f>
        <v>228.08</v>
      </c>
      <c r="I2133">
        <f>'Preprocessed Data'!I2131</f>
        <v>29.1</v>
      </c>
      <c r="J2133">
        <f>'Preprocessed Data'!J2131</f>
        <v>4</v>
      </c>
      <c r="K2133" s="10">
        <f>'Preprocessed Data'!K2131</f>
        <v>1</v>
      </c>
      <c r="L2133" s="1">
        <f t="shared" si="430"/>
        <v>0</v>
      </c>
      <c r="M2133" s="11">
        <f t="shared" si="431"/>
        <v>1</v>
      </c>
      <c r="N2133">
        <f t="shared" si="432"/>
        <v>1</v>
      </c>
      <c r="O2133">
        <f t="shared" si="433"/>
        <v>0.70002248172239201</v>
      </c>
      <c r="P2133" s="10">
        <f t="shared" si="434"/>
        <v>0.70002248172239201</v>
      </c>
      <c r="Q2133" s="11">
        <f t="shared" si="435"/>
        <v>0.29997751827760799</v>
      </c>
      <c r="R2133" s="10">
        <f t="shared" si="436"/>
        <v>-0.35664282770818972</v>
      </c>
      <c r="S2133" s="11">
        <f t="shared" si="437"/>
        <v>100</v>
      </c>
      <c r="AT2133">
        <v>1.9042634361461055E-2</v>
      </c>
      <c r="AU2133">
        <v>1</v>
      </c>
      <c r="AV2133">
        <v>0</v>
      </c>
      <c r="AW2133">
        <f t="shared" si="441"/>
        <v>2116</v>
      </c>
      <c r="AX2133">
        <f t="shared" si="442"/>
        <v>13</v>
      </c>
      <c r="AY2133">
        <f t="shared" si="438"/>
        <v>0.52492141894925903</v>
      </c>
      <c r="AZ2133">
        <f t="shared" si="439"/>
        <v>0.98015267175572518</v>
      </c>
      <c r="BA2133">
        <f t="shared" si="440"/>
        <v>2.2006121952302874E-4</v>
      </c>
    </row>
    <row r="2134" spans="1:53" x14ac:dyDescent="0.25">
      <c r="A2134">
        <f>'Preprocessed Data'!A2132</f>
        <v>2</v>
      </c>
      <c r="B2134">
        <f>'Preprocessed Data'!B2132</f>
        <v>35</v>
      </c>
      <c r="C2134">
        <f>'Preprocessed Data'!C2132</f>
        <v>0</v>
      </c>
      <c r="D2134">
        <f>'Preprocessed Data'!D2132</f>
        <v>0</v>
      </c>
      <c r="E2134">
        <f>'Preprocessed Data'!E2132</f>
        <v>1</v>
      </c>
      <c r="F2134">
        <f>'Preprocessed Data'!F2132</f>
        <v>4</v>
      </c>
      <c r="G2134">
        <f>'Preprocessed Data'!G2132</f>
        <v>1</v>
      </c>
      <c r="H2134">
        <f>'Preprocessed Data'!H2132</f>
        <v>82.69</v>
      </c>
      <c r="I2134">
        <f>'Preprocessed Data'!I2132</f>
        <v>29.1</v>
      </c>
      <c r="J2134">
        <f>'Preprocessed Data'!J2132</f>
        <v>4</v>
      </c>
      <c r="K2134" s="10">
        <f>'Preprocessed Data'!K2132</f>
        <v>0</v>
      </c>
      <c r="L2134" s="1">
        <f t="shared" si="430"/>
        <v>1</v>
      </c>
      <c r="M2134" s="11">
        <f t="shared" si="431"/>
        <v>1</v>
      </c>
      <c r="N2134">
        <f t="shared" si="432"/>
        <v>0</v>
      </c>
      <c r="O2134">
        <f t="shared" si="433"/>
        <v>1.0304800751090082E-2</v>
      </c>
      <c r="P2134" s="10">
        <f t="shared" si="434"/>
        <v>1.0304800751090082E-2</v>
      </c>
      <c r="Q2134" s="11">
        <f t="shared" si="435"/>
        <v>0.98969519924890992</v>
      </c>
      <c r="R2134" s="10">
        <f t="shared" si="436"/>
        <v>-1.0358262804694868E-2</v>
      </c>
      <c r="S2134" s="11">
        <f t="shared" si="437"/>
        <v>100</v>
      </c>
      <c r="AT2134">
        <v>1.9071583254310537E-2</v>
      </c>
      <c r="AU2134">
        <v>1</v>
      </c>
      <c r="AV2134">
        <v>0</v>
      </c>
      <c r="AW2134">
        <f t="shared" si="441"/>
        <v>2117</v>
      </c>
      <c r="AX2134">
        <f t="shared" si="442"/>
        <v>13</v>
      </c>
      <c r="AY2134">
        <f t="shared" si="438"/>
        <v>0.52469690166142791</v>
      </c>
      <c r="AZ2134">
        <f t="shared" si="439"/>
        <v>0.98015267175572518</v>
      </c>
      <c r="BA2134">
        <f t="shared" si="440"/>
        <v>2.2006121952302874E-4</v>
      </c>
    </row>
    <row r="2135" spans="1:53" x14ac:dyDescent="0.25">
      <c r="A2135">
        <f>'Preprocessed Data'!A2133</f>
        <v>2</v>
      </c>
      <c r="B2135">
        <f>'Preprocessed Data'!B2133</f>
        <v>54</v>
      </c>
      <c r="C2135">
        <f>'Preprocessed Data'!C2133</f>
        <v>0</v>
      </c>
      <c r="D2135">
        <f>'Preprocessed Data'!D2133</f>
        <v>0</v>
      </c>
      <c r="E2135">
        <f>'Preprocessed Data'!E2133</f>
        <v>1</v>
      </c>
      <c r="F2135">
        <f>'Preprocessed Data'!F2133</f>
        <v>4</v>
      </c>
      <c r="G2135">
        <f>'Preprocessed Data'!G2133</f>
        <v>1</v>
      </c>
      <c r="H2135">
        <f>'Preprocessed Data'!H2133</f>
        <v>90.92</v>
      </c>
      <c r="I2135">
        <f>'Preprocessed Data'!I2133</f>
        <v>29.1</v>
      </c>
      <c r="J2135">
        <f>'Preprocessed Data'!J2133</f>
        <v>2</v>
      </c>
      <c r="K2135" s="10">
        <f>'Preprocessed Data'!K2133</f>
        <v>0</v>
      </c>
      <c r="L2135" s="1">
        <f t="shared" si="430"/>
        <v>1</v>
      </c>
      <c r="M2135" s="11">
        <f t="shared" si="431"/>
        <v>1</v>
      </c>
      <c r="N2135">
        <f t="shared" si="432"/>
        <v>0</v>
      </c>
      <c r="O2135">
        <f t="shared" si="433"/>
        <v>3.1958834643048259E-2</v>
      </c>
      <c r="P2135" s="10">
        <f t="shared" si="434"/>
        <v>3.1958834643048259E-2</v>
      </c>
      <c r="Q2135" s="11">
        <f t="shared" si="435"/>
        <v>0.96804116535695173</v>
      </c>
      <c r="R2135" s="10">
        <f t="shared" si="436"/>
        <v>-3.2480666414574977E-2</v>
      </c>
      <c r="S2135" s="11">
        <f t="shared" si="437"/>
        <v>100</v>
      </c>
      <c r="AT2135">
        <v>1.9072149674051783E-2</v>
      </c>
      <c r="AU2135">
        <v>1</v>
      </c>
      <c r="AV2135">
        <v>0</v>
      </c>
      <c r="AW2135">
        <f t="shared" si="441"/>
        <v>2118</v>
      </c>
      <c r="AX2135">
        <f t="shared" si="442"/>
        <v>13</v>
      </c>
      <c r="AY2135">
        <f t="shared" si="438"/>
        <v>0.52447238437359678</v>
      </c>
      <c r="AZ2135">
        <f t="shared" si="439"/>
        <v>0.98015267175572518</v>
      </c>
      <c r="BA2135">
        <f t="shared" si="440"/>
        <v>2.2006121952313756E-4</v>
      </c>
    </row>
    <row r="2136" spans="1:53" x14ac:dyDescent="0.25">
      <c r="A2136">
        <f>'Preprocessed Data'!A2134</f>
        <v>1</v>
      </c>
      <c r="B2136">
        <f>'Preprocessed Data'!B2134</f>
        <v>70</v>
      </c>
      <c r="C2136">
        <f>'Preprocessed Data'!C2134</f>
        <v>1</v>
      </c>
      <c r="D2136">
        <f>'Preprocessed Data'!D2134</f>
        <v>0</v>
      </c>
      <c r="E2136">
        <f>'Preprocessed Data'!E2134</f>
        <v>1</v>
      </c>
      <c r="F2136">
        <f>'Preprocessed Data'!F2134</f>
        <v>4</v>
      </c>
      <c r="G2136">
        <f>'Preprocessed Data'!G2134</f>
        <v>1</v>
      </c>
      <c r="H2136">
        <f>'Preprocessed Data'!H2134</f>
        <v>74.040000000000006</v>
      </c>
      <c r="I2136">
        <f>'Preprocessed Data'!I2134</f>
        <v>29.1</v>
      </c>
      <c r="J2136">
        <f>'Preprocessed Data'!J2134</f>
        <v>2</v>
      </c>
      <c r="K2136" s="10">
        <f>'Preprocessed Data'!K2134</f>
        <v>0</v>
      </c>
      <c r="L2136" s="1">
        <f t="shared" si="430"/>
        <v>1</v>
      </c>
      <c r="M2136" s="11">
        <f t="shared" si="431"/>
        <v>1</v>
      </c>
      <c r="N2136">
        <f t="shared" si="432"/>
        <v>0</v>
      </c>
      <c r="O2136">
        <f t="shared" si="433"/>
        <v>0.11622671507646376</v>
      </c>
      <c r="P2136" s="10">
        <f t="shared" si="434"/>
        <v>0.11622671507646376</v>
      </c>
      <c r="Q2136" s="11">
        <f t="shared" si="435"/>
        <v>0.88377328492353624</v>
      </c>
      <c r="R2136" s="10">
        <f t="shared" si="436"/>
        <v>-0.12355471425589469</v>
      </c>
      <c r="S2136" s="11">
        <f t="shared" si="437"/>
        <v>100</v>
      </c>
      <c r="AT2136">
        <v>1.9082036110699509E-2</v>
      </c>
      <c r="AU2136">
        <v>1</v>
      </c>
      <c r="AV2136">
        <v>0</v>
      </c>
      <c r="AW2136">
        <f t="shared" si="441"/>
        <v>2119</v>
      </c>
      <c r="AX2136">
        <f t="shared" si="442"/>
        <v>13</v>
      </c>
      <c r="AY2136">
        <f t="shared" si="438"/>
        <v>0.52424786708576554</v>
      </c>
      <c r="AZ2136">
        <f t="shared" si="439"/>
        <v>0.98015267175572518</v>
      </c>
      <c r="BA2136">
        <f t="shared" si="440"/>
        <v>2.2006121952291991E-4</v>
      </c>
    </row>
    <row r="2137" spans="1:53" x14ac:dyDescent="0.25">
      <c r="A2137">
        <f>'Preprocessed Data'!A2135</f>
        <v>1</v>
      </c>
      <c r="B2137">
        <f>'Preprocessed Data'!B2135</f>
        <v>45</v>
      </c>
      <c r="C2137">
        <f>'Preprocessed Data'!C2135</f>
        <v>0</v>
      </c>
      <c r="D2137">
        <f>'Preprocessed Data'!D2135</f>
        <v>0</v>
      </c>
      <c r="E2137">
        <f>'Preprocessed Data'!E2135</f>
        <v>1</v>
      </c>
      <c r="F2137">
        <f>'Preprocessed Data'!F2135</f>
        <v>1</v>
      </c>
      <c r="G2137">
        <f>'Preprocessed Data'!G2135</f>
        <v>2</v>
      </c>
      <c r="H2137">
        <f>'Preprocessed Data'!H2135</f>
        <v>76.72</v>
      </c>
      <c r="I2137">
        <f>'Preprocessed Data'!I2135</f>
        <v>29.1</v>
      </c>
      <c r="J2137">
        <f>'Preprocessed Data'!J2135</f>
        <v>4</v>
      </c>
      <c r="K2137" s="10">
        <f>'Preprocessed Data'!K2135</f>
        <v>0</v>
      </c>
      <c r="L2137" s="1">
        <f t="shared" si="430"/>
        <v>1</v>
      </c>
      <c r="M2137" s="11">
        <f t="shared" si="431"/>
        <v>1</v>
      </c>
      <c r="N2137">
        <f t="shared" si="432"/>
        <v>0</v>
      </c>
      <c r="O2137">
        <f t="shared" si="433"/>
        <v>1.5089163950168474E-2</v>
      </c>
      <c r="P2137" s="10">
        <f t="shared" si="434"/>
        <v>1.5089163950168474E-2</v>
      </c>
      <c r="Q2137" s="11">
        <f t="shared" si="435"/>
        <v>0.98491083604983154</v>
      </c>
      <c r="R2137" s="10">
        <f t="shared" si="436"/>
        <v>-1.5204163684212249E-2</v>
      </c>
      <c r="S2137" s="11">
        <f t="shared" si="437"/>
        <v>100</v>
      </c>
      <c r="AT2137">
        <v>1.9095358808790753E-2</v>
      </c>
      <c r="AU2137">
        <v>1</v>
      </c>
      <c r="AV2137">
        <v>0</v>
      </c>
      <c r="AW2137">
        <f t="shared" si="441"/>
        <v>2120</v>
      </c>
      <c r="AX2137">
        <f t="shared" si="442"/>
        <v>13</v>
      </c>
      <c r="AY2137">
        <f t="shared" si="438"/>
        <v>0.52402334979793452</v>
      </c>
      <c r="AZ2137">
        <f t="shared" si="439"/>
        <v>0.98015267175572518</v>
      </c>
      <c r="BA2137">
        <f t="shared" si="440"/>
        <v>2.2006121952313756E-4</v>
      </c>
    </row>
    <row r="2138" spans="1:53" x14ac:dyDescent="0.25">
      <c r="A2138">
        <f>'Preprocessed Data'!A2136</f>
        <v>2</v>
      </c>
      <c r="B2138">
        <f>'Preprocessed Data'!B2136</f>
        <v>78</v>
      </c>
      <c r="C2138">
        <f>'Preprocessed Data'!C2136</f>
        <v>1</v>
      </c>
      <c r="D2138">
        <f>'Preprocessed Data'!D2136</f>
        <v>0</v>
      </c>
      <c r="E2138">
        <f>'Preprocessed Data'!E2136</f>
        <v>1</v>
      </c>
      <c r="F2138">
        <f>'Preprocessed Data'!F2136</f>
        <v>4</v>
      </c>
      <c r="G2138">
        <f>'Preprocessed Data'!G2136</f>
        <v>1</v>
      </c>
      <c r="H2138">
        <f>'Preprocessed Data'!H2136</f>
        <v>59.2</v>
      </c>
      <c r="I2138">
        <f>'Preprocessed Data'!I2136</f>
        <v>29.1</v>
      </c>
      <c r="J2138">
        <f>'Preprocessed Data'!J2136</f>
        <v>4</v>
      </c>
      <c r="K2138" s="10">
        <f>'Preprocessed Data'!K2136</f>
        <v>0</v>
      </c>
      <c r="L2138" s="1">
        <f t="shared" si="430"/>
        <v>1</v>
      </c>
      <c r="M2138" s="11">
        <f t="shared" si="431"/>
        <v>1</v>
      </c>
      <c r="N2138">
        <f t="shared" si="432"/>
        <v>0</v>
      </c>
      <c r="O2138">
        <f t="shared" si="433"/>
        <v>9.4356698070726233E-2</v>
      </c>
      <c r="P2138" s="10">
        <f t="shared" si="434"/>
        <v>9.4356698070726233E-2</v>
      </c>
      <c r="Q2138" s="11">
        <f t="shared" si="435"/>
        <v>0.90564330192927378</v>
      </c>
      <c r="R2138" s="10">
        <f t="shared" si="436"/>
        <v>-9.9109756941732255E-2</v>
      </c>
      <c r="S2138" s="11">
        <f t="shared" si="437"/>
        <v>100</v>
      </c>
      <c r="AT2138">
        <v>1.9109029559234197E-2</v>
      </c>
      <c r="AU2138">
        <v>1</v>
      </c>
      <c r="AV2138">
        <v>0</v>
      </c>
      <c r="AW2138">
        <f t="shared" si="441"/>
        <v>2121</v>
      </c>
      <c r="AX2138">
        <f t="shared" si="442"/>
        <v>13</v>
      </c>
      <c r="AY2138">
        <f t="shared" si="438"/>
        <v>0.52379883251010328</v>
      </c>
      <c r="AZ2138">
        <f t="shared" si="439"/>
        <v>0.98015267175572518</v>
      </c>
      <c r="BA2138">
        <f t="shared" si="440"/>
        <v>2.2006121952313756E-4</v>
      </c>
    </row>
    <row r="2139" spans="1:53" x14ac:dyDescent="0.25">
      <c r="A2139">
        <f>'Preprocessed Data'!A2137</f>
        <v>1</v>
      </c>
      <c r="B2139">
        <f>'Preprocessed Data'!B2137</f>
        <v>50</v>
      </c>
      <c r="C2139">
        <f>'Preprocessed Data'!C2137</f>
        <v>0</v>
      </c>
      <c r="D2139">
        <f>'Preprocessed Data'!D2137</f>
        <v>0</v>
      </c>
      <c r="E2139">
        <f>'Preprocessed Data'!E2137</f>
        <v>1</v>
      </c>
      <c r="F2139">
        <f>'Preprocessed Data'!F2137</f>
        <v>4</v>
      </c>
      <c r="G2139">
        <f>'Preprocessed Data'!G2137</f>
        <v>2</v>
      </c>
      <c r="H2139">
        <f>'Preprocessed Data'!H2137</f>
        <v>103.48</v>
      </c>
      <c r="I2139">
        <f>'Preprocessed Data'!I2137</f>
        <v>29.1</v>
      </c>
      <c r="J2139">
        <f>'Preprocessed Data'!J2137</f>
        <v>3</v>
      </c>
      <c r="K2139" s="10">
        <f>'Preprocessed Data'!K2137</f>
        <v>0</v>
      </c>
      <c r="L2139" s="1">
        <f t="shared" si="430"/>
        <v>1</v>
      </c>
      <c r="M2139" s="11">
        <f t="shared" si="431"/>
        <v>1</v>
      </c>
      <c r="N2139">
        <f t="shared" si="432"/>
        <v>0</v>
      </c>
      <c r="O2139">
        <f t="shared" si="433"/>
        <v>4.8604083625237833E-2</v>
      </c>
      <c r="P2139" s="10">
        <f t="shared" si="434"/>
        <v>4.8604083625237833E-2</v>
      </c>
      <c r="Q2139" s="11">
        <f t="shared" si="435"/>
        <v>0.95139591637476217</v>
      </c>
      <c r="R2139" s="10">
        <f t="shared" si="436"/>
        <v>-4.9824987220661615E-2</v>
      </c>
      <c r="S2139" s="11">
        <f t="shared" si="437"/>
        <v>100</v>
      </c>
      <c r="AT2139">
        <v>1.9155245725606628E-2</v>
      </c>
      <c r="AU2139">
        <v>1</v>
      </c>
      <c r="AV2139">
        <v>0</v>
      </c>
      <c r="AW2139">
        <f t="shared" si="441"/>
        <v>2122</v>
      </c>
      <c r="AX2139">
        <f t="shared" si="442"/>
        <v>13</v>
      </c>
      <c r="AY2139">
        <f t="shared" si="438"/>
        <v>0.52357431522227205</v>
      </c>
      <c r="AZ2139">
        <f t="shared" si="439"/>
        <v>0.98015267175572518</v>
      </c>
      <c r="BA2139">
        <f t="shared" si="440"/>
        <v>2.2006121952291991E-4</v>
      </c>
    </row>
    <row r="2140" spans="1:53" x14ac:dyDescent="0.25">
      <c r="A2140">
        <f>'Preprocessed Data'!A2138</f>
        <v>2</v>
      </c>
      <c r="B2140">
        <f>'Preprocessed Data'!B2138</f>
        <v>21</v>
      </c>
      <c r="C2140">
        <f>'Preprocessed Data'!C2138</f>
        <v>0</v>
      </c>
      <c r="D2140">
        <f>'Preprocessed Data'!D2138</f>
        <v>0</v>
      </c>
      <c r="E2140">
        <f>'Preprocessed Data'!E2138</f>
        <v>0</v>
      </c>
      <c r="F2140">
        <f>'Preprocessed Data'!F2138</f>
        <v>1</v>
      </c>
      <c r="G2140">
        <f>'Preprocessed Data'!G2138</f>
        <v>2</v>
      </c>
      <c r="H2140">
        <f>'Preprocessed Data'!H2138</f>
        <v>134.44999999999999</v>
      </c>
      <c r="I2140">
        <f>'Preprocessed Data'!I2138</f>
        <v>29.1</v>
      </c>
      <c r="J2140">
        <f>'Preprocessed Data'!J2138</f>
        <v>2</v>
      </c>
      <c r="K2140" s="10">
        <f>'Preprocessed Data'!K2138</f>
        <v>0</v>
      </c>
      <c r="L2140" s="1">
        <f t="shared" si="430"/>
        <v>1</v>
      </c>
      <c r="M2140" s="11">
        <f t="shared" si="431"/>
        <v>1</v>
      </c>
      <c r="N2140">
        <f t="shared" si="432"/>
        <v>0</v>
      </c>
      <c r="O2140">
        <f t="shared" si="433"/>
        <v>1.6169236360234745E-2</v>
      </c>
      <c r="P2140" s="10">
        <f t="shared" si="434"/>
        <v>1.6169236360234745E-2</v>
      </c>
      <c r="Q2140" s="11">
        <f t="shared" si="435"/>
        <v>0.98383076363976529</v>
      </c>
      <c r="R2140" s="10">
        <f t="shared" si="436"/>
        <v>-1.6301384892515355E-2</v>
      </c>
      <c r="S2140" s="11">
        <f t="shared" si="437"/>
        <v>100</v>
      </c>
      <c r="AT2140">
        <v>1.9158915547598226E-2</v>
      </c>
      <c r="AU2140">
        <v>1</v>
      </c>
      <c r="AV2140">
        <v>0</v>
      </c>
      <c r="AW2140">
        <f t="shared" si="441"/>
        <v>2123</v>
      </c>
      <c r="AX2140">
        <f t="shared" si="442"/>
        <v>13</v>
      </c>
      <c r="AY2140">
        <f t="shared" si="438"/>
        <v>0.52334979793444103</v>
      </c>
      <c r="AZ2140">
        <f t="shared" si="439"/>
        <v>0.98015267175572518</v>
      </c>
      <c r="BA2140">
        <f t="shared" si="440"/>
        <v>2.2006121952313756E-4</v>
      </c>
    </row>
    <row r="2141" spans="1:53" x14ac:dyDescent="0.25">
      <c r="A2141">
        <f>'Preprocessed Data'!A2139</f>
        <v>1</v>
      </c>
      <c r="B2141">
        <f>'Preprocessed Data'!B2139</f>
        <v>76</v>
      </c>
      <c r="C2141">
        <f>'Preprocessed Data'!C2139</f>
        <v>0</v>
      </c>
      <c r="D2141">
        <f>'Preprocessed Data'!D2139</f>
        <v>1</v>
      </c>
      <c r="E2141">
        <f>'Preprocessed Data'!E2139</f>
        <v>1</v>
      </c>
      <c r="F2141">
        <f>'Preprocessed Data'!F2139</f>
        <v>4</v>
      </c>
      <c r="G2141">
        <f>'Preprocessed Data'!G2139</f>
        <v>1</v>
      </c>
      <c r="H2141">
        <f>'Preprocessed Data'!H2139</f>
        <v>101.43</v>
      </c>
      <c r="I2141">
        <f>'Preprocessed Data'!I2139</f>
        <v>29.1</v>
      </c>
      <c r="J2141">
        <f>'Preprocessed Data'!J2139</f>
        <v>4</v>
      </c>
      <c r="K2141" s="10">
        <f>'Preprocessed Data'!K2139</f>
        <v>0</v>
      </c>
      <c r="L2141" s="1">
        <f t="shared" si="430"/>
        <v>1</v>
      </c>
      <c r="M2141" s="11">
        <f t="shared" si="431"/>
        <v>1</v>
      </c>
      <c r="N2141">
        <f t="shared" si="432"/>
        <v>0</v>
      </c>
      <c r="O2141">
        <f t="shared" si="433"/>
        <v>0.22922559904800388</v>
      </c>
      <c r="P2141" s="10">
        <f t="shared" si="434"/>
        <v>0.22922559904800388</v>
      </c>
      <c r="Q2141" s="11">
        <f t="shared" si="435"/>
        <v>0.77077440095199612</v>
      </c>
      <c r="R2141" s="10">
        <f t="shared" si="436"/>
        <v>-0.26035955400536426</v>
      </c>
      <c r="S2141" s="11">
        <f t="shared" si="437"/>
        <v>100</v>
      </c>
      <c r="AT2141">
        <v>1.9189226223271832E-2</v>
      </c>
      <c r="AU2141">
        <v>1</v>
      </c>
      <c r="AV2141">
        <v>0</v>
      </c>
      <c r="AW2141">
        <f t="shared" si="441"/>
        <v>2124</v>
      </c>
      <c r="AX2141">
        <f t="shared" si="442"/>
        <v>13</v>
      </c>
      <c r="AY2141">
        <f t="shared" si="438"/>
        <v>0.52312528064660979</v>
      </c>
      <c r="AZ2141">
        <f t="shared" si="439"/>
        <v>0.98015267175572518</v>
      </c>
      <c r="BA2141">
        <f t="shared" si="440"/>
        <v>2.2006121952313756E-4</v>
      </c>
    </row>
    <row r="2142" spans="1:53" x14ac:dyDescent="0.25">
      <c r="A2142">
        <f>'Preprocessed Data'!A2140</f>
        <v>2</v>
      </c>
      <c r="B2142">
        <f>'Preprocessed Data'!B2140</f>
        <v>55</v>
      </c>
      <c r="C2142">
        <f>'Preprocessed Data'!C2140</f>
        <v>0</v>
      </c>
      <c r="D2142">
        <f>'Preprocessed Data'!D2140</f>
        <v>0</v>
      </c>
      <c r="E2142">
        <f>'Preprocessed Data'!E2140</f>
        <v>1</v>
      </c>
      <c r="F2142">
        <f>'Preprocessed Data'!F2140</f>
        <v>5</v>
      </c>
      <c r="G2142">
        <f>'Preprocessed Data'!G2140</f>
        <v>2</v>
      </c>
      <c r="H2142">
        <f>'Preprocessed Data'!H2140</f>
        <v>198.36</v>
      </c>
      <c r="I2142">
        <f>'Preprocessed Data'!I2140</f>
        <v>29.1</v>
      </c>
      <c r="J2142">
        <f>'Preprocessed Data'!J2140</f>
        <v>3</v>
      </c>
      <c r="K2142" s="10">
        <f>'Preprocessed Data'!K2140</f>
        <v>1</v>
      </c>
      <c r="L2142" s="1">
        <f t="shared" si="430"/>
        <v>0</v>
      </c>
      <c r="M2142" s="11">
        <f t="shared" si="431"/>
        <v>1</v>
      </c>
      <c r="N2142">
        <f t="shared" si="432"/>
        <v>1</v>
      </c>
      <c r="O2142">
        <f t="shared" si="433"/>
        <v>0.3928555713166797</v>
      </c>
      <c r="P2142" s="10">
        <f t="shared" si="434"/>
        <v>0.3928555713166797</v>
      </c>
      <c r="Q2142" s="11">
        <f t="shared" si="435"/>
        <v>0.6071444286833203</v>
      </c>
      <c r="R2142" s="10">
        <f t="shared" si="436"/>
        <v>-0.93431323766964991</v>
      </c>
      <c r="S2142" s="11">
        <f t="shared" si="437"/>
        <v>0</v>
      </c>
      <c r="AT2142">
        <v>1.9204089016860559E-2</v>
      </c>
      <c r="AU2142">
        <v>1</v>
      </c>
      <c r="AV2142">
        <v>0</v>
      </c>
      <c r="AW2142">
        <f t="shared" si="441"/>
        <v>2125</v>
      </c>
      <c r="AX2142">
        <f t="shared" si="442"/>
        <v>13</v>
      </c>
      <c r="AY2142">
        <f t="shared" si="438"/>
        <v>0.52290076335877855</v>
      </c>
      <c r="AZ2142">
        <f t="shared" si="439"/>
        <v>0.98015267175572518</v>
      </c>
      <c r="BA2142">
        <f t="shared" si="440"/>
        <v>2.2006121952291991E-4</v>
      </c>
    </row>
    <row r="2143" spans="1:53" x14ac:dyDescent="0.25">
      <c r="A2143">
        <f>'Preprocessed Data'!A2141</f>
        <v>2</v>
      </c>
      <c r="B2143">
        <f>'Preprocessed Data'!B2141</f>
        <v>37</v>
      </c>
      <c r="C2143">
        <f>'Preprocessed Data'!C2141</f>
        <v>1</v>
      </c>
      <c r="D2143">
        <f>'Preprocessed Data'!D2141</f>
        <v>1</v>
      </c>
      <c r="E2143">
        <f>'Preprocessed Data'!E2141</f>
        <v>1</v>
      </c>
      <c r="F2143">
        <f>'Preprocessed Data'!F2141</f>
        <v>2</v>
      </c>
      <c r="G2143">
        <f>'Preprocessed Data'!G2141</f>
        <v>2</v>
      </c>
      <c r="H2143">
        <f>'Preprocessed Data'!H2141</f>
        <v>217.11</v>
      </c>
      <c r="I2143">
        <f>'Preprocessed Data'!I2141</f>
        <v>29.1</v>
      </c>
      <c r="J2143">
        <f>'Preprocessed Data'!J2141</f>
        <v>2</v>
      </c>
      <c r="K2143" s="10">
        <f>'Preprocessed Data'!K2141</f>
        <v>1</v>
      </c>
      <c r="L2143" s="1">
        <f t="shared" si="430"/>
        <v>0</v>
      </c>
      <c r="M2143" s="11">
        <f t="shared" si="431"/>
        <v>1</v>
      </c>
      <c r="N2143">
        <f t="shared" si="432"/>
        <v>1</v>
      </c>
      <c r="O2143">
        <f t="shared" si="433"/>
        <v>0.52616136690772131</v>
      </c>
      <c r="P2143" s="10">
        <f t="shared" si="434"/>
        <v>0.52616136690772131</v>
      </c>
      <c r="Q2143" s="11">
        <f t="shared" si="435"/>
        <v>0.47383863309227869</v>
      </c>
      <c r="R2143" s="10">
        <f t="shared" si="436"/>
        <v>-0.64214733209876895</v>
      </c>
      <c r="S2143" s="11">
        <f t="shared" si="437"/>
        <v>100</v>
      </c>
      <c r="AT2143">
        <v>1.920485290509899E-2</v>
      </c>
      <c r="AU2143">
        <v>1</v>
      </c>
      <c r="AV2143">
        <v>0</v>
      </c>
      <c r="AW2143">
        <f t="shared" si="441"/>
        <v>2126</v>
      </c>
      <c r="AX2143">
        <f t="shared" si="442"/>
        <v>13</v>
      </c>
      <c r="AY2143">
        <f t="shared" si="438"/>
        <v>0.52267624607094754</v>
      </c>
      <c r="AZ2143">
        <f t="shared" si="439"/>
        <v>0.98015267175572518</v>
      </c>
      <c r="BA2143">
        <f t="shared" si="440"/>
        <v>2.2006121952313756E-4</v>
      </c>
    </row>
    <row r="2144" spans="1:53" x14ac:dyDescent="0.25">
      <c r="A2144">
        <f>'Preprocessed Data'!A2142</f>
        <v>1</v>
      </c>
      <c r="B2144">
        <f>'Preprocessed Data'!B2142</f>
        <v>44</v>
      </c>
      <c r="C2144">
        <f>'Preprocessed Data'!C2142</f>
        <v>0</v>
      </c>
      <c r="D2144">
        <f>'Preprocessed Data'!D2142</f>
        <v>0</v>
      </c>
      <c r="E2144">
        <f>'Preprocessed Data'!E2142</f>
        <v>1</v>
      </c>
      <c r="F2144">
        <f>'Preprocessed Data'!F2142</f>
        <v>4</v>
      </c>
      <c r="G2144">
        <f>'Preprocessed Data'!G2142</f>
        <v>2</v>
      </c>
      <c r="H2144">
        <f>'Preprocessed Data'!H2142</f>
        <v>142.31</v>
      </c>
      <c r="I2144">
        <f>'Preprocessed Data'!I2142</f>
        <v>29.1</v>
      </c>
      <c r="J2144">
        <f>'Preprocessed Data'!J2142</f>
        <v>3</v>
      </c>
      <c r="K2144" s="10">
        <f>'Preprocessed Data'!K2142</f>
        <v>0</v>
      </c>
      <c r="L2144" s="1">
        <f t="shared" si="430"/>
        <v>1</v>
      </c>
      <c r="M2144" s="11">
        <f t="shared" si="431"/>
        <v>1</v>
      </c>
      <c r="N2144">
        <f t="shared" si="432"/>
        <v>0</v>
      </c>
      <c r="O2144">
        <f t="shared" si="433"/>
        <v>9.3938112341998323E-2</v>
      </c>
      <c r="P2144" s="10">
        <f t="shared" si="434"/>
        <v>9.3938112341998323E-2</v>
      </c>
      <c r="Q2144" s="11">
        <f t="shared" si="435"/>
        <v>0.90606188765800166</v>
      </c>
      <c r="R2144" s="10">
        <f t="shared" si="436"/>
        <v>-9.8647666598797881E-2</v>
      </c>
      <c r="S2144" s="11">
        <f t="shared" si="437"/>
        <v>100</v>
      </c>
      <c r="AT2144">
        <v>1.9266160516843947E-2</v>
      </c>
      <c r="AU2144">
        <v>1</v>
      </c>
      <c r="AV2144">
        <v>0</v>
      </c>
      <c r="AW2144">
        <f t="shared" si="441"/>
        <v>2127</v>
      </c>
      <c r="AX2144">
        <f t="shared" si="442"/>
        <v>13</v>
      </c>
      <c r="AY2144">
        <f t="shared" si="438"/>
        <v>0.5224517287831163</v>
      </c>
      <c r="AZ2144">
        <f t="shared" si="439"/>
        <v>0.98015267175572518</v>
      </c>
      <c r="BA2144">
        <f t="shared" si="440"/>
        <v>2.2006121952313756E-4</v>
      </c>
    </row>
    <row r="2145" spans="1:53" x14ac:dyDescent="0.25">
      <c r="A2145">
        <f>'Preprocessed Data'!A2143</f>
        <v>2</v>
      </c>
      <c r="B2145">
        <f>'Preprocessed Data'!B2143</f>
        <v>68</v>
      </c>
      <c r="C2145">
        <f>'Preprocessed Data'!C2143</f>
        <v>0</v>
      </c>
      <c r="D2145">
        <f>'Preprocessed Data'!D2143</f>
        <v>0</v>
      </c>
      <c r="E2145">
        <f>'Preprocessed Data'!E2143</f>
        <v>0</v>
      </c>
      <c r="F2145">
        <f>'Preprocessed Data'!F2143</f>
        <v>1</v>
      </c>
      <c r="G2145">
        <f>'Preprocessed Data'!G2143</f>
        <v>2</v>
      </c>
      <c r="H2145">
        <f>'Preprocessed Data'!H2143</f>
        <v>121.66</v>
      </c>
      <c r="I2145">
        <f>'Preprocessed Data'!I2143</f>
        <v>29.1</v>
      </c>
      <c r="J2145">
        <f>'Preprocessed Data'!J2143</f>
        <v>3</v>
      </c>
      <c r="K2145" s="10">
        <f>'Preprocessed Data'!K2143</f>
        <v>0</v>
      </c>
      <c r="L2145" s="1">
        <f t="shared" si="430"/>
        <v>1</v>
      </c>
      <c r="M2145" s="11">
        <f t="shared" si="431"/>
        <v>1</v>
      </c>
      <c r="N2145">
        <f t="shared" si="432"/>
        <v>0</v>
      </c>
      <c r="O2145">
        <f t="shared" si="433"/>
        <v>0.11451227817241344</v>
      </c>
      <c r="P2145" s="10">
        <f t="shared" si="434"/>
        <v>0.11451227817241344</v>
      </c>
      <c r="Q2145" s="11">
        <f t="shared" si="435"/>
        <v>0.8854877218275865</v>
      </c>
      <c r="R2145" s="10">
        <f t="shared" si="436"/>
        <v>-0.12161668766273574</v>
      </c>
      <c r="S2145" s="11">
        <f t="shared" si="437"/>
        <v>100</v>
      </c>
      <c r="AT2145">
        <v>1.9266938546458386E-2</v>
      </c>
      <c r="AU2145">
        <v>1</v>
      </c>
      <c r="AV2145">
        <v>0</v>
      </c>
      <c r="AW2145">
        <f t="shared" si="441"/>
        <v>2128</v>
      </c>
      <c r="AX2145">
        <f t="shared" si="442"/>
        <v>13</v>
      </c>
      <c r="AY2145">
        <f t="shared" si="438"/>
        <v>0.52222721149528506</v>
      </c>
      <c r="AZ2145">
        <f t="shared" si="439"/>
        <v>0.98015267175572518</v>
      </c>
      <c r="BA2145">
        <f t="shared" si="440"/>
        <v>2.2006121952291991E-4</v>
      </c>
    </row>
    <row r="2146" spans="1:53" x14ac:dyDescent="0.25">
      <c r="A2146">
        <f>'Preprocessed Data'!A2144</f>
        <v>2</v>
      </c>
      <c r="B2146">
        <f>'Preprocessed Data'!B2144</f>
        <v>64</v>
      </c>
      <c r="C2146">
        <f>'Preprocessed Data'!C2144</f>
        <v>1</v>
      </c>
      <c r="D2146">
        <f>'Preprocessed Data'!D2144</f>
        <v>0</v>
      </c>
      <c r="E2146">
        <f>'Preprocessed Data'!E2144</f>
        <v>1</v>
      </c>
      <c r="F2146">
        <f>'Preprocessed Data'!F2144</f>
        <v>4</v>
      </c>
      <c r="G2146">
        <f>'Preprocessed Data'!G2144</f>
        <v>1</v>
      </c>
      <c r="H2146">
        <f>'Preprocessed Data'!H2144</f>
        <v>99.4</v>
      </c>
      <c r="I2146">
        <f>'Preprocessed Data'!I2144</f>
        <v>29.1</v>
      </c>
      <c r="J2146">
        <f>'Preprocessed Data'!J2144</f>
        <v>2</v>
      </c>
      <c r="K2146" s="10">
        <f>'Preprocessed Data'!K2144</f>
        <v>0</v>
      </c>
      <c r="L2146" s="1">
        <f t="shared" si="430"/>
        <v>1</v>
      </c>
      <c r="M2146" s="11">
        <f t="shared" si="431"/>
        <v>1</v>
      </c>
      <c r="N2146">
        <f t="shared" si="432"/>
        <v>0</v>
      </c>
      <c r="O2146">
        <f t="shared" si="433"/>
        <v>0.12474534041204403</v>
      </c>
      <c r="P2146" s="10">
        <f t="shared" si="434"/>
        <v>0.12474534041204403</v>
      </c>
      <c r="Q2146" s="11">
        <f t="shared" si="435"/>
        <v>0.87525465958795601</v>
      </c>
      <c r="R2146" s="10">
        <f t="shared" si="436"/>
        <v>-0.13324039543921817</v>
      </c>
      <c r="S2146" s="11">
        <f t="shared" si="437"/>
        <v>100</v>
      </c>
      <c r="AT2146">
        <v>1.9288582506835551E-2</v>
      </c>
      <c r="AU2146">
        <v>1</v>
      </c>
      <c r="AV2146">
        <v>0</v>
      </c>
      <c r="AW2146">
        <f t="shared" si="441"/>
        <v>2129</v>
      </c>
      <c r="AX2146">
        <f t="shared" si="442"/>
        <v>13</v>
      </c>
      <c r="AY2146">
        <f t="shared" si="438"/>
        <v>0.52200269420745404</v>
      </c>
      <c r="AZ2146">
        <f t="shared" si="439"/>
        <v>0.98015267175572518</v>
      </c>
      <c r="BA2146">
        <f t="shared" si="440"/>
        <v>2.2006121952313756E-4</v>
      </c>
    </row>
    <row r="2147" spans="1:53" x14ac:dyDescent="0.25">
      <c r="A2147">
        <f>'Preprocessed Data'!A2145</f>
        <v>2</v>
      </c>
      <c r="B2147">
        <f>'Preprocessed Data'!B2145</f>
        <v>52</v>
      </c>
      <c r="C2147">
        <f>'Preprocessed Data'!C2145</f>
        <v>0</v>
      </c>
      <c r="D2147">
        <f>'Preprocessed Data'!D2145</f>
        <v>0</v>
      </c>
      <c r="E2147">
        <f>'Preprocessed Data'!E2145</f>
        <v>1</v>
      </c>
      <c r="F2147">
        <f>'Preprocessed Data'!F2145</f>
        <v>4</v>
      </c>
      <c r="G2147">
        <f>'Preprocessed Data'!G2145</f>
        <v>2</v>
      </c>
      <c r="H2147">
        <f>'Preprocessed Data'!H2145</f>
        <v>99.1</v>
      </c>
      <c r="I2147">
        <f>'Preprocessed Data'!I2145</f>
        <v>29.1</v>
      </c>
      <c r="J2147">
        <f>'Preprocessed Data'!J2145</f>
        <v>4</v>
      </c>
      <c r="K2147" s="10">
        <f>'Preprocessed Data'!K2145</f>
        <v>0</v>
      </c>
      <c r="L2147" s="1">
        <f t="shared" si="430"/>
        <v>1</v>
      </c>
      <c r="M2147" s="11">
        <f t="shared" si="431"/>
        <v>1</v>
      </c>
      <c r="N2147">
        <f t="shared" si="432"/>
        <v>0</v>
      </c>
      <c r="O2147">
        <f t="shared" si="433"/>
        <v>3.7290687228191559E-2</v>
      </c>
      <c r="P2147" s="10">
        <f t="shared" si="434"/>
        <v>3.7290687228191559E-2</v>
      </c>
      <c r="Q2147" s="11">
        <f t="shared" si="435"/>
        <v>0.96270931277180849</v>
      </c>
      <c r="R2147" s="10">
        <f t="shared" si="436"/>
        <v>-3.8003768648029429E-2</v>
      </c>
      <c r="S2147" s="11">
        <f t="shared" si="437"/>
        <v>100</v>
      </c>
      <c r="AT2147">
        <v>1.9319617493063216E-2</v>
      </c>
      <c r="AU2147">
        <v>1</v>
      </c>
      <c r="AV2147">
        <v>0</v>
      </c>
      <c r="AW2147">
        <f t="shared" si="441"/>
        <v>2130</v>
      </c>
      <c r="AX2147">
        <f t="shared" si="442"/>
        <v>13</v>
      </c>
      <c r="AY2147">
        <f t="shared" si="438"/>
        <v>0.5217781769196228</v>
      </c>
      <c r="AZ2147">
        <f t="shared" si="439"/>
        <v>0.98015267175572518</v>
      </c>
      <c r="BA2147">
        <f t="shared" si="440"/>
        <v>2.2006121952313756E-4</v>
      </c>
    </row>
    <row r="2148" spans="1:53" x14ac:dyDescent="0.25">
      <c r="A2148">
        <f>'Preprocessed Data'!A2146</f>
        <v>2</v>
      </c>
      <c r="B2148">
        <f>'Preprocessed Data'!B2146</f>
        <v>57</v>
      </c>
      <c r="C2148">
        <f>'Preprocessed Data'!C2146</f>
        <v>0</v>
      </c>
      <c r="D2148">
        <f>'Preprocessed Data'!D2146</f>
        <v>0</v>
      </c>
      <c r="E2148">
        <f>'Preprocessed Data'!E2146</f>
        <v>1</v>
      </c>
      <c r="F2148">
        <f>'Preprocessed Data'!F2146</f>
        <v>4</v>
      </c>
      <c r="G2148">
        <f>'Preprocessed Data'!G2146</f>
        <v>1</v>
      </c>
      <c r="H2148">
        <f>'Preprocessed Data'!H2146</f>
        <v>93.85</v>
      </c>
      <c r="I2148">
        <f>'Preprocessed Data'!I2146</f>
        <v>29.1</v>
      </c>
      <c r="J2148">
        <f>'Preprocessed Data'!J2146</f>
        <v>2</v>
      </c>
      <c r="K2148" s="10">
        <f>'Preprocessed Data'!K2146</f>
        <v>0</v>
      </c>
      <c r="L2148" s="1">
        <f t="shared" si="430"/>
        <v>1</v>
      </c>
      <c r="M2148" s="11">
        <f t="shared" si="431"/>
        <v>1</v>
      </c>
      <c r="N2148">
        <f t="shared" si="432"/>
        <v>0</v>
      </c>
      <c r="O2148">
        <f t="shared" si="433"/>
        <v>3.9838047037180815E-2</v>
      </c>
      <c r="P2148" s="10">
        <f t="shared" si="434"/>
        <v>3.9838047037180815E-2</v>
      </c>
      <c r="Q2148" s="11">
        <f t="shared" si="435"/>
        <v>0.96016195296281914</v>
      </c>
      <c r="R2148" s="10">
        <f t="shared" si="436"/>
        <v>-4.065330774573251E-2</v>
      </c>
      <c r="S2148" s="11">
        <f t="shared" si="437"/>
        <v>100</v>
      </c>
      <c r="AT2148">
        <v>1.9326953967693263E-2</v>
      </c>
      <c r="AU2148">
        <v>1</v>
      </c>
      <c r="AV2148">
        <v>0</v>
      </c>
      <c r="AW2148">
        <f t="shared" si="441"/>
        <v>2131</v>
      </c>
      <c r="AX2148">
        <f t="shared" si="442"/>
        <v>13</v>
      </c>
      <c r="AY2148">
        <f t="shared" si="438"/>
        <v>0.52155365963179157</v>
      </c>
      <c r="AZ2148">
        <f t="shared" si="439"/>
        <v>0.98015267175572518</v>
      </c>
      <c r="BA2148">
        <f t="shared" si="440"/>
        <v>2.2006121952291991E-4</v>
      </c>
    </row>
    <row r="2149" spans="1:53" x14ac:dyDescent="0.25">
      <c r="A2149">
        <f>'Preprocessed Data'!A2147</f>
        <v>2</v>
      </c>
      <c r="B2149">
        <f>'Preprocessed Data'!B2147</f>
        <v>62</v>
      </c>
      <c r="C2149">
        <f>'Preprocessed Data'!C2147</f>
        <v>1</v>
      </c>
      <c r="D2149">
        <f>'Preprocessed Data'!D2147</f>
        <v>0</v>
      </c>
      <c r="E2149">
        <f>'Preprocessed Data'!E2147</f>
        <v>1</v>
      </c>
      <c r="F2149">
        <f>'Preprocessed Data'!F2147</f>
        <v>2</v>
      </c>
      <c r="G2149">
        <f>'Preprocessed Data'!G2147</f>
        <v>1</v>
      </c>
      <c r="H2149">
        <f>'Preprocessed Data'!H2147</f>
        <v>203.57</v>
      </c>
      <c r="I2149">
        <f>'Preprocessed Data'!I2147</f>
        <v>29.1</v>
      </c>
      <c r="J2149">
        <f>'Preprocessed Data'!J2147</f>
        <v>4</v>
      </c>
      <c r="K2149" s="10">
        <f>'Preprocessed Data'!K2147</f>
        <v>1</v>
      </c>
      <c r="L2149" s="1">
        <f t="shared" si="430"/>
        <v>0</v>
      </c>
      <c r="M2149" s="11">
        <f t="shared" si="431"/>
        <v>1</v>
      </c>
      <c r="N2149">
        <f t="shared" si="432"/>
        <v>1</v>
      </c>
      <c r="O2149">
        <f t="shared" si="433"/>
        <v>0.62548703173771447</v>
      </c>
      <c r="P2149" s="10">
        <f t="shared" si="434"/>
        <v>0.62548703173771447</v>
      </c>
      <c r="Q2149" s="11">
        <f t="shared" si="435"/>
        <v>0.37451296826228553</v>
      </c>
      <c r="R2149" s="10">
        <f t="shared" si="436"/>
        <v>-0.46922468192364525</v>
      </c>
      <c r="S2149" s="11">
        <f t="shared" si="437"/>
        <v>100</v>
      </c>
      <c r="AT2149">
        <v>1.932849965383111E-2</v>
      </c>
      <c r="AU2149">
        <v>1</v>
      </c>
      <c r="AV2149">
        <v>0</v>
      </c>
      <c r="AW2149">
        <f t="shared" si="441"/>
        <v>2132</v>
      </c>
      <c r="AX2149">
        <f t="shared" si="442"/>
        <v>13</v>
      </c>
      <c r="AY2149">
        <f t="shared" si="438"/>
        <v>0.52132914234396055</v>
      </c>
      <c r="AZ2149">
        <f t="shared" si="439"/>
        <v>0.98015267175572518</v>
      </c>
      <c r="BA2149">
        <f t="shared" si="440"/>
        <v>2.2006121952313756E-4</v>
      </c>
    </row>
    <row r="2150" spans="1:53" x14ac:dyDescent="0.25">
      <c r="A2150">
        <f>'Preprocessed Data'!A2148</f>
        <v>2</v>
      </c>
      <c r="B2150">
        <f>'Preprocessed Data'!B2148</f>
        <v>13</v>
      </c>
      <c r="C2150">
        <f>'Preprocessed Data'!C2148</f>
        <v>0</v>
      </c>
      <c r="D2150">
        <f>'Preprocessed Data'!D2148</f>
        <v>0</v>
      </c>
      <c r="E2150">
        <f>'Preprocessed Data'!E2148</f>
        <v>0</v>
      </c>
      <c r="F2150">
        <f>'Preprocessed Data'!F2148</f>
        <v>1</v>
      </c>
      <c r="G2150">
        <f>'Preprocessed Data'!G2148</f>
        <v>2</v>
      </c>
      <c r="H2150">
        <f>'Preprocessed Data'!H2148</f>
        <v>76.55</v>
      </c>
      <c r="I2150">
        <f>'Preprocessed Data'!I2148</f>
        <v>29.1</v>
      </c>
      <c r="J2150">
        <f>'Preprocessed Data'!J2148</f>
        <v>4</v>
      </c>
      <c r="K2150" s="10">
        <f>'Preprocessed Data'!K2148</f>
        <v>0</v>
      </c>
      <c r="L2150" s="1">
        <f t="shared" si="430"/>
        <v>1</v>
      </c>
      <c r="M2150" s="11">
        <f t="shared" si="431"/>
        <v>1</v>
      </c>
      <c r="N2150">
        <f t="shared" si="432"/>
        <v>0</v>
      </c>
      <c r="O2150">
        <f t="shared" si="433"/>
        <v>2.47515581870404E-3</v>
      </c>
      <c r="P2150" s="10">
        <f t="shared" si="434"/>
        <v>2.47515581870404E-3</v>
      </c>
      <c r="Q2150" s="11">
        <f t="shared" si="435"/>
        <v>0.99752484418129594</v>
      </c>
      <c r="R2150" s="10">
        <f t="shared" si="436"/>
        <v>-2.4782240808644612E-3</v>
      </c>
      <c r="S2150" s="11">
        <f t="shared" si="437"/>
        <v>100</v>
      </c>
      <c r="AT2150">
        <v>1.932991260001209E-2</v>
      </c>
      <c r="AU2150">
        <v>1</v>
      </c>
      <c r="AV2150">
        <v>0</v>
      </c>
      <c r="AW2150">
        <f t="shared" si="441"/>
        <v>2133</v>
      </c>
      <c r="AX2150">
        <f t="shared" si="442"/>
        <v>13</v>
      </c>
      <c r="AY2150">
        <f t="shared" si="438"/>
        <v>0.52110462505612931</v>
      </c>
      <c r="AZ2150">
        <f t="shared" si="439"/>
        <v>0.98015267175572518</v>
      </c>
      <c r="BA2150">
        <f t="shared" si="440"/>
        <v>2.2006121952302874E-4</v>
      </c>
    </row>
    <row r="2151" spans="1:53" x14ac:dyDescent="0.25">
      <c r="A2151">
        <f>'Preprocessed Data'!A2149</f>
        <v>1</v>
      </c>
      <c r="B2151">
        <f>'Preprocessed Data'!B2149</f>
        <v>66</v>
      </c>
      <c r="C2151">
        <f>'Preprocessed Data'!C2149</f>
        <v>0</v>
      </c>
      <c r="D2151">
        <f>'Preprocessed Data'!D2149</f>
        <v>0</v>
      </c>
      <c r="E2151">
        <f>'Preprocessed Data'!E2149</f>
        <v>1</v>
      </c>
      <c r="F2151">
        <f>'Preprocessed Data'!F2149</f>
        <v>4</v>
      </c>
      <c r="G2151">
        <f>'Preprocessed Data'!G2149</f>
        <v>1</v>
      </c>
      <c r="H2151">
        <f>'Preprocessed Data'!H2149</f>
        <v>88.83</v>
      </c>
      <c r="I2151">
        <f>'Preprocessed Data'!I2149</f>
        <v>29.1</v>
      </c>
      <c r="J2151">
        <f>'Preprocessed Data'!J2149</f>
        <v>4</v>
      </c>
      <c r="K2151" s="10">
        <f>'Preprocessed Data'!K2149</f>
        <v>0</v>
      </c>
      <c r="L2151" s="1">
        <f t="shared" si="430"/>
        <v>1</v>
      </c>
      <c r="M2151" s="11">
        <f t="shared" si="431"/>
        <v>1</v>
      </c>
      <c r="N2151">
        <f t="shared" si="432"/>
        <v>0</v>
      </c>
      <c r="O2151">
        <f t="shared" si="433"/>
        <v>7.2022814134716923E-2</v>
      </c>
      <c r="P2151" s="10">
        <f t="shared" si="434"/>
        <v>7.2022814134716923E-2</v>
      </c>
      <c r="Q2151" s="11">
        <f t="shared" si="435"/>
        <v>0.92797718586528311</v>
      </c>
      <c r="R2151" s="10">
        <f t="shared" si="436"/>
        <v>-7.4748130695026005E-2</v>
      </c>
      <c r="S2151" s="11">
        <f t="shared" si="437"/>
        <v>100</v>
      </c>
      <c r="AT2151">
        <v>1.9332086137103122E-2</v>
      </c>
      <c r="AU2151">
        <v>1</v>
      </c>
      <c r="AV2151">
        <v>0</v>
      </c>
      <c r="AW2151">
        <f t="shared" si="441"/>
        <v>2134</v>
      </c>
      <c r="AX2151">
        <f t="shared" si="442"/>
        <v>13</v>
      </c>
      <c r="AY2151">
        <f t="shared" si="438"/>
        <v>0.52088010776829818</v>
      </c>
      <c r="AZ2151">
        <f t="shared" si="439"/>
        <v>0.98015267175572518</v>
      </c>
      <c r="BA2151">
        <f t="shared" si="440"/>
        <v>2.2006121952302874E-4</v>
      </c>
    </row>
    <row r="2152" spans="1:53" x14ac:dyDescent="0.25">
      <c r="A2152">
        <f>'Preprocessed Data'!A2150</f>
        <v>2</v>
      </c>
      <c r="B2152">
        <f>'Preprocessed Data'!B2150</f>
        <v>78</v>
      </c>
      <c r="C2152">
        <f>'Preprocessed Data'!C2150</f>
        <v>1</v>
      </c>
      <c r="D2152">
        <f>'Preprocessed Data'!D2150</f>
        <v>0</v>
      </c>
      <c r="E2152">
        <f>'Preprocessed Data'!E2150</f>
        <v>0</v>
      </c>
      <c r="F2152">
        <f>'Preprocessed Data'!F2150</f>
        <v>5</v>
      </c>
      <c r="G2152">
        <f>'Preprocessed Data'!G2150</f>
        <v>1</v>
      </c>
      <c r="H2152">
        <f>'Preprocessed Data'!H2150</f>
        <v>198.12</v>
      </c>
      <c r="I2152">
        <f>'Preprocessed Data'!I2150</f>
        <v>29.1</v>
      </c>
      <c r="J2152">
        <f>'Preprocessed Data'!J2150</f>
        <v>2</v>
      </c>
      <c r="K2152" s="10">
        <f>'Preprocessed Data'!K2150</f>
        <v>1</v>
      </c>
      <c r="L2152" s="1">
        <f t="shared" si="430"/>
        <v>0</v>
      </c>
      <c r="M2152" s="11">
        <f t="shared" si="431"/>
        <v>1</v>
      </c>
      <c r="N2152">
        <f t="shared" si="432"/>
        <v>1</v>
      </c>
      <c r="O2152">
        <f t="shared" si="433"/>
        <v>0.8186153783097383</v>
      </c>
      <c r="P2152" s="10">
        <f t="shared" si="434"/>
        <v>0.8186153783097383</v>
      </c>
      <c r="Q2152" s="11">
        <f t="shared" si="435"/>
        <v>0.1813846216902617</v>
      </c>
      <c r="R2152" s="10">
        <f t="shared" si="436"/>
        <v>-0.20014092899017843</v>
      </c>
      <c r="S2152" s="11">
        <f t="shared" si="437"/>
        <v>100</v>
      </c>
      <c r="AT2152">
        <v>1.9337827994697295E-2</v>
      </c>
      <c r="AU2152">
        <v>1</v>
      </c>
      <c r="AV2152">
        <v>0</v>
      </c>
      <c r="AW2152">
        <f t="shared" si="441"/>
        <v>2135</v>
      </c>
      <c r="AX2152">
        <f t="shared" si="442"/>
        <v>13</v>
      </c>
      <c r="AY2152">
        <f t="shared" si="438"/>
        <v>0.52065559048046706</v>
      </c>
      <c r="AZ2152">
        <f t="shared" si="439"/>
        <v>0.98015267175572518</v>
      </c>
      <c r="BA2152">
        <f t="shared" si="440"/>
        <v>2.2006121952313756E-4</v>
      </c>
    </row>
    <row r="2153" spans="1:53" x14ac:dyDescent="0.25">
      <c r="A2153">
        <f>'Preprocessed Data'!A2151</f>
        <v>2</v>
      </c>
      <c r="B2153">
        <f>'Preprocessed Data'!B2151</f>
        <v>31</v>
      </c>
      <c r="C2153">
        <f>'Preprocessed Data'!C2151</f>
        <v>0</v>
      </c>
      <c r="D2153">
        <f>'Preprocessed Data'!D2151</f>
        <v>0</v>
      </c>
      <c r="E2153">
        <f>'Preprocessed Data'!E2151</f>
        <v>1</v>
      </c>
      <c r="F2153">
        <f>'Preprocessed Data'!F2151</f>
        <v>4</v>
      </c>
      <c r="G2153">
        <f>'Preprocessed Data'!G2151</f>
        <v>1</v>
      </c>
      <c r="H2153">
        <f>'Preprocessed Data'!H2151</f>
        <v>75.819999999999993</v>
      </c>
      <c r="I2153">
        <f>'Preprocessed Data'!I2151</f>
        <v>29.1</v>
      </c>
      <c r="J2153">
        <f>'Preprocessed Data'!J2151</f>
        <v>2</v>
      </c>
      <c r="K2153" s="10">
        <f>'Preprocessed Data'!K2151</f>
        <v>0</v>
      </c>
      <c r="L2153" s="1">
        <f t="shared" si="430"/>
        <v>1</v>
      </c>
      <c r="M2153" s="11">
        <f t="shared" si="431"/>
        <v>1</v>
      </c>
      <c r="N2153">
        <f t="shared" si="432"/>
        <v>0</v>
      </c>
      <c r="O2153">
        <f t="shared" si="433"/>
        <v>6.8878143047019225E-3</v>
      </c>
      <c r="P2153" s="10">
        <f t="shared" si="434"/>
        <v>6.8878143047019225E-3</v>
      </c>
      <c r="Q2153" s="11">
        <f t="shared" si="435"/>
        <v>0.99311218569529802</v>
      </c>
      <c r="R2153" s="10">
        <f t="shared" si="436"/>
        <v>-6.9116447873169866E-3</v>
      </c>
      <c r="S2153" s="11">
        <f t="shared" si="437"/>
        <v>100</v>
      </c>
      <c r="AT2153">
        <v>1.9356023951297117E-2</v>
      </c>
      <c r="AU2153">
        <v>1</v>
      </c>
      <c r="AV2153">
        <v>0</v>
      </c>
      <c r="AW2153">
        <f t="shared" si="441"/>
        <v>2136</v>
      </c>
      <c r="AX2153">
        <f t="shared" si="442"/>
        <v>13</v>
      </c>
      <c r="AY2153">
        <f t="shared" si="438"/>
        <v>0.52043107319263582</v>
      </c>
      <c r="AZ2153">
        <f t="shared" si="439"/>
        <v>0.98015267175572518</v>
      </c>
      <c r="BA2153">
        <f t="shared" si="440"/>
        <v>2.2006121952302874E-4</v>
      </c>
    </row>
    <row r="2154" spans="1:53" x14ac:dyDescent="0.25">
      <c r="A2154">
        <f>'Preprocessed Data'!A2152</f>
        <v>2</v>
      </c>
      <c r="B2154">
        <f>'Preprocessed Data'!B2152</f>
        <v>43</v>
      </c>
      <c r="C2154">
        <f>'Preprocessed Data'!C2152</f>
        <v>0</v>
      </c>
      <c r="D2154">
        <f>'Preprocessed Data'!D2152</f>
        <v>0</v>
      </c>
      <c r="E2154">
        <f>'Preprocessed Data'!E2152</f>
        <v>1</v>
      </c>
      <c r="F2154">
        <f>'Preprocessed Data'!F2152</f>
        <v>4</v>
      </c>
      <c r="G2154">
        <f>'Preprocessed Data'!G2152</f>
        <v>1</v>
      </c>
      <c r="H2154">
        <f>'Preprocessed Data'!H2152</f>
        <v>82.57</v>
      </c>
      <c r="I2154">
        <f>'Preprocessed Data'!I2152</f>
        <v>29.1</v>
      </c>
      <c r="J2154">
        <f>'Preprocessed Data'!J2152</f>
        <v>2</v>
      </c>
      <c r="K2154" s="10">
        <f>'Preprocessed Data'!K2152</f>
        <v>0</v>
      </c>
      <c r="L2154" s="1">
        <f t="shared" si="430"/>
        <v>1</v>
      </c>
      <c r="M2154" s="11">
        <f t="shared" si="431"/>
        <v>1</v>
      </c>
      <c r="N2154">
        <f t="shared" si="432"/>
        <v>0</v>
      </c>
      <c r="O2154">
        <f t="shared" si="433"/>
        <v>1.4972605635162204E-2</v>
      </c>
      <c r="P2154" s="10">
        <f t="shared" si="434"/>
        <v>1.4972605635162204E-2</v>
      </c>
      <c r="Q2154" s="11">
        <f t="shared" si="435"/>
        <v>0.98502739436483777</v>
      </c>
      <c r="R2154" s="10">
        <f t="shared" si="436"/>
        <v>-1.5085826658875453E-2</v>
      </c>
      <c r="S2154" s="11">
        <f t="shared" si="437"/>
        <v>100</v>
      </c>
      <c r="AT2154">
        <v>1.9426837073477254E-2</v>
      </c>
      <c r="AU2154">
        <v>1</v>
      </c>
      <c r="AV2154">
        <v>0</v>
      </c>
      <c r="AW2154">
        <f t="shared" si="441"/>
        <v>2137</v>
      </c>
      <c r="AX2154">
        <f t="shared" si="442"/>
        <v>13</v>
      </c>
      <c r="AY2154">
        <f t="shared" si="438"/>
        <v>0.52020655590480469</v>
      </c>
      <c r="AZ2154">
        <f t="shared" si="439"/>
        <v>0.98015267175572518</v>
      </c>
      <c r="BA2154">
        <f t="shared" si="440"/>
        <v>2.2006121952302874E-4</v>
      </c>
    </row>
    <row r="2155" spans="1:53" x14ac:dyDescent="0.25">
      <c r="A2155">
        <f>'Preprocessed Data'!A2153</f>
        <v>1</v>
      </c>
      <c r="B2155">
        <f>'Preprocessed Data'!B2153</f>
        <v>57</v>
      </c>
      <c r="C2155">
        <f>'Preprocessed Data'!C2153</f>
        <v>0</v>
      </c>
      <c r="D2155">
        <f>'Preprocessed Data'!D2153</f>
        <v>0</v>
      </c>
      <c r="E2155">
        <f>'Preprocessed Data'!E2153</f>
        <v>1</v>
      </c>
      <c r="F2155">
        <f>'Preprocessed Data'!F2153</f>
        <v>5</v>
      </c>
      <c r="G2155">
        <f>'Preprocessed Data'!G2153</f>
        <v>2</v>
      </c>
      <c r="H2155">
        <f>'Preprocessed Data'!H2153</f>
        <v>134.76</v>
      </c>
      <c r="I2155">
        <f>'Preprocessed Data'!I2153</f>
        <v>29.1</v>
      </c>
      <c r="J2155">
        <f>'Preprocessed Data'!J2153</f>
        <v>4</v>
      </c>
      <c r="K2155" s="10">
        <f>'Preprocessed Data'!K2153</f>
        <v>0</v>
      </c>
      <c r="L2155" s="1">
        <f t="shared" si="430"/>
        <v>1</v>
      </c>
      <c r="M2155" s="11">
        <f t="shared" si="431"/>
        <v>1</v>
      </c>
      <c r="N2155">
        <f t="shared" si="432"/>
        <v>0</v>
      </c>
      <c r="O2155">
        <f t="shared" si="433"/>
        <v>0.15404768143153827</v>
      </c>
      <c r="P2155" s="10">
        <f t="shared" si="434"/>
        <v>0.15404768143153827</v>
      </c>
      <c r="Q2155" s="11">
        <f t="shared" si="435"/>
        <v>0.84595231856846176</v>
      </c>
      <c r="R2155" s="10">
        <f t="shared" si="436"/>
        <v>-0.16729228199444338</v>
      </c>
      <c r="S2155" s="11">
        <f t="shared" si="437"/>
        <v>100</v>
      </c>
      <c r="AT2155">
        <v>1.9434923089082869E-2</v>
      </c>
      <c r="AU2155">
        <v>1</v>
      </c>
      <c r="AV2155">
        <v>0</v>
      </c>
      <c r="AW2155">
        <f t="shared" si="441"/>
        <v>2138</v>
      </c>
      <c r="AX2155">
        <f t="shared" si="442"/>
        <v>13</v>
      </c>
      <c r="AY2155">
        <f t="shared" si="438"/>
        <v>0.51998203861697356</v>
      </c>
      <c r="AZ2155">
        <f t="shared" si="439"/>
        <v>0.98015267175572518</v>
      </c>
      <c r="BA2155">
        <f t="shared" si="440"/>
        <v>2.2006121952313756E-4</v>
      </c>
    </row>
    <row r="2156" spans="1:53" x14ac:dyDescent="0.25">
      <c r="A2156">
        <f>'Preprocessed Data'!A2154</f>
        <v>2</v>
      </c>
      <c r="B2156">
        <f>'Preprocessed Data'!B2154</f>
        <v>37</v>
      </c>
      <c r="C2156">
        <f>'Preprocessed Data'!C2154</f>
        <v>0</v>
      </c>
      <c r="D2156">
        <f>'Preprocessed Data'!D2154</f>
        <v>0</v>
      </c>
      <c r="E2156">
        <f>'Preprocessed Data'!E2154</f>
        <v>0</v>
      </c>
      <c r="F2156">
        <f>'Preprocessed Data'!F2154</f>
        <v>4</v>
      </c>
      <c r="G2156">
        <f>'Preprocessed Data'!G2154</f>
        <v>1</v>
      </c>
      <c r="H2156">
        <f>'Preprocessed Data'!H2154</f>
        <v>112.02</v>
      </c>
      <c r="I2156">
        <f>'Preprocessed Data'!I2154</f>
        <v>29.1</v>
      </c>
      <c r="J2156">
        <f>'Preprocessed Data'!J2154</f>
        <v>4</v>
      </c>
      <c r="K2156" s="10">
        <f>'Preprocessed Data'!K2154</f>
        <v>0</v>
      </c>
      <c r="L2156" s="1">
        <f t="shared" si="430"/>
        <v>1</v>
      </c>
      <c r="M2156" s="11">
        <f t="shared" si="431"/>
        <v>1</v>
      </c>
      <c r="N2156">
        <f t="shared" si="432"/>
        <v>0</v>
      </c>
      <c r="O2156">
        <f t="shared" si="433"/>
        <v>2.6201961178562997E-2</v>
      </c>
      <c r="P2156" s="10">
        <f t="shared" si="434"/>
        <v>2.6201961178562997E-2</v>
      </c>
      <c r="Q2156" s="11">
        <f t="shared" si="435"/>
        <v>0.97379803882143701</v>
      </c>
      <c r="R2156" s="10">
        <f t="shared" si="436"/>
        <v>-2.6551349179457499E-2</v>
      </c>
      <c r="S2156" s="11">
        <f t="shared" si="437"/>
        <v>100</v>
      </c>
      <c r="AT2156">
        <v>1.949992557838651E-2</v>
      </c>
      <c r="AU2156">
        <v>1</v>
      </c>
      <c r="AV2156">
        <v>0</v>
      </c>
      <c r="AW2156">
        <f t="shared" si="441"/>
        <v>2139</v>
      </c>
      <c r="AX2156">
        <f t="shared" si="442"/>
        <v>13</v>
      </c>
      <c r="AY2156">
        <f t="shared" si="438"/>
        <v>0.51975752132914232</v>
      </c>
      <c r="AZ2156">
        <f t="shared" si="439"/>
        <v>0.98015267175572518</v>
      </c>
      <c r="BA2156">
        <f t="shared" si="440"/>
        <v>2.2006121952302874E-4</v>
      </c>
    </row>
    <row r="2157" spans="1:53" x14ac:dyDescent="0.25">
      <c r="A2157">
        <f>'Preprocessed Data'!A2155</f>
        <v>2</v>
      </c>
      <c r="B2157">
        <f>'Preprocessed Data'!B2155</f>
        <v>71</v>
      </c>
      <c r="C2157">
        <f>'Preprocessed Data'!C2155</f>
        <v>1</v>
      </c>
      <c r="D2157">
        <f>'Preprocessed Data'!D2155</f>
        <v>0</v>
      </c>
      <c r="E2157">
        <f>'Preprocessed Data'!E2155</f>
        <v>1</v>
      </c>
      <c r="F2157">
        <f>'Preprocessed Data'!F2155</f>
        <v>4</v>
      </c>
      <c r="G2157">
        <f>'Preprocessed Data'!G2155</f>
        <v>1</v>
      </c>
      <c r="H2157">
        <f>'Preprocessed Data'!H2155</f>
        <v>105.72</v>
      </c>
      <c r="I2157">
        <f>'Preprocessed Data'!I2155</f>
        <v>29.1</v>
      </c>
      <c r="J2157">
        <f>'Preprocessed Data'!J2155</f>
        <v>1</v>
      </c>
      <c r="K2157" s="10">
        <f>'Preprocessed Data'!K2155</f>
        <v>0</v>
      </c>
      <c r="L2157" s="1">
        <f t="shared" si="430"/>
        <v>1</v>
      </c>
      <c r="M2157" s="11">
        <f t="shared" si="431"/>
        <v>1</v>
      </c>
      <c r="N2157">
        <f t="shared" si="432"/>
        <v>0</v>
      </c>
      <c r="O2157">
        <f t="shared" si="433"/>
        <v>0.19145245997662289</v>
      </c>
      <c r="P2157" s="10">
        <f t="shared" si="434"/>
        <v>0.19145245997662289</v>
      </c>
      <c r="Q2157" s="11">
        <f t="shared" si="435"/>
        <v>0.80854754002337714</v>
      </c>
      <c r="R2157" s="10">
        <f t="shared" si="436"/>
        <v>-0.2125158014173581</v>
      </c>
      <c r="S2157" s="11">
        <f t="shared" si="437"/>
        <v>100</v>
      </c>
      <c r="AT2157">
        <v>1.950973437165868E-2</v>
      </c>
      <c r="AU2157">
        <v>1</v>
      </c>
      <c r="AV2157">
        <v>0</v>
      </c>
      <c r="AW2157">
        <f t="shared" si="441"/>
        <v>2140</v>
      </c>
      <c r="AX2157">
        <f t="shared" si="442"/>
        <v>13</v>
      </c>
      <c r="AY2157">
        <f t="shared" si="438"/>
        <v>0.5195330040413112</v>
      </c>
      <c r="AZ2157">
        <f t="shared" si="439"/>
        <v>0.98015267175572518</v>
      </c>
      <c r="BA2157">
        <f t="shared" si="440"/>
        <v>2.2006121952302874E-4</v>
      </c>
    </row>
    <row r="2158" spans="1:53" x14ac:dyDescent="0.25">
      <c r="A2158">
        <f>'Preprocessed Data'!A2156</f>
        <v>1</v>
      </c>
      <c r="B2158">
        <f>'Preprocessed Data'!B2156</f>
        <v>54</v>
      </c>
      <c r="C2158">
        <f>'Preprocessed Data'!C2156</f>
        <v>0</v>
      </c>
      <c r="D2158">
        <f>'Preprocessed Data'!D2156</f>
        <v>0</v>
      </c>
      <c r="E2158">
        <f>'Preprocessed Data'!E2156</f>
        <v>1</v>
      </c>
      <c r="F2158">
        <f>'Preprocessed Data'!F2156</f>
        <v>4</v>
      </c>
      <c r="G2158">
        <f>'Preprocessed Data'!G2156</f>
        <v>2</v>
      </c>
      <c r="H2158">
        <f>'Preprocessed Data'!H2156</f>
        <v>111.37</v>
      </c>
      <c r="I2158">
        <f>'Preprocessed Data'!I2156</f>
        <v>29.1</v>
      </c>
      <c r="J2158">
        <f>'Preprocessed Data'!J2156</f>
        <v>1</v>
      </c>
      <c r="K2158" s="10">
        <f>'Preprocessed Data'!K2156</f>
        <v>0</v>
      </c>
      <c r="L2158" s="1">
        <f t="shared" si="430"/>
        <v>1</v>
      </c>
      <c r="M2158" s="11">
        <f t="shared" si="431"/>
        <v>1</v>
      </c>
      <c r="N2158">
        <f t="shared" si="432"/>
        <v>0</v>
      </c>
      <c r="O2158">
        <f t="shared" si="433"/>
        <v>6.9784547659862931E-2</v>
      </c>
      <c r="P2158" s="10">
        <f t="shared" si="434"/>
        <v>6.9784547659862931E-2</v>
      </c>
      <c r="Q2158" s="11">
        <f t="shared" si="435"/>
        <v>0.93021545234013703</v>
      </c>
      <c r="R2158" s="10">
        <f t="shared" si="436"/>
        <v>-7.2339050483053668E-2</v>
      </c>
      <c r="S2158" s="11">
        <f t="shared" si="437"/>
        <v>100</v>
      </c>
      <c r="AT2158">
        <v>1.952471663094275E-2</v>
      </c>
      <c r="AU2158">
        <v>1</v>
      </c>
      <c r="AV2158">
        <v>0</v>
      </c>
      <c r="AW2158">
        <f t="shared" si="441"/>
        <v>2141</v>
      </c>
      <c r="AX2158">
        <f t="shared" si="442"/>
        <v>13</v>
      </c>
      <c r="AY2158">
        <f t="shared" si="438"/>
        <v>0.51930848675348007</v>
      </c>
      <c r="AZ2158">
        <f t="shared" si="439"/>
        <v>0.98015267175572518</v>
      </c>
      <c r="BA2158">
        <f t="shared" si="440"/>
        <v>2.2006121952313756E-4</v>
      </c>
    </row>
    <row r="2159" spans="1:53" x14ac:dyDescent="0.25">
      <c r="A2159">
        <f>'Preprocessed Data'!A2157</f>
        <v>1</v>
      </c>
      <c r="B2159">
        <f>'Preprocessed Data'!B2157</f>
        <v>81</v>
      </c>
      <c r="C2159">
        <f>'Preprocessed Data'!C2157</f>
        <v>0</v>
      </c>
      <c r="D2159">
        <f>'Preprocessed Data'!D2157</f>
        <v>0</v>
      </c>
      <c r="E2159">
        <f>'Preprocessed Data'!E2157</f>
        <v>1</v>
      </c>
      <c r="F2159">
        <f>'Preprocessed Data'!F2157</f>
        <v>4</v>
      </c>
      <c r="G2159">
        <f>'Preprocessed Data'!G2157</f>
        <v>2</v>
      </c>
      <c r="H2159">
        <f>'Preprocessed Data'!H2157</f>
        <v>186.21</v>
      </c>
      <c r="I2159">
        <f>'Preprocessed Data'!I2157</f>
        <v>29</v>
      </c>
      <c r="J2159">
        <f>'Preprocessed Data'!J2157</f>
        <v>1</v>
      </c>
      <c r="K2159" s="10">
        <f>'Preprocessed Data'!K2157</f>
        <v>1</v>
      </c>
      <c r="L2159" s="1">
        <f t="shared" si="430"/>
        <v>0</v>
      </c>
      <c r="M2159" s="11">
        <f t="shared" si="431"/>
        <v>1</v>
      </c>
      <c r="N2159">
        <f t="shared" si="432"/>
        <v>1</v>
      </c>
      <c r="O2159">
        <f t="shared" si="433"/>
        <v>0.67276514167490509</v>
      </c>
      <c r="P2159" s="10">
        <f t="shared" si="434"/>
        <v>0.67276514167490509</v>
      </c>
      <c r="Q2159" s="11">
        <f t="shared" si="435"/>
        <v>0.32723485832509491</v>
      </c>
      <c r="R2159" s="10">
        <f t="shared" si="436"/>
        <v>-0.39635898249365059</v>
      </c>
      <c r="S2159" s="11">
        <f t="shared" si="437"/>
        <v>100</v>
      </c>
      <c r="AT2159">
        <v>1.9550928421008629E-2</v>
      </c>
      <c r="AU2159">
        <v>1</v>
      </c>
      <c r="AV2159">
        <v>0</v>
      </c>
      <c r="AW2159">
        <f t="shared" si="441"/>
        <v>2142</v>
      </c>
      <c r="AX2159">
        <f t="shared" si="442"/>
        <v>13</v>
      </c>
      <c r="AY2159">
        <f t="shared" si="438"/>
        <v>0.51908396946564883</v>
      </c>
      <c r="AZ2159">
        <f t="shared" si="439"/>
        <v>0.98015267175572518</v>
      </c>
      <c r="BA2159">
        <f t="shared" si="440"/>
        <v>2.2006121952302874E-4</v>
      </c>
    </row>
    <row r="2160" spans="1:53" x14ac:dyDescent="0.25">
      <c r="A2160">
        <f>'Preprocessed Data'!A2158</f>
        <v>1</v>
      </c>
      <c r="B2160">
        <f>'Preprocessed Data'!B2158</f>
        <v>82</v>
      </c>
      <c r="C2160">
        <f>'Preprocessed Data'!C2158</f>
        <v>0</v>
      </c>
      <c r="D2160">
        <f>'Preprocessed Data'!D2158</f>
        <v>0</v>
      </c>
      <c r="E2160">
        <f>'Preprocessed Data'!E2158</f>
        <v>1</v>
      </c>
      <c r="F2160">
        <f>'Preprocessed Data'!F2158</f>
        <v>2</v>
      </c>
      <c r="G2160">
        <f>'Preprocessed Data'!G2158</f>
        <v>2</v>
      </c>
      <c r="H2160">
        <f>'Preprocessed Data'!H2158</f>
        <v>200.59</v>
      </c>
      <c r="I2160">
        <f>'Preprocessed Data'!I2158</f>
        <v>29</v>
      </c>
      <c r="J2160">
        <f>'Preprocessed Data'!J2158</f>
        <v>1</v>
      </c>
      <c r="K2160" s="10">
        <f>'Preprocessed Data'!K2158</f>
        <v>1</v>
      </c>
      <c r="L2160" s="1">
        <f t="shared" si="430"/>
        <v>0</v>
      </c>
      <c r="M2160" s="11">
        <f t="shared" si="431"/>
        <v>1</v>
      </c>
      <c r="N2160">
        <f t="shared" si="432"/>
        <v>1</v>
      </c>
      <c r="O2160">
        <f t="shared" si="433"/>
        <v>0.72498574202677335</v>
      </c>
      <c r="P2160" s="10">
        <f t="shared" si="434"/>
        <v>0.72498574202677335</v>
      </c>
      <c r="Q2160" s="11">
        <f t="shared" si="435"/>
        <v>0.27501425797322665</v>
      </c>
      <c r="R2160" s="10">
        <f t="shared" si="436"/>
        <v>-0.32160329049081171</v>
      </c>
      <c r="S2160" s="11">
        <f t="shared" si="437"/>
        <v>100</v>
      </c>
      <c r="AT2160">
        <v>1.95658708905221E-2</v>
      </c>
      <c r="AU2160">
        <v>1</v>
      </c>
      <c r="AV2160">
        <v>0</v>
      </c>
      <c r="AW2160">
        <f t="shared" si="441"/>
        <v>2143</v>
      </c>
      <c r="AX2160">
        <f t="shared" si="442"/>
        <v>13</v>
      </c>
      <c r="AY2160">
        <f t="shared" si="438"/>
        <v>0.5188594521778177</v>
      </c>
      <c r="AZ2160">
        <f t="shared" si="439"/>
        <v>0.98015267175572518</v>
      </c>
      <c r="BA2160">
        <f t="shared" si="440"/>
        <v>2.2006121952302874E-4</v>
      </c>
    </row>
    <row r="2161" spans="1:53" x14ac:dyDescent="0.25">
      <c r="A2161">
        <f>'Preprocessed Data'!A2159</f>
        <v>2</v>
      </c>
      <c r="B2161">
        <f>'Preprocessed Data'!B2159</f>
        <v>24</v>
      </c>
      <c r="C2161">
        <f>'Preprocessed Data'!C2159</f>
        <v>0</v>
      </c>
      <c r="D2161">
        <f>'Preprocessed Data'!D2159</f>
        <v>0</v>
      </c>
      <c r="E2161">
        <f>'Preprocessed Data'!E2159</f>
        <v>1</v>
      </c>
      <c r="F2161">
        <f>'Preprocessed Data'!F2159</f>
        <v>4</v>
      </c>
      <c r="G2161">
        <f>'Preprocessed Data'!G2159</f>
        <v>2</v>
      </c>
      <c r="H2161">
        <f>'Preprocessed Data'!H2159</f>
        <v>75.23</v>
      </c>
      <c r="I2161">
        <f>'Preprocessed Data'!I2159</f>
        <v>29</v>
      </c>
      <c r="J2161">
        <f>'Preprocessed Data'!J2159</f>
        <v>2</v>
      </c>
      <c r="K2161" s="10">
        <f>'Preprocessed Data'!K2159</f>
        <v>0</v>
      </c>
      <c r="L2161" s="1">
        <f t="shared" si="430"/>
        <v>1</v>
      </c>
      <c r="M2161" s="11">
        <f t="shared" si="431"/>
        <v>1</v>
      </c>
      <c r="N2161">
        <f t="shared" si="432"/>
        <v>0</v>
      </c>
      <c r="O2161">
        <f t="shared" si="433"/>
        <v>4.8332616891359134E-3</v>
      </c>
      <c r="P2161" s="10">
        <f t="shared" si="434"/>
        <v>4.8332616891359134E-3</v>
      </c>
      <c r="Q2161" s="11">
        <f t="shared" si="435"/>
        <v>0.99516673831086411</v>
      </c>
      <c r="R2161" s="10">
        <f t="shared" si="436"/>
        <v>-4.8449796710426764E-3</v>
      </c>
      <c r="S2161" s="11">
        <f t="shared" si="437"/>
        <v>100</v>
      </c>
      <c r="AT2161">
        <v>1.9591410054422068E-2</v>
      </c>
      <c r="AU2161">
        <v>1</v>
      </c>
      <c r="AV2161">
        <v>0</v>
      </c>
      <c r="AW2161">
        <f t="shared" si="441"/>
        <v>2144</v>
      </c>
      <c r="AX2161">
        <f t="shared" si="442"/>
        <v>13</v>
      </c>
      <c r="AY2161">
        <f t="shared" si="438"/>
        <v>0.51863493488998658</v>
      </c>
      <c r="AZ2161">
        <f t="shared" si="439"/>
        <v>0.98015267175572518</v>
      </c>
      <c r="BA2161">
        <f t="shared" si="440"/>
        <v>2.2006121952313756E-4</v>
      </c>
    </row>
    <row r="2162" spans="1:53" x14ac:dyDescent="0.25">
      <c r="A2162">
        <f>'Preprocessed Data'!A2160</f>
        <v>2</v>
      </c>
      <c r="B2162">
        <f>'Preprocessed Data'!B2160</f>
        <v>55</v>
      </c>
      <c r="C2162">
        <f>'Preprocessed Data'!C2160</f>
        <v>0</v>
      </c>
      <c r="D2162">
        <f>'Preprocessed Data'!D2160</f>
        <v>0</v>
      </c>
      <c r="E2162">
        <f>'Preprocessed Data'!E2160</f>
        <v>1</v>
      </c>
      <c r="F2162">
        <f>'Preprocessed Data'!F2160</f>
        <v>4</v>
      </c>
      <c r="G2162">
        <f>'Preprocessed Data'!G2160</f>
        <v>2</v>
      </c>
      <c r="H2162">
        <f>'Preprocessed Data'!H2160</f>
        <v>118.82</v>
      </c>
      <c r="I2162">
        <f>'Preprocessed Data'!I2160</f>
        <v>29</v>
      </c>
      <c r="J2162">
        <f>'Preprocessed Data'!J2160</f>
        <v>1</v>
      </c>
      <c r="K2162" s="10">
        <f>'Preprocessed Data'!K2160</f>
        <v>0</v>
      </c>
      <c r="L2162" s="1">
        <f t="shared" si="430"/>
        <v>1</v>
      </c>
      <c r="M2162" s="11">
        <f t="shared" si="431"/>
        <v>1</v>
      </c>
      <c r="N2162">
        <f t="shared" si="432"/>
        <v>0</v>
      </c>
      <c r="O2162">
        <f t="shared" si="433"/>
        <v>6.7176136285615876E-2</v>
      </c>
      <c r="P2162" s="10">
        <f t="shared" si="434"/>
        <v>6.7176136285615876E-2</v>
      </c>
      <c r="Q2162" s="11">
        <f t="shared" si="435"/>
        <v>0.93282386371438408</v>
      </c>
      <c r="R2162" s="10">
        <f t="shared" si="436"/>
        <v>-6.9538880828943037E-2</v>
      </c>
      <c r="S2162" s="11">
        <f t="shared" si="437"/>
        <v>100</v>
      </c>
      <c r="AT2162">
        <v>1.9602209017554245E-2</v>
      </c>
      <c r="AU2162">
        <v>1</v>
      </c>
      <c r="AV2162">
        <v>0</v>
      </c>
      <c r="AW2162">
        <f t="shared" si="441"/>
        <v>2145</v>
      </c>
      <c r="AX2162">
        <f t="shared" si="442"/>
        <v>13</v>
      </c>
      <c r="AY2162">
        <f t="shared" si="438"/>
        <v>0.51841041760215534</v>
      </c>
      <c r="AZ2162">
        <f t="shared" si="439"/>
        <v>0.98015267175572518</v>
      </c>
      <c r="BA2162">
        <f t="shared" si="440"/>
        <v>2.2006121952302874E-4</v>
      </c>
    </row>
    <row r="2163" spans="1:53" x14ac:dyDescent="0.25">
      <c r="A2163">
        <f>'Preprocessed Data'!A2161</f>
        <v>2</v>
      </c>
      <c r="B2163">
        <f>'Preprocessed Data'!B2161</f>
        <v>58</v>
      </c>
      <c r="C2163">
        <f>'Preprocessed Data'!C2161</f>
        <v>0</v>
      </c>
      <c r="D2163">
        <f>'Preprocessed Data'!D2161</f>
        <v>0</v>
      </c>
      <c r="E2163">
        <f>'Preprocessed Data'!E2161</f>
        <v>1</v>
      </c>
      <c r="F2163">
        <f>'Preprocessed Data'!F2161</f>
        <v>4</v>
      </c>
      <c r="G2163">
        <f>'Preprocessed Data'!G2161</f>
        <v>2</v>
      </c>
      <c r="H2163">
        <f>'Preprocessed Data'!H2161</f>
        <v>76.989999999999995</v>
      </c>
      <c r="I2163">
        <f>'Preprocessed Data'!I2161</f>
        <v>29</v>
      </c>
      <c r="J2163">
        <f>'Preprocessed Data'!J2161</f>
        <v>2</v>
      </c>
      <c r="K2163" s="10">
        <f>'Preprocessed Data'!K2161</f>
        <v>0</v>
      </c>
      <c r="L2163" s="1">
        <f t="shared" si="430"/>
        <v>1</v>
      </c>
      <c r="M2163" s="11">
        <f t="shared" si="431"/>
        <v>1</v>
      </c>
      <c r="N2163">
        <f t="shared" si="432"/>
        <v>0</v>
      </c>
      <c r="O2163">
        <f t="shared" si="433"/>
        <v>2.7737160742899853E-2</v>
      </c>
      <c r="P2163" s="10">
        <f t="shared" si="434"/>
        <v>2.7737160742899853E-2</v>
      </c>
      <c r="Q2163" s="11">
        <f t="shared" si="435"/>
        <v>0.97226283925710011</v>
      </c>
      <c r="R2163" s="10">
        <f t="shared" si="436"/>
        <v>-2.8129100317763989E-2</v>
      </c>
      <c r="S2163" s="11">
        <f t="shared" si="437"/>
        <v>100</v>
      </c>
      <c r="AT2163">
        <v>1.9602842707246489E-2</v>
      </c>
      <c r="AU2163">
        <v>1</v>
      </c>
      <c r="AV2163">
        <v>0</v>
      </c>
      <c r="AW2163">
        <f t="shared" si="441"/>
        <v>2146</v>
      </c>
      <c r="AX2163">
        <f t="shared" si="442"/>
        <v>13</v>
      </c>
      <c r="AY2163">
        <f t="shared" si="438"/>
        <v>0.51818590031432421</v>
      </c>
      <c r="AZ2163">
        <f t="shared" si="439"/>
        <v>0.98015267175572518</v>
      </c>
      <c r="BA2163">
        <f t="shared" si="440"/>
        <v>2.2006121952302874E-4</v>
      </c>
    </row>
    <row r="2164" spans="1:53" x14ac:dyDescent="0.25">
      <c r="A2164">
        <f>'Preprocessed Data'!A2162</f>
        <v>1</v>
      </c>
      <c r="B2164">
        <f>'Preprocessed Data'!B2162</f>
        <v>65</v>
      </c>
      <c r="C2164">
        <f>'Preprocessed Data'!C2162</f>
        <v>0</v>
      </c>
      <c r="D2164">
        <f>'Preprocessed Data'!D2162</f>
        <v>0</v>
      </c>
      <c r="E2164">
        <f>'Preprocessed Data'!E2162</f>
        <v>1</v>
      </c>
      <c r="F2164">
        <f>'Preprocessed Data'!F2162</f>
        <v>4</v>
      </c>
      <c r="G2164">
        <f>'Preprocessed Data'!G2162</f>
        <v>2</v>
      </c>
      <c r="H2164">
        <f>'Preprocessed Data'!H2162</f>
        <v>88.57</v>
      </c>
      <c r="I2164">
        <f>'Preprocessed Data'!I2162</f>
        <v>29</v>
      </c>
      <c r="J2164">
        <f>'Preprocessed Data'!J2162</f>
        <v>3</v>
      </c>
      <c r="K2164" s="10">
        <f>'Preprocessed Data'!K2162</f>
        <v>0</v>
      </c>
      <c r="L2164" s="1">
        <f t="shared" si="430"/>
        <v>1</v>
      </c>
      <c r="M2164" s="11">
        <f t="shared" si="431"/>
        <v>1</v>
      </c>
      <c r="N2164">
        <f t="shared" si="432"/>
        <v>0</v>
      </c>
      <c r="O2164">
        <f t="shared" si="433"/>
        <v>6.8399587788576299E-2</v>
      </c>
      <c r="P2164" s="10">
        <f t="shared" si="434"/>
        <v>6.8399587788576299E-2</v>
      </c>
      <c r="Q2164" s="11">
        <f t="shared" si="435"/>
        <v>0.93160041221142365</v>
      </c>
      <c r="R2164" s="10">
        <f t="shared" si="436"/>
        <v>-7.0851298495209547E-2</v>
      </c>
      <c r="S2164" s="11">
        <f t="shared" si="437"/>
        <v>100</v>
      </c>
      <c r="AT2164">
        <v>1.9619437706924637E-2</v>
      </c>
      <c r="AU2164">
        <v>1</v>
      </c>
      <c r="AV2164">
        <v>0</v>
      </c>
      <c r="AW2164">
        <f t="shared" si="441"/>
        <v>2147</v>
      </c>
      <c r="AX2164">
        <f t="shared" si="442"/>
        <v>13</v>
      </c>
      <c r="AY2164">
        <f t="shared" si="438"/>
        <v>0.51796138302649308</v>
      </c>
      <c r="AZ2164">
        <f t="shared" si="439"/>
        <v>0.98015267175572518</v>
      </c>
      <c r="BA2164">
        <f t="shared" si="440"/>
        <v>0</v>
      </c>
    </row>
    <row r="2165" spans="1:53" x14ac:dyDescent="0.25">
      <c r="A2165">
        <f>'Preprocessed Data'!A2163</f>
        <v>1</v>
      </c>
      <c r="B2165">
        <f>'Preprocessed Data'!B2163</f>
        <v>19</v>
      </c>
      <c r="C2165">
        <f>'Preprocessed Data'!C2163</f>
        <v>0</v>
      </c>
      <c r="D2165">
        <f>'Preprocessed Data'!D2163</f>
        <v>0</v>
      </c>
      <c r="E2165">
        <f>'Preprocessed Data'!E2163</f>
        <v>0</v>
      </c>
      <c r="F2165">
        <f>'Preprocessed Data'!F2163</f>
        <v>5</v>
      </c>
      <c r="G2165">
        <f>'Preprocessed Data'!G2163</f>
        <v>1</v>
      </c>
      <c r="H2165">
        <f>'Preprocessed Data'!H2163</f>
        <v>82.07</v>
      </c>
      <c r="I2165">
        <f>'Preprocessed Data'!I2163</f>
        <v>29</v>
      </c>
      <c r="J2165">
        <f>'Preprocessed Data'!J2163</f>
        <v>2</v>
      </c>
      <c r="K2165" s="10">
        <f>'Preprocessed Data'!K2163</f>
        <v>0</v>
      </c>
      <c r="L2165" s="1">
        <f t="shared" si="430"/>
        <v>1</v>
      </c>
      <c r="M2165" s="11">
        <f t="shared" si="431"/>
        <v>1</v>
      </c>
      <c r="N2165">
        <f t="shared" si="432"/>
        <v>0</v>
      </c>
      <c r="O2165">
        <f t="shared" si="433"/>
        <v>6.8388780120875936E-3</v>
      </c>
      <c r="P2165" s="10">
        <f t="shared" si="434"/>
        <v>6.8388780120875936E-3</v>
      </c>
      <c r="Q2165" s="11">
        <f t="shared" si="435"/>
        <v>0.9931611219879124</v>
      </c>
      <c r="R2165" s="10">
        <f t="shared" si="436"/>
        <v>-6.8623703068766721E-3</v>
      </c>
      <c r="S2165" s="11">
        <f t="shared" si="437"/>
        <v>100</v>
      </c>
      <c r="AT2165">
        <v>1.9652468714518027E-2</v>
      </c>
      <c r="AU2165">
        <v>0</v>
      </c>
      <c r="AV2165">
        <v>1</v>
      </c>
      <c r="AW2165">
        <f t="shared" si="441"/>
        <v>2147</v>
      </c>
      <c r="AX2165">
        <f t="shared" si="442"/>
        <v>14</v>
      </c>
      <c r="AY2165">
        <f t="shared" si="438"/>
        <v>0.51796138302649308</v>
      </c>
      <c r="AZ2165">
        <f t="shared" si="439"/>
        <v>0.97862595419847331</v>
      </c>
      <c r="BA2165">
        <f t="shared" si="440"/>
        <v>2.1971844503789904E-4</v>
      </c>
    </row>
    <row r="2166" spans="1:53" x14ac:dyDescent="0.25">
      <c r="A2166">
        <f>'Preprocessed Data'!A2164</f>
        <v>1</v>
      </c>
      <c r="B2166">
        <f>'Preprocessed Data'!B2164</f>
        <v>54</v>
      </c>
      <c r="C2166">
        <f>'Preprocessed Data'!C2164</f>
        <v>0</v>
      </c>
      <c r="D2166">
        <f>'Preprocessed Data'!D2164</f>
        <v>0</v>
      </c>
      <c r="E2166">
        <f>'Preprocessed Data'!E2164</f>
        <v>1</v>
      </c>
      <c r="F2166">
        <f>'Preprocessed Data'!F2164</f>
        <v>4</v>
      </c>
      <c r="G2166">
        <f>'Preprocessed Data'!G2164</f>
        <v>1</v>
      </c>
      <c r="H2166">
        <f>'Preprocessed Data'!H2164</f>
        <v>109.51</v>
      </c>
      <c r="I2166">
        <f>'Preprocessed Data'!I2164</f>
        <v>29</v>
      </c>
      <c r="J2166">
        <f>'Preprocessed Data'!J2164</f>
        <v>2</v>
      </c>
      <c r="K2166" s="10">
        <f>'Preprocessed Data'!K2164</f>
        <v>0</v>
      </c>
      <c r="L2166" s="1">
        <f t="shared" si="430"/>
        <v>1</v>
      </c>
      <c r="M2166" s="11">
        <f t="shared" si="431"/>
        <v>1</v>
      </c>
      <c r="N2166">
        <f t="shared" si="432"/>
        <v>0</v>
      </c>
      <c r="O2166">
        <f t="shared" si="433"/>
        <v>6.5399485969279275E-2</v>
      </c>
      <c r="P2166" s="10">
        <f t="shared" si="434"/>
        <v>6.5399485969279275E-2</v>
      </c>
      <c r="Q2166" s="11">
        <f t="shared" si="435"/>
        <v>0.93460051403072075</v>
      </c>
      <c r="R2166" s="10">
        <f t="shared" si="436"/>
        <v>-6.7636098715191315E-2</v>
      </c>
      <c r="S2166" s="11">
        <f t="shared" si="437"/>
        <v>100</v>
      </c>
      <c r="AT2166">
        <v>1.9653072817318252E-2</v>
      </c>
      <c r="AU2166">
        <v>1</v>
      </c>
      <c r="AV2166">
        <v>0</v>
      </c>
      <c r="AW2166">
        <f t="shared" si="441"/>
        <v>2148</v>
      </c>
      <c r="AX2166">
        <f t="shared" si="442"/>
        <v>14</v>
      </c>
      <c r="AY2166">
        <f t="shared" si="438"/>
        <v>0.51773686573866184</v>
      </c>
      <c r="AZ2166">
        <f t="shared" si="439"/>
        <v>0.97862595419847331</v>
      </c>
      <c r="BA2166">
        <f t="shared" si="440"/>
        <v>2.1971844503779038E-4</v>
      </c>
    </row>
    <row r="2167" spans="1:53" x14ac:dyDescent="0.25">
      <c r="A2167">
        <f>'Preprocessed Data'!A2165</f>
        <v>2</v>
      </c>
      <c r="B2167">
        <f>'Preprocessed Data'!B2165</f>
        <v>50</v>
      </c>
      <c r="C2167">
        <f>'Preprocessed Data'!C2165</f>
        <v>0</v>
      </c>
      <c r="D2167">
        <f>'Preprocessed Data'!D2165</f>
        <v>0</v>
      </c>
      <c r="E2167">
        <f>'Preprocessed Data'!E2165</f>
        <v>1</v>
      </c>
      <c r="F2167">
        <f>'Preprocessed Data'!F2165</f>
        <v>4</v>
      </c>
      <c r="G2167">
        <f>'Preprocessed Data'!G2165</f>
        <v>1</v>
      </c>
      <c r="H2167">
        <f>'Preprocessed Data'!H2165</f>
        <v>76.55</v>
      </c>
      <c r="I2167">
        <f>'Preprocessed Data'!I2165</f>
        <v>29</v>
      </c>
      <c r="J2167">
        <f>'Preprocessed Data'!J2165</f>
        <v>3</v>
      </c>
      <c r="K2167" s="10">
        <f>'Preprocessed Data'!K2165</f>
        <v>0</v>
      </c>
      <c r="L2167" s="1">
        <f t="shared" si="430"/>
        <v>1</v>
      </c>
      <c r="M2167" s="11">
        <f t="shared" si="431"/>
        <v>1</v>
      </c>
      <c r="N2167">
        <f t="shared" si="432"/>
        <v>0</v>
      </c>
      <c r="O2167">
        <f t="shared" si="433"/>
        <v>1.8240908883191471E-2</v>
      </c>
      <c r="P2167" s="10">
        <f t="shared" si="434"/>
        <v>1.8240908883191471E-2</v>
      </c>
      <c r="Q2167" s="11">
        <f t="shared" si="435"/>
        <v>0.98175909111680848</v>
      </c>
      <c r="R2167" s="10">
        <f t="shared" si="436"/>
        <v>-1.8409325453005724E-2</v>
      </c>
      <c r="S2167" s="11">
        <f t="shared" si="437"/>
        <v>100</v>
      </c>
      <c r="AT2167">
        <v>1.9707797169577532E-2</v>
      </c>
      <c r="AU2167">
        <v>1</v>
      </c>
      <c r="AV2167">
        <v>0</v>
      </c>
      <c r="AW2167">
        <f t="shared" si="441"/>
        <v>2149</v>
      </c>
      <c r="AX2167">
        <f t="shared" si="442"/>
        <v>14</v>
      </c>
      <c r="AY2167">
        <f t="shared" si="438"/>
        <v>0.51751234845083072</v>
      </c>
      <c r="AZ2167">
        <f t="shared" si="439"/>
        <v>0.97862595419847331</v>
      </c>
      <c r="BA2167">
        <f t="shared" si="440"/>
        <v>2.1971844503779038E-4</v>
      </c>
    </row>
    <row r="2168" spans="1:53" x14ac:dyDescent="0.25">
      <c r="A2168">
        <f>'Preprocessed Data'!A2166</f>
        <v>1</v>
      </c>
      <c r="B2168">
        <f>'Preprocessed Data'!B2166</f>
        <v>76</v>
      </c>
      <c r="C2168">
        <f>'Preprocessed Data'!C2166</f>
        <v>1</v>
      </c>
      <c r="D2168">
        <f>'Preprocessed Data'!D2166</f>
        <v>0</v>
      </c>
      <c r="E2168">
        <f>'Preprocessed Data'!E2166</f>
        <v>1</v>
      </c>
      <c r="F2168">
        <f>'Preprocessed Data'!F2166</f>
        <v>4</v>
      </c>
      <c r="G2168">
        <f>'Preprocessed Data'!G2166</f>
        <v>1</v>
      </c>
      <c r="H2168">
        <f>'Preprocessed Data'!H2166</f>
        <v>225.6</v>
      </c>
      <c r="I2168">
        <f>'Preprocessed Data'!I2166</f>
        <v>29</v>
      </c>
      <c r="J2168">
        <f>'Preprocessed Data'!J2166</f>
        <v>2</v>
      </c>
      <c r="K2168" s="10">
        <f>'Preprocessed Data'!K2166</f>
        <v>1</v>
      </c>
      <c r="L2168" s="1">
        <f t="shared" si="430"/>
        <v>0</v>
      </c>
      <c r="M2168" s="11">
        <f t="shared" si="431"/>
        <v>1</v>
      </c>
      <c r="N2168">
        <f t="shared" si="432"/>
        <v>1</v>
      </c>
      <c r="O2168">
        <f t="shared" si="433"/>
        <v>0.90172478546653478</v>
      </c>
      <c r="P2168" s="10">
        <f t="shared" si="434"/>
        <v>0.90172478546653478</v>
      </c>
      <c r="Q2168" s="11">
        <f t="shared" si="435"/>
        <v>9.8275214533465216E-2</v>
      </c>
      <c r="R2168" s="10">
        <f t="shared" si="436"/>
        <v>-0.10344592136759695</v>
      </c>
      <c r="S2168" s="11">
        <f t="shared" si="437"/>
        <v>100</v>
      </c>
      <c r="AT2168">
        <v>1.9740164094567029E-2</v>
      </c>
      <c r="AU2168">
        <v>1</v>
      </c>
      <c r="AV2168">
        <v>0</v>
      </c>
      <c r="AW2168">
        <f t="shared" si="441"/>
        <v>2150</v>
      </c>
      <c r="AX2168">
        <f t="shared" si="442"/>
        <v>14</v>
      </c>
      <c r="AY2168">
        <f t="shared" si="438"/>
        <v>0.51728783116299959</v>
      </c>
      <c r="AZ2168">
        <f t="shared" si="439"/>
        <v>0.97862595419847331</v>
      </c>
      <c r="BA2168">
        <f t="shared" si="440"/>
        <v>2.1971844503789904E-4</v>
      </c>
    </row>
    <row r="2169" spans="1:53" x14ac:dyDescent="0.25">
      <c r="A2169">
        <f>'Preprocessed Data'!A2167</f>
        <v>2</v>
      </c>
      <c r="B2169">
        <f>'Preprocessed Data'!B2167</f>
        <v>38</v>
      </c>
      <c r="C2169">
        <f>'Preprocessed Data'!C2167</f>
        <v>0</v>
      </c>
      <c r="D2169">
        <f>'Preprocessed Data'!D2167</f>
        <v>0</v>
      </c>
      <c r="E2169">
        <f>'Preprocessed Data'!E2167</f>
        <v>1</v>
      </c>
      <c r="F2169">
        <f>'Preprocessed Data'!F2167</f>
        <v>1</v>
      </c>
      <c r="G2169">
        <f>'Preprocessed Data'!G2167</f>
        <v>1</v>
      </c>
      <c r="H2169">
        <f>'Preprocessed Data'!H2167</f>
        <v>61.88</v>
      </c>
      <c r="I2169">
        <f>'Preprocessed Data'!I2167</f>
        <v>29</v>
      </c>
      <c r="J2169">
        <f>'Preprocessed Data'!J2167</f>
        <v>4</v>
      </c>
      <c r="K2169" s="10">
        <f>'Preprocessed Data'!K2167</f>
        <v>0</v>
      </c>
      <c r="L2169" s="1">
        <f t="shared" si="430"/>
        <v>1</v>
      </c>
      <c r="M2169" s="11">
        <f t="shared" si="431"/>
        <v>1</v>
      </c>
      <c r="N2169">
        <f t="shared" si="432"/>
        <v>0</v>
      </c>
      <c r="O2169">
        <f t="shared" si="433"/>
        <v>5.3251113199986756E-3</v>
      </c>
      <c r="P2169" s="10">
        <f t="shared" si="434"/>
        <v>5.3251113199986756E-3</v>
      </c>
      <c r="Q2169" s="11">
        <f t="shared" si="435"/>
        <v>0.99467488868000131</v>
      </c>
      <c r="R2169" s="10">
        <f t="shared" si="436"/>
        <v>-5.3393402615622533E-3</v>
      </c>
      <c r="S2169" s="11">
        <f t="shared" si="437"/>
        <v>100</v>
      </c>
      <c r="AT2169">
        <v>1.9761222463406006E-2</v>
      </c>
      <c r="AU2169">
        <v>1</v>
      </c>
      <c r="AV2169">
        <v>0</v>
      </c>
      <c r="AW2169">
        <f t="shared" si="441"/>
        <v>2151</v>
      </c>
      <c r="AX2169">
        <f t="shared" si="442"/>
        <v>14</v>
      </c>
      <c r="AY2169">
        <f t="shared" si="438"/>
        <v>0.51706331387516835</v>
      </c>
      <c r="AZ2169">
        <f t="shared" si="439"/>
        <v>0.97862595419847331</v>
      </c>
      <c r="BA2169">
        <f t="shared" si="440"/>
        <v>2.1971844503779038E-4</v>
      </c>
    </row>
    <row r="2170" spans="1:53" x14ac:dyDescent="0.25">
      <c r="A2170">
        <f>'Preprocessed Data'!A2168</f>
        <v>2</v>
      </c>
      <c r="B2170">
        <f>'Preprocessed Data'!B2168</f>
        <v>28</v>
      </c>
      <c r="C2170">
        <f>'Preprocessed Data'!C2168</f>
        <v>0</v>
      </c>
      <c r="D2170">
        <f>'Preprocessed Data'!D2168</f>
        <v>0</v>
      </c>
      <c r="E2170">
        <f>'Preprocessed Data'!E2168</f>
        <v>0</v>
      </c>
      <c r="F2170">
        <f>'Preprocessed Data'!F2168</f>
        <v>5</v>
      </c>
      <c r="G2170">
        <f>'Preprocessed Data'!G2168</f>
        <v>1</v>
      </c>
      <c r="H2170">
        <f>'Preprocessed Data'!H2168</f>
        <v>96.86</v>
      </c>
      <c r="I2170">
        <f>'Preprocessed Data'!I2168</f>
        <v>29</v>
      </c>
      <c r="J2170">
        <f>'Preprocessed Data'!J2168</f>
        <v>4</v>
      </c>
      <c r="K2170" s="10">
        <f>'Preprocessed Data'!K2168</f>
        <v>0</v>
      </c>
      <c r="L2170" s="1">
        <f t="shared" si="430"/>
        <v>1</v>
      </c>
      <c r="M2170" s="11">
        <f t="shared" si="431"/>
        <v>1</v>
      </c>
      <c r="N2170">
        <f t="shared" si="432"/>
        <v>0</v>
      </c>
      <c r="O2170">
        <f t="shared" si="433"/>
        <v>1.2271312180612838E-2</v>
      </c>
      <c r="P2170" s="10">
        <f t="shared" si="434"/>
        <v>1.2271312180612838E-2</v>
      </c>
      <c r="Q2170" s="11">
        <f t="shared" si="435"/>
        <v>0.98772868781938716</v>
      </c>
      <c r="R2170" s="10">
        <f t="shared" si="436"/>
        <v>-1.2347226416060576E-2</v>
      </c>
      <c r="S2170" s="11">
        <f t="shared" si="437"/>
        <v>100</v>
      </c>
      <c r="AT2170">
        <v>1.9789072020281125E-2</v>
      </c>
      <c r="AU2170">
        <v>1</v>
      </c>
      <c r="AV2170">
        <v>0</v>
      </c>
      <c r="AW2170">
        <f t="shared" si="441"/>
        <v>2152</v>
      </c>
      <c r="AX2170">
        <f t="shared" si="442"/>
        <v>14</v>
      </c>
      <c r="AY2170">
        <f t="shared" si="438"/>
        <v>0.51683879658733722</v>
      </c>
      <c r="AZ2170">
        <f t="shared" si="439"/>
        <v>0.97862595419847331</v>
      </c>
      <c r="BA2170">
        <f t="shared" si="440"/>
        <v>2.1971844503779038E-4</v>
      </c>
    </row>
    <row r="2171" spans="1:53" x14ac:dyDescent="0.25">
      <c r="A2171">
        <f>'Preprocessed Data'!A2169</f>
        <v>2</v>
      </c>
      <c r="B2171">
        <f>'Preprocessed Data'!B2169</f>
        <v>19</v>
      </c>
      <c r="C2171">
        <f>'Preprocessed Data'!C2169</f>
        <v>1</v>
      </c>
      <c r="D2171">
        <f>'Preprocessed Data'!D2169</f>
        <v>0</v>
      </c>
      <c r="E2171">
        <f>'Preprocessed Data'!E2169</f>
        <v>0</v>
      </c>
      <c r="F2171">
        <f>'Preprocessed Data'!F2169</f>
        <v>1</v>
      </c>
      <c r="G2171">
        <f>'Preprocessed Data'!G2169</f>
        <v>1</v>
      </c>
      <c r="H2171">
        <f>'Preprocessed Data'!H2169</f>
        <v>65.959999999999994</v>
      </c>
      <c r="I2171">
        <f>'Preprocessed Data'!I2169</f>
        <v>29</v>
      </c>
      <c r="J2171">
        <f>'Preprocessed Data'!J2169</f>
        <v>2</v>
      </c>
      <c r="K2171" s="10">
        <f>'Preprocessed Data'!K2169</f>
        <v>0</v>
      </c>
      <c r="L2171" s="1">
        <f t="shared" si="430"/>
        <v>1</v>
      </c>
      <c r="M2171" s="11">
        <f t="shared" si="431"/>
        <v>1</v>
      </c>
      <c r="N2171">
        <f t="shared" si="432"/>
        <v>0</v>
      </c>
      <c r="O2171">
        <f t="shared" si="433"/>
        <v>4.996684441000614E-3</v>
      </c>
      <c r="P2171" s="10">
        <f t="shared" si="434"/>
        <v>4.996684441000614E-3</v>
      </c>
      <c r="Q2171" s="11">
        <f t="shared" si="435"/>
        <v>0.99500331555899935</v>
      </c>
      <c r="R2171" s="10">
        <f t="shared" si="436"/>
        <v>-5.0092096089962698E-3</v>
      </c>
      <c r="S2171" s="11">
        <f t="shared" si="437"/>
        <v>100</v>
      </c>
      <c r="AT2171">
        <v>1.9795272152798866E-2</v>
      </c>
      <c r="AU2171">
        <v>1</v>
      </c>
      <c r="AV2171">
        <v>0</v>
      </c>
      <c r="AW2171">
        <f t="shared" si="441"/>
        <v>2153</v>
      </c>
      <c r="AX2171">
        <f t="shared" si="442"/>
        <v>14</v>
      </c>
      <c r="AY2171">
        <f t="shared" si="438"/>
        <v>0.5166142792995061</v>
      </c>
      <c r="AZ2171">
        <f t="shared" si="439"/>
        <v>0.97862595419847331</v>
      </c>
      <c r="BA2171">
        <f t="shared" si="440"/>
        <v>2.1971844503789904E-4</v>
      </c>
    </row>
    <row r="2172" spans="1:53" x14ac:dyDescent="0.25">
      <c r="A2172">
        <f>'Preprocessed Data'!A2170</f>
        <v>2</v>
      </c>
      <c r="B2172">
        <f>'Preprocessed Data'!B2170</f>
        <v>51</v>
      </c>
      <c r="C2172">
        <f>'Preprocessed Data'!C2170</f>
        <v>0</v>
      </c>
      <c r="D2172">
        <f>'Preprocessed Data'!D2170</f>
        <v>0</v>
      </c>
      <c r="E2172">
        <f>'Preprocessed Data'!E2170</f>
        <v>1</v>
      </c>
      <c r="F2172">
        <f>'Preprocessed Data'!F2170</f>
        <v>5</v>
      </c>
      <c r="G2172">
        <f>'Preprocessed Data'!G2170</f>
        <v>2</v>
      </c>
      <c r="H2172">
        <f>'Preprocessed Data'!H2170</f>
        <v>86.25</v>
      </c>
      <c r="I2172">
        <f>'Preprocessed Data'!I2170</f>
        <v>29</v>
      </c>
      <c r="J2172">
        <f>'Preprocessed Data'!J2170</f>
        <v>2</v>
      </c>
      <c r="K2172" s="10">
        <f>'Preprocessed Data'!K2170</f>
        <v>0</v>
      </c>
      <c r="L2172" s="1">
        <f t="shared" si="430"/>
        <v>1</v>
      </c>
      <c r="M2172" s="11">
        <f t="shared" si="431"/>
        <v>1</v>
      </c>
      <c r="N2172">
        <f t="shared" si="432"/>
        <v>0</v>
      </c>
      <c r="O2172">
        <f t="shared" si="433"/>
        <v>2.7064253589401628E-2</v>
      </c>
      <c r="P2172" s="10">
        <f t="shared" si="434"/>
        <v>2.7064253589401628E-2</v>
      </c>
      <c r="Q2172" s="11">
        <f t="shared" si="435"/>
        <v>0.97293574641059832</v>
      </c>
      <c r="R2172" s="10">
        <f t="shared" si="436"/>
        <v>-2.7437235553622877E-2</v>
      </c>
      <c r="S2172" s="11">
        <f t="shared" si="437"/>
        <v>100</v>
      </c>
      <c r="AT2172">
        <v>1.979725334452434E-2</v>
      </c>
      <c r="AU2172">
        <v>1</v>
      </c>
      <c r="AV2172">
        <v>0</v>
      </c>
      <c r="AW2172">
        <f t="shared" si="441"/>
        <v>2154</v>
      </c>
      <c r="AX2172">
        <f t="shared" si="442"/>
        <v>14</v>
      </c>
      <c r="AY2172">
        <f t="shared" si="438"/>
        <v>0.51638976201167486</v>
      </c>
      <c r="AZ2172">
        <f t="shared" si="439"/>
        <v>0.97862595419847331</v>
      </c>
      <c r="BA2172">
        <f t="shared" si="440"/>
        <v>2.1971844503779038E-4</v>
      </c>
    </row>
    <row r="2173" spans="1:53" x14ac:dyDescent="0.25">
      <c r="A2173">
        <f>'Preprocessed Data'!A2171</f>
        <v>1</v>
      </c>
      <c r="B2173">
        <f>'Preprocessed Data'!B2171</f>
        <v>60</v>
      </c>
      <c r="C2173">
        <f>'Preprocessed Data'!C2171</f>
        <v>0</v>
      </c>
      <c r="D2173">
        <f>'Preprocessed Data'!D2171</f>
        <v>0</v>
      </c>
      <c r="E2173">
        <f>'Preprocessed Data'!E2171</f>
        <v>1</v>
      </c>
      <c r="F2173">
        <f>'Preprocessed Data'!F2171</f>
        <v>1</v>
      </c>
      <c r="G2173">
        <f>'Preprocessed Data'!G2171</f>
        <v>1</v>
      </c>
      <c r="H2173">
        <f>'Preprocessed Data'!H2171</f>
        <v>87.86</v>
      </c>
      <c r="I2173">
        <f>'Preprocessed Data'!I2171</f>
        <v>29</v>
      </c>
      <c r="J2173">
        <f>'Preprocessed Data'!J2171</f>
        <v>1</v>
      </c>
      <c r="K2173" s="10">
        <f>'Preprocessed Data'!K2171</f>
        <v>0</v>
      </c>
      <c r="L2173" s="1">
        <f t="shared" si="430"/>
        <v>1</v>
      </c>
      <c r="M2173" s="11">
        <f t="shared" si="431"/>
        <v>1</v>
      </c>
      <c r="N2173">
        <f t="shared" si="432"/>
        <v>0</v>
      </c>
      <c r="O2173">
        <f t="shared" si="433"/>
        <v>3.9274227065287666E-2</v>
      </c>
      <c r="P2173" s="10">
        <f t="shared" si="434"/>
        <v>3.9274227065287666E-2</v>
      </c>
      <c r="Q2173" s="11">
        <f t="shared" si="435"/>
        <v>0.96072577293471229</v>
      </c>
      <c r="R2173" s="10">
        <f t="shared" si="436"/>
        <v>-4.0066266680829521E-2</v>
      </c>
      <c r="S2173" s="11">
        <f t="shared" si="437"/>
        <v>100</v>
      </c>
      <c r="AT2173">
        <v>1.9802279267073848E-2</v>
      </c>
      <c r="AU2173">
        <v>1</v>
      </c>
      <c r="AV2173">
        <v>0</v>
      </c>
      <c r="AW2173">
        <f t="shared" si="441"/>
        <v>2155</v>
      </c>
      <c r="AX2173">
        <f t="shared" si="442"/>
        <v>14</v>
      </c>
      <c r="AY2173">
        <f t="shared" si="438"/>
        <v>0.51616524472384373</v>
      </c>
      <c r="AZ2173">
        <f t="shared" si="439"/>
        <v>0.97862595419847331</v>
      </c>
      <c r="BA2173">
        <f t="shared" si="440"/>
        <v>2.1971844503779038E-4</v>
      </c>
    </row>
    <row r="2174" spans="1:53" x14ac:dyDescent="0.25">
      <c r="A2174">
        <f>'Preprocessed Data'!A2172</f>
        <v>1</v>
      </c>
      <c r="B2174">
        <f>'Preprocessed Data'!B2172</f>
        <v>58</v>
      </c>
      <c r="C2174">
        <f>'Preprocessed Data'!C2172</f>
        <v>0</v>
      </c>
      <c r="D2174">
        <f>'Preprocessed Data'!D2172</f>
        <v>0</v>
      </c>
      <c r="E2174">
        <f>'Preprocessed Data'!E2172</f>
        <v>1</v>
      </c>
      <c r="F2174">
        <f>'Preprocessed Data'!F2172</f>
        <v>4</v>
      </c>
      <c r="G2174">
        <f>'Preprocessed Data'!G2172</f>
        <v>2</v>
      </c>
      <c r="H2174">
        <f>'Preprocessed Data'!H2172</f>
        <v>199.42</v>
      </c>
      <c r="I2174">
        <f>'Preprocessed Data'!I2172</f>
        <v>29</v>
      </c>
      <c r="J2174">
        <f>'Preprocessed Data'!J2172</f>
        <v>2</v>
      </c>
      <c r="K2174" s="10">
        <f>'Preprocessed Data'!K2172</f>
        <v>1</v>
      </c>
      <c r="L2174" s="1">
        <f t="shared" si="430"/>
        <v>0</v>
      </c>
      <c r="M2174" s="11">
        <f t="shared" si="431"/>
        <v>1</v>
      </c>
      <c r="N2174">
        <f t="shared" si="432"/>
        <v>1</v>
      </c>
      <c r="O2174">
        <f t="shared" si="433"/>
        <v>0.47764527119328015</v>
      </c>
      <c r="P2174" s="10">
        <f t="shared" si="434"/>
        <v>0.47764527119328015</v>
      </c>
      <c r="Q2174" s="11">
        <f t="shared" si="435"/>
        <v>0.52235472880671985</v>
      </c>
      <c r="R2174" s="10">
        <f t="shared" si="436"/>
        <v>-0.73888693246527792</v>
      </c>
      <c r="S2174" s="11">
        <f t="shared" si="437"/>
        <v>0</v>
      </c>
      <c r="AT2174">
        <v>1.9811235703992687E-2</v>
      </c>
      <c r="AU2174">
        <v>1</v>
      </c>
      <c r="AV2174">
        <v>0</v>
      </c>
      <c r="AW2174">
        <f t="shared" si="441"/>
        <v>2156</v>
      </c>
      <c r="AX2174">
        <f t="shared" si="442"/>
        <v>14</v>
      </c>
      <c r="AY2174">
        <f t="shared" si="438"/>
        <v>0.5159407274360126</v>
      </c>
      <c r="AZ2174">
        <f t="shared" si="439"/>
        <v>0.97862595419847331</v>
      </c>
      <c r="BA2174">
        <f t="shared" si="440"/>
        <v>2.1971844503789904E-4</v>
      </c>
    </row>
    <row r="2175" spans="1:53" x14ac:dyDescent="0.25">
      <c r="A2175">
        <f>'Preprocessed Data'!A2173</f>
        <v>1</v>
      </c>
      <c r="B2175">
        <f>'Preprocessed Data'!B2173</f>
        <v>51</v>
      </c>
      <c r="C2175">
        <f>'Preprocessed Data'!C2173</f>
        <v>1</v>
      </c>
      <c r="D2175">
        <f>'Preprocessed Data'!D2173</f>
        <v>0</v>
      </c>
      <c r="E2175">
        <f>'Preprocessed Data'!E2173</f>
        <v>0</v>
      </c>
      <c r="F2175">
        <f>'Preprocessed Data'!F2173</f>
        <v>4</v>
      </c>
      <c r="G2175">
        <f>'Preprocessed Data'!G2173</f>
        <v>2</v>
      </c>
      <c r="H2175">
        <f>'Preprocessed Data'!H2173</f>
        <v>106.22</v>
      </c>
      <c r="I2175">
        <f>'Preprocessed Data'!I2173</f>
        <v>29</v>
      </c>
      <c r="J2175">
        <f>'Preprocessed Data'!J2173</f>
        <v>2</v>
      </c>
      <c r="K2175" s="10">
        <f>'Preprocessed Data'!K2173</f>
        <v>0</v>
      </c>
      <c r="L2175" s="1">
        <f t="shared" si="430"/>
        <v>1</v>
      </c>
      <c r="M2175" s="11">
        <f t="shared" si="431"/>
        <v>1</v>
      </c>
      <c r="N2175">
        <f t="shared" si="432"/>
        <v>0</v>
      </c>
      <c r="O2175">
        <f t="shared" si="433"/>
        <v>0.1134444592443221</v>
      </c>
      <c r="P2175" s="10">
        <f t="shared" si="434"/>
        <v>0.1134444592443221</v>
      </c>
      <c r="Q2175" s="11">
        <f t="shared" si="435"/>
        <v>0.88655554075567788</v>
      </c>
      <c r="R2175" s="10">
        <f t="shared" si="436"/>
        <v>-0.12041150370375893</v>
      </c>
      <c r="S2175" s="11">
        <f t="shared" si="437"/>
        <v>100</v>
      </c>
      <c r="AT2175">
        <v>1.9833750221660292E-2</v>
      </c>
      <c r="AU2175">
        <v>1</v>
      </c>
      <c r="AV2175">
        <v>0</v>
      </c>
      <c r="AW2175">
        <f t="shared" si="441"/>
        <v>2157</v>
      </c>
      <c r="AX2175">
        <f t="shared" si="442"/>
        <v>14</v>
      </c>
      <c r="AY2175">
        <f t="shared" si="438"/>
        <v>0.51571621014818136</v>
      </c>
      <c r="AZ2175">
        <f t="shared" si="439"/>
        <v>0.97862595419847331</v>
      </c>
      <c r="BA2175">
        <f t="shared" si="440"/>
        <v>2.1971844503779038E-4</v>
      </c>
    </row>
    <row r="2176" spans="1:53" x14ac:dyDescent="0.25">
      <c r="A2176">
        <f>'Preprocessed Data'!A2174</f>
        <v>2</v>
      </c>
      <c r="B2176">
        <f>'Preprocessed Data'!B2174</f>
        <v>29</v>
      </c>
      <c r="C2176">
        <f>'Preprocessed Data'!C2174</f>
        <v>0</v>
      </c>
      <c r="D2176">
        <f>'Preprocessed Data'!D2174</f>
        <v>0</v>
      </c>
      <c r="E2176">
        <f>'Preprocessed Data'!E2174</f>
        <v>0</v>
      </c>
      <c r="F2176">
        <f>'Preprocessed Data'!F2174</f>
        <v>4</v>
      </c>
      <c r="G2176">
        <f>'Preprocessed Data'!G2174</f>
        <v>1</v>
      </c>
      <c r="H2176">
        <f>'Preprocessed Data'!H2174</f>
        <v>79.27</v>
      </c>
      <c r="I2176">
        <f>'Preprocessed Data'!I2174</f>
        <v>29</v>
      </c>
      <c r="J2176">
        <f>'Preprocessed Data'!J2174</f>
        <v>3</v>
      </c>
      <c r="K2176" s="10">
        <f>'Preprocessed Data'!K2174</f>
        <v>0</v>
      </c>
      <c r="L2176" s="1">
        <f t="shared" si="430"/>
        <v>1</v>
      </c>
      <c r="M2176" s="11">
        <f t="shared" si="431"/>
        <v>1</v>
      </c>
      <c r="N2176">
        <f t="shared" si="432"/>
        <v>0</v>
      </c>
      <c r="O2176">
        <f t="shared" si="433"/>
        <v>7.4170182050110837E-3</v>
      </c>
      <c r="P2176" s="10">
        <f t="shared" si="434"/>
        <v>7.4170182050110837E-3</v>
      </c>
      <c r="Q2176" s="11">
        <f t="shared" si="435"/>
        <v>0.99258298179498894</v>
      </c>
      <c r="R2176" s="10">
        <f t="shared" si="436"/>
        <v>-7.4446610543678089E-3</v>
      </c>
      <c r="S2176" s="11">
        <f t="shared" si="437"/>
        <v>100</v>
      </c>
      <c r="AT2176">
        <v>1.9869417112389241E-2</v>
      </c>
      <c r="AU2176">
        <v>1</v>
      </c>
      <c r="AV2176">
        <v>0</v>
      </c>
      <c r="AW2176">
        <f t="shared" si="441"/>
        <v>2158</v>
      </c>
      <c r="AX2176">
        <f t="shared" si="442"/>
        <v>14</v>
      </c>
      <c r="AY2176">
        <f t="shared" si="438"/>
        <v>0.51549169286035024</v>
      </c>
      <c r="AZ2176">
        <f t="shared" si="439"/>
        <v>0.97862595419847331</v>
      </c>
      <c r="BA2176">
        <f t="shared" si="440"/>
        <v>2.1971844503779038E-4</v>
      </c>
    </row>
    <row r="2177" spans="1:53" x14ac:dyDescent="0.25">
      <c r="A2177">
        <f>'Preprocessed Data'!A2175</f>
        <v>1</v>
      </c>
      <c r="B2177">
        <f>'Preprocessed Data'!B2175</f>
        <v>36</v>
      </c>
      <c r="C2177">
        <f>'Preprocessed Data'!C2175</f>
        <v>0</v>
      </c>
      <c r="D2177">
        <f>'Preprocessed Data'!D2175</f>
        <v>0</v>
      </c>
      <c r="E2177">
        <f>'Preprocessed Data'!E2175</f>
        <v>1</v>
      </c>
      <c r="F2177">
        <f>'Preprocessed Data'!F2175</f>
        <v>1</v>
      </c>
      <c r="G2177">
        <f>'Preprocessed Data'!G2175</f>
        <v>1</v>
      </c>
      <c r="H2177">
        <f>'Preprocessed Data'!H2175</f>
        <v>161</v>
      </c>
      <c r="I2177">
        <f>'Preprocessed Data'!I2175</f>
        <v>29</v>
      </c>
      <c r="J2177">
        <f>'Preprocessed Data'!J2175</f>
        <v>3</v>
      </c>
      <c r="K2177" s="10">
        <f>'Preprocessed Data'!K2175</f>
        <v>0</v>
      </c>
      <c r="L2177" s="1">
        <f t="shared" si="430"/>
        <v>1</v>
      </c>
      <c r="M2177" s="11">
        <f t="shared" si="431"/>
        <v>1</v>
      </c>
      <c r="N2177">
        <f t="shared" si="432"/>
        <v>0</v>
      </c>
      <c r="O2177">
        <f t="shared" si="433"/>
        <v>7.7001645763778909E-2</v>
      </c>
      <c r="P2177" s="10">
        <f t="shared" si="434"/>
        <v>7.7001645763778909E-2</v>
      </c>
      <c r="Q2177" s="11">
        <f t="shared" si="435"/>
        <v>0.92299835423622112</v>
      </c>
      <c r="R2177" s="10">
        <f t="shared" si="436"/>
        <v>-8.0127827540223281E-2</v>
      </c>
      <c r="S2177" s="11">
        <f t="shared" si="437"/>
        <v>100</v>
      </c>
      <c r="AT2177">
        <v>1.9880409135207205E-2</v>
      </c>
      <c r="AU2177">
        <v>1</v>
      </c>
      <c r="AV2177">
        <v>0</v>
      </c>
      <c r="AW2177">
        <f t="shared" si="441"/>
        <v>2159</v>
      </c>
      <c r="AX2177">
        <f t="shared" si="442"/>
        <v>14</v>
      </c>
      <c r="AY2177">
        <f t="shared" si="438"/>
        <v>0.51526717557251911</v>
      </c>
      <c r="AZ2177">
        <f t="shared" si="439"/>
        <v>0.97862595419847331</v>
      </c>
      <c r="BA2177">
        <f t="shared" si="440"/>
        <v>2.1971844503789904E-4</v>
      </c>
    </row>
    <row r="2178" spans="1:53" x14ac:dyDescent="0.25">
      <c r="A2178">
        <f>'Preprocessed Data'!A2176</f>
        <v>1</v>
      </c>
      <c r="B2178">
        <f>'Preprocessed Data'!B2176</f>
        <v>52</v>
      </c>
      <c r="C2178">
        <f>'Preprocessed Data'!C2176</f>
        <v>0</v>
      </c>
      <c r="D2178">
        <f>'Preprocessed Data'!D2176</f>
        <v>1</v>
      </c>
      <c r="E2178">
        <f>'Preprocessed Data'!E2176</f>
        <v>1</v>
      </c>
      <c r="F2178">
        <f>'Preprocessed Data'!F2176</f>
        <v>2</v>
      </c>
      <c r="G2178">
        <f>'Preprocessed Data'!G2176</f>
        <v>2</v>
      </c>
      <c r="H2178">
        <f>'Preprocessed Data'!H2176</f>
        <v>124.49</v>
      </c>
      <c r="I2178">
        <f>'Preprocessed Data'!I2176</f>
        <v>29</v>
      </c>
      <c r="J2178">
        <f>'Preprocessed Data'!J2176</f>
        <v>2</v>
      </c>
      <c r="K2178" s="10">
        <f>'Preprocessed Data'!K2176</f>
        <v>0</v>
      </c>
      <c r="L2178" s="1">
        <f t="shared" si="430"/>
        <v>1</v>
      </c>
      <c r="M2178" s="11">
        <f t="shared" si="431"/>
        <v>1</v>
      </c>
      <c r="N2178">
        <f t="shared" si="432"/>
        <v>0</v>
      </c>
      <c r="O2178">
        <f t="shared" si="433"/>
        <v>0.11751813165264367</v>
      </c>
      <c r="P2178" s="10">
        <f t="shared" si="434"/>
        <v>0.11751813165264367</v>
      </c>
      <c r="Q2178" s="11">
        <f t="shared" si="435"/>
        <v>0.88248186834735631</v>
      </c>
      <c r="R2178" s="10">
        <f t="shared" si="436"/>
        <v>-0.1250170361677852</v>
      </c>
      <c r="S2178" s="11">
        <f t="shared" si="437"/>
        <v>100</v>
      </c>
      <c r="AT2178">
        <v>1.9919554566858736E-2</v>
      </c>
      <c r="AU2178">
        <v>1</v>
      </c>
      <c r="AV2178">
        <v>0</v>
      </c>
      <c r="AW2178">
        <f t="shared" si="441"/>
        <v>2160</v>
      </c>
      <c r="AX2178">
        <f t="shared" si="442"/>
        <v>14</v>
      </c>
      <c r="AY2178">
        <f t="shared" si="438"/>
        <v>0.51504265828468787</v>
      </c>
      <c r="AZ2178">
        <f t="shared" si="439"/>
        <v>0.97862595419847331</v>
      </c>
      <c r="BA2178">
        <f t="shared" si="440"/>
        <v>2.1971844503779038E-4</v>
      </c>
    </row>
    <row r="2179" spans="1:53" x14ac:dyDescent="0.25">
      <c r="A2179">
        <f>'Preprocessed Data'!A2177</f>
        <v>1</v>
      </c>
      <c r="B2179">
        <f>'Preprocessed Data'!B2177</f>
        <v>65</v>
      </c>
      <c r="C2179">
        <f>'Preprocessed Data'!C2177</f>
        <v>0</v>
      </c>
      <c r="D2179">
        <f>'Preprocessed Data'!D2177</f>
        <v>0</v>
      </c>
      <c r="E2179">
        <f>'Preprocessed Data'!E2177</f>
        <v>1</v>
      </c>
      <c r="F2179">
        <f>'Preprocessed Data'!F2177</f>
        <v>5</v>
      </c>
      <c r="G2179">
        <f>'Preprocessed Data'!G2177</f>
        <v>1</v>
      </c>
      <c r="H2179">
        <f>'Preprocessed Data'!H2177</f>
        <v>99.12</v>
      </c>
      <c r="I2179">
        <f>'Preprocessed Data'!I2177</f>
        <v>29</v>
      </c>
      <c r="J2179">
        <f>'Preprocessed Data'!J2177</f>
        <v>1</v>
      </c>
      <c r="K2179" s="10">
        <f>'Preprocessed Data'!K2177</f>
        <v>0</v>
      </c>
      <c r="L2179" s="1">
        <f t="shared" si="430"/>
        <v>1</v>
      </c>
      <c r="M2179" s="11">
        <f t="shared" si="431"/>
        <v>1</v>
      </c>
      <c r="N2179">
        <f t="shared" si="432"/>
        <v>0</v>
      </c>
      <c r="O2179">
        <f t="shared" si="433"/>
        <v>9.144279040895803E-2</v>
      </c>
      <c r="P2179" s="10">
        <f t="shared" si="434"/>
        <v>9.144279040895803E-2</v>
      </c>
      <c r="Q2179" s="11">
        <f t="shared" si="435"/>
        <v>0.90855720959104191</v>
      </c>
      <c r="R2179" s="10">
        <f t="shared" si="436"/>
        <v>-9.589742164692254E-2</v>
      </c>
      <c r="S2179" s="11">
        <f t="shared" si="437"/>
        <v>100</v>
      </c>
      <c r="AT2179">
        <v>1.9932505619506255E-2</v>
      </c>
      <c r="AU2179">
        <v>1</v>
      </c>
      <c r="AV2179">
        <v>0</v>
      </c>
      <c r="AW2179">
        <f t="shared" si="441"/>
        <v>2161</v>
      </c>
      <c r="AX2179">
        <f t="shared" si="442"/>
        <v>14</v>
      </c>
      <c r="AY2179">
        <f t="shared" si="438"/>
        <v>0.51481814099685674</v>
      </c>
      <c r="AZ2179">
        <f t="shared" si="439"/>
        <v>0.97862595419847331</v>
      </c>
      <c r="BA2179">
        <f t="shared" si="440"/>
        <v>2.1971844503779038E-4</v>
      </c>
    </row>
    <row r="2180" spans="1:53" x14ac:dyDescent="0.25">
      <c r="A2180">
        <f>'Preprocessed Data'!A2178</f>
        <v>2</v>
      </c>
      <c r="B2180">
        <f>'Preprocessed Data'!B2178</f>
        <v>26</v>
      </c>
      <c r="C2180">
        <f>'Preprocessed Data'!C2178</f>
        <v>0</v>
      </c>
      <c r="D2180">
        <f>'Preprocessed Data'!D2178</f>
        <v>0</v>
      </c>
      <c r="E2180">
        <f>'Preprocessed Data'!E2178</f>
        <v>0</v>
      </c>
      <c r="F2180">
        <f>'Preprocessed Data'!F2178</f>
        <v>2</v>
      </c>
      <c r="G2180">
        <f>'Preprocessed Data'!G2178</f>
        <v>1</v>
      </c>
      <c r="H2180">
        <f>'Preprocessed Data'!H2178</f>
        <v>58.55</v>
      </c>
      <c r="I2180">
        <f>'Preprocessed Data'!I2178</f>
        <v>29</v>
      </c>
      <c r="J2180">
        <f>'Preprocessed Data'!J2178</f>
        <v>2</v>
      </c>
      <c r="K2180" s="10">
        <f>'Preprocessed Data'!K2178</f>
        <v>0</v>
      </c>
      <c r="L2180" s="1">
        <f t="shared" si="430"/>
        <v>1</v>
      </c>
      <c r="M2180" s="11">
        <f t="shared" si="431"/>
        <v>1</v>
      </c>
      <c r="N2180">
        <f t="shared" si="432"/>
        <v>0</v>
      </c>
      <c r="O2180">
        <f t="shared" si="433"/>
        <v>3.0857429147559253E-3</v>
      </c>
      <c r="P2180" s="10">
        <f t="shared" si="434"/>
        <v>3.0857429147559253E-3</v>
      </c>
      <c r="Q2180" s="11">
        <f t="shared" si="435"/>
        <v>0.99691425708524406</v>
      </c>
      <c r="R2180" s="10">
        <f t="shared" si="436"/>
        <v>-3.0905136360981325E-3</v>
      </c>
      <c r="S2180" s="11">
        <f t="shared" si="437"/>
        <v>100</v>
      </c>
      <c r="AT2180">
        <v>1.9943445374803349E-2</v>
      </c>
      <c r="AU2180">
        <v>1</v>
      </c>
      <c r="AV2180">
        <v>0</v>
      </c>
      <c r="AW2180">
        <f t="shared" si="441"/>
        <v>2162</v>
      </c>
      <c r="AX2180">
        <f t="shared" si="442"/>
        <v>14</v>
      </c>
      <c r="AY2180">
        <f t="shared" si="438"/>
        <v>0.51459362370902562</v>
      </c>
      <c r="AZ2180">
        <f t="shared" si="439"/>
        <v>0.97862595419847331</v>
      </c>
      <c r="BA2180">
        <f t="shared" si="440"/>
        <v>2.1971844503789904E-4</v>
      </c>
    </row>
    <row r="2181" spans="1:53" x14ac:dyDescent="0.25">
      <c r="A2181">
        <f>'Preprocessed Data'!A2179</f>
        <v>2</v>
      </c>
      <c r="B2181">
        <f>'Preprocessed Data'!B2179</f>
        <v>63</v>
      </c>
      <c r="C2181">
        <f>'Preprocessed Data'!C2179</f>
        <v>1</v>
      </c>
      <c r="D2181">
        <f>'Preprocessed Data'!D2179</f>
        <v>0</v>
      </c>
      <c r="E2181">
        <f>'Preprocessed Data'!E2179</f>
        <v>1</v>
      </c>
      <c r="F2181">
        <f>'Preprocessed Data'!F2179</f>
        <v>1</v>
      </c>
      <c r="G2181">
        <f>'Preprocessed Data'!G2179</f>
        <v>2</v>
      </c>
      <c r="H2181">
        <f>'Preprocessed Data'!H2179</f>
        <v>192.5</v>
      </c>
      <c r="I2181">
        <f>'Preprocessed Data'!I2179</f>
        <v>29</v>
      </c>
      <c r="J2181">
        <f>'Preprocessed Data'!J2179</f>
        <v>2</v>
      </c>
      <c r="K2181" s="10">
        <f>'Preprocessed Data'!K2179</f>
        <v>1</v>
      </c>
      <c r="L2181" s="1">
        <f t="shared" ref="L2181:L2244" si="443">1-K2181</f>
        <v>0</v>
      </c>
      <c r="M2181" s="11">
        <f t="shared" ref="M2181:M2244" si="444">K2181+L2181</f>
        <v>1</v>
      </c>
      <c r="N2181">
        <f t="shared" ref="N2181:N2244" si="445">IF(M2181=0,"",K2181/M2181)</f>
        <v>1</v>
      </c>
      <c r="O2181">
        <f t="shared" ref="O2181:O2244" si="446">1/(1+EXP(-$V$5-MMULT(A2181:J2181,$V$6:$V$15)))</f>
        <v>0.54399777690401785</v>
      </c>
      <c r="P2181" s="10">
        <f t="shared" ref="P2181:P2244" si="447">M2181*O2181</f>
        <v>0.54399777690401785</v>
      </c>
      <c r="Q2181" s="11">
        <f t="shared" ref="Q2181:Q2244" si="448">M2181-P2181</f>
        <v>0.45600222309598215</v>
      </c>
      <c r="R2181" s="10">
        <f t="shared" ref="R2181:R2244" si="449">IFERROR(M2181*(N2181*LN(O2181)+(1-N2181)*LN(1-O2181)),0)</f>
        <v>-0.60881011870804114</v>
      </c>
      <c r="S2181" s="11">
        <f t="shared" ref="S2181:S2244" si="450">100*IF(O2181&gt;=$AP$10,K2181/M2181,L2181/M2181)</f>
        <v>100</v>
      </c>
      <c r="AT2181">
        <v>1.9950511253130066E-2</v>
      </c>
      <c r="AU2181">
        <v>1</v>
      </c>
      <c r="AV2181">
        <v>0</v>
      </c>
      <c r="AW2181">
        <f t="shared" si="441"/>
        <v>2163</v>
      </c>
      <c r="AX2181">
        <f t="shared" si="442"/>
        <v>14</v>
      </c>
      <c r="AY2181">
        <f t="shared" ref="AY2181:AY2244" si="451">1-AW2181/AW$5113</f>
        <v>0.51436910642119438</v>
      </c>
      <c r="AZ2181">
        <f t="shared" ref="AZ2181:AZ2244" si="452">1-AX2181/AX$5113</f>
        <v>0.97862595419847331</v>
      </c>
      <c r="BA2181">
        <f t="shared" ref="BA2181:BA2244" si="453">(AY2181-AY2182)*AZ2181</f>
        <v>2.1971844503779038E-4</v>
      </c>
    </row>
    <row r="2182" spans="1:53" x14ac:dyDescent="0.25">
      <c r="A2182">
        <f>'Preprocessed Data'!A2180</f>
        <v>1</v>
      </c>
      <c r="B2182">
        <f>'Preprocessed Data'!B2180</f>
        <v>78</v>
      </c>
      <c r="C2182">
        <f>'Preprocessed Data'!C2180</f>
        <v>0</v>
      </c>
      <c r="D2182">
        <f>'Preprocessed Data'!D2180</f>
        <v>0</v>
      </c>
      <c r="E2182">
        <f>'Preprocessed Data'!E2180</f>
        <v>1</v>
      </c>
      <c r="F2182">
        <f>'Preprocessed Data'!F2180</f>
        <v>5</v>
      </c>
      <c r="G2182">
        <f>'Preprocessed Data'!G2180</f>
        <v>2</v>
      </c>
      <c r="H2182">
        <f>'Preprocessed Data'!H2180</f>
        <v>80.44</v>
      </c>
      <c r="I2182">
        <f>'Preprocessed Data'!I2180</f>
        <v>29</v>
      </c>
      <c r="J2182">
        <f>'Preprocessed Data'!J2180</f>
        <v>2</v>
      </c>
      <c r="K2182" s="10">
        <f>'Preprocessed Data'!K2180</f>
        <v>0</v>
      </c>
      <c r="L2182" s="1">
        <f t="shared" si="443"/>
        <v>1</v>
      </c>
      <c r="M2182" s="11">
        <f t="shared" si="444"/>
        <v>1</v>
      </c>
      <c r="N2182">
        <f t="shared" si="445"/>
        <v>0</v>
      </c>
      <c r="O2182">
        <f t="shared" si="446"/>
        <v>0.11029619279637666</v>
      </c>
      <c r="P2182" s="10">
        <f t="shared" si="447"/>
        <v>0.11029619279637666</v>
      </c>
      <c r="Q2182" s="11">
        <f t="shared" si="448"/>
        <v>0.8897038072036233</v>
      </c>
      <c r="R2182" s="10">
        <f t="shared" si="449"/>
        <v>-0.11686667254126429</v>
      </c>
      <c r="S2182" s="11">
        <f t="shared" si="450"/>
        <v>100</v>
      </c>
      <c r="AT2182">
        <v>1.9965746989786974E-2</v>
      </c>
      <c r="AU2182">
        <v>1</v>
      </c>
      <c r="AV2182">
        <v>0</v>
      </c>
      <c r="AW2182">
        <f t="shared" ref="AW2182:AW2245" si="454">AW2181+AU2182</f>
        <v>2164</v>
      </c>
      <c r="AX2182">
        <f t="shared" ref="AX2182:AX2245" si="455">AX2181+AV2182</f>
        <v>14</v>
      </c>
      <c r="AY2182">
        <f t="shared" si="451"/>
        <v>0.51414458913336325</v>
      </c>
      <c r="AZ2182">
        <f t="shared" si="452"/>
        <v>0.97862595419847331</v>
      </c>
      <c r="BA2182">
        <f t="shared" si="453"/>
        <v>2.1971844503779038E-4</v>
      </c>
    </row>
    <row r="2183" spans="1:53" x14ac:dyDescent="0.25">
      <c r="A2183">
        <f>'Preprocessed Data'!A2181</f>
        <v>1</v>
      </c>
      <c r="B2183">
        <f>'Preprocessed Data'!B2181</f>
        <v>79</v>
      </c>
      <c r="C2183">
        <f>'Preprocessed Data'!C2181</f>
        <v>0</v>
      </c>
      <c r="D2183">
        <f>'Preprocessed Data'!D2181</f>
        <v>0</v>
      </c>
      <c r="E2183">
        <f>'Preprocessed Data'!E2181</f>
        <v>1</v>
      </c>
      <c r="F2183">
        <f>'Preprocessed Data'!F2181</f>
        <v>5</v>
      </c>
      <c r="G2183">
        <f>'Preprocessed Data'!G2181</f>
        <v>1</v>
      </c>
      <c r="H2183">
        <f>'Preprocessed Data'!H2181</f>
        <v>69.34</v>
      </c>
      <c r="I2183">
        <f>'Preprocessed Data'!I2181</f>
        <v>29</v>
      </c>
      <c r="J2183">
        <f>'Preprocessed Data'!J2181</f>
        <v>2</v>
      </c>
      <c r="K2183" s="10">
        <f>'Preprocessed Data'!K2181</f>
        <v>0</v>
      </c>
      <c r="L2183" s="1">
        <f t="shared" si="443"/>
        <v>1</v>
      </c>
      <c r="M2183" s="11">
        <f t="shared" si="444"/>
        <v>1</v>
      </c>
      <c r="N2183">
        <f t="shared" si="445"/>
        <v>0</v>
      </c>
      <c r="O2183">
        <f t="shared" si="446"/>
        <v>8.7062798129662264E-2</v>
      </c>
      <c r="P2183" s="10">
        <f t="shared" si="447"/>
        <v>8.7062798129662264E-2</v>
      </c>
      <c r="Q2183" s="11">
        <f t="shared" si="448"/>
        <v>0.91293720187033778</v>
      </c>
      <c r="R2183" s="10">
        <f t="shared" si="449"/>
        <v>-9.1088182932028791E-2</v>
      </c>
      <c r="S2183" s="11">
        <f t="shared" si="450"/>
        <v>100</v>
      </c>
      <c r="AT2183">
        <v>1.997784482728053E-2</v>
      </c>
      <c r="AU2183">
        <v>1</v>
      </c>
      <c r="AV2183">
        <v>0</v>
      </c>
      <c r="AW2183">
        <f t="shared" si="454"/>
        <v>2165</v>
      </c>
      <c r="AX2183">
        <f t="shared" si="455"/>
        <v>14</v>
      </c>
      <c r="AY2183">
        <f t="shared" si="451"/>
        <v>0.51392007184553212</v>
      </c>
      <c r="AZ2183">
        <f t="shared" si="452"/>
        <v>0.97862595419847331</v>
      </c>
      <c r="BA2183">
        <f t="shared" si="453"/>
        <v>0</v>
      </c>
    </row>
    <row r="2184" spans="1:53" x14ac:dyDescent="0.25">
      <c r="A2184">
        <f>'Preprocessed Data'!A2182</f>
        <v>2</v>
      </c>
      <c r="B2184">
        <f>'Preprocessed Data'!B2182</f>
        <v>34</v>
      </c>
      <c r="C2184">
        <f>'Preprocessed Data'!C2182</f>
        <v>0</v>
      </c>
      <c r="D2184">
        <f>'Preprocessed Data'!D2182</f>
        <v>0</v>
      </c>
      <c r="E2184">
        <f>'Preprocessed Data'!E2182</f>
        <v>0</v>
      </c>
      <c r="F2184">
        <f>'Preprocessed Data'!F2182</f>
        <v>4</v>
      </c>
      <c r="G2184">
        <f>'Preprocessed Data'!G2182</f>
        <v>1</v>
      </c>
      <c r="H2184">
        <f>'Preprocessed Data'!H2182</f>
        <v>69.06</v>
      </c>
      <c r="I2184">
        <f>'Preprocessed Data'!I2182</f>
        <v>29</v>
      </c>
      <c r="J2184">
        <f>'Preprocessed Data'!J2182</f>
        <v>3</v>
      </c>
      <c r="K2184" s="10">
        <f>'Preprocessed Data'!K2182</f>
        <v>0</v>
      </c>
      <c r="L2184" s="1">
        <f t="shared" si="443"/>
        <v>1</v>
      </c>
      <c r="M2184" s="11">
        <f t="shared" si="444"/>
        <v>1</v>
      </c>
      <c r="N2184">
        <f t="shared" si="445"/>
        <v>0</v>
      </c>
      <c r="O2184">
        <f t="shared" si="446"/>
        <v>7.3255805787473078E-3</v>
      </c>
      <c r="P2184" s="10">
        <f t="shared" si="447"/>
        <v>7.3255805787473078E-3</v>
      </c>
      <c r="Q2184" s="11">
        <f t="shared" si="448"/>
        <v>0.99267441942125267</v>
      </c>
      <c r="R2184" s="10">
        <f t="shared" si="449"/>
        <v>-7.3525444086649646E-3</v>
      </c>
      <c r="S2184" s="11">
        <f t="shared" si="450"/>
        <v>100</v>
      </c>
      <c r="AT2184">
        <v>2.0001229434752781E-2</v>
      </c>
      <c r="AU2184">
        <v>0</v>
      </c>
      <c r="AV2184">
        <v>1</v>
      </c>
      <c r="AW2184">
        <f t="shared" si="454"/>
        <v>2165</v>
      </c>
      <c r="AX2184">
        <f t="shared" si="455"/>
        <v>15</v>
      </c>
      <c r="AY2184">
        <f t="shared" si="451"/>
        <v>0.51392007184553212</v>
      </c>
      <c r="AZ2184">
        <f t="shared" si="452"/>
        <v>0.97709923664122134</v>
      </c>
      <c r="BA2184">
        <f t="shared" si="453"/>
        <v>2.193756705526605E-4</v>
      </c>
    </row>
    <row r="2185" spans="1:53" x14ac:dyDescent="0.25">
      <c r="A2185">
        <f>'Preprocessed Data'!A2183</f>
        <v>2</v>
      </c>
      <c r="B2185">
        <f>'Preprocessed Data'!B2183</f>
        <v>80</v>
      </c>
      <c r="C2185">
        <f>'Preprocessed Data'!C2183</f>
        <v>1</v>
      </c>
      <c r="D2185">
        <f>'Preprocessed Data'!D2183</f>
        <v>0</v>
      </c>
      <c r="E2185">
        <f>'Preprocessed Data'!E2183</f>
        <v>1</v>
      </c>
      <c r="F2185">
        <f>'Preprocessed Data'!F2183</f>
        <v>2</v>
      </c>
      <c r="G2185">
        <f>'Preprocessed Data'!G2183</f>
        <v>1</v>
      </c>
      <c r="H2185">
        <f>'Preprocessed Data'!H2183</f>
        <v>72.67</v>
      </c>
      <c r="I2185">
        <f>'Preprocessed Data'!I2183</f>
        <v>28.9</v>
      </c>
      <c r="J2185">
        <f>'Preprocessed Data'!J2183</f>
        <v>2</v>
      </c>
      <c r="K2185" s="10">
        <f>'Preprocessed Data'!K2183</f>
        <v>1</v>
      </c>
      <c r="L2185" s="1">
        <f t="shared" si="443"/>
        <v>0</v>
      </c>
      <c r="M2185" s="11">
        <f t="shared" si="444"/>
        <v>1</v>
      </c>
      <c r="N2185">
        <f t="shared" si="445"/>
        <v>1</v>
      </c>
      <c r="O2185">
        <f t="shared" si="446"/>
        <v>0.11614925755372095</v>
      </c>
      <c r="P2185" s="10">
        <f t="shared" si="447"/>
        <v>0.11614925755372095</v>
      </c>
      <c r="Q2185" s="11">
        <f t="shared" si="448"/>
        <v>0.88385074244627904</v>
      </c>
      <c r="R2185" s="10">
        <f t="shared" si="449"/>
        <v>-2.1528792119194162</v>
      </c>
      <c r="S2185" s="11">
        <f t="shared" si="450"/>
        <v>0</v>
      </c>
      <c r="AT2185">
        <v>2.0019751724020134E-2</v>
      </c>
      <c r="AU2185">
        <v>1</v>
      </c>
      <c r="AV2185">
        <v>0</v>
      </c>
      <c r="AW2185">
        <f t="shared" si="454"/>
        <v>2166</v>
      </c>
      <c r="AX2185">
        <f t="shared" si="455"/>
        <v>15</v>
      </c>
      <c r="AY2185">
        <f t="shared" si="451"/>
        <v>0.51369555455770088</v>
      </c>
      <c r="AZ2185">
        <f t="shared" si="452"/>
        <v>0.97709923664122134</v>
      </c>
      <c r="BA2185">
        <f t="shared" si="453"/>
        <v>2.1937567055255202E-4</v>
      </c>
    </row>
    <row r="2186" spans="1:53" x14ac:dyDescent="0.25">
      <c r="A2186">
        <f>'Preprocessed Data'!A2184</f>
        <v>1</v>
      </c>
      <c r="B2186">
        <f>'Preprocessed Data'!B2184</f>
        <v>65</v>
      </c>
      <c r="C2186">
        <f>'Preprocessed Data'!C2184</f>
        <v>0</v>
      </c>
      <c r="D2186">
        <f>'Preprocessed Data'!D2184</f>
        <v>0</v>
      </c>
      <c r="E2186">
        <f>'Preprocessed Data'!E2184</f>
        <v>1</v>
      </c>
      <c r="F2186">
        <f>'Preprocessed Data'!F2184</f>
        <v>2</v>
      </c>
      <c r="G2186">
        <f>'Preprocessed Data'!G2184</f>
        <v>2</v>
      </c>
      <c r="H2186">
        <f>'Preprocessed Data'!H2184</f>
        <v>145.15</v>
      </c>
      <c r="I2186">
        <f>'Preprocessed Data'!I2184</f>
        <v>28.9</v>
      </c>
      <c r="J2186">
        <f>'Preprocessed Data'!J2184</f>
        <v>4</v>
      </c>
      <c r="K2186" s="10">
        <f>'Preprocessed Data'!K2184</f>
        <v>1</v>
      </c>
      <c r="L2186" s="1">
        <f t="shared" si="443"/>
        <v>0</v>
      </c>
      <c r="M2186" s="11">
        <f t="shared" si="444"/>
        <v>1</v>
      </c>
      <c r="N2186">
        <f t="shared" si="445"/>
        <v>1</v>
      </c>
      <c r="O2186">
        <f t="shared" si="446"/>
        <v>0.21230159746070701</v>
      </c>
      <c r="P2186" s="10">
        <f t="shared" si="447"/>
        <v>0.21230159746070701</v>
      </c>
      <c r="Q2186" s="11">
        <f t="shared" si="448"/>
        <v>0.78769840253929302</v>
      </c>
      <c r="R2186" s="10">
        <f t="shared" si="449"/>
        <v>-1.5497473857571613</v>
      </c>
      <c r="S2186" s="11">
        <f t="shared" si="450"/>
        <v>0</v>
      </c>
      <c r="AT2186">
        <v>2.0031717560831264E-2</v>
      </c>
      <c r="AU2186">
        <v>1</v>
      </c>
      <c r="AV2186">
        <v>0</v>
      </c>
      <c r="AW2186">
        <f t="shared" si="454"/>
        <v>2167</v>
      </c>
      <c r="AX2186">
        <f t="shared" si="455"/>
        <v>15</v>
      </c>
      <c r="AY2186">
        <f t="shared" si="451"/>
        <v>0.51347103726986976</v>
      </c>
      <c r="AZ2186">
        <f t="shared" si="452"/>
        <v>0.97709923664122134</v>
      </c>
      <c r="BA2186">
        <f t="shared" si="453"/>
        <v>2.1937567055255202E-4</v>
      </c>
    </row>
    <row r="2187" spans="1:53" x14ac:dyDescent="0.25">
      <c r="A2187">
        <f>'Preprocessed Data'!A2185</f>
        <v>1</v>
      </c>
      <c r="B2187">
        <f>'Preprocessed Data'!B2185</f>
        <v>53</v>
      </c>
      <c r="C2187">
        <f>'Preprocessed Data'!C2185</f>
        <v>1</v>
      </c>
      <c r="D2187">
        <f>'Preprocessed Data'!D2185</f>
        <v>1</v>
      </c>
      <c r="E2187">
        <f>'Preprocessed Data'!E2185</f>
        <v>0</v>
      </c>
      <c r="F2187">
        <f>'Preprocessed Data'!F2185</f>
        <v>4</v>
      </c>
      <c r="G2187">
        <f>'Preprocessed Data'!G2185</f>
        <v>1</v>
      </c>
      <c r="H2187">
        <f>'Preprocessed Data'!H2185</f>
        <v>65.239999999999995</v>
      </c>
      <c r="I2187">
        <f>'Preprocessed Data'!I2185</f>
        <v>28.9</v>
      </c>
      <c r="J2187">
        <f>'Preprocessed Data'!J2185</f>
        <v>4</v>
      </c>
      <c r="K2187" s="10">
        <f>'Preprocessed Data'!K2185</f>
        <v>1</v>
      </c>
      <c r="L2187" s="1">
        <f t="shared" si="443"/>
        <v>0</v>
      </c>
      <c r="M2187" s="11">
        <f t="shared" si="444"/>
        <v>1</v>
      </c>
      <c r="N2187">
        <f t="shared" si="445"/>
        <v>1</v>
      </c>
      <c r="O2187">
        <f t="shared" si="446"/>
        <v>7.4191863646350872E-2</v>
      </c>
      <c r="P2187" s="10">
        <f t="shared" si="447"/>
        <v>7.4191863646350872E-2</v>
      </c>
      <c r="Q2187" s="11">
        <f t="shared" si="448"/>
        <v>0.92580813635364911</v>
      </c>
      <c r="R2187" s="10">
        <f t="shared" si="449"/>
        <v>-2.6011007891831293</v>
      </c>
      <c r="S2187" s="11">
        <f t="shared" si="450"/>
        <v>0</v>
      </c>
      <c r="AT2187">
        <v>2.0068319511949199E-2</v>
      </c>
      <c r="AU2187">
        <v>1</v>
      </c>
      <c r="AV2187">
        <v>0</v>
      </c>
      <c r="AW2187">
        <f t="shared" si="454"/>
        <v>2168</v>
      </c>
      <c r="AX2187">
        <f t="shared" si="455"/>
        <v>15</v>
      </c>
      <c r="AY2187">
        <f t="shared" si="451"/>
        <v>0.51324651998203863</v>
      </c>
      <c r="AZ2187">
        <f t="shared" si="452"/>
        <v>0.97709923664122134</v>
      </c>
      <c r="BA2187">
        <f t="shared" si="453"/>
        <v>2.193756705526605E-4</v>
      </c>
    </row>
    <row r="2188" spans="1:53" x14ac:dyDescent="0.25">
      <c r="A2188">
        <f>'Preprocessed Data'!A2186</f>
        <v>1</v>
      </c>
      <c r="B2188">
        <f>'Preprocessed Data'!B2186</f>
        <v>71</v>
      </c>
      <c r="C2188">
        <f>'Preprocessed Data'!C2186</f>
        <v>0</v>
      </c>
      <c r="D2188">
        <f>'Preprocessed Data'!D2186</f>
        <v>0</v>
      </c>
      <c r="E2188">
        <f>'Preprocessed Data'!E2186</f>
        <v>1</v>
      </c>
      <c r="F2188">
        <f>'Preprocessed Data'!F2186</f>
        <v>1</v>
      </c>
      <c r="G2188">
        <f>'Preprocessed Data'!G2186</f>
        <v>1</v>
      </c>
      <c r="H2188">
        <f>'Preprocessed Data'!H2186</f>
        <v>109.73</v>
      </c>
      <c r="I2188">
        <f>'Preprocessed Data'!I2186</f>
        <v>28.9</v>
      </c>
      <c r="J2188">
        <f>'Preprocessed Data'!J2186</f>
        <v>2</v>
      </c>
      <c r="K2188" s="10">
        <f>'Preprocessed Data'!K2186</f>
        <v>0</v>
      </c>
      <c r="L2188" s="1">
        <f t="shared" si="443"/>
        <v>1</v>
      </c>
      <c r="M2188" s="11">
        <f t="shared" si="444"/>
        <v>1</v>
      </c>
      <c r="N2188">
        <f t="shared" si="445"/>
        <v>0</v>
      </c>
      <c r="O2188">
        <f t="shared" si="446"/>
        <v>0.11239586238308007</v>
      </c>
      <c r="P2188" s="10">
        <f t="shared" si="447"/>
        <v>0.11239586238308007</v>
      </c>
      <c r="Q2188" s="11">
        <f t="shared" si="448"/>
        <v>0.88760413761691992</v>
      </c>
      <c r="R2188" s="10">
        <f t="shared" si="449"/>
        <v>-0.11922942635623984</v>
      </c>
      <c r="S2188" s="11">
        <f t="shared" si="450"/>
        <v>100</v>
      </c>
      <c r="AT2188">
        <v>2.0083202786925703E-2</v>
      </c>
      <c r="AU2188">
        <v>1</v>
      </c>
      <c r="AV2188">
        <v>0</v>
      </c>
      <c r="AW2188">
        <f t="shared" si="454"/>
        <v>2169</v>
      </c>
      <c r="AX2188">
        <f t="shared" si="455"/>
        <v>15</v>
      </c>
      <c r="AY2188">
        <f t="shared" si="451"/>
        <v>0.51302200269420739</v>
      </c>
      <c r="AZ2188">
        <f t="shared" si="452"/>
        <v>0.97709923664122134</v>
      </c>
      <c r="BA2188">
        <f t="shared" si="453"/>
        <v>2.1937567055255202E-4</v>
      </c>
    </row>
    <row r="2189" spans="1:53" x14ac:dyDescent="0.25">
      <c r="A2189">
        <f>'Preprocessed Data'!A2187</f>
        <v>2</v>
      </c>
      <c r="B2189">
        <f>'Preprocessed Data'!B2187</f>
        <v>28</v>
      </c>
      <c r="C2189">
        <f>'Preprocessed Data'!C2187</f>
        <v>0</v>
      </c>
      <c r="D2189">
        <f>'Preprocessed Data'!D2187</f>
        <v>0</v>
      </c>
      <c r="E2189">
        <f>'Preprocessed Data'!E2187</f>
        <v>1</v>
      </c>
      <c r="F2189">
        <f>'Preprocessed Data'!F2187</f>
        <v>4</v>
      </c>
      <c r="G2189">
        <f>'Preprocessed Data'!G2187</f>
        <v>1</v>
      </c>
      <c r="H2189">
        <f>'Preprocessed Data'!H2187</f>
        <v>95.52</v>
      </c>
      <c r="I2189">
        <f>'Preprocessed Data'!I2187</f>
        <v>28.9</v>
      </c>
      <c r="J2189">
        <f>'Preprocessed Data'!J2187</f>
        <v>2</v>
      </c>
      <c r="K2189" s="10">
        <f>'Preprocessed Data'!K2187</f>
        <v>0</v>
      </c>
      <c r="L2189" s="1">
        <f t="shared" si="443"/>
        <v>1</v>
      </c>
      <c r="M2189" s="11">
        <f t="shared" si="444"/>
        <v>1</v>
      </c>
      <c r="N2189">
        <f t="shared" si="445"/>
        <v>0</v>
      </c>
      <c r="O2189">
        <f t="shared" si="446"/>
        <v>9.6708928903809117E-3</v>
      </c>
      <c r="P2189" s="10">
        <f t="shared" si="447"/>
        <v>9.6708928903809117E-3</v>
      </c>
      <c r="Q2189" s="11">
        <f t="shared" si="448"/>
        <v>0.99032910710961908</v>
      </c>
      <c r="R2189" s="10">
        <f t="shared" si="449"/>
        <v>-9.7179596727268846E-3</v>
      </c>
      <c r="S2189" s="11">
        <f t="shared" si="450"/>
        <v>100</v>
      </c>
      <c r="AT2189">
        <v>2.0094357674173016E-2</v>
      </c>
      <c r="AU2189">
        <v>1</v>
      </c>
      <c r="AV2189">
        <v>0</v>
      </c>
      <c r="AW2189">
        <f t="shared" si="454"/>
        <v>2170</v>
      </c>
      <c r="AX2189">
        <f t="shared" si="455"/>
        <v>15</v>
      </c>
      <c r="AY2189">
        <f t="shared" si="451"/>
        <v>0.51279748540637626</v>
      </c>
      <c r="AZ2189">
        <f t="shared" si="452"/>
        <v>0.97709923664122134</v>
      </c>
      <c r="BA2189">
        <f t="shared" si="453"/>
        <v>2.1937567055255202E-4</v>
      </c>
    </row>
    <row r="2190" spans="1:53" x14ac:dyDescent="0.25">
      <c r="A2190">
        <f>'Preprocessed Data'!A2188</f>
        <v>2</v>
      </c>
      <c r="B2190">
        <f>'Preprocessed Data'!B2188</f>
        <v>21</v>
      </c>
      <c r="C2190">
        <f>'Preprocessed Data'!C2188</f>
        <v>0</v>
      </c>
      <c r="D2190">
        <f>'Preprocessed Data'!D2188</f>
        <v>0</v>
      </c>
      <c r="E2190">
        <f>'Preprocessed Data'!E2188</f>
        <v>0</v>
      </c>
      <c r="F2190">
        <f>'Preprocessed Data'!F2188</f>
        <v>4</v>
      </c>
      <c r="G2190">
        <f>'Preprocessed Data'!G2188</f>
        <v>2</v>
      </c>
      <c r="H2190">
        <f>'Preprocessed Data'!H2188</f>
        <v>90.16</v>
      </c>
      <c r="I2190">
        <f>'Preprocessed Data'!I2188</f>
        <v>28.9</v>
      </c>
      <c r="J2190">
        <f>'Preprocessed Data'!J2188</f>
        <v>3</v>
      </c>
      <c r="K2190" s="10">
        <f>'Preprocessed Data'!K2188</f>
        <v>0</v>
      </c>
      <c r="L2190" s="1">
        <f t="shared" si="443"/>
        <v>1</v>
      </c>
      <c r="M2190" s="11">
        <f t="shared" si="444"/>
        <v>1</v>
      </c>
      <c r="N2190">
        <f t="shared" si="445"/>
        <v>0</v>
      </c>
      <c r="O2190">
        <f t="shared" si="446"/>
        <v>6.6641145979111456E-3</v>
      </c>
      <c r="P2190" s="10">
        <f t="shared" si="447"/>
        <v>6.6641145979111456E-3</v>
      </c>
      <c r="Q2190" s="11">
        <f t="shared" si="448"/>
        <v>0.99333588540208884</v>
      </c>
      <c r="R2190" s="10">
        <f t="shared" si="449"/>
        <v>-6.686418957363262E-3</v>
      </c>
      <c r="S2190" s="11">
        <f t="shared" si="450"/>
        <v>100</v>
      </c>
      <c r="AT2190">
        <v>2.0102668291322259E-2</v>
      </c>
      <c r="AU2190">
        <v>1</v>
      </c>
      <c r="AV2190">
        <v>0</v>
      </c>
      <c r="AW2190">
        <f t="shared" si="454"/>
        <v>2171</v>
      </c>
      <c r="AX2190">
        <f t="shared" si="455"/>
        <v>15</v>
      </c>
      <c r="AY2190">
        <f t="shared" si="451"/>
        <v>0.51257296811854514</v>
      </c>
      <c r="AZ2190">
        <f t="shared" si="452"/>
        <v>0.97709923664122134</v>
      </c>
      <c r="BA2190">
        <f t="shared" si="453"/>
        <v>2.193756705526605E-4</v>
      </c>
    </row>
    <row r="2191" spans="1:53" x14ac:dyDescent="0.25">
      <c r="A2191">
        <f>'Preprocessed Data'!A2189</f>
        <v>1</v>
      </c>
      <c r="B2191">
        <f>'Preprocessed Data'!B2189</f>
        <v>12</v>
      </c>
      <c r="C2191">
        <f>'Preprocessed Data'!C2189</f>
        <v>0</v>
      </c>
      <c r="D2191">
        <f>'Preprocessed Data'!D2189</f>
        <v>0</v>
      </c>
      <c r="E2191">
        <f>'Preprocessed Data'!E2189</f>
        <v>0</v>
      </c>
      <c r="F2191">
        <f>'Preprocessed Data'!F2189</f>
        <v>4</v>
      </c>
      <c r="G2191">
        <f>'Preprocessed Data'!G2189</f>
        <v>1</v>
      </c>
      <c r="H2191">
        <f>'Preprocessed Data'!H2189</f>
        <v>90.42</v>
      </c>
      <c r="I2191">
        <f>'Preprocessed Data'!I2189</f>
        <v>28.9</v>
      </c>
      <c r="J2191">
        <f>'Preprocessed Data'!J2189</f>
        <v>4</v>
      </c>
      <c r="K2191" s="10">
        <f>'Preprocessed Data'!K2189</f>
        <v>0</v>
      </c>
      <c r="L2191" s="1">
        <f t="shared" si="443"/>
        <v>1</v>
      </c>
      <c r="M2191" s="11">
        <f t="shared" si="444"/>
        <v>1</v>
      </c>
      <c r="N2191">
        <f t="shared" si="445"/>
        <v>0</v>
      </c>
      <c r="O2191">
        <f t="shared" si="446"/>
        <v>5.5444444902164776E-3</v>
      </c>
      <c r="P2191" s="10">
        <f t="shared" si="447"/>
        <v>5.5444444902164776E-3</v>
      </c>
      <c r="Q2191" s="11">
        <f t="shared" si="448"/>
        <v>0.99445555550978348</v>
      </c>
      <c r="R2191" s="10">
        <f t="shared" si="449"/>
        <v>-5.5598719735446642E-3</v>
      </c>
      <c r="S2191" s="11">
        <f t="shared" si="450"/>
        <v>100</v>
      </c>
      <c r="AT2191">
        <v>2.0112375655259043E-2</v>
      </c>
      <c r="AU2191">
        <v>1</v>
      </c>
      <c r="AV2191">
        <v>0</v>
      </c>
      <c r="AW2191">
        <f t="shared" si="454"/>
        <v>2172</v>
      </c>
      <c r="AX2191">
        <f t="shared" si="455"/>
        <v>15</v>
      </c>
      <c r="AY2191">
        <f t="shared" si="451"/>
        <v>0.5123484508307139</v>
      </c>
      <c r="AZ2191">
        <f t="shared" si="452"/>
        <v>0.97709923664122134</v>
      </c>
      <c r="BA2191">
        <f t="shared" si="453"/>
        <v>2.1937567055244352E-4</v>
      </c>
    </row>
    <row r="2192" spans="1:53" x14ac:dyDescent="0.25">
      <c r="A2192">
        <f>'Preprocessed Data'!A2190</f>
        <v>2</v>
      </c>
      <c r="B2192">
        <f>'Preprocessed Data'!B2190</f>
        <v>65</v>
      </c>
      <c r="C2192">
        <f>'Preprocessed Data'!C2190</f>
        <v>0</v>
      </c>
      <c r="D2192">
        <f>'Preprocessed Data'!D2190</f>
        <v>0</v>
      </c>
      <c r="E2192">
        <f>'Preprocessed Data'!E2190</f>
        <v>1</v>
      </c>
      <c r="F2192">
        <f>'Preprocessed Data'!F2190</f>
        <v>4</v>
      </c>
      <c r="G2192">
        <f>'Preprocessed Data'!G2190</f>
        <v>2</v>
      </c>
      <c r="H2192">
        <f>'Preprocessed Data'!H2190</f>
        <v>72.489999999999995</v>
      </c>
      <c r="I2192">
        <f>'Preprocessed Data'!I2190</f>
        <v>28.9</v>
      </c>
      <c r="J2192">
        <f>'Preprocessed Data'!J2190</f>
        <v>3</v>
      </c>
      <c r="K2192" s="10">
        <f>'Preprocessed Data'!K2190</f>
        <v>0</v>
      </c>
      <c r="L2192" s="1">
        <f t="shared" si="443"/>
        <v>1</v>
      </c>
      <c r="M2192" s="11">
        <f t="shared" si="444"/>
        <v>1</v>
      </c>
      <c r="N2192">
        <f t="shared" si="445"/>
        <v>0</v>
      </c>
      <c r="O2192">
        <f t="shared" si="446"/>
        <v>3.5010598922325151E-2</v>
      </c>
      <c r="P2192" s="10">
        <f t="shared" si="447"/>
        <v>3.5010598922325151E-2</v>
      </c>
      <c r="Q2192" s="11">
        <f t="shared" si="448"/>
        <v>0.96498940107767484</v>
      </c>
      <c r="R2192" s="10">
        <f t="shared" si="449"/>
        <v>-3.5638161042665498E-2</v>
      </c>
      <c r="S2192" s="11">
        <f t="shared" si="450"/>
        <v>100</v>
      </c>
      <c r="AT2192">
        <v>2.0138820154980433E-2</v>
      </c>
      <c r="AU2192">
        <v>1</v>
      </c>
      <c r="AV2192">
        <v>0</v>
      </c>
      <c r="AW2192">
        <f t="shared" si="454"/>
        <v>2173</v>
      </c>
      <c r="AX2192">
        <f t="shared" si="455"/>
        <v>15</v>
      </c>
      <c r="AY2192">
        <f t="shared" si="451"/>
        <v>0.51212393354288288</v>
      </c>
      <c r="AZ2192">
        <f t="shared" si="452"/>
        <v>0.97709923664122134</v>
      </c>
      <c r="BA2192">
        <f t="shared" si="453"/>
        <v>2.193756705526605E-4</v>
      </c>
    </row>
    <row r="2193" spans="1:53" x14ac:dyDescent="0.25">
      <c r="A2193">
        <f>'Preprocessed Data'!A2191</f>
        <v>1</v>
      </c>
      <c r="B2193">
        <f>'Preprocessed Data'!B2191</f>
        <v>43</v>
      </c>
      <c r="C2193">
        <f>'Preprocessed Data'!C2191</f>
        <v>0</v>
      </c>
      <c r="D2193">
        <f>'Preprocessed Data'!D2191</f>
        <v>0</v>
      </c>
      <c r="E2193">
        <f>'Preprocessed Data'!E2191</f>
        <v>1</v>
      </c>
      <c r="F2193">
        <f>'Preprocessed Data'!F2191</f>
        <v>4</v>
      </c>
      <c r="G2193">
        <f>'Preprocessed Data'!G2191</f>
        <v>1</v>
      </c>
      <c r="H2193">
        <f>'Preprocessed Data'!H2191</f>
        <v>77.86</v>
      </c>
      <c r="I2193">
        <f>'Preprocessed Data'!I2191</f>
        <v>28.9</v>
      </c>
      <c r="J2193">
        <f>'Preprocessed Data'!J2191</f>
        <v>2</v>
      </c>
      <c r="K2193" s="10">
        <f>'Preprocessed Data'!K2191</f>
        <v>0</v>
      </c>
      <c r="L2193" s="1">
        <f t="shared" si="443"/>
        <v>1</v>
      </c>
      <c r="M2193" s="11">
        <f t="shared" si="444"/>
        <v>1</v>
      </c>
      <c r="N2193">
        <f t="shared" si="445"/>
        <v>0</v>
      </c>
      <c r="O2193">
        <f t="shared" si="446"/>
        <v>1.7088629329395522E-2</v>
      </c>
      <c r="P2193" s="10">
        <f t="shared" si="447"/>
        <v>1.7088629329395522E-2</v>
      </c>
      <c r="Q2193" s="11">
        <f t="shared" si="448"/>
        <v>0.98291137067060452</v>
      </c>
      <c r="R2193" s="10">
        <f t="shared" si="449"/>
        <v>-1.7236324984653321E-2</v>
      </c>
      <c r="S2193" s="11">
        <f t="shared" si="450"/>
        <v>100</v>
      </c>
      <c r="AT2193">
        <v>2.0140325202632321E-2</v>
      </c>
      <c r="AU2193">
        <v>1</v>
      </c>
      <c r="AV2193">
        <v>0</v>
      </c>
      <c r="AW2193">
        <f t="shared" si="454"/>
        <v>2174</v>
      </c>
      <c r="AX2193">
        <f t="shared" si="455"/>
        <v>15</v>
      </c>
      <c r="AY2193">
        <f t="shared" si="451"/>
        <v>0.51189941625505164</v>
      </c>
      <c r="AZ2193">
        <f t="shared" si="452"/>
        <v>0.97709923664122134</v>
      </c>
      <c r="BA2193">
        <f t="shared" si="453"/>
        <v>2.193756705526605E-4</v>
      </c>
    </row>
    <row r="2194" spans="1:53" x14ac:dyDescent="0.25">
      <c r="A2194">
        <f>'Preprocessed Data'!A2192</f>
        <v>2</v>
      </c>
      <c r="B2194">
        <f>'Preprocessed Data'!B2192</f>
        <v>42</v>
      </c>
      <c r="C2194">
        <f>'Preprocessed Data'!C2192</f>
        <v>0</v>
      </c>
      <c r="D2194">
        <f>'Preprocessed Data'!D2192</f>
        <v>0</v>
      </c>
      <c r="E2194">
        <f>'Preprocessed Data'!E2192</f>
        <v>0</v>
      </c>
      <c r="F2194">
        <f>'Preprocessed Data'!F2192</f>
        <v>1</v>
      </c>
      <c r="G2194">
        <f>'Preprocessed Data'!G2192</f>
        <v>2</v>
      </c>
      <c r="H2194">
        <f>'Preprocessed Data'!H2192</f>
        <v>80.239999999999995</v>
      </c>
      <c r="I2194">
        <f>'Preprocessed Data'!I2192</f>
        <v>28.9</v>
      </c>
      <c r="J2194">
        <f>'Preprocessed Data'!J2192</f>
        <v>2</v>
      </c>
      <c r="K2194" s="10">
        <f>'Preprocessed Data'!K2192</f>
        <v>0</v>
      </c>
      <c r="L2194" s="1">
        <f t="shared" si="443"/>
        <v>1</v>
      </c>
      <c r="M2194" s="11">
        <f t="shared" si="444"/>
        <v>1</v>
      </c>
      <c r="N2194">
        <f t="shared" si="445"/>
        <v>0</v>
      </c>
      <c r="O2194">
        <f t="shared" si="446"/>
        <v>1.1259438042571429E-2</v>
      </c>
      <c r="P2194" s="10">
        <f t="shared" si="447"/>
        <v>1.1259438042571429E-2</v>
      </c>
      <c r="Q2194" s="11">
        <f t="shared" si="448"/>
        <v>0.98874056195742854</v>
      </c>
      <c r="R2194" s="10">
        <f t="shared" si="449"/>
        <v>-1.1323305374475016E-2</v>
      </c>
      <c r="S2194" s="11">
        <f t="shared" si="450"/>
        <v>100</v>
      </c>
      <c r="AT2194">
        <v>2.0180792365140032E-2</v>
      </c>
      <c r="AU2194">
        <v>1</v>
      </c>
      <c r="AV2194">
        <v>0</v>
      </c>
      <c r="AW2194">
        <f t="shared" si="454"/>
        <v>2175</v>
      </c>
      <c r="AX2194">
        <f t="shared" si="455"/>
        <v>15</v>
      </c>
      <c r="AY2194">
        <f t="shared" si="451"/>
        <v>0.5116748989672204</v>
      </c>
      <c r="AZ2194">
        <f t="shared" si="452"/>
        <v>0.97709923664122134</v>
      </c>
      <c r="BA2194">
        <f t="shared" si="453"/>
        <v>2.1937567055244352E-4</v>
      </c>
    </row>
    <row r="2195" spans="1:53" x14ac:dyDescent="0.25">
      <c r="A2195">
        <f>'Preprocessed Data'!A2193</f>
        <v>2</v>
      </c>
      <c r="B2195">
        <f>'Preprocessed Data'!B2193</f>
        <v>27</v>
      </c>
      <c r="C2195">
        <f>'Preprocessed Data'!C2193</f>
        <v>0</v>
      </c>
      <c r="D2195">
        <f>'Preprocessed Data'!D2193</f>
        <v>0</v>
      </c>
      <c r="E2195">
        <f>'Preprocessed Data'!E2193</f>
        <v>0</v>
      </c>
      <c r="F2195">
        <f>'Preprocessed Data'!F2193</f>
        <v>4</v>
      </c>
      <c r="G2195">
        <f>'Preprocessed Data'!G2193</f>
        <v>1</v>
      </c>
      <c r="H2195">
        <f>'Preprocessed Data'!H2193</f>
        <v>226.75</v>
      </c>
      <c r="I2195">
        <f>'Preprocessed Data'!I2193</f>
        <v>28.9</v>
      </c>
      <c r="J2195">
        <f>'Preprocessed Data'!J2193</f>
        <v>4</v>
      </c>
      <c r="K2195" s="10">
        <f>'Preprocessed Data'!K2193</f>
        <v>0</v>
      </c>
      <c r="L2195" s="1">
        <f t="shared" si="443"/>
        <v>1</v>
      </c>
      <c r="M2195" s="11">
        <f t="shared" si="444"/>
        <v>1</v>
      </c>
      <c r="N2195">
        <f t="shared" si="445"/>
        <v>0</v>
      </c>
      <c r="O2195">
        <f t="shared" si="446"/>
        <v>0.24024834043967885</v>
      </c>
      <c r="P2195" s="10">
        <f t="shared" si="447"/>
        <v>0.24024834043967885</v>
      </c>
      <c r="Q2195" s="11">
        <f t="shared" si="448"/>
        <v>0.75975165956032109</v>
      </c>
      <c r="R2195" s="10">
        <f t="shared" si="449"/>
        <v>-0.27476366283708248</v>
      </c>
      <c r="S2195" s="11">
        <f t="shared" si="450"/>
        <v>100</v>
      </c>
      <c r="AT2195">
        <v>2.0195067159632017E-2</v>
      </c>
      <c r="AU2195">
        <v>1</v>
      </c>
      <c r="AV2195">
        <v>0</v>
      </c>
      <c r="AW2195">
        <f t="shared" si="454"/>
        <v>2176</v>
      </c>
      <c r="AX2195">
        <f t="shared" si="455"/>
        <v>15</v>
      </c>
      <c r="AY2195">
        <f t="shared" si="451"/>
        <v>0.51145038167938939</v>
      </c>
      <c r="AZ2195">
        <f t="shared" si="452"/>
        <v>0.97709923664122134</v>
      </c>
      <c r="BA2195">
        <f t="shared" si="453"/>
        <v>2.193756705526605E-4</v>
      </c>
    </row>
    <row r="2196" spans="1:53" x14ac:dyDescent="0.25">
      <c r="A2196">
        <f>'Preprocessed Data'!A2194</f>
        <v>2</v>
      </c>
      <c r="B2196">
        <f>'Preprocessed Data'!B2194</f>
        <v>47</v>
      </c>
      <c r="C2196">
        <f>'Preprocessed Data'!C2194</f>
        <v>0</v>
      </c>
      <c r="D2196">
        <f>'Preprocessed Data'!D2194</f>
        <v>0</v>
      </c>
      <c r="E2196">
        <f>'Preprocessed Data'!E2194</f>
        <v>1</v>
      </c>
      <c r="F2196">
        <f>'Preprocessed Data'!F2194</f>
        <v>2</v>
      </c>
      <c r="G2196">
        <f>'Preprocessed Data'!G2194</f>
        <v>2</v>
      </c>
      <c r="H2196">
        <f>'Preprocessed Data'!H2194</f>
        <v>86.99</v>
      </c>
      <c r="I2196">
        <f>'Preprocessed Data'!I2194</f>
        <v>28.9</v>
      </c>
      <c r="J2196">
        <f>'Preprocessed Data'!J2194</f>
        <v>3</v>
      </c>
      <c r="K2196" s="10">
        <f>'Preprocessed Data'!K2194</f>
        <v>0</v>
      </c>
      <c r="L2196" s="1">
        <f t="shared" si="443"/>
        <v>1</v>
      </c>
      <c r="M2196" s="11">
        <f t="shared" si="444"/>
        <v>1</v>
      </c>
      <c r="N2196">
        <f t="shared" si="445"/>
        <v>0</v>
      </c>
      <c r="O2196">
        <f t="shared" si="446"/>
        <v>1.7489524693198869E-2</v>
      </c>
      <c r="P2196" s="10">
        <f t="shared" si="447"/>
        <v>1.7489524693198869E-2</v>
      </c>
      <c r="Q2196" s="11">
        <f t="shared" si="448"/>
        <v>0.98251047530680113</v>
      </c>
      <c r="R2196" s="10">
        <f t="shared" si="449"/>
        <v>-1.7644273405684367E-2</v>
      </c>
      <c r="S2196" s="11">
        <f t="shared" si="450"/>
        <v>100</v>
      </c>
      <c r="AT2196">
        <v>2.0212621024073462E-2</v>
      </c>
      <c r="AU2196">
        <v>1</v>
      </c>
      <c r="AV2196">
        <v>0</v>
      </c>
      <c r="AW2196">
        <f t="shared" si="454"/>
        <v>2177</v>
      </c>
      <c r="AX2196">
        <f t="shared" si="455"/>
        <v>15</v>
      </c>
      <c r="AY2196">
        <f t="shared" si="451"/>
        <v>0.51122586439155815</v>
      </c>
      <c r="AZ2196">
        <f t="shared" si="452"/>
        <v>0.97709923664122134</v>
      </c>
      <c r="BA2196">
        <f t="shared" si="453"/>
        <v>2.193756705526605E-4</v>
      </c>
    </row>
    <row r="2197" spans="1:53" x14ac:dyDescent="0.25">
      <c r="A2197">
        <f>'Preprocessed Data'!A2195</f>
        <v>2</v>
      </c>
      <c r="B2197">
        <f>'Preprocessed Data'!B2195</f>
        <v>48</v>
      </c>
      <c r="C2197">
        <f>'Preprocessed Data'!C2195</f>
        <v>0</v>
      </c>
      <c r="D2197">
        <f>'Preprocessed Data'!D2195</f>
        <v>0</v>
      </c>
      <c r="E2197">
        <f>'Preprocessed Data'!E2195</f>
        <v>1</v>
      </c>
      <c r="F2197">
        <f>'Preprocessed Data'!F2195</f>
        <v>5</v>
      </c>
      <c r="G2197">
        <f>'Preprocessed Data'!G2195</f>
        <v>2</v>
      </c>
      <c r="H2197">
        <f>'Preprocessed Data'!H2195</f>
        <v>113.87</v>
      </c>
      <c r="I2197">
        <f>'Preprocessed Data'!I2195</f>
        <v>28.9</v>
      </c>
      <c r="J2197">
        <f>'Preprocessed Data'!J2195</f>
        <v>2</v>
      </c>
      <c r="K2197" s="10">
        <f>'Preprocessed Data'!K2195</f>
        <v>0</v>
      </c>
      <c r="L2197" s="1">
        <f t="shared" si="443"/>
        <v>1</v>
      </c>
      <c r="M2197" s="11">
        <f t="shared" si="444"/>
        <v>1</v>
      </c>
      <c r="N2197">
        <f t="shared" si="445"/>
        <v>0</v>
      </c>
      <c r="O2197">
        <f t="shared" si="446"/>
        <v>4.6356388633457986E-2</v>
      </c>
      <c r="P2197" s="10">
        <f t="shared" si="447"/>
        <v>4.6356388633457986E-2</v>
      </c>
      <c r="Q2197" s="11">
        <f t="shared" si="448"/>
        <v>0.95364361136654197</v>
      </c>
      <c r="R2197" s="10">
        <f t="shared" si="449"/>
        <v>-4.7465250320669589E-2</v>
      </c>
      <c r="S2197" s="11">
        <f t="shared" si="450"/>
        <v>100</v>
      </c>
      <c r="AT2197">
        <v>2.0223573945214304E-2</v>
      </c>
      <c r="AU2197">
        <v>1</v>
      </c>
      <c r="AV2197">
        <v>0</v>
      </c>
      <c r="AW2197">
        <f t="shared" si="454"/>
        <v>2178</v>
      </c>
      <c r="AX2197">
        <f t="shared" si="455"/>
        <v>15</v>
      </c>
      <c r="AY2197">
        <f t="shared" si="451"/>
        <v>0.51100134710372691</v>
      </c>
      <c r="AZ2197">
        <f t="shared" si="452"/>
        <v>0.97709923664122134</v>
      </c>
      <c r="BA2197">
        <f t="shared" si="453"/>
        <v>2.1937567055244352E-4</v>
      </c>
    </row>
    <row r="2198" spans="1:53" x14ac:dyDescent="0.25">
      <c r="A2198">
        <f>'Preprocessed Data'!A2196</f>
        <v>2</v>
      </c>
      <c r="B2198">
        <f>'Preprocessed Data'!B2196</f>
        <v>35</v>
      </c>
      <c r="C2198">
        <f>'Preprocessed Data'!C2196</f>
        <v>0</v>
      </c>
      <c r="D2198">
        <f>'Preprocessed Data'!D2196</f>
        <v>0</v>
      </c>
      <c r="E2198">
        <f>'Preprocessed Data'!E2196</f>
        <v>1</v>
      </c>
      <c r="F2198">
        <f>'Preprocessed Data'!F2196</f>
        <v>4</v>
      </c>
      <c r="G2198">
        <f>'Preprocessed Data'!G2196</f>
        <v>2</v>
      </c>
      <c r="H2198">
        <f>'Preprocessed Data'!H2196</f>
        <v>81.33</v>
      </c>
      <c r="I2198">
        <f>'Preprocessed Data'!I2196</f>
        <v>28.9</v>
      </c>
      <c r="J2198">
        <f>'Preprocessed Data'!J2196</f>
        <v>2</v>
      </c>
      <c r="K2198" s="10">
        <f>'Preprocessed Data'!K2196</f>
        <v>0</v>
      </c>
      <c r="L2198" s="1">
        <f t="shared" si="443"/>
        <v>1</v>
      </c>
      <c r="M2198" s="11">
        <f t="shared" si="444"/>
        <v>1</v>
      </c>
      <c r="N2198">
        <f t="shared" si="445"/>
        <v>0</v>
      </c>
      <c r="O2198">
        <f t="shared" si="446"/>
        <v>9.756866281601306E-3</v>
      </c>
      <c r="P2198" s="10">
        <f t="shared" si="447"/>
        <v>9.756866281601306E-3</v>
      </c>
      <c r="Q2198" s="11">
        <f t="shared" si="448"/>
        <v>0.99024313371839867</v>
      </c>
      <c r="R2198" s="10">
        <f t="shared" si="449"/>
        <v>-9.8047763911501048E-3</v>
      </c>
      <c r="S2198" s="11">
        <f t="shared" si="450"/>
        <v>100</v>
      </c>
      <c r="AT2198">
        <v>2.0231744361200843E-2</v>
      </c>
      <c r="AU2198">
        <v>1</v>
      </c>
      <c r="AV2198">
        <v>0</v>
      </c>
      <c r="AW2198">
        <f t="shared" si="454"/>
        <v>2179</v>
      </c>
      <c r="AX2198">
        <f t="shared" si="455"/>
        <v>15</v>
      </c>
      <c r="AY2198">
        <f t="shared" si="451"/>
        <v>0.51077682981589589</v>
      </c>
      <c r="AZ2198">
        <f t="shared" si="452"/>
        <v>0.97709923664122134</v>
      </c>
      <c r="BA2198">
        <f t="shared" si="453"/>
        <v>2.193756705526605E-4</v>
      </c>
    </row>
    <row r="2199" spans="1:53" x14ac:dyDescent="0.25">
      <c r="A2199">
        <f>'Preprocessed Data'!A2197</f>
        <v>1</v>
      </c>
      <c r="B2199">
        <f>'Preprocessed Data'!B2197</f>
        <v>66</v>
      </c>
      <c r="C2199">
        <f>'Preprocessed Data'!C2197</f>
        <v>1</v>
      </c>
      <c r="D2199">
        <f>'Preprocessed Data'!D2197</f>
        <v>0</v>
      </c>
      <c r="E2199">
        <f>'Preprocessed Data'!E2197</f>
        <v>1</v>
      </c>
      <c r="F2199">
        <f>'Preprocessed Data'!F2197</f>
        <v>1</v>
      </c>
      <c r="G2199">
        <f>'Preprocessed Data'!G2197</f>
        <v>2</v>
      </c>
      <c r="H2199">
        <f>'Preprocessed Data'!H2197</f>
        <v>82.91</v>
      </c>
      <c r="I2199">
        <f>'Preprocessed Data'!I2197</f>
        <v>28.9</v>
      </c>
      <c r="J2199">
        <f>'Preprocessed Data'!J2197</f>
        <v>1</v>
      </c>
      <c r="K2199" s="10">
        <f>'Preprocessed Data'!K2197</f>
        <v>0</v>
      </c>
      <c r="L2199" s="1">
        <f t="shared" si="443"/>
        <v>1</v>
      </c>
      <c r="M2199" s="11">
        <f t="shared" si="444"/>
        <v>1</v>
      </c>
      <c r="N2199">
        <f t="shared" si="445"/>
        <v>0</v>
      </c>
      <c r="O2199">
        <f t="shared" si="446"/>
        <v>9.3355775522849099E-2</v>
      </c>
      <c r="P2199" s="10">
        <f t="shared" si="447"/>
        <v>9.3355775522849099E-2</v>
      </c>
      <c r="Q2199" s="11">
        <f t="shared" si="448"/>
        <v>0.90664422447715087</v>
      </c>
      <c r="R2199" s="10">
        <f t="shared" si="449"/>
        <v>-9.8005161081456946E-2</v>
      </c>
      <c r="S2199" s="11">
        <f t="shared" si="450"/>
        <v>100</v>
      </c>
      <c r="AT2199">
        <v>2.0242542761039494E-2</v>
      </c>
      <c r="AU2199">
        <v>1</v>
      </c>
      <c r="AV2199">
        <v>0</v>
      </c>
      <c r="AW2199">
        <f t="shared" si="454"/>
        <v>2180</v>
      </c>
      <c r="AX2199">
        <f t="shared" si="455"/>
        <v>15</v>
      </c>
      <c r="AY2199">
        <f t="shared" si="451"/>
        <v>0.51055231252806466</v>
      </c>
      <c r="AZ2199">
        <f t="shared" si="452"/>
        <v>0.97709923664122134</v>
      </c>
      <c r="BA2199">
        <f t="shared" si="453"/>
        <v>2.193756705526605E-4</v>
      </c>
    </row>
    <row r="2200" spans="1:53" x14ac:dyDescent="0.25">
      <c r="A2200">
        <f>'Preprocessed Data'!A2198</f>
        <v>1</v>
      </c>
      <c r="B2200">
        <f>'Preprocessed Data'!B2198</f>
        <v>30</v>
      </c>
      <c r="C2200">
        <f>'Preprocessed Data'!C2198</f>
        <v>0</v>
      </c>
      <c r="D2200">
        <f>'Preprocessed Data'!D2198</f>
        <v>0</v>
      </c>
      <c r="E2200">
        <f>'Preprocessed Data'!E2198</f>
        <v>0</v>
      </c>
      <c r="F2200">
        <f>'Preprocessed Data'!F2198</f>
        <v>4</v>
      </c>
      <c r="G2200">
        <f>'Preprocessed Data'!G2198</f>
        <v>1</v>
      </c>
      <c r="H2200">
        <f>'Preprocessed Data'!H2198</f>
        <v>133.24</v>
      </c>
      <c r="I2200">
        <f>'Preprocessed Data'!I2198</f>
        <v>28.9</v>
      </c>
      <c r="J2200">
        <f>'Preprocessed Data'!J2198</f>
        <v>2</v>
      </c>
      <c r="K2200" s="10">
        <f>'Preprocessed Data'!K2198</f>
        <v>0</v>
      </c>
      <c r="L2200" s="1">
        <f t="shared" si="443"/>
        <v>1</v>
      </c>
      <c r="M2200" s="11">
        <f t="shared" si="444"/>
        <v>1</v>
      </c>
      <c r="N2200">
        <f t="shared" si="445"/>
        <v>0</v>
      </c>
      <c r="O2200">
        <f t="shared" si="446"/>
        <v>3.9750323515901624E-2</v>
      </c>
      <c r="P2200" s="10">
        <f t="shared" si="447"/>
        <v>3.9750323515901624E-2</v>
      </c>
      <c r="Q2200" s="11">
        <f t="shared" si="448"/>
        <v>0.96024967648409842</v>
      </c>
      <c r="R2200" s="10">
        <f t="shared" si="449"/>
        <v>-4.056194866417398E-2</v>
      </c>
      <c r="S2200" s="11">
        <f t="shared" si="450"/>
        <v>100</v>
      </c>
      <c r="AT2200">
        <v>2.0263227197707057E-2</v>
      </c>
      <c r="AU2200">
        <v>1</v>
      </c>
      <c r="AV2200">
        <v>0</v>
      </c>
      <c r="AW2200">
        <f t="shared" si="454"/>
        <v>2181</v>
      </c>
      <c r="AX2200">
        <f t="shared" si="455"/>
        <v>15</v>
      </c>
      <c r="AY2200">
        <f t="shared" si="451"/>
        <v>0.51032779524023342</v>
      </c>
      <c r="AZ2200">
        <f t="shared" si="452"/>
        <v>0.97709923664122134</v>
      </c>
      <c r="BA2200">
        <f t="shared" si="453"/>
        <v>2.1937567055244352E-4</v>
      </c>
    </row>
    <row r="2201" spans="1:53" x14ac:dyDescent="0.25">
      <c r="A2201">
        <f>'Preprocessed Data'!A2199</f>
        <v>1</v>
      </c>
      <c r="B2201">
        <f>'Preprocessed Data'!B2199</f>
        <v>77</v>
      </c>
      <c r="C2201">
        <f>'Preprocessed Data'!C2199</f>
        <v>1</v>
      </c>
      <c r="D2201">
        <f>'Preprocessed Data'!D2199</f>
        <v>1</v>
      </c>
      <c r="E2201">
        <f>'Preprocessed Data'!E2199</f>
        <v>1</v>
      </c>
      <c r="F2201">
        <f>'Preprocessed Data'!F2199</f>
        <v>4</v>
      </c>
      <c r="G2201">
        <f>'Preprocessed Data'!G2199</f>
        <v>2</v>
      </c>
      <c r="H2201">
        <f>'Preprocessed Data'!H2199</f>
        <v>80.92</v>
      </c>
      <c r="I2201">
        <f>'Preprocessed Data'!I2199</f>
        <v>28.9</v>
      </c>
      <c r="J2201">
        <f>'Preprocessed Data'!J2199</f>
        <v>3</v>
      </c>
      <c r="K2201" s="10">
        <f>'Preprocessed Data'!K2199</f>
        <v>0</v>
      </c>
      <c r="L2201" s="1">
        <f t="shared" si="443"/>
        <v>1</v>
      </c>
      <c r="M2201" s="11">
        <f t="shared" si="444"/>
        <v>1</v>
      </c>
      <c r="N2201">
        <f t="shared" si="445"/>
        <v>0</v>
      </c>
      <c r="O2201">
        <f t="shared" si="446"/>
        <v>0.27491404820844961</v>
      </c>
      <c r="P2201" s="10">
        <f t="shared" si="447"/>
        <v>0.27491404820844961</v>
      </c>
      <c r="Q2201" s="11">
        <f t="shared" si="448"/>
        <v>0.72508595179155044</v>
      </c>
      <c r="R2201" s="10">
        <f t="shared" si="449"/>
        <v>-0.3214650769592135</v>
      </c>
      <c r="S2201" s="11">
        <f t="shared" si="450"/>
        <v>100</v>
      </c>
      <c r="AT2201">
        <v>2.0270506515758041E-2</v>
      </c>
      <c r="AU2201">
        <v>1</v>
      </c>
      <c r="AV2201">
        <v>0</v>
      </c>
      <c r="AW2201">
        <f t="shared" si="454"/>
        <v>2182</v>
      </c>
      <c r="AX2201">
        <f t="shared" si="455"/>
        <v>15</v>
      </c>
      <c r="AY2201">
        <f t="shared" si="451"/>
        <v>0.5101032779524024</v>
      </c>
      <c r="AZ2201">
        <f t="shared" si="452"/>
        <v>0.97709923664122134</v>
      </c>
      <c r="BA2201">
        <f t="shared" si="453"/>
        <v>2.193756705526605E-4</v>
      </c>
    </row>
    <row r="2202" spans="1:53" x14ac:dyDescent="0.25">
      <c r="A2202">
        <f>'Preprocessed Data'!A2200</f>
        <v>1</v>
      </c>
      <c r="B2202">
        <f>'Preprocessed Data'!B2200</f>
        <v>81</v>
      </c>
      <c r="C2202">
        <f>'Preprocessed Data'!C2200</f>
        <v>0</v>
      </c>
      <c r="D2202">
        <f>'Preprocessed Data'!D2200</f>
        <v>0</v>
      </c>
      <c r="E2202">
        <f>'Preprocessed Data'!E2200</f>
        <v>1</v>
      </c>
      <c r="F2202">
        <f>'Preprocessed Data'!F2200</f>
        <v>4</v>
      </c>
      <c r="G2202">
        <f>'Preprocessed Data'!G2200</f>
        <v>1</v>
      </c>
      <c r="H2202">
        <f>'Preprocessed Data'!H2200</f>
        <v>59.93</v>
      </c>
      <c r="I2202">
        <f>'Preprocessed Data'!I2200</f>
        <v>28.9</v>
      </c>
      <c r="J2202">
        <f>'Preprocessed Data'!J2200</f>
        <v>1</v>
      </c>
      <c r="K2202" s="10">
        <f>'Preprocessed Data'!K2200</f>
        <v>0</v>
      </c>
      <c r="L2202" s="1">
        <f t="shared" si="443"/>
        <v>1</v>
      </c>
      <c r="M2202" s="11">
        <f t="shared" si="444"/>
        <v>1</v>
      </c>
      <c r="N2202">
        <f t="shared" si="445"/>
        <v>0</v>
      </c>
      <c r="O2202">
        <f t="shared" si="446"/>
        <v>6.8877859179333159E-2</v>
      </c>
      <c r="P2202" s="10">
        <f t="shared" si="447"/>
        <v>6.8877859179333159E-2</v>
      </c>
      <c r="Q2202" s="11">
        <f t="shared" si="448"/>
        <v>0.9311221408206668</v>
      </c>
      <c r="R2202" s="10">
        <f t="shared" si="449"/>
        <v>-7.1364817162268585E-2</v>
      </c>
      <c r="S2202" s="11">
        <f t="shared" si="450"/>
        <v>100</v>
      </c>
      <c r="AT2202">
        <v>2.0316872579012522E-2</v>
      </c>
      <c r="AU2202">
        <v>1</v>
      </c>
      <c r="AV2202">
        <v>0</v>
      </c>
      <c r="AW2202">
        <f t="shared" si="454"/>
        <v>2183</v>
      </c>
      <c r="AX2202">
        <f t="shared" si="455"/>
        <v>15</v>
      </c>
      <c r="AY2202">
        <f t="shared" si="451"/>
        <v>0.50987876066457116</v>
      </c>
      <c r="AZ2202">
        <f t="shared" si="452"/>
        <v>0.97709923664122134</v>
      </c>
      <c r="BA2202">
        <f t="shared" si="453"/>
        <v>2.1937567055255202E-4</v>
      </c>
    </row>
    <row r="2203" spans="1:53" x14ac:dyDescent="0.25">
      <c r="A2203">
        <f>'Preprocessed Data'!A2201</f>
        <v>2</v>
      </c>
      <c r="B2203">
        <f>'Preprocessed Data'!B2201</f>
        <v>33</v>
      </c>
      <c r="C2203">
        <f>'Preprocessed Data'!C2201</f>
        <v>0</v>
      </c>
      <c r="D2203">
        <f>'Preprocessed Data'!D2201</f>
        <v>0</v>
      </c>
      <c r="E2203">
        <f>'Preprocessed Data'!E2201</f>
        <v>1</v>
      </c>
      <c r="F2203">
        <f>'Preprocessed Data'!F2201</f>
        <v>4</v>
      </c>
      <c r="G2203">
        <f>'Preprocessed Data'!G2201</f>
        <v>1</v>
      </c>
      <c r="H2203">
        <f>'Preprocessed Data'!H2201</f>
        <v>73.2</v>
      </c>
      <c r="I2203">
        <f>'Preprocessed Data'!I2201</f>
        <v>28.9</v>
      </c>
      <c r="J2203">
        <f>'Preprocessed Data'!J2201</f>
        <v>4</v>
      </c>
      <c r="K2203" s="10">
        <f>'Preprocessed Data'!K2201</f>
        <v>0</v>
      </c>
      <c r="L2203" s="1">
        <f t="shared" si="443"/>
        <v>1</v>
      </c>
      <c r="M2203" s="11">
        <f t="shared" si="444"/>
        <v>1</v>
      </c>
      <c r="N2203">
        <f t="shared" si="445"/>
        <v>0</v>
      </c>
      <c r="O2203">
        <f t="shared" si="446"/>
        <v>7.1552672968640506E-3</v>
      </c>
      <c r="P2203" s="10">
        <f t="shared" si="447"/>
        <v>7.1552672968640506E-3</v>
      </c>
      <c r="Q2203" s="11">
        <f t="shared" si="448"/>
        <v>0.992844732703136</v>
      </c>
      <c r="R2203" s="10">
        <f t="shared" si="449"/>
        <v>-7.1809889924214967E-3</v>
      </c>
      <c r="S2203" s="11">
        <f t="shared" si="450"/>
        <v>100</v>
      </c>
      <c r="AT2203">
        <v>2.0327696156151733E-2</v>
      </c>
      <c r="AU2203">
        <v>1</v>
      </c>
      <c r="AV2203">
        <v>0</v>
      </c>
      <c r="AW2203">
        <f t="shared" si="454"/>
        <v>2184</v>
      </c>
      <c r="AX2203">
        <f t="shared" si="455"/>
        <v>15</v>
      </c>
      <c r="AY2203">
        <f t="shared" si="451"/>
        <v>0.50965424337674003</v>
      </c>
      <c r="AZ2203">
        <f t="shared" si="452"/>
        <v>0.97709923664122134</v>
      </c>
      <c r="BA2203">
        <f t="shared" si="453"/>
        <v>2.1937567055255202E-4</v>
      </c>
    </row>
    <row r="2204" spans="1:53" x14ac:dyDescent="0.25">
      <c r="A2204">
        <f>'Preprocessed Data'!A2202</f>
        <v>2</v>
      </c>
      <c r="B2204">
        <f>'Preprocessed Data'!B2202</f>
        <v>70</v>
      </c>
      <c r="C2204">
        <f>'Preprocessed Data'!C2202</f>
        <v>0</v>
      </c>
      <c r="D2204">
        <f>'Preprocessed Data'!D2202</f>
        <v>0</v>
      </c>
      <c r="E2204">
        <f>'Preprocessed Data'!E2202</f>
        <v>1</v>
      </c>
      <c r="F2204">
        <f>'Preprocessed Data'!F2202</f>
        <v>4</v>
      </c>
      <c r="G2204">
        <f>'Preprocessed Data'!G2202</f>
        <v>2</v>
      </c>
      <c r="H2204">
        <f>'Preprocessed Data'!H2202</f>
        <v>90.49</v>
      </c>
      <c r="I2204">
        <f>'Preprocessed Data'!I2202</f>
        <v>28.9</v>
      </c>
      <c r="J2204">
        <f>'Preprocessed Data'!J2202</f>
        <v>1</v>
      </c>
      <c r="K2204" s="10">
        <f>'Preprocessed Data'!K2202</f>
        <v>0</v>
      </c>
      <c r="L2204" s="1">
        <f t="shared" si="443"/>
        <v>1</v>
      </c>
      <c r="M2204" s="11">
        <f t="shared" si="444"/>
        <v>1</v>
      </c>
      <c r="N2204">
        <f t="shared" si="445"/>
        <v>0</v>
      </c>
      <c r="O2204">
        <f t="shared" si="446"/>
        <v>6.7988609803671163E-2</v>
      </c>
      <c r="P2204" s="10">
        <f t="shared" si="447"/>
        <v>6.7988609803671163E-2</v>
      </c>
      <c r="Q2204" s="11">
        <f t="shared" si="448"/>
        <v>0.93201139019632884</v>
      </c>
      <c r="R2204" s="10">
        <f t="shared" si="449"/>
        <v>-7.0410243130528447E-2</v>
      </c>
      <c r="S2204" s="11">
        <f t="shared" si="450"/>
        <v>100</v>
      </c>
      <c r="AT2204">
        <v>2.0358774602087189E-2</v>
      </c>
      <c r="AU2204">
        <v>1</v>
      </c>
      <c r="AV2204">
        <v>0</v>
      </c>
      <c r="AW2204">
        <f t="shared" si="454"/>
        <v>2185</v>
      </c>
      <c r="AX2204">
        <f t="shared" si="455"/>
        <v>15</v>
      </c>
      <c r="AY2204">
        <f t="shared" si="451"/>
        <v>0.50942972608890891</v>
      </c>
      <c r="AZ2204">
        <f t="shared" si="452"/>
        <v>0.97709923664122134</v>
      </c>
      <c r="BA2204">
        <f t="shared" si="453"/>
        <v>2.193756705526605E-4</v>
      </c>
    </row>
    <row r="2205" spans="1:53" x14ac:dyDescent="0.25">
      <c r="A2205">
        <f>'Preprocessed Data'!A2203</f>
        <v>2</v>
      </c>
      <c r="B2205">
        <f>'Preprocessed Data'!B2203</f>
        <v>59</v>
      </c>
      <c r="C2205">
        <f>'Preprocessed Data'!C2203</f>
        <v>0</v>
      </c>
      <c r="D2205">
        <f>'Preprocessed Data'!D2203</f>
        <v>0</v>
      </c>
      <c r="E2205">
        <f>'Preprocessed Data'!E2203</f>
        <v>1</v>
      </c>
      <c r="F2205">
        <f>'Preprocessed Data'!F2203</f>
        <v>4</v>
      </c>
      <c r="G2205">
        <f>'Preprocessed Data'!G2203</f>
        <v>2</v>
      </c>
      <c r="H2205">
        <f>'Preprocessed Data'!H2203</f>
        <v>90.06</v>
      </c>
      <c r="I2205">
        <f>'Preprocessed Data'!I2203</f>
        <v>28.9</v>
      </c>
      <c r="J2205">
        <f>'Preprocessed Data'!J2203</f>
        <v>3</v>
      </c>
      <c r="K2205" s="10">
        <f>'Preprocessed Data'!K2203</f>
        <v>0</v>
      </c>
      <c r="L2205" s="1">
        <f t="shared" si="443"/>
        <v>1</v>
      </c>
      <c r="M2205" s="11">
        <f t="shared" si="444"/>
        <v>1</v>
      </c>
      <c r="N2205">
        <f t="shared" si="445"/>
        <v>0</v>
      </c>
      <c r="O2205">
        <f t="shared" si="446"/>
        <v>4.0587674159219315E-2</v>
      </c>
      <c r="P2205" s="10">
        <f t="shared" si="447"/>
        <v>4.0587674159219315E-2</v>
      </c>
      <c r="Q2205" s="11">
        <f t="shared" si="448"/>
        <v>0.95941232584078073</v>
      </c>
      <c r="R2205" s="10">
        <f t="shared" si="449"/>
        <v>-4.1434342549566856E-2</v>
      </c>
      <c r="S2205" s="11">
        <f t="shared" si="450"/>
        <v>100</v>
      </c>
      <c r="AT2205">
        <v>2.0359785078806432E-2</v>
      </c>
      <c r="AU2205">
        <v>1</v>
      </c>
      <c r="AV2205">
        <v>0</v>
      </c>
      <c r="AW2205">
        <f t="shared" si="454"/>
        <v>2186</v>
      </c>
      <c r="AX2205">
        <f t="shared" si="455"/>
        <v>15</v>
      </c>
      <c r="AY2205">
        <f t="shared" si="451"/>
        <v>0.50920520880107767</v>
      </c>
      <c r="AZ2205">
        <f t="shared" si="452"/>
        <v>0.97709923664122134</v>
      </c>
      <c r="BA2205">
        <f t="shared" si="453"/>
        <v>2.1937567055255202E-4</v>
      </c>
    </row>
    <row r="2206" spans="1:53" x14ac:dyDescent="0.25">
      <c r="A2206">
        <f>'Preprocessed Data'!A2204</f>
        <v>2</v>
      </c>
      <c r="B2206">
        <f>'Preprocessed Data'!B2204</f>
        <v>80</v>
      </c>
      <c r="C2206">
        <f>'Preprocessed Data'!C2204</f>
        <v>1</v>
      </c>
      <c r="D2206">
        <f>'Preprocessed Data'!D2204</f>
        <v>0</v>
      </c>
      <c r="E2206">
        <f>'Preprocessed Data'!E2204</f>
        <v>1</v>
      </c>
      <c r="F2206">
        <f>'Preprocessed Data'!F2204</f>
        <v>4</v>
      </c>
      <c r="G2206">
        <f>'Preprocessed Data'!G2204</f>
        <v>2</v>
      </c>
      <c r="H2206">
        <f>'Preprocessed Data'!H2204</f>
        <v>125.89</v>
      </c>
      <c r="I2206">
        <f>'Preprocessed Data'!I2204</f>
        <v>28.9</v>
      </c>
      <c r="J2206">
        <f>'Preprocessed Data'!J2204</f>
        <v>3</v>
      </c>
      <c r="K2206" s="10">
        <f>'Preprocessed Data'!K2204</f>
        <v>0</v>
      </c>
      <c r="L2206" s="1">
        <f t="shared" si="443"/>
        <v>1</v>
      </c>
      <c r="M2206" s="11">
        <f t="shared" si="444"/>
        <v>1</v>
      </c>
      <c r="N2206">
        <f t="shared" si="445"/>
        <v>0</v>
      </c>
      <c r="O2206">
        <f t="shared" si="446"/>
        <v>0.39426600549101032</v>
      </c>
      <c r="P2206" s="10">
        <f t="shared" si="447"/>
        <v>0.39426600549101032</v>
      </c>
      <c r="Q2206" s="11">
        <f t="shared" si="448"/>
        <v>0.60573399450898968</v>
      </c>
      <c r="R2206" s="10">
        <f t="shared" si="449"/>
        <v>-0.50131434223633542</v>
      </c>
      <c r="S2206" s="11">
        <f t="shared" si="450"/>
        <v>100</v>
      </c>
      <c r="AT2206">
        <v>2.039214122375305E-2</v>
      </c>
      <c r="AU2206">
        <v>1</v>
      </c>
      <c r="AV2206">
        <v>0</v>
      </c>
      <c r="AW2206">
        <f t="shared" si="454"/>
        <v>2187</v>
      </c>
      <c r="AX2206">
        <f t="shared" si="455"/>
        <v>15</v>
      </c>
      <c r="AY2206">
        <f t="shared" si="451"/>
        <v>0.50898069151324654</v>
      </c>
      <c r="AZ2206">
        <f t="shared" si="452"/>
        <v>0.97709923664122134</v>
      </c>
      <c r="BA2206">
        <f t="shared" si="453"/>
        <v>2.1937567055255202E-4</v>
      </c>
    </row>
    <row r="2207" spans="1:53" x14ac:dyDescent="0.25">
      <c r="A2207">
        <f>'Preprocessed Data'!A2205</f>
        <v>2</v>
      </c>
      <c r="B2207">
        <f>'Preprocessed Data'!B2205</f>
        <v>62</v>
      </c>
      <c r="C2207">
        <f>'Preprocessed Data'!C2205</f>
        <v>0</v>
      </c>
      <c r="D2207">
        <f>'Preprocessed Data'!D2205</f>
        <v>0</v>
      </c>
      <c r="E2207">
        <f>'Preprocessed Data'!E2205</f>
        <v>1</v>
      </c>
      <c r="F2207">
        <f>'Preprocessed Data'!F2205</f>
        <v>5</v>
      </c>
      <c r="G2207">
        <f>'Preprocessed Data'!G2205</f>
        <v>2</v>
      </c>
      <c r="H2207">
        <f>'Preprocessed Data'!H2205</f>
        <v>56.74</v>
      </c>
      <c r="I2207">
        <f>'Preprocessed Data'!I2205</f>
        <v>28.9</v>
      </c>
      <c r="J2207">
        <f>'Preprocessed Data'!J2205</f>
        <v>2</v>
      </c>
      <c r="K2207" s="10">
        <f>'Preprocessed Data'!K2205</f>
        <v>0</v>
      </c>
      <c r="L2207" s="1">
        <f t="shared" si="443"/>
        <v>1</v>
      </c>
      <c r="M2207" s="11">
        <f t="shared" si="444"/>
        <v>1</v>
      </c>
      <c r="N2207">
        <f t="shared" si="445"/>
        <v>0</v>
      </c>
      <c r="O2207">
        <f t="shared" si="446"/>
        <v>2.1819956342078565E-2</v>
      </c>
      <c r="P2207" s="10">
        <f t="shared" si="447"/>
        <v>2.1819956342078565E-2</v>
      </c>
      <c r="Q2207" s="11">
        <f t="shared" si="448"/>
        <v>0.97818004365792144</v>
      </c>
      <c r="R2207" s="10">
        <f t="shared" si="449"/>
        <v>-2.2061532170733082E-2</v>
      </c>
      <c r="S2207" s="11">
        <f t="shared" si="450"/>
        <v>100</v>
      </c>
      <c r="AT2207">
        <v>2.0394038954818255E-2</v>
      </c>
      <c r="AU2207">
        <v>1</v>
      </c>
      <c r="AV2207">
        <v>0</v>
      </c>
      <c r="AW2207">
        <f t="shared" si="454"/>
        <v>2188</v>
      </c>
      <c r="AX2207">
        <f t="shared" si="455"/>
        <v>15</v>
      </c>
      <c r="AY2207">
        <f t="shared" si="451"/>
        <v>0.50875617422541541</v>
      </c>
      <c r="AZ2207">
        <f t="shared" si="452"/>
        <v>0.97709923664122134</v>
      </c>
      <c r="BA2207">
        <f t="shared" si="453"/>
        <v>2.193756705526605E-4</v>
      </c>
    </row>
    <row r="2208" spans="1:53" x14ac:dyDescent="0.25">
      <c r="A2208">
        <f>'Preprocessed Data'!A2206</f>
        <v>1</v>
      </c>
      <c r="B2208">
        <f>'Preprocessed Data'!B2206</f>
        <v>20</v>
      </c>
      <c r="C2208">
        <f>'Preprocessed Data'!C2206</f>
        <v>0</v>
      </c>
      <c r="D2208">
        <f>'Preprocessed Data'!D2206</f>
        <v>0</v>
      </c>
      <c r="E2208">
        <f>'Preprocessed Data'!E2206</f>
        <v>0</v>
      </c>
      <c r="F2208">
        <f>'Preprocessed Data'!F2206</f>
        <v>1</v>
      </c>
      <c r="G2208">
        <f>'Preprocessed Data'!G2206</f>
        <v>2</v>
      </c>
      <c r="H2208">
        <f>'Preprocessed Data'!H2206</f>
        <v>87.2</v>
      </c>
      <c r="I2208">
        <f>'Preprocessed Data'!I2206</f>
        <v>28.9</v>
      </c>
      <c r="J2208">
        <f>'Preprocessed Data'!J2206</f>
        <v>3</v>
      </c>
      <c r="K2208" s="10">
        <f>'Preprocessed Data'!K2206</f>
        <v>0</v>
      </c>
      <c r="L2208" s="1">
        <f t="shared" si="443"/>
        <v>1</v>
      </c>
      <c r="M2208" s="11">
        <f t="shared" si="444"/>
        <v>1</v>
      </c>
      <c r="N2208">
        <f t="shared" si="445"/>
        <v>0</v>
      </c>
      <c r="O2208">
        <f t="shared" si="446"/>
        <v>5.9324719698000197E-3</v>
      </c>
      <c r="P2208" s="10">
        <f t="shared" si="447"/>
        <v>5.9324719698000197E-3</v>
      </c>
      <c r="Q2208" s="11">
        <f t="shared" si="448"/>
        <v>0.99406752803019993</v>
      </c>
      <c r="R2208" s="10">
        <f t="shared" si="449"/>
        <v>-5.9501389890200575E-3</v>
      </c>
      <c r="S2208" s="11">
        <f t="shared" si="450"/>
        <v>100</v>
      </c>
      <c r="AT2208">
        <v>2.0397883700871838E-2</v>
      </c>
      <c r="AU2208">
        <v>1</v>
      </c>
      <c r="AV2208">
        <v>0</v>
      </c>
      <c r="AW2208">
        <f t="shared" si="454"/>
        <v>2189</v>
      </c>
      <c r="AX2208">
        <f t="shared" si="455"/>
        <v>15</v>
      </c>
      <c r="AY2208">
        <f t="shared" si="451"/>
        <v>0.50853165693758418</v>
      </c>
      <c r="AZ2208">
        <f t="shared" si="452"/>
        <v>0.97709923664122134</v>
      </c>
      <c r="BA2208">
        <f t="shared" si="453"/>
        <v>2.1937567055255202E-4</v>
      </c>
    </row>
    <row r="2209" spans="1:53" x14ac:dyDescent="0.25">
      <c r="A2209">
        <f>'Preprocessed Data'!A2207</f>
        <v>1</v>
      </c>
      <c r="B2209">
        <f>'Preprocessed Data'!B2207</f>
        <v>67</v>
      </c>
      <c r="C2209">
        <f>'Preprocessed Data'!C2207</f>
        <v>0</v>
      </c>
      <c r="D2209">
        <f>'Preprocessed Data'!D2207</f>
        <v>0</v>
      </c>
      <c r="E2209">
        <f>'Preprocessed Data'!E2207</f>
        <v>1</v>
      </c>
      <c r="F2209">
        <f>'Preprocessed Data'!F2207</f>
        <v>1</v>
      </c>
      <c r="G2209">
        <f>'Preprocessed Data'!G2207</f>
        <v>2</v>
      </c>
      <c r="H2209">
        <f>'Preprocessed Data'!H2207</f>
        <v>97.34</v>
      </c>
      <c r="I2209">
        <f>'Preprocessed Data'!I2207</f>
        <v>28.9</v>
      </c>
      <c r="J2209">
        <f>'Preprocessed Data'!J2207</f>
        <v>2</v>
      </c>
      <c r="K2209" s="10">
        <f>'Preprocessed Data'!K2207</f>
        <v>0</v>
      </c>
      <c r="L2209" s="1">
        <f t="shared" si="443"/>
        <v>1</v>
      </c>
      <c r="M2209" s="11">
        <f t="shared" si="444"/>
        <v>1</v>
      </c>
      <c r="N2209">
        <f t="shared" si="445"/>
        <v>0</v>
      </c>
      <c r="O2209">
        <f t="shared" si="446"/>
        <v>7.1185297606210021E-2</v>
      </c>
      <c r="P2209" s="10">
        <f t="shared" si="447"/>
        <v>7.1185297606210021E-2</v>
      </c>
      <c r="Q2209" s="11">
        <f t="shared" si="448"/>
        <v>0.92881470239378994</v>
      </c>
      <c r="R2209" s="10">
        <f t="shared" si="449"/>
        <v>-7.3846019273061517E-2</v>
      </c>
      <c r="S2209" s="11">
        <f t="shared" si="450"/>
        <v>100</v>
      </c>
      <c r="AT2209">
        <v>2.0416690565962237E-2</v>
      </c>
      <c r="AU2209">
        <v>1</v>
      </c>
      <c r="AV2209">
        <v>0</v>
      </c>
      <c r="AW2209">
        <f t="shared" si="454"/>
        <v>2190</v>
      </c>
      <c r="AX2209">
        <f t="shared" si="455"/>
        <v>15</v>
      </c>
      <c r="AY2209">
        <f t="shared" si="451"/>
        <v>0.50830713964975305</v>
      </c>
      <c r="AZ2209">
        <f t="shared" si="452"/>
        <v>0.97709923664122134</v>
      </c>
      <c r="BA2209">
        <f t="shared" si="453"/>
        <v>2.1937567055255202E-4</v>
      </c>
    </row>
    <row r="2210" spans="1:53" x14ac:dyDescent="0.25">
      <c r="A2210">
        <f>'Preprocessed Data'!A2208</f>
        <v>1</v>
      </c>
      <c r="B2210">
        <f>'Preprocessed Data'!B2208</f>
        <v>66</v>
      </c>
      <c r="C2210">
        <f>'Preprocessed Data'!C2208</f>
        <v>0</v>
      </c>
      <c r="D2210">
        <f>'Preprocessed Data'!D2208</f>
        <v>0</v>
      </c>
      <c r="E2210">
        <f>'Preprocessed Data'!E2208</f>
        <v>1</v>
      </c>
      <c r="F2210">
        <f>'Preprocessed Data'!F2208</f>
        <v>4</v>
      </c>
      <c r="G2210">
        <f>'Preprocessed Data'!G2208</f>
        <v>1</v>
      </c>
      <c r="H2210">
        <f>'Preprocessed Data'!H2208</f>
        <v>55.23</v>
      </c>
      <c r="I2210">
        <f>'Preprocessed Data'!I2208</f>
        <v>28.9</v>
      </c>
      <c r="J2210">
        <f>'Preprocessed Data'!J2208</f>
        <v>4</v>
      </c>
      <c r="K2210" s="10">
        <f>'Preprocessed Data'!K2208</f>
        <v>0</v>
      </c>
      <c r="L2210" s="1">
        <f t="shared" si="443"/>
        <v>1</v>
      </c>
      <c r="M2210" s="11">
        <f t="shared" si="444"/>
        <v>1</v>
      </c>
      <c r="N2210">
        <f t="shared" si="445"/>
        <v>0</v>
      </c>
      <c r="O2210">
        <f t="shared" si="446"/>
        <v>3.0740878138459351E-2</v>
      </c>
      <c r="P2210" s="10">
        <f t="shared" si="447"/>
        <v>3.0740878138459351E-2</v>
      </c>
      <c r="Q2210" s="11">
        <f t="shared" si="448"/>
        <v>0.96925912186154062</v>
      </c>
      <c r="R2210" s="10">
        <f t="shared" si="449"/>
        <v>-3.1223291217668786E-2</v>
      </c>
      <c r="S2210" s="11">
        <f t="shared" si="450"/>
        <v>100</v>
      </c>
      <c r="AT2210">
        <v>2.0425459091669398E-2</v>
      </c>
      <c r="AU2210">
        <v>1</v>
      </c>
      <c r="AV2210">
        <v>0</v>
      </c>
      <c r="AW2210">
        <f t="shared" si="454"/>
        <v>2191</v>
      </c>
      <c r="AX2210">
        <f t="shared" si="455"/>
        <v>15</v>
      </c>
      <c r="AY2210">
        <f t="shared" si="451"/>
        <v>0.50808262236192192</v>
      </c>
      <c r="AZ2210">
        <f t="shared" si="452"/>
        <v>0.97709923664122134</v>
      </c>
      <c r="BA2210">
        <f t="shared" si="453"/>
        <v>2.193756705526605E-4</v>
      </c>
    </row>
    <row r="2211" spans="1:53" x14ac:dyDescent="0.25">
      <c r="A2211">
        <f>'Preprocessed Data'!A2209</f>
        <v>2</v>
      </c>
      <c r="B2211">
        <f>'Preprocessed Data'!B2209</f>
        <v>63</v>
      </c>
      <c r="C2211">
        <f>'Preprocessed Data'!C2209</f>
        <v>0</v>
      </c>
      <c r="D2211">
        <f>'Preprocessed Data'!D2209</f>
        <v>0</v>
      </c>
      <c r="E2211">
        <f>'Preprocessed Data'!E2209</f>
        <v>1</v>
      </c>
      <c r="F2211">
        <f>'Preprocessed Data'!F2209</f>
        <v>4</v>
      </c>
      <c r="G2211">
        <f>'Preprocessed Data'!G2209</f>
        <v>2</v>
      </c>
      <c r="H2211">
        <f>'Preprocessed Data'!H2209</f>
        <v>60.67</v>
      </c>
      <c r="I2211">
        <f>'Preprocessed Data'!I2209</f>
        <v>28.9</v>
      </c>
      <c r="J2211">
        <f>'Preprocessed Data'!J2209</f>
        <v>1</v>
      </c>
      <c r="K2211" s="10">
        <f>'Preprocessed Data'!K2209</f>
        <v>0</v>
      </c>
      <c r="L2211" s="1">
        <f t="shared" si="443"/>
        <v>1</v>
      </c>
      <c r="M2211" s="11">
        <f t="shared" si="444"/>
        <v>1</v>
      </c>
      <c r="N2211">
        <f t="shared" si="445"/>
        <v>0</v>
      </c>
      <c r="O2211">
        <f t="shared" si="446"/>
        <v>2.2969739024611961E-2</v>
      </c>
      <c r="P2211" s="10">
        <f t="shared" si="447"/>
        <v>2.2969739024611961E-2</v>
      </c>
      <c r="Q2211" s="11">
        <f t="shared" si="448"/>
        <v>0.97703026097538803</v>
      </c>
      <c r="R2211" s="10">
        <f t="shared" si="449"/>
        <v>-2.3237654056288165E-2</v>
      </c>
      <c r="S2211" s="11">
        <f t="shared" si="450"/>
        <v>100</v>
      </c>
      <c r="AT2211">
        <v>2.0429477956625378E-2</v>
      </c>
      <c r="AU2211">
        <v>1</v>
      </c>
      <c r="AV2211">
        <v>0</v>
      </c>
      <c r="AW2211">
        <f t="shared" si="454"/>
        <v>2192</v>
      </c>
      <c r="AX2211">
        <f t="shared" si="455"/>
        <v>15</v>
      </c>
      <c r="AY2211">
        <f t="shared" si="451"/>
        <v>0.50785810507409068</v>
      </c>
      <c r="AZ2211">
        <f t="shared" si="452"/>
        <v>0.97709923664122134</v>
      </c>
      <c r="BA2211">
        <f t="shared" si="453"/>
        <v>2.1937567055255202E-4</v>
      </c>
    </row>
    <row r="2212" spans="1:53" x14ac:dyDescent="0.25">
      <c r="A2212">
        <f>'Preprocessed Data'!A2210</f>
        <v>2</v>
      </c>
      <c r="B2212">
        <f>'Preprocessed Data'!B2210</f>
        <v>27</v>
      </c>
      <c r="C2212">
        <f>'Preprocessed Data'!C2210</f>
        <v>0</v>
      </c>
      <c r="D2212">
        <f>'Preprocessed Data'!D2210</f>
        <v>0</v>
      </c>
      <c r="E2212">
        <f>'Preprocessed Data'!E2210</f>
        <v>0</v>
      </c>
      <c r="F2212">
        <f>'Preprocessed Data'!F2210</f>
        <v>4</v>
      </c>
      <c r="G2212">
        <f>'Preprocessed Data'!G2210</f>
        <v>2</v>
      </c>
      <c r="H2212">
        <f>'Preprocessed Data'!H2210</f>
        <v>111.48</v>
      </c>
      <c r="I2212">
        <f>'Preprocessed Data'!I2210</f>
        <v>28.9</v>
      </c>
      <c r="J2212">
        <f>'Preprocessed Data'!J2210</f>
        <v>2</v>
      </c>
      <c r="K2212" s="10">
        <f>'Preprocessed Data'!K2210</f>
        <v>0</v>
      </c>
      <c r="L2212" s="1">
        <f t="shared" si="443"/>
        <v>1</v>
      </c>
      <c r="M2212" s="11">
        <f t="shared" si="444"/>
        <v>1</v>
      </c>
      <c r="N2212">
        <f t="shared" si="445"/>
        <v>0</v>
      </c>
      <c r="O2212">
        <f t="shared" si="446"/>
        <v>1.5421639704910553E-2</v>
      </c>
      <c r="P2212" s="10">
        <f t="shared" si="447"/>
        <v>1.5421639704910553E-2</v>
      </c>
      <c r="Q2212" s="11">
        <f t="shared" si="448"/>
        <v>0.98457836029508949</v>
      </c>
      <c r="R2212" s="10">
        <f t="shared" si="449"/>
        <v>-1.5541790068268946E-2</v>
      </c>
      <c r="S2212" s="11">
        <f t="shared" si="450"/>
        <v>100</v>
      </c>
      <c r="AT2212">
        <v>2.0464590453794226E-2</v>
      </c>
      <c r="AU2212">
        <v>1</v>
      </c>
      <c r="AV2212">
        <v>0</v>
      </c>
      <c r="AW2212">
        <f t="shared" si="454"/>
        <v>2193</v>
      </c>
      <c r="AX2212">
        <f t="shared" si="455"/>
        <v>15</v>
      </c>
      <c r="AY2212">
        <f t="shared" si="451"/>
        <v>0.50763358778625955</v>
      </c>
      <c r="AZ2212">
        <f t="shared" si="452"/>
        <v>0.97709923664122134</v>
      </c>
      <c r="BA2212">
        <f t="shared" si="453"/>
        <v>2.1937567055255202E-4</v>
      </c>
    </row>
    <row r="2213" spans="1:53" x14ac:dyDescent="0.25">
      <c r="A2213">
        <f>'Preprocessed Data'!A2211</f>
        <v>1</v>
      </c>
      <c r="B2213">
        <f>'Preprocessed Data'!B2211</f>
        <v>68</v>
      </c>
      <c r="C2213">
        <f>'Preprocessed Data'!C2211</f>
        <v>0</v>
      </c>
      <c r="D2213">
        <f>'Preprocessed Data'!D2211</f>
        <v>0</v>
      </c>
      <c r="E2213">
        <f>'Preprocessed Data'!E2211</f>
        <v>1</v>
      </c>
      <c r="F2213">
        <f>'Preprocessed Data'!F2211</f>
        <v>2</v>
      </c>
      <c r="G2213">
        <f>'Preprocessed Data'!G2211</f>
        <v>2</v>
      </c>
      <c r="H2213">
        <f>'Preprocessed Data'!H2211</f>
        <v>195.43</v>
      </c>
      <c r="I2213">
        <f>'Preprocessed Data'!I2211</f>
        <v>28.9</v>
      </c>
      <c r="J2213">
        <f>'Preprocessed Data'!J2211</f>
        <v>2</v>
      </c>
      <c r="K2213" s="10">
        <f>'Preprocessed Data'!K2211</f>
        <v>1</v>
      </c>
      <c r="L2213" s="1">
        <f t="shared" si="443"/>
        <v>0</v>
      </c>
      <c r="M2213" s="11">
        <f t="shared" si="444"/>
        <v>1</v>
      </c>
      <c r="N2213">
        <f t="shared" si="445"/>
        <v>1</v>
      </c>
      <c r="O2213">
        <f t="shared" si="446"/>
        <v>0.53177737114100743</v>
      </c>
      <c r="P2213" s="10">
        <f t="shared" si="447"/>
        <v>0.53177737114100743</v>
      </c>
      <c r="Q2213" s="11">
        <f t="shared" si="448"/>
        <v>0.46822262885899257</v>
      </c>
      <c r="R2213" s="10">
        <f t="shared" si="449"/>
        <v>-0.63153035252457446</v>
      </c>
      <c r="S2213" s="11">
        <f t="shared" si="450"/>
        <v>100</v>
      </c>
      <c r="AT2213">
        <v>2.0470722458661959E-2</v>
      </c>
      <c r="AU2213">
        <v>1</v>
      </c>
      <c r="AV2213">
        <v>0</v>
      </c>
      <c r="AW2213">
        <f t="shared" si="454"/>
        <v>2194</v>
      </c>
      <c r="AX2213">
        <f t="shared" si="455"/>
        <v>15</v>
      </c>
      <c r="AY2213">
        <f t="shared" si="451"/>
        <v>0.50740907049842843</v>
      </c>
      <c r="AZ2213">
        <f t="shared" si="452"/>
        <v>0.97709923664122134</v>
      </c>
      <c r="BA2213">
        <f t="shared" si="453"/>
        <v>2.193756705526605E-4</v>
      </c>
    </row>
    <row r="2214" spans="1:53" x14ac:dyDescent="0.25">
      <c r="A2214">
        <f>'Preprocessed Data'!A2212</f>
        <v>1</v>
      </c>
      <c r="B2214">
        <f>'Preprocessed Data'!B2212</f>
        <v>55</v>
      </c>
      <c r="C2214">
        <f>'Preprocessed Data'!C2212</f>
        <v>0</v>
      </c>
      <c r="D2214">
        <f>'Preprocessed Data'!D2212</f>
        <v>0</v>
      </c>
      <c r="E2214">
        <f>'Preprocessed Data'!E2212</f>
        <v>1</v>
      </c>
      <c r="F2214">
        <f>'Preprocessed Data'!F2212</f>
        <v>5</v>
      </c>
      <c r="G2214">
        <f>'Preprocessed Data'!G2212</f>
        <v>1</v>
      </c>
      <c r="H2214">
        <f>'Preprocessed Data'!H2212</f>
        <v>56.87</v>
      </c>
      <c r="I2214">
        <f>'Preprocessed Data'!I2212</f>
        <v>28.9</v>
      </c>
      <c r="J2214">
        <f>'Preprocessed Data'!J2212</f>
        <v>1</v>
      </c>
      <c r="K2214" s="10">
        <f>'Preprocessed Data'!K2212</f>
        <v>0</v>
      </c>
      <c r="L2214" s="1">
        <f t="shared" si="443"/>
        <v>1</v>
      </c>
      <c r="M2214" s="11">
        <f t="shared" si="444"/>
        <v>1</v>
      </c>
      <c r="N2214">
        <f t="shared" si="445"/>
        <v>0</v>
      </c>
      <c r="O2214">
        <f t="shared" si="446"/>
        <v>1.95658708905221E-2</v>
      </c>
      <c r="P2214" s="10">
        <f t="shared" si="447"/>
        <v>1.95658708905221E-2</v>
      </c>
      <c r="Q2214" s="11">
        <f t="shared" si="448"/>
        <v>0.98043412910947791</v>
      </c>
      <c r="R2214" s="10">
        <f t="shared" si="449"/>
        <v>-1.9759816520906557E-2</v>
      </c>
      <c r="S2214" s="11">
        <f t="shared" si="450"/>
        <v>100</v>
      </c>
      <c r="AT2214">
        <v>2.0493973854199609E-2</v>
      </c>
      <c r="AU2214">
        <v>1</v>
      </c>
      <c r="AV2214">
        <v>0</v>
      </c>
      <c r="AW2214">
        <f t="shared" si="454"/>
        <v>2195</v>
      </c>
      <c r="AX2214">
        <f t="shared" si="455"/>
        <v>15</v>
      </c>
      <c r="AY2214">
        <f t="shared" si="451"/>
        <v>0.50718455321059719</v>
      </c>
      <c r="AZ2214">
        <f t="shared" si="452"/>
        <v>0.97709923664122134</v>
      </c>
      <c r="BA2214">
        <f t="shared" si="453"/>
        <v>2.1937567055255202E-4</v>
      </c>
    </row>
    <row r="2215" spans="1:53" x14ac:dyDescent="0.25">
      <c r="A2215">
        <f>'Preprocessed Data'!A2213</f>
        <v>1</v>
      </c>
      <c r="B2215">
        <f>'Preprocessed Data'!B2213</f>
        <v>75</v>
      </c>
      <c r="C2215">
        <f>'Preprocessed Data'!C2213</f>
        <v>0</v>
      </c>
      <c r="D2215">
        <f>'Preprocessed Data'!D2213</f>
        <v>0</v>
      </c>
      <c r="E2215">
        <f>'Preprocessed Data'!E2213</f>
        <v>1</v>
      </c>
      <c r="F2215">
        <f>'Preprocessed Data'!F2213</f>
        <v>4</v>
      </c>
      <c r="G2215">
        <f>'Preprocessed Data'!G2213</f>
        <v>1</v>
      </c>
      <c r="H2215">
        <f>'Preprocessed Data'!H2213</f>
        <v>79.489999999999995</v>
      </c>
      <c r="I2215">
        <f>'Preprocessed Data'!I2213</f>
        <v>28.9</v>
      </c>
      <c r="J2215">
        <f>'Preprocessed Data'!J2213</f>
        <v>4</v>
      </c>
      <c r="K2215" s="10">
        <f>'Preprocessed Data'!K2213</f>
        <v>0</v>
      </c>
      <c r="L2215" s="1">
        <f t="shared" si="443"/>
        <v>1</v>
      </c>
      <c r="M2215" s="11">
        <f t="shared" si="444"/>
        <v>1</v>
      </c>
      <c r="N2215">
        <f t="shared" si="445"/>
        <v>0</v>
      </c>
      <c r="O2215">
        <f t="shared" si="446"/>
        <v>8.6110823153472085E-2</v>
      </c>
      <c r="P2215" s="10">
        <f t="shared" si="447"/>
        <v>8.6110823153472085E-2</v>
      </c>
      <c r="Q2215" s="11">
        <f t="shared" si="448"/>
        <v>0.91388917684652793</v>
      </c>
      <c r="R2215" s="10">
        <f t="shared" si="449"/>
        <v>-9.0045965594407737E-2</v>
      </c>
      <c r="S2215" s="11">
        <f t="shared" si="450"/>
        <v>100</v>
      </c>
      <c r="AT2215">
        <v>2.0497563431168191E-2</v>
      </c>
      <c r="AU2215">
        <v>1</v>
      </c>
      <c r="AV2215">
        <v>0</v>
      </c>
      <c r="AW2215">
        <f t="shared" si="454"/>
        <v>2196</v>
      </c>
      <c r="AX2215">
        <f t="shared" si="455"/>
        <v>15</v>
      </c>
      <c r="AY2215">
        <f t="shared" si="451"/>
        <v>0.50696003592276606</v>
      </c>
      <c r="AZ2215">
        <f t="shared" si="452"/>
        <v>0.97709923664122134</v>
      </c>
      <c r="BA2215">
        <f t="shared" si="453"/>
        <v>2.1937567055255202E-4</v>
      </c>
    </row>
    <row r="2216" spans="1:53" x14ac:dyDescent="0.25">
      <c r="A2216">
        <f>'Preprocessed Data'!A2214</f>
        <v>2</v>
      </c>
      <c r="B2216">
        <f>'Preprocessed Data'!B2214</f>
        <v>61</v>
      </c>
      <c r="C2216">
        <f>'Preprocessed Data'!C2214</f>
        <v>0</v>
      </c>
      <c r="D2216">
        <f>'Preprocessed Data'!D2214</f>
        <v>0</v>
      </c>
      <c r="E2216">
        <f>'Preprocessed Data'!E2214</f>
        <v>1</v>
      </c>
      <c r="F2216">
        <f>'Preprocessed Data'!F2214</f>
        <v>4</v>
      </c>
      <c r="G2216">
        <f>'Preprocessed Data'!G2214</f>
        <v>1</v>
      </c>
      <c r="H2216">
        <f>'Preprocessed Data'!H2214</f>
        <v>202.21</v>
      </c>
      <c r="I2216">
        <f>'Preprocessed Data'!I2214</f>
        <v>28.89</v>
      </c>
      <c r="J2216">
        <f>'Preprocessed Data'!J2214</f>
        <v>2</v>
      </c>
      <c r="K2216" s="10">
        <f>'Preprocessed Data'!K2214</f>
        <v>1</v>
      </c>
      <c r="L2216" s="1">
        <f t="shared" si="443"/>
        <v>0</v>
      </c>
      <c r="M2216" s="11">
        <f t="shared" si="444"/>
        <v>1</v>
      </c>
      <c r="N2216">
        <f t="shared" si="445"/>
        <v>1</v>
      </c>
      <c r="O2216">
        <f t="shared" si="446"/>
        <v>0.45634537941349818</v>
      </c>
      <c r="P2216" s="10">
        <f t="shared" si="447"/>
        <v>0.45634537941349818</v>
      </c>
      <c r="Q2216" s="11">
        <f t="shared" si="448"/>
        <v>0.54365462058650182</v>
      </c>
      <c r="R2216" s="10">
        <f t="shared" si="449"/>
        <v>-0.7845053451641919</v>
      </c>
      <c r="S2216" s="11">
        <f t="shared" si="450"/>
        <v>0</v>
      </c>
      <c r="AT2216">
        <v>2.0590004350698431E-2</v>
      </c>
      <c r="AU2216">
        <v>1</v>
      </c>
      <c r="AV2216">
        <v>0</v>
      </c>
      <c r="AW2216">
        <f t="shared" si="454"/>
        <v>2197</v>
      </c>
      <c r="AX2216">
        <f t="shared" si="455"/>
        <v>15</v>
      </c>
      <c r="AY2216">
        <f t="shared" si="451"/>
        <v>0.50673551863493493</v>
      </c>
      <c r="AZ2216">
        <f t="shared" si="452"/>
        <v>0.97709923664122134</v>
      </c>
      <c r="BA2216">
        <f t="shared" si="453"/>
        <v>2.193756705526605E-4</v>
      </c>
    </row>
    <row r="2217" spans="1:53" x14ac:dyDescent="0.25">
      <c r="A2217">
        <f>'Preprocessed Data'!A2215</f>
        <v>2</v>
      </c>
      <c r="B2217">
        <f>'Preprocessed Data'!B2215</f>
        <v>59</v>
      </c>
      <c r="C2217">
        <f>'Preprocessed Data'!C2215</f>
        <v>0</v>
      </c>
      <c r="D2217">
        <f>'Preprocessed Data'!D2215</f>
        <v>0</v>
      </c>
      <c r="E2217">
        <f>'Preprocessed Data'!E2215</f>
        <v>1</v>
      </c>
      <c r="F2217">
        <f>'Preprocessed Data'!F2215</f>
        <v>4</v>
      </c>
      <c r="G2217">
        <f>'Preprocessed Data'!G2215</f>
        <v>1</v>
      </c>
      <c r="H2217">
        <f>'Preprocessed Data'!H2215</f>
        <v>76.150000000000006</v>
      </c>
      <c r="I2217">
        <f>'Preprocessed Data'!I2215</f>
        <v>28.89</v>
      </c>
      <c r="J2217">
        <f>'Preprocessed Data'!J2215</f>
        <v>4</v>
      </c>
      <c r="K2217" s="10">
        <f>'Preprocessed Data'!K2215</f>
        <v>1</v>
      </c>
      <c r="L2217" s="1">
        <f t="shared" si="443"/>
        <v>0</v>
      </c>
      <c r="M2217" s="11">
        <f t="shared" si="444"/>
        <v>1</v>
      </c>
      <c r="N2217">
        <f t="shared" si="445"/>
        <v>1</v>
      </c>
      <c r="O2217">
        <f t="shared" si="446"/>
        <v>2.8252013936189983E-2</v>
      </c>
      <c r="P2217" s="10">
        <f t="shared" si="447"/>
        <v>2.8252013936189983E-2</v>
      </c>
      <c r="Q2217" s="11">
        <f t="shared" si="448"/>
        <v>0.97174798606380997</v>
      </c>
      <c r="R2217" s="10">
        <f t="shared" si="449"/>
        <v>-3.566590534154046</v>
      </c>
      <c r="S2217" s="11">
        <f t="shared" si="450"/>
        <v>0</v>
      </c>
      <c r="AT2217">
        <v>2.0601582008037158E-2</v>
      </c>
      <c r="AU2217">
        <v>1</v>
      </c>
      <c r="AV2217">
        <v>0</v>
      </c>
      <c r="AW2217">
        <f t="shared" si="454"/>
        <v>2198</v>
      </c>
      <c r="AX2217">
        <f t="shared" si="455"/>
        <v>15</v>
      </c>
      <c r="AY2217">
        <f t="shared" si="451"/>
        <v>0.5065110013471037</v>
      </c>
      <c r="AZ2217">
        <f t="shared" si="452"/>
        <v>0.97709923664122134</v>
      </c>
      <c r="BA2217">
        <f t="shared" si="453"/>
        <v>2.1937567055255202E-4</v>
      </c>
    </row>
    <row r="2218" spans="1:53" x14ac:dyDescent="0.25">
      <c r="A2218">
        <f>'Preprocessed Data'!A2216</f>
        <v>1</v>
      </c>
      <c r="B2218">
        <f>'Preprocessed Data'!B2216</f>
        <v>78</v>
      </c>
      <c r="C2218">
        <f>'Preprocessed Data'!C2216</f>
        <v>0</v>
      </c>
      <c r="D2218">
        <f>'Preprocessed Data'!D2216</f>
        <v>1</v>
      </c>
      <c r="E2218">
        <f>'Preprocessed Data'!E2216</f>
        <v>1</v>
      </c>
      <c r="F2218">
        <f>'Preprocessed Data'!F2216</f>
        <v>4</v>
      </c>
      <c r="G2218">
        <f>'Preprocessed Data'!G2216</f>
        <v>2</v>
      </c>
      <c r="H2218">
        <f>'Preprocessed Data'!H2216</f>
        <v>219.84</v>
      </c>
      <c r="I2218">
        <f>'Preprocessed Data'!I2216</f>
        <v>28.89</v>
      </c>
      <c r="J2218">
        <f>'Preprocessed Data'!J2216</f>
        <v>4</v>
      </c>
      <c r="K2218" s="10">
        <f>'Preprocessed Data'!K2216</f>
        <v>1</v>
      </c>
      <c r="L2218" s="1">
        <f t="shared" si="443"/>
        <v>0</v>
      </c>
      <c r="M2218" s="11">
        <f t="shared" si="444"/>
        <v>1</v>
      </c>
      <c r="N2218">
        <f t="shared" si="445"/>
        <v>1</v>
      </c>
      <c r="O2218">
        <f t="shared" si="446"/>
        <v>0.87854794839613271</v>
      </c>
      <c r="P2218" s="10">
        <f t="shared" si="447"/>
        <v>0.87854794839613271</v>
      </c>
      <c r="Q2218" s="11">
        <f t="shared" si="448"/>
        <v>0.12145205160386729</v>
      </c>
      <c r="R2218" s="10">
        <f t="shared" si="449"/>
        <v>-0.12948479299679252</v>
      </c>
      <c r="S2218" s="11">
        <f t="shared" si="450"/>
        <v>100</v>
      </c>
      <c r="AT2218">
        <v>2.0642266828466437E-2</v>
      </c>
      <c r="AU2218">
        <v>1</v>
      </c>
      <c r="AV2218">
        <v>0</v>
      </c>
      <c r="AW2218">
        <f t="shared" si="454"/>
        <v>2199</v>
      </c>
      <c r="AX2218">
        <f t="shared" si="455"/>
        <v>15</v>
      </c>
      <c r="AY2218">
        <f t="shared" si="451"/>
        <v>0.50628648405927257</v>
      </c>
      <c r="AZ2218">
        <f t="shared" si="452"/>
        <v>0.97709923664122134</v>
      </c>
      <c r="BA2218">
        <f t="shared" si="453"/>
        <v>2.1937567055255202E-4</v>
      </c>
    </row>
    <row r="2219" spans="1:53" x14ac:dyDescent="0.25">
      <c r="A2219">
        <f>'Preprocessed Data'!A2217</f>
        <v>1</v>
      </c>
      <c r="B2219">
        <f>'Preprocessed Data'!B2217</f>
        <v>57</v>
      </c>
      <c r="C2219">
        <f>'Preprocessed Data'!C2217</f>
        <v>0</v>
      </c>
      <c r="D2219">
        <f>'Preprocessed Data'!D2217</f>
        <v>1</v>
      </c>
      <c r="E2219">
        <f>'Preprocessed Data'!E2217</f>
        <v>0</v>
      </c>
      <c r="F2219">
        <f>'Preprocessed Data'!F2217</f>
        <v>2</v>
      </c>
      <c r="G2219">
        <f>'Preprocessed Data'!G2217</f>
        <v>2</v>
      </c>
      <c r="H2219">
        <f>'Preprocessed Data'!H2217</f>
        <v>217.08</v>
      </c>
      <c r="I2219">
        <f>'Preprocessed Data'!I2217</f>
        <v>28.89</v>
      </c>
      <c r="J2219">
        <f>'Preprocessed Data'!J2217</f>
        <v>4</v>
      </c>
      <c r="K2219" s="10">
        <f>'Preprocessed Data'!K2217</f>
        <v>1</v>
      </c>
      <c r="L2219" s="1">
        <f t="shared" si="443"/>
        <v>0</v>
      </c>
      <c r="M2219" s="11">
        <f t="shared" si="444"/>
        <v>1</v>
      </c>
      <c r="N2219">
        <f t="shared" si="445"/>
        <v>1</v>
      </c>
      <c r="O2219">
        <f t="shared" si="446"/>
        <v>0.67877143952470587</v>
      </c>
      <c r="P2219" s="10">
        <f t="shared" si="447"/>
        <v>0.67877143952470587</v>
      </c>
      <c r="Q2219" s="11">
        <f t="shared" si="448"/>
        <v>0.32122856047529413</v>
      </c>
      <c r="R2219" s="10">
        <f t="shared" si="449"/>
        <v>-0.387470821456113</v>
      </c>
      <c r="S2219" s="11">
        <f t="shared" si="450"/>
        <v>100</v>
      </c>
      <c r="AT2219">
        <v>2.066077650341441E-2</v>
      </c>
      <c r="AU2219">
        <v>1</v>
      </c>
      <c r="AV2219">
        <v>0</v>
      </c>
      <c r="AW2219">
        <f t="shared" si="454"/>
        <v>2200</v>
      </c>
      <c r="AX2219">
        <f t="shared" si="455"/>
        <v>15</v>
      </c>
      <c r="AY2219">
        <f t="shared" si="451"/>
        <v>0.50606196677144144</v>
      </c>
      <c r="AZ2219">
        <f t="shared" si="452"/>
        <v>0.97709923664122134</v>
      </c>
      <c r="BA2219">
        <f t="shared" si="453"/>
        <v>2.193756705526605E-4</v>
      </c>
    </row>
    <row r="2220" spans="1:53" x14ac:dyDescent="0.25">
      <c r="A2220">
        <f>'Preprocessed Data'!A2218</f>
        <v>1</v>
      </c>
      <c r="B2220">
        <f>'Preprocessed Data'!B2218</f>
        <v>58</v>
      </c>
      <c r="C2220">
        <f>'Preprocessed Data'!C2218</f>
        <v>0</v>
      </c>
      <c r="D2220">
        <f>'Preprocessed Data'!D2218</f>
        <v>0</v>
      </c>
      <c r="E2220">
        <f>'Preprocessed Data'!E2218</f>
        <v>1</v>
      </c>
      <c r="F2220">
        <f>'Preprocessed Data'!F2218</f>
        <v>5</v>
      </c>
      <c r="G2220">
        <f>'Preprocessed Data'!G2218</f>
        <v>1</v>
      </c>
      <c r="H2220">
        <f>'Preprocessed Data'!H2218</f>
        <v>189.84</v>
      </c>
      <c r="I2220">
        <f>'Preprocessed Data'!I2218</f>
        <v>28.89</v>
      </c>
      <c r="J2220">
        <f>'Preprocessed Data'!J2218</f>
        <v>4</v>
      </c>
      <c r="K2220" s="10">
        <f>'Preprocessed Data'!K2218</f>
        <v>1</v>
      </c>
      <c r="L2220" s="1">
        <f t="shared" si="443"/>
        <v>0</v>
      </c>
      <c r="M2220" s="11">
        <f t="shared" si="444"/>
        <v>1</v>
      </c>
      <c r="N2220">
        <f t="shared" si="445"/>
        <v>1</v>
      </c>
      <c r="O2220">
        <f t="shared" si="446"/>
        <v>0.43520982242340989</v>
      </c>
      <c r="P2220" s="10">
        <f t="shared" si="447"/>
        <v>0.43520982242340989</v>
      </c>
      <c r="Q2220" s="11">
        <f t="shared" si="448"/>
        <v>0.56479017757659011</v>
      </c>
      <c r="R2220" s="10">
        <f t="shared" si="449"/>
        <v>-0.83192701378836842</v>
      </c>
      <c r="S2220" s="11">
        <f t="shared" si="450"/>
        <v>0</v>
      </c>
      <c r="AT2220">
        <v>2.0695414168721084E-2</v>
      </c>
      <c r="AU2220">
        <v>1</v>
      </c>
      <c r="AV2220">
        <v>0</v>
      </c>
      <c r="AW2220">
        <f t="shared" si="454"/>
        <v>2201</v>
      </c>
      <c r="AX2220">
        <f t="shared" si="455"/>
        <v>15</v>
      </c>
      <c r="AY2220">
        <f t="shared" si="451"/>
        <v>0.5058374494836102</v>
      </c>
      <c r="AZ2220">
        <f t="shared" si="452"/>
        <v>0.97709923664122134</v>
      </c>
      <c r="BA2220">
        <f t="shared" si="453"/>
        <v>2.1937567055255202E-4</v>
      </c>
    </row>
    <row r="2221" spans="1:53" x14ac:dyDescent="0.25">
      <c r="A2221">
        <f>'Preprocessed Data'!A2219</f>
        <v>1</v>
      </c>
      <c r="B2221">
        <f>'Preprocessed Data'!B2219</f>
        <v>59</v>
      </c>
      <c r="C2221">
        <f>'Preprocessed Data'!C2219</f>
        <v>0</v>
      </c>
      <c r="D2221">
        <f>'Preprocessed Data'!D2219</f>
        <v>0</v>
      </c>
      <c r="E2221">
        <f>'Preprocessed Data'!E2219</f>
        <v>1</v>
      </c>
      <c r="F2221">
        <f>'Preprocessed Data'!F2219</f>
        <v>4</v>
      </c>
      <c r="G2221">
        <f>'Preprocessed Data'!G2219</f>
        <v>1</v>
      </c>
      <c r="H2221">
        <f>'Preprocessed Data'!H2219</f>
        <v>211.78</v>
      </c>
      <c r="I2221">
        <f>'Preprocessed Data'!I2219</f>
        <v>28.89</v>
      </c>
      <c r="J2221">
        <f>'Preprocessed Data'!J2219</f>
        <v>1</v>
      </c>
      <c r="K2221" s="10">
        <f>'Preprocessed Data'!K2219</f>
        <v>1</v>
      </c>
      <c r="L2221" s="1">
        <f t="shared" si="443"/>
        <v>0</v>
      </c>
      <c r="M2221" s="11">
        <f t="shared" si="444"/>
        <v>1</v>
      </c>
      <c r="N2221">
        <f t="shared" si="445"/>
        <v>1</v>
      </c>
      <c r="O2221">
        <f t="shared" si="446"/>
        <v>0.55897376792057252</v>
      </c>
      <c r="P2221" s="10">
        <f t="shared" si="447"/>
        <v>0.55897376792057252</v>
      </c>
      <c r="Q2221" s="11">
        <f t="shared" si="448"/>
        <v>0.44102623207942748</v>
      </c>
      <c r="R2221" s="10">
        <f t="shared" si="449"/>
        <v>-0.58165273372496362</v>
      </c>
      <c r="S2221" s="11">
        <f t="shared" si="450"/>
        <v>100</v>
      </c>
      <c r="AT2221">
        <v>2.069826026731638E-2</v>
      </c>
      <c r="AU2221">
        <v>1</v>
      </c>
      <c r="AV2221">
        <v>0</v>
      </c>
      <c r="AW2221">
        <f t="shared" si="454"/>
        <v>2202</v>
      </c>
      <c r="AX2221">
        <f t="shared" si="455"/>
        <v>15</v>
      </c>
      <c r="AY2221">
        <f t="shared" si="451"/>
        <v>0.50561293219577907</v>
      </c>
      <c r="AZ2221">
        <f t="shared" si="452"/>
        <v>0.97709923664122134</v>
      </c>
      <c r="BA2221">
        <f t="shared" si="453"/>
        <v>2.1937567055255202E-4</v>
      </c>
    </row>
    <row r="2222" spans="1:53" x14ac:dyDescent="0.25">
      <c r="A2222">
        <f>'Preprocessed Data'!A2220</f>
        <v>2</v>
      </c>
      <c r="B2222">
        <f>'Preprocessed Data'!B2220</f>
        <v>63</v>
      </c>
      <c r="C2222">
        <f>'Preprocessed Data'!C2220</f>
        <v>0</v>
      </c>
      <c r="D2222">
        <f>'Preprocessed Data'!D2220</f>
        <v>0</v>
      </c>
      <c r="E2222">
        <f>'Preprocessed Data'!E2220</f>
        <v>1</v>
      </c>
      <c r="F2222">
        <f>'Preprocessed Data'!F2220</f>
        <v>2</v>
      </c>
      <c r="G2222">
        <f>'Preprocessed Data'!G2220</f>
        <v>2</v>
      </c>
      <c r="H2222">
        <f>'Preprocessed Data'!H2220</f>
        <v>90.9</v>
      </c>
      <c r="I2222">
        <f>'Preprocessed Data'!I2220</f>
        <v>28.89</v>
      </c>
      <c r="J2222">
        <f>'Preprocessed Data'!J2220</f>
        <v>1</v>
      </c>
      <c r="K2222" s="10">
        <f>'Preprocessed Data'!K2220</f>
        <v>1</v>
      </c>
      <c r="L2222" s="1">
        <f t="shared" si="443"/>
        <v>0</v>
      </c>
      <c r="M2222" s="11">
        <f t="shared" si="444"/>
        <v>1</v>
      </c>
      <c r="N2222">
        <f t="shared" si="445"/>
        <v>1</v>
      </c>
      <c r="O2222">
        <f t="shared" si="446"/>
        <v>4.1475947125085802E-2</v>
      </c>
      <c r="P2222" s="10">
        <f t="shared" si="447"/>
        <v>4.1475947125085802E-2</v>
      </c>
      <c r="Q2222" s="11">
        <f t="shared" si="448"/>
        <v>0.95852405287491416</v>
      </c>
      <c r="R2222" s="10">
        <f t="shared" si="449"/>
        <v>-3.1826416071184878</v>
      </c>
      <c r="S2222" s="11">
        <f t="shared" si="450"/>
        <v>0</v>
      </c>
      <c r="AT2222">
        <v>2.0703182580810369E-2</v>
      </c>
      <c r="AU2222">
        <v>1</v>
      </c>
      <c r="AV2222">
        <v>0</v>
      </c>
      <c r="AW2222">
        <f t="shared" si="454"/>
        <v>2203</v>
      </c>
      <c r="AX2222">
        <f t="shared" si="455"/>
        <v>15</v>
      </c>
      <c r="AY2222">
        <f t="shared" si="451"/>
        <v>0.50538841490794795</v>
      </c>
      <c r="AZ2222">
        <f t="shared" si="452"/>
        <v>0.97709923664122134</v>
      </c>
      <c r="BA2222">
        <f t="shared" si="453"/>
        <v>2.193756705526605E-4</v>
      </c>
    </row>
    <row r="2223" spans="1:53" x14ac:dyDescent="0.25">
      <c r="A2223">
        <f>'Preprocessed Data'!A2221</f>
        <v>2</v>
      </c>
      <c r="B2223">
        <f>'Preprocessed Data'!B2221</f>
        <v>75</v>
      </c>
      <c r="C2223">
        <f>'Preprocessed Data'!C2221</f>
        <v>0</v>
      </c>
      <c r="D2223">
        <f>'Preprocessed Data'!D2221</f>
        <v>1</v>
      </c>
      <c r="E2223">
        <f>'Preprocessed Data'!E2221</f>
        <v>0</v>
      </c>
      <c r="F2223">
        <f>'Preprocessed Data'!F2221</f>
        <v>4</v>
      </c>
      <c r="G2223">
        <f>'Preprocessed Data'!G2221</f>
        <v>2</v>
      </c>
      <c r="H2223">
        <f>'Preprocessed Data'!H2221</f>
        <v>109.78</v>
      </c>
      <c r="I2223">
        <f>'Preprocessed Data'!I2221</f>
        <v>28.89</v>
      </c>
      <c r="J2223">
        <f>'Preprocessed Data'!J2221</f>
        <v>4</v>
      </c>
      <c r="K2223" s="10">
        <f>'Preprocessed Data'!K2221</f>
        <v>1</v>
      </c>
      <c r="L2223" s="1">
        <f t="shared" si="443"/>
        <v>0</v>
      </c>
      <c r="M2223" s="11">
        <f t="shared" si="444"/>
        <v>1</v>
      </c>
      <c r="N2223">
        <f t="shared" si="445"/>
        <v>1</v>
      </c>
      <c r="O2223">
        <f t="shared" si="446"/>
        <v>0.22532584865054081</v>
      </c>
      <c r="P2223" s="10">
        <f t="shared" si="447"/>
        <v>0.22532584865054081</v>
      </c>
      <c r="Q2223" s="11">
        <f t="shared" si="448"/>
        <v>0.77467415134945916</v>
      </c>
      <c r="R2223" s="10">
        <f t="shared" si="449"/>
        <v>-1.4902077082068437</v>
      </c>
      <c r="S2223" s="11">
        <f t="shared" si="450"/>
        <v>0</v>
      </c>
      <c r="AT2223">
        <v>2.0796885798631402E-2</v>
      </c>
      <c r="AU2223">
        <v>1</v>
      </c>
      <c r="AV2223">
        <v>0</v>
      </c>
      <c r="AW2223">
        <f t="shared" si="454"/>
        <v>2204</v>
      </c>
      <c r="AX2223">
        <f t="shared" si="455"/>
        <v>15</v>
      </c>
      <c r="AY2223">
        <f t="shared" si="451"/>
        <v>0.50516389762011671</v>
      </c>
      <c r="AZ2223">
        <f t="shared" si="452"/>
        <v>0.97709923664122134</v>
      </c>
      <c r="BA2223">
        <f t="shared" si="453"/>
        <v>2.1937567055255202E-4</v>
      </c>
    </row>
    <row r="2224" spans="1:53" x14ac:dyDescent="0.25">
      <c r="A2224">
        <f>'Preprocessed Data'!A2222</f>
        <v>2</v>
      </c>
      <c r="B2224">
        <f>'Preprocessed Data'!B2222</f>
        <v>76</v>
      </c>
      <c r="C2224">
        <f>'Preprocessed Data'!C2222</f>
        <v>0</v>
      </c>
      <c r="D2224">
        <f>'Preprocessed Data'!D2222</f>
        <v>0</v>
      </c>
      <c r="E2224">
        <f>'Preprocessed Data'!E2222</f>
        <v>0</v>
      </c>
      <c r="F2224">
        <f>'Preprocessed Data'!F2222</f>
        <v>4</v>
      </c>
      <c r="G2224">
        <f>'Preprocessed Data'!G2222</f>
        <v>2</v>
      </c>
      <c r="H2224">
        <f>'Preprocessed Data'!H2222</f>
        <v>89.96</v>
      </c>
      <c r="I2224">
        <f>'Preprocessed Data'!I2222</f>
        <v>28.89</v>
      </c>
      <c r="J2224">
        <f>'Preprocessed Data'!J2222</f>
        <v>4</v>
      </c>
      <c r="K2224" s="10">
        <f>'Preprocessed Data'!K2222</f>
        <v>1</v>
      </c>
      <c r="L2224" s="1">
        <f t="shared" si="443"/>
        <v>0</v>
      </c>
      <c r="M2224" s="11">
        <f t="shared" si="444"/>
        <v>1</v>
      </c>
      <c r="N2224">
        <f t="shared" si="445"/>
        <v>1</v>
      </c>
      <c r="O2224">
        <f t="shared" si="446"/>
        <v>9.8995075874686922E-2</v>
      </c>
      <c r="P2224" s="10">
        <f t="shared" si="447"/>
        <v>9.8995075874686922E-2</v>
      </c>
      <c r="Q2224" s="11">
        <f t="shared" si="448"/>
        <v>0.90100492412531308</v>
      </c>
      <c r="R2224" s="10">
        <f t="shared" si="449"/>
        <v>-2.3126851687240801</v>
      </c>
      <c r="S2224" s="11">
        <f t="shared" si="450"/>
        <v>0</v>
      </c>
      <c r="AT2224">
        <v>2.0830949369835313E-2</v>
      </c>
      <c r="AU2224">
        <v>1</v>
      </c>
      <c r="AV2224">
        <v>0</v>
      </c>
      <c r="AW2224">
        <f t="shared" si="454"/>
        <v>2205</v>
      </c>
      <c r="AX2224">
        <f t="shared" si="455"/>
        <v>15</v>
      </c>
      <c r="AY2224">
        <f t="shared" si="451"/>
        <v>0.50493938033228558</v>
      </c>
      <c r="AZ2224">
        <f t="shared" si="452"/>
        <v>0.97709923664122134</v>
      </c>
      <c r="BA2224">
        <f t="shared" si="453"/>
        <v>2.1937567055255202E-4</v>
      </c>
    </row>
    <row r="2225" spans="1:53" x14ac:dyDescent="0.25">
      <c r="A2225">
        <f>'Preprocessed Data'!A2223</f>
        <v>1</v>
      </c>
      <c r="B2225">
        <f>'Preprocessed Data'!B2223</f>
        <v>78</v>
      </c>
      <c r="C2225">
        <f>'Preprocessed Data'!C2223</f>
        <v>1</v>
      </c>
      <c r="D2225">
        <f>'Preprocessed Data'!D2223</f>
        <v>0</v>
      </c>
      <c r="E2225">
        <f>'Preprocessed Data'!E2223</f>
        <v>1</v>
      </c>
      <c r="F2225">
        <f>'Preprocessed Data'!F2223</f>
        <v>4</v>
      </c>
      <c r="G2225">
        <f>'Preprocessed Data'!G2223</f>
        <v>2</v>
      </c>
      <c r="H2225">
        <f>'Preprocessed Data'!H2223</f>
        <v>75.319999999999993</v>
      </c>
      <c r="I2225">
        <f>'Preprocessed Data'!I2223</f>
        <v>28.89</v>
      </c>
      <c r="J2225">
        <f>'Preprocessed Data'!J2223</f>
        <v>1</v>
      </c>
      <c r="K2225" s="10">
        <f>'Preprocessed Data'!K2223</f>
        <v>1</v>
      </c>
      <c r="L2225" s="1">
        <f t="shared" si="443"/>
        <v>0</v>
      </c>
      <c r="M2225" s="11">
        <f t="shared" si="444"/>
        <v>1</v>
      </c>
      <c r="N2225">
        <f t="shared" si="445"/>
        <v>1</v>
      </c>
      <c r="O2225">
        <f t="shared" si="446"/>
        <v>0.16825785533302787</v>
      </c>
      <c r="P2225" s="10">
        <f t="shared" si="447"/>
        <v>0.16825785533302787</v>
      </c>
      <c r="Q2225" s="11">
        <f t="shared" si="448"/>
        <v>0.83174214466697216</v>
      </c>
      <c r="R2225" s="10">
        <f t="shared" si="449"/>
        <v>-1.7822576230893541</v>
      </c>
      <c r="S2225" s="11">
        <f t="shared" si="450"/>
        <v>0</v>
      </c>
      <c r="AT2225">
        <v>2.0865018347660146E-2</v>
      </c>
      <c r="AU2225">
        <v>1</v>
      </c>
      <c r="AV2225">
        <v>0</v>
      </c>
      <c r="AW2225">
        <f t="shared" si="454"/>
        <v>2206</v>
      </c>
      <c r="AX2225">
        <f t="shared" si="455"/>
        <v>15</v>
      </c>
      <c r="AY2225">
        <f t="shared" si="451"/>
        <v>0.50471486304445445</v>
      </c>
      <c r="AZ2225">
        <f t="shared" si="452"/>
        <v>0.97709923664122134</v>
      </c>
      <c r="BA2225">
        <f t="shared" si="453"/>
        <v>2.193756705526605E-4</v>
      </c>
    </row>
    <row r="2226" spans="1:53" x14ac:dyDescent="0.25">
      <c r="A2226">
        <f>'Preprocessed Data'!A2224</f>
        <v>2</v>
      </c>
      <c r="B2226">
        <f>'Preprocessed Data'!B2224</f>
        <v>63</v>
      </c>
      <c r="C2226">
        <f>'Preprocessed Data'!C2224</f>
        <v>0</v>
      </c>
      <c r="D2226">
        <f>'Preprocessed Data'!D2224</f>
        <v>0</v>
      </c>
      <c r="E2226">
        <f>'Preprocessed Data'!E2224</f>
        <v>1</v>
      </c>
      <c r="F2226">
        <f>'Preprocessed Data'!F2224</f>
        <v>4</v>
      </c>
      <c r="G2226">
        <f>'Preprocessed Data'!G2224</f>
        <v>2</v>
      </c>
      <c r="H2226">
        <f>'Preprocessed Data'!H2224</f>
        <v>197.54</v>
      </c>
      <c r="I2226">
        <f>'Preprocessed Data'!I2224</f>
        <v>28.89</v>
      </c>
      <c r="J2226">
        <f>'Preprocessed Data'!J2224</f>
        <v>2</v>
      </c>
      <c r="K2226" s="10">
        <f>'Preprocessed Data'!K2224</f>
        <v>1</v>
      </c>
      <c r="L2226" s="1">
        <f t="shared" si="443"/>
        <v>0</v>
      </c>
      <c r="M2226" s="11">
        <f t="shared" si="444"/>
        <v>1</v>
      </c>
      <c r="N2226">
        <f t="shared" si="445"/>
        <v>1</v>
      </c>
      <c r="O2226">
        <f t="shared" si="446"/>
        <v>0.45720129135897503</v>
      </c>
      <c r="P2226" s="10">
        <f t="shared" si="447"/>
        <v>0.45720129135897503</v>
      </c>
      <c r="Q2226" s="11">
        <f t="shared" si="448"/>
        <v>0.54279870864102497</v>
      </c>
      <c r="R2226" s="10">
        <f t="shared" si="449"/>
        <v>-0.78263152257077429</v>
      </c>
      <c r="S2226" s="11">
        <f t="shared" si="450"/>
        <v>0</v>
      </c>
      <c r="AT2226">
        <v>2.0889849572355283E-2</v>
      </c>
      <c r="AU2226">
        <v>1</v>
      </c>
      <c r="AV2226">
        <v>0</v>
      </c>
      <c r="AW2226">
        <f t="shared" si="454"/>
        <v>2207</v>
      </c>
      <c r="AX2226">
        <f t="shared" si="455"/>
        <v>15</v>
      </c>
      <c r="AY2226">
        <f t="shared" si="451"/>
        <v>0.50449034575662322</v>
      </c>
      <c r="AZ2226">
        <f t="shared" si="452"/>
        <v>0.97709923664122134</v>
      </c>
      <c r="BA2226">
        <f t="shared" si="453"/>
        <v>2.1937567055255202E-4</v>
      </c>
    </row>
    <row r="2227" spans="1:53" x14ac:dyDescent="0.25">
      <c r="A2227">
        <f>'Preprocessed Data'!A2225</f>
        <v>1</v>
      </c>
      <c r="B2227">
        <f>'Preprocessed Data'!B2225</f>
        <v>78</v>
      </c>
      <c r="C2227">
        <f>'Preprocessed Data'!C2225</f>
        <v>0</v>
      </c>
      <c r="D2227">
        <f>'Preprocessed Data'!D2225</f>
        <v>0</v>
      </c>
      <c r="E2227">
        <f>'Preprocessed Data'!E2225</f>
        <v>1</v>
      </c>
      <c r="F2227">
        <f>'Preprocessed Data'!F2225</f>
        <v>5</v>
      </c>
      <c r="G2227">
        <f>'Preprocessed Data'!G2225</f>
        <v>2</v>
      </c>
      <c r="H2227">
        <f>'Preprocessed Data'!H2225</f>
        <v>237.75</v>
      </c>
      <c r="I2227">
        <f>'Preprocessed Data'!I2225</f>
        <v>28.89</v>
      </c>
      <c r="J2227">
        <f>'Preprocessed Data'!J2225</f>
        <v>1</v>
      </c>
      <c r="K2227" s="10">
        <f>'Preprocessed Data'!K2225</f>
        <v>1</v>
      </c>
      <c r="L2227" s="1">
        <f t="shared" si="443"/>
        <v>0</v>
      </c>
      <c r="M2227" s="11">
        <f t="shared" si="444"/>
        <v>1</v>
      </c>
      <c r="N2227">
        <f t="shared" si="445"/>
        <v>1</v>
      </c>
      <c r="O2227">
        <f t="shared" si="446"/>
        <v>0.8797297851358109</v>
      </c>
      <c r="P2227" s="10">
        <f t="shared" si="447"/>
        <v>0.8797297851358109</v>
      </c>
      <c r="Q2227" s="11">
        <f t="shared" si="448"/>
        <v>0.1202702148641891</v>
      </c>
      <c r="R2227" s="10">
        <f t="shared" si="449"/>
        <v>-0.12814048100884931</v>
      </c>
      <c r="S2227" s="11">
        <f t="shared" si="450"/>
        <v>100</v>
      </c>
      <c r="AT2227">
        <v>2.0945297023862747E-2</v>
      </c>
      <c r="AU2227">
        <v>1</v>
      </c>
      <c r="AV2227">
        <v>0</v>
      </c>
      <c r="AW2227">
        <f t="shared" si="454"/>
        <v>2208</v>
      </c>
      <c r="AX2227">
        <f t="shared" si="455"/>
        <v>15</v>
      </c>
      <c r="AY2227">
        <f t="shared" si="451"/>
        <v>0.50426582846879209</v>
      </c>
      <c r="AZ2227">
        <f t="shared" si="452"/>
        <v>0.97709923664122134</v>
      </c>
      <c r="BA2227">
        <f t="shared" si="453"/>
        <v>2.1937567055255202E-4</v>
      </c>
    </row>
    <row r="2228" spans="1:53" x14ac:dyDescent="0.25">
      <c r="A2228">
        <f>'Preprocessed Data'!A2226</f>
        <v>1</v>
      </c>
      <c r="B2228">
        <f>'Preprocessed Data'!B2226</f>
        <v>75</v>
      </c>
      <c r="C2228">
        <f>'Preprocessed Data'!C2226</f>
        <v>0</v>
      </c>
      <c r="D2228">
        <f>'Preprocessed Data'!D2226</f>
        <v>0</v>
      </c>
      <c r="E2228">
        <f>'Preprocessed Data'!E2226</f>
        <v>1</v>
      </c>
      <c r="F2228">
        <f>'Preprocessed Data'!F2226</f>
        <v>4</v>
      </c>
      <c r="G2228">
        <f>'Preprocessed Data'!G2226</f>
        <v>2</v>
      </c>
      <c r="H2228">
        <f>'Preprocessed Data'!H2226</f>
        <v>104.72</v>
      </c>
      <c r="I2228">
        <f>'Preprocessed Data'!I2226</f>
        <v>28.89</v>
      </c>
      <c r="J2228">
        <f>'Preprocessed Data'!J2226</f>
        <v>4</v>
      </c>
      <c r="K2228" s="10">
        <f>'Preprocessed Data'!K2226</f>
        <v>1</v>
      </c>
      <c r="L2228" s="1">
        <f t="shared" si="443"/>
        <v>0</v>
      </c>
      <c r="M2228" s="11">
        <f t="shared" si="444"/>
        <v>1</v>
      </c>
      <c r="N2228">
        <f t="shared" si="445"/>
        <v>1</v>
      </c>
      <c r="O2228">
        <f t="shared" si="446"/>
        <v>0.15687194845507876</v>
      </c>
      <c r="P2228" s="10">
        <f t="shared" si="447"/>
        <v>0.15687194845507876</v>
      </c>
      <c r="Q2228" s="11">
        <f t="shared" si="448"/>
        <v>0.84312805154492121</v>
      </c>
      <c r="R2228" s="10">
        <f t="shared" si="449"/>
        <v>-1.852325421364462</v>
      </c>
      <c r="S2228" s="11">
        <f t="shared" si="450"/>
        <v>0</v>
      </c>
      <c r="AT2228">
        <v>2.0963889484263844E-2</v>
      </c>
      <c r="AU2228">
        <v>1</v>
      </c>
      <c r="AV2228">
        <v>0</v>
      </c>
      <c r="AW2228">
        <f t="shared" si="454"/>
        <v>2209</v>
      </c>
      <c r="AX2228">
        <f t="shared" si="455"/>
        <v>15</v>
      </c>
      <c r="AY2228">
        <f t="shared" si="451"/>
        <v>0.50404131118096096</v>
      </c>
      <c r="AZ2228">
        <f t="shared" si="452"/>
        <v>0.97709923664122134</v>
      </c>
      <c r="BA2228">
        <f t="shared" si="453"/>
        <v>2.193756705526605E-4</v>
      </c>
    </row>
    <row r="2229" spans="1:53" x14ac:dyDescent="0.25">
      <c r="A2229">
        <f>'Preprocessed Data'!A2227</f>
        <v>2</v>
      </c>
      <c r="B2229">
        <f>'Preprocessed Data'!B2227</f>
        <v>76</v>
      </c>
      <c r="C2229">
        <f>'Preprocessed Data'!C2227</f>
        <v>0</v>
      </c>
      <c r="D2229">
        <f>'Preprocessed Data'!D2227</f>
        <v>0</v>
      </c>
      <c r="E2229">
        <f>'Preprocessed Data'!E2227</f>
        <v>1</v>
      </c>
      <c r="F2229">
        <f>'Preprocessed Data'!F2227</f>
        <v>4</v>
      </c>
      <c r="G2229">
        <f>'Preprocessed Data'!G2227</f>
        <v>1</v>
      </c>
      <c r="H2229">
        <f>'Preprocessed Data'!H2227</f>
        <v>62.57</v>
      </c>
      <c r="I2229">
        <f>'Preprocessed Data'!I2227</f>
        <v>28.89</v>
      </c>
      <c r="J2229">
        <f>'Preprocessed Data'!J2227</f>
        <v>1</v>
      </c>
      <c r="K2229" s="10">
        <f>'Preprocessed Data'!K2227</f>
        <v>1</v>
      </c>
      <c r="L2229" s="1">
        <f t="shared" si="443"/>
        <v>0</v>
      </c>
      <c r="M2229" s="11">
        <f t="shared" si="444"/>
        <v>1</v>
      </c>
      <c r="N2229">
        <f t="shared" si="445"/>
        <v>1</v>
      </c>
      <c r="O2229">
        <f t="shared" si="446"/>
        <v>4.4528904987482319E-2</v>
      </c>
      <c r="P2229" s="10">
        <f t="shared" si="447"/>
        <v>4.4528904987482319E-2</v>
      </c>
      <c r="Q2229" s="11">
        <f t="shared" si="448"/>
        <v>0.9554710950125177</v>
      </c>
      <c r="R2229" s="10">
        <f t="shared" si="449"/>
        <v>-3.1116167503959171</v>
      </c>
      <c r="S2229" s="11">
        <f t="shared" si="450"/>
        <v>0</v>
      </c>
      <c r="AT2229">
        <v>2.0968169657844392E-2</v>
      </c>
      <c r="AU2229">
        <v>1</v>
      </c>
      <c r="AV2229">
        <v>0</v>
      </c>
      <c r="AW2229">
        <f t="shared" si="454"/>
        <v>2210</v>
      </c>
      <c r="AX2229">
        <f t="shared" si="455"/>
        <v>15</v>
      </c>
      <c r="AY2229">
        <f t="shared" si="451"/>
        <v>0.50381679389312972</v>
      </c>
      <c r="AZ2229">
        <f t="shared" si="452"/>
        <v>0.97709923664122134</v>
      </c>
      <c r="BA2229">
        <f t="shared" si="453"/>
        <v>2.1937567055255202E-4</v>
      </c>
    </row>
    <row r="2230" spans="1:53" x14ac:dyDescent="0.25">
      <c r="A2230">
        <f>'Preprocessed Data'!A2228</f>
        <v>2</v>
      </c>
      <c r="B2230">
        <f>'Preprocessed Data'!B2228</f>
        <v>51</v>
      </c>
      <c r="C2230">
        <f>'Preprocessed Data'!C2228</f>
        <v>0</v>
      </c>
      <c r="D2230">
        <f>'Preprocessed Data'!D2228</f>
        <v>0</v>
      </c>
      <c r="E2230">
        <f>'Preprocessed Data'!E2228</f>
        <v>1</v>
      </c>
      <c r="F2230">
        <f>'Preprocessed Data'!F2228</f>
        <v>5</v>
      </c>
      <c r="G2230">
        <f>'Preprocessed Data'!G2228</f>
        <v>2</v>
      </c>
      <c r="H2230">
        <f>'Preprocessed Data'!H2228</f>
        <v>165.31</v>
      </c>
      <c r="I2230">
        <f>'Preprocessed Data'!I2228</f>
        <v>28.89</v>
      </c>
      <c r="J2230">
        <f>'Preprocessed Data'!J2228</f>
        <v>2</v>
      </c>
      <c r="K2230" s="10">
        <f>'Preprocessed Data'!K2228</f>
        <v>1</v>
      </c>
      <c r="L2230" s="1">
        <f t="shared" si="443"/>
        <v>0</v>
      </c>
      <c r="M2230" s="11">
        <f t="shared" si="444"/>
        <v>1</v>
      </c>
      <c r="N2230">
        <f t="shared" si="445"/>
        <v>1</v>
      </c>
      <c r="O2230">
        <f t="shared" si="446"/>
        <v>0.17771166517493264</v>
      </c>
      <c r="P2230" s="10">
        <f t="shared" si="447"/>
        <v>0.17771166517493264</v>
      </c>
      <c r="Q2230" s="11">
        <f t="shared" si="448"/>
        <v>0.82228833482506736</v>
      </c>
      <c r="R2230" s="10">
        <f t="shared" si="449"/>
        <v>-1.7275929006472643</v>
      </c>
      <c r="S2230" s="11">
        <f t="shared" si="450"/>
        <v>0</v>
      </c>
      <c r="AT2230">
        <v>2.099500160523789E-2</v>
      </c>
      <c r="AU2230">
        <v>1</v>
      </c>
      <c r="AV2230">
        <v>0</v>
      </c>
      <c r="AW2230">
        <f t="shared" si="454"/>
        <v>2211</v>
      </c>
      <c r="AX2230">
        <f t="shared" si="455"/>
        <v>15</v>
      </c>
      <c r="AY2230">
        <f t="shared" si="451"/>
        <v>0.50359227660529859</v>
      </c>
      <c r="AZ2230">
        <f t="shared" si="452"/>
        <v>0.97709923664122134</v>
      </c>
      <c r="BA2230">
        <f t="shared" si="453"/>
        <v>2.1937567055255202E-4</v>
      </c>
    </row>
    <row r="2231" spans="1:53" x14ac:dyDescent="0.25">
      <c r="A2231">
        <f>'Preprocessed Data'!A2229</f>
        <v>2</v>
      </c>
      <c r="B2231">
        <f>'Preprocessed Data'!B2229</f>
        <v>66</v>
      </c>
      <c r="C2231">
        <f>'Preprocessed Data'!C2229</f>
        <v>0</v>
      </c>
      <c r="D2231">
        <f>'Preprocessed Data'!D2229</f>
        <v>0</v>
      </c>
      <c r="E2231">
        <f>'Preprocessed Data'!E2229</f>
        <v>1</v>
      </c>
      <c r="F2231">
        <f>'Preprocessed Data'!F2229</f>
        <v>4</v>
      </c>
      <c r="G2231">
        <f>'Preprocessed Data'!G2229</f>
        <v>2</v>
      </c>
      <c r="H2231">
        <f>'Preprocessed Data'!H2229</f>
        <v>101.45</v>
      </c>
      <c r="I2231">
        <f>'Preprocessed Data'!I2229</f>
        <v>28.89</v>
      </c>
      <c r="J2231">
        <f>'Preprocessed Data'!J2229</f>
        <v>4</v>
      </c>
      <c r="K2231" s="10">
        <f>'Preprocessed Data'!K2229</f>
        <v>1</v>
      </c>
      <c r="L2231" s="1">
        <f t="shared" si="443"/>
        <v>0</v>
      </c>
      <c r="M2231" s="11">
        <f t="shared" si="444"/>
        <v>1</v>
      </c>
      <c r="N2231">
        <f t="shared" si="445"/>
        <v>1</v>
      </c>
      <c r="O2231">
        <f t="shared" si="446"/>
        <v>7.5880047193314523E-2</v>
      </c>
      <c r="P2231" s="10">
        <f t="shared" si="447"/>
        <v>7.5880047193314523E-2</v>
      </c>
      <c r="Q2231" s="11">
        <f t="shared" si="448"/>
        <v>0.92411995280668546</v>
      </c>
      <c r="R2231" s="10">
        <f t="shared" si="449"/>
        <v>-2.5786015119688313</v>
      </c>
      <c r="S2231" s="11">
        <f t="shared" si="450"/>
        <v>0</v>
      </c>
      <c r="AT2231">
        <v>2.0995430727845737E-2</v>
      </c>
      <c r="AU2231">
        <v>1</v>
      </c>
      <c r="AV2231">
        <v>0</v>
      </c>
      <c r="AW2231">
        <f t="shared" si="454"/>
        <v>2212</v>
      </c>
      <c r="AX2231">
        <f t="shared" si="455"/>
        <v>15</v>
      </c>
      <c r="AY2231">
        <f t="shared" si="451"/>
        <v>0.50336775931746747</v>
      </c>
      <c r="AZ2231">
        <f t="shared" si="452"/>
        <v>0.97709923664122134</v>
      </c>
      <c r="BA2231">
        <f t="shared" si="453"/>
        <v>2.193756705526605E-4</v>
      </c>
    </row>
    <row r="2232" spans="1:53" x14ac:dyDescent="0.25">
      <c r="A2232">
        <f>'Preprocessed Data'!A2230</f>
        <v>1</v>
      </c>
      <c r="B2232">
        <f>'Preprocessed Data'!B2230</f>
        <v>58</v>
      </c>
      <c r="C2232">
        <f>'Preprocessed Data'!C2230</f>
        <v>0</v>
      </c>
      <c r="D2232">
        <f>'Preprocessed Data'!D2230</f>
        <v>0</v>
      </c>
      <c r="E2232">
        <f>'Preprocessed Data'!E2230</f>
        <v>1</v>
      </c>
      <c r="F2232">
        <f>'Preprocessed Data'!F2230</f>
        <v>4</v>
      </c>
      <c r="G2232">
        <f>'Preprocessed Data'!G2230</f>
        <v>2</v>
      </c>
      <c r="H2232">
        <f>'Preprocessed Data'!H2230</f>
        <v>71.2</v>
      </c>
      <c r="I2232">
        <f>'Preprocessed Data'!I2230</f>
        <v>28.89</v>
      </c>
      <c r="J2232">
        <f>'Preprocessed Data'!J2230</f>
        <v>4</v>
      </c>
      <c r="K2232" s="10">
        <f>'Preprocessed Data'!K2230</f>
        <v>1</v>
      </c>
      <c r="L2232" s="1">
        <f t="shared" si="443"/>
        <v>0</v>
      </c>
      <c r="M2232" s="11">
        <f t="shared" si="444"/>
        <v>1</v>
      </c>
      <c r="N2232">
        <f t="shared" si="445"/>
        <v>1</v>
      </c>
      <c r="O2232">
        <f t="shared" si="446"/>
        <v>3.1746302855010171E-2</v>
      </c>
      <c r="P2232" s="10">
        <f t="shared" si="447"/>
        <v>3.1746302855010171E-2</v>
      </c>
      <c r="Q2232" s="11">
        <f t="shared" si="448"/>
        <v>0.96825369714498988</v>
      </c>
      <c r="R2232" s="10">
        <f t="shared" si="449"/>
        <v>-3.4499790059352322</v>
      </c>
      <c r="S2232" s="11">
        <f t="shared" si="450"/>
        <v>0</v>
      </c>
      <c r="AT2232">
        <v>2.1016340562672035E-2</v>
      </c>
      <c r="AU2232">
        <v>1</v>
      </c>
      <c r="AV2232">
        <v>0</v>
      </c>
      <c r="AW2232">
        <f t="shared" si="454"/>
        <v>2213</v>
      </c>
      <c r="AX2232">
        <f t="shared" si="455"/>
        <v>15</v>
      </c>
      <c r="AY2232">
        <f t="shared" si="451"/>
        <v>0.50314324202963623</v>
      </c>
      <c r="AZ2232">
        <f t="shared" si="452"/>
        <v>0.97709923664122134</v>
      </c>
      <c r="BA2232">
        <f t="shared" si="453"/>
        <v>2.1937567055255202E-4</v>
      </c>
    </row>
    <row r="2233" spans="1:53" x14ac:dyDescent="0.25">
      <c r="A2233">
        <f>'Preprocessed Data'!A2231</f>
        <v>1</v>
      </c>
      <c r="B2233">
        <f>'Preprocessed Data'!B2231</f>
        <v>58</v>
      </c>
      <c r="C2233">
        <f>'Preprocessed Data'!C2231</f>
        <v>0</v>
      </c>
      <c r="D2233">
        <f>'Preprocessed Data'!D2231</f>
        <v>0</v>
      </c>
      <c r="E2233">
        <f>'Preprocessed Data'!E2231</f>
        <v>1</v>
      </c>
      <c r="F2233">
        <f>'Preprocessed Data'!F2231</f>
        <v>4</v>
      </c>
      <c r="G2233">
        <f>'Preprocessed Data'!G2231</f>
        <v>2</v>
      </c>
      <c r="H2233">
        <f>'Preprocessed Data'!H2231</f>
        <v>82.3</v>
      </c>
      <c r="I2233">
        <f>'Preprocessed Data'!I2231</f>
        <v>28.89</v>
      </c>
      <c r="J2233">
        <f>'Preprocessed Data'!J2231</f>
        <v>3</v>
      </c>
      <c r="K2233" s="10">
        <f>'Preprocessed Data'!K2231</f>
        <v>1</v>
      </c>
      <c r="L2233" s="1">
        <f t="shared" si="443"/>
        <v>0</v>
      </c>
      <c r="M2233" s="11">
        <f t="shared" si="444"/>
        <v>1</v>
      </c>
      <c r="N2233">
        <f t="shared" si="445"/>
        <v>1</v>
      </c>
      <c r="O2233">
        <f t="shared" si="446"/>
        <v>4.1464696584857699E-2</v>
      </c>
      <c r="P2233" s="10">
        <f t="shared" si="447"/>
        <v>4.1464696584857699E-2</v>
      </c>
      <c r="Q2233" s="11">
        <f t="shared" si="448"/>
        <v>0.95853530341514226</v>
      </c>
      <c r="R2233" s="10">
        <f t="shared" si="449"/>
        <v>-3.1829128984852741</v>
      </c>
      <c r="S2233" s="11">
        <f t="shared" si="450"/>
        <v>0</v>
      </c>
      <c r="AT2233">
        <v>2.1021538699896848E-2</v>
      </c>
      <c r="AU2233">
        <v>1</v>
      </c>
      <c r="AV2233">
        <v>0</v>
      </c>
      <c r="AW2233">
        <f t="shared" si="454"/>
        <v>2214</v>
      </c>
      <c r="AX2233">
        <f t="shared" si="455"/>
        <v>15</v>
      </c>
      <c r="AY2233">
        <f t="shared" si="451"/>
        <v>0.5029187247418051</v>
      </c>
      <c r="AZ2233">
        <f t="shared" si="452"/>
        <v>0.97709923664122134</v>
      </c>
      <c r="BA2233">
        <f t="shared" si="453"/>
        <v>2.1937567055255202E-4</v>
      </c>
    </row>
    <row r="2234" spans="1:53" x14ac:dyDescent="0.25">
      <c r="A2234">
        <f>'Preprocessed Data'!A2232</f>
        <v>2</v>
      </c>
      <c r="B2234">
        <f>'Preprocessed Data'!B2232</f>
        <v>76</v>
      </c>
      <c r="C2234">
        <f>'Preprocessed Data'!C2232</f>
        <v>0</v>
      </c>
      <c r="D2234">
        <f>'Preprocessed Data'!D2232</f>
        <v>0</v>
      </c>
      <c r="E2234">
        <f>'Preprocessed Data'!E2232</f>
        <v>1</v>
      </c>
      <c r="F2234">
        <f>'Preprocessed Data'!F2232</f>
        <v>4</v>
      </c>
      <c r="G2234">
        <f>'Preprocessed Data'!G2232</f>
        <v>2</v>
      </c>
      <c r="H2234">
        <f>'Preprocessed Data'!H2232</f>
        <v>106.41</v>
      </c>
      <c r="I2234">
        <f>'Preprocessed Data'!I2232</f>
        <v>28.89</v>
      </c>
      <c r="J2234">
        <f>'Preprocessed Data'!J2232</f>
        <v>1</v>
      </c>
      <c r="K2234" s="10">
        <f>'Preprocessed Data'!K2232</f>
        <v>1</v>
      </c>
      <c r="L2234" s="1">
        <f t="shared" si="443"/>
        <v>0</v>
      </c>
      <c r="M2234" s="11">
        <f t="shared" si="444"/>
        <v>1</v>
      </c>
      <c r="N2234">
        <f t="shared" si="445"/>
        <v>1</v>
      </c>
      <c r="O2234">
        <f t="shared" si="446"/>
        <v>0.13014754056451289</v>
      </c>
      <c r="P2234" s="10">
        <f t="shared" si="447"/>
        <v>0.13014754056451289</v>
      </c>
      <c r="Q2234" s="11">
        <f t="shared" si="448"/>
        <v>0.86985245943548706</v>
      </c>
      <c r="R2234" s="10">
        <f t="shared" si="449"/>
        <v>-2.0390865446504778</v>
      </c>
      <c r="S2234" s="11">
        <f t="shared" si="450"/>
        <v>0</v>
      </c>
      <c r="AT2234">
        <v>2.1024364068317137E-2</v>
      </c>
      <c r="AU2234">
        <v>1</v>
      </c>
      <c r="AV2234">
        <v>0</v>
      </c>
      <c r="AW2234">
        <f t="shared" si="454"/>
        <v>2215</v>
      </c>
      <c r="AX2234">
        <f t="shared" si="455"/>
        <v>15</v>
      </c>
      <c r="AY2234">
        <f t="shared" si="451"/>
        <v>0.50269420745397397</v>
      </c>
      <c r="AZ2234">
        <f t="shared" si="452"/>
        <v>0.97709923664122134</v>
      </c>
      <c r="BA2234">
        <f t="shared" si="453"/>
        <v>2.193756705526605E-4</v>
      </c>
    </row>
    <row r="2235" spans="1:53" x14ac:dyDescent="0.25">
      <c r="A2235">
        <f>'Preprocessed Data'!A2233</f>
        <v>2</v>
      </c>
      <c r="B2235">
        <f>'Preprocessed Data'!B2233</f>
        <v>72</v>
      </c>
      <c r="C2235">
        <f>'Preprocessed Data'!C2233</f>
        <v>0</v>
      </c>
      <c r="D2235">
        <f>'Preprocessed Data'!D2233</f>
        <v>0</v>
      </c>
      <c r="E2235">
        <f>'Preprocessed Data'!E2233</f>
        <v>1</v>
      </c>
      <c r="F2235">
        <f>'Preprocessed Data'!F2233</f>
        <v>2</v>
      </c>
      <c r="G2235">
        <f>'Preprocessed Data'!G2233</f>
        <v>2</v>
      </c>
      <c r="H2235">
        <f>'Preprocessed Data'!H2233</f>
        <v>219.91</v>
      </c>
      <c r="I2235">
        <f>'Preprocessed Data'!I2233</f>
        <v>28.89</v>
      </c>
      <c r="J2235">
        <f>'Preprocessed Data'!J2233</f>
        <v>4</v>
      </c>
      <c r="K2235" s="10">
        <f>'Preprocessed Data'!K2233</f>
        <v>1</v>
      </c>
      <c r="L2235" s="1">
        <f t="shared" si="443"/>
        <v>0</v>
      </c>
      <c r="M2235" s="11">
        <f t="shared" si="444"/>
        <v>1</v>
      </c>
      <c r="N2235">
        <f t="shared" si="445"/>
        <v>1</v>
      </c>
      <c r="O2235">
        <f t="shared" si="446"/>
        <v>0.67159169374822525</v>
      </c>
      <c r="P2235" s="10">
        <f t="shared" si="447"/>
        <v>0.67159169374822525</v>
      </c>
      <c r="Q2235" s="11">
        <f t="shared" si="448"/>
        <v>0.32840830625177475</v>
      </c>
      <c r="R2235" s="10">
        <f t="shared" si="449"/>
        <v>-0.39810472171076505</v>
      </c>
      <c r="S2235" s="11">
        <f t="shared" si="450"/>
        <v>100</v>
      </c>
      <c r="AT2235">
        <v>2.1031830909124045E-2</v>
      </c>
      <c r="AU2235">
        <v>1</v>
      </c>
      <c r="AV2235">
        <v>0</v>
      </c>
      <c r="AW2235">
        <f t="shared" si="454"/>
        <v>2216</v>
      </c>
      <c r="AX2235">
        <f t="shared" si="455"/>
        <v>15</v>
      </c>
      <c r="AY2235">
        <f t="shared" si="451"/>
        <v>0.50246969016614274</v>
      </c>
      <c r="AZ2235">
        <f t="shared" si="452"/>
        <v>0.97709923664122134</v>
      </c>
      <c r="BA2235">
        <f t="shared" si="453"/>
        <v>2.1937567055255202E-4</v>
      </c>
    </row>
    <row r="2236" spans="1:53" x14ac:dyDescent="0.25">
      <c r="A2236">
        <f>'Preprocessed Data'!A2234</f>
        <v>1</v>
      </c>
      <c r="B2236">
        <f>'Preprocessed Data'!B2234</f>
        <v>78</v>
      </c>
      <c r="C2236">
        <f>'Preprocessed Data'!C2234</f>
        <v>1</v>
      </c>
      <c r="D2236">
        <f>'Preprocessed Data'!D2234</f>
        <v>0</v>
      </c>
      <c r="E2236">
        <f>'Preprocessed Data'!E2234</f>
        <v>1</v>
      </c>
      <c r="F2236">
        <f>'Preprocessed Data'!F2234</f>
        <v>4</v>
      </c>
      <c r="G2236">
        <f>'Preprocessed Data'!G2234</f>
        <v>2</v>
      </c>
      <c r="H2236">
        <f>'Preprocessed Data'!H2234</f>
        <v>93.13</v>
      </c>
      <c r="I2236">
        <f>'Preprocessed Data'!I2234</f>
        <v>28.89</v>
      </c>
      <c r="J2236">
        <f>'Preprocessed Data'!J2234</f>
        <v>1</v>
      </c>
      <c r="K2236" s="10">
        <f>'Preprocessed Data'!K2234</f>
        <v>1</v>
      </c>
      <c r="L2236" s="1">
        <f t="shared" si="443"/>
        <v>0</v>
      </c>
      <c r="M2236" s="11">
        <f t="shared" si="444"/>
        <v>1</v>
      </c>
      <c r="N2236">
        <f t="shared" si="445"/>
        <v>1</v>
      </c>
      <c r="O2236">
        <f t="shared" si="446"/>
        <v>0.24345913191375537</v>
      </c>
      <c r="P2236" s="10">
        <f t="shared" si="447"/>
        <v>0.24345913191375537</v>
      </c>
      <c r="Q2236" s="11">
        <f t="shared" si="448"/>
        <v>0.75654086808624466</v>
      </c>
      <c r="R2236" s="10">
        <f t="shared" si="449"/>
        <v>-1.4128061866286843</v>
      </c>
      <c r="S2236" s="11">
        <f t="shared" si="450"/>
        <v>0</v>
      </c>
      <c r="AT2236">
        <v>2.1046134482616864E-2</v>
      </c>
      <c r="AU2236">
        <v>1</v>
      </c>
      <c r="AV2236">
        <v>0</v>
      </c>
      <c r="AW2236">
        <f t="shared" si="454"/>
        <v>2217</v>
      </c>
      <c r="AX2236">
        <f t="shared" si="455"/>
        <v>15</v>
      </c>
      <c r="AY2236">
        <f t="shared" si="451"/>
        <v>0.50224517287831161</v>
      </c>
      <c r="AZ2236">
        <f t="shared" si="452"/>
        <v>0.97709923664122134</v>
      </c>
      <c r="BA2236">
        <f t="shared" si="453"/>
        <v>2.1937567055255202E-4</v>
      </c>
    </row>
    <row r="2237" spans="1:53" x14ac:dyDescent="0.25">
      <c r="A2237">
        <f>'Preprocessed Data'!A2235</f>
        <v>2</v>
      </c>
      <c r="B2237">
        <f>'Preprocessed Data'!B2235</f>
        <v>75</v>
      </c>
      <c r="C2237">
        <f>'Preprocessed Data'!C2235</f>
        <v>0</v>
      </c>
      <c r="D2237">
        <f>'Preprocessed Data'!D2235</f>
        <v>0</v>
      </c>
      <c r="E2237">
        <f>'Preprocessed Data'!E2235</f>
        <v>1</v>
      </c>
      <c r="F2237">
        <f>'Preprocessed Data'!F2235</f>
        <v>4</v>
      </c>
      <c r="G2237">
        <f>'Preprocessed Data'!G2235</f>
        <v>2</v>
      </c>
      <c r="H2237">
        <f>'Preprocessed Data'!H2235</f>
        <v>62.48</v>
      </c>
      <c r="I2237">
        <f>'Preprocessed Data'!I2235</f>
        <v>28.89</v>
      </c>
      <c r="J2237">
        <f>'Preprocessed Data'!J2235</f>
        <v>4</v>
      </c>
      <c r="K2237" s="10">
        <f>'Preprocessed Data'!K2235</f>
        <v>1</v>
      </c>
      <c r="L2237" s="1">
        <f t="shared" si="443"/>
        <v>0</v>
      </c>
      <c r="M2237" s="11">
        <f t="shared" si="444"/>
        <v>1</v>
      </c>
      <c r="N2237">
        <f t="shared" si="445"/>
        <v>1</v>
      </c>
      <c r="O2237">
        <f t="shared" si="446"/>
        <v>4.4834249911121067E-2</v>
      </c>
      <c r="P2237" s="10">
        <f t="shared" si="447"/>
        <v>4.4834249911121067E-2</v>
      </c>
      <c r="Q2237" s="11">
        <f t="shared" si="448"/>
        <v>0.95516575008887894</v>
      </c>
      <c r="R2237" s="10">
        <f t="shared" si="449"/>
        <v>-3.1047829247031062</v>
      </c>
      <c r="S2237" s="11">
        <f t="shared" si="450"/>
        <v>0</v>
      </c>
      <c r="AT2237">
        <v>2.1047836763216345E-2</v>
      </c>
      <c r="AU2237">
        <v>1</v>
      </c>
      <c r="AV2237">
        <v>0</v>
      </c>
      <c r="AW2237">
        <f t="shared" si="454"/>
        <v>2218</v>
      </c>
      <c r="AX2237">
        <f t="shared" si="455"/>
        <v>15</v>
      </c>
      <c r="AY2237">
        <f t="shared" si="451"/>
        <v>0.50202065559048048</v>
      </c>
      <c r="AZ2237">
        <f t="shared" si="452"/>
        <v>0.97709923664122134</v>
      </c>
      <c r="BA2237">
        <f t="shared" si="453"/>
        <v>2.193756705526605E-4</v>
      </c>
    </row>
    <row r="2238" spans="1:53" x14ac:dyDescent="0.25">
      <c r="A2238">
        <f>'Preprocessed Data'!A2236</f>
        <v>2</v>
      </c>
      <c r="B2238">
        <f>'Preprocessed Data'!B2236</f>
        <v>38</v>
      </c>
      <c r="C2238">
        <f>'Preprocessed Data'!C2236</f>
        <v>0</v>
      </c>
      <c r="D2238">
        <f>'Preprocessed Data'!D2236</f>
        <v>0</v>
      </c>
      <c r="E2238">
        <f>'Preprocessed Data'!E2236</f>
        <v>1</v>
      </c>
      <c r="F2238">
        <f>'Preprocessed Data'!F2236</f>
        <v>5</v>
      </c>
      <c r="G2238">
        <f>'Preprocessed Data'!G2236</f>
        <v>1</v>
      </c>
      <c r="H2238">
        <f>'Preprocessed Data'!H2236</f>
        <v>101.45</v>
      </c>
      <c r="I2238">
        <f>'Preprocessed Data'!I2236</f>
        <v>28.89</v>
      </c>
      <c r="J2238">
        <f>'Preprocessed Data'!J2236</f>
        <v>1</v>
      </c>
      <c r="K2238" s="10">
        <f>'Preprocessed Data'!K2236</f>
        <v>1</v>
      </c>
      <c r="L2238" s="1">
        <f t="shared" si="443"/>
        <v>0</v>
      </c>
      <c r="M2238" s="11">
        <f t="shared" si="444"/>
        <v>1</v>
      </c>
      <c r="N2238">
        <f t="shared" si="445"/>
        <v>1</v>
      </c>
      <c r="O2238">
        <f t="shared" si="446"/>
        <v>2.0001229434752781E-2</v>
      </c>
      <c r="P2238" s="10">
        <f t="shared" si="447"/>
        <v>2.0001229434752781E-2</v>
      </c>
      <c r="Q2238" s="11">
        <f t="shared" si="448"/>
        <v>0.9799987705652472</v>
      </c>
      <c r="R2238" s="10">
        <f t="shared" si="449"/>
        <v>-3.9119615355798167</v>
      </c>
      <c r="S2238" s="11">
        <f t="shared" si="450"/>
        <v>0</v>
      </c>
      <c r="AT2238">
        <v>2.1048814136199828E-2</v>
      </c>
      <c r="AU2238">
        <v>1</v>
      </c>
      <c r="AV2238">
        <v>0</v>
      </c>
      <c r="AW2238">
        <f t="shared" si="454"/>
        <v>2219</v>
      </c>
      <c r="AX2238">
        <f t="shared" si="455"/>
        <v>15</v>
      </c>
      <c r="AY2238">
        <f t="shared" si="451"/>
        <v>0.50179613830264924</v>
      </c>
      <c r="AZ2238">
        <f t="shared" si="452"/>
        <v>0.97709923664122134</v>
      </c>
      <c r="BA2238">
        <f t="shared" si="453"/>
        <v>2.1937567055255202E-4</v>
      </c>
    </row>
    <row r="2239" spans="1:53" x14ac:dyDescent="0.25">
      <c r="A2239">
        <f>'Preprocessed Data'!A2237</f>
        <v>1</v>
      </c>
      <c r="B2239">
        <f>'Preprocessed Data'!B2237</f>
        <v>65</v>
      </c>
      <c r="C2239">
        <f>'Preprocessed Data'!C2237</f>
        <v>0</v>
      </c>
      <c r="D2239">
        <f>'Preprocessed Data'!D2237</f>
        <v>0</v>
      </c>
      <c r="E2239">
        <f>'Preprocessed Data'!E2237</f>
        <v>1</v>
      </c>
      <c r="F2239">
        <f>'Preprocessed Data'!F2237</f>
        <v>4</v>
      </c>
      <c r="G2239">
        <f>'Preprocessed Data'!G2237</f>
        <v>2</v>
      </c>
      <c r="H2239">
        <f>'Preprocessed Data'!H2237</f>
        <v>68.430000000000007</v>
      </c>
      <c r="I2239">
        <f>'Preprocessed Data'!I2237</f>
        <v>28.89</v>
      </c>
      <c r="J2239">
        <f>'Preprocessed Data'!J2237</f>
        <v>1</v>
      </c>
      <c r="K2239" s="10">
        <f>'Preprocessed Data'!K2237</f>
        <v>1</v>
      </c>
      <c r="L2239" s="1">
        <f t="shared" si="443"/>
        <v>0</v>
      </c>
      <c r="M2239" s="11">
        <f t="shared" si="444"/>
        <v>1</v>
      </c>
      <c r="N2239">
        <f t="shared" si="445"/>
        <v>1</v>
      </c>
      <c r="O2239">
        <f t="shared" si="446"/>
        <v>4.025849520262801E-2</v>
      </c>
      <c r="P2239" s="10">
        <f t="shared" si="447"/>
        <v>4.025849520262801E-2</v>
      </c>
      <c r="Q2239" s="11">
        <f t="shared" si="448"/>
        <v>0.95974150479737197</v>
      </c>
      <c r="R2239" s="10">
        <f t="shared" si="449"/>
        <v>-3.2124342364529328</v>
      </c>
      <c r="S2239" s="11">
        <f t="shared" si="450"/>
        <v>0</v>
      </c>
      <c r="AT2239">
        <v>2.1063316786930898E-2</v>
      </c>
      <c r="AU2239">
        <v>1</v>
      </c>
      <c r="AV2239">
        <v>0</v>
      </c>
      <c r="AW2239">
        <f t="shared" si="454"/>
        <v>2220</v>
      </c>
      <c r="AX2239">
        <f t="shared" si="455"/>
        <v>15</v>
      </c>
      <c r="AY2239">
        <f t="shared" si="451"/>
        <v>0.50157162101481811</v>
      </c>
      <c r="AZ2239">
        <f t="shared" si="452"/>
        <v>0.97709923664122134</v>
      </c>
      <c r="BA2239">
        <f t="shared" si="453"/>
        <v>2.1937567055255202E-4</v>
      </c>
    </row>
    <row r="2240" spans="1:53" x14ac:dyDescent="0.25">
      <c r="A2240">
        <f>'Preprocessed Data'!A2238</f>
        <v>2</v>
      </c>
      <c r="B2240">
        <f>'Preprocessed Data'!B2238</f>
        <v>79</v>
      </c>
      <c r="C2240">
        <f>'Preprocessed Data'!C2238</f>
        <v>0</v>
      </c>
      <c r="D2240">
        <f>'Preprocessed Data'!D2238</f>
        <v>0</v>
      </c>
      <c r="E2240">
        <f>'Preprocessed Data'!E2238</f>
        <v>1</v>
      </c>
      <c r="F2240">
        <f>'Preprocessed Data'!F2238</f>
        <v>4</v>
      </c>
      <c r="G2240">
        <f>'Preprocessed Data'!G2238</f>
        <v>1</v>
      </c>
      <c r="H2240">
        <f>'Preprocessed Data'!H2238</f>
        <v>169.67</v>
      </c>
      <c r="I2240">
        <f>'Preprocessed Data'!I2238</f>
        <v>28.89</v>
      </c>
      <c r="J2240">
        <f>'Preprocessed Data'!J2238</f>
        <v>4</v>
      </c>
      <c r="K2240" s="10">
        <f>'Preprocessed Data'!K2238</f>
        <v>1</v>
      </c>
      <c r="L2240" s="1">
        <f t="shared" si="443"/>
        <v>0</v>
      </c>
      <c r="M2240" s="11">
        <f t="shared" si="444"/>
        <v>1</v>
      </c>
      <c r="N2240">
        <f t="shared" si="445"/>
        <v>1</v>
      </c>
      <c r="O2240">
        <f t="shared" si="446"/>
        <v>0.47855619085715634</v>
      </c>
      <c r="P2240" s="10">
        <f t="shared" si="447"/>
        <v>0.47855619085715634</v>
      </c>
      <c r="Q2240" s="11">
        <f t="shared" si="448"/>
        <v>0.52144380914284372</v>
      </c>
      <c r="R2240" s="10">
        <f t="shared" si="449"/>
        <v>-0.73698164372521358</v>
      </c>
      <c r="S2240" s="11">
        <f t="shared" si="450"/>
        <v>0</v>
      </c>
      <c r="AT2240">
        <v>2.1064716241137281E-2</v>
      </c>
      <c r="AU2240">
        <v>1</v>
      </c>
      <c r="AV2240">
        <v>0</v>
      </c>
      <c r="AW2240">
        <f t="shared" si="454"/>
        <v>2221</v>
      </c>
      <c r="AX2240">
        <f t="shared" si="455"/>
        <v>15</v>
      </c>
      <c r="AY2240">
        <f t="shared" si="451"/>
        <v>0.50134710372698699</v>
      </c>
      <c r="AZ2240">
        <f t="shared" si="452"/>
        <v>0.97709923664122134</v>
      </c>
      <c r="BA2240">
        <f t="shared" si="453"/>
        <v>2.193756705526605E-4</v>
      </c>
    </row>
    <row r="2241" spans="1:53" x14ac:dyDescent="0.25">
      <c r="A2241">
        <f>'Preprocessed Data'!A2239</f>
        <v>2</v>
      </c>
      <c r="B2241">
        <f>'Preprocessed Data'!B2239</f>
        <v>76</v>
      </c>
      <c r="C2241">
        <f>'Preprocessed Data'!C2239</f>
        <v>0</v>
      </c>
      <c r="D2241">
        <f>'Preprocessed Data'!D2239</f>
        <v>0</v>
      </c>
      <c r="E2241">
        <f>'Preprocessed Data'!E2239</f>
        <v>1</v>
      </c>
      <c r="F2241">
        <f>'Preprocessed Data'!F2239</f>
        <v>4</v>
      </c>
      <c r="G2241">
        <f>'Preprocessed Data'!G2239</f>
        <v>2</v>
      </c>
      <c r="H2241">
        <f>'Preprocessed Data'!H2239</f>
        <v>57.92</v>
      </c>
      <c r="I2241">
        <f>'Preprocessed Data'!I2239</f>
        <v>28.89</v>
      </c>
      <c r="J2241">
        <f>'Preprocessed Data'!J2239</f>
        <v>1</v>
      </c>
      <c r="K2241" s="10">
        <f>'Preprocessed Data'!K2239</f>
        <v>1</v>
      </c>
      <c r="L2241" s="1">
        <f t="shared" si="443"/>
        <v>0</v>
      </c>
      <c r="M2241" s="11">
        <f t="shared" si="444"/>
        <v>1</v>
      </c>
      <c r="N2241">
        <f t="shared" si="445"/>
        <v>1</v>
      </c>
      <c r="O2241">
        <f t="shared" si="446"/>
        <v>4.0560836881764963E-2</v>
      </c>
      <c r="P2241" s="10">
        <f t="shared" si="447"/>
        <v>4.0560836881764963E-2</v>
      </c>
      <c r="Q2241" s="11">
        <f t="shared" si="448"/>
        <v>0.95943916311823507</v>
      </c>
      <c r="R2241" s="10">
        <f t="shared" si="449"/>
        <v>-3.2049522867324609</v>
      </c>
      <c r="S2241" s="11">
        <f t="shared" si="450"/>
        <v>0</v>
      </c>
      <c r="AT2241">
        <v>2.1086017960154867E-2</v>
      </c>
      <c r="AU2241">
        <v>1</v>
      </c>
      <c r="AV2241">
        <v>0</v>
      </c>
      <c r="AW2241">
        <f t="shared" si="454"/>
        <v>2222</v>
      </c>
      <c r="AX2241">
        <f t="shared" si="455"/>
        <v>15</v>
      </c>
      <c r="AY2241">
        <f t="shared" si="451"/>
        <v>0.50112258643915575</v>
      </c>
      <c r="AZ2241">
        <f t="shared" si="452"/>
        <v>0.97709923664122134</v>
      </c>
      <c r="BA2241">
        <f t="shared" si="453"/>
        <v>2.1937567055244352E-4</v>
      </c>
    </row>
    <row r="2242" spans="1:53" x14ac:dyDescent="0.25">
      <c r="A2242">
        <f>'Preprocessed Data'!A2240</f>
        <v>1</v>
      </c>
      <c r="B2242">
        <f>'Preprocessed Data'!B2240</f>
        <v>71</v>
      </c>
      <c r="C2242">
        <f>'Preprocessed Data'!C2240</f>
        <v>0</v>
      </c>
      <c r="D2242">
        <f>'Preprocessed Data'!D2240</f>
        <v>1</v>
      </c>
      <c r="E2242">
        <f>'Preprocessed Data'!E2240</f>
        <v>1</v>
      </c>
      <c r="F2242">
        <f>'Preprocessed Data'!F2240</f>
        <v>1</v>
      </c>
      <c r="G2242">
        <f>'Preprocessed Data'!G2240</f>
        <v>2</v>
      </c>
      <c r="H2242">
        <f>'Preprocessed Data'!H2240</f>
        <v>81.760000000000005</v>
      </c>
      <c r="I2242">
        <f>'Preprocessed Data'!I2240</f>
        <v>28.89</v>
      </c>
      <c r="J2242">
        <f>'Preprocessed Data'!J2240</f>
        <v>3</v>
      </c>
      <c r="K2242" s="10">
        <f>'Preprocessed Data'!K2240</f>
        <v>1</v>
      </c>
      <c r="L2242" s="1">
        <f t="shared" si="443"/>
        <v>0</v>
      </c>
      <c r="M2242" s="11">
        <f t="shared" si="444"/>
        <v>1</v>
      </c>
      <c r="N2242">
        <f t="shared" si="445"/>
        <v>1</v>
      </c>
      <c r="O2242">
        <f t="shared" si="446"/>
        <v>9.5096159156868726E-2</v>
      </c>
      <c r="P2242" s="10">
        <f t="shared" si="447"/>
        <v>9.5096159156868726E-2</v>
      </c>
      <c r="Q2242" s="11">
        <f t="shared" si="448"/>
        <v>0.90490384084313125</v>
      </c>
      <c r="R2242" s="10">
        <f t="shared" si="449"/>
        <v>-2.3528666976610157</v>
      </c>
      <c r="S2242" s="11">
        <f t="shared" si="450"/>
        <v>0</v>
      </c>
      <c r="AT2242">
        <v>2.1095442065501138E-2</v>
      </c>
      <c r="AU2242">
        <v>1</v>
      </c>
      <c r="AV2242">
        <v>0</v>
      </c>
      <c r="AW2242">
        <f t="shared" si="454"/>
        <v>2223</v>
      </c>
      <c r="AX2242">
        <f t="shared" si="455"/>
        <v>15</v>
      </c>
      <c r="AY2242">
        <f t="shared" si="451"/>
        <v>0.50089806915132473</v>
      </c>
      <c r="AZ2242">
        <f t="shared" si="452"/>
        <v>0.97709923664122134</v>
      </c>
      <c r="BA2242">
        <f t="shared" si="453"/>
        <v>2.193756705526605E-4</v>
      </c>
    </row>
    <row r="2243" spans="1:53" x14ac:dyDescent="0.25">
      <c r="A2243">
        <f>'Preprocessed Data'!A2241</f>
        <v>2</v>
      </c>
      <c r="B2243">
        <f>'Preprocessed Data'!B2241</f>
        <v>1.32</v>
      </c>
      <c r="C2243">
        <f>'Preprocessed Data'!C2241</f>
        <v>0</v>
      </c>
      <c r="D2243">
        <f>'Preprocessed Data'!D2241</f>
        <v>0</v>
      </c>
      <c r="E2243">
        <f>'Preprocessed Data'!E2241</f>
        <v>0</v>
      </c>
      <c r="F2243">
        <f>'Preprocessed Data'!F2241</f>
        <v>4</v>
      </c>
      <c r="G2243">
        <f>'Preprocessed Data'!G2241</f>
        <v>2</v>
      </c>
      <c r="H2243">
        <f>'Preprocessed Data'!H2241</f>
        <v>70.37</v>
      </c>
      <c r="I2243">
        <f>'Preprocessed Data'!I2241</f>
        <v>28.89</v>
      </c>
      <c r="J2243">
        <f>'Preprocessed Data'!J2241</f>
        <v>4</v>
      </c>
      <c r="K2243" s="10">
        <f>'Preprocessed Data'!K2241</f>
        <v>1</v>
      </c>
      <c r="L2243" s="1">
        <f t="shared" si="443"/>
        <v>0</v>
      </c>
      <c r="M2243" s="11">
        <f t="shared" si="444"/>
        <v>1</v>
      </c>
      <c r="N2243">
        <f t="shared" si="445"/>
        <v>1</v>
      </c>
      <c r="O2243">
        <f t="shared" si="446"/>
        <v>1.4903967830921941E-3</v>
      </c>
      <c r="P2243" s="10">
        <f t="shared" si="447"/>
        <v>1.4903967830921941E-3</v>
      </c>
      <c r="Q2243" s="11">
        <f t="shared" si="448"/>
        <v>0.99850960321690785</v>
      </c>
      <c r="R2243" s="10">
        <f t="shared" si="449"/>
        <v>-6.5087128970983112</v>
      </c>
      <c r="S2243" s="11">
        <f t="shared" si="450"/>
        <v>0</v>
      </c>
      <c r="AT2243">
        <v>2.1157005354324444E-2</v>
      </c>
      <c r="AU2243">
        <v>1</v>
      </c>
      <c r="AV2243">
        <v>0</v>
      </c>
      <c r="AW2243">
        <f t="shared" si="454"/>
        <v>2224</v>
      </c>
      <c r="AX2243">
        <f t="shared" si="455"/>
        <v>15</v>
      </c>
      <c r="AY2243">
        <f t="shared" si="451"/>
        <v>0.50067355186349349</v>
      </c>
      <c r="AZ2243">
        <f t="shared" si="452"/>
        <v>0.97709923664122134</v>
      </c>
      <c r="BA2243">
        <f t="shared" si="453"/>
        <v>2.193756705526605E-4</v>
      </c>
    </row>
    <row r="2244" spans="1:53" x14ac:dyDescent="0.25">
      <c r="A2244">
        <f>'Preprocessed Data'!A2242</f>
        <v>1</v>
      </c>
      <c r="B2244">
        <f>'Preprocessed Data'!B2242</f>
        <v>79</v>
      </c>
      <c r="C2244">
        <f>'Preprocessed Data'!C2242</f>
        <v>1</v>
      </c>
      <c r="D2244">
        <f>'Preprocessed Data'!D2242</f>
        <v>0</v>
      </c>
      <c r="E2244">
        <f>'Preprocessed Data'!E2242</f>
        <v>1</v>
      </c>
      <c r="F2244">
        <f>'Preprocessed Data'!F2242</f>
        <v>2</v>
      </c>
      <c r="G2244">
        <f>'Preprocessed Data'!G2242</f>
        <v>1</v>
      </c>
      <c r="H2244">
        <f>'Preprocessed Data'!H2242</f>
        <v>75.02</v>
      </c>
      <c r="I2244">
        <f>'Preprocessed Data'!I2242</f>
        <v>28.89</v>
      </c>
      <c r="J2244">
        <f>'Preprocessed Data'!J2242</f>
        <v>2</v>
      </c>
      <c r="K2244" s="10">
        <f>'Preprocessed Data'!K2242</f>
        <v>1</v>
      </c>
      <c r="L2244" s="1">
        <f t="shared" si="443"/>
        <v>0</v>
      </c>
      <c r="M2244" s="11">
        <f t="shared" si="444"/>
        <v>1</v>
      </c>
      <c r="N2244">
        <f t="shared" si="445"/>
        <v>1</v>
      </c>
      <c r="O2244">
        <f t="shared" si="446"/>
        <v>0.14885590742480564</v>
      </c>
      <c r="P2244" s="10">
        <f t="shared" si="447"/>
        <v>0.14885590742480564</v>
      </c>
      <c r="Q2244" s="11">
        <f t="shared" si="448"/>
        <v>0.8511440925751943</v>
      </c>
      <c r="R2244" s="10">
        <f t="shared" si="449"/>
        <v>-1.904776505208061</v>
      </c>
      <c r="S2244" s="11">
        <f t="shared" si="450"/>
        <v>0</v>
      </c>
      <c r="AT2244">
        <v>2.1168765945055516E-2</v>
      </c>
      <c r="AU2244">
        <v>1</v>
      </c>
      <c r="AV2244">
        <v>0</v>
      </c>
      <c r="AW2244">
        <f t="shared" si="454"/>
        <v>2225</v>
      </c>
      <c r="AX2244">
        <f t="shared" si="455"/>
        <v>15</v>
      </c>
      <c r="AY2244">
        <f t="shared" si="451"/>
        <v>0.50044903457566225</v>
      </c>
      <c r="AZ2244">
        <f t="shared" si="452"/>
        <v>0.97709923664122134</v>
      </c>
      <c r="BA2244">
        <f t="shared" si="453"/>
        <v>2.1937567055244352E-4</v>
      </c>
    </row>
    <row r="2245" spans="1:53" x14ac:dyDescent="0.25">
      <c r="A2245">
        <f>'Preprocessed Data'!A2243</f>
        <v>1</v>
      </c>
      <c r="B2245">
        <f>'Preprocessed Data'!B2243</f>
        <v>64</v>
      </c>
      <c r="C2245">
        <f>'Preprocessed Data'!C2243</f>
        <v>0</v>
      </c>
      <c r="D2245">
        <f>'Preprocessed Data'!D2243</f>
        <v>0</v>
      </c>
      <c r="E2245">
        <f>'Preprocessed Data'!E2243</f>
        <v>1</v>
      </c>
      <c r="F2245">
        <f>'Preprocessed Data'!F2243</f>
        <v>5</v>
      </c>
      <c r="G2245">
        <f>'Preprocessed Data'!G2243</f>
        <v>1</v>
      </c>
      <c r="H2245">
        <f>'Preprocessed Data'!H2243</f>
        <v>111.98</v>
      </c>
      <c r="I2245">
        <f>'Preprocessed Data'!I2243</f>
        <v>28.89</v>
      </c>
      <c r="J2245">
        <f>'Preprocessed Data'!J2243</f>
        <v>1</v>
      </c>
      <c r="K2245" s="10">
        <f>'Preprocessed Data'!K2243</f>
        <v>1</v>
      </c>
      <c r="L2245" s="1">
        <f t="shared" ref="L2245:L2308" si="456">1-K2245</f>
        <v>0</v>
      </c>
      <c r="M2245" s="11">
        <f t="shared" ref="M2245:M2308" si="457">K2245+L2245</f>
        <v>1</v>
      </c>
      <c r="N2245">
        <f t="shared" ref="N2245:N2308" si="458">IF(M2245=0,"",K2245/M2245)</f>
        <v>1</v>
      </c>
      <c r="O2245">
        <f t="shared" ref="O2245:O2308" si="459">1/(1+EXP(-$V$5-MMULT(A2245:J2245,$V$6:$V$15)))</f>
        <v>0.11689210717616</v>
      </c>
      <c r="P2245" s="10">
        <f t="shared" ref="P2245:P2308" si="460">M2245*O2245</f>
        <v>0.11689210717616</v>
      </c>
      <c r="Q2245" s="11">
        <f t="shared" ref="Q2245:Q2308" si="461">M2245-P2245</f>
        <v>0.88310789282384006</v>
      </c>
      <c r="R2245" s="10">
        <f t="shared" ref="R2245:R2308" si="462">IFERROR(M2245*(N2245*LN(O2245)+(1-N2245)*LN(1-O2245)),0)</f>
        <v>-2.1465039305238305</v>
      </c>
      <c r="S2245" s="11">
        <f t="shared" ref="S2245:S2308" si="463">100*IF(O2245&gt;=$AP$10,K2245/M2245,L2245/M2245)</f>
        <v>0</v>
      </c>
      <c r="AT2245">
        <v>2.1181506420713835E-2</v>
      </c>
      <c r="AU2245">
        <v>1</v>
      </c>
      <c r="AV2245">
        <v>0</v>
      </c>
      <c r="AW2245">
        <f t="shared" si="454"/>
        <v>2226</v>
      </c>
      <c r="AX2245">
        <f t="shared" si="455"/>
        <v>15</v>
      </c>
      <c r="AY2245">
        <f t="shared" ref="AY2245:AY2308" si="464">1-AW2245/AW$5113</f>
        <v>0.50022451728783124</v>
      </c>
      <c r="AZ2245">
        <f t="shared" ref="AZ2245:AZ2308" si="465">1-AX2245/AX$5113</f>
        <v>0.97709923664122134</v>
      </c>
      <c r="BA2245">
        <f t="shared" ref="BA2245:BA2308" si="466">(AY2245-AY2246)*AZ2245</f>
        <v>2.193756705526605E-4</v>
      </c>
    </row>
    <row r="2246" spans="1:53" x14ac:dyDescent="0.25">
      <c r="A2246">
        <f>'Preprocessed Data'!A2244</f>
        <v>2</v>
      </c>
      <c r="B2246">
        <f>'Preprocessed Data'!B2244</f>
        <v>79</v>
      </c>
      <c r="C2246">
        <f>'Preprocessed Data'!C2244</f>
        <v>1</v>
      </c>
      <c r="D2246">
        <f>'Preprocessed Data'!D2244</f>
        <v>1</v>
      </c>
      <c r="E2246">
        <f>'Preprocessed Data'!E2244</f>
        <v>0</v>
      </c>
      <c r="F2246">
        <f>'Preprocessed Data'!F2244</f>
        <v>4</v>
      </c>
      <c r="G2246">
        <f>'Preprocessed Data'!G2244</f>
        <v>1</v>
      </c>
      <c r="H2246">
        <f>'Preprocessed Data'!H2244</f>
        <v>60.94</v>
      </c>
      <c r="I2246">
        <f>'Preprocessed Data'!I2244</f>
        <v>28.89</v>
      </c>
      <c r="J2246">
        <f>'Preprocessed Data'!J2244</f>
        <v>2</v>
      </c>
      <c r="K2246" s="10">
        <f>'Preprocessed Data'!K2244</f>
        <v>1</v>
      </c>
      <c r="L2246" s="1">
        <f t="shared" si="456"/>
        <v>0</v>
      </c>
      <c r="M2246" s="11">
        <f t="shared" si="457"/>
        <v>1</v>
      </c>
      <c r="N2246">
        <f t="shared" si="458"/>
        <v>1</v>
      </c>
      <c r="O2246">
        <f t="shared" si="459"/>
        <v>0.16537547402754899</v>
      </c>
      <c r="P2246" s="10">
        <f t="shared" si="460"/>
        <v>0.16537547402754899</v>
      </c>
      <c r="Q2246" s="11">
        <f t="shared" si="461"/>
        <v>0.83462452597245096</v>
      </c>
      <c r="R2246" s="10">
        <f t="shared" si="462"/>
        <v>-1.7995367901713886</v>
      </c>
      <c r="S2246" s="11">
        <f t="shared" si="463"/>
        <v>0</v>
      </c>
      <c r="AT2246">
        <v>2.1196082923844707E-2</v>
      </c>
      <c r="AU2246">
        <v>1</v>
      </c>
      <c r="AV2246">
        <v>0</v>
      </c>
      <c r="AW2246">
        <f t="shared" ref="AW2246:AW2309" si="467">AW2245+AU2246</f>
        <v>2227</v>
      </c>
      <c r="AX2246">
        <f t="shared" ref="AX2246:AX2309" si="468">AX2245+AV2246</f>
        <v>15</v>
      </c>
      <c r="AY2246">
        <f t="shared" si="464"/>
        <v>0.5</v>
      </c>
      <c r="AZ2246">
        <f t="shared" si="465"/>
        <v>0.97709923664122134</v>
      </c>
      <c r="BA2246">
        <f t="shared" si="466"/>
        <v>2.1937567055255202E-4</v>
      </c>
    </row>
    <row r="2247" spans="1:53" x14ac:dyDescent="0.25">
      <c r="A2247">
        <f>'Preprocessed Data'!A2245</f>
        <v>2</v>
      </c>
      <c r="B2247">
        <f>'Preprocessed Data'!B2245</f>
        <v>78</v>
      </c>
      <c r="C2247">
        <f>'Preprocessed Data'!C2245</f>
        <v>0</v>
      </c>
      <c r="D2247">
        <f>'Preprocessed Data'!D2245</f>
        <v>0</v>
      </c>
      <c r="E2247">
        <f>'Preprocessed Data'!E2245</f>
        <v>1</v>
      </c>
      <c r="F2247">
        <f>'Preprocessed Data'!F2245</f>
        <v>5</v>
      </c>
      <c r="G2247">
        <f>'Preprocessed Data'!G2245</f>
        <v>1</v>
      </c>
      <c r="H2247">
        <f>'Preprocessed Data'!H2245</f>
        <v>60.67</v>
      </c>
      <c r="I2247">
        <f>'Preprocessed Data'!I2245</f>
        <v>28.89</v>
      </c>
      <c r="J2247">
        <f>'Preprocessed Data'!J2245</f>
        <v>1</v>
      </c>
      <c r="K2247" s="10">
        <f>'Preprocessed Data'!K2245</f>
        <v>1</v>
      </c>
      <c r="L2247" s="1">
        <f t="shared" si="456"/>
        <v>0</v>
      </c>
      <c r="M2247" s="11">
        <f t="shared" si="457"/>
        <v>1</v>
      </c>
      <c r="N2247">
        <f t="shared" si="458"/>
        <v>1</v>
      </c>
      <c r="O2247">
        <f t="shared" si="459"/>
        <v>5.0898884505371125E-2</v>
      </c>
      <c r="P2247" s="10">
        <f t="shared" si="460"/>
        <v>5.0898884505371125E-2</v>
      </c>
      <c r="Q2247" s="11">
        <f t="shared" si="461"/>
        <v>0.94910111549462883</v>
      </c>
      <c r="R2247" s="10">
        <f t="shared" si="462"/>
        <v>-2.9779142710809117</v>
      </c>
      <c r="S2247" s="11">
        <f t="shared" si="463"/>
        <v>0</v>
      </c>
      <c r="AT2247">
        <v>2.1205779321268044E-2</v>
      </c>
      <c r="AU2247">
        <v>1</v>
      </c>
      <c r="AV2247">
        <v>0</v>
      </c>
      <c r="AW2247">
        <f t="shared" si="467"/>
        <v>2228</v>
      </c>
      <c r="AX2247">
        <f t="shared" si="468"/>
        <v>15</v>
      </c>
      <c r="AY2247">
        <f t="shared" si="464"/>
        <v>0.49977548271216887</v>
      </c>
      <c r="AZ2247">
        <f t="shared" si="465"/>
        <v>0.97709923664122134</v>
      </c>
      <c r="BA2247">
        <f t="shared" si="466"/>
        <v>2.193756705526605E-4</v>
      </c>
    </row>
    <row r="2248" spans="1:53" x14ac:dyDescent="0.25">
      <c r="A2248">
        <f>'Preprocessed Data'!A2246</f>
        <v>2</v>
      </c>
      <c r="B2248">
        <f>'Preprocessed Data'!B2246</f>
        <v>80</v>
      </c>
      <c r="C2248">
        <f>'Preprocessed Data'!C2246</f>
        <v>0</v>
      </c>
      <c r="D2248">
        <f>'Preprocessed Data'!D2246</f>
        <v>0</v>
      </c>
      <c r="E2248">
        <f>'Preprocessed Data'!E2246</f>
        <v>1</v>
      </c>
      <c r="F2248">
        <f>'Preprocessed Data'!F2246</f>
        <v>4</v>
      </c>
      <c r="G2248">
        <f>'Preprocessed Data'!G2246</f>
        <v>2</v>
      </c>
      <c r="H2248">
        <f>'Preprocessed Data'!H2246</f>
        <v>110.66</v>
      </c>
      <c r="I2248">
        <f>'Preprocessed Data'!I2246</f>
        <v>28.89</v>
      </c>
      <c r="J2248">
        <f>'Preprocessed Data'!J2246</f>
        <v>4</v>
      </c>
      <c r="K2248" s="10">
        <f>'Preprocessed Data'!K2246</f>
        <v>1</v>
      </c>
      <c r="L2248" s="1">
        <f t="shared" si="456"/>
        <v>0</v>
      </c>
      <c r="M2248" s="11">
        <f t="shared" si="457"/>
        <v>1</v>
      </c>
      <c r="N2248">
        <f t="shared" si="458"/>
        <v>1</v>
      </c>
      <c r="O2248">
        <f t="shared" si="459"/>
        <v>0.17516211049323169</v>
      </c>
      <c r="P2248" s="10">
        <f t="shared" si="460"/>
        <v>0.17516211049323169</v>
      </c>
      <c r="Q2248" s="11">
        <f t="shared" si="461"/>
        <v>0.82483788950676828</v>
      </c>
      <c r="R2248" s="10">
        <f t="shared" si="462"/>
        <v>-1.7420433881763819</v>
      </c>
      <c r="S2248" s="11">
        <f t="shared" si="463"/>
        <v>0</v>
      </c>
      <c r="AT2248">
        <v>2.1215741452995401E-2</v>
      </c>
      <c r="AU2248">
        <v>1</v>
      </c>
      <c r="AV2248">
        <v>0</v>
      </c>
      <c r="AW2248">
        <f t="shared" si="467"/>
        <v>2229</v>
      </c>
      <c r="AX2248">
        <f t="shared" si="468"/>
        <v>15</v>
      </c>
      <c r="AY2248">
        <f t="shared" si="464"/>
        <v>0.49955096542433763</v>
      </c>
      <c r="AZ2248">
        <f t="shared" si="465"/>
        <v>0.97709923664122134</v>
      </c>
      <c r="BA2248">
        <f t="shared" si="466"/>
        <v>2.1937567055255202E-4</v>
      </c>
    </row>
    <row r="2249" spans="1:53" x14ac:dyDescent="0.25">
      <c r="A2249">
        <f>'Preprocessed Data'!A2247</f>
        <v>2</v>
      </c>
      <c r="B2249">
        <f>'Preprocessed Data'!B2247</f>
        <v>77</v>
      </c>
      <c r="C2249">
        <f>'Preprocessed Data'!C2247</f>
        <v>0</v>
      </c>
      <c r="D2249">
        <f>'Preprocessed Data'!D2247</f>
        <v>0</v>
      </c>
      <c r="E2249">
        <f>'Preprocessed Data'!E2247</f>
        <v>0</v>
      </c>
      <c r="F2249">
        <f>'Preprocessed Data'!F2247</f>
        <v>4</v>
      </c>
      <c r="G2249">
        <f>'Preprocessed Data'!G2247</f>
        <v>2</v>
      </c>
      <c r="H2249">
        <f>'Preprocessed Data'!H2247</f>
        <v>81.319999999999993</v>
      </c>
      <c r="I2249">
        <f>'Preprocessed Data'!I2247</f>
        <v>28.89</v>
      </c>
      <c r="J2249">
        <f>'Preprocessed Data'!J2247</f>
        <v>4</v>
      </c>
      <c r="K2249" s="10">
        <f>'Preprocessed Data'!K2247</f>
        <v>1</v>
      </c>
      <c r="L2249" s="1">
        <f t="shared" si="456"/>
        <v>0</v>
      </c>
      <c r="M2249" s="11">
        <f t="shared" si="457"/>
        <v>1</v>
      </c>
      <c r="N2249">
        <f t="shared" si="458"/>
        <v>1</v>
      </c>
      <c r="O2249">
        <f t="shared" si="459"/>
        <v>8.4484691219903249E-2</v>
      </c>
      <c r="P2249" s="10">
        <f t="shared" si="460"/>
        <v>8.4484691219903249E-2</v>
      </c>
      <c r="Q2249" s="11">
        <f t="shared" si="461"/>
        <v>0.91551530878009679</v>
      </c>
      <c r="R2249" s="10">
        <f t="shared" si="462"/>
        <v>-2.4711849300273214</v>
      </c>
      <c r="S2249" s="11">
        <f t="shared" si="463"/>
        <v>0</v>
      </c>
      <c r="AT2249">
        <v>2.1215883447044608E-2</v>
      </c>
      <c r="AU2249">
        <v>1</v>
      </c>
      <c r="AV2249">
        <v>0</v>
      </c>
      <c r="AW2249">
        <f t="shared" si="467"/>
        <v>2230</v>
      </c>
      <c r="AX2249">
        <f t="shared" si="468"/>
        <v>15</v>
      </c>
      <c r="AY2249">
        <f t="shared" si="464"/>
        <v>0.49932644813650651</v>
      </c>
      <c r="AZ2249">
        <f t="shared" si="465"/>
        <v>0.97709923664122134</v>
      </c>
      <c r="BA2249">
        <f t="shared" si="466"/>
        <v>2.1937567055255202E-4</v>
      </c>
    </row>
    <row r="2250" spans="1:53" x14ac:dyDescent="0.25">
      <c r="A2250">
        <f>'Preprocessed Data'!A2248</f>
        <v>1</v>
      </c>
      <c r="B2250">
        <f>'Preprocessed Data'!B2248</f>
        <v>61</v>
      </c>
      <c r="C2250">
        <f>'Preprocessed Data'!C2248</f>
        <v>0</v>
      </c>
      <c r="D2250">
        <f>'Preprocessed Data'!D2248</f>
        <v>1</v>
      </c>
      <c r="E2250">
        <f>'Preprocessed Data'!E2248</f>
        <v>1</v>
      </c>
      <c r="F2250">
        <f>'Preprocessed Data'!F2248</f>
        <v>4</v>
      </c>
      <c r="G2250">
        <f>'Preprocessed Data'!G2248</f>
        <v>2</v>
      </c>
      <c r="H2250">
        <f>'Preprocessed Data'!H2248</f>
        <v>209.86</v>
      </c>
      <c r="I2250">
        <f>'Preprocessed Data'!I2248</f>
        <v>28.89</v>
      </c>
      <c r="J2250">
        <f>'Preprocessed Data'!J2248</f>
        <v>4</v>
      </c>
      <c r="K2250" s="10">
        <f>'Preprocessed Data'!K2248</f>
        <v>1</v>
      </c>
      <c r="L2250" s="1">
        <f t="shared" si="456"/>
        <v>0</v>
      </c>
      <c r="M2250" s="11">
        <f t="shared" si="457"/>
        <v>1</v>
      </c>
      <c r="N2250">
        <f t="shared" si="458"/>
        <v>1</v>
      </c>
      <c r="O2250">
        <f t="shared" si="459"/>
        <v>0.70188531703235302</v>
      </c>
      <c r="P2250" s="10">
        <f t="shared" si="460"/>
        <v>0.70188531703235302</v>
      </c>
      <c r="Q2250" s="11">
        <f t="shared" si="461"/>
        <v>0.29811468296764698</v>
      </c>
      <c r="R2250" s="10">
        <f t="shared" si="462"/>
        <v>-0.35398525435279188</v>
      </c>
      <c r="S2250" s="11">
        <f t="shared" si="463"/>
        <v>100</v>
      </c>
      <c r="AT2250">
        <v>2.1236111370665885E-2</v>
      </c>
      <c r="AU2250">
        <v>1</v>
      </c>
      <c r="AV2250">
        <v>0</v>
      </c>
      <c r="AW2250">
        <f t="shared" si="467"/>
        <v>2231</v>
      </c>
      <c r="AX2250">
        <f t="shared" si="468"/>
        <v>15</v>
      </c>
      <c r="AY2250">
        <f t="shared" si="464"/>
        <v>0.49910193084867538</v>
      </c>
      <c r="AZ2250">
        <f t="shared" si="465"/>
        <v>0.97709923664122134</v>
      </c>
      <c r="BA2250">
        <f t="shared" si="466"/>
        <v>2.193756705526605E-4</v>
      </c>
    </row>
    <row r="2251" spans="1:53" x14ac:dyDescent="0.25">
      <c r="A2251">
        <f>'Preprocessed Data'!A2249</f>
        <v>1</v>
      </c>
      <c r="B2251">
        <f>'Preprocessed Data'!B2249</f>
        <v>79</v>
      </c>
      <c r="C2251">
        <f>'Preprocessed Data'!C2249</f>
        <v>0</v>
      </c>
      <c r="D2251">
        <f>'Preprocessed Data'!D2249</f>
        <v>0</v>
      </c>
      <c r="E2251">
        <f>'Preprocessed Data'!E2249</f>
        <v>1</v>
      </c>
      <c r="F2251">
        <f>'Preprocessed Data'!F2249</f>
        <v>5</v>
      </c>
      <c r="G2251">
        <f>'Preprocessed Data'!G2249</f>
        <v>1</v>
      </c>
      <c r="H2251">
        <f>'Preprocessed Data'!H2249</f>
        <v>114.77</v>
      </c>
      <c r="I2251">
        <f>'Preprocessed Data'!I2249</f>
        <v>28.89</v>
      </c>
      <c r="J2251">
        <f>'Preprocessed Data'!J2249</f>
        <v>1</v>
      </c>
      <c r="K2251" s="10">
        <f>'Preprocessed Data'!K2249</f>
        <v>1</v>
      </c>
      <c r="L2251" s="1">
        <f t="shared" si="456"/>
        <v>0</v>
      </c>
      <c r="M2251" s="11">
        <f t="shared" si="457"/>
        <v>1</v>
      </c>
      <c r="N2251">
        <f t="shared" si="458"/>
        <v>1</v>
      </c>
      <c r="O2251">
        <f t="shared" si="459"/>
        <v>0.23351035632285252</v>
      </c>
      <c r="P2251" s="10">
        <f t="shared" si="460"/>
        <v>0.23351035632285252</v>
      </c>
      <c r="Q2251" s="11">
        <f t="shared" si="461"/>
        <v>0.76648964367714745</v>
      </c>
      <c r="R2251" s="10">
        <f t="shared" si="462"/>
        <v>-1.4545288502963345</v>
      </c>
      <c r="S2251" s="11">
        <f t="shared" si="463"/>
        <v>0</v>
      </c>
      <c r="AT2251">
        <v>2.1238138692165943E-2</v>
      </c>
      <c r="AU2251">
        <v>1</v>
      </c>
      <c r="AV2251">
        <v>0</v>
      </c>
      <c r="AW2251">
        <f t="shared" si="467"/>
        <v>2232</v>
      </c>
      <c r="AX2251">
        <f t="shared" si="468"/>
        <v>15</v>
      </c>
      <c r="AY2251">
        <f t="shared" si="464"/>
        <v>0.49887741356084414</v>
      </c>
      <c r="AZ2251">
        <f t="shared" si="465"/>
        <v>0.97709923664122134</v>
      </c>
      <c r="BA2251">
        <f t="shared" si="466"/>
        <v>2.1937567055255202E-4</v>
      </c>
    </row>
    <row r="2252" spans="1:53" x14ac:dyDescent="0.25">
      <c r="A2252">
        <f>'Preprocessed Data'!A2250</f>
        <v>1</v>
      </c>
      <c r="B2252">
        <f>'Preprocessed Data'!B2250</f>
        <v>74</v>
      </c>
      <c r="C2252">
        <f>'Preprocessed Data'!C2250</f>
        <v>0</v>
      </c>
      <c r="D2252">
        <f>'Preprocessed Data'!D2250</f>
        <v>0</v>
      </c>
      <c r="E2252">
        <f>'Preprocessed Data'!E2250</f>
        <v>1</v>
      </c>
      <c r="F2252">
        <f>'Preprocessed Data'!F2250</f>
        <v>4</v>
      </c>
      <c r="G2252">
        <f>'Preprocessed Data'!G2250</f>
        <v>2</v>
      </c>
      <c r="H2252">
        <f>'Preprocessed Data'!H2250</f>
        <v>167.13</v>
      </c>
      <c r="I2252">
        <f>'Preprocessed Data'!I2250</f>
        <v>28.89</v>
      </c>
      <c r="J2252">
        <f>'Preprocessed Data'!J2250</f>
        <v>4</v>
      </c>
      <c r="K2252" s="10">
        <f>'Preprocessed Data'!K2250</f>
        <v>1</v>
      </c>
      <c r="L2252" s="1">
        <f t="shared" si="456"/>
        <v>0</v>
      </c>
      <c r="M2252" s="11">
        <f t="shared" si="457"/>
        <v>1</v>
      </c>
      <c r="N2252">
        <f t="shared" si="458"/>
        <v>1</v>
      </c>
      <c r="O2252">
        <f t="shared" si="459"/>
        <v>0.47359989634544436</v>
      </c>
      <c r="P2252" s="10">
        <f t="shared" si="460"/>
        <v>0.47359989634544436</v>
      </c>
      <c r="Q2252" s="11">
        <f t="shared" si="461"/>
        <v>0.52640010365455558</v>
      </c>
      <c r="R2252" s="10">
        <f t="shared" si="462"/>
        <v>-0.74739241427755854</v>
      </c>
      <c r="S2252" s="11">
        <f t="shared" si="463"/>
        <v>0</v>
      </c>
      <c r="AT2252">
        <v>2.1249737733694235E-2</v>
      </c>
      <c r="AU2252">
        <v>1</v>
      </c>
      <c r="AV2252">
        <v>0</v>
      </c>
      <c r="AW2252">
        <f t="shared" si="467"/>
        <v>2233</v>
      </c>
      <c r="AX2252">
        <f t="shared" si="468"/>
        <v>15</v>
      </c>
      <c r="AY2252">
        <f t="shared" si="464"/>
        <v>0.49865289627301301</v>
      </c>
      <c r="AZ2252">
        <f t="shared" si="465"/>
        <v>0.97709923664122134</v>
      </c>
      <c r="BA2252">
        <f t="shared" si="466"/>
        <v>2.1937567055255202E-4</v>
      </c>
    </row>
    <row r="2253" spans="1:53" x14ac:dyDescent="0.25">
      <c r="A2253">
        <f>'Preprocessed Data'!A2251</f>
        <v>2</v>
      </c>
      <c r="B2253">
        <f>'Preprocessed Data'!B2251</f>
        <v>76</v>
      </c>
      <c r="C2253">
        <f>'Preprocessed Data'!C2251</f>
        <v>1</v>
      </c>
      <c r="D2253">
        <f>'Preprocessed Data'!D2251</f>
        <v>1</v>
      </c>
      <c r="E2253">
        <f>'Preprocessed Data'!E2251</f>
        <v>1</v>
      </c>
      <c r="F2253">
        <f>'Preprocessed Data'!F2251</f>
        <v>2</v>
      </c>
      <c r="G2253">
        <f>'Preprocessed Data'!G2251</f>
        <v>2</v>
      </c>
      <c r="H2253">
        <f>'Preprocessed Data'!H2251</f>
        <v>199.86</v>
      </c>
      <c r="I2253">
        <f>'Preprocessed Data'!I2251</f>
        <v>28.89</v>
      </c>
      <c r="J2253">
        <f>'Preprocessed Data'!J2251</f>
        <v>3</v>
      </c>
      <c r="K2253" s="10">
        <f>'Preprocessed Data'!K2251</f>
        <v>1</v>
      </c>
      <c r="L2253" s="1">
        <f t="shared" si="456"/>
        <v>0</v>
      </c>
      <c r="M2253" s="11">
        <f t="shared" si="457"/>
        <v>1</v>
      </c>
      <c r="N2253">
        <f t="shared" si="458"/>
        <v>1</v>
      </c>
      <c r="O2253">
        <f t="shared" si="459"/>
        <v>0.83555059789299546</v>
      </c>
      <c r="P2253" s="10">
        <f t="shared" si="460"/>
        <v>0.83555059789299546</v>
      </c>
      <c r="Q2253" s="11">
        <f t="shared" si="461"/>
        <v>0.16444940210700454</v>
      </c>
      <c r="R2253" s="10">
        <f t="shared" si="462"/>
        <v>-0.17966437276481825</v>
      </c>
      <c r="S2253" s="11">
        <f t="shared" si="463"/>
        <v>100</v>
      </c>
      <c r="AT2253">
        <v>2.1270914556193492E-2</v>
      </c>
      <c r="AU2253">
        <v>1</v>
      </c>
      <c r="AV2253">
        <v>0</v>
      </c>
      <c r="AW2253">
        <f t="shared" si="467"/>
        <v>2234</v>
      </c>
      <c r="AX2253">
        <f t="shared" si="468"/>
        <v>15</v>
      </c>
      <c r="AY2253">
        <f t="shared" si="464"/>
        <v>0.49842837898518189</v>
      </c>
      <c r="AZ2253">
        <f t="shared" si="465"/>
        <v>0.97709923664122134</v>
      </c>
      <c r="BA2253">
        <f t="shared" si="466"/>
        <v>2.193756705526605E-4</v>
      </c>
    </row>
    <row r="2254" spans="1:53" x14ac:dyDescent="0.25">
      <c r="A2254">
        <f>'Preprocessed Data'!A2252</f>
        <v>1</v>
      </c>
      <c r="B2254">
        <f>'Preprocessed Data'!B2252</f>
        <v>74</v>
      </c>
      <c r="C2254">
        <f>'Preprocessed Data'!C2252</f>
        <v>0</v>
      </c>
      <c r="D2254">
        <f>'Preprocessed Data'!D2252</f>
        <v>0</v>
      </c>
      <c r="E2254">
        <f>'Preprocessed Data'!E2252</f>
        <v>1</v>
      </c>
      <c r="F2254">
        <f>'Preprocessed Data'!F2252</f>
        <v>5</v>
      </c>
      <c r="G2254">
        <f>'Preprocessed Data'!G2252</f>
        <v>1</v>
      </c>
      <c r="H2254">
        <f>'Preprocessed Data'!H2252</f>
        <v>60.98</v>
      </c>
      <c r="I2254">
        <f>'Preprocessed Data'!I2252</f>
        <v>28.89</v>
      </c>
      <c r="J2254">
        <f>'Preprocessed Data'!J2252</f>
        <v>2</v>
      </c>
      <c r="K2254" s="10">
        <f>'Preprocessed Data'!K2252</f>
        <v>1</v>
      </c>
      <c r="L2254" s="1">
        <f t="shared" si="456"/>
        <v>0</v>
      </c>
      <c r="M2254" s="11">
        <f t="shared" si="457"/>
        <v>1</v>
      </c>
      <c r="N2254">
        <f t="shared" si="458"/>
        <v>1</v>
      </c>
      <c r="O2254">
        <f t="shared" si="459"/>
        <v>5.5614557223659183E-2</v>
      </c>
      <c r="P2254" s="10">
        <f t="shared" si="460"/>
        <v>5.5614557223659183E-2</v>
      </c>
      <c r="Q2254" s="11">
        <f t="shared" si="461"/>
        <v>0.94438544277634084</v>
      </c>
      <c r="R2254" s="10">
        <f t="shared" si="462"/>
        <v>-2.8893102914252142</v>
      </c>
      <c r="S2254" s="11">
        <f t="shared" si="463"/>
        <v>0</v>
      </c>
      <c r="AT2254">
        <v>2.1275983535402599E-2</v>
      </c>
      <c r="AU2254">
        <v>1</v>
      </c>
      <c r="AV2254">
        <v>0</v>
      </c>
      <c r="AW2254">
        <f t="shared" si="467"/>
        <v>2235</v>
      </c>
      <c r="AX2254">
        <f t="shared" si="468"/>
        <v>15</v>
      </c>
      <c r="AY2254">
        <f t="shared" si="464"/>
        <v>0.49820386169735065</v>
      </c>
      <c r="AZ2254">
        <f t="shared" si="465"/>
        <v>0.97709923664122134</v>
      </c>
      <c r="BA2254">
        <f t="shared" si="466"/>
        <v>2.1937567055255202E-4</v>
      </c>
    </row>
    <row r="2255" spans="1:53" x14ac:dyDescent="0.25">
      <c r="A2255">
        <f>'Preprocessed Data'!A2253</f>
        <v>1</v>
      </c>
      <c r="B2255">
        <f>'Preprocessed Data'!B2253</f>
        <v>71</v>
      </c>
      <c r="C2255">
        <f>'Preprocessed Data'!C2253</f>
        <v>1</v>
      </c>
      <c r="D2255">
        <f>'Preprocessed Data'!D2253</f>
        <v>0</v>
      </c>
      <c r="E2255">
        <f>'Preprocessed Data'!E2253</f>
        <v>1</v>
      </c>
      <c r="F2255">
        <f>'Preprocessed Data'!F2253</f>
        <v>4</v>
      </c>
      <c r="G2255">
        <f>'Preprocessed Data'!G2253</f>
        <v>1</v>
      </c>
      <c r="H2255">
        <f>'Preprocessed Data'!H2253</f>
        <v>87.8</v>
      </c>
      <c r="I2255">
        <f>'Preprocessed Data'!I2253</f>
        <v>28.89</v>
      </c>
      <c r="J2255">
        <f>'Preprocessed Data'!J2253</f>
        <v>4</v>
      </c>
      <c r="K2255" s="10">
        <f>'Preprocessed Data'!K2253</f>
        <v>1</v>
      </c>
      <c r="L2255" s="1">
        <f t="shared" si="456"/>
        <v>0</v>
      </c>
      <c r="M2255" s="11">
        <f t="shared" si="457"/>
        <v>1</v>
      </c>
      <c r="N2255">
        <f t="shared" si="458"/>
        <v>1</v>
      </c>
      <c r="O2255">
        <f t="shared" si="459"/>
        <v>0.1658912979185799</v>
      </c>
      <c r="P2255" s="10">
        <f t="shared" si="460"/>
        <v>0.1658912979185799</v>
      </c>
      <c r="Q2255" s="11">
        <f t="shared" si="461"/>
        <v>0.83410870208142007</v>
      </c>
      <c r="R2255" s="10">
        <f t="shared" si="462"/>
        <v>-1.7964225369373754</v>
      </c>
      <c r="S2255" s="11">
        <f t="shared" si="463"/>
        <v>0</v>
      </c>
      <c r="AT2255">
        <v>2.1307316332670911E-2</v>
      </c>
      <c r="AU2255">
        <v>1</v>
      </c>
      <c r="AV2255">
        <v>0</v>
      </c>
      <c r="AW2255">
        <f t="shared" si="467"/>
        <v>2236</v>
      </c>
      <c r="AX2255">
        <f t="shared" si="468"/>
        <v>15</v>
      </c>
      <c r="AY2255">
        <f t="shared" si="464"/>
        <v>0.49797934440951952</v>
      </c>
      <c r="AZ2255">
        <f t="shared" si="465"/>
        <v>0.97709923664122134</v>
      </c>
      <c r="BA2255">
        <f t="shared" si="466"/>
        <v>2.1937567055255202E-4</v>
      </c>
    </row>
    <row r="2256" spans="1:53" x14ac:dyDescent="0.25">
      <c r="A2256">
        <f>'Preprocessed Data'!A2254</f>
        <v>1</v>
      </c>
      <c r="B2256">
        <f>'Preprocessed Data'!B2254</f>
        <v>34</v>
      </c>
      <c r="C2256">
        <f>'Preprocessed Data'!C2254</f>
        <v>0</v>
      </c>
      <c r="D2256">
        <f>'Preprocessed Data'!D2254</f>
        <v>1</v>
      </c>
      <c r="E2256">
        <f>'Preprocessed Data'!E2254</f>
        <v>1</v>
      </c>
      <c r="F2256">
        <f>'Preprocessed Data'!F2254</f>
        <v>2</v>
      </c>
      <c r="G2256">
        <f>'Preprocessed Data'!G2254</f>
        <v>2</v>
      </c>
      <c r="H2256">
        <f>'Preprocessed Data'!H2254</f>
        <v>106.23</v>
      </c>
      <c r="I2256">
        <f>'Preprocessed Data'!I2254</f>
        <v>28.89</v>
      </c>
      <c r="J2256">
        <f>'Preprocessed Data'!J2254</f>
        <v>1</v>
      </c>
      <c r="K2256" s="10">
        <f>'Preprocessed Data'!K2254</f>
        <v>0</v>
      </c>
      <c r="L2256" s="1">
        <f t="shared" si="456"/>
        <v>1</v>
      </c>
      <c r="M2256" s="11">
        <f t="shared" si="457"/>
        <v>1</v>
      </c>
      <c r="N2256">
        <f t="shared" si="458"/>
        <v>0</v>
      </c>
      <c r="O2256">
        <f t="shared" si="459"/>
        <v>3.1436704238409267E-2</v>
      </c>
      <c r="P2256" s="10">
        <f t="shared" si="460"/>
        <v>3.1436704238409267E-2</v>
      </c>
      <c r="Q2256" s="11">
        <f t="shared" si="461"/>
        <v>0.96856329576159073</v>
      </c>
      <c r="R2256" s="10">
        <f t="shared" si="462"/>
        <v>-3.1941443844583896E-2</v>
      </c>
      <c r="S2256" s="11">
        <f t="shared" si="463"/>
        <v>100</v>
      </c>
      <c r="AT2256">
        <v>2.1316492406891187E-2</v>
      </c>
      <c r="AU2256">
        <v>1</v>
      </c>
      <c r="AV2256">
        <v>0</v>
      </c>
      <c r="AW2256">
        <f t="shared" si="467"/>
        <v>2237</v>
      </c>
      <c r="AX2256">
        <f t="shared" si="468"/>
        <v>15</v>
      </c>
      <c r="AY2256">
        <f t="shared" si="464"/>
        <v>0.49775482712168839</v>
      </c>
      <c r="AZ2256">
        <f t="shared" si="465"/>
        <v>0.97709923664122134</v>
      </c>
      <c r="BA2256">
        <f t="shared" si="466"/>
        <v>2.193756705526605E-4</v>
      </c>
    </row>
    <row r="2257" spans="1:53" x14ac:dyDescent="0.25">
      <c r="A2257">
        <f>'Preprocessed Data'!A2255</f>
        <v>2</v>
      </c>
      <c r="B2257">
        <f>'Preprocessed Data'!B2255</f>
        <v>76</v>
      </c>
      <c r="C2257">
        <f>'Preprocessed Data'!C2255</f>
        <v>1</v>
      </c>
      <c r="D2257">
        <f>'Preprocessed Data'!D2255</f>
        <v>0</v>
      </c>
      <c r="E2257">
        <f>'Preprocessed Data'!E2255</f>
        <v>1</v>
      </c>
      <c r="F2257">
        <f>'Preprocessed Data'!F2255</f>
        <v>5</v>
      </c>
      <c r="G2257">
        <f>'Preprocessed Data'!G2255</f>
        <v>2</v>
      </c>
      <c r="H2257">
        <f>'Preprocessed Data'!H2255</f>
        <v>209.58</v>
      </c>
      <c r="I2257">
        <f>'Preprocessed Data'!I2255</f>
        <v>28.89</v>
      </c>
      <c r="J2257">
        <f>'Preprocessed Data'!J2255</f>
        <v>2</v>
      </c>
      <c r="K2257" s="10">
        <f>'Preprocessed Data'!K2255</f>
        <v>0</v>
      </c>
      <c r="L2257" s="1">
        <f t="shared" si="456"/>
        <v>1</v>
      </c>
      <c r="M2257" s="11">
        <f t="shared" si="457"/>
        <v>1</v>
      </c>
      <c r="N2257">
        <f t="shared" si="458"/>
        <v>0</v>
      </c>
      <c r="O2257">
        <f t="shared" si="459"/>
        <v>0.8354013870559811</v>
      </c>
      <c r="P2257" s="10">
        <f t="shared" si="460"/>
        <v>0.8354013870559811</v>
      </c>
      <c r="Q2257" s="11">
        <f t="shared" si="461"/>
        <v>0.1645986129440189</v>
      </c>
      <c r="R2257" s="10">
        <f t="shared" si="462"/>
        <v>-1.8042454176032343</v>
      </c>
      <c r="S2257" s="11">
        <f t="shared" si="463"/>
        <v>0</v>
      </c>
      <c r="AT2257">
        <v>2.1321081203708132E-2</v>
      </c>
      <c r="AU2257">
        <v>1</v>
      </c>
      <c r="AV2257">
        <v>0</v>
      </c>
      <c r="AW2257">
        <f t="shared" si="467"/>
        <v>2238</v>
      </c>
      <c r="AX2257">
        <f t="shared" si="468"/>
        <v>15</v>
      </c>
      <c r="AY2257">
        <f t="shared" si="464"/>
        <v>0.49753030983385715</v>
      </c>
      <c r="AZ2257">
        <f t="shared" si="465"/>
        <v>0.97709923664122134</v>
      </c>
      <c r="BA2257">
        <f t="shared" si="466"/>
        <v>2.1937567055255202E-4</v>
      </c>
    </row>
    <row r="2258" spans="1:53" x14ac:dyDescent="0.25">
      <c r="A2258">
        <f>'Preprocessed Data'!A2256</f>
        <v>2</v>
      </c>
      <c r="B2258">
        <f>'Preprocessed Data'!B2256</f>
        <v>63</v>
      </c>
      <c r="C2258">
        <f>'Preprocessed Data'!C2256</f>
        <v>0</v>
      </c>
      <c r="D2258">
        <f>'Preprocessed Data'!D2256</f>
        <v>0</v>
      </c>
      <c r="E2258">
        <f>'Preprocessed Data'!E2256</f>
        <v>1</v>
      </c>
      <c r="F2258">
        <f>'Preprocessed Data'!F2256</f>
        <v>5</v>
      </c>
      <c r="G2258">
        <f>'Preprocessed Data'!G2256</f>
        <v>1</v>
      </c>
      <c r="H2258">
        <f>'Preprocessed Data'!H2256</f>
        <v>79.92</v>
      </c>
      <c r="I2258">
        <f>'Preprocessed Data'!I2256</f>
        <v>28.89</v>
      </c>
      <c r="J2258">
        <f>'Preprocessed Data'!J2256</f>
        <v>3</v>
      </c>
      <c r="K2258" s="10">
        <f>'Preprocessed Data'!K2256</f>
        <v>0</v>
      </c>
      <c r="L2258" s="1">
        <f t="shared" si="456"/>
        <v>1</v>
      </c>
      <c r="M2258" s="11">
        <f t="shared" si="457"/>
        <v>1</v>
      </c>
      <c r="N2258">
        <f t="shared" si="458"/>
        <v>0</v>
      </c>
      <c r="O2258">
        <f t="shared" si="459"/>
        <v>4.0680768002583932E-2</v>
      </c>
      <c r="P2258" s="10">
        <f t="shared" si="460"/>
        <v>4.0680768002583932E-2</v>
      </c>
      <c r="Q2258" s="11">
        <f t="shared" si="461"/>
        <v>0.95931923199741609</v>
      </c>
      <c r="R2258" s="10">
        <f t="shared" si="462"/>
        <v>-4.153137941025474E-2</v>
      </c>
      <c r="S2258" s="11">
        <f t="shared" si="463"/>
        <v>100</v>
      </c>
      <c r="AT2258">
        <v>2.1362983032697933E-2</v>
      </c>
      <c r="AU2258">
        <v>1</v>
      </c>
      <c r="AV2258">
        <v>0</v>
      </c>
      <c r="AW2258">
        <f t="shared" si="467"/>
        <v>2239</v>
      </c>
      <c r="AX2258">
        <f t="shared" si="468"/>
        <v>15</v>
      </c>
      <c r="AY2258">
        <f t="shared" si="464"/>
        <v>0.49730579254602603</v>
      </c>
      <c r="AZ2258">
        <f t="shared" si="465"/>
        <v>0.97709923664122134</v>
      </c>
      <c r="BA2258">
        <f t="shared" si="466"/>
        <v>2.1937567055255202E-4</v>
      </c>
    </row>
    <row r="2259" spans="1:53" x14ac:dyDescent="0.25">
      <c r="A2259">
        <f>'Preprocessed Data'!A2257</f>
        <v>1</v>
      </c>
      <c r="B2259">
        <f>'Preprocessed Data'!B2257</f>
        <v>61</v>
      </c>
      <c r="C2259">
        <f>'Preprocessed Data'!C2257</f>
        <v>0</v>
      </c>
      <c r="D2259">
        <f>'Preprocessed Data'!D2257</f>
        <v>0</v>
      </c>
      <c r="E2259">
        <f>'Preprocessed Data'!E2257</f>
        <v>1</v>
      </c>
      <c r="F2259">
        <f>'Preprocessed Data'!F2257</f>
        <v>2</v>
      </c>
      <c r="G2259">
        <f>'Preprocessed Data'!G2257</f>
        <v>2</v>
      </c>
      <c r="H2259">
        <f>'Preprocessed Data'!H2257</f>
        <v>184.15</v>
      </c>
      <c r="I2259">
        <f>'Preprocessed Data'!I2257</f>
        <v>28.89</v>
      </c>
      <c r="J2259">
        <f>'Preprocessed Data'!J2257</f>
        <v>4</v>
      </c>
      <c r="K2259" s="10">
        <f>'Preprocessed Data'!K2257</f>
        <v>1</v>
      </c>
      <c r="L2259" s="1">
        <f t="shared" si="456"/>
        <v>0</v>
      </c>
      <c r="M2259" s="11">
        <f t="shared" si="457"/>
        <v>1</v>
      </c>
      <c r="N2259">
        <f t="shared" si="458"/>
        <v>1</v>
      </c>
      <c r="O2259">
        <f t="shared" si="459"/>
        <v>0.37790948064597452</v>
      </c>
      <c r="P2259" s="10">
        <f t="shared" si="460"/>
        <v>0.37790948064597452</v>
      </c>
      <c r="Q2259" s="11">
        <f t="shared" si="461"/>
        <v>0.62209051935402548</v>
      </c>
      <c r="R2259" s="10">
        <f t="shared" si="462"/>
        <v>-0.97310058123041787</v>
      </c>
      <c r="S2259" s="11">
        <f t="shared" si="463"/>
        <v>0</v>
      </c>
      <c r="AT2259">
        <v>2.1369001328374514E-2</v>
      </c>
      <c r="AU2259">
        <v>1</v>
      </c>
      <c r="AV2259">
        <v>0</v>
      </c>
      <c r="AW2259">
        <f t="shared" si="467"/>
        <v>2240</v>
      </c>
      <c r="AX2259">
        <f t="shared" si="468"/>
        <v>15</v>
      </c>
      <c r="AY2259">
        <f t="shared" si="464"/>
        <v>0.4970812752581949</v>
      </c>
      <c r="AZ2259">
        <f t="shared" si="465"/>
        <v>0.97709923664122134</v>
      </c>
      <c r="BA2259">
        <f t="shared" si="466"/>
        <v>2.1937567055255202E-4</v>
      </c>
    </row>
    <row r="2260" spans="1:53" x14ac:dyDescent="0.25">
      <c r="A2260">
        <f>'Preprocessed Data'!A2258</f>
        <v>1</v>
      </c>
      <c r="B2260">
        <f>'Preprocessed Data'!B2258</f>
        <v>54</v>
      </c>
      <c r="C2260">
        <f>'Preprocessed Data'!C2258</f>
        <v>1</v>
      </c>
      <c r="D2260">
        <f>'Preprocessed Data'!D2258</f>
        <v>0</v>
      </c>
      <c r="E2260">
        <f>'Preprocessed Data'!E2258</f>
        <v>1</v>
      </c>
      <c r="F2260">
        <f>'Preprocessed Data'!F2258</f>
        <v>1</v>
      </c>
      <c r="G2260">
        <f>'Preprocessed Data'!G2258</f>
        <v>1</v>
      </c>
      <c r="H2260">
        <f>'Preprocessed Data'!H2258</f>
        <v>198.69</v>
      </c>
      <c r="I2260">
        <f>'Preprocessed Data'!I2258</f>
        <v>28.89</v>
      </c>
      <c r="J2260">
        <f>'Preprocessed Data'!J2258</f>
        <v>3</v>
      </c>
      <c r="K2260" s="10">
        <f>'Preprocessed Data'!K2258</f>
        <v>1</v>
      </c>
      <c r="L2260" s="1">
        <f t="shared" si="456"/>
        <v>0</v>
      </c>
      <c r="M2260" s="11">
        <f t="shared" si="457"/>
        <v>1</v>
      </c>
      <c r="N2260">
        <f t="shared" si="458"/>
        <v>1</v>
      </c>
      <c r="O2260">
        <f t="shared" si="459"/>
        <v>0.53380423958353529</v>
      </c>
      <c r="P2260" s="10">
        <f t="shared" si="460"/>
        <v>0.53380423958353529</v>
      </c>
      <c r="Q2260" s="11">
        <f t="shared" si="461"/>
        <v>0.46619576041646471</v>
      </c>
      <c r="R2260" s="10">
        <f t="shared" si="462"/>
        <v>-0.62772609977361027</v>
      </c>
      <c r="S2260" s="11">
        <f t="shared" si="463"/>
        <v>100</v>
      </c>
      <c r="AT2260">
        <v>2.1376894567822803E-2</v>
      </c>
      <c r="AU2260">
        <v>1</v>
      </c>
      <c r="AV2260">
        <v>0</v>
      </c>
      <c r="AW2260">
        <f t="shared" si="467"/>
        <v>2241</v>
      </c>
      <c r="AX2260">
        <f t="shared" si="468"/>
        <v>15</v>
      </c>
      <c r="AY2260">
        <f t="shared" si="464"/>
        <v>0.49685675797036377</v>
      </c>
      <c r="AZ2260">
        <f t="shared" si="465"/>
        <v>0.97709923664122134</v>
      </c>
      <c r="BA2260">
        <f t="shared" si="466"/>
        <v>2.193756705526605E-4</v>
      </c>
    </row>
    <row r="2261" spans="1:53" x14ac:dyDescent="0.25">
      <c r="A2261">
        <f>'Preprocessed Data'!A2259</f>
        <v>1</v>
      </c>
      <c r="B2261">
        <f>'Preprocessed Data'!B2259</f>
        <v>40</v>
      </c>
      <c r="C2261">
        <f>'Preprocessed Data'!C2259</f>
        <v>0</v>
      </c>
      <c r="D2261">
        <f>'Preprocessed Data'!D2259</f>
        <v>0</v>
      </c>
      <c r="E2261">
        <f>'Preprocessed Data'!E2259</f>
        <v>1</v>
      </c>
      <c r="F2261">
        <f>'Preprocessed Data'!F2259</f>
        <v>4</v>
      </c>
      <c r="G2261">
        <f>'Preprocessed Data'!G2259</f>
        <v>1</v>
      </c>
      <c r="H2261">
        <f>'Preprocessed Data'!H2259</f>
        <v>89.77</v>
      </c>
      <c r="I2261">
        <f>'Preprocessed Data'!I2259</f>
        <v>28.89</v>
      </c>
      <c r="J2261">
        <f>'Preprocessed Data'!J2259</f>
        <v>3</v>
      </c>
      <c r="K2261" s="10">
        <f>'Preprocessed Data'!K2259</f>
        <v>0</v>
      </c>
      <c r="L2261" s="1">
        <f t="shared" si="456"/>
        <v>1</v>
      </c>
      <c r="M2261" s="11">
        <f t="shared" si="457"/>
        <v>1</v>
      </c>
      <c r="N2261">
        <f t="shared" si="458"/>
        <v>0</v>
      </c>
      <c r="O2261">
        <f t="shared" si="459"/>
        <v>2.0180792365140032E-2</v>
      </c>
      <c r="P2261" s="10">
        <f t="shared" si="460"/>
        <v>2.0180792365140032E-2</v>
      </c>
      <c r="Q2261" s="11">
        <f t="shared" si="461"/>
        <v>0.97981920763485997</v>
      </c>
      <c r="R2261" s="10">
        <f t="shared" si="462"/>
        <v>-2.0387206341662661E-2</v>
      </c>
      <c r="S2261" s="11">
        <f t="shared" si="463"/>
        <v>100</v>
      </c>
      <c r="AT2261">
        <v>2.1447951089396188E-2</v>
      </c>
      <c r="AU2261">
        <v>1</v>
      </c>
      <c r="AV2261">
        <v>0</v>
      </c>
      <c r="AW2261">
        <f t="shared" si="467"/>
        <v>2242</v>
      </c>
      <c r="AX2261">
        <f t="shared" si="468"/>
        <v>15</v>
      </c>
      <c r="AY2261">
        <f t="shared" si="464"/>
        <v>0.49663224068253253</v>
      </c>
      <c r="AZ2261">
        <f t="shared" si="465"/>
        <v>0.97709923664122134</v>
      </c>
      <c r="BA2261">
        <f t="shared" si="466"/>
        <v>2.1937567055255202E-4</v>
      </c>
    </row>
    <row r="2262" spans="1:53" x14ac:dyDescent="0.25">
      <c r="A2262">
        <f>'Preprocessed Data'!A2260</f>
        <v>2</v>
      </c>
      <c r="B2262">
        <f>'Preprocessed Data'!B2260</f>
        <v>48</v>
      </c>
      <c r="C2262">
        <f>'Preprocessed Data'!C2260</f>
        <v>1</v>
      </c>
      <c r="D2262">
        <f>'Preprocessed Data'!D2260</f>
        <v>0</v>
      </c>
      <c r="E2262">
        <f>'Preprocessed Data'!E2260</f>
        <v>0</v>
      </c>
      <c r="F2262">
        <f>'Preprocessed Data'!F2260</f>
        <v>2</v>
      </c>
      <c r="G2262">
        <f>'Preprocessed Data'!G2260</f>
        <v>1</v>
      </c>
      <c r="H2262">
        <f>'Preprocessed Data'!H2260</f>
        <v>118.14</v>
      </c>
      <c r="I2262">
        <f>'Preprocessed Data'!I2260</f>
        <v>28.89</v>
      </c>
      <c r="J2262">
        <f>'Preprocessed Data'!J2260</f>
        <v>1</v>
      </c>
      <c r="K2262" s="10">
        <f>'Preprocessed Data'!K2260</f>
        <v>0</v>
      </c>
      <c r="L2262" s="1">
        <f t="shared" si="456"/>
        <v>1</v>
      </c>
      <c r="M2262" s="11">
        <f t="shared" si="457"/>
        <v>1</v>
      </c>
      <c r="N2262">
        <f t="shared" si="458"/>
        <v>0</v>
      </c>
      <c r="O2262">
        <f t="shared" si="459"/>
        <v>8.3394782025727796E-2</v>
      </c>
      <c r="P2262" s="10">
        <f t="shared" si="460"/>
        <v>8.3394782025727796E-2</v>
      </c>
      <c r="Q2262" s="11">
        <f t="shared" si="461"/>
        <v>0.91660521797427219</v>
      </c>
      <c r="R2262" s="10">
        <f t="shared" si="462"/>
        <v>-8.7078414173729191E-2</v>
      </c>
      <c r="S2262" s="11">
        <f t="shared" si="463"/>
        <v>100</v>
      </c>
      <c r="AT2262">
        <v>2.1452865316069339E-2</v>
      </c>
      <c r="AU2262">
        <v>1</v>
      </c>
      <c r="AV2262">
        <v>0</v>
      </c>
      <c r="AW2262">
        <f t="shared" si="467"/>
        <v>2243</v>
      </c>
      <c r="AX2262">
        <f t="shared" si="468"/>
        <v>15</v>
      </c>
      <c r="AY2262">
        <f t="shared" si="464"/>
        <v>0.49640772339470141</v>
      </c>
      <c r="AZ2262">
        <f t="shared" si="465"/>
        <v>0.97709923664122134</v>
      </c>
      <c r="BA2262">
        <f t="shared" si="466"/>
        <v>2.1937567055255202E-4</v>
      </c>
    </row>
    <row r="2263" spans="1:53" x14ac:dyDescent="0.25">
      <c r="A2263">
        <f>'Preprocessed Data'!A2261</f>
        <v>1</v>
      </c>
      <c r="B2263">
        <f>'Preprocessed Data'!B2261</f>
        <v>61</v>
      </c>
      <c r="C2263">
        <f>'Preprocessed Data'!C2261</f>
        <v>0</v>
      </c>
      <c r="D2263">
        <f>'Preprocessed Data'!D2261</f>
        <v>1</v>
      </c>
      <c r="E2263">
        <f>'Preprocessed Data'!E2261</f>
        <v>1</v>
      </c>
      <c r="F2263">
        <f>'Preprocessed Data'!F2261</f>
        <v>4</v>
      </c>
      <c r="G2263">
        <f>'Preprocessed Data'!G2261</f>
        <v>2</v>
      </c>
      <c r="H2263">
        <f>'Preprocessed Data'!H2261</f>
        <v>88.27</v>
      </c>
      <c r="I2263">
        <f>'Preprocessed Data'!I2261</f>
        <v>28.89</v>
      </c>
      <c r="J2263">
        <f>'Preprocessed Data'!J2261</f>
        <v>2</v>
      </c>
      <c r="K2263" s="10">
        <f>'Preprocessed Data'!K2261</f>
        <v>0</v>
      </c>
      <c r="L2263" s="1">
        <f t="shared" si="456"/>
        <v>1</v>
      </c>
      <c r="M2263" s="11">
        <f t="shared" si="457"/>
        <v>1</v>
      </c>
      <c r="N2263">
        <f t="shared" si="458"/>
        <v>0</v>
      </c>
      <c r="O2263">
        <f t="shared" si="459"/>
        <v>8.808179090454181E-2</v>
      </c>
      <c r="P2263" s="10">
        <f t="shared" si="460"/>
        <v>8.808179090454181E-2</v>
      </c>
      <c r="Q2263" s="11">
        <f t="shared" si="461"/>
        <v>0.91191820909545818</v>
      </c>
      <c r="R2263" s="10">
        <f t="shared" si="462"/>
        <v>-9.2204975938933245E-2</v>
      </c>
      <c r="S2263" s="11">
        <f t="shared" si="463"/>
        <v>100</v>
      </c>
      <c r="AT2263">
        <v>2.1469203071789511E-2</v>
      </c>
      <c r="AU2263">
        <v>1</v>
      </c>
      <c r="AV2263">
        <v>0</v>
      </c>
      <c r="AW2263">
        <f t="shared" si="467"/>
        <v>2244</v>
      </c>
      <c r="AX2263">
        <f t="shared" si="468"/>
        <v>15</v>
      </c>
      <c r="AY2263">
        <f t="shared" si="464"/>
        <v>0.49618320610687028</v>
      </c>
      <c r="AZ2263">
        <f t="shared" si="465"/>
        <v>0.97709923664122134</v>
      </c>
      <c r="BA2263">
        <f t="shared" si="466"/>
        <v>2.193756705526605E-4</v>
      </c>
    </row>
    <row r="2264" spans="1:53" x14ac:dyDescent="0.25">
      <c r="A2264">
        <f>'Preprocessed Data'!A2262</f>
        <v>1</v>
      </c>
      <c r="B2264">
        <f>'Preprocessed Data'!B2262</f>
        <v>31</v>
      </c>
      <c r="C2264">
        <f>'Preprocessed Data'!C2262</f>
        <v>1</v>
      </c>
      <c r="D2264">
        <f>'Preprocessed Data'!D2262</f>
        <v>0</v>
      </c>
      <c r="E2264">
        <f>'Preprocessed Data'!E2262</f>
        <v>1</v>
      </c>
      <c r="F2264">
        <f>'Preprocessed Data'!F2262</f>
        <v>4</v>
      </c>
      <c r="G2264">
        <f>'Preprocessed Data'!G2262</f>
        <v>2</v>
      </c>
      <c r="H2264">
        <f>'Preprocessed Data'!H2262</f>
        <v>92.11</v>
      </c>
      <c r="I2264">
        <f>'Preprocessed Data'!I2262</f>
        <v>28.89</v>
      </c>
      <c r="J2264">
        <f>'Preprocessed Data'!J2262</f>
        <v>2</v>
      </c>
      <c r="K2264" s="10">
        <f>'Preprocessed Data'!K2262</f>
        <v>0</v>
      </c>
      <c r="L2264" s="1">
        <f t="shared" si="456"/>
        <v>1</v>
      </c>
      <c r="M2264" s="11">
        <f t="shared" si="457"/>
        <v>1</v>
      </c>
      <c r="N2264">
        <f t="shared" si="458"/>
        <v>0</v>
      </c>
      <c r="O2264">
        <f t="shared" si="459"/>
        <v>2.8406573295155092E-2</v>
      </c>
      <c r="P2264" s="10">
        <f t="shared" si="460"/>
        <v>2.8406573295155092E-2</v>
      </c>
      <c r="Q2264" s="11">
        <f t="shared" si="461"/>
        <v>0.97159342670484494</v>
      </c>
      <c r="R2264" s="10">
        <f t="shared" si="462"/>
        <v>-2.8817847310470743E-2</v>
      </c>
      <c r="S2264" s="11">
        <f t="shared" si="463"/>
        <v>100</v>
      </c>
      <c r="AT2264">
        <v>2.1479780766645962E-2</v>
      </c>
      <c r="AU2264">
        <v>1</v>
      </c>
      <c r="AV2264">
        <v>0</v>
      </c>
      <c r="AW2264">
        <f t="shared" si="467"/>
        <v>2245</v>
      </c>
      <c r="AX2264">
        <f t="shared" si="468"/>
        <v>15</v>
      </c>
      <c r="AY2264">
        <f t="shared" si="464"/>
        <v>0.49595868881903904</v>
      </c>
      <c r="AZ2264">
        <f t="shared" si="465"/>
        <v>0.97709923664122134</v>
      </c>
      <c r="BA2264">
        <f t="shared" si="466"/>
        <v>2.1937567055255202E-4</v>
      </c>
    </row>
    <row r="2265" spans="1:53" x14ac:dyDescent="0.25">
      <c r="A2265">
        <f>'Preprocessed Data'!A2263</f>
        <v>2</v>
      </c>
      <c r="B2265">
        <f>'Preprocessed Data'!B2263</f>
        <v>43</v>
      </c>
      <c r="C2265">
        <f>'Preprocessed Data'!C2263</f>
        <v>0</v>
      </c>
      <c r="D2265">
        <f>'Preprocessed Data'!D2263</f>
        <v>0</v>
      </c>
      <c r="E2265">
        <f>'Preprocessed Data'!E2263</f>
        <v>1</v>
      </c>
      <c r="F2265">
        <f>'Preprocessed Data'!F2263</f>
        <v>1</v>
      </c>
      <c r="G2265">
        <f>'Preprocessed Data'!G2263</f>
        <v>1</v>
      </c>
      <c r="H2265">
        <f>'Preprocessed Data'!H2263</f>
        <v>107.42</v>
      </c>
      <c r="I2265">
        <f>'Preprocessed Data'!I2263</f>
        <v>28.89</v>
      </c>
      <c r="J2265">
        <f>'Preprocessed Data'!J2263</f>
        <v>2</v>
      </c>
      <c r="K2265" s="10">
        <f>'Preprocessed Data'!K2263</f>
        <v>0</v>
      </c>
      <c r="L2265" s="1">
        <f t="shared" si="456"/>
        <v>1</v>
      </c>
      <c r="M2265" s="11">
        <f t="shared" si="457"/>
        <v>1</v>
      </c>
      <c r="N2265">
        <f t="shared" si="458"/>
        <v>0</v>
      </c>
      <c r="O2265">
        <f t="shared" si="459"/>
        <v>2.1369001328374514E-2</v>
      </c>
      <c r="P2265" s="10">
        <f t="shared" si="460"/>
        <v>2.1369001328374514E-2</v>
      </c>
      <c r="Q2265" s="11">
        <f t="shared" si="461"/>
        <v>0.97863099867162551</v>
      </c>
      <c r="R2265" s="10">
        <f t="shared" si="462"/>
        <v>-2.1600624079014138E-2</v>
      </c>
      <c r="S2265" s="11">
        <f t="shared" si="463"/>
        <v>100</v>
      </c>
      <c r="AT2265">
        <v>2.1483646328087098E-2</v>
      </c>
      <c r="AU2265">
        <v>1</v>
      </c>
      <c r="AV2265">
        <v>0</v>
      </c>
      <c r="AW2265">
        <f t="shared" si="467"/>
        <v>2246</v>
      </c>
      <c r="AX2265">
        <f t="shared" si="468"/>
        <v>15</v>
      </c>
      <c r="AY2265">
        <f t="shared" si="464"/>
        <v>0.49573417153120791</v>
      </c>
      <c r="AZ2265">
        <f t="shared" si="465"/>
        <v>0.97709923664122134</v>
      </c>
      <c r="BA2265">
        <f t="shared" si="466"/>
        <v>2.1937567055255202E-4</v>
      </c>
    </row>
    <row r="2266" spans="1:53" x14ac:dyDescent="0.25">
      <c r="A2266">
        <f>'Preprocessed Data'!A2264</f>
        <v>2</v>
      </c>
      <c r="B2266">
        <f>'Preprocessed Data'!B2264</f>
        <v>9</v>
      </c>
      <c r="C2266">
        <f>'Preprocessed Data'!C2264</f>
        <v>0</v>
      </c>
      <c r="D2266">
        <f>'Preprocessed Data'!D2264</f>
        <v>0</v>
      </c>
      <c r="E2266">
        <f>'Preprocessed Data'!E2264</f>
        <v>0</v>
      </c>
      <c r="F2266">
        <f>'Preprocessed Data'!F2264</f>
        <v>4</v>
      </c>
      <c r="G2266">
        <f>'Preprocessed Data'!G2264</f>
        <v>2</v>
      </c>
      <c r="H2266">
        <f>'Preprocessed Data'!H2264</f>
        <v>95.81</v>
      </c>
      <c r="I2266">
        <f>'Preprocessed Data'!I2264</f>
        <v>28.89</v>
      </c>
      <c r="J2266">
        <f>'Preprocessed Data'!J2264</f>
        <v>4</v>
      </c>
      <c r="K2266" s="10">
        <f>'Preprocessed Data'!K2264</f>
        <v>0</v>
      </c>
      <c r="L2266" s="1">
        <f t="shared" si="456"/>
        <v>1</v>
      </c>
      <c r="M2266" s="11">
        <f t="shared" si="457"/>
        <v>1</v>
      </c>
      <c r="N2266">
        <f t="shared" si="458"/>
        <v>0</v>
      </c>
      <c r="O2266">
        <f t="shared" si="459"/>
        <v>4.2585552623895118E-3</v>
      </c>
      <c r="P2266" s="10">
        <f t="shared" si="460"/>
        <v>4.2585552623895118E-3</v>
      </c>
      <c r="Q2266" s="11">
        <f t="shared" si="461"/>
        <v>0.9957414447376105</v>
      </c>
      <c r="R2266" s="10">
        <f t="shared" si="462"/>
        <v>-4.2676487347366081E-3</v>
      </c>
      <c r="S2266" s="11">
        <f t="shared" si="463"/>
        <v>100</v>
      </c>
      <c r="AT2266">
        <v>2.149592063066472E-2</v>
      </c>
      <c r="AU2266">
        <v>1</v>
      </c>
      <c r="AV2266">
        <v>0</v>
      </c>
      <c r="AW2266">
        <f t="shared" si="467"/>
        <v>2247</v>
      </c>
      <c r="AX2266">
        <f t="shared" si="468"/>
        <v>15</v>
      </c>
      <c r="AY2266">
        <f t="shared" si="464"/>
        <v>0.49550965424337678</v>
      </c>
      <c r="AZ2266">
        <f t="shared" si="465"/>
        <v>0.97709923664122134</v>
      </c>
      <c r="BA2266">
        <f t="shared" si="466"/>
        <v>2.193756705526605E-4</v>
      </c>
    </row>
    <row r="2267" spans="1:53" x14ac:dyDescent="0.25">
      <c r="A2267">
        <f>'Preprocessed Data'!A2265</f>
        <v>1</v>
      </c>
      <c r="B2267">
        <f>'Preprocessed Data'!B2265</f>
        <v>52</v>
      </c>
      <c r="C2267">
        <f>'Preprocessed Data'!C2265</f>
        <v>1</v>
      </c>
      <c r="D2267">
        <f>'Preprocessed Data'!D2265</f>
        <v>0</v>
      </c>
      <c r="E2267">
        <f>'Preprocessed Data'!E2265</f>
        <v>1</v>
      </c>
      <c r="F2267">
        <f>'Preprocessed Data'!F2265</f>
        <v>4</v>
      </c>
      <c r="G2267">
        <f>'Preprocessed Data'!G2265</f>
        <v>2</v>
      </c>
      <c r="H2267">
        <f>'Preprocessed Data'!H2265</f>
        <v>226.7</v>
      </c>
      <c r="I2267">
        <f>'Preprocessed Data'!I2265</f>
        <v>28.89</v>
      </c>
      <c r="J2267">
        <f>'Preprocessed Data'!J2265</f>
        <v>3</v>
      </c>
      <c r="K2267" s="10">
        <f>'Preprocessed Data'!K2265</f>
        <v>1</v>
      </c>
      <c r="L2267" s="1">
        <f t="shared" si="456"/>
        <v>0</v>
      </c>
      <c r="M2267" s="11">
        <f t="shared" si="457"/>
        <v>1</v>
      </c>
      <c r="N2267">
        <f t="shared" si="458"/>
        <v>1</v>
      </c>
      <c r="O2267">
        <f t="shared" si="459"/>
        <v>0.74138290607298796</v>
      </c>
      <c r="P2267" s="10">
        <f t="shared" si="460"/>
        <v>0.74138290607298796</v>
      </c>
      <c r="Q2267" s="11">
        <f t="shared" si="461"/>
        <v>0.25861709392701204</v>
      </c>
      <c r="R2267" s="10">
        <f t="shared" si="462"/>
        <v>-0.29923804481268113</v>
      </c>
      <c r="S2267" s="11">
        <f t="shared" si="463"/>
        <v>100</v>
      </c>
      <c r="AT2267">
        <v>2.1560756392561997E-2</v>
      </c>
      <c r="AU2267">
        <v>1</v>
      </c>
      <c r="AV2267">
        <v>0</v>
      </c>
      <c r="AW2267">
        <f t="shared" si="467"/>
        <v>2248</v>
      </c>
      <c r="AX2267">
        <f t="shared" si="468"/>
        <v>15</v>
      </c>
      <c r="AY2267">
        <f t="shared" si="464"/>
        <v>0.49528513695554555</v>
      </c>
      <c r="AZ2267">
        <f t="shared" si="465"/>
        <v>0.97709923664122134</v>
      </c>
      <c r="BA2267">
        <f t="shared" si="466"/>
        <v>2.1937567055255202E-4</v>
      </c>
    </row>
    <row r="2268" spans="1:53" x14ac:dyDescent="0.25">
      <c r="A2268">
        <f>'Preprocessed Data'!A2266</f>
        <v>2</v>
      </c>
      <c r="B2268">
        <f>'Preprocessed Data'!B2266</f>
        <v>77</v>
      </c>
      <c r="C2268">
        <f>'Preprocessed Data'!C2266</f>
        <v>0</v>
      </c>
      <c r="D2268">
        <f>'Preprocessed Data'!D2266</f>
        <v>1</v>
      </c>
      <c r="E2268">
        <f>'Preprocessed Data'!E2266</f>
        <v>1</v>
      </c>
      <c r="F2268">
        <f>'Preprocessed Data'!F2266</f>
        <v>4</v>
      </c>
      <c r="G2268">
        <f>'Preprocessed Data'!G2266</f>
        <v>1</v>
      </c>
      <c r="H2268">
        <f>'Preprocessed Data'!H2266</f>
        <v>183.1</v>
      </c>
      <c r="I2268">
        <f>'Preprocessed Data'!I2266</f>
        <v>28.89</v>
      </c>
      <c r="J2268">
        <f>'Preprocessed Data'!J2266</f>
        <v>2</v>
      </c>
      <c r="K2268" s="10">
        <f>'Preprocessed Data'!K2266</f>
        <v>1</v>
      </c>
      <c r="L2268" s="1">
        <f t="shared" si="456"/>
        <v>0</v>
      </c>
      <c r="M2268" s="11">
        <f t="shared" si="457"/>
        <v>1</v>
      </c>
      <c r="N2268">
        <f t="shared" si="458"/>
        <v>1</v>
      </c>
      <c r="O2268">
        <f t="shared" si="459"/>
        <v>0.65613158910081304</v>
      </c>
      <c r="P2268" s="10">
        <f t="shared" si="460"/>
        <v>0.65613158910081304</v>
      </c>
      <c r="Q2268" s="11">
        <f t="shared" si="461"/>
        <v>0.34386841089918696</v>
      </c>
      <c r="R2268" s="10">
        <f t="shared" si="462"/>
        <v>-0.42139391701267886</v>
      </c>
      <c r="S2268" s="11">
        <f t="shared" si="463"/>
        <v>100</v>
      </c>
      <c r="AT2268">
        <v>2.1563414036832877E-2</v>
      </c>
      <c r="AU2268">
        <v>1</v>
      </c>
      <c r="AV2268">
        <v>0</v>
      </c>
      <c r="AW2268">
        <f t="shared" si="467"/>
        <v>2249</v>
      </c>
      <c r="AX2268">
        <f t="shared" si="468"/>
        <v>15</v>
      </c>
      <c r="AY2268">
        <f t="shared" si="464"/>
        <v>0.49506061966771442</v>
      </c>
      <c r="AZ2268">
        <f t="shared" si="465"/>
        <v>0.97709923664122134</v>
      </c>
      <c r="BA2268">
        <f t="shared" si="466"/>
        <v>2.1937567055255202E-4</v>
      </c>
    </row>
    <row r="2269" spans="1:53" x14ac:dyDescent="0.25">
      <c r="A2269">
        <f>'Preprocessed Data'!A2267</f>
        <v>2</v>
      </c>
      <c r="B2269">
        <f>'Preprocessed Data'!B2267</f>
        <v>17</v>
      </c>
      <c r="C2269">
        <f>'Preprocessed Data'!C2267</f>
        <v>0</v>
      </c>
      <c r="D2269">
        <f>'Preprocessed Data'!D2267</f>
        <v>0</v>
      </c>
      <c r="E2269">
        <f>'Preprocessed Data'!E2267</f>
        <v>0</v>
      </c>
      <c r="F2269">
        <f>'Preprocessed Data'!F2267</f>
        <v>4</v>
      </c>
      <c r="G2269">
        <f>'Preprocessed Data'!G2267</f>
        <v>1</v>
      </c>
      <c r="H2269">
        <f>'Preprocessed Data'!H2267</f>
        <v>83.23</v>
      </c>
      <c r="I2269">
        <f>'Preprocessed Data'!I2267</f>
        <v>28.89</v>
      </c>
      <c r="J2269">
        <f>'Preprocessed Data'!J2267</f>
        <v>2</v>
      </c>
      <c r="K2269" s="10">
        <f>'Preprocessed Data'!K2267</f>
        <v>0</v>
      </c>
      <c r="L2269" s="1">
        <f t="shared" si="456"/>
        <v>1</v>
      </c>
      <c r="M2269" s="11">
        <f t="shared" si="457"/>
        <v>1</v>
      </c>
      <c r="N2269">
        <f t="shared" si="458"/>
        <v>0</v>
      </c>
      <c r="O2269">
        <f t="shared" si="459"/>
        <v>4.387014552593156E-3</v>
      </c>
      <c r="P2269" s="10">
        <f t="shared" si="460"/>
        <v>4.387014552593156E-3</v>
      </c>
      <c r="Q2269" s="11">
        <f t="shared" si="461"/>
        <v>0.99561298544740684</v>
      </c>
      <c r="R2269" s="10">
        <f t="shared" si="462"/>
        <v>-4.3966657378724247E-3</v>
      </c>
      <c r="S2269" s="11">
        <f t="shared" si="463"/>
        <v>100</v>
      </c>
      <c r="AT2269">
        <v>2.1567689892989548E-2</v>
      </c>
      <c r="AU2269">
        <v>1</v>
      </c>
      <c r="AV2269">
        <v>0</v>
      </c>
      <c r="AW2269">
        <f t="shared" si="467"/>
        <v>2250</v>
      </c>
      <c r="AX2269">
        <f t="shared" si="468"/>
        <v>15</v>
      </c>
      <c r="AY2269">
        <f t="shared" si="464"/>
        <v>0.49483610237988329</v>
      </c>
      <c r="AZ2269">
        <f t="shared" si="465"/>
        <v>0.97709923664122134</v>
      </c>
      <c r="BA2269">
        <f t="shared" si="466"/>
        <v>2.193756705526605E-4</v>
      </c>
    </row>
    <row r="2270" spans="1:53" x14ac:dyDescent="0.25">
      <c r="A2270">
        <f>'Preprocessed Data'!A2268</f>
        <v>2</v>
      </c>
      <c r="B2270">
        <f>'Preprocessed Data'!B2268</f>
        <v>71</v>
      </c>
      <c r="C2270">
        <f>'Preprocessed Data'!C2268</f>
        <v>0</v>
      </c>
      <c r="D2270">
        <f>'Preprocessed Data'!D2268</f>
        <v>0</v>
      </c>
      <c r="E2270">
        <f>'Preprocessed Data'!E2268</f>
        <v>1</v>
      </c>
      <c r="F2270">
        <f>'Preprocessed Data'!F2268</f>
        <v>2</v>
      </c>
      <c r="G2270">
        <f>'Preprocessed Data'!G2268</f>
        <v>2</v>
      </c>
      <c r="H2270">
        <f>'Preprocessed Data'!H2268</f>
        <v>91.35</v>
      </c>
      <c r="I2270">
        <f>'Preprocessed Data'!I2268</f>
        <v>28.89</v>
      </c>
      <c r="J2270">
        <f>'Preprocessed Data'!J2268</f>
        <v>1</v>
      </c>
      <c r="K2270" s="10">
        <f>'Preprocessed Data'!K2268</f>
        <v>0</v>
      </c>
      <c r="L2270" s="1">
        <f t="shared" si="456"/>
        <v>1</v>
      </c>
      <c r="M2270" s="11">
        <f t="shared" si="457"/>
        <v>1</v>
      </c>
      <c r="N2270">
        <f t="shared" si="458"/>
        <v>0</v>
      </c>
      <c r="O2270">
        <f t="shared" si="459"/>
        <v>6.1644255450567426E-2</v>
      </c>
      <c r="P2270" s="10">
        <f t="shared" si="460"/>
        <v>6.1644255450567426E-2</v>
      </c>
      <c r="Q2270" s="11">
        <f t="shared" si="461"/>
        <v>0.9383557445494326</v>
      </c>
      <c r="R2270" s="10">
        <f t="shared" si="462"/>
        <v>-6.3626143294784901E-2</v>
      </c>
      <c r="S2270" s="11">
        <f t="shared" si="463"/>
        <v>100</v>
      </c>
      <c r="AT2270">
        <v>2.1628884371829488E-2</v>
      </c>
      <c r="AU2270">
        <v>1</v>
      </c>
      <c r="AV2270">
        <v>0</v>
      </c>
      <c r="AW2270">
        <f t="shared" si="467"/>
        <v>2251</v>
      </c>
      <c r="AX2270">
        <f t="shared" si="468"/>
        <v>15</v>
      </c>
      <c r="AY2270">
        <f t="shared" si="464"/>
        <v>0.49461158509205205</v>
      </c>
      <c r="AZ2270">
        <f t="shared" si="465"/>
        <v>0.97709923664122134</v>
      </c>
      <c r="BA2270">
        <f t="shared" si="466"/>
        <v>2.1937567055255202E-4</v>
      </c>
    </row>
    <row r="2271" spans="1:53" x14ac:dyDescent="0.25">
      <c r="A2271">
        <f>'Preprocessed Data'!A2269</f>
        <v>2</v>
      </c>
      <c r="B2271">
        <f>'Preprocessed Data'!B2269</f>
        <v>35</v>
      </c>
      <c r="C2271">
        <f>'Preprocessed Data'!C2269</f>
        <v>0</v>
      </c>
      <c r="D2271">
        <f>'Preprocessed Data'!D2269</f>
        <v>0</v>
      </c>
      <c r="E2271">
        <f>'Preprocessed Data'!E2269</f>
        <v>0</v>
      </c>
      <c r="F2271">
        <f>'Preprocessed Data'!F2269</f>
        <v>4</v>
      </c>
      <c r="G2271">
        <f>'Preprocessed Data'!G2269</f>
        <v>2</v>
      </c>
      <c r="H2271">
        <f>'Preprocessed Data'!H2269</f>
        <v>83.76</v>
      </c>
      <c r="I2271">
        <f>'Preprocessed Data'!I2269</f>
        <v>28.89</v>
      </c>
      <c r="J2271">
        <f>'Preprocessed Data'!J2269</f>
        <v>3</v>
      </c>
      <c r="K2271" s="10">
        <f>'Preprocessed Data'!K2269</f>
        <v>0</v>
      </c>
      <c r="L2271" s="1">
        <f t="shared" si="456"/>
        <v>1</v>
      </c>
      <c r="M2271" s="11">
        <f t="shared" si="457"/>
        <v>1</v>
      </c>
      <c r="N2271">
        <f t="shared" si="458"/>
        <v>0</v>
      </c>
      <c r="O2271">
        <f t="shared" si="459"/>
        <v>1.140819490590037E-2</v>
      </c>
      <c r="P2271" s="10">
        <f t="shared" si="460"/>
        <v>1.140819490590037E-2</v>
      </c>
      <c r="Q2271" s="11">
        <f t="shared" si="461"/>
        <v>0.98859180509409961</v>
      </c>
      <c r="R2271" s="10">
        <f t="shared" si="462"/>
        <v>-1.1473767548754185E-2</v>
      </c>
      <c r="S2271" s="11">
        <f t="shared" si="463"/>
        <v>100</v>
      </c>
      <c r="AT2271">
        <v>2.163142420959516E-2</v>
      </c>
      <c r="AU2271">
        <v>1</v>
      </c>
      <c r="AV2271">
        <v>0</v>
      </c>
      <c r="AW2271">
        <f t="shared" si="467"/>
        <v>2252</v>
      </c>
      <c r="AX2271">
        <f t="shared" si="468"/>
        <v>15</v>
      </c>
      <c r="AY2271">
        <f t="shared" si="464"/>
        <v>0.49438706780422093</v>
      </c>
      <c r="AZ2271">
        <f t="shared" si="465"/>
        <v>0.97709923664122134</v>
      </c>
      <c r="BA2271">
        <f t="shared" si="466"/>
        <v>2.1937567055255202E-4</v>
      </c>
    </row>
    <row r="2272" spans="1:53" x14ac:dyDescent="0.25">
      <c r="A2272">
        <f>'Preprocessed Data'!A2270</f>
        <v>2</v>
      </c>
      <c r="B2272">
        <f>'Preprocessed Data'!B2270</f>
        <v>23</v>
      </c>
      <c r="C2272">
        <f>'Preprocessed Data'!C2270</f>
        <v>0</v>
      </c>
      <c r="D2272">
        <f>'Preprocessed Data'!D2270</f>
        <v>0</v>
      </c>
      <c r="E2272">
        <f>'Preprocessed Data'!E2270</f>
        <v>0</v>
      </c>
      <c r="F2272">
        <f>'Preprocessed Data'!F2270</f>
        <v>4</v>
      </c>
      <c r="G2272">
        <f>'Preprocessed Data'!G2270</f>
        <v>2</v>
      </c>
      <c r="H2272">
        <f>'Preprocessed Data'!H2270</f>
        <v>110.16</v>
      </c>
      <c r="I2272">
        <f>'Preprocessed Data'!I2270</f>
        <v>28.89</v>
      </c>
      <c r="J2272">
        <f>'Preprocessed Data'!J2270</f>
        <v>2</v>
      </c>
      <c r="K2272" s="10">
        <f>'Preprocessed Data'!K2270</f>
        <v>0</v>
      </c>
      <c r="L2272" s="1">
        <f t="shared" si="456"/>
        <v>1</v>
      </c>
      <c r="M2272" s="11">
        <f t="shared" si="457"/>
        <v>1</v>
      </c>
      <c r="N2272">
        <f t="shared" si="458"/>
        <v>0</v>
      </c>
      <c r="O2272">
        <f t="shared" si="459"/>
        <v>1.219203495666874E-2</v>
      </c>
      <c r="P2272" s="10">
        <f t="shared" si="460"/>
        <v>1.219203495666874E-2</v>
      </c>
      <c r="Q2272" s="11">
        <f t="shared" si="461"/>
        <v>0.98780796504333124</v>
      </c>
      <c r="R2272" s="10">
        <f t="shared" si="462"/>
        <v>-1.2266967491102895E-2</v>
      </c>
      <c r="S2272" s="11">
        <f t="shared" si="463"/>
        <v>100</v>
      </c>
      <c r="AT2272">
        <v>2.1634150437967709E-2</v>
      </c>
      <c r="AU2272">
        <v>1</v>
      </c>
      <c r="AV2272">
        <v>0</v>
      </c>
      <c r="AW2272">
        <f t="shared" si="467"/>
        <v>2253</v>
      </c>
      <c r="AX2272">
        <f t="shared" si="468"/>
        <v>15</v>
      </c>
      <c r="AY2272">
        <f t="shared" si="464"/>
        <v>0.4941625505163898</v>
      </c>
      <c r="AZ2272">
        <f t="shared" si="465"/>
        <v>0.97709923664122134</v>
      </c>
      <c r="BA2272">
        <f t="shared" si="466"/>
        <v>2.193756705526605E-4</v>
      </c>
    </row>
    <row r="2273" spans="1:53" x14ac:dyDescent="0.25">
      <c r="A2273">
        <f>'Preprocessed Data'!A2271</f>
        <v>1</v>
      </c>
      <c r="B2273">
        <f>'Preprocessed Data'!B2271</f>
        <v>40</v>
      </c>
      <c r="C2273">
        <f>'Preprocessed Data'!C2271</f>
        <v>0</v>
      </c>
      <c r="D2273">
        <f>'Preprocessed Data'!D2271</f>
        <v>0</v>
      </c>
      <c r="E2273">
        <f>'Preprocessed Data'!E2271</f>
        <v>0</v>
      </c>
      <c r="F2273">
        <f>'Preprocessed Data'!F2271</f>
        <v>4</v>
      </c>
      <c r="G2273">
        <f>'Preprocessed Data'!G2271</f>
        <v>2</v>
      </c>
      <c r="H2273">
        <f>'Preprocessed Data'!H2271</f>
        <v>88.27</v>
      </c>
      <c r="I2273">
        <f>'Preprocessed Data'!I2271</f>
        <v>28.89</v>
      </c>
      <c r="J2273">
        <f>'Preprocessed Data'!J2271</f>
        <v>1</v>
      </c>
      <c r="K2273" s="10">
        <f>'Preprocessed Data'!K2271</f>
        <v>0</v>
      </c>
      <c r="L2273" s="1">
        <f t="shared" si="456"/>
        <v>1</v>
      </c>
      <c r="M2273" s="11">
        <f t="shared" si="457"/>
        <v>1</v>
      </c>
      <c r="N2273">
        <f t="shared" si="458"/>
        <v>0</v>
      </c>
      <c r="O2273">
        <f t="shared" si="459"/>
        <v>2.1064716241137281E-2</v>
      </c>
      <c r="P2273" s="10">
        <f t="shared" si="460"/>
        <v>2.1064716241137281E-2</v>
      </c>
      <c r="Q2273" s="11">
        <f t="shared" si="461"/>
        <v>0.97893528375886274</v>
      </c>
      <c r="R2273" s="10">
        <f t="shared" si="462"/>
        <v>-2.1289743070877727E-2</v>
      </c>
      <c r="S2273" s="11">
        <f t="shared" si="463"/>
        <v>100</v>
      </c>
      <c r="AT2273">
        <v>2.1651304280547512E-2</v>
      </c>
      <c r="AU2273">
        <v>1</v>
      </c>
      <c r="AV2273">
        <v>0</v>
      </c>
      <c r="AW2273">
        <f t="shared" si="467"/>
        <v>2254</v>
      </c>
      <c r="AX2273">
        <f t="shared" si="468"/>
        <v>15</v>
      </c>
      <c r="AY2273">
        <f t="shared" si="464"/>
        <v>0.49393803322855856</v>
      </c>
      <c r="AZ2273">
        <f t="shared" si="465"/>
        <v>0.97709923664122134</v>
      </c>
      <c r="BA2273">
        <f t="shared" si="466"/>
        <v>2.1937567055255202E-4</v>
      </c>
    </row>
    <row r="2274" spans="1:53" x14ac:dyDescent="0.25">
      <c r="A2274">
        <f>'Preprocessed Data'!A2272</f>
        <v>2</v>
      </c>
      <c r="B2274">
        <f>'Preprocessed Data'!B2272</f>
        <v>23</v>
      </c>
      <c r="C2274">
        <f>'Preprocessed Data'!C2272</f>
        <v>0</v>
      </c>
      <c r="D2274">
        <f>'Preprocessed Data'!D2272</f>
        <v>0</v>
      </c>
      <c r="E2274">
        <f>'Preprocessed Data'!E2272</f>
        <v>0</v>
      </c>
      <c r="F2274">
        <f>'Preprocessed Data'!F2272</f>
        <v>4</v>
      </c>
      <c r="G2274">
        <f>'Preprocessed Data'!G2272</f>
        <v>1</v>
      </c>
      <c r="H2274">
        <f>'Preprocessed Data'!H2272</f>
        <v>193.22</v>
      </c>
      <c r="I2274">
        <f>'Preprocessed Data'!I2272</f>
        <v>28.89</v>
      </c>
      <c r="J2274">
        <f>'Preprocessed Data'!J2272</f>
        <v>3</v>
      </c>
      <c r="K2274" s="10">
        <f>'Preprocessed Data'!K2272</f>
        <v>0</v>
      </c>
      <c r="L2274" s="1">
        <f t="shared" si="456"/>
        <v>1</v>
      </c>
      <c r="M2274" s="11">
        <f t="shared" si="457"/>
        <v>1</v>
      </c>
      <c r="N2274">
        <f t="shared" si="458"/>
        <v>0</v>
      </c>
      <c r="O2274">
        <f t="shared" si="459"/>
        <v>9.6102320298916827E-2</v>
      </c>
      <c r="P2274" s="10">
        <f t="shared" si="460"/>
        <v>9.6102320298916827E-2</v>
      </c>
      <c r="Q2274" s="11">
        <f t="shared" si="461"/>
        <v>0.90389767970108315</v>
      </c>
      <c r="R2274" s="10">
        <f t="shared" si="462"/>
        <v>-0.10103911116736684</v>
      </c>
      <c r="S2274" s="11">
        <f t="shared" si="463"/>
        <v>100</v>
      </c>
      <c r="AT2274">
        <v>2.1654905809288257E-2</v>
      </c>
      <c r="AU2274">
        <v>1</v>
      </c>
      <c r="AV2274">
        <v>0</v>
      </c>
      <c r="AW2274">
        <f t="shared" si="467"/>
        <v>2255</v>
      </c>
      <c r="AX2274">
        <f t="shared" si="468"/>
        <v>15</v>
      </c>
      <c r="AY2274">
        <f t="shared" si="464"/>
        <v>0.49371351594072743</v>
      </c>
      <c r="AZ2274">
        <f t="shared" si="465"/>
        <v>0.97709923664122134</v>
      </c>
      <c r="BA2274">
        <f t="shared" si="466"/>
        <v>2.1937567055255202E-4</v>
      </c>
    </row>
    <row r="2275" spans="1:53" x14ac:dyDescent="0.25">
      <c r="A2275">
        <f>'Preprocessed Data'!A2273</f>
        <v>2</v>
      </c>
      <c r="B2275">
        <f>'Preprocessed Data'!B2273</f>
        <v>71</v>
      </c>
      <c r="C2275">
        <f>'Preprocessed Data'!C2273</f>
        <v>1</v>
      </c>
      <c r="D2275">
        <f>'Preprocessed Data'!D2273</f>
        <v>0</v>
      </c>
      <c r="E2275">
        <f>'Preprocessed Data'!E2273</f>
        <v>1</v>
      </c>
      <c r="F2275">
        <f>'Preprocessed Data'!F2273</f>
        <v>4</v>
      </c>
      <c r="G2275">
        <f>'Preprocessed Data'!G2273</f>
        <v>1</v>
      </c>
      <c r="H2275">
        <f>'Preprocessed Data'!H2273</f>
        <v>66.12</v>
      </c>
      <c r="I2275">
        <f>'Preprocessed Data'!I2273</f>
        <v>28.89</v>
      </c>
      <c r="J2275">
        <f>'Preprocessed Data'!J2273</f>
        <v>2</v>
      </c>
      <c r="K2275" s="10">
        <f>'Preprocessed Data'!K2273</f>
        <v>0</v>
      </c>
      <c r="L2275" s="1">
        <f t="shared" si="456"/>
        <v>1</v>
      </c>
      <c r="M2275" s="11">
        <f t="shared" si="457"/>
        <v>1</v>
      </c>
      <c r="N2275">
        <f t="shared" si="458"/>
        <v>0</v>
      </c>
      <c r="O2275">
        <f t="shared" si="459"/>
        <v>7.7222776046824593E-2</v>
      </c>
      <c r="P2275" s="10">
        <f t="shared" si="460"/>
        <v>7.7222776046824593E-2</v>
      </c>
      <c r="Q2275" s="11">
        <f t="shared" si="461"/>
        <v>0.92277722395317541</v>
      </c>
      <c r="R2275" s="10">
        <f t="shared" si="462"/>
        <v>-8.0367434442293773E-2</v>
      </c>
      <c r="S2275" s="11">
        <f t="shared" si="463"/>
        <v>100</v>
      </c>
      <c r="AT2275">
        <v>2.167605194755564E-2</v>
      </c>
      <c r="AU2275">
        <v>1</v>
      </c>
      <c r="AV2275">
        <v>0</v>
      </c>
      <c r="AW2275">
        <f t="shared" si="467"/>
        <v>2256</v>
      </c>
      <c r="AX2275">
        <f t="shared" si="468"/>
        <v>15</v>
      </c>
      <c r="AY2275">
        <f t="shared" si="464"/>
        <v>0.4934889986528963</v>
      </c>
      <c r="AZ2275">
        <f t="shared" si="465"/>
        <v>0.97709923664122134</v>
      </c>
      <c r="BA2275">
        <f t="shared" si="466"/>
        <v>2.193756705526605E-4</v>
      </c>
    </row>
    <row r="2276" spans="1:53" x14ac:dyDescent="0.25">
      <c r="A2276">
        <f>'Preprocessed Data'!A2274</f>
        <v>1</v>
      </c>
      <c r="B2276">
        <f>'Preprocessed Data'!B2274</f>
        <v>13</v>
      </c>
      <c r="C2276">
        <f>'Preprocessed Data'!C2274</f>
        <v>0</v>
      </c>
      <c r="D2276">
        <f>'Preprocessed Data'!D2274</f>
        <v>0</v>
      </c>
      <c r="E2276">
        <f>'Preprocessed Data'!E2274</f>
        <v>0</v>
      </c>
      <c r="F2276">
        <f>'Preprocessed Data'!F2274</f>
        <v>2</v>
      </c>
      <c r="G2276">
        <f>'Preprocessed Data'!G2274</f>
        <v>2</v>
      </c>
      <c r="H2276">
        <f>'Preprocessed Data'!H2274</f>
        <v>71.73</v>
      </c>
      <c r="I2276">
        <f>'Preprocessed Data'!I2274</f>
        <v>28.89</v>
      </c>
      <c r="J2276">
        <f>'Preprocessed Data'!J2274</f>
        <v>4</v>
      </c>
      <c r="K2276" s="10">
        <f>'Preprocessed Data'!K2274</f>
        <v>0</v>
      </c>
      <c r="L2276" s="1">
        <f t="shared" si="456"/>
        <v>1</v>
      </c>
      <c r="M2276" s="11">
        <f t="shared" si="457"/>
        <v>1</v>
      </c>
      <c r="N2276">
        <f t="shared" si="458"/>
        <v>0</v>
      </c>
      <c r="O2276">
        <f t="shared" si="459"/>
        <v>3.079231020155576E-3</v>
      </c>
      <c r="P2276" s="10">
        <f t="shared" si="460"/>
        <v>3.079231020155576E-3</v>
      </c>
      <c r="Q2276" s="11">
        <f t="shared" si="461"/>
        <v>0.99692076897984438</v>
      </c>
      <c r="R2276" s="10">
        <f t="shared" si="462"/>
        <v>-3.0839816066019913E-3</v>
      </c>
      <c r="S2276" s="11">
        <f t="shared" si="463"/>
        <v>100</v>
      </c>
      <c r="AT2276">
        <v>2.1677863970756158E-2</v>
      </c>
      <c r="AU2276">
        <v>1</v>
      </c>
      <c r="AV2276">
        <v>0</v>
      </c>
      <c r="AW2276">
        <f t="shared" si="467"/>
        <v>2257</v>
      </c>
      <c r="AX2276">
        <f t="shared" si="468"/>
        <v>15</v>
      </c>
      <c r="AY2276">
        <f t="shared" si="464"/>
        <v>0.49326448136506507</v>
      </c>
      <c r="AZ2276">
        <f t="shared" si="465"/>
        <v>0.97709923664122134</v>
      </c>
      <c r="BA2276">
        <f t="shared" si="466"/>
        <v>2.1937567055255202E-4</v>
      </c>
    </row>
    <row r="2277" spans="1:53" x14ac:dyDescent="0.25">
      <c r="A2277">
        <f>'Preprocessed Data'!A2275</f>
        <v>1</v>
      </c>
      <c r="B2277">
        <f>'Preprocessed Data'!B2275</f>
        <v>73</v>
      </c>
      <c r="C2277">
        <f>'Preprocessed Data'!C2275</f>
        <v>1</v>
      </c>
      <c r="D2277">
        <f>'Preprocessed Data'!D2275</f>
        <v>0</v>
      </c>
      <c r="E2277">
        <f>'Preprocessed Data'!E2275</f>
        <v>1</v>
      </c>
      <c r="F2277">
        <f>'Preprocessed Data'!F2275</f>
        <v>4</v>
      </c>
      <c r="G2277">
        <f>'Preprocessed Data'!G2275</f>
        <v>1</v>
      </c>
      <c r="H2277">
        <f>'Preprocessed Data'!H2275</f>
        <v>102.06</v>
      </c>
      <c r="I2277">
        <f>'Preprocessed Data'!I2275</f>
        <v>28.89</v>
      </c>
      <c r="J2277">
        <f>'Preprocessed Data'!J2275</f>
        <v>4</v>
      </c>
      <c r="K2277" s="10">
        <f>'Preprocessed Data'!K2275</f>
        <v>0</v>
      </c>
      <c r="L2277" s="1">
        <f t="shared" si="456"/>
        <v>1</v>
      </c>
      <c r="M2277" s="11">
        <f t="shared" si="457"/>
        <v>1</v>
      </c>
      <c r="N2277">
        <f t="shared" si="458"/>
        <v>0</v>
      </c>
      <c r="O2277">
        <f t="shared" si="459"/>
        <v>0.24197285145264039</v>
      </c>
      <c r="P2277" s="10">
        <f t="shared" si="460"/>
        <v>0.24197285145264039</v>
      </c>
      <c r="Q2277" s="11">
        <f t="shared" si="461"/>
        <v>0.75802714854735964</v>
      </c>
      <c r="R2277" s="10">
        <f t="shared" si="462"/>
        <v>-0.27703607795560348</v>
      </c>
      <c r="S2277" s="11">
        <f t="shared" si="463"/>
        <v>100</v>
      </c>
      <c r="AT2277">
        <v>2.1700987660744856E-2</v>
      </c>
      <c r="AU2277">
        <v>1</v>
      </c>
      <c r="AV2277">
        <v>0</v>
      </c>
      <c r="AW2277">
        <f t="shared" si="467"/>
        <v>2258</v>
      </c>
      <c r="AX2277">
        <f t="shared" si="468"/>
        <v>15</v>
      </c>
      <c r="AY2277">
        <f t="shared" si="464"/>
        <v>0.49303996407723394</v>
      </c>
      <c r="AZ2277">
        <f t="shared" si="465"/>
        <v>0.97709923664122134</v>
      </c>
      <c r="BA2277">
        <f t="shared" si="466"/>
        <v>2.1937567055255202E-4</v>
      </c>
    </row>
    <row r="2278" spans="1:53" x14ac:dyDescent="0.25">
      <c r="A2278">
        <f>'Preprocessed Data'!A2276</f>
        <v>2</v>
      </c>
      <c r="B2278">
        <f>'Preprocessed Data'!B2276</f>
        <v>3</v>
      </c>
      <c r="C2278">
        <f>'Preprocessed Data'!C2276</f>
        <v>0</v>
      </c>
      <c r="D2278">
        <f>'Preprocessed Data'!D2276</f>
        <v>0</v>
      </c>
      <c r="E2278">
        <f>'Preprocessed Data'!E2276</f>
        <v>0</v>
      </c>
      <c r="F2278">
        <f>'Preprocessed Data'!F2276</f>
        <v>4</v>
      </c>
      <c r="G2278">
        <f>'Preprocessed Data'!G2276</f>
        <v>2</v>
      </c>
      <c r="H2278">
        <f>'Preprocessed Data'!H2276</f>
        <v>79.63</v>
      </c>
      <c r="I2278">
        <f>'Preprocessed Data'!I2276</f>
        <v>28.89</v>
      </c>
      <c r="J2278">
        <f>'Preprocessed Data'!J2276</f>
        <v>4</v>
      </c>
      <c r="K2278" s="10">
        <f>'Preprocessed Data'!K2276</f>
        <v>0</v>
      </c>
      <c r="L2278" s="1">
        <f t="shared" si="456"/>
        <v>1</v>
      </c>
      <c r="M2278" s="11">
        <f t="shared" si="457"/>
        <v>1</v>
      </c>
      <c r="N2278">
        <f t="shared" si="458"/>
        <v>0</v>
      </c>
      <c r="O2278">
        <f t="shared" si="459"/>
        <v>2.0648286181235635E-3</v>
      </c>
      <c r="P2278" s="10">
        <f t="shared" si="460"/>
        <v>2.0648286181235635E-3</v>
      </c>
      <c r="Q2278" s="11">
        <f t="shared" si="461"/>
        <v>0.99793517138187648</v>
      </c>
      <c r="R2278" s="10">
        <f t="shared" si="462"/>
        <v>-2.0669633157639989E-3</v>
      </c>
      <c r="S2278" s="11">
        <f t="shared" si="463"/>
        <v>100</v>
      </c>
      <c r="AT2278">
        <v>2.1738423126678483E-2</v>
      </c>
      <c r="AU2278">
        <v>1</v>
      </c>
      <c r="AV2278">
        <v>0</v>
      </c>
      <c r="AW2278">
        <f t="shared" si="467"/>
        <v>2259</v>
      </c>
      <c r="AX2278">
        <f t="shared" si="468"/>
        <v>15</v>
      </c>
      <c r="AY2278">
        <f t="shared" si="464"/>
        <v>0.49281544678940281</v>
      </c>
      <c r="AZ2278">
        <f t="shared" si="465"/>
        <v>0.97709923664122134</v>
      </c>
      <c r="BA2278">
        <f t="shared" si="466"/>
        <v>2.193756705526605E-4</v>
      </c>
    </row>
    <row r="2279" spans="1:53" x14ac:dyDescent="0.25">
      <c r="A2279">
        <f>'Preprocessed Data'!A2277</f>
        <v>1</v>
      </c>
      <c r="B2279">
        <f>'Preprocessed Data'!B2277</f>
        <v>51</v>
      </c>
      <c r="C2279">
        <f>'Preprocessed Data'!C2277</f>
        <v>0</v>
      </c>
      <c r="D2279">
        <f>'Preprocessed Data'!D2277</f>
        <v>0</v>
      </c>
      <c r="E2279">
        <f>'Preprocessed Data'!E2277</f>
        <v>1</v>
      </c>
      <c r="F2279">
        <f>'Preprocessed Data'!F2277</f>
        <v>4</v>
      </c>
      <c r="G2279">
        <f>'Preprocessed Data'!G2277</f>
        <v>1</v>
      </c>
      <c r="H2279">
        <f>'Preprocessed Data'!H2277</f>
        <v>217.71</v>
      </c>
      <c r="I2279">
        <f>'Preprocessed Data'!I2277</f>
        <v>28.89</v>
      </c>
      <c r="J2279">
        <f>'Preprocessed Data'!J2277</f>
        <v>1</v>
      </c>
      <c r="K2279" s="10">
        <f>'Preprocessed Data'!K2277</f>
        <v>1</v>
      </c>
      <c r="L2279" s="1">
        <f t="shared" si="456"/>
        <v>0</v>
      </c>
      <c r="M2279" s="11">
        <f t="shared" si="457"/>
        <v>1</v>
      </c>
      <c r="N2279">
        <f t="shared" si="458"/>
        <v>1</v>
      </c>
      <c r="O2279">
        <f t="shared" si="459"/>
        <v>0.49644028207945329</v>
      </c>
      <c r="P2279" s="10">
        <f t="shared" si="460"/>
        <v>0.49644028207945329</v>
      </c>
      <c r="Q2279" s="11">
        <f t="shared" si="461"/>
        <v>0.50355971792054666</v>
      </c>
      <c r="R2279" s="10">
        <f t="shared" si="462"/>
        <v>-0.70029208051645531</v>
      </c>
      <c r="S2279" s="11">
        <f t="shared" si="463"/>
        <v>0</v>
      </c>
      <c r="AT2279">
        <v>2.1756726872815046E-2</v>
      </c>
      <c r="AU2279">
        <v>1</v>
      </c>
      <c r="AV2279">
        <v>0</v>
      </c>
      <c r="AW2279">
        <f t="shared" si="467"/>
        <v>2260</v>
      </c>
      <c r="AX2279">
        <f t="shared" si="468"/>
        <v>15</v>
      </c>
      <c r="AY2279">
        <f t="shared" si="464"/>
        <v>0.49259092950157157</v>
      </c>
      <c r="AZ2279">
        <f t="shared" si="465"/>
        <v>0.97709923664122134</v>
      </c>
      <c r="BA2279">
        <f t="shared" si="466"/>
        <v>2.1937567055255202E-4</v>
      </c>
    </row>
    <row r="2280" spans="1:53" x14ac:dyDescent="0.25">
      <c r="A2280">
        <f>'Preprocessed Data'!A2278</f>
        <v>1</v>
      </c>
      <c r="B2280">
        <f>'Preprocessed Data'!B2278</f>
        <v>35</v>
      </c>
      <c r="C2280">
        <f>'Preprocessed Data'!C2278</f>
        <v>0</v>
      </c>
      <c r="D2280">
        <f>'Preprocessed Data'!D2278</f>
        <v>0</v>
      </c>
      <c r="E2280">
        <f>'Preprocessed Data'!E2278</f>
        <v>1</v>
      </c>
      <c r="F2280">
        <f>'Preprocessed Data'!F2278</f>
        <v>2</v>
      </c>
      <c r="G2280">
        <f>'Preprocessed Data'!G2278</f>
        <v>1</v>
      </c>
      <c r="H2280">
        <f>'Preprocessed Data'!H2278</f>
        <v>115.92</v>
      </c>
      <c r="I2280">
        <f>'Preprocessed Data'!I2278</f>
        <v>28.89</v>
      </c>
      <c r="J2280">
        <f>'Preprocessed Data'!J2278</f>
        <v>1</v>
      </c>
      <c r="K2280" s="10">
        <f>'Preprocessed Data'!K2278</f>
        <v>0</v>
      </c>
      <c r="L2280" s="1">
        <f t="shared" si="456"/>
        <v>1</v>
      </c>
      <c r="M2280" s="11">
        <f t="shared" si="457"/>
        <v>1</v>
      </c>
      <c r="N2280">
        <f t="shared" si="458"/>
        <v>0</v>
      </c>
      <c r="O2280">
        <f t="shared" si="459"/>
        <v>2.5186746983132488E-2</v>
      </c>
      <c r="P2280" s="10">
        <f t="shared" si="460"/>
        <v>2.5186746983132488E-2</v>
      </c>
      <c r="Q2280" s="11">
        <f t="shared" si="461"/>
        <v>0.9748132530168675</v>
      </c>
      <c r="R2280" s="10">
        <f t="shared" si="462"/>
        <v>-2.5509361696846273E-2</v>
      </c>
      <c r="S2280" s="11">
        <f t="shared" si="463"/>
        <v>100</v>
      </c>
      <c r="AT2280">
        <v>2.175681530930228E-2</v>
      </c>
      <c r="AU2280">
        <v>1</v>
      </c>
      <c r="AV2280">
        <v>0</v>
      </c>
      <c r="AW2280">
        <f t="shared" si="467"/>
        <v>2261</v>
      </c>
      <c r="AX2280">
        <f t="shared" si="468"/>
        <v>15</v>
      </c>
      <c r="AY2280">
        <f t="shared" si="464"/>
        <v>0.49236641221374045</v>
      </c>
      <c r="AZ2280">
        <f t="shared" si="465"/>
        <v>0.97709923664122134</v>
      </c>
      <c r="BA2280">
        <f t="shared" si="466"/>
        <v>2.1937567055255202E-4</v>
      </c>
    </row>
    <row r="2281" spans="1:53" x14ac:dyDescent="0.25">
      <c r="A2281">
        <f>'Preprocessed Data'!A2279</f>
        <v>2</v>
      </c>
      <c r="B2281">
        <f>'Preprocessed Data'!B2279</f>
        <v>73</v>
      </c>
      <c r="C2281">
        <f>'Preprocessed Data'!C2279</f>
        <v>0</v>
      </c>
      <c r="D2281">
        <f>'Preprocessed Data'!D2279</f>
        <v>0</v>
      </c>
      <c r="E2281">
        <f>'Preprocessed Data'!E2279</f>
        <v>1</v>
      </c>
      <c r="F2281">
        <f>'Preprocessed Data'!F2279</f>
        <v>4</v>
      </c>
      <c r="G2281">
        <f>'Preprocessed Data'!G2279</f>
        <v>1</v>
      </c>
      <c r="H2281">
        <f>'Preprocessed Data'!H2279</f>
        <v>79.69</v>
      </c>
      <c r="I2281">
        <f>'Preprocessed Data'!I2279</f>
        <v>28.89</v>
      </c>
      <c r="J2281">
        <f>'Preprocessed Data'!J2279</f>
        <v>1</v>
      </c>
      <c r="K2281" s="10">
        <f>'Preprocessed Data'!K2279</f>
        <v>0</v>
      </c>
      <c r="L2281" s="1">
        <f t="shared" si="456"/>
        <v>1</v>
      </c>
      <c r="M2281" s="11">
        <f t="shared" si="457"/>
        <v>1</v>
      </c>
      <c r="N2281">
        <f t="shared" si="458"/>
        <v>0</v>
      </c>
      <c r="O2281">
        <f t="shared" si="459"/>
        <v>5.88556072852357E-2</v>
      </c>
      <c r="P2281" s="10">
        <f t="shared" si="460"/>
        <v>5.88556072852357E-2</v>
      </c>
      <c r="Q2281" s="11">
        <f t="shared" si="461"/>
        <v>0.94114439271476424</v>
      </c>
      <c r="R2281" s="10">
        <f t="shared" si="462"/>
        <v>-6.0658705137827632E-2</v>
      </c>
      <c r="S2281" s="11">
        <f t="shared" si="463"/>
        <v>100</v>
      </c>
      <c r="AT2281">
        <v>2.1759261877028497E-2</v>
      </c>
      <c r="AU2281">
        <v>1</v>
      </c>
      <c r="AV2281">
        <v>0</v>
      </c>
      <c r="AW2281">
        <f t="shared" si="467"/>
        <v>2262</v>
      </c>
      <c r="AX2281">
        <f t="shared" si="468"/>
        <v>15</v>
      </c>
      <c r="AY2281">
        <f t="shared" si="464"/>
        <v>0.49214189492590932</v>
      </c>
      <c r="AZ2281">
        <f t="shared" si="465"/>
        <v>0.97709923664122134</v>
      </c>
      <c r="BA2281">
        <f t="shared" si="466"/>
        <v>2.193756705526605E-4</v>
      </c>
    </row>
    <row r="2282" spans="1:53" x14ac:dyDescent="0.25">
      <c r="A2282">
        <f>'Preprocessed Data'!A2280</f>
        <v>2</v>
      </c>
      <c r="B2282">
        <f>'Preprocessed Data'!B2280</f>
        <v>6</v>
      </c>
      <c r="C2282">
        <f>'Preprocessed Data'!C2280</f>
        <v>0</v>
      </c>
      <c r="D2282">
        <f>'Preprocessed Data'!D2280</f>
        <v>0</v>
      </c>
      <c r="E2282">
        <f>'Preprocessed Data'!E2280</f>
        <v>0</v>
      </c>
      <c r="F2282">
        <f>'Preprocessed Data'!F2280</f>
        <v>1</v>
      </c>
      <c r="G2282">
        <f>'Preprocessed Data'!G2280</f>
        <v>2</v>
      </c>
      <c r="H2282">
        <f>'Preprocessed Data'!H2280</f>
        <v>201.25</v>
      </c>
      <c r="I2282">
        <f>'Preprocessed Data'!I2280</f>
        <v>28.89</v>
      </c>
      <c r="J2282">
        <f>'Preprocessed Data'!J2280</f>
        <v>4</v>
      </c>
      <c r="K2282" s="10">
        <f>'Preprocessed Data'!K2280</f>
        <v>0</v>
      </c>
      <c r="L2282" s="1">
        <f t="shared" si="456"/>
        <v>1</v>
      </c>
      <c r="M2282" s="11">
        <f t="shared" si="457"/>
        <v>1</v>
      </c>
      <c r="N2282">
        <f t="shared" si="458"/>
        <v>0</v>
      </c>
      <c r="O2282">
        <f t="shared" si="459"/>
        <v>4.2134714039002284E-2</v>
      </c>
      <c r="P2282" s="10">
        <f t="shared" si="460"/>
        <v>4.2134714039002284E-2</v>
      </c>
      <c r="Q2282" s="11">
        <f t="shared" si="461"/>
        <v>0.95786528596099774</v>
      </c>
      <c r="R2282" s="10">
        <f t="shared" si="462"/>
        <v>-4.3048130981673101E-2</v>
      </c>
      <c r="S2282" s="11">
        <f t="shared" si="463"/>
        <v>100</v>
      </c>
      <c r="AT2282">
        <v>2.1776949528755717E-2</v>
      </c>
      <c r="AU2282">
        <v>1</v>
      </c>
      <c r="AV2282">
        <v>0</v>
      </c>
      <c r="AW2282">
        <f t="shared" si="467"/>
        <v>2263</v>
      </c>
      <c r="AX2282">
        <f t="shared" si="468"/>
        <v>15</v>
      </c>
      <c r="AY2282">
        <f t="shared" si="464"/>
        <v>0.49191737763807808</v>
      </c>
      <c r="AZ2282">
        <f t="shared" si="465"/>
        <v>0.97709923664122134</v>
      </c>
      <c r="BA2282">
        <f t="shared" si="466"/>
        <v>2.1937567055255202E-4</v>
      </c>
    </row>
    <row r="2283" spans="1:53" x14ac:dyDescent="0.25">
      <c r="A2283">
        <f>'Preprocessed Data'!A2281</f>
        <v>1</v>
      </c>
      <c r="B2283">
        <f>'Preprocessed Data'!B2281</f>
        <v>46</v>
      </c>
      <c r="C2283">
        <f>'Preprocessed Data'!C2281</f>
        <v>1</v>
      </c>
      <c r="D2283">
        <f>'Preprocessed Data'!D2281</f>
        <v>0</v>
      </c>
      <c r="E2283">
        <f>'Preprocessed Data'!E2281</f>
        <v>1</v>
      </c>
      <c r="F2283">
        <f>'Preprocessed Data'!F2281</f>
        <v>4</v>
      </c>
      <c r="G2283">
        <f>'Preprocessed Data'!G2281</f>
        <v>1</v>
      </c>
      <c r="H2283">
        <f>'Preprocessed Data'!H2281</f>
        <v>73.72</v>
      </c>
      <c r="I2283">
        <f>'Preprocessed Data'!I2281</f>
        <v>28.89</v>
      </c>
      <c r="J2283">
        <f>'Preprocessed Data'!J2281</f>
        <v>3</v>
      </c>
      <c r="K2283" s="10">
        <f>'Preprocessed Data'!K2281</f>
        <v>0</v>
      </c>
      <c r="L2283" s="1">
        <f t="shared" si="456"/>
        <v>1</v>
      </c>
      <c r="M2283" s="11">
        <f t="shared" si="457"/>
        <v>1</v>
      </c>
      <c r="N2283">
        <f t="shared" si="458"/>
        <v>0</v>
      </c>
      <c r="O2283">
        <f t="shared" si="459"/>
        <v>3.688646197715803E-2</v>
      </c>
      <c r="P2283" s="10">
        <f t="shared" si="460"/>
        <v>3.688646197715803E-2</v>
      </c>
      <c r="Q2283" s="11">
        <f t="shared" si="461"/>
        <v>0.96311353802284194</v>
      </c>
      <c r="R2283" s="10">
        <f t="shared" si="462"/>
        <v>-3.7583973798463732E-2</v>
      </c>
      <c r="S2283" s="11">
        <f t="shared" si="463"/>
        <v>100</v>
      </c>
      <c r="AT2283">
        <v>2.17770907422997E-2</v>
      </c>
      <c r="AU2283">
        <v>1</v>
      </c>
      <c r="AV2283">
        <v>0</v>
      </c>
      <c r="AW2283">
        <f t="shared" si="467"/>
        <v>2264</v>
      </c>
      <c r="AX2283">
        <f t="shared" si="468"/>
        <v>15</v>
      </c>
      <c r="AY2283">
        <f t="shared" si="464"/>
        <v>0.49169286035024695</v>
      </c>
      <c r="AZ2283">
        <f t="shared" si="465"/>
        <v>0.97709923664122134</v>
      </c>
      <c r="BA2283">
        <f t="shared" si="466"/>
        <v>2.1937567055255202E-4</v>
      </c>
    </row>
    <row r="2284" spans="1:53" x14ac:dyDescent="0.25">
      <c r="A2284">
        <f>'Preprocessed Data'!A2282</f>
        <v>2</v>
      </c>
      <c r="B2284">
        <f>'Preprocessed Data'!B2282</f>
        <v>71</v>
      </c>
      <c r="C2284">
        <f>'Preprocessed Data'!C2282</f>
        <v>0</v>
      </c>
      <c r="D2284">
        <f>'Preprocessed Data'!D2282</f>
        <v>0</v>
      </c>
      <c r="E2284">
        <f>'Preprocessed Data'!E2282</f>
        <v>1</v>
      </c>
      <c r="F2284">
        <f>'Preprocessed Data'!F2282</f>
        <v>1</v>
      </c>
      <c r="G2284">
        <f>'Preprocessed Data'!G2282</f>
        <v>2</v>
      </c>
      <c r="H2284">
        <f>'Preprocessed Data'!H2282</f>
        <v>214.77</v>
      </c>
      <c r="I2284">
        <f>'Preprocessed Data'!I2282</f>
        <v>28.89</v>
      </c>
      <c r="J2284">
        <f>'Preprocessed Data'!J2282</f>
        <v>4</v>
      </c>
      <c r="K2284" s="10">
        <f>'Preprocessed Data'!K2282</f>
        <v>0</v>
      </c>
      <c r="L2284" s="1">
        <f t="shared" si="456"/>
        <v>1</v>
      </c>
      <c r="M2284" s="11">
        <f t="shared" si="457"/>
        <v>1</v>
      </c>
      <c r="N2284">
        <f t="shared" si="458"/>
        <v>0</v>
      </c>
      <c r="O2284">
        <f t="shared" si="459"/>
        <v>0.60879004919463175</v>
      </c>
      <c r="P2284" s="10">
        <f t="shared" si="460"/>
        <v>0.60879004919463175</v>
      </c>
      <c r="Q2284" s="11">
        <f t="shared" si="461"/>
        <v>0.39120995080536825</v>
      </c>
      <c r="R2284" s="10">
        <f t="shared" si="462"/>
        <v>-0.93851090452594066</v>
      </c>
      <c r="S2284" s="11">
        <f t="shared" si="463"/>
        <v>0</v>
      </c>
      <c r="AT2284">
        <v>2.1784896816284354E-2</v>
      </c>
      <c r="AU2284">
        <v>1</v>
      </c>
      <c r="AV2284">
        <v>0</v>
      </c>
      <c r="AW2284">
        <f t="shared" si="467"/>
        <v>2265</v>
      </c>
      <c r="AX2284">
        <f t="shared" si="468"/>
        <v>15</v>
      </c>
      <c r="AY2284">
        <f t="shared" si="464"/>
        <v>0.49146834306241582</v>
      </c>
      <c r="AZ2284">
        <f t="shared" si="465"/>
        <v>0.97709923664122134</v>
      </c>
      <c r="BA2284">
        <f t="shared" si="466"/>
        <v>2.1937567055255202E-4</v>
      </c>
    </row>
    <row r="2285" spans="1:53" x14ac:dyDescent="0.25">
      <c r="A2285">
        <f>'Preprocessed Data'!A2283</f>
        <v>2</v>
      </c>
      <c r="B2285">
        <f>'Preprocessed Data'!B2283</f>
        <v>54</v>
      </c>
      <c r="C2285">
        <f>'Preprocessed Data'!C2283</f>
        <v>1</v>
      </c>
      <c r="D2285">
        <f>'Preprocessed Data'!D2283</f>
        <v>0</v>
      </c>
      <c r="E2285">
        <f>'Preprocessed Data'!E2283</f>
        <v>1</v>
      </c>
      <c r="F2285">
        <f>'Preprocessed Data'!F2283</f>
        <v>4</v>
      </c>
      <c r="G2285">
        <f>'Preprocessed Data'!G2283</f>
        <v>1</v>
      </c>
      <c r="H2285">
        <f>'Preprocessed Data'!H2283</f>
        <v>98.74</v>
      </c>
      <c r="I2285">
        <f>'Preprocessed Data'!I2283</f>
        <v>28.89</v>
      </c>
      <c r="J2285">
        <f>'Preprocessed Data'!J2283</f>
        <v>2</v>
      </c>
      <c r="K2285" s="10">
        <f>'Preprocessed Data'!K2283</f>
        <v>0</v>
      </c>
      <c r="L2285" s="1">
        <f t="shared" si="456"/>
        <v>1</v>
      </c>
      <c r="M2285" s="11">
        <f t="shared" si="457"/>
        <v>1</v>
      </c>
      <c r="N2285">
        <f t="shared" si="458"/>
        <v>0</v>
      </c>
      <c r="O2285">
        <f t="shared" si="459"/>
        <v>7.6365579221533753E-2</v>
      </c>
      <c r="P2285" s="10">
        <f t="shared" si="460"/>
        <v>7.6365579221533753E-2</v>
      </c>
      <c r="Q2285" s="11">
        <f t="shared" si="461"/>
        <v>0.92363442077846625</v>
      </c>
      <c r="R2285" s="10">
        <f t="shared" si="462"/>
        <v>-7.9438934138128081E-2</v>
      </c>
      <c r="S2285" s="11">
        <f t="shared" si="463"/>
        <v>100</v>
      </c>
      <c r="AT2285">
        <v>2.1819956342078565E-2</v>
      </c>
      <c r="AU2285">
        <v>1</v>
      </c>
      <c r="AV2285">
        <v>0</v>
      </c>
      <c r="AW2285">
        <f t="shared" si="467"/>
        <v>2266</v>
      </c>
      <c r="AX2285">
        <f t="shared" si="468"/>
        <v>15</v>
      </c>
      <c r="AY2285">
        <f t="shared" si="464"/>
        <v>0.4912438257745847</v>
      </c>
      <c r="AZ2285">
        <f t="shared" si="465"/>
        <v>0.97709923664122134</v>
      </c>
      <c r="BA2285">
        <f t="shared" si="466"/>
        <v>2.193756705526605E-4</v>
      </c>
    </row>
    <row r="2286" spans="1:53" x14ac:dyDescent="0.25">
      <c r="A2286">
        <f>'Preprocessed Data'!A2284</f>
        <v>2</v>
      </c>
      <c r="B2286">
        <f>'Preprocessed Data'!B2284</f>
        <v>80</v>
      </c>
      <c r="C2286">
        <f>'Preprocessed Data'!C2284</f>
        <v>0</v>
      </c>
      <c r="D2286">
        <f>'Preprocessed Data'!D2284</f>
        <v>0</v>
      </c>
      <c r="E2286">
        <f>'Preprocessed Data'!E2284</f>
        <v>1</v>
      </c>
      <c r="F2286">
        <f>'Preprocessed Data'!F2284</f>
        <v>5</v>
      </c>
      <c r="G2286">
        <f>'Preprocessed Data'!G2284</f>
        <v>2</v>
      </c>
      <c r="H2286">
        <f>'Preprocessed Data'!H2284</f>
        <v>84.86</v>
      </c>
      <c r="I2286">
        <f>'Preprocessed Data'!I2284</f>
        <v>28.89</v>
      </c>
      <c r="J2286">
        <f>'Preprocessed Data'!J2284</f>
        <v>4</v>
      </c>
      <c r="K2286" s="10">
        <f>'Preprocessed Data'!K2284</f>
        <v>0</v>
      </c>
      <c r="L2286" s="1">
        <f t="shared" si="456"/>
        <v>1</v>
      </c>
      <c r="M2286" s="11">
        <f t="shared" si="457"/>
        <v>1</v>
      </c>
      <c r="N2286">
        <f t="shared" si="458"/>
        <v>0</v>
      </c>
      <c r="O2286">
        <f t="shared" si="459"/>
        <v>0.10588440442629943</v>
      </c>
      <c r="P2286" s="10">
        <f t="shared" si="460"/>
        <v>0.10588440442629943</v>
      </c>
      <c r="Q2286" s="11">
        <f t="shared" si="461"/>
        <v>0.89411559557370057</v>
      </c>
      <c r="R2286" s="10">
        <f t="shared" si="462"/>
        <v>-0.11192021063076825</v>
      </c>
      <c r="S2286" s="11">
        <f t="shared" si="463"/>
        <v>100</v>
      </c>
      <c r="AT2286">
        <v>2.1826487373705687E-2</v>
      </c>
      <c r="AU2286">
        <v>1</v>
      </c>
      <c r="AV2286">
        <v>0</v>
      </c>
      <c r="AW2286">
        <f t="shared" si="467"/>
        <v>2267</v>
      </c>
      <c r="AX2286">
        <f t="shared" si="468"/>
        <v>15</v>
      </c>
      <c r="AY2286">
        <f t="shared" si="464"/>
        <v>0.49101930848675346</v>
      </c>
      <c r="AZ2286">
        <f t="shared" si="465"/>
        <v>0.97709923664122134</v>
      </c>
      <c r="BA2286">
        <f t="shared" si="466"/>
        <v>2.1937567055255202E-4</v>
      </c>
    </row>
    <row r="2287" spans="1:53" x14ac:dyDescent="0.25">
      <c r="A2287">
        <f>'Preprocessed Data'!A2285</f>
        <v>2</v>
      </c>
      <c r="B2287">
        <f>'Preprocessed Data'!B2285</f>
        <v>49</v>
      </c>
      <c r="C2287">
        <f>'Preprocessed Data'!C2285</f>
        <v>0</v>
      </c>
      <c r="D2287">
        <f>'Preprocessed Data'!D2285</f>
        <v>0</v>
      </c>
      <c r="E2287">
        <f>'Preprocessed Data'!E2285</f>
        <v>1</v>
      </c>
      <c r="F2287">
        <f>'Preprocessed Data'!F2285</f>
        <v>5</v>
      </c>
      <c r="G2287">
        <f>'Preprocessed Data'!G2285</f>
        <v>1</v>
      </c>
      <c r="H2287">
        <f>'Preprocessed Data'!H2285</f>
        <v>67.27</v>
      </c>
      <c r="I2287">
        <f>'Preprocessed Data'!I2285</f>
        <v>28.89</v>
      </c>
      <c r="J2287">
        <f>'Preprocessed Data'!J2285</f>
        <v>1</v>
      </c>
      <c r="K2287" s="10">
        <f>'Preprocessed Data'!K2285</f>
        <v>0</v>
      </c>
      <c r="L2287" s="1">
        <f t="shared" si="456"/>
        <v>1</v>
      </c>
      <c r="M2287" s="11">
        <f t="shared" si="457"/>
        <v>1</v>
      </c>
      <c r="N2287">
        <f t="shared" si="458"/>
        <v>0</v>
      </c>
      <c r="O2287">
        <f t="shared" si="459"/>
        <v>1.4419063618646031E-2</v>
      </c>
      <c r="P2287" s="10">
        <f t="shared" si="460"/>
        <v>1.4419063618646031E-2</v>
      </c>
      <c r="Q2287" s="11">
        <f t="shared" si="461"/>
        <v>0.98558093638135402</v>
      </c>
      <c r="R2287" s="10">
        <f t="shared" si="462"/>
        <v>-1.452402853548521E-2</v>
      </c>
      <c r="S2287" s="11">
        <f t="shared" si="463"/>
        <v>100</v>
      </c>
      <c r="AT2287">
        <v>2.1890612759252467E-2</v>
      </c>
      <c r="AU2287">
        <v>1</v>
      </c>
      <c r="AV2287">
        <v>0</v>
      </c>
      <c r="AW2287">
        <f t="shared" si="467"/>
        <v>2268</v>
      </c>
      <c r="AX2287">
        <f t="shared" si="468"/>
        <v>15</v>
      </c>
      <c r="AY2287">
        <f t="shared" si="464"/>
        <v>0.49079479119892233</v>
      </c>
      <c r="AZ2287">
        <f t="shared" si="465"/>
        <v>0.97709923664122134</v>
      </c>
      <c r="BA2287">
        <f t="shared" si="466"/>
        <v>2.1937567055255202E-4</v>
      </c>
    </row>
    <row r="2288" spans="1:53" x14ac:dyDescent="0.25">
      <c r="A2288">
        <f>'Preprocessed Data'!A2286</f>
        <v>1</v>
      </c>
      <c r="B2288">
        <f>'Preprocessed Data'!B2286</f>
        <v>72</v>
      </c>
      <c r="C2288">
        <f>'Preprocessed Data'!C2286</f>
        <v>0</v>
      </c>
      <c r="D2288">
        <f>'Preprocessed Data'!D2286</f>
        <v>0</v>
      </c>
      <c r="E2288">
        <f>'Preprocessed Data'!E2286</f>
        <v>1</v>
      </c>
      <c r="F2288">
        <f>'Preprocessed Data'!F2286</f>
        <v>5</v>
      </c>
      <c r="G2288">
        <f>'Preprocessed Data'!G2286</f>
        <v>1</v>
      </c>
      <c r="H2288">
        <f>'Preprocessed Data'!H2286</f>
        <v>72.09</v>
      </c>
      <c r="I2288">
        <f>'Preprocessed Data'!I2286</f>
        <v>28.89</v>
      </c>
      <c r="J2288">
        <f>'Preprocessed Data'!J2286</f>
        <v>3</v>
      </c>
      <c r="K2288" s="10">
        <f>'Preprocessed Data'!K2286</f>
        <v>0</v>
      </c>
      <c r="L2288" s="1">
        <f t="shared" si="456"/>
        <v>1</v>
      </c>
      <c r="M2288" s="11">
        <f t="shared" si="457"/>
        <v>1</v>
      </c>
      <c r="N2288">
        <f t="shared" si="458"/>
        <v>0</v>
      </c>
      <c r="O2288">
        <f t="shared" si="459"/>
        <v>6.7120242666931937E-2</v>
      </c>
      <c r="P2288" s="10">
        <f t="shared" si="460"/>
        <v>6.7120242666931937E-2</v>
      </c>
      <c r="Q2288" s="11">
        <f t="shared" si="461"/>
        <v>0.93287975733306805</v>
      </c>
      <c r="R2288" s="10">
        <f t="shared" si="462"/>
        <v>-6.9478963896724921E-2</v>
      </c>
      <c r="S2288" s="11">
        <f t="shared" si="463"/>
        <v>100</v>
      </c>
      <c r="AT2288">
        <v>2.1896810573059734E-2</v>
      </c>
      <c r="AU2288">
        <v>1</v>
      </c>
      <c r="AV2288">
        <v>0</v>
      </c>
      <c r="AW2288">
        <f t="shared" si="467"/>
        <v>2269</v>
      </c>
      <c r="AX2288">
        <f t="shared" si="468"/>
        <v>15</v>
      </c>
      <c r="AY2288">
        <f t="shared" si="464"/>
        <v>0.4905702739110912</v>
      </c>
      <c r="AZ2288">
        <f t="shared" si="465"/>
        <v>0.97709923664122134</v>
      </c>
      <c r="BA2288">
        <f t="shared" si="466"/>
        <v>2.193756705526605E-4</v>
      </c>
    </row>
    <row r="2289" spans="1:53" x14ac:dyDescent="0.25">
      <c r="A2289">
        <f>'Preprocessed Data'!A2287</f>
        <v>1</v>
      </c>
      <c r="B2289">
        <f>'Preprocessed Data'!B2287</f>
        <v>25</v>
      </c>
      <c r="C2289">
        <f>'Preprocessed Data'!C2287</f>
        <v>0</v>
      </c>
      <c r="D2289">
        <f>'Preprocessed Data'!D2287</f>
        <v>0</v>
      </c>
      <c r="E2289">
        <f>'Preprocessed Data'!E2287</f>
        <v>1</v>
      </c>
      <c r="F2289">
        <f>'Preprocessed Data'!F2287</f>
        <v>4</v>
      </c>
      <c r="G2289">
        <f>'Preprocessed Data'!G2287</f>
        <v>1</v>
      </c>
      <c r="H2289">
        <f>'Preprocessed Data'!H2287</f>
        <v>78.290000000000006</v>
      </c>
      <c r="I2289">
        <f>'Preprocessed Data'!I2287</f>
        <v>28.89</v>
      </c>
      <c r="J2289">
        <f>'Preprocessed Data'!J2287</f>
        <v>3</v>
      </c>
      <c r="K2289" s="10">
        <f>'Preprocessed Data'!K2287</f>
        <v>0</v>
      </c>
      <c r="L2289" s="1">
        <f t="shared" si="456"/>
        <v>1</v>
      </c>
      <c r="M2289" s="11">
        <f t="shared" si="457"/>
        <v>1</v>
      </c>
      <c r="N2289">
        <f t="shared" si="458"/>
        <v>0</v>
      </c>
      <c r="O2289">
        <f t="shared" si="459"/>
        <v>7.0844542205959534E-3</v>
      </c>
      <c r="P2289" s="10">
        <f t="shared" si="460"/>
        <v>7.0844542205959534E-3</v>
      </c>
      <c r="Q2289" s="11">
        <f t="shared" si="461"/>
        <v>0.992915545779404</v>
      </c>
      <c r="R2289" s="10">
        <f t="shared" si="462"/>
        <v>-7.1096681214529982E-3</v>
      </c>
      <c r="S2289" s="11">
        <f t="shared" si="463"/>
        <v>100</v>
      </c>
      <c r="AT2289">
        <v>2.191290158849931E-2</v>
      </c>
      <c r="AU2289">
        <v>1</v>
      </c>
      <c r="AV2289">
        <v>0</v>
      </c>
      <c r="AW2289">
        <f t="shared" si="467"/>
        <v>2270</v>
      </c>
      <c r="AX2289">
        <f t="shared" si="468"/>
        <v>15</v>
      </c>
      <c r="AY2289">
        <f t="shared" si="464"/>
        <v>0.49034575662325997</v>
      </c>
      <c r="AZ2289">
        <f t="shared" si="465"/>
        <v>0.97709923664122134</v>
      </c>
      <c r="BA2289">
        <f t="shared" si="466"/>
        <v>2.1937567055255202E-4</v>
      </c>
    </row>
    <row r="2290" spans="1:53" x14ac:dyDescent="0.25">
      <c r="A2290">
        <f>'Preprocessed Data'!A2288</f>
        <v>1</v>
      </c>
      <c r="B2290">
        <f>'Preprocessed Data'!B2288</f>
        <v>27</v>
      </c>
      <c r="C2290">
        <f>'Preprocessed Data'!C2288</f>
        <v>0</v>
      </c>
      <c r="D2290">
        <f>'Preprocessed Data'!D2288</f>
        <v>0</v>
      </c>
      <c r="E2290">
        <f>'Preprocessed Data'!E2288</f>
        <v>0</v>
      </c>
      <c r="F2290">
        <f>'Preprocessed Data'!F2288</f>
        <v>5</v>
      </c>
      <c r="G2290">
        <f>'Preprocessed Data'!G2288</f>
        <v>1</v>
      </c>
      <c r="H2290">
        <f>'Preprocessed Data'!H2288</f>
        <v>191.79</v>
      </c>
      <c r="I2290">
        <f>'Preprocessed Data'!I2288</f>
        <v>28.89</v>
      </c>
      <c r="J2290">
        <f>'Preprocessed Data'!J2288</f>
        <v>3</v>
      </c>
      <c r="K2290" s="10">
        <f>'Preprocessed Data'!K2288</f>
        <v>0</v>
      </c>
      <c r="L2290" s="1">
        <f t="shared" si="456"/>
        <v>1</v>
      </c>
      <c r="M2290" s="11">
        <f t="shared" si="457"/>
        <v>1</v>
      </c>
      <c r="N2290">
        <f t="shared" si="458"/>
        <v>0</v>
      </c>
      <c r="O2290">
        <f t="shared" si="459"/>
        <v>0.15303778838962759</v>
      </c>
      <c r="P2290" s="10">
        <f t="shared" si="460"/>
        <v>0.15303778838962759</v>
      </c>
      <c r="Q2290" s="11">
        <f t="shared" si="461"/>
        <v>0.84696221161037244</v>
      </c>
      <c r="R2290" s="10">
        <f t="shared" si="462"/>
        <v>-0.16609919971686618</v>
      </c>
      <c r="S2290" s="11">
        <f t="shared" si="463"/>
        <v>100</v>
      </c>
      <c r="AT2290">
        <v>2.191692435749942E-2</v>
      </c>
      <c r="AU2290">
        <v>1</v>
      </c>
      <c r="AV2290">
        <v>0</v>
      </c>
      <c r="AW2290">
        <f t="shared" si="467"/>
        <v>2271</v>
      </c>
      <c r="AX2290">
        <f t="shared" si="468"/>
        <v>15</v>
      </c>
      <c r="AY2290">
        <f t="shared" si="464"/>
        <v>0.49012123933542884</v>
      </c>
      <c r="AZ2290">
        <f t="shared" si="465"/>
        <v>0.97709923664122134</v>
      </c>
      <c r="BA2290">
        <f t="shared" si="466"/>
        <v>2.1937567055255202E-4</v>
      </c>
    </row>
    <row r="2291" spans="1:53" x14ac:dyDescent="0.25">
      <c r="A2291">
        <f>'Preprocessed Data'!A2289</f>
        <v>1</v>
      </c>
      <c r="B2291">
        <f>'Preprocessed Data'!B2289</f>
        <v>51</v>
      </c>
      <c r="C2291">
        <f>'Preprocessed Data'!C2289</f>
        <v>1</v>
      </c>
      <c r="D2291">
        <f>'Preprocessed Data'!D2289</f>
        <v>0</v>
      </c>
      <c r="E2291">
        <f>'Preprocessed Data'!E2289</f>
        <v>1</v>
      </c>
      <c r="F2291">
        <f>'Preprocessed Data'!F2289</f>
        <v>1</v>
      </c>
      <c r="G2291">
        <f>'Preprocessed Data'!G2289</f>
        <v>1</v>
      </c>
      <c r="H2291">
        <f>'Preprocessed Data'!H2289</f>
        <v>163.56</v>
      </c>
      <c r="I2291">
        <f>'Preprocessed Data'!I2289</f>
        <v>28.89</v>
      </c>
      <c r="J2291">
        <f>'Preprocessed Data'!J2289</f>
        <v>1</v>
      </c>
      <c r="K2291" s="10">
        <f>'Preprocessed Data'!K2289</f>
        <v>0</v>
      </c>
      <c r="L2291" s="1">
        <f t="shared" si="456"/>
        <v>1</v>
      </c>
      <c r="M2291" s="11">
        <f t="shared" si="457"/>
        <v>1</v>
      </c>
      <c r="N2291">
        <f t="shared" si="458"/>
        <v>0</v>
      </c>
      <c r="O2291">
        <f t="shared" si="459"/>
        <v>0.27752932260459645</v>
      </c>
      <c r="P2291" s="10">
        <f t="shared" si="460"/>
        <v>0.27752932260459645</v>
      </c>
      <c r="Q2291" s="11">
        <f t="shared" si="461"/>
        <v>0.72247067739540349</v>
      </c>
      <c r="R2291" s="10">
        <f t="shared" si="462"/>
        <v>-0.32507844473899672</v>
      </c>
      <c r="S2291" s="11">
        <f t="shared" si="463"/>
        <v>100</v>
      </c>
      <c r="AT2291">
        <v>2.1922890775953621E-2</v>
      </c>
      <c r="AU2291">
        <v>1</v>
      </c>
      <c r="AV2291">
        <v>0</v>
      </c>
      <c r="AW2291">
        <f t="shared" si="467"/>
        <v>2272</v>
      </c>
      <c r="AX2291">
        <f t="shared" si="468"/>
        <v>15</v>
      </c>
      <c r="AY2291">
        <f t="shared" si="464"/>
        <v>0.48989672204759771</v>
      </c>
      <c r="AZ2291">
        <f t="shared" si="465"/>
        <v>0.97709923664122134</v>
      </c>
      <c r="BA2291">
        <f t="shared" si="466"/>
        <v>2.193756705526605E-4</v>
      </c>
    </row>
    <row r="2292" spans="1:53" x14ac:dyDescent="0.25">
      <c r="A2292">
        <f>'Preprocessed Data'!A2290</f>
        <v>1</v>
      </c>
      <c r="B2292">
        <f>'Preprocessed Data'!B2290</f>
        <v>48</v>
      </c>
      <c r="C2292">
        <f>'Preprocessed Data'!C2290</f>
        <v>0</v>
      </c>
      <c r="D2292">
        <f>'Preprocessed Data'!D2290</f>
        <v>1</v>
      </c>
      <c r="E2292">
        <f>'Preprocessed Data'!E2290</f>
        <v>1</v>
      </c>
      <c r="F2292">
        <f>'Preprocessed Data'!F2290</f>
        <v>4</v>
      </c>
      <c r="G2292">
        <f>'Preprocessed Data'!G2290</f>
        <v>1</v>
      </c>
      <c r="H2292">
        <f>'Preprocessed Data'!H2290</f>
        <v>216.88</v>
      </c>
      <c r="I2292">
        <f>'Preprocessed Data'!I2290</f>
        <v>28.89</v>
      </c>
      <c r="J2292">
        <f>'Preprocessed Data'!J2290</f>
        <v>3</v>
      </c>
      <c r="K2292" s="10">
        <f>'Preprocessed Data'!K2290</f>
        <v>1</v>
      </c>
      <c r="L2292" s="1">
        <f t="shared" si="456"/>
        <v>0</v>
      </c>
      <c r="M2292" s="11">
        <f t="shared" si="457"/>
        <v>1</v>
      </c>
      <c r="N2292">
        <f t="shared" si="458"/>
        <v>1</v>
      </c>
      <c r="O2292">
        <f t="shared" si="459"/>
        <v>0.58514944767652211</v>
      </c>
      <c r="P2292" s="10">
        <f t="shared" si="460"/>
        <v>0.58514944767652211</v>
      </c>
      <c r="Q2292" s="11">
        <f t="shared" si="461"/>
        <v>0.41485055232347789</v>
      </c>
      <c r="R2292" s="10">
        <f t="shared" si="462"/>
        <v>-0.53588799826247879</v>
      </c>
      <c r="S2292" s="11">
        <f t="shared" si="463"/>
        <v>100</v>
      </c>
      <c r="AT2292">
        <v>2.1927319488937353E-2</v>
      </c>
      <c r="AU2292">
        <v>1</v>
      </c>
      <c r="AV2292">
        <v>0</v>
      </c>
      <c r="AW2292">
        <f t="shared" si="467"/>
        <v>2273</v>
      </c>
      <c r="AX2292">
        <f t="shared" si="468"/>
        <v>15</v>
      </c>
      <c r="AY2292">
        <f t="shared" si="464"/>
        <v>0.48967220475976647</v>
      </c>
      <c r="AZ2292">
        <f t="shared" si="465"/>
        <v>0.97709923664122134</v>
      </c>
      <c r="BA2292">
        <f t="shared" si="466"/>
        <v>2.1937567055255202E-4</v>
      </c>
    </row>
    <row r="2293" spans="1:53" x14ac:dyDescent="0.25">
      <c r="A2293">
        <f>'Preprocessed Data'!A2291</f>
        <v>1</v>
      </c>
      <c r="B2293">
        <f>'Preprocessed Data'!B2291</f>
        <v>7</v>
      </c>
      <c r="C2293">
        <f>'Preprocessed Data'!C2291</f>
        <v>0</v>
      </c>
      <c r="D2293">
        <f>'Preprocessed Data'!D2291</f>
        <v>0</v>
      </c>
      <c r="E2293">
        <f>'Preprocessed Data'!E2291</f>
        <v>0</v>
      </c>
      <c r="F2293">
        <f>'Preprocessed Data'!F2291</f>
        <v>2</v>
      </c>
      <c r="G2293">
        <f>'Preprocessed Data'!G2291</f>
        <v>2</v>
      </c>
      <c r="H2293">
        <f>'Preprocessed Data'!H2291</f>
        <v>87.94</v>
      </c>
      <c r="I2293">
        <f>'Preprocessed Data'!I2291</f>
        <v>28.89</v>
      </c>
      <c r="J2293">
        <f>'Preprocessed Data'!J2291</f>
        <v>4</v>
      </c>
      <c r="K2293" s="10">
        <f>'Preprocessed Data'!K2291</f>
        <v>0</v>
      </c>
      <c r="L2293" s="1">
        <f t="shared" si="456"/>
        <v>1</v>
      </c>
      <c r="M2293" s="11">
        <f t="shared" si="457"/>
        <v>1</v>
      </c>
      <c r="N2293">
        <f t="shared" si="458"/>
        <v>0</v>
      </c>
      <c r="O2293">
        <f t="shared" si="459"/>
        <v>3.4641079284535403E-3</v>
      </c>
      <c r="P2293" s="10">
        <f t="shared" si="460"/>
        <v>3.4641079284535403E-3</v>
      </c>
      <c r="Q2293" s="11">
        <f t="shared" si="461"/>
        <v>0.99653589207154647</v>
      </c>
      <c r="R2293" s="10">
        <f t="shared" si="462"/>
        <v>-3.4701218429060566E-3</v>
      </c>
      <c r="S2293" s="11">
        <f t="shared" si="463"/>
        <v>100</v>
      </c>
      <c r="AT2293">
        <v>2.1941411097410633E-2</v>
      </c>
      <c r="AU2293">
        <v>1</v>
      </c>
      <c r="AV2293">
        <v>0</v>
      </c>
      <c r="AW2293">
        <f t="shared" si="467"/>
        <v>2274</v>
      </c>
      <c r="AX2293">
        <f t="shared" si="468"/>
        <v>15</v>
      </c>
      <c r="AY2293">
        <f t="shared" si="464"/>
        <v>0.48944768747193534</v>
      </c>
      <c r="AZ2293">
        <f t="shared" si="465"/>
        <v>0.97709923664122134</v>
      </c>
      <c r="BA2293">
        <f t="shared" si="466"/>
        <v>2.1937567055255202E-4</v>
      </c>
    </row>
    <row r="2294" spans="1:53" x14ac:dyDescent="0.25">
      <c r="A2294">
        <f>'Preprocessed Data'!A2292</f>
        <v>2</v>
      </c>
      <c r="B2294">
        <f>'Preprocessed Data'!B2292</f>
        <v>61</v>
      </c>
      <c r="C2294">
        <f>'Preprocessed Data'!C2292</f>
        <v>1</v>
      </c>
      <c r="D2294">
        <f>'Preprocessed Data'!D2292</f>
        <v>1</v>
      </c>
      <c r="E2294">
        <f>'Preprocessed Data'!E2292</f>
        <v>1</v>
      </c>
      <c r="F2294">
        <f>'Preprocessed Data'!F2292</f>
        <v>5</v>
      </c>
      <c r="G2294">
        <f>'Preprocessed Data'!G2292</f>
        <v>2</v>
      </c>
      <c r="H2294">
        <f>'Preprocessed Data'!H2292</f>
        <v>237.58</v>
      </c>
      <c r="I2294">
        <f>'Preprocessed Data'!I2292</f>
        <v>28.89</v>
      </c>
      <c r="J2294">
        <f>'Preprocessed Data'!J2292</f>
        <v>1</v>
      </c>
      <c r="K2294" s="10">
        <f>'Preprocessed Data'!K2292</f>
        <v>0</v>
      </c>
      <c r="L2294" s="1">
        <f t="shared" si="456"/>
        <v>1</v>
      </c>
      <c r="M2294" s="11">
        <f t="shared" si="457"/>
        <v>1</v>
      </c>
      <c r="N2294">
        <f t="shared" si="458"/>
        <v>0</v>
      </c>
      <c r="O2294">
        <f t="shared" si="459"/>
        <v>0.88981350946731064</v>
      </c>
      <c r="P2294" s="10">
        <f t="shared" si="460"/>
        <v>0.88981350946731064</v>
      </c>
      <c r="Q2294" s="11">
        <f t="shared" si="461"/>
        <v>0.11018649053268936</v>
      </c>
      <c r="R2294" s="10">
        <f t="shared" si="462"/>
        <v>-2.2055809802256108</v>
      </c>
      <c r="S2294" s="11">
        <f t="shared" si="463"/>
        <v>0</v>
      </c>
      <c r="AT2294">
        <v>2.1948073835874087E-2</v>
      </c>
      <c r="AU2294">
        <v>1</v>
      </c>
      <c r="AV2294">
        <v>0</v>
      </c>
      <c r="AW2294">
        <f t="shared" si="467"/>
        <v>2275</v>
      </c>
      <c r="AX2294">
        <f t="shared" si="468"/>
        <v>15</v>
      </c>
      <c r="AY2294">
        <f t="shared" si="464"/>
        <v>0.48922317018410422</v>
      </c>
      <c r="AZ2294">
        <f t="shared" si="465"/>
        <v>0.97709923664122134</v>
      </c>
      <c r="BA2294">
        <f t="shared" si="466"/>
        <v>2.193756705526605E-4</v>
      </c>
    </row>
    <row r="2295" spans="1:53" x14ac:dyDescent="0.25">
      <c r="A2295">
        <f>'Preprocessed Data'!A2293</f>
        <v>2</v>
      </c>
      <c r="B2295">
        <f>'Preprocessed Data'!B2293</f>
        <v>25</v>
      </c>
      <c r="C2295">
        <f>'Preprocessed Data'!C2293</f>
        <v>0</v>
      </c>
      <c r="D2295">
        <f>'Preprocessed Data'!D2293</f>
        <v>0</v>
      </c>
      <c r="E2295">
        <f>'Preprocessed Data'!E2293</f>
        <v>1</v>
      </c>
      <c r="F2295">
        <f>'Preprocessed Data'!F2293</f>
        <v>4</v>
      </c>
      <c r="G2295">
        <f>'Preprocessed Data'!G2293</f>
        <v>2</v>
      </c>
      <c r="H2295">
        <f>'Preprocessed Data'!H2293</f>
        <v>93.23</v>
      </c>
      <c r="I2295">
        <f>'Preprocessed Data'!I2293</f>
        <v>28.89</v>
      </c>
      <c r="J2295">
        <f>'Preprocessed Data'!J2293</f>
        <v>3</v>
      </c>
      <c r="K2295" s="10">
        <f>'Preprocessed Data'!K2293</f>
        <v>0</v>
      </c>
      <c r="L2295" s="1">
        <f t="shared" si="456"/>
        <v>1</v>
      </c>
      <c r="M2295" s="11">
        <f t="shared" si="457"/>
        <v>1</v>
      </c>
      <c r="N2295">
        <f t="shared" si="458"/>
        <v>0</v>
      </c>
      <c r="O2295">
        <f t="shared" si="459"/>
        <v>8.1153593240216107E-3</v>
      </c>
      <c r="P2295" s="10">
        <f t="shared" si="460"/>
        <v>8.1153593240216107E-3</v>
      </c>
      <c r="Q2295" s="11">
        <f t="shared" si="461"/>
        <v>0.99188464067597837</v>
      </c>
      <c r="R2295" s="10">
        <f t="shared" si="462"/>
        <v>-8.1484681005796686E-3</v>
      </c>
      <c r="S2295" s="11">
        <f t="shared" si="463"/>
        <v>100</v>
      </c>
      <c r="AT2295">
        <v>2.1974775184327736E-2</v>
      </c>
      <c r="AU2295">
        <v>1</v>
      </c>
      <c r="AV2295">
        <v>0</v>
      </c>
      <c r="AW2295">
        <f t="shared" si="467"/>
        <v>2276</v>
      </c>
      <c r="AX2295">
        <f t="shared" si="468"/>
        <v>15</v>
      </c>
      <c r="AY2295">
        <f t="shared" si="464"/>
        <v>0.48899865289627298</v>
      </c>
      <c r="AZ2295">
        <f t="shared" si="465"/>
        <v>0.97709923664122134</v>
      </c>
      <c r="BA2295">
        <f t="shared" si="466"/>
        <v>2.1937567055255202E-4</v>
      </c>
    </row>
    <row r="2296" spans="1:53" x14ac:dyDescent="0.25">
      <c r="A2296">
        <f>'Preprocessed Data'!A2294</f>
        <v>1</v>
      </c>
      <c r="B2296">
        <f>'Preprocessed Data'!B2294</f>
        <v>30</v>
      </c>
      <c r="C2296">
        <f>'Preprocessed Data'!C2294</f>
        <v>0</v>
      </c>
      <c r="D2296">
        <f>'Preprocessed Data'!D2294</f>
        <v>0</v>
      </c>
      <c r="E2296">
        <f>'Preprocessed Data'!E2294</f>
        <v>1</v>
      </c>
      <c r="F2296">
        <f>'Preprocessed Data'!F2294</f>
        <v>4</v>
      </c>
      <c r="G2296">
        <f>'Preprocessed Data'!G2294</f>
        <v>2</v>
      </c>
      <c r="H2296">
        <f>'Preprocessed Data'!H2294</f>
        <v>91.23</v>
      </c>
      <c r="I2296">
        <f>'Preprocessed Data'!I2294</f>
        <v>28.89</v>
      </c>
      <c r="J2296">
        <f>'Preprocessed Data'!J2294</f>
        <v>3</v>
      </c>
      <c r="K2296" s="10">
        <f>'Preprocessed Data'!K2294</f>
        <v>0</v>
      </c>
      <c r="L2296" s="1">
        <f t="shared" si="456"/>
        <v>1</v>
      </c>
      <c r="M2296" s="11">
        <f t="shared" si="457"/>
        <v>1</v>
      </c>
      <c r="N2296">
        <f t="shared" si="458"/>
        <v>0</v>
      </c>
      <c r="O2296">
        <f t="shared" si="459"/>
        <v>1.3020644414394373E-2</v>
      </c>
      <c r="P2296" s="10">
        <f t="shared" si="460"/>
        <v>1.3020644414394373E-2</v>
      </c>
      <c r="Q2296" s="11">
        <f t="shared" si="461"/>
        <v>0.98697935558560568</v>
      </c>
      <c r="R2296" s="10">
        <f t="shared" si="462"/>
        <v>-1.3106156094045529E-2</v>
      </c>
      <c r="S2296" s="11">
        <f t="shared" si="463"/>
        <v>100</v>
      </c>
      <c r="AT2296">
        <v>2.2007090064677375E-2</v>
      </c>
      <c r="AU2296">
        <v>1</v>
      </c>
      <c r="AV2296">
        <v>0</v>
      </c>
      <c r="AW2296">
        <f t="shared" si="467"/>
        <v>2277</v>
      </c>
      <c r="AX2296">
        <f t="shared" si="468"/>
        <v>15</v>
      </c>
      <c r="AY2296">
        <f t="shared" si="464"/>
        <v>0.48877413560844185</v>
      </c>
      <c r="AZ2296">
        <f t="shared" si="465"/>
        <v>0.97709923664122134</v>
      </c>
      <c r="BA2296">
        <f t="shared" si="466"/>
        <v>2.1937567055255202E-4</v>
      </c>
    </row>
    <row r="2297" spans="1:53" x14ac:dyDescent="0.25">
      <c r="A2297">
        <f>'Preprocessed Data'!A2295</f>
        <v>1</v>
      </c>
      <c r="B2297">
        <f>'Preprocessed Data'!B2295</f>
        <v>71</v>
      </c>
      <c r="C2297">
        <f>'Preprocessed Data'!C2295</f>
        <v>1</v>
      </c>
      <c r="D2297">
        <f>'Preprocessed Data'!D2295</f>
        <v>0</v>
      </c>
      <c r="E2297">
        <f>'Preprocessed Data'!E2295</f>
        <v>1</v>
      </c>
      <c r="F2297">
        <f>'Preprocessed Data'!F2295</f>
        <v>5</v>
      </c>
      <c r="G2297">
        <f>'Preprocessed Data'!G2295</f>
        <v>1</v>
      </c>
      <c r="H2297">
        <f>'Preprocessed Data'!H2295</f>
        <v>93.6</v>
      </c>
      <c r="I2297">
        <f>'Preprocessed Data'!I2295</f>
        <v>28.89</v>
      </c>
      <c r="J2297">
        <f>'Preprocessed Data'!J2295</f>
        <v>2</v>
      </c>
      <c r="K2297" s="10">
        <f>'Preprocessed Data'!K2295</f>
        <v>0</v>
      </c>
      <c r="L2297" s="1">
        <f t="shared" si="456"/>
        <v>1</v>
      </c>
      <c r="M2297" s="11">
        <f t="shared" si="457"/>
        <v>1</v>
      </c>
      <c r="N2297">
        <f t="shared" si="458"/>
        <v>0</v>
      </c>
      <c r="O2297">
        <f t="shared" si="459"/>
        <v>0.19785982309046982</v>
      </c>
      <c r="P2297" s="10">
        <f t="shared" si="460"/>
        <v>0.19785982309046982</v>
      </c>
      <c r="Q2297" s="11">
        <f t="shared" si="461"/>
        <v>0.80214017690953021</v>
      </c>
      <c r="R2297" s="10">
        <f t="shared" si="462"/>
        <v>-0.22047190221212551</v>
      </c>
      <c r="S2297" s="11">
        <f t="shared" si="463"/>
        <v>100</v>
      </c>
      <c r="AT2297">
        <v>2.2010421071334219E-2</v>
      </c>
      <c r="AU2297">
        <v>1</v>
      </c>
      <c r="AV2297">
        <v>0</v>
      </c>
      <c r="AW2297">
        <f t="shared" si="467"/>
        <v>2278</v>
      </c>
      <c r="AX2297">
        <f t="shared" si="468"/>
        <v>15</v>
      </c>
      <c r="AY2297">
        <f t="shared" si="464"/>
        <v>0.48854961832061072</v>
      </c>
      <c r="AZ2297">
        <f t="shared" si="465"/>
        <v>0.97709923664122134</v>
      </c>
      <c r="BA2297">
        <f t="shared" si="466"/>
        <v>2.193756705526605E-4</v>
      </c>
    </row>
    <row r="2298" spans="1:53" x14ac:dyDescent="0.25">
      <c r="A2298">
        <f>'Preprocessed Data'!A2296</f>
        <v>1</v>
      </c>
      <c r="B2298">
        <f>'Preprocessed Data'!B2296</f>
        <v>47</v>
      </c>
      <c r="C2298">
        <f>'Preprocessed Data'!C2296</f>
        <v>1</v>
      </c>
      <c r="D2298">
        <f>'Preprocessed Data'!D2296</f>
        <v>0</v>
      </c>
      <c r="E2298">
        <f>'Preprocessed Data'!E2296</f>
        <v>0</v>
      </c>
      <c r="F2298">
        <f>'Preprocessed Data'!F2296</f>
        <v>1</v>
      </c>
      <c r="G2298">
        <f>'Preprocessed Data'!G2296</f>
        <v>1</v>
      </c>
      <c r="H2298">
        <f>'Preprocessed Data'!H2296</f>
        <v>237.17</v>
      </c>
      <c r="I2298">
        <f>'Preprocessed Data'!I2296</f>
        <v>28.89</v>
      </c>
      <c r="J2298">
        <f>'Preprocessed Data'!J2296</f>
        <v>4</v>
      </c>
      <c r="K2298" s="10">
        <f>'Preprocessed Data'!K2296</f>
        <v>1</v>
      </c>
      <c r="L2298" s="1">
        <f t="shared" si="456"/>
        <v>0</v>
      </c>
      <c r="M2298" s="11">
        <f t="shared" si="457"/>
        <v>1</v>
      </c>
      <c r="N2298">
        <f t="shared" si="458"/>
        <v>1</v>
      </c>
      <c r="O2298">
        <f t="shared" si="459"/>
        <v>0.70660979045297012</v>
      </c>
      <c r="P2298" s="10">
        <f t="shared" si="460"/>
        <v>0.70660979045297012</v>
      </c>
      <c r="Q2298" s="11">
        <f t="shared" si="461"/>
        <v>0.29339020954702988</v>
      </c>
      <c r="R2298" s="10">
        <f t="shared" si="462"/>
        <v>-0.34727668843135789</v>
      </c>
      <c r="S2298" s="11">
        <f t="shared" si="463"/>
        <v>100</v>
      </c>
      <c r="AT2298">
        <v>2.2051414100076498E-2</v>
      </c>
      <c r="AU2298">
        <v>1</v>
      </c>
      <c r="AV2298">
        <v>0</v>
      </c>
      <c r="AW2298">
        <f t="shared" si="467"/>
        <v>2279</v>
      </c>
      <c r="AX2298">
        <f t="shared" si="468"/>
        <v>15</v>
      </c>
      <c r="AY2298">
        <f t="shared" si="464"/>
        <v>0.48832510103277948</v>
      </c>
      <c r="AZ2298">
        <f t="shared" si="465"/>
        <v>0.97709923664122134</v>
      </c>
      <c r="BA2298">
        <f t="shared" si="466"/>
        <v>2.1937567055255202E-4</v>
      </c>
    </row>
    <row r="2299" spans="1:53" x14ac:dyDescent="0.25">
      <c r="A2299">
        <f>'Preprocessed Data'!A2297</f>
        <v>1</v>
      </c>
      <c r="B2299">
        <f>'Preprocessed Data'!B2297</f>
        <v>76</v>
      </c>
      <c r="C2299">
        <f>'Preprocessed Data'!C2297</f>
        <v>0</v>
      </c>
      <c r="D2299">
        <f>'Preprocessed Data'!D2297</f>
        <v>1</v>
      </c>
      <c r="E2299">
        <f>'Preprocessed Data'!E2297</f>
        <v>1</v>
      </c>
      <c r="F2299">
        <f>'Preprocessed Data'!F2297</f>
        <v>2</v>
      </c>
      <c r="G2299">
        <f>'Preprocessed Data'!G2297</f>
        <v>2</v>
      </c>
      <c r="H2299">
        <f>'Preprocessed Data'!H2297</f>
        <v>79.05</v>
      </c>
      <c r="I2299">
        <f>'Preprocessed Data'!I2297</f>
        <v>28.89</v>
      </c>
      <c r="J2299">
        <f>'Preprocessed Data'!J2297</f>
        <v>4</v>
      </c>
      <c r="K2299" s="10">
        <f>'Preprocessed Data'!K2297</f>
        <v>0</v>
      </c>
      <c r="L2299" s="1">
        <f t="shared" si="456"/>
        <v>1</v>
      </c>
      <c r="M2299" s="11">
        <f t="shared" si="457"/>
        <v>1</v>
      </c>
      <c r="N2299">
        <f t="shared" si="458"/>
        <v>0</v>
      </c>
      <c r="O2299">
        <f t="shared" si="459"/>
        <v>0.1224621986972773</v>
      </c>
      <c r="P2299" s="10">
        <f t="shared" si="460"/>
        <v>0.1224621986972773</v>
      </c>
      <c r="Q2299" s="11">
        <f t="shared" si="461"/>
        <v>0.87753780130272274</v>
      </c>
      <c r="R2299" s="10">
        <f t="shared" si="462"/>
        <v>-0.13063524616230288</v>
      </c>
      <c r="S2299" s="11">
        <f t="shared" si="463"/>
        <v>100</v>
      </c>
      <c r="AT2299">
        <v>2.2060693838235338E-2</v>
      </c>
      <c r="AU2299">
        <v>1</v>
      </c>
      <c r="AV2299">
        <v>0</v>
      </c>
      <c r="AW2299">
        <f t="shared" si="467"/>
        <v>2280</v>
      </c>
      <c r="AX2299">
        <f t="shared" si="468"/>
        <v>15</v>
      </c>
      <c r="AY2299">
        <f t="shared" si="464"/>
        <v>0.48810058374494836</v>
      </c>
      <c r="AZ2299">
        <f t="shared" si="465"/>
        <v>0.97709923664122134</v>
      </c>
      <c r="BA2299">
        <f t="shared" si="466"/>
        <v>2.1937567055255202E-4</v>
      </c>
    </row>
    <row r="2300" spans="1:53" x14ac:dyDescent="0.25">
      <c r="A2300">
        <f>'Preprocessed Data'!A2298</f>
        <v>2</v>
      </c>
      <c r="B2300">
        <f>'Preprocessed Data'!B2298</f>
        <v>29</v>
      </c>
      <c r="C2300">
        <f>'Preprocessed Data'!C2298</f>
        <v>0</v>
      </c>
      <c r="D2300">
        <f>'Preprocessed Data'!D2298</f>
        <v>0</v>
      </c>
      <c r="E2300">
        <f>'Preprocessed Data'!E2298</f>
        <v>0</v>
      </c>
      <c r="F2300">
        <f>'Preprocessed Data'!F2298</f>
        <v>4</v>
      </c>
      <c r="G2300">
        <f>'Preprocessed Data'!G2298</f>
        <v>2</v>
      </c>
      <c r="H2300">
        <f>'Preprocessed Data'!H2298</f>
        <v>81.430000000000007</v>
      </c>
      <c r="I2300">
        <f>'Preprocessed Data'!I2298</f>
        <v>28.89</v>
      </c>
      <c r="J2300">
        <f>'Preprocessed Data'!J2298</f>
        <v>1</v>
      </c>
      <c r="K2300" s="10">
        <f>'Preprocessed Data'!K2298</f>
        <v>0</v>
      </c>
      <c r="L2300" s="1">
        <f t="shared" si="456"/>
        <v>1</v>
      </c>
      <c r="M2300" s="11">
        <f t="shared" si="457"/>
        <v>1</v>
      </c>
      <c r="N2300">
        <f t="shared" si="458"/>
        <v>0</v>
      </c>
      <c r="O2300">
        <f t="shared" si="459"/>
        <v>7.7570345154103207E-3</v>
      </c>
      <c r="P2300" s="10">
        <f t="shared" si="460"/>
        <v>7.7570345154103207E-3</v>
      </c>
      <c r="Q2300" s="11">
        <f t="shared" si="461"/>
        <v>0.99224296548458968</v>
      </c>
      <c r="R2300" s="10">
        <f t="shared" si="462"/>
        <v>-7.7872768028079921E-3</v>
      </c>
      <c r="S2300" s="11">
        <f t="shared" si="463"/>
        <v>100</v>
      </c>
      <c r="AT2300">
        <v>2.2075367303856348E-2</v>
      </c>
      <c r="AU2300">
        <v>1</v>
      </c>
      <c r="AV2300">
        <v>0</v>
      </c>
      <c r="AW2300">
        <f t="shared" si="467"/>
        <v>2281</v>
      </c>
      <c r="AX2300">
        <f t="shared" si="468"/>
        <v>15</v>
      </c>
      <c r="AY2300">
        <f t="shared" si="464"/>
        <v>0.48787606645711723</v>
      </c>
      <c r="AZ2300">
        <f t="shared" si="465"/>
        <v>0.97709923664122134</v>
      </c>
      <c r="BA2300">
        <f t="shared" si="466"/>
        <v>2.193756705526605E-4</v>
      </c>
    </row>
    <row r="2301" spans="1:53" x14ac:dyDescent="0.25">
      <c r="A2301">
        <f>'Preprocessed Data'!A2299</f>
        <v>2</v>
      </c>
      <c r="B2301">
        <f>'Preprocessed Data'!B2299</f>
        <v>48</v>
      </c>
      <c r="C2301">
        <f>'Preprocessed Data'!C2299</f>
        <v>0</v>
      </c>
      <c r="D2301">
        <f>'Preprocessed Data'!D2299</f>
        <v>1</v>
      </c>
      <c r="E2301">
        <f>'Preprocessed Data'!E2299</f>
        <v>1</v>
      </c>
      <c r="F2301">
        <f>'Preprocessed Data'!F2299</f>
        <v>1</v>
      </c>
      <c r="G2301">
        <f>'Preprocessed Data'!G2299</f>
        <v>2</v>
      </c>
      <c r="H2301">
        <f>'Preprocessed Data'!H2299</f>
        <v>101.22</v>
      </c>
      <c r="I2301">
        <f>'Preprocessed Data'!I2299</f>
        <v>28.89</v>
      </c>
      <c r="J2301">
        <f>'Preprocessed Data'!J2299</f>
        <v>1</v>
      </c>
      <c r="K2301" s="10">
        <f>'Preprocessed Data'!K2299</f>
        <v>0</v>
      </c>
      <c r="L2301" s="1">
        <f t="shared" si="456"/>
        <v>1</v>
      </c>
      <c r="M2301" s="11">
        <f t="shared" si="457"/>
        <v>1</v>
      </c>
      <c r="N2301">
        <f t="shared" si="458"/>
        <v>0</v>
      </c>
      <c r="O2301">
        <f t="shared" si="459"/>
        <v>3.8680481199636962E-2</v>
      </c>
      <c r="P2301" s="10">
        <f t="shared" si="460"/>
        <v>3.8680481199636962E-2</v>
      </c>
      <c r="Q2301" s="11">
        <f t="shared" si="461"/>
        <v>0.96131951880036304</v>
      </c>
      <c r="R2301" s="10">
        <f t="shared" si="462"/>
        <v>-3.9448439528586565E-2</v>
      </c>
      <c r="S2301" s="11">
        <f t="shared" si="463"/>
        <v>100</v>
      </c>
      <c r="AT2301">
        <v>2.2102528863904011E-2</v>
      </c>
      <c r="AU2301">
        <v>1</v>
      </c>
      <c r="AV2301">
        <v>0</v>
      </c>
      <c r="AW2301">
        <f t="shared" si="467"/>
        <v>2282</v>
      </c>
      <c r="AX2301">
        <f t="shared" si="468"/>
        <v>15</v>
      </c>
      <c r="AY2301">
        <f t="shared" si="464"/>
        <v>0.48765154916928599</v>
      </c>
      <c r="AZ2301">
        <f t="shared" si="465"/>
        <v>0.97709923664122134</v>
      </c>
      <c r="BA2301">
        <f t="shared" si="466"/>
        <v>2.1937567055255202E-4</v>
      </c>
    </row>
    <row r="2302" spans="1:53" x14ac:dyDescent="0.25">
      <c r="A2302">
        <f>'Preprocessed Data'!A2300</f>
        <v>2</v>
      </c>
      <c r="B2302">
        <f>'Preprocessed Data'!B2300</f>
        <v>57</v>
      </c>
      <c r="C2302">
        <f>'Preprocessed Data'!C2300</f>
        <v>1</v>
      </c>
      <c r="D2302">
        <f>'Preprocessed Data'!D2300</f>
        <v>0</v>
      </c>
      <c r="E2302">
        <f>'Preprocessed Data'!E2300</f>
        <v>1</v>
      </c>
      <c r="F2302">
        <f>'Preprocessed Data'!F2300</f>
        <v>5</v>
      </c>
      <c r="G2302">
        <f>'Preprocessed Data'!G2300</f>
        <v>2</v>
      </c>
      <c r="H2302">
        <f>'Preprocessed Data'!H2300</f>
        <v>210</v>
      </c>
      <c r="I2302">
        <f>'Preprocessed Data'!I2300</f>
        <v>28.89</v>
      </c>
      <c r="J2302">
        <f>'Preprocessed Data'!J2300</f>
        <v>2</v>
      </c>
      <c r="K2302" s="10">
        <f>'Preprocessed Data'!K2300</f>
        <v>0</v>
      </c>
      <c r="L2302" s="1">
        <f t="shared" si="456"/>
        <v>1</v>
      </c>
      <c r="M2302" s="11">
        <f t="shared" si="457"/>
        <v>1</v>
      </c>
      <c r="N2302">
        <f t="shared" si="458"/>
        <v>0</v>
      </c>
      <c r="O2302">
        <f t="shared" si="459"/>
        <v>0.66185427156782883</v>
      </c>
      <c r="P2302" s="10">
        <f t="shared" si="460"/>
        <v>0.66185427156782883</v>
      </c>
      <c r="Q2302" s="11">
        <f t="shared" si="461"/>
        <v>0.33814572843217117</v>
      </c>
      <c r="R2302" s="10">
        <f t="shared" si="462"/>
        <v>-1.0842783272096241</v>
      </c>
      <c r="S2302" s="11">
        <f t="shared" si="463"/>
        <v>0</v>
      </c>
      <c r="AT2302">
        <v>2.2110231591258356E-2</v>
      </c>
      <c r="AU2302">
        <v>1</v>
      </c>
      <c r="AV2302">
        <v>0</v>
      </c>
      <c r="AW2302">
        <f t="shared" si="467"/>
        <v>2283</v>
      </c>
      <c r="AX2302">
        <f t="shared" si="468"/>
        <v>15</v>
      </c>
      <c r="AY2302">
        <f t="shared" si="464"/>
        <v>0.48742703188145486</v>
      </c>
      <c r="AZ2302">
        <f t="shared" si="465"/>
        <v>0.97709923664122134</v>
      </c>
      <c r="BA2302">
        <f t="shared" si="466"/>
        <v>2.1937567055255202E-4</v>
      </c>
    </row>
    <row r="2303" spans="1:53" x14ac:dyDescent="0.25">
      <c r="A2303">
        <f>'Preprocessed Data'!A2301</f>
        <v>1</v>
      </c>
      <c r="B2303">
        <f>'Preprocessed Data'!B2301</f>
        <v>58</v>
      </c>
      <c r="C2303">
        <f>'Preprocessed Data'!C2301</f>
        <v>0</v>
      </c>
      <c r="D2303">
        <f>'Preprocessed Data'!D2301</f>
        <v>0</v>
      </c>
      <c r="E2303">
        <f>'Preprocessed Data'!E2301</f>
        <v>1</v>
      </c>
      <c r="F2303">
        <f>'Preprocessed Data'!F2301</f>
        <v>4</v>
      </c>
      <c r="G2303">
        <f>'Preprocessed Data'!G2301</f>
        <v>2</v>
      </c>
      <c r="H2303">
        <f>'Preprocessed Data'!H2301</f>
        <v>94</v>
      </c>
      <c r="I2303">
        <f>'Preprocessed Data'!I2301</f>
        <v>28.89</v>
      </c>
      <c r="J2303">
        <f>'Preprocessed Data'!J2301</f>
        <v>4</v>
      </c>
      <c r="K2303" s="10">
        <f>'Preprocessed Data'!K2301</f>
        <v>0</v>
      </c>
      <c r="L2303" s="1">
        <f t="shared" si="456"/>
        <v>1</v>
      </c>
      <c r="M2303" s="11">
        <f t="shared" si="457"/>
        <v>1</v>
      </c>
      <c r="N2303">
        <f t="shared" si="458"/>
        <v>0</v>
      </c>
      <c r="O2303">
        <f t="shared" si="459"/>
        <v>5.6070786291679116E-2</v>
      </c>
      <c r="P2303" s="10">
        <f t="shared" si="460"/>
        <v>5.6070786291679116E-2</v>
      </c>
      <c r="Q2303" s="11">
        <f t="shared" si="461"/>
        <v>0.94392921370832084</v>
      </c>
      <c r="R2303" s="10">
        <f t="shared" si="462"/>
        <v>-5.7704101126661599E-2</v>
      </c>
      <c r="S2303" s="11">
        <f t="shared" si="463"/>
        <v>100</v>
      </c>
      <c r="AT2303">
        <v>2.2129139343338152E-2</v>
      </c>
      <c r="AU2303">
        <v>1</v>
      </c>
      <c r="AV2303">
        <v>0</v>
      </c>
      <c r="AW2303">
        <f t="shared" si="467"/>
        <v>2284</v>
      </c>
      <c r="AX2303">
        <f t="shared" si="468"/>
        <v>15</v>
      </c>
      <c r="AY2303">
        <f t="shared" si="464"/>
        <v>0.48720251459362374</v>
      </c>
      <c r="AZ2303">
        <f t="shared" si="465"/>
        <v>0.97709923664122134</v>
      </c>
      <c r="BA2303">
        <f t="shared" si="466"/>
        <v>2.193756705526605E-4</v>
      </c>
    </row>
    <row r="2304" spans="1:53" x14ac:dyDescent="0.25">
      <c r="A2304">
        <f>'Preprocessed Data'!A2302</f>
        <v>1</v>
      </c>
      <c r="B2304">
        <f>'Preprocessed Data'!B2302</f>
        <v>45</v>
      </c>
      <c r="C2304">
        <f>'Preprocessed Data'!C2302</f>
        <v>0</v>
      </c>
      <c r="D2304">
        <f>'Preprocessed Data'!D2302</f>
        <v>1</v>
      </c>
      <c r="E2304">
        <f>'Preprocessed Data'!E2302</f>
        <v>1</v>
      </c>
      <c r="F2304">
        <f>'Preprocessed Data'!F2302</f>
        <v>4</v>
      </c>
      <c r="G2304">
        <f>'Preprocessed Data'!G2302</f>
        <v>1</v>
      </c>
      <c r="H2304">
        <f>'Preprocessed Data'!H2302</f>
        <v>93.77</v>
      </c>
      <c r="I2304">
        <f>'Preprocessed Data'!I2302</f>
        <v>28.89</v>
      </c>
      <c r="J2304">
        <f>'Preprocessed Data'!J2302</f>
        <v>4</v>
      </c>
      <c r="K2304" s="10">
        <f>'Preprocessed Data'!K2302</f>
        <v>0</v>
      </c>
      <c r="L2304" s="1">
        <f t="shared" si="456"/>
        <v>1</v>
      </c>
      <c r="M2304" s="11">
        <f t="shared" si="457"/>
        <v>1</v>
      </c>
      <c r="N2304">
        <f t="shared" si="458"/>
        <v>0</v>
      </c>
      <c r="O2304">
        <f t="shared" si="459"/>
        <v>4.7204112475878086E-2</v>
      </c>
      <c r="P2304" s="10">
        <f t="shared" si="460"/>
        <v>4.7204112475878086E-2</v>
      </c>
      <c r="Q2304" s="11">
        <f t="shared" si="461"/>
        <v>0.95279588752412192</v>
      </c>
      <c r="R2304" s="10">
        <f t="shared" si="462"/>
        <v>-4.835457715090527E-2</v>
      </c>
      <c r="S2304" s="11">
        <f t="shared" si="463"/>
        <v>100</v>
      </c>
      <c r="AT2304">
        <v>2.2135972992806105E-2</v>
      </c>
      <c r="AU2304">
        <v>1</v>
      </c>
      <c r="AV2304">
        <v>0</v>
      </c>
      <c r="AW2304">
        <f t="shared" si="467"/>
        <v>2285</v>
      </c>
      <c r="AX2304">
        <f t="shared" si="468"/>
        <v>15</v>
      </c>
      <c r="AY2304">
        <f t="shared" si="464"/>
        <v>0.4869779973057925</v>
      </c>
      <c r="AZ2304">
        <f t="shared" si="465"/>
        <v>0.97709923664122134</v>
      </c>
      <c r="BA2304">
        <f t="shared" si="466"/>
        <v>2.1937567055255202E-4</v>
      </c>
    </row>
    <row r="2305" spans="1:53" x14ac:dyDescent="0.25">
      <c r="A2305">
        <f>'Preprocessed Data'!A2303</f>
        <v>1</v>
      </c>
      <c r="B2305">
        <f>'Preprocessed Data'!B2303</f>
        <v>66</v>
      </c>
      <c r="C2305">
        <f>'Preprocessed Data'!C2303</f>
        <v>0</v>
      </c>
      <c r="D2305">
        <f>'Preprocessed Data'!D2303</f>
        <v>0</v>
      </c>
      <c r="E2305">
        <f>'Preprocessed Data'!E2303</f>
        <v>1</v>
      </c>
      <c r="F2305">
        <f>'Preprocessed Data'!F2303</f>
        <v>5</v>
      </c>
      <c r="G2305">
        <f>'Preprocessed Data'!G2303</f>
        <v>2</v>
      </c>
      <c r="H2305">
        <f>'Preprocessed Data'!H2303</f>
        <v>190.4</v>
      </c>
      <c r="I2305">
        <f>'Preprocessed Data'!I2303</f>
        <v>28.89</v>
      </c>
      <c r="J2305">
        <f>'Preprocessed Data'!J2303</f>
        <v>1</v>
      </c>
      <c r="K2305" s="10">
        <f>'Preprocessed Data'!K2303</f>
        <v>1</v>
      </c>
      <c r="L2305" s="1">
        <f t="shared" si="456"/>
        <v>0</v>
      </c>
      <c r="M2305" s="11">
        <f t="shared" si="457"/>
        <v>1</v>
      </c>
      <c r="N2305">
        <f t="shared" si="458"/>
        <v>1</v>
      </c>
      <c r="O2305">
        <f t="shared" si="459"/>
        <v>0.53668218956054559</v>
      </c>
      <c r="P2305" s="10">
        <f t="shared" si="460"/>
        <v>0.53668218956054559</v>
      </c>
      <c r="Q2305" s="11">
        <f t="shared" si="461"/>
        <v>0.46331781043945441</v>
      </c>
      <c r="R2305" s="10">
        <f t="shared" si="462"/>
        <v>-0.62234918544306828</v>
      </c>
      <c r="S2305" s="11">
        <f t="shared" si="463"/>
        <v>100</v>
      </c>
      <c r="AT2305">
        <v>2.2157445480162526E-2</v>
      </c>
      <c r="AU2305">
        <v>1</v>
      </c>
      <c r="AV2305">
        <v>0</v>
      </c>
      <c r="AW2305">
        <f t="shared" si="467"/>
        <v>2286</v>
      </c>
      <c r="AX2305">
        <f t="shared" si="468"/>
        <v>15</v>
      </c>
      <c r="AY2305">
        <f t="shared" si="464"/>
        <v>0.48675348001796137</v>
      </c>
      <c r="AZ2305">
        <f t="shared" si="465"/>
        <v>0.97709923664122134</v>
      </c>
      <c r="BA2305">
        <f t="shared" si="466"/>
        <v>2.1937567055255202E-4</v>
      </c>
    </row>
    <row r="2306" spans="1:53" x14ac:dyDescent="0.25">
      <c r="A2306">
        <f>'Preprocessed Data'!A2304</f>
        <v>1</v>
      </c>
      <c r="B2306">
        <f>'Preprocessed Data'!B2304</f>
        <v>59</v>
      </c>
      <c r="C2306">
        <f>'Preprocessed Data'!C2304</f>
        <v>0</v>
      </c>
      <c r="D2306">
        <f>'Preprocessed Data'!D2304</f>
        <v>1</v>
      </c>
      <c r="E2306">
        <f>'Preprocessed Data'!E2304</f>
        <v>1</v>
      </c>
      <c r="F2306">
        <f>'Preprocessed Data'!F2304</f>
        <v>4</v>
      </c>
      <c r="G2306">
        <f>'Preprocessed Data'!G2304</f>
        <v>2</v>
      </c>
      <c r="H2306">
        <f>'Preprocessed Data'!H2304</f>
        <v>188.69</v>
      </c>
      <c r="I2306">
        <f>'Preprocessed Data'!I2304</f>
        <v>28.89</v>
      </c>
      <c r="J2306">
        <f>'Preprocessed Data'!J2304</f>
        <v>1</v>
      </c>
      <c r="K2306" s="10">
        <f>'Preprocessed Data'!K2304</f>
        <v>1</v>
      </c>
      <c r="L2306" s="1">
        <f t="shared" si="456"/>
        <v>0</v>
      </c>
      <c r="M2306" s="11">
        <f t="shared" si="457"/>
        <v>1</v>
      </c>
      <c r="N2306">
        <f t="shared" si="458"/>
        <v>1</v>
      </c>
      <c r="O2306">
        <f t="shared" si="459"/>
        <v>0.54153978456855534</v>
      </c>
      <c r="P2306" s="10">
        <f t="shared" si="460"/>
        <v>0.54153978456855534</v>
      </c>
      <c r="Q2306" s="11">
        <f t="shared" si="461"/>
        <v>0.45846021543144466</v>
      </c>
      <c r="R2306" s="10">
        <f t="shared" si="462"/>
        <v>-0.6133387441992264</v>
      </c>
      <c r="S2306" s="11">
        <f t="shared" si="463"/>
        <v>100</v>
      </c>
      <c r="AT2306">
        <v>2.2167150210603555E-2</v>
      </c>
      <c r="AU2306">
        <v>1</v>
      </c>
      <c r="AV2306">
        <v>0</v>
      </c>
      <c r="AW2306">
        <f t="shared" si="467"/>
        <v>2287</v>
      </c>
      <c r="AX2306">
        <f t="shared" si="468"/>
        <v>15</v>
      </c>
      <c r="AY2306">
        <f t="shared" si="464"/>
        <v>0.48652896273013024</v>
      </c>
      <c r="AZ2306">
        <f t="shared" si="465"/>
        <v>0.97709923664122134</v>
      </c>
      <c r="BA2306">
        <f t="shared" si="466"/>
        <v>2.193756705526605E-4</v>
      </c>
    </row>
    <row r="2307" spans="1:53" x14ac:dyDescent="0.25">
      <c r="A2307">
        <f>'Preprocessed Data'!A2305</f>
        <v>1</v>
      </c>
      <c r="B2307">
        <f>'Preprocessed Data'!B2305</f>
        <v>34</v>
      </c>
      <c r="C2307">
        <f>'Preprocessed Data'!C2305</f>
        <v>0</v>
      </c>
      <c r="D2307">
        <f>'Preprocessed Data'!D2305</f>
        <v>0</v>
      </c>
      <c r="E2307">
        <f>'Preprocessed Data'!E2305</f>
        <v>1</v>
      </c>
      <c r="F2307">
        <f>'Preprocessed Data'!F2305</f>
        <v>5</v>
      </c>
      <c r="G2307">
        <f>'Preprocessed Data'!G2305</f>
        <v>1</v>
      </c>
      <c r="H2307">
        <f>'Preprocessed Data'!H2305</f>
        <v>86.51</v>
      </c>
      <c r="I2307">
        <f>'Preprocessed Data'!I2305</f>
        <v>28.89</v>
      </c>
      <c r="J2307">
        <f>'Preprocessed Data'!J2305</f>
        <v>1</v>
      </c>
      <c r="K2307" s="10">
        <f>'Preprocessed Data'!K2305</f>
        <v>0</v>
      </c>
      <c r="L2307" s="1">
        <f t="shared" si="456"/>
        <v>1</v>
      </c>
      <c r="M2307" s="11">
        <f t="shared" si="457"/>
        <v>1</v>
      </c>
      <c r="N2307">
        <f t="shared" si="458"/>
        <v>0</v>
      </c>
      <c r="O2307">
        <f t="shared" si="459"/>
        <v>1.4660476129235815E-2</v>
      </c>
      <c r="P2307" s="10">
        <f t="shared" si="460"/>
        <v>1.4660476129235815E-2</v>
      </c>
      <c r="Q2307" s="11">
        <f t="shared" si="461"/>
        <v>0.98533952387076418</v>
      </c>
      <c r="R2307" s="10">
        <f t="shared" si="462"/>
        <v>-1.4769002918435475E-2</v>
      </c>
      <c r="S2307" s="11">
        <f t="shared" si="463"/>
        <v>100</v>
      </c>
      <c r="AT2307">
        <v>2.2172220787212645E-2</v>
      </c>
      <c r="AU2307">
        <v>1</v>
      </c>
      <c r="AV2307">
        <v>0</v>
      </c>
      <c r="AW2307">
        <f t="shared" si="467"/>
        <v>2288</v>
      </c>
      <c r="AX2307">
        <f t="shared" si="468"/>
        <v>15</v>
      </c>
      <c r="AY2307">
        <f t="shared" si="464"/>
        <v>0.486304445442299</v>
      </c>
      <c r="AZ2307">
        <f t="shared" si="465"/>
        <v>0.97709923664122134</v>
      </c>
      <c r="BA2307">
        <f t="shared" si="466"/>
        <v>2.1937567055255202E-4</v>
      </c>
    </row>
    <row r="2308" spans="1:53" x14ac:dyDescent="0.25">
      <c r="A2308">
        <f>'Preprocessed Data'!A2306</f>
        <v>1</v>
      </c>
      <c r="B2308">
        <f>'Preprocessed Data'!B2306</f>
        <v>69</v>
      </c>
      <c r="C2308">
        <f>'Preprocessed Data'!C2306</f>
        <v>1</v>
      </c>
      <c r="D2308">
        <f>'Preprocessed Data'!D2306</f>
        <v>0</v>
      </c>
      <c r="E2308">
        <f>'Preprocessed Data'!E2306</f>
        <v>1</v>
      </c>
      <c r="F2308">
        <f>'Preprocessed Data'!F2306</f>
        <v>4</v>
      </c>
      <c r="G2308">
        <f>'Preprocessed Data'!G2306</f>
        <v>1</v>
      </c>
      <c r="H2308">
        <f>'Preprocessed Data'!H2306</f>
        <v>107.11</v>
      </c>
      <c r="I2308">
        <f>'Preprocessed Data'!I2306</f>
        <v>28.89</v>
      </c>
      <c r="J2308">
        <f>'Preprocessed Data'!J2306</f>
        <v>3</v>
      </c>
      <c r="K2308" s="10">
        <f>'Preprocessed Data'!K2306</f>
        <v>0</v>
      </c>
      <c r="L2308" s="1">
        <f t="shared" si="456"/>
        <v>1</v>
      </c>
      <c r="M2308" s="11">
        <f t="shared" si="457"/>
        <v>1</v>
      </c>
      <c r="N2308">
        <f t="shared" si="458"/>
        <v>0</v>
      </c>
      <c r="O2308">
        <f t="shared" si="459"/>
        <v>0.22699907729163904</v>
      </c>
      <c r="P2308" s="10">
        <f t="shared" si="460"/>
        <v>0.22699907729163904</v>
      </c>
      <c r="Q2308" s="11">
        <f t="shared" si="461"/>
        <v>0.77300092270836096</v>
      </c>
      <c r="R2308" s="10">
        <f t="shared" si="462"/>
        <v>-0.25747503672355049</v>
      </c>
      <c r="S2308" s="11">
        <f t="shared" si="463"/>
        <v>100</v>
      </c>
      <c r="AT2308">
        <v>2.2193244467822056E-2</v>
      </c>
      <c r="AU2308">
        <v>1</v>
      </c>
      <c r="AV2308">
        <v>0</v>
      </c>
      <c r="AW2308">
        <f t="shared" si="467"/>
        <v>2289</v>
      </c>
      <c r="AX2308">
        <f t="shared" si="468"/>
        <v>15</v>
      </c>
      <c r="AY2308">
        <f t="shared" si="464"/>
        <v>0.48607992815446788</v>
      </c>
      <c r="AZ2308">
        <f t="shared" si="465"/>
        <v>0.97709923664122134</v>
      </c>
      <c r="BA2308">
        <f t="shared" si="466"/>
        <v>2.1937567055255202E-4</v>
      </c>
    </row>
    <row r="2309" spans="1:53" x14ac:dyDescent="0.25">
      <c r="A2309">
        <f>'Preprocessed Data'!A2307</f>
        <v>1</v>
      </c>
      <c r="B2309">
        <f>'Preprocessed Data'!B2307</f>
        <v>66</v>
      </c>
      <c r="C2309">
        <f>'Preprocessed Data'!C2307</f>
        <v>0</v>
      </c>
      <c r="D2309">
        <f>'Preprocessed Data'!D2307</f>
        <v>0</v>
      </c>
      <c r="E2309">
        <f>'Preprocessed Data'!E2307</f>
        <v>1</v>
      </c>
      <c r="F2309">
        <f>'Preprocessed Data'!F2307</f>
        <v>2</v>
      </c>
      <c r="G2309">
        <f>'Preprocessed Data'!G2307</f>
        <v>2</v>
      </c>
      <c r="H2309">
        <f>'Preprocessed Data'!H2307</f>
        <v>71.38</v>
      </c>
      <c r="I2309">
        <f>'Preprocessed Data'!I2307</f>
        <v>28.89</v>
      </c>
      <c r="J2309">
        <f>'Preprocessed Data'!J2307</f>
        <v>1</v>
      </c>
      <c r="K2309" s="10">
        <f>'Preprocessed Data'!K2307</f>
        <v>0</v>
      </c>
      <c r="L2309" s="1">
        <f t="shared" ref="L2309:L2372" si="469">1-K2309</f>
        <v>1</v>
      </c>
      <c r="M2309" s="11">
        <f t="shared" ref="M2309:M2372" si="470">K2309+L2309</f>
        <v>1</v>
      </c>
      <c r="N2309">
        <f t="shared" ref="N2309:N2372" si="471">IF(M2309=0,"",K2309/M2309)</f>
        <v>0</v>
      </c>
      <c r="O2309">
        <f t="shared" ref="O2309:O2372" si="472">1/(1+EXP(-$V$5-MMULT(A2309:J2309,$V$6:$V$15)))</f>
        <v>3.8395801354212798E-2</v>
      </c>
      <c r="P2309" s="10">
        <f t="shared" ref="P2309:P2372" si="473">M2309*O2309</f>
        <v>3.8395801354212798E-2</v>
      </c>
      <c r="Q2309" s="11">
        <f t="shared" ref="Q2309:Q2372" si="474">M2309-P2309</f>
        <v>0.96160419864578717</v>
      </c>
      <c r="R2309" s="10">
        <f t="shared" ref="R2309:R2372" si="475">IFERROR(M2309*(N2309*LN(O2309)+(1-N2309)*LN(1-O2309)),0)</f>
        <v>-3.9152348898551556E-2</v>
      </c>
      <c r="S2309" s="11">
        <f t="shared" ref="S2309:S2372" si="476">100*IF(O2309&gt;=$AP$10,K2309/M2309,L2309/M2309)</f>
        <v>100</v>
      </c>
      <c r="AT2309">
        <v>2.2197950227815143E-2</v>
      </c>
      <c r="AU2309">
        <v>1</v>
      </c>
      <c r="AV2309">
        <v>0</v>
      </c>
      <c r="AW2309">
        <f t="shared" si="467"/>
        <v>2290</v>
      </c>
      <c r="AX2309">
        <f t="shared" si="468"/>
        <v>15</v>
      </c>
      <c r="AY2309">
        <f t="shared" ref="AY2309:AY2372" si="477">1-AW2309/AW$5113</f>
        <v>0.48585541086663675</v>
      </c>
      <c r="AZ2309">
        <f t="shared" ref="AZ2309:AZ2372" si="478">1-AX2309/AX$5113</f>
        <v>0.97709923664122134</v>
      </c>
      <c r="BA2309">
        <f t="shared" ref="BA2309:BA2372" si="479">(AY2309-AY2310)*AZ2309</f>
        <v>2.1937567055255202E-4</v>
      </c>
    </row>
    <row r="2310" spans="1:53" x14ac:dyDescent="0.25">
      <c r="A2310">
        <f>'Preprocessed Data'!A2308</f>
        <v>2</v>
      </c>
      <c r="B2310">
        <f>'Preprocessed Data'!B2308</f>
        <v>48</v>
      </c>
      <c r="C2310">
        <f>'Preprocessed Data'!C2308</f>
        <v>0</v>
      </c>
      <c r="D2310">
        <f>'Preprocessed Data'!D2308</f>
        <v>0</v>
      </c>
      <c r="E2310">
        <f>'Preprocessed Data'!E2308</f>
        <v>1</v>
      </c>
      <c r="F2310">
        <f>'Preprocessed Data'!F2308</f>
        <v>4</v>
      </c>
      <c r="G2310">
        <f>'Preprocessed Data'!G2308</f>
        <v>1</v>
      </c>
      <c r="H2310">
        <f>'Preprocessed Data'!H2308</f>
        <v>209.9</v>
      </c>
      <c r="I2310">
        <f>'Preprocessed Data'!I2308</f>
        <v>28.89</v>
      </c>
      <c r="J2310">
        <f>'Preprocessed Data'!J2308</f>
        <v>3</v>
      </c>
      <c r="K2310" s="10">
        <f>'Preprocessed Data'!K2308</f>
        <v>0</v>
      </c>
      <c r="L2310" s="1">
        <f t="shared" si="469"/>
        <v>1</v>
      </c>
      <c r="M2310" s="11">
        <f t="shared" si="470"/>
        <v>1</v>
      </c>
      <c r="N2310">
        <f t="shared" si="471"/>
        <v>0</v>
      </c>
      <c r="O2310">
        <f t="shared" si="472"/>
        <v>0.34935255315578762</v>
      </c>
      <c r="P2310" s="10">
        <f t="shared" si="473"/>
        <v>0.34935255315578762</v>
      </c>
      <c r="Q2310" s="11">
        <f t="shared" si="474"/>
        <v>0.65064744684421238</v>
      </c>
      <c r="R2310" s="10">
        <f t="shared" si="475"/>
        <v>-0.42978733977504263</v>
      </c>
      <c r="S2310" s="11">
        <f t="shared" si="476"/>
        <v>100</v>
      </c>
      <c r="AT2310">
        <v>2.2204044547107921E-2</v>
      </c>
      <c r="AU2310">
        <v>1</v>
      </c>
      <c r="AV2310">
        <v>0</v>
      </c>
      <c r="AW2310">
        <f t="shared" ref="AW2310:AW2373" si="480">AW2309+AU2310</f>
        <v>2291</v>
      </c>
      <c r="AX2310">
        <f t="shared" ref="AX2310:AX2373" si="481">AX2309+AV2310</f>
        <v>15</v>
      </c>
      <c r="AY2310">
        <f t="shared" si="477"/>
        <v>0.48563089357880562</v>
      </c>
      <c r="AZ2310">
        <f t="shared" si="478"/>
        <v>0.97709923664122134</v>
      </c>
      <c r="BA2310">
        <f t="shared" si="479"/>
        <v>2.193756705526605E-4</v>
      </c>
    </row>
    <row r="2311" spans="1:53" x14ac:dyDescent="0.25">
      <c r="A2311">
        <f>'Preprocessed Data'!A2309</f>
        <v>1</v>
      </c>
      <c r="B2311">
        <f>'Preprocessed Data'!B2309</f>
        <v>32</v>
      </c>
      <c r="C2311">
        <f>'Preprocessed Data'!C2309</f>
        <v>0</v>
      </c>
      <c r="D2311">
        <f>'Preprocessed Data'!D2309</f>
        <v>0</v>
      </c>
      <c r="E2311">
        <f>'Preprocessed Data'!E2309</f>
        <v>0</v>
      </c>
      <c r="F2311">
        <f>'Preprocessed Data'!F2309</f>
        <v>5</v>
      </c>
      <c r="G2311">
        <f>'Preprocessed Data'!G2309</f>
        <v>1</v>
      </c>
      <c r="H2311">
        <f>'Preprocessed Data'!H2309</f>
        <v>95.58</v>
      </c>
      <c r="I2311">
        <f>'Preprocessed Data'!I2309</f>
        <v>28.89</v>
      </c>
      <c r="J2311">
        <f>'Preprocessed Data'!J2309</f>
        <v>3</v>
      </c>
      <c r="K2311" s="10">
        <f>'Preprocessed Data'!K2309</f>
        <v>0</v>
      </c>
      <c r="L2311" s="1">
        <f t="shared" si="469"/>
        <v>1</v>
      </c>
      <c r="M2311" s="11">
        <f t="shared" si="470"/>
        <v>1</v>
      </c>
      <c r="N2311">
        <f t="shared" si="471"/>
        <v>0</v>
      </c>
      <c r="O2311">
        <f t="shared" si="472"/>
        <v>1.8613913791839087E-2</v>
      </c>
      <c r="P2311" s="10">
        <f t="shared" si="473"/>
        <v>1.8613913791839087E-2</v>
      </c>
      <c r="Q2311" s="11">
        <f t="shared" si="474"/>
        <v>0.98138608620816092</v>
      </c>
      <c r="R2311" s="10">
        <f t="shared" si="475"/>
        <v>-1.8789332920048474E-2</v>
      </c>
      <c r="S2311" s="11">
        <f t="shared" si="476"/>
        <v>100</v>
      </c>
      <c r="AT2311">
        <v>2.2238010197056148E-2</v>
      </c>
      <c r="AU2311">
        <v>1</v>
      </c>
      <c r="AV2311">
        <v>0</v>
      </c>
      <c r="AW2311">
        <f t="shared" si="480"/>
        <v>2292</v>
      </c>
      <c r="AX2311">
        <f t="shared" si="481"/>
        <v>15</v>
      </c>
      <c r="AY2311">
        <f t="shared" si="477"/>
        <v>0.48540637629097438</v>
      </c>
      <c r="AZ2311">
        <f t="shared" si="478"/>
        <v>0.97709923664122134</v>
      </c>
      <c r="BA2311">
        <f t="shared" si="479"/>
        <v>2.1937567055255202E-4</v>
      </c>
    </row>
    <row r="2312" spans="1:53" x14ac:dyDescent="0.25">
      <c r="A2312">
        <f>'Preprocessed Data'!A2310</f>
        <v>1</v>
      </c>
      <c r="B2312">
        <f>'Preprocessed Data'!B2310</f>
        <v>60</v>
      </c>
      <c r="C2312">
        <f>'Preprocessed Data'!C2310</f>
        <v>0</v>
      </c>
      <c r="D2312">
        <f>'Preprocessed Data'!D2310</f>
        <v>0</v>
      </c>
      <c r="E2312">
        <f>'Preprocessed Data'!E2310</f>
        <v>1</v>
      </c>
      <c r="F2312">
        <f>'Preprocessed Data'!F2310</f>
        <v>4</v>
      </c>
      <c r="G2312">
        <f>'Preprocessed Data'!G2310</f>
        <v>2</v>
      </c>
      <c r="H2312">
        <f>'Preprocessed Data'!H2310</f>
        <v>185.71</v>
      </c>
      <c r="I2312">
        <f>'Preprocessed Data'!I2310</f>
        <v>28.89</v>
      </c>
      <c r="J2312">
        <f>'Preprocessed Data'!J2310</f>
        <v>4</v>
      </c>
      <c r="K2312" s="10">
        <f>'Preprocessed Data'!K2310</f>
        <v>1</v>
      </c>
      <c r="L2312" s="1">
        <f t="shared" si="469"/>
        <v>0</v>
      </c>
      <c r="M2312" s="11">
        <f t="shared" si="470"/>
        <v>1</v>
      </c>
      <c r="N2312">
        <f t="shared" si="471"/>
        <v>1</v>
      </c>
      <c r="O2312">
        <f t="shared" si="472"/>
        <v>0.4178596491291115</v>
      </c>
      <c r="P2312" s="10">
        <f t="shared" si="473"/>
        <v>0.4178596491291115</v>
      </c>
      <c r="Q2312" s="11">
        <f t="shared" si="474"/>
        <v>0.58214035087088845</v>
      </c>
      <c r="R2312" s="10">
        <f t="shared" si="475"/>
        <v>-0.87260967047365856</v>
      </c>
      <c r="S2312" s="11">
        <f t="shared" si="476"/>
        <v>0</v>
      </c>
      <c r="AT2312">
        <v>2.2330350386880766E-2</v>
      </c>
      <c r="AU2312">
        <v>1</v>
      </c>
      <c r="AV2312">
        <v>0</v>
      </c>
      <c r="AW2312">
        <f t="shared" si="480"/>
        <v>2293</v>
      </c>
      <c r="AX2312">
        <f t="shared" si="481"/>
        <v>15</v>
      </c>
      <c r="AY2312">
        <f t="shared" si="477"/>
        <v>0.48518185900314326</v>
      </c>
      <c r="AZ2312">
        <f t="shared" si="478"/>
        <v>0.97709923664122134</v>
      </c>
      <c r="BA2312">
        <f t="shared" si="479"/>
        <v>2.1937567055255202E-4</v>
      </c>
    </row>
    <row r="2313" spans="1:53" x14ac:dyDescent="0.25">
      <c r="A2313">
        <f>'Preprocessed Data'!A2311</f>
        <v>2</v>
      </c>
      <c r="B2313">
        <f>'Preprocessed Data'!B2311</f>
        <v>30</v>
      </c>
      <c r="C2313">
        <f>'Preprocessed Data'!C2311</f>
        <v>0</v>
      </c>
      <c r="D2313">
        <f>'Preprocessed Data'!D2311</f>
        <v>0</v>
      </c>
      <c r="E2313">
        <f>'Preprocessed Data'!E2311</f>
        <v>0</v>
      </c>
      <c r="F2313">
        <f>'Preprocessed Data'!F2311</f>
        <v>5</v>
      </c>
      <c r="G2313">
        <f>'Preprocessed Data'!G2311</f>
        <v>2</v>
      </c>
      <c r="H2313">
        <f>'Preprocessed Data'!H2311</f>
        <v>88.2</v>
      </c>
      <c r="I2313">
        <f>'Preprocessed Data'!I2311</f>
        <v>28.89</v>
      </c>
      <c r="J2313">
        <f>'Preprocessed Data'!J2311</f>
        <v>3</v>
      </c>
      <c r="K2313" s="10">
        <f>'Preprocessed Data'!K2311</f>
        <v>0</v>
      </c>
      <c r="L2313" s="1">
        <f t="shared" si="469"/>
        <v>1</v>
      </c>
      <c r="M2313" s="11">
        <f t="shared" si="470"/>
        <v>1</v>
      </c>
      <c r="N2313">
        <f t="shared" si="471"/>
        <v>0</v>
      </c>
      <c r="O2313">
        <f t="shared" si="472"/>
        <v>1.0863935781876739E-2</v>
      </c>
      <c r="P2313" s="10">
        <f t="shared" si="473"/>
        <v>1.0863935781876739E-2</v>
      </c>
      <c r="Q2313" s="11">
        <f t="shared" si="474"/>
        <v>0.98913606421812328</v>
      </c>
      <c r="R2313" s="10">
        <f t="shared" si="475"/>
        <v>-1.0923379250942326E-2</v>
      </c>
      <c r="S2313" s="11">
        <f t="shared" si="476"/>
        <v>100</v>
      </c>
      <c r="AT2313">
        <v>2.2383551906975531E-2</v>
      </c>
      <c r="AU2313">
        <v>1</v>
      </c>
      <c r="AV2313">
        <v>0</v>
      </c>
      <c r="AW2313">
        <f t="shared" si="480"/>
        <v>2294</v>
      </c>
      <c r="AX2313">
        <f t="shared" si="481"/>
        <v>15</v>
      </c>
      <c r="AY2313">
        <f t="shared" si="477"/>
        <v>0.48495734171531213</v>
      </c>
      <c r="AZ2313">
        <f t="shared" si="478"/>
        <v>0.97709923664122134</v>
      </c>
      <c r="BA2313">
        <f t="shared" si="479"/>
        <v>2.193756705526605E-4</v>
      </c>
    </row>
    <row r="2314" spans="1:53" x14ac:dyDescent="0.25">
      <c r="A2314">
        <f>'Preprocessed Data'!A2312</f>
        <v>2</v>
      </c>
      <c r="B2314">
        <f>'Preprocessed Data'!B2312</f>
        <v>60</v>
      </c>
      <c r="C2314">
        <f>'Preprocessed Data'!C2312</f>
        <v>0</v>
      </c>
      <c r="D2314">
        <f>'Preprocessed Data'!D2312</f>
        <v>0</v>
      </c>
      <c r="E2314">
        <f>'Preprocessed Data'!E2312</f>
        <v>1</v>
      </c>
      <c r="F2314">
        <f>'Preprocessed Data'!F2312</f>
        <v>5</v>
      </c>
      <c r="G2314">
        <f>'Preprocessed Data'!G2312</f>
        <v>2</v>
      </c>
      <c r="H2314">
        <f>'Preprocessed Data'!H2312</f>
        <v>203.04</v>
      </c>
      <c r="I2314">
        <f>'Preprocessed Data'!I2312</f>
        <v>28.89</v>
      </c>
      <c r="J2314">
        <f>'Preprocessed Data'!J2312</f>
        <v>3</v>
      </c>
      <c r="K2314" s="10">
        <f>'Preprocessed Data'!K2312</f>
        <v>0</v>
      </c>
      <c r="L2314" s="1">
        <f t="shared" si="469"/>
        <v>1</v>
      </c>
      <c r="M2314" s="11">
        <f t="shared" si="470"/>
        <v>1</v>
      </c>
      <c r="N2314">
        <f t="shared" si="471"/>
        <v>0</v>
      </c>
      <c r="O2314">
        <f t="shared" si="472"/>
        <v>0.4800602156563723</v>
      </c>
      <c r="P2314" s="10">
        <f t="shared" si="473"/>
        <v>0.4800602156563723</v>
      </c>
      <c r="Q2314" s="11">
        <f t="shared" si="474"/>
        <v>0.51993978434362775</v>
      </c>
      <c r="R2314" s="10">
        <f t="shared" si="475"/>
        <v>-0.65404227345110255</v>
      </c>
      <c r="S2314" s="11">
        <f t="shared" si="476"/>
        <v>100</v>
      </c>
      <c r="AT2314">
        <v>2.2467392138300863E-2</v>
      </c>
      <c r="AU2314">
        <v>1</v>
      </c>
      <c r="AV2314">
        <v>0</v>
      </c>
      <c r="AW2314">
        <f t="shared" si="480"/>
        <v>2295</v>
      </c>
      <c r="AX2314">
        <f t="shared" si="481"/>
        <v>15</v>
      </c>
      <c r="AY2314">
        <f t="shared" si="477"/>
        <v>0.48473282442748089</v>
      </c>
      <c r="AZ2314">
        <f t="shared" si="478"/>
        <v>0.97709923664122134</v>
      </c>
      <c r="BA2314">
        <f t="shared" si="479"/>
        <v>2.1937567055255202E-4</v>
      </c>
    </row>
    <row r="2315" spans="1:53" x14ac:dyDescent="0.25">
      <c r="A2315">
        <f>'Preprocessed Data'!A2313</f>
        <v>1</v>
      </c>
      <c r="B2315">
        <f>'Preprocessed Data'!B2313</f>
        <v>10</v>
      </c>
      <c r="C2315">
        <f>'Preprocessed Data'!C2313</f>
        <v>0</v>
      </c>
      <c r="D2315">
        <f>'Preprocessed Data'!D2313</f>
        <v>0</v>
      </c>
      <c r="E2315">
        <f>'Preprocessed Data'!E2313</f>
        <v>0</v>
      </c>
      <c r="F2315">
        <f>'Preprocessed Data'!F2313</f>
        <v>4</v>
      </c>
      <c r="G2315">
        <f>'Preprocessed Data'!G2313</f>
        <v>1</v>
      </c>
      <c r="H2315">
        <f>'Preprocessed Data'!H2313</f>
        <v>99.87</v>
      </c>
      <c r="I2315">
        <f>'Preprocessed Data'!I2313</f>
        <v>28.89</v>
      </c>
      <c r="J2315">
        <f>'Preprocessed Data'!J2313</f>
        <v>1</v>
      </c>
      <c r="K2315" s="10">
        <f>'Preprocessed Data'!K2313</f>
        <v>0</v>
      </c>
      <c r="L2315" s="1">
        <f t="shared" si="469"/>
        <v>1</v>
      </c>
      <c r="M2315" s="11">
        <f t="shared" si="470"/>
        <v>1</v>
      </c>
      <c r="N2315">
        <f t="shared" si="471"/>
        <v>0</v>
      </c>
      <c r="O2315">
        <f t="shared" si="472"/>
        <v>6.1692203123188223E-3</v>
      </c>
      <c r="P2315" s="10">
        <f t="shared" si="473"/>
        <v>6.1692203123188223E-3</v>
      </c>
      <c r="Q2315" s="11">
        <f t="shared" si="474"/>
        <v>0.99383077968768119</v>
      </c>
      <c r="R2315" s="10">
        <f t="shared" si="475"/>
        <v>-6.1883285812329965E-3</v>
      </c>
      <c r="S2315" s="11">
        <f t="shared" si="476"/>
        <v>100</v>
      </c>
      <c r="AT2315">
        <v>2.2510547334214728E-2</v>
      </c>
      <c r="AU2315">
        <v>1</v>
      </c>
      <c r="AV2315">
        <v>0</v>
      </c>
      <c r="AW2315">
        <f t="shared" si="480"/>
        <v>2296</v>
      </c>
      <c r="AX2315">
        <f t="shared" si="481"/>
        <v>15</v>
      </c>
      <c r="AY2315">
        <f t="shared" si="477"/>
        <v>0.48450830713964976</v>
      </c>
      <c r="AZ2315">
        <f t="shared" si="478"/>
        <v>0.97709923664122134</v>
      </c>
      <c r="BA2315">
        <f t="shared" si="479"/>
        <v>2.1937567055255202E-4</v>
      </c>
    </row>
    <row r="2316" spans="1:53" x14ac:dyDescent="0.25">
      <c r="A2316">
        <f>'Preprocessed Data'!A2314</f>
        <v>1</v>
      </c>
      <c r="B2316">
        <f>'Preprocessed Data'!B2314</f>
        <v>20</v>
      </c>
      <c r="C2316">
        <f>'Preprocessed Data'!C2314</f>
        <v>0</v>
      </c>
      <c r="D2316">
        <f>'Preprocessed Data'!D2314</f>
        <v>0</v>
      </c>
      <c r="E2316">
        <f>'Preprocessed Data'!E2314</f>
        <v>0</v>
      </c>
      <c r="F2316">
        <f>'Preprocessed Data'!F2314</f>
        <v>4</v>
      </c>
      <c r="G2316">
        <f>'Preprocessed Data'!G2314</f>
        <v>1</v>
      </c>
      <c r="H2316">
        <f>'Preprocessed Data'!H2314</f>
        <v>70.959999999999994</v>
      </c>
      <c r="I2316">
        <f>'Preprocessed Data'!I2314</f>
        <v>28.89</v>
      </c>
      <c r="J2316">
        <f>'Preprocessed Data'!J2314</f>
        <v>4</v>
      </c>
      <c r="K2316" s="10">
        <f>'Preprocessed Data'!K2314</f>
        <v>0</v>
      </c>
      <c r="L2316" s="1">
        <f t="shared" si="469"/>
        <v>1</v>
      </c>
      <c r="M2316" s="11">
        <f t="shared" si="470"/>
        <v>1</v>
      </c>
      <c r="N2316">
        <f t="shared" si="471"/>
        <v>0</v>
      </c>
      <c r="O2316">
        <f t="shared" si="472"/>
        <v>5.0076044463588099E-3</v>
      </c>
      <c r="P2316" s="10">
        <f t="shared" si="473"/>
        <v>5.0076044463588099E-3</v>
      </c>
      <c r="Q2316" s="11">
        <f t="shared" si="474"/>
        <v>0.99499239555364116</v>
      </c>
      <c r="R2316" s="10">
        <f t="shared" si="475"/>
        <v>-5.0201845124066774E-3</v>
      </c>
      <c r="S2316" s="11">
        <f t="shared" si="476"/>
        <v>100</v>
      </c>
      <c r="AT2316">
        <v>2.253190414403217E-2</v>
      </c>
      <c r="AU2316">
        <v>1</v>
      </c>
      <c r="AV2316">
        <v>0</v>
      </c>
      <c r="AW2316">
        <f t="shared" si="480"/>
        <v>2297</v>
      </c>
      <c r="AX2316">
        <f t="shared" si="481"/>
        <v>15</v>
      </c>
      <c r="AY2316">
        <f t="shared" si="477"/>
        <v>0.48428378985181864</v>
      </c>
      <c r="AZ2316">
        <f t="shared" si="478"/>
        <v>0.97709923664122134</v>
      </c>
      <c r="BA2316">
        <f t="shared" si="479"/>
        <v>2.193756705526605E-4</v>
      </c>
    </row>
    <row r="2317" spans="1:53" x14ac:dyDescent="0.25">
      <c r="A2317">
        <f>'Preprocessed Data'!A2315</f>
        <v>1</v>
      </c>
      <c r="B2317">
        <f>'Preprocessed Data'!B2315</f>
        <v>77</v>
      </c>
      <c r="C2317">
        <f>'Preprocessed Data'!C2315</f>
        <v>0</v>
      </c>
      <c r="D2317">
        <f>'Preprocessed Data'!D2315</f>
        <v>0</v>
      </c>
      <c r="E2317">
        <f>'Preprocessed Data'!E2315</f>
        <v>1</v>
      </c>
      <c r="F2317">
        <f>'Preprocessed Data'!F2315</f>
        <v>4</v>
      </c>
      <c r="G2317">
        <f>'Preprocessed Data'!G2315</f>
        <v>2</v>
      </c>
      <c r="H2317">
        <f>'Preprocessed Data'!H2315</f>
        <v>74.260000000000005</v>
      </c>
      <c r="I2317">
        <f>'Preprocessed Data'!I2315</f>
        <v>28.89</v>
      </c>
      <c r="J2317">
        <f>'Preprocessed Data'!J2315</f>
        <v>1</v>
      </c>
      <c r="K2317" s="10">
        <f>'Preprocessed Data'!K2315</f>
        <v>0</v>
      </c>
      <c r="L2317" s="1">
        <f t="shared" si="469"/>
        <v>1</v>
      </c>
      <c r="M2317" s="11">
        <f t="shared" si="470"/>
        <v>1</v>
      </c>
      <c r="N2317">
        <f t="shared" si="471"/>
        <v>0</v>
      </c>
      <c r="O2317">
        <f t="shared" si="472"/>
        <v>8.2361901909106708E-2</v>
      </c>
      <c r="P2317" s="10">
        <f t="shared" si="473"/>
        <v>8.2361901909106708E-2</v>
      </c>
      <c r="Q2317" s="11">
        <f t="shared" si="474"/>
        <v>0.91763809809089325</v>
      </c>
      <c r="R2317" s="10">
        <f t="shared" si="475"/>
        <v>-8.5952194749351341E-2</v>
      </c>
      <c r="S2317" s="11">
        <f t="shared" si="476"/>
        <v>100</v>
      </c>
      <c r="AT2317">
        <v>2.2557509892831475E-2</v>
      </c>
      <c r="AU2317">
        <v>1</v>
      </c>
      <c r="AV2317">
        <v>0</v>
      </c>
      <c r="AW2317">
        <f t="shared" si="480"/>
        <v>2298</v>
      </c>
      <c r="AX2317">
        <f t="shared" si="481"/>
        <v>15</v>
      </c>
      <c r="AY2317">
        <f t="shared" si="477"/>
        <v>0.4840592725639874</v>
      </c>
      <c r="AZ2317">
        <f t="shared" si="478"/>
        <v>0.97709923664122134</v>
      </c>
      <c r="BA2317">
        <f t="shared" si="479"/>
        <v>2.1937567055255202E-4</v>
      </c>
    </row>
    <row r="2318" spans="1:53" x14ac:dyDescent="0.25">
      <c r="A2318">
        <f>'Preprocessed Data'!A2316</f>
        <v>1</v>
      </c>
      <c r="B2318">
        <f>'Preprocessed Data'!B2316</f>
        <v>67</v>
      </c>
      <c r="C2318">
        <f>'Preprocessed Data'!C2316</f>
        <v>0</v>
      </c>
      <c r="D2318">
        <f>'Preprocessed Data'!D2316</f>
        <v>0</v>
      </c>
      <c r="E2318">
        <f>'Preprocessed Data'!E2316</f>
        <v>1</v>
      </c>
      <c r="F2318">
        <f>'Preprocessed Data'!F2316</f>
        <v>4</v>
      </c>
      <c r="G2318">
        <f>'Preprocessed Data'!G2316</f>
        <v>2</v>
      </c>
      <c r="H2318">
        <f>'Preprocessed Data'!H2316</f>
        <v>92.73</v>
      </c>
      <c r="I2318">
        <f>'Preprocessed Data'!I2316</f>
        <v>28.89</v>
      </c>
      <c r="J2318">
        <f>'Preprocessed Data'!J2316</f>
        <v>2</v>
      </c>
      <c r="K2318" s="10">
        <f>'Preprocessed Data'!K2316</f>
        <v>0</v>
      </c>
      <c r="L2318" s="1">
        <f t="shared" si="469"/>
        <v>1</v>
      </c>
      <c r="M2318" s="11">
        <f t="shared" si="470"/>
        <v>1</v>
      </c>
      <c r="N2318">
        <f t="shared" si="471"/>
        <v>0</v>
      </c>
      <c r="O2318">
        <f t="shared" si="472"/>
        <v>8.1334953863138063E-2</v>
      </c>
      <c r="P2318" s="10">
        <f t="shared" si="473"/>
        <v>8.1334953863138063E-2</v>
      </c>
      <c r="Q2318" s="11">
        <f t="shared" si="474"/>
        <v>0.91866504613686195</v>
      </c>
      <c r="R2318" s="10">
        <f t="shared" si="475"/>
        <v>-8.4833699520217895E-2</v>
      </c>
      <c r="S2318" s="11">
        <f t="shared" si="476"/>
        <v>100</v>
      </c>
      <c r="AT2318">
        <v>2.2590037349004447E-2</v>
      </c>
      <c r="AU2318">
        <v>1</v>
      </c>
      <c r="AV2318">
        <v>0</v>
      </c>
      <c r="AW2318">
        <f t="shared" si="480"/>
        <v>2299</v>
      </c>
      <c r="AX2318">
        <f t="shared" si="481"/>
        <v>15</v>
      </c>
      <c r="AY2318">
        <f t="shared" si="477"/>
        <v>0.48383475527615627</v>
      </c>
      <c r="AZ2318">
        <f t="shared" si="478"/>
        <v>0.97709923664122134</v>
      </c>
      <c r="BA2318">
        <f t="shared" si="479"/>
        <v>2.1937567055255202E-4</v>
      </c>
    </row>
    <row r="2319" spans="1:53" x14ac:dyDescent="0.25">
      <c r="A2319">
        <f>'Preprocessed Data'!A2317</f>
        <v>2</v>
      </c>
      <c r="B2319">
        <f>'Preprocessed Data'!B2317</f>
        <v>42</v>
      </c>
      <c r="C2319">
        <f>'Preprocessed Data'!C2317</f>
        <v>0</v>
      </c>
      <c r="D2319">
        <f>'Preprocessed Data'!D2317</f>
        <v>0</v>
      </c>
      <c r="E2319">
        <f>'Preprocessed Data'!E2317</f>
        <v>1</v>
      </c>
      <c r="F2319">
        <f>'Preprocessed Data'!F2317</f>
        <v>2</v>
      </c>
      <c r="G2319">
        <f>'Preprocessed Data'!G2317</f>
        <v>2</v>
      </c>
      <c r="H2319">
        <f>'Preprocessed Data'!H2317</f>
        <v>208.06</v>
      </c>
      <c r="I2319">
        <f>'Preprocessed Data'!I2317</f>
        <v>28.89</v>
      </c>
      <c r="J2319">
        <f>'Preprocessed Data'!J2317</f>
        <v>3</v>
      </c>
      <c r="K2319" s="10">
        <f>'Preprocessed Data'!K2317</f>
        <v>0</v>
      </c>
      <c r="L2319" s="1">
        <f t="shared" si="469"/>
        <v>1</v>
      </c>
      <c r="M2319" s="11">
        <f t="shared" si="470"/>
        <v>1</v>
      </c>
      <c r="N2319">
        <f t="shared" si="471"/>
        <v>0</v>
      </c>
      <c r="O2319">
        <f t="shared" si="472"/>
        <v>0.24464039573513591</v>
      </c>
      <c r="P2319" s="10">
        <f t="shared" si="473"/>
        <v>0.24464039573513591</v>
      </c>
      <c r="Q2319" s="11">
        <f t="shared" si="474"/>
        <v>0.75535960426486404</v>
      </c>
      <c r="R2319" s="10">
        <f t="shared" si="475"/>
        <v>-0.28056134608698774</v>
      </c>
      <c r="S2319" s="11">
        <f t="shared" si="476"/>
        <v>100</v>
      </c>
      <c r="AT2319">
        <v>2.2610537711478168E-2</v>
      </c>
      <c r="AU2319">
        <v>1</v>
      </c>
      <c r="AV2319">
        <v>0</v>
      </c>
      <c r="AW2319">
        <f t="shared" si="480"/>
        <v>2300</v>
      </c>
      <c r="AX2319">
        <f t="shared" si="481"/>
        <v>15</v>
      </c>
      <c r="AY2319">
        <f t="shared" si="477"/>
        <v>0.48361023798832514</v>
      </c>
      <c r="AZ2319">
        <f t="shared" si="478"/>
        <v>0.97709923664122134</v>
      </c>
      <c r="BA2319">
        <f t="shared" si="479"/>
        <v>2.193756705526605E-4</v>
      </c>
    </row>
    <row r="2320" spans="1:53" x14ac:dyDescent="0.25">
      <c r="A2320">
        <f>'Preprocessed Data'!A2318</f>
        <v>2</v>
      </c>
      <c r="B2320">
        <f>'Preprocessed Data'!B2318</f>
        <v>60</v>
      </c>
      <c r="C2320">
        <f>'Preprocessed Data'!C2318</f>
        <v>1</v>
      </c>
      <c r="D2320">
        <f>'Preprocessed Data'!D2318</f>
        <v>0</v>
      </c>
      <c r="E2320">
        <f>'Preprocessed Data'!E2318</f>
        <v>1</v>
      </c>
      <c r="F2320">
        <f>'Preprocessed Data'!F2318</f>
        <v>2</v>
      </c>
      <c r="G2320">
        <f>'Preprocessed Data'!G2318</f>
        <v>2</v>
      </c>
      <c r="H2320">
        <f>'Preprocessed Data'!H2318</f>
        <v>109</v>
      </c>
      <c r="I2320">
        <f>'Preprocessed Data'!I2318</f>
        <v>28.89</v>
      </c>
      <c r="J2320">
        <f>'Preprocessed Data'!J2318</f>
        <v>4</v>
      </c>
      <c r="K2320" s="10">
        <f>'Preprocessed Data'!K2318</f>
        <v>0</v>
      </c>
      <c r="L2320" s="1">
        <f t="shared" si="469"/>
        <v>1</v>
      </c>
      <c r="M2320" s="11">
        <f t="shared" si="470"/>
        <v>1</v>
      </c>
      <c r="N2320">
        <f t="shared" si="471"/>
        <v>0</v>
      </c>
      <c r="O2320">
        <f t="shared" si="472"/>
        <v>0.1140647792824302</v>
      </c>
      <c r="P2320" s="10">
        <f t="shared" si="473"/>
        <v>0.1140647792824302</v>
      </c>
      <c r="Q2320" s="11">
        <f t="shared" si="474"/>
        <v>0.8859352207175698</v>
      </c>
      <c r="R2320" s="10">
        <f t="shared" si="475"/>
        <v>-0.12111144536429316</v>
      </c>
      <c r="S2320" s="11">
        <f t="shared" si="476"/>
        <v>100</v>
      </c>
      <c r="AT2320">
        <v>2.2623203475301248E-2</v>
      </c>
      <c r="AU2320">
        <v>1</v>
      </c>
      <c r="AV2320">
        <v>0</v>
      </c>
      <c r="AW2320">
        <f t="shared" si="480"/>
        <v>2301</v>
      </c>
      <c r="AX2320">
        <f t="shared" si="481"/>
        <v>15</v>
      </c>
      <c r="AY2320">
        <f t="shared" si="477"/>
        <v>0.4833857207004939</v>
      </c>
      <c r="AZ2320">
        <f t="shared" si="478"/>
        <v>0.97709923664122134</v>
      </c>
      <c r="BA2320">
        <f t="shared" si="479"/>
        <v>2.1937567055255202E-4</v>
      </c>
    </row>
    <row r="2321" spans="1:53" x14ac:dyDescent="0.25">
      <c r="A2321">
        <f>'Preprocessed Data'!A2319</f>
        <v>1</v>
      </c>
      <c r="B2321">
        <f>'Preprocessed Data'!B2319</f>
        <v>0.48</v>
      </c>
      <c r="C2321">
        <f>'Preprocessed Data'!C2319</f>
        <v>0</v>
      </c>
      <c r="D2321">
        <f>'Preprocessed Data'!D2319</f>
        <v>0</v>
      </c>
      <c r="E2321">
        <f>'Preprocessed Data'!E2319</f>
        <v>0</v>
      </c>
      <c r="F2321">
        <f>'Preprocessed Data'!F2319</f>
        <v>4</v>
      </c>
      <c r="G2321">
        <f>'Preprocessed Data'!G2319</f>
        <v>2</v>
      </c>
      <c r="H2321">
        <f>'Preprocessed Data'!H2319</f>
        <v>73.02</v>
      </c>
      <c r="I2321">
        <f>'Preprocessed Data'!I2319</f>
        <v>28.89</v>
      </c>
      <c r="J2321">
        <f>'Preprocessed Data'!J2319</f>
        <v>4</v>
      </c>
      <c r="K2321" s="10">
        <f>'Preprocessed Data'!K2319</f>
        <v>0</v>
      </c>
      <c r="L2321" s="1">
        <f t="shared" si="469"/>
        <v>1</v>
      </c>
      <c r="M2321" s="11">
        <f t="shared" si="470"/>
        <v>1</v>
      </c>
      <c r="N2321">
        <f t="shared" si="471"/>
        <v>0</v>
      </c>
      <c r="O2321">
        <f t="shared" si="472"/>
        <v>2.0162053903608822E-3</v>
      </c>
      <c r="P2321" s="10">
        <f t="shared" si="473"/>
        <v>2.0162053903608822E-3</v>
      </c>
      <c r="Q2321" s="11">
        <f t="shared" si="474"/>
        <v>0.99798379460963915</v>
      </c>
      <c r="R2321" s="10">
        <f t="shared" si="475"/>
        <v>-2.0182406686016863E-3</v>
      </c>
      <c r="S2321" s="11">
        <f t="shared" si="476"/>
        <v>100</v>
      </c>
      <c r="AT2321">
        <v>2.2637624586438032E-2</v>
      </c>
      <c r="AU2321">
        <v>1</v>
      </c>
      <c r="AV2321">
        <v>0</v>
      </c>
      <c r="AW2321">
        <f t="shared" si="480"/>
        <v>2302</v>
      </c>
      <c r="AX2321">
        <f t="shared" si="481"/>
        <v>15</v>
      </c>
      <c r="AY2321">
        <f t="shared" si="477"/>
        <v>0.48316120341266278</v>
      </c>
      <c r="AZ2321">
        <f t="shared" si="478"/>
        <v>0.97709923664122134</v>
      </c>
      <c r="BA2321">
        <f t="shared" si="479"/>
        <v>2.1937567055255202E-4</v>
      </c>
    </row>
    <row r="2322" spans="1:53" x14ac:dyDescent="0.25">
      <c r="A2322">
        <f>'Preprocessed Data'!A2320</f>
        <v>1</v>
      </c>
      <c r="B2322">
        <f>'Preprocessed Data'!B2320</f>
        <v>35</v>
      </c>
      <c r="C2322">
        <f>'Preprocessed Data'!C2320</f>
        <v>0</v>
      </c>
      <c r="D2322">
        <f>'Preprocessed Data'!D2320</f>
        <v>0</v>
      </c>
      <c r="E2322">
        <f>'Preprocessed Data'!E2320</f>
        <v>1</v>
      </c>
      <c r="F2322">
        <f>'Preprocessed Data'!F2320</f>
        <v>4</v>
      </c>
      <c r="G2322">
        <f>'Preprocessed Data'!G2320</f>
        <v>1</v>
      </c>
      <c r="H2322">
        <f>'Preprocessed Data'!H2320</f>
        <v>77.48</v>
      </c>
      <c r="I2322">
        <f>'Preprocessed Data'!I2320</f>
        <v>28.89</v>
      </c>
      <c r="J2322">
        <f>'Preprocessed Data'!J2320</f>
        <v>1</v>
      </c>
      <c r="K2322" s="10">
        <f>'Preprocessed Data'!K2320</f>
        <v>0</v>
      </c>
      <c r="L2322" s="1">
        <f t="shared" si="469"/>
        <v>1</v>
      </c>
      <c r="M2322" s="11">
        <f t="shared" si="470"/>
        <v>1</v>
      </c>
      <c r="N2322">
        <f t="shared" si="471"/>
        <v>0</v>
      </c>
      <c r="O2322">
        <f t="shared" si="472"/>
        <v>1.1196028078426418E-2</v>
      </c>
      <c r="P2322" s="10">
        <f t="shared" si="473"/>
        <v>1.1196028078426418E-2</v>
      </c>
      <c r="Q2322" s="11">
        <f t="shared" si="474"/>
        <v>0.98880397192157354</v>
      </c>
      <c r="R2322" s="10">
        <f t="shared" si="475"/>
        <v>-1.1259175375802013E-2</v>
      </c>
      <c r="S2322" s="11">
        <f t="shared" si="476"/>
        <v>100</v>
      </c>
      <c r="AT2322">
        <v>2.2658069133233861E-2</v>
      </c>
      <c r="AU2322">
        <v>1</v>
      </c>
      <c r="AV2322">
        <v>0</v>
      </c>
      <c r="AW2322">
        <f t="shared" si="480"/>
        <v>2303</v>
      </c>
      <c r="AX2322">
        <f t="shared" si="481"/>
        <v>15</v>
      </c>
      <c r="AY2322">
        <f t="shared" si="477"/>
        <v>0.48293668612483165</v>
      </c>
      <c r="AZ2322">
        <f t="shared" si="478"/>
        <v>0.97709923664122134</v>
      </c>
      <c r="BA2322">
        <f t="shared" si="479"/>
        <v>2.193756705526605E-4</v>
      </c>
    </row>
    <row r="2323" spans="1:53" x14ac:dyDescent="0.25">
      <c r="A2323">
        <f>'Preprocessed Data'!A2321</f>
        <v>1</v>
      </c>
      <c r="B2323">
        <f>'Preprocessed Data'!B2321</f>
        <v>50</v>
      </c>
      <c r="C2323">
        <f>'Preprocessed Data'!C2321</f>
        <v>1</v>
      </c>
      <c r="D2323">
        <f>'Preprocessed Data'!D2321</f>
        <v>0</v>
      </c>
      <c r="E2323">
        <f>'Preprocessed Data'!E2321</f>
        <v>0</v>
      </c>
      <c r="F2323">
        <f>'Preprocessed Data'!F2321</f>
        <v>4</v>
      </c>
      <c r="G2323">
        <f>'Preprocessed Data'!G2321</f>
        <v>2</v>
      </c>
      <c r="H2323">
        <f>'Preprocessed Data'!H2321</f>
        <v>81.96</v>
      </c>
      <c r="I2323">
        <f>'Preprocessed Data'!I2321</f>
        <v>28.89</v>
      </c>
      <c r="J2323">
        <f>'Preprocessed Data'!J2321</f>
        <v>1</v>
      </c>
      <c r="K2323" s="10">
        <f>'Preprocessed Data'!K2321</f>
        <v>0</v>
      </c>
      <c r="L2323" s="1">
        <f t="shared" si="469"/>
        <v>1</v>
      </c>
      <c r="M2323" s="11">
        <f t="shared" si="470"/>
        <v>1</v>
      </c>
      <c r="N2323">
        <f t="shared" si="471"/>
        <v>0</v>
      </c>
      <c r="O2323">
        <f t="shared" si="472"/>
        <v>5.9424699135655318E-2</v>
      </c>
      <c r="P2323" s="10">
        <f t="shared" si="473"/>
        <v>5.9424699135655318E-2</v>
      </c>
      <c r="Q2323" s="11">
        <f t="shared" si="474"/>
        <v>0.94057530086434471</v>
      </c>
      <c r="R2323" s="10">
        <f t="shared" si="475"/>
        <v>-6.1263568731180114E-2</v>
      </c>
      <c r="S2323" s="11">
        <f t="shared" si="476"/>
        <v>100</v>
      </c>
      <c r="AT2323">
        <v>2.2696732077711324E-2</v>
      </c>
      <c r="AU2323">
        <v>1</v>
      </c>
      <c r="AV2323">
        <v>0</v>
      </c>
      <c r="AW2323">
        <f t="shared" si="480"/>
        <v>2304</v>
      </c>
      <c r="AX2323">
        <f t="shared" si="481"/>
        <v>15</v>
      </c>
      <c r="AY2323">
        <f t="shared" si="477"/>
        <v>0.48271216883700041</v>
      </c>
      <c r="AZ2323">
        <f t="shared" si="478"/>
        <v>0.97709923664122134</v>
      </c>
      <c r="BA2323">
        <f t="shared" si="479"/>
        <v>2.1937567055255202E-4</v>
      </c>
    </row>
    <row r="2324" spans="1:53" x14ac:dyDescent="0.25">
      <c r="A2324">
        <f>'Preprocessed Data'!A2322</f>
        <v>2</v>
      </c>
      <c r="B2324">
        <f>'Preprocessed Data'!B2322</f>
        <v>19</v>
      </c>
      <c r="C2324">
        <f>'Preprocessed Data'!C2322</f>
        <v>0</v>
      </c>
      <c r="D2324">
        <f>'Preprocessed Data'!D2322</f>
        <v>0</v>
      </c>
      <c r="E2324">
        <f>'Preprocessed Data'!E2322</f>
        <v>0</v>
      </c>
      <c r="F2324">
        <f>'Preprocessed Data'!F2322</f>
        <v>4</v>
      </c>
      <c r="G2324">
        <f>'Preprocessed Data'!G2322</f>
        <v>1</v>
      </c>
      <c r="H2324">
        <f>'Preprocessed Data'!H2322</f>
        <v>72.39</v>
      </c>
      <c r="I2324">
        <f>'Preprocessed Data'!I2322</f>
        <v>28.89</v>
      </c>
      <c r="J2324">
        <f>'Preprocessed Data'!J2322</f>
        <v>3</v>
      </c>
      <c r="K2324" s="10">
        <f>'Preprocessed Data'!K2322</f>
        <v>0</v>
      </c>
      <c r="L2324" s="1">
        <f t="shared" si="469"/>
        <v>1</v>
      </c>
      <c r="M2324" s="11">
        <f t="shared" si="470"/>
        <v>1</v>
      </c>
      <c r="N2324">
        <f t="shared" si="471"/>
        <v>0</v>
      </c>
      <c r="O2324">
        <f t="shared" si="472"/>
        <v>3.7076740847554308E-3</v>
      </c>
      <c r="P2324" s="10">
        <f t="shared" si="473"/>
        <v>3.7076740847554308E-3</v>
      </c>
      <c r="Q2324" s="11">
        <f t="shared" si="474"/>
        <v>0.99629232591524453</v>
      </c>
      <c r="R2324" s="10">
        <f t="shared" si="475"/>
        <v>-3.7145645453089795E-3</v>
      </c>
      <c r="S2324" s="11">
        <f t="shared" si="476"/>
        <v>100</v>
      </c>
      <c r="AT2324">
        <v>2.2707239082881265E-2</v>
      </c>
      <c r="AU2324">
        <v>1</v>
      </c>
      <c r="AV2324">
        <v>0</v>
      </c>
      <c r="AW2324">
        <f t="shared" si="480"/>
        <v>2305</v>
      </c>
      <c r="AX2324">
        <f t="shared" si="481"/>
        <v>15</v>
      </c>
      <c r="AY2324">
        <f t="shared" si="477"/>
        <v>0.48248765154916928</v>
      </c>
      <c r="AZ2324">
        <f t="shared" si="478"/>
        <v>0.97709923664122134</v>
      </c>
      <c r="BA2324">
        <f t="shared" si="479"/>
        <v>2.1937567055255202E-4</v>
      </c>
    </row>
    <row r="2325" spans="1:53" x14ac:dyDescent="0.25">
      <c r="A2325">
        <f>'Preprocessed Data'!A2323</f>
        <v>2</v>
      </c>
      <c r="B2325">
        <f>'Preprocessed Data'!B2323</f>
        <v>77</v>
      </c>
      <c r="C2325">
        <f>'Preprocessed Data'!C2323</f>
        <v>1</v>
      </c>
      <c r="D2325">
        <f>'Preprocessed Data'!D2323</f>
        <v>0</v>
      </c>
      <c r="E2325">
        <f>'Preprocessed Data'!E2323</f>
        <v>1</v>
      </c>
      <c r="F2325">
        <f>'Preprocessed Data'!F2323</f>
        <v>4</v>
      </c>
      <c r="G2325">
        <f>'Preprocessed Data'!G2323</f>
        <v>2</v>
      </c>
      <c r="H2325">
        <f>'Preprocessed Data'!H2323</f>
        <v>109.51</v>
      </c>
      <c r="I2325">
        <f>'Preprocessed Data'!I2323</f>
        <v>28.89</v>
      </c>
      <c r="J2325">
        <f>'Preprocessed Data'!J2323</f>
        <v>2</v>
      </c>
      <c r="K2325" s="10">
        <f>'Preprocessed Data'!K2323</f>
        <v>0</v>
      </c>
      <c r="L2325" s="1">
        <f t="shared" si="469"/>
        <v>1</v>
      </c>
      <c r="M2325" s="11">
        <f t="shared" si="470"/>
        <v>1</v>
      </c>
      <c r="N2325">
        <f t="shared" si="471"/>
        <v>0</v>
      </c>
      <c r="O2325">
        <f t="shared" si="472"/>
        <v>0.26470426622334514</v>
      </c>
      <c r="P2325" s="10">
        <f t="shared" si="473"/>
        <v>0.26470426622334514</v>
      </c>
      <c r="Q2325" s="11">
        <f t="shared" si="474"/>
        <v>0.7352957337766548</v>
      </c>
      <c r="R2325" s="10">
        <f t="shared" si="475"/>
        <v>-0.30748250181412556</v>
      </c>
      <c r="S2325" s="11">
        <f t="shared" si="476"/>
        <v>100</v>
      </c>
      <c r="AT2325">
        <v>2.272761282494774E-2</v>
      </c>
      <c r="AU2325">
        <v>1</v>
      </c>
      <c r="AV2325">
        <v>0</v>
      </c>
      <c r="AW2325">
        <f t="shared" si="480"/>
        <v>2306</v>
      </c>
      <c r="AX2325">
        <f t="shared" si="481"/>
        <v>15</v>
      </c>
      <c r="AY2325">
        <f t="shared" si="477"/>
        <v>0.48226313426133816</v>
      </c>
      <c r="AZ2325">
        <f t="shared" si="478"/>
        <v>0.97709923664122134</v>
      </c>
      <c r="BA2325">
        <f t="shared" si="479"/>
        <v>2.193756705526605E-4</v>
      </c>
    </row>
    <row r="2326" spans="1:53" x14ac:dyDescent="0.25">
      <c r="A2326">
        <f>'Preprocessed Data'!A2324</f>
        <v>1</v>
      </c>
      <c r="B2326">
        <f>'Preprocessed Data'!B2324</f>
        <v>67</v>
      </c>
      <c r="C2326">
        <f>'Preprocessed Data'!C2324</f>
        <v>0</v>
      </c>
      <c r="D2326">
        <f>'Preprocessed Data'!D2324</f>
        <v>1</v>
      </c>
      <c r="E2326">
        <f>'Preprocessed Data'!E2324</f>
        <v>1</v>
      </c>
      <c r="F2326">
        <f>'Preprocessed Data'!F2324</f>
        <v>4</v>
      </c>
      <c r="G2326">
        <f>'Preprocessed Data'!G2324</f>
        <v>1</v>
      </c>
      <c r="H2326">
        <f>'Preprocessed Data'!H2324</f>
        <v>97.24</v>
      </c>
      <c r="I2326">
        <f>'Preprocessed Data'!I2324</f>
        <v>28.89</v>
      </c>
      <c r="J2326">
        <f>'Preprocessed Data'!J2324</f>
        <v>4</v>
      </c>
      <c r="K2326" s="10">
        <f>'Preprocessed Data'!K2324</f>
        <v>0</v>
      </c>
      <c r="L2326" s="1">
        <f t="shared" si="469"/>
        <v>1</v>
      </c>
      <c r="M2326" s="11">
        <f t="shared" si="470"/>
        <v>1</v>
      </c>
      <c r="N2326">
        <f t="shared" si="471"/>
        <v>0</v>
      </c>
      <c r="O2326">
        <f t="shared" si="472"/>
        <v>0.14203169757322942</v>
      </c>
      <c r="P2326" s="10">
        <f t="shared" si="473"/>
        <v>0.14203169757322942</v>
      </c>
      <c r="Q2326" s="11">
        <f t="shared" si="474"/>
        <v>0.85796830242677058</v>
      </c>
      <c r="R2326" s="10">
        <f t="shared" si="475"/>
        <v>-0.15318812373514729</v>
      </c>
      <c r="S2326" s="11">
        <f t="shared" si="476"/>
        <v>100</v>
      </c>
      <c r="AT2326">
        <v>2.2736324939878511E-2</v>
      </c>
      <c r="AU2326">
        <v>1</v>
      </c>
      <c r="AV2326">
        <v>0</v>
      </c>
      <c r="AW2326">
        <f t="shared" si="480"/>
        <v>2307</v>
      </c>
      <c r="AX2326">
        <f t="shared" si="481"/>
        <v>15</v>
      </c>
      <c r="AY2326">
        <f t="shared" si="477"/>
        <v>0.48203861697350692</v>
      </c>
      <c r="AZ2326">
        <f t="shared" si="478"/>
        <v>0.97709923664122134</v>
      </c>
      <c r="BA2326">
        <f t="shared" si="479"/>
        <v>2.1937567055255202E-4</v>
      </c>
    </row>
    <row r="2327" spans="1:53" x14ac:dyDescent="0.25">
      <c r="A2327">
        <f>'Preprocessed Data'!A2325</f>
        <v>2</v>
      </c>
      <c r="B2327">
        <f>'Preprocessed Data'!B2325</f>
        <v>20</v>
      </c>
      <c r="C2327">
        <f>'Preprocessed Data'!C2325</f>
        <v>0</v>
      </c>
      <c r="D2327">
        <f>'Preprocessed Data'!D2325</f>
        <v>0</v>
      </c>
      <c r="E2327">
        <f>'Preprocessed Data'!E2325</f>
        <v>0</v>
      </c>
      <c r="F2327">
        <f>'Preprocessed Data'!F2325</f>
        <v>4</v>
      </c>
      <c r="G2327">
        <f>'Preprocessed Data'!G2325</f>
        <v>2</v>
      </c>
      <c r="H2327">
        <f>'Preprocessed Data'!H2325</f>
        <v>89.03</v>
      </c>
      <c r="I2327">
        <f>'Preprocessed Data'!I2325</f>
        <v>28.89</v>
      </c>
      <c r="J2327">
        <f>'Preprocessed Data'!J2325</f>
        <v>3</v>
      </c>
      <c r="K2327" s="10">
        <f>'Preprocessed Data'!K2325</f>
        <v>0</v>
      </c>
      <c r="L2327" s="1">
        <f t="shared" si="469"/>
        <v>1</v>
      </c>
      <c r="M2327" s="11">
        <f t="shared" si="470"/>
        <v>1</v>
      </c>
      <c r="N2327">
        <f t="shared" si="471"/>
        <v>0</v>
      </c>
      <c r="O2327">
        <f t="shared" si="472"/>
        <v>6.1479658062076293E-3</v>
      </c>
      <c r="P2327" s="10">
        <f t="shared" si="473"/>
        <v>6.1479658062076293E-3</v>
      </c>
      <c r="Q2327" s="11">
        <f t="shared" si="474"/>
        <v>0.99385203419379242</v>
      </c>
      <c r="R2327" s="10">
        <f t="shared" si="475"/>
        <v>-6.1669423661250243E-3</v>
      </c>
      <c r="S2327" s="11">
        <f t="shared" si="476"/>
        <v>100</v>
      </c>
      <c r="AT2327">
        <v>2.2766230132717388E-2</v>
      </c>
      <c r="AU2327">
        <v>1</v>
      </c>
      <c r="AV2327">
        <v>0</v>
      </c>
      <c r="AW2327">
        <f t="shared" si="480"/>
        <v>2308</v>
      </c>
      <c r="AX2327">
        <f t="shared" si="481"/>
        <v>15</v>
      </c>
      <c r="AY2327">
        <f t="shared" si="477"/>
        <v>0.48181409968567579</v>
      </c>
      <c r="AZ2327">
        <f t="shared" si="478"/>
        <v>0.97709923664122134</v>
      </c>
      <c r="BA2327">
        <f t="shared" si="479"/>
        <v>2.1937567055255202E-4</v>
      </c>
    </row>
    <row r="2328" spans="1:53" x14ac:dyDescent="0.25">
      <c r="A2328">
        <f>'Preprocessed Data'!A2326</f>
        <v>1</v>
      </c>
      <c r="B2328">
        <f>'Preprocessed Data'!B2326</f>
        <v>49</v>
      </c>
      <c r="C2328">
        <f>'Preprocessed Data'!C2326</f>
        <v>0</v>
      </c>
      <c r="D2328">
        <f>'Preprocessed Data'!D2326</f>
        <v>0</v>
      </c>
      <c r="E2328">
        <f>'Preprocessed Data'!E2326</f>
        <v>1</v>
      </c>
      <c r="F2328">
        <f>'Preprocessed Data'!F2326</f>
        <v>4</v>
      </c>
      <c r="G2328">
        <f>'Preprocessed Data'!G2326</f>
        <v>1</v>
      </c>
      <c r="H2328">
        <f>'Preprocessed Data'!H2326</f>
        <v>79.64</v>
      </c>
      <c r="I2328">
        <f>'Preprocessed Data'!I2326</f>
        <v>28.89</v>
      </c>
      <c r="J2328">
        <f>'Preprocessed Data'!J2326</f>
        <v>3</v>
      </c>
      <c r="K2328" s="10">
        <f>'Preprocessed Data'!K2326</f>
        <v>0</v>
      </c>
      <c r="L2328" s="1">
        <f t="shared" si="469"/>
        <v>1</v>
      </c>
      <c r="M2328" s="11">
        <f t="shared" si="470"/>
        <v>1</v>
      </c>
      <c r="N2328">
        <f t="shared" si="471"/>
        <v>0</v>
      </c>
      <c r="O2328">
        <f t="shared" si="472"/>
        <v>2.4360098196875887E-2</v>
      </c>
      <c r="P2328" s="10">
        <f t="shared" si="473"/>
        <v>2.4360098196875887E-2</v>
      </c>
      <c r="Q2328" s="11">
        <f t="shared" si="474"/>
        <v>0.9756399018031241</v>
      </c>
      <c r="R2328" s="10">
        <f t="shared" si="475"/>
        <v>-2.4661713719544325E-2</v>
      </c>
      <c r="S2328" s="11">
        <f t="shared" si="476"/>
        <v>100</v>
      </c>
      <c r="AT2328">
        <v>2.2775932149734598E-2</v>
      </c>
      <c r="AU2328">
        <v>1</v>
      </c>
      <c r="AV2328">
        <v>0</v>
      </c>
      <c r="AW2328">
        <f t="shared" si="480"/>
        <v>2309</v>
      </c>
      <c r="AX2328">
        <f t="shared" si="481"/>
        <v>15</v>
      </c>
      <c r="AY2328">
        <f t="shared" si="477"/>
        <v>0.48158958239784466</v>
      </c>
      <c r="AZ2328">
        <f t="shared" si="478"/>
        <v>0.97709923664122134</v>
      </c>
      <c r="BA2328">
        <f t="shared" si="479"/>
        <v>2.193756705526605E-4</v>
      </c>
    </row>
    <row r="2329" spans="1:53" x14ac:dyDescent="0.25">
      <c r="A2329">
        <f>'Preprocessed Data'!A2327</f>
        <v>1</v>
      </c>
      <c r="B2329">
        <f>'Preprocessed Data'!B2327</f>
        <v>77</v>
      </c>
      <c r="C2329">
        <f>'Preprocessed Data'!C2327</f>
        <v>0</v>
      </c>
      <c r="D2329">
        <f>'Preprocessed Data'!D2327</f>
        <v>1</v>
      </c>
      <c r="E2329">
        <f>'Preprocessed Data'!E2327</f>
        <v>1</v>
      </c>
      <c r="F2329">
        <f>'Preprocessed Data'!F2327</f>
        <v>5</v>
      </c>
      <c r="G2329">
        <f>'Preprocessed Data'!G2327</f>
        <v>1</v>
      </c>
      <c r="H2329">
        <f>'Preprocessed Data'!H2327</f>
        <v>106.03</v>
      </c>
      <c r="I2329">
        <f>'Preprocessed Data'!I2327</f>
        <v>28.89</v>
      </c>
      <c r="J2329">
        <f>'Preprocessed Data'!J2327</f>
        <v>4</v>
      </c>
      <c r="K2329" s="10">
        <f>'Preprocessed Data'!K2327</f>
        <v>0</v>
      </c>
      <c r="L2329" s="1">
        <f t="shared" si="469"/>
        <v>1</v>
      </c>
      <c r="M2329" s="11">
        <f t="shared" si="470"/>
        <v>1</v>
      </c>
      <c r="N2329">
        <f t="shared" si="471"/>
        <v>0</v>
      </c>
      <c r="O2329">
        <f t="shared" si="472"/>
        <v>0.27414603051416242</v>
      </c>
      <c r="P2329" s="10">
        <f t="shared" si="473"/>
        <v>0.27414603051416242</v>
      </c>
      <c r="Q2329" s="11">
        <f t="shared" si="474"/>
        <v>0.72585396948583758</v>
      </c>
      <c r="R2329" s="10">
        <f t="shared" si="475"/>
        <v>-0.32040642834840155</v>
      </c>
      <c r="S2329" s="11">
        <f t="shared" si="476"/>
        <v>100</v>
      </c>
      <c r="AT2329">
        <v>2.2778321310733374E-2</v>
      </c>
      <c r="AU2329">
        <v>1</v>
      </c>
      <c r="AV2329">
        <v>0</v>
      </c>
      <c r="AW2329">
        <f t="shared" si="480"/>
        <v>2310</v>
      </c>
      <c r="AX2329">
        <f t="shared" si="481"/>
        <v>15</v>
      </c>
      <c r="AY2329">
        <f t="shared" si="477"/>
        <v>0.48136506511001342</v>
      </c>
      <c r="AZ2329">
        <f t="shared" si="478"/>
        <v>0.97709923664122134</v>
      </c>
      <c r="BA2329">
        <f t="shared" si="479"/>
        <v>2.1937567055255202E-4</v>
      </c>
    </row>
    <row r="2330" spans="1:53" x14ac:dyDescent="0.25">
      <c r="A2330">
        <f>'Preprocessed Data'!A2328</f>
        <v>2</v>
      </c>
      <c r="B2330">
        <f>'Preprocessed Data'!B2328</f>
        <v>52</v>
      </c>
      <c r="C2330">
        <f>'Preprocessed Data'!C2328</f>
        <v>1</v>
      </c>
      <c r="D2330">
        <f>'Preprocessed Data'!D2328</f>
        <v>0</v>
      </c>
      <c r="E2330">
        <f>'Preprocessed Data'!E2328</f>
        <v>1</v>
      </c>
      <c r="F2330">
        <f>'Preprocessed Data'!F2328</f>
        <v>4</v>
      </c>
      <c r="G2330">
        <f>'Preprocessed Data'!G2328</f>
        <v>1</v>
      </c>
      <c r="H2330">
        <f>'Preprocessed Data'!H2328</f>
        <v>111.38</v>
      </c>
      <c r="I2330">
        <f>'Preprocessed Data'!I2328</f>
        <v>28.89</v>
      </c>
      <c r="J2330">
        <f>'Preprocessed Data'!J2328</f>
        <v>3</v>
      </c>
      <c r="K2330" s="10">
        <f>'Preprocessed Data'!K2328</f>
        <v>0</v>
      </c>
      <c r="L2330" s="1">
        <f t="shared" si="469"/>
        <v>1</v>
      </c>
      <c r="M2330" s="11">
        <f t="shared" si="470"/>
        <v>1</v>
      </c>
      <c r="N2330">
        <f t="shared" si="471"/>
        <v>0</v>
      </c>
      <c r="O2330">
        <f t="shared" si="472"/>
        <v>9.5124905549249072E-2</v>
      </c>
      <c r="P2330" s="10">
        <f t="shared" si="473"/>
        <v>9.5124905549249072E-2</v>
      </c>
      <c r="Q2330" s="11">
        <f t="shared" si="474"/>
        <v>0.90487509445075087</v>
      </c>
      <c r="R2330" s="10">
        <f t="shared" si="475"/>
        <v>-9.9958361988949321E-2</v>
      </c>
      <c r="S2330" s="11">
        <f t="shared" si="476"/>
        <v>100</v>
      </c>
      <c r="AT2330">
        <v>2.2804342080077099E-2</v>
      </c>
      <c r="AU2330">
        <v>1</v>
      </c>
      <c r="AV2330">
        <v>0</v>
      </c>
      <c r="AW2330">
        <f t="shared" si="480"/>
        <v>2311</v>
      </c>
      <c r="AX2330">
        <f t="shared" si="481"/>
        <v>15</v>
      </c>
      <c r="AY2330">
        <f t="shared" si="477"/>
        <v>0.4811405478221823</v>
      </c>
      <c r="AZ2330">
        <f t="shared" si="478"/>
        <v>0.97709923664122134</v>
      </c>
      <c r="BA2330">
        <f t="shared" si="479"/>
        <v>2.1937567055255202E-4</v>
      </c>
    </row>
    <row r="2331" spans="1:53" x14ac:dyDescent="0.25">
      <c r="A2331">
        <f>'Preprocessed Data'!A2329</f>
        <v>1</v>
      </c>
      <c r="B2331">
        <f>'Preprocessed Data'!B2329</f>
        <v>43</v>
      </c>
      <c r="C2331">
        <f>'Preprocessed Data'!C2329</f>
        <v>0</v>
      </c>
      <c r="D2331">
        <f>'Preprocessed Data'!D2329</f>
        <v>0</v>
      </c>
      <c r="E2331">
        <f>'Preprocessed Data'!E2329</f>
        <v>1</v>
      </c>
      <c r="F2331">
        <f>'Preprocessed Data'!F2329</f>
        <v>4</v>
      </c>
      <c r="G2331">
        <f>'Preprocessed Data'!G2329</f>
        <v>1</v>
      </c>
      <c r="H2331">
        <f>'Preprocessed Data'!H2329</f>
        <v>80.069999999999993</v>
      </c>
      <c r="I2331">
        <f>'Preprocessed Data'!I2329</f>
        <v>28.89</v>
      </c>
      <c r="J2331">
        <f>'Preprocessed Data'!J2329</f>
        <v>2</v>
      </c>
      <c r="K2331" s="10">
        <f>'Preprocessed Data'!K2329</f>
        <v>0</v>
      </c>
      <c r="L2331" s="1">
        <f t="shared" si="469"/>
        <v>1</v>
      </c>
      <c r="M2331" s="11">
        <f t="shared" si="470"/>
        <v>1</v>
      </c>
      <c r="N2331">
        <f t="shared" si="471"/>
        <v>0</v>
      </c>
      <c r="O2331">
        <f t="shared" si="472"/>
        <v>1.8066599185394907E-2</v>
      </c>
      <c r="P2331" s="10">
        <f t="shared" si="473"/>
        <v>1.8066599185394907E-2</v>
      </c>
      <c r="Q2331" s="11">
        <f t="shared" si="474"/>
        <v>0.98193340081460512</v>
      </c>
      <c r="R2331" s="10">
        <f t="shared" si="475"/>
        <v>-1.8231792871941554E-2</v>
      </c>
      <c r="S2331" s="11">
        <f t="shared" si="476"/>
        <v>100</v>
      </c>
      <c r="AT2331">
        <v>2.2833633507417041E-2</v>
      </c>
      <c r="AU2331">
        <v>1</v>
      </c>
      <c r="AV2331">
        <v>0</v>
      </c>
      <c r="AW2331">
        <f t="shared" si="480"/>
        <v>2312</v>
      </c>
      <c r="AX2331">
        <f t="shared" si="481"/>
        <v>15</v>
      </c>
      <c r="AY2331">
        <f t="shared" si="477"/>
        <v>0.48091603053435117</v>
      </c>
      <c r="AZ2331">
        <f t="shared" si="478"/>
        <v>0.97709923664122134</v>
      </c>
      <c r="BA2331">
        <f t="shared" si="479"/>
        <v>2.193756705526605E-4</v>
      </c>
    </row>
    <row r="2332" spans="1:53" x14ac:dyDescent="0.25">
      <c r="A2332">
        <f>'Preprocessed Data'!A2330</f>
        <v>2</v>
      </c>
      <c r="B2332">
        <f>'Preprocessed Data'!B2330</f>
        <v>69</v>
      </c>
      <c r="C2332">
        <f>'Preprocessed Data'!C2330</f>
        <v>1</v>
      </c>
      <c r="D2332">
        <f>'Preprocessed Data'!D2330</f>
        <v>0</v>
      </c>
      <c r="E2332">
        <f>'Preprocessed Data'!E2330</f>
        <v>1</v>
      </c>
      <c r="F2332">
        <f>'Preprocessed Data'!F2330</f>
        <v>5</v>
      </c>
      <c r="G2332">
        <f>'Preprocessed Data'!G2330</f>
        <v>2</v>
      </c>
      <c r="H2332">
        <f>'Preprocessed Data'!H2330</f>
        <v>112.2</v>
      </c>
      <c r="I2332">
        <f>'Preprocessed Data'!I2330</f>
        <v>28.89</v>
      </c>
      <c r="J2332">
        <f>'Preprocessed Data'!J2330</f>
        <v>2</v>
      </c>
      <c r="K2332" s="10">
        <f>'Preprocessed Data'!K2330</f>
        <v>0</v>
      </c>
      <c r="L2332" s="1">
        <f t="shared" si="469"/>
        <v>1</v>
      </c>
      <c r="M2332" s="11">
        <f t="shared" si="470"/>
        <v>1</v>
      </c>
      <c r="N2332">
        <f t="shared" si="471"/>
        <v>0</v>
      </c>
      <c r="O2332">
        <f t="shared" si="472"/>
        <v>0.21944853376699505</v>
      </c>
      <c r="P2332" s="10">
        <f t="shared" si="473"/>
        <v>0.21944853376699505</v>
      </c>
      <c r="Q2332" s="11">
        <f t="shared" si="474"/>
        <v>0.78055146623300498</v>
      </c>
      <c r="R2332" s="10">
        <f t="shared" si="475"/>
        <v>-0.24775460111987799</v>
      </c>
      <c r="S2332" s="11">
        <f t="shared" si="476"/>
        <v>100</v>
      </c>
      <c r="AT2332">
        <v>2.2850058051490155E-2</v>
      </c>
      <c r="AU2332">
        <v>1</v>
      </c>
      <c r="AV2332">
        <v>0</v>
      </c>
      <c r="AW2332">
        <f t="shared" si="480"/>
        <v>2313</v>
      </c>
      <c r="AX2332">
        <f t="shared" si="481"/>
        <v>15</v>
      </c>
      <c r="AY2332">
        <f t="shared" si="477"/>
        <v>0.48069151324651993</v>
      </c>
      <c r="AZ2332">
        <f t="shared" si="478"/>
        <v>0.97709923664122134</v>
      </c>
      <c r="BA2332">
        <f t="shared" si="479"/>
        <v>2.1937567055255202E-4</v>
      </c>
    </row>
    <row r="2333" spans="1:53" x14ac:dyDescent="0.25">
      <c r="A2333">
        <f>'Preprocessed Data'!A2331</f>
        <v>2</v>
      </c>
      <c r="B2333">
        <f>'Preprocessed Data'!B2331</f>
        <v>34</v>
      </c>
      <c r="C2333">
        <f>'Preprocessed Data'!C2331</f>
        <v>1</v>
      </c>
      <c r="D2333">
        <f>'Preprocessed Data'!D2331</f>
        <v>0</v>
      </c>
      <c r="E2333">
        <f>'Preprocessed Data'!E2331</f>
        <v>1</v>
      </c>
      <c r="F2333">
        <f>'Preprocessed Data'!F2331</f>
        <v>1</v>
      </c>
      <c r="G2333">
        <f>'Preprocessed Data'!G2331</f>
        <v>2</v>
      </c>
      <c r="H2333">
        <f>'Preprocessed Data'!H2331</f>
        <v>100.61</v>
      </c>
      <c r="I2333">
        <f>'Preprocessed Data'!I2331</f>
        <v>28.89</v>
      </c>
      <c r="J2333">
        <f>'Preprocessed Data'!J2331</f>
        <v>4</v>
      </c>
      <c r="K2333" s="10">
        <f>'Preprocessed Data'!K2331</f>
        <v>0</v>
      </c>
      <c r="L2333" s="1">
        <f t="shared" si="469"/>
        <v>1</v>
      </c>
      <c r="M2333" s="11">
        <f t="shared" si="470"/>
        <v>1</v>
      </c>
      <c r="N2333">
        <f t="shared" si="471"/>
        <v>0</v>
      </c>
      <c r="O2333">
        <f t="shared" si="472"/>
        <v>2.4701355888662669E-2</v>
      </c>
      <c r="P2333" s="10">
        <f t="shared" si="473"/>
        <v>2.4701355888662669E-2</v>
      </c>
      <c r="Q2333" s="11">
        <f t="shared" si="474"/>
        <v>0.97529864411133738</v>
      </c>
      <c r="R2333" s="10">
        <f t="shared" si="475"/>
        <v>-2.501155323241042E-2</v>
      </c>
      <c r="S2333" s="11">
        <f t="shared" si="476"/>
        <v>100</v>
      </c>
      <c r="AT2333">
        <v>2.2885155409001729E-2</v>
      </c>
      <c r="AU2333">
        <v>1</v>
      </c>
      <c r="AV2333">
        <v>0</v>
      </c>
      <c r="AW2333">
        <f t="shared" si="480"/>
        <v>2314</v>
      </c>
      <c r="AX2333">
        <f t="shared" si="481"/>
        <v>15</v>
      </c>
      <c r="AY2333">
        <f t="shared" si="477"/>
        <v>0.4804669959586888</v>
      </c>
      <c r="AZ2333">
        <f t="shared" si="478"/>
        <v>0.97709923664122134</v>
      </c>
      <c r="BA2333">
        <f t="shared" si="479"/>
        <v>2.1937567055255202E-4</v>
      </c>
    </row>
    <row r="2334" spans="1:53" x14ac:dyDescent="0.25">
      <c r="A2334">
        <f>'Preprocessed Data'!A2332</f>
        <v>1</v>
      </c>
      <c r="B2334">
        <f>'Preprocessed Data'!B2332</f>
        <v>78</v>
      </c>
      <c r="C2334">
        <f>'Preprocessed Data'!C2332</f>
        <v>0</v>
      </c>
      <c r="D2334">
        <f>'Preprocessed Data'!D2332</f>
        <v>1</v>
      </c>
      <c r="E2334">
        <f>'Preprocessed Data'!E2332</f>
        <v>1</v>
      </c>
      <c r="F2334">
        <f>'Preprocessed Data'!F2332</f>
        <v>4</v>
      </c>
      <c r="G2334">
        <f>'Preprocessed Data'!G2332</f>
        <v>2</v>
      </c>
      <c r="H2334">
        <f>'Preprocessed Data'!H2332</f>
        <v>243.73</v>
      </c>
      <c r="I2334">
        <f>'Preprocessed Data'!I2332</f>
        <v>28.89</v>
      </c>
      <c r="J2334">
        <f>'Preprocessed Data'!J2332</f>
        <v>3</v>
      </c>
      <c r="K2334" s="10">
        <f>'Preprocessed Data'!K2332</f>
        <v>0</v>
      </c>
      <c r="L2334" s="1">
        <f t="shared" si="469"/>
        <v>1</v>
      </c>
      <c r="M2334" s="11">
        <f t="shared" si="470"/>
        <v>1</v>
      </c>
      <c r="N2334">
        <f t="shared" si="471"/>
        <v>0</v>
      </c>
      <c r="O2334">
        <f t="shared" si="472"/>
        <v>0.93016819924706995</v>
      </c>
      <c r="P2334" s="10">
        <f t="shared" si="473"/>
        <v>0.93016819924706995</v>
      </c>
      <c r="Q2334" s="11">
        <f t="shared" si="474"/>
        <v>6.9831800752930051E-2</v>
      </c>
      <c r="R2334" s="10">
        <f t="shared" si="475"/>
        <v>-2.6616657747876351</v>
      </c>
      <c r="S2334" s="11">
        <f t="shared" si="476"/>
        <v>0</v>
      </c>
      <c r="AT2334">
        <v>2.2922802822033163E-2</v>
      </c>
      <c r="AU2334">
        <v>1</v>
      </c>
      <c r="AV2334">
        <v>0</v>
      </c>
      <c r="AW2334">
        <f t="shared" si="480"/>
        <v>2315</v>
      </c>
      <c r="AX2334">
        <f t="shared" si="481"/>
        <v>15</v>
      </c>
      <c r="AY2334">
        <f t="shared" si="477"/>
        <v>0.48024247867085768</v>
      </c>
      <c r="AZ2334">
        <f t="shared" si="478"/>
        <v>0.97709923664122134</v>
      </c>
      <c r="BA2334">
        <f t="shared" si="479"/>
        <v>2.1937567055255202E-4</v>
      </c>
    </row>
    <row r="2335" spans="1:53" x14ac:dyDescent="0.25">
      <c r="A2335">
        <f>'Preprocessed Data'!A2333</f>
        <v>1</v>
      </c>
      <c r="B2335">
        <f>'Preprocessed Data'!B2333</f>
        <v>76</v>
      </c>
      <c r="C2335">
        <f>'Preprocessed Data'!C2333</f>
        <v>0</v>
      </c>
      <c r="D2335">
        <f>'Preprocessed Data'!D2333</f>
        <v>1</v>
      </c>
      <c r="E2335">
        <f>'Preprocessed Data'!E2333</f>
        <v>1</v>
      </c>
      <c r="F2335">
        <f>'Preprocessed Data'!F2333</f>
        <v>4</v>
      </c>
      <c r="G2335">
        <f>'Preprocessed Data'!G2333</f>
        <v>2</v>
      </c>
      <c r="H2335">
        <f>'Preprocessed Data'!H2333</f>
        <v>67.03</v>
      </c>
      <c r="I2335">
        <f>'Preprocessed Data'!I2333</f>
        <v>28.89</v>
      </c>
      <c r="J2335">
        <f>'Preprocessed Data'!J2333</f>
        <v>2</v>
      </c>
      <c r="K2335" s="10">
        <f>'Preprocessed Data'!K2333</f>
        <v>0</v>
      </c>
      <c r="L2335" s="1">
        <f t="shared" si="469"/>
        <v>1</v>
      </c>
      <c r="M2335" s="11">
        <f t="shared" si="470"/>
        <v>1</v>
      </c>
      <c r="N2335">
        <f t="shared" si="471"/>
        <v>0</v>
      </c>
      <c r="O2335">
        <f t="shared" si="472"/>
        <v>0.10621264194259369</v>
      </c>
      <c r="P2335" s="10">
        <f t="shared" si="473"/>
        <v>0.10621264194259369</v>
      </c>
      <c r="Q2335" s="11">
        <f t="shared" si="474"/>
        <v>0.89378735805740628</v>
      </c>
      <c r="R2335" s="10">
        <f t="shared" si="475"/>
        <v>-0.11228738662241294</v>
      </c>
      <c r="S2335" s="11">
        <f t="shared" si="476"/>
        <v>100</v>
      </c>
      <c r="AT2335">
        <v>2.2958524259042198E-2</v>
      </c>
      <c r="AU2335">
        <v>1</v>
      </c>
      <c r="AV2335">
        <v>0</v>
      </c>
      <c r="AW2335">
        <f t="shared" si="480"/>
        <v>2316</v>
      </c>
      <c r="AX2335">
        <f t="shared" si="481"/>
        <v>15</v>
      </c>
      <c r="AY2335">
        <f t="shared" si="477"/>
        <v>0.48001796138302655</v>
      </c>
      <c r="AZ2335">
        <f t="shared" si="478"/>
        <v>0.97709923664122134</v>
      </c>
      <c r="BA2335">
        <f t="shared" si="479"/>
        <v>2.193756705526605E-4</v>
      </c>
    </row>
    <row r="2336" spans="1:53" x14ac:dyDescent="0.25">
      <c r="A2336">
        <f>'Preprocessed Data'!A2334</f>
        <v>1</v>
      </c>
      <c r="B2336">
        <f>'Preprocessed Data'!B2334</f>
        <v>62</v>
      </c>
      <c r="C2336">
        <f>'Preprocessed Data'!C2334</f>
        <v>1</v>
      </c>
      <c r="D2336">
        <f>'Preprocessed Data'!D2334</f>
        <v>1</v>
      </c>
      <c r="E2336">
        <f>'Preprocessed Data'!E2334</f>
        <v>1</v>
      </c>
      <c r="F2336">
        <f>'Preprocessed Data'!F2334</f>
        <v>4</v>
      </c>
      <c r="G2336">
        <f>'Preprocessed Data'!G2334</f>
        <v>1</v>
      </c>
      <c r="H2336">
        <f>'Preprocessed Data'!H2334</f>
        <v>176.25</v>
      </c>
      <c r="I2336">
        <f>'Preprocessed Data'!I2334</f>
        <v>28.89</v>
      </c>
      <c r="J2336">
        <f>'Preprocessed Data'!J2334</f>
        <v>2</v>
      </c>
      <c r="K2336" s="10">
        <f>'Preprocessed Data'!K2334</f>
        <v>0</v>
      </c>
      <c r="L2336" s="1">
        <f t="shared" si="469"/>
        <v>1</v>
      </c>
      <c r="M2336" s="11">
        <f t="shared" si="470"/>
        <v>1</v>
      </c>
      <c r="N2336">
        <f t="shared" si="471"/>
        <v>0</v>
      </c>
      <c r="O2336">
        <f t="shared" si="472"/>
        <v>0.6719938710941622</v>
      </c>
      <c r="P2336" s="10">
        <f t="shared" si="473"/>
        <v>0.6719938710941622</v>
      </c>
      <c r="Q2336" s="11">
        <f t="shared" si="474"/>
        <v>0.3280061289058378</v>
      </c>
      <c r="R2336" s="10">
        <f t="shared" si="475"/>
        <v>-1.1147229850840388</v>
      </c>
      <c r="S2336" s="11">
        <f t="shared" si="476"/>
        <v>0</v>
      </c>
      <c r="AT2336">
        <v>2.2969739024611961E-2</v>
      </c>
      <c r="AU2336">
        <v>1</v>
      </c>
      <c r="AV2336">
        <v>0</v>
      </c>
      <c r="AW2336">
        <f t="shared" si="480"/>
        <v>2317</v>
      </c>
      <c r="AX2336">
        <f t="shared" si="481"/>
        <v>15</v>
      </c>
      <c r="AY2336">
        <f t="shared" si="477"/>
        <v>0.47979344409519531</v>
      </c>
      <c r="AZ2336">
        <f t="shared" si="478"/>
        <v>0.97709923664122134</v>
      </c>
      <c r="BA2336">
        <f t="shared" si="479"/>
        <v>2.1937567055255202E-4</v>
      </c>
    </row>
    <row r="2337" spans="1:53" x14ac:dyDescent="0.25">
      <c r="A2337">
        <f>'Preprocessed Data'!A2335</f>
        <v>2</v>
      </c>
      <c r="B2337">
        <f>'Preprocessed Data'!B2335</f>
        <v>71</v>
      </c>
      <c r="C2337">
        <f>'Preprocessed Data'!C2335</f>
        <v>1</v>
      </c>
      <c r="D2337">
        <f>'Preprocessed Data'!D2335</f>
        <v>0</v>
      </c>
      <c r="E2337">
        <f>'Preprocessed Data'!E2335</f>
        <v>1</v>
      </c>
      <c r="F2337">
        <f>'Preprocessed Data'!F2335</f>
        <v>1</v>
      </c>
      <c r="G2337">
        <f>'Preprocessed Data'!G2335</f>
        <v>2</v>
      </c>
      <c r="H2337">
        <f>'Preprocessed Data'!H2335</f>
        <v>105.55</v>
      </c>
      <c r="I2337">
        <f>'Preprocessed Data'!I2335</f>
        <v>28.89</v>
      </c>
      <c r="J2337">
        <f>'Preprocessed Data'!J2335</f>
        <v>3</v>
      </c>
      <c r="K2337" s="10">
        <f>'Preprocessed Data'!K2335</f>
        <v>0</v>
      </c>
      <c r="L2337" s="1">
        <f t="shared" si="469"/>
        <v>1</v>
      </c>
      <c r="M2337" s="11">
        <f t="shared" si="470"/>
        <v>1</v>
      </c>
      <c r="N2337">
        <f t="shared" si="471"/>
        <v>0</v>
      </c>
      <c r="O2337">
        <f t="shared" si="472"/>
        <v>0.15677069014049505</v>
      </c>
      <c r="P2337" s="10">
        <f t="shared" si="473"/>
        <v>0.15677069014049505</v>
      </c>
      <c r="Q2337" s="11">
        <f t="shared" si="474"/>
        <v>0.84322930985950495</v>
      </c>
      <c r="R2337" s="10">
        <f t="shared" si="475"/>
        <v>-0.17051634152935197</v>
      </c>
      <c r="S2337" s="11">
        <f t="shared" si="476"/>
        <v>100</v>
      </c>
      <c r="AT2337">
        <v>2.2974491365145133E-2</v>
      </c>
      <c r="AU2337">
        <v>1</v>
      </c>
      <c r="AV2337">
        <v>0</v>
      </c>
      <c r="AW2337">
        <f t="shared" si="480"/>
        <v>2318</v>
      </c>
      <c r="AX2337">
        <f t="shared" si="481"/>
        <v>15</v>
      </c>
      <c r="AY2337">
        <f t="shared" si="477"/>
        <v>0.47956892680736418</v>
      </c>
      <c r="AZ2337">
        <f t="shared" si="478"/>
        <v>0.97709923664122134</v>
      </c>
      <c r="BA2337">
        <f t="shared" si="479"/>
        <v>2.1937567055255202E-4</v>
      </c>
    </row>
    <row r="2338" spans="1:53" x14ac:dyDescent="0.25">
      <c r="A2338">
        <f>'Preprocessed Data'!A2336</f>
        <v>1</v>
      </c>
      <c r="B2338">
        <f>'Preprocessed Data'!B2336</f>
        <v>79</v>
      </c>
      <c r="C2338">
        <f>'Preprocessed Data'!C2336</f>
        <v>0</v>
      </c>
      <c r="D2338">
        <f>'Preprocessed Data'!D2336</f>
        <v>1</v>
      </c>
      <c r="E2338">
        <f>'Preprocessed Data'!E2336</f>
        <v>1</v>
      </c>
      <c r="F2338">
        <f>'Preprocessed Data'!F2336</f>
        <v>4</v>
      </c>
      <c r="G2338">
        <f>'Preprocessed Data'!G2336</f>
        <v>2</v>
      </c>
      <c r="H2338">
        <f>'Preprocessed Data'!H2336</f>
        <v>213.38</v>
      </c>
      <c r="I2338">
        <f>'Preprocessed Data'!I2336</f>
        <v>28.89</v>
      </c>
      <c r="J2338">
        <f>'Preprocessed Data'!J2336</f>
        <v>4</v>
      </c>
      <c r="K2338" s="10">
        <f>'Preprocessed Data'!K2336</f>
        <v>0</v>
      </c>
      <c r="L2338" s="1">
        <f t="shared" si="469"/>
        <v>1</v>
      </c>
      <c r="M2338" s="11">
        <f t="shared" si="470"/>
        <v>1</v>
      </c>
      <c r="N2338">
        <f t="shared" si="471"/>
        <v>0</v>
      </c>
      <c r="O2338">
        <f t="shared" si="472"/>
        <v>0.86542470023397644</v>
      </c>
      <c r="P2338" s="10">
        <f t="shared" si="473"/>
        <v>0.86542470023397644</v>
      </c>
      <c r="Q2338" s="11">
        <f t="shared" si="474"/>
        <v>0.13457529976602356</v>
      </c>
      <c r="R2338" s="10">
        <f t="shared" si="475"/>
        <v>-2.0056313870360287</v>
      </c>
      <c r="S2338" s="11">
        <f t="shared" si="476"/>
        <v>0</v>
      </c>
      <c r="AT2338">
        <v>2.2983899067172592E-2</v>
      </c>
      <c r="AU2338">
        <v>1</v>
      </c>
      <c r="AV2338">
        <v>0</v>
      </c>
      <c r="AW2338">
        <f t="shared" si="480"/>
        <v>2319</v>
      </c>
      <c r="AX2338">
        <f t="shared" si="481"/>
        <v>15</v>
      </c>
      <c r="AY2338">
        <f t="shared" si="477"/>
        <v>0.47934440951953305</v>
      </c>
      <c r="AZ2338">
        <f t="shared" si="478"/>
        <v>0.97709923664122134</v>
      </c>
      <c r="BA2338">
        <f t="shared" si="479"/>
        <v>2.193756705526605E-4</v>
      </c>
    </row>
    <row r="2339" spans="1:53" x14ac:dyDescent="0.25">
      <c r="A2339">
        <f>'Preprocessed Data'!A2337</f>
        <v>1</v>
      </c>
      <c r="B2339">
        <f>'Preprocessed Data'!B2337</f>
        <v>79</v>
      </c>
      <c r="C2339">
        <f>'Preprocessed Data'!C2337</f>
        <v>0</v>
      </c>
      <c r="D2339">
        <f>'Preprocessed Data'!D2337</f>
        <v>1</v>
      </c>
      <c r="E2339">
        <f>'Preprocessed Data'!E2337</f>
        <v>1</v>
      </c>
      <c r="F2339">
        <f>'Preprocessed Data'!F2337</f>
        <v>1</v>
      </c>
      <c r="G2339">
        <f>'Preprocessed Data'!G2337</f>
        <v>1</v>
      </c>
      <c r="H2339">
        <f>'Preprocessed Data'!H2337</f>
        <v>82.27</v>
      </c>
      <c r="I2339">
        <f>'Preprocessed Data'!I2337</f>
        <v>28.89</v>
      </c>
      <c r="J2339">
        <f>'Preprocessed Data'!J2337</f>
        <v>2</v>
      </c>
      <c r="K2339" s="10">
        <f>'Preprocessed Data'!K2337</f>
        <v>0</v>
      </c>
      <c r="L2339" s="1">
        <f t="shared" si="469"/>
        <v>1</v>
      </c>
      <c r="M2339" s="11">
        <f t="shared" si="470"/>
        <v>1</v>
      </c>
      <c r="N2339">
        <f t="shared" si="471"/>
        <v>0</v>
      </c>
      <c r="O2339">
        <f t="shared" si="472"/>
        <v>0.13357250233041387</v>
      </c>
      <c r="P2339" s="10">
        <f t="shared" si="473"/>
        <v>0.13357250233041387</v>
      </c>
      <c r="Q2339" s="11">
        <f t="shared" si="474"/>
        <v>0.86642749766958616</v>
      </c>
      <c r="R2339" s="10">
        <f t="shared" si="475"/>
        <v>-0.14337684595320824</v>
      </c>
      <c r="S2339" s="11">
        <f t="shared" si="476"/>
        <v>100</v>
      </c>
      <c r="AT2339">
        <v>2.3058396952726098E-2</v>
      </c>
      <c r="AU2339">
        <v>1</v>
      </c>
      <c r="AV2339">
        <v>0</v>
      </c>
      <c r="AW2339">
        <f t="shared" si="480"/>
        <v>2320</v>
      </c>
      <c r="AX2339">
        <f t="shared" si="481"/>
        <v>15</v>
      </c>
      <c r="AY2339">
        <f t="shared" si="477"/>
        <v>0.47911989223170182</v>
      </c>
      <c r="AZ2339">
        <f t="shared" si="478"/>
        <v>0.97709923664122134</v>
      </c>
      <c r="BA2339">
        <f t="shared" si="479"/>
        <v>2.1937567055255202E-4</v>
      </c>
    </row>
    <row r="2340" spans="1:53" x14ac:dyDescent="0.25">
      <c r="A2340">
        <f>'Preprocessed Data'!A2338</f>
        <v>1</v>
      </c>
      <c r="B2340">
        <f>'Preprocessed Data'!B2338</f>
        <v>54</v>
      </c>
      <c r="C2340">
        <f>'Preprocessed Data'!C2338</f>
        <v>0</v>
      </c>
      <c r="D2340">
        <f>'Preprocessed Data'!D2338</f>
        <v>0</v>
      </c>
      <c r="E2340">
        <f>'Preprocessed Data'!E2338</f>
        <v>1</v>
      </c>
      <c r="F2340">
        <f>'Preprocessed Data'!F2338</f>
        <v>4</v>
      </c>
      <c r="G2340">
        <f>'Preprocessed Data'!G2338</f>
        <v>1</v>
      </c>
      <c r="H2340">
        <f>'Preprocessed Data'!H2338</f>
        <v>74.06</v>
      </c>
      <c r="I2340">
        <f>'Preprocessed Data'!I2338</f>
        <v>28.89</v>
      </c>
      <c r="J2340">
        <f>'Preprocessed Data'!J2338</f>
        <v>2</v>
      </c>
      <c r="K2340" s="10">
        <f>'Preprocessed Data'!K2338</f>
        <v>0</v>
      </c>
      <c r="L2340" s="1">
        <f t="shared" si="469"/>
        <v>1</v>
      </c>
      <c r="M2340" s="11">
        <f t="shared" si="470"/>
        <v>1</v>
      </c>
      <c r="N2340">
        <f t="shared" si="471"/>
        <v>0</v>
      </c>
      <c r="O2340">
        <f t="shared" si="472"/>
        <v>2.6749375390321822E-2</v>
      </c>
      <c r="P2340" s="10">
        <f t="shared" si="473"/>
        <v>2.6749375390321822E-2</v>
      </c>
      <c r="Q2340" s="11">
        <f t="shared" si="474"/>
        <v>0.97325062460967815</v>
      </c>
      <c r="R2340" s="10">
        <f t="shared" si="475"/>
        <v>-2.711365071455913E-2</v>
      </c>
      <c r="S2340" s="11">
        <f t="shared" si="476"/>
        <v>100</v>
      </c>
      <c r="AT2340">
        <v>2.3061447609007062E-2</v>
      </c>
      <c r="AU2340">
        <v>1</v>
      </c>
      <c r="AV2340">
        <v>0</v>
      </c>
      <c r="AW2340">
        <f t="shared" si="480"/>
        <v>2321</v>
      </c>
      <c r="AX2340">
        <f t="shared" si="481"/>
        <v>15</v>
      </c>
      <c r="AY2340">
        <f t="shared" si="477"/>
        <v>0.47889537494387069</v>
      </c>
      <c r="AZ2340">
        <f t="shared" si="478"/>
        <v>0.97709923664122134</v>
      </c>
      <c r="BA2340">
        <f t="shared" si="479"/>
        <v>2.1937567055255202E-4</v>
      </c>
    </row>
    <row r="2341" spans="1:53" x14ac:dyDescent="0.25">
      <c r="A2341">
        <f>'Preprocessed Data'!A2339</f>
        <v>2</v>
      </c>
      <c r="B2341">
        <f>'Preprocessed Data'!B2339</f>
        <v>73</v>
      </c>
      <c r="C2341">
        <f>'Preprocessed Data'!C2339</f>
        <v>1</v>
      </c>
      <c r="D2341">
        <f>'Preprocessed Data'!D2339</f>
        <v>0</v>
      </c>
      <c r="E2341">
        <f>'Preprocessed Data'!E2339</f>
        <v>1</v>
      </c>
      <c r="F2341">
        <f>'Preprocessed Data'!F2339</f>
        <v>4</v>
      </c>
      <c r="G2341">
        <f>'Preprocessed Data'!G2339</f>
        <v>1</v>
      </c>
      <c r="H2341">
        <f>'Preprocessed Data'!H2339</f>
        <v>217.84</v>
      </c>
      <c r="I2341">
        <f>'Preprocessed Data'!I2339</f>
        <v>28.89</v>
      </c>
      <c r="J2341">
        <f>'Preprocessed Data'!J2339</f>
        <v>2</v>
      </c>
      <c r="K2341" s="10">
        <f>'Preprocessed Data'!K2339</f>
        <v>0</v>
      </c>
      <c r="L2341" s="1">
        <f t="shared" si="469"/>
        <v>1</v>
      </c>
      <c r="M2341" s="11">
        <f t="shared" si="470"/>
        <v>1</v>
      </c>
      <c r="N2341">
        <f t="shared" si="471"/>
        <v>0</v>
      </c>
      <c r="O2341">
        <f t="shared" si="472"/>
        <v>0.82854304187965955</v>
      </c>
      <c r="P2341" s="10">
        <f t="shared" si="473"/>
        <v>0.82854304187965955</v>
      </c>
      <c r="Q2341" s="11">
        <f t="shared" si="474"/>
        <v>0.17145695812034045</v>
      </c>
      <c r="R2341" s="10">
        <f t="shared" si="475"/>
        <v>-1.7634230169343903</v>
      </c>
      <c r="S2341" s="11">
        <f t="shared" si="476"/>
        <v>0</v>
      </c>
      <c r="AT2341">
        <v>2.3075568524036937E-2</v>
      </c>
      <c r="AU2341">
        <v>1</v>
      </c>
      <c r="AV2341">
        <v>0</v>
      </c>
      <c r="AW2341">
        <f t="shared" si="480"/>
        <v>2322</v>
      </c>
      <c r="AX2341">
        <f t="shared" si="481"/>
        <v>15</v>
      </c>
      <c r="AY2341">
        <f t="shared" si="477"/>
        <v>0.47867085765603956</v>
      </c>
      <c r="AZ2341">
        <f t="shared" si="478"/>
        <v>0.97709923664122134</v>
      </c>
      <c r="BA2341">
        <f t="shared" si="479"/>
        <v>2.193756705526605E-4</v>
      </c>
    </row>
    <row r="2342" spans="1:53" x14ac:dyDescent="0.25">
      <c r="A2342">
        <f>'Preprocessed Data'!A2340</f>
        <v>2</v>
      </c>
      <c r="B2342">
        <f>'Preprocessed Data'!B2340</f>
        <v>5</v>
      </c>
      <c r="C2342">
        <f>'Preprocessed Data'!C2340</f>
        <v>0</v>
      </c>
      <c r="D2342">
        <f>'Preprocessed Data'!D2340</f>
        <v>0</v>
      </c>
      <c r="E2342">
        <f>'Preprocessed Data'!E2340</f>
        <v>0</v>
      </c>
      <c r="F2342">
        <f>'Preprocessed Data'!F2340</f>
        <v>3</v>
      </c>
      <c r="G2342">
        <f>'Preprocessed Data'!G2340</f>
        <v>1</v>
      </c>
      <c r="H2342">
        <f>'Preprocessed Data'!H2340</f>
        <v>105.18</v>
      </c>
      <c r="I2342">
        <f>'Preprocessed Data'!I2340</f>
        <v>28.89</v>
      </c>
      <c r="J2342">
        <f>'Preprocessed Data'!J2340</f>
        <v>4</v>
      </c>
      <c r="K2342" s="10">
        <f>'Preprocessed Data'!K2340</f>
        <v>0</v>
      </c>
      <c r="L2342" s="1">
        <f t="shared" si="469"/>
        <v>1</v>
      </c>
      <c r="M2342" s="11">
        <f t="shared" si="470"/>
        <v>1</v>
      </c>
      <c r="N2342">
        <f t="shared" si="471"/>
        <v>0</v>
      </c>
      <c r="O2342">
        <f t="shared" si="472"/>
        <v>3.9683968356865763E-3</v>
      </c>
      <c r="P2342" s="10">
        <f t="shared" si="473"/>
        <v>3.9683968356865763E-3</v>
      </c>
      <c r="Q2342" s="11">
        <f t="shared" si="474"/>
        <v>0.99603160316431338</v>
      </c>
      <c r="R2342" s="10">
        <f t="shared" si="475"/>
        <v>-3.9762918162753146E-3</v>
      </c>
      <c r="S2342" s="11">
        <f t="shared" si="476"/>
        <v>100</v>
      </c>
      <c r="AT2342">
        <v>2.3077430078857684E-2</v>
      </c>
      <c r="AU2342">
        <v>1</v>
      </c>
      <c r="AV2342">
        <v>0</v>
      </c>
      <c r="AW2342">
        <f t="shared" si="480"/>
        <v>2323</v>
      </c>
      <c r="AX2342">
        <f t="shared" si="481"/>
        <v>15</v>
      </c>
      <c r="AY2342">
        <f t="shared" si="477"/>
        <v>0.47844634036820832</v>
      </c>
      <c r="AZ2342">
        <f t="shared" si="478"/>
        <v>0.97709923664122134</v>
      </c>
      <c r="BA2342">
        <f t="shared" si="479"/>
        <v>2.1937567055255202E-4</v>
      </c>
    </row>
    <row r="2343" spans="1:53" x14ac:dyDescent="0.25">
      <c r="A2343">
        <f>'Preprocessed Data'!A2341</f>
        <v>2</v>
      </c>
      <c r="B2343">
        <f>'Preprocessed Data'!B2341</f>
        <v>38</v>
      </c>
      <c r="C2343">
        <f>'Preprocessed Data'!C2341</f>
        <v>0</v>
      </c>
      <c r="D2343">
        <f>'Preprocessed Data'!D2341</f>
        <v>0</v>
      </c>
      <c r="E2343">
        <f>'Preprocessed Data'!E2341</f>
        <v>1</v>
      </c>
      <c r="F2343">
        <f>'Preprocessed Data'!F2341</f>
        <v>4</v>
      </c>
      <c r="G2343">
        <f>'Preprocessed Data'!G2341</f>
        <v>1</v>
      </c>
      <c r="H2343">
        <f>'Preprocessed Data'!H2341</f>
        <v>217.55</v>
      </c>
      <c r="I2343">
        <f>'Preprocessed Data'!I2341</f>
        <v>28.89</v>
      </c>
      <c r="J2343">
        <f>'Preprocessed Data'!J2341</f>
        <v>3</v>
      </c>
      <c r="K2343" s="10">
        <f>'Preprocessed Data'!K2341</f>
        <v>0</v>
      </c>
      <c r="L2343" s="1">
        <f t="shared" si="469"/>
        <v>1</v>
      </c>
      <c r="M2343" s="11">
        <f t="shared" si="470"/>
        <v>1</v>
      </c>
      <c r="N2343">
        <f t="shared" si="471"/>
        <v>0</v>
      </c>
      <c r="O2343">
        <f t="shared" si="472"/>
        <v>0.28297695083714053</v>
      </c>
      <c r="P2343" s="10">
        <f t="shared" si="473"/>
        <v>0.28297695083714053</v>
      </c>
      <c r="Q2343" s="11">
        <f t="shared" si="474"/>
        <v>0.71702304916285953</v>
      </c>
      <c r="R2343" s="10">
        <f t="shared" si="475"/>
        <v>-0.33264729222855499</v>
      </c>
      <c r="S2343" s="11">
        <f t="shared" si="476"/>
        <v>100</v>
      </c>
      <c r="AT2343">
        <v>2.3091521736455047E-2</v>
      </c>
      <c r="AU2343">
        <v>1</v>
      </c>
      <c r="AV2343">
        <v>0</v>
      </c>
      <c r="AW2343">
        <f t="shared" si="480"/>
        <v>2324</v>
      </c>
      <c r="AX2343">
        <f t="shared" si="481"/>
        <v>15</v>
      </c>
      <c r="AY2343">
        <f t="shared" si="477"/>
        <v>0.4782218230803772</v>
      </c>
      <c r="AZ2343">
        <f t="shared" si="478"/>
        <v>0.97709923664122134</v>
      </c>
      <c r="BA2343">
        <f t="shared" si="479"/>
        <v>2.1937567055255202E-4</v>
      </c>
    </row>
    <row r="2344" spans="1:53" x14ac:dyDescent="0.25">
      <c r="A2344">
        <f>'Preprocessed Data'!A2342</f>
        <v>1</v>
      </c>
      <c r="B2344">
        <f>'Preprocessed Data'!B2342</f>
        <v>72</v>
      </c>
      <c r="C2344">
        <f>'Preprocessed Data'!C2342</f>
        <v>1</v>
      </c>
      <c r="D2344">
        <f>'Preprocessed Data'!D2342</f>
        <v>0</v>
      </c>
      <c r="E2344">
        <f>'Preprocessed Data'!E2342</f>
        <v>1</v>
      </c>
      <c r="F2344">
        <f>'Preprocessed Data'!F2342</f>
        <v>5</v>
      </c>
      <c r="G2344">
        <f>'Preprocessed Data'!G2342</f>
        <v>1</v>
      </c>
      <c r="H2344">
        <f>'Preprocessed Data'!H2342</f>
        <v>231.71</v>
      </c>
      <c r="I2344">
        <f>'Preprocessed Data'!I2342</f>
        <v>28.89</v>
      </c>
      <c r="J2344">
        <f>'Preprocessed Data'!J2342</f>
        <v>4</v>
      </c>
      <c r="K2344" s="10">
        <f>'Preprocessed Data'!K2342</f>
        <v>0</v>
      </c>
      <c r="L2344" s="1">
        <f t="shared" si="469"/>
        <v>1</v>
      </c>
      <c r="M2344" s="11">
        <f t="shared" si="470"/>
        <v>1</v>
      </c>
      <c r="N2344">
        <f t="shared" si="471"/>
        <v>0</v>
      </c>
      <c r="O2344">
        <f t="shared" si="472"/>
        <v>0.9067996911689562</v>
      </c>
      <c r="P2344" s="10">
        <f t="shared" si="473"/>
        <v>0.9067996911689562</v>
      </c>
      <c r="Q2344" s="11">
        <f t="shared" si="474"/>
        <v>9.3200308831043799E-2</v>
      </c>
      <c r="R2344" s="10">
        <f t="shared" si="475"/>
        <v>-2.3730042436582726</v>
      </c>
      <c r="S2344" s="11">
        <f t="shared" si="476"/>
        <v>0</v>
      </c>
      <c r="AT2344">
        <v>2.3093913106876651E-2</v>
      </c>
      <c r="AU2344">
        <v>1</v>
      </c>
      <c r="AV2344">
        <v>0</v>
      </c>
      <c r="AW2344">
        <f t="shared" si="480"/>
        <v>2325</v>
      </c>
      <c r="AX2344">
        <f t="shared" si="481"/>
        <v>15</v>
      </c>
      <c r="AY2344">
        <f t="shared" si="477"/>
        <v>0.47799730579254607</v>
      </c>
      <c r="AZ2344">
        <f t="shared" si="478"/>
        <v>0.97709923664122134</v>
      </c>
      <c r="BA2344">
        <f t="shared" si="479"/>
        <v>2.193756705526605E-4</v>
      </c>
    </row>
    <row r="2345" spans="1:53" x14ac:dyDescent="0.25">
      <c r="A2345">
        <f>'Preprocessed Data'!A2343</f>
        <v>1</v>
      </c>
      <c r="B2345">
        <f>'Preprocessed Data'!B2343</f>
        <v>14</v>
      </c>
      <c r="C2345">
        <f>'Preprocessed Data'!C2343</f>
        <v>0</v>
      </c>
      <c r="D2345">
        <f>'Preprocessed Data'!D2343</f>
        <v>0</v>
      </c>
      <c r="E2345">
        <f>'Preprocessed Data'!E2343</f>
        <v>0</v>
      </c>
      <c r="F2345">
        <f>'Preprocessed Data'!F2343</f>
        <v>4</v>
      </c>
      <c r="G2345">
        <f>'Preprocessed Data'!G2343</f>
        <v>1</v>
      </c>
      <c r="H2345">
        <f>'Preprocessed Data'!H2343</f>
        <v>110.72</v>
      </c>
      <c r="I2345">
        <f>'Preprocessed Data'!I2343</f>
        <v>28.89</v>
      </c>
      <c r="J2345">
        <f>'Preprocessed Data'!J2343</f>
        <v>2</v>
      </c>
      <c r="K2345" s="10">
        <f>'Preprocessed Data'!K2343</f>
        <v>0</v>
      </c>
      <c r="L2345" s="1">
        <f t="shared" si="469"/>
        <v>1</v>
      </c>
      <c r="M2345" s="11">
        <f t="shared" si="470"/>
        <v>1</v>
      </c>
      <c r="N2345">
        <f t="shared" si="471"/>
        <v>0</v>
      </c>
      <c r="O2345">
        <f t="shared" si="472"/>
        <v>1.0109481246025679E-2</v>
      </c>
      <c r="P2345" s="10">
        <f t="shared" si="473"/>
        <v>1.0109481246025679E-2</v>
      </c>
      <c r="Q2345" s="11">
        <f t="shared" si="474"/>
        <v>0.98989051875397427</v>
      </c>
      <c r="R2345" s="10">
        <f t="shared" si="475"/>
        <v>-1.016092908590524E-2</v>
      </c>
      <c r="S2345" s="11">
        <f t="shared" si="476"/>
        <v>100</v>
      </c>
      <c r="AT2345">
        <v>2.3112352428502892E-2</v>
      </c>
      <c r="AU2345">
        <v>1</v>
      </c>
      <c r="AV2345">
        <v>0</v>
      </c>
      <c r="AW2345">
        <f t="shared" si="480"/>
        <v>2326</v>
      </c>
      <c r="AX2345">
        <f t="shared" si="481"/>
        <v>15</v>
      </c>
      <c r="AY2345">
        <f t="shared" si="477"/>
        <v>0.47777278850471483</v>
      </c>
      <c r="AZ2345">
        <f t="shared" si="478"/>
        <v>0.97709923664122134</v>
      </c>
      <c r="BA2345">
        <f t="shared" si="479"/>
        <v>2.1937567055255202E-4</v>
      </c>
    </row>
    <row r="2346" spans="1:53" x14ac:dyDescent="0.25">
      <c r="A2346">
        <f>'Preprocessed Data'!A2344</f>
        <v>1</v>
      </c>
      <c r="B2346">
        <f>'Preprocessed Data'!B2344</f>
        <v>50</v>
      </c>
      <c r="C2346">
        <f>'Preprocessed Data'!C2344</f>
        <v>0</v>
      </c>
      <c r="D2346">
        <f>'Preprocessed Data'!D2344</f>
        <v>0</v>
      </c>
      <c r="E2346">
        <f>'Preprocessed Data'!E2344</f>
        <v>1</v>
      </c>
      <c r="F2346">
        <f>'Preprocessed Data'!F2344</f>
        <v>4</v>
      </c>
      <c r="G2346">
        <f>'Preprocessed Data'!G2344</f>
        <v>2</v>
      </c>
      <c r="H2346">
        <f>'Preprocessed Data'!H2344</f>
        <v>67.02</v>
      </c>
      <c r="I2346">
        <f>'Preprocessed Data'!I2344</f>
        <v>28.89</v>
      </c>
      <c r="J2346">
        <f>'Preprocessed Data'!J2344</f>
        <v>1</v>
      </c>
      <c r="K2346" s="10">
        <f>'Preprocessed Data'!K2344</f>
        <v>0</v>
      </c>
      <c r="L2346" s="1">
        <f t="shared" si="469"/>
        <v>1</v>
      </c>
      <c r="M2346" s="11">
        <f t="shared" si="470"/>
        <v>1</v>
      </c>
      <c r="N2346">
        <f t="shared" si="471"/>
        <v>0</v>
      </c>
      <c r="O2346">
        <f t="shared" si="472"/>
        <v>1.8542477778348873E-2</v>
      </c>
      <c r="P2346" s="10">
        <f t="shared" si="473"/>
        <v>1.8542477778348873E-2</v>
      </c>
      <c r="Q2346" s="11">
        <f t="shared" si="474"/>
        <v>0.98145752222165117</v>
      </c>
      <c r="R2346" s="10">
        <f t="shared" si="475"/>
        <v>-1.8716544631450248E-2</v>
      </c>
      <c r="S2346" s="11">
        <f t="shared" si="476"/>
        <v>100</v>
      </c>
      <c r="AT2346">
        <v>2.3138907235587713E-2</v>
      </c>
      <c r="AU2346">
        <v>1</v>
      </c>
      <c r="AV2346">
        <v>0</v>
      </c>
      <c r="AW2346">
        <f t="shared" si="480"/>
        <v>2327</v>
      </c>
      <c r="AX2346">
        <f t="shared" si="481"/>
        <v>15</v>
      </c>
      <c r="AY2346">
        <f t="shared" si="477"/>
        <v>0.4775482712168837</v>
      </c>
      <c r="AZ2346">
        <f t="shared" si="478"/>
        <v>0.97709923664122134</v>
      </c>
      <c r="BA2346">
        <f t="shared" si="479"/>
        <v>2.1937567055255202E-4</v>
      </c>
    </row>
    <row r="2347" spans="1:53" x14ac:dyDescent="0.25">
      <c r="A2347">
        <f>'Preprocessed Data'!A2345</f>
        <v>1</v>
      </c>
      <c r="B2347">
        <f>'Preprocessed Data'!B2345</f>
        <v>29</v>
      </c>
      <c r="C2347">
        <f>'Preprocessed Data'!C2345</f>
        <v>1</v>
      </c>
      <c r="D2347">
        <f>'Preprocessed Data'!D2345</f>
        <v>0</v>
      </c>
      <c r="E2347">
        <f>'Preprocessed Data'!E2345</f>
        <v>1</v>
      </c>
      <c r="F2347">
        <f>'Preprocessed Data'!F2345</f>
        <v>4</v>
      </c>
      <c r="G2347">
        <f>'Preprocessed Data'!G2345</f>
        <v>2</v>
      </c>
      <c r="H2347">
        <f>'Preprocessed Data'!H2345</f>
        <v>77.55</v>
      </c>
      <c r="I2347">
        <f>'Preprocessed Data'!I2345</f>
        <v>28.89</v>
      </c>
      <c r="J2347">
        <f>'Preprocessed Data'!J2345</f>
        <v>1</v>
      </c>
      <c r="K2347" s="10">
        <f>'Preprocessed Data'!K2345</f>
        <v>0</v>
      </c>
      <c r="L2347" s="1">
        <f t="shared" si="469"/>
        <v>1</v>
      </c>
      <c r="M2347" s="11">
        <f t="shared" si="470"/>
        <v>1</v>
      </c>
      <c r="N2347">
        <f t="shared" si="471"/>
        <v>0</v>
      </c>
      <c r="O2347">
        <f t="shared" si="472"/>
        <v>1.7542317906214883E-2</v>
      </c>
      <c r="P2347" s="10">
        <f t="shared" si="473"/>
        <v>1.7542317906214883E-2</v>
      </c>
      <c r="Q2347" s="11">
        <f t="shared" si="474"/>
        <v>0.98245768209378515</v>
      </c>
      <c r="R2347" s="10">
        <f t="shared" si="475"/>
        <v>-1.7698007826600918E-2</v>
      </c>
      <c r="S2347" s="11">
        <f t="shared" si="476"/>
        <v>100</v>
      </c>
      <c r="AT2347">
        <v>2.3161076384802342E-2</v>
      </c>
      <c r="AU2347">
        <v>1</v>
      </c>
      <c r="AV2347">
        <v>0</v>
      </c>
      <c r="AW2347">
        <f t="shared" si="480"/>
        <v>2328</v>
      </c>
      <c r="AX2347">
        <f t="shared" si="481"/>
        <v>15</v>
      </c>
      <c r="AY2347">
        <f t="shared" si="477"/>
        <v>0.47732375392905257</v>
      </c>
      <c r="AZ2347">
        <f t="shared" si="478"/>
        <v>0.97709923664122134</v>
      </c>
      <c r="BA2347">
        <f t="shared" si="479"/>
        <v>2.193756705526605E-4</v>
      </c>
    </row>
    <row r="2348" spans="1:53" x14ac:dyDescent="0.25">
      <c r="A2348">
        <f>'Preprocessed Data'!A2346</f>
        <v>1</v>
      </c>
      <c r="B2348">
        <f>'Preprocessed Data'!B2346</f>
        <v>75</v>
      </c>
      <c r="C2348">
        <f>'Preprocessed Data'!C2346</f>
        <v>1</v>
      </c>
      <c r="D2348">
        <f>'Preprocessed Data'!D2346</f>
        <v>0</v>
      </c>
      <c r="E2348">
        <f>'Preprocessed Data'!E2346</f>
        <v>1</v>
      </c>
      <c r="F2348">
        <f>'Preprocessed Data'!F2346</f>
        <v>4</v>
      </c>
      <c r="G2348">
        <f>'Preprocessed Data'!G2346</f>
        <v>1</v>
      </c>
      <c r="H2348">
        <f>'Preprocessed Data'!H2346</f>
        <v>198.79</v>
      </c>
      <c r="I2348">
        <f>'Preprocessed Data'!I2346</f>
        <v>28.89</v>
      </c>
      <c r="J2348">
        <f>'Preprocessed Data'!J2346</f>
        <v>3</v>
      </c>
      <c r="K2348" s="10">
        <f>'Preprocessed Data'!K2346</f>
        <v>1</v>
      </c>
      <c r="L2348" s="1">
        <f t="shared" si="469"/>
        <v>0</v>
      </c>
      <c r="M2348" s="11">
        <f t="shared" si="470"/>
        <v>1</v>
      </c>
      <c r="N2348">
        <f t="shared" si="471"/>
        <v>1</v>
      </c>
      <c r="O2348">
        <f t="shared" si="472"/>
        <v>0.81285292260433617</v>
      </c>
      <c r="P2348" s="10">
        <f t="shared" si="473"/>
        <v>0.81285292260433617</v>
      </c>
      <c r="Q2348" s="11">
        <f t="shared" si="474"/>
        <v>0.18714707739566383</v>
      </c>
      <c r="R2348" s="10">
        <f t="shared" si="475"/>
        <v>-0.2072050928057092</v>
      </c>
      <c r="S2348" s="11">
        <f t="shared" si="476"/>
        <v>100</v>
      </c>
      <c r="AT2348">
        <v>2.3179976767370204E-2</v>
      </c>
      <c r="AU2348">
        <v>1</v>
      </c>
      <c r="AV2348">
        <v>0</v>
      </c>
      <c r="AW2348">
        <f t="shared" si="480"/>
        <v>2329</v>
      </c>
      <c r="AX2348">
        <f t="shared" si="481"/>
        <v>15</v>
      </c>
      <c r="AY2348">
        <f t="shared" si="477"/>
        <v>0.47709923664122134</v>
      </c>
      <c r="AZ2348">
        <f t="shared" si="478"/>
        <v>0.97709923664122134</v>
      </c>
      <c r="BA2348">
        <f t="shared" si="479"/>
        <v>2.1937567055255202E-4</v>
      </c>
    </row>
    <row r="2349" spans="1:53" x14ac:dyDescent="0.25">
      <c r="A2349">
        <f>'Preprocessed Data'!A2347</f>
        <v>2</v>
      </c>
      <c r="B2349">
        <f>'Preprocessed Data'!B2347</f>
        <v>68</v>
      </c>
      <c r="C2349">
        <f>'Preprocessed Data'!C2347</f>
        <v>1</v>
      </c>
      <c r="D2349">
        <f>'Preprocessed Data'!D2347</f>
        <v>1</v>
      </c>
      <c r="E2349">
        <f>'Preprocessed Data'!E2347</f>
        <v>1</v>
      </c>
      <c r="F2349">
        <f>'Preprocessed Data'!F2347</f>
        <v>5</v>
      </c>
      <c r="G2349">
        <f>'Preprocessed Data'!G2347</f>
        <v>1</v>
      </c>
      <c r="H2349">
        <f>'Preprocessed Data'!H2347</f>
        <v>233.3</v>
      </c>
      <c r="I2349">
        <f>'Preprocessed Data'!I2347</f>
        <v>28.89</v>
      </c>
      <c r="J2349">
        <f>'Preprocessed Data'!J2347</f>
        <v>4</v>
      </c>
      <c r="K2349" s="10">
        <f>'Preprocessed Data'!K2347</f>
        <v>0</v>
      </c>
      <c r="L2349" s="1">
        <f t="shared" si="469"/>
        <v>1</v>
      </c>
      <c r="M2349" s="11">
        <f t="shared" si="470"/>
        <v>1</v>
      </c>
      <c r="N2349">
        <f t="shared" si="471"/>
        <v>0</v>
      </c>
      <c r="O2349">
        <f t="shared" si="472"/>
        <v>0.91254690919094528</v>
      </c>
      <c r="P2349" s="10">
        <f t="shared" si="473"/>
        <v>0.91254690919094528</v>
      </c>
      <c r="Q2349" s="11">
        <f t="shared" si="474"/>
        <v>8.7453090809054723E-2</v>
      </c>
      <c r="R2349" s="10">
        <f t="shared" si="475"/>
        <v>-2.4366527344136304</v>
      </c>
      <c r="S2349" s="11">
        <f t="shared" si="476"/>
        <v>0</v>
      </c>
      <c r="AT2349">
        <v>2.3189276291418481E-2</v>
      </c>
      <c r="AU2349">
        <v>1</v>
      </c>
      <c r="AV2349">
        <v>0</v>
      </c>
      <c r="AW2349">
        <f t="shared" si="480"/>
        <v>2330</v>
      </c>
      <c r="AX2349">
        <f t="shared" si="481"/>
        <v>15</v>
      </c>
      <c r="AY2349">
        <f t="shared" si="477"/>
        <v>0.47687471935339021</v>
      </c>
      <c r="AZ2349">
        <f t="shared" si="478"/>
        <v>0.97709923664122134</v>
      </c>
      <c r="BA2349">
        <f t="shared" si="479"/>
        <v>2.1937567055255202E-4</v>
      </c>
    </row>
    <row r="2350" spans="1:53" x14ac:dyDescent="0.25">
      <c r="A2350">
        <f>'Preprocessed Data'!A2348</f>
        <v>2</v>
      </c>
      <c r="B2350">
        <f>'Preprocessed Data'!B2348</f>
        <v>33</v>
      </c>
      <c r="C2350">
        <f>'Preprocessed Data'!C2348</f>
        <v>1</v>
      </c>
      <c r="D2350">
        <f>'Preprocessed Data'!D2348</f>
        <v>0</v>
      </c>
      <c r="E2350">
        <f>'Preprocessed Data'!E2348</f>
        <v>0</v>
      </c>
      <c r="F2350">
        <f>'Preprocessed Data'!F2348</f>
        <v>4</v>
      </c>
      <c r="G2350">
        <f>'Preprocessed Data'!G2348</f>
        <v>1</v>
      </c>
      <c r="H2350">
        <f>'Preprocessed Data'!H2348</f>
        <v>97.87</v>
      </c>
      <c r="I2350">
        <f>'Preprocessed Data'!I2348</f>
        <v>28.89</v>
      </c>
      <c r="J2350">
        <f>'Preprocessed Data'!J2348</f>
        <v>3</v>
      </c>
      <c r="K2350" s="10">
        <f>'Preprocessed Data'!K2348</f>
        <v>0</v>
      </c>
      <c r="L2350" s="1">
        <f t="shared" si="469"/>
        <v>1</v>
      </c>
      <c r="M2350" s="11">
        <f t="shared" si="470"/>
        <v>1</v>
      </c>
      <c r="N2350">
        <f t="shared" si="471"/>
        <v>0</v>
      </c>
      <c r="O2350">
        <f t="shared" si="472"/>
        <v>2.97407694799506E-2</v>
      </c>
      <c r="P2350" s="10">
        <f t="shared" si="473"/>
        <v>2.97407694799506E-2</v>
      </c>
      <c r="Q2350" s="11">
        <f t="shared" si="474"/>
        <v>0.97025923052004936</v>
      </c>
      <c r="R2350" s="10">
        <f t="shared" si="475"/>
        <v>-3.0191995230269372E-2</v>
      </c>
      <c r="S2350" s="11">
        <f t="shared" si="476"/>
        <v>100</v>
      </c>
      <c r="AT2350">
        <v>2.3194552794028996E-2</v>
      </c>
      <c r="AU2350">
        <v>1</v>
      </c>
      <c r="AV2350">
        <v>0</v>
      </c>
      <c r="AW2350">
        <f t="shared" si="480"/>
        <v>2331</v>
      </c>
      <c r="AX2350">
        <f t="shared" si="481"/>
        <v>15</v>
      </c>
      <c r="AY2350">
        <f t="shared" si="477"/>
        <v>0.47665020206555908</v>
      </c>
      <c r="AZ2350">
        <f t="shared" si="478"/>
        <v>0.97709923664122134</v>
      </c>
      <c r="BA2350">
        <f t="shared" si="479"/>
        <v>2.193756705526605E-4</v>
      </c>
    </row>
    <row r="2351" spans="1:53" x14ac:dyDescent="0.25">
      <c r="A2351">
        <f>'Preprocessed Data'!A2349</f>
        <v>1</v>
      </c>
      <c r="B2351">
        <f>'Preprocessed Data'!B2349</f>
        <v>63</v>
      </c>
      <c r="C2351">
        <f>'Preprocessed Data'!C2349</f>
        <v>0</v>
      </c>
      <c r="D2351">
        <f>'Preprocessed Data'!D2349</f>
        <v>1</v>
      </c>
      <c r="E2351">
        <f>'Preprocessed Data'!E2349</f>
        <v>1</v>
      </c>
      <c r="F2351">
        <f>'Preprocessed Data'!F2349</f>
        <v>1</v>
      </c>
      <c r="G2351">
        <f>'Preprocessed Data'!G2349</f>
        <v>2</v>
      </c>
      <c r="H2351">
        <f>'Preprocessed Data'!H2349</f>
        <v>82.72</v>
      </c>
      <c r="I2351">
        <f>'Preprocessed Data'!I2349</f>
        <v>28.89</v>
      </c>
      <c r="J2351">
        <f>'Preprocessed Data'!J2349</f>
        <v>2</v>
      </c>
      <c r="K2351" s="10">
        <f>'Preprocessed Data'!K2349</f>
        <v>0</v>
      </c>
      <c r="L2351" s="1">
        <f t="shared" si="469"/>
        <v>1</v>
      </c>
      <c r="M2351" s="11">
        <f t="shared" si="470"/>
        <v>1</v>
      </c>
      <c r="N2351">
        <f t="shared" si="471"/>
        <v>0</v>
      </c>
      <c r="O2351">
        <f t="shared" si="472"/>
        <v>6.6242913327459879E-2</v>
      </c>
      <c r="P2351" s="10">
        <f t="shared" si="473"/>
        <v>6.6242913327459879E-2</v>
      </c>
      <c r="Q2351" s="11">
        <f t="shared" si="474"/>
        <v>0.93375708667254009</v>
      </c>
      <c r="R2351" s="10">
        <f t="shared" si="475"/>
        <v>-6.8538953088632698E-2</v>
      </c>
      <c r="S2351" s="11">
        <f t="shared" si="476"/>
        <v>100</v>
      </c>
      <c r="AT2351">
        <v>2.3205975509700688E-2</v>
      </c>
      <c r="AU2351">
        <v>1</v>
      </c>
      <c r="AV2351">
        <v>0</v>
      </c>
      <c r="AW2351">
        <f t="shared" si="480"/>
        <v>2332</v>
      </c>
      <c r="AX2351">
        <f t="shared" si="481"/>
        <v>15</v>
      </c>
      <c r="AY2351">
        <f t="shared" si="477"/>
        <v>0.47642568477772784</v>
      </c>
      <c r="AZ2351">
        <f t="shared" si="478"/>
        <v>0.97709923664122134</v>
      </c>
      <c r="BA2351">
        <f t="shared" si="479"/>
        <v>2.1937567055255202E-4</v>
      </c>
    </row>
    <row r="2352" spans="1:53" x14ac:dyDescent="0.25">
      <c r="A2352">
        <f>'Preprocessed Data'!A2350</f>
        <v>2</v>
      </c>
      <c r="B2352">
        <f>'Preprocessed Data'!B2350</f>
        <v>56</v>
      </c>
      <c r="C2352">
        <f>'Preprocessed Data'!C2350</f>
        <v>0</v>
      </c>
      <c r="D2352">
        <f>'Preprocessed Data'!D2350</f>
        <v>0</v>
      </c>
      <c r="E2352">
        <f>'Preprocessed Data'!E2350</f>
        <v>1</v>
      </c>
      <c r="F2352">
        <f>'Preprocessed Data'!F2350</f>
        <v>2</v>
      </c>
      <c r="G2352">
        <f>'Preprocessed Data'!G2350</f>
        <v>2</v>
      </c>
      <c r="H2352">
        <f>'Preprocessed Data'!H2350</f>
        <v>102.97</v>
      </c>
      <c r="I2352">
        <f>'Preprocessed Data'!I2350</f>
        <v>28.89</v>
      </c>
      <c r="J2352">
        <f>'Preprocessed Data'!J2350</f>
        <v>3</v>
      </c>
      <c r="K2352" s="10">
        <f>'Preprocessed Data'!K2350</f>
        <v>0</v>
      </c>
      <c r="L2352" s="1">
        <f t="shared" si="469"/>
        <v>1</v>
      </c>
      <c r="M2352" s="11">
        <f t="shared" si="470"/>
        <v>1</v>
      </c>
      <c r="N2352">
        <f t="shared" si="471"/>
        <v>0</v>
      </c>
      <c r="O2352">
        <f t="shared" si="472"/>
        <v>4.0839094357721734E-2</v>
      </c>
      <c r="P2352" s="10">
        <f t="shared" si="473"/>
        <v>4.0839094357721734E-2</v>
      </c>
      <c r="Q2352" s="11">
        <f t="shared" si="474"/>
        <v>0.95916090564227829</v>
      </c>
      <c r="R2352" s="10">
        <f t="shared" si="475"/>
        <v>-4.1696433353103496E-2</v>
      </c>
      <c r="S2352" s="11">
        <f t="shared" si="476"/>
        <v>100</v>
      </c>
      <c r="AT2352">
        <v>2.3230623486064243E-2</v>
      </c>
      <c r="AU2352">
        <v>1</v>
      </c>
      <c r="AV2352">
        <v>0</v>
      </c>
      <c r="AW2352">
        <f t="shared" si="480"/>
        <v>2333</v>
      </c>
      <c r="AX2352">
        <f t="shared" si="481"/>
        <v>15</v>
      </c>
      <c r="AY2352">
        <f t="shared" si="477"/>
        <v>0.47620116748989672</v>
      </c>
      <c r="AZ2352">
        <f t="shared" si="478"/>
        <v>0.97709923664122134</v>
      </c>
      <c r="BA2352">
        <f t="shared" si="479"/>
        <v>2.1937567055255202E-4</v>
      </c>
    </row>
    <row r="2353" spans="1:53" x14ac:dyDescent="0.25">
      <c r="A2353">
        <f>'Preprocessed Data'!A2351</f>
        <v>1</v>
      </c>
      <c r="B2353">
        <f>'Preprocessed Data'!B2351</f>
        <v>70</v>
      </c>
      <c r="C2353">
        <f>'Preprocessed Data'!C2351</f>
        <v>0</v>
      </c>
      <c r="D2353">
        <f>'Preprocessed Data'!D2351</f>
        <v>0</v>
      </c>
      <c r="E2353">
        <f>'Preprocessed Data'!E2351</f>
        <v>1</v>
      </c>
      <c r="F2353">
        <f>'Preprocessed Data'!F2351</f>
        <v>4</v>
      </c>
      <c r="G2353">
        <f>'Preprocessed Data'!G2351</f>
        <v>2</v>
      </c>
      <c r="H2353">
        <f>'Preprocessed Data'!H2351</f>
        <v>202.55</v>
      </c>
      <c r="I2353">
        <f>'Preprocessed Data'!I2351</f>
        <v>28.89</v>
      </c>
      <c r="J2353">
        <f>'Preprocessed Data'!J2351</f>
        <v>1</v>
      </c>
      <c r="K2353" s="10">
        <f>'Preprocessed Data'!K2351</f>
        <v>0</v>
      </c>
      <c r="L2353" s="1">
        <f t="shared" si="469"/>
        <v>1</v>
      </c>
      <c r="M2353" s="11">
        <f t="shared" si="470"/>
        <v>1</v>
      </c>
      <c r="N2353">
        <f t="shared" si="471"/>
        <v>0</v>
      </c>
      <c r="O2353">
        <f t="shared" si="472"/>
        <v>0.64063453750204968</v>
      </c>
      <c r="P2353" s="10">
        <f t="shared" si="473"/>
        <v>0.64063453750204968</v>
      </c>
      <c r="Q2353" s="11">
        <f t="shared" si="474"/>
        <v>0.35936546249795032</v>
      </c>
      <c r="R2353" s="10">
        <f t="shared" si="475"/>
        <v>-1.0234154069188295</v>
      </c>
      <c r="S2353" s="11">
        <f t="shared" si="476"/>
        <v>0</v>
      </c>
      <c r="AT2353">
        <v>2.3296154932694348E-2</v>
      </c>
      <c r="AU2353">
        <v>1</v>
      </c>
      <c r="AV2353">
        <v>0</v>
      </c>
      <c r="AW2353">
        <f t="shared" si="480"/>
        <v>2334</v>
      </c>
      <c r="AX2353">
        <f t="shared" si="481"/>
        <v>15</v>
      </c>
      <c r="AY2353">
        <f t="shared" si="477"/>
        <v>0.47597665020206559</v>
      </c>
      <c r="AZ2353">
        <f t="shared" si="478"/>
        <v>0.97709923664122134</v>
      </c>
      <c r="BA2353">
        <f t="shared" si="479"/>
        <v>2.193756705526605E-4</v>
      </c>
    </row>
    <row r="2354" spans="1:53" x14ac:dyDescent="0.25">
      <c r="A2354">
        <f>'Preprocessed Data'!A2352</f>
        <v>1</v>
      </c>
      <c r="B2354">
        <f>'Preprocessed Data'!B2352</f>
        <v>71</v>
      </c>
      <c r="C2354">
        <f>'Preprocessed Data'!C2352</f>
        <v>0</v>
      </c>
      <c r="D2354">
        <f>'Preprocessed Data'!D2352</f>
        <v>1</v>
      </c>
      <c r="E2354">
        <f>'Preprocessed Data'!E2352</f>
        <v>1</v>
      </c>
      <c r="F2354">
        <f>'Preprocessed Data'!F2352</f>
        <v>5</v>
      </c>
      <c r="G2354">
        <f>'Preprocessed Data'!G2352</f>
        <v>2</v>
      </c>
      <c r="H2354">
        <f>'Preprocessed Data'!H2352</f>
        <v>204.98</v>
      </c>
      <c r="I2354">
        <f>'Preprocessed Data'!I2352</f>
        <v>28.89</v>
      </c>
      <c r="J2354">
        <f>'Preprocessed Data'!J2352</f>
        <v>1</v>
      </c>
      <c r="K2354" s="10">
        <f>'Preprocessed Data'!K2352</f>
        <v>0</v>
      </c>
      <c r="L2354" s="1">
        <f t="shared" si="469"/>
        <v>1</v>
      </c>
      <c r="M2354" s="11">
        <f t="shared" si="470"/>
        <v>1</v>
      </c>
      <c r="N2354">
        <f t="shared" si="471"/>
        <v>0</v>
      </c>
      <c r="O2354">
        <f t="shared" si="472"/>
        <v>0.7838610064832936</v>
      </c>
      <c r="P2354" s="10">
        <f t="shared" si="473"/>
        <v>0.7838610064832936</v>
      </c>
      <c r="Q2354" s="11">
        <f t="shared" si="474"/>
        <v>0.2161389935167064</v>
      </c>
      <c r="R2354" s="10">
        <f t="shared" si="475"/>
        <v>-1.5318335897446533</v>
      </c>
      <c r="S2354" s="11">
        <f t="shared" si="476"/>
        <v>0</v>
      </c>
      <c r="AT2354">
        <v>2.3301662103108828E-2</v>
      </c>
      <c r="AU2354">
        <v>1</v>
      </c>
      <c r="AV2354">
        <v>0</v>
      </c>
      <c r="AW2354">
        <f t="shared" si="480"/>
        <v>2335</v>
      </c>
      <c r="AX2354">
        <f t="shared" si="481"/>
        <v>15</v>
      </c>
      <c r="AY2354">
        <f t="shared" si="477"/>
        <v>0.47575213291423435</v>
      </c>
      <c r="AZ2354">
        <f t="shared" si="478"/>
        <v>0.97709923664122134</v>
      </c>
      <c r="BA2354">
        <f t="shared" si="479"/>
        <v>2.1937567055255202E-4</v>
      </c>
    </row>
    <row r="2355" spans="1:53" x14ac:dyDescent="0.25">
      <c r="A2355">
        <f>'Preprocessed Data'!A2353</f>
        <v>2</v>
      </c>
      <c r="B2355">
        <f>'Preprocessed Data'!B2353</f>
        <v>73</v>
      </c>
      <c r="C2355">
        <f>'Preprocessed Data'!C2353</f>
        <v>0</v>
      </c>
      <c r="D2355">
        <f>'Preprocessed Data'!D2353</f>
        <v>0</v>
      </c>
      <c r="E2355">
        <f>'Preprocessed Data'!E2353</f>
        <v>0</v>
      </c>
      <c r="F2355">
        <f>'Preprocessed Data'!F2353</f>
        <v>4</v>
      </c>
      <c r="G2355">
        <f>'Preprocessed Data'!G2353</f>
        <v>1</v>
      </c>
      <c r="H2355">
        <f>'Preprocessed Data'!H2353</f>
        <v>69.349999999999994</v>
      </c>
      <c r="I2355">
        <f>'Preprocessed Data'!I2353</f>
        <v>28.89</v>
      </c>
      <c r="J2355">
        <f>'Preprocessed Data'!J2353</f>
        <v>2</v>
      </c>
      <c r="K2355" s="10">
        <f>'Preprocessed Data'!K2353</f>
        <v>0</v>
      </c>
      <c r="L2355" s="1">
        <f t="shared" si="469"/>
        <v>1</v>
      </c>
      <c r="M2355" s="11">
        <f t="shared" si="470"/>
        <v>1</v>
      </c>
      <c r="N2355">
        <f t="shared" si="471"/>
        <v>0</v>
      </c>
      <c r="O2355">
        <f t="shared" si="472"/>
        <v>4.9931924129003727E-2</v>
      </c>
      <c r="P2355" s="10">
        <f t="shared" si="473"/>
        <v>4.9931924129003727E-2</v>
      </c>
      <c r="Q2355" s="11">
        <f t="shared" si="474"/>
        <v>0.95006807587099629</v>
      </c>
      <c r="R2355" s="10">
        <f t="shared" si="475"/>
        <v>-5.1221638143345481E-2</v>
      </c>
      <c r="S2355" s="11">
        <f t="shared" si="476"/>
        <v>100</v>
      </c>
      <c r="AT2355">
        <v>2.3339728554337406E-2</v>
      </c>
      <c r="AU2355">
        <v>1</v>
      </c>
      <c r="AV2355">
        <v>0</v>
      </c>
      <c r="AW2355">
        <f t="shared" si="480"/>
        <v>2336</v>
      </c>
      <c r="AX2355">
        <f t="shared" si="481"/>
        <v>15</v>
      </c>
      <c r="AY2355">
        <f t="shared" si="477"/>
        <v>0.47552761562640322</v>
      </c>
      <c r="AZ2355">
        <f t="shared" si="478"/>
        <v>0.97709923664122134</v>
      </c>
      <c r="BA2355">
        <f t="shared" si="479"/>
        <v>2.1937567055255202E-4</v>
      </c>
    </row>
    <row r="2356" spans="1:53" x14ac:dyDescent="0.25">
      <c r="A2356">
        <f>'Preprocessed Data'!A2354</f>
        <v>2</v>
      </c>
      <c r="B2356">
        <f>'Preprocessed Data'!B2354</f>
        <v>67</v>
      </c>
      <c r="C2356">
        <f>'Preprocessed Data'!C2354</f>
        <v>1</v>
      </c>
      <c r="D2356">
        <f>'Preprocessed Data'!D2354</f>
        <v>0</v>
      </c>
      <c r="E2356">
        <f>'Preprocessed Data'!E2354</f>
        <v>1</v>
      </c>
      <c r="F2356">
        <f>'Preprocessed Data'!F2354</f>
        <v>4</v>
      </c>
      <c r="G2356">
        <f>'Preprocessed Data'!G2354</f>
        <v>1</v>
      </c>
      <c r="H2356">
        <f>'Preprocessed Data'!H2354</f>
        <v>85.48</v>
      </c>
      <c r="I2356">
        <f>'Preprocessed Data'!I2354</f>
        <v>28.89</v>
      </c>
      <c r="J2356">
        <f>'Preprocessed Data'!J2354</f>
        <v>3</v>
      </c>
      <c r="K2356" s="10">
        <f>'Preprocessed Data'!K2354</f>
        <v>0</v>
      </c>
      <c r="L2356" s="1">
        <f t="shared" si="469"/>
        <v>1</v>
      </c>
      <c r="M2356" s="11">
        <f t="shared" si="470"/>
        <v>1</v>
      </c>
      <c r="N2356">
        <f t="shared" si="471"/>
        <v>0</v>
      </c>
      <c r="O2356">
        <f t="shared" si="472"/>
        <v>0.1027708822895637</v>
      </c>
      <c r="P2356" s="10">
        <f t="shared" si="473"/>
        <v>0.1027708822895637</v>
      </c>
      <c r="Q2356" s="11">
        <f t="shared" si="474"/>
        <v>0.89722911771043634</v>
      </c>
      <c r="R2356" s="10">
        <f t="shared" si="475"/>
        <v>-0.10844402288317054</v>
      </c>
      <c r="S2356" s="11">
        <f t="shared" si="476"/>
        <v>100</v>
      </c>
      <c r="AT2356">
        <v>2.3360319833624563E-2</v>
      </c>
      <c r="AU2356">
        <v>1</v>
      </c>
      <c r="AV2356">
        <v>0</v>
      </c>
      <c r="AW2356">
        <f t="shared" si="480"/>
        <v>2337</v>
      </c>
      <c r="AX2356">
        <f t="shared" si="481"/>
        <v>15</v>
      </c>
      <c r="AY2356">
        <f t="shared" si="477"/>
        <v>0.47530309833857209</v>
      </c>
      <c r="AZ2356">
        <f t="shared" si="478"/>
        <v>0.97709923664122134</v>
      </c>
      <c r="BA2356">
        <f t="shared" si="479"/>
        <v>2.193756705526605E-4</v>
      </c>
    </row>
    <row r="2357" spans="1:53" x14ac:dyDescent="0.25">
      <c r="A2357">
        <f>'Preprocessed Data'!A2355</f>
        <v>2</v>
      </c>
      <c r="B2357">
        <f>'Preprocessed Data'!B2355</f>
        <v>62</v>
      </c>
      <c r="C2357">
        <f>'Preprocessed Data'!C2355</f>
        <v>1</v>
      </c>
      <c r="D2357">
        <f>'Preprocessed Data'!D2355</f>
        <v>0</v>
      </c>
      <c r="E2357">
        <f>'Preprocessed Data'!E2355</f>
        <v>1</v>
      </c>
      <c r="F2357">
        <f>'Preprocessed Data'!F2355</f>
        <v>2</v>
      </c>
      <c r="G2357">
        <f>'Preprocessed Data'!G2355</f>
        <v>2</v>
      </c>
      <c r="H2357">
        <f>'Preprocessed Data'!H2355</f>
        <v>75.78</v>
      </c>
      <c r="I2357">
        <f>'Preprocessed Data'!I2355</f>
        <v>28.89</v>
      </c>
      <c r="J2357">
        <f>'Preprocessed Data'!J2355</f>
        <v>3</v>
      </c>
      <c r="K2357" s="10">
        <f>'Preprocessed Data'!K2355</f>
        <v>0</v>
      </c>
      <c r="L2357" s="1">
        <f t="shared" si="469"/>
        <v>1</v>
      </c>
      <c r="M2357" s="11">
        <f t="shared" si="470"/>
        <v>1</v>
      </c>
      <c r="N2357">
        <f t="shared" si="471"/>
        <v>0</v>
      </c>
      <c r="O2357">
        <f t="shared" si="472"/>
        <v>5.5910284595165984E-2</v>
      </c>
      <c r="P2357" s="10">
        <f t="shared" si="473"/>
        <v>5.5910284595165984E-2</v>
      </c>
      <c r="Q2357" s="11">
        <f t="shared" si="474"/>
        <v>0.944089715404834</v>
      </c>
      <c r="R2357" s="10">
        <f t="shared" si="475"/>
        <v>-5.7534079847293189E-2</v>
      </c>
      <c r="S2357" s="11">
        <f t="shared" si="476"/>
        <v>100</v>
      </c>
      <c r="AT2357">
        <v>2.3445788313647169E-2</v>
      </c>
      <c r="AU2357">
        <v>1</v>
      </c>
      <c r="AV2357">
        <v>0</v>
      </c>
      <c r="AW2357">
        <f t="shared" si="480"/>
        <v>2338</v>
      </c>
      <c r="AX2357">
        <f t="shared" si="481"/>
        <v>15</v>
      </c>
      <c r="AY2357">
        <f t="shared" si="477"/>
        <v>0.47507858105074086</v>
      </c>
      <c r="AZ2357">
        <f t="shared" si="478"/>
        <v>0.97709923664122134</v>
      </c>
      <c r="BA2357">
        <f t="shared" si="479"/>
        <v>2.1937567055255202E-4</v>
      </c>
    </row>
    <row r="2358" spans="1:53" x14ac:dyDescent="0.25">
      <c r="A2358">
        <f>'Preprocessed Data'!A2356</f>
        <v>2</v>
      </c>
      <c r="B2358">
        <f>'Preprocessed Data'!B2356</f>
        <v>38</v>
      </c>
      <c r="C2358">
        <f>'Preprocessed Data'!C2356</f>
        <v>0</v>
      </c>
      <c r="D2358">
        <f>'Preprocessed Data'!D2356</f>
        <v>0</v>
      </c>
      <c r="E2358">
        <f>'Preprocessed Data'!E2356</f>
        <v>1</v>
      </c>
      <c r="F2358">
        <f>'Preprocessed Data'!F2356</f>
        <v>5</v>
      </c>
      <c r="G2358">
        <f>'Preprocessed Data'!G2356</f>
        <v>2</v>
      </c>
      <c r="H2358">
        <f>'Preprocessed Data'!H2356</f>
        <v>91.44</v>
      </c>
      <c r="I2358">
        <f>'Preprocessed Data'!I2356</f>
        <v>28.89</v>
      </c>
      <c r="J2358">
        <f>'Preprocessed Data'!J2356</f>
        <v>4</v>
      </c>
      <c r="K2358" s="10">
        <f>'Preprocessed Data'!K2356</f>
        <v>0</v>
      </c>
      <c r="L2358" s="1">
        <f t="shared" si="469"/>
        <v>1</v>
      </c>
      <c r="M2358" s="11">
        <f t="shared" si="470"/>
        <v>1</v>
      </c>
      <c r="N2358">
        <f t="shared" si="471"/>
        <v>0</v>
      </c>
      <c r="O2358">
        <f t="shared" si="472"/>
        <v>1.6424126093353145E-2</v>
      </c>
      <c r="P2358" s="10">
        <f t="shared" si="473"/>
        <v>1.6424126093353145E-2</v>
      </c>
      <c r="Q2358" s="11">
        <f t="shared" si="474"/>
        <v>0.9835758739066468</v>
      </c>
      <c r="R2358" s="10">
        <f t="shared" si="475"/>
        <v>-1.6560497299356127E-2</v>
      </c>
      <c r="S2358" s="11">
        <f t="shared" si="476"/>
        <v>100</v>
      </c>
      <c r="AT2358">
        <v>2.3450526445031709E-2</v>
      </c>
      <c r="AU2358">
        <v>1</v>
      </c>
      <c r="AV2358">
        <v>0</v>
      </c>
      <c r="AW2358">
        <f t="shared" si="480"/>
        <v>2339</v>
      </c>
      <c r="AX2358">
        <f t="shared" si="481"/>
        <v>15</v>
      </c>
      <c r="AY2358">
        <f t="shared" si="477"/>
        <v>0.47485406376290973</v>
      </c>
      <c r="AZ2358">
        <f t="shared" si="478"/>
        <v>0.97709923664122134</v>
      </c>
      <c r="BA2358">
        <f t="shared" si="479"/>
        <v>2.1937567055255202E-4</v>
      </c>
    </row>
    <row r="2359" spans="1:53" x14ac:dyDescent="0.25">
      <c r="A2359">
        <f>'Preprocessed Data'!A2357</f>
        <v>2</v>
      </c>
      <c r="B2359">
        <f>'Preprocessed Data'!B2357</f>
        <v>47</v>
      </c>
      <c r="C2359">
        <f>'Preprocessed Data'!C2357</f>
        <v>0</v>
      </c>
      <c r="D2359">
        <f>'Preprocessed Data'!D2357</f>
        <v>0</v>
      </c>
      <c r="E2359">
        <f>'Preprocessed Data'!E2357</f>
        <v>1</v>
      </c>
      <c r="F2359">
        <f>'Preprocessed Data'!F2357</f>
        <v>5</v>
      </c>
      <c r="G2359">
        <f>'Preprocessed Data'!G2357</f>
        <v>1</v>
      </c>
      <c r="H2359">
        <f>'Preprocessed Data'!H2357</f>
        <v>195.61</v>
      </c>
      <c r="I2359">
        <f>'Preprocessed Data'!I2357</f>
        <v>28.89</v>
      </c>
      <c r="J2359">
        <f>'Preprocessed Data'!J2357</f>
        <v>2</v>
      </c>
      <c r="K2359" s="10">
        <f>'Preprocessed Data'!K2357</f>
        <v>1</v>
      </c>
      <c r="L2359" s="1">
        <f t="shared" si="469"/>
        <v>0</v>
      </c>
      <c r="M2359" s="11">
        <f t="shared" si="470"/>
        <v>1</v>
      </c>
      <c r="N2359">
        <f t="shared" si="471"/>
        <v>1</v>
      </c>
      <c r="O2359">
        <f t="shared" si="472"/>
        <v>0.27512308300391264</v>
      </c>
      <c r="P2359" s="10">
        <f t="shared" si="473"/>
        <v>0.27512308300391264</v>
      </c>
      <c r="Q2359" s="11">
        <f t="shared" si="474"/>
        <v>0.72487691699608736</v>
      </c>
      <c r="R2359" s="10">
        <f t="shared" si="475"/>
        <v>-1.2905367068875002</v>
      </c>
      <c r="S2359" s="11">
        <f t="shared" si="476"/>
        <v>0</v>
      </c>
      <c r="AT2359">
        <v>2.3452000020331525E-2</v>
      </c>
      <c r="AU2359">
        <v>1</v>
      </c>
      <c r="AV2359">
        <v>0</v>
      </c>
      <c r="AW2359">
        <f t="shared" si="480"/>
        <v>2340</v>
      </c>
      <c r="AX2359">
        <f t="shared" si="481"/>
        <v>15</v>
      </c>
      <c r="AY2359">
        <f t="shared" si="477"/>
        <v>0.4746295464750786</v>
      </c>
      <c r="AZ2359">
        <f t="shared" si="478"/>
        <v>0.97709923664122134</v>
      </c>
      <c r="BA2359">
        <f t="shared" si="479"/>
        <v>2.1937567055255202E-4</v>
      </c>
    </row>
    <row r="2360" spans="1:53" x14ac:dyDescent="0.25">
      <c r="A2360">
        <f>'Preprocessed Data'!A2358</f>
        <v>2</v>
      </c>
      <c r="B2360">
        <f>'Preprocessed Data'!B2358</f>
        <v>42</v>
      </c>
      <c r="C2360">
        <f>'Preprocessed Data'!C2358</f>
        <v>0</v>
      </c>
      <c r="D2360">
        <f>'Preprocessed Data'!D2358</f>
        <v>0</v>
      </c>
      <c r="E2360">
        <f>'Preprocessed Data'!E2358</f>
        <v>1</v>
      </c>
      <c r="F2360">
        <f>'Preprocessed Data'!F2358</f>
        <v>4</v>
      </c>
      <c r="G2360">
        <f>'Preprocessed Data'!G2358</f>
        <v>2</v>
      </c>
      <c r="H2360">
        <f>'Preprocessed Data'!H2358</f>
        <v>73.37</v>
      </c>
      <c r="I2360">
        <f>'Preprocessed Data'!I2358</f>
        <v>28.89</v>
      </c>
      <c r="J2360">
        <f>'Preprocessed Data'!J2358</f>
        <v>3</v>
      </c>
      <c r="K2360" s="10">
        <f>'Preprocessed Data'!K2358</f>
        <v>0</v>
      </c>
      <c r="L2360" s="1">
        <f t="shared" si="469"/>
        <v>1</v>
      </c>
      <c r="M2360" s="11">
        <f t="shared" si="470"/>
        <v>1</v>
      </c>
      <c r="N2360">
        <f t="shared" si="471"/>
        <v>0</v>
      </c>
      <c r="O2360">
        <f t="shared" si="472"/>
        <v>1.1417009779501747E-2</v>
      </c>
      <c r="P2360" s="10">
        <f t="shared" si="473"/>
        <v>1.1417009779501747E-2</v>
      </c>
      <c r="Q2360" s="11">
        <f t="shared" si="474"/>
        <v>0.98858299022049823</v>
      </c>
      <c r="R2360" s="10">
        <f t="shared" si="475"/>
        <v>-1.1482684184372169E-2</v>
      </c>
      <c r="S2360" s="11">
        <f t="shared" si="476"/>
        <v>100</v>
      </c>
      <c r="AT2360">
        <v>2.3462189470917535E-2</v>
      </c>
      <c r="AU2360">
        <v>1</v>
      </c>
      <c r="AV2360">
        <v>0</v>
      </c>
      <c r="AW2360">
        <f t="shared" si="480"/>
        <v>2341</v>
      </c>
      <c r="AX2360">
        <f t="shared" si="481"/>
        <v>15</v>
      </c>
      <c r="AY2360">
        <f t="shared" si="477"/>
        <v>0.47440502918724747</v>
      </c>
      <c r="AZ2360">
        <f t="shared" si="478"/>
        <v>0.97709923664122134</v>
      </c>
      <c r="BA2360">
        <f t="shared" si="479"/>
        <v>2.193756705526605E-4</v>
      </c>
    </row>
    <row r="2361" spans="1:53" x14ac:dyDescent="0.25">
      <c r="A2361">
        <f>'Preprocessed Data'!A2359</f>
        <v>1</v>
      </c>
      <c r="B2361">
        <f>'Preprocessed Data'!B2359</f>
        <v>58</v>
      </c>
      <c r="C2361">
        <f>'Preprocessed Data'!C2359</f>
        <v>0</v>
      </c>
      <c r="D2361">
        <f>'Preprocessed Data'!D2359</f>
        <v>0</v>
      </c>
      <c r="E2361">
        <f>'Preprocessed Data'!E2359</f>
        <v>1</v>
      </c>
      <c r="F2361">
        <f>'Preprocessed Data'!F2359</f>
        <v>2</v>
      </c>
      <c r="G2361">
        <f>'Preprocessed Data'!G2359</f>
        <v>2</v>
      </c>
      <c r="H2361">
        <f>'Preprocessed Data'!H2359</f>
        <v>160.87</v>
      </c>
      <c r="I2361">
        <f>'Preprocessed Data'!I2359</f>
        <v>28.89</v>
      </c>
      <c r="J2361">
        <f>'Preprocessed Data'!J2359</f>
        <v>1</v>
      </c>
      <c r="K2361" s="10">
        <f>'Preprocessed Data'!K2359</f>
        <v>0</v>
      </c>
      <c r="L2361" s="1">
        <f t="shared" si="469"/>
        <v>1</v>
      </c>
      <c r="M2361" s="11">
        <f t="shared" si="470"/>
        <v>1</v>
      </c>
      <c r="N2361">
        <f t="shared" si="471"/>
        <v>0</v>
      </c>
      <c r="O2361">
        <f t="shared" si="472"/>
        <v>0.21519307020243689</v>
      </c>
      <c r="P2361" s="10">
        <f t="shared" si="473"/>
        <v>0.21519307020243689</v>
      </c>
      <c r="Q2361" s="11">
        <f t="shared" si="474"/>
        <v>0.78480692979756306</v>
      </c>
      <c r="R2361" s="10">
        <f t="shared" si="475"/>
        <v>-0.24231754075268591</v>
      </c>
      <c r="S2361" s="11">
        <f t="shared" si="476"/>
        <v>100</v>
      </c>
      <c r="AT2361">
        <v>2.3478343164788782E-2</v>
      </c>
      <c r="AU2361">
        <v>1</v>
      </c>
      <c r="AV2361">
        <v>0</v>
      </c>
      <c r="AW2361">
        <f t="shared" si="480"/>
        <v>2342</v>
      </c>
      <c r="AX2361">
        <f t="shared" si="481"/>
        <v>15</v>
      </c>
      <c r="AY2361">
        <f t="shared" si="477"/>
        <v>0.47418051189941623</v>
      </c>
      <c r="AZ2361">
        <f t="shared" si="478"/>
        <v>0.97709923664122134</v>
      </c>
      <c r="BA2361">
        <f t="shared" si="479"/>
        <v>2.1937567055255202E-4</v>
      </c>
    </row>
    <row r="2362" spans="1:53" x14ac:dyDescent="0.25">
      <c r="A2362">
        <f>'Preprocessed Data'!A2360</f>
        <v>1</v>
      </c>
      <c r="B2362">
        <f>'Preprocessed Data'!B2360</f>
        <v>44</v>
      </c>
      <c r="C2362">
        <f>'Preprocessed Data'!C2360</f>
        <v>1</v>
      </c>
      <c r="D2362">
        <f>'Preprocessed Data'!D2360</f>
        <v>0</v>
      </c>
      <c r="E2362">
        <f>'Preprocessed Data'!E2360</f>
        <v>1</v>
      </c>
      <c r="F2362">
        <f>'Preprocessed Data'!F2360</f>
        <v>4</v>
      </c>
      <c r="G2362">
        <f>'Preprocessed Data'!G2360</f>
        <v>1</v>
      </c>
      <c r="H2362">
        <f>'Preprocessed Data'!H2360</f>
        <v>84.1</v>
      </c>
      <c r="I2362">
        <f>'Preprocessed Data'!I2360</f>
        <v>28.89</v>
      </c>
      <c r="J2362">
        <f>'Preprocessed Data'!J2360</f>
        <v>4</v>
      </c>
      <c r="K2362" s="10">
        <f>'Preprocessed Data'!K2360</f>
        <v>0</v>
      </c>
      <c r="L2362" s="1">
        <f t="shared" si="469"/>
        <v>1</v>
      </c>
      <c r="M2362" s="11">
        <f t="shared" si="470"/>
        <v>1</v>
      </c>
      <c r="N2362">
        <f t="shared" si="471"/>
        <v>0</v>
      </c>
      <c r="O2362">
        <f t="shared" si="472"/>
        <v>4.3895501258217E-2</v>
      </c>
      <c r="P2362" s="10">
        <f t="shared" si="473"/>
        <v>4.3895501258217E-2</v>
      </c>
      <c r="Q2362" s="11">
        <f t="shared" si="474"/>
        <v>0.95610449874178305</v>
      </c>
      <c r="R2362" s="10">
        <f t="shared" si="475"/>
        <v>-4.488806359714903E-2</v>
      </c>
      <c r="S2362" s="11">
        <f t="shared" si="476"/>
        <v>100</v>
      </c>
      <c r="AT2362">
        <v>2.3488716264668676E-2</v>
      </c>
      <c r="AU2362">
        <v>1</v>
      </c>
      <c r="AV2362">
        <v>0</v>
      </c>
      <c r="AW2362">
        <f t="shared" si="480"/>
        <v>2343</v>
      </c>
      <c r="AX2362">
        <f t="shared" si="481"/>
        <v>15</v>
      </c>
      <c r="AY2362">
        <f t="shared" si="477"/>
        <v>0.47395599461158511</v>
      </c>
      <c r="AZ2362">
        <f t="shared" si="478"/>
        <v>0.97709923664122134</v>
      </c>
      <c r="BA2362">
        <f t="shared" si="479"/>
        <v>2.1937567055255202E-4</v>
      </c>
    </row>
    <row r="2363" spans="1:53" x14ac:dyDescent="0.25">
      <c r="A2363">
        <f>'Preprocessed Data'!A2361</f>
        <v>1</v>
      </c>
      <c r="B2363">
        <f>'Preprocessed Data'!B2361</f>
        <v>42</v>
      </c>
      <c r="C2363">
        <f>'Preprocessed Data'!C2361</f>
        <v>0</v>
      </c>
      <c r="D2363">
        <f>'Preprocessed Data'!D2361</f>
        <v>0</v>
      </c>
      <c r="E2363">
        <f>'Preprocessed Data'!E2361</f>
        <v>1</v>
      </c>
      <c r="F2363">
        <f>'Preprocessed Data'!F2361</f>
        <v>5</v>
      </c>
      <c r="G2363">
        <f>'Preprocessed Data'!G2361</f>
        <v>2</v>
      </c>
      <c r="H2363">
        <f>'Preprocessed Data'!H2361</f>
        <v>177.91</v>
      </c>
      <c r="I2363">
        <f>'Preprocessed Data'!I2361</f>
        <v>28.89</v>
      </c>
      <c r="J2363">
        <f>'Preprocessed Data'!J2361</f>
        <v>4</v>
      </c>
      <c r="K2363" s="10">
        <f>'Preprocessed Data'!K2361</f>
        <v>0</v>
      </c>
      <c r="L2363" s="1">
        <f t="shared" si="469"/>
        <v>1</v>
      </c>
      <c r="M2363" s="11">
        <f t="shared" si="470"/>
        <v>1</v>
      </c>
      <c r="N2363">
        <f t="shared" si="471"/>
        <v>0</v>
      </c>
      <c r="O2363">
        <f t="shared" si="472"/>
        <v>0.20432737412319063</v>
      </c>
      <c r="P2363" s="10">
        <f t="shared" si="473"/>
        <v>0.20432737412319063</v>
      </c>
      <c r="Q2363" s="11">
        <f t="shared" si="474"/>
        <v>0.79567262587680943</v>
      </c>
      <c r="R2363" s="10">
        <f t="shared" si="475"/>
        <v>-0.22856745175821991</v>
      </c>
      <c r="S2363" s="11">
        <f t="shared" si="476"/>
        <v>100</v>
      </c>
      <c r="AT2363">
        <v>2.350148196021639E-2</v>
      </c>
      <c r="AU2363">
        <v>1</v>
      </c>
      <c r="AV2363">
        <v>0</v>
      </c>
      <c r="AW2363">
        <f t="shared" si="480"/>
        <v>2344</v>
      </c>
      <c r="AX2363">
        <f t="shared" si="481"/>
        <v>15</v>
      </c>
      <c r="AY2363">
        <f t="shared" si="477"/>
        <v>0.47373147732375398</v>
      </c>
      <c r="AZ2363">
        <f t="shared" si="478"/>
        <v>0.97709923664122134</v>
      </c>
      <c r="BA2363">
        <f t="shared" si="479"/>
        <v>2.193756705526605E-4</v>
      </c>
    </row>
    <row r="2364" spans="1:53" x14ac:dyDescent="0.25">
      <c r="A2364">
        <f>'Preprocessed Data'!A2362</f>
        <v>1</v>
      </c>
      <c r="B2364">
        <f>'Preprocessed Data'!B2362</f>
        <v>78</v>
      </c>
      <c r="C2364">
        <f>'Preprocessed Data'!C2362</f>
        <v>1</v>
      </c>
      <c r="D2364">
        <f>'Preprocessed Data'!D2362</f>
        <v>0</v>
      </c>
      <c r="E2364">
        <f>'Preprocessed Data'!E2362</f>
        <v>1</v>
      </c>
      <c r="F2364">
        <f>'Preprocessed Data'!F2362</f>
        <v>4</v>
      </c>
      <c r="G2364">
        <f>'Preprocessed Data'!G2362</f>
        <v>2</v>
      </c>
      <c r="H2364">
        <f>'Preprocessed Data'!H2362</f>
        <v>90.19</v>
      </c>
      <c r="I2364">
        <f>'Preprocessed Data'!I2362</f>
        <v>28.89</v>
      </c>
      <c r="J2364">
        <f>'Preprocessed Data'!J2362</f>
        <v>4</v>
      </c>
      <c r="K2364" s="10">
        <f>'Preprocessed Data'!K2362</f>
        <v>0</v>
      </c>
      <c r="L2364" s="1">
        <f t="shared" si="469"/>
        <v>1</v>
      </c>
      <c r="M2364" s="11">
        <f t="shared" si="470"/>
        <v>1</v>
      </c>
      <c r="N2364">
        <f t="shared" si="471"/>
        <v>0</v>
      </c>
      <c r="O2364">
        <f t="shared" si="472"/>
        <v>0.23614424909441287</v>
      </c>
      <c r="P2364" s="10">
        <f t="shared" si="473"/>
        <v>0.23614424909441287</v>
      </c>
      <c r="Q2364" s="11">
        <f t="shared" si="474"/>
        <v>0.76385575090558711</v>
      </c>
      <c r="R2364" s="10">
        <f t="shared" si="475"/>
        <v>-0.26937631535723722</v>
      </c>
      <c r="S2364" s="11">
        <f t="shared" si="476"/>
        <v>100</v>
      </c>
      <c r="AT2364">
        <v>2.3527392475762587E-2</v>
      </c>
      <c r="AU2364">
        <v>1</v>
      </c>
      <c r="AV2364">
        <v>0</v>
      </c>
      <c r="AW2364">
        <f t="shared" si="480"/>
        <v>2345</v>
      </c>
      <c r="AX2364">
        <f t="shared" si="481"/>
        <v>15</v>
      </c>
      <c r="AY2364">
        <f t="shared" si="477"/>
        <v>0.47350696003592274</v>
      </c>
      <c r="AZ2364">
        <f t="shared" si="478"/>
        <v>0.97709923664122134</v>
      </c>
      <c r="BA2364">
        <f t="shared" si="479"/>
        <v>2.1937567055255202E-4</v>
      </c>
    </row>
    <row r="2365" spans="1:53" x14ac:dyDescent="0.25">
      <c r="A2365">
        <f>'Preprocessed Data'!A2363</f>
        <v>2</v>
      </c>
      <c r="B2365">
        <f>'Preprocessed Data'!B2363</f>
        <v>68</v>
      </c>
      <c r="C2365">
        <f>'Preprocessed Data'!C2363</f>
        <v>0</v>
      </c>
      <c r="D2365">
        <f>'Preprocessed Data'!D2363</f>
        <v>0</v>
      </c>
      <c r="E2365">
        <f>'Preprocessed Data'!E2363</f>
        <v>0</v>
      </c>
      <c r="F2365">
        <f>'Preprocessed Data'!F2363</f>
        <v>4</v>
      </c>
      <c r="G2365">
        <f>'Preprocessed Data'!G2363</f>
        <v>2</v>
      </c>
      <c r="H2365">
        <f>'Preprocessed Data'!H2363</f>
        <v>82.85</v>
      </c>
      <c r="I2365">
        <f>'Preprocessed Data'!I2363</f>
        <v>28.89</v>
      </c>
      <c r="J2365">
        <f>'Preprocessed Data'!J2363</f>
        <v>3</v>
      </c>
      <c r="K2365" s="10">
        <f>'Preprocessed Data'!K2363</f>
        <v>0</v>
      </c>
      <c r="L2365" s="1">
        <f t="shared" si="469"/>
        <v>1</v>
      </c>
      <c r="M2365" s="11">
        <f t="shared" si="470"/>
        <v>1</v>
      </c>
      <c r="N2365">
        <f t="shared" si="471"/>
        <v>0</v>
      </c>
      <c r="O2365">
        <f t="shared" si="472"/>
        <v>5.6693442829951014E-2</v>
      </c>
      <c r="P2365" s="10">
        <f t="shared" si="473"/>
        <v>5.6693442829951014E-2</v>
      </c>
      <c r="Q2365" s="11">
        <f t="shared" si="474"/>
        <v>0.94330655717004896</v>
      </c>
      <c r="R2365" s="10">
        <f t="shared" si="475"/>
        <v>-5.836396204120433E-2</v>
      </c>
      <c r="S2365" s="11">
        <f t="shared" si="476"/>
        <v>100</v>
      </c>
      <c r="AT2365">
        <v>2.3529068178950032E-2</v>
      </c>
      <c r="AU2365">
        <v>1</v>
      </c>
      <c r="AV2365">
        <v>0</v>
      </c>
      <c r="AW2365">
        <f t="shared" si="480"/>
        <v>2346</v>
      </c>
      <c r="AX2365">
        <f t="shared" si="481"/>
        <v>15</v>
      </c>
      <c r="AY2365">
        <f t="shared" si="477"/>
        <v>0.47328244274809161</v>
      </c>
      <c r="AZ2365">
        <f t="shared" si="478"/>
        <v>0.97709923664122134</v>
      </c>
      <c r="BA2365">
        <f t="shared" si="479"/>
        <v>2.1937567055255202E-4</v>
      </c>
    </row>
    <row r="2366" spans="1:53" x14ac:dyDescent="0.25">
      <c r="A2366">
        <f>'Preprocessed Data'!A2364</f>
        <v>1</v>
      </c>
      <c r="B2366">
        <f>'Preprocessed Data'!B2364</f>
        <v>39</v>
      </c>
      <c r="C2366">
        <f>'Preprocessed Data'!C2364</f>
        <v>0</v>
      </c>
      <c r="D2366">
        <f>'Preprocessed Data'!D2364</f>
        <v>0</v>
      </c>
      <c r="E2366">
        <f>'Preprocessed Data'!E2364</f>
        <v>1</v>
      </c>
      <c r="F2366">
        <f>'Preprocessed Data'!F2364</f>
        <v>2</v>
      </c>
      <c r="G2366">
        <f>'Preprocessed Data'!G2364</f>
        <v>1</v>
      </c>
      <c r="H2366">
        <f>'Preprocessed Data'!H2364</f>
        <v>84.18</v>
      </c>
      <c r="I2366">
        <f>'Preprocessed Data'!I2364</f>
        <v>28.89</v>
      </c>
      <c r="J2366">
        <f>'Preprocessed Data'!J2364</f>
        <v>3</v>
      </c>
      <c r="K2366" s="10">
        <f>'Preprocessed Data'!K2364</f>
        <v>0</v>
      </c>
      <c r="L2366" s="1">
        <f t="shared" si="469"/>
        <v>1</v>
      </c>
      <c r="M2366" s="11">
        <f t="shared" si="470"/>
        <v>1</v>
      </c>
      <c r="N2366">
        <f t="shared" si="471"/>
        <v>0</v>
      </c>
      <c r="O2366">
        <f t="shared" si="472"/>
        <v>1.3980752812357566E-2</v>
      </c>
      <c r="P2366" s="10">
        <f t="shared" si="473"/>
        <v>1.3980752812357566E-2</v>
      </c>
      <c r="Q2366" s="11">
        <f t="shared" si="474"/>
        <v>0.98601924718764244</v>
      </c>
      <c r="R2366" s="10">
        <f t="shared" si="475"/>
        <v>-1.4079404095741216E-2</v>
      </c>
      <c r="S2366" s="11">
        <f t="shared" si="476"/>
        <v>100</v>
      </c>
      <c r="AT2366">
        <v>2.3549142363807975E-2</v>
      </c>
      <c r="AU2366">
        <v>1</v>
      </c>
      <c r="AV2366">
        <v>0</v>
      </c>
      <c r="AW2366">
        <f t="shared" si="480"/>
        <v>2347</v>
      </c>
      <c r="AX2366">
        <f t="shared" si="481"/>
        <v>15</v>
      </c>
      <c r="AY2366">
        <f t="shared" si="477"/>
        <v>0.47305792546026049</v>
      </c>
      <c r="AZ2366">
        <f t="shared" si="478"/>
        <v>0.97709923664122134</v>
      </c>
      <c r="BA2366">
        <f t="shared" si="479"/>
        <v>2.193756705526605E-4</v>
      </c>
    </row>
    <row r="2367" spans="1:53" x14ac:dyDescent="0.25">
      <c r="A2367">
        <f>'Preprocessed Data'!A2365</f>
        <v>1</v>
      </c>
      <c r="B2367">
        <f>'Preprocessed Data'!B2365</f>
        <v>60</v>
      </c>
      <c r="C2367">
        <f>'Preprocessed Data'!C2365</f>
        <v>0</v>
      </c>
      <c r="D2367">
        <f>'Preprocessed Data'!D2365</f>
        <v>0</v>
      </c>
      <c r="E2367">
        <f>'Preprocessed Data'!E2365</f>
        <v>1</v>
      </c>
      <c r="F2367">
        <f>'Preprocessed Data'!F2365</f>
        <v>5</v>
      </c>
      <c r="G2367">
        <f>'Preprocessed Data'!G2365</f>
        <v>1</v>
      </c>
      <c r="H2367">
        <f>'Preprocessed Data'!H2365</f>
        <v>212.02</v>
      </c>
      <c r="I2367">
        <f>'Preprocessed Data'!I2365</f>
        <v>28.89</v>
      </c>
      <c r="J2367">
        <f>'Preprocessed Data'!J2365</f>
        <v>4</v>
      </c>
      <c r="K2367" s="10">
        <f>'Preprocessed Data'!K2365</f>
        <v>0</v>
      </c>
      <c r="L2367" s="1">
        <f t="shared" si="469"/>
        <v>1</v>
      </c>
      <c r="M2367" s="11">
        <f t="shared" si="470"/>
        <v>1</v>
      </c>
      <c r="N2367">
        <f t="shared" si="471"/>
        <v>0</v>
      </c>
      <c r="O2367">
        <f t="shared" si="472"/>
        <v>0.60323100050614786</v>
      </c>
      <c r="P2367" s="10">
        <f t="shared" si="473"/>
        <v>0.60323100050614786</v>
      </c>
      <c r="Q2367" s="11">
        <f t="shared" si="474"/>
        <v>0.39676899949385214</v>
      </c>
      <c r="R2367" s="10">
        <f t="shared" si="475"/>
        <v>-0.92440103289900999</v>
      </c>
      <c r="S2367" s="11">
        <f t="shared" si="476"/>
        <v>0</v>
      </c>
      <c r="AT2367">
        <v>2.355636085878654E-2</v>
      </c>
      <c r="AU2367">
        <v>1</v>
      </c>
      <c r="AV2367">
        <v>0</v>
      </c>
      <c r="AW2367">
        <f t="shared" si="480"/>
        <v>2348</v>
      </c>
      <c r="AX2367">
        <f t="shared" si="481"/>
        <v>15</v>
      </c>
      <c r="AY2367">
        <f t="shared" si="477"/>
        <v>0.47283340817242925</v>
      </c>
      <c r="AZ2367">
        <f t="shared" si="478"/>
        <v>0.97709923664122134</v>
      </c>
      <c r="BA2367">
        <f t="shared" si="479"/>
        <v>2.1937567055255202E-4</v>
      </c>
    </row>
    <row r="2368" spans="1:53" x14ac:dyDescent="0.25">
      <c r="A2368">
        <f>'Preprocessed Data'!A2366</f>
        <v>2</v>
      </c>
      <c r="B2368">
        <f>'Preprocessed Data'!B2366</f>
        <v>31</v>
      </c>
      <c r="C2368">
        <f>'Preprocessed Data'!C2366</f>
        <v>0</v>
      </c>
      <c r="D2368">
        <f>'Preprocessed Data'!D2366</f>
        <v>0</v>
      </c>
      <c r="E2368">
        <f>'Preprocessed Data'!E2366</f>
        <v>1</v>
      </c>
      <c r="F2368">
        <f>'Preprocessed Data'!F2366</f>
        <v>4</v>
      </c>
      <c r="G2368">
        <f>'Preprocessed Data'!G2366</f>
        <v>2</v>
      </c>
      <c r="H2368">
        <f>'Preprocessed Data'!H2366</f>
        <v>87.23</v>
      </c>
      <c r="I2368">
        <f>'Preprocessed Data'!I2366</f>
        <v>28.89</v>
      </c>
      <c r="J2368">
        <f>'Preprocessed Data'!J2366</f>
        <v>1</v>
      </c>
      <c r="K2368" s="10">
        <f>'Preprocessed Data'!K2366</f>
        <v>0</v>
      </c>
      <c r="L2368" s="1">
        <f t="shared" si="469"/>
        <v>1</v>
      </c>
      <c r="M2368" s="11">
        <f t="shared" si="470"/>
        <v>1</v>
      </c>
      <c r="N2368">
        <f t="shared" si="471"/>
        <v>0</v>
      </c>
      <c r="O2368">
        <f t="shared" si="472"/>
        <v>9.1734943566827813E-3</v>
      </c>
      <c r="P2368" s="10">
        <f t="shared" si="473"/>
        <v>9.1734943566827813E-3</v>
      </c>
      <c r="Q2368" s="11">
        <f t="shared" si="474"/>
        <v>0.9908265056433172</v>
      </c>
      <c r="R2368" s="10">
        <f t="shared" si="475"/>
        <v>-9.2158299652498523E-3</v>
      </c>
      <c r="S2368" s="11">
        <f t="shared" si="476"/>
        <v>100</v>
      </c>
      <c r="AT2368">
        <v>2.3579285851261431E-2</v>
      </c>
      <c r="AU2368">
        <v>1</v>
      </c>
      <c r="AV2368">
        <v>0</v>
      </c>
      <c r="AW2368">
        <f t="shared" si="480"/>
        <v>2349</v>
      </c>
      <c r="AX2368">
        <f t="shared" si="481"/>
        <v>15</v>
      </c>
      <c r="AY2368">
        <f t="shared" si="477"/>
        <v>0.47260889088459812</v>
      </c>
      <c r="AZ2368">
        <f t="shared" si="478"/>
        <v>0.97709923664122134</v>
      </c>
      <c r="BA2368">
        <f t="shared" si="479"/>
        <v>2.1937567055255202E-4</v>
      </c>
    </row>
    <row r="2369" spans="1:53" x14ac:dyDescent="0.25">
      <c r="A2369">
        <f>'Preprocessed Data'!A2367</f>
        <v>1</v>
      </c>
      <c r="B2369">
        <f>'Preprocessed Data'!B2367</f>
        <v>67</v>
      </c>
      <c r="C2369">
        <f>'Preprocessed Data'!C2367</f>
        <v>0</v>
      </c>
      <c r="D2369">
        <f>'Preprocessed Data'!D2367</f>
        <v>0</v>
      </c>
      <c r="E2369">
        <f>'Preprocessed Data'!E2367</f>
        <v>1</v>
      </c>
      <c r="F2369">
        <f>'Preprocessed Data'!F2367</f>
        <v>5</v>
      </c>
      <c r="G2369">
        <f>'Preprocessed Data'!G2367</f>
        <v>2</v>
      </c>
      <c r="H2369">
        <f>'Preprocessed Data'!H2367</f>
        <v>260.85000000000002</v>
      </c>
      <c r="I2369">
        <f>'Preprocessed Data'!I2367</f>
        <v>28.89</v>
      </c>
      <c r="J2369">
        <f>'Preprocessed Data'!J2367</f>
        <v>4</v>
      </c>
      <c r="K2369" s="10">
        <f>'Preprocessed Data'!K2367</f>
        <v>1</v>
      </c>
      <c r="L2369" s="1">
        <f t="shared" si="469"/>
        <v>0</v>
      </c>
      <c r="M2369" s="11">
        <f t="shared" si="470"/>
        <v>1</v>
      </c>
      <c r="N2369">
        <f t="shared" si="471"/>
        <v>1</v>
      </c>
      <c r="O2369">
        <f t="shared" si="472"/>
        <v>0.88800256447426174</v>
      </c>
      <c r="P2369" s="10">
        <f t="shared" si="473"/>
        <v>0.88800256447426174</v>
      </c>
      <c r="Q2369" s="11">
        <f t="shared" si="474"/>
        <v>0.11199743552573826</v>
      </c>
      <c r="R2369" s="10">
        <f t="shared" si="475"/>
        <v>-0.11878064807267111</v>
      </c>
      <c r="S2369" s="11">
        <f t="shared" si="476"/>
        <v>100</v>
      </c>
      <c r="AT2369">
        <v>2.3596662194166129E-2</v>
      </c>
      <c r="AU2369">
        <v>1</v>
      </c>
      <c r="AV2369">
        <v>0</v>
      </c>
      <c r="AW2369">
        <f t="shared" si="480"/>
        <v>2350</v>
      </c>
      <c r="AX2369">
        <f t="shared" si="481"/>
        <v>15</v>
      </c>
      <c r="AY2369">
        <f t="shared" si="477"/>
        <v>0.47238437359676699</v>
      </c>
      <c r="AZ2369">
        <f t="shared" si="478"/>
        <v>0.97709923664122134</v>
      </c>
      <c r="BA2369">
        <f t="shared" si="479"/>
        <v>2.193756705526605E-4</v>
      </c>
    </row>
    <row r="2370" spans="1:53" x14ac:dyDescent="0.25">
      <c r="A2370">
        <f>'Preprocessed Data'!A2368</f>
        <v>2</v>
      </c>
      <c r="B2370">
        <f>'Preprocessed Data'!B2368</f>
        <v>52</v>
      </c>
      <c r="C2370">
        <f>'Preprocessed Data'!C2368</f>
        <v>1</v>
      </c>
      <c r="D2370">
        <f>'Preprocessed Data'!D2368</f>
        <v>0</v>
      </c>
      <c r="E2370">
        <f>'Preprocessed Data'!E2368</f>
        <v>1</v>
      </c>
      <c r="F2370">
        <f>'Preprocessed Data'!F2368</f>
        <v>4</v>
      </c>
      <c r="G2370">
        <f>'Preprocessed Data'!G2368</f>
        <v>1</v>
      </c>
      <c r="H2370">
        <f>'Preprocessed Data'!H2368</f>
        <v>104.45</v>
      </c>
      <c r="I2370">
        <f>'Preprocessed Data'!I2368</f>
        <v>28.89</v>
      </c>
      <c r="J2370">
        <f>'Preprocessed Data'!J2368</f>
        <v>2</v>
      </c>
      <c r="K2370" s="10">
        <f>'Preprocessed Data'!K2368</f>
        <v>0</v>
      </c>
      <c r="L2370" s="1">
        <f t="shared" si="469"/>
        <v>1</v>
      </c>
      <c r="M2370" s="11">
        <f t="shared" si="470"/>
        <v>1</v>
      </c>
      <c r="N2370">
        <f t="shared" si="471"/>
        <v>0</v>
      </c>
      <c r="O2370">
        <f t="shared" si="472"/>
        <v>7.9775303995047994E-2</v>
      </c>
      <c r="P2370" s="10">
        <f t="shared" si="473"/>
        <v>7.9775303995047994E-2</v>
      </c>
      <c r="Q2370" s="11">
        <f t="shared" si="474"/>
        <v>0.92022469600495205</v>
      </c>
      <c r="R2370" s="10">
        <f t="shared" si="475"/>
        <v>-8.3137403971520168E-2</v>
      </c>
      <c r="S2370" s="11">
        <f t="shared" si="476"/>
        <v>100</v>
      </c>
      <c r="AT2370">
        <v>2.3599133337787331E-2</v>
      </c>
      <c r="AU2370">
        <v>1</v>
      </c>
      <c r="AV2370">
        <v>0</v>
      </c>
      <c r="AW2370">
        <f t="shared" si="480"/>
        <v>2351</v>
      </c>
      <c r="AX2370">
        <f t="shared" si="481"/>
        <v>15</v>
      </c>
      <c r="AY2370">
        <f t="shared" si="477"/>
        <v>0.47215985630893575</v>
      </c>
      <c r="AZ2370">
        <f t="shared" si="478"/>
        <v>0.97709923664122134</v>
      </c>
      <c r="BA2370">
        <f t="shared" si="479"/>
        <v>2.1937567055255202E-4</v>
      </c>
    </row>
    <row r="2371" spans="1:53" x14ac:dyDescent="0.25">
      <c r="A2371">
        <f>'Preprocessed Data'!A2369</f>
        <v>2</v>
      </c>
      <c r="B2371">
        <f>'Preprocessed Data'!B2369</f>
        <v>53</v>
      </c>
      <c r="C2371">
        <f>'Preprocessed Data'!C2369</f>
        <v>0</v>
      </c>
      <c r="D2371">
        <f>'Preprocessed Data'!D2369</f>
        <v>0</v>
      </c>
      <c r="E2371">
        <f>'Preprocessed Data'!E2369</f>
        <v>1</v>
      </c>
      <c r="F2371">
        <f>'Preprocessed Data'!F2369</f>
        <v>4</v>
      </c>
      <c r="G2371">
        <f>'Preprocessed Data'!G2369</f>
        <v>2</v>
      </c>
      <c r="H2371">
        <f>'Preprocessed Data'!H2369</f>
        <v>227.68</v>
      </c>
      <c r="I2371">
        <f>'Preprocessed Data'!I2369</f>
        <v>28.89</v>
      </c>
      <c r="J2371">
        <f>'Preprocessed Data'!J2369</f>
        <v>2</v>
      </c>
      <c r="K2371" s="10">
        <f>'Preprocessed Data'!K2369</f>
        <v>0</v>
      </c>
      <c r="L2371" s="1">
        <f t="shared" si="469"/>
        <v>1</v>
      </c>
      <c r="M2371" s="11">
        <f t="shared" si="470"/>
        <v>1</v>
      </c>
      <c r="N2371">
        <f t="shared" si="471"/>
        <v>0</v>
      </c>
      <c r="O2371">
        <f t="shared" si="472"/>
        <v>0.52665732188078263</v>
      </c>
      <c r="P2371" s="10">
        <f t="shared" si="473"/>
        <v>0.52665732188078263</v>
      </c>
      <c r="Q2371" s="11">
        <f t="shared" si="474"/>
        <v>0.47334267811921737</v>
      </c>
      <c r="R2371" s="10">
        <f t="shared" si="475"/>
        <v>-0.74793567474443223</v>
      </c>
      <c r="S2371" s="11">
        <f t="shared" si="476"/>
        <v>0</v>
      </c>
      <c r="AT2371">
        <v>2.3607302275357716E-2</v>
      </c>
      <c r="AU2371">
        <v>1</v>
      </c>
      <c r="AV2371">
        <v>0</v>
      </c>
      <c r="AW2371">
        <f t="shared" si="480"/>
        <v>2352</v>
      </c>
      <c r="AX2371">
        <f t="shared" si="481"/>
        <v>15</v>
      </c>
      <c r="AY2371">
        <f t="shared" si="477"/>
        <v>0.47193533902110463</v>
      </c>
      <c r="AZ2371">
        <f t="shared" si="478"/>
        <v>0.97709923664122134</v>
      </c>
      <c r="BA2371">
        <f t="shared" si="479"/>
        <v>2.1937567055255202E-4</v>
      </c>
    </row>
    <row r="2372" spans="1:53" x14ac:dyDescent="0.25">
      <c r="A2372">
        <f>'Preprocessed Data'!A2370</f>
        <v>2</v>
      </c>
      <c r="B2372">
        <f>'Preprocessed Data'!B2370</f>
        <v>33</v>
      </c>
      <c r="C2372">
        <f>'Preprocessed Data'!C2370</f>
        <v>0</v>
      </c>
      <c r="D2372">
        <f>'Preprocessed Data'!D2370</f>
        <v>0</v>
      </c>
      <c r="E2372">
        <f>'Preprocessed Data'!E2370</f>
        <v>0</v>
      </c>
      <c r="F2372">
        <f>'Preprocessed Data'!F2370</f>
        <v>2</v>
      </c>
      <c r="G2372">
        <f>'Preprocessed Data'!G2370</f>
        <v>2</v>
      </c>
      <c r="H2372">
        <f>'Preprocessed Data'!H2370</f>
        <v>84.4</v>
      </c>
      <c r="I2372">
        <f>'Preprocessed Data'!I2370</f>
        <v>28.89</v>
      </c>
      <c r="J2372">
        <f>'Preprocessed Data'!J2370</f>
        <v>3</v>
      </c>
      <c r="K2372" s="10">
        <f>'Preprocessed Data'!K2370</f>
        <v>0</v>
      </c>
      <c r="L2372" s="1">
        <f t="shared" si="469"/>
        <v>1</v>
      </c>
      <c r="M2372" s="11">
        <f t="shared" si="470"/>
        <v>1</v>
      </c>
      <c r="N2372">
        <f t="shared" si="471"/>
        <v>0</v>
      </c>
      <c r="O2372">
        <f t="shared" si="472"/>
        <v>8.8045112655332717E-3</v>
      </c>
      <c r="P2372" s="10">
        <f t="shared" si="473"/>
        <v>8.8045112655332717E-3</v>
      </c>
      <c r="Q2372" s="11">
        <f t="shared" si="474"/>
        <v>0.99119548873446672</v>
      </c>
      <c r="R2372" s="10">
        <f t="shared" si="475"/>
        <v>-8.8434999946856042E-3</v>
      </c>
      <c r="S2372" s="11">
        <f t="shared" si="476"/>
        <v>100</v>
      </c>
      <c r="AT2372">
        <v>2.3616121269423879E-2</v>
      </c>
      <c r="AU2372">
        <v>1</v>
      </c>
      <c r="AV2372">
        <v>0</v>
      </c>
      <c r="AW2372">
        <f t="shared" si="480"/>
        <v>2353</v>
      </c>
      <c r="AX2372">
        <f t="shared" si="481"/>
        <v>15</v>
      </c>
      <c r="AY2372">
        <f t="shared" si="477"/>
        <v>0.4717108217332735</v>
      </c>
      <c r="AZ2372">
        <f t="shared" si="478"/>
        <v>0.97709923664122134</v>
      </c>
      <c r="BA2372">
        <f t="shared" si="479"/>
        <v>2.193756705526605E-4</v>
      </c>
    </row>
    <row r="2373" spans="1:53" x14ac:dyDescent="0.25">
      <c r="A2373">
        <f>'Preprocessed Data'!A2371</f>
        <v>2</v>
      </c>
      <c r="B2373">
        <f>'Preprocessed Data'!B2371</f>
        <v>53</v>
      </c>
      <c r="C2373">
        <f>'Preprocessed Data'!C2371</f>
        <v>0</v>
      </c>
      <c r="D2373">
        <f>'Preprocessed Data'!D2371</f>
        <v>0</v>
      </c>
      <c r="E2373">
        <f>'Preprocessed Data'!E2371</f>
        <v>0</v>
      </c>
      <c r="F2373">
        <f>'Preprocessed Data'!F2371</f>
        <v>4</v>
      </c>
      <c r="G2373">
        <f>'Preprocessed Data'!G2371</f>
        <v>1</v>
      </c>
      <c r="H2373">
        <f>'Preprocessed Data'!H2371</f>
        <v>235.45</v>
      </c>
      <c r="I2373">
        <f>'Preprocessed Data'!I2371</f>
        <v>28.89</v>
      </c>
      <c r="J2373">
        <f>'Preprocessed Data'!J2371</f>
        <v>1</v>
      </c>
      <c r="K2373" s="10">
        <f>'Preprocessed Data'!K2371</f>
        <v>0</v>
      </c>
      <c r="L2373" s="1">
        <f t="shared" ref="L2373:L2436" si="482">1-K2373</f>
        <v>1</v>
      </c>
      <c r="M2373" s="11">
        <f t="shared" ref="M2373:M2436" si="483">K2373+L2373</f>
        <v>1</v>
      </c>
      <c r="N2373">
        <f t="shared" ref="N2373:N2436" si="484">IF(M2373=0,"",K2373/M2373)</f>
        <v>0</v>
      </c>
      <c r="O2373">
        <f t="shared" ref="O2373:O2436" si="485">1/(1+EXP(-$V$5-MMULT(A2373:J2373,$V$6:$V$15)))</f>
        <v>0.58827685961775045</v>
      </c>
      <c r="P2373" s="10">
        <f t="shared" ref="P2373:P2436" si="486">M2373*O2373</f>
        <v>0.58827685961775045</v>
      </c>
      <c r="Q2373" s="11">
        <f t="shared" ref="Q2373:Q2436" si="487">M2373-P2373</f>
        <v>0.41172314038224955</v>
      </c>
      <c r="R2373" s="10">
        <f t="shared" ref="R2373:R2436" si="488">IFERROR(M2373*(N2373*LN(O2373)+(1-N2373)*LN(1-O2373)),0)</f>
        <v>-0.88740414488213593</v>
      </c>
      <c r="S2373" s="11">
        <f t="shared" ref="S2373:S2436" si="489">100*IF(O2373&gt;=$AP$10,K2373/M2373,L2373/M2373)</f>
        <v>0</v>
      </c>
      <c r="AT2373">
        <v>2.3634882460723098E-2</v>
      </c>
      <c r="AU2373">
        <v>1</v>
      </c>
      <c r="AV2373">
        <v>0</v>
      </c>
      <c r="AW2373">
        <f t="shared" si="480"/>
        <v>2354</v>
      </c>
      <c r="AX2373">
        <f t="shared" si="481"/>
        <v>15</v>
      </c>
      <c r="AY2373">
        <f t="shared" ref="AY2373:AY2436" si="490">1-AW2373/AW$5113</f>
        <v>0.47148630444544226</v>
      </c>
      <c r="AZ2373">
        <f t="shared" ref="AZ2373:AZ2436" si="491">1-AX2373/AX$5113</f>
        <v>0.97709923664122134</v>
      </c>
      <c r="BA2373">
        <f t="shared" ref="BA2373:BA2436" si="492">(AY2373-AY2374)*AZ2373</f>
        <v>2.1937567055255202E-4</v>
      </c>
    </row>
    <row r="2374" spans="1:53" x14ac:dyDescent="0.25">
      <c r="A2374">
        <f>'Preprocessed Data'!A2372</f>
        <v>2</v>
      </c>
      <c r="B2374">
        <f>'Preprocessed Data'!B2372</f>
        <v>49</v>
      </c>
      <c r="C2374">
        <f>'Preprocessed Data'!C2372</f>
        <v>0</v>
      </c>
      <c r="D2374">
        <f>'Preprocessed Data'!D2372</f>
        <v>0</v>
      </c>
      <c r="E2374">
        <f>'Preprocessed Data'!E2372</f>
        <v>1</v>
      </c>
      <c r="F2374">
        <f>'Preprocessed Data'!F2372</f>
        <v>5</v>
      </c>
      <c r="G2374">
        <f>'Preprocessed Data'!G2372</f>
        <v>1</v>
      </c>
      <c r="H2374">
        <f>'Preprocessed Data'!H2372</f>
        <v>107.55</v>
      </c>
      <c r="I2374">
        <f>'Preprocessed Data'!I2372</f>
        <v>28.89</v>
      </c>
      <c r="J2374">
        <f>'Preprocessed Data'!J2372</f>
        <v>4</v>
      </c>
      <c r="K2374" s="10">
        <f>'Preprocessed Data'!K2372</f>
        <v>0</v>
      </c>
      <c r="L2374" s="1">
        <f t="shared" si="482"/>
        <v>1</v>
      </c>
      <c r="M2374" s="11">
        <f t="shared" si="483"/>
        <v>1</v>
      </c>
      <c r="N2374">
        <f t="shared" si="484"/>
        <v>0</v>
      </c>
      <c r="O2374">
        <f t="shared" si="485"/>
        <v>4.1555565225468376E-2</v>
      </c>
      <c r="P2374" s="10">
        <f t="shared" si="486"/>
        <v>4.1555565225468376E-2</v>
      </c>
      <c r="Q2374" s="11">
        <f t="shared" si="487"/>
        <v>0.95844443477453167</v>
      </c>
      <c r="R2374" s="10">
        <f t="shared" si="488"/>
        <v>-4.2443689199742042E-2</v>
      </c>
      <c r="S2374" s="11">
        <f t="shared" si="489"/>
        <v>100</v>
      </c>
      <c r="AT2374">
        <v>2.3643386753337423E-2</v>
      </c>
      <c r="AU2374">
        <v>1</v>
      </c>
      <c r="AV2374">
        <v>0</v>
      </c>
      <c r="AW2374">
        <f t="shared" ref="AW2374:AW2437" si="493">AW2373+AU2374</f>
        <v>2355</v>
      </c>
      <c r="AX2374">
        <f t="shared" ref="AX2374:AX2437" si="494">AX2373+AV2374</f>
        <v>15</v>
      </c>
      <c r="AY2374">
        <f t="shared" si="490"/>
        <v>0.47126178715761113</v>
      </c>
      <c r="AZ2374">
        <f t="shared" si="491"/>
        <v>0.97709923664122134</v>
      </c>
      <c r="BA2374">
        <f t="shared" si="492"/>
        <v>2.1937567055255202E-4</v>
      </c>
    </row>
    <row r="2375" spans="1:53" x14ac:dyDescent="0.25">
      <c r="A2375">
        <f>'Preprocessed Data'!A2373</f>
        <v>1</v>
      </c>
      <c r="B2375">
        <f>'Preprocessed Data'!B2373</f>
        <v>52</v>
      </c>
      <c r="C2375">
        <f>'Preprocessed Data'!C2373</f>
        <v>0</v>
      </c>
      <c r="D2375">
        <f>'Preprocessed Data'!D2373</f>
        <v>1</v>
      </c>
      <c r="E2375">
        <f>'Preprocessed Data'!E2373</f>
        <v>0</v>
      </c>
      <c r="F2375">
        <f>'Preprocessed Data'!F2373</f>
        <v>2</v>
      </c>
      <c r="G2375">
        <f>'Preprocessed Data'!G2373</f>
        <v>1</v>
      </c>
      <c r="H2375">
        <f>'Preprocessed Data'!H2373</f>
        <v>79.81</v>
      </c>
      <c r="I2375">
        <f>'Preprocessed Data'!I2373</f>
        <v>28.89</v>
      </c>
      <c r="J2375">
        <f>'Preprocessed Data'!J2373</f>
        <v>1</v>
      </c>
      <c r="K2375" s="10">
        <f>'Preprocessed Data'!K2373</f>
        <v>0</v>
      </c>
      <c r="L2375" s="1">
        <f t="shared" si="482"/>
        <v>1</v>
      </c>
      <c r="M2375" s="11">
        <f t="shared" si="483"/>
        <v>1</v>
      </c>
      <c r="N2375">
        <f t="shared" si="484"/>
        <v>0</v>
      </c>
      <c r="O2375">
        <f t="shared" si="485"/>
        <v>4.1341820527107172E-2</v>
      </c>
      <c r="P2375" s="10">
        <f t="shared" si="486"/>
        <v>4.1341820527107172E-2</v>
      </c>
      <c r="Q2375" s="11">
        <f t="shared" si="487"/>
        <v>0.95865817947289278</v>
      </c>
      <c r="R2375" s="10">
        <f t="shared" si="488"/>
        <v>-4.2220701971350319E-2</v>
      </c>
      <c r="S2375" s="11">
        <f t="shared" si="489"/>
        <v>100</v>
      </c>
      <c r="AT2375">
        <v>2.3656205886521186E-2</v>
      </c>
      <c r="AU2375">
        <v>1</v>
      </c>
      <c r="AV2375">
        <v>0</v>
      </c>
      <c r="AW2375">
        <f t="shared" si="493"/>
        <v>2356</v>
      </c>
      <c r="AX2375">
        <f t="shared" si="494"/>
        <v>15</v>
      </c>
      <c r="AY2375">
        <f t="shared" si="490"/>
        <v>0.47103726986978001</v>
      </c>
      <c r="AZ2375">
        <f t="shared" si="491"/>
        <v>0.97709923664122134</v>
      </c>
      <c r="BA2375">
        <f t="shared" si="492"/>
        <v>2.193756705526605E-4</v>
      </c>
    </row>
    <row r="2376" spans="1:53" x14ac:dyDescent="0.25">
      <c r="A2376">
        <f>'Preprocessed Data'!A2374</f>
        <v>2</v>
      </c>
      <c r="B2376">
        <f>'Preprocessed Data'!B2374</f>
        <v>41</v>
      </c>
      <c r="C2376">
        <f>'Preprocessed Data'!C2374</f>
        <v>0</v>
      </c>
      <c r="D2376">
        <f>'Preprocessed Data'!D2374</f>
        <v>0</v>
      </c>
      <c r="E2376">
        <f>'Preprocessed Data'!E2374</f>
        <v>1</v>
      </c>
      <c r="F2376">
        <f>'Preprocessed Data'!F2374</f>
        <v>4</v>
      </c>
      <c r="G2376">
        <f>'Preprocessed Data'!G2374</f>
        <v>1</v>
      </c>
      <c r="H2376">
        <f>'Preprocessed Data'!H2374</f>
        <v>76.66</v>
      </c>
      <c r="I2376">
        <f>'Preprocessed Data'!I2374</f>
        <v>28.89</v>
      </c>
      <c r="J2376">
        <f>'Preprocessed Data'!J2374</f>
        <v>4</v>
      </c>
      <c r="K2376" s="10">
        <f>'Preprocessed Data'!K2374</f>
        <v>0</v>
      </c>
      <c r="L2376" s="1">
        <f t="shared" si="482"/>
        <v>1</v>
      </c>
      <c r="M2376" s="11">
        <f t="shared" si="483"/>
        <v>1</v>
      </c>
      <c r="N2376">
        <f t="shared" si="484"/>
        <v>0</v>
      </c>
      <c r="O2376">
        <f t="shared" si="485"/>
        <v>1.1685010713570216E-2</v>
      </c>
      <c r="P2376" s="10">
        <f t="shared" si="486"/>
        <v>1.1685010713570216E-2</v>
      </c>
      <c r="Q2376" s="11">
        <f t="shared" si="487"/>
        <v>0.9883149892864298</v>
      </c>
      <c r="R2376" s="10">
        <f t="shared" si="488"/>
        <v>-1.1753816977756949E-2</v>
      </c>
      <c r="S2376" s="11">
        <f t="shared" si="489"/>
        <v>100</v>
      </c>
      <c r="AT2376">
        <v>2.3669941284529504E-2</v>
      </c>
      <c r="AU2376">
        <v>1</v>
      </c>
      <c r="AV2376">
        <v>0</v>
      </c>
      <c r="AW2376">
        <f t="shared" si="493"/>
        <v>2357</v>
      </c>
      <c r="AX2376">
        <f t="shared" si="494"/>
        <v>15</v>
      </c>
      <c r="AY2376">
        <f t="shared" si="490"/>
        <v>0.47081275258194877</v>
      </c>
      <c r="AZ2376">
        <f t="shared" si="491"/>
        <v>0.97709923664122134</v>
      </c>
      <c r="BA2376">
        <f t="shared" si="492"/>
        <v>2.1937567055255202E-4</v>
      </c>
    </row>
    <row r="2377" spans="1:53" x14ac:dyDescent="0.25">
      <c r="A2377">
        <f>'Preprocessed Data'!A2375</f>
        <v>1</v>
      </c>
      <c r="B2377">
        <f>'Preprocessed Data'!B2375</f>
        <v>1.88</v>
      </c>
      <c r="C2377">
        <f>'Preprocessed Data'!C2375</f>
        <v>0</v>
      </c>
      <c r="D2377">
        <f>'Preprocessed Data'!D2375</f>
        <v>0</v>
      </c>
      <c r="E2377">
        <f>'Preprocessed Data'!E2375</f>
        <v>0</v>
      </c>
      <c r="F2377">
        <f>'Preprocessed Data'!F2375</f>
        <v>5</v>
      </c>
      <c r="G2377">
        <f>'Preprocessed Data'!G2375</f>
        <v>1</v>
      </c>
      <c r="H2377">
        <f>'Preprocessed Data'!H2375</f>
        <v>143.97</v>
      </c>
      <c r="I2377">
        <f>'Preprocessed Data'!I2375</f>
        <v>28.89</v>
      </c>
      <c r="J2377">
        <f>'Preprocessed Data'!J2375</f>
        <v>4</v>
      </c>
      <c r="K2377" s="10">
        <f>'Preprocessed Data'!K2375</f>
        <v>0</v>
      </c>
      <c r="L2377" s="1">
        <f t="shared" si="482"/>
        <v>1</v>
      </c>
      <c r="M2377" s="11">
        <f t="shared" si="483"/>
        <v>1</v>
      </c>
      <c r="N2377">
        <f t="shared" si="484"/>
        <v>0</v>
      </c>
      <c r="O2377">
        <f t="shared" si="485"/>
        <v>1.4493555422755006E-2</v>
      </c>
      <c r="P2377" s="10">
        <f t="shared" si="486"/>
        <v>1.4493555422755006E-2</v>
      </c>
      <c r="Q2377" s="11">
        <f t="shared" si="487"/>
        <v>0.98550644457724501</v>
      </c>
      <c r="R2377" s="10">
        <f t="shared" si="488"/>
        <v>-1.4599613012220328E-2</v>
      </c>
      <c r="S2377" s="11">
        <f t="shared" si="489"/>
        <v>100</v>
      </c>
      <c r="AT2377">
        <v>2.3697400561141956E-2</v>
      </c>
      <c r="AU2377">
        <v>1</v>
      </c>
      <c r="AV2377">
        <v>0</v>
      </c>
      <c r="AW2377">
        <f t="shared" si="493"/>
        <v>2358</v>
      </c>
      <c r="AX2377">
        <f t="shared" si="494"/>
        <v>15</v>
      </c>
      <c r="AY2377">
        <f t="shared" si="490"/>
        <v>0.47058823529411764</v>
      </c>
      <c r="AZ2377">
        <f t="shared" si="491"/>
        <v>0.97709923664122134</v>
      </c>
      <c r="BA2377">
        <f t="shared" si="492"/>
        <v>2.1937567055255202E-4</v>
      </c>
    </row>
    <row r="2378" spans="1:53" x14ac:dyDescent="0.25">
      <c r="A2378">
        <f>'Preprocessed Data'!A2376</f>
        <v>1</v>
      </c>
      <c r="B2378">
        <f>'Preprocessed Data'!B2376</f>
        <v>34</v>
      </c>
      <c r="C2378">
        <f>'Preprocessed Data'!C2376</f>
        <v>0</v>
      </c>
      <c r="D2378">
        <f>'Preprocessed Data'!D2376</f>
        <v>0</v>
      </c>
      <c r="E2378">
        <f>'Preprocessed Data'!E2376</f>
        <v>1</v>
      </c>
      <c r="F2378">
        <f>'Preprocessed Data'!F2376</f>
        <v>2</v>
      </c>
      <c r="G2378">
        <f>'Preprocessed Data'!G2376</f>
        <v>2</v>
      </c>
      <c r="H2378">
        <f>'Preprocessed Data'!H2376</f>
        <v>99.23</v>
      </c>
      <c r="I2378">
        <f>'Preprocessed Data'!I2376</f>
        <v>28.89</v>
      </c>
      <c r="J2378">
        <f>'Preprocessed Data'!J2376</f>
        <v>3</v>
      </c>
      <c r="K2378" s="10">
        <f>'Preprocessed Data'!K2376</f>
        <v>0</v>
      </c>
      <c r="L2378" s="1">
        <f t="shared" si="482"/>
        <v>1</v>
      </c>
      <c r="M2378" s="11">
        <f t="shared" si="483"/>
        <v>1</v>
      </c>
      <c r="N2378">
        <f t="shared" si="484"/>
        <v>0</v>
      </c>
      <c r="O2378">
        <f t="shared" si="485"/>
        <v>1.6405118616726756E-2</v>
      </c>
      <c r="P2378" s="10">
        <f t="shared" si="486"/>
        <v>1.6405118616726756E-2</v>
      </c>
      <c r="Q2378" s="11">
        <f t="shared" si="487"/>
        <v>0.98359488138327322</v>
      </c>
      <c r="R2378" s="10">
        <f t="shared" si="488"/>
        <v>-1.6541172615338842E-2</v>
      </c>
      <c r="S2378" s="11">
        <f t="shared" si="489"/>
        <v>100</v>
      </c>
      <c r="AT2378">
        <v>2.3754835109221703E-2</v>
      </c>
      <c r="AU2378">
        <v>1</v>
      </c>
      <c r="AV2378">
        <v>0</v>
      </c>
      <c r="AW2378">
        <f t="shared" si="493"/>
        <v>2359</v>
      </c>
      <c r="AX2378">
        <f t="shared" si="494"/>
        <v>15</v>
      </c>
      <c r="AY2378">
        <f t="shared" si="490"/>
        <v>0.47036371800628651</v>
      </c>
      <c r="AZ2378">
        <f t="shared" si="491"/>
        <v>0.97709923664122134</v>
      </c>
      <c r="BA2378">
        <f t="shared" si="492"/>
        <v>2.193756705526605E-4</v>
      </c>
    </row>
    <row r="2379" spans="1:53" x14ac:dyDescent="0.25">
      <c r="A2379">
        <f>'Preprocessed Data'!A2377</f>
        <v>2</v>
      </c>
      <c r="B2379">
        <f>'Preprocessed Data'!B2377</f>
        <v>16</v>
      </c>
      <c r="C2379">
        <f>'Preprocessed Data'!C2377</f>
        <v>0</v>
      </c>
      <c r="D2379">
        <f>'Preprocessed Data'!D2377</f>
        <v>0</v>
      </c>
      <c r="E2379">
        <f>'Preprocessed Data'!E2377</f>
        <v>0</v>
      </c>
      <c r="F2379">
        <f>'Preprocessed Data'!F2377</f>
        <v>5</v>
      </c>
      <c r="G2379">
        <f>'Preprocessed Data'!G2377</f>
        <v>2</v>
      </c>
      <c r="H2379">
        <f>'Preprocessed Data'!H2377</f>
        <v>89.45</v>
      </c>
      <c r="I2379">
        <f>'Preprocessed Data'!I2377</f>
        <v>28.89</v>
      </c>
      <c r="J2379">
        <f>'Preprocessed Data'!J2377</f>
        <v>4</v>
      </c>
      <c r="K2379" s="10">
        <f>'Preprocessed Data'!K2377</f>
        <v>0</v>
      </c>
      <c r="L2379" s="1">
        <f t="shared" si="482"/>
        <v>1</v>
      </c>
      <c r="M2379" s="11">
        <f t="shared" si="483"/>
        <v>1</v>
      </c>
      <c r="N2379">
        <f t="shared" si="484"/>
        <v>0</v>
      </c>
      <c r="O2379">
        <f t="shared" si="485"/>
        <v>5.614406398272374E-3</v>
      </c>
      <c r="P2379" s="10">
        <f t="shared" si="486"/>
        <v>5.614406398272374E-3</v>
      </c>
      <c r="Q2379" s="11">
        <f t="shared" si="487"/>
        <v>0.99438559360172762</v>
      </c>
      <c r="R2379" s="10">
        <f t="shared" si="488"/>
        <v>-5.6302264190125411E-3</v>
      </c>
      <c r="S2379" s="11">
        <f t="shared" si="489"/>
        <v>100</v>
      </c>
      <c r="AT2379">
        <v>2.3801586377681053E-2</v>
      </c>
      <c r="AU2379">
        <v>1</v>
      </c>
      <c r="AV2379">
        <v>0</v>
      </c>
      <c r="AW2379">
        <f t="shared" si="493"/>
        <v>2360</v>
      </c>
      <c r="AX2379">
        <f t="shared" si="494"/>
        <v>15</v>
      </c>
      <c r="AY2379">
        <f t="shared" si="490"/>
        <v>0.47013920071845527</v>
      </c>
      <c r="AZ2379">
        <f t="shared" si="491"/>
        <v>0.97709923664122134</v>
      </c>
      <c r="BA2379">
        <f t="shared" si="492"/>
        <v>2.1937567055255202E-4</v>
      </c>
    </row>
    <row r="2380" spans="1:53" x14ac:dyDescent="0.25">
      <c r="A2380">
        <f>'Preprocessed Data'!A2378</f>
        <v>2</v>
      </c>
      <c r="B2380">
        <f>'Preprocessed Data'!B2378</f>
        <v>45</v>
      </c>
      <c r="C2380">
        <f>'Preprocessed Data'!C2378</f>
        <v>0</v>
      </c>
      <c r="D2380">
        <f>'Preprocessed Data'!D2378</f>
        <v>0</v>
      </c>
      <c r="E2380">
        <f>'Preprocessed Data'!E2378</f>
        <v>1</v>
      </c>
      <c r="F2380">
        <f>'Preprocessed Data'!F2378</f>
        <v>4</v>
      </c>
      <c r="G2380">
        <f>'Preprocessed Data'!G2378</f>
        <v>2</v>
      </c>
      <c r="H2380">
        <f>'Preprocessed Data'!H2378</f>
        <v>202.66</v>
      </c>
      <c r="I2380">
        <f>'Preprocessed Data'!I2378</f>
        <v>28.89</v>
      </c>
      <c r="J2380">
        <f>'Preprocessed Data'!J2378</f>
        <v>2</v>
      </c>
      <c r="K2380" s="10">
        <f>'Preprocessed Data'!K2378</f>
        <v>0</v>
      </c>
      <c r="L2380" s="1">
        <f t="shared" si="482"/>
        <v>1</v>
      </c>
      <c r="M2380" s="11">
        <f t="shared" si="483"/>
        <v>1</v>
      </c>
      <c r="N2380">
        <f t="shared" si="484"/>
        <v>0</v>
      </c>
      <c r="O2380">
        <f t="shared" si="485"/>
        <v>0.2786399294391424</v>
      </c>
      <c r="P2380" s="10">
        <f t="shared" si="486"/>
        <v>0.2786399294391424</v>
      </c>
      <c r="Q2380" s="11">
        <f t="shared" si="487"/>
        <v>0.7213600705608576</v>
      </c>
      <c r="R2380" s="10">
        <f t="shared" si="488"/>
        <v>-0.32661686197406381</v>
      </c>
      <c r="S2380" s="11">
        <f t="shared" si="489"/>
        <v>100</v>
      </c>
      <c r="AT2380">
        <v>2.3928031344358402E-2</v>
      </c>
      <c r="AU2380">
        <v>1</v>
      </c>
      <c r="AV2380">
        <v>0</v>
      </c>
      <c r="AW2380">
        <f t="shared" si="493"/>
        <v>2361</v>
      </c>
      <c r="AX2380">
        <f t="shared" si="494"/>
        <v>15</v>
      </c>
      <c r="AY2380">
        <f t="shared" si="490"/>
        <v>0.46991468343062415</v>
      </c>
      <c r="AZ2380">
        <f t="shared" si="491"/>
        <v>0.97709923664122134</v>
      </c>
      <c r="BA2380">
        <f t="shared" si="492"/>
        <v>2.1937567055255202E-4</v>
      </c>
    </row>
    <row r="2381" spans="1:53" x14ac:dyDescent="0.25">
      <c r="A2381">
        <f>'Preprocessed Data'!A2379</f>
        <v>1</v>
      </c>
      <c r="B2381">
        <f>'Preprocessed Data'!B2379</f>
        <v>1.08</v>
      </c>
      <c r="C2381">
        <f>'Preprocessed Data'!C2379</f>
        <v>0</v>
      </c>
      <c r="D2381">
        <f>'Preprocessed Data'!D2379</f>
        <v>0</v>
      </c>
      <c r="E2381">
        <f>'Preprocessed Data'!E2379</f>
        <v>0</v>
      </c>
      <c r="F2381">
        <f>'Preprocessed Data'!F2379</f>
        <v>4</v>
      </c>
      <c r="G2381">
        <f>'Preprocessed Data'!G2379</f>
        <v>1</v>
      </c>
      <c r="H2381">
        <f>'Preprocessed Data'!H2379</f>
        <v>74.5</v>
      </c>
      <c r="I2381">
        <f>'Preprocessed Data'!I2379</f>
        <v>28.89</v>
      </c>
      <c r="J2381">
        <f>'Preprocessed Data'!J2379</f>
        <v>4</v>
      </c>
      <c r="K2381" s="10">
        <f>'Preprocessed Data'!K2379</f>
        <v>0</v>
      </c>
      <c r="L2381" s="1">
        <f t="shared" si="482"/>
        <v>1</v>
      </c>
      <c r="M2381" s="11">
        <f t="shared" si="483"/>
        <v>1</v>
      </c>
      <c r="N2381">
        <f t="shared" si="484"/>
        <v>0</v>
      </c>
      <c r="O2381">
        <f t="shared" si="485"/>
        <v>2.109419840924831E-3</v>
      </c>
      <c r="P2381" s="10">
        <f t="shared" si="486"/>
        <v>2.109419840924831E-3</v>
      </c>
      <c r="Q2381" s="11">
        <f t="shared" si="487"/>
        <v>0.99789058015907517</v>
      </c>
      <c r="R2381" s="10">
        <f t="shared" si="488"/>
        <v>-2.1116478006438107E-3</v>
      </c>
      <c r="S2381" s="11">
        <f t="shared" si="489"/>
        <v>100</v>
      </c>
      <c r="AT2381">
        <v>2.3949201498608009E-2</v>
      </c>
      <c r="AU2381">
        <v>1</v>
      </c>
      <c r="AV2381">
        <v>0</v>
      </c>
      <c r="AW2381">
        <f t="shared" si="493"/>
        <v>2362</v>
      </c>
      <c r="AX2381">
        <f t="shared" si="494"/>
        <v>15</v>
      </c>
      <c r="AY2381">
        <f t="shared" si="490"/>
        <v>0.46969016614279302</v>
      </c>
      <c r="AZ2381">
        <f t="shared" si="491"/>
        <v>0.97709923664122134</v>
      </c>
      <c r="BA2381">
        <f t="shared" si="492"/>
        <v>2.193756705526605E-4</v>
      </c>
    </row>
    <row r="2382" spans="1:53" x14ac:dyDescent="0.25">
      <c r="A2382">
        <f>'Preprocessed Data'!A2380</f>
        <v>1</v>
      </c>
      <c r="B2382">
        <f>'Preprocessed Data'!B2380</f>
        <v>1.8</v>
      </c>
      <c r="C2382">
        <f>'Preprocessed Data'!C2380</f>
        <v>0</v>
      </c>
      <c r="D2382">
        <f>'Preprocessed Data'!D2380</f>
        <v>0</v>
      </c>
      <c r="E2382">
        <f>'Preprocessed Data'!E2380</f>
        <v>0</v>
      </c>
      <c r="F2382">
        <f>'Preprocessed Data'!F2380</f>
        <v>4</v>
      </c>
      <c r="G2382">
        <f>'Preprocessed Data'!G2380</f>
        <v>2</v>
      </c>
      <c r="H2382">
        <f>'Preprocessed Data'!H2380</f>
        <v>68.8</v>
      </c>
      <c r="I2382">
        <f>'Preprocessed Data'!I2380</f>
        <v>28.89</v>
      </c>
      <c r="J2382">
        <f>'Preprocessed Data'!J2380</f>
        <v>4</v>
      </c>
      <c r="K2382" s="10">
        <f>'Preprocessed Data'!K2380</f>
        <v>0</v>
      </c>
      <c r="L2382" s="1">
        <f t="shared" si="482"/>
        <v>1</v>
      </c>
      <c r="M2382" s="11">
        <f t="shared" si="483"/>
        <v>1</v>
      </c>
      <c r="N2382">
        <f t="shared" si="484"/>
        <v>0</v>
      </c>
      <c r="O2382">
        <f t="shared" si="485"/>
        <v>1.9314390891126078E-3</v>
      </c>
      <c r="P2382" s="10">
        <f t="shared" si="486"/>
        <v>1.9314390891126078E-3</v>
      </c>
      <c r="Q2382" s="11">
        <f t="shared" si="487"/>
        <v>0.99806856091088736</v>
      </c>
      <c r="R2382" s="10">
        <f t="shared" si="488"/>
        <v>-1.9333067227913731E-3</v>
      </c>
      <c r="S2382" s="11">
        <f t="shared" si="489"/>
        <v>100</v>
      </c>
      <c r="AT2382">
        <v>2.3957854197252222E-2</v>
      </c>
      <c r="AU2382">
        <v>1</v>
      </c>
      <c r="AV2382">
        <v>0</v>
      </c>
      <c r="AW2382">
        <f t="shared" si="493"/>
        <v>2363</v>
      </c>
      <c r="AX2382">
        <f t="shared" si="494"/>
        <v>15</v>
      </c>
      <c r="AY2382">
        <f t="shared" si="490"/>
        <v>0.46946564885496178</v>
      </c>
      <c r="AZ2382">
        <f t="shared" si="491"/>
        <v>0.97709923664122134</v>
      </c>
      <c r="BA2382">
        <f t="shared" si="492"/>
        <v>2.1937567055255202E-4</v>
      </c>
    </row>
    <row r="2383" spans="1:53" x14ac:dyDescent="0.25">
      <c r="A2383">
        <f>'Preprocessed Data'!A2381</f>
        <v>2</v>
      </c>
      <c r="B2383">
        <f>'Preprocessed Data'!B2381</f>
        <v>13</v>
      </c>
      <c r="C2383">
        <f>'Preprocessed Data'!C2381</f>
        <v>0</v>
      </c>
      <c r="D2383">
        <f>'Preprocessed Data'!D2381</f>
        <v>0</v>
      </c>
      <c r="E2383">
        <f>'Preprocessed Data'!E2381</f>
        <v>0</v>
      </c>
      <c r="F2383">
        <f>'Preprocessed Data'!F2381</f>
        <v>4</v>
      </c>
      <c r="G2383">
        <f>'Preprocessed Data'!G2381</f>
        <v>1</v>
      </c>
      <c r="H2383">
        <f>'Preprocessed Data'!H2381</f>
        <v>219.81</v>
      </c>
      <c r="I2383">
        <f>'Preprocessed Data'!I2381</f>
        <v>28.89</v>
      </c>
      <c r="J2383">
        <f>'Preprocessed Data'!J2381</f>
        <v>4</v>
      </c>
      <c r="K2383" s="10">
        <f>'Preprocessed Data'!K2381</f>
        <v>0</v>
      </c>
      <c r="L2383" s="1">
        <f t="shared" si="482"/>
        <v>1</v>
      </c>
      <c r="M2383" s="11">
        <f t="shared" si="483"/>
        <v>1</v>
      </c>
      <c r="N2383">
        <f t="shared" si="484"/>
        <v>0</v>
      </c>
      <c r="O2383">
        <f t="shared" si="485"/>
        <v>0.11472903405530296</v>
      </c>
      <c r="P2383" s="10">
        <f t="shared" si="486"/>
        <v>0.11472903405530296</v>
      </c>
      <c r="Q2383" s="11">
        <f t="shared" si="487"/>
        <v>0.88527096594469701</v>
      </c>
      <c r="R2383" s="10">
        <f t="shared" si="488"/>
        <v>-0.12186150462788055</v>
      </c>
      <c r="S2383" s="11">
        <f t="shared" si="489"/>
        <v>100</v>
      </c>
      <c r="AT2383">
        <v>2.3983102745890873E-2</v>
      </c>
      <c r="AU2383">
        <v>1</v>
      </c>
      <c r="AV2383">
        <v>0</v>
      </c>
      <c r="AW2383">
        <f t="shared" si="493"/>
        <v>2364</v>
      </c>
      <c r="AX2383">
        <f t="shared" si="494"/>
        <v>15</v>
      </c>
      <c r="AY2383">
        <f t="shared" si="490"/>
        <v>0.46924113156713065</v>
      </c>
      <c r="AZ2383">
        <f t="shared" si="491"/>
        <v>0.97709923664122134</v>
      </c>
      <c r="BA2383">
        <f t="shared" si="492"/>
        <v>2.1937567055255202E-4</v>
      </c>
    </row>
    <row r="2384" spans="1:53" x14ac:dyDescent="0.25">
      <c r="A2384">
        <f>'Preprocessed Data'!A2382</f>
        <v>2</v>
      </c>
      <c r="B2384">
        <f>'Preprocessed Data'!B2382</f>
        <v>61</v>
      </c>
      <c r="C2384">
        <f>'Preprocessed Data'!C2382</f>
        <v>0</v>
      </c>
      <c r="D2384">
        <f>'Preprocessed Data'!D2382</f>
        <v>0</v>
      </c>
      <c r="E2384">
        <f>'Preprocessed Data'!E2382</f>
        <v>1</v>
      </c>
      <c r="F2384">
        <f>'Preprocessed Data'!F2382</f>
        <v>4</v>
      </c>
      <c r="G2384">
        <f>'Preprocessed Data'!G2382</f>
        <v>1</v>
      </c>
      <c r="H2384">
        <f>'Preprocessed Data'!H2382</f>
        <v>219.38</v>
      </c>
      <c r="I2384">
        <f>'Preprocessed Data'!I2382</f>
        <v>28.89</v>
      </c>
      <c r="J2384">
        <f>'Preprocessed Data'!J2382</f>
        <v>2</v>
      </c>
      <c r="K2384" s="10">
        <f>'Preprocessed Data'!K2382</f>
        <v>0</v>
      </c>
      <c r="L2384" s="1">
        <f t="shared" si="482"/>
        <v>1</v>
      </c>
      <c r="M2384" s="11">
        <f t="shared" si="483"/>
        <v>1</v>
      </c>
      <c r="N2384">
        <f t="shared" si="484"/>
        <v>0</v>
      </c>
      <c r="O2384">
        <f t="shared" si="485"/>
        <v>0.56769956365293273</v>
      </c>
      <c r="P2384" s="10">
        <f t="shared" si="486"/>
        <v>0.56769956365293273</v>
      </c>
      <c r="Q2384" s="11">
        <f t="shared" si="487"/>
        <v>0.43230043634706727</v>
      </c>
      <c r="R2384" s="10">
        <f t="shared" si="488"/>
        <v>-0.83863447794735024</v>
      </c>
      <c r="S2384" s="11">
        <f t="shared" si="489"/>
        <v>0</v>
      </c>
      <c r="AT2384">
        <v>2.4066421904017671E-2</v>
      </c>
      <c r="AU2384">
        <v>1</v>
      </c>
      <c r="AV2384">
        <v>0</v>
      </c>
      <c r="AW2384">
        <f t="shared" si="493"/>
        <v>2365</v>
      </c>
      <c r="AX2384">
        <f t="shared" si="494"/>
        <v>15</v>
      </c>
      <c r="AY2384">
        <f t="shared" si="490"/>
        <v>0.46901661427929953</v>
      </c>
      <c r="AZ2384">
        <f t="shared" si="491"/>
        <v>0.97709923664122134</v>
      </c>
      <c r="BA2384">
        <f t="shared" si="492"/>
        <v>2.193756705526605E-4</v>
      </c>
    </row>
    <row r="2385" spans="1:53" x14ac:dyDescent="0.25">
      <c r="A2385">
        <f>'Preprocessed Data'!A2383</f>
        <v>2</v>
      </c>
      <c r="B2385">
        <f>'Preprocessed Data'!B2383</f>
        <v>37</v>
      </c>
      <c r="C2385">
        <f>'Preprocessed Data'!C2383</f>
        <v>0</v>
      </c>
      <c r="D2385">
        <f>'Preprocessed Data'!D2383</f>
        <v>0</v>
      </c>
      <c r="E2385">
        <f>'Preprocessed Data'!E2383</f>
        <v>0</v>
      </c>
      <c r="F2385">
        <f>'Preprocessed Data'!F2383</f>
        <v>1</v>
      </c>
      <c r="G2385">
        <f>'Preprocessed Data'!G2383</f>
        <v>1</v>
      </c>
      <c r="H2385">
        <f>'Preprocessed Data'!H2383</f>
        <v>72.08</v>
      </c>
      <c r="I2385">
        <f>'Preprocessed Data'!I2383</f>
        <v>28.89</v>
      </c>
      <c r="J2385">
        <f>'Preprocessed Data'!J2383</f>
        <v>1</v>
      </c>
      <c r="K2385" s="10">
        <f>'Preprocessed Data'!K2383</f>
        <v>0</v>
      </c>
      <c r="L2385" s="1">
        <f t="shared" si="482"/>
        <v>1</v>
      </c>
      <c r="M2385" s="11">
        <f t="shared" si="483"/>
        <v>1</v>
      </c>
      <c r="N2385">
        <f t="shared" si="484"/>
        <v>0</v>
      </c>
      <c r="O2385">
        <f t="shared" si="485"/>
        <v>6.8380683605181389E-3</v>
      </c>
      <c r="P2385" s="10">
        <f t="shared" si="486"/>
        <v>6.8380683605181389E-3</v>
      </c>
      <c r="Q2385" s="11">
        <f t="shared" si="487"/>
        <v>0.99316193163948185</v>
      </c>
      <c r="R2385" s="10">
        <f t="shared" si="488"/>
        <v>-6.8615550804028338E-3</v>
      </c>
      <c r="S2385" s="11">
        <f t="shared" si="489"/>
        <v>100</v>
      </c>
      <c r="AT2385">
        <v>2.4076318494472195E-2</v>
      </c>
      <c r="AU2385">
        <v>1</v>
      </c>
      <c r="AV2385">
        <v>0</v>
      </c>
      <c r="AW2385">
        <f t="shared" si="493"/>
        <v>2366</v>
      </c>
      <c r="AX2385">
        <f t="shared" si="494"/>
        <v>15</v>
      </c>
      <c r="AY2385">
        <f t="shared" si="490"/>
        <v>0.46879209699146829</v>
      </c>
      <c r="AZ2385">
        <f t="shared" si="491"/>
        <v>0.97709923664122134</v>
      </c>
      <c r="BA2385">
        <f t="shared" si="492"/>
        <v>2.1937567055255202E-4</v>
      </c>
    </row>
    <row r="2386" spans="1:53" x14ac:dyDescent="0.25">
      <c r="A2386">
        <f>'Preprocessed Data'!A2384</f>
        <v>1</v>
      </c>
      <c r="B2386">
        <f>'Preprocessed Data'!B2384</f>
        <v>32</v>
      </c>
      <c r="C2386">
        <f>'Preprocessed Data'!C2384</f>
        <v>1</v>
      </c>
      <c r="D2386">
        <f>'Preprocessed Data'!D2384</f>
        <v>0</v>
      </c>
      <c r="E2386">
        <f>'Preprocessed Data'!E2384</f>
        <v>0</v>
      </c>
      <c r="F2386">
        <f>'Preprocessed Data'!F2384</f>
        <v>4</v>
      </c>
      <c r="G2386">
        <f>'Preprocessed Data'!G2384</f>
        <v>2</v>
      </c>
      <c r="H2386">
        <f>'Preprocessed Data'!H2384</f>
        <v>58.24</v>
      </c>
      <c r="I2386">
        <f>'Preprocessed Data'!I2384</f>
        <v>28.89</v>
      </c>
      <c r="J2386">
        <f>'Preprocessed Data'!J2384</f>
        <v>1</v>
      </c>
      <c r="K2386" s="10">
        <f>'Preprocessed Data'!K2384</f>
        <v>0</v>
      </c>
      <c r="L2386" s="1">
        <f t="shared" si="482"/>
        <v>1</v>
      </c>
      <c r="M2386" s="11">
        <f t="shared" si="483"/>
        <v>1</v>
      </c>
      <c r="N2386">
        <f t="shared" si="484"/>
        <v>0</v>
      </c>
      <c r="O2386">
        <f t="shared" si="485"/>
        <v>1.347836923997912E-2</v>
      </c>
      <c r="P2386" s="10">
        <f t="shared" si="486"/>
        <v>1.347836923997912E-2</v>
      </c>
      <c r="Q2386" s="11">
        <f t="shared" si="487"/>
        <v>0.98652163076002086</v>
      </c>
      <c r="R2386" s="10">
        <f t="shared" si="488"/>
        <v>-1.3570026988419916E-2</v>
      </c>
      <c r="S2386" s="11">
        <f t="shared" si="489"/>
        <v>100</v>
      </c>
      <c r="AT2386">
        <v>2.4087012907427881E-2</v>
      </c>
      <c r="AU2386">
        <v>1</v>
      </c>
      <c r="AV2386">
        <v>0</v>
      </c>
      <c r="AW2386">
        <f t="shared" si="493"/>
        <v>2367</v>
      </c>
      <c r="AX2386">
        <f t="shared" si="494"/>
        <v>15</v>
      </c>
      <c r="AY2386">
        <f t="shared" si="490"/>
        <v>0.46856757970363716</v>
      </c>
      <c r="AZ2386">
        <f t="shared" si="491"/>
        <v>0.97709923664122134</v>
      </c>
      <c r="BA2386">
        <f t="shared" si="492"/>
        <v>0</v>
      </c>
    </row>
    <row r="2387" spans="1:53" x14ac:dyDescent="0.25">
      <c r="A2387">
        <f>'Preprocessed Data'!A2385</f>
        <v>2</v>
      </c>
      <c r="B2387">
        <f>'Preprocessed Data'!B2385</f>
        <v>79</v>
      </c>
      <c r="C2387">
        <f>'Preprocessed Data'!C2385</f>
        <v>0</v>
      </c>
      <c r="D2387">
        <f>'Preprocessed Data'!D2385</f>
        <v>0</v>
      </c>
      <c r="E2387">
        <f>'Preprocessed Data'!E2385</f>
        <v>1</v>
      </c>
      <c r="F2387">
        <f>'Preprocessed Data'!F2385</f>
        <v>4</v>
      </c>
      <c r="G2387">
        <f>'Preprocessed Data'!G2385</f>
        <v>1</v>
      </c>
      <c r="H2387">
        <f>'Preprocessed Data'!H2385</f>
        <v>208.05</v>
      </c>
      <c r="I2387">
        <f>'Preprocessed Data'!I2385</f>
        <v>28.89</v>
      </c>
      <c r="J2387">
        <f>'Preprocessed Data'!J2385</f>
        <v>3</v>
      </c>
      <c r="K2387" s="10">
        <f>'Preprocessed Data'!K2385</f>
        <v>0</v>
      </c>
      <c r="L2387" s="1">
        <f t="shared" si="482"/>
        <v>1</v>
      </c>
      <c r="M2387" s="11">
        <f t="shared" si="483"/>
        <v>1</v>
      </c>
      <c r="N2387">
        <f t="shared" si="484"/>
        <v>0</v>
      </c>
      <c r="O2387">
        <f t="shared" si="485"/>
        <v>0.71143808288896004</v>
      </c>
      <c r="P2387" s="10">
        <f t="shared" si="486"/>
        <v>0.71143808288896004</v>
      </c>
      <c r="Q2387" s="11">
        <f t="shared" si="487"/>
        <v>0.28856191711103996</v>
      </c>
      <c r="R2387" s="10">
        <f t="shared" si="488"/>
        <v>-1.2428455986917064</v>
      </c>
      <c r="S2387" s="11">
        <f t="shared" si="489"/>
        <v>0</v>
      </c>
      <c r="AT2387">
        <v>2.4095989978861164E-2</v>
      </c>
      <c r="AU2387">
        <v>0</v>
      </c>
      <c r="AV2387">
        <v>1</v>
      </c>
      <c r="AW2387">
        <f t="shared" si="493"/>
        <v>2367</v>
      </c>
      <c r="AX2387">
        <f t="shared" si="494"/>
        <v>16</v>
      </c>
      <c r="AY2387">
        <f t="shared" si="490"/>
        <v>0.46856757970363716</v>
      </c>
      <c r="AZ2387">
        <f t="shared" si="491"/>
        <v>0.97557251908396947</v>
      </c>
      <c r="BA2387">
        <f t="shared" si="492"/>
        <v>2.1903289606731366E-4</v>
      </c>
    </row>
    <row r="2388" spans="1:53" x14ac:dyDescent="0.25">
      <c r="A2388">
        <f>'Preprocessed Data'!A2386</f>
        <v>1</v>
      </c>
      <c r="B2388">
        <f>'Preprocessed Data'!B2386</f>
        <v>8</v>
      </c>
      <c r="C2388">
        <f>'Preprocessed Data'!C2386</f>
        <v>0</v>
      </c>
      <c r="D2388">
        <f>'Preprocessed Data'!D2386</f>
        <v>0</v>
      </c>
      <c r="E2388">
        <f>'Preprocessed Data'!E2386</f>
        <v>0</v>
      </c>
      <c r="F2388">
        <f>'Preprocessed Data'!F2386</f>
        <v>4</v>
      </c>
      <c r="G2388">
        <f>'Preprocessed Data'!G2386</f>
        <v>2</v>
      </c>
      <c r="H2388">
        <f>'Preprocessed Data'!H2386</f>
        <v>78.760000000000005</v>
      </c>
      <c r="I2388">
        <f>'Preprocessed Data'!I2386</f>
        <v>28.89</v>
      </c>
      <c r="J2388">
        <f>'Preprocessed Data'!J2386</f>
        <v>4</v>
      </c>
      <c r="K2388" s="10">
        <f>'Preprocessed Data'!K2386</f>
        <v>0</v>
      </c>
      <c r="L2388" s="1">
        <f t="shared" si="482"/>
        <v>1</v>
      </c>
      <c r="M2388" s="11">
        <f t="shared" si="483"/>
        <v>1</v>
      </c>
      <c r="N2388">
        <f t="shared" si="484"/>
        <v>0</v>
      </c>
      <c r="O2388">
        <f t="shared" si="485"/>
        <v>3.4242171264225025E-3</v>
      </c>
      <c r="P2388" s="10">
        <f t="shared" si="486"/>
        <v>3.4242171264225025E-3</v>
      </c>
      <c r="Q2388" s="11">
        <f t="shared" si="487"/>
        <v>0.99657578287357751</v>
      </c>
      <c r="R2388" s="10">
        <f t="shared" si="488"/>
        <v>-3.4300931756338481E-3</v>
      </c>
      <c r="S2388" s="11">
        <f t="shared" si="489"/>
        <v>100</v>
      </c>
      <c r="AT2388">
        <v>2.4123246248322724E-2</v>
      </c>
      <c r="AU2388">
        <v>1</v>
      </c>
      <c r="AV2388">
        <v>0</v>
      </c>
      <c r="AW2388">
        <f t="shared" si="493"/>
        <v>2368</v>
      </c>
      <c r="AX2388">
        <f t="shared" si="494"/>
        <v>16</v>
      </c>
      <c r="AY2388">
        <f t="shared" si="490"/>
        <v>0.46834306241580603</v>
      </c>
      <c r="AZ2388">
        <f t="shared" si="491"/>
        <v>0.97557251908396947</v>
      </c>
      <c r="BA2388">
        <f t="shared" si="492"/>
        <v>2.1903289606731366E-4</v>
      </c>
    </row>
    <row r="2389" spans="1:53" x14ac:dyDescent="0.25">
      <c r="A2389">
        <f>'Preprocessed Data'!A2387</f>
        <v>2</v>
      </c>
      <c r="B2389">
        <f>'Preprocessed Data'!B2387</f>
        <v>75</v>
      </c>
      <c r="C2389">
        <f>'Preprocessed Data'!C2387</f>
        <v>0</v>
      </c>
      <c r="D2389">
        <f>'Preprocessed Data'!D2387</f>
        <v>1</v>
      </c>
      <c r="E2389">
        <f>'Preprocessed Data'!E2387</f>
        <v>1</v>
      </c>
      <c r="F2389">
        <f>'Preprocessed Data'!F2387</f>
        <v>1</v>
      </c>
      <c r="G2389">
        <f>'Preprocessed Data'!G2387</f>
        <v>2</v>
      </c>
      <c r="H2389">
        <f>'Preprocessed Data'!H2387</f>
        <v>83.88</v>
      </c>
      <c r="I2389">
        <f>'Preprocessed Data'!I2387</f>
        <v>28.89</v>
      </c>
      <c r="J2389">
        <f>'Preprocessed Data'!J2387</f>
        <v>3</v>
      </c>
      <c r="K2389" s="10">
        <f>'Preprocessed Data'!K2387</f>
        <v>0</v>
      </c>
      <c r="L2389" s="1">
        <f t="shared" si="482"/>
        <v>1</v>
      </c>
      <c r="M2389" s="11">
        <f t="shared" si="483"/>
        <v>1</v>
      </c>
      <c r="N2389">
        <f t="shared" si="484"/>
        <v>0</v>
      </c>
      <c r="O2389">
        <f t="shared" si="485"/>
        <v>9.3551709343973971E-2</v>
      </c>
      <c r="P2389" s="10">
        <f t="shared" si="486"/>
        <v>9.3551709343973971E-2</v>
      </c>
      <c r="Q2389" s="11">
        <f t="shared" si="487"/>
        <v>0.90644829065602606</v>
      </c>
      <c r="R2389" s="10">
        <f t="shared" si="488"/>
        <v>-9.8221293264731821E-2</v>
      </c>
      <c r="S2389" s="11">
        <f t="shared" si="489"/>
        <v>100</v>
      </c>
      <c r="AT2389">
        <v>2.4129311798689917E-2</v>
      </c>
      <c r="AU2389">
        <v>1</v>
      </c>
      <c r="AV2389">
        <v>0</v>
      </c>
      <c r="AW2389">
        <f t="shared" si="493"/>
        <v>2369</v>
      </c>
      <c r="AX2389">
        <f t="shared" si="494"/>
        <v>16</v>
      </c>
      <c r="AY2389">
        <f t="shared" si="490"/>
        <v>0.46811854512797491</v>
      </c>
      <c r="AZ2389">
        <f t="shared" si="491"/>
        <v>0.97557251908396947</v>
      </c>
      <c r="BA2389">
        <f t="shared" si="492"/>
        <v>2.1903289606742198E-4</v>
      </c>
    </row>
    <row r="2390" spans="1:53" x14ac:dyDescent="0.25">
      <c r="A2390">
        <f>'Preprocessed Data'!A2388</f>
        <v>2</v>
      </c>
      <c r="B2390">
        <f>'Preprocessed Data'!B2388</f>
        <v>79</v>
      </c>
      <c r="C2390">
        <f>'Preprocessed Data'!C2388</f>
        <v>1</v>
      </c>
      <c r="D2390">
        <f>'Preprocessed Data'!D2388</f>
        <v>0</v>
      </c>
      <c r="E2390">
        <f>'Preprocessed Data'!E2388</f>
        <v>1</v>
      </c>
      <c r="F2390">
        <f>'Preprocessed Data'!F2388</f>
        <v>4</v>
      </c>
      <c r="G2390">
        <f>'Preprocessed Data'!G2388</f>
        <v>1</v>
      </c>
      <c r="H2390">
        <f>'Preprocessed Data'!H2388</f>
        <v>92.43</v>
      </c>
      <c r="I2390">
        <f>'Preprocessed Data'!I2388</f>
        <v>28.89</v>
      </c>
      <c r="J2390">
        <f>'Preprocessed Data'!J2388</f>
        <v>2</v>
      </c>
      <c r="K2390" s="10">
        <f>'Preprocessed Data'!K2388</f>
        <v>0</v>
      </c>
      <c r="L2390" s="1">
        <f t="shared" si="482"/>
        <v>1</v>
      </c>
      <c r="M2390" s="11">
        <f t="shared" si="483"/>
        <v>1</v>
      </c>
      <c r="N2390">
        <f t="shared" si="484"/>
        <v>0</v>
      </c>
      <c r="O2390">
        <f t="shared" si="485"/>
        <v>0.19954811453358764</v>
      </c>
      <c r="P2390" s="10">
        <f t="shared" si="486"/>
        <v>0.19954811453358764</v>
      </c>
      <c r="Q2390" s="11">
        <f t="shared" si="487"/>
        <v>0.80045188546641233</v>
      </c>
      <c r="R2390" s="10">
        <f t="shared" si="488"/>
        <v>-0.22257885395276567</v>
      </c>
      <c r="S2390" s="11">
        <f t="shared" si="489"/>
        <v>100</v>
      </c>
      <c r="AT2390">
        <v>2.4143004146484164E-2</v>
      </c>
      <c r="AU2390">
        <v>1</v>
      </c>
      <c r="AV2390">
        <v>0</v>
      </c>
      <c r="AW2390">
        <f t="shared" si="493"/>
        <v>2370</v>
      </c>
      <c r="AX2390">
        <f t="shared" si="494"/>
        <v>16</v>
      </c>
      <c r="AY2390">
        <f t="shared" si="490"/>
        <v>0.46789402784014367</v>
      </c>
      <c r="AZ2390">
        <f t="shared" si="491"/>
        <v>0.97557251908396947</v>
      </c>
      <c r="BA2390">
        <f t="shared" si="492"/>
        <v>2.1903289606731366E-4</v>
      </c>
    </row>
    <row r="2391" spans="1:53" x14ac:dyDescent="0.25">
      <c r="A2391">
        <f>'Preprocessed Data'!A2389</f>
        <v>2</v>
      </c>
      <c r="B2391">
        <f>'Preprocessed Data'!B2389</f>
        <v>69</v>
      </c>
      <c r="C2391">
        <f>'Preprocessed Data'!C2389</f>
        <v>0</v>
      </c>
      <c r="D2391">
        <f>'Preprocessed Data'!D2389</f>
        <v>1</v>
      </c>
      <c r="E2391">
        <f>'Preprocessed Data'!E2389</f>
        <v>1</v>
      </c>
      <c r="F2391">
        <f>'Preprocessed Data'!F2389</f>
        <v>4</v>
      </c>
      <c r="G2391">
        <f>'Preprocessed Data'!G2389</f>
        <v>2</v>
      </c>
      <c r="H2391">
        <f>'Preprocessed Data'!H2389</f>
        <v>207.6</v>
      </c>
      <c r="I2391">
        <f>'Preprocessed Data'!I2389</f>
        <v>28.89</v>
      </c>
      <c r="J2391">
        <f>'Preprocessed Data'!J2389</f>
        <v>2</v>
      </c>
      <c r="K2391" s="10">
        <f>'Preprocessed Data'!K2389</f>
        <v>0</v>
      </c>
      <c r="L2391" s="1">
        <f t="shared" si="482"/>
        <v>1</v>
      </c>
      <c r="M2391" s="11">
        <f t="shared" si="483"/>
        <v>1</v>
      </c>
      <c r="N2391">
        <f t="shared" si="484"/>
        <v>0</v>
      </c>
      <c r="O2391">
        <f t="shared" si="485"/>
        <v>0.71148638056571678</v>
      </c>
      <c r="P2391" s="10">
        <f t="shared" si="486"/>
        <v>0.71148638056571678</v>
      </c>
      <c r="Q2391" s="11">
        <f t="shared" si="487"/>
        <v>0.28851361943428322</v>
      </c>
      <c r="R2391" s="10">
        <f t="shared" si="488"/>
        <v>-1.2430129864037507</v>
      </c>
      <c r="S2391" s="11">
        <f t="shared" si="489"/>
        <v>0</v>
      </c>
      <c r="AT2391">
        <v>2.4224846194520016E-2</v>
      </c>
      <c r="AU2391">
        <v>1</v>
      </c>
      <c r="AV2391">
        <v>0</v>
      </c>
      <c r="AW2391">
        <f t="shared" si="493"/>
        <v>2371</v>
      </c>
      <c r="AX2391">
        <f t="shared" si="494"/>
        <v>16</v>
      </c>
      <c r="AY2391">
        <f t="shared" si="490"/>
        <v>0.46766951055231254</v>
      </c>
      <c r="AZ2391">
        <f t="shared" si="491"/>
        <v>0.97557251908396947</v>
      </c>
      <c r="BA2391">
        <f t="shared" si="492"/>
        <v>2.1903289606731366E-4</v>
      </c>
    </row>
    <row r="2392" spans="1:53" x14ac:dyDescent="0.25">
      <c r="A2392">
        <f>'Preprocessed Data'!A2390</f>
        <v>1</v>
      </c>
      <c r="B2392">
        <f>'Preprocessed Data'!B2390</f>
        <v>31</v>
      </c>
      <c r="C2392">
        <f>'Preprocessed Data'!C2390</f>
        <v>0</v>
      </c>
      <c r="D2392">
        <f>'Preprocessed Data'!D2390</f>
        <v>0</v>
      </c>
      <c r="E2392">
        <f>'Preprocessed Data'!E2390</f>
        <v>1</v>
      </c>
      <c r="F2392">
        <f>'Preprocessed Data'!F2390</f>
        <v>5</v>
      </c>
      <c r="G2392">
        <f>'Preprocessed Data'!G2390</f>
        <v>2</v>
      </c>
      <c r="H2392">
        <f>'Preprocessed Data'!H2390</f>
        <v>108.62</v>
      </c>
      <c r="I2392">
        <f>'Preprocessed Data'!I2390</f>
        <v>28.89</v>
      </c>
      <c r="J2392">
        <f>'Preprocessed Data'!J2390</f>
        <v>3</v>
      </c>
      <c r="K2392" s="10">
        <f>'Preprocessed Data'!K2390</f>
        <v>0</v>
      </c>
      <c r="L2392" s="1">
        <f t="shared" si="482"/>
        <v>1</v>
      </c>
      <c r="M2392" s="11">
        <f t="shared" si="483"/>
        <v>1</v>
      </c>
      <c r="N2392">
        <f t="shared" si="484"/>
        <v>0</v>
      </c>
      <c r="O2392">
        <f t="shared" si="485"/>
        <v>2.3301662103108828E-2</v>
      </c>
      <c r="P2392" s="10">
        <f t="shared" si="486"/>
        <v>2.3301662103108828E-2</v>
      </c>
      <c r="Q2392" s="11">
        <f t="shared" si="487"/>
        <v>0.9766983378968912</v>
      </c>
      <c r="R2392" s="10">
        <f t="shared" si="488"/>
        <v>-2.3577438284130139E-2</v>
      </c>
      <c r="S2392" s="11">
        <f t="shared" si="489"/>
        <v>100</v>
      </c>
      <c r="AT2392">
        <v>2.4242837717760757E-2</v>
      </c>
      <c r="AU2392">
        <v>1</v>
      </c>
      <c r="AV2392">
        <v>0</v>
      </c>
      <c r="AW2392">
        <f t="shared" si="493"/>
        <v>2372</v>
      </c>
      <c r="AX2392">
        <f t="shared" si="494"/>
        <v>16</v>
      </c>
      <c r="AY2392">
        <f t="shared" si="490"/>
        <v>0.46744499326448141</v>
      </c>
      <c r="AZ2392">
        <f t="shared" si="491"/>
        <v>0.97557251908396947</v>
      </c>
      <c r="BA2392">
        <f t="shared" si="492"/>
        <v>2.1903289606742198E-4</v>
      </c>
    </row>
    <row r="2393" spans="1:53" x14ac:dyDescent="0.25">
      <c r="A2393">
        <f>'Preprocessed Data'!A2391</f>
        <v>2</v>
      </c>
      <c r="B2393">
        <f>'Preprocessed Data'!B2391</f>
        <v>82</v>
      </c>
      <c r="C2393">
        <f>'Preprocessed Data'!C2391</f>
        <v>1</v>
      </c>
      <c r="D2393">
        <f>'Preprocessed Data'!D2391</f>
        <v>0</v>
      </c>
      <c r="E2393">
        <f>'Preprocessed Data'!E2391</f>
        <v>1</v>
      </c>
      <c r="F2393">
        <f>'Preprocessed Data'!F2391</f>
        <v>4</v>
      </c>
      <c r="G2393">
        <f>'Preprocessed Data'!G2391</f>
        <v>2</v>
      </c>
      <c r="H2393">
        <f>'Preprocessed Data'!H2391</f>
        <v>222.52</v>
      </c>
      <c r="I2393">
        <f>'Preprocessed Data'!I2391</f>
        <v>28.89</v>
      </c>
      <c r="J2393">
        <f>'Preprocessed Data'!J2391</f>
        <v>1</v>
      </c>
      <c r="K2393" s="10">
        <f>'Preprocessed Data'!K2391</f>
        <v>0</v>
      </c>
      <c r="L2393" s="1">
        <f t="shared" si="482"/>
        <v>1</v>
      </c>
      <c r="M2393" s="11">
        <f t="shared" si="483"/>
        <v>1</v>
      </c>
      <c r="N2393">
        <f t="shared" si="484"/>
        <v>0</v>
      </c>
      <c r="O2393">
        <f t="shared" si="485"/>
        <v>0.8970994193132753</v>
      </c>
      <c r="P2393" s="10">
        <f t="shared" si="486"/>
        <v>0.8970994193132753</v>
      </c>
      <c r="Q2393" s="11">
        <f t="shared" si="487"/>
        <v>0.1029005806867247</v>
      </c>
      <c r="R2393" s="10">
        <f t="shared" si="488"/>
        <v>-2.273991992944016</v>
      </c>
      <c r="S2393" s="11">
        <f t="shared" si="489"/>
        <v>0</v>
      </c>
      <c r="AT2393">
        <v>2.4245505392129281E-2</v>
      </c>
      <c r="AU2393">
        <v>1</v>
      </c>
      <c r="AV2393">
        <v>0</v>
      </c>
      <c r="AW2393">
        <f t="shared" si="493"/>
        <v>2373</v>
      </c>
      <c r="AX2393">
        <f t="shared" si="494"/>
        <v>16</v>
      </c>
      <c r="AY2393">
        <f t="shared" si="490"/>
        <v>0.46722047597665017</v>
      </c>
      <c r="AZ2393">
        <f t="shared" si="491"/>
        <v>0.97557251908396947</v>
      </c>
      <c r="BA2393">
        <f t="shared" si="492"/>
        <v>2.1903289606731366E-4</v>
      </c>
    </row>
    <row r="2394" spans="1:53" x14ac:dyDescent="0.25">
      <c r="A2394">
        <f>'Preprocessed Data'!A2392</f>
        <v>1</v>
      </c>
      <c r="B2394">
        <f>'Preprocessed Data'!B2392</f>
        <v>32</v>
      </c>
      <c r="C2394">
        <f>'Preprocessed Data'!C2392</f>
        <v>1</v>
      </c>
      <c r="D2394">
        <f>'Preprocessed Data'!D2392</f>
        <v>0</v>
      </c>
      <c r="E2394">
        <f>'Preprocessed Data'!E2392</f>
        <v>0</v>
      </c>
      <c r="F2394">
        <f>'Preprocessed Data'!F2392</f>
        <v>1</v>
      </c>
      <c r="G2394">
        <f>'Preprocessed Data'!G2392</f>
        <v>1</v>
      </c>
      <c r="H2394">
        <f>'Preprocessed Data'!H2392</f>
        <v>74.430000000000007</v>
      </c>
      <c r="I2394">
        <f>'Preprocessed Data'!I2392</f>
        <v>28.89</v>
      </c>
      <c r="J2394">
        <f>'Preprocessed Data'!J2392</f>
        <v>4</v>
      </c>
      <c r="K2394" s="10">
        <f>'Preprocessed Data'!K2392</f>
        <v>0</v>
      </c>
      <c r="L2394" s="1">
        <f t="shared" si="482"/>
        <v>1</v>
      </c>
      <c r="M2394" s="11">
        <f t="shared" si="483"/>
        <v>1</v>
      </c>
      <c r="N2394">
        <f t="shared" si="484"/>
        <v>0</v>
      </c>
      <c r="O2394">
        <f t="shared" si="485"/>
        <v>1.592643637967479E-2</v>
      </c>
      <c r="P2394" s="10">
        <f t="shared" si="486"/>
        <v>1.592643637967479E-2</v>
      </c>
      <c r="Q2394" s="11">
        <f t="shared" si="487"/>
        <v>0.98407356362032516</v>
      </c>
      <c r="R2394" s="10">
        <f t="shared" si="488"/>
        <v>-1.6054624947503253E-2</v>
      </c>
      <c r="S2394" s="11">
        <f t="shared" si="489"/>
        <v>100</v>
      </c>
      <c r="AT2394">
        <v>2.4246121031350674E-2</v>
      </c>
      <c r="AU2394">
        <v>1</v>
      </c>
      <c r="AV2394">
        <v>0</v>
      </c>
      <c r="AW2394">
        <f t="shared" si="493"/>
        <v>2374</v>
      </c>
      <c r="AX2394">
        <f t="shared" si="494"/>
        <v>16</v>
      </c>
      <c r="AY2394">
        <f t="shared" si="490"/>
        <v>0.46699595868881905</v>
      </c>
      <c r="AZ2394">
        <f t="shared" si="491"/>
        <v>0.97557251908396947</v>
      </c>
      <c r="BA2394">
        <f t="shared" si="492"/>
        <v>2.1903289606731366E-4</v>
      </c>
    </row>
    <row r="2395" spans="1:53" x14ac:dyDescent="0.25">
      <c r="A2395">
        <f>'Preprocessed Data'!A2393</f>
        <v>2</v>
      </c>
      <c r="B2395">
        <f>'Preprocessed Data'!B2393</f>
        <v>17</v>
      </c>
      <c r="C2395">
        <f>'Preprocessed Data'!C2393</f>
        <v>0</v>
      </c>
      <c r="D2395">
        <f>'Preprocessed Data'!D2393</f>
        <v>0</v>
      </c>
      <c r="E2395">
        <f>'Preprocessed Data'!E2393</f>
        <v>0</v>
      </c>
      <c r="F2395">
        <f>'Preprocessed Data'!F2393</f>
        <v>2</v>
      </c>
      <c r="G2395">
        <f>'Preprocessed Data'!G2393</f>
        <v>2</v>
      </c>
      <c r="H2395">
        <f>'Preprocessed Data'!H2393</f>
        <v>92.97</v>
      </c>
      <c r="I2395">
        <f>'Preprocessed Data'!I2393</f>
        <v>28.89</v>
      </c>
      <c r="J2395">
        <f>'Preprocessed Data'!J2393</f>
        <v>1</v>
      </c>
      <c r="K2395" s="10">
        <f>'Preprocessed Data'!K2393</f>
        <v>0</v>
      </c>
      <c r="L2395" s="1">
        <f t="shared" si="482"/>
        <v>1</v>
      </c>
      <c r="M2395" s="11">
        <f t="shared" si="483"/>
        <v>1</v>
      </c>
      <c r="N2395">
        <f t="shared" si="484"/>
        <v>0</v>
      </c>
      <c r="O2395">
        <f t="shared" si="485"/>
        <v>4.7910130531358787E-3</v>
      </c>
      <c r="P2395" s="10">
        <f t="shared" si="486"/>
        <v>4.7910130531358787E-3</v>
      </c>
      <c r="Q2395" s="11">
        <f t="shared" si="487"/>
        <v>0.9952089869468641</v>
      </c>
      <c r="R2395" s="10">
        <f t="shared" si="488"/>
        <v>-4.8025267457279123E-3</v>
      </c>
      <c r="S2395" s="11">
        <f t="shared" si="489"/>
        <v>100</v>
      </c>
      <c r="AT2395">
        <v>2.4322684809890933E-2</v>
      </c>
      <c r="AU2395">
        <v>1</v>
      </c>
      <c r="AV2395">
        <v>0</v>
      </c>
      <c r="AW2395">
        <f t="shared" si="493"/>
        <v>2375</v>
      </c>
      <c r="AX2395">
        <f t="shared" si="494"/>
        <v>16</v>
      </c>
      <c r="AY2395">
        <f t="shared" si="490"/>
        <v>0.46677144140098792</v>
      </c>
      <c r="AZ2395">
        <f t="shared" si="491"/>
        <v>0.97557251908396947</v>
      </c>
      <c r="BA2395">
        <f t="shared" si="492"/>
        <v>2.1903289606742198E-4</v>
      </c>
    </row>
    <row r="2396" spans="1:53" x14ac:dyDescent="0.25">
      <c r="A2396">
        <f>'Preprocessed Data'!A2394</f>
        <v>2</v>
      </c>
      <c r="B2396">
        <f>'Preprocessed Data'!B2394</f>
        <v>18</v>
      </c>
      <c r="C2396">
        <f>'Preprocessed Data'!C2394</f>
        <v>0</v>
      </c>
      <c r="D2396">
        <f>'Preprocessed Data'!D2394</f>
        <v>0</v>
      </c>
      <c r="E2396">
        <f>'Preprocessed Data'!E2394</f>
        <v>0</v>
      </c>
      <c r="F2396">
        <f>'Preprocessed Data'!F2394</f>
        <v>1</v>
      </c>
      <c r="G2396">
        <f>'Preprocessed Data'!G2394</f>
        <v>1</v>
      </c>
      <c r="H2396">
        <f>'Preprocessed Data'!H2394</f>
        <v>101.12</v>
      </c>
      <c r="I2396">
        <f>'Preprocessed Data'!I2394</f>
        <v>28.89</v>
      </c>
      <c r="J2396">
        <f>'Preprocessed Data'!J2394</f>
        <v>3</v>
      </c>
      <c r="K2396" s="10">
        <f>'Preprocessed Data'!K2394</f>
        <v>0</v>
      </c>
      <c r="L2396" s="1">
        <f t="shared" si="482"/>
        <v>1</v>
      </c>
      <c r="M2396" s="11">
        <f t="shared" si="483"/>
        <v>1</v>
      </c>
      <c r="N2396">
        <f t="shared" si="484"/>
        <v>0</v>
      </c>
      <c r="O2396">
        <f t="shared" si="485"/>
        <v>5.7037707422075718E-3</v>
      </c>
      <c r="P2396" s="10">
        <f t="shared" si="486"/>
        <v>5.7037707422075718E-3</v>
      </c>
      <c r="Q2396" s="11">
        <f t="shared" si="487"/>
        <v>0.99429622925779237</v>
      </c>
      <c r="R2396" s="10">
        <f t="shared" si="488"/>
        <v>-5.7200993619521048E-3</v>
      </c>
      <c r="S2396" s="11">
        <f t="shared" si="489"/>
        <v>100</v>
      </c>
      <c r="AT2396">
        <v>2.4325011602018162E-2</v>
      </c>
      <c r="AU2396">
        <v>1</v>
      </c>
      <c r="AV2396">
        <v>0</v>
      </c>
      <c r="AW2396">
        <f t="shared" si="493"/>
        <v>2376</v>
      </c>
      <c r="AX2396">
        <f t="shared" si="494"/>
        <v>16</v>
      </c>
      <c r="AY2396">
        <f t="shared" si="490"/>
        <v>0.46654692411315668</v>
      </c>
      <c r="AZ2396">
        <f t="shared" si="491"/>
        <v>0.97557251908396947</v>
      </c>
      <c r="BA2396">
        <f t="shared" si="492"/>
        <v>2.1903289606731366E-4</v>
      </c>
    </row>
    <row r="2397" spans="1:53" x14ac:dyDescent="0.25">
      <c r="A2397">
        <f>'Preprocessed Data'!A2395</f>
        <v>1</v>
      </c>
      <c r="B2397">
        <f>'Preprocessed Data'!B2395</f>
        <v>59</v>
      </c>
      <c r="C2397">
        <f>'Preprocessed Data'!C2395</f>
        <v>1</v>
      </c>
      <c r="D2397">
        <f>'Preprocessed Data'!D2395</f>
        <v>0</v>
      </c>
      <c r="E2397">
        <f>'Preprocessed Data'!E2395</f>
        <v>1</v>
      </c>
      <c r="F2397">
        <f>'Preprocessed Data'!F2395</f>
        <v>4</v>
      </c>
      <c r="G2397">
        <f>'Preprocessed Data'!G2395</f>
        <v>1</v>
      </c>
      <c r="H2397">
        <f>'Preprocessed Data'!H2395</f>
        <v>253.93</v>
      </c>
      <c r="I2397">
        <f>'Preprocessed Data'!I2395</f>
        <v>28.89</v>
      </c>
      <c r="J2397">
        <f>'Preprocessed Data'!J2395</f>
        <v>1</v>
      </c>
      <c r="K2397" s="10">
        <f>'Preprocessed Data'!K2395</f>
        <v>1</v>
      </c>
      <c r="L2397" s="1">
        <f t="shared" si="482"/>
        <v>0</v>
      </c>
      <c r="M2397" s="11">
        <f t="shared" si="483"/>
        <v>1</v>
      </c>
      <c r="N2397">
        <f t="shared" si="484"/>
        <v>1</v>
      </c>
      <c r="O2397">
        <f t="shared" si="485"/>
        <v>0.88794682419445592</v>
      </c>
      <c r="P2397" s="10">
        <f t="shared" si="486"/>
        <v>0.88794682419445592</v>
      </c>
      <c r="Q2397" s="11">
        <f t="shared" si="487"/>
        <v>0.11205317580554408</v>
      </c>
      <c r="R2397" s="10">
        <f t="shared" si="488"/>
        <v>-0.11884342044690628</v>
      </c>
      <c r="S2397" s="11">
        <f t="shared" si="489"/>
        <v>100</v>
      </c>
      <c r="AT2397">
        <v>2.4360098196875887E-2</v>
      </c>
      <c r="AU2397">
        <v>1</v>
      </c>
      <c r="AV2397">
        <v>0</v>
      </c>
      <c r="AW2397">
        <f t="shared" si="493"/>
        <v>2377</v>
      </c>
      <c r="AX2397">
        <f t="shared" si="494"/>
        <v>16</v>
      </c>
      <c r="AY2397">
        <f t="shared" si="490"/>
        <v>0.46632240682532555</v>
      </c>
      <c r="AZ2397">
        <f t="shared" si="491"/>
        <v>0.97557251908396947</v>
      </c>
      <c r="BA2397">
        <f t="shared" si="492"/>
        <v>2.1903289606731366E-4</v>
      </c>
    </row>
    <row r="2398" spans="1:53" x14ac:dyDescent="0.25">
      <c r="A2398">
        <f>'Preprocessed Data'!A2396</f>
        <v>1</v>
      </c>
      <c r="B2398">
        <f>'Preprocessed Data'!B2396</f>
        <v>3</v>
      </c>
      <c r="C2398">
        <f>'Preprocessed Data'!C2396</f>
        <v>0</v>
      </c>
      <c r="D2398">
        <f>'Preprocessed Data'!D2396</f>
        <v>0</v>
      </c>
      <c r="E2398">
        <f>'Preprocessed Data'!E2396</f>
        <v>0</v>
      </c>
      <c r="F2398">
        <f>'Preprocessed Data'!F2396</f>
        <v>2</v>
      </c>
      <c r="G2398">
        <f>'Preprocessed Data'!G2396</f>
        <v>1</v>
      </c>
      <c r="H2398">
        <f>'Preprocessed Data'!H2396</f>
        <v>194.75</v>
      </c>
      <c r="I2398">
        <f>'Preprocessed Data'!I2396</f>
        <v>28.89</v>
      </c>
      <c r="J2398">
        <f>'Preprocessed Data'!J2396</f>
        <v>4</v>
      </c>
      <c r="K2398" s="10">
        <f>'Preprocessed Data'!K2396</f>
        <v>0</v>
      </c>
      <c r="L2398" s="1">
        <f t="shared" si="482"/>
        <v>1</v>
      </c>
      <c r="M2398" s="11">
        <f t="shared" si="483"/>
        <v>1</v>
      </c>
      <c r="N2398">
        <f t="shared" si="484"/>
        <v>0</v>
      </c>
      <c r="O2398">
        <f t="shared" si="485"/>
        <v>4.292395828627571E-2</v>
      </c>
      <c r="P2398" s="10">
        <f t="shared" si="486"/>
        <v>4.292395828627571E-2</v>
      </c>
      <c r="Q2398" s="11">
        <f t="shared" si="487"/>
        <v>0.95707604171372429</v>
      </c>
      <c r="R2398" s="10">
        <f t="shared" si="488"/>
        <v>-4.3872432259792121E-2</v>
      </c>
      <c r="S2398" s="11">
        <f t="shared" si="489"/>
        <v>100</v>
      </c>
      <c r="AT2398">
        <v>2.4400149380632459E-2</v>
      </c>
      <c r="AU2398">
        <v>1</v>
      </c>
      <c r="AV2398">
        <v>0</v>
      </c>
      <c r="AW2398">
        <f t="shared" si="493"/>
        <v>2378</v>
      </c>
      <c r="AX2398">
        <f t="shared" si="494"/>
        <v>16</v>
      </c>
      <c r="AY2398">
        <f t="shared" si="490"/>
        <v>0.46609788953749443</v>
      </c>
      <c r="AZ2398">
        <f t="shared" si="491"/>
        <v>0.97557251908396947</v>
      </c>
      <c r="BA2398">
        <f t="shared" si="492"/>
        <v>2.1903289606742198E-4</v>
      </c>
    </row>
    <row r="2399" spans="1:53" x14ac:dyDescent="0.25">
      <c r="A2399">
        <f>'Preprocessed Data'!A2397</f>
        <v>2</v>
      </c>
      <c r="B2399">
        <f>'Preprocessed Data'!B2397</f>
        <v>20</v>
      </c>
      <c r="C2399">
        <f>'Preprocessed Data'!C2397</f>
        <v>0</v>
      </c>
      <c r="D2399">
        <f>'Preprocessed Data'!D2397</f>
        <v>0</v>
      </c>
      <c r="E2399">
        <f>'Preprocessed Data'!E2397</f>
        <v>0</v>
      </c>
      <c r="F2399">
        <f>'Preprocessed Data'!F2397</f>
        <v>1</v>
      </c>
      <c r="G2399">
        <f>'Preprocessed Data'!G2397</f>
        <v>1</v>
      </c>
      <c r="H2399">
        <f>'Preprocessed Data'!H2397</f>
        <v>79.53</v>
      </c>
      <c r="I2399">
        <f>'Preprocessed Data'!I2397</f>
        <v>28.89</v>
      </c>
      <c r="J2399">
        <f>'Preprocessed Data'!J2397</f>
        <v>2</v>
      </c>
      <c r="K2399" s="10">
        <f>'Preprocessed Data'!K2397</f>
        <v>0</v>
      </c>
      <c r="L2399" s="1">
        <f t="shared" si="482"/>
        <v>1</v>
      </c>
      <c r="M2399" s="11">
        <f t="shared" si="483"/>
        <v>1</v>
      </c>
      <c r="N2399">
        <f t="shared" si="484"/>
        <v>0</v>
      </c>
      <c r="O2399">
        <f t="shared" si="485"/>
        <v>3.5602160446975679E-3</v>
      </c>
      <c r="P2399" s="10">
        <f t="shared" si="486"/>
        <v>3.5602160446975679E-3</v>
      </c>
      <c r="Q2399" s="11">
        <f t="shared" si="487"/>
        <v>0.99643978395530242</v>
      </c>
      <c r="R2399" s="10">
        <f t="shared" si="488"/>
        <v>-3.5665686961964612E-3</v>
      </c>
      <c r="S2399" s="11">
        <f t="shared" si="489"/>
        <v>100</v>
      </c>
      <c r="AT2399">
        <v>2.4403798127468637E-2</v>
      </c>
      <c r="AU2399">
        <v>1</v>
      </c>
      <c r="AV2399">
        <v>0</v>
      </c>
      <c r="AW2399">
        <f t="shared" si="493"/>
        <v>2379</v>
      </c>
      <c r="AX2399">
        <f t="shared" si="494"/>
        <v>16</v>
      </c>
      <c r="AY2399">
        <f t="shared" si="490"/>
        <v>0.46587337224966319</v>
      </c>
      <c r="AZ2399">
        <f t="shared" si="491"/>
        <v>0.97557251908396947</v>
      </c>
      <c r="BA2399">
        <f t="shared" si="492"/>
        <v>2.1903289606731366E-4</v>
      </c>
    </row>
    <row r="2400" spans="1:53" x14ac:dyDescent="0.25">
      <c r="A2400">
        <f>'Preprocessed Data'!A2398</f>
        <v>2</v>
      </c>
      <c r="B2400">
        <f>'Preprocessed Data'!B2398</f>
        <v>78</v>
      </c>
      <c r="C2400">
        <f>'Preprocessed Data'!C2398</f>
        <v>0</v>
      </c>
      <c r="D2400">
        <f>'Preprocessed Data'!D2398</f>
        <v>0</v>
      </c>
      <c r="E2400">
        <f>'Preprocessed Data'!E2398</f>
        <v>1</v>
      </c>
      <c r="F2400">
        <f>'Preprocessed Data'!F2398</f>
        <v>4</v>
      </c>
      <c r="G2400">
        <f>'Preprocessed Data'!G2398</f>
        <v>2</v>
      </c>
      <c r="H2400">
        <f>'Preprocessed Data'!H2398</f>
        <v>101.76</v>
      </c>
      <c r="I2400">
        <f>'Preprocessed Data'!I2398</f>
        <v>28.89</v>
      </c>
      <c r="J2400">
        <f>'Preprocessed Data'!J2398</f>
        <v>3</v>
      </c>
      <c r="K2400" s="10">
        <f>'Preprocessed Data'!K2398</f>
        <v>0</v>
      </c>
      <c r="L2400" s="1">
        <f t="shared" si="482"/>
        <v>1</v>
      </c>
      <c r="M2400" s="11">
        <f t="shared" si="483"/>
        <v>1</v>
      </c>
      <c r="N2400">
        <f t="shared" si="484"/>
        <v>0</v>
      </c>
      <c r="O2400">
        <f t="shared" si="485"/>
        <v>0.13066730575410779</v>
      </c>
      <c r="P2400" s="10">
        <f t="shared" si="486"/>
        <v>0.13066730575410779</v>
      </c>
      <c r="Q2400" s="11">
        <f t="shared" si="487"/>
        <v>0.86933269424589221</v>
      </c>
      <c r="R2400" s="10">
        <f t="shared" si="488"/>
        <v>-0.14002937975056978</v>
      </c>
      <c r="S2400" s="11">
        <f t="shared" si="489"/>
        <v>100</v>
      </c>
      <c r="AT2400">
        <v>2.4423735223722411E-2</v>
      </c>
      <c r="AU2400">
        <v>1</v>
      </c>
      <c r="AV2400">
        <v>0</v>
      </c>
      <c r="AW2400">
        <f t="shared" si="493"/>
        <v>2380</v>
      </c>
      <c r="AX2400">
        <f t="shared" si="494"/>
        <v>16</v>
      </c>
      <c r="AY2400">
        <f t="shared" si="490"/>
        <v>0.46564885496183206</v>
      </c>
      <c r="AZ2400">
        <f t="shared" si="491"/>
        <v>0.97557251908396947</v>
      </c>
      <c r="BA2400">
        <f t="shared" si="492"/>
        <v>2.1903289606731366E-4</v>
      </c>
    </row>
    <row r="2401" spans="1:53" x14ac:dyDescent="0.25">
      <c r="A2401">
        <f>'Preprocessed Data'!A2399</f>
        <v>1</v>
      </c>
      <c r="B2401">
        <f>'Preprocessed Data'!B2399</f>
        <v>52</v>
      </c>
      <c r="C2401">
        <f>'Preprocessed Data'!C2399</f>
        <v>1</v>
      </c>
      <c r="D2401">
        <f>'Preprocessed Data'!D2399</f>
        <v>0</v>
      </c>
      <c r="E2401">
        <f>'Preprocessed Data'!E2399</f>
        <v>1</v>
      </c>
      <c r="F2401">
        <f>'Preprocessed Data'!F2399</f>
        <v>4</v>
      </c>
      <c r="G2401">
        <f>'Preprocessed Data'!G2399</f>
        <v>1</v>
      </c>
      <c r="H2401">
        <f>'Preprocessed Data'!H2399</f>
        <v>116.62</v>
      </c>
      <c r="I2401">
        <f>'Preprocessed Data'!I2399</f>
        <v>28.89</v>
      </c>
      <c r="J2401">
        <f>'Preprocessed Data'!J2399</f>
        <v>3</v>
      </c>
      <c r="K2401" s="10">
        <f>'Preprocessed Data'!K2399</f>
        <v>0</v>
      </c>
      <c r="L2401" s="1">
        <f t="shared" si="482"/>
        <v>1</v>
      </c>
      <c r="M2401" s="11">
        <f t="shared" si="483"/>
        <v>1</v>
      </c>
      <c r="N2401">
        <f t="shared" si="484"/>
        <v>0</v>
      </c>
      <c r="O2401">
        <f t="shared" si="485"/>
        <v>0.13707649356672713</v>
      </c>
      <c r="P2401" s="10">
        <f t="shared" si="486"/>
        <v>0.13707649356672713</v>
      </c>
      <c r="Q2401" s="11">
        <f t="shared" si="487"/>
        <v>0.86292350643327287</v>
      </c>
      <c r="R2401" s="10">
        <f t="shared" si="488"/>
        <v>-0.1474292286368323</v>
      </c>
      <c r="S2401" s="11">
        <f t="shared" si="489"/>
        <v>100</v>
      </c>
      <c r="AT2401">
        <v>2.4441592807475539E-2</v>
      </c>
      <c r="AU2401">
        <v>1</v>
      </c>
      <c r="AV2401">
        <v>0</v>
      </c>
      <c r="AW2401">
        <f t="shared" si="493"/>
        <v>2381</v>
      </c>
      <c r="AX2401">
        <f t="shared" si="494"/>
        <v>16</v>
      </c>
      <c r="AY2401">
        <f t="shared" si="490"/>
        <v>0.46542433767400093</v>
      </c>
      <c r="AZ2401">
        <f t="shared" si="491"/>
        <v>0.97557251908396947</v>
      </c>
      <c r="BA2401">
        <f t="shared" si="492"/>
        <v>2.1903289606742198E-4</v>
      </c>
    </row>
    <row r="2402" spans="1:53" x14ac:dyDescent="0.25">
      <c r="A2402">
        <f>'Preprocessed Data'!A2400</f>
        <v>2</v>
      </c>
      <c r="B2402">
        <f>'Preprocessed Data'!B2400</f>
        <v>65</v>
      </c>
      <c r="C2402">
        <f>'Preprocessed Data'!C2400</f>
        <v>0</v>
      </c>
      <c r="D2402">
        <f>'Preprocessed Data'!D2400</f>
        <v>1</v>
      </c>
      <c r="E2402">
        <f>'Preprocessed Data'!E2400</f>
        <v>1</v>
      </c>
      <c r="F2402">
        <f>'Preprocessed Data'!F2400</f>
        <v>2</v>
      </c>
      <c r="G2402">
        <f>'Preprocessed Data'!G2400</f>
        <v>1</v>
      </c>
      <c r="H2402">
        <f>'Preprocessed Data'!H2400</f>
        <v>57.52</v>
      </c>
      <c r="I2402">
        <f>'Preprocessed Data'!I2400</f>
        <v>28.89</v>
      </c>
      <c r="J2402">
        <f>'Preprocessed Data'!J2400</f>
        <v>1</v>
      </c>
      <c r="K2402" s="10">
        <f>'Preprocessed Data'!K2400</f>
        <v>0</v>
      </c>
      <c r="L2402" s="1">
        <f t="shared" si="482"/>
        <v>1</v>
      </c>
      <c r="M2402" s="11">
        <f t="shared" si="483"/>
        <v>1</v>
      </c>
      <c r="N2402">
        <f t="shared" si="484"/>
        <v>0</v>
      </c>
      <c r="O2402">
        <f t="shared" si="485"/>
        <v>3.1525095820452459E-2</v>
      </c>
      <c r="P2402" s="10">
        <f t="shared" si="486"/>
        <v>3.1525095820452459E-2</v>
      </c>
      <c r="Q2402" s="11">
        <f t="shared" si="487"/>
        <v>0.96847490417954751</v>
      </c>
      <c r="R2402" s="10">
        <f t="shared" si="488"/>
        <v>-3.2032708520837831E-2</v>
      </c>
      <c r="S2402" s="11">
        <f t="shared" si="489"/>
        <v>100</v>
      </c>
      <c r="AT2402">
        <v>2.4497261218872638E-2</v>
      </c>
      <c r="AU2402">
        <v>1</v>
      </c>
      <c r="AV2402">
        <v>0</v>
      </c>
      <c r="AW2402">
        <f t="shared" si="493"/>
        <v>2382</v>
      </c>
      <c r="AX2402">
        <f t="shared" si="494"/>
        <v>16</v>
      </c>
      <c r="AY2402">
        <f t="shared" si="490"/>
        <v>0.46519982038616969</v>
      </c>
      <c r="AZ2402">
        <f t="shared" si="491"/>
        <v>0.97557251908396947</v>
      </c>
      <c r="BA2402">
        <f t="shared" si="492"/>
        <v>2.1903289606731366E-4</v>
      </c>
    </row>
    <row r="2403" spans="1:53" x14ac:dyDescent="0.25">
      <c r="A2403">
        <f>'Preprocessed Data'!A2401</f>
        <v>1</v>
      </c>
      <c r="B2403">
        <f>'Preprocessed Data'!B2401</f>
        <v>59</v>
      </c>
      <c r="C2403">
        <f>'Preprocessed Data'!C2401</f>
        <v>0</v>
      </c>
      <c r="D2403">
        <f>'Preprocessed Data'!D2401</f>
        <v>0</v>
      </c>
      <c r="E2403">
        <f>'Preprocessed Data'!E2401</f>
        <v>1</v>
      </c>
      <c r="F2403">
        <f>'Preprocessed Data'!F2401</f>
        <v>2</v>
      </c>
      <c r="G2403">
        <f>'Preprocessed Data'!G2401</f>
        <v>2</v>
      </c>
      <c r="H2403">
        <f>'Preprocessed Data'!H2401</f>
        <v>223.16</v>
      </c>
      <c r="I2403">
        <f>'Preprocessed Data'!I2401</f>
        <v>28.89</v>
      </c>
      <c r="J2403">
        <f>'Preprocessed Data'!J2401</f>
        <v>4</v>
      </c>
      <c r="K2403" s="10">
        <f>'Preprocessed Data'!K2401</f>
        <v>0</v>
      </c>
      <c r="L2403" s="1">
        <f t="shared" si="482"/>
        <v>1</v>
      </c>
      <c r="M2403" s="11">
        <f t="shared" si="483"/>
        <v>1</v>
      </c>
      <c r="N2403">
        <f t="shared" si="484"/>
        <v>0</v>
      </c>
      <c r="O2403">
        <f t="shared" si="485"/>
        <v>0.60274442341107182</v>
      </c>
      <c r="P2403" s="10">
        <f t="shared" si="486"/>
        <v>0.60274442341107182</v>
      </c>
      <c r="Q2403" s="11">
        <f t="shared" si="487"/>
        <v>0.39725557658892818</v>
      </c>
      <c r="R2403" s="10">
        <f t="shared" si="488"/>
        <v>-0.92317543568038651</v>
      </c>
      <c r="S2403" s="11">
        <f t="shared" si="489"/>
        <v>0</v>
      </c>
      <c r="AT2403">
        <v>2.4549971261115685E-2</v>
      </c>
      <c r="AU2403">
        <v>1</v>
      </c>
      <c r="AV2403">
        <v>0</v>
      </c>
      <c r="AW2403">
        <f t="shared" si="493"/>
        <v>2383</v>
      </c>
      <c r="AX2403">
        <f t="shared" si="494"/>
        <v>16</v>
      </c>
      <c r="AY2403">
        <f t="shared" si="490"/>
        <v>0.46497530309833857</v>
      </c>
      <c r="AZ2403">
        <f t="shared" si="491"/>
        <v>0.97557251908396947</v>
      </c>
      <c r="BA2403">
        <f t="shared" si="492"/>
        <v>0</v>
      </c>
    </row>
    <row r="2404" spans="1:53" x14ac:dyDescent="0.25">
      <c r="A2404">
        <f>'Preprocessed Data'!A2402</f>
        <v>2</v>
      </c>
      <c r="B2404">
        <f>'Preprocessed Data'!B2402</f>
        <v>78</v>
      </c>
      <c r="C2404">
        <f>'Preprocessed Data'!C2402</f>
        <v>1</v>
      </c>
      <c r="D2404">
        <f>'Preprocessed Data'!D2402</f>
        <v>1</v>
      </c>
      <c r="E2404">
        <f>'Preprocessed Data'!E2402</f>
        <v>1</v>
      </c>
      <c r="F2404">
        <f>'Preprocessed Data'!F2402</f>
        <v>4</v>
      </c>
      <c r="G2404">
        <f>'Preprocessed Data'!G2402</f>
        <v>1</v>
      </c>
      <c r="H2404">
        <f>'Preprocessed Data'!H2402</f>
        <v>206.53</v>
      </c>
      <c r="I2404">
        <f>'Preprocessed Data'!I2402</f>
        <v>28.89</v>
      </c>
      <c r="J2404">
        <f>'Preprocessed Data'!J2402</f>
        <v>2</v>
      </c>
      <c r="K2404" s="10">
        <f>'Preprocessed Data'!K2402</f>
        <v>0</v>
      </c>
      <c r="L2404" s="1">
        <f t="shared" si="482"/>
        <v>1</v>
      </c>
      <c r="M2404" s="11">
        <f t="shared" si="483"/>
        <v>1</v>
      </c>
      <c r="N2404">
        <f t="shared" si="484"/>
        <v>0</v>
      </c>
      <c r="O2404">
        <f t="shared" si="485"/>
        <v>0.8851196087312585</v>
      </c>
      <c r="P2404" s="10">
        <f t="shared" si="486"/>
        <v>0.8851196087312585</v>
      </c>
      <c r="Q2404" s="11">
        <f t="shared" si="487"/>
        <v>0.1148803912687415</v>
      </c>
      <c r="R2404" s="10">
        <f t="shared" si="488"/>
        <v>-2.1638637677971673</v>
      </c>
      <c r="S2404" s="11">
        <f t="shared" si="489"/>
        <v>0</v>
      </c>
      <c r="AT2404">
        <v>2.4560748065937714E-2</v>
      </c>
      <c r="AU2404">
        <v>0</v>
      </c>
      <c r="AV2404">
        <v>1</v>
      </c>
      <c r="AW2404">
        <f t="shared" si="493"/>
        <v>2383</v>
      </c>
      <c r="AX2404">
        <f t="shared" si="494"/>
        <v>17</v>
      </c>
      <c r="AY2404">
        <f t="shared" si="490"/>
        <v>0.46497530309833857</v>
      </c>
      <c r="AZ2404">
        <f t="shared" si="491"/>
        <v>0.9740458015267176</v>
      </c>
      <c r="BA2404">
        <f t="shared" si="492"/>
        <v>2.1869012158207531E-4</v>
      </c>
    </row>
    <row r="2405" spans="1:53" x14ac:dyDescent="0.25">
      <c r="A2405">
        <f>'Preprocessed Data'!A2403</f>
        <v>2</v>
      </c>
      <c r="B2405">
        <f>'Preprocessed Data'!B2403</f>
        <v>70</v>
      </c>
      <c r="C2405">
        <f>'Preprocessed Data'!C2403</f>
        <v>0</v>
      </c>
      <c r="D2405">
        <f>'Preprocessed Data'!D2403</f>
        <v>1</v>
      </c>
      <c r="E2405">
        <f>'Preprocessed Data'!E2403</f>
        <v>1</v>
      </c>
      <c r="F2405">
        <f>'Preprocessed Data'!F2403</f>
        <v>1</v>
      </c>
      <c r="G2405">
        <f>'Preprocessed Data'!G2403</f>
        <v>1</v>
      </c>
      <c r="H2405">
        <f>'Preprocessed Data'!H2403</f>
        <v>65.680000000000007</v>
      </c>
      <c r="I2405">
        <f>'Preprocessed Data'!I2403</f>
        <v>28.89</v>
      </c>
      <c r="J2405">
        <f>'Preprocessed Data'!J2403</f>
        <v>4</v>
      </c>
      <c r="K2405" s="10">
        <f>'Preprocessed Data'!K2403</f>
        <v>0</v>
      </c>
      <c r="L2405" s="1">
        <f t="shared" si="482"/>
        <v>1</v>
      </c>
      <c r="M2405" s="11">
        <f t="shared" si="483"/>
        <v>1</v>
      </c>
      <c r="N2405">
        <f t="shared" si="484"/>
        <v>0</v>
      </c>
      <c r="O2405">
        <f t="shared" si="485"/>
        <v>4.6950016677922812E-2</v>
      </c>
      <c r="P2405" s="10">
        <f t="shared" si="486"/>
        <v>4.6950016677922812E-2</v>
      </c>
      <c r="Q2405" s="11">
        <f t="shared" si="487"/>
        <v>0.95304998332207713</v>
      </c>
      <c r="R2405" s="10">
        <f t="shared" si="488"/>
        <v>-4.8087928306580888E-2</v>
      </c>
      <c r="S2405" s="11">
        <f t="shared" si="489"/>
        <v>100</v>
      </c>
      <c r="AT2405">
        <v>2.4578651733108733E-2</v>
      </c>
      <c r="AU2405">
        <v>1</v>
      </c>
      <c r="AV2405">
        <v>0</v>
      </c>
      <c r="AW2405">
        <f t="shared" si="493"/>
        <v>2384</v>
      </c>
      <c r="AX2405">
        <f t="shared" si="494"/>
        <v>17</v>
      </c>
      <c r="AY2405">
        <f t="shared" si="490"/>
        <v>0.46475078581050744</v>
      </c>
      <c r="AZ2405">
        <f t="shared" si="491"/>
        <v>0.9740458015267176</v>
      </c>
      <c r="BA2405">
        <f t="shared" si="492"/>
        <v>2.1869012158218343E-4</v>
      </c>
    </row>
    <row r="2406" spans="1:53" x14ac:dyDescent="0.25">
      <c r="A2406">
        <f>'Preprocessed Data'!A2404</f>
        <v>2</v>
      </c>
      <c r="B2406">
        <f>'Preprocessed Data'!B2404</f>
        <v>70</v>
      </c>
      <c r="C2406">
        <f>'Preprocessed Data'!C2404</f>
        <v>0</v>
      </c>
      <c r="D2406">
        <f>'Preprocessed Data'!D2404</f>
        <v>1</v>
      </c>
      <c r="E2406">
        <f>'Preprocessed Data'!E2404</f>
        <v>1</v>
      </c>
      <c r="F2406">
        <f>'Preprocessed Data'!F2404</f>
        <v>4</v>
      </c>
      <c r="G2406">
        <f>'Preprocessed Data'!G2404</f>
        <v>2</v>
      </c>
      <c r="H2406">
        <f>'Preprocessed Data'!H2404</f>
        <v>240.69</v>
      </c>
      <c r="I2406">
        <f>'Preprocessed Data'!I2404</f>
        <v>28.89</v>
      </c>
      <c r="J2406">
        <f>'Preprocessed Data'!J2404</f>
        <v>3</v>
      </c>
      <c r="K2406" s="10">
        <f>'Preprocessed Data'!K2404</f>
        <v>1</v>
      </c>
      <c r="L2406" s="1">
        <f t="shared" si="482"/>
        <v>0</v>
      </c>
      <c r="M2406" s="11">
        <f t="shared" si="483"/>
        <v>1</v>
      </c>
      <c r="N2406">
        <f t="shared" si="484"/>
        <v>1</v>
      </c>
      <c r="O2406">
        <f t="shared" si="485"/>
        <v>0.86152294865891199</v>
      </c>
      <c r="P2406" s="10">
        <f t="shared" si="486"/>
        <v>0.86152294865891199</v>
      </c>
      <c r="Q2406" s="11">
        <f t="shared" si="487"/>
        <v>0.13847705134108801</v>
      </c>
      <c r="R2406" s="10">
        <f t="shared" si="488"/>
        <v>-0.14905358534350394</v>
      </c>
      <c r="S2406" s="11">
        <f t="shared" si="489"/>
        <v>100</v>
      </c>
      <c r="AT2406">
        <v>2.4581184517458225E-2</v>
      </c>
      <c r="AU2406">
        <v>1</v>
      </c>
      <c r="AV2406">
        <v>0</v>
      </c>
      <c r="AW2406">
        <f t="shared" si="493"/>
        <v>2385</v>
      </c>
      <c r="AX2406">
        <f t="shared" si="494"/>
        <v>17</v>
      </c>
      <c r="AY2406">
        <f t="shared" si="490"/>
        <v>0.4645262685226762</v>
      </c>
      <c r="AZ2406">
        <f t="shared" si="491"/>
        <v>0.9740458015267176</v>
      </c>
      <c r="BA2406">
        <f t="shared" si="492"/>
        <v>2.1869012158207531E-4</v>
      </c>
    </row>
    <row r="2407" spans="1:53" x14ac:dyDescent="0.25">
      <c r="A2407">
        <f>'Preprocessed Data'!A2405</f>
        <v>1</v>
      </c>
      <c r="B2407">
        <f>'Preprocessed Data'!B2405</f>
        <v>37</v>
      </c>
      <c r="C2407">
        <f>'Preprocessed Data'!C2405</f>
        <v>0</v>
      </c>
      <c r="D2407">
        <f>'Preprocessed Data'!D2405</f>
        <v>0</v>
      </c>
      <c r="E2407">
        <f>'Preprocessed Data'!E2405</f>
        <v>1</v>
      </c>
      <c r="F2407">
        <f>'Preprocessed Data'!F2405</f>
        <v>4</v>
      </c>
      <c r="G2407">
        <f>'Preprocessed Data'!G2405</f>
        <v>1</v>
      </c>
      <c r="H2407">
        <f>'Preprocessed Data'!H2405</f>
        <v>107.06</v>
      </c>
      <c r="I2407">
        <f>'Preprocessed Data'!I2405</f>
        <v>28.89</v>
      </c>
      <c r="J2407">
        <f>'Preprocessed Data'!J2405</f>
        <v>3</v>
      </c>
      <c r="K2407" s="10">
        <f>'Preprocessed Data'!K2405</f>
        <v>0</v>
      </c>
      <c r="L2407" s="1">
        <f t="shared" si="482"/>
        <v>1</v>
      </c>
      <c r="M2407" s="11">
        <f t="shared" si="483"/>
        <v>1</v>
      </c>
      <c r="N2407">
        <f t="shared" si="484"/>
        <v>0</v>
      </c>
      <c r="O2407">
        <f t="shared" si="485"/>
        <v>2.7010457550593205E-2</v>
      </c>
      <c r="P2407" s="10">
        <f t="shared" si="486"/>
        <v>2.7010457550593205E-2</v>
      </c>
      <c r="Q2407" s="11">
        <f t="shared" si="487"/>
        <v>0.97298954244940683</v>
      </c>
      <c r="R2407" s="10">
        <f t="shared" si="488"/>
        <v>-2.7381944593450683E-2</v>
      </c>
      <c r="S2407" s="11">
        <f t="shared" si="489"/>
        <v>100</v>
      </c>
      <c r="AT2407">
        <v>2.4587347466671797E-2</v>
      </c>
      <c r="AU2407">
        <v>1</v>
      </c>
      <c r="AV2407">
        <v>0</v>
      </c>
      <c r="AW2407">
        <f t="shared" si="493"/>
        <v>2386</v>
      </c>
      <c r="AX2407">
        <f t="shared" si="494"/>
        <v>17</v>
      </c>
      <c r="AY2407">
        <f t="shared" si="490"/>
        <v>0.46430175123484507</v>
      </c>
      <c r="AZ2407">
        <f t="shared" si="491"/>
        <v>0.9740458015267176</v>
      </c>
      <c r="BA2407">
        <f t="shared" si="492"/>
        <v>2.1869012158207531E-4</v>
      </c>
    </row>
    <row r="2408" spans="1:53" x14ac:dyDescent="0.25">
      <c r="A2408">
        <f>'Preprocessed Data'!A2406</f>
        <v>1</v>
      </c>
      <c r="B2408">
        <f>'Preprocessed Data'!B2406</f>
        <v>72</v>
      </c>
      <c r="C2408">
        <f>'Preprocessed Data'!C2406</f>
        <v>0</v>
      </c>
      <c r="D2408">
        <f>'Preprocessed Data'!D2406</f>
        <v>1</v>
      </c>
      <c r="E2408">
        <f>'Preprocessed Data'!E2406</f>
        <v>1</v>
      </c>
      <c r="F2408">
        <f>'Preprocessed Data'!F2406</f>
        <v>2</v>
      </c>
      <c r="G2408">
        <f>'Preprocessed Data'!G2406</f>
        <v>1</v>
      </c>
      <c r="H2408">
        <f>'Preprocessed Data'!H2406</f>
        <v>238.27</v>
      </c>
      <c r="I2408">
        <f>'Preprocessed Data'!I2406</f>
        <v>28.89</v>
      </c>
      <c r="J2408">
        <f>'Preprocessed Data'!J2406</f>
        <v>3</v>
      </c>
      <c r="K2408" s="10">
        <f>'Preprocessed Data'!K2406</f>
        <v>1</v>
      </c>
      <c r="L2408" s="1">
        <f t="shared" si="482"/>
        <v>0</v>
      </c>
      <c r="M2408" s="11">
        <f t="shared" si="483"/>
        <v>1</v>
      </c>
      <c r="N2408">
        <f t="shared" si="484"/>
        <v>1</v>
      </c>
      <c r="O2408">
        <f t="shared" si="485"/>
        <v>0.87456709041423419</v>
      </c>
      <c r="P2408" s="10">
        <f t="shared" si="486"/>
        <v>0.87456709041423419</v>
      </c>
      <c r="Q2408" s="11">
        <f t="shared" si="487"/>
        <v>0.12543290958576581</v>
      </c>
      <c r="R2408" s="10">
        <f t="shared" si="488"/>
        <v>-0.13402626886787761</v>
      </c>
      <c r="S2408" s="11">
        <f t="shared" si="489"/>
        <v>100</v>
      </c>
      <c r="AT2408">
        <v>2.4590909167074494E-2</v>
      </c>
      <c r="AU2408">
        <v>1</v>
      </c>
      <c r="AV2408">
        <v>0</v>
      </c>
      <c r="AW2408">
        <f t="shared" si="493"/>
        <v>2387</v>
      </c>
      <c r="AX2408">
        <f t="shared" si="494"/>
        <v>17</v>
      </c>
      <c r="AY2408">
        <f t="shared" si="490"/>
        <v>0.46407723394701395</v>
      </c>
      <c r="AZ2408">
        <f t="shared" si="491"/>
        <v>0.9740458015267176</v>
      </c>
      <c r="BA2408">
        <f t="shared" si="492"/>
        <v>2.1869012158218343E-4</v>
      </c>
    </row>
    <row r="2409" spans="1:53" x14ac:dyDescent="0.25">
      <c r="A2409">
        <f>'Preprocessed Data'!A2407</f>
        <v>1</v>
      </c>
      <c r="B2409">
        <f>'Preprocessed Data'!B2407</f>
        <v>1.32</v>
      </c>
      <c r="C2409">
        <f>'Preprocessed Data'!C2407</f>
        <v>0</v>
      </c>
      <c r="D2409">
        <f>'Preprocessed Data'!D2407</f>
        <v>0</v>
      </c>
      <c r="E2409">
        <f>'Preprocessed Data'!E2407</f>
        <v>0</v>
      </c>
      <c r="F2409">
        <f>'Preprocessed Data'!F2407</f>
        <v>4</v>
      </c>
      <c r="G2409">
        <f>'Preprocessed Data'!G2407</f>
        <v>1</v>
      </c>
      <c r="H2409">
        <f>'Preprocessed Data'!H2407</f>
        <v>107.02</v>
      </c>
      <c r="I2409">
        <f>'Preprocessed Data'!I2407</f>
        <v>28.89</v>
      </c>
      <c r="J2409">
        <f>'Preprocessed Data'!J2407</f>
        <v>4</v>
      </c>
      <c r="K2409" s="10">
        <f>'Preprocessed Data'!K2407</f>
        <v>0</v>
      </c>
      <c r="L2409" s="1">
        <f t="shared" si="482"/>
        <v>1</v>
      </c>
      <c r="M2409" s="11">
        <f t="shared" si="483"/>
        <v>1</v>
      </c>
      <c r="N2409">
        <f t="shared" si="484"/>
        <v>0</v>
      </c>
      <c r="O2409">
        <f t="shared" si="485"/>
        <v>4.9696523846891067E-3</v>
      </c>
      <c r="P2409" s="10">
        <f t="shared" si="486"/>
        <v>4.9696523846891067E-3</v>
      </c>
      <c r="Q2409" s="11">
        <f t="shared" si="487"/>
        <v>0.99503034761531084</v>
      </c>
      <c r="R2409" s="10">
        <f t="shared" si="488"/>
        <v>-4.9820421727730683E-3</v>
      </c>
      <c r="S2409" s="11">
        <f t="shared" si="489"/>
        <v>100</v>
      </c>
      <c r="AT2409">
        <v>2.4595953508614325E-2</v>
      </c>
      <c r="AU2409">
        <v>1</v>
      </c>
      <c r="AV2409">
        <v>0</v>
      </c>
      <c r="AW2409">
        <f t="shared" si="493"/>
        <v>2388</v>
      </c>
      <c r="AX2409">
        <f t="shared" si="494"/>
        <v>17</v>
      </c>
      <c r="AY2409">
        <f t="shared" si="490"/>
        <v>0.46385271665918271</v>
      </c>
      <c r="AZ2409">
        <f t="shared" si="491"/>
        <v>0.9740458015267176</v>
      </c>
      <c r="BA2409">
        <f t="shared" si="492"/>
        <v>2.1869012158207531E-4</v>
      </c>
    </row>
    <row r="2410" spans="1:53" x14ac:dyDescent="0.25">
      <c r="A2410">
        <f>'Preprocessed Data'!A2408</f>
        <v>1</v>
      </c>
      <c r="B2410">
        <f>'Preprocessed Data'!B2408</f>
        <v>58</v>
      </c>
      <c r="C2410">
        <f>'Preprocessed Data'!C2408</f>
        <v>0</v>
      </c>
      <c r="D2410">
        <f>'Preprocessed Data'!D2408</f>
        <v>0</v>
      </c>
      <c r="E2410">
        <f>'Preprocessed Data'!E2408</f>
        <v>1</v>
      </c>
      <c r="F2410">
        <f>'Preprocessed Data'!F2408</f>
        <v>4</v>
      </c>
      <c r="G2410">
        <f>'Preprocessed Data'!G2408</f>
        <v>2</v>
      </c>
      <c r="H2410">
        <f>'Preprocessed Data'!H2408</f>
        <v>84.94</v>
      </c>
      <c r="I2410">
        <f>'Preprocessed Data'!I2408</f>
        <v>28.89</v>
      </c>
      <c r="J2410">
        <f>'Preprocessed Data'!J2408</f>
        <v>2</v>
      </c>
      <c r="K2410" s="10">
        <f>'Preprocessed Data'!K2408</f>
        <v>0</v>
      </c>
      <c r="L2410" s="1">
        <f t="shared" si="482"/>
        <v>1</v>
      </c>
      <c r="M2410" s="11">
        <f t="shared" si="483"/>
        <v>1</v>
      </c>
      <c r="N2410">
        <f t="shared" si="484"/>
        <v>0</v>
      </c>
      <c r="O2410">
        <f t="shared" si="485"/>
        <v>4.3775437062456297E-2</v>
      </c>
      <c r="P2410" s="10">
        <f t="shared" si="486"/>
        <v>4.3775437062456297E-2</v>
      </c>
      <c r="Q2410" s="11">
        <f t="shared" si="487"/>
        <v>0.95622456293754365</v>
      </c>
      <c r="R2410" s="10">
        <f t="shared" si="488"/>
        <v>-4.4762495044827884E-2</v>
      </c>
      <c r="S2410" s="11">
        <f t="shared" si="489"/>
        <v>100</v>
      </c>
      <c r="AT2410">
        <v>2.4617734167630898E-2</v>
      </c>
      <c r="AU2410">
        <v>1</v>
      </c>
      <c r="AV2410">
        <v>0</v>
      </c>
      <c r="AW2410">
        <f t="shared" si="493"/>
        <v>2389</v>
      </c>
      <c r="AX2410">
        <f t="shared" si="494"/>
        <v>17</v>
      </c>
      <c r="AY2410">
        <f t="shared" si="490"/>
        <v>0.46362819937135158</v>
      </c>
      <c r="AZ2410">
        <f t="shared" si="491"/>
        <v>0.9740458015267176</v>
      </c>
      <c r="BA2410">
        <f t="shared" si="492"/>
        <v>2.1869012158207531E-4</v>
      </c>
    </row>
    <row r="2411" spans="1:53" x14ac:dyDescent="0.25">
      <c r="A2411">
        <f>'Preprocessed Data'!A2409</f>
        <v>1</v>
      </c>
      <c r="B2411">
        <f>'Preprocessed Data'!B2409</f>
        <v>31</v>
      </c>
      <c r="C2411">
        <f>'Preprocessed Data'!C2409</f>
        <v>0</v>
      </c>
      <c r="D2411">
        <f>'Preprocessed Data'!D2409</f>
        <v>0</v>
      </c>
      <c r="E2411">
        <f>'Preprocessed Data'!E2409</f>
        <v>0</v>
      </c>
      <c r="F2411">
        <f>'Preprocessed Data'!F2409</f>
        <v>2</v>
      </c>
      <c r="G2411">
        <f>'Preprocessed Data'!G2409</f>
        <v>2</v>
      </c>
      <c r="H2411">
        <f>'Preprocessed Data'!H2409</f>
        <v>215.07</v>
      </c>
      <c r="I2411">
        <f>'Preprocessed Data'!I2409</f>
        <v>28.89</v>
      </c>
      <c r="J2411">
        <f>'Preprocessed Data'!J2409</f>
        <v>3</v>
      </c>
      <c r="K2411" s="10">
        <f>'Preprocessed Data'!K2409</f>
        <v>0</v>
      </c>
      <c r="L2411" s="1">
        <f t="shared" si="482"/>
        <v>1</v>
      </c>
      <c r="M2411" s="11">
        <f t="shared" si="483"/>
        <v>1</v>
      </c>
      <c r="N2411">
        <f t="shared" si="484"/>
        <v>0</v>
      </c>
      <c r="O2411">
        <f t="shared" si="485"/>
        <v>0.24177948073459266</v>
      </c>
      <c r="P2411" s="10">
        <f t="shared" si="486"/>
        <v>0.24177948073459266</v>
      </c>
      <c r="Q2411" s="11">
        <f t="shared" si="487"/>
        <v>0.75822051926540734</v>
      </c>
      <c r="R2411" s="10">
        <f t="shared" si="488"/>
        <v>-0.27678101313578418</v>
      </c>
      <c r="S2411" s="11">
        <f t="shared" si="489"/>
        <v>100</v>
      </c>
      <c r="AT2411">
        <v>2.4657259140977095E-2</v>
      </c>
      <c r="AU2411">
        <v>1</v>
      </c>
      <c r="AV2411">
        <v>0</v>
      </c>
      <c r="AW2411">
        <f t="shared" si="493"/>
        <v>2390</v>
      </c>
      <c r="AX2411">
        <f t="shared" si="494"/>
        <v>17</v>
      </c>
      <c r="AY2411">
        <f t="shared" si="490"/>
        <v>0.46340368208352045</v>
      </c>
      <c r="AZ2411">
        <f t="shared" si="491"/>
        <v>0.9740458015267176</v>
      </c>
      <c r="BA2411">
        <f t="shared" si="492"/>
        <v>2.1869012158218343E-4</v>
      </c>
    </row>
    <row r="2412" spans="1:53" x14ac:dyDescent="0.25">
      <c r="A2412">
        <f>'Preprocessed Data'!A2410</f>
        <v>1</v>
      </c>
      <c r="B2412">
        <f>'Preprocessed Data'!B2410</f>
        <v>41</v>
      </c>
      <c r="C2412">
        <f>'Preprocessed Data'!C2410</f>
        <v>0</v>
      </c>
      <c r="D2412">
        <f>'Preprocessed Data'!D2410</f>
        <v>0</v>
      </c>
      <c r="E2412">
        <f>'Preprocessed Data'!E2410</f>
        <v>0</v>
      </c>
      <c r="F2412">
        <f>'Preprocessed Data'!F2410</f>
        <v>4</v>
      </c>
      <c r="G2412">
        <f>'Preprocessed Data'!G2410</f>
        <v>1</v>
      </c>
      <c r="H2412">
        <f>'Preprocessed Data'!H2410</f>
        <v>70.150000000000006</v>
      </c>
      <c r="I2412">
        <f>'Preprocessed Data'!I2410</f>
        <v>28.89</v>
      </c>
      <c r="J2412">
        <f>'Preprocessed Data'!J2410</f>
        <v>1</v>
      </c>
      <c r="K2412" s="10">
        <f>'Preprocessed Data'!K2410</f>
        <v>0</v>
      </c>
      <c r="L2412" s="1">
        <f t="shared" si="482"/>
        <v>1</v>
      </c>
      <c r="M2412" s="11">
        <f t="shared" si="483"/>
        <v>1</v>
      </c>
      <c r="N2412">
        <f t="shared" si="484"/>
        <v>0</v>
      </c>
      <c r="O2412">
        <f t="shared" si="485"/>
        <v>1.3597741662429502E-2</v>
      </c>
      <c r="P2412" s="10">
        <f t="shared" si="486"/>
        <v>1.3597741662429502E-2</v>
      </c>
      <c r="Q2412" s="11">
        <f t="shared" si="487"/>
        <v>0.98640225833757045</v>
      </c>
      <c r="R2412" s="10">
        <f t="shared" si="488"/>
        <v>-1.3691037660200757E-2</v>
      </c>
      <c r="S2412" s="11">
        <f t="shared" si="489"/>
        <v>100</v>
      </c>
      <c r="AT2412">
        <v>2.4662953080860032E-2</v>
      </c>
      <c r="AU2412">
        <v>1</v>
      </c>
      <c r="AV2412">
        <v>0</v>
      </c>
      <c r="AW2412">
        <f t="shared" si="493"/>
        <v>2391</v>
      </c>
      <c r="AX2412">
        <f t="shared" si="494"/>
        <v>17</v>
      </c>
      <c r="AY2412">
        <f t="shared" si="490"/>
        <v>0.46317916479568921</v>
      </c>
      <c r="AZ2412">
        <f t="shared" si="491"/>
        <v>0.9740458015267176</v>
      </c>
      <c r="BA2412">
        <f t="shared" si="492"/>
        <v>2.1869012158207531E-4</v>
      </c>
    </row>
    <row r="2413" spans="1:53" x14ac:dyDescent="0.25">
      <c r="A2413">
        <f>'Preprocessed Data'!A2411</f>
        <v>1</v>
      </c>
      <c r="B2413">
        <f>'Preprocessed Data'!B2411</f>
        <v>40</v>
      </c>
      <c r="C2413">
        <f>'Preprocessed Data'!C2411</f>
        <v>0</v>
      </c>
      <c r="D2413">
        <f>'Preprocessed Data'!D2411</f>
        <v>0</v>
      </c>
      <c r="E2413">
        <f>'Preprocessed Data'!E2411</f>
        <v>1</v>
      </c>
      <c r="F2413">
        <f>'Preprocessed Data'!F2411</f>
        <v>4</v>
      </c>
      <c r="G2413">
        <f>'Preprocessed Data'!G2411</f>
        <v>2</v>
      </c>
      <c r="H2413">
        <f>'Preprocessed Data'!H2411</f>
        <v>191.15</v>
      </c>
      <c r="I2413">
        <f>'Preprocessed Data'!I2411</f>
        <v>28.89</v>
      </c>
      <c r="J2413">
        <f>'Preprocessed Data'!J2411</f>
        <v>3</v>
      </c>
      <c r="K2413" s="10">
        <f>'Preprocessed Data'!K2411</f>
        <v>0</v>
      </c>
      <c r="L2413" s="1">
        <f t="shared" si="482"/>
        <v>1</v>
      </c>
      <c r="M2413" s="11">
        <f t="shared" si="483"/>
        <v>1</v>
      </c>
      <c r="N2413">
        <f t="shared" si="484"/>
        <v>0</v>
      </c>
      <c r="O2413">
        <f t="shared" si="485"/>
        <v>0.2285623967802477</v>
      </c>
      <c r="P2413" s="10">
        <f t="shared" si="486"/>
        <v>0.2285623967802477</v>
      </c>
      <c r="Q2413" s="11">
        <f t="shared" si="487"/>
        <v>0.7714376032197523</v>
      </c>
      <c r="R2413" s="10">
        <f t="shared" si="488"/>
        <v>-0.2594994876761646</v>
      </c>
      <c r="S2413" s="11">
        <f t="shared" si="489"/>
        <v>100</v>
      </c>
      <c r="AT2413">
        <v>2.4672453741247782E-2</v>
      </c>
      <c r="AU2413">
        <v>1</v>
      </c>
      <c r="AV2413">
        <v>0</v>
      </c>
      <c r="AW2413">
        <f t="shared" si="493"/>
        <v>2392</v>
      </c>
      <c r="AX2413">
        <f t="shared" si="494"/>
        <v>17</v>
      </c>
      <c r="AY2413">
        <f t="shared" si="490"/>
        <v>0.46295464750785809</v>
      </c>
      <c r="AZ2413">
        <f t="shared" si="491"/>
        <v>0.9740458015267176</v>
      </c>
      <c r="BA2413">
        <f t="shared" si="492"/>
        <v>2.1869012158207531E-4</v>
      </c>
    </row>
    <row r="2414" spans="1:53" x14ac:dyDescent="0.25">
      <c r="A2414">
        <f>'Preprocessed Data'!A2412</f>
        <v>2</v>
      </c>
      <c r="B2414">
        <f>'Preprocessed Data'!B2412</f>
        <v>45</v>
      </c>
      <c r="C2414">
        <f>'Preprocessed Data'!C2412</f>
        <v>1</v>
      </c>
      <c r="D2414">
        <f>'Preprocessed Data'!D2412</f>
        <v>0</v>
      </c>
      <c r="E2414">
        <f>'Preprocessed Data'!E2412</f>
        <v>1</v>
      </c>
      <c r="F2414">
        <f>'Preprocessed Data'!F2412</f>
        <v>1</v>
      </c>
      <c r="G2414">
        <f>'Preprocessed Data'!G2412</f>
        <v>1</v>
      </c>
      <c r="H2414">
        <f>'Preprocessed Data'!H2412</f>
        <v>95.02</v>
      </c>
      <c r="I2414">
        <f>'Preprocessed Data'!I2412</f>
        <v>28.89</v>
      </c>
      <c r="J2414">
        <f>'Preprocessed Data'!J2412</f>
        <v>3</v>
      </c>
      <c r="K2414" s="10">
        <f>'Preprocessed Data'!K2412</f>
        <v>0</v>
      </c>
      <c r="L2414" s="1">
        <f t="shared" si="482"/>
        <v>1</v>
      </c>
      <c r="M2414" s="11">
        <f t="shared" si="483"/>
        <v>1</v>
      </c>
      <c r="N2414">
        <f t="shared" si="484"/>
        <v>0</v>
      </c>
      <c r="O2414">
        <f t="shared" si="485"/>
        <v>3.5588349505244539E-2</v>
      </c>
      <c r="P2414" s="10">
        <f t="shared" si="486"/>
        <v>3.5588349505244539E-2</v>
      </c>
      <c r="Q2414" s="11">
        <f t="shared" si="487"/>
        <v>0.96441165049475541</v>
      </c>
      <c r="R2414" s="10">
        <f t="shared" si="488"/>
        <v>-3.6237052185299712E-2</v>
      </c>
      <c r="S2414" s="11">
        <f t="shared" si="489"/>
        <v>100</v>
      </c>
      <c r="AT2414">
        <v>2.4673038313237205E-2</v>
      </c>
      <c r="AU2414">
        <v>1</v>
      </c>
      <c r="AV2414">
        <v>0</v>
      </c>
      <c r="AW2414">
        <f t="shared" si="493"/>
        <v>2393</v>
      </c>
      <c r="AX2414">
        <f t="shared" si="494"/>
        <v>17</v>
      </c>
      <c r="AY2414">
        <f t="shared" si="490"/>
        <v>0.46273013022002696</v>
      </c>
      <c r="AZ2414">
        <f t="shared" si="491"/>
        <v>0.9740458015267176</v>
      </c>
      <c r="BA2414">
        <f t="shared" si="492"/>
        <v>2.1869012158207531E-4</v>
      </c>
    </row>
    <row r="2415" spans="1:53" x14ac:dyDescent="0.25">
      <c r="A2415">
        <f>'Preprocessed Data'!A2413</f>
        <v>1</v>
      </c>
      <c r="B2415">
        <f>'Preprocessed Data'!B2413</f>
        <v>40</v>
      </c>
      <c r="C2415">
        <f>'Preprocessed Data'!C2413</f>
        <v>0</v>
      </c>
      <c r="D2415">
        <f>'Preprocessed Data'!D2413</f>
        <v>0</v>
      </c>
      <c r="E2415">
        <f>'Preprocessed Data'!E2413</f>
        <v>1</v>
      </c>
      <c r="F2415">
        <f>'Preprocessed Data'!F2413</f>
        <v>5</v>
      </c>
      <c r="G2415">
        <f>'Preprocessed Data'!G2413</f>
        <v>1</v>
      </c>
      <c r="H2415">
        <f>'Preprocessed Data'!H2413</f>
        <v>83.94</v>
      </c>
      <c r="I2415">
        <f>'Preprocessed Data'!I2413</f>
        <v>28.89</v>
      </c>
      <c r="J2415">
        <f>'Preprocessed Data'!J2413</f>
        <v>3</v>
      </c>
      <c r="K2415" s="10">
        <f>'Preprocessed Data'!K2413</f>
        <v>0</v>
      </c>
      <c r="L2415" s="1">
        <f t="shared" si="482"/>
        <v>1</v>
      </c>
      <c r="M2415" s="11">
        <f t="shared" si="483"/>
        <v>1</v>
      </c>
      <c r="N2415">
        <f t="shared" si="484"/>
        <v>0</v>
      </c>
      <c r="O2415">
        <f t="shared" si="485"/>
        <v>1.8962800411186014E-2</v>
      </c>
      <c r="P2415" s="10">
        <f t="shared" si="486"/>
        <v>1.8962800411186014E-2</v>
      </c>
      <c r="Q2415" s="11">
        <f t="shared" si="487"/>
        <v>0.98103719958881397</v>
      </c>
      <c r="R2415" s="10">
        <f t="shared" si="488"/>
        <v>-1.9144900065574896E-2</v>
      </c>
      <c r="S2415" s="11">
        <f t="shared" si="489"/>
        <v>100</v>
      </c>
      <c r="AT2415">
        <v>2.4674372708319355E-2</v>
      </c>
      <c r="AU2415">
        <v>1</v>
      </c>
      <c r="AV2415">
        <v>0</v>
      </c>
      <c r="AW2415">
        <f t="shared" si="493"/>
        <v>2394</v>
      </c>
      <c r="AX2415">
        <f t="shared" si="494"/>
        <v>17</v>
      </c>
      <c r="AY2415">
        <f t="shared" si="490"/>
        <v>0.46250561293219583</v>
      </c>
      <c r="AZ2415">
        <f t="shared" si="491"/>
        <v>0.9740458015267176</v>
      </c>
      <c r="BA2415">
        <f t="shared" si="492"/>
        <v>2.1869012158218343E-4</v>
      </c>
    </row>
    <row r="2416" spans="1:53" x14ac:dyDescent="0.25">
      <c r="A2416">
        <f>'Preprocessed Data'!A2414</f>
        <v>2</v>
      </c>
      <c r="B2416">
        <f>'Preprocessed Data'!B2414</f>
        <v>80</v>
      </c>
      <c r="C2416">
        <f>'Preprocessed Data'!C2414</f>
        <v>1</v>
      </c>
      <c r="D2416">
        <f>'Preprocessed Data'!D2414</f>
        <v>0</v>
      </c>
      <c r="E2416">
        <f>'Preprocessed Data'!E2414</f>
        <v>1</v>
      </c>
      <c r="F2416">
        <f>'Preprocessed Data'!F2414</f>
        <v>5</v>
      </c>
      <c r="G2416">
        <f>'Preprocessed Data'!G2414</f>
        <v>2</v>
      </c>
      <c r="H2416">
        <f>'Preprocessed Data'!H2414</f>
        <v>83.75</v>
      </c>
      <c r="I2416">
        <f>'Preprocessed Data'!I2414</f>
        <v>28.89</v>
      </c>
      <c r="J2416">
        <f>'Preprocessed Data'!J2414</f>
        <v>2</v>
      </c>
      <c r="K2416" s="10">
        <f>'Preprocessed Data'!K2414</f>
        <v>0</v>
      </c>
      <c r="L2416" s="1">
        <f t="shared" si="482"/>
        <v>1</v>
      </c>
      <c r="M2416" s="11">
        <f t="shared" si="483"/>
        <v>1</v>
      </c>
      <c r="N2416">
        <f t="shared" si="484"/>
        <v>0</v>
      </c>
      <c r="O2416">
        <f t="shared" si="485"/>
        <v>0.18962432290323186</v>
      </c>
      <c r="P2416" s="10">
        <f t="shared" si="486"/>
        <v>0.18962432290323186</v>
      </c>
      <c r="Q2416" s="11">
        <f t="shared" si="487"/>
        <v>0.81037567709676817</v>
      </c>
      <c r="R2416" s="10">
        <f t="shared" si="488"/>
        <v>-0.21025733995221219</v>
      </c>
      <c r="S2416" s="11">
        <f t="shared" si="489"/>
        <v>100</v>
      </c>
      <c r="AT2416">
        <v>2.4675527113121615E-2</v>
      </c>
      <c r="AU2416">
        <v>1</v>
      </c>
      <c r="AV2416">
        <v>0</v>
      </c>
      <c r="AW2416">
        <f t="shared" si="493"/>
        <v>2395</v>
      </c>
      <c r="AX2416">
        <f t="shared" si="494"/>
        <v>17</v>
      </c>
      <c r="AY2416">
        <f t="shared" si="490"/>
        <v>0.46228109564436459</v>
      </c>
      <c r="AZ2416">
        <f t="shared" si="491"/>
        <v>0.9740458015267176</v>
      </c>
      <c r="BA2416">
        <f t="shared" si="492"/>
        <v>2.1869012158207531E-4</v>
      </c>
    </row>
    <row r="2417" spans="1:53" x14ac:dyDescent="0.25">
      <c r="A2417">
        <f>'Preprocessed Data'!A2415</f>
        <v>1</v>
      </c>
      <c r="B2417">
        <f>'Preprocessed Data'!B2415</f>
        <v>64</v>
      </c>
      <c r="C2417">
        <f>'Preprocessed Data'!C2415</f>
        <v>0</v>
      </c>
      <c r="D2417">
        <f>'Preprocessed Data'!D2415</f>
        <v>1</v>
      </c>
      <c r="E2417">
        <f>'Preprocessed Data'!E2415</f>
        <v>1</v>
      </c>
      <c r="F2417">
        <f>'Preprocessed Data'!F2415</f>
        <v>2</v>
      </c>
      <c r="G2417">
        <f>'Preprocessed Data'!G2415</f>
        <v>2</v>
      </c>
      <c r="H2417">
        <f>'Preprocessed Data'!H2415</f>
        <v>74.099999999999994</v>
      </c>
      <c r="I2417">
        <f>'Preprocessed Data'!I2415</f>
        <v>28.8</v>
      </c>
      <c r="J2417">
        <f>'Preprocessed Data'!J2415</f>
        <v>4</v>
      </c>
      <c r="K2417" s="10">
        <f>'Preprocessed Data'!K2415</f>
        <v>1</v>
      </c>
      <c r="L2417" s="1">
        <f t="shared" si="482"/>
        <v>0</v>
      </c>
      <c r="M2417" s="11">
        <f t="shared" si="483"/>
        <v>1</v>
      </c>
      <c r="N2417">
        <f t="shared" si="484"/>
        <v>1</v>
      </c>
      <c r="O2417">
        <f t="shared" si="485"/>
        <v>6.2056046715823404E-2</v>
      </c>
      <c r="P2417" s="10">
        <f t="shared" si="486"/>
        <v>6.2056046715823404E-2</v>
      </c>
      <c r="Q2417" s="11">
        <f t="shared" si="487"/>
        <v>0.93794395328417657</v>
      </c>
      <c r="R2417" s="10">
        <f t="shared" si="488"/>
        <v>-2.7797173229927767</v>
      </c>
      <c r="S2417" s="11">
        <f t="shared" si="489"/>
        <v>0</v>
      </c>
      <c r="AT2417">
        <v>2.4676400648492681E-2</v>
      </c>
      <c r="AU2417">
        <v>1</v>
      </c>
      <c r="AV2417">
        <v>0</v>
      </c>
      <c r="AW2417">
        <f t="shared" si="493"/>
        <v>2396</v>
      </c>
      <c r="AX2417">
        <f t="shared" si="494"/>
        <v>17</v>
      </c>
      <c r="AY2417">
        <f t="shared" si="490"/>
        <v>0.46205657835653346</v>
      </c>
      <c r="AZ2417">
        <f t="shared" si="491"/>
        <v>0.9740458015267176</v>
      </c>
      <c r="BA2417">
        <f t="shared" si="492"/>
        <v>2.1869012158207531E-4</v>
      </c>
    </row>
    <row r="2418" spans="1:53" x14ac:dyDescent="0.25">
      <c r="A2418">
        <f>'Preprocessed Data'!A2416</f>
        <v>1</v>
      </c>
      <c r="B2418">
        <f>'Preprocessed Data'!B2416</f>
        <v>53</v>
      </c>
      <c r="C2418">
        <f>'Preprocessed Data'!C2416</f>
        <v>0</v>
      </c>
      <c r="D2418">
        <f>'Preprocessed Data'!D2416</f>
        <v>0</v>
      </c>
      <c r="E2418">
        <f>'Preprocessed Data'!E2416</f>
        <v>1</v>
      </c>
      <c r="F2418">
        <f>'Preprocessed Data'!F2416</f>
        <v>2</v>
      </c>
      <c r="G2418">
        <f>'Preprocessed Data'!G2416</f>
        <v>1</v>
      </c>
      <c r="H2418">
        <f>'Preprocessed Data'!H2416</f>
        <v>123.87</v>
      </c>
      <c r="I2418">
        <f>'Preprocessed Data'!I2416</f>
        <v>28.8</v>
      </c>
      <c r="J2418">
        <f>'Preprocessed Data'!J2416</f>
        <v>4</v>
      </c>
      <c r="K2418" s="10">
        <f>'Preprocessed Data'!K2416</f>
        <v>0</v>
      </c>
      <c r="L2418" s="1">
        <f t="shared" si="482"/>
        <v>1</v>
      </c>
      <c r="M2418" s="11">
        <f t="shared" si="483"/>
        <v>1</v>
      </c>
      <c r="N2418">
        <f t="shared" si="484"/>
        <v>0</v>
      </c>
      <c r="O2418">
        <f t="shared" si="485"/>
        <v>7.5315825951038834E-2</v>
      </c>
      <c r="P2418" s="10">
        <f t="shared" si="486"/>
        <v>7.5315825951038834E-2</v>
      </c>
      <c r="Q2418" s="11">
        <f t="shared" si="487"/>
        <v>0.92468417404896119</v>
      </c>
      <c r="R2418" s="10">
        <f t="shared" si="488"/>
        <v>-7.8303033231969493E-2</v>
      </c>
      <c r="S2418" s="11">
        <f t="shared" si="489"/>
        <v>100</v>
      </c>
      <c r="AT2418">
        <v>2.4701355888662669E-2</v>
      </c>
      <c r="AU2418">
        <v>1</v>
      </c>
      <c r="AV2418">
        <v>0</v>
      </c>
      <c r="AW2418">
        <f t="shared" si="493"/>
        <v>2397</v>
      </c>
      <c r="AX2418">
        <f t="shared" si="494"/>
        <v>17</v>
      </c>
      <c r="AY2418">
        <f t="shared" si="490"/>
        <v>0.46183206106870234</v>
      </c>
      <c r="AZ2418">
        <f t="shared" si="491"/>
        <v>0.9740458015267176</v>
      </c>
      <c r="BA2418">
        <f t="shared" si="492"/>
        <v>2.1869012158218343E-4</v>
      </c>
    </row>
    <row r="2419" spans="1:53" x14ac:dyDescent="0.25">
      <c r="A2419">
        <f>'Preprocessed Data'!A2417</f>
        <v>2</v>
      </c>
      <c r="B2419">
        <f>'Preprocessed Data'!B2417</f>
        <v>48</v>
      </c>
      <c r="C2419">
        <f>'Preprocessed Data'!C2417</f>
        <v>0</v>
      </c>
      <c r="D2419">
        <f>'Preprocessed Data'!D2417</f>
        <v>0</v>
      </c>
      <c r="E2419">
        <f>'Preprocessed Data'!E2417</f>
        <v>1</v>
      </c>
      <c r="F2419">
        <f>'Preprocessed Data'!F2417</f>
        <v>4</v>
      </c>
      <c r="G2419">
        <f>'Preprocessed Data'!G2417</f>
        <v>1</v>
      </c>
      <c r="H2419">
        <f>'Preprocessed Data'!H2417</f>
        <v>75.739999999999995</v>
      </c>
      <c r="I2419">
        <f>'Preprocessed Data'!I2417</f>
        <v>28.8</v>
      </c>
      <c r="J2419">
        <f>'Preprocessed Data'!J2417</f>
        <v>3</v>
      </c>
      <c r="K2419" s="10">
        <f>'Preprocessed Data'!K2417</f>
        <v>0</v>
      </c>
      <c r="L2419" s="1">
        <f t="shared" si="482"/>
        <v>1</v>
      </c>
      <c r="M2419" s="11">
        <f t="shared" si="483"/>
        <v>1</v>
      </c>
      <c r="N2419">
        <f t="shared" si="484"/>
        <v>0</v>
      </c>
      <c r="O2419">
        <f t="shared" si="485"/>
        <v>1.5869281569469824E-2</v>
      </c>
      <c r="P2419" s="10">
        <f t="shared" si="486"/>
        <v>1.5869281569469824E-2</v>
      </c>
      <c r="Q2419" s="11">
        <f t="shared" si="487"/>
        <v>0.98413071843053013</v>
      </c>
      <c r="R2419" s="10">
        <f t="shared" si="488"/>
        <v>-1.5996546819392006E-2</v>
      </c>
      <c r="S2419" s="11">
        <f t="shared" si="489"/>
        <v>100</v>
      </c>
      <c r="AT2419">
        <v>2.4706681218602287E-2</v>
      </c>
      <c r="AU2419">
        <v>1</v>
      </c>
      <c r="AV2419">
        <v>0</v>
      </c>
      <c r="AW2419">
        <f t="shared" si="493"/>
        <v>2398</v>
      </c>
      <c r="AX2419">
        <f t="shared" si="494"/>
        <v>17</v>
      </c>
      <c r="AY2419">
        <f t="shared" si="490"/>
        <v>0.4616075437808711</v>
      </c>
      <c r="AZ2419">
        <f t="shared" si="491"/>
        <v>0.9740458015267176</v>
      </c>
      <c r="BA2419">
        <f t="shared" si="492"/>
        <v>2.1869012158207531E-4</v>
      </c>
    </row>
    <row r="2420" spans="1:53" x14ac:dyDescent="0.25">
      <c r="A2420">
        <f>'Preprocessed Data'!A2418</f>
        <v>2</v>
      </c>
      <c r="B2420">
        <f>'Preprocessed Data'!B2418</f>
        <v>29</v>
      </c>
      <c r="C2420">
        <f>'Preprocessed Data'!C2418</f>
        <v>0</v>
      </c>
      <c r="D2420">
        <f>'Preprocessed Data'!D2418</f>
        <v>0</v>
      </c>
      <c r="E2420">
        <f>'Preprocessed Data'!E2418</f>
        <v>1</v>
      </c>
      <c r="F2420">
        <f>'Preprocessed Data'!F2418</f>
        <v>1</v>
      </c>
      <c r="G2420">
        <f>'Preprocessed Data'!G2418</f>
        <v>2</v>
      </c>
      <c r="H2420">
        <f>'Preprocessed Data'!H2418</f>
        <v>65.36</v>
      </c>
      <c r="I2420">
        <f>'Preprocessed Data'!I2418</f>
        <v>28.8</v>
      </c>
      <c r="J2420">
        <f>'Preprocessed Data'!J2418</f>
        <v>1</v>
      </c>
      <c r="K2420" s="10">
        <f>'Preprocessed Data'!K2418</f>
        <v>0</v>
      </c>
      <c r="L2420" s="1">
        <f t="shared" si="482"/>
        <v>1</v>
      </c>
      <c r="M2420" s="11">
        <f t="shared" si="483"/>
        <v>1</v>
      </c>
      <c r="N2420">
        <f t="shared" si="484"/>
        <v>0</v>
      </c>
      <c r="O2420">
        <f t="shared" si="485"/>
        <v>3.5838928720381964E-3</v>
      </c>
      <c r="P2420" s="10">
        <f t="shared" si="486"/>
        <v>3.5838928720381964E-3</v>
      </c>
      <c r="Q2420" s="11">
        <f t="shared" si="487"/>
        <v>0.9964161071279618</v>
      </c>
      <c r="R2420" s="10">
        <f t="shared" si="488"/>
        <v>-3.5903304016440705E-3</v>
      </c>
      <c r="S2420" s="11">
        <f t="shared" si="489"/>
        <v>100</v>
      </c>
      <c r="AT2420">
        <v>2.4737658180465083E-2</v>
      </c>
      <c r="AU2420">
        <v>1</v>
      </c>
      <c r="AV2420">
        <v>0</v>
      </c>
      <c r="AW2420">
        <f t="shared" si="493"/>
        <v>2399</v>
      </c>
      <c r="AX2420">
        <f t="shared" si="494"/>
        <v>17</v>
      </c>
      <c r="AY2420">
        <f t="shared" si="490"/>
        <v>0.46138302649303997</v>
      </c>
      <c r="AZ2420">
        <f t="shared" si="491"/>
        <v>0.9740458015267176</v>
      </c>
      <c r="BA2420">
        <f t="shared" si="492"/>
        <v>2.1869012158207531E-4</v>
      </c>
    </row>
    <row r="2421" spans="1:53" x14ac:dyDescent="0.25">
      <c r="A2421">
        <f>'Preprocessed Data'!A2419</f>
        <v>1</v>
      </c>
      <c r="B2421">
        <f>'Preprocessed Data'!B2419</f>
        <v>63</v>
      </c>
      <c r="C2421">
        <f>'Preprocessed Data'!C2419</f>
        <v>0</v>
      </c>
      <c r="D2421">
        <f>'Preprocessed Data'!D2419</f>
        <v>0</v>
      </c>
      <c r="E2421">
        <f>'Preprocessed Data'!E2419</f>
        <v>1</v>
      </c>
      <c r="F2421">
        <f>'Preprocessed Data'!F2419</f>
        <v>5</v>
      </c>
      <c r="G2421">
        <f>'Preprocessed Data'!G2419</f>
        <v>1</v>
      </c>
      <c r="H2421">
        <f>'Preprocessed Data'!H2419</f>
        <v>57.82</v>
      </c>
      <c r="I2421">
        <f>'Preprocessed Data'!I2419</f>
        <v>28.8</v>
      </c>
      <c r="J2421">
        <f>'Preprocessed Data'!J2419</f>
        <v>1</v>
      </c>
      <c r="K2421" s="10">
        <f>'Preprocessed Data'!K2419</f>
        <v>0</v>
      </c>
      <c r="L2421" s="1">
        <f t="shared" si="482"/>
        <v>1</v>
      </c>
      <c r="M2421" s="11">
        <f t="shared" si="483"/>
        <v>1</v>
      </c>
      <c r="N2421">
        <f t="shared" si="484"/>
        <v>0</v>
      </c>
      <c r="O2421">
        <f t="shared" si="485"/>
        <v>2.9506050524274727E-2</v>
      </c>
      <c r="P2421" s="10">
        <f t="shared" si="486"/>
        <v>2.9506050524274727E-2</v>
      </c>
      <c r="Q2421" s="11">
        <f t="shared" si="487"/>
        <v>0.97049394947572531</v>
      </c>
      <c r="R2421" s="10">
        <f t="shared" si="488"/>
        <v>-2.9950110832768734E-2</v>
      </c>
      <c r="S2421" s="11">
        <f t="shared" si="489"/>
        <v>100</v>
      </c>
      <c r="AT2421">
        <v>2.4746385069649251E-2</v>
      </c>
      <c r="AU2421">
        <v>1</v>
      </c>
      <c r="AV2421">
        <v>0</v>
      </c>
      <c r="AW2421">
        <f t="shared" si="493"/>
        <v>2400</v>
      </c>
      <c r="AX2421">
        <f t="shared" si="494"/>
        <v>17</v>
      </c>
      <c r="AY2421">
        <f t="shared" si="490"/>
        <v>0.46115850920520884</v>
      </c>
      <c r="AZ2421">
        <f t="shared" si="491"/>
        <v>0.9740458015267176</v>
      </c>
      <c r="BA2421">
        <f t="shared" si="492"/>
        <v>2.1869012158218343E-4</v>
      </c>
    </row>
    <row r="2422" spans="1:53" x14ac:dyDescent="0.25">
      <c r="A2422">
        <f>'Preprocessed Data'!A2420</f>
        <v>2</v>
      </c>
      <c r="B2422">
        <f>'Preprocessed Data'!B2420</f>
        <v>63</v>
      </c>
      <c r="C2422">
        <f>'Preprocessed Data'!C2420</f>
        <v>0</v>
      </c>
      <c r="D2422">
        <f>'Preprocessed Data'!D2420</f>
        <v>0</v>
      </c>
      <c r="E2422">
        <f>'Preprocessed Data'!E2420</f>
        <v>1</v>
      </c>
      <c r="F2422">
        <f>'Preprocessed Data'!F2420</f>
        <v>4</v>
      </c>
      <c r="G2422">
        <f>'Preprocessed Data'!G2420</f>
        <v>1</v>
      </c>
      <c r="H2422">
        <f>'Preprocessed Data'!H2420</f>
        <v>93.24</v>
      </c>
      <c r="I2422">
        <f>'Preprocessed Data'!I2420</f>
        <v>28.8</v>
      </c>
      <c r="J2422">
        <f>'Preprocessed Data'!J2420</f>
        <v>2</v>
      </c>
      <c r="K2422" s="10">
        <f>'Preprocessed Data'!K2420</f>
        <v>0</v>
      </c>
      <c r="L2422" s="1">
        <f t="shared" si="482"/>
        <v>1</v>
      </c>
      <c r="M2422" s="11">
        <f t="shared" si="483"/>
        <v>1</v>
      </c>
      <c r="N2422">
        <f t="shared" si="484"/>
        <v>0</v>
      </c>
      <c r="O2422">
        <f t="shared" si="485"/>
        <v>5.1051298924774904E-2</v>
      </c>
      <c r="P2422" s="10">
        <f t="shared" si="486"/>
        <v>5.1051298924774904E-2</v>
      </c>
      <c r="Q2422" s="11">
        <f t="shared" si="487"/>
        <v>0.94894870107522511</v>
      </c>
      <c r="R2422" s="10">
        <f t="shared" si="488"/>
        <v>-5.2400537602268482E-2</v>
      </c>
      <c r="S2422" s="11">
        <f t="shared" si="489"/>
        <v>100</v>
      </c>
      <c r="AT2422">
        <v>2.4752672437634436E-2</v>
      </c>
      <c r="AU2422">
        <v>1</v>
      </c>
      <c r="AV2422">
        <v>0</v>
      </c>
      <c r="AW2422">
        <f t="shared" si="493"/>
        <v>2401</v>
      </c>
      <c r="AX2422">
        <f t="shared" si="494"/>
        <v>17</v>
      </c>
      <c r="AY2422">
        <f t="shared" si="490"/>
        <v>0.46093399191737761</v>
      </c>
      <c r="AZ2422">
        <f t="shared" si="491"/>
        <v>0.9740458015267176</v>
      </c>
      <c r="BA2422">
        <f t="shared" si="492"/>
        <v>2.1869012158207531E-4</v>
      </c>
    </row>
    <row r="2423" spans="1:53" x14ac:dyDescent="0.25">
      <c r="A2423">
        <f>'Preprocessed Data'!A2421</f>
        <v>1</v>
      </c>
      <c r="B2423">
        <f>'Preprocessed Data'!B2421</f>
        <v>59</v>
      </c>
      <c r="C2423">
        <f>'Preprocessed Data'!C2421</f>
        <v>0</v>
      </c>
      <c r="D2423">
        <f>'Preprocessed Data'!D2421</f>
        <v>0</v>
      </c>
      <c r="E2423">
        <f>'Preprocessed Data'!E2421</f>
        <v>1</v>
      </c>
      <c r="F2423">
        <f>'Preprocessed Data'!F2421</f>
        <v>5</v>
      </c>
      <c r="G2423">
        <f>'Preprocessed Data'!G2421</f>
        <v>2</v>
      </c>
      <c r="H2423">
        <f>'Preprocessed Data'!H2421</f>
        <v>99.69</v>
      </c>
      <c r="I2423">
        <f>'Preprocessed Data'!I2421</f>
        <v>28.8</v>
      </c>
      <c r="J2423">
        <f>'Preprocessed Data'!J2421</f>
        <v>3</v>
      </c>
      <c r="K2423" s="10">
        <f>'Preprocessed Data'!K2421</f>
        <v>0</v>
      </c>
      <c r="L2423" s="1">
        <f t="shared" si="482"/>
        <v>1</v>
      </c>
      <c r="M2423" s="11">
        <f t="shared" si="483"/>
        <v>1</v>
      </c>
      <c r="N2423">
        <f t="shared" si="484"/>
        <v>0</v>
      </c>
      <c r="O2423">
        <f t="shared" si="485"/>
        <v>7.197678377700252E-2</v>
      </c>
      <c r="P2423" s="10">
        <f t="shared" si="486"/>
        <v>7.197678377700252E-2</v>
      </c>
      <c r="Q2423" s="11">
        <f t="shared" si="487"/>
        <v>0.92802321622299744</v>
      </c>
      <c r="R2423" s="10">
        <f t="shared" si="488"/>
        <v>-7.469852902719018E-2</v>
      </c>
      <c r="S2423" s="11">
        <f t="shared" si="489"/>
        <v>100</v>
      </c>
      <c r="AT2423">
        <v>2.4756138946345641E-2</v>
      </c>
      <c r="AU2423">
        <v>1</v>
      </c>
      <c r="AV2423">
        <v>0</v>
      </c>
      <c r="AW2423">
        <f t="shared" si="493"/>
        <v>2402</v>
      </c>
      <c r="AX2423">
        <f t="shared" si="494"/>
        <v>17</v>
      </c>
      <c r="AY2423">
        <f t="shared" si="490"/>
        <v>0.46070947462954648</v>
      </c>
      <c r="AZ2423">
        <f t="shared" si="491"/>
        <v>0.9740458015267176</v>
      </c>
      <c r="BA2423">
        <f t="shared" si="492"/>
        <v>2.1869012158207531E-4</v>
      </c>
    </row>
    <row r="2424" spans="1:53" x14ac:dyDescent="0.25">
      <c r="A2424">
        <f>'Preprocessed Data'!A2422</f>
        <v>2</v>
      </c>
      <c r="B2424">
        <f>'Preprocessed Data'!B2422</f>
        <v>27</v>
      </c>
      <c r="C2424">
        <f>'Preprocessed Data'!C2422</f>
        <v>0</v>
      </c>
      <c r="D2424">
        <f>'Preprocessed Data'!D2422</f>
        <v>0</v>
      </c>
      <c r="E2424">
        <f>'Preprocessed Data'!E2422</f>
        <v>1</v>
      </c>
      <c r="F2424">
        <f>'Preprocessed Data'!F2422</f>
        <v>5</v>
      </c>
      <c r="G2424">
        <f>'Preprocessed Data'!G2422</f>
        <v>2</v>
      </c>
      <c r="H2424">
        <f>'Preprocessed Data'!H2422</f>
        <v>88.97</v>
      </c>
      <c r="I2424">
        <f>'Preprocessed Data'!I2422</f>
        <v>28.8</v>
      </c>
      <c r="J2424">
        <f>'Preprocessed Data'!J2422</f>
        <v>2</v>
      </c>
      <c r="K2424" s="10">
        <f>'Preprocessed Data'!K2422</f>
        <v>0</v>
      </c>
      <c r="L2424" s="1">
        <f t="shared" si="482"/>
        <v>1</v>
      </c>
      <c r="M2424" s="11">
        <f t="shared" si="483"/>
        <v>1</v>
      </c>
      <c r="N2424">
        <f t="shared" si="484"/>
        <v>0</v>
      </c>
      <c r="O2424">
        <f t="shared" si="485"/>
        <v>8.5966704699128246E-3</v>
      </c>
      <c r="P2424" s="10">
        <f t="shared" si="486"/>
        <v>8.5966704699128246E-3</v>
      </c>
      <c r="Q2424" s="11">
        <f t="shared" si="487"/>
        <v>0.99140332953008714</v>
      </c>
      <c r="R2424" s="10">
        <f t="shared" si="488"/>
        <v>-8.6338349888689173E-3</v>
      </c>
      <c r="S2424" s="11">
        <f t="shared" si="489"/>
        <v>100</v>
      </c>
      <c r="AT2424">
        <v>2.4785016649689382E-2</v>
      </c>
      <c r="AU2424">
        <v>1</v>
      </c>
      <c r="AV2424">
        <v>0</v>
      </c>
      <c r="AW2424">
        <f t="shared" si="493"/>
        <v>2403</v>
      </c>
      <c r="AX2424">
        <f t="shared" si="494"/>
        <v>17</v>
      </c>
      <c r="AY2424">
        <f t="shared" si="490"/>
        <v>0.46048495734171535</v>
      </c>
      <c r="AZ2424">
        <f t="shared" si="491"/>
        <v>0.9740458015267176</v>
      </c>
      <c r="BA2424">
        <f t="shared" si="492"/>
        <v>2.1869012158218343E-4</v>
      </c>
    </row>
    <row r="2425" spans="1:53" x14ac:dyDescent="0.25">
      <c r="A2425">
        <f>'Preprocessed Data'!A2423</f>
        <v>2</v>
      </c>
      <c r="B2425">
        <f>'Preprocessed Data'!B2423</f>
        <v>80</v>
      </c>
      <c r="C2425">
        <f>'Preprocessed Data'!C2423</f>
        <v>0</v>
      </c>
      <c r="D2425">
        <f>'Preprocessed Data'!D2423</f>
        <v>1</v>
      </c>
      <c r="E2425">
        <f>'Preprocessed Data'!E2423</f>
        <v>1</v>
      </c>
      <c r="F2425">
        <f>'Preprocessed Data'!F2423</f>
        <v>2</v>
      </c>
      <c r="G2425">
        <f>'Preprocessed Data'!G2423</f>
        <v>1</v>
      </c>
      <c r="H2425">
        <f>'Preprocessed Data'!H2423</f>
        <v>103.06</v>
      </c>
      <c r="I2425">
        <f>'Preprocessed Data'!I2423</f>
        <v>28.8</v>
      </c>
      <c r="J2425">
        <f>'Preprocessed Data'!J2423</f>
        <v>2</v>
      </c>
      <c r="K2425" s="10">
        <f>'Preprocessed Data'!K2423</f>
        <v>0</v>
      </c>
      <c r="L2425" s="1">
        <f t="shared" si="482"/>
        <v>1</v>
      </c>
      <c r="M2425" s="11">
        <f t="shared" si="483"/>
        <v>1</v>
      </c>
      <c r="N2425">
        <f t="shared" si="484"/>
        <v>0</v>
      </c>
      <c r="O2425">
        <f t="shared" si="485"/>
        <v>0.18641108720927749</v>
      </c>
      <c r="P2425" s="10">
        <f t="shared" si="486"/>
        <v>0.18641108720927749</v>
      </c>
      <c r="Q2425" s="11">
        <f t="shared" si="487"/>
        <v>0.81358891279072254</v>
      </c>
      <c r="R2425" s="10">
        <f t="shared" si="488"/>
        <v>-0.20630006168734286</v>
      </c>
      <c r="S2425" s="11">
        <f t="shared" si="489"/>
        <v>100</v>
      </c>
      <c r="AT2425">
        <v>2.47882368068373E-2</v>
      </c>
      <c r="AU2425">
        <v>1</v>
      </c>
      <c r="AV2425">
        <v>0</v>
      </c>
      <c r="AW2425">
        <f t="shared" si="493"/>
        <v>2404</v>
      </c>
      <c r="AX2425">
        <f t="shared" si="494"/>
        <v>17</v>
      </c>
      <c r="AY2425">
        <f t="shared" si="490"/>
        <v>0.46026044005388411</v>
      </c>
      <c r="AZ2425">
        <f t="shared" si="491"/>
        <v>0.9740458015267176</v>
      </c>
      <c r="BA2425">
        <f t="shared" si="492"/>
        <v>0</v>
      </c>
    </row>
    <row r="2426" spans="1:53" x14ac:dyDescent="0.25">
      <c r="A2426">
        <f>'Preprocessed Data'!A2424</f>
        <v>1</v>
      </c>
      <c r="B2426">
        <f>'Preprocessed Data'!B2424</f>
        <v>55</v>
      </c>
      <c r="C2426">
        <f>'Preprocessed Data'!C2424</f>
        <v>0</v>
      </c>
      <c r="D2426">
        <f>'Preprocessed Data'!D2424</f>
        <v>0</v>
      </c>
      <c r="E2426">
        <f>'Preprocessed Data'!E2424</f>
        <v>1</v>
      </c>
      <c r="F2426">
        <f>'Preprocessed Data'!F2424</f>
        <v>4</v>
      </c>
      <c r="G2426">
        <f>'Preprocessed Data'!G2424</f>
        <v>1</v>
      </c>
      <c r="H2426">
        <f>'Preprocessed Data'!H2424</f>
        <v>232.81</v>
      </c>
      <c r="I2426">
        <f>'Preprocessed Data'!I2424</f>
        <v>28.8</v>
      </c>
      <c r="J2426">
        <f>'Preprocessed Data'!J2424</f>
        <v>4</v>
      </c>
      <c r="K2426" s="10">
        <f>'Preprocessed Data'!K2424</f>
        <v>0</v>
      </c>
      <c r="L2426" s="1">
        <f t="shared" si="482"/>
        <v>1</v>
      </c>
      <c r="M2426" s="11">
        <f t="shared" si="483"/>
        <v>1</v>
      </c>
      <c r="N2426">
        <f t="shared" si="484"/>
        <v>0</v>
      </c>
      <c r="O2426">
        <f t="shared" si="485"/>
        <v>0.64797202822787214</v>
      </c>
      <c r="P2426" s="10">
        <f t="shared" si="486"/>
        <v>0.64797202822787214</v>
      </c>
      <c r="Q2426" s="11">
        <f t="shared" si="487"/>
        <v>0.35202797177212786</v>
      </c>
      <c r="R2426" s="10">
        <f t="shared" si="488"/>
        <v>-1.0440446412795097</v>
      </c>
      <c r="S2426" s="11">
        <f t="shared" si="489"/>
        <v>0</v>
      </c>
      <c r="AT2426">
        <v>2.4828381559732049E-2</v>
      </c>
      <c r="AU2426">
        <v>0</v>
      </c>
      <c r="AV2426">
        <v>1</v>
      </c>
      <c r="AW2426">
        <f t="shared" si="493"/>
        <v>2404</v>
      </c>
      <c r="AX2426">
        <f t="shared" si="494"/>
        <v>18</v>
      </c>
      <c r="AY2426">
        <f t="shared" si="490"/>
        <v>0.46026044005388411</v>
      </c>
      <c r="AZ2426">
        <f t="shared" si="491"/>
        <v>0.97251908396946563</v>
      </c>
      <c r="BA2426">
        <f t="shared" si="492"/>
        <v>2.1834734709683692E-4</v>
      </c>
    </row>
    <row r="2427" spans="1:53" x14ac:dyDescent="0.25">
      <c r="A2427">
        <f>'Preprocessed Data'!A2425</f>
        <v>1</v>
      </c>
      <c r="B2427">
        <f>'Preprocessed Data'!B2425</f>
        <v>78</v>
      </c>
      <c r="C2427">
        <f>'Preprocessed Data'!C2425</f>
        <v>0</v>
      </c>
      <c r="D2427">
        <f>'Preprocessed Data'!D2425</f>
        <v>0</v>
      </c>
      <c r="E2427">
        <f>'Preprocessed Data'!E2425</f>
        <v>1</v>
      </c>
      <c r="F2427">
        <f>'Preprocessed Data'!F2425</f>
        <v>5</v>
      </c>
      <c r="G2427">
        <f>'Preprocessed Data'!G2425</f>
        <v>2</v>
      </c>
      <c r="H2427">
        <f>'Preprocessed Data'!H2425</f>
        <v>74.7</v>
      </c>
      <c r="I2427">
        <f>'Preprocessed Data'!I2425</f>
        <v>28.8</v>
      </c>
      <c r="J2427">
        <f>'Preprocessed Data'!J2425</f>
        <v>1</v>
      </c>
      <c r="K2427" s="10">
        <f>'Preprocessed Data'!K2425</f>
        <v>0</v>
      </c>
      <c r="L2427" s="1">
        <f t="shared" si="482"/>
        <v>1</v>
      </c>
      <c r="M2427" s="11">
        <f t="shared" si="483"/>
        <v>1</v>
      </c>
      <c r="N2427">
        <f t="shared" si="484"/>
        <v>0</v>
      </c>
      <c r="O2427">
        <f t="shared" si="485"/>
        <v>9.375449006168482E-2</v>
      </c>
      <c r="P2427" s="10">
        <f t="shared" si="486"/>
        <v>9.375449006168482E-2</v>
      </c>
      <c r="Q2427" s="11">
        <f t="shared" si="487"/>
        <v>0.90624550993831521</v>
      </c>
      <c r="R2427" s="10">
        <f t="shared" si="488"/>
        <v>-9.8445027376350941E-2</v>
      </c>
      <c r="S2427" s="11">
        <f t="shared" si="489"/>
        <v>100</v>
      </c>
      <c r="AT2427">
        <v>2.4855488981220246E-2</v>
      </c>
      <c r="AU2427">
        <v>1</v>
      </c>
      <c r="AV2427">
        <v>0</v>
      </c>
      <c r="AW2427">
        <f t="shared" si="493"/>
        <v>2405</v>
      </c>
      <c r="AX2427">
        <f t="shared" si="494"/>
        <v>18</v>
      </c>
      <c r="AY2427">
        <f t="shared" si="490"/>
        <v>0.46003592276605298</v>
      </c>
      <c r="AZ2427">
        <f t="shared" si="491"/>
        <v>0.97251908396946563</v>
      </c>
      <c r="BA2427">
        <f t="shared" si="492"/>
        <v>2.1834734709683692E-4</v>
      </c>
    </row>
    <row r="2428" spans="1:53" x14ac:dyDescent="0.25">
      <c r="A2428">
        <f>'Preprocessed Data'!A2426</f>
        <v>1</v>
      </c>
      <c r="B2428">
        <f>'Preprocessed Data'!B2426</f>
        <v>80</v>
      </c>
      <c r="C2428">
        <f>'Preprocessed Data'!C2426</f>
        <v>1</v>
      </c>
      <c r="D2428">
        <f>'Preprocessed Data'!D2426</f>
        <v>0</v>
      </c>
      <c r="E2428">
        <f>'Preprocessed Data'!E2426</f>
        <v>1</v>
      </c>
      <c r="F2428">
        <f>'Preprocessed Data'!F2426</f>
        <v>5</v>
      </c>
      <c r="G2428">
        <f>'Preprocessed Data'!G2426</f>
        <v>1</v>
      </c>
      <c r="H2428">
        <f>'Preprocessed Data'!H2426</f>
        <v>232.12</v>
      </c>
      <c r="I2428">
        <f>'Preprocessed Data'!I2426</f>
        <v>28.8</v>
      </c>
      <c r="J2428">
        <f>'Preprocessed Data'!J2426</f>
        <v>2</v>
      </c>
      <c r="K2428" s="10">
        <f>'Preprocessed Data'!K2426</f>
        <v>1</v>
      </c>
      <c r="L2428" s="1">
        <f t="shared" si="482"/>
        <v>0</v>
      </c>
      <c r="M2428" s="11">
        <f t="shared" si="483"/>
        <v>1</v>
      </c>
      <c r="N2428">
        <f t="shared" si="484"/>
        <v>1</v>
      </c>
      <c r="O2428">
        <f t="shared" si="485"/>
        <v>0.93454616531402102</v>
      </c>
      <c r="P2428" s="10">
        <f t="shared" si="486"/>
        <v>0.93454616531402102</v>
      </c>
      <c r="Q2428" s="11">
        <f t="shared" si="487"/>
        <v>6.5453834685978984E-2</v>
      </c>
      <c r="R2428" s="10">
        <f t="shared" si="488"/>
        <v>-6.769425222161822E-2</v>
      </c>
      <c r="S2428" s="11">
        <f t="shared" si="489"/>
        <v>100</v>
      </c>
      <c r="AT2428">
        <v>2.4866756396482798E-2</v>
      </c>
      <c r="AU2428">
        <v>1</v>
      </c>
      <c r="AV2428">
        <v>0</v>
      </c>
      <c r="AW2428">
        <f t="shared" si="493"/>
        <v>2406</v>
      </c>
      <c r="AX2428">
        <f t="shared" si="494"/>
        <v>18</v>
      </c>
      <c r="AY2428">
        <f t="shared" si="490"/>
        <v>0.45981140547822186</v>
      </c>
      <c r="AZ2428">
        <f t="shared" si="491"/>
        <v>0.97251908396946563</v>
      </c>
      <c r="BA2428">
        <f t="shared" si="492"/>
        <v>2.1834734709694488E-4</v>
      </c>
    </row>
    <row r="2429" spans="1:53" x14ac:dyDescent="0.25">
      <c r="A2429">
        <f>'Preprocessed Data'!A2427</f>
        <v>2</v>
      </c>
      <c r="B2429">
        <f>'Preprocessed Data'!B2427</f>
        <v>4</v>
      </c>
      <c r="C2429">
        <f>'Preprocessed Data'!C2427</f>
        <v>0</v>
      </c>
      <c r="D2429">
        <f>'Preprocessed Data'!D2427</f>
        <v>0</v>
      </c>
      <c r="E2429">
        <f>'Preprocessed Data'!E2427</f>
        <v>0</v>
      </c>
      <c r="F2429">
        <f>'Preprocessed Data'!F2427</f>
        <v>4</v>
      </c>
      <c r="G2429">
        <f>'Preprocessed Data'!G2427</f>
        <v>1</v>
      </c>
      <c r="H2429">
        <f>'Preprocessed Data'!H2427</f>
        <v>104.95</v>
      </c>
      <c r="I2429">
        <f>'Preprocessed Data'!I2427</f>
        <v>28.8</v>
      </c>
      <c r="J2429">
        <f>'Preprocessed Data'!J2427</f>
        <v>4</v>
      </c>
      <c r="K2429" s="10">
        <f>'Preprocessed Data'!K2427</f>
        <v>0</v>
      </c>
      <c r="L2429" s="1">
        <f t="shared" si="482"/>
        <v>1</v>
      </c>
      <c r="M2429" s="11">
        <f t="shared" si="483"/>
        <v>1</v>
      </c>
      <c r="N2429">
        <f t="shared" si="484"/>
        <v>0</v>
      </c>
      <c r="O2429">
        <f t="shared" si="485"/>
        <v>4.060899626033127E-3</v>
      </c>
      <c r="P2429" s="10">
        <f t="shared" si="486"/>
        <v>4.060899626033127E-3</v>
      </c>
      <c r="Q2429" s="11">
        <f t="shared" si="487"/>
        <v>0.99593910037396682</v>
      </c>
      <c r="R2429" s="10">
        <f t="shared" si="488"/>
        <v>-4.069167469766345E-3</v>
      </c>
      <c r="S2429" s="11">
        <f t="shared" si="489"/>
        <v>100</v>
      </c>
      <c r="AT2429">
        <v>2.4892608934458542E-2</v>
      </c>
      <c r="AU2429">
        <v>1</v>
      </c>
      <c r="AV2429">
        <v>0</v>
      </c>
      <c r="AW2429">
        <f t="shared" si="493"/>
        <v>2407</v>
      </c>
      <c r="AX2429">
        <f t="shared" si="494"/>
        <v>18</v>
      </c>
      <c r="AY2429">
        <f t="shared" si="490"/>
        <v>0.45958688819039062</v>
      </c>
      <c r="AZ2429">
        <f t="shared" si="491"/>
        <v>0.97251908396946563</v>
      </c>
      <c r="BA2429">
        <f t="shared" si="492"/>
        <v>2.1834734709683692E-4</v>
      </c>
    </row>
    <row r="2430" spans="1:53" x14ac:dyDescent="0.25">
      <c r="A2430">
        <f>'Preprocessed Data'!A2428</f>
        <v>2</v>
      </c>
      <c r="B2430">
        <f>'Preprocessed Data'!B2428</f>
        <v>35</v>
      </c>
      <c r="C2430">
        <f>'Preprocessed Data'!C2428</f>
        <v>0</v>
      </c>
      <c r="D2430">
        <f>'Preprocessed Data'!D2428</f>
        <v>0</v>
      </c>
      <c r="E2430">
        <f>'Preprocessed Data'!E2428</f>
        <v>1</v>
      </c>
      <c r="F2430">
        <f>'Preprocessed Data'!F2428</f>
        <v>4</v>
      </c>
      <c r="G2430">
        <f>'Preprocessed Data'!G2428</f>
        <v>2</v>
      </c>
      <c r="H2430">
        <f>'Preprocessed Data'!H2428</f>
        <v>80.760000000000005</v>
      </c>
      <c r="I2430">
        <f>'Preprocessed Data'!I2428</f>
        <v>28.8</v>
      </c>
      <c r="J2430">
        <f>'Preprocessed Data'!J2428</f>
        <v>3</v>
      </c>
      <c r="K2430" s="10">
        <f>'Preprocessed Data'!K2428</f>
        <v>0</v>
      </c>
      <c r="L2430" s="1">
        <f t="shared" si="482"/>
        <v>1</v>
      </c>
      <c r="M2430" s="11">
        <f t="shared" si="483"/>
        <v>1</v>
      </c>
      <c r="N2430">
        <f t="shared" si="484"/>
        <v>0</v>
      </c>
      <c r="O2430">
        <f t="shared" si="485"/>
        <v>9.6391702331930264E-3</v>
      </c>
      <c r="P2430" s="10">
        <f t="shared" si="486"/>
        <v>9.6391702331930264E-3</v>
      </c>
      <c r="Q2430" s="11">
        <f t="shared" si="487"/>
        <v>0.99036082976680695</v>
      </c>
      <c r="R2430" s="10">
        <f t="shared" si="488"/>
        <v>-9.6859277462754273E-3</v>
      </c>
      <c r="S2430" s="11">
        <f t="shared" si="489"/>
        <v>100</v>
      </c>
      <c r="AT2430">
        <v>2.4919693520603126E-2</v>
      </c>
      <c r="AU2430">
        <v>1</v>
      </c>
      <c r="AV2430">
        <v>0</v>
      </c>
      <c r="AW2430">
        <f t="shared" si="493"/>
        <v>2408</v>
      </c>
      <c r="AX2430">
        <f t="shared" si="494"/>
        <v>18</v>
      </c>
      <c r="AY2430">
        <f t="shared" si="490"/>
        <v>0.45936237090255949</v>
      </c>
      <c r="AZ2430">
        <f t="shared" si="491"/>
        <v>0.97251908396946563</v>
      </c>
      <c r="BA2430">
        <f t="shared" si="492"/>
        <v>2.1834734709683692E-4</v>
      </c>
    </row>
    <row r="2431" spans="1:53" x14ac:dyDescent="0.25">
      <c r="A2431">
        <f>'Preprocessed Data'!A2429</f>
        <v>2</v>
      </c>
      <c r="B2431">
        <f>'Preprocessed Data'!B2429</f>
        <v>59</v>
      </c>
      <c r="C2431">
        <f>'Preprocessed Data'!C2429</f>
        <v>0</v>
      </c>
      <c r="D2431">
        <f>'Preprocessed Data'!D2429</f>
        <v>0</v>
      </c>
      <c r="E2431">
        <f>'Preprocessed Data'!E2429</f>
        <v>1</v>
      </c>
      <c r="F2431">
        <f>'Preprocessed Data'!F2429</f>
        <v>5</v>
      </c>
      <c r="G2431">
        <f>'Preprocessed Data'!G2429</f>
        <v>1</v>
      </c>
      <c r="H2431">
        <f>'Preprocessed Data'!H2429</f>
        <v>134.24</v>
      </c>
      <c r="I2431">
        <f>'Preprocessed Data'!I2429</f>
        <v>28.8</v>
      </c>
      <c r="J2431">
        <f>'Preprocessed Data'!J2429</f>
        <v>4</v>
      </c>
      <c r="K2431" s="10">
        <f>'Preprocessed Data'!K2429</f>
        <v>0</v>
      </c>
      <c r="L2431" s="1">
        <f t="shared" si="482"/>
        <v>1</v>
      </c>
      <c r="M2431" s="11">
        <f t="shared" si="483"/>
        <v>1</v>
      </c>
      <c r="N2431">
        <f t="shared" si="484"/>
        <v>0</v>
      </c>
      <c r="O2431">
        <f t="shared" si="485"/>
        <v>0.12521330235085229</v>
      </c>
      <c r="P2431" s="10">
        <f t="shared" si="486"/>
        <v>0.12521330235085229</v>
      </c>
      <c r="Q2431" s="11">
        <f t="shared" si="487"/>
        <v>0.87478669764914774</v>
      </c>
      <c r="R2431" s="10">
        <f t="shared" si="488"/>
        <v>-0.1337751964575217</v>
      </c>
      <c r="S2431" s="11">
        <f t="shared" si="489"/>
        <v>100</v>
      </c>
      <c r="AT2431">
        <v>2.495839721949656E-2</v>
      </c>
      <c r="AU2431">
        <v>1</v>
      </c>
      <c r="AV2431">
        <v>0</v>
      </c>
      <c r="AW2431">
        <f t="shared" si="493"/>
        <v>2409</v>
      </c>
      <c r="AX2431">
        <f t="shared" si="494"/>
        <v>18</v>
      </c>
      <c r="AY2431">
        <f t="shared" si="490"/>
        <v>0.45913785361472836</v>
      </c>
      <c r="AZ2431">
        <f t="shared" si="491"/>
        <v>0.97251908396946563</v>
      </c>
      <c r="BA2431">
        <f t="shared" si="492"/>
        <v>2.1834734709694488E-4</v>
      </c>
    </row>
    <row r="2432" spans="1:53" x14ac:dyDescent="0.25">
      <c r="A2432">
        <f>'Preprocessed Data'!A2430</f>
        <v>1</v>
      </c>
      <c r="B2432">
        <f>'Preprocessed Data'!B2430</f>
        <v>66</v>
      </c>
      <c r="C2432">
        <f>'Preprocessed Data'!C2430</f>
        <v>0</v>
      </c>
      <c r="D2432">
        <f>'Preprocessed Data'!D2430</f>
        <v>0</v>
      </c>
      <c r="E2432">
        <f>'Preprocessed Data'!E2430</f>
        <v>1</v>
      </c>
      <c r="F2432">
        <f>'Preprocessed Data'!F2430</f>
        <v>4</v>
      </c>
      <c r="G2432">
        <f>'Preprocessed Data'!G2430</f>
        <v>1</v>
      </c>
      <c r="H2432">
        <f>'Preprocessed Data'!H2430</f>
        <v>81.11</v>
      </c>
      <c r="I2432">
        <f>'Preprocessed Data'!I2430</f>
        <v>28.8</v>
      </c>
      <c r="J2432">
        <f>'Preprocessed Data'!J2430</f>
        <v>1</v>
      </c>
      <c r="K2432" s="10">
        <f>'Preprocessed Data'!K2430</f>
        <v>0</v>
      </c>
      <c r="L2432" s="1">
        <f t="shared" si="482"/>
        <v>1</v>
      </c>
      <c r="M2432" s="11">
        <f t="shared" si="483"/>
        <v>1</v>
      </c>
      <c r="N2432">
        <f t="shared" si="484"/>
        <v>0</v>
      </c>
      <c r="O2432">
        <f t="shared" si="485"/>
        <v>5.6123282254987576E-2</v>
      </c>
      <c r="P2432" s="10">
        <f t="shared" si="486"/>
        <v>5.6123282254987576E-2</v>
      </c>
      <c r="Q2432" s="11">
        <f t="shared" si="487"/>
        <v>0.94387671774501247</v>
      </c>
      <c r="R2432" s="10">
        <f t="shared" si="488"/>
        <v>-5.7759716974082394E-2</v>
      </c>
      <c r="S2432" s="11">
        <f t="shared" si="489"/>
        <v>100</v>
      </c>
      <c r="AT2432">
        <v>2.499458461895324E-2</v>
      </c>
      <c r="AU2432">
        <v>1</v>
      </c>
      <c r="AV2432">
        <v>0</v>
      </c>
      <c r="AW2432">
        <f t="shared" si="493"/>
        <v>2410</v>
      </c>
      <c r="AX2432">
        <f t="shared" si="494"/>
        <v>18</v>
      </c>
      <c r="AY2432">
        <f t="shared" si="490"/>
        <v>0.45891333632689713</v>
      </c>
      <c r="AZ2432">
        <f t="shared" si="491"/>
        <v>0.97251908396946563</v>
      </c>
      <c r="BA2432">
        <f t="shared" si="492"/>
        <v>2.1834734709683692E-4</v>
      </c>
    </row>
    <row r="2433" spans="1:53" x14ac:dyDescent="0.25">
      <c r="A2433">
        <f>'Preprocessed Data'!A2431</f>
        <v>2</v>
      </c>
      <c r="B2433">
        <f>'Preprocessed Data'!B2431</f>
        <v>73</v>
      </c>
      <c r="C2433">
        <f>'Preprocessed Data'!C2431</f>
        <v>0</v>
      </c>
      <c r="D2433">
        <f>'Preprocessed Data'!D2431</f>
        <v>0</v>
      </c>
      <c r="E2433">
        <f>'Preprocessed Data'!E2431</f>
        <v>1</v>
      </c>
      <c r="F2433">
        <f>'Preprocessed Data'!F2431</f>
        <v>4</v>
      </c>
      <c r="G2433">
        <f>'Preprocessed Data'!G2431</f>
        <v>1</v>
      </c>
      <c r="H2433">
        <f>'Preprocessed Data'!H2431</f>
        <v>81.78</v>
      </c>
      <c r="I2433">
        <f>'Preprocessed Data'!I2431</f>
        <v>28.8</v>
      </c>
      <c r="J2433">
        <f>'Preprocessed Data'!J2431</f>
        <v>2</v>
      </c>
      <c r="K2433" s="10">
        <f>'Preprocessed Data'!K2431</f>
        <v>0</v>
      </c>
      <c r="L2433" s="1">
        <f t="shared" si="482"/>
        <v>1</v>
      </c>
      <c r="M2433" s="11">
        <f t="shared" si="483"/>
        <v>1</v>
      </c>
      <c r="N2433">
        <f t="shared" si="484"/>
        <v>0</v>
      </c>
      <c r="O2433">
        <f t="shared" si="485"/>
        <v>6.215373379262603E-2</v>
      </c>
      <c r="P2433" s="10">
        <f t="shared" si="486"/>
        <v>6.215373379262603E-2</v>
      </c>
      <c r="Q2433" s="11">
        <f t="shared" si="487"/>
        <v>0.93784626620737399</v>
      </c>
      <c r="R2433" s="10">
        <f t="shared" si="488"/>
        <v>-6.4169238709522E-2</v>
      </c>
      <c r="S2433" s="11">
        <f t="shared" si="489"/>
        <v>100</v>
      </c>
      <c r="AT2433">
        <v>2.5020320353932049E-2</v>
      </c>
      <c r="AU2433">
        <v>1</v>
      </c>
      <c r="AV2433">
        <v>0</v>
      </c>
      <c r="AW2433">
        <f t="shared" si="493"/>
        <v>2411</v>
      </c>
      <c r="AX2433">
        <f t="shared" si="494"/>
        <v>18</v>
      </c>
      <c r="AY2433">
        <f t="shared" si="490"/>
        <v>0.458688819039066</v>
      </c>
      <c r="AZ2433">
        <f t="shared" si="491"/>
        <v>0.97251908396946563</v>
      </c>
      <c r="BA2433">
        <f t="shared" si="492"/>
        <v>2.1834734709683692E-4</v>
      </c>
    </row>
    <row r="2434" spans="1:53" x14ac:dyDescent="0.25">
      <c r="A2434">
        <f>'Preprocessed Data'!A2432</f>
        <v>2</v>
      </c>
      <c r="B2434">
        <f>'Preprocessed Data'!B2432</f>
        <v>28</v>
      </c>
      <c r="C2434">
        <f>'Preprocessed Data'!C2432</f>
        <v>0</v>
      </c>
      <c r="D2434">
        <f>'Preprocessed Data'!D2432</f>
        <v>0</v>
      </c>
      <c r="E2434">
        <f>'Preprocessed Data'!E2432</f>
        <v>0</v>
      </c>
      <c r="F2434">
        <f>'Preprocessed Data'!F2432</f>
        <v>4</v>
      </c>
      <c r="G2434">
        <f>'Preprocessed Data'!G2432</f>
        <v>1</v>
      </c>
      <c r="H2434">
        <f>'Preprocessed Data'!H2432</f>
        <v>134.12</v>
      </c>
      <c r="I2434">
        <f>'Preprocessed Data'!I2432</f>
        <v>28.8</v>
      </c>
      <c r="J2434">
        <f>'Preprocessed Data'!J2432</f>
        <v>1</v>
      </c>
      <c r="K2434" s="10">
        <f>'Preprocessed Data'!K2432</f>
        <v>0</v>
      </c>
      <c r="L2434" s="1">
        <f t="shared" si="482"/>
        <v>1</v>
      </c>
      <c r="M2434" s="11">
        <f t="shared" si="483"/>
        <v>1</v>
      </c>
      <c r="N2434">
        <f t="shared" si="484"/>
        <v>0</v>
      </c>
      <c r="O2434">
        <f t="shared" si="485"/>
        <v>2.7623923352178729E-2</v>
      </c>
      <c r="P2434" s="10">
        <f t="shared" si="486"/>
        <v>2.7623923352178729E-2</v>
      </c>
      <c r="Q2434" s="11">
        <f t="shared" si="487"/>
        <v>0.97237607664782122</v>
      </c>
      <c r="R2434" s="10">
        <f t="shared" si="488"/>
        <v>-2.8012639220618449E-2</v>
      </c>
      <c r="S2434" s="11">
        <f t="shared" si="489"/>
        <v>100</v>
      </c>
      <c r="AT2434">
        <v>2.5033071934974838E-2</v>
      </c>
      <c r="AU2434">
        <v>1</v>
      </c>
      <c r="AV2434">
        <v>0</v>
      </c>
      <c r="AW2434">
        <f t="shared" si="493"/>
        <v>2412</v>
      </c>
      <c r="AX2434">
        <f t="shared" si="494"/>
        <v>18</v>
      </c>
      <c r="AY2434">
        <f t="shared" si="490"/>
        <v>0.45846430175123487</v>
      </c>
      <c r="AZ2434">
        <f t="shared" si="491"/>
        <v>0.97251908396946563</v>
      </c>
      <c r="BA2434">
        <f t="shared" si="492"/>
        <v>2.1834734709694488E-4</v>
      </c>
    </row>
    <row r="2435" spans="1:53" x14ac:dyDescent="0.25">
      <c r="A2435">
        <f>'Preprocessed Data'!A2433</f>
        <v>2</v>
      </c>
      <c r="B2435">
        <f>'Preprocessed Data'!B2433</f>
        <v>49</v>
      </c>
      <c r="C2435">
        <f>'Preprocessed Data'!C2433</f>
        <v>0</v>
      </c>
      <c r="D2435">
        <f>'Preprocessed Data'!D2433</f>
        <v>0</v>
      </c>
      <c r="E2435">
        <f>'Preprocessed Data'!E2433</f>
        <v>1</v>
      </c>
      <c r="F2435">
        <f>'Preprocessed Data'!F2433</f>
        <v>4</v>
      </c>
      <c r="G2435">
        <f>'Preprocessed Data'!G2433</f>
        <v>2</v>
      </c>
      <c r="H2435">
        <f>'Preprocessed Data'!H2433</f>
        <v>68.680000000000007</v>
      </c>
      <c r="I2435">
        <f>'Preprocessed Data'!I2433</f>
        <v>28.8</v>
      </c>
      <c r="J2435">
        <f>'Preprocessed Data'!J2433</f>
        <v>2</v>
      </c>
      <c r="K2435" s="10">
        <f>'Preprocessed Data'!K2433</f>
        <v>0</v>
      </c>
      <c r="L2435" s="1">
        <f t="shared" si="482"/>
        <v>1</v>
      </c>
      <c r="M2435" s="11">
        <f t="shared" si="483"/>
        <v>1</v>
      </c>
      <c r="N2435">
        <f t="shared" si="484"/>
        <v>0</v>
      </c>
      <c r="O2435">
        <f t="shared" si="485"/>
        <v>1.407594322936666E-2</v>
      </c>
      <c r="P2435" s="10">
        <f t="shared" si="486"/>
        <v>1.407594322936666E-2</v>
      </c>
      <c r="Q2435" s="11">
        <f t="shared" si="487"/>
        <v>0.98592405677063333</v>
      </c>
      <c r="R2435" s="10">
        <f t="shared" si="488"/>
        <v>-1.4175948876609895E-2</v>
      </c>
      <c r="S2435" s="11">
        <f t="shared" si="489"/>
        <v>100</v>
      </c>
      <c r="AT2435">
        <v>2.5044649945885355E-2</v>
      </c>
      <c r="AU2435">
        <v>1</v>
      </c>
      <c r="AV2435">
        <v>0</v>
      </c>
      <c r="AW2435">
        <f t="shared" si="493"/>
        <v>2413</v>
      </c>
      <c r="AX2435">
        <f t="shared" si="494"/>
        <v>18</v>
      </c>
      <c r="AY2435">
        <f t="shared" si="490"/>
        <v>0.45823978446340363</v>
      </c>
      <c r="AZ2435">
        <f t="shared" si="491"/>
        <v>0.97251908396946563</v>
      </c>
      <c r="BA2435">
        <f t="shared" si="492"/>
        <v>2.1834734709683692E-4</v>
      </c>
    </row>
    <row r="2436" spans="1:53" x14ac:dyDescent="0.25">
      <c r="A2436">
        <f>'Preprocessed Data'!A2434</f>
        <v>1</v>
      </c>
      <c r="B2436">
        <f>'Preprocessed Data'!B2434</f>
        <v>66</v>
      </c>
      <c r="C2436">
        <f>'Preprocessed Data'!C2434</f>
        <v>0</v>
      </c>
      <c r="D2436">
        <f>'Preprocessed Data'!D2434</f>
        <v>0</v>
      </c>
      <c r="E2436">
        <f>'Preprocessed Data'!E2434</f>
        <v>1</v>
      </c>
      <c r="F2436">
        <f>'Preprocessed Data'!F2434</f>
        <v>2</v>
      </c>
      <c r="G2436">
        <f>'Preprocessed Data'!G2434</f>
        <v>1</v>
      </c>
      <c r="H2436">
        <f>'Preprocessed Data'!H2434</f>
        <v>189.82</v>
      </c>
      <c r="I2436">
        <f>'Preprocessed Data'!I2434</f>
        <v>28.8</v>
      </c>
      <c r="J2436">
        <f>'Preprocessed Data'!J2434</f>
        <v>1</v>
      </c>
      <c r="K2436" s="10">
        <f>'Preprocessed Data'!K2434</f>
        <v>1</v>
      </c>
      <c r="L2436" s="1">
        <f t="shared" si="482"/>
        <v>0</v>
      </c>
      <c r="M2436" s="11">
        <f t="shared" si="483"/>
        <v>1</v>
      </c>
      <c r="N2436">
        <f t="shared" si="484"/>
        <v>1</v>
      </c>
      <c r="O2436">
        <f t="shared" si="485"/>
        <v>0.45863242903382423</v>
      </c>
      <c r="P2436" s="10">
        <f t="shared" si="486"/>
        <v>0.45863242903382423</v>
      </c>
      <c r="Q2436" s="11">
        <f t="shared" si="487"/>
        <v>0.54136757096617583</v>
      </c>
      <c r="R2436" s="10">
        <f t="shared" si="488"/>
        <v>-0.77950619794494591</v>
      </c>
      <c r="S2436" s="11">
        <f t="shared" si="489"/>
        <v>0</v>
      </c>
      <c r="AT2436">
        <v>2.5058683248979381E-2</v>
      </c>
      <c r="AU2436">
        <v>1</v>
      </c>
      <c r="AV2436">
        <v>0</v>
      </c>
      <c r="AW2436">
        <f t="shared" si="493"/>
        <v>2414</v>
      </c>
      <c r="AX2436">
        <f t="shared" si="494"/>
        <v>18</v>
      </c>
      <c r="AY2436">
        <f t="shared" si="490"/>
        <v>0.4580152671755725</v>
      </c>
      <c r="AZ2436">
        <f t="shared" si="491"/>
        <v>0.97251908396946563</v>
      </c>
      <c r="BA2436">
        <f t="shared" si="492"/>
        <v>0</v>
      </c>
    </row>
    <row r="2437" spans="1:53" x14ac:dyDescent="0.25">
      <c r="A2437">
        <f>'Preprocessed Data'!A2435</f>
        <v>2</v>
      </c>
      <c r="B2437">
        <f>'Preprocessed Data'!B2435</f>
        <v>59</v>
      </c>
      <c r="C2437">
        <f>'Preprocessed Data'!C2435</f>
        <v>0</v>
      </c>
      <c r="D2437">
        <f>'Preprocessed Data'!D2435</f>
        <v>0</v>
      </c>
      <c r="E2437">
        <f>'Preprocessed Data'!E2435</f>
        <v>1</v>
      </c>
      <c r="F2437">
        <f>'Preprocessed Data'!F2435</f>
        <v>4</v>
      </c>
      <c r="G2437">
        <f>'Preprocessed Data'!G2435</f>
        <v>1</v>
      </c>
      <c r="H2437">
        <f>'Preprocessed Data'!H2435</f>
        <v>82.42</v>
      </c>
      <c r="I2437">
        <f>'Preprocessed Data'!I2435</f>
        <v>28.8</v>
      </c>
      <c r="J2437">
        <f>'Preprocessed Data'!J2435</f>
        <v>2</v>
      </c>
      <c r="K2437" s="10">
        <f>'Preprocessed Data'!K2435</f>
        <v>0</v>
      </c>
      <c r="L2437" s="1">
        <f t="shared" ref="L2437:L2500" si="495">1-K2437</f>
        <v>1</v>
      </c>
      <c r="M2437" s="11">
        <f t="shared" ref="M2437:M2500" si="496">K2437+L2437</f>
        <v>1</v>
      </c>
      <c r="N2437">
        <f t="shared" ref="N2437:N2500" si="497">IF(M2437=0,"",K2437/M2437)</f>
        <v>0</v>
      </c>
      <c r="O2437">
        <f t="shared" ref="O2437:O2500" si="498">1/(1+EXP(-$V$5-MMULT(A2437:J2437,$V$6:$V$15)))</f>
        <v>3.2063499265718956E-2</v>
      </c>
      <c r="P2437" s="10">
        <f t="shared" ref="P2437:P2500" si="499">M2437*O2437</f>
        <v>3.2063499265718956E-2</v>
      </c>
      <c r="Q2437" s="11">
        <f t="shared" ref="Q2437:Q2500" si="500">M2437-P2437</f>
        <v>0.96793650073428106</v>
      </c>
      <c r="R2437" s="10">
        <f t="shared" ref="R2437:R2500" si="501">IFERROR(M2437*(N2437*LN(O2437)+(1-N2437)*LN(1-O2437)),0)</f>
        <v>-3.2588792272229064E-2</v>
      </c>
      <c r="S2437" s="11">
        <f t="shared" ref="S2437:S2500" si="502">100*IF(O2437&gt;=$AP$10,K2437/M2437,L2437/M2437)</f>
        <v>100</v>
      </c>
      <c r="AT2437">
        <v>2.5115172033078843E-2</v>
      </c>
      <c r="AU2437">
        <v>0</v>
      </c>
      <c r="AV2437">
        <v>1</v>
      </c>
      <c r="AW2437">
        <f t="shared" si="493"/>
        <v>2414</v>
      </c>
      <c r="AX2437">
        <f t="shared" si="494"/>
        <v>19</v>
      </c>
      <c r="AY2437">
        <f t="shared" ref="AY2437:AY2500" si="503">1-AW2437/AW$5113</f>
        <v>0.4580152671755725</v>
      </c>
      <c r="AZ2437">
        <f t="shared" ref="AZ2437:AZ2500" si="504">1-AX2437/AX$5113</f>
        <v>0.97099236641221376</v>
      </c>
      <c r="BA2437">
        <f t="shared" ref="BA2437:BA2500" si="505">(AY2437-AY2438)*AZ2437</f>
        <v>2.1800457261159857E-4</v>
      </c>
    </row>
    <row r="2438" spans="1:53" x14ac:dyDescent="0.25">
      <c r="A2438">
        <f>'Preprocessed Data'!A2436</f>
        <v>2</v>
      </c>
      <c r="B2438">
        <f>'Preprocessed Data'!B2436</f>
        <v>20</v>
      </c>
      <c r="C2438">
        <f>'Preprocessed Data'!C2436</f>
        <v>0</v>
      </c>
      <c r="D2438">
        <f>'Preprocessed Data'!D2436</f>
        <v>0</v>
      </c>
      <c r="E2438">
        <f>'Preprocessed Data'!E2436</f>
        <v>0</v>
      </c>
      <c r="F2438">
        <f>'Preprocessed Data'!F2436</f>
        <v>4</v>
      </c>
      <c r="G2438">
        <f>'Preprocessed Data'!G2436</f>
        <v>1</v>
      </c>
      <c r="H2438">
        <f>'Preprocessed Data'!H2436</f>
        <v>94.67</v>
      </c>
      <c r="I2438">
        <f>'Preprocessed Data'!I2436</f>
        <v>28.8</v>
      </c>
      <c r="J2438">
        <f>'Preprocessed Data'!J2436</f>
        <v>4</v>
      </c>
      <c r="K2438" s="10">
        <f>'Preprocessed Data'!K2436</f>
        <v>0</v>
      </c>
      <c r="L2438" s="1">
        <f t="shared" si="495"/>
        <v>1</v>
      </c>
      <c r="M2438" s="11">
        <f t="shared" si="496"/>
        <v>1</v>
      </c>
      <c r="N2438">
        <f t="shared" si="497"/>
        <v>0</v>
      </c>
      <c r="O2438">
        <f t="shared" si="498"/>
        <v>6.9736093788715717E-3</v>
      </c>
      <c r="P2438" s="10">
        <f t="shared" si="499"/>
        <v>6.9736093788715717E-3</v>
      </c>
      <c r="Q2438" s="11">
        <f t="shared" si="500"/>
        <v>0.99302639062112841</v>
      </c>
      <c r="R2438" s="10">
        <f t="shared" si="501"/>
        <v>-6.9980386323850357E-3</v>
      </c>
      <c r="S2438" s="11">
        <f t="shared" si="502"/>
        <v>100</v>
      </c>
      <c r="AT2438">
        <v>2.5132150164573847E-2</v>
      </c>
      <c r="AU2438">
        <v>1</v>
      </c>
      <c r="AV2438">
        <v>0</v>
      </c>
      <c r="AW2438">
        <f t="shared" ref="AW2438:AW2501" si="506">AW2437+AU2438</f>
        <v>2415</v>
      </c>
      <c r="AX2438">
        <f t="shared" ref="AX2438:AX2501" si="507">AX2437+AV2438</f>
        <v>19</v>
      </c>
      <c r="AY2438">
        <f t="shared" si="503"/>
        <v>0.45779074988774138</v>
      </c>
      <c r="AZ2438">
        <f t="shared" si="504"/>
        <v>0.97099236641221376</v>
      </c>
      <c r="BA2438">
        <f t="shared" si="505"/>
        <v>2.1800457261170636E-4</v>
      </c>
    </row>
    <row r="2439" spans="1:53" x14ac:dyDescent="0.25">
      <c r="A2439">
        <f>'Preprocessed Data'!A2437</f>
        <v>2</v>
      </c>
      <c r="B2439">
        <f>'Preprocessed Data'!B2437</f>
        <v>46</v>
      </c>
      <c r="C2439">
        <f>'Preprocessed Data'!C2437</f>
        <v>0</v>
      </c>
      <c r="D2439">
        <f>'Preprocessed Data'!D2437</f>
        <v>0</v>
      </c>
      <c r="E2439">
        <f>'Preprocessed Data'!E2437</f>
        <v>1</v>
      </c>
      <c r="F2439">
        <f>'Preprocessed Data'!F2437</f>
        <v>5</v>
      </c>
      <c r="G2439">
        <f>'Preprocessed Data'!G2437</f>
        <v>1</v>
      </c>
      <c r="H2439">
        <f>'Preprocessed Data'!H2437</f>
        <v>124.92</v>
      </c>
      <c r="I2439">
        <f>'Preprocessed Data'!I2437</f>
        <v>28.8</v>
      </c>
      <c r="J2439">
        <f>'Preprocessed Data'!J2437</f>
        <v>4</v>
      </c>
      <c r="K2439" s="10">
        <f>'Preprocessed Data'!K2437</f>
        <v>0</v>
      </c>
      <c r="L2439" s="1">
        <f t="shared" si="495"/>
        <v>1</v>
      </c>
      <c r="M2439" s="11">
        <f t="shared" si="496"/>
        <v>1</v>
      </c>
      <c r="N2439">
        <f t="shared" si="497"/>
        <v>0</v>
      </c>
      <c r="O2439">
        <f t="shared" si="498"/>
        <v>5.4872043244603819E-2</v>
      </c>
      <c r="P2439" s="10">
        <f t="shared" si="499"/>
        <v>5.4872043244603819E-2</v>
      </c>
      <c r="Q2439" s="11">
        <f t="shared" si="500"/>
        <v>0.94512795675539618</v>
      </c>
      <c r="R2439" s="10">
        <f t="shared" si="501"/>
        <v>-5.6434956680720745E-2</v>
      </c>
      <c r="S2439" s="11">
        <f t="shared" si="502"/>
        <v>100</v>
      </c>
      <c r="AT2439">
        <v>2.5151224049731271E-2</v>
      </c>
      <c r="AU2439">
        <v>1</v>
      </c>
      <c r="AV2439">
        <v>0</v>
      </c>
      <c r="AW2439">
        <f t="shared" si="506"/>
        <v>2416</v>
      </c>
      <c r="AX2439">
        <f t="shared" si="507"/>
        <v>19</v>
      </c>
      <c r="AY2439">
        <f t="shared" si="503"/>
        <v>0.45756623259991014</v>
      </c>
      <c r="AZ2439">
        <f t="shared" si="504"/>
        <v>0.97099236641221376</v>
      </c>
      <c r="BA2439">
        <f t="shared" si="505"/>
        <v>2.1800457261159857E-4</v>
      </c>
    </row>
    <row r="2440" spans="1:53" x14ac:dyDescent="0.25">
      <c r="A2440">
        <f>'Preprocessed Data'!A2438</f>
        <v>1</v>
      </c>
      <c r="B2440">
        <f>'Preprocessed Data'!B2438</f>
        <v>30</v>
      </c>
      <c r="C2440">
        <f>'Preprocessed Data'!C2438</f>
        <v>0</v>
      </c>
      <c r="D2440">
        <f>'Preprocessed Data'!D2438</f>
        <v>0</v>
      </c>
      <c r="E2440">
        <f>'Preprocessed Data'!E2438</f>
        <v>0</v>
      </c>
      <c r="F2440">
        <f>'Preprocessed Data'!F2438</f>
        <v>4</v>
      </c>
      <c r="G2440">
        <f>'Preprocessed Data'!G2438</f>
        <v>2</v>
      </c>
      <c r="H2440">
        <f>'Preprocessed Data'!H2438</f>
        <v>86.21</v>
      </c>
      <c r="I2440">
        <f>'Preprocessed Data'!I2438</f>
        <v>28.8</v>
      </c>
      <c r="J2440">
        <f>'Preprocessed Data'!J2438</f>
        <v>3</v>
      </c>
      <c r="K2440" s="10">
        <f>'Preprocessed Data'!K2438</f>
        <v>0</v>
      </c>
      <c r="L2440" s="1">
        <f t="shared" si="495"/>
        <v>1</v>
      </c>
      <c r="M2440" s="11">
        <f t="shared" si="496"/>
        <v>1</v>
      </c>
      <c r="N2440">
        <f t="shared" si="497"/>
        <v>0</v>
      </c>
      <c r="O2440">
        <f t="shared" si="498"/>
        <v>1.2320577698957747E-2</v>
      </c>
      <c r="P2440" s="10">
        <f t="shared" si="499"/>
        <v>1.2320577698957747E-2</v>
      </c>
      <c r="Q2440" s="11">
        <f t="shared" si="500"/>
        <v>0.98767942230104222</v>
      </c>
      <c r="R2440" s="10">
        <f t="shared" si="501"/>
        <v>-1.2397105241709575E-2</v>
      </c>
      <c r="S2440" s="11">
        <f t="shared" si="502"/>
        <v>100</v>
      </c>
      <c r="AT2440">
        <v>2.5178411701997666E-2</v>
      </c>
      <c r="AU2440">
        <v>1</v>
      </c>
      <c r="AV2440">
        <v>0</v>
      </c>
      <c r="AW2440">
        <f t="shared" si="506"/>
        <v>2417</v>
      </c>
      <c r="AX2440">
        <f t="shared" si="507"/>
        <v>19</v>
      </c>
      <c r="AY2440">
        <f t="shared" si="503"/>
        <v>0.45734171531207901</v>
      </c>
      <c r="AZ2440">
        <f t="shared" si="504"/>
        <v>0.97099236641221376</v>
      </c>
      <c r="BA2440">
        <f t="shared" si="505"/>
        <v>2.1800457261159857E-4</v>
      </c>
    </row>
    <row r="2441" spans="1:53" x14ac:dyDescent="0.25">
      <c r="A2441">
        <f>'Preprocessed Data'!A2439</f>
        <v>2</v>
      </c>
      <c r="B2441">
        <f>'Preprocessed Data'!B2439</f>
        <v>44</v>
      </c>
      <c r="C2441">
        <f>'Preprocessed Data'!C2439</f>
        <v>0</v>
      </c>
      <c r="D2441">
        <f>'Preprocessed Data'!D2439</f>
        <v>0</v>
      </c>
      <c r="E2441">
        <f>'Preprocessed Data'!E2439</f>
        <v>1</v>
      </c>
      <c r="F2441">
        <f>'Preprocessed Data'!F2439</f>
        <v>4</v>
      </c>
      <c r="G2441">
        <f>'Preprocessed Data'!G2439</f>
        <v>2</v>
      </c>
      <c r="H2441">
        <f>'Preprocessed Data'!H2439</f>
        <v>73.87</v>
      </c>
      <c r="I2441">
        <f>'Preprocessed Data'!I2439</f>
        <v>28.8</v>
      </c>
      <c r="J2441">
        <f>'Preprocessed Data'!J2439</f>
        <v>3</v>
      </c>
      <c r="K2441" s="10">
        <f>'Preprocessed Data'!K2439</f>
        <v>0</v>
      </c>
      <c r="L2441" s="1">
        <f t="shared" si="495"/>
        <v>1</v>
      </c>
      <c r="M2441" s="11">
        <f t="shared" si="496"/>
        <v>1</v>
      </c>
      <c r="N2441">
        <f t="shared" si="497"/>
        <v>0</v>
      </c>
      <c r="O2441">
        <f t="shared" si="498"/>
        <v>1.2675921624992308E-2</v>
      </c>
      <c r="P2441" s="10">
        <f t="shared" si="499"/>
        <v>1.2675921624992308E-2</v>
      </c>
      <c r="Q2441" s="11">
        <f t="shared" si="500"/>
        <v>0.98732407837500769</v>
      </c>
      <c r="R2441" s="10">
        <f t="shared" si="501"/>
        <v>-1.2756946558190513E-2</v>
      </c>
      <c r="S2441" s="11">
        <f t="shared" si="502"/>
        <v>100</v>
      </c>
      <c r="AT2441">
        <v>2.5186746983132488E-2</v>
      </c>
      <c r="AU2441">
        <v>1</v>
      </c>
      <c r="AV2441">
        <v>0</v>
      </c>
      <c r="AW2441">
        <f t="shared" si="506"/>
        <v>2418</v>
      </c>
      <c r="AX2441">
        <f t="shared" si="507"/>
        <v>19</v>
      </c>
      <c r="AY2441">
        <f t="shared" si="503"/>
        <v>0.45711719802424788</v>
      </c>
      <c r="AZ2441">
        <f t="shared" si="504"/>
        <v>0.97099236641221376</v>
      </c>
      <c r="BA2441">
        <f t="shared" si="505"/>
        <v>2.1800457261159857E-4</v>
      </c>
    </row>
    <row r="2442" spans="1:53" x14ac:dyDescent="0.25">
      <c r="A2442">
        <f>'Preprocessed Data'!A2440</f>
        <v>2</v>
      </c>
      <c r="B2442">
        <f>'Preprocessed Data'!B2440</f>
        <v>79</v>
      </c>
      <c r="C2442">
        <f>'Preprocessed Data'!C2440</f>
        <v>0</v>
      </c>
      <c r="D2442">
        <f>'Preprocessed Data'!D2440</f>
        <v>0</v>
      </c>
      <c r="E2442">
        <f>'Preprocessed Data'!E2440</f>
        <v>0</v>
      </c>
      <c r="F2442">
        <f>'Preprocessed Data'!F2440</f>
        <v>4</v>
      </c>
      <c r="G2442">
        <f>'Preprocessed Data'!G2440</f>
        <v>2</v>
      </c>
      <c r="H2442">
        <f>'Preprocessed Data'!H2440</f>
        <v>253.86</v>
      </c>
      <c r="I2442">
        <f>'Preprocessed Data'!I2440</f>
        <v>28.8</v>
      </c>
      <c r="J2442">
        <f>'Preprocessed Data'!J2440</f>
        <v>1</v>
      </c>
      <c r="K2442" s="10">
        <f>'Preprocessed Data'!K2440</f>
        <v>1</v>
      </c>
      <c r="L2442" s="1">
        <f t="shared" si="495"/>
        <v>0</v>
      </c>
      <c r="M2442" s="11">
        <f t="shared" si="496"/>
        <v>1</v>
      </c>
      <c r="N2442">
        <f t="shared" si="497"/>
        <v>1</v>
      </c>
      <c r="O2442">
        <f t="shared" si="498"/>
        <v>0.89758501404751945</v>
      </c>
      <c r="P2442" s="10">
        <f t="shared" si="499"/>
        <v>0.89758501404751945</v>
      </c>
      <c r="Q2442" s="11">
        <f t="shared" si="500"/>
        <v>0.10241498595248055</v>
      </c>
      <c r="R2442" s="10">
        <f t="shared" si="501"/>
        <v>-0.10804743993293595</v>
      </c>
      <c r="S2442" s="11">
        <f t="shared" si="502"/>
        <v>100</v>
      </c>
      <c r="AT2442">
        <v>2.5226454124763285E-2</v>
      </c>
      <c r="AU2442">
        <v>1</v>
      </c>
      <c r="AV2442">
        <v>0</v>
      </c>
      <c r="AW2442">
        <f t="shared" si="506"/>
        <v>2419</v>
      </c>
      <c r="AX2442">
        <f t="shared" si="507"/>
        <v>19</v>
      </c>
      <c r="AY2442">
        <f t="shared" si="503"/>
        <v>0.45689268073641676</v>
      </c>
      <c r="AZ2442">
        <f t="shared" si="504"/>
        <v>0.97099236641221376</v>
      </c>
      <c r="BA2442">
        <f t="shared" si="505"/>
        <v>2.1800457261170636E-4</v>
      </c>
    </row>
    <row r="2443" spans="1:53" x14ac:dyDescent="0.25">
      <c r="A2443">
        <f>'Preprocessed Data'!A2441</f>
        <v>2</v>
      </c>
      <c r="B2443">
        <f>'Preprocessed Data'!B2441</f>
        <v>31</v>
      </c>
      <c r="C2443">
        <f>'Preprocessed Data'!C2441</f>
        <v>0</v>
      </c>
      <c r="D2443">
        <f>'Preprocessed Data'!D2441</f>
        <v>0</v>
      </c>
      <c r="E2443">
        <f>'Preprocessed Data'!E2441</f>
        <v>1</v>
      </c>
      <c r="F2443">
        <f>'Preprocessed Data'!F2441</f>
        <v>5</v>
      </c>
      <c r="G2443">
        <f>'Preprocessed Data'!G2441</f>
        <v>1</v>
      </c>
      <c r="H2443">
        <f>'Preprocessed Data'!H2441</f>
        <v>80.790000000000006</v>
      </c>
      <c r="I2443">
        <f>'Preprocessed Data'!I2441</f>
        <v>28.7</v>
      </c>
      <c r="J2443">
        <f>'Preprocessed Data'!J2441</f>
        <v>4</v>
      </c>
      <c r="K2443" s="10">
        <f>'Preprocessed Data'!K2441</f>
        <v>0</v>
      </c>
      <c r="L2443" s="1">
        <f t="shared" si="495"/>
        <v>1</v>
      </c>
      <c r="M2443" s="11">
        <f t="shared" si="496"/>
        <v>1</v>
      </c>
      <c r="N2443">
        <f t="shared" si="497"/>
        <v>0</v>
      </c>
      <c r="O2443">
        <f t="shared" si="498"/>
        <v>8.4340403363151167E-3</v>
      </c>
      <c r="P2443" s="10">
        <f t="shared" si="499"/>
        <v>8.4340403363151167E-3</v>
      </c>
      <c r="Q2443" s="11">
        <f t="shared" si="500"/>
        <v>0.99156595966368488</v>
      </c>
      <c r="R2443" s="10">
        <f t="shared" si="501"/>
        <v>-8.469808107717882E-3</v>
      </c>
      <c r="S2443" s="11">
        <f t="shared" si="502"/>
        <v>100</v>
      </c>
      <c r="AT2443">
        <v>2.5231496057394567E-2</v>
      </c>
      <c r="AU2443">
        <v>1</v>
      </c>
      <c r="AV2443">
        <v>0</v>
      </c>
      <c r="AW2443">
        <f t="shared" si="506"/>
        <v>2420</v>
      </c>
      <c r="AX2443">
        <f t="shared" si="507"/>
        <v>19</v>
      </c>
      <c r="AY2443">
        <f t="shared" si="503"/>
        <v>0.45666816344858552</v>
      </c>
      <c r="AZ2443">
        <f t="shared" si="504"/>
        <v>0.97099236641221376</v>
      </c>
      <c r="BA2443">
        <f t="shared" si="505"/>
        <v>2.1800457261159857E-4</v>
      </c>
    </row>
    <row r="2444" spans="1:53" x14ac:dyDescent="0.25">
      <c r="A2444">
        <f>'Preprocessed Data'!A2442</f>
        <v>2</v>
      </c>
      <c r="B2444">
        <f>'Preprocessed Data'!B2442</f>
        <v>15</v>
      </c>
      <c r="C2444">
        <f>'Preprocessed Data'!C2442</f>
        <v>0</v>
      </c>
      <c r="D2444">
        <f>'Preprocessed Data'!D2442</f>
        <v>0</v>
      </c>
      <c r="E2444">
        <f>'Preprocessed Data'!E2442</f>
        <v>0</v>
      </c>
      <c r="F2444">
        <f>'Preprocessed Data'!F2442</f>
        <v>4</v>
      </c>
      <c r="G2444">
        <f>'Preprocessed Data'!G2442</f>
        <v>2</v>
      </c>
      <c r="H2444">
        <f>'Preprocessed Data'!H2442</f>
        <v>126.96</v>
      </c>
      <c r="I2444">
        <f>'Preprocessed Data'!I2442</f>
        <v>28.7</v>
      </c>
      <c r="J2444">
        <f>'Preprocessed Data'!J2442</f>
        <v>4</v>
      </c>
      <c r="K2444" s="10">
        <f>'Preprocessed Data'!K2442</f>
        <v>0</v>
      </c>
      <c r="L2444" s="1">
        <f t="shared" si="495"/>
        <v>1</v>
      </c>
      <c r="M2444" s="11">
        <f t="shared" si="496"/>
        <v>1</v>
      </c>
      <c r="N2444">
        <f t="shared" si="497"/>
        <v>0</v>
      </c>
      <c r="O2444">
        <f t="shared" si="498"/>
        <v>1.2661388992926251E-2</v>
      </c>
      <c r="P2444" s="10">
        <f t="shared" si="499"/>
        <v>1.2661388992926251E-2</v>
      </c>
      <c r="Q2444" s="11">
        <f t="shared" si="500"/>
        <v>0.98733861100707376</v>
      </c>
      <c r="R2444" s="10">
        <f t="shared" si="501"/>
        <v>-1.2742227454877849E-2</v>
      </c>
      <c r="S2444" s="11">
        <f t="shared" si="502"/>
        <v>100</v>
      </c>
      <c r="AT2444">
        <v>2.5237810112205706E-2</v>
      </c>
      <c r="AU2444">
        <v>1</v>
      </c>
      <c r="AV2444">
        <v>0</v>
      </c>
      <c r="AW2444">
        <f t="shared" si="506"/>
        <v>2421</v>
      </c>
      <c r="AX2444">
        <f t="shared" si="507"/>
        <v>19</v>
      </c>
      <c r="AY2444">
        <f t="shared" si="503"/>
        <v>0.45644364616075439</v>
      </c>
      <c r="AZ2444">
        <f t="shared" si="504"/>
        <v>0.97099236641221376</v>
      </c>
      <c r="BA2444">
        <f t="shared" si="505"/>
        <v>2.1800457261159857E-4</v>
      </c>
    </row>
    <row r="2445" spans="1:53" x14ac:dyDescent="0.25">
      <c r="A2445">
        <f>'Preprocessed Data'!A2443</f>
        <v>2</v>
      </c>
      <c r="B2445">
        <f>'Preprocessed Data'!B2443</f>
        <v>49</v>
      </c>
      <c r="C2445">
        <f>'Preprocessed Data'!C2443</f>
        <v>0</v>
      </c>
      <c r="D2445">
        <f>'Preprocessed Data'!D2443</f>
        <v>0</v>
      </c>
      <c r="E2445">
        <f>'Preprocessed Data'!E2443</f>
        <v>1</v>
      </c>
      <c r="F2445">
        <f>'Preprocessed Data'!F2443</f>
        <v>2</v>
      </c>
      <c r="G2445">
        <f>'Preprocessed Data'!G2443</f>
        <v>1</v>
      </c>
      <c r="H2445">
        <f>'Preprocessed Data'!H2443</f>
        <v>56.11</v>
      </c>
      <c r="I2445">
        <f>'Preprocessed Data'!I2443</f>
        <v>28.7</v>
      </c>
      <c r="J2445">
        <f>'Preprocessed Data'!J2443</f>
        <v>3</v>
      </c>
      <c r="K2445" s="10">
        <f>'Preprocessed Data'!K2443</f>
        <v>0</v>
      </c>
      <c r="L2445" s="1">
        <f t="shared" si="495"/>
        <v>1</v>
      </c>
      <c r="M2445" s="11">
        <f t="shared" si="496"/>
        <v>1</v>
      </c>
      <c r="N2445">
        <f t="shared" si="497"/>
        <v>0</v>
      </c>
      <c r="O2445">
        <f t="shared" si="498"/>
        <v>8.3691533456704808E-3</v>
      </c>
      <c r="P2445" s="10">
        <f t="shared" si="499"/>
        <v>8.3691533456704808E-3</v>
      </c>
      <c r="Q2445" s="11">
        <f t="shared" si="500"/>
        <v>0.99163084665432955</v>
      </c>
      <c r="R2445" s="10">
        <f t="shared" si="501"/>
        <v>-8.4043713437405489E-3</v>
      </c>
      <c r="S2445" s="11">
        <f t="shared" si="502"/>
        <v>100</v>
      </c>
      <c r="AT2445">
        <v>2.5257084835269738E-2</v>
      </c>
      <c r="AU2445">
        <v>1</v>
      </c>
      <c r="AV2445">
        <v>0</v>
      </c>
      <c r="AW2445">
        <f t="shared" si="506"/>
        <v>2422</v>
      </c>
      <c r="AX2445">
        <f t="shared" si="507"/>
        <v>19</v>
      </c>
      <c r="AY2445">
        <f t="shared" si="503"/>
        <v>0.45621912887292326</v>
      </c>
      <c r="AZ2445">
        <f t="shared" si="504"/>
        <v>0.97099236641221376</v>
      </c>
      <c r="BA2445">
        <f t="shared" si="505"/>
        <v>2.1800457261170636E-4</v>
      </c>
    </row>
    <row r="2446" spans="1:53" x14ac:dyDescent="0.25">
      <c r="A2446">
        <f>'Preprocessed Data'!A2444</f>
        <v>1</v>
      </c>
      <c r="B2446">
        <f>'Preprocessed Data'!B2444</f>
        <v>75</v>
      </c>
      <c r="C2446">
        <f>'Preprocessed Data'!C2444</f>
        <v>1</v>
      </c>
      <c r="D2446">
        <f>'Preprocessed Data'!D2444</f>
        <v>1</v>
      </c>
      <c r="E2446">
        <f>'Preprocessed Data'!E2444</f>
        <v>1</v>
      </c>
      <c r="F2446">
        <f>'Preprocessed Data'!F2444</f>
        <v>4</v>
      </c>
      <c r="G2446">
        <f>'Preprocessed Data'!G2444</f>
        <v>2</v>
      </c>
      <c r="H2446">
        <f>'Preprocessed Data'!H2444</f>
        <v>195.03</v>
      </c>
      <c r="I2446">
        <f>'Preprocessed Data'!I2444</f>
        <v>28.7</v>
      </c>
      <c r="J2446">
        <f>'Preprocessed Data'!J2444</f>
        <v>1</v>
      </c>
      <c r="K2446" s="10">
        <f>'Preprocessed Data'!K2444</f>
        <v>1</v>
      </c>
      <c r="L2446" s="1">
        <f t="shared" si="495"/>
        <v>0</v>
      </c>
      <c r="M2446" s="11">
        <f t="shared" si="496"/>
        <v>1</v>
      </c>
      <c r="N2446">
        <f t="shared" si="497"/>
        <v>1</v>
      </c>
      <c r="O2446">
        <f t="shared" si="498"/>
        <v>0.86524179721456895</v>
      </c>
      <c r="P2446" s="10">
        <f t="shared" si="499"/>
        <v>0.86524179721456895</v>
      </c>
      <c r="Q2446" s="11">
        <f t="shared" si="500"/>
        <v>0.13475820278543105</v>
      </c>
      <c r="R2446" s="10">
        <f t="shared" si="501"/>
        <v>-0.14474627676060253</v>
      </c>
      <c r="S2446" s="11">
        <f t="shared" si="502"/>
        <v>100</v>
      </c>
      <c r="AT2446">
        <v>2.5276969153440913E-2</v>
      </c>
      <c r="AU2446">
        <v>1</v>
      </c>
      <c r="AV2446">
        <v>0</v>
      </c>
      <c r="AW2446">
        <f t="shared" si="506"/>
        <v>2423</v>
      </c>
      <c r="AX2446">
        <f t="shared" si="507"/>
        <v>19</v>
      </c>
      <c r="AY2446">
        <f t="shared" si="503"/>
        <v>0.45599461158509202</v>
      </c>
      <c r="AZ2446">
        <f t="shared" si="504"/>
        <v>0.97099236641221376</v>
      </c>
      <c r="BA2446">
        <f t="shared" si="505"/>
        <v>2.1800457261159857E-4</v>
      </c>
    </row>
    <row r="2447" spans="1:53" x14ac:dyDescent="0.25">
      <c r="A2447">
        <f>'Preprocessed Data'!A2445</f>
        <v>1</v>
      </c>
      <c r="B2447">
        <f>'Preprocessed Data'!B2445</f>
        <v>50</v>
      </c>
      <c r="C2447">
        <f>'Preprocessed Data'!C2445</f>
        <v>0</v>
      </c>
      <c r="D2447">
        <f>'Preprocessed Data'!D2445</f>
        <v>0</v>
      </c>
      <c r="E2447">
        <f>'Preprocessed Data'!E2445</f>
        <v>1</v>
      </c>
      <c r="F2447">
        <f>'Preprocessed Data'!F2445</f>
        <v>4</v>
      </c>
      <c r="G2447">
        <f>'Preprocessed Data'!G2445</f>
        <v>2</v>
      </c>
      <c r="H2447">
        <f>'Preprocessed Data'!H2445</f>
        <v>110.73</v>
      </c>
      <c r="I2447">
        <f>'Preprocessed Data'!I2445</f>
        <v>28.7</v>
      </c>
      <c r="J2447">
        <f>'Preprocessed Data'!J2445</f>
        <v>3</v>
      </c>
      <c r="K2447" s="10">
        <f>'Preprocessed Data'!K2445</f>
        <v>0</v>
      </c>
      <c r="L2447" s="1">
        <f t="shared" si="495"/>
        <v>1</v>
      </c>
      <c r="M2447" s="11">
        <f t="shared" si="496"/>
        <v>1</v>
      </c>
      <c r="N2447">
        <f t="shared" si="497"/>
        <v>0</v>
      </c>
      <c r="O2447">
        <f t="shared" si="498"/>
        <v>5.6066688741568511E-2</v>
      </c>
      <c r="P2447" s="10">
        <f t="shared" si="499"/>
        <v>5.6066688741568511E-2</v>
      </c>
      <c r="Q2447" s="11">
        <f t="shared" si="500"/>
        <v>0.9439333112584315</v>
      </c>
      <c r="R2447" s="10">
        <f t="shared" si="501"/>
        <v>-5.7699760185458013E-2</v>
      </c>
      <c r="S2447" s="11">
        <f t="shared" si="502"/>
        <v>100</v>
      </c>
      <c r="AT2447">
        <v>2.5284992210517644E-2</v>
      </c>
      <c r="AU2447">
        <v>1</v>
      </c>
      <c r="AV2447">
        <v>0</v>
      </c>
      <c r="AW2447">
        <f t="shared" si="506"/>
        <v>2424</v>
      </c>
      <c r="AX2447">
        <f t="shared" si="507"/>
        <v>19</v>
      </c>
      <c r="AY2447">
        <f t="shared" si="503"/>
        <v>0.4557700942972609</v>
      </c>
      <c r="AZ2447">
        <f t="shared" si="504"/>
        <v>0.97099236641221376</v>
      </c>
      <c r="BA2447">
        <f t="shared" si="505"/>
        <v>2.1800457261159857E-4</v>
      </c>
    </row>
    <row r="2448" spans="1:53" x14ac:dyDescent="0.25">
      <c r="A2448">
        <f>'Preprocessed Data'!A2446</f>
        <v>2</v>
      </c>
      <c r="B2448">
        <f>'Preprocessed Data'!B2446</f>
        <v>79</v>
      </c>
      <c r="C2448">
        <f>'Preprocessed Data'!C2446</f>
        <v>0</v>
      </c>
      <c r="D2448">
        <f>'Preprocessed Data'!D2446</f>
        <v>0</v>
      </c>
      <c r="E2448">
        <f>'Preprocessed Data'!E2446</f>
        <v>1</v>
      </c>
      <c r="F2448">
        <f>'Preprocessed Data'!F2446</f>
        <v>4</v>
      </c>
      <c r="G2448">
        <f>'Preprocessed Data'!G2446</f>
        <v>2</v>
      </c>
      <c r="H2448">
        <f>'Preprocessed Data'!H2446</f>
        <v>83.56</v>
      </c>
      <c r="I2448">
        <f>'Preprocessed Data'!I2446</f>
        <v>28.7</v>
      </c>
      <c r="J2448">
        <f>'Preprocessed Data'!J2446</f>
        <v>3</v>
      </c>
      <c r="K2448" s="10">
        <f>'Preprocessed Data'!K2446</f>
        <v>0</v>
      </c>
      <c r="L2448" s="1">
        <f t="shared" si="495"/>
        <v>1</v>
      </c>
      <c r="M2448" s="11">
        <f t="shared" si="496"/>
        <v>1</v>
      </c>
      <c r="N2448">
        <f t="shared" si="497"/>
        <v>0</v>
      </c>
      <c r="O2448">
        <f t="shared" si="498"/>
        <v>8.811241336200977E-2</v>
      </c>
      <c r="P2448" s="10">
        <f t="shared" si="499"/>
        <v>8.811241336200977E-2</v>
      </c>
      <c r="Q2448" s="11">
        <f t="shared" si="500"/>
        <v>0.91188758663799019</v>
      </c>
      <c r="R2448" s="10">
        <f t="shared" si="501"/>
        <v>-9.2238556770338098E-2</v>
      </c>
      <c r="S2448" s="11">
        <f t="shared" si="502"/>
        <v>100</v>
      </c>
      <c r="AT2448">
        <v>2.5303577922933047E-2</v>
      </c>
      <c r="AU2448">
        <v>1</v>
      </c>
      <c r="AV2448">
        <v>0</v>
      </c>
      <c r="AW2448">
        <f t="shared" si="506"/>
        <v>2425</v>
      </c>
      <c r="AX2448">
        <f t="shared" si="507"/>
        <v>19</v>
      </c>
      <c r="AY2448">
        <f t="shared" si="503"/>
        <v>0.45554557700942977</v>
      </c>
      <c r="AZ2448">
        <f t="shared" si="504"/>
        <v>0.97099236641221376</v>
      </c>
      <c r="BA2448">
        <f t="shared" si="505"/>
        <v>2.1800457261170636E-4</v>
      </c>
    </row>
    <row r="2449" spans="1:53" x14ac:dyDescent="0.25">
      <c r="A2449">
        <f>'Preprocessed Data'!A2447</f>
        <v>2</v>
      </c>
      <c r="B2449">
        <f>'Preprocessed Data'!B2447</f>
        <v>17</v>
      </c>
      <c r="C2449">
        <f>'Preprocessed Data'!C2447</f>
        <v>0</v>
      </c>
      <c r="D2449">
        <f>'Preprocessed Data'!D2447</f>
        <v>0</v>
      </c>
      <c r="E2449">
        <f>'Preprocessed Data'!E2447</f>
        <v>0</v>
      </c>
      <c r="F2449">
        <f>'Preprocessed Data'!F2447</f>
        <v>4</v>
      </c>
      <c r="G2449">
        <f>'Preprocessed Data'!G2447</f>
        <v>1</v>
      </c>
      <c r="H2449">
        <f>'Preprocessed Data'!H2447</f>
        <v>112.23</v>
      </c>
      <c r="I2449">
        <f>'Preprocessed Data'!I2447</f>
        <v>28.7</v>
      </c>
      <c r="J2449">
        <f>'Preprocessed Data'!J2447</f>
        <v>2</v>
      </c>
      <c r="K2449" s="10">
        <f>'Preprocessed Data'!K2447</f>
        <v>0</v>
      </c>
      <c r="L2449" s="1">
        <f t="shared" si="495"/>
        <v>1</v>
      </c>
      <c r="M2449" s="11">
        <f t="shared" si="496"/>
        <v>1</v>
      </c>
      <c r="N2449">
        <f t="shared" si="497"/>
        <v>0</v>
      </c>
      <c r="O2449">
        <f t="shared" si="498"/>
        <v>9.130162984132939E-3</v>
      </c>
      <c r="P2449" s="10">
        <f t="shared" si="499"/>
        <v>9.130162984132939E-3</v>
      </c>
      <c r="Q2449" s="11">
        <f t="shared" si="500"/>
        <v>0.99086983701586706</v>
      </c>
      <c r="R2449" s="10">
        <f t="shared" si="501"/>
        <v>-9.1720983686131852E-3</v>
      </c>
      <c r="S2449" s="11">
        <f t="shared" si="502"/>
        <v>100</v>
      </c>
      <c r="AT2449">
        <v>2.5322910209724096E-2</v>
      </c>
      <c r="AU2449">
        <v>1</v>
      </c>
      <c r="AV2449">
        <v>0</v>
      </c>
      <c r="AW2449">
        <f t="shared" si="506"/>
        <v>2426</v>
      </c>
      <c r="AX2449">
        <f t="shared" si="507"/>
        <v>19</v>
      </c>
      <c r="AY2449">
        <f t="shared" si="503"/>
        <v>0.45532105972159853</v>
      </c>
      <c r="AZ2449">
        <f t="shared" si="504"/>
        <v>0.97099236641221376</v>
      </c>
      <c r="BA2449">
        <f t="shared" si="505"/>
        <v>2.1800457261159857E-4</v>
      </c>
    </row>
    <row r="2450" spans="1:53" x14ac:dyDescent="0.25">
      <c r="A2450">
        <f>'Preprocessed Data'!A2448</f>
        <v>2</v>
      </c>
      <c r="B2450">
        <f>'Preprocessed Data'!B2448</f>
        <v>50</v>
      </c>
      <c r="C2450">
        <f>'Preprocessed Data'!C2448</f>
        <v>0</v>
      </c>
      <c r="D2450">
        <f>'Preprocessed Data'!D2448</f>
        <v>0</v>
      </c>
      <c r="E2450">
        <f>'Preprocessed Data'!E2448</f>
        <v>1</v>
      </c>
      <c r="F2450">
        <f>'Preprocessed Data'!F2448</f>
        <v>4</v>
      </c>
      <c r="G2450">
        <f>'Preprocessed Data'!G2448</f>
        <v>1</v>
      </c>
      <c r="H2450">
        <f>'Preprocessed Data'!H2448</f>
        <v>93.47</v>
      </c>
      <c r="I2450">
        <f>'Preprocessed Data'!I2448</f>
        <v>28.7</v>
      </c>
      <c r="J2450">
        <f>'Preprocessed Data'!J2448</f>
        <v>2</v>
      </c>
      <c r="K2450" s="10">
        <f>'Preprocessed Data'!K2448</f>
        <v>0</v>
      </c>
      <c r="L2450" s="1">
        <f t="shared" si="495"/>
        <v>1</v>
      </c>
      <c r="M2450" s="11">
        <f t="shared" si="496"/>
        <v>1</v>
      </c>
      <c r="N2450">
        <f t="shared" si="497"/>
        <v>0</v>
      </c>
      <c r="O2450">
        <f t="shared" si="498"/>
        <v>2.6974360484198882E-2</v>
      </c>
      <c r="P2450" s="10">
        <f t="shared" si="499"/>
        <v>2.6974360484198882E-2</v>
      </c>
      <c r="Q2450" s="11">
        <f t="shared" si="500"/>
        <v>0.97302563951580112</v>
      </c>
      <c r="R2450" s="10">
        <f t="shared" si="501"/>
        <v>-2.7344846150711938E-2</v>
      </c>
      <c r="S2450" s="11">
        <f t="shared" si="502"/>
        <v>100</v>
      </c>
      <c r="AT2450">
        <v>2.534256213984323E-2</v>
      </c>
      <c r="AU2450">
        <v>1</v>
      </c>
      <c r="AV2450">
        <v>0</v>
      </c>
      <c r="AW2450">
        <f t="shared" si="506"/>
        <v>2427</v>
      </c>
      <c r="AX2450">
        <f t="shared" si="507"/>
        <v>19</v>
      </c>
      <c r="AY2450">
        <f t="shared" si="503"/>
        <v>0.4550965424337674</v>
      </c>
      <c r="AZ2450">
        <f t="shared" si="504"/>
        <v>0.97099236641221376</v>
      </c>
      <c r="BA2450">
        <f t="shared" si="505"/>
        <v>2.1800457261159857E-4</v>
      </c>
    </row>
    <row r="2451" spans="1:53" x14ac:dyDescent="0.25">
      <c r="A2451">
        <f>'Preprocessed Data'!A2449</f>
        <v>2</v>
      </c>
      <c r="B2451">
        <f>'Preprocessed Data'!B2449</f>
        <v>23</v>
      </c>
      <c r="C2451">
        <f>'Preprocessed Data'!C2449</f>
        <v>0</v>
      </c>
      <c r="D2451">
        <f>'Preprocessed Data'!D2449</f>
        <v>0</v>
      </c>
      <c r="E2451">
        <f>'Preprocessed Data'!E2449</f>
        <v>0</v>
      </c>
      <c r="F2451">
        <f>'Preprocessed Data'!F2449</f>
        <v>5</v>
      </c>
      <c r="G2451">
        <f>'Preprocessed Data'!G2449</f>
        <v>2</v>
      </c>
      <c r="H2451">
        <f>'Preprocessed Data'!H2449</f>
        <v>126.67</v>
      </c>
      <c r="I2451">
        <f>'Preprocessed Data'!I2449</f>
        <v>28.7</v>
      </c>
      <c r="J2451">
        <f>'Preprocessed Data'!J2449</f>
        <v>3</v>
      </c>
      <c r="K2451" s="10">
        <f>'Preprocessed Data'!K2449</f>
        <v>0</v>
      </c>
      <c r="L2451" s="1">
        <f t="shared" si="495"/>
        <v>1</v>
      </c>
      <c r="M2451" s="11">
        <f t="shared" si="496"/>
        <v>1</v>
      </c>
      <c r="N2451">
        <f t="shared" si="497"/>
        <v>0</v>
      </c>
      <c r="O2451">
        <f t="shared" si="498"/>
        <v>2.0195067159632017E-2</v>
      </c>
      <c r="P2451" s="10">
        <f t="shared" si="499"/>
        <v>2.0195067159632017E-2</v>
      </c>
      <c r="Q2451" s="11">
        <f t="shared" si="500"/>
        <v>0.97980493284036796</v>
      </c>
      <c r="R2451" s="10">
        <f t="shared" si="501"/>
        <v>-2.0401775252299574E-2</v>
      </c>
      <c r="S2451" s="11">
        <f t="shared" si="502"/>
        <v>100</v>
      </c>
      <c r="AT2451">
        <v>2.5350751070660291E-2</v>
      </c>
      <c r="AU2451">
        <v>1</v>
      </c>
      <c r="AV2451">
        <v>0</v>
      </c>
      <c r="AW2451">
        <f t="shared" si="506"/>
        <v>2428</v>
      </c>
      <c r="AX2451">
        <f t="shared" si="507"/>
        <v>19</v>
      </c>
      <c r="AY2451">
        <f t="shared" si="503"/>
        <v>0.45487202514593628</v>
      </c>
      <c r="AZ2451">
        <f t="shared" si="504"/>
        <v>0.97099236641221376</v>
      </c>
      <c r="BA2451">
        <f t="shared" si="505"/>
        <v>2.1800457261170636E-4</v>
      </c>
    </row>
    <row r="2452" spans="1:53" x14ac:dyDescent="0.25">
      <c r="A2452">
        <f>'Preprocessed Data'!A2450</f>
        <v>1</v>
      </c>
      <c r="B2452">
        <f>'Preprocessed Data'!B2450</f>
        <v>63</v>
      </c>
      <c r="C2452">
        <f>'Preprocessed Data'!C2450</f>
        <v>0</v>
      </c>
      <c r="D2452">
        <f>'Preprocessed Data'!D2450</f>
        <v>0</v>
      </c>
      <c r="E2452">
        <f>'Preprocessed Data'!E2450</f>
        <v>1</v>
      </c>
      <c r="F2452">
        <f>'Preprocessed Data'!F2450</f>
        <v>4</v>
      </c>
      <c r="G2452">
        <f>'Preprocessed Data'!G2450</f>
        <v>1</v>
      </c>
      <c r="H2452">
        <f>'Preprocessed Data'!H2450</f>
        <v>217.66</v>
      </c>
      <c r="I2452">
        <f>'Preprocessed Data'!I2450</f>
        <v>28.7</v>
      </c>
      <c r="J2452">
        <f>'Preprocessed Data'!J2450</f>
        <v>1</v>
      </c>
      <c r="K2452" s="10">
        <f>'Preprocessed Data'!K2450</f>
        <v>0</v>
      </c>
      <c r="L2452" s="1">
        <f t="shared" si="495"/>
        <v>1</v>
      </c>
      <c r="M2452" s="11">
        <f t="shared" si="496"/>
        <v>1</v>
      </c>
      <c r="N2452">
        <f t="shared" si="497"/>
        <v>0</v>
      </c>
      <c r="O2452">
        <f t="shared" si="498"/>
        <v>0.63991313336304789</v>
      </c>
      <c r="P2452" s="10">
        <f t="shared" si="499"/>
        <v>0.63991313336304789</v>
      </c>
      <c r="Q2452" s="11">
        <f t="shared" si="500"/>
        <v>0.36008686663695211</v>
      </c>
      <c r="R2452" s="10">
        <f t="shared" si="501"/>
        <v>-1.0214099804254746</v>
      </c>
      <c r="S2452" s="11">
        <f t="shared" si="502"/>
        <v>0</v>
      </c>
      <c r="AT2452">
        <v>2.5378019713454776E-2</v>
      </c>
      <c r="AU2452">
        <v>1</v>
      </c>
      <c r="AV2452">
        <v>0</v>
      </c>
      <c r="AW2452">
        <f t="shared" si="506"/>
        <v>2429</v>
      </c>
      <c r="AX2452">
        <f t="shared" si="507"/>
        <v>19</v>
      </c>
      <c r="AY2452">
        <f t="shared" si="503"/>
        <v>0.45464750785810504</v>
      </c>
      <c r="AZ2452">
        <f t="shared" si="504"/>
        <v>0.97099236641221376</v>
      </c>
      <c r="BA2452">
        <f t="shared" si="505"/>
        <v>2.1800457261159857E-4</v>
      </c>
    </row>
    <row r="2453" spans="1:53" x14ac:dyDescent="0.25">
      <c r="A2453">
        <f>'Preprocessed Data'!A2451</f>
        <v>2</v>
      </c>
      <c r="B2453">
        <f>'Preprocessed Data'!B2451</f>
        <v>82</v>
      </c>
      <c r="C2453">
        <f>'Preprocessed Data'!C2451</f>
        <v>0</v>
      </c>
      <c r="D2453">
        <f>'Preprocessed Data'!D2451</f>
        <v>1</v>
      </c>
      <c r="E2453">
        <f>'Preprocessed Data'!E2451</f>
        <v>1</v>
      </c>
      <c r="F2453">
        <f>'Preprocessed Data'!F2451</f>
        <v>4</v>
      </c>
      <c r="G2453">
        <f>'Preprocessed Data'!G2451</f>
        <v>1</v>
      </c>
      <c r="H2453">
        <f>'Preprocessed Data'!H2451</f>
        <v>211.88</v>
      </c>
      <c r="I2453">
        <f>'Preprocessed Data'!I2451</f>
        <v>28.7</v>
      </c>
      <c r="J2453">
        <f>'Preprocessed Data'!J2451</f>
        <v>2</v>
      </c>
      <c r="K2453" s="10">
        <f>'Preprocessed Data'!K2451</f>
        <v>0</v>
      </c>
      <c r="L2453" s="1">
        <f t="shared" si="495"/>
        <v>1</v>
      </c>
      <c r="M2453" s="11">
        <f t="shared" si="496"/>
        <v>1</v>
      </c>
      <c r="N2453">
        <f t="shared" si="497"/>
        <v>0</v>
      </c>
      <c r="O2453">
        <f t="shared" si="498"/>
        <v>0.83640303237705393</v>
      </c>
      <c r="P2453" s="10">
        <f t="shared" si="499"/>
        <v>0.83640303237705393</v>
      </c>
      <c r="Q2453" s="11">
        <f t="shared" si="500"/>
        <v>0.16359696762294607</v>
      </c>
      <c r="R2453" s="10">
        <f t="shared" si="501"/>
        <v>-1.8103493902973371</v>
      </c>
      <c r="S2453" s="11">
        <f t="shared" si="502"/>
        <v>0</v>
      </c>
      <c r="AT2453">
        <v>2.5446166745313192E-2</v>
      </c>
      <c r="AU2453">
        <v>1</v>
      </c>
      <c r="AV2453">
        <v>0</v>
      </c>
      <c r="AW2453">
        <f t="shared" si="506"/>
        <v>2430</v>
      </c>
      <c r="AX2453">
        <f t="shared" si="507"/>
        <v>19</v>
      </c>
      <c r="AY2453">
        <f t="shared" si="503"/>
        <v>0.45442299057027391</v>
      </c>
      <c r="AZ2453">
        <f t="shared" si="504"/>
        <v>0.97099236641221376</v>
      </c>
      <c r="BA2453">
        <f t="shared" si="505"/>
        <v>2.1800457261159857E-4</v>
      </c>
    </row>
    <row r="2454" spans="1:53" x14ac:dyDescent="0.25">
      <c r="A2454">
        <f>'Preprocessed Data'!A2452</f>
        <v>1</v>
      </c>
      <c r="B2454">
        <f>'Preprocessed Data'!B2452</f>
        <v>25</v>
      </c>
      <c r="C2454">
        <f>'Preprocessed Data'!C2452</f>
        <v>0</v>
      </c>
      <c r="D2454">
        <f>'Preprocessed Data'!D2452</f>
        <v>0</v>
      </c>
      <c r="E2454">
        <f>'Preprocessed Data'!E2452</f>
        <v>0</v>
      </c>
      <c r="F2454">
        <f>'Preprocessed Data'!F2452</f>
        <v>4</v>
      </c>
      <c r="G2454">
        <f>'Preprocessed Data'!G2452</f>
        <v>1</v>
      </c>
      <c r="H2454">
        <f>'Preprocessed Data'!H2452</f>
        <v>85.17</v>
      </c>
      <c r="I2454">
        <f>'Preprocessed Data'!I2452</f>
        <v>28.7</v>
      </c>
      <c r="J2454">
        <f>'Preprocessed Data'!J2452</f>
        <v>3</v>
      </c>
      <c r="K2454" s="10">
        <f>'Preprocessed Data'!K2452</f>
        <v>0</v>
      </c>
      <c r="L2454" s="1">
        <f t="shared" si="495"/>
        <v>1</v>
      </c>
      <c r="M2454" s="11">
        <f t="shared" si="496"/>
        <v>1</v>
      </c>
      <c r="N2454">
        <f t="shared" si="497"/>
        <v>0</v>
      </c>
      <c r="O2454">
        <f t="shared" si="498"/>
        <v>9.0302020144330999E-3</v>
      </c>
      <c r="P2454" s="10">
        <f t="shared" si="499"/>
        <v>9.0302020144330999E-3</v>
      </c>
      <c r="Q2454" s="11">
        <f t="shared" si="500"/>
        <v>0.99096979798556695</v>
      </c>
      <c r="R2454" s="10">
        <f t="shared" si="501"/>
        <v>-9.071221417704306E-3</v>
      </c>
      <c r="S2454" s="11">
        <f t="shared" si="502"/>
        <v>100</v>
      </c>
      <c r="AT2454">
        <v>2.5451566127766358E-2</v>
      </c>
      <c r="AU2454">
        <v>1</v>
      </c>
      <c r="AV2454">
        <v>0</v>
      </c>
      <c r="AW2454">
        <f t="shared" si="506"/>
        <v>2431</v>
      </c>
      <c r="AX2454">
        <f t="shared" si="507"/>
        <v>19</v>
      </c>
      <c r="AY2454">
        <f t="shared" si="503"/>
        <v>0.45419847328244278</v>
      </c>
      <c r="AZ2454">
        <f t="shared" si="504"/>
        <v>0.97099236641221376</v>
      </c>
      <c r="BA2454">
        <f t="shared" si="505"/>
        <v>2.1800457261170636E-4</v>
      </c>
    </row>
    <row r="2455" spans="1:53" x14ac:dyDescent="0.25">
      <c r="A2455">
        <f>'Preprocessed Data'!A2453</f>
        <v>1</v>
      </c>
      <c r="B2455">
        <f>'Preprocessed Data'!B2453</f>
        <v>40</v>
      </c>
      <c r="C2455">
        <f>'Preprocessed Data'!C2453</f>
        <v>0</v>
      </c>
      <c r="D2455">
        <f>'Preprocessed Data'!D2453</f>
        <v>0</v>
      </c>
      <c r="E2455">
        <f>'Preprocessed Data'!E2453</f>
        <v>1</v>
      </c>
      <c r="F2455">
        <f>'Preprocessed Data'!F2453</f>
        <v>4</v>
      </c>
      <c r="G2455">
        <f>'Preprocessed Data'!G2453</f>
        <v>1</v>
      </c>
      <c r="H2455">
        <f>'Preprocessed Data'!H2453</f>
        <v>75.400000000000006</v>
      </c>
      <c r="I2455">
        <f>'Preprocessed Data'!I2453</f>
        <v>28.7</v>
      </c>
      <c r="J2455">
        <f>'Preprocessed Data'!J2453</f>
        <v>4</v>
      </c>
      <c r="K2455" s="10">
        <f>'Preprocessed Data'!K2453</f>
        <v>0</v>
      </c>
      <c r="L2455" s="1">
        <f t="shared" si="495"/>
        <v>1</v>
      </c>
      <c r="M2455" s="11">
        <f t="shared" si="496"/>
        <v>1</v>
      </c>
      <c r="N2455">
        <f t="shared" si="497"/>
        <v>0</v>
      </c>
      <c r="O2455">
        <f t="shared" si="498"/>
        <v>1.388179972597115E-2</v>
      </c>
      <c r="P2455" s="10">
        <f t="shared" si="499"/>
        <v>1.388179972597115E-2</v>
      </c>
      <c r="Q2455" s="11">
        <f t="shared" si="500"/>
        <v>0.98611820027402886</v>
      </c>
      <c r="R2455" s="10">
        <f t="shared" si="501"/>
        <v>-1.3979052990297917E-2</v>
      </c>
      <c r="S2455" s="11">
        <f t="shared" si="502"/>
        <v>100</v>
      </c>
      <c r="AT2455">
        <v>2.5475751927359687E-2</v>
      </c>
      <c r="AU2455">
        <v>1</v>
      </c>
      <c r="AV2455">
        <v>0</v>
      </c>
      <c r="AW2455">
        <f t="shared" si="506"/>
        <v>2432</v>
      </c>
      <c r="AX2455">
        <f t="shared" si="507"/>
        <v>19</v>
      </c>
      <c r="AY2455">
        <f t="shared" si="503"/>
        <v>0.45397395599461154</v>
      </c>
      <c r="AZ2455">
        <f t="shared" si="504"/>
        <v>0.97099236641221376</v>
      </c>
      <c r="BA2455">
        <f t="shared" si="505"/>
        <v>2.1800457261159857E-4</v>
      </c>
    </row>
    <row r="2456" spans="1:53" x14ac:dyDescent="0.25">
      <c r="A2456">
        <f>'Preprocessed Data'!A2454</f>
        <v>2</v>
      </c>
      <c r="B2456">
        <f>'Preprocessed Data'!B2454</f>
        <v>65</v>
      </c>
      <c r="C2456">
        <f>'Preprocessed Data'!C2454</f>
        <v>0</v>
      </c>
      <c r="D2456">
        <f>'Preprocessed Data'!D2454</f>
        <v>0</v>
      </c>
      <c r="E2456">
        <f>'Preprocessed Data'!E2454</f>
        <v>1</v>
      </c>
      <c r="F2456">
        <f>'Preprocessed Data'!F2454</f>
        <v>4</v>
      </c>
      <c r="G2456">
        <f>'Preprocessed Data'!G2454</f>
        <v>2</v>
      </c>
      <c r="H2456">
        <f>'Preprocessed Data'!H2454</f>
        <v>74.010000000000005</v>
      </c>
      <c r="I2456">
        <f>'Preprocessed Data'!I2454</f>
        <v>28.7</v>
      </c>
      <c r="J2456">
        <f>'Preprocessed Data'!J2454</f>
        <v>3</v>
      </c>
      <c r="K2456" s="10">
        <f>'Preprocessed Data'!K2454</f>
        <v>0</v>
      </c>
      <c r="L2456" s="1">
        <f t="shared" si="495"/>
        <v>1</v>
      </c>
      <c r="M2456" s="11">
        <f t="shared" si="496"/>
        <v>1</v>
      </c>
      <c r="N2456">
        <f t="shared" si="497"/>
        <v>0</v>
      </c>
      <c r="O2456">
        <f t="shared" si="498"/>
        <v>3.5709407324547429E-2</v>
      </c>
      <c r="P2456" s="10">
        <f t="shared" si="499"/>
        <v>3.5709407324547429E-2</v>
      </c>
      <c r="Q2456" s="11">
        <f t="shared" si="500"/>
        <v>0.96429059267545258</v>
      </c>
      <c r="R2456" s="10">
        <f t="shared" si="501"/>
        <v>-3.6362585112832191E-2</v>
      </c>
      <c r="S2456" s="11">
        <f t="shared" si="502"/>
        <v>100</v>
      </c>
      <c r="AT2456">
        <v>2.5547446725833756E-2</v>
      </c>
      <c r="AU2456">
        <v>1</v>
      </c>
      <c r="AV2456">
        <v>0</v>
      </c>
      <c r="AW2456">
        <f t="shared" si="506"/>
        <v>2433</v>
      </c>
      <c r="AX2456">
        <f t="shared" si="507"/>
        <v>19</v>
      </c>
      <c r="AY2456">
        <f t="shared" si="503"/>
        <v>0.45374943870678042</v>
      </c>
      <c r="AZ2456">
        <f t="shared" si="504"/>
        <v>0.97099236641221376</v>
      </c>
      <c r="BA2456">
        <f t="shared" si="505"/>
        <v>0</v>
      </c>
    </row>
    <row r="2457" spans="1:53" x14ac:dyDescent="0.25">
      <c r="A2457">
        <f>'Preprocessed Data'!A2455</f>
        <v>2</v>
      </c>
      <c r="B2457">
        <f>'Preprocessed Data'!B2455</f>
        <v>46</v>
      </c>
      <c r="C2457">
        <f>'Preprocessed Data'!C2455</f>
        <v>0</v>
      </c>
      <c r="D2457">
        <f>'Preprocessed Data'!D2455</f>
        <v>0</v>
      </c>
      <c r="E2457">
        <f>'Preprocessed Data'!E2455</f>
        <v>1</v>
      </c>
      <c r="F2457">
        <f>'Preprocessed Data'!F2455</f>
        <v>1</v>
      </c>
      <c r="G2457">
        <f>'Preprocessed Data'!G2455</f>
        <v>1</v>
      </c>
      <c r="H2457">
        <f>'Preprocessed Data'!H2455</f>
        <v>75.09</v>
      </c>
      <c r="I2457">
        <f>'Preprocessed Data'!I2455</f>
        <v>28.7</v>
      </c>
      <c r="J2457">
        <f>'Preprocessed Data'!J2455</f>
        <v>2</v>
      </c>
      <c r="K2457" s="10">
        <f>'Preprocessed Data'!K2455</f>
        <v>0</v>
      </c>
      <c r="L2457" s="1">
        <f t="shared" si="495"/>
        <v>1</v>
      </c>
      <c r="M2457" s="11">
        <f t="shared" si="496"/>
        <v>1</v>
      </c>
      <c r="N2457">
        <f t="shared" si="497"/>
        <v>0</v>
      </c>
      <c r="O2457">
        <f t="shared" si="498"/>
        <v>1.0635212155978757E-2</v>
      </c>
      <c r="P2457" s="10">
        <f t="shared" si="499"/>
        <v>1.0635212155978757E-2</v>
      </c>
      <c r="Q2457" s="11">
        <f t="shared" si="500"/>
        <v>0.98936478784402127</v>
      </c>
      <c r="R2457" s="10">
        <f t="shared" si="501"/>
        <v>-1.0692170225504191E-2</v>
      </c>
      <c r="S2457" s="11">
        <f t="shared" si="502"/>
        <v>100</v>
      </c>
      <c r="AT2457">
        <v>2.5550899915644104E-2</v>
      </c>
      <c r="AU2457">
        <v>0</v>
      </c>
      <c r="AV2457">
        <v>1</v>
      </c>
      <c r="AW2457">
        <f t="shared" si="506"/>
        <v>2433</v>
      </c>
      <c r="AX2457">
        <f t="shared" si="507"/>
        <v>20</v>
      </c>
      <c r="AY2457">
        <f t="shared" si="503"/>
        <v>0.45374943870678042</v>
      </c>
      <c r="AZ2457">
        <f t="shared" si="504"/>
        <v>0.96946564885496178</v>
      </c>
      <c r="BA2457">
        <f t="shared" si="505"/>
        <v>2.1766179812636018E-4</v>
      </c>
    </row>
    <row r="2458" spans="1:53" x14ac:dyDescent="0.25">
      <c r="A2458">
        <f>'Preprocessed Data'!A2456</f>
        <v>1</v>
      </c>
      <c r="B2458">
        <f>'Preprocessed Data'!B2456</f>
        <v>34</v>
      </c>
      <c r="C2458">
        <f>'Preprocessed Data'!C2456</f>
        <v>0</v>
      </c>
      <c r="D2458">
        <f>'Preprocessed Data'!D2456</f>
        <v>0</v>
      </c>
      <c r="E2458">
        <f>'Preprocessed Data'!E2456</f>
        <v>1</v>
      </c>
      <c r="F2458">
        <f>'Preprocessed Data'!F2456</f>
        <v>4</v>
      </c>
      <c r="G2458">
        <f>'Preprocessed Data'!G2456</f>
        <v>2</v>
      </c>
      <c r="H2458">
        <f>'Preprocessed Data'!H2456</f>
        <v>80.97</v>
      </c>
      <c r="I2458">
        <f>'Preprocessed Data'!I2456</f>
        <v>28.7</v>
      </c>
      <c r="J2458">
        <f>'Preprocessed Data'!J2456</f>
        <v>2</v>
      </c>
      <c r="K2458" s="10">
        <f>'Preprocessed Data'!K2456</f>
        <v>0</v>
      </c>
      <c r="L2458" s="1">
        <f t="shared" si="495"/>
        <v>1</v>
      </c>
      <c r="M2458" s="11">
        <f t="shared" si="496"/>
        <v>1</v>
      </c>
      <c r="N2458">
        <f t="shared" si="497"/>
        <v>0</v>
      </c>
      <c r="O2458">
        <f t="shared" si="498"/>
        <v>1.1856164377958372E-2</v>
      </c>
      <c r="P2458" s="10">
        <f t="shared" si="499"/>
        <v>1.1856164377958372E-2</v>
      </c>
      <c r="Q2458" s="11">
        <f t="shared" si="500"/>
        <v>0.98814383562204167</v>
      </c>
      <c r="R2458" s="10">
        <f t="shared" si="501"/>
        <v>-1.1927009216987009E-2</v>
      </c>
      <c r="S2458" s="11">
        <f t="shared" si="502"/>
        <v>100</v>
      </c>
      <c r="AT2458">
        <v>2.558624323205997E-2</v>
      </c>
      <c r="AU2458">
        <v>1</v>
      </c>
      <c r="AV2458">
        <v>0</v>
      </c>
      <c r="AW2458">
        <f t="shared" si="506"/>
        <v>2434</v>
      </c>
      <c r="AX2458">
        <f t="shared" si="507"/>
        <v>20</v>
      </c>
      <c r="AY2458">
        <f t="shared" si="503"/>
        <v>0.45352492141894929</v>
      </c>
      <c r="AZ2458">
        <f t="shared" si="504"/>
        <v>0.96946564885496178</v>
      </c>
      <c r="BA2458">
        <f t="shared" si="505"/>
        <v>2.1766179812646782E-4</v>
      </c>
    </row>
    <row r="2459" spans="1:53" x14ac:dyDescent="0.25">
      <c r="A2459">
        <f>'Preprocessed Data'!A2457</f>
        <v>2</v>
      </c>
      <c r="B2459">
        <f>'Preprocessed Data'!B2457</f>
        <v>54</v>
      </c>
      <c r="C2459">
        <f>'Preprocessed Data'!C2457</f>
        <v>0</v>
      </c>
      <c r="D2459">
        <f>'Preprocessed Data'!D2457</f>
        <v>0</v>
      </c>
      <c r="E2459">
        <f>'Preprocessed Data'!E2457</f>
        <v>1</v>
      </c>
      <c r="F2459">
        <f>'Preprocessed Data'!F2457</f>
        <v>4</v>
      </c>
      <c r="G2459">
        <f>'Preprocessed Data'!G2457</f>
        <v>2</v>
      </c>
      <c r="H2459">
        <f>'Preprocessed Data'!H2457</f>
        <v>75.52</v>
      </c>
      <c r="I2459">
        <f>'Preprocessed Data'!I2457</f>
        <v>28.7</v>
      </c>
      <c r="J2459">
        <f>'Preprocessed Data'!J2457</f>
        <v>1</v>
      </c>
      <c r="K2459" s="10">
        <f>'Preprocessed Data'!K2457</f>
        <v>0</v>
      </c>
      <c r="L2459" s="1">
        <f t="shared" si="495"/>
        <v>1</v>
      </c>
      <c r="M2459" s="11">
        <f t="shared" si="496"/>
        <v>1</v>
      </c>
      <c r="N2459">
        <f t="shared" si="497"/>
        <v>0</v>
      </c>
      <c r="O2459">
        <f t="shared" si="498"/>
        <v>2.1063316786930898E-2</v>
      </c>
      <c r="P2459" s="10">
        <f t="shared" si="499"/>
        <v>2.1063316786930898E-2</v>
      </c>
      <c r="Q2459" s="11">
        <f t="shared" si="500"/>
        <v>0.97893668321306915</v>
      </c>
      <c r="R2459" s="10">
        <f t="shared" si="501"/>
        <v>-2.12883135042564E-2</v>
      </c>
      <c r="S2459" s="11">
        <f t="shared" si="502"/>
        <v>100</v>
      </c>
      <c r="AT2459">
        <v>2.5677461116491131E-2</v>
      </c>
      <c r="AU2459">
        <v>1</v>
      </c>
      <c r="AV2459">
        <v>0</v>
      </c>
      <c r="AW2459">
        <f t="shared" si="506"/>
        <v>2435</v>
      </c>
      <c r="AX2459">
        <f t="shared" si="507"/>
        <v>20</v>
      </c>
      <c r="AY2459">
        <f t="shared" si="503"/>
        <v>0.45330040413111805</v>
      </c>
      <c r="AZ2459">
        <f t="shared" si="504"/>
        <v>0.96946564885496178</v>
      </c>
      <c r="BA2459">
        <f t="shared" si="505"/>
        <v>2.1766179812636018E-4</v>
      </c>
    </row>
    <row r="2460" spans="1:53" x14ac:dyDescent="0.25">
      <c r="A2460">
        <f>'Preprocessed Data'!A2458</f>
        <v>1</v>
      </c>
      <c r="B2460">
        <f>'Preprocessed Data'!B2458</f>
        <v>47</v>
      </c>
      <c r="C2460">
        <f>'Preprocessed Data'!C2458</f>
        <v>0</v>
      </c>
      <c r="D2460">
        <f>'Preprocessed Data'!D2458</f>
        <v>0</v>
      </c>
      <c r="E2460">
        <f>'Preprocessed Data'!E2458</f>
        <v>1</v>
      </c>
      <c r="F2460">
        <f>'Preprocessed Data'!F2458</f>
        <v>2</v>
      </c>
      <c r="G2460">
        <f>'Preprocessed Data'!G2458</f>
        <v>2</v>
      </c>
      <c r="H2460">
        <f>'Preprocessed Data'!H2458</f>
        <v>95.04</v>
      </c>
      <c r="I2460">
        <f>'Preprocessed Data'!I2458</f>
        <v>28.7</v>
      </c>
      <c r="J2460">
        <f>'Preprocessed Data'!J2458</f>
        <v>2</v>
      </c>
      <c r="K2460" s="10">
        <f>'Preprocessed Data'!K2458</f>
        <v>0</v>
      </c>
      <c r="L2460" s="1">
        <f t="shared" si="495"/>
        <v>1</v>
      </c>
      <c r="M2460" s="11">
        <f t="shared" si="496"/>
        <v>1</v>
      </c>
      <c r="N2460">
        <f t="shared" si="497"/>
        <v>0</v>
      </c>
      <c r="O2460">
        <f t="shared" si="498"/>
        <v>2.7285223174267299E-2</v>
      </c>
      <c r="P2460" s="10">
        <f t="shared" si="499"/>
        <v>2.7285223174267299E-2</v>
      </c>
      <c r="Q2460" s="11">
        <f t="shared" si="500"/>
        <v>0.97271477682573271</v>
      </c>
      <c r="R2460" s="10">
        <f t="shared" si="501"/>
        <v>-2.7664377666943529E-2</v>
      </c>
      <c r="S2460" s="11">
        <f t="shared" si="502"/>
        <v>100</v>
      </c>
      <c r="AT2460">
        <v>2.5684389586991582E-2</v>
      </c>
      <c r="AU2460">
        <v>1</v>
      </c>
      <c r="AV2460">
        <v>0</v>
      </c>
      <c r="AW2460">
        <f t="shared" si="506"/>
        <v>2436</v>
      </c>
      <c r="AX2460">
        <f t="shared" si="507"/>
        <v>20</v>
      </c>
      <c r="AY2460">
        <f t="shared" si="503"/>
        <v>0.45307588684328692</v>
      </c>
      <c r="AZ2460">
        <f t="shared" si="504"/>
        <v>0.96946564885496178</v>
      </c>
      <c r="BA2460">
        <f t="shared" si="505"/>
        <v>2.1766179812636018E-4</v>
      </c>
    </row>
    <row r="2461" spans="1:53" x14ac:dyDescent="0.25">
      <c r="A2461">
        <f>'Preprocessed Data'!A2459</f>
        <v>2</v>
      </c>
      <c r="B2461">
        <f>'Preprocessed Data'!B2459</f>
        <v>36</v>
      </c>
      <c r="C2461">
        <f>'Preprocessed Data'!C2459</f>
        <v>0</v>
      </c>
      <c r="D2461">
        <f>'Preprocessed Data'!D2459</f>
        <v>0</v>
      </c>
      <c r="E2461">
        <f>'Preprocessed Data'!E2459</f>
        <v>1</v>
      </c>
      <c r="F2461">
        <f>'Preprocessed Data'!F2459</f>
        <v>4</v>
      </c>
      <c r="G2461">
        <f>'Preprocessed Data'!G2459</f>
        <v>1</v>
      </c>
      <c r="H2461">
        <f>'Preprocessed Data'!H2459</f>
        <v>90.22</v>
      </c>
      <c r="I2461">
        <f>'Preprocessed Data'!I2459</f>
        <v>28.7</v>
      </c>
      <c r="J2461">
        <f>'Preprocessed Data'!J2459</f>
        <v>1</v>
      </c>
      <c r="K2461" s="10">
        <f>'Preprocessed Data'!K2459</f>
        <v>0</v>
      </c>
      <c r="L2461" s="1">
        <f t="shared" si="495"/>
        <v>1</v>
      </c>
      <c r="M2461" s="11">
        <f t="shared" si="496"/>
        <v>1</v>
      </c>
      <c r="N2461">
        <f t="shared" si="497"/>
        <v>0</v>
      </c>
      <c r="O2461">
        <f t="shared" si="498"/>
        <v>1.2217937501079724E-2</v>
      </c>
      <c r="P2461" s="10">
        <f t="shared" si="499"/>
        <v>1.2217937501079724E-2</v>
      </c>
      <c r="Q2461" s="11">
        <f t="shared" si="500"/>
        <v>0.98778206249892031</v>
      </c>
      <c r="R2461" s="10">
        <f t="shared" si="501"/>
        <v>-1.2293190081874558E-2</v>
      </c>
      <c r="S2461" s="11">
        <f t="shared" si="502"/>
        <v>100</v>
      </c>
      <c r="AT2461">
        <v>2.5706882054885159E-2</v>
      </c>
      <c r="AU2461">
        <v>1</v>
      </c>
      <c r="AV2461">
        <v>0</v>
      </c>
      <c r="AW2461">
        <f t="shared" si="506"/>
        <v>2437</v>
      </c>
      <c r="AX2461">
        <f t="shared" si="507"/>
        <v>20</v>
      </c>
      <c r="AY2461">
        <f t="shared" si="503"/>
        <v>0.4528513695554558</v>
      </c>
      <c r="AZ2461">
        <f t="shared" si="504"/>
        <v>0.96946564885496178</v>
      </c>
      <c r="BA2461">
        <f t="shared" si="505"/>
        <v>2.1766179812646782E-4</v>
      </c>
    </row>
    <row r="2462" spans="1:53" x14ac:dyDescent="0.25">
      <c r="A2462">
        <f>'Preprocessed Data'!A2460</f>
        <v>2</v>
      </c>
      <c r="B2462">
        <f>'Preprocessed Data'!B2460</f>
        <v>59</v>
      </c>
      <c r="C2462">
        <f>'Preprocessed Data'!C2460</f>
        <v>0</v>
      </c>
      <c r="D2462">
        <f>'Preprocessed Data'!D2460</f>
        <v>0</v>
      </c>
      <c r="E2462">
        <f>'Preprocessed Data'!E2460</f>
        <v>1</v>
      </c>
      <c r="F2462">
        <f>'Preprocessed Data'!F2460</f>
        <v>2</v>
      </c>
      <c r="G2462">
        <f>'Preprocessed Data'!G2460</f>
        <v>2</v>
      </c>
      <c r="H2462">
        <f>'Preprocessed Data'!H2460</f>
        <v>90.04</v>
      </c>
      <c r="I2462">
        <f>'Preprocessed Data'!I2460</f>
        <v>28.7</v>
      </c>
      <c r="J2462">
        <f>'Preprocessed Data'!J2460</f>
        <v>1</v>
      </c>
      <c r="K2462" s="10">
        <f>'Preprocessed Data'!K2460</f>
        <v>0</v>
      </c>
      <c r="L2462" s="1">
        <f t="shared" si="495"/>
        <v>1</v>
      </c>
      <c r="M2462" s="11">
        <f t="shared" si="496"/>
        <v>1</v>
      </c>
      <c r="N2462">
        <f t="shared" si="497"/>
        <v>0</v>
      </c>
      <c r="O2462">
        <f t="shared" si="498"/>
        <v>3.2806475875951438E-2</v>
      </c>
      <c r="P2462" s="10">
        <f t="shared" si="499"/>
        <v>3.2806475875951438E-2</v>
      </c>
      <c r="Q2462" s="11">
        <f t="shared" si="500"/>
        <v>0.96719352412404858</v>
      </c>
      <c r="R2462" s="10">
        <f t="shared" si="501"/>
        <v>-3.3356675191925408E-2</v>
      </c>
      <c r="S2462" s="11">
        <f t="shared" si="502"/>
        <v>100</v>
      </c>
      <c r="AT2462">
        <v>2.5745497751830559E-2</v>
      </c>
      <c r="AU2462">
        <v>1</v>
      </c>
      <c r="AV2462">
        <v>0</v>
      </c>
      <c r="AW2462">
        <f t="shared" si="506"/>
        <v>2438</v>
      </c>
      <c r="AX2462">
        <f t="shared" si="507"/>
        <v>20</v>
      </c>
      <c r="AY2462">
        <f t="shared" si="503"/>
        <v>0.45262685226762456</v>
      </c>
      <c r="AZ2462">
        <f t="shared" si="504"/>
        <v>0.96946564885496178</v>
      </c>
      <c r="BA2462">
        <f t="shared" si="505"/>
        <v>2.1766179812636018E-4</v>
      </c>
    </row>
    <row r="2463" spans="1:53" x14ac:dyDescent="0.25">
      <c r="A2463">
        <f>'Preprocessed Data'!A2461</f>
        <v>1</v>
      </c>
      <c r="B2463">
        <f>'Preprocessed Data'!B2461</f>
        <v>42</v>
      </c>
      <c r="C2463">
        <f>'Preprocessed Data'!C2461</f>
        <v>0</v>
      </c>
      <c r="D2463">
        <f>'Preprocessed Data'!D2461</f>
        <v>0</v>
      </c>
      <c r="E2463">
        <f>'Preprocessed Data'!E2461</f>
        <v>0</v>
      </c>
      <c r="F2463">
        <f>'Preprocessed Data'!F2461</f>
        <v>5</v>
      </c>
      <c r="G2463">
        <f>'Preprocessed Data'!G2461</f>
        <v>2</v>
      </c>
      <c r="H2463">
        <f>'Preprocessed Data'!H2461</f>
        <v>115.21</v>
      </c>
      <c r="I2463">
        <f>'Preprocessed Data'!I2461</f>
        <v>28.7</v>
      </c>
      <c r="J2463">
        <f>'Preprocessed Data'!J2461</f>
        <v>4</v>
      </c>
      <c r="K2463" s="10">
        <f>'Preprocessed Data'!K2461</f>
        <v>0</v>
      </c>
      <c r="L2463" s="1">
        <f t="shared" si="495"/>
        <v>1</v>
      </c>
      <c r="M2463" s="11">
        <f t="shared" si="496"/>
        <v>1</v>
      </c>
      <c r="N2463">
        <f t="shared" si="497"/>
        <v>0</v>
      </c>
      <c r="O2463">
        <f t="shared" si="498"/>
        <v>5.0765810932761751E-2</v>
      </c>
      <c r="P2463" s="10">
        <f t="shared" si="499"/>
        <v>5.0765810932761751E-2</v>
      </c>
      <c r="Q2463" s="11">
        <f t="shared" si="500"/>
        <v>0.94923418906723822</v>
      </c>
      <c r="R2463" s="10">
        <f t="shared" si="501"/>
        <v>-5.2099736245720278E-2</v>
      </c>
      <c r="S2463" s="11">
        <f t="shared" si="502"/>
        <v>100</v>
      </c>
      <c r="AT2463">
        <v>2.5753616996430879E-2</v>
      </c>
      <c r="AU2463">
        <v>1</v>
      </c>
      <c r="AV2463">
        <v>0</v>
      </c>
      <c r="AW2463">
        <f t="shared" si="506"/>
        <v>2439</v>
      </c>
      <c r="AX2463">
        <f t="shared" si="507"/>
        <v>20</v>
      </c>
      <c r="AY2463">
        <f t="shared" si="503"/>
        <v>0.45240233497979343</v>
      </c>
      <c r="AZ2463">
        <f t="shared" si="504"/>
        <v>0.96946564885496178</v>
      </c>
      <c r="BA2463">
        <f t="shared" si="505"/>
        <v>2.1766179812636018E-4</v>
      </c>
    </row>
    <row r="2464" spans="1:53" x14ac:dyDescent="0.25">
      <c r="A2464">
        <f>'Preprocessed Data'!A2462</f>
        <v>1</v>
      </c>
      <c r="B2464">
        <f>'Preprocessed Data'!B2462</f>
        <v>44</v>
      </c>
      <c r="C2464">
        <f>'Preprocessed Data'!C2462</f>
        <v>0</v>
      </c>
      <c r="D2464">
        <f>'Preprocessed Data'!D2462</f>
        <v>0</v>
      </c>
      <c r="E2464">
        <f>'Preprocessed Data'!E2462</f>
        <v>1</v>
      </c>
      <c r="F2464">
        <f>'Preprocessed Data'!F2462</f>
        <v>4</v>
      </c>
      <c r="G2464">
        <f>'Preprocessed Data'!G2462</f>
        <v>1</v>
      </c>
      <c r="H2464">
        <f>'Preprocessed Data'!H2462</f>
        <v>69.23</v>
      </c>
      <c r="I2464">
        <f>'Preprocessed Data'!I2462</f>
        <v>28.7</v>
      </c>
      <c r="J2464">
        <f>'Preprocessed Data'!J2462</f>
        <v>3</v>
      </c>
      <c r="K2464" s="10">
        <f>'Preprocessed Data'!K2462</f>
        <v>0</v>
      </c>
      <c r="L2464" s="1">
        <f t="shared" si="495"/>
        <v>1</v>
      </c>
      <c r="M2464" s="11">
        <f t="shared" si="496"/>
        <v>1</v>
      </c>
      <c r="N2464">
        <f t="shared" si="497"/>
        <v>0</v>
      </c>
      <c r="O2464">
        <f t="shared" si="498"/>
        <v>1.4297291236828113E-2</v>
      </c>
      <c r="P2464" s="10">
        <f t="shared" si="499"/>
        <v>1.4297291236828113E-2</v>
      </c>
      <c r="Q2464" s="11">
        <f t="shared" si="500"/>
        <v>0.9857027087631719</v>
      </c>
      <c r="R2464" s="10">
        <f t="shared" si="501"/>
        <v>-1.440048225408354E-2</v>
      </c>
      <c r="S2464" s="11">
        <f t="shared" si="502"/>
        <v>100</v>
      </c>
      <c r="AT2464">
        <v>2.5812697827444383E-2</v>
      </c>
      <c r="AU2464">
        <v>1</v>
      </c>
      <c r="AV2464">
        <v>0</v>
      </c>
      <c r="AW2464">
        <f t="shared" si="506"/>
        <v>2440</v>
      </c>
      <c r="AX2464">
        <f t="shared" si="507"/>
        <v>20</v>
      </c>
      <c r="AY2464">
        <f t="shared" si="503"/>
        <v>0.4521778176919623</v>
      </c>
      <c r="AZ2464">
        <f t="shared" si="504"/>
        <v>0.96946564885496178</v>
      </c>
      <c r="BA2464">
        <f t="shared" si="505"/>
        <v>2.1766179812646782E-4</v>
      </c>
    </row>
    <row r="2465" spans="1:53" x14ac:dyDescent="0.25">
      <c r="A2465">
        <f>'Preprocessed Data'!A2463</f>
        <v>2</v>
      </c>
      <c r="B2465">
        <f>'Preprocessed Data'!B2463</f>
        <v>67</v>
      </c>
      <c r="C2465">
        <f>'Preprocessed Data'!C2463</f>
        <v>0</v>
      </c>
      <c r="D2465">
        <f>'Preprocessed Data'!D2463</f>
        <v>0</v>
      </c>
      <c r="E2465">
        <f>'Preprocessed Data'!E2463</f>
        <v>1</v>
      </c>
      <c r="F2465">
        <f>'Preprocessed Data'!F2463</f>
        <v>4</v>
      </c>
      <c r="G2465">
        <f>'Preprocessed Data'!G2463</f>
        <v>2</v>
      </c>
      <c r="H2465">
        <f>'Preprocessed Data'!H2463</f>
        <v>110.41</v>
      </c>
      <c r="I2465">
        <f>'Preprocessed Data'!I2463</f>
        <v>28.7</v>
      </c>
      <c r="J2465">
        <f>'Preprocessed Data'!J2463</f>
        <v>2</v>
      </c>
      <c r="K2465" s="10">
        <f>'Preprocessed Data'!K2463</f>
        <v>0</v>
      </c>
      <c r="L2465" s="1">
        <f t="shared" si="495"/>
        <v>1</v>
      </c>
      <c r="M2465" s="11">
        <f t="shared" si="496"/>
        <v>1</v>
      </c>
      <c r="N2465">
        <f t="shared" si="497"/>
        <v>0</v>
      </c>
      <c r="O2465">
        <f t="shared" si="498"/>
        <v>9.4667636177124162E-2</v>
      </c>
      <c r="P2465" s="10">
        <f t="shared" si="499"/>
        <v>9.4667636177124162E-2</v>
      </c>
      <c r="Q2465" s="11">
        <f t="shared" si="500"/>
        <v>0.90533236382287585</v>
      </c>
      <c r="R2465" s="10">
        <f t="shared" si="501"/>
        <v>-9.9453149860073031E-2</v>
      </c>
      <c r="S2465" s="11">
        <f t="shared" si="502"/>
        <v>100</v>
      </c>
      <c r="AT2465">
        <v>2.5835879102952021E-2</v>
      </c>
      <c r="AU2465">
        <v>1</v>
      </c>
      <c r="AV2465">
        <v>0</v>
      </c>
      <c r="AW2465">
        <f t="shared" si="506"/>
        <v>2441</v>
      </c>
      <c r="AX2465">
        <f t="shared" si="507"/>
        <v>20</v>
      </c>
      <c r="AY2465">
        <f t="shared" si="503"/>
        <v>0.45195330040413106</v>
      </c>
      <c r="AZ2465">
        <f t="shared" si="504"/>
        <v>0.96946564885496178</v>
      </c>
      <c r="BA2465">
        <f t="shared" si="505"/>
        <v>2.1766179812636018E-4</v>
      </c>
    </row>
    <row r="2466" spans="1:53" x14ac:dyDescent="0.25">
      <c r="A2466">
        <f>'Preprocessed Data'!A2464</f>
        <v>1</v>
      </c>
      <c r="B2466">
        <f>'Preprocessed Data'!B2464</f>
        <v>80</v>
      </c>
      <c r="C2466">
        <f>'Preprocessed Data'!C2464</f>
        <v>0</v>
      </c>
      <c r="D2466">
        <f>'Preprocessed Data'!D2464</f>
        <v>0</v>
      </c>
      <c r="E2466">
        <f>'Preprocessed Data'!E2464</f>
        <v>1</v>
      </c>
      <c r="F2466">
        <f>'Preprocessed Data'!F2464</f>
        <v>4</v>
      </c>
      <c r="G2466">
        <f>'Preprocessed Data'!G2464</f>
        <v>2</v>
      </c>
      <c r="H2466">
        <f>'Preprocessed Data'!H2464</f>
        <v>148.72</v>
      </c>
      <c r="I2466">
        <f>'Preprocessed Data'!I2464</f>
        <v>28.7</v>
      </c>
      <c r="J2466">
        <f>'Preprocessed Data'!J2464</f>
        <v>2</v>
      </c>
      <c r="K2466" s="10">
        <f>'Preprocessed Data'!K2464</f>
        <v>0</v>
      </c>
      <c r="L2466" s="1">
        <f t="shared" si="495"/>
        <v>1</v>
      </c>
      <c r="M2466" s="11">
        <f t="shared" si="496"/>
        <v>1</v>
      </c>
      <c r="N2466">
        <f t="shared" si="497"/>
        <v>0</v>
      </c>
      <c r="O2466">
        <f t="shared" si="498"/>
        <v>0.41977125761142059</v>
      </c>
      <c r="P2466" s="10">
        <f t="shared" si="499"/>
        <v>0.41977125761142059</v>
      </c>
      <c r="Q2466" s="11">
        <f t="shared" si="500"/>
        <v>0.58022874238857947</v>
      </c>
      <c r="R2466" s="10">
        <f t="shared" si="501"/>
        <v>-0.54433286976178996</v>
      </c>
      <c r="S2466" s="11">
        <f t="shared" si="502"/>
        <v>100</v>
      </c>
      <c r="AT2466">
        <v>2.5862290026288173E-2</v>
      </c>
      <c r="AU2466">
        <v>1</v>
      </c>
      <c r="AV2466">
        <v>0</v>
      </c>
      <c r="AW2466">
        <f t="shared" si="506"/>
        <v>2442</v>
      </c>
      <c r="AX2466">
        <f t="shared" si="507"/>
        <v>20</v>
      </c>
      <c r="AY2466">
        <f t="shared" si="503"/>
        <v>0.45172878311629994</v>
      </c>
      <c r="AZ2466">
        <f t="shared" si="504"/>
        <v>0.96946564885496178</v>
      </c>
      <c r="BA2466">
        <f t="shared" si="505"/>
        <v>2.1766179812636018E-4</v>
      </c>
    </row>
    <row r="2467" spans="1:53" x14ac:dyDescent="0.25">
      <c r="A2467">
        <f>'Preprocessed Data'!A2465</f>
        <v>2</v>
      </c>
      <c r="B2467">
        <f>'Preprocessed Data'!B2465</f>
        <v>14</v>
      </c>
      <c r="C2467">
        <f>'Preprocessed Data'!C2465</f>
        <v>0</v>
      </c>
      <c r="D2467">
        <f>'Preprocessed Data'!D2465</f>
        <v>0</v>
      </c>
      <c r="E2467">
        <f>'Preprocessed Data'!E2465</f>
        <v>0</v>
      </c>
      <c r="F2467">
        <f>'Preprocessed Data'!F2465</f>
        <v>4</v>
      </c>
      <c r="G2467">
        <f>'Preprocessed Data'!G2465</f>
        <v>2</v>
      </c>
      <c r="H2467">
        <f>'Preprocessed Data'!H2465</f>
        <v>83.42</v>
      </c>
      <c r="I2467">
        <f>'Preprocessed Data'!I2465</f>
        <v>28.7</v>
      </c>
      <c r="J2467">
        <f>'Preprocessed Data'!J2465</f>
        <v>2</v>
      </c>
      <c r="K2467" s="10">
        <f>'Preprocessed Data'!K2465</f>
        <v>0</v>
      </c>
      <c r="L2467" s="1">
        <f t="shared" si="495"/>
        <v>1</v>
      </c>
      <c r="M2467" s="11">
        <f t="shared" si="496"/>
        <v>1</v>
      </c>
      <c r="N2467">
        <f t="shared" si="497"/>
        <v>0</v>
      </c>
      <c r="O2467">
        <f t="shared" si="498"/>
        <v>3.8097087256818802E-3</v>
      </c>
      <c r="P2467" s="10">
        <f t="shared" si="499"/>
        <v>3.8097087256818802E-3</v>
      </c>
      <c r="Q2467" s="11">
        <f t="shared" si="500"/>
        <v>0.99619029127431813</v>
      </c>
      <c r="R2467" s="10">
        <f t="shared" si="501"/>
        <v>-3.8169841500124936E-3</v>
      </c>
      <c r="S2467" s="11">
        <f t="shared" si="502"/>
        <v>100</v>
      </c>
      <c r="AT2467">
        <v>2.5874460008373158E-2</v>
      </c>
      <c r="AU2467">
        <v>1</v>
      </c>
      <c r="AV2467">
        <v>0</v>
      </c>
      <c r="AW2467">
        <f t="shared" si="506"/>
        <v>2443</v>
      </c>
      <c r="AX2467">
        <f t="shared" si="507"/>
        <v>20</v>
      </c>
      <c r="AY2467">
        <f t="shared" si="503"/>
        <v>0.45150426582846881</v>
      </c>
      <c r="AZ2467">
        <f t="shared" si="504"/>
        <v>0.96946564885496178</v>
      </c>
      <c r="BA2467">
        <f t="shared" si="505"/>
        <v>2.1766179812636018E-4</v>
      </c>
    </row>
    <row r="2468" spans="1:53" x14ac:dyDescent="0.25">
      <c r="A2468">
        <f>'Preprocessed Data'!A2466</f>
        <v>2</v>
      </c>
      <c r="B2468">
        <f>'Preprocessed Data'!B2466</f>
        <v>8</v>
      </c>
      <c r="C2468">
        <f>'Preprocessed Data'!C2466</f>
        <v>0</v>
      </c>
      <c r="D2468">
        <f>'Preprocessed Data'!D2466</f>
        <v>0</v>
      </c>
      <c r="E2468">
        <f>'Preprocessed Data'!E2466</f>
        <v>0</v>
      </c>
      <c r="F2468">
        <f>'Preprocessed Data'!F2466</f>
        <v>4</v>
      </c>
      <c r="G2468">
        <f>'Preprocessed Data'!G2466</f>
        <v>2</v>
      </c>
      <c r="H2468">
        <f>'Preprocessed Data'!H2466</f>
        <v>62.69</v>
      </c>
      <c r="I2468">
        <f>'Preprocessed Data'!I2466</f>
        <v>28.7</v>
      </c>
      <c r="J2468">
        <f>'Preprocessed Data'!J2466</f>
        <v>4</v>
      </c>
      <c r="K2468" s="10">
        <f>'Preprocessed Data'!K2466</f>
        <v>0</v>
      </c>
      <c r="L2468" s="1">
        <f t="shared" si="495"/>
        <v>1</v>
      </c>
      <c r="M2468" s="11">
        <f t="shared" si="496"/>
        <v>1</v>
      </c>
      <c r="N2468">
        <f t="shared" si="497"/>
        <v>0</v>
      </c>
      <c r="O2468">
        <f t="shared" si="498"/>
        <v>1.6809232878752501E-3</v>
      </c>
      <c r="P2468" s="10">
        <f t="shared" si="499"/>
        <v>1.6809232878752501E-3</v>
      </c>
      <c r="Q2468" s="11">
        <f t="shared" si="500"/>
        <v>0.99831907671212472</v>
      </c>
      <c r="R2468" s="10">
        <f t="shared" si="501"/>
        <v>-1.6823376245750155E-3</v>
      </c>
      <c r="S2468" s="11">
        <f t="shared" si="502"/>
        <v>100</v>
      </c>
      <c r="AT2468">
        <v>2.5889324078034133E-2</v>
      </c>
      <c r="AU2468">
        <v>1</v>
      </c>
      <c r="AV2468">
        <v>0</v>
      </c>
      <c r="AW2468">
        <f t="shared" si="506"/>
        <v>2444</v>
      </c>
      <c r="AX2468">
        <f t="shared" si="507"/>
        <v>20</v>
      </c>
      <c r="AY2468">
        <f t="shared" si="503"/>
        <v>0.45127974854063768</v>
      </c>
      <c r="AZ2468">
        <f t="shared" si="504"/>
        <v>0.96946564885496178</v>
      </c>
      <c r="BA2468">
        <f t="shared" si="505"/>
        <v>2.1766179812646782E-4</v>
      </c>
    </row>
    <row r="2469" spans="1:53" x14ac:dyDescent="0.25">
      <c r="A2469">
        <f>'Preprocessed Data'!A2467</f>
        <v>1</v>
      </c>
      <c r="B2469">
        <f>'Preprocessed Data'!B2467</f>
        <v>39</v>
      </c>
      <c r="C2469">
        <f>'Preprocessed Data'!C2467</f>
        <v>1</v>
      </c>
      <c r="D2469">
        <f>'Preprocessed Data'!D2467</f>
        <v>0</v>
      </c>
      <c r="E2469">
        <f>'Preprocessed Data'!E2467</f>
        <v>1</v>
      </c>
      <c r="F2469">
        <f>'Preprocessed Data'!F2467</f>
        <v>4</v>
      </c>
      <c r="G2469">
        <f>'Preprocessed Data'!G2467</f>
        <v>2</v>
      </c>
      <c r="H2469">
        <f>'Preprocessed Data'!H2467</f>
        <v>71.66</v>
      </c>
      <c r="I2469">
        <f>'Preprocessed Data'!I2467</f>
        <v>28.7</v>
      </c>
      <c r="J2469">
        <f>'Preprocessed Data'!J2467</f>
        <v>2</v>
      </c>
      <c r="K2469" s="10">
        <f>'Preprocessed Data'!K2467</f>
        <v>0</v>
      </c>
      <c r="L2469" s="1">
        <f t="shared" si="495"/>
        <v>1</v>
      </c>
      <c r="M2469" s="11">
        <f t="shared" si="496"/>
        <v>1</v>
      </c>
      <c r="N2469">
        <f t="shared" si="497"/>
        <v>0</v>
      </c>
      <c r="O2469">
        <f t="shared" si="498"/>
        <v>2.4657259140977095E-2</v>
      </c>
      <c r="P2469" s="10">
        <f t="shared" si="499"/>
        <v>2.4657259140977095E-2</v>
      </c>
      <c r="Q2469" s="11">
        <f t="shared" si="500"/>
        <v>0.97534274085902295</v>
      </c>
      <c r="R2469" s="10">
        <f t="shared" si="501"/>
        <v>-2.4966340669985723E-2</v>
      </c>
      <c r="S2469" s="11">
        <f t="shared" si="502"/>
        <v>100</v>
      </c>
      <c r="AT2469">
        <v>2.5901859903574603E-2</v>
      </c>
      <c r="AU2469">
        <v>1</v>
      </c>
      <c r="AV2469">
        <v>0</v>
      </c>
      <c r="AW2469">
        <f t="shared" si="506"/>
        <v>2445</v>
      </c>
      <c r="AX2469">
        <f t="shared" si="507"/>
        <v>20</v>
      </c>
      <c r="AY2469">
        <f t="shared" si="503"/>
        <v>0.45105523125280644</v>
      </c>
      <c r="AZ2469">
        <f t="shared" si="504"/>
        <v>0.96946564885496178</v>
      </c>
      <c r="BA2469">
        <f t="shared" si="505"/>
        <v>2.1766179812636018E-4</v>
      </c>
    </row>
    <row r="2470" spans="1:53" x14ac:dyDescent="0.25">
      <c r="A2470">
        <f>'Preprocessed Data'!A2468</f>
        <v>1</v>
      </c>
      <c r="B2470">
        <f>'Preprocessed Data'!B2468</f>
        <v>79</v>
      </c>
      <c r="C2470">
        <f>'Preprocessed Data'!C2468</f>
        <v>1</v>
      </c>
      <c r="D2470">
        <f>'Preprocessed Data'!D2468</f>
        <v>0</v>
      </c>
      <c r="E2470">
        <f>'Preprocessed Data'!E2468</f>
        <v>1</v>
      </c>
      <c r="F2470">
        <f>'Preprocessed Data'!F2468</f>
        <v>4</v>
      </c>
      <c r="G2470">
        <f>'Preprocessed Data'!G2468</f>
        <v>2</v>
      </c>
      <c r="H2470">
        <f>'Preprocessed Data'!H2468</f>
        <v>84.88</v>
      </c>
      <c r="I2470">
        <f>'Preprocessed Data'!I2468</f>
        <v>28.7</v>
      </c>
      <c r="J2470">
        <f>'Preprocessed Data'!J2468</f>
        <v>1</v>
      </c>
      <c r="K2470" s="10">
        <f>'Preprocessed Data'!K2468</f>
        <v>0</v>
      </c>
      <c r="L2470" s="1">
        <f t="shared" si="495"/>
        <v>1</v>
      </c>
      <c r="M2470" s="11">
        <f t="shared" si="496"/>
        <v>1</v>
      </c>
      <c r="N2470">
        <f t="shared" si="497"/>
        <v>0</v>
      </c>
      <c r="O2470">
        <f t="shared" si="498"/>
        <v>0.21143574961809114</v>
      </c>
      <c r="P2470" s="10">
        <f t="shared" si="499"/>
        <v>0.21143574961809114</v>
      </c>
      <c r="Q2470" s="11">
        <f t="shared" si="500"/>
        <v>0.7885642503819088</v>
      </c>
      <c r="R2470" s="10">
        <f t="shared" si="501"/>
        <v>-0.23754139158430482</v>
      </c>
      <c r="S2470" s="11">
        <f t="shared" si="502"/>
        <v>100</v>
      </c>
      <c r="AT2470">
        <v>2.5917006705252457E-2</v>
      </c>
      <c r="AU2470">
        <v>1</v>
      </c>
      <c r="AV2470">
        <v>0</v>
      </c>
      <c r="AW2470">
        <f t="shared" si="506"/>
        <v>2446</v>
      </c>
      <c r="AX2470">
        <f t="shared" si="507"/>
        <v>20</v>
      </c>
      <c r="AY2470">
        <f t="shared" si="503"/>
        <v>0.45083071396497532</v>
      </c>
      <c r="AZ2470">
        <f t="shared" si="504"/>
        <v>0.96946564885496178</v>
      </c>
      <c r="BA2470">
        <f t="shared" si="505"/>
        <v>2.1766179812636018E-4</v>
      </c>
    </row>
    <row r="2471" spans="1:53" x14ac:dyDescent="0.25">
      <c r="A2471">
        <f>'Preprocessed Data'!A2469</f>
        <v>2</v>
      </c>
      <c r="B2471">
        <f>'Preprocessed Data'!B2469</f>
        <v>53</v>
      </c>
      <c r="C2471">
        <f>'Preprocessed Data'!C2469</f>
        <v>0</v>
      </c>
      <c r="D2471">
        <f>'Preprocessed Data'!D2469</f>
        <v>0</v>
      </c>
      <c r="E2471">
        <f>'Preprocessed Data'!E2469</f>
        <v>1</v>
      </c>
      <c r="F2471">
        <f>'Preprocessed Data'!F2469</f>
        <v>2</v>
      </c>
      <c r="G2471">
        <f>'Preprocessed Data'!G2469</f>
        <v>1</v>
      </c>
      <c r="H2471">
        <f>'Preprocessed Data'!H2469</f>
        <v>60.77</v>
      </c>
      <c r="I2471">
        <f>'Preprocessed Data'!I2469</f>
        <v>28.7</v>
      </c>
      <c r="J2471">
        <f>'Preprocessed Data'!J2469</f>
        <v>3</v>
      </c>
      <c r="K2471" s="10">
        <f>'Preprocessed Data'!K2469</f>
        <v>0</v>
      </c>
      <c r="L2471" s="1">
        <f t="shared" si="495"/>
        <v>1</v>
      </c>
      <c r="M2471" s="11">
        <f t="shared" si="496"/>
        <v>1</v>
      </c>
      <c r="N2471">
        <f t="shared" si="497"/>
        <v>0</v>
      </c>
      <c r="O2471">
        <f t="shared" si="498"/>
        <v>1.1538800994896868E-2</v>
      </c>
      <c r="P2471" s="10">
        <f t="shared" si="499"/>
        <v>1.1538800994896868E-2</v>
      </c>
      <c r="Q2471" s="11">
        <f t="shared" si="500"/>
        <v>0.9884611990051031</v>
      </c>
      <c r="R2471" s="10">
        <f t="shared" si="501"/>
        <v>-1.1605889539328746E-2</v>
      </c>
      <c r="S2471" s="11">
        <f t="shared" si="502"/>
        <v>100</v>
      </c>
      <c r="AT2471">
        <v>2.5920580197467111E-2</v>
      </c>
      <c r="AU2471">
        <v>1</v>
      </c>
      <c r="AV2471">
        <v>0</v>
      </c>
      <c r="AW2471">
        <f t="shared" si="506"/>
        <v>2447</v>
      </c>
      <c r="AX2471">
        <f t="shared" si="507"/>
        <v>20</v>
      </c>
      <c r="AY2471">
        <f t="shared" si="503"/>
        <v>0.45060619667714419</v>
      </c>
      <c r="AZ2471">
        <f t="shared" si="504"/>
        <v>0.96946564885496178</v>
      </c>
      <c r="BA2471">
        <f t="shared" si="505"/>
        <v>2.1766179812646782E-4</v>
      </c>
    </row>
    <row r="2472" spans="1:53" x14ac:dyDescent="0.25">
      <c r="A2472">
        <f>'Preprocessed Data'!A2470</f>
        <v>1</v>
      </c>
      <c r="B2472">
        <f>'Preprocessed Data'!B2470</f>
        <v>73</v>
      </c>
      <c r="C2472">
        <f>'Preprocessed Data'!C2470</f>
        <v>0</v>
      </c>
      <c r="D2472">
        <f>'Preprocessed Data'!D2470</f>
        <v>0</v>
      </c>
      <c r="E2472">
        <f>'Preprocessed Data'!E2470</f>
        <v>1</v>
      </c>
      <c r="F2472">
        <f>'Preprocessed Data'!F2470</f>
        <v>4</v>
      </c>
      <c r="G2472">
        <f>'Preprocessed Data'!G2470</f>
        <v>1</v>
      </c>
      <c r="H2472">
        <f>'Preprocessed Data'!H2470</f>
        <v>76.45</v>
      </c>
      <c r="I2472">
        <f>'Preprocessed Data'!I2470</f>
        <v>28.7</v>
      </c>
      <c r="J2472">
        <f>'Preprocessed Data'!J2470</f>
        <v>4</v>
      </c>
      <c r="K2472" s="10">
        <f>'Preprocessed Data'!K2470</f>
        <v>0</v>
      </c>
      <c r="L2472" s="1">
        <f t="shared" si="495"/>
        <v>1</v>
      </c>
      <c r="M2472" s="11">
        <f t="shared" si="496"/>
        <v>1</v>
      </c>
      <c r="N2472">
        <f t="shared" si="497"/>
        <v>0</v>
      </c>
      <c r="O2472">
        <f t="shared" si="498"/>
        <v>7.1631525110151181E-2</v>
      </c>
      <c r="P2472" s="10">
        <f t="shared" si="499"/>
        <v>7.1631525110151181E-2</v>
      </c>
      <c r="Q2472" s="11">
        <f t="shared" si="500"/>
        <v>0.92836847488984886</v>
      </c>
      <c r="R2472" s="10">
        <f t="shared" si="501"/>
        <v>-7.4326561545882103E-2</v>
      </c>
      <c r="S2472" s="11">
        <f t="shared" si="502"/>
        <v>100</v>
      </c>
      <c r="AT2472">
        <v>2.5952478050826261E-2</v>
      </c>
      <c r="AU2472">
        <v>1</v>
      </c>
      <c r="AV2472">
        <v>0</v>
      </c>
      <c r="AW2472">
        <f t="shared" si="506"/>
        <v>2448</v>
      </c>
      <c r="AX2472">
        <f t="shared" si="507"/>
        <v>20</v>
      </c>
      <c r="AY2472">
        <f t="shared" si="503"/>
        <v>0.45038167938931295</v>
      </c>
      <c r="AZ2472">
        <f t="shared" si="504"/>
        <v>0.96946564885496178</v>
      </c>
      <c r="BA2472">
        <f t="shared" si="505"/>
        <v>2.1766179812636018E-4</v>
      </c>
    </row>
    <row r="2473" spans="1:53" x14ac:dyDescent="0.25">
      <c r="A2473">
        <f>'Preprocessed Data'!A2471</f>
        <v>1</v>
      </c>
      <c r="B2473">
        <f>'Preprocessed Data'!B2471</f>
        <v>76</v>
      </c>
      <c r="C2473">
        <f>'Preprocessed Data'!C2471</f>
        <v>0</v>
      </c>
      <c r="D2473">
        <f>'Preprocessed Data'!D2471</f>
        <v>0</v>
      </c>
      <c r="E2473">
        <f>'Preprocessed Data'!E2471</f>
        <v>1</v>
      </c>
      <c r="F2473">
        <f>'Preprocessed Data'!F2471</f>
        <v>4</v>
      </c>
      <c r="G2473">
        <f>'Preprocessed Data'!G2471</f>
        <v>2</v>
      </c>
      <c r="H2473">
        <f>'Preprocessed Data'!H2471</f>
        <v>147.5</v>
      </c>
      <c r="I2473">
        <f>'Preprocessed Data'!I2471</f>
        <v>28.7</v>
      </c>
      <c r="J2473">
        <f>'Preprocessed Data'!J2471</f>
        <v>4</v>
      </c>
      <c r="K2473" s="10">
        <f>'Preprocessed Data'!K2471</f>
        <v>0</v>
      </c>
      <c r="L2473" s="1">
        <f t="shared" si="495"/>
        <v>1</v>
      </c>
      <c r="M2473" s="11">
        <f t="shared" si="496"/>
        <v>1</v>
      </c>
      <c r="N2473">
        <f t="shared" si="497"/>
        <v>0</v>
      </c>
      <c r="O2473">
        <f t="shared" si="498"/>
        <v>0.36956622804502659</v>
      </c>
      <c r="P2473" s="10">
        <f t="shared" si="499"/>
        <v>0.36956622804502659</v>
      </c>
      <c r="Q2473" s="11">
        <f t="shared" si="500"/>
        <v>0.63043377195497341</v>
      </c>
      <c r="R2473" s="10">
        <f t="shared" si="501"/>
        <v>-0.4613471696098102</v>
      </c>
      <c r="S2473" s="11">
        <f t="shared" si="502"/>
        <v>100</v>
      </c>
      <c r="AT2473">
        <v>2.6012233273657457E-2</v>
      </c>
      <c r="AU2473">
        <v>1</v>
      </c>
      <c r="AV2473">
        <v>0</v>
      </c>
      <c r="AW2473">
        <f t="shared" si="506"/>
        <v>2449</v>
      </c>
      <c r="AX2473">
        <f t="shared" si="507"/>
        <v>20</v>
      </c>
      <c r="AY2473">
        <f t="shared" si="503"/>
        <v>0.45015716210148182</v>
      </c>
      <c r="AZ2473">
        <f t="shared" si="504"/>
        <v>0.96946564885496178</v>
      </c>
      <c r="BA2473">
        <f t="shared" si="505"/>
        <v>2.1766179812636018E-4</v>
      </c>
    </row>
    <row r="2474" spans="1:53" x14ac:dyDescent="0.25">
      <c r="A2474">
        <f>'Preprocessed Data'!A2472</f>
        <v>1</v>
      </c>
      <c r="B2474">
        <f>'Preprocessed Data'!B2472</f>
        <v>47</v>
      </c>
      <c r="C2474">
        <f>'Preprocessed Data'!C2472</f>
        <v>0</v>
      </c>
      <c r="D2474">
        <f>'Preprocessed Data'!D2472</f>
        <v>0</v>
      </c>
      <c r="E2474">
        <f>'Preprocessed Data'!E2472</f>
        <v>1</v>
      </c>
      <c r="F2474">
        <f>'Preprocessed Data'!F2472</f>
        <v>1</v>
      </c>
      <c r="G2474">
        <f>'Preprocessed Data'!G2472</f>
        <v>1</v>
      </c>
      <c r="H2474">
        <f>'Preprocessed Data'!H2472</f>
        <v>90.44</v>
      </c>
      <c r="I2474">
        <f>'Preprocessed Data'!I2472</f>
        <v>28.7</v>
      </c>
      <c r="J2474">
        <f>'Preprocessed Data'!J2472</f>
        <v>2</v>
      </c>
      <c r="K2474" s="10">
        <f>'Preprocessed Data'!K2472</f>
        <v>0</v>
      </c>
      <c r="L2474" s="1">
        <f t="shared" si="495"/>
        <v>1</v>
      </c>
      <c r="M2474" s="11">
        <f t="shared" si="496"/>
        <v>1</v>
      </c>
      <c r="N2474">
        <f t="shared" si="497"/>
        <v>0</v>
      </c>
      <c r="O2474">
        <f t="shared" si="498"/>
        <v>2.175681530930228E-2</v>
      </c>
      <c r="P2474" s="10">
        <f t="shared" si="499"/>
        <v>2.175681530930228E-2</v>
      </c>
      <c r="Q2474" s="11">
        <f t="shared" si="500"/>
        <v>0.97824318469069771</v>
      </c>
      <c r="R2474" s="10">
        <f t="shared" si="501"/>
        <v>-2.1996984753913165E-2</v>
      </c>
      <c r="S2474" s="11">
        <f t="shared" si="502"/>
        <v>100</v>
      </c>
      <c r="AT2474">
        <v>2.6022084948724787E-2</v>
      </c>
      <c r="AU2474">
        <v>1</v>
      </c>
      <c r="AV2474">
        <v>0</v>
      </c>
      <c r="AW2474">
        <f t="shared" si="506"/>
        <v>2450</v>
      </c>
      <c r="AX2474">
        <f t="shared" si="507"/>
        <v>20</v>
      </c>
      <c r="AY2474">
        <f t="shared" si="503"/>
        <v>0.4499326448136507</v>
      </c>
      <c r="AZ2474">
        <f t="shared" si="504"/>
        <v>0.96946564885496178</v>
      </c>
      <c r="BA2474">
        <f t="shared" si="505"/>
        <v>2.1766179812646782E-4</v>
      </c>
    </row>
    <row r="2475" spans="1:53" x14ac:dyDescent="0.25">
      <c r="A2475">
        <f>'Preprocessed Data'!A2473</f>
        <v>1</v>
      </c>
      <c r="B2475">
        <f>'Preprocessed Data'!B2473</f>
        <v>55</v>
      </c>
      <c r="C2475">
        <f>'Preprocessed Data'!C2473</f>
        <v>0</v>
      </c>
      <c r="D2475">
        <f>'Preprocessed Data'!D2473</f>
        <v>0</v>
      </c>
      <c r="E2475">
        <f>'Preprocessed Data'!E2473</f>
        <v>1</v>
      </c>
      <c r="F2475">
        <f>'Preprocessed Data'!F2473</f>
        <v>4</v>
      </c>
      <c r="G2475">
        <f>'Preprocessed Data'!G2473</f>
        <v>1</v>
      </c>
      <c r="H2475">
        <f>'Preprocessed Data'!H2473</f>
        <v>80.349999999999994</v>
      </c>
      <c r="I2475">
        <f>'Preprocessed Data'!I2473</f>
        <v>28.7</v>
      </c>
      <c r="J2475">
        <f>'Preprocessed Data'!J2473</f>
        <v>3</v>
      </c>
      <c r="K2475" s="10">
        <f>'Preprocessed Data'!K2473</f>
        <v>0</v>
      </c>
      <c r="L2475" s="1">
        <f t="shared" si="495"/>
        <v>1</v>
      </c>
      <c r="M2475" s="11">
        <f t="shared" si="496"/>
        <v>1</v>
      </c>
      <c r="N2475">
        <f t="shared" si="497"/>
        <v>0</v>
      </c>
      <c r="O2475">
        <f t="shared" si="498"/>
        <v>3.2752869794437041E-2</v>
      </c>
      <c r="P2475" s="10">
        <f t="shared" si="499"/>
        <v>3.2752869794437041E-2</v>
      </c>
      <c r="Q2475" s="11">
        <f t="shared" si="500"/>
        <v>0.96724713020556297</v>
      </c>
      <c r="R2475" s="10">
        <f t="shared" si="501"/>
        <v>-3.3301252368373668E-2</v>
      </c>
      <c r="S2475" s="11">
        <f t="shared" si="502"/>
        <v>100</v>
      </c>
      <c r="AT2475">
        <v>2.6172236260646835E-2</v>
      </c>
      <c r="AU2475">
        <v>1</v>
      </c>
      <c r="AV2475">
        <v>0</v>
      </c>
      <c r="AW2475">
        <f t="shared" si="506"/>
        <v>2451</v>
      </c>
      <c r="AX2475">
        <f t="shared" si="507"/>
        <v>20</v>
      </c>
      <c r="AY2475">
        <f t="shared" si="503"/>
        <v>0.44970812752581946</v>
      </c>
      <c r="AZ2475">
        <f t="shared" si="504"/>
        <v>0.96946564885496178</v>
      </c>
      <c r="BA2475">
        <f t="shared" si="505"/>
        <v>2.1766179812636018E-4</v>
      </c>
    </row>
    <row r="2476" spans="1:53" x14ac:dyDescent="0.25">
      <c r="A2476">
        <f>'Preprocessed Data'!A2474</f>
        <v>1</v>
      </c>
      <c r="B2476">
        <f>'Preprocessed Data'!B2474</f>
        <v>33</v>
      </c>
      <c r="C2476">
        <f>'Preprocessed Data'!C2474</f>
        <v>0</v>
      </c>
      <c r="D2476">
        <f>'Preprocessed Data'!D2474</f>
        <v>0</v>
      </c>
      <c r="E2476">
        <f>'Preprocessed Data'!E2474</f>
        <v>1</v>
      </c>
      <c r="F2476">
        <f>'Preprocessed Data'!F2474</f>
        <v>2</v>
      </c>
      <c r="G2476">
        <f>'Preprocessed Data'!G2474</f>
        <v>1</v>
      </c>
      <c r="H2476">
        <f>'Preprocessed Data'!H2474</f>
        <v>77.94</v>
      </c>
      <c r="I2476">
        <f>'Preprocessed Data'!I2474</f>
        <v>28.7</v>
      </c>
      <c r="J2476">
        <f>'Preprocessed Data'!J2474</f>
        <v>2</v>
      </c>
      <c r="K2476" s="10">
        <f>'Preprocessed Data'!K2474</f>
        <v>0</v>
      </c>
      <c r="L2476" s="1">
        <f t="shared" si="495"/>
        <v>1</v>
      </c>
      <c r="M2476" s="11">
        <f t="shared" si="496"/>
        <v>1</v>
      </c>
      <c r="N2476">
        <f t="shared" si="497"/>
        <v>0</v>
      </c>
      <c r="O2476">
        <f t="shared" si="498"/>
        <v>8.54918218334705E-3</v>
      </c>
      <c r="P2476" s="10">
        <f t="shared" si="499"/>
        <v>8.54918218334705E-3</v>
      </c>
      <c r="Q2476" s="11">
        <f t="shared" si="500"/>
        <v>0.9914508178166529</v>
      </c>
      <c r="R2476" s="10">
        <f t="shared" si="501"/>
        <v>-8.5859360683775837E-3</v>
      </c>
      <c r="S2476" s="11">
        <f t="shared" si="502"/>
        <v>100</v>
      </c>
      <c r="AT2476">
        <v>2.6201961178562997E-2</v>
      </c>
      <c r="AU2476">
        <v>1</v>
      </c>
      <c r="AV2476">
        <v>0</v>
      </c>
      <c r="AW2476">
        <f t="shared" si="506"/>
        <v>2452</v>
      </c>
      <c r="AX2476">
        <f t="shared" si="507"/>
        <v>20</v>
      </c>
      <c r="AY2476">
        <f t="shared" si="503"/>
        <v>0.44948361023798833</v>
      </c>
      <c r="AZ2476">
        <f t="shared" si="504"/>
        <v>0.96946564885496178</v>
      </c>
      <c r="BA2476">
        <f t="shared" si="505"/>
        <v>2.1766179812636018E-4</v>
      </c>
    </row>
    <row r="2477" spans="1:53" x14ac:dyDescent="0.25">
      <c r="A2477">
        <f>'Preprocessed Data'!A2475</f>
        <v>2</v>
      </c>
      <c r="B2477">
        <f>'Preprocessed Data'!B2475</f>
        <v>79</v>
      </c>
      <c r="C2477">
        <f>'Preprocessed Data'!C2475</f>
        <v>0</v>
      </c>
      <c r="D2477">
        <f>'Preprocessed Data'!D2475</f>
        <v>0</v>
      </c>
      <c r="E2477">
        <f>'Preprocessed Data'!E2475</f>
        <v>1</v>
      </c>
      <c r="F2477">
        <f>'Preprocessed Data'!F2475</f>
        <v>4</v>
      </c>
      <c r="G2477">
        <f>'Preprocessed Data'!G2475</f>
        <v>1</v>
      </c>
      <c r="H2477">
        <f>'Preprocessed Data'!H2475</f>
        <v>83.7</v>
      </c>
      <c r="I2477">
        <f>'Preprocessed Data'!I2475</f>
        <v>28.7</v>
      </c>
      <c r="J2477">
        <f>'Preprocessed Data'!J2475</f>
        <v>2</v>
      </c>
      <c r="K2477" s="10">
        <f>'Preprocessed Data'!K2475</f>
        <v>0</v>
      </c>
      <c r="L2477" s="1">
        <f t="shared" si="495"/>
        <v>1</v>
      </c>
      <c r="M2477" s="11">
        <f t="shared" si="496"/>
        <v>1</v>
      </c>
      <c r="N2477">
        <f t="shared" si="497"/>
        <v>0</v>
      </c>
      <c r="O2477">
        <f t="shared" si="498"/>
        <v>8.5556093389393309E-2</v>
      </c>
      <c r="P2477" s="10">
        <f t="shared" si="499"/>
        <v>8.5556093389393309E-2</v>
      </c>
      <c r="Q2477" s="11">
        <f t="shared" si="500"/>
        <v>0.9144439066106067</v>
      </c>
      <c r="R2477" s="10">
        <f t="shared" si="501"/>
        <v>-8.9439150801063919E-2</v>
      </c>
      <c r="S2477" s="11">
        <f t="shared" si="502"/>
        <v>100</v>
      </c>
      <c r="AT2477">
        <v>2.6217067033895564E-2</v>
      </c>
      <c r="AU2477">
        <v>1</v>
      </c>
      <c r="AV2477">
        <v>0</v>
      </c>
      <c r="AW2477">
        <f t="shared" si="506"/>
        <v>2453</v>
      </c>
      <c r="AX2477">
        <f t="shared" si="507"/>
        <v>20</v>
      </c>
      <c r="AY2477">
        <f t="shared" si="503"/>
        <v>0.4492590929501572</v>
      </c>
      <c r="AZ2477">
        <f t="shared" si="504"/>
        <v>0.96946564885496178</v>
      </c>
      <c r="BA2477">
        <f t="shared" si="505"/>
        <v>2.1766179812646782E-4</v>
      </c>
    </row>
    <row r="2478" spans="1:53" x14ac:dyDescent="0.25">
      <c r="A2478">
        <f>'Preprocessed Data'!A2476</f>
        <v>1</v>
      </c>
      <c r="B2478">
        <f>'Preprocessed Data'!B2476</f>
        <v>60</v>
      </c>
      <c r="C2478">
        <f>'Preprocessed Data'!C2476</f>
        <v>0</v>
      </c>
      <c r="D2478">
        <f>'Preprocessed Data'!D2476</f>
        <v>0</v>
      </c>
      <c r="E2478">
        <f>'Preprocessed Data'!E2476</f>
        <v>1</v>
      </c>
      <c r="F2478">
        <f>'Preprocessed Data'!F2476</f>
        <v>5</v>
      </c>
      <c r="G2478">
        <f>'Preprocessed Data'!G2476</f>
        <v>2</v>
      </c>
      <c r="H2478">
        <f>'Preprocessed Data'!H2476</f>
        <v>96.02</v>
      </c>
      <c r="I2478">
        <f>'Preprocessed Data'!I2476</f>
        <v>28.7</v>
      </c>
      <c r="J2478">
        <f>'Preprocessed Data'!J2476</f>
        <v>4</v>
      </c>
      <c r="K2478" s="10">
        <f>'Preprocessed Data'!K2476</f>
        <v>0</v>
      </c>
      <c r="L2478" s="1">
        <f t="shared" si="495"/>
        <v>1</v>
      </c>
      <c r="M2478" s="11">
        <f t="shared" si="496"/>
        <v>1</v>
      </c>
      <c r="N2478">
        <f t="shared" si="497"/>
        <v>0</v>
      </c>
      <c r="O2478">
        <f t="shared" si="498"/>
        <v>6.9199950484414033E-2</v>
      </c>
      <c r="P2478" s="10">
        <f t="shared" si="499"/>
        <v>6.9199950484414033E-2</v>
      </c>
      <c r="Q2478" s="11">
        <f t="shared" si="500"/>
        <v>0.93080004951558593</v>
      </c>
      <c r="R2478" s="10">
        <f t="shared" si="501"/>
        <v>-7.1710794357196975E-2</v>
      </c>
      <c r="S2478" s="11">
        <f t="shared" si="502"/>
        <v>100</v>
      </c>
      <c r="AT2478">
        <v>2.623945062417395E-2</v>
      </c>
      <c r="AU2478">
        <v>1</v>
      </c>
      <c r="AV2478">
        <v>0</v>
      </c>
      <c r="AW2478">
        <f t="shared" si="506"/>
        <v>2454</v>
      </c>
      <c r="AX2478">
        <f t="shared" si="507"/>
        <v>20</v>
      </c>
      <c r="AY2478">
        <f t="shared" si="503"/>
        <v>0.44903457566232596</v>
      </c>
      <c r="AZ2478">
        <f t="shared" si="504"/>
        <v>0.96946564885496178</v>
      </c>
      <c r="BA2478">
        <f t="shared" si="505"/>
        <v>2.1766179812636018E-4</v>
      </c>
    </row>
    <row r="2479" spans="1:53" x14ac:dyDescent="0.25">
      <c r="A2479">
        <f>'Preprocessed Data'!A2477</f>
        <v>1</v>
      </c>
      <c r="B2479">
        <f>'Preprocessed Data'!B2477</f>
        <v>31</v>
      </c>
      <c r="C2479">
        <f>'Preprocessed Data'!C2477</f>
        <v>0</v>
      </c>
      <c r="D2479">
        <f>'Preprocessed Data'!D2477</f>
        <v>0</v>
      </c>
      <c r="E2479">
        <f>'Preprocessed Data'!E2477</f>
        <v>0</v>
      </c>
      <c r="F2479">
        <f>'Preprocessed Data'!F2477</f>
        <v>4</v>
      </c>
      <c r="G2479">
        <f>'Preprocessed Data'!G2477</f>
        <v>2</v>
      </c>
      <c r="H2479">
        <f>'Preprocessed Data'!H2477</f>
        <v>78.8</v>
      </c>
      <c r="I2479">
        <f>'Preprocessed Data'!I2477</f>
        <v>28.7</v>
      </c>
      <c r="J2479">
        <f>'Preprocessed Data'!J2477</f>
        <v>3</v>
      </c>
      <c r="K2479" s="10">
        <f>'Preprocessed Data'!K2477</f>
        <v>0</v>
      </c>
      <c r="L2479" s="1">
        <f t="shared" si="495"/>
        <v>1</v>
      </c>
      <c r="M2479" s="11">
        <f t="shared" si="496"/>
        <v>1</v>
      </c>
      <c r="N2479">
        <f t="shared" si="497"/>
        <v>0</v>
      </c>
      <c r="O2479">
        <f t="shared" si="498"/>
        <v>1.0601842451673506E-2</v>
      </c>
      <c r="P2479" s="10">
        <f t="shared" si="499"/>
        <v>1.0601842451673506E-2</v>
      </c>
      <c r="Q2479" s="11">
        <f t="shared" si="500"/>
        <v>0.9893981575483265</v>
      </c>
      <c r="R2479" s="10">
        <f t="shared" si="501"/>
        <v>-1.0658442381159726E-2</v>
      </c>
      <c r="S2479" s="11">
        <f t="shared" si="502"/>
        <v>100</v>
      </c>
      <c r="AT2479">
        <v>2.6266324113421235E-2</v>
      </c>
      <c r="AU2479">
        <v>1</v>
      </c>
      <c r="AV2479">
        <v>0</v>
      </c>
      <c r="AW2479">
        <f t="shared" si="506"/>
        <v>2455</v>
      </c>
      <c r="AX2479">
        <f t="shared" si="507"/>
        <v>20</v>
      </c>
      <c r="AY2479">
        <f t="shared" si="503"/>
        <v>0.44881005837449484</v>
      </c>
      <c r="AZ2479">
        <f t="shared" si="504"/>
        <v>0.96946564885496178</v>
      </c>
      <c r="BA2479">
        <f t="shared" si="505"/>
        <v>2.1766179812636018E-4</v>
      </c>
    </row>
    <row r="2480" spans="1:53" x14ac:dyDescent="0.25">
      <c r="A2480">
        <f>'Preprocessed Data'!A2478</f>
        <v>1</v>
      </c>
      <c r="B2480">
        <f>'Preprocessed Data'!B2478</f>
        <v>55</v>
      </c>
      <c r="C2480">
        <f>'Preprocessed Data'!C2478</f>
        <v>0</v>
      </c>
      <c r="D2480">
        <f>'Preprocessed Data'!D2478</f>
        <v>0</v>
      </c>
      <c r="E2480">
        <f>'Preprocessed Data'!E2478</f>
        <v>1</v>
      </c>
      <c r="F2480">
        <f>'Preprocessed Data'!F2478</f>
        <v>4</v>
      </c>
      <c r="G2480">
        <f>'Preprocessed Data'!G2478</f>
        <v>2</v>
      </c>
      <c r="H2480">
        <f>'Preprocessed Data'!H2478</f>
        <v>82.26</v>
      </c>
      <c r="I2480">
        <f>'Preprocessed Data'!I2478</f>
        <v>28.7</v>
      </c>
      <c r="J2480">
        <f>'Preprocessed Data'!J2478</f>
        <v>4</v>
      </c>
      <c r="K2480" s="10">
        <f>'Preprocessed Data'!K2478</f>
        <v>0</v>
      </c>
      <c r="L2480" s="1">
        <f t="shared" si="495"/>
        <v>1</v>
      </c>
      <c r="M2480" s="11">
        <f t="shared" si="496"/>
        <v>1</v>
      </c>
      <c r="N2480">
        <f t="shared" si="497"/>
        <v>0</v>
      </c>
      <c r="O2480">
        <f t="shared" si="498"/>
        <v>3.5578407271186351E-2</v>
      </c>
      <c r="P2480" s="10">
        <f t="shared" si="499"/>
        <v>3.5578407271186351E-2</v>
      </c>
      <c r="Q2480" s="11">
        <f t="shared" si="500"/>
        <v>0.96442159272881367</v>
      </c>
      <c r="R2480" s="10">
        <f t="shared" si="501"/>
        <v>-3.6226743119865186E-2</v>
      </c>
      <c r="S2480" s="11">
        <f t="shared" si="502"/>
        <v>100</v>
      </c>
      <c r="AT2480">
        <v>2.6310523481474467E-2</v>
      </c>
      <c r="AU2480">
        <v>1</v>
      </c>
      <c r="AV2480">
        <v>0</v>
      </c>
      <c r="AW2480">
        <f t="shared" si="506"/>
        <v>2456</v>
      </c>
      <c r="AX2480">
        <f t="shared" si="507"/>
        <v>20</v>
      </c>
      <c r="AY2480">
        <f t="shared" si="503"/>
        <v>0.44858554108666371</v>
      </c>
      <c r="AZ2480">
        <f t="shared" si="504"/>
        <v>0.96946564885496178</v>
      </c>
      <c r="BA2480">
        <f t="shared" si="505"/>
        <v>2.1766179812646782E-4</v>
      </c>
    </row>
    <row r="2481" spans="1:53" x14ac:dyDescent="0.25">
      <c r="A2481">
        <f>'Preprocessed Data'!A2479</f>
        <v>2</v>
      </c>
      <c r="B2481">
        <f>'Preprocessed Data'!B2479</f>
        <v>35</v>
      </c>
      <c r="C2481">
        <f>'Preprocessed Data'!C2479</f>
        <v>0</v>
      </c>
      <c r="D2481">
        <f>'Preprocessed Data'!D2479</f>
        <v>0</v>
      </c>
      <c r="E2481">
        <f>'Preprocessed Data'!E2479</f>
        <v>1</v>
      </c>
      <c r="F2481">
        <f>'Preprocessed Data'!F2479</f>
        <v>2</v>
      </c>
      <c r="G2481">
        <f>'Preprocessed Data'!G2479</f>
        <v>1</v>
      </c>
      <c r="H2481">
        <f>'Preprocessed Data'!H2479</f>
        <v>123.94</v>
      </c>
      <c r="I2481">
        <f>'Preprocessed Data'!I2479</f>
        <v>28.7</v>
      </c>
      <c r="J2481">
        <f>'Preprocessed Data'!J2479</f>
        <v>2</v>
      </c>
      <c r="K2481" s="10">
        <f>'Preprocessed Data'!K2479</f>
        <v>0</v>
      </c>
      <c r="L2481" s="1">
        <f t="shared" si="495"/>
        <v>1</v>
      </c>
      <c r="M2481" s="11">
        <f t="shared" si="496"/>
        <v>1</v>
      </c>
      <c r="N2481">
        <f t="shared" si="497"/>
        <v>0</v>
      </c>
      <c r="O2481">
        <f t="shared" si="498"/>
        <v>2.3450526445031709E-2</v>
      </c>
      <c r="P2481" s="10">
        <f t="shared" si="499"/>
        <v>2.3450526445031709E-2</v>
      </c>
      <c r="Q2481" s="11">
        <f t="shared" si="500"/>
        <v>0.97654947355496824</v>
      </c>
      <c r="R2481" s="10">
        <f t="shared" si="501"/>
        <v>-2.372986578599488E-2</v>
      </c>
      <c r="S2481" s="11">
        <f t="shared" si="502"/>
        <v>100</v>
      </c>
      <c r="AT2481">
        <v>2.6311895900284217E-2</v>
      </c>
      <c r="AU2481">
        <v>1</v>
      </c>
      <c r="AV2481">
        <v>0</v>
      </c>
      <c r="AW2481">
        <f t="shared" si="506"/>
        <v>2457</v>
      </c>
      <c r="AX2481">
        <f t="shared" si="507"/>
        <v>20</v>
      </c>
      <c r="AY2481">
        <f t="shared" si="503"/>
        <v>0.44836102379883247</v>
      </c>
      <c r="AZ2481">
        <f t="shared" si="504"/>
        <v>0.96946564885496178</v>
      </c>
      <c r="BA2481">
        <f t="shared" si="505"/>
        <v>2.1766179812636018E-4</v>
      </c>
    </row>
    <row r="2482" spans="1:53" x14ac:dyDescent="0.25">
      <c r="A2482">
        <f>'Preprocessed Data'!A2480</f>
        <v>2</v>
      </c>
      <c r="B2482">
        <f>'Preprocessed Data'!B2480</f>
        <v>78</v>
      </c>
      <c r="C2482">
        <f>'Preprocessed Data'!C2480</f>
        <v>0</v>
      </c>
      <c r="D2482">
        <f>'Preprocessed Data'!D2480</f>
        <v>0</v>
      </c>
      <c r="E2482">
        <f>'Preprocessed Data'!E2480</f>
        <v>1</v>
      </c>
      <c r="F2482">
        <f>'Preprocessed Data'!F2480</f>
        <v>5</v>
      </c>
      <c r="G2482">
        <f>'Preprocessed Data'!G2480</f>
        <v>2</v>
      </c>
      <c r="H2482">
        <f>'Preprocessed Data'!H2480</f>
        <v>203.36</v>
      </c>
      <c r="I2482">
        <f>'Preprocessed Data'!I2480</f>
        <v>28.7</v>
      </c>
      <c r="J2482">
        <f>'Preprocessed Data'!J2480</f>
        <v>1</v>
      </c>
      <c r="K2482" s="10">
        <f>'Preprocessed Data'!K2480</f>
        <v>1</v>
      </c>
      <c r="L2482" s="1">
        <f t="shared" si="495"/>
        <v>0</v>
      </c>
      <c r="M2482" s="11">
        <f t="shared" si="496"/>
        <v>1</v>
      </c>
      <c r="N2482">
        <f t="shared" si="497"/>
        <v>1</v>
      </c>
      <c r="O2482">
        <f t="shared" si="498"/>
        <v>0.68977891140508685</v>
      </c>
      <c r="P2482" s="10">
        <f t="shared" si="499"/>
        <v>0.68977891140508685</v>
      </c>
      <c r="Q2482" s="11">
        <f t="shared" si="500"/>
        <v>0.31022108859491315</v>
      </c>
      <c r="R2482" s="10">
        <f t="shared" si="501"/>
        <v>-0.37138415098922606</v>
      </c>
      <c r="S2482" s="11">
        <f t="shared" si="502"/>
        <v>100</v>
      </c>
      <c r="AT2482">
        <v>2.6355392555459593E-2</v>
      </c>
      <c r="AU2482">
        <v>1</v>
      </c>
      <c r="AV2482">
        <v>0</v>
      </c>
      <c r="AW2482">
        <f t="shared" si="506"/>
        <v>2458</v>
      </c>
      <c r="AX2482">
        <f t="shared" si="507"/>
        <v>20</v>
      </c>
      <c r="AY2482">
        <f t="shared" si="503"/>
        <v>0.44813650651100134</v>
      </c>
      <c r="AZ2482">
        <f t="shared" si="504"/>
        <v>0.96946564885496178</v>
      </c>
      <c r="BA2482">
        <f t="shared" si="505"/>
        <v>2.1766179812636018E-4</v>
      </c>
    </row>
    <row r="2483" spans="1:53" x14ac:dyDescent="0.25">
      <c r="A2483">
        <f>'Preprocessed Data'!A2481</f>
        <v>2</v>
      </c>
      <c r="B2483">
        <f>'Preprocessed Data'!B2481</f>
        <v>21</v>
      </c>
      <c r="C2483">
        <f>'Preprocessed Data'!C2481</f>
        <v>0</v>
      </c>
      <c r="D2483">
        <f>'Preprocessed Data'!D2481</f>
        <v>0</v>
      </c>
      <c r="E2483">
        <f>'Preprocessed Data'!E2481</f>
        <v>0</v>
      </c>
      <c r="F2483">
        <f>'Preprocessed Data'!F2481</f>
        <v>1</v>
      </c>
      <c r="G2483">
        <f>'Preprocessed Data'!G2481</f>
        <v>2</v>
      </c>
      <c r="H2483">
        <f>'Preprocessed Data'!H2481</f>
        <v>91.01</v>
      </c>
      <c r="I2483">
        <f>'Preprocessed Data'!I2481</f>
        <v>28.7</v>
      </c>
      <c r="J2483">
        <f>'Preprocessed Data'!J2481</f>
        <v>2</v>
      </c>
      <c r="K2483" s="10">
        <f>'Preprocessed Data'!K2481</f>
        <v>0</v>
      </c>
      <c r="L2483" s="1">
        <f t="shared" si="495"/>
        <v>1</v>
      </c>
      <c r="M2483" s="11">
        <f t="shared" si="496"/>
        <v>1</v>
      </c>
      <c r="N2483">
        <f t="shared" si="497"/>
        <v>0</v>
      </c>
      <c r="O2483">
        <f t="shared" si="498"/>
        <v>5.0723369894826887E-3</v>
      </c>
      <c r="P2483" s="10">
        <f t="shared" si="499"/>
        <v>5.0723369894826887E-3</v>
      </c>
      <c r="Q2483" s="11">
        <f t="shared" si="500"/>
        <v>0.99492766301051727</v>
      </c>
      <c r="R2483" s="10">
        <f t="shared" si="501"/>
        <v>-5.0852449582955766E-3</v>
      </c>
      <c r="S2483" s="11">
        <f t="shared" si="502"/>
        <v>100</v>
      </c>
      <c r="AT2483">
        <v>2.6363518072641711E-2</v>
      </c>
      <c r="AU2483">
        <v>1</v>
      </c>
      <c r="AV2483">
        <v>0</v>
      </c>
      <c r="AW2483">
        <f t="shared" si="506"/>
        <v>2459</v>
      </c>
      <c r="AX2483">
        <f t="shared" si="507"/>
        <v>20</v>
      </c>
      <c r="AY2483">
        <f t="shared" si="503"/>
        <v>0.44791198922317021</v>
      </c>
      <c r="AZ2483">
        <f t="shared" si="504"/>
        <v>0.96946564885496178</v>
      </c>
      <c r="BA2483">
        <f t="shared" si="505"/>
        <v>2.1766179812646782E-4</v>
      </c>
    </row>
    <row r="2484" spans="1:53" x14ac:dyDescent="0.25">
      <c r="A2484">
        <f>'Preprocessed Data'!A2482</f>
        <v>1</v>
      </c>
      <c r="B2484">
        <f>'Preprocessed Data'!B2482</f>
        <v>73</v>
      </c>
      <c r="C2484">
        <f>'Preprocessed Data'!C2482</f>
        <v>0</v>
      </c>
      <c r="D2484">
        <f>'Preprocessed Data'!D2482</f>
        <v>1</v>
      </c>
      <c r="E2484">
        <f>'Preprocessed Data'!E2482</f>
        <v>1</v>
      </c>
      <c r="F2484">
        <f>'Preprocessed Data'!F2482</f>
        <v>4</v>
      </c>
      <c r="G2484">
        <f>'Preprocessed Data'!G2482</f>
        <v>1</v>
      </c>
      <c r="H2484">
        <f>'Preprocessed Data'!H2482</f>
        <v>219.73</v>
      </c>
      <c r="I2484">
        <f>'Preprocessed Data'!I2482</f>
        <v>28.6</v>
      </c>
      <c r="J2484">
        <f>'Preprocessed Data'!J2482</f>
        <v>2</v>
      </c>
      <c r="K2484" s="10">
        <f>'Preprocessed Data'!K2482</f>
        <v>1</v>
      </c>
      <c r="L2484" s="1">
        <f t="shared" si="495"/>
        <v>0</v>
      </c>
      <c r="M2484" s="11">
        <f t="shared" si="496"/>
        <v>1</v>
      </c>
      <c r="N2484">
        <f t="shared" si="497"/>
        <v>1</v>
      </c>
      <c r="O2484">
        <f t="shared" si="498"/>
        <v>0.83841203166745881</v>
      </c>
      <c r="P2484" s="10">
        <f t="shared" si="499"/>
        <v>0.83841203166745881</v>
      </c>
      <c r="Q2484" s="11">
        <f t="shared" si="500"/>
        <v>0.16158796833254119</v>
      </c>
      <c r="R2484" s="10">
        <f t="shared" si="501"/>
        <v>-0.17624561476993003</v>
      </c>
      <c r="S2484" s="11">
        <f t="shared" si="502"/>
        <v>100</v>
      </c>
      <c r="AT2484">
        <v>2.6450889212009086E-2</v>
      </c>
      <c r="AU2484">
        <v>1</v>
      </c>
      <c r="AV2484">
        <v>0</v>
      </c>
      <c r="AW2484">
        <f t="shared" si="506"/>
        <v>2460</v>
      </c>
      <c r="AX2484">
        <f t="shared" si="507"/>
        <v>20</v>
      </c>
      <c r="AY2484">
        <f t="shared" si="503"/>
        <v>0.44768747193533898</v>
      </c>
      <c r="AZ2484">
        <f t="shared" si="504"/>
        <v>0.96946564885496178</v>
      </c>
      <c r="BA2484">
        <f t="shared" si="505"/>
        <v>2.1766179812636018E-4</v>
      </c>
    </row>
    <row r="2485" spans="1:53" x14ac:dyDescent="0.25">
      <c r="A2485">
        <f>'Preprocessed Data'!A2483</f>
        <v>1</v>
      </c>
      <c r="B2485">
        <f>'Preprocessed Data'!B2483</f>
        <v>65</v>
      </c>
      <c r="C2485">
        <f>'Preprocessed Data'!C2483</f>
        <v>0</v>
      </c>
      <c r="D2485">
        <f>'Preprocessed Data'!D2483</f>
        <v>0</v>
      </c>
      <c r="E2485">
        <f>'Preprocessed Data'!E2483</f>
        <v>1</v>
      </c>
      <c r="F2485">
        <f>'Preprocessed Data'!F2483</f>
        <v>4</v>
      </c>
      <c r="G2485">
        <f>'Preprocessed Data'!G2483</f>
        <v>1</v>
      </c>
      <c r="H2485">
        <f>'Preprocessed Data'!H2483</f>
        <v>94.64</v>
      </c>
      <c r="I2485">
        <f>'Preprocessed Data'!I2483</f>
        <v>28.6</v>
      </c>
      <c r="J2485">
        <f>'Preprocessed Data'!J2483</f>
        <v>2</v>
      </c>
      <c r="K2485" s="10">
        <f>'Preprocessed Data'!K2483</f>
        <v>0</v>
      </c>
      <c r="L2485" s="1">
        <f t="shared" si="495"/>
        <v>1</v>
      </c>
      <c r="M2485" s="11">
        <f t="shared" si="496"/>
        <v>1</v>
      </c>
      <c r="N2485">
        <f t="shared" si="497"/>
        <v>0</v>
      </c>
      <c r="O2485">
        <f t="shared" si="498"/>
        <v>7.3954420350999639E-2</v>
      </c>
      <c r="P2485" s="10">
        <f t="shared" si="499"/>
        <v>7.3954420350999639E-2</v>
      </c>
      <c r="Q2485" s="11">
        <f t="shared" si="500"/>
        <v>0.92604557964900036</v>
      </c>
      <c r="R2485" s="10">
        <f t="shared" si="501"/>
        <v>-7.6831823464170917E-2</v>
      </c>
      <c r="S2485" s="11">
        <f t="shared" si="502"/>
        <v>100</v>
      </c>
      <c r="AT2485">
        <v>2.6460465097895222E-2</v>
      </c>
      <c r="AU2485">
        <v>1</v>
      </c>
      <c r="AV2485">
        <v>0</v>
      </c>
      <c r="AW2485">
        <f t="shared" si="506"/>
        <v>2461</v>
      </c>
      <c r="AX2485">
        <f t="shared" si="507"/>
        <v>20</v>
      </c>
      <c r="AY2485">
        <f t="shared" si="503"/>
        <v>0.44746295464750785</v>
      </c>
      <c r="AZ2485">
        <f t="shared" si="504"/>
        <v>0.96946564885496178</v>
      </c>
      <c r="BA2485">
        <f t="shared" si="505"/>
        <v>2.1766179812636018E-4</v>
      </c>
    </row>
    <row r="2486" spans="1:53" x14ac:dyDescent="0.25">
      <c r="A2486">
        <f>'Preprocessed Data'!A2484</f>
        <v>1</v>
      </c>
      <c r="B2486">
        <f>'Preprocessed Data'!B2484</f>
        <v>34</v>
      </c>
      <c r="C2486">
        <f>'Preprocessed Data'!C2484</f>
        <v>0</v>
      </c>
      <c r="D2486">
        <f>'Preprocessed Data'!D2484</f>
        <v>0</v>
      </c>
      <c r="E2486">
        <f>'Preprocessed Data'!E2484</f>
        <v>0</v>
      </c>
      <c r="F2486">
        <f>'Preprocessed Data'!F2484</f>
        <v>4</v>
      </c>
      <c r="G2486">
        <f>'Preprocessed Data'!G2484</f>
        <v>2</v>
      </c>
      <c r="H2486">
        <f>'Preprocessed Data'!H2484</f>
        <v>94.15</v>
      </c>
      <c r="I2486">
        <f>'Preprocessed Data'!I2484</f>
        <v>28.6</v>
      </c>
      <c r="J2486">
        <f>'Preprocessed Data'!J2484</f>
        <v>2</v>
      </c>
      <c r="K2486" s="10">
        <f>'Preprocessed Data'!K2484</f>
        <v>0</v>
      </c>
      <c r="L2486" s="1">
        <f t="shared" si="495"/>
        <v>1</v>
      </c>
      <c r="M2486" s="11">
        <f t="shared" si="496"/>
        <v>1</v>
      </c>
      <c r="N2486">
        <f t="shared" si="497"/>
        <v>0</v>
      </c>
      <c r="O2486">
        <f t="shared" si="498"/>
        <v>1.788882103037253E-2</v>
      </c>
      <c r="P2486" s="10">
        <f t="shared" si="499"/>
        <v>1.788882103037253E-2</v>
      </c>
      <c r="Q2486" s="11">
        <f t="shared" si="500"/>
        <v>0.98211117896962752</v>
      </c>
      <c r="R2486" s="10">
        <f t="shared" si="501"/>
        <v>-1.805076016286989E-2</v>
      </c>
      <c r="S2486" s="11">
        <f t="shared" si="502"/>
        <v>100</v>
      </c>
      <c r="AT2486">
        <v>2.6609162770531738E-2</v>
      </c>
      <c r="AU2486">
        <v>1</v>
      </c>
      <c r="AV2486">
        <v>0</v>
      </c>
      <c r="AW2486">
        <f t="shared" si="506"/>
        <v>2462</v>
      </c>
      <c r="AX2486">
        <f t="shared" si="507"/>
        <v>20</v>
      </c>
      <c r="AY2486">
        <f t="shared" si="503"/>
        <v>0.44723843735967672</v>
      </c>
      <c r="AZ2486">
        <f t="shared" si="504"/>
        <v>0.96946564885496178</v>
      </c>
      <c r="BA2486">
        <f t="shared" si="505"/>
        <v>2.1766179812646782E-4</v>
      </c>
    </row>
    <row r="2487" spans="1:53" x14ac:dyDescent="0.25">
      <c r="A2487">
        <f>'Preprocessed Data'!A2485</f>
        <v>2</v>
      </c>
      <c r="B2487">
        <f>'Preprocessed Data'!B2485</f>
        <v>28</v>
      </c>
      <c r="C2487">
        <f>'Preprocessed Data'!C2485</f>
        <v>0</v>
      </c>
      <c r="D2487">
        <f>'Preprocessed Data'!D2485</f>
        <v>0</v>
      </c>
      <c r="E2487">
        <f>'Preprocessed Data'!E2485</f>
        <v>1</v>
      </c>
      <c r="F2487">
        <f>'Preprocessed Data'!F2485</f>
        <v>2</v>
      </c>
      <c r="G2487">
        <f>'Preprocessed Data'!G2485</f>
        <v>1</v>
      </c>
      <c r="H2487">
        <f>'Preprocessed Data'!H2485</f>
        <v>141.15</v>
      </c>
      <c r="I2487">
        <f>'Preprocessed Data'!I2485</f>
        <v>28.6</v>
      </c>
      <c r="J2487">
        <f>'Preprocessed Data'!J2485</f>
        <v>2</v>
      </c>
      <c r="K2487" s="10">
        <f>'Preprocessed Data'!K2485</f>
        <v>0</v>
      </c>
      <c r="L2487" s="1">
        <f t="shared" si="495"/>
        <v>1</v>
      </c>
      <c r="M2487" s="11">
        <f t="shared" si="496"/>
        <v>1</v>
      </c>
      <c r="N2487">
        <f t="shared" si="497"/>
        <v>0</v>
      </c>
      <c r="O2487">
        <f t="shared" si="498"/>
        <v>2.5451566127766358E-2</v>
      </c>
      <c r="P2487" s="10">
        <f t="shared" si="499"/>
        <v>2.5451566127766358E-2</v>
      </c>
      <c r="Q2487" s="11">
        <f t="shared" si="500"/>
        <v>0.97454843387223367</v>
      </c>
      <c r="R2487" s="10">
        <f t="shared" si="501"/>
        <v>-2.5781060015371785E-2</v>
      </c>
      <c r="S2487" s="11">
        <f t="shared" si="502"/>
        <v>100</v>
      </c>
      <c r="AT2487">
        <v>2.6620291417402967E-2</v>
      </c>
      <c r="AU2487">
        <v>1</v>
      </c>
      <c r="AV2487">
        <v>0</v>
      </c>
      <c r="AW2487">
        <f t="shared" si="506"/>
        <v>2463</v>
      </c>
      <c r="AX2487">
        <f t="shared" si="507"/>
        <v>20</v>
      </c>
      <c r="AY2487">
        <f t="shared" si="503"/>
        <v>0.44701392007184548</v>
      </c>
      <c r="AZ2487">
        <f t="shared" si="504"/>
        <v>0.96946564885496178</v>
      </c>
      <c r="BA2487">
        <f t="shared" si="505"/>
        <v>2.1766179812636018E-4</v>
      </c>
    </row>
    <row r="2488" spans="1:53" x14ac:dyDescent="0.25">
      <c r="A2488">
        <f>'Preprocessed Data'!A2486</f>
        <v>1</v>
      </c>
      <c r="B2488">
        <f>'Preprocessed Data'!B2486</f>
        <v>49</v>
      </c>
      <c r="C2488">
        <f>'Preprocessed Data'!C2486</f>
        <v>0</v>
      </c>
      <c r="D2488">
        <f>'Preprocessed Data'!D2486</f>
        <v>0</v>
      </c>
      <c r="E2488">
        <f>'Preprocessed Data'!E2486</f>
        <v>1</v>
      </c>
      <c r="F2488">
        <f>'Preprocessed Data'!F2486</f>
        <v>4</v>
      </c>
      <c r="G2488">
        <f>'Preprocessed Data'!G2486</f>
        <v>2</v>
      </c>
      <c r="H2488">
        <f>'Preprocessed Data'!H2486</f>
        <v>199.96</v>
      </c>
      <c r="I2488">
        <f>'Preprocessed Data'!I2486</f>
        <v>28.6</v>
      </c>
      <c r="J2488">
        <f>'Preprocessed Data'!J2486</f>
        <v>2</v>
      </c>
      <c r="K2488" s="10">
        <f>'Preprocessed Data'!K2486</f>
        <v>1</v>
      </c>
      <c r="L2488" s="1">
        <f t="shared" si="495"/>
        <v>0</v>
      </c>
      <c r="M2488" s="11">
        <f t="shared" si="496"/>
        <v>1</v>
      </c>
      <c r="N2488">
        <f t="shared" si="497"/>
        <v>1</v>
      </c>
      <c r="O2488">
        <f t="shared" si="498"/>
        <v>0.36119217329755476</v>
      </c>
      <c r="P2488" s="10">
        <f t="shared" si="499"/>
        <v>0.36119217329755476</v>
      </c>
      <c r="Q2488" s="11">
        <f t="shared" si="500"/>
        <v>0.63880782670244529</v>
      </c>
      <c r="R2488" s="10">
        <f t="shared" si="501"/>
        <v>-1.0183451262854954</v>
      </c>
      <c r="S2488" s="11">
        <f t="shared" si="502"/>
        <v>0</v>
      </c>
      <c r="AT2488">
        <v>2.6625319382044509E-2</v>
      </c>
      <c r="AU2488">
        <v>1</v>
      </c>
      <c r="AV2488">
        <v>0</v>
      </c>
      <c r="AW2488">
        <f t="shared" si="506"/>
        <v>2464</v>
      </c>
      <c r="AX2488">
        <f t="shared" si="507"/>
        <v>20</v>
      </c>
      <c r="AY2488">
        <f t="shared" si="503"/>
        <v>0.44678940278401436</v>
      </c>
      <c r="AZ2488">
        <f t="shared" si="504"/>
        <v>0.96946564885496178</v>
      </c>
      <c r="BA2488">
        <f t="shared" si="505"/>
        <v>2.1766179812636018E-4</v>
      </c>
    </row>
    <row r="2489" spans="1:53" x14ac:dyDescent="0.25">
      <c r="A2489">
        <f>'Preprocessed Data'!A2487</f>
        <v>2</v>
      </c>
      <c r="B2489">
        <f>'Preprocessed Data'!B2487</f>
        <v>63</v>
      </c>
      <c r="C2489">
        <f>'Preprocessed Data'!C2487</f>
        <v>0</v>
      </c>
      <c r="D2489">
        <f>'Preprocessed Data'!D2487</f>
        <v>0</v>
      </c>
      <c r="E2489">
        <f>'Preprocessed Data'!E2487</f>
        <v>1</v>
      </c>
      <c r="F2489">
        <f>'Preprocessed Data'!F2487</f>
        <v>2</v>
      </c>
      <c r="G2489">
        <f>'Preprocessed Data'!G2487</f>
        <v>2</v>
      </c>
      <c r="H2489">
        <f>'Preprocessed Data'!H2487</f>
        <v>109.65</v>
      </c>
      <c r="I2489">
        <f>'Preprocessed Data'!I2487</f>
        <v>28.6</v>
      </c>
      <c r="J2489">
        <f>'Preprocessed Data'!J2487</f>
        <v>1</v>
      </c>
      <c r="K2489" s="10">
        <f>'Preprocessed Data'!K2487</f>
        <v>0</v>
      </c>
      <c r="L2489" s="1">
        <f t="shared" si="495"/>
        <v>1</v>
      </c>
      <c r="M2489" s="11">
        <f t="shared" si="496"/>
        <v>1</v>
      </c>
      <c r="N2489">
        <f t="shared" si="497"/>
        <v>0</v>
      </c>
      <c r="O2489">
        <f t="shared" si="498"/>
        <v>6.4205769535366247E-2</v>
      </c>
      <c r="P2489" s="10">
        <f t="shared" si="499"/>
        <v>6.4205769535366247E-2</v>
      </c>
      <c r="Q2489" s="11">
        <f t="shared" si="500"/>
        <v>0.93579423046463373</v>
      </c>
      <c r="R2489" s="10">
        <f t="shared" si="501"/>
        <v>-6.6359665919920638E-2</v>
      </c>
      <c r="S2489" s="11">
        <f t="shared" si="502"/>
        <v>100</v>
      </c>
      <c r="AT2489">
        <v>2.6645160271109473E-2</v>
      </c>
      <c r="AU2489">
        <v>1</v>
      </c>
      <c r="AV2489">
        <v>0</v>
      </c>
      <c r="AW2489">
        <f t="shared" si="506"/>
        <v>2465</v>
      </c>
      <c r="AX2489">
        <f t="shared" si="507"/>
        <v>20</v>
      </c>
      <c r="AY2489">
        <f t="shared" si="503"/>
        <v>0.44656488549618323</v>
      </c>
      <c r="AZ2489">
        <f t="shared" si="504"/>
        <v>0.96946564885496178</v>
      </c>
      <c r="BA2489">
        <f t="shared" si="505"/>
        <v>2.1766179812646782E-4</v>
      </c>
    </row>
    <row r="2490" spans="1:53" x14ac:dyDescent="0.25">
      <c r="A2490">
        <f>'Preprocessed Data'!A2488</f>
        <v>1</v>
      </c>
      <c r="B2490">
        <f>'Preprocessed Data'!B2488</f>
        <v>35</v>
      </c>
      <c r="C2490">
        <f>'Preprocessed Data'!C2488</f>
        <v>0</v>
      </c>
      <c r="D2490">
        <f>'Preprocessed Data'!D2488</f>
        <v>0</v>
      </c>
      <c r="E2490">
        <f>'Preprocessed Data'!E2488</f>
        <v>1</v>
      </c>
      <c r="F2490">
        <f>'Preprocessed Data'!F2488</f>
        <v>4</v>
      </c>
      <c r="G2490">
        <f>'Preprocessed Data'!G2488</f>
        <v>1</v>
      </c>
      <c r="H2490">
        <f>'Preprocessed Data'!H2488</f>
        <v>92.82</v>
      </c>
      <c r="I2490">
        <f>'Preprocessed Data'!I2488</f>
        <v>28.6</v>
      </c>
      <c r="J2490">
        <f>'Preprocessed Data'!J2488</f>
        <v>4</v>
      </c>
      <c r="K2490" s="10">
        <f>'Preprocessed Data'!K2488</f>
        <v>0</v>
      </c>
      <c r="L2490" s="1">
        <f t="shared" si="495"/>
        <v>1</v>
      </c>
      <c r="M2490" s="11">
        <f t="shared" si="496"/>
        <v>1</v>
      </c>
      <c r="N2490">
        <f t="shared" si="497"/>
        <v>0</v>
      </c>
      <c r="O2490">
        <f t="shared" si="498"/>
        <v>1.6752097920938982E-2</v>
      </c>
      <c r="P2490" s="10">
        <f t="shared" si="499"/>
        <v>1.6752097920938982E-2</v>
      </c>
      <c r="Q2490" s="11">
        <f t="shared" si="500"/>
        <v>0.98324790207906099</v>
      </c>
      <c r="R2490" s="10">
        <f t="shared" si="501"/>
        <v>-1.6894001332234045E-2</v>
      </c>
      <c r="S2490" s="11">
        <f t="shared" si="502"/>
        <v>100</v>
      </c>
      <c r="AT2490">
        <v>2.6652830442804112E-2</v>
      </c>
      <c r="AU2490">
        <v>1</v>
      </c>
      <c r="AV2490">
        <v>0</v>
      </c>
      <c r="AW2490">
        <f t="shared" si="506"/>
        <v>2466</v>
      </c>
      <c r="AX2490">
        <f t="shared" si="507"/>
        <v>20</v>
      </c>
      <c r="AY2490">
        <f t="shared" si="503"/>
        <v>0.44634036820835199</v>
      </c>
      <c r="AZ2490">
        <f t="shared" si="504"/>
        <v>0.96946564885496178</v>
      </c>
      <c r="BA2490">
        <f t="shared" si="505"/>
        <v>2.1766179812636018E-4</v>
      </c>
    </row>
    <row r="2491" spans="1:53" x14ac:dyDescent="0.25">
      <c r="A2491">
        <f>'Preprocessed Data'!A2489</f>
        <v>2</v>
      </c>
      <c r="B2491">
        <f>'Preprocessed Data'!B2489</f>
        <v>68</v>
      </c>
      <c r="C2491">
        <f>'Preprocessed Data'!C2489</f>
        <v>1</v>
      </c>
      <c r="D2491">
        <f>'Preprocessed Data'!D2489</f>
        <v>0</v>
      </c>
      <c r="E2491">
        <f>'Preprocessed Data'!E2489</f>
        <v>1</v>
      </c>
      <c r="F2491">
        <f>'Preprocessed Data'!F2489</f>
        <v>2</v>
      </c>
      <c r="G2491">
        <f>'Preprocessed Data'!G2489</f>
        <v>2</v>
      </c>
      <c r="H2491">
        <f>'Preprocessed Data'!H2489</f>
        <v>95.82</v>
      </c>
      <c r="I2491">
        <f>'Preprocessed Data'!I2489</f>
        <v>28.6</v>
      </c>
      <c r="J2491">
        <f>'Preprocessed Data'!J2489</f>
        <v>2</v>
      </c>
      <c r="K2491" s="10">
        <f>'Preprocessed Data'!K2489</f>
        <v>0</v>
      </c>
      <c r="L2491" s="1">
        <f t="shared" si="495"/>
        <v>1</v>
      </c>
      <c r="M2491" s="11">
        <f t="shared" si="496"/>
        <v>1</v>
      </c>
      <c r="N2491">
        <f t="shared" si="497"/>
        <v>0</v>
      </c>
      <c r="O2491">
        <f t="shared" si="498"/>
        <v>0.11509870384059055</v>
      </c>
      <c r="P2491" s="10">
        <f t="shared" si="499"/>
        <v>0.11509870384059055</v>
      </c>
      <c r="Q2491" s="11">
        <f t="shared" si="500"/>
        <v>0.88490129615940949</v>
      </c>
      <c r="R2491" s="10">
        <f t="shared" si="501"/>
        <v>-0.12227916995749318</v>
      </c>
      <c r="S2491" s="11">
        <f t="shared" si="502"/>
        <v>100</v>
      </c>
      <c r="AT2491">
        <v>2.6703153382576304E-2</v>
      </c>
      <c r="AU2491">
        <v>1</v>
      </c>
      <c r="AV2491">
        <v>0</v>
      </c>
      <c r="AW2491">
        <f t="shared" si="506"/>
        <v>2467</v>
      </c>
      <c r="AX2491">
        <f t="shared" si="507"/>
        <v>20</v>
      </c>
      <c r="AY2491">
        <f t="shared" si="503"/>
        <v>0.44611585092052086</v>
      </c>
      <c r="AZ2491">
        <f t="shared" si="504"/>
        <v>0.96946564885496178</v>
      </c>
      <c r="BA2491">
        <f t="shared" si="505"/>
        <v>2.1766179812636018E-4</v>
      </c>
    </row>
    <row r="2492" spans="1:53" x14ac:dyDescent="0.25">
      <c r="A2492">
        <f>'Preprocessed Data'!A2490</f>
        <v>2</v>
      </c>
      <c r="B2492">
        <f>'Preprocessed Data'!B2490</f>
        <v>63</v>
      </c>
      <c r="C2492">
        <f>'Preprocessed Data'!C2490</f>
        <v>0</v>
      </c>
      <c r="D2492">
        <f>'Preprocessed Data'!D2490</f>
        <v>0</v>
      </c>
      <c r="E2492">
        <f>'Preprocessed Data'!E2490</f>
        <v>1</v>
      </c>
      <c r="F2492">
        <f>'Preprocessed Data'!F2490</f>
        <v>4</v>
      </c>
      <c r="G2492">
        <f>'Preprocessed Data'!G2490</f>
        <v>1</v>
      </c>
      <c r="H2492">
        <f>'Preprocessed Data'!H2490</f>
        <v>78.959999999999994</v>
      </c>
      <c r="I2492">
        <f>'Preprocessed Data'!I2490</f>
        <v>28.6</v>
      </c>
      <c r="J2492">
        <f>'Preprocessed Data'!J2490</f>
        <v>2</v>
      </c>
      <c r="K2492" s="10">
        <f>'Preprocessed Data'!K2490</f>
        <v>0</v>
      </c>
      <c r="L2492" s="1">
        <f t="shared" si="495"/>
        <v>1</v>
      </c>
      <c r="M2492" s="11">
        <f t="shared" si="496"/>
        <v>1</v>
      </c>
      <c r="N2492">
        <f t="shared" si="497"/>
        <v>0</v>
      </c>
      <c r="O2492">
        <f t="shared" si="498"/>
        <v>3.5098665493127942E-2</v>
      </c>
      <c r="P2492" s="10">
        <f t="shared" si="499"/>
        <v>3.5098665493127942E-2</v>
      </c>
      <c r="Q2492" s="11">
        <f t="shared" si="500"/>
        <v>0.9649013345068721</v>
      </c>
      <c r="R2492" s="10">
        <f t="shared" si="501"/>
        <v>-3.5729426904758145E-2</v>
      </c>
      <c r="S2492" s="11">
        <f t="shared" si="502"/>
        <v>100</v>
      </c>
      <c r="AT2492">
        <v>2.6704645975001027E-2</v>
      </c>
      <c r="AU2492">
        <v>1</v>
      </c>
      <c r="AV2492">
        <v>0</v>
      </c>
      <c r="AW2492">
        <f t="shared" si="506"/>
        <v>2468</v>
      </c>
      <c r="AX2492">
        <f t="shared" si="507"/>
        <v>20</v>
      </c>
      <c r="AY2492">
        <f t="shared" si="503"/>
        <v>0.44589133363268973</v>
      </c>
      <c r="AZ2492">
        <f t="shared" si="504"/>
        <v>0.96946564885496178</v>
      </c>
      <c r="BA2492">
        <f t="shared" si="505"/>
        <v>2.1766179812636018E-4</v>
      </c>
    </row>
    <row r="2493" spans="1:53" x14ac:dyDescent="0.25">
      <c r="A2493">
        <f>'Preprocessed Data'!A2491</f>
        <v>1</v>
      </c>
      <c r="B2493">
        <f>'Preprocessed Data'!B2491</f>
        <v>26</v>
      </c>
      <c r="C2493">
        <f>'Preprocessed Data'!C2491</f>
        <v>0</v>
      </c>
      <c r="D2493">
        <f>'Preprocessed Data'!D2491</f>
        <v>0</v>
      </c>
      <c r="E2493">
        <f>'Preprocessed Data'!E2491</f>
        <v>0</v>
      </c>
      <c r="F2493">
        <f>'Preprocessed Data'!F2491</f>
        <v>4</v>
      </c>
      <c r="G2493">
        <f>'Preprocessed Data'!G2491</f>
        <v>1</v>
      </c>
      <c r="H2493">
        <f>'Preprocessed Data'!H2491</f>
        <v>71.260000000000005</v>
      </c>
      <c r="I2493">
        <f>'Preprocessed Data'!I2491</f>
        <v>28.6</v>
      </c>
      <c r="J2493">
        <f>'Preprocessed Data'!J2491</f>
        <v>4</v>
      </c>
      <c r="K2493" s="10">
        <f>'Preprocessed Data'!K2491</f>
        <v>0</v>
      </c>
      <c r="L2493" s="1">
        <f t="shared" si="495"/>
        <v>1</v>
      </c>
      <c r="M2493" s="11">
        <f t="shared" si="496"/>
        <v>1</v>
      </c>
      <c r="N2493">
        <f t="shared" si="497"/>
        <v>0</v>
      </c>
      <c r="O2493">
        <f t="shared" si="498"/>
        <v>6.6441911518849523E-3</v>
      </c>
      <c r="P2493" s="10">
        <f t="shared" si="499"/>
        <v>6.6441911518849523E-3</v>
      </c>
      <c r="Q2493" s="11">
        <f t="shared" si="500"/>
        <v>0.99335580884811503</v>
      </c>
      <c r="R2493" s="10">
        <f t="shared" si="501"/>
        <v>-6.6663620496059854E-3</v>
      </c>
      <c r="S2493" s="11">
        <f t="shared" si="502"/>
        <v>100</v>
      </c>
      <c r="AT2493">
        <v>2.6732571516128824E-2</v>
      </c>
      <c r="AU2493">
        <v>1</v>
      </c>
      <c r="AV2493">
        <v>0</v>
      </c>
      <c r="AW2493">
        <f t="shared" si="506"/>
        <v>2469</v>
      </c>
      <c r="AX2493">
        <f t="shared" si="507"/>
        <v>20</v>
      </c>
      <c r="AY2493">
        <f t="shared" si="503"/>
        <v>0.44566681634485861</v>
      </c>
      <c r="AZ2493">
        <f t="shared" si="504"/>
        <v>0.96946564885496178</v>
      </c>
      <c r="BA2493">
        <f t="shared" si="505"/>
        <v>2.1766179812646782E-4</v>
      </c>
    </row>
    <row r="2494" spans="1:53" x14ac:dyDescent="0.25">
      <c r="A2494">
        <f>'Preprocessed Data'!A2492</f>
        <v>1</v>
      </c>
      <c r="B2494">
        <f>'Preprocessed Data'!B2492</f>
        <v>55</v>
      </c>
      <c r="C2494">
        <f>'Preprocessed Data'!C2492</f>
        <v>0</v>
      </c>
      <c r="D2494">
        <f>'Preprocessed Data'!D2492</f>
        <v>0</v>
      </c>
      <c r="E2494">
        <f>'Preprocessed Data'!E2492</f>
        <v>1</v>
      </c>
      <c r="F2494">
        <f>'Preprocessed Data'!F2492</f>
        <v>2</v>
      </c>
      <c r="G2494">
        <f>'Preprocessed Data'!G2492</f>
        <v>2</v>
      </c>
      <c r="H2494">
        <f>'Preprocessed Data'!H2492</f>
        <v>62.56</v>
      </c>
      <c r="I2494">
        <f>'Preprocessed Data'!I2492</f>
        <v>28.6</v>
      </c>
      <c r="J2494">
        <f>'Preprocessed Data'!J2492</f>
        <v>2</v>
      </c>
      <c r="K2494" s="10">
        <f>'Preprocessed Data'!K2492</f>
        <v>0</v>
      </c>
      <c r="L2494" s="1">
        <f t="shared" si="495"/>
        <v>1</v>
      </c>
      <c r="M2494" s="11">
        <f t="shared" si="496"/>
        <v>1</v>
      </c>
      <c r="N2494">
        <f t="shared" si="497"/>
        <v>0</v>
      </c>
      <c r="O2494">
        <f t="shared" si="498"/>
        <v>1.7565461732842007E-2</v>
      </c>
      <c r="P2494" s="10">
        <f t="shared" si="499"/>
        <v>1.7565461732842007E-2</v>
      </c>
      <c r="Q2494" s="11">
        <f t="shared" si="500"/>
        <v>0.98243453826715799</v>
      </c>
      <c r="R2494" s="10">
        <f t="shared" si="501"/>
        <v>-1.7721565176351102E-2</v>
      </c>
      <c r="S2494" s="11">
        <f t="shared" si="502"/>
        <v>100</v>
      </c>
      <c r="AT2494">
        <v>2.6749375390321822E-2</v>
      </c>
      <c r="AU2494">
        <v>1</v>
      </c>
      <c r="AV2494">
        <v>0</v>
      </c>
      <c r="AW2494">
        <f t="shared" si="506"/>
        <v>2470</v>
      </c>
      <c r="AX2494">
        <f t="shared" si="507"/>
        <v>20</v>
      </c>
      <c r="AY2494">
        <f t="shared" si="503"/>
        <v>0.44544229905702737</v>
      </c>
      <c r="AZ2494">
        <f t="shared" si="504"/>
        <v>0.96946564885496178</v>
      </c>
      <c r="BA2494">
        <f t="shared" si="505"/>
        <v>2.1766179812636018E-4</v>
      </c>
    </row>
    <row r="2495" spans="1:53" x14ac:dyDescent="0.25">
      <c r="A2495">
        <f>'Preprocessed Data'!A2493</f>
        <v>2</v>
      </c>
      <c r="B2495">
        <f>'Preprocessed Data'!B2493</f>
        <v>10</v>
      </c>
      <c r="C2495">
        <f>'Preprocessed Data'!C2493</f>
        <v>0</v>
      </c>
      <c r="D2495">
        <f>'Preprocessed Data'!D2493</f>
        <v>0</v>
      </c>
      <c r="E2495">
        <f>'Preprocessed Data'!E2493</f>
        <v>0</v>
      </c>
      <c r="F2495">
        <f>'Preprocessed Data'!F2493</f>
        <v>4</v>
      </c>
      <c r="G2495">
        <f>'Preprocessed Data'!G2493</f>
        <v>1</v>
      </c>
      <c r="H2495">
        <f>'Preprocessed Data'!H2493</f>
        <v>84.86</v>
      </c>
      <c r="I2495">
        <f>'Preprocessed Data'!I2493</f>
        <v>28.6</v>
      </c>
      <c r="J2495">
        <f>'Preprocessed Data'!J2493</f>
        <v>2</v>
      </c>
      <c r="K2495" s="10">
        <f>'Preprocessed Data'!K2493</f>
        <v>0</v>
      </c>
      <c r="L2495" s="1">
        <f t="shared" si="495"/>
        <v>1</v>
      </c>
      <c r="M2495" s="11">
        <f t="shared" si="496"/>
        <v>1</v>
      </c>
      <c r="N2495">
        <f t="shared" si="497"/>
        <v>0</v>
      </c>
      <c r="O2495">
        <f t="shared" si="498"/>
        <v>3.1254674475386882E-3</v>
      </c>
      <c r="P2495" s="10">
        <f t="shared" si="499"/>
        <v>3.1254674475386882E-3</v>
      </c>
      <c r="Q2495" s="11">
        <f t="shared" si="500"/>
        <v>0.99687453255246128</v>
      </c>
      <c r="R2495" s="10">
        <f t="shared" si="501"/>
        <v>-3.1303619219291067E-3</v>
      </c>
      <c r="S2495" s="11">
        <f t="shared" si="502"/>
        <v>100</v>
      </c>
      <c r="AT2495">
        <v>2.6822043053024949E-2</v>
      </c>
      <c r="AU2495">
        <v>1</v>
      </c>
      <c r="AV2495">
        <v>0</v>
      </c>
      <c r="AW2495">
        <f t="shared" si="506"/>
        <v>2471</v>
      </c>
      <c r="AX2495">
        <f t="shared" si="507"/>
        <v>20</v>
      </c>
      <c r="AY2495">
        <f t="shared" si="503"/>
        <v>0.44521778176919624</v>
      </c>
      <c r="AZ2495">
        <f t="shared" si="504"/>
        <v>0.96946564885496178</v>
      </c>
      <c r="BA2495">
        <f t="shared" si="505"/>
        <v>2.1766179812636018E-4</v>
      </c>
    </row>
    <row r="2496" spans="1:53" x14ac:dyDescent="0.25">
      <c r="A2496">
        <f>'Preprocessed Data'!A2494</f>
        <v>2</v>
      </c>
      <c r="B2496">
        <f>'Preprocessed Data'!B2494</f>
        <v>22</v>
      </c>
      <c r="C2496">
        <f>'Preprocessed Data'!C2494</f>
        <v>0</v>
      </c>
      <c r="D2496">
        <f>'Preprocessed Data'!D2494</f>
        <v>0</v>
      </c>
      <c r="E2496">
        <f>'Preprocessed Data'!E2494</f>
        <v>0</v>
      </c>
      <c r="F2496">
        <f>'Preprocessed Data'!F2494</f>
        <v>4</v>
      </c>
      <c r="G2496">
        <f>'Preprocessed Data'!G2494</f>
        <v>2</v>
      </c>
      <c r="H2496">
        <f>'Preprocessed Data'!H2494</f>
        <v>139.47999999999999</v>
      </c>
      <c r="I2496">
        <f>'Preprocessed Data'!I2494</f>
        <v>28.6</v>
      </c>
      <c r="J2496">
        <f>'Preprocessed Data'!J2494</f>
        <v>1</v>
      </c>
      <c r="K2496" s="10">
        <f>'Preprocessed Data'!K2494</f>
        <v>0</v>
      </c>
      <c r="L2496" s="1">
        <f t="shared" si="495"/>
        <v>1</v>
      </c>
      <c r="M2496" s="11">
        <f t="shared" si="496"/>
        <v>1</v>
      </c>
      <c r="N2496">
        <f t="shared" si="497"/>
        <v>0</v>
      </c>
      <c r="O2496">
        <f t="shared" si="498"/>
        <v>2.3634882460723098E-2</v>
      </c>
      <c r="P2496" s="10">
        <f t="shared" si="499"/>
        <v>2.3634882460723098E-2</v>
      </c>
      <c r="Q2496" s="11">
        <f t="shared" si="500"/>
        <v>0.97636511753927691</v>
      </c>
      <c r="R2496" s="10">
        <f t="shared" si="501"/>
        <v>-2.3918666686023656E-2</v>
      </c>
      <c r="S2496" s="11">
        <f t="shared" si="502"/>
        <v>100</v>
      </c>
      <c r="AT2496">
        <v>2.6915579013952497E-2</v>
      </c>
      <c r="AU2496">
        <v>1</v>
      </c>
      <c r="AV2496">
        <v>0</v>
      </c>
      <c r="AW2496">
        <f t="shared" si="506"/>
        <v>2472</v>
      </c>
      <c r="AX2496">
        <f t="shared" si="507"/>
        <v>20</v>
      </c>
      <c r="AY2496">
        <f t="shared" si="503"/>
        <v>0.44499326448136511</v>
      </c>
      <c r="AZ2496">
        <f t="shared" si="504"/>
        <v>0.96946564885496178</v>
      </c>
      <c r="BA2496">
        <f t="shared" si="505"/>
        <v>2.1766179812646782E-4</v>
      </c>
    </row>
    <row r="2497" spans="1:53" x14ac:dyDescent="0.25">
      <c r="A2497">
        <f>'Preprocessed Data'!A2495</f>
        <v>1</v>
      </c>
      <c r="B2497">
        <f>'Preprocessed Data'!B2495</f>
        <v>53</v>
      </c>
      <c r="C2497">
        <f>'Preprocessed Data'!C2495</f>
        <v>0</v>
      </c>
      <c r="D2497">
        <f>'Preprocessed Data'!D2495</f>
        <v>0</v>
      </c>
      <c r="E2497">
        <f>'Preprocessed Data'!E2495</f>
        <v>1</v>
      </c>
      <c r="F2497">
        <f>'Preprocessed Data'!F2495</f>
        <v>4</v>
      </c>
      <c r="G2497">
        <f>'Preprocessed Data'!G2495</f>
        <v>2</v>
      </c>
      <c r="H2497">
        <f>'Preprocessed Data'!H2495</f>
        <v>113.21</v>
      </c>
      <c r="I2497">
        <f>'Preprocessed Data'!I2495</f>
        <v>28.6</v>
      </c>
      <c r="J2497">
        <f>'Preprocessed Data'!J2495</f>
        <v>3</v>
      </c>
      <c r="K2497" s="10">
        <f>'Preprocessed Data'!K2495</f>
        <v>0</v>
      </c>
      <c r="L2497" s="1">
        <f t="shared" si="495"/>
        <v>1</v>
      </c>
      <c r="M2497" s="11">
        <f t="shared" si="496"/>
        <v>1</v>
      </c>
      <c r="N2497">
        <f t="shared" si="497"/>
        <v>0</v>
      </c>
      <c r="O2497">
        <f t="shared" si="498"/>
        <v>6.8099128819057303E-2</v>
      </c>
      <c r="P2497" s="10">
        <f t="shared" si="499"/>
        <v>6.8099128819057303E-2</v>
      </c>
      <c r="Q2497" s="11">
        <f t="shared" si="500"/>
        <v>0.93190087118094267</v>
      </c>
      <c r="R2497" s="10">
        <f t="shared" si="501"/>
        <v>-7.0528831347158372E-2</v>
      </c>
      <c r="S2497" s="11">
        <f t="shared" si="502"/>
        <v>100</v>
      </c>
      <c r="AT2497">
        <v>2.6935927499792837E-2</v>
      </c>
      <c r="AU2497">
        <v>1</v>
      </c>
      <c r="AV2497">
        <v>0</v>
      </c>
      <c r="AW2497">
        <f t="shared" si="506"/>
        <v>2473</v>
      </c>
      <c r="AX2497">
        <f t="shared" si="507"/>
        <v>20</v>
      </c>
      <c r="AY2497">
        <f t="shared" si="503"/>
        <v>0.44476874719353388</v>
      </c>
      <c r="AZ2497">
        <f t="shared" si="504"/>
        <v>0.96946564885496178</v>
      </c>
      <c r="BA2497">
        <f t="shared" si="505"/>
        <v>2.1766179812636018E-4</v>
      </c>
    </row>
    <row r="2498" spans="1:53" x14ac:dyDescent="0.25">
      <c r="A2498">
        <f>'Preprocessed Data'!A2496</f>
        <v>2</v>
      </c>
      <c r="B2498">
        <f>'Preprocessed Data'!B2496</f>
        <v>27</v>
      </c>
      <c r="C2498">
        <f>'Preprocessed Data'!C2496</f>
        <v>0</v>
      </c>
      <c r="D2498">
        <f>'Preprocessed Data'!D2496</f>
        <v>0</v>
      </c>
      <c r="E2498">
        <f>'Preprocessed Data'!E2496</f>
        <v>1</v>
      </c>
      <c r="F2498">
        <f>'Preprocessed Data'!F2496</f>
        <v>4</v>
      </c>
      <c r="G2498">
        <f>'Preprocessed Data'!G2496</f>
        <v>2</v>
      </c>
      <c r="H2498">
        <f>'Preprocessed Data'!H2496</f>
        <v>70.56</v>
      </c>
      <c r="I2498">
        <f>'Preprocessed Data'!I2496</f>
        <v>28.6</v>
      </c>
      <c r="J2498">
        <f>'Preprocessed Data'!J2496</f>
        <v>3</v>
      </c>
      <c r="K2498" s="10">
        <f>'Preprocessed Data'!K2496</f>
        <v>0</v>
      </c>
      <c r="L2498" s="1">
        <f t="shared" si="495"/>
        <v>1</v>
      </c>
      <c r="M2498" s="11">
        <f t="shared" si="496"/>
        <v>1</v>
      </c>
      <c r="N2498">
        <f t="shared" si="497"/>
        <v>0</v>
      </c>
      <c r="O2498">
        <f t="shared" si="498"/>
        <v>4.8542682016648533E-3</v>
      </c>
      <c r="P2498" s="10">
        <f t="shared" si="499"/>
        <v>4.8542682016648533E-3</v>
      </c>
      <c r="Q2498" s="11">
        <f t="shared" si="500"/>
        <v>0.9951457317983351</v>
      </c>
      <c r="R2498" s="10">
        <f t="shared" si="501"/>
        <v>-4.8660884294364137E-3</v>
      </c>
      <c r="S2498" s="11">
        <f t="shared" si="502"/>
        <v>100</v>
      </c>
      <c r="AT2498">
        <v>2.6968322939098923E-2</v>
      </c>
      <c r="AU2498">
        <v>1</v>
      </c>
      <c r="AV2498">
        <v>0</v>
      </c>
      <c r="AW2498">
        <f t="shared" si="506"/>
        <v>2474</v>
      </c>
      <c r="AX2498">
        <f t="shared" si="507"/>
        <v>20</v>
      </c>
      <c r="AY2498">
        <f t="shared" si="503"/>
        <v>0.44454422990570275</v>
      </c>
      <c r="AZ2498">
        <f t="shared" si="504"/>
        <v>0.96946564885496178</v>
      </c>
      <c r="BA2498">
        <f t="shared" si="505"/>
        <v>2.1766179812636018E-4</v>
      </c>
    </row>
    <row r="2499" spans="1:53" x14ac:dyDescent="0.25">
      <c r="A2499">
        <f>'Preprocessed Data'!A2497</f>
        <v>2</v>
      </c>
      <c r="B2499">
        <f>'Preprocessed Data'!B2497</f>
        <v>41</v>
      </c>
      <c r="C2499">
        <f>'Preprocessed Data'!C2497</f>
        <v>0</v>
      </c>
      <c r="D2499">
        <f>'Preprocessed Data'!D2497</f>
        <v>0</v>
      </c>
      <c r="E2499">
        <f>'Preprocessed Data'!E2497</f>
        <v>1</v>
      </c>
      <c r="F2499">
        <f>'Preprocessed Data'!F2497</f>
        <v>4</v>
      </c>
      <c r="G2499">
        <f>'Preprocessed Data'!G2497</f>
        <v>2</v>
      </c>
      <c r="H2499">
        <f>'Preprocessed Data'!H2497</f>
        <v>103.79</v>
      </c>
      <c r="I2499">
        <f>'Preprocessed Data'!I2497</f>
        <v>28.6</v>
      </c>
      <c r="J2499">
        <f>'Preprocessed Data'!J2497</f>
        <v>2</v>
      </c>
      <c r="K2499" s="10">
        <f>'Preprocessed Data'!K2497</f>
        <v>0</v>
      </c>
      <c r="L2499" s="1">
        <f t="shared" si="495"/>
        <v>1</v>
      </c>
      <c r="M2499" s="11">
        <f t="shared" si="496"/>
        <v>1</v>
      </c>
      <c r="N2499">
        <f t="shared" si="497"/>
        <v>0</v>
      </c>
      <c r="O2499">
        <f t="shared" si="498"/>
        <v>2.2778321310733374E-2</v>
      </c>
      <c r="P2499" s="10">
        <f t="shared" si="499"/>
        <v>2.2778321310733374E-2</v>
      </c>
      <c r="Q2499" s="11">
        <f t="shared" si="500"/>
        <v>0.97722167868926668</v>
      </c>
      <c r="R2499" s="10">
        <f t="shared" si="501"/>
        <v>-2.3041755348853693E-2</v>
      </c>
      <c r="S2499" s="11">
        <f t="shared" si="502"/>
        <v>100</v>
      </c>
      <c r="AT2499">
        <v>2.6974360484198882E-2</v>
      </c>
      <c r="AU2499">
        <v>1</v>
      </c>
      <c r="AV2499">
        <v>0</v>
      </c>
      <c r="AW2499">
        <f t="shared" si="506"/>
        <v>2475</v>
      </c>
      <c r="AX2499">
        <f t="shared" si="507"/>
        <v>20</v>
      </c>
      <c r="AY2499">
        <f t="shared" si="503"/>
        <v>0.44431971261787162</v>
      </c>
      <c r="AZ2499">
        <f t="shared" si="504"/>
        <v>0.96946564885496178</v>
      </c>
      <c r="BA2499">
        <f t="shared" si="505"/>
        <v>2.1766179812646782E-4</v>
      </c>
    </row>
    <row r="2500" spans="1:53" x14ac:dyDescent="0.25">
      <c r="A2500">
        <f>'Preprocessed Data'!A2498</f>
        <v>1</v>
      </c>
      <c r="B2500">
        <f>'Preprocessed Data'!B2498</f>
        <v>64</v>
      </c>
      <c r="C2500">
        <f>'Preprocessed Data'!C2498</f>
        <v>0</v>
      </c>
      <c r="D2500">
        <f>'Preprocessed Data'!D2498</f>
        <v>0</v>
      </c>
      <c r="E2500">
        <f>'Preprocessed Data'!E2498</f>
        <v>1</v>
      </c>
      <c r="F2500">
        <f>'Preprocessed Data'!F2498</f>
        <v>1</v>
      </c>
      <c r="G2500">
        <f>'Preprocessed Data'!G2498</f>
        <v>1</v>
      </c>
      <c r="H2500">
        <f>'Preprocessed Data'!H2498</f>
        <v>90.07</v>
      </c>
      <c r="I2500">
        <f>'Preprocessed Data'!I2498</f>
        <v>28.6</v>
      </c>
      <c r="J2500">
        <f>'Preprocessed Data'!J2498</f>
        <v>2</v>
      </c>
      <c r="K2500" s="10">
        <f>'Preprocessed Data'!K2498</f>
        <v>0</v>
      </c>
      <c r="L2500" s="1">
        <f t="shared" si="495"/>
        <v>1</v>
      </c>
      <c r="M2500" s="11">
        <f t="shared" si="496"/>
        <v>1</v>
      </c>
      <c r="N2500">
        <f t="shared" si="497"/>
        <v>0</v>
      </c>
      <c r="O2500">
        <f t="shared" si="498"/>
        <v>4.913922015556367E-2</v>
      </c>
      <c r="P2500" s="10">
        <f t="shared" si="499"/>
        <v>4.913922015556367E-2</v>
      </c>
      <c r="Q2500" s="11">
        <f t="shared" si="500"/>
        <v>0.95086077984443629</v>
      </c>
      <c r="R2500" s="10">
        <f t="shared" si="501"/>
        <v>-5.0387620587132323E-2</v>
      </c>
      <c r="S2500" s="11">
        <f t="shared" si="502"/>
        <v>100</v>
      </c>
      <c r="AT2500">
        <v>2.7001458690737726E-2</v>
      </c>
      <c r="AU2500">
        <v>1</v>
      </c>
      <c r="AV2500">
        <v>0</v>
      </c>
      <c r="AW2500">
        <f t="shared" si="506"/>
        <v>2476</v>
      </c>
      <c r="AX2500">
        <f t="shared" si="507"/>
        <v>20</v>
      </c>
      <c r="AY2500">
        <f t="shared" si="503"/>
        <v>0.44409519533004038</v>
      </c>
      <c r="AZ2500">
        <f t="shared" si="504"/>
        <v>0.96946564885496178</v>
      </c>
      <c r="BA2500">
        <f t="shared" si="505"/>
        <v>2.1766179812636018E-4</v>
      </c>
    </row>
    <row r="2501" spans="1:53" x14ac:dyDescent="0.25">
      <c r="A2501">
        <f>'Preprocessed Data'!A2499</f>
        <v>1</v>
      </c>
      <c r="B2501">
        <f>'Preprocessed Data'!B2499</f>
        <v>61</v>
      </c>
      <c r="C2501">
        <f>'Preprocessed Data'!C2499</f>
        <v>0</v>
      </c>
      <c r="D2501">
        <f>'Preprocessed Data'!D2499</f>
        <v>0</v>
      </c>
      <c r="E2501">
        <f>'Preprocessed Data'!E2499</f>
        <v>1</v>
      </c>
      <c r="F2501">
        <f>'Preprocessed Data'!F2499</f>
        <v>4</v>
      </c>
      <c r="G2501">
        <f>'Preprocessed Data'!G2499</f>
        <v>1</v>
      </c>
      <c r="H2501">
        <f>'Preprocessed Data'!H2499</f>
        <v>152.84</v>
      </c>
      <c r="I2501">
        <f>'Preprocessed Data'!I2499</f>
        <v>28.6</v>
      </c>
      <c r="J2501">
        <f>'Preprocessed Data'!J2499</f>
        <v>4</v>
      </c>
      <c r="K2501" s="10">
        <f>'Preprocessed Data'!K2499</f>
        <v>0</v>
      </c>
      <c r="L2501" s="1">
        <f t="shared" ref="L2501:L2564" si="508">1-K2501</f>
        <v>1</v>
      </c>
      <c r="M2501" s="11">
        <f t="shared" ref="M2501:M2564" si="509">K2501+L2501</f>
        <v>1</v>
      </c>
      <c r="N2501">
        <f t="shared" ref="N2501:N2564" si="510">IF(M2501=0,"",K2501/M2501)</f>
        <v>0</v>
      </c>
      <c r="O2501">
        <f t="shared" ref="O2501:O2564" si="511">1/(1+EXP(-$V$5-MMULT(A2501:J2501,$V$6:$V$15)))</f>
        <v>0.23342729971216306</v>
      </c>
      <c r="P2501" s="10">
        <f t="shared" ref="P2501:P2564" si="512">M2501*O2501</f>
        <v>0.23342729971216306</v>
      </c>
      <c r="Q2501" s="11">
        <f t="shared" ref="Q2501:Q2564" si="513">M2501-P2501</f>
        <v>0.76657270028783697</v>
      </c>
      <c r="R2501" s="10">
        <f t="shared" ref="R2501:R2564" si="514">IFERROR(M2501*(N2501*LN(O2501)+(1-N2501)*LN(1-O2501)),0)</f>
        <v>-0.26582573808664151</v>
      </c>
      <c r="S2501" s="11">
        <f t="shared" ref="S2501:S2564" si="515">100*IF(O2501&gt;=$AP$10,K2501/M2501,L2501/M2501)</f>
        <v>100</v>
      </c>
      <c r="AT2501">
        <v>2.7009880203242131E-2</v>
      </c>
      <c r="AU2501">
        <v>1</v>
      </c>
      <c r="AV2501">
        <v>0</v>
      </c>
      <c r="AW2501">
        <f t="shared" si="506"/>
        <v>2477</v>
      </c>
      <c r="AX2501">
        <f t="shared" si="507"/>
        <v>20</v>
      </c>
      <c r="AY2501">
        <f t="shared" ref="AY2501:AY2564" si="516">1-AW2501/AW$5113</f>
        <v>0.44387067804220925</v>
      </c>
      <c r="AZ2501">
        <f t="shared" ref="AZ2501:AZ2564" si="517">1-AX2501/AX$5113</f>
        <v>0.96946564885496178</v>
      </c>
      <c r="BA2501">
        <f t="shared" ref="BA2501:BA2564" si="518">(AY2501-AY2502)*AZ2501</f>
        <v>2.1766179812636018E-4</v>
      </c>
    </row>
    <row r="2502" spans="1:53" x14ac:dyDescent="0.25">
      <c r="A2502">
        <f>'Preprocessed Data'!A2500</f>
        <v>2</v>
      </c>
      <c r="B2502">
        <f>'Preprocessed Data'!B2500</f>
        <v>54</v>
      </c>
      <c r="C2502">
        <f>'Preprocessed Data'!C2500</f>
        <v>0</v>
      </c>
      <c r="D2502">
        <f>'Preprocessed Data'!D2500</f>
        <v>0</v>
      </c>
      <c r="E2502">
        <f>'Preprocessed Data'!E2500</f>
        <v>1</v>
      </c>
      <c r="F2502">
        <f>'Preprocessed Data'!F2500</f>
        <v>1</v>
      </c>
      <c r="G2502">
        <f>'Preprocessed Data'!G2500</f>
        <v>1</v>
      </c>
      <c r="H2502">
        <f>'Preprocessed Data'!H2500</f>
        <v>94.11</v>
      </c>
      <c r="I2502">
        <f>'Preprocessed Data'!I2500</f>
        <v>28.6</v>
      </c>
      <c r="J2502">
        <f>'Preprocessed Data'!J2500</f>
        <v>1</v>
      </c>
      <c r="K2502" s="10">
        <f>'Preprocessed Data'!K2500</f>
        <v>0</v>
      </c>
      <c r="L2502" s="1">
        <f t="shared" si="508"/>
        <v>1</v>
      </c>
      <c r="M2502" s="11">
        <f t="shared" si="509"/>
        <v>1</v>
      </c>
      <c r="N2502">
        <f t="shared" si="510"/>
        <v>0</v>
      </c>
      <c r="O2502">
        <f t="shared" si="511"/>
        <v>2.5257084835269738E-2</v>
      </c>
      <c r="P2502" s="10">
        <f t="shared" si="512"/>
        <v>2.5257084835269738E-2</v>
      </c>
      <c r="Q2502" s="11">
        <f t="shared" si="513"/>
        <v>0.97474291516473022</v>
      </c>
      <c r="R2502" s="10">
        <f t="shared" si="514"/>
        <v>-2.5581519507240018E-2</v>
      </c>
      <c r="S2502" s="11">
        <f t="shared" si="515"/>
        <v>100</v>
      </c>
      <c r="AT2502">
        <v>2.7010457550593205E-2</v>
      </c>
      <c r="AU2502">
        <v>1</v>
      </c>
      <c r="AV2502">
        <v>0</v>
      </c>
      <c r="AW2502">
        <f t="shared" ref="AW2502:AW2565" si="519">AW2501+AU2502</f>
        <v>2478</v>
      </c>
      <c r="AX2502">
        <f t="shared" ref="AX2502:AX2565" si="520">AX2501+AV2502</f>
        <v>20</v>
      </c>
      <c r="AY2502">
        <f t="shared" si="516"/>
        <v>0.44364616075437813</v>
      </c>
      <c r="AZ2502">
        <f t="shared" si="517"/>
        <v>0.96946564885496178</v>
      </c>
      <c r="BA2502">
        <f t="shared" si="518"/>
        <v>2.1766179812646782E-4</v>
      </c>
    </row>
    <row r="2503" spans="1:53" x14ac:dyDescent="0.25">
      <c r="A2503">
        <f>'Preprocessed Data'!A2501</f>
        <v>2</v>
      </c>
      <c r="B2503">
        <f>'Preprocessed Data'!B2501</f>
        <v>19</v>
      </c>
      <c r="C2503">
        <f>'Preprocessed Data'!C2501</f>
        <v>0</v>
      </c>
      <c r="D2503">
        <f>'Preprocessed Data'!D2501</f>
        <v>0</v>
      </c>
      <c r="E2503">
        <f>'Preprocessed Data'!E2501</f>
        <v>0</v>
      </c>
      <c r="F2503">
        <f>'Preprocessed Data'!F2501</f>
        <v>2</v>
      </c>
      <c r="G2503">
        <f>'Preprocessed Data'!G2501</f>
        <v>2</v>
      </c>
      <c r="H2503">
        <f>'Preprocessed Data'!H2501</f>
        <v>65.790000000000006</v>
      </c>
      <c r="I2503">
        <f>'Preprocessed Data'!I2501</f>
        <v>28.6</v>
      </c>
      <c r="J2503">
        <f>'Preprocessed Data'!J2501</f>
        <v>3</v>
      </c>
      <c r="K2503" s="10">
        <f>'Preprocessed Data'!K2501</f>
        <v>0</v>
      </c>
      <c r="L2503" s="1">
        <f t="shared" si="508"/>
        <v>1</v>
      </c>
      <c r="M2503" s="11">
        <f t="shared" si="509"/>
        <v>1</v>
      </c>
      <c r="N2503">
        <f t="shared" si="510"/>
        <v>0</v>
      </c>
      <c r="O2503">
        <f t="shared" si="511"/>
        <v>2.6078665954525982E-3</v>
      </c>
      <c r="P2503" s="10">
        <f t="shared" si="512"/>
        <v>2.6078665954525982E-3</v>
      </c>
      <c r="Q2503" s="11">
        <f t="shared" si="513"/>
        <v>0.99739213340454735</v>
      </c>
      <c r="R2503" s="10">
        <f t="shared" si="514"/>
        <v>-2.6112730031358647E-3</v>
      </c>
      <c r="S2503" s="11">
        <f t="shared" si="515"/>
        <v>100</v>
      </c>
      <c r="AT2503">
        <v>2.7064253589401628E-2</v>
      </c>
      <c r="AU2503">
        <v>1</v>
      </c>
      <c r="AV2503">
        <v>0</v>
      </c>
      <c r="AW2503">
        <f t="shared" si="519"/>
        <v>2479</v>
      </c>
      <c r="AX2503">
        <f t="shared" si="520"/>
        <v>20</v>
      </c>
      <c r="AY2503">
        <f t="shared" si="516"/>
        <v>0.44342164346654689</v>
      </c>
      <c r="AZ2503">
        <f t="shared" si="517"/>
        <v>0.96946564885496178</v>
      </c>
      <c r="BA2503">
        <f t="shared" si="518"/>
        <v>2.1766179812636018E-4</v>
      </c>
    </row>
    <row r="2504" spans="1:53" x14ac:dyDescent="0.25">
      <c r="A2504">
        <f>'Preprocessed Data'!A2502</f>
        <v>2</v>
      </c>
      <c r="B2504">
        <f>'Preprocessed Data'!B2502</f>
        <v>39</v>
      </c>
      <c r="C2504">
        <f>'Preprocessed Data'!C2502</f>
        <v>0</v>
      </c>
      <c r="D2504">
        <f>'Preprocessed Data'!D2502</f>
        <v>0</v>
      </c>
      <c r="E2504">
        <f>'Preprocessed Data'!E2502</f>
        <v>1</v>
      </c>
      <c r="F2504">
        <f>'Preprocessed Data'!F2502</f>
        <v>2</v>
      </c>
      <c r="G2504">
        <f>'Preprocessed Data'!G2502</f>
        <v>2</v>
      </c>
      <c r="H2504">
        <f>'Preprocessed Data'!H2502</f>
        <v>78.239999999999995</v>
      </c>
      <c r="I2504">
        <f>'Preprocessed Data'!I2502</f>
        <v>28.6</v>
      </c>
      <c r="J2504">
        <f>'Preprocessed Data'!J2502</f>
        <v>4</v>
      </c>
      <c r="K2504" s="10">
        <f>'Preprocessed Data'!K2502</f>
        <v>0</v>
      </c>
      <c r="L2504" s="1">
        <f t="shared" si="508"/>
        <v>1</v>
      </c>
      <c r="M2504" s="11">
        <f t="shared" si="509"/>
        <v>1</v>
      </c>
      <c r="N2504">
        <f t="shared" si="510"/>
        <v>0</v>
      </c>
      <c r="O2504">
        <f t="shared" si="511"/>
        <v>9.2036467449392607E-3</v>
      </c>
      <c r="P2504" s="10">
        <f t="shared" si="512"/>
        <v>9.2036467449392607E-3</v>
      </c>
      <c r="Q2504" s="11">
        <f t="shared" si="513"/>
        <v>0.99079635325506077</v>
      </c>
      <c r="R2504" s="10">
        <f t="shared" si="514"/>
        <v>-9.2462619802252156E-3</v>
      </c>
      <c r="S2504" s="11">
        <f t="shared" si="515"/>
        <v>100</v>
      </c>
      <c r="AT2504">
        <v>2.7114146969316563E-2</v>
      </c>
      <c r="AU2504">
        <v>1</v>
      </c>
      <c r="AV2504">
        <v>0</v>
      </c>
      <c r="AW2504">
        <f t="shared" si="519"/>
        <v>2480</v>
      </c>
      <c r="AX2504">
        <f t="shared" si="520"/>
        <v>20</v>
      </c>
      <c r="AY2504">
        <f t="shared" si="516"/>
        <v>0.44319712617871576</v>
      </c>
      <c r="AZ2504">
        <f t="shared" si="517"/>
        <v>0.96946564885496178</v>
      </c>
      <c r="BA2504">
        <f t="shared" si="518"/>
        <v>2.1766179812636018E-4</v>
      </c>
    </row>
    <row r="2505" spans="1:53" x14ac:dyDescent="0.25">
      <c r="A2505">
        <f>'Preprocessed Data'!A2503</f>
        <v>1</v>
      </c>
      <c r="B2505">
        <f>'Preprocessed Data'!B2503</f>
        <v>58</v>
      </c>
      <c r="C2505">
        <f>'Preprocessed Data'!C2503</f>
        <v>1</v>
      </c>
      <c r="D2505">
        <f>'Preprocessed Data'!D2503</f>
        <v>0</v>
      </c>
      <c r="E2505">
        <f>'Preprocessed Data'!E2503</f>
        <v>1</v>
      </c>
      <c r="F2505">
        <f>'Preprocessed Data'!F2503</f>
        <v>4</v>
      </c>
      <c r="G2505">
        <f>'Preprocessed Data'!G2503</f>
        <v>1</v>
      </c>
      <c r="H2505">
        <f>'Preprocessed Data'!H2503</f>
        <v>106.27</v>
      </c>
      <c r="I2505">
        <f>'Preprocessed Data'!I2503</f>
        <v>28.6</v>
      </c>
      <c r="J2505">
        <f>'Preprocessed Data'!J2503</f>
        <v>2</v>
      </c>
      <c r="K2505" s="10">
        <f>'Preprocessed Data'!K2503</f>
        <v>0</v>
      </c>
      <c r="L2505" s="1">
        <f t="shared" si="508"/>
        <v>1</v>
      </c>
      <c r="M2505" s="11">
        <f t="shared" si="509"/>
        <v>1</v>
      </c>
      <c r="N2505">
        <f t="shared" si="510"/>
        <v>0</v>
      </c>
      <c r="O2505">
        <f t="shared" si="511"/>
        <v>0.1364474756346746</v>
      </c>
      <c r="P2505" s="10">
        <f t="shared" si="512"/>
        <v>0.1364474756346746</v>
      </c>
      <c r="Q2505" s="11">
        <f t="shared" si="513"/>
        <v>0.86355252436532537</v>
      </c>
      <c r="R2505" s="10">
        <f t="shared" si="514"/>
        <v>-0.14670055595483314</v>
      </c>
      <c r="S2505" s="11">
        <f t="shared" si="515"/>
        <v>100</v>
      </c>
      <c r="AT2505">
        <v>2.7117478613007548E-2</v>
      </c>
      <c r="AU2505">
        <v>1</v>
      </c>
      <c r="AV2505">
        <v>0</v>
      </c>
      <c r="AW2505">
        <f t="shared" si="519"/>
        <v>2481</v>
      </c>
      <c r="AX2505">
        <f t="shared" si="520"/>
        <v>20</v>
      </c>
      <c r="AY2505">
        <f t="shared" si="516"/>
        <v>0.44297260889088463</v>
      </c>
      <c r="AZ2505">
        <f t="shared" si="517"/>
        <v>0.96946564885496178</v>
      </c>
      <c r="BA2505">
        <f t="shared" si="518"/>
        <v>2.1766179812646782E-4</v>
      </c>
    </row>
    <row r="2506" spans="1:53" x14ac:dyDescent="0.25">
      <c r="A2506">
        <f>'Preprocessed Data'!A2504</f>
        <v>2</v>
      </c>
      <c r="B2506">
        <f>'Preprocessed Data'!B2504</f>
        <v>23</v>
      </c>
      <c r="C2506">
        <f>'Preprocessed Data'!C2504</f>
        <v>0</v>
      </c>
      <c r="D2506">
        <f>'Preprocessed Data'!D2504</f>
        <v>0</v>
      </c>
      <c r="E2506">
        <f>'Preprocessed Data'!E2504</f>
        <v>0</v>
      </c>
      <c r="F2506">
        <f>'Preprocessed Data'!F2504</f>
        <v>2</v>
      </c>
      <c r="G2506">
        <f>'Preprocessed Data'!G2504</f>
        <v>1</v>
      </c>
      <c r="H2506">
        <f>'Preprocessed Data'!H2504</f>
        <v>100.06</v>
      </c>
      <c r="I2506">
        <f>'Preprocessed Data'!I2504</f>
        <v>28.6</v>
      </c>
      <c r="J2506">
        <f>'Preprocessed Data'!J2504</f>
        <v>2</v>
      </c>
      <c r="K2506" s="10">
        <f>'Preprocessed Data'!K2504</f>
        <v>0</v>
      </c>
      <c r="L2506" s="1">
        <f t="shared" si="508"/>
        <v>1</v>
      </c>
      <c r="M2506" s="11">
        <f t="shared" si="509"/>
        <v>1</v>
      </c>
      <c r="N2506">
        <f t="shared" si="510"/>
        <v>0</v>
      </c>
      <c r="O2506">
        <f t="shared" si="511"/>
        <v>7.4923448323747635E-3</v>
      </c>
      <c r="P2506" s="10">
        <f t="shared" si="512"/>
        <v>7.4923448323747635E-3</v>
      </c>
      <c r="Q2506" s="11">
        <f t="shared" si="513"/>
        <v>0.99250765516762529</v>
      </c>
      <c r="R2506" s="10">
        <f t="shared" si="514"/>
        <v>-7.5205534352971344E-3</v>
      </c>
      <c r="S2506" s="11">
        <f t="shared" si="515"/>
        <v>100</v>
      </c>
      <c r="AT2506">
        <v>2.7117563291598847E-2</v>
      </c>
      <c r="AU2506">
        <v>1</v>
      </c>
      <c r="AV2506">
        <v>0</v>
      </c>
      <c r="AW2506">
        <f t="shared" si="519"/>
        <v>2482</v>
      </c>
      <c r="AX2506">
        <f t="shared" si="520"/>
        <v>20</v>
      </c>
      <c r="AY2506">
        <f t="shared" si="516"/>
        <v>0.4427480916030534</v>
      </c>
      <c r="AZ2506">
        <f t="shared" si="517"/>
        <v>0.96946564885496178</v>
      </c>
      <c r="BA2506">
        <f t="shared" si="518"/>
        <v>2.1766179812636018E-4</v>
      </c>
    </row>
    <row r="2507" spans="1:53" x14ac:dyDescent="0.25">
      <c r="A2507">
        <f>'Preprocessed Data'!A2505</f>
        <v>2</v>
      </c>
      <c r="B2507">
        <f>'Preprocessed Data'!B2505</f>
        <v>25</v>
      </c>
      <c r="C2507">
        <f>'Preprocessed Data'!C2505</f>
        <v>0</v>
      </c>
      <c r="D2507">
        <f>'Preprocessed Data'!D2505</f>
        <v>0</v>
      </c>
      <c r="E2507">
        <f>'Preprocessed Data'!E2505</f>
        <v>1</v>
      </c>
      <c r="F2507">
        <f>'Preprocessed Data'!F2505</f>
        <v>4</v>
      </c>
      <c r="G2507">
        <f>'Preprocessed Data'!G2505</f>
        <v>1</v>
      </c>
      <c r="H2507">
        <f>'Preprocessed Data'!H2505</f>
        <v>78.5</v>
      </c>
      <c r="I2507">
        <f>'Preprocessed Data'!I2505</f>
        <v>28.6</v>
      </c>
      <c r="J2507">
        <f>'Preprocessed Data'!J2505</f>
        <v>2</v>
      </c>
      <c r="K2507" s="10">
        <f>'Preprocessed Data'!K2505</f>
        <v>0</v>
      </c>
      <c r="L2507" s="1">
        <f t="shared" si="508"/>
        <v>1</v>
      </c>
      <c r="M2507" s="11">
        <f t="shared" si="509"/>
        <v>1</v>
      </c>
      <c r="N2507">
        <f t="shared" si="510"/>
        <v>0</v>
      </c>
      <c r="O2507">
        <f t="shared" si="511"/>
        <v>5.2024207618284034E-3</v>
      </c>
      <c r="P2507" s="10">
        <f t="shared" si="512"/>
        <v>5.2024207618284034E-3</v>
      </c>
      <c r="Q2507" s="11">
        <f t="shared" si="513"/>
        <v>0.99479757923817158</v>
      </c>
      <c r="R2507" s="10">
        <f t="shared" si="514"/>
        <v>-5.2160004714376963E-3</v>
      </c>
      <c r="S2507" s="11">
        <f t="shared" si="515"/>
        <v>100</v>
      </c>
      <c r="AT2507">
        <v>2.7121605057911866E-2</v>
      </c>
      <c r="AU2507">
        <v>1</v>
      </c>
      <c r="AV2507">
        <v>0</v>
      </c>
      <c r="AW2507">
        <f t="shared" si="519"/>
        <v>2483</v>
      </c>
      <c r="AX2507">
        <f t="shared" si="520"/>
        <v>20</v>
      </c>
      <c r="AY2507">
        <f t="shared" si="516"/>
        <v>0.44252357431522227</v>
      </c>
      <c r="AZ2507">
        <f t="shared" si="517"/>
        <v>0.96946564885496178</v>
      </c>
      <c r="BA2507">
        <f t="shared" si="518"/>
        <v>2.1766179812636018E-4</v>
      </c>
    </row>
    <row r="2508" spans="1:53" x14ac:dyDescent="0.25">
      <c r="A2508">
        <f>'Preprocessed Data'!A2506</f>
        <v>2</v>
      </c>
      <c r="B2508">
        <f>'Preprocessed Data'!B2506</f>
        <v>28</v>
      </c>
      <c r="C2508">
        <f>'Preprocessed Data'!C2506</f>
        <v>0</v>
      </c>
      <c r="D2508">
        <f>'Preprocessed Data'!D2506</f>
        <v>0</v>
      </c>
      <c r="E2508">
        <f>'Preprocessed Data'!E2506</f>
        <v>1</v>
      </c>
      <c r="F2508">
        <f>'Preprocessed Data'!F2506</f>
        <v>5</v>
      </c>
      <c r="G2508">
        <f>'Preprocessed Data'!G2506</f>
        <v>1</v>
      </c>
      <c r="H2508">
        <f>'Preprocessed Data'!H2506</f>
        <v>105.9</v>
      </c>
      <c r="I2508">
        <f>'Preprocessed Data'!I2506</f>
        <v>28.6</v>
      </c>
      <c r="J2508">
        <f>'Preprocessed Data'!J2506</f>
        <v>3</v>
      </c>
      <c r="K2508" s="10">
        <f>'Preprocessed Data'!K2506</f>
        <v>0</v>
      </c>
      <c r="L2508" s="1">
        <f t="shared" si="508"/>
        <v>1</v>
      </c>
      <c r="M2508" s="11">
        <f t="shared" si="509"/>
        <v>1</v>
      </c>
      <c r="N2508">
        <f t="shared" si="510"/>
        <v>0</v>
      </c>
      <c r="O2508">
        <f t="shared" si="511"/>
        <v>1.3567378179832879E-2</v>
      </c>
      <c r="P2508" s="10">
        <f t="shared" si="512"/>
        <v>1.3567378179832879E-2</v>
      </c>
      <c r="Q2508" s="11">
        <f t="shared" si="513"/>
        <v>0.98643262182016711</v>
      </c>
      <c r="R2508" s="10">
        <f t="shared" si="514"/>
        <v>-1.3660256085012232E-2</v>
      </c>
      <c r="S2508" s="11">
        <f t="shared" si="515"/>
        <v>100</v>
      </c>
      <c r="AT2508">
        <v>2.713350398981744E-2</v>
      </c>
      <c r="AU2508">
        <v>1</v>
      </c>
      <c r="AV2508">
        <v>0</v>
      </c>
      <c r="AW2508">
        <f t="shared" si="519"/>
        <v>2484</v>
      </c>
      <c r="AX2508">
        <f t="shared" si="520"/>
        <v>20</v>
      </c>
      <c r="AY2508">
        <f t="shared" si="516"/>
        <v>0.44229905702739114</v>
      </c>
      <c r="AZ2508">
        <f t="shared" si="517"/>
        <v>0.96946564885496178</v>
      </c>
      <c r="BA2508">
        <f t="shared" si="518"/>
        <v>2.1766179812646782E-4</v>
      </c>
    </row>
    <row r="2509" spans="1:53" x14ac:dyDescent="0.25">
      <c r="A2509">
        <f>'Preprocessed Data'!A2507</f>
        <v>2</v>
      </c>
      <c r="B2509">
        <f>'Preprocessed Data'!B2507</f>
        <v>81</v>
      </c>
      <c r="C2509">
        <f>'Preprocessed Data'!C2507</f>
        <v>0</v>
      </c>
      <c r="D2509">
        <f>'Preprocessed Data'!D2507</f>
        <v>1</v>
      </c>
      <c r="E2509">
        <f>'Preprocessed Data'!E2507</f>
        <v>1</v>
      </c>
      <c r="F2509">
        <f>'Preprocessed Data'!F2507</f>
        <v>5</v>
      </c>
      <c r="G2509">
        <f>'Preprocessed Data'!G2507</f>
        <v>2</v>
      </c>
      <c r="H2509">
        <f>'Preprocessed Data'!H2507</f>
        <v>90.11</v>
      </c>
      <c r="I2509">
        <f>'Preprocessed Data'!I2507</f>
        <v>28.6</v>
      </c>
      <c r="J2509">
        <f>'Preprocessed Data'!J2507</f>
        <v>2</v>
      </c>
      <c r="K2509" s="10">
        <f>'Preprocessed Data'!K2507</f>
        <v>0</v>
      </c>
      <c r="L2509" s="1">
        <f t="shared" si="508"/>
        <v>1</v>
      </c>
      <c r="M2509" s="11">
        <f t="shared" si="509"/>
        <v>1</v>
      </c>
      <c r="N2509">
        <f t="shared" si="510"/>
        <v>0</v>
      </c>
      <c r="O2509">
        <f t="shared" si="511"/>
        <v>0.18387183162033574</v>
      </c>
      <c r="P2509" s="10">
        <f t="shared" si="512"/>
        <v>0.18387183162033574</v>
      </c>
      <c r="Q2509" s="11">
        <f t="shared" si="513"/>
        <v>0.81612816837966429</v>
      </c>
      <c r="R2509" s="10">
        <f t="shared" si="514"/>
        <v>-0.20318386725936263</v>
      </c>
      <c r="S2509" s="11">
        <f t="shared" si="515"/>
        <v>100</v>
      </c>
      <c r="AT2509">
        <v>2.7148280565974479E-2</v>
      </c>
      <c r="AU2509">
        <v>1</v>
      </c>
      <c r="AV2509">
        <v>0</v>
      </c>
      <c r="AW2509">
        <f t="shared" si="519"/>
        <v>2485</v>
      </c>
      <c r="AX2509">
        <f t="shared" si="520"/>
        <v>20</v>
      </c>
      <c r="AY2509">
        <f t="shared" si="516"/>
        <v>0.4420745397395599</v>
      </c>
      <c r="AZ2509">
        <f t="shared" si="517"/>
        <v>0.96946564885496178</v>
      </c>
      <c r="BA2509">
        <f t="shared" si="518"/>
        <v>2.1766179812636018E-4</v>
      </c>
    </row>
    <row r="2510" spans="1:53" x14ac:dyDescent="0.25">
      <c r="A2510">
        <f>'Preprocessed Data'!A2508</f>
        <v>1</v>
      </c>
      <c r="B2510">
        <f>'Preprocessed Data'!B2508</f>
        <v>69</v>
      </c>
      <c r="C2510">
        <f>'Preprocessed Data'!C2508</f>
        <v>1</v>
      </c>
      <c r="D2510">
        <f>'Preprocessed Data'!D2508</f>
        <v>0</v>
      </c>
      <c r="E2510">
        <f>'Preprocessed Data'!E2508</f>
        <v>0</v>
      </c>
      <c r="F2510">
        <f>'Preprocessed Data'!F2508</f>
        <v>2</v>
      </c>
      <c r="G2510">
        <f>'Preprocessed Data'!G2508</f>
        <v>2</v>
      </c>
      <c r="H2510">
        <f>'Preprocessed Data'!H2508</f>
        <v>75.95</v>
      </c>
      <c r="I2510">
        <f>'Preprocessed Data'!I2508</f>
        <v>28.6</v>
      </c>
      <c r="J2510">
        <f>'Preprocessed Data'!J2508</f>
        <v>2</v>
      </c>
      <c r="K2510" s="10">
        <f>'Preprocessed Data'!K2508</f>
        <v>0</v>
      </c>
      <c r="L2510" s="1">
        <f t="shared" si="508"/>
        <v>1</v>
      </c>
      <c r="M2510" s="11">
        <f t="shared" si="509"/>
        <v>1</v>
      </c>
      <c r="N2510">
        <f t="shared" si="510"/>
        <v>0</v>
      </c>
      <c r="O2510">
        <f t="shared" si="511"/>
        <v>0.1045976161542148</v>
      </c>
      <c r="P2510" s="10">
        <f t="shared" si="512"/>
        <v>0.1045976161542148</v>
      </c>
      <c r="Q2510" s="11">
        <f t="shared" si="513"/>
        <v>0.89540238384578519</v>
      </c>
      <c r="R2510" s="10">
        <f t="shared" si="514"/>
        <v>-0.110482070853838</v>
      </c>
      <c r="S2510" s="11">
        <f t="shared" si="515"/>
        <v>100</v>
      </c>
      <c r="AT2510">
        <v>2.7215738834398897E-2</v>
      </c>
      <c r="AU2510">
        <v>1</v>
      </c>
      <c r="AV2510">
        <v>0</v>
      </c>
      <c r="AW2510">
        <f t="shared" si="519"/>
        <v>2486</v>
      </c>
      <c r="AX2510">
        <f t="shared" si="520"/>
        <v>20</v>
      </c>
      <c r="AY2510">
        <f t="shared" si="516"/>
        <v>0.44185002245172877</v>
      </c>
      <c r="AZ2510">
        <f t="shared" si="517"/>
        <v>0.96946564885496178</v>
      </c>
      <c r="BA2510">
        <f t="shared" si="518"/>
        <v>2.1766179812636018E-4</v>
      </c>
    </row>
    <row r="2511" spans="1:53" x14ac:dyDescent="0.25">
      <c r="A2511">
        <f>'Preprocessed Data'!A2509</f>
        <v>1</v>
      </c>
      <c r="B2511">
        <f>'Preprocessed Data'!B2509</f>
        <v>54</v>
      </c>
      <c r="C2511">
        <f>'Preprocessed Data'!C2509</f>
        <v>0</v>
      </c>
      <c r="D2511">
        <f>'Preprocessed Data'!D2509</f>
        <v>0</v>
      </c>
      <c r="E2511">
        <f>'Preprocessed Data'!E2509</f>
        <v>1</v>
      </c>
      <c r="F2511">
        <f>'Preprocessed Data'!F2509</f>
        <v>4</v>
      </c>
      <c r="G2511">
        <f>'Preprocessed Data'!G2509</f>
        <v>2</v>
      </c>
      <c r="H2511">
        <f>'Preprocessed Data'!H2509</f>
        <v>71.22</v>
      </c>
      <c r="I2511">
        <f>'Preprocessed Data'!I2509</f>
        <v>28.5</v>
      </c>
      <c r="J2511">
        <f>'Preprocessed Data'!J2509</f>
        <v>2</v>
      </c>
      <c r="K2511" s="10">
        <f>'Preprocessed Data'!K2509</f>
        <v>1</v>
      </c>
      <c r="L2511" s="1">
        <f t="shared" si="508"/>
        <v>0</v>
      </c>
      <c r="M2511" s="11">
        <f t="shared" si="509"/>
        <v>1</v>
      </c>
      <c r="N2511">
        <f t="shared" si="510"/>
        <v>1</v>
      </c>
      <c r="O2511">
        <f t="shared" si="511"/>
        <v>2.4560748065937714E-2</v>
      </c>
      <c r="P2511" s="10">
        <f t="shared" si="512"/>
        <v>2.4560748065937714E-2</v>
      </c>
      <c r="Q2511" s="11">
        <f t="shared" si="513"/>
        <v>0.97543925193406233</v>
      </c>
      <c r="R2511" s="10">
        <f t="shared" si="514"/>
        <v>-3.7066057174562337</v>
      </c>
      <c r="S2511" s="11">
        <f t="shared" si="515"/>
        <v>0</v>
      </c>
      <c r="AT2511">
        <v>2.7256513939815638E-2</v>
      </c>
      <c r="AU2511">
        <v>1</v>
      </c>
      <c r="AV2511">
        <v>0</v>
      </c>
      <c r="AW2511">
        <f t="shared" si="519"/>
        <v>2487</v>
      </c>
      <c r="AX2511">
        <f t="shared" si="520"/>
        <v>20</v>
      </c>
      <c r="AY2511">
        <f t="shared" si="516"/>
        <v>0.44162550516389765</v>
      </c>
      <c r="AZ2511">
        <f t="shared" si="517"/>
        <v>0.96946564885496178</v>
      </c>
      <c r="BA2511">
        <f t="shared" si="518"/>
        <v>2.1766179812646782E-4</v>
      </c>
    </row>
    <row r="2512" spans="1:53" x14ac:dyDescent="0.25">
      <c r="A2512">
        <f>'Preprocessed Data'!A2510</f>
        <v>2</v>
      </c>
      <c r="B2512">
        <f>'Preprocessed Data'!B2510</f>
        <v>57</v>
      </c>
      <c r="C2512">
        <f>'Preprocessed Data'!C2510</f>
        <v>0</v>
      </c>
      <c r="D2512">
        <f>'Preprocessed Data'!D2510</f>
        <v>0</v>
      </c>
      <c r="E2512">
        <f>'Preprocessed Data'!E2510</f>
        <v>1</v>
      </c>
      <c r="F2512">
        <f>'Preprocessed Data'!F2510</f>
        <v>4</v>
      </c>
      <c r="G2512">
        <f>'Preprocessed Data'!G2510</f>
        <v>2</v>
      </c>
      <c r="H2512">
        <f>'Preprocessed Data'!H2510</f>
        <v>110.52</v>
      </c>
      <c r="I2512">
        <f>'Preprocessed Data'!I2510</f>
        <v>28.5</v>
      </c>
      <c r="J2512">
        <f>'Preprocessed Data'!J2510</f>
        <v>4</v>
      </c>
      <c r="K2512" s="10">
        <f>'Preprocessed Data'!K2510</f>
        <v>1</v>
      </c>
      <c r="L2512" s="1">
        <f t="shared" si="508"/>
        <v>0</v>
      </c>
      <c r="M2512" s="11">
        <f t="shared" si="509"/>
        <v>1</v>
      </c>
      <c r="N2512">
        <f t="shared" si="510"/>
        <v>1</v>
      </c>
      <c r="O2512">
        <f t="shared" si="511"/>
        <v>5.9686234070633219E-2</v>
      </c>
      <c r="P2512" s="10">
        <f t="shared" si="512"/>
        <v>5.9686234070633219E-2</v>
      </c>
      <c r="Q2512" s="11">
        <f t="shared" si="513"/>
        <v>0.94031376592936677</v>
      </c>
      <c r="R2512" s="10">
        <f t="shared" si="514"/>
        <v>-2.8186538702539288</v>
      </c>
      <c r="S2512" s="11">
        <f t="shared" si="515"/>
        <v>0</v>
      </c>
      <c r="AT2512">
        <v>2.725891932902574E-2</v>
      </c>
      <c r="AU2512">
        <v>1</v>
      </c>
      <c r="AV2512">
        <v>0</v>
      </c>
      <c r="AW2512">
        <f t="shared" si="519"/>
        <v>2488</v>
      </c>
      <c r="AX2512">
        <f t="shared" si="520"/>
        <v>20</v>
      </c>
      <c r="AY2512">
        <f t="shared" si="516"/>
        <v>0.44140098787606641</v>
      </c>
      <c r="AZ2512">
        <f t="shared" si="517"/>
        <v>0.96946564885496178</v>
      </c>
      <c r="BA2512">
        <f t="shared" si="518"/>
        <v>2.1766179812636018E-4</v>
      </c>
    </row>
    <row r="2513" spans="1:53" x14ac:dyDescent="0.25">
      <c r="A2513">
        <f>'Preprocessed Data'!A2511</f>
        <v>1</v>
      </c>
      <c r="B2513">
        <f>'Preprocessed Data'!B2511</f>
        <v>69</v>
      </c>
      <c r="C2513">
        <f>'Preprocessed Data'!C2511</f>
        <v>0</v>
      </c>
      <c r="D2513">
        <f>'Preprocessed Data'!D2511</f>
        <v>0</v>
      </c>
      <c r="E2513">
        <f>'Preprocessed Data'!E2511</f>
        <v>1</v>
      </c>
      <c r="F2513">
        <f>'Preprocessed Data'!F2511</f>
        <v>4</v>
      </c>
      <c r="G2513">
        <f>'Preprocessed Data'!G2511</f>
        <v>1</v>
      </c>
      <c r="H2513">
        <f>'Preprocessed Data'!H2511</f>
        <v>93.81</v>
      </c>
      <c r="I2513">
        <f>'Preprocessed Data'!I2511</f>
        <v>28.5</v>
      </c>
      <c r="J2513">
        <f>'Preprocessed Data'!J2511</f>
        <v>4</v>
      </c>
      <c r="K2513" s="10">
        <f>'Preprocessed Data'!K2511</f>
        <v>1</v>
      </c>
      <c r="L2513" s="1">
        <f t="shared" si="508"/>
        <v>0</v>
      </c>
      <c r="M2513" s="11">
        <f t="shared" si="509"/>
        <v>1</v>
      </c>
      <c r="N2513">
        <f t="shared" si="510"/>
        <v>1</v>
      </c>
      <c r="O2513">
        <f t="shared" si="511"/>
        <v>8.8552557257112405E-2</v>
      </c>
      <c r="P2513" s="10">
        <f t="shared" si="512"/>
        <v>8.8552557257112405E-2</v>
      </c>
      <c r="Q2513" s="11">
        <f t="shared" si="513"/>
        <v>0.91144744274288758</v>
      </c>
      <c r="R2513" s="10">
        <f t="shared" si="514"/>
        <v>-2.4241590359256571</v>
      </c>
      <c r="S2513" s="11">
        <f t="shared" si="515"/>
        <v>0</v>
      </c>
      <c r="AT2513">
        <v>2.726308421713651E-2</v>
      </c>
      <c r="AU2513">
        <v>1</v>
      </c>
      <c r="AV2513">
        <v>0</v>
      </c>
      <c r="AW2513">
        <f t="shared" si="519"/>
        <v>2489</v>
      </c>
      <c r="AX2513">
        <f t="shared" si="520"/>
        <v>20</v>
      </c>
      <c r="AY2513">
        <f t="shared" si="516"/>
        <v>0.44117647058823528</v>
      </c>
      <c r="AZ2513">
        <f t="shared" si="517"/>
        <v>0.96946564885496178</v>
      </c>
      <c r="BA2513">
        <f t="shared" si="518"/>
        <v>2.1766179812636018E-4</v>
      </c>
    </row>
    <row r="2514" spans="1:53" x14ac:dyDescent="0.25">
      <c r="A2514">
        <f>'Preprocessed Data'!A2512</f>
        <v>2</v>
      </c>
      <c r="B2514">
        <f>'Preprocessed Data'!B2512</f>
        <v>66</v>
      </c>
      <c r="C2514">
        <f>'Preprocessed Data'!C2512</f>
        <v>0</v>
      </c>
      <c r="D2514">
        <f>'Preprocessed Data'!D2512</f>
        <v>0</v>
      </c>
      <c r="E2514">
        <f>'Preprocessed Data'!E2512</f>
        <v>1</v>
      </c>
      <c r="F2514">
        <f>'Preprocessed Data'!F2512</f>
        <v>2</v>
      </c>
      <c r="G2514">
        <f>'Preprocessed Data'!G2512</f>
        <v>1</v>
      </c>
      <c r="H2514">
        <f>'Preprocessed Data'!H2512</f>
        <v>141.24</v>
      </c>
      <c r="I2514">
        <f>'Preprocessed Data'!I2512</f>
        <v>28.5</v>
      </c>
      <c r="J2514">
        <f>'Preprocessed Data'!J2512</f>
        <v>2</v>
      </c>
      <c r="K2514" s="10">
        <f>'Preprocessed Data'!K2512</f>
        <v>0</v>
      </c>
      <c r="L2514" s="1">
        <f t="shared" si="508"/>
        <v>1</v>
      </c>
      <c r="M2514" s="11">
        <f t="shared" si="509"/>
        <v>1</v>
      </c>
      <c r="N2514">
        <f t="shared" si="510"/>
        <v>0</v>
      </c>
      <c r="O2514">
        <f t="shared" si="511"/>
        <v>0.15124699241241873</v>
      </c>
      <c r="P2514" s="10">
        <f t="shared" si="512"/>
        <v>0.15124699241241873</v>
      </c>
      <c r="Q2514" s="11">
        <f t="shared" si="513"/>
        <v>0.84875300758758132</v>
      </c>
      <c r="R2514" s="10">
        <f t="shared" si="514"/>
        <v>-0.16398705656607646</v>
      </c>
      <c r="S2514" s="11">
        <f t="shared" si="515"/>
        <v>100</v>
      </c>
      <c r="AT2514">
        <v>2.7267995396284186E-2</v>
      </c>
      <c r="AU2514">
        <v>1</v>
      </c>
      <c r="AV2514">
        <v>0</v>
      </c>
      <c r="AW2514">
        <f t="shared" si="519"/>
        <v>2490</v>
      </c>
      <c r="AX2514">
        <f t="shared" si="520"/>
        <v>20</v>
      </c>
      <c r="AY2514">
        <f t="shared" si="516"/>
        <v>0.44095195330040415</v>
      </c>
      <c r="AZ2514">
        <f t="shared" si="517"/>
        <v>0.96946564885496178</v>
      </c>
      <c r="BA2514">
        <f t="shared" si="518"/>
        <v>2.1766179812646782E-4</v>
      </c>
    </row>
    <row r="2515" spans="1:53" x14ac:dyDescent="0.25">
      <c r="A2515">
        <f>'Preprocessed Data'!A2513</f>
        <v>2</v>
      </c>
      <c r="B2515">
        <f>'Preprocessed Data'!B2513</f>
        <v>53</v>
      </c>
      <c r="C2515">
        <f>'Preprocessed Data'!C2513</f>
        <v>0</v>
      </c>
      <c r="D2515">
        <f>'Preprocessed Data'!D2513</f>
        <v>0</v>
      </c>
      <c r="E2515">
        <f>'Preprocessed Data'!E2513</f>
        <v>1</v>
      </c>
      <c r="F2515">
        <f>'Preprocessed Data'!F2513</f>
        <v>5</v>
      </c>
      <c r="G2515">
        <f>'Preprocessed Data'!G2513</f>
        <v>2</v>
      </c>
      <c r="H2515">
        <f>'Preprocessed Data'!H2513</f>
        <v>81.510000000000005</v>
      </c>
      <c r="I2515">
        <f>'Preprocessed Data'!I2513</f>
        <v>28.5</v>
      </c>
      <c r="J2515">
        <f>'Preprocessed Data'!J2513</f>
        <v>4</v>
      </c>
      <c r="K2515" s="10">
        <f>'Preprocessed Data'!K2513</f>
        <v>0</v>
      </c>
      <c r="L2515" s="1">
        <f t="shared" si="508"/>
        <v>1</v>
      </c>
      <c r="M2515" s="11">
        <f t="shared" si="509"/>
        <v>1</v>
      </c>
      <c r="N2515">
        <f t="shared" si="510"/>
        <v>0</v>
      </c>
      <c r="O2515">
        <f t="shared" si="511"/>
        <v>2.5889324078034133E-2</v>
      </c>
      <c r="P2515" s="10">
        <f t="shared" si="512"/>
        <v>2.5889324078034133E-2</v>
      </c>
      <c r="Q2515" s="11">
        <f t="shared" si="513"/>
        <v>0.97411067592196587</v>
      </c>
      <c r="R2515" s="10">
        <f t="shared" si="514"/>
        <v>-2.6230351485010048E-2</v>
      </c>
      <c r="S2515" s="11">
        <f t="shared" si="515"/>
        <v>100</v>
      </c>
      <c r="AT2515">
        <v>2.7284233033712451E-2</v>
      </c>
      <c r="AU2515">
        <v>1</v>
      </c>
      <c r="AV2515">
        <v>0</v>
      </c>
      <c r="AW2515">
        <f t="shared" si="519"/>
        <v>2491</v>
      </c>
      <c r="AX2515">
        <f t="shared" si="520"/>
        <v>20</v>
      </c>
      <c r="AY2515">
        <f t="shared" si="516"/>
        <v>0.44072743601257292</v>
      </c>
      <c r="AZ2515">
        <f t="shared" si="517"/>
        <v>0.96946564885496178</v>
      </c>
      <c r="BA2515">
        <f t="shared" si="518"/>
        <v>2.1766179812636018E-4</v>
      </c>
    </row>
    <row r="2516" spans="1:53" x14ac:dyDescent="0.25">
      <c r="A2516">
        <f>'Preprocessed Data'!A2514</f>
        <v>1</v>
      </c>
      <c r="B2516">
        <f>'Preprocessed Data'!B2514</f>
        <v>53</v>
      </c>
      <c r="C2516">
        <f>'Preprocessed Data'!C2514</f>
        <v>0</v>
      </c>
      <c r="D2516">
        <f>'Preprocessed Data'!D2514</f>
        <v>0</v>
      </c>
      <c r="E2516">
        <f>'Preprocessed Data'!E2514</f>
        <v>1</v>
      </c>
      <c r="F2516">
        <f>'Preprocessed Data'!F2514</f>
        <v>4</v>
      </c>
      <c r="G2516">
        <f>'Preprocessed Data'!G2514</f>
        <v>1</v>
      </c>
      <c r="H2516">
        <f>'Preprocessed Data'!H2514</f>
        <v>116.66</v>
      </c>
      <c r="I2516">
        <f>'Preprocessed Data'!I2514</f>
        <v>28.5</v>
      </c>
      <c r="J2516">
        <f>'Preprocessed Data'!J2514</f>
        <v>1</v>
      </c>
      <c r="K2516" s="10">
        <f>'Preprocessed Data'!K2514</f>
        <v>0</v>
      </c>
      <c r="L2516" s="1">
        <f t="shared" si="508"/>
        <v>1</v>
      </c>
      <c r="M2516" s="11">
        <f t="shared" si="509"/>
        <v>1</v>
      </c>
      <c r="N2516">
        <f t="shared" si="510"/>
        <v>0</v>
      </c>
      <c r="O2516">
        <f t="shared" si="511"/>
        <v>7.0177855252752261E-2</v>
      </c>
      <c r="P2516" s="10">
        <f t="shared" si="512"/>
        <v>7.0177855252752261E-2</v>
      </c>
      <c r="Q2516" s="11">
        <f t="shared" si="513"/>
        <v>0.92982214474724778</v>
      </c>
      <c r="R2516" s="10">
        <f t="shared" si="514"/>
        <v>-7.2761953331218612E-2</v>
      </c>
      <c r="S2516" s="11">
        <f t="shared" si="515"/>
        <v>100</v>
      </c>
      <c r="AT2516">
        <v>2.7285223174267299E-2</v>
      </c>
      <c r="AU2516">
        <v>1</v>
      </c>
      <c r="AV2516">
        <v>0</v>
      </c>
      <c r="AW2516">
        <f t="shared" si="519"/>
        <v>2492</v>
      </c>
      <c r="AX2516">
        <f t="shared" si="520"/>
        <v>20</v>
      </c>
      <c r="AY2516">
        <f t="shared" si="516"/>
        <v>0.44050291872474179</v>
      </c>
      <c r="AZ2516">
        <f t="shared" si="517"/>
        <v>0.96946564885496178</v>
      </c>
      <c r="BA2516">
        <f t="shared" si="518"/>
        <v>2.1766179812636018E-4</v>
      </c>
    </row>
    <row r="2517" spans="1:53" x14ac:dyDescent="0.25">
      <c r="A2517">
        <f>'Preprocessed Data'!A2515</f>
        <v>2</v>
      </c>
      <c r="B2517">
        <f>'Preprocessed Data'!B2515</f>
        <v>54</v>
      </c>
      <c r="C2517">
        <f>'Preprocessed Data'!C2515</f>
        <v>1</v>
      </c>
      <c r="D2517">
        <f>'Preprocessed Data'!D2515</f>
        <v>0</v>
      </c>
      <c r="E2517">
        <f>'Preprocessed Data'!E2515</f>
        <v>0</v>
      </c>
      <c r="F2517">
        <f>'Preprocessed Data'!F2515</f>
        <v>4</v>
      </c>
      <c r="G2517">
        <f>'Preprocessed Data'!G2515</f>
        <v>2</v>
      </c>
      <c r="H2517">
        <f>'Preprocessed Data'!H2515</f>
        <v>97.06</v>
      </c>
      <c r="I2517">
        <f>'Preprocessed Data'!I2515</f>
        <v>28.5</v>
      </c>
      <c r="J2517">
        <f>'Preprocessed Data'!J2515</f>
        <v>1</v>
      </c>
      <c r="K2517" s="10">
        <f>'Preprocessed Data'!K2515</f>
        <v>0</v>
      </c>
      <c r="L2517" s="1">
        <f t="shared" si="508"/>
        <v>1</v>
      </c>
      <c r="M2517" s="11">
        <f t="shared" si="509"/>
        <v>1</v>
      </c>
      <c r="N2517">
        <f t="shared" si="510"/>
        <v>0</v>
      </c>
      <c r="O2517">
        <f t="shared" si="511"/>
        <v>7.7354713806012332E-2</v>
      </c>
      <c r="P2517" s="10">
        <f t="shared" si="512"/>
        <v>7.7354713806012332E-2</v>
      </c>
      <c r="Q2517" s="11">
        <f t="shared" si="513"/>
        <v>0.92264528619398767</v>
      </c>
      <c r="R2517" s="10">
        <f t="shared" si="514"/>
        <v>-8.0510423658787092E-2</v>
      </c>
      <c r="S2517" s="11">
        <f t="shared" si="515"/>
        <v>100</v>
      </c>
      <c r="AT2517">
        <v>2.7289532168323416E-2</v>
      </c>
      <c r="AU2517">
        <v>1</v>
      </c>
      <c r="AV2517">
        <v>0</v>
      </c>
      <c r="AW2517">
        <f t="shared" si="519"/>
        <v>2493</v>
      </c>
      <c r="AX2517">
        <f t="shared" si="520"/>
        <v>20</v>
      </c>
      <c r="AY2517">
        <f t="shared" si="516"/>
        <v>0.44027840143691066</v>
      </c>
      <c r="AZ2517">
        <f t="shared" si="517"/>
        <v>0.96946564885496178</v>
      </c>
      <c r="BA2517">
        <f t="shared" si="518"/>
        <v>2.1766179812636018E-4</v>
      </c>
    </row>
    <row r="2518" spans="1:53" x14ac:dyDescent="0.25">
      <c r="A2518">
        <f>'Preprocessed Data'!A2516</f>
        <v>1</v>
      </c>
      <c r="B2518">
        <f>'Preprocessed Data'!B2516</f>
        <v>79</v>
      </c>
      <c r="C2518">
        <f>'Preprocessed Data'!C2516</f>
        <v>0</v>
      </c>
      <c r="D2518">
        <f>'Preprocessed Data'!D2516</f>
        <v>0</v>
      </c>
      <c r="E2518">
        <f>'Preprocessed Data'!E2516</f>
        <v>1</v>
      </c>
      <c r="F2518">
        <f>'Preprocessed Data'!F2516</f>
        <v>4</v>
      </c>
      <c r="G2518">
        <f>'Preprocessed Data'!G2516</f>
        <v>1</v>
      </c>
      <c r="H2518">
        <f>'Preprocessed Data'!H2516</f>
        <v>112.64</v>
      </c>
      <c r="I2518">
        <f>'Preprocessed Data'!I2516</f>
        <v>28.5</v>
      </c>
      <c r="J2518">
        <f>'Preprocessed Data'!J2516</f>
        <v>1</v>
      </c>
      <c r="K2518" s="10">
        <f>'Preprocessed Data'!K2516</f>
        <v>0</v>
      </c>
      <c r="L2518" s="1">
        <f t="shared" si="508"/>
        <v>1</v>
      </c>
      <c r="M2518" s="11">
        <f t="shared" si="509"/>
        <v>1</v>
      </c>
      <c r="N2518">
        <f t="shared" si="510"/>
        <v>0</v>
      </c>
      <c r="O2518">
        <f t="shared" si="511"/>
        <v>0.20263872892999218</v>
      </c>
      <c r="P2518" s="10">
        <f t="shared" si="512"/>
        <v>0.20263872892999218</v>
      </c>
      <c r="Q2518" s="11">
        <f t="shared" si="513"/>
        <v>0.79736127107000776</v>
      </c>
      <c r="R2518" s="10">
        <f t="shared" si="514"/>
        <v>-0.22644741422617362</v>
      </c>
      <c r="S2518" s="11">
        <f t="shared" si="515"/>
        <v>100</v>
      </c>
      <c r="AT2518">
        <v>2.7316523979298568E-2</v>
      </c>
      <c r="AU2518">
        <v>1</v>
      </c>
      <c r="AV2518">
        <v>0</v>
      </c>
      <c r="AW2518">
        <f t="shared" si="519"/>
        <v>2494</v>
      </c>
      <c r="AX2518">
        <f t="shared" si="520"/>
        <v>20</v>
      </c>
      <c r="AY2518">
        <f t="shared" si="516"/>
        <v>0.44005388414907953</v>
      </c>
      <c r="AZ2518">
        <f t="shared" si="517"/>
        <v>0.96946564885496178</v>
      </c>
      <c r="BA2518">
        <f t="shared" si="518"/>
        <v>2.1766179812646782E-4</v>
      </c>
    </row>
    <row r="2519" spans="1:53" x14ac:dyDescent="0.25">
      <c r="A2519">
        <f>'Preprocessed Data'!A2517</f>
        <v>2</v>
      </c>
      <c r="B2519">
        <f>'Preprocessed Data'!B2517</f>
        <v>26</v>
      </c>
      <c r="C2519">
        <f>'Preprocessed Data'!C2517</f>
        <v>0</v>
      </c>
      <c r="D2519">
        <f>'Preprocessed Data'!D2517</f>
        <v>0</v>
      </c>
      <c r="E2519">
        <f>'Preprocessed Data'!E2517</f>
        <v>0</v>
      </c>
      <c r="F2519">
        <f>'Preprocessed Data'!F2517</f>
        <v>1</v>
      </c>
      <c r="G2519">
        <f>'Preprocessed Data'!G2517</f>
        <v>2</v>
      </c>
      <c r="H2519">
        <f>'Preprocessed Data'!H2517</f>
        <v>82.61</v>
      </c>
      <c r="I2519">
        <f>'Preprocessed Data'!I2517</f>
        <v>28.5</v>
      </c>
      <c r="J2519">
        <f>'Preprocessed Data'!J2517</f>
        <v>3</v>
      </c>
      <c r="K2519" s="10">
        <f>'Preprocessed Data'!K2517</f>
        <v>0</v>
      </c>
      <c r="L2519" s="1">
        <f t="shared" si="508"/>
        <v>1</v>
      </c>
      <c r="M2519" s="11">
        <f t="shared" si="509"/>
        <v>1</v>
      </c>
      <c r="N2519">
        <f t="shared" si="510"/>
        <v>0</v>
      </c>
      <c r="O2519">
        <f t="shared" si="511"/>
        <v>5.2141513478878524E-3</v>
      </c>
      <c r="P2519" s="10">
        <f t="shared" si="512"/>
        <v>5.2141513478878524E-3</v>
      </c>
      <c r="Q2519" s="11">
        <f t="shared" si="513"/>
        <v>0.99478584865211217</v>
      </c>
      <c r="R2519" s="10">
        <f t="shared" si="514"/>
        <v>-5.2277924736177563E-3</v>
      </c>
      <c r="S2519" s="11">
        <f t="shared" si="515"/>
        <v>100</v>
      </c>
      <c r="AT2519">
        <v>2.7418712120680366E-2</v>
      </c>
      <c r="AU2519">
        <v>1</v>
      </c>
      <c r="AV2519">
        <v>0</v>
      </c>
      <c r="AW2519">
        <f t="shared" si="519"/>
        <v>2495</v>
      </c>
      <c r="AX2519">
        <f t="shared" si="520"/>
        <v>20</v>
      </c>
      <c r="AY2519">
        <f t="shared" si="516"/>
        <v>0.43982936686124829</v>
      </c>
      <c r="AZ2519">
        <f t="shared" si="517"/>
        <v>0.96946564885496178</v>
      </c>
      <c r="BA2519">
        <f t="shared" si="518"/>
        <v>2.1766179812636018E-4</v>
      </c>
    </row>
    <row r="2520" spans="1:53" x14ac:dyDescent="0.25">
      <c r="A2520">
        <f>'Preprocessed Data'!A2518</f>
        <v>1</v>
      </c>
      <c r="B2520">
        <f>'Preprocessed Data'!B2518</f>
        <v>8</v>
      </c>
      <c r="C2520">
        <f>'Preprocessed Data'!C2518</f>
        <v>0</v>
      </c>
      <c r="D2520">
        <f>'Preprocessed Data'!D2518</f>
        <v>0</v>
      </c>
      <c r="E2520">
        <f>'Preprocessed Data'!E2518</f>
        <v>0</v>
      </c>
      <c r="F2520">
        <f>'Preprocessed Data'!F2518</f>
        <v>4</v>
      </c>
      <c r="G2520">
        <f>'Preprocessed Data'!G2518</f>
        <v>1</v>
      </c>
      <c r="H2520">
        <f>'Preprocessed Data'!H2518</f>
        <v>115.54</v>
      </c>
      <c r="I2520">
        <f>'Preprocessed Data'!I2518</f>
        <v>28.5</v>
      </c>
      <c r="J2520">
        <f>'Preprocessed Data'!J2518</f>
        <v>4</v>
      </c>
      <c r="K2520" s="10">
        <f>'Preprocessed Data'!K2518</f>
        <v>0</v>
      </c>
      <c r="L2520" s="1">
        <f t="shared" si="508"/>
        <v>1</v>
      </c>
      <c r="M2520" s="11">
        <f t="shared" si="509"/>
        <v>1</v>
      </c>
      <c r="N2520">
        <f t="shared" si="510"/>
        <v>0</v>
      </c>
      <c r="O2520">
        <f t="shared" si="511"/>
        <v>8.3607605402438012E-3</v>
      </c>
      <c r="P2520" s="10">
        <f t="shared" si="512"/>
        <v>8.3607605402438012E-3</v>
      </c>
      <c r="Q2520" s="11">
        <f t="shared" si="513"/>
        <v>0.99163923945975618</v>
      </c>
      <c r="R2520" s="10">
        <f t="shared" si="514"/>
        <v>-8.3959077406383278E-3</v>
      </c>
      <c r="S2520" s="11">
        <f t="shared" si="515"/>
        <v>100</v>
      </c>
      <c r="AT2520">
        <v>2.741985345540001E-2</v>
      </c>
      <c r="AU2520">
        <v>1</v>
      </c>
      <c r="AV2520">
        <v>0</v>
      </c>
      <c r="AW2520">
        <f t="shared" si="519"/>
        <v>2496</v>
      </c>
      <c r="AX2520">
        <f t="shared" si="520"/>
        <v>20</v>
      </c>
      <c r="AY2520">
        <f t="shared" si="516"/>
        <v>0.43960484957341717</v>
      </c>
      <c r="AZ2520">
        <f t="shared" si="517"/>
        <v>0.96946564885496178</v>
      </c>
      <c r="BA2520">
        <f t="shared" si="518"/>
        <v>2.1766179812636018E-4</v>
      </c>
    </row>
    <row r="2521" spans="1:53" x14ac:dyDescent="0.25">
      <c r="A2521">
        <f>'Preprocessed Data'!A2519</f>
        <v>1</v>
      </c>
      <c r="B2521">
        <f>'Preprocessed Data'!B2519</f>
        <v>53</v>
      </c>
      <c r="C2521">
        <f>'Preprocessed Data'!C2519</f>
        <v>0</v>
      </c>
      <c r="D2521">
        <f>'Preprocessed Data'!D2519</f>
        <v>0</v>
      </c>
      <c r="E2521">
        <f>'Preprocessed Data'!E2519</f>
        <v>1</v>
      </c>
      <c r="F2521">
        <f>'Preprocessed Data'!F2519</f>
        <v>4</v>
      </c>
      <c r="G2521">
        <f>'Preprocessed Data'!G2519</f>
        <v>2</v>
      </c>
      <c r="H2521">
        <f>'Preprocessed Data'!H2519</f>
        <v>94.89</v>
      </c>
      <c r="I2521">
        <f>'Preprocessed Data'!I2519</f>
        <v>28.5</v>
      </c>
      <c r="J2521">
        <f>'Preprocessed Data'!J2519</f>
        <v>2</v>
      </c>
      <c r="K2521" s="10">
        <f>'Preprocessed Data'!K2519</f>
        <v>0</v>
      </c>
      <c r="L2521" s="1">
        <f t="shared" si="508"/>
        <v>1</v>
      </c>
      <c r="M2521" s="11">
        <f t="shared" si="509"/>
        <v>1</v>
      </c>
      <c r="N2521">
        <f t="shared" si="510"/>
        <v>0</v>
      </c>
      <c r="O2521">
        <f t="shared" si="511"/>
        <v>4.2472180105364278E-2</v>
      </c>
      <c r="P2521" s="10">
        <f t="shared" si="512"/>
        <v>4.2472180105364278E-2</v>
      </c>
      <c r="Q2521" s="11">
        <f t="shared" si="513"/>
        <v>0.95752781989463576</v>
      </c>
      <c r="R2521" s="10">
        <f t="shared" si="514"/>
        <v>-4.3400503629169987E-2</v>
      </c>
      <c r="S2521" s="11">
        <f t="shared" si="515"/>
        <v>100</v>
      </c>
      <c r="AT2521">
        <v>2.7446475315425232E-2</v>
      </c>
      <c r="AU2521">
        <v>1</v>
      </c>
      <c r="AV2521">
        <v>0</v>
      </c>
      <c r="AW2521">
        <f t="shared" si="519"/>
        <v>2497</v>
      </c>
      <c r="AX2521">
        <f t="shared" si="520"/>
        <v>20</v>
      </c>
      <c r="AY2521">
        <f t="shared" si="516"/>
        <v>0.43938033228558604</v>
      </c>
      <c r="AZ2521">
        <f t="shared" si="517"/>
        <v>0.96946564885496178</v>
      </c>
      <c r="BA2521">
        <f t="shared" si="518"/>
        <v>2.1766179812646782E-4</v>
      </c>
    </row>
    <row r="2522" spans="1:53" x14ac:dyDescent="0.25">
      <c r="A2522">
        <f>'Preprocessed Data'!A2520</f>
        <v>2</v>
      </c>
      <c r="B2522">
        <f>'Preprocessed Data'!B2520</f>
        <v>50</v>
      </c>
      <c r="C2522">
        <f>'Preprocessed Data'!C2520</f>
        <v>0</v>
      </c>
      <c r="D2522">
        <f>'Preprocessed Data'!D2520</f>
        <v>0</v>
      </c>
      <c r="E2522">
        <f>'Preprocessed Data'!E2520</f>
        <v>1</v>
      </c>
      <c r="F2522">
        <f>'Preprocessed Data'!F2520</f>
        <v>1</v>
      </c>
      <c r="G2522">
        <f>'Preprocessed Data'!G2520</f>
        <v>2</v>
      </c>
      <c r="H2522">
        <f>'Preprocessed Data'!H2520</f>
        <v>74.72</v>
      </c>
      <c r="I2522">
        <f>'Preprocessed Data'!I2520</f>
        <v>28.5</v>
      </c>
      <c r="J2522">
        <f>'Preprocessed Data'!J2520</f>
        <v>2</v>
      </c>
      <c r="K2522" s="10">
        <f>'Preprocessed Data'!K2520</f>
        <v>0</v>
      </c>
      <c r="L2522" s="1">
        <f t="shared" si="508"/>
        <v>1</v>
      </c>
      <c r="M2522" s="11">
        <f t="shared" si="509"/>
        <v>1</v>
      </c>
      <c r="N2522">
        <f t="shared" si="510"/>
        <v>0</v>
      </c>
      <c r="O2522">
        <f t="shared" si="511"/>
        <v>1.2931870499796933E-2</v>
      </c>
      <c r="P2522" s="10">
        <f t="shared" si="512"/>
        <v>1.2931870499796933E-2</v>
      </c>
      <c r="Q2522" s="11">
        <f t="shared" si="513"/>
        <v>0.98706812950020306</v>
      </c>
      <c r="R2522" s="10">
        <f t="shared" si="514"/>
        <v>-1.3016215081655578E-2</v>
      </c>
      <c r="S2522" s="11">
        <f t="shared" si="515"/>
        <v>100</v>
      </c>
      <c r="AT2522">
        <v>2.7454398442879679E-2</v>
      </c>
      <c r="AU2522">
        <v>1</v>
      </c>
      <c r="AV2522">
        <v>0</v>
      </c>
      <c r="AW2522">
        <f t="shared" si="519"/>
        <v>2498</v>
      </c>
      <c r="AX2522">
        <f t="shared" si="520"/>
        <v>20</v>
      </c>
      <c r="AY2522">
        <f t="shared" si="516"/>
        <v>0.4391558149977548</v>
      </c>
      <c r="AZ2522">
        <f t="shared" si="517"/>
        <v>0.96946564885496178</v>
      </c>
      <c r="BA2522">
        <f t="shared" si="518"/>
        <v>2.1766179812636018E-4</v>
      </c>
    </row>
    <row r="2523" spans="1:53" x14ac:dyDescent="0.25">
      <c r="A2523">
        <f>'Preprocessed Data'!A2521</f>
        <v>1</v>
      </c>
      <c r="B2523">
        <f>'Preprocessed Data'!B2521</f>
        <v>65</v>
      </c>
      <c r="C2523">
        <f>'Preprocessed Data'!C2521</f>
        <v>0</v>
      </c>
      <c r="D2523">
        <f>'Preprocessed Data'!D2521</f>
        <v>0</v>
      </c>
      <c r="E2523">
        <f>'Preprocessed Data'!E2521</f>
        <v>1</v>
      </c>
      <c r="F2523">
        <f>'Preprocessed Data'!F2521</f>
        <v>4</v>
      </c>
      <c r="G2523">
        <f>'Preprocessed Data'!G2521</f>
        <v>2</v>
      </c>
      <c r="H2523">
        <f>'Preprocessed Data'!H2521</f>
        <v>59.87</v>
      </c>
      <c r="I2523">
        <f>'Preprocessed Data'!I2521</f>
        <v>28.5</v>
      </c>
      <c r="J2523">
        <f>'Preprocessed Data'!J2521</f>
        <v>3</v>
      </c>
      <c r="K2523" s="10">
        <f>'Preprocessed Data'!K2521</f>
        <v>0</v>
      </c>
      <c r="L2523" s="1">
        <f t="shared" si="508"/>
        <v>1</v>
      </c>
      <c r="M2523" s="11">
        <f t="shared" si="509"/>
        <v>1</v>
      </c>
      <c r="N2523">
        <f t="shared" si="510"/>
        <v>0</v>
      </c>
      <c r="O2523">
        <f t="shared" si="511"/>
        <v>3.2064071097977168E-2</v>
      </c>
      <c r="P2523" s="10">
        <f t="shared" si="512"/>
        <v>3.2064071097977168E-2</v>
      </c>
      <c r="Q2523" s="11">
        <f t="shared" si="513"/>
        <v>0.96793592890202285</v>
      </c>
      <c r="R2523" s="10">
        <f t="shared" si="514"/>
        <v>-3.2589383046961386E-2</v>
      </c>
      <c r="S2523" s="11">
        <f t="shared" si="515"/>
        <v>100</v>
      </c>
      <c r="AT2523">
        <v>2.7493130021031972E-2</v>
      </c>
      <c r="AU2523">
        <v>1</v>
      </c>
      <c r="AV2523">
        <v>0</v>
      </c>
      <c r="AW2523">
        <f t="shared" si="519"/>
        <v>2499</v>
      </c>
      <c r="AX2523">
        <f t="shared" si="520"/>
        <v>20</v>
      </c>
      <c r="AY2523">
        <f t="shared" si="516"/>
        <v>0.43893129770992367</v>
      </c>
      <c r="AZ2523">
        <f t="shared" si="517"/>
        <v>0.96946564885496178</v>
      </c>
      <c r="BA2523">
        <f t="shared" si="518"/>
        <v>2.1766179812636018E-4</v>
      </c>
    </row>
    <row r="2524" spans="1:53" x14ac:dyDescent="0.25">
      <c r="A2524">
        <f>'Preprocessed Data'!A2522</f>
        <v>2</v>
      </c>
      <c r="B2524">
        <f>'Preprocessed Data'!B2522</f>
        <v>53</v>
      </c>
      <c r="C2524">
        <f>'Preprocessed Data'!C2522</f>
        <v>1</v>
      </c>
      <c r="D2524">
        <f>'Preprocessed Data'!D2522</f>
        <v>0</v>
      </c>
      <c r="E2524">
        <f>'Preprocessed Data'!E2522</f>
        <v>1</v>
      </c>
      <c r="F2524">
        <f>'Preprocessed Data'!F2522</f>
        <v>4</v>
      </c>
      <c r="G2524">
        <f>'Preprocessed Data'!G2522</f>
        <v>2</v>
      </c>
      <c r="H2524">
        <f>'Preprocessed Data'!H2522</f>
        <v>151.56</v>
      </c>
      <c r="I2524">
        <f>'Preprocessed Data'!I2522</f>
        <v>28.5</v>
      </c>
      <c r="J2524">
        <f>'Preprocessed Data'!J2522</f>
        <v>4</v>
      </c>
      <c r="K2524" s="10">
        <f>'Preprocessed Data'!K2522</f>
        <v>0</v>
      </c>
      <c r="L2524" s="1">
        <f t="shared" si="508"/>
        <v>1</v>
      </c>
      <c r="M2524" s="11">
        <f t="shared" si="509"/>
        <v>1</v>
      </c>
      <c r="N2524">
        <f t="shared" si="510"/>
        <v>0</v>
      </c>
      <c r="O2524">
        <f t="shared" si="511"/>
        <v>0.23939385791529436</v>
      </c>
      <c r="P2524" s="10">
        <f t="shared" si="512"/>
        <v>0.23939385791529436</v>
      </c>
      <c r="Q2524" s="11">
        <f t="shared" si="513"/>
        <v>0.76060614208470567</v>
      </c>
      <c r="R2524" s="10">
        <f t="shared" si="514"/>
        <v>-0.27363960820542954</v>
      </c>
      <c r="S2524" s="11">
        <f t="shared" si="515"/>
        <v>100</v>
      </c>
      <c r="AT2524">
        <v>2.7574826684959308E-2</v>
      </c>
      <c r="AU2524">
        <v>1</v>
      </c>
      <c r="AV2524">
        <v>0</v>
      </c>
      <c r="AW2524">
        <f t="shared" si="519"/>
        <v>2500</v>
      </c>
      <c r="AX2524">
        <f t="shared" si="520"/>
        <v>20</v>
      </c>
      <c r="AY2524">
        <f t="shared" si="516"/>
        <v>0.43870678042209255</v>
      </c>
      <c r="AZ2524">
        <f t="shared" si="517"/>
        <v>0.96946564885496178</v>
      </c>
      <c r="BA2524">
        <f t="shared" si="518"/>
        <v>2.1766179812646782E-4</v>
      </c>
    </row>
    <row r="2525" spans="1:53" x14ac:dyDescent="0.25">
      <c r="A2525">
        <f>'Preprocessed Data'!A2523</f>
        <v>1</v>
      </c>
      <c r="B2525">
        <f>'Preprocessed Data'!B2523</f>
        <v>63</v>
      </c>
      <c r="C2525">
        <f>'Preprocessed Data'!C2523</f>
        <v>0</v>
      </c>
      <c r="D2525">
        <f>'Preprocessed Data'!D2523</f>
        <v>0</v>
      </c>
      <c r="E2525">
        <f>'Preprocessed Data'!E2523</f>
        <v>1</v>
      </c>
      <c r="F2525">
        <f>'Preprocessed Data'!F2523</f>
        <v>5</v>
      </c>
      <c r="G2525">
        <f>'Preprocessed Data'!G2523</f>
        <v>2</v>
      </c>
      <c r="H2525">
        <f>'Preprocessed Data'!H2523</f>
        <v>199.14</v>
      </c>
      <c r="I2525">
        <f>'Preprocessed Data'!I2523</f>
        <v>28.5</v>
      </c>
      <c r="J2525">
        <f>'Preprocessed Data'!J2523</f>
        <v>2</v>
      </c>
      <c r="K2525" s="10">
        <f>'Preprocessed Data'!K2523</f>
        <v>1</v>
      </c>
      <c r="L2525" s="1">
        <f t="shared" si="508"/>
        <v>0</v>
      </c>
      <c r="M2525" s="11">
        <f t="shared" si="509"/>
        <v>1</v>
      </c>
      <c r="N2525">
        <f t="shared" si="510"/>
        <v>1</v>
      </c>
      <c r="O2525">
        <f t="shared" si="511"/>
        <v>0.54921185577458154</v>
      </c>
      <c r="P2525" s="10">
        <f t="shared" si="512"/>
        <v>0.54921185577458154</v>
      </c>
      <c r="Q2525" s="11">
        <f t="shared" si="513"/>
        <v>0.45078814422541846</v>
      </c>
      <c r="R2525" s="10">
        <f t="shared" si="514"/>
        <v>-0.59927101796775306</v>
      </c>
      <c r="S2525" s="11">
        <f t="shared" si="515"/>
        <v>100</v>
      </c>
      <c r="AT2525">
        <v>2.7620713357985299E-2</v>
      </c>
      <c r="AU2525">
        <v>1</v>
      </c>
      <c r="AV2525">
        <v>0</v>
      </c>
      <c r="AW2525">
        <f t="shared" si="519"/>
        <v>2501</v>
      </c>
      <c r="AX2525">
        <f t="shared" si="520"/>
        <v>20</v>
      </c>
      <c r="AY2525">
        <f t="shared" si="516"/>
        <v>0.43848226313426131</v>
      </c>
      <c r="AZ2525">
        <f t="shared" si="517"/>
        <v>0.96946564885496178</v>
      </c>
      <c r="BA2525">
        <f t="shared" si="518"/>
        <v>2.1766179812636018E-4</v>
      </c>
    </row>
    <row r="2526" spans="1:53" x14ac:dyDescent="0.25">
      <c r="A2526">
        <f>'Preprocessed Data'!A2524</f>
        <v>1</v>
      </c>
      <c r="B2526">
        <f>'Preprocessed Data'!B2524</f>
        <v>73</v>
      </c>
      <c r="C2526">
        <f>'Preprocessed Data'!C2524</f>
        <v>0</v>
      </c>
      <c r="D2526">
        <f>'Preprocessed Data'!D2524</f>
        <v>0</v>
      </c>
      <c r="E2526">
        <f>'Preprocessed Data'!E2524</f>
        <v>1</v>
      </c>
      <c r="F2526">
        <f>'Preprocessed Data'!F2524</f>
        <v>4</v>
      </c>
      <c r="G2526">
        <f>'Preprocessed Data'!G2524</f>
        <v>1</v>
      </c>
      <c r="H2526">
        <f>'Preprocessed Data'!H2524</f>
        <v>82.13</v>
      </c>
      <c r="I2526">
        <f>'Preprocessed Data'!I2524</f>
        <v>28.5</v>
      </c>
      <c r="J2526">
        <f>'Preprocessed Data'!J2524</f>
        <v>2</v>
      </c>
      <c r="K2526" s="10">
        <f>'Preprocessed Data'!K2524</f>
        <v>0</v>
      </c>
      <c r="L2526" s="1">
        <f t="shared" si="508"/>
        <v>1</v>
      </c>
      <c r="M2526" s="11">
        <f t="shared" si="509"/>
        <v>1</v>
      </c>
      <c r="N2526">
        <f t="shared" si="510"/>
        <v>0</v>
      </c>
      <c r="O2526">
        <f t="shared" si="511"/>
        <v>7.8905602201909411E-2</v>
      </c>
      <c r="P2526" s="10">
        <f t="shared" si="512"/>
        <v>7.8905602201909411E-2</v>
      </c>
      <c r="Q2526" s="11">
        <f t="shared" si="513"/>
        <v>0.92109439779809055</v>
      </c>
      <c r="R2526" s="10">
        <f t="shared" si="514"/>
        <v>-8.2192753084295037E-2</v>
      </c>
      <c r="S2526" s="11">
        <f t="shared" si="515"/>
        <v>100</v>
      </c>
      <c r="AT2526">
        <v>2.7622536274185375E-2</v>
      </c>
      <c r="AU2526">
        <v>1</v>
      </c>
      <c r="AV2526">
        <v>0</v>
      </c>
      <c r="AW2526">
        <f t="shared" si="519"/>
        <v>2502</v>
      </c>
      <c r="AX2526">
        <f t="shared" si="520"/>
        <v>20</v>
      </c>
      <c r="AY2526">
        <f t="shared" si="516"/>
        <v>0.43825774584643018</v>
      </c>
      <c r="AZ2526">
        <f t="shared" si="517"/>
        <v>0.96946564885496178</v>
      </c>
      <c r="BA2526">
        <f t="shared" si="518"/>
        <v>2.1766179812636018E-4</v>
      </c>
    </row>
    <row r="2527" spans="1:53" x14ac:dyDescent="0.25">
      <c r="A2527">
        <f>'Preprocessed Data'!A2525</f>
        <v>1</v>
      </c>
      <c r="B2527">
        <f>'Preprocessed Data'!B2525</f>
        <v>73</v>
      </c>
      <c r="C2527">
        <f>'Preprocessed Data'!C2525</f>
        <v>0</v>
      </c>
      <c r="D2527">
        <f>'Preprocessed Data'!D2525</f>
        <v>0</v>
      </c>
      <c r="E2527">
        <f>'Preprocessed Data'!E2525</f>
        <v>1</v>
      </c>
      <c r="F2527">
        <f>'Preprocessed Data'!F2525</f>
        <v>4</v>
      </c>
      <c r="G2527">
        <f>'Preprocessed Data'!G2525</f>
        <v>1</v>
      </c>
      <c r="H2527">
        <f>'Preprocessed Data'!H2525</f>
        <v>86.57</v>
      </c>
      <c r="I2527">
        <f>'Preprocessed Data'!I2525</f>
        <v>28.5</v>
      </c>
      <c r="J2527">
        <f>'Preprocessed Data'!J2525</f>
        <v>1</v>
      </c>
      <c r="K2527" s="10">
        <f>'Preprocessed Data'!K2525</f>
        <v>0</v>
      </c>
      <c r="L2527" s="1">
        <f t="shared" si="508"/>
        <v>1</v>
      </c>
      <c r="M2527" s="11">
        <f t="shared" si="509"/>
        <v>1</v>
      </c>
      <c r="N2527">
        <f t="shared" si="510"/>
        <v>0</v>
      </c>
      <c r="O2527">
        <f t="shared" si="511"/>
        <v>8.6768224286247378E-2</v>
      </c>
      <c r="P2527" s="10">
        <f t="shared" si="512"/>
        <v>8.6768224286247378E-2</v>
      </c>
      <c r="Q2527" s="11">
        <f t="shared" si="513"/>
        <v>0.91323177571375258</v>
      </c>
      <c r="R2527" s="10">
        <f t="shared" si="514"/>
        <v>-9.0765568924688192E-2</v>
      </c>
      <c r="S2527" s="11">
        <f t="shared" si="515"/>
        <v>100</v>
      </c>
      <c r="AT2527">
        <v>2.7623923352178729E-2</v>
      </c>
      <c r="AU2527">
        <v>1</v>
      </c>
      <c r="AV2527">
        <v>0</v>
      </c>
      <c r="AW2527">
        <f t="shared" si="519"/>
        <v>2503</v>
      </c>
      <c r="AX2527">
        <f t="shared" si="520"/>
        <v>20</v>
      </c>
      <c r="AY2527">
        <f t="shared" si="516"/>
        <v>0.43803322855859905</v>
      </c>
      <c r="AZ2527">
        <f t="shared" si="517"/>
        <v>0.96946564885496178</v>
      </c>
      <c r="BA2527">
        <f t="shared" si="518"/>
        <v>2.1766179812646782E-4</v>
      </c>
    </row>
    <row r="2528" spans="1:53" x14ac:dyDescent="0.25">
      <c r="A2528">
        <f>'Preprocessed Data'!A2526</f>
        <v>1</v>
      </c>
      <c r="B2528">
        <f>'Preprocessed Data'!B2526</f>
        <v>65</v>
      </c>
      <c r="C2528">
        <f>'Preprocessed Data'!C2526</f>
        <v>0</v>
      </c>
      <c r="D2528">
        <f>'Preprocessed Data'!D2526</f>
        <v>0</v>
      </c>
      <c r="E2528">
        <f>'Preprocessed Data'!E2526</f>
        <v>1</v>
      </c>
      <c r="F2528">
        <f>'Preprocessed Data'!F2526</f>
        <v>2</v>
      </c>
      <c r="G2528">
        <f>'Preprocessed Data'!G2526</f>
        <v>2</v>
      </c>
      <c r="H2528">
        <f>'Preprocessed Data'!H2526</f>
        <v>95.88</v>
      </c>
      <c r="I2528">
        <f>'Preprocessed Data'!I2526</f>
        <v>28.5</v>
      </c>
      <c r="J2528">
        <f>'Preprocessed Data'!J2526</f>
        <v>2</v>
      </c>
      <c r="K2528" s="10">
        <f>'Preprocessed Data'!K2526</f>
        <v>0</v>
      </c>
      <c r="L2528" s="1">
        <f t="shared" si="508"/>
        <v>1</v>
      </c>
      <c r="M2528" s="11">
        <f t="shared" si="509"/>
        <v>1</v>
      </c>
      <c r="N2528">
        <f t="shared" si="510"/>
        <v>0</v>
      </c>
      <c r="O2528">
        <f t="shared" si="511"/>
        <v>6.5502166070342205E-2</v>
      </c>
      <c r="P2528" s="10">
        <f t="shared" si="512"/>
        <v>6.5502166070342205E-2</v>
      </c>
      <c r="Q2528" s="11">
        <f t="shared" si="513"/>
        <v>0.9344978339296578</v>
      </c>
      <c r="R2528" s="10">
        <f t="shared" si="514"/>
        <v>-6.7745969981492848E-2</v>
      </c>
      <c r="S2528" s="11">
        <f t="shared" si="515"/>
        <v>100</v>
      </c>
      <c r="AT2528">
        <v>2.7656237482710032E-2</v>
      </c>
      <c r="AU2528">
        <v>1</v>
      </c>
      <c r="AV2528">
        <v>0</v>
      </c>
      <c r="AW2528">
        <f t="shared" si="519"/>
        <v>2504</v>
      </c>
      <c r="AX2528">
        <f t="shared" si="520"/>
        <v>20</v>
      </c>
      <c r="AY2528">
        <f t="shared" si="516"/>
        <v>0.43780871127076781</v>
      </c>
      <c r="AZ2528">
        <f t="shared" si="517"/>
        <v>0.96946564885496178</v>
      </c>
      <c r="BA2528">
        <f t="shared" si="518"/>
        <v>2.1766179812636018E-4</v>
      </c>
    </row>
    <row r="2529" spans="1:53" x14ac:dyDescent="0.25">
      <c r="A2529">
        <f>'Preprocessed Data'!A2527</f>
        <v>2</v>
      </c>
      <c r="B2529">
        <f>'Preprocessed Data'!B2527</f>
        <v>79</v>
      </c>
      <c r="C2529">
        <f>'Preprocessed Data'!C2527</f>
        <v>0</v>
      </c>
      <c r="D2529">
        <f>'Preprocessed Data'!D2527</f>
        <v>0</v>
      </c>
      <c r="E2529">
        <f>'Preprocessed Data'!E2527</f>
        <v>1</v>
      </c>
      <c r="F2529">
        <f>'Preprocessed Data'!F2527</f>
        <v>4</v>
      </c>
      <c r="G2529">
        <f>'Preprocessed Data'!G2527</f>
        <v>2</v>
      </c>
      <c r="H2529">
        <f>'Preprocessed Data'!H2527</f>
        <v>74.349999999999994</v>
      </c>
      <c r="I2529">
        <f>'Preprocessed Data'!I2527</f>
        <v>28.5</v>
      </c>
      <c r="J2529">
        <f>'Preprocessed Data'!J2527</f>
        <v>1</v>
      </c>
      <c r="K2529" s="10">
        <f>'Preprocessed Data'!K2527</f>
        <v>0</v>
      </c>
      <c r="L2529" s="1">
        <f t="shared" si="508"/>
        <v>1</v>
      </c>
      <c r="M2529" s="11">
        <f t="shared" si="509"/>
        <v>1</v>
      </c>
      <c r="N2529">
        <f t="shared" si="510"/>
        <v>0</v>
      </c>
      <c r="O2529">
        <f t="shared" si="511"/>
        <v>6.7835240334864697E-2</v>
      </c>
      <c r="P2529" s="10">
        <f t="shared" si="512"/>
        <v>6.7835240334864697E-2</v>
      </c>
      <c r="Q2529" s="11">
        <f t="shared" si="513"/>
        <v>0.93216475966513535</v>
      </c>
      <c r="R2529" s="10">
        <f t="shared" si="514"/>
        <v>-7.024569916383952E-2</v>
      </c>
      <c r="S2529" s="11">
        <f t="shared" si="515"/>
        <v>100</v>
      </c>
      <c r="AT2529">
        <v>2.7707593931250361E-2</v>
      </c>
      <c r="AU2529">
        <v>1</v>
      </c>
      <c r="AV2529">
        <v>0</v>
      </c>
      <c r="AW2529">
        <f t="shared" si="519"/>
        <v>2505</v>
      </c>
      <c r="AX2529">
        <f t="shared" si="520"/>
        <v>20</v>
      </c>
      <c r="AY2529">
        <f t="shared" si="516"/>
        <v>0.43758419398293669</v>
      </c>
      <c r="AZ2529">
        <f t="shared" si="517"/>
        <v>0.96946564885496178</v>
      </c>
      <c r="BA2529">
        <f t="shared" si="518"/>
        <v>2.1766179812636018E-4</v>
      </c>
    </row>
    <row r="2530" spans="1:53" x14ac:dyDescent="0.25">
      <c r="A2530">
        <f>'Preprocessed Data'!A2528</f>
        <v>2</v>
      </c>
      <c r="B2530">
        <f>'Preprocessed Data'!B2528</f>
        <v>70</v>
      </c>
      <c r="C2530">
        <f>'Preprocessed Data'!C2528</f>
        <v>1</v>
      </c>
      <c r="D2530">
        <f>'Preprocessed Data'!D2528</f>
        <v>0</v>
      </c>
      <c r="E2530">
        <f>'Preprocessed Data'!E2528</f>
        <v>1</v>
      </c>
      <c r="F2530">
        <f>'Preprocessed Data'!F2528</f>
        <v>4</v>
      </c>
      <c r="G2530">
        <f>'Preprocessed Data'!G2528</f>
        <v>1</v>
      </c>
      <c r="H2530">
        <f>'Preprocessed Data'!H2528</f>
        <v>154.6</v>
      </c>
      <c r="I2530">
        <f>'Preprocessed Data'!I2528</f>
        <v>28.5</v>
      </c>
      <c r="J2530">
        <f>'Preprocessed Data'!J2528</f>
        <v>1</v>
      </c>
      <c r="K2530" s="10">
        <f>'Preprocessed Data'!K2528</f>
        <v>0</v>
      </c>
      <c r="L2530" s="1">
        <f t="shared" si="508"/>
        <v>1</v>
      </c>
      <c r="M2530" s="11">
        <f t="shared" si="509"/>
        <v>1</v>
      </c>
      <c r="N2530">
        <f t="shared" si="510"/>
        <v>0</v>
      </c>
      <c r="O2530">
        <f t="shared" si="511"/>
        <v>0.43176294516557273</v>
      </c>
      <c r="P2530" s="10">
        <f t="shared" si="512"/>
        <v>0.43176294516557273</v>
      </c>
      <c r="Q2530" s="11">
        <f t="shared" si="513"/>
        <v>0.56823705483442732</v>
      </c>
      <c r="R2530" s="10">
        <f t="shared" si="514"/>
        <v>-0.56521659726668683</v>
      </c>
      <c r="S2530" s="11">
        <f t="shared" si="515"/>
        <v>100</v>
      </c>
      <c r="AT2530">
        <v>2.7725552619971901E-2</v>
      </c>
      <c r="AU2530">
        <v>1</v>
      </c>
      <c r="AV2530">
        <v>0</v>
      </c>
      <c r="AW2530">
        <f t="shared" si="519"/>
        <v>2506</v>
      </c>
      <c r="AX2530">
        <f t="shared" si="520"/>
        <v>20</v>
      </c>
      <c r="AY2530">
        <f t="shared" si="516"/>
        <v>0.43735967669510556</v>
      </c>
      <c r="AZ2530">
        <f t="shared" si="517"/>
        <v>0.96946564885496178</v>
      </c>
      <c r="BA2530">
        <f t="shared" si="518"/>
        <v>2.1766179812646782E-4</v>
      </c>
    </row>
    <row r="2531" spans="1:53" x14ac:dyDescent="0.25">
      <c r="A2531">
        <f>'Preprocessed Data'!A2529</f>
        <v>1</v>
      </c>
      <c r="B2531">
        <f>'Preprocessed Data'!B2529</f>
        <v>41</v>
      </c>
      <c r="C2531">
        <f>'Preprocessed Data'!C2529</f>
        <v>0</v>
      </c>
      <c r="D2531">
        <f>'Preprocessed Data'!D2529</f>
        <v>0</v>
      </c>
      <c r="E2531">
        <f>'Preprocessed Data'!E2529</f>
        <v>1</v>
      </c>
      <c r="F2531">
        <f>'Preprocessed Data'!F2529</f>
        <v>4</v>
      </c>
      <c r="G2531">
        <f>'Preprocessed Data'!G2529</f>
        <v>1</v>
      </c>
      <c r="H2531">
        <f>'Preprocessed Data'!H2529</f>
        <v>83.97</v>
      </c>
      <c r="I2531">
        <f>'Preprocessed Data'!I2529</f>
        <v>28.5</v>
      </c>
      <c r="J2531">
        <f>'Preprocessed Data'!J2529</f>
        <v>1</v>
      </c>
      <c r="K2531" s="10">
        <f>'Preprocessed Data'!K2529</f>
        <v>0</v>
      </c>
      <c r="L2531" s="1">
        <f t="shared" si="508"/>
        <v>1</v>
      </c>
      <c r="M2531" s="11">
        <f t="shared" si="509"/>
        <v>1</v>
      </c>
      <c r="N2531">
        <f t="shared" si="510"/>
        <v>0</v>
      </c>
      <c r="O2531">
        <f t="shared" si="511"/>
        <v>1.7212978050588669E-2</v>
      </c>
      <c r="P2531" s="10">
        <f t="shared" si="512"/>
        <v>1.7212978050588669E-2</v>
      </c>
      <c r="Q2531" s="11">
        <f t="shared" si="513"/>
        <v>0.98278702194941137</v>
      </c>
      <c r="R2531" s="10">
        <f t="shared" si="514"/>
        <v>-1.736284360198127E-2</v>
      </c>
      <c r="S2531" s="11">
        <f t="shared" si="515"/>
        <v>100</v>
      </c>
      <c r="AT2531">
        <v>2.7733191789502353E-2</v>
      </c>
      <c r="AU2531">
        <v>1</v>
      </c>
      <c r="AV2531">
        <v>0</v>
      </c>
      <c r="AW2531">
        <f t="shared" si="519"/>
        <v>2507</v>
      </c>
      <c r="AX2531">
        <f t="shared" si="520"/>
        <v>20</v>
      </c>
      <c r="AY2531">
        <f t="shared" si="516"/>
        <v>0.43713515940727432</v>
      </c>
      <c r="AZ2531">
        <f t="shared" si="517"/>
        <v>0.96946564885496178</v>
      </c>
      <c r="BA2531">
        <f t="shared" si="518"/>
        <v>2.1766179812636018E-4</v>
      </c>
    </row>
    <row r="2532" spans="1:53" x14ac:dyDescent="0.25">
      <c r="A2532">
        <f>'Preprocessed Data'!A2530</f>
        <v>1</v>
      </c>
      <c r="B2532">
        <f>'Preprocessed Data'!B2530</f>
        <v>35</v>
      </c>
      <c r="C2532">
        <f>'Preprocessed Data'!C2530</f>
        <v>0</v>
      </c>
      <c r="D2532">
        <f>'Preprocessed Data'!D2530</f>
        <v>0</v>
      </c>
      <c r="E2532">
        <f>'Preprocessed Data'!E2530</f>
        <v>0</v>
      </c>
      <c r="F2532">
        <f>'Preprocessed Data'!F2530</f>
        <v>1</v>
      </c>
      <c r="G2532">
        <f>'Preprocessed Data'!G2530</f>
        <v>2</v>
      </c>
      <c r="H2532">
        <f>'Preprocessed Data'!H2530</f>
        <v>93.6</v>
      </c>
      <c r="I2532">
        <f>'Preprocessed Data'!I2530</f>
        <v>28.5</v>
      </c>
      <c r="J2532">
        <f>'Preprocessed Data'!J2530</f>
        <v>3</v>
      </c>
      <c r="K2532" s="10">
        <f>'Preprocessed Data'!K2530</f>
        <v>0</v>
      </c>
      <c r="L2532" s="1">
        <f t="shared" si="508"/>
        <v>1</v>
      </c>
      <c r="M2532" s="11">
        <f t="shared" si="509"/>
        <v>1</v>
      </c>
      <c r="N2532">
        <f t="shared" si="510"/>
        <v>0</v>
      </c>
      <c r="O2532">
        <f t="shared" si="511"/>
        <v>1.431639055681563E-2</v>
      </c>
      <c r="P2532" s="10">
        <f t="shared" si="512"/>
        <v>1.431639055681563E-2</v>
      </c>
      <c r="Q2532" s="11">
        <f t="shared" si="513"/>
        <v>0.98568360944318434</v>
      </c>
      <c r="R2532" s="10">
        <f t="shared" si="514"/>
        <v>-1.441985879110398E-2</v>
      </c>
      <c r="S2532" s="11">
        <f t="shared" si="515"/>
        <v>100</v>
      </c>
      <c r="AT2532">
        <v>2.7737160742899853E-2</v>
      </c>
      <c r="AU2532">
        <v>1</v>
      </c>
      <c r="AV2532">
        <v>0</v>
      </c>
      <c r="AW2532">
        <f t="shared" si="519"/>
        <v>2508</v>
      </c>
      <c r="AX2532">
        <f t="shared" si="520"/>
        <v>20</v>
      </c>
      <c r="AY2532">
        <f t="shared" si="516"/>
        <v>0.43691064211944319</v>
      </c>
      <c r="AZ2532">
        <f t="shared" si="517"/>
        <v>0.96946564885496178</v>
      </c>
      <c r="BA2532">
        <f t="shared" si="518"/>
        <v>2.1766179812636018E-4</v>
      </c>
    </row>
    <row r="2533" spans="1:53" x14ac:dyDescent="0.25">
      <c r="A2533">
        <f>'Preprocessed Data'!A2531</f>
        <v>1</v>
      </c>
      <c r="B2533">
        <f>'Preprocessed Data'!B2531</f>
        <v>64</v>
      </c>
      <c r="C2533">
        <f>'Preprocessed Data'!C2531</f>
        <v>1</v>
      </c>
      <c r="D2533">
        <f>'Preprocessed Data'!D2531</f>
        <v>0</v>
      </c>
      <c r="E2533">
        <f>'Preprocessed Data'!E2531</f>
        <v>1</v>
      </c>
      <c r="F2533">
        <f>'Preprocessed Data'!F2531</f>
        <v>1</v>
      </c>
      <c r="G2533">
        <f>'Preprocessed Data'!G2531</f>
        <v>1</v>
      </c>
      <c r="H2533">
        <f>'Preprocessed Data'!H2531</f>
        <v>85.66</v>
      </c>
      <c r="I2533">
        <f>'Preprocessed Data'!I2531</f>
        <v>28.5</v>
      </c>
      <c r="J2533">
        <f>'Preprocessed Data'!J2531</f>
        <v>2</v>
      </c>
      <c r="K2533" s="10">
        <f>'Preprocessed Data'!K2531</f>
        <v>0</v>
      </c>
      <c r="L2533" s="1">
        <f t="shared" si="508"/>
        <v>1</v>
      </c>
      <c r="M2533" s="11">
        <f t="shared" si="509"/>
        <v>1</v>
      </c>
      <c r="N2533">
        <f t="shared" si="510"/>
        <v>0</v>
      </c>
      <c r="O2533">
        <f t="shared" si="511"/>
        <v>8.6833862180366497E-2</v>
      </c>
      <c r="P2533" s="10">
        <f t="shared" si="512"/>
        <v>8.6833862180366497E-2</v>
      </c>
      <c r="Q2533" s="11">
        <f t="shared" si="513"/>
        <v>0.91316613781963352</v>
      </c>
      <c r="R2533" s="10">
        <f t="shared" si="514"/>
        <v>-9.0837445807223985E-2</v>
      </c>
      <c r="S2533" s="11">
        <f t="shared" si="515"/>
        <v>100</v>
      </c>
      <c r="AT2533">
        <v>2.7744472642226965E-2</v>
      </c>
      <c r="AU2533">
        <v>1</v>
      </c>
      <c r="AV2533">
        <v>0</v>
      </c>
      <c r="AW2533">
        <f t="shared" si="519"/>
        <v>2509</v>
      </c>
      <c r="AX2533">
        <f t="shared" si="520"/>
        <v>20</v>
      </c>
      <c r="AY2533">
        <f t="shared" si="516"/>
        <v>0.43668612483161207</v>
      </c>
      <c r="AZ2533">
        <f t="shared" si="517"/>
        <v>0.96946564885496178</v>
      </c>
      <c r="BA2533">
        <f t="shared" si="518"/>
        <v>2.1766179812646782E-4</v>
      </c>
    </row>
    <row r="2534" spans="1:53" x14ac:dyDescent="0.25">
      <c r="A2534">
        <f>'Preprocessed Data'!A2532</f>
        <v>1</v>
      </c>
      <c r="B2534">
        <f>'Preprocessed Data'!B2532</f>
        <v>48</v>
      </c>
      <c r="C2534">
        <f>'Preprocessed Data'!C2532</f>
        <v>0</v>
      </c>
      <c r="D2534">
        <f>'Preprocessed Data'!D2532</f>
        <v>0</v>
      </c>
      <c r="E2534">
        <f>'Preprocessed Data'!E2532</f>
        <v>1</v>
      </c>
      <c r="F2534">
        <f>'Preprocessed Data'!F2532</f>
        <v>4</v>
      </c>
      <c r="G2534">
        <f>'Preprocessed Data'!G2532</f>
        <v>2</v>
      </c>
      <c r="H2534">
        <f>'Preprocessed Data'!H2532</f>
        <v>76.19</v>
      </c>
      <c r="I2534">
        <f>'Preprocessed Data'!I2532</f>
        <v>28.5</v>
      </c>
      <c r="J2534">
        <f>'Preprocessed Data'!J2532</f>
        <v>2</v>
      </c>
      <c r="K2534" s="10">
        <f>'Preprocessed Data'!K2532</f>
        <v>0</v>
      </c>
      <c r="L2534" s="1">
        <f t="shared" si="508"/>
        <v>1</v>
      </c>
      <c r="M2534" s="11">
        <f t="shared" si="509"/>
        <v>1</v>
      </c>
      <c r="N2534">
        <f t="shared" si="510"/>
        <v>0</v>
      </c>
      <c r="O2534">
        <f t="shared" si="511"/>
        <v>2.0703182580810369E-2</v>
      </c>
      <c r="P2534" s="10">
        <f t="shared" si="512"/>
        <v>2.0703182580810369E-2</v>
      </c>
      <c r="Q2534" s="11">
        <f t="shared" si="513"/>
        <v>0.97929681741918961</v>
      </c>
      <c r="R2534" s="10">
        <f t="shared" si="514"/>
        <v>-2.0920498113431611E-2</v>
      </c>
      <c r="S2534" s="11">
        <f t="shared" si="515"/>
        <v>100</v>
      </c>
      <c r="AT2534">
        <v>2.7772348649983427E-2</v>
      </c>
      <c r="AU2534">
        <v>1</v>
      </c>
      <c r="AV2534">
        <v>0</v>
      </c>
      <c r="AW2534">
        <f t="shared" si="519"/>
        <v>2510</v>
      </c>
      <c r="AX2534">
        <f t="shared" si="520"/>
        <v>20</v>
      </c>
      <c r="AY2534">
        <f t="shared" si="516"/>
        <v>0.43646160754378083</v>
      </c>
      <c r="AZ2534">
        <f t="shared" si="517"/>
        <v>0.96946564885496178</v>
      </c>
      <c r="BA2534">
        <f t="shared" si="518"/>
        <v>2.1766179812636018E-4</v>
      </c>
    </row>
    <row r="2535" spans="1:53" x14ac:dyDescent="0.25">
      <c r="A2535">
        <f>'Preprocessed Data'!A2533</f>
        <v>1</v>
      </c>
      <c r="B2535">
        <f>'Preprocessed Data'!B2533</f>
        <v>60</v>
      </c>
      <c r="C2535">
        <f>'Preprocessed Data'!C2533</f>
        <v>1</v>
      </c>
      <c r="D2535">
        <f>'Preprocessed Data'!D2533</f>
        <v>0</v>
      </c>
      <c r="E2535">
        <f>'Preprocessed Data'!E2533</f>
        <v>1</v>
      </c>
      <c r="F2535">
        <f>'Preprocessed Data'!F2533</f>
        <v>4</v>
      </c>
      <c r="G2535">
        <f>'Preprocessed Data'!G2533</f>
        <v>1</v>
      </c>
      <c r="H2535">
        <f>'Preprocessed Data'!H2533</f>
        <v>100.2</v>
      </c>
      <c r="I2535">
        <f>'Preprocessed Data'!I2533</f>
        <v>28.5</v>
      </c>
      <c r="J2535">
        <f>'Preprocessed Data'!J2533</f>
        <v>3</v>
      </c>
      <c r="K2535" s="10">
        <f>'Preprocessed Data'!K2533</f>
        <v>0</v>
      </c>
      <c r="L2535" s="1">
        <f t="shared" si="508"/>
        <v>1</v>
      </c>
      <c r="M2535" s="11">
        <f t="shared" si="509"/>
        <v>1</v>
      </c>
      <c r="N2535">
        <f t="shared" si="510"/>
        <v>0</v>
      </c>
      <c r="O2535">
        <f t="shared" si="511"/>
        <v>0.13019034687981429</v>
      </c>
      <c r="P2535" s="10">
        <f t="shared" si="512"/>
        <v>0.13019034687981429</v>
      </c>
      <c r="Q2535" s="11">
        <f t="shared" si="513"/>
        <v>0.86980965312018577</v>
      </c>
      <c r="R2535" s="10">
        <f t="shared" si="514"/>
        <v>-0.13948088078845353</v>
      </c>
      <c r="S2535" s="11">
        <f t="shared" si="515"/>
        <v>100</v>
      </c>
      <c r="AT2535">
        <v>2.7864450742578015E-2</v>
      </c>
      <c r="AU2535">
        <v>1</v>
      </c>
      <c r="AV2535">
        <v>0</v>
      </c>
      <c r="AW2535">
        <f t="shared" si="519"/>
        <v>2511</v>
      </c>
      <c r="AX2535">
        <f t="shared" si="520"/>
        <v>20</v>
      </c>
      <c r="AY2535">
        <f t="shared" si="516"/>
        <v>0.4362370902559497</v>
      </c>
      <c r="AZ2535">
        <f t="shared" si="517"/>
        <v>0.96946564885496178</v>
      </c>
      <c r="BA2535">
        <f t="shared" si="518"/>
        <v>2.1766179812636018E-4</v>
      </c>
    </row>
    <row r="2536" spans="1:53" x14ac:dyDescent="0.25">
      <c r="A2536">
        <f>'Preprocessed Data'!A2534</f>
        <v>2</v>
      </c>
      <c r="B2536">
        <f>'Preprocessed Data'!B2534</f>
        <v>68</v>
      </c>
      <c r="C2536">
        <f>'Preprocessed Data'!C2534</f>
        <v>0</v>
      </c>
      <c r="D2536">
        <f>'Preprocessed Data'!D2534</f>
        <v>0</v>
      </c>
      <c r="E2536">
        <f>'Preprocessed Data'!E2534</f>
        <v>1</v>
      </c>
      <c r="F2536">
        <f>'Preprocessed Data'!F2534</f>
        <v>4</v>
      </c>
      <c r="G2536">
        <f>'Preprocessed Data'!G2534</f>
        <v>1</v>
      </c>
      <c r="H2536">
        <f>'Preprocessed Data'!H2534</f>
        <v>236.04</v>
      </c>
      <c r="I2536">
        <f>'Preprocessed Data'!I2534</f>
        <v>28.5</v>
      </c>
      <c r="J2536">
        <f>'Preprocessed Data'!J2534</f>
        <v>2</v>
      </c>
      <c r="K2536" s="10">
        <f>'Preprocessed Data'!K2534</f>
        <v>0</v>
      </c>
      <c r="L2536" s="1">
        <f t="shared" si="508"/>
        <v>1</v>
      </c>
      <c r="M2536" s="11">
        <f t="shared" si="509"/>
        <v>1</v>
      </c>
      <c r="N2536">
        <f t="shared" si="510"/>
        <v>0</v>
      </c>
      <c r="O2536">
        <f t="shared" si="511"/>
        <v>0.73584549202825922</v>
      </c>
      <c r="P2536" s="10">
        <f t="shared" si="512"/>
        <v>0.73584549202825922</v>
      </c>
      <c r="Q2536" s="11">
        <f t="shared" si="513"/>
        <v>0.26415450797174078</v>
      </c>
      <c r="R2536" s="10">
        <f t="shared" si="514"/>
        <v>-1.3312210895634655</v>
      </c>
      <c r="S2536" s="11">
        <f t="shared" si="515"/>
        <v>0</v>
      </c>
      <c r="AT2536">
        <v>2.7959278559558511E-2</v>
      </c>
      <c r="AU2536">
        <v>1</v>
      </c>
      <c r="AV2536">
        <v>0</v>
      </c>
      <c r="AW2536">
        <f t="shared" si="519"/>
        <v>2512</v>
      </c>
      <c r="AX2536">
        <f t="shared" si="520"/>
        <v>20</v>
      </c>
      <c r="AY2536">
        <f t="shared" si="516"/>
        <v>0.43601257296811857</v>
      </c>
      <c r="AZ2536">
        <f t="shared" si="517"/>
        <v>0.96946564885496178</v>
      </c>
      <c r="BA2536">
        <f t="shared" si="518"/>
        <v>2.1766179812646782E-4</v>
      </c>
    </row>
    <row r="2537" spans="1:53" x14ac:dyDescent="0.25">
      <c r="A2537">
        <f>'Preprocessed Data'!A2535</f>
        <v>2</v>
      </c>
      <c r="B2537">
        <f>'Preprocessed Data'!B2535</f>
        <v>74</v>
      </c>
      <c r="C2537">
        <f>'Preprocessed Data'!C2535</f>
        <v>0</v>
      </c>
      <c r="D2537">
        <f>'Preprocessed Data'!D2535</f>
        <v>0</v>
      </c>
      <c r="E2537">
        <f>'Preprocessed Data'!E2535</f>
        <v>1</v>
      </c>
      <c r="F2537">
        <f>'Preprocessed Data'!F2535</f>
        <v>4</v>
      </c>
      <c r="G2537">
        <f>'Preprocessed Data'!G2535</f>
        <v>2</v>
      </c>
      <c r="H2537">
        <f>'Preprocessed Data'!H2535</f>
        <v>88.62</v>
      </c>
      <c r="I2537">
        <f>'Preprocessed Data'!I2535</f>
        <v>28.5</v>
      </c>
      <c r="J2537">
        <f>'Preprocessed Data'!J2535</f>
        <v>1</v>
      </c>
      <c r="K2537" s="10">
        <f>'Preprocessed Data'!K2535</f>
        <v>0</v>
      </c>
      <c r="L2537" s="1">
        <f t="shared" si="508"/>
        <v>1</v>
      </c>
      <c r="M2537" s="11">
        <f t="shared" si="509"/>
        <v>1</v>
      </c>
      <c r="N2537">
        <f t="shared" si="510"/>
        <v>0</v>
      </c>
      <c r="O2537">
        <f t="shared" si="511"/>
        <v>7.5710596675689648E-2</v>
      </c>
      <c r="P2537" s="10">
        <f t="shared" si="512"/>
        <v>7.5710596675689648E-2</v>
      </c>
      <c r="Q2537" s="11">
        <f t="shared" si="513"/>
        <v>0.92428940332431031</v>
      </c>
      <c r="R2537" s="10">
        <f t="shared" si="514"/>
        <v>-7.8730049318603182E-2</v>
      </c>
      <c r="S2537" s="11">
        <f t="shared" si="515"/>
        <v>100</v>
      </c>
      <c r="AT2537">
        <v>2.7962487032568473E-2</v>
      </c>
      <c r="AU2537">
        <v>1</v>
      </c>
      <c r="AV2537">
        <v>0</v>
      </c>
      <c r="AW2537">
        <f t="shared" si="519"/>
        <v>2513</v>
      </c>
      <c r="AX2537">
        <f t="shared" si="520"/>
        <v>20</v>
      </c>
      <c r="AY2537">
        <f t="shared" si="516"/>
        <v>0.43578805568028733</v>
      </c>
      <c r="AZ2537">
        <f t="shared" si="517"/>
        <v>0.96946564885496178</v>
      </c>
      <c r="BA2537">
        <f t="shared" si="518"/>
        <v>2.1766179812636018E-4</v>
      </c>
    </row>
    <row r="2538" spans="1:53" x14ac:dyDescent="0.25">
      <c r="A2538">
        <f>'Preprocessed Data'!A2536</f>
        <v>2</v>
      </c>
      <c r="B2538">
        <f>'Preprocessed Data'!B2536</f>
        <v>72</v>
      </c>
      <c r="C2538">
        <f>'Preprocessed Data'!C2536</f>
        <v>0</v>
      </c>
      <c r="D2538">
        <f>'Preprocessed Data'!D2536</f>
        <v>0</v>
      </c>
      <c r="E2538">
        <f>'Preprocessed Data'!E2536</f>
        <v>1</v>
      </c>
      <c r="F2538">
        <f>'Preprocessed Data'!F2536</f>
        <v>5</v>
      </c>
      <c r="G2538">
        <f>'Preprocessed Data'!G2536</f>
        <v>2</v>
      </c>
      <c r="H2538">
        <f>'Preprocessed Data'!H2536</f>
        <v>131.41</v>
      </c>
      <c r="I2538">
        <f>'Preprocessed Data'!I2536</f>
        <v>28.4</v>
      </c>
      <c r="J2538">
        <f>'Preprocessed Data'!J2536</f>
        <v>2</v>
      </c>
      <c r="K2538" s="10">
        <f>'Preprocessed Data'!K2536</f>
        <v>1</v>
      </c>
      <c r="L2538" s="1">
        <f t="shared" si="508"/>
        <v>0</v>
      </c>
      <c r="M2538" s="11">
        <f t="shared" si="509"/>
        <v>1</v>
      </c>
      <c r="N2538">
        <f t="shared" si="510"/>
        <v>1</v>
      </c>
      <c r="O2538">
        <f t="shared" si="511"/>
        <v>0.19826545941375998</v>
      </c>
      <c r="P2538" s="10">
        <f t="shared" si="512"/>
        <v>0.19826545941375998</v>
      </c>
      <c r="Q2538" s="11">
        <f t="shared" si="513"/>
        <v>0.80173454058624005</v>
      </c>
      <c r="R2538" s="10">
        <f t="shared" si="514"/>
        <v>-1.6181484421189654</v>
      </c>
      <c r="S2538" s="11">
        <f t="shared" si="515"/>
        <v>0</v>
      </c>
      <c r="AT2538">
        <v>2.810468616901134E-2</v>
      </c>
      <c r="AU2538">
        <v>1</v>
      </c>
      <c r="AV2538">
        <v>0</v>
      </c>
      <c r="AW2538">
        <f t="shared" si="519"/>
        <v>2514</v>
      </c>
      <c r="AX2538">
        <f t="shared" si="520"/>
        <v>20</v>
      </c>
      <c r="AY2538">
        <f t="shared" si="516"/>
        <v>0.43556353839245621</v>
      </c>
      <c r="AZ2538">
        <f t="shared" si="517"/>
        <v>0.96946564885496178</v>
      </c>
      <c r="BA2538">
        <f t="shared" si="518"/>
        <v>2.1766179812636018E-4</v>
      </c>
    </row>
    <row r="2539" spans="1:53" x14ac:dyDescent="0.25">
      <c r="A2539">
        <f>'Preprocessed Data'!A2537</f>
        <v>1</v>
      </c>
      <c r="B2539">
        <f>'Preprocessed Data'!B2537</f>
        <v>79</v>
      </c>
      <c r="C2539">
        <f>'Preprocessed Data'!C2537</f>
        <v>0</v>
      </c>
      <c r="D2539">
        <f>'Preprocessed Data'!D2537</f>
        <v>0</v>
      </c>
      <c r="E2539">
        <f>'Preprocessed Data'!E2537</f>
        <v>1</v>
      </c>
      <c r="F2539">
        <f>'Preprocessed Data'!F2537</f>
        <v>2</v>
      </c>
      <c r="G2539">
        <f>'Preprocessed Data'!G2537</f>
        <v>1</v>
      </c>
      <c r="H2539">
        <f>'Preprocessed Data'!H2537</f>
        <v>72.73</v>
      </c>
      <c r="I2539">
        <f>'Preprocessed Data'!I2537</f>
        <v>28.4</v>
      </c>
      <c r="J2539">
        <f>'Preprocessed Data'!J2537</f>
        <v>2</v>
      </c>
      <c r="K2539" s="10">
        <f>'Preprocessed Data'!K2537</f>
        <v>1</v>
      </c>
      <c r="L2539" s="1">
        <f t="shared" si="508"/>
        <v>0</v>
      </c>
      <c r="M2539" s="11">
        <f t="shared" si="509"/>
        <v>1</v>
      </c>
      <c r="N2539">
        <f t="shared" si="510"/>
        <v>1</v>
      </c>
      <c r="O2539">
        <f t="shared" si="511"/>
        <v>7.0145036411256245E-2</v>
      </c>
      <c r="P2539" s="10">
        <f t="shared" si="512"/>
        <v>7.0145036411256245E-2</v>
      </c>
      <c r="Q2539" s="11">
        <f t="shared" si="513"/>
        <v>0.92985496358874375</v>
      </c>
      <c r="R2539" s="10">
        <f t="shared" si="514"/>
        <v>-2.6571902317259815</v>
      </c>
      <c r="S2539" s="11">
        <f t="shared" si="515"/>
        <v>0</v>
      </c>
      <c r="AT2539">
        <v>2.8125353183179769E-2</v>
      </c>
      <c r="AU2539">
        <v>1</v>
      </c>
      <c r="AV2539">
        <v>0</v>
      </c>
      <c r="AW2539">
        <f t="shared" si="519"/>
        <v>2515</v>
      </c>
      <c r="AX2539">
        <f t="shared" si="520"/>
        <v>20</v>
      </c>
      <c r="AY2539">
        <f t="shared" si="516"/>
        <v>0.43533902110462508</v>
      </c>
      <c r="AZ2539">
        <f t="shared" si="517"/>
        <v>0.96946564885496178</v>
      </c>
      <c r="BA2539">
        <f t="shared" si="518"/>
        <v>2.1766179812646782E-4</v>
      </c>
    </row>
    <row r="2540" spans="1:53" x14ac:dyDescent="0.25">
      <c r="A2540">
        <f>'Preprocessed Data'!A2538</f>
        <v>2</v>
      </c>
      <c r="B2540">
        <f>'Preprocessed Data'!B2538</f>
        <v>51</v>
      </c>
      <c r="C2540">
        <f>'Preprocessed Data'!C2538</f>
        <v>1</v>
      </c>
      <c r="D2540">
        <f>'Preprocessed Data'!D2538</f>
        <v>0</v>
      </c>
      <c r="E2540">
        <f>'Preprocessed Data'!E2538</f>
        <v>1</v>
      </c>
      <c r="F2540">
        <f>'Preprocessed Data'!F2538</f>
        <v>4</v>
      </c>
      <c r="G2540">
        <f>'Preprocessed Data'!G2538</f>
        <v>2</v>
      </c>
      <c r="H2540">
        <f>'Preprocessed Data'!H2538</f>
        <v>88.2</v>
      </c>
      <c r="I2540">
        <f>'Preprocessed Data'!I2538</f>
        <v>28.4</v>
      </c>
      <c r="J2540">
        <f>'Preprocessed Data'!J2538</f>
        <v>2</v>
      </c>
      <c r="K2540" s="10">
        <f>'Preprocessed Data'!K2538</f>
        <v>1</v>
      </c>
      <c r="L2540" s="1">
        <f t="shared" si="508"/>
        <v>0</v>
      </c>
      <c r="M2540" s="11">
        <f t="shared" si="509"/>
        <v>1</v>
      </c>
      <c r="N2540">
        <f t="shared" si="510"/>
        <v>1</v>
      </c>
      <c r="O2540">
        <f t="shared" si="511"/>
        <v>5.0076292476670253E-2</v>
      </c>
      <c r="P2540" s="10">
        <f t="shared" si="512"/>
        <v>5.0076292476670253E-2</v>
      </c>
      <c r="Q2540" s="11">
        <f t="shared" si="513"/>
        <v>0.94992370752332977</v>
      </c>
      <c r="R2540" s="10">
        <f t="shared" si="514"/>
        <v>-2.9942075869461693</v>
      </c>
      <c r="S2540" s="11">
        <f t="shared" si="515"/>
        <v>0</v>
      </c>
      <c r="AT2540">
        <v>2.8145657104683145E-2</v>
      </c>
      <c r="AU2540">
        <v>1</v>
      </c>
      <c r="AV2540">
        <v>0</v>
      </c>
      <c r="AW2540">
        <f t="shared" si="519"/>
        <v>2516</v>
      </c>
      <c r="AX2540">
        <f t="shared" si="520"/>
        <v>20</v>
      </c>
      <c r="AY2540">
        <f t="shared" si="516"/>
        <v>0.43511450381679384</v>
      </c>
      <c r="AZ2540">
        <f t="shared" si="517"/>
        <v>0.96946564885496178</v>
      </c>
      <c r="BA2540">
        <f t="shared" si="518"/>
        <v>2.1766179812636018E-4</v>
      </c>
    </row>
    <row r="2541" spans="1:53" x14ac:dyDescent="0.25">
      <c r="A2541">
        <f>'Preprocessed Data'!A2539</f>
        <v>2</v>
      </c>
      <c r="B2541">
        <f>'Preprocessed Data'!B2539</f>
        <v>67</v>
      </c>
      <c r="C2541">
        <f>'Preprocessed Data'!C2539</f>
        <v>0</v>
      </c>
      <c r="D2541">
        <f>'Preprocessed Data'!D2539</f>
        <v>0</v>
      </c>
      <c r="E2541">
        <f>'Preprocessed Data'!E2539</f>
        <v>1</v>
      </c>
      <c r="F2541">
        <f>'Preprocessed Data'!F2539</f>
        <v>4</v>
      </c>
      <c r="G2541">
        <f>'Preprocessed Data'!G2539</f>
        <v>1</v>
      </c>
      <c r="H2541">
        <f>'Preprocessed Data'!H2539</f>
        <v>94.61</v>
      </c>
      <c r="I2541">
        <f>'Preprocessed Data'!I2539</f>
        <v>28.4</v>
      </c>
      <c r="J2541">
        <f>'Preprocessed Data'!J2539</f>
        <v>3</v>
      </c>
      <c r="K2541" s="10">
        <f>'Preprocessed Data'!K2539</f>
        <v>0</v>
      </c>
      <c r="L2541" s="1">
        <f t="shared" si="508"/>
        <v>1</v>
      </c>
      <c r="M2541" s="11">
        <f t="shared" si="509"/>
        <v>1</v>
      </c>
      <c r="N2541">
        <f t="shared" si="510"/>
        <v>0</v>
      </c>
      <c r="O2541">
        <f t="shared" si="511"/>
        <v>6.2385383913076756E-2</v>
      </c>
      <c r="P2541" s="10">
        <f t="shared" si="512"/>
        <v>6.2385383913076756E-2</v>
      </c>
      <c r="Q2541" s="11">
        <f t="shared" si="513"/>
        <v>0.9376146160869232</v>
      </c>
      <c r="R2541" s="10">
        <f t="shared" si="514"/>
        <v>-6.4416271450983872E-2</v>
      </c>
      <c r="S2541" s="11">
        <f t="shared" si="515"/>
        <v>100</v>
      </c>
      <c r="AT2541">
        <v>2.8150750821956061E-2</v>
      </c>
      <c r="AU2541">
        <v>1</v>
      </c>
      <c r="AV2541">
        <v>0</v>
      </c>
      <c r="AW2541">
        <f t="shared" si="519"/>
        <v>2517</v>
      </c>
      <c r="AX2541">
        <f t="shared" si="520"/>
        <v>20</v>
      </c>
      <c r="AY2541">
        <f t="shared" si="516"/>
        <v>0.43488998652896271</v>
      </c>
      <c r="AZ2541">
        <f t="shared" si="517"/>
        <v>0.96946564885496178</v>
      </c>
      <c r="BA2541">
        <f t="shared" si="518"/>
        <v>2.1766179812636018E-4</v>
      </c>
    </row>
    <row r="2542" spans="1:53" x14ac:dyDescent="0.25">
      <c r="A2542">
        <f>'Preprocessed Data'!A2540</f>
        <v>2</v>
      </c>
      <c r="B2542">
        <f>'Preprocessed Data'!B2540</f>
        <v>43</v>
      </c>
      <c r="C2542">
        <f>'Preprocessed Data'!C2540</f>
        <v>0</v>
      </c>
      <c r="D2542">
        <f>'Preprocessed Data'!D2540</f>
        <v>0</v>
      </c>
      <c r="E2542">
        <f>'Preprocessed Data'!E2540</f>
        <v>1</v>
      </c>
      <c r="F2542">
        <f>'Preprocessed Data'!F2540</f>
        <v>4</v>
      </c>
      <c r="G2542">
        <f>'Preprocessed Data'!G2540</f>
        <v>1</v>
      </c>
      <c r="H2542">
        <f>'Preprocessed Data'!H2540</f>
        <v>58.63</v>
      </c>
      <c r="I2542">
        <f>'Preprocessed Data'!I2540</f>
        <v>28.4</v>
      </c>
      <c r="J2542">
        <f>'Preprocessed Data'!J2540</f>
        <v>3</v>
      </c>
      <c r="K2542" s="10">
        <f>'Preprocessed Data'!K2540</f>
        <v>0</v>
      </c>
      <c r="L2542" s="1">
        <f t="shared" si="508"/>
        <v>1</v>
      </c>
      <c r="M2542" s="11">
        <f t="shared" si="509"/>
        <v>1</v>
      </c>
      <c r="N2542">
        <f t="shared" si="510"/>
        <v>0</v>
      </c>
      <c r="O2542">
        <f t="shared" si="511"/>
        <v>7.6510338301980108E-3</v>
      </c>
      <c r="P2542" s="10">
        <f t="shared" si="512"/>
        <v>7.6510338301980108E-3</v>
      </c>
      <c r="Q2542" s="11">
        <f t="shared" si="513"/>
        <v>0.99234896616980195</v>
      </c>
      <c r="R2542" s="10">
        <f t="shared" si="514"/>
        <v>-7.6804531443799267E-3</v>
      </c>
      <c r="S2542" s="11">
        <f t="shared" si="515"/>
        <v>100</v>
      </c>
      <c r="AT2542">
        <v>2.8176711802345541E-2</v>
      </c>
      <c r="AU2542">
        <v>1</v>
      </c>
      <c r="AV2542">
        <v>0</v>
      </c>
      <c r="AW2542">
        <f t="shared" si="519"/>
        <v>2518</v>
      </c>
      <c r="AX2542">
        <f t="shared" si="520"/>
        <v>20</v>
      </c>
      <c r="AY2542">
        <f t="shared" si="516"/>
        <v>0.43466546924113159</v>
      </c>
      <c r="AZ2542">
        <f t="shared" si="517"/>
        <v>0.96946564885496178</v>
      </c>
      <c r="BA2542">
        <f t="shared" si="518"/>
        <v>2.1766179812636018E-4</v>
      </c>
    </row>
    <row r="2543" spans="1:53" x14ac:dyDescent="0.25">
      <c r="A2543">
        <f>'Preprocessed Data'!A2541</f>
        <v>2</v>
      </c>
      <c r="B2543">
        <f>'Preprocessed Data'!B2541</f>
        <v>55</v>
      </c>
      <c r="C2543">
        <f>'Preprocessed Data'!C2541</f>
        <v>0</v>
      </c>
      <c r="D2543">
        <f>'Preprocessed Data'!D2541</f>
        <v>0</v>
      </c>
      <c r="E2543">
        <f>'Preprocessed Data'!E2541</f>
        <v>0</v>
      </c>
      <c r="F2543">
        <f>'Preprocessed Data'!F2541</f>
        <v>4</v>
      </c>
      <c r="G2543">
        <f>'Preprocessed Data'!G2541</f>
        <v>1</v>
      </c>
      <c r="H2543">
        <f>'Preprocessed Data'!H2541</f>
        <v>93.36</v>
      </c>
      <c r="I2543">
        <f>'Preprocessed Data'!I2541</f>
        <v>28.4</v>
      </c>
      <c r="J2543">
        <f>'Preprocessed Data'!J2541</f>
        <v>2</v>
      </c>
      <c r="K2543" s="10">
        <f>'Preprocessed Data'!K2541</f>
        <v>0</v>
      </c>
      <c r="L2543" s="1">
        <f t="shared" si="508"/>
        <v>1</v>
      </c>
      <c r="M2543" s="11">
        <f t="shared" si="509"/>
        <v>1</v>
      </c>
      <c r="N2543">
        <f t="shared" si="510"/>
        <v>0</v>
      </c>
      <c r="O2543">
        <f t="shared" si="511"/>
        <v>3.626442177720253E-2</v>
      </c>
      <c r="P2543" s="10">
        <f t="shared" si="512"/>
        <v>3.626442177720253E-2</v>
      </c>
      <c r="Q2543" s="11">
        <f t="shared" si="513"/>
        <v>0.96373557822279743</v>
      </c>
      <c r="R2543" s="10">
        <f t="shared" si="514"/>
        <v>-3.6938318447123406E-2</v>
      </c>
      <c r="S2543" s="11">
        <f t="shared" si="515"/>
        <v>100</v>
      </c>
      <c r="AT2543">
        <v>2.8231034946491582E-2</v>
      </c>
      <c r="AU2543">
        <v>1</v>
      </c>
      <c r="AV2543">
        <v>0</v>
      </c>
      <c r="AW2543">
        <f t="shared" si="519"/>
        <v>2519</v>
      </c>
      <c r="AX2543">
        <f t="shared" si="520"/>
        <v>20</v>
      </c>
      <c r="AY2543">
        <f t="shared" si="516"/>
        <v>0.43444095195330046</v>
      </c>
      <c r="AZ2543">
        <f t="shared" si="517"/>
        <v>0.96946564885496178</v>
      </c>
      <c r="BA2543">
        <f t="shared" si="518"/>
        <v>2.1766179812646782E-4</v>
      </c>
    </row>
    <row r="2544" spans="1:53" x14ac:dyDescent="0.25">
      <c r="A2544">
        <f>'Preprocessed Data'!A2542</f>
        <v>2</v>
      </c>
      <c r="B2544">
        <f>'Preprocessed Data'!B2542</f>
        <v>36</v>
      </c>
      <c r="C2544">
        <f>'Preprocessed Data'!C2542</f>
        <v>0</v>
      </c>
      <c r="D2544">
        <f>'Preprocessed Data'!D2542</f>
        <v>0</v>
      </c>
      <c r="E2544">
        <f>'Preprocessed Data'!E2542</f>
        <v>0</v>
      </c>
      <c r="F2544">
        <f>'Preprocessed Data'!F2542</f>
        <v>5</v>
      </c>
      <c r="G2544">
        <f>'Preprocessed Data'!G2542</f>
        <v>1</v>
      </c>
      <c r="H2544">
        <f>'Preprocessed Data'!H2542</f>
        <v>77.12</v>
      </c>
      <c r="I2544">
        <f>'Preprocessed Data'!I2542</f>
        <v>28.4</v>
      </c>
      <c r="J2544">
        <f>'Preprocessed Data'!J2542</f>
        <v>2</v>
      </c>
      <c r="K2544" s="10">
        <f>'Preprocessed Data'!K2542</f>
        <v>0</v>
      </c>
      <c r="L2544" s="1">
        <f t="shared" si="508"/>
        <v>1</v>
      </c>
      <c r="M2544" s="11">
        <f t="shared" si="509"/>
        <v>1</v>
      </c>
      <c r="N2544">
        <f t="shared" si="510"/>
        <v>0</v>
      </c>
      <c r="O2544">
        <f t="shared" si="511"/>
        <v>1.0164958013204625E-2</v>
      </c>
      <c r="P2544" s="10">
        <f t="shared" si="512"/>
        <v>1.0164958013204625E-2</v>
      </c>
      <c r="Q2544" s="11">
        <f t="shared" si="513"/>
        <v>0.98983504198679539</v>
      </c>
      <c r="R2544" s="10">
        <f t="shared" si="514"/>
        <v>-1.0216973992627198E-2</v>
      </c>
      <c r="S2544" s="11">
        <f t="shared" si="515"/>
        <v>100</v>
      </c>
      <c r="AT2544">
        <v>2.8231226578353329E-2</v>
      </c>
      <c r="AU2544">
        <v>1</v>
      </c>
      <c r="AV2544">
        <v>0</v>
      </c>
      <c r="AW2544">
        <f t="shared" si="519"/>
        <v>2520</v>
      </c>
      <c r="AX2544">
        <f t="shared" si="520"/>
        <v>20</v>
      </c>
      <c r="AY2544">
        <f t="shared" si="516"/>
        <v>0.43421643466546922</v>
      </c>
      <c r="AZ2544">
        <f t="shared" si="517"/>
        <v>0.96946564885496178</v>
      </c>
      <c r="BA2544">
        <f t="shared" si="518"/>
        <v>2.1766179812636018E-4</v>
      </c>
    </row>
    <row r="2545" spans="1:53" x14ac:dyDescent="0.25">
      <c r="A2545">
        <f>'Preprocessed Data'!A2543</f>
        <v>2</v>
      </c>
      <c r="B2545">
        <f>'Preprocessed Data'!B2543</f>
        <v>79</v>
      </c>
      <c r="C2545">
        <f>'Preprocessed Data'!C2543</f>
        <v>1</v>
      </c>
      <c r="D2545">
        <f>'Preprocessed Data'!D2543</f>
        <v>0</v>
      </c>
      <c r="E2545">
        <f>'Preprocessed Data'!E2543</f>
        <v>1</v>
      </c>
      <c r="F2545">
        <f>'Preprocessed Data'!F2543</f>
        <v>4</v>
      </c>
      <c r="G2545">
        <f>'Preprocessed Data'!G2543</f>
        <v>1</v>
      </c>
      <c r="H2545">
        <f>'Preprocessed Data'!H2543</f>
        <v>99.47</v>
      </c>
      <c r="I2545">
        <f>'Preprocessed Data'!I2543</f>
        <v>28.4</v>
      </c>
      <c r="J2545">
        <f>'Preprocessed Data'!J2543</f>
        <v>2</v>
      </c>
      <c r="K2545" s="10">
        <f>'Preprocessed Data'!K2543</f>
        <v>0</v>
      </c>
      <c r="L2545" s="1">
        <f t="shared" si="508"/>
        <v>1</v>
      </c>
      <c r="M2545" s="11">
        <f t="shared" si="509"/>
        <v>1</v>
      </c>
      <c r="N2545">
        <f t="shared" si="510"/>
        <v>0</v>
      </c>
      <c r="O2545">
        <f t="shared" si="511"/>
        <v>0.22226861411239973</v>
      </c>
      <c r="P2545" s="10">
        <f t="shared" si="512"/>
        <v>0.22226861411239973</v>
      </c>
      <c r="Q2545" s="11">
        <f t="shared" si="513"/>
        <v>0.77773138588760027</v>
      </c>
      <c r="R2545" s="10">
        <f t="shared" si="514"/>
        <v>-0.25137407677578472</v>
      </c>
      <c r="S2545" s="11">
        <f t="shared" si="515"/>
        <v>100</v>
      </c>
      <c r="AT2545">
        <v>2.8246532862671803E-2</v>
      </c>
      <c r="AU2545">
        <v>1</v>
      </c>
      <c r="AV2545">
        <v>0</v>
      </c>
      <c r="AW2545">
        <f t="shared" si="519"/>
        <v>2521</v>
      </c>
      <c r="AX2545">
        <f t="shared" si="520"/>
        <v>20</v>
      </c>
      <c r="AY2545">
        <f t="shared" si="516"/>
        <v>0.43399191737763809</v>
      </c>
      <c r="AZ2545">
        <f t="shared" si="517"/>
        <v>0.96946564885496178</v>
      </c>
      <c r="BA2545">
        <f t="shared" si="518"/>
        <v>0</v>
      </c>
    </row>
    <row r="2546" spans="1:53" x14ac:dyDescent="0.25">
      <c r="A2546">
        <f>'Preprocessed Data'!A2544</f>
        <v>2</v>
      </c>
      <c r="B2546">
        <f>'Preprocessed Data'!B2544</f>
        <v>34</v>
      </c>
      <c r="C2546">
        <f>'Preprocessed Data'!C2544</f>
        <v>0</v>
      </c>
      <c r="D2546">
        <f>'Preprocessed Data'!D2544</f>
        <v>0</v>
      </c>
      <c r="E2546">
        <f>'Preprocessed Data'!E2544</f>
        <v>0</v>
      </c>
      <c r="F2546">
        <f>'Preprocessed Data'!F2544</f>
        <v>4</v>
      </c>
      <c r="G2546">
        <f>'Preprocessed Data'!G2544</f>
        <v>1</v>
      </c>
      <c r="H2546">
        <f>'Preprocessed Data'!H2544</f>
        <v>156.57</v>
      </c>
      <c r="I2546">
        <f>'Preprocessed Data'!I2544</f>
        <v>28.4</v>
      </c>
      <c r="J2546">
        <f>'Preprocessed Data'!J2544</f>
        <v>4</v>
      </c>
      <c r="K2546" s="10">
        <f>'Preprocessed Data'!K2544</f>
        <v>0</v>
      </c>
      <c r="L2546" s="1">
        <f t="shared" si="508"/>
        <v>1</v>
      </c>
      <c r="M2546" s="11">
        <f t="shared" si="509"/>
        <v>1</v>
      </c>
      <c r="N2546">
        <f t="shared" si="510"/>
        <v>0</v>
      </c>
      <c r="O2546">
        <f t="shared" si="511"/>
        <v>6.4566808263783679E-2</v>
      </c>
      <c r="P2546" s="10">
        <f t="shared" si="512"/>
        <v>6.4566808263783679E-2</v>
      </c>
      <c r="Q2546" s="11">
        <f t="shared" si="513"/>
        <v>0.93543319173621631</v>
      </c>
      <c r="R2546" s="10">
        <f t="shared" si="514"/>
        <v>-6.6745550317096558E-2</v>
      </c>
      <c r="S2546" s="11">
        <f t="shared" si="515"/>
        <v>100</v>
      </c>
      <c r="AT2546">
        <v>2.8252013936189983E-2</v>
      </c>
      <c r="AU2546">
        <v>0</v>
      </c>
      <c r="AV2546">
        <v>1</v>
      </c>
      <c r="AW2546">
        <f t="shared" si="519"/>
        <v>2521</v>
      </c>
      <c r="AX2546">
        <f t="shared" si="520"/>
        <v>21</v>
      </c>
      <c r="AY2546">
        <f t="shared" si="516"/>
        <v>0.43399191737763809</v>
      </c>
      <c r="AZ2546">
        <f t="shared" si="517"/>
        <v>0.96793893129770991</v>
      </c>
      <c r="BA2546">
        <f t="shared" si="518"/>
        <v>2.1731902364112183E-4</v>
      </c>
    </row>
    <row r="2547" spans="1:53" x14ac:dyDescent="0.25">
      <c r="A2547">
        <f>'Preprocessed Data'!A2545</f>
        <v>1</v>
      </c>
      <c r="B2547">
        <f>'Preprocessed Data'!B2545</f>
        <v>40</v>
      </c>
      <c r="C2547">
        <f>'Preprocessed Data'!C2545</f>
        <v>1</v>
      </c>
      <c r="D2547">
        <f>'Preprocessed Data'!D2545</f>
        <v>0</v>
      </c>
      <c r="E2547">
        <f>'Preprocessed Data'!E2545</f>
        <v>1</v>
      </c>
      <c r="F2547">
        <f>'Preprocessed Data'!F2545</f>
        <v>1</v>
      </c>
      <c r="G2547">
        <f>'Preprocessed Data'!G2545</f>
        <v>1</v>
      </c>
      <c r="H2547">
        <f>'Preprocessed Data'!H2545</f>
        <v>212.01</v>
      </c>
      <c r="I2547">
        <f>'Preprocessed Data'!I2545</f>
        <v>28.4</v>
      </c>
      <c r="J2547">
        <f>'Preprocessed Data'!J2545</f>
        <v>2</v>
      </c>
      <c r="K2547" s="10">
        <f>'Preprocessed Data'!K2545</f>
        <v>1</v>
      </c>
      <c r="L2547" s="1">
        <f t="shared" si="508"/>
        <v>0</v>
      </c>
      <c r="M2547" s="11">
        <f t="shared" si="509"/>
        <v>1</v>
      </c>
      <c r="N2547">
        <f t="shared" si="510"/>
        <v>1</v>
      </c>
      <c r="O2547">
        <f t="shared" si="511"/>
        <v>0.42884036558873634</v>
      </c>
      <c r="P2547" s="10">
        <f t="shared" si="512"/>
        <v>0.42884036558873634</v>
      </c>
      <c r="Q2547" s="11">
        <f t="shared" si="513"/>
        <v>0.57115963441126372</v>
      </c>
      <c r="R2547" s="10">
        <f t="shared" si="514"/>
        <v>-0.84667053748831378</v>
      </c>
      <c r="S2547" s="11">
        <f t="shared" si="515"/>
        <v>0</v>
      </c>
      <c r="AT2547">
        <v>2.8350389988268773E-2</v>
      </c>
      <c r="AU2547">
        <v>1</v>
      </c>
      <c r="AV2547">
        <v>0</v>
      </c>
      <c r="AW2547">
        <f t="shared" si="519"/>
        <v>2522</v>
      </c>
      <c r="AX2547">
        <f t="shared" si="520"/>
        <v>21</v>
      </c>
      <c r="AY2547">
        <f t="shared" si="516"/>
        <v>0.43376740008980696</v>
      </c>
      <c r="AZ2547">
        <f t="shared" si="517"/>
        <v>0.96793893129770991</v>
      </c>
      <c r="BA2547">
        <f t="shared" si="518"/>
        <v>0</v>
      </c>
    </row>
    <row r="2548" spans="1:53" x14ac:dyDescent="0.25">
      <c r="A2548">
        <f>'Preprocessed Data'!A2546</f>
        <v>2</v>
      </c>
      <c r="B2548">
        <f>'Preprocessed Data'!B2546</f>
        <v>35</v>
      </c>
      <c r="C2548">
        <f>'Preprocessed Data'!C2546</f>
        <v>0</v>
      </c>
      <c r="D2548">
        <f>'Preprocessed Data'!D2546</f>
        <v>0</v>
      </c>
      <c r="E2548">
        <f>'Preprocessed Data'!E2546</f>
        <v>1</v>
      </c>
      <c r="F2548">
        <f>'Preprocessed Data'!F2546</f>
        <v>4</v>
      </c>
      <c r="G2548">
        <f>'Preprocessed Data'!G2546</f>
        <v>1</v>
      </c>
      <c r="H2548">
        <f>'Preprocessed Data'!H2546</f>
        <v>151.25</v>
      </c>
      <c r="I2548">
        <f>'Preprocessed Data'!I2546</f>
        <v>28.4</v>
      </c>
      <c r="J2548">
        <f>'Preprocessed Data'!J2546</f>
        <v>4</v>
      </c>
      <c r="K2548" s="10">
        <f>'Preprocessed Data'!K2546</f>
        <v>0</v>
      </c>
      <c r="L2548" s="1">
        <f t="shared" si="508"/>
        <v>1</v>
      </c>
      <c r="M2548" s="11">
        <f t="shared" si="509"/>
        <v>1</v>
      </c>
      <c r="N2548">
        <f t="shared" si="510"/>
        <v>0</v>
      </c>
      <c r="O2548">
        <f t="shared" si="511"/>
        <v>5.4954345465666646E-2</v>
      </c>
      <c r="P2548" s="10">
        <f t="shared" si="512"/>
        <v>5.4954345465666646E-2</v>
      </c>
      <c r="Q2548" s="11">
        <f t="shared" si="513"/>
        <v>0.94504565453433331</v>
      </c>
      <c r="R2548" s="10">
        <f t="shared" si="514"/>
        <v>-5.6522040978822567E-2</v>
      </c>
      <c r="S2548" s="11">
        <f t="shared" si="515"/>
        <v>100</v>
      </c>
      <c r="AT2548">
        <v>2.8352094714103198E-2</v>
      </c>
      <c r="AU2548">
        <v>0</v>
      </c>
      <c r="AV2548">
        <v>1</v>
      </c>
      <c r="AW2548">
        <f t="shared" si="519"/>
        <v>2522</v>
      </c>
      <c r="AX2548">
        <f t="shared" si="520"/>
        <v>22</v>
      </c>
      <c r="AY2548">
        <f t="shared" si="516"/>
        <v>0.43376740008980696</v>
      </c>
      <c r="AZ2548">
        <f t="shared" si="517"/>
        <v>0.96641221374045805</v>
      </c>
      <c r="BA2548">
        <f t="shared" si="518"/>
        <v>2.1697624915599078E-4</v>
      </c>
    </row>
    <row r="2549" spans="1:53" x14ac:dyDescent="0.25">
      <c r="A2549">
        <f>'Preprocessed Data'!A2547</f>
        <v>2</v>
      </c>
      <c r="B2549">
        <f>'Preprocessed Data'!B2547</f>
        <v>15</v>
      </c>
      <c r="C2549">
        <f>'Preprocessed Data'!C2547</f>
        <v>0</v>
      </c>
      <c r="D2549">
        <f>'Preprocessed Data'!D2547</f>
        <v>0</v>
      </c>
      <c r="E2549">
        <f>'Preprocessed Data'!E2547</f>
        <v>0</v>
      </c>
      <c r="F2549">
        <f>'Preprocessed Data'!F2547</f>
        <v>4</v>
      </c>
      <c r="G2549">
        <f>'Preprocessed Data'!G2547</f>
        <v>1</v>
      </c>
      <c r="H2549">
        <f>'Preprocessed Data'!H2547</f>
        <v>69.38</v>
      </c>
      <c r="I2549">
        <f>'Preprocessed Data'!I2547</f>
        <v>28.4</v>
      </c>
      <c r="J2549">
        <f>'Preprocessed Data'!J2547</f>
        <v>2</v>
      </c>
      <c r="K2549" s="10">
        <f>'Preprocessed Data'!K2547</f>
        <v>0</v>
      </c>
      <c r="L2549" s="1">
        <f t="shared" si="508"/>
        <v>1</v>
      </c>
      <c r="M2549" s="11">
        <f t="shared" si="509"/>
        <v>1</v>
      </c>
      <c r="N2549">
        <f t="shared" si="510"/>
        <v>0</v>
      </c>
      <c r="O2549">
        <f t="shared" si="511"/>
        <v>2.6407939693161588E-3</v>
      </c>
      <c r="P2549" s="10">
        <f t="shared" si="512"/>
        <v>2.6407939693161588E-3</v>
      </c>
      <c r="Q2549" s="11">
        <f t="shared" si="513"/>
        <v>0.99735920603068384</v>
      </c>
      <c r="R2549" s="10">
        <f t="shared" si="514"/>
        <v>-2.6442870166778483E-3</v>
      </c>
      <c r="S2549" s="11">
        <f t="shared" si="515"/>
        <v>100</v>
      </c>
      <c r="AT2549">
        <v>2.8355280274466939E-2</v>
      </c>
      <c r="AU2549">
        <v>1</v>
      </c>
      <c r="AV2549">
        <v>0</v>
      </c>
      <c r="AW2549">
        <f t="shared" si="519"/>
        <v>2523</v>
      </c>
      <c r="AX2549">
        <f t="shared" si="520"/>
        <v>22</v>
      </c>
      <c r="AY2549">
        <f t="shared" si="516"/>
        <v>0.43354288280197573</v>
      </c>
      <c r="AZ2549">
        <f t="shared" si="517"/>
        <v>0.96641221374045805</v>
      </c>
      <c r="BA2549">
        <f t="shared" si="518"/>
        <v>2.169762491558835E-4</v>
      </c>
    </row>
    <row r="2550" spans="1:53" x14ac:dyDescent="0.25">
      <c r="A2550">
        <f>'Preprocessed Data'!A2548</f>
        <v>1</v>
      </c>
      <c r="B2550">
        <f>'Preprocessed Data'!B2548</f>
        <v>44</v>
      </c>
      <c r="C2550">
        <f>'Preprocessed Data'!C2548</f>
        <v>0</v>
      </c>
      <c r="D2550">
        <f>'Preprocessed Data'!D2548</f>
        <v>0</v>
      </c>
      <c r="E2550">
        <f>'Preprocessed Data'!E2548</f>
        <v>1</v>
      </c>
      <c r="F2550">
        <f>'Preprocessed Data'!F2548</f>
        <v>4</v>
      </c>
      <c r="G2550">
        <f>'Preprocessed Data'!G2548</f>
        <v>1</v>
      </c>
      <c r="H2550">
        <f>'Preprocessed Data'!H2548</f>
        <v>94.71</v>
      </c>
      <c r="I2550">
        <f>'Preprocessed Data'!I2548</f>
        <v>28.4</v>
      </c>
      <c r="J2550">
        <f>'Preprocessed Data'!J2548</f>
        <v>3</v>
      </c>
      <c r="K2550" s="10">
        <f>'Preprocessed Data'!K2548</f>
        <v>0</v>
      </c>
      <c r="L2550" s="1">
        <f t="shared" si="508"/>
        <v>1</v>
      </c>
      <c r="M2550" s="11">
        <f t="shared" si="509"/>
        <v>1</v>
      </c>
      <c r="N2550">
        <f t="shared" si="510"/>
        <v>0</v>
      </c>
      <c r="O2550">
        <f t="shared" si="511"/>
        <v>2.6652830442804112E-2</v>
      </c>
      <c r="P2550" s="10">
        <f t="shared" si="512"/>
        <v>2.6652830442804112E-2</v>
      </c>
      <c r="Q2550" s="11">
        <f t="shared" si="513"/>
        <v>0.97334716955719591</v>
      </c>
      <c r="R2550" s="10">
        <f t="shared" si="514"/>
        <v>-2.7014457190466759E-2</v>
      </c>
      <c r="S2550" s="11">
        <f t="shared" si="515"/>
        <v>100</v>
      </c>
      <c r="AT2550">
        <v>2.8358678978251919E-2</v>
      </c>
      <c r="AU2550">
        <v>1</v>
      </c>
      <c r="AV2550">
        <v>0</v>
      </c>
      <c r="AW2550">
        <f t="shared" si="519"/>
        <v>2524</v>
      </c>
      <c r="AX2550">
        <f t="shared" si="520"/>
        <v>22</v>
      </c>
      <c r="AY2550">
        <f t="shared" si="516"/>
        <v>0.4333183655141446</v>
      </c>
      <c r="AZ2550">
        <f t="shared" si="517"/>
        <v>0.96641221374045805</v>
      </c>
      <c r="BA2550">
        <f t="shared" si="518"/>
        <v>2.169762491558835E-4</v>
      </c>
    </row>
    <row r="2551" spans="1:53" x14ac:dyDescent="0.25">
      <c r="A2551">
        <f>'Preprocessed Data'!A2549</f>
        <v>1</v>
      </c>
      <c r="B2551">
        <f>'Preprocessed Data'!B2549</f>
        <v>19</v>
      </c>
      <c r="C2551">
        <f>'Preprocessed Data'!C2549</f>
        <v>0</v>
      </c>
      <c r="D2551">
        <f>'Preprocessed Data'!D2549</f>
        <v>0</v>
      </c>
      <c r="E2551">
        <f>'Preprocessed Data'!E2549</f>
        <v>0</v>
      </c>
      <c r="F2551">
        <f>'Preprocessed Data'!F2549</f>
        <v>4</v>
      </c>
      <c r="G2551">
        <f>'Preprocessed Data'!G2549</f>
        <v>2</v>
      </c>
      <c r="H2551">
        <f>'Preprocessed Data'!H2549</f>
        <v>74.86</v>
      </c>
      <c r="I2551">
        <f>'Preprocessed Data'!I2549</f>
        <v>28.4</v>
      </c>
      <c r="J2551">
        <f>'Preprocessed Data'!J2549</f>
        <v>2</v>
      </c>
      <c r="K2551" s="10">
        <f>'Preprocessed Data'!K2549</f>
        <v>0</v>
      </c>
      <c r="L2551" s="1">
        <f t="shared" si="508"/>
        <v>1</v>
      </c>
      <c r="M2551" s="11">
        <f t="shared" si="509"/>
        <v>1</v>
      </c>
      <c r="N2551">
        <f t="shared" si="510"/>
        <v>0</v>
      </c>
      <c r="O2551">
        <f t="shared" si="511"/>
        <v>5.0247955395150293E-3</v>
      </c>
      <c r="P2551" s="10">
        <f t="shared" si="512"/>
        <v>5.0247955395150293E-3</v>
      </c>
      <c r="Q2551" s="11">
        <f t="shared" si="513"/>
        <v>0.99497520446048493</v>
      </c>
      <c r="R2551" s="10">
        <f t="shared" si="514"/>
        <v>-5.0374622742722858E-3</v>
      </c>
      <c r="S2551" s="11">
        <f t="shared" si="515"/>
        <v>100</v>
      </c>
      <c r="AT2551">
        <v>2.8375779715145155E-2</v>
      </c>
      <c r="AU2551">
        <v>1</v>
      </c>
      <c r="AV2551">
        <v>0</v>
      </c>
      <c r="AW2551">
        <f t="shared" si="519"/>
        <v>2525</v>
      </c>
      <c r="AX2551">
        <f t="shared" si="520"/>
        <v>22</v>
      </c>
      <c r="AY2551">
        <f t="shared" si="516"/>
        <v>0.43309384822631347</v>
      </c>
      <c r="AZ2551">
        <f t="shared" si="517"/>
        <v>0.96641221374045805</v>
      </c>
      <c r="BA2551">
        <f t="shared" si="518"/>
        <v>2.1697624915599078E-4</v>
      </c>
    </row>
    <row r="2552" spans="1:53" x14ac:dyDescent="0.25">
      <c r="A2552">
        <f>'Preprocessed Data'!A2550</f>
        <v>1</v>
      </c>
      <c r="B2552">
        <f>'Preprocessed Data'!B2550</f>
        <v>65</v>
      </c>
      <c r="C2552">
        <f>'Preprocessed Data'!C2550</f>
        <v>0</v>
      </c>
      <c r="D2552">
        <f>'Preprocessed Data'!D2550</f>
        <v>0</v>
      </c>
      <c r="E2552">
        <f>'Preprocessed Data'!E2550</f>
        <v>1</v>
      </c>
      <c r="F2552">
        <f>'Preprocessed Data'!F2550</f>
        <v>4</v>
      </c>
      <c r="G2552">
        <f>'Preprocessed Data'!G2550</f>
        <v>2</v>
      </c>
      <c r="H2552">
        <f>'Preprocessed Data'!H2550</f>
        <v>197.69</v>
      </c>
      <c r="I2552">
        <f>'Preprocessed Data'!I2550</f>
        <v>28.4</v>
      </c>
      <c r="J2552">
        <f>'Preprocessed Data'!J2550</f>
        <v>3</v>
      </c>
      <c r="K2552" s="10">
        <f>'Preprocessed Data'!K2550</f>
        <v>1</v>
      </c>
      <c r="L2552" s="1">
        <f t="shared" si="508"/>
        <v>0</v>
      </c>
      <c r="M2552" s="11">
        <f t="shared" si="509"/>
        <v>1</v>
      </c>
      <c r="N2552">
        <f t="shared" si="510"/>
        <v>1</v>
      </c>
      <c r="O2552">
        <f t="shared" si="511"/>
        <v>0.54370832972587169</v>
      </c>
      <c r="P2552" s="10">
        <f t="shared" si="512"/>
        <v>0.54370832972587169</v>
      </c>
      <c r="Q2552" s="11">
        <f t="shared" si="513"/>
        <v>0.45629167027412831</v>
      </c>
      <c r="R2552" s="10">
        <f t="shared" si="514"/>
        <v>-0.60934233450275654</v>
      </c>
      <c r="S2552" s="11">
        <f t="shared" si="515"/>
        <v>100</v>
      </c>
      <c r="AT2552">
        <v>2.8400482977428497E-2</v>
      </c>
      <c r="AU2552">
        <v>1</v>
      </c>
      <c r="AV2552">
        <v>0</v>
      </c>
      <c r="AW2552">
        <f t="shared" si="519"/>
        <v>2526</v>
      </c>
      <c r="AX2552">
        <f t="shared" si="520"/>
        <v>22</v>
      </c>
      <c r="AY2552">
        <f t="shared" si="516"/>
        <v>0.43286933093848223</v>
      </c>
      <c r="AZ2552">
        <f t="shared" si="517"/>
        <v>0.96641221374045805</v>
      </c>
      <c r="BA2552">
        <f t="shared" si="518"/>
        <v>2.169762491558835E-4</v>
      </c>
    </row>
    <row r="2553" spans="1:53" x14ac:dyDescent="0.25">
      <c r="A2553">
        <f>'Preprocessed Data'!A2551</f>
        <v>2</v>
      </c>
      <c r="B2553">
        <f>'Preprocessed Data'!B2551</f>
        <v>20</v>
      </c>
      <c r="C2553">
        <f>'Preprocessed Data'!C2551</f>
        <v>0</v>
      </c>
      <c r="D2553">
        <f>'Preprocessed Data'!D2551</f>
        <v>0</v>
      </c>
      <c r="E2553">
        <f>'Preprocessed Data'!E2551</f>
        <v>0</v>
      </c>
      <c r="F2553">
        <f>'Preprocessed Data'!F2551</f>
        <v>1</v>
      </c>
      <c r="G2553">
        <f>'Preprocessed Data'!G2551</f>
        <v>1</v>
      </c>
      <c r="H2553">
        <f>'Preprocessed Data'!H2551</f>
        <v>77.290000000000006</v>
      </c>
      <c r="I2553">
        <f>'Preprocessed Data'!I2551</f>
        <v>28.4</v>
      </c>
      <c r="J2553">
        <f>'Preprocessed Data'!J2551</f>
        <v>2</v>
      </c>
      <c r="K2553" s="10">
        <f>'Preprocessed Data'!K2551</f>
        <v>0</v>
      </c>
      <c r="L2553" s="1">
        <f t="shared" si="508"/>
        <v>1</v>
      </c>
      <c r="M2553" s="11">
        <f t="shared" si="509"/>
        <v>1</v>
      </c>
      <c r="N2553">
        <f t="shared" si="510"/>
        <v>0</v>
      </c>
      <c r="O2553">
        <f t="shared" si="511"/>
        <v>3.2056677032122035E-3</v>
      </c>
      <c r="P2553" s="10">
        <f t="shared" si="512"/>
        <v>3.2056677032122035E-3</v>
      </c>
      <c r="Q2553" s="11">
        <f t="shared" si="513"/>
        <v>0.99679433229678782</v>
      </c>
      <c r="R2553" s="10">
        <f t="shared" si="514"/>
        <v>-3.2108168631991884E-3</v>
      </c>
      <c r="S2553" s="11">
        <f t="shared" si="515"/>
        <v>100</v>
      </c>
      <c r="AT2553">
        <v>2.8406573295155092E-2</v>
      </c>
      <c r="AU2553">
        <v>1</v>
      </c>
      <c r="AV2553">
        <v>0</v>
      </c>
      <c r="AW2553">
        <f t="shared" si="519"/>
        <v>2527</v>
      </c>
      <c r="AX2553">
        <f t="shared" si="520"/>
        <v>22</v>
      </c>
      <c r="AY2553">
        <f t="shared" si="516"/>
        <v>0.43264481365065111</v>
      </c>
      <c r="AZ2553">
        <f t="shared" si="517"/>
        <v>0.96641221374045805</v>
      </c>
      <c r="BA2553">
        <f t="shared" si="518"/>
        <v>2.169762491558835E-4</v>
      </c>
    </row>
    <row r="2554" spans="1:53" x14ac:dyDescent="0.25">
      <c r="A2554">
        <f>'Preprocessed Data'!A2552</f>
        <v>1</v>
      </c>
      <c r="B2554">
        <f>'Preprocessed Data'!B2552</f>
        <v>32</v>
      </c>
      <c r="C2554">
        <f>'Preprocessed Data'!C2552</f>
        <v>0</v>
      </c>
      <c r="D2554">
        <f>'Preprocessed Data'!D2552</f>
        <v>0</v>
      </c>
      <c r="E2554">
        <f>'Preprocessed Data'!E2552</f>
        <v>1</v>
      </c>
      <c r="F2554">
        <f>'Preprocessed Data'!F2552</f>
        <v>1</v>
      </c>
      <c r="G2554">
        <f>'Preprocessed Data'!G2552</f>
        <v>2</v>
      </c>
      <c r="H2554">
        <f>'Preprocessed Data'!H2552</f>
        <v>92.08</v>
      </c>
      <c r="I2554">
        <f>'Preprocessed Data'!I2552</f>
        <v>28.4</v>
      </c>
      <c r="J2554">
        <f>'Preprocessed Data'!J2552</f>
        <v>3</v>
      </c>
      <c r="K2554" s="10">
        <f>'Preprocessed Data'!K2552</f>
        <v>0</v>
      </c>
      <c r="L2554" s="1">
        <f t="shared" si="508"/>
        <v>1</v>
      </c>
      <c r="M2554" s="11">
        <f t="shared" si="509"/>
        <v>1</v>
      </c>
      <c r="N2554">
        <f t="shared" si="510"/>
        <v>0</v>
      </c>
      <c r="O2554">
        <f t="shared" si="511"/>
        <v>1.0806186623535767E-2</v>
      </c>
      <c r="P2554" s="10">
        <f t="shared" si="512"/>
        <v>1.0806186623535767E-2</v>
      </c>
      <c r="Q2554" s="11">
        <f t="shared" si="513"/>
        <v>0.98919381337646428</v>
      </c>
      <c r="R2554" s="10">
        <f t="shared" si="514"/>
        <v>-1.0864997522989431E-2</v>
      </c>
      <c r="S2554" s="11">
        <f t="shared" si="515"/>
        <v>100</v>
      </c>
      <c r="AT2554">
        <v>2.844167979765656E-2</v>
      </c>
      <c r="AU2554">
        <v>1</v>
      </c>
      <c r="AV2554">
        <v>0</v>
      </c>
      <c r="AW2554">
        <f t="shared" si="519"/>
        <v>2528</v>
      </c>
      <c r="AX2554">
        <f t="shared" si="520"/>
        <v>22</v>
      </c>
      <c r="AY2554">
        <f t="shared" si="516"/>
        <v>0.43242029636281998</v>
      </c>
      <c r="AZ2554">
        <f t="shared" si="517"/>
        <v>0.96641221374045805</v>
      </c>
      <c r="BA2554">
        <f t="shared" si="518"/>
        <v>2.1697624915599078E-4</v>
      </c>
    </row>
    <row r="2555" spans="1:53" x14ac:dyDescent="0.25">
      <c r="A2555">
        <f>'Preprocessed Data'!A2553</f>
        <v>1</v>
      </c>
      <c r="B2555">
        <f>'Preprocessed Data'!B2553</f>
        <v>34</v>
      </c>
      <c r="C2555">
        <f>'Preprocessed Data'!C2553</f>
        <v>0</v>
      </c>
      <c r="D2555">
        <f>'Preprocessed Data'!D2553</f>
        <v>0</v>
      </c>
      <c r="E2555">
        <f>'Preprocessed Data'!E2553</f>
        <v>1</v>
      </c>
      <c r="F2555">
        <f>'Preprocessed Data'!F2553</f>
        <v>4</v>
      </c>
      <c r="G2555">
        <f>'Preprocessed Data'!G2553</f>
        <v>2</v>
      </c>
      <c r="H2555">
        <f>'Preprocessed Data'!H2553</f>
        <v>59.91</v>
      </c>
      <c r="I2555">
        <f>'Preprocessed Data'!I2553</f>
        <v>28.4</v>
      </c>
      <c r="J2555">
        <f>'Preprocessed Data'!J2553</f>
        <v>1</v>
      </c>
      <c r="K2555" s="10">
        <f>'Preprocessed Data'!K2553</f>
        <v>0</v>
      </c>
      <c r="L2555" s="1">
        <f t="shared" si="508"/>
        <v>1</v>
      </c>
      <c r="M2555" s="11">
        <f t="shared" si="509"/>
        <v>1</v>
      </c>
      <c r="N2555">
        <f t="shared" si="510"/>
        <v>0</v>
      </c>
      <c r="O2555">
        <f t="shared" si="511"/>
        <v>6.6084688543323698E-3</v>
      </c>
      <c r="P2555" s="10">
        <f t="shared" si="512"/>
        <v>6.6084688543323698E-3</v>
      </c>
      <c r="Q2555" s="11">
        <f t="shared" si="513"/>
        <v>0.99339153114566758</v>
      </c>
      <c r="R2555" s="10">
        <f t="shared" si="514"/>
        <v>-6.6304014653512057E-3</v>
      </c>
      <c r="S2555" s="11">
        <f t="shared" si="515"/>
        <v>100</v>
      </c>
      <c r="AT2555">
        <v>2.8456790801429054E-2</v>
      </c>
      <c r="AU2555">
        <v>1</v>
      </c>
      <c r="AV2555">
        <v>0</v>
      </c>
      <c r="AW2555">
        <f t="shared" si="519"/>
        <v>2529</v>
      </c>
      <c r="AX2555">
        <f t="shared" si="520"/>
        <v>22</v>
      </c>
      <c r="AY2555">
        <f t="shared" si="516"/>
        <v>0.43219577907498874</v>
      </c>
      <c r="AZ2555">
        <f t="shared" si="517"/>
        <v>0.96641221374045805</v>
      </c>
      <c r="BA2555">
        <f t="shared" si="518"/>
        <v>2.169762491558835E-4</v>
      </c>
    </row>
    <row r="2556" spans="1:53" x14ac:dyDescent="0.25">
      <c r="A2556">
        <f>'Preprocessed Data'!A2554</f>
        <v>2</v>
      </c>
      <c r="B2556">
        <f>'Preprocessed Data'!B2554</f>
        <v>23</v>
      </c>
      <c r="C2556">
        <f>'Preprocessed Data'!C2554</f>
        <v>0</v>
      </c>
      <c r="D2556">
        <f>'Preprocessed Data'!D2554</f>
        <v>0</v>
      </c>
      <c r="E2556">
        <f>'Preprocessed Data'!E2554</f>
        <v>0</v>
      </c>
      <c r="F2556">
        <f>'Preprocessed Data'!F2554</f>
        <v>5</v>
      </c>
      <c r="G2556">
        <f>'Preprocessed Data'!G2554</f>
        <v>2</v>
      </c>
      <c r="H2556">
        <f>'Preprocessed Data'!H2554</f>
        <v>84.46</v>
      </c>
      <c r="I2556">
        <f>'Preprocessed Data'!I2554</f>
        <v>28.4</v>
      </c>
      <c r="J2556">
        <f>'Preprocessed Data'!J2554</f>
        <v>1</v>
      </c>
      <c r="K2556" s="10">
        <f>'Preprocessed Data'!K2554</f>
        <v>0</v>
      </c>
      <c r="L2556" s="1">
        <f t="shared" si="508"/>
        <v>1</v>
      </c>
      <c r="M2556" s="11">
        <f t="shared" si="509"/>
        <v>1</v>
      </c>
      <c r="N2556">
        <f t="shared" si="510"/>
        <v>0</v>
      </c>
      <c r="O2556">
        <f t="shared" si="511"/>
        <v>6.4631807754161772E-3</v>
      </c>
      <c r="P2556" s="10">
        <f t="shared" si="512"/>
        <v>6.4631807754161772E-3</v>
      </c>
      <c r="Q2556" s="11">
        <f t="shared" si="513"/>
        <v>0.99353681922458381</v>
      </c>
      <c r="R2556" s="10">
        <f t="shared" si="514"/>
        <v>-6.4841575616411424E-3</v>
      </c>
      <c r="S2556" s="11">
        <f t="shared" si="515"/>
        <v>100</v>
      </c>
      <c r="AT2556">
        <v>2.845738771713242E-2</v>
      </c>
      <c r="AU2556">
        <v>1</v>
      </c>
      <c r="AV2556">
        <v>0</v>
      </c>
      <c r="AW2556">
        <f t="shared" si="519"/>
        <v>2530</v>
      </c>
      <c r="AX2556">
        <f t="shared" si="520"/>
        <v>22</v>
      </c>
      <c r="AY2556">
        <f t="shared" si="516"/>
        <v>0.43197126178715761</v>
      </c>
      <c r="AZ2556">
        <f t="shared" si="517"/>
        <v>0.96641221374045805</v>
      </c>
      <c r="BA2556">
        <f t="shared" si="518"/>
        <v>2.169762491558835E-4</v>
      </c>
    </row>
    <row r="2557" spans="1:53" x14ac:dyDescent="0.25">
      <c r="A2557">
        <f>'Preprocessed Data'!A2555</f>
        <v>1</v>
      </c>
      <c r="B2557">
        <f>'Preprocessed Data'!B2555</f>
        <v>15</v>
      </c>
      <c r="C2557">
        <f>'Preprocessed Data'!C2555</f>
        <v>0</v>
      </c>
      <c r="D2557">
        <f>'Preprocessed Data'!D2555</f>
        <v>0</v>
      </c>
      <c r="E2557">
        <f>'Preprocessed Data'!E2555</f>
        <v>0</v>
      </c>
      <c r="F2557">
        <f>'Preprocessed Data'!F2555</f>
        <v>4</v>
      </c>
      <c r="G2557">
        <f>'Preprocessed Data'!G2555</f>
        <v>1</v>
      </c>
      <c r="H2557">
        <f>'Preprocessed Data'!H2555</f>
        <v>79.59</v>
      </c>
      <c r="I2557">
        <f>'Preprocessed Data'!I2555</f>
        <v>28.4</v>
      </c>
      <c r="J2557">
        <f>'Preprocessed Data'!J2555</f>
        <v>4</v>
      </c>
      <c r="K2557" s="10">
        <f>'Preprocessed Data'!K2555</f>
        <v>0</v>
      </c>
      <c r="L2557" s="1">
        <f t="shared" si="508"/>
        <v>1</v>
      </c>
      <c r="M2557" s="11">
        <f t="shared" si="509"/>
        <v>1</v>
      </c>
      <c r="N2557">
        <f t="shared" si="510"/>
        <v>0</v>
      </c>
      <c r="O2557">
        <f t="shared" si="511"/>
        <v>4.6448787157218471E-3</v>
      </c>
      <c r="P2557" s="10">
        <f t="shared" si="512"/>
        <v>4.6448787157218471E-3</v>
      </c>
      <c r="Q2557" s="11">
        <f t="shared" si="513"/>
        <v>0.99535512128427817</v>
      </c>
      <c r="R2557" s="10">
        <f t="shared" si="514"/>
        <v>-4.6556996859288165E-3</v>
      </c>
      <c r="S2557" s="11">
        <f t="shared" si="515"/>
        <v>100</v>
      </c>
      <c r="AT2557">
        <v>2.8467752033671714E-2</v>
      </c>
      <c r="AU2557">
        <v>1</v>
      </c>
      <c r="AV2557">
        <v>0</v>
      </c>
      <c r="AW2557">
        <f t="shared" si="519"/>
        <v>2531</v>
      </c>
      <c r="AX2557">
        <f t="shared" si="520"/>
        <v>22</v>
      </c>
      <c r="AY2557">
        <f t="shared" si="516"/>
        <v>0.43174674449932648</v>
      </c>
      <c r="AZ2557">
        <f t="shared" si="517"/>
        <v>0.96641221374045805</v>
      </c>
      <c r="BA2557">
        <f t="shared" si="518"/>
        <v>2.1697624915599078E-4</v>
      </c>
    </row>
    <row r="2558" spans="1:53" x14ac:dyDescent="0.25">
      <c r="A2558">
        <f>'Preprocessed Data'!A2556</f>
        <v>2</v>
      </c>
      <c r="B2558">
        <f>'Preprocessed Data'!B2556</f>
        <v>43</v>
      </c>
      <c r="C2558">
        <f>'Preprocessed Data'!C2556</f>
        <v>0</v>
      </c>
      <c r="D2558">
        <f>'Preprocessed Data'!D2556</f>
        <v>0</v>
      </c>
      <c r="E2558">
        <f>'Preprocessed Data'!E2556</f>
        <v>1</v>
      </c>
      <c r="F2558">
        <f>'Preprocessed Data'!F2556</f>
        <v>4</v>
      </c>
      <c r="G2558">
        <f>'Preprocessed Data'!G2556</f>
        <v>1</v>
      </c>
      <c r="H2558">
        <f>'Preprocessed Data'!H2556</f>
        <v>142.12</v>
      </c>
      <c r="I2558">
        <f>'Preprocessed Data'!I2556</f>
        <v>28.4</v>
      </c>
      <c r="J2558">
        <f>'Preprocessed Data'!J2556</f>
        <v>3</v>
      </c>
      <c r="K2558" s="10">
        <f>'Preprocessed Data'!K2556</f>
        <v>0</v>
      </c>
      <c r="L2558" s="1">
        <f t="shared" si="508"/>
        <v>1</v>
      </c>
      <c r="M2558" s="11">
        <f t="shared" si="509"/>
        <v>1</v>
      </c>
      <c r="N2558">
        <f t="shared" si="510"/>
        <v>0</v>
      </c>
      <c r="O2558">
        <f t="shared" si="511"/>
        <v>6.362148341074822E-2</v>
      </c>
      <c r="P2558" s="10">
        <f t="shared" si="512"/>
        <v>6.362148341074822E-2</v>
      </c>
      <c r="Q2558" s="11">
        <f t="shared" si="513"/>
        <v>0.93637851658925175</v>
      </c>
      <c r="R2558" s="10">
        <f t="shared" si="514"/>
        <v>-6.5735486185964656E-2</v>
      </c>
      <c r="S2558" s="11">
        <f t="shared" si="515"/>
        <v>100</v>
      </c>
      <c r="AT2558">
        <v>2.8483281697884243E-2</v>
      </c>
      <c r="AU2558">
        <v>1</v>
      </c>
      <c r="AV2558">
        <v>0</v>
      </c>
      <c r="AW2558">
        <f t="shared" si="519"/>
        <v>2532</v>
      </c>
      <c r="AX2558">
        <f t="shared" si="520"/>
        <v>22</v>
      </c>
      <c r="AY2558">
        <f t="shared" si="516"/>
        <v>0.43152222721149525</v>
      </c>
      <c r="AZ2558">
        <f t="shared" si="517"/>
        <v>0.96641221374045805</v>
      </c>
      <c r="BA2558">
        <f t="shared" si="518"/>
        <v>2.169762491558835E-4</v>
      </c>
    </row>
    <row r="2559" spans="1:53" x14ac:dyDescent="0.25">
      <c r="A2559">
        <f>'Preprocessed Data'!A2557</f>
        <v>1</v>
      </c>
      <c r="B2559">
        <f>'Preprocessed Data'!B2557</f>
        <v>29</v>
      </c>
      <c r="C2559">
        <f>'Preprocessed Data'!C2557</f>
        <v>0</v>
      </c>
      <c r="D2559">
        <f>'Preprocessed Data'!D2557</f>
        <v>0</v>
      </c>
      <c r="E2559">
        <f>'Preprocessed Data'!E2557</f>
        <v>0</v>
      </c>
      <c r="F2559">
        <f>'Preprocessed Data'!F2557</f>
        <v>4</v>
      </c>
      <c r="G2559">
        <f>'Preprocessed Data'!G2557</f>
        <v>1</v>
      </c>
      <c r="H2559">
        <f>'Preprocessed Data'!H2557</f>
        <v>94.69</v>
      </c>
      <c r="I2559">
        <f>'Preprocessed Data'!I2557</f>
        <v>28.4</v>
      </c>
      <c r="J2559">
        <f>'Preprocessed Data'!J2557</f>
        <v>3</v>
      </c>
      <c r="K2559" s="10">
        <f>'Preprocessed Data'!K2557</f>
        <v>0</v>
      </c>
      <c r="L2559" s="1">
        <f t="shared" si="508"/>
        <v>1</v>
      </c>
      <c r="M2559" s="11">
        <f t="shared" si="509"/>
        <v>1</v>
      </c>
      <c r="N2559">
        <f t="shared" si="510"/>
        <v>0</v>
      </c>
      <c r="O2559">
        <f t="shared" si="511"/>
        <v>1.3710798382991989E-2</v>
      </c>
      <c r="P2559" s="10">
        <f t="shared" si="512"/>
        <v>1.3710798382991989E-2</v>
      </c>
      <c r="Q2559" s="11">
        <f t="shared" si="513"/>
        <v>0.98628920161700806</v>
      </c>
      <c r="R2559" s="10">
        <f t="shared" si="514"/>
        <v>-1.380565945786269E-2</v>
      </c>
      <c r="S2559" s="11">
        <f t="shared" si="515"/>
        <v>100</v>
      </c>
      <c r="AT2559">
        <v>2.8487701835386223E-2</v>
      </c>
      <c r="AU2559">
        <v>1</v>
      </c>
      <c r="AV2559">
        <v>0</v>
      </c>
      <c r="AW2559">
        <f t="shared" si="519"/>
        <v>2533</v>
      </c>
      <c r="AX2559">
        <f t="shared" si="520"/>
        <v>22</v>
      </c>
      <c r="AY2559">
        <f t="shared" si="516"/>
        <v>0.43129770992366412</v>
      </c>
      <c r="AZ2559">
        <f t="shared" si="517"/>
        <v>0.96641221374045805</v>
      </c>
      <c r="BA2559">
        <f t="shared" si="518"/>
        <v>2.169762491558835E-4</v>
      </c>
    </row>
    <row r="2560" spans="1:53" x14ac:dyDescent="0.25">
      <c r="A2560">
        <f>'Preprocessed Data'!A2558</f>
        <v>2</v>
      </c>
      <c r="B2560">
        <f>'Preprocessed Data'!B2558</f>
        <v>51</v>
      </c>
      <c r="C2560">
        <f>'Preprocessed Data'!C2558</f>
        <v>0</v>
      </c>
      <c r="D2560">
        <f>'Preprocessed Data'!D2558</f>
        <v>0</v>
      </c>
      <c r="E2560">
        <f>'Preprocessed Data'!E2558</f>
        <v>1</v>
      </c>
      <c r="F2560">
        <f>'Preprocessed Data'!F2558</f>
        <v>5</v>
      </c>
      <c r="G2560">
        <f>'Preprocessed Data'!G2558</f>
        <v>2</v>
      </c>
      <c r="H2560">
        <f>'Preprocessed Data'!H2558</f>
        <v>89.74</v>
      </c>
      <c r="I2560">
        <f>'Preprocessed Data'!I2558</f>
        <v>28.4</v>
      </c>
      <c r="J2560">
        <f>'Preprocessed Data'!J2558</f>
        <v>2</v>
      </c>
      <c r="K2560" s="10">
        <f>'Preprocessed Data'!K2558</f>
        <v>0</v>
      </c>
      <c r="L2560" s="1">
        <f t="shared" si="508"/>
        <v>1</v>
      </c>
      <c r="M2560" s="11">
        <f t="shared" si="509"/>
        <v>1</v>
      </c>
      <c r="N2560">
        <f t="shared" si="510"/>
        <v>0</v>
      </c>
      <c r="O2560">
        <f t="shared" si="511"/>
        <v>2.7962487032568473E-2</v>
      </c>
      <c r="P2560" s="10">
        <f t="shared" si="512"/>
        <v>2.7962487032568473E-2</v>
      </c>
      <c r="Q2560" s="11">
        <f t="shared" si="513"/>
        <v>0.97203751296743157</v>
      </c>
      <c r="R2560" s="10">
        <f t="shared" si="514"/>
        <v>-2.8360881678518766E-2</v>
      </c>
      <c r="S2560" s="11">
        <f t="shared" si="515"/>
        <v>100</v>
      </c>
      <c r="AT2560">
        <v>2.8495042664372822E-2</v>
      </c>
      <c r="AU2560">
        <v>1</v>
      </c>
      <c r="AV2560">
        <v>0</v>
      </c>
      <c r="AW2560">
        <f t="shared" si="519"/>
        <v>2534</v>
      </c>
      <c r="AX2560">
        <f t="shared" si="520"/>
        <v>22</v>
      </c>
      <c r="AY2560">
        <f t="shared" si="516"/>
        <v>0.43107319263583299</v>
      </c>
      <c r="AZ2560">
        <f t="shared" si="517"/>
        <v>0.96641221374045805</v>
      </c>
      <c r="BA2560">
        <f t="shared" si="518"/>
        <v>2.1697624915599078E-4</v>
      </c>
    </row>
    <row r="2561" spans="1:53" x14ac:dyDescent="0.25">
      <c r="A2561">
        <f>'Preprocessed Data'!A2559</f>
        <v>2</v>
      </c>
      <c r="B2561">
        <f>'Preprocessed Data'!B2559</f>
        <v>74</v>
      </c>
      <c r="C2561">
        <f>'Preprocessed Data'!C2559</f>
        <v>0</v>
      </c>
      <c r="D2561">
        <f>'Preprocessed Data'!D2559</f>
        <v>0</v>
      </c>
      <c r="E2561">
        <f>'Preprocessed Data'!E2559</f>
        <v>1</v>
      </c>
      <c r="F2561">
        <f>'Preprocessed Data'!F2559</f>
        <v>4</v>
      </c>
      <c r="G2561">
        <f>'Preprocessed Data'!G2559</f>
        <v>1</v>
      </c>
      <c r="H2561">
        <f>'Preprocessed Data'!H2559</f>
        <v>72.540000000000006</v>
      </c>
      <c r="I2561">
        <f>'Preprocessed Data'!I2559</f>
        <v>28.4</v>
      </c>
      <c r="J2561">
        <f>'Preprocessed Data'!J2559</f>
        <v>2</v>
      </c>
      <c r="K2561" s="10">
        <f>'Preprocessed Data'!K2559</f>
        <v>0</v>
      </c>
      <c r="L2561" s="1">
        <f t="shared" si="508"/>
        <v>1</v>
      </c>
      <c r="M2561" s="11">
        <f t="shared" si="509"/>
        <v>1</v>
      </c>
      <c r="N2561">
        <f t="shared" si="510"/>
        <v>0</v>
      </c>
      <c r="O2561">
        <f t="shared" si="511"/>
        <v>5.0099209563435415E-2</v>
      </c>
      <c r="P2561" s="10">
        <f t="shared" si="512"/>
        <v>5.0099209563435415E-2</v>
      </c>
      <c r="Q2561" s="11">
        <f t="shared" si="513"/>
        <v>0.94990079043656461</v>
      </c>
      <c r="R2561" s="10">
        <f t="shared" si="514"/>
        <v>-5.1397730960265224E-2</v>
      </c>
      <c r="S2561" s="11">
        <f t="shared" si="515"/>
        <v>100</v>
      </c>
      <c r="AT2561">
        <v>2.8517422512823003E-2</v>
      </c>
      <c r="AU2561">
        <v>1</v>
      </c>
      <c r="AV2561">
        <v>0</v>
      </c>
      <c r="AW2561">
        <f t="shared" si="519"/>
        <v>2535</v>
      </c>
      <c r="AX2561">
        <f t="shared" si="520"/>
        <v>22</v>
      </c>
      <c r="AY2561">
        <f t="shared" si="516"/>
        <v>0.43084867534800175</v>
      </c>
      <c r="AZ2561">
        <f t="shared" si="517"/>
        <v>0.96641221374045805</v>
      </c>
      <c r="BA2561">
        <f t="shared" si="518"/>
        <v>2.169762491558835E-4</v>
      </c>
    </row>
    <row r="2562" spans="1:53" x14ac:dyDescent="0.25">
      <c r="A2562">
        <f>'Preprocessed Data'!A2560</f>
        <v>2</v>
      </c>
      <c r="B2562">
        <f>'Preprocessed Data'!B2560</f>
        <v>47</v>
      </c>
      <c r="C2562">
        <f>'Preprocessed Data'!C2560</f>
        <v>0</v>
      </c>
      <c r="D2562">
        <f>'Preprocessed Data'!D2560</f>
        <v>0</v>
      </c>
      <c r="E2562">
        <f>'Preprocessed Data'!E2560</f>
        <v>1</v>
      </c>
      <c r="F2562">
        <f>'Preprocessed Data'!F2560</f>
        <v>2</v>
      </c>
      <c r="G2562">
        <f>'Preprocessed Data'!G2560</f>
        <v>1</v>
      </c>
      <c r="H2562">
        <f>'Preprocessed Data'!H2560</f>
        <v>157.77000000000001</v>
      </c>
      <c r="I2562">
        <f>'Preprocessed Data'!I2560</f>
        <v>28.4</v>
      </c>
      <c r="J2562">
        <f>'Preprocessed Data'!J2560</f>
        <v>2</v>
      </c>
      <c r="K2562" s="10">
        <f>'Preprocessed Data'!K2560</f>
        <v>0</v>
      </c>
      <c r="L2562" s="1">
        <f t="shared" si="508"/>
        <v>1</v>
      </c>
      <c r="M2562" s="11">
        <f t="shared" si="509"/>
        <v>1</v>
      </c>
      <c r="N2562">
        <f t="shared" si="510"/>
        <v>0</v>
      </c>
      <c r="O2562">
        <f t="shared" si="511"/>
        <v>9.3863645393430076E-2</v>
      </c>
      <c r="P2562" s="10">
        <f t="shared" si="512"/>
        <v>9.3863645393430076E-2</v>
      </c>
      <c r="Q2562" s="11">
        <f t="shared" si="513"/>
        <v>0.90613635460656994</v>
      </c>
      <c r="R2562" s="10">
        <f t="shared" si="514"/>
        <v>-9.8565482490157397E-2</v>
      </c>
      <c r="S2562" s="11">
        <f t="shared" si="515"/>
        <v>100</v>
      </c>
      <c r="AT2562">
        <v>2.8587111179516969E-2</v>
      </c>
      <c r="AU2562">
        <v>1</v>
      </c>
      <c r="AV2562">
        <v>0</v>
      </c>
      <c r="AW2562">
        <f t="shared" si="519"/>
        <v>2536</v>
      </c>
      <c r="AX2562">
        <f t="shared" si="520"/>
        <v>22</v>
      </c>
      <c r="AY2562">
        <f t="shared" si="516"/>
        <v>0.43062415806017063</v>
      </c>
      <c r="AZ2562">
        <f t="shared" si="517"/>
        <v>0.96641221374045805</v>
      </c>
      <c r="BA2562">
        <f t="shared" si="518"/>
        <v>2.169762491558835E-4</v>
      </c>
    </row>
    <row r="2563" spans="1:53" x14ac:dyDescent="0.25">
      <c r="A2563">
        <f>'Preprocessed Data'!A2561</f>
        <v>2</v>
      </c>
      <c r="B2563">
        <f>'Preprocessed Data'!B2561</f>
        <v>50</v>
      </c>
      <c r="C2563">
        <f>'Preprocessed Data'!C2561</f>
        <v>0</v>
      </c>
      <c r="D2563">
        <f>'Preprocessed Data'!D2561</f>
        <v>0</v>
      </c>
      <c r="E2563">
        <f>'Preprocessed Data'!E2561</f>
        <v>1</v>
      </c>
      <c r="F2563">
        <f>'Preprocessed Data'!F2561</f>
        <v>4</v>
      </c>
      <c r="G2563">
        <f>'Preprocessed Data'!G2561</f>
        <v>1</v>
      </c>
      <c r="H2563">
        <f>'Preprocessed Data'!H2561</f>
        <v>61.54</v>
      </c>
      <c r="I2563">
        <f>'Preprocessed Data'!I2561</f>
        <v>28.4</v>
      </c>
      <c r="J2563">
        <f>'Preprocessed Data'!J2561</f>
        <v>4</v>
      </c>
      <c r="K2563" s="10">
        <f>'Preprocessed Data'!K2561</f>
        <v>0</v>
      </c>
      <c r="L2563" s="1">
        <f t="shared" si="508"/>
        <v>1</v>
      </c>
      <c r="M2563" s="11">
        <f t="shared" si="509"/>
        <v>1</v>
      </c>
      <c r="N2563">
        <f t="shared" si="510"/>
        <v>0</v>
      </c>
      <c r="O2563">
        <f t="shared" si="511"/>
        <v>1.1866011585799179E-2</v>
      </c>
      <c r="P2563" s="10">
        <f t="shared" si="512"/>
        <v>1.1866011585799179E-2</v>
      </c>
      <c r="Q2563" s="11">
        <f t="shared" si="513"/>
        <v>0.98813398841420086</v>
      </c>
      <c r="R2563" s="10">
        <f t="shared" si="514"/>
        <v>-1.1936974625414026E-2</v>
      </c>
      <c r="S2563" s="11">
        <f t="shared" si="515"/>
        <v>100</v>
      </c>
      <c r="AT2563">
        <v>2.8614402093261333E-2</v>
      </c>
      <c r="AU2563">
        <v>1</v>
      </c>
      <c r="AV2563">
        <v>0</v>
      </c>
      <c r="AW2563">
        <f t="shared" si="519"/>
        <v>2537</v>
      </c>
      <c r="AX2563">
        <f t="shared" si="520"/>
        <v>22</v>
      </c>
      <c r="AY2563">
        <f t="shared" si="516"/>
        <v>0.4303996407723395</v>
      </c>
      <c r="AZ2563">
        <f t="shared" si="517"/>
        <v>0.96641221374045805</v>
      </c>
      <c r="BA2563">
        <f t="shared" si="518"/>
        <v>2.1697624915599078E-4</v>
      </c>
    </row>
    <row r="2564" spans="1:53" x14ac:dyDescent="0.25">
      <c r="A2564">
        <f>'Preprocessed Data'!A2562</f>
        <v>1</v>
      </c>
      <c r="B2564">
        <f>'Preprocessed Data'!B2562</f>
        <v>75</v>
      </c>
      <c r="C2564">
        <f>'Preprocessed Data'!C2562</f>
        <v>0</v>
      </c>
      <c r="D2564">
        <f>'Preprocessed Data'!D2562</f>
        <v>0</v>
      </c>
      <c r="E2564">
        <f>'Preprocessed Data'!E2562</f>
        <v>1</v>
      </c>
      <c r="F2564">
        <f>'Preprocessed Data'!F2562</f>
        <v>4</v>
      </c>
      <c r="G2564">
        <f>'Preprocessed Data'!G2562</f>
        <v>1</v>
      </c>
      <c r="H2564">
        <f>'Preprocessed Data'!H2562</f>
        <v>97.22</v>
      </c>
      <c r="I2564">
        <f>'Preprocessed Data'!I2562</f>
        <v>28.4</v>
      </c>
      <c r="J2564">
        <f>'Preprocessed Data'!J2562</f>
        <v>2</v>
      </c>
      <c r="K2564" s="10">
        <f>'Preprocessed Data'!K2562</f>
        <v>0</v>
      </c>
      <c r="L2564" s="1">
        <f t="shared" si="508"/>
        <v>1</v>
      </c>
      <c r="M2564" s="11">
        <f t="shared" si="509"/>
        <v>1</v>
      </c>
      <c r="N2564">
        <f t="shared" si="510"/>
        <v>0</v>
      </c>
      <c r="O2564">
        <f t="shared" si="511"/>
        <v>0.12216301703446164</v>
      </c>
      <c r="P2564" s="10">
        <f t="shared" si="512"/>
        <v>0.12216301703446164</v>
      </c>
      <c r="Q2564" s="11">
        <f t="shared" si="513"/>
        <v>0.87783698296553836</v>
      </c>
      <c r="R2564" s="10">
        <f t="shared" si="514"/>
        <v>-0.13029437118973991</v>
      </c>
      <c r="S2564" s="11">
        <f t="shared" si="515"/>
        <v>100</v>
      </c>
      <c r="AT2564">
        <v>2.8729917469647748E-2</v>
      </c>
      <c r="AU2564">
        <v>1</v>
      </c>
      <c r="AV2564">
        <v>0</v>
      </c>
      <c r="AW2564">
        <f t="shared" si="519"/>
        <v>2538</v>
      </c>
      <c r="AX2564">
        <f t="shared" si="520"/>
        <v>22</v>
      </c>
      <c r="AY2564">
        <f t="shared" si="516"/>
        <v>0.43017512348450826</v>
      </c>
      <c r="AZ2564">
        <f t="shared" si="517"/>
        <v>0.96641221374045805</v>
      </c>
      <c r="BA2564">
        <f t="shared" si="518"/>
        <v>2.169762491558835E-4</v>
      </c>
    </row>
    <row r="2565" spans="1:53" x14ac:dyDescent="0.25">
      <c r="A2565">
        <f>'Preprocessed Data'!A2563</f>
        <v>2</v>
      </c>
      <c r="B2565">
        <f>'Preprocessed Data'!B2563</f>
        <v>57</v>
      </c>
      <c r="C2565">
        <f>'Preprocessed Data'!C2563</f>
        <v>0</v>
      </c>
      <c r="D2565">
        <f>'Preprocessed Data'!D2563</f>
        <v>0</v>
      </c>
      <c r="E2565">
        <f>'Preprocessed Data'!E2563</f>
        <v>1</v>
      </c>
      <c r="F2565">
        <f>'Preprocessed Data'!F2563</f>
        <v>4</v>
      </c>
      <c r="G2565">
        <f>'Preprocessed Data'!G2563</f>
        <v>2</v>
      </c>
      <c r="H2565">
        <f>'Preprocessed Data'!H2563</f>
        <v>82.62</v>
      </c>
      <c r="I2565">
        <f>'Preprocessed Data'!I2563</f>
        <v>28.4</v>
      </c>
      <c r="J2565">
        <f>'Preprocessed Data'!J2563</f>
        <v>2</v>
      </c>
      <c r="K2565" s="10">
        <f>'Preprocessed Data'!K2563</f>
        <v>0</v>
      </c>
      <c r="L2565" s="1">
        <f t="shared" ref="L2565:L2628" si="521">1-K2565</f>
        <v>1</v>
      </c>
      <c r="M2565" s="11">
        <f t="shared" ref="M2565:M2628" si="522">K2565+L2565</f>
        <v>1</v>
      </c>
      <c r="N2565">
        <f t="shared" ref="N2565:N2628" si="523">IF(M2565=0,"",K2565/M2565)</f>
        <v>0</v>
      </c>
      <c r="O2565">
        <f t="shared" ref="O2565:O2628" si="524">1/(1+EXP(-$V$5-MMULT(A2565:J2565,$V$6:$V$15)))</f>
        <v>2.8798079946832349E-2</v>
      </c>
      <c r="P2565" s="10">
        <f t="shared" ref="P2565:P2628" si="525">M2565*O2565</f>
        <v>2.8798079946832349E-2</v>
      </c>
      <c r="Q2565" s="11">
        <f t="shared" ref="Q2565:Q2628" si="526">M2565-P2565</f>
        <v>0.97120192005316763</v>
      </c>
      <c r="R2565" s="10">
        <f t="shared" ref="R2565:R2628" si="527">IFERROR(M2565*(N2565*LN(O2565)+(1-N2565)*LN(1-O2565)),0)</f>
        <v>-2.9220881688363624E-2</v>
      </c>
      <c r="S2565" s="11">
        <f t="shared" ref="S2565:S2628" si="528">100*IF(O2565&gt;=$AP$10,K2565/M2565,L2565/M2565)</f>
        <v>100</v>
      </c>
      <c r="AT2565">
        <v>2.8754688400466452E-2</v>
      </c>
      <c r="AU2565">
        <v>1</v>
      </c>
      <c r="AV2565">
        <v>0</v>
      </c>
      <c r="AW2565">
        <f t="shared" si="519"/>
        <v>2539</v>
      </c>
      <c r="AX2565">
        <f t="shared" si="520"/>
        <v>22</v>
      </c>
      <c r="AY2565">
        <f t="shared" ref="AY2565:AY2628" si="529">1-AW2565/AW$5113</f>
        <v>0.42995060619667713</v>
      </c>
      <c r="AZ2565">
        <f t="shared" ref="AZ2565:AZ2628" si="530">1-AX2565/AX$5113</f>
        <v>0.96641221374045805</v>
      </c>
      <c r="BA2565">
        <f t="shared" ref="BA2565:BA2628" si="531">(AY2565-AY2566)*AZ2565</f>
        <v>2.169762491558835E-4</v>
      </c>
    </row>
    <row r="2566" spans="1:53" x14ac:dyDescent="0.25">
      <c r="A2566">
        <f>'Preprocessed Data'!A2564</f>
        <v>1</v>
      </c>
      <c r="B2566">
        <f>'Preprocessed Data'!B2564</f>
        <v>57</v>
      </c>
      <c r="C2566">
        <f>'Preprocessed Data'!C2564</f>
        <v>0</v>
      </c>
      <c r="D2566">
        <f>'Preprocessed Data'!D2564</f>
        <v>0</v>
      </c>
      <c r="E2566">
        <f>'Preprocessed Data'!E2564</f>
        <v>0</v>
      </c>
      <c r="F2566">
        <f>'Preprocessed Data'!F2564</f>
        <v>4</v>
      </c>
      <c r="G2566">
        <f>'Preprocessed Data'!G2564</f>
        <v>2</v>
      </c>
      <c r="H2566">
        <f>'Preprocessed Data'!H2564</f>
        <v>107.74</v>
      </c>
      <c r="I2566">
        <f>'Preprocessed Data'!I2564</f>
        <v>28.4</v>
      </c>
      <c r="J2566">
        <f>'Preprocessed Data'!J2564</f>
        <v>4</v>
      </c>
      <c r="K2566" s="10">
        <f>'Preprocessed Data'!K2564</f>
        <v>0</v>
      </c>
      <c r="L2566" s="1">
        <f t="shared" si="521"/>
        <v>1</v>
      </c>
      <c r="M2566" s="11">
        <f t="shared" si="522"/>
        <v>1</v>
      </c>
      <c r="N2566">
        <f t="shared" si="523"/>
        <v>0</v>
      </c>
      <c r="O2566">
        <f t="shared" si="524"/>
        <v>7.7313647050484449E-2</v>
      </c>
      <c r="P2566" s="10">
        <f t="shared" si="525"/>
        <v>7.7313647050484449E-2</v>
      </c>
      <c r="Q2566" s="11">
        <f t="shared" si="526"/>
        <v>0.92268635294951551</v>
      </c>
      <c r="R2566" s="10">
        <f t="shared" si="527"/>
        <v>-8.0465914851087159E-2</v>
      </c>
      <c r="S2566" s="11">
        <f t="shared" si="528"/>
        <v>100</v>
      </c>
      <c r="AT2566">
        <v>2.8785983587525047E-2</v>
      </c>
      <c r="AU2566">
        <v>1</v>
      </c>
      <c r="AV2566">
        <v>0</v>
      </c>
      <c r="AW2566">
        <f t="shared" ref="AW2566:AW2629" si="532">AW2565+AU2566</f>
        <v>2540</v>
      </c>
      <c r="AX2566">
        <f t="shared" ref="AX2566:AX2629" si="533">AX2565+AV2566</f>
        <v>22</v>
      </c>
      <c r="AY2566">
        <f t="shared" si="529"/>
        <v>0.429726088908846</v>
      </c>
      <c r="AZ2566">
        <f t="shared" si="530"/>
        <v>0.96641221374045805</v>
      </c>
      <c r="BA2566">
        <f t="shared" si="531"/>
        <v>2.1697624915599078E-4</v>
      </c>
    </row>
    <row r="2567" spans="1:53" x14ac:dyDescent="0.25">
      <c r="A2567">
        <f>'Preprocessed Data'!A2565</f>
        <v>1</v>
      </c>
      <c r="B2567">
        <f>'Preprocessed Data'!B2565</f>
        <v>57</v>
      </c>
      <c r="C2567">
        <f>'Preprocessed Data'!C2565</f>
        <v>0</v>
      </c>
      <c r="D2567">
        <f>'Preprocessed Data'!D2565</f>
        <v>1</v>
      </c>
      <c r="E2567">
        <f>'Preprocessed Data'!E2565</f>
        <v>1</v>
      </c>
      <c r="F2567">
        <f>'Preprocessed Data'!F2565</f>
        <v>4</v>
      </c>
      <c r="G2567">
        <f>'Preprocessed Data'!G2565</f>
        <v>2</v>
      </c>
      <c r="H2567">
        <f>'Preprocessed Data'!H2565</f>
        <v>112.37</v>
      </c>
      <c r="I2567">
        <f>'Preprocessed Data'!I2565</f>
        <v>28.4</v>
      </c>
      <c r="J2567">
        <f>'Preprocessed Data'!J2565</f>
        <v>2</v>
      </c>
      <c r="K2567" s="10">
        <f>'Preprocessed Data'!K2565</f>
        <v>0</v>
      </c>
      <c r="L2567" s="1">
        <f t="shared" si="521"/>
        <v>1</v>
      </c>
      <c r="M2567" s="11">
        <f t="shared" si="522"/>
        <v>1</v>
      </c>
      <c r="N2567">
        <f t="shared" si="523"/>
        <v>0</v>
      </c>
      <c r="O2567">
        <f t="shared" si="524"/>
        <v>0.12358714672030523</v>
      </c>
      <c r="P2567" s="10">
        <f t="shared" si="525"/>
        <v>0.12358714672030523</v>
      </c>
      <c r="Q2567" s="11">
        <f t="shared" si="526"/>
        <v>0.87641285327969476</v>
      </c>
      <c r="R2567" s="10">
        <f t="shared" si="527"/>
        <v>-0.13191800537145704</v>
      </c>
      <c r="S2567" s="11">
        <f t="shared" si="528"/>
        <v>100</v>
      </c>
      <c r="AT2567">
        <v>2.8798079946832349E-2</v>
      </c>
      <c r="AU2567">
        <v>1</v>
      </c>
      <c r="AV2567">
        <v>0</v>
      </c>
      <c r="AW2567">
        <f t="shared" si="532"/>
        <v>2541</v>
      </c>
      <c r="AX2567">
        <f t="shared" si="533"/>
        <v>22</v>
      </c>
      <c r="AY2567">
        <f t="shared" si="529"/>
        <v>0.42950157162101477</v>
      </c>
      <c r="AZ2567">
        <f t="shared" si="530"/>
        <v>0.96641221374045805</v>
      </c>
      <c r="BA2567">
        <f t="shared" si="531"/>
        <v>2.169762491558835E-4</v>
      </c>
    </row>
    <row r="2568" spans="1:53" x14ac:dyDescent="0.25">
      <c r="A2568">
        <f>'Preprocessed Data'!A2566</f>
        <v>1</v>
      </c>
      <c r="B2568">
        <f>'Preprocessed Data'!B2566</f>
        <v>47</v>
      </c>
      <c r="C2568">
        <f>'Preprocessed Data'!C2566</f>
        <v>0</v>
      </c>
      <c r="D2568">
        <f>'Preprocessed Data'!D2566</f>
        <v>1</v>
      </c>
      <c r="E2568">
        <f>'Preprocessed Data'!E2566</f>
        <v>1</v>
      </c>
      <c r="F2568">
        <f>'Preprocessed Data'!F2566</f>
        <v>4</v>
      </c>
      <c r="G2568">
        <f>'Preprocessed Data'!G2566</f>
        <v>2</v>
      </c>
      <c r="H2568">
        <f>'Preprocessed Data'!H2566</f>
        <v>101.81</v>
      </c>
      <c r="I2568">
        <f>'Preprocessed Data'!I2566</f>
        <v>28.4</v>
      </c>
      <c r="J2568">
        <f>'Preprocessed Data'!J2566</f>
        <v>3</v>
      </c>
      <c r="K2568" s="10">
        <f>'Preprocessed Data'!K2566</f>
        <v>0</v>
      </c>
      <c r="L2568" s="1">
        <f t="shared" si="521"/>
        <v>1</v>
      </c>
      <c r="M2568" s="11">
        <f t="shared" si="522"/>
        <v>1</v>
      </c>
      <c r="N2568">
        <f t="shared" si="523"/>
        <v>0</v>
      </c>
      <c r="O2568">
        <f t="shared" si="524"/>
        <v>6.1270849643637916E-2</v>
      </c>
      <c r="P2568" s="10">
        <f t="shared" si="525"/>
        <v>6.1270849643637916E-2</v>
      </c>
      <c r="Q2568" s="11">
        <f t="shared" si="526"/>
        <v>0.93872915035636206</v>
      </c>
      <c r="R2568" s="10">
        <f t="shared" si="527"/>
        <v>-6.3228286156976815E-2</v>
      </c>
      <c r="S2568" s="11">
        <f t="shared" si="528"/>
        <v>100</v>
      </c>
      <c r="AT2568">
        <v>2.8809700894762303E-2</v>
      </c>
      <c r="AU2568">
        <v>1</v>
      </c>
      <c r="AV2568">
        <v>0</v>
      </c>
      <c r="AW2568">
        <f t="shared" si="532"/>
        <v>2542</v>
      </c>
      <c r="AX2568">
        <f t="shared" si="533"/>
        <v>22</v>
      </c>
      <c r="AY2568">
        <f t="shared" si="529"/>
        <v>0.42927705433318364</v>
      </c>
      <c r="AZ2568">
        <f t="shared" si="530"/>
        <v>0.96641221374045805</v>
      </c>
      <c r="BA2568">
        <f t="shared" si="531"/>
        <v>2.169762491558835E-4</v>
      </c>
    </row>
    <row r="2569" spans="1:53" x14ac:dyDescent="0.25">
      <c r="A2569">
        <f>'Preprocessed Data'!A2567</f>
        <v>1</v>
      </c>
      <c r="B2569">
        <f>'Preprocessed Data'!B2567</f>
        <v>21</v>
      </c>
      <c r="C2569">
        <f>'Preprocessed Data'!C2567</f>
        <v>0</v>
      </c>
      <c r="D2569">
        <f>'Preprocessed Data'!D2567</f>
        <v>0</v>
      </c>
      <c r="E2569">
        <f>'Preprocessed Data'!E2567</f>
        <v>0</v>
      </c>
      <c r="F2569">
        <f>'Preprocessed Data'!F2567</f>
        <v>1</v>
      </c>
      <c r="G2569">
        <f>'Preprocessed Data'!G2567</f>
        <v>1</v>
      </c>
      <c r="H2569">
        <f>'Preprocessed Data'!H2567</f>
        <v>92.87</v>
      </c>
      <c r="I2569">
        <f>'Preprocessed Data'!I2567</f>
        <v>28.4</v>
      </c>
      <c r="J2569">
        <f>'Preprocessed Data'!J2567</f>
        <v>3</v>
      </c>
      <c r="K2569" s="10">
        <f>'Preprocessed Data'!K2567</f>
        <v>0</v>
      </c>
      <c r="L2569" s="1">
        <f t="shared" si="521"/>
        <v>1</v>
      </c>
      <c r="M2569" s="11">
        <f t="shared" si="522"/>
        <v>1</v>
      </c>
      <c r="N2569">
        <f t="shared" si="523"/>
        <v>0</v>
      </c>
      <c r="O2569">
        <f t="shared" si="524"/>
        <v>6.7301818841422559E-3</v>
      </c>
      <c r="P2569" s="10">
        <f t="shared" si="525"/>
        <v>6.7301818841422559E-3</v>
      </c>
      <c r="Q2569" s="11">
        <f t="shared" si="526"/>
        <v>0.99326981811585779</v>
      </c>
      <c r="R2569" s="10">
        <f t="shared" si="527"/>
        <v>-6.7529316892439807E-3</v>
      </c>
      <c r="S2569" s="11">
        <f t="shared" si="528"/>
        <v>100</v>
      </c>
      <c r="AT2569">
        <v>2.8857050030186956E-2</v>
      </c>
      <c r="AU2569">
        <v>1</v>
      </c>
      <c r="AV2569">
        <v>0</v>
      </c>
      <c r="AW2569">
        <f t="shared" si="532"/>
        <v>2543</v>
      </c>
      <c r="AX2569">
        <f t="shared" si="533"/>
        <v>22</v>
      </c>
      <c r="AY2569">
        <f t="shared" si="529"/>
        <v>0.42905253704535251</v>
      </c>
      <c r="AZ2569">
        <f t="shared" si="530"/>
        <v>0.96641221374045805</v>
      </c>
      <c r="BA2569">
        <f t="shared" si="531"/>
        <v>2.169762491558835E-4</v>
      </c>
    </row>
    <row r="2570" spans="1:53" x14ac:dyDescent="0.25">
      <c r="A2570">
        <f>'Preprocessed Data'!A2568</f>
        <v>2</v>
      </c>
      <c r="B2570">
        <f>'Preprocessed Data'!B2568</f>
        <v>43</v>
      </c>
      <c r="C2570">
        <f>'Preprocessed Data'!C2568</f>
        <v>0</v>
      </c>
      <c r="D2570">
        <f>'Preprocessed Data'!D2568</f>
        <v>0</v>
      </c>
      <c r="E2570">
        <f>'Preprocessed Data'!E2568</f>
        <v>1</v>
      </c>
      <c r="F2570">
        <f>'Preprocessed Data'!F2568</f>
        <v>4</v>
      </c>
      <c r="G2570">
        <f>'Preprocessed Data'!G2568</f>
        <v>1</v>
      </c>
      <c r="H2570">
        <f>'Preprocessed Data'!H2568</f>
        <v>110.32</v>
      </c>
      <c r="I2570">
        <f>'Preprocessed Data'!I2568</f>
        <v>28.4</v>
      </c>
      <c r="J2570">
        <f>'Preprocessed Data'!J2568</f>
        <v>2</v>
      </c>
      <c r="K2570" s="10">
        <f>'Preprocessed Data'!K2568</f>
        <v>0</v>
      </c>
      <c r="L2570" s="1">
        <f t="shared" si="521"/>
        <v>1</v>
      </c>
      <c r="M2570" s="11">
        <f t="shared" si="522"/>
        <v>1</v>
      </c>
      <c r="N2570">
        <f t="shared" si="523"/>
        <v>0</v>
      </c>
      <c r="O2570">
        <f t="shared" si="524"/>
        <v>2.8467752033671714E-2</v>
      </c>
      <c r="P2570" s="10">
        <f t="shared" si="525"/>
        <v>2.8467752033671714E-2</v>
      </c>
      <c r="Q2570" s="11">
        <f t="shared" si="526"/>
        <v>0.97153224796632831</v>
      </c>
      <c r="R2570" s="10">
        <f t="shared" si="527"/>
        <v>-2.8880816720359481E-2</v>
      </c>
      <c r="S2570" s="11">
        <f t="shared" si="528"/>
        <v>100</v>
      </c>
      <c r="AT2570">
        <v>2.894050875304369E-2</v>
      </c>
      <c r="AU2570">
        <v>1</v>
      </c>
      <c r="AV2570">
        <v>0</v>
      </c>
      <c r="AW2570">
        <f t="shared" si="532"/>
        <v>2544</v>
      </c>
      <c r="AX2570">
        <f t="shared" si="533"/>
        <v>22</v>
      </c>
      <c r="AY2570">
        <f t="shared" si="529"/>
        <v>0.42882801975752138</v>
      </c>
      <c r="AZ2570">
        <f t="shared" si="530"/>
        <v>0.96641221374045805</v>
      </c>
      <c r="BA2570">
        <f t="shared" si="531"/>
        <v>2.1697624915599078E-4</v>
      </c>
    </row>
    <row r="2571" spans="1:53" x14ac:dyDescent="0.25">
      <c r="A2571">
        <f>'Preprocessed Data'!A2569</f>
        <v>2</v>
      </c>
      <c r="B2571">
        <f>'Preprocessed Data'!B2569</f>
        <v>45</v>
      </c>
      <c r="C2571">
        <f>'Preprocessed Data'!C2569</f>
        <v>0</v>
      </c>
      <c r="D2571">
        <f>'Preprocessed Data'!D2569</f>
        <v>0</v>
      </c>
      <c r="E2571">
        <f>'Preprocessed Data'!E2569</f>
        <v>1</v>
      </c>
      <c r="F2571">
        <f>'Preprocessed Data'!F2569</f>
        <v>4</v>
      </c>
      <c r="G2571">
        <f>'Preprocessed Data'!G2569</f>
        <v>2</v>
      </c>
      <c r="H2571">
        <f>'Preprocessed Data'!H2569</f>
        <v>71.400000000000006</v>
      </c>
      <c r="I2571">
        <f>'Preprocessed Data'!I2569</f>
        <v>28.4</v>
      </c>
      <c r="J2571">
        <f>'Preprocessed Data'!J2569</f>
        <v>3</v>
      </c>
      <c r="K2571" s="10">
        <f>'Preprocessed Data'!K2569</f>
        <v>0</v>
      </c>
      <c r="L2571" s="1">
        <f t="shared" si="521"/>
        <v>1</v>
      </c>
      <c r="M2571" s="11">
        <f t="shared" si="522"/>
        <v>1</v>
      </c>
      <c r="N2571">
        <f t="shared" si="523"/>
        <v>0</v>
      </c>
      <c r="O2571">
        <f t="shared" si="524"/>
        <v>1.2042337175511628E-2</v>
      </c>
      <c r="P2571" s="10">
        <f t="shared" si="525"/>
        <v>1.2042337175511628E-2</v>
      </c>
      <c r="Q2571" s="11">
        <f t="shared" si="526"/>
        <v>0.98795766282448838</v>
      </c>
      <c r="R2571" s="10">
        <f t="shared" si="527"/>
        <v>-1.2115433544634612E-2</v>
      </c>
      <c r="S2571" s="11">
        <f t="shared" si="528"/>
        <v>100</v>
      </c>
      <c r="AT2571">
        <v>2.9080089614437647E-2</v>
      </c>
      <c r="AU2571">
        <v>1</v>
      </c>
      <c r="AV2571">
        <v>0</v>
      </c>
      <c r="AW2571">
        <f t="shared" si="532"/>
        <v>2545</v>
      </c>
      <c r="AX2571">
        <f t="shared" si="533"/>
        <v>22</v>
      </c>
      <c r="AY2571">
        <f t="shared" si="529"/>
        <v>0.42860350246969015</v>
      </c>
      <c r="AZ2571">
        <f t="shared" si="530"/>
        <v>0.96641221374045805</v>
      </c>
      <c r="BA2571">
        <f t="shared" si="531"/>
        <v>2.169762491558835E-4</v>
      </c>
    </row>
    <row r="2572" spans="1:53" x14ac:dyDescent="0.25">
      <c r="A2572">
        <f>'Preprocessed Data'!A2570</f>
        <v>2</v>
      </c>
      <c r="B2572">
        <f>'Preprocessed Data'!B2570</f>
        <v>51</v>
      </c>
      <c r="C2572">
        <f>'Preprocessed Data'!C2570</f>
        <v>1</v>
      </c>
      <c r="D2572">
        <f>'Preprocessed Data'!D2570</f>
        <v>0</v>
      </c>
      <c r="E2572">
        <f>'Preprocessed Data'!E2570</f>
        <v>1</v>
      </c>
      <c r="F2572">
        <f>'Preprocessed Data'!F2570</f>
        <v>4</v>
      </c>
      <c r="G2572">
        <f>'Preprocessed Data'!G2570</f>
        <v>1</v>
      </c>
      <c r="H2572">
        <f>'Preprocessed Data'!H2570</f>
        <v>176.34</v>
      </c>
      <c r="I2572">
        <f>'Preprocessed Data'!I2570</f>
        <v>28.4</v>
      </c>
      <c r="J2572">
        <f>'Preprocessed Data'!J2570</f>
        <v>2</v>
      </c>
      <c r="K2572" s="10">
        <f>'Preprocessed Data'!K2570</f>
        <v>0</v>
      </c>
      <c r="L2572" s="1">
        <f t="shared" si="521"/>
        <v>1</v>
      </c>
      <c r="M2572" s="11">
        <f t="shared" si="522"/>
        <v>1</v>
      </c>
      <c r="N2572">
        <f t="shared" si="523"/>
        <v>0</v>
      </c>
      <c r="O2572">
        <f t="shared" si="524"/>
        <v>0.33867855228937588</v>
      </c>
      <c r="P2572" s="10">
        <f t="shared" si="525"/>
        <v>0.33867855228937588</v>
      </c>
      <c r="Q2572" s="11">
        <f t="shared" si="526"/>
        <v>0.66132144771062418</v>
      </c>
      <c r="R2572" s="10">
        <f t="shared" si="527"/>
        <v>-0.41351525217868856</v>
      </c>
      <c r="S2572" s="11">
        <f t="shared" si="528"/>
        <v>100</v>
      </c>
      <c r="AT2572">
        <v>2.9144259241899055E-2</v>
      </c>
      <c r="AU2572">
        <v>1</v>
      </c>
      <c r="AV2572">
        <v>0</v>
      </c>
      <c r="AW2572">
        <f t="shared" si="532"/>
        <v>2546</v>
      </c>
      <c r="AX2572">
        <f t="shared" si="533"/>
        <v>22</v>
      </c>
      <c r="AY2572">
        <f t="shared" si="529"/>
        <v>0.42837898518185902</v>
      </c>
      <c r="AZ2572">
        <f t="shared" si="530"/>
        <v>0.96641221374045805</v>
      </c>
      <c r="BA2572">
        <f t="shared" si="531"/>
        <v>2.169762491558835E-4</v>
      </c>
    </row>
    <row r="2573" spans="1:53" x14ac:dyDescent="0.25">
      <c r="A2573">
        <f>'Preprocessed Data'!A2571</f>
        <v>2</v>
      </c>
      <c r="B2573">
        <f>'Preprocessed Data'!B2571</f>
        <v>31</v>
      </c>
      <c r="C2573">
        <f>'Preprocessed Data'!C2571</f>
        <v>0</v>
      </c>
      <c r="D2573">
        <f>'Preprocessed Data'!D2571</f>
        <v>0</v>
      </c>
      <c r="E2573">
        <f>'Preprocessed Data'!E2571</f>
        <v>1</v>
      </c>
      <c r="F2573">
        <f>'Preprocessed Data'!F2571</f>
        <v>2</v>
      </c>
      <c r="G2573">
        <f>'Preprocessed Data'!G2571</f>
        <v>2</v>
      </c>
      <c r="H2573">
        <f>'Preprocessed Data'!H2571</f>
        <v>117.31</v>
      </c>
      <c r="I2573">
        <f>'Preprocessed Data'!I2571</f>
        <v>28.4</v>
      </c>
      <c r="J2573">
        <f>'Preprocessed Data'!J2571</f>
        <v>2</v>
      </c>
      <c r="K2573" s="10">
        <f>'Preprocessed Data'!K2571</f>
        <v>0</v>
      </c>
      <c r="L2573" s="1">
        <f t="shared" si="521"/>
        <v>1</v>
      </c>
      <c r="M2573" s="11">
        <f t="shared" si="522"/>
        <v>1</v>
      </c>
      <c r="N2573">
        <f t="shared" si="523"/>
        <v>0</v>
      </c>
      <c r="O2573">
        <f t="shared" si="524"/>
        <v>1.6145781332775978E-2</v>
      </c>
      <c r="P2573" s="10">
        <f t="shared" si="525"/>
        <v>1.6145781332775978E-2</v>
      </c>
      <c r="Q2573" s="11">
        <f t="shared" si="526"/>
        <v>0.983854218667224</v>
      </c>
      <c r="R2573" s="10">
        <f t="shared" si="527"/>
        <v>-1.6277544666391031E-2</v>
      </c>
      <c r="S2573" s="11">
        <f t="shared" si="528"/>
        <v>100</v>
      </c>
      <c r="AT2573">
        <v>2.9262592706583841E-2</v>
      </c>
      <c r="AU2573">
        <v>1</v>
      </c>
      <c r="AV2573">
        <v>0</v>
      </c>
      <c r="AW2573">
        <f t="shared" si="532"/>
        <v>2547</v>
      </c>
      <c r="AX2573">
        <f t="shared" si="533"/>
        <v>22</v>
      </c>
      <c r="AY2573">
        <f t="shared" si="529"/>
        <v>0.42815446789402789</v>
      </c>
      <c r="AZ2573">
        <f t="shared" si="530"/>
        <v>0.96641221374045805</v>
      </c>
      <c r="BA2573">
        <f t="shared" si="531"/>
        <v>2.1697624915599078E-4</v>
      </c>
    </row>
    <row r="2574" spans="1:53" x14ac:dyDescent="0.25">
      <c r="A2574">
        <f>'Preprocessed Data'!A2572</f>
        <v>2</v>
      </c>
      <c r="B2574">
        <f>'Preprocessed Data'!B2572</f>
        <v>60</v>
      </c>
      <c r="C2574">
        <f>'Preprocessed Data'!C2572</f>
        <v>0</v>
      </c>
      <c r="D2574">
        <f>'Preprocessed Data'!D2572</f>
        <v>0</v>
      </c>
      <c r="E2574">
        <f>'Preprocessed Data'!E2572</f>
        <v>0</v>
      </c>
      <c r="F2574">
        <f>'Preprocessed Data'!F2572</f>
        <v>4</v>
      </c>
      <c r="G2574">
        <f>'Preprocessed Data'!G2572</f>
        <v>2</v>
      </c>
      <c r="H2574">
        <f>'Preprocessed Data'!H2572</f>
        <v>105.48</v>
      </c>
      <c r="I2574">
        <f>'Preprocessed Data'!I2572</f>
        <v>28.4</v>
      </c>
      <c r="J2574">
        <f>'Preprocessed Data'!J2572</f>
        <v>4</v>
      </c>
      <c r="K2574" s="10">
        <f>'Preprocessed Data'!K2572</f>
        <v>0</v>
      </c>
      <c r="L2574" s="1">
        <f t="shared" si="521"/>
        <v>1</v>
      </c>
      <c r="M2574" s="11">
        <f t="shared" si="522"/>
        <v>1</v>
      </c>
      <c r="N2574">
        <f t="shared" si="523"/>
        <v>0</v>
      </c>
      <c r="O2574">
        <f t="shared" si="524"/>
        <v>6.5229550639273298E-2</v>
      </c>
      <c r="P2574" s="10">
        <f t="shared" si="525"/>
        <v>6.5229550639273298E-2</v>
      </c>
      <c r="Q2574" s="11">
        <f t="shared" si="526"/>
        <v>0.93477044936072673</v>
      </c>
      <c r="R2574" s="10">
        <f t="shared" si="527"/>
        <v>-6.7454288540750848E-2</v>
      </c>
      <c r="S2574" s="11">
        <f t="shared" si="528"/>
        <v>100</v>
      </c>
      <c r="AT2574">
        <v>2.9264326685334231E-2</v>
      </c>
      <c r="AU2574">
        <v>1</v>
      </c>
      <c r="AV2574">
        <v>0</v>
      </c>
      <c r="AW2574">
        <f t="shared" si="532"/>
        <v>2548</v>
      </c>
      <c r="AX2574">
        <f t="shared" si="533"/>
        <v>22</v>
      </c>
      <c r="AY2574">
        <f t="shared" si="529"/>
        <v>0.42792995060619665</v>
      </c>
      <c r="AZ2574">
        <f t="shared" si="530"/>
        <v>0.96641221374045805</v>
      </c>
      <c r="BA2574">
        <f t="shared" si="531"/>
        <v>2.169762491558835E-4</v>
      </c>
    </row>
    <row r="2575" spans="1:53" x14ac:dyDescent="0.25">
      <c r="A2575">
        <f>'Preprocessed Data'!A2573</f>
        <v>2</v>
      </c>
      <c r="B2575">
        <f>'Preprocessed Data'!B2573</f>
        <v>68</v>
      </c>
      <c r="C2575">
        <f>'Preprocessed Data'!C2573</f>
        <v>0</v>
      </c>
      <c r="D2575">
        <f>'Preprocessed Data'!D2573</f>
        <v>0</v>
      </c>
      <c r="E2575">
        <f>'Preprocessed Data'!E2573</f>
        <v>1</v>
      </c>
      <c r="F2575">
        <f>'Preprocessed Data'!F2573</f>
        <v>4</v>
      </c>
      <c r="G2575">
        <f>'Preprocessed Data'!G2573</f>
        <v>2</v>
      </c>
      <c r="H2575">
        <f>'Preprocessed Data'!H2573</f>
        <v>96.75</v>
      </c>
      <c r="I2575">
        <f>'Preprocessed Data'!I2573</f>
        <v>28.4</v>
      </c>
      <c r="J2575">
        <f>'Preprocessed Data'!J2573</f>
        <v>1</v>
      </c>
      <c r="K2575" s="10">
        <f>'Preprocessed Data'!K2573</f>
        <v>0</v>
      </c>
      <c r="L2575" s="1">
        <f t="shared" si="521"/>
        <v>1</v>
      </c>
      <c r="M2575" s="11">
        <f t="shared" si="522"/>
        <v>1</v>
      </c>
      <c r="N2575">
        <f t="shared" si="523"/>
        <v>0</v>
      </c>
      <c r="O2575">
        <f t="shared" si="524"/>
        <v>6.8873972626682087E-2</v>
      </c>
      <c r="P2575" s="10">
        <f t="shared" si="525"/>
        <v>6.8873972626682087E-2</v>
      </c>
      <c r="Q2575" s="11">
        <f t="shared" si="526"/>
        <v>0.93112602737331795</v>
      </c>
      <c r="R2575" s="10">
        <f t="shared" si="527"/>
        <v>-7.1360643118532047E-2</v>
      </c>
      <c r="S2575" s="11">
        <f t="shared" si="528"/>
        <v>100</v>
      </c>
      <c r="AT2575">
        <v>2.9299780508297263E-2</v>
      </c>
      <c r="AU2575">
        <v>1</v>
      </c>
      <c r="AV2575">
        <v>0</v>
      </c>
      <c r="AW2575">
        <f t="shared" si="532"/>
        <v>2549</v>
      </c>
      <c r="AX2575">
        <f t="shared" si="533"/>
        <v>22</v>
      </c>
      <c r="AY2575">
        <f t="shared" si="529"/>
        <v>0.42770543331836552</v>
      </c>
      <c r="AZ2575">
        <f t="shared" si="530"/>
        <v>0.96641221374045805</v>
      </c>
      <c r="BA2575">
        <f t="shared" si="531"/>
        <v>2.169762491558835E-4</v>
      </c>
    </row>
    <row r="2576" spans="1:53" x14ac:dyDescent="0.25">
      <c r="A2576">
        <f>'Preprocessed Data'!A2574</f>
        <v>1</v>
      </c>
      <c r="B2576">
        <f>'Preprocessed Data'!B2574</f>
        <v>69</v>
      </c>
      <c r="C2576">
        <f>'Preprocessed Data'!C2574</f>
        <v>0</v>
      </c>
      <c r="D2576">
        <f>'Preprocessed Data'!D2574</f>
        <v>1</v>
      </c>
      <c r="E2576">
        <f>'Preprocessed Data'!E2574</f>
        <v>1</v>
      </c>
      <c r="F2576">
        <f>'Preprocessed Data'!F2574</f>
        <v>4</v>
      </c>
      <c r="G2576">
        <f>'Preprocessed Data'!G2574</f>
        <v>2</v>
      </c>
      <c r="H2576">
        <f>'Preprocessed Data'!H2574</f>
        <v>195.23</v>
      </c>
      <c r="I2576">
        <f>'Preprocessed Data'!I2574</f>
        <v>28.3</v>
      </c>
      <c r="J2576">
        <f>'Preprocessed Data'!J2574</f>
        <v>3</v>
      </c>
      <c r="K2576" s="10">
        <f>'Preprocessed Data'!K2574</f>
        <v>1</v>
      </c>
      <c r="L2576" s="1">
        <f t="shared" si="521"/>
        <v>0</v>
      </c>
      <c r="M2576" s="11">
        <f t="shared" si="522"/>
        <v>1</v>
      </c>
      <c r="N2576">
        <f t="shared" si="523"/>
        <v>1</v>
      </c>
      <c r="O2576">
        <f t="shared" si="524"/>
        <v>0.69256953632005303</v>
      </c>
      <c r="P2576" s="10">
        <f t="shared" si="525"/>
        <v>0.69256953632005303</v>
      </c>
      <c r="Q2576" s="11">
        <f t="shared" si="526"/>
        <v>0.30743046367994697</v>
      </c>
      <c r="R2576" s="10">
        <f t="shared" si="527"/>
        <v>-0.36734663250317701</v>
      </c>
      <c r="S2576" s="11">
        <f t="shared" si="528"/>
        <v>100</v>
      </c>
      <c r="AT2576">
        <v>2.9302235815927776E-2</v>
      </c>
      <c r="AU2576">
        <v>1</v>
      </c>
      <c r="AV2576">
        <v>0</v>
      </c>
      <c r="AW2576">
        <f t="shared" si="532"/>
        <v>2550</v>
      </c>
      <c r="AX2576">
        <f t="shared" si="533"/>
        <v>22</v>
      </c>
      <c r="AY2576">
        <f t="shared" si="529"/>
        <v>0.4274809160305344</v>
      </c>
      <c r="AZ2576">
        <f t="shared" si="530"/>
        <v>0.96641221374045805</v>
      </c>
      <c r="BA2576">
        <f t="shared" si="531"/>
        <v>2.1697624915599078E-4</v>
      </c>
    </row>
    <row r="2577" spans="1:53" x14ac:dyDescent="0.25">
      <c r="A2577">
        <f>'Preprocessed Data'!A2575</f>
        <v>1</v>
      </c>
      <c r="B2577">
        <f>'Preprocessed Data'!B2575</f>
        <v>70</v>
      </c>
      <c r="C2577">
        <f>'Preprocessed Data'!C2575</f>
        <v>0</v>
      </c>
      <c r="D2577">
        <f>'Preprocessed Data'!D2575</f>
        <v>0</v>
      </c>
      <c r="E2577">
        <f>'Preprocessed Data'!E2575</f>
        <v>1</v>
      </c>
      <c r="F2577">
        <f>'Preprocessed Data'!F2575</f>
        <v>2</v>
      </c>
      <c r="G2577">
        <f>'Preprocessed Data'!G2575</f>
        <v>2</v>
      </c>
      <c r="H2577">
        <f>'Preprocessed Data'!H2575</f>
        <v>102.64</v>
      </c>
      <c r="I2577">
        <f>'Preprocessed Data'!I2575</f>
        <v>28.3</v>
      </c>
      <c r="J2577">
        <f>'Preprocessed Data'!J2575</f>
        <v>2</v>
      </c>
      <c r="K2577" s="10">
        <f>'Preprocessed Data'!K2575</f>
        <v>0</v>
      </c>
      <c r="L2577" s="1">
        <f t="shared" si="521"/>
        <v>1</v>
      </c>
      <c r="M2577" s="11">
        <f t="shared" si="522"/>
        <v>1</v>
      </c>
      <c r="N2577">
        <f t="shared" si="523"/>
        <v>0</v>
      </c>
      <c r="O2577">
        <f t="shared" si="524"/>
        <v>9.5588565296106293E-2</v>
      </c>
      <c r="P2577" s="10">
        <f t="shared" si="525"/>
        <v>9.5588565296106293E-2</v>
      </c>
      <c r="Q2577" s="11">
        <f t="shared" si="526"/>
        <v>0.90441143470389374</v>
      </c>
      <c r="R2577" s="10">
        <f t="shared" si="527"/>
        <v>-0.10047089524394866</v>
      </c>
      <c r="S2577" s="11">
        <f t="shared" si="528"/>
        <v>100</v>
      </c>
      <c r="AT2577">
        <v>2.931033284598206E-2</v>
      </c>
      <c r="AU2577">
        <v>1</v>
      </c>
      <c r="AV2577">
        <v>0</v>
      </c>
      <c r="AW2577">
        <f t="shared" si="532"/>
        <v>2551</v>
      </c>
      <c r="AX2577">
        <f t="shared" si="533"/>
        <v>22</v>
      </c>
      <c r="AY2577">
        <f t="shared" si="529"/>
        <v>0.42725639874270316</v>
      </c>
      <c r="AZ2577">
        <f t="shared" si="530"/>
        <v>0.96641221374045805</v>
      </c>
      <c r="BA2577">
        <f t="shared" si="531"/>
        <v>2.169762491558835E-4</v>
      </c>
    </row>
    <row r="2578" spans="1:53" x14ac:dyDescent="0.25">
      <c r="A2578">
        <f>'Preprocessed Data'!A2576</f>
        <v>2</v>
      </c>
      <c r="B2578">
        <f>'Preprocessed Data'!B2576</f>
        <v>39</v>
      </c>
      <c r="C2578">
        <f>'Preprocessed Data'!C2576</f>
        <v>0</v>
      </c>
      <c r="D2578">
        <f>'Preprocessed Data'!D2576</f>
        <v>0</v>
      </c>
      <c r="E2578">
        <f>'Preprocessed Data'!E2576</f>
        <v>1</v>
      </c>
      <c r="F2578">
        <f>'Preprocessed Data'!F2576</f>
        <v>1</v>
      </c>
      <c r="G2578">
        <f>'Preprocessed Data'!G2576</f>
        <v>1</v>
      </c>
      <c r="H2578">
        <f>'Preprocessed Data'!H2576</f>
        <v>191.47</v>
      </c>
      <c r="I2578">
        <f>'Preprocessed Data'!I2576</f>
        <v>28.3</v>
      </c>
      <c r="J2578">
        <f>'Preprocessed Data'!J2576</f>
        <v>2</v>
      </c>
      <c r="K2578" s="10">
        <f>'Preprocessed Data'!K2576</f>
        <v>1</v>
      </c>
      <c r="L2578" s="1">
        <f t="shared" si="521"/>
        <v>0</v>
      </c>
      <c r="M2578" s="11">
        <f t="shared" si="522"/>
        <v>1</v>
      </c>
      <c r="N2578">
        <f t="shared" si="523"/>
        <v>1</v>
      </c>
      <c r="O2578">
        <f t="shared" si="524"/>
        <v>0.13092675871684353</v>
      </c>
      <c r="P2578" s="10">
        <f t="shared" si="525"/>
        <v>0.13092675871684353</v>
      </c>
      <c r="Q2578" s="11">
        <f t="shared" si="526"/>
        <v>0.86907324128315644</v>
      </c>
      <c r="R2578" s="10">
        <f t="shared" si="527"/>
        <v>-2.0331172058967368</v>
      </c>
      <c r="S2578" s="11">
        <f t="shared" si="528"/>
        <v>0</v>
      </c>
      <c r="AT2578">
        <v>2.9347973688489098E-2</v>
      </c>
      <c r="AU2578">
        <v>1</v>
      </c>
      <c r="AV2578">
        <v>0</v>
      </c>
      <c r="AW2578">
        <f t="shared" si="532"/>
        <v>2552</v>
      </c>
      <c r="AX2578">
        <f t="shared" si="533"/>
        <v>22</v>
      </c>
      <c r="AY2578">
        <f t="shared" si="529"/>
        <v>0.42703188145487203</v>
      </c>
      <c r="AZ2578">
        <f t="shared" si="530"/>
        <v>0.96641221374045805</v>
      </c>
      <c r="BA2578">
        <f t="shared" si="531"/>
        <v>2.169762491558835E-4</v>
      </c>
    </row>
    <row r="2579" spans="1:53" x14ac:dyDescent="0.25">
      <c r="A2579">
        <f>'Preprocessed Data'!A2577</f>
        <v>2</v>
      </c>
      <c r="B2579">
        <f>'Preprocessed Data'!B2577</f>
        <v>80</v>
      </c>
      <c r="C2579">
        <f>'Preprocessed Data'!C2577</f>
        <v>0</v>
      </c>
      <c r="D2579">
        <f>'Preprocessed Data'!D2577</f>
        <v>0</v>
      </c>
      <c r="E2579">
        <f>'Preprocessed Data'!E2577</f>
        <v>1</v>
      </c>
      <c r="F2579">
        <f>'Preprocessed Data'!F2577</f>
        <v>4</v>
      </c>
      <c r="G2579">
        <f>'Preprocessed Data'!G2577</f>
        <v>1</v>
      </c>
      <c r="H2579">
        <f>'Preprocessed Data'!H2577</f>
        <v>148.91</v>
      </c>
      <c r="I2579">
        <f>'Preprocessed Data'!I2577</f>
        <v>28.3</v>
      </c>
      <c r="J2579">
        <f>'Preprocessed Data'!J2577</f>
        <v>2</v>
      </c>
      <c r="K2579" s="10">
        <f>'Preprocessed Data'!K2577</f>
        <v>0</v>
      </c>
      <c r="L2579" s="1">
        <f t="shared" si="521"/>
        <v>1</v>
      </c>
      <c r="M2579" s="11">
        <f t="shared" si="522"/>
        <v>1</v>
      </c>
      <c r="N2579">
        <f t="shared" si="523"/>
        <v>0</v>
      </c>
      <c r="O2579">
        <f t="shared" si="524"/>
        <v>0.34141764881245323</v>
      </c>
      <c r="P2579" s="10">
        <f t="shared" si="525"/>
        <v>0.34141764881245323</v>
      </c>
      <c r="Q2579" s="11">
        <f t="shared" si="526"/>
        <v>0.65858235118754682</v>
      </c>
      <c r="R2579" s="10">
        <f t="shared" si="527"/>
        <v>-0.4176657068669748</v>
      </c>
      <c r="S2579" s="11">
        <f t="shared" si="528"/>
        <v>100</v>
      </c>
      <c r="AT2579">
        <v>2.9350689962756513E-2</v>
      </c>
      <c r="AU2579">
        <v>1</v>
      </c>
      <c r="AV2579">
        <v>0</v>
      </c>
      <c r="AW2579">
        <f t="shared" si="532"/>
        <v>2553</v>
      </c>
      <c r="AX2579">
        <f t="shared" si="533"/>
        <v>22</v>
      </c>
      <c r="AY2579">
        <f t="shared" si="529"/>
        <v>0.4268073641670409</v>
      </c>
      <c r="AZ2579">
        <f t="shared" si="530"/>
        <v>0.96641221374045805</v>
      </c>
      <c r="BA2579">
        <f t="shared" si="531"/>
        <v>2.1697624915599078E-4</v>
      </c>
    </row>
    <row r="2580" spans="1:53" x14ac:dyDescent="0.25">
      <c r="A2580">
        <f>'Preprocessed Data'!A2578</f>
        <v>2</v>
      </c>
      <c r="B2580">
        <f>'Preprocessed Data'!B2578</f>
        <v>66</v>
      </c>
      <c r="C2580">
        <f>'Preprocessed Data'!C2578</f>
        <v>0</v>
      </c>
      <c r="D2580">
        <f>'Preprocessed Data'!D2578</f>
        <v>0</v>
      </c>
      <c r="E2580">
        <f>'Preprocessed Data'!E2578</f>
        <v>1</v>
      </c>
      <c r="F2580">
        <f>'Preprocessed Data'!F2578</f>
        <v>4</v>
      </c>
      <c r="G2580">
        <f>'Preprocessed Data'!G2578</f>
        <v>2</v>
      </c>
      <c r="H2580">
        <f>'Preprocessed Data'!H2578</f>
        <v>142.12</v>
      </c>
      <c r="I2580">
        <f>'Preprocessed Data'!I2578</f>
        <v>28.3</v>
      </c>
      <c r="J2580">
        <f>'Preprocessed Data'!J2578</f>
        <v>2</v>
      </c>
      <c r="K2580" s="10">
        <f>'Preprocessed Data'!K2578</f>
        <v>0</v>
      </c>
      <c r="L2580" s="1">
        <f t="shared" si="521"/>
        <v>1</v>
      </c>
      <c r="M2580" s="11">
        <f t="shared" si="522"/>
        <v>1</v>
      </c>
      <c r="N2580">
        <f t="shared" si="523"/>
        <v>0</v>
      </c>
      <c r="O2580">
        <f t="shared" si="524"/>
        <v>0.17940310996676972</v>
      </c>
      <c r="P2580" s="10">
        <f t="shared" si="525"/>
        <v>0.17940310996676972</v>
      </c>
      <c r="Q2580" s="11">
        <f t="shared" si="526"/>
        <v>0.82059689003323033</v>
      </c>
      <c r="R2580" s="10">
        <f t="shared" si="527"/>
        <v>-0.19772328885055984</v>
      </c>
      <c r="S2580" s="11">
        <f t="shared" si="528"/>
        <v>100</v>
      </c>
      <c r="AT2580">
        <v>2.9369235611354627E-2</v>
      </c>
      <c r="AU2580">
        <v>1</v>
      </c>
      <c r="AV2580">
        <v>0</v>
      </c>
      <c r="AW2580">
        <f t="shared" si="532"/>
        <v>2554</v>
      </c>
      <c r="AX2580">
        <f t="shared" si="533"/>
        <v>22</v>
      </c>
      <c r="AY2580">
        <f t="shared" si="529"/>
        <v>0.42658284687920967</v>
      </c>
      <c r="AZ2580">
        <f t="shared" si="530"/>
        <v>0.96641221374045805</v>
      </c>
      <c r="BA2580">
        <f t="shared" si="531"/>
        <v>2.169762491558835E-4</v>
      </c>
    </row>
    <row r="2581" spans="1:53" x14ac:dyDescent="0.25">
      <c r="A2581">
        <f>'Preprocessed Data'!A2579</f>
        <v>1</v>
      </c>
      <c r="B2581">
        <f>'Preprocessed Data'!B2579</f>
        <v>29</v>
      </c>
      <c r="C2581">
        <f>'Preprocessed Data'!C2579</f>
        <v>0</v>
      </c>
      <c r="D2581">
        <f>'Preprocessed Data'!D2579</f>
        <v>0</v>
      </c>
      <c r="E2581">
        <f>'Preprocessed Data'!E2579</f>
        <v>0</v>
      </c>
      <c r="F2581">
        <f>'Preprocessed Data'!F2579</f>
        <v>4</v>
      </c>
      <c r="G2581">
        <f>'Preprocessed Data'!G2579</f>
        <v>2</v>
      </c>
      <c r="H2581">
        <f>'Preprocessed Data'!H2579</f>
        <v>73.75</v>
      </c>
      <c r="I2581">
        <f>'Preprocessed Data'!I2579</f>
        <v>28.3</v>
      </c>
      <c r="J2581">
        <f>'Preprocessed Data'!J2579</f>
        <v>2</v>
      </c>
      <c r="K2581" s="10">
        <f>'Preprocessed Data'!K2579</f>
        <v>0</v>
      </c>
      <c r="L2581" s="1">
        <f t="shared" si="521"/>
        <v>1</v>
      </c>
      <c r="M2581" s="11">
        <f t="shared" si="522"/>
        <v>1</v>
      </c>
      <c r="N2581">
        <f t="shared" si="523"/>
        <v>0</v>
      </c>
      <c r="O2581">
        <f t="shared" si="524"/>
        <v>8.0055903286386232E-3</v>
      </c>
      <c r="P2581" s="10">
        <f t="shared" si="525"/>
        <v>8.0055903286386232E-3</v>
      </c>
      <c r="Q2581" s="11">
        <f t="shared" si="526"/>
        <v>0.99199440967136132</v>
      </c>
      <c r="R2581" s="10">
        <f t="shared" si="527"/>
        <v>-8.0378071250774043E-3</v>
      </c>
      <c r="S2581" s="11">
        <f t="shared" si="528"/>
        <v>100</v>
      </c>
      <c r="AT2581">
        <v>2.9390362537741275E-2</v>
      </c>
      <c r="AU2581">
        <v>1</v>
      </c>
      <c r="AV2581">
        <v>0</v>
      </c>
      <c r="AW2581">
        <f t="shared" si="532"/>
        <v>2555</v>
      </c>
      <c r="AX2581">
        <f t="shared" si="533"/>
        <v>22</v>
      </c>
      <c r="AY2581">
        <f t="shared" si="529"/>
        <v>0.42635832959137854</v>
      </c>
      <c r="AZ2581">
        <f t="shared" si="530"/>
        <v>0.96641221374045805</v>
      </c>
      <c r="BA2581">
        <f t="shared" si="531"/>
        <v>2.169762491558835E-4</v>
      </c>
    </row>
    <row r="2582" spans="1:53" x14ac:dyDescent="0.25">
      <c r="A2582">
        <f>'Preprocessed Data'!A2580</f>
        <v>2</v>
      </c>
      <c r="B2582">
        <f>'Preprocessed Data'!B2580</f>
        <v>50</v>
      </c>
      <c r="C2582">
        <f>'Preprocessed Data'!C2580</f>
        <v>0</v>
      </c>
      <c r="D2582">
        <f>'Preprocessed Data'!D2580</f>
        <v>0</v>
      </c>
      <c r="E2582">
        <f>'Preprocessed Data'!E2580</f>
        <v>1</v>
      </c>
      <c r="F2582">
        <f>'Preprocessed Data'!F2580</f>
        <v>4</v>
      </c>
      <c r="G2582">
        <f>'Preprocessed Data'!G2580</f>
        <v>1</v>
      </c>
      <c r="H2582">
        <f>'Preprocessed Data'!H2580</f>
        <v>103.81</v>
      </c>
      <c r="I2582">
        <f>'Preprocessed Data'!I2580</f>
        <v>28.3</v>
      </c>
      <c r="J2582">
        <f>'Preprocessed Data'!J2580</f>
        <v>2</v>
      </c>
      <c r="K2582" s="10">
        <f>'Preprocessed Data'!K2580</f>
        <v>0</v>
      </c>
      <c r="L2582" s="1">
        <f t="shared" si="521"/>
        <v>1</v>
      </c>
      <c r="M2582" s="11">
        <f t="shared" si="522"/>
        <v>1</v>
      </c>
      <c r="N2582">
        <f t="shared" si="523"/>
        <v>0</v>
      </c>
      <c r="O2582">
        <f t="shared" si="524"/>
        <v>3.37554929047226E-2</v>
      </c>
      <c r="P2582" s="10">
        <f t="shared" si="525"/>
        <v>3.37554929047226E-2</v>
      </c>
      <c r="Q2582" s="11">
        <f t="shared" si="526"/>
        <v>0.96624450709527743</v>
      </c>
      <c r="R2582" s="10">
        <f t="shared" si="527"/>
        <v>-3.4338363862223907E-2</v>
      </c>
      <c r="S2582" s="11">
        <f t="shared" si="528"/>
        <v>100</v>
      </c>
      <c r="AT2582">
        <v>2.9481577266082103E-2</v>
      </c>
      <c r="AU2582">
        <v>1</v>
      </c>
      <c r="AV2582">
        <v>0</v>
      </c>
      <c r="AW2582">
        <f t="shared" si="532"/>
        <v>2556</v>
      </c>
      <c r="AX2582">
        <f t="shared" si="533"/>
        <v>22</v>
      </c>
      <c r="AY2582">
        <f t="shared" si="529"/>
        <v>0.42613381230354741</v>
      </c>
      <c r="AZ2582">
        <f t="shared" si="530"/>
        <v>0.96641221374045805</v>
      </c>
      <c r="BA2582">
        <f t="shared" si="531"/>
        <v>2.1697624915599078E-4</v>
      </c>
    </row>
    <row r="2583" spans="1:53" x14ac:dyDescent="0.25">
      <c r="A2583">
        <f>'Preprocessed Data'!A2581</f>
        <v>1</v>
      </c>
      <c r="B2583">
        <f>'Preprocessed Data'!B2581</f>
        <v>12</v>
      </c>
      <c r="C2583">
        <f>'Preprocessed Data'!C2581</f>
        <v>0</v>
      </c>
      <c r="D2583">
        <f>'Preprocessed Data'!D2581</f>
        <v>0</v>
      </c>
      <c r="E2583">
        <f>'Preprocessed Data'!E2581</f>
        <v>0</v>
      </c>
      <c r="F2583">
        <f>'Preprocessed Data'!F2581</f>
        <v>4</v>
      </c>
      <c r="G2583">
        <f>'Preprocessed Data'!G2581</f>
        <v>1</v>
      </c>
      <c r="H2583">
        <f>'Preprocessed Data'!H2581</f>
        <v>81.739999999999995</v>
      </c>
      <c r="I2583">
        <f>'Preprocessed Data'!I2581</f>
        <v>28.3</v>
      </c>
      <c r="J2583">
        <f>'Preprocessed Data'!J2581</f>
        <v>4</v>
      </c>
      <c r="K2583" s="10">
        <f>'Preprocessed Data'!K2581</f>
        <v>0</v>
      </c>
      <c r="L2583" s="1">
        <f t="shared" si="521"/>
        <v>1</v>
      </c>
      <c r="M2583" s="11">
        <f t="shared" si="522"/>
        <v>1</v>
      </c>
      <c r="N2583">
        <f t="shared" si="523"/>
        <v>0</v>
      </c>
      <c r="O2583">
        <f t="shared" si="524"/>
        <v>4.1809123565006972E-3</v>
      </c>
      <c r="P2583" s="10">
        <f t="shared" si="525"/>
        <v>4.1809123565006972E-3</v>
      </c>
      <c r="Q2583" s="11">
        <f t="shared" si="526"/>
        <v>0.99581908764349936</v>
      </c>
      <c r="R2583" s="10">
        <f t="shared" si="527"/>
        <v>-4.1896768080331203E-3</v>
      </c>
      <c r="S2583" s="11">
        <f t="shared" si="528"/>
        <v>100</v>
      </c>
      <c r="AT2583">
        <v>2.9506050524274727E-2</v>
      </c>
      <c r="AU2583">
        <v>1</v>
      </c>
      <c r="AV2583">
        <v>0</v>
      </c>
      <c r="AW2583">
        <f t="shared" si="532"/>
        <v>2557</v>
      </c>
      <c r="AX2583">
        <f t="shared" si="533"/>
        <v>22</v>
      </c>
      <c r="AY2583">
        <f t="shared" si="529"/>
        <v>0.42590929501571617</v>
      </c>
      <c r="AZ2583">
        <f t="shared" si="530"/>
        <v>0.96641221374045805</v>
      </c>
      <c r="BA2583">
        <f t="shared" si="531"/>
        <v>2.169762491558835E-4</v>
      </c>
    </row>
    <row r="2584" spans="1:53" x14ac:dyDescent="0.25">
      <c r="A2584">
        <f>'Preprocessed Data'!A2582</f>
        <v>1</v>
      </c>
      <c r="B2584">
        <f>'Preprocessed Data'!B2582</f>
        <v>46</v>
      </c>
      <c r="C2584">
        <f>'Preprocessed Data'!C2582</f>
        <v>0</v>
      </c>
      <c r="D2584">
        <f>'Preprocessed Data'!D2582</f>
        <v>0</v>
      </c>
      <c r="E2584">
        <f>'Preprocessed Data'!E2582</f>
        <v>1</v>
      </c>
      <c r="F2584">
        <f>'Preprocessed Data'!F2582</f>
        <v>5</v>
      </c>
      <c r="G2584">
        <f>'Preprocessed Data'!G2582</f>
        <v>1</v>
      </c>
      <c r="H2584">
        <f>'Preprocessed Data'!H2582</f>
        <v>59.05</v>
      </c>
      <c r="I2584">
        <f>'Preprocessed Data'!I2582</f>
        <v>28.3</v>
      </c>
      <c r="J2584">
        <f>'Preprocessed Data'!J2582</f>
        <v>1</v>
      </c>
      <c r="K2584" s="10">
        <f>'Preprocessed Data'!K2582</f>
        <v>0</v>
      </c>
      <c r="L2584" s="1">
        <f t="shared" si="521"/>
        <v>1</v>
      </c>
      <c r="M2584" s="11">
        <f t="shared" si="522"/>
        <v>1</v>
      </c>
      <c r="N2584">
        <f t="shared" si="523"/>
        <v>0</v>
      </c>
      <c r="O2584">
        <f t="shared" si="524"/>
        <v>1.2477058398794278E-2</v>
      </c>
      <c r="P2584" s="10">
        <f t="shared" si="525"/>
        <v>1.2477058398794278E-2</v>
      </c>
      <c r="Q2584" s="11">
        <f t="shared" si="526"/>
        <v>0.98752294160120568</v>
      </c>
      <c r="R2584" s="10">
        <f t="shared" si="527"/>
        <v>-1.2555550475497933E-2</v>
      </c>
      <c r="S2584" s="11">
        <f t="shared" si="528"/>
        <v>100</v>
      </c>
      <c r="AT2584">
        <v>2.9543227405903361E-2</v>
      </c>
      <c r="AU2584">
        <v>1</v>
      </c>
      <c r="AV2584">
        <v>0</v>
      </c>
      <c r="AW2584">
        <f t="shared" si="532"/>
        <v>2558</v>
      </c>
      <c r="AX2584">
        <f t="shared" si="533"/>
        <v>22</v>
      </c>
      <c r="AY2584">
        <f t="shared" si="529"/>
        <v>0.42568477772788504</v>
      </c>
      <c r="AZ2584">
        <f t="shared" si="530"/>
        <v>0.96641221374045805</v>
      </c>
      <c r="BA2584">
        <f t="shared" si="531"/>
        <v>2.169762491558835E-4</v>
      </c>
    </row>
    <row r="2585" spans="1:53" x14ac:dyDescent="0.25">
      <c r="A2585">
        <f>'Preprocessed Data'!A2583</f>
        <v>2</v>
      </c>
      <c r="B2585">
        <f>'Preprocessed Data'!B2583</f>
        <v>20</v>
      </c>
      <c r="C2585">
        <f>'Preprocessed Data'!C2583</f>
        <v>0</v>
      </c>
      <c r="D2585">
        <f>'Preprocessed Data'!D2583</f>
        <v>0</v>
      </c>
      <c r="E2585">
        <f>'Preprocessed Data'!E2583</f>
        <v>0</v>
      </c>
      <c r="F2585">
        <f>'Preprocessed Data'!F2583</f>
        <v>1</v>
      </c>
      <c r="G2585">
        <f>'Preprocessed Data'!G2583</f>
        <v>2</v>
      </c>
      <c r="H2585">
        <f>'Preprocessed Data'!H2583</f>
        <v>75.94</v>
      </c>
      <c r="I2585">
        <f>'Preprocessed Data'!I2583</f>
        <v>28.3</v>
      </c>
      <c r="J2585">
        <f>'Preprocessed Data'!J2583</f>
        <v>2</v>
      </c>
      <c r="K2585" s="10">
        <f>'Preprocessed Data'!K2583</f>
        <v>0</v>
      </c>
      <c r="L2585" s="1">
        <f t="shared" si="521"/>
        <v>1</v>
      </c>
      <c r="M2585" s="11">
        <f t="shared" si="522"/>
        <v>1</v>
      </c>
      <c r="N2585">
        <f t="shared" si="523"/>
        <v>0</v>
      </c>
      <c r="O2585">
        <f t="shared" si="524"/>
        <v>3.1391627210334296E-3</v>
      </c>
      <c r="P2585" s="10">
        <f t="shared" si="525"/>
        <v>3.1391627210334296E-3</v>
      </c>
      <c r="Q2585" s="11">
        <f t="shared" si="526"/>
        <v>0.99686083727896657</v>
      </c>
      <c r="R2585" s="10">
        <f t="shared" si="527"/>
        <v>-3.1441002281277679E-3</v>
      </c>
      <c r="S2585" s="11">
        <f t="shared" si="528"/>
        <v>100</v>
      </c>
      <c r="AT2585">
        <v>2.956010913533301E-2</v>
      </c>
      <c r="AU2585">
        <v>1</v>
      </c>
      <c r="AV2585">
        <v>0</v>
      </c>
      <c r="AW2585">
        <f t="shared" si="532"/>
        <v>2559</v>
      </c>
      <c r="AX2585">
        <f t="shared" si="533"/>
        <v>22</v>
      </c>
      <c r="AY2585">
        <f t="shared" si="529"/>
        <v>0.42546026044005392</v>
      </c>
      <c r="AZ2585">
        <f t="shared" si="530"/>
        <v>0.96641221374045805</v>
      </c>
      <c r="BA2585">
        <f t="shared" si="531"/>
        <v>2.1697624915599078E-4</v>
      </c>
    </row>
    <row r="2586" spans="1:53" x14ac:dyDescent="0.25">
      <c r="A2586">
        <f>'Preprocessed Data'!A2584</f>
        <v>1</v>
      </c>
      <c r="B2586">
        <f>'Preprocessed Data'!B2584</f>
        <v>61</v>
      </c>
      <c r="C2586">
        <f>'Preprocessed Data'!C2584</f>
        <v>1</v>
      </c>
      <c r="D2586">
        <f>'Preprocessed Data'!D2584</f>
        <v>0</v>
      </c>
      <c r="E2586">
        <f>'Preprocessed Data'!E2584</f>
        <v>1</v>
      </c>
      <c r="F2586">
        <f>'Preprocessed Data'!F2584</f>
        <v>4</v>
      </c>
      <c r="G2586">
        <f>'Preprocessed Data'!G2584</f>
        <v>2</v>
      </c>
      <c r="H2586">
        <f>'Preprocessed Data'!H2584</f>
        <v>102.53</v>
      </c>
      <c r="I2586">
        <f>'Preprocessed Data'!I2584</f>
        <v>28.3</v>
      </c>
      <c r="J2586">
        <f>'Preprocessed Data'!J2584</f>
        <v>1</v>
      </c>
      <c r="K2586" s="10">
        <f>'Preprocessed Data'!K2584</f>
        <v>0</v>
      </c>
      <c r="L2586" s="1">
        <f t="shared" si="521"/>
        <v>1</v>
      </c>
      <c r="M2586" s="11">
        <f t="shared" si="522"/>
        <v>1</v>
      </c>
      <c r="N2586">
        <f t="shared" si="523"/>
        <v>0</v>
      </c>
      <c r="O2586">
        <f t="shared" si="524"/>
        <v>0.14093282205047147</v>
      </c>
      <c r="P2586" s="10">
        <f t="shared" si="525"/>
        <v>0.14093282205047147</v>
      </c>
      <c r="Q2586" s="11">
        <f t="shared" si="526"/>
        <v>0.85906717794952847</v>
      </c>
      <c r="R2586" s="10">
        <f t="shared" si="527"/>
        <v>-0.1519081552250699</v>
      </c>
      <c r="S2586" s="11">
        <f t="shared" si="528"/>
        <v>100</v>
      </c>
      <c r="AT2586">
        <v>2.9575247944748737E-2</v>
      </c>
      <c r="AU2586">
        <v>1</v>
      </c>
      <c r="AV2586">
        <v>0</v>
      </c>
      <c r="AW2586">
        <f t="shared" si="532"/>
        <v>2560</v>
      </c>
      <c r="AX2586">
        <f t="shared" si="533"/>
        <v>22</v>
      </c>
      <c r="AY2586">
        <f t="shared" si="529"/>
        <v>0.42523574315222268</v>
      </c>
      <c r="AZ2586">
        <f t="shared" si="530"/>
        <v>0.96641221374045805</v>
      </c>
      <c r="BA2586">
        <f t="shared" si="531"/>
        <v>2.169762491558835E-4</v>
      </c>
    </row>
    <row r="2587" spans="1:53" x14ac:dyDescent="0.25">
      <c r="A2587">
        <f>'Preprocessed Data'!A2585</f>
        <v>2</v>
      </c>
      <c r="B2587">
        <f>'Preprocessed Data'!B2585</f>
        <v>57</v>
      </c>
      <c r="C2587">
        <f>'Preprocessed Data'!C2585</f>
        <v>1</v>
      </c>
      <c r="D2587">
        <f>'Preprocessed Data'!D2585</f>
        <v>0</v>
      </c>
      <c r="E2587">
        <f>'Preprocessed Data'!E2585</f>
        <v>0</v>
      </c>
      <c r="F2587">
        <f>'Preprocessed Data'!F2585</f>
        <v>4</v>
      </c>
      <c r="G2587">
        <f>'Preprocessed Data'!G2585</f>
        <v>1</v>
      </c>
      <c r="H2587">
        <f>'Preprocessed Data'!H2585</f>
        <v>116.93</v>
      </c>
      <c r="I2587">
        <f>'Preprocessed Data'!I2585</f>
        <v>28.3</v>
      </c>
      <c r="J2587">
        <f>'Preprocessed Data'!J2585</f>
        <v>2</v>
      </c>
      <c r="K2587" s="10">
        <f>'Preprocessed Data'!K2585</f>
        <v>0</v>
      </c>
      <c r="L2587" s="1">
        <f t="shared" si="521"/>
        <v>1</v>
      </c>
      <c r="M2587" s="11">
        <f t="shared" si="522"/>
        <v>1</v>
      </c>
      <c r="N2587">
        <f t="shared" si="523"/>
        <v>0</v>
      </c>
      <c r="O2587">
        <f t="shared" si="524"/>
        <v>0.13711730795511617</v>
      </c>
      <c r="P2587" s="10">
        <f t="shared" si="525"/>
        <v>0.13711730795511617</v>
      </c>
      <c r="Q2587" s="11">
        <f t="shared" si="526"/>
        <v>0.86288269204488377</v>
      </c>
      <c r="R2587" s="10">
        <f t="shared" si="527"/>
        <v>-0.14747652756116425</v>
      </c>
      <c r="S2587" s="11">
        <f t="shared" si="528"/>
        <v>100</v>
      </c>
      <c r="AT2587">
        <v>2.9584789065239508E-2</v>
      </c>
      <c r="AU2587">
        <v>1</v>
      </c>
      <c r="AV2587">
        <v>0</v>
      </c>
      <c r="AW2587">
        <f t="shared" si="532"/>
        <v>2561</v>
      </c>
      <c r="AX2587">
        <f t="shared" si="533"/>
        <v>22</v>
      </c>
      <c r="AY2587">
        <f t="shared" si="529"/>
        <v>0.42501122586439155</v>
      </c>
      <c r="AZ2587">
        <f t="shared" si="530"/>
        <v>0.96641221374045805</v>
      </c>
      <c r="BA2587">
        <f t="shared" si="531"/>
        <v>2.169762491558835E-4</v>
      </c>
    </row>
    <row r="2588" spans="1:53" x14ac:dyDescent="0.25">
      <c r="A2588">
        <f>'Preprocessed Data'!A2586</f>
        <v>2</v>
      </c>
      <c r="B2588">
        <f>'Preprocessed Data'!B2586</f>
        <v>40</v>
      </c>
      <c r="C2588">
        <f>'Preprocessed Data'!C2586</f>
        <v>0</v>
      </c>
      <c r="D2588">
        <f>'Preprocessed Data'!D2586</f>
        <v>0</v>
      </c>
      <c r="E2588">
        <f>'Preprocessed Data'!E2586</f>
        <v>1</v>
      </c>
      <c r="F2588">
        <f>'Preprocessed Data'!F2586</f>
        <v>2</v>
      </c>
      <c r="G2588">
        <f>'Preprocessed Data'!G2586</f>
        <v>2</v>
      </c>
      <c r="H2588">
        <f>'Preprocessed Data'!H2586</f>
        <v>114.32</v>
      </c>
      <c r="I2588">
        <f>'Preprocessed Data'!I2586</f>
        <v>28.3</v>
      </c>
      <c r="J2588">
        <f>'Preprocessed Data'!J2586</f>
        <v>3</v>
      </c>
      <c r="K2588" s="10">
        <f>'Preprocessed Data'!K2586</f>
        <v>0</v>
      </c>
      <c r="L2588" s="1">
        <f t="shared" si="521"/>
        <v>1</v>
      </c>
      <c r="M2588" s="11">
        <f t="shared" si="522"/>
        <v>1</v>
      </c>
      <c r="N2588">
        <f t="shared" si="523"/>
        <v>0</v>
      </c>
      <c r="O2588">
        <f t="shared" si="524"/>
        <v>2.3462189470917535E-2</v>
      </c>
      <c r="P2588" s="10">
        <f t="shared" si="525"/>
        <v>2.3462189470917535E-2</v>
      </c>
      <c r="Q2588" s="11">
        <f t="shared" si="526"/>
        <v>0.97653781052908251</v>
      </c>
      <c r="R2588" s="10">
        <f t="shared" si="527"/>
        <v>-2.3741808955131165E-2</v>
      </c>
      <c r="S2588" s="11">
        <f t="shared" si="528"/>
        <v>100</v>
      </c>
      <c r="AT2588">
        <v>2.9599075747812571E-2</v>
      </c>
      <c r="AU2588">
        <v>1</v>
      </c>
      <c r="AV2588">
        <v>0</v>
      </c>
      <c r="AW2588">
        <f t="shared" si="532"/>
        <v>2562</v>
      </c>
      <c r="AX2588">
        <f t="shared" si="533"/>
        <v>22</v>
      </c>
      <c r="AY2588">
        <f t="shared" si="529"/>
        <v>0.42478670857656042</v>
      </c>
      <c r="AZ2588">
        <f t="shared" si="530"/>
        <v>0.96641221374045805</v>
      </c>
      <c r="BA2588">
        <f t="shared" si="531"/>
        <v>2.1697624915599078E-4</v>
      </c>
    </row>
    <row r="2589" spans="1:53" x14ac:dyDescent="0.25">
      <c r="A2589">
        <f>'Preprocessed Data'!A2587</f>
        <v>2</v>
      </c>
      <c r="B2589">
        <f>'Preprocessed Data'!B2587</f>
        <v>43</v>
      </c>
      <c r="C2589">
        <f>'Preprocessed Data'!C2587</f>
        <v>0</v>
      </c>
      <c r="D2589">
        <f>'Preprocessed Data'!D2587</f>
        <v>0</v>
      </c>
      <c r="E2589">
        <f>'Preprocessed Data'!E2587</f>
        <v>1</v>
      </c>
      <c r="F2589">
        <f>'Preprocessed Data'!F2587</f>
        <v>4</v>
      </c>
      <c r="G2589">
        <f>'Preprocessed Data'!G2587</f>
        <v>1</v>
      </c>
      <c r="H2589">
        <f>'Preprocessed Data'!H2587</f>
        <v>97.55</v>
      </c>
      <c r="I2589">
        <f>'Preprocessed Data'!I2587</f>
        <v>28.3</v>
      </c>
      <c r="J2589">
        <f>'Preprocessed Data'!J2587</f>
        <v>1</v>
      </c>
      <c r="K2589" s="10">
        <f>'Preprocessed Data'!K2587</f>
        <v>0</v>
      </c>
      <c r="L2589" s="1">
        <f t="shared" si="521"/>
        <v>1</v>
      </c>
      <c r="M2589" s="11">
        <f t="shared" si="522"/>
        <v>1</v>
      </c>
      <c r="N2589">
        <f t="shared" si="523"/>
        <v>0</v>
      </c>
      <c r="O2589">
        <f t="shared" si="524"/>
        <v>2.0140325202632321E-2</v>
      </c>
      <c r="P2589" s="10">
        <f t="shared" si="525"/>
        <v>2.0140325202632321E-2</v>
      </c>
      <c r="Q2589" s="11">
        <f t="shared" si="526"/>
        <v>0.97985967479736769</v>
      </c>
      <c r="R2589" s="10">
        <f t="shared" si="527"/>
        <v>-2.0345906552318355E-2</v>
      </c>
      <c r="S2589" s="11">
        <f t="shared" si="528"/>
        <v>100</v>
      </c>
      <c r="AT2589">
        <v>2.9640981797694924E-2</v>
      </c>
      <c r="AU2589">
        <v>1</v>
      </c>
      <c r="AV2589">
        <v>0</v>
      </c>
      <c r="AW2589">
        <f t="shared" si="532"/>
        <v>2563</v>
      </c>
      <c r="AX2589">
        <f t="shared" si="533"/>
        <v>22</v>
      </c>
      <c r="AY2589">
        <f t="shared" si="529"/>
        <v>0.42456219128872918</v>
      </c>
      <c r="AZ2589">
        <f t="shared" si="530"/>
        <v>0.96641221374045805</v>
      </c>
      <c r="BA2589">
        <f t="shared" si="531"/>
        <v>2.169762491558835E-4</v>
      </c>
    </row>
    <row r="2590" spans="1:53" x14ac:dyDescent="0.25">
      <c r="A2590">
        <f>'Preprocessed Data'!A2588</f>
        <v>1</v>
      </c>
      <c r="B2590">
        <f>'Preprocessed Data'!B2588</f>
        <v>49</v>
      </c>
      <c r="C2590">
        <f>'Preprocessed Data'!C2588</f>
        <v>0</v>
      </c>
      <c r="D2590">
        <f>'Preprocessed Data'!D2588</f>
        <v>0</v>
      </c>
      <c r="E2590">
        <f>'Preprocessed Data'!E2588</f>
        <v>1</v>
      </c>
      <c r="F2590">
        <f>'Preprocessed Data'!F2588</f>
        <v>4</v>
      </c>
      <c r="G2590">
        <f>'Preprocessed Data'!G2588</f>
        <v>2</v>
      </c>
      <c r="H2590">
        <f>'Preprocessed Data'!H2588</f>
        <v>87.06</v>
      </c>
      <c r="I2590">
        <f>'Preprocessed Data'!I2588</f>
        <v>28.3</v>
      </c>
      <c r="J2590">
        <f>'Preprocessed Data'!J2588</f>
        <v>2</v>
      </c>
      <c r="K2590" s="10">
        <f>'Preprocessed Data'!K2588</f>
        <v>0</v>
      </c>
      <c r="L2590" s="1">
        <f t="shared" si="521"/>
        <v>1</v>
      </c>
      <c r="M2590" s="11">
        <f t="shared" si="522"/>
        <v>1</v>
      </c>
      <c r="N2590">
        <f t="shared" si="523"/>
        <v>0</v>
      </c>
      <c r="O2590">
        <f t="shared" si="524"/>
        <v>2.8150750821956061E-2</v>
      </c>
      <c r="P2590" s="10">
        <f t="shared" si="525"/>
        <v>2.8150750821956061E-2</v>
      </c>
      <c r="Q2590" s="11">
        <f t="shared" si="526"/>
        <v>0.97184924917804394</v>
      </c>
      <c r="R2590" s="10">
        <f t="shared" si="527"/>
        <v>-2.8554579988155349E-2</v>
      </c>
      <c r="S2590" s="11">
        <f t="shared" si="528"/>
        <v>100</v>
      </c>
      <c r="AT2590">
        <v>2.9643889455365304E-2</v>
      </c>
      <c r="AU2590">
        <v>1</v>
      </c>
      <c r="AV2590">
        <v>0</v>
      </c>
      <c r="AW2590">
        <f t="shared" si="532"/>
        <v>2564</v>
      </c>
      <c r="AX2590">
        <f t="shared" si="533"/>
        <v>22</v>
      </c>
      <c r="AY2590">
        <f t="shared" si="529"/>
        <v>0.42433767400089806</v>
      </c>
      <c r="AZ2590">
        <f t="shared" si="530"/>
        <v>0.96641221374045805</v>
      </c>
      <c r="BA2590">
        <f t="shared" si="531"/>
        <v>2.169762491558835E-4</v>
      </c>
    </row>
    <row r="2591" spans="1:53" x14ac:dyDescent="0.25">
      <c r="A2591">
        <f>'Preprocessed Data'!A2589</f>
        <v>2</v>
      </c>
      <c r="B2591">
        <f>'Preprocessed Data'!B2589</f>
        <v>62</v>
      </c>
      <c r="C2591">
        <f>'Preprocessed Data'!C2589</f>
        <v>0</v>
      </c>
      <c r="D2591">
        <f>'Preprocessed Data'!D2589</f>
        <v>1</v>
      </c>
      <c r="E2591">
        <f>'Preprocessed Data'!E2589</f>
        <v>1</v>
      </c>
      <c r="F2591">
        <f>'Preprocessed Data'!F2589</f>
        <v>5</v>
      </c>
      <c r="G2591">
        <f>'Preprocessed Data'!G2589</f>
        <v>2</v>
      </c>
      <c r="H2591">
        <f>'Preprocessed Data'!H2589</f>
        <v>124.37</v>
      </c>
      <c r="I2591">
        <f>'Preprocessed Data'!I2589</f>
        <v>28.3</v>
      </c>
      <c r="J2591">
        <f>'Preprocessed Data'!J2589</f>
        <v>2</v>
      </c>
      <c r="K2591" s="10">
        <f>'Preprocessed Data'!K2589</f>
        <v>0</v>
      </c>
      <c r="L2591" s="1">
        <f t="shared" si="521"/>
        <v>1</v>
      </c>
      <c r="M2591" s="11">
        <f t="shared" si="522"/>
        <v>1</v>
      </c>
      <c r="N2591">
        <f t="shared" si="523"/>
        <v>0</v>
      </c>
      <c r="O2591">
        <f t="shared" si="524"/>
        <v>0.16940866374426364</v>
      </c>
      <c r="P2591" s="10">
        <f t="shared" si="525"/>
        <v>0.16940866374426364</v>
      </c>
      <c r="Q2591" s="11">
        <f t="shared" si="526"/>
        <v>0.83059133625573633</v>
      </c>
      <c r="R2591" s="10">
        <f t="shared" si="527"/>
        <v>-0.18561737854571561</v>
      </c>
      <c r="S2591" s="11">
        <f t="shared" si="528"/>
        <v>100</v>
      </c>
      <c r="AT2591">
        <v>2.9703617063395783E-2</v>
      </c>
      <c r="AU2591">
        <v>1</v>
      </c>
      <c r="AV2591">
        <v>0</v>
      </c>
      <c r="AW2591">
        <f t="shared" si="532"/>
        <v>2565</v>
      </c>
      <c r="AX2591">
        <f t="shared" si="533"/>
        <v>22</v>
      </c>
      <c r="AY2591">
        <f t="shared" si="529"/>
        <v>0.42411315671306693</v>
      </c>
      <c r="AZ2591">
        <f t="shared" si="530"/>
        <v>0.96641221374045805</v>
      </c>
      <c r="BA2591">
        <f t="shared" si="531"/>
        <v>2.1697624915599078E-4</v>
      </c>
    </row>
    <row r="2592" spans="1:53" x14ac:dyDescent="0.25">
      <c r="A2592">
        <f>'Preprocessed Data'!A2590</f>
        <v>2</v>
      </c>
      <c r="B2592">
        <f>'Preprocessed Data'!B2590</f>
        <v>60</v>
      </c>
      <c r="C2592">
        <f>'Preprocessed Data'!C2590</f>
        <v>0</v>
      </c>
      <c r="D2592">
        <f>'Preprocessed Data'!D2590</f>
        <v>0</v>
      </c>
      <c r="E2592">
        <f>'Preprocessed Data'!E2590</f>
        <v>0</v>
      </c>
      <c r="F2592">
        <f>'Preprocessed Data'!F2590</f>
        <v>2</v>
      </c>
      <c r="G2592">
        <f>'Preprocessed Data'!G2590</f>
        <v>1</v>
      </c>
      <c r="H2592">
        <f>'Preprocessed Data'!H2590</f>
        <v>91.82</v>
      </c>
      <c r="I2592">
        <f>'Preprocessed Data'!I2590</f>
        <v>28.3</v>
      </c>
      <c r="J2592">
        <f>'Preprocessed Data'!J2590</f>
        <v>1</v>
      </c>
      <c r="K2592" s="10">
        <f>'Preprocessed Data'!K2590</f>
        <v>0</v>
      </c>
      <c r="L2592" s="1">
        <f t="shared" si="521"/>
        <v>1</v>
      </c>
      <c r="M2592" s="11">
        <f t="shared" si="522"/>
        <v>1</v>
      </c>
      <c r="N2592">
        <f t="shared" si="523"/>
        <v>0</v>
      </c>
      <c r="O2592">
        <f t="shared" si="524"/>
        <v>3.678611166144316E-2</v>
      </c>
      <c r="P2592" s="10">
        <f t="shared" si="525"/>
        <v>3.678611166144316E-2</v>
      </c>
      <c r="Q2592" s="11">
        <f t="shared" si="526"/>
        <v>0.96321388833855681</v>
      </c>
      <c r="R2592" s="10">
        <f t="shared" si="527"/>
        <v>-3.7479785575389737E-2</v>
      </c>
      <c r="S2592" s="11">
        <f t="shared" si="528"/>
        <v>100</v>
      </c>
      <c r="AT2592">
        <v>2.9720385335724582E-2</v>
      </c>
      <c r="AU2592">
        <v>1</v>
      </c>
      <c r="AV2592">
        <v>0</v>
      </c>
      <c r="AW2592">
        <f t="shared" si="532"/>
        <v>2566</v>
      </c>
      <c r="AX2592">
        <f t="shared" si="533"/>
        <v>22</v>
      </c>
      <c r="AY2592">
        <f t="shared" si="529"/>
        <v>0.42388863942523569</v>
      </c>
      <c r="AZ2592">
        <f t="shared" si="530"/>
        <v>0.96641221374045805</v>
      </c>
      <c r="BA2592">
        <f t="shared" si="531"/>
        <v>2.169762491558835E-4</v>
      </c>
    </row>
    <row r="2593" spans="1:53" x14ac:dyDescent="0.25">
      <c r="A2593">
        <f>'Preprocessed Data'!A2591</f>
        <v>2</v>
      </c>
      <c r="B2593">
        <f>'Preprocessed Data'!B2591</f>
        <v>72</v>
      </c>
      <c r="C2593">
        <f>'Preprocessed Data'!C2591</f>
        <v>0</v>
      </c>
      <c r="D2593">
        <f>'Preprocessed Data'!D2591</f>
        <v>0</v>
      </c>
      <c r="E2593">
        <f>'Preprocessed Data'!E2591</f>
        <v>1</v>
      </c>
      <c r="F2593">
        <f>'Preprocessed Data'!F2591</f>
        <v>4</v>
      </c>
      <c r="G2593">
        <f>'Preprocessed Data'!G2591</f>
        <v>2</v>
      </c>
      <c r="H2593">
        <f>'Preprocessed Data'!H2591</f>
        <v>65.12</v>
      </c>
      <c r="I2593">
        <f>'Preprocessed Data'!I2591</f>
        <v>28.3</v>
      </c>
      <c r="J2593">
        <f>'Preprocessed Data'!J2591</f>
        <v>2</v>
      </c>
      <c r="K2593" s="10">
        <f>'Preprocessed Data'!K2591</f>
        <v>0</v>
      </c>
      <c r="L2593" s="1">
        <f t="shared" si="521"/>
        <v>1</v>
      </c>
      <c r="M2593" s="11">
        <f t="shared" si="522"/>
        <v>1</v>
      </c>
      <c r="N2593">
        <f t="shared" si="523"/>
        <v>0</v>
      </c>
      <c r="O2593">
        <f t="shared" si="524"/>
        <v>3.8307522940393912E-2</v>
      </c>
      <c r="P2593" s="10">
        <f t="shared" si="525"/>
        <v>3.8307522940393912E-2</v>
      </c>
      <c r="Q2593" s="11">
        <f t="shared" si="526"/>
        <v>0.96169247705960603</v>
      </c>
      <c r="R2593" s="10">
        <f t="shared" si="527"/>
        <v>-3.9060549838119574E-2</v>
      </c>
      <c r="S2593" s="11">
        <f t="shared" si="528"/>
        <v>100</v>
      </c>
      <c r="AT2593">
        <v>2.9736683889570171E-2</v>
      </c>
      <c r="AU2593">
        <v>1</v>
      </c>
      <c r="AV2593">
        <v>0</v>
      </c>
      <c r="AW2593">
        <f t="shared" si="532"/>
        <v>2567</v>
      </c>
      <c r="AX2593">
        <f t="shared" si="533"/>
        <v>22</v>
      </c>
      <c r="AY2593">
        <f t="shared" si="529"/>
        <v>0.42366412213740456</v>
      </c>
      <c r="AZ2593">
        <f t="shared" si="530"/>
        <v>0.96641221374045805</v>
      </c>
      <c r="BA2593">
        <f t="shared" si="531"/>
        <v>2.169762491558835E-4</v>
      </c>
    </row>
    <row r="2594" spans="1:53" x14ac:dyDescent="0.25">
      <c r="A2594">
        <f>'Preprocessed Data'!A2592</f>
        <v>2</v>
      </c>
      <c r="B2594">
        <f>'Preprocessed Data'!B2592</f>
        <v>28</v>
      </c>
      <c r="C2594">
        <f>'Preprocessed Data'!C2592</f>
        <v>0</v>
      </c>
      <c r="D2594">
        <f>'Preprocessed Data'!D2592</f>
        <v>0</v>
      </c>
      <c r="E2594">
        <f>'Preprocessed Data'!E2592</f>
        <v>0</v>
      </c>
      <c r="F2594">
        <f>'Preprocessed Data'!F2592</f>
        <v>5</v>
      </c>
      <c r="G2594">
        <f>'Preprocessed Data'!G2592</f>
        <v>2</v>
      </c>
      <c r="H2594">
        <f>'Preprocessed Data'!H2592</f>
        <v>76.81</v>
      </c>
      <c r="I2594">
        <f>'Preprocessed Data'!I2592</f>
        <v>28.3</v>
      </c>
      <c r="J2594">
        <f>'Preprocessed Data'!J2592</f>
        <v>3</v>
      </c>
      <c r="K2594" s="10">
        <f>'Preprocessed Data'!K2592</f>
        <v>0</v>
      </c>
      <c r="L2594" s="1">
        <f t="shared" si="521"/>
        <v>1</v>
      </c>
      <c r="M2594" s="11">
        <f t="shared" si="522"/>
        <v>1</v>
      </c>
      <c r="N2594">
        <f t="shared" si="523"/>
        <v>0</v>
      </c>
      <c r="O2594">
        <f t="shared" si="524"/>
        <v>6.9216829076224357E-3</v>
      </c>
      <c r="P2594" s="10">
        <f t="shared" si="525"/>
        <v>6.9216829076224357E-3</v>
      </c>
      <c r="Q2594" s="11">
        <f t="shared" si="526"/>
        <v>0.99307831709237759</v>
      </c>
      <c r="R2594" s="10">
        <f t="shared" si="527"/>
        <v>-6.9457488703605569E-3</v>
      </c>
      <c r="S2594" s="11">
        <f t="shared" si="528"/>
        <v>100</v>
      </c>
      <c r="AT2594">
        <v>2.97407694799506E-2</v>
      </c>
      <c r="AU2594">
        <v>1</v>
      </c>
      <c r="AV2594">
        <v>0</v>
      </c>
      <c r="AW2594">
        <f t="shared" si="532"/>
        <v>2568</v>
      </c>
      <c r="AX2594">
        <f t="shared" si="533"/>
        <v>22</v>
      </c>
      <c r="AY2594">
        <f t="shared" si="529"/>
        <v>0.42343960484957344</v>
      </c>
      <c r="AZ2594">
        <f t="shared" si="530"/>
        <v>0.96641221374045805</v>
      </c>
      <c r="BA2594">
        <f t="shared" si="531"/>
        <v>2.169762491558835E-4</v>
      </c>
    </row>
    <row r="2595" spans="1:53" x14ac:dyDescent="0.25">
      <c r="A2595">
        <f>'Preprocessed Data'!A2593</f>
        <v>2</v>
      </c>
      <c r="B2595">
        <f>'Preprocessed Data'!B2593</f>
        <v>23</v>
      </c>
      <c r="C2595">
        <f>'Preprocessed Data'!C2593</f>
        <v>0</v>
      </c>
      <c r="D2595">
        <f>'Preprocessed Data'!D2593</f>
        <v>0</v>
      </c>
      <c r="E2595">
        <f>'Preprocessed Data'!E2593</f>
        <v>0</v>
      </c>
      <c r="F2595">
        <f>'Preprocessed Data'!F2593</f>
        <v>2</v>
      </c>
      <c r="G2595">
        <f>'Preprocessed Data'!G2593</f>
        <v>2</v>
      </c>
      <c r="H2595">
        <f>'Preprocessed Data'!H2593</f>
        <v>91.19</v>
      </c>
      <c r="I2595">
        <f>'Preprocessed Data'!I2593</f>
        <v>28.3</v>
      </c>
      <c r="J2595">
        <f>'Preprocessed Data'!J2593</f>
        <v>2</v>
      </c>
      <c r="K2595" s="10">
        <f>'Preprocessed Data'!K2593</f>
        <v>0</v>
      </c>
      <c r="L2595" s="1">
        <f t="shared" si="521"/>
        <v>1</v>
      </c>
      <c r="M2595" s="11">
        <f t="shared" si="522"/>
        <v>1</v>
      </c>
      <c r="N2595">
        <f t="shared" si="523"/>
        <v>0</v>
      </c>
      <c r="O2595">
        <f t="shared" si="524"/>
        <v>5.9256382028858891E-3</v>
      </c>
      <c r="P2595" s="10">
        <f t="shared" si="525"/>
        <v>5.9256382028858891E-3</v>
      </c>
      <c r="Q2595" s="11">
        <f t="shared" si="526"/>
        <v>0.99407436179711406</v>
      </c>
      <c r="R2595" s="10">
        <f t="shared" si="527"/>
        <v>-5.9432644626604249E-3</v>
      </c>
      <c r="S2595" s="11">
        <f t="shared" si="528"/>
        <v>100</v>
      </c>
      <c r="AT2595">
        <v>2.9744207426365604E-2</v>
      </c>
      <c r="AU2595">
        <v>1</v>
      </c>
      <c r="AV2595">
        <v>0</v>
      </c>
      <c r="AW2595">
        <f t="shared" si="532"/>
        <v>2569</v>
      </c>
      <c r="AX2595">
        <f t="shared" si="533"/>
        <v>22</v>
      </c>
      <c r="AY2595">
        <f t="shared" si="529"/>
        <v>0.42321508756174231</v>
      </c>
      <c r="AZ2595">
        <f t="shared" si="530"/>
        <v>0.96641221374045805</v>
      </c>
      <c r="BA2595">
        <f t="shared" si="531"/>
        <v>2.1697624915599078E-4</v>
      </c>
    </row>
    <row r="2596" spans="1:53" x14ac:dyDescent="0.25">
      <c r="A2596">
        <f>'Preprocessed Data'!A2594</f>
        <v>1</v>
      </c>
      <c r="B2596">
        <f>'Preprocessed Data'!B2594</f>
        <v>47</v>
      </c>
      <c r="C2596">
        <f>'Preprocessed Data'!C2594</f>
        <v>0</v>
      </c>
      <c r="D2596">
        <f>'Preprocessed Data'!D2594</f>
        <v>0</v>
      </c>
      <c r="E2596">
        <f>'Preprocessed Data'!E2594</f>
        <v>1</v>
      </c>
      <c r="F2596">
        <f>'Preprocessed Data'!F2594</f>
        <v>4</v>
      </c>
      <c r="G2596">
        <f>'Preprocessed Data'!G2594</f>
        <v>1</v>
      </c>
      <c r="H2596">
        <f>'Preprocessed Data'!H2594</f>
        <v>131.19</v>
      </c>
      <c r="I2596">
        <f>'Preprocessed Data'!I2594</f>
        <v>28.3</v>
      </c>
      <c r="J2596">
        <f>'Preprocessed Data'!J2594</f>
        <v>3</v>
      </c>
      <c r="K2596" s="10">
        <f>'Preprocessed Data'!K2594</f>
        <v>0</v>
      </c>
      <c r="L2596" s="1">
        <f t="shared" si="521"/>
        <v>1</v>
      </c>
      <c r="M2596" s="11">
        <f t="shared" si="522"/>
        <v>1</v>
      </c>
      <c r="N2596">
        <f t="shared" si="523"/>
        <v>0</v>
      </c>
      <c r="O2596">
        <f t="shared" si="524"/>
        <v>7.5551388458653626E-2</v>
      </c>
      <c r="P2596" s="10">
        <f t="shared" si="525"/>
        <v>7.5551388458653626E-2</v>
      </c>
      <c r="Q2596" s="11">
        <f t="shared" si="526"/>
        <v>0.92444861154134639</v>
      </c>
      <c r="R2596" s="10">
        <f t="shared" si="527"/>
        <v>-7.8557814836324499E-2</v>
      </c>
      <c r="S2596" s="11">
        <f t="shared" si="528"/>
        <v>100</v>
      </c>
      <c r="AT2596">
        <v>2.9828930439773867E-2</v>
      </c>
      <c r="AU2596">
        <v>1</v>
      </c>
      <c r="AV2596">
        <v>0</v>
      </c>
      <c r="AW2596">
        <f t="shared" si="532"/>
        <v>2570</v>
      </c>
      <c r="AX2596">
        <f t="shared" si="533"/>
        <v>22</v>
      </c>
      <c r="AY2596">
        <f t="shared" si="529"/>
        <v>0.42299057027391107</v>
      </c>
      <c r="AZ2596">
        <f t="shared" si="530"/>
        <v>0.96641221374045805</v>
      </c>
      <c r="BA2596">
        <f t="shared" si="531"/>
        <v>2.169762491558835E-4</v>
      </c>
    </row>
    <row r="2597" spans="1:53" x14ac:dyDescent="0.25">
      <c r="A2597">
        <f>'Preprocessed Data'!A2595</f>
        <v>1</v>
      </c>
      <c r="B2597">
        <f>'Preprocessed Data'!B2595</f>
        <v>67</v>
      </c>
      <c r="C2597">
        <f>'Preprocessed Data'!C2595</f>
        <v>0</v>
      </c>
      <c r="D2597">
        <f>'Preprocessed Data'!D2595</f>
        <v>0</v>
      </c>
      <c r="E2597">
        <f>'Preprocessed Data'!E2595</f>
        <v>1</v>
      </c>
      <c r="F2597">
        <f>'Preprocessed Data'!F2595</f>
        <v>4</v>
      </c>
      <c r="G2597">
        <f>'Preprocessed Data'!G2595</f>
        <v>1</v>
      </c>
      <c r="H2597">
        <f>'Preprocessed Data'!H2595</f>
        <v>83.16</v>
      </c>
      <c r="I2597">
        <f>'Preprocessed Data'!I2595</f>
        <v>28.3</v>
      </c>
      <c r="J2597">
        <f>'Preprocessed Data'!J2595</f>
        <v>2</v>
      </c>
      <c r="K2597" s="10">
        <f>'Preprocessed Data'!K2595</f>
        <v>0</v>
      </c>
      <c r="L2597" s="1">
        <f t="shared" si="521"/>
        <v>1</v>
      </c>
      <c r="M2597" s="11">
        <f t="shared" si="522"/>
        <v>1</v>
      </c>
      <c r="N2597">
        <f t="shared" si="523"/>
        <v>0</v>
      </c>
      <c r="O2597">
        <f t="shared" si="524"/>
        <v>5.9864159960678932E-2</v>
      </c>
      <c r="P2597" s="10">
        <f t="shared" si="525"/>
        <v>5.9864159960678932E-2</v>
      </c>
      <c r="Q2597" s="11">
        <f t="shared" si="526"/>
        <v>0.94013584003932105</v>
      </c>
      <c r="R2597" s="10">
        <f t="shared" si="527"/>
        <v>-6.1730903478621188E-2</v>
      </c>
      <c r="S2597" s="11">
        <f t="shared" si="528"/>
        <v>100</v>
      </c>
      <c r="AT2597">
        <v>2.9866843332484166E-2</v>
      </c>
      <c r="AU2597">
        <v>1</v>
      </c>
      <c r="AV2597">
        <v>0</v>
      </c>
      <c r="AW2597">
        <f t="shared" si="532"/>
        <v>2571</v>
      </c>
      <c r="AX2597">
        <f t="shared" si="533"/>
        <v>22</v>
      </c>
      <c r="AY2597">
        <f t="shared" si="529"/>
        <v>0.42276605298607994</v>
      </c>
      <c r="AZ2597">
        <f t="shared" si="530"/>
        <v>0.96641221374045805</v>
      </c>
      <c r="BA2597">
        <f t="shared" si="531"/>
        <v>2.169762491558835E-4</v>
      </c>
    </row>
    <row r="2598" spans="1:53" x14ac:dyDescent="0.25">
      <c r="A2598">
        <f>'Preprocessed Data'!A2596</f>
        <v>2</v>
      </c>
      <c r="B2598">
        <f>'Preprocessed Data'!B2596</f>
        <v>31</v>
      </c>
      <c r="C2598">
        <f>'Preprocessed Data'!C2596</f>
        <v>0</v>
      </c>
      <c r="D2598">
        <f>'Preprocessed Data'!D2596</f>
        <v>0</v>
      </c>
      <c r="E2598">
        <f>'Preprocessed Data'!E2596</f>
        <v>1</v>
      </c>
      <c r="F2598">
        <f>'Preprocessed Data'!F2596</f>
        <v>4</v>
      </c>
      <c r="G2598">
        <f>'Preprocessed Data'!G2596</f>
        <v>1</v>
      </c>
      <c r="H2598">
        <f>'Preprocessed Data'!H2596</f>
        <v>70.91</v>
      </c>
      <c r="I2598">
        <f>'Preprocessed Data'!I2596</f>
        <v>28.3</v>
      </c>
      <c r="J2598">
        <f>'Preprocessed Data'!J2596</f>
        <v>2</v>
      </c>
      <c r="K2598" s="10">
        <f>'Preprocessed Data'!K2596</f>
        <v>0</v>
      </c>
      <c r="L2598" s="1">
        <f t="shared" si="521"/>
        <v>1</v>
      </c>
      <c r="M2598" s="11">
        <f t="shared" si="522"/>
        <v>1</v>
      </c>
      <c r="N2598">
        <f t="shared" si="523"/>
        <v>0</v>
      </c>
      <c r="O2598">
        <f t="shared" si="524"/>
        <v>5.6210884868873739E-3</v>
      </c>
      <c r="P2598" s="10">
        <f t="shared" si="525"/>
        <v>5.6210884868873739E-3</v>
      </c>
      <c r="Q2598" s="11">
        <f t="shared" si="526"/>
        <v>0.99437891151311264</v>
      </c>
      <c r="R2598" s="10">
        <f t="shared" si="527"/>
        <v>-5.6369462579857572E-3</v>
      </c>
      <c r="S2598" s="11">
        <f t="shared" si="528"/>
        <v>100</v>
      </c>
      <c r="AT2598">
        <v>2.9878713666936389E-2</v>
      </c>
      <c r="AU2598">
        <v>1</v>
      </c>
      <c r="AV2598">
        <v>0</v>
      </c>
      <c r="AW2598">
        <f t="shared" si="532"/>
        <v>2572</v>
      </c>
      <c r="AX2598">
        <f t="shared" si="533"/>
        <v>22</v>
      </c>
      <c r="AY2598">
        <f t="shared" si="529"/>
        <v>0.42254153569824882</v>
      </c>
      <c r="AZ2598">
        <f t="shared" si="530"/>
        <v>0.96641221374045805</v>
      </c>
      <c r="BA2598">
        <f t="shared" si="531"/>
        <v>2.1697624915599078E-4</v>
      </c>
    </row>
    <row r="2599" spans="1:53" x14ac:dyDescent="0.25">
      <c r="A2599">
        <f>'Preprocessed Data'!A2597</f>
        <v>1</v>
      </c>
      <c r="B2599">
        <f>'Preprocessed Data'!B2597</f>
        <v>64</v>
      </c>
      <c r="C2599">
        <f>'Preprocessed Data'!C2597</f>
        <v>0</v>
      </c>
      <c r="D2599">
        <f>'Preprocessed Data'!D2597</f>
        <v>0</v>
      </c>
      <c r="E2599">
        <f>'Preprocessed Data'!E2597</f>
        <v>1</v>
      </c>
      <c r="F2599">
        <f>'Preprocessed Data'!F2597</f>
        <v>4</v>
      </c>
      <c r="G2599">
        <f>'Preprocessed Data'!G2597</f>
        <v>2</v>
      </c>
      <c r="H2599">
        <f>'Preprocessed Data'!H2597</f>
        <v>62.21</v>
      </c>
      <c r="I2599">
        <f>'Preprocessed Data'!I2597</f>
        <v>28.3</v>
      </c>
      <c r="J2599">
        <f>'Preprocessed Data'!J2597</f>
        <v>4</v>
      </c>
      <c r="K2599" s="10">
        <f>'Preprocessed Data'!K2597</f>
        <v>0</v>
      </c>
      <c r="L2599" s="1">
        <f t="shared" si="521"/>
        <v>1</v>
      </c>
      <c r="M2599" s="11">
        <f t="shared" si="522"/>
        <v>1</v>
      </c>
      <c r="N2599">
        <f t="shared" si="523"/>
        <v>0</v>
      </c>
      <c r="O2599">
        <f t="shared" si="524"/>
        <v>3.2166746646192616E-2</v>
      </c>
      <c r="P2599" s="10">
        <f t="shared" si="525"/>
        <v>3.2166746646192616E-2</v>
      </c>
      <c r="Q2599" s="11">
        <f t="shared" si="526"/>
        <v>0.96783325335380743</v>
      </c>
      <c r="R2599" s="10">
        <f t="shared" si="527"/>
        <v>-3.2695465475851025E-2</v>
      </c>
      <c r="S2599" s="11">
        <f t="shared" si="528"/>
        <v>100</v>
      </c>
      <c r="AT2599">
        <v>2.9886513798078416E-2</v>
      </c>
      <c r="AU2599">
        <v>1</v>
      </c>
      <c r="AV2599">
        <v>0</v>
      </c>
      <c r="AW2599">
        <f t="shared" si="532"/>
        <v>2573</v>
      </c>
      <c r="AX2599">
        <f t="shared" si="533"/>
        <v>22</v>
      </c>
      <c r="AY2599">
        <f t="shared" si="529"/>
        <v>0.42231701841041758</v>
      </c>
      <c r="AZ2599">
        <f t="shared" si="530"/>
        <v>0.96641221374045805</v>
      </c>
      <c r="BA2599">
        <f t="shared" si="531"/>
        <v>2.169762491558835E-4</v>
      </c>
    </row>
    <row r="2600" spans="1:53" x14ac:dyDescent="0.25">
      <c r="A2600">
        <f>'Preprocessed Data'!A2598</f>
        <v>1</v>
      </c>
      <c r="B2600">
        <f>'Preprocessed Data'!B2598</f>
        <v>40</v>
      </c>
      <c r="C2600">
        <f>'Preprocessed Data'!C2598</f>
        <v>0</v>
      </c>
      <c r="D2600">
        <f>'Preprocessed Data'!D2598</f>
        <v>0</v>
      </c>
      <c r="E2600">
        <f>'Preprocessed Data'!E2598</f>
        <v>1</v>
      </c>
      <c r="F2600">
        <f>'Preprocessed Data'!F2598</f>
        <v>4</v>
      </c>
      <c r="G2600">
        <f>'Preprocessed Data'!G2598</f>
        <v>1</v>
      </c>
      <c r="H2600">
        <f>'Preprocessed Data'!H2598</f>
        <v>65.290000000000006</v>
      </c>
      <c r="I2600">
        <f>'Preprocessed Data'!I2598</f>
        <v>28.3</v>
      </c>
      <c r="J2600">
        <f>'Preprocessed Data'!J2598</f>
        <v>2</v>
      </c>
      <c r="K2600" s="10">
        <f>'Preprocessed Data'!K2598</f>
        <v>0</v>
      </c>
      <c r="L2600" s="1">
        <f t="shared" si="521"/>
        <v>1</v>
      </c>
      <c r="M2600" s="11">
        <f t="shared" si="522"/>
        <v>1</v>
      </c>
      <c r="N2600">
        <f t="shared" si="523"/>
        <v>0</v>
      </c>
      <c r="O2600">
        <f t="shared" si="524"/>
        <v>1.0057665816293412E-2</v>
      </c>
      <c r="P2600" s="10">
        <f t="shared" si="525"/>
        <v>1.0057665816293412E-2</v>
      </c>
      <c r="Q2600" s="11">
        <f t="shared" si="526"/>
        <v>0.98994233418370658</v>
      </c>
      <c r="R2600" s="10">
        <f t="shared" si="527"/>
        <v>-1.0108585849285784E-2</v>
      </c>
      <c r="S2600" s="11">
        <f t="shared" si="528"/>
        <v>100</v>
      </c>
      <c r="AT2600">
        <v>2.9899826488151284E-2</v>
      </c>
      <c r="AU2600">
        <v>1</v>
      </c>
      <c r="AV2600">
        <v>0</v>
      </c>
      <c r="AW2600">
        <f t="shared" si="532"/>
        <v>2574</v>
      </c>
      <c r="AX2600">
        <f t="shared" si="533"/>
        <v>22</v>
      </c>
      <c r="AY2600">
        <f t="shared" si="529"/>
        <v>0.42209250112258645</v>
      </c>
      <c r="AZ2600">
        <f t="shared" si="530"/>
        <v>0.96641221374045805</v>
      </c>
      <c r="BA2600">
        <f t="shared" si="531"/>
        <v>2.169762491558835E-4</v>
      </c>
    </row>
    <row r="2601" spans="1:53" x14ac:dyDescent="0.25">
      <c r="A2601">
        <f>'Preprocessed Data'!A2599</f>
        <v>2</v>
      </c>
      <c r="B2601">
        <f>'Preprocessed Data'!B2599</f>
        <v>69</v>
      </c>
      <c r="C2601">
        <f>'Preprocessed Data'!C2599</f>
        <v>0</v>
      </c>
      <c r="D2601">
        <f>'Preprocessed Data'!D2599</f>
        <v>0</v>
      </c>
      <c r="E2601">
        <f>'Preprocessed Data'!E2599</f>
        <v>1</v>
      </c>
      <c r="F2601">
        <f>'Preprocessed Data'!F2599</f>
        <v>4</v>
      </c>
      <c r="G2601">
        <f>'Preprocessed Data'!G2599</f>
        <v>2</v>
      </c>
      <c r="H2601">
        <f>'Preprocessed Data'!H2599</f>
        <v>83.55</v>
      </c>
      <c r="I2601">
        <f>'Preprocessed Data'!I2599</f>
        <v>28.3</v>
      </c>
      <c r="J2601">
        <f>'Preprocessed Data'!J2599</f>
        <v>1</v>
      </c>
      <c r="K2601" s="10">
        <f>'Preprocessed Data'!K2599</f>
        <v>0</v>
      </c>
      <c r="L2601" s="1">
        <f t="shared" si="521"/>
        <v>1</v>
      </c>
      <c r="M2601" s="11">
        <f t="shared" si="522"/>
        <v>1</v>
      </c>
      <c r="N2601">
        <f t="shared" si="523"/>
        <v>0</v>
      </c>
      <c r="O2601">
        <f t="shared" si="524"/>
        <v>5.1807911025755896E-2</v>
      </c>
      <c r="P2601" s="10">
        <f t="shared" si="525"/>
        <v>5.1807911025755896E-2</v>
      </c>
      <c r="Q2601" s="11">
        <f t="shared" si="526"/>
        <v>0.94819208897424412</v>
      </c>
      <c r="R2601" s="10">
        <f t="shared" si="527"/>
        <v>-5.3198171752631765E-2</v>
      </c>
      <c r="S2601" s="11">
        <f t="shared" si="528"/>
        <v>100</v>
      </c>
      <c r="AT2601">
        <v>2.9925131548907496E-2</v>
      </c>
      <c r="AU2601">
        <v>1</v>
      </c>
      <c r="AV2601">
        <v>0</v>
      </c>
      <c r="AW2601">
        <f t="shared" si="532"/>
        <v>2575</v>
      </c>
      <c r="AX2601">
        <f t="shared" si="533"/>
        <v>22</v>
      </c>
      <c r="AY2601">
        <f t="shared" si="529"/>
        <v>0.42186798383475532</v>
      </c>
      <c r="AZ2601">
        <f t="shared" si="530"/>
        <v>0.96641221374045805</v>
      </c>
      <c r="BA2601">
        <f t="shared" si="531"/>
        <v>2.1697624915599078E-4</v>
      </c>
    </row>
    <row r="2602" spans="1:53" x14ac:dyDescent="0.25">
      <c r="A2602">
        <f>'Preprocessed Data'!A2600</f>
        <v>2</v>
      </c>
      <c r="B2602">
        <f>'Preprocessed Data'!B2600</f>
        <v>50</v>
      </c>
      <c r="C2602">
        <f>'Preprocessed Data'!C2600</f>
        <v>0</v>
      </c>
      <c r="D2602">
        <f>'Preprocessed Data'!D2600</f>
        <v>0</v>
      </c>
      <c r="E2602">
        <f>'Preprocessed Data'!E2600</f>
        <v>1</v>
      </c>
      <c r="F2602">
        <f>'Preprocessed Data'!F2600</f>
        <v>2</v>
      </c>
      <c r="G2602">
        <f>'Preprocessed Data'!G2600</f>
        <v>2</v>
      </c>
      <c r="H2602">
        <f>'Preprocessed Data'!H2600</f>
        <v>102.03</v>
      </c>
      <c r="I2602">
        <f>'Preprocessed Data'!I2600</f>
        <v>28.3</v>
      </c>
      <c r="J2602">
        <f>'Preprocessed Data'!J2600</f>
        <v>4</v>
      </c>
      <c r="K2602" s="10">
        <f>'Preprocessed Data'!K2600</f>
        <v>0</v>
      </c>
      <c r="L2602" s="1">
        <f t="shared" si="521"/>
        <v>1</v>
      </c>
      <c r="M2602" s="11">
        <f t="shared" si="522"/>
        <v>1</v>
      </c>
      <c r="N2602">
        <f t="shared" si="523"/>
        <v>0</v>
      </c>
      <c r="O2602">
        <f t="shared" si="524"/>
        <v>2.8483281697884243E-2</v>
      </c>
      <c r="P2602" s="10">
        <f t="shared" si="525"/>
        <v>2.8483281697884243E-2</v>
      </c>
      <c r="Q2602" s="11">
        <f t="shared" si="526"/>
        <v>0.97151671830211572</v>
      </c>
      <c r="R2602" s="10">
        <f t="shared" si="527"/>
        <v>-2.8896801561176685E-2</v>
      </c>
      <c r="S2602" s="11">
        <f t="shared" si="528"/>
        <v>100</v>
      </c>
      <c r="AT2602">
        <v>2.9928755458404496E-2</v>
      </c>
      <c r="AU2602">
        <v>1</v>
      </c>
      <c r="AV2602">
        <v>0</v>
      </c>
      <c r="AW2602">
        <f t="shared" si="532"/>
        <v>2576</v>
      </c>
      <c r="AX2602">
        <f t="shared" si="533"/>
        <v>22</v>
      </c>
      <c r="AY2602">
        <f t="shared" si="529"/>
        <v>0.42164346654692408</v>
      </c>
      <c r="AZ2602">
        <f t="shared" si="530"/>
        <v>0.96641221374045805</v>
      </c>
      <c r="BA2602">
        <f t="shared" si="531"/>
        <v>2.169762491558835E-4</v>
      </c>
    </row>
    <row r="2603" spans="1:53" x14ac:dyDescent="0.25">
      <c r="A2603">
        <f>'Preprocessed Data'!A2601</f>
        <v>2</v>
      </c>
      <c r="B2603">
        <f>'Preprocessed Data'!B2601</f>
        <v>23</v>
      </c>
      <c r="C2603">
        <f>'Preprocessed Data'!C2601</f>
        <v>0</v>
      </c>
      <c r="D2603">
        <f>'Preprocessed Data'!D2601</f>
        <v>0</v>
      </c>
      <c r="E2603">
        <f>'Preprocessed Data'!E2601</f>
        <v>0</v>
      </c>
      <c r="F2603">
        <f>'Preprocessed Data'!F2601</f>
        <v>1</v>
      </c>
      <c r="G2603">
        <f>'Preprocessed Data'!G2601</f>
        <v>2</v>
      </c>
      <c r="H2603">
        <f>'Preprocessed Data'!H2601</f>
        <v>98.66</v>
      </c>
      <c r="I2603">
        <f>'Preprocessed Data'!I2601</f>
        <v>28.3</v>
      </c>
      <c r="J2603">
        <f>'Preprocessed Data'!J2601</f>
        <v>4</v>
      </c>
      <c r="K2603" s="10">
        <f>'Preprocessed Data'!K2601</f>
        <v>0</v>
      </c>
      <c r="L2603" s="1">
        <f t="shared" si="521"/>
        <v>1</v>
      </c>
      <c r="M2603" s="11">
        <f t="shared" si="522"/>
        <v>1</v>
      </c>
      <c r="N2603">
        <f t="shared" si="523"/>
        <v>0</v>
      </c>
      <c r="O2603">
        <f t="shared" si="524"/>
        <v>6.7465961344718986E-3</v>
      </c>
      <c r="P2603" s="10">
        <f t="shared" si="525"/>
        <v>6.7465961344718986E-3</v>
      </c>
      <c r="Q2603" s="11">
        <f t="shared" si="526"/>
        <v>0.99325340386552807</v>
      </c>
      <c r="R2603" s="10">
        <f t="shared" si="527"/>
        <v>-6.7694572955378993E-3</v>
      </c>
      <c r="S2603" s="11">
        <f t="shared" si="528"/>
        <v>100</v>
      </c>
      <c r="AT2603">
        <v>2.994238705117416E-2</v>
      </c>
      <c r="AU2603">
        <v>1</v>
      </c>
      <c r="AV2603">
        <v>0</v>
      </c>
      <c r="AW2603">
        <f t="shared" si="532"/>
        <v>2577</v>
      </c>
      <c r="AX2603">
        <f t="shared" si="533"/>
        <v>22</v>
      </c>
      <c r="AY2603">
        <f t="shared" si="529"/>
        <v>0.42141894925909296</v>
      </c>
      <c r="AZ2603">
        <f t="shared" si="530"/>
        <v>0.96641221374045805</v>
      </c>
      <c r="BA2603">
        <f t="shared" si="531"/>
        <v>2.169762491558835E-4</v>
      </c>
    </row>
    <row r="2604" spans="1:53" x14ac:dyDescent="0.25">
      <c r="A2604">
        <f>'Preprocessed Data'!A2602</f>
        <v>2</v>
      </c>
      <c r="B2604">
        <f>'Preprocessed Data'!B2602</f>
        <v>58</v>
      </c>
      <c r="C2604">
        <f>'Preprocessed Data'!C2602</f>
        <v>0</v>
      </c>
      <c r="D2604">
        <f>'Preprocessed Data'!D2602</f>
        <v>0</v>
      </c>
      <c r="E2604">
        <f>'Preprocessed Data'!E2602</f>
        <v>1</v>
      </c>
      <c r="F2604">
        <f>'Preprocessed Data'!F2602</f>
        <v>5</v>
      </c>
      <c r="G2604">
        <f>'Preprocessed Data'!G2602</f>
        <v>1</v>
      </c>
      <c r="H2604">
        <f>'Preprocessed Data'!H2602</f>
        <v>69.12</v>
      </c>
      <c r="I2604">
        <f>'Preprocessed Data'!I2602</f>
        <v>28.3</v>
      </c>
      <c r="J2604">
        <f>'Preprocessed Data'!J2602</f>
        <v>4</v>
      </c>
      <c r="K2604" s="10">
        <f>'Preprocessed Data'!K2602</f>
        <v>0</v>
      </c>
      <c r="L2604" s="1">
        <f t="shared" si="521"/>
        <v>1</v>
      </c>
      <c r="M2604" s="11">
        <f t="shared" si="522"/>
        <v>1</v>
      </c>
      <c r="N2604">
        <f t="shared" si="523"/>
        <v>0</v>
      </c>
      <c r="O2604">
        <f t="shared" si="524"/>
        <v>2.3205975509700688E-2</v>
      </c>
      <c r="P2604" s="10">
        <f t="shared" si="525"/>
        <v>2.3205975509700688E-2</v>
      </c>
      <c r="Q2604" s="11">
        <f t="shared" si="526"/>
        <v>0.97679402449029928</v>
      </c>
      <c r="R2604" s="10">
        <f t="shared" si="527"/>
        <v>-2.3479473638527246E-2</v>
      </c>
      <c r="S2604" s="11">
        <f t="shared" si="528"/>
        <v>100</v>
      </c>
      <c r="AT2604">
        <v>3.0000206609473289E-2</v>
      </c>
      <c r="AU2604">
        <v>1</v>
      </c>
      <c r="AV2604">
        <v>0</v>
      </c>
      <c r="AW2604">
        <f t="shared" si="532"/>
        <v>2578</v>
      </c>
      <c r="AX2604">
        <f t="shared" si="533"/>
        <v>22</v>
      </c>
      <c r="AY2604">
        <f t="shared" si="529"/>
        <v>0.42119443197126183</v>
      </c>
      <c r="AZ2604">
        <f t="shared" si="530"/>
        <v>0.96641221374045805</v>
      </c>
      <c r="BA2604">
        <f t="shared" si="531"/>
        <v>2.1697624915599078E-4</v>
      </c>
    </row>
    <row r="2605" spans="1:53" x14ac:dyDescent="0.25">
      <c r="A2605">
        <f>'Preprocessed Data'!A2603</f>
        <v>1</v>
      </c>
      <c r="B2605">
        <f>'Preprocessed Data'!B2603</f>
        <v>82</v>
      </c>
      <c r="C2605">
        <f>'Preprocessed Data'!C2603</f>
        <v>1</v>
      </c>
      <c r="D2605">
        <f>'Preprocessed Data'!D2603</f>
        <v>0</v>
      </c>
      <c r="E2605">
        <f>'Preprocessed Data'!E2603</f>
        <v>1</v>
      </c>
      <c r="F2605">
        <f>'Preprocessed Data'!F2603</f>
        <v>4</v>
      </c>
      <c r="G2605">
        <f>'Preprocessed Data'!G2603</f>
        <v>1</v>
      </c>
      <c r="H2605">
        <f>'Preprocessed Data'!H2603</f>
        <v>71.97</v>
      </c>
      <c r="I2605">
        <f>'Preprocessed Data'!I2603</f>
        <v>28.3</v>
      </c>
      <c r="J2605">
        <f>'Preprocessed Data'!J2603</f>
        <v>2</v>
      </c>
      <c r="K2605" s="10">
        <f>'Preprocessed Data'!K2603</f>
        <v>0</v>
      </c>
      <c r="L2605" s="1">
        <f t="shared" si="521"/>
        <v>1</v>
      </c>
      <c r="M2605" s="11">
        <f t="shared" si="522"/>
        <v>1</v>
      </c>
      <c r="N2605">
        <f t="shared" si="523"/>
        <v>0</v>
      </c>
      <c r="O2605">
        <f t="shared" si="524"/>
        <v>0.17502381185771462</v>
      </c>
      <c r="P2605" s="10">
        <f t="shared" si="525"/>
        <v>0.17502381185771462</v>
      </c>
      <c r="Q2605" s="11">
        <f t="shared" si="526"/>
        <v>0.82497618814228535</v>
      </c>
      <c r="R2605" s="10">
        <f t="shared" si="527"/>
        <v>-0.19240075592183231</v>
      </c>
      <c r="S2605" s="11">
        <f t="shared" si="528"/>
        <v>100</v>
      </c>
      <c r="AT2605">
        <v>3.0011957979565785E-2</v>
      </c>
      <c r="AU2605">
        <v>1</v>
      </c>
      <c r="AV2605">
        <v>0</v>
      </c>
      <c r="AW2605">
        <f t="shared" si="532"/>
        <v>2579</v>
      </c>
      <c r="AX2605">
        <f t="shared" si="533"/>
        <v>22</v>
      </c>
      <c r="AY2605">
        <f t="shared" si="529"/>
        <v>0.42096991468343059</v>
      </c>
      <c r="AZ2605">
        <f t="shared" si="530"/>
        <v>0.96641221374045805</v>
      </c>
      <c r="BA2605">
        <f t="shared" si="531"/>
        <v>2.169762491558835E-4</v>
      </c>
    </row>
    <row r="2606" spans="1:53" x14ac:dyDescent="0.25">
      <c r="A2606">
        <f>'Preprocessed Data'!A2604</f>
        <v>2</v>
      </c>
      <c r="B2606">
        <f>'Preprocessed Data'!B2604</f>
        <v>79</v>
      </c>
      <c r="C2606">
        <f>'Preprocessed Data'!C2604</f>
        <v>0</v>
      </c>
      <c r="D2606">
        <f>'Preprocessed Data'!D2604</f>
        <v>1</v>
      </c>
      <c r="E2606">
        <f>'Preprocessed Data'!E2604</f>
        <v>1</v>
      </c>
      <c r="F2606">
        <f>'Preprocessed Data'!F2604</f>
        <v>5</v>
      </c>
      <c r="G2606">
        <f>'Preprocessed Data'!G2604</f>
        <v>2</v>
      </c>
      <c r="H2606">
        <f>'Preprocessed Data'!H2604</f>
        <v>214.09</v>
      </c>
      <c r="I2606">
        <f>'Preprocessed Data'!I2604</f>
        <v>28.2</v>
      </c>
      <c r="J2606">
        <f>'Preprocessed Data'!J2604</f>
        <v>2</v>
      </c>
      <c r="K2606" s="10">
        <f>'Preprocessed Data'!K2604</f>
        <v>1</v>
      </c>
      <c r="L2606" s="1">
        <f t="shared" si="521"/>
        <v>0</v>
      </c>
      <c r="M2606" s="11">
        <f t="shared" si="522"/>
        <v>1</v>
      </c>
      <c r="N2606">
        <f t="shared" si="523"/>
        <v>1</v>
      </c>
      <c r="O2606">
        <f t="shared" si="524"/>
        <v>0.83222673219014398</v>
      </c>
      <c r="P2606" s="10">
        <f t="shared" si="525"/>
        <v>0.83222673219014398</v>
      </c>
      <c r="Q2606" s="11">
        <f t="shared" si="526"/>
        <v>0.16777326780985602</v>
      </c>
      <c r="R2606" s="10">
        <f t="shared" si="527"/>
        <v>-0.18365036063468612</v>
      </c>
      <c r="S2606" s="11">
        <f t="shared" si="528"/>
        <v>100</v>
      </c>
      <c r="AT2606">
        <v>3.0038347437537936E-2</v>
      </c>
      <c r="AU2606">
        <v>1</v>
      </c>
      <c r="AV2606">
        <v>0</v>
      </c>
      <c r="AW2606">
        <f t="shared" si="532"/>
        <v>2580</v>
      </c>
      <c r="AX2606">
        <f t="shared" si="533"/>
        <v>22</v>
      </c>
      <c r="AY2606">
        <f t="shared" si="529"/>
        <v>0.42074539739559946</v>
      </c>
      <c r="AZ2606">
        <f t="shared" si="530"/>
        <v>0.96641221374045805</v>
      </c>
      <c r="BA2606">
        <f t="shared" si="531"/>
        <v>2.169762491558835E-4</v>
      </c>
    </row>
    <row r="2607" spans="1:53" x14ac:dyDescent="0.25">
      <c r="A2607">
        <f>'Preprocessed Data'!A2605</f>
        <v>2</v>
      </c>
      <c r="B2607">
        <f>'Preprocessed Data'!B2605</f>
        <v>65</v>
      </c>
      <c r="C2607">
        <f>'Preprocessed Data'!C2605</f>
        <v>0</v>
      </c>
      <c r="D2607">
        <f>'Preprocessed Data'!D2605</f>
        <v>0</v>
      </c>
      <c r="E2607">
        <f>'Preprocessed Data'!E2605</f>
        <v>1</v>
      </c>
      <c r="F2607">
        <f>'Preprocessed Data'!F2605</f>
        <v>4</v>
      </c>
      <c r="G2607">
        <f>'Preprocessed Data'!G2605</f>
        <v>1</v>
      </c>
      <c r="H2607">
        <f>'Preprocessed Data'!H2605</f>
        <v>100.98</v>
      </c>
      <c r="I2607">
        <f>'Preprocessed Data'!I2605</f>
        <v>28.2</v>
      </c>
      <c r="J2607">
        <f>'Preprocessed Data'!J2605</f>
        <v>1</v>
      </c>
      <c r="K2607" s="10">
        <f>'Preprocessed Data'!K2605</f>
        <v>1</v>
      </c>
      <c r="L2607" s="1">
        <f t="shared" si="521"/>
        <v>0</v>
      </c>
      <c r="M2607" s="11">
        <f t="shared" si="522"/>
        <v>1</v>
      </c>
      <c r="N2607">
        <f t="shared" si="523"/>
        <v>1</v>
      </c>
      <c r="O2607">
        <f t="shared" si="524"/>
        <v>6.3632083758504571E-2</v>
      </c>
      <c r="P2607" s="10">
        <f t="shared" si="525"/>
        <v>6.3632083758504571E-2</v>
      </c>
      <c r="Q2607" s="11">
        <f t="shared" si="526"/>
        <v>0.9363679162414954</v>
      </c>
      <c r="R2607" s="10">
        <f t="shared" si="527"/>
        <v>-2.7546374742223363</v>
      </c>
      <c r="S2607" s="11">
        <f t="shared" si="528"/>
        <v>0</v>
      </c>
      <c r="AT2607">
        <v>3.0049325416818075E-2</v>
      </c>
      <c r="AU2607">
        <v>1</v>
      </c>
      <c r="AV2607">
        <v>0</v>
      </c>
      <c r="AW2607">
        <f t="shared" si="532"/>
        <v>2581</v>
      </c>
      <c r="AX2607">
        <f t="shared" si="533"/>
        <v>22</v>
      </c>
      <c r="AY2607">
        <f t="shared" si="529"/>
        <v>0.42052088010776834</v>
      </c>
      <c r="AZ2607">
        <f t="shared" si="530"/>
        <v>0.96641221374045805</v>
      </c>
      <c r="BA2607">
        <f t="shared" si="531"/>
        <v>2.1697624915599078E-4</v>
      </c>
    </row>
    <row r="2608" spans="1:53" x14ac:dyDescent="0.25">
      <c r="A2608">
        <f>'Preprocessed Data'!A2606</f>
        <v>1</v>
      </c>
      <c r="B2608">
        <f>'Preprocessed Data'!B2606</f>
        <v>75</v>
      </c>
      <c r="C2608">
        <f>'Preprocessed Data'!C2606</f>
        <v>0</v>
      </c>
      <c r="D2608">
        <f>'Preprocessed Data'!D2606</f>
        <v>0</v>
      </c>
      <c r="E2608">
        <f>'Preprocessed Data'!E2606</f>
        <v>1</v>
      </c>
      <c r="F2608">
        <f>'Preprocessed Data'!F2606</f>
        <v>4</v>
      </c>
      <c r="G2608">
        <f>'Preprocessed Data'!G2606</f>
        <v>2</v>
      </c>
      <c r="H2608">
        <f>'Preprocessed Data'!H2606</f>
        <v>105.63</v>
      </c>
      <c r="I2608">
        <f>'Preprocessed Data'!I2606</f>
        <v>28.2</v>
      </c>
      <c r="J2608">
        <f>'Preprocessed Data'!J2606</f>
        <v>3</v>
      </c>
      <c r="K2608" s="10">
        <f>'Preprocessed Data'!K2606</f>
        <v>0</v>
      </c>
      <c r="L2608" s="1">
        <f t="shared" si="521"/>
        <v>1</v>
      </c>
      <c r="M2608" s="11">
        <f t="shared" si="522"/>
        <v>1</v>
      </c>
      <c r="N2608">
        <f t="shared" si="523"/>
        <v>0</v>
      </c>
      <c r="O2608">
        <f t="shared" si="524"/>
        <v>0.149803971158565</v>
      </c>
      <c r="P2608" s="10">
        <f t="shared" si="525"/>
        <v>0.149803971158565</v>
      </c>
      <c r="Q2608" s="11">
        <f t="shared" si="526"/>
        <v>0.85019602884143497</v>
      </c>
      <c r="R2608" s="10">
        <f t="shared" si="527"/>
        <v>-0.1622883339205847</v>
      </c>
      <c r="S2608" s="11">
        <f t="shared" si="528"/>
        <v>100</v>
      </c>
      <c r="AT2608">
        <v>3.0081478181685779E-2</v>
      </c>
      <c r="AU2608">
        <v>1</v>
      </c>
      <c r="AV2608">
        <v>0</v>
      </c>
      <c r="AW2608">
        <f t="shared" si="532"/>
        <v>2582</v>
      </c>
      <c r="AX2608">
        <f t="shared" si="533"/>
        <v>22</v>
      </c>
      <c r="AY2608">
        <f t="shared" si="529"/>
        <v>0.4202963628199371</v>
      </c>
      <c r="AZ2608">
        <f t="shared" si="530"/>
        <v>0.96641221374045805</v>
      </c>
      <c r="BA2608">
        <f t="shared" si="531"/>
        <v>2.169762491558835E-4</v>
      </c>
    </row>
    <row r="2609" spans="1:53" x14ac:dyDescent="0.25">
      <c r="A2609">
        <f>'Preprocessed Data'!A2607</f>
        <v>2</v>
      </c>
      <c r="B2609">
        <f>'Preprocessed Data'!B2607</f>
        <v>48</v>
      </c>
      <c r="C2609">
        <f>'Preprocessed Data'!C2607</f>
        <v>0</v>
      </c>
      <c r="D2609">
        <f>'Preprocessed Data'!D2607</f>
        <v>0</v>
      </c>
      <c r="E2609">
        <f>'Preprocessed Data'!E2607</f>
        <v>1</v>
      </c>
      <c r="F2609">
        <f>'Preprocessed Data'!F2607</f>
        <v>1</v>
      </c>
      <c r="G2609">
        <f>'Preprocessed Data'!G2607</f>
        <v>1</v>
      </c>
      <c r="H2609">
        <f>'Preprocessed Data'!H2607</f>
        <v>134.59</v>
      </c>
      <c r="I2609">
        <f>'Preprocessed Data'!I2607</f>
        <v>28.2</v>
      </c>
      <c r="J2609">
        <f>'Preprocessed Data'!J2607</f>
        <v>3</v>
      </c>
      <c r="K2609" s="10">
        <f>'Preprocessed Data'!K2607</f>
        <v>0</v>
      </c>
      <c r="L2609" s="1">
        <f t="shared" si="521"/>
        <v>1</v>
      </c>
      <c r="M2609" s="11">
        <f t="shared" si="522"/>
        <v>1</v>
      </c>
      <c r="N2609">
        <f t="shared" si="523"/>
        <v>0</v>
      </c>
      <c r="O2609">
        <f t="shared" si="524"/>
        <v>5.1356787977794298E-2</v>
      </c>
      <c r="P2609" s="10">
        <f t="shared" si="525"/>
        <v>5.1356787977794298E-2</v>
      </c>
      <c r="Q2609" s="11">
        <f t="shared" si="526"/>
        <v>0.9486432120222057</v>
      </c>
      <c r="R2609" s="10">
        <f t="shared" si="527"/>
        <v>-5.2722513105589314E-2</v>
      </c>
      <c r="S2609" s="11">
        <f t="shared" si="528"/>
        <v>100</v>
      </c>
      <c r="AT2609">
        <v>3.0088488502777712E-2</v>
      </c>
      <c r="AU2609">
        <v>1</v>
      </c>
      <c r="AV2609">
        <v>0</v>
      </c>
      <c r="AW2609">
        <f t="shared" si="532"/>
        <v>2583</v>
      </c>
      <c r="AX2609">
        <f t="shared" si="533"/>
        <v>22</v>
      </c>
      <c r="AY2609">
        <f t="shared" si="529"/>
        <v>0.42007184553210597</v>
      </c>
      <c r="AZ2609">
        <f t="shared" si="530"/>
        <v>0.96641221374045805</v>
      </c>
      <c r="BA2609">
        <f t="shared" si="531"/>
        <v>2.169762491558835E-4</v>
      </c>
    </row>
    <row r="2610" spans="1:53" x14ac:dyDescent="0.25">
      <c r="A2610">
        <f>'Preprocessed Data'!A2608</f>
        <v>2</v>
      </c>
      <c r="B2610">
        <f>'Preprocessed Data'!B2608</f>
        <v>21</v>
      </c>
      <c r="C2610">
        <f>'Preprocessed Data'!C2608</f>
        <v>0</v>
      </c>
      <c r="D2610">
        <f>'Preprocessed Data'!D2608</f>
        <v>0</v>
      </c>
      <c r="E2610">
        <f>'Preprocessed Data'!E2608</f>
        <v>0</v>
      </c>
      <c r="F2610">
        <f>'Preprocessed Data'!F2608</f>
        <v>1</v>
      </c>
      <c r="G2610">
        <f>'Preprocessed Data'!G2608</f>
        <v>2</v>
      </c>
      <c r="H2610">
        <f>'Preprocessed Data'!H2608</f>
        <v>112.07</v>
      </c>
      <c r="I2610">
        <f>'Preprocessed Data'!I2608</f>
        <v>28.2</v>
      </c>
      <c r="J2610">
        <f>'Preprocessed Data'!J2608</f>
        <v>2</v>
      </c>
      <c r="K2610" s="10">
        <f>'Preprocessed Data'!K2608</f>
        <v>0</v>
      </c>
      <c r="L2610" s="1">
        <f t="shared" si="521"/>
        <v>1</v>
      </c>
      <c r="M2610" s="11">
        <f t="shared" si="522"/>
        <v>1</v>
      </c>
      <c r="N2610">
        <f t="shared" si="523"/>
        <v>0</v>
      </c>
      <c r="O2610">
        <f t="shared" si="524"/>
        <v>8.3445474149607766E-3</v>
      </c>
      <c r="P2610" s="10">
        <f t="shared" si="525"/>
        <v>8.3445474149607766E-3</v>
      </c>
      <c r="Q2610" s="11">
        <f t="shared" si="526"/>
        <v>0.99165545258503918</v>
      </c>
      <c r="R2610" s="10">
        <f t="shared" si="527"/>
        <v>-8.3795580520636681E-3</v>
      </c>
      <c r="S2610" s="11">
        <f t="shared" si="528"/>
        <v>100</v>
      </c>
      <c r="AT2610">
        <v>3.00964680592717E-2</v>
      </c>
      <c r="AU2610">
        <v>1</v>
      </c>
      <c r="AV2610">
        <v>0</v>
      </c>
      <c r="AW2610">
        <f t="shared" si="532"/>
        <v>2584</v>
      </c>
      <c r="AX2610">
        <f t="shared" si="533"/>
        <v>22</v>
      </c>
      <c r="AY2610">
        <f t="shared" si="529"/>
        <v>0.41984732824427484</v>
      </c>
      <c r="AZ2610">
        <f t="shared" si="530"/>
        <v>0.96641221374045805</v>
      </c>
      <c r="BA2610">
        <f t="shared" si="531"/>
        <v>2.1697624915599078E-4</v>
      </c>
    </row>
    <row r="2611" spans="1:53" x14ac:dyDescent="0.25">
      <c r="A2611">
        <f>'Preprocessed Data'!A2609</f>
        <v>1</v>
      </c>
      <c r="B2611">
        <f>'Preprocessed Data'!B2609</f>
        <v>12</v>
      </c>
      <c r="C2611">
        <f>'Preprocessed Data'!C2609</f>
        <v>0</v>
      </c>
      <c r="D2611">
        <f>'Preprocessed Data'!D2609</f>
        <v>0</v>
      </c>
      <c r="E2611">
        <f>'Preprocessed Data'!E2609</f>
        <v>0</v>
      </c>
      <c r="F2611">
        <f>'Preprocessed Data'!F2609</f>
        <v>4</v>
      </c>
      <c r="G2611">
        <f>'Preprocessed Data'!G2609</f>
        <v>1</v>
      </c>
      <c r="H2611">
        <f>'Preprocessed Data'!H2609</f>
        <v>127.25</v>
      </c>
      <c r="I2611">
        <f>'Preprocessed Data'!I2609</f>
        <v>28.2</v>
      </c>
      <c r="J2611">
        <f>'Preprocessed Data'!J2609</f>
        <v>4</v>
      </c>
      <c r="K2611" s="10">
        <f>'Preprocessed Data'!K2609</f>
        <v>0</v>
      </c>
      <c r="L2611" s="1">
        <f t="shared" si="521"/>
        <v>1</v>
      </c>
      <c r="M2611" s="11">
        <f t="shared" si="522"/>
        <v>1</v>
      </c>
      <c r="N2611">
        <f t="shared" si="523"/>
        <v>0</v>
      </c>
      <c r="O2611">
        <f t="shared" si="524"/>
        <v>1.3434757901855813E-2</v>
      </c>
      <c r="P2611" s="10">
        <f t="shared" si="525"/>
        <v>1.3434757901855813E-2</v>
      </c>
      <c r="Q2611" s="11">
        <f t="shared" si="526"/>
        <v>0.98656524209814422</v>
      </c>
      <c r="R2611" s="10">
        <f t="shared" si="527"/>
        <v>-1.3525820786726131E-2</v>
      </c>
      <c r="S2611" s="11">
        <f t="shared" si="528"/>
        <v>100</v>
      </c>
      <c r="AT2611">
        <v>3.0111667559288256E-2</v>
      </c>
      <c r="AU2611">
        <v>1</v>
      </c>
      <c r="AV2611">
        <v>0</v>
      </c>
      <c r="AW2611">
        <f t="shared" si="532"/>
        <v>2585</v>
      </c>
      <c r="AX2611">
        <f t="shared" si="533"/>
        <v>22</v>
      </c>
      <c r="AY2611">
        <f t="shared" si="529"/>
        <v>0.4196228109564436</v>
      </c>
      <c r="AZ2611">
        <f t="shared" si="530"/>
        <v>0.96641221374045805</v>
      </c>
      <c r="BA2611">
        <f t="shared" si="531"/>
        <v>2.169762491558835E-4</v>
      </c>
    </row>
    <row r="2612" spans="1:53" x14ac:dyDescent="0.25">
      <c r="A2612">
        <f>'Preprocessed Data'!A2610</f>
        <v>1</v>
      </c>
      <c r="B2612">
        <f>'Preprocessed Data'!B2610</f>
        <v>24</v>
      </c>
      <c r="C2612">
        <f>'Preprocessed Data'!C2610</f>
        <v>1</v>
      </c>
      <c r="D2612">
        <f>'Preprocessed Data'!D2610</f>
        <v>0</v>
      </c>
      <c r="E2612">
        <f>'Preprocessed Data'!E2610</f>
        <v>1</v>
      </c>
      <c r="F2612">
        <f>'Preprocessed Data'!F2610</f>
        <v>2</v>
      </c>
      <c r="G2612">
        <f>'Preprocessed Data'!G2610</f>
        <v>1</v>
      </c>
      <c r="H2612">
        <f>'Preprocessed Data'!H2610</f>
        <v>80.63</v>
      </c>
      <c r="I2612">
        <f>'Preprocessed Data'!I2610</f>
        <v>28.2</v>
      </c>
      <c r="J2612">
        <f>'Preprocessed Data'!J2610</f>
        <v>3</v>
      </c>
      <c r="K2612" s="10">
        <f>'Preprocessed Data'!K2610</f>
        <v>0</v>
      </c>
      <c r="L2612" s="1">
        <f t="shared" si="521"/>
        <v>1</v>
      </c>
      <c r="M2612" s="11">
        <f t="shared" si="522"/>
        <v>1</v>
      </c>
      <c r="N2612">
        <f t="shared" si="523"/>
        <v>0</v>
      </c>
      <c r="O2612">
        <f t="shared" si="524"/>
        <v>1.1645680495808049E-2</v>
      </c>
      <c r="P2612" s="10">
        <f t="shared" si="525"/>
        <v>1.1645680495808049E-2</v>
      </c>
      <c r="Q2612" s="11">
        <f t="shared" si="526"/>
        <v>0.98835431950419195</v>
      </c>
      <c r="R2612" s="10">
        <f t="shared" si="527"/>
        <v>-1.1714022544168663E-2</v>
      </c>
      <c r="S2612" s="11">
        <f t="shared" si="528"/>
        <v>100</v>
      </c>
      <c r="AT2612">
        <v>3.0115668486143783E-2</v>
      </c>
      <c r="AU2612">
        <v>1</v>
      </c>
      <c r="AV2612">
        <v>0</v>
      </c>
      <c r="AW2612">
        <f t="shared" si="532"/>
        <v>2586</v>
      </c>
      <c r="AX2612">
        <f t="shared" si="533"/>
        <v>22</v>
      </c>
      <c r="AY2612">
        <f t="shared" si="529"/>
        <v>0.41939829366861248</v>
      </c>
      <c r="AZ2612">
        <f t="shared" si="530"/>
        <v>0.96641221374045805</v>
      </c>
      <c r="BA2612">
        <f t="shared" si="531"/>
        <v>2.169762491558835E-4</v>
      </c>
    </row>
    <row r="2613" spans="1:53" x14ac:dyDescent="0.25">
      <c r="A2613">
        <f>'Preprocessed Data'!A2611</f>
        <v>2</v>
      </c>
      <c r="B2613">
        <f>'Preprocessed Data'!B2611</f>
        <v>65</v>
      </c>
      <c r="C2613">
        <f>'Preprocessed Data'!C2611</f>
        <v>0</v>
      </c>
      <c r="D2613">
        <f>'Preprocessed Data'!D2611</f>
        <v>0</v>
      </c>
      <c r="E2613">
        <f>'Preprocessed Data'!E2611</f>
        <v>1</v>
      </c>
      <c r="F2613">
        <f>'Preprocessed Data'!F2611</f>
        <v>4</v>
      </c>
      <c r="G2613">
        <f>'Preprocessed Data'!G2611</f>
        <v>2</v>
      </c>
      <c r="H2613">
        <f>'Preprocessed Data'!H2611</f>
        <v>88.82</v>
      </c>
      <c r="I2613">
        <f>'Preprocessed Data'!I2611</f>
        <v>28.2</v>
      </c>
      <c r="J2613">
        <f>'Preprocessed Data'!J2611</f>
        <v>1</v>
      </c>
      <c r="K2613" s="10">
        <f>'Preprocessed Data'!K2611</f>
        <v>0</v>
      </c>
      <c r="L2613" s="1">
        <f t="shared" si="521"/>
        <v>1</v>
      </c>
      <c r="M2613" s="11">
        <f t="shared" si="522"/>
        <v>1</v>
      </c>
      <c r="N2613">
        <f t="shared" si="523"/>
        <v>0</v>
      </c>
      <c r="O2613">
        <f t="shared" si="524"/>
        <v>4.8240262843570643E-2</v>
      </c>
      <c r="P2613" s="10">
        <f t="shared" si="525"/>
        <v>4.8240262843570643E-2</v>
      </c>
      <c r="Q2613" s="11">
        <f t="shared" si="526"/>
        <v>0.95175973715642936</v>
      </c>
      <c r="R2613" s="10">
        <f t="shared" si="527"/>
        <v>-4.9442652979713883E-2</v>
      </c>
      <c r="S2613" s="11">
        <f t="shared" si="528"/>
        <v>100</v>
      </c>
      <c r="AT2613">
        <v>3.0151433040620689E-2</v>
      </c>
      <c r="AU2613">
        <v>1</v>
      </c>
      <c r="AV2613">
        <v>0</v>
      </c>
      <c r="AW2613">
        <f t="shared" si="532"/>
        <v>2587</v>
      </c>
      <c r="AX2613">
        <f t="shared" si="533"/>
        <v>22</v>
      </c>
      <c r="AY2613">
        <f t="shared" si="529"/>
        <v>0.41917377638078135</v>
      </c>
      <c r="AZ2613">
        <f t="shared" si="530"/>
        <v>0.96641221374045805</v>
      </c>
      <c r="BA2613">
        <f t="shared" si="531"/>
        <v>2.1697624915599078E-4</v>
      </c>
    </row>
    <row r="2614" spans="1:53" x14ac:dyDescent="0.25">
      <c r="A2614">
        <f>'Preprocessed Data'!A2612</f>
        <v>1</v>
      </c>
      <c r="B2614">
        <f>'Preprocessed Data'!B2612</f>
        <v>16</v>
      </c>
      <c r="C2614">
        <f>'Preprocessed Data'!C2612</f>
        <v>0</v>
      </c>
      <c r="D2614">
        <f>'Preprocessed Data'!D2612</f>
        <v>0</v>
      </c>
      <c r="E2614">
        <f>'Preprocessed Data'!E2612</f>
        <v>0</v>
      </c>
      <c r="F2614">
        <f>'Preprocessed Data'!F2612</f>
        <v>5</v>
      </c>
      <c r="G2614">
        <f>'Preprocessed Data'!G2612</f>
        <v>2</v>
      </c>
      <c r="H2614">
        <f>'Preprocessed Data'!H2612</f>
        <v>59.99</v>
      </c>
      <c r="I2614">
        <f>'Preprocessed Data'!I2612</f>
        <v>28.2</v>
      </c>
      <c r="J2614">
        <f>'Preprocessed Data'!J2612</f>
        <v>2</v>
      </c>
      <c r="K2614" s="10">
        <f>'Preprocessed Data'!K2612</f>
        <v>0</v>
      </c>
      <c r="L2614" s="1">
        <f t="shared" si="521"/>
        <v>1</v>
      </c>
      <c r="M2614" s="11">
        <f t="shared" si="522"/>
        <v>1</v>
      </c>
      <c r="N2614">
        <f t="shared" si="523"/>
        <v>0</v>
      </c>
      <c r="O2614">
        <f t="shared" si="524"/>
        <v>3.1450925212464956E-3</v>
      </c>
      <c r="P2614" s="10">
        <f t="shared" si="525"/>
        <v>3.1450925212464956E-3</v>
      </c>
      <c r="Q2614" s="11">
        <f t="shared" si="526"/>
        <v>0.99685490747875349</v>
      </c>
      <c r="R2614" s="10">
        <f t="shared" si="527"/>
        <v>-3.1500487192591513E-3</v>
      </c>
      <c r="S2614" s="11">
        <f t="shared" si="528"/>
        <v>100</v>
      </c>
      <c r="AT2614">
        <v>3.0170667787790935E-2</v>
      </c>
      <c r="AU2614">
        <v>1</v>
      </c>
      <c r="AV2614">
        <v>0</v>
      </c>
      <c r="AW2614">
        <f t="shared" si="532"/>
        <v>2588</v>
      </c>
      <c r="AX2614">
        <f t="shared" si="533"/>
        <v>22</v>
      </c>
      <c r="AY2614">
        <f t="shared" si="529"/>
        <v>0.41894925909295011</v>
      </c>
      <c r="AZ2614">
        <f t="shared" si="530"/>
        <v>0.96641221374045805</v>
      </c>
      <c r="BA2614">
        <f t="shared" si="531"/>
        <v>2.169762491558835E-4</v>
      </c>
    </row>
    <row r="2615" spans="1:53" x14ac:dyDescent="0.25">
      <c r="A2615">
        <f>'Preprocessed Data'!A2613</f>
        <v>2</v>
      </c>
      <c r="B2615">
        <f>'Preprocessed Data'!B2613</f>
        <v>58</v>
      </c>
      <c r="C2615">
        <f>'Preprocessed Data'!C2613</f>
        <v>0</v>
      </c>
      <c r="D2615">
        <f>'Preprocessed Data'!D2613</f>
        <v>0</v>
      </c>
      <c r="E2615">
        <f>'Preprocessed Data'!E2613</f>
        <v>1</v>
      </c>
      <c r="F2615">
        <f>'Preprocessed Data'!F2613</f>
        <v>4</v>
      </c>
      <c r="G2615">
        <f>'Preprocessed Data'!G2613</f>
        <v>1</v>
      </c>
      <c r="H2615">
        <f>'Preprocessed Data'!H2613</f>
        <v>56.51</v>
      </c>
      <c r="I2615">
        <f>'Preprocessed Data'!I2613</f>
        <v>28.2</v>
      </c>
      <c r="J2615">
        <f>'Preprocessed Data'!J2613</f>
        <v>3</v>
      </c>
      <c r="K2615" s="10">
        <f>'Preprocessed Data'!K2613</f>
        <v>0</v>
      </c>
      <c r="L2615" s="1">
        <f t="shared" si="521"/>
        <v>1</v>
      </c>
      <c r="M2615" s="11">
        <f t="shared" si="522"/>
        <v>1</v>
      </c>
      <c r="N2615">
        <f t="shared" si="523"/>
        <v>0</v>
      </c>
      <c r="O2615">
        <f t="shared" si="524"/>
        <v>1.5086658236128023E-2</v>
      </c>
      <c r="P2615" s="10">
        <f t="shared" si="525"/>
        <v>1.5086658236128023E-2</v>
      </c>
      <c r="Q2615" s="11">
        <f t="shared" si="526"/>
        <v>0.98491334176387202</v>
      </c>
      <c r="R2615" s="10">
        <f t="shared" si="527"/>
        <v>-1.5201619585029488E-2</v>
      </c>
      <c r="S2615" s="11">
        <f t="shared" si="528"/>
        <v>100</v>
      </c>
      <c r="AT2615">
        <v>3.0172154276361916E-2</v>
      </c>
      <c r="AU2615">
        <v>1</v>
      </c>
      <c r="AV2615">
        <v>0</v>
      </c>
      <c r="AW2615">
        <f t="shared" si="532"/>
        <v>2589</v>
      </c>
      <c r="AX2615">
        <f t="shared" si="533"/>
        <v>22</v>
      </c>
      <c r="AY2615">
        <f t="shared" si="529"/>
        <v>0.41872474180511898</v>
      </c>
      <c r="AZ2615">
        <f t="shared" si="530"/>
        <v>0.96641221374045805</v>
      </c>
      <c r="BA2615">
        <f t="shared" si="531"/>
        <v>2.169762491558835E-4</v>
      </c>
    </row>
    <row r="2616" spans="1:53" x14ac:dyDescent="0.25">
      <c r="A2616">
        <f>'Preprocessed Data'!A2614</f>
        <v>2</v>
      </c>
      <c r="B2616">
        <f>'Preprocessed Data'!B2614</f>
        <v>52</v>
      </c>
      <c r="C2616">
        <f>'Preprocessed Data'!C2614</f>
        <v>0</v>
      </c>
      <c r="D2616">
        <f>'Preprocessed Data'!D2614</f>
        <v>0</v>
      </c>
      <c r="E2616">
        <f>'Preprocessed Data'!E2614</f>
        <v>1</v>
      </c>
      <c r="F2616">
        <f>'Preprocessed Data'!F2614</f>
        <v>5</v>
      </c>
      <c r="G2616">
        <f>'Preprocessed Data'!G2614</f>
        <v>2</v>
      </c>
      <c r="H2616">
        <f>'Preprocessed Data'!H2614</f>
        <v>120.25</v>
      </c>
      <c r="I2616">
        <f>'Preprocessed Data'!I2614</f>
        <v>28.2</v>
      </c>
      <c r="J2616">
        <f>'Preprocessed Data'!J2614</f>
        <v>4</v>
      </c>
      <c r="K2616" s="10">
        <f>'Preprocessed Data'!K2614</f>
        <v>0</v>
      </c>
      <c r="L2616" s="1">
        <f t="shared" si="521"/>
        <v>1</v>
      </c>
      <c r="M2616" s="11">
        <f t="shared" si="522"/>
        <v>1</v>
      </c>
      <c r="N2616">
        <f t="shared" si="523"/>
        <v>0</v>
      </c>
      <c r="O2616">
        <f t="shared" si="524"/>
        <v>6.3129395411560332E-2</v>
      </c>
      <c r="P2616" s="10">
        <f t="shared" si="525"/>
        <v>6.3129395411560332E-2</v>
      </c>
      <c r="Q2616" s="11">
        <f t="shared" si="526"/>
        <v>0.93687060458843963</v>
      </c>
      <c r="R2616" s="10">
        <f t="shared" si="527"/>
        <v>-6.5210101702989201E-2</v>
      </c>
      <c r="S2616" s="11">
        <f t="shared" si="528"/>
        <v>100</v>
      </c>
      <c r="AT2616">
        <v>3.0187563586104155E-2</v>
      </c>
      <c r="AU2616">
        <v>1</v>
      </c>
      <c r="AV2616">
        <v>0</v>
      </c>
      <c r="AW2616">
        <f t="shared" si="532"/>
        <v>2590</v>
      </c>
      <c r="AX2616">
        <f t="shared" si="533"/>
        <v>22</v>
      </c>
      <c r="AY2616">
        <f t="shared" si="529"/>
        <v>0.41850022451728786</v>
      </c>
      <c r="AZ2616">
        <f t="shared" si="530"/>
        <v>0.96641221374045805</v>
      </c>
      <c r="BA2616">
        <f t="shared" si="531"/>
        <v>2.1697624915599078E-4</v>
      </c>
    </row>
    <row r="2617" spans="1:53" x14ac:dyDescent="0.25">
      <c r="A2617">
        <f>'Preprocessed Data'!A2615</f>
        <v>1</v>
      </c>
      <c r="B2617">
        <f>'Preprocessed Data'!B2615</f>
        <v>74</v>
      </c>
      <c r="C2617">
        <f>'Preprocessed Data'!C2615</f>
        <v>0</v>
      </c>
      <c r="D2617">
        <f>'Preprocessed Data'!D2615</f>
        <v>0</v>
      </c>
      <c r="E2617">
        <f>'Preprocessed Data'!E2615</f>
        <v>1</v>
      </c>
      <c r="F2617">
        <f>'Preprocessed Data'!F2615</f>
        <v>4</v>
      </c>
      <c r="G2617">
        <f>'Preprocessed Data'!G2615</f>
        <v>1</v>
      </c>
      <c r="H2617">
        <f>'Preprocessed Data'!H2615</f>
        <v>65.28</v>
      </c>
      <c r="I2617">
        <f>'Preprocessed Data'!I2615</f>
        <v>28.2</v>
      </c>
      <c r="J2617">
        <f>'Preprocessed Data'!J2615</f>
        <v>2</v>
      </c>
      <c r="K2617" s="10">
        <f>'Preprocessed Data'!K2615</f>
        <v>0</v>
      </c>
      <c r="L2617" s="1">
        <f t="shared" si="521"/>
        <v>1</v>
      </c>
      <c r="M2617" s="11">
        <f t="shared" si="522"/>
        <v>1</v>
      </c>
      <c r="N2617">
        <f t="shared" si="523"/>
        <v>0</v>
      </c>
      <c r="O2617">
        <f t="shared" si="524"/>
        <v>5.3429800871606627E-2</v>
      </c>
      <c r="P2617" s="10">
        <f t="shared" si="525"/>
        <v>5.3429800871606627E-2</v>
      </c>
      <c r="Q2617" s="11">
        <f t="shared" si="526"/>
        <v>0.94657019912839335</v>
      </c>
      <c r="R2617" s="10">
        <f t="shared" si="527"/>
        <v>-5.4910144016552066E-2</v>
      </c>
      <c r="S2617" s="11">
        <f t="shared" si="528"/>
        <v>100</v>
      </c>
      <c r="AT2617">
        <v>3.0193390820983473E-2</v>
      </c>
      <c r="AU2617">
        <v>1</v>
      </c>
      <c r="AV2617">
        <v>0</v>
      </c>
      <c r="AW2617">
        <f t="shared" si="532"/>
        <v>2591</v>
      </c>
      <c r="AX2617">
        <f t="shared" si="533"/>
        <v>22</v>
      </c>
      <c r="AY2617">
        <f t="shared" si="529"/>
        <v>0.41827570722945662</v>
      </c>
      <c r="AZ2617">
        <f t="shared" si="530"/>
        <v>0.96641221374045805</v>
      </c>
      <c r="BA2617">
        <f t="shared" si="531"/>
        <v>2.169762491558835E-4</v>
      </c>
    </row>
    <row r="2618" spans="1:53" x14ac:dyDescent="0.25">
      <c r="A2618">
        <f>'Preprocessed Data'!A2616</f>
        <v>1</v>
      </c>
      <c r="B2618">
        <f>'Preprocessed Data'!B2616</f>
        <v>55</v>
      </c>
      <c r="C2618">
        <f>'Preprocessed Data'!C2616</f>
        <v>0</v>
      </c>
      <c r="D2618">
        <f>'Preprocessed Data'!D2616</f>
        <v>1</v>
      </c>
      <c r="E2618">
        <f>'Preprocessed Data'!E2616</f>
        <v>0</v>
      </c>
      <c r="F2618">
        <f>'Preprocessed Data'!F2616</f>
        <v>1</v>
      </c>
      <c r="G2618">
        <f>'Preprocessed Data'!G2616</f>
        <v>2</v>
      </c>
      <c r="H2618">
        <f>'Preprocessed Data'!H2616</f>
        <v>56.9</v>
      </c>
      <c r="I2618">
        <f>'Preprocessed Data'!I2616</f>
        <v>28.2</v>
      </c>
      <c r="J2618">
        <f>'Preprocessed Data'!J2616</f>
        <v>2</v>
      </c>
      <c r="K2618" s="10">
        <f>'Preprocessed Data'!K2616</f>
        <v>0</v>
      </c>
      <c r="L2618" s="1">
        <f t="shared" si="521"/>
        <v>1</v>
      </c>
      <c r="M2618" s="11">
        <f t="shared" si="522"/>
        <v>1</v>
      </c>
      <c r="N2618">
        <f t="shared" si="523"/>
        <v>0</v>
      </c>
      <c r="O2618">
        <f t="shared" si="524"/>
        <v>2.3957854197252222E-2</v>
      </c>
      <c r="P2618" s="10">
        <f t="shared" si="525"/>
        <v>2.3957854197252222E-2</v>
      </c>
      <c r="Q2618" s="11">
        <f t="shared" si="526"/>
        <v>0.97604214580274773</v>
      </c>
      <c r="R2618" s="10">
        <f t="shared" si="527"/>
        <v>-2.4249511326421398E-2</v>
      </c>
      <c r="S2618" s="11">
        <f t="shared" si="528"/>
        <v>100</v>
      </c>
      <c r="AT2618">
        <v>3.0233822691573861E-2</v>
      </c>
      <c r="AU2618">
        <v>1</v>
      </c>
      <c r="AV2618">
        <v>0</v>
      </c>
      <c r="AW2618">
        <f t="shared" si="532"/>
        <v>2592</v>
      </c>
      <c r="AX2618">
        <f t="shared" si="533"/>
        <v>22</v>
      </c>
      <c r="AY2618">
        <f t="shared" si="529"/>
        <v>0.41805118994162549</v>
      </c>
      <c r="AZ2618">
        <f t="shared" si="530"/>
        <v>0.96641221374045805</v>
      </c>
      <c r="BA2618">
        <f t="shared" si="531"/>
        <v>2.169762491558835E-4</v>
      </c>
    </row>
    <row r="2619" spans="1:53" x14ac:dyDescent="0.25">
      <c r="A2619">
        <f>'Preprocessed Data'!A2617</f>
        <v>2</v>
      </c>
      <c r="B2619">
        <f>'Preprocessed Data'!B2617</f>
        <v>78</v>
      </c>
      <c r="C2619">
        <f>'Preprocessed Data'!C2617</f>
        <v>0</v>
      </c>
      <c r="D2619">
        <f>'Preprocessed Data'!D2617</f>
        <v>1</v>
      </c>
      <c r="E2619">
        <f>'Preprocessed Data'!E2617</f>
        <v>1</v>
      </c>
      <c r="F2619">
        <f>'Preprocessed Data'!F2617</f>
        <v>4</v>
      </c>
      <c r="G2619">
        <f>'Preprocessed Data'!G2617</f>
        <v>2</v>
      </c>
      <c r="H2619">
        <f>'Preprocessed Data'!H2617</f>
        <v>107.18</v>
      </c>
      <c r="I2619">
        <f>'Preprocessed Data'!I2617</f>
        <v>28.2</v>
      </c>
      <c r="J2619">
        <f>'Preprocessed Data'!J2617</f>
        <v>2</v>
      </c>
      <c r="K2619" s="10">
        <f>'Preprocessed Data'!K2617</f>
        <v>0</v>
      </c>
      <c r="L2619" s="1">
        <f t="shared" si="521"/>
        <v>1</v>
      </c>
      <c r="M2619" s="11">
        <f t="shared" si="522"/>
        <v>1</v>
      </c>
      <c r="N2619">
        <f t="shared" si="523"/>
        <v>0</v>
      </c>
      <c r="O2619">
        <f t="shared" si="524"/>
        <v>0.21010282852936168</v>
      </c>
      <c r="P2619" s="10">
        <f t="shared" si="525"/>
        <v>0.21010282852936168</v>
      </c>
      <c r="Q2619" s="11">
        <f t="shared" si="526"/>
        <v>0.78989717147063832</v>
      </c>
      <c r="R2619" s="10">
        <f t="shared" si="527"/>
        <v>-0.23585250468836322</v>
      </c>
      <c r="S2619" s="11">
        <f t="shared" si="528"/>
        <v>100</v>
      </c>
      <c r="AT2619">
        <v>3.0272229352962476E-2</v>
      </c>
      <c r="AU2619">
        <v>1</v>
      </c>
      <c r="AV2619">
        <v>0</v>
      </c>
      <c r="AW2619">
        <f t="shared" si="532"/>
        <v>2593</v>
      </c>
      <c r="AX2619">
        <f t="shared" si="533"/>
        <v>22</v>
      </c>
      <c r="AY2619">
        <f t="shared" si="529"/>
        <v>0.41782667265379436</v>
      </c>
      <c r="AZ2619">
        <f t="shared" si="530"/>
        <v>0.96641221374045805</v>
      </c>
      <c r="BA2619">
        <f t="shared" si="531"/>
        <v>2.169762491558835E-4</v>
      </c>
    </row>
    <row r="2620" spans="1:53" x14ac:dyDescent="0.25">
      <c r="A2620">
        <f>'Preprocessed Data'!A2618</f>
        <v>2</v>
      </c>
      <c r="B2620">
        <f>'Preprocessed Data'!B2618</f>
        <v>12</v>
      </c>
      <c r="C2620">
        <f>'Preprocessed Data'!C2618</f>
        <v>0</v>
      </c>
      <c r="D2620">
        <f>'Preprocessed Data'!D2618</f>
        <v>0</v>
      </c>
      <c r="E2620">
        <f>'Preprocessed Data'!E2618</f>
        <v>0</v>
      </c>
      <c r="F2620">
        <f>'Preprocessed Data'!F2618</f>
        <v>4</v>
      </c>
      <c r="G2620">
        <f>'Preprocessed Data'!G2618</f>
        <v>1</v>
      </c>
      <c r="H2620">
        <f>'Preprocessed Data'!H2618</f>
        <v>150.03</v>
      </c>
      <c r="I2620">
        <f>'Preprocessed Data'!I2618</f>
        <v>28.2</v>
      </c>
      <c r="J2620">
        <f>'Preprocessed Data'!J2618</f>
        <v>2</v>
      </c>
      <c r="K2620" s="10">
        <f>'Preprocessed Data'!K2618</f>
        <v>0</v>
      </c>
      <c r="L2620" s="1">
        <f t="shared" si="521"/>
        <v>1</v>
      </c>
      <c r="M2620" s="11">
        <f t="shared" si="522"/>
        <v>1</v>
      </c>
      <c r="N2620">
        <f t="shared" si="523"/>
        <v>0</v>
      </c>
      <c r="O2620">
        <f t="shared" si="524"/>
        <v>1.7929820538563197E-2</v>
      </c>
      <c r="P2620" s="10">
        <f t="shared" si="525"/>
        <v>1.7929820538563197E-2</v>
      </c>
      <c r="Q2620" s="11">
        <f t="shared" si="526"/>
        <v>0.98207017946143682</v>
      </c>
      <c r="R2620" s="10">
        <f t="shared" si="527"/>
        <v>-1.8092507334556116E-2</v>
      </c>
      <c r="S2620" s="11">
        <f t="shared" si="528"/>
        <v>100</v>
      </c>
      <c r="AT2620">
        <v>3.0312269754415123E-2</v>
      </c>
      <c r="AU2620">
        <v>1</v>
      </c>
      <c r="AV2620">
        <v>0</v>
      </c>
      <c r="AW2620">
        <f t="shared" si="532"/>
        <v>2594</v>
      </c>
      <c r="AX2620">
        <f t="shared" si="533"/>
        <v>22</v>
      </c>
      <c r="AY2620">
        <f t="shared" si="529"/>
        <v>0.41760215536596323</v>
      </c>
      <c r="AZ2620">
        <f t="shared" si="530"/>
        <v>0.96641221374045805</v>
      </c>
      <c r="BA2620">
        <f t="shared" si="531"/>
        <v>2.1697624915599078E-4</v>
      </c>
    </row>
    <row r="2621" spans="1:53" x14ac:dyDescent="0.25">
      <c r="A2621">
        <f>'Preprocessed Data'!A2619</f>
        <v>2</v>
      </c>
      <c r="B2621">
        <f>'Preprocessed Data'!B2619</f>
        <v>46</v>
      </c>
      <c r="C2621">
        <f>'Preprocessed Data'!C2619</f>
        <v>0</v>
      </c>
      <c r="D2621">
        <f>'Preprocessed Data'!D2619</f>
        <v>0</v>
      </c>
      <c r="E2621">
        <f>'Preprocessed Data'!E2619</f>
        <v>1</v>
      </c>
      <c r="F2621">
        <f>'Preprocessed Data'!F2619</f>
        <v>5</v>
      </c>
      <c r="G2621">
        <f>'Preprocessed Data'!G2619</f>
        <v>1</v>
      </c>
      <c r="H2621">
        <f>'Preprocessed Data'!H2619</f>
        <v>116.84</v>
      </c>
      <c r="I2621">
        <f>'Preprocessed Data'!I2619</f>
        <v>28.2</v>
      </c>
      <c r="J2621">
        <f>'Preprocessed Data'!J2619</f>
        <v>2</v>
      </c>
      <c r="K2621" s="10">
        <f>'Preprocessed Data'!K2619</f>
        <v>0</v>
      </c>
      <c r="L2621" s="1">
        <f t="shared" si="521"/>
        <v>1</v>
      </c>
      <c r="M2621" s="11">
        <f t="shared" si="522"/>
        <v>1</v>
      </c>
      <c r="N2621">
        <f t="shared" si="523"/>
        <v>0</v>
      </c>
      <c r="O2621">
        <f t="shared" si="524"/>
        <v>4.1540859995248529E-2</v>
      </c>
      <c r="P2621" s="10">
        <f t="shared" si="525"/>
        <v>4.1540859995248529E-2</v>
      </c>
      <c r="Q2621" s="11">
        <f t="shared" si="526"/>
        <v>0.95845914000475152</v>
      </c>
      <c r="R2621" s="10">
        <f t="shared" si="527"/>
        <v>-4.2428346508107874E-2</v>
      </c>
      <c r="S2621" s="11">
        <f t="shared" si="528"/>
        <v>100</v>
      </c>
      <c r="AT2621">
        <v>3.0423055510239785E-2</v>
      </c>
      <c r="AU2621">
        <v>1</v>
      </c>
      <c r="AV2621">
        <v>0</v>
      </c>
      <c r="AW2621">
        <f t="shared" si="532"/>
        <v>2595</v>
      </c>
      <c r="AX2621">
        <f t="shared" si="533"/>
        <v>22</v>
      </c>
      <c r="AY2621">
        <f t="shared" si="529"/>
        <v>0.417377638078132</v>
      </c>
      <c r="AZ2621">
        <f t="shared" si="530"/>
        <v>0.96641221374045805</v>
      </c>
      <c r="BA2621">
        <f t="shared" si="531"/>
        <v>2.169762491558835E-4</v>
      </c>
    </row>
    <row r="2622" spans="1:53" x14ac:dyDescent="0.25">
      <c r="A2622">
        <f>'Preprocessed Data'!A2620</f>
        <v>2</v>
      </c>
      <c r="B2622">
        <f>'Preprocessed Data'!B2620</f>
        <v>16</v>
      </c>
      <c r="C2622">
        <f>'Preprocessed Data'!C2620</f>
        <v>0</v>
      </c>
      <c r="D2622">
        <f>'Preprocessed Data'!D2620</f>
        <v>0</v>
      </c>
      <c r="E2622">
        <f>'Preprocessed Data'!E2620</f>
        <v>0</v>
      </c>
      <c r="F2622">
        <f>'Preprocessed Data'!F2620</f>
        <v>4</v>
      </c>
      <c r="G2622">
        <f>'Preprocessed Data'!G2620</f>
        <v>2</v>
      </c>
      <c r="H2622">
        <f>'Preprocessed Data'!H2620</f>
        <v>87.16</v>
      </c>
      <c r="I2622">
        <f>'Preprocessed Data'!I2620</f>
        <v>28.2</v>
      </c>
      <c r="J2622">
        <f>'Preprocessed Data'!J2620</f>
        <v>2</v>
      </c>
      <c r="K2622" s="10">
        <f>'Preprocessed Data'!K2620</f>
        <v>0</v>
      </c>
      <c r="L2622" s="1">
        <f t="shared" si="521"/>
        <v>1</v>
      </c>
      <c r="M2622" s="11">
        <f t="shared" si="522"/>
        <v>1</v>
      </c>
      <c r="N2622">
        <f t="shared" si="523"/>
        <v>0</v>
      </c>
      <c r="O2622">
        <f t="shared" si="524"/>
        <v>4.4283967882267159E-3</v>
      </c>
      <c r="P2622" s="10">
        <f t="shared" si="525"/>
        <v>4.4283967882267159E-3</v>
      </c>
      <c r="Q2622" s="11">
        <f t="shared" si="526"/>
        <v>0.99557160321177329</v>
      </c>
      <c r="R2622" s="10">
        <f t="shared" si="527"/>
        <v>-4.4382311817546226E-3</v>
      </c>
      <c r="S2622" s="11">
        <f t="shared" si="528"/>
        <v>100</v>
      </c>
      <c r="AT2622">
        <v>3.0453281547955648E-2</v>
      </c>
      <c r="AU2622">
        <v>1</v>
      </c>
      <c r="AV2622">
        <v>0</v>
      </c>
      <c r="AW2622">
        <f t="shared" si="532"/>
        <v>2596</v>
      </c>
      <c r="AX2622">
        <f t="shared" si="533"/>
        <v>22</v>
      </c>
      <c r="AY2622">
        <f t="shared" si="529"/>
        <v>0.41715312079030087</v>
      </c>
      <c r="AZ2622">
        <f t="shared" si="530"/>
        <v>0.96641221374045805</v>
      </c>
      <c r="BA2622">
        <f t="shared" si="531"/>
        <v>2.169762491558835E-4</v>
      </c>
    </row>
    <row r="2623" spans="1:53" x14ac:dyDescent="0.25">
      <c r="A2623">
        <f>'Preprocessed Data'!A2621</f>
        <v>1</v>
      </c>
      <c r="B2623">
        <f>'Preprocessed Data'!B2621</f>
        <v>65</v>
      </c>
      <c r="C2623">
        <f>'Preprocessed Data'!C2621</f>
        <v>0</v>
      </c>
      <c r="D2623">
        <f>'Preprocessed Data'!D2621</f>
        <v>0</v>
      </c>
      <c r="E2623">
        <f>'Preprocessed Data'!E2621</f>
        <v>1</v>
      </c>
      <c r="F2623">
        <f>'Preprocessed Data'!F2621</f>
        <v>4</v>
      </c>
      <c r="G2623">
        <f>'Preprocessed Data'!G2621</f>
        <v>1</v>
      </c>
      <c r="H2623">
        <f>'Preprocessed Data'!H2621</f>
        <v>223.9</v>
      </c>
      <c r="I2623">
        <f>'Preprocessed Data'!I2621</f>
        <v>28.2</v>
      </c>
      <c r="J2623">
        <f>'Preprocessed Data'!J2621</f>
        <v>1</v>
      </c>
      <c r="K2623" s="10">
        <f>'Preprocessed Data'!K2621</f>
        <v>0</v>
      </c>
      <c r="L2623" s="1">
        <f t="shared" si="521"/>
        <v>1</v>
      </c>
      <c r="M2623" s="11">
        <f t="shared" si="522"/>
        <v>1</v>
      </c>
      <c r="N2623">
        <f t="shared" si="523"/>
        <v>0</v>
      </c>
      <c r="O2623">
        <f t="shared" si="524"/>
        <v>0.68810089616620651</v>
      </c>
      <c r="P2623" s="10">
        <f t="shared" si="525"/>
        <v>0.68810089616620651</v>
      </c>
      <c r="Q2623" s="11">
        <f t="shared" si="526"/>
        <v>0.31189910383379349</v>
      </c>
      <c r="R2623" s="10">
        <f t="shared" si="527"/>
        <v>-1.1650755286210053</v>
      </c>
      <c r="S2623" s="11">
        <f t="shared" si="528"/>
        <v>0</v>
      </c>
      <c r="AT2623">
        <v>3.047973313868086E-2</v>
      </c>
      <c r="AU2623">
        <v>1</v>
      </c>
      <c r="AV2623">
        <v>0</v>
      </c>
      <c r="AW2623">
        <f t="shared" si="532"/>
        <v>2597</v>
      </c>
      <c r="AX2623">
        <f t="shared" si="533"/>
        <v>22</v>
      </c>
      <c r="AY2623">
        <f t="shared" si="529"/>
        <v>0.41692860350246974</v>
      </c>
      <c r="AZ2623">
        <f t="shared" si="530"/>
        <v>0.96641221374045805</v>
      </c>
      <c r="BA2623">
        <f t="shared" si="531"/>
        <v>0</v>
      </c>
    </row>
    <row r="2624" spans="1:53" x14ac:dyDescent="0.25">
      <c r="A2624">
        <f>'Preprocessed Data'!A2622</f>
        <v>1</v>
      </c>
      <c r="B2624">
        <f>'Preprocessed Data'!B2622</f>
        <v>29</v>
      </c>
      <c r="C2624">
        <f>'Preprocessed Data'!C2622</f>
        <v>0</v>
      </c>
      <c r="D2624">
        <f>'Preprocessed Data'!D2622</f>
        <v>0</v>
      </c>
      <c r="E2624">
        <f>'Preprocessed Data'!E2622</f>
        <v>0</v>
      </c>
      <c r="F2624">
        <f>'Preprocessed Data'!F2622</f>
        <v>4</v>
      </c>
      <c r="G2624">
        <f>'Preprocessed Data'!G2622</f>
        <v>1</v>
      </c>
      <c r="H2624">
        <f>'Preprocessed Data'!H2622</f>
        <v>105.73</v>
      </c>
      <c r="I2624">
        <f>'Preprocessed Data'!I2622</f>
        <v>28.2</v>
      </c>
      <c r="J2624">
        <f>'Preprocessed Data'!J2622</f>
        <v>3</v>
      </c>
      <c r="K2624" s="10">
        <f>'Preprocessed Data'!K2622</f>
        <v>0</v>
      </c>
      <c r="L2624" s="1">
        <f t="shared" si="521"/>
        <v>1</v>
      </c>
      <c r="M2624" s="11">
        <f t="shared" si="522"/>
        <v>1</v>
      </c>
      <c r="N2624">
        <f t="shared" si="523"/>
        <v>0</v>
      </c>
      <c r="O2624">
        <f t="shared" si="524"/>
        <v>1.7860539966040138E-2</v>
      </c>
      <c r="P2624" s="10">
        <f t="shared" si="525"/>
        <v>1.7860539966040138E-2</v>
      </c>
      <c r="Q2624" s="11">
        <f t="shared" si="526"/>
        <v>0.98213946003395991</v>
      </c>
      <c r="R2624" s="10">
        <f t="shared" si="527"/>
        <v>-1.8021964383173782E-2</v>
      </c>
      <c r="S2624" s="11">
        <f t="shared" si="528"/>
        <v>100</v>
      </c>
      <c r="AT2624">
        <v>3.0552694842027186E-2</v>
      </c>
      <c r="AU2624">
        <v>0</v>
      </c>
      <c r="AV2624">
        <v>1</v>
      </c>
      <c r="AW2624">
        <f t="shared" si="532"/>
        <v>2597</v>
      </c>
      <c r="AX2624">
        <f t="shared" si="533"/>
        <v>23</v>
      </c>
      <c r="AY2624">
        <f t="shared" si="529"/>
        <v>0.41692860350246974</v>
      </c>
      <c r="AZ2624">
        <f t="shared" si="530"/>
        <v>0.96488549618320607</v>
      </c>
      <c r="BA2624">
        <f t="shared" si="531"/>
        <v>2.1663347467075223E-4</v>
      </c>
    </row>
    <row r="2625" spans="1:53" x14ac:dyDescent="0.25">
      <c r="A2625">
        <f>'Preprocessed Data'!A2623</f>
        <v>2</v>
      </c>
      <c r="B2625">
        <f>'Preprocessed Data'!B2623</f>
        <v>27</v>
      </c>
      <c r="C2625">
        <f>'Preprocessed Data'!C2623</f>
        <v>0</v>
      </c>
      <c r="D2625">
        <f>'Preprocessed Data'!D2623</f>
        <v>0</v>
      </c>
      <c r="E2625">
        <f>'Preprocessed Data'!E2623</f>
        <v>1</v>
      </c>
      <c r="F2625">
        <f>'Preprocessed Data'!F2623</f>
        <v>4</v>
      </c>
      <c r="G2625">
        <f>'Preprocessed Data'!G2623</f>
        <v>1</v>
      </c>
      <c r="H2625">
        <f>'Preprocessed Data'!H2623</f>
        <v>111.96</v>
      </c>
      <c r="I2625">
        <f>'Preprocessed Data'!I2623</f>
        <v>28.2</v>
      </c>
      <c r="J2625">
        <f>'Preprocessed Data'!J2623</f>
        <v>2</v>
      </c>
      <c r="K2625" s="10">
        <f>'Preprocessed Data'!K2623</f>
        <v>0</v>
      </c>
      <c r="L2625" s="1">
        <f t="shared" si="521"/>
        <v>1</v>
      </c>
      <c r="M2625" s="11">
        <f t="shared" si="522"/>
        <v>1</v>
      </c>
      <c r="N2625">
        <f t="shared" si="523"/>
        <v>0</v>
      </c>
      <c r="O2625">
        <f t="shared" si="524"/>
        <v>1.315005206012106E-2</v>
      </c>
      <c r="P2625" s="10">
        <f t="shared" si="525"/>
        <v>1.315005206012106E-2</v>
      </c>
      <c r="Q2625" s="11">
        <f t="shared" si="526"/>
        <v>0.9868499479398789</v>
      </c>
      <c r="R2625" s="10">
        <f t="shared" si="527"/>
        <v>-1.3237279535855875E-2</v>
      </c>
      <c r="S2625" s="11">
        <f t="shared" si="528"/>
        <v>100</v>
      </c>
      <c r="AT2625">
        <v>3.0568472133443381E-2</v>
      </c>
      <c r="AU2625">
        <v>1</v>
      </c>
      <c r="AV2625">
        <v>0</v>
      </c>
      <c r="AW2625">
        <f t="shared" si="532"/>
        <v>2598</v>
      </c>
      <c r="AX2625">
        <f t="shared" si="533"/>
        <v>23</v>
      </c>
      <c r="AY2625">
        <f t="shared" si="529"/>
        <v>0.4167040862146385</v>
      </c>
      <c r="AZ2625">
        <f t="shared" si="530"/>
        <v>0.96488549618320607</v>
      </c>
      <c r="BA2625">
        <f t="shared" si="531"/>
        <v>2.1663347467064511E-4</v>
      </c>
    </row>
    <row r="2626" spans="1:53" x14ac:dyDescent="0.25">
      <c r="A2626">
        <f>'Preprocessed Data'!A2624</f>
        <v>2</v>
      </c>
      <c r="B2626">
        <f>'Preprocessed Data'!B2624</f>
        <v>57</v>
      </c>
      <c r="C2626">
        <f>'Preprocessed Data'!C2624</f>
        <v>0</v>
      </c>
      <c r="D2626">
        <f>'Preprocessed Data'!D2624</f>
        <v>0</v>
      </c>
      <c r="E2626">
        <f>'Preprocessed Data'!E2624</f>
        <v>1</v>
      </c>
      <c r="F2626">
        <f>'Preprocessed Data'!F2624</f>
        <v>1</v>
      </c>
      <c r="G2626">
        <f>'Preprocessed Data'!G2624</f>
        <v>1</v>
      </c>
      <c r="H2626">
        <f>'Preprocessed Data'!H2624</f>
        <v>65.91</v>
      </c>
      <c r="I2626">
        <f>'Preprocessed Data'!I2624</f>
        <v>28.2</v>
      </c>
      <c r="J2626">
        <f>'Preprocessed Data'!J2624</f>
        <v>4</v>
      </c>
      <c r="K2626" s="10">
        <f>'Preprocessed Data'!K2624</f>
        <v>0</v>
      </c>
      <c r="L2626" s="1">
        <f t="shared" si="521"/>
        <v>1</v>
      </c>
      <c r="M2626" s="11">
        <f t="shared" si="522"/>
        <v>1</v>
      </c>
      <c r="N2626">
        <f t="shared" si="523"/>
        <v>0</v>
      </c>
      <c r="O2626">
        <f t="shared" si="524"/>
        <v>1.423543522057388E-2</v>
      </c>
      <c r="P2626" s="10">
        <f t="shared" si="525"/>
        <v>1.423543522057388E-2</v>
      </c>
      <c r="Q2626" s="11">
        <f t="shared" si="526"/>
        <v>0.98576456477942609</v>
      </c>
      <c r="R2626" s="10">
        <f t="shared" si="527"/>
        <v>-1.4337731005706653E-2</v>
      </c>
      <c r="S2626" s="11">
        <f t="shared" si="528"/>
        <v>100</v>
      </c>
      <c r="AT2626">
        <v>3.0570898194773117E-2</v>
      </c>
      <c r="AU2626">
        <v>1</v>
      </c>
      <c r="AV2626">
        <v>0</v>
      </c>
      <c r="AW2626">
        <f t="shared" si="532"/>
        <v>2599</v>
      </c>
      <c r="AX2626">
        <f t="shared" si="533"/>
        <v>23</v>
      </c>
      <c r="AY2626">
        <f t="shared" si="529"/>
        <v>0.41647956892680738</v>
      </c>
      <c r="AZ2626">
        <f t="shared" si="530"/>
        <v>0.96488549618320607</v>
      </c>
      <c r="BA2626">
        <f t="shared" si="531"/>
        <v>2.1663347467064511E-4</v>
      </c>
    </row>
    <row r="2627" spans="1:53" x14ac:dyDescent="0.25">
      <c r="A2627">
        <f>'Preprocessed Data'!A2625</f>
        <v>1</v>
      </c>
      <c r="B2627">
        <f>'Preprocessed Data'!B2625</f>
        <v>31</v>
      </c>
      <c r="C2627">
        <f>'Preprocessed Data'!C2625</f>
        <v>0</v>
      </c>
      <c r="D2627">
        <f>'Preprocessed Data'!D2625</f>
        <v>0</v>
      </c>
      <c r="E2627">
        <f>'Preprocessed Data'!E2625</f>
        <v>0</v>
      </c>
      <c r="F2627">
        <f>'Preprocessed Data'!F2625</f>
        <v>5</v>
      </c>
      <c r="G2627">
        <f>'Preprocessed Data'!G2625</f>
        <v>1</v>
      </c>
      <c r="H2627">
        <f>'Preprocessed Data'!H2625</f>
        <v>80.569999999999993</v>
      </c>
      <c r="I2627">
        <f>'Preprocessed Data'!I2625</f>
        <v>28.2</v>
      </c>
      <c r="J2627">
        <f>'Preprocessed Data'!J2625</f>
        <v>1</v>
      </c>
      <c r="K2627" s="10">
        <f>'Preprocessed Data'!K2625</f>
        <v>0</v>
      </c>
      <c r="L2627" s="1">
        <f t="shared" si="521"/>
        <v>1</v>
      </c>
      <c r="M2627" s="11">
        <f t="shared" si="522"/>
        <v>1</v>
      </c>
      <c r="N2627">
        <f t="shared" si="523"/>
        <v>0</v>
      </c>
      <c r="O2627">
        <f t="shared" si="524"/>
        <v>1.1015728668722097E-2</v>
      </c>
      <c r="P2627" s="10">
        <f t="shared" si="525"/>
        <v>1.1015728668722097E-2</v>
      </c>
      <c r="Q2627" s="11">
        <f t="shared" si="526"/>
        <v>0.98898427133127786</v>
      </c>
      <c r="R2627" s="10">
        <f t="shared" si="527"/>
        <v>-1.1076851094303355E-2</v>
      </c>
      <c r="S2627" s="11">
        <f t="shared" si="528"/>
        <v>100</v>
      </c>
      <c r="AT2627">
        <v>3.0571174715447354E-2</v>
      </c>
      <c r="AU2627">
        <v>1</v>
      </c>
      <c r="AV2627">
        <v>0</v>
      </c>
      <c r="AW2627">
        <f t="shared" si="532"/>
        <v>2600</v>
      </c>
      <c r="AX2627">
        <f t="shared" si="533"/>
        <v>23</v>
      </c>
      <c r="AY2627">
        <f t="shared" si="529"/>
        <v>0.41625505163897625</v>
      </c>
      <c r="AZ2627">
        <f t="shared" si="530"/>
        <v>0.96488549618320607</v>
      </c>
      <c r="BA2627">
        <f t="shared" si="531"/>
        <v>2.1663347467075223E-4</v>
      </c>
    </row>
    <row r="2628" spans="1:53" x14ac:dyDescent="0.25">
      <c r="A2628">
        <f>'Preprocessed Data'!A2626</f>
        <v>2</v>
      </c>
      <c r="B2628">
        <f>'Preprocessed Data'!B2626</f>
        <v>76</v>
      </c>
      <c r="C2628">
        <f>'Preprocessed Data'!C2626</f>
        <v>1</v>
      </c>
      <c r="D2628">
        <f>'Preprocessed Data'!D2626</f>
        <v>0</v>
      </c>
      <c r="E2628">
        <f>'Preprocessed Data'!E2626</f>
        <v>1</v>
      </c>
      <c r="F2628">
        <f>'Preprocessed Data'!F2626</f>
        <v>2</v>
      </c>
      <c r="G2628">
        <f>'Preprocessed Data'!G2626</f>
        <v>1</v>
      </c>
      <c r="H2628">
        <f>'Preprocessed Data'!H2626</f>
        <v>63.28</v>
      </c>
      <c r="I2628">
        <f>'Preprocessed Data'!I2626</f>
        <v>28.2</v>
      </c>
      <c r="J2628">
        <f>'Preprocessed Data'!J2626</f>
        <v>2</v>
      </c>
      <c r="K2628" s="10">
        <f>'Preprocessed Data'!K2626</f>
        <v>0</v>
      </c>
      <c r="L2628" s="1">
        <f t="shared" si="521"/>
        <v>1</v>
      </c>
      <c r="M2628" s="11">
        <f t="shared" si="522"/>
        <v>1</v>
      </c>
      <c r="N2628">
        <f t="shared" si="523"/>
        <v>0</v>
      </c>
      <c r="O2628">
        <f t="shared" si="524"/>
        <v>7.2829103457156305E-2</v>
      </c>
      <c r="P2628" s="10">
        <f t="shared" si="525"/>
        <v>7.2829103457156305E-2</v>
      </c>
      <c r="Q2628" s="11">
        <f t="shared" si="526"/>
        <v>0.92717089654284368</v>
      </c>
      <c r="R2628" s="10">
        <f t="shared" si="527"/>
        <v>-7.5617375992319255E-2</v>
      </c>
      <c r="S2628" s="11">
        <f t="shared" si="528"/>
        <v>100</v>
      </c>
      <c r="AT2628">
        <v>3.0669103084680852E-2</v>
      </c>
      <c r="AU2628">
        <v>1</v>
      </c>
      <c r="AV2628">
        <v>0</v>
      </c>
      <c r="AW2628">
        <f t="shared" si="532"/>
        <v>2601</v>
      </c>
      <c r="AX2628">
        <f t="shared" si="533"/>
        <v>23</v>
      </c>
      <c r="AY2628">
        <f t="shared" si="529"/>
        <v>0.41603053435114501</v>
      </c>
      <c r="AZ2628">
        <f t="shared" si="530"/>
        <v>0.96488549618320607</v>
      </c>
      <c r="BA2628">
        <f t="shared" si="531"/>
        <v>2.1663347467064511E-4</v>
      </c>
    </row>
    <row r="2629" spans="1:53" x14ac:dyDescent="0.25">
      <c r="A2629">
        <f>'Preprocessed Data'!A2627</f>
        <v>2</v>
      </c>
      <c r="B2629">
        <f>'Preprocessed Data'!B2627</f>
        <v>19</v>
      </c>
      <c r="C2629">
        <f>'Preprocessed Data'!C2627</f>
        <v>0</v>
      </c>
      <c r="D2629">
        <f>'Preprocessed Data'!D2627</f>
        <v>0</v>
      </c>
      <c r="E2629">
        <f>'Preprocessed Data'!E2627</f>
        <v>0</v>
      </c>
      <c r="F2629">
        <f>'Preprocessed Data'!F2627</f>
        <v>5</v>
      </c>
      <c r="G2629">
        <f>'Preprocessed Data'!G2627</f>
        <v>2</v>
      </c>
      <c r="H2629">
        <f>'Preprocessed Data'!H2627</f>
        <v>58.39</v>
      </c>
      <c r="I2629">
        <f>'Preprocessed Data'!I2627</f>
        <v>28.2</v>
      </c>
      <c r="J2629">
        <f>'Preprocessed Data'!J2627</f>
        <v>2</v>
      </c>
      <c r="K2629" s="10">
        <f>'Preprocessed Data'!K2627</f>
        <v>0</v>
      </c>
      <c r="L2629" s="1">
        <f t="shared" ref="L2629:L2692" si="534">1-K2629</f>
        <v>1</v>
      </c>
      <c r="M2629" s="11">
        <f t="shared" ref="M2629:M2692" si="535">K2629+L2629</f>
        <v>1</v>
      </c>
      <c r="N2629">
        <f t="shared" ref="N2629:N2692" si="536">IF(M2629=0,"",K2629/M2629)</f>
        <v>0</v>
      </c>
      <c r="O2629">
        <f t="shared" ref="O2629:O2692" si="537">1/(1+EXP(-$V$5-MMULT(A2629:J2629,$V$6:$V$15)))</f>
        <v>2.6659413669981344E-3</v>
      </c>
      <c r="P2629" s="10">
        <f t="shared" ref="P2629:P2692" si="538">M2629*O2629</f>
        <v>2.6659413669981344E-3</v>
      </c>
      <c r="Q2629" s="11">
        <f t="shared" ref="Q2629:Q2692" si="539">M2629-P2629</f>
        <v>0.99733405863300184</v>
      </c>
      <c r="R2629" s="10">
        <f t="shared" ref="R2629:R2692" si="540">IFERROR(M2629*(N2629*LN(O2629)+(1-N2629)*LN(1-O2629)),0)</f>
        <v>-2.6695013171708854E-3</v>
      </c>
      <c r="S2629" s="11">
        <f t="shared" ref="S2629:S2692" si="541">100*IF(O2629&gt;=$AP$10,K2629/M2629,L2629/M2629)</f>
        <v>100</v>
      </c>
      <c r="AT2629">
        <v>3.0700147225894366E-2</v>
      </c>
      <c r="AU2629">
        <v>1</v>
      </c>
      <c r="AV2629">
        <v>0</v>
      </c>
      <c r="AW2629">
        <f t="shared" si="532"/>
        <v>2602</v>
      </c>
      <c r="AX2629">
        <f t="shared" si="533"/>
        <v>23</v>
      </c>
      <c r="AY2629">
        <f t="shared" ref="AY2629:AY2692" si="542">1-AW2629/AW$5113</f>
        <v>0.41580601706331388</v>
      </c>
      <c r="AZ2629">
        <f t="shared" ref="AZ2629:AZ2692" si="543">1-AX2629/AX$5113</f>
        <v>0.96488549618320607</v>
      </c>
      <c r="BA2629">
        <f t="shared" ref="BA2629:BA2692" si="544">(AY2629-AY2630)*AZ2629</f>
        <v>2.1663347467064511E-4</v>
      </c>
    </row>
    <row r="2630" spans="1:53" x14ac:dyDescent="0.25">
      <c r="A2630">
        <f>'Preprocessed Data'!A2628</f>
        <v>1</v>
      </c>
      <c r="B2630">
        <f>'Preprocessed Data'!B2628</f>
        <v>57</v>
      </c>
      <c r="C2630">
        <f>'Preprocessed Data'!C2628</f>
        <v>0</v>
      </c>
      <c r="D2630">
        <f>'Preprocessed Data'!D2628</f>
        <v>0</v>
      </c>
      <c r="E2630">
        <f>'Preprocessed Data'!E2628</f>
        <v>1</v>
      </c>
      <c r="F2630">
        <f>'Preprocessed Data'!F2628</f>
        <v>5</v>
      </c>
      <c r="G2630">
        <f>'Preprocessed Data'!G2628</f>
        <v>1</v>
      </c>
      <c r="H2630">
        <f>'Preprocessed Data'!H2628</f>
        <v>76.62</v>
      </c>
      <c r="I2630">
        <f>'Preprocessed Data'!I2628</f>
        <v>28.2</v>
      </c>
      <c r="J2630">
        <f>'Preprocessed Data'!J2628</f>
        <v>2</v>
      </c>
      <c r="K2630" s="10">
        <f>'Preprocessed Data'!K2628</f>
        <v>0</v>
      </c>
      <c r="L2630" s="1">
        <f t="shared" si="534"/>
        <v>1</v>
      </c>
      <c r="M2630" s="11">
        <f t="shared" si="535"/>
        <v>1</v>
      </c>
      <c r="N2630">
        <f t="shared" si="536"/>
        <v>0</v>
      </c>
      <c r="O2630">
        <f t="shared" si="537"/>
        <v>3.3804712930261015E-2</v>
      </c>
      <c r="P2630" s="10">
        <f t="shared" si="538"/>
        <v>3.3804712930261015E-2</v>
      </c>
      <c r="Q2630" s="11">
        <f t="shared" si="539"/>
        <v>0.96619528706973901</v>
      </c>
      <c r="R2630" s="10">
        <f t="shared" si="540"/>
        <v>-3.438930467362479E-2</v>
      </c>
      <c r="S2630" s="11">
        <f t="shared" si="541"/>
        <v>100</v>
      </c>
      <c r="AT2630">
        <v>3.0740878138459351E-2</v>
      </c>
      <c r="AU2630">
        <v>1</v>
      </c>
      <c r="AV2630">
        <v>0</v>
      </c>
      <c r="AW2630">
        <f t="shared" ref="AW2630:AW2693" si="545">AW2629+AU2630</f>
        <v>2603</v>
      </c>
      <c r="AX2630">
        <f t="shared" ref="AX2630:AX2693" si="546">AX2629+AV2630</f>
        <v>23</v>
      </c>
      <c r="AY2630">
        <f t="shared" si="542"/>
        <v>0.41558149977548275</v>
      </c>
      <c r="AZ2630">
        <f t="shared" si="543"/>
        <v>0.96488549618320607</v>
      </c>
      <c r="BA2630">
        <f t="shared" si="544"/>
        <v>0</v>
      </c>
    </row>
    <row r="2631" spans="1:53" x14ac:dyDescent="0.25">
      <c r="A2631">
        <f>'Preprocessed Data'!A2629</f>
        <v>2</v>
      </c>
      <c r="B2631">
        <f>'Preprocessed Data'!B2629</f>
        <v>67</v>
      </c>
      <c r="C2631">
        <f>'Preprocessed Data'!C2629</f>
        <v>1</v>
      </c>
      <c r="D2631">
        <f>'Preprocessed Data'!D2629</f>
        <v>0</v>
      </c>
      <c r="E2631">
        <f>'Preprocessed Data'!E2629</f>
        <v>1</v>
      </c>
      <c r="F2631">
        <f>'Preprocessed Data'!F2629</f>
        <v>2</v>
      </c>
      <c r="G2631">
        <f>'Preprocessed Data'!G2629</f>
        <v>1</v>
      </c>
      <c r="H2631">
        <f>'Preprocessed Data'!H2629</f>
        <v>179.12</v>
      </c>
      <c r="I2631">
        <f>'Preprocessed Data'!I2629</f>
        <v>28.1</v>
      </c>
      <c r="J2631">
        <f>'Preprocessed Data'!J2629</f>
        <v>1</v>
      </c>
      <c r="K2631" s="10">
        <f>'Preprocessed Data'!K2629</f>
        <v>1</v>
      </c>
      <c r="L2631" s="1">
        <f t="shared" si="534"/>
        <v>0</v>
      </c>
      <c r="M2631" s="11">
        <f t="shared" si="535"/>
        <v>1</v>
      </c>
      <c r="N2631">
        <f t="shared" si="536"/>
        <v>1</v>
      </c>
      <c r="O2631">
        <f t="shared" si="537"/>
        <v>0.49927111290363702</v>
      </c>
      <c r="P2631" s="10">
        <f t="shared" si="538"/>
        <v>0.49927111290363702</v>
      </c>
      <c r="Q2631" s="11">
        <f t="shared" si="539"/>
        <v>0.50072888709636298</v>
      </c>
      <c r="R2631" s="10">
        <f t="shared" si="540"/>
        <v>-0.69460601833924152</v>
      </c>
      <c r="S2631" s="11">
        <f t="shared" si="541"/>
        <v>0</v>
      </c>
      <c r="AT2631">
        <v>3.0783779471824771E-2</v>
      </c>
      <c r="AU2631">
        <v>0</v>
      </c>
      <c r="AV2631">
        <v>1</v>
      </c>
      <c r="AW2631">
        <f t="shared" si="545"/>
        <v>2603</v>
      </c>
      <c r="AX2631">
        <f t="shared" si="546"/>
        <v>24</v>
      </c>
      <c r="AY2631">
        <f t="shared" si="542"/>
        <v>0.41558149977548275</v>
      </c>
      <c r="AZ2631">
        <f t="shared" si="543"/>
        <v>0.9633587786259542</v>
      </c>
      <c r="BA2631">
        <f t="shared" si="544"/>
        <v>2.1629070018551371E-4</v>
      </c>
    </row>
    <row r="2632" spans="1:53" x14ac:dyDescent="0.25">
      <c r="A2632">
        <f>'Preprocessed Data'!A2630</f>
        <v>1</v>
      </c>
      <c r="B2632">
        <f>'Preprocessed Data'!B2630</f>
        <v>81</v>
      </c>
      <c r="C2632">
        <f>'Preprocessed Data'!C2630</f>
        <v>1</v>
      </c>
      <c r="D2632">
        <f>'Preprocessed Data'!D2630</f>
        <v>1</v>
      </c>
      <c r="E2632">
        <f>'Preprocessed Data'!E2630</f>
        <v>1</v>
      </c>
      <c r="F2632">
        <f>'Preprocessed Data'!F2630</f>
        <v>4</v>
      </c>
      <c r="G2632">
        <f>'Preprocessed Data'!G2630</f>
        <v>2</v>
      </c>
      <c r="H2632">
        <f>'Preprocessed Data'!H2630</f>
        <v>250.89</v>
      </c>
      <c r="I2632">
        <f>'Preprocessed Data'!I2630</f>
        <v>28.1</v>
      </c>
      <c r="J2632">
        <f>'Preprocessed Data'!J2630</f>
        <v>3</v>
      </c>
      <c r="K2632" s="10">
        <f>'Preprocessed Data'!K2630</f>
        <v>1</v>
      </c>
      <c r="L2632" s="1">
        <f t="shared" si="534"/>
        <v>0</v>
      </c>
      <c r="M2632" s="11">
        <f t="shared" si="535"/>
        <v>1</v>
      </c>
      <c r="N2632">
        <f t="shared" si="536"/>
        <v>1</v>
      </c>
      <c r="O2632">
        <f t="shared" si="537"/>
        <v>0.97305940090281284</v>
      </c>
      <c r="P2632" s="10">
        <f t="shared" si="538"/>
        <v>0.97305940090281284</v>
      </c>
      <c r="Q2632" s="11">
        <f t="shared" si="539"/>
        <v>2.6940599097187157E-2</v>
      </c>
      <c r="R2632" s="10">
        <f t="shared" si="540"/>
        <v>-2.7310149427481542E-2</v>
      </c>
      <c r="S2632" s="11">
        <f t="shared" si="541"/>
        <v>100</v>
      </c>
      <c r="AT2632">
        <v>3.081565719737234E-2</v>
      </c>
      <c r="AU2632">
        <v>1</v>
      </c>
      <c r="AV2632">
        <v>0</v>
      </c>
      <c r="AW2632">
        <f t="shared" si="545"/>
        <v>2604</v>
      </c>
      <c r="AX2632">
        <f t="shared" si="546"/>
        <v>24</v>
      </c>
      <c r="AY2632">
        <f t="shared" si="542"/>
        <v>0.41535698248765152</v>
      </c>
      <c r="AZ2632">
        <f t="shared" si="543"/>
        <v>0.9633587786259542</v>
      </c>
      <c r="BA2632">
        <f t="shared" si="544"/>
        <v>2.1629070018540676E-4</v>
      </c>
    </row>
    <row r="2633" spans="1:53" x14ac:dyDescent="0.25">
      <c r="A2633">
        <f>'Preprocessed Data'!A2631</f>
        <v>2</v>
      </c>
      <c r="B2633">
        <f>'Preprocessed Data'!B2631</f>
        <v>29</v>
      </c>
      <c r="C2633">
        <f>'Preprocessed Data'!C2631</f>
        <v>0</v>
      </c>
      <c r="D2633">
        <f>'Preprocessed Data'!D2631</f>
        <v>0</v>
      </c>
      <c r="E2633">
        <f>'Preprocessed Data'!E2631</f>
        <v>1</v>
      </c>
      <c r="F2633">
        <f>'Preprocessed Data'!F2631</f>
        <v>5</v>
      </c>
      <c r="G2633">
        <f>'Preprocessed Data'!G2631</f>
        <v>2</v>
      </c>
      <c r="H2633">
        <f>'Preprocessed Data'!H2631</f>
        <v>63.69</v>
      </c>
      <c r="I2633">
        <f>'Preprocessed Data'!I2631</f>
        <v>28.1</v>
      </c>
      <c r="J2633">
        <f>'Preprocessed Data'!J2631</f>
        <v>3</v>
      </c>
      <c r="K2633" s="10">
        <f>'Preprocessed Data'!K2631</f>
        <v>0</v>
      </c>
      <c r="L2633" s="1">
        <f t="shared" si="534"/>
        <v>1</v>
      </c>
      <c r="M2633" s="11">
        <f t="shared" si="535"/>
        <v>1</v>
      </c>
      <c r="N2633">
        <f t="shared" si="536"/>
        <v>0</v>
      </c>
      <c r="O2633">
        <f t="shared" si="537"/>
        <v>4.678865724601927E-3</v>
      </c>
      <c r="P2633" s="10">
        <f t="shared" si="538"/>
        <v>4.678865724601927E-3</v>
      </c>
      <c r="Q2633" s="11">
        <f t="shared" si="539"/>
        <v>0.99532113427539803</v>
      </c>
      <c r="R2633" s="10">
        <f t="shared" si="540"/>
        <v>-4.6898458800058431E-3</v>
      </c>
      <c r="S2633" s="11">
        <f t="shared" si="541"/>
        <v>100</v>
      </c>
      <c r="AT2633">
        <v>3.0821757581771522E-2</v>
      </c>
      <c r="AU2633">
        <v>1</v>
      </c>
      <c r="AV2633">
        <v>0</v>
      </c>
      <c r="AW2633">
        <f t="shared" si="545"/>
        <v>2605</v>
      </c>
      <c r="AX2633">
        <f t="shared" si="546"/>
        <v>24</v>
      </c>
      <c r="AY2633">
        <f t="shared" si="542"/>
        <v>0.41513246519982039</v>
      </c>
      <c r="AZ2633">
        <f t="shared" si="543"/>
        <v>0.9633587786259542</v>
      </c>
      <c r="BA2633">
        <f t="shared" si="544"/>
        <v>2.1629070018540676E-4</v>
      </c>
    </row>
    <row r="2634" spans="1:53" x14ac:dyDescent="0.25">
      <c r="A2634">
        <f>'Preprocessed Data'!A2632</f>
        <v>2</v>
      </c>
      <c r="B2634">
        <f>'Preprocessed Data'!B2632</f>
        <v>20</v>
      </c>
      <c r="C2634">
        <f>'Preprocessed Data'!C2632</f>
        <v>0</v>
      </c>
      <c r="D2634">
        <f>'Preprocessed Data'!D2632</f>
        <v>0</v>
      </c>
      <c r="E2634">
        <f>'Preprocessed Data'!E2632</f>
        <v>0</v>
      </c>
      <c r="F2634">
        <f>'Preprocessed Data'!F2632</f>
        <v>4</v>
      </c>
      <c r="G2634">
        <f>'Preprocessed Data'!G2632</f>
        <v>2</v>
      </c>
      <c r="H2634">
        <f>'Preprocessed Data'!H2632</f>
        <v>91.6</v>
      </c>
      <c r="I2634">
        <f>'Preprocessed Data'!I2632</f>
        <v>28.1</v>
      </c>
      <c r="J2634">
        <f>'Preprocessed Data'!J2632</f>
        <v>2</v>
      </c>
      <c r="K2634" s="10">
        <f>'Preprocessed Data'!K2632</f>
        <v>0</v>
      </c>
      <c r="L2634" s="1">
        <f t="shared" si="534"/>
        <v>1</v>
      </c>
      <c r="M2634" s="11">
        <f t="shared" si="535"/>
        <v>1</v>
      </c>
      <c r="N2634">
        <f t="shared" si="536"/>
        <v>0</v>
      </c>
      <c r="O2634">
        <f t="shared" si="537"/>
        <v>6.0224821892575341E-3</v>
      </c>
      <c r="P2634" s="10">
        <f t="shared" si="538"/>
        <v>6.0224821892575341E-3</v>
      </c>
      <c r="Q2634" s="11">
        <f t="shared" si="539"/>
        <v>0.99397751781074251</v>
      </c>
      <c r="R2634" s="10">
        <f t="shared" si="540"/>
        <v>-6.0406904779888157E-3</v>
      </c>
      <c r="S2634" s="11">
        <f t="shared" si="541"/>
        <v>100</v>
      </c>
      <c r="AT2634">
        <v>3.0830613899166831E-2</v>
      </c>
      <c r="AU2634">
        <v>1</v>
      </c>
      <c r="AV2634">
        <v>0</v>
      </c>
      <c r="AW2634">
        <f t="shared" si="545"/>
        <v>2606</v>
      </c>
      <c r="AX2634">
        <f t="shared" si="546"/>
        <v>24</v>
      </c>
      <c r="AY2634">
        <f t="shared" si="542"/>
        <v>0.41490794791198926</v>
      </c>
      <c r="AZ2634">
        <f t="shared" si="543"/>
        <v>0.9633587786259542</v>
      </c>
      <c r="BA2634">
        <f t="shared" si="544"/>
        <v>2.1629070018551371E-4</v>
      </c>
    </row>
    <row r="2635" spans="1:53" x14ac:dyDescent="0.25">
      <c r="A2635">
        <f>'Preprocessed Data'!A2633</f>
        <v>2</v>
      </c>
      <c r="B2635">
        <f>'Preprocessed Data'!B2633</f>
        <v>38</v>
      </c>
      <c r="C2635">
        <f>'Preprocessed Data'!C2633</f>
        <v>1</v>
      </c>
      <c r="D2635">
        <f>'Preprocessed Data'!D2633</f>
        <v>0</v>
      </c>
      <c r="E2635">
        <f>'Preprocessed Data'!E2633</f>
        <v>1</v>
      </c>
      <c r="F2635">
        <f>'Preprocessed Data'!F2633</f>
        <v>4</v>
      </c>
      <c r="G2635">
        <f>'Preprocessed Data'!G2633</f>
        <v>2</v>
      </c>
      <c r="H2635">
        <f>'Preprocessed Data'!H2633</f>
        <v>196.01</v>
      </c>
      <c r="I2635">
        <f>'Preprocessed Data'!I2633</f>
        <v>28.1</v>
      </c>
      <c r="J2635">
        <f>'Preprocessed Data'!J2633</f>
        <v>2</v>
      </c>
      <c r="K2635" s="10">
        <f>'Preprocessed Data'!K2633</f>
        <v>1</v>
      </c>
      <c r="L2635" s="1">
        <f t="shared" si="534"/>
        <v>0</v>
      </c>
      <c r="M2635" s="11">
        <f t="shared" si="535"/>
        <v>1</v>
      </c>
      <c r="N2635">
        <f t="shared" si="536"/>
        <v>1</v>
      </c>
      <c r="O2635">
        <f t="shared" si="537"/>
        <v>0.30557392517052012</v>
      </c>
      <c r="P2635" s="10">
        <f t="shared" si="538"/>
        <v>0.30557392517052012</v>
      </c>
      <c r="Q2635" s="11">
        <f t="shared" si="539"/>
        <v>0.69442607482947993</v>
      </c>
      <c r="R2635" s="10">
        <f t="shared" si="540"/>
        <v>-1.1855635487249145</v>
      </c>
      <c r="S2635" s="11">
        <f t="shared" si="541"/>
        <v>0</v>
      </c>
      <c r="AT2635">
        <v>3.0863529117249232E-2</v>
      </c>
      <c r="AU2635">
        <v>1</v>
      </c>
      <c r="AV2635">
        <v>0</v>
      </c>
      <c r="AW2635">
        <f t="shared" si="545"/>
        <v>2607</v>
      </c>
      <c r="AX2635">
        <f t="shared" si="546"/>
        <v>24</v>
      </c>
      <c r="AY2635">
        <f t="shared" si="542"/>
        <v>0.41468343062415802</v>
      </c>
      <c r="AZ2635">
        <f t="shared" si="543"/>
        <v>0.9633587786259542</v>
      </c>
      <c r="BA2635">
        <f t="shared" si="544"/>
        <v>2.1629070018540676E-4</v>
      </c>
    </row>
    <row r="2636" spans="1:53" x14ac:dyDescent="0.25">
      <c r="A2636">
        <f>'Preprocessed Data'!A2634</f>
        <v>1</v>
      </c>
      <c r="B2636">
        <f>'Preprocessed Data'!B2634</f>
        <v>40</v>
      </c>
      <c r="C2636">
        <f>'Preprocessed Data'!C2634</f>
        <v>0</v>
      </c>
      <c r="D2636">
        <f>'Preprocessed Data'!D2634</f>
        <v>0</v>
      </c>
      <c r="E2636">
        <f>'Preprocessed Data'!E2634</f>
        <v>0</v>
      </c>
      <c r="F2636">
        <f>'Preprocessed Data'!F2634</f>
        <v>4</v>
      </c>
      <c r="G2636">
        <f>'Preprocessed Data'!G2634</f>
        <v>1</v>
      </c>
      <c r="H2636">
        <f>'Preprocessed Data'!H2634</f>
        <v>100.35</v>
      </c>
      <c r="I2636">
        <f>'Preprocessed Data'!I2634</f>
        <v>28.1</v>
      </c>
      <c r="J2636">
        <f>'Preprocessed Data'!J2634</f>
        <v>2</v>
      </c>
      <c r="K2636" s="10">
        <f>'Preprocessed Data'!K2634</f>
        <v>0</v>
      </c>
      <c r="L2636" s="1">
        <f t="shared" si="534"/>
        <v>1</v>
      </c>
      <c r="M2636" s="11">
        <f t="shared" si="535"/>
        <v>1</v>
      </c>
      <c r="N2636">
        <f t="shared" si="536"/>
        <v>0</v>
      </c>
      <c r="O2636">
        <f t="shared" si="537"/>
        <v>2.6310523481474467E-2</v>
      </c>
      <c r="P2636" s="10">
        <f t="shared" si="538"/>
        <v>2.6310523481474467E-2</v>
      </c>
      <c r="Q2636" s="11">
        <f t="shared" si="539"/>
        <v>0.97368947651852555</v>
      </c>
      <c r="R2636" s="10">
        <f t="shared" si="540"/>
        <v>-2.6662838780462671E-2</v>
      </c>
      <c r="S2636" s="11">
        <f t="shared" si="541"/>
        <v>100</v>
      </c>
      <c r="AT2636">
        <v>3.0913345000264828E-2</v>
      </c>
      <c r="AU2636">
        <v>1</v>
      </c>
      <c r="AV2636">
        <v>0</v>
      </c>
      <c r="AW2636">
        <f t="shared" si="545"/>
        <v>2608</v>
      </c>
      <c r="AX2636">
        <f t="shared" si="546"/>
        <v>24</v>
      </c>
      <c r="AY2636">
        <f t="shared" si="542"/>
        <v>0.4144589133363269</v>
      </c>
      <c r="AZ2636">
        <f t="shared" si="543"/>
        <v>0.9633587786259542</v>
      </c>
      <c r="BA2636">
        <f t="shared" si="544"/>
        <v>2.1629070018540676E-4</v>
      </c>
    </row>
    <row r="2637" spans="1:53" x14ac:dyDescent="0.25">
      <c r="A2637">
        <f>'Preprocessed Data'!A2635</f>
        <v>2</v>
      </c>
      <c r="B2637">
        <f>'Preprocessed Data'!B2635</f>
        <v>54</v>
      </c>
      <c r="C2637">
        <f>'Preprocessed Data'!C2635</f>
        <v>0</v>
      </c>
      <c r="D2637">
        <f>'Preprocessed Data'!D2635</f>
        <v>0</v>
      </c>
      <c r="E2637">
        <f>'Preprocessed Data'!E2635</f>
        <v>1</v>
      </c>
      <c r="F2637">
        <f>'Preprocessed Data'!F2635</f>
        <v>4</v>
      </c>
      <c r="G2637">
        <f>'Preprocessed Data'!G2635</f>
        <v>2</v>
      </c>
      <c r="H2637">
        <f>'Preprocessed Data'!H2635</f>
        <v>74.23</v>
      </c>
      <c r="I2637">
        <f>'Preprocessed Data'!I2635</f>
        <v>28.1</v>
      </c>
      <c r="J2637">
        <f>'Preprocessed Data'!J2635</f>
        <v>1</v>
      </c>
      <c r="K2637" s="10">
        <f>'Preprocessed Data'!K2635</f>
        <v>0</v>
      </c>
      <c r="L2637" s="1">
        <f t="shared" si="534"/>
        <v>1</v>
      </c>
      <c r="M2637" s="11">
        <f t="shared" si="535"/>
        <v>1</v>
      </c>
      <c r="N2637">
        <f t="shared" si="536"/>
        <v>0</v>
      </c>
      <c r="O2637">
        <f t="shared" si="537"/>
        <v>1.9266160516843947E-2</v>
      </c>
      <c r="P2637" s="10">
        <f t="shared" si="538"/>
        <v>1.9266160516843947E-2</v>
      </c>
      <c r="Q2637" s="11">
        <f t="shared" si="539"/>
        <v>0.98073383948315607</v>
      </c>
      <c r="R2637" s="10">
        <f t="shared" si="540"/>
        <v>-1.9454171741049742E-2</v>
      </c>
      <c r="S2637" s="11">
        <f t="shared" si="541"/>
        <v>100</v>
      </c>
      <c r="AT2637">
        <v>3.0951811361814296E-2</v>
      </c>
      <c r="AU2637">
        <v>1</v>
      </c>
      <c r="AV2637">
        <v>0</v>
      </c>
      <c r="AW2637">
        <f t="shared" si="545"/>
        <v>2609</v>
      </c>
      <c r="AX2637">
        <f t="shared" si="546"/>
        <v>24</v>
      </c>
      <c r="AY2637">
        <f t="shared" si="542"/>
        <v>0.41423439604849577</v>
      </c>
      <c r="AZ2637">
        <f t="shared" si="543"/>
        <v>0.9633587786259542</v>
      </c>
      <c r="BA2637">
        <f t="shared" si="544"/>
        <v>0</v>
      </c>
    </row>
    <row r="2638" spans="1:53" x14ac:dyDescent="0.25">
      <c r="A2638">
        <f>'Preprocessed Data'!A2636</f>
        <v>2</v>
      </c>
      <c r="B2638">
        <f>'Preprocessed Data'!B2636</f>
        <v>39</v>
      </c>
      <c r="C2638">
        <f>'Preprocessed Data'!C2636</f>
        <v>0</v>
      </c>
      <c r="D2638">
        <f>'Preprocessed Data'!D2636</f>
        <v>0</v>
      </c>
      <c r="E2638">
        <f>'Preprocessed Data'!E2636</f>
        <v>1</v>
      </c>
      <c r="F2638">
        <f>'Preprocessed Data'!F2636</f>
        <v>4</v>
      </c>
      <c r="G2638">
        <f>'Preprocessed Data'!G2636</f>
        <v>1</v>
      </c>
      <c r="H2638">
        <f>'Preprocessed Data'!H2636</f>
        <v>69.58</v>
      </c>
      <c r="I2638">
        <f>'Preprocessed Data'!I2636</f>
        <v>28.1</v>
      </c>
      <c r="J2638">
        <f>'Preprocessed Data'!J2636</f>
        <v>4</v>
      </c>
      <c r="K2638" s="10">
        <f>'Preprocessed Data'!K2636</f>
        <v>0</v>
      </c>
      <c r="L2638" s="1">
        <f t="shared" si="534"/>
        <v>1</v>
      </c>
      <c r="M2638" s="11">
        <f t="shared" si="535"/>
        <v>1</v>
      </c>
      <c r="N2638">
        <f t="shared" si="536"/>
        <v>0</v>
      </c>
      <c r="O2638">
        <f t="shared" si="537"/>
        <v>8.1686219984319353E-3</v>
      </c>
      <c r="P2638" s="10">
        <f t="shared" si="538"/>
        <v>8.1686219984319353E-3</v>
      </c>
      <c r="Q2638" s="11">
        <f t="shared" si="539"/>
        <v>0.99183137800156806</v>
      </c>
      <c r="R2638" s="10">
        <f t="shared" si="540"/>
        <v>-8.2021679990748279E-3</v>
      </c>
      <c r="S2638" s="11">
        <f t="shared" si="541"/>
        <v>100</v>
      </c>
      <c r="AT2638">
        <v>3.1007203986920043E-2</v>
      </c>
      <c r="AU2638">
        <v>0</v>
      </c>
      <c r="AV2638">
        <v>1</v>
      </c>
      <c r="AW2638">
        <f t="shared" si="545"/>
        <v>2609</v>
      </c>
      <c r="AX2638">
        <f t="shared" si="546"/>
        <v>25</v>
      </c>
      <c r="AY2638">
        <f t="shared" si="542"/>
        <v>0.41423439604849577</v>
      </c>
      <c r="AZ2638">
        <f t="shared" si="543"/>
        <v>0.96183206106870234</v>
      </c>
      <c r="BA2638">
        <f t="shared" si="544"/>
        <v>2.1594792570027519E-4</v>
      </c>
    </row>
    <row r="2639" spans="1:53" x14ac:dyDescent="0.25">
      <c r="A2639">
        <f>'Preprocessed Data'!A2637</f>
        <v>1</v>
      </c>
      <c r="B2639">
        <f>'Preprocessed Data'!B2637</f>
        <v>19</v>
      </c>
      <c r="C2639">
        <f>'Preprocessed Data'!C2637</f>
        <v>0</v>
      </c>
      <c r="D2639">
        <f>'Preprocessed Data'!D2637</f>
        <v>0</v>
      </c>
      <c r="E2639">
        <f>'Preprocessed Data'!E2637</f>
        <v>1</v>
      </c>
      <c r="F2639">
        <f>'Preprocessed Data'!F2637</f>
        <v>4</v>
      </c>
      <c r="G2639">
        <f>'Preprocessed Data'!G2637</f>
        <v>2</v>
      </c>
      <c r="H2639">
        <f>'Preprocessed Data'!H2637</f>
        <v>99.14</v>
      </c>
      <c r="I2639">
        <f>'Preprocessed Data'!I2637</f>
        <v>28.1</v>
      </c>
      <c r="J2639">
        <f>'Preprocessed Data'!J2637</f>
        <v>2</v>
      </c>
      <c r="K2639" s="10">
        <f>'Preprocessed Data'!K2637</f>
        <v>0</v>
      </c>
      <c r="L2639" s="1">
        <f t="shared" si="534"/>
        <v>1</v>
      </c>
      <c r="M2639" s="11">
        <f t="shared" si="535"/>
        <v>1</v>
      </c>
      <c r="N2639">
        <f t="shared" si="536"/>
        <v>0</v>
      </c>
      <c r="O2639">
        <f t="shared" si="537"/>
        <v>8.4286637419319008E-3</v>
      </c>
      <c r="P2639" s="10">
        <f t="shared" si="538"/>
        <v>8.4286637419319008E-3</v>
      </c>
      <c r="Q2639" s="11">
        <f t="shared" si="539"/>
        <v>0.99157133625806815</v>
      </c>
      <c r="R2639" s="10">
        <f t="shared" si="540"/>
        <v>-8.4643857959149256E-3</v>
      </c>
      <c r="S2639" s="11">
        <f t="shared" si="541"/>
        <v>100</v>
      </c>
      <c r="AT2639">
        <v>3.1014143771702963E-2</v>
      </c>
      <c r="AU2639">
        <v>1</v>
      </c>
      <c r="AV2639">
        <v>0</v>
      </c>
      <c r="AW2639">
        <f t="shared" si="545"/>
        <v>2610</v>
      </c>
      <c r="AX2639">
        <f t="shared" si="546"/>
        <v>25</v>
      </c>
      <c r="AY2639">
        <f t="shared" si="542"/>
        <v>0.41400987876066453</v>
      </c>
      <c r="AZ2639">
        <f t="shared" si="543"/>
        <v>0.96183206106870234</v>
      </c>
      <c r="BA2639">
        <f t="shared" si="544"/>
        <v>2.159479257001684E-4</v>
      </c>
    </row>
    <row r="2640" spans="1:53" x14ac:dyDescent="0.25">
      <c r="A2640">
        <f>'Preprocessed Data'!A2638</f>
        <v>2</v>
      </c>
      <c r="B2640">
        <f>'Preprocessed Data'!B2638</f>
        <v>31</v>
      </c>
      <c r="C2640">
        <f>'Preprocessed Data'!C2638</f>
        <v>0</v>
      </c>
      <c r="D2640">
        <f>'Preprocessed Data'!D2638</f>
        <v>0</v>
      </c>
      <c r="E2640">
        <f>'Preprocessed Data'!E2638</f>
        <v>0</v>
      </c>
      <c r="F2640">
        <f>'Preprocessed Data'!F2638</f>
        <v>4</v>
      </c>
      <c r="G2640">
        <f>'Preprocessed Data'!G2638</f>
        <v>2</v>
      </c>
      <c r="H2640">
        <f>'Preprocessed Data'!H2638</f>
        <v>65.47</v>
      </c>
      <c r="I2640">
        <f>'Preprocessed Data'!I2638</f>
        <v>28.1</v>
      </c>
      <c r="J2640">
        <f>'Preprocessed Data'!J2638</f>
        <v>2</v>
      </c>
      <c r="K2640" s="10">
        <f>'Preprocessed Data'!K2638</f>
        <v>0</v>
      </c>
      <c r="L2640" s="1">
        <f t="shared" si="534"/>
        <v>1</v>
      </c>
      <c r="M2640" s="11">
        <f t="shared" si="535"/>
        <v>1</v>
      </c>
      <c r="N2640">
        <f t="shared" si="536"/>
        <v>0</v>
      </c>
      <c r="O2640">
        <f t="shared" si="537"/>
        <v>5.3286500013539663E-3</v>
      </c>
      <c r="P2640" s="10">
        <f t="shared" si="538"/>
        <v>5.3286500013539663E-3</v>
      </c>
      <c r="Q2640" s="11">
        <f t="shared" si="539"/>
        <v>0.99467134999864604</v>
      </c>
      <c r="R2640" s="10">
        <f t="shared" si="540"/>
        <v>-5.342897894000968E-3</v>
      </c>
      <c r="S2640" s="11">
        <f t="shared" si="541"/>
        <v>100</v>
      </c>
      <c r="AT2640">
        <v>3.1018965234400002E-2</v>
      </c>
      <c r="AU2640">
        <v>1</v>
      </c>
      <c r="AV2640">
        <v>0</v>
      </c>
      <c r="AW2640">
        <f t="shared" si="545"/>
        <v>2611</v>
      </c>
      <c r="AX2640">
        <f t="shared" si="546"/>
        <v>25</v>
      </c>
      <c r="AY2640">
        <f t="shared" si="542"/>
        <v>0.4137853614728334</v>
      </c>
      <c r="AZ2640">
        <f t="shared" si="543"/>
        <v>0.96183206106870234</v>
      </c>
      <c r="BA2640">
        <f t="shared" si="544"/>
        <v>0</v>
      </c>
    </row>
    <row r="2641" spans="1:53" x14ac:dyDescent="0.25">
      <c r="A2641">
        <f>'Preprocessed Data'!A2639</f>
        <v>2</v>
      </c>
      <c r="B2641">
        <f>'Preprocessed Data'!B2639</f>
        <v>45</v>
      </c>
      <c r="C2641">
        <f>'Preprocessed Data'!C2639</f>
        <v>0</v>
      </c>
      <c r="D2641">
        <f>'Preprocessed Data'!D2639</f>
        <v>0</v>
      </c>
      <c r="E2641">
        <f>'Preprocessed Data'!E2639</f>
        <v>1</v>
      </c>
      <c r="F2641">
        <f>'Preprocessed Data'!F2639</f>
        <v>4</v>
      </c>
      <c r="G2641">
        <f>'Preprocessed Data'!G2639</f>
        <v>2</v>
      </c>
      <c r="H2641">
        <f>'Preprocessed Data'!H2639</f>
        <v>79.47</v>
      </c>
      <c r="I2641">
        <f>'Preprocessed Data'!I2639</f>
        <v>28.1</v>
      </c>
      <c r="J2641">
        <f>'Preprocessed Data'!J2639</f>
        <v>2</v>
      </c>
      <c r="K2641" s="10">
        <f>'Preprocessed Data'!K2639</f>
        <v>0</v>
      </c>
      <c r="L2641" s="1">
        <f t="shared" si="534"/>
        <v>1</v>
      </c>
      <c r="M2641" s="11">
        <f t="shared" si="535"/>
        <v>1</v>
      </c>
      <c r="N2641">
        <f t="shared" si="536"/>
        <v>0</v>
      </c>
      <c r="O2641">
        <f t="shared" si="537"/>
        <v>1.423476665782763E-2</v>
      </c>
      <c r="P2641" s="10">
        <f t="shared" si="538"/>
        <v>1.423476665782763E-2</v>
      </c>
      <c r="Q2641" s="11">
        <f t="shared" si="539"/>
        <v>0.98576523334217236</v>
      </c>
      <c r="R2641" s="10">
        <f t="shared" si="540"/>
        <v>-1.4337052788469548E-2</v>
      </c>
      <c r="S2641" s="11">
        <f t="shared" si="541"/>
        <v>100</v>
      </c>
      <c r="AT2641">
        <v>3.1038553522782609E-2</v>
      </c>
      <c r="AU2641">
        <v>0</v>
      </c>
      <c r="AV2641">
        <v>1</v>
      </c>
      <c r="AW2641">
        <f t="shared" si="545"/>
        <v>2611</v>
      </c>
      <c r="AX2641">
        <f t="shared" si="546"/>
        <v>26</v>
      </c>
      <c r="AY2641">
        <f t="shared" si="542"/>
        <v>0.4137853614728334</v>
      </c>
      <c r="AZ2641">
        <f t="shared" si="543"/>
        <v>0.96030534351145036</v>
      </c>
      <c r="BA2641">
        <f t="shared" si="544"/>
        <v>2.1560515121493002E-4</v>
      </c>
    </row>
    <row r="2642" spans="1:53" x14ac:dyDescent="0.25">
      <c r="A2642">
        <f>'Preprocessed Data'!A2640</f>
        <v>2</v>
      </c>
      <c r="B2642">
        <f>'Preprocessed Data'!B2640</f>
        <v>79</v>
      </c>
      <c r="C2642">
        <f>'Preprocessed Data'!C2640</f>
        <v>0</v>
      </c>
      <c r="D2642">
        <f>'Preprocessed Data'!D2640</f>
        <v>0</v>
      </c>
      <c r="E2642">
        <f>'Preprocessed Data'!E2640</f>
        <v>1</v>
      </c>
      <c r="F2642">
        <f>'Preprocessed Data'!F2640</f>
        <v>1</v>
      </c>
      <c r="G2642">
        <f>'Preprocessed Data'!G2640</f>
        <v>2</v>
      </c>
      <c r="H2642">
        <f>'Preprocessed Data'!H2640</f>
        <v>65.59</v>
      </c>
      <c r="I2642">
        <f>'Preprocessed Data'!I2640</f>
        <v>28.1</v>
      </c>
      <c r="J2642">
        <f>'Preprocessed Data'!J2640</f>
        <v>2</v>
      </c>
      <c r="K2642" s="10">
        <f>'Preprocessed Data'!K2640</f>
        <v>0</v>
      </c>
      <c r="L2642" s="1">
        <f t="shared" si="534"/>
        <v>1</v>
      </c>
      <c r="M2642" s="11">
        <f t="shared" si="535"/>
        <v>1</v>
      </c>
      <c r="N2642">
        <f t="shared" si="536"/>
        <v>0</v>
      </c>
      <c r="O2642">
        <f t="shared" si="537"/>
        <v>4.1477379359065085E-2</v>
      </c>
      <c r="P2642" s="10">
        <f t="shared" si="538"/>
        <v>4.1477379359065085E-2</v>
      </c>
      <c r="Q2642" s="11">
        <f t="shared" si="539"/>
        <v>0.95852262064093496</v>
      </c>
      <c r="R2642" s="10">
        <f t="shared" si="540"/>
        <v>-4.2362116732207175E-2</v>
      </c>
      <c r="S2642" s="11">
        <f t="shared" si="541"/>
        <v>100</v>
      </c>
      <c r="AT2642">
        <v>3.1060053430672419E-2</v>
      </c>
      <c r="AU2642">
        <v>1</v>
      </c>
      <c r="AV2642">
        <v>0</v>
      </c>
      <c r="AW2642">
        <f t="shared" si="545"/>
        <v>2612</v>
      </c>
      <c r="AX2642">
        <f t="shared" si="546"/>
        <v>26</v>
      </c>
      <c r="AY2642">
        <f t="shared" si="542"/>
        <v>0.41356084418500227</v>
      </c>
      <c r="AZ2642">
        <f t="shared" si="543"/>
        <v>0.96030534351145036</v>
      </c>
      <c r="BA2642">
        <f t="shared" si="544"/>
        <v>2.1560515121503665E-4</v>
      </c>
    </row>
    <row r="2643" spans="1:53" x14ac:dyDescent="0.25">
      <c r="A2643">
        <f>'Preprocessed Data'!A2641</f>
        <v>2</v>
      </c>
      <c r="B2643">
        <f>'Preprocessed Data'!B2641</f>
        <v>59</v>
      </c>
      <c r="C2643">
        <f>'Preprocessed Data'!C2641</f>
        <v>0</v>
      </c>
      <c r="D2643">
        <f>'Preprocessed Data'!D2641</f>
        <v>0</v>
      </c>
      <c r="E2643">
        <f>'Preprocessed Data'!E2641</f>
        <v>1</v>
      </c>
      <c r="F2643">
        <f>'Preprocessed Data'!F2641</f>
        <v>5</v>
      </c>
      <c r="G2643">
        <f>'Preprocessed Data'!G2641</f>
        <v>2</v>
      </c>
      <c r="H2643">
        <f>'Preprocessed Data'!H2641</f>
        <v>89.96</v>
      </c>
      <c r="I2643">
        <f>'Preprocessed Data'!I2641</f>
        <v>28.1</v>
      </c>
      <c r="J2643">
        <f>'Preprocessed Data'!J2641</f>
        <v>4</v>
      </c>
      <c r="K2643" s="10">
        <f>'Preprocessed Data'!K2641</f>
        <v>0</v>
      </c>
      <c r="L2643" s="1">
        <f t="shared" si="534"/>
        <v>1</v>
      </c>
      <c r="M2643" s="11">
        <f t="shared" si="535"/>
        <v>1</v>
      </c>
      <c r="N2643">
        <f t="shared" si="536"/>
        <v>0</v>
      </c>
      <c r="O2643">
        <f t="shared" si="537"/>
        <v>4.1433261981989655E-2</v>
      </c>
      <c r="P2643" s="10">
        <f t="shared" si="538"/>
        <v>4.1433261981989655E-2</v>
      </c>
      <c r="Q2643" s="11">
        <f t="shared" si="539"/>
        <v>0.95856673801801029</v>
      </c>
      <c r="R2643" s="10">
        <f t="shared" si="540"/>
        <v>-4.2316091358497968E-2</v>
      </c>
      <c r="S2643" s="11">
        <f t="shared" si="541"/>
        <v>100</v>
      </c>
      <c r="AT2643">
        <v>3.1078864253531555E-2</v>
      </c>
      <c r="AU2643">
        <v>1</v>
      </c>
      <c r="AV2643">
        <v>0</v>
      </c>
      <c r="AW2643">
        <f t="shared" si="545"/>
        <v>2613</v>
      </c>
      <c r="AX2643">
        <f t="shared" si="546"/>
        <v>26</v>
      </c>
      <c r="AY2643">
        <f t="shared" si="542"/>
        <v>0.41333632689717104</v>
      </c>
      <c r="AZ2643">
        <f t="shared" si="543"/>
        <v>0.96030534351145036</v>
      </c>
      <c r="BA2643">
        <f t="shared" si="544"/>
        <v>2.1560515121493002E-4</v>
      </c>
    </row>
    <row r="2644" spans="1:53" x14ac:dyDescent="0.25">
      <c r="A2644">
        <f>'Preprocessed Data'!A2642</f>
        <v>2</v>
      </c>
      <c r="B2644">
        <f>'Preprocessed Data'!B2642</f>
        <v>52</v>
      </c>
      <c r="C2644">
        <f>'Preprocessed Data'!C2642</f>
        <v>0</v>
      </c>
      <c r="D2644">
        <f>'Preprocessed Data'!D2642</f>
        <v>0</v>
      </c>
      <c r="E2644">
        <f>'Preprocessed Data'!E2642</f>
        <v>1</v>
      </c>
      <c r="F2644">
        <f>'Preprocessed Data'!F2642</f>
        <v>4</v>
      </c>
      <c r="G2644">
        <f>'Preprocessed Data'!G2642</f>
        <v>2</v>
      </c>
      <c r="H2644">
        <f>'Preprocessed Data'!H2642</f>
        <v>107.29</v>
      </c>
      <c r="I2644">
        <f>'Preprocessed Data'!I2642</f>
        <v>28.1</v>
      </c>
      <c r="J2644">
        <f>'Preprocessed Data'!J2642</f>
        <v>2</v>
      </c>
      <c r="K2644" s="10">
        <f>'Preprocessed Data'!K2642</f>
        <v>0</v>
      </c>
      <c r="L2644" s="1">
        <f t="shared" si="534"/>
        <v>1</v>
      </c>
      <c r="M2644" s="11">
        <f t="shared" si="535"/>
        <v>1</v>
      </c>
      <c r="N2644">
        <f t="shared" si="536"/>
        <v>0</v>
      </c>
      <c r="O2644">
        <f t="shared" si="537"/>
        <v>4.0795764990731322E-2</v>
      </c>
      <c r="P2644" s="10">
        <f t="shared" si="538"/>
        <v>4.0795764990731322E-2</v>
      </c>
      <c r="Q2644" s="11">
        <f t="shared" si="539"/>
        <v>0.95920423500926866</v>
      </c>
      <c r="R2644" s="10">
        <f t="shared" si="540"/>
        <v>-4.1651260131301715E-2</v>
      </c>
      <c r="S2644" s="11">
        <f t="shared" si="541"/>
        <v>100</v>
      </c>
      <c r="AT2644">
        <v>3.109810085102396E-2</v>
      </c>
      <c r="AU2644">
        <v>1</v>
      </c>
      <c r="AV2644">
        <v>0</v>
      </c>
      <c r="AW2644">
        <f t="shared" si="545"/>
        <v>2614</v>
      </c>
      <c r="AX2644">
        <f t="shared" si="546"/>
        <v>26</v>
      </c>
      <c r="AY2644">
        <f t="shared" si="542"/>
        <v>0.41311180960933991</v>
      </c>
      <c r="AZ2644">
        <f t="shared" si="543"/>
        <v>0.96030534351145036</v>
      </c>
      <c r="BA2644">
        <f t="shared" si="544"/>
        <v>2.1560515121493002E-4</v>
      </c>
    </row>
    <row r="2645" spans="1:53" x14ac:dyDescent="0.25">
      <c r="A2645">
        <f>'Preprocessed Data'!A2643</f>
        <v>1</v>
      </c>
      <c r="B2645">
        <f>'Preprocessed Data'!B2643</f>
        <v>44</v>
      </c>
      <c r="C2645">
        <f>'Preprocessed Data'!C2643</f>
        <v>0</v>
      </c>
      <c r="D2645">
        <f>'Preprocessed Data'!D2643</f>
        <v>0</v>
      </c>
      <c r="E2645">
        <f>'Preprocessed Data'!E2643</f>
        <v>1</v>
      </c>
      <c r="F2645">
        <f>'Preprocessed Data'!F2643</f>
        <v>4</v>
      </c>
      <c r="G2645">
        <f>'Preprocessed Data'!G2643</f>
        <v>2</v>
      </c>
      <c r="H2645">
        <f>'Preprocessed Data'!H2643</f>
        <v>80.73</v>
      </c>
      <c r="I2645">
        <f>'Preprocessed Data'!I2643</f>
        <v>28.1</v>
      </c>
      <c r="J2645">
        <f>'Preprocessed Data'!J2643</f>
        <v>3</v>
      </c>
      <c r="K2645" s="10">
        <f>'Preprocessed Data'!K2643</f>
        <v>0</v>
      </c>
      <c r="L2645" s="1">
        <f t="shared" si="534"/>
        <v>1</v>
      </c>
      <c r="M2645" s="11">
        <f t="shared" si="535"/>
        <v>1</v>
      </c>
      <c r="N2645">
        <f t="shared" si="536"/>
        <v>0</v>
      </c>
      <c r="O2645">
        <f t="shared" si="537"/>
        <v>1.8574649415015122E-2</v>
      </c>
      <c r="P2645" s="10">
        <f t="shared" si="538"/>
        <v>1.8574649415015122E-2</v>
      </c>
      <c r="Q2645" s="11">
        <f t="shared" si="539"/>
        <v>0.98142535058498492</v>
      </c>
      <c r="R2645" s="10">
        <f t="shared" si="540"/>
        <v>-1.8749324617576599E-2</v>
      </c>
      <c r="S2645" s="11">
        <f t="shared" si="541"/>
        <v>100</v>
      </c>
      <c r="AT2645">
        <v>3.1102822266565008E-2</v>
      </c>
      <c r="AU2645">
        <v>1</v>
      </c>
      <c r="AV2645">
        <v>0</v>
      </c>
      <c r="AW2645">
        <f t="shared" si="545"/>
        <v>2615</v>
      </c>
      <c r="AX2645">
        <f t="shared" si="546"/>
        <v>26</v>
      </c>
      <c r="AY2645">
        <f t="shared" si="542"/>
        <v>0.41288729232150878</v>
      </c>
      <c r="AZ2645">
        <f t="shared" si="543"/>
        <v>0.96030534351145036</v>
      </c>
      <c r="BA2645">
        <f t="shared" si="544"/>
        <v>2.1560515121503665E-4</v>
      </c>
    </row>
    <row r="2646" spans="1:53" x14ac:dyDescent="0.25">
      <c r="A2646">
        <f>'Preprocessed Data'!A2644</f>
        <v>2</v>
      </c>
      <c r="B2646">
        <f>'Preprocessed Data'!B2644</f>
        <v>27</v>
      </c>
      <c r="C2646">
        <f>'Preprocessed Data'!C2644</f>
        <v>0</v>
      </c>
      <c r="D2646">
        <f>'Preprocessed Data'!D2644</f>
        <v>0</v>
      </c>
      <c r="E2646">
        <f>'Preprocessed Data'!E2644</f>
        <v>0</v>
      </c>
      <c r="F2646">
        <f>'Preprocessed Data'!F2644</f>
        <v>1</v>
      </c>
      <c r="G2646">
        <f>'Preprocessed Data'!G2644</f>
        <v>1</v>
      </c>
      <c r="H2646">
        <f>'Preprocessed Data'!H2644</f>
        <v>103.35</v>
      </c>
      <c r="I2646">
        <f>'Preprocessed Data'!I2644</f>
        <v>28.1</v>
      </c>
      <c r="J2646">
        <f>'Preprocessed Data'!J2644</f>
        <v>1</v>
      </c>
      <c r="K2646" s="10">
        <f>'Preprocessed Data'!K2644</f>
        <v>0</v>
      </c>
      <c r="L2646" s="1">
        <f t="shared" si="534"/>
        <v>1</v>
      </c>
      <c r="M2646" s="11">
        <f t="shared" si="535"/>
        <v>1</v>
      </c>
      <c r="N2646">
        <f t="shared" si="536"/>
        <v>0</v>
      </c>
      <c r="O2646">
        <f t="shared" si="537"/>
        <v>8.6102253287632068E-3</v>
      </c>
      <c r="P2646" s="10">
        <f t="shared" si="538"/>
        <v>8.6102253287632068E-3</v>
      </c>
      <c r="Q2646" s="11">
        <f t="shared" si="539"/>
        <v>0.99138977467123679</v>
      </c>
      <c r="R2646" s="10">
        <f t="shared" si="540"/>
        <v>-8.6475074782696917E-3</v>
      </c>
      <c r="S2646" s="11">
        <f t="shared" si="541"/>
        <v>100</v>
      </c>
      <c r="AT2646">
        <v>3.1121145908160154E-2</v>
      </c>
      <c r="AU2646">
        <v>1</v>
      </c>
      <c r="AV2646">
        <v>0</v>
      </c>
      <c r="AW2646">
        <f t="shared" si="545"/>
        <v>2616</v>
      </c>
      <c r="AX2646">
        <f t="shared" si="546"/>
        <v>26</v>
      </c>
      <c r="AY2646">
        <f t="shared" si="542"/>
        <v>0.41266277503367754</v>
      </c>
      <c r="AZ2646">
        <f t="shared" si="543"/>
        <v>0.96030534351145036</v>
      </c>
      <c r="BA2646">
        <f t="shared" si="544"/>
        <v>2.1560515121493002E-4</v>
      </c>
    </row>
    <row r="2647" spans="1:53" x14ac:dyDescent="0.25">
      <c r="A2647">
        <f>'Preprocessed Data'!A2645</f>
        <v>2</v>
      </c>
      <c r="B2647">
        <f>'Preprocessed Data'!B2645</f>
        <v>43</v>
      </c>
      <c r="C2647">
        <f>'Preprocessed Data'!C2645</f>
        <v>0</v>
      </c>
      <c r="D2647">
        <f>'Preprocessed Data'!D2645</f>
        <v>0</v>
      </c>
      <c r="E2647">
        <f>'Preprocessed Data'!E2645</f>
        <v>1</v>
      </c>
      <c r="F2647">
        <f>'Preprocessed Data'!F2645</f>
        <v>4</v>
      </c>
      <c r="G2647">
        <f>'Preprocessed Data'!G2645</f>
        <v>2</v>
      </c>
      <c r="H2647">
        <f>'Preprocessed Data'!H2645</f>
        <v>96.3</v>
      </c>
      <c r="I2647">
        <f>'Preprocessed Data'!I2645</f>
        <v>28.1</v>
      </c>
      <c r="J2647">
        <f>'Preprocessed Data'!J2645</f>
        <v>3</v>
      </c>
      <c r="K2647" s="10">
        <f>'Preprocessed Data'!K2645</f>
        <v>0</v>
      </c>
      <c r="L2647" s="1">
        <f t="shared" si="534"/>
        <v>1</v>
      </c>
      <c r="M2647" s="11">
        <f t="shared" si="535"/>
        <v>1</v>
      </c>
      <c r="N2647">
        <f t="shared" si="536"/>
        <v>0</v>
      </c>
      <c r="O2647">
        <f t="shared" si="537"/>
        <v>2.0068319511949199E-2</v>
      </c>
      <c r="P2647" s="10">
        <f t="shared" si="538"/>
        <v>2.0068319511949199E-2</v>
      </c>
      <c r="Q2647" s="11">
        <f t="shared" si="539"/>
        <v>0.97993168048805079</v>
      </c>
      <c r="R2647" s="10">
        <f t="shared" si="540"/>
        <v>-2.0272423535341762E-2</v>
      </c>
      <c r="S2647" s="11">
        <f t="shared" si="541"/>
        <v>100</v>
      </c>
      <c r="AT2647">
        <v>3.1184269559493404E-2</v>
      </c>
      <c r="AU2647">
        <v>1</v>
      </c>
      <c r="AV2647">
        <v>0</v>
      </c>
      <c r="AW2647">
        <f t="shared" si="545"/>
        <v>2617</v>
      </c>
      <c r="AX2647">
        <f t="shared" si="546"/>
        <v>26</v>
      </c>
      <c r="AY2647">
        <f t="shared" si="542"/>
        <v>0.41243825774584641</v>
      </c>
      <c r="AZ2647">
        <f t="shared" si="543"/>
        <v>0.96030534351145036</v>
      </c>
      <c r="BA2647">
        <f t="shared" si="544"/>
        <v>2.1560515121493002E-4</v>
      </c>
    </row>
    <row r="2648" spans="1:53" x14ac:dyDescent="0.25">
      <c r="A2648">
        <f>'Preprocessed Data'!A2646</f>
        <v>1</v>
      </c>
      <c r="B2648">
        <f>'Preprocessed Data'!B2646</f>
        <v>73</v>
      </c>
      <c r="C2648">
        <f>'Preprocessed Data'!C2646</f>
        <v>0</v>
      </c>
      <c r="D2648">
        <f>'Preprocessed Data'!D2646</f>
        <v>1</v>
      </c>
      <c r="E2648">
        <f>'Preprocessed Data'!E2646</f>
        <v>1</v>
      </c>
      <c r="F2648">
        <f>'Preprocessed Data'!F2646</f>
        <v>5</v>
      </c>
      <c r="G2648">
        <f>'Preprocessed Data'!G2646</f>
        <v>1</v>
      </c>
      <c r="H2648">
        <f>'Preprocessed Data'!H2646</f>
        <v>70.23</v>
      </c>
      <c r="I2648">
        <f>'Preprocessed Data'!I2646</f>
        <v>28.1</v>
      </c>
      <c r="J2648">
        <f>'Preprocessed Data'!J2646</f>
        <v>2</v>
      </c>
      <c r="K2648" s="10">
        <f>'Preprocessed Data'!K2646</f>
        <v>0</v>
      </c>
      <c r="L2648" s="1">
        <f t="shared" si="534"/>
        <v>1</v>
      </c>
      <c r="M2648" s="11">
        <f t="shared" si="535"/>
        <v>1</v>
      </c>
      <c r="N2648">
        <f t="shared" si="536"/>
        <v>0</v>
      </c>
      <c r="O2648">
        <f t="shared" si="537"/>
        <v>9.8890095379129891E-2</v>
      </c>
      <c r="P2648" s="10">
        <f t="shared" si="538"/>
        <v>9.8890095379129891E-2</v>
      </c>
      <c r="Q2648" s="11">
        <f t="shared" si="539"/>
        <v>0.90110990462087015</v>
      </c>
      <c r="R2648" s="10">
        <f t="shared" si="540"/>
        <v>-0.10412804810155353</v>
      </c>
      <c r="S2648" s="11">
        <f t="shared" si="541"/>
        <v>100</v>
      </c>
      <c r="AT2648">
        <v>3.1200913275939678E-2</v>
      </c>
      <c r="AU2648">
        <v>1</v>
      </c>
      <c r="AV2648">
        <v>0</v>
      </c>
      <c r="AW2648">
        <f t="shared" si="545"/>
        <v>2618</v>
      </c>
      <c r="AX2648">
        <f t="shared" si="546"/>
        <v>26</v>
      </c>
      <c r="AY2648">
        <f t="shared" si="542"/>
        <v>0.41221374045801529</v>
      </c>
      <c r="AZ2648">
        <f t="shared" si="543"/>
        <v>0.96030534351145036</v>
      </c>
      <c r="BA2648">
        <f t="shared" si="544"/>
        <v>2.1560515121503665E-4</v>
      </c>
    </row>
    <row r="2649" spans="1:53" x14ac:dyDescent="0.25">
      <c r="A2649">
        <f>'Preprocessed Data'!A2647</f>
        <v>2</v>
      </c>
      <c r="B2649">
        <f>'Preprocessed Data'!B2647</f>
        <v>67</v>
      </c>
      <c r="C2649">
        <f>'Preprocessed Data'!C2647</f>
        <v>0</v>
      </c>
      <c r="D2649">
        <f>'Preprocessed Data'!D2647</f>
        <v>0</v>
      </c>
      <c r="E2649">
        <f>'Preprocessed Data'!E2647</f>
        <v>1</v>
      </c>
      <c r="F2649">
        <f>'Preprocessed Data'!F2647</f>
        <v>4</v>
      </c>
      <c r="G2649">
        <f>'Preprocessed Data'!G2647</f>
        <v>1</v>
      </c>
      <c r="H2649">
        <f>'Preprocessed Data'!H2647</f>
        <v>90.35</v>
      </c>
      <c r="I2649">
        <f>'Preprocessed Data'!I2647</f>
        <v>28.1</v>
      </c>
      <c r="J2649">
        <f>'Preprocessed Data'!J2647</f>
        <v>4</v>
      </c>
      <c r="K2649" s="10">
        <f>'Preprocessed Data'!K2647</f>
        <v>0</v>
      </c>
      <c r="L2649" s="1">
        <f t="shared" si="534"/>
        <v>1</v>
      </c>
      <c r="M2649" s="11">
        <f t="shared" si="535"/>
        <v>1</v>
      </c>
      <c r="N2649">
        <f t="shared" si="536"/>
        <v>0</v>
      </c>
      <c r="O2649">
        <f t="shared" si="537"/>
        <v>5.5327203949736808E-2</v>
      </c>
      <c r="P2649" s="10">
        <f t="shared" si="538"/>
        <v>5.5327203949736808E-2</v>
      </c>
      <c r="Q2649" s="11">
        <f t="shared" si="539"/>
        <v>0.94467279605026322</v>
      </c>
      <c r="R2649" s="10">
        <f t="shared" si="540"/>
        <v>-5.6916659011782257E-2</v>
      </c>
      <c r="S2649" s="11">
        <f t="shared" si="541"/>
        <v>100</v>
      </c>
      <c r="AT2649">
        <v>3.1211120296038973E-2</v>
      </c>
      <c r="AU2649">
        <v>1</v>
      </c>
      <c r="AV2649">
        <v>0</v>
      </c>
      <c r="AW2649">
        <f t="shared" si="545"/>
        <v>2619</v>
      </c>
      <c r="AX2649">
        <f t="shared" si="546"/>
        <v>26</v>
      </c>
      <c r="AY2649">
        <f t="shared" si="542"/>
        <v>0.41198922317018405</v>
      </c>
      <c r="AZ2649">
        <f t="shared" si="543"/>
        <v>0.96030534351145036</v>
      </c>
      <c r="BA2649">
        <f t="shared" si="544"/>
        <v>2.1560515121493002E-4</v>
      </c>
    </row>
    <row r="2650" spans="1:53" x14ac:dyDescent="0.25">
      <c r="A2650">
        <f>'Preprocessed Data'!A2648</f>
        <v>2</v>
      </c>
      <c r="B2650">
        <f>'Preprocessed Data'!B2648</f>
        <v>18</v>
      </c>
      <c r="C2650">
        <f>'Preprocessed Data'!C2648</f>
        <v>0</v>
      </c>
      <c r="D2650">
        <f>'Preprocessed Data'!D2648</f>
        <v>0</v>
      </c>
      <c r="E2650">
        <f>'Preprocessed Data'!E2648</f>
        <v>0</v>
      </c>
      <c r="F2650">
        <f>'Preprocessed Data'!F2648</f>
        <v>5</v>
      </c>
      <c r="G2650">
        <f>'Preprocessed Data'!G2648</f>
        <v>1</v>
      </c>
      <c r="H2650">
        <f>'Preprocessed Data'!H2648</f>
        <v>73.290000000000006</v>
      </c>
      <c r="I2650">
        <f>'Preprocessed Data'!I2648</f>
        <v>28.1</v>
      </c>
      <c r="J2650">
        <f>'Preprocessed Data'!J2648</f>
        <v>3</v>
      </c>
      <c r="K2650" s="10">
        <f>'Preprocessed Data'!K2648</f>
        <v>0</v>
      </c>
      <c r="L2650" s="1">
        <f t="shared" si="534"/>
        <v>1</v>
      </c>
      <c r="M2650" s="11">
        <f t="shared" si="535"/>
        <v>1</v>
      </c>
      <c r="N2650">
        <f t="shared" si="536"/>
        <v>0</v>
      </c>
      <c r="O2650">
        <f t="shared" si="537"/>
        <v>3.6549693063879221E-3</v>
      </c>
      <c r="P2650" s="10">
        <f t="shared" si="538"/>
        <v>3.6549693063879221E-3</v>
      </c>
      <c r="Q2650" s="11">
        <f t="shared" si="539"/>
        <v>0.99634503069361213</v>
      </c>
      <c r="R2650" s="10">
        <f t="shared" si="540"/>
        <v>-3.6616650267838496E-3</v>
      </c>
      <c r="S2650" s="11">
        <f t="shared" si="541"/>
        <v>100</v>
      </c>
      <c r="AT2650">
        <v>3.1268266355013549E-2</v>
      </c>
      <c r="AU2650">
        <v>1</v>
      </c>
      <c r="AV2650">
        <v>0</v>
      </c>
      <c r="AW2650">
        <f t="shared" si="545"/>
        <v>2620</v>
      </c>
      <c r="AX2650">
        <f t="shared" si="546"/>
        <v>26</v>
      </c>
      <c r="AY2650">
        <f t="shared" si="542"/>
        <v>0.41176470588235292</v>
      </c>
      <c r="AZ2650">
        <f t="shared" si="543"/>
        <v>0.96030534351145036</v>
      </c>
      <c r="BA2650">
        <f t="shared" si="544"/>
        <v>2.1560515121493002E-4</v>
      </c>
    </row>
    <row r="2651" spans="1:53" x14ac:dyDescent="0.25">
      <c r="A2651">
        <f>'Preprocessed Data'!A2649</f>
        <v>2</v>
      </c>
      <c r="B2651">
        <f>'Preprocessed Data'!B2649</f>
        <v>81</v>
      </c>
      <c r="C2651">
        <f>'Preprocessed Data'!C2649</f>
        <v>1</v>
      </c>
      <c r="D2651">
        <f>'Preprocessed Data'!D2649</f>
        <v>1</v>
      </c>
      <c r="E2651">
        <f>'Preprocessed Data'!E2649</f>
        <v>1</v>
      </c>
      <c r="F2651">
        <f>'Preprocessed Data'!F2649</f>
        <v>1</v>
      </c>
      <c r="G2651">
        <f>'Preprocessed Data'!G2649</f>
        <v>1</v>
      </c>
      <c r="H2651">
        <f>'Preprocessed Data'!H2649</f>
        <v>59.28</v>
      </c>
      <c r="I2651">
        <f>'Preprocessed Data'!I2649</f>
        <v>28.1</v>
      </c>
      <c r="J2651">
        <f>'Preprocessed Data'!J2649</f>
        <v>2</v>
      </c>
      <c r="K2651" s="10">
        <f>'Preprocessed Data'!K2649</f>
        <v>0</v>
      </c>
      <c r="L2651" s="1">
        <f t="shared" si="534"/>
        <v>1</v>
      </c>
      <c r="M2651" s="11">
        <f t="shared" si="535"/>
        <v>1</v>
      </c>
      <c r="N2651">
        <f t="shared" si="536"/>
        <v>0</v>
      </c>
      <c r="O2651">
        <f t="shared" si="537"/>
        <v>0.12078445986851498</v>
      </c>
      <c r="P2651" s="10">
        <f t="shared" si="538"/>
        <v>0.12078445986851498</v>
      </c>
      <c r="Q2651" s="11">
        <f t="shared" si="539"/>
        <v>0.87921554013148506</v>
      </c>
      <c r="R2651" s="10">
        <f t="shared" si="540"/>
        <v>-0.1287252007401454</v>
      </c>
      <c r="S2651" s="11">
        <f t="shared" si="541"/>
        <v>100</v>
      </c>
      <c r="AT2651">
        <v>3.1308330275728595E-2</v>
      </c>
      <c r="AU2651">
        <v>1</v>
      </c>
      <c r="AV2651">
        <v>0</v>
      </c>
      <c r="AW2651">
        <f t="shared" si="545"/>
        <v>2621</v>
      </c>
      <c r="AX2651">
        <f t="shared" si="546"/>
        <v>26</v>
      </c>
      <c r="AY2651">
        <f t="shared" si="542"/>
        <v>0.41154018859452179</v>
      </c>
      <c r="AZ2651">
        <f t="shared" si="543"/>
        <v>0.96030534351145036</v>
      </c>
      <c r="BA2651">
        <f t="shared" si="544"/>
        <v>2.1560515121493002E-4</v>
      </c>
    </row>
    <row r="2652" spans="1:53" x14ac:dyDescent="0.25">
      <c r="A2652">
        <f>'Preprocessed Data'!A2650</f>
        <v>1</v>
      </c>
      <c r="B2652">
        <f>'Preprocessed Data'!B2650</f>
        <v>81</v>
      </c>
      <c r="C2652">
        <f>'Preprocessed Data'!C2650</f>
        <v>0</v>
      </c>
      <c r="D2652">
        <f>'Preprocessed Data'!D2650</f>
        <v>0</v>
      </c>
      <c r="E2652">
        <f>'Preprocessed Data'!E2650</f>
        <v>1</v>
      </c>
      <c r="F2652">
        <f>'Preprocessed Data'!F2650</f>
        <v>4</v>
      </c>
      <c r="G2652">
        <f>'Preprocessed Data'!G2650</f>
        <v>2</v>
      </c>
      <c r="H2652">
        <f>'Preprocessed Data'!H2650</f>
        <v>165.47</v>
      </c>
      <c r="I2652">
        <f>'Preprocessed Data'!I2650</f>
        <v>28.1</v>
      </c>
      <c r="J2652">
        <f>'Preprocessed Data'!J2650</f>
        <v>4</v>
      </c>
      <c r="K2652" s="10">
        <f>'Preprocessed Data'!K2650</f>
        <v>0</v>
      </c>
      <c r="L2652" s="1">
        <f t="shared" si="534"/>
        <v>1</v>
      </c>
      <c r="M2652" s="11">
        <f t="shared" si="535"/>
        <v>1</v>
      </c>
      <c r="N2652">
        <f t="shared" si="536"/>
        <v>0</v>
      </c>
      <c r="O2652">
        <f t="shared" si="537"/>
        <v>0.53258952567291962</v>
      </c>
      <c r="P2652" s="10">
        <f t="shared" si="538"/>
        <v>0.53258952567291962</v>
      </c>
      <c r="Q2652" s="11">
        <f t="shared" si="539"/>
        <v>0.46741047432708038</v>
      </c>
      <c r="R2652" s="10">
        <f t="shared" si="540"/>
        <v>-0.76054744735722868</v>
      </c>
      <c r="S2652" s="11">
        <f t="shared" si="541"/>
        <v>0</v>
      </c>
      <c r="AT2652">
        <v>3.1332376576591325E-2</v>
      </c>
      <c r="AU2652">
        <v>1</v>
      </c>
      <c r="AV2652">
        <v>0</v>
      </c>
      <c r="AW2652">
        <f t="shared" si="545"/>
        <v>2622</v>
      </c>
      <c r="AX2652">
        <f t="shared" si="546"/>
        <v>26</v>
      </c>
      <c r="AY2652">
        <f t="shared" si="542"/>
        <v>0.41131567130669067</v>
      </c>
      <c r="AZ2652">
        <f t="shared" si="543"/>
        <v>0.96030534351145036</v>
      </c>
      <c r="BA2652">
        <f t="shared" si="544"/>
        <v>2.1560515121503665E-4</v>
      </c>
    </row>
    <row r="2653" spans="1:53" x14ac:dyDescent="0.25">
      <c r="A2653">
        <f>'Preprocessed Data'!A2651</f>
        <v>2</v>
      </c>
      <c r="B2653">
        <f>'Preprocessed Data'!B2651</f>
        <v>52</v>
      </c>
      <c r="C2653">
        <f>'Preprocessed Data'!C2651</f>
        <v>0</v>
      </c>
      <c r="D2653">
        <f>'Preprocessed Data'!D2651</f>
        <v>0</v>
      </c>
      <c r="E2653">
        <f>'Preprocessed Data'!E2651</f>
        <v>1</v>
      </c>
      <c r="F2653">
        <f>'Preprocessed Data'!F2651</f>
        <v>4</v>
      </c>
      <c r="G2653">
        <f>'Preprocessed Data'!G2651</f>
        <v>2</v>
      </c>
      <c r="H2653">
        <f>'Preprocessed Data'!H2651</f>
        <v>126.68</v>
      </c>
      <c r="I2653">
        <f>'Preprocessed Data'!I2651</f>
        <v>28.1</v>
      </c>
      <c r="J2653">
        <f>'Preprocessed Data'!J2651</f>
        <v>2</v>
      </c>
      <c r="K2653" s="10">
        <f>'Preprocessed Data'!K2651</f>
        <v>0</v>
      </c>
      <c r="L2653" s="1">
        <f t="shared" si="534"/>
        <v>1</v>
      </c>
      <c r="M2653" s="11">
        <f t="shared" si="535"/>
        <v>1</v>
      </c>
      <c r="N2653">
        <f t="shared" si="536"/>
        <v>0</v>
      </c>
      <c r="O2653">
        <f t="shared" si="537"/>
        <v>6.5858112955301584E-2</v>
      </c>
      <c r="P2653" s="10">
        <f t="shared" si="538"/>
        <v>6.5858112955301584E-2</v>
      </c>
      <c r="Q2653" s="11">
        <f t="shared" si="539"/>
        <v>0.93414188704469847</v>
      </c>
      <c r="R2653" s="10">
        <f t="shared" si="540"/>
        <v>-6.8126938966866682E-2</v>
      </c>
      <c r="S2653" s="11">
        <f t="shared" si="541"/>
        <v>100</v>
      </c>
      <c r="AT2653">
        <v>3.1392398555508058E-2</v>
      </c>
      <c r="AU2653">
        <v>1</v>
      </c>
      <c r="AV2653">
        <v>0</v>
      </c>
      <c r="AW2653">
        <f t="shared" si="545"/>
        <v>2623</v>
      </c>
      <c r="AX2653">
        <f t="shared" si="546"/>
        <v>26</v>
      </c>
      <c r="AY2653">
        <f t="shared" si="542"/>
        <v>0.41109115401885943</v>
      </c>
      <c r="AZ2653">
        <f t="shared" si="543"/>
        <v>0.96030534351145036</v>
      </c>
      <c r="BA2653">
        <f t="shared" si="544"/>
        <v>2.1560515121493002E-4</v>
      </c>
    </row>
    <row r="2654" spans="1:53" x14ac:dyDescent="0.25">
      <c r="A2654">
        <f>'Preprocessed Data'!A2652</f>
        <v>1</v>
      </c>
      <c r="B2654">
        <f>'Preprocessed Data'!B2652</f>
        <v>20</v>
      </c>
      <c r="C2654">
        <f>'Preprocessed Data'!C2652</f>
        <v>0</v>
      </c>
      <c r="D2654">
        <f>'Preprocessed Data'!D2652</f>
        <v>0</v>
      </c>
      <c r="E2654">
        <f>'Preprocessed Data'!E2652</f>
        <v>0</v>
      </c>
      <c r="F2654">
        <f>'Preprocessed Data'!F2652</f>
        <v>1</v>
      </c>
      <c r="G2654">
        <f>'Preprocessed Data'!G2652</f>
        <v>1</v>
      </c>
      <c r="H2654">
        <f>'Preprocessed Data'!H2652</f>
        <v>88.47</v>
      </c>
      <c r="I2654">
        <f>'Preprocessed Data'!I2652</f>
        <v>28.1</v>
      </c>
      <c r="J2654">
        <f>'Preprocessed Data'!J2652</f>
        <v>3</v>
      </c>
      <c r="K2654" s="10">
        <f>'Preprocessed Data'!K2652</f>
        <v>0</v>
      </c>
      <c r="L2654" s="1">
        <f t="shared" si="534"/>
        <v>1</v>
      </c>
      <c r="M2654" s="11">
        <f t="shared" si="535"/>
        <v>1</v>
      </c>
      <c r="N2654">
        <f t="shared" si="536"/>
        <v>0</v>
      </c>
      <c r="O2654">
        <f t="shared" si="537"/>
        <v>5.5493593388663285E-3</v>
      </c>
      <c r="P2654" s="10">
        <f t="shared" si="538"/>
        <v>5.5493593388663285E-3</v>
      </c>
      <c r="Q2654" s="11">
        <f t="shared" si="539"/>
        <v>0.99445064066113364</v>
      </c>
      <c r="R2654" s="10">
        <f t="shared" si="540"/>
        <v>-5.5648142364420417E-3</v>
      </c>
      <c r="S2654" s="11">
        <f t="shared" si="541"/>
        <v>100</v>
      </c>
      <c r="AT2654">
        <v>3.1430926440297678E-2</v>
      </c>
      <c r="AU2654">
        <v>1</v>
      </c>
      <c r="AV2654">
        <v>0</v>
      </c>
      <c r="AW2654">
        <f t="shared" si="545"/>
        <v>2624</v>
      </c>
      <c r="AX2654">
        <f t="shared" si="546"/>
        <v>26</v>
      </c>
      <c r="AY2654">
        <f t="shared" si="542"/>
        <v>0.4108666367310283</v>
      </c>
      <c r="AZ2654">
        <f t="shared" si="543"/>
        <v>0.96030534351145036</v>
      </c>
      <c r="BA2654">
        <f t="shared" si="544"/>
        <v>2.1560515121493002E-4</v>
      </c>
    </row>
    <row r="2655" spans="1:53" x14ac:dyDescent="0.25">
      <c r="A2655">
        <f>'Preprocessed Data'!A2653</f>
        <v>2</v>
      </c>
      <c r="B2655">
        <f>'Preprocessed Data'!B2653</f>
        <v>76</v>
      </c>
      <c r="C2655">
        <f>'Preprocessed Data'!C2653</f>
        <v>0</v>
      </c>
      <c r="D2655">
        <f>'Preprocessed Data'!D2653</f>
        <v>1</v>
      </c>
      <c r="E2655">
        <f>'Preprocessed Data'!E2653</f>
        <v>1</v>
      </c>
      <c r="F2655">
        <f>'Preprocessed Data'!F2653</f>
        <v>2</v>
      </c>
      <c r="G2655">
        <f>'Preprocessed Data'!G2653</f>
        <v>1</v>
      </c>
      <c r="H2655">
        <f>'Preprocessed Data'!H2653</f>
        <v>86.09</v>
      </c>
      <c r="I2655">
        <f>'Preprocessed Data'!I2653</f>
        <v>28.1</v>
      </c>
      <c r="J2655">
        <f>'Preprocessed Data'!J2653</f>
        <v>2</v>
      </c>
      <c r="K2655" s="10">
        <f>'Preprocessed Data'!K2653</f>
        <v>0</v>
      </c>
      <c r="L2655" s="1">
        <f t="shared" si="534"/>
        <v>1</v>
      </c>
      <c r="M2655" s="11">
        <f t="shared" si="535"/>
        <v>1</v>
      </c>
      <c r="N2655">
        <f t="shared" si="536"/>
        <v>0</v>
      </c>
      <c r="O2655">
        <f t="shared" si="537"/>
        <v>0.10104350022964341</v>
      </c>
      <c r="P2655" s="10">
        <f t="shared" si="538"/>
        <v>0.10104350022964341</v>
      </c>
      <c r="Q2655" s="11">
        <f t="shared" si="539"/>
        <v>0.89895649977035663</v>
      </c>
      <c r="R2655" s="10">
        <f t="shared" si="540"/>
        <v>-0.10652063303343978</v>
      </c>
      <c r="S2655" s="11">
        <f t="shared" si="541"/>
        <v>100</v>
      </c>
      <c r="AT2655">
        <v>3.1436704238409267E-2</v>
      </c>
      <c r="AU2655">
        <v>1</v>
      </c>
      <c r="AV2655">
        <v>0</v>
      </c>
      <c r="AW2655">
        <f t="shared" si="545"/>
        <v>2625</v>
      </c>
      <c r="AX2655">
        <f t="shared" si="546"/>
        <v>26</v>
      </c>
      <c r="AY2655">
        <f t="shared" si="542"/>
        <v>0.41064211944319717</v>
      </c>
      <c r="AZ2655">
        <f t="shared" si="543"/>
        <v>0.96030534351145036</v>
      </c>
      <c r="BA2655">
        <f t="shared" si="544"/>
        <v>2.1560515121503665E-4</v>
      </c>
    </row>
    <row r="2656" spans="1:53" x14ac:dyDescent="0.25">
      <c r="A2656">
        <f>'Preprocessed Data'!A2654</f>
        <v>1</v>
      </c>
      <c r="B2656">
        <f>'Preprocessed Data'!B2654</f>
        <v>32</v>
      </c>
      <c r="C2656">
        <f>'Preprocessed Data'!C2654</f>
        <v>0</v>
      </c>
      <c r="D2656">
        <f>'Preprocessed Data'!D2654</f>
        <v>0</v>
      </c>
      <c r="E2656">
        <f>'Preprocessed Data'!E2654</f>
        <v>0</v>
      </c>
      <c r="F2656">
        <f>'Preprocessed Data'!F2654</f>
        <v>1</v>
      </c>
      <c r="G2656">
        <f>'Preprocessed Data'!G2654</f>
        <v>2</v>
      </c>
      <c r="H2656">
        <f>'Preprocessed Data'!H2654</f>
        <v>79.540000000000006</v>
      </c>
      <c r="I2656">
        <f>'Preprocessed Data'!I2654</f>
        <v>28.1</v>
      </c>
      <c r="J2656">
        <f>'Preprocessed Data'!J2654</f>
        <v>4</v>
      </c>
      <c r="K2656" s="10">
        <f>'Preprocessed Data'!K2654</f>
        <v>0</v>
      </c>
      <c r="L2656" s="1">
        <f t="shared" si="534"/>
        <v>1</v>
      </c>
      <c r="M2656" s="11">
        <f t="shared" si="535"/>
        <v>1</v>
      </c>
      <c r="N2656">
        <f t="shared" si="536"/>
        <v>0</v>
      </c>
      <c r="O2656">
        <f t="shared" si="537"/>
        <v>8.3535951171490302E-3</v>
      </c>
      <c r="P2656" s="10">
        <f t="shared" si="538"/>
        <v>8.3535951171490302E-3</v>
      </c>
      <c r="Q2656" s="11">
        <f t="shared" si="539"/>
        <v>0.99164640488285094</v>
      </c>
      <c r="R2656" s="10">
        <f t="shared" si="540"/>
        <v>-8.3886819301604194E-3</v>
      </c>
      <c r="S2656" s="11">
        <f t="shared" si="541"/>
        <v>100</v>
      </c>
      <c r="AT2656">
        <v>3.1498615612009347E-2</v>
      </c>
      <c r="AU2656">
        <v>1</v>
      </c>
      <c r="AV2656">
        <v>0</v>
      </c>
      <c r="AW2656">
        <f t="shared" si="545"/>
        <v>2626</v>
      </c>
      <c r="AX2656">
        <f t="shared" si="546"/>
        <v>26</v>
      </c>
      <c r="AY2656">
        <f t="shared" si="542"/>
        <v>0.41041760215536593</v>
      </c>
      <c r="AZ2656">
        <f t="shared" si="543"/>
        <v>0.96030534351145036</v>
      </c>
      <c r="BA2656">
        <f t="shared" si="544"/>
        <v>2.1560515121493002E-4</v>
      </c>
    </row>
    <row r="2657" spans="1:53" x14ac:dyDescent="0.25">
      <c r="A2657">
        <f>'Preprocessed Data'!A2655</f>
        <v>1</v>
      </c>
      <c r="B2657">
        <f>'Preprocessed Data'!B2655</f>
        <v>27</v>
      </c>
      <c r="C2657">
        <f>'Preprocessed Data'!C2655</f>
        <v>0</v>
      </c>
      <c r="D2657">
        <f>'Preprocessed Data'!D2655</f>
        <v>0</v>
      </c>
      <c r="E2657">
        <f>'Preprocessed Data'!E2655</f>
        <v>1</v>
      </c>
      <c r="F2657">
        <f>'Preprocessed Data'!F2655</f>
        <v>4</v>
      </c>
      <c r="G2657">
        <f>'Preprocessed Data'!G2655</f>
        <v>2</v>
      </c>
      <c r="H2657">
        <f>'Preprocessed Data'!H2655</f>
        <v>114.32</v>
      </c>
      <c r="I2657">
        <f>'Preprocessed Data'!I2655</f>
        <v>28.1</v>
      </c>
      <c r="J2657">
        <f>'Preprocessed Data'!J2655</f>
        <v>4</v>
      </c>
      <c r="K2657" s="10">
        <f>'Preprocessed Data'!K2655</f>
        <v>0</v>
      </c>
      <c r="L2657" s="1">
        <f t="shared" si="534"/>
        <v>1</v>
      </c>
      <c r="M2657" s="11">
        <f t="shared" si="535"/>
        <v>1</v>
      </c>
      <c r="N2657">
        <f t="shared" si="536"/>
        <v>0</v>
      </c>
      <c r="O2657">
        <f t="shared" si="537"/>
        <v>1.9042634361461055E-2</v>
      </c>
      <c r="P2657" s="10">
        <f t="shared" si="538"/>
        <v>1.9042634361461055E-2</v>
      </c>
      <c r="Q2657" s="11">
        <f t="shared" si="539"/>
        <v>0.98095736563853897</v>
      </c>
      <c r="R2657" s="10">
        <f t="shared" si="540"/>
        <v>-1.9226280464617752E-2</v>
      </c>
      <c r="S2657" s="11">
        <f t="shared" si="541"/>
        <v>100</v>
      </c>
      <c r="AT2657">
        <v>3.1522403094848099E-2</v>
      </c>
      <c r="AU2657">
        <v>1</v>
      </c>
      <c r="AV2657">
        <v>0</v>
      </c>
      <c r="AW2657">
        <f t="shared" si="545"/>
        <v>2627</v>
      </c>
      <c r="AX2657">
        <f t="shared" si="546"/>
        <v>26</v>
      </c>
      <c r="AY2657">
        <f t="shared" si="542"/>
        <v>0.41019308486753481</v>
      </c>
      <c r="AZ2657">
        <f t="shared" si="543"/>
        <v>0.96030534351145036</v>
      </c>
      <c r="BA2657">
        <f t="shared" si="544"/>
        <v>2.1560515121493002E-4</v>
      </c>
    </row>
    <row r="2658" spans="1:53" x14ac:dyDescent="0.25">
      <c r="A2658">
        <f>'Preprocessed Data'!A2656</f>
        <v>1</v>
      </c>
      <c r="B2658">
        <f>'Preprocessed Data'!B2656</f>
        <v>24</v>
      </c>
      <c r="C2658">
        <f>'Preprocessed Data'!C2656</f>
        <v>0</v>
      </c>
      <c r="D2658">
        <f>'Preprocessed Data'!D2656</f>
        <v>0</v>
      </c>
      <c r="E2658">
        <f>'Preprocessed Data'!E2656</f>
        <v>0</v>
      </c>
      <c r="F2658">
        <f>'Preprocessed Data'!F2656</f>
        <v>5</v>
      </c>
      <c r="G2658">
        <f>'Preprocessed Data'!G2656</f>
        <v>1</v>
      </c>
      <c r="H2658">
        <f>'Preprocessed Data'!H2656</f>
        <v>91.21</v>
      </c>
      <c r="I2658">
        <f>'Preprocessed Data'!I2656</f>
        <v>28.1</v>
      </c>
      <c r="J2658">
        <f>'Preprocessed Data'!J2656</f>
        <v>1</v>
      </c>
      <c r="K2658" s="10">
        <f>'Preprocessed Data'!K2656</f>
        <v>0</v>
      </c>
      <c r="L2658" s="1">
        <f t="shared" si="534"/>
        <v>1</v>
      </c>
      <c r="M2658" s="11">
        <f t="shared" si="535"/>
        <v>1</v>
      </c>
      <c r="N2658">
        <f t="shared" si="536"/>
        <v>0</v>
      </c>
      <c r="O2658">
        <f t="shared" si="537"/>
        <v>1.0104027933268063E-2</v>
      </c>
      <c r="P2658" s="10">
        <f t="shared" si="538"/>
        <v>1.0104027933268063E-2</v>
      </c>
      <c r="Q2658" s="11">
        <f t="shared" si="539"/>
        <v>0.98989597206673197</v>
      </c>
      <c r="R2658" s="10">
        <f t="shared" si="540"/>
        <v>-1.0155420095129725E-2</v>
      </c>
      <c r="S2658" s="11">
        <f t="shared" si="541"/>
        <v>100</v>
      </c>
      <c r="AT2658">
        <v>3.1525095820452459E-2</v>
      </c>
      <c r="AU2658">
        <v>1</v>
      </c>
      <c r="AV2658">
        <v>0</v>
      </c>
      <c r="AW2658">
        <f t="shared" si="545"/>
        <v>2628</v>
      </c>
      <c r="AX2658">
        <f t="shared" si="546"/>
        <v>26</v>
      </c>
      <c r="AY2658">
        <f t="shared" si="542"/>
        <v>0.40996856757970368</v>
      </c>
      <c r="AZ2658">
        <f t="shared" si="543"/>
        <v>0.96030534351145036</v>
      </c>
      <c r="BA2658">
        <f t="shared" si="544"/>
        <v>2.1560515121503665E-4</v>
      </c>
    </row>
    <row r="2659" spans="1:53" x14ac:dyDescent="0.25">
      <c r="A2659">
        <f>'Preprocessed Data'!A2657</f>
        <v>2</v>
      </c>
      <c r="B2659">
        <f>'Preprocessed Data'!B2657</f>
        <v>59</v>
      </c>
      <c r="C2659">
        <f>'Preprocessed Data'!C2657</f>
        <v>0</v>
      </c>
      <c r="D2659">
        <f>'Preprocessed Data'!D2657</f>
        <v>0</v>
      </c>
      <c r="E2659">
        <f>'Preprocessed Data'!E2657</f>
        <v>1</v>
      </c>
      <c r="F2659">
        <f>'Preprocessed Data'!F2657</f>
        <v>4</v>
      </c>
      <c r="G2659">
        <f>'Preprocessed Data'!G2657</f>
        <v>2</v>
      </c>
      <c r="H2659">
        <f>'Preprocessed Data'!H2657</f>
        <v>71.08</v>
      </c>
      <c r="I2659">
        <f>'Preprocessed Data'!I2657</f>
        <v>28.1</v>
      </c>
      <c r="J2659">
        <f>'Preprocessed Data'!J2657</f>
        <v>2</v>
      </c>
      <c r="K2659" s="10">
        <f>'Preprocessed Data'!K2657</f>
        <v>0</v>
      </c>
      <c r="L2659" s="1">
        <f t="shared" si="534"/>
        <v>1</v>
      </c>
      <c r="M2659" s="11">
        <f t="shared" si="535"/>
        <v>1</v>
      </c>
      <c r="N2659">
        <f t="shared" si="536"/>
        <v>0</v>
      </c>
      <c r="O2659">
        <f t="shared" si="537"/>
        <v>2.3061447609007062E-2</v>
      </c>
      <c r="P2659" s="10">
        <f t="shared" si="538"/>
        <v>2.3061447609007062E-2</v>
      </c>
      <c r="Q2659" s="11">
        <f t="shared" si="539"/>
        <v>0.97693855239099292</v>
      </c>
      <c r="R2659" s="10">
        <f t="shared" si="540"/>
        <v>-2.3331523092308706E-2</v>
      </c>
      <c r="S2659" s="11">
        <f t="shared" si="541"/>
        <v>100</v>
      </c>
      <c r="AT2659">
        <v>3.1551664557979371E-2</v>
      </c>
      <c r="AU2659">
        <v>1</v>
      </c>
      <c r="AV2659">
        <v>0</v>
      </c>
      <c r="AW2659">
        <f t="shared" si="545"/>
        <v>2629</v>
      </c>
      <c r="AX2659">
        <f t="shared" si="546"/>
        <v>26</v>
      </c>
      <c r="AY2659">
        <f t="shared" si="542"/>
        <v>0.40974405029187244</v>
      </c>
      <c r="AZ2659">
        <f t="shared" si="543"/>
        <v>0.96030534351145036</v>
      </c>
      <c r="BA2659">
        <f t="shared" si="544"/>
        <v>2.1560515121493002E-4</v>
      </c>
    </row>
    <row r="2660" spans="1:53" x14ac:dyDescent="0.25">
      <c r="A2660">
        <f>'Preprocessed Data'!A2658</f>
        <v>2</v>
      </c>
      <c r="B2660">
        <f>'Preprocessed Data'!B2658</f>
        <v>69</v>
      </c>
      <c r="C2660">
        <f>'Preprocessed Data'!C2658</f>
        <v>0</v>
      </c>
      <c r="D2660">
        <f>'Preprocessed Data'!D2658</f>
        <v>0</v>
      </c>
      <c r="E2660">
        <f>'Preprocessed Data'!E2658</f>
        <v>1</v>
      </c>
      <c r="F2660">
        <f>'Preprocessed Data'!F2658</f>
        <v>2</v>
      </c>
      <c r="G2660">
        <f>'Preprocessed Data'!G2658</f>
        <v>2</v>
      </c>
      <c r="H2660">
        <f>'Preprocessed Data'!H2658</f>
        <v>82.81</v>
      </c>
      <c r="I2660">
        <f>'Preprocessed Data'!I2658</f>
        <v>28</v>
      </c>
      <c r="J2660">
        <f>'Preprocessed Data'!J2658</f>
        <v>2</v>
      </c>
      <c r="K2660" s="10">
        <f>'Preprocessed Data'!K2658</f>
        <v>1</v>
      </c>
      <c r="L2660" s="1">
        <f t="shared" si="534"/>
        <v>0</v>
      </c>
      <c r="M2660" s="11">
        <f t="shared" si="535"/>
        <v>1</v>
      </c>
      <c r="N2660">
        <f t="shared" si="536"/>
        <v>1</v>
      </c>
      <c r="O2660">
        <f t="shared" si="537"/>
        <v>4.2299480224786599E-2</v>
      </c>
      <c r="P2660" s="10">
        <f t="shared" si="538"/>
        <v>4.2299480224786599E-2</v>
      </c>
      <c r="Q2660" s="11">
        <f t="shared" si="539"/>
        <v>0.95770051977521342</v>
      </c>
      <c r="R2660" s="10">
        <f t="shared" si="540"/>
        <v>-3.1629804808355049</v>
      </c>
      <c r="S2660" s="11">
        <f t="shared" si="541"/>
        <v>0</v>
      </c>
      <c r="AT2660">
        <v>3.1561345459463534E-2</v>
      </c>
      <c r="AU2660">
        <v>1</v>
      </c>
      <c r="AV2660">
        <v>0</v>
      </c>
      <c r="AW2660">
        <f t="shared" si="545"/>
        <v>2630</v>
      </c>
      <c r="AX2660">
        <f t="shared" si="546"/>
        <v>26</v>
      </c>
      <c r="AY2660">
        <f t="shared" si="542"/>
        <v>0.40951953300404131</v>
      </c>
      <c r="AZ2660">
        <f t="shared" si="543"/>
        <v>0.96030534351145036</v>
      </c>
      <c r="BA2660">
        <f t="shared" si="544"/>
        <v>2.1560515121493002E-4</v>
      </c>
    </row>
    <row r="2661" spans="1:53" x14ac:dyDescent="0.25">
      <c r="A2661">
        <f>'Preprocessed Data'!A2659</f>
        <v>2</v>
      </c>
      <c r="B2661">
        <f>'Preprocessed Data'!B2659</f>
        <v>58</v>
      </c>
      <c r="C2661">
        <f>'Preprocessed Data'!C2659</f>
        <v>0</v>
      </c>
      <c r="D2661">
        <f>'Preprocessed Data'!D2659</f>
        <v>0</v>
      </c>
      <c r="E2661">
        <f>'Preprocessed Data'!E2659</f>
        <v>1</v>
      </c>
      <c r="F2661">
        <f>'Preprocessed Data'!F2659</f>
        <v>4</v>
      </c>
      <c r="G2661">
        <f>'Preprocessed Data'!G2659</f>
        <v>1</v>
      </c>
      <c r="H2661">
        <f>'Preprocessed Data'!H2659</f>
        <v>59.86</v>
      </c>
      <c r="I2661">
        <f>'Preprocessed Data'!I2659</f>
        <v>28</v>
      </c>
      <c r="J2661">
        <f>'Preprocessed Data'!J2659</f>
        <v>1</v>
      </c>
      <c r="K2661" s="10">
        <f>'Preprocessed Data'!K2659</f>
        <v>1</v>
      </c>
      <c r="L2661" s="1">
        <f t="shared" si="534"/>
        <v>0</v>
      </c>
      <c r="M2661" s="11">
        <f t="shared" si="535"/>
        <v>1</v>
      </c>
      <c r="N2661">
        <f t="shared" si="536"/>
        <v>1</v>
      </c>
      <c r="O2661">
        <f t="shared" si="537"/>
        <v>1.5752301204593776E-2</v>
      </c>
      <c r="P2661" s="10">
        <f t="shared" si="538"/>
        <v>1.5752301204593776E-2</v>
      </c>
      <c r="Q2661" s="11">
        <f t="shared" si="539"/>
        <v>0.98424769879540619</v>
      </c>
      <c r="R2661" s="10">
        <f t="shared" si="540"/>
        <v>-4.150768816155086</v>
      </c>
      <c r="S2661" s="11">
        <f t="shared" si="541"/>
        <v>0</v>
      </c>
      <c r="AT2661">
        <v>3.1626220502622669E-2</v>
      </c>
      <c r="AU2661">
        <v>1</v>
      </c>
      <c r="AV2661">
        <v>0</v>
      </c>
      <c r="AW2661">
        <f t="shared" si="545"/>
        <v>2631</v>
      </c>
      <c r="AX2661">
        <f t="shared" si="546"/>
        <v>26</v>
      </c>
      <c r="AY2661">
        <f t="shared" si="542"/>
        <v>0.40929501571621019</v>
      </c>
      <c r="AZ2661">
        <f t="shared" si="543"/>
        <v>0.96030534351145036</v>
      </c>
      <c r="BA2661">
        <f t="shared" si="544"/>
        <v>0</v>
      </c>
    </row>
    <row r="2662" spans="1:53" x14ac:dyDescent="0.25">
      <c r="A2662">
        <f>'Preprocessed Data'!A2660</f>
        <v>2</v>
      </c>
      <c r="B2662">
        <f>'Preprocessed Data'!B2660</f>
        <v>77</v>
      </c>
      <c r="C2662">
        <f>'Preprocessed Data'!C2660</f>
        <v>1</v>
      </c>
      <c r="D2662">
        <f>'Preprocessed Data'!D2660</f>
        <v>0</v>
      </c>
      <c r="E2662">
        <f>'Preprocessed Data'!E2660</f>
        <v>1</v>
      </c>
      <c r="F2662">
        <f>'Preprocessed Data'!F2660</f>
        <v>5</v>
      </c>
      <c r="G2662">
        <f>'Preprocessed Data'!G2660</f>
        <v>2</v>
      </c>
      <c r="H2662">
        <f>'Preprocessed Data'!H2660</f>
        <v>199.84</v>
      </c>
      <c r="I2662">
        <f>'Preprocessed Data'!I2660</f>
        <v>28</v>
      </c>
      <c r="J2662">
        <f>'Preprocessed Data'!J2660</f>
        <v>1</v>
      </c>
      <c r="K2662" s="10">
        <f>'Preprocessed Data'!K2660</f>
        <v>1</v>
      </c>
      <c r="L2662" s="1">
        <f t="shared" si="534"/>
        <v>0</v>
      </c>
      <c r="M2662" s="11">
        <f t="shared" si="535"/>
        <v>1</v>
      </c>
      <c r="N2662">
        <f t="shared" si="536"/>
        <v>1</v>
      </c>
      <c r="O2662">
        <f t="shared" si="537"/>
        <v>0.78983884775548152</v>
      </c>
      <c r="P2662" s="10">
        <f t="shared" si="538"/>
        <v>0.78983884775548152</v>
      </c>
      <c r="Q2662" s="11">
        <f t="shared" si="539"/>
        <v>0.21016115224451848</v>
      </c>
      <c r="R2662" s="10">
        <f t="shared" si="540"/>
        <v>-0.23592634451283193</v>
      </c>
      <c r="S2662" s="11">
        <f t="shared" si="541"/>
        <v>100</v>
      </c>
      <c r="AT2662">
        <v>3.1637121645341916E-2</v>
      </c>
      <c r="AU2662">
        <v>0</v>
      </c>
      <c r="AV2662">
        <v>1</v>
      </c>
      <c r="AW2662">
        <f t="shared" si="545"/>
        <v>2631</v>
      </c>
      <c r="AX2662">
        <f t="shared" si="546"/>
        <v>27</v>
      </c>
      <c r="AY2662">
        <f t="shared" si="542"/>
        <v>0.40929501571621019</v>
      </c>
      <c r="AZ2662">
        <f t="shared" si="543"/>
        <v>0.95877862595419849</v>
      </c>
      <c r="BA2662">
        <f t="shared" si="544"/>
        <v>2.1526237672979813E-4</v>
      </c>
    </row>
    <row r="2663" spans="1:53" x14ac:dyDescent="0.25">
      <c r="A2663">
        <f>'Preprocessed Data'!A2661</f>
        <v>2</v>
      </c>
      <c r="B2663">
        <f>'Preprocessed Data'!B2661</f>
        <v>51</v>
      </c>
      <c r="C2663">
        <f>'Preprocessed Data'!C2661</f>
        <v>1</v>
      </c>
      <c r="D2663">
        <f>'Preprocessed Data'!D2661</f>
        <v>0</v>
      </c>
      <c r="E2663">
        <f>'Preprocessed Data'!E2661</f>
        <v>1</v>
      </c>
      <c r="F2663">
        <f>'Preprocessed Data'!F2661</f>
        <v>4</v>
      </c>
      <c r="G2663">
        <f>'Preprocessed Data'!G2661</f>
        <v>2</v>
      </c>
      <c r="H2663">
        <f>'Preprocessed Data'!H2661</f>
        <v>109.16</v>
      </c>
      <c r="I2663">
        <f>'Preprocessed Data'!I2661</f>
        <v>28</v>
      </c>
      <c r="J2663">
        <f>'Preprocessed Data'!J2661</f>
        <v>3</v>
      </c>
      <c r="K2663" s="10">
        <f>'Preprocessed Data'!K2661</f>
        <v>0</v>
      </c>
      <c r="L2663" s="1">
        <f t="shared" si="534"/>
        <v>1</v>
      </c>
      <c r="M2663" s="11">
        <f t="shared" si="535"/>
        <v>1</v>
      </c>
      <c r="N2663">
        <f t="shared" si="536"/>
        <v>0</v>
      </c>
      <c r="O2663">
        <f t="shared" si="537"/>
        <v>8.1465000460666112E-2</v>
      </c>
      <c r="P2663" s="10">
        <f t="shared" si="538"/>
        <v>8.1465000460666112E-2</v>
      </c>
      <c r="Q2663" s="11">
        <f t="shared" si="539"/>
        <v>0.91853499953933393</v>
      </c>
      <c r="R2663" s="10">
        <f t="shared" si="540"/>
        <v>-8.4975269947511631E-2</v>
      </c>
      <c r="S2663" s="11">
        <f t="shared" si="541"/>
        <v>100</v>
      </c>
      <c r="AT2663">
        <v>3.1685154309097859E-2</v>
      </c>
      <c r="AU2663">
        <v>1</v>
      </c>
      <c r="AV2663">
        <v>0</v>
      </c>
      <c r="AW2663">
        <f t="shared" si="545"/>
        <v>2632</v>
      </c>
      <c r="AX2663">
        <f t="shared" si="546"/>
        <v>27</v>
      </c>
      <c r="AY2663">
        <f t="shared" si="542"/>
        <v>0.40907049842837895</v>
      </c>
      <c r="AZ2663">
        <f t="shared" si="543"/>
        <v>0.95877862595419849</v>
      </c>
      <c r="BA2663">
        <f t="shared" si="544"/>
        <v>2.1526237672969166E-4</v>
      </c>
    </row>
    <row r="2664" spans="1:53" x14ac:dyDescent="0.25">
      <c r="A2664">
        <f>'Preprocessed Data'!A2662</f>
        <v>1</v>
      </c>
      <c r="B2664">
        <f>'Preprocessed Data'!B2662</f>
        <v>65</v>
      </c>
      <c r="C2664">
        <f>'Preprocessed Data'!C2662</f>
        <v>0</v>
      </c>
      <c r="D2664">
        <f>'Preprocessed Data'!D2662</f>
        <v>1</v>
      </c>
      <c r="E2664">
        <f>'Preprocessed Data'!E2662</f>
        <v>1</v>
      </c>
      <c r="F2664">
        <f>'Preprocessed Data'!F2662</f>
        <v>4</v>
      </c>
      <c r="G2664">
        <f>'Preprocessed Data'!G2662</f>
        <v>2</v>
      </c>
      <c r="H2664">
        <f>'Preprocessed Data'!H2662</f>
        <v>58.37</v>
      </c>
      <c r="I2664">
        <f>'Preprocessed Data'!I2662</f>
        <v>28</v>
      </c>
      <c r="J2664">
        <f>'Preprocessed Data'!J2662</f>
        <v>3</v>
      </c>
      <c r="K2664" s="10">
        <f>'Preprocessed Data'!K2662</f>
        <v>0</v>
      </c>
      <c r="L2664" s="1">
        <f t="shared" si="534"/>
        <v>1</v>
      </c>
      <c r="M2664" s="11">
        <f t="shared" si="535"/>
        <v>1</v>
      </c>
      <c r="N2664">
        <f t="shared" si="536"/>
        <v>0</v>
      </c>
      <c r="O2664">
        <f t="shared" si="537"/>
        <v>4.8030728951784431E-2</v>
      </c>
      <c r="P2664" s="10">
        <f t="shared" si="538"/>
        <v>4.8030728951784431E-2</v>
      </c>
      <c r="Q2664" s="11">
        <f t="shared" si="539"/>
        <v>0.9519692710482156</v>
      </c>
      <c r="R2664" s="10">
        <f t="shared" si="540"/>
        <v>-4.9222523022425517E-2</v>
      </c>
      <c r="S2664" s="11">
        <f t="shared" si="541"/>
        <v>100</v>
      </c>
      <c r="AT2664">
        <v>3.1714412194017189E-2</v>
      </c>
      <c r="AU2664">
        <v>1</v>
      </c>
      <c r="AV2664">
        <v>0</v>
      </c>
      <c r="AW2664">
        <f t="shared" si="545"/>
        <v>2633</v>
      </c>
      <c r="AX2664">
        <f t="shared" si="546"/>
        <v>27</v>
      </c>
      <c r="AY2664">
        <f t="shared" si="542"/>
        <v>0.40884598114054782</v>
      </c>
      <c r="AZ2664">
        <f t="shared" si="543"/>
        <v>0.95877862595419849</v>
      </c>
      <c r="BA2664">
        <f t="shared" si="544"/>
        <v>2.1526237672969166E-4</v>
      </c>
    </row>
    <row r="2665" spans="1:53" x14ac:dyDescent="0.25">
      <c r="A2665">
        <f>'Preprocessed Data'!A2663</f>
        <v>2</v>
      </c>
      <c r="B2665">
        <f>'Preprocessed Data'!B2663</f>
        <v>9</v>
      </c>
      <c r="C2665">
        <f>'Preprocessed Data'!C2663</f>
        <v>0</v>
      </c>
      <c r="D2665">
        <f>'Preprocessed Data'!D2663</f>
        <v>0</v>
      </c>
      <c r="E2665">
        <f>'Preprocessed Data'!E2663</f>
        <v>0</v>
      </c>
      <c r="F2665">
        <f>'Preprocessed Data'!F2663</f>
        <v>1</v>
      </c>
      <c r="G2665">
        <f>'Preprocessed Data'!G2663</f>
        <v>1</v>
      </c>
      <c r="H2665">
        <f>'Preprocessed Data'!H2663</f>
        <v>57.27</v>
      </c>
      <c r="I2665">
        <f>'Preprocessed Data'!I2663</f>
        <v>28</v>
      </c>
      <c r="J2665">
        <f>'Preprocessed Data'!J2663</f>
        <v>4</v>
      </c>
      <c r="K2665" s="10">
        <f>'Preprocessed Data'!K2663</f>
        <v>0</v>
      </c>
      <c r="L2665" s="1">
        <f t="shared" si="534"/>
        <v>1</v>
      </c>
      <c r="M2665" s="11">
        <f t="shared" si="535"/>
        <v>1</v>
      </c>
      <c r="N2665">
        <f t="shared" si="536"/>
        <v>0</v>
      </c>
      <c r="O2665">
        <f t="shared" si="537"/>
        <v>1.0760832356711805E-3</v>
      </c>
      <c r="P2665" s="10">
        <f t="shared" si="538"/>
        <v>1.0760832356711805E-3</v>
      </c>
      <c r="Q2665" s="11">
        <f t="shared" si="539"/>
        <v>0.99892391676432879</v>
      </c>
      <c r="R2665" s="10">
        <f t="shared" si="540"/>
        <v>-1.0766626289237947E-3</v>
      </c>
      <c r="S2665" s="11">
        <f t="shared" si="541"/>
        <v>100</v>
      </c>
      <c r="AT2665">
        <v>3.1724091280132094E-2</v>
      </c>
      <c r="AU2665">
        <v>1</v>
      </c>
      <c r="AV2665">
        <v>0</v>
      </c>
      <c r="AW2665">
        <f t="shared" si="545"/>
        <v>2634</v>
      </c>
      <c r="AX2665">
        <f t="shared" si="546"/>
        <v>27</v>
      </c>
      <c r="AY2665">
        <f t="shared" si="542"/>
        <v>0.40862146385271669</v>
      </c>
      <c r="AZ2665">
        <f t="shared" si="543"/>
        <v>0.95877862595419849</v>
      </c>
      <c r="BA2665">
        <f t="shared" si="544"/>
        <v>2.1526237672979813E-4</v>
      </c>
    </row>
    <row r="2666" spans="1:53" x14ac:dyDescent="0.25">
      <c r="A2666">
        <f>'Preprocessed Data'!A2664</f>
        <v>1</v>
      </c>
      <c r="B2666">
        <f>'Preprocessed Data'!B2664</f>
        <v>60</v>
      </c>
      <c r="C2666">
        <f>'Preprocessed Data'!C2664</f>
        <v>1</v>
      </c>
      <c r="D2666">
        <f>'Preprocessed Data'!D2664</f>
        <v>1</v>
      </c>
      <c r="E2666">
        <f>'Preprocessed Data'!E2664</f>
        <v>1</v>
      </c>
      <c r="F2666">
        <f>'Preprocessed Data'!F2664</f>
        <v>1</v>
      </c>
      <c r="G2666">
        <f>'Preprocessed Data'!G2664</f>
        <v>2</v>
      </c>
      <c r="H2666">
        <f>'Preprocessed Data'!H2664</f>
        <v>201.01</v>
      </c>
      <c r="I2666">
        <f>'Preprocessed Data'!I2664</f>
        <v>28</v>
      </c>
      <c r="J2666">
        <f>'Preprocessed Data'!J2664</f>
        <v>2</v>
      </c>
      <c r="K2666" s="10">
        <f>'Preprocessed Data'!K2664</f>
        <v>0</v>
      </c>
      <c r="L2666" s="1">
        <f t="shared" si="534"/>
        <v>1</v>
      </c>
      <c r="M2666" s="11">
        <f t="shared" si="535"/>
        <v>1</v>
      </c>
      <c r="N2666">
        <f t="shared" si="536"/>
        <v>0</v>
      </c>
      <c r="O2666">
        <f t="shared" si="537"/>
        <v>0.71795313532984217</v>
      </c>
      <c r="P2666" s="10">
        <f t="shared" si="538"/>
        <v>0.71795313532984217</v>
      </c>
      <c r="Q2666" s="11">
        <f t="shared" si="539"/>
        <v>0.28204686467015783</v>
      </c>
      <c r="R2666" s="10">
        <f t="shared" si="540"/>
        <v>-1.2656820350779063</v>
      </c>
      <c r="S2666" s="11">
        <f t="shared" si="541"/>
        <v>0</v>
      </c>
      <c r="AT2666">
        <v>3.1730731730096426E-2</v>
      </c>
      <c r="AU2666">
        <v>1</v>
      </c>
      <c r="AV2666">
        <v>0</v>
      </c>
      <c r="AW2666">
        <f t="shared" si="545"/>
        <v>2635</v>
      </c>
      <c r="AX2666">
        <f t="shared" si="546"/>
        <v>27</v>
      </c>
      <c r="AY2666">
        <f t="shared" si="542"/>
        <v>0.40839694656488545</v>
      </c>
      <c r="AZ2666">
        <f t="shared" si="543"/>
        <v>0.95877862595419849</v>
      </c>
      <c r="BA2666">
        <f t="shared" si="544"/>
        <v>2.1526237672969166E-4</v>
      </c>
    </row>
    <row r="2667" spans="1:53" x14ac:dyDescent="0.25">
      <c r="A2667">
        <f>'Preprocessed Data'!A2665</f>
        <v>2</v>
      </c>
      <c r="B2667">
        <f>'Preprocessed Data'!B2665</f>
        <v>45</v>
      </c>
      <c r="C2667">
        <f>'Preprocessed Data'!C2665</f>
        <v>0</v>
      </c>
      <c r="D2667">
        <f>'Preprocessed Data'!D2665</f>
        <v>0</v>
      </c>
      <c r="E2667">
        <f>'Preprocessed Data'!E2665</f>
        <v>1</v>
      </c>
      <c r="F2667">
        <f>'Preprocessed Data'!F2665</f>
        <v>4</v>
      </c>
      <c r="G2667">
        <f>'Preprocessed Data'!G2665</f>
        <v>2</v>
      </c>
      <c r="H2667">
        <f>'Preprocessed Data'!H2665</f>
        <v>115.23</v>
      </c>
      <c r="I2667">
        <f>'Preprocessed Data'!I2665</f>
        <v>28</v>
      </c>
      <c r="J2667">
        <f>'Preprocessed Data'!J2665</f>
        <v>2</v>
      </c>
      <c r="K2667" s="10">
        <f>'Preprocessed Data'!K2665</f>
        <v>0</v>
      </c>
      <c r="L2667" s="1">
        <f t="shared" si="534"/>
        <v>1</v>
      </c>
      <c r="M2667" s="11">
        <f t="shared" si="535"/>
        <v>1</v>
      </c>
      <c r="N2667">
        <f t="shared" si="536"/>
        <v>0</v>
      </c>
      <c r="O2667">
        <f t="shared" si="537"/>
        <v>3.5052978585208117E-2</v>
      </c>
      <c r="P2667" s="10">
        <f t="shared" si="538"/>
        <v>3.5052978585208117E-2</v>
      </c>
      <c r="Q2667" s="11">
        <f t="shared" si="539"/>
        <v>0.96494702141479194</v>
      </c>
      <c r="R2667" s="10">
        <f t="shared" si="540"/>
        <v>-3.5682079238514644E-2</v>
      </c>
      <c r="S2667" s="11">
        <f t="shared" si="541"/>
        <v>100</v>
      </c>
      <c r="AT2667">
        <v>3.1732089851379007E-2</v>
      </c>
      <c r="AU2667">
        <v>1</v>
      </c>
      <c r="AV2667">
        <v>0</v>
      </c>
      <c r="AW2667">
        <f t="shared" si="545"/>
        <v>2636</v>
      </c>
      <c r="AX2667">
        <f t="shared" si="546"/>
        <v>27</v>
      </c>
      <c r="AY2667">
        <f t="shared" si="542"/>
        <v>0.40817242927705433</v>
      </c>
      <c r="AZ2667">
        <f t="shared" si="543"/>
        <v>0.95877862595419849</v>
      </c>
      <c r="BA2667">
        <f t="shared" si="544"/>
        <v>0</v>
      </c>
    </row>
    <row r="2668" spans="1:53" x14ac:dyDescent="0.25">
      <c r="A2668">
        <f>'Preprocessed Data'!A2666</f>
        <v>1</v>
      </c>
      <c r="B2668">
        <f>'Preprocessed Data'!B2666</f>
        <v>44</v>
      </c>
      <c r="C2668">
        <f>'Preprocessed Data'!C2666</f>
        <v>0</v>
      </c>
      <c r="D2668">
        <f>'Preprocessed Data'!D2666</f>
        <v>0</v>
      </c>
      <c r="E2668">
        <f>'Preprocessed Data'!E2666</f>
        <v>0</v>
      </c>
      <c r="F2668">
        <f>'Preprocessed Data'!F2666</f>
        <v>1</v>
      </c>
      <c r="G2668">
        <f>'Preprocessed Data'!G2666</f>
        <v>2</v>
      </c>
      <c r="H2668">
        <f>'Preprocessed Data'!H2666</f>
        <v>103.44</v>
      </c>
      <c r="I2668">
        <f>'Preprocessed Data'!I2666</f>
        <v>28</v>
      </c>
      <c r="J2668">
        <f>'Preprocessed Data'!J2666</f>
        <v>2</v>
      </c>
      <c r="K2668" s="10">
        <f>'Preprocessed Data'!K2666</f>
        <v>0</v>
      </c>
      <c r="L2668" s="1">
        <f t="shared" si="534"/>
        <v>1</v>
      </c>
      <c r="M2668" s="11">
        <f t="shared" si="535"/>
        <v>1</v>
      </c>
      <c r="N2668">
        <f t="shared" si="536"/>
        <v>0</v>
      </c>
      <c r="O2668">
        <f t="shared" si="537"/>
        <v>2.7148280565974479E-2</v>
      </c>
      <c r="P2668" s="10">
        <f t="shared" si="538"/>
        <v>2.7148280565974479E-2</v>
      </c>
      <c r="Q2668" s="11">
        <f t="shared" si="539"/>
        <v>0.97285171943402549</v>
      </c>
      <c r="R2668" s="10">
        <f t="shared" si="540"/>
        <v>-2.7523603646849949E-2</v>
      </c>
      <c r="S2668" s="11">
        <f t="shared" si="541"/>
        <v>100</v>
      </c>
      <c r="AT2668">
        <v>3.1746302855010171E-2</v>
      </c>
      <c r="AU2668">
        <v>0</v>
      </c>
      <c r="AV2668">
        <v>1</v>
      </c>
      <c r="AW2668">
        <f t="shared" si="545"/>
        <v>2636</v>
      </c>
      <c r="AX2668">
        <f t="shared" si="546"/>
        <v>28</v>
      </c>
      <c r="AY2668">
        <f t="shared" si="542"/>
        <v>0.40817242927705433</v>
      </c>
      <c r="AZ2668">
        <f t="shared" si="543"/>
        <v>0.95725190839694652</v>
      </c>
      <c r="BA2668">
        <f t="shared" si="544"/>
        <v>2.149196022444533E-4</v>
      </c>
    </row>
    <row r="2669" spans="1:53" x14ac:dyDescent="0.25">
      <c r="A2669">
        <f>'Preprocessed Data'!A2667</f>
        <v>2</v>
      </c>
      <c r="B2669">
        <f>'Preprocessed Data'!B2667</f>
        <v>55</v>
      </c>
      <c r="C2669">
        <f>'Preprocessed Data'!C2667</f>
        <v>1</v>
      </c>
      <c r="D2669">
        <f>'Preprocessed Data'!D2667</f>
        <v>0</v>
      </c>
      <c r="E2669">
        <f>'Preprocessed Data'!E2667</f>
        <v>1</v>
      </c>
      <c r="F2669">
        <f>'Preprocessed Data'!F2667</f>
        <v>2</v>
      </c>
      <c r="G2669">
        <f>'Preprocessed Data'!G2667</f>
        <v>2</v>
      </c>
      <c r="H2669">
        <f>'Preprocessed Data'!H2667</f>
        <v>186.4</v>
      </c>
      <c r="I2669">
        <f>'Preprocessed Data'!I2667</f>
        <v>28</v>
      </c>
      <c r="J2669">
        <f>'Preprocessed Data'!J2667</f>
        <v>2</v>
      </c>
      <c r="K2669" s="10">
        <f>'Preprocessed Data'!K2667</f>
        <v>1</v>
      </c>
      <c r="L2669" s="1">
        <f t="shared" si="534"/>
        <v>0</v>
      </c>
      <c r="M2669" s="11">
        <f t="shared" si="535"/>
        <v>1</v>
      </c>
      <c r="N2669">
        <f t="shared" si="536"/>
        <v>1</v>
      </c>
      <c r="O2669">
        <f t="shared" si="537"/>
        <v>0.40238382945421636</v>
      </c>
      <c r="P2669" s="10">
        <f t="shared" si="538"/>
        <v>0.40238382945421636</v>
      </c>
      <c r="Q2669" s="11">
        <f t="shared" si="539"/>
        <v>0.59761617054578364</v>
      </c>
      <c r="R2669" s="10">
        <f t="shared" si="540"/>
        <v>-0.91034884625699797</v>
      </c>
      <c r="S2669" s="11">
        <f t="shared" si="541"/>
        <v>0</v>
      </c>
      <c r="AT2669">
        <v>3.1818486985544583E-2</v>
      </c>
      <c r="AU2669">
        <v>1</v>
      </c>
      <c r="AV2669">
        <v>0</v>
      </c>
      <c r="AW2669">
        <f t="shared" si="545"/>
        <v>2637</v>
      </c>
      <c r="AX2669">
        <f t="shared" si="546"/>
        <v>28</v>
      </c>
      <c r="AY2669">
        <f t="shared" si="542"/>
        <v>0.4079479119892232</v>
      </c>
      <c r="AZ2669">
        <f t="shared" si="543"/>
        <v>0.95725190839694652</v>
      </c>
      <c r="BA2669">
        <f t="shared" si="544"/>
        <v>2.1491960224455958E-4</v>
      </c>
    </row>
    <row r="2670" spans="1:53" x14ac:dyDescent="0.25">
      <c r="A2670">
        <f>'Preprocessed Data'!A2668</f>
        <v>2</v>
      </c>
      <c r="B2670">
        <f>'Preprocessed Data'!B2668</f>
        <v>59</v>
      </c>
      <c r="C2670">
        <f>'Preprocessed Data'!C2668</f>
        <v>0</v>
      </c>
      <c r="D2670">
        <f>'Preprocessed Data'!D2668</f>
        <v>0</v>
      </c>
      <c r="E2670">
        <f>'Preprocessed Data'!E2668</f>
        <v>0</v>
      </c>
      <c r="F2670">
        <f>'Preprocessed Data'!F2668</f>
        <v>5</v>
      </c>
      <c r="G2670">
        <f>'Preprocessed Data'!G2668</f>
        <v>2</v>
      </c>
      <c r="H2670">
        <f>'Preprocessed Data'!H2668</f>
        <v>74.349999999999994</v>
      </c>
      <c r="I2670">
        <f>'Preprocessed Data'!I2668</f>
        <v>28</v>
      </c>
      <c r="J2670">
        <f>'Preprocessed Data'!J2668</f>
        <v>2</v>
      </c>
      <c r="K2670" s="10">
        <f>'Preprocessed Data'!K2668</f>
        <v>0</v>
      </c>
      <c r="L2670" s="1">
        <f t="shared" si="534"/>
        <v>1</v>
      </c>
      <c r="M2670" s="11">
        <f t="shared" si="535"/>
        <v>1</v>
      </c>
      <c r="N2670">
        <f t="shared" si="536"/>
        <v>0</v>
      </c>
      <c r="O2670">
        <f t="shared" si="537"/>
        <v>2.9350689962756513E-2</v>
      </c>
      <c r="P2670" s="10">
        <f t="shared" si="538"/>
        <v>2.9350689962756513E-2</v>
      </c>
      <c r="Q2670" s="11">
        <f t="shared" si="539"/>
        <v>0.97064931003724353</v>
      </c>
      <c r="R2670" s="10">
        <f t="shared" si="540"/>
        <v>-2.9790039636489359E-2</v>
      </c>
      <c r="S2670" s="11">
        <f t="shared" si="541"/>
        <v>100</v>
      </c>
      <c r="AT2670">
        <v>3.1819966519354738E-2</v>
      </c>
      <c r="AU2670">
        <v>1</v>
      </c>
      <c r="AV2670">
        <v>0</v>
      </c>
      <c r="AW2670">
        <f t="shared" si="545"/>
        <v>2638</v>
      </c>
      <c r="AX2670">
        <f t="shared" si="546"/>
        <v>28</v>
      </c>
      <c r="AY2670">
        <f t="shared" si="542"/>
        <v>0.40772339470139196</v>
      </c>
      <c r="AZ2670">
        <f t="shared" si="543"/>
        <v>0.95725190839694652</v>
      </c>
      <c r="BA2670">
        <f t="shared" si="544"/>
        <v>2.149196022444533E-4</v>
      </c>
    </row>
    <row r="2671" spans="1:53" x14ac:dyDescent="0.25">
      <c r="A2671">
        <f>'Preprocessed Data'!A2669</f>
        <v>2</v>
      </c>
      <c r="B2671">
        <f>'Preprocessed Data'!B2669</f>
        <v>67</v>
      </c>
      <c r="C2671">
        <f>'Preprocessed Data'!C2669</f>
        <v>0</v>
      </c>
      <c r="D2671">
        <f>'Preprocessed Data'!D2669</f>
        <v>0</v>
      </c>
      <c r="E2671">
        <f>'Preprocessed Data'!E2669</f>
        <v>1</v>
      </c>
      <c r="F2671">
        <f>'Preprocessed Data'!F2669</f>
        <v>1</v>
      </c>
      <c r="G2671">
        <f>'Preprocessed Data'!G2669</f>
        <v>1</v>
      </c>
      <c r="H2671">
        <f>'Preprocessed Data'!H2669</f>
        <v>62.66</v>
      </c>
      <c r="I2671">
        <f>'Preprocessed Data'!I2669</f>
        <v>28</v>
      </c>
      <c r="J2671">
        <f>'Preprocessed Data'!J2669</f>
        <v>1</v>
      </c>
      <c r="K2671" s="10">
        <f>'Preprocessed Data'!K2669</f>
        <v>0</v>
      </c>
      <c r="L2671" s="1">
        <f t="shared" si="534"/>
        <v>1</v>
      </c>
      <c r="M2671" s="11">
        <f t="shared" si="535"/>
        <v>1</v>
      </c>
      <c r="N2671">
        <f t="shared" si="536"/>
        <v>0</v>
      </c>
      <c r="O2671">
        <f t="shared" si="537"/>
        <v>2.0416690565962237E-2</v>
      </c>
      <c r="P2671" s="10">
        <f t="shared" si="538"/>
        <v>2.0416690565962237E-2</v>
      </c>
      <c r="Q2671" s="11">
        <f t="shared" si="539"/>
        <v>0.97958330943403782</v>
      </c>
      <c r="R2671" s="10">
        <f t="shared" si="540"/>
        <v>-2.0627992193377062E-2</v>
      </c>
      <c r="S2671" s="11">
        <f t="shared" si="541"/>
        <v>100</v>
      </c>
      <c r="AT2671">
        <v>3.1820060780064538E-2</v>
      </c>
      <c r="AU2671">
        <v>1</v>
      </c>
      <c r="AV2671">
        <v>0</v>
      </c>
      <c r="AW2671">
        <f t="shared" si="545"/>
        <v>2639</v>
      </c>
      <c r="AX2671">
        <f t="shared" si="546"/>
        <v>28</v>
      </c>
      <c r="AY2671">
        <f t="shared" si="542"/>
        <v>0.40749887741356083</v>
      </c>
      <c r="AZ2671">
        <f t="shared" si="543"/>
        <v>0.95725190839694652</v>
      </c>
      <c r="BA2671">
        <f t="shared" si="544"/>
        <v>2.149196022444533E-4</v>
      </c>
    </row>
    <row r="2672" spans="1:53" x14ac:dyDescent="0.25">
      <c r="A2672">
        <f>'Preprocessed Data'!A2670</f>
        <v>2</v>
      </c>
      <c r="B2672">
        <f>'Preprocessed Data'!B2670</f>
        <v>38</v>
      </c>
      <c r="C2672">
        <f>'Preprocessed Data'!C2670</f>
        <v>0</v>
      </c>
      <c r="D2672">
        <f>'Preprocessed Data'!D2670</f>
        <v>0</v>
      </c>
      <c r="E2672">
        <f>'Preprocessed Data'!E2670</f>
        <v>1</v>
      </c>
      <c r="F2672">
        <f>'Preprocessed Data'!F2670</f>
        <v>5</v>
      </c>
      <c r="G2672">
        <f>'Preprocessed Data'!G2670</f>
        <v>2</v>
      </c>
      <c r="H2672">
        <f>'Preprocessed Data'!H2670</f>
        <v>100.02</v>
      </c>
      <c r="I2672">
        <f>'Preprocessed Data'!I2670</f>
        <v>28</v>
      </c>
      <c r="J2672">
        <f>'Preprocessed Data'!J2670</f>
        <v>2</v>
      </c>
      <c r="K2672" s="10">
        <f>'Preprocessed Data'!K2670</f>
        <v>0</v>
      </c>
      <c r="L2672" s="1">
        <f t="shared" si="534"/>
        <v>1</v>
      </c>
      <c r="M2672" s="11">
        <f t="shared" si="535"/>
        <v>1</v>
      </c>
      <c r="N2672">
        <f t="shared" si="536"/>
        <v>0</v>
      </c>
      <c r="O2672">
        <f t="shared" si="537"/>
        <v>1.837399797596842E-2</v>
      </c>
      <c r="P2672" s="10">
        <f t="shared" si="538"/>
        <v>1.837399797596842E-2</v>
      </c>
      <c r="Q2672" s="11">
        <f t="shared" si="539"/>
        <v>0.98162600202403161</v>
      </c>
      <c r="R2672" s="10">
        <f t="shared" si="540"/>
        <v>-1.8544896506739062E-2</v>
      </c>
      <c r="S2672" s="11">
        <f t="shared" si="541"/>
        <v>100</v>
      </c>
      <c r="AT2672">
        <v>3.182826087964527E-2</v>
      </c>
      <c r="AU2672">
        <v>1</v>
      </c>
      <c r="AV2672">
        <v>0</v>
      </c>
      <c r="AW2672">
        <f t="shared" si="545"/>
        <v>2640</v>
      </c>
      <c r="AX2672">
        <f t="shared" si="546"/>
        <v>28</v>
      </c>
      <c r="AY2672">
        <f t="shared" si="542"/>
        <v>0.40727436012572971</v>
      </c>
      <c r="AZ2672">
        <f t="shared" si="543"/>
        <v>0.95725190839694652</v>
      </c>
      <c r="BA2672">
        <f t="shared" si="544"/>
        <v>2.1491960224455958E-4</v>
      </c>
    </row>
    <row r="2673" spans="1:53" x14ac:dyDescent="0.25">
      <c r="A2673">
        <f>'Preprocessed Data'!A2671</f>
        <v>1</v>
      </c>
      <c r="B2673">
        <f>'Preprocessed Data'!B2671</f>
        <v>25</v>
      </c>
      <c r="C2673">
        <f>'Preprocessed Data'!C2671</f>
        <v>0</v>
      </c>
      <c r="D2673">
        <f>'Preprocessed Data'!D2671</f>
        <v>0</v>
      </c>
      <c r="E2673">
        <f>'Preprocessed Data'!E2671</f>
        <v>0</v>
      </c>
      <c r="F2673">
        <f>'Preprocessed Data'!F2671</f>
        <v>4</v>
      </c>
      <c r="G2673">
        <f>'Preprocessed Data'!G2671</f>
        <v>1</v>
      </c>
      <c r="H2673">
        <f>'Preprocessed Data'!H2671</f>
        <v>95.01</v>
      </c>
      <c r="I2673">
        <f>'Preprocessed Data'!I2671</f>
        <v>28</v>
      </c>
      <c r="J2673">
        <f>'Preprocessed Data'!J2671</f>
        <v>2</v>
      </c>
      <c r="K2673" s="10">
        <f>'Preprocessed Data'!K2671</f>
        <v>0</v>
      </c>
      <c r="L2673" s="1">
        <f t="shared" si="534"/>
        <v>1</v>
      </c>
      <c r="M2673" s="11">
        <f t="shared" si="535"/>
        <v>1</v>
      </c>
      <c r="N2673">
        <f t="shared" si="536"/>
        <v>0</v>
      </c>
      <c r="O2673">
        <f t="shared" si="537"/>
        <v>1.0763677896713775E-2</v>
      </c>
      <c r="P2673" s="10">
        <f t="shared" si="538"/>
        <v>1.0763677896713775E-2</v>
      </c>
      <c r="Q2673" s="11">
        <f t="shared" si="539"/>
        <v>0.98923632210328627</v>
      </c>
      <c r="R2673" s="10">
        <f t="shared" si="540"/>
        <v>-1.0822025344122754E-2</v>
      </c>
      <c r="S2673" s="11">
        <f t="shared" si="541"/>
        <v>100</v>
      </c>
      <c r="AT2673">
        <v>3.189011044117783E-2</v>
      </c>
      <c r="AU2673">
        <v>1</v>
      </c>
      <c r="AV2673">
        <v>0</v>
      </c>
      <c r="AW2673">
        <f t="shared" si="545"/>
        <v>2641</v>
      </c>
      <c r="AX2673">
        <f t="shared" si="546"/>
        <v>28</v>
      </c>
      <c r="AY2673">
        <f t="shared" si="542"/>
        <v>0.40704984283789847</v>
      </c>
      <c r="AZ2673">
        <f t="shared" si="543"/>
        <v>0.95725190839694652</v>
      </c>
      <c r="BA2673">
        <f t="shared" si="544"/>
        <v>2.149196022444533E-4</v>
      </c>
    </row>
    <row r="2674" spans="1:53" x14ac:dyDescent="0.25">
      <c r="A2674">
        <f>'Preprocessed Data'!A2672</f>
        <v>2</v>
      </c>
      <c r="B2674">
        <f>'Preprocessed Data'!B2672</f>
        <v>63</v>
      </c>
      <c r="C2674">
        <f>'Preprocessed Data'!C2672</f>
        <v>0</v>
      </c>
      <c r="D2674">
        <f>'Preprocessed Data'!D2672</f>
        <v>0</v>
      </c>
      <c r="E2674">
        <f>'Preprocessed Data'!E2672</f>
        <v>1</v>
      </c>
      <c r="F2674">
        <f>'Preprocessed Data'!F2672</f>
        <v>4</v>
      </c>
      <c r="G2674">
        <f>'Preprocessed Data'!G2672</f>
        <v>1</v>
      </c>
      <c r="H2674">
        <f>'Preprocessed Data'!H2672</f>
        <v>153.6</v>
      </c>
      <c r="I2674">
        <f>'Preprocessed Data'!I2672</f>
        <v>28</v>
      </c>
      <c r="J2674">
        <f>'Preprocessed Data'!J2672</f>
        <v>1</v>
      </c>
      <c r="K2674" s="10">
        <f>'Preprocessed Data'!K2672</f>
        <v>0</v>
      </c>
      <c r="L2674" s="1">
        <f t="shared" si="534"/>
        <v>1</v>
      </c>
      <c r="M2674" s="11">
        <f t="shared" si="535"/>
        <v>1</v>
      </c>
      <c r="N2674">
        <f t="shared" si="536"/>
        <v>0</v>
      </c>
      <c r="O2674">
        <f t="shared" si="537"/>
        <v>0.19186564922809149</v>
      </c>
      <c r="P2674" s="10">
        <f t="shared" si="538"/>
        <v>0.19186564922809149</v>
      </c>
      <c r="Q2674" s="11">
        <f t="shared" si="539"/>
        <v>0.80813435077190854</v>
      </c>
      <c r="R2674" s="10">
        <f t="shared" si="540"/>
        <v>-0.21302695857550741</v>
      </c>
      <c r="S2674" s="11">
        <f t="shared" si="541"/>
        <v>100</v>
      </c>
      <c r="AT2674">
        <v>3.1903611263545954E-2</v>
      </c>
      <c r="AU2674">
        <v>1</v>
      </c>
      <c r="AV2674">
        <v>0</v>
      </c>
      <c r="AW2674">
        <f t="shared" si="545"/>
        <v>2642</v>
      </c>
      <c r="AX2674">
        <f t="shared" si="546"/>
        <v>28</v>
      </c>
      <c r="AY2674">
        <f t="shared" si="542"/>
        <v>0.40682532555006734</v>
      </c>
      <c r="AZ2674">
        <f t="shared" si="543"/>
        <v>0.95725190839694652</v>
      </c>
      <c r="BA2674">
        <f t="shared" si="544"/>
        <v>2.149196022444533E-4</v>
      </c>
    </row>
    <row r="2675" spans="1:53" x14ac:dyDescent="0.25">
      <c r="A2675">
        <f>'Preprocessed Data'!A2673</f>
        <v>1</v>
      </c>
      <c r="B2675">
        <f>'Preprocessed Data'!B2673</f>
        <v>54</v>
      </c>
      <c r="C2675">
        <f>'Preprocessed Data'!C2673</f>
        <v>1</v>
      </c>
      <c r="D2675">
        <f>'Preprocessed Data'!D2673</f>
        <v>0</v>
      </c>
      <c r="E2675">
        <f>'Preprocessed Data'!E2673</f>
        <v>1</v>
      </c>
      <c r="F2675">
        <f>'Preprocessed Data'!F2673</f>
        <v>4</v>
      </c>
      <c r="G2675">
        <f>'Preprocessed Data'!G2673</f>
        <v>2</v>
      </c>
      <c r="H2675">
        <f>'Preprocessed Data'!H2673</f>
        <v>220.26</v>
      </c>
      <c r="I2675">
        <f>'Preprocessed Data'!I2673</f>
        <v>28</v>
      </c>
      <c r="J2675">
        <f>'Preprocessed Data'!J2673</f>
        <v>1</v>
      </c>
      <c r="K2675" s="10">
        <f>'Preprocessed Data'!K2673</f>
        <v>0</v>
      </c>
      <c r="L2675" s="1">
        <f t="shared" si="534"/>
        <v>1</v>
      </c>
      <c r="M2675" s="11">
        <f t="shared" si="535"/>
        <v>1</v>
      </c>
      <c r="N2675">
        <f t="shared" si="536"/>
        <v>0</v>
      </c>
      <c r="O2675">
        <f t="shared" si="537"/>
        <v>0.70626091621614162</v>
      </c>
      <c r="P2675" s="10">
        <f t="shared" si="538"/>
        <v>0.70626091621614162</v>
      </c>
      <c r="Q2675" s="11">
        <f t="shared" si="539"/>
        <v>0.29373908378385838</v>
      </c>
      <c r="R2675" s="10">
        <f t="shared" si="540"/>
        <v>-1.2250633758011422</v>
      </c>
      <c r="S2675" s="11">
        <f t="shared" si="541"/>
        <v>0</v>
      </c>
      <c r="AT2675">
        <v>3.1907134631666154E-2</v>
      </c>
      <c r="AU2675">
        <v>1</v>
      </c>
      <c r="AV2675">
        <v>0</v>
      </c>
      <c r="AW2675">
        <f t="shared" si="545"/>
        <v>2643</v>
      </c>
      <c r="AX2675">
        <f t="shared" si="546"/>
        <v>28</v>
      </c>
      <c r="AY2675">
        <f t="shared" si="542"/>
        <v>0.40660080826223621</v>
      </c>
      <c r="AZ2675">
        <f t="shared" si="543"/>
        <v>0.95725190839694652</v>
      </c>
      <c r="BA2675">
        <f t="shared" si="544"/>
        <v>2.1491960224455958E-4</v>
      </c>
    </row>
    <row r="2676" spans="1:53" x14ac:dyDescent="0.25">
      <c r="A2676">
        <f>'Preprocessed Data'!A2674</f>
        <v>1</v>
      </c>
      <c r="B2676">
        <f>'Preprocessed Data'!B2674</f>
        <v>37</v>
      </c>
      <c r="C2676">
        <f>'Preprocessed Data'!C2674</f>
        <v>0</v>
      </c>
      <c r="D2676">
        <f>'Preprocessed Data'!D2674</f>
        <v>0</v>
      </c>
      <c r="E2676">
        <f>'Preprocessed Data'!E2674</f>
        <v>1</v>
      </c>
      <c r="F2676">
        <f>'Preprocessed Data'!F2674</f>
        <v>2</v>
      </c>
      <c r="G2676">
        <f>'Preprocessed Data'!G2674</f>
        <v>2</v>
      </c>
      <c r="H2676">
        <f>'Preprocessed Data'!H2674</f>
        <v>64.069999999999993</v>
      </c>
      <c r="I2676">
        <f>'Preprocessed Data'!I2674</f>
        <v>28</v>
      </c>
      <c r="J2676">
        <f>'Preprocessed Data'!J2674</f>
        <v>4</v>
      </c>
      <c r="K2676" s="10">
        <f>'Preprocessed Data'!K2674</f>
        <v>0</v>
      </c>
      <c r="L2676" s="1">
        <f t="shared" si="534"/>
        <v>1</v>
      </c>
      <c r="M2676" s="11">
        <f t="shared" si="535"/>
        <v>1</v>
      </c>
      <c r="N2676">
        <f t="shared" si="536"/>
        <v>0</v>
      </c>
      <c r="O2676">
        <f t="shared" si="537"/>
        <v>7.1685668711850125E-3</v>
      </c>
      <c r="P2676" s="10">
        <f t="shared" si="538"/>
        <v>7.1685668711850125E-3</v>
      </c>
      <c r="Q2676" s="11">
        <f t="shared" si="539"/>
        <v>0.99283143312881494</v>
      </c>
      <c r="R2676" s="10">
        <f t="shared" si="540"/>
        <v>-7.1943845042880391E-3</v>
      </c>
      <c r="S2676" s="11">
        <f t="shared" si="541"/>
        <v>100</v>
      </c>
      <c r="AT2676">
        <v>3.191080837806802E-2</v>
      </c>
      <c r="AU2676">
        <v>1</v>
      </c>
      <c r="AV2676">
        <v>0</v>
      </c>
      <c r="AW2676">
        <f t="shared" si="545"/>
        <v>2644</v>
      </c>
      <c r="AX2676">
        <f t="shared" si="546"/>
        <v>28</v>
      </c>
      <c r="AY2676">
        <f t="shared" si="542"/>
        <v>0.40637629097440497</v>
      </c>
      <c r="AZ2676">
        <f t="shared" si="543"/>
        <v>0.95725190839694652</v>
      </c>
      <c r="BA2676">
        <f t="shared" si="544"/>
        <v>2.149196022444533E-4</v>
      </c>
    </row>
    <row r="2677" spans="1:53" x14ac:dyDescent="0.25">
      <c r="A2677">
        <f>'Preprocessed Data'!A2675</f>
        <v>1</v>
      </c>
      <c r="B2677">
        <f>'Preprocessed Data'!B2675</f>
        <v>78</v>
      </c>
      <c r="C2677">
        <f>'Preprocessed Data'!C2675</f>
        <v>0</v>
      </c>
      <c r="D2677">
        <f>'Preprocessed Data'!D2675</f>
        <v>1</v>
      </c>
      <c r="E2677">
        <f>'Preprocessed Data'!E2675</f>
        <v>1</v>
      </c>
      <c r="F2677">
        <f>'Preprocessed Data'!F2675</f>
        <v>1</v>
      </c>
      <c r="G2677">
        <f>'Preprocessed Data'!G2675</f>
        <v>1</v>
      </c>
      <c r="H2677">
        <f>'Preprocessed Data'!H2675</f>
        <v>206.62</v>
      </c>
      <c r="I2677">
        <f>'Preprocessed Data'!I2675</f>
        <v>28</v>
      </c>
      <c r="J2677">
        <f>'Preprocessed Data'!J2675</f>
        <v>1</v>
      </c>
      <c r="K2677" s="10">
        <f>'Preprocessed Data'!K2675</f>
        <v>0</v>
      </c>
      <c r="L2677" s="1">
        <f t="shared" si="534"/>
        <v>1</v>
      </c>
      <c r="M2677" s="11">
        <f t="shared" si="535"/>
        <v>1</v>
      </c>
      <c r="N2677">
        <f t="shared" si="536"/>
        <v>0</v>
      </c>
      <c r="O2677">
        <f t="shared" si="537"/>
        <v>0.77266498451038423</v>
      </c>
      <c r="P2677" s="10">
        <f t="shared" si="538"/>
        <v>0.77266498451038423</v>
      </c>
      <c r="Q2677" s="11">
        <f t="shared" si="539"/>
        <v>0.22733501548961577</v>
      </c>
      <c r="R2677" s="10">
        <f t="shared" si="540"/>
        <v>-1.4813305103197221</v>
      </c>
      <c r="S2677" s="11">
        <f t="shared" si="541"/>
        <v>0</v>
      </c>
      <c r="AT2677">
        <v>3.1956317584828892E-2</v>
      </c>
      <c r="AU2677">
        <v>1</v>
      </c>
      <c r="AV2677">
        <v>0</v>
      </c>
      <c r="AW2677">
        <f t="shared" si="545"/>
        <v>2645</v>
      </c>
      <c r="AX2677">
        <f t="shared" si="546"/>
        <v>28</v>
      </c>
      <c r="AY2677">
        <f t="shared" si="542"/>
        <v>0.40615177368657385</v>
      </c>
      <c r="AZ2677">
        <f t="shared" si="543"/>
        <v>0.95725190839694652</v>
      </c>
      <c r="BA2677">
        <f t="shared" si="544"/>
        <v>2.149196022444533E-4</v>
      </c>
    </row>
    <row r="2678" spans="1:53" x14ac:dyDescent="0.25">
      <c r="A2678">
        <f>'Preprocessed Data'!A2676</f>
        <v>1</v>
      </c>
      <c r="B2678">
        <f>'Preprocessed Data'!B2676</f>
        <v>55</v>
      </c>
      <c r="C2678">
        <f>'Preprocessed Data'!C2676</f>
        <v>0</v>
      </c>
      <c r="D2678">
        <f>'Preprocessed Data'!D2676</f>
        <v>1</v>
      </c>
      <c r="E2678">
        <f>'Preprocessed Data'!E2676</f>
        <v>1</v>
      </c>
      <c r="F2678">
        <f>'Preprocessed Data'!F2676</f>
        <v>2</v>
      </c>
      <c r="G2678">
        <f>'Preprocessed Data'!G2676</f>
        <v>2</v>
      </c>
      <c r="H2678">
        <f>'Preprocessed Data'!H2676</f>
        <v>80.17</v>
      </c>
      <c r="I2678">
        <f>'Preprocessed Data'!I2676</f>
        <v>28</v>
      </c>
      <c r="J2678">
        <f>'Preprocessed Data'!J2676</f>
        <v>2</v>
      </c>
      <c r="K2678" s="10">
        <f>'Preprocessed Data'!K2676</f>
        <v>0</v>
      </c>
      <c r="L2678" s="1">
        <f t="shared" si="534"/>
        <v>1</v>
      </c>
      <c r="M2678" s="11">
        <f t="shared" si="535"/>
        <v>1</v>
      </c>
      <c r="N2678">
        <f t="shared" si="536"/>
        <v>0</v>
      </c>
      <c r="O2678">
        <f t="shared" si="537"/>
        <v>4.2499871017830683E-2</v>
      </c>
      <c r="P2678" s="10">
        <f t="shared" si="538"/>
        <v>4.2499871017830683E-2</v>
      </c>
      <c r="Q2678" s="11">
        <f t="shared" si="539"/>
        <v>0.9575001289821693</v>
      </c>
      <c r="R2678" s="10">
        <f t="shared" si="540"/>
        <v>-4.3429423220118654E-2</v>
      </c>
      <c r="S2678" s="11">
        <f t="shared" si="541"/>
        <v>100</v>
      </c>
      <c r="AT2678">
        <v>3.1958834643048259E-2</v>
      </c>
      <c r="AU2678">
        <v>1</v>
      </c>
      <c r="AV2678">
        <v>0</v>
      </c>
      <c r="AW2678">
        <f t="shared" si="545"/>
        <v>2646</v>
      </c>
      <c r="AX2678">
        <f t="shared" si="546"/>
        <v>28</v>
      </c>
      <c r="AY2678">
        <f t="shared" si="542"/>
        <v>0.40592725639874272</v>
      </c>
      <c r="AZ2678">
        <f t="shared" si="543"/>
        <v>0.95725190839694652</v>
      </c>
      <c r="BA2678">
        <f t="shared" si="544"/>
        <v>2.149196022444533E-4</v>
      </c>
    </row>
    <row r="2679" spans="1:53" x14ac:dyDescent="0.25">
      <c r="A2679">
        <f>'Preprocessed Data'!A2677</f>
        <v>1</v>
      </c>
      <c r="B2679">
        <f>'Preprocessed Data'!B2677</f>
        <v>64</v>
      </c>
      <c r="C2679">
        <f>'Preprocessed Data'!C2677</f>
        <v>1</v>
      </c>
      <c r="D2679">
        <f>'Preprocessed Data'!D2677</f>
        <v>0</v>
      </c>
      <c r="E2679">
        <f>'Preprocessed Data'!E2677</f>
        <v>1</v>
      </c>
      <c r="F2679">
        <f>'Preprocessed Data'!F2677</f>
        <v>4</v>
      </c>
      <c r="G2679">
        <f>'Preprocessed Data'!G2677</f>
        <v>2</v>
      </c>
      <c r="H2679">
        <f>'Preprocessed Data'!H2677</f>
        <v>57.42</v>
      </c>
      <c r="I2679">
        <f>'Preprocessed Data'!I2677</f>
        <v>28</v>
      </c>
      <c r="J2679">
        <f>'Preprocessed Data'!J2677</f>
        <v>3</v>
      </c>
      <c r="K2679" s="10">
        <f>'Preprocessed Data'!K2677</f>
        <v>0</v>
      </c>
      <c r="L2679" s="1">
        <f t="shared" si="534"/>
        <v>1</v>
      </c>
      <c r="M2679" s="11">
        <f t="shared" si="535"/>
        <v>1</v>
      </c>
      <c r="N2679">
        <f t="shared" si="536"/>
        <v>0</v>
      </c>
      <c r="O2679">
        <f t="shared" si="537"/>
        <v>5.5433562082674193E-2</v>
      </c>
      <c r="P2679" s="10">
        <f t="shared" si="538"/>
        <v>5.5433562082674193E-2</v>
      </c>
      <c r="Q2679" s="11">
        <f t="shared" si="539"/>
        <v>0.94456643791732575</v>
      </c>
      <c r="R2679" s="10">
        <f t="shared" si="540"/>
        <v>-5.702925262209646E-2</v>
      </c>
      <c r="S2679" s="11">
        <f t="shared" si="541"/>
        <v>100</v>
      </c>
      <c r="AT2679">
        <v>3.1962487579600907E-2</v>
      </c>
      <c r="AU2679">
        <v>1</v>
      </c>
      <c r="AV2679">
        <v>0</v>
      </c>
      <c r="AW2679">
        <f t="shared" si="545"/>
        <v>2647</v>
      </c>
      <c r="AX2679">
        <f t="shared" si="546"/>
        <v>28</v>
      </c>
      <c r="AY2679">
        <f t="shared" si="542"/>
        <v>0.40570273911091159</v>
      </c>
      <c r="AZ2679">
        <f t="shared" si="543"/>
        <v>0.95725190839694652</v>
      </c>
      <c r="BA2679">
        <f t="shared" si="544"/>
        <v>2.1491960224455958E-4</v>
      </c>
    </row>
    <row r="2680" spans="1:53" x14ac:dyDescent="0.25">
      <c r="A2680">
        <f>'Preprocessed Data'!A2678</f>
        <v>1</v>
      </c>
      <c r="B2680">
        <f>'Preprocessed Data'!B2678</f>
        <v>55</v>
      </c>
      <c r="C2680">
        <f>'Preprocessed Data'!C2678</f>
        <v>0</v>
      </c>
      <c r="D2680">
        <f>'Preprocessed Data'!D2678</f>
        <v>0</v>
      </c>
      <c r="E2680">
        <f>'Preprocessed Data'!E2678</f>
        <v>1</v>
      </c>
      <c r="F2680">
        <f>'Preprocessed Data'!F2678</f>
        <v>5</v>
      </c>
      <c r="G2680">
        <f>'Preprocessed Data'!G2678</f>
        <v>1</v>
      </c>
      <c r="H2680">
        <f>'Preprocessed Data'!H2678</f>
        <v>73.569999999999993</v>
      </c>
      <c r="I2680">
        <f>'Preprocessed Data'!I2678</f>
        <v>28</v>
      </c>
      <c r="J2680">
        <f>'Preprocessed Data'!J2678</f>
        <v>3</v>
      </c>
      <c r="K2680" s="10">
        <f>'Preprocessed Data'!K2678</f>
        <v>0</v>
      </c>
      <c r="L2680" s="1">
        <f t="shared" si="534"/>
        <v>1</v>
      </c>
      <c r="M2680" s="11">
        <f t="shared" si="535"/>
        <v>1</v>
      </c>
      <c r="N2680">
        <f t="shared" si="536"/>
        <v>0</v>
      </c>
      <c r="O2680">
        <f t="shared" si="537"/>
        <v>2.8176711802345541E-2</v>
      </c>
      <c r="P2680" s="10">
        <f t="shared" si="538"/>
        <v>2.8176711802345541E-2</v>
      </c>
      <c r="Q2680" s="11">
        <f t="shared" si="539"/>
        <v>0.97182328819765451</v>
      </c>
      <c r="R2680" s="10">
        <f t="shared" si="540"/>
        <v>-2.8581293315520694E-2</v>
      </c>
      <c r="S2680" s="11">
        <f t="shared" si="541"/>
        <v>100</v>
      </c>
      <c r="AT2680">
        <v>3.1980136159326954E-2</v>
      </c>
      <c r="AU2680">
        <v>1</v>
      </c>
      <c r="AV2680">
        <v>0</v>
      </c>
      <c r="AW2680">
        <f t="shared" si="545"/>
        <v>2648</v>
      </c>
      <c r="AX2680">
        <f t="shared" si="546"/>
        <v>28</v>
      </c>
      <c r="AY2680">
        <f t="shared" si="542"/>
        <v>0.40547822182308035</v>
      </c>
      <c r="AZ2680">
        <f t="shared" si="543"/>
        <v>0.95725190839694652</v>
      </c>
      <c r="BA2680">
        <f t="shared" si="544"/>
        <v>2.149196022444533E-4</v>
      </c>
    </row>
    <row r="2681" spans="1:53" x14ac:dyDescent="0.25">
      <c r="A2681">
        <f>'Preprocessed Data'!A2679</f>
        <v>2</v>
      </c>
      <c r="B2681">
        <f>'Preprocessed Data'!B2679</f>
        <v>52</v>
      </c>
      <c r="C2681">
        <f>'Preprocessed Data'!C2679</f>
        <v>0</v>
      </c>
      <c r="D2681">
        <f>'Preprocessed Data'!D2679</f>
        <v>0</v>
      </c>
      <c r="E2681">
        <f>'Preprocessed Data'!E2679</f>
        <v>1</v>
      </c>
      <c r="F2681">
        <f>'Preprocessed Data'!F2679</f>
        <v>4</v>
      </c>
      <c r="G2681">
        <f>'Preprocessed Data'!G2679</f>
        <v>1</v>
      </c>
      <c r="H2681">
        <f>'Preprocessed Data'!H2679</f>
        <v>97.05</v>
      </c>
      <c r="I2681">
        <f>'Preprocessed Data'!I2679</f>
        <v>28</v>
      </c>
      <c r="J2681">
        <f>'Preprocessed Data'!J2679</f>
        <v>4</v>
      </c>
      <c r="K2681" s="10">
        <f>'Preprocessed Data'!K2679</f>
        <v>0</v>
      </c>
      <c r="L2681" s="1">
        <f t="shared" si="534"/>
        <v>1</v>
      </c>
      <c r="M2681" s="11">
        <f t="shared" si="535"/>
        <v>1</v>
      </c>
      <c r="N2681">
        <f t="shared" si="536"/>
        <v>0</v>
      </c>
      <c r="O2681">
        <f t="shared" si="537"/>
        <v>3.1268266355013549E-2</v>
      </c>
      <c r="P2681" s="10">
        <f t="shared" si="538"/>
        <v>3.1268266355013549E-2</v>
      </c>
      <c r="Q2681" s="11">
        <f t="shared" si="539"/>
        <v>0.96873173364498644</v>
      </c>
      <c r="R2681" s="10">
        <f t="shared" si="540"/>
        <v>-3.1767554084621279E-2</v>
      </c>
      <c r="S2681" s="11">
        <f t="shared" si="541"/>
        <v>100</v>
      </c>
      <c r="AT2681">
        <v>3.2016406497570725E-2</v>
      </c>
      <c r="AU2681">
        <v>1</v>
      </c>
      <c r="AV2681">
        <v>0</v>
      </c>
      <c r="AW2681">
        <f t="shared" si="545"/>
        <v>2649</v>
      </c>
      <c r="AX2681">
        <f t="shared" si="546"/>
        <v>28</v>
      </c>
      <c r="AY2681">
        <f t="shared" si="542"/>
        <v>0.40525370453524923</v>
      </c>
      <c r="AZ2681">
        <f t="shared" si="543"/>
        <v>0.95725190839694652</v>
      </c>
      <c r="BA2681">
        <f t="shared" si="544"/>
        <v>2.149196022444533E-4</v>
      </c>
    </row>
    <row r="2682" spans="1:53" x14ac:dyDescent="0.25">
      <c r="A2682">
        <f>'Preprocessed Data'!A2680</f>
        <v>1</v>
      </c>
      <c r="B2682">
        <f>'Preprocessed Data'!B2680</f>
        <v>30</v>
      </c>
      <c r="C2682">
        <f>'Preprocessed Data'!C2680</f>
        <v>0</v>
      </c>
      <c r="D2682">
        <f>'Preprocessed Data'!D2680</f>
        <v>0</v>
      </c>
      <c r="E2682">
        <f>'Preprocessed Data'!E2680</f>
        <v>0</v>
      </c>
      <c r="F2682">
        <f>'Preprocessed Data'!F2680</f>
        <v>1</v>
      </c>
      <c r="G2682">
        <f>'Preprocessed Data'!G2680</f>
        <v>2</v>
      </c>
      <c r="H2682">
        <f>'Preprocessed Data'!H2680</f>
        <v>63.42</v>
      </c>
      <c r="I2682">
        <f>'Preprocessed Data'!I2680</f>
        <v>28</v>
      </c>
      <c r="J2682">
        <f>'Preprocessed Data'!J2680</f>
        <v>2</v>
      </c>
      <c r="K2682" s="10">
        <f>'Preprocessed Data'!K2680</f>
        <v>0</v>
      </c>
      <c r="L2682" s="1">
        <f t="shared" si="534"/>
        <v>1</v>
      </c>
      <c r="M2682" s="11">
        <f t="shared" si="535"/>
        <v>1</v>
      </c>
      <c r="N2682">
        <f t="shared" si="536"/>
        <v>0</v>
      </c>
      <c r="O2682">
        <f t="shared" si="537"/>
        <v>4.8102075416690824E-3</v>
      </c>
      <c r="P2682" s="10">
        <f t="shared" si="538"/>
        <v>4.8102075416690824E-3</v>
      </c>
      <c r="Q2682" s="11">
        <f t="shared" si="539"/>
        <v>0.99518979245833095</v>
      </c>
      <c r="R2682" s="10">
        <f t="shared" si="540"/>
        <v>-4.8218138240082656E-3</v>
      </c>
      <c r="S2682" s="11">
        <f t="shared" si="541"/>
        <v>100</v>
      </c>
      <c r="AT2682">
        <v>3.2032467077454573E-2</v>
      </c>
      <c r="AU2682">
        <v>1</v>
      </c>
      <c r="AV2682">
        <v>0</v>
      </c>
      <c r="AW2682">
        <f t="shared" si="545"/>
        <v>2650</v>
      </c>
      <c r="AX2682">
        <f t="shared" si="546"/>
        <v>28</v>
      </c>
      <c r="AY2682">
        <f t="shared" si="542"/>
        <v>0.4050291872474181</v>
      </c>
      <c r="AZ2682">
        <f t="shared" si="543"/>
        <v>0.95725190839694652</v>
      </c>
      <c r="BA2682">
        <f t="shared" si="544"/>
        <v>2.1491960224455958E-4</v>
      </c>
    </row>
    <row r="2683" spans="1:53" x14ac:dyDescent="0.25">
      <c r="A2683">
        <f>'Preprocessed Data'!A2681</f>
        <v>2</v>
      </c>
      <c r="B2683">
        <f>'Preprocessed Data'!B2681</f>
        <v>41</v>
      </c>
      <c r="C2683">
        <f>'Preprocessed Data'!C2681</f>
        <v>0</v>
      </c>
      <c r="D2683">
        <f>'Preprocessed Data'!D2681</f>
        <v>0</v>
      </c>
      <c r="E2683">
        <f>'Preprocessed Data'!E2681</f>
        <v>1</v>
      </c>
      <c r="F2683">
        <f>'Preprocessed Data'!F2681</f>
        <v>4</v>
      </c>
      <c r="G2683">
        <f>'Preprocessed Data'!G2681</f>
        <v>2</v>
      </c>
      <c r="H2683">
        <f>'Preprocessed Data'!H2681</f>
        <v>76.34</v>
      </c>
      <c r="I2683">
        <f>'Preprocessed Data'!I2681</f>
        <v>28</v>
      </c>
      <c r="J2683">
        <f>'Preprocessed Data'!J2681</f>
        <v>4</v>
      </c>
      <c r="K2683" s="10">
        <f>'Preprocessed Data'!K2681</f>
        <v>0</v>
      </c>
      <c r="L2683" s="1">
        <f t="shared" si="534"/>
        <v>1</v>
      </c>
      <c r="M2683" s="11">
        <f t="shared" si="535"/>
        <v>1</v>
      </c>
      <c r="N2683">
        <f t="shared" si="536"/>
        <v>0</v>
      </c>
      <c r="O2683">
        <f t="shared" si="537"/>
        <v>1.0906324362835418E-2</v>
      </c>
      <c r="P2683" s="10">
        <f t="shared" si="538"/>
        <v>1.0906324362835418E-2</v>
      </c>
      <c r="Q2683" s="11">
        <f t="shared" si="539"/>
        <v>0.98909367563716455</v>
      </c>
      <c r="R2683" s="10">
        <f t="shared" si="540"/>
        <v>-1.0966234314852464E-2</v>
      </c>
      <c r="S2683" s="11">
        <f t="shared" si="541"/>
        <v>100</v>
      </c>
      <c r="AT2683">
        <v>3.2060351529287524E-2</v>
      </c>
      <c r="AU2683">
        <v>1</v>
      </c>
      <c r="AV2683">
        <v>0</v>
      </c>
      <c r="AW2683">
        <f t="shared" si="545"/>
        <v>2651</v>
      </c>
      <c r="AX2683">
        <f t="shared" si="546"/>
        <v>28</v>
      </c>
      <c r="AY2683">
        <f t="shared" si="542"/>
        <v>0.40480466995958686</v>
      </c>
      <c r="AZ2683">
        <f t="shared" si="543"/>
        <v>0.95725190839694652</v>
      </c>
      <c r="BA2683">
        <f t="shared" si="544"/>
        <v>2.149196022444533E-4</v>
      </c>
    </row>
    <row r="2684" spans="1:53" x14ac:dyDescent="0.25">
      <c r="A2684">
        <f>'Preprocessed Data'!A2682</f>
        <v>1</v>
      </c>
      <c r="B2684">
        <f>'Preprocessed Data'!B2682</f>
        <v>66</v>
      </c>
      <c r="C2684">
        <f>'Preprocessed Data'!C2682</f>
        <v>0</v>
      </c>
      <c r="D2684">
        <f>'Preprocessed Data'!D2682</f>
        <v>0</v>
      </c>
      <c r="E2684">
        <f>'Preprocessed Data'!E2682</f>
        <v>1</v>
      </c>
      <c r="F2684">
        <f>'Preprocessed Data'!F2682</f>
        <v>4</v>
      </c>
      <c r="G2684">
        <f>'Preprocessed Data'!G2682</f>
        <v>1</v>
      </c>
      <c r="H2684">
        <f>'Preprocessed Data'!H2682</f>
        <v>85.98</v>
      </c>
      <c r="I2684">
        <f>'Preprocessed Data'!I2682</f>
        <v>28</v>
      </c>
      <c r="J2684">
        <f>'Preprocessed Data'!J2682</f>
        <v>4</v>
      </c>
      <c r="K2684" s="10">
        <f>'Preprocessed Data'!K2682</f>
        <v>0</v>
      </c>
      <c r="L2684" s="1">
        <f t="shared" si="534"/>
        <v>1</v>
      </c>
      <c r="M2684" s="11">
        <f t="shared" si="535"/>
        <v>1</v>
      </c>
      <c r="N2684">
        <f t="shared" si="536"/>
        <v>0</v>
      </c>
      <c r="O2684">
        <f t="shared" si="537"/>
        <v>6.0909078149396854E-2</v>
      </c>
      <c r="P2684" s="10">
        <f t="shared" si="538"/>
        <v>6.0909078149396854E-2</v>
      </c>
      <c r="Q2684" s="11">
        <f t="shared" si="539"/>
        <v>0.93909092185060317</v>
      </c>
      <c r="R2684" s="10">
        <f t="shared" si="540"/>
        <v>-6.2842976079540314E-2</v>
      </c>
      <c r="S2684" s="11">
        <f t="shared" si="541"/>
        <v>100</v>
      </c>
      <c r="AT2684">
        <v>3.2063499265718956E-2</v>
      </c>
      <c r="AU2684">
        <v>1</v>
      </c>
      <c r="AV2684">
        <v>0</v>
      </c>
      <c r="AW2684">
        <f t="shared" si="545"/>
        <v>2652</v>
      </c>
      <c r="AX2684">
        <f t="shared" si="546"/>
        <v>28</v>
      </c>
      <c r="AY2684">
        <f t="shared" si="542"/>
        <v>0.40458015267175573</v>
      </c>
      <c r="AZ2684">
        <f t="shared" si="543"/>
        <v>0.95725190839694652</v>
      </c>
      <c r="BA2684">
        <f t="shared" si="544"/>
        <v>2.149196022444533E-4</v>
      </c>
    </row>
    <row r="2685" spans="1:53" x14ac:dyDescent="0.25">
      <c r="A2685">
        <f>'Preprocessed Data'!A2683</f>
        <v>1</v>
      </c>
      <c r="B2685">
        <f>'Preprocessed Data'!B2683</f>
        <v>41</v>
      </c>
      <c r="C2685">
        <f>'Preprocessed Data'!C2683</f>
        <v>0</v>
      </c>
      <c r="D2685">
        <f>'Preprocessed Data'!D2683</f>
        <v>0</v>
      </c>
      <c r="E2685">
        <f>'Preprocessed Data'!E2683</f>
        <v>0</v>
      </c>
      <c r="F2685">
        <f>'Preprocessed Data'!F2683</f>
        <v>1</v>
      </c>
      <c r="G2685">
        <f>'Preprocessed Data'!G2683</f>
        <v>1</v>
      </c>
      <c r="H2685">
        <f>'Preprocessed Data'!H2683</f>
        <v>60.73</v>
      </c>
      <c r="I2685">
        <f>'Preprocessed Data'!I2683</f>
        <v>28</v>
      </c>
      <c r="J2685">
        <f>'Preprocessed Data'!J2683</f>
        <v>2</v>
      </c>
      <c r="K2685" s="10">
        <f>'Preprocessed Data'!K2683</f>
        <v>0</v>
      </c>
      <c r="L2685" s="1">
        <f t="shared" si="534"/>
        <v>1</v>
      </c>
      <c r="M2685" s="11">
        <f t="shared" si="535"/>
        <v>1</v>
      </c>
      <c r="N2685">
        <f t="shared" si="536"/>
        <v>0</v>
      </c>
      <c r="O2685">
        <f t="shared" si="537"/>
        <v>7.6296709663026714E-3</v>
      </c>
      <c r="P2685" s="10">
        <f t="shared" si="538"/>
        <v>7.6296709663026714E-3</v>
      </c>
      <c r="Q2685" s="11">
        <f t="shared" si="539"/>
        <v>0.99237032903369737</v>
      </c>
      <c r="R2685" s="10">
        <f t="shared" si="540"/>
        <v>-7.6589258040171086E-3</v>
      </c>
      <c r="S2685" s="11">
        <f t="shared" si="541"/>
        <v>100</v>
      </c>
      <c r="AT2685">
        <v>3.2064071097977168E-2</v>
      </c>
      <c r="AU2685">
        <v>1</v>
      </c>
      <c r="AV2685">
        <v>0</v>
      </c>
      <c r="AW2685">
        <f t="shared" si="545"/>
        <v>2653</v>
      </c>
      <c r="AX2685">
        <f t="shared" si="546"/>
        <v>28</v>
      </c>
      <c r="AY2685">
        <f t="shared" si="542"/>
        <v>0.40435563538392461</v>
      </c>
      <c r="AZ2685">
        <f t="shared" si="543"/>
        <v>0.95725190839694652</v>
      </c>
      <c r="BA2685">
        <f t="shared" si="544"/>
        <v>2.1491960224455958E-4</v>
      </c>
    </row>
    <row r="2686" spans="1:53" x14ac:dyDescent="0.25">
      <c r="A2686">
        <f>'Preprocessed Data'!A2684</f>
        <v>2</v>
      </c>
      <c r="B2686">
        <f>'Preprocessed Data'!B2684</f>
        <v>34</v>
      </c>
      <c r="C2686">
        <f>'Preprocessed Data'!C2684</f>
        <v>0</v>
      </c>
      <c r="D2686">
        <f>'Preprocessed Data'!D2684</f>
        <v>0</v>
      </c>
      <c r="E2686">
        <f>'Preprocessed Data'!E2684</f>
        <v>1</v>
      </c>
      <c r="F2686">
        <f>'Preprocessed Data'!F2684</f>
        <v>4</v>
      </c>
      <c r="G2686">
        <f>'Preprocessed Data'!G2684</f>
        <v>2</v>
      </c>
      <c r="H2686">
        <f>'Preprocessed Data'!H2684</f>
        <v>83.07</v>
      </c>
      <c r="I2686">
        <f>'Preprocessed Data'!I2684</f>
        <v>28</v>
      </c>
      <c r="J2686">
        <f>'Preprocessed Data'!J2684</f>
        <v>1</v>
      </c>
      <c r="K2686" s="10">
        <f>'Preprocessed Data'!K2684</f>
        <v>0</v>
      </c>
      <c r="L2686" s="1">
        <f t="shared" si="534"/>
        <v>1</v>
      </c>
      <c r="M2686" s="11">
        <f t="shared" si="535"/>
        <v>1</v>
      </c>
      <c r="N2686">
        <f t="shared" si="536"/>
        <v>0</v>
      </c>
      <c r="O2686">
        <f t="shared" si="537"/>
        <v>8.8048513017831877E-3</v>
      </c>
      <c r="P2686" s="10">
        <f t="shared" si="538"/>
        <v>8.8048513017831877E-3</v>
      </c>
      <c r="Q2686" s="11">
        <f t="shared" si="539"/>
        <v>0.99119514869821679</v>
      </c>
      <c r="R2686" s="10">
        <f t="shared" si="540"/>
        <v>-8.8438430514409319E-3</v>
      </c>
      <c r="S2686" s="11">
        <f t="shared" si="541"/>
        <v>100</v>
      </c>
      <c r="AT2686">
        <v>3.2141165307486785E-2</v>
      </c>
      <c r="AU2686">
        <v>1</v>
      </c>
      <c r="AV2686">
        <v>0</v>
      </c>
      <c r="AW2686">
        <f t="shared" si="545"/>
        <v>2654</v>
      </c>
      <c r="AX2686">
        <f t="shared" si="546"/>
        <v>28</v>
      </c>
      <c r="AY2686">
        <f t="shared" si="542"/>
        <v>0.40413111809609337</v>
      </c>
      <c r="AZ2686">
        <f t="shared" si="543"/>
        <v>0.95725190839694652</v>
      </c>
      <c r="BA2686">
        <f t="shared" si="544"/>
        <v>2.149196022444533E-4</v>
      </c>
    </row>
    <row r="2687" spans="1:53" x14ac:dyDescent="0.25">
      <c r="A2687">
        <f>'Preprocessed Data'!A2685</f>
        <v>2</v>
      </c>
      <c r="B2687">
        <f>'Preprocessed Data'!B2685</f>
        <v>29</v>
      </c>
      <c r="C2687">
        <f>'Preprocessed Data'!C2685</f>
        <v>0</v>
      </c>
      <c r="D2687">
        <f>'Preprocessed Data'!D2685</f>
        <v>0</v>
      </c>
      <c r="E2687">
        <f>'Preprocessed Data'!E2685</f>
        <v>1</v>
      </c>
      <c r="F2687">
        <f>'Preprocessed Data'!F2685</f>
        <v>2</v>
      </c>
      <c r="G2687">
        <f>'Preprocessed Data'!G2685</f>
        <v>2</v>
      </c>
      <c r="H2687">
        <f>'Preprocessed Data'!H2685</f>
        <v>90.52</v>
      </c>
      <c r="I2687">
        <f>'Preprocessed Data'!I2685</f>
        <v>28</v>
      </c>
      <c r="J2687">
        <f>'Preprocessed Data'!J2685</f>
        <v>2</v>
      </c>
      <c r="K2687" s="10">
        <f>'Preprocessed Data'!K2685</f>
        <v>0</v>
      </c>
      <c r="L2687" s="1">
        <f t="shared" si="534"/>
        <v>1</v>
      </c>
      <c r="M2687" s="11">
        <f t="shared" si="535"/>
        <v>1</v>
      </c>
      <c r="N2687">
        <f t="shared" si="536"/>
        <v>0</v>
      </c>
      <c r="O2687">
        <f t="shared" si="537"/>
        <v>7.0488809882787865E-3</v>
      </c>
      <c r="P2687" s="10">
        <f t="shared" si="538"/>
        <v>7.0488809882787865E-3</v>
      </c>
      <c r="Q2687" s="11">
        <f t="shared" si="539"/>
        <v>0.99295111901172117</v>
      </c>
      <c r="R2687" s="10">
        <f t="shared" si="540"/>
        <v>-7.0738417158320317E-3</v>
      </c>
      <c r="S2687" s="11">
        <f t="shared" si="541"/>
        <v>100</v>
      </c>
      <c r="AT2687">
        <v>3.2166746646192616E-2</v>
      </c>
      <c r="AU2687">
        <v>1</v>
      </c>
      <c r="AV2687">
        <v>0</v>
      </c>
      <c r="AW2687">
        <f t="shared" si="545"/>
        <v>2655</v>
      </c>
      <c r="AX2687">
        <f t="shared" si="546"/>
        <v>28</v>
      </c>
      <c r="AY2687">
        <f t="shared" si="542"/>
        <v>0.40390660080826224</v>
      </c>
      <c r="AZ2687">
        <f t="shared" si="543"/>
        <v>0.95725190839694652</v>
      </c>
      <c r="BA2687">
        <f t="shared" si="544"/>
        <v>2.149196022444533E-4</v>
      </c>
    </row>
    <row r="2688" spans="1:53" x14ac:dyDescent="0.25">
      <c r="A2688">
        <f>'Preprocessed Data'!A2686</f>
        <v>2</v>
      </c>
      <c r="B2688">
        <f>'Preprocessed Data'!B2686</f>
        <v>82</v>
      </c>
      <c r="C2688">
        <f>'Preprocessed Data'!C2686</f>
        <v>1</v>
      </c>
      <c r="D2688">
        <f>'Preprocessed Data'!D2686</f>
        <v>1</v>
      </c>
      <c r="E2688">
        <f>'Preprocessed Data'!E2686</f>
        <v>1</v>
      </c>
      <c r="F2688">
        <f>'Preprocessed Data'!F2686</f>
        <v>4</v>
      </c>
      <c r="G2688">
        <f>'Preprocessed Data'!G2686</f>
        <v>2</v>
      </c>
      <c r="H2688">
        <f>'Preprocessed Data'!H2686</f>
        <v>215.94</v>
      </c>
      <c r="I2688">
        <f>'Preprocessed Data'!I2686</f>
        <v>27.9</v>
      </c>
      <c r="J2688">
        <f>'Preprocessed Data'!J2686</f>
        <v>1</v>
      </c>
      <c r="K2688" s="10">
        <f>'Preprocessed Data'!K2686</f>
        <v>1</v>
      </c>
      <c r="L2688" s="1">
        <f t="shared" si="534"/>
        <v>0</v>
      </c>
      <c r="M2688" s="11">
        <f t="shared" si="535"/>
        <v>1</v>
      </c>
      <c r="N2688">
        <f t="shared" si="536"/>
        <v>1</v>
      </c>
      <c r="O2688">
        <f t="shared" si="537"/>
        <v>0.91734894054862492</v>
      </c>
      <c r="P2688" s="10">
        <f t="shared" si="538"/>
        <v>0.91734894054862492</v>
      </c>
      <c r="Q2688" s="11">
        <f t="shared" si="539"/>
        <v>8.2651059451375075E-2</v>
      </c>
      <c r="R2688" s="10">
        <f t="shared" si="540"/>
        <v>-8.6267355062283155E-2</v>
      </c>
      <c r="S2688" s="11">
        <f t="shared" si="541"/>
        <v>100</v>
      </c>
      <c r="AT2688">
        <v>3.2189078650476627E-2</v>
      </c>
      <c r="AU2688">
        <v>1</v>
      </c>
      <c r="AV2688">
        <v>0</v>
      </c>
      <c r="AW2688">
        <f t="shared" si="545"/>
        <v>2656</v>
      </c>
      <c r="AX2688">
        <f t="shared" si="546"/>
        <v>28</v>
      </c>
      <c r="AY2688">
        <f t="shared" si="542"/>
        <v>0.40368208352043111</v>
      </c>
      <c r="AZ2688">
        <f t="shared" si="543"/>
        <v>0.95725190839694652</v>
      </c>
      <c r="BA2688">
        <f t="shared" si="544"/>
        <v>2.1491960224455958E-4</v>
      </c>
    </row>
    <row r="2689" spans="1:53" x14ac:dyDescent="0.25">
      <c r="A2689">
        <f>'Preprocessed Data'!A2687</f>
        <v>2</v>
      </c>
      <c r="B2689">
        <f>'Preprocessed Data'!B2687</f>
        <v>38</v>
      </c>
      <c r="C2689">
        <f>'Preprocessed Data'!C2687</f>
        <v>0</v>
      </c>
      <c r="D2689">
        <f>'Preprocessed Data'!D2687</f>
        <v>0</v>
      </c>
      <c r="E2689">
        <f>'Preprocessed Data'!E2687</f>
        <v>1</v>
      </c>
      <c r="F2689">
        <f>'Preprocessed Data'!F2687</f>
        <v>4</v>
      </c>
      <c r="G2689">
        <f>'Preprocessed Data'!G2687</f>
        <v>1</v>
      </c>
      <c r="H2689">
        <f>'Preprocessed Data'!H2687</f>
        <v>79.83</v>
      </c>
      <c r="I2689">
        <f>'Preprocessed Data'!I2687</f>
        <v>27.9</v>
      </c>
      <c r="J2689">
        <f>'Preprocessed Data'!J2687</f>
        <v>3</v>
      </c>
      <c r="K2689" s="10">
        <f>'Preprocessed Data'!K2687</f>
        <v>0</v>
      </c>
      <c r="L2689" s="1">
        <f t="shared" si="534"/>
        <v>1</v>
      </c>
      <c r="M2689" s="11">
        <f t="shared" si="535"/>
        <v>1</v>
      </c>
      <c r="N2689">
        <f t="shared" si="536"/>
        <v>0</v>
      </c>
      <c r="O2689">
        <f t="shared" si="537"/>
        <v>9.8137302353093377E-3</v>
      </c>
      <c r="P2689" s="10">
        <f t="shared" si="538"/>
        <v>9.8137302353093377E-3</v>
      </c>
      <c r="Q2689" s="11">
        <f t="shared" si="539"/>
        <v>0.99018626976469071</v>
      </c>
      <c r="R2689" s="10">
        <f t="shared" si="540"/>
        <v>-9.8622022742677583E-3</v>
      </c>
      <c r="S2689" s="11">
        <f t="shared" si="541"/>
        <v>100</v>
      </c>
      <c r="AT2689">
        <v>3.2226380299456327E-2</v>
      </c>
      <c r="AU2689">
        <v>1</v>
      </c>
      <c r="AV2689">
        <v>0</v>
      </c>
      <c r="AW2689">
        <f t="shared" si="545"/>
        <v>2657</v>
      </c>
      <c r="AX2689">
        <f t="shared" si="546"/>
        <v>28</v>
      </c>
      <c r="AY2689">
        <f t="shared" si="542"/>
        <v>0.40345756623259987</v>
      </c>
      <c r="AZ2689">
        <f t="shared" si="543"/>
        <v>0.95725190839694652</v>
      </c>
      <c r="BA2689">
        <f t="shared" si="544"/>
        <v>2.149196022444533E-4</v>
      </c>
    </row>
    <row r="2690" spans="1:53" x14ac:dyDescent="0.25">
      <c r="A2690">
        <f>'Preprocessed Data'!A2688</f>
        <v>1</v>
      </c>
      <c r="B2690">
        <f>'Preprocessed Data'!B2688</f>
        <v>21</v>
      </c>
      <c r="C2690">
        <f>'Preprocessed Data'!C2688</f>
        <v>0</v>
      </c>
      <c r="D2690">
        <f>'Preprocessed Data'!D2688</f>
        <v>0</v>
      </c>
      <c r="E2690">
        <f>'Preprocessed Data'!E2688</f>
        <v>0</v>
      </c>
      <c r="F2690">
        <f>'Preprocessed Data'!F2688</f>
        <v>5</v>
      </c>
      <c r="G2690">
        <f>'Preprocessed Data'!G2688</f>
        <v>2</v>
      </c>
      <c r="H2690">
        <f>'Preprocessed Data'!H2688</f>
        <v>66.069999999999993</v>
      </c>
      <c r="I2690">
        <f>'Preprocessed Data'!I2688</f>
        <v>27.9</v>
      </c>
      <c r="J2690">
        <f>'Preprocessed Data'!J2688</f>
        <v>4</v>
      </c>
      <c r="K2690" s="10">
        <f>'Preprocessed Data'!K2688</f>
        <v>0</v>
      </c>
      <c r="L2690" s="1">
        <f t="shared" si="534"/>
        <v>1</v>
      </c>
      <c r="M2690" s="11">
        <f t="shared" si="535"/>
        <v>1</v>
      </c>
      <c r="N2690">
        <f t="shared" si="536"/>
        <v>0</v>
      </c>
      <c r="O2690">
        <f t="shared" si="537"/>
        <v>4.7209092144101629E-3</v>
      </c>
      <c r="P2690" s="10">
        <f t="shared" si="538"/>
        <v>4.7209092144101629E-3</v>
      </c>
      <c r="Q2690" s="11">
        <f t="shared" si="539"/>
        <v>0.99527909078558985</v>
      </c>
      <c r="R2690" s="10">
        <f t="shared" si="540"/>
        <v>-4.7320879025728292E-3</v>
      </c>
      <c r="S2690" s="11">
        <f t="shared" si="541"/>
        <v>100</v>
      </c>
      <c r="AT2690">
        <v>3.2230211069259863E-2</v>
      </c>
      <c r="AU2690">
        <v>1</v>
      </c>
      <c r="AV2690">
        <v>0</v>
      </c>
      <c r="AW2690">
        <f t="shared" si="545"/>
        <v>2658</v>
      </c>
      <c r="AX2690">
        <f t="shared" si="546"/>
        <v>28</v>
      </c>
      <c r="AY2690">
        <f t="shared" si="542"/>
        <v>0.40323304894476875</v>
      </c>
      <c r="AZ2690">
        <f t="shared" si="543"/>
        <v>0.95725190839694652</v>
      </c>
      <c r="BA2690">
        <f t="shared" si="544"/>
        <v>2.149196022444533E-4</v>
      </c>
    </row>
    <row r="2691" spans="1:53" x14ac:dyDescent="0.25">
      <c r="A2691">
        <f>'Preprocessed Data'!A2689</f>
        <v>1</v>
      </c>
      <c r="B2691">
        <f>'Preprocessed Data'!B2689</f>
        <v>65</v>
      </c>
      <c r="C2691">
        <f>'Preprocessed Data'!C2689</f>
        <v>0</v>
      </c>
      <c r="D2691">
        <f>'Preprocessed Data'!D2689</f>
        <v>0</v>
      </c>
      <c r="E2691">
        <f>'Preprocessed Data'!E2689</f>
        <v>1</v>
      </c>
      <c r="F2691">
        <f>'Preprocessed Data'!F2689</f>
        <v>4</v>
      </c>
      <c r="G2691">
        <f>'Preprocessed Data'!G2689</f>
        <v>2</v>
      </c>
      <c r="H2691">
        <f>'Preprocessed Data'!H2689</f>
        <v>105.61</v>
      </c>
      <c r="I2691">
        <f>'Preprocessed Data'!I2689</f>
        <v>27.9</v>
      </c>
      <c r="J2691">
        <f>'Preprocessed Data'!J2689</f>
        <v>4</v>
      </c>
      <c r="K2691" s="10">
        <f>'Preprocessed Data'!K2689</f>
        <v>0</v>
      </c>
      <c r="L2691" s="1">
        <f t="shared" si="534"/>
        <v>1</v>
      </c>
      <c r="M2691" s="11">
        <f t="shared" si="535"/>
        <v>1</v>
      </c>
      <c r="N2691">
        <f t="shared" si="536"/>
        <v>0</v>
      </c>
      <c r="O2691">
        <f t="shared" si="537"/>
        <v>9.4452466977667709E-2</v>
      </c>
      <c r="P2691" s="10">
        <f t="shared" si="538"/>
        <v>9.4452466977667709E-2</v>
      </c>
      <c r="Q2691" s="11">
        <f t="shared" si="539"/>
        <v>0.90554753302233226</v>
      </c>
      <c r="R2691" s="10">
        <f t="shared" si="540"/>
        <v>-9.9215509361833626E-2</v>
      </c>
      <c r="S2691" s="11">
        <f t="shared" si="541"/>
        <v>100</v>
      </c>
      <c r="AT2691">
        <v>3.2291594489189668E-2</v>
      </c>
      <c r="AU2691">
        <v>1</v>
      </c>
      <c r="AV2691">
        <v>0</v>
      </c>
      <c r="AW2691">
        <f t="shared" si="545"/>
        <v>2659</v>
      </c>
      <c r="AX2691">
        <f t="shared" si="546"/>
        <v>28</v>
      </c>
      <c r="AY2691">
        <f t="shared" si="542"/>
        <v>0.40300853165693762</v>
      </c>
      <c r="AZ2691">
        <f t="shared" si="543"/>
        <v>0.95725190839694652</v>
      </c>
      <c r="BA2691">
        <f t="shared" si="544"/>
        <v>2.1491960224455958E-4</v>
      </c>
    </row>
    <row r="2692" spans="1:53" x14ac:dyDescent="0.25">
      <c r="A2692">
        <f>'Preprocessed Data'!A2690</f>
        <v>2</v>
      </c>
      <c r="B2692">
        <f>'Preprocessed Data'!B2690</f>
        <v>55</v>
      </c>
      <c r="C2692">
        <f>'Preprocessed Data'!C2690</f>
        <v>0</v>
      </c>
      <c r="D2692">
        <f>'Preprocessed Data'!D2690</f>
        <v>0</v>
      </c>
      <c r="E2692">
        <f>'Preprocessed Data'!E2690</f>
        <v>1</v>
      </c>
      <c r="F2692">
        <f>'Preprocessed Data'!F2690</f>
        <v>1</v>
      </c>
      <c r="G2692">
        <f>'Preprocessed Data'!G2690</f>
        <v>1</v>
      </c>
      <c r="H2692">
        <f>'Preprocessed Data'!H2690</f>
        <v>76.2</v>
      </c>
      <c r="I2692">
        <f>'Preprocessed Data'!I2690</f>
        <v>27.9</v>
      </c>
      <c r="J2692">
        <f>'Preprocessed Data'!J2690</f>
        <v>2</v>
      </c>
      <c r="K2692" s="10">
        <f>'Preprocessed Data'!K2690</f>
        <v>0</v>
      </c>
      <c r="L2692" s="1">
        <f t="shared" si="534"/>
        <v>1</v>
      </c>
      <c r="M2692" s="11">
        <f t="shared" si="535"/>
        <v>1</v>
      </c>
      <c r="N2692">
        <f t="shared" si="536"/>
        <v>0</v>
      </c>
      <c r="O2692">
        <f t="shared" si="537"/>
        <v>1.5922730994126503E-2</v>
      </c>
      <c r="P2692" s="10">
        <f t="shared" si="538"/>
        <v>1.5922730994126503E-2</v>
      </c>
      <c r="Q2692" s="11">
        <f t="shared" si="539"/>
        <v>0.98407726900587345</v>
      </c>
      <c r="R2692" s="10">
        <f t="shared" si="540"/>
        <v>-1.6050859600369425E-2</v>
      </c>
      <c r="S2692" s="11">
        <f t="shared" si="541"/>
        <v>100</v>
      </c>
      <c r="AT2692">
        <v>3.2299337204907526E-2</v>
      </c>
      <c r="AU2692">
        <v>1</v>
      </c>
      <c r="AV2692">
        <v>0</v>
      </c>
      <c r="AW2692">
        <f t="shared" si="545"/>
        <v>2660</v>
      </c>
      <c r="AX2692">
        <f t="shared" si="546"/>
        <v>28</v>
      </c>
      <c r="AY2692">
        <f t="shared" si="542"/>
        <v>0.40278401436910638</v>
      </c>
      <c r="AZ2692">
        <f t="shared" si="543"/>
        <v>0.95725190839694652</v>
      </c>
      <c r="BA2692">
        <f t="shared" si="544"/>
        <v>2.149196022444533E-4</v>
      </c>
    </row>
    <row r="2693" spans="1:53" x14ac:dyDescent="0.25">
      <c r="A2693">
        <f>'Preprocessed Data'!A2691</f>
        <v>1</v>
      </c>
      <c r="B2693">
        <f>'Preprocessed Data'!B2691</f>
        <v>73</v>
      </c>
      <c r="C2693">
        <f>'Preprocessed Data'!C2691</f>
        <v>0</v>
      </c>
      <c r="D2693">
        <f>'Preprocessed Data'!D2691</f>
        <v>0</v>
      </c>
      <c r="E2693">
        <f>'Preprocessed Data'!E2691</f>
        <v>1</v>
      </c>
      <c r="F2693">
        <f>'Preprocessed Data'!F2691</f>
        <v>4</v>
      </c>
      <c r="G2693">
        <f>'Preprocessed Data'!G2691</f>
        <v>2</v>
      </c>
      <c r="H2693">
        <f>'Preprocessed Data'!H2691</f>
        <v>84.11</v>
      </c>
      <c r="I2693">
        <f>'Preprocessed Data'!I2691</f>
        <v>27.9</v>
      </c>
      <c r="J2693">
        <f>'Preprocessed Data'!J2691</f>
        <v>2</v>
      </c>
      <c r="K2693" s="10">
        <f>'Preprocessed Data'!K2691</f>
        <v>0</v>
      </c>
      <c r="L2693" s="1">
        <f t="shared" ref="L2693:L2756" si="547">1-K2693</f>
        <v>1</v>
      </c>
      <c r="M2693" s="11">
        <f t="shared" ref="M2693:M2756" si="548">K2693+L2693</f>
        <v>1</v>
      </c>
      <c r="N2693">
        <f t="shared" ref="N2693:N2756" si="549">IF(M2693=0,"",K2693/M2693)</f>
        <v>0</v>
      </c>
      <c r="O2693">
        <f t="shared" ref="O2693:O2756" si="550">1/(1+EXP(-$V$5-MMULT(A2693:J2693,$V$6:$V$15)))</f>
        <v>8.021920138198442E-2</v>
      </c>
      <c r="P2693" s="10">
        <f t="shared" ref="P2693:P2756" si="551">M2693*O2693</f>
        <v>8.021920138198442E-2</v>
      </c>
      <c r="Q2693" s="11">
        <f t="shared" ref="Q2693:Q2756" si="552">M2693-P2693</f>
        <v>0.91978079861801554</v>
      </c>
      <c r="R2693" s="10">
        <f t="shared" ref="R2693:R2756" si="553">IFERROR(M2693*(N2693*LN(O2693)+(1-N2693)*LN(1-O2693)),0)</f>
        <v>-8.3619899699761635E-2</v>
      </c>
      <c r="S2693" s="11">
        <f t="shared" ref="S2693:S2756" si="554">100*IF(O2693&gt;=$AP$10,K2693/M2693,L2693/M2693)</f>
        <v>100</v>
      </c>
      <c r="AT2693">
        <v>3.2316434755570674E-2</v>
      </c>
      <c r="AU2693">
        <v>1</v>
      </c>
      <c r="AV2693">
        <v>0</v>
      </c>
      <c r="AW2693">
        <f t="shared" si="545"/>
        <v>2661</v>
      </c>
      <c r="AX2693">
        <f t="shared" si="546"/>
        <v>28</v>
      </c>
      <c r="AY2693">
        <f t="shared" ref="AY2693:AY2756" si="555">1-AW2693/AW$5113</f>
        <v>0.40255949708127525</v>
      </c>
      <c r="AZ2693">
        <f t="shared" ref="AZ2693:AZ2756" si="556">1-AX2693/AX$5113</f>
        <v>0.95725190839694652</v>
      </c>
      <c r="BA2693">
        <f t="shared" ref="BA2693:BA2756" si="557">(AY2693-AY2694)*AZ2693</f>
        <v>2.149196022444533E-4</v>
      </c>
    </row>
    <row r="2694" spans="1:53" x14ac:dyDescent="0.25">
      <c r="A2694">
        <f>'Preprocessed Data'!A2692</f>
        <v>1</v>
      </c>
      <c r="B2694">
        <f>'Preprocessed Data'!B2692</f>
        <v>41</v>
      </c>
      <c r="C2694">
        <f>'Preprocessed Data'!C2692</f>
        <v>0</v>
      </c>
      <c r="D2694">
        <f>'Preprocessed Data'!D2692</f>
        <v>0</v>
      </c>
      <c r="E2694">
        <f>'Preprocessed Data'!E2692</f>
        <v>1</v>
      </c>
      <c r="F2694">
        <f>'Preprocessed Data'!F2692</f>
        <v>4</v>
      </c>
      <c r="G2694">
        <f>'Preprocessed Data'!G2692</f>
        <v>1</v>
      </c>
      <c r="H2694">
        <f>'Preprocessed Data'!H2692</f>
        <v>82.32</v>
      </c>
      <c r="I2694">
        <f>'Preprocessed Data'!I2692</f>
        <v>27.9</v>
      </c>
      <c r="J2694">
        <f>'Preprocessed Data'!J2692</f>
        <v>4</v>
      </c>
      <c r="K2694" s="10">
        <f>'Preprocessed Data'!K2692</f>
        <v>0</v>
      </c>
      <c r="L2694" s="1">
        <f t="shared" si="547"/>
        <v>1</v>
      </c>
      <c r="M2694" s="11">
        <f t="shared" si="548"/>
        <v>1</v>
      </c>
      <c r="N2694">
        <f t="shared" si="549"/>
        <v>0</v>
      </c>
      <c r="O2694">
        <f t="shared" si="550"/>
        <v>1.6164730860767196E-2</v>
      </c>
      <c r="P2694" s="10">
        <f t="shared" si="551"/>
        <v>1.6164730860767196E-2</v>
      </c>
      <c r="Q2694" s="11">
        <f t="shared" si="552"/>
        <v>0.9838352691392328</v>
      </c>
      <c r="R2694" s="10">
        <f t="shared" si="553"/>
        <v>-1.629680535575204E-2</v>
      </c>
      <c r="S2694" s="11">
        <f t="shared" si="554"/>
        <v>100</v>
      </c>
      <c r="AT2694">
        <v>3.2352162524786517E-2</v>
      </c>
      <c r="AU2694">
        <v>1</v>
      </c>
      <c r="AV2694">
        <v>0</v>
      </c>
      <c r="AW2694">
        <f t="shared" ref="AW2694:AW2757" si="558">AW2693+AU2694</f>
        <v>2662</v>
      </c>
      <c r="AX2694">
        <f t="shared" ref="AX2694:AX2757" si="559">AX2693+AV2694</f>
        <v>28</v>
      </c>
      <c r="AY2694">
        <f t="shared" si="555"/>
        <v>0.40233497979344413</v>
      </c>
      <c r="AZ2694">
        <f t="shared" si="556"/>
        <v>0.95725190839694652</v>
      </c>
      <c r="BA2694">
        <f t="shared" si="557"/>
        <v>2.1491960224455958E-4</v>
      </c>
    </row>
    <row r="2695" spans="1:53" x14ac:dyDescent="0.25">
      <c r="A2695">
        <f>'Preprocessed Data'!A2693</f>
        <v>1</v>
      </c>
      <c r="B2695">
        <f>'Preprocessed Data'!B2693</f>
        <v>20</v>
      </c>
      <c r="C2695">
        <f>'Preprocessed Data'!C2693</f>
        <v>0</v>
      </c>
      <c r="D2695">
        <f>'Preprocessed Data'!D2693</f>
        <v>0</v>
      </c>
      <c r="E2695">
        <f>'Preprocessed Data'!E2693</f>
        <v>0</v>
      </c>
      <c r="F2695">
        <f>'Preprocessed Data'!F2693</f>
        <v>4</v>
      </c>
      <c r="G2695">
        <f>'Preprocessed Data'!G2693</f>
        <v>1</v>
      </c>
      <c r="H2695">
        <f>'Preprocessed Data'!H2693</f>
        <v>106.97</v>
      </c>
      <c r="I2695">
        <f>'Preprocessed Data'!I2693</f>
        <v>27.9</v>
      </c>
      <c r="J2695">
        <f>'Preprocessed Data'!J2693</f>
        <v>1</v>
      </c>
      <c r="K2695" s="10">
        <f>'Preprocessed Data'!K2693</f>
        <v>0</v>
      </c>
      <c r="L2695" s="1">
        <f t="shared" si="547"/>
        <v>1</v>
      </c>
      <c r="M2695" s="11">
        <f t="shared" si="548"/>
        <v>1</v>
      </c>
      <c r="N2695">
        <f t="shared" si="549"/>
        <v>0</v>
      </c>
      <c r="O2695">
        <f t="shared" si="550"/>
        <v>1.115799394916168E-2</v>
      </c>
      <c r="P2695" s="10">
        <f t="shared" si="551"/>
        <v>1.115799394916168E-2</v>
      </c>
      <c r="Q2695" s="11">
        <f t="shared" si="552"/>
        <v>0.98884200605083827</v>
      </c>
      <c r="R2695" s="10">
        <f t="shared" si="553"/>
        <v>-1.122071133350824E-2</v>
      </c>
      <c r="S2695" s="11">
        <f t="shared" si="554"/>
        <v>100</v>
      </c>
      <c r="AT2695">
        <v>3.2355757322293045E-2</v>
      </c>
      <c r="AU2695">
        <v>1</v>
      </c>
      <c r="AV2695">
        <v>0</v>
      </c>
      <c r="AW2695">
        <f t="shared" si="558"/>
        <v>2663</v>
      </c>
      <c r="AX2695">
        <f t="shared" si="559"/>
        <v>28</v>
      </c>
      <c r="AY2695">
        <f t="shared" si="555"/>
        <v>0.40211046250561289</v>
      </c>
      <c r="AZ2695">
        <f t="shared" si="556"/>
        <v>0.95725190839694652</v>
      </c>
      <c r="BA2695">
        <f t="shared" si="557"/>
        <v>2.149196022444533E-4</v>
      </c>
    </row>
    <row r="2696" spans="1:53" x14ac:dyDescent="0.25">
      <c r="A2696">
        <f>'Preprocessed Data'!A2694</f>
        <v>2</v>
      </c>
      <c r="B2696">
        <f>'Preprocessed Data'!B2694</f>
        <v>24</v>
      </c>
      <c r="C2696">
        <f>'Preprocessed Data'!C2694</f>
        <v>0</v>
      </c>
      <c r="D2696">
        <f>'Preprocessed Data'!D2694</f>
        <v>0</v>
      </c>
      <c r="E2696">
        <f>'Preprocessed Data'!E2694</f>
        <v>0</v>
      </c>
      <c r="F2696">
        <f>'Preprocessed Data'!F2694</f>
        <v>5</v>
      </c>
      <c r="G2696">
        <f>'Preprocessed Data'!G2694</f>
        <v>1</v>
      </c>
      <c r="H2696">
        <f>'Preprocessed Data'!H2694</f>
        <v>100.97</v>
      </c>
      <c r="I2696">
        <f>'Preprocessed Data'!I2694</f>
        <v>27.9</v>
      </c>
      <c r="J2696">
        <f>'Preprocessed Data'!J2694</f>
        <v>2</v>
      </c>
      <c r="K2696" s="10">
        <f>'Preprocessed Data'!K2694</f>
        <v>0</v>
      </c>
      <c r="L2696" s="1">
        <f t="shared" si="547"/>
        <v>1</v>
      </c>
      <c r="M2696" s="11">
        <f t="shared" si="548"/>
        <v>1</v>
      </c>
      <c r="N2696">
        <f t="shared" si="549"/>
        <v>0</v>
      </c>
      <c r="O2696">
        <f t="shared" si="550"/>
        <v>9.8199216118150454E-3</v>
      </c>
      <c r="P2696" s="10">
        <f t="shared" si="551"/>
        <v>9.8199216118150454E-3</v>
      </c>
      <c r="Q2696" s="11">
        <f t="shared" si="552"/>
        <v>0.990180078388185</v>
      </c>
      <c r="R2696" s="10">
        <f t="shared" si="553"/>
        <v>-9.8684550330176719E-3</v>
      </c>
      <c r="S2696" s="11">
        <f t="shared" si="554"/>
        <v>100</v>
      </c>
      <c r="AT2696">
        <v>3.2439963909622463E-2</v>
      </c>
      <c r="AU2696">
        <v>1</v>
      </c>
      <c r="AV2696">
        <v>0</v>
      </c>
      <c r="AW2696">
        <f t="shared" si="558"/>
        <v>2664</v>
      </c>
      <c r="AX2696">
        <f t="shared" si="559"/>
        <v>28</v>
      </c>
      <c r="AY2696">
        <f t="shared" si="555"/>
        <v>0.40188594521778176</v>
      </c>
      <c r="AZ2696">
        <f t="shared" si="556"/>
        <v>0.95725190839694652</v>
      </c>
      <c r="BA2696">
        <f t="shared" si="557"/>
        <v>2.149196022444533E-4</v>
      </c>
    </row>
    <row r="2697" spans="1:53" x14ac:dyDescent="0.25">
      <c r="A2697">
        <f>'Preprocessed Data'!A2695</f>
        <v>1</v>
      </c>
      <c r="B2697">
        <f>'Preprocessed Data'!B2695</f>
        <v>57</v>
      </c>
      <c r="C2697">
        <f>'Preprocessed Data'!C2695</f>
        <v>0</v>
      </c>
      <c r="D2697">
        <f>'Preprocessed Data'!D2695</f>
        <v>0</v>
      </c>
      <c r="E2697">
        <f>'Preprocessed Data'!E2695</f>
        <v>1</v>
      </c>
      <c r="F2697">
        <f>'Preprocessed Data'!F2695</f>
        <v>2</v>
      </c>
      <c r="G2697">
        <f>'Preprocessed Data'!G2695</f>
        <v>2</v>
      </c>
      <c r="H2697">
        <f>'Preprocessed Data'!H2695</f>
        <v>67.97</v>
      </c>
      <c r="I2697">
        <f>'Preprocessed Data'!I2695</f>
        <v>27.9</v>
      </c>
      <c r="J2697">
        <f>'Preprocessed Data'!J2695</f>
        <v>2</v>
      </c>
      <c r="K2697" s="10">
        <f>'Preprocessed Data'!K2695</f>
        <v>0</v>
      </c>
      <c r="L2697" s="1">
        <f t="shared" si="547"/>
        <v>1</v>
      </c>
      <c r="M2697" s="11">
        <f t="shared" si="548"/>
        <v>1</v>
      </c>
      <c r="N2697">
        <f t="shared" si="549"/>
        <v>0</v>
      </c>
      <c r="O2697">
        <f t="shared" si="550"/>
        <v>2.0865018347660146E-2</v>
      </c>
      <c r="P2697" s="10">
        <f t="shared" si="551"/>
        <v>2.0865018347660146E-2</v>
      </c>
      <c r="Q2697" s="11">
        <f t="shared" si="552"/>
        <v>0.97913498165233981</v>
      </c>
      <c r="R2697" s="10">
        <f t="shared" si="553"/>
        <v>-2.1085768884969224E-2</v>
      </c>
      <c r="S2697" s="11">
        <f t="shared" si="554"/>
        <v>100</v>
      </c>
      <c r="AT2697">
        <v>3.2440586948974649E-2</v>
      </c>
      <c r="AU2697">
        <v>1</v>
      </c>
      <c r="AV2697">
        <v>0</v>
      </c>
      <c r="AW2697">
        <f t="shared" si="558"/>
        <v>2665</v>
      </c>
      <c r="AX2697">
        <f t="shared" si="559"/>
        <v>28</v>
      </c>
      <c r="AY2697">
        <f t="shared" si="555"/>
        <v>0.40166142792995063</v>
      </c>
      <c r="AZ2697">
        <f t="shared" si="556"/>
        <v>0.95725190839694652</v>
      </c>
      <c r="BA2697">
        <f t="shared" si="557"/>
        <v>2.1491960224455958E-4</v>
      </c>
    </row>
    <row r="2698" spans="1:53" x14ac:dyDescent="0.25">
      <c r="A2698">
        <f>'Preprocessed Data'!A2696</f>
        <v>2</v>
      </c>
      <c r="B2698">
        <f>'Preprocessed Data'!B2696</f>
        <v>40</v>
      </c>
      <c r="C2698">
        <f>'Preprocessed Data'!C2696</f>
        <v>0</v>
      </c>
      <c r="D2698">
        <f>'Preprocessed Data'!D2696</f>
        <v>0</v>
      </c>
      <c r="E2698">
        <f>'Preprocessed Data'!E2696</f>
        <v>1</v>
      </c>
      <c r="F2698">
        <f>'Preprocessed Data'!F2696</f>
        <v>1</v>
      </c>
      <c r="G2698">
        <f>'Preprocessed Data'!G2696</f>
        <v>1</v>
      </c>
      <c r="H2698">
        <f>'Preprocessed Data'!H2696</f>
        <v>191.48</v>
      </c>
      <c r="I2698">
        <f>'Preprocessed Data'!I2696</f>
        <v>27.9</v>
      </c>
      <c r="J2698">
        <f>'Preprocessed Data'!J2696</f>
        <v>3</v>
      </c>
      <c r="K2698" s="10">
        <f>'Preprocessed Data'!K2696</f>
        <v>0</v>
      </c>
      <c r="L2698" s="1">
        <f t="shared" si="547"/>
        <v>1</v>
      </c>
      <c r="M2698" s="11">
        <f t="shared" si="548"/>
        <v>1</v>
      </c>
      <c r="N2698">
        <f t="shared" si="549"/>
        <v>0</v>
      </c>
      <c r="O2698">
        <f t="shared" si="550"/>
        <v>0.13378513564338354</v>
      </c>
      <c r="P2698" s="10">
        <f t="shared" si="551"/>
        <v>0.13378513564338354</v>
      </c>
      <c r="Q2698" s="11">
        <f t="shared" si="552"/>
        <v>0.86621486435661643</v>
      </c>
      <c r="R2698" s="10">
        <f t="shared" si="553"/>
        <v>-0.14362228992791118</v>
      </c>
      <c r="S2698" s="11">
        <f t="shared" si="554"/>
        <v>100</v>
      </c>
      <c r="AT2698">
        <v>3.2446997548902602E-2</v>
      </c>
      <c r="AU2698">
        <v>1</v>
      </c>
      <c r="AV2698">
        <v>0</v>
      </c>
      <c r="AW2698">
        <f t="shared" si="558"/>
        <v>2666</v>
      </c>
      <c r="AX2698">
        <f t="shared" si="559"/>
        <v>28</v>
      </c>
      <c r="AY2698">
        <f t="shared" si="555"/>
        <v>0.40143691064211939</v>
      </c>
      <c r="AZ2698">
        <f t="shared" si="556"/>
        <v>0.95725190839694652</v>
      </c>
      <c r="BA2698">
        <f t="shared" si="557"/>
        <v>2.149196022444533E-4</v>
      </c>
    </row>
    <row r="2699" spans="1:53" x14ac:dyDescent="0.25">
      <c r="A2699">
        <f>'Preprocessed Data'!A2697</f>
        <v>2</v>
      </c>
      <c r="B2699">
        <f>'Preprocessed Data'!B2697</f>
        <v>60</v>
      </c>
      <c r="C2699">
        <f>'Preprocessed Data'!C2697</f>
        <v>0</v>
      </c>
      <c r="D2699">
        <f>'Preprocessed Data'!D2697</f>
        <v>0</v>
      </c>
      <c r="E2699">
        <f>'Preprocessed Data'!E2697</f>
        <v>1</v>
      </c>
      <c r="F2699">
        <f>'Preprocessed Data'!F2697</f>
        <v>1</v>
      </c>
      <c r="G2699">
        <f>'Preprocessed Data'!G2697</f>
        <v>1</v>
      </c>
      <c r="H2699">
        <f>'Preprocessed Data'!H2697</f>
        <v>61.94</v>
      </c>
      <c r="I2699">
        <f>'Preprocessed Data'!I2697</f>
        <v>27.9</v>
      </c>
      <c r="J2699">
        <f>'Preprocessed Data'!J2697</f>
        <v>1</v>
      </c>
      <c r="K2699" s="10">
        <f>'Preprocessed Data'!K2697</f>
        <v>0</v>
      </c>
      <c r="L2699" s="1">
        <f t="shared" si="547"/>
        <v>1</v>
      </c>
      <c r="M2699" s="11">
        <f t="shared" si="548"/>
        <v>1</v>
      </c>
      <c r="N2699">
        <f t="shared" si="549"/>
        <v>0</v>
      </c>
      <c r="O2699">
        <f t="shared" si="550"/>
        <v>1.400572770778263E-2</v>
      </c>
      <c r="P2699" s="10">
        <f t="shared" si="551"/>
        <v>1.400572770778263E-2</v>
      </c>
      <c r="Q2699" s="11">
        <f t="shared" si="552"/>
        <v>0.98599427229221737</v>
      </c>
      <c r="R2699" s="10">
        <f t="shared" si="553"/>
        <v>-1.4104733430636446E-2</v>
      </c>
      <c r="S2699" s="11">
        <f t="shared" si="554"/>
        <v>100</v>
      </c>
      <c r="AT2699">
        <v>3.2453443814099953E-2</v>
      </c>
      <c r="AU2699">
        <v>1</v>
      </c>
      <c r="AV2699">
        <v>0</v>
      </c>
      <c r="AW2699">
        <f t="shared" si="558"/>
        <v>2667</v>
      </c>
      <c r="AX2699">
        <f t="shared" si="559"/>
        <v>28</v>
      </c>
      <c r="AY2699">
        <f t="shared" si="555"/>
        <v>0.40121239335428827</v>
      </c>
      <c r="AZ2699">
        <f t="shared" si="556"/>
        <v>0.95725190839694652</v>
      </c>
      <c r="BA2699">
        <f t="shared" si="557"/>
        <v>0</v>
      </c>
    </row>
    <row r="2700" spans="1:53" x14ac:dyDescent="0.25">
      <c r="A2700">
        <f>'Preprocessed Data'!A2698</f>
        <v>2</v>
      </c>
      <c r="B2700">
        <f>'Preprocessed Data'!B2698</f>
        <v>48</v>
      </c>
      <c r="C2700">
        <f>'Preprocessed Data'!C2698</f>
        <v>0</v>
      </c>
      <c r="D2700">
        <f>'Preprocessed Data'!D2698</f>
        <v>0</v>
      </c>
      <c r="E2700">
        <f>'Preprocessed Data'!E2698</f>
        <v>1</v>
      </c>
      <c r="F2700">
        <f>'Preprocessed Data'!F2698</f>
        <v>3</v>
      </c>
      <c r="G2700">
        <f>'Preprocessed Data'!G2698</f>
        <v>1</v>
      </c>
      <c r="H2700">
        <f>'Preprocessed Data'!H2698</f>
        <v>111.64</v>
      </c>
      <c r="I2700">
        <f>'Preprocessed Data'!I2698</f>
        <v>27.9</v>
      </c>
      <c r="J2700">
        <f>'Preprocessed Data'!J2698</f>
        <v>4</v>
      </c>
      <c r="K2700" s="10">
        <f>'Preprocessed Data'!K2698</f>
        <v>0</v>
      </c>
      <c r="L2700" s="1">
        <f t="shared" si="547"/>
        <v>1</v>
      </c>
      <c r="M2700" s="11">
        <f t="shared" si="548"/>
        <v>1</v>
      </c>
      <c r="N2700">
        <f t="shared" si="549"/>
        <v>0</v>
      </c>
      <c r="O2700">
        <f t="shared" si="550"/>
        <v>3.3763536117067797E-2</v>
      </c>
      <c r="P2700" s="10">
        <f t="shared" si="551"/>
        <v>3.3763536117067797E-2</v>
      </c>
      <c r="Q2700" s="11">
        <f t="shared" si="552"/>
        <v>0.96623646388293216</v>
      </c>
      <c r="R2700" s="10">
        <f t="shared" si="553"/>
        <v>-3.4346688096683238E-2</v>
      </c>
      <c r="S2700" s="11">
        <f t="shared" si="554"/>
        <v>100</v>
      </c>
      <c r="AT2700">
        <v>3.2515315994777638E-2</v>
      </c>
      <c r="AU2700">
        <v>0</v>
      </c>
      <c r="AV2700">
        <v>1</v>
      </c>
      <c r="AW2700">
        <f t="shared" si="558"/>
        <v>2667</v>
      </c>
      <c r="AX2700">
        <f t="shared" si="559"/>
        <v>29</v>
      </c>
      <c r="AY2700">
        <f t="shared" si="555"/>
        <v>0.40121239335428827</v>
      </c>
      <c r="AZ2700">
        <f t="shared" si="556"/>
        <v>0.95572519083969465</v>
      </c>
      <c r="BA2700">
        <f t="shared" si="557"/>
        <v>2.1457682775921495E-4</v>
      </c>
    </row>
    <row r="2701" spans="1:53" x14ac:dyDescent="0.25">
      <c r="A2701">
        <f>'Preprocessed Data'!A2699</f>
        <v>2</v>
      </c>
      <c r="B2701">
        <f>'Preprocessed Data'!B2699</f>
        <v>32</v>
      </c>
      <c r="C2701">
        <f>'Preprocessed Data'!C2699</f>
        <v>0</v>
      </c>
      <c r="D2701">
        <f>'Preprocessed Data'!D2699</f>
        <v>0</v>
      </c>
      <c r="E2701">
        <f>'Preprocessed Data'!E2699</f>
        <v>0</v>
      </c>
      <c r="F2701">
        <f>'Preprocessed Data'!F2699</f>
        <v>4</v>
      </c>
      <c r="G2701">
        <f>'Preprocessed Data'!G2699</f>
        <v>1</v>
      </c>
      <c r="H2701">
        <f>'Preprocessed Data'!H2699</f>
        <v>199.18</v>
      </c>
      <c r="I2701">
        <f>'Preprocessed Data'!I2699</f>
        <v>27.9</v>
      </c>
      <c r="J2701">
        <f>'Preprocessed Data'!J2699</f>
        <v>2</v>
      </c>
      <c r="K2701" s="10">
        <f>'Preprocessed Data'!K2699</f>
        <v>0</v>
      </c>
      <c r="L2701" s="1">
        <f t="shared" si="547"/>
        <v>1</v>
      </c>
      <c r="M2701" s="11">
        <f t="shared" si="548"/>
        <v>1</v>
      </c>
      <c r="N2701">
        <f t="shared" si="549"/>
        <v>0</v>
      </c>
      <c r="O2701">
        <f t="shared" si="550"/>
        <v>0.14978434408758839</v>
      </c>
      <c r="P2701" s="10">
        <f t="shared" si="551"/>
        <v>0.14978434408758839</v>
      </c>
      <c r="Q2701" s="11">
        <f t="shared" si="552"/>
        <v>0.85021565591241166</v>
      </c>
      <c r="R2701" s="10">
        <f t="shared" si="553"/>
        <v>-0.16226524883930285</v>
      </c>
      <c r="S2701" s="11">
        <f t="shared" si="554"/>
        <v>100</v>
      </c>
      <c r="AT2701">
        <v>3.2528268727036236E-2</v>
      </c>
      <c r="AU2701">
        <v>1</v>
      </c>
      <c r="AV2701">
        <v>0</v>
      </c>
      <c r="AW2701">
        <f t="shared" si="558"/>
        <v>2668</v>
      </c>
      <c r="AX2701">
        <f t="shared" si="559"/>
        <v>29</v>
      </c>
      <c r="AY2701">
        <f t="shared" si="555"/>
        <v>0.40098787606645714</v>
      </c>
      <c r="AZ2701">
        <f t="shared" si="556"/>
        <v>0.95572519083969465</v>
      </c>
      <c r="BA2701">
        <f t="shared" si="557"/>
        <v>2.1457682775932103E-4</v>
      </c>
    </row>
    <row r="2702" spans="1:53" x14ac:dyDescent="0.25">
      <c r="A2702">
        <f>'Preprocessed Data'!A2700</f>
        <v>2</v>
      </c>
      <c r="B2702">
        <f>'Preprocessed Data'!B2700</f>
        <v>34</v>
      </c>
      <c r="C2702">
        <f>'Preprocessed Data'!C2700</f>
        <v>0</v>
      </c>
      <c r="D2702">
        <f>'Preprocessed Data'!D2700</f>
        <v>0</v>
      </c>
      <c r="E2702">
        <f>'Preprocessed Data'!E2700</f>
        <v>0</v>
      </c>
      <c r="F2702">
        <f>'Preprocessed Data'!F2700</f>
        <v>4</v>
      </c>
      <c r="G2702">
        <f>'Preprocessed Data'!G2700</f>
        <v>1</v>
      </c>
      <c r="H2702">
        <f>'Preprocessed Data'!H2700</f>
        <v>90.15</v>
      </c>
      <c r="I2702">
        <f>'Preprocessed Data'!I2700</f>
        <v>27.9</v>
      </c>
      <c r="J2702">
        <f>'Preprocessed Data'!J2700</f>
        <v>1</v>
      </c>
      <c r="K2702" s="10">
        <f>'Preprocessed Data'!K2700</f>
        <v>0</v>
      </c>
      <c r="L2702" s="1">
        <f t="shared" si="547"/>
        <v>1</v>
      </c>
      <c r="M2702" s="11">
        <f t="shared" si="548"/>
        <v>1</v>
      </c>
      <c r="N2702">
        <f t="shared" si="549"/>
        <v>0</v>
      </c>
      <c r="O2702">
        <f t="shared" si="550"/>
        <v>1.1108484955241762E-2</v>
      </c>
      <c r="P2702" s="10">
        <f t="shared" si="551"/>
        <v>1.1108484955241762E-2</v>
      </c>
      <c r="Q2702" s="11">
        <f t="shared" si="552"/>
        <v>0.98889151504475825</v>
      </c>
      <c r="R2702" s="10">
        <f t="shared" si="553"/>
        <v>-1.1170644938412815E-2</v>
      </c>
      <c r="S2702" s="11">
        <f t="shared" si="554"/>
        <v>100</v>
      </c>
      <c r="AT2702">
        <v>3.2652701702492973E-2</v>
      </c>
      <c r="AU2702">
        <v>1</v>
      </c>
      <c r="AV2702">
        <v>0</v>
      </c>
      <c r="AW2702">
        <f t="shared" si="558"/>
        <v>2669</v>
      </c>
      <c r="AX2702">
        <f t="shared" si="559"/>
        <v>29</v>
      </c>
      <c r="AY2702">
        <f t="shared" si="555"/>
        <v>0.4007633587786259</v>
      </c>
      <c r="AZ2702">
        <f t="shared" si="556"/>
        <v>0.95572519083969465</v>
      </c>
      <c r="BA2702">
        <f t="shared" si="557"/>
        <v>2.1457682775921495E-4</v>
      </c>
    </row>
    <row r="2703" spans="1:53" x14ac:dyDescent="0.25">
      <c r="A2703">
        <f>'Preprocessed Data'!A2701</f>
        <v>1</v>
      </c>
      <c r="B2703">
        <f>'Preprocessed Data'!B2701</f>
        <v>38</v>
      </c>
      <c r="C2703">
        <f>'Preprocessed Data'!C2701</f>
        <v>0</v>
      </c>
      <c r="D2703">
        <f>'Preprocessed Data'!D2701</f>
        <v>0</v>
      </c>
      <c r="E2703">
        <f>'Preprocessed Data'!E2701</f>
        <v>1</v>
      </c>
      <c r="F2703">
        <f>'Preprocessed Data'!F2701</f>
        <v>1</v>
      </c>
      <c r="G2703">
        <f>'Preprocessed Data'!G2701</f>
        <v>1</v>
      </c>
      <c r="H2703">
        <f>'Preprocessed Data'!H2701</f>
        <v>69.88</v>
      </c>
      <c r="I2703">
        <f>'Preprocessed Data'!I2701</f>
        <v>27.9</v>
      </c>
      <c r="J2703">
        <f>'Preprocessed Data'!J2701</f>
        <v>3</v>
      </c>
      <c r="K2703" s="10">
        <f>'Preprocessed Data'!K2701</f>
        <v>0</v>
      </c>
      <c r="L2703" s="1">
        <f t="shared" si="547"/>
        <v>1</v>
      </c>
      <c r="M2703" s="11">
        <f t="shared" si="548"/>
        <v>1</v>
      </c>
      <c r="N2703">
        <f t="shared" si="549"/>
        <v>0</v>
      </c>
      <c r="O2703">
        <f t="shared" si="550"/>
        <v>7.6709679892315594E-3</v>
      </c>
      <c r="P2703" s="10">
        <f t="shared" si="551"/>
        <v>7.6709679892315594E-3</v>
      </c>
      <c r="Q2703" s="11">
        <f t="shared" si="552"/>
        <v>0.99232903201076839</v>
      </c>
      <c r="R2703" s="10">
        <f t="shared" si="553"/>
        <v>-7.7005411980113053E-3</v>
      </c>
      <c r="S2703" s="11">
        <f t="shared" si="554"/>
        <v>100</v>
      </c>
      <c r="AT2703">
        <v>3.2693224367338992E-2</v>
      </c>
      <c r="AU2703">
        <v>1</v>
      </c>
      <c r="AV2703">
        <v>0</v>
      </c>
      <c r="AW2703">
        <f t="shared" si="558"/>
        <v>2670</v>
      </c>
      <c r="AX2703">
        <f t="shared" si="559"/>
        <v>29</v>
      </c>
      <c r="AY2703">
        <f t="shared" si="555"/>
        <v>0.40053884149079477</v>
      </c>
      <c r="AZ2703">
        <f t="shared" si="556"/>
        <v>0.95572519083969465</v>
      </c>
      <c r="BA2703">
        <f t="shared" si="557"/>
        <v>2.1457682775921495E-4</v>
      </c>
    </row>
    <row r="2704" spans="1:53" x14ac:dyDescent="0.25">
      <c r="A2704">
        <f>'Preprocessed Data'!A2702</f>
        <v>1</v>
      </c>
      <c r="B2704">
        <f>'Preprocessed Data'!B2702</f>
        <v>28</v>
      </c>
      <c r="C2704">
        <f>'Preprocessed Data'!C2702</f>
        <v>0</v>
      </c>
      <c r="D2704">
        <f>'Preprocessed Data'!D2702</f>
        <v>0</v>
      </c>
      <c r="E2704">
        <f>'Preprocessed Data'!E2702</f>
        <v>1</v>
      </c>
      <c r="F2704">
        <f>'Preprocessed Data'!F2702</f>
        <v>5</v>
      </c>
      <c r="G2704">
        <f>'Preprocessed Data'!G2702</f>
        <v>2</v>
      </c>
      <c r="H2704">
        <f>'Preprocessed Data'!H2702</f>
        <v>109.85</v>
      </c>
      <c r="I2704">
        <f>'Preprocessed Data'!I2702</f>
        <v>27.9</v>
      </c>
      <c r="J2704">
        <f>'Preprocessed Data'!J2702</f>
        <v>4</v>
      </c>
      <c r="K2704" s="10">
        <f>'Preprocessed Data'!K2702</f>
        <v>0</v>
      </c>
      <c r="L2704" s="1">
        <f t="shared" si="547"/>
        <v>1</v>
      </c>
      <c r="M2704" s="11">
        <f t="shared" si="548"/>
        <v>1</v>
      </c>
      <c r="N2704">
        <f t="shared" si="549"/>
        <v>0</v>
      </c>
      <c r="O2704">
        <f t="shared" si="550"/>
        <v>1.9109029559234197E-2</v>
      </c>
      <c r="P2704" s="10">
        <f t="shared" si="551"/>
        <v>1.9109029559234197E-2</v>
      </c>
      <c r="Q2704" s="11">
        <f t="shared" si="552"/>
        <v>0.98089097044076579</v>
      </c>
      <c r="R2704" s="10">
        <f t="shared" si="553"/>
        <v>-1.9293966836267891E-2</v>
      </c>
      <c r="S2704" s="11">
        <f t="shared" si="554"/>
        <v>100</v>
      </c>
      <c r="AT2704">
        <v>3.274026442016769E-2</v>
      </c>
      <c r="AU2704">
        <v>1</v>
      </c>
      <c r="AV2704">
        <v>0</v>
      </c>
      <c r="AW2704">
        <f t="shared" si="558"/>
        <v>2671</v>
      </c>
      <c r="AX2704">
        <f t="shared" si="559"/>
        <v>29</v>
      </c>
      <c r="AY2704">
        <f t="shared" si="555"/>
        <v>0.40031432420296365</v>
      </c>
      <c r="AZ2704">
        <f t="shared" si="556"/>
        <v>0.95572519083969465</v>
      </c>
      <c r="BA2704">
        <f t="shared" si="557"/>
        <v>2.1457682775921495E-4</v>
      </c>
    </row>
    <row r="2705" spans="1:53" x14ac:dyDescent="0.25">
      <c r="A2705">
        <f>'Preprocessed Data'!A2703</f>
        <v>2</v>
      </c>
      <c r="B2705">
        <f>'Preprocessed Data'!B2703</f>
        <v>76</v>
      </c>
      <c r="C2705">
        <f>'Preprocessed Data'!C2703</f>
        <v>0</v>
      </c>
      <c r="D2705">
        <f>'Preprocessed Data'!D2703</f>
        <v>0</v>
      </c>
      <c r="E2705">
        <f>'Preprocessed Data'!E2703</f>
        <v>1</v>
      </c>
      <c r="F2705">
        <f>'Preprocessed Data'!F2703</f>
        <v>4</v>
      </c>
      <c r="G2705">
        <f>'Preprocessed Data'!G2703</f>
        <v>2</v>
      </c>
      <c r="H2705">
        <f>'Preprocessed Data'!H2703</f>
        <v>267.61</v>
      </c>
      <c r="I2705">
        <f>'Preprocessed Data'!I2703</f>
        <v>27.9</v>
      </c>
      <c r="J2705">
        <f>'Preprocessed Data'!J2703</f>
        <v>3</v>
      </c>
      <c r="K2705" s="10">
        <f>'Preprocessed Data'!K2703</f>
        <v>0</v>
      </c>
      <c r="L2705" s="1">
        <f t="shared" si="547"/>
        <v>1</v>
      </c>
      <c r="M2705" s="11">
        <f t="shared" si="548"/>
        <v>1</v>
      </c>
      <c r="N2705">
        <f t="shared" si="549"/>
        <v>0</v>
      </c>
      <c r="O2705">
        <f t="shared" si="550"/>
        <v>0.90305649877623184</v>
      </c>
      <c r="P2705" s="10">
        <f t="shared" si="551"/>
        <v>0.90305649877623184</v>
      </c>
      <c r="Q2705" s="11">
        <f t="shared" si="552"/>
        <v>9.6943501223768158E-2</v>
      </c>
      <c r="R2705" s="10">
        <f t="shared" si="553"/>
        <v>-2.3336269317860534</v>
      </c>
      <c r="S2705" s="11">
        <f t="shared" si="554"/>
        <v>0</v>
      </c>
      <c r="AT2705">
        <v>3.2752869794437041E-2</v>
      </c>
      <c r="AU2705">
        <v>1</v>
      </c>
      <c r="AV2705">
        <v>0</v>
      </c>
      <c r="AW2705">
        <f t="shared" si="558"/>
        <v>2672</v>
      </c>
      <c r="AX2705">
        <f t="shared" si="559"/>
        <v>29</v>
      </c>
      <c r="AY2705">
        <f t="shared" si="555"/>
        <v>0.40008980691513252</v>
      </c>
      <c r="AZ2705">
        <f t="shared" si="556"/>
        <v>0.95572519083969465</v>
      </c>
      <c r="BA2705">
        <f t="shared" si="557"/>
        <v>2.1457682775932103E-4</v>
      </c>
    </row>
    <row r="2706" spans="1:53" x14ac:dyDescent="0.25">
      <c r="A2706">
        <f>'Preprocessed Data'!A2704</f>
        <v>1</v>
      </c>
      <c r="B2706">
        <f>'Preprocessed Data'!B2704</f>
        <v>82</v>
      </c>
      <c r="C2706">
        <f>'Preprocessed Data'!C2704</f>
        <v>0</v>
      </c>
      <c r="D2706">
        <f>'Preprocessed Data'!D2704</f>
        <v>1</v>
      </c>
      <c r="E2706">
        <f>'Preprocessed Data'!E2704</f>
        <v>1</v>
      </c>
      <c r="F2706">
        <f>'Preprocessed Data'!F2704</f>
        <v>4</v>
      </c>
      <c r="G2706">
        <f>'Preprocessed Data'!G2704</f>
        <v>2</v>
      </c>
      <c r="H2706">
        <f>'Preprocessed Data'!H2704</f>
        <v>228.92</v>
      </c>
      <c r="I2706">
        <f>'Preprocessed Data'!I2704</f>
        <v>27.9</v>
      </c>
      <c r="J2706">
        <f>'Preprocessed Data'!J2704</f>
        <v>1</v>
      </c>
      <c r="K2706" s="10">
        <f>'Preprocessed Data'!K2704</f>
        <v>1</v>
      </c>
      <c r="L2706" s="1">
        <f t="shared" si="547"/>
        <v>0</v>
      </c>
      <c r="M2706" s="11">
        <f t="shared" si="548"/>
        <v>1</v>
      </c>
      <c r="N2706">
        <f t="shared" si="549"/>
        <v>1</v>
      </c>
      <c r="O2706">
        <f t="shared" si="550"/>
        <v>0.90780480185611334</v>
      </c>
      <c r="P2706" s="10">
        <f t="shared" si="551"/>
        <v>0.90780480185611334</v>
      </c>
      <c r="Q2706" s="11">
        <f t="shared" si="552"/>
        <v>9.2195198143886659E-2</v>
      </c>
      <c r="R2706" s="10">
        <f t="shared" si="553"/>
        <v>-9.6725899420871675E-2</v>
      </c>
      <c r="S2706" s="11">
        <f t="shared" si="554"/>
        <v>100</v>
      </c>
      <c r="AT2706">
        <v>3.2774531719457455E-2</v>
      </c>
      <c r="AU2706">
        <v>1</v>
      </c>
      <c r="AV2706">
        <v>0</v>
      </c>
      <c r="AW2706">
        <f t="shared" si="558"/>
        <v>2673</v>
      </c>
      <c r="AX2706">
        <f t="shared" si="559"/>
        <v>29</v>
      </c>
      <c r="AY2706">
        <f t="shared" si="555"/>
        <v>0.39986528962730128</v>
      </c>
      <c r="AZ2706">
        <f t="shared" si="556"/>
        <v>0.95572519083969465</v>
      </c>
      <c r="BA2706">
        <f t="shared" si="557"/>
        <v>2.1457682775921495E-4</v>
      </c>
    </row>
    <row r="2707" spans="1:53" x14ac:dyDescent="0.25">
      <c r="A2707">
        <f>'Preprocessed Data'!A2705</f>
        <v>2</v>
      </c>
      <c r="B2707">
        <f>'Preprocessed Data'!B2705</f>
        <v>62</v>
      </c>
      <c r="C2707">
        <f>'Preprocessed Data'!C2705</f>
        <v>0</v>
      </c>
      <c r="D2707">
        <f>'Preprocessed Data'!D2705</f>
        <v>0</v>
      </c>
      <c r="E2707">
        <f>'Preprocessed Data'!E2705</f>
        <v>1</v>
      </c>
      <c r="F2707">
        <f>'Preprocessed Data'!F2705</f>
        <v>5</v>
      </c>
      <c r="G2707">
        <f>'Preprocessed Data'!G2705</f>
        <v>1</v>
      </c>
      <c r="H2707">
        <f>'Preprocessed Data'!H2705</f>
        <v>98.05</v>
      </c>
      <c r="I2707">
        <f>'Preprocessed Data'!I2705</f>
        <v>27.9</v>
      </c>
      <c r="J2707">
        <f>'Preprocessed Data'!J2705</f>
        <v>2</v>
      </c>
      <c r="K2707" s="10">
        <f>'Preprocessed Data'!K2705</f>
        <v>0</v>
      </c>
      <c r="L2707" s="1">
        <f t="shared" si="547"/>
        <v>1</v>
      </c>
      <c r="M2707" s="11">
        <f t="shared" si="548"/>
        <v>1</v>
      </c>
      <c r="N2707">
        <f t="shared" si="549"/>
        <v>0</v>
      </c>
      <c r="O2707">
        <f t="shared" si="550"/>
        <v>5.4914307093631071E-2</v>
      </c>
      <c r="P2707" s="10">
        <f t="shared" si="551"/>
        <v>5.4914307093631071E-2</v>
      </c>
      <c r="Q2707" s="11">
        <f t="shared" si="552"/>
        <v>0.9450856929063689</v>
      </c>
      <c r="R2707" s="10">
        <f t="shared" si="553"/>
        <v>-5.6479675275406468E-2</v>
      </c>
      <c r="S2707" s="11">
        <f t="shared" si="554"/>
        <v>100</v>
      </c>
      <c r="AT2707">
        <v>3.2802637643280508E-2</v>
      </c>
      <c r="AU2707">
        <v>1</v>
      </c>
      <c r="AV2707">
        <v>0</v>
      </c>
      <c r="AW2707">
        <f t="shared" si="558"/>
        <v>2674</v>
      </c>
      <c r="AX2707">
        <f t="shared" si="559"/>
        <v>29</v>
      </c>
      <c r="AY2707">
        <f t="shared" si="555"/>
        <v>0.39964077233947015</v>
      </c>
      <c r="AZ2707">
        <f t="shared" si="556"/>
        <v>0.95572519083969465</v>
      </c>
      <c r="BA2707">
        <f t="shared" si="557"/>
        <v>2.1457682775921495E-4</v>
      </c>
    </row>
    <row r="2708" spans="1:53" x14ac:dyDescent="0.25">
      <c r="A2708">
        <f>'Preprocessed Data'!A2706</f>
        <v>1</v>
      </c>
      <c r="B2708">
        <f>'Preprocessed Data'!B2706</f>
        <v>57</v>
      </c>
      <c r="C2708">
        <f>'Preprocessed Data'!C2706</f>
        <v>0</v>
      </c>
      <c r="D2708">
        <f>'Preprocessed Data'!D2706</f>
        <v>0</v>
      </c>
      <c r="E2708">
        <f>'Preprocessed Data'!E2706</f>
        <v>1</v>
      </c>
      <c r="F2708">
        <f>'Preprocessed Data'!F2706</f>
        <v>4</v>
      </c>
      <c r="G2708">
        <f>'Preprocessed Data'!G2706</f>
        <v>2</v>
      </c>
      <c r="H2708">
        <f>'Preprocessed Data'!H2706</f>
        <v>111.08</v>
      </c>
      <c r="I2708">
        <f>'Preprocessed Data'!I2706</f>
        <v>27.9</v>
      </c>
      <c r="J2708">
        <f>'Preprocessed Data'!J2706</f>
        <v>2</v>
      </c>
      <c r="K2708" s="10">
        <f>'Preprocessed Data'!K2706</f>
        <v>0</v>
      </c>
      <c r="L2708" s="1">
        <f t="shared" si="547"/>
        <v>1</v>
      </c>
      <c r="M2708" s="11">
        <f t="shared" si="548"/>
        <v>1</v>
      </c>
      <c r="N2708">
        <f t="shared" si="549"/>
        <v>0</v>
      </c>
      <c r="O2708">
        <f t="shared" si="550"/>
        <v>7.2560613637709631E-2</v>
      </c>
      <c r="P2708" s="10">
        <f t="shared" si="551"/>
        <v>7.2560613637709631E-2</v>
      </c>
      <c r="Q2708" s="11">
        <f t="shared" si="552"/>
        <v>0.9274393863622904</v>
      </c>
      <c r="R2708" s="10">
        <f t="shared" si="553"/>
        <v>-7.5327838267011477E-2</v>
      </c>
      <c r="S2708" s="11">
        <f t="shared" si="554"/>
        <v>100</v>
      </c>
      <c r="AT2708">
        <v>3.2806475875951438E-2</v>
      </c>
      <c r="AU2708">
        <v>1</v>
      </c>
      <c r="AV2708">
        <v>0</v>
      </c>
      <c r="AW2708">
        <f t="shared" si="558"/>
        <v>2675</v>
      </c>
      <c r="AX2708">
        <f t="shared" si="559"/>
        <v>29</v>
      </c>
      <c r="AY2708">
        <f t="shared" si="555"/>
        <v>0.39941625505163902</v>
      </c>
      <c r="AZ2708">
        <f t="shared" si="556"/>
        <v>0.95572519083969465</v>
      </c>
      <c r="BA2708">
        <f t="shared" si="557"/>
        <v>2.1457682775932103E-4</v>
      </c>
    </row>
    <row r="2709" spans="1:53" x14ac:dyDescent="0.25">
      <c r="A2709">
        <f>'Preprocessed Data'!A2707</f>
        <v>2</v>
      </c>
      <c r="B2709">
        <f>'Preprocessed Data'!B2707</f>
        <v>20</v>
      </c>
      <c r="C2709">
        <f>'Preprocessed Data'!C2707</f>
        <v>0</v>
      </c>
      <c r="D2709">
        <f>'Preprocessed Data'!D2707</f>
        <v>0</v>
      </c>
      <c r="E2709">
        <f>'Preprocessed Data'!E2707</f>
        <v>0</v>
      </c>
      <c r="F2709">
        <f>'Preprocessed Data'!F2707</f>
        <v>3</v>
      </c>
      <c r="G2709">
        <f>'Preprocessed Data'!G2707</f>
        <v>2</v>
      </c>
      <c r="H2709">
        <f>'Preprocessed Data'!H2707</f>
        <v>80.27</v>
      </c>
      <c r="I2709">
        <f>'Preprocessed Data'!I2707</f>
        <v>27.9</v>
      </c>
      <c r="J2709">
        <f>'Preprocessed Data'!J2707</f>
        <v>2</v>
      </c>
      <c r="K2709" s="10">
        <f>'Preprocessed Data'!K2707</f>
        <v>0</v>
      </c>
      <c r="L2709" s="1">
        <f t="shared" si="547"/>
        <v>1</v>
      </c>
      <c r="M2709" s="11">
        <f t="shared" si="548"/>
        <v>1</v>
      </c>
      <c r="N2709">
        <f t="shared" si="549"/>
        <v>0</v>
      </c>
      <c r="O2709">
        <f t="shared" si="550"/>
        <v>4.0333083972262269E-3</v>
      </c>
      <c r="P2709" s="10">
        <f t="shared" si="551"/>
        <v>4.0333083972262269E-3</v>
      </c>
      <c r="Q2709" s="11">
        <f t="shared" si="552"/>
        <v>0.99596669160277373</v>
      </c>
      <c r="R2709" s="10">
        <f t="shared" si="553"/>
        <v>-4.0414641226303397E-3</v>
      </c>
      <c r="S2709" s="11">
        <f t="shared" si="554"/>
        <v>100</v>
      </c>
      <c r="AT2709">
        <v>3.2808520352772617E-2</v>
      </c>
      <c r="AU2709">
        <v>1</v>
      </c>
      <c r="AV2709">
        <v>0</v>
      </c>
      <c r="AW2709">
        <f t="shared" si="558"/>
        <v>2676</v>
      </c>
      <c r="AX2709">
        <f t="shared" si="559"/>
        <v>29</v>
      </c>
      <c r="AY2709">
        <f t="shared" si="555"/>
        <v>0.39919173776380779</v>
      </c>
      <c r="AZ2709">
        <f t="shared" si="556"/>
        <v>0.95572519083969465</v>
      </c>
      <c r="BA2709">
        <f t="shared" si="557"/>
        <v>2.1457682775921495E-4</v>
      </c>
    </row>
    <row r="2710" spans="1:53" x14ac:dyDescent="0.25">
      <c r="A2710">
        <f>'Preprocessed Data'!A2708</f>
        <v>2</v>
      </c>
      <c r="B2710">
        <f>'Preprocessed Data'!B2708</f>
        <v>55</v>
      </c>
      <c r="C2710">
        <f>'Preprocessed Data'!C2708</f>
        <v>0</v>
      </c>
      <c r="D2710">
        <f>'Preprocessed Data'!D2708</f>
        <v>0</v>
      </c>
      <c r="E2710">
        <f>'Preprocessed Data'!E2708</f>
        <v>1</v>
      </c>
      <c r="F2710">
        <f>'Preprocessed Data'!F2708</f>
        <v>1</v>
      </c>
      <c r="G2710">
        <f>'Preprocessed Data'!G2708</f>
        <v>1</v>
      </c>
      <c r="H2710">
        <f>'Preprocessed Data'!H2708</f>
        <v>94.75</v>
      </c>
      <c r="I2710">
        <f>'Preprocessed Data'!I2708</f>
        <v>27.9</v>
      </c>
      <c r="J2710">
        <f>'Preprocessed Data'!J2708</f>
        <v>3</v>
      </c>
      <c r="K2710" s="10">
        <f>'Preprocessed Data'!K2708</f>
        <v>0</v>
      </c>
      <c r="L2710" s="1">
        <f t="shared" si="547"/>
        <v>1</v>
      </c>
      <c r="M2710" s="11">
        <f t="shared" si="548"/>
        <v>1</v>
      </c>
      <c r="N2710">
        <f t="shared" si="549"/>
        <v>0</v>
      </c>
      <c r="O2710">
        <f t="shared" si="550"/>
        <v>2.5874460008373158E-2</v>
      </c>
      <c r="P2710" s="10">
        <f t="shared" si="551"/>
        <v>2.5874460008373158E-2</v>
      </c>
      <c r="Q2710" s="11">
        <f t="shared" si="552"/>
        <v>0.97412553999162688</v>
      </c>
      <c r="R2710" s="10">
        <f t="shared" si="553"/>
        <v>-2.6215092483519491E-2</v>
      </c>
      <c r="S2710" s="11">
        <f t="shared" si="554"/>
        <v>100</v>
      </c>
      <c r="AT2710">
        <v>3.2822808951797053E-2</v>
      </c>
      <c r="AU2710">
        <v>1</v>
      </c>
      <c r="AV2710">
        <v>0</v>
      </c>
      <c r="AW2710">
        <f t="shared" si="558"/>
        <v>2677</v>
      </c>
      <c r="AX2710">
        <f t="shared" si="559"/>
        <v>29</v>
      </c>
      <c r="AY2710">
        <f t="shared" si="555"/>
        <v>0.39896722047597666</v>
      </c>
      <c r="AZ2710">
        <f t="shared" si="556"/>
        <v>0.95572519083969465</v>
      </c>
      <c r="BA2710">
        <f t="shared" si="557"/>
        <v>2.1457682775921495E-4</v>
      </c>
    </row>
    <row r="2711" spans="1:53" x14ac:dyDescent="0.25">
      <c r="A2711">
        <f>'Preprocessed Data'!A2709</f>
        <v>2</v>
      </c>
      <c r="B2711">
        <f>'Preprocessed Data'!B2709</f>
        <v>42</v>
      </c>
      <c r="C2711">
        <f>'Preprocessed Data'!C2709</f>
        <v>0</v>
      </c>
      <c r="D2711">
        <f>'Preprocessed Data'!D2709</f>
        <v>0</v>
      </c>
      <c r="E2711">
        <f>'Preprocessed Data'!E2709</f>
        <v>1</v>
      </c>
      <c r="F2711">
        <f>'Preprocessed Data'!F2709</f>
        <v>4</v>
      </c>
      <c r="G2711">
        <f>'Preprocessed Data'!G2709</f>
        <v>2</v>
      </c>
      <c r="H2711">
        <f>'Preprocessed Data'!H2709</f>
        <v>191.94</v>
      </c>
      <c r="I2711">
        <f>'Preprocessed Data'!I2709</f>
        <v>27.9</v>
      </c>
      <c r="J2711">
        <f>'Preprocessed Data'!J2709</f>
        <v>2</v>
      </c>
      <c r="K2711" s="10">
        <f>'Preprocessed Data'!K2709</f>
        <v>0</v>
      </c>
      <c r="L2711" s="1">
        <f t="shared" si="547"/>
        <v>1</v>
      </c>
      <c r="M2711" s="11">
        <f t="shared" si="548"/>
        <v>1</v>
      </c>
      <c r="N2711">
        <f t="shared" si="549"/>
        <v>0</v>
      </c>
      <c r="O2711">
        <f t="shared" si="550"/>
        <v>0.18580392746240509</v>
      </c>
      <c r="P2711" s="10">
        <f t="shared" si="551"/>
        <v>0.18580392746240509</v>
      </c>
      <c r="Q2711" s="11">
        <f t="shared" si="552"/>
        <v>0.81419607253759496</v>
      </c>
      <c r="R2711" s="10">
        <f t="shared" si="553"/>
        <v>-0.20555406663209613</v>
      </c>
      <c r="S2711" s="11">
        <f t="shared" si="554"/>
        <v>100</v>
      </c>
      <c r="AT2711">
        <v>3.2855412418148239E-2</v>
      </c>
      <c r="AU2711">
        <v>1</v>
      </c>
      <c r="AV2711">
        <v>0</v>
      </c>
      <c r="AW2711">
        <f t="shared" si="558"/>
        <v>2678</v>
      </c>
      <c r="AX2711">
        <f t="shared" si="559"/>
        <v>29</v>
      </c>
      <c r="AY2711">
        <f t="shared" si="555"/>
        <v>0.39874270318814553</v>
      </c>
      <c r="AZ2711">
        <f t="shared" si="556"/>
        <v>0.95572519083969465</v>
      </c>
      <c r="BA2711">
        <f t="shared" si="557"/>
        <v>2.1457682775932103E-4</v>
      </c>
    </row>
    <row r="2712" spans="1:53" x14ac:dyDescent="0.25">
      <c r="A2712">
        <f>'Preprocessed Data'!A2710</f>
        <v>1</v>
      </c>
      <c r="B2712">
        <f>'Preprocessed Data'!B2710</f>
        <v>11</v>
      </c>
      <c r="C2712">
        <f>'Preprocessed Data'!C2710</f>
        <v>0</v>
      </c>
      <c r="D2712">
        <f>'Preprocessed Data'!D2710</f>
        <v>0</v>
      </c>
      <c r="E2712">
        <f>'Preprocessed Data'!E2710</f>
        <v>0</v>
      </c>
      <c r="F2712">
        <f>'Preprocessed Data'!F2710</f>
        <v>1</v>
      </c>
      <c r="G2712">
        <f>'Preprocessed Data'!G2710</f>
        <v>1</v>
      </c>
      <c r="H2712">
        <f>'Preprocessed Data'!H2710</f>
        <v>92.24</v>
      </c>
      <c r="I2712">
        <f>'Preprocessed Data'!I2710</f>
        <v>27.9</v>
      </c>
      <c r="J2712">
        <f>'Preprocessed Data'!J2710</f>
        <v>4</v>
      </c>
      <c r="K2712" s="10">
        <f>'Preprocessed Data'!K2710</f>
        <v>0</v>
      </c>
      <c r="L2712" s="1">
        <f t="shared" si="547"/>
        <v>1</v>
      </c>
      <c r="M2712" s="11">
        <f t="shared" si="548"/>
        <v>1</v>
      </c>
      <c r="N2712">
        <f t="shared" si="549"/>
        <v>0</v>
      </c>
      <c r="O2712">
        <f t="shared" si="550"/>
        <v>3.8580244625791185E-3</v>
      </c>
      <c r="P2712" s="10">
        <f t="shared" si="551"/>
        <v>3.8580244625791185E-3</v>
      </c>
      <c r="Q2712" s="11">
        <f t="shared" si="552"/>
        <v>0.9961419755374209</v>
      </c>
      <c r="R2712" s="10">
        <f t="shared" si="553"/>
        <v>-3.8654858359125272E-3</v>
      </c>
      <c r="S2712" s="11">
        <f t="shared" si="554"/>
        <v>100</v>
      </c>
      <c r="AT2712">
        <v>3.2897073421404514E-2</v>
      </c>
      <c r="AU2712">
        <v>1</v>
      </c>
      <c r="AV2712">
        <v>0</v>
      </c>
      <c r="AW2712">
        <f t="shared" si="558"/>
        <v>2679</v>
      </c>
      <c r="AX2712">
        <f t="shared" si="559"/>
        <v>29</v>
      </c>
      <c r="AY2712">
        <f t="shared" si="555"/>
        <v>0.39851818590031429</v>
      </c>
      <c r="AZ2712">
        <f t="shared" si="556"/>
        <v>0.95572519083969465</v>
      </c>
      <c r="BA2712">
        <f t="shared" si="557"/>
        <v>2.1457682775921495E-4</v>
      </c>
    </row>
    <row r="2713" spans="1:53" x14ac:dyDescent="0.25">
      <c r="A2713">
        <f>'Preprocessed Data'!A2711</f>
        <v>2</v>
      </c>
      <c r="B2713">
        <f>'Preprocessed Data'!B2711</f>
        <v>51</v>
      </c>
      <c r="C2713">
        <f>'Preprocessed Data'!C2711</f>
        <v>0</v>
      </c>
      <c r="D2713">
        <f>'Preprocessed Data'!D2711</f>
        <v>0</v>
      </c>
      <c r="E2713">
        <f>'Preprocessed Data'!E2711</f>
        <v>1</v>
      </c>
      <c r="F2713">
        <f>'Preprocessed Data'!F2711</f>
        <v>1</v>
      </c>
      <c r="G2713">
        <f>'Preprocessed Data'!G2711</f>
        <v>2</v>
      </c>
      <c r="H2713">
        <f>'Preprocessed Data'!H2711</f>
        <v>95.33</v>
      </c>
      <c r="I2713">
        <f>'Preprocessed Data'!I2711</f>
        <v>27.9</v>
      </c>
      <c r="J2713">
        <f>'Preprocessed Data'!J2711</f>
        <v>2</v>
      </c>
      <c r="K2713" s="10">
        <f>'Preprocessed Data'!K2711</f>
        <v>0</v>
      </c>
      <c r="L2713" s="1">
        <f t="shared" si="547"/>
        <v>1</v>
      </c>
      <c r="M2713" s="11">
        <f t="shared" si="548"/>
        <v>1</v>
      </c>
      <c r="N2713">
        <f t="shared" si="549"/>
        <v>0</v>
      </c>
      <c r="O2713">
        <f t="shared" si="550"/>
        <v>2.1784896816284354E-2</v>
      </c>
      <c r="P2713" s="10">
        <f t="shared" si="551"/>
        <v>2.1784896816284354E-2</v>
      </c>
      <c r="Q2713" s="11">
        <f t="shared" si="552"/>
        <v>0.97821510318371563</v>
      </c>
      <c r="R2713" s="10">
        <f t="shared" si="553"/>
        <v>-2.2025691225355006E-2</v>
      </c>
      <c r="S2713" s="11">
        <f t="shared" si="554"/>
        <v>100</v>
      </c>
      <c r="AT2713">
        <v>3.2899573807378131E-2</v>
      </c>
      <c r="AU2713">
        <v>1</v>
      </c>
      <c r="AV2713">
        <v>0</v>
      </c>
      <c r="AW2713">
        <f t="shared" si="558"/>
        <v>2680</v>
      </c>
      <c r="AX2713">
        <f t="shared" si="559"/>
        <v>29</v>
      </c>
      <c r="AY2713">
        <f t="shared" si="555"/>
        <v>0.39829366861248316</v>
      </c>
      <c r="AZ2713">
        <f t="shared" si="556"/>
        <v>0.95572519083969465</v>
      </c>
      <c r="BA2713">
        <f t="shared" si="557"/>
        <v>2.1457682775921495E-4</v>
      </c>
    </row>
    <row r="2714" spans="1:53" x14ac:dyDescent="0.25">
      <c r="A2714">
        <f>'Preprocessed Data'!A2712</f>
        <v>2</v>
      </c>
      <c r="B2714">
        <f>'Preprocessed Data'!B2712</f>
        <v>23</v>
      </c>
      <c r="C2714">
        <f>'Preprocessed Data'!C2712</f>
        <v>0</v>
      </c>
      <c r="D2714">
        <f>'Preprocessed Data'!D2712</f>
        <v>0</v>
      </c>
      <c r="E2714">
        <f>'Preprocessed Data'!E2712</f>
        <v>0</v>
      </c>
      <c r="F2714">
        <f>'Preprocessed Data'!F2712</f>
        <v>4</v>
      </c>
      <c r="G2714">
        <f>'Preprocessed Data'!G2712</f>
        <v>1</v>
      </c>
      <c r="H2714">
        <f>'Preprocessed Data'!H2712</f>
        <v>104.09</v>
      </c>
      <c r="I2714">
        <f>'Preprocessed Data'!I2712</f>
        <v>27.9</v>
      </c>
      <c r="J2714">
        <f>'Preprocessed Data'!J2712</f>
        <v>4</v>
      </c>
      <c r="K2714" s="10">
        <f>'Preprocessed Data'!K2712</f>
        <v>0</v>
      </c>
      <c r="L2714" s="1">
        <f t="shared" si="547"/>
        <v>1</v>
      </c>
      <c r="M2714" s="11">
        <f t="shared" si="548"/>
        <v>1</v>
      </c>
      <c r="N2714">
        <f t="shared" si="549"/>
        <v>0</v>
      </c>
      <c r="O2714">
        <f t="shared" si="550"/>
        <v>9.4991745553870254E-3</v>
      </c>
      <c r="P2714" s="10">
        <f t="shared" si="551"/>
        <v>9.4991745553870254E-3</v>
      </c>
      <c r="Q2714" s="11">
        <f t="shared" si="552"/>
        <v>0.99050082544461293</v>
      </c>
      <c r="R2714" s="10">
        <f t="shared" si="553"/>
        <v>-9.5445794823310441E-3</v>
      </c>
      <c r="S2714" s="11">
        <f t="shared" si="554"/>
        <v>100</v>
      </c>
      <c r="AT2714">
        <v>3.2932898691965411E-2</v>
      </c>
      <c r="AU2714">
        <v>1</v>
      </c>
      <c r="AV2714">
        <v>0</v>
      </c>
      <c r="AW2714">
        <f t="shared" si="558"/>
        <v>2681</v>
      </c>
      <c r="AX2714">
        <f t="shared" si="559"/>
        <v>29</v>
      </c>
      <c r="AY2714">
        <f t="shared" si="555"/>
        <v>0.39806915132465204</v>
      </c>
      <c r="AZ2714">
        <f t="shared" si="556"/>
        <v>0.95572519083969465</v>
      </c>
      <c r="BA2714">
        <f t="shared" si="557"/>
        <v>2.1457682775932103E-4</v>
      </c>
    </row>
    <row r="2715" spans="1:53" x14ac:dyDescent="0.25">
      <c r="A2715">
        <f>'Preprocessed Data'!A2713</f>
        <v>2</v>
      </c>
      <c r="B2715">
        <f>'Preprocessed Data'!B2713</f>
        <v>22</v>
      </c>
      <c r="C2715">
        <f>'Preprocessed Data'!C2713</f>
        <v>0</v>
      </c>
      <c r="D2715">
        <f>'Preprocessed Data'!D2713</f>
        <v>0</v>
      </c>
      <c r="E2715">
        <f>'Preprocessed Data'!E2713</f>
        <v>0</v>
      </c>
      <c r="F2715">
        <f>'Preprocessed Data'!F2713</f>
        <v>1</v>
      </c>
      <c r="G2715">
        <f>'Preprocessed Data'!G2713</f>
        <v>1</v>
      </c>
      <c r="H2715">
        <f>'Preprocessed Data'!H2713</f>
        <v>74.989999999999995</v>
      </c>
      <c r="I2715">
        <f>'Preprocessed Data'!I2713</f>
        <v>27.9</v>
      </c>
      <c r="J2715">
        <f>'Preprocessed Data'!J2713</f>
        <v>3</v>
      </c>
      <c r="K2715" s="10">
        <f>'Preprocessed Data'!K2713</f>
        <v>0</v>
      </c>
      <c r="L2715" s="1">
        <f t="shared" si="547"/>
        <v>1</v>
      </c>
      <c r="M2715" s="11">
        <f t="shared" si="548"/>
        <v>1</v>
      </c>
      <c r="N2715">
        <f t="shared" si="549"/>
        <v>0</v>
      </c>
      <c r="O2715">
        <f t="shared" si="550"/>
        <v>3.2243865552496562E-3</v>
      </c>
      <c r="P2715" s="10">
        <f t="shared" si="551"/>
        <v>3.2243865552496562E-3</v>
      </c>
      <c r="Q2715" s="11">
        <f t="shared" si="552"/>
        <v>0.9967756134447503</v>
      </c>
      <c r="R2715" s="10">
        <f t="shared" si="553"/>
        <v>-3.2295960909639932E-3</v>
      </c>
      <c r="S2715" s="11">
        <f t="shared" si="554"/>
        <v>100</v>
      </c>
      <c r="AT2715">
        <v>3.2935148105821252E-2</v>
      </c>
      <c r="AU2715">
        <v>1</v>
      </c>
      <c r="AV2715">
        <v>0</v>
      </c>
      <c r="AW2715">
        <f t="shared" si="558"/>
        <v>2682</v>
      </c>
      <c r="AX2715">
        <f t="shared" si="559"/>
        <v>29</v>
      </c>
      <c r="AY2715">
        <f t="shared" si="555"/>
        <v>0.3978446340368208</v>
      </c>
      <c r="AZ2715">
        <f t="shared" si="556"/>
        <v>0.95572519083969465</v>
      </c>
      <c r="BA2715">
        <f t="shared" si="557"/>
        <v>2.1457682775921495E-4</v>
      </c>
    </row>
    <row r="2716" spans="1:53" x14ac:dyDescent="0.25">
      <c r="A2716">
        <f>'Preprocessed Data'!A2714</f>
        <v>2</v>
      </c>
      <c r="B2716">
        <f>'Preprocessed Data'!B2714</f>
        <v>78</v>
      </c>
      <c r="C2716">
        <f>'Preprocessed Data'!C2714</f>
        <v>0</v>
      </c>
      <c r="D2716">
        <f>'Preprocessed Data'!D2714</f>
        <v>0</v>
      </c>
      <c r="E2716">
        <f>'Preprocessed Data'!E2714</f>
        <v>1</v>
      </c>
      <c r="F2716">
        <f>'Preprocessed Data'!F2714</f>
        <v>4</v>
      </c>
      <c r="G2716">
        <f>'Preprocessed Data'!G2714</f>
        <v>1</v>
      </c>
      <c r="H2716">
        <f>'Preprocessed Data'!H2714</f>
        <v>115.43</v>
      </c>
      <c r="I2716">
        <f>'Preprocessed Data'!I2714</f>
        <v>27.8</v>
      </c>
      <c r="J2716">
        <f>'Preprocessed Data'!J2714</f>
        <v>2</v>
      </c>
      <c r="K2716" s="10">
        <f>'Preprocessed Data'!K2714</f>
        <v>0</v>
      </c>
      <c r="L2716" s="1">
        <f t="shared" si="547"/>
        <v>1</v>
      </c>
      <c r="M2716" s="11">
        <f t="shared" si="548"/>
        <v>1</v>
      </c>
      <c r="N2716">
        <f t="shared" si="549"/>
        <v>0</v>
      </c>
      <c r="O2716">
        <f t="shared" si="550"/>
        <v>0.15723893694778235</v>
      </c>
      <c r="P2716" s="10">
        <f t="shared" si="551"/>
        <v>0.15723893694778235</v>
      </c>
      <c r="Q2716" s="11">
        <f t="shared" si="552"/>
        <v>0.84276106305221765</v>
      </c>
      <c r="R2716" s="10">
        <f t="shared" si="553"/>
        <v>-0.17107179763022839</v>
      </c>
      <c r="S2716" s="11">
        <f t="shared" si="554"/>
        <v>100</v>
      </c>
      <c r="AT2716">
        <v>3.2951225879972214E-2</v>
      </c>
      <c r="AU2716">
        <v>1</v>
      </c>
      <c r="AV2716">
        <v>0</v>
      </c>
      <c r="AW2716">
        <f t="shared" si="558"/>
        <v>2683</v>
      </c>
      <c r="AX2716">
        <f t="shared" si="559"/>
        <v>29</v>
      </c>
      <c r="AY2716">
        <f t="shared" si="555"/>
        <v>0.39762011674898967</v>
      </c>
      <c r="AZ2716">
        <f t="shared" si="556"/>
        <v>0.95572519083969465</v>
      </c>
      <c r="BA2716">
        <f t="shared" si="557"/>
        <v>2.1457682775921495E-4</v>
      </c>
    </row>
    <row r="2717" spans="1:53" x14ac:dyDescent="0.25">
      <c r="A2717">
        <f>'Preprocessed Data'!A2715</f>
        <v>1</v>
      </c>
      <c r="B2717">
        <f>'Preprocessed Data'!B2715</f>
        <v>58</v>
      </c>
      <c r="C2717">
        <f>'Preprocessed Data'!C2715</f>
        <v>0</v>
      </c>
      <c r="D2717">
        <f>'Preprocessed Data'!D2715</f>
        <v>0</v>
      </c>
      <c r="E2717">
        <f>'Preprocessed Data'!E2715</f>
        <v>1</v>
      </c>
      <c r="F2717">
        <f>'Preprocessed Data'!F2715</f>
        <v>2</v>
      </c>
      <c r="G2717">
        <f>'Preprocessed Data'!G2715</f>
        <v>2</v>
      </c>
      <c r="H2717">
        <f>'Preprocessed Data'!H2715</f>
        <v>194.04</v>
      </c>
      <c r="I2717">
        <f>'Preprocessed Data'!I2715</f>
        <v>27.8</v>
      </c>
      <c r="J2717">
        <f>'Preprocessed Data'!J2715</f>
        <v>2</v>
      </c>
      <c r="K2717" s="10">
        <f>'Preprocessed Data'!K2715</f>
        <v>1</v>
      </c>
      <c r="L2717" s="1">
        <f t="shared" si="547"/>
        <v>0</v>
      </c>
      <c r="M2717" s="11">
        <f t="shared" si="548"/>
        <v>1</v>
      </c>
      <c r="N2717">
        <f t="shared" si="549"/>
        <v>1</v>
      </c>
      <c r="O2717">
        <f t="shared" si="550"/>
        <v>0.37251948949934099</v>
      </c>
      <c r="P2717" s="10">
        <f t="shared" si="551"/>
        <v>0.37251948949934099</v>
      </c>
      <c r="Q2717" s="11">
        <f t="shared" si="552"/>
        <v>0.62748051050065901</v>
      </c>
      <c r="R2717" s="10">
        <f t="shared" si="553"/>
        <v>-0.98746592172760839</v>
      </c>
      <c r="S2717" s="11">
        <f t="shared" si="554"/>
        <v>0</v>
      </c>
      <c r="AT2717">
        <v>3.3048053683929463E-2</v>
      </c>
      <c r="AU2717">
        <v>1</v>
      </c>
      <c r="AV2717">
        <v>0</v>
      </c>
      <c r="AW2717">
        <f t="shared" si="558"/>
        <v>2684</v>
      </c>
      <c r="AX2717">
        <f t="shared" si="559"/>
        <v>29</v>
      </c>
      <c r="AY2717">
        <f t="shared" si="555"/>
        <v>0.39739559946115854</v>
      </c>
      <c r="AZ2717">
        <f t="shared" si="556"/>
        <v>0.95572519083969465</v>
      </c>
      <c r="BA2717">
        <f t="shared" si="557"/>
        <v>2.1457682775932103E-4</v>
      </c>
    </row>
    <row r="2718" spans="1:53" x14ac:dyDescent="0.25">
      <c r="A2718">
        <f>'Preprocessed Data'!A2716</f>
        <v>1</v>
      </c>
      <c r="B2718">
        <f>'Preprocessed Data'!B2716</f>
        <v>20</v>
      </c>
      <c r="C2718">
        <f>'Preprocessed Data'!C2716</f>
        <v>0</v>
      </c>
      <c r="D2718">
        <f>'Preprocessed Data'!D2716</f>
        <v>0</v>
      </c>
      <c r="E2718">
        <f>'Preprocessed Data'!E2716</f>
        <v>0</v>
      </c>
      <c r="F2718">
        <f>'Preprocessed Data'!F2716</f>
        <v>4</v>
      </c>
      <c r="G2718">
        <f>'Preprocessed Data'!G2716</f>
        <v>1</v>
      </c>
      <c r="H2718">
        <f>'Preprocessed Data'!H2716</f>
        <v>100.33</v>
      </c>
      <c r="I2718">
        <f>'Preprocessed Data'!I2716</f>
        <v>27.8</v>
      </c>
      <c r="J2718">
        <f>'Preprocessed Data'!J2716</f>
        <v>4</v>
      </c>
      <c r="K2718" s="10">
        <f>'Preprocessed Data'!K2716</f>
        <v>0</v>
      </c>
      <c r="L2718" s="1">
        <f t="shared" si="547"/>
        <v>1</v>
      </c>
      <c r="M2718" s="11">
        <f t="shared" si="548"/>
        <v>1</v>
      </c>
      <c r="N2718">
        <f t="shared" si="549"/>
        <v>0</v>
      </c>
      <c r="O2718">
        <f t="shared" si="550"/>
        <v>9.6556163749761375E-3</v>
      </c>
      <c r="P2718" s="10">
        <f t="shared" si="551"/>
        <v>9.6556163749761375E-3</v>
      </c>
      <c r="Q2718" s="11">
        <f t="shared" si="552"/>
        <v>0.99034438362502386</v>
      </c>
      <c r="R2718" s="10">
        <f t="shared" si="553"/>
        <v>-9.7025340960464803E-3</v>
      </c>
      <c r="S2718" s="11">
        <f t="shared" si="554"/>
        <v>100</v>
      </c>
      <c r="AT2718">
        <v>3.3053285038474593E-2</v>
      </c>
      <c r="AU2718">
        <v>1</v>
      </c>
      <c r="AV2718">
        <v>0</v>
      </c>
      <c r="AW2718">
        <f t="shared" si="558"/>
        <v>2685</v>
      </c>
      <c r="AX2718">
        <f t="shared" si="559"/>
        <v>29</v>
      </c>
      <c r="AY2718">
        <f t="shared" si="555"/>
        <v>0.39717108217332731</v>
      </c>
      <c r="AZ2718">
        <f t="shared" si="556"/>
        <v>0.95572519083969465</v>
      </c>
      <c r="BA2718">
        <f t="shared" si="557"/>
        <v>2.1457682775921495E-4</v>
      </c>
    </row>
    <row r="2719" spans="1:53" x14ac:dyDescent="0.25">
      <c r="A2719">
        <f>'Preprocessed Data'!A2717</f>
        <v>2</v>
      </c>
      <c r="B2719">
        <f>'Preprocessed Data'!B2717</f>
        <v>37</v>
      </c>
      <c r="C2719">
        <f>'Preprocessed Data'!C2717</f>
        <v>0</v>
      </c>
      <c r="D2719">
        <f>'Preprocessed Data'!D2717</f>
        <v>0</v>
      </c>
      <c r="E2719">
        <f>'Preprocessed Data'!E2717</f>
        <v>1</v>
      </c>
      <c r="F2719">
        <f>'Preprocessed Data'!F2717</f>
        <v>4</v>
      </c>
      <c r="G2719">
        <f>'Preprocessed Data'!G2717</f>
        <v>2</v>
      </c>
      <c r="H2719">
        <f>'Preprocessed Data'!H2717</f>
        <v>69.17</v>
      </c>
      <c r="I2719">
        <f>'Preprocessed Data'!I2717</f>
        <v>27.8</v>
      </c>
      <c r="J2719">
        <f>'Preprocessed Data'!J2717</f>
        <v>2</v>
      </c>
      <c r="K2719" s="10">
        <f>'Preprocessed Data'!K2717</f>
        <v>0</v>
      </c>
      <c r="L2719" s="1">
        <f t="shared" si="547"/>
        <v>1</v>
      </c>
      <c r="M2719" s="11">
        <f t="shared" si="548"/>
        <v>1</v>
      </c>
      <c r="N2719">
        <f t="shared" si="549"/>
        <v>0</v>
      </c>
      <c r="O2719">
        <f t="shared" si="550"/>
        <v>7.0988422028672995E-3</v>
      </c>
      <c r="P2719" s="10">
        <f t="shared" si="551"/>
        <v>7.0988422028672995E-3</v>
      </c>
      <c r="Q2719" s="11">
        <f t="shared" si="552"/>
        <v>0.99290115779713273</v>
      </c>
      <c r="R2719" s="10">
        <f t="shared" si="553"/>
        <v>-7.1241588669942232E-3</v>
      </c>
      <c r="S2719" s="11">
        <f t="shared" si="554"/>
        <v>100</v>
      </c>
      <c r="AT2719">
        <v>3.3150933958608471E-2</v>
      </c>
      <c r="AU2719">
        <v>1</v>
      </c>
      <c r="AV2719">
        <v>0</v>
      </c>
      <c r="AW2719">
        <f t="shared" si="558"/>
        <v>2686</v>
      </c>
      <c r="AX2719">
        <f t="shared" si="559"/>
        <v>29</v>
      </c>
      <c r="AY2719">
        <f t="shared" si="555"/>
        <v>0.39694656488549618</v>
      </c>
      <c r="AZ2719">
        <f t="shared" si="556"/>
        <v>0.95572519083969465</v>
      </c>
      <c r="BA2719">
        <f t="shared" si="557"/>
        <v>2.1457682775921495E-4</v>
      </c>
    </row>
    <row r="2720" spans="1:53" x14ac:dyDescent="0.25">
      <c r="A2720">
        <f>'Preprocessed Data'!A2718</f>
        <v>2</v>
      </c>
      <c r="B2720">
        <f>'Preprocessed Data'!B2718</f>
        <v>56</v>
      </c>
      <c r="C2720">
        <f>'Preprocessed Data'!C2718</f>
        <v>1</v>
      </c>
      <c r="D2720">
        <f>'Preprocessed Data'!D2718</f>
        <v>0</v>
      </c>
      <c r="E2720">
        <f>'Preprocessed Data'!E2718</f>
        <v>1</v>
      </c>
      <c r="F2720">
        <f>'Preprocessed Data'!F2718</f>
        <v>5</v>
      </c>
      <c r="G2720">
        <f>'Preprocessed Data'!G2718</f>
        <v>2</v>
      </c>
      <c r="H2720">
        <f>'Preprocessed Data'!H2718</f>
        <v>82.44</v>
      </c>
      <c r="I2720">
        <f>'Preprocessed Data'!I2718</f>
        <v>27.8</v>
      </c>
      <c r="J2720">
        <f>'Preprocessed Data'!J2718</f>
        <v>3</v>
      </c>
      <c r="K2720" s="10">
        <f>'Preprocessed Data'!K2718</f>
        <v>0</v>
      </c>
      <c r="L2720" s="1">
        <f t="shared" si="547"/>
        <v>1</v>
      </c>
      <c r="M2720" s="11">
        <f t="shared" si="548"/>
        <v>1</v>
      </c>
      <c r="N2720">
        <f t="shared" si="549"/>
        <v>0</v>
      </c>
      <c r="O2720">
        <f t="shared" si="550"/>
        <v>5.7535137275074977E-2</v>
      </c>
      <c r="P2720" s="10">
        <f t="shared" si="551"/>
        <v>5.7535137275074977E-2</v>
      </c>
      <c r="Q2720" s="11">
        <f t="shared" si="552"/>
        <v>0.94246486272492502</v>
      </c>
      <c r="R2720" s="10">
        <f t="shared" si="553"/>
        <v>-5.9256641283383822E-2</v>
      </c>
      <c r="S2720" s="11">
        <f t="shared" si="554"/>
        <v>100</v>
      </c>
      <c r="AT2720">
        <v>3.315113087995683E-2</v>
      </c>
      <c r="AU2720">
        <v>1</v>
      </c>
      <c r="AV2720">
        <v>0</v>
      </c>
      <c r="AW2720">
        <f t="shared" si="558"/>
        <v>2687</v>
      </c>
      <c r="AX2720">
        <f t="shared" si="559"/>
        <v>29</v>
      </c>
      <c r="AY2720">
        <f t="shared" si="555"/>
        <v>0.39672204759766505</v>
      </c>
      <c r="AZ2720">
        <f t="shared" si="556"/>
        <v>0.95572519083969465</v>
      </c>
      <c r="BA2720">
        <f t="shared" si="557"/>
        <v>2.1457682775932103E-4</v>
      </c>
    </row>
    <row r="2721" spans="1:53" x14ac:dyDescent="0.25">
      <c r="A2721">
        <f>'Preprocessed Data'!A2719</f>
        <v>1</v>
      </c>
      <c r="B2721">
        <f>'Preprocessed Data'!B2719</f>
        <v>15</v>
      </c>
      <c r="C2721">
        <f>'Preprocessed Data'!C2719</f>
        <v>0</v>
      </c>
      <c r="D2721">
        <f>'Preprocessed Data'!D2719</f>
        <v>0</v>
      </c>
      <c r="E2721">
        <f>'Preprocessed Data'!E2719</f>
        <v>0</v>
      </c>
      <c r="F2721">
        <f>'Preprocessed Data'!F2719</f>
        <v>4</v>
      </c>
      <c r="G2721">
        <f>'Preprocessed Data'!G2719</f>
        <v>2</v>
      </c>
      <c r="H2721">
        <f>'Preprocessed Data'!H2719</f>
        <v>116.5</v>
      </c>
      <c r="I2721">
        <f>'Preprocessed Data'!I2719</f>
        <v>27.8</v>
      </c>
      <c r="J2721">
        <f>'Preprocessed Data'!J2719</f>
        <v>4</v>
      </c>
      <c r="K2721" s="10">
        <f>'Preprocessed Data'!K2719</f>
        <v>0</v>
      </c>
      <c r="L2721" s="1">
        <f t="shared" si="547"/>
        <v>1</v>
      </c>
      <c r="M2721" s="11">
        <f t="shared" si="548"/>
        <v>1</v>
      </c>
      <c r="N2721">
        <f t="shared" si="549"/>
        <v>0</v>
      </c>
      <c r="O2721">
        <f t="shared" si="550"/>
        <v>1.1670560266378808E-2</v>
      </c>
      <c r="P2721" s="10">
        <f t="shared" si="551"/>
        <v>1.1670560266378808E-2</v>
      </c>
      <c r="Q2721" s="11">
        <f t="shared" si="552"/>
        <v>0.9883294397336212</v>
      </c>
      <c r="R2721" s="10">
        <f t="shared" si="553"/>
        <v>-1.1739195787441181E-2</v>
      </c>
      <c r="S2721" s="11">
        <f t="shared" si="554"/>
        <v>100</v>
      </c>
      <c r="AT2721">
        <v>3.3165875858348744E-2</v>
      </c>
      <c r="AU2721">
        <v>1</v>
      </c>
      <c r="AV2721">
        <v>0</v>
      </c>
      <c r="AW2721">
        <f t="shared" si="558"/>
        <v>2688</v>
      </c>
      <c r="AX2721">
        <f t="shared" si="559"/>
        <v>29</v>
      </c>
      <c r="AY2721">
        <f t="shared" si="555"/>
        <v>0.39649753030983381</v>
      </c>
      <c r="AZ2721">
        <f t="shared" si="556"/>
        <v>0.95572519083969465</v>
      </c>
      <c r="BA2721">
        <f t="shared" si="557"/>
        <v>2.1457682775921495E-4</v>
      </c>
    </row>
    <row r="2722" spans="1:53" x14ac:dyDescent="0.25">
      <c r="A2722">
        <f>'Preprocessed Data'!A2720</f>
        <v>1</v>
      </c>
      <c r="B2722">
        <f>'Preprocessed Data'!B2720</f>
        <v>15</v>
      </c>
      <c r="C2722">
        <f>'Preprocessed Data'!C2720</f>
        <v>0</v>
      </c>
      <c r="D2722">
        <f>'Preprocessed Data'!D2720</f>
        <v>0</v>
      </c>
      <c r="E2722">
        <f>'Preprocessed Data'!E2720</f>
        <v>0</v>
      </c>
      <c r="F2722">
        <f>'Preprocessed Data'!F2720</f>
        <v>1</v>
      </c>
      <c r="G2722">
        <f>'Preprocessed Data'!G2720</f>
        <v>1</v>
      </c>
      <c r="H2722">
        <f>'Preprocessed Data'!H2720</f>
        <v>61.61</v>
      </c>
      <c r="I2722">
        <f>'Preprocessed Data'!I2720</f>
        <v>27.8</v>
      </c>
      <c r="J2722">
        <f>'Preprocessed Data'!J2720</f>
        <v>2</v>
      </c>
      <c r="K2722" s="10">
        <f>'Preprocessed Data'!K2720</f>
        <v>0</v>
      </c>
      <c r="L2722" s="1">
        <f t="shared" si="547"/>
        <v>1</v>
      </c>
      <c r="M2722" s="11">
        <f t="shared" si="548"/>
        <v>1</v>
      </c>
      <c r="N2722">
        <f t="shared" si="549"/>
        <v>0</v>
      </c>
      <c r="O2722">
        <f t="shared" si="550"/>
        <v>2.0597596517160587E-3</v>
      </c>
      <c r="P2722" s="10">
        <f t="shared" si="551"/>
        <v>2.0597596517160587E-3</v>
      </c>
      <c r="Q2722" s="11">
        <f t="shared" si="552"/>
        <v>0.99794024034828399</v>
      </c>
      <c r="R2722" s="10">
        <f t="shared" si="553"/>
        <v>-2.0618838740536333E-3</v>
      </c>
      <c r="S2722" s="11">
        <f t="shared" si="554"/>
        <v>100</v>
      </c>
      <c r="AT2722">
        <v>3.3202075530942773E-2</v>
      </c>
      <c r="AU2722">
        <v>1</v>
      </c>
      <c r="AV2722">
        <v>0</v>
      </c>
      <c r="AW2722">
        <f t="shared" si="558"/>
        <v>2689</v>
      </c>
      <c r="AX2722">
        <f t="shared" si="559"/>
        <v>29</v>
      </c>
      <c r="AY2722">
        <f t="shared" si="555"/>
        <v>0.39627301302200268</v>
      </c>
      <c r="AZ2722">
        <f t="shared" si="556"/>
        <v>0.95572519083969465</v>
      </c>
      <c r="BA2722">
        <f t="shared" si="557"/>
        <v>2.1457682775921495E-4</v>
      </c>
    </row>
    <row r="2723" spans="1:53" x14ac:dyDescent="0.25">
      <c r="A2723">
        <f>'Preprocessed Data'!A2721</f>
        <v>2</v>
      </c>
      <c r="B2723">
        <f>'Preprocessed Data'!B2721</f>
        <v>45</v>
      </c>
      <c r="C2723">
        <f>'Preprocessed Data'!C2721</f>
        <v>0</v>
      </c>
      <c r="D2723">
        <f>'Preprocessed Data'!D2721</f>
        <v>0</v>
      </c>
      <c r="E2723">
        <f>'Preprocessed Data'!E2721</f>
        <v>1</v>
      </c>
      <c r="F2723">
        <f>'Preprocessed Data'!F2721</f>
        <v>1</v>
      </c>
      <c r="G2723">
        <f>'Preprocessed Data'!G2721</f>
        <v>2</v>
      </c>
      <c r="H2723">
        <f>'Preprocessed Data'!H2721</f>
        <v>89.05</v>
      </c>
      <c r="I2723">
        <f>'Preprocessed Data'!I2721</f>
        <v>27.8</v>
      </c>
      <c r="J2723">
        <f>'Preprocessed Data'!J2721</f>
        <v>1</v>
      </c>
      <c r="K2723" s="10">
        <f>'Preprocessed Data'!K2721</f>
        <v>0</v>
      </c>
      <c r="L2723" s="1">
        <f t="shared" si="547"/>
        <v>1</v>
      </c>
      <c r="M2723" s="11">
        <f t="shared" si="548"/>
        <v>1</v>
      </c>
      <c r="N2723">
        <f t="shared" si="549"/>
        <v>0</v>
      </c>
      <c r="O2723">
        <f t="shared" si="550"/>
        <v>1.3462600522544131E-2</v>
      </c>
      <c r="P2723" s="10">
        <f t="shared" si="551"/>
        <v>1.3462600522544131E-2</v>
      </c>
      <c r="Q2723" s="11">
        <f t="shared" si="552"/>
        <v>0.98653739947745589</v>
      </c>
      <c r="R2723" s="10">
        <f t="shared" si="553"/>
        <v>-1.3554042958349144E-2</v>
      </c>
      <c r="S2723" s="11">
        <f t="shared" si="554"/>
        <v>100</v>
      </c>
      <c r="AT2723">
        <v>3.3244005761114623E-2</v>
      </c>
      <c r="AU2723">
        <v>1</v>
      </c>
      <c r="AV2723">
        <v>0</v>
      </c>
      <c r="AW2723">
        <f t="shared" si="558"/>
        <v>2690</v>
      </c>
      <c r="AX2723">
        <f t="shared" si="559"/>
        <v>29</v>
      </c>
      <c r="AY2723">
        <f t="shared" si="555"/>
        <v>0.39604849573417156</v>
      </c>
      <c r="AZ2723">
        <f t="shared" si="556"/>
        <v>0.95572519083969465</v>
      </c>
      <c r="BA2723">
        <f t="shared" si="557"/>
        <v>2.1457682775932103E-4</v>
      </c>
    </row>
    <row r="2724" spans="1:53" x14ac:dyDescent="0.25">
      <c r="A2724">
        <f>'Preprocessed Data'!A2722</f>
        <v>2</v>
      </c>
      <c r="B2724">
        <f>'Preprocessed Data'!B2722</f>
        <v>14</v>
      </c>
      <c r="C2724">
        <f>'Preprocessed Data'!C2722</f>
        <v>0</v>
      </c>
      <c r="D2724">
        <f>'Preprocessed Data'!D2722</f>
        <v>0</v>
      </c>
      <c r="E2724">
        <f>'Preprocessed Data'!E2722</f>
        <v>0</v>
      </c>
      <c r="F2724">
        <f>'Preprocessed Data'!F2722</f>
        <v>4</v>
      </c>
      <c r="G2724">
        <f>'Preprocessed Data'!G2722</f>
        <v>2</v>
      </c>
      <c r="H2724">
        <f>'Preprocessed Data'!H2722</f>
        <v>91.85</v>
      </c>
      <c r="I2724">
        <f>'Preprocessed Data'!I2722</f>
        <v>27.8</v>
      </c>
      <c r="J2724">
        <f>'Preprocessed Data'!J2722</f>
        <v>2</v>
      </c>
      <c r="K2724" s="10">
        <f>'Preprocessed Data'!K2722</f>
        <v>0</v>
      </c>
      <c r="L2724" s="1">
        <f t="shared" si="547"/>
        <v>1</v>
      </c>
      <c r="M2724" s="11">
        <f t="shared" si="548"/>
        <v>1</v>
      </c>
      <c r="N2724">
        <f t="shared" si="549"/>
        <v>0</v>
      </c>
      <c r="O2724">
        <f t="shared" si="550"/>
        <v>4.3520472161103167E-3</v>
      </c>
      <c r="P2724" s="10">
        <f t="shared" si="551"/>
        <v>4.3520472161103167E-3</v>
      </c>
      <c r="Q2724" s="11">
        <f t="shared" si="552"/>
        <v>0.99564795278388973</v>
      </c>
      <c r="R2724" s="10">
        <f t="shared" si="553"/>
        <v>-4.3615449399748403E-3</v>
      </c>
      <c r="S2724" s="11">
        <f t="shared" si="554"/>
        <v>100</v>
      </c>
      <c r="AT2724">
        <v>3.3274593197242477E-2</v>
      </c>
      <c r="AU2724">
        <v>1</v>
      </c>
      <c r="AV2724">
        <v>0</v>
      </c>
      <c r="AW2724">
        <f t="shared" si="558"/>
        <v>2691</v>
      </c>
      <c r="AX2724">
        <f t="shared" si="559"/>
        <v>29</v>
      </c>
      <c r="AY2724">
        <f t="shared" si="555"/>
        <v>0.39582397844634032</v>
      </c>
      <c r="AZ2724">
        <f t="shared" si="556"/>
        <v>0.95572519083969465</v>
      </c>
      <c r="BA2724">
        <f t="shared" si="557"/>
        <v>2.1457682775921495E-4</v>
      </c>
    </row>
    <row r="2725" spans="1:53" x14ac:dyDescent="0.25">
      <c r="A2725">
        <f>'Preprocessed Data'!A2723</f>
        <v>2</v>
      </c>
      <c r="B2725">
        <f>'Preprocessed Data'!B2723</f>
        <v>55</v>
      </c>
      <c r="C2725">
        <f>'Preprocessed Data'!C2723</f>
        <v>0</v>
      </c>
      <c r="D2725">
        <f>'Preprocessed Data'!D2723</f>
        <v>0</v>
      </c>
      <c r="E2725">
        <f>'Preprocessed Data'!E2723</f>
        <v>1</v>
      </c>
      <c r="F2725">
        <f>'Preprocessed Data'!F2723</f>
        <v>2</v>
      </c>
      <c r="G2725">
        <f>'Preprocessed Data'!G2723</f>
        <v>1</v>
      </c>
      <c r="H2725">
        <f>'Preprocessed Data'!H2723</f>
        <v>63.47</v>
      </c>
      <c r="I2725">
        <f>'Preprocessed Data'!I2723</f>
        <v>27.8</v>
      </c>
      <c r="J2725">
        <f>'Preprocessed Data'!J2723</f>
        <v>4</v>
      </c>
      <c r="K2725" s="10">
        <f>'Preprocessed Data'!K2723</f>
        <v>0</v>
      </c>
      <c r="L2725" s="1">
        <f t="shared" si="547"/>
        <v>1</v>
      </c>
      <c r="M2725" s="11">
        <f t="shared" si="548"/>
        <v>1</v>
      </c>
      <c r="N2725">
        <f t="shared" si="549"/>
        <v>0</v>
      </c>
      <c r="O2725">
        <f t="shared" si="550"/>
        <v>1.2710560340119793E-2</v>
      </c>
      <c r="P2725" s="10">
        <f t="shared" si="551"/>
        <v>1.2710560340119793E-2</v>
      </c>
      <c r="Q2725" s="11">
        <f t="shared" si="552"/>
        <v>0.98728943965988025</v>
      </c>
      <c r="R2725" s="10">
        <f t="shared" si="553"/>
        <v>-1.279203060356407E-2</v>
      </c>
      <c r="S2725" s="11">
        <f t="shared" si="554"/>
        <v>100</v>
      </c>
      <c r="AT2725">
        <v>3.335740462036154E-2</v>
      </c>
      <c r="AU2725">
        <v>1</v>
      </c>
      <c r="AV2725">
        <v>0</v>
      </c>
      <c r="AW2725">
        <f t="shared" si="558"/>
        <v>2692</v>
      </c>
      <c r="AX2725">
        <f t="shared" si="559"/>
        <v>29</v>
      </c>
      <c r="AY2725">
        <f t="shared" si="555"/>
        <v>0.39559946115850919</v>
      </c>
      <c r="AZ2725">
        <f t="shared" si="556"/>
        <v>0.95572519083969465</v>
      </c>
      <c r="BA2725">
        <f t="shared" si="557"/>
        <v>2.1457682775921495E-4</v>
      </c>
    </row>
    <row r="2726" spans="1:53" x14ac:dyDescent="0.25">
      <c r="A2726">
        <f>'Preprocessed Data'!A2724</f>
        <v>1</v>
      </c>
      <c r="B2726">
        <f>'Preprocessed Data'!B2724</f>
        <v>57</v>
      </c>
      <c r="C2726">
        <f>'Preprocessed Data'!C2724</f>
        <v>0</v>
      </c>
      <c r="D2726">
        <f>'Preprocessed Data'!D2724</f>
        <v>1</v>
      </c>
      <c r="E2726">
        <f>'Preprocessed Data'!E2724</f>
        <v>1</v>
      </c>
      <c r="F2726">
        <f>'Preprocessed Data'!F2724</f>
        <v>4</v>
      </c>
      <c r="G2726">
        <f>'Preprocessed Data'!G2724</f>
        <v>2</v>
      </c>
      <c r="H2726">
        <f>'Preprocessed Data'!H2724</f>
        <v>92.82</v>
      </c>
      <c r="I2726">
        <f>'Preprocessed Data'!I2724</f>
        <v>27.8</v>
      </c>
      <c r="J2726">
        <f>'Preprocessed Data'!J2724</f>
        <v>1</v>
      </c>
      <c r="K2726" s="10">
        <f>'Preprocessed Data'!K2724</f>
        <v>0</v>
      </c>
      <c r="L2726" s="1">
        <f t="shared" si="547"/>
        <v>1</v>
      </c>
      <c r="M2726" s="11">
        <f t="shared" si="548"/>
        <v>1</v>
      </c>
      <c r="N2726">
        <f t="shared" si="549"/>
        <v>0</v>
      </c>
      <c r="O2726">
        <f t="shared" si="550"/>
        <v>7.3235331356205566E-2</v>
      </c>
      <c r="P2726" s="10">
        <f t="shared" si="551"/>
        <v>7.3235331356205566E-2</v>
      </c>
      <c r="Q2726" s="11">
        <f t="shared" si="552"/>
        <v>0.92676466864379448</v>
      </c>
      <c r="R2726" s="10">
        <f t="shared" si="553"/>
        <v>-7.6055609028222615E-2</v>
      </c>
      <c r="S2726" s="11">
        <f t="shared" si="554"/>
        <v>100</v>
      </c>
      <c r="AT2726">
        <v>3.3406215714292094E-2</v>
      </c>
      <c r="AU2726">
        <v>1</v>
      </c>
      <c r="AV2726">
        <v>0</v>
      </c>
      <c r="AW2726">
        <f t="shared" si="558"/>
        <v>2693</v>
      </c>
      <c r="AX2726">
        <f t="shared" si="559"/>
        <v>29</v>
      </c>
      <c r="AY2726">
        <f t="shared" si="555"/>
        <v>0.39537494387067806</v>
      </c>
      <c r="AZ2726">
        <f t="shared" si="556"/>
        <v>0.95572519083969465</v>
      </c>
      <c r="BA2726">
        <f t="shared" si="557"/>
        <v>2.1457682775932103E-4</v>
      </c>
    </row>
    <row r="2727" spans="1:53" x14ac:dyDescent="0.25">
      <c r="A2727">
        <f>'Preprocessed Data'!A2725</f>
        <v>2</v>
      </c>
      <c r="B2727">
        <f>'Preprocessed Data'!B2725</f>
        <v>33</v>
      </c>
      <c r="C2727">
        <f>'Preprocessed Data'!C2725</f>
        <v>0</v>
      </c>
      <c r="D2727">
        <f>'Preprocessed Data'!D2725</f>
        <v>0</v>
      </c>
      <c r="E2727">
        <f>'Preprocessed Data'!E2725</f>
        <v>0</v>
      </c>
      <c r="F2727">
        <f>'Preprocessed Data'!F2725</f>
        <v>4</v>
      </c>
      <c r="G2727">
        <f>'Preprocessed Data'!G2725</f>
        <v>1</v>
      </c>
      <c r="H2727">
        <f>'Preprocessed Data'!H2725</f>
        <v>80.209999999999994</v>
      </c>
      <c r="I2727">
        <f>'Preprocessed Data'!I2725</f>
        <v>27.8</v>
      </c>
      <c r="J2727">
        <f>'Preprocessed Data'!J2725</f>
        <v>1</v>
      </c>
      <c r="K2727" s="10">
        <f>'Preprocessed Data'!K2725</f>
        <v>0</v>
      </c>
      <c r="L2727" s="1">
        <f t="shared" si="547"/>
        <v>1</v>
      </c>
      <c r="M2727" s="11">
        <f t="shared" si="548"/>
        <v>1</v>
      </c>
      <c r="N2727">
        <f t="shared" si="549"/>
        <v>0</v>
      </c>
      <c r="O2727">
        <f t="shared" si="550"/>
        <v>8.0960323550313962E-3</v>
      </c>
      <c r="P2727" s="10">
        <f t="shared" si="551"/>
        <v>8.0960323550313962E-3</v>
      </c>
      <c r="Q2727" s="11">
        <f t="shared" si="552"/>
        <v>0.99190396764496858</v>
      </c>
      <c r="R2727" s="10">
        <f t="shared" si="553"/>
        <v>-8.1289831928533594E-3</v>
      </c>
      <c r="S2727" s="11">
        <f t="shared" si="554"/>
        <v>100</v>
      </c>
      <c r="AT2727">
        <v>3.3419458246113552E-2</v>
      </c>
      <c r="AU2727">
        <v>1</v>
      </c>
      <c r="AV2727">
        <v>0</v>
      </c>
      <c r="AW2727">
        <f t="shared" si="558"/>
        <v>2694</v>
      </c>
      <c r="AX2727">
        <f t="shared" si="559"/>
        <v>29</v>
      </c>
      <c r="AY2727">
        <f t="shared" si="555"/>
        <v>0.39515042658284683</v>
      </c>
      <c r="AZ2727">
        <f t="shared" si="556"/>
        <v>0.95572519083969465</v>
      </c>
      <c r="BA2727">
        <f t="shared" si="557"/>
        <v>2.1457682775921495E-4</v>
      </c>
    </row>
    <row r="2728" spans="1:53" x14ac:dyDescent="0.25">
      <c r="A2728">
        <f>'Preprocessed Data'!A2726</f>
        <v>2</v>
      </c>
      <c r="B2728">
        <f>'Preprocessed Data'!B2726</f>
        <v>48</v>
      </c>
      <c r="C2728">
        <f>'Preprocessed Data'!C2726</f>
        <v>0</v>
      </c>
      <c r="D2728">
        <f>'Preprocessed Data'!D2726</f>
        <v>0</v>
      </c>
      <c r="E2728">
        <f>'Preprocessed Data'!E2726</f>
        <v>1</v>
      </c>
      <c r="F2728">
        <f>'Preprocessed Data'!F2726</f>
        <v>2</v>
      </c>
      <c r="G2728">
        <f>'Preprocessed Data'!G2726</f>
        <v>1</v>
      </c>
      <c r="H2728">
        <f>'Preprocessed Data'!H2726</f>
        <v>75.91</v>
      </c>
      <c r="I2728">
        <f>'Preprocessed Data'!I2726</f>
        <v>27.8</v>
      </c>
      <c r="J2728">
        <f>'Preprocessed Data'!J2726</f>
        <v>4</v>
      </c>
      <c r="K2728" s="10">
        <f>'Preprocessed Data'!K2726</f>
        <v>0</v>
      </c>
      <c r="L2728" s="1">
        <f t="shared" si="547"/>
        <v>1</v>
      </c>
      <c r="M2728" s="11">
        <f t="shared" si="548"/>
        <v>1</v>
      </c>
      <c r="N2728">
        <f t="shared" si="549"/>
        <v>0</v>
      </c>
      <c r="O2728">
        <f t="shared" si="550"/>
        <v>1.2329443615205585E-2</v>
      </c>
      <c r="P2728" s="10">
        <f t="shared" si="551"/>
        <v>1.2329443615205585E-2</v>
      </c>
      <c r="Q2728" s="11">
        <f t="shared" si="552"/>
        <v>0.9876705563847944</v>
      </c>
      <c r="R2728" s="10">
        <f t="shared" si="553"/>
        <v>-1.2406081794060851E-2</v>
      </c>
      <c r="S2728" s="11">
        <f t="shared" si="554"/>
        <v>100</v>
      </c>
      <c r="AT2728">
        <v>3.346778419963873E-2</v>
      </c>
      <c r="AU2728">
        <v>1</v>
      </c>
      <c r="AV2728">
        <v>0</v>
      </c>
      <c r="AW2728">
        <f t="shared" si="558"/>
        <v>2695</v>
      </c>
      <c r="AX2728">
        <f t="shared" si="559"/>
        <v>29</v>
      </c>
      <c r="AY2728">
        <f t="shared" si="555"/>
        <v>0.3949259092950157</v>
      </c>
      <c r="AZ2728">
        <f t="shared" si="556"/>
        <v>0.95572519083969465</v>
      </c>
      <c r="BA2728">
        <f t="shared" si="557"/>
        <v>2.1457682775921495E-4</v>
      </c>
    </row>
    <row r="2729" spans="1:53" x14ac:dyDescent="0.25">
      <c r="A2729">
        <f>'Preprocessed Data'!A2727</f>
        <v>1</v>
      </c>
      <c r="B2729">
        <f>'Preprocessed Data'!B2727</f>
        <v>77</v>
      </c>
      <c r="C2729">
        <f>'Preprocessed Data'!C2727</f>
        <v>0</v>
      </c>
      <c r="D2729">
        <f>'Preprocessed Data'!D2727</f>
        <v>0</v>
      </c>
      <c r="E2729">
        <f>'Preprocessed Data'!E2727</f>
        <v>1</v>
      </c>
      <c r="F2729">
        <f>'Preprocessed Data'!F2727</f>
        <v>4</v>
      </c>
      <c r="G2729">
        <f>'Preprocessed Data'!G2727</f>
        <v>2</v>
      </c>
      <c r="H2729">
        <f>'Preprocessed Data'!H2727</f>
        <v>64.400000000000006</v>
      </c>
      <c r="I2729">
        <f>'Preprocessed Data'!I2727</f>
        <v>27.8</v>
      </c>
      <c r="J2729">
        <f>'Preprocessed Data'!J2727</f>
        <v>2</v>
      </c>
      <c r="K2729" s="10">
        <f>'Preprocessed Data'!K2727</f>
        <v>0</v>
      </c>
      <c r="L2729" s="1">
        <f t="shared" si="547"/>
        <v>1</v>
      </c>
      <c r="M2729" s="11">
        <f t="shared" si="548"/>
        <v>1</v>
      </c>
      <c r="N2729">
        <f t="shared" si="549"/>
        <v>0</v>
      </c>
      <c r="O2729">
        <f t="shared" si="550"/>
        <v>5.9536823947602222E-2</v>
      </c>
      <c r="P2729" s="10">
        <f t="shared" si="551"/>
        <v>5.9536823947602222E-2</v>
      </c>
      <c r="Q2729" s="11">
        <f t="shared" si="552"/>
        <v>0.94046317605239782</v>
      </c>
      <c r="R2729" s="10">
        <f t="shared" si="553"/>
        <v>-6.1382784593540858E-2</v>
      </c>
      <c r="S2729" s="11">
        <f t="shared" si="554"/>
        <v>100</v>
      </c>
      <c r="AT2729">
        <v>3.3525823874006939E-2</v>
      </c>
      <c r="AU2729">
        <v>1</v>
      </c>
      <c r="AV2729">
        <v>0</v>
      </c>
      <c r="AW2729">
        <f t="shared" si="558"/>
        <v>2696</v>
      </c>
      <c r="AX2729">
        <f t="shared" si="559"/>
        <v>29</v>
      </c>
      <c r="AY2729">
        <f t="shared" si="555"/>
        <v>0.39470139200718457</v>
      </c>
      <c r="AZ2729">
        <f t="shared" si="556"/>
        <v>0.95572519083969465</v>
      </c>
      <c r="BA2729">
        <f t="shared" si="557"/>
        <v>2.1457682775921495E-4</v>
      </c>
    </row>
    <row r="2730" spans="1:53" x14ac:dyDescent="0.25">
      <c r="A2730">
        <f>'Preprocessed Data'!A2728</f>
        <v>2</v>
      </c>
      <c r="B2730">
        <f>'Preprocessed Data'!B2728</f>
        <v>75</v>
      </c>
      <c r="C2730">
        <f>'Preprocessed Data'!C2728</f>
        <v>0</v>
      </c>
      <c r="D2730">
        <f>'Preprocessed Data'!D2728</f>
        <v>0</v>
      </c>
      <c r="E2730">
        <f>'Preprocessed Data'!E2728</f>
        <v>1</v>
      </c>
      <c r="F2730">
        <f>'Preprocessed Data'!F2728</f>
        <v>1</v>
      </c>
      <c r="G2730">
        <f>'Preprocessed Data'!G2728</f>
        <v>1</v>
      </c>
      <c r="H2730">
        <f>'Preprocessed Data'!H2728</f>
        <v>106.33</v>
      </c>
      <c r="I2730">
        <f>'Preprocessed Data'!I2728</f>
        <v>27.8</v>
      </c>
      <c r="J2730">
        <f>'Preprocessed Data'!J2728</f>
        <v>4</v>
      </c>
      <c r="K2730" s="10">
        <f>'Preprocessed Data'!K2728</f>
        <v>0</v>
      </c>
      <c r="L2730" s="1">
        <f t="shared" si="547"/>
        <v>1</v>
      </c>
      <c r="M2730" s="11">
        <f t="shared" si="548"/>
        <v>1</v>
      </c>
      <c r="N2730">
        <f t="shared" si="549"/>
        <v>0</v>
      </c>
      <c r="O2730">
        <f t="shared" si="550"/>
        <v>9.0352151239755624E-2</v>
      </c>
      <c r="P2730" s="10">
        <f t="shared" si="551"/>
        <v>9.0352151239755624E-2</v>
      </c>
      <c r="Q2730" s="11">
        <f t="shared" si="552"/>
        <v>0.9096478487602444</v>
      </c>
      <c r="R2730" s="10">
        <f t="shared" si="553"/>
        <v>-9.4697733751432811E-2</v>
      </c>
      <c r="S2730" s="11">
        <f t="shared" si="554"/>
        <v>100</v>
      </c>
      <c r="AT2730">
        <v>3.3536871967730378E-2</v>
      </c>
      <c r="AU2730">
        <v>1</v>
      </c>
      <c r="AV2730">
        <v>0</v>
      </c>
      <c r="AW2730">
        <f t="shared" si="558"/>
        <v>2697</v>
      </c>
      <c r="AX2730">
        <f t="shared" si="559"/>
        <v>29</v>
      </c>
      <c r="AY2730">
        <f t="shared" si="555"/>
        <v>0.39447687471935344</v>
      </c>
      <c r="AZ2730">
        <f t="shared" si="556"/>
        <v>0.95572519083969465</v>
      </c>
      <c r="BA2730">
        <f t="shared" si="557"/>
        <v>2.1457682775932103E-4</v>
      </c>
    </row>
    <row r="2731" spans="1:53" x14ac:dyDescent="0.25">
      <c r="A2731">
        <f>'Preprocessed Data'!A2729</f>
        <v>2</v>
      </c>
      <c r="B2731">
        <f>'Preprocessed Data'!B2729</f>
        <v>65</v>
      </c>
      <c r="C2731">
        <f>'Preprocessed Data'!C2729</f>
        <v>0</v>
      </c>
      <c r="D2731">
        <f>'Preprocessed Data'!D2729</f>
        <v>0</v>
      </c>
      <c r="E2731">
        <f>'Preprocessed Data'!E2729</f>
        <v>1</v>
      </c>
      <c r="F2731">
        <f>'Preprocessed Data'!F2729</f>
        <v>4</v>
      </c>
      <c r="G2731">
        <f>'Preprocessed Data'!G2729</f>
        <v>1</v>
      </c>
      <c r="H2731">
        <f>'Preprocessed Data'!H2729</f>
        <v>82.83</v>
      </c>
      <c r="I2731">
        <f>'Preprocessed Data'!I2729</f>
        <v>27.8</v>
      </c>
      <c r="J2731">
        <f>'Preprocessed Data'!J2729</f>
        <v>1</v>
      </c>
      <c r="K2731" s="10">
        <f>'Preprocessed Data'!K2729</f>
        <v>0</v>
      </c>
      <c r="L2731" s="1">
        <f t="shared" si="547"/>
        <v>1</v>
      </c>
      <c r="M2731" s="11">
        <f t="shared" si="548"/>
        <v>1</v>
      </c>
      <c r="N2731">
        <f t="shared" si="549"/>
        <v>0</v>
      </c>
      <c r="O2731">
        <f t="shared" si="550"/>
        <v>3.9156986752440635E-2</v>
      </c>
      <c r="P2731" s="10">
        <f t="shared" si="551"/>
        <v>3.9156986752440635E-2</v>
      </c>
      <c r="Q2731" s="11">
        <f t="shared" si="552"/>
        <v>0.96084301324755939</v>
      </c>
      <c r="R2731" s="10">
        <f t="shared" si="553"/>
        <v>-3.9944241059019225E-2</v>
      </c>
      <c r="S2731" s="11">
        <f t="shared" si="554"/>
        <v>100</v>
      </c>
      <c r="AT2731">
        <v>3.3573430275118811E-2</v>
      </c>
      <c r="AU2731">
        <v>1</v>
      </c>
      <c r="AV2731">
        <v>0</v>
      </c>
      <c r="AW2731">
        <f t="shared" si="558"/>
        <v>2698</v>
      </c>
      <c r="AX2731">
        <f t="shared" si="559"/>
        <v>29</v>
      </c>
      <c r="AY2731">
        <f t="shared" si="555"/>
        <v>0.3942523574315222</v>
      </c>
      <c r="AZ2731">
        <f t="shared" si="556"/>
        <v>0.95572519083969465</v>
      </c>
      <c r="BA2731">
        <f t="shared" si="557"/>
        <v>2.1457682775921495E-4</v>
      </c>
    </row>
    <row r="2732" spans="1:53" x14ac:dyDescent="0.25">
      <c r="A2732">
        <f>'Preprocessed Data'!A2730</f>
        <v>1</v>
      </c>
      <c r="B2732">
        <f>'Preprocessed Data'!B2730</f>
        <v>75</v>
      </c>
      <c r="C2732">
        <f>'Preprocessed Data'!C2730</f>
        <v>0</v>
      </c>
      <c r="D2732">
        <f>'Preprocessed Data'!D2730</f>
        <v>0</v>
      </c>
      <c r="E2732">
        <f>'Preprocessed Data'!E2730</f>
        <v>1</v>
      </c>
      <c r="F2732">
        <f>'Preprocessed Data'!F2730</f>
        <v>4</v>
      </c>
      <c r="G2732">
        <f>'Preprocessed Data'!G2730</f>
        <v>2</v>
      </c>
      <c r="H2732">
        <f>'Preprocessed Data'!H2730</f>
        <v>223.14</v>
      </c>
      <c r="I2732">
        <f>'Preprocessed Data'!I2730</f>
        <v>27.8</v>
      </c>
      <c r="J2732">
        <f>'Preprocessed Data'!J2730</f>
        <v>2</v>
      </c>
      <c r="K2732" s="10">
        <f>'Preprocessed Data'!K2730</f>
        <v>0</v>
      </c>
      <c r="L2732" s="1">
        <f t="shared" si="547"/>
        <v>1</v>
      </c>
      <c r="M2732" s="11">
        <f t="shared" si="548"/>
        <v>1</v>
      </c>
      <c r="N2732">
        <f t="shared" si="549"/>
        <v>0</v>
      </c>
      <c r="O2732">
        <f t="shared" si="550"/>
        <v>0.78182395366388147</v>
      </c>
      <c r="P2732" s="10">
        <f t="shared" si="551"/>
        <v>0.78182395366388147</v>
      </c>
      <c r="Q2732" s="11">
        <f t="shared" si="552"/>
        <v>0.21817604633611853</v>
      </c>
      <c r="R2732" s="10">
        <f t="shared" si="553"/>
        <v>-1.5224529900871817</v>
      </c>
      <c r="S2732" s="11">
        <f t="shared" si="554"/>
        <v>0</v>
      </c>
      <c r="AT2732">
        <v>3.3609687598537337E-2</v>
      </c>
      <c r="AU2732">
        <v>1</v>
      </c>
      <c r="AV2732">
        <v>0</v>
      </c>
      <c r="AW2732">
        <f t="shared" si="558"/>
        <v>2699</v>
      </c>
      <c r="AX2732">
        <f t="shared" si="559"/>
        <v>29</v>
      </c>
      <c r="AY2732">
        <f t="shared" si="555"/>
        <v>0.39402784014369108</v>
      </c>
      <c r="AZ2732">
        <f t="shared" si="556"/>
        <v>0.95572519083969465</v>
      </c>
      <c r="BA2732">
        <f t="shared" si="557"/>
        <v>2.1457682775921495E-4</v>
      </c>
    </row>
    <row r="2733" spans="1:53" x14ac:dyDescent="0.25">
      <c r="A2733">
        <f>'Preprocessed Data'!A2731</f>
        <v>1</v>
      </c>
      <c r="B2733">
        <f>'Preprocessed Data'!B2731</f>
        <v>36</v>
      </c>
      <c r="C2733">
        <f>'Preprocessed Data'!C2731</f>
        <v>0</v>
      </c>
      <c r="D2733">
        <f>'Preprocessed Data'!D2731</f>
        <v>0</v>
      </c>
      <c r="E2733">
        <f>'Preprocessed Data'!E2731</f>
        <v>1</v>
      </c>
      <c r="F2733">
        <f>'Preprocessed Data'!F2731</f>
        <v>1</v>
      </c>
      <c r="G2733">
        <f>'Preprocessed Data'!G2731</f>
        <v>1</v>
      </c>
      <c r="H2733">
        <f>'Preprocessed Data'!H2731</f>
        <v>129.72999999999999</v>
      </c>
      <c r="I2733">
        <f>'Preprocessed Data'!I2731</f>
        <v>27.8</v>
      </c>
      <c r="J2733">
        <f>'Preprocessed Data'!J2731</f>
        <v>2</v>
      </c>
      <c r="K2733" s="10">
        <f>'Preprocessed Data'!K2731</f>
        <v>0</v>
      </c>
      <c r="L2733" s="1">
        <f t="shared" si="547"/>
        <v>1</v>
      </c>
      <c r="M2733" s="11">
        <f t="shared" si="548"/>
        <v>1</v>
      </c>
      <c r="N2733">
        <f t="shared" si="549"/>
        <v>0</v>
      </c>
      <c r="O2733">
        <f t="shared" si="550"/>
        <v>3.1498615612009347E-2</v>
      </c>
      <c r="P2733" s="10">
        <f t="shared" si="551"/>
        <v>3.1498615612009347E-2</v>
      </c>
      <c r="Q2733" s="11">
        <f t="shared" si="552"/>
        <v>0.9685013843879906</v>
      </c>
      <c r="R2733" s="10">
        <f t="shared" si="553"/>
        <v>-3.2005366721559202E-2</v>
      </c>
      <c r="S2733" s="11">
        <f t="shared" si="554"/>
        <v>100</v>
      </c>
      <c r="AT2733">
        <v>3.3646961103470895E-2</v>
      </c>
      <c r="AU2733">
        <v>1</v>
      </c>
      <c r="AV2733">
        <v>0</v>
      </c>
      <c r="AW2733">
        <f t="shared" si="558"/>
        <v>2700</v>
      </c>
      <c r="AX2733">
        <f t="shared" si="559"/>
        <v>29</v>
      </c>
      <c r="AY2733">
        <f t="shared" si="555"/>
        <v>0.39380332285585995</v>
      </c>
      <c r="AZ2733">
        <f t="shared" si="556"/>
        <v>0.95572519083969465</v>
      </c>
      <c r="BA2733">
        <f t="shared" si="557"/>
        <v>2.1457682775932103E-4</v>
      </c>
    </row>
    <row r="2734" spans="1:53" x14ac:dyDescent="0.25">
      <c r="A2734">
        <f>'Preprocessed Data'!A2732</f>
        <v>2</v>
      </c>
      <c r="B2734">
        <f>'Preprocessed Data'!B2732</f>
        <v>81</v>
      </c>
      <c r="C2734">
        <f>'Preprocessed Data'!C2732</f>
        <v>0</v>
      </c>
      <c r="D2734">
        <f>'Preprocessed Data'!D2732</f>
        <v>0</v>
      </c>
      <c r="E2734">
        <f>'Preprocessed Data'!E2732</f>
        <v>1</v>
      </c>
      <c r="F2734">
        <f>'Preprocessed Data'!F2732</f>
        <v>1</v>
      </c>
      <c r="G2734">
        <f>'Preprocessed Data'!G2732</f>
        <v>1</v>
      </c>
      <c r="H2734">
        <f>'Preprocessed Data'!H2732</f>
        <v>58.01</v>
      </c>
      <c r="I2734">
        <f>'Preprocessed Data'!I2732</f>
        <v>27.8</v>
      </c>
      <c r="J2734">
        <f>'Preprocessed Data'!J2732</f>
        <v>2</v>
      </c>
      <c r="K2734" s="10">
        <f>'Preprocessed Data'!K2732</f>
        <v>0</v>
      </c>
      <c r="L2734" s="1">
        <f t="shared" si="547"/>
        <v>1</v>
      </c>
      <c r="M2734" s="11">
        <f t="shared" si="548"/>
        <v>1</v>
      </c>
      <c r="N2734">
        <f t="shared" si="549"/>
        <v>0</v>
      </c>
      <c r="O2734">
        <f t="shared" si="550"/>
        <v>3.595791750443738E-2</v>
      </c>
      <c r="P2734" s="10">
        <f t="shared" si="551"/>
        <v>3.595791750443738E-2</v>
      </c>
      <c r="Q2734" s="11">
        <f t="shared" si="552"/>
        <v>0.96404208249556267</v>
      </c>
      <c r="R2734" s="10">
        <f t="shared" si="553"/>
        <v>-3.6620331283361243E-2</v>
      </c>
      <c r="S2734" s="11">
        <f t="shared" si="554"/>
        <v>100</v>
      </c>
      <c r="AT2734">
        <v>3.3720541046930785E-2</v>
      </c>
      <c r="AU2734">
        <v>1</v>
      </c>
      <c r="AV2734">
        <v>0</v>
      </c>
      <c r="AW2734">
        <f t="shared" si="558"/>
        <v>2701</v>
      </c>
      <c r="AX2734">
        <f t="shared" si="559"/>
        <v>29</v>
      </c>
      <c r="AY2734">
        <f t="shared" si="555"/>
        <v>0.39357880556802871</v>
      </c>
      <c r="AZ2734">
        <f t="shared" si="556"/>
        <v>0.95572519083969465</v>
      </c>
      <c r="BA2734">
        <f t="shared" si="557"/>
        <v>2.1457682775921495E-4</v>
      </c>
    </row>
    <row r="2735" spans="1:53" x14ac:dyDescent="0.25">
      <c r="A2735">
        <f>'Preprocessed Data'!A2733</f>
        <v>1</v>
      </c>
      <c r="B2735">
        <f>'Preprocessed Data'!B2733</f>
        <v>66</v>
      </c>
      <c r="C2735">
        <f>'Preprocessed Data'!C2733</f>
        <v>0</v>
      </c>
      <c r="D2735">
        <f>'Preprocessed Data'!D2733</f>
        <v>0</v>
      </c>
      <c r="E2735">
        <f>'Preprocessed Data'!E2733</f>
        <v>1</v>
      </c>
      <c r="F2735">
        <f>'Preprocessed Data'!F2733</f>
        <v>4</v>
      </c>
      <c r="G2735">
        <f>'Preprocessed Data'!G2733</f>
        <v>2</v>
      </c>
      <c r="H2735">
        <f>'Preprocessed Data'!H2733</f>
        <v>85.82</v>
      </c>
      <c r="I2735">
        <f>'Preprocessed Data'!I2733</f>
        <v>27.8</v>
      </c>
      <c r="J2735">
        <f>'Preprocessed Data'!J2733</f>
        <v>2</v>
      </c>
      <c r="K2735" s="10">
        <f>'Preprocessed Data'!K2733</f>
        <v>0</v>
      </c>
      <c r="L2735" s="1">
        <f t="shared" si="547"/>
        <v>1</v>
      </c>
      <c r="M2735" s="11">
        <f t="shared" si="548"/>
        <v>1</v>
      </c>
      <c r="N2735">
        <f t="shared" si="549"/>
        <v>0</v>
      </c>
      <c r="O2735">
        <f t="shared" si="550"/>
        <v>5.9555488678396502E-2</v>
      </c>
      <c r="P2735" s="10">
        <f t="shared" si="551"/>
        <v>5.9555488678396502E-2</v>
      </c>
      <c r="Q2735" s="11">
        <f t="shared" si="552"/>
        <v>0.94044451132160345</v>
      </c>
      <c r="R2735" s="10">
        <f t="shared" si="553"/>
        <v>-6.140263110798734E-2</v>
      </c>
      <c r="S2735" s="11">
        <f t="shared" si="554"/>
        <v>100</v>
      </c>
      <c r="AT2735">
        <v>3.3720723925354058E-2</v>
      </c>
      <c r="AU2735">
        <v>1</v>
      </c>
      <c r="AV2735">
        <v>0</v>
      </c>
      <c r="AW2735">
        <f t="shared" si="558"/>
        <v>2702</v>
      </c>
      <c r="AX2735">
        <f t="shared" si="559"/>
        <v>29</v>
      </c>
      <c r="AY2735">
        <f t="shared" si="555"/>
        <v>0.39335428828019758</v>
      </c>
      <c r="AZ2735">
        <f t="shared" si="556"/>
        <v>0.95572519083969465</v>
      </c>
      <c r="BA2735">
        <f t="shared" si="557"/>
        <v>2.1457682775921495E-4</v>
      </c>
    </row>
    <row r="2736" spans="1:53" x14ac:dyDescent="0.25">
      <c r="A2736">
        <f>'Preprocessed Data'!A2734</f>
        <v>1</v>
      </c>
      <c r="B2736">
        <f>'Preprocessed Data'!B2734</f>
        <v>53</v>
      </c>
      <c r="C2736">
        <f>'Preprocessed Data'!C2734</f>
        <v>0</v>
      </c>
      <c r="D2736">
        <f>'Preprocessed Data'!D2734</f>
        <v>0</v>
      </c>
      <c r="E2736">
        <f>'Preprocessed Data'!E2734</f>
        <v>1</v>
      </c>
      <c r="F2736">
        <f>'Preprocessed Data'!F2734</f>
        <v>5</v>
      </c>
      <c r="G2736">
        <f>'Preprocessed Data'!G2734</f>
        <v>2</v>
      </c>
      <c r="H2736">
        <f>'Preprocessed Data'!H2734</f>
        <v>142.63999999999999</v>
      </c>
      <c r="I2736">
        <f>'Preprocessed Data'!I2734</f>
        <v>27.8</v>
      </c>
      <c r="J2736">
        <f>'Preprocessed Data'!J2734</f>
        <v>3</v>
      </c>
      <c r="K2736" s="10">
        <f>'Preprocessed Data'!K2734</f>
        <v>0</v>
      </c>
      <c r="L2736" s="1">
        <f t="shared" si="547"/>
        <v>1</v>
      </c>
      <c r="M2736" s="11">
        <f t="shared" si="548"/>
        <v>1</v>
      </c>
      <c r="N2736">
        <f t="shared" si="549"/>
        <v>0</v>
      </c>
      <c r="O2736">
        <f t="shared" si="550"/>
        <v>0.13737931676010409</v>
      </c>
      <c r="P2736" s="10">
        <f t="shared" si="551"/>
        <v>0.13737931676010409</v>
      </c>
      <c r="Q2736" s="11">
        <f t="shared" si="552"/>
        <v>0.86262068323989594</v>
      </c>
      <c r="R2736" s="10">
        <f t="shared" si="553"/>
        <v>-0.14778021726789495</v>
      </c>
      <c r="S2736" s="11">
        <f t="shared" si="554"/>
        <v>100</v>
      </c>
      <c r="AT2736">
        <v>3.3723728266166243E-2</v>
      </c>
      <c r="AU2736">
        <v>1</v>
      </c>
      <c r="AV2736">
        <v>0</v>
      </c>
      <c r="AW2736">
        <f t="shared" si="558"/>
        <v>2703</v>
      </c>
      <c r="AX2736">
        <f t="shared" si="559"/>
        <v>29</v>
      </c>
      <c r="AY2736">
        <f t="shared" si="555"/>
        <v>0.39312977099236646</v>
      </c>
      <c r="AZ2736">
        <f t="shared" si="556"/>
        <v>0.95572519083969465</v>
      </c>
      <c r="BA2736">
        <f t="shared" si="557"/>
        <v>2.1457682775932103E-4</v>
      </c>
    </row>
    <row r="2737" spans="1:53" x14ac:dyDescent="0.25">
      <c r="A2737">
        <f>'Preprocessed Data'!A2735</f>
        <v>2</v>
      </c>
      <c r="B2737">
        <f>'Preprocessed Data'!B2735</f>
        <v>26</v>
      </c>
      <c r="C2737">
        <f>'Preprocessed Data'!C2735</f>
        <v>0</v>
      </c>
      <c r="D2737">
        <f>'Preprocessed Data'!D2735</f>
        <v>0</v>
      </c>
      <c r="E2737">
        <f>'Preprocessed Data'!E2735</f>
        <v>1</v>
      </c>
      <c r="F2737">
        <f>'Preprocessed Data'!F2735</f>
        <v>1</v>
      </c>
      <c r="G2737">
        <f>'Preprocessed Data'!G2735</f>
        <v>1</v>
      </c>
      <c r="H2737">
        <f>'Preprocessed Data'!H2735</f>
        <v>73.290000000000006</v>
      </c>
      <c r="I2737">
        <f>'Preprocessed Data'!I2735</f>
        <v>27.8</v>
      </c>
      <c r="J2737">
        <f>'Preprocessed Data'!J2735</f>
        <v>2</v>
      </c>
      <c r="K2737" s="10">
        <f>'Preprocessed Data'!K2735</f>
        <v>0</v>
      </c>
      <c r="L2737" s="1">
        <f t="shared" si="547"/>
        <v>1</v>
      </c>
      <c r="M2737" s="11">
        <f t="shared" si="548"/>
        <v>1</v>
      </c>
      <c r="N2737">
        <f t="shared" si="549"/>
        <v>0</v>
      </c>
      <c r="O2737">
        <f t="shared" si="550"/>
        <v>3.400569704531104E-3</v>
      </c>
      <c r="P2737" s="10">
        <f t="shared" si="551"/>
        <v>3.400569704531104E-3</v>
      </c>
      <c r="Q2737" s="11">
        <f t="shared" si="552"/>
        <v>0.99659943029546894</v>
      </c>
      <c r="R2737" s="10">
        <f t="shared" si="553"/>
        <v>-3.4063647831309757E-3</v>
      </c>
      <c r="S2737" s="11">
        <f t="shared" si="554"/>
        <v>100</v>
      </c>
      <c r="AT2737">
        <v>3.3726322319177167E-2</v>
      </c>
      <c r="AU2737">
        <v>1</v>
      </c>
      <c r="AV2737">
        <v>0</v>
      </c>
      <c r="AW2737">
        <f t="shared" si="558"/>
        <v>2704</v>
      </c>
      <c r="AX2737">
        <f t="shared" si="559"/>
        <v>29</v>
      </c>
      <c r="AY2737">
        <f t="shared" si="555"/>
        <v>0.39290525370453522</v>
      </c>
      <c r="AZ2737">
        <f t="shared" si="556"/>
        <v>0.95572519083969465</v>
      </c>
      <c r="BA2737">
        <f t="shared" si="557"/>
        <v>2.1457682775921495E-4</v>
      </c>
    </row>
    <row r="2738" spans="1:53" x14ac:dyDescent="0.25">
      <c r="A2738">
        <f>'Preprocessed Data'!A2736</f>
        <v>2</v>
      </c>
      <c r="B2738">
        <f>'Preprocessed Data'!B2736</f>
        <v>46</v>
      </c>
      <c r="C2738">
        <f>'Preprocessed Data'!C2736</f>
        <v>0</v>
      </c>
      <c r="D2738">
        <f>'Preprocessed Data'!D2736</f>
        <v>0</v>
      </c>
      <c r="E2738">
        <f>'Preprocessed Data'!E2736</f>
        <v>1</v>
      </c>
      <c r="F2738">
        <f>'Preprocessed Data'!F2736</f>
        <v>4</v>
      </c>
      <c r="G2738">
        <f>'Preprocessed Data'!G2736</f>
        <v>2</v>
      </c>
      <c r="H2738">
        <f>'Preprocessed Data'!H2736</f>
        <v>55.84</v>
      </c>
      <c r="I2738">
        <f>'Preprocessed Data'!I2736</f>
        <v>27.8</v>
      </c>
      <c r="J2738">
        <f>'Preprocessed Data'!J2736</f>
        <v>2</v>
      </c>
      <c r="K2738" s="10">
        <f>'Preprocessed Data'!K2736</f>
        <v>0</v>
      </c>
      <c r="L2738" s="1">
        <f t="shared" si="547"/>
        <v>1</v>
      </c>
      <c r="M2738" s="11">
        <f t="shared" si="548"/>
        <v>1</v>
      </c>
      <c r="N2738">
        <f t="shared" si="549"/>
        <v>0</v>
      </c>
      <c r="O2738">
        <f t="shared" si="550"/>
        <v>7.9105366529098886E-3</v>
      </c>
      <c r="P2738" s="10">
        <f t="shared" si="551"/>
        <v>7.9105366529098886E-3</v>
      </c>
      <c r="Q2738" s="11">
        <f t="shared" si="552"/>
        <v>0.99208946334709014</v>
      </c>
      <c r="R2738" s="10">
        <f t="shared" si="553"/>
        <v>-7.9419909379754641E-3</v>
      </c>
      <c r="S2738" s="11">
        <f t="shared" si="554"/>
        <v>100</v>
      </c>
      <c r="AT2738">
        <v>3.3746194767864675E-2</v>
      </c>
      <c r="AU2738">
        <v>1</v>
      </c>
      <c r="AV2738">
        <v>0</v>
      </c>
      <c r="AW2738">
        <f t="shared" si="558"/>
        <v>2705</v>
      </c>
      <c r="AX2738">
        <f t="shared" si="559"/>
        <v>29</v>
      </c>
      <c r="AY2738">
        <f t="shared" si="555"/>
        <v>0.39268073641670409</v>
      </c>
      <c r="AZ2738">
        <f t="shared" si="556"/>
        <v>0.95572519083969465</v>
      </c>
      <c r="BA2738">
        <f t="shared" si="557"/>
        <v>2.1457682775921495E-4</v>
      </c>
    </row>
    <row r="2739" spans="1:53" x14ac:dyDescent="0.25">
      <c r="A2739">
        <f>'Preprocessed Data'!A2737</f>
        <v>2</v>
      </c>
      <c r="B2739">
        <f>'Preprocessed Data'!B2737</f>
        <v>79</v>
      </c>
      <c r="C2739">
        <f>'Preprocessed Data'!C2737</f>
        <v>0</v>
      </c>
      <c r="D2739">
        <f>'Preprocessed Data'!D2737</f>
        <v>1</v>
      </c>
      <c r="E2739">
        <f>'Preprocessed Data'!E2737</f>
        <v>1</v>
      </c>
      <c r="F2739">
        <f>'Preprocessed Data'!F2737</f>
        <v>5</v>
      </c>
      <c r="G2739">
        <f>'Preprocessed Data'!G2737</f>
        <v>1</v>
      </c>
      <c r="H2739">
        <f>'Preprocessed Data'!H2737</f>
        <v>127.29</v>
      </c>
      <c r="I2739">
        <f>'Preprocessed Data'!I2737</f>
        <v>27.7</v>
      </c>
      <c r="J2739">
        <f>'Preprocessed Data'!J2737</f>
        <v>2</v>
      </c>
      <c r="K2739" s="10">
        <f>'Preprocessed Data'!K2737</f>
        <v>1</v>
      </c>
      <c r="L2739" s="1">
        <f t="shared" si="547"/>
        <v>0</v>
      </c>
      <c r="M2739" s="11">
        <f t="shared" si="548"/>
        <v>1</v>
      </c>
      <c r="N2739">
        <f t="shared" si="549"/>
        <v>1</v>
      </c>
      <c r="O2739">
        <f t="shared" si="550"/>
        <v>0.32464659784124716</v>
      </c>
      <c r="P2739" s="10">
        <f t="shared" si="551"/>
        <v>0.32464659784124716</v>
      </c>
      <c r="Q2739" s="11">
        <f t="shared" si="552"/>
        <v>0.67535340215875284</v>
      </c>
      <c r="R2739" s="10">
        <f t="shared" si="553"/>
        <v>-1.1250180795489084</v>
      </c>
      <c r="S2739" s="11">
        <f t="shared" si="554"/>
        <v>0</v>
      </c>
      <c r="AT2739">
        <v>3.37554929047226E-2</v>
      </c>
      <c r="AU2739">
        <v>1</v>
      </c>
      <c r="AV2739">
        <v>0</v>
      </c>
      <c r="AW2739">
        <f t="shared" si="558"/>
        <v>2706</v>
      </c>
      <c r="AX2739">
        <f t="shared" si="559"/>
        <v>29</v>
      </c>
      <c r="AY2739">
        <f t="shared" si="555"/>
        <v>0.39245621912887296</v>
      </c>
      <c r="AZ2739">
        <f t="shared" si="556"/>
        <v>0.95572519083969465</v>
      </c>
      <c r="BA2739">
        <f t="shared" si="557"/>
        <v>2.1457682775932103E-4</v>
      </c>
    </row>
    <row r="2740" spans="1:53" x14ac:dyDescent="0.25">
      <c r="A2740">
        <f>'Preprocessed Data'!A2738</f>
        <v>2</v>
      </c>
      <c r="B2740">
        <f>'Preprocessed Data'!B2738</f>
        <v>54</v>
      </c>
      <c r="C2740">
        <f>'Preprocessed Data'!C2738</f>
        <v>1</v>
      </c>
      <c r="D2740">
        <f>'Preprocessed Data'!D2738</f>
        <v>0</v>
      </c>
      <c r="E2740">
        <f>'Preprocessed Data'!E2738</f>
        <v>1</v>
      </c>
      <c r="F2740">
        <f>'Preprocessed Data'!F2738</f>
        <v>4</v>
      </c>
      <c r="G2740">
        <f>'Preprocessed Data'!G2738</f>
        <v>2</v>
      </c>
      <c r="H2740">
        <f>'Preprocessed Data'!H2738</f>
        <v>180.93</v>
      </c>
      <c r="I2740">
        <f>'Preprocessed Data'!I2738</f>
        <v>27.7</v>
      </c>
      <c r="J2740">
        <f>'Preprocessed Data'!J2738</f>
        <v>2</v>
      </c>
      <c r="K2740" s="10">
        <f>'Preprocessed Data'!K2738</f>
        <v>1</v>
      </c>
      <c r="L2740" s="1">
        <f t="shared" si="547"/>
        <v>0</v>
      </c>
      <c r="M2740" s="11">
        <f t="shared" si="548"/>
        <v>1</v>
      </c>
      <c r="N2740">
        <f t="shared" si="549"/>
        <v>1</v>
      </c>
      <c r="O2740">
        <f t="shared" si="550"/>
        <v>0.39159546524598871</v>
      </c>
      <c r="P2740" s="10">
        <f t="shared" si="551"/>
        <v>0.39159546524598871</v>
      </c>
      <c r="Q2740" s="11">
        <f t="shared" si="552"/>
        <v>0.60840453475401124</v>
      </c>
      <c r="R2740" s="10">
        <f t="shared" si="553"/>
        <v>-0.9375259484592543</v>
      </c>
      <c r="S2740" s="11">
        <f t="shared" si="554"/>
        <v>0</v>
      </c>
      <c r="AT2740">
        <v>3.3763536117067797E-2</v>
      </c>
      <c r="AU2740">
        <v>1</v>
      </c>
      <c r="AV2740">
        <v>0</v>
      </c>
      <c r="AW2740">
        <f t="shared" si="558"/>
        <v>2707</v>
      </c>
      <c r="AX2740">
        <f t="shared" si="559"/>
        <v>29</v>
      </c>
      <c r="AY2740">
        <f t="shared" si="555"/>
        <v>0.39223170184104172</v>
      </c>
      <c r="AZ2740">
        <f t="shared" si="556"/>
        <v>0.95572519083969465</v>
      </c>
      <c r="BA2740">
        <f t="shared" si="557"/>
        <v>2.1457682775921495E-4</v>
      </c>
    </row>
    <row r="2741" spans="1:53" x14ac:dyDescent="0.25">
      <c r="A2741">
        <f>'Preprocessed Data'!A2739</f>
        <v>1</v>
      </c>
      <c r="B2741">
        <f>'Preprocessed Data'!B2739</f>
        <v>57</v>
      </c>
      <c r="C2741">
        <f>'Preprocessed Data'!C2739</f>
        <v>1</v>
      </c>
      <c r="D2741">
        <f>'Preprocessed Data'!D2739</f>
        <v>0</v>
      </c>
      <c r="E2741">
        <f>'Preprocessed Data'!E2739</f>
        <v>1</v>
      </c>
      <c r="F2741">
        <f>'Preprocessed Data'!F2739</f>
        <v>2</v>
      </c>
      <c r="G2741">
        <f>'Preprocessed Data'!G2739</f>
        <v>2</v>
      </c>
      <c r="H2741">
        <f>'Preprocessed Data'!H2739</f>
        <v>78.92</v>
      </c>
      <c r="I2741">
        <f>'Preprocessed Data'!I2739</f>
        <v>27.7</v>
      </c>
      <c r="J2741">
        <f>'Preprocessed Data'!J2739</f>
        <v>1</v>
      </c>
      <c r="K2741" s="10">
        <f>'Preprocessed Data'!K2739</f>
        <v>1</v>
      </c>
      <c r="L2741" s="1">
        <f t="shared" si="547"/>
        <v>0</v>
      </c>
      <c r="M2741" s="11">
        <f t="shared" si="548"/>
        <v>1</v>
      </c>
      <c r="N2741">
        <f t="shared" si="549"/>
        <v>1</v>
      </c>
      <c r="O2741">
        <f t="shared" si="550"/>
        <v>5.4157409656156258E-2</v>
      </c>
      <c r="P2741" s="10">
        <f t="shared" si="551"/>
        <v>5.4157409656156258E-2</v>
      </c>
      <c r="Q2741" s="11">
        <f t="shared" si="552"/>
        <v>0.94584259034384377</v>
      </c>
      <c r="R2741" s="10">
        <f t="shared" si="553"/>
        <v>-2.9158604791408704</v>
      </c>
      <c r="S2741" s="11">
        <f t="shared" si="554"/>
        <v>0</v>
      </c>
      <c r="AT2741">
        <v>3.3780630410537284E-2</v>
      </c>
      <c r="AU2741">
        <v>1</v>
      </c>
      <c r="AV2741">
        <v>0</v>
      </c>
      <c r="AW2741">
        <f t="shared" si="558"/>
        <v>2708</v>
      </c>
      <c r="AX2741">
        <f t="shared" si="559"/>
        <v>29</v>
      </c>
      <c r="AY2741">
        <f t="shared" si="555"/>
        <v>0.3920071845532106</v>
      </c>
      <c r="AZ2741">
        <f t="shared" si="556"/>
        <v>0.95572519083969465</v>
      </c>
      <c r="BA2741">
        <f t="shared" si="557"/>
        <v>2.1457682775921495E-4</v>
      </c>
    </row>
    <row r="2742" spans="1:53" x14ac:dyDescent="0.25">
      <c r="A2742">
        <f>'Preprocessed Data'!A2740</f>
        <v>2</v>
      </c>
      <c r="B2742">
        <f>'Preprocessed Data'!B2740</f>
        <v>22</v>
      </c>
      <c r="C2742">
        <f>'Preprocessed Data'!C2740</f>
        <v>0</v>
      </c>
      <c r="D2742">
        <f>'Preprocessed Data'!D2740</f>
        <v>0</v>
      </c>
      <c r="E2742">
        <f>'Preprocessed Data'!E2740</f>
        <v>0</v>
      </c>
      <c r="F2742">
        <f>'Preprocessed Data'!F2740</f>
        <v>2</v>
      </c>
      <c r="G2742">
        <f>'Preprocessed Data'!G2740</f>
        <v>1</v>
      </c>
      <c r="H2742">
        <f>'Preprocessed Data'!H2740</f>
        <v>79.81</v>
      </c>
      <c r="I2742">
        <f>'Preprocessed Data'!I2740</f>
        <v>27.7</v>
      </c>
      <c r="J2742">
        <f>'Preprocessed Data'!J2740</f>
        <v>4</v>
      </c>
      <c r="K2742" s="10">
        <f>'Preprocessed Data'!K2740</f>
        <v>0</v>
      </c>
      <c r="L2742" s="1">
        <f t="shared" si="547"/>
        <v>1</v>
      </c>
      <c r="M2742" s="11">
        <f t="shared" si="548"/>
        <v>1</v>
      </c>
      <c r="N2742">
        <f t="shared" si="549"/>
        <v>0</v>
      </c>
      <c r="O2742">
        <f t="shared" si="550"/>
        <v>3.9635299008546239E-3</v>
      </c>
      <c r="P2742" s="10">
        <f t="shared" si="551"/>
        <v>3.9635299008546239E-3</v>
      </c>
      <c r="Q2742" s="11">
        <f t="shared" si="552"/>
        <v>0.99603647009914542</v>
      </c>
      <c r="R2742" s="10">
        <f t="shared" si="553"/>
        <v>-3.971405502501836E-3</v>
      </c>
      <c r="S2742" s="11">
        <f t="shared" si="554"/>
        <v>100</v>
      </c>
      <c r="AT2742">
        <v>3.3804324190909465E-2</v>
      </c>
      <c r="AU2742">
        <v>1</v>
      </c>
      <c r="AV2742">
        <v>0</v>
      </c>
      <c r="AW2742">
        <f t="shared" si="558"/>
        <v>2709</v>
      </c>
      <c r="AX2742">
        <f t="shared" si="559"/>
        <v>29</v>
      </c>
      <c r="AY2742">
        <f t="shared" si="555"/>
        <v>0.39178266726537947</v>
      </c>
      <c r="AZ2742">
        <f t="shared" si="556"/>
        <v>0.95572519083969465</v>
      </c>
      <c r="BA2742">
        <f t="shared" si="557"/>
        <v>2.1457682775932103E-4</v>
      </c>
    </row>
    <row r="2743" spans="1:53" x14ac:dyDescent="0.25">
      <c r="A2743">
        <f>'Preprocessed Data'!A2741</f>
        <v>1</v>
      </c>
      <c r="B2743">
        <f>'Preprocessed Data'!B2741</f>
        <v>61</v>
      </c>
      <c r="C2743">
        <f>'Preprocessed Data'!C2741</f>
        <v>0</v>
      </c>
      <c r="D2743">
        <f>'Preprocessed Data'!D2741</f>
        <v>0</v>
      </c>
      <c r="E2743">
        <f>'Preprocessed Data'!E2741</f>
        <v>1</v>
      </c>
      <c r="F2743">
        <f>'Preprocessed Data'!F2741</f>
        <v>5</v>
      </c>
      <c r="G2743">
        <f>'Preprocessed Data'!G2741</f>
        <v>2</v>
      </c>
      <c r="H2743">
        <f>'Preprocessed Data'!H2741</f>
        <v>69.150000000000006</v>
      </c>
      <c r="I2743">
        <f>'Preprocessed Data'!I2741</f>
        <v>27.7</v>
      </c>
      <c r="J2743">
        <f>'Preprocessed Data'!J2741</f>
        <v>1</v>
      </c>
      <c r="K2743" s="10">
        <f>'Preprocessed Data'!K2741</f>
        <v>0</v>
      </c>
      <c r="L2743" s="1">
        <f t="shared" si="547"/>
        <v>1</v>
      </c>
      <c r="M2743" s="11">
        <f t="shared" si="548"/>
        <v>1</v>
      </c>
      <c r="N2743">
        <f t="shared" si="549"/>
        <v>0</v>
      </c>
      <c r="O2743">
        <f t="shared" si="550"/>
        <v>3.2899573807378131E-2</v>
      </c>
      <c r="P2743" s="10">
        <f t="shared" si="551"/>
        <v>3.2899573807378131E-2</v>
      </c>
      <c r="Q2743" s="11">
        <f t="shared" si="552"/>
        <v>0.96710042619262182</v>
      </c>
      <c r="R2743" s="10">
        <f t="shared" si="553"/>
        <v>-3.3452935567948816E-2</v>
      </c>
      <c r="S2743" s="11">
        <f t="shared" si="554"/>
        <v>100</v>
      </c>
      <c r="AT2743">
        <v>3.3804712930261015E-2</v>
      </c>
      <c r="AU2743">
        <v>1</v>
      </c>
      <c r="AV2743">
        <v>0</v>
      </c>
      <c r="AW2743">
        <f t="shared" si="558"/>
        <v>2710</v>
      </c>
      <c r="AX2743">
        <f t="shared" si="559"/>
        <v>29</v>
      </c>
      <c r="AY2743">
        <f t="shared" si="555"/>
        <v>0.39155814997754823</v>
      </c>
      <c r="AZ2743">
        <f t="shared" si="556"/>
        <v>0.95572519083969465</v>
      </c>
      <c r="BA2743">
        <f t="shared" si="557"/>
        <v>2.1457682775921495E-4</v>
      </c>
    </row>
    <row r="2744" spans="1:53" x14ac:dyDescent="0.25">
      <c r="A2744">
        <f>'Preprocessed Data'!A2742</f>
        <v>2</v>
      </c>
      <c r="B2744">
        <f>'Preprocessed Data'!B2742</f>
        <v>42</v>
      </c>
      <c r="C2744">
        <f>'Preprocessed Data'!C2742</f>
        <v>0</v>
      </c>
      <c r="D2744">
        <f>'Preprocessed Data'!D2742</f>
        <v>0</v>
      </c>
      <c r="E2744">
        <f>'Preprocessed Data'!E2742</f>
        <v>0</v>
      </c>
      <c r="F2744">
        <f>'Preprocessed Data'!F2742</f>
        <v>5</v>
      </c>
      <c r="G2744">
        <f>'Preprocessed Data'!G2742</f>
        <v>1</v>
      </c>
      <c r="H2744">
        <f>'Preprocessed Data'!H2742</f>
        <v>139.77000000000001</v>
      </c>
      <c r="I2744">
        <f>'Preprocessed Data'!I2742</f>
        <v>27.7</v>
      </c>
      <c r="J2744">
        <f>'Preprocessed Data'!J2742</f>
        <v>4</v>
      </c>
      <c r="K2744" s="10">
        <f>'Preprocessed Data'!K2742</f>
        <v>0</v>
      </c>
      <c r="L2744" s="1">
        <f t="shared" si="547"/>
        <v>1</v>
      </c>
      <c r="M2744" s="11">
        <f t="shared" si="548"/>
        <v>1</v>
      </c>
      <c r="N2744">
        <f t="shared" si="549"/>
        <v>0</v>
      </c>
      <c r="O2744">
        <f t="shared" si="550"/>
        <v>6.3930542170337473E-2</v>
      </c>
      <c r="P2744" s="10">
        <f t="shared" si="551"/>
        <v>6.3930542170337473E-2</v>
      </c>
      <c r="Q2744" s="11">
        <f t="shared" si="552"/>
        <v>0.93606945782966255</v>
      </c>
      <c r="R2744" s="10">
        <f t="shared" si="553"/>
        <v>-6.6065598174781567E-2</v>
      </c>
      <c r="S2744" s="11">
        <f t="shared" si="554"/>
        <v>100</v>
      </c>
      <c r="AT2744">
        <v>3.3859801767114922E-2</v>
      </c>
      <c r="AU2744">
        <v>1</v>
      </c>
      <c r="AV2744">
        <v>0</v>
      </c>
      <c r="AW2744">
        <f t="shared" si="558"/>
        <v>2711</v>
      </c>
      <c r="AX2744">
        <f t="shared" si="559"/>
        <v>29</v>
      </c>
      <c r="AY2744">
        <f t="shared" si="555"/>
        <v>0.3913336326897171</v>
      </c>
      <c r="AZ2744">
        <f t="shared" si="556"/>
        <v>0.95572519083969465</v>
      </c>
      <c r="BA2744">
        <f t="shared" si="557"/>
        <v>2.1457682775921495E-4</v>
      </c>
    </row>
    <row r="2745" spans="1:53" x14ac:dyDescent="0.25">
      <c r="A2745">
        <f>'Preprocessed Data'!A2743</f>
        <v>1</v>
      </c>
      <c r="B2745">
        <f>'Preprocessed Data'!B2743</f>
        <v>31</v>
      </c>
      <c r="C2745">
        <f>'Preprocessed Data'!C2743</f>
        <v>0</v>
      </c>
      <c r="D2745">
        <f>'Preprocessed Data'!D2743</f>
        <v>0</v>
      </c>
      <c r="E2745">
        <f>'Preprocessed Data'!E2743</f>
        <v>1</v>
      </c>
      <c r="F2745">
        <f>'Preprocessed Data'!F2743</f>
        <v>1</v>
      </c>
      <c r="G2745">
        <f>'Preprocessed Data'!G2743</f>
        <v>1</v>
      </c>
      <c r="H2745">
        <f>'Preprocessed Data'!H2743</f>
        <v>114.32</v>
      </c>
      <c r="I2745">
        <f>'Preprocessed Data'!I2743</f>
        <v>27.7</v>
      </c>
      <c r="J2745">
        <f>'Preprocessed Data'!J2743</f>
        <v>3</v>
      </c>
      <c r="K2745" s="10">
        <f>'Preprocessed Data'!K2743</f>
        <v>0</v>
      </c>
      <c r="L2745" s="1">
        <f t="shared" si="547"/>
        <v>1</v>
      </c>
      <c r="M2745" s="11">
        <f t="shared" si="548"/>
        <v>1</v>
      </c>
      <c r="N2745">
        <f t="shared" si="549"/>
        <v>0</v>
      </c>
      <c r="O2745">
        <f t="shared" si="550"/>
        <v>1.6651022957056685E-2</v>
      </c>
      <c r="P2745" s="10">
        <f t="shared" si="551"/>
        <v>1.6651022957056685E-2</v>
      </c>
      <c r="Q2745" s="11">
        <f t="shared" si="552"/>
        <v>0.98334897704294333</v>
      </c>
      <c r="R2745" s="10">
        <f t="shared" si="553"/>
        <v>-1.6791209585695258E-2</v>
      </c>
      <c r="S2745" s="11">
        <f t="shared" si="554"/>
        <v>100</v>
      </c>
      <c r="AT2745">
        <v>3.3884427173267624E-2</v>
      </c>
      <c r="AU2745">
        <v>1</v>
      </c>
      <c r="AV2745">
        <v>0</v>
      </c>
      <c r="AW2745">
        <f t="shared" si="558"/>
        <v>2712</v>
      </c>
      <c r="AX2745">
        <f t="shared" si="559"/>
        <v>29</v>
      </c>
      <c r="AY2745">
        <f t="shared" si="555"/>
        <v>0.39110911540188598</v>
      </c>
      <c r="AZ2745">
        <f t="shared" si="556"/>
        <v>0.95572519083969465</v>
      </c>
      <c r="BA2745">
        <f t="shared" si="557"/>
        <v>2.1457682775932103E-4</v>
      </c>
    </row>
    <row r="2746" spans="1:53" x14ac:dyDescent="0.25">
      <c r="A2746">
        <f>'Preprocessed Data'!A2744</f>
        <v>1</v>
      </c>
      <c r="B2746">
        <f>'Preprocessed Data'!B2744</f>
        <v>74</v>
      </c>
      <c r="C2746">
        <f>'Preprocessed Data'!C2744</f>
        <v>1</v>
      </c>
      <c r="D2746">
        <f>'Preprocessed Data'!D2744</f>
        <v>0</v>
      </c>
      <c r="E2746">
        <f>'Preprocessed Data'!E2744</f>
        <v>1</v>
      </c>
      <c r="F2746">
        <f>'Preprocessed Data'!F2744</f>
        <v>4</v>
      </c>
      <c r="G2746">
        <f>'Preprocessed Data'!G2744</f>
        <v>2</v>
      </c>
      <c r="H2746">
        <f>'Preprocessed Data'!H2744</f>
        <v>112.54</v>
      </c>
      <c r="I2746">
        <f>'Preprocessed Data'!I2744</f>
        <v>27.7</v>
      </c>
      <c r="J2746">
        <f>'Preprocessed Data'!J2744</f>
        <v>1</v>
      </c>
      <c r="K2746" s="10">
        <f>'Preprocessed Data'!K2744</f>
        <v>0</v>
      </c>
      <c r="L2746" s="1">
        <f t="shared" si="547"/>
        <v>1</v>
      </c>
      <c r="M2746" s="11">
        <f t="shared" si="548"/>
        <v>1</v>
      </c>
      <c r="N2746">
        <f t="shared" si="549"/>
        <v>0</v>
      </c>
      <c r="O2746">
        <f t="shared" si="550"/>
        <v>0.27996865840228996</v>
      </c>
      <c r="P2746" s="10">
        <f t="shared" si="551"/>
        <v>0.27996865840228996</v>
      </c>
      <c r="Q2746" s="11">
        <f t="shared" si="552"/>
        <v>0.72003134159770998</v>
      </c>
      <c r="R2746" s="10">
        <f t="shared" si="553"/>
        <v>-0.32846053792261948</v>
      </c>
      <c r="S2746" s="11">
        <f t="shared" si="554"/>
        <v>100</v>
      </c>
      <c r="AT2746">
        <v>3.39067043178383E-2</v>
      </c>
      <c r="AU2746">
        <v>1</v>
      </c>
      <c r="AV2746">
        <v>0</v>
      </c>
      <c r="AW2746">
        <f t="shared" si="558"/>
        <v>2713</v>
      </c>
      <c r="AX2746">
        <f t="shared" si="559"/>
        <v>29</v>
      </c>
      <c r="AY2746">
        <f t="shared" si="555"/>
        <v>0.39088459811405474</v>
      </c>
      <c r="AZ2746">
        <f t="shared" si="556"/>
        <v>0.95572519083969465</v>
      </c>
      <c r="BA2746">
        <f t="shared" si="557"/>
        <v>2.1457682775921495E-4</v>
      </c>
    </row>
    <row r="2747" spans="1:53" x14ac:dyDescent="0.25">
      <c r="A2747">
        <f>'Preprocessed Data'!A2745</f>
        <v>2</v>
      </c>
      <c r="B2747">
        <f>'Preprocessed Data'!B2745</f>
        <v>62</v>
      </c>
      <c r="C2747">
        <f>'Preprocessed Data'!C2745</f>
        <v>0</v>
      </c>
      <c r="D2747">
        <f>'Preprocessed Data'!D2745</f>
        <v>0</v>
      </c>
      <c r="E2747">
        <f>'Preprocessed Data'!E2745</f>
        <v>1</v>
      </c>
      <c r="F2747">
        <f>'Preprocessed Data'!F2745</f>
        <v>5</v>
      </c>
      <c r="G2747">
        <f>'Preprocessed Data'!G2745</f>
        <v>2</v>
      </c>
      <c r="H2747">
        <f>'Preprocessed Data'!H2745</f>
        <v>60.2</v>
      </c>
      <c r="I2747">
        <f>'Preprocessed Data'!I2745</f>
        <v>27.7</v>
      </c>
      <c r="J2747">
        <f>'Preprocessed Data'!J2745</f>
        <v>1</v>
      </c>
      <c r="K2747" s="10">
        <f>'Preprocessed Data'!K2745</f>
        <v>0</v>
      </c>
      <c r="L2747" s="1">
        <f t="shared" si="547"/>
        <v>1</v>
      </c>
      <c r="M2747" s="11">
        <f t="shared" si="548"/>
        <v>1</v>
      </c>
      <c r="N2747">
        <f t="shared" si="549"/>
        <v>0</v>
      </c>
      <c r="O2747">
        <f t="shared" si="550"/>
        <v>2.1048814136199828E-2</v>
      </c>
      <c r="P2747" s="10">
        <f t="shared" si="551"/>
        <v>2.1048814136199828E-2</v>
      </c>
      <c r="Q2747" s="11">
        <f t="shared" si="552"/>
        <v>0.97895118586380014</v>
      </c>
      <c r="R2747" s="10">
        <f t="shared" si="553"/>
        <v>-2.1273498916597609E-2</v>
      </c>
      <c r="S2747" s="11">
        <f t="shared" si="554"/>
        <v>100</v>
      </c>
      <c r="AT2747">
        <v>3.4024785105888508E-2</v>
      </c>
      <c r="AU2747">
        <v>1</v>
      </c>
      <c r="AV2747">
        <v>0</v>
      </c>
      <c r="AW2747">
        <f t="shared" si="558"/>
        <v>2714</v>
      </c>
      <c r="AX2747">
        <f t="shared" si="559"/>
        <v>29</v>
      </c>
      <c r="AY2747">
        <f t="shared" si="555"/>
        <v>0.39066008082622361</v>
      </c>
      <c r="AZ2747">
        <f t="shared" si="556"/>
        <v>0.95572519083969465</v>
      </c>
      <c r="BA2747">
        <f t="shared" si="557"/>
        <v>2.1457682775921495E-4</v>
      </c>
    </row>
    <row r="2748" spans="1:53" x14ac:dyDescent="0.25">
      <c r="A2748">
        <f>'Preprocessed Data'!A2746</f>
        <v>2</v>
      </c>
      <c r="B2748">
        <f>'Preprocessed Data'!B2746</f>
        <v>59</v>
      </c>
      <c r="C2748">
        <f>'Preprocessed Data'!C2746</f>
        <v>0</v>
      </c>
      <c r="D2748">
        <f>'Preprocessed Data'!D2746</f>
        <v>0</v>
      </c>
      <c r="E2748">
        <f>'Preprocessed Data'!E2746</f>
        <v>1</v>
      </c>
      <c r="F2748">
        <f>'Preprocessed Data'!F2746</f>
        <v>4</v>
      </c>
      <c r="G2748">
        <f>'Preprocessed Data'!G2746</f>
        <v>1</v>
      </c>
      <c r="H2748">
        <f>'Preprocessed Data'!H2746</f>
        <v>237.15</v>
      </c>
      <c r="I2748">
        <f>'Preprocessed Data'!I2746</f>
        <v>27.7</v>
      </c>
      <c r="J2748">
        <f>'Preprocessed Data'!J2746</f>
        <v>2</v>
      </c>
      <c r="K2748" s="10">
        <f>'Preprocessed Data'!K2746</f>
        <v>0</v>
      </c>
      <c r="L2748" s="1">
        <f t="shared" si="547"/>
        <v>1</v>
      </c>
      <c r="M2748" s="11">
        <f t="shared" si="548"/>
        <v>1</v>
      </c>
      <c r="N2748">
        <f t="shared" si="549"/>
        <v>0</v>
      </c>
      <c r="O2748">
        <f t="shared" si="550"/>
        <v>0.62723334873407099</v>
      </c>
      <c r="P2748" s="10">
        <f t="shared" si="551"/>
        <v>0.62723334873407099</v>
      </c>
      <c r="Q2748" s="11">
        <f t="shared" si="552"/>
        <v>0.37276665126592901</v>
      </c>
      <c r="R2748" s="10">
        <f t="shared" si="553"/>
        <v>-0.98680265493079067</v>
      </c>
      <c r="S2748" s="11">
        <f t="shared" si="554"/>
        <v>0</v>
      </c>
      <c r="AT2748">
        <v>3.4072777725831345E-2</v>
      </c>
      <c r="AU2748">
        <v>1</v>
      </c>
      <c r="AV2748">
        <v>0</v>
      </c>
      <c r="AW2748">
        <f t="shared" si="558"/>
        <v>2715</v>
      </c>
      <c r="AX2748">
        <f t="shared" si="559"/>
        <v>29</v>
      </c>
      <c r="AY2748">
        <f t="shared" si="555"/>
        <v>0.39043556353839248</v>
      </c>
      <c r="AZ2748">
        <f t="shared" si="556"/>
        <v>0.95572519083969465</v>
      </c>
      <c r="BA2748">
        <f t="shared" si="557"/>
        <v>2.1457682775932103E-4</v>
      </c>
    </row>
    <row r="2749" spans="1:53" x14ac:dyDescent="0.25">
      <c r="A2749">
        <f>'Preprocessed Data'!A2747</f>
        <v>2</v>
      </c>
      <c r="B2749">
        <f>'Preprocessed Data'!B2747</f>
        <v>66</v>
      </c>
      <c r="C2749">
        <f>'Preprocessed Data'!C2747</f>
        <v>0</v>
      </c>
      <c r="D2749">
        <f>'Preprocessed Data'!D2747</f>
        <v>0</v>
      </c>
      <c r="E2749">
        <f>'Preprocessed Data'!E2747</f>
        <v>1</v>
      </c>
      <c r="F2749">
        <f>'Preprocessed Data'!F2747</f>
        <v>4</v>
      </c>
      <c r="G2749">
        <f>'Preprocessed Data'!G2747</f>
        <v>1</v>
      </c>
      <c r="H2749">
        <f>'Preprocessed Data'!H2747</f>
        <v>93.34</v>
      </c>
      <c r="I2749">
        <f>'Preprocessed Data'!I2747</f>
        <v>27.7</v>
      </c>
      <c r="J2749">
        <f>'Preprocessed Data'!J2747</f>
        <v>2</v>
      </c>
      <c r="K2749" s="10">
        <f>'Preprocessed Data'!K2747</f>
        <v>0</v>
      </c>
      <c r="L2749" s="1">
        <f t="shared" si="547"/>
        <v>1</v>
      </c>
      <c r="M2749" s="11">
        <f t="shared" si="548"/>
        <v>1</v>
      </c>
      <c r="N2749">
        <f t="shared" si="549"/>
        <v>0</v>
      </c>
      <c r="O2749">
        <f t="shared" si="550"/>
        <v>5.3506451748491571E-2</v>
      </c>
      <c r="P2749" s="10">
        <f t="shared" si="551"/>
        <v>5.3506451748491571E-2</v>
      </c>
      <c r="Q2749" s="11">
        <f t="shared" si="552"/>
        <v>0.94649354825150844</v>
      </c>
      <c r="R2749" s="10">
        <f t="shared" si="553"/>
        <v>-5.4991124783346515E-2</v>
      </c>
      <c r="S2749" s="11">
        <f t="shared" si="554"/>
        <v>100</v>
      </c>
      <c r="AT2749">
        <v>3.4163823671493433E-2</v>
      </c>
      <c r="AU2749">
        <v>1</v>
      </c>
      <c r="AV2749">
        <v>0</v>
      </c>
      <c r="AW2749">
        <f t="shared" si="558"/>
        <v>2716</v>
      </c>
      <c r="AX2749">
        <f t="shared" si="559"/>
        <v>29</v>
      </c>
      <c r="AY2749">
        <f t="shared" si="555"/>
        <v>0.39021104625056124</v>
      </c>
      <c r="AZ2749">
        <f t="shared" si="556"/>
        <v>0.95572519083969465</v>
      </c>
      <c r="BA2749">
        <f t="shared" si="557"/>
        <v>2.1457682775921495E-4</v>
      </c>
    </row>
    <row r="2750" spans="1:53" x14ac:dyDescent="0.25">
      <c r="A2750">
        <f>'Preprocessed Data'!A2748</f>
        <v>1</v>
      </c>
      <c r="B2750">
        <f>'Preprocessed Data'!B2748</f>
        <v>71</v>
      </c>
      <c r="C2750">
        <f>'Preprocessed Data'!C2748</f>
        <v>0</v>
      </c>
      <c r="D2750">
        <f>'Preprocessed Data'!D2748</f>
        <v>0</v>
      </c>
      <c r="E2750">
        <f>'Preprocessed Data'!E2748</f>
        <v>1</v>
      </c>
      <c r="F2750">
        <f>'Preprocessed Data'!F2748</f>
        <v>5</v>
      </c>
      <c r="G2750">
        <f>'Preprocessed Data'!G2748</f>
        <v>2</v>
      </c>
      <c r="H2750">
        <f>'Preprocessed Data'!H2748</f>
        <v>85.33</v>
      </c>
      <c r="I2750">
        <f>'Preprocessed Data'!I2748</f>
        <v>27.7</v>
      </c>
      <c r="J2750">
        <f>'Preprocessed Data'!J2748</f>
        <v>2</v>
      </c>
      <c r="K2750" s="10">
        <f>'Preprocessed Data'!K2748</f>
        <v>0</v>
      </c>
      <c r="L2750" s="1">
        <f t="shared" si="547"/>
        <v>1</v>
      </c>
      <c r="M2750" s="11">
        <f t="shared" si="548"/>
        <v>1</v>
      </c>
      <c r="N2750">
        <f t="shared" si="549"/>
        <v>0</v>
      </c>
      <c r="O2750">
        <f t="shared" si="550"/>
        <v>8.0195744348946982E-2</v>
      </c>
      <c r="P2750" s="10">
        <f t="shared" si="551"/>
        <v>8.0195744348946982E-2</v>
      </c>
      <c r="Q2750" s="11">
        <f t="shared" si="552"/>
        <v>0.91980425565105306</v>
      </c>
      <c r="R2750" s="10">
        <f t="shared" si="553"/>
        <v>-8.3594397173543167E-2</v>
      </c>
      <c r="S2750" s="11">
        <f t="shared" si="554"/>
        <v>100</v>
      </c>
      <c r="AT2750">
        <v>3.4171527034247987E-2</v>
      </c>
      <c r="AU2750">
        <v>1</v>
      </c>
      <c r="AV2750">
        <v>0</v>
      </c>
      <c r="AW2750">
        <f t="shared" si="558"/>
        <v>2717</v>
      </c>
      <c r="AX2750">
        <f t="shared" si="559"/>
        <v>29</v>
      </c>
      <c r="AY2750">
        <f t="shared" si="555"/>
        <v>0.38998652896273012</v>
      </c>
      <c r="AZ2750">
        <f t="shared" si="556"/>
        <v>0.95572519083969465</v>
      </c>
      <c r="BA2750">
        <f t="shared" si="557"/>
        <v>2.1457682775921495E-4</v>
      </c>
    </row>
    <row r="2751" spans="1:53" x14ac:dyDescent="0.25">
      <c r="A2751">
        <f>'Preprocessed Data'!A2749</f>
        <v>1</v>
      </c>
      <c r="B2751">
        <f>'Preprocessed Data'!B2749</f>
        <v>43</v>
      </c>
      <c r="C2751">
        <f>'Preprocessed Data'!C2749</f>
        <v>0</v>
      </c>
      <c r="D2751">
        <f>'Preprocessed Data'!D2749</f>
        <v>0</v>
      </c>
      <c r="E2751">
        <f>'Preprocessed Data'!E2749</f>
        <v>1</v>
      </c>
      <c r="F2751">
        <f>'Preprocessed Data'!F2749</f>
        <v>4</v>
      </c>
      <c r="G2751">
        <f>'Preprocessed Data'!G2749</f>
        <v>2</v>
      </c>
      <c r="H2751">
        <f>'Preprocessed Data'!H2749</f>
        <v>81.94</v>
      </c>
      <c r="I2751">
        <f>'Preprocessed Data'!I2749</f>
        <v>27.7</v>
      </c>
      <c r="J2751">
        <f>'Preprocessed Data'!J2749</f>
        <v>3</v>
      </c>
      <c r="K2751" s="10">
        <f>'Preprocessed Data'!K2749</f>
        <v>0</v>
      </c>
      <c r="L2751" s="1">
        <f t="shared" si="547"/>
        <v>1</v>
      </c>
      <c r="M2751" s="11">
        <f t="shared" si="548"/>
        <v>1</v>
      </c>
      <c r="N2751">
        <f t="shared" si="549"/>
        <v>0</v>
      </c>
      <c r="O2751">
        <f t="shared" si="550"/>
        <v>1.7555837479097842E-2</v>
      </c>
      <c r="P2751" s="10">
        <f t="shared" si="551"/>
        <v>1.7555837479097842E-2</v>
      </c>
      <c r="Q2751" s="11">
        <f t="shared" si="552"/>
        <v>0.98244416252090216</v>
      </c>
      <c r="R2751" s="10">
        <f t="shared" si="553"/>
        <v>-1.7711768893516548E-2</v>
      </c>
      <c r="S2751" s="11">
        <f t="shared" si="554"/>
        <v>100</v>
      </c>
      <c r="AT2751">
        <v>3.4231941730355805E-2</v>
      </c>
      <c r="AU2751">
        <v>1</v>
      </c>
      <c r="AV2751">
        <v>0</v>
      </c>
      <c r="AW2751">
        <f t="shared" si="558"/>
        <v>2718</v>
      </c>
      <c r="AX2751">
        <f t="shared" si="559"/>
        <v>29</v>
      </c>
      <c r="AY2751">
        <f t="shared" si="555"/>
        <v>0.38976201167489899</v>
      </c>
      <c r="AZ2751">
        <f t="shared" si="556"/>
        <v>0.95572519083969465</v>
      </c>
      <c r="BA2751">
        <f t="shared" si="557"/>
        <v>2.1457682775932103E-4</v>
      </c>
    </row>
    <row r="2752" spans="1:53" x14ac:dyDescent="0.25">
      <c r="A2752">
        <f>'Preprocessed Data'!A2750</f>
        <v>1</v>
      </c>
      <c r="B2752">
        <f>'Preprocessed Data'!B2750</f>
        <v>25</v>
      </c>
      <c r="C2752">
        <f>'Preprocessed Data'!C2750</f>
        <v>0</v>
      </c>
      <c r="D2752">
        <f>'Preprocessed Data'!D2750</f>
        <v>0</v>
      </c>
      <c r="E2752">
        <f>'Preprocessed Data'!E2750</f>
        <v>1</v>
      </c>
      <c r="F2752">
        <f>'Preprocessed Data'!F2750</f>
        <v>4</v>
      </c>
      <c r="G2752">
        <f>'Preprocessed Data'!G2750</f>
        <v>1</v>
      </c>
      <c r="H2752">
        <f>'Preprocessed Data'!H2750</f>
        <v>119.96</v>
      </c>
      <c r="I2752">
        <f>'Preprocessed Data'!I2750</f>
        <v>27.7</v>
      </c>
      <c r="J2752">
        <f>'Preprocessed Data'!J2750</f>
        <v>2</v>
      </c>
      <c r="K2752" s="10">
        <f>'Preprocessed Data'!K2750</f>
        <v>0</v>
      </c>
      <c r="L2752" s="1">
        <f t="shared" si="547"/>
        <v>1</v>
      </c>
      <c r="M2752" s="11">
        <f t="shared" si="548"/>
        <v>1</v>
      </c>
      <c r="N2752">
        <f t="shared" si="549"/>
        <v>0</v>
      </c>
      <c r="O2752">
        <f t="shared" si="550"/>
        <v>1.8295917024233714E-2</v>
      </c>
      <c r="P2752" s="10">
        <f t="shared" si="551"/>
        <v>1.8295917024233714E-2</v>
      </c>
      <c r="Q2752" s="11">
        <f t="shared" si="552"/>
        <v>0.98170408297576628</v>
      </c>
      <c r="R2752" s="10">
        <f t="shared" si="553"/>
        <v>-1.8465357205250849E-2</v>
      </c>
      <c r="S2752" s="11">
        <f t="shared" si="554"/>
        <v>100</v>
      </c>
      <c r="AT2752">
        <v>3.4255388190053256E-2</v>
      </c>
      <c r="AU2752">
        <v>1</v>
      </c>
      <c r="AV2752">
        <v>0</v>
      </c>
      <c r="AW2752">
        <f t="shared" si="558"/>
        <v>2719</v>
      </c>
      <c r="AX2752">
        <f t="shared" si="559"/>
        <v>29</v>
      </c>
      <c r="AY2752">
        <f t="shared" si="555"/>
        <v>0.38953749438706775</v>
      </c>
      <c r="AZ2752">
        <f t="shared" si="556"/>
        <v>0.95572519083969465</v>
      </c>
      <c r="BA2752">
        <f t="shared" si="557"/>
        <v>2.1457682775921495E-4</v>
      </c>
    </row>
    <row r="2753" spans="1:53" x14ac:dyDescent="0.25">
      <c r="A2753">
        <f>'Preprocessed Data'!A2751</f>
        <v>1</v>
      </c>
      <c r="B2753">
        <f>'Preprocessed Data'!B2751</f>
        <v>47</v>
      </c>
      <c r="C2753">
        <f>'Preprocessed Data'!C2751</f>
        <v>0</v>
      </c>
      <c r="D2753">
        <f>'Preprocessed Data'!D2751</f>
        <v>0</v>
      </c>
      <c r="E2753">
        <f>'Preprocessed Data'!E2751</f>
        <v>1</v>
      </c>
      <c r="F2753">
        <f>'Preprocessed Data'!F2751</f>
        <v>4</v>
      </c>
      <c r="G2753">
        <f>'Preprocessed Data'!G2751</f>
        <v>2</v>
      </c>
      <c r="H2753">
        <f>'Preprocessed Data'!H2751</f>
        <v>178.33</v>
      </c>
      <c r="I2753">
        <f>'Preprocessed Data'!I2751</f>
        <v>27.7</v>
      </c>
      <c r="J2753">
        <f>'Preprocessed Data'!J2751</f>
        <v>2</v>
      </c>
      <c r="K2753" s="10">
        <f>'Preprocessed Data'!K2751</f>
        <v>0</v>
      </c>
      <c r="L2753" s="1">
        <f t="shared" si="547"/>
        <v>1</v>
      </c>
      <c r="M2753" s="11">
        <f t="shared" si="548"/>
        <v>1</v>
      </c>
      <c r="N2753">
        <f t="shared" si="549"/>
        <v>0</v>
      </c>
      <c r="O2753">
        <f t="shared" si="550"/>
        <v>0.21056561707416518</v>
      </c>
      <c r="P2753" s="10">
        <f t="shared" si="551"/>
        <v>0.21056561707416518</v>
      </c>
      <c r="Q2753" s="11">
        <f t="shared" si="552"/>
        <v>0.78943438292583479</v>
      </c>
      <c r="R2753" s="10">
        <f t="shared" si="553"/>
        <v>-0.23643856093065266</v>
      </c>
      <c r="S2753" s="11">
        <f t="shared" si="554"/>
        <v>100</v>
      </c>
      <c r="AT2753">
        <v>3.4285357583518875E-2</v>
      </c>
      <c r="AU2753">
        <v>1</v>
      </c>
      <c r="AV2753">
        <v>0</v>
      </c>
      <c r="AW2753">
        <f t="shared" si="558"/>
        <v>2720</v>
      </c>
      <c r="AX2753">
        <f t="shared" si="559"/>
        <v>29</v>
      </c>
      <c r="AY2753">
        <f t="shared" si="555"/>
        <v>0.38931297709923662</v>
      </c>
      <c r="AZ2753">
        <f t="shared" si="556"/>
        <v>0.95572519083969465</v>
      </c>
      <c r="BA2753">
        <f t="shared" si="557"/>
        <v>2.1457682775921495E-4</v>
      </c>
    </row>
    <row r="2754" spans="1:53" x14ac:dyDescent="0.25">
      <c r="A2754">
        <f>'Preprocessed Data'!A2752</f>
        <v>1</v>
      </c>
      <c r="B2754">
        <f>'Preprocessed Data'!B2752</f>
        <v>35</v>
      </c>
      <c r="C2754">
        <f>'Preprocessed Data'!C2752</f>
        <v>0</v>
      </c>
      <c r="D2754">
        <f>'Preprocessed Data'!D2752</f>
        <v>0</v>
      </c>
      <c r="E2754">
        <f>'Preprocessed Data'!E2752</f>
        <v>1</v>
      </c>
      <c r="F2754">
        <f>'Preprocessed Data'!F2752</f>
        <v>1</v>
      </c>
      <c r="G2754">
        <f>'Preprocessed Data'!G2752</f>
        <v>2</v>
      </c>
      <c r="H2754">
        <f>'Preprocessed Data'!H2752</f>
        <v>69.88</v>
      </c>
      <c r="I2754">
        <f>'Preprocessed Data'!I2752</f>
        <v>27.7</v>
      </c>
      <c r="J2754">
        <f>'Preprocessed Data'!J2752</f>
        <v>4</v>
      </c>
      <c r="K2754" s="10">
        <f>'Preprocessed Data'!K2752</f>
        <v>0</v>
      </c>
      <c r="L2754" s="1">
        <f t="shared" si="547"/>
        <v>1</v>
      </c>
      <c r="M2754" s="11">
        <f t="shared" si="548"/>
        <v>1</v>
      </c>
      <c r="N2754">
        <f t="shared" si="549"/>
        <v>0</v>
      </c>
      <c r="O2754">
        <f t="shared" si="550"/>
        <v>6.7059653638292414E-3</v>
      </c>
      <c r="P2754" s="10">
        <f t="shared" si="551"/>
        <v>6.7059653638292414E-3</v>
      </c>
      <c r="Q2754" s="11">
        <f t="shared" si="552"/>
        <v>0.99329403463617072</v>
      </c>
      <c r="R2754" s="10">
        <f t="shared" si="553"/>
        <v>-6.7285513802188496E-3</v>
      </c>
      <c r="S2754" s="11">
        <f t="shared" si="554"/>
        <v>100</v>
      </c>
      <c r="AT2754">
        <v>3.4291131447254153E-2</v>
      </c>
      <c r="AU2754">
        <v>1</v>
      </c>
      <c r="AV2754">
        <v>0</v>
      </c>
      <c r="AW2754">
        <f t="shared" si="558"/>
        <v>2721</v>
      </c>
      <c r="AX2754">
        <f t="shared" si="559"/>
        <v>29</v>
      </c>
      <c r="AY2754">
        <f t="shared" si="555"/>
        <v>0.3890884598114055</v>
      </c>
      <c r="AZ2754">
        <f t="shared" si="556"/>
        <v>0.95572519083969465</v>
      </c>
      <c r="BA2754">
        <f t="shared" si="557"/>
        <v>2.1457682775921495E-4</v>
      </c>
    </row>
    <row r="2755" spans="1:53" x14ac:dyDescent="0.25">
      <c r="A2755">
        <f>'Preprocessed Data'!A2753</f>
        <v>1</v>
      </c>
      <c r="B2755">
        <f>'Preprocessed Data'!B2753</f>
        <v>80</v>
      </c>
      <c r="C2755">
        <f>'Preprocessed Data'!C2753</f>
        <v>1</v>
      </c>
      <c r="D2755">
        <f>'Preprocessed Data'!D2753</f>
        <v>1</v>
      </c>
      <c r="E2755">
        <f>'Preprocessed Data'!E2753</f>
        <v>1</v>
      </c>
      <c r="F2755">
        <f>'Preprocessed Data'!F2753</f>
        <v>5</v>
      </c>
      <c r="G2755">
        <f>'Preprocessed Data'!G2753</f>
        <v>2</v>
      </c>
      <c r="H2755">
        <f>'Preprocessed Data'!H2753</f>
        <v>86.68</v>
      </c>
      <c r="I2755">
        <f>'Preprocessed Data'!I2753</f>
        <v>27.7</v>
      </c>
      <c r="J2755">
        <f>'Preprocessed Data'!J2753</f>
        <v>1</v>
      </c>
      <c r="K2755" s="10">
        <f>'Preprocessed Data'!K2753</f>
        <v>0</v>
      </c>
      <c r="L2755" s="1">
        <f t="shared" si="547"/>
        <v>1</v>
      </c>
      <c r="M2755" s="11">
        <f t="shared" si="548"/>
        <v>1</v>
      </c>
      <c r="N2755">
        <f t="shared" si="549"/>
        <v>0</v>
      </c>
      <c r="O2755">
        <f t="shared" si="550"/>
        <v>0.32779431506667339</v>
      </c>
      <c r="P2755" s="10">
        <f t="shared" si="551"/>
        <v>0.32779431506667339</v>
      </c>
      <c r="Q2755" s="11">
        <f t="shared" si="552"/>
        <v>0.67220568493332666</v>
      </c>
      <c r="R2755" s="10">
        <f t="shared" si="553"/>
        <v>-0.3971909065217068</v>
      </c>
      <c r="S2755" s="11">
        <f t="shared" si="554"/>
        <v>100</v>
      </c>
      <c r="AT2755">
        <v>3.4324082275152781E-2</v>
      </c>
      <c r="AU2755">
        <v>1</v>
      </c>
      <c r="AV2755">
        <v>0</v>
      </c>
      <c r="AW2755">
        <f t="shared" si="558"/>
        <v>2722</v>
      </c>
      <c r="AX2755">
        <f t="shared" si="559"/>
        <v>29</v>
      </c>
      <c r="AY2755">
        <f t="shared" si="555"/>
        <v>0.38886394252357437</v>
      </c>
      <c r="AZ2755">
        <f t="shared" si="556"/>
        <v>0.95572519083969465</v>
      </c>
      <c r="BA2755">
        <f t="shared" si="557"/>
        <v>2.1457682775932103E-4</v>
      </c>
    </row>
    <row r="2756" spans="1:53" x14ac:dyDescent="0.25">
      <c r="A2756">
        <f>'Preprocessed Data'!A2754</f>
        <v>2</v>
      </c>
      <c r="B2756">
        <f>'Preprocessed Data'!B2754</f>
        <v>70</v>
      </c>
      <c r="C2756">
        <f>'Preprocessed Data'!C2754</f>
        <v>0</v>
      </c>
      <c r="D2756">
        <f>'Preprocessed Data'!D2754</f>
        <v>0</v>
      </c>
      <c r="E2756">
        <f>'Preprocessed Data'!E2754</f>
        <v>1</v>
      </c>
      <c r="F2756">
        <f>'Preprocessed Data'!F2754</f>
        <v>4</v>
      </c>
      <c r="G2756">
        <f>'Preprocessed Data'!G2754</f>
        <v>1</v>
      </c>
      <c r="H2756">
        <f>'Preprocessed Data'!H2754</f>
        <v>62.67</v>
      </c>
      <c r="I2756">
        <f>'Preprocessed Data'!I2754</f>
        <v>27.7</v>
      </c>
      <c r="J2756">
        <f>'Preprocessed Data'!J2754</f>
        <v>2</v>
      </c>
      <c r="K2756" s="10">
        <f>'Preprocessed Data'!K2754</f>
        <v>0</v>
      </c>
      <c r="L2756" s="1">
        <f t="shared" si="547"/>
        <v>1</v>
      </c>
      <c r="M2756" s="11">
        <f t="shared" si="548"/>
        <v>1</v>
      </c>
      <c r="N2756">
        <f t="shared" si="549"/>
        <v>0</v>
      </c>
      <c r="O2756">
        <f t="shared" si="550"/>
        <v>3.0193390820983473E-2</v>
      </c>
      <c r="P2756" s="10">
        <f t="shared" si="551"/>
        <v>3.0193390820983473E-2</v>
      </c>
      <c r="Q2756" s="11">
        <f t="shared" si="552"/>
        <v>0.96980660917901651</v>
      </c>
      <c r="R2756" s="10">
        <f t="shared" si="553"/>
        <v>-3.06585993423392E-2</v>
      </c>
      <c r="S2756" s="11">
        <f t="shared" si="554"/>
        <v>100</v>
      </c>
      <c r="AT2756">
        <v>3.4367855415544248E-2</v>
      </c>
      <c r="AU2756">
        <v>1</v>
      </c>
      <c r="AV2756">
        <v>0</v>
      </c>
      <c r="AW2756">
        <f t="shared" si="558"/>
        <v>2723</v>
      </c>
      <c r="AX2756">
        <f t="shared" si="559"/>
        <v>29</v>
      </c>
      <c r="AY2756">
        <f t="shared" si="555"/>
        <v>0.38863942523574313</v>
      </c>
      <c r="AZ2756">
        <f t="shared" si="556"/>
        <v>0.95572519083969465</v>
      </c>
      <c r="BA2756">
        <f t="shared" si="557"/>
        <v>2.1457682775921495E-4</v>
      </c>
    </row>
    <row r="2757" spans="1:53" x14ac:dyDescent="0.25">
      <c r="A2757">
        <f>'Preprocessed Data'!A2755</f>
        <v>1</v>
      </c>
      <c r="B2757">
        <f>'Preprocessed Data'!B2755</f>
        <v>60</v>
      </c>
      <c r="C2757">
        <f>'Preprocessed Data'!C2755</f>
        <v>0</v>
      </c>
      <c r="D2757">
        <f>'Preprocessed Data'!D2755</f>
        <v>0</v>
      </c>
      <c r="E2757">
        <f>'Preprocessed Data'!E2755</f>
        <v>1</v>
      </c>
      <c r="F2757">
        <f>'Preprocessed Data'!F2755</f>
        <v>1</v>
      </c>
      <c r="G2757">
        <f>'Preprocessed Data'!G2755</f>
        <v>2</v>
      </c>
      <c r="H2757">
        <f>'Preprocessed Data'!H2755</f>
        <v>80.739999999999995</v>
      </c>
      <c r="I2757">
        <f>'Preprocessed Data'!I2755</f>
        <v>27.7</v>
      </c>
      <c r="J2757">
        <f>'Preprocessed Data'!J2755</f>
        <v>4</v>
      </c>
      <c r="K2757" s="10">
        <f>'Preprocessed Data'!K2755</f>
        <v>0</v>
      </c>
      <c r="L2757" s="1">
        <f t="shared" ref="L2757:L2820" si="560">1-K2757</f>
        <v>1</v>
      </c>
      <c r="M2757" s="11">
        <f t="shared" ref="M2757:M2820" si="561">K2757+L2757</f>
        <v>1</v>
      </c>
      <c r="N2757">
        <f t="shared" ref="N2757:N2820" si="562">IF(M2757=0,"",K2757/M2757)</f>
        <v>0</v>
      </c>
      <c r="O2757">
        <f t="shared" ref="O2757:O2820" si="563">1/(1+EXP(-$V$5-MMULT(A2757:J2757,$V$6:$V$15)))</f>
        <v>3.0863529117249232E-2</v>
      </c>
      <c r="P2757" s="10">
        <f t="shared" ref="P2757:P2820" si="564">M2757*O2757</f>
        <v>3.0863529117249232E-2</v>
      </c>
      <c r="Q2757" s="11">
        <f t="shared" ref="Q2757:Q2820" si="565">M2757-P2757</f>
        <v>0.96913647088275079</v>
      </c>
      <c r="R2757" s="10">
        <f t="shared" ref="R2757:R2820" si="566">IFERROR(M2757*(N2757*LN(O2757)+(1-N2757)*LN(1-O2757)),0)</f>
        <v>-3.1349840183641071E-2</v>
      </c>
      <c r="S2757" s="11">
        <f t="shared" ref="S2757:S2820" si="567">100*IF(O2757&gt;=$AP$10,K2757/M2757,L2757/M2757)</f>
        <v>100</v>
      </c>
      <c r="AT2757">
        <v>3.4393768040682712E-2</v>
      </c>
      <c r="AU2757">
        <v>1</v>
      </c>
      <c r="AV2757">
        <v>0</v>
      </c>
      <c r="AW2757">
        <f t="shared" si="558"/>
        <v>2724</v>
      </c>
      <c r="AX2757">
        <f t="shared" si="559"/>
        <v>29</v>
      </c>
      <c r="AY2757">
        <f t="shared" ref="AY2757:AY2820" si="568">1-AW2757/AW$5113</f>
        <v>0.388414907947912</v>
      </c>
      <c r="AZ2757">
        <f t="shared" ref="AZ2757:AZ2820" si="569">1-AX2757/AX$5113</f>
        <v>0.95572519083969465</v>
      </c>
      <c r="BA2757">
        <f t="shared" ref="BA2757:BA2820" si="570">(AY2757-AY2758)*AZ2757</f>
        <v>2.1457682775921495E-4</v>
      </c>
    </row>
    <row r="2758" spans="1:53" x14ac:dyDescent="0.25">
      <c r="A2758">
        <f>'Preprocessed Data'!A2756</f>
        <v>2</v>
      </c>
      <c r="B2758">
        <f>'Preprocessed Data'!B2756</f>
        <v>58</v>
      </c>
      <c r="C2758">
        <f>'Preprocessed Data'!C2756</f>
        <v>0</v>
      </c>
      <c r="D2758">
        <f>'Preprocessed Data'!D2756</f>
        <v>0</v>
      </c>
      <c r="E2758">
        <f>'Preprocessed Data'!E2756</f>
        <v>1</v>
      </c>
      <c r="F2758">
        <f>'Preprocessed Data'!F2756</f>
        <v>4</v>
      </c>
      <c r="G2758">
        <f>'Preprocessed Data'!G2756</f>
        <v>1</v>
      </c>
      <c r="H2758">
        <f>'Preprocessed Data'!H2756</f>
        <v>107.17</v>
      </c>
      <c r="I2758">
        <f>'Preprocessed Data'!I2756</f>
        <v>27.7</v>
      </c>
      <c r="J2758">
        <f>'Preprocessed Data'!J2756</f>
        <v>4</v>
      </c>
      <c r="K2758" s="10">
        <f>'Preprocessed Data'!K2756</f>
        <v>0</v>
      </c>
      <c r="L2758" s="1">
        <f t="shared" si="560"/>
        <v>1</v>
      </c>
      <c r="M2758" s="11">
        <f t="shared" si="561"/>
        <v>1</v>
      </c>
      <c r="N2758">
        <f t="shared" si="562"/>
        <v>0</v>
      </c>
      <c r="O2758">
        <f t="shared" si="563"/>
        <v>5.2453402141302292E-2</v>
      </c>
      <c r="P2758" s="10">
        <f t="shared" si="564"/>
        <v>5.2453402141302292E-2</v>
      </c>
      <c r="Q2758" s="11">
        <f t="shared" si="565"/>
        <v>0.94754659785869766</v>
      </c>
      <c r="R2758" s="10">
        <f t="shared" si="566"/>
        <v>-5.3879163436744468E-2</v>
      </c>
      <c r="S2758" s="11">
        <f t="shared" si="567"/>
        <v>100</v>
      </c>
      <c r="AT2758">
        <v>3.441803916073409E-2</v>
      </c>
      <c r="AU2758">
        <v>1</v>
      </c>
      <c r="AV2758">
        <v>0</v>
      </c>
      <c r="AW2758">
        <f t="shared" ref="AW2758:AW2821" si="571">AW2757+AU2758</f>
        <v>2725</v>
      </c>
      <c r="AX2758">
        <f t="shared" ref="AX2758:AX2821" si="572">AX2757+AV2758</f>
        <v>29</v>
      </c>
      <c r="AY2758">
        <f t="shared" si="568"/>
        <v>0.38819039066008088</v>
      </c>
      <c r="AZ2758">
        <f t="shared" si="569"/>
        <v>0.95572519083969465</v>
      </c>
      <c r="BA2758">
        <f t="shared" si="570"/>
        <v>2.1457682775932103E-4</v>
      </c>
    </row>
    <row r="2759" spans="1:53" x14ac:dyDescent="0.25">
      <c r="A2759">
        <f>'Preprocessed Data'!A2757</f>
        <v>1</v>
      </c>
      <c r="B2759">
        <f>'Preprocessed Data'!B2757</f>
        <v>46</v>
      </c>
      <c r="C2759">
        <f>'Preprocessed Data'!C2757</f>
        <v>0</v>
      </c>
      <c r="D2759">
        <f>'Preprocessed Data'!D2757</f>
        <v>0</v>
      </c>
      <c r="E2759">
        <f>'Preprocessed Data'!E2757</f>
        <v>1</v>
      </c>
      <c r="F2759">
        <f>'Preprocessed Data'!F2757</f>
        <v>5</v>
      </c>
      <c r="G2759">
        <f>'Preprocessed Data'!G2757</f>
        <v>2</v>
      </c>
      <c r="H2759">
        <f>'Preprocessed Data'!H2757</f>
        <v>91.08</v>
      </c>
      <c r="I2759">
        <f>'Preprocessed Data'!I2757</f>
        <v>27.7</v>
      </c>
      <c r="J2759">
        <f>'Preprocessed Data'!J2757</f>
        <v>2</v>
      </c>
      <c r="K2759" s="10">
        <f>'Preprocessed Data'!K2757</f>
        <v>0</v>
      </c>
      <c r="L2759" s="1">
        <f t="shared" si="560"/>
        <v>1</v>
      </c>
      <c r="M2759" s="11">
        <f t="shared" si="561"/>
        <v>1</v>
      </c>
      <c r="N2759">
        <f t="shared" si="562"/>
        <v>0</v>
      </c>
      <c r="O2759">
        <f t="shared" si="563"/>
        <v>2.7707593931250361E-2</v>
      </c>
      <c r="P2759" s="10">
        <f t="shared" si="564"/>
        <v>2.7707593931250361E-2</v>
      </c>
      <c r="Q2759" s="11">
        <f t="shared" si="565"/>
        <v>0.97229240606874967</v>
      </c>
      <c r="R2759" s="10">
        <f t="shared" si="566"/>
        <v>-2.8098690472918582E-2</v>
      </c>
      <c r="S2759" s="11">
        <f t="shared" si="567"/>
        <v>100</v>
      </c>
      <c r="AT2759">
        <v>3.4479508700374473E-2</v>
      </c>
      <c r="AU2759">
        <v>1</v>
      </c>
      <c r="AV2759">
        <v>0</v>
      </c>
      <c r="AW2759">
        <f t="shared" si="571"/>
        <v>2726</v>
      </c>
      <c r="AX2759">
        <f t="shared" si="572"/>
        <v>29</v>
      </c>
      <c r="AY2759">
        <f t="shared" si="568"/>
        <v>0.38796587337224964</v>
      </c>
      <c r="AZ2759">
        <f t="shared" si="569"/>
        <v>0.95572519083969465</v>
      </c>
      <c r="BA2759">
        <f t="shared" si="570"/>
        <v>2.1457682775921495E-4</v>
      </c>
    </row>
    <row r="2760" spans="1:53" x14ac:dyDescent="0.25">
      <c r="A2760">
        <f>'Preprocessed Data'!A2758</f>
        <v>1</v>
      </c>
      <c r="B2760">
        <f>'Preprocessed Data'!B2758</f>
        <v>56</v>
      </c>
      <c r="C2760">
        <f>'Preprocessed Data'!C2758</f>
        <v>0</v>
      </c>
      <c r="D2760">
        <f>'Preprocessed Data'!D2758</f>
        <v>0</v>
      </c>
      <c r="E2760">
        <f>'Preprocessed Data'!E2758</f>
        <v>1</v>
      </c>
      <c r="F2760">
        <f>'Preprocessed Data'!F2758</f>
        <v>4</v>
      </c>
      <c r="G2760">
        <f>'Preprocessed Data'!G2758</f>
        <v>1</v>
      </c>
      <c r="H2760">
        <f>'Preprocessed Data'!H2758</f>
        <v>86.36</v>
      </c>
      <c r="I2760">
        <f>'Preprocessed Data'!I2758</f>
        <v>27.7</v>
      </c>
      <c r="J2760">
        <f>'Preprocessed Data'!J2758</f>
        <v>1</v>
      </c>
      <c r="K2760" s="10">
        <f>'Preprocessed Data'!K2758</f>
        <v>0</v>
      </c>
      <c r="L2760" s="1">
        <f t="shared" si="560"/>
        <v>1</v>
      </c>
      <c r="M2760" s="11">
        <f t="shared" si="561"/>
        <v>1</v>
      </c>
      <c r="N2760">
        <f t="shared" si="562"/>
        <v>0</v>
      </c>
      <c r="O2760">
        <f t="shared" si="563"/>
        <v>3.5637196838156193E-2</v>
      </c>
      <c r="P2760" s="10">
        <f t="shared" si="564"/>
        <v>3.5637196838156193E-2</v>
      </c>
      <c r="Q2760" s="11">
        <f t="shared" si="565"/>
        <v>0.96436280316184386</v>
      </c>
      <c r="R2760" s="10">
        <f t="shared" si="566"/>
        <v>-3.6287703346537761E-2</v>
      </c>
      <c r="S2760" s="11">
        <f t="shared" si="567"/>
        <v>100</v>
      </c>
      <c r="AT2760">
        <v>3.4487043411067654E-2</v>
      </c>
      <c r="AU2760">
        <v>1</v>
      </c>
      <c r="AV2760">
        <v>0</v>
      </c>
      <c r="AW2760">
        <f t="shared" si="571"/>
        <v>2727</v>
      </c>
      <c r="AX2760">
        <f t="shared" si="572"/>
        <v>29</v>
      </c>
      <c r="AY2760">
        <f t="shared" si="568"/>
        <v>0.38774135608441851</v>
      </c>
      <c r="AZ2760">
        <f t="shared" si="569"/>
        <v>0.95572519083969465</v>
      </c>
      <c r="BA2760">
        <f t="shared" si="570"/>
        <v>2.1457682775921495E-4</v>
      </c>
    </row>
    <row r="2761" spans="1:53" x14ac:dyDescent="0.25">
      <c r="A2761">
        <f>'Preprocessed Data'!A2759</f>
        <v>2</v>
      </c>
      <c r="B2761">
        <f>'Preprocessed Data'!B2759</f>
        <v>18</v>
      </c>
      <c r="C2761">
        <f>'Preprocessed Data'!C2759</f>
        <v>0</v>
      </c>
      <c r="D2761">
        <f>'Preprocessed Data'!D2759</f>
        <v>0</v>
      </c>
      <c r="E2761">
        <f>'Preprocessed Data'!E2759</f>
        <v>0</v>
      </c>
      <c r="F2761">
        <f>'Preprocessed Data'!F2759</f>
        <v>2</v>
      </c>
      <c r="G2761">
        <f>'Preprocessed Data'!G2759</f>
        <v>2</v>
      </c>
      <c r="H2761">
        <f>'Preprocessed Data'!H2759</f>
        <v>146.59</v>
      </c>
      <c r="I2761">
        <f>'Preprocessed Data'!I2759</f>
        <v>27.7</v>
      </c>
      <c r="J2761">
        <f>'Preprocessed Data'!J2759</f>
        <v>4</v>
      </c>
      <c r="K2761" s="10">
        <f>'Preprocessed Data'!K2759</f>
        <v>0</v>
      </c>
      <c r="L2761" s="1">
        <f t="shared" si="560"/>
        <v>1</v>
      </c>
      <c r="M2761" s="11">
        <f t="shared" si="561"/>
        <v>1</v>
      </c>
      <c r="N2761">
        <f t="shared" si="562"/>
        <v>0</v>
      </c>
      <c r="O2761">
        <f t="shared" si="563"/>
        <v>1.8611141619315055E-2</v>
      </c>
      <c r="P2761" s="10">
        <f t="shared" si="564"/>
        <v>1.8611141619315055E-2</v>
      </c>
      <c r="Q2761" s="11">
        <f t="shared" si="565"/>
        <v>0.9813888583806849</v>
      </c>
      <c r="R2761" s="10">
        <f t="shared" si="566"/>
        <v>-1.8786508171819826E-2</v>
      </c>
      <c r="S2761" s="11">
        <f t="shared" si="567"/>
        <v>100</v>
      </c>
      <c r="AT2761">
        <v>3.4487998991637396E-2</v>
      </c>
      <c r="AU2761">
        <v>1</v>
      </c>
      <c r="AV2761">
        <v>0</v>
      </c>
      <c r="AW2761">
        <f t="shared" si="571"/>
        <v>2728</v>
      </c>
      <c r="AX2761">
        <f t="shared" si="572"/>
        <v>29</v>
      </c>
      <c r="AY2761">
        <f t="shared" si="568"/>
        <v>0.38751683879658738</v>
      </c>
      <c r="AZ2761">
        <f t="shared" si="569"/>
        <v>0.95572519083969465</v>
      </c>
      <c r="BA2761">
        <f t="shared" si="570"/>
        <v>2.1457682775932103E-4</v>
      </c>
    </row>
    <row r="2762" spans="1:53" x14ac:dyDescent="0.25">
      <c r="A2762">
        <f>'Preprocessed Data'!A2760</f>
        <v>1</v>
      </c>
      <c r="B2762">
        <f>'Preprocessed Data'!B2760</f>
        <v>52</v>
      </c>
      <c r="C2762">
        <f>'Preprocessed Data'!C2760</f>
        <v>0</v>
      </c>
      <c r="D2762">
        <f>'Preprocessed Data'!D2760</f>
        <v>0</v>
      </c>
      <c r="E2762">
        <f>'Preprocessed Data'!E2760</f>
        <v>1</v>
      </c>
      <c r="F2762">
        <f>'Preprocessed Data'!F2760</f>
        <v>2</v>
      </c>
      <c r="G2762">
        <f>'Preprocessed Data'!G2760</f>
        <v>2</v>
      </c>
      <c r="H2762">
        <f>'Preprocessed Data'!H2760</f>
        <v>67.5</v>
      </c>
      <c r="I2762">
        <f>'Preprocessed Data'!I2760</f>
        <v>27.7</v>
      </c>
      <c r="J2762">
        <f>'Preprocessed Data'!J2760</f>
        <v>3</v>
      </c>
      <c r="K2762" s="10">
        <f>'Preprocessed Data'!K2760</f>
        <v>0</v>
      </c>
      <c r="L2762" s="1">
        <f t="shared" si="560"/>
        <v>1</v>
      </c>
      <c r="M2762" s="11">
        <f t="shared" si="561"/>
        <v>1</v>
      </c>
      <c r="N2762">
        <f t="shared" si="562"/>
        <v>0</v>
      </c>
      <c r="O2762">
        <f t="shared" si="563"/>
        <v>1.5962272315225644E-2</v>
      </c>
      <c r="P2762" s="10">
        <f t="shared" si="564"/>
        <v>1.5962272315225644E-2</v>
      </c>
      <c r="Q2762" s="11">
        <f t="shared" si="565"/>
        <v>0.98403772768477438</v>
      </c>
      <c r="R2762" s="10">
        <f t="shared" si="566"/>
        <v>-1.6091041521823075E-2</v>
      </c>
      <c r="S2762" s="11">
        <f t="shared" si="567"/>
        <v>100</v>
      </c>
      <c r="AT2762">
        <v>3.4506807569607348E-2</v>
      </c>
      <c r="AU2762">
        <v>1</v>
      </c>
      <c r="AV2762">
        <v>0</v>
      </c>
      <c r="AW2762">
        <f t="shared" si="571"/>
        <v>2729</v>
      </c>
      <c r="AX2762">
        <f t="shared" si="572"/>
        <v>29</v>
      </c>
      <c r="AY2762">
        <f t="shared" si="568"/>
        <v>0.38729232150875614</v>
      </c>
      <c r="AZ2762">
        <f t="shared" si="569"/>
        <v>0.95572519083969465</v>
      </c>
      <c r="BA2762">
        <f t="shared" si="570"/>
        <v>2.1457682775921495E-4</v>
      </c>
    </row>
    <row r="2763" spans="1:53" x14ac:dyDescent="0.25">
      <c r="A2763">
        <f>'Preprocessed Data'!A2761</f>
        <v>1</v>
      </c>
      <c r="B2763">
        <f>'Preprocessed Data'!B2761</f>
        <v>69</v>
      </c>
      <c r="C2763">
        <f>'Preprocessed Data'!C2761</f>
        <v>0</v>
      </c>
      <c r="D2763">
        <f>'Preprocessed Data'!D2761</f>
        <v>0</v>
      </c>
      <c r="E2763">
        <f>'Preprocessed Data'!E2761</f>
        <v>1</v>
      </c>
      <c r="F2763">
        <f>'Preprocessed Data'!F2761</f>
        <v>4</v>
      </c>
      <c r="G2763">
        <f>'Preprocessed Data'!G2761</f>
        <v>2</v>
      </c>
      <c r="H2763">
        <f>'Preprocessed Data'!H2761</f>
        <v>92.73</v>
      </c>
      <c r="I2763">
        <f>'Preprocessed Data'!I2761</f>
        <v>27.7</v>
      </c>
      <c r="J2763">
        <f>'Preprocessed Data'!J2761</f>
        <v>2</v>
      </c>
      <c r="K2763" s="10">
        <f>'Preprocessed Data'!K2761</f>
        <v>0</v>
      </c>
      <c r="L2763" s="1">
        <f t="shared" si="560"/>
        <v>1</v>
      </c>
      <c r="M2763" s="11">
        <f t="shared" si="561"/>
        <v>1</v>
      </c>
      <c r="N2763">
        <f t="shared" si="562"/>
        <v>0</v>
      </c>
      <c r="O2763">
        <f t="shared" si="563"/>
        <v>8.0414784313973947E-2</v>
      </c>
      <c r="P2763" s="10">
        <f t="shared" si="564"/>
        <v>8.0414784313973947E-2</v>
      </c>
      <c r="Q2763" s="11">
        <f t="shared" si="565"/>
        <v>0.91958521568602603</v>
      </c>
      <c r="R2763" s="10">
        <f t="shared" si="566"/>
        <v>-8.3832563118793682E-2</v>
      </c>
      <c r="S2763" s="11">
        <f t="shared" si="567"/>
        <v>100</v>
      </c>
      <c r="AT2763">
        <v>3.4562379930670149E-2</v>
      </c>
      <c r="AU2763">
        <v>1</v>
      </c>
      <c r="AV2763">
        <v>0</v>
      </c>
      <c r="AW2763">
        <f t="shared" si="571"/>
        <v>2730</v>
      </c>
      <c r="AX2763">
        <f t="shared" si="572"/>
        <v>29</v>
      </c>
      <c r="AY2763">
        <f t="shared" si="568"/>
        <v>0.38706780422092502</v>
      </c>
      <c r="AZ2763">
        <f t="shared" si="569"/>
        <v>0.95572519083969465</v>
      </c>
      <c r="BA2763">
        <f t="shared" si="570"/>
        <v>2.1457682775921495E-4</v>
      </c>
    </row>
    <row r="2764" spans="1:53" x14ac:dyDescent="0.25">
      <c r="A2764">
        <f>'Preprocessed Data'!A2762</f>
        <v>2</v>
      </c>
      <c r="B2764">
        <f>'Preprocessed Data'!B2762</f>
        <v>38</v>
      </c>
      <c r="C2764">
        <f>'Preprocessed Data'!C2762</f>
        <v>0</v>
      </c>
      <c r="D2764">
        <f>'Preprocessed Data'!D2762</f>
        <v>0</v>
      </c>
      <c r="E2764">
        <f>'Preprocessed Data'!E2762</f>
        <v>1</v>
      </c>
      <c r="F2764">
        <f>'Preprocessed Data'!F2762</f>
        <v>3</v>
      </c>
      <c r="G2764">
        <f>'Preprocessed Data'!G2762</f>
        <v>2</v>
      </c>
      <c r="H2764">
        <f>'Preprocessed Data'!H2762</f>
        <v>77.349999999999994</v>
      </c>
      <c r="I2764">
        <f>'Preprocessed Data'!I2762</f>
        <v>27.7</v>
      </c>
      <c r="J2764">
        <f>'Preprocessed Data'!J2762</f>
        <v>2</v>
      </c>
      <c r="K2764" s="10">
        <f>'Preprocessed Data'!K2762</f>
        <v>0</v>
      </c>
      <c r="L2764" s="1">
        <f t="shared" si="560"/>
        <v>1</v>
      </c>
      <c r="M2764" s="11">
        <f t="shared" si="561"/>
        <v>1</v>
      </c>
      <c r="N2764">
        <f t="shared" si="562"/>
        <v>0</v>
      </c>
      <c r="O2764">
        <f t="shared" si="563"/>
        <v>8.3692005587006606E-3</v>
      </c>
      <c r="P2764" s="10">
        <f t="shared" si="564"/>
        <v>8.3692005587006606E-3</v>
      </c>
      <c r="Q2764" s="11">
        <f t="shared" si="565"/>
        <v>0.99163079944129939</v>
      </c>
      <c r="R2764" s="10">
        <f t="shared" si="566"/>
        <v>-8.4044189552397626E-3</v>
      </c>
      <c r="S2764" s="11">
        <f t="shared" si="567"/>
        <v>100</v>
      </c>
      <c r="AT2764">
        <v>3.4570069638532694E-2</v>
      </c>
      <c r="AU2764">
        <v>1</v>
      </c>
      <c r="AV2764">
        <v>0</v>
      </c>
      <c r="AW2764">
        <f t="shared" si="571"/>
        <v>2731</v>
      </c>
      <c r="AX2764">
        <f t="shared" si="572"/>
        <v>29</v>
      </c>
      <c r="AY2764">
        <f t="shared" si="568"/>
        <v>0.38684328693309389</v>
      </c>
      <c r="AZ2764">
        <f t="shared" si="569"/>
        <v>0.95572519083969465</v>
      </c>
      <c r="BA2764">
        <f t="shared" si="570"/>
        <v>2.1457682775932103E-4</v>
      </c>
    </row>
    <row r="2765" spans="1:53" x14ac:dyDescent="0.25">
      <c r="A2765">
        <f>'Preprocessed Data'!A2763</f>
        <v>2</v>
      </c>
      <c r="B2765">
        <f>'Preprocessed Data'!B2763</f>
        <v>22</v>
      </c>
      <c r="C2765">
        <f>'Preprocessed Data'!C2763</f>
        <v>0</v>
      </c>
      <c r="D2765">
        <f>'Preprocessed Data'!D2763</f>
        <v>0</v>
      </c>
      <c r="E2765">
        <f>'Preprocessed Data'!E2763</f>
        <v>1</v>
      </c>
      <c r="F2765">
        <f>'Preprocessed Data'!F2763</f>
        <v>5</v>
      </c>
      <c r="G2765">
        <f>'Preprocessed Data'!G2763</f>
        <v>2</v>
      </c>
      <c r="H2765">
        <f>'Preprocessed Data'!H2763</f>
        <v>89.06</v>
      </c>
      <c r="I2765">
        <f>'Preprocessed Data'!I2763</f>
        <v>27.7</v>
      </c>
      <c r="J2765">
        <f>'Preprocessed Data'!J2763</f>
        <v>2</v>
      </c>
      <c r="K2765" s="10">
        <f>'Preprocessed Data'!K2763</f>
        <v>0</v>
      </c>
      <c r="L2765" s="1">
        <f t="shared" si="560"/>
        <v>1</v>
      </c>
      <c r="M2765" s="11">
        <f t="shared" si="561"/>
        <v>1</v>
      </c>
      <c r="N2765">
        <f t="shared" si="562"/>
        <v>0</v>
      </c>
      <c r="O2765">
        <f t="shared" si="563"/>
        <v>6.0342694600286784E-3</v>
      </c>
      <c r="P2765" s="10">
        <f t="shared" si="564"/>
        <v>6.0342694600286784E-3</v>
      </c>
      <c r="Q2765" s="11">
        <f t="shared" si="565"/>
        <v>0.99396573053997128</v>
      </c>
      <c r="R2765" s="10">
        <f t="shared" si="566"/>
        <v>-6.0525492378212618E-3</v>
      </c>
      <c r="S2765" s="11">
        <f t="shared" si="567"/>
        <v>100</v>
      </c>
      <c r="AT2765">
        <v>3.46236136678683E-2</v>
      </c>
      <c r="AU2765">
        <v>1</v>
      </c>
      <c r="AV2765">
        <v>0</v>
      </c>
      <c r="AW2765">
        <f t="shared" si="571"/>
        <v>2732</v>
      </c>
      <c r="AX2765">
        <f t="shared" si="572"/>
        <v>29</v>
      </c>
      <c r="AY2765">
        <f t="shared" si="568"/>
        <v>0.38661876964526265</v>
      </c>
      <c r="AZ2765">
        <f t="shared" si="569"/>
        <v>0.95572519083969465</v>
      </c>
      <c r="BA2765">
        <f t="shared" si="570"/>
        <v>2.1457682775921495E-4</v>
      </c>
    </row>
    <row r="2766" spans="1:53" x14ac:dyDescent="0.25">
      <c r="A2766">
        <f>'Preprocessed Data'!A2764</f>
        <v>1</v>
      </c>
      <c r="B2766">
        <f>'Preprocessed Data'!B2764</f>
        <v>41</v>
      </c>
      <c r="C2766">
        <f>'Preprocessed Data'!C2764</f>
        <v>0</v>
      </c>
      <c r="D2766">
        <f>'Preprocessed Data'!D2764</f>
        <v>0</v>
      </c>
      <c r="E2766">
        <f>'Preprocessed Data'!E2764</f>
        <v>1</v>
      </c>
      <c r="F2766">
        <f>'Preprocessed Data'!F2764</f>
        <v>4</v>
      </c>
      <c r="G2766">
        <f>'Preprocessed Data'!G2764</f>
        <v>1</v>
      </c>
      <c r="H2766">
        <f>'Preprocessed Data'!H2764</f>
        <v>105.9</v>
      </c>
      <c r="I2766">
        <f>'Preprocessed Data'!I2764</f>
        <v>27.7</v>
      </c>
      <c r="J2766">
        <f>'Preprocessed Data'!J2764</f>
        <v>4</v>
      </c>
      <c r="K2766" s="10">
        <f>'Preprocessed Data'!K2764</f>
        <v>0</v>
      </c>
      <c r="L2766" s="1">
        <f t="shared" si="560"/>
        <v>1</v>
      </c>
      <c r="M2766" s="11">
        <f t="shared" si="561"/>
        <v>1</v>
      </c>
      <c r="N2766">
        <f t="shared" si="562"/>
        <v>0</v>
      </c>
      <c r="O2766">
        <f t="shared" si="563"/>
        <v>2.894050875304369E-2</v>
      </c>
      <c r="P2766" s="10">
        <f t="shared" si="564"/>
        <v>2.894050875304369E-2</v>
      </c>
      <c r="Q2766" s="11">
        <f t="shared" si="565"/>
        <v>0.97105949124695634</v>
      </c>
      <c r="R2766" s="10">
        <f t="shared" si="566"/>
        <v>-2.9367544548098097E-2</v>
      </c>
      <c r="S2766" s="11">
        <f t="shared" si="567"/>
        <v>100</v>
      </c>
      <c r="AT2766">
        <v>3.4629111795064865E-2</v>
      </c>
      <c r="AU2766">
        <v>1</v>
      </c>
      <c r="AV2766">
        <v>0</v>
      </c>
      <c r="AW2766">
        <f t="shared" si="571"/>
        <v>2733</v>
      </c>
      <c r="AX2766">
        <f t="shared" si="572"/>
        <v>29</v>
      </c>
      <c r="AY2766">
        <f t="shared" si="568"/>
        <v>0.38639425235743152</v>
      </c>
      <c r="AZ2766">
        <f t="shared" si="569"/>
        <v>0.95572519083969465</v>
      </c>
      <c r="BA2766">
        <f t="shared" si="570"/>
        <v>2.1457682775921495E-4</v>
      </c>
    </row>
    <row r="2767" spans="1:53" x14ac:dyDescent="0.25">
      <c r="A2767">
        <f>'Preprocessed Data'!A2765</f>
        <v>2</v>
      </c>
      <c r="B2767">
        <f>'Preprocessed Data'!B2765</f>
        <v>49</v>
      </c>
      <c r="C2767">
        <f>'Preprocessed Data'!C2765</f>
        <v>0</v>
      </c>
      <c r="D2767">
        <f>'Preprocessed Data'!D2765</f>
        <v>0</v>
      </c>
      <c r="E2767">
        <f>'Preprocessed Data'!E2765</f>
        <v>1</v>
      </c>
      <c r="F2767">
        <f>'Preprocessed Data'!F2765</f>
        <v>4</v>
      </c>
      <c r="G2767">
        <f>'Preprocessed Data'!G2765</f>
        <v>1</v>
      </c>
      <c r="H2767">
        <f>'Preprocessed Data'!H2765</f>
        <v>89.61</v>
      </c>
      <c r="I2767">
        <f>'Preprocessed Data'!I2765</f>
        <v>27.7</v>
      </c>
      <c r="J2767">
        <f>'Preprocessed Data'!J2765</f>
        <v>2</v>
      </c>
      <c r="K2767" s="10">
        <f>'Preprocessed Data'!K2765</f>
        <v>0</v>
      </c>
      <c r="L2767" s="1">
        <f t="shared" si="560"/>
        <v>1</v>
      </c>
      <c r="M2767" s="11">
        <f t="shared" si="561"/>
        <v>1</v>
      </c>
      <c r="N2767">
        <f t="shared" si="562"/>
        <v>0</v>
      </c>
      <c r="O2767">
        <f t="shared" si="563"/>
        <v>2.1196082923844707E-2</v>
      </c>
      <c r="P2767" s="10">
        <f t="shared" si="564"/>
        <v>2.1196082923844707E-2</v>
      </c>
      <c r="Q2767" s="11">
        <f t="shared" si="565"/>
        <v>0.97880391707615533</v>
      </c>
      <c r="R2767" s="10">
        <f t="shared" si="566"/>
        <v>-2.1423945504836801E-2</v>
      </c>
      <c r="S2767" s="11">
        <f t="shared" si="567"/>
        <v>100</v>
      </c>
      <c r="AT2767">
        <v>3.4645777436053474E-2</v>
      </c>
      <c r="AU2767">
        <v>1</v>
      </c>
      <c r="AV2767">
        <v>0</v>
      </c>
      <c r="AW2767">
        <f t="shared" si="571"/>
        <v>2734</v>
      </c>
      <c r="AX2767">
        <f t="shared" si="572"/>
        <v>29</v>
      </c>
      <c r="AY2767">
        <f t="shared" si="568"/>
        <v>0.38616973506960039</v>
      </c>
      <c r="AZ2767">
        <f t="shared" si="569"/>
        <v>0.95572519083969465</v>
      </c>
      <c r="BA2767">
        <f t="shared" si="570"/>
        <v>2.1457682775932103E-4</v>
      </c>
    </row>
    <row r="2768" spans="1:53" x14ac:dyDescent="0.25">
      <c r="A2768">
        <f>'Preprocessed Data'!A2766</f>
        <v>2</v>
      </c>
      <c r="B2768">
        <f>'Preprocessed Data'!B2766</f>
        <v>61</v>
      </c>
      <c r="C2768">
        <f>'Preprocessed Data'!C2766</f>
        <v>0</v>
      </c>
      <c r="D2768">
        <f>'Preprocessed Data'!D2766</f>
        <v>0</v>
      </c>
      <c r="E2768">
        <f>'Preprocessed Data'!E2766</f>
        <v>1</v>
      </c>
      <c r="F2768">
        <f>'Preprocessed Data'!F2766</f>
        <v>4</v>
      </c>
      <c r="G2768">
        <f>'Preprocessed Data'!G2766</f>
        <v>2</v>
      </c>
      <c r="H2768">
        <f>'Preprocessed Data'!H2766</f>
        <v>65.209999999999994</v>
      </c>
      <c r="I2768">
        <f>'Preprocessed Data'!I2766</f>
        <v>27.7</v>
      </c>
      <c r="J2768">
        <f>'Preprocessed Data'!J2766</f>
        <v>4</v>
      </c>
      <c r="K2768" s="10">
        <f>'Preprocessed Data'!K2766</f>
        <v>0</v>
      </c>
      <c r="L2768" s="1">
        <f t="shared" si="560"/>
        <v>1</v>
      </c>
      <c r="M2768" s="11">
        <f t="shared" si="561"/>
        <v>1</v>
      </c>
      <c r="N2768">
        <f t="shared" si="562"/>
        <v>0</v>
      </c>
      <c r="O2768">
        <f t="shared" si="563"/>
        <v>2.163142420959516E-2</v>
      </c>
      <c r="P2768" s="10">
        <f t="shared" si="564"/>
        <v>2.163142420959516E-2</v>
      </c>
      <c r="Q2768" s="11">
        <f t="shared" si="565"/>
        <v>0.97836857579040482</v>
      </c>
      <c r="R2768" s="10">
        <f t="shared" si="566"/>
        <v>-2.1868813082443775E-2</v>
      </c>
      <c r="S2768" s="11">
        <f t="shared" si="567"/>
        <v>100</v>
      </c>
      <c r="AT2768">
        <v>3.4691115720923919E-2</v>
      </c>
      <c r="AU2768">
        <v>1</v>
      </c>
      <c r="AV2768">
        <v>0</v>
      </c>
      <c r="AW2768">
        <f t="shared" si="571"/>
        <v>2735</v>
      </c>
      <c r="AX2768">
        <f t="shared" si="572"/>
        <v>29</v>
      </c>
      <c r="AY2768">
        <f t="shared" si="568"/>
        <v>0.38594521778176916</v>
      </c>
      <c r="AZ2768">
        <f t="shared" si="569"/>
        <v>0.95572519083969465</v>
      </c>
      <c r="BA2768">
        <f t="shared" si="570"/>
        <v>2.1457682775921495E-4</v>
      </c>
    </row>
    <row r="2769" spans="1:53" x14ac:dyDescent="0.25">
      <c r="A2769">
        <f>'Preprocessed Data'!A2767</f>
        <v>1</v>
      </c>
      <c r="B2769">
        <f>'Preprocessed Data'!B2767</f>
        <v>20</v>
      </c>
      <c r="C2769">
        <f>'Preprocessed Data'!C2767</f>
        <v>0</v>
      </c>
      <c r="D2769">
        <f>'Preprocessed Data'!D2767</f>
        <v>0</v>
      </c>
      <c r="E2769">
        <f>'Preprocessed Data'!E2767</f>
        <v>0</v>
      </c>
      <c r="F2769">
        <f>'Preprocessed Data'!F2767</f>
        <v>4</v>
      </c>
      <c r="G2769">
        <f>'Preprocessed Data'!G2767</f>
        <v>2</v>
      </c>
      <c r="H2769">
        <f>'Preprocessed Data'!H2767</f>
        <v>59.67</v>
      </c>
      <c r="I2769">
        <f>'Preprocessed Data'!I2767</f>
        <v>27.7</v>
      </c>
      <c r="J2769">
        <f>'Preprocessed Data'!J2767</f>
        <v>2</v>
      </c>
      <c r="K2769" s="10">
        <f>'Preprocessed Data'!K2767</f>
        <v>0</v>
      </c>
      <c r="L2769" s="1">
        <f t="shared" si="560"/>
        <v>1</v>
      </c>
      <c r="M2769" s="11">
        <f t="shared" si="561"/>
        <v>1</v>
      </c>
      <c r="N2769">
        <f t="shared" si="562"/>
        <v>0</v>
      </c>
      <c r="O2769">
        <f t="shared" si="563"/>
        <v>3.3331677522131739E-3</v>
      </c>
      <c r="P2769" s="10">
        <f t="shared" si="564"/>
        <v>3.3331677522131739E-3</v>
      </c>
      <c r="Q2769" s="11">
        <f t="shared" si="565"/>
        <v>0.99666683224778685</v>
      </c>
      <c r="R2769" s="10">
        <f t="shared" si="566"/>
        <v>-3.33873513062524E-3</v>
      </c>
      <c r="S2769" s="11">
        <f t="shared" si="567"/>
        <v>100</v>
      </c>
      <c r="AT2769">
        <v>3.4692195626308431E-2</v>
      </c>
      <c r="AU2769">
        <v>1</v>
      </c>
      <c r="AV2769">
        <v>0</v>
      </c>
      <c r="AW2769">
        <f t="shared" si="571"/>
        <v>2736</v>
      </c>
      <c r="AX2769">
        <f t="shared" si="572"/>
        <v>29</v>
      </c>
      <c r="AY2769">
        <f t="shared" si="568"/>
        <v>0.38572070049393803</v>
      </c>
      <c r="AZ2769">
        <f t="shared" si="569"/>
        <v>0.95572519083969465</v>
      </c>
      <c r="BA2769">
        <f t="shared" si="570"/>
        <v>2.1457682775921495E-4</v>
      </c>
    </row>
    <row r="2770" spans="1:53" x14ac:dyDescent="0.25">
      <c r="A2770">
        <f>'Preprocessed Data'!A2768</f>
        <v>2</v>
      </c>
      <c r="B2770">
        <f>'Preprocessed Data'!B2768</f>
        <v>13</v>
      </c>
      <c r="C2770">
        <f>'Preprocessed Data'!C2768</f>
        <v>0</v>
      </c>
      <c r="D2770">
        <f>'Preprocessed Data'!D2768</f>
        <v>0</v>
      </c>
      <c r="E2770">
        <f>'Preprocessed Data'!E2768</f>
        <v>0</v>
      </c>
      <c r="F2770">
        <f>'Preprocessed Data'!F2768</f>
        <v>5</v>
      </c>
      <c r="G2770">
        <f>'Preprocessed Data'!G2768</f>
        <v>1</v>
      </c>
      <c r="H2770">
        <f>'Preprocessed Data'!H2768</f>
        <v>88.51</v>
      </c>
      <c r="I2770">
        <f>'Preprocessed Data'!I2768</f>
        <v>27.7</v>
      </c>
      <c r="J2770">
        <f>'Preprocessed Data'!J2768</f>
        <v>4</v>
      </c>
      <c r="K2770" s="10">
        <f>'Preprocessed Data'!K2768</f>
        <v>0</v>
      </c>
      <c r="L2770" s="1">
        <f t="shared" si="560"/>
        <v>1</v>
      </c>
      <c r="M2770" s="11">
        <f t="shared" si="561"/>
        <v>1</v>
      </c>
      <c r="N2770">
        <f t="shared" si="562"/>
        <v>0</v>
      </c>
      <c r="O2770">
        <f t="shared" si="563"/>
        <v>4.1067090604322096E-3</v>
      </c>
      <c r="P2770" s="10">
        <f t="shared" si="564"/>
        <v>4.1067090604322096E-3</v>
      </c>
      <c r="Q2770" s="11">
        <f t="shared" si="565"/>
        <v>0.9958932909395678</v>
      </c>
      <c r="R2770" s="10">
        <f t="shared" si="566"/>
        <v>-4.1151647480583125E-3</v>
      </c>
      <c r="S2770" s="11">
        <f t="shared" si="567"/>
        <v>100</v>
      </c>
      <c r="AT2770">
        <v>3.4764061863670322E-2</v>
      </c>
      <c r="AU2770">
        <v>1</v>
      </c>
      <c r="AV2770">
        <v>0</v>
      </c>
      <c r="AW2770">
        <f t="shared" si="571"/>
        <v>2737</v>
      </c>
      <c r="AX2770">
        <f t="shared" si="572"/>
        <v>29</v>
      </c>
      <c r="AY2770">
        <f t="shared" si="568"/>
        <v>0.3854961832061069</v>
      </c>
      <c r="AZ2770">
        <f t="shared" si="569"/>
        <v>0.95572519083969465</v>
      </c>
      <c r="BA2770">
        <f t="shared" si="570"/>
        <v>2.1457682775932103E-4</v>
      </c>
    </row>
    <row r="2771" spans="1:53" x14ac:dyDescent="0.25">
      <c r="A2771">
        <f>'Preprocessed Data'!A2769</f>
        <v>2</v>
      </c>
      <c r="B2771">
        <f>'Preprocessed Data'!B2769</f>
        <v>81</v>
      </c>
      <c r="C2771">
        <f>'Preprocessed Data'!C2769</f>
        <v>0</v>
      </c>
      <c r="D2771">
        <f>'Preprocessed Data'!D2769</f>
        <v>1</v>
      </c>
      <c r="E2771">
        <f>'Preprocessed Data'!E2769</f>
        <v>0</v>
      </c>
      <c r="F2771">
        <f>'Preprocessed Data'!F2769</f>
        <v>4</v>
      </c>
      <c r="G2771">
        <f>'Preprocessed Data'!G2769</f>
        <v>2</v>
      </c>
      <c r="H2771">
        <f>'Preprocessed Data'!H2769</f>
        <v>99.44</v>
      </c>
      <c r="I2771">
        <f>'Preprocessed Data'!I2769</f>
        <v>27.7</v>
      </c>
      <c r="J2771">
        <f>'Preprocessed Data'!J2769</f>
        <v>4</v>
      </c>
      <c r="K2771" s="10">
        <f>'Preprocessed Data'!K2769</f>
        <v>0</v>
      </c>
      <c r="L2771" s="1">
        <f t="shared" si="560"/>
        <v>1</v>
      </c>
      <c r="M2771" s="11">
        <f t="shared" si="561"/>
        <v>1</v>
      </c>
      <c r="N2771">
        <f t="shared" si="562"/>
        <v>0</v>
      </c>
      <c r="O2771">
        <f t="shared" si="563"/>
        <v>0.2118375567916278</v>
      </c>
      <c r="P2771" s="10">
        <f t="shared" si="564"/>
        <v>0.2118375567916278</v>
      </c>
      <c r="Q2771" s="11">
        <f t="shared" si="565"/>
        <v>0.78816244320837225</v>
      </c>
      <c r="R2771" s="10">
        <f t="shared" si="566"/>
        <v>-0.23805106416594876</v>
      </c>
      <c r="S2771" s="11">
        <f t="shared" si="567"/>
        <v>100</v>
      </c>
      <c r="AT2771">
        <v>3.478721623903943E-2</v>
      </c>
      <c r="AU2771">
        <v>1</v>
      </c>
      <c r="AV2771">
        <v>0</v>
      </c>
      <c r="AW2771">
        <f t="shared" si="571"/>
        <v>2738</v>
      </c>
      <c r="AX2771">
        <f t="shared" si="572"/>
        <v>29</v>
      </c>
      <c r="AY2771">
        <f t="shared" si="568"/>
        <v>0.38527166591827566</v>
      </c>
      <c r="AZ2771">
        <f t="shared" si="569"/>
        <v>0.95572519083969465</v>
      </c>
      <c r="BA2771">
        <f t="shared" si="570"/>
        <v>2.1457682775921495E-4</v>
      </c>
    </row>
    <row r="2772" spans="1:53" x14ac:dyDescent="0.25">
      <c r="A2772">
        <f>'Preprocessed Data'!A2770</f>
        <v>2</v>
      </c>
      <c r="B2772">
        <f>'Preprocessed Data'!B2770</f>
        <v>44</v>
      </c>
      <c r="C2772">
        <f>'Preprocessed Data'!C2770</f>
        <v>0</v>
      </c>
      <c r="D2772">
        <f>'Preprocessed Data'!D2770</f>
        <v>0</v>
      </c>
      <c r="E2772">
        <f>'Preprocessed Data'!E2770</f>
        <v>1</v>
      </c>
      <c r="F2772">
        <f>'Preprocessed Data'!F2770</f>
        <v>4</v>
      </c>
      <c r="G2772">
        <f>'Preprocessed Data'!G2770</f>
        <v>1</v>
      </c>
      <c r="H2772">
        <f>'Preprocessed Data'!H2770</f>
        <v>108.38</v>
      </c>
      <c r="I2772">
        <f>'Preprocessed Data'!I2770</f>
        <v>27.7</v>
      </c>
      <c r="J2772">
        <f>'Preprocessed Data'!J2770</f>
        <v>4</v>
      </c>
      <c r="K2772" s="10">
        <f>'Preprocessed Data'!K2770</f>
        <v>0</v>
      </c>
      <c r="L2772" s="1">
        <f t="shared" si="560"/>
        <v>1</v>
      </c>
      <c r="M2772" s="11">
        <f t="shared" si="561"/>
        <v>1</v>
      </c>
      <c r="N2772">
        <f t="shared" si="562"/>
        <v>0</v>
      </c>
      <c r="O2772">
        <f t="shared" si="563"/>
        <v>2.7316523979298568E-2</v>
      </c>
      <c r="P2772" s="10">
        <f t="shared" si="564"/>
        <v>2.7316523979298568E-2</v>
      </c>
      <c r="Q2772" s="11">
        <f t="shared" si="565"/>
        <v>0.97268347602070149</v>
      </c>
      <c r="R2772" s="10">
        <f t="shared" si="566"/>
        <v>-2.7696556995765401E-2</v>
      </c>
      <c r="S2772" s="11">
        <f t="shared" si="567"/>
        <v>100</v>
      </c>
      <c r="AT2772">
        <v>3.4794331832386831E-2</v>
      </c>
      <c r="AU2772">
        <v>1</v>
      </c>
      <c r="AV2772">
        <v>0</v>
      </c>
      <c r="AW2772">
        <f t="shared" si="571"/>
        <v>2739</v>
      </c>
      <c r="AX2772">
        <f t="shared" si="572"/>
        <v>29</v>
      </c>
      <c r="AY2772">
        <f t="shared" si="568"/>
        <v>0.38504714863044454</v>
      </c>
      <c r="AZ2772">
        <f t="shared" si="569"/>
        <v>0.95572519083969465</v>
      </c>
      <c r="BA2772">
        <f t="shared" si="570"/>
        <v>2.1457682775921495E-4</v>
      </c>
    </row>
    <row r="2773" spans="1:53" x14ac:dyDescent="0.25">
      <c r="A2773">
        <f>'Preprocessed Data'!A2771</f>
        <v>2</v>
      </c>
      <c r="B2773">
        <f>'Preprocessed Data'!B2771</f>
        <v>48</v>
      </c>
      <c r="C2773">
        <f>'Preprocessed Data'!C2771</f>
        <v>0</v>
      </c>
      <c r="D2773">
        <f>'Preprocessed Data'!D2771</f>
        <v>0</v>
      </c>
      <c r="E2773">
        <f>'Preprocessed Data'!E2771</f>
        <v>1</v>
      </c>
      <c r="F2773">
        <f>'Preprocessed Data'!F2771</f>
        <v>2</v>
      </c>
      <c r="G2773">
        <f>'Preprocessed Data'!G2771</f>
        <v>1</v>
      </c>
      <c r="H2773">
        <f>'Preprocessed Data'!H2771</f>
        <v>68.010000000000005</v>
      </c>
      <c r="I2773">
        <f>'Preprocessed Data'!I2771</f>
        <v>27.7</v>
      </c>
      <c r="J2773">
        <f>'Preprocessed Data'!J2771</f>
        <v>2</v>
      </c>
      <c r="K2773" s="10">
        <f>'Preprocessed Data'!K2771</f>
        <v>0</v>
      </c>
      <c r="L2773" s="1">
        <f t="shared" si="560"/>
        <v>1</v>
      </c>
      <c r="M2773" s="11">
        <f t="shared" si="561"/>
        <v>1</v>
      </c>
      <c r="N2773">
        <f t="shared" si="562"/>
        <v>0</v>
      </c>
      <c r="O2773">
        <f t="shared" si="563"/>
        <v>9.726059180982724E-3</v>
      </c>
      <c r="P2773" s="10">
        <f t="shared" si="564"/>
        <v>9.726059180982724E-3</v>
      </c>
      <c r="Q2773" s="11">
        <f t="shared" si="565"/>
        <v>0.99027394081901732</v>
      </c>
      <c r="R2773" s="10">
        <f t="shared" si="566"/>
        <v>-9.7736662320737685E-3</v>
      </c>
      <c r="S2773" s="11">
        <f t="shared" si="567"/>
        <v>100</v>
      </c>
      <c r="AT2773">
        <v>3.4814715953203713E-2</v>
      </c>
      <c r="AU2773">
        <v>1</v>
      </c>
      <c r="AV2773">
        <v>0</v>
      </c>
      <c r="AW2773">
        <f t="shared" si="571"/>
        <v>2740</v>
      </c>
      <c r="AX2773">
        <f t="shared" si="572"/>
        <v>29</v>
      </c>
      <c r="AY2773">
        <f t="shared" si="568"/>
        <v>0.38482263134261341</v>
      </c>
      <c r="AZ2773">
        <f t="shared" si="569"/>
        <v>0.95572519083969465</v>
      </c>
      <c r="BA2773">
        <f t="shared" si="570"/>
        <v>2.1457682775932103E-4</v>
      </c>
    </row>
    <row r="2774" spans="1:53" x14ac:dyDescent="0.25">
      <c r="A2774">
        <f>'Preprocessed Data'!A2772</f>
        <v>2</v>
      </c>
      <c r="B2774">
        <f>'Preprocessed Data'!B2772</f>
        <v>53</v>
      </c>
      <c r="C2774">
        <f>'Preprocessed Data'!C2772</f>
        <v>0</v>
      </c>
      <c r="D2774">
        <f>'Preprocessed Data'!D2772</f>
        <v>0</v>
      </c>
      <c r="E2774">
        <f>'Preprocessed Data'!E2772</f>
        <v>1</v>
      </c>
      <c r="F2774">
        <f>'Preprocessed Data'!F2772</f>
        <v>5</v>
      </c>
      <c r="G2774">
        <f>'Preprocessed Data'!G2772</f>
        <v>1</v>
      </c>
      <c r="H2774">
        <f>'Preprocessed Data'!H2772</f>
        <v>94.14</v>
      </c>
      <c r="I2774">
        <f>'Preprocessed Data'!I2772</f>
        <v>27.7</v>
      </c>
      <c r="J2774">
        <f>'Preprocessed Data'!J2772</f>
        <v>3</v>
      </c>
      <c r="K2774" s="10">
        <f>'Preprocessed Data'!K2772</f>
        <v>0</v>
      </c>
      <c r="L2774" s="1">
        <f t="shared" si="560"/>
        <v>1</v>
      </c>
      <c r="M2774" s="11">
        <f t="shared" si="561"/>
        <v>1</v>
      </c>
      <c r="N2774">
        <f t="shared" si="562"/>
        <v>0</v>
      </c>
      <c r="O2774">
        <f t="shared" si="563"/>
        <v>3.1956317584828892E-2</v>
      </c>
      <c r="P2774" s="10">
        <f t="shared" si="564"/>
        <v>3.1956317584828892E-2</v>
      </c>
      <c r="Q2774" s="11">
        <f t="shared" si="565"/>
        <v>0.96804368241517114</v>
      </c>
      <c r="R2774" s="10">
        <f t="shared" si="566"/>
        <v>-3.2478066261774539E-2</v>
      </c>
      <c r="S2774" s="11">
        <f t="shared" si="567"/>
        <v>100</v>
      </c>
      <c r="AT2774">
        <v>3.4888426876481776E-2</v>
      </c>
      <c r="AU2774">
        <v>1</v>
      </c>
      <c r="AV2774">
        <v>0</v>
      </c>
      <c r="AW2774">
        <f t="shared" si="571"/>
        <v>2741</v>
      </c>
      <c r="AX2774">
        <f t="shared" si="572"/>
        <v>29</v>
      </c>
      <c r="AY2774">
        <f t="shared" si="568"/>
        <v>0.38459811405478217</v>
      </c>
      <c r="AZ2774">
        <f t="shared" si="569"/>
        <v>0.95572519083969465</v>
      </c>
      <c r="BA2774">
        <f t="shared" si="570"/>
        <v>2.1457682775921495E-4</v>
      </c>
    </row>
    <row r="2775" spans="1:53" x14ac:dyDescent="0.25">
      <c r="A2775">
        <f>'Preprocessed Data'!A2773</f>
        <v>1</v>
      </c>
      <c r="B2775">
        <f>'Preprocessed Data'!B2773</f>
        <v>39</v>
      </c>
      <c r="C2775">
        <f>'Preprocessed Data'!C2773</f>
        <v>0</v>
      </c>
      <c r="D2775">
        <f>'Preprocessed Data'!D2773</f>
        <v>0</v>
      </c>
      <c r="E2775">
        <f>'Preprocessed Data'!E2773</f>
        <v>1</v>
      </c>
      <c r="F2775">
        <f>'Preprocessed Data'!F2773</f>
        <v>5</v>
      </c>
      <c r="G2775">
        <f>'Preprocessed Data'!G2773</f>
        <v>2</v>
      </c>
      <c r="H2775">
        <f>'Preprocessed Data'!H2773</f>
        <v>179.38</v>
      </c>
      <c r="I2775">
        <f>'Preprocessed Data'!I2773</f>
        <v>27.7</v>
      </c>
      <c r="J2775">
        <f>'Preprocessed Data'!J2773</f>
        <v>4</v>
      </c>
      <c r="K2775" s="10">
        <f>'Preprocessed Data'!K2773</f>
        <v>0</v>
      </c>
      <c r="L2775" s="1">
        <f t="shared" si="560"/>
        <v>1</v>
      </c>
      <c r="M2775" s="11">
        <f t="shared" si="561"/>
        <v>1</v>
      </c>
      <c r="N2775">
        <f t="shared" si="562"/>
        <v>0</v>
      </c>
      <c r="O2775">
        <f t="shared" si="563"/>
        <v>0.16978462542928369</v>
      </c>
      <c r="P2775" s="10">
        <f t="shared" si="564"/>
        <v>0.16978462542928369</v>
      </c>
      <c r="Q2775" s="11">
        <f t="shared" si="565"/>
        <v>0.83021537457071637</v>
      </c>
      <c r="R2775" s="10">
        <f t="shared" si="566"/>
        <v>-0.18607012441793683</v>
      </c>
      <c r="S2775" s="11">
        <f t="shared" si="567"/>
        <v>100</v>
      </c>
      <c r="AT2775">
        <v>3.495651063556305E-2</v>
      </c>
      <c r="AU2775">
        <v>1</v>
      </c>
      <c r="AV2775">
        <v>0</v>
      </c>
      <c r="AW2775">
        <f t="shared" si="571"/>
        <v>2742</v>
      </c>
      <c r="AX2775">
        <f t="shared" si="572"/>
        <v>29</v>
      </c>
      <c r="AY2775">
        <f t="shared" si="568"/>
        <v>0.38437359676695104</v>
      </c>
      <c r="AZ2775">
        <f t="shared" si="569"/>
        <v>0.95572519083969465</v>
      </c>
      <c r="BA2775">
        <f t="shared" si="570"/>
        <v>2.1457682775921495E-4</v>
      </c>
    </row>
    <row r="2776" spans="1:53" x14ac:dyDescent="0.25">
      <c r="A2776">
        <f>'Preprocessed Data'!A2774</f>
        <v>2</v>
      </c>
      <c r="B2776">
        <f>'Preprocessed Data'!B2774</f>
        <v>29</v>
      </c>
      <c r="C2776">
        <f>'Preprocessed Data'!C2774</f>
        <v>0</v>
      </c>
      <c r="D2776">
        <f>'Preprocessed Data'!D2774</f>
        <v>0</v>
      </c>
      <c r="E2776">
        <f>'Preprocessed Data'!E2774</f>
        <v>0</v>
      </c>
      <c r="F2776">
        <f>'Preprocessed Data'!F2774</f>
        <v>4</v>
      </c>
      <c r="G2776">
        <f>'Preprocessed Data'!G2774</f>
        <v>2</v>
      </c>
      <c r="H2776">
        <f>'Preprocessed Data'!H2774</f>
        <v>71.89</v>
      </c>
      <c r="I2776">
        <f>'Preprocessed Data'!I2774</f>
        <v>27.6</v>
      </c>
      <c r="J2776">
        <f>'Preprocessed Data'!J2774</f>
        <v>2</v>
      </c>
      <c r="K2776" s="10">
        <f>'Preprocessed Data'!K2774</f>
        <v>0</v>
      </c>
      <c r="L2776" s="1">
        <f t="shared" si="560"/>
        <v>1</v>
      </c>
      <c r="M2776" s="11">
        <f t="shared" si="561"/>
        <v>1</v>
      </c>
      <c r="N2776">
        <f t="shared" si="562"/>
        <v>0</v>
      </c>
      <c r="O2776">
        <f t="shared" si="563"/>
        <v>5.4252272266931854E-3</v>
      </c>
      <c r="P2776" s="10">
        <f t="shared" si="564"/>
        <v>5.4252272266931854E-3</v>
      </c>
      <c r="Q2776" s="11">
        <f t="shared" si="565"/>
        <v>0.99457477277330686</v>
      </c>
      <c r="R2776" s="10">
        <f t="shared" si="566"/>
        <v>-5.4399972165126344E-3</v>
      </c>
      <c r="S2776" s="11">
        <f t="shared" si="567"/>
        <v>100</v>
      </c>
      <c r="AT2776">
        <v>3.4989068173085607E-2</v>
      </c>
      <c r="AU2776">
        <v>1</v>
      </c>
      <c r="AV2776">
        <v>0</v>
      </c>
      <c r="AW2776">
        <f t="shared" si="571"/>
        <v>2743</v>
      </c>
      <c r="AX2776">
        <f t="shared" si="572"/>
        <v>29</v>
      </c>
      <c r="AY2776">
        <f t="shared" si="568"/>
        <v>0.38414907947911991</v>
      </c>
      <c r="AZ2776">
        <f t="shared" si="569"/>
        <v>0.95572519083969465</v>
      </c>
      <c r="BA2776">
        <f t="shared" si="570"/>
        <v>2.1457682775932103E-4</v>
      </c>
    </row>
    <row r="2777" spans="1:53" x14ac:dyDescent="0.25">
      <c r="A2777">
        <f>'Preprocessed Data'!A2775</f>
        <v>1</v>
      </c>
      <c r="B2777">
        <f>'Preprocessed Data'!B2775</f>
        <v>67</v>
      </c>
      <c r="C2777">
        <f>'Preprocessed Data'!C2775</f>
        <v>0</v>
      </c>
      <c r="D2777">
        <f>'Preprocessed Data'!D2775</f>
        <v>1</v>
      </c>
      <c r="E2777">
        <f>'Preprocessed Data'!E2775</f>
        <v>1</v>
      </c>
      <c r="F2777">
        <f>'Preprocessed Data'!F2775</f>
        <v>1</v>
      </c>
      <c r="G2777">
        <f>'Preprocessed Data'!G2775</f>
        <v>2</v>
      </c>
      <c r="H2777">
        <f>'Preprocessed Data'!H2775</f>
        <v>144.1</v>
      </c>
      <c r="I2777">
        <f>'Preprocessed Data'!I2775</f>
        <v>27.6</v>
      </c>
      <c r="J2777">
        <f>'Preprocessed Data'!J2775</f>
        <v>2</v>
      </c>
      <c r="K2777" s="10">
        <f>'Preprocessed Data'!K2775</f>
        <v>0</v>
      </c>
      <c r="L2777" s="1">
        <f t="shared" si="560"/>
        <v>1</v>
      </c>
      <c r="M2777" s="11">
        <f t="shared" si="561"/>
        <v>1</v>
      </c>
      <c r="N2777">
        <f t="shared" si="562"/>
        <v>0</v>
      </c>
      <c r="O2777">
        <f t="shared" si="563"/>
        <v>0.2755760875887121</v>
      </c>
      <c r="P2777" s="10">
        <f t="shared" si="564"/>
        <v>0.2755760875887121</v>
      </c>
      <c r="Q2777" s="11">
        <f t="shared" si="565"/>
        <v>0.7244239124112879</v>
      </c>
      <c r="R2777" s="10">
        <f t="shared" si="566"/>
        <v>-0.32237854356285284</v>
      </c>
      <c r="S2777" s="11">
        <f t="shared" si="567"/>
        <v>100</v>
      </c>
      <c r="AT2777">
        <v>3.4994765064324251E-2</v>
      </c>
      <c r="AU2777">
        <v>1</v>
      </c>
      <c r="AV2777">
        <v>0</v>
      </c>
      <c r="AW2777">
        <f t="shared" si="571"/>
        <v>2744</v>
      </c>
      <c r="AX2777">
        <f t="shared" si="572"/>
        <v>29</v>
      </c>
      <c r="AY2777">
        <f t="shared" si="568"/>
        <v>0.38392456219128868</v>
      </c>
      <c r="AZ2777">
        <f t="shared" si="569"/>
        <v>0.95572519083969465</v>
      </c>
      <c r="BA2777">
        <f t="shared" si="570"/>
        <v>2.1457682775921495E-4</v>
      </c>
    </row>
    <row r="2778" spans="1:53" x14ac:dyDescent="0.25">
      <c r="A2778">
        <f>'Preprocessed Data'!A2776</f>
        <v>2</v>
      </c>
      <c r="B2778">
        <f>'Preprocessed Data'!B2776</f>
        <v>58</v>
      </c>
      <c r="C2778">
        <f>'Preprocessed Data'!C2776</f>
        <v>0</v>
      </c>
      <c r="D2778">
        <f>'Preprocessed Data'!D2776</f>
        <v>0</v>
      </c>
      <c r="E2778">
        <f>'Preprocessed Data'!E2776</f>
        <v>1</v>
      </c>
      <c r="F2778">
        <f>'Preprocessed Data'!F2776</f>
        <v>1</v>
      </c>
      <c r="G2778">
        <f>'Preprocessed Data'!G2776</f>
        <v>1</v>
      </c>
      <c r="H2778">
        <f>'Preprocessed Data'!H2776</f>
        <v>77.459999999999994</v>
      </c>
      <c r="I2778">
        <f>'Preprocessed Data'!I2776</f>
        <v>27.6</v>
      </c>
      <c r="J2778">
        <f>'Preprocessed Data'!J2776</f>
        <v>2</v>
      </c>
      <c r="K2778" s="10">
        <f>'Preprocessed Data'!K2776</f>
        <v>0</v>
      </c>
      <c r="L2778" s="1">
        <f t="shared" si="560"/>
        <v>1</v>
      </c>
      <c r="M2778" s="11">
        <f t="shared" si="561"/>
        <v>1</v>
      </c>
      <c r="N2778">
        <f t="shared" si="562"/>
        <v>0</v>
      </c>
      <c r="O2778">
        <f t="shared" si="563"/>
        <v>1.8566864420112916E-2</v>
      </c>
      <c r="P2778" s="10">
        <f t="shared" si="564"/>
        <v>1.8566864420112916E-2</v>
      </c>
      <c r="Q2778" s="11">
        <f t="shared" si="565"/>
        <v>0.98143313557988709</v>
      </c>
      <c r="R2778" s="10">
        <f t="shared" si="566"/>
        <v>-1.8741392313788949E-2</v>
      </c>
      <c r="S2778" s="11">
        <f t="shared" si="567"/>
        <v>100</v>
      </c>
      <c r="AT2778">
        <v>3.5010598922325151E-2</v>
      </c>
      <c r="AU2778">
        <v>1</v>
      </c>
      <c r="AV2778">
        <v>0</v>
      </c>
      <c r="AW2778">
        <f t="shared" si="571"/>
        <v>2745</v>
      </c>
      <c r="AX2778">
        <f t="shared" si="572"/>
        <v>29</v>
      </c>
      <c r="AY2778">
        <f t="shared" si="568"/>
        <v>0.38370004490345755</v>
      </c>
      <c r="AZ2778">
        <f t="shared" si="569"/>
        <v>0.95572519083969465</v>
      </c>
      <c r="BA2778">
        <f t="shared" si="570"/>
        <v>2.1457682775921495E-4</v>
      </c>
    </row>
    <row r="2779" spans="1:53" x14ac:dyDescent="0.25">
      <c r="A2779">
        <f>'Preprocessed Data'!A2777</f>
        <v>2</v>
      </c>
      <c r="B2779">
        <f>'Preprocessed Data'!B2777</f>
        <v>23</v>
      </c>
      <c r="C2779">
        <f>'Preprocessed Data'!C2777</f>
        <v>0</v>
      </c>
      <c r="D2779">
        <f>'Preprocessed Data'!D2777</f>
        <v>0</v>
      </c>
      <c r="E2779">
        <f>'Preprocessed Data'!E2777</f>
        <v>0</v>
      </c>
      <c r="F2779">
        <f>'Preprocessed Data'!F2777</f>
        <v>4</v>
      </c>
      <c r="G2779">
        <f>'Preprocessed Data'!G2777</f>
        <v>2</v>
      </c>
      <c r="H2779">
        <f>'Preprocessed Data'!H2777</f>
        <v>79.39</v>
      </c>
      <c r="I2779">
        <f>'Preprocessed Data'!I2777</f>
        <v>27.6</v>
      </c>
      <c r="J2779">
        <f>'Preprocessed Data'!J2777</f>
        <v>2</v>
      </c>
      <c r="K2779" s="10">
        <f>'Preprocessed Data'!K2777</f>
        <v>0</v>
      </c>
      <c r="L2779" s="1">
        <f t="shared" si="560"/>
        <v>1</v>
      </c>
      <c r="M2779" s="11">
        <f t="shared" si="561"/>
        <v>1</v>
      </c>
      <c r="N2779">
        <f t="shared" si="562"/>
        <v>0</v>
      </c>
      <c r="O2779">
        <f t="shared" si="563"/>
        <v>4.8683493083358535E-3</v>
      </c>
      <c r="P2779" s="10">
        <f t="shared" si="564"/>
        <v>4.8683493083358535E-3</v>
      </c>
      <c r="Q2779" s="11">
        <f t="shared" si="565"/>
        <v>0.99513165069166409</v>
      </c>
      <c r="R2779" s="10">
        <f t="shared" si="566"/>
        <v>-4.8802383231096496E-3</v>
      </c>
      <c r="S2779" s="11">
        <f t="shared" si="567"/>
        <v>100</v>
      </c>
      <c r="AT2779">
        <v>3.5015558420835216E-2</v>
      </c>
      <c r="AU2779">
        <v>1</v>
      </c>
      <c r="AV2779">
        <v>0</v>
      </c>
      <c r="AW2779">
        <f t="shared" si="571"/>
        <v>2746</v>
      </c>
      <c r="AX2779">
        <f t="shared" si="572"/>
        <v>29</v>
      </c>
      <c r="AY2779">
        <f t="shared" si="568"/>
        <v>0.38347552761562642</v>
      </c>
      <c r="AZ2779">
        <f t="shared" si="569"/>
        <v>0.95572519083969465</v>
      </c>
      <c r="BA2779">
        <f t="shared" si="570"/>
        <v>2.1457682775921495E-4</v>
      </c>
    </row>
    <row r="2780" spans="1:53" x14ac:dyDescent="0.25">
      <c r="A2780">
        <f>'Preprocessed Data'!A2778</f>
        <v>1</v>
      </c>
      <c r="B2780">
        <f>'Preprocessed Data'!B2778</f>
        <v>41</v>
      </c>
      <c r="C2780">
        <f>'Preprocessed Data'!C2778</f>
        <v>0</v>
      </c>
      <c r="D2780">
        <f>'Preprocessed Data'!D2778</f>
        <v>0</v>
      </c>
      <c r="E2780">
        <f>'Preprocessed Data'!E2778</f>
        <v>0</v>
      </c>
      <c r="F2780">
        <f>'Preprocessed Data'!F2778</f>
        <v>1</v>
      </c>
      <c r="G2780">
        <f>'Preprocessed Data'!G2778</f>
        <v>2</v>
      </c>
      <c r="H2780">
        <f>'Preprocessed Data'!H2778</f>
        <v>106.98</v>
      </c>
      <c r="I2780">
        <f>'Preprocessed Data'!I2778</f>
        <v>27.6</v>
      </c>
      <c r="J2780">
        <f>'Preprocessed Data'!J2778</f>
        <v>2</v>
      </c>
      <c r="K2780" s="10">
        <f>'Preprocessed Data'!K2778</f>
        <v>0</v>
      </c>
      <c r="L2780" s="1">
        <f t="shared" si="560"/>
        <v>1</v>
      </c>
      <c r="M2780" s="11">
        <f t="shared" si="561"/>
        <v>1</v>
      </c>
      <c r="N2780">
        <f t="shared" si="562"/>
        <v>0</v>
      </c>
      <c r="O2780">
        <f t="shared" si="563"/>
        <v>2.4672453741247782E-2</v>
      </c>
      <c r="P2780" s="10">
        <f t="shared" si="564"/>
        <v>2.4672453741247782E-2</v>
      </c>
      <c r="Q2780" s="11">
        <f t="shared" si="565"/>
        <v>0.97532754625875218</v>
      </c>
      <c r="R2780" s="10">
        <f t="shared" si="566"/>
        <v>-2.4981919520364923E-2</v>
      </c>
      <c r="S2780" s="11">
        <f t="shared" si="567"/>
        <v>100</v>
      </c>
      <c r="AT2780">
        <v>3.5052978585208117E-2</v>
      </c>
      <c r="AU2780">
        <v>1</v>
      </c>
      <c r="AV2780">
        <v>0</v>
      </c>
      <c r="AW2780">
        <f t="shared" si="571"/>
        <v>2747</v>
      </c>
      <c r="AX2780">
        <f t="shared" si="572"/>
        <v>29</v>
      </c>
      <c r="AY2780">
        <f t="shared" si="568"/>
        <v>0.38325101032779529</v>
      </c>
      <c r="AZ2780">
        <f t="shared" si="569"/>
        <v>0.95572519083969465</v>
      </c>
      <c r="BA2780">
        <f t="shared" si="570"/>
        <v>0</v>
      </c>
    </row>
    <row r="2781" spans="1:53" x14ac:dyDescent="0.25">
      <c r="A2781">
        <f>'Preprocessed Data'!A2779</f>
        <v>2</v>
      </c>
      <c r="B2781">
        <f>'Preprocessed Data'!B2779</f>
        <v>32</v>
      </c>
      <c r="C2781">
        <f>'Preprocessed Data'!C2779</f>
        <v>0</v>
      </c>
      <c r="D2781">
        <f>'Preprocessed Data'!D2779</f>
        <v>0</v>
      </c>
      <c r="E2781">
        <f>'Preprocessed Data'!E2779</f>
        <v>1</v>
      </c>
      <c r="F2781">
        <f>'Preprocessed Data'!F2779</f>
        <v>1</v>
      </c>
      <c r="G2781">
        <f>'Preprocessed Data'!G2779</f>
        <v>1</v>
      </c>
      <c r="H2781">
        <f>'Preprocessed Data'!H2779</f>
        <v>91.98</v>
      </c>
      <c r="I2781">
        <f>'Preprocessed Data'!I2779</f>
        <v>27.6</v>
      </c>
      <c r="J2781">
        <f>'Preprocessed Data'!J2779</f>
        <v>3</v>
      </c>
      <c r="K2781" s="10">
        <f>'Preprocessed Data'!K2779</f>
        <v>0</v>
      </c>
      <c r="L2781" s="1">
        <f t="shared" si="560"/>
        <v>1</v>
      </c>
      <c r="M2781" s="11">
        <f t="shared" si="561"/>
        <v>1</v>
      </c>
      <c r="N2781">
        <f t="shared" si="562"/>
        <v>0</v>
      </c>
      <c r="O2781">
        <f t="shared" si="563"/>
        <v>7.4219562602760199E-3</v>
      </c>
      <c r="P2781" s="10">
        <f t="shared" si="564"/>
        <v>7.4219562602760199E-3</v>
      </c>
      <c r="Q2781" s="11">
        <f t="shared" si="565"/>
        <v>0.99257804373972403</v>
      </c>
      <c r="R2781" s="10">
        <f t="shared" si="566"/>
        <v>-7.4496360213366407E-3</v>
      </c>
      <c r="S2781" s="11">
        <f t="shared" si="567"/>
        <v>100</v>
      </c>
      <c r="AT2781">
        <v>3.5065791396188088E-2</v>
      </c>
      <c r="AU2781">
        <v>0</v>
      </c>
      <c r="AV2781">
        <v>1</v>
      </c>
      <c r="AW2781">
        <f t="shared" si="571"/>
        <v>2747</v>
      </c>
      <c r="AX2781">
        <f t="shared" si="572"/>
        <v>30</v>
      </c>
      <c r="AY2781">
        <f t="shared" si="568"/>
        <v>0.38325101032779529</v>
      </c>
      <c r="AZ2781">
        <f t="shared" si="569"/>
        <v>0.95419847328244278</v>
      </c>
      <c r="BA2781">
        <f t="shared" si="570"/>
        <v>2.1423405327408252E-4</v>
      </c>
    </row>
    <row r="2782" spans="1:53" x14ac:dyDescent="0.25">
      <c r="A2782">
        <f>'Preprocessed Data'!A2780</f>
        <v>1</v>
      </c>
      <c r="B2782">
        <f>'Preprocessed Data'!B2780</f>
        <v>39</v>
      </c>
      <c r="C2782">
        <f>'Preprocessed Data'!C2780</f>
        <v>0</v>
      </c>
      <c r="D2782">
        <f>'Preprocessed Data'!D2780</f>
        <v>0</v>
      </c>
      <c r="E2782">
        <f>'Preprocessed Data'!E2780</f>
        <v>0</v>
      </c>
      <c r="F2782">
        <f>'Preprocessed Data'!F2780</f>
        <v>4</v>
      </c>
      <c r="G2782">
        <f>'Preprocessed Data'!G2780</f>
        <v>2</v>
      </c>
      <c r="H2782">
        <f>'Preprocessed Data'!H2780</f>
        <v>110.91</v>
      </c>
      <c r="I2782">
        <f>'Preprocessed Data'!I2780</f>
        <v>27.6</v>
      </c>
      <c r="J2782">
        <f>'Preprocessed Data'!J2780</f>
        <v>2</v>
      </c>
      <c r="K2782" s="10">
        <f>'Preprocessed Data'!K2780</f>
        <v>0</v>
      </c>
      <c r="L2782" s="1">
        <f t="shared" si="560"/>
        <v>1</v>
      </c>
      <c r="M2782" s="11">
        <f t="shared" si="561"/>
        <v>1</v>
      </c>
      <c r="N2782">
        <f t="shared" si="562"/>
        <v>0</v>
      </c>
      <c r="O2782">
        <f t="shared" si="563"/>
        <v>3.1962487579600907E-2</v>
      </c>
      <c r="P2782" s="10">
        <f t="shared" si="564"/>
        <v>3.1962487579600907E-2</v>
      </c>
      <c r="Q2782" s="11">
        <f t="shared" si="565"/>
        <v>0.96803751242039904</v>
      </c>
      <c r="R2782" s="10">
        <f t="shared" si="566"/>
        <v>-3.2484439956006556E-2</v>
      </c>
      <c r="S2782" s="11">
        <f t="shared" si="567"/>
        <v>100</v>
      </c>
      <c r="AT2782">
        <v>3.5098665493127942E-2</v>
      </c>
      <c r="AU2782">
        <v>1</v>
      </c>
      <c r="AV2782">
        <v>0</v>
      </c>
      <c r="AW2782">
        <f t="shared" si="571"/>
        <v>2748</v>
      </c>
      <c r="AX2782">
        <f t="shared" si="572"/>
        <v>30</v>
      </c>
      <c r="AY2782">
        <f t="shared" si="568"/>
        <v>0.38302649303996406</v>
      </c>
      <c r="AZ2782">
        <f t="shared" si="569"/>
        <v>0.95419847328244278</v>
      </c>
      <c r="BA2782">
        <f t="shared" si="570"/>
        <v>2.1423405327397659E-4</v>
      </c>
    </row>
    <row r="2783" spans="1:53" x14ac:dyDescent="0.25">
      <c r="A2783">
        <f>'Preprocessed Data'!A2781</f>
        <v>1</v>
      </c>
      <c r="B2783">
        <f>'Preprocessed Data'!B2781</f>
        <v>50</v>
      </c>
      <c r="C2783">
        <f>'Preprocessed Data'!C2781</f>
        <v>0</v>
      </c>
      <c r="D2783">
        <f>'Preprocessed Data'!D2781</f>
        <v>0</v>
      </c>
      <c r="E2783">
        <f>'Preprocessed Data'!E2781</f>
        <v>1</v>
      </c>
      <c r="F2783">
        <f>'Preprocessed Data'!F2781</f>
        <v>4</v>
      </c>
      <c r="G2783">
        <f>'Preprocessed Data'!G2781</f>
        <v>2</v>
      </c>
      <c r="H2783">
        <f>'Preprocessed Data'!H2781</f>
        <v>57.93</v>
      </c>
      <c r="I2783">
        <f>'Preprocessed Data'!I2781</f>
        <v>27.6</v>
      </c>
      <c r="J2783">
        <f>'Preprocessed Data'!J2781</f>
        <v>4</v>
      </c>
      <c r="K2783" s="10">
        <f>'Preprocessed Data'!K2781</f>
        <v>0</v>
      </c>
      <c r="L2783" s="1">
        <f t="shared" si="560"/>
        <v>1</v>
      </c>
      <c r="M2783" s="11">
        <f t="shared" si="561"/>
        <v>1</v>
      </c>
      <c r="N2783">
        <f t="shared" si="562"/>
        <v>0</v>
      </c>
      <c r="O2783">
        <f t="shared" si="563"/>
        <v>1.3482374205926269E-2</v>
      </c>
      <c r="P2783" s="10">
        <f t="shared" si="564"/>
        <v>1.3482374205926269E-2</v>
      </c>
      <c r="Q2783" s="11">
        <f t="shared" si="565"/>
        <v>0.98651762579407376</v>
      </c>
      <c r="R2783" s="10">
        <f t="shared" si="566"/>
        <v>-1.357408668052569E-2</v>
      </c>
      <c r="S2783" s="11">
        <f t="shared" si="567"/>
        <v>100</v>
      </c>
      <c r="AT2783">
        <v>3.5100546562797166E-2</v>
      </c>
      <c r="AU2783">
        <v>1</v>
      </c>
      <c r="AV2783">
        <v>0</v>
      </c>
      <c r="AW2783">
        <f t="shared" si="571"/>
        <v>2749</v>
      </c>
      <c r="AX2783">
        <f t="shared" si="572"/>
        <v>30</v>
      </c>
      <c r="AY2783">
        <f t="shared" si="568"/>
        <v>0.38280197575213293</v>
      </c>
      <c r="AZ2783">
        <f t="shared" si="569"/>
        <v>0.95419847328244278</v>
      </c>
      <c r="BA2783">
        <f t="shared" si="570"/>
        <v>2.1423405327397659E-4</v>
      </c>
    </row>
    <row r="2784" spans="1:53" x14ac:dyDescent="0.25">
      <c r="A2784">
        <f>'Preprocessed Data'!A2782</f>
        <v>2</v>
      </c>
      <c r="B2784">
        <f>'Preprocessed Data'!B2782</f>
        <v>80</v>
      </c>
      <c r="C2784">
        <f>'Preprocessed Data'!C2782</f>
        <v>0</v>
      </c>
      <c r="D2784">
        <f>'Preprocessed Data'!D2782</f>
        <v>0</v>
      </c>
      <c r="E2784">
        <f>'Preprocessed Data'!E2782</f>
        <v>1</v>
      </c>
      <c r="F2784">
        <f>'Preprocessed Data'!F2782</f>
        <v>4</v>
      </c>
      <c r="G2784">
        <f>'Preprocessed Data'!G2782</f>
        <v>1</v>
      </c>
      <c r="H2784">
        <f>'Preprocessed Data'!H2782</f>
        <v>72.61</v>
      </c>
      <c r="I2784">
        <f>'Preprocessed Data'!I2782</f>
        <v>27.6</v>
      </c>
      <c r="J2784">
        <f>'Preprocessed Data'!J2782</f>
        <v>2</v>
      </c>
      <c r="K2784" s="10">
        <f>'Preprocessed Data'!K2782</f>
        <v>0</v>
      </c>
      <c r="L2784" s="1">
        <f t="shared" si="560"/>
        <v>1</v>
      </c>
      <c r="M2784" s="11">
        <f t="shared" si="561"/>
        <v>1</v>
      </c>
      <c r="N2784">
        <f t="shared" si="562"/>
        <v>0</v>
      </c>
      <c r="O2784">
        <f t="shared" si="563"/>
        <v>6.2228110775108543E-2</v>
      </c>
      <c r="P2784" s="10">
        <f t="shared" si="564"/>
        <v>6.2228110775108543E-2</v>
      </c>
      <c r="Q2784" s="11">
        <f t="shared" si="565"/>
        <v>0.93777188922489141</v>
      </c>
      <c r="R2784" s="10">
        <f t="shared" si="566"/>
        <v>-6.4248548010624837E-2</v>
      </c>
      <c r="S2784" s="11">
        <f t="shared" si="567"/>
        <v>100</v>
      </c>
      <c r="AT2784">
        <v>3.5130443732054886E-2</v>
      </c>
      <c r="AU2784">
        <v>1</v>
      </c>
      <c r="AV2784">
        <v>0</v>
      </c>
      <c r="AW2784">
        <f t="shared" si="571"/>
        <v>2750</v>
      </c>
      <c r="AX2784">
        <f t="shared" si="572"/>
        <v>30</v>
      </c>
      <c r="AY2784">
        <f t="shared" si="568"/>
        <v>0.3825774584643018</v>
      </c>
      <c r="AZ2784">
        <f t="shared" si="569"/>
        <v>0.95419847328244278</v>
      </c>
      <c r="BA2784">
        <f t="shared" si="570"/>
        <v>2.1423405327408252E-4</v>
      </c>
    </row>
    <row r="2785" spans="1:53" x14ac:dyDescent="0.25">
      <c r="A2785">
        <f>'Preprocessed Data'!A2783</f>
        <v>1</v>
      </c>
      <c r="B2785">
        <f>'Preprocessed Data'!B2783</f>
        <v>81</v>
      </c>
      <c r="C2785">
        <f>'Preprocessed Data'!C2783</f>
        <v>0</v>
      </c>
      <c r="D2785">
        <f>'Preprocessed Data'!D2783</f>
        <v>0</v>
      </c>
      <c r="E2785">
        <f>'Preprocessed Data'!E2783</f>
        <v>1</v>
      </c>
      <c r="F2785">
        <f>'Preprocessed Data'!F2783</f>
        <v>4</v>
      </c>
      <c r="G2785">
        <f>'Preprocessed Data'!G2783</f>
        <v>2</v>
      </c>
      <c r="H2785">
        <f>'Preprocessed Data'!H2783</f>
        <v>61.1</v>
      </c>
      <c r="I2785">
        <f>'Preprocessed Data'!I2783</f>
        <v>27.6</v>
      </c>
      <c r="J2785">
        <f>'Preprocessed Data'!J2783</f>
        <v>3</v>
      </c>
      <c r="K2785" s="10">
        <f>'Preprocessed Data'!K2783</f>
        <v>0</v>
      </c>
      <c r="L2785" s="1">
        <f t="shared" si="560"/>
        <v>1</v>
      </c>
      <c r="M2785" s="11">
        <f t="shared" si="561"/>
        <v>1</v>
      </c>
      <c r="N2785">
        <f t="shared" si="562"/>
        <v>0</v>
      </c>
      <c r="O2785">
        <f t="shared" si="563"/>
        <v>6.5997998443819941E-2</v>
      </c>
      <c r="P2785" s="10">
        <f t="shared" si="564"/>
        <v>6.5997998443819941E-2</v>
      </c>
      <c r="Q2785" s="11">
        <f t="shared" si="565"/>
        <v>0.93400200155618007</v>
      </c>
      <c r="R2785" s="10">
        <f t="shared" si="566"/>
        <v>-6.8276697761821825E-2</v>
      </c>
      <c r="S2785" s="11">
        <f t="shared" si="567"/>
        <v>100</v>
      </c>
      <c r="AT2785">
        <v>3.5138360372502883E-2</v>
      </c>
      <c r="AU2785">
        <v>1</v>
      </c>
      <c r="AV2785">
        <v>0</v>
      </c>
      <c r="AW2785">
        <f t="shared" si="571"/>
        <v>2751</v>
      </c>
      <c r="AX2785">
        <f t="shared" si="572"/>
        <v>30</v>
      </c>
      <c r="AY2785">
        <f t="shared" si="568"/>
        <v>0.38235294117647056</v>
      </c>
      <c r="AZ2785">
        <f t="shared" si="569"/>
        <v>0.95419847328244278</v>
      </c>
      <c r="BA2785">
        <f t="shared" si="570"/>
        <v>2.1423405327397659E-4</v>
      </c>
    </row>
    <row r="2786" spans="1:53" x14ac:dyDescent="0.25">
      <c r="A2786">
        <f>'Preprocessed Data'!A2784</f>
        <v>2</v>
      </c>
      <c r="B2786">
        <f>'Preprocessed Data'!B2784</f>
        <v>44</v>
      </c>
      <c r="C2786">
        <f>'Preprocessed Data'!C2784</f>
        <v>0</v>
      </c>
      <c r="D2786">
        <f>'Preprocessed Data'!D2784</f>
        <v>0</v>
      </c>
      <c r="E2786">
        <f>'Preprocessed Data'!E2784</f>
        <v>1</v>
      </c>
      <c r="F2786">
        <f>'Preprocessed Data'!F2784</f>
        <v>5</v>
      </c>
      <c r="G2786">
        <f>'Preprocessed Data'!G2784</f>
        <v>2</v>
      </c>
      <c r="H2786">
        <f>'Preprocessed Data'!H2784</f>
        <v>105.29</v>
      </c>
      <c r="I2786">
        <f>'Preprocessed Data'!I2784</f>
        <v>27.6</v>
      </c>
      <c r="J2786">
        <f>'Preprocessed Data'!J2784</f>
        <v>1</v>
      </c>
      <c r="K2786" s="10">
        <f>'Preprocessed Data'!K2784</f>
        <v>0</v>
      </c>
      <c r="L2786" s="1">
        <f t="shared" si="560"/>
        <v>1</v>
      </c>
      <c r="M2786" s="11">
        <f t="shared" si="561"/>
        <v>1</v>
      </c>
      <c r="N2786">
        <f t="shared" si="562"/>
        <v>0</v>
      </c>
      <c r="O2786">
        <f t="shared" si="563"/>
        <v>2.6935927499792837E-2</v>
      </c>
      <c r="P2786" s="10">
        <f t="shared" si="564"/>
        <v>2.6935927499792837E-2</v>
      </c>
      <c r="Q2786" s="11">
        <f t="shared" si="565"/>
        <v>0.97306407250020721</v>
      </c>
      <c r="R2786" s="10">
        <f t="shared" si="566"/>
        <v>-2.7305348501478418E-2</v>
      </c>
      <c r="S2786" s="11">
        <f t="shared" si="567"/>
        <v>100</v>
      </c>
      <c r="AT2786">
        <v>3.514991516410982E-2</v>
      </c>
      <c r="AU2786">
        <v>1</v>
      </c>
      <c r="AV2786">
        <v>0</v>
      </c>
      <c r="AW2786">
        <f t="shared" si="571"/>
        <v>2752</v>
      </c>
      <c r="AX2786">
        <f t="shared" si="572"/>
        <v>30</v>
      </c>
      <c r="AY2786">
        <f t="shared" si="568"/>
        <v>0.38212842388863943</v>
      </c>
      <c r="AZ2786">
        <f t="shared" si="569"/>
        <v>0.95419847328244278</v>
      </c>
      <c r="BA2786">
        <f t="shared" si="570"/>
        <v>2.1423405327397659E-4</v>
      </c>
    </row>
    <row r="2787" spans="1:53" x14ac:dyDescent="0.25">
      <c r="A2787">
        <f>'Preprocessed Data'!A2785</f>
        <v>1</v>
      </c>
      <c r="B2787">
        <f>'Preprocessed Data'!B2785</f>
        <v>78</v>
      </c>
      <c r="C2787">
        <f>'Preprocessed Data'!C2785</f>
        <v>1</v>
      </c>
      <c r="D2787">
        <f>'Preprocessed Data'!D2785</f>
        <v>0</v>
      </c>
      <c r="E2787">
        <f>'Preprocessed Data'!E2785</f>
        <v>1</v>
      </c>
      <c r="F2787">
        <f>'Preprocessed Data'!F2785</f>
        <v>4</v>
      </c>
      <c r="G2787">
        <f>'Preprocessed Data'!G2785</f>
        <v>1</v>
      </c>
      <c r="H2787">
        <f>'Preprocessed Data'!H2785</f>
        <v>75.19</v>
      </c>
      <c r="I2787">
        <f>'Preprocessed Data'!I2785</f>
        <v>27.6</v>
      </c>
      <c r="J2787">
        <f>'Preprocessed Data'!J2785</f>
        <v>2</v>
      </c>
      <c r="K2787" s="10">
        <f>'Preprocessed Data'!K2785</f>
        <v>0</v>
      </c>
      <c r="L2787" s="1">
        <f t="shared" si="560"/>
        <v>1</v>
      </c>
      <c r="M2787" s="11">
        <f t="shared" si="561"/>
        <v>1</v>
      </c>
      <c r="N2787">
        <f t="shared" si="562"/>
        <v>0</v>
      </c>
      <c r="O2787">
        <f t="shared" si="563"/>
        <v>0.14977546915533985</v>
      </c>
      <c r="P2787" s="10">
        <f t="shared" si="564"/>
        <v>0.14977546915533985</v>
      </c>
      <c r="Q2787" s="11">
        <f t="shared" si="565"/>
        <v>0.8502245308446601</v>
      </c>
      <c r="R2787" s="10">
        <f t="shared" si="566"/>
        <v>-0.16225481044538859</v>
      </c>
      <c r="S2787" s="11">
        <f t="shared" si="567"/>
        <v>100</v>
      </c>
      <c r="AT2787">
        <v>3.5159082422200318E-2</v>
      </c>
      <c r="AU2787">
        <v>1</v>
      </c>
      <c r="AV2787">
        <v>0</v>
      </c>
      <c r="AW2787">
        <f t="shared" si="571"/>
        <v>2753</v>
      </c>
      <c r="AX2787">
        <f t="shared" si="572"/>
        <v>30</v>
      </c>
      <c r="AY2787">
        <f t="shared" si="568"/>
        <v>0.38190390660080831</v>
      </c>
      <c r="AZ2787">
        <f t="shared" si="569"/>
        <v>0.95419847328244278</v>
      </c>
      <c r="BA2787">
        <f t="shared" si="570"/>
        <v>2.1423405327408252E-4</v>
      </c>
    </row>
    <row r="2788" spans="1:53" x14ac:dyDescent="0.25">
      <c r="A2788">
        <f>'Preprocessed Data'!A2786</f>
        <v>2</v>
      </c>
      <c r="B2788">
        <f>'Preprocessed Data'!B2786</f>
        <v>56</v>
      </c>
      <c r="C2788">
        <f>'Preprocessed Data'!C2786</f>
        <v>0</v>
      </c>
      <c r="D2788">
        <f>'Preprocessed Data'!D2786</f>
        <v>0</v>
      </c>
      <c r="E2788">
        <f>'Preprocessed Data'!E2786</f>
        <v>1</v>
      </c>
      <c r="F2788">
        <f>'Preprocessed Data'!F2786</f>
        <v>4</v>
      </c>
      <c r="G2788">
        <f>'Preprocessed Data'!G2786</f>
        <v>1</v>
      </c>
      <c r="H2788">
        <f>'Preprocessed Data'!H2786</f>
        <v>131.63</v>
      </c>
      <c r="I2788">
        <f>'Preprocessed Data'!I2786</f>
        <v>27.6</v>
      </c>
      <c r="J2788">
        <f>'Preprocessed Data'!J2786</f>
        <v>2</v>
      </c>
      <c r="K2788" s="10">
        <f>'Preprocessed Data'!K2786</f>
        <v>0</v>
      </c>
      <c r="L2788" s="1">
        <f t="shared" si="560"/>
        <v>1</v>
      </c>
      <c r="M2788" s="11">
        <f t="shared" si="561"/>
        <v>1</v>
      </c>
      <c r="N2788">
        <f t="shared" si="562"/>
        <v>0</v>
      </c>
      <c r="O2788">
        <f t="shared" si="563"/>
        <v>8.3803773073847329E-2</v>
      </c>
      <c r="P2788" s="10">
        <f t="shared" si="564"/>
        <v>8.3803773073847329E-2</v>
      </c>
      <c r="Q2788" s="11">
        <f t="shared" si="565"/>
        <v>0.91619622692615266</v>
      </c>
      <c r="R2788" s="10">
        <f t="shared" si="566"/>
        <v>-8.7524715715062276E-2</v>
      </c>
      <c r="S2788" s="11">
        <f t="shared" si="567"/>
        <v>100</v>
      </c>
      <c r="AT2788">
        <v>3.519532058661802E-2</v>
      </c>
      <c r="AU2788">
        <v>1</v>
      </c>
      <c r="AV2788">
        <v>0</v>
      </c>
      <c r="AW2788">
        <f t="shared" si="571"/>
        <v>2754</v>
      </c>
      <c r="AX2788">
        <f t="shared" si="572"/>
        <v>30</v>
      </c>
      <c r="AY2788">
        <f t="shared" si="568"/>
        <v>0.38167938931297707</v>
      </c>
      <c r="AZ2788">
        <f t="shared" si="569"/>
        <v>0.95419847328244278</v>
      </c>
      <c r="BA2788">
        <f t="shared" si="570"/>
        <v>2.1423405327397659E-4</v>
      </c>
    </row>
    <row r="2789" spans="1:53" x14ac:dyDescent="0.25">
      <c r="A2789">
        <f>'Preprocessed Data'!A2787</f>
        <v>2</v>
      </c>
      <c r="B2789">
        <f>'Preprocessed Data'!B2787</f>
        <v>40</v>
      </c>
      <c r="C2789">
        <f>'Preprocessed Data'!C2787</f>
        <v>0</v>
      </c>
      <c r="D2789">
        <f>'Preprocessed Data'!D2787</f>
        <v>0</v>
      </c>
      <c r="E2789">
        <f>'Preprocessed Data'!E2787</f>
        <v>0</v>
      </c>
      <c r="F2789">
        <f>'Preprocessed Data'!F2787</f>
        <v>4</v>
      </c>
      <c r="G2789">
        <f>'Preprocessed Data'!G2787</f>
        <v>2</v>
      </c>
      <c r="H2789">
        <f>'Preprocessed Data'!H2787</f>
        <v>120.77</v>
      </c>
      <c r="I2789">
        <f>'Preprocessed Data'!I2787</f>
        <v>27.6</v>
      </c>
      <c r="J2789">
        <f>'Preprocessed Data'!J2787</f>
        <v>2</v>
      </c>
      <c r="K2789" s="10">
        <f>'Preprocessed Data'!K2787</f>
        <v>0</v>
      </c>
      <c r="L2789" s="1">
        <f t="shared" si="560"/>
        <v>1</v>
      </c>
      <c r="M2789" s="11">
        <f t="shared" si="561"/>
        <v>1</v>
      </c>
      <c r="N2789">
        <f t="shared" si="562"/>
        <v>0</v>
      </c>
      <c r="O2789">
        <f t="shared" si="563"/>
        <v>3.2951225879972214E-2</v>
      </c>
      <c r="P2789" s="10">
        <f t="shared" si="564"/>
        <v>3.2951225879972214E-2</v>
      </c>
      <c r="Q2789" s="11">
        <f t="shared" si="565"/>
        <v>0.96704877412002777</v>
      </c>
      <c r="R2789" s="10">
        <f t="shared" si="566"/>
        <v>-3.3506346207208687E-2</v>
      </c>
      <c r="S2789" s="11">
        <f t="shared" si="567"/>
        <v>100</v>
      </c>
      <c r="AT2789">
        <v>3.5286953375585871E-2</v>
      </c>
      <c r="AU2789">
        <v>1</v>
      </c>
      <c r="AV2789">
        <v>0</v>
      </c>
      <c r="AW2789">
        <f t="shared" si="571"/>
        <v>2755</v>
      </c>
      <c r="AX2789">
        <f t="shared" si="572"/>
        <v>30</v>
      </c>
      <c r="AY2789">
        <f t="shared" si="568"/>
        <v>0.38145487202514594</v>
      </c>
      <c r="AZ2789">
        <f t="shared" si="569"/>
        <v>0.95419847328244278</v>
      </c>
      <c r="BA2789">
        <f t="shared" si="570"/>
        <v>2.1423405327397659E-4</v>
      </c>
    </row>
    <row r="2790" spans="1:53" x14ac:dyDescent="0.25">
      <c r="A2790">
        <f>'Preprocessed Data'!A2788</f>
        <v>2</v>
      </c>
      <c r="B2790">
        <f>'Preprocessed Data'!B2788</f>
        <v>34</v>
      </c>
      <c r="C2790">
        <f>'Preprocessed Data'!C2788</f>
        <v>0</v>
      </c>
      <c r="D2790">
        <f>'Preprocessed Data'!D2788</f>
        <v>0</v>
      </c>
      <c r="E2790">
        <f>'Preprocessed Data'!E2788</f>
        <v>1</v>
      </c>
      <c r="F2790">
        <f>'Preprocessed Data'!F2788</f>
        <v>1</v>
      </c>
      <c r="G2790">
        <f>'Preprocessed Data'!G2788</f>
        <v>1</v>
      </c>
      <c r="H2790">
        <f>'Preprocessed Data'!H2788</f>
        <v>96.26</v>
      </c>
      <c r="I2790">
        <f>'Preprocessed Data'!I2788</f>
        <v>27.6</v>
      </c>
      <c r="J2790">
        <f>'Preprocessed Data'!J2788</f>
        <v>4</v>
      </c>
      <c r="K2790" s="10">
        <f>'Preprocessed Data'!K2788</f>
        <v>0</v>
      </c>
      <c r="L2790" s="1">
        <f t="shared" si="560"/>
        <v>1</v>
      </c>
      <c r="M2790" s="11">
        <f t="shared" si="561"/>
        <v>1</v>
      </c>
      <c r="N2790">
        <f t="shared" si="562"/>
        <v>0</v>
      </c>
      <c r="O2790">
        <f t="shared" si="563"/>
        <v>9.2789306909321963E-3</v>
      </c>
      <c r="P2790" s="10">
        <f t="shared" si="564"/>
        <v>9.2789306909321963E-3</v>
      </c>
      <c r="Q2790" s="11">
        <f t="shared" si="565"/>
        <v>0.99072106930906778</v>
      </c>
      <c r="R2790" s="10">
        <f t="shared" si="566"/>
        <v>-9.3222481362609192E-3</v>
      </c>
      <c r="S2790" s="11">
        <f t="shared" si="567"/>
        <v>100</v>
      </c>
      <c r="AT2790">
        <v>3.5290016796546655E-2</v>
      </c>
      <c r="AU2790">
        <v>1</v>
      </c>
      <c r="AV2790">
        <v>0</v>
      </c>
      <c r="AW2790">
        <f t="shared" si="571"/>
        <v>2756</v>
      </c>
      <c r="AX2790">
        <f t="shared" si="572"/>
        <v>30</v>
      </c>
      <c r="AY2790">
        <f t="shared" si="568"/>
        <v>0.38123035473731481</v>
      </c>
      <c r="AZ2790">
        <f t="shared" si="569"/>
        <v>0.95419847328244278</v>
      </c>
      <c r="BA2790">
        <f t="shared" si="570"/>
        <v>2.1423405327408252E-4</v>
      </c>
    </row>
    <row r="2791" spans="1:53" x14ac:dyDescent="0.25">
      <c r="A2791">
        <f>'Preprocessed Data'!A2789</f>
        <v>1</v>
      </c>
      <c r="B2791">
        <f>'Preprocessed Data'!B2789</f>
        <v>78</v>
      </c>
      <c r="C2791">
        <f>'Preprocessed Data'!C2789</f>
        <v>0</v>
      </c>
      <c r="D2791">
        <f>'Preprocessed Data'!D2789</f>
        <v>0</v>
      </c>
      <c r="E2791">
        <f>'Preprocessed Data'!E2789</f>
        <v>1</v>
      </c>
      <c r="F2791">
        <f>'Preprocessed Data'!F2789</f>
        <v>4</v>
      </c>
      <c r="G2791">
        <f>'Preprocessed Data'!G2789</f>
        <v>2</v>
      </c>
      <c r="H2791">
        <f>'Preprocessed Data'!H2789</f>
        <v>143.47</v>
      </c>
      <c r="I2791">
        <f>'Preprocessed Data'!I2789</f>
        <v>27.6</v>
      </c>
      <c r="J2791">
        <f>'Preprocessed Data'!J2789</f>
        <v>1</v>
      </c>
      <c r="K2791" s="10">
        <f>'Preprocessed Data'!K2789</f>
        <v>0</v>
      </c>
      <c r="L2791" s="1">
        <f t="shared" si="560"/>
        <v>1</v>
      </c>
      <c r="M2791" s="11">
        <f t="shared" si="561"/>
        <v>1</v>
      </c>
      <c r="N2791">
        <f t="shared" si="562"/>
        <v>0</v>
      </c>
      <c r="O2791">
        <f t="shared" si="563"/>
        <v>0.33639692289645423</v>
      </c>
      <c r="P2791" s="10">
        <f t="shared" si="564"/>
        <v>0.33639692289645423</v>
      </c>
      <c r="Q2791" s="11">
        <f t="shared" si="565"/>
        <v>0.66360307710354571</v>
      </c>
      <c r="R2791" s="10">
        <f t="shared" si="566"/>
        <v>-0.41007108369114675</v>
      </c>
      <c r="S2791" s="11">
        <f t="shared" si="567"/>
        <v>100</v>
      </c>
      <c r="AT2791">
        <v>3.5327282031085809E-2</v>
      </c>
      <c r="AU2791">
        <v>1</v>
      </c>
      <c r="AV2791">
        <v>0</v>
      </c>
      <c r="AW2791">
        <f t="shared" si="571"/>
        <v>2757</v>
      </c>
      <c r="AX2791">
        <f t="shared" si="572"/>
        <v>30</v>
      </c>
      <c r="AY2791">
        <f t="shared" si="568"/>
        <v>0.38100583744948358</v>
      </c>
      <c r="AZ2791">
        <f t="shared" si="569"/>
        <v>0.95419847328244278</v>
      </c>
      <c r="BA2791">
        <f t="shared" si="570"/>
        <v>2.1423405327397659E-4</v>
      </c>
    </row>
    <row r="2792" spans="1:53" x14ac:dyDescent="0.25">
      <c r="A2792">
        <f>'Preprocessed Data'!A2790</f>
        <v>1</v>
      </c>
      <c r="B2792">
        <f>'Preprocessed Data'!B2790</f>
        <v>58</v>
      </c>
      <c r="C2792">
        <f>'Preprocessed Data'!C2790</f>
        <v>0</v>
      </c>
      <c r="D2792">
        <f>'Preprocessed Data'!D2790</f>
        <v>0</v>
      </c>
      <c r="E2792">
        <f>'Preprocessed Data'!E2790</f>
        <v>1</v>
      </c>
      <c r="F2792">
        <f>'Preprocessed Data'!F2790</f>
        <v>4</v>
      </c>
      <c r="G2792">
        <f>'Preprocessed Data'!G2790</f>
        <v>2</v>
      </c>
      <c r="H2792">
        <f>'Preprocessed Data'!H2790</f>
        <v>69.239999999999995</v>
      </c>
      <c r="I2792">
        <f>'Preprocessed Data'!I2790</f>
        <v>27.6</v>
      </c>
      <c r="J2792">
        <f>'Preprocessed Data'!J2790</f>
        <v>2</v>
      </c>
      <c r="K2792" s="10">
        <f>'Preprocessed Data'!K2790</f>
        <v>0</v>
      </c>
      <c r="L2792" s="1">
        <f t="shared" si="560"/>
        <v>1</v>
      </c>
      <c r="M2792" s="11">
        <f t="shared" si="561"/>
        <v>1</v>
      </c>
      <c r="N2792">
        <f t="shared" si="562"/>
        <v>0</v>
      </c>
      <c r="O2792">
        <f t="shared" si="563"/>
        <v>2.6172236260646835E-2</v>
      </c>
      <c r="P2792" s="10">
        <f t="shared" si="564"/>
        <v>2.6172236260646835E-2</v>
      </c>
      <c r="Q2792" s="11">
        <f t="shared" si="565"/>
        <v>0.9738277637393532</v>
      </c>
      <c r="R2792" s="10">
        <f t="shared" si="566"/>
        <v>-2.6520824919736334E-2</v>
      </c>
      <c r="S2792" s="11">
        <f t="shared" si="567"/>
        <v>100</v>
      </c>
      <c r="AT2792">
        <v>3.5334886230554391E-2</v>
      </c>
      <c r="AU2792">
        <v>1</v>
      </c>
      <c r="AV2792">
        <v>0</v>
      </c>
      <c r="AW2792">
        <f t="shared" si="571"/>
        <v>2758</v>
      </c>
      <c r="AX2792">
        <f t="shared" si="572"/>
        <v>30</v>
      </c>
      <c r="AY2792">
        <f t="shared" si="568"/>
        <v>0.38078132016165245</v>
      </c>
      <c r="AZ2792">
        <f t="shared" si="569"/>
        <v>0.95419847328244278</v>
      </c>
      <c r="BA2792">
        <f t="shared" si="570"/>
        <v>2.1423405327397659E-4</v>
      </c>
    </row>
    <row r="2793" spans="1:53" x14ac:dyDescent="0.25">
      <c r="A2793">
        <f>'Preprocessed Data'!A2791</f>
        <v>1</v>
      </c>
      <c r="B2793">
        <f>'Preprocessed Data'!B2791</f>
        <v>45</v>
      </c>
      <c r="C2793">
        <f>'Preprocessed Data'!C2791</f>
        <v>0</v>
      </c>
      <c r="D2793">
        <f>'Preprocessed Data'!D2791</f>
        <v>0</v>
      </c>
      <c r="E2793">
        <f>'Preprocessed Data'!E2791</f>
        <v>1</v>
      </c>
      <c r="F2793">
        <f>'Preprocessed Data'!F2791</f>
        <v>4</v>
      </c>
      <c r="G2793">
        <f>'Preprocessed Data'!G2791</f>
        <v>1</v>
      </c>
      <c r="H2793">
        <f>'Preprocessed Data'!H2791</f>
        <v>75.25</v>
      </c>
      <c r="I2793">
        <f>'Preprocessed Data'!I2791</f>
        <v>27.6</v>
      </c>
      <c r="J2793">
        <f>'Preprocessed Data'!J2791</f>
        <v>3</v>
      </c>
      <c r="K2793" s="10">
        <f>'Preprocessed Data'!K2791</f>
        <v>0</v>
      </c>
      <c r="L2793" s="1">
        <f t="shared" si="560"/>
        <v>1</v>
      </c>
      <c r="M2793" s="11">
        <f t="shared" si="561"/>
        <v>1</v>
      </c>
      <c r="N2793">
        <f t="shared" si="562"/>
        <v>0</v>
      </c>
      <c r="O2793">
        <f t="shared" si="563"/>
        <v>1.5814785305230804E-2</v>
      </c>
      <c r="P2793" s="10">
        <f t="shared" si="564"/>
        <v>1.5814785305230804E-2</v>
      </c>
      <c r="Q2793" s="11">
        <f t="shared" si="565"/>
        <v>0.98418521469476916</v>
      </c>
      <c r="R2793" s="10">
        <f t="shared" si="566"/>
        <v>-1.594117332641171E-2</v>
      </c>
      <c r="S2793" s="11">
        <f t="shared" si="567"/>
        <v>100</v>
      </c>
      <c r="AT2793">
        <v>3.5340582459170468E-2</v>
      </c>
      <c r="AU2793">
        <v>1</v>
      </c>
      <c r="AV2793">
        <v>0</v>
      </c>
      <c r="AW2793">
        <f t="shared" si="571"/>
        <v>2759</v>
      </c>
      <c r="AX2793">
        <f t="shared" si="572"/>
        <v>30</v>
      </c>
      <c r="AY2793">
        <f t="shared" si="568"/>
        <v>0.38055680287382132</v>
      </c>
      <c r="AZ2793">
        <f t="shared" si="569"/>
        <v>0.95419847328244278</v>
      </c>
      <c r="BA2793">
        <f t="shared" si="570"/>
        <v>2.1423405327408252E-4</v>
      </c>
    </row>
    <row r="2794" spans="1:53" x14ac:dyDescent="0.25">
      <c r="A2794">
        <f>'Preprocessed Data'!A2792</f>
        <v>2</v>
      </c>
      <c r="B2794">
        <f>'Preprocessed Data'!B2792</f>
        <v>39</v>
      </c>
      <c r="C2794">
        <f>'Preprocessed Data'!C2792</f>
        <v>0</v>
      </c>
      <c r="D2794">
        <f>'Preprocessed Data'!D2792</f>
        <v>0</v>
      </c>
      <c r="E2794">
        <f>'Preprocessed Data'!E2792</f>
        <v>1</v>
      </c>
      <c r="F2794">
        <f>'Preprocessed Data'!F2792</f>
        <v>5</v>
      </c>
      <c r="G2794">
        <f>'Preprocessed Data'!G2792</f>
        <v>2</v>
      </c>
      <c r="H2794">
        <f>'Preprocessed Data'!H2792</f>
        <v>90.31</v>
      </c>
      <c r="I2794">
        <f>'Preprocessed Data'!I2792</f>
        <v>27.6</v>
      </c>
      <c r="J2794">
        <f>'Preprocessed Data'!J2792</f>
        <v>3</v>
      </c>
      <c r="K2794" s="10">
        <f>'Preprocessed Data'!K2792</f>
        <v>0</v>
      </c>
      <c r="L2794" s="1">
        <f t="shared" si="560"/>
        <v>1</v>
      </c>
      <c r="M2794" s="11">
        <f t="shared" si="561"/>
        <v>1</v>
      </c>
      <c r="N2794">
        <f t="shared" si="562"/>
        <v>0</v>
      </c>
      <c r="O2794">
        <f t="shared" si="563"/>
        <v>1.4676331088561747E-2</v>
      </c>
      <c r="P2794" s="10">
        <f t="shared" si="564"/>
        <v>1.4676331088561747E-2</v>
      </c>
      <c r="Q2794" s="11">
        <f t="shared" si="565"/>
        <v>0.9853236689114383</v>
      </c>
      <c r="R2794" s="10">
        <f t="shared" si="566"/>
        <v>-1.4785093906874585E-2</v>
      </c>
      <c r="S2794" s="11">
        <f t="shared" si="567"/>
        <v>100</v>
      </c>
      <c r="AT2794">
        <v>3.5397517146428401E-2</v>
      </c>
      <c r="AU2794">
        <v>1</v>
      </c>
      <c r="AV2794">
        <v>0</v>
      </c>
      <c r="AW2794">
        <f t="shared" si="571"/>
        <v>2760</v>
      </c>
      <c r="AX2794">
        <f t="shared" si="572"/>
        <v>30</v>
      </c>
      <c r="AY2794">
        <f t="shared" si="568"/>
        <v>0.38033228558599008</v>
      </c>
      <c r="AZ2794">
        <f t="shared" si="569"/>
        <v>0.95419847328244278</v>
      </c>
      <c r="BA2794">
        <f t="shared" si="570"/>
        <v>2.1423405327397659E-4</v>
      </c>
    </row>
    <row r="2795" spans="1:53" x14ac:dyDescent="0.25">
      <c r="A2795">
        <f>'Preprocessed Data'!A2793</f>
        <v>1</v>
      </c>
      <c r="B2795">
        <f>'Preprocessed Data'!B2793</f>
        <v>73</v>
      </c>
      <c r="C2795">
        <f>'Preprocessed Data'!C2793</f>
        <v>0</v>
      </c>
      <c r="D2795">
        <f>'Preprocessed Data'!D2793</f>
        <v>1</v>
      </c>
      <c r="E2795">
        <f>'Preprocessed Data'!E2793</f>
        <v>1</v>
      </c>
      <c r="F2795">
        <f>'Preprocessed Data'!F2793</f>
        <v>1</v>
      </c>
      <c r="G2795">
        <f>'Preprocessed Data'!G2793</f>
        <v>1</v>
      </c>
      <c r="H2795">
        <f>'Preprocessed Data'!H2793</f>
        <v>72.42</v>
      </c>
      <c r="I2795">
        <f>'Preprocessed Data'!I2793</f>
        <v>27.6</v>
      </c>
      <c r="J2795">
        <f>'Preprocessed Data'!J2793</f>
        <v>2</v>
      </c>
      <c r="K2795" s="10">
        <f>'Preprocessed Data'!K2793</f>
        <v>0</v>
      </c>
      <c r="L2795" s="1">
        <f t="shared" si="560"/>
        <v>1</v>
      </c>
      <c r="M2795" s="11">
        <f t="shared" si="561"/>
        <v>1</v>
      </c>
      <c r="N2795">
        <f t="shared" si="562"/>
        <v>0</v>
      </c>
      <c r="O2795">
        <f t="shared" si="563"/>
        <v>7.2143411465603408E-2</v>
      </c>
      <c r="P2795" s="10">
        <f t="shared" si="564"/>
        <v>7.2143411465603408E-2</v>
      </c>
      <c r="Q2795" s="11">
        <f t="shared" si="565"/>
        <v>0.92785658853439656</v>
      </c>
      <c r="R2795" s="10">
        <f t="shared" si="566"/>
        <v>-7.4878096355442222E-2</v>
      </c>
      <c r="S2795" s="11">
        <f t="shared" si="567"/>
        <v>100</v>
      </c>
      <c r="AT2795">
        <v>3.5416232761698536E-2</v>
      </c>
      <c r="AU2795">
        <v>1</v>
      </c>
      <c r="AV2795">
        <v>0</v>
      </c>
      <c r="AW2795">
        <f t="shared" si="571"/>
        <v>2761</v>
      </c>
      <c r="AX2795">
        <f t="shared" si="572"/>
        <v>30</v>
      </c>
      <c r="AY2795">
        <f t="shared" si="568"/>
        <v>0.38010776829815895</v>
      </c>
      <c r="AZ2795">
        <f t="shared" si="569"/>
        <v>0.95419847328244278</v>
      </c>
      <c r="BA2795">
        <f t="shared" si="570"/>
        <v>2.1423405327397659E-4</v>
      </c>
    </row>
    <row r="2796" spans="1:53" x14ac:dyDescent="0.25">
      <c r="A2796">
        <f>'Preprocessed Data'!A2794</f>
        <v>2</v>
      </c>
      <c r="B2796">
        <f>'Preprocessed Data'!B2794</f>
        <v>48</v>
      </c>
      <c r="C2796">
        <f>'Preprocessed Data'!C2794</f>
        <v>0</v>
      </c>
      <c r="D2796">
        <f>'Preprocessed Data'!D2794</f>
        <v>0</v>
      </c>
      <c r="E2796">
        <f>'Preprocessed Data'!E2794</f>
        <v>1</v>
      </c>
      <c r="F2796">
        <f>'Preprocessed Data'!F2794</f>
        <v>5</v>
      </c>
      <c r="G2796">
        <f>'Preprocessed Data'!G2794</f>
        <v>2</v>
      </c>
      <c r="H2796">
        <f>'Preprocessed Data'!H2794</f>
        <v>116.2</v>
      </c>
      <c r="I2796">
        <f>'Preprocessed Data'!I2794</f>
        <v>27.6</v>
      </c>
      <c r="J2796">
        <f>'Preprocessed Data'!J2794</f>
        <v>1</v>
      </c>
      <c r="K2796" s="10">
        <f>'Preprocessed Data'!K2794</f>
        <v>0</v>
      </c>
      <c r="L2796" s="1">
        <f t="shared" si="560"/>
        <v>1</v>
      </c>
      <c r="M2796" s="11">
        <f t="shared" si="561"/>
        <v>1</v>
      </c>
      <c r="N2796">
        <f t="shared" si="562"/>
        <v>0</v>
      </c>
      <c r="O2796">
        <f t="shared" si="563"/>
        <v>4.3118861987281376E-2</v>
      </c>
      <c r="P2796" s="10">
        <f t="shared" si="564"/>
        <v>4.3118861987281376E-2</v>
      </c>
      <c r="Q2796" s="11">
        <f t="shared" si="565"/>
        <v>0.95688113801271868</v>
      </c>
      <c r="R2796" s="10">
        <f t="shared" si="566"/>
        <v>-4.4076097946510545E-2</v>
      </c>
      <c r="S2796" s="11">
        <f t="shared" si="567"/>
        <v>100</v>
      </c>
      <c r="AT2796">
        <v>3.5416364396067386E-2</v>
      </c>
      <c r="AU2796">
        <v>1</v>
      </c>
      <c r="AV2796">
        <v>0</v>
      </c>
      <c r="AW2796">
        <f t="shared" si="571"/>
        <v>2762</v>
      </c>
      <c r="AX2796">
        <f t="shared" si="572"/>
        <v>30</v>
      </c>
      <c r="AY2796">
        <f t="shared" si="568"/>
        <v>0.37988325101032783</v>
      </c>
      <c r="AZ2796">
        <f t="shared" si="569"/>
        <v>0.95419847328244278</v>
      </c>
      <c r="BA2796">
        <f t="shared" si="570"/>
        <v>2.1423405327408252E-4</v>
      </c>
    </row>
    <row r="2797" spans="1:53" x14ac:dyDescent="0.25">
      <c r="A2797">
        <f>'Preprocessed Data'!A2795</f>
        <v>2</v>
      </c>
      <c r="B2797">
        <f>'Preprocessed Data'!B2795</f>
        <v>71</v>
      </c>
      <c r="C2797">
        <f>'Preprocessed Data'!C2795</f>
        <v>0</v>
      </c>
      <c r="D2797">
        <f>'Preprocessed Data'!D2795</f>
        <v>0</v>
      </c>
      <c r="E2797">
        <f>'Preprocessed Data'!E2795</f>
        <v>1</v>
      </c>
      <c r="F2797">
        <f>'Preprocessed Data'!F2795</f>
        <v>2</v>
      </c>
      <c r="G2797">
        <f>'Preprocessed Data'!G2795</f>
        <v>1</v>
      </c>
      <c r="H2797">
        <f>'Preprocessed Data'!H2795</f>
        <v>91.85</v>
      </c>
      <c r="I2797">
        <f>'Preprocessed Data'!I2795</f>
        <v>27.6</v>
      </c>
      <c r="J2797">
        <f>'Preprocessed Data'!J2795</f>
        <v>1</v>
      </c>
      <c r="K2797" s="10">
        <f>'Preprocessed Data'!K2795</f>
        <v>0</v>
      </c>
      <c r="L2797" s="1">
        <f t="shared" si="560"/>
        <v>1</v>
      </c>
      <c r="M2797" s="11">
        <f t="shared" si="561"/>
        <v>1</v>
      </c>
      <c r="N2797">
        <f t="shared" si="562"/>
        <v>0</v>
      </c>
      <c r="O2797">
        <f t="shared" si="563"/>
        <v>5.4329133856624835E-2</v>
      </c>
      <c r="P2797" s="10">
        <f t="shared" si="564"/>
        <v>5.4329133856624835E-2</v>
      </c>
      <c r="Q2797" s="11">
        <f t="shared" si="565"/>
        <v>0.94567086614337514</v>
      </c>
      <c r="R2797" s="10">
        <f t="shared" si="566"/>
        <v>-5.5860692093368525E-2</v>
      </c>
      <c r="S2797" s="11">
        <f t="shared" si="567"/>
        <v>100</v>
      </c>
      <c r="AT2797">
        <v>3.5428120886379762E-2</v>
      </c>
      <c r="AU2797">
        <v>1</v>
      </c>
      <c r="AV2797">
        <v>0</v>
      </c>
      <c r="AW2797">
        <f t="shared" si="571"/>
        <v>2763</v>
      </c>
      <c r="AX2797">
        <f t="shared" si="572"/>
        <v>30</v>
      </c>
      <c r="AY2797">
        <f t="shared" si="568"/>
        <v>0.37965873372249659</v>
      </c>
      <c r="AZ2797">
        <f t="shared" si="569"/>
        <v>0.95419847328244278</v>
      </c>
      <c r="BA2797">
        <f t="shared" si="570"/>
        <v>2.1423405327397659E-4</v>
      </c>
    </row>
    <row r="2798" spans="1:53" x14ac:dyDescent="0.25">
      <c r="A2798">
        <f>'Preprocessed Data'!A2796</f>
        <v>1</v>
      </c>
      <c r="B2798">
        <f>'Preprocessed Data'!B2796</f>
        <v>15</v>
      </c>
      <c r="C2798">
        <f>'Preprocessed Data'!C2796</f>
        <v>0</v>
      </c>
      <c r="D2798">
        <f>'Preprocessed Data'!D2796</f>
        <v>0</v>
      </c>
      <c r="E2798">
        <f>'Preprocessed Data'!E2796</f>
        <v>0</v>
      </c>
      <c r="F2798">
        <f>'Preprocessed Data'!F2796</f>
        <v>1</v>
      </c>
      <c r="G2798">
        <f>'Preprocessed Data'!G2796</f>
        <v>1</v>
      </c>
      <c r="H2798">
        <f>'Preprocessed Data'!H2796</f>
        <v>142.82</v>
      </c>
      <c r="I2798">
        <f>'Preprocessed Data'!I2796</f>
        <v>27.6</v>
      </c>
      <c r="J2798">
        <f>'Preprocessed Data'!J2796</f>
        <v>2</v>
      </c>
      <c r="K2798" s="10">
        <f>'Preprocessed Data'!K2796</f>
        <v>0</v>
      </c>
      <c r="L2798" s="1">
        <f t="shared" si="560"/>
        <v>1</v>
      </c>
      <c r="M2798" s="11">
        <f t="shared" si="561"/>
        <v>1</v>
      </c>
      <c r="N2798">
        <f t="shared" si="562"/>
        <v>0</v>
      </c>
      <c r="O2798">
        <f t="shared" si="563"/>
        <v>1.6536705546150207E-2</v>
      </c>
      <c r="P2798" s="10">
        <f t="shared" si="564"/>
        <v>1.6536705546150207E-2</v>
      </c>
      <c r="Q2798" s="11">
        <f t="shared" si="565"/>
        <v>0.98346329445384983</v>
      </c>
      <c r="R2798" s="10">
        <f t="shared" si="566"/>
        <v>-1.6674963197880886E-2</v>
      </c>
      <c r="S2798" s="11">
        <f t="shared" si="567"/>
        <v>100</v>
      </c>
      <c r="AT2798">
        <v>3.5434029747944899E-2</v>
      </c>
      <c r="AU2798">
        <v>1</v>
      </c>
      <c r="AV2798">
        <v>0</v>
      </c>
      <c r="AW2798">
        <f t="shared" si="571"/>
        <v>2764</v>
      </c>
      <c r="AX2798">
        <f t="shared" si="572"/>
        <v>30</v>
      </c>
      <c r="AY2798">
        <f t="shared" si="568"/>
        <v>0.37943421643466546</v>
      </c>
      <c r="AZ2798">
        <f t="shared" si="569"/>
        <v>0.95419847328244278</v>
      </c>
      <c r="BA2798">
        <f t="shared" si="570"/>
        <v>0</v>
      </c>
    </row>
    <row r="2799" spans="1:53" x14ac:dyDescent="0.25">
      <c r="A2799">
        <f>'Preprocessed Data'!A2797</f>
        <v>2</v>
      </c>
      <c r="B2799">
        <f>'Preprocessed Data'!B2797</f>
        <v>11</v>
      </c>
      <c r="C2799">
        <f>'Preprocessed Data'!C2797</f>
        <v>0</v>
      </c>
      <c r="D2799">
        <f>'Preprocessed Data'!D2797</f>
        <v>0</v>
      </c>
      <c r="E2799">
        <f>'Preprocessed Data'!E2797</f>
        <v>0</v>
      </c>
      <c r="F2799">
        <f>'Preprocessed Data'!F2797</f>
        <v>4</v>
      </c>
      <c r="G2799">
        <f>'Preprocessed Data'!G2797</f>
        <v>2</v>
      </c>
      <c r="H2799">
        <f>'Preprocessed Data'!H2797</f>
        <v>107.18</v>
      </c>
      <c r="I2799">
        <f>'Preprocessed Data'!I2797</f>
        <v>27.6</v>
      </c>
      <c r="J2799">
        <f>'Preprocessed Data'!J2797</f>
        <v>4</v>
      </c>
      <c r="K2799" s="10">
        <f>'Preprocessed Data'!K2797</f>
        <v>0</v>
      </c>
      <c r="L2799" s="1">
        <f t="shared" si="560"/>
        <v>1</v>
      </c>
      <c r="M2799" s="11">
        <f t="shared" si="561"/>
        <v>1</v>
      </c>
      <c r="N2799">
        <f t="shared" si="562"/>
        <v>0</v>
      </c>
      <c r="O2799">
        <f t="shared" si="563"/>
        <v>5.5957119275581385E-3</v>
      </c>
      <c r="P2799" s="10">
        <f t="shared" si="564"/>
        <v>5.5957119275581385E-3</v>
      </c>
      <c r="Q2799" s="11">
        <f t="shared" si="565"/>
        <v>0.99440428807244186</v>
      </c>
      <c r="R2799" s="10">
        <f t="shared" si="566"/>
        <v>-5.6114265740545167E-3</v>
      </c>
      <c r="S2799" s="11">
        <f t="shared" si="567"/>
        <v>100</v>
      </c>
      <c r="AT2799">
        <v>3.5438648629887361E-2</v>
      </c>
      <c r="AU2799">
        <v>0</v>
      </c>
      <c r="AV2799">
        <v>1</v>
      </c>
      <c r="AW2799">
        <f t="shared" si="571"/>
        <v>2764</v>
      </c>
      <c r="AX2799">
        <f t="shared" si="572"/>
        <v>31</v>
      </c>
      <c r="AY2799">
        <f t="shared" si="568"/>
        <v>0.37943421643466546</v>
      </c>
      <c r="AZ2799">
        <f t="shared" si="569"/>
        <v>0.95267175572519081</v>
      </c>
      <c r="BA2799">
        <f t="shared" si="570"/>
        <v>2.138912787887382E-4</v>
      </c>
    </row>
    <row r="2800" spans="1:53" x14ac:dyDescent="0.25">
      <c r="A2800">
        <f>'Preprocessed Data'!A2798</f>
        <v>2</v>
      </c>
      <c r="B2800">
        <f>'Preprocessed Data'!B2798</f>
        <v>20</v>
      </c>
      <c r="C2800">
        <f>'Preprocessed Data'!C2798</f>
        <v>0</v>
      </c>
      <c r="D2800">
        <f>'Preprocessed Data'!D2798</f>
        <v>0</v>
      </c>
      <c r="E2800">
        <f>'Preprocessed Data'!E2798</f>
        <v>0</v>
      </c>
      <c r="F2800">
        <f>'Preprocessed Data'!F2798</f>
        <v>2</v>
      </c>
      <c r="G2800">
        <f>'Preprocessed Data'!G2798</f>
        <v>1</v>
      </c>
      <c r="H2800">
        <f>'Preprocessed Data'!H2798</f>
        <v>84.07</v>
      </c>
      <c r="I2800">
        <f>'Preprocessed Data'!I2798</f>
        <v>27.6</v>
      </c>
      <c r="J2800">
        <f>'Preprocessed Data'!J2798</f>
        <v>3</v>
      </c>
      <c r="K2800" s="10">
        <f>'Preprocessed Data'!K2798</f>
        <v>0</v>
      </c>
      <c r="L2800" s="1">
        <f t="shared" si="560"/>
        <v>1</v>
      </c>
      <c r="M2800" s="11">
        <f t="shared" si="561"/>
        <v>1</v>
      </c>
      <c r="N2800">
        <f t="shared" si="562"/>
        <v>0</v>
      </c>
      <c r="O2800">
        <f t="shared" si="563"/>
        <v>3.9158642526678292E-3</v>
      </c>
      <c r="P2800" s="10">
        <f t="shared" si="564"/>
        <v>3.9158642526678292E-3</v>
      </c>
      <c r="Q2800" s="11">
        <f t="shared" si="565"/>
        <v>0.99608413574733212</v>
      </c>
      <c r="R2800" s="10">
        <f t="shared" si="566"/>
        <v>-3.9235513233362692E-3</v>
      </c>
      <c r="S2800" s="11">
        <f t="shared" si="567"/>
        <v>100</v>
      </c>
      <c r="AT2800">
        <v>3.5483236734526934E-2</v>
      </c>
      <c r="AU2800">
        <v>1</v>
      </c>
      <c r="AV2800">
        <v>0</v>
      </c>
      <c r="AW2800">
        <f t="shared" si="571"/>
        <v>2765</v>
      </c>
      <c r="AX2800">
        <f t="shared" si="572"/>
        <v>31</v>
      </c>
      <c r="AY2800">
        <f t="shared" si="568"/>
        <v>0.37920969914683433</v>
      </c>
      <c r="AZ2800">
        <f t="shared" si="569"/>
        <v>0.95267175572519081</v>
      </c>
      <c r="BA2800">
        <f t="shared" si="570"/>
        <v>2.1389127878884397E-4</v>
      </c>
    </row>
    <row r="2801" spans="1:53" x14ac:dyDescent="0.25">
      <c r="A2801">
        <f>'Preprocessed Data'!A2799</f>
        <v>2</v>
      </c>
      <c r="B2801">
        <f>'Preprocessed Data'!B2799</f>
        <v>76</v>
      </c>
      <c r="C2801">
        <f>'Preprocessed Data'!C2799</f>
        <v>1</v>
      </c>
      <c r="D2801">
        <f>'Preprocessed Data'!D2799</f>
        <v>0</v>
      </c>
      <c r="E2801">
        <f>'Preprocessed Data'!E2799</f>
        <v>1</v>
      </c>
      <c r="F2801">
        <f>'Preprocessed Data'!F2799</f>
        <v>5</v>
      </c>
      <c r="G2801">
        <f>'Preprocessed Data'!G2799</f>
        <v>2</v>
      </c>
      <c r="H2801">
        <f>'Preprocessed Data'!H2799</f>
        <v>78.7</v>
      </c>
      <c r="I2801">
        <f>'Preprocessed Data'!I2799</f>
        <v>27.6</v>
      </c>
      <c r="J2801">
        <f>'Preprocessed Data'!J2799</f>
        <v>1</v>
      </c>
      <c r="K2801" s="10">
        <f>'Preprocessed Data'!K2799</f>
        <v>0</v>
      </c>
      <c r="L2801" s="1">
        <f t="shared" si="560"/>
        <v>1</v>
      </c>
      <c r="M2801" s="11">
        <f t="shared" si="561"/>
        <v>1</v>
      </c>
      <c r="N2801">
        <f t="shared" si="562"/>
        <v>0</v>
      </c>
      <c r="O2801">
        <f t="shared" si="563"/>
        <v>0.12757801683732725</v>
      </c>
      <c r="P2801" s="10">
        <f t="shared" si="564"/>
        <v>0.12757801683732725</v>
      </c>
      <c r="Q2801" s="11">
        <f t="shared" si="565"/>
        <v>0.87242198316267272</v>
      </c>
      <c r="R2801" s="10">
        <f t="shared" si="566"/>
        <v>-0.13648204648214343</v>
      </c>
      <c r="S2801" s="11">
        <f t="shared" si="567"/>
        <v>100</v>
      </c>
      <c r="AT2801">
        <v>3.5500760659765741E-2</v>
      </c>
      <c r="AU2801">
        <v>1</v>
      </c>
      <c r="AV2801">
        <v>0</v>
      </c>
      <c r="AW2801">
        <f t="shared" si="571"/>
        <v>2766</v>
      </c>
      <c r="AX2801">
        <f t="shared" si="572"/>
        <v>31</v>
      </c>
      <c r="AY2801">
        <f t="shared" si="568"/>
        <v>0.3789851818590031</v>
      </c>
      <c r="AZ2801">
        <f t="shared" si="569"/>
        <v>0.95267175572519081</v>
      </c>
      <c r="BA2801">
        <f t="shared" si="570"/>
        <v>2.138912787887382E-4</v>
      </c>
    </row>
    <row r="2802" spans="1:53" x14ac:dyDescent="0.25">
      <c r="A2802">
        <f>'Preprocessed Data'!A2800</f>
        <v>2</v>
      </c>
      <c r="B2802">
        <f>'Preprocessed Data'!B2800</f>
        <v>73</v>
      </c>
      <c r="C2802">
        <f>'Preprocessed Data'!C2800</f>
        <v>0</v>
      </c>
      <c r="D2802">
        <f>'Preprocessed Data'!D2800</f>
        <v>0</v>
      </c>
      <c r="E2802">
        <f>'Preprocessed Data'!E2800</f>
        <v>1</v>
      </c>
      <c r="F2802">
        <f>'Preprocessed Data'!F2800</f>
        <v>4</v>
      </c>
      <c r="G2802">
        <f>'Preprocessed Data'!G2800</f>
        <v>1</v>
      </c>
      <c r="H2802">
        <f>'Preprocessed Data'!H2800</f>
        <v>98.69</v>
      </c>
      <c r="I2802">
        <f>'Preprocessed Data'!I2800</f>
        <v>27.6</v>
      </c>
      <c r="J2802">
        <f>'Preprocessed Data'!J2800</f>
        <v>4</v>
      </c>
      <c r="K2802" s="10">
        <f>'Preprocessed Data'!K2800</f>
        <v>0</v>
      </c>
      <c r="L2802" s="1">
        <f t="shared" si="560"/>
        <v>1</v>
      </c>
      <c r="M2802" s="11">
        <f t="shared" si="561"/>
        <v>1</v>
      </c>
      <c r="N2802">
        <f t="shared" si="562"/>
        <v>0</v>
      </c>
      <c r="O2802">
        <f t="shared" si="563"/>
        <v>8.5985518813643053E-2</v>
      </c>
      <c r="P2802" s="10">
        <f t="shared" si="564"/>
        <v>8.5985518813643053E-2</v>
      </c>
      <c r="Q2802" s="11">
        <f t="shared" si="565"/>
        <v>0.91401448118635698</v>
      </c>
      <c r="R2802" s="10">
        <f t="shared" si="566"/>
        <v>-8.9908863904748476E-2</v>
      </c>
      <c r="S2802" s="11">
        <f t="shared" si="567"/>
        <v>100</v>
      </c>
      <c r="AT2802">
        <v>3.5506115610115616E-2</v>
      </c>
      <c r="AU2802">
        <v>1</v>
      </c>
      <c r="AV2802">
        <v>0</v>
      </c>
      <c r="AW2802">
        <f t="shared" si="571"/>
        <v>2767</v>
      </c>
      <c r="AX2802">
        <f t="shared" si="572"/>
        <v>31</v>
      </c>
      <c r="AY2802">
        <f t="shared" si="568"/>
        <v>0.37876066457117197</v>
      </c>
      <c r="AZ2802">
        <f t="shared" si="569"/>
        <v>0.95267175572519081</v>
      </c>
      <c r="BA2802">
        <f t="shared" si="570"/>
        <v>2.138912787887382E-4</v>
      </c>
    </row>
    <row r="2803" spans="1:53" x14ac:dyDescent="0.25">
      <c r="A2803">
        <f>'Preprocessed Data'!A2801</f>
        <v>1</v>
      </c>
      <c r="B2803">
        <f>'Preprocessed Data'!B2801</f>
        <v>40</v>
      </c>
      <c r="C2803">
        <f>'Preprocessed Data'!C2801</f>
        <v>0</v>
      </c>
      <c r="D2803">
        <f>'Preprocessed Data'!D2801</f>
        <v>0</v>
      </c>
      <c r="E2803">
        <f>'Preprocessed Data'!E2801</f>
        <v>1</v>
      </c>
      <c r="F2803">
        <f>'Preprocessed Data'!F2801</f>
        <v>1</v>
      </c>
      <c r="G2803">
        <f>'Preprocessed Data'!G2801</f>
        <v>2</v>
      </c>
      <c r="H2803">
        <f>'Preprocessed Data'!H2801</f>
        <v>70.069999999999993</v>
      </c>
      <c r="I2803">
        <f>'Preprocessed Data'!I2801</f>
        <v>27.6</v>
      </c>
      <c r="J2803">
        <f>'Preprocessed Data'!J2801</f>
        <v>3</v>
      </c>
      <c r="K2803" s="10">
        <f>'Preprocessed Data'!K2801</f>
        <v>0</v>
      </c>
      <c r="L2803" s="1">
        <f t="shared" si="560"/>
        <v>1</v>
      </c>
      <c r="M2803" s="11">
        <f t="shared" si="561"/>
        <v>1</v>
      </c>
      <c r="N2803">
        <f t="shared" si="562"/>
        <v>0</v>
      </c>
      <c r="O2803">
        <f t="shared" si="563"/>
        <v>8.482905074646406E-3</v>
      </c>
      <c r="P2803" s="10">
        <f t="shared" si="564"/>
        <v>8.482905074646406E-3</v>
      </c>
      <c r="Q2803" s="11">
        <f t="shared" si="565"/>
        <v>0.99151709492535356</v>
      </c>
      <c r="R2803" s="10">
        <f t="shared" si="566"/>
        <v>-8.519089693003112E-3</v>
      </c>
      <c r="S2803" s="11">
        <f t="shared" si="567"/>
        <v>100</v>
      </c>
      <c r="AT2803">
        <v>3.5522752446887157E-2</v>
      </c>
      <c r="AU2803">
        <v>1</v>
      </c>
      <c r="AV2803">
        <v>0</v>
      </c>
      <c r="AW2803">
        <f t="shared" si="571"/>
        <v>2768</v>
      </c>
      <c r="AX2803">
        <f t="shared" si="572"/>
        <v>31</v>
      </c>
      <c r="AY2803">
        <f t="shared" si="568"/>
        <v>0.37853614728334084</v>
      </c>
      <c r="AZ2803">
        <f t="shared" si="569"/>
        <v>0.95267175572519081</v>
      </c>
      <c r="BA2803">
        <f t="shared" si="570"/>
        <v>2.1389127878884397E-4</v>
      </c>
    </row>
    <row r="2804" spans="1:53" x14ac:dyDescent="0.25">
      <c r="A2804">
        <f>'Preprocessed Data'!A2802</f>
        <v>2</v>
      </c>
      <c r="B2804">
        <f>'Preprocessed Data'!B2802</f>
        <v>47</v>
      </c>
      <c r="C2804">
        <f>'Preprocessed Data'!C2802</f>
        <v>0</v>
      </c>
      <c r="D2804">
        <f>'Preprocessed Data'!D2802</f>
        <v>0</v>
      </c>
      <c r="E2804">
        <f>'Preprocessed Data'!E2802</f>
        <v>1</v>
      </c>
      <c r="F2804">
        <f>'Preprocessed Data'!F2802</f>
        <v>5</v>
      </c>
      <c r="G2804">
        <f>'Preprocessed Data'!G2802</f>
        <v>1</v>
      </c>
      <c r="H2804">
        <f>'Preprocessed Data'!H2802</f>
        <v>115.98</v>
      </c>
      <c r="I2804">
        <f>'Preprocessed Data'!I2802</f>
        <v>27.6</v>
      </c>
      <c r="J2804">
        <f>'Preprocessed Data'!J2802</f>
        <v>4</v>
      </c>
      <c r="K2804" s="10">
        <f>'Preprocessed Data'!K2802</f>
        <v>0</v>
      </c>
      <c r="L2804" s="1">
        <f t="shared" si="560"/>
        <v>1</v>
      </c>
      <c r="M2804" s="11">
        <f t="shared" si="561"/>
        <v>1</v>
      </c>
      <c r="N2804">
        <f t="shared" si="562"/>
        <v>0</v>
      </c>
      <c r="O2804">
        <f t="shared" si="563"/>
        <v>4.1352200169826908E-2</v>
      </c>
      <c r="P2804" s="10">
        <f t="shared" si="564"/>
        <v>4.1352200169826908E-2</v>
      </c>
      <c r="Q2804" s="11">
        <f t="shared" si="565"/>
        <v>0.95864779983017312</v>
      </c>
      <c r="R2804" s="10">
        <f t="shared" si="566"/>
        <v>-4.2231529291383539E-2</v>
      </c>
      <c r="S2804" s="11">
        <f t="shared" si="567"/>
        <v>100</v>
      </c>
      <c r="AT2804">
        <v>3.5524200230317889E-2</v>
      </c>
      <c r="AU2804">
        <v>1</v>
      </c>
      <c r="AV2804">
        <v>0</v>
      </c>
      <c r="AW2804">
        <f t="shared" si="571"/>
        <v>2769</v>
      </c>
      <c r="AX2804">
        <f t="shared" si="572"/>
        <v>31</v>
      </c>
      <c r="AY2804">
        <f t="shared" si="568"/>
        <v>0.3783116299955096</v>
      </c>
      <c r="AZ2804">
        <f t="shared" si="569"/>
        <v>0.95267175572519081</v>
      </c>
      <c r="BA2804">
        <f t="shared" si="570"/>
        <v>2.138912787887382E-4</v>
      </c>
    </row>
    <row r="2805" spans="1:53" x14ac:dyDescent="0.25">
      <c r="A2805">
        <f>'Preprocessed Data'!A2803</f>
        <v>1</v>
      </c>
      <c r="B2805">
        <f>'Preprocessed Data'!B2803</f>
        <v>54</v>
      </c>
      <c r="C2805">
        <f>'Preprocessed Data'!C2803</f>
        <v>0</v>
      </c>
      <c r="D2805">
        <f>'Preprocessed Data'!D2803</f>
        <v>0</v>
      </c>
      <c r="E2805">
        <f>'Preprocessed Data'!E2803</f>
        <v>1</v>
      </c>
      <c r="F2805">
        <f>'Preprocessed Data'!F2803</f>
        <v>4</v>
      </c>
      <c r="G2805">
        <f>'Preprocessed Data'!G2803</f>
        <v>1</v>
      </c>
      <c r="H2805">
        <f>'Preprocessed Data'!H2803</f>
        <v>110.38</v>
      </c>
      <c r="I2805">
        <f>'Preprocessed Data'!I2803</f>
        <v>27.6</v>
      </c>
      <c r="J2805">
        <f>'Preprocessed Data'!J2803</f>
        <v>1</v>
      </c>
      <c r="K2805" s="10">
        <f>'Preprocessed Data'!K2803</f>
        <v>0</v>
      </c>
      <c r="L2805" s="1">
        <f t="shared" si="560"/>
        <v>1</v>
      </c>
      <c r="M2805" s="11">
        <f t="shared" si="561"/>
        <v>1</v>
      </c>
      <c r="N2805">
        <f t="shared" si="562"/>
        <v>0</v>
      </c>
      <c r="O2805">
        <f t="shared" si="563"/>
        <v>5.8249059094944072E-2</v>
      </c>
      <c r="P2805" s="10">
        <f t="shared" si="564"/>
        <v>5.8249059094944072E-2</v>
      </c>
      <c r="Q2805" s="11">
        <f t="shared" si="565"/>
        <v>0.94175094090505596</v>
      </c>
      <c r="R2805" s="10">
        <f t="shared" si="566"/>
        <v>-6.0014433307692017E-2</v>
      </c>
      <c r="S2805" s="11">
        <f t="shared" si="567"/>
        <v>100</v>
      </c>
      <c r="AT2805">
        <v>3.5578407271186351E-2</v>
      </c>
      <c r="AU2805">
        <v>1</v>
      </c>
      <c r="AV2805">
        <v>0</v>
      </c>
      <c r="AW2805">
        <f t="shared" si="571"/>
        <v>2770</v>
      </c>
      <c r="AX2805">
        <f t="shared" si="572"/>
        <v>31</v>
      </c>
      <c r="AY2805">
        <f t="shared" si="568"/>
        <v>0.37808711270767847</v>
      </c>
      <c r="AZ2805">
        <f t="shared" si="569"/>
        <v>0.95267175572519081</v>
      </c>
      <c r="BA2805">
        <f t="shared" si="570"/>
        <v>2.138912787887382E-4</v>
      </c>
    </row>
    <row r="2806" spans="1:53" x14ac:dyDescent="0.25">
      <c r="A2806">
        <f>'Preprocessed Data'!A2804</f>
        <v>2</v>
      </c>
      <c r="B2806">
        <f>'Preprocessed Data'!B2804</f>
        <v>34</v>
      </c>
      <c r="C2806">
        <f>'Preprocessed Data'!C2804</f>
        <v>0</v>
      </c>
      <c r="D2806">
        <f>'Preprocessed Data'!D2804</f>
        <v>0</v>
      </c>
      <c r="E2806">
        <f>'Preprocessed Data'!E2804</f>
        <v>1</v>
      </c>
      <c r="F2806">
        <f>'Preprocessed Data'!F2804</f>
        <v>4</v>
      </c>
      <c r="G2806">
        <f>'Preprocessed Data'!G2804</f>
        <v>2</v>
      </c>
      <c r="H2806">
        <f>'Preprocessed Data'!H2804</f>
        <v>76.42</v>
      </c>
      <c r="I2806">
        <f>'Preprocessed Data'!I2804</f>
        <v>27.6</v>
      </c>
      <c r="J2806">
        <f>'Preprocessed Data'!J2804</f>
        <v>3</v>
      </c>
      <c r="K2806" s="10">
        <f>'Preprocessed Data'!K2804</f>
        <v>0</v>
      </c>
      <c r="L2806" s="1">
        <f t="shared" si="560"/>
        <v>1</v>
      </c>
      <c r="M2806" s="11">
        <f t="shared" si="561"/>
        <v>1</v>
      </c>
      <c r="N2806">
        <f t="shared" si="562"/>
        <v>0</v>
      </c>
      <c r="O2806">
        <f t="shared" si="563"/>
        <v>7.3122303352004814E-3</v>
      </c>
      <c r="P2806" s="10">
        <f t="shared" si="564"/>
        <v>7.3122303352004814E-3</v>
      </c>
      <c r="Q2806" s="11">
        <f t="shared" si="565"/>
        <v>0.99268776966479955</v>
      </c>
      <c r="R2806" s="10">
        <f t="shared" si="566"/>
        <v>-7.3390957355508471E-3</v>
      </c>
      <c r="S2806" s="11">
        <f t="shared" si="567"/>
        <v>100</v>
      </c>
      <c r="AT2806">
        <v>3.5581500478606823E-2</v>
      </c>
      <c r="AU2806">
        <v>1</v>
      </c>
      <c r="AV2806">
        <v>0</v>
      </c>
      <c r="AW2806">
        <f t="shared" si="571"/>
        <v>2771</v>
      </c>
      <c r="AX2806">
        <f t="shared" si="572"/>
        <v>31</v>
      </c>
      <c r="AY2806">
        <f t="shared" si="568"/>
        <v>0.37786259541984735</v>
      </c>
      <c r="AZ2806">
        <f t="shared" si="569"/>
        <v>0.95267175572519081</v>
      </c>
      <c r="BA2806">
        <f t="shared" si="570"/>
        <v>2.138912787887382E-4</v>
      </c>
    </row>
    <row r="2807" spans="1:53" x14ac:dyDescent="0.25">
      <c r="A2807">
        <f>'Preprocessed Data'!A2805</f>
        <v>1</v>
      </c>
      <c r="B2807">
        <f>'Preprocessed Data'!B2805</f>
        <v>17</v>
      </c>
      <c r="C2807">
        <f>'Preprocessed Data'!C2805</f>
        <v>0</v>
      </c>
      <c r="D2807">
        <f>'Preprocessed Data'!D2805</f>
        <v>0</v>
      </c>
      <c r="E2807">
        <f>'Preprocessed Data'!E2805</f>
        <v>0</v>
      </c>
      <c r="F2807">
        <f>'Preprocessed Data'!F2805</f>
        <v>1</v>
      </c>
      <c r="G2807">
        <f>'Preprocessed Data'!G2805</f>
        <v>1</v>
      </c>
      <c r="H2807">
        <f>'Preprocessed Data'!H2805</f>
        <v>69.45</v>
      </c>
      <c r="I2807">
        <f>'Preprocessed Data'!I2805</f>
        <v>27.6</v>
      </c>
      <c r="J2807">
        <f>'Preprocessed Data'!J2805</f>
        <v>4</v>
      </c>
      <c r="K2807" s="10">
        <f>'Preprocessed Data'!K2805</f>
        <v>0</v>
      </c>
      <c r="L2807" s="1">
        <f t="shared" si="560"/>
        <v>1</v>
      </c>
      <c r="M2807" s="11">
        <f t="shared" si="561"/>
        <v>1</v>
      </c>
      <c r="N2807">
        <f t="shared" si="562"/>
        <v>0</v>
      </c>
      <c r="O2807">
        <f t="shared" si="563"/>
        <v>2.8090384246912364E-3</v>
      </c>
      <c r="P2807" s="10">
        <f t="shared" si="564"/>
        <v>2.8090384246912364E-3</v>
      </c>
      <c r="Q2807" s="11">
        <f t="shared" si="565"/>
        <v>0.99719096157530873</v>
      </c>
      <c r="R2807" s="10">
        <f t="shared" si="566"/>
        <v>-2.8129911771513699E-3</v>
      </c>
      <c r="S2807" s="11">
        <f t="shared" si="567"/>
        <v>100</v>
      </c>
      <c r="AT2807">
        <v>3.5588349505244539E-2</v>
      </c>
      <c r="AU2807">
        <v>1</v>
      </c>
      <c r="AV2807">
        <v>0</v>
      </c>
      <c r="AW2807">
        <f t="shared" si="571"/>
        <v>2772</v>
      </c>
      <c r="AX2807">
        <f t="shared" si="572"/>
        <v>31</v>
      </c>
      <c r="AY2807">
        <f t="shared" si="568"/>
        <v>0.37763807813201622</v>
      </c>
      <c r="AZ2807">
        <f t="shared" si="569"/>
        <v>0.95267175572519081</v>
      </c>
      <c r="BA2807">
        <f t="shared" si="570"/>
        <v>2.1389127878884397E-4</v>
      </c>
    </row>
    <row r="2808" spans="1:53" x14ac:dyDescent="0.25">
      <c r="A2808">
        <f>'Preprocessed Data'!A2806</f>
        <v>2</v>
      </c>
      <c r="B2808">
        <f>'Preprocessed Data'!B2806</f>
        <v>52</v>
      </c>
      <c r="C2808">
        <f>'Preprocessed Data'!C2806</f>
        <v>0</v>
      </c>
      <c r="D2808">
        <f>'Preprocessed Data'!D2806</f>
        <v>0</v>
      </c>
      <c r="E2808">
        <f>'Preprocessed Data'!E2806</f>
        <v>1</v>
      </c>
      <c r="F2808">
        <f>'Preprocessed Data'!F2806</f>
        <v>2</v>
      </c>
      <c r="G2808">
        <f>'Preprocessed Data'!G2806</f>
        <v>2</v>
      </c>
      <c r="H2808">
        <f>'Preprocessed Data'!H2806</f>
        <v>81.319999999999993</v>
      </c>
      <c r="I2808">
        <f>'Preprocessed Data'!I2806</f>
        <v>27.6</v>
      </c>
      <c r="J2808">
        <f>'Preprocessed Data'!J2806</f>
        <v>1</v>
      </c>
      <c r="K2808" s="10">
        <f>'Preprocessed Data'!K2806</f>
        <v>0</v>
      </c>
      <c r="L2808" s="1">
        <f t="shared" si="560"/>
        <v>1</v>
      </c>
      <c r="M2808" s="11">
        <f t="shared" si="561"/>
        <v>1</v>
      </c>
      <c r="N2808">
        <f t="shared" si="562"/>
        <v>0</v>
      </c>
      <c r="O2808">
        <f t="shared" si="563"/>
        <v>1.6768255469040344E-2</v>
      </c>
      <c r="P2808" s="10">
        <f t="shared" si="564"/>
        <v>1.6768255469040344E-2</v>
      </c>
      <c r="Q2808" s="11">
        <f t="shared" si="565"/>
        <v>0.98323174453095963</v>
      </c>
      <c r="R2808" s="10">
        <f t="shared" si="566"/>
        <v>-1.6910434299775384E-2</v>
      </c>
      <c r="S2808" s="11">
        <f t="shared" si="567"/>
        <v>100</v>
      </c>
      <c r="AT2808">
        <v>3.5628912194738065E-2</v>
      </c>
      <c r="AU2808">
        <v>1</v>
      </c>
      <c r="AV2808">
        <v>0</v>
      </c>
      <c r="AW2808">
        <f t="shared" si="571"/>
        <v>2773</v>
      </c>
      <c r="AX2808">
        <f t="shared" si="572"/>
        <v>31</v>
      </c>
      <c r="AY2808">
        <f t="shared" si="568"/>
        <v>0.37741356084418498</v>
      </c>
      <c r="AZ2808">
        <f t="shared" si="569"/>
        <v>0.95267175572519081</v>
      </c>
      <c r="BA2808">
        <f t="shared" si="570"/>
        <v>2.138912787887382E-4</v>
      </c>
    </row>
    <row r="2809" spans="1:53" x14ac:dyDescent="0.25">
      <c r="A2809">
        <f>'Preprocessed Data'!A2807</f>
        <v>2</v>
      </c>
      <c r="B2809">
        <f>'Preprocessed Data'!B2807</f>
        <v>66</v>
      </c>
      <c r="C2809">
        <f>'Preprocessed Data'!C2807</f>
        <v>0</v>
      </c>
      <c r="D2809">
        <f>'Preprocessed Data'!D2807</f>
        <v>0</v>
      </c>
      <c r="E2809">
        <f>'Preprocessed Data'!E2807</f>
        <v>1</v>
      </c>
      <c r="F2809">
        <f>'Preprocessed Data'!F2807</f>
        <v>2</v>
      </c>
      <c r="G2809">
        <f>'Preprocessed Data'!G2807</f>
        <v>1</v>
      </c>
      <c r="H2809">
        <f>'Preprocessed Data'!H2807</f>
        <v>200.91</v>
      </c>
      <c r="I2809">
        <f>'Preprocessed Data'!I2807</f>
        <v>27.6</v>
      </c>
      <c r="J2809">
        <f>'Preprocessed Data'!J2807</f>
        <v>2</v>
      </c>
      <c r="K2809" s="10">
        <f>'Preprocessed Data'!K2807</f>
        <v>1</v>
      </c>
      <c r="L2809" s="1">
        <f t="shared" si="560"/>
        <v>0</v>
      </c>
      <c r="M2809" s="11">
        <f t="shared" si="561"/>
        <v>1</v>
      </c>
      <c r="N2809">
        <f t="shared" si="562"/>
        <v>1</v>
      </c>
      <c r="O2809">
        <f t="shared" si="563"/>
        <v>0.43643429706482861</v>
      </c>
      <c r="P2809" s="10">
        <f t="shared" si="564"/>
        <v>0.43643429706482861</v>
      </c>
      <c r="Q2809" s="11">
        <f t="shared" si="565"/>
        <v>0.56356570293517139</v>
      </c>
      <c r="R2809" s="10">
        <f t="shared" si="566"/>
        <v>-0.82911743722033227</v>
      </c>
      <c r="S2809" s="11">
        <f t="shared" si="567"/>
        <v>0</v>
      </c>
      <c r="AT2809">
        <v>3.5637196838156193E-2</v>
      </c>
      <c r="AU2809">
        <v>1</v>
      </c>
      <c r="AV2809">
        <v>0</v>
      </c>
      <c r="AW2809">
        <f t="shared" si="571"/>
        <v>2774</v>
      </c>
      <c r="AX2809">
        <f t="shared" si="572"/>
        <v>31</v>
      </c>
      <c r="AY2809">
        <f t="shared" si="568"/>
        <v>0.37718904355635385</v>
      </c>
      <c r="AZ2809">
        <f t="shared" si="569"/>
        <v>0.95267175572519081</v>
      </c>
      <c r="BA2809">
        <f t="shared" si="570"/>
        <v>2.138912787887382E-4</v>
      </c>
    </row>
    <row r="2810" spans="1:53" x14ac:dyDescent="0.25">
      <c r="A2810">
        <f>'Preprocessed Data'!A2808</f>
        <v>1</v>
      </c>
      <c r="B2810">
        <f>'Preprocessed Data'!B2808</f>
        <v>11</v>
      </c>
      <c r="C2810">
        <f>'Preprocessed Data'!C2808</f>
        <v>0</v>
      </c>
      <c r="D2810">
        <f>'Preprocessed Data'!D2808</f>
        <v>0</v>
      </c>
      <c r="E2810">
        <f>'Preprocessed Data'!E2808</f>
        <v>0</v>
      </c>
      <c r="F2810">
        <f>'Preprocessed Data'!F2808</f>
        <v>4</v>
      </c>
      <c r="G2810">
        <f>'Preprocessed Data'!G2808</f>
        <v>2</v>
      </c>
      <c r="H2810">
        <f>'Preprocessed Data'!H2808</f>
        <v>73.180000000000007</v>
      </c>
      <c r="I2810">
        <f>'Preprocessed Data'!I2808</f>
        <v>27.6</v>
      </c>
      <c r="J2810">
        <f>'Preprocessed Data'!J2808</f>
        <v>2</v>
      </c>
      <c r="K2810" s="10">
        <f>'Preprocessed Data'!K2808</f>
        <v>0</v>
      </c>
      <c r="L2810" s="1">
        <f t="shared" si="560"/>
        <v>1</v>
      </c>
      <c r="M2810" s="11">
        <f t="shared" si="561"/>
        <v>1</v>
      </c>
      <c r="N2810">
        <f t="shared" si="562"/>
        <v>0</v>
      </c>
      <c r="O2810">
        <f t="shared" si="563"/>
        <v>2.9752456609557216E-3</v>
      </c>
      <c r="P2810" s="10">
        <f t="shared" si="564"/>
        <v>2.9752456609557216E-3</v>
      </c>
      <c r="Q2810" s="11">
        <f t="shared" si="565"/>
        <v>0.99702475433904425</v>
      </c>
      <c r="R2810" s="10">
        <f t="shared" si="566"/>
        <v>-2.9796805030080954E-3</v>
      </c>
      <c r="S2810" s="11">
        <f t="shared" si="567"/>
        <v>100</v>
      </c>
      <c r="AT2810">
        <v>3.5709407324547429E-2</v>
      </c>
      <c r="AU2810">
        <v>1</v>
      </c>
      <c r="AV2810">
        <v>0</v>
      </c>
      <c r="AW2810">
        <f t="shared" si="571"/>
        <v>2775</v>
      </c>
      <c r="AX2810">
        <f t="shared" si="572"/>
        <v>31</v>
      </c>
      <c r="AY2810">
        <f t="shared" si="568"/>
        <v>0.37696452626852273</v>
      </c>
      <c r="AZ2810">
        <f t="shared" si="569"/>
        <v>0.95267175572519081</v>
      </c>
      <c r="BA2810">
        <f t="shared" si="570"/>
        <v>2.1389127878884397E-4</v>
      </c>
    </row>
    <row r="2811" spans="1:53" x14ac:dyDescent="0.25">
      <c r="A2811">
        <f>'Preprocessed Data'!A2809</f>
        <v>1</v>
      </c>
      <c r="B2811">
        <f>'Preprocessed Data'!B2809</f>
        <v>18</v>
      </c>
      <c r="C2811">
        <f>'Preprocessed Data'!C2809</f>
        <v>0</v>
      </c>
      <c r="D2811">
        <f>'Preprocessed Data'!D2809</f>
        <v>0</v>
      </c>
      <c r="E2811">
        <f>'Preprocessed Data'!E2809</f>
        <v>0</v>
      </c>
      <c r="F2811">
        <f>'Preprocessed Data'!F2809</f>
        <v>4</v>
      </c>
      <c r="G2811">
        <f>'Preprocessed Data'!G2809</f>
        <v>1</v>
      </c>
      <c r="H2811">
        <f>'Preprocessed Data'!H2809</f>
        <v>115.46</v>
      </c>
      <c r="I2811">
        <f>'Preprocessed Data'!I2809</f>
        <v>27.6</v>
      </c>
      <c r="J2811">
        <f>'Preprocessed Data'!J2809</f>
        <v>4</v>
      </c>
      <c r="K2811" s="10">
        <f>'Preprocessed Data'!K2809</f>
        <v>0</v>
      </c>
      <c r="L2811" s="1">
        <f t="shared" si="560"/>
        <v>1</v>
      </c>
      <c r="M2811" s="11">
        <f t="shared" si="561"/>
        <v>1</v>
      </c>
      <c r="N2811">
        <f t="shared" si="562"/>
        <v>0</v>
      </c>
      <c r="O2811">
        <f t="shared" si="563"/>
        <v>1.2657944672753083E-2</v>
      </c>
      <c r="P2811" s="10">
        <f t="shared" si="564"/>
        <v>1.2657944672753083E-2</v>
      </c>
      <c r="Q2811" s="11">
        <f t="shared" si="565"/>
        <v>0.98734205532724695</v>
      </c>
      <c r="R2811" s="10">
        <f t="shared" si="566"/>
        <v>-1.2738738971669491E-2</v>
      </c>
      <c r="S2811" s="11">
        <f t="shared" si="567"/>
        <v>100</v>
      </c>
      <c r="AT2811">
        <v>3.5830546067138654E-2</v>
      </c>
      <c r="AU2811">
        <v>1</v>
      </c>
      <c r="AV2811">
        <v>0</v>
      </c>
      <c r="AW2811">
        <f t="shared" si="571"/>
        <v>2776</v>
      </c>
      <c r="AX2811">
        <f t="shared" si="572"/>
        <v>31</v>
      </c>
      <c r="AY2811">
        <f t="shared" si="568"/>
        <v>0.37674000898069149</v>
      </c>
      <c r="AZ2811">
        <f t="shared" si="569"/>
        <v>0.95267175572519081</v>
      </c>
      <c r="BA2811">
        <f t="shared" si="570"/>
        <v>2.138912787887382E-4</v>
      </c>
    </row>
    <row r="2812" spans="1:53" x14ac:dyDescent="0.25">
      <c r="A2812">
        <f>'Preprocessed Data'!A2810</f>
        <v>2</v>
      </c>
      <c r="B2812">
        <f>'Preprocessed Data'!B2810</f>
        <v>34</v>
      </c>
      <c r="C2812">
        <f>'Preprocessed Data'!C2810</f>
        <v>0</v>
      </c>
      <c r="D2812">
        <f>'Preprocessed Data'!D2810</f>
        <v>0</v>
      </c>
      <c r="E2812">
        <f>'Preprocessed Data'!E2810</f>
        <v>1</v>
      </c>
      <c r="F2812">
        <f>'Preprocessed Data'!F2810</f>
        <v>4</v>
      </c>
      <c r="G2812">
        <f>'Preprocessed Data'!G2810</f>
        <v>2</v>
      </c>
      <c r="H2812">
        <f>'Preprocessed Data'!H2810</f>
        <v>113.26</v>
      </c>
      <c r="I2812">
        <f>'Preprocessed Data'!I2810</f>
        <v>27.6</v>
      </c>
      <c r="J2812">
        <f>'Preprocessed Data'!J2810</f>
        <v>2</v>
      </c>
      <c r="K2812" s="10">
        <f>'Preprocessed Data'!K2810</f>
        <v>0</v>
      </c>
      <c r="L2812" s="1">
        <f t="shared" si="560"/>
        <v>1</v>
      </c>
      <c r="M2812" s="11">
        <f t="shared" si="561"/>
        <v>1</v>
      </c>
      <c r="N2812">
        <f t="shared" si="562"/>
        <v>0</v>
      </c>
      <c r="O2812">
        <f t="shared" si="563"/>
        <v>1.8655156435514512E-2</v>
      </c>
      <c r="P2812" s="10">
        <f t="shared" si="564"/>
        <v>1.8655156435514512E-2</v>
      </c>
      <c r="Q2812" s="11">
        <f t="shared" si="565"/>
        <v>0.98134484356448548</v>
      </c>
      <c r="R2812" s="10">
        <f t="shared" si="566"/>
        <v>-1.8831358694499676E-2</v>
      </c>
      <c r="S2812" s="11">
        <f t="shared" si="567"/>
        <v>100</v>
      </c>
      <c r="AT2812">
        <v>3.5847228472415345E-2</v>
      </c>
      <c r="AU2812">
        <v>1</v>
      </c>
      <c r="AV2812">
        <v>0</v>
      </c>
      <c r="AW2812">
        <f t="shared" si="571"/>
        <v>2777</v>
      </c>
      <c r="AX2812">
        <f t="shared" si="572"/>
        <v>31</v>
      </c>
      <c r="AY2812">
        <f t="shared" si="568"/>
        <v>0.37651549169286036</v>
      </c>
      <c r="AZ2812">
        <f t="shared" si="569"/>
        <v>0.95267175572519081</v>
      </c>
      <c r="BA2812">
        <f t="shared" si="570"/>
        <v>2.138912787887382E-4</v>
      </c>
    </row>
    <row r="2813" spans="1:53" x14ac:dyDescent="0.25">
      <c r="A2813">
        <f>'Preprocessed Data'!A2811</f>
        <v>1</v>
      </c>
      <c r="B2813">
        <f>'Preprocessed Data'!B2811</f>
        <v>66</v>
      </c>
      <c r="C2813">
        <f>'Preprocessed Data'!C2811</f>
        <v>0</v>
      </c>
      <c r="D2813">
        <f>'Preprocessed Data'!D2811</f>
        <v>0</v>
      </c>
      <c r="E2813">
        <f>'Preprocessed Data'!E2811</f>
        <v>1</v>
      </c>
      <c r="F2813">
        <f>'Preprocessed Data'!F2811</f>
        <v>5</v>
      </c>
      <c r="G2813">
        <f>'Preprocessed Data'!G2811</f>
        <v>2</v>
      </c>
      <c r="H2813">
        <f>'Preprocessed Data'!H2811</f>
        <v>151.16</v>
      </c>
      <c r="I2813">
        <f>'Preprocessed Data'!I2811</f>
        <v>27.5</v>
      </c>
      <c r="J2813">
        <f>'Preprocessed Data'!J2811</f>
        <v>1</v>
      </c>
      <c r="K2813" s="10">
        <f>'Preprocessed Data'!K2811</f>
        <v>1</v>
      </c>
      <c r="L2813" s="1">
        <f t="shared" si="560"/>
        <v>0</v>
      </c>
      <c r="M2813" s="11">
        <f t="shared" si="561"/>
        <v>1</v>
      </c>
      <c r="N2813">
        <f t="shared" si="562"/>
        <v>1</v>
      </c>
      <c r="O2813">
        <f t="shared" si="563"/>
        <v>0.26722303536796238</v>
      </c>
      <c r="P2813" s="10">
        <f t="shared" si="564"/>
        <v>0.26722303536796238</v>
      </c>
      <c r="Q2813" s="11">
        <f t="shared" si="565"/>
        <v>0.73277696463203768</v>
      </c>
      <c r="R2813" s="10">
        <f t="shared" si="566"/>
        <v>-1.319671630826093</v>
      </c>
      <c r="S2813" s="11">
        <f t="shared" si="567"/>
        <v>0</v>
      </c>
      <c r="AT2813">
        <v>3.5925900968471536E-2</v>
      </c>
      <c r="AU2813">
        <v>1</v>
      </c>
      <c r="AV2813">
        <v>0</v>
      </c>
      <c r="AW2813">
        <f t="shared" si="571"/>
        <v>2778</v>
      </c>
      <c r="AX2813">
        <f t="shared" si="572"/>
        <v>31</v>
      </c>
      <c r="AY2813">
        <f t="shared" si="568"/>
        <v>0.37629097440502923</v>
      </c>
      <c r="AZ2813">
        <f t="shared" si="569"/>
        <v>0.95267175572519081</v>
      </c>
      <c r="BA2813">
        <f t="shared" si="570"/>
        <v>2.1389127878884397E-4</v>
      </c>
    </row>
    <row r="2814" spans="1:53" x14ac:dyDescent="0.25">
      <c r="A2814">
        <f>'Preprocessed Data'!A2812</f>
        <v>1</v>
      </c>
      <c r="B2814">
        <f>'Preprocessed Data'!B2812</f>
        <v>68</v>
      </c>
      <c r="C2814">
        <f>'Preprocessed Data'!C2812</f>
        <v>0</v>
      </c>
      <c r="D2814">
        <f>'Preprocessed Data'!D2812</f>
        <v>0</v>
      </c>
      <c r="E2814">
        <f>'Preprocessed Data'!E2812</f>
        <v>1</v>
      </c>
      <c r="F2814">
        <f>'Preprocessed Data'!F2812</f>
        <v>5</v>
      </c>
      <c r="G2814">
        <f>'Preprocessed Data'!G2812</f>
        <v>2</v>
      </c>
      <c r="H2814">
        <f>'Preprocessed Data'!H2812</f>
        <v>77.819999999999993</v>
      </c>
      <c r="I2814">
        <f>'Preprocessed Data'!I2812</f>
        <v>27.5</v>
      </c>
      <c r="J2814">
        <f>'Preprocessed Data'!J2812</f>
        <v>3</v>
      </c>
      <c r="K2814" s="10">
        <f>'Preprocessed Data'!K2812</f>
        <v>1</v>
      </c>
      <c r="L2814" s="1">
        <f t="shared" si="560"/>
        <v>0</v>
      </c>
      <c r="M2814" s="11">
        <f t="shared" si="561"/>
        <v>1</v>
      </c>
      <c r="N2814">
        <f t="shared" si="562"/>
        <v>1</v>
      </c>
      <c r="O2814">
        <f t="shared" si="563"/>
        <v>5.7617874005089567E-2</v>
      </c>
      <c r="P2814" s="10">
        <f t="shared" si="564"/>
        <v>5.7617874005089567E-2</v>
      </c>
      <c r="Q2814" s="11">
        <f t="shared" si="565"/>
        <v>0.94238212599491045</v>
      </c>
      <c r="R2814" s="10">
        <f t="shared" si="566"/>
        <v>-2.8539224468289239</v>
      </c>
      <c r="S2814" s="11">
        <f t="shared" si="567"/>
        <v>0</v>
      </c>
      <c r="AT2814">
        <v>3.595791750443738E-2</v>
      </c>
      <c r="AU2814">
        <v>1</v>
      </c>
      <c r="AV2814">
        <v>0</v>
      </c>
      <c r="AW2814">
        <f t="shared" si="571"/>
        <v>2779</v>
      </c>
      <c r="AX2814">
        <f t="shared" si="572"/>
        <v>31</v>
      </c>
      <c r="AY2814">
        <f t="shared" si="568"/>
        <v>0.37606645711719799</v>
      </c>
      <c r="AZ2814">
        <f t="shared" si="569"/>
        <v>0.95267175572519081</v>
      </c>
      <c r="BA2814">
        <f t="shared" si="570"/>
        <v>2.138912787887382E-4</v>
      </c>
    </row>
    <row r="2815" spans="1:53" x14ac:dyDescent="0.25">
      <c r="A2815">
        <f>'Preprocessed Data'!A2813</f>
        <v>2</v>
      </c>
      <c r="B2815">
        <f>'Preprocessed Data'!B2813</f>
        <v>81</v>
      </c>
      <c r="C2815">
        <f>'Preprocessed Data'!C2813</f>
        <v>0</v>
      </c>
      <c r="D2815">
        <f>'Preprocessed Data'!D2813</f>
        <v>0</v>
      </c>
      <c r="E2815">
        <f>'Preprocessed Data'!E2813</f>
        <v>1</v>
      </c>
      <c r="F2815">
        <f>'Preprocessed Data'!F2813</f>
        <v>5</v>
      </c>
      <c r="G2815">
        <f>'Preprocessed Data'!G2813</f>
        <v>1</v>
      </c>
      <c r="H2815">
        <f>'Preprocessed Data'!H2813</f>
        <v>184.4</v>
      </c>
      <c r="I2815">
        <f>'Preprocessed Data'!I2813</f>
        <v>27.5</v>
      </c>
      <c r="J2815">
        <f>'Preprocessed Data'!J2813</f>
        <v>2</v>
      </c>
      <c r="K2815" s="10">
        <f>'Preprocessed Data'!K2813</f>
        <v>1</v>
      </c>
      <c r="L2815" s="1">
        <f t="shared" si="560"/>
        <v>0</v>
      </c>
      <c r="M2815" s="11">
        <f t="shared" si="561"/>
        <v>1</v>
      </c>
      <c r="N2815">
        <f t="shared" si="562"/>
        <v>1</v>
      </c>
      <c r="O2815">
        <f t="shared" si="563"/>
        <v>0.58193670998867242</v>
      </c>
      <c r="P2815" s="10">
        <f t="shared" si="564"/>
        <v>0.58193670998867242</v>
      </c>
      <c r="Q2815" s="11">
        <f t="shared" si="565"/>
        <v>0.41806329001132758</v>
      </c>
      <c r="R2815" s="10">
        <f t="shared" si="566"/>
        <v>-0.54139358288787476</v>
      </c>
      <c r="S2815" s="11">
        <f t="shared" si="567"/>
        <v>100</v>
      </c>
      <c r="AT2815">
        <v>3.5976456748991546E-2</v>
      </c>
      <c r="AU2815">
        <v>1</v>
      </c>
      <c r="AV2815">
        <v>0</v>
      </c>
      <c r="AW2815">
        <f t="shared" si="571"/>
        <v>2780</v>
      </c>
      <c r="AX2815">
        <f t="shared" si="572"/>
        <v>31</v>
      </c>
      <c r="AY2815">
        <f t="shared" si="568"/>
        <v>0.37584193982936687</v>
      </c>
      <c r="AZ2815">
        <f t="shared" si="569"/>
        <v>0.95267175572519081</v>
      </c>
      <c r="BA2815">
        <f t="shared" si="570"/>
        <v>2.138912787887382E-4</v>
      </c>
    </row>
    <row r="2816" spans="1:53" x14ac:dyDescent="0.25">
      <c r="A2816">
        <f>'Preprocessed Data'!A2814</f>
        <v>1</v>
      </c>
      <c r="B2816">
        <f>'Preprocessed Data'!B2814</f>
        <v>58</v>
      </c>
      <c r="C2816">
        <f>'Preprocessed Data'!C2814</f>
        <v>1</v>
      </c>
      <c r="D2816">
        <f>'Preprocessed Data'!D2814</f>
        <v>0</v>
      </c>
      <c r="E2816">
        <f>'Preprocessed Data'!E2814</f>
        <v>0</v>
      </c>
      <c r="F2816">
        <f>'Preprocessed Data'!F2814</f>
        <v>1</v>
      </c>
      <c r="G2816">
        <f>'Preprocessed Data'!G2814</f>
        <v>2</v>
      </c>
      <c r="H2816">
        <f>'Preprocessed Data'!H2814</f>
        <v>55.78</v>
      </c>
      <c r="I2816">
        <f>'Preprocessed Data'!I2814</f>
        <v>27.5</v>
      </c>
      <c r="J2816">
        <f>'Preprocessed Data'!J2814</f>
        <v>3</v>
      </c>
      <c r="K2816" s="10">
        <f>'Preprocessed Data'!K2814</f>
        <v>0</v>
      </c>
      <c r="L2816" s="1">
        <f t="shared" si="560"/>
        <v>1</v>
      </c>
      <c r="M2816" s="11">
        <f t="shared" si="561"/>
        <v>1</v>
      </c>
      <c r="N2816">
        <f t="shared" si="562"/>
        <v>0</v>
      </c>
      <c r="O2816">
        <f t="shared" si="563"/>
        <v>3.191080837806802E-2</v>
      </c>
      <c r="P2816" s="10">
        <f t="shared" si="564"/>
        <v>3.191080837806802E-2</v>
      </c>
      <c r="Q2816" s="11">
        <f t="shared" si="565"/>
        <v>0.96808919162193197</v>
      </c>
      <c r="R2816" s="10">
        <f t="shared" si="566"/>
        <v>-3.2431055844897187E-2</v>
      </c>
      <c r="S2816" s="11">
        <f t="shared" si="567"/>
        <v>100</v>
      </c>
      <c r="AT2816">
        <v>3.5995031976267015E-2</v>
      </c>
      <c r="AU2816">
        <v>1</v>
      </c>
      <c r="AV2816">
        <v>0</v>
      </c>
      <c r="AW2816">
        <f t="shared" si="571"/>
        <v>2781</v>
      </c>
      <c r="AX2816">
        <f t="shared" si="572"/>
        <v>31</v>
      </c>
      <c r="AY2816">
        <f t="shared" si="568"/>
        <v>0.37561742254153574</v>
      </c>
      <c r="AZ2816">
        <f t="shared" si="569"/>
        <v>0.95267175572519081</v>
      </c>
      <c r="BA2816">
        <f t="shared" si="570"/>
        <v>2.1389127878884397E-4</v>
      </c>
    </row>
    <row r="2817" spans="1:53" x14ac:dyDescent="0.25">
      <c r="A2817">
        <f>'Preprocessed Data'!A2815</f>
        <v>2</v>
      </c>
      <c r="B2817">
        <f>'Preprocessed Data'!B2815</f>
        <v>45</v>
      </c>
      <c r="C2817">
        <f>'Preprocessed Data'!C2815</f>
        <v>0</v>
      </c>
      <c r="D2817">
        <f>'Preprocessed Data'!D2815</f>
        <v>0</v>
      </c>
      <c r="E2817">
        <f>'Preprocessed Data'!E2815</f>
        <v>1</v>
      </c>
      <c r="F2817">
        <f>'Preprocessed Data'!F2815</f>
        <v>4</v>
      </c>
      <c r="G2817">
        <f>'Preprocessed Data'!G2815</f>
        <v>2</v>
      </c>
      <c r="H2817">
        <f>'Preprocessed Data'!H2815</f>
        <v>113.63</v>
      </c>
      <c r="I2817">
        <f>'Preprocessed Data'!I2815</f>
        <v>27.5</v>
      </c>
      <c r="J2817">
        <f>'Preprocessed Data'!J2815</f>
        <v>3</v>
      </c>
      <c r="K2817" s="10">
        <f>'Preprocessed Data'!K2815</f>
        <v>0</v>
      </c>
      <c r="L2817" s="1">
        <f t="shared" si="560"/>
        <v>1</v>
      </c>
      <c r="M2817" s="11">
        <f t="shared" si="561"/>
        <v>1</v>
      </c>
      <c r="N2817">
        <f t="shared" si="562"/>
        <v>0</v>
      </c>
      <c r="O2817">
        <f t="shared" si="563"/>
        <v>3.2528268727036236E-2</v>
      </c>
      <c r="P2817" s="10">
        <f t="shared" si="564"/>
        <v>3.2528268727036236E-2</v>
      </c>
      <c r="Q2817" s="11">
        <f t="shared" si="565"/>
        <v>0.96747173127296371</v>
      </c>
      <c r="R2817" s="10">
        <f t="shared" si="566"/>
        <v>-3.3069072827581814E-2</v>
      </c>
      <c r="S2817" s="11">
        <f t="shared" si="567"/>
        <v>100</v>
      </c>
      <c r="AT2817">
        <v>3.6003438275749602E-2</v>
      </c>
      <c r="AU2817">
        <v>1</v>
      </c>
      <c r="AV2817">
        <v>0</v>
      </c>
      <c r="AW2817">
        <f t="shared" si="571"/>
        <v>2782</v>
      </c>
      <c r="AX2817">
        <f t="shared" si="572"/>
        <v>31</v>
      </c>
      <c r="AY2817">
        <f t="shared" si="568"/>
        <v>0.3753929052537045</v>
      </c>
      <c r="AZ2817">
        <f t="shared" si="569"/>
        <v>0.95267175572519081</v>
      </c>
      <c r="BA2817">
        <f t="shared" si="570"/>
        <v>2.138912787887382E-4</v>
      </c>
    </row>
    <row r="2818" spans="1:53" x14ac:dyDescent="0.25">
      <c r="A2818">
        <f>'Preprocessed Data'!A2816</f>
        <v>2</v>
      </c>
      <c r="B2818">
        <f>'Preprocessed Data'!B2816</f>
        <v>43</v>
      </c>
      <c r="C2818">
        <f>'Preprocessed Data'!C2816</f>
        <v>1</v>
      </c>
      <c r="D2818">
        <f>'Preprocessed Data'!D2816</f>
        <v>0</v>
      </c>
      <c r="E2818">
        <f>'Preprocessed Data'!E2816</f>
        <v>0</v>
      </c>
      <c r="F2818">
        <f>'Preprocessed Data'!F2816</f>
        <v>4</v>
      </c>
      <c r="G2818">
        <f>'Preprocessed Data'!G2816</f>
        <v>1</v>
      </c>
      <c r="H2818">
        <f>'Preprocessed Data'!H2816</f>
        <v>217.3</v>
      </c>
      <c r="I2818">
        <f>'Preprocessed Data'!I2816</f>
        <v>27.5</v>
      </c>
      <c r="J2818">
        <f>'Preprocessed Data'!J2816</f>
        <v>2</v>
      </c>
      <c r="K2818" s="10">
        <f>'Preprocessed Data'!K2816</f>
        <v>0</v>
      </c>
      <c r="L2818" s="1">
        <f t="shared" si="560"/>
        <v>1</v>
      </c>
      <c r="M2818" s="11">
        <f t="shared" si="561"/>
        <v>1</v>
      </c>
      <c r="N2818">
        <f t="shared" si="562"/>
        <v>0</v>
      </c>
      <c r="O2818">
        <f t="shared" si="563"/>
        <v>0.49750544374918898</v>
      </c>
      <c r="P2818" s="10">
        <f t="shared" si="564"/>
        <v>0.49750544374918898</v>
      </c>
      <c r="Q2818" s="11">
        <f t="shared" si="565"/>
        <v>0.50249455625081096</v>
      </c>
      <c r="R2818" s="10">
        <f t="shared" si="566"/>
        <v>-0.68817047243930662</v>
      </c>
      <c r="S2818" s="11">
        <f t="shared" si="567"/>
        <v>100</v>
      </c>
      <c r="AT2818">
        <v>3.6015964763540229E-2</v>
      </c>
      <c r="AU2818">
        <v>1</v>
      </c>
      <c r="AV2818">
        <v>0</v>
      </c>
      <c r="AW2818">
        <f t="shared" si="571"/>
        <v>2783</v>
      </c>
      <c r="AX2818">
        <f t="shared" si="572"/>
        <v>31</v>
      </c>
      <c r="AY2818">
        <f t="shared" si="568"/>
        <v>0.37516838796587337</v>
      </c>
      <c r="AZ2818">
        <f t="shared" si="569"/>
        <v>0.95267175572519081</v>
      </c>
      <c r="BA2818">
        <f t="shared" si="570"/>
        <v>2.138912787887382E-4</v>
      </c>
    </row>
    <row r="2819" spans="1:53" x14ac:dyDescent="0.25">
      <c r="A2819">
        <f>'Preprocessed Data'!A2817</f>
        <v>1</v>
      </c>
      <c r="B2819">
        <f>'Preprocessed Data'!B2817</f>
        <v>20</v>
      </c>
      <c r="C2819">
        <f>'Preprocessed Data'!C2817</f>
        <v>0</v>
      </c>
      <c r="D2819">
        <f>'Preprocessed Data'!D2817</f>
        <v>0</v>
      </c>
      <c r="E2819">
        <f>'Preprocessed Data'!E2817</f>
        <v>0</v>
      </c>
      <c r="F2819">
        <f>'Preprocessed Data'!F2817</f>
        <v>2</v>
      </c>
      <c r="G2819">
        <f>'Preprocessed Data'!G2817</f>
        <v>1</v>
      </c>
      <c r="H2819">
        <f>'Preprocessed Data'!H2817</f>
        <v>184.25</v>
      </c>
      <c r="I2819">
        <f>'Preprocessed Data'!I2817</f>
        <v>27.5</v>
      </c>
      <c r="J2819">
        <f>'Preprocessed Data'!J2817</f>
        <v>2</v>
      </c>
      <c r="K2819" s="10">
        <f>'Preprocessed Data'!K2817</f>
        <v>0</v>
      </c>
      <c r="L2819" s="1">
        <f t="shared" si="560"/>
        <v>1</v>
      </c>
      <c r="M2819" s="11">
        <f t="shared" si="561"/>
        <v>1</v>
      </c>
      <c r="N2819">
        <f t="shared" si="562"/>
        <v>0</v>
      </c>
      <c r="O2819">
        <f t="shared" si="563"/>
        <v>6.4579449655116694E-2</v>
      </c>
      <c r="P2819" s="10">
        <f t="shared" si="564"/>
        <v>6.4579449655116694E-2</v>
      </c>
      <c r="Q2819" s="11">
        <f t="shared" si="565"/>
        <v>0.93542055034488336</v>
      </c>
      <c r="R2819" s="10">
        <f t="shared" si="566"/>
        <v>-6.6759064351944702E-2</v>
      </c>
      <c r="S2819" s="11">
        <f t="shared" si="567"/>
        <v>100</v>
      </c>
      <c r="AT2819">
        <v>3.6042786344665179E-2</v>
      </c>
      <c r="AU2819">
        <v>1</v>
      </c>
      <c r="AV2819">
        <v>0</v>
      </c>
      <c r="AW2819">
        <f t="shared" si="571"/>
        <v>2784</v>
      </c>
      <c r="AX2819">
        <f t="shared" si="572"/>
        <v>31</v>
      </c>
      <c r="AY2819">
        <f t="shared" si="568"/>
        <v>0.37494387067804225</v>
      </c>
      <c r="AZ2819">
        <f t="shared" si="569"/>
        <v>0.95267175572519081</v>
      </c>
      <c r="BA2819">
        <f t="shared" si="570"/>
        <v>2.1389127878884397E-4</v>
      </c>
    </row>
    <row r="2820" spans="1:53" x14ac:dyDescent="0.25">
      <c r="A2820">
        <f>'Preprocessed Data'!A2818</f>
        <v>2</v>
      </c>
      <c r="B2820">
        <f>'Preprocessed Data'!B2818</f>
        <v>20</v>
      </c>
      <c r="C2820">
        <f>'Preprocessed Data'!C2818</f>
        <v>0</v>
      </c>
      <c r="D2820">
        <f>'Preprocessed Data'!D2818</f>
        <v>0</v>
      </c>
      <c r="E2820">
        <f>'Preprocessed Data'!E2818</f>
        <v>0</v>
      </c>
      <c r="F2820">
        <f>'Preprocessed Data'!F2818</f>
        <v>4</v>
      </c>
      <c r="G2820">
        <f>'Preprocessed Data'!G2818</f>
        <v>2</v>
      </c>
      <c r="H2820">
        <f>'Preprocessed Data'!H2818</f>
        <v>112.96</v>
      </c>
      <c r="I2820">
        <f>'Preprocessed Data'!I2818</f>
        <v>27.5</v>
      </c>
      <c r="J2820">
        <f>'Preprocessed Data'!J2818</f>
        <v>2</v>
      </c>
      <c r="K2820" s="10">
        <f>'Preprocessed Data'!K2818</f>
        <v>0</v>
      </c>
      <c r="L2820" s="1">
        <f t="shared" si="560"/>
        <v>1</v>
      </c>
      <c r="M2820" s="11">
        <f t="shared" si="561"/>
        <v>1</v>
      </c>
      <c r="N2820">
        <f t="shared" si="562"/>
        <v>0</v>
      </c>
      <c r="O2820">
        <f t="shared" si="563"/>
        <v>9.8844373485963873E-3</v>
      </c>
      <c r="P2820" s="10">
        <f t="shared" si="564"/>
        <v>9.8844373485963873E-3</v>
      </c>
      <c r="Q2820" s="11">
        <f t="shared" si="565"/>
        <v>0.99011556265140366</v>
      </c>
      <c r="R2820" s="10">
        <f t="shared" si="566"/>
        <v>-9.9336127149992383E-3</v>
      </c>
      <c r="S2820" s="11">
        <f t="shared" si="567"/>
        <v>100</v>
      </c>
      <c r="AT2820">
        <v>3.6044458357980529E-2</v>
      </c>
      <c r="AU2820">
        <v>1</v>
      </c>
      <c r="AV2820">
        <v>0</v>
      </c>
      <c r="AW2820">
        <f t="shared" si="571"/>
        <v>2785</v>
      </c>
      <c r="AX2820">
        <f t="shared" si="572"/>
        <v>31</v>
      </c>
      <c r="AY2820">
        <f t="shared" si="568"/>
        <v>0.37471935339021101</v>
      </c>
      <c r="AZ2820">
        <f t="shared" si="569"/>
        <v>0.95267175572519081</v>
      </c>
      <c r="BA2820">
        <f t="shared" si="570"/>
        <v>2.138912787887382E-4</v>
      </c>
    </row>
    <row r="2821" spans="1:53" x14ac:dyDescent="0.25">
      <c r="A2821">
        <f>'Preprocessed Data'!A2819</f>
        <v>1</v>
      </c>
      <c r="B2821">
        <f>'Preprocessed Data'!B2819</f>
        <v>73</v>
      </c>
      <c r="C2821">
        <f>'Preprocessed Data'!C2819</f>
        <v>1</v>
      </c>
      <c r="D2821">
        <f>'Preprocessed Data'!D2819</f>
        <v>0</v>
      </c>
      <c r="E2821">
        <f>'Preprocessed Data'!E2819</f>
        <v>1</v>
      </c>
      <c r="F2821">
        <f>'Preprocessed Data'!F2819</f>
        <v>4</v>
      </c>
      <c r="G2821">
        <f>'Preprocessed Data'!G2819</f>
        <v>2</v>
      </c>
      <c r="H2821">
        <f>'Preprocessed Data'!H2819</f>
        <v>88.34</v>
      </c>
      <c r="I2821">
        <f>'Preprocessed Data'!I2819</f>
        <v>27.5</v>
      </c>
      <c r="J2821">
        <f>'Preprocessed Data'!J2819</f>
        <v>2</v>
      </c>
      <c r="K2821" s="10">
        <f>'Preprocessed Data'!K2819</f>
        <v>0</v>
      </c>
      <c r="L2821" s="1">
        <f t="shared" ref="L2821:L2884" si="573">1-K2821</f>
        <v>1</v>
      </c>
      <c r="M2821" s="11">
        <f t="shared" ref="M2821:M2884" si="574">K2821+L2821</f>
        <v>1</v>
      </c>
      <c r="N2821">
        <f t="shared" ref="N2821:N2884" si="575">IF(M2821=0,"",K2821/M2821)</f>
        <v>0</v>
      </c>
      <c r="O2821">
        <f t="shared" ref="O2821:O2884" si="576">1/(1+EXP(-$V$5-MMULT(A2821:J2821,$V$6:$V$15)))</f>
        <v>0.16340906439558703</v>
      </c>
      <c r="P2821" s="10">
        <f t="shared" ref="P2821:P2884" si="577">M2821*O2821</f>
        <v>0.16340906439558703</v>
      </c>
      <c r="Q2821" s="11">
        <f t="shared" ref="Q2821:Q2884" si="578">M2821-P2821</f>
        <v>0.836590935604413</v>
      </c>
      <c r="R2821" s="10">
        <f t="shared" ref="R2821:R2884" si="579">IFERROR(M2821*(N2821*LN(O2821)+(1-N2821)*LN(1-O2821)),0)</f>
        <v>-0.17842005483501536</v>
      </c>
      <c r="S2821" s="11">
        <f t="shared" ref="S2821:S2884" si="580">100*IF(O2821&gt;=$AP$10,K2821/M2821,L2821/M2821)</f>
        <v>100</v>
      </c>
      <c r="AT2821">
        <v>3.604554574520405E-2</v>
      </c>
      <c r="AU2821">
        <v>1</v>
      </c>
      <c r="AV2821">
        <v>0</v>
      </c>
      <c r="AW2821">
        <f t="shared" si="571"/>
        <v>2786</v>
      </c>
      <c r="AX2821">
        <f t="shared" si="572"/>
        <v>31</v>
      </c>
      <c r="AY2821">
        <f t="shared" ref="AY2821:AY2884" si="581">1-AW2821/AW$5113</f>
        <v>0.37449483610237988</v>
      </c>
      <c r="AZ2821">
        <f t="shared" ref="AZ2821:AZ2884" si="582">1-AX2821/AX$5113</f>
        <v>0.95267175572519081</v>
      </c>
      <c r="BA2821">
        <f t="shared" ref="BA2821:BA2884" si="583">(AY2821-AY2822)*AZ2821</f>
        <v>2.138912787887382E-4</v>
      </c>
    </row>
    <row r="2822" spans="1:53" x14ac:dyDescent="0.25">
      <c r="A2822">
        <f>'Preprocessed Data'!A2820</f>
        <v>2</v>
      </c>
      <c r="B2822">
        <f>'Preprocessed Data'!B2820</f>
        <v>32</v>
      </c>
      <c r="C2822">
        <f>'Preprocessed Data'!C2820</f>
        <v>0</v>
      </c>
      <c r="D2822">
        <f>'Preprocessed Data'!D2820</f>
        <v>0</v>
      </c>
      <c r="E2822">
        <f>'Preprocessed Data'!E2820</f>
        <v>0</v>
      </c>
      <c r="F2822">
        <f>'Preprocessed Data'!F2820</f>
        <v>4</v>
      </c>
      <c r="G2822">
        <f>'Preprocessed Data'!G2820</f>
        <v>1</v>
      </c>
      <c r="H2822">
        <f>'Preprocessed Data'!H2820</f>
        <v>93.17</v>
      </c>
      <c r="I2822">
        <f>'Preprocessed Data'!I2820</f>
        <v>27.5</v>
      </c>
      <c r="J2822">
        <f>'Preprocessed Data'!J2820</f>
        <v>3</v>
      </c>
      <c r="K2822" s="10">
        <f>'Preprocessed Data'!K2820</f>
        <v>0</v>
      </c>
      <c r="L2822" s="1">
        <f t="shared" si="573"/>
        <v>1</v>
      </c>
      <c r="M2822" s="11">
        <f t="shared" si="574"/>
        <v>1</v>
      </c>
      <c r="N2822">
        <f t="shared" si="575"/>
        <v>0</v>
      </c>
      <c r="O2822">
        <f t="shared" si="576"/>
        <v>1.0712889525354145E-2</v>
      </c>
      <c r="P2822" s="10">
        <f t="shared" si="577"/>
        <v>1.0712889525354145E-2</v>
      </c>
      <c r="Q2822" s="11">
        <f t="shared" si="578"/>
        <v>0.9892871104746459</v>
      </c>
      <c r="R2822" s="10">
        <f t="shared" si="579"/>
        <v>-1.0770685672795623E-2</v>
      </c>
      <c r="S2822" s="11">
        <f t="shared" si="580"/>
        <v>100</v>
      </c>
      <c r="AT2822">
        <v>3.6092503307888782E-2</v>
      </c>
      <c r="AU2822">
        <v>1</v>
      </c>
      <c r="AV2822">
        <v>0</v>
      </c>
      <c r="AW2822">
        <f t="shared" ref="AW2822:AW2885" si="584">AW2821+AU2822</f>
        <v>2787</v>
      </c>
      <c r="AX2822">
        <f t="shared" ref="AX2822:AX2885" si="585">AX2821+AV2822</f>
        <v>31</v>
      </c>
      <c r="AY2822">
        <f t="shared" si="581"/>
        <v>0.37427031881454875</v>
      </c>
      <c r="AZ2822">
        <f t="shared" si="582"/>
        <v>0.95267175572519081</v>
      </c>
      <c r="BA2822">
        <f t="shared" si="583"/>
        <v>2.1389127878884397E-4</v>
      </c>
    </row>
    <row r="2823" spans="1:53" x14ac:dyDescent="0.25">
      <c r="A2823">
        <f>'Preprocessed Data'!A2821</f>
        <v>2</v>
      </c>
      <c r="B2823">
        <f>'Preprocessed Data'!B2821</f>
        <v>37</v>
      </c>
      <c r="C2823">
        <f>'Preprocessed Data'!C2821</f>
        <v>0</v>
      </c>
      <c r="D2823">
        <f>'Preprocessed Data'!D2821</f>
        <v>0</v>
      </c>
      <c r="E2823">
        <f>'Preprocessed Data'!E2821</f>
        <v>1</v>
      </c>
      <c r="F2823">
        <f>'Preprocessed Data'!F2821</f>
        <v>5</v>
      </c>
      <c r="G2823">
        <f>'Preprocessed Data'!G2821</f>
        <v>1</v>
      </c>
      <c r="H2823">
        <f>'Preprocessed Data'!H2821</f>
        <v>98.12</v>
      </c>
      <c r="I2823">
        <f>'Preprocessed Data'!I2821</f>
        <v>27.5</v>
      </c>
      <c r="J2823">
        <f>'Preprocessed Data'!J2821</f>
        <v>2</v>
      </c>
      <c r="K2823" s="10">
        <f>'Preprocessed Data'!K2821</f>
        <v>0</v>
      </c>
      <c r="L2823" s="1">
        <f t="shared" si="573"/>
        <v>1</v>
      </c>
      <c r="M2823" s="11">
        <f t="shared" si="574"/>
        <v>1</v>
      </c>
      <c r="N2823">
        <f t="shared" si="575"/>
        <v>0</v>
      </c>
      <c r="O2823">
        <f t="shared" si="576"/>
        <v>1.5518649204754925E-2</v>
      </c>
      <c r="P2823" s="10">
        <f t="shared" si="577"/>
        <v>1.5518649204754925E-2</v>
      </c>
      <c r="Q2823" s="11">
        <f t="shared" si="578"/>
        <v>0.98448135079524512</v>
      </c>
      <c r="R2823" s="10">
        <f t="shared" si="579"/>
        <v>-1.5640323900814979E-2</v>
      </c>
      <c r="S2823" s="11">
        <f t="shared" si="580"/>
        <v>100</v>
      </c>
      <c r="AT2823">
        <v>3.6110687776312503E-2</v>
      </c>
      <c r="AU2823">
        <v>1</v>
      </c>
      <c r="AV2823">
        <v>0</v>
      </c>
      <c r="AW2823">
        <f t="shared" si="584"/>
        <v>2788</v>
      </c>
      <c r="AX2823">
        <f t="shared" si="585"/>
        <v>31</v>
      </c>
      <c r="AY2823">
        <f t="shared" si="581"/>
        <v>0.37404580152671751</v>
      </c>
      <c r="AZ2823">
        <f t="shared" si="582"/>
        <v>0.95267175572519081</v>
      </c>
      <c r="BA2823">
        <f t="shared" si="583"/>
        <v>2.138912787887382E-4</v>
      </c>
    </row>
    <row r="2824" spans="1:53" x14ac:dyDescent="0.25">
      <c r="A2824">
        <f>'Preprocessed Data'!A2822</f>
        <v>1</v>
      </c>
      <c r="B2824">
        <f>'Preprocessed Data'!B2822</f>
        <v>68</v>
      </c>
      <c r="C2824">
        <f>'Preprocessed Data'!C2822</f>
        <v>1</v>
      </c>
      <c r="D2824">
        <f>'Preprocessed Data'!D2822</f>
        <v>0</v>
      </c>
      <c r="E2824">
        <f>'Preprocessed Data'!E2822</f>
        <v>1</v>
      </c>
      <c r="F2824">
        <f>'Preprocessed Data'!F2822</f>
        <v>4</v>
      </c>
      <c r="G2824">
        <f>'Preprocessed Data'!G2822</f>
        <v>1</v>
      </c>
      <c r="H2824">
        <f>'Preprocessed Data'!H2822</f>
        <v>95.4</v>
      </c>
      <c r="I2824">
        <f>'Preprocessed Data'!I2822</f>
        <v>27.5</v>
      </c>
      <c r="J2824">
        <f>'Preprocessed Data'!J2822</f>
        <v>2</v>
      </c>
      <c r="K2824" s="10">
        <f>'Preprocessed Data'!K2822</f>
        <v>0</v>
      </c>
      <c r="L2824" s="1">
        <f t="shared" si="573"/>
        <v>1</v>
      </c>
      <c r="M2824" s="11">
        <f t="shared" si="574"/>
        <v>1</v>
      </c>
      <c r="N2824">
        <f t="shared" si="575"/>
        <v>0</v>
      </c>
      <c r="O2824">
        <f t="shared" si="576"/>
        <v>0.15104752506963476</v>
      </c>
      <c r="P2824" s="10">
        <f t="shared" si="577"/>
        <v>0.15104752506963476</v>
      </c>
      <c r="Q2824" s="11">
        <f t="shared" si="578"/>
        <v>0.84895247493036519</v>
      </c>
      <c r="R2824" s="10">
        <f t="shared" si="579"/>
        <v>-0.16375207194034988</v>
      </c>
      <c r="S2824" s="11">
        <f t="shared" si="580"/>
        <v>100</v>
      </c>
      <c r="AT2824">
        <v>3.6215476033839615E-2</v>
      </c>
      <c r="AU2824">
        <v>1</v>
      </c>
      <c r="AV2824">
        <v>0</v>
      </c>
      <c r="AW2824">
        <f t="shared" si="584"/>
        <v>2789</v>
      </c>
      <c r="AX2824">
        <f t="shared" si="585"/>
        <v>31</v>
      </c>
      <c r="AY2824">
        <f t="shared" si="581"/>
        <v>0.37382128423888639</v>
      </c>
      <c r="AZ2824">
        <f t="shared" si="582"/>
        <v>0.95267175572519081</v>
      </c>
      <c r="BA2824">
        <f t="shared" si="583"/>
        <v>2.138912787887382E-4</v>
      </c>
    </row>
    <row r="2825" spans="1:53" x14ac:dyDescent="0.25">
      <c r="A2825">
        <f>'Preprocessed Data'!A2823</f>
        <v>2</v>
      </c>
      <c r="B2825">
        <f>'Preprocessed Data'!B2823</f>
        <v>75</v>
      </c>
      <c r="C2825">
        <f>'Preprocessed Data'!C2823</f>
        <v>0</v>
      </c>
      <c r="D2825">
        <f>'Preprocessed Data'!D2823</f>
        <v>0</v>
      </c>
      <c r="E2825">
        <f>'Preprocessed Data'!E2823</f>
        <v>1</v>
      </c>
      <c r="F2825">
        <f>'Preprocessed Data'!F2823</f>
        <v>4</v>
      </c>
      <c r="G2825">
        <f>'Preprocessed Data'!G2823</f>
        <v>2</v>
      </c>
      <c r="H2825">
        <f>'Preprocessed Data'!H2823</f>
        <v>87.69</v>
      </c>
      <c r="I2825">
        <f>'Preprocessed Data'!I2823</f>
        <v>27.5</v>
      </c>
      <c r="J2825">
        <f>'Preprocessed Data'!J2823</f>
        <v>1</v>
      </c>
      <c r="K2825" s="10">
        <f>'Preprocessed Data'!K2823</f>
        <v>0</v>
      </c>
      <c r="L2825" s="1">
        <f t="shared" si="573"/>
        <v>1</v>
      </c>
      <c r="M2825" s="11">
        <f t="shared" si="574"/>
        <v>1</v>
      </c>
      <c r="N2825">
        <f t="shared" si="575"/>
        <v>0</v>
      </c>
      <c r="O2825">
        <f t="shared" si="576"/>
        <v>7.1009994910808921E-2</v>
      </c>
      <c r="P2825" s="10">
        <f t="shared" si="577"/>
        <v>7.1009994910808921E-2</v>
      </c>
      <c r="Q2825" s="11">
        <f t="shared" si="578"/>
        <v>0.92899000508919105</v>
      </c>
      <c r="R2825" s="10">
        <f t="shared" si="579"/>
        <v>-7.3657299010683769E-2</v>
      </c>
      <c r="S2825" s="11">
        <f t="shared" si="580"/>
        <v>100</v>
      </c>
      <c r="AT2825">
        <v>3.6238125593869394E-2</v>
      </c>
      <c r="AU2825">
        <v>1</v>
      </c>
      <c r="AV2825">
        <v>0</v>
      </c>
      <c r="AW2825">
        <f t="shared" si="584"/>
        <v>2790</v>
      </c>
      <c r="AX2825">
        <f t="shared" si="585"/>
        <v>31</v>
      </c>
      <c r="AY2825">
        <f t="shared" si="581"/>
        <v>0.37359676695105526</v>
      </c>
      <c r="AZ2825">
        <f t="shared" si="582"/>
        <v>0.95267175572519081</v>
      </c>
      <c r="BA2825">
        <f t="shared" si="583"/>
        <v>2.1389127878884397E-4</v>
      </c>
    </row>
    <row r="2826" spans="1:53" x14ac:dyDescent="0.25">
      <c r="A2826">
        <f>'Preprocessed Data'!A2824</f>
        <v>2</v>
      </c>
      <c r="B2826">
        <f>'Preprocessed Data'!B2824</f>
        <v>60</v>
      </c>
      <c r="C2826">
        <f>'Preprocessed Data'!C2824</f>
        <v>0</v>
      </c>
      <c r="D2826">
        <f>'Preprocessed Data'!D2824</f>
        <v>0</v>
      </c>
      <c r="E2826">
        <f>'Preprocessed Data'!E2824</f>
        <v>1</v>
      </c>
      <c r="F2826">
        <f>'Preprocessed Data'!F2824</f>
        <v>4</v>
      </c>
      <c r="G2826">
        <f>'Preprocessed Data'!G2824</f>
        <v>2</v>
      </c>
      <c r="H2826">
        <f>'Preprocessed Data'!H2824</f>
        <v>65.78</v>
      </c>
      <c r="I2826">
        <f>'Preprocessed Data'!I2824</f>
        <v>27.5</v>
      </c>
      <c r="J2826">
        <f>'Preprocessed Data'!J2824</f>
        <v>4</v>
      </c>
      <c r="K2826" s="10">
        <f>'Preprocessed Data'!K2824</f>
        <v>0</v>
      </c>
      <c r="L2826" s="1">
        <f t="shared" si="573"/>
        <v>1</v>
      </c>
      <c r="M2826" s="11">
        <f t="shared" si="574"/>
        <v>1</v>
      </c>
      <c r="N2826">
        <f t="shared" si="575"/>
        <v>0</v>
      </c>
      <c r="O2826">
        <f t="shared" si="576"/>
        <v>2.0497563431168191E-2</v>
      </c>
      <c r="P2826" s="10">
        <f t="shared" si="577"/>
        <v>2.0497563431168191E-2</v>
      </c>
      <c r="Q2826" s="11">
        <f t="shared" si="578"/>
        <v>0.97950243656883185</v>
      </c>
      <c r="R2826" s="10">
        <f t="shared" si="579"/>
        <v>-2.0710554036743965E-2</v>
      </c>
      <c r="S2826" s="11">
        <f t="shared" si="580"/>
        <v>100</v>
      </c>
      <c r="AT2826">
        <v>3.626442177720253E-2</v>
      </c>
      <c r="AU2826">
        <v>1</v>
      </c>
      <c r="AV2826">
        <v>0</v>
      </c>
      <c r="AW2826">
        <f t="shared" si="584"/>
        <v>2791</v>
      </c>
      <c r="AX2826">
        <f t="shared" si="585"/>
        <v>31</v>
      </c>
      <c r="AY2826">
        <f t="shared" si="581"/>
        <v>0.37337224966322402</v>
      </c>
      <c r="AZ2826">
        <f t="shared" si="582"/>
        <v>0.95267175572519081</v>
      </c>
      <c r="BA2826">
        <f t="shared" si="583"/>
        <v>2.138912787887382E-4</v>
      </c>
    </row>
    <row r="2827" spans="1:53" x14ac:dyDescent="0.25">
      <c r="A2827">
        <f>'Preprocessed Data'!A2825</f>
        <v>2</v>
      </c>
      <c r="B2827">
        <f>'Preprocessed Data'!B2825</f>
        <v>34</v>
      </c>
      <c r="C2827">
        <f>'Preprocessed Data'!C2825</f>
        <v>0</v>
      </c>
      <c r="D2827">
        <f>'Preprocessed Data'!D2825</f>
        <v>0</v>
      </c>
      <c r="E2827">
        <f>'Preprocessed Data'!E2825</f>
        <v>1</v>
      </c>
      <c r="F2827">
        <f>'Preprocessed Data'!F2825</f>
        <v>4</v>
      </c>
      <c r="G2827">
        <f>'Preprocessed Data'!G2825</f>
        <v>2</v>
      </c>
      <c r="H2827">
        <f>'Preprocessed Data'!H2825</f>
        <v>97.23</v>
      </c>
      <c r="I2827">
        <f>'Preprocessed Data'!I2825</f>
        <v>27.5</v>
      </c>
      <c r="J2827">
        <f>'Preprocessed Data'!J2825</f>
        <v>4</v>
      </c>
      <c r="K2827" s="10">
        <f>'Preprocessed Data'!K2825</f>
        <v>0</v>
      </c>
      <c r="L2827" s="1">
        <f t="shared" si="573"/>
        <v>1</v>
      </c>
      <c r="M2827" s="11">
        <f t="shared" si="574"/>
        <v>1</v>
      </c>
      <c r="N2827">
        <f t="shared" si="575"/>
        <v>0</v>
      </c>
      <c r="O2827">
        <f t="shared" si="576"/>
        <v>1.2544444432353849E-2</v>
      </c>
      <c r="P2827" s="10">
        <f t="shared" si="577"/>
        <v>1.2544444432353849E-2</v>
      </c>
      <c r="Q2827" s="11">
        <f t="shared" si="578"/>
        <v>0.98745555556764619</v>
      </c>
      <c r="R2827" s="10">
        <f t="shared" si="579"/>
        <v>-1.2623790239811559E-2</v>
      </c>
      <c r="S2827" s="11">
        <f t="shared" si="580"/>
        <v>100</v>
      </c>
      <c r="AT2827">
        <v>3.6371173126211319E-2</v>
      </c>
      <c r="AU2827">
        <v>1</v>
      </c>
      <c r="AV2827">
        <v>0</v>
      </c>
      <c r="AW2827">
        <f t="shared" si="584"/>
        <v>2792</v>
      </c>
      <c r="AX2827">
        <f t="shared" si="585"/>
        <v>31</v>
      </c>
      <c r="AY2827">
        <f t="shared" si="581"/>
        <v>0.37314773237539289</v>
      </c>
      <c r="AZ2827">
        <f t="shared" si="582"/>
        <v>0.95267175572519081</v>
      </c>
      <c r="BA2827">
        <f t="shared" si="583"/>
        <v>2.138912787887382E-4</v>
      </c>
    </row>
    <row r="2828" spans="1:53" x14ac:dyDescent="0.25">
      <c r="A2828">
        <f>'Preprocessed Data'!A2826</f>
        <v>2</v>
      </c>
      <c r="B2828">
        <f>'Preprocessed Data'!B2826</f>
        <v>78</v>
      </c>
      <c r="C2828">
        <f>'Preprocessed Data'!C2826</f>
        <v>0</v>
      </c>
      <c r="D2828">
        <f>'Preprocessed Data'!D2826</f>
        <v>0</v>
      </c>
      <c r="E2828">
        <f>'Preprocessed Data'!E2826</f>
        <v>1</v>
      </c>
      <c r="F2828">
        <f>'Preprocessed Data'!F2826</f>
        <v>4</v>
      </c>
      <c r="G2828">
        <f>'Preprocessed Data'!G2826</f>
        <v>1</v>
      </c>
      <c r="H2828">
        <f>'Preprocessed Data'!H2826</f>
        <v>56.34</v>
      </c>
      <c r="I2828">
        <f>'Preprocessed Data'!I2826</f>
        <v>27.5</v>
      </c>
      <c r="J2828">
        <f>'Preprocessed Data'!J2826</f>
        <v>4</v>
      </c>
      <c r="K2828" s="10">
        <f>'Preprocessed Data'!K2826</f>
        <v>0</v>
      </c>
      <c r="L2828" s="1">
        <f t="shared" si="573"/>
        <v>1</v>
      </c>
      <c r="M2828" s="11">
        <f t="shared" si="574"/>
        <v>1</v>
      </c>
      <c r="N2828">
        <f t="shared" si="575"/>
        <v>0</v>
      </c>
      <c r="O2828">
        <f t="shared" si="576"/>
        <v>3.8292421831511637E-2</v>
      </c>
      <c r="P2828" s="10">
        <f t="shared" si="577"/>
        <v>3.8292421831511637E-2</v>
      </c>
      <c r="Q2828" s="11">
        <f t="shared" si="578"/>
        <v>0.9617075781684884</v>
      </c>
      <c r="R2828" s="10">
        <f t="shared" si="579"/>
        <v>-3.9044847323355024E-2</v>
      </c>
      <c r="S2828" s="11">
        <f t="shared" si="580"/>
        <v>100</v>
      </c>
      <c r="AT2828">
        <v>3.640415628256511E-2</v>
      </c>
      <c r="AU2828">
        <v>1</v>
      </c>
      <c r="AV2828">
        <v>0</v>
      </c>
      <c r="AW2828">
        <f t="shared" si="584"/>
        <v>2793</v>
      </c>
      <c r="AX2828">
        <f t="shared" si="585"/>
        <v>31</v>
      </c>
      <c r="AY2828">
        <f t="shared" si="581"/>
        <v>0.37292321508756177</v>
      </c>
      <c r="AZ2828">
        <f t="shared" si="582"/>
        <v>0.95267175572519081</v>
      </c>
      <c r="BA2828">
        <f t="shared" si="583"/>
        <v>2.1389127878884397E-4</v>
      </c>
    </row>
    <row r="2829" spans="1:53" x14ac:dyDescent="0.25">
      <c r="A2829">
        <f>'Preprocessed Data'!A2827</f>
        <v>1</v>
      </c>
      <c r="B2829">
        <f>'Preprocessed Data'!B2827</f>
        <v>48</v>
      </c>
      <c r="C2829">
        <f>'Preprocessed Data'!C2827</f>
        <v>0</v>
      </c>
      <c r="D2829">
        <f>'Preprocessed Data'!D2827</f>
        <v>0</v>
      </c>
      <c r="E2829">
        <f>'Preprocessed Data'!E2827</f>
        <v>0</v>
      </c>
      <c r="F2829">
        <f>'Preprocessed Data'!F2827</f>
        <v>4</v>
      </c>
      <c r="G2829">
        <f>'Preprocessed Data'!G2827</f>
        <v>2</v>
      </c>
      <c r="H2829">
        <f>'Preprocessed Data'!H2827</f>
        <v>80.86</v>
      </c>
      <c r="I2829">
        <f>'Preprocessed Data'!I2827</f>
        <v>27.5</v>
      </c>
      <c r="J2829">
        <f>'Preprocessed Data'!J2827</f>
        <v>4</v>
      </c>
      <c r="K2829" s="10">
        <f>'Preprocessed Data'!K2827</f>
        <v>0</v>
      </c>
      <c r="L2829" s="1">
        <f t="shared" si="573"/>
        <v>1</v>
      </c>
      <c r="M2829" s="11">
        <f t="shared" si="574"/>
        <v>1</v>
      </c>
      <c r="N2829">
        <f t="shared" si="575"/>
        <v>0</v>
      </c>
      <c r="O2829">
        <f t="shared" si="576"/>
        <v>2.3599133337787331E-2</v>
      </c>
      <c r="P2829" s="10">
        <f t="shared" si="577"/>
        <v>2.3599133337787331E-2</v>
      </c>
      <c r="Q2829" s="11">
        <f t="shared" si="578"/>
        <v>0.97640086666221271</v>
      </c>
      <c r="R2829" s="10">
        <f t="shared" si="579"/>
        <v>-2.3882052853921889E-2</v>
      </c>
      <c r="S2829" s="11">
        <f t="shared" si="580"/>
        <v>100</v>
      </c>
      <c r="AT2829">
        <v>3.6454571531575532E-2</v>
      </c>
      <c r="AU2829">
        <v>1</v>
      </c>
      <c r="AV2829">
        <v>0</v>
      </c>
      <c r="AW2829">
        <f t="shared" si="584"/>
        <v>2794</v>
      </c>
      <c r="AX2829">
        <f t="shared" si="585"/>
        <v>31</v>
      </c>
      <c r="AY2829">
        <f t="shared" si="581"/>
        <v>0.37269869779973053</v>
      </c>
      <c r="AZ2829">
        <f t="shared" si="582"/>
        <v>0.95267175572519081</v>
      </c>
      <c r="BA2829">
        <f t="shared" si="583"/>
        <v>2.138912787887382E-4</v>
      </c>
    </row>
    <row r="2830" spans="1:53" x14ac:dyDescent="0.25">
      <c r="A2830">
        <f>'Preprocessed Data'!A2828</f>
        <v>2</v>
      </c>
      <c r="B2830">
        <f>'Preprocessed Data'!B2828</f>
        <v>59</v>
      </c>
      <c r="C2830">
        <f>'Preprocessed Data'!C2828</f>
        <v>0</v>
      </c>
      <c r="D2830">
        <f>'Preprocessed Data'!D2828</f>
        <v>0</v>
      </c>
      <c r="E2830">
        <f>'Preprocessed Data'!E2828</f>
        <v>1</v>
      </c>
      <c r="F2830">
        <f>'Preprocessed Data'!F2828</f>
        <v>4</v>
      </c>
      <c r="G2830">
        <f>'Preprocessed Data'!G2828</f>
        <v>1</v>
      </c>
      <c r="H2830">
        <f>'Preprocessed Data'!H2828</f>
        <v>123.47</v>
      </c>
      <c r="I2830">
        <f>'Preprocessed Data'!I2828</f>
        <v>27.5</v>
      </c>
      <c r="J2830">
        <f>'Preprocessed Data'!J2828</f>
        <v>4</v>
      </c>
      <c r="K2830" s="10">
        <f>'Preprocessed Data'!K2828</f>
        <v>0</v>
      </c>
      <c r="L2830" s="1">
        <f t="shared" si="573"/>
        <v>1</v>
      </c>
      <c r="M2830" s="11">
        <f t="shared" si="574"/>
        <v>1</v>
      </c>
      <c r="N2830">
        <f t="shared" si="575"/>
        <v>0</v>
      </c>
      <c r="O2830">
        <f t="shared" si="576"/>
        <v>8.0357661920675602E-2</v>
      </c>
      <c r="P2830" s="10">
        <f t="shared" si="577"/>
        <v>8.0357661920675602E-2</v>
      </c>
      <c r="Q2830" s="11">
        <f t="shared" si="578"/>
        <v>0.91964233807932438</v>
      </c>
      <c r="R2830" s="10">
        <f t="shared" si="579"/>
        <v>-8.377044748421679E-2</v>
      </c>
      <c r="S2830" s="11">
        <f t="shared" si="580"/>
        <v>100</v>
      </c>
      <c r="AT2830">
        <v>3.6465125729206016E-2</v>
      </c>
      <c r="AU2830">
        <v>1</v>
      </c>
      <c r="AV2830">
        <v>0</v>
      </c>
      <c r="AW2830">
        <f t="shared" si="584"/>
        <v>2795</v>
      </c>
      <c r="AX2830">
        <f t="shared" si="585"/>
        <v>31</v>
      </c>
      <c r="AY2830">
        <f t="shared" si="581"/>
        <v>0.3724741805118994</v>
      </c>
      <c r="AZ2830">
        <f t="shared" si="582"/>
        <v>0.95267175572519081</v>
      </c>
      <c r="BA2830">
        <f t="shared" si="583"/>
        <v>2.138912787887382E-4</v>
      </c>
    </row>
    <row r="2831" spans="1:53" x14ac:dyDescent="0.25">
      <c r="A2831">
        <f>'Preprocessed Data'!A2829</f>
        <v>1</v>
      </c>
      <c r="B2831">
        <f>'Preprocessed Data'!B2829</f>
        <v>55</v>
      </c>
      <c r="C2831">
        <f>'Preprocessed Data'!C2829</f>
        <v>0</v>
      </c>
      <c r="D2831">
        <f>'Preprocessed Data'!D2829</f>
        <v>0</v>
      </c>
      <c r="E2831">
        <f>'Preprocessed Data'!E2829</f>
        <v>1</v>
      </c>
      <c r="F2831">
        <f>'Preprocessed Data'!F2829</f>
        <v>4</v>
      </c>
      <c r="G2831">
        <f>'Preprocessed Data'!G2829</f>
        <v>1</v>
      </c>
      <c r="H2831">
        <f>'Preprocessed Data'!H2829</f>
        <v>163.82</v>
      </c>
      <c r="I2831">
        <f>'Preprocessed Data'!I2829</f>
        <v>27.5</v>
      </c>
      <c r="J2831">
        <f>'Preprocessed Data'!J2829</f>
        <v>2</v>
      </c>
      <c r="K2831" s="10">
        <f>'Preprocessed Data'!K2829</f>
        <v>0</v>
      </c>
      <c r="L2831" s="1">
        <f t="shared" si="573"/>
        <v>1</v>
      </c>
      <c r="M2831" s="11">
        <f t="shared" si="574"/>
        <v>1</v>
      </c>
      <c r="N2831">
        <f t="shared" si="575"/>
        <v>0</v>
      </c>
      <c r="O2831">
        <f t="shared" si="576"/>
        <v>0.20804125212132205</v>
      </c>
      <c r="P2831" s="10">
        <f t="shared" si="577"/>
        <v>0.20804125212132205</v>
      </c>
      <c r="Q2831" s="11">
        <f t="shared" si="578"/>
        <v>0.79195874787867793</v>
      </c>
      <c r="R2831" s="10">
        <f t="shared" si="579"/>
        <v>-0.2332459745360049</v>
      </c>
      <c r="S2831" s="11">
        <f t="shared" si="580"/>
        <v>100</v>
      </c>
      <c r="AT2831">
        <v>3.6499156076837978E-2</v>
      </c>
      <c r="AU2831">
        <v>1</v>
      </c>
      <c r="AV2831">
        <v>0</v>
      </c>
      <c r="AW2831">
        <f t="shared" si="584"/>
        <v>2796</v>
      </c>
      <c r="AX2831">
        <f t="shared" si="585"/>
        <v>31</v>
      </c>
      <c r="AY2831">
        <f t="shared" si="581"/>
        <v>0.37224966322406827</v>
      </c>
      <c r="AZ2831">
        <f t="shared" si="582"/>
        <v>0.95267175572519081</v>
      </c>
      <c r="BA2831">
        <f t="shared" si="583"/>
        <v>2.138912787887382E-4</v>
      </c>
    </row>
    <row r="2832" spans="1:53" x14ac:dyDescent="0.25">
      <c r="A2832">
        <f>'Preprocessed Data'!A2830</f>
        <v>2</v>
      </c>
      <c r="B2832">
        <f>'Preprocessed Data'!B2830</f>
        <v>62</v>
      </c>
      <c r="C2832">
        <f>'Preprocessed Data'!C2830</f>
        <v>0</v>
      </c>
      <c r="D2832">
        <f>'Preprocessed Data'!D2830</f>
        <v>0</v>
      </c>
      <c r="E2832">
        <f>'Preprocessed Data'!E2830</f>
        <v>1</v>
      </c>
      <c r="F2832">
        <f>'Preprocessed Data'!F2830</f>
        <v>2</v>
      </c>
      <c r="G2832">
        <f>'Preprocessed Data'!G2830</f>
        <v>1</v>
      </c>
      <c r="H2832">
        <f>'Preprocessed Data'!H2830</f>
        <v>82.57</v>
      </c>
      <c r="I2832">
        <f>'Preprocessed Data'!I2830</f>
        <v>27.5</v>
      </c>
      <c r="J2832">
        <f>'Preprocessed Data'!J2830</f>
        <v>4</v>
      </c>
      <c r="K2832" s="10">
        <f>'Preprocessed Data'!K2830</f>
        <v>0</v>
      </c>
      <c r="L2832" s="1">
        <f t="shared" si="573"/>
        <v>1</v>
      </c>
      <c r="M2832" s="11">
        <f t="shared" si="574"/>
        <v>1</v>
      </c>
      <c r="N2832">
        <f t="shared" si="575"/>
        <v>0</v>
      </c>
      <c r="O2832">
        <f t="shared" si="576"/>
        <v>2.8517422512823003E-2</v>
      </c>
      <c r="P2832" s="10">
        <f t="shared" si="577"/>
        <v>2.8517422512823003E-2</v>
      </c>
      <c r="Q2832" s="11">
        <f t="shared" si="578"/>
        <v>0.97148257748717703</v>
      </c>
      <c r="R2832" s="10">
        <f t="shared" si="579"/>
        <v>-2.8931943946473675E-2</v>
      </c>
      <c r="S2832" s="11">
        <f t="shared" si="580"/>
        <v>100</v>
      </c>
      <c r="AT2832">
        <v>3.6529701173779933E-2</v>
      </c>
      <c r="AU2832">
        <v>1</v>
      </c>
      <c r="AV2832">
        <v>0</v>
      </c>
      <c r="AW2832">
        <f t="shared" si="584"/>
        <v>2797</v>
      </c>
      <c r="AX2832">
        <f t="shared" si="585"/>
        <v>31</v>
      </c>
      <c r="AY2832">
        <f t="shared" si="581"/>
        <v>0.37202514593623714</v>
      </c>
      <c r="AZ2832">
        <f t="shared" si="582"/>
        <v>0.95267175572519081</v>
      </c>
      <c r="BA2832">
        <f t="shared" si="583"/>
        <v>2.1389127878884397E-4</v>
      </c>
    </row>
    <row r="2833" spans="1:53" x14ac:dyDescent="0.25">
      <c r="A2833">
        <f>'Preprocessed Data'!A2831</f>
        <v>2</v>
      </c>
      <c r="B2833">
        <f>'Preprocessed Data'!B2831</f>
        <v>52</v>
      </c>
      <c r="C2833">
        <f>'Preprocessed Data'!C2831</f>
        <v>0</v>
      </c>
      <c r="D2833">
        <f>'Preprocessed Data'!D2831</f>
        <v>0</v>
      </c>
      <c r="E2833">
        <f>'Preprocessed Data'!E2831</f>
        <v>1</v>
      </c>
      <c r="F2833">
        <f>'Preprocessed Data'!F2831</f>
        <v>4</v>
      </c>
      <c r="G2833">
        <f>'Preprocessed Data'!G2831</f>
        <v>2</v>
      </c>
      <c r="H2833">
        <f>'Preprocessed Data'!H2831</f>
        <v>89.59</v>
      </c>
      <c r="I2833">
        <f>'Preprocessed Data'!I2831</f>
        <v>27.5</v>
      </c>
      <c r="J2833">
        <f>'Preprocessed Data'!J2831</f>
        <v>4</v>
      </c>
      <c r="K2833" s="10">
        <f>'Preprocessed Data'!K2831</f>
        <v>0</v>
      </c>
      <c r="L2833" s="1">
        <f t="shared" si="573"/>
        <v>1</v>
      </c>
      <c r="M2833" s="11">
        <f t="shared" si="574"/>
        <v>1</v>
      </c>
      <c r="N2833">
        <f t="shared" si="575"/>
        <v>0</v>
      </c>
      <c r="O2833">
        <f t="shared" si="576"/>
        <v>2.5284992210517644E-2</v>
      </c>
      <c r="P2833" s="10">
        <f t="shared" si="577"/>
        <v>2.5284992210517644E-2</v>
      </c>
      <c r="Q2833" s="11">
        <f t="shared" si="578"/>
        <v>0.97471500778948239</v>
      </c>
      <c r="R2833" s="10">
        <f t="shared" si="579"/>
        <v>-2.5610150415269508E-2</v>
      </c>
      <c r="S2833" s="11">
        <f t="shared" si="580"/>
        <v>100</v>
      </c>
      <c r="AT2833">
        <v>3.6533307740655302E-2</v>
      </c>
      <c r="AU2833">
        <v>1</v>
      </c>
      <c r="AV2833">
        <v>0</v>
      </c>
      <c r="AW2833">
        <f t="shared" si="584"/>
        <v>2798</v>
      </c>
      <c r="AX2833">
        <f t="shared" si="585"/>
        <v>31</v>
      </c>
      <c r="AY2833">
        <f t="shared" si="581"/>
        <v>0.37180062864840591</v>
      </c>
      <c r="AZ2833">
        <f t="shared" si="582"/>
        <v>0.95267175572519081</v>
      </c>
      <c r="BA2833">
        <f t="shared" si="583"/>
        <v>2.138912787887382E-4</v>
      </c>
    </row>
    <row r="2834" spans="1:53" x14ac:dyDescent="0.25">
      <c r="A2834">
        <f>'Preprocessed Data'!A2832</f>
        <v>2</v>
      </c>
      <c r="B2834">
        <f>'Preprocessed Data'!B2832</f>
        <v>15</v>
      </c>
      <c r="C2834">
        <f>'Preprocessed Data'!C2832</f>
        <v>0</v>
      </c>
      <c r="D2834">
        <f>'Preprocessed Data'!D2832</f>
        <v>0</v>
      </c>
      <c r="E2834">
        <f>'Preprocessed Data'!E2832</f>
        <v>0</v>
      </c>
      <c r="F2834">
        <f>'Preprocessed Data'!F2832</f>
        <v>4</v>
      </c>
      <c r="G2834">
        <f>'Preprocessed Data'!G2832</f>
        <v>2</v>
      </c>
      <c r="H2834">
        <f>'Preprocessed Data'!H2832</f>
        <v>113.57</v>
      </c>
      <c r="I2834">
        <f>'Preprocessed Data'!I2832</f>
        <v>27.5</v>
      </c>
      <c r="J2834">
        <f>'Preprocessed Data'!J2832</f>
        <v>1</v>
      </c>
      <c r="K2834" s="10">
        <f>'Preprocessed Data'!K2832</f>
        <v>0</v>
      </c>
      <c r="L2834" s="1">
        <f t="shared" si="573"/>
        <v>1</v>
      </c>
      <c r="M2834" s="11">
        <f t="shared" si="574"/>
        <v>1</v>
      </c>
      <c r="N2834">
        <f t="shared" si="575"/>
        <v>0</v>
      </c>
      <c r="O2834">
        <f t="shared" si="576"/>
        <v>7.715683403669446E-3</v>
      </c>
      <c r="P2834" s="10">
        <f t="shared" si="577"/>
        <v>7.715683403669446E-3</v>
      </c>
      <c r="Q2834" s="11">
        <f t="shared" si="578"/>
        <v>0.99228431659633054</v>
      </c>
      <c r="R2834" s="10">
        <f t="shared" si="579"/>
        <v>-7.7456032898054533E-3</v>
      </c>
      <c r="S2834" s="11">
        <f t="shared" si="580"/>
        <v>100</v>
      </c>
      <c r="AT2834">
        <v>3.6604579794827126E-2</v>
      </c>
      <c r="AU2834">
        <v>1</v>
      </c>
      <c r="AV2834">
        <v>0</v>
      </c>
      <c r="AW2834">
        <f t="shared" si="584"/>
        <v>2799</v>
      </c>
      <c r="AX2834">
        <f t="shared" si="585"/>
        <v>31</v>
      </c>
      <c r="AY2834">
        <f t="shared" si="581"/>
        <v>0.37157611136057478</v>
      </c>
      <c r="AZ2834">
        <f t="shared" si="582"/>
        <v>0.95267175572519081</v>
      </c>
      <c r="BA2834">
        <f t="shared" si="583"/>
        <v>2.138912787887382E-4</v>
      </c>
    </row>
    <row r="2835" spans="1:53" x14ac:dyDescent="0.25">
      <c r="A2835">
        <f>'Preprocessed Data'!A2833</f>
        <v>2</v>
      </c>
      <c r="B2835">
        <f>'Preprocessed Data'!B2833</f>
        <v>42</v>
      </c>
      <c r="C2835">
        <f>'Preprocessed Data'!C2833</f>
        <v>0</v>
      </c>
      <c r="D2835">
        <f>'Preprocessed Data'!D2833</f>
        <v>0</v>
      </c>
      <c r="E2835">
        <f>'Preprocessed Data'!E2833</f>
        <v>1</v>
      </c>
      <c r="F2835">
        <f>'Preprocessed Data'!F2833</f>
        <v>5</v>
      </c>
      <c r="G2835">
        <f>'Preprocessed Data'!G2833</f>
        <v>1</v>
      </c>
      <c r="H2835">
        <f>'Preprocessed Data'!H2833</f>
        <v>80</v>
      </c>
      <c r="I2835">
        <f>'Preprocessed Data'!I2833</f>
        <v>27.5</v>
      </c>
      <c r="J2835">
        <f>'Preprocessed Data'!J2833</f>
        <v>2</v>
      </c>
      <c r="K2835" s="10">
        <f>'Preprocessed Data'!K2833</f>
        <v>0</v>
      </c>
      <c r="L2835" s="1">
        <f t="shared" si="573"/>
        <v>1</v>
      </c>
      <c r="M2835" s="11">
        <f t="shared" si="574"/>
        <v>1</v>
      </c>
      <c r="N2835">
        <f t="shared" si="575"/>
        <v>0</v>
      </c>
      <c r="O2835">
        <f t="shared" si="576"/>
        <v>1.250869955963844E-2</v>
      </c>
      <c r="P2835" s="10">
        <f t="shared" si="577"/>
        <v>1.250869955963844E-2</v>
      </c>
      <c r="Q2835" s="11">
        <f t="shared" si="578"/>
        <v>0.9874913004403616</v>
      </c>
      <c r="R2835" s="10">
        <f t="shared" si="579"/>
        <v>-1.2587591926312067E-2</v>
      </c>
      <c r="S2835" s="11">
        <f t="shared" si="580"/>
        <v>100</v>
      </c>
      <c r="AT2835">
        <v>3.6680398567238086E-2</v>
      </c>
      <c r="AU2835">
        <v>1</v>
      </c>
      <c r="AV2835">
        <v>0</v>
      </c>
      <c r="AW2835">
        <f t="shared" si="584"/>
        <v>2800</v>
      </c>
      <c r="AX2835">
        <f t="shared" si="585"/>
        <v>31</v>
      </c>
      <c r="AY2835">
        <f t="shared" si="581"/>
        <v>0.37135159407274365</v>
      </c>
      <c r="AZ2835">
        <f t="shared" si="582"/>
        <v>0.95267175572519081</v>
      </c>
      <c r="BA2835">
        <f t="shared" si="583"/>
        <v>2.1389127878884397E-4</v>
      </c>
    </row>
    <row r="2836" spans="1:53" x14ac:dyDescent="0.25">
      <c r="A2836">
        <f>'Preprocessed Data'!A2834</f>
        <v>1</v>
      </c>
      <c r="B2836">
        <f>'Preprocessed Data'!B2834</f>
        <v>59</v>
      </c>
      <c r="C2836">
        <f>'Preprocessed Data'!C2834</f>
        <v>0</v>
      </c>
      <c r="D2836">
        <f>'Preprocessed Data'!D2834</f>
        <v>0</v>
      </c>
      <c r="E2836">
        <f>'Preprocessed Data'!E2834</f>
        <v>0</v>
      </c>
      <c r="F2836">
        <f>'Preprocessed Data'!F2834</f>
        <v>1</v>
      </c>
      <c r="G2836">
        <f>'Preprocessed Data'!G2834</f>
        <v>2</v>
      </c>
      <c r="H2836">
        <f>'Preprocessed Data'!H2834</f>
        <v>83.6</v>
      </c>
      <c r="I2836">
        <f>'Preprocessed Data'!I2834</f>
        <v>27.5</v>
      </c>
      <c r="J2836">
        <f>'Preprocessed Data'!J2834</f>
        <v>1</v>
      </c>
      <c r="K2836" s="10">
        <f>'Preprocessed Data'!K2834</f>
        <v>0</v>
      </c>
      <c r="L2836" s="1">
        <f t="shared" si="573"/>
        <v>1</v>
      </c>
      <c r="M2836" s="11">
        <f t="shared" si="574"/>
        <v>1</v>
      </c>
      <c r="N2836">
        <f t="shared" si="575"/>
        <v>0</v>
      </c>
      <c r="O2836">
        <f t="shared" si="576"/>
        <v>3.2446997548902602E-2</v>
      </c>
      <c r="P2836" s="10">
        <f t="shared" si="577"/>
        <v>3.2446997548902602E-2</v>
      </c>
      <c r="Q2836" s="11">
        <f t="shared" si="578"/>
        <v>0.96755300245109743</v>
      </c>
      <c r="R2836" s="10">
        <f t="shared" si="579"/>
        <v>-3.2985072683537037E-2</v>
      </c>
      <c r="S2836" s="11">
        <f t="shared" si="580"/>
        <v>100</v>
      </c>
      <c r="AT2836">
        <v>3.6691204453557766E-2</v>
      </c>
      <c r="AU2836">
        <v>1</v>
      </c>
      <c r="AV2836">
        <v>0</v>
      </c>
      <c r="AW2836">
        <f t="shared" si="584"/>
        <v>2801</v>
      </c>
      <c r="AX2836">
        <f t="shared" si="585"/>
        <v>31</v>
      </c>
      <c r="AY2836">
        <f t="shared" si="581"/>
        <v>0.37112707678491241</v>
      </c>
      <c r="AZ2836">
        <f t="shared" si="582"/>
        <v>0.95267175572519081</v>
      </c>
      <c r="BA2836">
        <f t="shared" si="583"/>
        <v>2.138912787887382E-4</v>
      </c>
    </row>
    <row r="2837" spans="1:53" x14ac:dyDescent="0.25">
      <c r="A2837">
        <f>'Preprocessed Data'!A2835</f>
        <v>2</v>
      </c>
      <c r="B2837">
        <f>'Preprocessed Data'!B2835</f>
        <v>42</v>
      </c>
      <c r="C2837">
        <f>'Preprocessed Data'!C2835</f>
        <v>0</v>
      </c>
      <c r="D2837">
        <f>'Preprocessed Data'!D2835</f>
        <v>0</v>
      </c>
      <c r="E2837">
        <f>'Preprocessed Data'!E2835</f>
        <v>1</v>
      </c>
      <c r="F2837">
        <f>'Preprocessed Data'!F2835</f>
        <v>5</v>
      </c>
      <c r="G2837">
        <f>'Preprocessed Data'!G2835</f>
        <v>1</v>
      </c>
      <c r="H2837">
        <f>'Preprocessed Data'!H2835</f>
        <v>108.96</v>
      </c>
      <c r="I2837">
        <f>'Preprocessed Data'!I2835</f>
        <v>27.5</v>
      </c>
      <c r="J2837">
        <f>'Preprocessed Data'!J2835</f>
        <v>2</v>
      </c>
      <c r="K2837" s="10">
        <f>'Preprocessed Data'!K2835</f>
        <v>0</v>
      </c>
      <c r="L2837" s="1">
        <f t="shared" si="573"/>
        <v>1</v>
      </c>
      <c r="M2837" s="11">
        <f t="shared" si="574"/>
        <v>1</v>
      </c>
      <c r="N2837">
        <f t="shared" si="575"/>
        <v>0</v>
      </c>
      <c r="O2837">
        <f t="shared" si="576"/>
        <v>2.623945062417395E-2</v>
      </c>
      <c r="P2837" s="10">
        <f t="shared" si="577"/>
        <v>2.623945062417395E-2</v>
      </c>
      <c r="Q2837" s="11">
        <f t="shared" si="578"/>
        <v>0.97376054937582601</v>
      </c>
      <c r="R2837" s="10">
        <f t="shared" si="579"/>
        <v>-2.6589848093783182E-2</v>
      </c>
      <c r="S2837" s="11">
        <f t="shared" si="580"/>
        <v>100</v>
      </c>
      <c r="AT2837">
        <v>3.6747703536593429E-2</v>
      </c>
      <c r="AU2837">
        <v>1</v>
      </c>
      <c r="AV2837">
        <v>0</v>
      </c>
      <c r="AW2837">
        <f t="shared" si="584"/>
        <v>2802</v>
      </c>
      <c r="AX2837">
        <f t="shared" si="585"/>
        <v>31</v>
      </c>
      <c r="AY2837">
        <f t="shared" si="581"/>
        <v>0.37090255949708129</v>
      </c>
      <c r="AZ2837">
        <f t="shared" si="582"/>
        <v>0.95267175572519081</v>
      </c>
      <c r="BA2837">
        <f t="shared" si="583"/>
        <v>2.138912787887382E-4</v>
      </c>
    </row>
    <row r="2838" spans="1:53" x14ac:dyDescent="0.25">
      <c r="A2838">
        <f>'Preprocessed Data'!A2836</f>
        <v>2</v>
      </c>
      <c r="B2838">
        <f>'Preprocessed Data'!B2836</f>
        <v>11</v>
      </c>
      <c r="C2838">
        <f>'Preprocessed Data'!C2836</f>
        <v>0</v>
      </c>
      <c r="D2838">
        <f>'Preprocessed Data'!D2836</f>
        <v>0</v>
      </c>
      <c r="E2838">
        <f>'Preprocessed Data'!E2836</f>
        <v>0</v>
      </c>
      <c r="F2838">
        <f>'Preprocessed Data'!F2836</f>
        <v>2</v>
      </c>
      <c r="G2838">
        <f>'Preprocessed Data'!G2836</f>
        <v>2</v>
      </c>
      <c r="H2838">
        <f>'Preprocessed Data'!H2836</f>
        <v>94.89</v>
      </c>
      <c r="I2838">
        <f>'Preprocessed Data'!I2836</f>
        <v>27.5</v>
      </c>
      <c r="J2838">
        <f>'Preprocessed Data'!J2836</f>
        <v>2</v>
      </c>
      <c r="K2838" s="10">
        <f>'Preprocessed Data'!K2836</f>
        <v>0</v>
      </c>
      <c r="L2838" s="1">
        <f t="shared" si="573"/>
        <v>1</v>
      </c>
      <c r="M2838" s="11">
        <f t="shared" si="574"/>
        <v>1</v>
      </c>
      <c r="N2838">
        <f t="shared" si="575"/>
        <v>0</v>
      </c>
      <c r="O2838">
        <f t="shared" si="576"/>
        <v>3.2974226130532214E-3</v>
      </c>
      <c r="P2838" s="10">
        <f t="shared" si="577"/>
        <v>3.2974226130532214E-3</v>
      </c>
      <c r="Q2838" s="11">
        <f t="shared" si="578"/>
        <v>0.99670257738694679</v>
      </c>
      <c r="R2838" s="10">
        <f t="shared" si="579"/>
        <v>-3.3028710915856134E-3</v>
      </c>
      <c r="S2838" s="11">
        <f t="shared" si="580"/>
        <v>100</v>
      </c>
      <c r="AT2838">
        <v>3.6764173193687723E-2</v>
      </c>
      <c r="AU2838">
        <v>1</v>
      </c>
      <c r="AV2838">
        <v>0</v>
      </c>
      <c r="AW2838">
        <f t="shared" si="584"/>
        <v>2803</v>
      </c>
      <c r="AX2838">
        <f t="shared" si="585"/>
        <v>31</v>
      </c>
      <c r="AY2838">
        <f t="shared" si="581"/>
        <v>0.37067804220925016</v>
      </c>
      <c r="AZ2838">
        <f t="shared" si="582"/>
        <v>0.95267175572519081</v>
      </c>
      <c r="BA2838">
        <f t="shared" si="583"/>
        <v>2.1389127878884397E-4</v>
      </c>
    </row>
    <row r="2839" spans="1:53" x14ac:dyDescent="0.25">
      <c r="A2839">
        <f>'Preprocessed Data'!A2837</f>
        <v>1</v>
      </c>
      <c r="B2839">
        <f>'Preprocessed Data'!B2837</f>
        <v>54</v>
      </c>
      <c r="C2839">
        <f>'Preprocessed Data'!C2837</f>
        <v>0</v>
      </c>
      <c r="D2839">
        <f>'Preprocessed Data'!D2837</f>
        <v>0</v>
      </c>
      <c r="E2839">
        <f>'Preprocessed Data'!E2837</f>
        <v>1</v>
      </c>
      <c r="F2839">
        <f>'Preprocessed Data'!F2837</f>
        <v>5</v>
      </c>
      <c r="G2839">
        <f>'Preprocessed Data'!G2837</f>
        <v>1</v>
      </c>
      <c r="H2839">
        <f>'Preprocessed Data'!H2837</f>
        <v>57.56</v>
      </c>
      <c r="I2839">
        <f>'Preprocessed Data'!I2837</f>
        <v>27.5</v>
      </c>
      <c r="J2839">
        <f>'Preprocessed Data'!J2837</f>
        <v>2</v>
      </c>
      <c r="K2839" s="10">
        <f>'Preprocessed Data'!K2837</f>
        <v>0</v>
      </c>
      <c r="L2839" s="1">
        <f t="shared" si="573"/>
        <v>1</v>
      </c>
      <c r="M2839" s="11">
        <f t="shared" si="574"/>
        <v>1</v>
      </c>
      <c r="N2839">
        <f t="shared" si="575"/>
        <v>0</v>
      </c>
      <c r="O2839">
        <f t="shared" si="576"/>
        <v>1.6812140767878455E-2</v>
      </c>
      <c r="P2839" s="10">
        <f t="shared" si="577"/>
        <v>1.6812140767878455E-2</v>
      </c>
      <c r="Q2839" s="11">
        <f t="shared" si="578"/>
        <v>0.9831878592321216</v>
      </c>
      <c r="R2839" s="10">
        <f t="shared" si="579"/>
        <v>-1.6955069024491648E-2</v>
      </c>
      <c r="S2839" s="11">
        <f t="shared" si="580"/>
        <v>100</v>
      </c>
      <c r="AT2839">
        <v>3.678611166144316E-2</v>
      </c>
      <c r="AU2839">
        <v>1</v>
      </c>
      <c r="AV2839">
        <v>0</v>
      </c>
      <c r="AW2839">
        <f t="shared" si="584"/>
        <v>2804</v>
      </c>
      <c r="AX2839">
        <f t="shared" si="585"/>
        <v>31</v>
      </c>
      <c r="AY2839">
        <f t="shared" si="581"/>
        <v>0.37045352492141892</v>
      </c>
      <c r="AZ2839">
        <f t="shared" si="582"/>
        <v>0.95267175572519081</v>
      </c>
      <c r="BA2839">
        <f t="shared" si="583"/>
        <v>2.138912787887382E-4</v>
      </c>
    </row>
    <row r="2840" spans="1:53" x14ac:dyDescent="0.25">
      <c r="A2840">
        <f>'Preprocessed Data'!A2838</f>
        <v>1</v>
      </c>
      <c r="B2840">
        <f>'Preprocessed Data'!B2838</f>
        <v>82</v>
      </c>
      <c r="C2840">
        <f>'Preprocessed Data'!C2838</f>
        <v>0</v>
      </c>
      <c r="D2840">
        <f>'Preprocessed Data'!D2838</f>
        <v>1</v>
      </c>
      <c r="E2840">
        <f>'Preprocessed Data'!E2838</f>
        <v>1</v>
      </c>
      <c r="F2840">
        <f>'Preprocessed Data'!F2838</f>
        <v>2</v>
      </c>
      <c r="G2840">
        <f>'Preprocessed Data'!G2838</f>
        <v>2</v>
      </c>
      <c r="H2840">
        <f>'Preprocessed Data'!H2838</f>
        <v>57.56</v>
      </c>
      <c r="I2840">
        <f>'Preprocessed Data'!I2838</f>
        <v>27.5</v>
      </c>
      <c r="J2840">
        <f>'Preprocessed Data'!J2838</f>
        <v>2</v>
      </c>
      <c r="K2840" s="10">
        <f>'Preprocessed Data'!K2838</f>
        <v>0</v>
      </c>
      <c r="L2840" s="1">
        <f t="shared" si="573"/>
        <v>1</v>
      </c>
      <c r="M2840" s="11">
        <f t="shared" si="574"/>
        <v>1</v>
      </c>
      <c r="N2840">
        <f t="shared" si="575"/>
        <v>0</v>
      </c>
      <c r="O2840">
        <f t="shared" si="576"/>
        <v>8.4524845227437265E-2</v>
      </c>
      <c r="P2840" s="10">
        <f t="shared" si="577"/>
        <v>8.4524845227437265E-2</v>
      </c>
      <c r="Q2840" s="11">
        <f t="shared" si="578"/>
        <v>0.91547515477256269</v>
      </c>
      <c r="R2840" s="10">
        <f t="shared" si="579"/>
        <v>-8.8312053660115145E-2</v>
      </c>
      <c r="S2840" s="11">
        <f t="shared" si="580"/>
        <v>100</v>
      </c>
      <c r="AT2840">
        <v>3.6820577756774345E-2</v>
      </c>
      <c r="AU2840">
        <v>1</v>
      </c>
      <c r="AV2840">
        <v>0</v>
      </c>
      <c r="AW2840">
        <f t="shared" si="584"/>
        <v>2805</v>
      </c>
      <c r="AX2840">
        <f t="shared" si="585"/>
        <v>31</v>
      </c>
      <c r="AY2840">
        <f t="shared" si="581"/>
        <v>0.37022900763358779</v>
      </c>
      <c r="AZ2840">
        <f t="shared" si="582"/>
        <v>0.95267175572519081</v>
      </c>
      <c r="BA2840">
        <f t="shared" si="583"/>
        <v>2.138912787887382E-4</v>
      </c>
    </row>
    <row r="2841" spans="1:53" x14ac:dyDescent="0.25">
      <c r="A2841">
        <f>'Preprocessed Data'!A2839</f>
        <v>2</v>
      </c>
      <c r="B2841">
        <f>'Preprocessed Data'!B2839</f>
        <v>78</v>
      </c>
      <c r="C2841">
        <f>'Preprocessed Data'!C2839</f>
        <v>0</v>
      </c>
      <c r="D2841">
        <f>'Preprocessed Data'!D2839</f>
        <v>0</v>
      </c>
      <c r="E2841">
        <f>'Preprocessed Data'!E2839</f>
        <v>1</v>
      </c>
      <c r="F2841">
        <f>'Preprocessed Data'!F2839</f>
        <v>4</v>
      </c>
      <c r="G2841">
        <f>'Preprocessed Data'!G2839</f>
        <v>2</v>
      </c>
      <c r="H2841">
        <f>'Preprocessed Data'!H2839</f>
        <v>73.56</v>
      </c>
      <c r="I2841">
        <f>'Preprocessed Data'!I2839</f>
        <v>27.5</v>
      </c>
      <c r="J2841">
        <f>'Preprocessed Data'!J2839</f>
        <v>1</v>
      </c>
      <c r="K2841" s="10">
        <f>'Preprocessed Data'!K2839</f>
        <v>0</v>
      </c>
      <c r="L2841" s="1">
        <f t="shared" si="573"/>
        <v>1</v>
      </c>
      <c r="M2841" s="11">
        <f t="shared" si="574"/>
        <v>1</v>
      </c>
      <c r="N2841">
        <f t="shared" si="575"/>
        <v>0</v>
      </c>
      <c r="O2841">
        <f t="shared" si="576"/>
        <v>5.8008890183701124E-2</v>
      </c>
      <c r="P2841" s="10">
        <f t="shared" si="577"/>
        <v>5.8008890183701124E-2</v>
      </c>
      <c r="Q2841" s="11">
        <f t="shared" si="578"/>
        <v>0.94199110981629885</v>
      </c>
      <c r="R2841" s="10">
        <f t="shared" si="579"/>
        <v>-5.9759442012623502E-2</v>
      </c>
      <c r="S2841" s="11">
        <f t="shared" si="580"/>
        <v>100</v>
      </c>
      <c r="AT2841">
        <v>3.6836969131065475E-2</v>
      </c>
      <c r="AU2841">
        <v>1</v>
      </c>
      <c r="AV2841">
        <v>0</v>
      </c>
      <c r="AW2841">
        <f t="shared" si="584"/>
        <v>2806</v>
      </c>
      <c r="AX2841">
        <f t="shared" si="585"/>
        <v>31</v>
      </c>
      <c r="AY2841">
        <f t="shared" si="581"/>
        <v>0.37000449034575666</v>
      </c>
      <c r="AZ2841">
        <f t="shared" si="582"/>
        <v>0.95267175572519081</v>
      </c>
      <c r="BA2841">
        <f t="shared" si="583"/>
        <v>2.1389127878884397E-4</v>
      </c>
    </row>
    <row r="2842" spans="1:53" x14ac:dyDescent="0.25">
      <c r="A2842">
        <f>'Preprocessed Data'!A2840</f>
        <v>1</v>
      </c>
      <c r="B2842">
        <f>'Preprocessed Data'!B2840</f>
        <v>74</v>
      </c>
      <c r="C2842">
        <f>'Preprocessed Data'!C2840</f>
        <v>1</v>
      </c>
      <c r="D2842">
        <f>'Preprocessed Data'!D2840</f>
        <v>1</v>
      </c>
      <c r="E2842">
        <f>'Preprocessed Data'!E2840</f>
        <v>1</v>
      </c>
      <c r="F2842">
        <f>'Preprocessed Data'!F2840</f>
        <v>4</v>
      </c>
      <c r="G2842">
        <f>'Preprocessed Data'!G2840</f>
        <v>1</v>
      </c>
      <c r="H2842">
        <f>'Preprocessed Data'!H2840</f>
        <v>70.09</v>
      </c>
      <c r="I2842">
        <f>'Preprocessed Data'!I2840</f>
        <v>27.4</v>
      </c>
      <c r="J2842">
        <f>'Preprocessed Data'!J2840</f>
        <v>2</v>
      </c>
      <c r="K2842" s="10">
        <f>'Preprocessed Data'!K2840</f>
        <v>1</v>
      </c>
      <c r="L2842" s="1">
        <f t="shared" si="573"/>
        <v>0</v>
      </c>
      <c r="M2842" s="11">
        <f t="shared" si="574"/>
        <v>1</v>
      </c>
      <c r="N2842">
        <f t="shared" si="575"/>
        <v>1</v>
      </c>
      <c r="O2842">
        <f t="shared" si="576"/>
        <v>0.17027721265694384</v>
      </c>
      <c r="P2842" s="10">
        <f t="shared" si="577"/>
        <v>0.17027721265694384</v>
      </c>
      <c r="Q2842" s="11">
        <f t="shared" si="578"/>
        <v>0.82972278734305616</v>
      </c>
      <c r="R2842" s="10">
        <f t="shared" si="579"/>
        <v>-1.7703275073307927</v>
      </c>
      <c r="S2842" s="11">
        <f t="shared" si="580"/>
        <v>0</v>
      </c>
      <c r="AT2842">
        <v>3.6873682510600213E-2</v>
      </c>
      <c r="AU2842">
        <v>1</v>
      </c>
      <c r="AV2842">
        <v>0</v>
      </c>
      <c r="AW2842">
        <f t="shared" si="584"/>
        <v>2807</v>
      </c>
      <c r="AX2842">
        <f t="shared" si="585"/>
        <v>31</v>
      </c>
      <c r="AY2842">
        <f t="shared" si="581"/>
        <v>0.36977997305792543</v>
      </c>
      <c r="AZ2842">
        <f t="shared" si="582"/>
        <v>0.95267175572519081</v>
      </c>
      <c r="BA2842">
        <f t="shared" si="583"/>
        <v>2.138912787887382E-4</v>
      </c>
    </row>
    <row r="2843" spans="1:53" x14ac:dyDescent="0.25">
      <c r="A2843">
        <f>'Preprocessed Data'!A2841</f>
        <v>1</v>
      </c>
      <c r="B2843">
        <f>'Preprocessed Data'!B2841</f>
        <v>63</v>
      </c>
      <c r="C2843">
        <f>'Preprocessed Data'!C2841</f>
        <v>0</v>
      </c>
      <c r="D2843">
        <f>'Preprocessed Data'!D2841</f>
        <v>0</v>
      </c>
      <c r="E2843">
        <f>'Preprocessed Data'!E2841</f>
        <v>1</v>
      </c>
      <c r="F2843">
        <f>'Preprocessed Data'!F2841</f>
        <v>4</v>
      </c>
      <c r="G2843">
        <f>'Preprocessed Data'!G2841</f>
        <v>1</v>
      </c>
      <c r="H2843">
        <f>'Preprocessed Data'!H2841</f>
        <v>228.56</v>
      </c>
      <c r="I2843">
        <f>'Preprocessed Data'!I2841</f>
        <v>27.4</v>
      </c>
      <c r="J2843">
        <f>'Preprocessed Data'!J2841</f>
        <v>2</v>
      </c>
      <c r="K2843" s="10">
        <f>'Preprocessed Data'!K2841</f>
        <v>1</v>
      </c>
      <c r="L2843" s="1">
        <f t="shared" si="573"/>
        <v>0</v>
      </c>
      <c r="M2843" s="11">
        <f t="shared" si="574"/>
        <v>1</v>
      </c>
      <c r="N2843">
        <f t="shared" si="575"/>
        <v>1</v>
      </c>
      <c r="O2843">
        <f t="shared" si="576"/>
        <v>0.67850530163087408</v>
      </c>
      <c r="P2843" s="10">
        <f t="shared" si="577"/>
        <v>0.67850530163087408</v>
      </c>
      <c r="Q2843" s="11">
        <f t="shared" si="578"/>
        <v>0.32149469836912592</v>
      </c>
      <c r="R2843" s="10">
        <f t="shared" si="579"/>
        <v>-0.38786298598553104</v>
      </c>
      <c r="S2843" s="11">
        <f t="shared" si="580"/>
        <v>100</v>
      </c>
      <c r="AT2843">
        <v>3.6873826125530779E-2</v>
      </c>
      <c r="AU2843">
        <v>1</v>
      </c>
      <c r="AV2843">
        <v>0</v>
      </c>
      <c r="AW2843">
        <f t="shared" si="584"/>
        <v>2808</v>
      </c>
      <c r="AX2843">
        <f t="shared" si="585"/>
        <v>31</v>
      </c>
      <c r="AY2843">
        <f t="shared" si="581"/>
        <v>0.3695554557700943</v>
      </c>
      <c r="AZ2843">
        <f t="shared" si="582"/>
        <v>0.95267175572519081</v>
      </c>
      <c r="BA2843">
        <f t="shared" si="583"/>
        <v>2.138912787887382E-4</v>
      </c>
    </row>
    <row r="2844" spans="1:53" x14ac:dyDescent="0.25">
      <c r="A2844">
        <f>'Preprocessed Data'!A2842</f>
        <v>1</v>
      </c>
      <c r="B2844">
        <f>'Preprocessed Data'!B2842</f>
        <v>26</v>
      </c>
      <c r="C2844">
        <f>'Preprocessed Data'!C2842</f>
        <v>0</v>
      </c>
      <c r="D2844">
        <f>'Preprocessed Data'!D2842</f>
        <v>0</v>
      </c>
      <c r="E2844">
        <f>'Preprocessed Data'!E2842</f>
        <v>1</v>
      </c>
      <c r="F2844">
        <f>'Preprocessed Data'!F2842</f>
        <v>5</v>
      </c>
      <c r="G2844">
        <f>'Preprocessed Data'!G2842</f>
        <v>1</v>
      </c>
      <c r="H2844">
        <f>'Preprocessed Data'!H2842</f>
        <v>100.09</v>
      </c>
      <c r="I2844">
        <f>'Preprocessed Data'!I2842</f>
        <v>27.4</v>
      </c>
      <c r="J2844">
        <f>'Preprocessed Data'!J2842</f>
        <v>2</v>
      </c>
      <c r="K2844" s="10">
        <f>'Preprocessed Data'!K2842</f>
        <v>0</v>
      </c>
      <c r="L2844" s="1">
        <f t="shared" si="573"/>
        <v>1</v>
      </c>
      <c r="M2844" s="11">
        <f t="shared" si="574"/>
        <v>1</v>
      </c>
      <c r="N2844">
        <f t="shared" si="575"/>
        <v>0</v>
      </c>
      <c r="O2844">
        <f t="shared" si="576"/>
        <v>1.224847208485434E-2</v>
      </c>
      <c r="P2844" s="10">
        <f t="shared" si="577"/>
        <v>1.224847208485434E-2</v>
      </c>
      <c r="Q2844" s="11">
        <f t="shared" si="578"/>
        <v>0.98775152791514564</v>
      </c>
      <c r="R2844" s="10">
        <f t="shared" si="579"/>
        <v>-1.2324102827600839E-2</v>
      </c>
      <c r="S2844" s="11">
        <f t="shared" si="580"/>
        <v>100</v>
      </c>
      <c r="AT2844">
        <v>3.6877105622979828E-2</v>
      </c>
      <c r="AU2844">
        <v>1</v>
      </c>
      <c r="AV2844">
        <v>0</v>
      </c>
      <c r="AW2844">
        <f t="shared" si="584"/>
        <v>2809</v>
      </c>
      <c r="AX2844">
        <f t="shared" si="585"/>
        <v>31</v>
      </c>
      <c r="AY2844">
        <f t="shared" si="581"/>
        <v>0.36933093848226317</v>
      </c>
      <c r="AZ2844">
        <f t="shared" si="582"/>
        <v>0.95267175572519081</v>
      </c>
      <c r="BA2844">
        <f t="shared" si="583"/>
        <v>2.1389127878884397E-4</v>
      </c>
    </row>
    <row r="2845" spans="1:53" x14ac:dyDescent="0.25">
      <c r="A2845">
        <f>'Preprocessed Data'!A2843</f>
        <v>2</v>
      </c>
      <c r="B2845">
        <f>'Preprocessed Data'!B2843</f>
        <v>64</v>
      </c>
      <c r="C2845">
        <f>'Preprocessed Data'!C2843</f>
        <v>0</v>
      </c>
      <c r="D2845">
        <f>'Preprocessed Data'!D2843</f>
        <v>0</v>
      </c>
      <c r="E2845">
        <f>'Preprocessed Data'!E2843</f>
        <v>1</v>
      </c>
      <c r="F2845">
        <f>'Preprocessed Data'!F2843</f>
        <v>4</v>
      </c>
      <c r="G2845">
        <f>'Preprocessed Data'!G2843</f>
        <v>1</v>
      </c>
      <c r="H2845">
        <f>'Preprocessed Data'!H2843</f>
        <v>250.2</v>
      </c>
      <c r="I2845">
        <f>'Preprocessed Data'!I2843</f>
        <v>27.4</v>
      </c>
      <c r="J2845">
        <f>'Preprocessed Data'!J2843</f>
        <v>4</v>
      </c>
      <c r="K2845" s="10">
        <f>'Preprocessed Data'!K2843</f>
        <v>0</v>
      </c>
      <c r="L2845" s="1">
        <f t="shared" si="573"/>
        <v>1</v>
      </c>
      <c r="M2845" s="11">
        <f t="shared" si="574"/>
        <v>1</v>
      </c>
      <c r="N2845">
        <f t="shared" si="575"/>
        <v>0</v>
      </c>
      <c r="O2845">
        <f t="shared" si="576"/>
        <v>0.75208792472368735</v>
      </c>
      <c r="P2845" s="10">
        <f t="shared" si="577"/>
        <v>0.75208792472368735</v>
      </c>
      <c r="Q2845" s="11">
        <f t="shared" si="578"/>
        <v>0.24791207527631265</v>
      </c>
      <c r="R2845" s="10">
        <f t="shared" si="579"/>
        <v>-1.3946811308557676</v>
      </c>
      <c r="S2845" s="11">
        <f t="shared" si="580"/>
        <v>0</v>
      </c>
      <c r="AT2845">
        <v>3.688646197715803E-2</v>
      </c>
      <c r="AU2845">
        <v>1</v>
      </c>
      <c r="AV2845">
        <v>0</v>
      </c>
      <c r="AW2845">
        <f t="shared" si="584"/>
        <v>2810</v>
      </c>
      <c r="AX2845">
        <f t="shared" si="585"/>
        <v>31</v>
      </c>
      <c r="AY2845">
        <f t="shared" si="581"/>
        <v>0.36910642119443193</v>
      </c>
      <c r="AZ2845">
        <f t="shared" si="582"/>
        <v>0.95267175572519081</v>
      </c>
      <c r="BA2845">
        <f t="shared" si="583"/>
        <v>2.138912787887382E-4</v>
      </c>
    </row>
    <row r="2846" spans="1:53" x14ac:dyDescent="0.25">
      <c r="A2846">
        <f>'Preprocessed Data'!A2844</f>
        <v>2</v>
      </c>
      <c r="B2846">
        <f>'Preprocessed Data'!B2844</f>
        <v>9</v>
      </c>
      <c r="C2846">
        <f>'Preprocessed Data'!C2844</f>
        <v>0</v>
      </c>
      <c r="D2846">
        <f>'Preprocessed Data'!D2844</f>
        <v>0</v>
      </c>
      <c r="E2846">
        <f>'Preprocessed Data'!E2844</f>
        <v>0</v>
      </c>
      <c r="F2846">
        <f>'Preprocessed Data'!F2844</f>
        <v>2</v>
      </c>
      <c r="G2846">
        <f>'Preprocessed Data'!G2844</f>
        <v>2</v>
      </c>
      <c r="H2846">
        <f>'Preprocessed Data'!H2844</f>
        <v>109.32</v>
      </c>
      <c r="I2846">
        <f>'Preprocessed Data'!I2844</f>
        <v>27.4</v>
      </c>
      <c r="J2846">
        <f>'Preprocessed Data'!J2844</f>
        <v>4</v>
      </c>
      <c r="K2846" s="10">
        <f>'Preprocessed Data'!K2844</f>
        <v>0</v>
      </c>
      <c r="L2846" s="1">
        <f t="shared" si="573"/>
        <v>1</v>
      </c>
      <c r="M2846" s="11">
        <f t="shared" si="574"/>
        <v>1</v>
      </c>
      <c r="N2846">
        <f t="shared" si="575"/>
        <v>0</v>
      </c>
      <c r="O2846">
        <f t="shared" si="576"/>
        <v>4.3994139931973295E-3</v>
      </c>
      <c r="P2846" s="10">
        <f t="shared" si="577"/>
        <v>4.3994139931973295E-3</v>
      </c>
      <c r="Q2846" s="11">
        <f t="shared" si="578"/>
        <v>0.99560058600680268</v>
      </c>
      <c r="R2846" s="10">
        <f t="shared" si="579"/>
        <v>-4.409119892245494E-3</v>
      </c>
      <c r="S2846" s="11">
        <f t="shared" si="580"/>
        <v>100</v>
      </c>
      <c r="AT2846">
        <v>3.6930001691753533E-2</v>
      </c>
      <c r="AU2846">
        <v>1</v>
      </c>
      <c r="AV2846">
        <v>0</v>
      </c>
      <c r="AW2846">
        <f t="shared" si="584"/>
        <v>2811</v>
      </c>
      <c r="AX2846">
        <f t="shared" si="585"/>
        <v>31</v>
      </c>
      <c r="AY2846">
        <f t="shared" si="581"/>
        <v>0.36888190390660081</v>
      </c>
      <c r="AZ2846">
        <f t="shared" si="582"/>
        <v>0.95267175572519081</v>
      </c>
      <c r="BA2846">
        <f t="shared" si="583"/>
        <v>2.138912787887382E-4</v>
      </c>
    </row>
    <row r="2847" spans="1:53" x14ac:dyDescent="0.25">
      <c r="A2847">
        <f>'Preprocessed Data'!A2845</f>
        <v>1</v>
      </c>
      <c r="B2847">
        <f>'Preprocessed Data'!B2845</f>
        <v>18</v>
      </c>
      <c r="C2847">
        <f>'Preprocessed Data'!C2845</f>
        <v>0</v>
      </c>
      <c r="D2847">
        <f>'Preprocessed Data'!D2845</f>
        <v>0</v>
      </c>
      <c r="E2847">
        <f>'Preprocessed Data'!E2845</f>
        <v>1</v>
      </c>
      <c r="F2847">
        <f>'Preprocessed Data'!F2845</f>
        <v>4</v>
      </c>
      <c r="G2847">
        <f>'Preprocessed Data'!G2845</f>
        <v>1</v>
      </c>
      <c r="H2847">
        <f>'Preprocessed Data'!H2845</f>
        <v>140.52000000000001</v>
      </c>
      <c r="I2847">
        <f>'Preprocessed Data'!I2845</f>
        <v>27.4</v>
      </c>
      <c r="J2847">
        <f>'Preprocessed Data'!J2845</f>
        <v>2</v>
      </c>
      <c r="K2847" s="10">
        <f>'Preprocessed Data'!K2845</f>
        <v>0</v>
      </c>
      <c r="L2847" s="1">
        <f t="shared" si="573"/>
        <v>1</v>
      </c>
      <c r="M2847" s="11">
        <f t="shared" si="574"/>
        <v>1</v>
      </c>
      <c r="N2847">
        <f t="shared" si="575"/>
        <v>0</v>
      </c>
      <c r="O2847">
        <f t="shared" si="576"/>
        <v>2.1238138692165943E-2</v>
      </c>
      <c r="P2847" s="10">
        <f t="shared" si="577"/>
        <v>2.1238138692165943E-2</v>
      </c>
      <c r="Q2847" s="11">
        <f t="shared" si="578"/>
        <v>0.97876186130783405</v>
      </c>
      <c r="R2847" s="10">
        <f t="shared" si="579"/>
        <v>-2.1466912917520595E-2</v>
      </c>
      <c r="S2847" s="11">
        <f t="shared" si="580"/>
        <v>100</v>
      </c>
      <c r="AT2847">
        <v>3.6949469241240304E-2</v>
      </c>
      <c r="AU2847">
        <v>1</v>
      </c>
      <c r="AV2847">
        <v>0</v>
      </c>
      <c r="AW2847">
        <f t="shared" si="584"/>
        <v>2812</v>
      </c>
      <c r="AX2847">
        <f t="shared" si="585"/>
        <v>31</v>
      </c>
      <c r="AY2847">
        <f t="shared" si="581"/>
        <v>0.36865738661876968</v>
      </c>
      <c r="AZ2847">
        <f t="shared" si="582"/>
        <v>0.95267175572519081</v>
      </c>
      <c r="BA2847">
        <f t="shared" si="583"/>
        <v>2.1389127878884397E-4</v>
      </c>
    </row>
    <row r="2848" spans="1:53" x14ac:dyDescent="0.25">
      <c r="A2848">
        <f>'Preprocessed Data'!A2846</f>
        <v>2</v>
      </c>
      <c r="B2848">
        <f>'Preprocessed Data'!B2846</f>
        <v>71</v>
      </c>
      <c r="C2848">
        <f>'Preprocessed Data'!C2846</f>
        <v>0</v>
      </c>
      <c r="D2848">
        <f>'Preprocessed Data'!D2846</f>
        <v>0</v>
      </c>
      <c r="E2848">
        <f>'Preprocessed Data'!E2846</f>
        <v>1</v>
      </c>
      <c r="F2848">
        <f>'Preprocessed Data'!F2846</f>
        <v>1</v>
      </c>
      <c r="G2848">
        <f>'Preprocessed Data'!G2846</f>
        <v>2</v>
      </c>
      <c r="H2848">
        <f>'Preprocessed Data'!H2846</f>
        <v>240.81</v>
      </c>
      <c r="I2848">
        <f>'Preprocessed Data'!I2846</f>
        <v>27.4</v>
      </c>
      <c r="J2848">
        <f>'Preprocessed Data'!J2846</f>
        <v>2</v>
      </c>
      <c r="K2848" s="10">
        <f>'Preprocessed Data'!K2846</f>
        <v>0</v>
      </c>
      <c r="L2848" s="1">
        <f t="shared" si="573"/>
        <v>1</v>
      </c>
      <c r="M2848" s="11">
        <f t="shared" si="574"/>
        <v>1</v>
      </c>
      <c r="N2848">
        <f t="shared" si="575"/>
        <v>0</v>
      </c>
      <c r="O2848">
        <f t="shared" si="576"/>
        <v>0.7219390063506973</v>
      </c>
      <c r="P2848" s="10">
        <f t="shared" si="577"/>
        <v>0.7219390063506973</v>
      </c>
      <c r="Q2848" s="11">
        <f t="shared" si="578"/>
        <v>0.2780609936493027</v>
      </c>
      <c r="R2848" s="10">
        <f t="shared" si="579"/>
        <v>-1.2799147877403179</v>
      </c>
      <c r="S2848" s="11">
        <f t="shared" si="580"/>
        <v>0</v>
      </c>
      <c r="AT2848">
        <v>3.7010245841912509E-2</v>
      </c>
      <c r="AU2848">
        <v>1</v>
      </c>
      <c r="AV2848">
        <v>0</v>
      </c>
      <c r="AW2848">
        <f t="shared" si="584"/>
        <v>2813</v>
      </c>
      <c r="AX2848">
        <f t="shared" si="585"/>
        <v>31</v>
      </c>
      <c r="AY2848">
        <f t="shared" si="581"/>
        <v>0.36843286933093844</v>
      </c>
      <c r="AZ2848">
        <f t="shared" si="582"/>
        <v>0.95267175572519081</v>
      </c>
      <c r="BA2848">
        <f t="shared" si="583"/>
        <v>2.138912787887382E-4</v>
      </c>
    </row>
    <row r="2849" spans="1:53" x14ac:dyDescent="0.25">
      <c r="A2849">
        <f>'Preprocessed Data'!A2847</f>
        <v>2</v>
      </c>
      <c r="B2849">
        <f>'Preprocessed Data'!B2847</f>
        <v>20</v>
      </c>
      <c r="C2849">
        <f>'Preprocessed Data'!C2847</f>
        <v>0</v>
      </c>
      <c r="D2849">
        <f>'Preprocessed Data'!D2847</f>
        <v>0</v>
      </c>
      <c r="E2849">
        <f>'Preprocessed Data'!E2847</f>
        <v>0</v>
      </c>
      <c r="F2849">
        <f>'Preprocessed Data'!F2847</f>
        <v>1</v>
      </c>
      <c r="G2849">
        <f>'Preprocessed Data'!G2847</f>
        <v>1</v>
      </c>
      <c r="H2849">
        <f>'Preprocessed Data'!H2847</f>
        <v>96.69</v>
      </c>
      <c r="I2849">
        <f>'Preprocessed Data'!I2847</f>
        <v>27.4</v>
      </c>
      <c r="J2849">
        <f>'Preprocessed Data'!J2847</f>
        <v>3</v>
      </c>
      <c r="K2849" s="10">
        <f>'Preprocessed Data'!K2847</f>
        <v>0</v>
      </c>
      <c r="L2849" s="1">
        <f t="shared" si="573"/>
        <v>1</v>
      </c>
      <c r="M2849" s="11">
        <f t="shared" si="574"/>
        <v>1</v>
      </c>
      <c r="N2849">
        <f t="shared" si="575"/>
        <v>0</v>
      </c>
      <c r="O2849">
        <f t="shared" si="576"/>
        <v>4.8812970239262253E-3</v>
      </c>
      <c r="P2849" s="10">
        <f t="shared" si="577"/>
        <v>4.8812970239262253E-3</v>
      </c>
      <c r="Q2849" s="11">
        <f t="shared" si="578"/>
        <v>0.99511870297607374</v>
      </c>
      <c r="R2849" s="10">
        <f t="shared" si="579"/>
        <v>-4.8932494657195945E-3</v>
      </c>
      <c r="S2849" s="11">
        <f t="shared" si="580"/>
        <v>100</v>
      </c>
      <c r="AT2849">
        <v>3.7011484341062481E-2</v>
      </c>
      <c r="AU2849">
        <v>1</v>
      </c>
      <c r="AV2849">
        <v>0</v>
      </c>
      <c r="AW2849">
        <f t="shared" si="584"/>
        <v>2814</v>
      </c>
      <c r="AX2849">
        <f t="shared" si="585"/>
        <v>31</v>
      </c>
      <c r="AY2849">
        <f t="shared" si="581"/>
        <v>0.36820835204310731</v>
      </c>
      <c r="AZ2849">
        <f t="shared" si="582"/>
        <v>0.95267175572519081</v>
      </c>
      <c r="BA2849">
        <f t="shared" si="583"/>
        <v>2.138912787887382E-4</v>
      </c>
    </row>
    <row r="2850" spans="1:53" x14ac:dyDescent="0.25">
      <c r="A2850">
        <f>'Preprocessed Data'!A2848</f>
        <v>1</v>
      </c>
      <c r="B2850">
        <f>'Preprocessed Data'!B2848</f>
        <v>80</v>
      </c>
      <c r="C2850">
        <f>'Preprocessed Data'!C2848</f>
        <v>1</v>
      </c>
      <c r="D2850">
        <f>'Preprocessed Data'!D2848</f>
        <v>0</v>
      </c>
      <c r="E2850">
        <f>'Preprocessed Data'!E2848</f>
        <v>1</v>
      </c>
      <c r="F2850">
        <f>'Preprocessed Data'!F2848</f>
        <v>4</v>
      </c>
      <c r="G2850">
        <f>'Preprocessed Data'!G2848</f>
        <v>2</v>
      </c>
      <c r="H2850">
        <f>'Preprocessed Data'!H2848</f>
        <v>178.89</v>
      </c>
      <c r="I2850">
        <f>'Preprocessed Data'!I2848</f>
        <v>27.4</v>
      </c>
      <c r="J2850">
        <f>'Preprocessed Data'!J2848</f>
        <v>4</v>
      </c>
      <c r="K2850" s="10">
        <f>'Preprocessed Data'!K2848</f>
        <v>0</v>
      </c>
      <c r="L2850" s="1">
        <f t="shared" si="573"/>
        <v>1</v>
      </c>
      <c r="M2850" s="11">
        <f t="shared" si="574"/>
        <v>1</v>
      </c>
      <c r="N2850">
        <f t="shared" si="575"/>
        <v>0</v>
      </c>
      <c r="O2850">
        <f t="shared" si="576"/>
        <v>0.74968864230583743</v>
      </c>
      <c r="P2850" s="10">
        <f t="shared" si="577"/>
        <v>0.74968864230583743</v>
      </c>
      <c r="Q2850" s="11">
        <f t="shared" si="578"/>
        <v>0.25031135769416257</v>
      </c>
      <c r="R2850" s="10">
        <f t="shared" si="579"/>
        <v>-1.3850497052488226</v>
      </c>
      <c r="S2850" s="11">
        <f t="shared" si="580"/>
        <v>0</v>
      </c>
      <c r="AT2850">
        <v>3.7071568875283657E-2</v>
      </c>
      <c r="AU2850">
        <v>1</v>
      </c>
      <c r="AV2850">
        <v>0</v>
      </c>
      <c r="AW2850">
        <f t="shared" si="584"/>
        <v>2815</v>
      </c>
      <c r="AX2850">
        <f t="shared" si="585"/>
        <v>31</v>
      </c>
      <c r="AY2850">
        <f t="shared" si="581"/>
        <v>0.36798383475527618</v>
      </c>
      <c r="AZ2850">
        <f t="shared" si="582"/>
        <v>0.95267175572519081</v>
      </c>
      <c r="BA2850">
        <f t="shared" si="583"/>
        <v>2.1389127878884397E-4</v>
      </c>
    </row>
    <row r="2851" spans="1:53" x14ac:dyDescent="0.25">
      <c r="A2851">
        <f>'Preprocessed Data'!A2849</f>
        <v>2</v>
      </c>
      <c r="B2851">
        <f>'Preprocessed Data'!B2849</f>
        <v>27</v>
      </c>
      <c r="C2851">
        <f>'Preprocessed Data'!C2849</f>
        <v>0</v>
      </c>
      <c r="D2851">
        <f>'Preprocessed Data'!D2849</f>
        <v>0</v>
      </c>
      <c r="E2851">
        <f>'Preprocessed Data'!E2849</f>
        <v>1</v>
      </c>
      <c r="F2851">
        <f>'Preprocessed Data'!F2849</f>
        <v>4</v>
      </c>
      <c r="G2851">
        <f>'Preprocessed Data'!G2849</f>
        <v>2</v>
      </c>
      <c r="H2851">
        <f>'Preprocessed Data'!H2849</f>
        <v>94.19</v>
      </c>
      <c r="I2851">
        <f>'Preprocessed Data'!I2849</f>
        <v>27.4</v>
      </c>
      <c r="J2851">
        <f>'Preprocessed Data'!J2849</f>
        <v>1</v>
      </c>
      <c r="K2851" s="10">
        <f>'Preprocessed Data'!K2849</f>
        <v>0</v>
      </c>
      <c r="L2851" s="1">
        <f t="shared" si="573"/>
        <v>1</v>
      </c>
      <c r="M2851" s="11">
        <f t="shared" si="574"/>
        <v>1</v>
      </c>
      <c r="N2851">
        <f t="shared" si="575"/>
        <v>0</v>
      </c>
      <c r="O2851">
        <f t="shared" si="576"/>
        <v>7.796631047609786E-3</v>
      </c>
      <c r="P2851" s="10">
        <f t="shared" si="577"/>
        <v>7.796631047609786E-3</v>
      </c>
      <c r="Q2851" s="11">
        <f t="shared" si="578"/>
        <v>0.99220336895239025</v>
      </c>
      <c r="R2851" s="10">
        <f t="shared" si="579"/>
        <v>-7.8271836841557457E-3</v>
      </c>
      <c r="S2851" s="11">
        <f t="shared" si="580"/>
        <v>100</v>
      </c>
      <c r="AT2851">
        <v>3.709704209470388E-2</v>
      </c>
      <c r="AU2851">
        <v>1</v>
      </c>
      <c r="AV2851">
        <v>0</v>
      </c>
      <c r="AW2851">
        <f t="shared" si="584"/>
        <v>2816</v>
      </c>
      <c r="AX2851">
        <f t="shared" si="585"/>
        <v>31</v>
      </c>
      <c r="AY2851">
        <f t="shared" si="581"/>
        <v>0.36775931746744495</v>
      </c>
      <c r="AZ2851">
        <f t="shared" si="582"/>
        <v>0.95267175572519081</v>
      </c>
      <c r="BA2851">
        <f t="shared" si="583"/>
        <v>2.138912787887382E-4</v>
      </c>
    </row>
    <row r="2852" spans="1:53" x14ac:dyDescent="0.25">
      <c r="A2852">
        <f>'Preprocessed Data'!A2850</f>
        <v>2</v>
      </c>
      <c r="B2852">
        <f>'Preprocessed Data'!B2850</f>
        <v>37</v>
      </c>
      <c r="C2852">
        <f>'Preprocessed Data'!C2850</f>
        <v>0</v>
      </c>
      <c r="D2852">
        <f>'Preprocessed Data'!D2850</f>
        <v>0</v>
      </c>
      <c r="E2852">
        <f>'Preprocessed Data'!E2850</f>
        <v>1</v>
      </c>
      <c r="F2852">
        <f>'Preprocessed Data'!F2850</f>
        <v>2</v>
      </c>
      <c r="G2852">
        <f>'Preprocessed Data'!G2850</f>
        <v>1</v>
      </c>
      <c r="H2852">
        <f>'Preprocessed Data'!H2850</f>
        <v>67.069999999999993</v>
      </c>
      <c r="I2852">
        <f>'Preprocessed Data'!I2850</f>
        <v>27.4</v>
      </c>
      <c r="J2852">
        <f>'Preprocessed Data'!J2850</f>
        <v>2</v>
      </c>
      <c r="K2852" s="10">
        <f>'Preprocessed Data'!K2850</f>
        <v>0</v>
      </c>
      <c r="L2852" s="1">
        <f t="shared" si="573"/>
        <v>1</v>
      </c>
      <c r="M2852" s="11">
        <f t="shared" si="574"/>
        <v>1</v>
      </c>
      <c r="N2852">
        <f t="shared" si="575"/>
        <v>0</v>
      </c>
      <c r="O2852">
        <f t="shared" si="576"/>
        <v>5.3020315240673663E-3</v>
      </c>
      <c r="P2852" s="10">
        <f t="shared" si="577"/>
        <v>5.3020315240673663E-3</v>
      </c>
      <c r="Q2852" s="11">
        <f t="shared" si="578"/>
        <v>0.99469796847593261</v>
      </c>
      <c r="R2852" s="10">
        <f t="shared" si="579"/>
        <v>-5.3161371743689024E-3</v>
      </c>
      <c r="S2852" s="11">
        <f t="shared" si="580"/>
        <v>100</v>
      </c>
      <c r="AT2852">
        <v>3.7124827501466381E-2</v>
      </c>
      <c r="AU2852">
        <v>1</v>
      </c>
      <c r="AV2852">
        <v>0</v>
      </c>
      <c r="AW2852">
        <f t="shared" si="584"/>
        <v>2817</v>
      </c>
      <c r="AX2852">
        <f t="shared" si="585"/>
        <v>31</v>
      </c>
      <c r="AY2852">
        <f t="shared" si="581"/>
        <v>0.36753480017961382</v>
      </c>
      <c r="AZ2852">
        <f t="shared" si="582"/>
        <v>0.95267175572519081</v>
      </c>
      <c r="BA2852">
        <f t="shared" si="583"/>
        <v>2.138912787887382E-4</v>
      </c>
    </row>
    <row r="2853" spans="1:53" x14ac:dyDescent="0.25">
      <c r="A2853">
        <f>'Preprocessed Data'!A2851</f>
        <v>2</v>
      </c>
      <c r="B2853">
        <f>'Preprocessed Data'!B2851</f>
        <v>50</v>
      </c>
      <c r="C2853">
        <f>'Preprocessed Data'!C2851</f>
        <v>0</v>
      </c>
      <c r="D2853">
        <f>'Preprocessed Data'!D2851</f>
        <v>0</v>
      </c>
      <c r="E2853">
        <f>'Preprocessed Data'!E2851</f>
        <v>1</v>
      </c>
      <c r="F2853">
        <f>'Preprocessed Data'!F2851</f>
        <v>4</v>
      </c>
      <c r="G2853">
        <f>'Preprocessed Data'!G2851</f>
        <v>1</v>
      </c>
      <c r="H2853">
        <f>'Preprocessed Data'!H2851</f>
        <v>120.05</v>
      </c>
      <c r="I2853">
        <f>'Preprocessed Data'!I2851</f>
        <v>27.4</v>
      </c>
      <c r="J2853">
        <f>'Preprocessed Data'!J2851</f>
        <v>4</v>
      </c>
      <c r="K2853" s="10">
        <f>'Preprocessed Data'!K2851</f>
        <v>0</v>
      </c>
      <c r="L2853" s="1">
        <f t="shared" si="573"/>
        <v>1</v>
      </c>
      <c r="M2853" s="11">
        <f t="shared" si="574"/>
        <v>1</v>
      </c>
      <c r="N2853">
        <f t="shared" si="575"/>
        <v>0</v>
      </c>
      <c r="O2853">
        <f t="shared" si="576"/>
        <v>4.7755248023066195E-2</v>
      </c>
      <c r="P2853" s="10">
        <f t="shared" si="577"/>
        <v>4.7755248023066195E-2</v>
      </c>
      <c r="Q2853" s="11">
        <f t="shared" si="578"/>
        <v>0.95224475197693381</v>
      </c>
      <c r="R2853" s="10">
        <f t="shared" si="579"/>
        <v>-4.8933184820617273E-2</v>
      </c>
      <c r="S2853" s="11">
        <f t="shared" si="580"/>
        <v>100</v>
      </c>
      <c r="AT2853">
        <v>3.7178868526421327E-2</v>
      </c>
      <c r="AU2853">
        <v>1</v>
      </c>
      <c r="AV2853">
        <v>0</v>
      </c>
      <c r="AW2853">
        <f t="shared" si="584"/>
        <v>2818</v>
      </c>
      <c r="AX2853">
        <f t="shared" si="585"/>
        <v>31</v>
      </c>
      <c r="AY2853">
        <f t="shared" si="581"/>
        <v>0.36731028289178269</v>
      </c>
      <c r="AZ2853">
        <f t="shared" si="582"/>
        <v>0.95267175572519081</v>
      </c>
      <c r="BA2853">
        <f t="shared" si="583"/>
        <v>2.1389127878884397E-4</v>
      </c>
    </row>
    <row r="2854" spans="1:53" x14ac:dyDescent="0.25">
      <c r="A2854">
        <f>'Preprocessed Data'!A2852</f>
        <v>2</v>
      </c>
      <c r="B2854">
        <f>'Preprocessed Data'!B2852</f>
        <v>51</v>
      </c>
      <c r="C2854">
        <f>'Preprocessed Data'!C2852</f>
        <v>0</v>
      </c>
      <c r="D2854">
        <f>'Preprocessed Data'!D2852</f>
        <v>0</v>
      </c>
      <c r="E2854">
        <f>'Preprocessed Data'!E2852</f>
        <v>1</v>
      </c>
      <c r="F2854">
        <f>'Preprocessed Data'!F2852</f>
        <v>4</v>
      </c>
      <c r="G2854">
        <f>'Preprocessed Data'!G2852</f>
        <v>1</v>
      </c>
      <c r="H2854">
        <f>'Preprocessed Data'!H2852</f>
        <v>81.73</v>
      </c>
      <c r="I2854">
        <f>'Preprocessed Data'!I2852</f>
        <v>27.4</v>
      </c>
      <c r="J2854">
        <f>'Preprocessed Data'!J2852</f>
        <v>2</v>
      </c>
      <c r="K2854" s="10">
        <f>'Preprocessed Data'!K2852</f>
        <v>0</v>
      </c>
      <c r="L2854" s="1">
        <f t="shared" si="573"/>
        <v>1</v>
      </c>
      <c r="M2854" s="11">
        <f t="shared" si="574"/>
        <v>1</v>
      </c>
      <c r="N2854">
        <f t="shared" si="575"/>
        <v>0</v>
      </c>
      <c r="O2854">
        <f t="shared" si="576"/>
        <v>1.8612154857576821E-2</v>
      </c>
      <c r="P2854" s="10">
        <f t="shared" si="577"/>
        <v>1.8612154857576821E-2</v>
      </c>
      <c r="Q2854" s="11">
        <f t="shared" si="578"/>
        <v>0.98138784514242317</v>
      </c>
      <c r="R2854" s="10">
        <f t="shared" si="579"/>
        <v>-1.8787540625750949E-2</v>
      </c>
      <c r="S2854" s="11">
        <f t="shared" si="580"/>
        <v>100</v>
      </c>
      <c r="AT2854">
        <v>3.7226342547027669E-2</v>
      </c>
      <c r="AU2854">
        <v>1</v>
      </c>
      <c r="AV2854">
        <v>0</v>
      </c>
      <c r="AW2854">
        <f t="shared" si="584"/>
        <v>2819</v>
      </c>
      <c r="AX2854">
        <f t="shared" si="585"/>
        <v>31</v>
      </c>
      <c r="AY2854">
        <f t="shared" si="581"/>
        <v>0.36708576560395145</v>
      </c>
      <c r="AZ2854">
        <f t="shared" si="582"/>
        <v>0.95267175572519081</v>
      </c>
      <c r="BA2854">
        <f t="shared" si="583"/>
        <v>2.138912787887382E-4</v>
      </c>
    </row>
    <row r="2855" spans="1:53" x14ac:dyDescent="0.25">
      <c r="A2855">
        <f>'Preprocessed Data'!A2853</f>
        <v>1</v>
      </c>
      <c r="B2855">
        <f>'Preprocessed Data'!B2853</f>
        <v>57</v>
      </c>
      <c r="C2855">
        <f>'Preprocessed Data'!C2853</f>
        <v>0</v>
      </c>
      <c r="D2855">
        <f>'Preprocessed Data'!D2853</f>
        <v>0</v>
      </c>
      <c r="E2855">
        <f>'Preprocessed Data'!E2853</f>
        <v>1</v>
      </c>
      <c r="F2855">
        <f>'Preprocessed Data'!F2853</f>
        <v>4</v>
      </c>
      <c r="G2855">
        <f>'Preprocessed Data'!G2853</f>
        <v>2</v>
      </c>
      <c r="H2855">
        <f>'Preprocessed Data'!H2853</f>
        <v>215.92</v>
      </c>
      <c r="I2855">
        <f>'Preprocessed Data'!I2853</f>
        <v>27.4</v>
      </c>
      <c r="J2855">
        <f>'Preprocessed Data'!J2853</f>
        <v>3</v>
      </c>
      <c r="K2855" s="10">
        <f>'Preprocessed Data'!K2853</f>
        <v>0</v>
      </c>
      <c r="L2855" s="1">
        <f t="shared" si="573"/>
        <v>1</v>
      </c>
      <c r="M2855" s="11">
        <f t="shared" si="574"/>
        <v>1</v>
      </c>
      <c r="N2855">
        <f t="shared" si="575"/>
        <v>0</v>
      </c>
      <c r="O2855">
        <f t="shared" si="576"/>
        <v>0.5371781456599638</v>
      </c>
      <c r="P2855" s="10">
        <f t="shared" si="577"/>
        <v>0.5371781456599638</v>
      </c>
      <c r="Q2855" s="11">
        <f t="shared" si="578"/>
        <v>0.4628218543400362</v>
      </c>
      <c r="R2855" s="10">
        <f t="shared" si="579"/>
        <v>-0.77041306278091792</v>
      </c>
      <c r="S2855" s="11">
        <f t="shared" si="580"/>
        <v>0</v>
      </c>
      <c r="AT2855">
        <v>3.7290687228191559E-2</v>
      </c>
      <c r="AU2855">
        <v>1</v>
      </c>
      <c r="AV2855">
        <v>0</v>
      </c>
      <c r="AW2855">
        <f t="shared" si="584"/>
        <v>2820</v>
      </c>
      <c r="AX2855">
        <f t="shared" si="585"/>
        <v>31</v>
      </c>
      <c r="AY2855">
        <f t="shared" si="581"/>
        <v>0.36686124831612033</v>
      </c>
      <c r="AZ2855">
        <f t="shared" si="582"/>
        <v>0.95267175572519081</v>
      </c>
      <c r="BA2855">
        <f t="shared" si="583"/>
        <v>2.138912787887382E-4</v>
      </c>
    </row>
    <row r="2856" spans="1:53" x14ac:dyDescent="0.25">
      <c r="A2856">
        <f>'Preprocessed Data'!A2854</f>
        <v>1</v>
      </c>
      <c r="B2856">
        <f>'Preprocessed Data'!B2854</f>
        <v>35</v>
      </c>
      <c r="C2856">
        <f>'Preprocessed Data'!C2854</f>
        <v>0</v>
      </c>
      <c r="D2856">
        <f>'Preprocessed Data'!D2854</f>
        <v>0</v>
      </c>
      <c r="E2856">
        <f>'Preprocessed Data'!E2854</f>
        <v>0</v>
      </c>
      <c r="F2856">
        <f>'Preprocessed Data'!F2854</f>
        <v>2</v>
      </c>
      <c r="G2856">
        <f>'Preprocessed Data'!G2854</f>
        <v>1</v>
      </c>
      <c r="H2856">
        <f>'Preprocessed Data'!H2854</f>
        <v>69.540000000000006</v>
      </c>
      <c r="I2856">
        <f>'Preprocessed Data'!I2854</f>
        <v>27.4</v>
      </c>
      <c r="J2856">
        <f>'Preprocessed Data'!J2854</f>
        <v>2</v>
      </c>
      <c r="K2856" s="10">
        <f>'Preprocessed Data'!K2854</f>
        <v>0</v>
      </c>
      <c r="L2856" s="1">
        <f t="shared" si="573"/>
        <v>1</v>
      </c>
      <c r="M2856" s="11">
        <f t="shared" si="574"/>
        <v>1</v>
      </c>
      <c r="N2856">
        <f t="shared" si="575"/>
        <v>0</v>
      </c>
      <c r="O2856">
        <f t="shared" si="576"/>
        <v>7.3061942500773011E-3</v>
      </c>
      <c r="P2856" s="10">
        <f t="shared" si="577"/>
        <v>7.3061942500773011E-3</v>
      </c>
      <c r="Q2856" s="11">
        <f t="shared" si="578"/>
        <v>0.99269380574992272</v>
      </c>
      <c r="R2856" s="10">
        <f t="shared" si="579"/>
        <v>-7.3330152065503394E-3</v>
      </c>
      <c r="S2856" s="11">
        <f t="shared" si="580"/>
        <v>100</v>
      </c>
      <c r="AT2856">
        <v>3.7298475935320222E-2</v>
      </c>
      <c r="AU2856">
        <v>1</v>
      </c>
      <c r="AV2856">
        <v>0</v>
      </c>
      <c r="AW2856">
        <f t="shared" si="584"/>
        <v>2821</v>
      </c>
      <c r="AX2856">
        <f t="shared" si="585"/>
        <v>31</v>
      </c>
      <c r="AY2856">
        <f t="shared" si="581"/>
        <v>0.3666367310282892</v>
      </c>
      <c r="AZ2856">
        <f t="shared" si="582"/>
        <v>0.95267175572519081</v>
      </c>
      <c r="BA2856">
        <f t="shared" si="583"/>
        <v>2.138912787887382E-4</v>
      </c>
    </row>
    <row r="2857" spans="1:53" x14ac:dyDescent="0.25">
      <c r="A2857">
        <f>'Preprocessed Data'!A2855</f>
        <v>1</v>
      </c>
      <c r="B2857">
        <f>'Preprocessed Data'!B2855</f>
        <v>39</v>
      </c>
      <c r="C2857">
        <f>'Preprocessed Data'!C2855</f>
        <v>1</v>
      </c>
      <c r="D2857">
        <f>'Preprocessed Data'!D2855</f>
        <v>0</v>
      </c>
      <c r="E2857">
        <f>'Preprocessed Data'!E2855</f>
        <v>1</v>
      </c>
      <c r="F2857">
        <f>'Preprocessed Data'!F2855</f>
        <v>1</v>
      </c>
      <c r="G2857">
        <f>'Preprocessed Data'!G2855</f>
        <v>1</v>
      </c>
      <c r="H2857">
        <f>'Preprocessed Data'!H2855</f>
        <v>197.36</v>
      </c>
      <c r="I2857">
        <f>'Preprocessed Data'!I2855</f>
        <v>27.4</v>
      </c>
      <c r="J2857">
        <f>'Preprocessed Data'!J2855</f>
        <v>4</v>
      </c>
      <c r="K2857" s="10">
        <f>'Preprocessed Data'!K2855</f>
        <v>0</v>
      </c>
      <c r="L2857" s="1">
        <f t="shared" si="573"/>
        <v>1</v>
      </c>
      <c r="M2857" s="11">
        <f t="shared" si="574"/>
        <v>1</v>
      </c>
      <c r="N2857">
        <f t="shared" si="575"/>
        <v>0</v>
      </c>
      <c r="O2857">
        <f t="shared" si="576"/>
        <v>0.31206528121321231</v>
      </c>
      <c r="P2857" s="10">
        <f t="shared" si="577"/>
        <v>0.31206528121321231</v>
      </c>
      <c r="Q2857" s="11">
        <f t="shared" si="578"/>
        <v>0.68793471878678769</v>
      </c>
      <c r="R2857" s="10">
        <f t="shared" si="579"/>
        <v>-0.37406133103502598</v>
      </c>
      <c r="S2857" s="11">
        <f t="shared" si="580"/>
        <v>100</v>
      </c>
      <c r="AT2857">
        <v>3.7346063115909933E-2</v>
      </c>
      <c r="AU2857">
        <v>1</v>
      </c>
      <c r="AV2857">
        <v>0</v>
      </c>
      <c r="AW2857">
        <f t="shared" si="584"/>
        <v>2822</v>
      </c>
      <c r="AX2857">
        <f t="shared" si="585"/>
        <v>31</v>
      </c>
      <c r="AY2857">
        <f t="shared" si="581"/>
        <v>0.36641221374045807</v>
      </c>
      <c r="AZ2857">
        <f t="shared" si="582"/>
        <v>0.95267175572519081</v>
      </c>
      <c r="BA2857">
        <f t="shared" si="583"/>
        <v>2.1389127878884397E-4</v>
      </c>
    </row>
    <row r="2858" spans="1:53" x14ac:dyDescent="0.25">
      <c r="A2858">
        <f>'Preprocessed Data'!A2856</f>
        <v>2</v>
      </c>
      <c r="B2858">
        <f>'Preprocessed Data'!B2856</f>
        <v>29</v>
      </c>
      <c r="C2858">
        <f>'Preprocessed Data'!C2856</f>
        <v>0</v>
      </c>
      <c r="D2858">
        <f>'Preprocessed Data'!D2856</f>
        <v>0</v>
      </c>
      <c r="E2858">
        <f>'Preprocessed Data'!E2856</f>
        <v>1</v>
      </c>
      <c r="F2858">
        <f>'Preprocessed Data'!F2856</f>
        <v>2</v>
      </c>
      <c r="G2858">
        <f>'Preprocessed Data'!G2856</f>
        <v>2</v>
      </c>
      <c r="H2858">
        <f>'Preprocessed Data'!H2856</f>
        <v>112.08</v>
      </c>
      <c r="I2858">
        <f>'Preprocessed Data'!I2856</f>
        <v>27.4</v>
      </c>
      <c r="J2858">
        <f>'Preprocessed Data'!J2856</f>
        <v>2</v>
      </c>
      <c r="K2858" s="10">
        <f>'Preprocessed Data'!K2856</f>
        <v>0</v>
      </c>
      <c r="L2858" s="1">
        <f t="shared" si="573"/>
        <v>1</v>
      </c>
      <c r="M2858" s="11">
        <f t="shared" si="574"/>
        <v>1</v>
      </c>
      <c r="N2858">
        <f t="shared" si="575"/>
        <v>0</v>
      </c>
      <c r="O2858">
        <f t="shared" si="576"/>
        <v>1.1621089810490379E-2</v>
      </c>
      <c r="P2858" s="10">
        <f t="shared" si="577"/>
        <v>1.1621089810490379E-2</v>
      </c>
      <c r="Q2858" s="11">
        <f t="shared" si="578"/>
        <v>0.98837891018950963</v>
      </c>
      <c r="R2858" s="10">
        <f t="shared" si="579"/>
        <v>-1.168914241876827E-2</v>
      </c>
      <c r="S2858" s="11">
        <f t="shared" si="580"/>
        <v>100</v>
      </c>
      <c r="AT2858">
        <v>3.7405029475756996E-2</v>
      </c>
      <c r="AU2858">
        <v>1</v>
      </c>
      <c r="AV2858">
        <v>0</v>
      </c>
      <c r="AW2858">
        <f t="shared" si="584"/>
        <v>2823</v>
      </c>
      <c r="AX2858">
        <f t="shared" si="585"/>
        <v>31</v>
      </c>
      <c r="AY2858">
        <f t="shared" si="581"/>
        <v>0.36618769645262683</v>
      </c>
      <c r="AZ2858">
        <f t="shared" si="582"/>
        <v>0.95267175572519081</v>
      </c>
      <c r="BA2858">
        <f t="shared" si="583"/>
        <v>2.138912787887382E-4</v>
      </c>
    </row>
    <row r="2859" spans="1:53" x14ac:dyDescent="0.25">
      <c r="A2859">
        <f>'Preprocessed Data'!A2857</f>
        <v>1</v>
      </c>
      <c r="B2859">
        <f>'Preprocessed Data'!B2857</f>
        <v>54</v>
      </c>
      <c r="C2859">
        <f>'Preprocessed Data'!C2857</f>
        <v>0</v>
      </c>
      <c r="D2859">
        <f>'Preprocessed Data'!D2857</f>
        <v>0</v>
      </c>
      <c r="E2859">
        <f>'Preprocessed Data'!E2857</f>
        <v>0</v>
      </c>
      <c r="F2859">
        <f>'Preprocessed Data'!F2857</f>
        <v>1</v>
      </c>
      <c r="G2859">
        <f>'Preprocessed Data'!G2857</f>
        <v>1</v>
      </c>
      <c r="H2859">
        <f>'Preprocessed Data'!H2857</f>
        <v>106.52</v>
      </c>
      <c r="I2859">
        <f>'Preprocessed Data'!I2857</f>
        <v>27.4</v>
      </c>
      <c r="J2859">
        <f>'Preprocessed Data'!J2857</f>
        <v>1</v>
      </c>
      <c r="K2859" s="10">
        <f>'Preprocessed Data'!K2857</f>
        <v>0</v>
      </c>
      <c r="L2859" s="1">
        <f t="shared" si="573"/>
        <v>1</v>
      </c>
      <c r="M2859" s="11">
        <f t="shared" si="574"/>
        <v>1</v>
      </c>
      <c r="N2859">
        <f t="shared" si="575"/>
        <v>0</v>
      </c>
      <c r="O2859">
        <f t="shared" si="576"/>
        <v>4.3744163674687218E-2</v>
      </c>
      <c r="P2859" s="10">
        <f t="shared" si="577"/>
        <v>4.3744163674687218E-2</v>
      </c>
      <c r="Q2859" s="11">
        <f t="shared" si="578"/>
        <v>0.95625583632531275</v>
      </c>
      <c r="R2859" s="10">
        <f t="shared" si="579"/>
        <v>-4.4729790513284517E-2</v>
      </c>
      <c r="S2859" s="11">
        <f t="shared" si="580"/>
        <v>100</v>
      </c>
      <c r="AT2859">
        <v>3.742201602197958E-2</v>
      </c>
      <c r="AU2859">
        <v>1</v>
      </c>
      <c r="AV2859">
        <v>0</v>
      </c>
      <c r="AW2859">
        <f t="shared" si="584"/>
        <v>2824</v>
      </c>
      <c r="AX2859">
        <f t="shared" si="585"/>
        <v>31</v>
      </c>
      <c r="AY2859">
        <f t="shared" si="581"/>
        <v>0.3659631791647957</v>
      </c>
      <c r="AZ2859">
        <f t="shared" si="582"/>
        <v>0.95267175572519081</v>
      </c>
      <c r="BA2859">
        <f t="shared" si="583"/>
        <v>2.138912787887382E-4</v>
      </c>
    </row>
    <row r="2860" spans="1:53" x14ac:dyDescent="0.25">
      <c r="A2860">
        <f>'Preprocessed Data'!A2858</f>
        <v>1</v>
      </c>
      <c r="B2860">
        <f>'Preprocessed Data'!B2858</f>
        <v>15</v>
      </c>
      <c r="C2860">
        <f>'Preprocessed Data'!C2858</f>
        <v>0</v>
      </c>
      <c r="D2860">
        <f>'Preprocessed Data'!D2858</f>
        <v>0</v>
      </c>
      <c r="E2860">
        <f>'Preprocessed Data'!E2858</f>
        <v>0</v>
      </c>
      <c r="F2860">
        <f>'Preprocessed Data'!F2858</f>
        <v>4</v>
      </c>
      <c r="G2860">
        <f>'Preprocessed Data'!G2858</f>
        <v>2</v>
      </c>
      <c r="H2860">
        <f>'Preprocessed Data'!H2858</f>
        <v>104.9</v>
      </c>
      <c r="I2860">
        <f>'Preprocessed Data'!I2858</f>
        <v>27.4</v>
      </c>
      <c r="J2860">
        <f>'Preprocessed Data'!J2858</f>
        <v>2</v>
      </c>
      <c r="K2860" s="10">
        <f>'Preprocessed Data'!K2858</f>
        <v>0</v>
      </c>
      <c r="L2860" s="1">
        <f t="shared" si="573"/>
        <v>1</v>
      </c>
      <c r="M2860" s="11">
        <f t="shared" si="574"/>
        <v>1</v>
      </c>
      <c r="N2860">
        <f t="shared" si="575"/>
        <v>0</v>
      </c>
      <c r="O2860">
        <f t="shared" si="576"/>
        <v>8.131078272529282E-3</v>
      </c>
      <c r="P2860" s="10">
        <f t="shared" si="577"/>
        <v>8.131078272529282E-3</v>
      </c>
      <c r="Q2860" s="11">
        <f t="shared" si="578"/>
        <v>0.99186892172747076</v>
      </c>
      <c r="R2860" s="10">
        <f t="shared" si="579"/>
        <v>-8.1643157832816341E-3</v>
      </c>
      <c r="S2860" s="11">
        <f t="shared" si="580"/>
        <v>100</v>
      </c>
      <c r="AT2860">
        <v>3.7443909678952607E-2</v>
      </c>
      <c r="AU2860">
        <v>1</v>
      </c>
      <c r="AV2860">
        <v>0</v>
      </c>
      <c r="AW2860">
        <f t="shared" si="584"/>
        <v>2825</v>
      </c>
      <c r="AX2860">
        <f t="shared" si="585"/>
        <v>31</v>
      </c>
      <c r="AY2860">
        <f t="shared" si="581"/>
        <v>0.36573866187696458</v>
      </c>
      <c r="AZ2860">
        <f t="shared" si="582"/>
        <v>0.95267175572519081</v>
      </c>
      <c r="BA2860">
        <f t="shared" si="583"/>
        <v>2.1389127878884397E-4</v>
      </c>
    </row>
    <row r="2861" spans="1:53" x14ac:dyDescent="0.25">
      <c r="A2861">
        <f>'Preprocessed Data'!A2859</f>
        <v>2</v>
      </c>
      <c r="B2861">
        <f>'Preprocessed Data'!B2859</f>
        <v>65</v>
      </c>
      <c r="C2861">
        <f>'Preprocessed Data'!C2859</f>
        <v>0</v>
      </c>
      <c r="D2861">
        <f>'Preprocessed Data'!D2859</f>
        <v>0</v>
      </c>
      <c r="E2861">
        <f>'Preprocessed Data'!E2859</f>
        <v>1</v>
      </c>
      <c r="F2861">
        <f>'Preprocessed Data'!F2859</f>
        <v>5</v>
      </c>
      <c r="G2861">
        <f>'Preprocessed Data'!G2859</f>
        <v>2</v>
      </c>
      <c r="H2861">
        <f>'Preprocessed Data'!H2859</f>
        <v>104.12</v>
      </c>
      <c r="I2861">
        <f>'Preprocessed Data'!I2859</f>
        <v>27.4</v>
      </c>
      <c r="J2861">
        <f>'Preprocessed Data'!J2859</f>
        <v>2</v>
      </c>
      <c r="K2861" s="10">
        <f>'Preprocessed Data'!K2859</f>
        <v>0</v>
      </c>
      <c r="L2861" s="1">
        <f t="shared" si="573"/>
        <v>1</v>
      </c>
      <c r="M2861" s="11">
        <f t="shared" si="574"/>
        <v>1</v>
      </c>
      <c r="N2861">
        <f t="shared" si="575"/>
        <v>0</v>
      </c>
      <c r="O2861">
        <f t="shared" si="576"/>
        <v>7.1809742532823559E-2</v>
      </c>
      <c r="P2861" s="10">
        <f t="shared" si="577"/>
        <v>7.1809742532823559E-2</v>
      </c>
      <c r="Q2861" s="11">
        <f t="shared" si="578"/>
        <v>0.92819025746717643</v>
      </c>
      <c r="R2861" s="10">
        <f t="shared" si="579"/>
        <v>-7.4518548387034797E-2</v>
      </c>
      <c r="S2861" s="11">
        <f t="shared" si="580"/>
        <v>100</v>
      </c>
      <c r="AT2861">
        <v>3.7463145287707715E-2</v>
      </c>
      <c r="AU2861">
        <v>1</v>
      </c>
      <c r="AV2861">
        <v>0</v>
      </c>
      <c r="AW2861">
        <f t="shared" si="584"/>
        <v>2826</v>
      </c>
      <c r="AX2861">
        <f t="shared" si="585"/>
        <v>31</v>
      </c>
      <c r="AY2861">
        <f t="shared" si="581"/>
        <v>0.36551414458913334</v>
      </c>
      <c r="AZ2861">
        <f t="shared" si="582"/>
        <v>0.95267175572519081</v>
      </c>
      <c r="BA2861">
        <f t="shared" si="583"/>
        <v>2.138912787887382E-4</v>
      </c>
    </row>
    <row r="2862" spans="1:53" x14ac:dyDescent="0.25">
      <c r="A2862">
        <f>'Preprocessed Data'!A2860</f>
        <v>2</v>
      </c>
      <c r="B2862">
        <f>'Preprocessed Data'!B2860</f>
        <v>81</v>
      </c>
      <c r="C2862">
        <f>'Preprocessed Data'!C2860</f>
        <v>1</v>
      </c>
      <c r="D2862">
        <f>'Preprocessed Data'!D2860</f>
        <v>1</v>
      </c>
      <c r="E2862">
        <f>'Preprocessed Data'!E2860</f>
        <v>1</v>
      </c>
      <c r="F2862">
        <f>'Preprocessed Data'!F2860</f>
        <v>3</v>
      </c>
      <c r="G2862">
        <f>'Preprocessed Data'!G2860</f>
        <v>1</v>
      </c>
      <c r="H2862">
        <f>'Preprocessed Data'!H2860</f>
        <v>126.34</v>
      </c>
      <c r="I2862">
        <f>'Preprocessed Data'!I2860</f>
        <v>27.4</v>
      </c>
      <c r="J2862">
        <f>'Preprocessed Data'!J2860</f>
        <v>3</v>
      </c>
      <c r="K2862" s="10">
        <f>'Preprocessed Data'!K2860</f>
        <v>0</v>
      </c>
      <c r="L2862" s="1">
        <f t="shared" si="573"/>
        <v>1</v>
      </c>
      <c r="M2862" s="11">
        <f t="shared" si="574"/>
        <v>1</v>
      </c>
      <c r="N2862">
        <f t="shared" si="575"/>
        <v>0</v>
      </c>
      <c r="O2862">
        <f t="shared" si="576"/>
        <v>0.47128989339268018</v>
      </c>
      <c r="P2862" s="10">
        <f t="shared" si="577"/>
        <v>0.47128989339268018</v>
      </c>
      <c r="Q2862" s="11">
        <f t="shared" si="578"/>
        <v>0.52871010660731987</v>
      </c>
      <c r="R2862" s="10">
        <f t="shared" si="579"/>
        <v>-0.63731499996482488</v>
      </c>
      <c r="S2862" s="11">
        <f t="shared" si="580"/>
        <v>100</v>
      </c>
      <c r="AT2862">
        <v>3.7523029271585594E-2</v>
      </c>
      <c r="AU2862">
        <v>1</v>
      </c>
      <c r="AV2862">
        <v>0</v>
      </c>
      <c r="AW2862">
        <f t="shared" si="584"/>
        <v>2827</v>
      </c>
      <c r="AX2862">
        <f t="shared" si="585"/>
        <v>31</v>
      </c>
      <c r="AY2862">
        <f t="shared" si="581"/>
        <v>0.36528962730130221</v>
      </c>
      <c r="AZ2862">
        <f t="shared" si="582"/>
        <v>0.95267175572519081</v>
      </c>
      <c r="BA2862">
        <f t="shared" si="583"/>
        <v>2.138912787887382E-4</v>
      </c>
    </row>
    <row r="2863" spans="1:53" x14ac:dyDescent="0.25">
      <c r="A2863">
        <f>'Preprocessed Data'!A2861</f>
        <v>1</v>
      </c>
      <c r="B2863">
        <f>'Preprocessed Data'!B2861</f>
        <v>48</v>
      </c>
      <c r="C2863">
        <f>'Preprocessed Data'!C2861</f>
        <v>0</v>
      </c>
      <c r="D2863">
        <f>'Preprocessed Data'!D2861</f>
        <v>0</v>
      </c>
      <c r="E2863">
        <f>'Preprocessed Data'!E2861</f>
        <v>1</v>
      </c>
      <c r="F2863">
        <f>'Preprocessed Data'!F2861</f>
        <v>4</v>
      </c>
      <c r="G2863">
        <f>'Preprocessed Data'!G2861</f>
        <v>1</v>
      </c>
      <c r="H2863">
        <f>'Preprocessed Data'!H2861</f>
        <v>76.58</v>
      </c>
      <c r="I2863">
        <f>'Preprocessed Data'!I2861</f>
        <v>27.4</v>
      </c>
      <c r="J2863">
        <f>'Preprocessed Data'!J2861</f>
        <v>2</v>
      </c>
      <c r="K2863" s="10">
        <f>'Preprocessed Data'!K2861</f>
        <v>0</v>
      </c>
      <c r="L2863" s="1">
        <f t="shared" si="573"/>
        <v>1</v>
      </c>
      <c r="M2863" s="11">
        <f t="shared" si="574"/>
        <v>1</v>
      </c>
      <c r="N2863">
        <f t="shared" si="575"/>
        <v>0</v>
      </c>
      <c r="O2863">
        <f t="shared" si="576"/>
        <v>1.8427262489795447E-2</v>
      </c>
      <c r="P2863" s="10">
        <f t="shared" si="577"/>
        <v>1.8427262489795447E-2</v>
      </c>
      <c r="Q2863" s="11">
        <f t="shared" si="578"/>
        <v>0.98157273751020457</v>
      </c>
      <c r="R2863" s="10">
        <f t="shared" si="579"/>
        <v>-1.859915949373827E-2</v>
      </c>
      <c r="S2863" s="11">
        <f t="shared" si="580"/>
        <v>100</v>
      </c>
      <c r="AT2863">
        <v>3.7549570613109193E-2</v>
      </c>
      <c r="AU2863">
        <v>1</v>
      </c>
      <c r="AV2863">
        <v>0</v>
      </c>
      <c r="AW2863">
        <f t="shared" si="584"/>
        <v>2828</v>
      </c>
      <c r="AX2863">
        <f t="shared" si="585"/>
        <v>31</v>
      </c>
      <c r="AY2863">
        <f t="shared" si="581"/>
        <v>0.36506511001347108</v>
      </c>
      <c r="AZ2863">
        <f t="shared" si="582"/>
        <v>0.95267175572519081</v>
      </c>
      <c r="BA2863">
        <f t="shared" si="583"/>
        <v>2.1389127878884397E-4</v>
      </c>
    </row>
    <row r="2864" spans="1:53" x14ac:dyDescent="0.25">
      <c r="A2864">
        <f>'Preprocessed Data'!A2862</f>
        <v>2</v>
      </c>
      <c r="B2864">
        <f>'Preprocessed Data'!B2862</f>
        <v>54</v>
      </c>
      <c r="C2864">
        <f>'Preprocessed Data'!C2862</f>
        <v>0</v>
      </c>
      <c r="D2864">
        <f>'Preprocessed Data'!D2862</f>
        <v>0</v>
      </c>
      <c r="E2864">
        <f>'Preprocessed Data'!E2862</f>
        <v>1</v>
      </c>
      <c r="F2864">
        <f>'Preprocessed Data'!F2862</f>
        <v>4</v>
      </c>
      <c r="G2864">
        <f>'Preprocessed Data'!G2862</f>
        <v>2</v>
      </c>
      <c r="H2864">
        <f>'Preprocessed Data'!H2862</f>
        <v>104.51</v>
      </c>
      <c r="I2864">
        <f>'Preprocessed Data'!I2862</f>
        <v>27.3</v>
      </c>
      <c r="J2864">
        <f>'Preprocessed Data'!J2862</f>
        <v>3</v>
      </c>
      <c r="K2864" s="10">
        <f>'Preprocessed Data'!K2862</f>
        <v>1</v>
      </c>
      <c r="L2864" s="1">
        <f t="shared" si="573"/>
        <v>0</v>
      </c>
      <c r="M2864" s="11">
        <f t="shared" si="574"/>
        <v>1</v>
      </c>
      <c r="N2864">
        <f t="shared" si="575"/>
        <v>1</v>
      </c>
      <c r="O2864">
        <f t="shared" si="576"/>
        <v>3.9434072925571106E-2</v>
      </c>
      <c r="P2864" s="10">
        <f t="shared" si="577"/>
        <v>3.9434072925571106E-2</v>
      </c>
      <c r="Q2864" s="11">
        <f t="shared" si="578"/>
        <v>0.96056592707442889</v>
      </c>
      <c r="R2864" s="10">
        <f t="shared" si="579"/>
        <v>-3.2331250413327997</v>
      </c>
      <c r="S2864" s="11">
        <f t="shared" si="580"/>
        <v>0</v>
      </c>
      <c r="AT2864">
        <v>3.7562489589974005E-2</v>
      </c>
      <c r="AU2864">
        <v>1</v>
      </c>
      <c r="AV2864">
        <v>0</v>
      </c>
      <c r="AW2864">
        <f t="shared" si="584"/>
        <v>2829</v>
      </c>
      <c r="AX2864">
        <f t="shared" si="585"/>
        <v>31</v>
      </c>
      <c r="AY2864">
        <f t="shared" si="581"/>
        <v>0.36484059272563985</v>
      </c>
      <c r="AZ2864">
        <f t="shared" si="582"/>
        <v>0.95267175572519081</v>
      </c>
      <c r="BA2864">
        <f t="shared" si="583"/>
        <v>2.138912787887382E-4</v>
      </c>
    </row>
    <row r="2865" spans="1:53" x14ac:dyDescent="0.25">
      <c r="A2865">
        <f>'Preprocessed Data'!A2863</f>
        <v>1</v>
      </c>
      <c r="B2865">
        <f>'Preprocessed Data'!B2863</f>
        <v>61</v>
      </c>
      <c r="C2865">
        <f>'Preprocessed Data'!C2863</f>
        <v>0</v>
      </c>
      <c r="D2865">
        <f>'Preprocessed Data'!D2863</f>
        <v>1</v>
      </c>
      <c r="E2865">
        <f>'Preprocessed Data'!E2863</f>
        <v>1</v>
      </c>
      <c r="F2865">
        <f>'Preprocessed Data'!F2863</f>
        <v>4</v>
      </c>
      <c r="G2865">
        <f>'Preprocessed Data'!G2863</f>
        <v>1</v>
      </c>
      <c r="H2865">
        <f>'Preprocessed Data'!H2863</f>
        <v>111.81</v>
      </c>
      <c r="I2865">
        <f>'Preprocessed Data'!I2863</f>
        <v>27.3</v>
      </c>
      <c r="J2865">
        <f>'Preprocessed Data'!J2863</f>
        <v>3</v>
      </c>
      <c r="K2865" s="10">
        <f>'Preprocessed Data'!K2863</f>
        <v>1</v>
      </c>
      <c r="L2865" s="1">
        <f t="shared" si="573"/>
        <v>0</v>
      </c>
      <c r="M2865" s="11">
        <f t="shared" si="574"/>
        <v>1</v>
      </c>
      <c r="N2865">
        <f t="shared" si="575"/>
        <v>1</v>
      </c>
      <c r="O2865">
        <f t="shared" si="576"/>
        <v>0.13154563444637044</v>
      </c>
      <c r="P2865" s="10">
        <f t="shared" si="577"/>
        <v>0.13154563444637044</v>
      </c>
      <c r="Q2865" s="11">
        <f t="shared" si="578"/>
        <v>0.86845436555362954</v>
      </c>
      <c r="R2865" s="10">
        <f t="shared" si="579"/>
        <v>-2.028401457554883</v>
      </c>
      <c r="S2865" s="11">
        <f t="shared" si="580"/>
        <v>0</v>
      </c>
      <c r="AT2865">
        <v>3.761385688495391E-2</v>
      </c>
      <c r="AU2865">
        <v>1</v>
      </c>
      <c r="AV2865">
        <v>0</v>
      </c>
      <c r="AW2865">
        <f t="shared" si="584"/>
        <v>2830</v>
      </c>
      <c r="AX2865">
        <f t="shared" si="585"/>
        <v>31</v>
      </c>
      <c r="AY2865">
        <f t="shared" si="581"/>
        <v>0.36461607543780872</v>
      </c>
      <c r="AZ2865">
        <f t="shared" si="582"/>
        <v>0.95267175572519081</v>
      </c>
      <c r="BA2865">
        <f t="shared" si="583"/>
        <v>2.138912787887382E-4</v>
      </c>
    </row>
    <row r="2866" spans="1:53" x14ac:dyDescent="0.25">
      <c r="A2866">
        <f>'Preprocessed Data'!A2864</f>
        <v>1</v>
      </c>
      <c r="B2866">
        <f>'Preprocessed Data'!B2864</f>
        <v>61</v>
      </c>
      <c r="C2866">
        <f>'Preprocessed Data'!C2864</f>
        <v>1</v>
      </c>
      <c r="D2866">
        <f>'Preprocessed Data'!D2864</f>
        <v>0</v>
      </c>
      <c r="E2866">
        <f>'Preprocessed Data'!E2864</f>
        <v>1</v>
      </c>
      <c r="F2866">
        <f>'Preprocessed Data'!F2864</f>
        <v>4</v>
      </c>
      <c r="G2866">
        <f>'Preprocessed Data'!G2864</f>
        <v>1</v>
      </c>
      <c r="H2866">
        <f>'Preprocessed Data'!H2864</f>
        <v>76.11</v>
      </c>
      <c r="I2866">
        <f>'Preprocessed Data'!I2864</f>
        <v>27.3</v>
      </c>
      <c r="J2866">
        <f>'Preprocessed Data'!J2864</f>
        <v>3</v>
      </c>
      <c r="K2866" s="10">
        <f>'Preprocessed Data'!K2864</f>
        <v>1</v>
      </c>
      <c r="L2866" s="1">
        <f t="shared" si="573"/>
        <v>0</v>
      </c>
      <c r="M2866" s="11">
        <f t="shared" si="574"/>
        <v>1</v>
      </c>
      <c r="N2866">
        <f t="shared" si="575"/>
        <v>1</v>
      </c>
      <c r="O2866">
        <f t="shared" si="576"/>
        <v>6.970413060316541E-2</v>
      </c>
      <c r="P2866" s="10">
        <f t="shared" si="577"/>
        <v>6.970413060316541E-2</v>
      </c>
      <c r="Q2866" s="11">
        <f t="shared" si="578"/>
        <v>0.93029586939683462</v>
      </c>
      <c r="R2866" s="10">
        <f t="shared" si="579"/>
        <v>-2.6634957003724007</v>
      </c>
      <c r="S2866" s="11">
        <f t="shared" si="580"/>
        <v>0</v>
      </c>
      <c r="AT2866">
        <v>3.7621653787507411E-2</v>
      </c>
      <c r="AU2866">
        <v>1</v>
      </c>
      <c r="AV2866">
        <v>0</v>
      </c>
      <c r="AW2866">
        <f t="shared" si="584"/>
        <v>2831</v>
      </c>
      <c r="AX2866">
        <f t="shared" si="585"/>
        <v>31</v>
      </c>
      <c r="AY2866">
        <f t="shared" si="581"/>
        <v>0.36439155814997759</v>
      </c>
      <c r="AZ2866">
        <f t="shared" si="582"/>
        <v>0.95267175572519081</v>
      </c>
      <c r="BA2866">
        <f t="shared" si="583"/>
        <v>2.1389127878884397E-4</v>
      </c>
    </row>
    <row r="2867" spans="1:53" x14ac:dyDescent="0.25">
      <c r="A2867">
        <f>'Preprocessed Data'!A2865</f>
        <v>2</v>
      </c>
      <c r="B2867">
        <f>'Preprocessed Data'!B2865</f>
        <v>56</v>
      </c>
      <c r="C2867">
        <f>'Preprocessed Data'!C2865</f>
        <v>0</v>
      </c>
      <c r="D2867">
        <f>'Preprocessed Data'!D2865</f>
        <v>0</v>
      </c>
      <c r="E2867">
        <f>'Preprocessed Data'!E2865</f>
        <v>1</v>
      </c>
      <c r="F2867">
        <f>'Preprocessed Data'!F2865</f>
        <v>4</v>
      </c>
      <c r="G2867">
        <f>'Preprocessed Data'!G2865</f>
        <v>1</v>
      </c>
      <c r="H2867">
        <f>'Preprocessed Data'!H2865</f>
        <v>162.22999999999999</v>
      </c>
      <c r="I2867">
        <f>'Preprocessed Data'!I2865</f>
        <v>27.3</v>
      </c>
      <c r="J2867">
        <f>'Preprocessed Data'!J2865</f>
        <v>4</v>
      </c>
      <c r="K2867" s="10">
        <f>'Preprocessed Data'!K2865</f>
        <v>1</v>
      </c>
      <c r="L2867" s="1">
        <f t="shared" si="573"/>
        <v>0</v>
      </c>
      <c r="M2867" s="11">
        <f t="shared" si="574"/>
        <v>1</v>
      </c>
      <c r="N2867">
        <f t="shared" si="575"/>
        <v>1</v>
      </c>
      <c r="O2867">
        <f t="shared" si="576"/>
        <v>0.16818777557177655</v>
      </c>
      <c r="P2867" s="10">
        <f t="shared" si="577"/>
        <v>0.16818777557177655</v>
      </c>
      <c r="Q2867" s="11">
        <f t="shared" si="578"/>
        <v>0.83181222442822345</v>
      </c>
      <c r="R2867" s="10">
        <f t="shared" si="579"/>
        <v>-1.7826742120168213</v>
      </c>
      <c r="S2867" s="11">
        <f t="shared" si="580"/>
        <v>0</v>
      </c>
      <c r="AT2867">
        <v>3.7673641010296202E-2</v>
      </c>
      <c r="AU2867">
        <v>1</v>
      </c>
      <c r="AV2867">
        <v>0</v>
      </c>
      <c r="AW2867">
        <f t="shared" si="584"/>
        <v>2832</v>
      </c>
      <c r="AX2867">
        <f t="shared" si="585"/>
        <v>31</v>
      </c>
      <c r="AY2867">
        <f t="shared" si="581"/>
        <v>0.36416704086214635</v>
      </c>
      <c r="AZ2867">
        <f t="shared" si="582"/>
        <v>0.95267175572519081</v>
      </c>
      <c r="BA2867">
        <f t="shared" si="583"/>
        <v>2.138912787887382E-4</v>
      </c>
    </row>
    <row r="2868" spans="1:53" x14ac:dyDescent="0.25">
      <c r="A2868">
        <f>'Preprocessed Data'!A2866</f>
        <v>2</v>
      </c>
      <c r="B2868">
        <f>'Preprocessed Data'!B2866</f>
        <v>51</v>
      </c>
      <c r="C2868">
        <f>'Preprocessed Data'!C2866</f>
        <v>0</v>
      </c>
      <c r="D2868">
        <f>'Preprocessed Data'!D2866</f>
        <v>0</v>
      </c>
      <c r="E2868">
        <f>'Preprocessed Data'!E2866</f>
        <v>1</v>
      </c>
      <c r="F2868">
        <f>'Preprocessed Data'!F2866</f>
        <v>4</v>
      </c>
      <c r="G2868">
        <f>'Preprocessed Data'!G2866</f>
        <v>1</v>
      </c>
      <c r="H2868">
        <f>'Preprocessed Data'!H2866</f>
        <v>103.43</v>
      </c>
      <c r="I2868">
        <f>'Preprocessed Data'!I2866</f>
        <v>27.3</v>
      </c>
      <c r="J2868">
        <f>'Preprocessed Data'!J2866</f>
        <v>1</v>
      </c>
      <c r="K2868" s="10">
        <f>'Preprocessed Data'!K2866</f>
        <v>1</v>
      </c>
      <c r="L2868" s="1">
        <f t="shared" si="573"/>
        <v>0</v>
      </c>
      <c r="M2868" s="11">
        <f t="shared" si="574"/>
        <v>1</v>
      </c>
      <c r="N2868">
        <f t="shared" si="575"/>
        <v>1</v>
      </c>
      <c r="O2868">
        <f t="shared" si="576"/>
        <v>3.1637121645341916E-2</v>
      </c>
      <c r="P2868" s="10">
        <f t="shared" si="577"/>
        <v>3.1637121645341916E-2</v>
      </c>
      <c r="Q2868" s="11">
        <f t="shared" si="578"/>
        <v>0.96836287835465806</v>
      </c>
      <c r="R2868" s="10">
        <f t="shared" si="579"/>
        <v>-3.4534241122391598</v>
      </c>
      <c r="S2868" s="11">
        <f t="shared" si="580"/>
        <v>0</v>
      </c>
      <c r="AT2868">
        <v>3.7705953946499456E-2</v>
      </c>
      <c r="AU2868">
        <v>1</v>
      </c>
      <c r="AV2868">
        <v>0</v>
      </c>
      <c r="AW2868">
        <f t="shared" si="584"/>
        <v>2833</v>
      </c>
      <c r="AX2868">
        <f t="shared" si="585"/>
        <v>31</v>
      </c>
      <c r="AY2868">
        <f t="shared" si="581"/>
        <v>0.36394252357431522</v>
      </c>
      <c r="AZ2868">
        <f t="shared" si="582"/>
        <v>0.95267175572519081</v>
      </c>
      <c r="BA2868">
        <f t="shared" si="583"/>
        <v>2.138912787887382E-4</v>
      </c>
    </row>
    <row r="2869" spans="1:53" x14ac:dyDescent="0.25">
      <c r="A2869">
        <f>'Preprocessed Data'!A2867</f>
        <v>1</v>
      </c>
      <c r="B2869">
        <f>'Preprocessed Data'!B2867</f>
        <v>71</v>
      </c>
      <c r="C2869">
        <f>'Preprocessed Data'!C2867</f>
        <v>0</v>
      </c>
      <c r="D2869">
        <f>'Preprocessed Data'!D2867</f>
        <v>0</v>
      </c>
      <c r="E2869">
        <f>'Preprocessed Data'!E2867</f>
        <v>1</v>
      </c>
      <c r="F2869">
        <f>'Preprocessed Data'!F2867</f>
        <v>4</v>
      </c>
      <c r="G2869">
        <f>'Preprocessed Data'!G2867</f>
        <v>2</v>
      </c>
      <c r="H2869">
        <f>'Preprocessed Data'!H2867</f>
        <v>198.21</v>
      </c>
      <c r="I2869">
        <f>'Preprocessed Data'!I2867</f>
        <v>27.3</v>
      </c>
      <c r="J2869">
        <f>'Preprocessed Data'!J2867</f>
        <v>1</v>
      </c>
      <c r="K2869" s="10">
        <f>'Preprocessed Data'!K2867</f>
        <v>1</v>
      </c>
      <c r="L2869" s="1">
        <f t="shared" si="573"/>
        <v>0</v>
      </c>
      <c r="M2869" s="11">
        <f t="shared" si="574"/>
        <v>1</v>
      </c>
      <c r="N2869">
        <f t="shared" si="575"/>
        <v>1</v>
      </c>
      <c r="O2869">
        <f t="shared" si="576"/>
        <v>0.58991908980679353</v>
      </c>
      <c r="P2869" s="10">
        <f t="shared" si="577"/>
        <v>0.58991908980679353</v>
      </c>
      <c r="Q2869" s="11">
        <f t="shared" si="578"/>
        <v>0.41008091019320647</v>
      </c>
      <c r="R2869" s="10">
        <f t="shared" si="579"/>
        <v>-0.527769887407051</v>
      </c>
      <c r="S2869" s="11">
        <f t="shared" si="580"/>
        <v>100</v>
      </c>
      <c r="AT2869">
        <v>3.7717725029059387E-2</v>
      </c>
      <c r="AU2869">
        <v>1</v>
      </c>
      <c r="AV2869">
        <v>0</v>
      </c>
      <c r="AW2869">
        <f t="shared" si="584"/>
        <v>2834</v>
      </c>
      <c r="AX2869">
        <f t="shared" si="585"/>
        <v>31</v>
      </c>
      <c r="AY2869">
        <f t="shared" si="581"/>
        <v>0.3637180062864841</v>
      </c>
      <c r="AZ2869">
        <f t="shared" si="582"/>
        <v>0.95267175572519081</v>
      </c>
      <c r="BA2869">
        <f t="shared" si="583"/>
        <v>2.1389127878884397E-4</v>
      </c>
    </row>
    <row r="2870" spans="1:53" x14ac:dyDescent="0.25">
      <c r="A2870">
        <f>'Preprocessed Data'!A2868</f>
        <v>1</v>
      </c>
      <c r="B2870">
        <f>'Preprocessed Data'!B2868</f>
        <v>25</v>
      </c>
      <c r="C2870">
        <f>'Preprocessed Data'!C2868</f>
        <v>0</v>
      </c>
      <c r="D2870">
        <f>'Preprocessed Data'!D2868</f>
        <v>0</v>
      </c>
      <c r="E2870">
        <f>'Preprocessed Data'!E2868</f>
        <v>0</v>
      </c>
      <c r="F2870">
        <f>'Preprocessed Data'!F2868</f>
        <v>1</v>
      </c>
      <c r="G2870">
        <f>'Preprocessed Data'!G2868</f>
        <v>2</v>
      </c>
      <c r="H2870">
        <f>'Preprocessed Data'!H2868</f>
        <v>138.29</v>
      </c>
      <c r="I2870">
        <f>'Preprocessed Data'!I2868</f>
        <v>27.3</v>
      </c>
      <c r="J2870">
        <f>'Preprocessed Data'!J2868</f>
        <v>4</v>
      </c>
      <c r="K2870" s="10">
        <f>'Preprocessed Data'!K2868</f>
        <v>0</v>
      </c>
      <c r="L2870" s="1">
        <f t="shared" si="573"/>
        <v>1</v>
      </c>
      <c r="M2870" s="11">
        <f t="shared" si="574"/>
        <v>1</v>
      </c>
      <c r="N2870">
        <f t="shared" si="575"/>
        <v>0</v>
      </c>
      <c r="O2870">
        <f t="shared" si="576"/>
        <v>2.4675527113121615E-2</v>
      </c>
      <c r="P2870" s="10">
        <f t="shared" si="577"/>
        <v>2.4675527113121615E-2</v>
      </c>
      <c r="Q2870" s="11">
        <f t="shared" si="578"/>
        <v>0.9753244728868784</v>
      </c>
      <c r="R2870" s="10">
        <f t="shared" si="579"/>
        <v>-2.4985070643008648E-2</v>
      </c>
      <c r="S2870" s="11">
        <f t="shared" si="580"/>
        <v>100</v>
      </c>
      <c r="AT2870">
        <v>3.7719638148895784E-2</v>
      </c>
      <c r="AU2870">
        <v>1</v>
      </c>
      <c r="AV2870">
        <v>0</v>
      </c>
      <c r="AW2870">
        <f t="shared" si="584"/>
        <v>2835</v>
      </c>
      <c r="AX2870">
        <f t="shared" si="585"/>
        <v>31</v>
      </c>
      <c r="AY2870">
        <f t="shared" si="581"/>
        <v>0.36349348899865286</v>
      </c>
      <c r="AZ2870">
        <f t="shared" si="582"/>
        <v>0.95267175572519081</v>
      </c>
      <c r="BA2870">
        <f t="shared" si="583"/>
        <v>2.138912787887382E-4</v>
      </c>
    </row>
    <row r="2871" spans="1:53" x14ac:dyDescent="0.25">
      <c r="A2871">
        <f>'Preprocessed Data'!A2869</f>
        <v>1</v>
      </c>
      <c r="B2871">
        <f>'Preprocessed Data'!B2869</f>
        <v>68</v>
      </c>
      <c r="C2871">
        <f>'Preprocessed Data'!C2869</f>
        <v>0</v>
      </c>
      <c r="D2871">
        <f>'Preprocessed Data'!D2869</f>
        <v>0</v>
      </c>
      <c r="E2871">
        <f>'Preprocessed Data'!E2869</f>
        <v>1</v>
      </c>
      <c r="F2871">
        <f>'Preprocessed Data'!F2869</f>
        <v>4</v>
      </c>
      <c r="G2871">
        <f>'Preprocessed Data'!G2869</f>
        <v>2</v>
      </c>
      <c r="H2871">
        <f>'Preprocessed Data'!H2869</f>
        <v>92.21</v>
      </c>
      <c r="I2871">
        <f>'Preprocessed Data'!I2869</f>
        <v>27.3</v>
      </c>
      <c r="J2871">
        <f>'Preprocessed Data'!J2869</f>
        <v>4</v>
      </c>
      <c r="K2871" s="10">
        <f>'Preprocessed Data'!K2869</f>
        <v>0</v>
      </c>
      <c r="L2871" s="1">
        <f t="shared" si="573"/>
        <v>1</v>
      </c>
      <c r="M2871" s="11">
        <f t="shared" si="574"/>
        <v>1</v>
      </c>
      <c r="N2871">
        <f t="shared" si="575"/>
        <v>0</v>
      </c>
      <c r="O2871">
        <f t="shared" si="576"/>
        <v>7.481807300855782E-2</v>
      </c>
      <c r="P2871" s="10">
        <f t="shared" si="577"/>
        <v>7.481807300855782E-2</v>
      </c>
      <c r="Q2871" s="11">
        <f t="shared" si="578"/>
        <v>0.92518192699144219</v>
      </c>
      <c r="R2871" s="10">
        <f t="shared" si="579"/>
        <v>-7.7764882979674224E-2</v>
      </c>
      <c r="S2871" s="11">
        <f t="shared" si="580"/>
        <v>100</v>
      </c>
      <c r="AT2871">
        <v>3.7766537891772457E-2</v>
      </c>
      <c r="AU2871">
        <v>1</v>
      </c>
      <c r="AV2871">
        <v>0</v>
      </c>
      <c r="AW2871">
        <f t="shared" si="584"/>
        <v>2836</v>
      </c>
      <c r="AX2871">
        <f t="shared" si="585"/>
        <v>31</v>
      </c>
      <c r="AY2871">
        <f t="shared" si="581"/>
        <v>0.36326897171082173</v>
      </c>
      <c r="AZ2871">
        <f t="shared" si="582"/>
        <v>0.95267175572519081</v>
      </c>
      <c r="BA2871">
        <f t="shared" si="583"/>
        <v>2.138912787887382E-4</v>
      </c>
    </row>
    <row r="2872" spans="1:53" x14ac:dyDescent="0.25">
      <c r="A2872">
        <f>'Preprocessed Data'!A2870</f>
        <v>2</v>
      </c>
      <c r="B2872">
        <f>'Preprocessed Data'!B2870</f>
        <v>16</v>
      </c>
      <c r="C2872">
        <f>'Preprocessed Data'!C2870</f>
        <v>0</v>
      </c>
      <c r="D2872">
        <f>'Preprocessed Data'!D2870</f>
        <v>0</v>
      </c>
      <c r="E2872">
        <f>'Preprocessed Data'!E2870</f>
        <v>0</v>
      </c>
      <c r="F2872">
        <f>'Preprocessed Data'!F2870</f>
        <v>4</v>
      </c>
      <c r="G2872">
        <f>'Preprocessed Data'!G2870</f>
        <v>1</v>
      </c>
      <c r="H2872">
        <f>'Preprocessed Data'!H2870</f>
        <v>155.43</v>
      </c>
      <c r="I2872">
        <f>'Preprocessed Data'!I2870</f>
        <v>27.3</v>
      </c>
      <c r="J2872">
        <f>'Preprocessed Data'!J2870</f>
        <v>2</v>
      </c>
      <c r="K2872" s="10">
        <f>'Preprocessed Data'!K2870</f>
        <v>0</v>
      </c>
      <c r="L2872" s="1">
        <f t="shared" si="573"/>
        <v>1</v>
      </c>
      <c r="M2872" s="11">
        <f t="shared" si="574"/>
        <v>1</v>
      </c>
      <c r="N2872">
        <f t="shared" si="575"/>
        <v>0</v>
      </c>
      <c r="O2872">
        <f t="shared" si="576"/>
        <v>2.3075568524036937E-2</v>
      </c>
      <c r="P2872" s="10">
        <f t="shared" si="577"/>
        <v>2.3075568524036937E-2</v>
      </c>
      <c r="Q2872" s="11">
        <f t="shared" si="578"/>
        <v>0.97692443147596308</v>
      </c>
      <c r="R2872" s="10">
        <f t="shared" si="579"/>
        <v>-2.3345977447753973E-2</v>
      </c>
      <c r="S2872" s="11">
        <f t="shared" si="580"/>
        <v>100</v>
      </c>
      <c r="AT2872">
        <v>3.7777071380498142E-2</v>
      </c>
      <c r="AU2872">
        <v>1</v>
      </c>
      <c r="AV2872">
        <v>0</v>
      </c>
      <c r="AW2872">
        <f t="shared" si="584"/>
        <v>2837</v>
      </c>
      <c r="AX2872">
        <f t="shared" si="585"/>
        <v>31</v>
      </c>
      <c r="AY2872">
        <f t="shared" si="581"/>
        <v>0.3630444544229906</v>
      </c>
      <c r="AZ2872">
        <f t="shared" si="582"/>
        <v>0.95267175572519081</v>
      </c>
      <c r="BA2872">
        <f t="shared" si="583"/>
        <v>2.1389127878884397E-4</v>
      </c>
    </row>
    <row r="2873" spans="1:53" x14ac:dyDescent="0.25">
      <c r="A2873">
        <f>'Preprocessed Data'!A2871</f>
        <v>2</v>
      </c>
      <c r="B2873">
        <f>'Preprocessed Data'!B2871</f>
        <v>38</v>
      </c>
      <c r="C2873">
        <f>'Preprocessed Data'!C2871</f>
        <v>0</v>
      </c>
      <c r="D2873">
        <f>'Preprocessed Data'!D2871</f>
        <v>0</v>
      </c>
      <c r="E2873">
        <f>'Preprocessed Data'!E2871</f>
        <v>1</v>
      </c>
      <c r="F2873">
        <f>'Preprocessed Data'!F2871</f>
        <v>2</v>
      </c>
      <c r="G2873">
        <f>'Preprocessed Data'!G2871</f>
        <v>1</v>
      </c>
      <c r="H2873">
        <f>'Preprocessed Data'!H2871</f>
        <v>76.819999999999993</v>
      </c>
      <c r="I2873">
        <f>'Preprocessed Data'!I2871</f>
        <v>27.3</v>
      </c>
      <c r="J2873">
        <f>'Preprocessed Data'!J2871</f>
        <v>2</v>
      </c>
      <c r="K2873" s="10">
        <f>'Preprocessed Data'!K2871</f>
        <v>0</v>
      </c>
      <c r="L2873" s="1">
        <f t="shared" si="573"/>
        <v>1</v>
      </c>
      <c r="M2873" s="11">
        <f t="shared" si="574"/>
        <v>1</v>
      </c>
      <c r="N2873">
        <f t="shared" si="575"/>
        <v>0</v>
      </c>
      <c r="O2873">
        <f t="shared" si="576"/>
        <v>7.1104373818999742E-3</v>
      </c>
      <c r="P2873" s="10">
        <f t="shared" si="577"/>
        <v>7.1104373818999742E-3</v>
      </c>
      <c r="Q2873" s="11">
        <f t="shared" si="578"/>
        <v>0.99288956261810002</v>
      </c>
      <c r="R2873" s="10">
        <f t="shared" si="579"/>
        <v>-7.1358370150625301E-3</v>
      </c>
      <c r="S2873" s="11">
        <f t="shared" si="580"/>
        <v>100</v>
      </c>
      <c r="AT2873">
        <v>3.7785087159407239E-2</v>
      </c>
      <c r="AU2873">
        <v>1</v>
      </c>
      <c r="AV2873">
        <v>0</v>
      </c>
      <c r="AW2873">
        <f t="shared" si="584"/>
        <v>2838</v>
      </c>
      <c r="AX2873">
        <f t="shared" si="585"/>
        <v>31</v>
      </c>
      <c r="AY2873">
        <f t="shared" si="581"/>
        <v>0.36281993713515936</v>
      </c>
      <c r="AZ2873">
        <f t="shared" si="582"/>
        <v>0.95267175572519081</v>
      </c>
      <c r="BA2873">
        <f t="shared" si="583"/>
        <v>2.138912787887382E-4</v>
      </c>
    </row>
    <row r="2874" spans="1:53" x14ac:dyDescent="0.25">
      <c r="A2874">
        <f>'Preprocessed Data'!A2872</f>
        <v>1</v>
      </c>
      <c r="B2874">
        <f>'Preprocessed Data'!B2872</f>
        <v>59</v>
      </c>
      <c r="C2874">
        <f>'Preprocessed Data'!C2872</f>
        <v>0</v>
      </c>
      <c r="D2874">
        <f>'Preprocessed Data'!D2872</f>
        <v>0</v>
      </c>
      <c r="E2874">
        <f>'Preprocessed Data'!E2872</f>
        <v>1</v>
      </c>
      <c r="F2874">
        <f>'Preprocessed Data'!F2872</f>
        <v>4</v>
      </c>
      <c r="G2874">
        <f>'Preprocessed Data'!G2872</f>
        <v>1</v>
      </c>
      <c r="H2874">
        <f>'Preprocessed Data'!H2872</f>
        <v>73.75</v>
      </c>
      <c r="I2874">
        <f>'Preprocessed Data'!I2872</f>
        <v>27.3</v>
      </c>
      <c r="J2874">
        <f>'Preprocessed Data'!J2872</f>
        <v>3</v>
      </c>
      <c r="K2874" s="10">
        <f>'Preprocessed Data'!K2872</f>
        <v>0</v>
      </c>
      <c r="L2874" s="1">
        <f t="shared" si="573"/>
        <v>1</v>
      </c>
      <c r="M2874" s="11">
        <f t="shared" si="574"/>
        <v>1</v>
      </c>
      <c r="N2874">
        <f t="shared" si="575"/>
        <v>0</v>
      </c>
      <c r="O2874">
        <f t="shared" si="576"/>
        <v>2.9640981797694924E-2</v>
      </c>
      <c r="P2874" s="10">
        <f t="shared" si="577"/>
        <v>2.9640981797694924E-2</v>
      </c>
      <c r="Q2874" s="11">
        <f t="shared" si="578"/>
        <v>0.97035901820230508</v>
      </c>
      <c r="R2874" s="10">
        <f t="shared" si="579"/>
        <v>-3.0089154104860644E-2</v>
      </c>
      <c r="S2874" s="11">
        <f t="shared" si="580"/>
        <v>100</v>
      </c>
      <c r="AT2874">
        <v>3.7857909108771633E-2</v>
      </c>
      <c r="AU2874">
        <v>1</v>
      </c>
      <c r="AV2874">
        <v>0</v>
      </c>
      <c r="AW2874">
        <f t="shared" si="584"/>
        <v>2839</v>
      </c>
      <c r="AX2874">
        <f t="shared" si="585"/>
        <v>31</v>
      </c>
      <c r="AY2874">
        <f t="shared" si="581"/>
        <v>0.36259541984732824</v>
      </c>
      <c r="AZ2874">
        <f t="shared" si="582"/>
        <v>0.95267175572519081</v>
      </c>
      <c r="BA2874">
        <f t="shared" si="583"/>
        <v>2.138912787887382E-4</v>
      </c>
    </row>
    <row r="2875" spans="1:53" x14ac:dyDescent="0.25">
      <c r="A2875">
        <f>'Preprocessed Data'!A2873</f>
        <v>1</v>
      </c>
      <c r="B2875">
        <f>'Preprocessed Data'!B2873</f>
        <v>27</v>
      </c>
      <c r="C2875">
        <f>'Preprocessed Data'!C2873</f>
        <v>0</v>
      </c>
      <c r="D2875">
        <f>'Preprocessed Data'!D2873</f>
        <v>0</v>
      </c>
      <c r="E2875">
        <f>'Preprocessed Data'!E2873</f>
        <v>0</v>
      </c>
      <c r="F2875">
        <f>'Preprocessed Data'!F2873</f>
        <v>4</v>
      </c>
      <c r="G2875">
        <f>'Preprocessed Data'!G2873</f>
        <v>1</v>
      </c>
      <c r="H2875">
        <f>'Preprocessed Data'!H2873</f>
        <v>69.7</v>
      </c>
      <c r="I2875">
        <f>'Preprocessed Data'!I2873</f>
        <v>27.3</v>
      </c>
      <c r="J2875">
        <f>'Preprocessed Data'!J2873</f>
        <v>2</v>
      </c>
      <c r="K2875" s="10">
        <f>'Preprocessed Data'!K2873</f>
        <v>0</v>
      </c>
      <c r="L2875" s="1">
        <f t="shared" si="573"/>
        <v>1</v>
      </c>
      <c r="M2875" s="11">
        <f t="shared" si="574"/>
        <v>1</v>
      </c>
      <c r="N2875">
        <f t="shared" si="575"/>
        <v>0</v>
      </c>
      <c r="O2875">
        <f t="shared" si="576"/>
        <v>5.7891225063397903E-3</v>
      </c>
      <c r="P2875" s="10">
        <f t="shared" si="577"/>
        <v>5.7891225063397903E-3</v>
      </c>
      <c r="Q2875" s="11">
        <f t="shared" si="578"/>
        <v>0.99421087749366022</v>
      </c>
      <c r="R2875" s="10">
        <f t="shared" si="579"/>
        <v>-5.8059444302395492E-3</v>
      </c>
      <c r="S2875" s="11">
        <f t="shared" si="580"/>
        <v>100</v>
      </c>
      <c r="AT2875">
        <v>3.7868213297823541E-2</v>
      </c>
      <c r="AU2875">
        <v>1</v>
      </c>
      <c r="AV2875">
        <v>0</v>
      </c>
      <c r="AW2875">
        <f t="shared" si="584"/>
        <v>2840</v>
      </c>
      <c r="AX2875">
        <f t="shared" si="585"/>
        <v>31</v>
      </c>
      <c r="AY2875">
        <f t="shared" si="581"/>
        <v>0.36237090255949711</v>
      </c>
      <c r="AZ2875">
        <f t="shared" si="582"/>
        <v>0.95267175572519081</v>
      </c>
      <c r="BA2875">
        <f t="shared" si="583"/>
        <v>2.1389127878884397E-4</v>
      </c>
    </row>
    <row r="2876" spans="1:53" x14ac:dyDescent="0.25">
      <c r="A2876">
        <f>'Preprocessed Data'!A2874</f>
        <v>1</v>
      </c>
      <c r="B2876">
        <f>'Preprocessed Data'!B2874</f>
        <v>69</v>
      </c>
      <c r="C2876">
        <f>'Preprocessed Data'!C2874</f>
        <v>0</v>
      </c>
      <c r="D2876">
        <f>'Preprocessed Data'!D2874</f>
        <v>0</v>
      </c>
      <c r="E2876">
        <f>'Preprocessed Data'!E2874</f>
        <v>1</v>
      </c>
      <c r="F2876">
        <f>'Preprocessed Data'!F2874</f>
        <v>2</v>
      </c>
      <c r="G2876">
        <f>'Preprocessed Data'!G2874</f>
        <v>2</v>
      </c>
      <c r="H2876">
        <f>'Preprocessed Data'!H2874</f>
        <v>65.08</v>
      </c>
      <c r="I2876">
        <f>'Preprocessed Data'!I2874</f>
        <v>27.3</v>
      </c>
      <c r="J2876">
        <f>'Preprocessed Data'!J2874</f>
        <v>1</v>
      </c>
      <c r="K2876" s="10">
        <f>'Preprocessed Data'!K2874</f>
        <v>0</v>
      </c>
      <c r="L2876" s="1">
        <f t="shared" si="573"/>
        <v>1</v>
      </c>
      <c r="M2876" s="11">
        <f t="shared" si="574"/>
        <v>1</v>
      </c>
      <c r="N2876">
        <f t="shared" si="575"/>
        <v>0</v>
      </c>
      <c r="O2876">
        <f t="shared" si="576"/>
        <v>3.2774531719457455E-2</v>
      </c>
      <c r="P2876" s="10">
        <f t="shared" si="577"/>
        <v>3.2774531719457455E-2</v>
      </c>
      <c r="Q2876" s="11">
        <f t="shared" si="578"/>
        <v>0.96722546828054257</v>
      </c>
      <c r="R2876" s="10">
        <f t="shared" si="579"/>
        <v>-3.3323648059104316E-2</v>
      </c>
      <c r="S2876" s="11">
        <f t="shared" si="580"/>
        <v>100</v>
      </c>
      <c r="AT2876">
        <v>3.7950527781324836E-2</v>
      </c>
      <c r="AU2876">
        <v>1</v>
      </c>
      <c r="AV2876">
        <v>0</v>
      </c>
      <c r="AW2876">
        <f t="shared" si="584"/>
        <v>2841</v>
      </c>
      <c r="AX2876">
        <f t="shared" si="585"/>
        <v>31</v>
      </c>
      <c r="AY2876">
        <f t="shared" si="581"/>
        <v>0.36214638527166587</v>
      </c>
      <c r="AZ2876">
        <f t="shared" si="582"/>
        <v>0.95267175572519081</v>
      </c>
      <c r="BA2876">
        <f t="shared" si="583"/>
        <v>2.138912787887382E-4</v>
      </c>
    </row>
    <row r="2877" spans="1:53" x14ac:dyDescent="0.25">
      <c r="A2877">
        <f>'Preprocessed Data'!A2875</f>
        <v>2</v>
      </c>
      <c r="B2877">
        <f>'Preprocessed Data'!B2875</f>
        <v>40</v>
      </c>
      <c r="C2877">
        <f>'Preprocessed Data'!C2875</f>
        <v>0</v>
      </c>
      <c r="D2877">
        <f>'Preprocessed Data'!D2875</f>
        <v>0</v>
      </c>
      <c r="E2877">
        <f>'Preprocessed Data'!E2875</f>
        <v>0</v>
      </c>
      <c r="F2877">
        <f>'Preprocessed Data'!F2875</f>
        <v>4</v>
      </c>
      <c r="G2877">
        <f>'Preprocessed Data'!G2875</f>
        <v>2</v>
      </c>
      <c r="H2877">
        <f>'Preprocessed Data'!H2875</f>
        <v>80.47</v>
      </c>
      <c r="I2877">
        <f>'Preprocessed Data'!I2875</f>
        <v>27.3</v>
      </c>
      <c r="J2877">
        <f>'Preprocessed Data'!J2875</f>
        <v>3</v>
      </c>
      <c r="K2877" s="10">
        <f>'Preprocessed Data'!K2875</f>
        <v>0</v>
      </c>
      <c r="L2877" s="1">
        <f t="shared" si="573"/>
        <v>1</v>
      </c>
      <c r="M2877" s="11">
        <f t="shared" si="574"/>
        <v>1</v>
      </c>
      <c r="N2877">
        <f t="shared" si="575"/>
        <v>0</v>
      </c>
      <c r="O2877">
        <f t="shared" si="576"/>
        <v>1.1587555166900926E-2</v>
      </c>
      <c r="P2877" s="10">
        <f t="shared" si="577"/>
        <v>1.1587555166900926E-2</v>
      </c>
      <c r="Q2877" s="11">
        <f t="shared" si="578"/>
        <v>0.98841244483309909</v>
      </c>
      <c r="R2877" s="10">
        <f t="shared" si="579"/>
        <v>-1.1655214059553755E-2</v>
      </c>
      <c r="S2877" s="11">
        <f t="shared" si="580"/>
        <v>100</v>
      </c>
      <c r="AT2877">
        <v>3.7965336953413344E-2</v>
      </c>
      <c r="AU2877">
        <v>1</v>
      </c>
      <c r="AV2877">
        <v>0</v>
      </c>
      <c r="AW2877">
        <f t="shared" si="584"/>
        <v>2842</v>
      </c>
      <c r="AX2877">
        <f t="shared" si="585"/>
        <v>31</v>
      </c>
      <c r="AY2877">
        <f t="shared" si="581"/>
        <v>0.36192186798383474</v>
      </c>
      <c r="AZ2877">
        <f t="shared" si="582"/>
        <v>0.95267175572519081</v>
      </c>
      <c r="BA2877">
        <f t="shared" si="583"/>
        <v>2.138912787887382E-4</v>
      </c>
    </row>
    <row r="2878" spans="1:53" x14ac:dyDescent="0.25">
      <c r="A2878">
        <f>'Preprocessed Data'!A2876</f>
        <v>1</v>
      </c>
      <c r="B2878">
        <f>'Preprocessed Data'!B2876</f>
        <v>42</v>
      </c>
      <c r="C2878">
        <f>'Preprocessed Data'!C2876</f>
        <v>0</v>
      </c>
      <c r="D2878">
        <f>'Preprocessed Data'!D2876</f>
        <v>0</v>
      </c>
      <c r="E2878">
        <f>'Preprocessed Data'!E2876</f>
        <v>1</v>
      </c>
      <c r="F2878">
        <f>'Preprocessed Data'!F2876</f>
        <v>4</v>
      </c>
      <c r="G2878">
        <f>'Preprocessed Data'!G2876</f>
        <v>2</v>
      </c>
      <c r="H2878">
        <f>'Preprocessed Data'!H2876</f>
        <v>86.07</v>
      </c>
      <c r="I2878">
        <f>'Preprocessed Data'!I2876</f>
        <v>27.3</v>
      </c>
      <c r="J2878">
        <f>'Preprocessed Data'!J2876</f>
        <v>4</v>
      </c>
      <c r="K2878" s="10">
        <f>'Preprocessed Data'!K2876</f>
        <v>0</v>
      </c>
      <c r="L2878" s="1">
        <f t="shared" si="573"/>
        <v>1</v>
      </c>
      <c r="M2878" s="11">
        <f t="shared" si="574"/>
        <v>1</v>
      </c>
      <c r="N2878">
        <f t="shared" si="575"/>
        <v>0</v>
      </c>
      <c r="O2878">
        <f t="shared" si="576"/>
        <v>1.8095539565086815E-2</v>
      </c>
      <c r="P2878" s="10">
        <f t="shared" si="577"/>
        <v>1.8095539565086815E-2</v>
      </c>
      <c r="Q2878" s="11">
        <f t="shared" si="578"/>
        <v>0.9819044604349132</v>
      </c>
      <c r="R2878" s="10">
        <f t="shared" si="579"/>
        <v>-1.8261266160205385E-2</v>
      </c>
      <c r="S2878" s="11">
        <f t="shared" si="580"/>
        <v>100</v>
      </c>
      <c r="AT2878">
        <v>3.800460759897898E-2</v>
      </c>
      <c r="AU2878">
        <v>1</v>
      </c>
      <c r="AV2878">
        <v>0</v>
      </c>
      <c r="AW2878">
        <f t="shared" si="584"/>
        <v>2843</v>
      </c>
      <c r="AX2878">
        <f t="shared" si="585"/>
        <v>31</v>
      </c>
      <c r="AY2878">
        <f t="shared" si="581"/>
        <v>0.36169735069600362</v>
      </c>
      <c r="AZ2878">
        <f t="shared" si="582"/>
        <v>0.95267175572519081</v>
      </c>
      <c r="BA2878">
        <f t="shared" si="583"/>
        <v>2.1389127878884397E-4</v>
      </c>
    </row>
    <row r="2879" spans="1:53" x14ac:dyDescent="0.25">
      <c r="A2879">
        <f>'Preprocessed Data'!A2877</f>
        <v>2</v>
      </c>
      <c r="B2879">
        <f>'Preprocessed Data'!B2877</f>
        <v>47</v>
      </c>
      <c r="C2879">
        <f>'Preprocessed Data'!C2877</f>
        <v>0</v>
      </c>
      <c r="D2879">
        <f>'Preprocessed Data'!D2877</f>
        <v>0</v>
      </c>
      <c r="E2879">
        <f>'Preprocessed Data'!E2877</f>
        <v>1</v>
      </c>
      <c r="F2879">
        <f>'Preprocessed Data'!F2877</f>
        <v>4</v>
      </c>
      <c r="G2879">
        <f>'Preprocessed Data'!G2877</f>
        <v>1</v>
      </c>
      <c r="H2879">
        <f>'Preprocessed Data'!H2877</f>
        <v>108.56</v>
      </c>
      <c r="I2879">
        <f>'Preprocessed Data'!I2877</f>
        <v>27.3</v>
      </c>
      <c r="J2879">
        <f>'Preprocessed Data'!J2877</f>
        <v>1</v>
      </c>
      <c r="K2879" s="10">
        <f>'Preprocessed Data'!K2877</f>
        <v>0</v>
      </c>
      <c r="L2879" s="1">
        <f t="shared" si="573"/>
        <v>1</v>
      </c>
      <c r="M2879" s="11">
        <f t="shared" si="574"/>
        <v>1</v>
      </c>
      <c r="N2879">
        <f t="shared" si="575"/>
        <v>0</v>
      </c>
      <c r="O2879">
        <f t="shared" si="576"/>
        <v>2.9584789065239508E-2</v>
      </c>
      <c r="P2879" s="10">
        <f t="shared" si="577"/>
        <v>2.9584789065239508E-2</v>
      </c>
      <c r="Q2879" s="11">
        <f t="shared" si="578"/>
        <v>0.97041521093476046</v>
      </c>
      <c r="R2879" s="10">
        <f t="shared" si="579"/>
        <v>-3.0031246562986415E-2</v>
      </c>
      <c r="S2879" s="11">
        <f t="shared" si="580"/>
        <v>100</v>
      </c>
      <c r="AT2879">
        <v>3.8005584595405074E-2</v>
      </c>
      <c r="AU2879">
        <v>1</v>
      </c>
      <c r="AV2879">
        <v>0</v>
      </c>
      <c r="AW2879">
        <f t="shared" si="584"/>
        <v>2844</v>
      </c>
      <c r="AX2879">
        <f t="shared" si="585"/>
        <v>31</v>
      </c>
      <c r="AY2879">
        <f t="shared" si="581"/>
        <v>0.36147283340817238</v>
      </c>
      <c r="AZ2879">
        <f t="shared" si="582"/>
        <v>0.95267175572519081</v>
      </c>
      <c r="BA2879">
        <f t="shared" si="583"/>
        <v>2.138912787887382E-4</v>
      </c>
    </row>
    <row r="2880" spans="1:53" x14ac:dyDescent="0.25">
      <c r="A2880">
        <f>'Preprocessed Data'!A2878</f>
        <v>2</v>
      </c>
      <c r="B2880">
        <f>'Preprocessed Data'!B2878</f>
        <v>78</v>
      </c>
      <c r="C2880">
        <f>'Preprocessed Data'!C2878</f>
        <v>0</v>
      </c>
      <c r="D2880">
        <f>'Preprocessed Data'!D2878</f>
        <v>1</v>
      </c>
      <c r="E2880">
        <f>'Preprocessed Data'!E2878</f>
        <v>1</v>
      </c>
      <c r="F2880">
        <f>'Preprocessed Data'!F2878</f>
        <v>5</v>
      </c>
      <c r="G2880">
        <f>'Preprocessed Data'!G2878</f>
        <v>1</v>
      </c>
      <c r="H2880">
        <f>'Preprocessed Data'!H2878</f>
        <v>81.99</v>
      </c>
      <c r="I2880">
        <f>'Preprocessed Data'!I2878</f>
        <v>27.3</v>
      </c>
      <c r="J2880">
        <f>'Preprocessed Data'!J2878</f>
        <v>1</v>
      </c>
      <c r="K2880" s="10">
        <f>'Preprocessed Data'!K2878</f>
        <v>0</v>
      </c>
      <c r="L2880" s="1">
        <f t="shared" si="573"/>
        <v>1</v>
      </c>
      <c r="M2880" s="11">
        <f t="shared" si="574"/>
        <v>1</v>
      </c>
      <c r="N2880">
        <f t="shared" si="575"/>
        <v>0</v>
      </c>
      <c r="O2880">
        <f t="shared" si="576"/>
        <v>0.11769954427637078</v>
      </c>
      <c r="P2880" s="10">
        <f t="shared" si="577"/>
        <v>0.11769954427637078</v>
      </c>
      <c r="Q2880" s="11">
        <f t="shared" si="578"/>
        <v>0.88230045572362925</v>
      </c>
      <c r="R2880" s="10">
        <f t="shared" si="579"/>
        <v>-0.12522262823644054</v>
      </c>
      <c r="S2880" s="11">
        <f t="shared" si="580"/>
        <v>100</v>
      </c>
      <c r="AT2880">
        <v>3.8253972477911381E-2</v>
      </c>
      <c r="AU2880">
        <v>1</v>
      </c>
      <c r="AV2880">
        <v>0</v>
      </c>
      <c r="AW2880">
        <f t="shared" si="584"/>
        <v>2845</v>
      </c>
      <c r="AX2880">
        <f t="shared" si="585"/>
        <v>31</v>
      </c>
      <c r="AY2880">
        <f t="shared" si="581"/>
        <v>0.36124831612034125</v>
      </c>
      <c r="AZ2880">
        <f t="shared" si="582"/>
        <v>0.95267175572519081</v>
      </c>
      <c r="BA2880">
        <f t="shared" si="583"/>
        <v>2.138912787887382E-4</v>
      </c>
    </row>
    <row r="2881" spans="1:53" x14ac:dyDescent="0.25">
      <c r="A2881">
        <f>'Preprocessed Data'!A2879</f>
        <v>2</v>
      </c>
      <c r="B2881">
        <f>'Preprocessed Data'!B2879</f>
        <v>31</v>
      </c>
      <c r="C2881">
        <f>'Preprocessed Data'!C2879</f>
        <v>0</v>
      </c>
      <c r="D2881">
        <f>'Preprocessed Data'!D2879</f>
        <v>0</v>
      </c>
      <c r="E2881">
        <f>'Preprocessed Data'!E2879</f>
        <v>0</v>
      </c>
      <c r="F2881">
        <f>'Preprocessed Data'!F2879</f>
        <v>4</v>
      </c>
      <c r="G2881">
        <f>'Preprocessed Data'!G2879</f>
        <v>1</v>
      </c>
      <c r="H2881">
        <f>'Preprocessed Data'!H2879</f>
        <v>75.27</v>
      </c>
      <c r="I2881">
        <f>'Preprocessed Data'!I2879</f>
        <v>27.3</v>
      </c>
      <c r="J2881">
        <f>'Preprocessed Data'!J2879</f>
        <v>2</v>
      </c>
      <c r="K2881" s="10">
        <f>'Preprocessed Data'!K2879</f>
        <v>0</v>
      </c>
      <c r="L2881" s="1">
        <f t="shared" si="573"/>
        <v>1</v>
      </c>
      <c r="M2881" s="11">
        <f t="shared" si="574"/>
        <v>1</v>
      </c>
      <c r="N2881">
        <f t="shared" si="575"/>
        <v>0</v>
      </c>
      <c r="O2881">
        <f t="shared" si="576"/>
        <v>6.2176637421689097E-3</v>
      </c>
      <c r="P2881" s="10">
        <f t="shared" si="577"/>
        <v>6.2176637421689097E-3</v>
      </c>
      <c r="Q2881" s="11">
        <f t="shared" si="578"/>
        <v>0.99378233625783108</v>
      </c>
      <c r="R2881" s="10">
        <f t="shared" si="579"/>
        <v>-6.2370739124758493E-3</v>
      </c>
      <c r="S2881" s="11">
        <f t="shared" si="580"/>
        <v>100</v>
      </c>
      <c r="AT2881">
        <v>3.8292421831511637E-2</v>
      </c>
      <c r="AU2881">
        <v>1</v>
      </c>
      <c r="AV2881">
        <v>0</v>
      </c>
      <c r="AW2881">
        <f t="shared" si="584"/>
        <v>2846</v>
      </c>
      <c r="AX2881">
        <f t="shared" si="585"/>
        <v>31</v>
      </c>
      <c r="AY2881">
        <f t="shared" si="581"/>
        <v>0.36102379883251012</v>
      </c>
      <c r="AZ2881">
        <f t="shared" si="582"/>
        <v>0.95267175572519081</v>
      </c>
      <c r="BA2881">
        <f t="shared" si="583"/>
        <v>2.138912787887382E-4</v>
      </c>
    </row>
    <row r="2882" spans="1:53" x14ac:dyDescent="0.25">
      <c r="A2882">
        <f>'Preprocessed Data'!A2880</f>
        <v>1</v>
      </c>
      <c r="B2882">
        <f>'Preprocessed Data'!B2880</f>
        <v>52</v>
      </c>
      <c r="C2882">
        <f>'Preprocessed Data'!C2880</f>
        <v>0</v>
      </c>
      <c r="D2882">
        <f>'Preprocessed Data'!D2880</f>
        <v>0</v>
      </c>
      <c r="E2882">
        <f>'Preprocessed Data'!E2880</f>
        <v>1</v>
      </c>
      <c r="F2882">
        <f>'Preprocessed Data'!F2880</f>
        <v>5</v>
      </c>
      <c r="G2882">
        <f>'Preprocessed Data'!G2880</f>
        <v>2</v>
      </c>
      <c r="H2882">
        <f>'Preprocessed Data'!H2880</f>
        <v>223.35</v>
      </c>
      <c r="I2882">
        <f>'Preprocessed Data'!I2880</f>
        <v>27.3</v>
      </c>
      <c r="J2882">
        <f>'Preprocessed Data'!J2880</f>
        <v>1</v>
      </c>
      <c r="K2882" s="10">
        <f>'Preprocessed Data'!K2880</f>
        <v>0</v>
      </c>
      <c r="L2882" s="1">
        <f t="shared" si="573"/>
        <v>1</v>
      </c>
      <c r="M2882" s="11">
        <f t="shared" si="574"/>
        <v>1</v>
      </c>
      <c r="N2882">
        <f t="shared" si="575"/>
        <v>0</v>
      </c>
      <c r="O2882">
        <f t="shared" si="576"/>
        <v>0.53583538820750354</v>
      </c>
      <c r="P2882" s="10">
        <f t="shared" si="577"/>
        <v>0.53583538820750354</v>
      </c>
      <c r="Q2882" s="11">
        <f t="shared" si="578"/>
        <v>0.46416461179249646</v>
      </c>
      <c r="R2882" s="10">
        <f t="shared" si="579"/>
        <v>-0.76751602287656784</v>
      </c>
      <c r="S2882" s="11">
        <f t="shared" si="580"/>
        <v>0</v>
      </c>
      <c r="AT2882">
        <v>3.8299422657798329E-2</v>
      </c>
      <c r="AU2882">
        <v>1</v>
      </c>
      <c r="AV2882">
        <v>0</v>
      </c>
      <c r="AW2882">
        <f t="shared" si="584"/>
        <v>2847</v>
      </c>
      <c r="AX2882">
        <f t="shared" si="585"/>
        <v>31</v>
      </c>
      <c r="AY2882">
        <f t="shared" si="581"/>
        <v>0.360799281544679</v>
      </c>
      <c r="AZ2882">
        <f t="shared" si="582"/>
        <v>0.95267175572519081</v>
      </c>
      <c r="BA2882">
        <f t="shared" si="583"/>
        <v>2.1389127878884397E-4</v>
      </c>
    </row>
    <row r="2883" spans="1:53" x14ac:dyDescent="0.25">
      <c r="A2883">
        <f>'Preprocessed Data'!A2881</f>
        <v>1</v>
      </c>
      <c r="B2883">
        <f>'Preprocessed Data'!B2881</f>
        <v>72</v>
      </c>
      <c r="C2883">
        <f>'Preprocessed Data'!C2881</f>
        <v>0</v>
      </c>
      <c r="D2883">
        <f>'Preprocessed Data'!D2881</f>
        <v>1</v>
      </c>
      <c r="E2883">
        <f>'Preprocessed Data'!E2881</f>
        <v>1</v>
      </c>
      <c r="F2883">
        <f>'Preprocessed Data'!F2881</f>
        <v>5</v>
      </c>
      <c r="G2883">
        <f>'Preprocessed Data'!G2881</f>
        <v>1</v>
      </c>
      <c r="H2883">
        <f>'Preprocessed Data'!H2881</f>
        <v>74.36</v>
      </c>
      <c r="I2883">
        <f>'Preprocessed Data'!I2881</f>
        <v>27.3</v>
      </c>
      <c r="J2883">
        <f>'Preprocessed Data'!J2881</f>
        <v>2</v>
      </c>
      <c r="K2883" s="10">
        <f>'Preprocessed Data'!K2881</f>
        <v>0</v>
      </c>
      <c r="L2883" s="1">
        <f t="shared" si="573"/>
        <v>1</v>
      </c>
      <c r="M2883" s="11">
        <f t="shared" si="574"/>
        <v>1</v>
      </c>
      <c r="N2883">
        <f t="shared" si="575"/>
        <v>0</v>
      </c>
      <c r="O2883">
        <f t="shared" si="576"/>
        <v>9.7157108699345851E-2</v>
      </c>
      <c r="P2883" s="10">
        <f t="shared" si="577"/>
        <v>9.7157108699345851E-2</v>
      </c>
      <c r="Q2883" s="11">
        <f t="shared" si="578"/>
        <v>0.90284289130065409</v>
      </c>
      <c r="R2883" s="10">
        <f t="shared" si="579"/>
        <v>-0.10220672597293809</v>
      </c>
      <c r="S2883" s="11">
        <f t="shared" si="580"/>
        <v>100</v>
      </c>
      <c r="AT2883">
        <v>3.8307522940393912E-2</v>
      </c>
      <c r="AU2883">
        <v>1</v>
      </c>
      <c r="AV2883">
        <v>0</v>
      </c>
      <c r="AW2883">
        <f t="shared" si="584"/>
        <v>2848</v>
      </c>
      <c r="AX2883">
        <f t="shared" si="585"/>
        <v>31</v>
      </c>
      <c r="AY2883">
        <f t="shared" si="581"/>
        <v>0.36057476425684776</v>
      </c>
      <c r="AZ2883">
        <f t="shared" si="582"/>
        <v>0.95267175572519081</v>
      </c>
      <c r="BA2883">
        <f t="shared" si="583"/>
        <v>2.138912787887382E-4</v>
      </c>
    </row>
    <row r="2884" spans="1:53" x14ac:dyDescent="0.25">
      <c r="A2884">
        <f>'Preprocessed Data'!A2882</f>
        <v>1</v>
      </c>
      <c r="B2884">
        <f>'Preprocessed Data'!B2882</f>
        <v>53</v>
      </c>
      <c r="C2884">
        <f>'Preprocessed Data'!C2882</f>
        <v>0</v>
      </c>
      <c r="D2884">
        <f>'Preprocessed Data'!D2882</f>
        <v>0</v>
      </c>
      <c r="E2884">
        <f>'Preprocessed Data'!E2882</f>
        <v>1</v>
      </c>
      <c r="F2884">
        <f>'Preprocessed Data'!F2882</f>
        <v>5</v>
      </c>
      <c r="G2884">
        <f>'Preprocessed Data'!G2882</f>
        <v>2</v>
      </c>
      <c r="H2884">
        <f>'Preprocessed Data'!H2882</f>
        <v>76.03</v>
      </c>
      <c r="I2884">
        <f>'Preprocessed Data'!I2882</f>
        <v>27.3</v>
      </c>
      <c r="J2884">
        <f>'Preprocessed Data'!J2882</f>
        <v>2</v>
      </c>
      <c r="K2884" s="10">
        <f>'Preprocessed Data'!K2882</f>
        <v>0</v>
      </c>
      <c r="L2884" s="1">
        <f t="shared" si="573"/>
        <v>1</v>
      </c>
      <c r="M2884" s="11">
        <f t="shared" si="574"/>
        <v>1</v>
      </c>
      <c r="N2884">
        <f t="shared" si="575"/>
        <v>0</v>
      </c>
      <c r="O2884">
        <f t="shared" si="576"/>
        <v>2.5745497751830559E-2</v>
      </c>
      <c r="P2884" s="10">
        <f t="shared" si="577"/>
        <v>2.5745497751830559E-2</v>
      </c>
      <c r="Q2884" s="11">
        <f t="shared" si="578"/>
        <v>0.97425450224816945</v>
      </c>
      <c r="R2884" s="10">
        <f t="shared" si="579"/>
        <v>-2.6082713528762128E-2</v>
      </c>
      <c r="S2884" s="11">
        <f t="shared" si="580"/>
        <v>100</v>
      </c>
      <c r="AT2884">
        <v>3.8331621944712443E-2</v>
      </c>
      <c r="AU2884">
        <v>1</v>
      </c>
      <c r="AV2884">
        <v>0</v>
      </c>
      <c r="AW2884">
        <f t="shared" si="584"/>
        <v>2849</v>
      </c>
      <c r="AX2884">
        <f t="shared" si="585"/>
        <v>31</v>
      </c>
      <c r="AY2884">
        <f t="shared" si="581"/>
        <v>0.36035024696901663</v>
      </c>
      <c r="AZ2884">
        <f t="shared" si="582"/>
        <v>0.95267175572519081</v>
      </c>
      <c r="BA2884">
        <f t="shared" si="583"/>
        <v>2.138912787887382E-4</v>
      </c>
    </row>
    <row r="2885" spans="1:53" x14ac:dyDescent="0.25">
      <c r="A2885">
        <f>'Preprocessed Data'!A2883</f>
        <v>1</v>
      </c>
      <c r="B2885">
        <f>'Preprocessed Data'!B2883</f>
        <v>78</v>
      </c>
      <c r="C2885">
        <f>'Preprocessed Data'!C2883</f>
        <v>1</v>
      </c>
      <c r="D2885">
        <f>'Preprocessed Data'!D2883</f>
        <v>1</v>
      </c>
      <c r="E2885">
        <f>'Preprocessed Data'!E2883</f>
        <v>1</v>
      </c>
      <c r="F2885">
        <f>'Preprocessed Data'!F2883</f>
        <v>4</v>
      </c>
      <c r="G2885">
        <f>'Preprocessed Data'!G2883</f>
        <v>1</v>
      </c>
      <c r="H2885">
        <f>'Preprocessed Data'!H2883</f>
        <v>106.41</v>
      </c>
      <c r="I2885">
        <f>'Preprocessed Data'!I2883</f>
        <v>27.3</v>
      </c>
      <c r="J2885">
        <f>'Preprocessed Data'!J2883</f>
        <v>2</v>
      </c>
      <c r="K2885" s="10">
        <f>'Preprocessed Data'!K2883</f>
        <v>0</v>
      </c>
      <c r="L2885" s="1">
        <f t="shared" ref="L2885:L2948" si="586">1-K2885</f>
        <v>1</v>
      </c>
      <c r="M2885" s="11">
        <f t="shared" ref="M2885:M2948" si="587">K2885+L2885</f>
        <v>1</v>
      </c>
      <c r="N2885">
        <f t="shared" ref="N2885:N2948" si="588">IF(M2885=0,"",K2885/M2885)</f>
        <v>0</v>
      </c>
      <c r="O2885">
        <f t="shared" ref="O2885:O2948" si="589">1/(1+EXP(-$V$5-MMULT(A2885:J2885,$V$6:$V$15)))</f>
        <v>0.39087209732351669</v>
      </c>
      <c r="P2885" s="10">
        <f t="shared" ref="P2885:P2948" si="590">M2885*O2885</f>
        <v>0.39087209732351669</v>
      </c>
      <c r="Q2885" s="11">
        <f t="shared" ref="Q2885:Q2948" si="591">M2885-P2885</f>
        <v>0.60912790267648331</v>
      </c>
      <c r="R2885" s="10">
        <f t="shared" ref="R2885:R2948" si="592">IFERROR(M2885*(N2885*LN(O2885)+(1-N2885)*LN(1-O2885)),0)</f>
        <v>-0.4957270125082805</v>
      </c>
      <c r="S2885" s="11">
        <f t="shared" ref="S2885:S2948" si="593">100*IF(O2885&gt;=$AP$10,K2885/M2885,L2885/M2885)</f>
        <v>100</v>
      </c>
      <c r="AT2885">
        <v>3.8385043401585564E-2</v>
      </c>
      <c r="AU2885">
        <v>1</v>
      </c>
      <c r="AV2885">
        <v>0</v>
      </c>
      <c r="AW2885">
        <f t="shared" si="584"/>
        <v>2850</v>
      </c>
      <c r="AX2885">
        <f t="shared" si="585"/>
        <v>31</v>
      </c>
      <c r="AY2885">
        <f t="shared" ref="AY2885:AY2948" si="594">1-AW2885/AW$5113</f>
        <v>0.3601257296811855</v>
      </c>
      <c r="AZ2885">
        <f t="shared" ref="AZ2885:AZ2948" si="595">1-AX2885/AX$5113</f>
        <v>0.95267175572519081</v>
      </c>
      <c r="BA2885">
        <f t="shared" ref="BA2885:BA2948" si="596">(AY2885-AY2886)*AZ2885</f>
        <v>2.1389127878884397E-4</v>
      </c>
    </row>
    <row r="2886" spans="1:53" x14ac:dyDescent="0.25">
      <c r="A2886">
        <f>'Preprocessed Data'!A2884</f>
        <v>1</v>
      </c>
      <c r="B2886">
        <f>'Preprocessed Data'!B2884</f>
        <v>30</v>
      </c>
      <c r="C2886">
        <f>'Preprocessed Data'!C2884</f>
        <v>0</v>
      </c>
      <c r="D2886">
        <f>'Preprocessed Data'!D2884</f>
        <v>0</v>
      </c>
      <c r="E2886">
        <f>'Preprocessed Data'!E2884</f>
        <v>1</v>
      </c>
      <c r="F2886">
        <f>'Preprocessed Data'!F2884</f>
        <v>2</v>
      </c>
      <c r="G2886">
        <f>'Preprocessed Data'!G2884</f>
        <v>2</v>
      </c>
      <c r="H2886">
        <f>'Preprocessed Data'!H2884</f>
        <v>81.25</v>
      </c>
      <c r="I2886">
        <f>'Preprocessed Data'!I2884</f>
        <v>27.3</v>
      </c>
      <c r="J2886">
        <f>'Preprocessed Data'!J2884</f>
        <v>3</v>
      </c>
      <c r="K2886" s="10">
        <f>'Preprocessed Data'!K2884</f>
        <v>0</v>
      </c>
      <c r="L2886" s="1">
        <f t="shared" si="586"/>
        <v>1</v>
      </c>
      <c r="M2886" s="11">
        <f t="shared" si="587"/>
        <v>1</v>
      </c>
      <c r="N2886">
        <f t="shared" si="588"/>
        <v>0</v>
      </c>
      <c r="O2886">
        <f t="shared" si="589"/>
        <v>7.2659618545240249E-3</v>
      </c>
      <c r="P2886" s="10">
        <f t="shared" si="590"/>
        <v>7.2659618545240249E-3</v>
      </c>
      <c r="Q2886" s="11">
        <f t="shared" si="591"/>
        <v>0.99273403814547601</v>
      </c>
      <c r="R2886" s="10">
        <f t="shared" si="592"/>
        <v>-7.2924875231268442E-3</v>
      </c>
      <c r="S2886" s="11">
        <f t="shared" si="593"/>
        <v>100</v>
      </c>
      <c r="AT2886">
        <v>3.8392228194897585E-2</v>
      </c>
      <c r="AU2886">
        <v>1</v>
      </c>
      <c r="AV2886">
        <v>0</v>
      </c>
      <c r="AW2886">
        <f t="shared" ref="AW2886:AW2949" si="597">AW2885+AU2886</f>
        <v>2851</v>
      </c>
      <c r="AX2886">
        <f t="shared" ref="AX2886:AX2949" si="598">AX2885+AV2886</f>
        <v>31</v>
      </c>
      <c r="AY2886">
        <f t="shared" si="594"/>
        <v>0.35990121239335426</v>
      </c>
      <c r="AZ2886">
        <f t="shared" si="595"/>
        <v>0.95267175572519081</v>
      </c>
      <c r="BA2886">
        <f t="shared" si="596"/>
        <v>2.138912787887382E-4</v>
      </c>
    </row>
    <row r="2887" spans="1:53" x14ac:dyDescent="0.25">
      <c r="A2887">
        <f>'Preprocessed Data'!A2885</f>
        <v>2</v>
      </c>
      <c r="B2887">
        <f>'Preprocessed Data'!B2885</f>
        <v>55</v>
      </c>
      <c r="C2887">
        <f>'Preprocessed Data'!C2885</f>
        <v>0</v>
      </c>
      <c r="D2887">
        <f>'Preprocessed Data'!D2885</f>
        <v>0</v>
      </c>
      <c r="E2887">
        <f>'Preprocessed Data'!E2885</f>
        <v>1</v>
      </c>
      <c r="F2887">
        <f>'Preprocessed Data'!F2885</f>
        <v>4</v>
      </c>
      <c r="G2887">
        <f>'Preprocessed Data'!G2885</f>
        <v>1</v>
      </c>
      <c r="H2887">
        <f>'Preprocessed Data'!H2885</f>
        <v>112.46</v>
      </c>
      <c r="I2887">
        <f>'Preprocessed Data'!I2885</f>
        <v>27.3</v>
      </c>
      <c r="J2887">
        <f>'Preprocessed Data'!J2885</f>
        <v>2</v>
      </c>
      <c r="K2887" s="10">
        <f>'Preprocessed Data'!K2885</f>
        <v>0</v>
      </c>
      <c r="L2887" s="1">
        <f t="shared" si="586"/>
        <v>1</v>
      </c>
      <c r="M2887" s="11">
        <f t="shared" si="587"/>
        <v>1</v>
      </c>
      <c r="N2887">
        <f t="shared" si="588"/>
        <v>0</v>
      </c>
      <c r="O2887">
        <f t="shared" si="589"/>
        <v>4.8760740113566348E-2</v>
      </c>
      <c r="P2887" s="10">
        <f t="shared" si="590"/>
        <v>4.8760740113566348E-2</v>
      </c>
      <c r="Q2887" s="11">
        <f t="shared" si="591"/>
        <v>0.95123925988643365</v>
      </c>
      <c r="R2887" s="10">
        <f t="shared" si="592"/>
        <v>-4.9989660396725109E-2</v>
      </c>
      <c r="S2887" s="11">
        <f t="shared" si="593"/>
        <v>100</v>
      </c>
      <c r="AT2887">
        <v>3.8395801354212798E-2</v>
      </c>
      <c r="AU2887">
        <v>1</v>
      </c>
      <c r="AV2887">
        <v>0</v>
      </c>
      <c r="AW2887">
        <f t="shared" si="597"/>
        <v>2852</v>
      </c>
      <c r="AX2887">
        <f t="shared" si="598"/>
        <v>31</v>
      </c>
      <c r="AY2887">
        <f t="shared" si="594"/>
        <v>0.35967669510552314</v>
      </c>
      <c r="AZ2887">
        <f t="shared" si="595"/>
        <v>0.95267175572519081</v>
      </c>
      <c r="BA2887">
        <f t="shared" si="596"/>
        <v>2.138912787887382E-4</v>
      </c>
    </row>
    <row r="2888" spans="1:53" x14ac:dyDescent="0.25">
      <c r="A2888">
        <f>'Preprocessed Data'!A2886</f>
        <v>1</v>
      </c>
      <c r="B2888">
        <f>'Preprocessed Data'!B2886</f>
        <v>77</v>
      </c>
      <c r="C2888">
        <f>'Preprocessed Data'!C2886</f>
        <v>0</v>
      </c>
      <c r="D2888">
        <f>'Preprocessed Data'!D2886</f>
        <v>0</v>
      </c>
      <c r="E2888">
        <f>'Preprocessed Data'!E2886</f>
        <v>1</v>
      </c>
      <c r="F2888">
        <f>'Preprocessed Data'!F2886</f>
        <v>2</v>
      </c>
      <c r="G2888">
        <f>'Preprocessed Data'!G2886</f>
        <v>1</v>
      </c>
      <c r="H2888">
        <f>'Preprocessed Data'!H2886</f>
        <v>98.84</v>
      </c>
      <c r="I2888">
        <f>'Preprocessed Data'!I2886</f>
        <v>27.3</v>
      </c>
      <c r="J2888">
        <f>'Preprocessed Data'!J2886</f>
        <v>4</v>
      </c>
      <c r="K2888" s="10">
        <f>'Preprocessed Data'!K2886</f>
        <v>0</v>
      </c>
      <c r="L2888" s="1">
        <f t="shared" si="586"/>
        <v>1</v>
      </c>
      <c r="M2888" s="11">
        <f t="shared" si="587"/>
        <v>1</v>
      </c>
      <c r="N2888">
        <f t="shared" si="588"/>
        <v>0</v>
      </c>
      <c r="O2888">
        <f t="shared" si="589"/>
        <v>0.11044111244716345</v>
      </c>
      <c r="P2888" s="10">
        <f t="shared" si="590"/>
        <v>0.11044111244716345</v>
      </c>
      <c r="Q2888" s="11">
        <f t="shared" si="591"/>
        <v>0.88955888755283652</v>
      </c>
      <c r="R2888" s="10">
        <f t="shared" si="592"/>
        <v>-0.11702957108517725</v>
      </c>
      <c r="S2888" s="11">
        <f t="shared" si="593"/>
        <v>100</v>
      </c>
      <c r="AT2888">
        <v>3.8404597290448123E-2</v>
      </c>
      <c r="AU2888">
        <v>1</v>
      </c>
      <c r="AV2888">
        <v>0</v>
      </c>
      <c r="AW2888">
        <f t="shared" si="597"/>
        <v>2853</v>
      </c>
      <c r="AX2888">
        <f t="shared" si="598"/>
        <v>31</v>
      </c>
      <c r="AY2888">
        <f t="shared" si="594"/>
        <v>0.35945217781769201</v>
      </c>
      <c r="AZ2888">
        <f t="shared" si="595"/>
        <v>0.95267175572519081</v>
      </c>
      <c r="BA2888">
        <f t="shared" si="596"/>
        <v>2.1389127878884397E-4</v>
      </c>
    </row>
    <row r="2889" spans="1:53" x14ac:dyDescent="0.25">
      <c r="A2889">
        <f>'Preprocessed Data'!A2887</f>
        <v>1</v>
      </c>
      <c r="B2889">
        <f>'Preprocessed Data'!B2887</f>
        <v>20</v>
      </c>
      <c r="C2889">
        <f>'Preprocessed Data'!C2887</f>
        <v>0</v>
      </c>
      <c r="D2889">
        <f>'Preprocessed Data'!D2887</f>
        <v>0</v>
      </c>
      <c r="E2889">
        <f>'Preprocessed Data'!E2887</f>
        <v>0</v>
      </c>
      <c r="F2889">
        <f>'Preprocessed Data'!F2887</f>
        <v>5</v>
      </c>
      <c r="G2889">
        <f>'Preprocessed Data'!G2887</f>
        <v>1</v>
      </c>
      <c r="H2889">
        <f>'Preprocessed Data'!H2887</f>
        <v>64.599999999999994</v>
      </c>
      <c r="I2889">
        <f>'Preprocessed Data'!I2887</f>
        <v>27.3</v>
      </c>
      <c r="J2889">
        <f>'Preprocessed Data'!J2887</f>
        <v>4</v>
      </c>
      <c r="K2889" s="10">
        <f>'Preprocessed Data'!K2887</f>
        <v>0</v>
      </c>
      <c r="L2889" s="1">
        <f t="shared" si="586"/>
        <v>1</v>
      </c>
      <c r="M2889" s="11">
        <f t="shared" si="587"/>
        <v>1</v>
      </c>
      <c r="N2889">
        <f t="shared" si="588"/>
        <v>0</v>
      </c>
      <c r="O2889">
        <f t="shared" si="589"/>
        <v>3.9851867329071707E-3</v>
      </c>
      <c r="P2889" s="10">
        <f t="shared" si="590"/>
        <v>3.9851867329071707E-3</v>
      </c>
      <c r="Q2889" s="11">
        <f t="shared" si="591"/>
        <v>0.99601481326709285</v>
      </c>
      <c r="R2889" s="10">
        <f t="shared" si="592"/>
        <v>-3.993148750011841E-3</v>
      </c>
      <c r="S2889" s="11">
        <f t="shared" si="593"/>
        <v>100</v>
      </c>
      <c r="AT2889">
        <v>3.8414102225796401E-2</v>
      </c>
      <c r="AU2889">
        <v>1</v>
      </c>
      <c r="AV2889">
        <v>0</v>
      </c>
      <c r="AW2889">
        <f t="shared" si="597"/>
        <v>2854</v>
      </c>
      <c r="AX2889">
        <f t="shared" si="598"/>
        <v>31</v>
      </c>
      <c r="AY2889">
        <f t="shared" si="594"/>
        <v>0.35922766052986077</v>
      </c>
      <c r="AZ2889">
        <f t="shared" si="595"/>
        <v>0.95267175572519081</v>
      </c>
      <c r="BA2889">
        <f t="shared" si="596"/>
        <v>2.138912787887382E-4</v>
      </c>
    </row>
    <row r="2890" spans="1:53" x14ac:dyDescent="0.25">
      <c r="A2890">
        <f>'Preprocessed Data'!A2888</f>
        <v>2</v>
      </c>
      <c r="B2890">
        <f>'Preprocessed Data'!B2888</f>
        <v>38</v>
      </c>
      <c r="C2890">
        <f>'Preprocessed Data'!C2888</f>
        <v>0</v>
      </c>
      <c r="D2890">
        <f>'Preprocessed Data'!D2888</f>
        <v>0</v>
      </c>
      <c r="E2890">
        <f>'Preprocessed Data'!E2888</f>
        <v>1</v>
      </c>
      <c r="F2890">
        <f>'Preprocessed Data'!F2888</f>
        <v>4</v>
      </c>
      <c r="G2890">
        <f>'Preprocessed Data'!G2888</f>
        <v>1</v>
      </c>
      <c r="H2890">
        <f>'Preprocessed Data'!H2888</f>
        <v>64.27</v>
      </c>
      <c r="I2890">
        <f>'Preprocessed Data'!I2888</f>
        <v>27.3</v>
      </c>
      <c r="J2890">
        <f>'Preprocessed Data'!J2888</f>
        <v>2</v>
      </c>
      <c r="K2890" s="10">
        <f>'Preprocessed Data'!K2888</f>
        <v>0</v>
      </c>
      <c r="L2890" s="1">
        <f t="shared" si="586"/>
        <v>1</v>
      </c>
      <c r="M2890" s="11">
        <f t="shared" si="587"/>
        <v>1</v>
      </c>
      <c r="N2890">
        <f t="shared" si="588"/>
        <v>0</v>
      </c>
      <c r="O2890">
        <f t="shared" si="589"/>
        <v>6.1249413918408029E-3</v>
      </c>
      <c r="P2890" s="10">
        <f t="shared" si="590"/>
        <v>6.1249413918408029E-3</v>
      </c>
      <c r="Q2890" s="11">
        <f t="shared" si="591"/>
        <v>0.99387505860815917</v>
      </c>
      <c r="R2890" s="10">
        <f t="shared" si="592"/>
        <v>-6.1437757911448343E-3</v>
      </c>
      <c r="S2890" s="11">
        <f t="shared" si="593"/>
        <v>100</v>
      </c>
      <c r="AT2890">
        <v>3.8431087854675437E-2</v>
      </c>
      <c r="AU2890">
        <v>1</v>
      </c>
      <c r="AV2890">
        <v>0</v>
      </c>
      <c r="AW2890">
        <f t="shared" si="597"/>
        <v>2855</v>
      </c>
      <c r="AX2890">
        <f t="shared" si="598"/>
        <v>31</v>
      </c>
      <c r="AY2890">
        <f t="shared" si="594"/>
        <v>0.35900314324202964</v>
      </c>
      <c r="AZ2890">
        <f t="shared" si="595"/>
        <v>0.95267175572519081</v>
      </c>
      <c r="BA2890">
        <f t="shared" si="596"/>
        <v>2.138912787887382E-4</v>
      </c>
    </row>
    <row r="2891" spans="1:53" x14ac:dyDescent="0.25">
      <c r="A2891">
        <f>'Preprocessed Data'!A2889</f>
        <v>1</v>
      </c>
      <c r="B2891">
        <f>'Preprocessed Data'!B2889</f>
        <v>59</v>
      </c>
      <c r="C2891">
        <f>'Preprocessed Data'!C2889</f>
        <v>0</v>
      </c>
      <c r="D2891">
        <f>'Preprocessed Data'!D2889</f>
        <v>0</v>
      </c>
      <c r="E2891">
        <f>'Preprocessed Data'!E2889</f>
        <v>1</v>
      </c>
      <c r="F2891">
        <f>'Preprocessed Data'!F2889</f>
        <v>1</v>
      </c>
      <c r="G2891">
        <f>'Preprocessed Data'!G2889</f>
        <v>2</v>
      </c>
      <c r="H2891">
        <f>'Preprocessed Data'!H2889</f>
        <v>135.84</v>
      </c>
      <c r="I2891">
        <f>'Preprocessed Data'!I2889</f>
        <v>27.3</v>
      </c>
      <c r="J2891">
        <f>'Preprocessed Data'!J2889</f>
        <v>2</v>
      </c>
      <c r="K2891" s="10">
        <f>'Preprocessed Data'!K2889</f>
        <v>0</v>
      </c>
      <c r="L2891" s="1">
        <f t="shared" si="586"/>
        <v>1</v>
      </c>
      <c r="M2891" s="11">
        <f t="shared" si="587"/>
        <v>1</v>
      </c>
      <c r="N2891">
        <f t="shared" si="588"/>
        <v>0</v>
      </c>
      <c r="O2891">
        <f t="shared" si="589"/>
        <v>0.10678861225099202</v>
      </c>
      <c r="P2891" s="10">
        <f t="shared" si="590"/>
        <v>0.10678861225099202</v>
      </c>
      <c r="Q2891" s="11">
        <f t="shared" si="591"/>
        <v>0.89321138774900799</v>
      </c>
      <c r="R2891" s="10">
        <f t="shared" si="592"/>
        <v>-0.11293200971428111</v>
      </c>
      <c r="S2891" s="11">
        <f t="shared" si="593"/>
        <v>100</v>
      </c>
      <c r="AT2891">
        <v>3.8472606398145801E-2</v>
      </c>
      <c r="AU2891">
        <v>1</v>
      </c>
      <c r="AV2891">
        <v>0</v>
      </c>
      <c r="AW2891">
        <f t="shared" si="597"/>
        <v>2856</v>
      </c>
      <c r="AX2891">
        <f t="shared" si="598"/>
        <v>31</v>
      </c>
      <c r="AY2891">
        <f t="shared" si="594"/>
        <v>0.35877862595419852</v>
      </c>
      <c r="AZ2891">
        <f t="shared" si="595"/>
        <v>0.95267175572519081</v>
      </c>
      <c r="BA2891">
        <f t="shared" si="596"/>
        <v>2.1389127878884397E-4</v>
      </c>
    </row>
    <row r="2892" spans="1:53" x14ac:dyDescent="0.25">
      <c r="A2892">
        <f>'Preprocessed Data'!A2890</f>
        <v>2</v>
      </c>
      <c r="B2892">
        <f>'Preprocessed Data'!B2890</f>
        <v>74</v>
      </c>
      <c r="C2892">
        <f>'Preprocessed Data'!C2890</f>
        <v>0</v>
      </c>
      <c r="D2892">
        <f>'Preprocessed Data'!D2890</f>
        <v>0</v>
      </c>
      <c r="E2892">
        <f>'Preprocessed Data'!E2890</f>
        <v>1</v>
      </c>
      <c r="F2892">
        <f>'Preprocessed Data'!F2890</f>
        <v>1</v>
      </c>
      <c r="G2892">
        <f>'Preprocessed Data'!G2890</f>
        <v>2</v>
      </c>
      <c r="H2892">
        <f>'Preprocessed Data'!H2890</f>
        <v>68.180000000000007</v>
      </c>
      <c r="I2892">
        <f>'Preprocessed Data'!I2890</f>
        <v>27.3</v>
      </c>
      <c r="J2892">
        <f>'Preprocessed Data'!J2890</f>
        <v>1</v>
      </c>
      <c r="K2892" s="10">
        <f>'Preprocessed Data'!K2890</f>
        <v>0</v>
      </c>
      <c r="L2892" s="1">
        <f t="shared" si="586"/>
        <v>1</v>
      </c>
      <c r="M2892" s="11">
        <f t="shared" si="587"/>
        <v>1</v>
      </c>
      <c r="N2892">
        <f t="shared" si="588"/>
        <v>0</v>
      </c>
      <c r="O2892">
        <f t="shared" si="589"/>
        <v>3.182826087964527E-2</v>
      </c>
      <c r="P2892" s="10">
        <f t="shared" si="590"/>
        <v>3.182826087964527E-2</v>
      </c>
      <c r="Q2892" s="11">
        <f t="shared" si="591"/>
        <v>0.9681717391203547</v>
      </c>
      <c r="R2892" s="10">
        <f t="shared" si="592"/>
        <v>-3.2345790995349143E-2</v>
      </c>
      <c r="S2892" s="11">
        <f t="shared" si="593"/>
        <v>100</v>
      </c>
      <c r="AT2892">
        <v>3.8522519783439249E-2</v>
      </c>
      <c r="AU2892">
        <v>1</v>
      </c>
      <c r="AV2892">
        <v>0</v>
      </c>
      <c r="AW2892">
        <f t="shared" si="597"/>
        <v>2857</v>
      </c>
      <c r="AX2892">
        <f t="shared" si="598"/>
        <v>31</v>
      </c>
      <c r="AY2892">
        <f t="shared" si="594"/>
        <v>0.35855410866636728</v>
      </c>
      <c r="AZ2892">
        <f t="shared" si="595"/>
        <v>0.95267175572519081</v>
      </c>
      <c r="BA2892">
        <f t="shared" si="596"/>
        <v>2.138912787887382E-4</v>
      </c>
    </row>
    <row r="2893" spans="1:53" x14ac:dyDescent="0.25">
      <c r="A2893">
        <f>'Preprocessed Data'!A2891</f>
        <v>2</v>
      </c>
      <c r="B2893">
        <f>'Preprocessed Data'!B2891</f>
        <v>35</v>
      </c>
      <c r="C2893">
        <f>'Preprocessed Data'!C2891</f>
        <v>0</v>
      </c>
      <c r="D2893">
        <f>'Preprocessed Data'!D2891</f>
        <v>0</v>
      </c>
      <c r="E2893">
        <f>'Preprocessed Data'!E2891</f>
        <v>1</v>
      </c>
      <c r="F2893">
        <f>'Preprocessed Data'!F2891</f>
        <v>4</v>
      </c>
      <c r="G2893">
        <f>'Preprocessed Data'!G2891</f>
        <v>2</v>
      </c>
      <c r="H2893">
        <f>'Preprocessed Data'!H2891</f>
        <v>120.15</v>
      </c>
      <c r="I2893">
        <f>'Preprocessed Data'!I2891</f>
        <v>27.3</v>
      </c>
      <c r="J2893">
        <f>'Preprocessed Data'!J2891</f>
        <v>2</v>
      </c>
      <c r="K2893" s="10">
        <f>'Preprocessed Data'!K2891</f>
        <v>0</v>
      </c>
      <c r="L2893" s="1">
        <f t="shared" si="586"/>
        <v>1</v>
      </c>
      <c r="M2893" s="11">
        <f t="shared" si="587"/>
        <v>1</v>
      </c>
      <c r="N2893">
        <f t="shared" si="588"/>
        <v>0</v>
      </c>
      <c r="O2893">
        <f t="shared" si="589"/>
        <v>2.272761282494774E-2</v>
      </c>
      <c r="P2893" s="10">
        <f t="shared" si="590"/>
        <v>2.272761282494774E-2</v>
      </c>
      <c r="Q2893" s="11">
        <f t="shared" si="591"/>
        <v>0.97727238717505227</v>
      </c>
      <c r="R2893" s="10">
        <f t="shared" si="592"/>
        <v>-2.2989866231682553E-2</v>
      </c>
      <c r="S2893" s="11">
        <f t="shared" si="593"/>
        <v>100</v>
      </c>
      <c r="AT2893">
        <v>3.8585432341399772E-2</v>
      </c>
      <c r="AU2893">
        <v>1</v>
      </c>
      <c r="AV2893">
        <v>0</v>
      </c>
      <c r="AW2893">
        <f t="shared" si="597"/>
        <v>2858</v>
      </c>
      <c r="AX2893">
        <f t="shared" si="598"/>
        <v>31</v>
      </c>
      <c r="AY2893">
        <f t="shared" si="594"/>
        <v>0.35832959137853615</v>
      </c>
      <c r="AZ2893">
        <f t="shared" si="595"/>
        <v>0.95267175572519081</v>
      </c>
      <c r="BA2893">
        <f t="shared" si="596"/>
        <v>2.138912787887382E-4</v>
      </c>
    </row>
    <row r="2894" spans="1:53" x14ac:dyDescent="0.25">
      <c r="A2894">
        <f>'Preprocessed Data'!A2892</f>
        <v>2</v>
      </c>
      <c r="B2894">
        <f>'Preprocessed Data'!B2892</f>
        <v>33</v>
      </c>
      <c r="C2894">
        <f>'Preprocessed Data'!C2892</f>
        <v>0</v>
      </c>
      <c r="D2894">
        <f>'Preprocessed Data'!D2892</f>
        <v>0</v>
      </c>
      <c r="E2894">
        <f>'Preprocessed Data'!E2892</f>
        <v>1</v>
      </c>
      <c r="F2894">
        <f>'Preprocessed Data'!F2892</f>
        <v>4</v>
      </c>
      <c r="G2894">
        <f>'Preprocessed Data'!G2892</f>
        <v>2</v>
      </c>
      <c r="H2894">
        <f>'Preprocessed Data'!H2892</f>
        <v>64.62</v>
      </c>
      <c r="I2894">
        <f>'Preprocessed Data'!I2892</f>
        <v>27.3</v>
      </c>
      <c r="J2894">
        <f>'Preprocessed Data'!J2892</f>
        <v>2</v>
      </c>
      <c r="K2894" s="10">
        <f>'Preprocessed Data'!K2892</f>
        <v>0</v>
      </c>
      <c r="L2894" s="1">
        <f t="shared" si="586"/>
        <v>1</v>
      </c>
      <c r="M2894" s="11">
        <f t="shared" si="587"/>
        <v>1</v>
      </c>
      <c r="N2894">
        <f t="shared" si="588"/>
        <v>0</v>
      </c>
      <c r="O2894">
        <f t="shared" si="589"/>
        <v>4.9175067910382734E-3</v>
      </c>
      <c r="P2894" s="10">
        <f t="shared" si="590"/>
        <v>4.9175067910382734E-3</v>
      </c>
      <c r="Q2894" s="11">
        <f t="shared" si="591"/>
        <v>0.99508249320896169</v>
      </c>
      <c r="R2894" s="10">
        <f t="shared" si="592"/>
        <v>-4.9296375125014525E-3</v>
      </c>
      <c r="S2894" s="11">
        <f t="shared" si="593"/>
        <v>100</v>
      </c>
      <c r="AT2894">
        <v>3.8611244624953509E-2</v>
      </c>
      <c r="AU2894">
        <v>1</v>
      </c>
      <c r="AV2894">
        <v>0</v>
      </c>
      <c r="AW2894">
        <f t="shared" si="597"/>
        <v>2859</v>
      </c>
      <c r="AX2894">
        <f t="shared" si="598"/>
        <v>31</v>
      </c>
      <c r="AY2894">
        <f t="shared" si="594"/>
        <v>0.35810507409070502</v>
      </c>
      <c r="AZ2894">
        <f t="shared" si="595"/>
        <v>0.95267175572519081</v>
      </c>
      <c r="BA2894">
        <f t="shared" si="596"/>
        <v>2.1389127878884397E-4</v>
      </c>
    </row>
    <row r="2895" spans="1:53" x14ac:dyDescent="0.25">
      <c r="A2895">
        <f>'Preprocessed Data'!A2893</f>
        <v>2</v>
      </c>
      <c r="B2895">
        <f>'Preprocessed Data'!B2893</f>
        <v>46</v>
      </c>
      <c r="C2895">
        <f>'Preprocessed Data'!C2893</f>
        <v>0</v>
      </c>
      <c r="D2895">
        <f>'Preprocessed Data'!D2893</f>
        <v>0</v>
      </c>
      <c r="E2895">
        <f>'Preprocessed Data'!E2893</f>
        <v>1</v>
      </c>
      <c r="F2895">
        <f>'Preprocessed Data'!F2893</f>
        <v>4</v>
      </c>
      <c r="G2895">
        <f>'Preprocessed Data'!G2893</f>
        <v>2</v>
      </c>
      <c r="H2895">
        <f>'Preprocessed Data'!H2893</f>
        <v>71.12</v>
      </c>
      <c r="I2895">
        <f>'Preprocessed Data'!I2893</f>
        <v>27.3</v>
      </c>
      <c r="J2895">
        <f>'Preprocessed Data'!J2893</f>
        <v>2</v>
      </c>
      <c r="K2895" s="10">
        <f>'Preprocessed Data'!K2893</f>
        <v>0</v>
      </c>
      <c r="L2895" s="1">
        <f t="shared" si="586"/>
        <v>1</v>
      </c>
      <c r="M2895" s="11">
        <f t="shared" si="587"/>
        <v>1</v>
      </c>
      <c r="N2895">
        <f t="shared" si="588"/>
        <v>0</v>
      </c>
      <c r="O2895">
        <f t="shared" si="589"/>
        <v>1.1193423837981057E-2</v>
      </c>
      <c r="P2895" s="10">
        <f t="shared" si="590"/>
        <v>1.1193423837981057E-2</v>
      </c>
      <c r="Q2895" s="11">
        <f t="shared" si="591"/>
        <v>0.98880657616201895</v>
      </c>
      <c r="R2895" s="10">
        <f t="shared" si="592"/>
        <v>-1.125654165153519E-2</v>
      </c>
      <c r="S2895" s="11">
        <f t="shared" si="593"/>
        <v>100</v>
      </c>
      <c r="AT2895">
        <v>3.8680481199636962E-2</v>
      </c>
      <c r="AU2895">
        <v>1</v>
      </c>
      <c r="AV2895">
        <v>0</v>
      </c>
      <c r="AW2895">
        <f t="shared" si="597"/>
        <v>2860</v>
      </c>
      <c r="AX2895">
        <f t="shared" si="598"/>
        <v>31</v>
      </c>
      <c r="AY2895">
        <f t="shared" si="594"/>
        <v>0.35788055680287378</v>
      </c>
      <c r="AZ2895">
        <f t="shared" si="595"/>
        <v>0.95267175572519081</v>
      </c>
      <c r="BA2895">
        <f t="shared" si="596"/>
        <v>2.138912787887382E-4</v>
      </c>
    </row>
    <row r="2896" spans="1:53" x14ac:dyDescent="0.25">
      <c r="A2896">
        <f>'Preprocessed Data'!A2894</f>
        <v>1</v>
      </c>
      <c r="B2896">
        <f>'Preprocessed Data'!B2894</f>
        <v>3</v>
      </c>
      <c r="C2896">
        <f>'Preprocessed Data'!C2894</f>
        <v>0</v>
      </c>
      <c r="D2896">
        <f>'Preprocessed Data'!D2894</f>
        <v>0</v>
      </c>
      <c r="E2896">
        <f>'Preprocessed Data'!E2894</f>
        <v>0</v>
      </c>
      <c r="F2896">
        <f>'Preprocessed Data'!F2894</f>
        <v>4</v>
      </c>
      <c r="G2896">
        <f>'Preprocessed Data'!G2894</f>
        <v>2</v>
      </c>
      <c r="H2896">
        <f>'Preprocessed Data'!H2894</f>
        <v>93.21</v>
      </c>
      <c r="I2896">
        <f>'Preprocessed Data'!I2894</f>
        <v>27.3</v>
      </c>
      <c r="J2896">
        <f>'Preprocessed Data'!J2894</f>
        <v>4</v>
      </c>
      <c r="K2896" s="10">
        <f>'Preprocessed Data'!K2894</f>
        <v>0</v>
      </c>
      <c r="L2896" s="1">
        <f t="shared" si="586"/>
        <v>1</v>
      </c>
      <c r="M2896" s="11">
        <f t="shared" si="587"/>
        <v>1</v>
      </c>
      <c r="N2896">
        <f t="shared" si="588"/>
        <v>0</v>
      </c>
      <c r="O2896">
        <f t="shared" si="589"/>
        <v>3.3264035096491566E-3</v>
      </c>
      <c r="P2896" s="10">
        <f t="shared" si="590"/>
        <v>3.3264035096491566E-3</v>
      </c>
      <c r="Q2896" s="11">
        <f t="shared" si="591"/>
        <v>0.99667359649035081</v>
      </c>
      <c r="R2896" s="10">
        <f t="shared" si="592"/>
        <v>-3.3319482893346439E-3</v>
      </c>
      <c r="S2896" s="11">
        <f t="shared" si="593"/>
        <v>100</v>
      </c>
      <c r="AT2896">
        <v>3.8718473865476624E-2</v>
      </c>
      <c r="AU2896">
        <v>1</v>
      </c>
      <c r="AV2896">
        <v>0</v>
      </c>
      <c r="AW2896">
        <f t="shared" si="597"/>
        <v>2861</v>
      </c>
      <c r="AX2896">
        <f t="shared" si="598"/>
        <v>31</v>
      </c>
      <c r="AY2896">
        <f t="shared" si="594"/>
        <v>0.35765603951504266</v>
      </c>
      <c r="AZ2896">
        <f t="shared" si="595"/>
        <v>0.95267175572519081</v>
      </c>
      <c r="BA2896">
        <f t="shared" si="596"/>
        <v>2.138912787887382E-4</v>
      </c>
    </row>
    <row r="2897" spans="1:53" x14ac:dyDescent="0.25">
      <c r="A2897">
        <f>'Preprocessed Data'!A2895</f>
        <v>1</v>
      </c>
      <c r="B2897">
        <f>'Preprocessed Data'!B2895</f>
        <v>54</v>
      </c>
      <c r="C2897">
        <f>'Preprocessed Data'!C2895</f>
        <v>0</v>
      </c>
      <c r="D2897">
        <f>'Preprocessed Data'!D2895</f>
        <v>0</v>
      </c>
      <c r="E2897">
        <f>'Preprocessed Data'!E2895</f>
        <v>1</v>
      </c>
      <c r="F2897">
        <f>'Preprocessed Data'!F2895</f>
        <v>4</v>
      </c>
      <c r="G2897">
        <f>'Preprocessed Data'!G2895</f>
        <v>1</v>
      </c>
      <c r="H2897">
        <f>'Preprocessed Data'!H2895</f>
        <v>81.78</v>
      </c>
      <c r="I2897">
        <f>'Preprocessed Data'!I2895</f>
        <v>27.3</v>
      </c>
      <c r="J2897">
        <f>'Preprocessed Data'!J2895</f>
        <v>4</v>
      </c>
      <c r="K2897" s="10">
        <f>'Preprocessed Data'!K2895</f>
        <v>0</v>
      </c>
      <c r="L2897" s="1">
        <f t="shared" si="586"/>
        <v>1</v>
      </c>
      <c r="M2897" s="11">
        <f t="shared" si="587"/>
        <v>1</v>
      </c>
      <c r="N2897">
        <f t="shared" si="588"/>
        <v>0</v>
      </c>
      <c r="O2897">
        <f t="shared" si="589"/>
        <v>2.8729917469647748E-2</v>
      </c>
      <c r="P2897" s="10">
        <f t="shared" si="590"/>
        <v>2.8729917469647748E-2</v>
      </c>
      <c r="Q2897" s="11">
        <f t="shared" si="591"/>
        <v>0.9712700825303523</v>
      </c>
      <c r="R2897" s="10">
        <f t="shared" si="592"/>
        <v>-2.9150700520118228E-2</v>
      </c>
      <c r="S2897" s="11">
        <f t="shared" si="593"/>
        <v>100</v>
      </c>
      <c r="AT2897">
        <v>3.872535029677459E-2</v>
      </c>
      <c r="AU2897">
        <v>1</v>
      </c>
      <c r="AV2897">
        <v>0</v>
      </c>
      <c r="AW2897">
        <f t="shared" si="597"/>
        <v>2862</v>
      </c>
      <c r="AX2897">
        <f t="shared" si="598"/>
        <v>31</v>
      </c>
      <c r="AY2897">
        <f t="shared" si="594"/>
        <v>0.35743152222721153</v>
      </c>
      <c r="AZ2897">
        <f t="shared" si="595"/>
        <v>0.95267175572519081</v>
      </c>
      <c r="BA2897">
        <f t="shared" si="596"/>
        <v>2.1389127878884397E-4</v>
      </c>
    </row>
    <row r="2898" spans="1:53" x14ac:dyDescent="0.25">
      <c r="A2898">
        <f>'Preprocessed Data'!A2896</f>
        <v>1</v>
      </c>
      <c r="B2898">
        <f>'Preprocessed Data'!B2896</f>
        <v>49</v>
      </c>
      <c r="C2898">
        <f>'Preprocessed Data'!C2896</f>
        <v>0</v>
      </c>
      <c r="D2898">
        <f>'Preprocessed Data'!D2896</f>
        <v>0</v>
      </c>
      <c r="E2898">
        <f>'Preprocessed Data'!E2896</f>
        <v>1</v>
      </c>
      <c r="F2898">
        <f>'Preprocessed Data'!F2896</f>
        <v>2</v>
      </c>
      <c r="G2898">
        <f>'Preprocessed Data'!G2896</f>
        <v>2</v>
      </c>
      <c r="H2898">
        <f>'Preprocessed Data'!H2896</f>
        <v>70.73</v>
      </c>
      <c r="I2898">
        <f>'Preprocessed Data'!I2896</f>
        <v>27.3</v>
      </c>
      <c r="J2898">
        <f>'Preprocessed Data'!J2896</f>
        <v>1</v>
      </c>
      <c r="K2898" s="10">
        <f>'Preprocessed Data'!K2896</f>
        <v>0</v>
      </c>
      <c r="L2898" s="1">
        <f t="shared" si="586"/>
        <v>1</v>
      </c>
      <c r="M2898" s="11">
        <f t="shared" si="587"/>
        <v>1</v>
      </c>
      <c r="N2898">
        <f t="shared" si="588"/>
        <v>0</v>
      </c>
      <c r="O2898">
        <f t="shared" si="589"/>
        <v>1.4035654340511662E-2</v>
      </c>
      <c r="P2898" s="10">
        <f t="shared" si="590"/>
        <v>1.4035654340511662E-2</v>
      </c>
      <c r="Q2898" s="11">
        <f t="shared" si="591"/>
        <v>0.98596434565948832</v>
      </c>
      <c r="R2898" s="10">
        <f t="shared" si="592"/>
        <v>-1.4135085622065729E-2</v>
      </c>
      <c r="S2898" s="11">
        <f t="shared" si="593"/>
        <v>100</v>
      </c>
      <c r="AT2898">
        <v>3.8743066092200178E-2</v>
      </c>
      <c r="AU2898">
        <v>1</v>
      </c>
      <c r="AV2898">
        <v>0</v>
      </c>
      <c r="AW2898">
        <f t="shared" si="597"/>
        <v>2863</v>
      </c>
      <c r="AX2898">
        <f t="shared" si="598"/>
        <v>31</v>
      </c>
      <c r="AY2898">
        <f t="shared" si="594"/>
        <v>0.35720700493938029</v>
      </c>
      <c r="AZ2898">
        <f t="shared" si="595"/>
        <v>0.95267175572519081</v>
      </c>
      <c r="BA2898">
        <f t="shared" si="596"/>
        <v>2.138912787887382E-4</v>
      </c>
    </row>
    <row r="2899" spans="1:53" x14ac:dyDescent="0.25">
      <c r="A2899">
        <f>'Preprocessed Data'!A2897</f>
        <v>1</v>
      </c>
      <c r="B2899">
        <f>'Preprocessed Data'!B2897</f>
        <v>20</v>
      </c>
      <c r="C2899">
        <f>'Preprocessed Data'!C2897</f>
        <v>0</v>
      </c>
      <c r="D2899">
        <f>'Preprocessed Data'!D2897</f>
        <v>0</v>
      </c>
      <c r="E2899">
        <f>'Preprocessed Data'!E2897</f>
        <v>0</v>
      </c>
      <c r="F2899">
        <f>'Preprocessed Data'!F2897</f>
        <v>4</v>
      </c>
      <c r="G2899">
        <f>'Preprocessed Data'!G2897</f>
        <v>1</v>
      </c>
      <c r="H2899">
        <f>'Preprocessed Data'!H2897</f>
        <v>124.66</v>
      </c>
      <c r="I2899">
        <f>'Preprocessed Data'!I2897</f>
        <v>27.3</v>
      </c>
      <c r="J2899">
        <f>'Preprocessed Data'!J2897</f>
        <v>2</v>
      </c>
      <c r="K2899" s="10">
        <f>'Preprocessed Data'!K2897</f>
        <v>0</v>
      </c>
      <c r="L2899" s="1">
        <f t="shared" si="586"/>
        <v>1</v>
      </c>
      <c r="M2899" s="11">
        <f t="shared" si="587"/>
        <v>1</v>
      </c>
      <c r="N2899">
        <f t="shared" si="588"/>
        <v>0</v>
      </c>
      <c r="O2899">
        <f t="shared" si="589"/>
        <v>1.6815190303534101E-2</v>
      </c>
      <c r="P2899" s="10">
        <f t="shared" si="590"/>
        <v>1.6815190303534101E-2</v>
      </c>
      <c r="Q2899" s="11">
        <f t="shared" si="591"/>
        <v>0.98318480969646593</v>
      </c>
      <c r="R2899" s="10">
        <f t="shared" si="592"/>
        <v>-1.6958170710864588E-2</v>
      </c>
      <c r="S2899" s="11">
        <f t="shared" si="593"/>
        <v>100</v>
      </c>
      <c r="AT2899">
        <v>3.8789363541061189E-2</v>
      </c>
      <c r="AU2899">
        <v>1</v>
      </c>
      <c r="AV2899">
        <v>0</v>
      </c>
      <c r="AW2899">
        <f t="shared" si="597"/>
        <v>2864</v>
      </c>
      <c r="AX2899">
        <f t="shared" si="598"/>
        <v>31</v>
      </c>
      <c r="AY2899">
        <f t="shared" si="594"/>
        <v>0.35698248765154916</v>
      </c>
      <c r="AZ2899">
        <f t="shared" si="595"/>
        <v>0.95267175572519081</v>
      </c>
      <c r="BA2899">
        <f t="shared" si="596"/>
        <v>2.138912787887382E-4</v>
      </c>
    </row>
    <row r="2900" spans="1:53" x14ac:dyDescent="0.25">
      <c r="A2900">
        <f>'Preprocessed Data'!A2898</f>
        <v>1</v>
      </c>
      <c r="B2900">
        <f>'Preprocessed Data'!B2898</f>
        <v>71</v>
      </c>
      <c r="C2900">
        <f>'Preprocessed Data'!C2898</f>
        <v>0</v>
      </c>
      <c r="D2900">
        <f>'Preprocessed Data'!D2898</f>
        <v>0</v>
      </c>
      <c r="E2900">
        <f>'Preprocessed Data'!E2898</f>
        <v>1</v>
      </c>
      <c r="F2900">
        <f>'Preprocessed Data'!F2898</f>
        <v>5</v>
      </c>
      <c r="G2900">
        <f>'Preprocessed Data'!G2898</f>
        <v>2</v>
      </c>
      <c r="H2900">
        <f>'Preprocessed Data'!H2898</f>
        <v>102.87</v>
      </c>
      <c r="I2900">
        <f>'Preprocessed Data'!I2898</f>
        <v>27.2</v>
      </c>
      <c r="J2900">
        <f>'Preprocessed Data'!J2898</f>
        <v>1</v>
      </c>
      <c r="K2900" s="10">
        <f>'Preprocessed Data'!K2898</f>
        <v>1</v>
      </c>
      <c r="L2900" s="1">
        <f t="shared" si="586"/>
        <v>0</v>
      </c>
      <c r="M2900" s="11">
        <f t="shared" si="587"/>
        <v>1</v>
      </c>
      <c r="N2900">
        <f t="shared" si="588"/>
        <v>1</v>
      </c>
      <c r="O2900">
        <f t="shared" si="589"/>
        <v>0.11481183591180022</v>
      </c>
      <c r="P2900" s="10">
        <f t="shared" si="590"/>
        <v>0.11481183591180022</v>
      </c>
      <c r="Q2900" s="11">
        <f t="shared" si="591"/>
        <v>0.88518816408819978</v>
      </c>
      <c r="R2900" s="10">
        <f t="shared" si="592"/>
        <v>-2.1644607001341338</v>
      </c>
      <c r="S2900" s="11">
        <f t="shared" si="593"/>
        <v>0</v>
      </c>
      <c r="AT2900">
        <v>3.8818620919126363E-2</v>
      </c>
      <c r="AU2900">
        <v>1</v>
      </c>
      <c r="AV2900">
        <v>0</v>
      </c>
      <c r="AW2900">
        <f t="shared" si="597"/>
        <v>2865</v>
      </c>
      <c r="AX2900">
        <f t="shared" si="598"/>
        <v>31</v>
      </c>
      <c r="AY2900">
        <f t="shared" si="594"/>
        <v>0.35675797036371804</v>
      </c>
      <c r="AZ2900">
        <f t="shared" si="595"/>
        <v>0.95267175572519081</v>
      </c>
      <c r="BA2900">
        <f t="shared" si="596"/>
        <v>2.1389127878884397E-4</v>
      </c>
    </row>
    <row r="2901" spans="1:53" x14ac:dyDescent="0.25">
      <c r="A2901">
        <f>'Preprocessed Data'!A2899</f>
        <v>2</v>
      </c>
      <c r="B2901">
        <f>'Preprocessed Data'!B2899</f>
        <v>25</v>
      </c>
      <c r="C2901">
        <f>'Preprocessed Data'!C2899</f>
        <v>0</v>
      </c>
      <c r="D2901">
        <f>'Preprocessed Data'!D2899</f>
        <v>0</v>
      </c>
      <c r="E2901">
        <f>'Preprocessed Data'!E2899</f>
        <v>0</v>
      </c>
      <c r="F2901">
        <f>'Preprocessed Data'!F2899</f>
        <v>2</v>
      </c>
      <c r="G2901">
        <f>'Preprocessed Data'!G2899</f>
        <v>1</v>
      </c>
      <c r="H2901">
        <f>'Preprocessed Data'!H2899</f>
        <v>66.3</v>
      </c>
      <c r="I2901">
        <f>'Preprocessed Data'!I2899</f>
        <v>27.2</v>
      </c>
      <c r="J2901">
        <f>'Preprocessed Data'!J2899</f>
        <v>2</v>
      </c>
      <c r="K2901" s="10">
        <f>'Preprocessed Data'!K2899</f>
        <v>0</v>
      </c>
      <c r="L2901" s="1">
        <f t="shared" si="586"/>
        <v>1</v>
      </c>
      <c r="M2901" s="11">
        <f t="shared" si="587"/>
        <v>1</v>
      </c>
      <c r="N2901">
        <f t="shared" si="588"/>
        <v>0</v>
      </c>
      <c r="O2901">
        <f t="shared" si="589"/>
        <v>3.0221101377518097E-3</v>
      </c>
      <c r="P2901" s="10">
        <f t="shared" si="590"/>
        <v>3.0221101377518097E-3</v>
      </c>
      <c r="Q2901" s="11">
        <f t="shared" si="591"/>
        <v>0.99697788986224822</v>
      </c>
      <c r="R2901" s="10">
        <f t="shared" si="592"/>
        <v>-3.0266859339596955E-3</v>
      </c>
      <c r="S2901" s="11">
        <f t="shared" si="593"/>
        <v>100</v>
      </c>
      <c r="AT2901">
        <v>3.8845076393841368E-2</v>
      </c>
      <c r="AU2901">
        <v>1</v>
      </c>
      <c r="AV2901">
        <v>0</v>
      </c>
      <c r="AW2901">
        <f t="shared" si="597"/>
        <v>2866</v>
      </c>
      <c r="AX2901">
        <f t="shared" si="598"/>
        <v>31</v>
      </c>
      <c r="AY2901">
        <f t="shared" si="594"/>
        <v>0.3565334530758868</v>
      </c>
      <c r="AZ2901">
        <f t="shared" si="595"/>
        <v>0.95267175572519081</v>
      </c>
      <c r="BA2901">
        <f t="shared" si="596"/>
        <v>2.138912787887382E-4</v>
      </c>
    </row>
    <row r="2902" spans="1:53" x14ac:dyDescent="0.25">
      <c r="A2902">
        <f>'Preprocessed Data'!A2900</f>
        <v>1</v>
      </c>
      <c r="B2902">
        <f>'Preprocessed Data'!B2900</f>
        <v>42</v>
      </c>
      <c r="C2902">
        <f>'Preprocessed Data'!C2900</f>
        <v>0</v>
      </c>
      <c r="D2902">
        <f>'Preprocessed Data'!D2900</f>
        <v>0</v>
      </c>
      <c r="E2902">
        <f>'Preprocessed Data'!E2900</f>
        <v>1</v>
      </c>
      <c r="F2902">
        <f>'Preprocessed Data'!F2900</f>
        <v>4</v>
      </c>
      <c r="G2902">
        <f>'Preprocessed Data'!G2900</f>
        <v>2</v>
      </c>
      <c r="H2902">
        <f>'Preprocessed Data'!H2900</f>
        <v>93.79</v>
      </c>
      <c r="I2902">
        <f>'Preprocessed Data'!I2900</f>
        <v>27.2</v>
      </c>
      <c r="J2902">
        <f>'Preprocessed Data'!J2900</f>
        <v>2</v>
      </c>
      <c r="K2902" s="10">
        <f>'Preprocessed Data'!K2900</f>
        <v>0</v>
      </c>
      <c r="L2902" s="1">
        <f t="shared" si="586"/>
        <v>1</v>
      </c>
      <c r="M2902" s="11">
        <f t="shared" si="587"/>
        <v>1</v>
      </c>
      <c r="N2902">
        <f t="shared" si="588"/>
        <v>0</v>
      </c>
      <c r="O2902">
        <f t="shared" si="589"/>
        <v>2.1321081203708132E-2</v>
      </c>
      <c r="P2902" s="10">
        <f t="shared" si="590"/>
        <v>2.1321081203708132E-2</v>
      </c>
      <c r="Q2902" s="11">
        <f t="shared" si="591"/>
        <v>0.97867891879629187</v>
      </c>
      <c r="R2902" s="10">
        <f t="shared" si="592"/>
        <v>-2.1551658788184842E-2</v>
      </c>
      <c r="S2902" s="11">
        <f t="shared" si="593"/>
        <v>100</v>
      </c>
      <c r="AT2902">
        <v>3.8882973341436498E-2</v>
      </c>
      <c r="AU2902">
        <v>1</v>
      </c>
      <c r="AV2902">
        <v>0</v>
      </c>
      <c r="AW2902">
        <f t="shared" si="597"/>
        <v>2867</v>
      </c>
      <c r="AX2902">
        <f t="shared" si="598"/>
        <v>31</v>
      </c>
      <c r="AY2902">
        <f t="shared" si="594"/>
        <v>0.35630893578805567</v>
      </c>
      <c r="AZ2902">
        <f t="shared" si="595"/>
        <v>0.95267175572519081</v>
      </c>
      <c r="BA2902">
        <f t="shared" si="596"/>
        <v>2.138912787887382E-4</v>
      </c>
    </row>
    <row r="2903" spans="1:53" x14ac:dyDescent="0.25">
      <c r="A2903">
        <f>'Preprocessed Data'!A2901</f>
        <v>1</v>
      </c>
      <c r="B2903">
        <f>'Preprocessed Data'!B2901</f>
        <v>70</v>
      </c>
      <c r="C2903">
        <f>'Preprocessed Data'!C2901</f>
        <v>0</v>
      </c>
      <c r="D2903">
        <f>'Preprocessed Data'!D2901</f>
        <v>0</v>
      </c>
      <c r="E2903">
        <f>'Preprocessed Data'!E2901</f>
        <v>1</v>
      </c>
      <c r="F2903">
        <f>'Preprocessed Data'!F2901</f>
        <v>2</v>
      </c>
      <c r="G2903">
        <f>'Preprocessed Data'!G2901</f>
        <v>2</v>
      </c>
      <c r="H2903">
        <f>'Preprocessed Data'!H2901</f>
        <v>81.59</v>
      </c>
      <c r="I2903">
        <f>'Preprocessed Data'!I2901</f>
        <v>27.2</v>
      </c>
      <c r="J2903">
        <f>'Preprocessed Data'!J2901</f>
        <v>2</v>
      </c>
      <c r="K2903" s="10">
        <f>'Preprocessed Data'!K2901</f>
        <v>0</v>
      </c>
      <c r="L2903" s="1">
        <f t="shared" si="586"/>
        <v>1</v>
      </c>
      <c r="M2903" s="11">
        <f t="shared" si="587"/>
        <v>1</v>
      </c>
      <c r="N2903">
        <f t="shared" si="588"/>
        <v>0</v>
      </c>
      <c r="O2903">
        <f t="shared" si="589"/>
        <v>5.2098238422614851E-2</v>
      </c>
      <c r="P2903" s="10">
        <f t="shared" si="590"/>
        <v>5.2098238422614851E-2</v>
      </c>
      <c r="Q2903" s="11">
        <f t="shared" si="591"/>
        <v>0.94790176157738515</v>
      </c>
      <c r="R2903" s="10">
        <f t="shared" si="592"/>
        <v>-5.3504409124841425E-2</v>
      </c>
      <c r="S2903" s="11">
        <f t="shared" si="593"/>
        <v>100</v>
      </c>
      <c r="AT2903">
        <v>3.8919400007195848E-2</v>
      </c>
      <c r="AU2903">
        <v>1</v>
      </c>
      <c r="AV2903">
        <v>0</v>
      </c>
      <c r="AW2903">
        <f t="shared" si="597"/>
        <v>2868</v>
      </c>
      <c r="AX2903">
        <f t="shared" si="598"/>
        <v>31</v>
      </c>
      <c r="AY2903">
        <f t="shared" si="594"/>
        <v>0.35608441850022454</v>
      </c>
      <c r="AZ2903">
        <f t="shared" si="595"/>
        <v>0.95267175572519081</v>
      </c>
      <c r="BA2903">
        <f t="shared" si="596"/>
        <v>2.1389127878884397E-4</v>
      </c>
    </row>
    <row r="2904" spans="1:53" x14ac:dyDescent="0.25">
      <c r="A2904">
        <f>'Preprocessed Data'!A2902</f>
        <v>1</v>
      </c>
      <c r="B2904">
        <f>'Preprocessed Data'!B2902</f>
        <v>21</v>
      </c>
      <c r="C2904">
        <f>'Preprocessed Data'!C2902</f>
        <v>0</v>
      </c>
      <c r="D2904">
        <f>'Preprocessed Data'!D2902</f>
        <v>0</v>
      </c>
      <c r="E2904">
        <f>'Preprocessed Data'!E2902</f>
        <v>0</v>
      </c>
      <c r="F2904">
        <f>'Preprocessed Data'!F2902</f>
        <v>4</v>
      </c>
      <c r="G2904">
        <f>'Preprocessed Data'!G2902</f>
        <v>1</v>
      </c>
      <c r="H2904">
        <f>'Preprocessed Data'!H2902</f>
        <v>78.52</v>
      </c>
      <c r="I2904">
        <f>'Preprocessed Data'!I2902</f>
        <v>27.2</v>
      </c>
      <c r="J2904">
        <f>'Preprocessed Data'!J2902</f>
        <v>2</v>
      </c>
      <c r="K2904" s="10">
        <f>'Preprocessed Data'!K2902</f>
        <v>0</v>
      </c>
      <c r="L2904" s="1">
        <f t="shared" si="586"/>
        <v>1</v>
      </c>
      <c r="M2904" s="11">
        <f t="shared" si="587"/>
        <v>1</v>
      </c>
      <c r="N2904">
        <f t="shared" si="588"/>
        <v>0</v>
      </c>
      <c r="O2904">
        <f t="shared" si="589"/>
        <v>5.3250549862112299E-3</v>
      </c>
      <c r="P2904" s="10">
        <f t="shared" si="590"/>
        <v>5.3250549862112299E-3</v>
      </c>
      <c r="Q2904" s="11">
        <f t="shared" si="591"/>
        <v>0.99467494501378872</v>
      </c>
      <c r="R2904" s="10">
        <f t="shared" si="592"/>
        <v>-5.3392836261867572E-3</v>
      </c>
      <c r="S2904" s="11">
        <f t="shared" si="593"/>
        <v>100</v>
      </c>
      <c r="AT2904">
        <v>3.8930344823408083E-2</v>
      </c>
      <c r="AU2904">
        <v>1</v>
      </c>
      <c r="AV2904">
        <v>0</v>
      </c>
      <c r="AW2904">
        <f t="shared" si="597"/>
        <v>2869</v>
      </c>
      <c r="AX2904">
        <f t="shared" si="598"/>
        <v>31</v>
      </c>
      <c r="AY2904">
        <f t="shared" si="594"/>
        <v>0.3558599012123933</v>
      </c>
      <c r="AZ2904">
        <f t="shared" si="595"/>
        <v>0.95267175572519081</v>
      </c>
      <c r="BA2904">
        <f t="shared" si="596"/>
        <v>2.138912787887382E-4</v>
      </c>
    </row>
    <row r="2905" spans="1:53" x14ac:dyDescent="0.25">
      <c r="A2905">
        <f>'Preprocessed Data'!A2903</f>
        <v>2</v>
      </c>
      <c r="B2905">
        <f>'Preprocessed Data'!B2903</f>
        <v>62</v>
      </c>
      <c r="C2905">
        <f>'Preprocessed Data'!C2903</f>
        <v>0</v>
      </c>
      <c r="D2905">
        <f>'Preprocessed Data'!D2903</f>
        <v>0</v>
      </c>
      <c r="E2905">
        <f>'Preprocessed Data'!E2903</f>
        <v>1</v>
      </c>
      <c r="F2905">
        <f>'Preprocessed Data'!F2903</f>
        <v>2</v>
      </c>
      <c r="G2905">
        <f>'Preprocessed Data'!G2903</f>
        <v>2</v>
      </c>
      <c r="H2905">
        <f>'Preprocessed Data'!H2903</f>
        <v>82.38</v>
      </c>
      <c r="I2905">
        <f>'Preprocessed Data'!I2903</f>
        <v>27.2</v>
      </c>
      <c r="J2905">
        <f>'Preprocessed Data'!J2903</f>
        <v>1</v>
      </c>
      <c r="K2905" s="10">
        <f>'Preprocessed Data'!K2903</f>
        <v>0</v>
      </c>
      <c r="L2905" s="1">
        <f t="shared" si="586"/>
        <v>1</v>
      </c>
      <c r="M2905" s="11">
        <f t="shared" si="587"/>
        <v>1</v>
      </c>
      <c r="N2905">
        <f t="shared" si="588"/>
        <v>0</v>
      </c>
      <c r="O2905">
        <f t="shared" si="589"/>
        <v>2.725891932902574E-2</v>
      </c>
      <c r="P2905" s="10">
        <f t="shared" si="590"/>
        <v>2.725891932902574E-2</v>
      </c>
      <c r="Q2905" s="11">
        <f t="shared" si="591"/>
        <v>0.97274108067097431</v>
      </c>
      <c r="R2905" s="10">
        <f t="shared" si="592"/>
        <v>-2.7637336348949243E-2</v>
      </c>
      <c r="S2905" s="11">
        <f t="shared" si="593"/>
        <v>100</v>
      </c>
      <c r="AT2905">
        <v>3.8966695883967326E-2</v>
      </c>
      <c r="AU2905">
        <v>1</v>
      </c>
      <c r="AV2905">
        <v>0</v>
      </c>
      <c r="AW2905">
        <f t="shared" si="597"/>
        <v>2870</v>
      </c>
      <c r="AX2905">
        <f t="shared" si="598"/>
        <v>31</v>
      </c>
      <c r="AY2905">
        <f t="shared" si="594"/>
        <v>0.35563538392456218</v>
      </c>
      <c r="AZ2905">
        <f t="shared" si="595"/>
        <v>0.95267175572519081</v>
      </c>
      <c r="BA2905">
        <f t="shared" si="596"/>
        <v>2.138912787887382E-4</v>
      </c>
    </row>
    <row r="2906" spans="1:53" x14ac:dyDescent="0.25">
      <c r="A2906">
        <f>'Preprocessed Data'!A2904</f>
        <v>2</v>
      </c>
      <c r="B2906">
        <f>'Preprocessed Data'!B2904</f>
        <v>26</v>
      </c>
      <c r="C2906">
        <f>'Preprocessed Data'!C2904</f>
        <v>0</v>
      </c>
      <c r="D2906">
        <f>'Preprocessed Data'!D2904</f>
        <v>0</v>
      </c>
      <c r="E2906">
        <f>'Preprocessed Data'!E2904</f>
        <v>1</v>
      </c>
      <c r="F2906">
        <f>'Preprocessed Data'!F2904</f>
        <v>2</v>
      </c>
      <c r="G2906">
        <f>'Preprocessed Data'!G2904</f>
        <v>2</v>
      </c>
      <c r="H2906">
        <f>'Preprocessed Data'!H2904</f>
        <v>90.66</v>
      </c>
      <c r="I2906">
        <f>'Preprocessed Data'!I2904</f>
        <v>27.2</v>
      </c>
      <c r="J2906">
        <f>'Preprocessed Data'!J2904</f>
        <v>4</v>
      </c>
      <c r="K2906" s="10">
        <f>'Preprocessed Data'!K2904</f>
        <v>0</v>
      </c>
      <c r="L2906" s="1">
        <f t="shared" si="586"/>
        <v>1</v>
      </c>
      <c r="M2906" s="11">
        <f t="shared" si="587"/>
        <v>1</v>
      </c>
      <c r="N2906">
        <f t="shared" si="588"/>
        <v>0</v>
      </c>
      <c r="O2906">
        <f t="shared" si="589"/>
        <v>5.7744065987508112E-3</v>
      </c>
      <c r="P2906" s="10">
        <f t="shared" si="590"/>
        <v>5.7744065987508112E-3</v>
      </c>
      <c r="Q2906" s="11">
        <f t="shared" si="591"/>
        <v>0.99422559340124916</v>
      </c>
      <c r="R2906" s="10">
        <f t="shared" si="592"/>
        <v>-5.7911429439415308E-3</v>
      </c>
      <c r="S2906" s="11">
        <f t="shared" si="593"/>
        <v>100</v>
      </c>
      <c r="AT2906">
        <v>3.9007022938734266E-2</v>
      </c>
      <c r="AU2906">
        <v>1</v>
      </c>
      <c r="AV2906">
        <v>0</v>
      </c>
      <c r="AW2906">
        <f t="shared" si="597"/>
        <v>2871</v>
      </c>
      <c r="AX2906">
        <f t="shared" si="598"/>
        <v>31</v>
      </c>
      <c r="AY2906">
        <f t="shared" si="594"/>
        <v>0.35541086663673105</v>
      </c>
      <c r="AZ2906">
        <f t="shared" si="595"/>
        <v>0.95267175572519081</v>
      </c>
      <c r="BA2906">
        <f t="shared" si="596"/>
        <v>2.1389127878884397E-4</v>
      </c>
    </row>
    <row r="2907" spans="1:53" x14ac:dyDescent="0.25">
      <c r="A2907">
        <f>'Preprocessed Data'!A2905</f>
        <v>1</v>
      </c>
      <c r="B2907">
        <f>'Preprocessed Data'!B2905</f>
        <v>66</v>
      </c>
      <c r="C2907">
        <f>'Preprocessed Data'!C2905</f>
        <v>0</v>
      </c>
      <c r="D2907">
        <f>'Preprocessed Data'!D2905</f>
        <v>0</v>
      </c>
      <c r="E2907">
        <f>'Preprocessed Data'!E2905</f>
        <v>0</v>
      </c>
      <c r="F2907">
        <f>'Preprocessed Data'!F2905</f>
        <v>5</v>
      </c>
      <c r="G2907">
        <f>'Preprocessed Data'!G2905</f>
        <v>2</v>
      </c>
      <c r="H2907">
        <f>'Preprocessed Data'!H2905</f>
        <v>108.03</v>
      </c>
      <c r="I2907">
        <f>'Preprocessed Data'!I2905</f>
        <v>27.2</v>
      </c>
      <c r="J2907">
        <f>'Preprocessed Data'!J2905</f>
        <v>2</v>
      </c>
      <c r="K2907" s="10">
        <f>'Preprocessed Data'!K2905</f>
        <v>0</v>
      </c>
      <c r="L2907" s="1">
        <f t="shared" si="586"/>
        <v>1</v>
      </c>
      <c r="M2907" s="11">
        <f t="shared" si="587"/>
        <v>1</v>
      </c>
      <c r="N2907">
        <f t="shared" si="588"/>
        <v>0</v>
      </c>
      <c r="O2907">
        <f t="shared" si="589"/>
        <v>0.11244675519158508</v>
      </c>
      <c r="P2907" s="10">
        <f t="shared" si="590"/>
        <v>0.11244675519158508</v>
      </c>
      <c r="Q2907" s="11">
        <f t="shared" si="591"/>
        <v>0.88755324480841491</v>
      </c>
      <c r="R2907" s="10">
        <f t="shared" si="592"/>
        <v>-0.11928676528181659</v>
      </c>
      <c r="S2907" s="11">
        <f t="shared" si="593"/>
        <v>100</v>
      </c>
      <c r="AT2907">
        <v>3.9032283665259307E-2</v>
      </c>
      <c r="AU2907">
        <v>1</v>
      </c>
      <c r="AV2907">
        <v>0</v>
      </c>
      <c r="AW2907">
        <f t="shared" si="597"/>
        <v>2872</v>
      </c>
      <c r="AX2907">
        <f t="shared" si="598"/>
        <v>31</v>
      </c>
      <c r="AY2907">
        <f t="shared" si="594"/>
        <v>0.35518634934889981</v>
      </c>
      <c r="AZ2907">
        <f t="shared" si="595"/>
        <v>0.95267175572519081</v>
      </c>
      <c r="BA2907">
        <f t="shared" si="596"/>
        <v>2.138912787887382E-4</v>
      </c>
    </row>
    <row r="2908" spans="1:53" x14ac:dyDescent="0.25">
      <c r="A2908">
        <f>'Preprocessed Data'!A2906</f>
        <v>1</v>
      </c>
      <c r="B2908">
        <f>'Preprocessed Data'!B2906</f>
        <v>59</v>
      </c>
      <c r="C2908">
        <f>'Preprocessed Data'!C2906</f>
        <v>1</v>
      </c>
      <c r="D2908">
        <f>'Preprocessed Data'!D2906</f>
        <v>1</v>
      </c>
      <c r="E2908">
        <f>'Preprocessed Data'!E2906</f>
        <v>1</v>
      </c>
      <c r="F2908">
        <f>'Preprocessed Data'!F2906</f>
        <v>4</v>
      </c>
      <c r="G2908">
        <f>'Preprocessed Data'!G2906</f>
        <v>1</v>
      </c>
      <c r="H2908">
        <f>'Preprocessed Data'!H2906</f>
        <v>246.53</v>
      </c>
      <c r="I2908">
        <f>'Preprocessed Data'!I2906</f>
        <v>27.2</v>
      </c>
      <c r="J2908">
        <f>'Preprocessed Data'!J2906</f>
        <v>1</v>
      </c>
      <c r="K2908" s="10">
        <f>'Preprocessed Data'!K2906</f>
        <v>1</v>
      </c>
      <c r="L2908" s="1">
        <f t="shared" si="586"/>
        <v>0</v>
      </c>
      <c r="M2908" s="11">
        <f t="shared" si="587"/>
        <v>1</v>
      </c>
      <c r="N2908">
        <f t="shared" si="588"/>
        <v>1</v>
      </c>
      <c r="O2908">
        <f t="shared" si="589"/>
        <v>0.90230156982184651</v>
      </c>
      <c r="P2908" s="10">
        <f t="shared" si="590"/>
        <v>0.90230156982184651</v>
      </c>
      <c r="Q2908" s="11">
        <f t="shared" si="591"/>
        <v>9.7698430178153495E-2</v>
      </c>
      <c r="R2908" s="10">
        <f t="shared" si="592"/>
        <v>-0.10280648018285581</v>
      </c>
      <c r="S2908" s="11">
        <f t="shared" si="593"/>
        <v>100</v>
      </c>
      <c r="AT2908">
        <v>3.9034662839478353E-2</v>
      </c>
      <c r="AU2908">
        <v>1</v>
      </c>
      <c r="AV2908">
        <v>0</v>
      </c>
      <c r="AW2908">
        <f t="shared" si="597"/>
        <v>2873</v>
      </c>
      <c r="AX2908">
        <f t="shared" si="598"/>
        <v>31</v>
      </c>
      <c r="AY2908">
        <f t="shared" si="594"/>
        <v>0.35496183206106868</v>
      </c>
      <c r="AZ2908">
        <f t="shared" si="595"/>
        <v>0.95267175572519081</v>
      </c>
      <c r="BA2908">
        <f t="shared" si="596"/>
        <v>2.138912787887382E-4</v>
      </c>
    </row>
    <row r="2909" spans="1:53" x14ac:dyDescent="0.25">
      <c r="A2909">
        <f>'Preprocessed Data'!A2907</f>
        <v>2</v>
      </c>
      <c r="B2909">
        <f>'Preprocessed Data'!B2907</f>
        <v>52</v>
      </c>
      <c r="C2909">
        <f>'Preprocessed Data'!C2907</f>
        <v>1</v>
      </c>
      <c r="D2909">
        <f>'Preprocessed Data'!D2907</f>
        <v>0</v>
      </c>
      <c r="E2909">
        <f>'Preprocessed Data'!E2907</f>
        <v>0</v>
      </c>
      <c r="F2909">
        <f>'Preprocessed Data'!F2907</f>
        <v>4</v>
      </c>
      <c r="G2909">
        <f>'Preprocessed Data'!G2907</f>
        <v>1</v>
      </c>
      <c r="H2909">
        <f>'Preprocessed Data'!H2907</f>
        <v>170.22</v>
      </c>
      <c r="I2909">
        <f>'Preprocessed Data'!I2907</f>
        <v>27.2</v>
      </c>
      <c r="J2909">
        <f>'Preprocessed Data'!J2907</f>
        <v>1</v>
      </c>
      <c r="K2909" s="10">
        <f>'Preprocessed Data'!K2907</f>
        <v>0</v>
      </c>
      <c r="L2909" s="1">
        <f t="shared" si="586"/>
        <v>1</v>
      </c>
      <c r="M2909" s="11">
        <f t="shared" si="587"/>
        <v>1</v>
      </c>
      <c r="N2909">
        <f t="shared" si="588"/>
        <v>0</v>
      </c>
      <c r="O2909">
        <f t="shared" si="589"/>
        <v>0.30545515740215606</v>
      </c>
      <c r="P2909" s="10">
        <f t="shared" si="590"/>
        <v>0.30545515740215606</v>
      </c>
      <c r="Q2909" s="11">
        <f t="shared" si="591"/>
        <v>0.69454484259784399</v>
      </c>
      <c r="R2909" s="10">
        <f t="shared" si="592"/>
        <v>-0.3644985506967322</v>
      </c>
      <c r="S2909" s="11">
        <f t="shared" si="593"/>
        <v>100</v>
      </c>
      <c r="AT2909">
        <v>3.9052864863213542E-2</v>
      </c>
      <c r="AU2909">
        <v>1</v>
      </c>
      <c r="AV2909">
        <v>0</v>
      </c>
      <c r="AW2909">
        <f t="shared" si="597"/>
        <v>2874</v>
      </c>
      <c r="AX2909">
        <f t="shared" si="598"/>
        <v>31</v>
      </c>
      <c r="AY2909">
        <f t="shared" si="594"/>
        <v>0.35473731477323756</v>
      </c>
      <c r="AZ2909">
        <f t="shared" si="595"/>
        <v>0.95267175572519081</v>
      </c>
      <c r="BA2909">
        <f t="shared" si="596"/>
        <v>2.138912787887382E-4</v>
      </c>
    </row>
    <row r="2910" spans="1:53" x14ac:dyDescent="0.25">
      <c r="A2910">
        <f>'Preprocessed Data'!A2908</f>
        <v>1</v>
      </c>
      <c r="B2910">
        <f>'Preprocessed Data'!B2908</f>
        <v>28</v>
      </c>
      <c r="C2910">
        <f>'Preprocessed Data'!C2908</f>
        <v>0</v>
      </c>
      <c r="D2910">
        <f>'Preprocessed Data'!D2908</f>
        <v>0</v>
      </c>
      <c r="E2910">
        <f>'Preprocessed Data'!E2908</f>
        <v>1</v>
      </c>
      <c r="F2910">
        <f>'Preprocessed Data'!F2908</f>
        <v>4</v>
      </c>
      <c r="G2910">
        <f>'Preprocessed Data'!G2908</f>
        <v>1</v>
      </c>
      <c r="H2910">
        <f>'Preprocessed Data'!H2908</f>
        <v>169.49</v>
      </c>
      <c r="I2910">
        <f>'Preprocessed Data'!I2908</f>
        <v>27.2</v>
      </c>
      <c r="J2910">
        <f>'Preprocessed Data'!J2908</f>
        <v>4</v>
      </c>
      <c r="K2910" s="10">
        <f>'Preprocessed Data'!K2908</f>
        <v>0</v>
      </c>
      <c r="L2910" s="1">
        <f t="shared" si="586"/>
        <v>1</v>
      </c>
      <c r="M2910" s="11">
        <f t="shared" si="587"/>
        <v>1</v>
      </c>
      <c r="N2910">
        <f t="shared" si="588"/>
        <v>0</v>
      </c>
      <c r="O2910">
        <f t="shared" si="589"/>
        <v>7.1562622744384102E-2</v>
      </c>
      <c r="P2910" s="10">
        <f t="shared" si="590"/>
        <v>7.1562622744384102E-2</v>
      </c>
      <c r="Q2910" s="11">
        <f t="shared" si="591"/>
        <v>0.92843737725561593</v>
      </c>
      <c r="R2910" s="10">
        <f t="shared" si="592"/>
        <v>-7.4252345530546868E-2</v>
      </c>
      <c r="S2910" s="11">
        <f t="shared" si="593"/>
        <v>100</v>
      </c>
      <c r="AT2910">
        <v>3.9093284399697253E-2</v>
      </c>
      <c r="AU2910">
        <v>1</v>
      </c>
      <c r="AV2910">
        <v>0</v>
      </c>
      <c r="AW2910">
        <f t="shared" si="597"/>
        <v>2875</v>
      </c>
      <c r="AX2910">
        <f t="shared" si="598"/>
        <v>31</v>
      </c>
      <c r="AY2910">
        <f t="shared" si="594"/>
        <v>0.35451279748540643</v>
      </c>
      <c r="AZ2910">
        <f t="shared" si="595"/>
        <v>0.95267175572519081</v>
      </c>
      <c r="BA2910">
        <f t="shared" si="596"/>
        <v>2.1389127878884397E-4</v>
      </c>
    </row>
    <row r="2911" spans="1:53" x14ac:dyDescent="0.25">
      <c r="A2911">
        <f>'Preprocessed Data'!A2909</f>
        <v>2</v>
      </c>
      <c r="B2911">
        <f>'Preprocessed Data'!B2909</f>
        <v>52</v>
      </c>
      <c r="C2911">
        <f>'Preprocessed Data'!C2909</f>
        <v>1</v>
      </c>
      <c r="D2911">
        <f>'Preprocessed Data'!D2909</f>
        <v>0</v>
      </c>
      <c r="E2911">
        <f>'Preprocessed Data'!E2909</f>
        <v>1</v>
      </c>
      <c r="F2911">
        <f>'Preprocessed Data'!F2909</f>
        <v>2</v>
      </c>
      <c r="G2911">
        <f>'Preprocessed Data'!G2909</f>
        <v>2</v>
      </c>
      <c r="H2911">
        <f>'Preprocessed Data'!H2909</f>
        <v>155.86000000000001</v>
      </c>
      <c r="I2911">
        <f>'Preprocessed Data'!I2909</f>
        <v>27.2</v>
      </c>
      <c r="J2911">
        <f>'Preprocessed Data'!J2909</f>
        <v>3</v>
      </c>
      <c r="K2911" s="10">
        <f>'Preprocessed Data'!K2909</f>
        <v>0</v>
      </c>
      <c r="L2911" s="1">
        <f t="shared" si="586"/>
        <v>1</v>
      </c>
      <c r="M2911" s="11">
        <f t="shared" si="587"/>
        <v>1</v>
      </c>
      <c r="N2911">
        <f t="shared" si="588"/>
        <v>0</v>
      </c>
      <c r="O2911">
        <f t="shared" si="589"/>
        <v>0.19653398942533412</v>
      </c>
      <c r="P2911" s="10">
        <f t="shared" si="590"/>
        <v>0.19653398942533412</v>
      </c>
      <c r="Q2911" s="11">
        <f t="shared" si="591"/>
        <v>0.80346601057466582</v>
      </c>
      <c r="R2911" s="10">
        <f t="shared" si="592"/>
        <v>-0.21882039641099155</v>
      </c>
      <c r="S2911" s="11">
        <f t="shared" si="593"/>
        <v>100</v>
      </c>
      <c r="AT2911">
        <v>3.912408945093715E-2</v>
      </c>
      <c r="AU2911">
        <v>1</v>
      </c>
      <c r="AV2911">
        <v>0</v>
      </c>
      <c r="AW2911">
        <f t="shared" si="597"/>
        <v>2876</v>
      </c>
      <c r="AX2911">
        <f t="shared" si="598"/>
        <v>31</v>
      </c>
      <c r="AY2911">
        <f t="shared" si="594"/>
        <v>0.35428828019757519</v>
      </c>
      <c r="AZ2911">
        <f t="shared" si="595"/>
        <v>0.95267175572519081</v>
      </c>
      <c r="BA2911">
        <f t="shared" si="596"/>
        <v>2.138912787887382E-4</v>
      </c>
    </row>
    <row r="2912" spans="1:53" x14ac:dyDescent="0.25">
      <c r="A2912">
        <f>'Preprocessed Data'!A2910</f>
        <v>2</v>
      </c>
      <c r="B2912">
        <f>'Preprocessed Data'!B2910</f>
        <v>41</v>
      </c>
      <c r="C2912">
        <f>'Preprocessed Data'!C2910</f>
        <v>0</v>
      </c>
      <c r="D2912">
        <f>'Preprocessed Data'!D2910</f>
        <v>0</v>
      </c>
      <c r="E2912">
        <f>'Preprocessed Data'!E2910</f>
        <v>0</v>
      </c>
      <c r="F2912">
        <f>'Preprocessed Data'!F2910</f>
        <v>5</v>
      </c>
      <c r="G2912">
        <f>'Preprocessed Data'!G2910</f>
        <v>1</v>
      </c>
      <c r="H2912">
        <f>'Preprocessed Data'!H2910</f>
        <v>100.75</v>
      </c>
      <c r="I2912">
        <f>'Preprocessed Data'!I2910</f>
        <v>27.2</v>
      </c>
      <c r="J2912">
        <f>'Preprocessed Data'!J2910</f>
        <v>2</v>
      </c>
      <c r="K2912" s="10">
        <f>'Preprocessed Data'!K2910</f>
        <v>0</v>
      </c>
      <c r="L2912" s="1">
        <f t="shared" si="586"/>
        <v>1</v>
      </c>
      <c r="M2912" s="11">
        <f t="shared" si="587"/>
        <v>1</v>
      </c>
      <c r="N2912">
        <f t="shared" si="588"/>
        <v>0</v>
      </c>
      <c r="O2912">
        <f t="shared" si="589"/>
        <v>2.1376894567822803E-2</v>
      </c>
      <c r="P2912" s="10">
        <f t="shared" si="590"/>
        <v>2.1376894567822803E-2</v>
      </c>
      <c r="Q2912" s="11">
        <f t="shared" si="591"/>
        <v>0.97862310543217723</v>
      </c>
      <c r="R2912" s="10">
        <f t="shared" si="592"/>
        <v>-2.1608689704659546E-2</v>
      </c>
      <c r="S2912" s="11">
        <f t="shared" si="593"/>
        <v>100</v>
      </c>
      <c r="AT2912">
        <v>3.9156986752440635E-2</v>
      </c>
      <c r="AU2912">
        <v>1</v>
      </c>
      <c r="AV2912">
        <v>0</v>
      </c>
      <c r="AW2912">
        <f t="shared" si="597"/>
        <v>2877</v>
      </c>
      <c r="AX2912">
        <f t="shared" si="598"/>
        <v>31</v>
      </c>
      <c r="AY2912">
        <f t="shared" si="594"/>
        <v>0.35406376290974406</v>
      </c>
      <c r="AZ2912">
        <f t="shared" si="595"/>
        <v>0.95267175572519081</v>
      </c>
      <c r="BA2912">
        <f t="shared" si="596"/>
        <v>2.138912787887382E-4</v>
      </c>
    </row>
    <row r="2913" spans="1:53" x14ac:dyDescent="0.25">
      <c r="A2913">
        <f>'Preprocessed Data'!A2911</f>
        <v>2</v>
      </c>
      <c r="B2913">
        <f>'Preprocessed Data'!B2911</f>
        <v>28</v>
      </c>
      <c r="C2913">
        <f>'Preprocessed Data'!C2911</f>
        <v>0</v>
      </c>
      <c r="D2913">
        <f>'Preprocessed Data'!D2911</f>
        <v>0</v>
      </c>
      <c r="E2913">
        <f>'Preprocessed Data'!E2911</f>
        <v>1</v>
      </c>
      <c r="F2913">
        <f>'Preprocessed Data'!F2911</f>
        <v>5</v>
      </c>
      <c r="G2913">
        <f>'Preprocessed Data'!G2911</f>
        <v>1</v>
      </c>
      <c r="H2913">
        <f>'Preprocessed Data'!H2911</f>
        <v>71.97</v>
      </c>
      <c r="I2913">
        <f>'Preprocessed Data'!I2911</f>
        <v>27.2</v>
      </c>
      <c r="J2913">
        <f>'Preprocessed Data'!J2911</f>
        <v>2</v>
      </c>
      <c r="K2913" s="10">
        <f>'Preprocessed Data'!K2911</f>
        <v>0</v>
      </c>
      <c r="L2913" s="1">
        <f t="shared" si="586"/>
        <v>1</v>
      </c>
      <c r="M2913" s="11">
        <f t="shared" si="587"/>
        <v>1</v>
      </c>
      <c r="N2913">
        <f t="shared" si="588"/>
        <v>0</v>
      </c>
      <c r="O2913">
        <f t="shared" si="589"/>
        <v>4.8839924118505174E-3</v>
      </c>
      <c r="P2913" s="10">
        <f t="shared" si="590"/>
        <v>4.8839924118505174E-3</v>
      </c>
      <c r="Q2913" s="11">
        <f t="shared" si="591"/>
        <v>0.99511600758814944</v>
      </c>
      <c r="R2913" s="10">
        <f t="shared" si="592"/>
        <v>-4.8959580788394399E-3</v>
      </c>
      <c r="S2913" s="11">
        <f t="shared" si="593"/>
        <v>100</v>
      </c>
      <c r="AT2913">
        <v>3.9213455413274693E-2</v>
      </c>
      <c r="AU2913">
        <v>1</v>
      </c>
      <c r="AV2913">
        <v>0</v>
      </c>
      <c r="AW2913">
        <f t="shared" si="597"/>
        <v>2878</v>
      </c>
      <c r="AX2913">
        <f t="shared" si="598"/>
        <v>31</v>
      </c>
      <c r="AY2913">
        <f t="shared" si="594"/>
        <v>0.35383924562191293</v>
      </c>
      <c r="AZ2913">
        <f t="shared" si="595"/>
        <v>0.95267175572519081</v>
      </c>
      <c r="BA2913">
        <f t="shared" si="596"/>
        <v>2.1389127878884397E-4</v>
      </c>
    </row>
    <row r="2914" spans="1:53" x14ac:dyDescent="0.25">
      <c r="A2914">
        <f>'Preprocessed Data'!A2912</f>
        <v>1</v>
      </c>
      <c r="B2914">
        <f>'Preprocessed Data'!B2912</f>
        <v>51</v>
      </c>
      <c r="C2914">
        <f>'Preprocessed Data'!C2912</f>
        <v>0</v>
      </c>
      <c r="D2914">
        <f>'Preprocessed Data'!D2912</f>
        <v>0</v>
      </c>
      <c r="E2914">
        <f>'Preprocessed Data'!E2912</f>
        <v>1</v>
      </c>
      <c r="F2914">
        <f>'Preprocessed Data'!F2912</f>
        <v>5</v>
      </c>
      <c r="G2914">
        <f>'Preprocessed Data'!G2912</f>
        <v>1</v>
      </c>
      <c r="H2914">
        <f>'Preprocessed Data'!H2912</f>
        <v>112.79</v>
      </c>
      <c r="I2914">
        <f>'Preprocessed Data'!I2912</f>
        <v>27.2</v>
      </c>
      <c r="J2914">
        <f>'Preprocessed Data'!J2912</f>
        <v>2</v>
      </c>
      <c r="K2914" s="10">
        <f>'Preprocessed Data'!K2912</f>
        <v>0</v>
      </c>
      <c r="L2914" s="1">
        <f t="shared" si="586"/>
        <v>1</v>
      </c>
      <c r="M2914" s="11">
        <f t="shared" si="587"/>
        <v>1</v>
      </c>
      <c r="N2914">
        <f t="shared" si="588"/>
        <v>0</v>
      </c>
      <c r="O2914">
        <f t="shared" si="589"/>
        <v>5.6786050743141636E-2</v>
      </c>
      <c r="P2914" s="10">
        <f t="shared" si="590"/>
        <v>5.6786050743141636E-2</v>
      </c>
      <c r="Q2914" s="11">
        <f t="shared" si="591"/>
        <v>0.94321394925685831</v>
      </c>
      <c r="R2914" s="10">
        <f t="shared" si="592"/>
        <v>-5.8462140579894524E-2</v>
      </c>
      <c r="S2914" s="11">
        <f t="shared" si="593"/>
        <v>100</v>
      </c>
      <c r="AT2914">
        <v>3.9274227065287666E-2</v>
      </c>
      <c r="AU2914">
        <v>1</v>
      </c>
      <c r="AV2914">
        <v>0</v>
      </c>
      <c r="AW2914">
        <f t="shared" si="597"/>
        <v>2879</v>
      </c>
      <c r="AX2914">
        <f t="shared" si="598"/>
        <v>31</v>
      </c>
      <c r="AY2914">
        <f t="shared" si="594"/>
        <v>0.3536147283340817</v>
      </c>
      <c r="AZ2914">
        <f t="shared" si="595"/>
        <v>0.95267175572519081</v>
      </c>
      <c r="BA2914">
        <f t="shared" si="596"/>
        <v>2.138912787887382E-4</v>
      </c>
    </row>
    <row r="2915" spans="1:53" x14ac:dyDescent="0.25">
      <c r="A2915">
        <f>'Preprocessed Data'!A2913</f>
        <v>2</v>
      </c>
      <c r="B2915">
        <f>'Preprocessed Data'!B2913</f>
        <v>40</v>
      </c>
      <c r="C2915">
        <f>'Preprocessed Data'!C2913</f>
        <v>1</v>
      </c>
      <c r="D2915">
        <f>'Preprocessed Data'!D2913</f>
        <v>0</v>
      </c>
      <c r="E2915">
        <f>'Preprocessed Data'!E2913</f>
        <v>1</v>
      </c>
      <c r="F2915">
        <f>'Preprocessed Data'!F2913</f>
        <v>4</v>
      </c>
      <c r="G2915">
        <f>'Preprocessed Data'!G2913</f>
        <v>1</v>
      </c>
      <c r="H2915">
        <f>'Preprocessed Data'!H2913</f>
        <v>81.59</v>
      </c>
      <c r="I2915">
        <f>'Preprocessed Data'!I2913</f>
        <v>27.2</v>
      </c>
      <c r="J2915">
        <f>'Preprocessed Data'!J2913</f>
        <v>2</v>
      </c>
      <c r="K2915" s="10">
        <f>'Preprocessed Data'!K2913</f>
        <v>0</v>
      </c>
      <c r="L2915" s="1">
        <f t="shared" si="586"/>
        <v>1</v>
      </c>
      <c r="M2915" s="11">
        <f t="shared" si="587"/>
        <v>1</v>
      </c>
      <c r="N2915">
        <f t="shared" si="588"/>
        <v>0</v>
      </c>
      <c r="O2915">
        <f t="shared" si="589"/>
        <v>2.1634150437967709E-2</v>
      </c>
      <c r="P2915" s="10">
        <f t="shared" si="590"/>
        <v>2.1634150437967709E-2</v>
      </c>
      <c r="Q2915" s="11">
        <f t="shared" si="591"/>
        <v>0.97836584956203232</v>
      </c>
      <c r="R2915" s="10">
        <f t="shared" si="592"/>
        <v>-2.187159959075801E-2</v>
      </c>
      <c r="S2915" s="11">
        <f t="shared" si="593"/>
        <v>100</v>
      </c>
      <c r="AT2915">
        <v>3.931302096201595E-2</v>
      </c>
      <c r="AU2915">
        <v>1</v>
      </c>
      <c r="AV2915">
        <v>0</v>
      </c>
      <c r="AW2915">
        <f t="shared" si="597"/>
        <v>2880</v>
      </c>
      <c r="AX2915">
        <f t="shared" si="598"/>
        <v>31</v>
      </c>
      <c r="AY2915">
        <f t="shared" si="594"/>
        <v>0.35339021104625057</v>
      </c>
      <c r="AZ2915">
        <f t="shared" si="595"/>
        <v>0.95267175572519081</v>
      </c>
      <c r="BA2915">
        <f t="shared" si="596"/>
        <v>2.138912787887382E-4</v>
      </c>
    </row>
    <row r="2916" spans="1:53" x14ac:dyDescent="0.25">
      <c r="A2916">
        <f>'Preprocessed Data'!A2914</f>
        <v>2</v>
      </c>
      <c r="B2916">
        <f>'Preprocessed Data'!B2914</f>
        <v>75</v>
      </c>
      <c r="C2916">
        <f>'Preprocessed Data'!C2914</f>
        <v>0</v>
      </c>
      <c r="D2916">
        <f>'Preprocessed Data'!D2914</f>
        <v>0</v>
      </c>
      <c r="E2916">
        <f>'Preprocessed Data'!E2914</f>
        <v>1</v>
      </c>
      <c r="F2916">
        <f>'Preprocessed Data'!F2914</f>
        <v>4</v>
      </c>
      <c r="G2916">
        <f>'Preprocessed Data'!G2914</f>
        <v>1</v>
      </c>
      <c r="H2916">
        <f>'Preprocessed Data'!H2914</f>
        <v>94.77</v>
      </c>
      <c r="I2916">
        <f>'Preprocessed Data'!I2914</f>
        <v>27.2</v>
      </c>
      <c r="J2916">
        <f>'Preprocessed Data'!J2914</f>
        <v>2</v>
      </c>
      <c r="K2916" s="10">
        <f>'Preprocessed Data'!K2914</f>
        <v>0</v>
      </c>
      <c r="L2916" s="1">
        <f t="shared" si="586"/>
        <v>1</v>
      </c>
      <c r="M2916" s="11">
        <f t="shared" si="587"/>
        <v>1</v>
      </c>
      <c r="N2916">
        <f t="shared" si="588"/>
        <v>0</v>
      </c>
      <c r="O2916">
        <f t="shared" si="589"/>
        <v>8.1137699118294937E-2</v>
      </c>
      <c r="P2916" s="10">
        <f t="shared" si="590"/>
        <v>8.1137699118294937E-2</v>
      </c>
      <c r="Q2916" s="11">
        <f t="shared" si="591"/>
        <v>0.91886230088170506</v>
      </c>
      <c r="R2916" s="10">
        <f t="shared" si="592"/>
        <v>-8.4619003672647686E-2</v>
      </c>
      <c r="S2916" s="11">
        <f t="shared" si="593"/>
        <v>100</v>
      </c>
      <c r="AT2916">
        <v>3.934233777413499E-2</v>
      </c>
      <c r="AU2916">
        <v>1</v>
      </c>
      <c r="AV2916">
        <v>0</v>
      </c>
      <c r="AW2916">
        <f t="shared" si="597"/>
        <v>2881</v>
      </c>
      <c r="AX2916">
        <f t="shared" si="598"/>
        <v>31</v>
      </c>
      <c r="AY2916">
        <f t="shared" si="594"/>
        <v>0.35316569375841944</v>
      </c>
      <c r="AZ2916">
        <f t="shared" si="595"/>
        <v>0.95267175572519081</v>
      </c>
      <c r="BA2916">
        <f t="shared" si="596"/>
        <v>2.1389127878884397E-4</v>
      </c>
    </row>
    <row r="2917" spans="1:53" x14ac:dyDescent="0.25">
      <c r="A2917">
        <f>'Preprocessed Data'!A2915</f>
        <v>2</v>
      </c>
      <c r="B2917">
        <f>'Preprocessed Data'!B2915</f>
        <v>38</v>
      </c>
      <c r="C2917">
        <f>'Preprocessed Data'!C2915</f>
        <v>0</v>
      </c>
      <c r="D2917">
        <f>'Preprocessed Data'!D2915</f>
        <v>0</v>
      </c>
      <c r="E2917">
        <f>'Preprocessed Data'!E2915</f>
        <v>1</v>
      </c>
      <c r="F2917">
        <f>'Preprocessed Data'!F2915</f>
        <v>4</v>
      </c>
      <c r="G2917">
        <f>'Preprocessed Data'!G2915</f>
        <v>2</v>
      </c>
      <c r="H2917">
        <f>'Preprocessed Data'!H2915</f>
        <v>98.37</v>
      </c>
      <c r="I2917">
        <f>'Preprocessed Data'!I2915</f>
        <v>27.2</v>
      </c>
      <c r="J2917">
        <f>'Preprocessed Data'!J2915</f>
        <v>2</v>
      </c>
      <c r="K2917" s="10">
        <f>'Preprocessed Data'!K2915</f>
        <v>0</v>
      </c>
      <c r="L2917" s="1">
        <f t="shared" si="586"/>
        <v>1</v>
      </c>
      <c r="M2917" s="11">
        <f t="shared" si="587"/>
        <v>1</v>
      </c>
      <c r="N2917">
        <f t="shared" si="588"/>
        <v>0</v>
      </c>
      <c r="O2917">
        <f t="shared" si="589"/>
        <v>1.4975224480173001E-2</v>
      </c>
      <c r="P2917" s="10">
        <f t="shared" si="590"/>
        <v>1.4975224480173001E-2</v>
      </c>
      <c r="Q2917" s="11">
        <f t="shared" si="591"/>
        <v>0.98502477551982703</v>
      </c>
      <c r="R2917" s="10">
        <f t="shared" si="592"/>
        <v>-1.5088485314367701E-2</v>
      </c>
      <c r="S2917" s="11">
        <f t="shared" si="593"/>
        <v>100</v>
      </c>
      <c r="AT2917">
        <v>3.9431384741130747E-2</v>
      </c>
      <c r="AU2917">
        <v>1</v>
      </c>
      <c r="AV2917">
        <v>0</v>
      </c>
      <c r="AW2917">
        <f t="shared" si="597"/>
        <v>2882</v>
      </c>
      <c r="AX2917">
        <f t="shared" si="598"/>
        <v>31</v>
      </c>
      <c r="AY2917">
        <f t="shared" si="594"/>
        <v>0.3529411764705882</v>
      </c>
      <c r="AZ2917">
        <f t="shared" si="595"/>
        <v>0.95267175572519081</v>
      </c>
      <c r="BA2917">
        <f t="shared" si="596"/>
        <v>0</v>
      </c>
    </row>
    <row r="2918" spans="1:53" x14ac:dyDescent="0.25">
      <c r="A2918">
        <f>'Preprocessed Data'!A2916</f>
        <v>2</v>
      </c>
      <c r="B2918">
        <f>'Preprocessed Data'!B2916</f>
        <v>27</v>
      </c>
      <c r="C2918">
        <f>'Preprocessed Data'!C2916</f>
        <v>0</v>
      </c>
      <c r="D2918">
        <f>'Preprocessed Data'!D2916</f>
        <v>0</v>
      </c>
      <c r="E2918">
        <f>'Preprocessed Data'!E2916</f>
        <v>0</v>
      </c>
      <c r="F2918">
        <f>'Preprocessed Data'!F2916</f>
        <v>2</v>
      </c>
      <c r="G2918">
        <f>'Preprocessed Data'!G2916</f>
        <v>1</v>
      </c>
      <c r="H2918">
        <f>'Preprocessed Data'!H2916</f>
        <v>65.430000000000007</v>
      </c>
      <c r="I2918">
        <f>'Preprocessed Data'!I2916</f>
        <v>27.2</v>
      </c>
      <c r="J2918">
        <f>'Preprocessed Data'!J2916</f>
        <v>4</v>
      </c>
      <c r="K2918" s="10">
        <f>'Preprocessed Data'!K2916</f>
        <v>0</v>
      </c>
      <c r="L2918" s="1">
        <f t="shared" si="586"/>
        <v>1</v>
      </c>
      <c r="M2918" s="11">
        <f t="shared" si="587"/>
        <v>1</v>
      </c>
      <c r="N2918">
        <f t="shared" si="588"/>
        <v>0</v>
      </c>
      <c r="O2918">
        <f t="shared" si="589"/>
        <v>3.3492491280656886E-3</v>
      </c>
      <c r="P2918" s="10">
        <f t="shared" si="590"/>
        <v>3.3492491280656886E-3</v>
      </c>
      <c r="Q2918" s="11">
        <f t="shared" si="591"/>
        <v>0.99665075087193433</v>
      </c>
      <c r="R2918" s="10">
        <f t="shared" si="592"/>
        <v>-3.354870417835918E-3</v>
      </c>
      <c r="S2918" s="11">
        <f t="shared" si="593"/>
        <v>100</v>
      </c>
      <c r="AT2918">
        <v>3.9434072925571106E-2</v>
      </c>
      <c r="AU2918">
        <v>0</v>
      </c>
      <c r="AV2918">
        <v>1</v>
      </c>
      <c r="AW2918">
        <f t="shared" si="597"/>
        <v>2882</v>
      </c>
      <c r="AX2918">
        <f t="shared" si="598"/>
        <v>32</v>
      </c>
      <c r="AY2918">
        <f t="shared" si="594"/>
        <v>0.3529411764705882</v>
      </c>
      <c r="AZ2918">
        <f t="shared" si="595"/>
        <v>0.95114503816793894</v>
      </c>
      <c r="BA2918">
        <f t="shared" si="596"/>
        <v>2.1354850430349985E-4</v>
      </c>
    </row>
    <row r="2919" spans="1:53" x14ac:dyDescent="0.25">
      <c r="A2919">
        <f>'Preprocessed Data'!A2917</f>
        <v>1</v>
      </c>
      <c r="B2919">
        <f>'Preprocessed Data'!B2917</f>
        <v>37</v>
      </c>
      <c r="C2919">
        <f>'Preprocessed Data'!C2917</f>
        <v>0</v>
      </c>
      <c r="D2919">
        <f>'Preprocessed Data'!D2917</f>
        <v>0</v>
      </c>
      <c r="E2919">
        <f>'Preprocessed Data'!E2917</f>
        <v>1</v>
      </c>
      <c r="F2919">
        <f>'Preprocessed Data'!F2917</f>
        <v>4</v>
      </c>
      <c r="G2919">
        <f>'Preprocessed Data'!G2917</f>
        <v>1</v>
      </c>
      <c r="H2919">
        <f>'Preprocessed Data'!H2917</f>
        <v>131.05000000000001</v>
      </c>
      <c r="I2919">
        <f>'Preprocessed Data'!I2917</f>
        <v>27.2</v>
      </c>
      <c r="J2919">
        <f>'Preprocessed Data'!J2917</f>
        <v>2</v>
      </c>
      <c r="K2919" s="10">
        <f>'Preprocessed Data'!K2917</f>
        <v>0</v>
      </c>
      <c r="L2919" s="1">
        <f t="shared" si="586"/>
        <v>1</v>
      </c>
      <c r="M2919" s="11">
        <f t="shared" si="587"/>
        <v>1</v>
      </c>
      <c r="N2919">
        <f t="shared" si="588"/>
        <v>0</v>
      </c>
      <c r="O2919">
        <f t="shared" si="589"/>
        <v>4.1779387984279492E-2</v>
      </c>
      <c r="P2919" s="10">
        <f t="shared" si="590"/>
        <v>4.1779387984279492E-2</v>
      </c>
      <c r="Q2919" s="11">
        <f t="shared" si="591"/>
        <v>0.95822061201572051</v>
      </c>
      <c r="R2919" s="10">
        <f t="shared" si="592"/>
        <v>-4.2677243581300164E-2</v>
      </c>
      <c r="S2919" s="11">
        <f t="shared" si="593"/>
        <v>100</v>
      </c>
      <c r="AT2919">
        <v>3.958303620725017E-2</v>
      </c>
      <c r="AU2919">
        <v>1</v>
      </c>
      <c r="AV2919">
        <v>0</v>
      </c>
      <c r="AW2919">
        <f t="shared" si="597"/>
        <v>2883</v>
      </c>
      <c r="AX2919">
        <f t="shared" si="598"/>
        <v>32</v>
      </c>
      <c r="AY2919">
        <f t="shared" si="594"/>
        <v>0.35271665918275708</v>
      </c>
      <c r="AZ2919">
        <f t="shared" si="595"/>
        <v>0.95114503816793894</v>
      </c>
      <c r="BA2919">
        <f t="shared" si="596"/>
        <v>2.1354850430349985E-4</v>
      </c>
    </row>
    <row r="2920" spans="1:53" x14ac:dyDescent="0.25">
      <c r="A2920">
        <f>'Preprocessed Data'!A2918</f>
        <v>2</v>
      </c>
      <c r="B2920">
        <f>'Preprocessed Data'!B2918</f>
        <v>31</v>
      </c>
      <c r="C2920">
        <f>'Preprocessed Data'!C2918</f>
        <v>0</v>
      </c>
      <c r="D2920">
        <f>'Preprocessed Data'!D2918</f>
        <v>0</v>
      </c>
      <c r="E2920">
        <f>'Preprocessed Data'!E2918</f>
        <v>0</v>
      </c>
      <c r="F2920">
        <f>'Preprocessed Data'!F2918</f>
        <v>5</v>
      </c>
      <c r="G2920">
        <f>'Preprocessed Data'!G2918</f>
        <v>1</v>
      </c>
      <c r="H2920">
        <f>'Preprocessed Data'!H2918</f>
        <v>70.66</v>
      </c>
      <c r="I2920">
        <f>'Preprocessed Data'!I2918</f>
        <v>27.2</v>
      </c>
      <c r="J2920">
        <f>'Preprocessed Data'!J2918</f>
        <v>2</v>
      </c>
      <c r="K2920" s="10">
        <f>'Preprocessed Data'!K2918</f>
        <v>0</v>
      </c>
      <c r="L2920" s="1">
        <f t="shared" si="586"/>
        <v>1</v>
      </c>
      <c r="M2920" s="11">
        <f t="shared" si="587"/>
        <v>1</v>
      </c>
      <c r="N2920">
        <f t="shared" si="588"/>
        <v>0</v>
      </c>
      <c r="O2920">
        <f t="shared" si="589"/>
        <v>5.9678394162932151E-3</v>
      </c>
      <c r="P2920" s="10">
        <f t="shared" si="590"/>
        <v>5.9678394162932151E-3</v>
      </c>
      <c r="Q2920" s="11">
        <f t="shared" si="591"/>
        <v>0.9940321605837068</v>
      </c>
      <c r="R2920" s="10">
        <f t="shared" si="592"/>
        <v>-5.985718136986745E-3</v>
      </c>
      <c r="S2920" s="11">
        <f t="shared" si="593"/>
        <v>100</v>
      </c>
      <c r="AT2920">
        <v>3.9704506494679756E-2</v>
      </c>
      <c r="AU2920">
        <v>1</v>
      </c>
      <c r="AV2920">
        <v>0</v>
      </c>
      <c r="AW2920">
        <f t="shared" si="597"/>
        <v>2884</v>
      </c>
      <c r="AX2920">
        <f t="shared" si="598"/>
        <v>32</v>
      </c>
      <c r="AY2920">
        <f t="shared" si="594"/>
        <v>0.35249214189492595</v>
      </c>
      <c r="AZ2920">
        <f t="shared" si="595"/>
        <v>0.95114503816793894</v>
      </c>
      <c r="BA2920">
        <f t="shared" si="596"/>
        <v>2.1354850430360545E-4</v>
      </c>
    </row>
    <row r="2921" spans="1:53" x14ac:dyDescent="0.25">
      <c r="A2921">
        <f>'Preprocessed Data'!A2919</f>
        <v>2</v>
      </c>
      <c r="B2921">
        <f>'Preprocessed Data'!B2919</f>
        <v>81</v>
      </c>
      <c r="C2921">
        <f>'Preprocessed Data'!C2919</f>
        <v>0</v>
      </c>
      <c r="D2921">
        <f>'Preprocessed Data'!D2919</f>
        <v>0</v>
      </c>
      <c r="E2921">
        <f>'Preprocessed Data'!E2919</f>
        <v>1</v>
      </c>
      <c r="F2921">
        <f>'Preprocessed Data'!F2919</f>
        <v>4</v>
      </c>
      <c r="G2921">
        <f>'Preprocessed Data'!G2919</f>
        <v>1</v>
      </c>
      <c r="H2921">
        <f>'Preprocessed Data'!H2919</f>
        <v>99.48</v>
      </c>
      <c r="I2921">
        <f>'Preprocessed Data'!I2919</f>
        <v>27.2</v>
      </c>
      <c r="J2921">
        <f>'Preprocessed Data'!J2919</f>
        <v>2</v>
      </c>
      <c r="K2921" s="10">
        <f>'Preprocessed Data'!K2919</f>
        <v>0</v>
      </c>
      <c r="L2921" s="1">
        <f t="shared" si="586"/>
        <v>1</v>
      </c>
      <c r="M2921" s="11">
        <f t="shared" si="587"/>
        <v>1</v>
      </c>
      <c r="N2921">
        <f t="shared" si="588"/>
        <v>0</v>
      </c>
      <c r="O2921">
        <f t="shared" si="589"/>
        <v>0.11921651781042715</v>
      </c>
      <c r="P2921" s="10">
        <f t="shared" si="590"/>
        <v>0.11921651781042715</v>
      </c>
      <c r="Q2921" s="11">
        <f t="shared" si="591"/>
        <v>0.88078348218957281</v>
      </c>
      <c r="R2921" s="10">
        <f t="shared" si="592"/>
        <v>-0.12694344694027671</v>
      </c>
      <c r="S2921" s="11">
        <f t="shared" si="593"/>
        <v>100</v>
      </c>
      <c r="AT2921">
        <v>3.9743604642633143E-2</v>
      </c>
      <c r="AU2921">
        <v>1</v>
      </c>
      <c r="AV2921">
        <v>0</v>
      </c>
      <c r="AW2921">
        <f t="shared" si="597"/>
        <v>2885</v>
      </c>
      <c r="AX2921">
        <f t="shared" si="598"/>
        <v>32</v>
      </c>
      <c r="AY2921">
        <f t="shared" si="594"/>
        <v>0.35226762460709471</v>
      </c>
      <c r="AZ2921">
        <f t="shared" si="595"/>
        <v>0.95114503816793894</v>
      </c>
      <c r="BA2921">
        <f t="shared" si="596"/>
        <v>2.1354850430349985E-4</v>
      </c>
    </row>
    <row r="2922" spans="1:53" x14ac:dyDescent="0.25">
      <c r="A2922">
        <f>'Preprocessed Data'!A2920</f>
        <v>2</v>
      </c>
      <c r="B2922">
        <f>'Preprocessed Data'!B2920</f>
        <v>46</v>
      </c>
      <c r="C2922">
        <f>'Preprocessed Data'!C2920</f>
        <v>0</v>
      </c>
      <c r="D2922">
        <f>'Preprocessed Data'!D2920</f>
        <v>0</v>
      </c>
      <c r="E2922">
        <f>'Preprocessed Data'!E2920</f>
        <v>1</v>
      </c>
      <c r="F2922">
        <f>'Preprocessed Data'!F2920</f>
        <v>4</v>
      </c>
      <c r="G2922">
        <f>'Preprocessed Data'!G2920</f>
        <v>1</v>
      </c>
      <c r="H2922">
        <f>'Preprocessed Data'!H2920</f>
        <v>106.47</v>
      </c>
      <c r="I2922">
        <f>'Preprocessed Data'!I2920</f>
        <v>27.2</v>
      </c>
      <c r="J2922">
        <f>'Preprocessed Data'!J2920</f>
        <v>4</v>
      </c>
      <c r="K2922" s="10">
        <f>'Preprocessed Data'!K2920</f>
        <v>0</v>
      </c>
      <c r="L2922" s="1">
        <f t="shared" si="586"/>
        <v>1</v>
      </c>
      <c r="M2922" s="11">
        <f t="shared" si="587"/>
        <v>1</v>
      </c>
      <c r="N2922">
        <f t="shared" si="588"/>
        <v>0</v>
      </c>
      <c r="O2922">
        <f t="shared" si="589"/>
        <v>2.7418712120680366E-2</v>
      </c>
      <c r="P2922" s="10">
        <f t="shared" si="590"/>
        <v>2.7418712120680366E-2</v>
      </c>
      <c r="Q2922" s="11">
        <f t="shared" si="591"/>
        <v>0.97258128787931963</v>
      </c>
      <c r="R2922" s="10">
        <f t="shared" si="592"/>
        <v>-2.7801620474395404E-2</v>
      </c>
      <c r="S2922" s="11">
        <f t="shared" si="593"/>
        <v>100</v>
      </c>
      <c r="AT2922">
        <v>3.974414531365985E-2</v>
      </c>
      <c r="AU2922">
        <v>1</v>
      </c>
      <c r="AV2922">
        <v>0</v>
      </c>
      <c r="AW2922">
        <f t="shared" si="597"/>
        <v>2886</v>
      </c>
      <c r="AX2922">
        <f t="shared" si="598"/>
        <v>32</v>
      </c>
      <c r="AY2922">
        <f t="shared" si="594"/>
        <v>0.35204310731926358</v>
      </c>
      <c r="AZ2922">
        <f t="shared" si="595"/>
        <v>0.95114503816793894</v>
      </c>
      <c r="BA2922">
        <f t="shared" si="596"/>
        <v>2.1354850430349985E-4</v>
      </c>
    </row>
    <row r="2923" spans="1:53" x14ac:dyDescent="0.25">
      <c r="A2923">
        <f>'Preprocessed Data'!A2921</f>
        <v>1</v>
      </c>
      <c r="B2923">
        <f>'Preprocessed Data'!B2921</f>
        <v>75</v>
      </c>
      <c r="C2923">
        <f>'Preprocessed Data'!C2921</f>
        <v>1</v>
      </c>
      <c r="D2923">
        <f>'Preprocessed Data'!D2921</f>
        <v>0</v>
      </c>
      <c r="E2923">
        <f>'Preprocessed Data'!E2921</f>
        <v>1</v>
      </c>
      <c r="F2923">
        <f>'Preprocessed Data'!F2921</f>
        <v>4</v>
      </c>
      <c r="G2923">
        <f>'Preprocessed Data'!G2921</f>
        <v>2</v>
      </c>
      <c r="H2923">
        <f>'Preprocessed Data'!H2921</f>
        <v>234.51</v>
      </c>
      <c r="I2923">
        <f>'Preprocessed Data'!I2921</f>
        <v>27.2</v>
      </c>
      <c r="J2923">
        <f>'Preprocessed Data'!J2921</f>
        <v>1</v>
      </c>
      <c r="K2923" s="10">
        <f>'Preprocessed Data'!K2921</f>
        <v>0</v>
      </c>
      <c r="L2923" s="1">
        <f t="shared" si="586"/>
        <v>1</v>
      </c>
      <c r="M2923" s="11">
        <f t="shared" si="587"/>
        <v>1</v>
      </c>
      <c r="N2923">
        <f t="shared" si="588"/>
        <v>0</v>
      </c>
      <c r="O2923">
        <f t="shared" si="589"/>
        <v>0.90356045604531943</v>
      </c>
      <c r="P2923" s="10">
        <f t="shared" si="590"/>
        <v>0.90356045604531943</v>
      </c>
      <c r="Q2923" s="11">
        <f t="shared" si="591"/>
        <v>9.6439543954680573E-2</v>
      </c>
      <c r="R2923" s="10">
        <f t="shared" si="592"/>
        <v>-2.3388389544787653</v>
      </c>
      <c r="S2923" s="11">
        <f t="shared" si="593"/>
        <v>0</v>
      </c>
      <c r="AT2923">
        <v>3.9750323515901624E-2</v>
      </c>
      <c r="AU2923">
        <v>1</v>
      </c>
      <c r="AV2923">
        <v>0</v>
      </c>
      <c r="AW2923">
        <f t="shared" si="597"/>
        <v>2887</v>
      </c>
      <c r="AX2923">
        <f t="shared" si="598"/>
        <v>32</v>
      </c>
      <c r="AY2923">
        <f t="shared" si="594"/>
        <v>0.35181859003143245</v>
      </c>
      <c r="AZ2923">
        <f t="shared" si="595"/>
        <v>0.95114503816793894</v>
      </c>
      <c r="BA2923">
        <f t="shared" si="596"/>
        <v>2.1354850430360545E-4</v>
      </c>
    </row>
    <row r="2924" spans="1:53" x14ac:dyDescent="0.25">
      <c r="A2924">
        <f>'Preprocessed Data'!A2922</f>
        <v>2</v>
      </c>
      <c r="B2924">
        <f>'Preprocessed Data'!B2922</f>
        <v>68</v>
      </c>
      <c r="C2924">
        <f>'Preprocessed Data'!C2922</f>
        <v>0</v>
      </c>
      <c r="D2924">
        <f>'Preprocessed Data'!D2922</f>
        <v>0</v>
      </c>
      <c r="E2924">
        <f>'Preprocessed Data'!E2922</f>
        <v>0</v>
      </c>
      <c r="F2924">
        <f>'Preprocessed Data'!F2922</f>
        <v>2</v>
      </c>
      <c r="G2924">
        <f>'Preprocessed Data'!G2922</f>
        <v>2</v>
      </c>
      <c r="H2924">
        <f>'Preprocessed Data'!H2922</f>
        <v>82.1</v>
      </c>
      <c r="I2924">
        <f>'Preprocessed Data'!I2922</f>
        <v>27.1</v>
      </c>
      <c r="J2924">
        <f>'Preprocessed Data'!J2922</f>
        <v>4</v>
      </c>
      <c r="K2924" s="10">
        <f>'Preprocessed Data'!K2922</f>
        <v>1</v>
      </c>
      <c r="L2924" s="1">
        <f t="shared" si="586"/>
        <v>0</v>
      </c>
      <c r="M2924" s="11">
        <f t="shared" si="587"/>
        <v>1</v>
      </c>
      <c r="N2924">
        <f t="shared" si="588"/>
        <v>1</v>
      </c>
      <c r="O2924">
        <f t="shared" si="589"/>
        <v>4.0416328454689988E-2</v>
      </c>
      <c r="P2924" s="10">
        <f t="shared" si="590"/>
        <v>4.0416328454689988E-2</v>
      </c>
      <c r="Q2924" s="11">
        <f t="shared" si="591"/>
        <v>0.95958367154530999</v>
      </c>
      <c r="R2924" s="10">
        <f t="shared" si="592"/>
        <v>-3.2085214059990488</v>
      </c>
      <c r="S2924" s="11">
        <f t="shared" si="593"/>
        <v>0</v>
      </c>
      <c r="AT2924">
        <v>3.9838047037180815E-2</v>
      </c>
      <c r="AU2924">
        <v>1</v>
      </c>
      <c r="AV2924">
        <v>0</v>
      </c>
      <c r="AW2924">
        <f t="shared" si="597"/>
        <v>2888</v>
      </c>
      <c r="AX2924">
        <f t="shared" si="598"/>
        <v>32</v>
      </c>
      <c r="AY2924">
        <f t="shared" si="594"/>
        <v>0.35159407274360122</v>
      </c>
      <c r="AZ2924">
        <f t="shared" si="595"/>
        <v>0.95114503816793894</v>
      </c>
      <c r="BA2924">
        <f t="shared" si="596"/>
        <v>2.1354850430349985E-4</v>
      </c>
    </row>
    <row r="2925" spans="1:53" x14ac:dyDescent="0.25">
      <c r="A2925">
        <f>'Preprocessed Data'!A2923</f>
        <v>1</v>
      </c>
      <c r="B2925">
        <f>'Preprocessed Data'!B2923</f>
        <v>78</v>
      </c>
      <c r="C2925">
        <f>'Preprocessed Data'!C2923</f>
        <v>0</v>
      </c>
      <c r="D2925">
        <f>'Preprocessed Data'!D2923</f>
        <v>0</v>
      </c>
      <c r="E2925">
        <f>'Preprocessed Data'!E2923</f>
        <v>1</v>
      </c>
      <c r="F2925">
        <f>'Preprocessed Data'!F2923</f>
        <v>4</v>
      </c>
      <c r="G2925">
        <f>'Preprocessed Data'!G2923</f>
        <v>2</v>
      </c>
      <c r="H2925">
        <f>'Preprocessed Data'!H2923</f>
        <v>116.1</v>
      </c>
      <c r="I2925">
        <f>'Preprocessed Data'!I2923</f>
        <v>27.1</v>
      </c>
      <c r="J2925">
        <f>'Preprocessed Data'!J2923</f>
        <v>2</v>
      </c>
      <c r="K2925" s="10">
        <f>'Preprocessed Data'!K2923</f>
        <v>1</v>
      </c>
      <c r="L2925" s="1">
        <f t="shared" si="586"/>
        <v>0</v>
      </c>
      <c r="M2925" s="11">
        <f t="shared" si="587"/>
        <v>1</v>
      </c>
      <c r="N2925">
        <f t="shared" si="588"/>
        <v>1</v>
      </c>
      <c r="O2925">
        <f t="shared" si="589"/>
        <v>0.19334013347035567</v>
      </c>
      <c r="P2925" s="10">
        <f t="shared" si="590"/>
        <v>0.19334013347035567</v>
      </c>
      <c r="Q2925" s="11">
        <f t="shared" si="591"/>
        <v>0.80665986652964428</v>
      </c>
      <c r="R2925" s="10">
        <f t="shared" si="592"/>
        <v>-1.6433042916058123</v>
      </c>
      <c r="S2925" s="11">
        <f t="shared" si="593"/>
        <v>0</v>
      </c>
      <c r="AT2925">
        <v>3.9869084745111472E-2</v>
      </c>
      <c r="AU2925">
        <v>1</v>
      </c>
      <c r="AV2925">
        <v>0</v>
      </c>
      <c r="AW2925">
        <f t="shared" si="597"/>
        <v>2889</v>
      </c>
      <c r="AX2925">
        <f t="shared" si="598"/>
        <v>32</v>
      </c>
      <c r="AY2925">
        <f t="shared" si="594"/>
        <v>0.35136955545577009</v>
      </c>
      <c r="AZ2925">
        <f t="shared" si="595"/>
        <v>0.95114503816793894</v>
      </c>
      <c r="BA2925">
        <f t="shared" si="596"/>
        <v>2.1354850430349985E-4</v>
      </c>
    </row>
    <row r="2926" spans="1:53" x14ac:dyDescent="0.25">
      <c r="A2926">
        <f>'Preprocessed Data'!A2924</f>
        <v>2</v>
      </c>
      <c r="B2926">
        <f>'Preprocessed Data'!B2924</f>
        <v>48</v>
      </c>
      <c r="C2926">
        <f>'Preprocessed Data'!C2924</f>
        <v>0</v>
      </c>
      <c r="D2926">
        <f>'Preprocessed Data'!D2924</f>
        <v>0</v>
      </c>
      <c r="E2926">
        <f>'Preprocessed Data'!E2924</f>
        <v>1</v>
      </c>
      <c r="F2926">
        <f>'Preprocessed Data'!F2924</f>
        <v>4</v>
      </c>
      <c r="G2926">
        <f>'Preprocessed Data'!G2924</f>
        <v>2</v>
      </c>
      <c r="H2926">
        <f>'Preprocessed Data'!H2924</f>
        <v>84.38</v>
      </c>
      <c r="I2926">
        <f>'Preprocessed Data'!I2924</f>
        <v>27.1</v>
      </c>
      <c r="J2926">
        <f>'Preprocessed Data'!J2924</f>
        <v>4</v>
      </c>
      <c r="K2926" s="10">
        <f>'Preprocessed Data'!K2924</f>
        <v>0</v>
      </c>
      <c r="L2926" s="1">
        <f t="shared" si="586"/>
        <v>1</v>
      </c>
      <c r="M2926" s="11">
        <f t="shared" si="587"/>
        <v>1</v>
      </c>
      <c r="N2926">
        <f t="shared" si="588"/>
        <v>0</v>
      </c>
      <c r="O2926">
        <f t="shared" si="589"/>
        <v>1.7482873219208023E-2</v>
      </c>
      <c r="P2926" s="10">
        <f t="shared" si="590"/>
        <v>1.7482873219208023E-2</v>
      </c>
      <c r="Q2926" s="11">
        <f t="shared" si="591"/>
        <v>0.98251712678079195</v>
      </c>
      <c r="R2926" s="10">
        <f t="shared" si="592"/>
        <v>-1.763750355269729E-2</v>
      </c>
      <c r="S2926" s="11">
        <f t="shared" si="593"/>
        <v>100</v>
      </c>
      <c r="AT2926">
        <v>3.9886739959969011E-2</v>
      </c>
      <c r="AU2926">
        <v>1</v>
      </c>
      <c r="AV2926">
        <v>0</v>
      </c>
      <c r="AW2926">
        <f t="shared" si="597"/>
        <v>2890</v>
      </c>
      <c r="AX2926">
        <f t="shared" si="598"/>
        <v>32</v>
      </c>
      <c r="AY2926">
        <f t="shared" si="594"/>
        <v>0.35114503816793896</v>
      </c>
      <c r="AZ2926">
        <f t="shared" si="595"/>
        <v>0.95114503816793894</v>
      </c>
      <c r="BA2926">
        <f t="shared" si="596"/>
        <v>2.1354850430360545E-4</v>
      </c>
    </row>
    <row r="2927" spans="1:53" x14ac:dyDescent="0.25">
      <c r="A2927">
        <f>'Preprocessed Data'!A2925</f>
        <v>1</v>
      </c>
      <c r="B2927">
        <f>'Preprocessed Data'!B2925</f>
        <v>70</v>
      </c>
      <c r="C2927">
        <f>'Preprocessed Data'!C2925</f>
        <v>1</v>
      </c>
      <c r="D2927">
        <f>'Preprocessed Data'!D2925</f>
        <v>0</v>
      </c>
      <c r="E2927">
        <f>'Preprocessed Data'!E2925</f>
        <v>1</v>
      </c>
      <c r="F2927">
        <f>'Preprocessed Data'!F2925</f>
        <v>4</v>
      </c>
      <c r="G2927">
        <f>'Preprocessed Data'!G2925</f>
        <v>2</v>
      </c>
      <c r="H2927">
        <f>'Preprocessed Data'!H2925</f>
        <v>251.6</v>
      </c>
      <c r="I2927">
        <f>'Preprocessed Data'!I2925</f>
        <v>27.1</v>
      </c>
      <c r="J2927">
        <f>'Preprocessed Data'!J2925</f>
        <v>2</v>
      </c>
      <c r="K2927" s="10">
        <f>'Preprocessed Data'!K2925</f>
        <v>1</v>
      </c>
      <c r="L2927" s="1">
        <f t="shared" si="586"/>
        <v>0</v>
      </c>
      <c r="M2927" s="11">
        <f t="shared" si="587"/>
        <v>1</v>
      </c>
      <c r="N2927">
        <f t="shared" si="588"/>
        <v>1</v>
      </c>
      <c r="O2927">
        <f t="shared" si="589"/>
        <v>0.91922419378486453</v>
      </c>
      <c r="P2927" s="10">
        <f t="shared" si="590"/>
        <v>0.91922419378486453</v>
      </c>
      <c r="Q2927" s="11">
        <f t="shared" si="591"/>
        <v>8.0775806215135471E-2</v>
      </c>
      <c r="R2927" s="10">
        <f t="shared" si="592"/>
        <v>-8.4225232314351237E-2</v>
      </c>
      <c r="S2927" s="11">
        <f t="shared" si="593"/>
        <v>100</v>
      </c>
      <c r="AT2927">
        <v>3.9888074321787099E-2</v>
      </c>
      <c r="AU2927">
        <v>1</v>
      </c>
      <c r="AV2927">
        <v>0</v>
      </c>
      <c r="AW2927">
        <f t="shared" si="597"/>
        <v>2891</v>
      </c>
      <c r="AX2927">
        <f t="shared" si="598"/>
        <v>32</v>
      </c>
      <c r="AY2927">
        <f t="shared" si="594"/>
        <v>0.35092052088010772</v>
      </c>
      <c r="AZ2927">
        <f t="shared" si="595"/>
        <v>0.95114503816793894</v>
      </c>
      <c r="BA2927">
        <f t="shared" si="596"/>
        <v>2.1354850430349985E-4</v>
      </c>
    </row>
    <row r="2928" spans="1:53" x14ac:dyDescent="0.25">
      <c r="A2928">
        <f>'Preprocessed Data'!A2926</f>
        <v>2</v>
      </c>
      <c r="B2928">
        <f>'Preprocessed Data'!B2926</f>
        <v>57</v>
      </c>
      <c r="C2928">
        <f>'Preprocessed Data'!C2926</f>
        <v>0</v>
      </c>
      <c r="D2928">
        <f>'Preprocessed Data'!D2926</f>
        <v>0</v>
      </c>
      <c r="E2928">
        <f>'Preprocessed Data'!E2926</f>
        <v>1</v>
      </c>
      <c r="F2928">
        <f>'Preprocessed Data'!F2926</f>
        <v>5</v>
      </c>
      <c r="G2928">
        <f>'Preprocessed Data'!G2926</f>
        <v>2</v>
      </c>
      <c r="H2928">
        <f>'Preprocessed Data'!H2926</f>
        <v>94.18</v>
      </c>
      <c r="I2928">
        <f>'Preprocessed Data'!I2926</f>
        <v>27.1</v>
      </c>
      <c r="J2928">
        <f>'Preprocessed Data'!J2926</f>
        <v>2</v>
      </c>
      <c r="K2928" s="10">
        <f>'Preprocessed Data'!K2926</f>
        <v>0</v>
      </c>
      <c r="L2928" s="1">
        <f t="shared" si="586"/>
        <v>1</v>
      </c>
      <c r="M2928" s="11">
        <f t="shared" si="587"/>
        <v>1</v>
      </c>
      <c r="N2928">
        <f t="shared" si="588"/>
        <v>0</v>
      </c>
      <c r="O2928">
        <f t="shared" si="589"/>
        <v>3.7226342547027669E-2</v>
      </c>
      <c r="P2928" s="10">
        <f t="shared" si="590"/>
        <v>3.7226342547027669E-2</v>
      </c>
      <c r="Q2928" s="11">
        <f t="shared" si="591"/>
        <v>0.96277365745297239</v>
      </c>
      <c r="R2928" s="10">
        <f t="shared" si="592"/>
        <v>-3.7936933799648152E-2</v>
      </c>
      <c r="S2928" s="11">
        <f t="shared" si="593"/>
        <v>100</v>
      </c>
      <c r="AT2928">
        <v>3.9888613504927922E-2</v>
      </c>
      <c r="AU2928">
        <v>1</v>
      </c>
      <c r="AV2928">
        <v>0</v>
      </c>
      <c r="AW2928">
        <f t="shared" si="597"/>
        <v>2892</v>
      </c>
      <c r="AX2928">
        <f t="shared" si="598"/>
        <v>32</v>
      </c>
      <c r="AY2928">
        <f t="shared" si="594"/>
        <v>0.3506960035922766</v>
      </c>
      <c r="AZ2928">
        <f t="shared" si="595"/>
        <v>0.95114503816793894</v>
      </c>
      <c r="BA2928">
        <f t="shared" si="596"/>
        <v>2.1354850430349985E-4</v>
      </c>
    </row>
    <row r="2929" spans="1:53" x14ac:dyDescent="0.25">
      <c r="A2929">
        <f>'Preprocessed Data'!A2927</f>
        <v>2</v>
      </c>
      <c r="B2929">
        <f>'Preprocessed Data'!B2927</f>
        <v>40</v>
      </c>
      <c r="C2929">
        <f>'Preprocessed Data'!C2927</f>
        <v>0</v>
      </c>
      <c r="D2929">
        <f>'Preprocessed Data'!D2927</f>
        <v>0</v>
      </c>
      <c r="E2929">
        <f>'Preprocessed Data'!E2927</f>
        <v>1</v>
      </c>
      <c r="F2929">
        <f>'Preprocessed Data'!F2927</f>
        <v>4</v>
      </c>
      <c r="G2929">
        <f>'Preprocessed Data'!G2927</f>
        <v>2</v>
      </c>
      <c r="H2929">
        <f>'Preprocessed Data'!H2927</f>
        <v>71.2</v>
      </c>
      <c r="I2929">
        <f>'Preprocessed Data'!I2927</f>
        <v>27.1</v>
      </c>
      <c r="J2929">
        <f>'Preprocessed Data'!J2927</f>
        <v>2</v>
      </c>
      <c r="K2929" s="10">
        <f>'Preprocessed Data'!K2927</f>
        <v>0</v>
      </c>
      <c r="L2929" s="1">
        <f t="shared" si="586"/>
        <v>1</v>
      </c>
      <c r="M2929" s="11">
        <f t="shared" si="587"/>
        <v>1</v>
      </c>
      <c r="N2929">
        <f t="shared" si="588"/>
        <v>0</v>
      </c>
      <c r="O2929">
        <f t="shared" si="589"/>
        <v>8.1417899934306381E-3</v>
      </c>
      <c r="P2929" s="10">
        <f t="shared" si="590"/>
        <v>8.1417899934306381E-3</v>
      </c>
      <c r="Q2929" s="11">
        <f t="shared" si="591"/>
        <v>0.99185821000656937</v>
      </c>
      <c r="R2929" s="10">
        <f t="shared" si="592"/>
        <v>-8.1751153743444757E-3</v>
      </c>
      <c r="S2929" s="11">
        <f t="shared" si="593"/>
        <v>100</v>
      </c>
      <c r="AT2929">
        <v>3.9893531061375068E-2</v>
      </c>
      <c r="AU2929">
        <v>1</v>
      </c>
      <c r="AV2929">
        <v>0</v>
      </c>
      <c r="AW2929">
        <f t="shared" si="597"/>
        <v>2893</v>
      </c>
      <c r="AX2929">
        <f t="shared" si="598"/>
        <v>32</v>
      </c>
      <c r="AY2929">
        <f t="shared" si="594"/>
        <v>0.35047148630444547</v>
      </c>
      <c r="AZ2929">
        <f t="shared" si="595"/>
        <v>0.95114503816793894</v>
      </c>
      <c r="BA2929">
        <f t="shared" si="596"/>
        <v>2.1354850430360545E-4</v>
      </c>
    </row>
    <row r="2930" spans="1:53" x14ac:dyDescent="0.25">
      <c r="A2930">
        <f>'Preprocessed Data'!A2928</f>
        <v>2</v>
      </c>
      <c r="B2930">
        <f>'Preprocessed Data'!B2928</f>
        <v>23</v>
      </c>
      <c r="C2930">
        <f>'Preprocessed Data'!C2928</f>
        <v>0</v>
      </c>
      <c r="D2930">
        <f>'Preprocessed Data'!D2928</f>
        <v>0</v>
      </c>
      <c r="E2930">
        <f>'Preprocessed Data'!E2928</f>
        <v>0</v>
      </c>
      <c r="F2930">
        <f>'Preprocessed Data'!F2928</f>
        <v>5</v>
      </c>
      <c r="G2930">
        <f>'Preprocessed Data'!G2928</f>
        <v>2</v>
      </c>
      <c r="H2930">
        <f>'Preprocessed Data'!H2928</f>
        <v>60.5</v>
      </c>
      <c r="I2930">
        <f>'Preprocessed Data'!I2928</f>
        <v>27.1</v>
      </c>
      <c r="J2930">
        <f>'Preprocessed Data'!J2928</f>
        <v>1</v>
      </c>
      <c r="K2930" s="10">
        <f>'Preprocessed Data'!K2928</f>
        <v>0</v>
      </c>
      <c r="L2930" s="1">
        <f t="shared" si="586"/>
        <v>1</v>
      </c>
      <c r="M2930" s="11">
        <f t="shared" si="587"/>
        <v>1</v>
      </c>
      <c r="N2930">
        <f t="shared" si="588"/>
        <v>0</v>
      </c>
      <c r="O2930">
        <f t="shared" si="589"/>
        <v>3.0668943755183696E-3</v>
      </c>
      <c r="P2930" s="10">
        <f t="shared" si="590"/>
        <v>3.0668943755183696E-3</v>
      </c>
      <c r="Q2930" s="11">
        <f t="shared" si="591"/>
        <v>0.99693310562448167</v>
      </c>
      <c r="R2930" s="10">
        <f t="shared" si="592"/>
        <v>-3.0716069338192179E-3</v>
      </c>
      <c r="S2930" s="11">
        <f t="shared" si="593"/>
        <v>100</v>
      </c>
      <c r="AT2930">
        <v>3.989544418425555E-2</v>
      </c>
      <c r="AU2930">
        <v>1</v>
      </c>
      <c r="AV2930">
        <v>0</v>
      </c>
      <c r="AW2930">
        <f t="shared" si="597"/>
        <v>2894</v>
      </c>
      <c r="AX2930">
        <f t="shared" si="598"/>
        <v>32</v>
      </c>
      <c r="AY2930">
        <f t="shared" si="594"/>
        <v>0.35024696901661423</v>
      </c>
      <c r="AZ2930">
        <f t="shared" si="595"/>
        <v>0.95114503816793894</v>
      </c>
      <c r="BA2930">
        <f t="shared" si="596"/>
        <v>2.1354850430349985E-4</v>
      </c>
    </row>
    <row r="2931" spans="1:53" x14ac:dyDescent="0.25">
      <c r="A2931">
        <f>'Preprocessed Data'!A2929</f>
        <v>1</v>
      </c>
      <c r="B2931">
        <f>'Preprocessed Data'!B2929</f>
        <v>78</v>
      </c>
      <c r="C2931">
        <f>'Preprocessed Data'!C2929</f>
        <v>0</v>
      </c>
      <c r="D2931">
        <f>'Preprocessed Data'!D2929</f>
        <v>0</v>
      </c>
      <c r="E2931">
        <f>'Preprocessed Data'!E2929</f>
        <v>1</v>
      </c>
      <c r="F2931">
        <f>'Preprocessed Data'!F2929</f>
        <v>4</v>
      </c>
      <c r="G2931">
        <f>'Preprocessed Data'!G2929</f>
        <v>2</v>
      </c>
      <c r="H2931">
        <f>'Preprocessed Data'!H2929</f>
        <v>56.18</v>
      </c>
      <c r="I2931">
        <f>'Preprocessed Data'!I2929</f>
        <v>27.1</v>
      </c>
      <c r="J2931">
        <f>'Preprocessed Data'!J2929</f>
        <v>2</v>
      </c>
      <c r="K2931" s="10">
        <f>'Preprocessed Data'!K2929</f>
        <v>0</v>
      </c>
      <c r="L2931" s="1">
        <f t="shared" si="586"/>
        <v>1</v>
      </c>
      <c r="M2931" s="11">
        <f t="shared" si="587"/>
        <v>1</v>
      </c>
      <c r="N2931">
        <f t="shared" si="588"/>
        <v>0</v>
      </c>
      <c r="O2931">
        <f t="shared" si="589"/>
        <v>4.7867614664636134E-2</v>
      </c>
      <c r="P2931" s="10">
        <f t="shared" si="590"/>
        <v>4.7867614664636134E-2</v>
      </c>
      <c r="Q2931" s="11">
        <f t="shared" si="591"/>
        <v>0.95213238533536382</v>
      </c>
      <c r="R2931" s="10">
        <f t="shared" si="592"/>
        <v>-4.9051193632526226E-2</v>
      </c>
      <c r="S2931" s="11">
        <f t="shared" si="593"/>
        <v>100</v>
      </c>
      <c r="AT2931">
        <v>3.9896328289149047E-2</v>
      </c>
      <c r="AU2931">
        <v>1</v>
      </c>
      <c r="AV2931">
        <v>0</v>
      </c>
      <c r="AW2931">
        <f t="shared" si="597"/>
        <v>2895</v>
      </c>
      <c r="AX2931">
        <f t="shared" si="598"/>
        <v>32</v>
      </c>
      <c r="AY2931">
        <f t="shared" si="594"/>
        <v>0.3500224517287831</v>
      </c>
      <c r="AZ2931">
        <f t="shared" si="595"/>
        <v>0.95114503816793894</v>
      </c>
      <c r="BA2931">
        <f t="shared" si="596"/>
        <v>2.1354850430349985E-4</v>
      </c>
    </row>
    <row r="2932" spans="1:53" x14ac:dyDescent="0.25">
      <c r="A2932">
        <f>'Preprocessed Data'!A2930</f>
        <v>2</v>
      </c>
      <c r="B2932">
        <f>'Preprocessed Data'!B2930</f>
        <v>55</v>
      </c>
      <c r="C2932">
        <f>'Preprocessed Data'!C2930</f>
        <v>0</v>
      </c>
      <c r="D2932">
        <f>'Preprocessed Data'!D2930</f>
        <v>0</v>
      </c>
      <c r="E2932">
        <f>'Preprocessed Data'!E2930</f>
        <v>1</v>
      </c>
      <c r="F2932">
        <f>'Preprocessed Data'!F2930</f>
        <v>4</v>
      </c>
      <c r="G2932">
        <f>'Preprocessed Data'!G2930</f>
        <v>2</v>
      </c>
      <c r="H2932">
        <f>'Preprocessed Data'!H2930</f>
        <v>55.34</v>
      </c>
      <c r="I2932">
        <f>'Preprocessed Data'!I2930</f>
        <v>27.1</v>
      </c>
      <c r="J2932">
        <f>'Preprocessed Data'!J2930</f>
        <v>3</v>
      </c>
      <c r="K2932" s="10">
        <f>'Preprocessed Data'!K2930</f>
        <v>0</v>
      </c>
      <c r="L2932" s="1">
        <f t="shared" si="586"/>
        <v>1</v>
      </c>
      <c r="M2932" s="11">
        <f t="shared" si="587"/>
        <v>1</v>
      </c>
      <c r="N2932">
        <f t="shared" si="588"/>
        <v>0</v>
      </c>
      <c r="O2932">
        <f t="shared" si="589"/>
        <v>1.1624895706098894E-2</v>
      </c>
      <c r="P2932" s="10">
        <f t="shared" si="590"/>
        <v>1.1624895706098894E-2</v>
      </c>
      <c r="Q2932" s="11">
        <f t="shared" si="591"/>
        <v>0.98837510429390107</v>
      </c>
      <c r="R2932" s="10">
        <f t="shared" si="592"/>
        <v>-1.1692993070473718E-2</v>
      </c>
      <c r="S2932" s="11">
        <f t="shared" si="593"/>
        <v>100</v>
      </c>
      <c r="AT2932">
        <v>3.9914091196699232E-2</v>
      </c>
      <c r="AU2932">
        <v>1</v>
      </c>
      <c r="AV2932">
        <v>0</v>
      </c>
      <c r="AW2932">
        <f t="shared" si="597"/>
        <v>2896</v>
      </c>
      <c r="AX2932">
        <f t="shared" si="598"/>
        <v>32</v>
      </c>
      <c r="AY2932">
        <f t="shared" si="594"/>
        <v>0.34979793444095197</v>
      </c>
      <c r="AZ2932">
        <f t="shared" si="595"/>
        <v>0.95114503816793894</v>
      </c>
      <c r="BA2932">
        <f t="shared" si="596"/>
        <v>2.1354850430360545E-4</v>
      </c>
    </row>
    <row r="2933" spans="1:53" x14ac:dyDescent="0.25">
      <c r="A2933">
        <f>'Preprocessed Data'!A2931</f>
        <v>1</v>
      </c>
      <c r="B2933">
        <f>'Preprocessed Data'!B2931</f>
        <v>82</v>
      </c>
      <c r="C2933">
        <f>'Preprocessed Data'!C2931</f>
        <v>0</v>
      </c>
      <c r="D2933">
        <f>'Preprocessed Data'!D2931</f>
        <v>1</v>
      </c>
      <c r="E2933">
        <f>'Preprocessed Data'!E2931</f>
        <v>1</v>
      </c>
      <c r="F2933">
        <f>'Preprocessed Data'!F2931</f>
        <v>4</v>
      </c>
      <c r="G2933">
        <f>'Preprocessed Data'!G2931</f>
        <v>1</v>
      </c>
      <c r="H2933">
        <f>'Preprocessed Data'!H2931</f>
        <v>72.930000000000007</v>
      </c>
      <c r="I2933">
        <f>'Preprocessed Data'!I2931</f>
        <v>27.1</v>
      </c>
      <c r="J2933">
        <f>'Preprocessed Data'!J2931</f>
        <v>1</v>
      </c>
      <c r="K2933" s="10">
        <f>'Preprocessed Data'!K2931</f>
        <v>0</v>
      </c>
      <c r="L2933" s="1">
        <f t="shared" si="586"/>
        <v>1</v>
      </c>
      <c r="M2933" s="11">
        <f t="shared" si="587"/>
        <v>1</v>
      </c>
      <c r="N2933">
        <f t="shared" si="588"/>
        <v>0</v>
      </c>
      <c r="O2933">
        <f t="shared" si="589"/>
        <v>0.13250357489798426</v>
      </c>
      <c r="P2933" s="10">
        <f t="shared" si="590"/>
        <v>0.13250357489798426</v>
      </c>
      <c r="Q2933" s="11">
        <f t="shared" si="591"/>
        <v>0.86749642510201574</v>
      </c>
      <c r="R2933" s="10">
        <f t="shared" si="592"/>
        <v>-0.14214388808948039</v>
      </c>
      <c r="S2933" s="11">
        <f t="shared" si="593"/>
        <v>100</v>
      </c>
      <c r="AT2933">
        <v>3.9946513849376468E-2</v>
      </c>
      <c r="AU2933">
        <v>1</v>
      </c>
      <c r="AV2933">
        <v>0</v>
      </c>
      <c r="AW2933">
        <f t="shared" si="597"/>
        <v>2897</v>
      </c>
      <c r="AX2933">
        <f t="shared" si="598"/>
        <v>32</v>
      </c>
      <c r="AY2933">
        <f t="shared" si="594"/>
        <v>0.34957341715312074</v>
      </c>
      <c r="AZ2933">
        <f t="shared" si="595"/>
        <v>0.95114503816793894</v>
      </c>
      <c r="BA2933">
        <f t="shared" si="596"/>
        <v>2.1354850430349985E-4</v>
      </c>
    </row>
    <row r="2934" spans="1:53" x14ac:dyDescent="0.25">
      <c r="A2934">
        <f>'Preprocessed Data'!A2932</f>
        <v>2</v>
      </c>
      <c r="B2934">
        <f>'Preprocessed Data'!B2932</f>
        <v>65</v>
      </c>
      <c r="C2934">
        <f>'Preprocessed Data'!C2932</f>
        <v>0</v>
      </c>
      <c r="D2934">
        <f>'Preprocessed Data'!D2932</f>
        <v>0</v>
      </c>
      <c r="E2934">
        <f>'Preprocessed Data'!E2932</f>
        <v>1</v>
      </c>
      <c r="F2934">
        <f>'Preprocessed Data'!F2932</f>
        <v>5</v>
      </c>
      <c r="G2934">
        <f>'Preprocessed Data'!G2932</f>
        <v>1</v>
      </c>
      <c r="H2934">
        <f>'Preprocessed Data'!H2932</f>
        <v>167.31</v>
      </c>
      <c r="I2934">
        <f>'Preprocessed Data'!I2932</f>
        <v>27.1</v>
      </c>
      <c r="J2934">
        <f>'Preprocessed Data'!J2932</f>
        <v>2</v>
      </c>
      <c r="K2934" s="10">
        <f>'Preprocessed Data'!K2932</f>
        <v>0</v>
      </c>
      <c r="L2934" s="1">
        <f t="shared" si="586"/>
        <v>1</v>
      </c>
      <c r="M2934" s="11">
        <f t="shared" si="587"/>
        <v>1</v>
      </c>
      <c r="N2934">
        <f t="shared" si="588"/>
        <v>0</v>
      </c>
      <c r="O2934">
        <f t="shared" si="589"/>
        <v>0.27596032996251108</v>
      </c>
      <c r="P2934" s="10">
        <f t="shared" si="590"/>
        <v>0.27596032996251108</v>
      </c>
      <c r="Q2934" s="11">
        <f t="shared" si="591"/>
        <v>0.72403967003748892</v>
      </c>
      <c r="R2934" s="10">
        <f t="shared" si="592"/>
        <v>-0.32290909522803529</v>
      </c>
      <c r="S2934" s="11">
        <f t="shared" si="593"/>
        <v>100</v>
      </c>
      <c r="AT2934">
        <v>4.0001497699992054E-2</v>
      </c>
      <c r="AU2934">
        <v>1</v>
      </c>
      <c r="AV2934">
        <v>0</v>
      </c>
      <c r="AW2934">
        <f t="shared" si="597"/>
        <v>2898</v>
      </c>
      <c r="AX2934">
        <f t="shared" si="598"/>
        <v>32</v>
      </c>
      <c r="AY2934">
        <f t="shared" si="594"/>
        <v>0.34934889986528961</v>
      </c>
      <c r="AZ2934">
        <f t="shared" si="595"/>
        <v>0.95114503816793894</v>
      </c>
      <c r="BA2934">
        <f t="shared" si="596"/>
        <v>2.1354850430349985E-4</v>
      </c>
    </row>
    <row r="2935" spans="1:53" x14ac:dyDescent="0.25">
      <c r="A2935">
        <f>'Preprocessed Data'!A2933</f>
        <v>1</v>
      </c>
      <c r="B2935">
        <f>'Preprocessed Data'!B2933</f>
        <v>9</v>
      </c>
      <c r="C2935">
        <f>'Preprocessed Data'!C2933</f>
        <v>0</v>
      </c>
      <c r="D2935">
        <f>'Preprocessed Data'!D2933</f>
        <v>0</v>
      </c>
      <c r="E2935">
        <f>'Preprocessed Data'!E2933</f>
        <v>0</v>
      </c>
      <c r="F2935">
        <f>'Preprocessed Data'!F2933</f>
        <v>1</v>
      </c>
      <c r="G2935">
        <f>'Preprocessed Data'!G2933</f>
        <v>2</v>
      </c>
      <c r="H2935">
        <f>'Preprocessed Data'!H2933</f>
        <v>83.83</v>
      </c>
      <c r="I2935">
        <f>'Preprocessed Data'!I2933</f>
        <v>27.1</v>
      </c>
      <c r="J2935">
        <f>'Preprocessed Data'!J2933</f>
        <v>4</v>
      </c>
      <c r="K2935" s="10">
        <f>'Preprocessed Data'!K2933</f>
        <v>0</v>
      </c>
      <c r="L2935" s="1">
        <f t="shared" si="586"/>
        <v>1</v>
      </c>
      <c r="M2935" s="11">
        <f t="shared" si="587"/>
        <v>1</v>
      </c>
      <c r="N2935">
        <f t="shared" si="588"/>
        <v>0</v>
      </c>
      <c r="O2935">
        <f t="shared" si="589"/>
        <v>2.658864867327334E-3</v>
      </c>
      <c r="P2935" s="10">
        <f t="shared" si="590"/>
        <v>2.658864867327334E-3</v>
      </c>
      <c r="Q2935" s="11">
        <f t="shared" si="591"/>
        <v>0.99734113513267264</v>
      </c>
      <c r="R2935" s="10">
        <f t="shared" si="592"/>
        <v>-2.6624059267103769E-3</v>
      </c>
      <c r="S2935" s="11">
        <f t="shared" si="593"/>
        <v>100</v>
      </c>
      <c r="AT2935">
        <v>4.0015785836143833E-2</v>
      </c>
      <c r="AU2935">
        <v>1</v>
      </c>
      <c r="AV2935">
        <v>0</v>
      </c>
      <c r="AW2935">
        <f t="shared" si="597"/>
        <v>2899</v>
      </c>
      <c r="AX2935">
        <f t="shared" si="598"/>
        <v>32</v>
      </c>
      <c r="AY2935">
        <f t="shared" si="594"/>
        <v>0.34912438257745848</v>
      </c>
      <c r="AZ2935">
        <f t="shared" si="595"/>
        <v>0.95114503816793894</v>
      </c>
      <c r="BA2935">
        <f t="shared" si="596"/>
        <v>2.1354850430349985E-4</v>
      </c>
    </row>
    <row r="2936" spans="1:53" x14ac:dyDescent="0.25">
      <c r="A2936">
        <f>'Preprocessed Data'!A2934</f>
        <v>2</v>
      </c>
      <c r="B2936">
        <f>'Preprocessed Data'!B2934</f>
        <v>16</v>
      </c>
      <c r="C2936">
        <f>'Preprocessed Data'!C2934</f>
        <v>0</v>
      </c>
      <c r="D2936">
        <f>'Preprocessed Data'!D2934</f>
        <v>0</v>
      </c>
      <c r="E2936">
        <f>'Preprocessed Data'!E2934</f>
        <v>0</v>
      </c>
      <c r="F2936">
        <f>'Preprocessed Data'!F2934</f>
        <v>4</v>
      </c>
      <c r="G2936">
        <f>'Preprocessed Data'!G2934</f>
        <v>2</v>
      </c>
      <c r="H2936">
        <f>'Preprocessed Data'!H2934</f>
        <v>88.85</v>
      </c>
      <c r="I2936">
        <f>'Preprocessed Data'!I2934</f>
        <v>27.1</v>
      </c>
      <c r="J2936">
        <f>'Preprocessed Data'!J2934</f>
        <v>4</v>
      </c>
      <c r="K2936" s="10">
        <f>'Preprocessed Data'!K2934</f>
        <v>0</v>
      </c>
      <c r="L2936" s="1">
        <f t="shared" si="586"/>
        <v>1</v>
      </c>
      <c r="M2936" s="11">
        <f t="shared" si="587"/>
        <v>1</v>
      </c>
      <c r="N2936">
        <f t="shared" si="588"/>
        <v>0</v>
      </c>
      <c r="O2936">
        <f t="shared" si="589"/>
        <v>4.2689243419218306E-3</v>
      </c>
      <c r="P2936" s="10">
        <f t="shared" si="590"/>
        <v>4.2689243419218306E-3</v>
      </c>
      <c r="Q2936" s="11">
        <f t="shared" si="591"/>
        <v>0.99573107565807817</v>
      </c>
      <c r="R2936" s="10">
        <f t="shared" si="592"/>
        <v>-4.2780622146377702E-3</v>
      </c>
      <c r="S2936" s="11">
        <f t="shared" si="593"/>
        <v>100</v>
      </c>
      <c r="AT2936">
        <v>4.0056307092886365E-2</v>
      </c>
      <c r="AU2936">
        <v>1</v>
      </c>
      <c r="AV2936">
        <v>0</v>
      </c>
      <c r="AW2936">
        <f t="shared" si="597"/>
        <v>2900</v>
      </c>
      <c r="AX2936">
        <f t="shared" si="598"/>
        <v>32</v>
      </c>
      <c r="AY2936">
        <f t="shared" si="594"/>
        <v>0.34889986528962735</v>
      </c>
      <c r="AZ2936">
        <f t="shared" si="595"/>
        <v>0.95114503816793894</v>
      </c>
      <c r="BA2936">
        <f t="shared" si="596"/>
        <v>2.1354850430360545E-4</v>
      </c>
    </row>
    <row r="2937" spans="1:53" x14ac:dyDescent="0.25">
      <c r="A2937">
        <f>'Preprocessed Data'!A2935</f>
        <v>1</v>
      </c>
      <c r="B2937">
        <f>'Preprocessed Data'!B2935</f>
        <v>20</v>
      </c>
      <c r="C2937">
        <f>'Preprocessed Data'!C2935</f>
        <v>0</v>
      </c>
      <c r="D2937">
        <f>'Preprocessed Data'!D2935</f>
        <v>0</v>
      </c>
      <c r="E2937">
        <f>'Preprocessed Data'!E2935</f>
        <v>0</v>
      </c>
      <c r="F2937">
        <f>'Preprocessed Data'!F2935</f>
        <v>4</v>
      </c>
      <c r="G2937">
        <f>'Preprocessed Data'!G2935</f>
        <v>1</v>
      </c>
      <c r="H2937">
        <f>'Preprocessed Data'!H2935</f>
        <v>87.08</v>
      </c>
      <c r="I2937">
        <f>'Preprocessed Data'!I2935</f>
        <v>27.1</v>
      </c>
      <c r="J2937">
        <f>'Preprocessed Data'!J2935</f>
        <v>2</v>
      </c>
      <c r="K2937" s="10">
        <f>'Preprocessed Data'!K2935</f>
        <v>0</v>
      </c>
      <c r="L2937" s="1">
        <f t="shared" si="586"/>
        <v>1</v>
      </c>
      <c r="M2937" s="11">
        <f t="shared" si="587"/>
        <v>1</v>
      </c>
      <c r="N2937">
        <f t="shared" si="588"/>
        <v>0</v>
      </c>
      <c r="O2937">
        <f t="shared" si="589"/>
        <v>6.260795516505286E-3</v>
      </c>
      <c r="P2937" s="10">
        <f t="shared" si="590"/>
        <v>6.260795516505286E-3</v>
      </c>
      <c r="Q2937" s="11">
        <f t="shared" si="591"/>
        <v>0.99373920448349473</v>
      </c>
      <c r="R2937" s="10">
        <f t="shared" si="592"/>
        <v>-6.2804764854381828E-3</v>
      </c>
      <c r="S2937" s="11">
        <f t="shared" si="593"/>
        <v>100</v>
      </c>
      <c r="AT2937">
        <v>4.0116860999094194E-2</v>
      </c>
      <c r="AU2937">
        <v>1</v>
      </c>
      <c r="AV2937">
        <v>0</v>
      </c>
      <c r="AW2937">
        <f t="shared" si="597"/>
        <v>2901</v>
      </c>
      <c r="AX2937">
        <f t="shared" si="598"/>
        <v>32</v>
      </c>
      <c r="AY2937">
        <f t="shared" si="594"/>
        <v>0.34867534800179611</v>
      </c>
      <c r="AZ2937">
        <f t="shared" si="595"/>
        <v>0.95114503816793894</v>
      </c>
      <c r="BA2937">
        <f t="shared" si="596"/>
        <v>2.1354850430349985E-4</v>
      </c>
    </row>
    <row r="2938" spans="1:53" x14ac:dyDescent="0.25">
      <c r="A2938">
        <f>'Preprocessed Data'!A2936</f>
        <v>2</v>
      </c>
      <c r="B2938">
        <f>'Preprocessed Data'!B2936</f>
        <v>50</v>
      </c>
      <c r="C2938">
        <f>'Preprocessed Data'!C2936</f>
        <v>0</v>
      </c>
      <c r="D2938">
        <f>'Preprocessed Data'!D2936</f>
        <v>0</v>
      </c>
      <c r="E2938">
        <f>'Preprocessed Data'!E2936</f>
        <v>1</v>
      </c>
      <c r="F2938">
        <f>'Preprocessed Data'!F2936</f>
        <v>1</v>
      </c>
      <c r="G2938">
        <f>'Preprocessed Data'!G2936</f>
        <v>1</v>
      </c>
      <c r="H2938">
        <f>'Preprocessed Data'!H2936</f>
        <v>84.88</v>
      </c>
      <c r="I2938">
        <f>'Preprocessed Data'!I2936</f>
        <v>27.1</v>
      </c>
      <c r="J2938">
        <f>'Preprocessed Data'!J2936</f>
        <v>2</v>
      </c>
      <c r="K2938" s="10">
        <f>'Preprocessed Data'!K2936</f>
        <v>0</v>
      </c>
      <c r="L2938" s="1">
        <f t="shared" si="586"/>
        <v>1</v>
      </c>
      <c r="M2938" s="11">
        <f t="shared" si="587"/>
        <v>1</v>
      </c>
      <c r="N2938">
        <f t="shared" si="588"/>
        <v>0</v>
      </c>
      <c r="O2938">
        <f t="shared" si="589"/>
        <v>1.4373894173980979E-2</v>
      </c>
      <c r="P2938" s="10">
        <f t="shared" si="590"/>
        <v>1.4373894173980979E-2</v>
      </c>
      <c r="Q2938" s="11">
        <f t="shared" si="591"/>
        <v>0.98562610582601906</v>
      </c>
      <c r="R2938" s="10">
        <f t="shared" si="592"/>
        <v>-1.4478199311354229E-2</v>
      </c>
      <c r="S2938" s="11">
        <f t="shared" si="593"/>
        <v>100</v>
      </c>
      <c r="AT2938">
        <v>4.0162129082068183E-2</v>
      </c>
      <c r="AU2938">
        <v>1</v>
      </c>
      <c r="AV2938">
        <v>0</v>
      </c>
      <c r="AW2938">
        <f t="shared" si="597"/>
        <v>2902</v>
      </c>
      <c r="AX2938">
        <f t="shared" si="598"/>
        <v>32</v>
      </c>
      <c r="AY2938">
        <f t="shared" si="594"/>
        <v>0.34845083071396499</v>
      </c>
      <c r="AZ2938">
        <f t="shared" si="595"/>
        <v>0.95114503816793894</v>
      </c>
      <c r="BA2938">
        <f t="shared" si="596"/>
        <v>2.1354850430349985E-4</v>
      </c>
    </row>
    <row r="2939" spans="1:53" x14ac:dyDescent="0.25">
      <c r="A2939">
        <f>'Preprocessed Data'!A2937</f>
        <v>1</v>
      </c>
      <c r="B2939">
        <f>'Preprocessed Data'!B2937</f>
        <v>72</v>
      </c>
      <c r="C2939">
        <f>'Preprocessed Data'!C2937</f>
        <v>0</v>
      </c>
      <c r="D2939">
        <f>'Preprocessed Data'!D2937</f>
        <v>1</v>
      </c>
      <c r="E2939">
        <f>'Preprocessed Data'!E2937</f>
        <v>1</v>
      </c>
      <c r="F2939">
        <f>'Preprocessed Data'!F2937</f>
        <v>1</v>
      </c>
      <c r="G2939">
        <f>'Preprocessed Data'!G2937</f>
        <v>2</v>
      </c>
      <c r="H2939">
        <f>'Preprocessed Data'!H2937</f>
        <v>99.76</v>
      </c>
      <c r="I2939">
        <f>'Preprocessed Data'!I2937</f>
        <v>27.1</v>
      </c>
      <c r="J2939">
        <f>'Preprocessed Data'!J2937</f>
        <v>1</v>
      </c>
      <c r="K2939" s="10">
        <f>'Preprocessed Data'!K2937</f>
        <v>0</v>
      </c>
      <c r="L2939" s="1">
        <f t="shared" si="586"/>
        <v>1</v>
      </c>
      <c r="M2939" s="11">
        <f t="shared" si="587"/>
        <v>1</v>
      </c>
      <c r="N2939">
        <f t="shared" si="588"/>
        <v>0</v>
      </c>
      <c r="O2939">
        <f t="shared" si="589"/>
        <v>0.12690532060885681</v>
      </c>
      <c r="P2939" s="10">
        <f t="shared" si="590"/>
        <v>0.12690532060885681</v>
      </c>
      <c r="Q2939" s="11">
        <f t="shared" si="591"/>
        <v>0.87309467939114316</v>
      </c>
      <c r="R2939" s="10">
        <f t="shared" si="592"/>
        <v>-0.13571127611230971</v>
      </c>
      <c r="S2939" s="11">
        <f t="shared" si="593"/>
        <v>100</v>
      </c>
      <c r="AT2939">
        <v>4.0251420161068752E-2</v>
      </c>
      <c r="AU2939">
        <v>1</v>
      </c>
      <c r="AV2939">
        <v>0</v>
      </c>
      <c r="AW2939">
        <f t="shared" si="597"/>
        <v>2903</v>
      </c>
      <c r="AX2939">
        <f t="shared" si="598"/>
        <v>32</v>
      </c>
      <c r="AY2939">
        <f t="shared" si="594"/>
        <v>0.34822631342613386</v>
      </c>
      <c r="AZ2939">
        <f t="shared" si="595"/>
        <v>0.95114503816793894</v>
      </c>
      <c r="BA2939">
        <f t="shared" si="596"/>
        <v>0</v>
      </c>
    </row>
    <row r="2940" spans="1:53" x14ac:dyDescent="0.25">
      <c r="A2940">
        <f>'Preprocessed Data'!A2938</f>
        <v>2</v>
      </c>
      <c r="B2940">
        <f>'Preprocessed Data'!B2938</f>
        <v>36</v>
      </c>
      <c r="C2940">
        <f>'Preprocessed Data'!C2938</f>
        <v>0</v>
      </c>
      <c r="D2940">
        <f>'Preprocessed Data'!D2938</f>
        <v>0</v>
      </c>
      <c r="E2940">
        <f>'Preprocessed Data'!E2938</f>
        <v>1</v>
      </c>
      <c r="F2940">
        <f>'Preprocessed Data'!F2938</f>
        <v>5</v>
      </c>
      <c r="G2940">
        <f>'Preprocessed Data'!G2938</f>
        <v>1</v>
      </c>
      <c r="H2940">
        <f>'Preprocessed Data'!H2938</f>
        <v>103.76</v>
      </c>
      <c r="I2940">
        <f>'Preprocessed Data'!I2938</f>
        <v>27.1</v>
      </c>
      <c r="J2940">
        <f>'Preprocessed Data'!J2938</f>
        <v>2</v>
      </c>
      <c r="K2940" s="10">
        <f>'Preprocessed Data'!K2938</f>
        <v>0</v>
      </c>
      <c r="L2940" s="1">
        <f t="shared" si="586"/>
        <v>1</v>
      </c>
      <c r="M2940" s="11">
        <f t="shared" si="587"/>
        <v>1</v>
      </c>
      <c r="N2940">
        <f t="shared" si="588"/>
        <v>0</v>
      </c>
      <c r="O2940">
        <f t="shared" si="589"/>
        <v>1.6430428507700452E-2</v>
      </c>
      <c r="P2940" s="10">
        <f t="shared" si="590"/>
        <v>1.6430428507700452E-2</v>
      </c>
      <c r="Q2940" s="11">
        <f t="shared" si="591"/>
        <v>0.98356957149229951</v>
      </c>
      <c r="R2940" s="10">
        <f t="shared" si="592"/>
        <v>-1.6566904974357543E-2</v>
      </c>
      <c r="S2940" s="11">
        <f t="shared" si="593"/>
        <v>100</v>
      </c>
      <c r="AT2940">
        <v>4.025849520262801E-2</v>
      </c>
      <c r="AU2940">
        <v>0</v>
      </c>
      <c r="AV2940">
        <v>1</v>
      </c>
      <c r="AW2940">
        <f t="shared" si="597"/>
        <v>2903</v>
      </c>
      <c r="AX2940">
        <f t="shared" si="598"/>
        <v>33</v>
      </c>
      <c r="AY2940">
        <f t="shared" si="594"/>
        <v>0.34822631342613386</v>
      </c>
      <c r="AZ2940">
        <f t="shared" si="595"/>
        <v>0.94961832061068707</v>
      </c>
      <c r="BA2940">
        <f t="shared" si="596"/>
        <v>2.1320572981836693E-4</v>
      </c>
    </row>
    <row r="2941" spans="1:53" x14ac:dyDescent="0.25">
      <c r="A2941">
        <f>'Preprocessed Data'!A2939</f>
        <v>2</v>
      </c>
      <c r="B2941">
        <f>'Preprocessed Data'!B2939</f>
        <v>68</v>
      </c>
      <c r="C2941">
        <f>'Preprocessed Data'!C2939</f>
        <v>0</v>
      </c>
      <c r="D2941">
        <f>'Preprocessed Data'!D2939</f>
        <v>0</v>
      </c>
      <c r="E2941">
        <f>'Preprocessed Data'!E2939</f>
        <v>1</v>
      </c>
      <c r="F2941">
        <f>'Preprocessed Data'!F2939</f>
        <v>4</v>
      </c>
      <c r="G2941">
        <f>'Preprocessed Data'!G2939</f>
        <v>1</v>
      </c>
      <c r="H2941">
        <f>'Preprocessed Data'!H2939</f>
        <v>85.29</v>
      </c>
      <c r="I2941">
        <f>'Preprocessed Data'!I2939</f>
        <v>27.1</v>
      </c>
      <c r="J2941">
        <f>'Preprocessed Data'!J2939</f>
        <v>1</v>
      </c>
      <c r="K2941" s="10">
        <f>'Preprocessed Data'!K2939</f>
        <v>0</v>
      </c>
      <c r="L2941" s="1">
        <f t="shared" si="586"/>
        <v>1</v>
      </c>
      <c r="M2941" s="11">
        <f t="shared" si="587"/>
        <v>1</v>
      </c>
      <c r="N2941">
        <f t="shared" si="588"/>
        <v>0</v>
      </c>
      <c r="O2941">
        <f t="shared" si="589"/>
        <v>4.5178853171903399E-2</v>
      </c>
      <c r="P2941" s="10">
        <f t="shared" si="590"/>
        <v>4.5178853171903399E-2</v>
      </c>
      <c r="Q2941" s="11">
        <f t="shared" si="591"/>
        <v>0.9548211468280966</v>
      </c>
      <c r="R2941" s="10">
        <f t="shared" si="592"/>
        <v>-4.6231236848923066E-2</v>
      </c>
      <c r="S2941" s="11">
        <f t="shared" si="593"/>
        <v>100</v>
      </c>
      <c r="AT2941">
        <v>4.0307523978776988E-2</v>
      </c>
      <c r="AU2941">
        <v>1</v>
      </c>
      <c r="AV2941">
        <v>0</v>
      </c>
      <c r="AW2941">
        <f t="shared" si="597"/>
        <v>2904</v>
      </c>
      <c r="AX2941">
        <f t="shared" si="598"/>
        <v>33</v>
      </c>
      <c r="AY2941">
        <f t="shared" si="594"/>
        <v>0.34800179613830262</v>
      </c>
      <c r="AZ2941">
        <f t="shared" si="595"/>
        <v>0.94961832061068707</v>
      </c>
      <c r="BA2941">
        <f t="shared" si="596"/>
        <v>0</v>
      </c>
    </row>
    <row r="2942" spans="1:53" x14ac:dyDescent="0.25">
      <c r="A2942">
        <f>'Preprocessed Data'!A2940</f>
        <v>2</v>
      </c>
      <c r="B2942">
        <f>'Preprocessed Data'!B2940</f>
        <v>23</v>
      </c>
      <c r="C2942">
        <f>'Preprocessed Data'!C2940</f>
        <v>0</v>
      </c>
      <c r="D2942">
        <f>'Preprocessed Data'!D2940</f>
        <v>0</v>
      </c>
      <c r="E2942">
        <f>'Preprocessed Data'!E2940</f>
        <v>0</v>
      </c>
      <c r="F2942">
        <f>'Preprocessed Data'!F2940</f>
        <v>4</v>
      </c>
      <c r="G2942">
        <f>'Preprocessed Data'!G2940</f>
        <v>2</v>
      </c>
      <c r="H2942">
        <f>'Preprocessed Data'!H2940</f>
        <v>105.28</v>
      </c>
      <c r="I2942">
        <f>'Preprocessed Data'!I2940</f>
        <v>27.1</v>
      </c>
      <c r="J2942">
        <f>'Preprocessed Data'!J2940</f>
        <v>1</v>
      </c>
      <c r="K2942" s="10">
        <f>'Preprocessed Data'!K2940</f>
        <v>0</v>
      </c>
      <c r="L2942" s="1">
        <f t="shared" si="586"/>
        <v>1</v>
      </c>
      <c r="M2942" s="11">
        <f t="shared" si="587"/>
        <v>1</v>
      </c>
      <c r="N2942">
        <f t="shared" si="588"/>
        <v>0</v>
      </c>
      <c r="O2942">
        <f t="shared" si="589"/>
        <v>8.9661463316935818E-3</v>
      </c>
      <c r="P2942" s="10">
        <f t="shared" si="590"/>
        <v>8.9661463316935818E-3</v>
      </c>
      <c r="Q2942" s="11">
        <f t="shared" si="591"/>
        <v>0.99103385366830643</v>
      </c>
      <c r="R2942" s="10">
        <f t="shared" si="592"/>
        <v>-9.0065841172550024E-3</v>
      </c>
      <c r="S2942" s="11">
        <f t="shared" si="593"/>
        <v>100</v>
      </c>
      <c r="AT2942">
        <v>4.0416328454689988E-2</v>
      </c>
      <c r="AU2942">
        <v>0</v>
      </c>
      <c r="AV2942">
        <v>1</v>
      </c>
      <c r="AW2942">
        <f t="shared" si="597"/>
        <v>2904</v>
      </c>
      <c r="AX2942">
        <f t="shared" si="598"/>
        <v>34</v>
      </c>
      <c r="AY2942">
        <f t="shared" si="594"/>
        <v>0.34800179613830262</v>
      </c>
      <c r="AZ2942">
        <f t="shared" si="595"/>
        <v>0.94809160305343509</v>
      </c>
      <c r="BA2942">
        <f t="shared" si="596"/>
        <v>2.1286295533302313E-4</v>
      </c>
    </row>
    <row r="2943" spans="1:53" x14ac:dyDescent="0.25">
      <c r="A2943">
        <f>'Preprocessed Data'!A2941</f>
        <v>2</v>
      </c>
      <c r="B2943">
        <f>'Preprocessed Data'!B2941</f>
        <v>48</v>
      </c>
      <c r="C2943">
        <f>'Preprocessed Data'!C2941</f>
        <v>0</v>
      </c>
      <c r="D2943">
        <f>'Preprocessed Data'!D2941</f>
        <v>0</v>
      </c>
      <c r="E2943">
        <f>'Preprocessed Data'!E2941</f>
        <v>1</v>
      </c>
      <c r="F2943">
        <f>'Preprocessed Data'!F2941</f>
        <v>5</v>
      </c>
      <c r="G2943">
        <f>'Preprocessed Data'!G2941</f>
        <v>1</v>
      </c>
      <c r="H2943">
        <f>'Preprocessed Data'!H2941</f>
        <v>73.56</v>
      </c>
      <c r="I2943">
        <f>'Preprocessed Data'!I2941</f>
        <v>27.1</v>
      </c>
      <c r="J2943">
        <f>'Preprocessed Data'!J2941</f>
        <v>3</v>
      </c>
      <c r="K2943" s="10">
        <f>'Preprocessed Data'!K2941</f>
        <v>0</v>
      </c>
      <c r="L2943" s="1">
        <f t="shared" si="586"/>
        <v>1</v>
      </c>
      <c r="M2943" s="11">
        <f t="shared" si="587"/>
        <v>1</v>
      </c>
      <c r="N2943">
        <f t="shared" si="588"/>
        <v>0</v>
      </c>
      <c r="O2943">
        <f t="shared" si="589"/>
        <v>1.3948392627740993E-2</v>
      </c>
      <c r="P2943" s="10">
        <f t="shared" si="590"/>
        <v>1.3948392627740993E-2</v>
      </c>
      <c r="Q2943" s="11">
        <f t="shared" si="591"/>
        <v>0.98605160737225905</v>
      </c>
      <c r="R2943" s="10">
        <f t="shared" si="592"/>
        <v>-1.4046585615061691E-2</v>
      </c>
      <c r="S2943" s="11">
        <f t="shared" si="593"/>
        <v>100</v>
      </c>
      <c r="AT2943">
        <v>4.0418050187488369E-2</v>
      </c>
      <c r="AU2943">
        <v>1</v>
      </c>
      <c r="AV2943">
        <v>0</v>
      </c>
      <c r="AW2943">
        <f t="shared" si="597"/>
        <v>2905</v>
      </c>
      <c r="AX2943">
        <f t="shared" si="598"/>
        <v>34</v>
      </c>
      <c r="AY2943">
        <f t="shared" si="594"/>
        <v>0.34777727885047149</v>
      </c>
      <c r="AZ2943">
        <f t="shared" si="595"/>
        <v>0.94809160305343509</v>
      </c>
      <c r="BA2943">
        <f t="shared" si="596"/>
        <v>2.1286295533302313E-4</v>
      </c>
    </row>
    <row r="2944" spans="1:53" x14ac:dyDescent="0.25">
      <c r="A2944">
        <f>'Preprocessed Data'!A2942</f>
        <v>2</v>
      </c>
      <c r="B2944">
        <f>'Preprocessed Data'!B2942</f>
        <v>32</v>
      </c>
      <c r="C2944">
        <f>'Preprocessed Data'!C2942</f>
        <v>0</v>
      </c>
      <c r="D2944">
        <f>'Preprocessed Data'!D2942</f>
        <v>0</v>
      </c>
      <c r="E2944">
        <f>'Preprocessed Data'!E2942</f>
        <v>1</v>
      </c>
      <c r="F2944">
        <f>'Preprocessed Data'!F2942</f>
        <v>1</v>
      </c>
      <c r="G2944">
        <f>'Preprocessed Data'!G2942</f>
        <v>1</v>
      </c>
      <c r="H2944">
        <f>'Preprocessed Data'!H2942</f>
        <v>67.099999999999994</v>
      </c>
      <c r="I2944">
        <f>'Preprocessed Data'!I2942</f>
        <v>27.1</v>
      </c>
      <c r="J2944">
        <f>'Preprocessed Data'!J2942</f>
        <v>4</v>
      </c>
      <c r="K2944" s="10">
        <f>'Preprocessed Data'!K2942</f>
        <v>0</v>
      </c>
      <c r="L2944" s="1">
        <f t="shared" si="586"/>
        <v>1</v>
      </c>
      <c r="M2944" s="11">
        <f t="shared" si="587"/>
        <v>1</v>
      </c>
      <c r="N2944">
        <f t="shared" si="588"/>
        <v>0</v>
      </c>
      <c r="O2944">
        <f t="shared" si="589"/>
        <v>3.7583123834978999E-3</v>
      </c>
      <c r="P2944" s="10">
        <f t="shared" si="590"/>
        <v>3.7583123834978999E-3</v>
      </c>
      <c r="Q2944" s="11">
        <f t="shared" si="591"/>
        <v>0.99624168761650211</v>
      </c>
      <c r="R2944" s="10">
        <f t="shared" si="592"/>
        <v>-3.7653925847897785E-3</v>
      </c>
      <c r="S2944" s="11">
        <f t="shared" si="593"/>
        <v>100</v>
      </c>
      <c r="AT2944">
        <v>4.0461351097619065E-2</v>
      </c>
      <c r="AU2944">
        <v>1</v>
      </c>
      <c r="AV2944">
        <v>0</v>
      </c>
      <c r="AW2944">
        <f t="shared" si="597"/>
        <v>2906</v>
      </c>
      <c r="AX2944">
        <f t="shared" si="598"/>
        <v>34</v>
      </c>
      <c r="AY2944">
        <f t="shared" si="594"/>
        <v>0.34755276156264037</v>
      </c>
      <c r="AZ2944">
        <f t="shared" si="595"/>
        <v>0.94809160305343509</v>
      </c>
      <c r="BA2944">
        <f t="shared" si="596"/>
        <v>2.1286295533312838E-4</v>
      </c>
    </row>
    <row r="2945" spans="1:53" x14ac:dyDescent="0.25">
      <c r="A2945">
        <f>'Preprocessed Data'!A2943</f>
        <v>2</v>
      </c>
      <c r="B2945">
        <f>'Preprocessed Data'!B2943</f>
        <v>16</v>
      </c>
      <c r="C2945">
        <f>'Preprocessed Data'!C2943</f>
        <v>0</v>
      </c>
      <c r="D2945">
        <f>'Preprocessed Data'!D2943</f>
        <v>0</v>
      </c>
      <c r="E2945">
        <f>'Preprocessed Data'!E2943</f>
        <v>0</v>
      </c>
      <c r="F2945">
        <f>'Preprocessed Data'!F2943</f>
        <v>4</v>
      </c>
      <c r="G2945">
        <f>'Preprocessed Data'!G2943</f>
        <v>2</v>
      </c>
      <c r="H2945">
        <f>'Preprocessed Data'!H2943</f>
        <v>102.1</v>
      </c>
      <c r="I2945">
        <f>'Preprocessed Data'!I2943</f>
        <v>27.1</v>
      </c>
      <c r="J2945">
        <f>'Preprocessed Data'!J2943</f>
        <v>2</v>
      </c>
      <c r="K2945" s="10">
        <f>'Preprocessed Data'!K2943</f>
        <v>0</v>
      </c>
      <c r="L2945" s="1">
        <f t="shared" si="586"/>
        <v>1</v>
      </c>
      <c r="M2945" s="11">
        <f t="shared" si="587"/>
        <v>1</v>
      </c>
      <c r="N2945">
        <f t="shared" si="588"/>
        <v>0</v>
      </c>
      <c r="O2945">
        <f t="shared" si="589"/>
        <v>5.8753951909438018E-3</v>
      </c>
      <c r="P2945" s="10">
        <f t="shared" si="590"/>
        <v>5.8753951909438018E-3</v>
      </c>
      <c r="Q2945" s="11">
        <f t="shared" si="591"/>
        <v>0.99412460480905618</v>
      </c>
      <c r="R2945" s="10">
        <f t="shared" si="592"/>
        <v>-5.8927232313282524E-3</v>
      </c>
      <c r="S2945" s="11">
        <f t="shared" si="593"/>
        <v>100</v>
      </c>
      <c r="AT2945">
        <v>4.0493745143108661E-2</v>
      </c>
      <c r="AU2945">
        <v>1</v>
      </c>
      <c r="AV2945">
        <v>0</v>
      </c>
      <c r="AW2945">
        <f t="shared" si="597"/>
        <v>2907</v>
      </c>
      <c r="AX2945">
        <f t="shared" si="598"/>
        <v>34</v>
      </c>
      <c r="AY2945">
        <f t="shared" si="594"/>
        <v>0.34732824427480913</v>
      </c>
      <c r="AZ2945">
        <f t="shared" si="595"/>
        <v>0.94809160305343509</v>
      </c>
      <c r="BA2945">
        <f t="shared" si="596"/>
        <v>2.1286295533302313E-4</v>
      </c>
    </row>
    <row r="2946" spans="1:53" x14ac:dyDescent="0.25">
      <c r="A2946">
        <f>'Preprocessed Data'!A2944</f>
        <v>2</v>
      </c>
      <c r="B2946">
        <f>'Preprocessed Data'!B2944</f>
        <v>59</v>
      </c>
      <c r="C2946">
        <f>'Preprocessed Data'!C2944</f>
        <v>0</v>
      </c>
      <c r="D2946">
        <f>'Preprocessed Data'!D2944</f>
        <v>0</v>
      </c>
      <c r="E2946">
        <f>'Preprocessed Data'!E2944</f>
        <v>1</v>
      </c>
      <c r="F2946">
        <f>'Preprocessed Data'!F2944</f>
        <v>4</v>
      </c>
      <c r="G2946">
        <f>'Preprocessed Data'!G2944</f>
        <v>1</v>
      </c>
      <c r="H2946">
        <f>'Preprocessed Data'!H2944</f>
        <v>115.68</v>
      </c>
      <c r="I2946">
        <f>'Preprocessed Data'!I2944</f>
        <v>27.1</v>
      </c>
      <c r="J2946">
        <f>'Preprocessed Data'!J2944</f>
        <v>4</v>
      </c>
      <c r="K2946" s="10">
        <f>'Preprocessed Data'!K2944</f>
        <v>0</v>
      </c>
      <c r="L2946" s="1">
        <f t="shared" si="586"/>
        <v>1</v>
      </c>
      <c r="M2946" s="11">
        <f t="shared" si="587"/>
        <v>1</v>
      </c>
      <c r="N2946">
        <f t="shared" si="588"/>
        <v>0</v>
      </c>
      <c r="O2946">
        <f t="shared" si="589"/>
        <v>6.4235629953579176E-2</v>
      </c>
      <c r="P2946" s="10">
        <f t="shared" si="590"/>
        <v>6.4235629953579176E-2</v>
      </c>
      <c r="Q2946" s="11">
        <f t="shared" si="591"/>
        <v>0.93576437004642088</v>
      </c>
      <c r="R2946" s="10">
        <f t="shared" si="592"/>
        <v>-6.6391575600127525E-2</v>
      </c>
      <c r="S2946" s="11">
        <f t="shared" si="593"/>
        <v>100</v>
      </c>
      <c r="AT2946">
        <v>4.054589128497281E-2</v>
      </c>
      <c r="AU2946">
        <v>1</v>
      </c>
      <c r="AV2946">
        <v>0</v>
      </c>
      <c r="AW2946">
        <f t="shared" si="597"/>
        <v>2908</v>
      </c>
      <c r="AX2946">
        <f t="shared" si="598"/>
        <v>34</v>
      </c>
      <c r="AY2946">
        <f t="shared" si="594"/>
        <v>0.347103726986978</v>
      </c>
      <c r="AZ2946">
        <f t="shared" si="595"/>
        <v>0.94809160305343509</v>
      </c>
      <c r="BA2946">
        <f t="shared" si="596"/>
        <v>0</v>
      </c>
    </row>
    <row r="2947" spans="1:53" x14ac:dyDescent="0.25">
      <c r="A2947">
        <f>'Preprocessed Data'!A2945</f>
        <v>1</v>
      </c>
      <c r="B2947">
        <f>'Preprocessed Data'!B2945</f>
        <v>81</v>
      </c>
      <c r="C2947">
        <f>'Preprocessed Data'!C2945</f>
        <v>1</v>
      </c>
      <c r="D2947">
        <f>'Preprocessed Data'!D2945</f>
        <v>0</v>
      </c>
      <c r="E2947">
        <f>'Preprocessed Data'!E2945</f>
        <v>1</v>
      </c>
      <c r="F2947">
        <f>'Preprocessed Data'!F2945</f>
        <v>5</v>
      </c>
      <c r="G2947">
        <f>'Preprocessed Data'!G2945</f>
        <v>2</v>
      </c>
      <c r="H2947">
        <f>'Preprocessed Data'!H2945</f>
        <v>117.77</v>
      </c>
      <c r="I2947">
        <f>'Preprocessed Data'!I2945</f>
        <v>27.1</v>
      </c>
      <c r="J2947">
        <f>'Preprocessed Data'!J2945</f>
        <v>2</v>
      </c>
      <c r="K2947" s="10">
        <f>'Preprocessed Data'!K2945</f>
        <v>0</v>
      </c>
      <c r="L2947" s="1">
        <f t="shared" si="586"/>
        <v>1</v>
      </c>
      <c r="M2947" s="11">
        <f t="shared" si="587"/>
        <v>1</v>
      </c>
      <c r="N2947">
        <f t="shared" si="588"/>
        <v>0</v>
      </c>
      <c r="O2947">
        <f t="shared" si="589"/>
        <v>0.39891666236545542</v>
      </c>
      <c r="P2947" s="10">
        <f t="shared" si="590"/>
        <v>0.39891666236545542</v>
      </c>
      <c r="Q2947" s="11">
        <f t="shared" si="591"/>
        <v>0.60108333763454458</v>
      </c>
      <c r="R2947" s="10">
        <f t="shared" si="592"/>
        <v>-0.50902168911069945</v>
      </c>
      <c r="S2947" s="11">
        <f t="shared" si="593"/>
        <v>100</v>
      </c>
      <c r="AT2947">
        <v>4.0560836881764963E-2</v>
      </c>
      <c r="AU2947">
        <v>0</v>
      </c>
      <c r="AV2947">
        <v>1</v>
      </c>
      <c r="AW2947">
        <f t="shared" si="597"/>
        <v>2908</v>
      </c>
      <c r="AX2947">
        <f t="shared" si="598"/>
        <v>35</v>
      </c>
      <c r="AY2947">
        <f t="shared" si="594"/>
        <v>0.347103726986978</v>
      </c>
      <c r="AZ2947">
        <f t="shared" si="595"/>
        <v>0.94656488549618323</v>
      </c>
      <c r="BA2947">
        <f t="shared" si="596"/>
        <v>2.1252018084778478E-4</v>
      </c>
    </row>
    <row r="2948" spans="1:53" x14ac:dyDescent="0.25">
      <c r="A2948">
        <f>'Preprocessed Data'!A2946</f>
        <v>2</v>
      </c>
      <c r="B2948">
        <f>'Preprocessed Data'!B2946</f>
        <v>62</v>
      </c>
      <c r="C2948">
        <f>'Preprocessed Data'!C2946</f>
        <v>0</v>
      </c>
      <c r="D2948">
        <f>'Preprocessed Data'!D2946</f>
        <v>0</v>
      </c>
      <c r="E2948">
        <f>'Preprocessed Data'!E2946</f>
        <v>1</v>
      </c>
      <c r="F2948">
        <f>'Preprocessed Data'!F2946</f>
        <v>5</v>
      </c>
      <c r="G2948">
        <f>'Preprocessed Data'!G2946</f>
        <v>1</v>
      </c>
      <c r="H2948">
        <f>'Preprocessed Data'!H2946</f>
        <v>117.63</v>
      </c>
      <c r="I2948">
        <f>'Preprocessed Data'!I2946</f>
        <v>27.1</v>
      </c>
      <c r="J2948">
        <f>'Preprocessed Data'!J2946</f>
        <v>1</v>
      </c>
      <c r="K2948" s="10">
        <f>'Preprocessed Data'!K2946</f>
        <v>0</v>
      </c>
      <c r="L2948" s="1">
        <f t="shared" si="586"/>
        <v>1</v>
      </c>
      <c r="M2948" s="11">
        <f t="shared" si="587"/>
        <v>1</v>
      </c>
      <c r="N2948">
        <f t="shared" si="588"/>
        <v>0</v>
      </c>
      <c r="O2948">
        <f t="shared" si="589"/>
        <v>8.1372682452881318E-2</v>
      </c>
      <c r="P2948" s="10">
        <f t="shared" si="590"/>
        <v>8.1372682452881318E-2</v>
      </c>
      <c r="Q2948" s="11">
        <f t="shared" si="591"/>
        <v>0.91862731754711868</v>
      </c>
      <c r="R2948" s="10">
        <f t="shared" si="592"/>
        <v>-8.4874769292774863E-2</v>
      </c>
      <c r="S2948" s="11">
        <f t="shared" si="593"/>
        <v>100</v>
      </c>
      <c r="AT2948">
        <v>4.0579257809331581E-2</v>
      </c>
      <c r="AU2948">
        <v>1</v>
      </c>
      <c r="AV2948">
        <v>0</v>
      </c>
      <c r="AW2948">
        <f t="shared" si="597"/>
        <v>2909</v>
      </c>
      <c r="AX2948">
        <f t="shared" si="598"/>
        <v>35</v>
      </c>
      <c r="AY2948">
        <f t="shared" si="594"/>
        <v>0.34687920969914687</v>
      </c>
      <c r="AZ2948">
        <f t="shared" si="595"/>
        <v>0.94656488549618323</v>
      </c>
      <c r="BA2948">
        <f t="shared" si="596"/>
        <v>2.1252018084788986E-4</v>
      </c>
    </row>
    <row r="2949" spans="1:53" x14ac:dyDescent="0.25">
      <c r="A2949">
        <f>'Preprocessed Data'!A2947</f>
        <v>2</v>
      </c>
      <c r="B2949">
        <f>'Preprocessed Data'!B2947</f>
        <v>76</v>
      </c>
      <c r="C2949">
        <f>'Preprocessed Data'!C2947</f>
        <v>0</v>
      </c>
      <c r="D2949">
        <f>'Preprocessed Data'!D2947</f>
        <v>0</v>
      </c>
      <c r="E2949">
        <f>'Preprocessed Data'!E2947</f>
        <v>1</v>
      </c>
      <c r="F2949">
        <f>'Preprocessed Data'!F2947</f>
        <v>2</v>
      </c>
      <c r="G2949">
        <f>'Preprocessed Data'!G2947</f>
        <v>2</v>
      </c>
      <c r="H2949">
        <f>'Preprocessed Data'!H2947</f>
        <v>223.64</v>
      </c>
      <c r="I2949">
        <f>'Preprocessed Data'!I2947</f>
        <v>27.1</v>
      </c>
      <c r="J2949">
        <f>'Preprocessed Data'!J2947</f>
        <v>3</v>
      </c>
      <c r="K2949" s="10">
        <f>'Preprocessed Data'!K2947</f>
        <v>0</v>
      </c>
      <c r="L2949" s="1">
        <f t="shared" ref="L2949:L3012" si="599">1-K2949</f>
        <v>1</v>
      </c>
      <c r="M2949" s="11">
        <f t="shared" ref="M2949:M3012" si="600">K2949+L2949</f>
        <v>1</v>
      </c>
      <c r="N2949">
        <f t="shared" ref="N2949:N3012" si="601">IF(M2949=0,"",K2949/M2949)</f>
        <v>0</v>
      </c>
      <c r="O2949">
        <f t="shared" ref="O2949:O3012" si="602">1/(1+EXP(-$V$5-MMULT(A2949:J2949,$V$6:$V$15)))</f>
        <v>0.69680436567054971</v>
      </c>
      <c r="P2949" s="10">
        <f t="shared" ref="P2949:P3012" si="603">M2949*O2949</f>
        <v>0.69680436567054971</v>
      </c>
      <c r="Q2949" s="11">
        <f t="shared" ref="Q2949:Q3012" si="604">M2949-P2949</f>
        <v>0.30319563432945029</v>
      </c>
      <c r="R2949" s="10">
        <f t="shared" ref="R2949:R3012" si="605">IFERROR(M2949*(N2949*LN(O2949)+(1-N2949)*LN(1-O2949)),0)</f>
        <v>-1.1933770239671524</v>
      </c>
      <c r="S2949" s="11">
        <f t="shared" ref="S2949:S3012" si="606">100*IF(O2949&gt;=$AP$10,K2949/M2949,L2949/M2949)</f>
        <v>0</v>
      </c>
      <c r="AT2949">
        <v>4.0580733713521382E-2</v>
      </c>
      <c r="AU2949">
        <v>1</v>
      </c>
      <c r="AV2949">
        <v>0</v>
      </c>
      <c r="AW2949">
        <f t="shared" si="597"/>
        <v>2910</v>
      </c>
      <c r="AX2949">
        <f t="shared" si="598"/>
        <v>35</v>
      </c>
      <c r="AY2949">
        <f t="shared" ref="AY2949:AY3012" si="607">1-AW2949/AW$5113</f>
        <v>0.34665469241131563</v>
      </c>
      <c r="AZ2949">
        <f t="shared" ref="AZ2949:AZ3012" si="608">1-AX2949/AX$5113</f>
        <v>0.94656488549618323</v>
      </c>
      <c r="BA2949">
        <f t="shared" ref="BA2949:BA3012" si="609">(AY2949-AY2950)*AZ2949</f>
        <v>2.1252018084778478E-4</v>
      </c>
    </row>
    <row r="2950" spans="1:53" x14ac:dyDescent="0.25">
      <c r="A2950">
        <f>'Preprocessed Data'!A2948</f>
        <v>2</v>
      </c>
      <c r="B2950">
        <f>'Preprocessed Data'!B2948</f>
        <v>46</v>
      </c>
      <c r="C2950">
        <f>'Preprocessed Data'!C2948</f>
        <v>0</v>
      </c>
      <c r="D2950">
        <f>'Preprocessed Data'!D2948</f>
        <v>0</v>
      </c>
      <c r="E2950">
        <f>'Preprocessed Data'!E2948</f>
        <v>1</v>
      </c>
      <c r="F2950">
        <f>'Preprocessed Data'!F2948</f>
        <v>4</v>
      </c>
      <c r="G2950">
        <f>'Preprocessed Data'!G2948</f>
        <v>1</v>
      </c>
      <c r="H2950">
        <f>'Preprocessed Data'!H2948</f>
        <v>83.88</v>
      </c>
      <c r="I2950">
        <f>'Preprocessed Data'!I2948</f>
        <v>27.1</v>
      </c>
      <c r="J2950">
        <f>'Preprocessed Data'!J2948</f>
        <v>2</v>
      </c>
      <c r="K2950" s="10">
        <f>'Preprocessed Data'!K2948</f>
        <v>0</v>
      </c>
      <c r="L2950" s="1">
        <f t="shared" si="599"/>
        <v>1</v>
      </c>
      <c r="M2950" s="11">
        <f t="shared" si="600"/>
        <v>1</v>
      </c>
      <c r="N2950">
        <f t="shared" si="601"/>
        <v>0</v>
      </c>
      <c r="O2950">
        <f t="shared" si="602"/>
        <v>1.4899201195732119E-2</v>
      </c>
      <c r="P2950" s="10">
        <f t="shared" si="603"/>
        <v>1.4899201195732119E-2</v>
      </c>
      <c r="Q2950" s="11">
        <f t="shared" si="604"/>
        <v>0.98510079880426793</v>
      </c>
      <c r="R2950" s="10">
        <f t="shared" si="605"/>
        <v>-1.5011309234355936E-2</v>
      </c>
      <c r="S2950" s="11">
        <f t="shared" si="606"/>
        <v>100</v>
      </c>
      <c r="AT2950">
        <v>4.0587674159219315E-2</v>
      </c>
      <c r="AU2950">
        <v>1</v>
      </c>
      <c r="AV2950">
        <v>0</v>
      </c>
      <c r="AW2950">
        <f t="shared" ref="AW2950:AW3013" si="610">AW2949+AU2950</f>
        <v>2911</v>
      </c>
      <c r="AX2950">
        <f t="shared" ref="AX2950:AX3013" si="611">AX2949+AV2950</f>
        <v>35</v>
      </c>
      <c r="AY2950">
        <f t="shared" si="607"/>
        <v>0.34643017512348451</v>
      </c>
      <c r="AZ2950">
        <f t="shared" si="608"/>
        <v>0.94656488549618323</v>
      </c>
      <c r="BA2950">
        <f t="shared" si="609"/>
        <v>2.1252018084778478E-4</v>
      </c>
    </row>
    <row r="2951" spans="1:53" x14ac:dyDescent="0.25">
      <c r="A2951">
        <f>'Preprocessed Data'!A2949</f>
        <v>2</v>
      </c>
      <c r="B2951">
        <f>'Preprocessed Data'!B2949</f>
        <v>61</v>
      </c>
      <c r="C2951">
        <f>'Preprocessed Data'!C2949</f>
        <v>0</v>
      </c>
      <c r="D2951">
        <f>'Preprocessed Data'!D2949</f>
        <v>0</v>
      </c>
      <c r="E2951">
        <f>'Preprocessed Data'!E2949</f>
        <v>1</v>
      </c>
      <c r="F2951">
        <f>'Preprocessed Data'!F2949</f>
        <v>2</v>
      </c>
      <c r="G2951">
        <f>'Preprocessed Data'!G2949</f>
        <v>2</v>
      </c>
      <c r="H2951">
        <f>'Preprocessed Data'!H2949</f>
        <v>69.88</v>
      </c>
      <c r="I2951">
        <f>'Preprocessed Data'!I2949</f>
        <v>27.1</v>
      </c>
      <c r="J2951">
        <f>'Preprocessed Data'!J2949</f>
        <v>2</v>
      </c>
      <c r="K2951" s="10">
        <f>'Preprocessed Data'!K2949</f>
        <v>0</v>
      </c>
      <c r="L2951" s="1">
        <f t="shared" si="599"/>
        <v>1</v>
      </c>
      <c r="M2951" s="11">
        <f t="shared" si="600"/>
        <v>1</v>
      </c>
      <c r="N2951">
        <f t="shared" si="601"/>
        <v>0</v>
      </c>
      <c r="O2951">
        <f t="shared" si="602"/>
        <v>1.8915575490579491E-2</v>
      </c>
      <c r="P2951" s="10">
        <f t="shared" si="603"/>
        <v>1.8915575490579491E-2</v>
      </c>
      <c r="Q2951" s="11">
        <f t="shared" si="604"/>
        <v>0.98108442450942046</v>
      </c>
      <c r="R2951" s="10">
        <f t="shared" si="605"/>
        <v>-1.9096763477062129E-2</v>
      </c>
      <c r="S2951" s="11">
        <f t="shared" si="606"/>
        <v>100</v>
      </c>
      <c r="AT2951">
        <v>4.0625282794264125E-2</v>
      </c>
      <c r="AU2951">
        <v>1</v>
      </c>
      <c r="AV2951">
        <v>0</v>
      </c>
      <c r="AW2951">
        <f t="shared" si="610"/>
        <v>2912</v>
      </c>
      <c r="AX2951">
        <f t="shared" si="611"/>
        <v>35</v>
      </c>
      <c r="AY2951">
        <f t="shared" si="607"/>
        <v>0.34620565783565338</v>
      </c>
      <c r="AZ2951">
        <f t="shared" si="608"/>
        <v>0.94656488549618323</v>
      </c>
      <c r="BA2951">
        <f t="shared" si="609"/>
        <v>0</v>
      </c>
    </row>
    <row r="2952" spans="1:53" x14ac:dyDescent="0.25">
      <c r="A2952">
        <f>'Preprocessed Data'!A2950</f>
        <v>1</v>
      </c>
      <c r="B2952">
        <f>'Preprocessed Data'!B2950</f>
        <v>80</v>
      </c>
      <c r="C2952">
        <f>'Preprocessed Data'!C2950</f>
        <v>1</v>
      </c>
      <c r="D2952">
        <f>'Preprocessed Data'!D2950</f>
        <v>0</v>
      </c>
      <c r="E2952">
        <f>'Preprocessed Data'!E2950</f>
        <v>1</v>
      </c>
      <c r="F2952">
        <f>'Preprocessed Data'!F2950</f>
        <v>4</v>
      </c>
      <c r="G2952">
        <f>'Preprocessed Data'!G2950</f>
        <v>2</v>
      </c>
      <c r="H2952">
        <f>'Preprocessed Data'!H2950</f>
        <v>240.09</v>
      </c>
      <c r="I2952">
        <f>'Preprocessed Data'!I2950</f>
        <v>27</v>
      </c>
      <c r="J2952">
        <f>'Preprocessed Data'!J2950</f>
        <v>2</v>
      </c>
      <c r="K2952" s="10">
        <f>'Preprocessed Data'!K2950</f>
        <v>1</v>
      </c>
      <c r="L2952" s="1">
        <f t="shared" si="599"/>
        <v>0</v>
      </c>
      <c r="M2952" s="11">
        <f t="shared" si="600"/>
        <v>1</v>
      </c>
      <c r="N2952">
        <f t="shared" si="601"/>
        <v>1</v>
      </c>
      <c r="O2952">
        <f t="shared" si="602"/>
        <v>0.93273821902747334</v>
      </c>
      <c r="P2952" s="10">
        <f t="shared" si="603"/>
        <v>0.93273821902747334</v>
      </c>
      <c r="Q2952" s="11">
        <f t="shared" si="604"/>
        <v>6.7261780972526664E-2</v>
      </c>
      <c r="R2952" s="10">
        <f t="shared" si="605"/>
        <v>-6.9630697325175669E-2</v>
      </c>
      <c r="S2952" s="11">
        <f t="shared" si="606"/>
        <v>100</v>
      </c>
      <c r="AT2952">
        <v>4.0633134333134084E-2</v>
      </c>
      <c r="AU2952">
        <v>0</v>
      </c>
      <c r="AV2952">
        <v>1</v>
      </c>
      <c r="AW2952">
        <f t="shared" si="610"/>
        <v>2912</v>
      </c>
      <c r="AX2952">
        <f t="shared" si="611"/>
        <v>36</v>
      </c>
      <c r="AY2952">
        <f t="shared" si="607"/>
        <v>0.34620565783565338</v>
      </c>
      <c r="AZ2952">
        <f t="shared" si="608"/>
        <v>0.94503816793893125</v>
      </c>
      <c r="BA2952">
        <f t="shared" si="609"/>
        <v>2.1217740636265132E-4</v>
      </c>
    </row>
    <row r="2953" spans="1:53" x14ac:dyDescent="0.25">
      <c r="A2953">
        <f>'Preprocessed Data'!A2951</f>
        <v>1</v>
      </c>
      <c r="B2953">
        <f>'Preprocessed Data'!B2951</f>
        <v>76</v>
      </c>
      <c r="C2953">
        <f>'Preprocessed Data'!C2951</f>
        <v>1</v>
      </c>
      <c r="D2953">
        <f>'Preprocessed Data'!D2951</f>
        <v>0</v>
      </c>
      <c r="E2953">
        <f>'Preprocessed Data'!E2951</f>
        <v>1</v>
      </c>
      <c r="F2953">
        <f>'Preprocessed Data'!F2951</f>
        <v>4</v>
      </c>
      <c r="G2953">
        <f>'Preprocessed Data'!G2951</f>
        <v>1</v>
      </c>
      <c r="H2953">
        <f>'Preprocessed Data'!H2951</f>
        <v>194.37</v>
      </c>
      <c r="I2953">
        <f>'Preprocessed Data'!I2951</f>
        <v>27</v>
      </c>
      <c r="J2953">
        <f>'Preprocessed Data'!J2951</f>
        <v>1</v>
      </c>
      <c r="K2953" s="10">
        <f>'Preprocessed Data'!K2951</f>
        <v>1</v>
      </c>
      <c r="L2953" s="1">
        <f t="shared" si="599"/>
        <v>0</v>
      </c>
      <c r="M2953" s="11">
        <f t="shared" si="600"/>
        <v>1</v>
      </c>
      <c r="N2953">
        <f t="shared" si="601"/>
        <v>1</v>
      </c>
      <c r="O2953">
        <f t="shared" si="602"/>
        <v>0.76835579953999145</v>
      </c>
      <c r="P2953" s="10">
        <f t="shared" si="603"/>
        <v>0.76835579953999145</v>
      </c>
      <c r="Q2953" s="11">
        <f t="shared" si="604"/>
        <v>0.23164420046000855</v>
      </c>
      <c r="R2953" s="10">
        <f t="shared" si="605"/>
        <v>-0.2635023724647822</v>
      </c>
      <c r="S2953" s="11">
        <f t="shared" si="606"/>
        <v>100</v>
      </c>
      <c r="AT2953">
        <v>4.0680768002583932E-2</v>
      </c>
      <c r="AU2953">
        <v>1</v>
      </c>
      <c r="AV2953">
        <v>0</v>
      </c>
      <c r="AW2953">
        <f t="shared" si="610"/>
        <v>2913</v>
      </c>
      <c r="AX2953">
        <f t="shared" si="611"/>
        <v>36</v>
      </c>
      <c r="AY2953">
        <f t="shared" si="607"/>
        <v>0.34598114054782214</v>
      </c>
      <c r="AZ2953">
        <f t="shared" si="608"/>
        <v>0.94503816793893125</v>
      </c>
      <c r="BA2953">
        <f t="shared" si="609"/>
        <v>2.1217740636254639E-4</v>
      </c>
    </row>
    <row r="2954" spans="1:53" x14ac:dyDescent="0.25">
      <c r="A2954">
        <f>'Preprocessed Data'!A2952</f>
        <v>2</v>
      </c>
      <c r="B2954">
        <f>'Preprocessed Data'!B2952</f>
        <v>75</v>
      </c>
      <c r="C2954">
        <f>'Preprocessed Data'!C2952</f>
        <v>0</v>
      </c>
      <c r="D2954">
        <f>'Preprocessed Data'!D2952</f>
        <v>1</v>
      </c>
      <c r="E2954">
        <f>'Preprocessed Data'!E2952</f>
        <v>1</v>
      </c>
      <c r="F2954">
        <f>'Preprocessed Data'!F2952</f>
        <v>4</v>
      </c>
      <c r="G2954">
        <f>'Preprocessed Data'!G2952</f>
        <v>1</v>
      </c>
      <c r="H2954">
        <f>'Preprocessed Data'!H2952</f>
        <v>243.53</v>
      </c>
      <c r="I2954">
        <f>'Preprocessed Data'!I2952</f>
        <v>27</v>
      </c>
      <c r="J2954">
        <f>'Preprocessed Data'!J2952</f>
        <v>2</v>
      </c>
      <c r="K2954" s="10">
        <f>'Preprocessed Data'!K2952</f>
        <v>0</v>
      </c>
      <c r="L2954" s="1">
        <f t="shared" si="599"/>
        <v>1</v>
      </c>
      <c r="M2954" s="11">
        <f t="shared" si="600"/>
        <v>1</v>
      </c>
      <c r="N2954">
        <f t="shared" si="601"/>
        <v>0</v>
      </c>
      <c r="O2954">
        <f t="shared" si="602"/>
        <v>0.87423898400160494</v>
      </c>
      <c r="P2954" s="10">
        <f t="shared" si="603"/>
        <v>0.87423898400160494</v>
      </c>
      <c r="Q2954" s="11">
        <f t="shared" si="604"/>
        <v>0.12576101599839506</v>
      </c>
      <c r="R2954" s="10">
        <f t="shared" si="605"/>
        <v>-2.0733718714662293</v>
      </c>
      <c r="S2954" s="11">
        <f t="shared" si="606"/>
        <v>0</v>
      </c>
      <c r="AT2954">
        <v>4.0688243640347135E-2</v>
      </c>
      <c r="AU2954">
        <v>1</v>
      </c>
      <c r="AV2954">
        <v>0</v>
      </c>
      <c r="AW2954">
        <f t="shared" si="610"/>
        <v>2914</v>
      </c>
      <c r="AX2954">
        <f t="shared" si="611"/>
        <v>36</v>
      </c>
      <c r="AY2954">
        <f t="shared" si="607"/>
        <v>0.34575662325999101</v>
      </c>
      <c r="AZ2954">
        <f t="shared" si="608"/>
        <v>0.94503816793893125</v>
      </c>
      <c r="BA2954">
        <f t="shared" si="609"/>
        <v>2.1217740636254639E-4</v>
      </c>
    </row>
    <row r="2955" spans="1:53" x14ac:dyDescent="0.25">
      <c r="A2955">
        <f>'Preprocessed Data'!A2953</f>
        <v>2</v>
      </c>
      <c r="B2955">
        <f>'Preprocessed Data'!B2953</f>
        <v>58</v>
      </c>
      <c r="C2955">
        <f>'Preprocessed Data'!C2953</f>
        <v>0</v>
      </c>
      <c r="D2955">
        <f>'Preprocessed Data'!D2953</f>
        <v>0</v>
      </c>
      <c r="E2955">
        <f>'Preprocessed Data'!E2953</f>
        <v>1</v>
      </c>
      <c r="F2955">
        <f>'Preprocessed Data'!F2953</f>
        <v>2</v>
      </c>
      <c r="G2955">
        <f>'Preprocessed Data'!G2953</f>
        <v>2</v>
      </c>
      <c r="H2955">
        <f>'Preprocessed Data'!H2953</f>
        <v>149.75</v>
      </c>
      <c r="I2955">
        <f>'Preprocessed Data'!I2953</f>
        <v>27</v>
      </c>
      <c r="J2955">
        <f>'Preprocessed Data'!J2953</f>
        <v>4</v>
      </c>
      <c r="K2955" s="10">
        <f>'Preprocessed Data'!K2953</f>
        <v>0</v>
      </c>
      <c r="L2955" s="1">
        <f t="shared" si="599"/>
        <v>1</v>
      </c>
      <c r="M2955" s="11">
        <f t="shared" si="600"/>
        <v>1</v>
      </c>
      <c r="N2955">
        <f t="shared" si="601"/>
        <v>0</v>
      </c>
      <c r="O2955">
        <f t="shared" si="602"/>
        <v>0.11875541197941741</v>
      </c>
      <c r="P2955" s="10">
        <f t="shared" si="603"/>
        <v>0.11875541197941741</v>
      </c>
      <c r="Q2955" s="11">
        <f t="shared" si="604"/>
        <v>0.88124458802058259</v>
      </c>
      <c r="R2955" s="10">
        <f t="shared" si="605"/>
        <v>-0.12642006612775583</v>
      </c>
      <c r="S2955" s="11">
        <f t="shared" si="606"/>
        <v>100</v>
      </c>
      <c r="AT2955">
        <v>4.0795764990731322E-2</v>
      </c>
      <c r="AU2955">
        <v>1</v>
      </c>
      <c r="AV2955">
        <v>0</v>
      </c>
      <c r="AW2955">
        <f t="shared" si="610"/>
        <v>2915</v>
      </c>
      <c r="AX2955">
        <f t="shared" si="611"/>
        <v>36</v>
      </c>
      <c r="AY2955">
        <f t="shared" si="607"/>
        <v>0.34553210597215989</v>
      </c>
      <c r="AZ2955">
        <f t="shared" si="608"/>
        <v>0.94503816793893125</v>
      </c>
      <c r="BA2955">
        <f t="shared" si="609"/>
        <v>2.1217740636265132E-4</v>
      </c>
    </row>
    <row r="2956" spans="1:53" x14ac:dyDescent="0.25">
      <c r="A2956">
        <f>'Preprocessed Data'!A2954</f>
        <v>1</v>
      </c>
      <c r="B2956">
        <f>'Preprocessed Data'!B2954</f>
        <v>82</v>
      </c>
      <c r="C2956">
        <f>'Preprocessed Data'!C2954</f>
        <v>0</v>
      </c>
      <c r="D2956">
        <f>'Preprocessed Data'!D2954</f>
        <v>0</v>
      </c>
      <c r="E2956">
        <f>'Preprocessed Data'!E2954</f>
        <v>0</v>
      </c>
      <c r="F2956">
        <f>'Preprocessed Data'!F2954</f>
        <v>4</v>
      </c>
      <c r="G2956">
        <f>'Preprocessed Data'!G2954</f>
        <v>1</v>
      </c>
      <c r="H2956">
        <f>'Preprocessed Data'!H2954</f>
        <v>106.43</v>
      </c>
      <c r="I2956">
        <f>'Preprocessed Data'!I2954</f>
        <v>27</v>
      </c>
      <c r="J2956">
        <f>'Preprocessed Data'!J2954</f>
        <v>3</v>
      </c>
      <c r="K2956" s="10">
        <f>'Preprocessed Data'!K2954</f>
        <v>0</v>
      </c>
      <c r="L2956" s="1">
        <f t="shared" si="599"/>
        <v>1</v>
      </c>
      <c r="M2956" s="11">
        <f t="shared" si="600"/>
        <v>1</v>
      </c>
      <c r="N2956">
        <f t="shared" si="601"/>
        <v>0</v>
      </c>
      <c r="O2956">
        <f t="shared" si="602"/>
        <v>0.19540926053747856</v>
      </c>
      <c r="P2956" s="10">
        <f t="shared" si="603"/>
        <v>0.19540926053747856</v>
      </c>
      <c r="Q2956" s="11">
        <f t="shared" si="604"/>
        <v>0.80459073946252146</v>
      </c>
      <c r="R2956" s="10">
        <f t="shared" si="605"/>
        <v>-0.21742152902495154</v>
      </c>
      <c r="S2956" s="11">
        <f t="shared" si="606"/>
        <v>100</v>
      </c>
      <c r="AT2956">
        <v>4.0801209007376639E-2</v>
      </c>
      <c r="AU2956">
        <v>1</v>
      </c>
      <c r="AV2956">
        <v>0</v>
      </c>
      <c r="AW2956">
        <f t="shared" si="610"/>
        <v>2916</v>
      </c>
      <c r="AX2956">
        <f t="shared" si="611"/>
        <v>36</v>
      </c>
      <c r="AY2956">
        <f t="shared" si="607"/>
        <v>0.34530758868432865</v>
      </c>
      <c r="AZ2956">
        <f t="shared" si="608"/>
        <v>0.94503816793893125</v>
      </c>
      <c r="BA2956">
        <f t="shared" si="609"/>
        <v>2.1217740636254639E-4</v>
      </c>
    </row>
    <row r="2957" spans="1:53" x14ac:dyDescent="0.25">
      <c r="A2957">
        <f>'Preprocessed Data'!A2955</f>
        <v>2</v>
      </c>
      <c r="B2957">
        <f>'Preprocessed Data'!B2955</f>
        <v>27</v>
      </c>
      <c r="C2957">
        <f>'Preprocessed Data'!C2955</f>
        <v>0</v>
      </c>
      <c r="D2957">
        <f>'Preprocessed Data'!D2955</f>
        <v>0</v>
      </c>
      <c r="E2957">
        <f>'Preprocessed Data'!E2955</f>
        <v>1</v>
      </c>
      <c r="F2957">
        <f>'Preprocessed Data'!F2955</f>
        <v>1</v>
      </c>
      <c r="G2957">
        <f>'Preprocessed Data'!G2955</f>
        <v>2</v>
      </c>
      <c r="H2957">
        <f>'Preprocessed Data'!H2955</f>
        <v>95.12</v>
      </c>
      <c r="I2957">
        <f>'Preprocessed Data'!I2955</f>
        <v>27</v>
      </c>
      <c r="J2957">
        <f>'Preprocessed Data'!J2955</f>
        <v>2</v>
      </c>
      <c r="K2957" s="10">
        <f>'Preprocessed Data'!K2955</f>
        <v>0</v>
      </c>
      <c r="L2957" s="1">
        <f t="shared" si="599"/>
        <v>1</v>
      </c>
      <c r="M2957" s="11">
        <f t="shared" si="600"/>
        <v>1</v>
      </c>
      <c r="N2957">
        <f t="shared" si="601"/>
        <v>0</v>
      </c>
      <c r="O2957">
        <f t="shared" si="602"/>
        <v>5.9791254708664206E-3</v>
      </c>
      <c r="P2957" s="10">
        <f t="shared" si="603"/>
        <v>5.9791254708664206E-3</v>
      </c>
      <c r="Q2957" s="11">
        <f t="shared" si="604"/>
        <v>0.99402087452913357</v>
      </c>
      <c r="R2957" s="10">
        <f t="shared" si="605"/>
        <v>-5.997072013743574E-3</v>
      </c>
      <c r="S2957" s="11">
        <f t="shared" si="606"/>
        <v>100</v>
      </c>
      <c r="AT2957">
        <v>4.0828464422112819E-2</v>
      </c>
      <c r="AU2957">
        <v>1</v>
      </c>
      <c r="AV2957">
        <v>0</v>
      </c>
      <c r="AW2957">
        <f t="shared" si="610"/>
        <v>2917</v>
      </c>
      <c r="AX2957">
        <f t="shared" si="611"/>
        <v>36</v>
      </c>
      <c r="AY2957">
        <f t="shared" si="607"/>
        <v>0.34508307139649752</v>
      </c>
      <c r="AZ2957">
        <f t="shared" si="608"/>
        <v>0.94503816793893125</v>
      </c>
      <c r="BA2957">
        <f t="shared" si="609"/>
        <v>2.1217740636254639E-4</v>
      </c>
    </row>
    <row r="2958" spans="1:53" x14ac:dyDescent="0.25">
      <c r="A2958">
        <f>'Preprocessed Data'!A2956</f>
        <v>2</v>
      </c>
      <c r="B2958">
        <f>'Preprocessed Data'!B2956</f>
        <v>31</v>
      </c>
      <c r="C2958">
        <f>'Preprocessed Data'!C2956</f>
        <v>0</v>
      </c>
      <c r="D2958">
        <f>'Preprocessed Data'!D2956</f>
        <v>0</v>
      </c>
      <c r="E2958">
        <f>'Preprocessed Data'!E2956</f>
        <v>1</v>
      </c>
      <c r="F2958">
        <f>'Preprocessed Data'!F2956</f>
        <v>4</v>
      </c>
      <c r="G2958">
        <f>'Preprocessed Data'!G2956</f>
        <v>2</v>
      </c>
      <c r="H2958">
        <f>'Preprocessed Data'!H2956</f>
        <v>106.18</v>
      </c>
      <c r="I2958">
        <f>'Preprocessed Data'!I2956</f>
        <v>27</v>
      </c>
      <c r="J2958">
        <f>'Preprocessed Data'!J2956</f>
        <v>3</v>
      </c>
      <c r="K2958" s="10">
        <f>'Preprocessed Data'!K2956</f>
        <v>0</v>
      </c>
      <c r="L2958" s="1">
        <f t="shared" si="599"/>
        <v>1</v>
      </c>
      <c r="M2958" s="11">
        <f t="shared" si="600"/>
        <v>1</v>
      </c>
      <c r="N2958">
        <f t="shared" si="601"/>
        <v>0</v>
      </c>
      <c r="O2958">
        <f t="shared" si="602"/>
        <v>1.2808651810334378E-2</v>
      </c>
      <c r="P2958" s="10">
        <f t="shared" si="603"/>
        <v>1.2808651810334378E-2</v>
      </c>
      <c r="Q2958" s="11">
        <f t="shared" si="604"/>
        <v>0.98719134818966559</v>
      </c>
      <c r="R2958" s="10">
        <f t="shared" si="605"/>
        <v>-1.2891389858816382E-2</v>
      </c>
      <c r="S2958" s="11">
        <f t="shared" si="606"/>
        <v>100</v>
      </c>
      <c r="AT2958">
        <v>4.0839094357721734E-2</v>
      </c>
      <c r="AU2958">
        <v>1</v>
      </c>
      <c r="AV2958">
        <v>0</v>
      </c>
      <c r="AW2958">
        <f t="shared" si="610"/>
        <v>2918</v>
      </c>
      <c r="AX2958">
        <f t="shared" si="611"/>
        <v>36</v>
      </c>
      <c r="AY2958">
        <f t="shared" si="607"/>
        <v>0.34485855410866639</v>
      </c>
      <c r="AZ2958">
        <f t="shared" si="608"/>
        <v>0.94503816793893125</v>
      </c>
      <c r="BA2958">
        <f t="shared" si="609"/>
        <v>2.1217740636265132E-4</v>
      </c>
    </row>
    <row r="2959" spans="1:53" x14ac:dyDescent="0.25">
      <c r="A2959">
        <f>'Preprocessed Data'!A2957</f>
        <v>2</v>
      </c>
      <c r="B2959">
        <f>'Preprocessed Data'!B2957</f>
        <v>25</v>
      </c>
      <c r="C2959">
        <f>'Preprocessed Data'!C2957</f>
        <v>0</v>
      </c>
      <c r="D2959">
        <f>'Preprocessed Data'!D2957</f>
        <v>0</v>
      </c>
      <c r="E2959">
        <f>'Preprocessed Data'!E2957</f>
        <v>0</v>
      </c>
      <c r="F2959">
        <f>'Preprocessed Data'!F2957</f>
        <v>1</v>
      </c>
      <c r="G2959">
        <f>'Preprocessed Data'!G2957</f>
        <v>2</v>
      </c>
      <c r="H2959">
        <f>'Preprocessed Data'!H2957</f>
        <v>122.01</v>
      </c>
      <c r="I2959">
        <f>'Preprocessed Data'!I2957</f>
        <v>27</v>
      </c>
      <c r="J2959">
        <f>'Preprocessed Data'!J2957</f>
        <v>3</v>
      </c>
      <c r="K2959" s="10">
        <f>'Preprocessed Data'!K2957</f>
        <v>0</v>
      </c>
      <c r="L2959" s="1">
        <f t="shared" si="599"/>
        <v>1</v>
      </c>
      <c r="M2959" s="11">
        <f t="shared" si="600"/>
        <v>1</v>
      </c>
      <c r="N2959">
        <f t="shared" si="601"/>
        <v>0</v>
      </c>
      <c r="O2959">
        <f t="shared" si="602"/>
        <v>1.1909959516697696E-2</v>
      </c>
      <c r="P2959" s="10">
        <f t="shared" si="603"/>
        <v>1.1909959516697696E-2</v>
      </c>
      <c r="Q2959" s="11">
        <f t="shared" si="604"/>
        <v>0.98809004048330229</v>
      </c>
      <c r="R2959" s="10">
        <f t="shared" si="605"/>
        <v>-1.1981451294317127E-2</v>
      </c>
      <c r="S2959" s="11">
        <f t="shared" si="606"/>
        <v>100</v>
      </c>
      <c r="AT2959">
        <v>4.0849112298440668E-2</v>
      </c>
      <c r="AU2959">
        <v>1</v>
      </c>
      <c r="AV2959">
        <v>0</v>
      </c>
      <c r="AW2959">
        <f t="shared" si="610"/>
        <v>2919</v>
      </c>
      <c r="AX2959">
        <f t="shared" si="611"/>
        <v>36</v>
      </c>
      <c r="AY2959">
        <f t="shared" si="607"/>
        <v>0.34463403682083515</v>
      </c>
      <c r="AZ2959">
        <f t="shared" si="608"/>
        <v>0.94503816793893125</v>
      </c>
      <c r="BA2959">
        <f t="shared" si="609"/>
        <v>2.1217740636254639E-4</v>
      </c>
    </row>
    <row r="2960" spans="1:53" x14ac:dyDescent="0.25">
      <c r="A2960">
        <f>'Preprocessed Data'!A2958</f>
        <v>2</v>
      </c>
      <c r="B2960">
        <f>'Preprocessed Data'!B2958</f>
        <v>37</v>
      </c>
      <c r="C2960">
        <f>'Preprocessed Data'!C2958</f>
        <v>0</v>
      </c>
      <c r="D2960">
        <f>'Preprocessed Data'!D2958</f>
        <v>0</v>
      </c>
      <c r="E2960">
        <f>'Preprocessed Data'!E2958</f>
        <v>1</v>
      </c>
      <c r="F2960">
        <f>'Preprocessed Data'!F2958</f>
        <v>4</v>
      </c>
      <c r="G2960">
        <f>'Preprocessed Data'!G2958</f>
        <v>2</v>
      </c>
      <c r="H2960">
        <f>'Preprocessed Data'!H2958</f>
        <v>84.13</v>
      </c>
      <c r="I2960">
        <f>'Preprocessed Data'!I2958</f>
        <v>27</v>
      </c>
      <c r="J2960">
        <f>'Preprocessed Data'!J2958</f>
        <v>2</v>
      </c>
      <c r="K2960" s="10">
        <f>'Preprocessed Data'!K2958</f>
        <v>0</v>
      </c>
      <c r="L2960" s="1">
        <f t="shared" si="599"/>
        <v>1</v>
      </c>
      <c r="M2960" s="11">
        <f t="shared" si="600"/>
        <v>1</v>
      </c>
      <c r="N2960">
        <f t="shared" si="601"/>
        <v>0</v>
      </c>
      <c r="O2960">
        <f t="shared" si="602"/>
        <v>9.6864713659721401E-3</v>
      </c>
      <c r="P2960" s="10">
        <f t="shared" si="603"/>
        <v>9.6864713659721401E-3</v>
      </c>
      <c r="Q2960" s="11">
        <f t="shared" si="604"/>
        <v>0.99031352863402788</v>
      </c>
      <c r="R2960" s="10">
        <f t="shared" si="605"/>
        <v>-9.7336904010373627E-3</v>
      </c>
      <c r="S2960" s="11">
        <f t="shared" si="606"/>
        <v>100</v>
      </c>
      <c r="AT2960">
        <v>4.0878962729535541E-2</v>
      </c>
      <c r="AU2960">
        <v>1</v>
      </c>
      <c r="AV2960">
        <v>0</v>
      </c>
      <c r="AW2960">
        <f t="shared" si="610"/>
        <v>2920</v>
      </c>
      <c r="AX2960">
        <f t="shared" si="611"/>
        <v>36</v>
      </c>
      <c r="AY2960">
        <f t="shared" si="607"/>
        <v>0.34440951953300403</v>
      </c>
      <c r="AZ2960">
        <f t="shared" si="608"/>
        <v>0.94503816793893125</v>
      </c>
      <c r="BA2960">
        <f t="shared" si="609"/>
        <v>2.1217740636254639E-4</v>
      </c>
    </row>
    <row r="2961" spans="1:53" x14ac:dyDescent="0.25">
      <c r="A2961">
        <f>'Preprocessed Data'!A2959</f>
        <v>1</v>
      </c>
      <c r="B2961">
        <f>'Preprocessed Data'!B2959</f>
        <v>82</v>
      </c>
      <c r="C2961">
        <f>'Preprocessed Data'!C2959</f>
        <v>1</v>
      </c>
      <c r="D2961">
        <f>'Preprocessed Data'!D2959</f>
        <v>1</v>
      </c>
      <c r="E2961">
        <f>'Preprocessed Data'!E2959</f>
        <v>1</v>
      </c>
      <c r="F2961">
        <f>'Preprocessed Data'!F2959</f>
        <v>4</v>
      </c>
      <c r="G2961">
        <f>'Preprocessed Data'!G2959</f>
        <v>1</v>
      </c>
      <c r="H2961">
        <f>'Preprocessed Data'!H2959</f>
        <v>85.29</v>
      </c>
      <c r="I2961">
        <f>'Preprocessed Data'!I2959</f>
        <v>27</v>
      </c>
      <c r="J2961">
        <f>'Preprocessed Data'!J2959</f>
        <v>2</v>
      </c>
      <c r="K2961" s="10">
        <f>'Preprocessed Data'!K2959</f>
        <v>1</v>
      </c>
      <c r="L2961" s="1">
        <f t="shared" si="599"/>
        <v>0</v>
      </c>
      <c r="M2961" s="11">
        <f t="shared" si="600"/>
        <v>1</v>
      </c>
      <c r="N2961">
        <f t="shared" si="601"/>
        <v>1</v>
      </c>
      <c r="O2961">
        <f t="shared" si="602"/>
        <v>0.30577734306429205</v>
      </c>
      <c r="P2961" s="10">
        <f t="shared" si="603"/>
        <v>0.30577734306429205</v>
      </c>
      <c r="Q2961" s="11">
        <f t="shared" si="604"/>
        <v>0.69422265693570795</v>
      </c>
      <c r="R2961" s="10">
        <f t="shared" si="605"/>
        <v>-1.1848980789308754</v>
      </c>
      <c r="S2961" s="11">
        <f t="shared" si="606"/>
        <v>0</v>
      </c>
      <c r="AT2961">
        <v>4.0928465768762294E-2</v>
      </c>
      <c r="AU2961">
        <v>1</v>
      </c>
      <c r="AV2961">
        <v>0</v>
      </c>
      <c r="AW2961">
        <f t="shared" si="610"/>
        <v>2921</v>
      </c>
      <c r="AX2961">
        <f t="shared" si="611"/>
        <v>36</v>
      </c>
      <c r="AY2961">
        <f t="shared" si="607"/>
        <v>0.3441850022451729</v>
      </c>
      <c r="AZ2961">
        <f t="shared" si="608"/>
        <v>0.94503816793893125</v>
      </c>
      <c r="BA2961">
        <f t="shared" si="609"/>
        <v>2.1217740636265132E-4</v>
      </c>
    </row>
    <row r="2962" spans="1:53" x14ac:dyDescent="0.25">
      <c r="A2962">
        <f>'Preprocessed Data'!A2960</f>
        <v>1</v>
      </c>
      <c r="B2962">
        <f>'Preprocessed Data'!B2960</f>
        <v>42</v>
      </c>
      <c r="C2962">
        <f>'Preprocessed Data'!C2960</f>
        <v>0</v>
      </c>
      <c r="D2962">
        <f>'Preprocessed Data'!D2960</f>
        <v>0</v>
      </c>
      <c r="E2962">
        <f>'Preprocessed Data'!E2960</f>
        <v>1</v>
      </c>
      <c r="F2962">
        <f>'Preprocessed Data'!F2960</f>
        <v>4</v>
      </c>
      <c r="G2962">
        <f>'Preprocessed Data'!G2960</f>
        <v>2</v>
      </c>
      <c r="H2962">
        <f>'Preprocessed Data'!H2960</f>
        <v>55.22</v>
      </c>
      <c r="I2962">
        <f>'Preprocessed Data'!I2960</f>
        <v>27</v>
      </c>
      <c r="J2962">
        <f>'Preprocessed Data'!J2960</f>
        <v>2</v>
      </c>
      <c r="K2962" s="10">
        <f>'Preprocessed Data'!K2960</f>
        <v>0</v>
      </c>
      <c r="L2962" s="1">
        <f t="shared" si="599"/>
        <v>1</v>
      </c>
      <c r="M2962" s="11">
        <f t="shared" si="600"/>
        <v>1</v>
      </c>
      <c r="N2962">
        <f t="shared" si="601"/>
        <v>0</v>
      </c>
      <c r="O2962">
        <f t="shared" si="602"/>
        <v>7.7601381067643775E-3</v>
      </c>
      <c r="P2962" s="10">
        <f t="shared" si="603"/>
        <v>7.7601381067643775E-3</v>
      </c>
      <c r="Q2962" s="11">
        <f t="shared" si="604"/>
        <v>0.99223986189323565</v>
      </c>
      <c r="R2962" s="10">
        <f t="shared" si="605"/>
        <v>-7.7904046619269637E-3</v>
      </c>
      <c r="S2962" s="11">
        <f t="shared" si="606"/>
        <v>100</v>
      </c>
      <c r="AT2962">
        <v>4.0933493047364683E-2</v>
      </c>
      <c r="AU2962">
        <v>1</v>
      </c>
      <c r="AV2962">
        <v>0</v>
      </c>
      <c r="AW2962">
        <f t="shared" si="610"/>
        <v>2922</v>
      </c>
      <c r="AX2962">
        <f t="shared" si="611"/>
        <v>36</v>
      </c>
      <c r="AY2962">
        <f t="shared" si="607"/>
        <v>0.34396048495734166</v>
      </c>
      <c r="AZ2962">
        <f t="shared" si="608"/>
        <v>0.94503816793893125</v>
      </c>
      <c r="BA2962">
        <f t="shared" si="609"/>
        <v>0</v>
      </c>
    </row>
    <row r="2963" spans="1:53" x14ac:dyDescent="0.25">
      <c r="A2963">
        <f>'Preprocessed Data'!A2961</f>
        <v>1</v>
      </c>
      <c r="B2963">
        <f>'Preprocessed Data'!B2961</f>
        <v>55</v>
      </c>
      <c r="C2963">
        <f>'Preprocessed Data'!C2961</f>
        <v>0</v>
      </c>
      <c r="D2963">
        <f>'Preprocessed Data'!D2961</f>
        <v>0</v>
      </c>
      <c r="E2963">
        <f>'Preprocessed Data'!E2961</f>
        <v>1</v>
      </c>
      <c r="F2963">
        <f>'Preprocessed Data'!F2961</f>
        <v>4</v>
      </c>
      <c r="G2963">
        <f>'Preprocessed Data'!G2961</f>
        <v>2</v>
      </c>
      <c r="H2963">
        <f>'Preprocessed Data'!H2961</f>
        <v>87.72</v>
      </c>
      <c r="I2963">
        <f>'Preprocessed Data'!I2961</f>
        <v>27</v>
      </c>
      <c r="J2963">
        <f>'Preprocessed Data'!J2961</f>
        <v>4</v>
      </c>
      <c r="K2963" s="10">
        <f>'Preprocessed Data'!K2961</f>
        <v>0</v>
      </c>
      <c r="L2963" s="1">
        <f t="shared" si="599"/>
        <v>1</v>
      </c>
      <c r="M2963" s="11">
        <f t="shared" si="600"/>
        <v>1</v>
      </c>
      <c r="N2963">
        <f t="shared" si="601"/>
        <v>0</v>
      </c>
      <c r="O2963">
        <f t="shared" si="602"/>
        <v>3.4888426876481776E-2</v>
      </c>
      <c r="P2963" s="10">
        <f t="shared" si="603"/>
        <v>3.4888426876481776E-2</v>
      </c>
      <c r="Q2963" s="11">
        <f t="shared" si="604"/>
        <v>0.96511157312351825</v>
      </c>
      <c r="R2963" s="10">
        <f t="shared" si="605"/>
        <v>-3.5511564509489668E-2</v>
      </c>
      <c r="S2963" s="11">
        <f t="shared" si="606"/>
        <v>100</v>
      </c>
      <c r="AT2963">
        <v>4.1062293623587931E-2</v>
      </c>
      <c r="AU2963">
        <v>0</v>
      </c>
      <c r="AV2963">
        <v>1</v>
      </c>
      <c r="AW2963">
        <f t="shared" si="610"/>
        <v>2922</v>
      </c>
      <c r="AX2963">
        <f t="shared" si="611"/>
        <v>37</v>
      </c>
      <c r="AY2963">
        <f t="shared" si="607"/>
        <v>0.34396048495734166</v>
      </c>
      <c r="AZ2963">
        <f t="shared" si="608"/>
        <v>0.94351145038167938</v>
      </c>
      <c r="BA2963">
        <f t="shared" si="609"/>
        <v>2.1183463187730804E-4</v>
      </c>
    </row>
    <row r="2964" spans="1:53" x14ac:dyDescent="0.25">
      <c r="A2964">
        <f>'Preprocessed Data'!A2962</f>
        <v>1</v>
      </c>
      <c r="B2964">
        <f>'Preprocessed Data'!B2962</f>
        <v>43</v>
      </c>
      <c r="C2964">
        <f>'Preprocessed Data'!C2962</f>
        <v>0</v>
      </c>
      <c r="D2964">
        <f>'Preprocessed Data'!D2962</f>
        <v>0</v>
      </c>
      <c r="E2964">
        <f>'Preprocessed Data'!E2962</f>
        <v>1</v>
      </c>
      <c r="F2964">
        <f>'Preprocessed Data'!F2962</f>
        <v>4</v>
      </c>
      <c r="G2964">
        <f>'Preprocessed Data'!G2962</f>
        <v>1</v>
      </c>
      <c r="H2964">
        <f>'Preprocessed Data'!H2962</f>
        <v>62.99</v>
      </c>
      <c r="I2964">
        <f>'Preprocessed Data'!I2962</f>
        <v>27</v>
      </c>
      <c r="J2964">
        <f>'Preprocessed Data'!J2962</f>
        <v>1</v>
      </c>
      <c r="K2964" s="10">
        <f>'Preprocessed Data'!K2962</f>
        <v>0</v>
      </c>
      <c r="L2964" s="1">
        <f t="shared" si="599"/>
        <v>1</v>
      </c>
      <c r="M2964" s="11">
        <f t="shared" si="600"/>
        <v>1</v>
      </c>
      <c r="N2964">
        <f t="shared" si="601"/>
        <v>0</v>
      </c>
      <c r="O2964">
        <f t="shared" si="602"/>
        <v>9.6261018526151414E-3</v>
      </c>
      <c r="P2964" s="10">
        <f t="shared" si="603"/>
        <v>9.6261018526151414E-3</v>
      </c>
      <c r="Q2964" s="11">
        <f t="shared" si="604"/>
        <v>0.99037389814738486</v>
      </c>
      <c r="R2964" s="10">
        <f t="shared" si="605"/>
        <v>-9.6727322583648797E-3</v>
      </c>
      <c r="S2964" s="11">
        <f t="shared" si="606"/>
        <v>100</v>
      </c>
      <c r="AT2964">
        <v>4.1067880445956287E-2</v>
      </c>
      <c r="AU2964">
        <v>1</v>
      </c>
      <c r="AV2964">
        <v>0</v>
      </c>
      <c r="AW2964">
        <f t="shared" si="610"/>
        <v>2923</v>
      </c>
      <c r="AX2964">
        <f t="shared" si="611"/>
        <v>37</v>
      </c>
      <c r="AY2964">
        <f t="shared" si="607"/>
        <v>0.34373596766951053</v>
      </c>
      <c r="AZ2964">
        <f t="shared" si="608"/>
        <v>0.94351145038167938</v>
      </c>
      <c r="BA2964">
        <f t="shared" si="609"/>
        <v>2.1183463187730804E-4</v>
      </c>
    </row>
    <row r="2965" spans="1:53" x14ac:dyDescent="0.25">
      <c r="A2965">
        <f>'Preprocessed Data'!A2963</f>
        <v>1</v>
      </c>
      <c r="B2965">
        <f>'Preprocessed Data'!B2963</f>
        <v>22</v>
      </c>
      <c r="C2965">
        <f>'Preprocessed Data'!C2963</f>
        <v>0</v>
      </c>
      <c r="D2965">
        <f>'Preprocessed Data'!D2963</f>
        <v>0</v>
      </c>
      <c r="E2965">
        <f>'Preprocessed Data'!E2963</f>
        <v>1</v>
      </c>
      <c r="F2965">
        <f>'Preprocessed Data'!F2963</f>
        <v>5</v>
      </c>
      <c r="G2965">
        <f>'Preprocessed Data'!G2963</f>
        <v>2</v>
      </c>
      <c r="H2965">
        <f>'Preprocessed Data'!H2963</f>
        <v>131.30000000000001</v>
      </c>
      <c r="I2965">
        <f>'Preprocessed Data'!I2963</f>
        <v>27</v>
      </c>
      <c r="J2965">
        <f>'Preprocessed Data'!J2963</f>
        <v>2</v>
      </c>
      <c r="K2965" s="10">
        <f>'Preprocessed Data'!K2963</f>
        <v>0</v>
      </c>
      <c r="L2965" s="1">
        <f t="shared" si="599"/>
        <v>1</v>
      </c>
      <c r="M2965" s="11">
        <f t="shared" si="600"/>
        <v>1</v>
      </c>
      <c r="N2965">
        <f t="shared" si="601"/>
        <v>0</v>
      </c>
      <c r="O2965">
        <f t="shared" si="602"/>
        <v>2.2010421071334219E-2</v>
      </c>
      <c r="P2965" s="10">
        <f t="shared" si="603"/>
        <v>2.2010421071334219E-2</v>
      </c>
      <c r="Q2965" s="11">
        <f t="shared" si="604"/>
        <v>0.97798957892866578</v>
      </c>
      <c r="R2965" s="10">
        <f t="shared" si="605"/>
        <v>-2.2256264496251656E-2</v>
      </c>
      <c r="S2965" s="11">
        <f t="shared" si="606"/>
        <v>100</v>
      </c>
      <c r="AT2965">
        <v>4.114588032598801E-2</v>
      </c>
      <c r="AU2965">
        <v>1</v>
      </c>
      <c r="AV2965">
        <v>0</v>
      </c>
      <c r="AW2965">
        <f t="shared" si="610"/>
        <v>2924</v>
      </c>
      <c r="AX2965">
        <f t="shared" si="611"/>
        <v>37</v>
      </c>
      <c r="AY2965">
        <f t="shared" si="607"/>
        <v>0.34351145038167941</v>
      </c>
      <c r="AZ2965">
        <f t="shared" si="608"/>
        <v>0.94351145038167938</v>
      </c>
      <c r="BA2965">
        <f t="shared" si="609"/>
        <v>2.1183463187730804E-4</v>
      </c>
    </row>
    <row r="2966" spans="1:53" x14ac:dyDescent="0.25">
      <c r="A2966">
        <f>'Preprocessed Data'!A2964</f>
        <v>1</v>
      </c>
      <c r="B2966">
        <f>'Preprocessed Data'!B2964</f>
        <v>77</v>
      </c>
      <c r="C2966">
        <f>'Preprocessed Data'!C2964</f>
        <v>0</v>
      </c>
      <c r="D2966">
        <f>'Preprocessed Data'!D2964</f>
        <v>0</v>
      </c>
      <c r="E2966">
        <f>'Preprocessed Data'!E2964</f>
        <v>1</v>
      </c>
      <c r="F2966">
        <f>'Preprocessed Data'!F2964</f>
        <v>4</v>
      </c>
      <c r="G2966">
        <f>'Preprocessed Data'!G2964</f>
        <v>2</v>
      </c>
      <c r="H2966">
        <f>'Preprocessed Data'!H2964</f>
        <v>83.06</v>
      </c>
      <c r="I2966">
        <f>'Preprocessed Data'!I2964</f>
        <v>27</v>
      </c>
      <c r="J2966">
        <f>'Preprocessed Data'!J2964</f>
        <v>4</v>
      </c>
      <c r="K2966" s="10">
        <f>'Preprocessed Data'!K2964</f>
        <v>0</v>
      </c>
      <c r="L2966" s="1">
        <f t="shared" si="599"/>
        <v>1</v>
      </c>
      <c r="M2966" s="11">
        <f t="shared" si="600"/>
        <v>1</v>
      </c>
      <c r="N2966">
        <f t="shared" si="601"/>
        <v>0</v>
      </c>
      <c r="O2966">
        <f t="shared" si="602"/>
        <v>8.9025336305603747E-2</v>
      </c>
      <c r="P2966" s="10">
        <f t="shared" si="603"/>
        <v>8.9025336305603747E-2</v>
      </c>
      <c r="Q2966" s="11">
        <f t="shared" si="604"/>
        <v>0.91097466369439628</v>
      </c>
      <c r="R2966" s="10">
        <f t="shared" si="605"/>
        <v>-9.3240193640873562E-2</v>
      </c>
      <c r="S2966" s="11">
        <f t="shared" si="606"/>
        <v>100</v>
      </c>
      <c r="AT2966">
        <v>4.1170059537857018E-2</v>
      </c>
      <c r="AU2966">
        <v>1</v>
      </c>
      <c r="AV2966">
        <v>0</v>
      </c>
      <c r="AW2966">
        <f t="shared" si="610"/>
        <v>2925</v>
      </c>
      <c r="AX2966">
        <f t="shared" si="611"/>
        <v>37</v>
      </c>
      <c r="AY2966">
        <f t="shared" si="607"/>
        <v>0.34328693309384828</v>
      </c>
      <c r="AZ2966">
        <f t="shared" si="608"/>
        <v>0.94351145038167938</v>
      </c>
      <c r="BA2966">
        <f t="shared" si="609"/>
        <v>2.118346318774128E-4</v>
      </c>
    </row>
    <row r="2967" spans="1:53" x14ac:dyDescent="0.25">
      <c r="A2967">
        <f>'Preprocessed Data'!A2965</f>
        <v>1</v>
      </c>
      <c r="B2967">
        <f>'Preprocessed Data'!B2965</f>
        <v>28</v>
      </c>
      <c r="C2967">
        <f>'Preprocessed Data'!C2965</f>
        <v>0</v>
      </c>
      <c r="D2967">
        <f>'Preprocessed Data'!D2965</f>
        <v>0</v>
      </c>
      <c r="E2967">
        <f>'Preprocessed Data'!E2965</f>
        <v>0</v>
      </c>
      <c r="F2967">
        <f>'Preprocessed Data'!F2965</f>
        <v>4</v>
      </c>
      <c r="G2967">
        <f>'Preprocessed Data'!G2965</f>
        <v>2</v>
      </c>
      <c r="H2967">
        <f>'Preprocessed Data'!H2965</f>
        <v>75.5</v>
      </c>
      <c r="I2967">
        <f>'Preprocessed Data'!I2965</f>
        <v>27</v>
      </c>
      <c r="J2967">
        <f>'Preprocessed Data'!J2965</f>
        <v>3</v>
      </c>
      <c r="K2967" s="10">
        <f>'Preprocessed Data'!K2965</f>
        <v>0</v>
      </c>
      <c r="L2967" s="1">
        <f t="shared" si="599"/>
        <v>1</v>
      </c>
      <c r="M2967" s="11">
        <f t="shared" si="600"/>
        <v>1</v>
      </c>
      <c r="N2967">
        <f t="shared" si="601"/>
        <v>0</v>
      </c>
      <c r="O2967">
        <f t="shared" si="602"/>
        <v>7.1258619572019686E-3</v>
      </c>
      <c r="P2967" s="10">
        <f t="shared" si="603"/>
        <v>7.1258619572019686E-3</v>
      </c>
      <c r="Q2967" s="11">
        <f t="shared" si="604"/>
        <v>0.992874138042798</v>
      </c>
      <c r="R2967" s="10">
        <f t="shared" si="605"/>
        <v>-7.1513721719366251E-3</v>
      </c>
      <c r="S2967" s="11">
        <f t="shared" si="606"/>
        <v>100</v>
      </c>
      <c r="AT2967">
        <v>4.120377979964631E-2</v>
      </c>
      <c r="AU2967">
        <v>1</v>
      </c>
      <c r="AV2967">
        <v>0</v>
      </c>
      <c r="AW2967">
        <f t="shared" si="610"/>
        <v>2926</v>
      </c>
      <c r="AX2967">
        <f t="shared" si="611"/>
        <v>37</v>
      </c>
      <c r="AY2967">
        <f t="shared" si="607"/>
        <v>0.34306241580601704</v>
      </c>
      <c r="AZ2967">
        <f t="shared" si="608"/>
        <v>0.94351145038167938</v>
      </c>
      <c r="BA2967">
        <f t="shared" si="609"/>
        <v>2.1183463187730804E-4</v>
      </c>
    </row>
    <row r="2968" spans="1:53" x14ac:dyDescent="0.25">
      <c r="A2968">
        <f>'Preprocessed Data'!A2966</f>
        <v>2</v>
      </c>
      <c r="B2968">
        <f>'Preprocessed Data'!B2966</f>
        <v>15</v>
      </c>
      <c r="C2968">
        <f>'Preprocessed Data'!C2966</f>
        <v>0</v>
      </c>
      <c r="D2968">
        <f>'Preprocessed Data'!D2966</f>
        <v>0</v>
      </c>
      <c r="E2968">
        <f>'Preprocessed Data'!E2966</f>
        <v>0</v>
      </c>
      <c r="F2968">
        <f>'Preprocessed Data'!F2966</f>
        <v>4</v>
      </c>
      <c r="G2968">
        <f>'Preprocessed Data'!G2966</f>
        <v>2</v>
      </c>
      <c r="H2968">
        <f>'Preprocessed Data'!H2966</f>
        <v>121.39</v>
      </c>
      <c r="I2968">
        <f>'Preprocessed Data'!I2966</f>
        <v>27</v>
      </c>
      <c r="J2968">
        <f>'Preprocessed Data'!J2966</f>
        <v>4</v>
      </c>
      <c r="K2968" s="10">
        <f>'Preprocessed Data'!K2966</f>
        <v>0</v>
      </c>
      <c r="L2968" s="1">
        <f t="shared" si="599"/>
        <v>1</v>
      </c>
      <c r="M2968" s="11">
        <f t="shared" si="600"/>
        <v>1</v>
      </c>
      <c r="N2968">
        <f t="shared" si="601"/>
        <v>0</v>
      </c>
      <c r="O2968">
        <f t="shared" si="602"/>
        <v>9.3382746544759618E-3</v>
      </c>
      <c r="P2968" s="10">
        <f t="shared" si="603"/>
        <v>9.3382746544759618E-3</v>
      </c>
      <c r="Q2968" s="11">
        <f t="shared" si="604"/>
        <v>0.99066172534552399</v>
      </c>
      <c r="R2968" s="10">
        <f t="shared" si="605"/>
        <v>-9.3821496996757559E-3</v>
      </c>
      <c r="S2968" s="11">
        <f t="shared" si="606"/>
        <v>100</v>
      </c>
      <c r="AT2968">
        <v>4.1224119193991521E-2</v>
      </c>
      <c r="AU2968">
        <v>1</v>
      </c>
      <c r="AV2968">
        <v>0</v>
      </c>
      <c r="AW2968">
        <f t="shared" si="610"/>
        <v>2927</v>
      </c>
      <c r="AX2968">
        <f t="shared" si="611"/>
        <v>37</v>
      </c>
      <c r="AY2968">
        <f t="shared" si="607"/>
        <v>0.34283789851818591</v>
      </c>
      <c r="AZ2968">
        <f t="shared" si="608"/>
        <v>0.94351145038167938</v>
      </c>
      <c r="BA2968">
        <f t="shared" si="609"/>
        <v>2.1183463187730804E-4</v>
      </c>
    </row>
    <row r="2969" spans="1:53" x14ac:dyDescent="0.25">
      <c r="A2969">
        <f>'Preprocessed Data'!A2967</f>
        <v>1</v>
      </c>
      <c r="B2969">
        <f>'Preprocessed Data'!B2967</f>
        <v>38</v>
      </c>
      <c r="C2969">
        <f>'Preprocessed Data'!C2967</f>
        <v>0</v>
      </c>
      <c r="D2969">
        <f>'Preprocessed Data'!D2967</f>
        <v>0</v>
      </c>
      <c r="E2969">
        <f>'Preprocessed Data'!E2967</f>
        <v>1</v>
      </c>
      <c r="F2969">
        <f>'Preprocessed Data'!F2967</f>
        <v>4</v>
      </c>
      <c r="G2969">
        <f>'Preprocessed Data'!G2967</f>
        <v>2</v>
      </c>
      <c r="H2969">
        <f>'Preprocessed Data'!H2967</f>
        <v>101.43</v>
      </c>
      <c r="I2969">
        <f>'Preprocessed Data'!I2967</f>
        <v>27</v>
      </c>
      <c r="J2969">
        <f>'Preprocessed Data'!J2967</f>
        <v>1</v>
      </c>
      <c r="K2969" s="10">
        <f>'Preprocessed Data'!K2967</f>
        <v>0</v>
      </c>
      <c r="L2969" s="1">
        <f t="shared" si="599"/>
        <v>1</v>
      </c>
      <c r="M2969" s="11">
        <f t="shared" si="600"/>
        <v>1</v>
      </c>
      <c r="N2969">
        <f t="shared" si="601"/>
        <v>0</v>
      </c>
      <c r="O2969">
        <f t="shared" si="602"/>
        <v>2.0601582008037158E-2</v>
      </c>
      <c r="P2969" s="10">
        <f t="shared" si="603"/>
        <v>2.0601582008037158E-2</v>
      </c>
      <c r="Q2969" s="11">
        <f t="shared" si="604"/>
        <v>0.97939841799196281</v>
      </c>
      <c r="R2969" s="10">
        <f t="shared" si="605"/>
        <v>-2.0816754998088816E-2</v>
      </c>
      <c r="S2969" s="11">
        <f t="shared" si="606"/>
        <v>100</v>
      </c>
      <c r="AT2969">
        <v>4.1271599084537314E-2</v>
      </c>
      <c r="AU2969">
        <v>1</v>
      </c>
      <c r="AV2969">
        <v>0</v>
      </c>
      <c r="AW2969">
        <f t="shared" si="610"/>
        <v>2928</v>
      </c>
      <c r="AX2969">
        <f t="shared" si="611"/>
        <v>37</v>
      </c>
      <c r="AY2969">
        <f t="shared" si="607"/>
        <v>0.34261338123035479</v>
      </c>
      <c r="AZ2969">
        <f t="shared" si="608"/>
        <v>0.94351145038167938</v>
      </c>
      <c r="BA2969">
        <f t="shared" si="609"/>
        <v>2.118346318774128E-4</v>
      </c>
    </row>
    <row r="2970" spans="1:53" x14ac:dyDescent="0.25">
      <c r="A2970">
        <f>'Preprocessed Data'!A2968</f>
        <v>2</v>
      </c>
      <c r="B2970">
        <f>'Preprocessed Data'!B2968</f>
        <v>53</v>
      </c>
      <c r="C2970">
        <f>'Preprocessed Data'!C2968</f>
        <v>0</v>
      </c>
      <c r="D2970">
        <f>'Preprocessed Data'!D2968</f>
        <v>0</v>
      </c>
      <c r="E2970">
        <f>'Preprocessed Data'!E2968</f>
        <v>1</v>
      </c>
      <c r="F2970">
        <f>'Preprocessed Data'!F2968</f>
        <v>2</v>
      </c>
      <c r="G2970">
        <f>'Preprocessed Data'!G2968</f>
        <v>2</v>
      </c>
      <c r="H2970">
        <f>'Preprocessed Data'!H2968</f>
        <v>73.599999999999994</v>
      </c>
      <c r="I2970">
        <f>'Preprocessed Data'!I2968</f>
        <v>27</v>
      </c>
      <c r="J2970">
        <f>'Preprocessed Data'!J2968</f>
        <v>2</v>
      </c>
      <c r="K2970" s="10">
        <f>'Preprocessed Data'!K2968</f>
        <v>0</v>
      </c>
      <c r="L2970" s="1">
        <f t="shared" si="599"/>
        <v>1</v>
      </c>
      <c r="M2970" s="11">
        <f t="shared" si="600"/>
        <v>1</v>
      </c>
      <c r="N2970">
        <f t="shared" si="601"/>
        <v>0</v>
      </c>
      <c r="O2970">
        <f t="shared" si="602"/>
        <v>1.3828763666780484E-2</v>
      </c>
      <c r="P2970" s="10">
        <f t="shared" si="603"/>
        <v>1.3828763666780484E-2</v>
      </c>
      <c r="Q2970" s="11">
        <f t="shared" si="604"/>
        <v>0.98617123633321957</v>
      </c>
      <c r="R2970" s="10">
        <f t="shared" si="605"/>
        <v>-1.3925271777237494E-2</v>
      </c>
      <c r="S2970" s="11">
        <f t="shared" si="606"/>
        <v>100</v>
      </c>
      <c r="AT2970">
        <v>4.1332820201272338E-2</v>
      </c>
      <c r="AU2970">
        <v>1</v>
      </c>
      <c r="AV2970">
        <v>0</v>
      </c>
      <c r="AW2970">
        <f t="shared" si="610"/>
        <v>2929</v>
      </c>
      <c r="AX2970">
        <f t="shared" si="611"/>
        <v>37</v>
      </c>
      <c r="AY2970">
        <f t="shared" si="607"/>
        <v>0.34238886394252355</v>
      </c>
      <c r="AZ2970">
        <f t="shared" si="608"/>
        <v>0.94351145038167938</v>
      </c>
      <c r="BA2970">
        <f t="shared" si="609"/>
        <v>2.1183463187730804E-4</v>
      </c>
    </row>
    <row r="2971" spans="1:53" x14ac:dyDescent="0.25">
      <c r="A2971">
        <f>'Preprocessed Data'!A2969</f>
        <v>2</v>
      </c>
      <c r="B2971">
        <f>'Preprocessed Data'!B2969</f>
        <v>42</v>
      </c>
      <c r="C2971">
        <f>'Preprocessed Data'!C2969</f>
        <v>0</v>
      </c>
      <c r="D2971">
        <f>'Preprocessed Data'!D2969</f>
        <v>0</v>
      </c>
      <c r="E2971">
        <f>'Preprocessed Data'!E2969</f>
        <v>1</v>
      </c>
      <c r="F2971">
        <f>'Preprocessed Data'!F2969</f>
        <v>4</v>
      </c>
      <c r="G2971">
        <f>'Preprocessed Data'!G2969</f>
        <v>1</v>
      </c>
      <c r="H2971">
        <f>'Preprocessed Data'!H2969</f>
        <v>84.6</v>
      </c>
      <c r="I2971">
        <f>'Preprocessed Data'!I2969</f>
        <v>27</v>
      </c>
      <c r="J2971">
        <f>'Preprocessed Data'!J2969</f>
        <v>3</v>
      </c>
      <c r="K2971" s="10">
        <f>'Preprocessed Data'!K2969</f>
        <v>0</v>
      </c>
      <c r="L2971" s="1">
        <f t="shared" si="599"/>
        <v>1</v>
      </c>
      <c r="M2971" s="11">
        <f t="shared" si="600"/>
        <v>1</v>
      </c>
      <c r="N2971">
        <f t="shared" si="601"/>
        <v>0</v>
      </c>
      <c r="O2971">
        <f t="shared" si="602"/>
        <v>1.2456610890941227E-2</v>
      </c>
      <c r="P2971" s="10">
        <f t="shared" si="603"/>
        <v>1.2456610890941227E-2</v>
      </c>
      <c r="Q2971" s="11">
        <f t="shared" si="604"/>
        <v>0.98754338910905881</v>
      </c>
      <c r="R2971" s="10">
        <f t="shared" si="605"/>
        <v>-1.2534844833833226E-2</v>
      </c>
      <c r="S2971" s="11">
        <f t="shared" si="606"/>
        <v>100</v>
      </c>
      <c r="AT2971">
        <v>4.1341820527107172E-2</v>
      </c>
      <c r="AU2971">
        <v>1</v>
      </c>
      <c r="AV2971">
        <v>0</v>
      </c>
      <c r="AW2971">
        <f t="shared" si="610"/>
        <v>2930</v>
      </c>
      <c r="AX2971">
        <f t="shared" si="611"/>
        <v>37</v>
      </c>
      <c r="AY2971">
        <f t="shared" si="607"/>
        <v>0.34216434665469242</v>
      </c>
      <c r="AZ2971">
        <f t="shared" si="608"/>
        <v>0.94351145038167938</v>
      </c>
      <c r="BA2971">
        <f t="shared" si="609"/>
        <v>2.1183463187730804E-4</v>
      </c>
    </row>
    <row r="2972" spans="1:53" x14ac:dyDescent="0.25">
      <c r="A2972">
        <f>'Preprocessed Data'!A2970</f>
        <v>2</v>
      </c>
      <c r="B2972">
        <f>'Preprocessed Data'!B2970</f>
        <v>82</v>
      </c>
      <c r="C2972">
        <f>'Preprocessed Data'!C2970</f>
        <v>0</v>
      </c>
      <c r="D2972">
        <f>'Preprocessed Data'!D2970</f>
        <v>0</v>
      </c>
      <c r="E2972">
        <f>'Preprocessed Data'!E2970</f>
        <v>1</v>
      </c>
      <c r="F2972">
        <f>'Preprocessed Data'!F2970</f>
        <v>4</v>
      </c>
      <c r="G2972">
        <f>'Preprocessed Data'!G2970</f>
        <v>2</v>
      </c>
      <c r="H2972">
        <f>'Preprocessed Data'!H2970</f>
        <v>79.959999999999994</v>
      </c>
      <c r="I2972">
        <f>'Preprocessed Data'!I2970</f>
        <v>27</v>
      </c>
      <c r="J2972">
        <f>'Preprocessed Data'!J2970</f>
        <v>1</v>
      </c>
      <c r="K2972" s="10">
        <f>'Preprocessed Data'!K2970</f>
        <v>0</v>
      </c>
      <c r="L2972" s="1">
        <f t="shared" si="599"/>
        <v>1</v>
      </c>
      <c r="M2972" s="11">
        <f t="shared" si="600"/>
        <v>1</v>
      </c>
      <c r="N2972">
        <f t="shared" si="601"/>
        <v>0</v>
      </c>
      <c r="O2972">
        <f t="shared" si="602"/>
        <v>7.8311712250471732E-2</v>
      </c>
      <c r="P2972" s="10">
        <f t="shared" si="603"/>
        <v>7.8311712250471732E-2</v>
      </c>
      <c r="Q2972" s="11">
        <f t="shared" si="604"/>
        <v>0.92168828774952827</v>
      </c>
      <c r="R2972" s="10">
        <f t="shared" si="605"/>
        <v>-8.1548195289546238E-2</v>
      </c>
      <c r="S2972" s="11">
        <f t="shared" si="606"/>
        <v>100</v>
      </c>
      <c r="AT2972">
        <v>4.1342753042417316E-2</v>
      </c>
      <c r="AU2972">
        <v>1</v>
      </c>
      <c r="AV2972">
        <v>0</v>
      </c>
      <c r="AW2972">
        <f t="shared" si="610"/>
        <v>2931</v>
      </c>
      <c r="AX2972">
        <f t="shared" si="611"/>
        <v>37</v>
      </c>
      <c r="AY2972">
        <f t="shared" si="607"/>
        <v>0.34193982936686129</v>
      </c>
      <c r="AZ2972">
        <f t="shared" si="608"/>
        <v>0.94351145038167938</v>
      </c>
      <c r="BA2972">
        <f t="shared" si="609"/>
        <v>2.118346318774128E-4</v>
      </c>
    </row>
    <row r="2973" spans="1:53" x14ac:dyDescent="0.25">
      <c r="A2973">
        <f>'Preprocessed Data'!A2971</f>
        <v>1</v>
      </c>
      <c r="B2973">
        <f>'Preprocessed Data'!B2971</f>
        <v>55</v>
      </c>
      <c r="C2973">
        <f>'Preprocessed Data'!C2971</f>
        <v>0</v>
      </c>
      <c r="D2973">
        <f>'Preprocessed Data'!D2971</f>
        <v>0</v>
      </c>
      <c r="E2973">
        <f>'Preprocessed Data'!E2971</f>
        <v>1</v>
      </c>
      <c r="F2973">
        <f>'Preprocessed Data'!F2971</f>
        <v>4</v>
      </c>
      <c r="G2973">
        <f>'Preprocessed Data'!G2971</f>
        <v>2</v>
      </c>
      <c r="H2973">
        <f>'Preprocessed Data'!H2971</f>
        <v>68.790000000000006</v>
      </c>
      <c r="I2973">
        <f>'Preprocessed Data'!I2971</f>
        <v>27</v>
      </c>
      <c r="J2973">
        <f>'Preprocessed Data'!J2971</f>
        <v>2</v>
      </c>
      <c r="K2973" s="10">
        <f>'Preprocessed Data'!K2971</f>
        <v>0</v>
      </c>
      <c r="L2973" s="1">
        <f t="shared" si="599"/>
        <v>1</v>
      </c>
      <c r="M2973" s="11">
        <f t="shared" si="600"/>
        <v>1</v>
      </c>
      <c r="N2973">
        <f t="shared" si="601"/>
        <v>0</v>
      </c>
      <c r="O2973">
        <f t="shared" si="602"/>
        <v>2.1086017960154867E-2</v>
      </c>
      <c r="P2973" s="10">
        <f t="shared" si="603"/>
        <v>2.1086017960154867E-2</v>
      </c>
      <c r="Q2973" s="11">
        <f t="shared" si="604"/>
        <v>0.97891398203984514</v>
      </c>
      <c r="R2973" s="10">
        <f t="shared" si="605"/>
        <v>-2.1311503396752196E-2</v>
      </c>
      <c r="S2973" s="11">
        <f t="shared" si="606"/>
        <v>100</v>
      </c>
      <c r="AT2973">
        <v>4.1352200169826908E-2</v>
      </c>
      <c r="AU2973">
        <v>1</v>
      </c>
      <c r="AV2973">
        <v>0</v>
      </c>
      <c r="AW2973">
        <f t="shared" si="610"/>
        <v>2932</v>
      </c>
      <c r="AX2973">
        <f t="shared" si="611"/>
        <v>37</v>
      </c>
      <c r="AY2973">
        <f t="shared" si="607"/>
        <v>0.34171531207903005</v>
      </c>
      <c r="AZ2973">
        <f t="shared" si="608"/>
        <v>0.94351145038167938</v>
      </c>
      <c r="BA2973">
        <f t="shared" si="609"/>
        <v>2.1183463187730804E-4</v>
      </c>
    </row>
    <row r="2974" spans="1:53" x14ac:dyDescent="0.25">
      <c r="A2974">
        <f>'Preprocessed Data'!A2972</f>
        <v>2</v>
      </c>
      <c r="B2974">
        <f>'Preprocessed Data'!B2972</f>
        <v>61</v>
      </c>
      <c r="C2974">
        <f>'Preprocessed Data'!C2972</f>
        <v>0</v>
      </c>
      <c r="D2974">
        <f>'Preprocessed Data'!D2972</f>
        <v>0</v>
      </c>
      <c r="E2974">
        <f>'Preprocessed Data'!E2972</f>
        <v>1</v>
      </c>
      <c r="F2974">
        <f>'Preprocessed Data'!F2972</f>
        <v>1</v>
      </c>
      <c r="G2974">
        <f>'Preprocessed Data'!G2972</f>
        <v>2</v>
      </c>
      <c r="H2974">
        <f>'Preprocessed Data'!H2972</f>
        <v>77.06</v>
      </c>
      <c r="I2974">
        <f>'Preprocessed Data'!I2972</f>
        <v>27</v>
      </c>
      <c r="J2974">
        <f>'Preprocessed Data'!J2972</f>
        <v>2</v>
      </c>
      <c r="K2974" s="10">
        <f>'Preprocessed Data'!K2972</f>
        <v>0</v>
      </c>
      <c r="L2974" s="1">
        <f t="shared" si="599"/>
        <v>1</v>
      </c>
      <c r="M2974" s="11">
        <f t="shared" si="600"/>
        <v>1</v>
      </c>
      <c r="N2974">
        <f t="shared" si="601"/>
        <v>0</v>
      </c>
      <c r="O2974">
        <f t="shared" si="602"/>
        <v>2.0642266828466437E-2</v>
      </c>
      <c r="P2974" s="10">
        <f t="shared" si="603"/>
        <v>2.0642266828466437E-2</v>
      </c>
      <c r="Q2974" s="11">
        <f t="shared" si="604"/>
        <v>0.97935773317153352</v>
      </c>
      <c r="R2974" s="10">
        <f t="shared" si="605"/>
        <v>-2.0858296483904675E-2</v>
      </c>
      <c r="S2974" s="11">
        <f t="shared" si="606"/>
        <v>100</v>
      </c>
      <c r="AT2974">
        <v>4.1433261981989655E-2</v>
      </c>
      <c r="AU2974">
        <v>1</v>
      </c>
      <c r="AV2974">
        <v>0</v>
      </c>
      <c r="AW2974">
        <f t="shared" si="610"/>
        <v>2933</v>
      </c>
      <c r="AX2974">
        <f t="shared" si="611"/>
        <v>37</v>
      </c>
      <c r="AY2974">
        <f t="shared" si="607"/>
        <v>0.34149079479119893</v>
      </c>
      <c r="AZ2974">
        <f t="shared" si="608"/>
        <v>0.94351145038167938</v>
      </c>
      <c r="BA2974">
        <f t="shared" si="609"/>
        <v>0</v>
      </c>
    </row>
    <row r="2975" spans="1:53" x14ac:dyDescent="0.25">
      <c r="A2975">
        <f>'Preprocessed Data'!A2973</f>
        <v>2</v>
      </c>
      <c r="B2975">
        <f>'Preprocessed Data'!B2973</f>
        <v>82</v>
      </c>
      <c r="C2975">
        <f>'Preprocessed Data'!C2973</f>
        <v>1</v>
      </c>
      <c r="D2975">
        <f>'Preprocessed Data'!D2973</f>
        <v>0</v>
      </c>
      <c r="E2975">
        <f>'Preprocessed Data'!E2973</f>
        <v>1</v>
      </c>
      <c r="F2975">
        <f>'Preprocessed Data'!F2973</f>
        <v>4</v>
      </c>
      <c r="G2975">
        <f>'Preprocessed Data'!G2973</f>
        <v>2</v>
      </c>
      <c r="H2975">
        <f>'Preprocessed Data'!H2973</f>
        <v>107.21</v>
      </c>
      <c r="I2975">
        <f>'Preprocessed Data'!I2973</f>
        <v>27</v>
      </c>
      <c r="J2975">
        <f>'Preprocessed Data'!J2973</f>
        <v>1</v>
      </c>
      <c r="K2975" s="10">
        <f>'Preprocessed Data'!K2973</f>
        <v>0</v>
      </c>
      <c r="L2975" s="1">
        <f t="shared" si="599"/>
        <v>1</v>
      </c>
      <c r="M2975" s="11">
        <f t="shared" si="600"/>
        <v>1</v>
      </c>
      <c r="N2975">
        <f t="shared" si="601"/>
        <v>0</v>
      </c>
      <c r="O2975">
        <f t="shared" si="602"/>
        <v>0.26484472319543967</v>
      </c>
      <c r="P2975" s="10">
        <f t="shared" si="603"/>
        <v>0.26484472319543967</v>
      </c>
      <c r="Q2975" s="11">
        <f t="shared" si="604"/>
        <v>0.73515527680456039</v>
      </c>
      <c r="R2975" s="10">
        <f t="shared" si="605"/>
        <v>-0.30767354112316869</v>
      </c>
      <c r="S2975" s="11">
        <f t="shared" si="606"/>
        <v>100</v>
      </c>
      <c r="AT2975">
        <v>4.1464696584857699E-2</v>
      </c>
      <c r="AU2975">
        <v>0</v>
      </c>
      <c r="AV2975">
        <v>1</v>
      </c>
      <c r="AW2975">
        <f t="shared" si="610"/>
        <v>2933</v>
      </c>
      <c r="AX2975">
        <f t="shared" si="611"/>
        <v>38</v>
      </c>
      <c r="AY2975">
        <f t="shared" si="607"/>
        <v>0.34149079479119893</v>
      </c>
      <c r="AZ2975">
        <f t="shared" si="608"/>
        <v>0.94198473282442752</v>
      </c>
      <c r="BA2975">
        <f t="shared" si="609"/>
        <v>0</v>
      </c>
    </row>
    <row r="2976" spans="1:53" x14ac:dyDescent="0.25">
      <c r="A2976">
        <f>'Preprocessed Data'!A2974</f>
        <v>2</v>
      </c>
      <c r="B2976">
        <f>'Preprocessed Data'!B2974</f>
        <v>68</v>
      </c>
      <c r="C2976">
        <f>'Preprocessed Data'!C2974</f>
        <v>0</v>
      </c>
      <c r="D2976">
        <f>'Preprocessed Data'!D2974</f>
        <v>0</v>
      </c>
      <c r="E2976">
        <f>'Preprocessed Data'!E2974</f>
        <v>1</v>
      </c>
      <c r="F2976">
        <f>'Preprocessed Data'!F2974</f>
        <v>4</v>
      </c>
      <c r="G2976">
        <f>'Preprocessed Data'!G2974</f>
        <v>1</v>
      </c>
      <c r="H2976">
        <f>'Preprocessed Data'!H2974</f>
        <v>215.33</v>
      </c>
      <c r="I2976">
        <f>'Preprocessed Data'!I2974</f>
        <v>27</v>
      </c>
      <c r="J2976">
        <f>'Preprocessed Data'!J2974</f>
        <v>1</v>
      </c>
      <c r="K2976" s="10">
        <f>'Preprocessed Data'!K2974</f>
        <v>0</v>
      </c>
      <c r="L2976" s="1">
        <f t="shared" si="599"/>
        <v>1</v>
      </c>
      <c r="M2976" s="11">
        <f t="shared" si="600"/>
        <v>1</v>
      </c>
      <c r="N2976">
        <f t="shared" si="601"/>
        <v>0</v>
      </c>
      <c r="O2976">
        <f t="shared" si="602"/>
        <v>0.58152334212628576</v>
      </c>
      <c r="P2976" s="10">
        <f t="shared" si="603"/>
        <v>0.58152334212628576</v>
      </c>
      <c r="Q2976" s="11">
        <f t="shared" si="604"/>
        <v>0.41847665787371424</v>
      </c>
      <c r="R2976" s="10">
        <f t="shared" si="605"/>
        <v>-0.8711341662981783</v>
      </c>
      <c r="S2976" s="11">
        <f t="shared" si="606"/>
        <v>0</v>
      </c>
      <c r="AT2976">
        <v>4.1475947125085802E-2</v>
      </c>
      <c r="AU2976">
        <v>0</v>
      </c>
      <c r="AV2976">
        <v>1</v>
      </c>
      <c r="AW2976">
        <f t="shared" si="610"/>
        <v>2933</v>
      </c>
      <c r="AX2976">
        <f t="shared" si="611"/>
        <v>39</v>
      </c>
      <c r="AY2976">
        <f t="shared" si="607"/>
        <v>0.34149079479119893</v>
      </c>
      <c r="AZ2976">
        <f t="shared" si="608"/>
        <v>0.94045801526717554</v>
      </c>
      <c r="BA2976">
        <f t="shared" si="609"/>
        <v>2.111490829068313E-4</v>
      </c>
    </row>
    <row r="2977" spans="1:53" x14ac:dyDescent="0.25">
      <c r="A2977">
        <f>'Preprocessed Data'!A2975</f>
        <v>2</v>
      </c>
      <c r="B2977">
        <f>'Preprocessed Data'!B2975</f>
        <v>21</v>
      </c>
      <c r="C2977">
        <f>'Preprocessed Data'!C2975</f>
        <v>0</v>
      </c>
      <c r="D2977">
        <f>'Preprocessed Data'!D2975</f>
        <v>0</v>
      </c>
      <c r="E2977">
        <f>'Preprocessed Data'!E2975</f>
        <v>0</v>
      </c>
      <c r="F2977">
        <f>'Preprocessed Data'!F2975</f>
        <v>4</v>
      </c>
      <c r="G2977">
        <f>'Preprocessed Data'!G2975</f>
        <v>1</v>
      </c>
      <c r="H2977">
        <f>'Preprocessed Data'!H2975</f>
        <v>78.319999999999993</v>
      </c>
      <c r="I2977">
        <f>'Preprocessed Data'!I2975</f>
        <v>27</v>
      </c>
      <c r="J2977">
        <f>'Preprocessed Data'!J2975</f>
        <v>4</v>
      </c>
      <c r="K2977" s="10">
        <f>'Preprocessed Data'!K2975</f>
        <v>0</v>
      </c>
      <c r="L2977" s="1">
        <f t="shared" si="599"/>
        <v>1</v>
      </c>
      <c r="M2977" s="11">
        <f t="shared" si="600"/>
        <v>1</v>
      </c>
      <c r="N2977">
        <f t="shared" si="601"/>
        <v>0</v>
      </c>
      <c r="O2977">
        <f t="shared" si="602"/>
        <v>4.0449187158386329E-3</v>
      </c>
      <c r="P2977" s="10">
        <f t="shared" si="603"/>
        <v>4.0449187158386329E-3</v>
      </c>
      <c r="Q2977" s="11">
        <f t="shared" si="604"/>
        <v>0.99595508128416133</v>
      </c>
      <c r="R2977" s="10">
        <f t="shared" si="605"/>
        <v>-4.0531215268221864E-3</v>
      </c>
      <c r="S2977" s="11">
        <f t="shared" si="606"/>
        <v>100</v>
      </c>
      <c r="AT2977">
        <v>4.1477379359065085E-2</v>
      </c>
      <c r="AU2977">
        <v>1</v>
      </c>
      <c r="AV2977">
        <v>0</v>
      </c>
      <c r="AW2977">
        <f t="shared" si="610"/>
        <v>2934</v>
      </c>
      <c r="AX2977">
        <f t="shared" si="611"/>
        <v>39</v>
      </c>
      <c r="AY2977">
        <f t="shared" si="607"/>
        <v>0.3412662775033678</v>
      </c>
      <c r="AZ2977">
        <f t="shared" si="608"/>
        <v>0.94045801526717554</v>
      </c>
      <c r="BA2977">
        <f t="shared" si="609"/>
        <v>2.1114908290693573E-4</v>
      </c>
    </row>
    <row r="2978" spans="1:53" x14ac:dyDescent="0.25">
      <c r="A2978">
        <f>'Preprocessed Data'!A2976</f>
        <v>2</v>
      </c>
      <c r="B2978">
        <f>'Preprocessed Data'!B2976</f>
        <v>74</v>
      </c>
      <c r="C2978">
        <f>'Preprocessed Data'!C2976</f>
        <v>0</v>
      </c>
      <c r="D2978">
        <f>'Preprocessed Data'!D2976</f>
        <v>0</v>
      </c>
      <c r="E2978">
        <f>'Preprocessed Data'!E2976</f>
        <v>1</v>
      </c>
      <c r="F2978">
        <f>'Preprocessed Data'!F2976</f>
        <v>4</v>
      </c>
      <c r="G2978">
        <f>'Preprocessed Data'!G2976</f>
        <v>1</v>
      </c>
      <c r="H2978">
        <f>'Preprocessed Data'!H2976</f>
        <v>95.94</v>
      </c>
      <c r="I2978">
        <f>'Preprocessed Data'!I2976</f>
        <v>27</v>
      </c>
      <c r="J2978">
        <f>'Preprocessed Data'!J2976</f>
        <v>2</v>
      </c>
      <c r="K2978" s="10">
        <f>'Preprocessed Data'!K2976</f>
        <v>0</v>
      </c>
      <c r="L2978" s="1">
        <f t="shared" si="599"/>
        <v>1</v>
      </c>
      <c r="M2978" s="11">
        <f t="shared" si="600"/>
        <v>1</v>
      </c>
      <c r="N2978">
        <f t="shared" si="601"/>
        <v>0</v>
      </c>
      <c r="O2978">
        <f t="shared" si="602"/>
        <v>7.8251175954792015E-2</v>
      </c>
      <c r="P2978" s="10">
        <f t="shared" si="603"/>
        <v>7.8251175954792015E-2</v>
      </c>
      <c r="Q2978" s="11">
        <f t="shared" si="604"/>
        <v>0.92174882404520797</v>
      </c>
      <c r="R2978" s="10">
        <f t="shared" si="605"/>
        <v>-8.1482517653662559E-2</v>
      </c>
      <c r="S2978" s="11">
        <f t="shared" si="606"/>
        <v>100</v>
      </c>
      <c r="AT2978">
        <v>4.1495385353421822E-2</v>
      </c>
      <c r="AU2978">
        <v>1</v>
      </c>
      <c r="AV2978">
        <v>0</v>
      </c>
      <c r="AW2978">
        <f t="shared" si="610"/>
        <v>2935</v>
      </c>
      <c r="AX2978">
        <f t="shared" si="611"/>
        <v>39</v>
      </c>
      <c r="AY2978">
        <f t="shared" si="607"/>
        <v>0.34104176021553656</v>
      </c>
      <c r="AZ2978">
        <f t="shared" si="608"/>
        <v>0.94045801526717554</v>
      </c>
      <c r="BA2978">
        <f t="shared" si="609"/>
        <v>2.111490829068313E-4</v>
      </c>
    </row>
    <row r="2979" spans="1:53" x14ac:dyDescent="0.25">
      <c r="A2979">
        <f>'Preprocessed Data'!A2977</f>
        <v>2</v>
      </c>
      <c r="B2979">
        <f>'Preprocessed Data'!B2977</f>
        <v>64</v>
      </c>
      <c r="C2979">
        <f>'Preprocessed Data'!C2977</f>
        <v>0</v>
      </c>
      <c r="D2979">
        <f>'Preprocessed Data'!D2977</f>
        <v>0</v>
      </c>
      <c r="E2979">
        <f>'Preprocessed Data'!E2977</f>
        <v>1</v>
      </c>
      <c r="F2979">
        <f>'Preprocessed Data'!F2977</f>
        <v>4</v>
      </c>
      <c r="G2979">
        <f>'Preprocessed Data'!G2977</f>
        <v>1</v>
      </c>
      <c r="H2979">
        <f>'Preprocessed Data'!H2977</f>
        <v>78.45</v>
      </c>
      <c r="I2979">
        <f>'Preprocessed Data'!I2977</f>
        <v>27</v>
      </c>
      <c r="J2979">
        <f>'Preprocessed Data'!J2977</f>
        <v>1</v>
      </c>
      <c r="K2979" s="10">
        <f>'Preprocessed Data'!K2977</f>
        <v>0</v>
      </c>
      <c r="L2979" s="1">
        <f t="shared" si="599"/>
        <v>1</v>
      </c>
      <c r="M2979" s="11">
        <f t="shared" si="600"/>
        <v>1</v>
      </c>
      <c r="N2979">
        <f t="shared" si="601"/>
        <v>0</v>
      </c>
      <c r="O2979">
        <f t="shared" si="602"/>
        <v>3.1018965234400002E-2</v>
      </c>
      <c r="P2979" s="10">
        <f t="shared" si="603"/>
        <v>3.1018965234400002E-2</v>
      </c>
      <c r="Q2979" s="11">
        <f t="shared" si="604"/>
        <v>0.96898103476560005</v>
      </c>
      <c r="R2979" s="10">
        <f t="shared" si="605"/>
        <v>-3.1510239248229259E-2</v>
      </c>
      <c r="S2979" s="11">
        <f t="shared" si="606"/>
        <v>100</v>
      </c>
      <c r="AT2979">
        <v>4.1530087654420227E-2</v>
      </c>
      <c r="AU2979">
        <v>1</v>
      </c>
      <c r="AV2979">
        <v>0</v>
      </c>
      <c r="AW2979">
        <f t="shared" si="610"/>
        <v>2936</v>
      </c>
      <c r="AX2979">
        <f t="shared" si="611"/>
        <v>39</v>
      </c>
      <c r="AY2979">
        <f t="shared" si="607"/>
        <v>0.34081724292770543</v>
      </c>
      <c r="AZ2979">
        <f t="shared" si="608"/>
        <v>0.94045801526717554</v>
      </c>
      <c r="BA2979">
        <f t="shared" si="609"/>
        <v>2.111490829068313E-4</v>
      </c>
    </row>
    <row r="2980" spans="1:53" x14ac:dyDescent="0.25">
      <c r="A2980">
        <f>'Preprocessed Data'!A2978</f>
        <v>1</v>
      </c>
      <c r="B2980">
        <f>'Preprocessed Data'!B2978</f>
        <v>78</v>
      </c>
      <c r="C2980">
        <f>'Preprocessed Data'!C2978</f>
        <v>0</v>
      </c>
      <c r="D2980">
        <f>'Preprocessed Data'!D2978</f>
        <v>0</v>
      </c>
      <c r="E2980">
        <f>'Preprocessed Data'!E2978</f>
        <v>1</v>
      </c>
      <c r="F2980">
        <f>'Preprocessed Data'!F2978</f>
        <v>4</v>
      </c>
      <c r="G2980">
        <f>'Preprocessed Data'!G2978</f>
        <v>2</v>
      </c>
      <c r="H2980">
        <f>'Preprocessed Data'!H2978</f>
        <v>59.74</v>
      </c>
      <c r="I2980">
        <f>'Preprocessed Data'!I2978</f>
        <v>27</v>
      </c>
      <c r="J2980">
        <f>'Preprocessed Data'!J2978</f>
        <v>1</v>
      </c>
      <c r="K2980" s="10">
        <f>'Preprocessed Data'!K2978</f>
        <v>0</v>
      </c>
      <c r="L2980" s="1">
        <f t="shared" si="599"/>
        <v>1</v>
      </c>
      <c r="M2980" s="11">
        <f t="shared" si="600"/>
        <v>1</v>
      </c>
      <c r="N2980">
        <f t="shared" si="601"/>
        <v>0</v>
      </c>
      <c r="O2980">
        <f t="shared" si="602"/>
        <v>5.1212240555253558E-2</v>
      </c>
      <c r="P2980" s="10">
        <f t="shared" si="603"/>
        <v>5.1212240555253558E-2</v>
      </c>
      <c r="Q2980" s="11">
        <f t="shared" si="604"/>
        <v>0.94878775944474647</v>
      </c>
      <c r="R2980" s="10">
        <f t="shared" si="605"/>
        <v>-5.2570151913014652E-2</v>
      </c>
      <c r="S2980" s="11">
        <f t="shared" si="606"/>
        <v>100</v>
      </c>
      <c r="AT2980">
        <v>4.1540859995248529E-2</v>
      </c>
      <c r="AU2980">
        <v>1</v>
      </c>
      <c r="AV2980">
        <v>0</v>
      </c>
      <c r="AW2980">
        <f t="shared" si="610"/>
        <v>2937</v>
      </c>
      <c r="AX2980">
        <f t="shared" si="611"/>
        <v>39</v>
      </c>
      <c r="AY2980">
        <f t="shared" si="607"/>
        <v>0.34059272563987431</v>
      </c>
      <c r="AZ2980">
        <f t="shared" si="608"/>
        <v>0.94045801526717554</v>
      </c>
      <c r="BA2980">
        <f t="shared" si="609"/>
        <v>2.1114908290693573E-4</v>
      </c>
    </row>
    <row r="2981" spans="1:53" x14ac:dyDescent="0.25">
      <c r="A2981">
        <f>'Preprocessed Data'!A2979</f>
        <v>1</v>
      </c>
      <c r="B2981">
        <f>'Preprocessed Data'!B2979</f>
        <v>18</v>
      </c>
      <c r="C2981">
        <f>'Preprocessed Data'!C2979</f>
        <v>0</v>
      </c>
      <c r="D2981">
        <f>'Preprocessed Data'!D2979</f>
        <v>0</v>
      </c>
      <c r="E2981">
        <f>'Preprocessed Data'!E2979</f>
        <v>0</v>
      </c>
      <c r="F2981">
        <f>'Preprocessed Data'!F2979</f>
        <v>5</v>
      </c>
      <c r="G2981">
        <f>'Preprocessed Data'!G2979</f>
        <v>2</v>
      </c>
      <c r="H2981">
        <f>'Preprocessed Data'!H2979</f>
        <v>106.54</v>
      </c>
      <c r="I2981">
        <f>'Preprocessed Data'!I2979</f>
        <v>27</v>
      </c>
      <c r="J2981">
        <f>'Preprocessed Data'!J2979</f>
        <v>2</v>
      </c>
      <c r="K2981" s="10">
        <f>'Preprocessed Data'!K2979</f>
        <v>0</v>
      </c>
      <c r="L2981" s="1">
        <f t="shared" si="599"/>
        <v>1</v>
      </c>
      <c r="M2981" s="11">
        <f t="shared" si="600"/>
        <v>1</v>
      </c>
      <c r="N2981">
        <f t="shared" si="601"/>
        <v>0</v>
      </c>
      <c r="O2981">
        <f t="shared" si="602"/>
        <v>1.0366323187640636E-2</v>
      </c>
      <c r="P2981" s="10">
        <f t="shared" si="603"/>
        <v>1.0366323187640636E-2</v>
      </c>
      <c r="Q2981" s="11">
        <f t="shared" si="604"/>
        <v>0.98963367681235936</v>
      </c>
      <c r="R2981" s="10">
        <f t="shared" si="605"/>
        <v>-1.042042775091926E-2</v>
      </c>
      <c r="S2981" s="11">
        <f t="shared" si="606"/>
        <v>100</v>
      </c>
      <c r="AT2981">
        <v>4.1543571946061113E-2</v>
      </c>
      <c r="AU2981">
        <v>1</v>
      </c>
      <c r="AV2981">
        <v>0</v>
      </c>
      <c r="AW2981">
        <f t="shared" si="610"/>
        <v>2938</v>
      </c>
      <c r="AX2981">
        <f t="shared" si="611"/>
        <v>39</v>
      </c>
      <c r="AY2981">
        <f t="shared" si="607"/>
        <v>0.34036820835204307</v>
      </c>
      <c r="AZ2981">
        <f t="shared" si="608"/>
        <v>0.94045801526717554</v>
      </c>
      <c r="BA2981">
        <f t="shared" si="609"/>
        <v>2.111490829068313E-4</v>
      </c>
    </row>
    <row r="2982" spans="1:53" x14ac:dyDescent="0.25">
      <c r="A2982">
        <f>'Preprocessed Data'!A2980</f>
        <v>2</v>
      </c>
      <c r="B2982">
        <f>'Preprocessed Data'!B2980</f>
        <v>65</v>
      </c>
      <c r="C2982">
        <f>'Preprocessed Data'!C2980</f>
        <v>0</v>
      </c>
      <c r="D2982">
        <f>'Preprocessed Data'!D2980</f>
        <v>0</v>
      </c>
      <c r="E2982">
        <f>'Preprocessed Data'!E2980</f>
        <v>1</v>
      </c>
      <c r="F2982">
        <f>'Preprocessed Data'!F2980</f>
        <v>4</v>
      </c>
      <c r="G2982">
        <f>'Preprocessed Data'!G2980</f>
        <v>2</v>
      </c>
      <c r="H2982">
        <f>'Preprocessed Data'!H2980</f>
        <v>248.24</v>
      </c>
      <c r="I2982">
        <f>'Preprocessed Data'!I2980</f>
        <v>27</v>
      </c>
      <c r="J2982">
        <f>'Preprocessed Data'!J2980</f>
        <v>3</v>
      </c>
      <c r="K2982" s="10">
        <f>'Preprocessed Data'!K2980</f>
        <v>1</v>
      </c>
      <c r="L2982" s="1">
        <f t="shared" si="599"/>
        <v>0</v>
      </c>
      <c r="M2982" s="11">
        <f t="shared" si="600"/>
        <v>1</v>
      </c>
      <c r="N2982">
        <f t="shared" si="601"/>
        <v>1</v>
      </c>
      <c r="O2982">
        <f t="shared" si="602"/>
        <v>0.7470064402301041</v>
      </c>
      <c r="P2982" s="10">
        <f t="shared" si="603"/>
        <v>0.7470064402301041</v>
      </c>
      <c r="Q2982" s="11">
        <f t="shared" si="604"/>
        <v>0.2529935597698959</v>
      </c>
      <c r="R2982" s="10">
        <f t="shared" si="605"/>
        <v>-0.29168147242717496</v>
      </c>
      <c r="S2982" s="11">
        <f t="shared" si="606"/>
        <v>100</v>
      </c>
      <c r="AT2982">
        <v>4.1547809320407317E-2</v>
      </c>
      <c r="AU2982">
        <v>1</v>
      </c>
      <c r="AV2982">
        <v>0</v>
      </c>
      <c r="AW2982">
        <f t="shared" si="610"/>
        <v>2939</v>
      </c>
      <c r="AX2982">
        <f t="shared" si="611"/>
        <v>39</v>
      </c>
      <c r="AY2982">
        <f t="shared" si="607"/>
        <v>0.34014369106421194</v>
      </c>
      <c r="AZ2982">
        <f t="shared" si="608"/>
        <v>0.94045801526717554</v>
      </c>
      <c r="BA2982">
        <f t="shared" si="609"/>
        <v>2.111490829068313E-4</v>
      </c>
    </row>
    <row r="2983" spans="1:53" x14ac:dyDescent="0.25">
      <c r="A2983">
        <f>'Preprocessed Data'!A2981</f>
        <v>2</v>
      </c>
      <c r="B2983">
        <f>'Preprocessed Data'!B2981</f>
        <v>24</v>
      </c>
      <c r="C2983">
        <f>'Preprocessed Data'!C2981</f>
        <v>0</v>
      </c>
      <c r="D2983">
        <f>'Preprocessed Data'!D2981</f>
        <v>0</v>
      </c>
      <c r="E2983">
        <f>'Preprocessed Data'!E2981</f>
        <v>1</v>
      </c>
      <c r="F2983">
        <f>'Preprocessed Data'!F2981</f>
        <v>5</v>
      </c>
      <c r="G2983">
        <f>'Preprocessed Data'!G2981</f>
        <v>1</v>
      </c>
      <c r="H2983">
        <f>'Preprocessed Data'!H2981</f>
        <v>156.43</v>
      </c>
      <c r="I2983">
        <f>'Preprocessed Data'!I2981</f>
        <v>27</v>
      </c>
      <c r="J2983">
        <f>'Preprocessed Data'!J2981</f>
        <v>1</v>
      </c>
      <c r="K2983" s="10">
        <f>'Preprocessed Data'!K2981</f>
        <v>0</v>
      </c>
      <c r="L2983" s="1">
        <f t="shared" si="599"/>
        <v>1</v>
      </c>
      <c r="M2983" s="11">
        <f t="shared" si="600"/>
        <v>1</v>
      </c>
      <c r="N2983">
        <f t="shared" si="601"/>
        <v>0</v>
      </c>
      <c r="O2983">
        <f t="shared" si="602"/>
        <v>3.39067043178383E-2</v>
      </c>
      <c r="P2983" s="10">
        <f t="shared" si="603"/>
        <v>3.39067043178383E-2</v>
      </c>
      <c r="Q2983" s="11">
        <f t="shared" si="604"/>
        <v>0.96609329568216173</v>
      </c>
      <c r="R2983" s="10">
        <f t="shared" si="605"/>
        <v>-3.4494870051987411E-2</v>
      </c>
      <c r="S2983" s="11">
        <f t="shared" si="606"/>
        <v>100</v>
      </c>
      <c r="AT2983">
        <v>4.1551861582859305E-2</v>
      </c>
      <c r="AU2983">
        <v>1</v>
      </c>
      <c r="AV2983">
        <v>0</v>
      </c>
      <c r="AW2983">
        <f t="shared" si="610"/>
        <v>2940</v>
      </c>
      <c r="AX2983">
        <f t="shared" si="611"/>
        <v>39</v>
      </c>
      <c r="AY2983">
        <f t="shared" si="607"/>
        <v>0.33991917377638081</v>
      </c>
      <c r="AZ2983">
        <f t="shared" si="608"/>
        <v>0.94045801526717554</v>
      </c>
      <c r="BA2983">
        <f t="shared" si="609"/>
        <v>2.1114908290693573E-4</v>
      </c>
    </row>
    <row r="2984" spans="1:53" x14ac:dyDescent="0.25">
      <c r="A2984">
        <f>'Preprocessed Data'!A2982</f>
        <v>1</v>
      </c>
      <c r="B2984">
        <f>'Preprocessed Data'!B2982</f>
        <v>49</v>
      </c>
      <c r="C2984">
        <f>'Preprocessed Data'!C2982</f>
        <v>0</v>
      </c>
      <c r="D2984">
        <f>'Preprocessed Data'!D2982</f>
        <v>0</v>
      </c>
      <c r="E2984">
        <f>'Preprocessed Data'!E2982</f>
        <v>1</v>
      </c>
      <c r="F2984">
        <f>'Preprocessed Data'!F2982</f>
        <v>1</v>
      </c>
      <c r="G2984">
        <f>'Preprocessed Data'!G2982</f>
        <v>1</v>
      </c>
      <c r="H2984">
        <f>'Preprocessed Data'!H2982</f>
        <v>62.64</v>
      </c>
      <c r="I2984">
        <f>'Preprocessed Data'!I2982</f>
        <v>27</v>
      </c>
      <c r="J2984">
        <f>'Preprocessed Data'!J2982</f>
        <v>2</v>
      </c>
      <c r="K2984" s="10">
        <f>'Preprocessed Data'!K2982</f>
        <v>0</v>
      </c>
      <c r="L2984" s="1">
        <f t="shared" si="599"/>
        <v>1</v>
      </c>
      <c r="M2984" s="11">
        <f t="shared" si="600"/>
        <v>1</v>
      </c>
      <c r="N2984">
        <f t="shared" si="601"/>
        <v>0</v>
      </c>
      <c r="O2984">
        <f t="shared" si="602"/>
        <v>1.0034898250832334E-2</v>
      </c>
      <c r="P2984" s="10">
        <f t="shared" si="603"/>
        <v>1.0034898250832334E-2</v>
      </c>
      <c r="Q2984" s="11">
        <f t="shared" si="604"/>
        <v>0.98996510174916763</v>
      </c>
      <c r="R2984" s="10">
        <f t="shared" si="605"/>
        <v>-1.0085587233240562E-2</v>
      </c>
      <c r="S2984" s="11">
        <f t="shared" si="606"/>
        <v>100</v>
      </c>
      <c r="AT2984">
        <v>4.1555565225468376E-2</v>
      </c>
      <c r="AU2984">
        <v>1</v>
      </c>
      <c r="AV2984">
        <v>0</v>
      </c>
      <c r="AW2984">
        <f t="shared" si="610"/>
        <v>2941</v>
      </c>
      <c r="AX2984">
        <f t="shared" si="611"/>
        <v>39</v>
      </c>
      <c r="AY2984">
        <f t="shared" si="607"/>
        <v>0.33969465648854957</v>
      </c>
      <c r="AZ2984">
        <f t="shared" si="608"/>
        <v>0.94045801526717554</v>
      </c>
      <c r="BA2984">
        <f t="shared" si="609"/>
        <v>2.111490829068313E-4</v>
      </c>
    </row>
    <row r="2985" spans="1:53" x14ac:dyDescent="0.25">
      <c r="A2985">
        <f>'Preprocessed Data'!A2983</f>
        <v>2</v>
      </c>
      <c r="B2985">
        <f>'Preprocessed Data'!B2983</f>
        <v>42</v>
      </c>
      <c r="C2985">
        <f>'Preprocessed Data'!C2983</f>
        <v>0</v>
      </c>
      <c r="D2985">
        <f>'Preprocessed Data'!D2983</f>
        <v>0</v>
      </c>
      <c r="E2985">
        <f>'Preprocessed Data'!E2983</f>
        <v>0</v>
      </c>
      <c r="F2985">
        <f>'Preprocessed Data'!F2983</f>
        <v>2</v>
      </c>
      <c r="G2985">
        <f>'Preprocessed Data'!G2983</f>
        <v>2</v>
      </c>
      <c r="H2985">
        <f>'Preprocessed Data'!H2983</f>
        <v>63.27</v>
      </c>
      <c r="I2985">
        <f>'Preprocessed Data'!I2983</f>
        <v>27</v>
      </c>
      <c r="J2985">
        <f>'Preprocessed Data'!J2983</f>
        <v>2</v>
      </c>
      <c r="K2985" s="10">
        <f>'Preprocessed Data'!K2983</f>
        <v>0</v>
      </c>
      <c r="L2985" s="1">
        <f t="shared" si="599"/>
        <v>1</v>
      </c>
      <c r="M2985" s="11">
        <f t="shared" si="600"/>
        <v>1</v>
      </c>
      <c r="N2985">
        <f t="shared" si="601"/>
        <v>0</v>
      </c>
      <c r="O2985">
        <f t="shared" si="602"/>
        <v>6.6212467088379492E-3</v>
      </c>
      <c r="P2985" s="10">
        <f t="shared" si="603"/>
        <v>6.6212467088379492E-3</v>
      </c>
      <c r="Q2985" s="11">
        <f t="shared" si="604"/>
        <v>0.9933787532911621</v>
      </c>
      <c r="R2985" s="10">
        <f t="shared" si="605"/>
        <v>-6.6432644063824419E-3</v>
      </c>
      <c r="S2985" s="11">
        <f t="shared" si="606"/>
        <v>100</v>
      </c>
      <c r="AT2985">
        <v>4.162891856751412E-2</v>
      </c>
      <c r="AU2985">
        <v>1</v>
      </c>
      <c r="AV2985">
        <v>0</v>
      </c>
      <c r="AW2985">
        <f t="shared" si="610"/>
        <v>2942</v>
      </c>
      <c r="AX2985">
        <f t="shared" si="611"/>
        <v>39</v>
      </c>
      <c r="AY2985">
        <f t="shared" si="607"/>
        <v>0.33947013920071845</v>
      </c>
      <c r="AZ2985">
        <f t="shared" si="608"/>
        <v>0.94045801526717554</v>
      </c>
      <c r="BA2985">
        <f t="shared" si="609"/>
        <v>2.111490829068313E-4</v>
      </c>
    </row>
    <row r="2986" spans="1:53" x14ac:dyDescent="0.25">
      <c r="A2986">
        <f>'Preprocessed Data'!A2984</f>
        <v>1</v>
      </c>
      <c r="B2986">
        <f>'Preprocessed Data'!B2984</f>
        <v>38</v>
      </c>
      <c r="C2986">
        <f>'Preprocessed Data'!C2984</f>
        <v>0</v>
      </c>
      <c r="D2986">
        <f>'Preprocessed Data'!D2984</f>
        <v>0</v>
      </c>
      <c r="E2986">
        <f>'Preprocessed Data'!E2984</f>
        <v>1</v>
      </c>
      <c r="F2986">
        <f>'Preprocessed Data'!F2984</f>
        <v>1</v>
      </c>
      <c r="G2986">
        <f>'Preprocessed Data'!G2984</f>
        <v>1</v>
      </c>
      <c r="H2986">
        <f>'Preprocessed Data'!H2984</f>
        <v>111.33</v>
      </c>
      <c r="I2986">
        <f>'Preprocessed Data'!I2984</f>
        <v>27</v>
      </c>
      <c r="J2986">
        <f>'Preprocessed Data'!J2984</f>
        <v>2</v>
      </c>
      <c r="K2986" s="10">
        <f>'Preprocessed Data'!K2984</f>
        <v>0</v>
      </c>
      <c r="L2986" s="1">
        <f t="shared" si="599"/>
        <v>1</v>
      </c>
      <c r="M2986" s="11">
        <f t="shared" si="600"/>
        <v>1</v>
      </c>
      <c r="N2986">
        <f t="shared" si="601"/>
        <v>0</v>
      </c>
      <c r="O2986">
        <f t="shared" si="602"/>
        <v>2.0223573945214304E-2</v>
      </c>
      <c r="P2986" s="10">
        <f t="shared" si="603"/>
        <v>2.0223573945214304E-2</v>
      </c>
      <c r="Q2986" s="11">
        <f t="shared" si="604"/>
        <v>0.97977642605478565</v>
      </c>
      <c r="R2986" s="10">
        <f t="shared" si="605"/>
        <v>-2.0430870023440274E-2</v>
      </c>
      <c r="S2986" s="11">
        <f t="shared" si="606"/>
        <v>100</v>
      </c>
      <c r="AT2986">
        <v>4.1657530166037085E-2</v>
      </c>
      <c r="AU2986">
        <v>1</v>
      </c>
      <c r="AV2986">
        <v>0</v>
      </c>
      <c r="AW2986">
        <f t="shared" si="610"/>
        <v>2943</v>
      </c>
      <c r="AX2986">
        <f t="shared" si="611"/>
        <v>39</v>
      </c>
      <c r="AY2986">
        <f t="shared" si="607"/>
        <v>0.33924562191288732</v>
      </c>
      <c r="AZ2986">
        <f t="shared" si="608"/>
        <v>0.94045801526717554</v>
      </c>
      <c r="BA2986">
        <f t="shared" si="609"/>
        <v>2.1114908290693573E-4</v>
      </c>
    </row>
    <row r="2987" spans="1:53" x14ac:dyDescent="0.25">
      <c r="A2987">
        <f>'Preprocessed Data'!A2985</f>
        <v>2</v>
      </c>
      <c r="B2987">
        <f>'Preprocessed Data'!B2985</f>
        <v>72</v>
      </c>
      <c r="C2987">
        <f>'Preprocessed Data'!C2985</f>
        <v>0</v>
      </c>
      <c r="D2987">
        <f>'Preprocessed Data'!D2985</f>
        <v>0</v>
      </c>
      <c r="E2987">
        <f>'Preprocessed Data'!E2985</f>
        <v>1</v>
      </c>
      <c r="F2987">
        <f>'Preprocessed Data'!F2985</f>
        <v>4</v>
      </c>
      <c r="G2987">
        <f>'Preprocessed Data'!G2985</f>
        <v>1</v>
      </c>
      <c r="H2987">
        <f>'Preprocessed Data'!H2985</f>
        <v>97.92</v>
      </c>
      <c r="I2987">
        <f>'Preprocessed Data'!I2985</f>
        <v>26.9</v>
      </c>
      <c r="J2987">
        <f>'Preprocessed Data'!J2985</f>
        <v>3</v>
      </c>
      <c r="K2987" s="10">
        <f>'Preprocessed Data'!K2985</f>
        <v>1</v>
      </c>
      <c r="L2987" s="1">
        <f t="shared" si="599"/>
        <v>0</v>
      </c>
      <c r="M2987" s="11">
        <f t="shared" si="600"/>
        <v>1</v>
      </c>
      <c r="N2987">
        <f t="shared" si="601"/>
        <v>1</v>
      </c>
      <c r="O2987">
        <f t="shared" si="602"/>
        <v>7.4911017827577711E-2</v>
      </c>
      <c r="P2987" s="10">
        <f t="shared" si="603"/>
        <v>7.4911017827577711E-2</v>
      </c>
      <c r="Q2987" s="11">
        <f t="shared" si="604"/>
        <v>0.9250889821724223</v>
      </c>
      <c r="R2987" s="10">
        <f t="shared" si="605"/>
        <v>-2.5914542987754761</v>
      </c>
      <c r="S2987" s="11">
        <f t="shared" si="606"/>
        <v>0</v>
      </c>
      <c r="AT2987">
        <v>4.1678092198027372E-2</v>
      </c>
      <c r="AU2987">
        <v>1</v>
      </c>
      <c r="AV2987">
        <v>0</v>
      </c>
      <c r="AW2987">
        <f t="shared" si="610"/>
        <v>2944</v>
      </c>
      <c r="AX2987">
        <f t="shared" si="611"/>
        <v>39</v>
      </c>
      <c r="AY2987">
        <f t="shared" si="607"/>
        <v>0.33902110462505608</v>
      </c>
      <c r="AZ2987">
        <f t="shared" si="608"/>
        <v>0.94045801526717554</v>
      </c>
      <c r="BA2987">
        <f t="shared" si="609"/>
        <v>2.111490829068313E-4</v>
      </c>
    </row>
    <row r="2988" spans="1:53" x14ac:dyDescent="0.25">
      <c r="A2988">
        <f>'Preprocessed Data'!A2986</f>
        <v>1</v>
      </c>
      <c r="B2988">
        <f>'Preprocessed Data'!B2986</f>
        <v>78</v>
      </c>
      <c r="C2988">
        <f>'Preprocessed Data'!C2986</f>
        <v>0</v>
      </c>
      <c r="D2988">
        <f>'Preprocessed Data'!D2986</f>
        <v>0</v>
      </c>
      <c r="E2988">
        <f>'Preprocessed Data'!E2986</f>
        <v>0</v>
      </c>
      <c r="F2988">
        <f>'Preprocessed Data'!F2986</f>
        <v>5</v>
      </c>
      <c r="G2988">
        <f>'Preprocessed Data'!G2986</f>
        <v>2</v>
      </c>
      <c r="H2988">
        <f>'Preprocessed Data'!H2986</f>
        <v>90.19</v>
      </c>
      <c r="I2988">
        <f>'Preprocessed Data'!I2986</f>
        <v>26.9</v>
      </c>
      <c r="J2988">
        <f>'Preprocessed Data'!J2986</f>
        <v>2</v>
      </c>
      <c r="K2988" s="10">
        <f>'Preprocessed Data'!K2986</f>
        <v>1</v>
      </c>
      <c r="L2988" s="1">
        <f t="shared" si="599"/>
        <v>0</v>
      </c>
      <c r="M2988" s="11">
        <f t="shared" si="600"/>
        <v>1</v>
      </c>
      <c r="N2988">
        <f t="shared" si="601"/>
        <v>1</v>
      </c>
      <c r="O2988">
        <f t="shared" si="602"/>
        <v>0.12444647768854679</v>
      </c>
      <c r="P2988" s="10">
        <f t="shared" si="603"/>
        <v>0.12444647768854679</v>
      </c>
      <c r="Q2988" s="11">
        <f t="shared" si="604"/>
        <v>0.87555352231145323</v>
      </c>
      <c r="R2988" s="10">
        <f t="shared" si="605"/>
        <v>-2.0838795535940098</v>
      </c>
      <c r="S2988" s="11">
        <f t="shared" si="606"/>
        <v>0</v>
      </c>
      <c r="AT2988">
        <v>4.1728204915462842E-2</v>
      </c>
      <c r="AU2988">
        <v>1</v>
      </c>
      <c r="AV2988">
        <v>0</v>
      </c>
      <c r="AW2988">
        <f t="shared" si="610"/>
        <v>2945</v>
      </c>
      <c r="AX2988">
        <f t="shared" si="611"/>
        <v>39</v>
      </c>
      <c r="AY2988">
        <f t="shared" si="607"/>
        <v>0.33879658733722495</v>
      </c>
      <c r="AZ2988">
        <f t="shared" si="608"/>
        <v>0.94045801526717554</v>
      </c>
      <c r="BA2988">
        <f t="shared" si="609"/>
        <v>2.111490829068313E-4</v>
      </c>
    </row>
    <row r="2989" spans="1:53" x14ac:dyDescent="0.25">
      <c r="A2989">
        <f>'Preprocessed Data'!A2987</f>
        <v>2</v>
      </c>
      <c r="B2989">
        <f>'Preprocessed Data'!B2987</f>
        <v>38</v>
      </c>
      <c r="C2989">
        <f>'Preprocessed Data'!C2987</f>
        <v>0</v>
      </c>
      <c r="D2989">
        <f>'Preprocessed Data'!D2987</f>
        <v>0</v>
      </c>
      <c r="E2989">
        <f>'Preprocessed Data'!E2987</f>
        <v>0</v>
      </c>
      <c r="F2989">
        <f>'Preprocessed Data'!F2987</f>
        <v>4</v>
      </c>
      <c r="G2989">
        <f>'Preprocessed Data'!G2987</f>
        <v>1</v>
      </c>
      <c r="H2989">
        <f>'Preprocessed Data'!H2987</f>
        <v>97.49</v>
      </c>
      <c r="I2989">
        <f>'Preprocessed Data'!I2987</f>
        <v>26.9</v>
      </c>
      <c r="J2989">
        <f>'Preprocessed Data'!J2987</f>
        <v>2</v>
      </c>
      <c r="K2989" s="10">
        <f>'Preprocessed Data'!K2987</f>
        <v>0</v>
      </c>
      <c r="L2989" s="1">
        <f t="shared" si="599"/>
        <v>1</v>
      </c>
      <c r="M2989" s="11">
        <f t="shared" si="600"/>
        <v>1</v>
      </c>
      <c r="N2989">
        <f t="shared" si="601"/>
        <v>0</v>
      </c>
      <c r="O2989">
        <f t="shared" si="602"/>
        <v>1.5095547816934419E-2</v>
      </c>
      <c r="P2989" s="10">
        <f t="shared" si="603"/>
        <v>1.5095547816934419E-2</v>
      </c>
      <c r="Q2989" s="11">
        <f t="shared" si="604"/>
        <v>0.98490445218306555</v>
      </c>
      <c r="R2989" s="10">
        <f t="shared" si="605"/>
        <v>-1.5210645374961782E-2</v>
      </c>
      <c r="S2989" s="11">
        <f t="shared" si="606"/>
        <v>100</v>
      </c>
      <c r="AT2989">
        <v>4.1779387984279492E-2</v>
      </c>
      <c r="AU2989">
        <v>1</v>
      </c>
      <c r="AV2989">
        <v>0</v>
      </c>
      <c r="AW2989">
        <f t="shared" si="610"/>
        <v>2946</v>
      </c>
      <c r="AX2989">
        <f t="shared" si="611"/>
        <v>39</v>
      </c>
      <c r="AY2989">
        <f t="shared" si="607"/>
        <v>0.33857207004939383</v>
      </c>
      <c r="AZ2989">
        <f t="shared" si="608"/>
        <v>0.94045801526717554</v>
      </c>
      <c r="BA2989">
        <f t="shared" si="609"/>
        <v>2.1114908290693573E-4</v>
      </c>
    </row>
    <row r="2990" spans="1:53" x14ac:dyDescent="0.25">
      <c r="A2990">
        <f>'Preprocessed Data'!A2988</f>
        <v>2</v>
      </c>
      <c r="B2990">
        <f>'Preprocessed Data'!B2988</f>
        <v>63</v>
      </c>
      <c r="C2990">
        <f>'Preprocessed Data'!C2988</f>
        <v>1</v>
      </c>
      <c r="D2990">
        <f>'Preprocessed Data'!D2988</f>
        <v>0</v>
      </c>
      <c r="E2990">
        <f>'Preprocessed Data'!E2988</f>
        <v>1</v>
      </c>
      <c r="F2990">
        <f>'Preprocessed Data'!F2988</f>
        <v>1</v>
      </c>
      <c r="G2990">
        <f>'Preprocessed Data'!G2988</f>
        <v>1</v>
      </c>
      <c r="H2990">
        <f>'Preprocessed Data'!H2988</f>
        <v>227.1</v>
      </c>
      <c r="I2990">
        <f>'Preprocessed Data'!I2988</f>
        <v>26.9</v>
      </c>
      <c r="J2990">
        <f>'Preprocessed Data'!J2988</f>
        <v>4</v>
      </c>
      <c r="K2990" s="10">
        <f>'Preprocessed Data'!K2988</f>
        <v>0</v>
      </c>
      <c r="L2990" s="1">
        <f t="shared" si="599"/>
        <v>1</v>
      </c>
      <c r="M2990" s="11">
        <f t="shared" si="600"/>
        <v>1</v>
      </c>
      <c r="N2990">
        <f t="shared" si="601"/>
        <v>0</v>
      </c>
      <c r="O2990">
        <f t="shared" si="602"/>
        <v>0.70641440166660918</v>
      </c>
      <c r="P2990" s="10">
        <f t="shared" si="603"/>
        <v>0.70641440166660918</v>
      </c>
      <c r="Q2990" s="11">
        <f t="shared" si="604"/>
        <v>0.29358559833339082</v>
      </c>
      <c r="R2990" s="10">
        <f t="shared" si="605"/>
        <v>-1.2255860354428527</v>
      </c>
      <c r="S2990" s="11">
        <f t="shared" si="606"/>
        <v>0</v>
      </c>
      <c r="AT2990">
        <v>4.1832060687124827E-2</v>
      </c>
      <c r="AU2990">
        <v>1</v>
      </c>
      <c r="AV2990">
        <v>0</v>
      </c>
      <c r="AW2990">
        <f t="shared" si="610"/>
        <v>2947</v>
      </c>
      <c r="AX2990">
        <f t="shared" si="611"/>
        <v>39</v>
      </c>
      <c r="AY2990">
        <f t="shared" si="607"/>
        <v>0.33834755276156259</v>
      </c>
      <c r="AZ2990">
        <f t="shared" si="608"/>
        <v>0.94045801526717554</v>
      </c>
      <c r="BA2990">
        <f t="shared" si="609"/>
        <v>2.111490829068313E-4</v>
      </c>
    </row>
    <row r="2991" spans="1:53" x14ac:dyDescent="0.25">
      <c r="A2991">
        <f>'Preprocessed Data'!A2989</f>
        <v>1</v>
      </c>
      <c r="B2991">
        <f>'Preprocessed Data'!B2989</f>
        <v>56</v>
      </c>
      <c r="C2991">
        <f>'Preprocessed Data'!C2989</f>
        <v>0</v>
      </c>
      <c r="D2991">
        <f>'Preprocessed Data'!D2989</f>
        <v>0</v>
      </c>
      <c r="E2991">
        <f>'Preprocessed Data'!E2989</f>
        <v>1</v>
      </c>
      <c r="F2991">
        <f>'Preprocessed Data'!F2989</f>
        <v>2</v>
      </c>
      <c r="G2991">
        <f>'Preprocessed Data'!G2989</f>
        <v>1</v>
      </c>
      <c r="H2991">
        <f>'Preprocessed Data'!H2989</f>
        <v>81.180000000000007</v>
      </c>
      <c r="I2991">
        <f>'Preprocessed Data'!I2989</f>
        <v>26.9</v>
      </c>
      <c r="J2991">
        <f>'Preprocessed Data'!J2989</f>
        <v>2</v>
      </c>
      <c r="K2991" s="10">
        <f>'Preprocessed Data'!K2989</f>
        <v>0</v>
      </c>
      <c r="L2991" s="1">
        <f t="shared" si="599"/>
        <v>1</v>
      </c>
      <c r="M2991" s="11">
        <f t="shared" si="600"/>
        <v>1</v>
      </c>
      <c r="N2991">
        <f t="shared" si="601"/>
        <v>0</v>
      </c>
      <c r="O2991">
        <f t="shared" si="602"/>
        <v>2.4737658180465083E-2</v>
      </c>
      <c r="P2991" s="10">
        <f t="shared" si="603"/>
        <v>2.4737658180465083E-2</v>
      </c>
      <c r="Q2991" s="11">
        <f t="shared" si="604"/>
        <v>0.97526234181953497</v>
      </c>
      <c r="R2991" s="10">
        <f t="shared" si="605"/>
        <v>-2.5048775643879161E-2</v>
      </c>
      <c r="S2991" s="11">
        <f t="shared" si="606"/>
        <v>100</v>
      </c>
      <c r="AT2991">
        <v>4.1899164452438575E-2</v>
      </c>
      <c r="AU2991">
        <v>1</v>
      </c>
      <c r="AV2991">
        <v>0</v>
      </c>
      <c r="AW2991">
        <f t="shared" si="610"/>
        <v>2948</v>
      </c>
      <c r="AX2991">
        <f t="shared" si="611"/>
        <v>39</v>
      </c>
      <c r="AY2991">
        <f t="shared" si="607"/>
        <v>0.33812303547373146</v>
      </c>
      <c r="AZ2991">
        <f t="shared" si="608"/>
        <v>0.94045801526717554</v>
      </c>
      <c r="BA2991">
        <f t="shared" si="609"/>
        <v>2.111490829068313E-4</v>
      </c>
    </row>
    <row r="2992" spans="1:53" x14ac:dyDescent="0.25">
      <c r="A2992">
        <f>'Preprocessed Data'!A2990</f>
        <v>2</v>
      </c>
      <c r="B2992">
        <f>'Preprocessed Data'!B2990</f>
        <v>17</v>
      </c>
      <c r="C2992">
        <f>'Preprocessed Data'!C2990</f>
        <v>0</v>
      </c>
      <c r="D2992">
        <f>'Preprocessed Data'!D2990</f>
        <v>0</v>
      </c>
      <c r="E2992">
        <f>'Preprocessed Data'!E2990</f>
        <v>0</v>
      </c>
      <c r="F2992">
        <f>'Preprocessed Data'!F2990</f>
        <v>4</v>
      </c>
      <c r="G2992">
        <f>'Preprocessed Data'!G2990</f>
        <v>1</v>
      </c>
      <c r="H2992">
        <f>'Preprocessed Data'!H2990</f>
        <v>62.49</v>
      </c>
      <c r="I2992">
        <f>'Preprocessed Data'!I2990</f>
        <v>26.9</v>
      </c>
      <c r="J2992">
        <f>'Preprocessed Data'!J2990</f>
        <v>2</v>
      </c>
      <c r="K2992" s="10">
        <f>'Preprocessed Data'!K2990</f>
        <v>0</v>
      </c>
      <c r="L2992" s="1">
        <f t="shared" si="599"/>
        <v>1</v>
      </c>
      <c r="M2992" s="11">
        <f t="shared" si="600"/>
        <v>1</v>
      </c>
      <c r="N2992">
        <f t="shared" si="601"/>
        <v>0</v>
      </c>
      <c r="O2992">
        <f t="shared" si="602"/>
        <v>2.1169680733854868E-3</v>
      </c>
      <c r="P2992" s="10">
        <f t="shared" si="603"/>
        <v>2.1169680733854868E-3</v>
      </c>
      <c r="Q2992" s="11">
        <f t="shared" si="604"/>
        <v>0.99788303192661454</v>
      </c>
      <c r="R2992" s="10">
        <f t="shared" si="605"/>
        <v>-2.1192120177623824E-3</v>
      </c>
      <c r="S2992" s="11">
        <f t="shared" si="606"/>
        <v>100</v>
      </c>
      <c r="AT2992">
        <v>4.1974990029186816E-2</v>
      </c>
      <c r="AU2992">
        <v>1</v>
      </c>
      <c r="AV2992">
        <v>0</v>
      </c>
      <c r="AW2992">
        <f t="shared" si="610"/>
        <v>2949</v>
      </c>
      <c r="AX2992">
        <f t="shared" si="611"/>
        <v>39</v>
      </c>
      <c r="AY2992">
        <f t="shared" si="607"/>
        <v>0.33789851818590033</v>
      </c>
      <c r="AZ2992">
        <f t="shared" si="608"/>
        <v>0.94045801526717554</v>
      </c>
      <c r="BA2992">
        <f t="shared" si="609"/>
        <v>2.111490829068313E-4</v>
      </c>
    </row>
    <row r="2993" spans="1:53" x14ac:dyDescent="0.25">
      <c r="A2993">
        <f>'Preprocessed Data'!A2991</f>
        <v>1</v>
      </c>
      <c r="B2993">
        <f>'Preprocessed Data'!B2991</f>
        <v>27</v>
      </c>
      <c r="C2993">
        <f>'Preprocessed Data'!C2991</f>
        <v>0</v>
      </c>
      <c r="D2993">
        <f>'Preprocessed Data'!D2991</f>
        <v>0</v>
      </c>
      <c r="E2993">
        <f>'Preprocessed Data'!E2991</f>
        <v>0</v>
      </c>
      <c r="F2993">
        <f>'Preprocessed Data'!F2991</f>
        <v>4</v>
      </c>
      <c r="G2993">
        <f>'Preprocessed Data'!G2991</f>
        <v>1</v>
      </c>
      <c r="H2993">
        <f>'Preprocessed Data'!H2991</f>
        <v>63.53</v>
      </c>
      <c r="I2993">
        <f>'Preprocessed Data'!I2991</f>
        <v>26.9</v>
      </c>
      <c r="J2993">
        <f>'Preprocessed Data'!J2991</f>
        <v>2</v>
      </c>
      <c r="K2993" s="10">
        <f>'Preprocessed Data'!K2991</f>
        <v>0</v>
      </c>
      <c r="L2993" s="1">
        <f t="shared" si="599"/>
        <v>1</v>
      </c>
      <c r="M2993" s="11">
        <f t="shared" si="600"/>
        <v>1</v>
      </c>
      <c r="N2993">
        <f t="shared" si="601"/>
        <v>0</v>
      </c>
      <c r="O2993">
        <f t="shared" si="602"/>
        <v>4.7490438917855904E-3</v>
      </c>
      <c r="P2993" s="10">
        <f t="shared" si="603"/>
        <v>4.7490438917855904E-3</v>
      </c>
      <c r="Q2993" s="11">
        <f t="shared" si="604"/>
        <v>0.99525095610821446</v>
      </c>
      <c r="R2993" s="10">
        <f t="shared" si="605"/>
        <v>-4.7603564307682903E-3</v>
      </c>
      <c r="S2993" s="11">
        <f t="shared" si="606"/>
        <v>100</v>
      </c>
      <c r="AT2993">
        <v>4.2023155623775475E-2</v>
      </c>
      <c r="AU2993">
        <v>1</v>
      </c>
      <c r="AV2993">
        <v>0</v>
      </c>
      <c r="AW2993">
        <f t="shared" si="610"/>
        <v>2950</v>
      </c>
      <c r="AX2993">
        <f t="shared" si="611"/>
        <v>39</v>
      </c>
      <c r="AY2993">
        <f t="shared" si="607"/>
        <v>0.3376740008980692</v>
      </c>
      <c r="AZ2993">
        <f t="shared" si="608"/>
        <v>0.94045801526717554</v>
      </c>
      <c r="BA2993">
        <f t="shared" si="609"/>
        <v>2.1114908290693573E-4</v>
      </c>
    </row>
    <row r="2994" spans="1:53" x14ac:dyDescent="0.25">
      <c r="A2994">
        <f>'Preprocessed Data'!A2992</f>
        <v>2</v>
      </c>
      <c r="B2994">
        <f>'Preprocessed Data'!B2992</f>
        <v>65</v>
      </c>
      <c r="C2994">
        <f>'Preprocessed Data'!C2992</f>
        <v>1</v>
      </c>
      <c r="D2994">
        <f>'Preprocessed Data'!D2992</f>
        <v>0</v>
      </c>
      <c r="E2994">
        <f>'Preprocessed Data'!E2992</f>
        <v>1</v>
      </c>
      <c r="F2994">
        <f>'Preprocessed Data'!F2992</f>
        <v>5</v>
      </c>
      <c r="G2994">
        <f>'Preprocessed Data'!G2992</f>
        <v>2</v>
      </c>
      <c r="H2994">
        <f>'Preprocessed Data'!H2992</f>
        <v>180.76</v>
      </c>
      <c r="I2994">
        <f>'Preprocessed Data'!I2992</f>
        <v>26.9</v>
      </c>
      <c r="J2994">
        <f>'Preprocessed Data'!J2992</f>
        <v>4</v>
      </c>
      <c r="K2994" s="10">
        <f>'Preprocessed Data'!K2992</f>
        <v>1</v>
      </c>
      <c r="L2994" s="1">
        <f t="shared" si="599"/>
        <v>0</v>
      </c>
      <c r="M2994" s="11">
        <f t="shared" si="600"/>
        <v>1</v>
      </c>
      <c r="N2994">
        <f t="shared" si="601"/>
        <v>1</v>
      </c>
      <c r="O2994">
        <f t="shared" si="602"/>
        <v>0.53723398984372506</v>
      </c>
      <c r="P2994" s="10">
        <f t="shared" si="603"/>
        <v>0.53723398984372506</v>
      </c>
      <c r="Q2994" s="11">
        <f t="shared" si="604"/>
        <v>0.46276601015627494</v>
      </c>
      <c r="R2994" s="10">
        <f t="shared" si="605"/>
        <v>-0.62132154410136475</v>
      </c>
      <c r="S2994" s="11">
        <f t="shared" si="606"/>
        <v>100</v>
      </c>
      <c r="AT2994">
        <v>4.2126594681928323E-2</v>
      </c>
      <c r="AU2994">
        <v>1</v>
      </c>
      <c r="AV2994">
        <v>0</v>
      </c>
      <c r="AW2994">
        <f t="shared" si="610"/>
        <v>2951</v>
      </c>
      <c r="AX2994">
        <f t="shared" si="611"/>
        <v>39</v>
      </c>
      <c r="AY2994">
        <f t="shared" si="607"/>
        <v>0.33744948361023797</v>
      </c>
      <c r="AZ2994">
        <f t="shared" si="608"/>
        <v>0.94045801526717554</v>
      </c>
      <c r="BA2994">
        <f t="shared" si="609"/>
        <v>2.111490829068313E-4</v>
      </c>
    </row>
    <row r="2995" spans="1:53" x14ac:dyDescent="0.25">
      <c r="A2995">
        <f>'Preprocessed Data'!A2993</f>
        <v>2</v>
      </c>
      <c r="B2995">
        <f>'Preprocessed Data'!B2993</f>
        <v>72</v>
      </c>
      <c r="C2995">
        <f>'Preprocessed Data'!C2993</f>
        <v>0</v>
      </c>
      <c r="D2995">
        <f>'Preprocessed Data'!D2993</f>
        <v>0</v>
      </c>
      <c r="E2995">
        <f>'Preprocessed Data'!E2993</f>
        <v>1</v>
      </c>
      <c r="F2995">
        <f>'Preprocessed Data'!F2993</f>
        <v>4</v>
      </c>
      <c r="G2995">
        <f>'Preprocessed Data'!G2993</f>
        <v>1</v>
      </c>
      <c r="H2995">
        <f>'Preprocessed Data'!H2993</f>
        <v>103.25</v>
      </c>
      <c r="I2995">
        <f>'Preprocessed Data'!I2993</f>
        <v>26.9</v>
      </c>
      <c r="J2995">
        <f>'Preprocessed Data'!J2993</f>
        <v>1</v>
      </c>
      <c r="K2995" s="10">
        <f>'Preprocessed Data'!K2993</f>
        <v>0</v>
      </c>
      <c r="L2995" s="1">
        <f t="shared" si="599"/>
        <v>1</v>
      </c>
      <c r="M2995" s="11">
        <f t="shared" si="600"/>
        <v>1</v>
      </c>
      <c r="N2995">
        <f t="shared" si="601"/>
        <v>0</v>
      </c>
      <c r="O2995">
        <f t="shared" si="602"/>
        <v>8.3249172784458314E-2</v>
      </c>
      <c r="P2995" s="10">
        <f t="shared" si="603"/>
        <v>8.3249172784458314E-2</v>
      </c>
      <c r="Q2995" s="11">
        <f t="shared" si="604"/>
        <v>0.91675082721554169</v>
      </c>
      <c r="R2995" s="10">
        <f t="shared" si="605"/>
        <v>-8.691956969618464E-2</v>
      </c>
      <c r="S2995" s="11">
        <f t="shared" si="606"/>
        <v>100</v>
      </c>
      <c r="AT2995">
        <v>4.2134714039002284E-2</v>
      </c>
      <c r="AU2995">
        <v>1</v>
      </c>
      <c r="AV2995">
        <v>0</v>
      </c>
      <c r="AW2995">
        <f t="shared" si="610"/>
        <v>2952</v>
      </c>
      <c r="AX2995">
        <f t="shared" si="611"/>
        <v>39</v>
      </c>
      <c r="AY2995">
        <f t="shared" si="607"/>
        <v>0.33722496632240684</v>
      </c>
      <c r="AZ2995">
        <f t="shared" si="608"/>
        <v>0.94045801526717554</v>
      </c>
      <c r="BA2995">
        <f t="shared" si="609"/>
        <v>0</v>
      </c>
    </row>
    <row r="2996" spans="1:53" x14ac:dyDescent="0.25">
      <c r="A2996">
        <f>'Preprocessed Data'!A2994</f>
        <v>2</v>
      </c>
      <c r="B2996">
        <f>'Preprocessed Data'!B2994</f>
        <v>21</v>
      </c>
      <c r="C2996">
        <f>'Preprocessed Data'!C2994</f>
        <v>0</v>
      </c>
      <c r="D2996">
        <f>'Preprocessed Data'!D2994</f>
        <v>0</v>
      </c>
      <c r="E2996">
        <f>'Preprocessed Data'!E2994</f>
        <v>0</v>
      </c>
      <c r="F2996">
        <f>'Preprocessed Data'!F2994</f>
        <v>3</v>
      </c>
      <c r="G2996">
        <f>'Preprocessed Data'!G2994</f>
        <v>1</v>
      </c>
      <c r="H2996">
        <f>'Preprocessed Data'!H2994</f>
        <v>107.98</v>
      </c>
      <c r="I2996">
        <f>'Preprocessed Data'!I2994</f>
        <v>26.9</v>
      </c>
      <c r="J2996">
        <f>'Preprocessed Data'!J2994</f>
        <v>2</v>
      </c>
      <c r="K2996" s="10">
        <f>'Preprocessed Data'!K2994</f>
        <v>0</v>
      </c>
      <c r="L2996" s="1">
        <f t="shared" si="599"/>
        <v>1</v>
      </c>
      <c r="M2996" s="11">
        <f t="shared" si="600"/>
        <v>1</v>
      </c>
      <c r="N2996">
        <f t="shared" si="601"/>
        <v>0</v>
      </c>
      <c r="O2996">
        <f t="shared" si="602"/>
        <v>7.7251553761815113E-3</v>
      </c>
      <c r="P2996" s="10">
        <f t="shared" si="603"/>
        <v>7.7251553761815113E-3</v>
      </c>
      <c r="Q2996" s="11">
        <f t="shared" si="604"/>
        <v>0.99227484462381854</v>
      </c>
      <c r="R2996" s="10">
        <f t="shared" si="605"/>
        <v>-7.7551489588861839E-3</v>
      </c>
      <c r="S2996" s="11">
        <f t="shared" si="606"/>
        <v>100</v>
      </c>
      <c r="AT2996">
        <v>4.213690709785417E-2</v>
      </c>
      <c r="AU2996">
        <v>0</v>
      </c>
      <c r="AV2996">
        <v>1</v>
      </c>
      <c r="AW2996">
        <f t="shared" si="610"/>
        <v>2952</v>
      </c>
      <c r="AX2996">
        <f t="shared" si="611"/>
        <v>40</v>
      </c>
      <c r="AY2996">
        <f t="shared" si="607"/>
        <v>0.33722496632240684</v>
      </c>
      <c r="AZ2996">
        <f t="shared" si="608"/>
        <v>0.93893129770992367</v>
      </c>
      <c r="BA2996">
        <f t="shared" si="609"/>
        <v>2.1080630842159297E-4</v>
      </c>
    </row>
    <row r="2997" spans="1:53" x14ac:dyDescent="0.25">
      <c r="A2997">
        <f>'Preprocessed Data'!A2995</f>
        <v>1</v>
      </c>
      <c r="B2997">
        <f>'Preprocessed Data'!B2995</f>
        <v>45</v>
      </c>
      <c r="C2997">
        <f>'Preprocessed Data'!C2995</f>
        <v>0</v>
      </c>
      <c r="D2997">
        <f>'Preprocessed Data'!D2995</f>
        <v>0</v>
      </c>
      <c r="E2997">
        <f>'Preprocessed Data'!E2995</f>
        <v>1</v>
      </c>
      <c r="F2997">
        <f>'Preprocessed Data'!F2995</f>
        <v>4</v>
      </c>
      <c r="G2997">
        <f>'Preprocessed Data'!G2995</f>
        <v>2</v>
      </c>
      <c r="H2997">
        <f>'Preprocessed Data'!H2995</f>
        <v>101.92</v>
      </c>
      <c r="I2997">
        <f>'Preprocessed Data'!I2995</f>
        <v>26.9</v>
      </c>
      <c r="J2997">
        <f>'Preprocessed Data'!J2995</f>
        <v>4</v>
      </c>
      <c r="K2997" s="10">
        <f>'Preprocessed Data'!K2995</f>
        <v>0</v>
      </c>
      <c r="L2997" s="1">
        <f t="shared" si="599"/>
        <v>1</v>
      </c>
      <c r="M2997" s="11">
        <f t="shared" si="600"/>
        <v>1</v>
      </c>
      <c r="N2997">
        <f t="shared" si="601"/>
        <v>0</v>
      </c>
      <c r="O2997">
        <f t="shared" si="602"/>
        <v>3.0272229352962476E-2</v>
      </c>
      <c r="P2997" s="10">
        <f t="shared" si="603"/>
        <v>3.0272229352962476E-2</v>
      </c>
      <c r="Q2997" s="11">
        <f t="shared" si="604"/>
        <v>0.96972777064703752</v>
      </c>
      <c r="R2997" s="10">
        <f t="shared" si="605"/>
        <v>-3.0739895691444884E-2</v>
      </c>
      <c r="S2997" s="11">
        <f t="shared" si="606"/>
        <v>100</v>
      </c>
      <c r="AT2997">
        <v>4.2211916464562009E-2</v>
      </c>
      <c r="AU2997">
        <v>1</v>
      </c>
      <c r="AV2997">
        <v>0</v>
      </c>
      <c r="AW2997">
        <f t="shared" si="610"/>
        <v>2953</v>
      </c>
      <c r="AX2997">
        <f t="shared" si="611"/>
        <v>40</v>
      </c>
      <c r="AY2997">
        <f t="shared" si="607"/>
        <v>0.33700044903457571</v>
      </c>
      <c r="AZ2997">
        <f t="shared" si="608"/>
        <v>0.93893129770992367</v>
      </c>
      <c r="BA2997">
        <f t="shared" si="609"/>
        <v>2.1080630842169719E-4</v>
      </c>
    </row>
    <row r="2998" spans="1:53" x14ac:dyDescent="0.25">
      <c r="A2998">
        <f>'Preprocessed Data'!A2996</f>
        <v>2</v>
      </c>
      <c r="B2998">
        <f>'Preprocessed Data'!B2996</f>
        <v>80</v>
      </c>
      <c r="C2998">
        <f>'Preprocessed Data'!C2996</f>
        <v>0</v>
      </c>
      <c r="D2998">
        <f>'Preprocessed Data'!D2996</f>
        <v>0</v>
      </c>
      <c r="E2998">
        <f>'Preprocessed Data'!E2996</f>
        <v>1</v>
      </c>
      <c r="F2998">
        <f>'Preprocessed Data'!F2996</f>
        <v>4</v>
      </c>
      <c r="G2998">
        <f>'Preprocessed Data'!G2996</f>
        <v>2</v>
      </c>
      <c r="H2998">
        <f>'Preprocessed Data'!H2996</f>
        <v>79.569999999999993</v>
      </c>
      <c r="I2998">
        <f>'Preprocessed Data'!I2996</f>
        <v>26.9</v>
      </c>
      <c r="J2998">
        <f>'Preprocessed Data'!J2996</f>
        <v>2</v>
      </c>
      <c r="K2998" s="10">
        <f>'Preprocessed Data'!K2996</f>
        <v>0</v>
      </c>
      <c r="L2998" s="1">
        <f t="shared" si="599"/>
        <v>1</v>
      </c>
      <c r="M2998" s="11">
        <f t="shared" si="600"/>
        <v>1</v>
      </c>
      <c r="N2998">
        <f t="shared" si="601"/>
        <v>0</v>
      </c>
      <c r="O2998">
        <f t="shared" si="602"/>
        <v>7.0796120871058479E-2</v>
      </c>
      <c r="P2998" s="10">
        <f t="shared" si="603"/>
        <v>7.0796120871058479E-2</v>
      </c>
      <c r="Q2998" s="11">
        <f t="shared" si="604"/>
        <v>0.92920387912894153</v>
      </c>
      <c r="R2998" s="10">
        <f t="shared" si="605"/>
        <v>-7.3427103397070592E-2</v>
      </c>
      <c r="S2998" s="11">
        <f t="shared" si="606"/>
        <v>100</v>
      </c>
      <c r="AT2998">
        <v>4.2284546502854257E-2</v>
      </c>
      <c r="AU2998">
        <v>1</v>
      </c>
      <c r="AV2998">
        <v>0</v>
      </c>
      <c r="AW2998">
        <f t="shared" si="610"/>
        <v>2954</v>
      </c>
      <c r="AX2998">
        <f t="shared" si="611"/>
        <v>40</v>
      </c>
      <c r="AY2998">
        <f t="shared" si="607"/>
        <v>0.33677593174674447</v>
      </c>
      <c r="AZ2998">
        <f t="shared" si="608"/>
        <v>0.93893129770992367</v>
      </c>
      <c r="BA2998">
        <f t="shared" si="609"/>
        <v>0</v>
      </c>
    </row>
    <row r="2999" spans="1:53" x14ac:dyDescent="0.25">
      <c r="A2999">
        <f>'Preprocessed Data'!A2997</f>
        <v>1</v>
      </c>
      <c r="B2999">
        <f>'Preprocessed Data'!B2997</f>
        <v>14</v>
      </c>
      <c r="C2999">
        <f>'Preprocessed Data'!C2997</f>
        <v>0</v>
      </c>
      <c r="D2999">
        <f>'Preprocessed Data'!D2997</f>
        <v>0</v>
      </c>
      <c r="E2999">
        <f>'Preprocessed Data'!E2997</f>
        <v>0</v>
      </c>
      <c r="F2999">
        <f>'Preprocessed Data'!F2997</f>
        <v>1</v>
      </c>
      <c r="G2999">
        <f>'Preprocessed Data'!G2997</f>
        <v>1</v>
      </c>
      <c r="H2999">
        <f>'Preprocessed Data'!H2997</f>
        <v>112.22</v>
      </c>
      <c r="I2999">
        <f>'Preprocessed Data'!I2997</f>
        <v>26.9</v>
      </c>
      <c r="J2999">
        <f>'Preprocessed Data'!J2997</f>
        <v>4</v>
      </c>
      <c r="K2999" s="10">
        <f>'Preprocessed Data'!K2997</f>
        <v>0</v>
      </c>
      <c r="L2999" s="1">
        <f t="shared" si="599"/>
        <v>1</v>
      </c>
      <c r="M2999" s="11">
        <f t="shared" si="600"/>
        <v>1</v>
      </c>
      <c r="N2999">
        <f t="shared" si="601"/>
        <v>0</v>
      </c>
      <c r="O2999">
        <f t="shared" si="602"/>
        <v>6.8513453761834958E-3</v>
      </c>
      <c r="P2999" s="10">
        <f t="shared" si="603"/>
        <v>6.8513453761834958E-3</v>
      </c>
      <c r="Q2999" s="11">
        <f t="shared" si="604"/>
        <v>0.99314865462381652</v>
      </c>
      <c r="R2999" s="10">
        <f t="shared" si="605"/>
        <v>-6.8749235996639745E-3</v>
      </c>
      <c r="S2999" s="11">
        <f t="shared" si="606"/>
        <v>100</v>
      </c>
      <c r="AT2999">
        <v>4.2299480224786599E-2</v>
      </c>
      <c r="AU2999">
        <v>0</v>
      </c>
      <c r="AV2999">
        <v>1</v>
      </c>
      <c r="AW2999">
        <f t="shared" si="610"/>
        <v>2954</v>
      </c>
      <c r="AX2999">
        <f t="shared" si="611"/>
        <v>41</v>
      </c>
      <c r="AY2999">
        <f t="shared" si="607"/>
        <v>0.33677593174674447</v>
      </c>
      <c r="AZ2999">
        <f t="shared" si="608"/>
        <v>0.93740458015267181</v>
      </c>
      <c r="BA2999">
        <f t="shared" si="609"/>
        <v>2.1046353393635461E-4</v>
      </c>
    </row>
    <row r="3000" spans="1:53" x14ac:dyDescent="0.25">
      <c r="A3000">
        <f>'Preprocessed Data'!A2998</f>
        <v>1</v>
      </c>
      <c r="B3000">
        <f>'Preprocessed Data'!B2998</f>
        <v>29</v>
      </c>
      <c r="C3000">
        <f>'Preprocessed Data'!C2998</f>
        <v>0</v>
      </c>
      <c r="D3000">
        <f>'Preprocessed Data'!D2998</f>
        <v>0</v>
      </c>
      <c r="E3000">
        <f>'Preprocessed Data'!E2998</f>
        <v>1</v>
      </c>
      <c r="F3000">
        <f>'Preprocessed Data'!F2998</f>
        <v>2</v>
      </c>
      <c r="G3000">
        <f>'Preprocessed Data'!G2998</f>
        <v>2</v>
      </c>
      <c r="H3000">
        <f>'Preprocessed Data'!H2998</f>
        <v>102.4</v>
      </c>
      <c r="I3000">
        <f>'Preprocessed Data'!I2998</f>
        <v>26.9</v>
      </c>
      <c r="J3000">
        <f>'Preprocessed Data'!J2998</f>
        <v>3</v>
      </c>
      <c r="K3000" s="10">
        <f>'Preprocessed Data'!K2998</f>
        <v>0</v>
      </c>
      <c r="L3000" s="1">
        <f t="shared" si="599"/>
        <v>1</v>
      </c>
      <c r="M3000" s="11">
        <f t="shared" si="600"/>
        <v>1</v>
      </c>
      <c r="N3000">
        <f t="shared" si="601"/>
        <v>0</v>
      </c>
      <c r="O3000">
        <f t="shared" si="602"/>
        <v>1.1487121891279657E-2</v>
      </c>
      <c r="P3000" s="10">
        <f t="shared" si="603"/>
        <v>1.1487121891279657E-2</v>
      </c>
      <c r="Q3000" s="11">
        <f t="shared" si="604"/>
        <v>0.98851287810872035</v>
      </c>
      <c r="R3000" s="10">
        <f t="shared" si="605"/>
        <v>-1.1553608526413827E-2</v>
      </c>
      <c r="S3000" s="11">
        <f t="shared" si="606"/>
        <v>100</v>
      </c>
      <c r="AT3000">
        <v>4.2321889150062936E-2</v>
      </c>
      <c r="AU3000">
        <v>1</v>
      </c>
      <c r="AV3000">
        <v>0</v>
      </c>
      <c r="AW3000">
        <f t="shared" si="610"/>
        <v>2955</v>
      </c>
      <c r="AX3000">
        <f t="shared" si="611"/>
        <v>41</v>
      </c>
      <c r="AY3000">
        <f t="shared" si="607"/>
        <v>0.33655141445891334</v>
      </c>
      <c r="AZ3000">
        <f t="shared" si="608"/>
        <v>0.93740458015267181</v>
      </c>
      <c r="BA3000">
        <f t="shared" si="609"/>
        <v>2.1046353393635461E-4</v>
      </c>
    </row>
    <row r="3001" spans="1:53" x14ac:dyDescent="0.25">
      <c r="A3001">
        <f>'Preprocessed Data'!A2999</f>
        <v>1</v>
      </c>
      <c r="B3001">
        <f>'Preprocessed Data'!B2999</f>
        <v>81</v>
      </c>
      <c r="C3001">
        <f>'Preprocessed Data'!C2999</f>
        <v>0</v>
      </c>
      <c r="D3001">
        <f>'Preprocessed Data'!D2999</f>
        <v>0</v>
      </c>
      <c r="E3001">
        <f>'Preprocessed Data'!E2999</f>
        <v>1</v>
      </c>
      <c r="F3001">
        <f>'Preprocessed Data'!F2999</f>
        <v>4</v>
      </c>
      <c r="G3001">
        <f>'Preprocessed Data'!G2999</f>
        <v>1</v>
      </c>
      <c r="H3001">
        <f>'Preprocessed Data'!H2999</f>
        <v>89.02</v>
      </c>
      <c r="I3001">
        <f>'Preprocessed Data'!I2999</f>
        <v>26.9</v>
      </c>
      <c r="J3001">
        <f>'Preprocessed Data'!J2999</f>
        <v>2</v>
      </c>
      <c r="K3001" s="10">
        <f>'Preprocessed Data'!K2999</f>
        <v>0</v>
      </c>
      <c r="L3001" s="1">
        <f t="shared" si="599"/>
        <v>1</v>
      </c>
      <c r="M3001" s="11">
        <f t="shared" si="600"/>
        <v>1</v>
      </c>
      <c r="N3001">
        <f t="shared" si="601"/>
        <v>0</v>
      </c>
      <c r="O3001">
        <f t="shared" si="602"/>
        <v>0.11660625161243522</v>
      </c>
      <c r="P3001" s="10">
        <f t="shared" si="603"/>
        <v>0.11660625161243522</v>
      </c>
      <c r="Q3001" s="11">
        <f t="shared" si="604"/>
        <v>0.88339374838756479</v>
      </c>
      <c r="R3001" s="10">
        <f t="shared" si="605"/>
        <v>-0.12398425660775252</v>
      </c>
      <c r="S3001" s="11">
        <f t="shared" si="606"/>
        <v>100</v>
      </c>
      <c r="AT3001">
        <v>4.2396396077864967E-2</v>
      </c>
      <c r="AU3001">
        <v>1</v>
      </c>
      <c r="AV3001">
        <v>0</v>
      </c>
      <c r="AW3001">
        <f t="shared" si="610"/>
        <v>2956</v>
      </c>
      <c r="AX3001">
        <f t="shared" si="611"/>
        <v>41</v>
      </c>
      <c r="AY3001">
        <f t="shared" si="607"/>
        <v>0.33632689717108222</v>
      </c>
      <c r="AZ3001">
        <f t="shared" si="608"/>
        <v>0.93740458015267181</v>
      </c>
      <c r="BA3001">
        <f t="shared" si="609"/>
        <v>2.1046353393645867E-4</v>
      </c>
    </row>
    <row r="3002" spans="1:53" x14ac:dyDescent="0.25">
      <c r="A3002">
        <f>'Preprocessed Data'!A3000</f>
        <v>1</v>
      </c>
      <c r="B3002">
        <f>'Preprocessed Data'!B3000</f>
        <v>71</v>
      </c>
      <c r="C3002">
        <f>'Preprocessed Data'!C3000</f>
        <v>1</v>
      </c>
      <c r="D3002">
        <f>'Preprocessed Data'!D3000</f>
        <v>0</v>
      </c>
      <c r="E3002">
        <f>'Preprocessed Data'!E3000</f>
        <v>1</v>
      </c>
      <c r="F3002">
        <f>'Preprocessed Data'!F3000</f>
        <v>4</v>
      </c>
      <c r="G3002">
        <f>'Preprocessed Data'!G3000</f>
        <v>1</v>
      </c>
      <c r="H3002">
        <f>'Preprocessed Data'!H3000</f>
        <v>97.57</v>
      </c>
      <c r="I3002">
        <f>'Preprocessed Data'!I3000</f>
        <v>26.9</v>
      </c>
      <c r="J3002">
        <f>'Preprocessed Data'!J3000</f>
        <v>4</v>
      </c>
      <c r="K3002" s="10">
        <f>'Preprocessed Data'!K3000</f>
        <v>0</v>
      </c>
      <c r="L3002" s="1">
        <f t="shared" si="599"/>
        <v>1</v>
      </c>
      <c r="M3002" s="11">
        <f t="shared" si="600"/>
        <v>1</v>
      </c>
      <c r="N3002">
        <f t="shared" si="601"/>
        <v>0</v>
      </c>
      <c r="O3002">
        <f t="shared" si="602"/>
        <v>0.17498088279878787</v>
      </c>
      <c r="P3002" s="10">
        <f t="shared" si="603"/>
        <v>0.17498088279878787</v>
      </c>
      <c r="Q3002" s="11">
        <f t="shared" si="604"/>
        <v>0.82501911720121213</v>
      </c>
      <c r="R3002" s="10">
        <f t="shared" si="605"/>
        <v>-0.19234872055082555</v>
      </c>
      <c r="S3002" s="11">
        <f t="shared" si="606"/>
        <v>100</v>
      </c>
      <c r="AT3002">
        <v>4.2398239728559974E-2</v>
      </c>
      <c r="AU3002">
        <v>1</v>
      </c>
      <c r="AV3002">
        <v>0</v>
      </c>
      <c r="AW3002">
        <f t="shared" si="610"/>
        <v>2957</v>
      </c>
      <c r="AX3002">
        <f t="shared" si="611"/>
        <v>41</v>
      </c>
      <c r="AY3002">
        <f t="shared" si="607"/>
        <v>0.33610237988325098</v>
      </c>
      <c r="AZ3002">
        <f t="shared" si="608"/>
        <v>0.93740458015267181</v>
      </c>
      <c r="BA3002">
        <f t="shared" si="609"/>
        <v>2.1046353393635461E-4</v>
      </c>
    </row>
    <row r="3003" spans="1:53" x14ac:dyDescent="0.25">
      <c r="A3003">
        <f>'Preprocessed Data'!A3001</f>
        <v>2</v>
      </c>
      <c r="B3003">
        <f>'Preprocessed Data'!B3001</f>
        <v>79</v>
      </c>
      <c r="C3003">
        <f>'Preprocessed Data'!C3001</f>
        <v>1</v>
      </c>
      <c r="D3003">
        <f>'Preprocessed Data'!D3001</f>
        <v>0</v>
      </c>
      <c r="E3003">
        <f>'Preprocessed Data'!E3001</f>
        <v>1</v>
      </c>
      <c r="F3003">
        <f>'Preprocessed Data'!F3001</f>
        <v>4</v>
      </c>
      <c r="G3003">
        <f>'Preprocessed Data'!G3001</f>
        <v>1</v>
      </c>
      <c r="H3003">
        <f>'Preprocessed Data'!H3001</f>
        <v>64.44</v>
      </c>
      <c r="I3003">
        <f>'Preprocessed Data'!I3001</f>
        <v>26.9</v>
      </c>
      <c r="J3003">
        <f>'Preprocessed Data'!J3001</f>
        <v>1</v>
      </c>
      <c r="K3003" s="10">
        <f>'Preprocessed Data'!K3001</f>
        <v>0</v>
      </c>
      <c r="L3003" s="1">
        <f t="shared" si="599"/>
        <v>1</v>
      </c>
      <c r="M3003" s="11">
        <f t="shared" si="600"/>
        <v>1</v>
      </c>
      <c r="N3003">
        <f t="shared" si="601"/>
        <v>0</v>
      </c>
      <c r="O3003">
        <f t="shared" si="602"/>
        <v>8.9382248479003029E-2</v>
      </c>
      <c r="P3003" s="10">
        <f t="shared" si="603"/>
        <v>8.9382248479003029E-2</v>
      </c>
      <c r="Q3003" s="11">
        <f t="shared" si="604"/>
        <v>0.910617751520997</v>
      </c>
      <c r="R3003" s="10">
        <f t="shared" si="605"/>
        <v>-9.3632061958929091E-2</v>
      </c>
      <c r="S3003" s="11">
        <f t="shared" si="606"/>
        <v>100</v>
      </c>
      <c r="AT3003">
        <v>4.2472180105364278E-2</v>
      </c>
      <c r="AU3003">
        <v>1</v>
      </c>
      <c r="AV3003">
        <v>0</v>
      </c>
      <c r="AW3003">
        <f t="shared" si="610"/>
        <v>2958</v>
      </c>
      <c r="AX3003">
        <f t="shared" si="611"/>
        <v>41</v>
      </c>
      <c r="AY3003">
        <f t="shared" si="607"/>
        <v>0.33587786259541985</v>
      </c>
      <c r="AZ3003">
        <f t="shared" si="608"/>
        <v>0.93740458015267181</v>
      </c>
      <c r="BA3003">
        <f t="shared" si="609"/>
        <v>2.1046353393635461E-4</v>
      </c>
    </row>
    <row r="3004" spans="1:53" x14ac:dyDescent="0.25">
      <c r="A3004">
        <f>'Preprocessed Data'!A3002</f>
        <v>2</v>
      </c>
      <c r="B3004">
        <f>'Preprocessed Data'!B3002</f>
        <v>32</v>
      </c>
      <c r="C3004">
        <f>'Preprocessed Data'!C3002</f>
        <v>0</v>
      </c>
      <c r="D3004">
        <f>'Preprocessed Data'!D3002</f>
        <v>0</v>
      </c>
      <c r="E3004">
        <f>'Preprocessed Data'!E3002</f>
        <v>1</v>
      </c>
      <c r="F3004">
        <f>'Preprocessed Data'!F3002</f>
        <v>1</v>
      </c>
      <c r="G3004">
        <f>'Preprocessed Data'!G3002</f>
        <v>1</v>
      </c>
      <c r="H3004">
        <f>'Preprocessed Data'!H3002</f>
        <v>92.37</v>
      </c>
      <c r="I3004">
        <f>'Preprocessed Data'!I3002</f>
        <v>26.9</v>
      </c>
      <c r="J3004">
        <f>'Preprocessed Data'!J3002</f>
        <v>2</v>
      </c>
      <c r="K3004" s="10">
        <f>'Preprocessed Data'!K3002</f>
        <v>0</v>
      </c>
      <c r="L3004" s="1">
        <f t="shared" si="599"/>
        <v>1</v>
      </c>
      <c r="M3004" s="11">
        <f t="shared" si="600"/>
        <v>1</v>
      </c>
      <c r="N3004">
        <f t="shared" si="601"/>
        <v>0</v>
      </c>
      <c r="O3004">
        <f t="shared" si="602"/>
        <v>6.9308097084176123E-3</v>
      </c>
      <c r="P3004" s="10">
        <f t="shared" si="603"/>
        <v>6.9308097084176123E-3</v>
      </c>
      <c r="Q3004" s="11">
        <f t="shared" si="604"/>
        <v>0.99306919029158236</v>
      </c>
      <c r="R3004" s="10">
        <f t="shared" si="605"/>
        <v>-6.9549393265188912E-3</v>
      </c>
      <c r="S3004" s="11">
        <f t="shared" si="606"/>
        <v>100</v>
      </c>
      <c r="AT3004">
        <v>4.2499871017830683E-2</v>
      </c>
      <c r="AU3004">
        <v>1</v>
      </c>
      <c r="AV3004">
        <v>0</v>
      </c>
      <c r="AW3004">
        <f t="shared" si="610"/>
        <v>2959</v>
      </c>
      <c r="AX3004">
        <f t="shared" si="611"/>
        <v>41</v>
      </c>
      <c r="AY3004">
        <f t="shared" si="607"/>
        <v>0.33565334530758872</v>
      </c>
      <c r="AZ3004">
        <f t="shared" si="608"/>
        <v>0.93740458015267181</v>
      </c>
      <c r="BA3004">
        <f t="shared" si="609"/>
        <v>2.1046353393645867E-4</v>
      </c>
    </row>
    <row r="3005" spans="1:53" x14ac:dyDescent="0.25">
      <c r="A3005">
        <f>'Preprocessed Data'!A3003</f>
        <v>2</v>
      </c>
      <c r="B3005">
        <f>'Preprocessed Data'!B3003</f>
        <v>54</v>
      </c>
      <c r="C3005">
        <f>'Preprocessed Data'!C3003</f>
        <v>0</v>
      </c>
      <c r="D3005">
        <f>'Preprocessed Data'!D3003</f>
        <v>0</v>
      </c>
      <c r="E3005">
        <f>'Preprocessed Data'!E3003</f>
        <v>1</v>
      </c>
      <c r="F3005">
        <f>'Preprocessed Data'!F3003</f>
        <v>4</v>
      </c>
      <c r="G3005">
        <f>'Preprocessed Data'!G3003</f>
        <v>2</v>
      </c>
      <c r="H3005">
        <f>'Preprocessed Data'!H3003</f>
        <v>56.75</v>
      </c>
      <c r="I3005">
        <f>'Preprocessed Data'!I3003</f>
        <v>26.9</v>
      </c>
      <c r="J3005">
        <f>'Preprocessed Data'!J3003</f>
        <v>2</v>
      </c>
      <c r="K3005" s="10">
        <f>'Preprocessed Data'!K3003</f>
        <v>0</v>
      </c>
      <c r="L3005" s="1">
        <f t="shared" si="599"/>
        <v>1</v>
      </c>
      <c r="M3005" s="11">
        <f t="shared" si="600"/>
        <v>1</v>
      </c>
      <c r="N3005">
        <f t="shared" si="601"/>
        <v>0</v>
      </c>
      <c r="O3005">
        <f t="shared" si="602"/>
        <v>1.1116066169173827E-2</v>
      </c>
      <c r="P3005" s="10">
        <f t="shared" si="603"/>
        <v>1.1116066169173827E-2</v>
      </c>
      <c r="Q3005" s="11">
        <f t="shared" si="604"/>
        <v>0.98888393383082618</v>
      </c>
      <c r="R3005" s="10">
        <f t="shared" si="605"/>
        <v>-1.1178311343551395E-2</v>
      </c>
      <c r="S3005" s="11">
        <f t="shared" si="606"/>
        <v>100</v>
      </c>
      <c r="AT3005">
        <v>4.2547782478732858E-2</v>
      </c>
      <c r="AU3005">
        <v>1</v>
      </c>
      <c r="AV3005">
        <v>0</v>
      </c>
      <c r="AW3005">
        <f t="shared" si="610"/>
        <v>2960</v>
      </c>
      <c r="AX3005">
        <f t="shared" si="611"/>
        <v>41</v>
      </c>
      <c r="AY3005">
        <f t="shared" si="607"/>
        <v>0.33542882801975749</v>
      </c>
      <c r="AZ3005">
        <f t="shared" si="608"/>
        <v>0.93740458015267181</v>
      </c>
      <c r="BA3005">
        <f t="shared" si="609"/>
        <v>0</v>
      </c>
    </row>
    <row r="3006" spans="1:53" x14ac:dyDescent="0.25">
      <c r="A3006">
        <f>'Preprocessed Data'!A3004</f>
        <v>1</v>
      </c>
      <c r="B3006">
        <f>'Preprocessed Data'!B3004</f>
        <v>62</v>
      </c>
      <c r="C3006">
        <f>'Preprocessed Data'!C3004</f>
        <v>0</v>
      </c>
      <c r="D3006">
        <f>'Preprocessed Data'!D3004</f>
        <v>0</v>
      </c>
      <c r="E3006">
        <f>'Preprocessed Data'!E3004</f>
        <v>1</v>
      </c>
      <c r="F3006">
        <f>'Preprocessed Data'!F3004</f>
        <v>2</v>
      </c>
      <c r="G3006">
        <f>'Preprocessed Data'!G3004</f>
        <v>1</v>
      </c>
      <c r="H3006">
        <f>'Preprocessed Data'!H3004</f>
        <v>60.39</v>
      </c>
      <c r="I3006">
        <f>'Preprocessed Data'!I3004</f>
        <v>26.9</v>
      </c>
      <c r="J3006">
        <f>'Preprocessed Data'!J3004</f>
        <v>4</v>
      </c>
      <c r="K3006" s="10">
        <f>'Preprocessed Data'!K3004</f>
        <v>0</v>
      </c>
      <c r="L3006" s="1">
        <f t="shared" si="599"/>
        <v>1</v>
      </c>
      <c r="M3006" s="11">
        <f t="shared" si="600"/>
        <v>1</v>
      </c>
      <c r="N3006">
        <f t="shared" si="601"/>
        <v>0</v>
      </c>
      <c r="O3006">
        <f t="shared" si="602"/>
        <v>2.0083202786925703E-2</v>
      </c>
      <c r="P3006" s="10">
        <f t="shared" si="603"/>
        <v>2.0083202786925703E-2</v>
      </c>
      <c r="Q3006" s="11">
        <f t="shared" si="604"/>
        <v>0.97991679721307434</v>
      </c>
      <c r="R3006" s="10">
        <f t="shared" si="605"/>
        <v>-2.0287611724781992E-2</v>
      </c>
      <c r="S3006" s="11">
        <f t="shared" si="606"/>
        <v>100</v>
      </c>
      <c r="AT3006">
        <v>4.2563610388315701E-2</v>
      </c>
      <c r="AU3006">
        <v>0</v>
      </c>
      <c r="AV3006">
        <v>1</v>
      </c>
      <c r="AW3006">
        <f t="shared" si="610"/>
        <v>2960</v>
      </c>
      <c r="AX3006">
        <f t="shared" si="611"/>
        <v>42</v>
      </c>
      <c r="AY3006">
        <f t="shared" si="607"/>
        <v>0.33542882801975749</v>
      </c>
      <c r="AZ3006">
        <f t="shared" si="608"/>
        <v>0.93587786259541983</v>
      </c>
      <c r="BA3006">
        <f t="shared" si="609"/>
        <v>2.1012075945111623E-4</v>
      </c>
    </row>
    <row r="3007" spans="1:53" x14ac:dyDescent="0.25">
      <c r="A3007">
        <f>'Preprocessed Data'!A3005</f>
        <v>1</v>
      </c>
      <c r="B3007">
        <f>'Preprocessed Data'!B3005</f>
        <v>53</v>
      </c>
      <c r="C3007">
        <f>'Preprocessed Data'!C3005</f>
        <v>0</v>
      </c>
      <c r="D3007">
        <f>'Preprocessed Data'!D3005</f>
        <v>0</v>
      </c>
      <c r="E3007">
        <f>'Preprocessed Data'!E3005</f>
        <v>1</v>
      </c>
      <c r="F3007">
        <f>'Preprocessed Data'!F3005</f>
        <v>4</v>
      </c>
      <c r="G3007">
        <f>'Preprocessed Data'!G3005</f>
        <v>2</v>
      </c>
      <c r="H3007">
        <f>'Preprocessed Data'!H3005</f>
        <v>103.37</v>
      </c>
      <c r="I3007">
        <f>'Preprocessed Data'!I3005</f>
        <v>26.9</v>
      </c>
      <c r="J3007">
        <f>'Preprocessed Data'!J3005</f>
        <v>1</v>
      </c>
      <c r="K3007" s="10">
        <f>'Preprocessed Data'!K3005</f>
        <v>0</v>
      </c>
      <c r="L3007" s="1">
        <f t="shared" si="599"/>
        <v>1</v>
      </c>
      <c r="M3007" s="11">
        <f t="shared" si="600"/>
        <v>1</v>
      </c>
      <c r="N3007">
        <f t="shared" si="601"/>
        <v>0</v>
      </c>
      <c r="O3007">
        <f t="shared" si="602"/>
        <v>4.4800961740835851E-2</v>
      </c>
      <c r="P3007" s="10">
        <f t="shared" si="603"/>
        <v>4.4800961740835851E-2</v>
      </c>
      <c r="Q3007" s="11">
        <f t="shared" si="604"/>
        <v>0.95519903825916419</v>
      </c>
      <c r="R3007" s="10">
        <f t="shared" si="605"/>
        <v>-4.5835543191914963E-2</v>
      </c>
      <c r="S3007" s="11">
        <f t="shared" si="606"/>
        <v>100</v>
      </c>
      <c r="AT3007">
        <v>4.2572098955749614E-2</v>
      </c>
      <c r="AU3007">
        <v>1</v>
      </c>
      <c r="AV3007">
        <v>0</v>
      </c>
      <c r="AW3007">
        <f t="shared" si="610"/>
        <v>2961</v>
      </c>
      <c r="AX3007">
        <f t="shared" si="611"/>
        <v>42</v>
      </c>
      <c r="AY3007">
        <f t="shared" si="607"/>
        <v>0.33520431073192636</v>
      </c>
      <c r="AZ3007">
        <f t="shared" si="608"/>
        <v>0.93587786259541983</v>
      </c>
      <c r="BA3007">
        <f t="shared" si="609"/>
        <v>2.1012075945111623E-4</v>
      </c>
    </row>
    <row r="3008" spans="1:53" x14ac:dyDescent="0.25">
      <c r="A3008">
        <f>'Preprocessed Data'!A3006</f>
        <v>2</v>
      </c>
      <c r="B3008">
        <f>'Preprocessed Data'!B3006</f>
        <v>20</v>
      </c>
      <c r="C3008">
        <f>'Preprocessed Data'!C3006</f>
        <v>0</v>
      </c>
      <c r="D3008">
        <f>'Preprocessed Data'!D3006</f>
        <v>0</v>
      </c>
      <c r="E3008">
        <f>'Preprocessed Data'!E3006</f>
        <v>0</v>
      </c>
      <c r="F3008">
        <f>'Preprocessed Data'!F3006</f>
        <v>4</v>
      </c>
      <c r="G3008">
        <f>'Preprocessed Data'!G3006</f>
        <v>2</v>
      </c>
      <c r="H3008">
        <f>'Preprocessed Data'!H3006</f>
        <v>66.55</v>
      </c>
      <c r="I3008">
        <f>'Preprocessed Data'!I3006</f>
        <v>26.9</v>
      </c>
      <c r="J3008">
        <f>'Preprocessed Data'!J3006</f>
        <v>3</v>
      </c>
      <c r="K3008" s="10">
        <f>'Preprocessed Data'!K3006</f>
        <v>0</v>
      </c>
      <c r="L3008" s="1">
        <f t="shared" si="599"/>
        <v>1</v>
      </c>
      <c r="M3008" s="11">
        <f t="shared" si="600"/>
        <v>1</v>
      </c>
      <c r="N3008">
        <f t="shared" si="601"/>
        <v>0</v>
      </c>
      <c r="O3008">
        <f t="shared" si="602"/>
        <v>2.8381472732746304E-3</v>
      </c>
      <c r="P3008" s="10">
        <f t="shared" si="603"/>
        <v>2.8381472732746304E-3</v>
      </c>
      <c r="Q3008" s="11">
        <f t="shared" si="604"/>
        <v>0.99716185272672542</v>
      </c>
      <c r="R3008" s="10">
        <f t="shared" si="605"/>
        <v>-2.8421824500060367E-3</v>
      </c>
      <c r="S3008" s="11">
        <f t="shared" si="606"/>
        <v>100</v>
      </c>
      <c r="AT3008">
        <v>4.2634780872792974E-2</v>
      </c>
      <c r="AU3008">
        <v>1</v>
      </c>
      <c r="AV3008">
        <v>0</v>
      </c>
      <c r="AW3008">
        <f t="shared" si="610"/>
        <v>2962</v>
      </c>
      <c r="AX3008">
        <f t="shared" si="611"/>
        <v>42</v>
      </c>
      <c r="AY3008">
        <f t="shared" si="607"/>
        <v>0.33497979344409523</v>
      </c>
      <c r="AZ3008">
        <f t="shared" si="608"/>
        <v>0.93587786259541983</v>
      </c>
      <c r="BA3008">
        <f t="shared" si="609"/>
        <v>2.1012075945122012E-4</v>
      </c>
    </row>
    <row r="3009" spans="1:53" x14ac:dyDescent="0.25">
      <c r="A3009">
        <f>'Preprocessed Data'!A3007</f>
        <v>1</v>
      </c>
      <c r="B3009">
        <f>'Preprocessed Data'!B3007</f>
        <v>16</v>
      </c>
      <c r="C3009">
        <f>'Preprocessed Data'!C3007</f>
        <v>0</v>
      </c>
      <c r="D3009">
        <f>'Preprocessed Data'!D3007</f>
        <v>0</v>
      </c>
      <c r="E3009">
        <f>'Preprocessed Data'!E3007</f>
        <v>0</v>
      </c>
      <c r="F3009">
        <f>'Preprocessed Data'!F3007</f>
        <v>1</v>
      </c>
      <c r="G3009">
        <f>'Preprocessed Data'!G3007</f>
        <v>2</v>
      </c>
      <c r="H3009">
        <f>'Preprocessed Data'!H3007</f>
        <v>115.16</v>
      </c>
      <c r="I3009">
        <f>'Preprocessed Data'!I3007</f>
        <v>26.9</v>
      </c>
      <c r="J3009">
        <f>'Preprocessed Data'!J3007</f>
        <v>4</v>
      </c>
      <c r="K3009" s="10">
        <f>'Preprocessed Data'!K3007</f>
        <v>0</v>
      </c>
      <c r="L3009" s="1">
        <f t="shared" si="599"/>
        <v>1</v>
      </c>
      <c r="M3009" s="11">
        <f t="shared" si="600"/>
        <v>1</v>
      </c>
      <c r="N3009">
        <f t="shared" si="601"/>
        <v>0</v>
      </c>
      <c r="O3009">
        <f t="shared" si="602"/>
        <v>8.3705378987934138E-3</v>
      </c>
      <c r="P3009" s="10">
        <f t="shared" si="603"/>
        <v>8.3705378987934138E-3</v>
      </c>
      <c r="Q3009" s="11">
        <f t="shared" si="604"/>
        <v>0.99162946210120662</v>
      </c>
      <c r="R3009" s="10">
        <f t="shared" si="605"/>
        <v>-8.4057675831719705E-3</v>
      </c>
      <c r="S3009" s="11">
        <f t="shared" si="606"/>
        <v>100</v>
      </c>
      <c r="AT3009">
        <v>4.2663190167305763E-2</v>
      </c>
      <c r="AU3009">
        <v>1</v>
      </c>
      <c r="AV3009">
        <v>0</v>
      </c>
      <c r="AW3009">
        <f t="shared" si="610"/>
        <v>2963</v>
      </c>
      <c r="AX3009">
        <f t="shared" si="611"/>
        <v>42</v>
      </c>
      <c r="AY3009">
        <f t="shared" si="607"/>
        <v>0.33475527615626399</v>
      </c>
      <c r="AZ3009">
        <f t="shared" si="608"/>
        <v>0.93587786259541983</v>
      </c>
      <c r="BA3009">
        <f t="shared" si="609"/>
        <v>2.1012075945111623E-4</v>
      </c>
    </row>
    <row r="3010" spans="1:53" x14ac:dyDescent="0.25">
      <c r="A3010">
        <f>'Preprocessed Data'!A3008</f>
        <v>2</v>
      </c>
      <c r="B3010">
        <f>'Preprocessed Data'!B3008</f>
        <v>21</v>
      </c>
      <c r="C3010">
        <f>'Preprocessed Data'!C3008</f>
        <v>0</v>
      </c>
      <c r="D3010">
        <f>'Preprocessed Data'!D3008</f>
        <v>0</v>
      </c>
      <c r="E3010">
        <f>'Preprocessed Data'!E3008</f>
        <v>1</v>
      </c>
      <c r="F3010">
        <f>'Preprocessed Data'!F3008</f>
        <v>5</v>
      </c>
      <c r="G3010">
        <f>'Preprocessed Data'!G3008</f>
        <v>2</v>
      </c>
      <c r="H3010">
        <f>'Preprocessed Data'!H3008</f>
        <v>126.35</v>
      </c>
      <c r="I3010">
        <f>'Preprocessed Data'!I3008</f>
        <v>26.9</v>
      </c>
      <c r="J3010">
        <f>'Preprocessed Data'!J3008</f>
        <v>2</v>
      </c>
      <c r="K3010" s="10">
        <f>'Preprocessed Data'!K3008</f>
        <v>0</v>
      </c>
      <c r="L3010" s="1">
        <f t="shared" si="599"/>
        <v>1</v>
      </c>
      <c r="M3010" s="11">
        <f t="shared" si="600"/>
        <v>1</v>
      </c>
      <c r="N3010">
        <f t="shared" si="601"/>
        <v>0</v>
      </c>
      <c r="O3010">
        <f t="shared" si="602"/>
        <v>1.3932038687844862E-2</v>
      </c>
      <c r="P3010" s="10">
        <f t="shared" si="603"/>
        <v>1.3932038687844862E-2</v>
      </c>
      <c r="Q3010" s="11">
        <f t="shared" si="604"/>
        <v>0.98606796131215513</v>
      </c>
      <c r="R3010" s="10">
        <f t="shared" si="605"/>
        <v>-1.4030000474732336E-2</v>
      </c>
      <c r="S3010" s="11">
        <f t="shared" si="606"/>
        <v>100</v>
      </c>
      <c r="AT3010">
        <v>4.2696621485001793E-2</v>
      </c>
      <c r="AU3010">
        <v>1</v>
      </c>
      <c r="AV3010">
        <v>0</v>
      </c>
      <c r="AW3010">
        <f t="shared" si="610"/>
        <v>2964</v>
      </c>
      <c r="AX3010">
        <f t="shared" si="611"/>
        <v>42</v>
      </c>
      <c r="AY3010">
        <f t="shared" si="607"/>
        <v>0.33453075886843286</v>
      </c>
      <c r="AZ3010">
        <f t="shared" si="608"/>
        <v>0.93587786259541983</v>
      </c>
      <c r="BA3010">
        <f t="shared" si="609"/>
        <v>2.1012075945111623E-4</v>
      </c>
    </row>
    <row r="3011" spans="1:53" x14ac:dyDescent="0.25">
      <c r="A3011">
        <f>'Preprocessed Data'!A3009</f>
        <v>1</v>
      </c>
      <c r="B3011">
        <f>'Preprocessed Data'!B3009</f>
        <v>72</v>
      </c>
      <c r="C3011">
        <f>'Preprocessed Data'!C3009</f>
        <v>0</v>
      </c>
      <c r="D3011">
        <f>'Preprocessed Data'!D3009</f>
        <v>1</v>
      </c>
      <c r="E3011">
        <f>'Preprocessed Data'!E3009</f>
        <v>1</v>
      </c>
      <c r="F3011">
        <f>'Preprocessed Data'!F3009</f>
        <v>4</v>
      </c>
      <c r="G3011">
        <f>'Preprocessed Data'!G3009</f>
        <v>2</v>
      </c>
      <c r="H3011">
        <f>'Preprocessed Data'!H3009</f>
        <v>234.27</v>
      </c>
      <c r="I3011">
        <f>'Preprocessed Data'!I3009</f>
        <v>26.9</v>
      </c>
      <c r="J3011">
        <f>'Preprocessed Data'!J3009</f>
        <v>2</v>
      </c>
      <c r="K3011" s="10">
        <f>'Preprocessed Data'!K3009</f>
        <v>0</v>
      </c>
      <c r="L3011" s="1">
        <f t="shared" si="599"/>
        <v>1</v>
      </c>
      <c r="M3011" s="11">
        <f t="shared" si="600"/>
        <v>1</v>
      </c>
      <c r="N3011">
        <f t="shared" si="601"/>
        <v>0</v>
      </c>
      <c r="O3011">
        <f t="shared" si="602"/>
        <v>0.86245454497905982</v>
      </c>
      <c r="P3011" s="10">
        <f t="shared" si="603"/>
        <v>0.86245454497905982</v>
      </c>
      <c r="Q3011" s="11">
        <f t="shared" si="604"/>
        <v>0.13754545502094018</v>
      </c>
      <c r="R3011" s="10">
        <f t="shared" si="605"/>
        <v>-1.9838008345352172</v>
      </c>
      <c r="S3011" s="11">
        <f t="shared" si="606"/>
        <v>0</v>
      </c>
      <c r="AT3011">
        <v>4.2758123363987828E-2</v>
      </c>
      <c r="AU3011">
        <v>1</v>
      </c>
      <c r="AV3011">
        <v>0</v>
      </c>
      <c r="AW3011">
        <f t="shared" si="610"/>
        <v>2965</v>
      </c>
      <c r="AX3011">
        <f t="shared" si="611"/>
        <v>42</v>
      </c>
      <c r="AY3011">
        <f t="shared" si="607"/>
        <v>0.33430624158060174</v>
      </c>
      <c r="AZ3011">
        <f t="shared" si="608"/>
        <v>0.93587786259541983</v>
      </c>
      <c r="BA3011">
        <f t="shared" si="609"/>
        <v>2.1012075945122012E-4</v>
      </c>
    </row>
    <row r="3012" spans="1:53" x14ac:dyDescent="0.25">
      <c r="A3012">
        <f>'Preprocessed Data'!A3010</f>
        <v>2</v>
      </c>
      <c r="B3012">
        <f>'Preprocessed Data'!B3010</f>
        <v>43</v>
      </c>
      <c r="C3012">
        <f>'Preprocessed Data'!C3010</f>
        <v>0</v>
      </c>
      <c r="D3012">
        <f>'Preprocessed Data'!D3010</f>
        <v>0</v>
      </c>
      <c r="E3012">
        <f>'Preprocessed Data'!E3010</f>
        <v>1</v>
      </c>
      <c r="F3012">
        <f>'Preprocessed Data'!F3010</f>
        <v>1</v>
      </c>
      <c r="G3012">
        <f>'Preprocessed Data'!G3010</f>
        <v>2</v>
      </c>
      <c r="H3012">
        <f>'Preprocessed Data'!H3010</f>
        <v>74.86</v>
      </c>
      <c r="I3012">
        <f>'Preprocessed Data'!I3010</f>
        <v>26.9</v>
      </c>
      <c r="J3012">
        <f>'Preprocessed Data'!J3010</f>
        <v>2</v>
      </c>
      <c r="K3012" s="10">
        <f>'Preprocessed Data'!K3010</f>
        <v>0</v>
      </c>
      <c r="L3012" s="1">
        <f t="shared" si="599"/>
        <v>1</v>
      </c>
      <c r="M3012" s="11">
        <f t="shared" si="600"/>
        <v>1</v>
      </c>
      <c r="N3012">
        <f t="shared" si="601"/>
        <v>0</v>
      </c>
      <c r="O3012">
        <f t="shared" si="602"/>
        <v>7.848754808935229E-3</v>
      </c>
      <c r="P3012" s="10">
        <f t="shared" si="603"/>
        <v>7.848754808935229E-3</v>
      </c>
      <c r="Q3012" s="11">
        <f t="shared" si="604"/>
        <v>0.99215124519106479</v>
      </c>
      <c r="R3012" s="10">
        <f t="shared" si="605"/>
        <v>-7.8797184085098899E-3</v>
      </c>
      <c r="S3012" s="11">
        <f t="shared" si="606"/>
        <v>100</v>
      </c>
      <c r="AT3012">
        <v>4.2807504233154166E-2</v>
      </c>
      <c r="AU3012">
        <v>1</v>
      </c>
      <c r="AV3012">
        <v>0</v>
      </c>
      <c r="AW3012">
        <f t="shared" si="610"/>
        <v>2966</v>
      </c>
      <c r="AX3012">
        <f t="shared" si="611"/>
        <v>42</v>
      </c>
      <c r="AY3012">
        <f t="shared" si="607"/>
        <v>0.3340817242927705</v>
      </c>
      <c r="AZ3012">
        <f t="shared" si="608"/>
        <v>0.93587786259541983</v>
      </c>
      <c r="BA3012">
        <f t="shared" si="609"/>
        <v>2.1012075945111623E-4</v>
      </c>
    </row>
    <row r="3013" spans="1:53" x14ac:dyDescent="0.25">
      <c r="A3013">
        <f>'Preprocessed Data'!A3011</f>
        <v>2</v>
      </c>
      <c r="B3013">
        <f>'Preprocessed Data'!B3011</f>
        <v>27</v>
      </c>
      <c r="C3013">
        <f>'Preprocessed Data'!C3011</f>
        <v>0</v>
      </c>
      <c r="D3013">
        <f>'Preprocessed Data'!D3011</f>
        <v>0</v>
      </c>
      <c r="E3013">
        <f>'Preprocessed Data'!E3011</f>
        <v>0</v>
      </c>
      <c r="F3013">
        <f>'Preprocessed Data'!F3011</f>
        <v>5</v>
      </c>
      <c r="G3013">
        <f>'Preprocessed Data'!G3011</f>
        <v>2</v>
      </c>
      <c r="H3013">
        <f>'Preprocessed Data'!H3011</f>
        <v>85.53</v>
      </c>
      <c r="I3013">
        <f>'Preprocessed Data'!I3011</f>
        <v>26.9</v>
      </c>
      <c r="J3013">
        <f>'Preprocessed Data'!J3011</f>
        <v>3</v>
      </c>
      <c r="K3013" s="10">
        <f>'Preprocessed Data'!K3011</f>
        <v>0</v>
      </c>
      <c r="L3013" s="1">
        <f t="shared" ref="L3013:L3076" si="612">1-K3013</f>
        <v>1</v>
      </c>
      <c r="M3013" s="11">
        <f t="shared" ref="M3013:M3076" si="613">K3013+L3013</f>
        <v>1</v>
      </c>
      <c r="N3013">
        <f t="shared" ref="N3013:N3076" si="614">IF(M3013=0,"",K3013/M3013)</f>
        <v>0</v>
      </c>
      <c r="O3013">
        <f t="shared" ref="O3013:O3076" si="615">1/(1+EXP(-$V$5-MMULT(A3013:J3013,$V$6:$V$15)))</f>
        <v>7.2210585385929392E-3</v>
      </c>
      <c r="P3013" s="10">
        <f t="shared" ref="P3013:P3076" si="616">M3013*O3013</f>
        <v>7.2210585385929392E-3</v>
      </c>
      <c r="Q3013" s="11">
        <f t="shared" ref="Q3013:Q3076" si="617">M3013-P3013</f>
        <v>0.99277894146140711</v>
      </c>
      <c r="R3013" s="10">
        <f t="shared" ref="R3013:R3076" si="618">IFERROR(M3013*(N3013*LN(O3013)+(1-N3013)*LN(1-O3013)),0)</f>
        <v>-7.2472565763640126E-3</v>
      </c>
      <c r="S3013" s="11">
        <f t="shared" ref="S3013:S3076" si="619">100*IF(O3013&gt;=$AP$10,K3013/M3013,L3013/M3013)</f>
        <v>100</v>
      </c>
      <c r="AT3013">
        <v>4.2818972406035716E-2</v>
      </c>
      <c r="AU3013">
        <v>1</v>
      </c>
      <c r="AV3013">
        <v>0</v>
      </c>
      <c r="AW3013">
        <f t="shared" si="610"/>
        <v>2967</v>
      </c>
      <c r="AX3013">
        <f t="shared" si="611"/>
        <v>42</v>
      </c>
      <c r="AY3013">
        <f t="shared" ref="AY3013:AY3076" si="620">1-AW3013/AW$5113</f>
        <v>0.33385720700493937</v>
      </c>
      <c r="AZ3013">
        <f t="shared" ref="AZ3013:AZ3076" si="621">1-AX3013/AX$5113</f>
        <v>0.93587786259541983</v>
      </c>
      <c r="BA3013">
        <f t="shared" ref="BA3013:BA3076" si="622">(AY3013-AY3014)*AZ3013</f>
        <v>2.1012075945111623E-4</v>
      </c>
    </row>
    <row r="3014" spans="1:53" x14ac:dyDescent="0.25">
      <c r="A3014">
        <f>'Preprocessed Data'!A3012</f>
        <v>2</v>
      </c>
      <c r="B3014">
        <f>'Preprocessed Data'!B3012</f>
        <v>14</v>
      </c>
      <c r="C3014">
        <f>'Preprocessed Data'!C3012</f>
        <v>0</v>
      </c>
      <c r="D3014">
        <f>'Preprocessed Data'!D3012</f>
        <v>0</v>
      </c>
      <c r="E3014">
        <f>'Preprocessed Data'!E3012</f>
        <v>0</v>
      </c>
      <c r="F3014">
        <f>'Preprocessed Data'!F3012</f>
        <v>1</v>
      </c>
      <c r="G3014">
        <f>'Preprocessed Data'!G3012</f>
        <v>2</v>
      </c>
      <c r="H3014">
        <f>'Preprocessed Data'!H3012</f>
        <v>60.37</v>
      </c>
      <c r="I3014">
        <f>'Preprocessed Data'!I3012</f>
        <v>26.9</v>
      </c>
      <c r="J3014">
        <f>'Preprocessed Data'!J3012</f>
        <v>4</v>
      </c>
      <c r="K3014" s="10">
        <f>'Preprocessed Data'!K3012</f>
        <v>0</v>
      </c>
      <c r="L3014" s="1">
        <f t="shared" si="612"/>
        <v>1</v>
      </c>
      <c r="M3014" s="11">
        <f t="shared" si="613"/>
        <v>1</v>
      </c>
      <c r="N3014">
        <f t="shared" si="614"/>
        <v>0</v>
      </c>
      <c r="O3014">
        <f t="shared" si="615"/>
        <v>1.3853431426148492E-3</v>
      </c>
      <c r="P3014" s="10">
        <f t="shared" si="616"/>
        <v>1.3853431426148492E-3</v>
      </c>
      <c r="Q3014" s="11">
        <f t="shared" si="617"/>
        <v>0.99861465685738515</v>
      </c>
      <c r="R3014" s="10">
        <f t="shared" si="618"/>
        <v>-1.3863036175870026E-3</v>
      </c>
      <c r="S3014" s="11">
        <f t="shared" si="619"/>
        <v>100</v>
      </c>
      <c r="AT3014">
        <v>4.2822894800739822E-2</v>
      </c>
      <c r="AU3014">
        <v>1</v>
      </c>
      <c r="AV3014">
        <v>0</v>
      </c>
      <c r="AW3014">
        <f t="shared" ref="AW3014:AW3077" si="623">AW3013+AU3014</f>
        <v>2968</v>
      </c>
      <c r="AX3014">
        <f t="shared" ref="AX3014:AX3077" si="624">AX3013+AV3014</f>
        <v>42</v>
      </c>
      <c r="AY3014">
        <f t="shared" si="620"/>
        <v>0.33363268971710824</v>
      </c>
      <c r="AZ3014">
        <f t="shared" si="621"/>
        <v>0.93587786259541983</v>
      </c>
      <c r="BA3014">
        <f t="shared" si="622"/>
        <v>2.1012075945122012E-4</v>
      </c>
    </row>
    <row r="3015" spans="1:53" x14ac:dyDescent="0.25">
      <c r="A3015">
        <f>'Preprocessed Data'!A3013</f>
        <v>2</v>
      </c>
      <c r="B3015">
        <f>'Preprocessed Data'!B3013</f>
        <v>31</v>
      </c>
      <c r="C3015">
        <f>'Preprocessed Data'!C3013</f>
        <v>0</v>
      </c>
      <c r="D3015">
        <f>'Preprocessed Data'!D3013</f>
        <v>0</v>
      </c>
      <c r="E3015">
        <f>'Preprocessed Data'!E3013</f>
        <v>0</v>
      </c>
      <c r="F3015">
        <f>'Preprocessed Data'!F3013</f>
        <v>5</v>
      </c>
      <c r="G3015">
        <f>'Preprocessed Data'!G3013</f>
        <v>1</v>
      </c>
      <c r="H3015">
        <f>'Preprocessed Data'!H3013</f>
        <v>70.510000000000005</v>
      </c>
      <c r="I3015">
        <f>'Preprocessed Data'!I3013</f>
        <v>26.9</v>
      </c>
      <c r="J3015">
        <f>'Preprocessed Data'!J3013</f>
        <v>1</v>
      </c>
      <c r="K3015" s="10">
        <f>'Preprocessed Data'!K3013</f>
        <v>0</v>
      </c>
      <c r="L3015" s="1">
        <f t="shared" si="612"/>
        <v>1</v>
      </c>
      <c r="M3015" s="11">
        <f t="shared" si="613"/>
        <v>1</v>
      </c>
      <c r="N3015">
        <f t="shared" si="614"/>
        <v>0</v>
      </c>
      <c r="O3015">
        <f t="shared" si="615"/>
        <v>5.7080219471944606E-3</v>
      </c>
      <c r="P3015" s="10">
        <f t="shared" si="616"/>
        <v>5.7080219471944606E-3</v>
      </c>
      <c r="Q3015" s="11">
        <f t="shared" si="617"/>
        <v>0.99429197805280556</v>
      </c>
      <c r="R3015" s="10">
        <f t="shared" si="618"/>
        <v>-5.7243749630757502E-3</v>
      </c>
      <c r="S3015" s="11">
        <f t="shared" si="619"/>
        <v>100</v>
      </c>
      <c r="AT3015">
        <v>4.2848610777228062E-2</v>
      </c>
      <c r="AU3015">
        <v>1</v>
      </c>
      <c r="AV3015">
        <v>0</v>
      </c>
      <c r="AW3015">
        <f t="shared" si="623"/>
        <v>2969</v>
      </c>
      <c r="AX3015">
        <f t="shared" si="624"/>
        <v>42</v>
      </c>
      <c r="AY3015">
        <f t="shared" si="620"/>
        <v>0.33340817242927701</v>
      </c>
      <c r="AZ3015">
        <f t="shared" si="621"/>
        <v>0.93587786259541983</v>
      </c>
      <c r="BA3015">
        <f t="shared" si="622"/>
        <v>2.1012075945111623E-4</v>
      </c>
    </row>
    <row r="3016" spans="1:53" x14ac:dyDescent="0.25">
      <c r="A3016">
        <f>'Preprocessed Data'!A3014</f>
        <v>2</v>
      </c>
      <c r="B3016">
        <f>'Preprocessed Data'!B3014</f>
        <v>36</v>
      </c>
      <c r="C3016">
        <f>'Preprocessed Data'!C3014</f>
        <v>0</v>
      </c>
      <c r="D3016">
        <f>'Preprocessed Data'!D3014</f>
        <v>0</v>
      </c>
      <c r="E3016">
        <f>'Preprocessed Data'!E3014</f>
        <v>1</v>
      </c>
      <c r="F3016">
        <f>'Preprocessed Data'!F3014</f>
        <v>2</v>
      </c>
      <c r="G3016">
        <f>'Preprocessed Data'!G3014</f>
        <v>2</v>
      </c>
      <c r="H3016">
        <f>'Preprocessed Data'!H3014</f>
        <v>66.47</v>
      </c>
      <c r="I3016">
        <f>'Preprocessed Data'!I3014</f>
        <v>26.9</v>
      </c>
      <c r="J3016">
        <f>'Preprocessed Data'!J3014</f>
        <v>2</v>
      </c>
      <c r="K3016" s="10">
        <f>'Preprocessed Data'!K3014</f>
        <v>0</v>
      </c>
      <c r="L3016" s="1">
        <f t="shared" si="612"/>
        <v>1</v>
      </c>
      <c r="M3016" s="11">
        <f t="shared" si="613"/>
        <v>1</v>
      </c>
      <c r="N3016">
        <f t="shared" si="614"/>
        <v>0</v>
      </c>
      <c r="O3016">
        <f t="shared" si="615"/>
        <v>4.8456389825008352E-3</v>
      </c>
      <c r="P3016" s="10">
        <f t="shared" si="616"/>
        <v>4.8456389825008352E-3</v>
      </c>
      <c r="Q3016" s="11">
        <f t="shared" si="617"/>
        <v>0.99515436101749921</v>
      </c>
      <c r="R3016" s="10">
        <f t="shared" si="618"/>
        <v>-4.8574171549936145E-3</v>
      </c>
      <c r="S3016" s="11">
        <f t="shared" si="619"/>
        <v>100</v>
      </c>
      <c r="AT3016">
        <v>4.2866265860373141E-2</v>
      </c>
      <c r="AU3016">
        <v>1</v>
      </c>
      <c r="AV3016">
        <v>0</v>
      </c>
      <c r="AW3016">
        <f t="shared" si="623"/>
        <v>2970</v>
      </c>
      <c r="AX3016">
        <f t="shared" si="624"/>
        <v>42</v>
      </c>
      <c r="AY3016">
        <f t="shared" si="620"/>
        <v>0.33318365514144588</v>
      </c>
      <c r="AZ3016">
        <f t="shared" si="621"/>
        <v>0.93587786259541983</v>
      </c>
      <c r="BA3016">
        <f t="shared" si="622"/>
        <v>2.1012075945111623E-4</v>
      </c>
    </row>
    <row r="3017" spans="1:53" x14ac:dyDescent="0.25">
      <c r="A3017">
        <f>'Preprocessed Data'!A3015</f>
        <v>2</v>
      </c>
      <c r="B3017">
        <f>'Preprocessed Data'!B3015</f>
        <v>43</v>
      </c>
      <c r="C3017">
        <f>'Preprocessed Data'!C3015</f>
        <v>0</v>
      </c>
      <c r="D3017">
        <f>'Preprocessed Data'!D3015</f>
        <v>0</v>
      </c>
      <c r="E3017">
        <f>'Preprocessed Data'!E3015</f>
        <v>0</v>
      </c>
      <c r="F3017">
        <f>'Preprocessed Data'!F3015</f>
        <v>2</v>
      </c>
      <c r="G3017">
        <f>'Preprocessed Data'!G3015</f>
        <v>2</v>
      </c>
      <c r="H3017">
        <f>'Preprocessed Data'!H3015</f>
        <v>71.77</v>
      </c>
      <c r="I3017">
        <f>'Preprocessed Data'!I3015</f>
        <v>26.9</v>
      </c>
      <c r="J3017">
        <f>'Preprocessed Data'!J3015</f>
        <v>2</v>
      </c>
      <c r="K3017" s="10">
        <f>'Preprocessed Data'!K3015</f>
        <v>0</v>
      </c>
      <c r="L3017" s="1">
        <f t="shared" si="612"/>
        <v>1</v>
      </c>
      <c r="M3017" s="11">
        <f t="shared" si="613"/>
        <v>1</v>
      </c>
      <c r="N3017">
        <f t="shared" si="614"/>
        <v>0</v>
      </c>
      <c r="O3017">
        <f t="shared" si="615"/>
        <v>8.5935202443362755E-3</v>
      </c>
      <c r="P3017" s="10">
        <f t="shared" si="616"/>
        <v>8.5935202443362755E-3</v>
      </c>
      <c r="Q3017" s="11">
        <f t="shared" si="617"/>
        <v>0.99140647975566376</v>
      </c>
      <c r="R3017" s="10">
        <f t="shared" si="618"/>
        <v>-8.6306574520604237E-3</v>
      </c>
      <c r="S3017" s="11">
        <f t="shared" si="619"/>
        <v>100</v>
      </c>
      <c r="AT3017">
        <v>4.2882487932327337E-2</v>
      </c>
      <c r="AU3017">
        <v>1</v>
      </c>
      <c r="AV3017">
        <v>0</v>
      </c>
      <c r="AW3017">
        <f t="shared" si="623"/>
        <v>2971</v>
      </c>
      <c r="AX3017">
        <f t="shared" si="624"/>
        <v>42</v>
      </c>
      <c r="AY3017">
        <f t="shared" si="620"/>
        <v>0.33295913785361475</v>
      </c>
      <c r="AZ3017">
        <f t="shared" si="621"/>
        <v>0.93587786259541983</v>
      </c>
      <c r="BA3017">
        <f t="shared" si="622"/>
        <v>2.1012075945122012E-4</v>
      </c>
    </row>
    <row r="3018" spans="1:53" x14ac:dyDescent="0.25">
      <c r="A3018">
        <f>'Preprocessed Data'!A3016</f>
        <v>1</v>
      </c>
      <c r="B3018">
        <f>'Preprocessed Data'!B3016</f>
        <v>59</v>
      </c>
      <c r="C3018">
        <f>'Preprocessed Data'!C3016</f>
        <v>0</v>
      </c>
      <c r="D3018">
        <f>'Preprocessed Data'!D3016</f>
        <v>0</v>
      </c>
      <c r="E3018">
        <f>'Preprocessed Data'!E3016</f>
        <v>1</v>
      </c>
      <c r="F3018">
        <f>'Preprocessed Data'!F3016</f>
        <v>4</v>
      </c>
      <c r="G3018">
        <f>'Preprocessed Data'!G3016</f>
        <v>1</v>
      </c>
      <c r="H3018">
        <f>'Preprocessed Data'!H3016</f>
        <v>69.37</v>
      </c>
      <c r="I3018">
        <f>'Preprocessed Data'!I3016</f>
        <v>26.9</v>
      </c>
      <c r="J3018">
        <f>'Preprocessed Data'!J3016</f>
        <v>1</v>
      </c>
      <c r="K3018" s="10">
        <f>'Preprocessed Data'!K3016</f>
        <v>0</v>
      </c>
      <c r="L3018" s="1">
        <f t="shared" si="612"/>
        <v>1</v>
      </c>
      <c r="M3018" s="11">
        <f t="shared" si="613"/>
        <v>1</v>
      </c>
      <c r="N3018">
        <f t="shared" si="614"/>
        <v>0</v>
      </c>
      <c r="O3018">
        <f t="shared" si="615"/>
        <v>2.495839721949656E-2</v>
      </c>
      <c r="P3018" s="10">
        <f t="shared" si="616"/>
        <v>2.495839721949656E-2</v>
      </c>
      <c r="Q3018" s="11">
        <f t="shared" si="617"/>
        <v>0.97504160278050345</v>
      </c>
      <c r="R3018" s="10">
        <f t="shared" si="618"/>
        <v>-2.527513937614281E-2</v>
      </c>
      <c r="S3018" s="11">
        <f t="shared" si="619"/>
        <v>100</v>
      </c>
      <c r="AT3018">
        <v>4.2908859598774704E-2</v>
      </c>
      <c r="AU3018">
        <v>1</v>
      </c>
      <c r="AV3018">
        <v>0</v>
      </c>
      <c r="AW3018">
        <f t="shared" si="623"/>
        <v>2972</v>
      </c>
      <c r="AX3018">
        <f t="shared" si="624"/>
        <v>42</v>
      </c>
      <c r="AY3018">
        <f t="shared" si="620"/>
        <v>0.33273462056578351</v>
      </c>
      <c r="AZ3018">
        <f t="shared" si="621"/>
        <v>0.93587786259541983</v>
      </c>
      <c r="BA3018">
        <f t="shared" si="622"/>
        <v>2.1012075945111623E-4</v>
      </c>
    </row>
    <row r="3019" spans="1:53" x14ac:dyDescent="0.25">
      <c r="A3019">
        <f>'Preprocessed Data'!A3017</f>
        <v>1</v>
      </c>
      <c r="B3019">
        <f>'Preprocessed Data'!B3017</f>
        <v>53</v>
      </c>
      <c r="C3019">
        <f>'Preprocessed Data'!C3017</f>
        <v>0</v>
      </c>
      <c r="D3019">
        <f>'Preprocessed Data'!D3017</f>
        <v>0</v>
      </c>
      <c r="E3019">
        <f>'Preprocessed Data'!E3017</f>
        <v>1</v>
      </c>
      <c r="F3019">
        <f>'Preprocessed Data'!F3017</f>
        <v>4</v>
      </c>
      <c r="G3019">
        <f>'Preprocessed Data'!G3017</f>
        <v>1</v>
      </c>
      <c r="H3019">
        <f>'Preprocessed Data'!H3017</f>
        <v>175.92</v>
      </c>
      <c r="I3019">
        <f>'Preprocessed Data'!I3017</f>
        <v>26.9</v>
      </c>
      <c r="J3019">
        <f>'Preprocessed Data'!J3017</f>
        <v>3</v>
      </c>
      <c r="K3019" s="10">
        <f>'Preprocessed Data'!K3017</f>
        <v>0</v>
      </c>
      <c r="L3019" s="1">
        <f t="shared" si="612"/>
        <v>1</v>
      </c>
      <c r="M3019" s="11">
        <f t="shared" si="613"/>
        <v>1</v>
      </c>
      <c r="N3019">
        <f t="shared" si="614"/>
        <v>0</v>
      </c>
      <c r="O3019">
        <f t="shared" si="615"/>
        <v>0.23720530237185272</v>
      </c>
      <c r="P3019" s="10">
        <f t="shared" si="616"/>
        <v>0.23720530237185272</v>
      </c>
      <c r="Q3019" s="11">
        <f t="shared" si="617"/>
        <v>0.76279469762814722</v>
      </c>
      <c r="R3019" s="10">
        <f t="shared" si="618"/>
        <v>-0.2707663564754349</v>
      </c>
      <c r="S3019" s="11">
        <f t="shared" si="619"/>
        <v>100</v>
      </c>
      <c r="AT3019">
        <v>4.292395828627571E-2</v>
      </c>
      <c r="AU3019">
        <v>1</v>
      </c>
      <c r="AV3019">
        <v>0</v>
      </c>
      <c r="AW3019">
        <f t="shared" si="623"/>
        <v>2973</v>
      </c>
      <c r="AX3019">
        <f t="shared" si="624"/>
        <v>42</v>
      </c>
      <c r="AY3019">
        <f t="shared" si="620"/>
        <v>0.33251010327795238</v>
      </c>
      <c r="AZ3019">
        <f t="shared" si="621"/>
        <v>0.93587786259541983</v>
      </c>
      <c r="BA3019">
        <f t="shared" si="622"/>
        <v>2.1012075945111623E-4</v>
      </c>
    </row>
    <row r="3020" spans="1:53" x14ac:dyDescent="0.25">
      <c r="A3020">
        <f>'Preprocessed Data'!A3018</f>
        <v>1</v>
      </c>
      <c r="B3020">
        <f>'Preprocessed Data'!B3018</f>
        <v>67</v>
      </c>
      <c r="C3020">
        <f>'Preprocessed Data'!C3018</f>
        <v>0</v>
      </c>
      <c r="D3020">
        <f>'Preprocessed Data'!D3018</f>
        <v>0</v>
      </c>
      <c r="E3020">
        <f>'Preprocessed Data'!E3018</f>
        <v>1</v>
      </c>
      <c r="F3020">
        <f>'Preprocessed Data'!F3018</f>
        <v>4</v>
      </c>
      <c r="G3020">
        <f>'Preprocessed Data'!G3018</f>
        <v>1</v>
      </c>
      <c r="H3020">
        <f>'Preprocessed Data'!H3018</f>
        <v>97.04</v>
      </c>
      <c r="I3020">
        <f>'Preprocessed Data'!I3018</f>
        <v>26.9</v>
      </c>
      <c r="J3020">
        <f>'Preprocessed Data'!J3018</f>
        <v>3</v>
      </c>
      <c r="K3020" s="10">
        <f>'Preprocessed Data'!K3018</f>
        <v>0</v>
      </c>
      <c r="L3020" s="1">
        <f t="shared" si="612"/>
        <v>1</v>
      </c>
      <c r="M3020" s="11">
        <f t="shared" si="613"/>
        <v>1</v>
      </c>
      <c r="N3020">
        <f t="shared" si="614"/>
        <v>0</v>
      </c>
      <c r="O3020">
        <f t="shared" si="615"/>
        <v>7.4888485172696584E-2</v>
      </c>
      <c r="P3020" s="10">
        <f t="shared" si="616"/>
        <v>7.4888485172696584E-2</v>
      </c>
      <c r="Q3020" s="11">
        <f t="shared" si="617"/>
        <v>0.92511151482730347</v>
      </c>
      <c r="R3020" s="10">
        <f t="shared" si="618"/>
        <v>-7.784099216601334E-2</v>
      </c>
      <c r="S3020" s="11">
        <f t="shared" si="619"/>
        <v>100</v>
      </c>
      <c r="AT3020">
        <v>4.2928970711809858E-2</v>
      </c>
      <c r="AU3020">
        <v>1</v>
      </c>
      <c r="AV3020">
        <v>0</v>
      </c>
      <c r="AW3020">
        <f t="shared" si="623"/>
        <v>2974</v>
      </c>
      <c r="AX3020">
        <f t="shared" si="624"/>
        <v>42</v>
      </c>
      <c r="AY3020">
        <f t="shared" si="620"/>
        <v>0.33228558599012126</v>
      </c>
      <c r="AZ3020">
        <f t="shared" si="621"/>
        <v>0.93587786259541983</v>
      </c>
      <c r="BA3020">
        <f t="shared" si="622"/>
        <v>2.1012075945111623E-4</v>
      </c>
    </row>
    <row r="3021" spans="1:53" x14ac:dyDescent="0.25">
      <c r="A3021">
        <f>'Preprocessed Data'!A3019</f>
        <v>1</v>
      </c>
      <c r="B3021">
        <f>'Preprocessed Data'!B3019</f>
        <v>78</v>
      </c>
      <c r="C3021">
        <f>'Preprocessed Data'!C3019</f>
        <v>0</v>
      </c>
      <c r="D3021">
        <f>'Preprocessed Data'!D3019</f>
        <v>0</v>
      </c>
      <c r="E3021">
        <f>'Preprocessed Data'!E3019</f>
        <v>1</v>
      </c>
      <c r="F3021">
        <f>'Preprocessed Data'!F3019</f>
        <v>4</v>
      </c>
      <c r="G3021">
        <f>'Preprocessed Data'!G3019</f>
        <v>2</v>
      </c>
      <c r="H3021">
        <f>'Preprocessed Data'!H3019</f>
        <v>218.46</v>
      </c>
      <c r="I3021">
        <f>'Preprocessed Data'!I3019</f>
        <v>26.8</v>
      </c>
      <c r="J3021">
        <f>'Preprocessed Data'!J3019</f>
        <v>4</v>
      </c>
      <c r="K3021" s="10">
        <f>'Preprocessed Data'!K3019</f>
        <v>1</v>
      </c>
      <c r="L3021" s="1">
        <f t="shared" si="612"/>
        <v>0</v>
      </c>
      <c r="M3021" s="11">
        <f t="shared" si="613"/>
        <v>1</v>
      </c>
      <c r="N3021">
        <f t="shared" si="614"/>
        <v>1</v>
      </c>
      <c r="O3021">
        <f t="shared" si="615"/>
        <v>0.77472721901102071</v>
      </c>
      <c r="P3021" s="10">
        <f t="shared" si="616"/>
        <v>0.77472721901102071</v>
      </c>
      <c r="Q3021" s="11">
        <f t="shared" si="617"/>
        <v>0.22527278098897929</v>
      </c>
      <c r="R3021" s="10">
        <f t="shared" si="618"/>
        <v>-0.25524428705634522</v>
      </c>
      <c r="S3021" s="11">
        <f t="shared" si="619"/>
        <v>100</v>
      </c>
      <c r="AT3021">
        <v>4.2986569430798982E-2</v>
      </c>
      <c r="AU3021">
        <v>1</v>
      </c>
      <c r="AV3021">
        <v>0</v>
      </c>
      <c r="AW3021">
        <f t="shared" si="623"/>
        <v>2975</v>
      </c>
      <c r="AX3021">
        <f t="shared" si="624"/>
        <v>42</v>
      </c>
      <c r="AY3021">
        <f t="shared" si="620"/>
        <v>0.33206106870229013</v>
      </c>
      <c r="AZ3021">
        <f t="shared" si="621"/>
        <v>0.93587786259541983</v>
      </c>
      <c r="BA3021">
        <f t="shared" si="622"/>
        <v>2.1012075945122012E-4</v>
      </c>
    </row>
    <row r="3022" spans="1:53" x14ac:dyDescent="0.25">
      <c r="A3022">
        <f>'Preprocessed Data'!A3020</f>
        <v>1</v>
      </c>
      <c r="B3022">
        <f>'Preprocessed Data'!B3020</f>
        <v>58</v>
      </c>
      <c r="C3022">
        <f>'Preprocessed Data'!C3020</f>
        <v>1</v>
      </c>
      <c r="D3022">
        <f>'Preprocessed Data'!D3020</f>
        <v>0</v>
      </c>
      <c r="E3022">
        <f>'Preprocessed Data'!E3020</f>
        <v>1</v>
      </c>
      <c r="F3022">
        <f>'Preprocessed Data'!F3020</f>
        <v>5</v>
      </c>
      <c r="G3022">
        <f>'Preprocessed Data'!G3020</f>
        <v>1</v>
      </c>
      <c r="H3022">
        <f>'Preprocessed Data'!H3020</f>
        <v>56.96</v>
      </c>
      <c r="I3022">
        <f>'Preprocessed Data'!I3020</f>
        <v>26.8</v>
      </c>
      <c r="J3022">
        <f>'Preprocessed Data'!J3020</f>
        <v>3</v>
      </c>
      <c r="K3022" s="10">
        <f>'Preprocessed Data'!K3020</f>
        <v>0</v>
      </c>
      <c r="L3022" s="1">
        <f t="shared" si="612"/>
        <v>1</v>
      </c>
      <c r="M3022" s="11">
        <f t="shared" si="613"/>
        <v>1</v>
      </c>
      <c r="N3022">
        <f t="shared" si="614"/>
        <v>0</v>
      </c>
      <c r="O3022">
        <f t="shared" si="615"/>
        <v>3.9093284399697253E-2</v>
      </c>
      <c r="P3022" s="10">
        <f t="shared" si="616"/>
        <v>3.9093284399697253E-2</v>
      </c>
      <c r="Q3022" s="11">
        <f t="shared" si="617"/>
        <v>0.96090671560030272</v>
      </c>
      <c r="R3022" s="10">
        <f t="shared" si="618"/>
        <v>-3.9877944858415768E-2</v>
      </c>
      <c r="S3022" s="11">
        <f t="shared" si="619"/>
        <v>100</v>
      </c>
      <c r="AT3022">
        <v>4.308567541040418E-2</v>
      </c>
      <c r="AU3022">
        <v>1</v>
      </c>
      <c r="AV3022">
        <v>0</v>
      </c>
      <c r="AW3022">
        <f t="shared" si="623"/>
        <v>2976</v>
      </c>
      <c r="AX3022">
        <f t="shared" si="624"/>
        <v>42</v>
      </c>
      <c r="AY3022">
        <f t="shared" si="620"/>
        <v>0.33183655141445889</v>
      </c>
      <c r="AZ3022">
        <f t="shared" si="621"/>
        <v>0.93587786259541983</v>
      </c>
      <c r="BA3022">
        <f t="shared" si="622"/>
        <v>2.1012075945111623E-4</v>
      </c>
    </row>
    <row r="3023" spans="1:53" x14ac:dyDescent="0.25">
      <c r="A3023">
        <f>'Preprocessed Data'!A3021</f>
        <v>1</v>
      </c>
      <c r="B3023">
        <f>'Preprocessed Data'!B3021</f>
        <v>69</v>
      </c>
      <c r="C3023">
        <f>'Preprocessed Data'!C3021</f>
        <v>0</v>
      </c>
      <c r="D3023">
        <f>'Preprocessed Data'!D3021</f>
        <v>0</v>
      </c>
      <c r="E3023">
        <f>'Preprocessed Data'!E3021</f>
        <v>1</v>
      </c>
      <c r="F3023">
        <f>'Preprocessed Data'!F3021</f>
        <v>4</v>
      </c>
      <c r="G3023">
        <f>'Preprocessed Data'!G3021</f>
        <v>1</v>
      </c>
      <c r="H3023">
        <f>'Preprocessed Data'!H3021</f>
        <v>101.52</v>
      </c>
      <c r="I3023">
        <f>'Preprocessed Data'!I3021</f>
        <v>26.8</v>
      </c>
      <c r="J3023">
        <f>'Preprocessed Data'!J3021</f>
        <v>3</v>
      </c>
      <c r="K3023" s="10">
        <f>'Preprocessed Data'!K3021</f>
        <v>0</v>
      </c>
      <c r="L3023" s="1">
        <f t="shared" si="612"/>
        <v>1</v>
      </c>
      <c r="M3023" s="11">
        <f t="shared" si="613"/>
        <v>1</v>
      </c>
      <c r="N3023">
        <f t="shared" si="614"/>
        <v>0</v>
      </c>
      <c r="O3023">
        <f t="shared" si="615"/>
        <v>9.0688441637971948E-2</v>
      </c>
      <c r="P3023" s="10">
        <f t="shared" si="616"/>
        <v>9.0688441637971948E-2</v>
      </c>
      <c r="Q3023" s="11">
        <f t="shared" si="617"/>
        <v>0.90931155836202804</v>
      </c>
      <c r="R3023" s="10">
        <f t="shared" si="618"/>
        <v>-9.5067495056419787E-2</v>
      </c>
      <c r="S3023" s="11">
        <f t="shared" si="619"/>
        <v>100</v>
      </c>
      <c r="AT3023">
        <v>4.3118861987281376E-2</v>
      </c>
      <c r="AU3023">
        <v>1</v>
      </c>
      <c r="AV3023">
        <v>0</v>
      </c>
      <c r="AW3023">
        <f t="shared" si="623"/>
        <v>2977</v>
      </c>
      <c r="AX3023">
        <f t="shared" si="624"/>
        <v>42</v>
      </c>
      <c r="AY3023">
        <f t="shared" si="620"/>
        <v>0.33161203412662776</v>
      </c>
      <c r="AZ3023">
        <f t="shared" si="621"/>
        <v>0.93587786259541983</v>
      </c>
      <c r="BA3023">
        <f t="shared" si="622"/>
        <v>2.1012075945111623E-4</v>
      </c>
    </row>
    <row r="3024" spans="1:53" x14ac:dyDescent="0.25">
      <c r="A3024">
        <f>'Preprocessed Data'!A3022</f>
        <v>2</v>
      </c>
      <c r="B3024">
        <f>'Preprocessed Data'!B3022</f>
        <v>56</v>
      </c>
      <c r="C3024">
        <f>'Preprocessed Data'!C3022</f>
        <v>0</v>
      </c>
      <c r="D3024">
        <f>'Preprocessed Data'!D3022</f>
        <v>0</v>
      </c>
      <c r="E3024">
        <f>'Preprocessed Data'!E3022</f>
        <v>1</v>
      </c>
      <c r="F3024">
        <f>'Preprocessed Data'!F3022</f>
        <v>4</v>
      </c>
      <c r="G3024">
        <f>'Preprocessed Data'!G3022</f>
        <v>2</v>
      </c>
      <c r="H3024">
        <f>'Preprocessed Data'!H3022</f>
        <v>100.83</v>
      </c>
      <c r="I3024">
        <f>'Preprocessed Data'!I3022</f>
        <v>26.8</v>
      </c>
      <c r="J3024">
        <f>'Preprocessed Data'!J3022</f>
        <v>2</v>
      </c>
      <c r="K3024" s="10">
        <f>'Preprocessed Data'!K3022</f>
        <v>0</v>
      </c>
      <c r="L3024" s="1">
        <f t="shared" si="612"/>
        <v>1</v>
      </c>
      <c r="M3024" s="11">
        <f t="shared" si="613"/>
        <v>1</v>
      </c>
      <c r="N3024">
        <f t="shared" si="614"/>
        <v>0</v>
      </c>
      <c r="O3024">
        <f t="shared" si="615"/>
        <v>3.742201602197958E-2</v>
      </c>
      <c r="P3024" s="10">
        <f t="shared" si="616"/>
        <v>3.742201602197958E-2</v>
      </c>
      <c r="Q3024" s="11">
        <f t="shared" si="617"/>
        <v>0.96257798397802041</v>
      </c>
      <c r="R3024" s="10">
        <f t="shared" si="618"/>
        <v>-3.814019378750183E-2</v>
      </c>
      <c r="S3024" s="11">
        <f t="shared" si="619"/>
        <v>100</v>
      </c>
      <c r="AT3024">
        <v>4.3237470838130856E-2</v>
      </c>
      <c r="AU3024">
        <v>1</v>
      </c>
      <c r="AV3024">
        <v>0</v>
      </c>
      <c r="AW3024">
        <f t="shared" si="623"/>
        <v>2978</v>
      </c>
      <c r="AX3024">
        <f t="shared" si="624"/>
        <v>42</v>
      </c>
      <c r="AY3024">
        <f t="shared" si="620"/>
        <v>0.33138751683879664</v>
      </c>
      <c r="AZ3024">
        <f t="shared" si="621"/>
        <v>0.93587786259541983</v>
      </c>
      <c r="BA3024">
        <f t="shared" si="622"/>
        <v>2.1012075945122012E-4</v>
      </c>
    </row>
    <row r="3025" spans="1:53" x14ac:dyDescent="0.25">
      <c r="A3025">
        <f>'Preprocessed Data'!A3023</f>
        <v>1</v>
      </c>
      <c r="B3025">
        <f>'Preprocessed Data'!B3023</f>
        <v>80</v>
      </c>
      <c r="C3025">
        <f>'Preprocessed Data'!C3023</f>
        <v>1</v>
      </c>
      <c r="D3025">
        <f>'Preprocessed Data'!D3023</f>
        <v>1</v>
      </c>
      <c r="E3025">
        <f>'Preprocessed Data'!E3023</f>
        <v>1</v>
      </c>
      <c r="F3025">
        <f>'Preprocessed Data'!F3023</f>
        <v>4</v>
      </c>
      <c r="G3025">
        <f>'Preprocessed Data'!G3023</f>
        <v>1</v>
      </c>
      <c r="H3025">
        <f>'Preprocessed Data'!H3023</f>
        <v>236.84</v>
      </c>
      <c r="I3025">
        <f>'Preprocessed Data'!I3023</f>
        <v>26.8</v>
      </c>
      <c r="J3025">
        <f>'Preprocessed Data'!J3023</f>
        <v>2</v>
      </c>
      <c r="K3025" s="10">
        <f>'Preprocessed Data'!K3023</f>
        <v>1</v>
      </c>
      <c r="L3025" s="1">
        <f t="shared" si="612"/>
        <v>0</v>
      </c>
      <c r="M3025" s="11">
        <f t="shared" si="613"/>
        <v>1</v>
      </c>
      <c r="N3025">
        <f t="shared" si="614"/>
        <v>1</v>
      </c>
      <c r="O3025">
        <f t="shared" si="615"/>
        <v>0.9530073311302063</v>
      </c>
      <c r="P3025" s="10">
        <f t="shared" si="616"/>
        <v>0.9530073311302063</v>
      </c>
      <c r="Q3025" s="11">
        <f t="shared" si="617"/>
        <v>4.6992668869793697E-2</v>
      </c>
      <c r="R3025" s="10">
        <f t="shared" si="618"/>
        <v>-4.8132682671053091E-2</v>
      </c>
      <c r="S3025" s="11">
        <f t="shared" si="619"/>
        <v>100</v>
      </c>
      <c r="AT3025">
        <v>4.3247807689207163E-2</v>
      </c>
      <c r="AU3025">
        <v>1</v>
      </c>
      <c r="AV3025">
        <v>0</v>
      </c>
      <c r="AW3025">
        <f t="shared" si="623"/>
        <v>2979</v>
      </c>
      <c r="AX3025">
        <f t="shared" si="624"/>
        <v>42</v>
      </c>
      <c r="AY3025">
        <f t="shared" si="620"/>
        <v>0.3311629995509654</v>
      </c>
      <c r="AZ3025">
        <f t="shared" si="621"/>
        <v>0.93587786259541983</v>
      </c>
      <c r="BA3025">
        <f t="shared" si="622"/>
        <v>2.1012075945111623E-4</v>
      </c>
    </row>
    <row r="3026" spans="1:53" x14ac:dyDescent="0.25">
      <c r="A3026">
        <f>'Preprocessed Data'!A3024</f>
        <v>2</v>
      </c>
      <c r="B3026">
        <f>'Preprocessed Data'!B3024</f>
        <v>20</v>
      </c>
      <c r="C3026">
        <f>'Preprocessed Data'!C3024</f>
        <v>0</v>
      </c>
      <c r="D3026">
        <f>'Preprocessed Data'!D3024</f>
        <v>0</v>
      </c>
      <c r="E3026">
        <f>'Preprocessed Data'!E3024</f>
        <v>0</v>
      </c>
      <c r="F3026">
        <f>'Preprocessed Data'!F3024</f>
        <v>2</v>
      </c>
      <c r="G3026">
        <f>'Preprocessed Data'!G3024</f>
        <v>2</v>
      </c>
      <c r="H3026">
        <f>'Preprocessed Data'!H3024</f>
        <v>100.81</v>
      </c>
      <c r="I3026">
        <f>'Preprocessed Data'!I3024</f>
        <v>26.8</v>
      </c>
      <c r="J3026">
        <f>'Preprocessed Data'!J3024</f>
        <v>4</v>
      </c>
      <c r="K3026" s="10">
        <f>'Preprocessed Data'!K3024</f>
        <v>0</v>
      </c>
      <c r="L3026" s="1">
        <f t="shared" si="612"/>
        <v>1</v>
      </c>
      <c r="M3026" s="11">
        <f t="shared" si="613"/>
        <v>1</v>
      </c>
      <c r="N3026">
        <f t="shared" si="614"/>
        <v>0</v>
      </c>
      <c r="O3026">
        <f t="shared" si="615"/>
        <v>5.8056434957682885E-3</v>
      </c>
      <c r="P3026" s="10">
        <f t="shared" si="616"/>
        <v>5.8056434957682885E-3</v>
      </c>
      <c r="Q3026" s="11">
        <f t="shared" si="617"/>
        <v>0.99419435650423171</v>
      </c>
      <c r="R3026" s="10">
        <f t="shared" si="618"/>
        <v>-5.8225617566742289E-3</v>
      </c>
      <c r="S3026" s="11">
        <f t="shared" si="619"/>
        <v>100</v>
      </c>
      <c r="AT3026">
        <v>4.3291054382197033E-2</v>
      </c>
      <c r="AU3026">
        <v>1</v>
      </c>
      <c r="AV3026">
        <v>0</v>
      </c>
      <c r="AW3026">
        <f t="shared" si="623"/>
        <v>2980</v>
      </c>
      <c r="AX3026">
        <f t="shared" si="624"/>
        <v>42</v>
      </c>
      <c r="AY3026">
        <f t="shared" si="620"/>
        <v>0.33093848226313427</v>
      </c>
      <c r="AZ3026">
        <f t="shared" si="621"/>
        <v>0.93587786259541983</v>
      </c>
      <c r="BA3026">
        <f t="shared" si="622"/>
        <v>2.1012075945111623E-4</v>
      </c>
    </row>
    <row r="3027" spans="1:53" x14ac:dyDescent="0.25">
      <c r="A3027">
        <f>'Preprocessed Data'!A3025</f>
        <v>1</v>
      </c>
      <c r="B3027">
        <f>'Preprocessed Data'!B3025</f>
        <v>34</v>
      </c>
      <c r="C3027">
        <f>'Preprocessed Data'!C3025</f>
        <v>0</v>
      </c>
      <c r="D3027">
        <f>'Preprocessed Data'!D3025</f>
        <v>0</v>
      </c>
      <c r="E3027">
        <f>'Preprocessed Data'!E3025</f>
        <v>1</v>
      </c>
      <c r="F3027">
        <f>'Preprocessed Data'!F3025</f>
        <v>5</v>
      </c>
      <c r="G3027">
        <f>'Preprocessed Data'!G3025</f>
        <v>2</v>
      </c>
      <c r="H3027">
        <f>'Preprocessed Data'!H3025</f>
        <v>85.57</v>
      </c>
      <c r="I3027">
        <f>'Preprocessed Data'!I3025</f>
        <v>26.8</v>
      </c>
      <c r="J3027">
        <f>'Preprocessed Data'!J3025</f>
        <v>4</v>
      </c>
      <c r="K3027" s="10">
        <f>'Preprocessed Data'!K3025</f>
        <v>0</v>
      </c>
      <c r="L3027" s="1">
        <f t="shared" si="612"/>
        <v>1</v>
      </c>
      <c r="M3027" s="11">
        <f t="shared" si="613"/>
        <v>1</v>
      </c>
      <c r="N3027">
        <f t="shared" si="614"/>
        <v>0</v>
      </c>
      <c r="O3027">
        <f t="shared" si="615"/>
        <v>1.2468206146250643E-2</v>
      </c>
      <c r="P3027" s="10">
        <f t="shared" si="616"/>
        <v>1.2468206146250643E-2</v>
      </c>
      <c r="Q3027" s="11">
        <f t="shared" si="617"/>
        <v>0.98753179385374934</v>
      </c>
      <c r="R3027" s="10">
        <f t="shared" si="618"/>
        <v>-1.2546586417555836E-2</v>
      </c>
      <c r="S3027" s="11">
        <f t="shared" si="619"/>
        <v>100</v>
      </c>
      <c r="AT3027">
        <v>4.3299891834819443E-2</v>
      </c>
      <c r="AU3027">
        <v>1</v>
      </c>
      <c r="AV3027">
        <v>0</v>
      </c>
      <c r="AW3027">
        <f t="shared" si="623"/>
        <v>2981</v>
      </c>
      <c r="AX3027">
        <f t="shared" si="624"/>
        <v>42</v>
      </c>
      <c r="AY3027">
        <f t="shared" si="620"/>
        <v>0.33071396497530314</v>
      </c>
      <c r="AZ3027">
        <f t="shared" si="621"/>
        <v>0.93587786259541983</v>
      </c>
      <c r="BA3027">
        <f t="shared" si="622"/>
        <v>2.1012075945122012E-4</v>
      </c>
    </row>
    <row r="3028" spans="1:53" x14ac:dyDescent="0.25">
      <c r="A3028">
        <f>'Preprocessed Data'!A3026</f>
        <v>2</v>
      </c>
      <c r="B3028">
        <f>'Preprocessed Data'!B3026</f>
        <v>78</v>
      </c>
      <c r="C3028">
        <f>'Preprocessed Data'!C3026</f>
        <v>0</v>
      </c>
      <c r="D3028">
        <f>'Preprocessed Data'!D3026</f>
        <v>0</v>
      </c>
      <c r="E3028">
        <f>'Preprocessed Data'!E3026</f>
        <v>0</v>
      </c>
      <c r="F3028">
        <f>'Preprocessed Data'!F3026</f>
        <v>5</v>
      </c>
      <c r="G3028">
        <f>'Preprocessed Data'!G3026</f>
        <v>2</v>
      </c>
      <c r="H3028">
        <f>'Preprocessed Data'!H3026</f>
        <v>67.959999999999994</v>
      </c>
      <c r="I3028">
        <f>'Preprocessed Data'!I3026</f>
        <v>26.8</v>
      </c>
      <c r="J3028">
        <f>'Preprocessed Data'!J3026</f>
        <v>4</v>
      </c>
      <c r="K3028" s="10">
        <f>'Preprocessed Data'!K3026</f>
        <v>0</v>
      </c>
      <c r="L3028" s="1">
        <f t="shared" si="612"/>
        <v>1</v>
      </c>
      <c r="M3028" s="11">
        <f t="shared" si="613"/>
        <v>1</v>
      </c>
      <c r="N3028">
        <f t="shared" si="614"/>
        <v>0</v>
      </c>
      <c r="O3028">
        <f t="shared" si="615"/>
        <v>5.776485230043378E-2</v>
      </c>
      <c r="P3028" s="10">
        <f t="shared" si="616"/>
        <v>5.776485230043378E-2</v>
      </c>
      <c r="Q3028" s="11">
        <f t="shared" si="617"/>
        <v>0.94223514769956618</v>
      </c>
      <c r="R3028" s="10">
        <f t="shared" si="618"/>
        <v>-5.9500409549129878E-2</v>
      </c>
      <c r="S3028" s="11">
        <f t="shared" si="619"/>
        <v>100</v>
      </c>
      <c r="AT3028">
        <v>4.3315403006582487E-2</v>
      </c>
      <c r="AU3028">
        <v>1</v>
      </c>
      <c r="AV3028">
        <v>0</v>
      </c>
      <c r="AW3028">
        <f t="shared" si="623"/>
        <v>2982</v>
      </c>
      <c r="AX3028">
        <f t="shared" si="624"/>
        <v>42</v>
      </c>
      <c r="AY3028">
        <f t="shared" si="620"/>
        <v>0.3304894476874719</v>
      </c>
      <c r="AZ3028">
        <f t="shared" si="621"/>
        <v>0.93587786259541983</v>
      </c>
      <c r="BA3028">
        <f t="shared" si="622"/>
        <v>2.1012075945111623E-4</v>
      </c>
    </row>
    <row r="3029" spans="1:53" x14ac:dyDescent="0.25">
      <c r="A3029">
        <f>'Preprocessed Data'!A3027</f>
        <v>1</v>
      </c>
      <c r="B3029">
        <f>'Preprocessed Data'!B3027</f>
        <v>75</v>
      </c>
      <c r="C3029">
        <f>'Preprocessed Data'!C3027</f>
        <v>0</v>
      </c>
      <c r="D3029">
        <f>'Preprocessed Data'!D3027</f>
        <v>0</v>
      </c>
      <c r="E3029">
        <f>'Preprocessed Data'!E3027</f>
        <v>1</v>
      </c>
      <c r="F3029">
        <f>'Preprocessed Data'!F3027</f>
        <v>2</v>
      </c>
      <c r="G3029">
        <f>'Preprocessed Data'!G3027</f>
        <v>1</v>
      </c>
      <c r="H3029">
        <f>'Preprocessed Data'!H3027</f>
        <v>206.33</v>
      </c>
      <c r="I3029">
        <f>'Preprocessed Data'!I3027</f>
        <v>26.8</v>
      </c>
      <c r="J3029">
        <f>'Preprocessed Data'!J3027</f>
        <v>2</v>
      </c>
      <c r="K3029" s="10">
        <f>'Preprocessed Data'!K3027</f>
        <v>1</v>
      </c>
      <c r="L3029" s="1">
        <f t="shared" si="612"/>
        <v>0</v>
      </c>
      <c r="M3029" s="11">
        <f t="shared" si="613"/>
        <v>1</v>
      </c>
      <c r="N3029">
        <f t="shared" si="614"/>
        <v>1</v>
      </c>
      <c r="O3029">
        <f t="shared" si="615"/>
        <v>0.63224700522838917</v>
      </c>
      <c r="P3029" s="10">
        <f t="shared" si="616"/>
        <v>0.63224700522838917</v>
      </c>
      <c r="Q3029" s="11">
        <f t="shared" si="617"/>
        <v>0.36775299477161083</v>
      </c>
      <c r="R3029" s="10">
        <f t="shared" si="618"/>
        <v>-0.45847513013226576</v>
      </c>
      <c r="S3029" s="11">
        <f t="shared" si="619"/>
        <v>100</v>
      </c>
      <c r="AT3029">
        <v>4.3394255324025965E-2</v>
      </c>
      <c r="AU3029">
        <v>1</v>
      </c>
      <c r="AV3029">
        <v>0</v>
      </c>
      <c r="AW3029">
        <f t="shared" si="623"/>
        <v>2983</v>
      </c>
      <c r="AX3029">
        <f t="shared" si="624"/>
        <v>42</v>
      </c>
      <c r="AY3029">
        <f t="shared" si="620"/>
        <v>0.33026493039964078</v>
      </c>
      <c r="AZ3029">
        <f t="shared" si="621"/>
        <v>0.93587786259541983</v>
      </c>
      <c r="BA3029">
        <f t="shared" si="622"/>
        <v>2.1012075945111623E-4</v>
      </c>
    </row>
    <row r="3030" spans="1:53" x14ac:dyDescent="0.25">
      <c r="A3030">
        <f>'Preprocessed Data'!A3028</f>
        <v>2</v>
      </c>
      <c r="B3030">
        <f>'Preprocessed Data'!B3028</f>
        <v>63</v>
      </c>
      <c r="C3030">
        <f>'Preprocessed Data'!C3028</f>
        <v>0</v>
      </c>
      <c r="D3030">
        <f>'Preprocessed Data'!D3028</f>
        <v>0</v>
      </c>
      <c r="E3030">
        <f>'Preprocessed Data'!E3028</f>
        <v>1</v>
      </c>
      <c r="F3030">
        <f>'Preprocessed Data'!F3028</f>
        <v>1</v>
      </c>
      <c r="G3030">
        <f>'Preprocessed Data'!G3028</f>
        <v>1</v>
      </c>
      <c r="H3030">
        <f>'Preprocessed Data'!H3028</f>
        <v>55.57</v>
      </c>
      <c r="I3030">
        <f>'Preprocessed Data'!I3028</f>
        <v>26.8</v>
      </c>
      <c r="J3030">
        <f>'Preprocessed Data'!J3028</f>
        <v>1</v>
      </c>
      <c r="K3030" s="10">
        <f>'Preprocessed Data'!K3028</f>
        <v>0</v>
      </c>
      <c r="L3030" s="1">
        <f t="shared" si="612"/>
        <v>1</v>
      </c>
      <c r="M3030" s="11">
        <f t="shared" si="613"/>
        <v>1</v>
      </c>
      <c r="N3030">
        <f t="shared" si="614"/>
        <v>0</v>
      </c>
      <c r="O3030">
        <f t="shared" si="615"/>
        <v>1.2452996950626852E-2</v>
      </c>
      <c r="P3030" s="10">
        <f t="shared" si="616"/>
        <v>1.2452996950626852E-2</v>
      </c>
      <c r="Q3030" s="11">
        <f t="shared" si="617"/>
        <v>0.98754700304937315</v>
      </c>
      <c r="R3030" s="10">
        <f t="shared" si="618"/>
        <v>-1.2531185314928479E-2</v>
      </c>
      <c r="S3030" s="11">
        <f t="shared" si="619"/>
        <v>100</v>
      </c>
      <c r="AT3030">
        <v>4.3400403845431229E-2</v>
      </c>
      <c r="AU3030">
        <v>1</v>
      </c>
      <c r="AV3030">
        <v>0</v>
      </c>
      <c r="AW3030">
        <f t="shared" si="623"/>
        <v>2984</v>
      </c>
      <c r="AX3030">
        <f t="shared" si="624"/>
        <v>42</v>
      </c>
      <c r="AY3030">
        <f t="shared" si="620"/>
        <v>0.33004041311180965</v>
      </c>
      <c r="AZ3030">
        <f t="shared" si="621"/>
        <v>0.93587786259541983</v>
      </c>
      <c r="BA3030">
        <f t="shared" si="622"/>
        <v>2.1012075945122012E-4</v>
      </c>
    </row>
    <row r="3031" spans="1:53" x14ac:dyDescent="0.25">
      <c r="A3031">
        <f>'Preprocessed Data'!A3029</f>
        <v>2</v>
      </c>
      <c r="B3031">
        <f>'Preprocessed Data'!B3029</f>
        <v>41</v>
      </c>
      <c r="C3031">
        <f>'Preprocessed Data'!C3029</f>
        <v>0</v>
      </c>
      <c r="D3031">
        <f>'Preprocessed Data'!D3029</f>
        <v>0</v>
      </c>
      <c r="E3031">
        <f>'Preprocessed Data'!E3029</f>
        <v>1</v>
      </c>
      <c r="F3031">
        <f>'Preprocessed Data'!F3029</f>
        <v>1</v>
      </c>
      <c r="G3031">
        <f>'Preprocessed Data'!G3029</f>
        <v>1</v>
      </c>
      <c r="H3031">
        <f>'Preprocessed Data'!H3029</f>
        <v>134.29</v>
      </c>
      <c r="I3031">
        <f>'Preprocessed Data'!I3029</f>
        <v>26.8</v>
      </c>
      <c r="J3031">
        <f>'Preprocessed Data'!J3029</f>
        <v>3</v>
      </c>
      <c r="K3031" s="10">
        <f>'Preprocessed Data'!K3029</f>
        <v>0</v>
      </c>
      <c r="L3031" s="1">
        <f t="shared" si="612"/>
        <v>1</v>
      </c>
      <c r="M3031" s="11">
        <f t="shared" si="613"/>
        <v>1</v>
      </c>
      <c r="N3031">
        <f t="shared" si="614"/>
        <v>0</v>
      </c>
      <c r="O3031">
        <f t="shared" si="615"/>
        <v>3.189011044117783E-2</v>
      </c>
      <c r="P3031" s="10">
        <f t="shared" si="616"/>
        <v>3.189011044117783E-2</v>
      </c>
      <c r="Q3031" s="11">
        <f t="shared" si="617"/>
        <v>0.96810988955882216</v>
      </c>
      <c r="R3031" s="10">
        <f t="shared" si="618"/>
        <v>-3.2409675877214987E-2</v>
      </c>
      <c r="S3031" s="11">
        <f t="shared" si="619"/>
        <v>100</v>
      </c>
      <c r="AT3031">
        <v>4.3518007149298266E-2</v>
      </c>
      <c r="AU3031">
        <v>1</v>
      </c>
      <c r="AV3031">
        <v>0</v>
      </c>
      <c r="AW3031">
        <f t="shared" si="623"/>
        <v>2985</v>
      </c>
      <c r="AX3031">
        <f t="shared" si="624"/>
        <v>42</v>
      </c>
      <c r="AY3031">
        <f t="shared" si="620"/>
        <v>0.32981589582397841</v>
      </c>
      <c r="AZ3031">
        <f t="shared" si="621"/>
        <v>0.93587786259541983</v>
      </c>
      <c r="BA3031">
        <f t="shared" si="622"/>
        <v>2.1012075945111623E-4</v>
      </c>
    </row>
    <row r="3032" spans="1:53" x14ac:dyDescent="0.25">
      <c r="A3032">
        <f>'Preprocessed Data'!A3030</f>
        <v>1</v>
      </c>
      <c r="B3032">
        <f>'Preprocessed Data'!B3030</f>
        <v>78</v>
      </c>
      <c r="C3032">
        <f>'Preprocessed Data'!C3030</f>
        <v>0</v>
      </c>
      <c r="D3032">
        <f>'Preprocessed Data'!D3030</f>
        <v>1</v>
      </c>
      <c r="E3032">
        <f>'Preprocessed Data'!E3030</f>
        <v>1</v>
      </c>
      <c r="F3032">
        <f>'Preprocessed Data'!F3030</f>
        <v>4</v>
      </c>
      <c r="G3032">
        <f>'Preprocessed Data'!G3030</f>
        <v>2</v>
      </c>
      <c r="H3032">
        <f>'Preprocessed Data'!H3030</f>
        <v>145.03</v>
      </c>
      <c r="I3032">
        <f>'Preprocessed Data'!I3030</f>
        <v>26.8</v>
      </c>
      <c r="J3032">
        <f>'Preprocessed Data'!J3030</f>
        <v>1</v>
      </c>
      <c r="K3032" s="10">
        <f>'Preprocessed Data'!K3030</f>
        <v>0</v>
      </c>
      <c r="L3032" s="1">
        <f t="shared" si="612"/>
        <v>1</v>
      </c>
      <c r="M3032" s="11">
        <f t="shared" si="613"/>
        <v>1</v>
      </c>
      <c r="N3032">
        <f t="shared" si="614"/>
        <v>0</v>
      </c>
      <c r="O3032">
        <f t="shared" si="615"/>
        <v>0.4482875523966281</v>
      </c>
      <c r="P3032" s="10">
        <f t="shared" si="616"/>
        <v>0.4482875523966281</v>
      </c>
      <c r="Q3032" s="11">
        <f t="shared" si="617"/>
        <v>0.5517124476033719</v>
      </c>
      <c r="R3032" s="10">
        <f t="shared" si="618"/>
        <v>-0.59472829669006533</v>
      </c>
      <c r="S3032" s="11">
        <f t="shared" si="619"/>
        <v>100</v>
      </c>
      <c r="AT3032">
        <v>4.3555398598773241E-2</v>
      </c>
      <c r="AU3032">
        <v>1</v>
      </c>
      <c r="AV3032">
        <v>0</v>
      </c>
      <c r="AW3032">
        <f t="shared" si="623"/>
        <v>2986</v>
      </c>
      <c r="AX3032">
        <f t="shared" si="624"/>
        <v>42</v>
      </c>
      <c r="AY3032">
        <f t="shared" si="620"/>
        <v>0.32959137853614728</v>
      </c>
      <c r="AZ3032">
        <f t="shared" si="621"/>
        <v>0.93587786259541983</v>
      </c>
      <c r="BA3032">
        <f t="shared" si="622"/>
        <v>0</v>
      </c>
    </row>
    <row r="3033" spans="1:53" x14ac:dyDescent="0.25">
      <c r="A3033">
        <f>'Preprocessed Data'!A3031</f>
        <v>1</v>
      </c>
      <c r="B3033">
        <f>'Preprocessed Data'!B3031</f>
        <v>39</v>
      </c>
      <c r="C3033">
        <f>'Preprocessed Data'!C3031</f>
        <v>0</v>
      </c>
      <c r="D3033">
        <f>'Preprocessed Data'!D3031</f>
        <v>0</v>
      </c>
      <c r="E3033">
        <f>'Preprocessed Data'!E3031</f>
        <v>1</v>
      </c>
      <c r="F3033">
        <f>'Preprocessed Data'!F3031</f>
        <v>4</v>
      </c>
      <c r="G3033">
        <f>'Preprocessed Data'!G3031</f>
        <v>1</v>
      </c>
      <c r="H3033">
        <f>'Preprocessed Data'!H3031</f>
        <v>121.32</v>
      </c>
      <c r="I3033">
        <f>'Preprocessed Data'!I3031</f>
        <v>26.8</v>
      </c>
      <c r="J3033">
        <f>'Preprocessed Data'!J3031</f>
        <v>2</v>
      </c>
      <c r="K3033" s="10">
        <f>'Preprocessed Data'!K3031</f>
        <v>0</v>
      </c>
      <c r="L3033" s="1">
        <f t="shared" si="612"/>
        <v>1</v>
      </c>
      <c r="M3033" s="11">
        <f t="shared" si="613"/>
        <v>1</v>
      </c>
      <c r="N3033">
        <f t="shared" si="614"/>
        <v>0</v>
      </c>
      <c r="O3033">
        <f t="shared" si="615"/>
        <v>3.478721623903943E-2</v>
      </c>
      <c r="P3033" s="10">
        <f t="shared" si="616"/>
        <v>3.478721623903943E-2</v>
      </c>
      <c r="Q3033" s="11">
        <f t="shared" si="617"/>
        <v>0.96521278376096054</v>
      </c>
      <c r="R3033" s="10">
        <f t="shared" si="618"/>
        <v>-3.5406700643296339E-2</v>
      </c>
      <c r="S3033" s="11">
        <f t="shared" si="619"/>
        <v>100</v>
      </c>
      <c r="AT3033">
        <v>4.3580676683466241E-2</v>
      </c>
      <c r="AU3033">
        <v>0</v>
      </c>
      <c r="AV3033">
        <v>1</v>
      </c>
      <c r="AW3033">
        <f t="shared" si="623"/>
        <v>2986</v>
      </c>
      <c r="AX3033">
        <f t="shared" si="624"/>
        <v>43</v>
      </c>
      <c r="AY3033">
        <f t="shared" si="620"/>
        <v>0.32959137853614728</v>
      </c>
      <c r="AZ3033">
        <f t="shared" si="621"/>
        <v>0.93435114503816796</v>
      </c>
      <c r="BA3033">
        <f t="shared" si="622"/>
        <v>2.0977798496587787E-4</v>
      </c>
    </row>
    <row r="3034" spans="1:53" x14ac:dyDescent="0.25">
      <c r="A3034">
        <f>'Preprocessed Data'!A3032</f>
        <v>2</v>
      </c>
      <c r="B3034">
        <f>'Preprocessed Data'!B3032</f>
        <v>58</v>
      </c>
      <c r="C3034">
        <f>'Preprocessed Data'!C3032</f>
        <v>0</v>
      </c>
      <c r="D3034">
        <f>'Preprocessed Data'!D3032</f>
        <v>0</v>
      </c>
      <c r="E3034">
        <f>'Preprocessed Data'!E3032</f>
        <v>1</v>
      </c>
      <c r="F3034">
        <f>'Preprocessed Data'!F3032</f>
        <v>4</v>
      </c>
      <c r="G3034">
        <f>'Preprocessed Data'!G3032</f>
        <v>2</v>
      </c>
      <c r="H3034">
        <f>'Preprocessed Data'!H3032</f>
        <v>105.74</v>
      </c>
      <c r="I3034">
        <f>'Preprocessed Data'!I3032</f>
        <v>26.8</v>
      </c>
      <c r="J3034">
        <f>'Preprocessed Data'!J3032</f>
        <v>1</v>
      </c>
      <c r="K3034" s="10">
        <f>'Preprocessed Data'!K3032</f>
        <v>0</v>
      </c>
      <c r="L3034" s="1">
        <f t="shared" si="612"/>
        <v>1</v>
      </c>
      <c r="M3034" s="11">
        <f t="shared" si="613"/>
        <v>1</v>
      </c>
      <c r="N3034">
        <f t="shared" si="614"/>
        <v>0</v>
      </c>
      <c r="O3034">
        <f t="shared" si="615"/>
        <v>4.6084711086283266E-2</v>
      </c>
      <c r="P3034" s="10">
        <f t="shared" si="616"/>
        <v>4.6084711086283266E-2</v>
      </c>
      <c r="Q3034" s="11">
        <f t="shared" si="617"/>
        <v>0.95391528891371669</v>
      </c>
      <c r="R3034" s="10">
        <f t="shared" si="618"/>
        <v>-4.7180407164349014E-2</v>
      </c>
      <c r="S3034" s="11">
        <f t="shared" si="619"/>
        <v>100</v>
      </c>
      <c r="AT3034">
        <v>4.3679241239407335E-2</v>
      </c>
      <c r="AU3034">
        <v>1</v>
      </c>
      <c r="AV3034">
        <v>0</v>
      </c>
      <c r="AW3034">
        <f t="shared" si="623"/>
        <v>2987</v>
      </c>
      <c r="AX3034">
        <f t="shared" si="624"/>
        <v>43</v>
      </c>
      <c r="AY3034">
        <f t="shared" si="620"/>
        <v>0.32936686124831616</v>
      </c>
      <c r="AZ3034">
        <f t="shared" si="621"/>
        <v>0.93435114503816796</v>
      </c>
      <c r="BA3034">
        <f t="shared" si="622"/>
        <v>2.097779849659816E-4</v>
      </c>
    </row>
    <row r="3035" spans="1:53" x14ac:dyDescent="0.25">
      <c r="A3035">
        <f>'Preprocessed Data'!A3033</f>
        <v>2</v>
      </c>
      <c r="B3035">
        <f>'Preprocessed Data'!B3033</f>
        <v>29</v>
      </c>
      <c r="C3035">
        <f>'Preprocessed Data'!C3033</f>
        <v>0</v>
      </c>
      <c r="D3035">
        <f>'Preprocessed Data'!D3033</f>
        <v>0</v>
      </c>
      <c r="E3035">
        <f>'Preprocessed Data'!E3033</f>
        <v>1</v>
      </c>
      <c r="F3035">
        <f>'Preprocessed Data'!F3033</f>
        <v>2</v>
      </c>
      <c r="G3035">
        <f>'Preprocessed Data'!G3033</f>
        <v>1</v>
      </c>
      <c r="H3035">
        <f>'Preprocessed Data'!H3033</f>
        <v>69.12</v>
      </c>
      <c r="I3035">
        <f>'Preprocessed Data'!I3033</f>
        <v>26.8</v>
      </c>
      <c r="J3035">
        <f>'Preprocessed Data'!J3033</f>
        <v>2</v>
      </c>
      <c r="K3035" s="10">
        <f>'Preprocessed Data'!K3033</f>
        <v>0</v>
      </c>
      <c r="L3035" s="1">
        <f t="shared" si="612"/>
        <v>1</v>
      </c>
      <c r="M3035" s="11">
        <f t="shared" si="613"/>
        <v>1</v>
      </c>
      <c r="N3035">
        <f t="shared" si="614"/>
        <v>0</v>
      </c>
      <c r="O3035">
        <f t="shared" si="615"/>
        <v>3.5258150363110872E-3</v>
      </c>
      <c r="P3035" s="10">
        <f t="shared" si="616"/>
        <v>3.5258150363110872E-3</v>
      </c>
      <c r="Q3035" s="11">
        <f t="shared" si="617"/>
        <v>0.99647418496368889</v>
      </c>
      <c r="R3035" s="10">
        <f t="shared" si="618"/>
        <v>-3.5320453711293462E-3</v>
      </c>
      <c r="S3035" s="11">
        <f t="shared" si="619"/>
        <v>100</v>
      </c>
      <c r="AT3035">
        <v>4.3744163674687218E-2</v>
      </c>
      <c r="AU3035">
        <v>1</v>
      </c>
      <c r="AV3035">
        <v>0</v>
      </c>
      <c r="AW3035">
        <f t="shared" si="623"/>
        <v>2988</v>
      </c>
      <c r="AX3035">
        <f t="shared" si="624"/>
        <v>43</v>
      </c>
      <c r="AY3035">
        <f t="shared" si="620"/>
        <v>0.32914234396048492</v>
      </c>
      <c r="AZ3035">
        <f t="shared" si="621"/>
        <v>0.93435114503816796</v>
      </c>
      <c r="BA3035">
        <f t="shared" si="622"/>
        <v>2.0977798496587787E-4</v>
      </c>
    </row>
    <row r="3036" spans="1:53" x14ac:dyDescent="0.25">
      <c r="A3036">
        <f>'Preprocessed Data'!A3034</f>
        <v>2</v>
      </c>
      <c r="B3036">
        <f>'Preprocessed Data'!B3034</f>
        <v>58</v>
      </c>
      <c r="C3036">
        <f>'Preprocessed Data'!C3034</f>
        <v>0</v>
      </c>
      <c r="D3036">
        <f>'Preprocessed Data'!D3034</f>
        <v>0</v>
      </c>
      <c r="E3036">
        <f>'Preprocessed Data'!E3034</f>
        <v>1</v>
      </c>
      <c r="F3036">
        <f>'Preprocessed Data'!F3034</f>
        <v>4</v>
      </c>
      <c r="G3036">
        <f>'Preprocessed Data'!G3034</f>
        <v>1</v>
      </c>
      <c r="H3036">
        <f>'Preprocessed Data'!H3034</f>
        <v>57.57</v>
      </c>
      <c r="I3036">
        <f>'Preprocessed Data'!I3034</f>
        <v>26.8</v>
      </c>
      <c r="J3036">
        <f>'Preprocessed Data'!J3034</f>
        <v>4</v>
      </c>
      <c r="K3036" s="10">
        <f>'Preprocessed Data'!K3034</f>
        <v>0</v>
      </c>
      <c r="L3036" s="1">
        <f t="shared" si="612"/>
        <v>1</v>
      </c>
      <c r="M3036" s="11">
        <f t="shared" si="613"/>
        <v>1</v>
      </c>
      <c r="N3036">
        <f t="shared" si="614"/>
        <v>0</v>
      </c>
      <c r="O3036">
        <f t="shared" si="615"/>
        <v>1.3750099428890872E-2</v>
      </c>
      <c r="P3036" s="10">
        <f t="shared" si="616"/>
        <v>1.3750099428890872E-2</v>
      </c>
      <c r="Q3036" s="11">
        <f t="shared" si="617"/>
        <v>0.98624990057110917</v>
      </c>
      <c r="R3036" s="10">
        <f t="shared" si="618"/>
        <v>-1.3845507637156567E-2</v>
      </c>
      <c r="S3036" s="11">
        <f t="shared" si="619"/>
        <v>100</v>
      </c>
      <c r="AT3036">
        <v>4.3744225538731175E-2</v>
      </c>
      <c r="AU3036">
        <v>1</v>
      </c>
      <c r="AV3036">
        <v>0</v>
      </c>
      <c r="AW3036">
        <f t="shared" si="623"/>
        <v>2989</v>
      </c>
      <c r="AX3036">
        <f t="shared" si="624"/>
        <v>43</v>
      </c>
      <c r="AY3036">
        <f t="shared" si="620"/>
        <v>0.32891782667265379</v>
      </c>
      <c r="AZ3036">
        <f t="shared" si="621"/>
        <v>0.93435114503816796</v>
      </c>
      <c r="BA3036">
        <f t="shared" si="622"/>
        <v>2.0977798496587787E-4</v>
      </c>
    </row>
    <row r="3037" spans="1:53" x14ac:dyDescent="0.25">
      <c r="A3037">
        <f>'Preprocessed Data'!A3035</f>
        <v>2</v>
      </c>
      <c r="B3037">
        <f>'Preprocessed Data'!B3035</f>
        <v>43</v>
      </c>
      <c r="C3037">
        <f>'Preprocessed Data'!C3035</f>
        <v>0</v>
      </c>
      <c r="D3037">
        <f>'Preprocessed Data'!D3035</f>
        <v>0</v>
      </c>
      <c r="E3037">
        <f>'Preprocessed Data'!E3035</f>
        <v>1</v>
      </c>
      <c r="F3037">
        <f>'Preprocessed Data'!F3035</f>
        <v>4</v>
      </c>
      <c r="G3037">
        <f>'Preprocessed Data'!G3035</f>
        <v>1</v>
      </c>
      <c r="H3037">
        <f>'Preprocessed Data'!H3035</f>
        <v>68.94</v>
      </c>
      <c r="I3037">
        <f>'Preprocessed Data'!I3035</f>
        <v>26.8</v>
      </c>
      <c r="J3037">
        <f>'Preprocessed Data'!J3035</f>
        <v>2</v>
      </c>
      <c r="K3037" s="10">
        <f>'Preprocessed Data'!K3035</f>
        <v>0</v>
      </c>
      <c r="L3037" s="1">
        <f t="shared" si="612"/>
        <v>1</v>
      </c>
      <c r="M3037" s="11">
        <f t="shared" si="613"/>
        <v>1</v>
      </c>
      <c r="N3037">
        <f t="shared" si="614"/>
        <v>0</v>
      </c>
      <c r="O3037">
        <f t="shared" si="615"/>
        <v>8.4783934765374144E-3</v>
      </c>
      <c r="P3037" s="10">
        <f t="shared" si="616"/>
        <v>8.4783934765374144E-3</v>
      </c>
      <c r="Q3037" s="11">
        <f t="shared" si="617"/>
        <v>0.99152160652346255</v>
      </c>
      <c r="R3037" s="10">
        <f t="shared" si="618"/>
        <v>-8.514539506357029E-3</v>
      </c>
      <c r="S3037" s="11">
        <f t="shared" si="619"/>
        <v>100</v>
      </c>
      <c r="AT3037">
        <v>4.3775437062456297E-2</v>
      </c>
      <c r="AU3037">
        <v>1</v>
      </c>
      <c r="AV3037">
        <v>0</v>
      </c>
      <c r="AW3037">
        <f t="shared" si="623"/>
        <v>2990</v>
      </c>
      <c r="AX3037">
        <f t="shared" si="624"/>
        <v>43</v>
      </c>
      <c r="AY3037">
        <f t="shared" si="620"/>
        <v>0.32869330938482266</v>
      </c>
      <c r="AZ3037">
        <f t="shared" si="621"/>
        <v>0.93435114503816796</v>
      </c>
      <c r="BA3037">
        <f t="shared" si="622"/>
        <v>2.097779849659816E-4</v>
      </c>
    </row>
    <row r="3038" spans="1:53" x14ac:dyDescent="0.25">
      <c r="A3038">
        <f>'Preprocessed Data'!A3036</f>
        <v>2</v>
      </c>
      <c r="B3038">
        <f>'Preprocessed Data'!B3036</f>
        <v>55</v>
      </c>
      <c r="C3038">
        <f>'Preprocessed Data'!C3036</f>
        <v>0</v>
      </c>
      <c r="D3038">
        <f>'Preprocessed Data'!D3036</f>
        <v>0</v>
      </c>
      <c r="E3038">
        <f>'Preprocessed Data'!E3036</f>
        <v>1</v>
      </c>
      <c r="F3038">
        <f>'Preprocessed Data'!F3036</f>
        <v>4</v>
      </c>
      <c r="G3038">
        <f>'Preprocessed Data'!G3036</f>
        <v>1</v>
      </c>
      <c r="H3038">
        <f>'Preprocessed Data'!H3036</f>
        <v>95.32</v>
      </c>
      <c r="I3038">
        <f>'Preprocessed Data'!I3036</f>
        <v>26.8</v>
      </c>
      <c r="J3038">
        <f>'Preprocessed Data'!J3036</f>
        <v>2</v>
      </c>
      <c r="K3038" s="10">
        <f>'Preprocessed Data'!K3036</f>
        <v>0</v>
      </c>
      <c r="L3038" s="1">
        <f t="shared" si="612"/>
        <v>1</v>
      </c>
      <c r="M3038" s="11">
        <f t="shared" si="613"/>
        <v>1</v>
      </c>
      <c r="N3038">
        <f t="shared" si="614"/>
        <v>0</v>
      </c>
      <c r="O3038">
        <f t="shared" si="615"/>
        <v>3.0312269754415123E-2</v>
      </c>
      <c r="P3038" s="10">
        <f t="shared" si="616"/>
        <v>3.0312269754415123E-2</v>
      </c>
      <c r="Q3038" s="11">
        <f t="shared" si="617"/>
        <v>0.96968773024558486</v>
      </c>
      <c r="R3038" s="10">
        <f t="shared" si="618"/>
        <v>-3.078118689638774E-2</v>
      </c>
      <c r="S3038" s="11">
        <f t="shared" si="619"/>
        <v>100</v>
      </c>
      <c r="AT3038">
        <v>4.3798219402951116E-2</v>
      </c>
      <c r="AU3038">
        <v>1</v>
      </c>
      <c r="AV3038">
        <v>0</v>
      </c>
      <c r="AW3038">
        <f t="shared" si="623"/>
        <v>2991</v>
      </c>
      <c r="AX3038">
        <f t="shared" si="624"/>
        <v>43</v>
      </c>
      <c r="AY3038">
        <f t="shared" si="620"/>
        <v>0.32846879209699142</v>
      </c>
      <c r="AZ3038">
        <f t="shared" si="621"/>
        <v>0.93435114503816796</v>
      </c>
      <c r="BA3038">
        <f t="shared" si="622"/>
        <v>2.0977798496587787E-4</v>
      </c>
    </row>
    <row r="3039" spans="1:53" x14ac:dyDescent="0.25">
      <c r="A3039">
        <f>'Preprocessed Data'!A3037</f>
        <v>2</v>
      </c>
      <c r="B3039">
        <f>'Preprocessed Data'!B3037</f>
        <v>27</v>
      </c>
      <c r="C3039">
        <f>'Preprocessed Data'!C3037</f>
        <v>0</v>
      </c>
      <c r="D3039">
        <f>'Preprocessed Data'!D3037</f>
        <v>0</v>
      </c>
      <c r="E3039">
        <f>'Preprocessed Data'!E3037</f>
        <v>0</v>
      </c>
      <c r="F3039">
        <f>'Preprocessed Data'!F3037</f>
        <v>4</v>
      </c>
      <c r="G3039">
        <f>'Preprocessed Data'!G3037</f>
        <v>2</v>
      </c>
      <c r="H3039">
        <f>'Preprocessed Data'!H3037</f>
        <v>61.8</v>
      </c>
      <c r="I3039">
        <f>'Preprocessed Data'!I3037</f>
        <v>26.8</v>
      </c>
      <c r="J3039">
        <f>'Preprocessed Data'!J3037</f>
        <v>1</v>
      </c>
      <c r="K3039" s="10">
        <f>'Preprocessed Data'!K3037</f>
        <v>0</v>
      </c>
      <c r="L3039" s="1">
        <f t="shared" si="612"/>
        <v>1</v>
      </c>
      <c r="M3039" s="11">
        <f t="shared" si="613"/>
        <v>1</v>
      </c>
      <c r="N3039">
        <f t="shared" si="614"/>
        <v>0</v>
      </c>
      <c r="O3039">
        <f t="shared" si="615"/>
        <v>3.4552700182552448E-3</v>
      </c>
      <c r="P3039" s="10">
        <f t="shared" si="616"/>
        <v>3.4552700182552448E-3</v>
      </c>
      <c r="Q3039" s="11">
        <f t="shared" si="617"/>
        <v>0.9965447299817447</v>
      </c>
      <c r="R3039" s="10">
        <f t="shared" si="618"/>
        <v>-3.4612532501351457E-3</v>
      </c>
      <c r="S3039" s="11">
        <f t="shared" si="619"/>
        <v>100</v>
      </c>
      <c r="AT3039">
        <v>4.3895501258217E-2</v>
      </c>
      <c r="AU3039">
        <v>1</v>
      </c>
      <c r="AV3039">
        <v>0</v>
      </c>
      <c r="AW3039">
        <f t="shared" si="623"/>
        <v>2992</v>
      </c>
      <c r="AX3039">
        <f t="shared" si="624"/>
        <v>43</v>
      </c>
      <c r="AY3039">
        <f t="shared" si="620"/>
        <v>0.3282442748091603</v>
      </c>
      <c r="AZ3039">
        <f t="shared" si="621"/>
        <v>0.93435114503816796</v>
      </c>
      <c r="BA3039">
        <f t="shared" si="622"/>
        <v>2.0977798496587787E-4</v>
      </c>
    </row>
    <row r="3040" spans="1:53" x14ac:dyDescent="0.25">
      <c r="A3040">
        <f>'Preprocessed Data'!A3038</f>
        <v>1</v>
      </c>
      <c r="B3040">
        <f>'Preprocessed Data'!B3038</f>
        <v>47</v>
      </c>
      <c r="C3040">
        <f>'Preprocessed Data'!C3038</f>
        <v>0</v>
      </c>
      <c r="D3040">
        <f>'Preprocessed Data'!D3038</f>
        <v>0</v>
      </c>
      <c r="E3040">
        <f>'Preprocessed Data'!E3038</f>
        <v>1</v>
      </c>
      <c r="F3040">
        <f>'Preprocessed Data'!F3038</f>
        <v>4</v>
      </c>
      <c r="G3040">
        <f>'Preprocessed Data'!G3038</f>
        <v>2</v>
      </c>
      <c r="H3040">
        <f>'Preprocessed Data'!H3038</f>
        <v>63.98</v>
      </c>
      <c r="I3040">
        <f>'Preprocessed Data'!I3038</f>
        <v>26.8</v>
      </c>
      <c r="J3040">
        <f>'Preprocessed Data'!J3038</f>
        <v>3</v>
      </c>
      <c r="K3040" s="10">
        <f>'Preprocessed Data'!K3038</f>
        <v>0</v>
      </c>
      <c r="L3040" s="1">
        <f t="shared" si="612"/>
        <v>1</v>
      </c>
      <c r="M3040" s="11">
        <f t="shared" si="613"/>
        <v>1</v>
      </c>
      <c r="N3040">
        <f t="shared" si="614"/>
        <v>0</v>
      </c>
      <c r="O3040">
        <f t="shared" si="615"/>
        <v>1.2419718306151543E-2</v>
      </c>
      <c r="P3040" s="10">
        <f t="shared" si="616"/>
        <v>1.2419718306151543E-2</v>
      </c>
      <c r="Q3040" s="11">
        <f t="shared" si="617"/>
        <v>0.98758028169384848</v>
      </c>
      <c r="R3040" s="10">
        <f t="shared" si="618"/>
        <v>-1.2497487593535493E-2</v>
      </c>
      <c r="S3040" s="11">
        <f t="shared" si="619"/>
        <v>100</v>
      </c>
      <c r="AT3040">
        <v>4.3909050384005506E-2</v>
      </c>
      <c r="AU3040">
        <v>1</v>
      </c>
      <c r="AV3040">
        <v>0</v>
      </c>
      <c r="AW3040">
        <f t="shared" si="623"/>
        <v>2993</v>
      </c>
      <c r="AX3040">
        <f t="shared" si="624"/>
        <v>43</v>
      </c>
      <c r="AY3040">
        <f t="shared" si="620"/>
        <v>0.32801975752132917</v>
      </c>
      <c r="AZ3040">
        <f t="shared" si="621"/>
        <v>0.93435114503816796</v>
      </c>
      <c r="BA3040">
        <f t="shared" si="622"/>
        <v>2.097779849659816E-4</v>
      </c>
    </row>
    <row r="3041" spans="1:53" x14ac:dyDescent="0.25">
      <c r="A3041">
        <f>'Preprocessed Data'!A3039</f>
        <v>1</v>
      </c>
      <c r="B3041">
        <f>'Preprocessed Data'!B3039</f>
        <v>39</v>
      </c>
      <c r="C3041">
        <f>'Preprocessed Data'!C3039</f>
        <v>0</v>
      </c>
      <c r="D3041">
        <f>'Preprocessed Data'!D3039</f>
        <v>0</v>
      </c>
      <c r="E3041">
        <f>'Preprocessed Data'!E3039</f>
        <v>1</v>
      </c>
      <c r="F3041">
        <f>'Preprocessed Data'!F3039</f>
        <v>4</v>
      </c>
      <c r="G3041">
        <f>'Preprocessed Data'!G3039</f>
        <v>1</v>
      </c>
      <c r="H3041">
        <f>'Preprocessed Data'!H3039</f>
        <v>73.069999999999993</v>
      </c>
      <c r="I3041">
        <f>'Preprocessed Data'!I3039</f>
        <v>26.8</v>
      </c>
      <c r="J3041">
        <f>'Preprocessed Data'!J3039</f>
        <v>3</v>
      </c>
      <c r="K3041" s="10">
        <f>'Preprocessed Data'!K3039</f>
        <v>0</v>
      </c>
      <c r="L3041" s="1">
        <f t="shared" si="612"/>
        <v>1</v>
      </c>
      <c r="M3041" s="11">
        <f t="shared" si="613"/>
        <v>1</v>
      </c>
      <c r="N3041">
        <f t="shared" si="614"/>
        <v>0</v>
      </c>
      <c r="O3041">
        <f t="shared" si="615"/>
        <v>1.0266326845191253E-2</v>
      </c>
      <c r="P3041" s="10">
        <f t="shared" si="616"/>
        <v>1.0266326845191253E-2</v>
      </c>
      <c r="Q3041" s="11">
        <f t="shared" si="617"/>
        <v>0.98973367315480876</v>
      </c>
      <c r="R3041" s="10">
        <f t="shared" si="618"/>
        <v>-1.0319389060414314E-2</v>
      </c>
      <c r="S3041" s="11">
        <f t="shared" si="619"/>
        <v>100</v>
      </c>
      <c r="AT3041">
        <v>4.401916630575077E-2</v>
      </c>
      <c r="AU3041">
        <v>1</v>
      </c>
      <c r="AV3041">
        <v>0</v>
      </c>
      <c r="AW3041">
        <f t="shared" si="623"/>
        <v>2994</v>
      </c>
      <c r="AX3041">
        <f t="shared" si="624"/>
        <v>43</v>
      </c>
      <c r="AY3041">
        <f t="shared" si="620"/>
        <v>0.32779524023349793</v>
      </c>
      <c r="AZ3041">
        <f t="shared" si="621"/>
        <v>0.93435114503816796</v>
      </c>
      <c r="BA3041">
        <f t="shared" si="622"/>
        <v>2.0977798496587787E-4</v>
      </c>
    </row>
    <row r="3042" spans="1:53" x14ac:dyDescent="0.25">
      <c r="A3042">
        <f>'Preprocessed Data'!A3040</f>
        <v>2</v>
      </c>
      <c r="B3042">
        <f>'Preprocessed Data'!B3040</f>
        <v>68</v>
      </c>
      <c r="C3042">
        <f>'Preprocessed Data'!C3040</f>
        <v>1</v>
      </c>
      <c r="D3042">
        <f>'Preprocessed Data'!D3040</f>
        <v>0</v>
      </c>
      <c r="E3042">
        <f>'Preprocessed Data'!E3040</f>
        <v>1</v>
      </c>
      <c r="F3042">
        <f>'Preprocessed Data'!F3040</f>
        <v>2</v>
      </c>
      <c r="G3042">
        <f>'Preprocessed Data'!G3040</f>
        <v>1</v>
      </c>
      <c r="H3042">
        <f>'Preprocessed Data'!H3040</f>
        <v>206.09</v>
      </c>
      <c r="I3042">
        <f>'Preprocessed Data'!I3040</f>
        <v>26.7</v>
      </c>
      <c r="J3042">
        <f>'Preprocessed Data'!J3040</f>
        <v>2</v>
      </c>
      <c r="K3042" s="10">
        <f>'Preprocessed Data'!K3040</f>
        <v>1</v>
      </c>
      <c r="L3042" s="1">
        <f t="shared" si="612"/>
        <v>0</v>
      </c>
      <c r="M3042" s="11">
        <f t="shared" si="613"/>
        <v>1</v>
      </c>
      <c r="N3042">
        <f t="shared" si="614"/>
        <v>1</v>
      </c>
      <c r="O3042">
        <f t="shared" si="615"/>
        <v>0.65227008594069136</v>
      </c>
      <c r="P3042" s="10">
        <f t="shared" si="616"/>
        <v>0.65227008594069136</v>
      </c>
      <c r="Q3042" s="11">
        <f t="shared" si="617"/>
        <v>0.34772991405930864</v>
      </c>
      <c r="R3042" s="10">
        <f t="shared" si="618"/>
        <v>-0.42729656058978993</v>
      </c>
      <c r="S3042" s="11">
        <f t="shared" si="619"/>
        <v>100</v>
      </c>
      <c r="AT3042">
        <v>4.4067335582210661E-2</v>
      </c>
      <c r="AU3042">
        <v>1</v>
      </c>
      <c r="AV3042">
        <v>0</v>
      </c>
      <c r="AW3042">
        <f t="shared" si="623"/>
        <v>2995</v>
      </c>
      <c r="AX3042">
        <f t="shared" si="624"/>
        <v>43</v>
      </c>
      <c r="AY3042">
        <f t="shared" si="620"/>
        <v>0.3275707229456668</v>
      </c>
      <c r="AZ3042">
        <f t="shared" si="621"/>
        <v>0.93435114503816796</v>
      </c>
      <c r="BA3042">
        <f t="shared" si="622"/>
        <v>2.0977798496587787E-4</v>
      </c>
    </row>
    <row r="3043" spans="1:53" x14ac:dyDescent="0.25">
      <c r="A3043">
        <f>'Preprocessed Data'!A3041</f>
        <v>2</v>
      </c>
      <c r="B3043">
        <f>'Preprocessed Data'!B3041</f>
        <v>54</v>
      </c>
      <c r="C3043">
        <f>'Preprocessed Data'!C3041</f>
        <v>0</v>
      </c>
      <c r="D3043">
        <f>'Preprocessed Data'!D3041</f>
        <v>0</v>
      </c>
      <c r="E3043">
        <f>'Preprocessed Data'!E3041</f>
        <v>1</v>
      </c>
      <c r="F3043">
        <f>'Preprocessed Data'!F3041</f>
        <v>5</v>
      </c>
      <c r="G3043">
        <f>'Preprocessed Data'!G3041</f>
        <v>1</v>
      </c>
      <c r="H3043">
        <f>'Preprocessed Data'!H3041</f>
        <v>206.72</v>
      </c>
      <c r="I3043">
        <f>'Preprocessed Data'!I3041</f>
        <v>26.7</v>
      </c>
      <c r="J3043">
        <f>'Preprocessed Data'!J3041</f>
        <v>2</v>
      </c>
      <c r="K3043" s="10">
        <f>'Preprocessed Data'!K3041</f>
        <v>0</v>
      </c>
      <c r="L3043" s="1">
        <f t="shared" si="612"/>
        <v>1</v>
      </c>
      <c r="M3043" s="11">
        <f t="shared" si="613"/>
        <v>1</v>
      </c>
      <c r="N3043">
        <f t="shared" si="614"/>
        <v>0</v>
      </c>
      <c r="O3043">
        <f t="shared" si="615"/>
        <v>0.36967559365280572</v>
      </c>
      <c r="P3043" s="10">
        <f t="shared" si="616"/>
        <v>0.36967559365280572</v>
      </c>
      <c r="Q3043" s="11">
        <f t="shared" si="617"/>
        <v>0.63032440634719422</v>
      </c>
      <c r="R3043" s="10">
        <f t="shared" si="618"/>
        <v>-0.4615206614180502</v>
      </c>
      <c r="S3043" s="11">
        <f t="shared" si="619"/>
        <v>100</v>
      </c>
      <c r="AT3043">
        <v>4.4099851863626145E-2</v>
      </c>
      <c r="AU3043">
        <v>1</v>
      </c>
      <c r="AV3043">
        <v>0</v>
      </c>
      <c r="AW3043">
        <f t="shared" si="623"/>
        <v>2996</v>
      </c>
      <c r="AX3043">
        <f t="shared" si="624"/>
        <v>43</v>
      </c>
      <c r="AY3043">
        <f t="shared" si="620"/>
        <v>0.32734620565783568</v>
      </c>
      <c r="AZ3043">
        <f t="shared" si="621"/>
        <v>0.93435114503816796</v>
      </c>
      <c r="BA3043">
        <f t="shared" si="622"/>
        <v>2.097779849659816E-4</v>
      </c>
    </row>
    <row r="3044" spans="1:53" x14ac:dyDescent="0.25">
      <c r="A3044">
        <f>'Preprocessed Data'!A3042</f>
        <v>1</v>
      </c>
      <c r="B3044">
        <f>'Preprocessed Data'!B3042</f>
        <v>57</v>
      </c>
      <c r="C3044">
        <f>'Preprocessed Data'!C3042</f>
        <v>0</v>
      </c>
      <c r="D3044">
        <f>'Preprocessed Data'!D3042</f>
        <v>0</v>
      </c>
      <c r="E3044">
        <f>'Preprocessed Data'!E3042</f>
        <v>1</v>
      </c>
      <c r="F3044">
        <f>'Preprocessed Data'!F3042</f>
        <v>5</v>
      </c>
      <c r="G3044">
        <f>'Preprocessed Data'!G3042</f>
        <v>2</v>
      </c>
      <c r="H3044">
        <f>'Preprocessed Data'!H3042</f>
        <v>89.44</v>
      </c>
      <c r="I3044">
        <f>'Preprocessed Data'!I3042</f>
        <v>26.7</v>
      </c>
      <c r="J3044">
        <f>'Preprocessed Data'!J3042</f>
        <v>2</v>
      </c>
      <c r="K3044" s="10">
        <f>'Preprocessed Data'!K3042</f>
        <v>0</v>
      </c>
      <c r="L3044" s="1">
        <f t="shared" si="612"/>
        <v>1</v>
      </c>
      <c r="M3044" s="11">
        <f t="shared" si="613"/>
        <v>1</v>
      </c>
      <c r="N3044">
        <f t="shared" si="614"/>
        <v>0</v>
      </c>
      <c r="O3044">
        <f t="shared" si="615"/>
        <v>4.1551861582859305E-2</v>
      </c>
      <c r="P3044" s="10">
        <f t="shared" si="616"/>
        <v>4.1551861582859305E-2</v>
      </c>
      <c r="Q3044" s="11">
        <f t="shared" si="617"/>
        <v>0.95844813841714072</v>
      </c>
      <c r="R3044" s="10">
        <f t="shared" si="618"/>
        <v>-4.2439824984646379E-2</v>
      </c>
      <c r="S3044" s="11">
        <f t="shared" si="619"/>
        <v>100</v>
      </c>
      <c r="AT3044">
        <v>4.4158187667442901E-2</v>
      </c>
      <c r="AU3044">
        <v>1</v>
      </c>
      <c r="AV3044">
        <v>0</v>
      </c>
      <c r="AW3044">
        <f t="shared" si="623"/>
        <v>2997</v>
      </c>
      <c r="AX3044">
        <f t="shared" si="624"/>
        <v>43</v>
      </c>
      <c r="AY3044">
        <f t="shared" si="620"/>
        <v>0.32712168837000444</v>
      </c>
      <c r="AZ3044">
        <f t="shared" si="621"/>
        <v>0.93435114503816796</v>
      </c>
      <c r="BA3044">
        <f t="shared" si="622"/>
        <v>2.0977798496587787E-4</v>
      </c>
    </row>
    <row r="3045" spans="1:53" x14ac:dyDescent="0.25">
      <c r="A3045">
        <f>'Preprocessed Data'!A3043</f>
        <v>1</v>
      </c>
      <c r="B3045">
        <f>'Preprocessed Data'!B3043</f>
        <v>36</v>
      </c>
      <c r="C3045">
        <f>'Preprocessed Data'!C3043</f>
        <v>0</v>
      </c>
      <c r="D3045">
        <f>'Preprocessed Data'!D3043</f>
        <v>0</v>
      </c>
      <c r="E3045">
        <f>'Preprocessed Data'!E3043</f>
        <v>0</v>
      </c>
      <c r="F3045">
        <f>'Preprocessed Data'!F3043</f>
        <v>4</v>
      </c>
      <c r="G3045">
        <f>'Preprocessed Data'!G3043</f>
        <v>2</v>
      </c>
      <c r="H3045">
        <f>'Preprocessed Data'!H3043</f>
        <v>61.29</v>
      </c>
      <c r="I3045">
        <f>'Preprocessed Data'!I3043</f>
        <v>26.7</v>
      </c>
      <c r="J3045">
        <f>'Preprocessed Data'!J3043</f>
        <v>2</v>
      </c>
      <c r="K3045" s="10">
        <f>'Preprocessed Data'!K3043</f>
        <v>0</v>
      </c>
      <c r="L3045" s="1">
        <f t="shared" si="612"/>
        <v>1</v>
      </c>
      <c r="M3045" s="11">
        <f t="shared" si="613"/>
        <v>1</v>
      </c>
      <c r="N3045">
        <f t="shared" si="614"/>
        <v>0</v>
      </c>
      <c r="O3045">
        <f t="shared" si="615"/>
        <v>7.0874429668860393E-3</v>
      </c>
      <c r="P3045" s="10">
        <f t="shared" si="616"/>
        <v>7.0874429668860393E-3</v>
      </c>
      <c r="Q3045" s="11">
        <f t="shared" si="617"/>
        <v>0.99291255703311398</v>
      </c>
      <c r="R3045" s="10">
        <f t="shared" si="618"/>
        <v>-7.1126781969834841E-3</v>
      </c>
      <c r="S3045" s="11">
        <f t="shared" si="619"/>
        <v>100</v>
      </c>
      <c r="AT3045">
        <v>4.4166241506849176E-2</v>
      </c>
      <c r="AU3045">
        <v>1</v>
      </c>
      <c r="AV3045">
        <v>0</v>
      </c>
      <c r="AW3045">
        <f t="shared" si="623"/>
        <v>2998</v>
      </c>
      <c r="AX3045">
        <f t="shared" si="624"/>
        <v>43</v>
      </c>
      <c r="AY3045">
        <f t="shared" si="620"/>
        <v>0.32689717108217331</v>
      </c>
      <c r="AZ3045">
        <f t="shared" si="621"/>
        <v>0.93435114503816796</v>
      </c>
      <c r="BA3045">
        <f t="shared" si="622"/>
        <v>2.0977798496587787E-4</v>
      </c>
    </row>
    <row r="3046" spans="1:53" x14ac:dyDescent="0.25">
      <c r="A3046">
        <f>'Preprocessed Data'!A3044</f>
        <v>1</v>
      </c>
      <c r="B3046">
        <f>'Preprocessed Data'!B3044</f>
        <v>72</v>
      </c>
      <c r="C3046">
        <f>'Preprocessed Data'!C3044</f>
        <v>0</v>
      </c>
      <c r="D3046">
        <f>'Preprocessed Data'!D3044</f>
        <v>0</v>
      </c>
      <c r="E3046">
        <f>'Preprocessed Data'!E3044</f>
        <v>1</v>
      </c>
      <c r="F3046">
        <f>'Preprocessed Data'!F3044</f>
        <v>1</v>
      </c>
      <c r="G3046">
        <f>'Preprocessed Data'!G3044</f>
        <v>1</v>
      </c>
      <c r="H3046">
        <f>'Preprocessed Data'!H3044</f>
        <v>215.64</v>
      </c>
      <c r="I3046">
        <f>'Preprocessed Data'!I3044</f>
        <v>26.7</v>
      </c>
      <c r="J3046">
        <f>'Preprocessed Data'!J3044</f>
        <v>1</v>
      </c>
      <c r="K3046" s="10">
        <f>'Preprocessed Data'!K3044</f>
        <v>0</v>
      </c>
      <c r="L3046" s="1">
        <f t="shared" si="612"/>
        <v>1</v>
      </c>
      <c r="M3046" s="11">
        <f t="shared" si="613"/>
        <v>1</v>
      </c>
      <c r="N3046">
        <f t="shared" si="614"/>
        <v>0</v>
      </c>
      <c r="O3046">
        <f t="shared" si="615"/>
        <v>0.62765275760588124</v>
      </c>
      <c r="P3046" s="10">
        <f t="shared" si="616"/>
        <v>0.62765275760588124</v>
      </c>
      <c r="Q3046" s="11">
        <f t="shared" si="617"/>
        <v>0.37234724239411876</v>
      </c>
      <c r="R3046" s="10">
        <f t="shared" si="618"/>
        <v>-0.98792841280397758</v>
      </c>
      <c r="S3046" s="11">
        <f t="shared" si="619"/>
        <v>0</v>
      </c>
      <c r="AT3046">
        <v>4.4325231250661949E-2</v>
      </c>
      <c r="AU3046">
        <v>1</v>
      </c>
      <c r="AV3046">
        <v>0</v>
      </c>
      <c r="AW3046">
        <f t="shared" si="623"/>
        <v>2999</v>
      </c>
      <c r="AX3046">
        <f t="shared" si="624"/>
        <v>43</v>
      </c>
      <c r="AY3046">
        <f t="shared" si="620"/>
        <v>0.32667265379434218</v>
      </c>
      <c r="AZ3046">
        <f t="shared" si="621"/>
        <v>0.93435114503816796</v>
      </c>
      <c r="BA3046">
        <f t="shared" si="622"/>
        <v>0</v>
      </c>
    </row>
    <row r="3047" spans="1:53" x14ac:dyDescent="0.25">
      <c r="A3047">
        <f>'Preprocessed Data'!A3045</f>
        <v>1</v>
      </c>
      <c r="B3047">
        <f>'Preprocessed Data'!B3045</f>
        <v>28</v>
      </c>
      <c r="C3047">
        <f>'Preprocessed Data'!C3045</f>
        <v>0</v>
      </c>
      <c r="D3047">
        <f>'Preprocessed Data'!D3045</f>
        <v>0</v>
      </c>
      <c r="E3047">
        <f>'Preprocessed Data'!E3045</f>
        <v>0</v>
      </c>
      <c r="F3047">
        <f>'Preprocessed Data'!F3045</f>
        <v>4</v>
      </c>
      <c r="G3047">
        <f>'Preprocessed Data'!G3045</f>
        <v>1</v>
      </c>
      <c r="H3047">
        <f>'Preprocessed Data'!H3045</f>
        <v>85.79</v>
      </c>
      <c r="I3047">
        <f>'Preprocessed Data'!I3045</f>
        <v>26.7</v>
      </c>
      <c r="J3047">
        <f>'Preprocessed Data'!J3045</f>
        <v>4</v>
      </c>
      <c r="K3047" s="10">
        <f>'Preprocessed Data'!K3045</f>
        <v>0</v>
      </c>
      <c r="L3047" s="1">
        <f t="shared" si="612"/>
        <v>1</v>
      </c>
      <c r="M3047" s="11">
        <f t="shared" si="613"/>
        <v>1</v>
      </c>
      <c r="N3047">
        <f t="shared" si="614"/>
        <v>0</v>
      </c>
      <c r="O3047">
        <f t="shared" si="615"/>
        <v>8.9340093680177375E-3</v>
      </c>
      <c r="P3047" s="10">
        <f t="shared" si="616"/>
        <v>8.9340093680177375E-3</v>
      </c>
      <c r="Q3047" s="11">
        <f t="shared" si="617"/>
        <v>0.99106599063198231</v>
      </c>
      <c r="R3047" s="10">
        <f t="shared" si="618"/>
        <v>-8.974156927705387E-3</v>
      </c>
      <c r="S3047" s="11">
        <f t="shared" si="619"/>
        <v>100</v>
      </c>
      <c r="AT3047">
        <v>4.4331922185499091E-2</v>
      </c>
      <c r="AU3047">
        <v>0</v>
      </c>
      <c r="AV3047">
        <v>1</v>
      </c>
      <c r="AW3047">
        <f t="shared" si="623"/>
        <v>2999</v>
      </c>
      <c r="AX3047">
        <f t="shared" si="624"/>
        <v>44</v>
      </c>
      <c r="AY3047">
        <f t="shared" si="620"/>
        <v>0.32667265379434218</v>
      </c>
      <c r="AZ3047">
        <f t="shared" si="621"/>
        <v>0.93282442748091599</v>
      </c>
      <c r="BA3047">
        <f t="shared" si="622"/>
        <v>2.0943521048063949E-4</v>
      </c>
    </row>
    <row r="3048" spans="1:53" x14ac:dyDescent="0.25">
      <c r="A3048">
        <f>'Preprocessed Data'!A3046</f>
        <v>1</v>
      </c>
      <c r="B3048">
        <f>'Preprocessed Data'!B3046</f>
        <v>65</v>
      </c>
      <c r="C3048">
        <f>'Preprocessed Data'!C3046</f>
        <v>0</v>
      </c>
      <c r="D3048">
        <f>'Preprocessed Data'!D3046</f>
        <v>0</v>
      </c>
      <c r="E3048">
        <f>'Preprocessed Data'!E3046</f>
        <v>1</v>
      </c>
      <c r="F3048">
        <f>'Preprocessed Data'!F3046</f>
        <v>5</v>
      </c>
      <c r="G3048">
        <f>'Preprocessed Data'!G3046</f>
        <v>1</v>
      </c>
      <c r="H3048">
        <f>'Preprocessed Data'!H3046</f>
        <v>111.85</v>
      </c>
      <c r="I3048">
        <f>'Preprocessed Data'!I3046</f>
        <v>26.7</v>
      </c>
      <c r="J3048">
        <f>'Preprocessed Data'!J3046</f>
        <v>2</v>
      </c>
      <c r="K3048" s="10">
        <f>'Preprocessed Data'!K3046</f>
        <v>0</v>
      </c>
      <c r="L3048" s="1">
        <f t="shared" si="612"/>
        <v>1</v>
      </c>
      <c r="M3048" s="11">
        <f t="shared" si="613"/>
        <v>1</v>
      </c>
      <c r="N3048">
        <f t="shared" si="614"/>
        <v>0</v>
      </c>
      <c r="O3048">
        <f t="shared" si="615"/>
        <v>0.10227702722368678</v>
      </c>
      <c r="P3048" s="10">
        <f t="shared" si="616"/>
        <v>0.10227702722368678</v>
      </c>
      <c r="Q3048" s="11">
        <f t="shared" si="617"/>
        <v>0.89772297277631319</v>
      </c>
      <c r="R3048" s="10">
        <f t="shared" si="618"/>
        <v>-0.10789375184144658</v>
      </c>
      <c r="S3048" s="11">
        <f t="shared" si="619"/>
        <v>100</v>
      </c>
      <c r="AT3048">
        <v>4.4353949010856548E-2</v>
      </c>
      <c r="AU3048">
        <v>1</v>
      </c>
      <c r="AV3048">
        <v>0</v>
      </c>
      <c r="AW3048">
        <f t="shared" si="623"/>
        <v>3000</v>
      </c>
      <c r="AX3048">
        <f t="shared" si="624"/>
        <v>44</v>
      </c>
      <c r="AY3048">
        <f t="shared" si="620"/>
        <v>0.32644813650651106</v>
      </c>
      <c r="AZ3048">
        <f t="shared" si="621"/>
        <v>0.93282442748091599</v>
      </c>
      <c r="BA3048">
        <f t="shared" si="622"/>
        <v>2.0943521048074305E-4</v>
      </c>
    </row>
    <row r="3049" spans="1:53" x14ac:dyDescent="0.25">
      <c r="A3049">
        <f>'Preprocessed Data'!A3047</f>
        <v>1</v>
      </c>
      <c r="B3049">
        <f>'Preprocessed Data'!B3047</f>
        <v>71</v>
      </c>
      <c r="C3049">
        <f>'Preprocessed Data'!C3047</f>
        <v>1</v>
      </c>
      <c r="D3049">
        <f>'Preprocessed Data'!D3047</f>
        <v>1</v>
      </c>
      <c r="E3049">
        <f>'Preprocessed Data'!E3047</f>
        <v>1</v>
      </c>
      <c r="F3049">
        <f>'Preprocessed Data'!F3047</f>
        <v>4</v>
      </c>
      <c r="G3049">
        <f>'Preprocessed Data'!G3047</f>
        <v>1</v>
      </c>
      <c r="H3049">
        <f>'Preprocessed Data'!H3047</f>
        <v>186.45</v>
      </c>
      <c r="I3049">
        <f>'Preprocessed Data'!I3047</f>
        <v>26.7</v>
      </c>
      <c r="J3049">
        <f>'Preprocessed Data'!J3047</f>
        <v>2</v>
      </c>
      <c r="K3049" s="10">
        <f>'Preprocessed Data'!K3047</f>
        <v>1</v>
      </c>
      <c r="L3049" s="1">
        <f t="shared" si="612"/>
        <v>0</v>
      </c>
      <c r="M3049" s="11">
        <f t="shared" si="613"/>
        <v>1</v>
      </c>
      <c r="N3049">
        <f t="shared" si="614"/>
        <v>1</v>
      </c>
      <c r="O3049">
        <f t="shared" si="615"/>
        <v>0.77384009836795165</v>
      </c>
      <c r="P3049" s="10">
        <f t="shared" si="616"/>
        <v>0.77384009836795165</v>
      </c>
      <c r="Q3049" s="11">
        <f t="shared" si="617"/>
        <v>0.22615990163204835</v>
      </c>
      <c r="R3049" s="10">
        <f t="shared" si="618"/>
        <v>-0.25639001799119943</v>
      </c>
      <c r="S3049" s="11">
        <f t="shared" si="619"/>
        <v>100</v>
      </c>
      <c r="AT3049">
        <v>4.4356263611511411E-2</v>
      </c>
      <c r="AU3049">
        <v>1</v>
      </c>
      <c r="AV3049">
        <v>0</v>
      </c>
      <c r="AW3049">
        <f t="shared" si="623"/>
        <v>3001</v>
      </c>
      <c r="AX3049">
        <f t="shared" si="624"/>
        <v>44</v>
      </c>
      <c r="AY3049">
        <f t="shared" si="620"/>
        <v>0.32622361921867982</v>
      </c>
      <c r="AZ3049">
        <f t="shared" si="621"/>
        <v>0.93282442748091599</v>
      </c>
      <c r="BA3049">
        <f t="shared" si="622"/>
        <v>2.0943521048063949E-4</v>
      </c>
    </row>
    <row r="3050" spans="1:53" x14ac:dyDescent="0.25">
      <c r="A3050">
        <f>'Preprocessed Data'!A3048</f>
        <v>1</v>
      </c>
      <c r="B3050">
        <f>'Preprocessed Data'!B3048</f>
        <v>80</v>
      </c>
      <c r="C3050">
        <f>'Preprocessed Data'!C3048</f>
        <v>0</v>
      </c>
      <c r="D3050">
        <f>'Preprocessed Data'!D3048</f>
        <v>0</v>
      </c>
      <c r="E3050">
        <f>'Preprocessed Data'!E3048</f>
        <v>1</v>
      </c>
      <c r="F3050">
        <f>'Preprocessed Data'!F3048</f>
        <v>4</v>
      </c>
      <c r="G3050">
        <f>'Preprocessed Data'!G3048</f>
        <v>1</v>
      </c>
      <c r="H3050">
        <f>'Preprocessed Data'!H3048</f>
        <v>56.99</v>
      </c>
      <c r="I3050">
        <f>'Preprocessed Data'!I3048</f>
        <v>26.7</v>
      </c>
      <c r="J3050">
        <f>'Preprocessed Data'!J3048</f>
        <v>2</v>
      </c>
      <c r="K3050" s="10">
        <f>'Preprocessed Data'!K3048</f>
        <v>0</v>
      </c>
      <c r="L3050" s="1">
        <f t="shared" si="612"/>
        <v>1</v>
      </c>
      <c r="M3050" s="11">
        <f t="shared" si="613"/>
        <v>1</v>
      </c>
      <c r="N3050">
        <f t="shared" si="614"/>
        <v>0</v>
      </c>
      <c r="O3050">
        <f t="shared" si="615"/>
        <v>5.0705441397692078E-2</v>
      </c>
      <c r="P3050" s="10">
        <f t="shared" si="616"/>
        <v>5.0705441397692078E-2</v>
      </c>
      <c r="Q3050" s="11">
        <f t="shared" si="617"/>
        <v>0.94929455860230794</v>
      </c>
      <c r="R3050" s="10">
        <f t="shared" si="618"/>
        <v>-5.2036140121443343E-2</v>
      </c>
      <c r="S3050" s="11">
        <f t="shared" si="619"/>
        <v>100</v>
      </c>
      <c r="AT3050">
        <v>4.4368732122139647E-2</v>
      </c>
      <c r="AU3050">
        <v>1</v>
      </c>
      <c r="AV3050">
        <v>0</v>
      </c>
      <c r="AW3050">
        <f t="shared" si="623"/>
        <v>3002</v>
      </c>
      <c r="AX3050">
        <f t="shared" si="624"/>
        <v>44</v>
      </c>
      <c r="AY3050">
        <f t="shared" si="620"/>
        <v>0.32599910193084869</v>
      </c>
      <c r="AZ3050">
        <f t="shared" si="621"/>
        <v>0.93282442748091599</v>
      </c>
      <c r="BA3050">
        <f t="shared" si="622"/>
        <v>0</v>
      </c>
    </row>
    <row r="3051" spans="1:53" x14ac:dyDescent="0.25">
      <c r="A3051">
        <f>'Preprocessed Data'!A3049</f>
        <v>1</v>
      </c>
      <c r="B3051">
        <f>'Preprocessed Data'!B3049</f>
        <v>74</v>
      </c>
      <c r="C3051">
        <f>'Preprocessed Data'!C3049</f>
        <v>0</v>
      </c>
      <c r="D3051">
        <f>'Preprocessed Data'!D3049</f>
        <v>0</v>
      </c>
      <c r="E3051">
        <f>'Preprocessed Data'!E3049</f>
        <v>1</v>
      </c>
      <c r="F3051">
        <f>'Preprocessed Data'!F3049</f>
        <v>4</v>
      </c>
      <c r="G3051">
        <f>'Preprocessed Data'!G3049</f>
        <v>1</v>
      </c>
      <c r="H3051">
        <f>'Preprocessed Data'!H3049</f>
        <v>83.5</v>
      </c>
      <c r="I3051">
        <f>'Preprocessed Data'!I3049</f>
        <v>26.7</v>
      </c>
      <c r="J3051">
        <f>'Preprocessed Data'!J3049</f>
        <v>4</v>
      </c>
      <c r="K3051" s="10">
        <f>'Preprocessed Data'!K3049</f>
        <v>0</v>
      </c>
      <c r="L3051" s="1">
        <f t="shared" si="612"/>
        <v>1</v>
      </c>
      <c r="M3051" s="11">
        <f t="shared" si="613"/>
        <v>1</v>
      </c>
      <c r="N3051">
        <f t="shared" si="614"/>
        <v>0</v>
      </c>
      <c r="O3051">
        <f t="shared" si="615"/>
        <v>7.4556195941883494E-2</v>
      </c>
      <c r="P3051" s="10">
        <f t="shared" si="616"/>
        <v>7.4556195941883494E-2</v>
      </c>
      <c r="Q3051" s="11">
        <f t="shared" si="617"/>
        <v>0.92544380405811655</v>
      </c>
      <c r="R3051" s="10">
        <f t="shared" si="618"/>
        <v>-7.7481868360317563E-2</v>
      </c>
      <c r="S3051" s="11">
        <f t="shared" si="619"/>
        <v>100</v>
      </c>
      <c r="AT3051">
        <v>4.4528904987482319E-2</v>
      </c>
      <c r="AU3051">
        <v>0</v>
      </c>
      <c r="AV3051">
        <v>1</v>
      </c>
      <c r="AW3051">
        <f t="shared" si="623"/>
        <v>3002</v>
      </c>
      <c r="AX3051">
        <f t="shared" si="624"/>
        <v>45</v>
      </c>
      <c r="AY3051">
        <f t="shared" si="620"/>
        <v>0.32599910193084869</v>
      </c>
      <c r="AZ3051">
        <f t="shared" si="621"/>
        <v>0.93129770992366412</v>
      </c>
      <c r="BA3051">
        <f t="shared" si="622"/>
        <v>2.0909243599540113E-4</v>
      </c>
    </row>
    <row r="3052" spans="1:53" x14ac:dyDescent="0.25">
      <c r="A3052">
        <f>'Preprocessed Data'!A3050</f>
        <v>1</v>
      </c>
      <c r="B3052">
        <f>'Preprocessed Data'!B3050</f>
        <v>62</v>
      </c>
      <c r="C3052">
        <f>'Preprocessed Data'!C3050</f>
        <v>1</v>
      </c>
      <c r="D3052">
        <f>'Preprocessed Data'!D3050</f>
        <v>0</v>
      </c>
      <c r="E3052">
        <f>'Preprocessed Data'!E3050</f>
        <v>1</v>
      </c>
      <c r="F3052">
        <f>'Preprocessed Data'!F3050</f>
        <v>5</v>
      </c>
      <c r="G3052">
        <f>'Preprocessed Data'!G3050</f>
        <v>1</v>
      </c>
      <c r="H3052">
        <f>'Preprocessed Data'!H3050</f>
        <v>77.92</v>
      </c>
      <c r="I3052">
        <f>'Preprocessed Data'!I3050</f>
        <v>26.7</v>
      </c>
      <c r="J3052">
        <f>'Preprocessed Data'!J3050</f>
        <v>2</v>
      </c>
      <c r="K3052" s="10">
        <f>'Preprocessed Data'!K3050</f>
        <v>0</v>
      </c>
      <c r="L3052" s="1">
        <f t="shared" si="612"/>
        <v>1</v>
      </c>
      <c r="M3052" s="11">
        <f t="shared" si="613"/>
        <v>1</v>
      </c>
      <c r="N3052">
        <f t="shared" si="614"/>
        <v>0</v>
      </c>
      <c r="O3052">
        <f t="shared" si="615"/>
        <v>7.7669839242594754E-2</v>
      </c>
      <c r="P3052" s="10">
        <f t="shared" si="616"/>
        <v>7.7669839242594754E-2</v>
      </c>
      <c r="Q3052" s="11">
        <f t="shared" si="617"/>
        <v>0.92233016075740526</v>
      </c>
      <c r="R3052" s="10">
        <f t="shared" si="618"/>
        <v>-8.0852027597384246E-2</v>
      </c>
      <c r="S3052" s="11">
        <f t="shared" si="619"/>
        <v>100</v>
      </c>
      <c r="AT3052">
        <v>4.4539804280293166E-2</v>
      </c>
      <c r="AU3052">
        <v>1</v>
      </c>
      <c r="AV3052">
        <v>0</v>
      </c>
      <c r="AW3052">
        <f t="shared" si="623"/>
        <v>3003</v>
      </c>
      <c r="AX3052">
        <f t="shared" si="624"/>
        <v>45</v>
      </c>
      <c r="AY3052">
        <f t="shared" si="620"/>
        <v>0.32577458464301756</v>
      </c>
      <c r="AZ3052">
        <f t="shared" si="621"/>
        <v>0.93129770992366412</v>
      </c>
      <c r="BA3052">
        <f t="shared" si="622"/>
        <v>2.0909243599550453E-4</v>
      </c>
    </row>
    <row r="3053" spans="1:53" x14ac:dyDescent="0.25">
      <c r="A3053">
        <f>'Preprocessed Data'!A3051</f>
        <v>2</v>
      </c>
      <c r="B3053">
        <f>'Preprocessed Data'!B3051</f>
        <v>43</v>
      </c>
      <c r="C3053">
        <f>'Preprocessed Data'!C3051</f>
        <v>0</v>
      </c>
      <c r="D3053">
        <f>'Preprocessed Data'!D3051</f>
        <v>0</v>
      </c>
      <c r="E3053">
        <f>'Preprocessed Data'!E3051</f>
        <v>0</v>
      </c>
      <c r="F3053">
        <f>'Preprocessed Data'!F3051</f>
        <v>4</v>
      </c>
      <c r="G3053">
        <f>'Preprocessed Data'!G3051</f>
        <v>1</v>
      </c>
      <c r="H3053">
        <f>'Preprocessed Data'!H3051</f>
        <v>101.75</v>
      </c>
      <c r="I3053">
        <f>'Preprocessed Data'!I3051</f>
        <v>26.7</v>
      </c>
      <c r="J3053">
        <f>'Preprocessed Data'!J3051</f>
        <v>3</v>
      </c>
      <c r="K3053" s="10">
        <f>'Preprocessed Data'!K3051</f>
        <v>0</v>
      </c>
      <c r="L3053" s="1">
        <f t="shared" si="612"/>
        <v>1</v>
      </c>
      <c r="M3053" s="11">
        <f t="shared" si="613"/>
        <v>1</v>
      </c>
      <c r="N3053">
        <f t="shared" si="614"/>
        <v>0</v>
      </c>
      <c r="O3053">
        <f t="shared" si="615"/>
        <v>2.1447951089396188E-2</v>
      </c>
      <c r="P3053" s="10">
        <f t="shared" si="616"/>
        <v>2.1447951089396188E-2</v>
      </c>
      <c r="Q3053" s="11">
        <f t="shared" si="617"/>
        <v>0.97855204891060377</v>
      </c>
      <c r="R3053" s="10">
        <f t="shared" si="618"/>
        <v>-2.1681301010241488E-2</v>
      </c>
      <c r="S3053" s="11">
        <f t="shared" si="619"/>
        <v>100</v>
      </c>
      <c r="AT3053">
        <v>4.4583207907369325E-2</v>
      </c>
      <c r="AU3053">
        <v>1</v>
      </c>
      <c r="AV3053">
        <v>0</v>
      </c>
      <c r="AW3053">
        <f t="shared" si="623"/>
        <v>3004</v>
      </c>
      <c r="AX3053">
        <f t="shared" si="624"/>
        <v>45</v>
      </c>
      <c r="AY3053">
        <f t="shared" si="620"/>
        <v>0.32555006735518632</v>
      </c>
      <c r="AZ3053">
        <f t="shared" si="621"/>
        <v>0.93129770992366412</v>
      </c>
      <c r="BA3053">
        <f t="shared" si="622"/>
        <v>2.0909243599540113E-4</v>
      </c>
    </row>
    <row r="3054" spans="1:53" x14ac:dyDescent="0.25">
      <c r="A3054">
        <f>'Preprocessed Data'!A3052</f>
        <v>2</v>
      </c>
      <c r="B3054">
        <f>'Preprocessed Data'!B3052</f>
        <v>56</v>
      </c>
      <c r="C3054">
        <f>'Preprocessed Data'!C3052</f>
        <v>0</v>
      </c>
      <c r="D3054">
        <f>'Preprocessed Data'!D3052</f>
        <v>1</v>
      </c>
      <c r="E3054">
        <f>'Preprocessed Data'!E3052</f>
        <v>1</v>
      </c>
      <c r="F3054">
        <f>'Preprocessed Data'!F3052</f>
        <v>4</v>
      </c>
      <c r="G3054">
        <f>'Preprocessed Data'!G3052</f>
        <v>1</v>
      </c>
      <c r="H3054">
        <f>'Preprocessed Data'!H3052</f>
        <v>64.66</v>
      </c>
      <c r="I3054">
        <f>'Preprocessed Data'!I3052</f>
        <v>26.7</v>
      </c>
      <c r="J3054">
        <f>'Preprocessed Data'!J3052</f>
        <v>1</v>
      </c>
      <c r="K3054" s="10">
        <f>'Preprocessed Data'!K3052</f>
        <v>0</v>
      </c>
      <c r="L3054" s="1">
        <f t="shared" si="612"/>
        <v>1</v>
      </c>
      <c r="M3054" s="11">
        <f t="shared" si="613"/>
        <v>1</v>
      </c>
      <c r="N3054">
        <f t="shared" si="614"/>
        <v>0</v>
      </c>
      <c r="O3054">
        <f t="shared" si="615"/>
        <v>2.3478343164788782E-2</v>
      </c>
      <c r="P3054" s="10">
        <f t="shared" si="616"/>
        <v>2.3478343164788782E-2</v>
      </c>
      <c r="Q3054" s="11">
        <f t="shared" si="617"/>
        <v>0.97652165683521119</v>
      </c>
      <c r="R3054" s="10">
        <f t="shared" si="618"/>
        <v>-2.3758350892682592E-2</v>
      </c>
      <c r="S3054" s="11">
        <f t="shared" si="619"/>
        <v>100</v>
      </c>
      <c r="AT3054">
        <v>4.4680621939224049E-2</v>
      </c>
      <c r="AU3054">
        <v>1</v>
      </c>
      <c r="AV3054">
        <v>0</v>
      </c>
      <c r="AW3054">
        <f t="shared" si="623"/>
        <v>3005</v>
      </c>
      <c r="AX3054">
        <f t="shared" si="624"/>
        <v>45</v>
      </c>
      <c r="AY3054">
        <f t="shared" si="620"/>
        <v>0.3253255500673552</v>
      </c>
      <c r="AZ3054">
        <f t="shared" si="621"/>
        <v>0.93129770992366412</v>
      </c>
      <c r="BA3054">
        <f t="shared" si="622"/>
        <v>2.0909243599540113E-4</v>
      </c>
    </row>
    <row r="3055" spans="1:53" x14ac:dyDescent="0.25">
      <c r="A3055">
        <f>'Preprocessed Data'!A3053</f>
        <v>1</v>
      </c>
      <c r="B3055">
        <f>'Preprocessed Data'!B3053</f>
        <v>41</v>
      </c>
      <c r="C3055">
        <f>'Preprocessed Data'!C3053</f>
        <v>0</v>
      </c>
      <c r="D3055">
        <f>'Preprocessed Data'!D3053</f>
        <v>0</v>
      </c>
      <c r="E3055">
        <f>'Preprocessed Data'!E3053</f>
        <v>1</v>
      </c>
      <c r="F3055">
        <f>'Preprocessed Data'!F3053</f>
        <v>4</v>
      </c>
      <c r="G3055">
        <f>'Preprocessed Data'!G3053</f>
        <v>1</v>
      </c>
      <c r="H3055">
        <f>'Preprocessed Data'!H3053</f>
        <v>101.79</v>
      </c>
      <c r="I3055">
        <f>'Preprocessed Data'!I3053</f>
        <v>26.7</v>
      </c>
      <c r="J3055">
        <f>'Preprocessed Data'!J3053</f>
        <v>4</v>
      </c>
      <c r="K3055" s="10">
        <f>'Preprocessed Data'!K3053</f>
        <v>0</v>
      </c>
      <c r="L3055" s="1">
        <f t="shared" si="612"/>
        <v>1</v>
      </c>
      <c r="M3055" s="11">
        <f t="shared" si="613"/>
        <v>1</v>
      </c>
      <c r="N3055">
        <f t="shared" si="614"/>
        <v>0</v>
      </c>
      <c r="O3055">
        <f t="shared" si="615"/>
        <v>2.3754835109221703E-2</v>
      </c>
      <c r="P3055" s="10">
        <f t="shared" si="616"/>
        <v>2.3754835109221703E-2</v>
      </c>
      <c r="Q3055" s="11">
        <f t="shared" si="617"/>
        <v>0.97624516489077828</v>
      </c>
      <c r="R3055" s="10">
        <f t="shared" si="618"/>
        <v>-2.4041530577224961E-2</v>
      </c>
      <c r="S3055" s="11">
        <f t="shared" si="619"/>
        <v>100</v>
      </c>
      <c r="AT3055">
        <v>4.4745232585975764E-2</v>
      </c>
      <c r="AU3055">
        <v>1</v>
      </c>
      <c r="AV3055">
        <v>0</v>
      </c>
      <c r="AW3055">
        <f t="shared" si="623"/>
        <v>3006</v>
      </c>
      <c r="AX3055">
        <f t="shared" si="624"/>
        <v>45</v>
      </c>
      <c r="AY3055">
        <f t="shared" si="620"/>
        <v>0.32510103277952407</v>
      </c>
      <c r="AZ3055">
        <f t="shared" si="621"/>
        <v>0.93129770992366412</v>
      </c>
      <c r="BA3055">
        <f t="shared" si="622"/>
        <v>2.0909243599550453E-4</v>
      </c>
    </row>
    <row r="3056" spans="1:53" x14ac:dyDescent="0.25">
      <c r="A3056">
        <f>'Preprocessed Data'!A3054</f>
        <v>2</v>
      </c>
      <c r="B3056">
        <f>'Preprocessed Data'!B3054</f>
        <v>55</v>
      </c>
      <c r="C3056">
        <f>'Preprocessed Data'!C3054</f>
        <v>0</v>
      </c>
      <c r="D3056">
        <f>'Preprocessed Data'!D3054</f>
        <v>0</v>
      </c>
      <c r="E3056">
        <f>'Preprocessed Data'!E3054</f>
        <v>1</v>
      </c>
      <c r="F3056">
        <f>'Preprocessed Data'!F3054</f>
        <v>1</v>
      </c>
      <c r="G3056">
        <f>'Preprocessed Data'!G3054</f>
        <v>2</v>
      </c>
      <c r="H3056">
        <f>'Preprocessed Data'!H3054</f>
        <v>64.45</v>
      </c>
      <c r="I3056">
        <f>'Preprocessed Data'!I3054</f>
        <v>26.7</v>
      </c>
      <c r="J3056">
        <f>'Preprocessed Data'!J3054</f>
        <v>2</v>
      </c>
      <c r="K3056" s="10">
        <f>'Preprocessed Data'!K3054</f>
        <v>0</v>
      </c>
      <c r="L3056" s="1">
        <f t="shared" si="612"/>
        <v>1</v>
      </c>
      <c r="M3056" s="11">
        <f t="shared" si="613"/>
        <v>1</v>
      </c>
      <c r="N3056">
        <f t="shared" si="614"/>
        <v>0</v>
      </c>
      <c r="O3056">
        <f t="shared" si="615"/>
        <v>1.0758054683661429E-2</v>
      </c>
      <c r="P3056" s="10">
        <f t="shared" si="616"/>
        <v>1.0758054683661429E-2</v>
      </c>
      <c r="Q3056" s="11">
        <f t="shared" si="617"/>
        <v>0.98924194531633858</v>
      </c>
      <c r="R3056" s="10">
        <f t="shared" si="618"/>
        <v>-1.081634096219658E-2</v>
      </c>
      <c r="S3056" s="11">
        <f t="shared" si="619"/>
        <v>100</v>
      </c>
      <c r="AT3056">
        <v>4.4800961740835851E-2</v>
      </c>
      <c r="AU3056">
        <v>1</v>
      </c>
      <c r="AV3056">
        <v>0</v>
      </c>
      <c r="AW3056">
        <f t="shared" si="623"/>
        <v>3007</v>
      </c>
      <c r="AX3056">
        <f t="shared" si="624"/>
        <v>45</v>
      </c>
      <c r="AY3056">
        <f t="shared" si="620"/>
        <v>0.32487651549169283</v>
      </c>
      <c r="AZ3056">
        <f t="shared" si="621"/>
        <v>0.93129770992366412</v>
      </c>
      <c r="BA3056">
        <f t="shared" si="622"/>
        <v>2.0909243599540113E-4</v>
      </c>
    </row>
    <row r="3057" spans="1:53" x14ac:dyDescent="0.25">
      <c r="A3057">
        <f>'Preprocessed Data'!A3055</f>
        <v>2</v>
      </c>
      <c r="B3057">
        <f>'Preprocessed Data'!B3055</f>
        <v>49</v>
      </c>
      <c r="C3057">
        <f>'Preprocessed Data'!C3055</f>
        <v>0</v>
      </c>
      <c r="D3057">
        <f>'Preprocessed Data'!D3055</f>
        <v>0</v>
      </c>
      <c r="E3057">
        <f>'Preprocessed Data'!E3055</f>
        <v>1</v>
      </c>
      <c r="F3057">
        <f>'Preprocessed Data'!F3055</f>
        <v>4</v>
      </c>
      <c r="G3057">
        <f>'Preprocessed Data'!G3055</f>
        <v>1</v>
      </c>
      <c r="H3057">
        <f>'Preprocessed Data'!H3055</f>
        <v>107.4</v>
      </c>
      <c r="I3057">
        <f>'Preprocessed Data'!I3055</f>
        <v>26.7</v>
      </c>
      <c r="J3057">
        <f>'Preprocessed Data'!J3055</f>
        <v>3</v>
      </c>
      <c r="K3057" s="10">
        <f>'Preprocessed Data'!K3055</f>
        <v>0</v>
      </c>
      <c r="L3057" s="1">
        <f t="shared" si="612"/>
        <v>1</v>
      </c>
      <c r="M3057" s="11">
        <f t="shared" si="613"/>
        <v>1</v>
      </c>
      <c r="N3057">
        <f t="shared" si="614"/>
        <v>0</v>
      </c>
      <c r="O3057">
        <f t="shared" si="615"/>
        <v>3.0700147225894366E-2</v>
      </c>
      <c r="P3057" s="10">
        <f t="shared" si="616"/>
        <v>3.0700147225894366E-2</v>
      </c>
      <c r="Q3057" s="11">
        <f t="shared" si="617"/>
        <v>0.96929985277410569</v>
      </c>
      <c r="R3057" s="10">
        <f t="shared" si="618"/>
        <v>-3.1181269372469348E-2</v>
      </c>
      <c r="S3057" s="11">
        <f t="shared" si="619"/>
        <v>100</v>
      </c>
      <c r="AT3057">
        <v>4.4805410626010844E-2</v>
      </c>
      <c r="AU3057">
        <v>1</v>
      </c>
      <c r="AV3057">
        <v>0</v>
      </c>
      <c r="AW3057">
        <f t="shared" si="623"/>
        <v>3008</v>
      </c>
      <c r="AX3057">
        <f t="shared" si="624"/>
        <v>45</v>
      </c>
      <c r="AY3057">
        <f t="shared" si="620"/>
        <v>0.3246519982038617</v>
      </c>
      <c r="AZ3057">
        <f t="shared" si="621"/>
        <v>0.93129770992366412</v>
      </c>
      <c r="BA3057">
        <f t="shared" si="622"/>
        <v>2.0909243599540113E-4</v>
      </c>
    </row>
    <row r="3058" spans="1:53" x14ac:dyDescent="0.25">
      <c r="A3058">
        <f>'Preprocessed Data'!A3056</f>
        <v>1</v>
      </c>
      <c r="B3058">
        <f>'Preprocessed Data'!B3056</f>
        <v>37</v>
      </c>
      <c r="C3058">
        <f>'Preprocessed Data'!C3056</f>
        <v>0</v>
      </c>
      <c r="D3058">
        <f>'Preprocessed Data'!D3056</f>
        <v>0</v>
      </c>
      <c r="E3058">
        <f>'Preprocessed Data'!E3056</f>
        <v>1</v>
      </c>
      <c r="F3058">
        <f>'Preprocessed Data'!F3056</f>
        <v>4</v>
      </c>
      <c r="G3058">
        <f>'Preprocessed Data'!G3056</f>
        <v>2</v>
      </c>
      <c r="H3058">
        <f>'Preprocessed Data'!H3056</f>
        <v>145.26</v>
      </c>
      <c r="I3058">
        <f>'Preprocessed Data'!I3056</f>
        <v>26.7</v>
      </c>
      <c r="J3058">
        <f>'Preprocessed Data'!J3056</f>
        <v>4</v>
      </c>
      <c r="K3058" s="10">
        <f>'Preprocessed Data'!K3056</f>
        <v>0</v>
      </c>
      <c r="L3058" s="1">
        <f t="shared" si="612"/>
        <v>1</v>
      </c>
      <c r="M3058" s="11">
        <f t="shared" si="613"/>
        <v>1</v>
      </c>
      <c r="N3058">
        <f t="shared" si="614"/>
        <v>0</v>
      </c>
      <c r="O3058">
        <f t="shared" si="615"/>
        <v>5.9409042116916819E-2</v>
      </c>
      <c r="P3058" s="10">
        <f t="shared" si="616"/>
        <v>5.9409042116916819E-2</v>
      </c>
      <c r="Q3058" s="11">
        <f t="shared" si="617"/>
        <v>0.94059095788308322</v>
      </c>
      <c r="R3058" s="10">
        <f t="shared" si="618"/>
        <v>-6.1246922654666601E-2</v>
      </c>
      <c r="S3058" s="11">
        <f t="shared" si="619"/>
        <v>100</v>
      </c>
      <c r="AT3058">
        <v>4.4819492254012307E-2</v>
      </c>
      <c r="AU3058">
        <v>1</v>
      </c>
      <c r="AV3058">
        <v>0</v>
      </c>
      <c r="AW3058">
        <f t="shared" si="623"/>
        <v>3009</v>
      </c>
      <c r="AX3058">
        <f t="shared" si="624"/>
        <v>45</v>
      </c>
      <c r="AY3058">
        <f t="shared" si="620"/>
        <v>0.32442748091603058</v>
      </c>
      <c r="AZ3058">
        <f t="shared" si="621"/>
        <v>0.93129770992366412</v>
      </c>
      <c r="BA3058">
        <f t="shared" si="622"/>
        <v>0</v>
      </c>
    </row>
    <row r="3059" spans="1:53" x14ac:dyDescent="0.25">
      <c r="A3059">
        <f>'Preprocessed Data'!A3057</f>
        <v>2</v>
      </c>
      <c r="B3059">
        <f>'Preprocessed Data'!B3057</f>
        <v>80</v>
      </c>
      <c r="C3059">
        <f>'Preprocessed Data'!C3057</f>
        <v>0</v>
      </c>
      <c r="D3059">
        <f>'Preprocessed Data'!D3057</f>
        <v>0</v>
      </c>
      <c r="E3059">
        <f>'Preprocessed Data'!E3057</f>
        <v>1</v>
      </c>
      <c r="F3059">
        <f>'Preprocessed Data'!F3057</f>
        <v>2</v>
      </c>
      <c r="G3059">
        <f>'Preprocessed Data'!G3057</f>
        <v>1</v>
      </c>
      <c r="H3059">
        <f>'Preprocessed Data'!H3057</f>
        <v>71.88</v>
      </c>
      <c r="I3059">
        <f>'Preprocessed Data'!I3057</f>
        <v>26.7</v>
      </c>
      <c r="J3059">
        <f>'Preprocessed Data'!J3057</f>
        <v>2</v>
      </c>
      <c r="K3059" s="10">
        <f>'Preprocessed Data'!K3057</f>
        <v>0</v>
      </c>
      <c r="L3059" s="1">
        <f t="shared" si="612"/>
        <v>1</v>
      </c>
      <c r="M3059" s="11">
        <f t="shared" si="613"/>
        <v>1</v>
      </c>
      <c r="N3059">
        <f t="shared" si="614"/>
        <v>0</v>
      </c>
      <c r="O3059">
        <f t="shared" si="615"/>
        <v>4.7663802718289489E-2</v>
      </c>
      <c r="P3059" s="10">
        <f t="shared" si="616"/>
        <v>4.7663802718289489E-2</v>
      </c>
      <c r="Q3059" s="11">
        <f t="shared" si="617"/>
        <v>0.95233619728171048</v>
      </c>
      <c r="R3059" s="10">
        <f t="shared" si="618"/>
        <v>-4.8837158127834762E-2</v>
      </c>
      <c r="S3059" s="11">
        <f t="shared" si="619"/>
        <v>100</v>
      </c>
      <c r="AT3059">
        <v>4.4834249911121067E-2</v>
      </c>
      <c r="AU3059">
        <v>0</v>
      </c>
      <c r="AV3059">
        <v>1</v>
      </c>
      <c r="AW3059">
        <f t="shared" si="623"/>
        <v>3009</v>
      </c>
      <c r="AX3059">
        <f t="shared" si="624"/>
        <v>46</v>
      </c>
      <c r="AY3059">
        <f t="shared" si="620"/>
        <v>0.32442748091603058</v>
      </c>
      <c r="AZ3059">
        <f t="shared" si="621"/>
        <v>0.92977099236641225</v>
      </c>
      <c r="BA3059">
        <f t="shared" si="622"/>
        <v>2.0874966151026601E-4</v>
      </c>
    </row>
    <row r="3060" spans="1:53" x14ac:dyDescent="0.25">
      <c r="A3060">
        <f>'Preprocessed Data'!A3058</f>
        <v>1</v>
      </c>
      <c r="B3060">
        <f>'Preprocessed Data'!B3058</f>
        <v>35</v>
      </c>
      <c r="C3060">
        <f>'Preprocessed Data'!C3058</f>
        <v>0</v>
      </c>
      <c r="D3060">
        <f>'Preprocessed Data'!D3058</f>
        <v>0</v>
      </c>
      <c r="E3060">
        <f>'Preprocessed Data'!E3058</f>
        <v>1</v>
      </c>
      <c r="F3060">
        <f>'Preprocessed Data'!F3058</f>
        <v>4</v>
      </c>
      <c r="G3060">
        <f>'Preprocessed Data'!G3058</f>
        <v>1</v>
      </c>
      <c r="H3060">
        <f>'Preprocessed Data'!H3058</f>
        <v>90.51</v>
      </c>
      <c r="I3060">
        <f>'Preprocessed Data'!I3058</f>
        <v>26.7</v>
      </c>
      <c r="J3060">
        <f>'Preprocessed Data'!J3058</f>
        <v>2</v>
      </c>
      <c r="K3060" s="10">
        <f>'Preprocessed Data'!K3058</f>
        <v>0</v>
      </c>
      <c r="L3060" s="1">
        <f t="shared" si="612"/>
        <v>1</v>
      </c>
      <c r="M3060" s="11">
        <f t="shared" si="613"/>
        <v>1</v>
      </c>
      <c r="N3060">
        <f t="shared" si="614"/>
        <v>0</v>
      </c>
      <c r="O3060">
        <f t="shared" si="615"/>
        <v>1.2886209877089319E-2</v>
      </c>
      <c r="P3060" s="10">
        <f t="shared" si="616"/>
        <v>1.2886209877089319E-2</v>
      </c>
      <c r="Q3060" s="11">
        <f t="shared" si="617"/>
        <v>0.98711379012291067</v>
      </c>
      <c r="R3060" s="10">
        <f t="shared" si="618"/>
        <v>-1.2969957315578508E-2</v>
      </c>
      <c r="S3060" s="11">
        <f t="shared" si="619"/>
        <v>100</v>
      </c>
      <c r="AT3060">
        <v>4.4848058365805944E-2</v>
      </c>
      <c r="AU3060">
        <v>1</v>
      </c>
      <c r="AV3060">
        <v>0</v>
      </c>
      <c r="AW3060">
        <f t="shared" si="623"/>
        <v>3010</v>
      </c>
      <c r="AX3060">
        <f t="shared" si="624"/>
        <v>46</v>
      </c>
      <c r="AY3060">
        <f t="shared" si="620"/>
        <v>0.32420296362819934</v>
      </c>
      <c r="AZ3060">
        <f t="shared" si="621"/>
        <v>0.92977099236641225</v>
      </c>
      <c r="BA3060">
        <f t="shared" si="622"/>
        <v>2.087496615101628E-4</v>
      </c>
    </row>
    <row r="3061" spans="1:53" x14ac:dyDescent="0.25">
      <c r="A3061">
        <f>'Preprocessed Data'!A3059</f>
        <v>1</v>
      </c>
      <c r="B3061">
        <f>'Preprocessed Data'!B3059</f>
        <v>67</v>
      </c>
      <c r="C3061">
        <f>'Preprocessed Data'!C3059</f>
        <v>0</v>
      </c>
      <c r="D3061">
        <f>'Preprocessed Data'!D3059</f>
        <v>0</v>
      </c>
      <c r="E3061">
        <f>'Preprocessed Data'!E3059</f>
        <v>1</v>
      </c>
      <c r="F3061">
        <f>'Preprocessed Data'!F3059</f>
        <v>4</v>
      </c>
      <c r="G3061">
        <f>'Preprocessed Data'!G3059</f>
        <v>1</v>
      </c>
      <c r="H3061">
        <f>'Preprocessed Data'!H3059</f>
        <v>208.78</v>
      </c>
      <c r="I3061">
        <f>'Preprocessed Data'!I3059</f>
        <v>26.7</v>
      </c>
      <c r="J3061">
        <f>'Preprocessed Data'!J3059</f>
        <v>4</v>
      </c>
      <c r="K3061" s="10">
        <f>'Preprocessed Data'!K3059</f>
        <v>0</v>
      </c>
      <c r="L3061" s="1">
        <f t="shared" si="612"/>
        <v>1</v>
      </c>
      <c r="M3061" s="11">
        <f t="shared" si="613"/>
        <v>1</v>
      </c>
      <c r="N3061">
        <f t="shared" si="614"/>
        <v>0</v>
      </c>
      <c r="O3061">
        <f t="shared" si="615"/>
        <v>0.59667346902915563</v>
      </c>
      <c r="P3061" s="10">
        <f t="shared" si="616"/>
        <v>0.59667346902915563</v>
      </c>
      <c r="Q3061" s="11">
        <f t="shared" si="617"/>
        <v>0.40332653097084437</v>
      </c>
      <c r="R3061" s="10">
        <f t="shared" si="618"/>
        <v>-0.9080087945632247</v>
      </c>
      <c r="S3061" s="11">
        <f t="shared" si="619"/>
        <v>0</v>
      </c>
      <c r="AT3061">
        <v>4.4971256253582233E-2</v>
      </c>
      <c r="AU3061">
        <v>1</v>
      </c>
      <c r="AV3061">
        <v>0</v>
      </c>
      <c r="AW3061">
        <f t="shared" si="623"/>
        <v>3011</v>
      </c>
      <c r="AX3061">
        <f t="shared" si="624"/>
        <v>46</v>
      </c>
      <c r="AY3061">
        <f t="shared" si="620"/>
        <v>0.32397844634036821</v>
      </c>
      <c r="AZ3061">
        <f t="shared" si="621"/>
        <v>0.92977099236641225</v>
      </c>
      <c r="BA3061">
        <f t="shared" si="622"/>
        <v>0</v>
      </c>
    </row>
    <row r="3062" spans="1:53" x14ac:dyDescent="0.25">
      <c r="A3062">
        <f>'Preprocessed Data'!A3060</f>
        <v>2</v>
      </c>
      <c r="B3062">
        <f>'Preprocessed Data'!B3060</f>
        <v>54</v>
      </c>
      <c r="C3062">
        <f>'Preprocessed Data'!C3060</f>
        <v>0</v>
      </c>
      <c r="D3062">
        <f>'Preprocessed Data'!D3060</f>
        <v>0</v>
      </c>
      <c r="E3062">
        <f>'Preprocessed Data'!E3060</f>
        <v>1</v>
      </c>
      <c r="F3062">
        <f>'Preprocessed Data'!F3060</f>
        <v>4</v>
      </c>
      <c r="G3062">
        <f>'Preprocessed Data'!G3060</f>
        <v>1</v>
      </c>
      <c r="H3062">
        <f>'Preprocessed Data'!H3060</f>
        <v>97.47</v>
      </c>
      <c r="I3062">
        <f>'Preprocessed Data'!I3060</f>
        <v>26.7</v>
      </c>
      <c r="J3062">
        <f>'Preprocessed Data'!J3060</f>
        <v>2</v>
      </c>
      <c r="K3062" s="10">
        <f>'Preprocessed Data'!K3060</f>
        <v>0</v>
      </c>
      <c r="L3062" s="1">
        <f t="shared" si="612"/>
        <v>1</v>
      </c>
      <c r="M3062" s="11">
        <f t="shared" si="613"/>
        <v>1</v>
      </c>
      <c r="N3062">
        <f t="shared" si="614"/>
        <v>0</v>
      </c>
      <c r="O3062">
        <f t="shared" si="615"/>
        <v>3.0187563586104155E-2</v>
      </c>
      <c r="P3062" s="10">
        <f t="shared" si="616"/>
        <v>3.0187563586104155E-2</v>
      </c>
      <c r="Q3062" s="11">
        <f t="shared" si="617"/>
        <v>0.96981243641389581</v>
      </c>
      <c r="R3062" s="10">
        <f t="shared" si="618"/>
        <v>-3.0652590703794891E-2</v>
      </c>
      <c r="S3062" s="11">
        <f t="shared" si="619"/>
        <v>100</v>
      </c>
      <c r="AT3062">
        <v>4.5005331931617924E-2</v>
      </c>
      <c r="AU3062">
        <v>0</v>
      </c>
      <c r="AV3062">
        <v>1</v>
      </c>
      <c r="AW3062">
        <f t="shared" si="623"/>
        <v>3011</v>
      </c>
      <c r="AX3062">
        <f t="shared" si="624"/>
        <v>47</v>
      </c>
      <c r="AY3062">
        <f t="shared" si="620"/>
        <v>0.32397844634036821</v>
      </c>
      <c r="AZ3062">
        <f t="shared" si="621"/>
        <v>0.92824427480916027</v>
      </c>
      <c r="BA3062">
        <f t="shared" si="622"/>
        <v>2.0840688702492442E-4</v>
      </c>
    </row>
    <row r="3063" spans="1:53" x14ac:dyDescent="0.25">
      <c r="A3063">
        <f>'Preprocessed Data'!A3061</f>
        <v>2</v>
      </c>
      <c r="B3063">
        <f>'Preprocessed Data'!B3061</f>
        <v>39</v>
      </c>
      <c r="C3063">
        <f>'Preprocessed Data'!C3061</f>
        <v>0</v>
      </c>
      <c r="D3063">
        <f>'Preprocessed Data'!D3061</f>
        <v>0</v>
      </c>
      <c r="E3063">
        <f>'Preprocessed Data'!E3061</f>
        <v>1</v>
      </c>
      <c r="F3063">
        <f>'Preprocessed Data'!F3061</f>
        <v>4</v>
      </c>
      <c r="G3063">
        <f>'Preprocessed Data'!G3061</f>
        <v>2</v>
      </c>
      <c r="H3063">
        <f>'Preprocessed Data'!H3061</f>
        <v>78.900000000000006</v>
      </c>
      <c r="I3063">
        <f>'Preprocessed Data'!I3061</f>
        <v>26.7</v>
      </c>
      <c r="J3063">
        <f>'Preprocessed Data'!J3061</f>
        <v>2</v>
      </c>
      <c r="K3063" s="10">
        <f>'Preprocessed Data'!K3061</f>
        <v>0</v>
      </c>
      <c r="L3063" s="1">
        <f t="shared" si="612"/>
        <v>1</v>
      </c>
      <c r="M3063" s="11">
        <f t="shared" si="613"/>
        <v>1</v>
      </c>
      <c r="N3063">
        <f t="shared" si="614"/>
        <v>0</v>
      </c>
      <c r="O3063">
        <f t="shared" si="615"/>
        <v>9.0953310464140184E-3</v>
      </c>
      <c r="P3063" s="10">
        <f t="shared" si="616"/>
        <v>9.0953310464140184E-3</v>
      </c>
      <c r="Q3063" s="11">
        <f t="shared" si="617"/>
        <v>0.99090466895358598</v>
      </c>
      <c r="R3063" s="10">
        <f t="shared" si="618"/>
        <v>-9.1369460971336778E-3</v>
      </c>
      <c r="S3063" s="11">
        <f t="shared" si="619"/>
        <v>100</v>
      </c>
      <c r="AT3063">
        <v>4.5027237138992572E-2</v>
      </c>
      <c r="AU3063">
        <v>1</v>
      </c>
      <c r="AV3063">
        <v>0</v>
      </c>
      <c r="AW3063">
        <f t="shared" si="623"/>
        <v>3012</v>
      </c>
      <c r="AX3063">
        <f t="shared" si="624"/>
        <v>47</v>
      </c>
      <c r="AY3063">
        <f t="shared" si="620"/>
        <v>0.32375392905253708</v>
      </c>
      <c r="AZ3063">
        <f t="shared" si="621"/>
        <v>0.92824427480916027</v>
      </c>
      <c r="BA3063">
        <f t="shared" si="622"/>
        <v>2.0840688702502747E-4</v>
      </c>
    </row>
    <row r="3064" spans="1:53" x14ac:dyDescent="0.25">
      <c r="A3064">
        <f>'Preprocessed Data'!A3062</f>
        <v>1</v>
      </c>
      <c r="B3064">
        <f>'Preprocessed Data'!B3062</f>
        <v>50</v>
      </c>
      <c r="C3064">
        <f>'Preprocessed Data'!C3062</f>
        <v>0</v>
      </c>
      <c r="D3064">
        <f>'Preprocessed Data'!D3062</f>
        <v>0</v>
      </c>
      <c r="E3064">
        <f>'Preprocessed Data'!E3062</f>
        <v>0</v>
      </c>
      <c r="F3064">
        <f>'Preprocessed Data'!F3062</f>
        <v>4</v>
      </c>
      <c r="G3064">
        <f>'Preprocessed Data'!G3062</f>
        <v>2</v>
      </c>
      <c r="H3064">
        <f>'Preprocessed Data'!H3062</f>
        <v>160.94</v>
      </c>
      <c r="I3064">
        <f>'Preprocessed Data'!I3062</f>
        <v>26.7</v>
      </c>
      <c r="J3064">
        <f>'Preprocessed Data'!J3062</f>
        <v>3</v>
      </c>
      <c r="K3064" s="10">
        <f>'Preprocessed Data'!K3062</f>
        <v>0</v>
      </c>
      <c r="L3064" s="1">
        <f t="shared" si="612"/>
        <v>1</v>
      </c>
      <c r="M3064" s="11">
        <f t="shared" si="613"/>
        <v>1</v>
      </c>
      <c r="N3064">
        <f t="shared" si="614"/>
        <v>0</v>
      </c>
      <c r="O3064">
        <f t="shared" si="615"/>
        <v>0.16484381738223833</v>
      </c>
      <c r="P3064" s="10">
        <f t="shared" si="616"/>
        <v>0.16484381738223833</v>
      </c>
      <c r="Q3064" s="11">
        <f t="shared" si="617"/>
        <v>0.8351561826177617</v>
      </c>
      <c r="R3064" s="10">
        <f t="shared" si="618"/>
        <v>-0.18013652657081455</v>
      </c>
      <c r="S3064" s="11">
        <f t="shared" si="619"/>
        <v>100</v>
      </c>
      <c r="AT3064">
        <v>4.5041491713875663E-2</v>
      </c>
      <c r="AU3064">
        <v>1</v>
      </c>
      <c r="AV3064">
        <v>0</v>
      </c>
      <c r="AW3064">
        <f t="shared" si="623"/>
        <v>3013</v>
      </c>
      <c r="AX3064">
        <f t="shared" si="624"/>
        <v>47</v>
      </c>
      <c r="AY3064">
        <f t="shared" si="620"/>
        <v>0.32352941176470584</v>
      </c>
      <c r="AZ3064">
        <f t="shared" si="621"/>
        <v>0.92824427480916027</v>
      </c>
      <c r="BA3064">
        <f t="shared" si="622"/>
        <v>2.0840688702492442E-4</v>
      </c>
    </row>
    <row r="3065" spans="1:53" x14ac:dyDescent="0.25">
      <c r="A3065">
        <f>'Preprocessed Data'!A3063</f>
        <v>2</v>
      </c>
      <c r="B3065">
        <f>'Preprocessed Data'!B3063</f>
        <v>80</v>
      </c>
      <c r="C3065">
        <f>'Preprocessed Data'!C3063</f>
        <v>0</v>
      </c>
      <c r="D3065">
        <f>'Preprocessed Data'!D3063</f>
        <v>0</v>
      </c>
      <c r="E3065">
        <f>'Preprocessed Data'!E3063</f>
        <v>1</v>
      </c>
      <c r="F3065">
        <f>'Preprocessed Data'!F3063</f>
        <v>4</v>
      </c>
      <c r="G3065">
        <f>'Preprocessed Data'!G3063</f>
        <v>1</v>
      </c>
      <c r="H3065">
        <f>'Preprocessed Data'!H3063</f>
        <v>102.9</v>
      </c>
      <c r="I3065">
        <f>'Preprocessed Data'!I3063</f>
        <v>26.7</v>
      </c>
      <c r="J3065">
        <f>'Preprocessed Data'!J3063</f>
        <v>4</v>
      </c>
      <c r="K3065" s="10">
        <f>'Preprocessed Data'!K3063</f>
        <v>0</v>
      </c>
      <c r="L3065" s="1">
        <f t="shared" si="612"/>
        <v>1</v>
      </c>
      <c r="M3065" s="11">
        <f t="shared" si="613"/>
        <v>1</v>
      </c>
      <c r="N3065">
        <f t="shared" si="614"/>
        <v>0</v>
      </c>
      <c r="O3065">
        <f t="shared" si="615"/>
        <v>0.12079255215924931</v>
      </c>
      <c r="P3065" s="10">
        <f t="shared" si="616"/>
        <v>0.12079255215924931</v>
      </c>
      <c r="Q3065" s="11">
        <f t="shared" si="617"/>
        <v>0.87920744784075067</v>
      </c>
      <c r="R3065" s="10">
        <f t="shared" si="618"/>
        <v>-0.1287344047721557</v>
      </c>
      <c r="S3065" s="11">
        <f t="shared" si="619"/>
        <v>100</v>
      </c>
      <c r="AT3065">
        <v>4.5086185595131924E-2</v>
      </c>
      <c r="AU3065">
        <v>1</v>
      </c>
      <c r="AV3065">
        <v>0</v>
      </c>
      <c r="AW3065">
        <f t="shared" si="623"/>
        <v>3014</v>
      </c>
      <c r="AX3065">
        <f t="shared" si="624"/>
        <v>47</v>
      </c>
      <c r="AY3065">
        <f t="shared" si="620"/>
        <v>0.32330489447687472</v>
      </c>
      <c r="AZ3065">
        <f t="shared" si="621"/>
        <v>0.92824427480916027</v>
      </c>
      <c r="BA3065">
        <f t="shared" si="622"/>
        <v>2.0840688702492442E-4</v>
      </c>
    </row>
    <row r="3066" spans="1:53" x14ac:dyDescent="0.25">
      <c r="A3066">
        <f>'Preprocessed Data'!A3064</f>
        <v>1</v>
      </c>
      <c r="B3066">
        <f>'Preprocessed Data'!B3064</f>
        <v>8</v>
      </c>
      <c r="C3066">
        <f>'Preprocessed Data'!C3064</f>
        <v>0</v>
      </c>
      <c r="D3066">
        <f>'Preprocessed Data'!D3064</f>
        <v>0</v>
      </c>
      <c r="E3066">
        <f>'Preprocessed Data'!E3064</f>
        <v>0</v>
      </c>
      <c r="F3066">
        <f>'Preprocessed Data'!F3064</f>
        <v>5</v>
      </c>
      <c r="G3066">
        <f>'Preprocessed Data'!G3064</f>
        <v>1</v>
      </c>
      <c r="H3066">
        <f>'Preprocessed Data'!H3064</f>
        <v>107.97</v>
      </c>
      <c r="I3066">
        <f>'Preprocessed Data'!I3064</f>
        <v>26.7</v>
      </c>
      <c r="J3066">
        <f>'Preprocessed Data'!J3064</f>
        <v>4</v>
      </c>
      <c r="K3066" s="10">
        <f>'Preprocessed Data'!K3064</f>
        <v>0</v>
      </c>
      <c r="L3066" s="1">
        <f t="shared" si="612"/>
        <v>1</v>
      </c>
      <c r="M3066" s="11">
        <f t="shared" si="613"/>
        <v>1</v>
      </c>
      <c r="N3066">
        <f t="shared" si="614"/>
        <v>0</v>
      </c>
      <c r="O3066">
        <f t="shared" si="615"/>
        <v>6.3253988649316951E-3</v>
      </c>
      <c r="P3066" s="10">
        <f t="shared" si="616"/>
        <v>6.3253988649316951E-3</v>
      </c>
      <c r="Q3066" s="11">
        <f t="shared" si="617"/>
        <v>0.99367460113506834</v>
      </c>
      <c r="R3066" s="10">
        <f t="shared" si="618"/>
        <v>-6.3454889637318442E-3</v>
      </c>
      <c r="S3066" s="11">
        <f t="shared" si="619"/>
        <v>100</v>
      </c>
      <c r="AT3066">
        <v>4.5178853171903399E-2</v>
      </c>
      <c r="AU3066">
        <v>1</v>
      </c>
      <c r="AV3066">
        <v>0</v>
      </c>
      <c r="AW3066">
        <f t="shared" si="623"/>
        <v>3015</v>
      </c>
      <c r="AX3066">
        <f t="shared" si="624"/>
        <v>47</v>
      </c>
      <c r="AY3066">
        <f t="shared" si="620"/>
        <v>0.32308037718904359</v>
      </c>
      <c r="AZ3066">
        <f t="shared" si="621"/>
        <v>0.92824427480916027</v>
      </c>
      <c r="BA3066">
        <f t="shared" si="622"/>
        <v>2.0840688702502747E-4</v>
      </c>
    </row>
    <row r="3067" spans="1:53" x14ac:dyDescent="0.25">
      <c r="A3067">
        <f>'Preprocessed Data'!A3065</f>
        <v>1</v>
      </c>
      <c r="B3067">
        <f>'Preprocessed Data'!B3065</f>
        <v>75</v>
      </c>
      <c r="C3067">
        <f>'Preprocessed Data'!C3065</f>
        <v>0</v>
      </c>
      <c r="D3067">
        <f>'Preprocessed Data'!D3065</f>
        <v>0</v>
      </c>
      <c r="E3067">
        <f>'Preprocessed Data'!E3065</f>
        <v>1</v>
      </c>
      <c r="F3067">
        <f>'Preprocessed Data'!F3065</f>
        <v>2</v>
      </c>
      <c r="G3067">
        <f>'Preprocessed Data'!G3065</f>
        <v>1</v>
      </c>
      <c r="H3067">
        <f>'Preprocessed Data'!H3065</f>
        <v>70.73</v>
      </c>
      <c r="I3067">
        <f>'Preprocessed Data'!I3065</f>
        <v>26.7</v>
      </c>
      <c r="J3067">
        <f>'Preprocessed Data'!J3065</f>
        <v>3</v>
      </c>
      <c r="K3067" s="10">
        <f>'Preprocessed Data'!K3065</f>
        <v>0</v>
      </c>
      <c r="L3067" s="1">
        <f t="shared" si="612"/>
        <v>1</v>
      </c>
      <c r="M3067" s="11">
        <f t="shared" si="613"/>
        <v>1</v>
      </c>
      <c r="N3067">
        <f t="shared" si="614"/>
        <v>0</v>
      </c>
      <c r="O3067">
        <f t="shared" si="615"/>
        <v>4.7882373198849068E-2</v>
      </c>
      <c r="P3067" s="10">
        <f t="shared" si="616"/>
        <v>4.7882373198849068E-2</v>
      </c>
      <c r="Q3067" s="11">
        <f t="shared" si="617"/>
        <v>0.95211762680115097</v>
      </c>
      <c r="R3067" s="10">
        <f t="shared" si="618"/>
        <v>-4.9066694259144658E-2</v>
      </c>
      <c r="S3067" s="11">
        <f t="shared" si="619"/>
        <v>100</v>
      </c>
      <c r="AT3067">
        <v>4.5195219824274296E-2</v>
      </c>
      <c r="AU3067">
        <v>1</v>
      </c>
      <c r="AV3067">
        <v>0</v>
      </c>
      <c r="AW3067">
        <f t="shared" si="623"/>
        <v>3016</v>
      </c>
      <c r="AX3067">
        <f t="shared" si="624"/>
        <v>47</v>
      </c>
      <c r="AY3067">
        <f t="shared" si="620"/>
        <v>0.32285585990121235</v>
      </c>
      <c r="AZ3067">
        <f t="shared" si="621"/>
        <v>0.92824427480916027</v>
      </c>
      <c r="BA3067">
        <f t="shared" si="622"/>
        <v>2.0840688702492442E-4</v>
      </c>
    </row>
    <row r="3068" spans="1:53" x14ac:dyDescent="0.25">
      <c r="A3068">
        <f>'Preprocessed Data'!A3066</f>
        <v>2</v>
      </c>
      <c r="B3068">
        <f>'Preprocessed Data'!B3066</f>
        <v>78</v>
      </c>
      <c r="C3068">
        <f>'Preprocessed Data'!C3066</f>
        <v>0</v>
      </c>
      <c r="D3068">
        <f>'Preprocessed Data'!D3066</f>
        <v>0</v>
      </c>
      <c r="E3068">
        <f>'Preprocessed Data'!E3066</f>
        <v>1</v>
      </c>
      <c r="F3068">
        <f>'Preprocessed Data'!F3066</f>
        <v>5</v>
      </c>
      <c r="G3068">
        <f>'Preprocessed Data'!G3066</f>
        <v>2</v>
      </c>
      <c r="H3068">
        <f>'Preprocessed Data'!H3066</f>
        <v>79.94</v>
      </c>
      <c r="I3068">
        <f>'Preprocessed Data'!I3066</f>
        <v>26.7</v>
      </c>
      <c r="J3068">
        <f>'Preprocessed Data'!J3066</f>
        <v>2</v>
      </c>
      <c r="K3068" s="10">
        <f>'Preprocessed Data'!K3066</f>
        <v>0</v>
      </c>
      <c r="L3068" s="1">
        <f t="shared" si="612"/>
        <v>1</v>
      </c>
      <c r="M3068" s="11">
        <f t="shared" si="613"/>
        <v>1</v>
      </c>
      <c r="N3068">
        <f t="shared" si="614"/>
        <v>0</v>
      </c>
      <c r="O3068">
        <f t="shared" si="615"/>
        <v>6.9331928290858505E-2</v>
      </c>
      <c r="P3068" s="10">
        <f t="shared" si="616"/>
        <v>6.9331928290858505E-2</v>
      </c>
      <c r="Q3068" s="11">
        <f t="shared" si="617"/>
        <v>0.93066807170914145</v>
      </c>
      <c r="R3068" s="10">
        <f t="shared" si="618"/>
        <v>-7.1852594052997071E-2</v>
      </c>
      <c r="S3068" s="11">
        <f t="shared" si="619"/>
        <v>100</v>
      </c>
      <c r="AT3068">
        <v>4.5410559366758432E-2</v>
      </c>
      <c r="AU3068">
        <v>1</v>
      </c>
      <c r="AV3068">
        <v>0</v>
      </c>
      <c r="AW3068">
        <f t="shared" si="623"/>
        <v>3017</v>
      </c>
      <c r="AX3068">
        <f t="shared" si="624"/>
        <v>47</v>
      </c>
      <c r="AY3068">
        <f t="shared" si="620"/>
        <v>0.32263134261338122</v>
      </c>
      <c r="AZ3068">
        <f t="shared" si="621"/>
        <v>0.92824427480916027</v>
      </c>
      <c r="BA3068">
        <f t="shared" si="622"/>
        <v>2.0840688702492442E-4</v>
      </c>
    </row>
    <row r="3069" spans="1:53" x14ac:dyDescent="0.25">
      <c r="A3069">
        <f>'Preprocessed Data'!A3067</f>
        <v>1</v>
      </c>
      <c r="B3069">
        <f>'Preprocessed Data'!B3067</f>
        <v>71</v>
      </c>
      <c r="C3069">
        <f>'Preprocessed Data'!C3067</f>
        <v>1</v>
      </c>
      <c r="D3069">
        <f>'Preprocessed Data'!D3067</f>
        <v>1</v>
      </c>
      <c r="E3069">
        <f>'Preprocessed Data'!E3067</f>
        <v>1</v>
      </c>
      <c r="F3069">
        <f>'Preprocessed Data'!F3067</f>
        <v>4</v>
      </c>
      <c r="G3069">
        <f>'Preprocessed Data'!G3067</f>
        <v>1</v>
      </c>
      <c r="H3069">
        <f>'Preprocessed Data'!H3067</f>
        <v>67.06</v>
      </c>
      <c r="I3069">
        <f>'Preprocessed Data'!I3067</f>
        <v>26.7</v>
      </c>
      <c r="J3069">
        <f>'Preprocessed Data'!J3067</f>
        <v>3</v>
      </c>
      <c r="K3069" s="10">
        <f>'Preprocessed Data'!K3067</f>
        <v>0</v>
      </c>
      <c r="L3069" s="1">
        <f t="shared" si="612"/>
        <v>1</v>
      </c>
      <c r="M3069" s="11">
        <f t="shared" si="613"/>
        <v>1</v>
      </c>
      <c r="N3069">
        <f t="shared" si="614"/>
        <v>0</v>
      </c>
      <c r="O3069">
        <f t="shared" si="615"/>
        <v>0.13358709716298489</v>
      </c>
      <c r="P3069" s="10">
        <f t="shared" si="616"/>
        <v>0.13358709716298489</v>
      </c>
      <c r="Q3069" s="11">
        <f t="shared" si="617"/>
        <v>0.86641290283701511</v>
      </c>
      <c r="R3069" s="10">
        <f t="shared" si="618"/>
        <v>-0.14339369093508553</v>
      </c>
      <c r="S3069" s="11">
        <f t="shared" si="619"/>
        <v>100</v>
      </c>
      <c r="AT3069">
        <v>4.5597082296051729E-2</v>
      </c>
      <c r="AU3069">
        <v>1</v>
      </c>
      <c r="AV3069">
        <v>0</v>
      </c>
      <c r="AW3069">
        <f t="shared" si="623"/>
        <v>3018</v>
      </c>
      <c r="AX3069">
        <f t="shared" si="624"/>
        <v>47</v>
      </c>
      <c r="AY3069">
        <f t="shared" si="620"/>
        <v>0.32240682532555009</v>
      </c>
      <c r="AZ3069">
        <f t="shared" si="621"/>
        <v>0.92824427480916027</v>
      </c>
      <c r="BA3069">
        <f t="shared" si="622"/>
        <v>2.0840688702502747E-4</v>
      </c>
    </row>
    <row r="3070" spans="1:53" x14ac:dyDescent="0.25">
      <c r="A3070">
        <f>'Preprocessed Data'!A3068</f>
        <v>1</v>
      </c>
      <c r="B3070">
        <f>'Preprocessed Data'!B3068</f>
        <v>50</v>
      </c>
      <c r="C3070">
        <f>'Preprocessed Data'!C3068</f>
        <v>0</v>
      </c>
      <c r="D3070">
        <f>'Preprocessed Data'!D3068</f>
        <v>0</v>
      </c>
      <c r="E3070">
        <f>'Preprocessed Data'!E3068</f>
        <v>1</v>
      </c>
      <c r="F3070">
        <f>'Preprocessed Data'!F3068</f>
        <v>1</v>
      </c>
      <c r="G3070">
        <f>'Preprocessed Data'!G3068</f>
        <v>2</v>
      </c>
      <c r="H3070">
        <f>'Preprocessed Data'!H3068</f>
        <v>77.819999999999993</v>
      </c>
      <c r="I3070">
        <f>'Preprocessed Data'!I3068</f>
        <v>26.7</v>
      </c>
      <c r="J3070">
        <f>'Preprocessed Data'!J3068</f>
        <v>1</v>
      </c>
      <c r="K3070" s="10">
        <f>'Preprocessed Data'!K3068</f>
        <v>0</v>
      </c>
      <c r="L3070" s="1">
        <f t="shared" si="612"/>
        <v>1</v>
      </c>
      <c r="M3070" s="11">
        <f t="shared" si="613"/>
        <v>1</v>
      </c>
      <c r="N3070">
        <f t="shared" si="614"/>
        <v>0</v>
      </c>
      <c r="O3070">
        <f t="shared" si="615"/>
        <v>1.5332174268714695E-2</v>
      </c>
      <c r="P3070" s="10">
        <f t="shared" si="616"/>
        <v>1.5332174268714695E-2</v>
      </c>
      <c r="Q3070" s="11">
        <f t="shared" si="617"/>
        <v>0.98466782573128531</v>
      </c>
      <c r="R3070" s="10">
        <f t="shared" si="618"/>
        <v>-1.5450927445919129E-2</v>
      </c>
      <c r="S3070" s="11">
        <f t="shared" si="619"/>
        <v>100</v>
      </c>
      <c r="AT3070">
        <v>4.5634882009215699E-2</v>
      </c>
      <c r="AU3070">
        <v>1</v>
      </c>
      <c r="AV3070">
        <v>0</v>
      </c>
      <c r="AW3070">
        <f t="shared" si="623"/>
        <v>3019</v>
      </c>
      <c r="AX3070">
        <f t="shared" si="624"/>
        <v>47</v>
      </c>
      <c r="AY3070">
        <f t="shared" si="620"/>
        <v>0.32218230803771886</v>
      </c>
      <c r="AZ3070">
        <f t="shared" si="621"/>
        <v>0.92824427480916027</v>
      </c>
      <c r="BA3070">
        <f t="shared" si="622"/>
        <v>2.0840688702492442E-4</v>
      </c>
    </row>
    <row r="3071" spans="1:53" x14ac:dyDescent="0.25">
      <c r="A3071">
        <f>'Preprocessed Data'!A3069</f>
        <v>2</v>
      </c>
      <c r="B3071">
        <f>'Preprocessed Data'!B3069</f>
        <v>13</v>
      </c>
      <c r="C3071">
        <f>'Preprocessed Data'!C3069</f>
        <v>0</v>
      </c>
      <c r="D3071">
        <f>'Preprocessed Data'!D3069</f>
        <v>0</v>
      </c>
      <c r="E3071">
        <f>'Preprocessed Data'!E3069</f>
        <v>0</v>
      </c>
      <c r="F3071">
        <f>'Preprocessed Data'!F3069</f>
        <v>4</v>
      </c>
      <c r="G3071">
        <f>'Preprocessed Data'!G3069</f>
        <v>1</v>
      </c>
      <c r="H3071">
        <f>'Preprocessed Data'!H3069</f>
        <v>73.760000000000005</v>
      </c>
      <c r="I3071">
        <f>'Preprocessed Data'!I3069</f>
        <v>26.7</v>
      </c>
      <c r="J3071">
        <f>'Preprocessed Data'!J3069</f>
        <v>4</v>
      </c>
      <c r="K3071" s="10">
        <f>'Preprocessed Data'!K3069</f>
        <v>0</v>
      </c>
      <c r="L3071" s="1">
        <f t="shared" si="612"/>
        <v>1</v>
      </c>
      <c r="M3071" s="11">
        <f t="shared" si="613"/>
        <v>1</v>
      </c>
      <c r="N3071">
        <f t="shared" si="614"/>
        <v>0</v>
      </c>
      <c r="O3071">
        <f t="shared" si="615"/>
        <v>2.3299025400340548E-3</v>
      </c>
      <c r="P3071" s="10">
        <f t="shared" si="616"/>
        <v>2.3299025400340548E-3</v>
      </c>
      <c r="Q3071" s="11">
        <f t="shared" si="617"/>
        <v>0.99767009745996593</v>
      </c>
      <c r="R3071" s="10">
        <f t="shared" si="618"/>
        <v>-2.3326209862544493E-3</v>
      </c>
      <c r="S3071" s="11">
        <f t="shared" si="619"/>
        <v>100</v>
      </c>
      <c r="AT3071">
        <v>4.5732117686387054E-2</v>
      </c>
      <c r="AU3071">
        <v>1</v>
      </c>
      <c r="AV3071">
        <v>0</v>
      </c>
      <c r="AW3071">
        <f t="shared" si="623"/>
        <v>3020</v>
      </c>
      <c r="AX3071">
        <f t="shared" si="624"/>
        <v>47</v>
      </c>
      <c r="AY3071">
        <f t="shared" si="620"/>
        <v>0.32195779074988773</v>
      </c>
      <c r="AZ3071">
        <f t="shared" si="621"/>
        <v>0.92824427480916027</v>
      </c>
      <c r="BA3071">
        <f t="shared" si="622"/>
        <v>2.0840688702492442E-4</v>
      </c>
    </row>
    <row r="3072" spans="1:53" x14ac:dyDescent="0.25">
      <c r="A3072">
        <f>'Preprocessed Data'!A3070</f>
        <v>1</v>
      </c>
      <c r="B3072">
        <f>'Preprocessed Data'!B3070</f>
        <v>53</v>
      </c>
      <c r="C3072">
        <f>'Preprocessed Data'!C3070</f>
        <v>0</v>
      </c>
      <c r="D3072">
        <f>'Preprocessed Data'!D3070</f>
        <v>0</v>
      </c>
      <c r="E3072">
        <f>'Preprocessed Data'!E3070</f>
        <v>1</v>
      </c>
      <c r="F3072">
        <f>'Preprocessed Data'!F3070</f>
        <v>5</v>
      </c>
      <c r="G3072">
        <f>'Preprocessed Data'!G3070</f>
        <v>1</v>
      </c>
      <c r="H3072">
        <f>'Preprocessed Data'!H3070</f>
        <v>83.68</v>
      </c>
      <c r="I3072">
        <f>'Preprocessed Data'!I3070</f>
        <v>26.7</v>
      </c>
      <c r="J3072">
        <f>'Preprocessed Data'!J3070</f>
        <v>4</v>
      </c>
      <c r="K3072" s="10">
        <f>'Preprocessed Data'!K3070</f>
        <v>0</v>
      </c>
      <c r="L3072" s="1">
        <f t="shared" si="612"/>
        <v>1</v>
      </c>
      <c r="M3072" s="11">
        <f t="shared" si="613"/>
        <v>1</v>
      </c>
      <c r="N3072">
        <f t="shared" si="614"/>
        <v>0</v>
      </c>
      <c r="O3072">
        <f t="shared" si="615"/>
        <v>2.9575247944748737E-2</v>
      </c>
      <c r="P3072" s="10">
        <f t="shared" si="616"/>
        <v>2.9575247944748737E-2</v>
      </c>
      <c r="Q3072" s="11">
        <f t="shared" si="617"/>
        <v>0.97042475205525125</v>
      </c>
      <c r="R3072" s="10">
        <f t="shared" si="618"/>
        <v>-3.0021414613240118E-2</v>
      </c>
      <c r="S3072" s="11">
        <f t="shared" si="619"/>
        <v>100</v>
      </c>
      <c r="AT3072">
        <v>4.5753480957324719E-2</v>
      </c>
      <c r="AU3072">
        <v>1</v>
      </c>
      <c r="AV3072">
        <v>0</v>
      </c>
      <c r="AW3072">
        <f t="shared" si="623"/>
        <v>3021</v>
      </c>
      <c r="AX3072">
        <f t="shared" si="624"/>
        <v>47</v>
      </c>
      <c r="AY3072">
        <f t="shared" si="620"/>
        <v>0.3217332734620566</v>
      </c>
      <c r="AZ3072">
        <f t="shared" si="621"/>
        <v>0.92824427480916027</v>
      </c>
      <c r="BA3072">
        <f t="shared" si="622"/>
        <v>2.0840688702502747E-4</v>
      </c>
    </row>
    <row r="3073" spans="1:53" x14ac:dyDescent="0.25">
      <c r="A3073">
        <f>'Preprocessed Data'!A3071</f>
        <v>1</v>
      </c>
      <c r="B3073">
        <f>'Preprocessed Data'!B3071</f>
        <v>68</v>
      </c>
      <c r="C3073">
        <f>'Preprocessed Data'!C3071</f>
        <v>0</v>
      </c>
      <c r="D3073">
        <f>'Preprocessed Data'!D3071</f>
        <v>1</v>
      </c>
      <c r="E3073">
        <f>'Preprocessed Data'!E3071</f>
        <v>1</v>
      </c>
      <c r="F3073">
        <f>'Preprocessed Data'!F3071</f>
        <v>1</v>
      </c>
      <c r="G3073">
        <f>'Preprocessed Data'!G3071</f>
        <v>1</v>
      </c>
      <c r="H3073">
        <f>'Preprocessed Data'!H3071</f>
        <v>96.14</v>
      </c>
      <c r="I3073">
        <f>'Preprocessed Data'!I3071</f>
        <v>26.7</v>
      </c>
      <c r="J3073">
        <f>'Preprocessed Data'!J3071</f>
        <v>2</v>
      </c>
      <c r="K3073" s="10">
        <f>'Preprocessed Data'!K3071</f>
        <v>0</v>
      </c>
      <c r="L3073" s="1">
        <f t="shared" si="612"/>
        <v>1</v>
      </c>
      <c r="M3073" s="11">
        <f t="shared" si="613"/>
        <v>1</v>
      </c>
      <c r="N3073">
        <f t="shared" si="614"/>
        <v>0</v>
      </c>
      <c r="O3073">
        <f t="shared" si="615"/>
        <v>9.3157591111383858E-2</v>
      </c>
      <c r="P3073" s="10">
        <f t="shared" si="616"/>
        <v>9.3157591111383858E-2</v>
      </c>
      <c r="Q3073" s="11">
        <f t="shared" si="617"/>
        <v>0.90684240888861611</v>
      </c>
      <c r="R3073" s="10">
        <f t="shared" si="618"/>
        <v>-9.778659381042458E-2</v>
      </c>
      <c r="S3073" s="11">
        <f t="shared" si="619"/>
        <v>100</v>
      </c>
      <c r="AT3073">
        <v>4.5757483374892084E-2</v>
      </c>
      <c r="AU3073">
        <v>1</v>
      </c>
      <c r="AV3073">
        <v>0</v>
      </c>
      <c r="AW3073">
        <f t="shared" si="623"/>
        <v>3022</v>
      </c>
      <c r="AX3073">
        <f t="shared" si="624"/>
        <v>47</v>
      </c>
      <c r="AY3073">
        <f t="shared" si="620"/>
        <v>0.32150875617422536</v>
      </c>
      <c r="AZ3073">
        <f t="shared" si="621"/>
        <v>0.92824427480916027</v>
      </c>
      <c r="BA3073">
        <f t="shared" si="622"/>
        <v>2.0840688702492442E-4</v>
      </c>
    </row>
    <row r="3074" spans="1:53" x14ac:dyDescent="0.25">
      <c r="A3074">
        <f>'Preprocessed Data'!A3072</f>
        <v>1</v>
      </c>
      <c r="B3074">
        <f>'Preprocessed Data'!B3072</f>
        <v>30</v>
      </c>
      <c r="C3074">
        <f>'Preprocessed Data'!C3072</f>
        <v>0</v>
      </c>
      <c r="D3074">
        <f>'Preprocessed Data'!D3072</f>
        <v>0</v>
      </c>
      <c r="E3074">
        <f>'Preprocessed Data'!E3072</f>
        <v>0</v>
      </c>
      <c r="F3074">
        <f>'Preprocessed Data'!F3072</f>
        <v>2</v>
      </c>
      <c r="G3074">
        <f>'Preprocessed Data'!G3072</f>
        <v>2</v>
      </c>
      <c r="H3074">
        <f>'Preprocessed Data'!H3072</f>
        <v>106.03</v>
      </c>
      <c r="I3074">
        <f>'Preprocessed Data'!I3072</f>
        <v>26.7</v>
      </c>
      <c r="J3074">
        <f>'Preprocessed Data'!J3072</f>
        <v>4</v>
      </c>
      <c r="K3074" s="10">
        <f>'Preprocessed Data'!K3072</f>
        <v>0</v>
      </c>
      <c r="L3074" s="1">
        <f t="shared" si="612"/>
        <v>1</v>
      </c>
      <c r="M3074" s="11">
        <f t="shared" si="613"/>
        <v>1</v>
      </c>
      <c r="N3074">
        <f t="shared" si="614"/>
        <v>0</v>
      </c>
      <c r="O3074">
        <f t="shared" si="615"/>
        <v>1.4299660537114811E-2</v>
      </c>
      <c r="P3074" s="10">
        <f t="shared" si="616"/>
        <v>1.4299660537114811E-2</v>
      </c>
      <c r="Q3074" s="11">
        <f t="shared" si="617"/>
        <v>0.98570033946288516</v>
      </c>
      <c r="R3074" s="10">
        <f t="shared" si="618"/>
        <v>-1.4402885923174825E-2</v>
      </c>
      <c r="S3074" s="11">
        <f t="shared" si="619"/>
        <v>100</v>
      </c>
      <c r="AT3074">
        <v>4.5878543324560629E-2</v>
      </c>
      <c r="AU3074">
        <v>1</v>
      </c>
      <c r="AV3074">
        <v>0</v>
      </c>
      <c r="AW3074">
        <f t="shared" si="623"/>
        <v>3023</v>
      </c>
      <c r="AX3074">
        <f t="shared" si="624"/>
        <v>47</v>
      </c>
      <c r="AY3074">
        <f t="shared" si="620"/>
        <v>0.32128423888639424</v>
      </c>
      <c r="AZ3074">
        <f t="shared" si="621"/>
        <v>0.92824427480916027</v>
      </c>
      <c r="BA3074">
        <f t="shared" si="622"/>
        <v>2.0840688702492442E-4</v>
      </c>
    </row>
    <row r="3075" spans="1:53" x14ac:dyDescent="0.25">
      <c r="A3075">
        <f>'Preprocessed Data'!A3073</f>
        <v>1</v>
      </c>
      <c r="B3075">
        <f>'Preprocessed Data'!B3073</f>
        <v>33</v>
      </c>
      <c r="C3075">
        <f>'Preprocessed Data'!C3073</f>
        <v>0</v>
      </c>
      <c r="D3075">
        <f>'Preprocessed Data'!D3073</f>
        <v>0</v>
      </c>
      <c r="E3075">
        <f>'Preprocessed Data'!E3073</f>
        <v>0</v>
      </c>
      <c r="F3075">
        <f>'Preprocessed Data'!F3073</f>
        <v>4</v>
      </c>
      <c r="G3075">
        <f>'Preprocessed Data'!G3073</f>
        <v>2</v>
      </c>
      <c r="H3075">
        <f>'Preprocessed Data'!H3073</f>
        <v>107.47</v>
      </c>
      <c r="I3075">
        <f>'Preprocessed Data'!I3073</f>
        <v>26.7</v>
      </c>
      <c r="J3075">
        <f>'Preprocessed Data'!J3073</f>
        <v>2</v>
      </c>
      <c r="K3075" s="10">
        <f>'Preprocessed Data'!K3073</f>
        <v>0</v>
      </c>
      <c r="L3075" s="1">
        <f t="shared" si="612"/>
        <v>1</v>
      </c>
      <c r="M3075" s="11">
        <f t="shared" si="613"/>
        <v>1</v>
      </c>
      <c r="N3075">
        <f t="shared" si="614"/>
        <v>0</v>
      </c>
      <c r="O3075">
        <f t="shared" si="615"/>
        <v>2.0019751724020134E-2</v>
      </c>
      <c r="P3075" s="10">
        <f t="shared" si="616"/>
        <v>2.0019751724020134E-2</v>
      </c>
      <c r="Q3075" s="11">
        <f t="shared" si="617"/>
        <v>0.97998024827597985</v>
      </c>
      <c r="R3075" s="10">
        <f t="shared" si="618"/>
        <v>-2.0222862341059297E-2</v>
      </c>
      <c r="S3075" s="11">
        <f t="shared" si="619"/>
        <v>100</v>
      </c>
      <c r="AT3075">
        <v>4.5925897502497606E-2</v>
      </c>
      <c r="AU3075">
        <v>1</v>
      </c>
      <c r="AV3075">
        <v>0</v>
      </c>
      <c r="AW3075">
        <f t="shared" si="623"/>
        <v>3024</v>
      </c>
      <c r="AX3075">
        <f t="shared" si="624"/>
        <v>47</v>
      </c>
      <c r="AY3075">
        <f t="shared" si="620"/>
        <v>0.32105972159856311</v>
      </c>
      <c r="AZ3075">
        <f t="shared" si="621"/>
        <v>0.92824427480916027</v>
      </c>
      <c r="BA3075">
        <f t="shared" si="622"/>
        <v>2.0840688702492442E-4</v>
      </c>
    </row>
    <row r="3076" spans="1:53" x14ac:dyDescent="0.25">
      <c r="A3076">
        <f>'Preprocessed Data'!A3074</f>
        <v>1</v>
      </c>
      <c r="B3076">
        <f>'Preprocessed Data'!B3074</f>
        <v>31</v>
      </c>
      <c r="C3076">
        <f>'Preprocessed Data'!C3074</f>
        <v>0</v>
      </c>
      <c r="D3076">
        <f>'Preprocessed Data'!D3074</f>
        <v>0</v>
      </c>
      <c r="E3076">
        <f>'Preprocessed Data'!E3074</f>
        <v>1</v>
      </c>
      <c r="F3076">
        <f>'Preprocessed Data'!F3074</f>
        <v>5</v>
      </c>
      <c r="G3076">
        <f>'Preprocessed Data'!G3074</f>
        <v>2</v>
      </c>
      <c r="H3076">
        <f>'Preprocessed Data'!H3074</f>
        <v>108.51</v>
      </c>
      <c r="I3076">
        <f>'Preprocessed Data'!I3074</f>
        <v>26.7</v>
      </c>
      <c r="J3076">
        <f>'Preprocessed Data'!J3074</f>
        <v>4</v>
      </c>
      <c r="K3076" s="10">
        <f>'Preprocessed Data'!K3074</f>
        <v>0</v>
      </c>
      <c r="L3076" s="1">
        <f t="shared" si="612"/>
        <v>1</v>
      </c>
      <c r="M3076" s="11">
        <f t="shared" si="613"/>
        <v>1</v>
      </c>
      <c r="N3076">
        <f t="shared" si="614"/>
        <v>0</v>
      </c>
      <c r="O3076">
        <f t="shared" si="615"/>
        <v>1.9155245725606628E-2</v>
      </c>
      <c r="P3076" s="10">
        <f t="shared" si="616"/>
        <v>1.9155245725606628E-2</v>
      </c>
      <c r="Q3076" s="11">
        <f t="shared" si="617"/>
        <v>0.98084475427439333</v>
      </c>
      <c r="R3076" s="10">
        <f t="shared" si="618"/>
        <v>-1.934108446358002E-2</v>
      </c>
      <c r="S3076" s="11">
        <f t="shared" si="619"/>
        <v>100</v>
      </c>
      <c r="AT3076">
        <v>4.595760426387907E-2</v>
      </c>
      <c r="AU3076">
        <v>1</v>
      </c>
      <c r="AV3076">
        <v>0</v>
      </c>
      <c r="AW3076">
        <f t="shared" si="623"/>
        <v>3025</v>
      </c>
      <c r="AX3076">
        <f t="shared" si="624"/>
        <v>47</v>
      </c>
      <c r="AY3076">
        <f t="shared" si="620"/>
        <v>0.32083520431073198</v>
      </c>
      <c r="AZ3076">
        <f t="shared" si="621"/>
        <v>0.92824427480916027</v>
      </c>
      <c r="BA3076">
        <f t="shared" si="622"/>
        <v>2.0840688702502747E-4</v>
      </c>
    </row>
    <row r="3077" spans="1:53" x14ac:dyDescent="0.25">
      <c r="A3077">
        <f>'Preprocessed Data'!A3075</f>
        <v>2</v>
      </c>
      <c r="B3077">
        <f>'Preprocessed Data'!B3075</f>
        <v>41</v>
      </c>
      <c r="C3077">
        <f>'Preprocessed Data'!C3075</f>
        <v>0</v>
      </c>
      <c r="D3077">
        <f>'Preprocessed Data'!D3075</f>
        <v>0</v>
      </c>
      <c r="E3077">
        <f>'Preprocessed Data'!E3075</f>
        <v>1</v>
      </c>
      <c r="F3077">
        <f>'Preprocessed Data'!F3075</f>
        <v>4</v>
      </c>
      <c r="G3077">
        <f>'Preprocessed Data'!G3075</f>
        <v>2</v>
      </c>
      <c r="H3077">
        <f>'Preprocessed Data'!H3075</f>
        <v>65.67</v>
      </c>
      <c r="I3077">
        <f>'Preprocessed Data'!I3075</f>
        <v>26.7</v>
      </c>
      <c r="J3077">
        <f>'Preprocessed Data'!J3075</f>
        <v>3</v>
      </c>
      <c r="K3077" s="10">
        <f>'Preprocessed Data'!K3075</f>
        <v>0</v>
      </c>
      <c r="L3077" s="1">
        <f t="shared" ref="L3077:L3140" si="625">1-K3077</f>
        <v>1</v>
      </c>
      <c r="M3077" s="11">
        <f t="shared" ref="M3077:M3140" si="626">K3077+L3077</f>
        <v>1</v>
      </c>
      <c r="N3077">
        <f t="shared" ref="N3077:N3140" si="627">IF(M3077=0,"",K3077/M3077)</f>
        <v>0</v>
      </c>
      <c r="O3077">
        <f t="shared" ref="O3077:O3140" si="628">1/(1+EXP(-$V$5-MMULT(A3077:J3077,$V$6:$V$15)))</f>
        <v>7.2313011141012153E-3</v>
      </c>
      <c r="P3077" s="10">
        <f t="shared" ref="P3077:P3140" si="629">M3077*O3077</f>
        <v>7.2313011141012153E-3</v>
      </c>
      <c r="Q3077" s="11">
        <f t="shared" ref="Q3077:Q3140" si="630">M3077-P3077</f>
        <v>0.9927686988858988</v>
      </c>
      <c r="R3077" s="10">
        <f t="shared" ref="R3077:R3140" si="631">IFERROR(M3077*(N3077*LN(O3077)+(1-N3077)*LN(1-O3077)),0)</f>
        <v>-7.2575737053013978E-3</v>
      </c>
      <c r="S3077" s="11">
        <f t="shared" ref="S3077:S3140" si="632">100*IF(O3077&gt;=$AP$10,K3077/M3077,L3077/M3077)</f>
        <v>100</v>
      </c>
      <c r="AT3077">
        <v>4.598745859066812E-2</v>
      </c>
      <c r="AU3077">
        <v>1</v>
      </c>
      <c r="AV3077">
        <v>0</v>
      </c>
      <c r="AW3077">
        <f t="shared" si="623"/>
        <v>3026</v>
      </c>
      <c r="AX3077">
        <f t="shared" si="624"/>
        <v>47</v>
      </c>
      <c r="AY3077">
        <f t="shared" ref="AY3077:AY3140" si="633">1-AW3077/AW$5113</f>
        <v>0.32061068702290074</v>
      </c>
      <c r="AZ3077">
        <f t="shared" ref="AZ3077:AZ3140" si="634">1-AX3077/AX$5113</f>
        <v>0.92824427480916027</v>
      </c>
      <c r="BA3077">
        <f t="shared" ref="BA3077:BA3140" si="635">(AY3077-AY3078)*AZ3077</f>
        <v>2.0840688702492442E-4</v>
      </c>
    </row>
    <row r="3078" spans="1:53" x14ac:dyDescent="0.25">
      <c r="A3078">
        <f>'Preprocessed Data'!A3076</f>
        <v>2</v>
      </c>
      <c r="B3078">
        <f>'Preprocessed Data'!B3076</f>
        <v>80</v>
      </c>
      <c r="C3078">
        <f>'Preprocessed Data'!C3076</f>
        <v>0</v>
      </c>
      <c r="D3078">
        <f>'Preprocessed Data'!D3076</f>
        <v>0</v>
      </c>
      <c r="E3078">
        <f>'Preprocessed Data'!E3076</f>
        <v>1</v>
      </c>
      <c r="F3078">
        <f>'Preprocessed Data'!F3076</f>
        <v>4</v>
      </c>
      <c r="G3078">
        <f>'Preprocessed Data'!G3076</f>
        <v>2</v>
      </c>
      <c r="H3078">
        <f>'Preprocessed Data'!H3076</f>
        <v>73.89</v>
      </c>
      <c r="I3078">
        <f>'Preprocessed Data'!I3076</f>
        <v>26.7</v>
      </c>
      <c r="J3078">
        <f>'Preprocessed Data'!J3076</f>
        <v>1</v>
      </c>
      <c r="K3078" s="10">
        <f>'Preprocessed Data'!K3076</f>
        <v>0</v>
      </c>
      <c r="L3078" s="1">
        <f t="shared" si="625"/>
        <v>1</v>
      </c>
      <c r="M3078" s="11">
        <f t="shared" si="626"/>
        <v>1</v>
      </c>
      <c r="N3078">
        <f t="shared" si="627"/>
        <v>0</v>
      </c>
      <c r="O3078">
        <f t="shared" si="628"/>
        <v>5.9868370832490352E-2</v>
      </c>
      <c r="P3078" s="10">
        <f t="shared" si="629"/>
        <v>5.9868370832490352E-2</v>
      </c>
      <c r="Q3078" s="11">
        <f t="shared" si="630"/>
        <v>0.9401316291675097</v>
      </c>
      <c r="R3078" s="10">
        <f t="shared" si="631"/>
        <v>-6.1735382492251238E-2</v>
      </c>
      <c r="S3078" s="11">
        <f t="shared" si="632"/>
        <v>100</v>
      </c>
      <c r="AT3078">
        <v>4.6021925104936738E-2</v>
      </c>
      <c r="AU3078">
        <v>1</v>
      </c>
      <c r="AV3078">
        <v>0</v>
      </c>
      <c r="AW3078">
        <f t="shared" ref="AW3078:AW3141" si="636">AW3077+AU3078</f>
        <v>3027</v>
      </c>
      <c r="AX3078">
        <f t="shared" ref="AX3078:AX3141" si="637">AX3077+AV3078</f>
        <v>47</v>
      </c>
      <c r="AY3078">
        <f t="shared" si="633"/>
        <v>0.32038616973506961</v>
      </c>
      <c r="AZ3078">
        <f t="shared" si="634"/>
        <v>0.92824427480916027</v>
      </c>
      <c r="BA3078">
        <f t="shared" si="635"/>
        <v>2.0840688702492442E-4</v>
      </c>
    </row>
    <row r="3079" spans="1:53" x14ac:dyDescent="0.25">
      <c r="A3079">
        <f>'Preprocessed Data'!A3077</f>
        <v>2</v>
      </c>
      <c r="B3079">
        <f>'Preprocessed Data'!B3077</f>
        <v>79</v>
      </c>
      <c r="C3079">
        <f>'Preprocessed Data'!C3077</f>
        <v>0</v>
      </c>
      <c r="D3079">
        <f>'Preprocessed Data'!D3077</f>
        <v>0</v>
      </c>
      <c r="E3079">
        <f>'Preprocessed Data'!E3077</f>
        <v>1</v>
      </c>
      <c r="F3079">
        <f>'Preprocessed Data'!F3077</f>
        <v>4</v>
      </c>
      <c r="G3079">
        <f>'Preprocessed Data'!G3077</f>
        <v>2</v>
      </c>
      <c r="H3079">
        <f>'Preprocessed Data'!H3077</f>
        <v>228.7</v>
      </c>
      <c r="I3079">
        <f>'Preprocessed Data'!I3077</f>
        <v>26.6</v>
      </c>
      <c r="J3079">
        <f>'Preprocessed Data'!J3077</f>
        <v>2</v>
      </c>
      <c r="K3079" s="10">
        <f>'Preprocessed Data'!K3077</f>
        <v>1</v>
      </c>
      <c r="L3079" s="1">
        <f t="shared" si="625"/>
        <v>0</v>
      </c>
      <c r="M3079" s="11">
        <f t="shared" si="626"/>
        <v>1</v>
      </c>
      <c r="N3079">
        <f t="shared" si="627"/>
        <v>1</v>
      </c>
      <c r="O3079">
        <f t="shared" si="628"/>
        <v>0.7743650752858352</v>
      </c>
      <c r="P3079" s="10">
        <f t="shared" si="629"/>
        <v>0.7743650752858352</v>
      </c>
      <c r="Q3079" s="11">
        <f t="shared" si="630"/>
        <v>0.2256349247141648</v>
      </c>
      <c r="R3079" s="10">
        <f t="shared" si="631"/>
        <v>-0.25571184309947592</v>
      </c>
      <c r="S3079" s="11">
        <f t="shared" si="632"/>
        <v>100</v>
      </c>
      <c r="AT3079">
        <v>4.6084711086283266E-2</v>
      </c>
      <c r="AU3079">
        <v>1</v>
      </c>
      <c r="AV3079">
        <v>0</v>
      </c>
      <c r="AW3079">
        <f t="shared" si="636"/>
        <v>3028</v>
      </c>
      <c r="AX3079">
        <f t="shared" si="637"/>
        <v>47</v>
      </c>
      <c r="AY3079">
        <f t="shared" si="633"/>
        <v>0.32016165244723849</v>
      </c>
      <c r="AZ3079">
        <f t="shared" si="634"/>
        <v>0.92824427480916027</v>
      </c>
      <c r="BA3079">
        <f t="shared" si="635"/>
        <v>2.0840688702502747E-4</v>
      </c>
    </row>
    <row r="3080" spans="1:53" x14ac:dyDescent="0.25">
      <c r="A3080">
        <f>'Preprocessed Data'!A3078</f>
        <v>2</v>
      </c>
      <c r="B3080">
        <f>'Preprocessed Data'!B3078</f>
        <v>75</v>
      </c>
      <c r="C3080">
        <f>'Preprocessed Data'!C3078</f>
        <v>0</v>
      </c>
      <c r="D3080">
        <f>'Preprocessed Data'!D3078</f>
        <v>0</v>
      </c>
      <c r="E3080">
        <f>'Preprocessed Data'!E3078</f>
        <v>1</v>
      </c>
      <c r="F3080">
        <f>'Preprocessed Data'!F3078</f>
        <v>2</v>
      </c>
      <c r="G3080">
        <f>'Preprocessed Data'!G3078</f>
        <v>1</v>
      </c>
      <c r="H3080">
        <f>'Preprocessed Data'!H3078</f>
        <v>199.2</v>
      </c>
      <c r="I3080">
        <f>'Preprocessed Data'!I3078</f>
        <v>26.6</v>
      </c>
      <c r="J3080">
        <f>'Preprocessed Data'!J3078</f>
        <v>4</v>
      </c>
      <c r="K3080" s="10">
        <f>'Preprocessed Data'!K3078</f>
        <v>1</v>
      </c>
      <c r="L3080" s="1">
        <f t="shared" si="625"/>
        <v>0</v>
      </c>
      <c r="M3080" s="11">
        <f t="shared" si="626"/>
        <v>1</v>
      </c>
      <c r="N3080">
        <f t="shared" si="627"/>
        <v>1</v>
      </c>
      <c r="O3080">
        <f t="shared" si="628"/>
        <v>0.52123486103598415</v>
      </c>
      <c r="P3080" s="10">
        <f t="shared" si="629"/>
        <v>0.52123486103598415</v>
      </c>
      <c r="Q3080" s="11">
        <f t="shared" si="630"/>
        <v>0.47876513896401585</v>
      </c>
      <c r="R3080" s="10">
        <f t="shared" si="631"/>
        <v>-0.65155454986694827</v>
      </c>
      <c r="S3080" s="11">
        <f t="shared" si="632"/>
        <v>100</v>
      </c>
      <c r="AT3080">
        <v>4.6130334537030318E-2</v>
      </c>
      <c r="AU3080">
        <v>1</v>
      </c>
      <c r="AV3080">
        <v>0</v>
      </c>
      <c r="AW3080">
        <f t="shared" si="636"/>
        <v>3029</v>
      </c>
      <c r="AX3080">
        <f t="shared" si="637"/>
        <v>47</v>
      </c>
      <c r="AY3080">
        <f t="shared" si="633"/>
        <v>0.31993713515940725</v>
      </c>
      <c r="AZ3080">
        <f t="shared" si="634"/>
        <v>0.92824427480916027</v>
      </c>
      <c r="BA3080">
        <f t="shared" si="635"/>
        <v>2.0840688702492442E-4</v>
      </c>
    </row>
    <row r="3081" spans="1:53" x14ac:dyDescent="0.25">
      <c r="A3081">
        <f>'Preprocessed Data'!A3079</f>
        <v>2</v>
      </c>
      <c r="B3081">
        <f>'Preprocessed Data'!B3079</f>
        <v>74</v>
      </c>
      <c r="C3081">
        <f>'Preprocessed Data'!C3079</f>
        <v>0</v>
      </c>
      <c r="D3081">
        <f>'Preprocessed Data'!D3079</f>
        <v>0</v>
      </c>
      <c r="E3081">
        <f>'Preprocessed Data'!E3079</f>
        <v>1</v>
      </c>
      <c r="F3081">
        <f>'Preprocessed Data'!F3079</f>
        <v>4</v>
      </c>
      <c r="G3081">
        <f>'Preprocessed Data'!G3079</f>
        <v>2</v>
      </c>
      <c r="H3081">
        <f>'Preprocessed Data'!H3079</f>
        <v>74.959999999999994</v>
      </c>
      <c r="I3081">
        <f>'Preprocessed Data'!I3079</f>
        <v>26.6</v>
      </c>
      <c r="J3081">
        <f>'Preprocessed Data'!J3079</f>
        <v>2</v>
      </c>
      <c r="K3081" s="10">
        <f>'Preprocessed Data'!K3079</f>
        <v>1</v>
      </c>
      <c r="L3081" s="1">
        <f t="shared" si="625"/>
        <v>0</v>
      </c>
      <c r="M3081" s="11">
        <f t="shared" si="626"/>
        <v>1</v>
      </c>
      <c r="N3081">
        <f t="shared" si="627"/>
        <v>1</v>
      </c>
      <c r="O3081">
        <f t="shared" si="628"/>
        <v>4.6188638482684646E-2</v>
      </c>
      <c r="P3081" s="10">
        <f t="shared" si="629"/>
        <v>4.6188638482684646E-2</v>
      </c>
      <c r="Q3081" s="11">
        <f t="shared" si="630"/>
        <v>0.95381136151731538</v>
      </c>
      <c r="R3081" s="10">
        <f t="shared" si="631"/>
        <v>-3.0750214314260074</v>
      </c>
      <c r="S3081" s="11">
        <f t="shared" si="632"/>
        <v>0</v>
      </c>
      <c r="AT3081">
        <v>4.6179156940632425E-2</v>
      </c>
      <c r="AU3081">
        <v>1</v>
      </c>
      <c r="AV3081">
        <v>0</v>
      </c>
      <c r="AW3081">
        <f t="shared" si="636"/>
        <v>3030</v>
      </c>
      <c r="AX3081">
        <f t="shared" si="637"/>
        <v>47</v>
      </c>
      <c r="AY3081">
        <f t="shared" si="633"/>
        <v>0.31971261787157612</v>
      </c>
      <c r="AZ3081">
        <f t="shared" si="634"/>
        <v>0.92824427480916027</v>
      </c>
      <c r="BA3081">
        <f t="shared" si="635"/>
        <v>0</v>
      </c>
    </row>
    <row r="3082" spans="1:53" x14ac:dyDescent="0.25">
      <c r="A3082">
        <f>'Preprocessed Data'!A3080</f>
        <v>2</v>
      </c>
      <c r="B3082">
        <f>'Preprocessed Data'!B3080</f>
        <v>43</v>
      </c>
      <c r="C3082">
        <f>'Preprocessed Data'!C3080</f>
        <v>0</v>
      </c>
      <c r="D3082">
        <f>'Preprocessed Data'!D3080</f>
        <v>0</v>
      </c>
      <c r="E3082">
        <f>'Preprocessed Data'!E3080</f>
        <v>1</v>
      </c>
      <c r="F3082">
        <f>'Preprocessed Data'!F3080</f>
        <v>4</v>
      </c>
      <c r="G3082">
        <f>'Preprocessed Data'!G3080</f>
        <v>1</v>
      </c>
      <c r="H3082">
        <f>'Preprocessed Data'!H3080</f>
        <v>70.08</v>
      </c>
      <c r="I3082">
        <f>'Preprocessed Data'!I3080</f>
        <v>26.6</v>
      </c>
      <c r="J3082">
        <f>'Preprocessed Data'!J3080</f>
        <v>2</v>
      </c>
      <c r="K3082" s="10">
        <f>'Preprocessed Data'!K3080</f>
        <v>0</v>
      </c>
      <c r="L3082" s="1">
        <f t="shared" si="625"/>
        <v>1</v>
      </c>
      <c r="M3082" s="11">
        <f t="shared" si="626"/>
        <v>1</v>
      </c>
      <c r="N3082">
        <f t="shared" si="627"/>
        <v>0</v>
      </c>
      <c r="O3082">
        <f t="shared" si="628"/>
        <v>8.56782438759017E-3</v>
      </c>
      <c r="P3082" s="10">
        <f t="shared" si="629"/>
        <v>8.56782438759017E-3</v>
      </c>
      <c r="Q3082" s="11">
        <f t="shared" si="630"/>
        <v>0.99143217561240982</v>
      </c>
      <c r="R3082" s="10">
        <f t="shared" si="631"/>
        <v>-8.6047391992788089E-3</v>
      </c>
      <c r="S3082" s="11">
        <f t="shared" si="632"/>
        <v>100</v>
      </c>
      <c r="AT3082">
        <v>4.6188638482684646E-2</v>
      </c>
      <c r="AU3082">
        <v>0</v>
      </c>
      <c r="AV3082">
        <v>1</v>
      </c>
      <c r="AW3082">
        <f t="shared" si="636"/>
        <v>3030</v>
      </c>
      <c r="AX3082">
        <f t="shared" si="637"/>
        <v>48</v>
      </c>
      <c r="AY3082">
        <f t="shared" si="633"/>
        <v>0.31971261787157612</v>
      </c>
      <c r="AZ3082">
        <f t="shared" si="634"/>
        <v>0.92671755725190841</v>
      </c>
      <c r="BA3082">
        <f t="shared" si="635"/>
        <v>2.0806411253968606E-4</v>
      </c>
    </row>
    <row r="3083" spans="1:53" x14ac:dyDescent="0.25">
      <c r="A3083">
        <f>'Preprocessed Data'!A3081</f>
        <v>1</v>
      </c>
      <c r="B3083">
        <f>'Preprocessed Data'!B3081</f>
        <v>50</v>
      </c>
      <c r="C3083">
        <f>'Preprocessed Data'!C3081</f>
        <v>0</v>
      </c>
      <c r="D3083">
        <f>'Preprocessed Data'!D3081</f>
        <v>0</v>
      </c>
      <c r="E3083">
        <f>'Preprocessed Data'!E3081</f>
        <v>0</v>
      </c>
      <c r="F3083">
        <f>'Preprocessed Data'!F3081</f>
        <v>4</v>
      </c>
      <c r="G3083">
        <f>'Preprocessed Data'!G3081</f>
        <v>1</v>
      </c>
      <c r="H3083">
        <f>'Preprocessed Data'!H3081</f>
        <v>92.81</v>
      </c>
      <c r="I3083">
        <f>'Preprocessed Data'!I3081</f>
        <v>26.6</v>
      </c>
      <c r="J3083">
        <f>'Preprocessed Data'!J3081</f>
        <v>2</v>
      </c>
      <c r="K3083" s="10">
        <f>'Preprocessed Data'!K3081</f>
        <v>0</v>
      </c>
      <c r="L3083" s="1">
        <f t="shared" si="625"/>
        <v>1</v>
      </c>
      <c r="M3083" s="11">
        <f t="shared" si="626"/>
        <v>1</v>
      </c>
      <c r="N3083">
        <f t="shared" si="627"/>
        <v>0</v>
      </c>
      <c r="O3083">
        <f t="shared" si="628"/>
        <v>3.0951811361814296E-2</v>
      </c>
      <c r="P3083" s="10">
        <f t="shared" si="629"/>
        <v>3.0951811361814296E-2</v>
      </c>
      <c r="Q3083" s="11">
        <f t="shared" si="630"/>
        <v>0.96904818863818565</v>
      </c>
      <c r="R3083" s="10">
        <f t="shared" si="631"/>
        <v>-3.1440938051114663E-2</v>
      </c>
      <c r="S3083" s="11">
        <f t="shared" si="632"/>
        <v>100</v>
      </c>
      <c r="AT3083">
        <v>4.6331562771634284E-2</v>
      </c>
      <c r="AU3083">
        <v>1</v>
      </c>
      <c r="AV3083">
        <v>0</v>
      </c>
      <c r="AW3083">
        <f t="shared" si="636"/>
        <v>3031</v>
      </c>
      <c r="AX3083">
        <f t="shared" si="637"/>
        <v>48</v>
      </c>
      <c r="AY3083">
        <f t="shared" si="633"/>
        <v>0.31948810058374499</v>
      </c>
      <c r="AZ3083">
        <f t="shared" si="634"/>
        <v>0.92671755725190841</v>
      </c>
      <c r="BA3083">
        <f t="shared" si="635"/>
        <v>2.0806411253978895E-4</v>
      </c>
    </row>
    <row r="3084" spans="1:53" x14ac:dyDescent="0.25">
      <c r="A3084">
        <f>'Preprocessed Data'!A3082</f>
        <v>2</v>
      </c>
      <c r="B3084">
        <f>'Preprocessed Data'!B3082</f>
        <v>63</v>
      </c>
      <c r="C3084">
        <f>'Preprocessed Data'!C3082</f>
        <v>0</v>
      </c>
      <c r="D3084">
        <f>'Preprocessed Data'!D3082</f>
        <v>0</v>
      </c>
      <c r="E3084">
        <f>'Preprocessed Data'!E3082</f>
        <v>1</v>
      </c>
      <c r="F3084">
        <f>'Preprocessed Data'!F3082</f>
        <v>4</v>
      </c>
      <c r="G3084">
        <f>'Preprocessed Data'!G3082</f>
        <v>1</v>
      </c>
      <c r="H3084">
        <f>'Preprocessed Data'!H3082</f>
        <v>79.260000000000005</v>
      </c>
      <c r="I3084">
        <f>'Preprocessed Data'!I3082</f>
        <v>26.6</v>
      </c>
      <c r="J3084">
        <f>'Preprocessed Data'!J3082</f>
        <v>3</v>
      </c>
      <c r="K3084" s="10">
        <f>'Preprocessed Data'!K3082</f>
        <v>0</v>
      </c>
      <c r="L3084" s="1">
        <f t="shared" si="625"/>
        <v>1</v>
      </c>
      <c r="M3084" s="11">
        <f t="shared" si="626"/>
        <v>1</v>
      </c>
      <c r="N3084">
        <f t="shared" si="627"/>
        <v>0</v>
      </c>
      <c r="O3084">
        <f t="shared" si="628"/>
        <v>2.9736683889570171E-2</v>
      </c>
      <c r="P3084" s="10">
        <f t="shared" si="629"/>
        <v>2.9736683889570171E-2</v>
      </c>
      <c r="Q3084" s="11">
        <f t="shared" si="630"/>
        <v>0.97026331611042982</v>
      </c>
      <c r="R3084" s="10">
        <f t="shared" si="631"/>
        <v>-3.0187784415623024E-2</v>
      </c>
      <c r="S3084" s="11">
        <f t="shared" si="632"/>
        <v>100</v>
      </c>
      <c r="AT3084">
        <v>4.6356388633457986E-2</v>
      </c>
      <c r="AU3084">
        <v>1</v>
      </c>
      <c r="AV3084">
        <v>0</v>
      </c>
      <c r="AW3084">
        <f t="shared" si="636"/>
        <v>3032</v>
      </c>
      <c r="AX3084">
        <f t="shared" si="637"/>
        <v>48</v>
      </c>
      <c r="AY3084">
        <f t="shared" si="633"/>
        <v>0.31926358329591376</v>
      </c>
      <c r="AZ3084">
        <f t="shared" si="634"/>
        <v>0.92671755725190841</v>
      </c>
      <c r="BA3084">
        <f t="shared" si="635"/>
        <v>2.0806411253968606E-4</v>
      </c>
    </row>
    <row r="3085" spans="1:53" x14ac:dyDescent="0.25">
      <c r="A3085">
        <f>'Preprocessed Data'!A3083</f>
        <v>1</v>
      </c>
      <c r="B3085">
        <f>'Preprocessed Data'!B3083</f>
        <v>61</v>
      </c>
      <c r="C3085">
        <f>'Preprocessed Data'!C3083</f>
        <v>0</v>
      </c>
      <c r="D3085">
        <f>'Preprocessed Data'!D3083</f>
        <v>0</v>
      </c>
      <c r="E3085">
        <f>'Preprocessed Data'!E3083</f>
        <v>1</v>
      </c>
      <c r="F3085">
        <f>'Preprocessed Data'!F3083</f>
        <v>5</v>
      </c>
      <c r="G3085">
        <f>'Preprocessed Data'!G3083</f>
        <v>2</v>
      </c>
      <c r="H3085">
        <f>'Preprocessed Data'!H3083</f>
        <v>99.16</v>
      </c>
      <c r="I3085">
        <f>'Preprocessed Data'!I3083</f>
        <v>26.6</v>
      </c>
      <c r="J3085">
        <f>'Preprocessed Data'!J3083</f>
        <v>3</v>
      </c>
      <c r="K3085" s="10">
        <f>'Preprocessed Data'!K3083</f>
        <v>0</v>
      </c>
      <c r="L3085" s="1">
        <f t="shared" si="625"/>
        <v>1</v>
      </c>
      <c r="M3085" s="11">
        <f t="shared" si="626"/>
        <v>1</v>
      </c>
      <c r="N3085">
        <f t="shared" si="627"/>
        <v>0</v>
      </c>
      <c r="O3085">
        <f t="shared" si="628"/>
        <v>6.4192812070895458E-2</v>
      </c>
      <c r="P3085" s="10">
        <f t="shared" si="629"/>
        <v>6.4192812070895458E-2</v>
      </c>
      <c r="Q3085" s="11">
        <f t="shared" si="630"/>
        <v>0.93580718792910456</v>
      </c>
      <c r="R3085" s="10">
        <f t="shared" si="631"/>
        <v>-6.6345819526833202E-2</v>
      </c>
      <c r="S3085" s="11">
        <f t="shared" si="632"/>
        <v>100</v>
      </c>
      <c r="AT3085">
        <v>4.6361277458519305E-2</v>
      </c>
      <c r="AU3085">
        <v>1</v>
      </c>
      <c r="AV3085">
        <v>0</v>
      </c>
      <c r="AW3085">
        <f t="shared" si="636"/>
        <v>3033</v>
      </c>
      <c r="AX3085">
        <f t="shared" si="637"/>
        <v>48</v>
      </c>
      <c r="AY3085">
        <f t="shared" si="633"/>
        <v>0.31903906600808263</v>
      </c>
      <c r="AZ3085">
        <f t="shared" si="634"/>
        <v>0.92671755725190841</v>
      </c>
      <c r="BA3085">
        <f t="shared" si="635"/>
        <v>2.0806411253968606E-4</v>
      </c>
    </row>
    <row r="3086" spans="1:53" x14ac:dyDescent="0.25">
      <c r="A3086">
        <f>'Preprocessed Data'!A3084</f>
        <v>1</v>
      </c>
      <c r="B3086">
        <f>'Preprocessed Data'!B3084</f>
        <v>44</v>
      </c>
      <c r="C3086">
        <f>'Preprocessed Data'!C3084</f>
        <v>0</v>
      </c>
      <c r="D3086">
        <f>'Preprocessed Data'!D3084</f>
        <v>0</v>
      </c>
      <c r="E3086">
        <f>'Preprocessed Data'!E3084</f>
        <v>1</v>
      </c>
      <c r="F3086">
        <f>'Preprocessed Data'!F3084</f>
        <v>4</v>
      </c>
      <c r="G3086">
        <f>'Preprocessed Data'!G3084</f>
        <v>1</v>
      </c>
      <c r="H3086">
        <f>'Preprocessed Data'!H3084</f>
        <v>87.49</v>
      </c>
      <c r="I3086">
        <f>'Preprocessed Data'!I3084</f>
        <v>26.6</v>
      </c>
      <c r="J3086">
        <f>'Preprocessed Data'!J3084</f>
        <v>2</v>
      </c>
      <c r="K3086" s="10">
        <f>'Preprocessed Data'!K3084</f>
        <v>0</v>
      </c>
      <c r="L3086" s="1">
        <f t="shared" si="625"/>
        <v>1</v>
      </c>
      <c r="M3086" s="11">
        <f t="shared" si="626"/>
        <v>1</v>
      </c>
      <c r="N3086">
        <f t="shared" si="627"/>
        <v>0</v>
      </c>
      <c r="O3086">
        <f t="shared" si="628"/>
        <v>1.8516892768633327E-2</v>
      </c>
      <c r="P3086" s="10">
        <f t="shared" si="629"/>
        <v>1.8516892768633327E-2</v>
      </c>
      <c r="Q3086" s="11">
        <f t="shared" si="630"/>
        <v>0.98148310723136667</v>
      </c>
      <c r="R3086" s="10">
        <f t="shared" si="631"/>
        <v>-1.8690476589113096E-2</v>
      </c>
      <c r="S3086" s="11">
        <f t="shared" si="632"/>
        <v>100</v>
      </c>
      <c r="AT3086">
        <v>4.6423119081076082E-2</v>
      </c>
      <c r="AU3086">
        <v>1</v>
      </c>
      <c r="AV3086">
        <v>0</v>
      </c>
      <c r="AW3086">
        <f t="shared" si="636"/>
        <v>3034</v>
      </c>
      <c r="AX3086">
        <f t="shared" si="637"/>
        <v>48</v>
      </c>
      <c r="AY3086">
        <f t="shared" si="633"/>
        <v>0.3188145487202515</v>
      </c>
      <c r="AZ3086">
        <f t="shared" si="634"/>
        <v>0.92671755725190841</v>
      </c>
      <c r="BA3086">
        <f t="shared" si="635"/>
        <v>2.0806411253978895E-4</v>
      </c>
    </row>
    <row r="3087" spans="1:53" x14ac:dyDescent="0.25">
      <c r="A3087">
        <f>'Preprocessed Data'!A3085</f>
        <v>1</v>
      </c>
      <c r="B3087">
        <f>'Preprocessed Data'!B3085</f>
        <v>40</v>
      </c>
      <c r="C3087">
        <f>'Preprocessed Data'!C3085</f>
        <v>0</v>
      </c>
      <c r="D3087">
        <f>'Preprocessed Data'!D3085</f>
        <v>0</v>
      </c>
      <c r="E3087">
        <f>'Preprocessed Data'!E3085</f>
        <v>1</v>
      </c>
      <c r="F3087">
        <f>'Preprocessed Data'!F3085</f>
        <v>1</v>
      </c>
      <c r="G3087">
        <f>'Preprocessed Data'!G3085</f>
        <v>1</v>
      </c>
      <c r="H3087">
        <f>'Preprocessed Data'!H3085</f>
        <v>56.07</v>
      </c>
      <c r="I3087">
        <f>'Preprocessed Data'!I3085</f>
        <v>26.6</v>
      </c>
      <c r="J3087">
        <f>'Preprocessed Data'!J3085</f>
        <v>2</v>
      </c>
      <c r="K3087" s="10">
        <f>'Preprocessed Data'!K3085</f>
        <v>0</v>
      </c>
      <c r="L3087" s="1">
        <f t="shared" si="625"/>
        <v>1</v>
      </c>
      <c r="M3087" s="11">
        <f t="shared" si="626"/>
        <v>1</v>
      </c>
      <c r="N3087">
        <f t="shared" si="627"/>
        <v>0</v>
      </c>
      <c r="O3087">
        <f t="shared" si="628"/>
        <v>5.1806129107758794E-3</v>
      </c>
      <c r="P3087" s="10">
        <f t="shared" si="629"/>
        <v>5.1806129107758794E-3</v>
      </c>
      <c r="Q3087" s="11">
        <f t="shared" si="630"/>
        <v>0.99481938708922413</v>
      </c>
      <c r="R3087" s="10">
        <f t="shared" si="631"/>
        <v>-5.1940788137292034E-3</v>
      </c>
      <c r="S3087" s="11">
        <f t="shared" si="632"/>
        <v>100</v>
      </c>
      <c r="AT3087">
        <v>4.6474269490114191E-2</v>
      </c>
      <c r="AU3087">
        <v>1</v>
      </c>
      <c r="AV3087">
        <v>0</v>
      </c>
      <c r="AW3087">
        <f t="shared" si="636"/>
        <v>3035</v>
      </c>
      <c r="AX3087">
        <f t="shared" si="637"/>
        <v>48</v>
      </c>
      <c r="AY3087">
        <f t="shared" si="633"/>
        <v>0.31859003143242026</v>
      </c>
      <c r="AZ3087">
        <f t="shared" si="634"/>
        <v>0.92671755725190841</v>
      </c>
      <c r="BA3087">
        <f t="shared" si="635"/>
        <v>2.0806411253968606E-4</v>
      </c>
    </row>
    <row r="3088" spans="1:53" x14ac:dyDescent="0.25">
      <c r="A3088">
        <f>'Preprocessed Data'!A3086</f>
        <v>2</v>
      </c>
      <c r="B3088">
        <f>'Preprocessed Data'!B3086</f>
        <v>68</v>
      </c>
      <c r="C3088">
        <f>'Preprocessed Data'!C3086</f>
        <v>0</v>
      </c>
      <c r="D3088">
        <f>'Preprocessed Data'!D3086</f>
        <v>0</v>
      </c>
      <c r="E3088">
        <f>'Preprocessed Data'!E3086</f>
        <v>1</v>
      </c>
      <c r="F3088">
        <f>'Preprocessed Data'!F3086</f>
        <v>4</v>
      </c>
      <c r="G3088">
        <f>'Preprocessed Data'!G3086</f>
        <v>2</v>
      </c>
      <c r="H3088">
        <f>'Preprocessed Data'!H3086</f>
        <v>237.21</v>
      </c>
      <c r="I3088">
        <f>'Preprocessed Data'!I3086</f>
        <v>26.6</v>
      </c>
      <c r="J3088">
        <f>'Preprocessed Data'!J3086</f>
        <v>3</v>
      </c>
      <c r="K3088" s="10">
        <f>'Preprocessed Data'!K3086</f>
        <v>0</v>
      </c>
      <c r="L3088" s="1">
        <f t="shared" si="625"/>
        <v>1</v>
      </c>
      <c r="M3088" s="11">
        <f t="shared" si="626"/>
        <v>1</v>
      </c>
      <c r="N3088">
        <f t="shared" si="627"/>
        <v>0</v>
      </c>
      <c r="O3088">
        <f t="shared" si="628"/>
        <v>0.71282147571958399</v>
      </c>
      <c r="P3088" s="10">
        <f t="shared" si="629"/>
        <v>0.71282147571958399</v>
      </c>
      <c r="Q3088" s="11">
        <f t="shared" si="630"/>
        <v>0.28717852428041601</v>
      </c>
      <c r="R3088" s="10">
        <f t="shared" si="631"/>
        <v>-1.2476512207863415</v>
      </c>
      <c r="S3088" s="11">
        <f t="shared" si="632"/>
        <v>0</v>
      </c>
      <c r="AT3088">
        <v>4.6532783456584965E-2</v>
      </c>
      <c r="AU3088">
        <v>1</v>
      </c>
      <c r="AV3088">
        <v>0</v>
      </c>
      <c r="AW3088">
        <f t="shared" si="636"/>
        <v>3036</v>
      </c>
      <c r="AX3088">
        <f t="shared" si="637"/>
        <v>48</v>
      </c>
      <c r="AY3088">
        <f t="shared" si="633"/>
        <v>0.31836551414458913</v>
      </c>
      <c r="AZ3088">
        <f t="shared" si="634"/>
        <v>0.92671755725190841</v>
      </c>
      <c r="BA3088">
        <f t="shared" si="635"/>
        <v>2.0806411253968606E-4</v>
      </c>
    </row>
    <row r="3089" spans="1:53" x14ac:dyDescent="0.25">
      <c r="A3089">
        <f>'Preprocessed Data'!A3087</f>
        <v>2</v>
      </c>
      <c r="B3089">
        <f>'Preprocessed Data'!B3087</f>
        <v>25</v>
      </c>
      <c r="C3089">
        <f>'Preprocessed Data'!C3087</f>
        <v>0</v>
      </c>
      <c r="D3089">
        <f>'Preprocessed Data'!D3087</f>
        <v>0</v>
      </c>
      <c r="E3089">
        <f>'Preprocessed Data'!E3087</f>
        <v>1</v>
      </c>
      <c r="F3089">
        <f>'Preprocessed Data'!F3087</f>
        <v>4</v>
      </c>
      <c r="G3089">
        <f>'Preprocessed Data'!G3087</f>
        <v>1</v>
      </c>
      <c r="H3089">
        <f>'Preprocessed Data'!H3087</f>
        <v>69.239999999999995</v>
      </c>
      <c r="I3089">
        <f>'Preprocessed Data'!I3087</f>
        <v>26.6</v>
      </c>
      <c r="J3089">
        <f>'Preprocessed Data'!J3087</f>
        <v>2</v>
      </c>
      <c r="K3089" s="10">
        <f>'Preprocessed Data'!K3087</f>
        <v>0</v>
      </c>
      <c r="L3089" s="1">
        <f t="shared" si="625"/>
        <v>1</v>
      </c>
      <c r="M3089" s="11">
        <f t="shared" si="626"/>
        <v>1</v>
      </c>
      <c r="N3089">
        <f t="shared" si="627"/>
        <v>0</v>
      </c>
      <c r="O3089">
        <f t="shared" si="628"/>
        <v>3.3813699024906243E-3</v>
      </c>
      <c r="P3089" s="10">
        <f t="shared" si="629"/>
        <v>3.3813699024906243E-3</v>
      </c>
      <c r="Q3089" s="11">
        <f t="shared" si="630"/>
        <v>0.99661863009750939</v>
      </c>
      <c r="R3089" s="10">
        <f t="shared" si="631"/>
        <v>-3.3870996536174815E-3</v>
      </c>
      <c r="S3089" s="11">
        <f t="shared" si="632"/>
        <v>100</v>
      </c>
      <c r="AT3089">
        <v>4.6537597647795477E-2</v>
      </c>
      <c r="AU3089">
        <v>1</v>
      </c>
      <c r="AV3089">
        <v>0</v>
      </c>
      <c r="AW3089">
        <f t="shared" si="636"/>
        <v>3037</v>
      </c>
      <c r="AX3089">
        <f t="shared" si="637"/>
        <v>48</v>
      </c>
      <c r="AY3089">
        <f t="shared" si="633"/>
        <v>0.31814099685675801</v>
      </c>
      <c r="AZ3089">
        <f t="shared" si="634"/>
        <v>0.92671755725190841</v>
      </c>
      <c r="BA3089">
        <f t="shared" si="635"/>
        <v>0</v>
      </c>
    </row>
    <row r="3090" spans="1:53" x14ac:dyDescent="0.25">
      <c r="A3090">
        <f>'Preprocessed Data'!A3088</f>
        <v>1</v>
      </c>
      <c r="B3090">
        <f>'Preprocessed Data'!B3088</f>
        <v>61</v>
      </c>
      <c r="C3090">
        <f>'Preprocessed Data'!C3088</f>
        <v>0</v>
      </c>
      <c r="D3090">
        <f>'Preprocessed Data'!D3088</f>
        <v>0</v>
      </c>
      <c r="E3090">
        <f>'Preprocessed Data'!E3088</f>
        <v>1</v>
      </c>
      <c r="F3090">
        <f>'Preprocessed Data'!F3088</f>
        <v>4</v>
      </c>
      <c r="G3090">
        <f>'Preprocessed Data'!G3088</f>
        <v>1</v>
      </c>
      <c r="H3090">
        <f>'Preprocessed Data'!H3088</f>
        <v>155.32</v>
      </c>
      <c r="I3090">
        <f>'Preprocessed Data'!I3088</f>
        <v>26.6</v>
      </c>
      <c r="J3090">
        <f>'Preprocessed Data'!J3088</f>
        <v>1</v>
      </c>
      <c r="K3090" s="10">
        <f>'Preprocessed Data'!K3088</f>
        <v>0</v>
      </c>
      <c r="L3090" s="1">
        <f t="shared" si="625"/>
        <v>1</v>
      </c>
      <c r="M3090" s="11">
        <f t="shared" si="626"/>
        <v>1</v>
      </c>
      <c r="N3090">
        <f t="shared" si="627"/>
        <v>0</v>
      </c>
      <c r="O3090">
        <f t="shared" si="628"/>
        <v>0.20550597176788082</v>
      </c>
      <c r="P3090" s="10">
        <f t="shared" si="629"/>
        <v>0.20550597176788082</v>
      </c>
      <c r="Q3090" s="11">
        <f t="shared" si="630"/>
        <v>0.79449402823211912</v>
      </c>
      <c r="R3090" s="10">
        <f t="shared" si="631"/>
        <v>-0.2300498094186125</v>
      </c>
      <c r="S3090" s="11">
        <f t="shared" si="632"/>
        <v>100</v>
      </c>
      <c r="AT3090">
        <v>4.6566328986198106E-2</v>
      </c>
      <c r="AU3090">
        <v>0</v>
      </c>
      <c r="AV3090">
        <v>1</v>
      </c>
      <c r="AW3090">
        <f t="shared" si="636"/>
        <v>3037</v>
      </c>
      <c r="AX3090">
        <f t="shared" si="637"/>
        <v>49</v>
      </c>
      <c r="AY3090">
        <f t="shared" si="633"/>
        <v>0.31814099685675801</v>
      </c>
      <c r="AZ3090">
        <f t="shared" si="634"/>
        <v>0.92519083969465643</v>
      </c>
      <c r="BA3090">
        <f t="shared" si="635"/>
        <v>2.077213380545504E-4</v>
      </c>
    </row>
    <row r="3091" spans="1:53" x14ac:dyDescent="0.25">
      <c r="A3091">
        <f>'Preprocessed Data'!A3089</f>
        <v>2</v>
      </c>
      <c r="B3091">
        <f>'Preprocessed Data'!B3089</f>
        <v>63</v>
      </c>
      <c r="C3091">
        <f>'Preprocessed Data'!C3089</f>
        <v>0</v>
      </c>
      <c r="D3091">
        <f>'Preprocessed Data'!D3089</f>
        <v>0</v>
      </c>
      <c r="E3091">
        <f>'Preprocessed Data'!E3089</f>
        <v>1</v>
      </c>
      <c r="F3091">
        <f>'Preprocessed Data'!F3089</f>
        <v>4</v>
      </c>
      <c r="G3091">
        <f>'Preprocessed Data'!G3089</f>
        <v>1</v>
      </c>
      <c r="H3091">
        <f>'Preprocessed Data'!H3089</f>
        <v>85.51</v>
      </c>
      <c r="I3091">
        <f>'Preprocessed Data'!I3089</f>
        <v>26.6</v>
      </c>
      <c r="J3091">
        <f>'Preprocessed Data'!J3089</f>
        <v>3</v>
      </c>
      <c r="K3091" s="10">
        <f>'Preprocessed Data'!K3089</f>
        <v>0</v>
      </c>
      <c r="L3091" s="1">
        <f t="shared" si="625"/>
        <v>1</v>
      </c>
      <c r="M3091" s="11">
        <f t="shared" si="626"/>
        <v>1</v>
      </c>
      <c r="N3091">
        <f t="shared" si="627"/>
        <v>0</v>
      </c>
      <c r="O3091">
        <f t="shared" si="628"/>
        <v>3.4814715953203713E-2</v>
      </c>
      <c r="P3091" s="10">
        <f t="shared" si="629"/>
        <v>3.4814715953203713E-2</v>
      </c>
      <c r="Q3091" s="11">
        <f t="shared" si="630"/>
        <v>0.96518528404679627</v>
      </c>
      <c r="R3091" s="10">
        <f t="shared" si="631"/>
        <v>-3.5435191880025932E-2</v>
      </c>
      <c r="S3091" s="11">
        <f t="shared" si="632"/>
        <v>100</v>
      </c>
      <c r="AT3091">
        <v>4.6576569910102866E-2</v>
      </c>
      <c r="AU3091">
        <v>1</v>
      </c>
      <c r="AV3091">
        <v>0</v>
      </c>
      <c r="AW3091">
        <f t="shared" si="636"/>
        <v>3038</v>
      </c>
      <c r="AX3091">
        <f t="shared" si="637"/>
        <v>49</v>
      </c>
      <c r="AY3091">
        <f t="shared" si="633"/>
        <v>0.31791647956892677</v>
      </c>
      <c r="AZ3091">
        <f t="shared" si="634"/>
        <v>0.92519083969465643</v>
      </c>
      <c r="BA3091">
        <f t="shared" si="635"/>
        <v>2.0772133805444767E-4</v>
      </c>
    </row>
    <row r="3092" spans="1:53" x14ac:dyDescent="0.25">
      <c r="A3092">
        <f>'Preprocessed Data'!A3090</f>
        <v>2</v>
      </c>
      <c r="B3092">
        <f>'Preprocessed Data'!B3090</f>
        <v>23</v>
      </c>
      <c r="C3092">
        <f>'Preprocessed Data'!C3090</f>
        <v>0</v>
      </c>
      <c r="D3092">
        <f>'Preprocessed Data'!D3090</f>
        <v>0</v>
      </c>
      <c r="E3092">
        <f>'Preprocessed Data'!E3090</f>
        <v>0</v>
      </c>
      <c r="F3092">
        <f>'Preprocessed Data'!F3090</f>
        <v>5</v>
      </c>
      <c r="G3092">
        <f>'Preprocessed Data'!G3090</f>
        <v>1</v>
      </c>
      <c r="H3092">
        <f>'Preprocessed Data'!H3090</f>
        <v>112.3</v>
      </c>
      <c r="I3092">
        <f>'Preprocessed Data'!I3090</f>
        <v>26.6</v>
      </c>
      <c r="J3092">
        <f>'Preprocessed Data'!J3090</f>
        <v>4</v>
      </c>
      <c r="K3092" s="10">
        <f>'Preprocessed Data'!K3090</f>
        <v>0</v>
      </c>
      <c r="L3092" s="1">
        <f t="shared" si="625"/>
        <v>1</v>
      </c>
      <c r="M3092" s="11">
        <f t="shared" si="626"/>
        <v>1</v>
      </c>
      <c r="N3092">
        <f t="shared" si="627"/>
        <v>0</v>
      </c>
      <c r="O3092">
        <f t="shared" si="628"/>
        <v>1.1330078660932549E-2</v>
      </c>
      <c r="P3092" s="10">
        <f t="shared" si="629"/>
        <v>1.1330078660932549E-2</v>
      </c>
      <c r="Q3092" s="11">
        <f t="shared" si="630"/>
        <v>0.9886699213390675</v>
      </c>
      <c r="R3092" s="10">
        <f t="shared" si="631"/>
        <v>-1.1394752976263113E-2</v>
      </c>
      <c r="S3092" s="11">
        <f t="shared" si="632"/>
        <v>100</v>
      </c>
      <c r="AT3092">
        <v>4.6681419236001803E-2</v>
      </c>
      <c r="AU3092">
        <v>1</v>
      </c>
      <c r="AV3092">
        <v>0</v>
      </c>
      <c r="AW3092">
        <f t="shared" si="636"/>
        <v>3039</v>
      </c>
      <c r="AX3092">
        <f t="shared" si="637"/>
        <v>49</v>
      </c>
      <c r="AY3092">
        <f t="shared" si="633"/>
        <v>0.31769196228109564</v>
      </c>
      <c r="AZ3092">
        <f t="shared" si="634"/>
        <v>0.92519083969465643</v>
      </c>
      <c r="BA3092">
        <f t="shared" si="635"/>
        <v>2.0772133805444767E-4</v>
      </c>
    </row>
    <row r="3093" spans="1:53" x14ac:dyDescent="0.25">
      <c r="A3093">
        <f>'Preprocessed Data'!A3091</f>
        <v>2</v>
      </c>
      <c r="B3093">
        <f>'Preprocessed Data'!B3091</f>
        <v>56</v>
      </c>
      <c r="C3093">
        <f>'Preprocessed Data'!C3091</f>
        <v>0</v>
      </c>
      <c r="D3093">
        <f>'Preprocessed Data'!D3091</f>
        <v>0</v>
      </c>
      <c r="E3093">
        <f>'Preprocessed Data'!E3091</f>
        <v>0</v>
      </c>
      <c r="F3093">
        <f>'Preprocessed Data'!F3091</f>
        <v>4</v>
      </c>
      <c r="G3093">
        <f>'Preprocessed Data'!G3091</f>
        <v>1</v>
      </c>
      <c r="H3093">
        <f>'Preprocessed Data'!H3091</f>
        <v>74.349999999999994</v>
      </c>
      <c r="I3093">
        <f>'Preprocessed Data'!I3091</f>
        <v>26.6</v>
      </c>
      <c r="J3093">
        <f>'Preprocessed Data'!J3091</f>
        <v>3</v>
      </c>
      <c r="K3093" s="10">
        <f>'Preprocessed Data'!K3091</f>
        <v>0</v>
      </c>
      <c r="L3093" s="1">
        <f t="shared" si="625"/>
        <v>1</v>
      </c>
      <c r="M3093" s="11">
        <f t="shared" si="626"/>
        <v>1</v>
      </c>
      <c r="N3093">
        <f t="shared" si="627"/>
        <v>0</v>
      </c>
      <c r="O3093">
        <f t="shared" si="628"/>
        <v>2.0138820154980433E-2</v>
      </c>
      <c r="P3093" s="10">
        <f t="shared" si="629"/>
        <v>2.0138820154980433E-2</v>
      </c>
      <c r="Q3093" s="11">
        <f t="shared" si="630"/>
        <v>0.97986117984501953</v>
      </c>
      <c r="R3093" s="10">
        <f t="shared" si="631"/>
        <v>-2.0344370570652113E-2</v>
      </c>
      <c r="S3093" s="11">
        <f t="shared" si="632"/>
        <v>100</v>
      </c>
      <c r="AT3093">
        <v>4.6689407009636287E-2</v>
      </c>
      <c r="AU3093">
        <v>1</v>
      </c>
      <c r="AV3093">
        <v>0</v>
      </c>
      <c r="AW3093">
        <f t="shared" si="636"/>
        <v>3040</v>
      </c>
      <c r="AX3093">
        <f t="shared" si="637"/>
        <v>49</v>
      </c>
      <c r="AY3093">
        <f t="shared" si="633"/>
        <v>0.31746744499326451</v>
      </c>
      <c r="AZ3093">
        <f t="shared" si="634"/>
        <v>0.92519083969465643</v>
      </c>
      <c r="BA3093">
        <f t="shared" si="635"/>
        <v>2.077213380545504E-4</v>
      </c>
    </row>
    <row r="3094" spans="1:53" x14ac:dyDescent="0.25">
      <c r="A3094">
        <f>'Preprocessed Data'!A3092</f>
        <v>2</v>
      </c>
      <c r="B3094">
        <f>'Preprocessed Data'!B3092</f>
        <v>79</v>
      </c>
      <c r="C3094">
        <f>'Preprocessed Data'!C3092</f>
        <v>0</v>
      </c>
      <c r="D3094">
        <f>'Preprocessed Data'!D3092</f>
        <v>0</v>
      </c>
      <c r="E3094">
        <f>'Preprocessed Data'!E3092</f>
        <v>1</v>
      </c>
      <c r="F3094">
        <f>'Preprocessed Data'!F3092</f>
        <v>4</v>
      </c>
      <c r="G3094">
        <f>'Preprocessed Data'!G3092</f>
        <v>1</v>
      </c>
      <c r="H3094">
        <f>'Preprocessed Data'!H3092</f>
        <v>97.81</v>
      </c>
      <c r="I3094">
        <f>'Preprocessed Data'!I3092</f>
        <v>26.6</v>
      </c>
      <c r="J3094">
        <f>'Preprocessed Data'!J3092</f>
        <v>1</v>
      </c>
      <c r="K3094" s="10">
        <f>'Preprocessed Data'!K3092</f>
        <v>0</v>
      </c>
      <c r="L3094" s="1">
        <f t="shared" si="625"/>
        <v>1</v>
      </c>
      <c r="M3094" s="11">
        <f t="shared" si="626"/>
        <v>1</v>
      </c>
      <c r="N3094">
        <f t="shared" si="627"/>
        <v>0</v>
      </c>
      <c r="O3094">
        <f t="shared" si="628"/>
        <v>9.8463887104414838E-2</v>
      </c>
      <c r="P3094" s="10">
        <f t="shared" si="629"/>
        <v>9.8463887104414838E-2</v>
      </c>
      <c r="Q3094" s="11">
        <f t="shared" si="630"/>
        <v>0.90153611289558522</v>
      </c>
      <c r="R3094" s="10">
        <f t="shared" si="631"/>
        <v>-0.10365517846601173</v>
      </c>
      <c r="S3094" s="11">
        <f t="shared" si="632"/>
        <v>100</v>
      </c>
      <c r="AT3094">
        <v>4.6706893000590097E-2</v>
      </c>
      <c r="AU3094">
        <v>1</v>
      </c>
      <c r="AV3094">
        <v>0</v>
      </c>
      <c r="AW3094">
        <f t="shared" si="636"/>
        <v>3041</v>
      </c>
      <c r="AX3094">
        <f t="shared" si="637"/>
        <v>49</v>
      </c>
      <c r="AY3094">
        <f t="shared" si="633"/>
        <v>0.31724292770543328</v>
      </c>
      <c r="AZ3094">
        <f t="shared" si="634"/>
        <v>0.92519083969465643</v>
      </c>
      <c r="BA3094">
        <f t="shared" si="635"/>
        <v>2.0772133805444767E-4</v>
      </c>
    </row>
    <row r="3095" spans="1:53" x14ac:dyDescent="0.25">
      <c r="A3095">
        <f>'Preprocessed Data'!A3093</f>
        <v>2</v>
      </c>
      <c r="B3095">
        <f>'Preprocessed Data'!B3093</f>
        <v>39</v>
      </c>
      <c r="C3095">
        <f>'Preprocessed Data'!C3093</f>
        <v>0</v>
      </c>
      <c r="D3095">
        <f>'Preprocessed Data'!D3093</f>
        <v>0</v>
      </c>
      <c r="E3095">
        <f>'Preprocessed Data'!E3093</f>
        <v>1</v>
      </c>
      <c r="F3095">
        <f>'Preprocessed Data'!F3093</f>
        <v>4</v>
      </c>
      <c r="G3095">
        <f>'Preprocessed Data'!G3093</f>
        <v>1</v>
      </c>
      <c r="H3095">
        <f>'Preprocessed Data'!H3093</f>
        <v>102.51</v>
      </c>
      <c r="I3095">
        <f>'Preprocessed Data'!I3093</f>
        <v>26.6</v>
      </c>
      <c r="J3095">
        <f>'Preprocessed Data'!J3093</f>
        <v>3</v>
      </c>
      <c r="K3095" s="10">
        <f>'Preprocessed Data'!K3093</f>
        <v>0</v>
      </c>
      <c r="L3095" s="1">
        <f t="shared" si="625"/>
        <v>1</v>
      </c>
      <c r="M3095" s="11">
        <f t="shared" si="626"/>
        <v>1</v>
      </c>
      <c r="N3095">
        <f t="shared" si="627"/>
        <v>0</v>
      </c>
      <c r="O3095">
        <f t="shared" si="628"/>
        <v>1.6357385021218352E-2</v>
      </c>
      <c r="P3095" s="10">
        <f t="shared" si="629"/>
        <v>1.6357385021218352E-2</v>
      </c>
      <c r="Q3095" s="11">
        <f t="shared" si="630"/>
        <v>0.98364261497878169</v>
      </c>
      <c r="R3095" s="10">
        <f t="shared" si="631"/>
        <v>-1.6492644061357829E-2</v>
      </c>
      <c r="S3095" s="11">
        <f t="shared" si="632"/>
        <v>100</v>
      </c>
      <c r="AT3095">
        <v>4.6802735379107084E-2</v>
      </c>
      <c r="AU3095">
        <v>1</v>
      </c>
      <c r="AV3095">
        <v>0</v>
      </c>
      <c r="AW3095">
        <f t="shared" si="636"/>
        <v>3042</v>
      </c>
      <c r="AX3095">
        <f t="shared" si="637"/>
        <v>49</v>
      </c>
      <c r="AY3095">
        <f t="shared" si="633"/>
        <v>0.31701841041760215</v>
      </c>
      <c r="AZ3095">
        <f t="shared" si="634"/>
        <v>0.92519083969465643</v>
      </c>
      <c r="BA3095">
        <f t="shared" si="635"/>
        <v>2.0772133805444767E-4</v>
      </c>
    </row>
    <row r="3096" spans="1:53" x14ac:dyDescent="0.25">
      <c r="A3096">
        <f>'Preprocessed Data'!A3094</f>
        <v>2</v>
      </c>
      <c r="B3096">
        <f>'Preprocessed Data'!B3094</f>
        <v>20</v>
      </c>
      <c r="C3096">
        <f>'Preprocessed Data'!C3094</f>
        <v>0</v>
      </c>
      <c r="D3096">
        <f>'Preprocessed Data'!D3094</f>
        <v>0</v>
      </c>
      <c r="E3096">
        <f>'Preprocessed Data'!E3094</f>
        <v>0</v>
      </c>
      <c r="F3096">
        <f>'Preprocessed Data'!F3094</f>
        <v>4</v>
      </c>
      <c r="G3096">
        <f>'Preprocessed Data'!G3094</f>
        <v>1</v>
      </c>
      <c r="H3096">
        <f>'Preprocessed Data'!H3094</f>
        <v>147.41999999999999</v>
      </c>
      <c r="I3096">
        <f>'Preprocessed Data'!I3094</f>
        <v>26.6</v>
      </c>
      <c r="J3096">
        <f>'Preprocessed Data'!J3094</f>
        <v>4</v>
      </c>
      <c r="K3096" s="10">
        <f>'Preprocessed Data'!K3094</f>
        <v>0</v>
      </c>
      <c r="L3096" s="1">
        <f t="shared" si="625"/>
        <v>1</v>
      </c>
      <c r="M3096" s="11">
        <f t="shared" si="626"/>
        <v>1</v>
      </c>
      <c r="N3096">
        <f t="shared" si="627"/>
        <v>0</v>
      </c>
      <c r="O3096">
        <f t="shared" si="628"/>
        <v>2.2007090064677375E-2</v>
      </c>
      <c r="P3096" s="10">
        <f t="shared" si="629"/>
        <v>2.2007090064677375E-2</v>
      </c>
      <c r="Q3096" s="11">
        <f t="shared" si="630"/>
        <v>0.97799290993532262</v>
      </c>
      <c r="R3096" s="10">
        <f t="shared" si="631"/>
        <v>-2.2252858528482716E-2</v>
      </c>
      <c r="S3096" s="11">
        <f t="shared" si="632"/>
        <v>100</v>
      </c>
      <c r="AT3096">
        <v>4.6852460811570122E-2</v>
      </c>
      <c r="AU3096">
        <v>1</v>
      </c>
      <c r="AV3096">
        <v>0</v>
      </c>
      <c r="AW3096">
        <f t="shared" si="636"/>
        <v>3043</v>
      </c>
      <c r="AX3096">
        <f t="shared" si="637"/>
        <v>49</v>
      </c>
      <c r="AY3096">
        <f t="shared" si="633"/>
        <v>0.31679389312977102</v>
      </c>
      <c r="AZ3096">
        <f t="shared" si="634"/>
        <v>0.92519083969465643</v>
      </c>
      <c r="BA3096">
        <f t="shared" si="635"/>
        <v>2.077213380545504E-4</v>
      </c>
    </row>
    <row r="3097" spans="1:53" x14ac:dyDescent="0.25">
      <c r="A3097">
        <f>'Preprocessed Data'!A3095</f>
        <v>1</v>
      </c>
      <c r="B3097">
        <f>'Preprocessed Data'!B3095</f>
        <v>50</v>
      </c>
      <c r="C3097">
        <f>'Preprocessed Data'!C3095</f>
        <v>0</v>
      </c>
      <c r="D3097">
        <f>'Preprocessed Data'!D3095</f>
        <v>0</v>
      </c>
      <c r="E3097">
        <f>'Preprocessed Data'!E3095</f>
        <v>1</v>
      </c>
      <c r="F3097">
        <f>'Preprocessed Data'!F3095</f>
        <v>4</v>
      </c>
      <c r="G3097">
        <f>'Preprocessed Data'!G3095</f>
        <v>1</v>
      </c>
      <c r="H3097">
        <f>'Preprocessed Data'!H3095</f>
        <v>59.48</v>
      </c>
      <c r="I3097">
        <f>'Preprocessed Data'!I3095</f>
        <v>26.6</v>
      </c>
      <c r="J3097">
        <f>'Preprocessed Data'!J3095</f>
        <v>4</v>
      </c>
      <c r="K3097" s="10">
        <f>'Preprocessed Data'!K3095</f>
        <v>0</v>
      </c>
      <c r="L3097" s="1">
        <f t="shared" si="625"/>
        <v>1</v>
      </c>
      <c r="M3097" s="11">
        <f t="shared" si="626"/>
        <v>1</v>
      </c>
      <c r="N3097">
        <f t="shared" si="627"/>
        <v>0</v>
      </c>
      <c r="O3097">
        <f t="shared" si="628"/>
        <v>1.2471311400439868E-2</v>
      </c>
      <c r="P3097" s="10">
        <f t="shared" si="629"/>
        <v>1.2471311400439868E-2</v>
      </c>
      <c r="Q3097" s="11">
        <f t="shared" si="630"/>
        <v>0.98752868859956011</v>
      </c>
      <c r="R3097" s="10">
        <f t="shared" si="631"/>
        <v>-1.2549730882463942E-2</v>
      </c>
      <c r="S3097" s="11">
        <f t="shared" si="632"/>
        <v>100</v>
      </c>
      <c r="AT3097">
        <v>4.6918039133657934E-2</v>
      </c>
      <c r="AU3097">
        <v>1</v>
      </c>
      <c r="AV3097">
        <v>0</v>
      </c>
      <c r="AW3097">
        <f t="shared" si="636"/>
        <v>3044</v>
      </c>
      <c r="AX3097">
        <f t="shared" si="637"/>
        <v>49</v>
      </c>
      <c r="AY3097">
        <f t="shared" si="633"/>
        <v>0.31656937584193978</v>
      </c>
      <c r="AZ3097">
        <f t="shared" si="634"/>
        <v>0.92519083969465643</v>
      </c>
      <c r="BA3097">
        <f t="shared" si="635"/>
        <v>0</v>
      </c>
    </row>
    <row r="3098" spans="1:53" x14ac:dyDescent="0.25">
      <c r="A3098">
        <f>'Preprocessed Data'!A3096</f>
        <v>2</v>
      </c>
      <c r="B3098">
        <f>'Preprocessed Data'!B3096</f>
        <v>35</v>
      </c>
      <c r="C3098">
        <f>'Preprocessed Data'!C3096</f>
        <v>0</v>
      </c>
      <c r="D3098">
        <f>'Preprocessed Data'!D3096</f>
        <v>0</v>
      </c>
      <c r="E3098">
        <f>'Preprocessed Data'!E3096</f>
        <v>1</v>
      </c>
      <c r="F3098">
        <f>'Preprocessed Data'!F3096</f>
        <v>4</v>
      </c>
      <c r="G3098">
        <f>'Preprocessed Data'!G3096</f>
        <v>2</v>
      </c>
      <c r="H3098">
        <f>'Preprocessed Data'!H3096</f>
        <v>205.97</v>
      </c>
      <c r="I3098">
        <f>'Preprocessed Data'!I3096</f>
        <v>26.6</v>
      </c>
      <c r="J3098">
        <f>'Preprocessed Data'!J3096</f>
        <v>1</v>
      </c>
      <c r="K3098" s="10">
        <f>'Preprocessed Data'!K3096</f>
        <v>0</v>
      </c>
      <c r="L3098" s="1">
        <f t="shared" si="625"/>
        <v>1</v>
      </c>
      <c r="M3098" s="11">
        <f t="shared" si="626"/>
        <v>1</v>
      </c>
      <c r="N3098">
        <f t="shared" si="627"/>
        <v>0</v>
      </c>
      <c r="O3098">
        <f t="shared" si="628"/>
        <v>0.16750500218128092</v>
      </c>
      <c r="P3098" s="10">
        <f t="shared" si="629"/>
        <v>0.16750500218128092</v>
      </c>
      <c r="Q3098" s="11">
        <f t="shared" si="630"/>
        <v>0.83249499781871905</v>
      </c>
      <c r="R3098" s="10">
        <f t="shared" si="631"/>
        <v>-0.18332806577175334</v>
      </c>
      <c r="S3098" s="11">
        <f t="shared" si="632"/>
        <v>100</v>
      </c>
      <c r="AT3098">
        <v>4.6925624113608698E-2</v>
      </c>
      <c r="AU3098">
        <v>0</v>
      </c>
      <c r="AV3098">
        <v>1</v>
      </c>
      <c r="AW3098">
        <f t="shared" si="636"/>
        <v>3044</v>
      </c>
      <c r="AX3098">
        <f t="shared" si="637"/>
        <v>50</v>
      </c>
      <c r="AY3098">
        <f t="shared" si="633"/>
        <v>0.31656937584193978</v>
      </c>
      <c r="AZ3098">
        <f t="shared" si="634"/>
        <v>0.92366412213740456</v>
      </c>
      <c r="BA3098">
        <f t="shared" si="635"/>
        <v>2.0737856356920932E-4</v>
      </c>
    </row>
    <row r="3099" spans="1:53" x14ac:dyDescent="0.25">
      <c r="A3099">
        <f>'Preprocessed Data'!A3097</f>
        <v>2</v>
      </c>
      <c r="B3099">
        <f>'Preprocessed Data'!B3097</f>
        <v>61</v>
      </c>
      <c r="C3099">
        <f>'Preprocessed Data'!C3097</f>
        <v>0</v>
      </c>
      <c r="D3099">
        <f>'Preprocessed Data'!D3097</f>
        <v>0</v>
      </c>
      <c r="E3099">
        <f>'Preprocessed Data'!E3097</f>
        <v>1</v>
      </c>
      <c r="F3099">
        <f>'Preprocessed Data'!F3097</f>
        <v>5</v>
      </c>
      <c r="G3099">
        <f>'Preprocessed Data'!G3097</f>
        <v>2</v>
      </c>
      <c r="H3099">
        <f>'Preprocessed Data'!H3097</f>
        <v>98.35</v>
      </c>
      <c r="I3099">
        <f>'Preprocessed Data'!I3097</f>
        <v>26.6</v>
      </c>
      <c r="J3099">
        <f>'Preprocessed Data'!J3097</f>
        <v>2</v>
      </c>
      <c r="K3099" s="10">
        <f>'Preprocessed Data'!K3097</f>
        <v>0</v>
      </c>
      <c r="L3099" s="1">
        <f t="shared" si="625"/>
        <v>1</v>
      </c>
      <c r="M3099" s="11">
        <f t="shared" si="626"/>
        <v>1</v>
      </c>
      <c r="N3099">
        <f t="shared" si="627"/>
        <v>0</v>
      </c>
      <c r="O3099">
        <f t="shared" si="628"/>
        <v>4.7923611050284615E-2</v>
      </c>
      <c r="P3099" s="10">
        <f t="shared" si="629"/>
        <v>4.7923611050284615E-2</v>
      </c>
      <c r="Q3099" s="11">
        <f t="shared" si="630"/>
        <v>0.95207638894971536</v>
      </c>
      <c r="R3099" s="10">
        <f t="shared" si="631"/>
        <v>-4.9110006916469447E-2</v>
      </c>
      <c r="S3099" s="11">
        <f t="shared" si="632"/>
        <v>100</v>
      </c>
      <c r="AT3099">
        <v>4.6950016677922812E-2</v>
      </c>
      <c r="AU3099">
        <v>1</v>
      </c>
      <c r="AV3099">
        <v>0</v>
      </c>
      <c r="AW3099">
        <f t="shared" si="636"/>
        <v>3045</v>
      </c>
      <c r="AX3099">
        <f t="shared" si="637"/>
        <v>50</v>
      </c>
      <c r="AY3099">
        <f t="shared" si="633"/>
        <v>0.31634485855410865</v>
      </c>
      <c r="AZ3099">
        <f t="shared" si="634"/>
        <v>0.92366412213740456</v>
      </c>
      <c r="BA3099">
        <f t="shared" si="635"/>
        <v>2.0737856356920932E-4</v>
      </c>
    </row>
    <row r="3100" spans="1:53" x14ac:dyDescent="0.25">
      <c r="A3100">
        <f>'Preprocessed Data'!A3098</f>
        <v>1</v>
      </c>
      <c r="B3100">
        <f>'Preprocessed Data'!B3098</f>
        <v>22</v>
      </c>
      <c r="C3100">
        <f>'Preprocessed Data'!C3098</f>
        <v>0</v>
      </c>
      <c r="D3100">
        <f>'Preprocessed Data'!D3098</f>
        <v>0</v>
      </c>
      <c r="E3100">
        <f>'Preprocessed Data'!E3098</f>
        <v>0</v>
      </c>
      <c r="F3100">
        <f>'Preprocessed Data'!F3098</f>
        <v>1</v>
      </c>
      <c r="G3100">
        <f>'Preprocessed Data'!G3098</f>
        <v>2</v>
      </c>
      <c r="H3100">
        <f>'Preprocessed Data'!H3098</f>
        <v>111.1</v>
      </c>
      <c r="I3100">
        <f>'Preprocessed Data'!I3098</f>
        <v>26.6</v>
      </c>
      <c r="J3100">
        <f>'Preprocessed Data'!J3098</f>
        <v>2</v>
      </c>
      <c r="K3100" s="10">
        <f>'Preprocessed Data'!K3098</f>
        <v>0</v>
      </c>
      <c r="L3100" s="1">
        <f t="shared" si="625"/>
        <v>1</v>
      </c>
      <c r="M3100" s="11">
        <f t="shared" si="626"/>
        <v>1</v>
      </c>
      <c r="N3100">
        <f t="shared" si="627"/>
        <v>0</v>
      </c>
      <c r="O3100">
        <f t="shared" si="628"/>
        <v>9.6688052502773431E-3</v>
      </c>
      <c r="P3100" s="10">
        <f t="shared" si="629"/>
        <v>9.6688052502773431E-3</v>
      </c>
      <c r="Q3100" s="11">
        <f t="shared" si="630"/>
        <v>0.99033119474972264</v>
      </c>
      <c r="R3100" s="10">
        <f t="shared" si="631"/>
        <v>-9.7158516483457167E-3</v>
      </c>
      <c r="S3100" s="11">
        <f t="shared" si="632"/>
        <v>100</v>
      </c>
      <c r="AT3100">
        <v>4.7109487173452251E-2</v>
      </c>
      <c r="AU3100">
        <v>1</v>
      </c>
      <c r="AV3100">
        <v>0</v>
      </c>
      <c r="AW3100">
        <f t="shared" si="636"/>
        <v>3046</v>
      </c>
      <c r="AX3100">
        <f t="shared" si="637"/>
        <v>50</v>
      </c>
      <c r="AY3100">
        <f t="shared" si="633"/>
        <v>0.31612034126627753</v>
      </c>
      <c r="AZ3100">
        <f t="shared" si="634"/>
        <v>0.92366412213740456</v>
      </c>
      <c r="BA3100">
        <f t="shared" si="635"/>
        <v>2.0737856356931188E-4</v>
      </c>
    </row>
    <row r="3101" spans="1:53" x14ac:dyDescent="0.25">
      <c r="A3101">
        <f>'Preprocessed Data'!A3099</f>
        <v>2</v>
      </c>
      <c r="B3101">
        <f>'Preprocessed Data'!B3099</f>
        <v>49</v>
      </c>
      <c r="C3101">
        <f>'Preprocessed Data'!C3099</f>
        <v>0</v>
      </c>
      <c r="D3101">
        <f>'Preprocessed Data'!D3099</f>
        <v>0</v>
      </c>
      <c r="E3101">
        <f>'Preprocessed Data'!E3099</f>
        <v>0</v>
      </c>
      <c r="F3101">
        <f>'Preprocessed Data'!F3099</f>
        <v>5</v>
      </c>
      <c r="G3101">
        <f>'Preprocessed Data'!G3099</f>
        <v>1</v>
      </c>
      <c r="H3101">
        <f>'Preprocessed Data'!H3099</f>
        <v>104.08</v>
      </c>
      <c r="I3101">
        <f>'Preprocessed Data'!I3099</f>
        <v>26.6</v>
      </c>
      <c r="J3101">
        <f>'Preprocessed Data'!J3099</f>
        <v>2</v>
      </c>
      <c r="K3101" s="10">
        <f>'Preprocessed Data'!K3099</f>
        <v>0</v>
      </c>
      <c r="L3101" s="1">
        <f t="shared" si="625"/>
        <v>1</v>
      </c>
      <c r="M3101" s="11">
        <f t="shared" si="626"/>
        <v>1</v>
      </c>
      <c r="N3101">
        <f t="shared" si="627"/>
        <v>0</v>
      </c>
      <c r="O3101">
        <f t="shared" si="628"/>
        <v>3.2652701702492973E-2</v>
      </c>
      <c r="P3101" s="10">
        <f t="shared" si="629"/>
        <v>3.2652701702492973E-2</v>
      </c>
      <c r="Q3101" s="11">
        <f t="shared" si="630"/>
        <v>0.96734729829750699</v>
      </c>
      <c r="R3101" s="10">
        <f t="shared" si="631"/>
        <v>-3.3197697751904481E-2</v>
      </c>
      <c r="S3101" s="11">
        <f t="shared" si="632"/>
        <v>100</v>
      </c>
      <c r="AT3101">
        <v>4.7145758609518001E-2</v>
      </c>
      <c r="AU3101">
        <v>1</v>
      </c>
      <c r="AV3101">
        <v>0</v>
      </c>
      <c r="AW3101">
        <f t="shared" si="636"/>
        <v>3047</v>
      </c>
      <c r="AX3101">
        <f t="shared" si="637"/>
        <v>50</v>
      </c>
      <c r="AY3101">
        <f t="shared" si="633"/>
        <v>0.31589582397844629</v>
      </c>
      <c r="AZ3101">
        <f t="shared" si="634"/>
        <v>0.92366412213740456</v>
      </c>
      <c r="BA3101">
        <f t="shared" si="635"/>
        <v>2.0737856356920932E-4</v>
      </c>
    </row>
    <row r="3102" spans="1:53" x14ac:dyDescent="0.25">
      <c r="A3102">
        <f>'Preprocessed Data'!A3100</f>
        <v>2</v>
      </c>
      <c r="B3102">
        <f>'Preprocessed Data'!B3100</f>
        <v>19</v>
      </c>
      <c r="C3102">
        <f>'Preprocessed Data'!C3100</f>
        <v>0</v>
      </c>
      <c r="D3102">
        <f>'Preprocessed Data'!D3100</f>
        <v>0</v>
      </c>
      <c r="E3102">
        <f>'Preprocessed Data'!E3100</f>
        <v>0</v>
      </c>
      <c r="F3102">
        <f>'Preprocessed Data'!F3100</f>
        <v>4</v>
      </c>
      <c r="G3102">
        <f>'Preprocessed Data'!G3100</f>
        <v>2</v>
      </c>
      <c r="H3102">
        <f>'Preprocessed Data'!H3100</f>
        <v>76.569999999999993</v>
      </c>
      <c r="I3102">
        <f>'Preprocessed Data'!I3100</f>
        <v>26.6</v>
      </c>
      <c r="J3102">
        <f>'Preprocessed Data'!J3100</f>
        <v>4</v>
      </c>
      <c r="K3102" s="10">
        <f>'Preprocessed Data'!K3100</f>
        <v>0</v>
      </c>
      <c r="L3102" s="1">
        <f t="shared" si="625"/>
        <v>1</v>
      </c>
      <c r="M3102" s="11">
        <f t="shared" si="626"/>
        <v>1</v>
      </c>
      <c r="N3102">
        <f t="shared" si="627"/>
        <v>0</v>
      </c>
      <c r="O3102">
        <f t="shared" si="628"/>
        <v>3.4434057619508367E-3</v>
      </c>
      <c r="P3102" s="10">
        <f t="shared" si="629"/>
        <v>3.4434057619508367E-3</v>
      </c>
      <c r="Q3102" s="11">
        <f t="shared" si="630"/>
        <v>0.99655659423804921</v>
      </c>
      <c r="R3102" s="10">
        <f t="shared" si="631"/>
        <v>-3.4493479283529832E-3</v>
      </c>
      <c r="S3102" s="11">
        <f t="shared" si="632"/>
        <v>100</v>
      </c>
      <c r="AT3102">
        <v>4.717616568053308E-2</v>
      </c>
      <c r="AU3102">
        <v>1</v>
      </c>
      <c r="AV3102">
        <v>0</v>
      </c>
      <c r="AW3102">
        <f t="shared" si="636"/>
        <v>3048</v>
      </c>
      <c r="AX3102">
        <f t="shared" si="637"/>
        <v>50</v>
      </c>
      <c r="AY3102">
        <f t="shared" si="633"/>
        <v>0.31567130669061516</v>
      </c>
      <c r="AZ3102">
        <f t="shared" si="634"/>
        <v>0.92366412213740456</v>
      </c>
      <c r="BA3102">
        <f t="shared" si="635"/>
        <v>2.0737856356920932E-4</v>
      </c>
    </row>
    <row r="3103" spans="1:53" x14ac:dyDescent="0.25">
      <c r="A3103">
        <f>'Preprocessed Data'!A3101</f>
        <v>1</v>
      </c>
      <c r="B3103">
        <f>'Preprocessed Data'!B3101</f>
        <v>45</v>
      </c>
      <c r="C3103">
        <f>'Preprocessed Data'!C3101</f>
        <v>0</v>
      </c>
      <c r="D3103">
        <f>'Preprocessed Data'!D3101</f>
        <v>0</v>
      </c>
      <c r="E3103">
        <f>'Preprocessed Data'!E3101</f>
        <v>1</v>
      </c>
      <c r="F3103">
        <f>'Preprocessed Data'!F3101</f>
        <v>4</v>
      </c>
      <c r="G3103">
        <f>'Preprocessed Data'!G3101</f>
        <v>1</v>
      </c>
      <c r="H3103">
        <f>'Preprocessed Data'!H3101</f>
        <v>65.48</v>
      </c>
      <c r="I3103">
        <f>'Preprocessed Data'!I3101</f>
        <v>26.6</v>
      </c>
      <c r="J3103">
        <f>'Preprocessed Data'!J3101</f>
        <v>4</v>
      </c>
      <c r="K3103" s="10">
        <f>'Preprocessed Data'!K3101</f>
        <v>0</v>
      </c>
      <c r="L3103" s="1">
        <f t="shared" si="625"/>
        <v>1</v>
      </c>
      <c r="M3103" s="11">
        <f t="shared" si="626"/>
        <v>1</v>
      </c>
      <c r="N3103">
        <f t="shared" si="627"/>
        <v>0</v>
      </c>
      <c r="O3103">
        <f t="shared" si="628"/>
        <v>1.1328825496950967E-2</v>
      </c>
      <c r="P3103" s="10">
        <f t="shared" si="629"/>
        <v>1.1328825496950967E-2</v>
      </c>
      <c r="Q3103" s="11">
        <f t="shared" si="630"/>
        <v>0.98867117450304898</v>
      </c>
      <c r="R3103" s="10">
        <f t="shared" si="631"/>
        <v>-1.1393485451925396E-2</v>
      </c>
      <c r="S3103" s="11">
        <f t="shared" si="632"/>
        <v>100</v>
      </c>
      <c r="AT3103">
        <v>4.7193108172059031E-2</v>
      </c>
      <c r="AU3103">
        <v>1</v>
      </c>
      <c r="AV3103">
        <v>0</v>
      </c>
      <c r="AW3103">
        <f t="shared" si="636"/>
        <v>3049</v>
      </c>
      <c r="AX3103">
        <f t="shared" si="637"/>
        <v>50</v>
      </c>
      <c r="AY3103">
        <f t="shared" si="633"/>
        <v>0.31544678940278403</v>
      </c>
      <c r="AZ3103">
        <f t="shared" si="634"/>
        <v>0.92366412213740456</v>
      </c>
      <c r="BA3103">
        <f t="shared" si="635"/>
        <v>2.0737856356920932E-4</v>
      </c>
    </row>
    <row r="3104" spans="1:53" x14ac:dyDescent="0.25">
      <c r="A3104">
        <f>'Preprocessed Data'!A3102</f>
        <v>1</v>
      </c>
      <c r="B3104">
        <f>'Preprocessed Data'!B3102</f>
        <v>40</v>
      </c>
      <c r="C3104">
        <f>'Preprocessed Data'!C3102</f>
        <v>0</v>
      </c>
      <c r="D3104">
        <f>'Preprocessed Data'!D3102</f>
        <v>0</v>
      </c>
      <c r="E3104">
        <f>'Preprocessed Data'!E3102</f>
        <v>1</v>
      </c>
      <c r="F3104">
        <f>'Preprocessed Data'!F3102</f>
        <v>1</v>
      </c>
      <c r="G3104">
        <f>'Preprocessed Data'!G3102</f>
        <v>1</v>
      </c>
      <c r="H3104">
        <f>'Preprocessed Data'!H3102</f>
        <v>64.84</v>
      </c>
      <c r="I3104">
        <f>'Preprocessed Data'!I3102</f>
        <v>26.6</v>
      </c>
      <c r="J3104">
        <f>'Preprocessed Data'!J3102</f>
        <v>2</v>
      </c>
      <c r="K3104" s="10">
        <f>'Preprocessed Data'!K3102</f>
        <v>0</v>
      </c>
      <c r="L3104" s="1">
        <f t="shared" si="625"/>
        <v>1</v>
      </c>
      <c r="M3104" s="11">
        <f t="shared" si="626"/>
        <v>1</v>
      </c>
      <c r="N3104">
        <f t="shared" si="627"/>
        <v>0</v>
      </c>
      <c r="O3104">
        <f t="shared" si="628"/>
        <v>6.5024799895116404E-3</v>
      </c>
      <c r="P3104" s="10">
        <f t="shared" si="629"/>
        <v>6.5024799895116404E-3</v>
      </c>
      <c r="Q3104" s="11">
        <f t="shared" si="630"/>
        <v>0.99349752001048841</v>
      </c>
      <c r="R3104" s="10">
        <f t="shared" si="631"/>
        <v>-6.523713208289557E-3</v>
      </c>
      <c r="S3104" s="11">
        <f t="shared" si="632"/>
        <v>100</v>
      </c>
      <c r="AT3104">
        <v>4.7203020737128162E-2</v>
      </c>
      <c r="AU3104">
        <v>1</v>
      </c>
      <c r="AV3104">
        <v>0</v>
      </c>
      <c r="AW3104">
        <f t="shared" si="636"/>
        <v>3050</v>
      </c>
      <c r="AX3104">
        <f t="shared" si="637"/>
        <v>50</v>
      </c>
      <c r="AY3104">
        <f t="shared" si="633"/>
        <v>0.31522227211495291</v>
      </c>
      <c r="AZ3104">
        <f t="shared" si="634"/>
        <v>0.92366412213740456</v>
      </c>
      <c r="BA3104">
        <f t="shared" si="635"/>
        <v>2.0737856356931188E-4</v>
      </c>
    </row>
    <row r="3105" spans="1:53" x14ac:dyDescent="0.25">
      <c r="A3105">
        <f>'Preprocessed Data'!A3103</f>
        <v>2</v>
      </c>
      <c r="B3105">
        <f>'Preprocessed Data'!B3103</f>
        <v>63</v>
      </c>
      <c r="C3105">
        <f>'Preprocessed Data'!C3103</f>
        <v>0</v>
      </c>
      <c r="D3105">
        <f>'Preprocessed Data'!D3103</f>
        <v>0</v>
      </c>
      <c r="E3105">
        <f>'Preprocessed Data'!E3103</f>
        <v>1</v>
      </c>
      <c r="F3105">
        <f>'Preprocessed Data'!F3103</f>
        <v>4</v>
      </c>
      <c r="G3105">
        <f>'Preprocessed Data'!G3103</f>
        <v>2</v>
      </c>
      <c r="H3105">
        <f>'Preprocessed Data'!H3103</f>
        <v>69.459999999999994</v>
      </c>
      <c r="I3105">
        <f>'Preprocessed Data'!I3103</f>
        <v>26.6</v>
      </c>
      <c r="J3105">
        <f>'Preprocessed Data'!J3103</f>
        <v>2</v>
      </c>
      <c r="K3105" s="10">
        <f>'Preprocessed Data'!K3103</f>
        <v>0</v>
      </c>
      <c r="L3105" s="1">
        <f t="shared" si="625"/>
        <v>1</v>
      </c>
      <c r="M3105" s="11">
        <f t="shared" si="626"/>
        <v>1</v>
      </c>
      <c r="N3105">
        <f t="shared" si="627"/>
        <v>0</v>
      </c>
      <c r="O3105">
        <f t="shared" si="628"/>
        <v>2.3452000020331525E-2</v>
      </c>
      <c r="P3105" s="10">
        <f t="shared" si="629"/>
        <v>2.3452000020331525E-2</v>
      </c>
      <c r="Q3105" s="11">
        <f t="shared" si="630"/>
        <v>0.97654799997966846</v>
      </c>
      <c r="R3105" s="10">
        <f t="shared" si="631"/>
        <v>-2.3731374748368495E-2</v>
      </c>
      <c r="S3105" s="11">
        <f t="shared" si="632"/>
        <v>100</v>
      </c>
      <c r="AT3105">
        <v>4.7204112475878086E-2</v>
      </c>
      <c r="AU3105">
        <v>1</v>
      </c>
      <c r="AV3105">
        <v>0</v>
      </c>
      <c r="AW3105">
        <f t="shared" si="636"/>
        <v>3051</v>
      </c>
      <c r="AX3105">
        <f t="shared" si="637"/>
        <v>50</v>
      </c>
      <c r="AY3105">
        <f t="shared" si="633"/>
        <v>0.31499775482712167</v>
      </c>
      <c r="AZ3105">
        <f t="shared" si="634"/>
        <v>0.92366412213740456</v>
      </c>
      <c r="BA3105">
        <f t="shared" si="635"/>
        <v>2.0737856356920932E-4</v>
      </c>
    </row>
    <row r="3106" spans="1:53" x14ac:dyDescent="0.25">
      <c r="A3106">
        <f>'Preprocessed Data'!A3104</f>
        <v>2</v>
      </c>
      <c r="B3106">
        <f>'Preprocessed Data'!B3104</f>
        <v>32</v>
      </c>
      <c r="C3106">
        <f>'Preprocessed Data'!C3104</f>
        <v>0</v>
      </c>
      <c r="D3106">
        <f>'Preprocessed Data'!D3104</f>
        <v>0</v>
      </c>
      <c r="E3106">
        <f>'Preprocessed Data'!E3104</f>
        <v>1</v>
      </c>
      <c r="F3106">
        <f>'Preprocessed Data'!F3104</f>
        <v>1</v>
      </c>
      <c r="G3106">
        <f>'Preprocessed Data'!G3104</f>
        <v>1</v>
      </c>
      <c r="H3106">
        <f>'Preprocessed Data'!H3104</f>
        <v>102.87</v>
      </c>
      <c r="I3106">
        <f>'Preprocessed Data'!I3104</f>
        <v>26.6</v>
      </c>
      <c r="J3106">
        <f>'Preprocessed Data'!J3104</f>
        <v>3</v>
      </c>
      <c r="K3106" s="10">
        <f>'Preprocessed Data'!K3104</f>
        <v>0</v>
      </c>
      <c r="L3106" s="1">
        <f t="shared" si="625"/>
        <v>1</v>
      </c>
      <c r="M3106" s="11">
        <f t="shared" si="626"/>
        <v>1</v>
      </c>
      <c r="N3106">
        <f t="shared" si="627"/>
        <v>0</v>
      </c>
      <c r="O3106">
        <f t="shared" si="628"/>
        <v>8.9450431723654966E-3</v>
      </c>
      <c r="P3106" s="10">
        <f t="shared" si="629"/>
        <v>8.9450431723654966E-3</v>
      </c>
      <c r="Q3106" s="11">
        <f t="shared" si="630"/>
        <v>0.99105495682763456</v>
      </c>
      <c r="R3106" s="10">
        <f t="shared" si="631"/>
        <v>-8.9852902587586759E-3</v>
      </c>
      <c r="S3106" s="11">
        <f t="shared" si="632"/>
        <v>100</v>
      </c>
      <c r="AT3106">
        <v>4.733276456695612E-2</v>
      </c>
      <c r="AU3106">
        <v>1</v>
      </c>
      <c r="AV3106">
        <v>0</v>
      </c>
      <c r="AW3106">
        <f t="shared" si="636"/>
        <v>3052</v>
      </c>
      <c r="AX3106">
        <f t="shared" si="637"/>
        <v>50</v>
      </c>
      <c r="AY3106">
        <f t="shared" si="633"/>
        <v>0.31477323753929054</v>
      </c>
      <c r="AZ3106">
        <f t="shared" si="634"/>
        <v>0.92366412213740456</v>
      </c>
      <c r="BA3106">
        <f t="shared" si="635"/>
        <v>2.0737856356920932E-4</v>
      </c>
    </row>
    <row r="3107" spans="1:53" x14ac:dyDescent="0.25">
      <c r="A3107">
        <f>'Preprocessed Data'!A3105</f>
        <v>2</v>
      </c>
      <c r="B3107">
        <f>'Preprocessed Data'!B3105</f>
        <v>37</v>
      </c>
      <c r="C3107">
        <f>'Preprocessed Data'!C3105</f>
        <v>0</v>
      </c>
      <c r="D3107">
        <f>'Preprocessed Data'!D3105</f>
        <v>0</v>
      </c>
      <c r="E3107">
        <f>'Preprocessed Data'!E3105</f>
        <v>1</v>
      </c>
      <c r="F3107">
        <f>'Preprocessed Data'!F3105</f>
        <v>5</v>
      </c>
      <c r="G3107">
        <f>'Preprocessed Data'!G3105</f>
        <v>1</v>
      </c>
      <c r="H3107">
        <f>'Preprocessed Data'!H3105</f>
        <v>102.15</v>
      </c>
      <c r="I3107">
        <f>'Preprocessed Data'!I3105</f>
        <v>26.6</v>
      </c>
      <c r="J3107">
        <f>'Preprocessed Data'!J3105</f>
        <v>4</v>
      </c>
      <c r="K3107" s="10">
        <f>'Preprocessed Data'!K3105</f>
        <v>0</v>
      </c>
      <c r="L3107" s="1">
        <f t="shared" si="625"/>
        <v>1</v>
      </c>
      <c r="M3107" s="11">
        <f t="shared" si="626"/>
        <v>1</v>
      </c>
      <c r="N3107">
        <f t="shared" si="627"/>
        <v>0</v>
      </c>
      <c r="O3107">
        <f t="shared" si="628"/>
        <v>1.6194041823246002E-2</v>
      </c>
      <c r="P3107" s="10">
        <f t="shared" si="629"/>
        <v>1.6194041823246002E-2</v>
      </c>
      <c r="Q3107" s="11">
        <f t="shared" si="630"/>
        <v>0.98380595817675398</v>
      </c>
      <c r="R3107" s="10">
        <f t="shared" si="631"/>
        <v>-1.6326598350607076E-2</v>
      </c>
      <c r="S3107" s="11">
        <f t="shared" si="632"/>
        <v>100</v>
      </c>
      <c r="AT3107">
        <v>4.7383134351370759E-2</v>
      </c>
      <c r="AU3107">
        <v>1</v>
      </c>
      <c r="AV3107">
        <v>0</v>
      </c>
      <c r="AW3107">
        <f t="shared" si="636"/>
        <v>3053</v>
      </c>
      <c r="AX3107">
        <f t="shared" si="637"/>
        <v>50</v>
      </c>
      <c r="AY3107">
        <f t="shared" si="633"/>
        <v>0.31454872025145941</v>
      </c>
      <c r="AZ3107">
        <f t="shared" si="634"/>
        <v>0.92366412213740456</v>
      </c>
      <c r="BA3107">
        <f t="shared" si="635"/>
        <v>2.0737856356931188E-4</v>
      </c>
    </row>
    <row r="3108" spans="1:53" x14ac:dyDescent="0.25">
      <c r="A3108">
        <f>'Preprocessed Data'!A3106</f>
        <v>2</v>
      </c>
      <c r="B3108">
        <f>'Preprocessed Data'!B3106</f>
        <v>82</v>
      </c>
      <c r="C3108">
        <f>'Preprocessed Data'!C3106</f>
        <v>1</v>
      </c>
      <c r="D3108">
        <f>'Preprocessed Data'!D3106</f>
        <v>1</v>
      </c>
      <c r="E3108">
        <f>'Preprocessed Data'!E3106</f>
        <v>0</v>
      </c>
      <c r="F3108">
        <f>'Preprocessed Data'!F3106</f>
        <v>4</v>
      </c>
      <c r="G3108">
        <f>'Preprocessed Data'!G3106</f>
        <v>1</v>
      </c>
      <c r="H3108">
        <f>'Preprocessed Data'!H3106</f>
        <v>84.03</v>
      </c>
      <c r="I3108">
        <f>'Preprocessed Data'!I3106</f>
        <v>26.5</v>
      </c>
      <c r="J3108">
        <f>'Preprocessed Data'!J3106</f>
        <v>1</v>
      </c>
      <c r="K3108" s="10">
        <f>'Preprocessed Data'!K3106</f>
        <v>1</v>
      </c>
      <c r="L3108" s="1">
        <f t="shared" si="625"/>
        <v>0</v>
      </c>
      <c r="M3108" s="11">
        <f t="shared" si="626"/>
        <v>1</v>
      </c>
      <c r="N3108">
        <f t="shared" si="627"/>
        <v>1</v>
      </c>
      <c r="O3108">
        <f t="shared" si="628"/>
        <v>0.2487051259150195</v>
      </c>
      <c r="P3108" s="10">
        <f t="shared" si="629"/>
        <v>0.2487051259150195</v>
      </c>
      <c r="Q3108" s="11">
        <f t="shared" si="630"/>
        <v>0.75129487408498052</v>
      </c>
      <c r="R3108" s="10">
        <f t="shared" si="631"/>
        <v>-1.391487317548751</v>
      </c>
      <c r="S3108" s="11">
        <f t="shared" si="632"/>
        <v>0</v>
      </c>
      <c r="AT3108">
        <v>4.746817818976428E-2</v>
      </c>
      <c r="AU3108">
        <v>1</v>
      </c>
      <c r="AV3108">
        <v>0</v>
      </c>
      <c r="AW3108">
        <f t="shared" si="636"/>
        <v>3054</v>
      </c>
      <c r="AX3108">
        <f t="shared" si="637"/>
        <v>50</v>
      </c>
      <c r="AY3108">
        <f t="shared" si="633"/>
        <v>0.31432420296362817</v>
      </c>
      <c r="AZ3108">
        <f t="shared" si="634"/>
        <v>0.92366412213740456</v>
      </c>
      <c r="BA3108">
        <f t="shared" si="635"/>
        <v>2.0737856356920932E-4</v>
      </c>
    </row>
    <row r="3109" spans="1:53" x14ac:dyDescent="0.25">
      <c r="A3109">
        <f>'Preprocessed Data'!A3107</f>
        <v>1</v>
      </c>
      <c r="B3109">
        <f>'Preprocessed Data'!B3107</f>
        <v>77</v>
      </c>
      <c r="C3109">
        <f>'Preprocessed Data'!C3107</f>
        <v>0</v>
      </c>
      <c r="D3109">
        <f>'Preprocessed Data'!D3107</f>
        <v>0</v>
      </c>
      <c r="E3109">
        <f>'Preprocessed Data'!E3107</f>
        <v>1</v>
      </c>
      <c r="F3109">
        <f>'Preprocessed Data'!F3107</f>
        <v>1</v>
      </c>
      <c r="G3109">
        <f>'Preprocessed Data'!G3107</f>
        <v>2</v>
      </c>
      <c r="H3109">
        <f>'Preprocessed Data'!H3107</f>
        <v>193.83</v>
      </c>
      <c r="I3109">
        <f>'Preprocessed Data'!I3107</f>
        <v>26.5</v>
      </c>
      <c r="J3109">
        <f>'Preprocessed Data'!J3107</f>
        <v>2</v>
      </c>
      <c r="K3109" s="10">
        <f>'Preprocessed Data'!K3107</f>
        <v>1</v>
      </c>
      <c r="L3109" s="1">
        <f t="shared" si="625"/>
        <v>0</v>
      </c>
      <c r="M3109" s="11">
        <f t="shared" si="626"/>
        <v>1</v>
      </c>
      <c r="N3109">
        <f t="shared" si="627"/>
        <v>1</v>
      </c>
      <c r="O3109">
        <f t="shared" si="628"/>
        <v>0.55578386711396432</v>
      </c>
      <c r="P3109" s="10">
        <f t="shared" si="629"/>
        <v>0.55578386711396432</v>
      </c>
      <c r="Q3109" s="11">
        <f t="shared" si="630"/>
        <v>0.44421613288603568</v>
      </c>
      <c r="R3109" s="10">
        <f t="shared" si="631"/>
        <v>-0.58737578851824646</v>
      </c>
      <c r="S3109" s="11">
        <f t="shared" si="632"/>
        <v>100</v>
      </c>
      <c r="AT3109">
        <v>4.7557005140582274E-2</v>
      </c>
      <c r="AU3109">
        <v>1</v>
      </c>
      <c r="AV3109">
        <v>0</v>
      </c>
      <c r="AW3109">
        <f t="shared" si="636"/>
        <v>3055</v>
      </c>
      <c r="AX3109">
        <f t="shared" si="637"/>
        <v>50</v>
      </c>
      <c r="AY3109">
        <f t="shared" si="633"/>
        <v>0.31409968567579705</v>
      </c>
      <c r="AZ3109">
        <f t="shared" si="634"/>
        <v>0.92366412213740456</v>
      </c>
      <c r="BA3109">
        <f t="shared" si="635"/>
        <v>2.0737856356920932E-4</v>
      </c>
    </row>
    <row r="3110" spans="1:53" x14ac:dyDescent="0.25">
      <c r="A3110">
        <f>'Preprocessed Data'!A3108</f>
        <v>1</v>
      </c>
      <c r="B3110">
        <f>'Preprocessed Data'!B3108</f>
        <v>22</v>
      </c>
      <c r="C3110">
        <f>'Preprocessed Data'!C3108</f>
        <v>0</v>
      </c>
      <c r="D3110">
        <f>'Preprocessed Data'!D3108</f>
        <v>0</v>
      </c>
      <c r="E3110">
        <f>'Preprocessed Data'!E3108</f>
        <v>1</v>
      </c>
      <c r="F3110">
        <f>'Preprocessed Data'!F3108</f>
        <v>4</v>
      </c>
      <c r="G3110">
        <f>'Preprocessed Data'!G3108</f>
        <v>1</v>
      </c>
      <c r="H3110">
        <f>'Preprocessed Data'!H3108</f>
        <v>117.69</v>
      </c>
      <c r="I3110">
        <f>'Preprocessed Data'!I3108</f>
        <v>26.5</v>
      </c>
      <c r="J3110">
        <f>'Preprocessed Data'!J3108</f>
        <v>2</v>
      </c>
      <c r="K3110" s="10">
        <f>'Preprocessed Data'!K3108</f>
        <v>0</v>
      </c>
      <c r="L3110" s="1">
        <f t="shared" si="625"/>
        <v>1</v>
      </c>
      <c r="M3110" s="11">
        <f t="shared" si="626"/>
        <v>1</v>
      </c>
      <c r="N3110">
        <f t="shared" si="627"/>
        <v>0</v>
      </c>
      <c r="O3110">
        <f t="shared" si="628"/>
        <v>1.3271950122820186E-2</v>
      </c>
      <c r="P3110" s="10">
        <f t="shared" si="629"/>
        <v>1.3271950122820186E-2</v>
      </c>
      <c r="Q3110" s="11">
        <f t="shared" si="630"/>
        <v>0.98672804987717977</v>
      </c>
      <c r="R3110" s="10">
        <f t="shared" si="631"/>
        <v>-1.3360809553913404E-2</v>
      </c>
      <c r="S3110" s="11">
        <f t="shared" si="632"/>
        <v>100</v>
      </c>
      <c r="AT3110">
        <v>4.7610092462009118E-2</v>
      </c>
      <c r="AU3110">
        <v>1</v>
      </c>
      <c r="AV3110">
        <v>0</v>
      </c>
      <c r="AW3110">
        <f t="shared" si="636"/>
        <v>3056</v>
      </c>
      <c r="AX3110">
        <f t="shared" si="637"/>
        <v>50</v>
      </c>
      <c r="AY3110">
        <f t="shared" si="633"/>
        <v>0.31387516838796592</v>
      </c>
      <c r="AZ3110">
        <f t="shared" si="634"/>
        <v>0.92366412213740456</v>
      </c>
      <c r="BA3110">
        <f t="shared" si="635"/>
        <v>2.0737856356931188E-4</v>
      </c>
    </row>
    <row r="3111" spans="1:53" x14ac:dyDescent="0.25">
      <c r="A3111">
        <f>'Preprocessed Data'!A3109</f>
        <v>1</v>
      </c>
      <c r="B3111">
        <f>'Preprocessed Data'!B3109</f>
        <v>55</v>
      </c>
      <c r="C3111">
        <f>'Preprocessed Data'!C3109</f>
        <v>0</v>
      </c>
      <c r="D3111">
        <f>'Preprocessed Data'!D3109</f>
        <v>0</v>
      </c>
      <c r="E3111">
        <f>'Preprocessed Data'!E3109</f>
        <v>1</v>
      </c>
      <c r="F3111">
        <f>'Preprocessed Data'!F3109</f>
        <v>4</v>
      </c>
      <c r="G3111">
        <f>'Preprocessed Data'!G3109</f>
        <v>1</v>
      </c>
      <c r="H3111">
        <f>'Preprocessed Data'!H3109</f>
        <v>86.6</v>
      </c>
      <c r="I3111">
        <f>'Preprocessed Data'!I3109</f>
        <v>26.5</v>
      </c>
      <c r="J3111">
        <f>'Preprocessed Data'!J3109</f>
        <v>2</v>
      </c>
      <c r="K3111" s="10">
        <f>'Preprocessed Data'!K3109</f>
        <v>0</v>
      </c>
      <c r="L3111" s="1">
        <f t="shared" si="625"/>
        <v>1</v>
      </c>
      <c r="M3111" s="11">
        <f t="shared" si="626"/>
        <v>1</v>
      </c>
      <c r="N3111">
        <f t="shared" si="627"/>
        <v>0</v>
      </c>
      <c r="O3111">
        <f t="shared" si="628"/>
        <v>3.0913345000264828E-2</v>
      </c>
      <c r="P3111" s="10">
        <f t="shared" si="629"/>
        <v>3.0913345000264828E-2</v>
      </c>
      <c r="Q3111" s="11">
        <f t="shared" si="630"/>
        <v>0.96908665499973512</v>
      </c>
      <c r="R3111" s="10">
        <f t="shared" si="631"/>
        <v>-3.1401243845439769E-2</v>
      </c>
      <c r="S3111" s="11">
        <f t="shared" si="632"/>
        <v>100</v>
      </c>
      <c r="AT3111">
        <v>4.7624219250841669E-2</v>
      </c>
      <c r="AU3111">
        <v>1</v>
      </c>
      <c r="AV3111">
        <v>0</v>
      </c>
      <c r="AW3111">
        <f t="shared" si="636"/>
        <v>3057</v>
      </c>
      <c r="AX3111">
        <f t="shared" si="637"/>
        <v>50</v>
      </c>
      <c r="AY3111">
        <f t="shared" si="633"/>
        <v>0.31365065110013468</v>
      </c>
      <c r="AZ3111">
        <f t="shared" si="634"/>
        <v>0.92366412213740456</v>
      </c>
      <c r="BA3111">
        <f t="shared" si="635"/>
        <v>2.0737856356920932E-4</v>
      </c>
    </row>
    <row r="3112" spans="1:53" x14ac:dyDescent="0.25">
      <c r="A3112">
        <f>'Preprocessed Data'!A3110</f>
        <v>2</v>
      </c>
      <c r="B3112">
        <f>'Preprocessed Data'!B3110</f>
        <v>82</v>
      </c>
      <c r="C3112">
        <f>'Preprocessed Data'!C3110</f>
        <v>0</v>
      </c>
      <c r="D3112">
        <f>'Preprocessed Data'!D3110</f>
        <v>0</v>
      </c>
      <c r="E3112">
        <f>'Preprocessed Data'!E3110</f>
        <v>1</v>
      </c>
      <c r="F3112">
        <f>'Preprocessed Data'!F3110</f>
        <v>1</v>
      </c>
      <c r="G3112">
        <f>'Preprocessed Data'!G3110</f>
        <v>1</v>
      </c>
      <c r="H3112">
        <f>'Preprocessed Data'!H3110</f>
        <v>96.63</v>
      </c>
      <c r="I3112">
        <f>'Preprocessed Data'!I3110</f>
        <v>26.5</v>
      </c>
      <c r="J3112">
        <f>'Preprocessed Data'!J3110</f>
        <v>4</v>
      </c>
      <c r="K3112" s="10">
        <f>'Preprocessed Data'!K3110</f>
        <v>0</v>
      </c>
      <c r="L3112" s="1">
        <f t="shared" si="625"/>
        <v>1</v>
      </c>
      <c r="M3112" s="11">
        <f t="shared" si="626"/>
        <v>1</v>
      </c>
      <c r="N3112">
        <f t="shared" si="627"/>
        <v>0</v>
      </c>
      <c r="O3112">
        <f t="shared" si="628"/>
        <v>8.8551772028958045E-2</v>
      </c>
      <c r="P3112" s="10">
        <f t="shared" si="629"/>
        <v>8.8551772028958045E-2</v>
      </c>
      <c r="Q3112" s="11">
        <f t="shared" si="630"/>
        <v>0.91144822797104197</v>
      </c>
      <c r="R3112" s="10">
        <f t="shared" si="631"/>
        <v>-9.2720485191785829E-2</v>
      </c>
      <c r="S3112" s="11">
        <f t="shared" si="632"/>
        <v>100</v>
      </c>
      <c r="AT3112">
        <v>4.764530589240628E-2</v>
      </c>
      <c r="AU3112">
        <v>1</v>
      </c>
      <c r="AV3112">
        <v>0</v>
      </c>
      <c r="AW3112">
        <f t="shared" si="636"/>
        <v>3058</v>
      </c>
      <c r="AX3112">
        <f t="shared" si="637"/>
        <v>50</v>
      </c>
      <c r="AY3112">
        <f t="shared" si="633"/>
        <v>0.31342613381230355</v>
      </c>
      <c r="AZ3112">
        <f t="shared" si="634"/>
        <v>0.92366412213740456</v>
      </c>
      <c r="BA3112">
        <f t="shared" si="635"/>
        <v>2.0737856356920932E-4</v>
      </c>
    </row>
    <row r="3113" spans="1:53" x14ac:dyDescent="0.25">
      <c r="A3113">
        <f>'Preprocessed Data'!A3111</f>
        <v>1</v>
      </c>
      <c r="B3113">
        <f>'Preprocessed Data'!B3111</f>
        <v>62</v>
      </c>
      <c r="C3113">
        <f>'Preprocessed Data'!C3111</f>
        <v>0</v>
      </c>
      <c r="D3113">
        <f>'Preprocessed Data'!D3111</f>
        <v>0</v>
      </c>
      <c r="E3113">
        <f>'Preprocessed Data'!E3111</f>
        <v>1</v>
      </c>
      <c r="F3113">
        <f>'Preprocessed Data'!F3111</f>
        <v>1</v>
      </c>
      <c r="G3113">
        <f>'Preprocessed Data'!G3111</f>
        <v>2</v>
      </c>
      <c r="H3113">
        <f>'Preprocessed Data'!H3111</f>
        <v>91.68</v>
      </c>
      <c r="I3113">
        <f>'Preprocessed Data'!I3111</f>
        <v>26.5</v>
      </c>
      <c r="J3113">
        <f>'Preprocessed Data'!J3111</f>
        <v>4</v>
      </c>
      <c r="K3113" s="10">
        <f>'Preprocessed Data'!K3111</f>
        <v>0</v>
      </c>
      <c r="L3113" s="1">
        <f t="shared" si="625"/>
        <v>1</v>
      </c>
      <c r="M3113" s="11">
        <f t="shared" si="626"/>
        <v>1</v>
      </c>
      <c r="N3113">
        <f t="shared" si="627"/>
        <v>0</v>
      </c>
      <c r="O3113">
        <f t="shared" si="628"/>
        <v>4.0116860999094194E-2</v>
      </c>
      <c r="P3113" s="10">
        <f t="shared" si="629"/>
        <v>4.0116860999094194E-2</v>
      </c>
      <c r="Q3113" s="11">
        <f t="shared" si="630"/>
        <v>0.95988313900090583</v>
      </c>
      <c r="R3113" s="10">
        <f t="shared" si="631"/>
        <v>-4.0943732137367919E-2</v>
      </c>
      <c r="S3113" s="11">
        <f t="shared" si="632"/>
        <v>100</v>
      </c>
      <c r="AT3113">
        <v>4.7663802718289489E-2</v>
      </c>
      <c r="AU3113">
        <v>1</v>
      </c>
      <c r="AV3113">
        <v>0</v>
      </c>
      <c r="AW3113">
        <f t="shared" si="636"/>
        <v>3059</v>
      </c>
      <c r="AX3113">
        <f t="shared" si="637"/>
        <v>50</v>
      </c>
      <c r="AY3113">
        <f t="shared" si="633"/>
        <v>0.31320161652447243</v>
      </c>
      <c r="AZ3113">
        <f t="shared" si="634"/>
        <v>0.92366412213740456</v>
      </c>
      <c r="BA3113">
        <f t="shared" si="635"/>
        <v>2.0737856356931188E-4</v>
      </c>
    </row>
    <row r="3114" spans="1:53" x14ac:dyDescent="0.25">
      <c r="A3114">
        <f>'Preprocessed Data'!A3112</f>
        <v>2</v>
      </c>
      <c r="B3114">
        <f>'Preprocessed Data'!B3112</f>
        <v>32</v>
      </c>
      <c r="C3114">
        <f>'Preprocessed Data'!C3112</f>
        <v>0</v>
      </c>
      <c r="D3114">
        <f>'Preprocessed Data'!D3112</f>
        <v>0</v>
      </c>
      <c r="E3114">
        <f>'Preprocessed Data'!E3112</f>
        <v>0</v>
      </c>
      <c r="F3114">
        <f>'Preprocessed Data'!F3112</f>
        <v>1</v>
      </c>
      <c r="G3114">
        <f>'Preprocessed Data'!G3112</f>
        <v>2</v>
      </c>
      <c r="H3114">
        <f>'Preprocessed Data'!H3112</f>
        <v>79.34</v>
      </c>
      <c r="I3114">
        <f>'Preprocessed Data'!I3112</f>
        <v>26.5</v>
      </c>
      <c r="J3114">
        <f>'Preprocessed Data'!J3112</f>
        <v>1</v>
      </c>
      <c r="K3114" s="10">
        <f>'Preprocessed Data'!K3112</f>
        <v>0</v>
      </c>
      <c r="L3114" s="1">
        <f t="shared" si="625"/>
        <v>1</v>
      </c>
      <c r="M3114" s="11">
        <f t="shared" si="626"/>
        <v>1</v>
      </c>
      <c r="N3114">
        <f t="shared" si="627"/>
        <v>0</v>
      </c>
      <c r="O3114">
        <f t="shared" si="628"/>
        <v>5.2322033533761221E-3</v>
      </c>
      <c r="P3114" s="10">
        <f t="shared" si="629"/>
        <v>5.2322033533761221E-3</v>
      </c>
      <c r="Q3114" s="11">
        <f t="shared" si="630"/>
        <v>0.99476779664662385</v>
      </c>
      <c r="R3114" s="10">
        <f t="shared" si="631"/>
        <v>-5.2459392630058929E-3</v>
      </c>
      <c r="S3114" s="11">
        <f t="shared" si="632"/>
        <v>100</v>
      </c>
      <c r="AT3114">
        <v>4.7755248023066195E-2</v>
      </c>
      <c r="AU3114">
        <v>1</v>
      </c>
      <c r="AV3114">
        <v>0</v>
      </c>
      <c r="AW3114">
        <f t="shared" si="636"/>
        <v>3060</v>
      </c>
      <c r="AX3114">
        <f t="shared" si="637"/>
        <v>50</v>
      </c>
      <c r="AY3114">
        <f t="shared" si="633"/>
        <v>0.31297709923664119</v>
      </c>
      <c r="AZ3114">
        <f t="shared" si="634"/>
        <v>0.92366412213740456</v>
      </c>
      <c r="BA3114">
        <f t="shared" si="635"/>
        <v>2.0737856356920932E-4</v>
      </c>
    </row>
    <row r="3115" spans="1:53" x14ac:dyDescent="0.25">
      <c r="A3115">
        <f>'Preprocessed Data'!A3113</f>
        <v>1</v>
      </c>
      <c r="B3115">
        <f>'Preprocessed Data'!B3113</f>
        <v>68</v>
      </c>
      <c r="C3115">
        <f>'Preprocessed Data'!C3113</f>
        <v>0</v>
      </c>
      <c r="D3115">
        <f>'Preprocessed Data'!D3113</f>
        <v>0</v>
      </c>
      <c r="E3115">
        <f>'Preprocessed Data'!E3113</f>
        <v>1</v>
      </c>
      <c r="F3115">
        <f>'Preprocessed Data'!F3113</f>
        <v>4</v>
      </c>
      <c r="G3115">
        <f>'Preprocessed Data'!G3113</f>
        <v>2</v>
      </c>
      <c r="H3115">
        <f>'Preprocessed Data'!H3113</f>
        <v>61.36</v>
      </c>
      <c r="I3115">
        <f>'Preprocessed Data'!I3113</f>
        <v>26.5</v>
      </c>
      <c r="J3115">
        <f>'Preprocessed Data'!J3113</f>
        <v>1</v>
      </c>
      <c r="K3115" s="10">
        <f>'Preprocessed Data'!K3113</f>
        <v>0</v>
      </c>
      <c r="L3115" s="1">
        <f t="shared" si="625"/>
        <v>1</v>
      </c>
      <c r="M3115" s="11">
        <f t="shared" si="626"/>
        <v>1</v>
      </c>
      <c r="N3115">
        <f t="shared" si="627"/>
        <v>0</v>
      </c>
      <c r="O3115">
        <f t="shared" si="628"/>
        <v>3.1308330275728595E-2</v>
      </c>
      <c r="P3115" s="10">
        <f t="shared" si="629"/>
        <v>3.1308330275728595E-2</v>
      </c>
      <c r="Q3115" s="11">
        <f t="shared" si="630"/>
        <v>0.96869166972427145</v>
      </c>
      <c r="R3115" s="10">
        <f t="shared" si="631"/>
        <v>-3.1808912024915613E-2</v>
      </c>
      <c r="S3115" s="11">
        <f t="shared" si="632"/>
        <v>100</v>
      </c>
      <c r="AT3115">
        <v>4.7793989758450034E-2</v>
      </c>
      <c r="AU3115">
        <v>1</v>
      </c>
      <c r="AV3115">
        <v>0</v>
      </c>
      <c r="AW3115">
        <f t="shared" si="636"/>
        <v>3061</v>
      </c>
      <c r="AX3115">
        <f t="shared" si="637"/>
        <v>50</v>
      </c>
      <c r="AY3115">
        <f t="shared" si="633"/>
        <v>0.31275258194881006</v>
      </c>
      <c r="AZ3115">
        <f t="shared" si="634"/>
        <v>0.92366412213740456</v>
      </c>
      <c r="BA3115">
        <f t="shared" si="635"/>
        <v>2.0737856356920932E-4</v>
      </c>
    </row>
    <row r="3116" spans="1:53" x14ac:dyDescent="0.25">
      <c r="A3116">
        <f>'Preprocessed Data'!A3114</f>
        <v>1</v>
      </c>
      <c r="B3116">
        <f>'Preprocessed Data'!B3114</f>
        <v>48</v>
      </c>
      <c r="C3116">
        <f>'Preprocessed Data'!C3114</f>
        <v>0</v>
      </c>
      <c r="D3116">
        <f>'Preprocessed Data'!D3114</f>
        <v>0</v>
      </c>
      <c r="E3116">
        <f>'Preprocessed Data'!E3114</f>
        <v>1</v>
      </c>
      <c r="F3116">
        <f>'Preprocessed Data'!F3114</f>
        <v>4</v>
      </c>
      <c r="G3116">
        <f>'Preprocessed Data'!G3114</f>
        <v>2</v>
      </c>
      <c r="H3116">
        <f>'Preprocessed Data'!H3114</f>
        <v>63.33</v>
      </c>
      <c r="I3116">
        <f>'Preprocessed Data'!I3114</f>
        <v>26.5</v>
      </c>
      <c r="J3116">
        <f>'Preprocessed Data'!J3114</f>
        <v>3</v>
      </c>
      <c r="K3116" s="10">
        <f>'Preprocessed Data'!K3114</f>
        <v>0</v>
      </c>
      <c r="L3116" s="1">
        <f t="shared" si="625"/>
        <v>1</v>
      </c>
      <c r="M3116" s="11">
        <f t="shared" si="626"/>
        <v>1</v>
      </c>
      <c r="N3116">
        <f t="shared" si="627"/>
        <v>0</v>
      </c>
      <c r="O3116">
        <f t="shared" si="628"/>
        <v>1.2482262211487908E-2</v>
      </c>
      <c r="P3116" s="10">
        <f t="shared" si="629"/>
        <v>1.2482262211487908E-2</v>
      </c>
      <c r="Q3116" s="11">
        <f t="shared" si="630"/>
        <v>0.98751773778851204</v>
      </c>
      <c r="R3116" s="10">
        <f t="shared" si="631"/>
        <v>-1.2560820050700064E-2</v>
      </c>
      <c r="S3116" s="11">
        <f t="shared" si="632"/>
        <v>100</v>
      </c>
      <c r="AT3116">
        <v>4.7867614664636134E-2</v>
      </c>
      <c r="AU3116">
        <v>1</v>
      </c>
      <c r="AV3116">
        <v>0</v>
      </c>
      <c r="AW3116">
        <f t="shared" si="636"/>
        <v>3062</v>
      </c>
      <c r="AX3116">
        <f t="shared" si="637"/>
        <v>50</v>
      </c>
      <c r="AY3116">
        <f t="shared" si="633"/>
        <v>0.31252806466097893</v>
      </c>
      <c r="AZ3116">
        <f t="shared" si="634"/>
        <v>0.92366412213740456</v>
      </c>
      <c r="BA3116">
        <f t="shared" si="635"/>
        <v>2.0737856356931188E-4</v>
      </c>
    </row>
    <row r="3117" spans="1:53" x14ac:dyDescent="0.25">
      <c r="A3117">
        <f>'Preprocessed Data'!A3115</f>
        <v>2</v>
      </c>
      <c r="B3117">
        <f>'Preprocessed Data'!B3115</f>
        <v>22</v>
      </c>
      <c r="C3117">
        <f>'Preprocessed Data'!C3115</f>
        <v>0</v>
      </c>
      <c r="D3117">
        <f>'Preprocessed Data'!D3115</f>
        <v>0</v>
      </c>
      <c r="E3117">
        <f>'Preprocessed Data'!E3115</f>
        <v>0</v>
      </c>
      <c r="F3117">
        <f>'Preprocessed Data'!F3115</f>
        <v>4</v>
      </c>
      <c r="G3117">
        <f>'Preprocessed Data'!G3115</f>
        <v>2</v>
      </c>
      <c r="H3117">
        <f>'Preprocessed Data'!H3115</f>
        <v>63.37</v>
      </c>
      <c r="I3117">
        <f>'Preprocessed Data'!I3115</f>
        <v>26.5</v>
      </c>
      <c r="J3117">
        <f>'Preprocessed Data'!J3115</f>
        <v>2</v>
      </c>
      <c r="K3117" s="10">
        <f>'Preprocessed Data'!K3115</f>
        <v>0</v>
      </c>
      <c r="L3117" s="1">
        <f t="shared" si="625"/>
        <v>1</v>
      </c>
      <c r="M3117" s="11">
        <f t="shared" si="626"/>
        <v>1</v>
      </c>
      <c r="N3117">
        <f t="shared" si="627"/>
        <v>0</v>
      </c>
      <c r="O3117">
        <f t="shared" si="628"/>
        <v>2.7493787684451771E-3</v>
      </c>
      <c r="P3117" s="10">
        <f t="shared" si="629"/>
        <v>2.7493787684451771E-3</v>
      </c>
      <c r="Q3117" s="11">
        <f t="shared" si="630"/>
        <v>0.99725062123155483</v>
      </c>
      <c r="R3117" s="10">
        <f t="shared" si="631"/>
        <v>-2.7531652521624464E-3</v>
      </c>
      <c r="S3117" s="11">
        <f t="shared" si="632"/>
        <v>100</v>
      </c>
      <c r="AT3117">
        <v>4.7882373198849068E-2</v>
      </c>
      <c r="AU3117">
        <v>1</v>
      </c>
      <c r="AV3117">
        <v>0</v>
      </c>
      <c r="AW3117">
        <f t="shared" si="636"/>
        <v>3063</v>
      </c>
      <c r="AX3117">
        <f t="shared" si="637"/>
        <v>50</v>
      </c>
      <c r="AY3117">
        <f t="shared" si="633"/>
        <v>0.31230354737314769</v>
      </c>
      <c r="AZ3117">
        <f t="shared" si="634"/>
        <v>0.92366412213740456</v>
      </c>
      <c r="BA3117">
        <f t="shared" si="635"/>
        <v>2.0737856356920932E-4</v>
      </c>
    </row>
    <row r="3118" spans="1:53" x14ac:dyDescent="0.25">
      <c r="A3118">
        <f>'Preprocessed Data'!A3116</f>
        <v>1</v>
      </c>
      <c r="B3118">
        <f>'Preprocessed Data'!B3116</f>
        <v>72</v>
      </c>
      <c r="C3118">
        <f>'Preprocessed Data'!C3116</f>
        <v>0</v>
      </c>
      <c r="D3118">
        <f>'Preprocessed Data'!D3116</f>
        <v>1</v>
      </c>
      <c r="E3118">
        <f>'Preprocessed Data'!E3116</f>
        <v>1</v>
      </c>
      <c r="F3118">
        <f>'Preprocessed Data'!F3116</f>
        <v>1</v>
      </c>
      <c r="G3118">
        <f>'Preprocessed Data'!G3116</f>
        <v>1</v>
      </c>
      <c r="H3118">
        <f>'Preprocessed Data'!H3116</f>
        <v>113.63</v>
      </c>
      <c r="I3118">
        <f>'Preprocessed Data'!I3116</f>
        <v>26.5</v>
      </c>
      <c r="J3118">
        <f>'Preprocessed Data'!J3116</f>
        <v>4</v>
      </c>
      <c r="K3118" s="10">
        <f>'Preprocessed Data'!K3116</f>
        <v>0</v>
      </c>
      <c r="L3118" s="1">
        <f t="shared" si="625"/>
        <v>1</v>
      </c>
      <c r="M3118" s="11">
        <f t="shared" si="626"/>
        <v>1</v>
      </c>
      <c r="N3118">
        <f t="shared" si="627"/>
        <v>0</v>
      </c>
      <c r="O3118">
        <f t="shared" si="628"/>
        <v>0.16635351324665368</v>
      </c>
      <c r="P3118" s="10">
        <f t="shared" si="629"/>
        <v>0.16635351324665368</v>
      </c>
      <c r="Q3118" s="11">
        <f t="shared" si="630"/>
        <v>0.83364648675334629</v>
      </c>
      <c r="R3118" s="10">
        <f t="shared" si="631"/>
        <v>-0.18194584327910185</v>
      </c>
      <c r="S3118" s="11">
        <f t="shared" si="632"/>
        <v>100</v>
      </c>
      <c r="AT3118">
        <v>4.7908141067648839E-2</v>
      </c>
      <c r="AU3118">
        <v>1</v>
      </c>
      <c r="AV3118">
        <v>0</v>
      </c>
      <c r="AW3118">
        <f t="shared" si="636"/>
        <v>3064</v>
      </c>
      <c r="AX3118">
        <f t="shared" si="637"/>
        <v>50</v>
      </c>
      <c r="AY3118">
        <f t="shared" si="633"/>
        <v>0.31207903008531657</v>
      </c>
      <c r="AZ3118">
        <f t="shared" si="634"/>
        <v>0.92366412213740456</v>
      </c>
      <c r="BA3118">
        <f t="shared" si="635"/>
        <v>2.0737856356920932E-4</v>
      </c>
    </row>
    <row r="3119" spans="1:53" x14ac:dyDescent="0.25">
      <c r="A3119">
        <f>'Preprocessed Data'!A3117</f>
        <v>2</v>
      </c>
      <c r="B3119">
        <f>'Preprocessed Data'!B3117</f>
        <v>12</v>
      </c>
      <c r="C3119">
        <f>'Preprocessed Data'!C3117</f>
        <v>0</v>
      </c>
      <c r="D3119">
        <f>'Preprocessed Data'!D3117</f>
        <v>0</v>
      </c>
      <c r="E3119">
        <f>'Preprocessed Data'!E3117</f>
        <v>0</v>
      </c>
      <c r="F3119">
        <f>'Preprocessed Data'!F3117</f>
        <v>1</v>
      </c>
      <c r="G3119">
        <f>'Preprocessed Data'!G3117</f>
        <v>2</v>
      </c>
      <c r="H3119">
        <f>'Preprocessed Data'!H3117</f>
        <v>86.55</v>
      </c>
      <c r="I3119">
        <f>'Preprocessed Data'!I3117</f>
        <v>26.5</v>
      </c>
      <c r="J3119">
        <f>'Preprocessed Data'!J3117</f>
        <v>4</v>
      </c>
      <c r="K3119" s="10">
        <f>'Preprocessed Data'!K3117</f>
        <v>0</v>
      </c>
      <c r="L3119" s="1">
        <f t="shared" si="625"/>
        <v>1</v>
      </c>
      <c r="M3119" s="11">
        <f t="shared" si="626"/>
        <v>1</v>
      </c>
      <c r="N3119">
        <f t="shared" si="627"/>
        <v>0</v>
      </c>
      <c r="O3119">
        <f t="shared" si="628"/>
        <v>2.381233521537868E-3</v>
      </c>
      <c r="P3119" s="10">
        <f t="shared" si="629"/>
        <v>2.381233521537868E-3</v>
      </c>
      <c r="Q3119" s="11">
        <f t="shared" si="630"/>
        <v>0.99761876647846215</v>
      </c>
      <c r="R3119" s="10">
        <f t="shared" si="631"/>
        <v>-2.3840731668813555E-3</v>
      </c>
      <c r="S3119" s="11">
        <f t="shared" si="632"/>
        <v>100</v>
      </c>
      <c r="AT3119">
        <v>4.7923611050284615E-2</v>
      </c>
      <c r="AU3119">
        <v>1</v>
      </c>
      <c r="AV3119">
        <v>0</v>
      </c>
      <c r="AW3119">
        <f t="shared" si="636"/>
        <v>3065</v>
      </c>
      <c r="AX3119">
        <f t="shared" si="637"/>
        <v>50</v>
      </c>
      <c r="AY3119">
        <f t="shared" si="633"/>
        <v>0.31185451279748544</v>
      </c>
      <c r="AZ3119">
        <f t="shared" si="634"/>
        <v>0.92366412213740456</v>
      </c>
      <c r="BA3119">
        <f t="shared" si="635"/>
        <v>2.0737856356931188E-4</v>
      </c>
    </row>
    <row r="3120" spans="1:53" x14ac:dyDescent="0.25">
      <c r="A3120">
        <f>'Preprocessed Data'!A3118</f>
        <v>2</v>
      </c>
      <c r="B3120">
        <f>'Preprocessed Data'!B3118</f>
        <v>47</v>
      </c>
      <c r="C3120">
        <f>'Preprocessed Data'!C3118</f>
        <v>0</v>
      </c>
      <c r="D3120">
        <f>'Preprocessed Data'!D3118</f>
        <v>0</v>
      </c>
      <c r="E3120">
        <f>'Preprocessed Data'!E3118</f>
        <v>1</v>
      </c>
      <c r="F3120">
        <f>'Preprocessed Data'!F3118</f>
        <v>1</v>
      </c>
      <c r="G3120">
        <f>'Preprocessed Data'!G3118</f>
        <v>2</v>
      </c>
      <c r="H3120">
        <f>'Preprocessed Data'!H3118</f>
        <v>62.47</v>
      </c>
      <c r="I3120">
        <f>'Preprocessed Data'!I3118</f>
        <v>26.5</v>
      </c>
      <c r="J3120">
        <f>'Preprocessed Data'!J3118</f>
        <v>2</v>
      </c>
      <c r="K3120" s="10">
        <f>'Preprocessed Data'!K3118</f>
        <v>0</v>
      </c>
      <c r="L3120" s="1">
        <f t="shared" si="625"/>
        <v>1</v>
      </c>
      <c r="M3120" s="11">
        <f t="shared" si="626"/>
        <v>1</v>
      </c>
      <c r="N3120">
        <f t="shared" si="627"/>
        <v>0</v>
      </c>
      <c r="O3120">
        <f t="shared" si="628"/>
        <v>6.707315728163586E-3</v>
      </c>
      <c r="P3120" s="10">
        <f t="shared" si="629"/>
        <v>6.707315728163586E-3</v>
      </c>
      <c r="Q3120" s="11">
        <f t="shared" si="630"/>
        <v>0.99329268427183637</v>
      </c>
      <c r="R3120" s="10">
        <f t="shared" si="631"/>
        <v>-6.7299108621095716E-3</v>
      </c>
      <c r="S3120" s="11">
        <f t="shared" si="632"/>
        <v>100</v>
      </c>
      <c r="AT3120">
        <v>4.797767084901907E-2</v>
      </c>
      <c r="AU3120">
        <v>1</v>
      </c>
      <c r="AV3120">
        <v>0</v>
      </c>
      <c r="AW3120">
        <f t="shared" si="636"/>
        <v>3066</v>
      </c>
      <c r="AX3120">
        <f t="shared" si="637"/>
        <v>50</v>
      </c>
      <c r="AY3120">
        <f t="shared" si="633"/>
        <v>0.3116299955096542</v>
      </c>
      <c r="AZ3120">
        <f t="shared" si="634"/>
        <v>0.92366412213740456</v>
      </c>
      <c r="BA3120">
        <f t="shared" si="635"/>
        <v>0</v>
      </c>
    </row>
    <row r="3121" spans="1:53" x14ac:dyDescent="0.25">
      <c r="A3121">
        <f>'Preprocessed Data'!A3119</f>
        <v>1</v>
      </c>
      <c r="B3121">
        <f>'Preprocessed Data'!B3119</f>
        <v>79</v>
      </c>
      <c r="C3121">
        <f>'Preprocessed Data'!C3119</f>
        <v>1</v>
      </c>
      <c r="D3121">
        <f>'Preprocessed Data'!D3119</f>
        <v>0</v>
      </c>
      <c r="E3121">
        <f>'Preprocessed Data'!E3119</f>
        <v>1</v>
      </c>
      <c r="F3121">
        <f>'Preprocessed Data'!F3119</f>
        <v>1</v>
      </c>
      <c r="G3121">
        <f>'Preprocessed Data'!G3119</f>
        <v>2</v>
      </c>
      <c r="H3121">
        <f>'Preprocessed Data'!H3119</f>
        <v>83.07</v>
      </c>
      <c r="I3121">
        <f>'Preprocessed Data'!I3119</f>
        <v>26.5</v>
      </c>
      <c r="J3121">
        <f>'Preprocessed Data'!J3119</f>
        <v>3</v>
      </c>
      <c r="K3121" s="10">
        <f>'Preprocessed Data'!K3119</f>
        <v>0</v>
      </c>
      <c r="L3121" s="1">
        <f t="shared" si="625"/>
        <v>1</v>
      </c>
      <c r="M3121" s="11">
        <f t="shared" si="626"/>
        <v>1</v>
      </c>
      <c r="N3121">
        <f t="shared" si="627"/>
        <v>0</v>
      </c>
      <c r="O3121">
        <f t="shared" si="628"/>
        <v>0.14003851861290947</v>
      </c>
      <c r="P3121" s="10">
        <f t="shared" si="629"/>
        <v>0.14003851861290947</v>
      </c>
      <c r="Q3121" s="11">
        <f t="shared" si="630"/>
        <v>0.8599614813870905</v>
      </c>
      <c r="R3121" s="10">
        <f t="shared" si="631"/>
        <v>-0.15086767982242313</v>
      </c>
      <c r="S3121" s="11">
        <f t="shared" si="632"/>
        <v>100</v>
      </c>
      <c r="AT3121">
        <v>4.8024605163828719E-2</v>
      </c>
      <c r="AU3121">
        <v>0</v>
      </c>
      <c r="AV3121">
        <v>1</v>
      </c>
      <c r="AW3121">
        <f t="shared" si="636"/>
        <v>3066</v>
      </c>
      <c r="AX3121">
        <f t="shared" si="637"/>
        <v>51</v>
      </c>
      <c r="AY3121">
        <f t="shared" si="633"/>
        <v>0.3116299955096542</v>
      </c>
      <c r="AZ3121">
        <f t="shared" si="634"/>
        <v>0.9221374045801527</v>
      </c>
      <c r="BA3121">
        <f t="shared" si="635"/>
        <v>2.0703578908397096E-4</v>
      </c>
    </row>
    <row r="3122" spans="1:53" x14ac:dyDescent="0.25">
      <c r="A3122">
        <f>'Preprocessed Data'!A3120</f>
        <v>2</v>
      </c>
      <c r="B3122">
        <f>'Preprocessed Data'!B3120</f>
        <v>29</v>
      </c>
      <c r="C3122">
        <f>'Preprocessed Data'!C3120</f>
        <v>0</v>
      </c>
      <c r="D3122">
        <f>'Preprocessed Data'!D3120</f>
        <v>0</v>
      </c>
      <c r="E3122">
        <f>'Preprocessed Data'!E3120</f>
        <v>0</v>
      </c>
      <c r="F3122">
        <f>'Preprocessed Data'!F3120</f>
        <v>4</v>
      </c>
      <c r="G3122">
        <f>'Preprocessed Data'!G3120</f>
        <v>1</v>
      </c>
      <c r="H3122">
        <f>'Preprocessed Data'!H3120</f>
        <v>118.61</v>
      </c>
      <c r="I3122">
        <f>'Preprocessed Data'!I3120</f>
        <v>26.5</v>
      </c>
      <c r="J3122">
        <f>'Preprocessed Data'!J3120</f>
        <v>2</v>
      </c>
      <c r="K3122" s="10">
        <f>'Preprocessed Data'!K3120</f>
        <v>0</v>
      </c>
      <c r="L3122" s="1">
        <f t="shared" si="625"/>
        <v>1</v>
      </c>
      <c r="M3122" s="11">
        <f t="shared" si="626"/>
        <v>1</v>
      </c>
      <c r="N3122">
        <f t="shared" si="627"/>
        <v>0</v>
      </c>
      <c r="O3122">
        <f t="shared" si="628"/>
        <v>1.5946476846580192E-2</v>
      </c>
      <c r="P3122" s="10">
        <f t="shared" si="629"/>
        <v>1.5946476846580192E-2</v>
      </c>
      <c r="Q3122" s="11">
        <f t="shared" si="630"/>
        <v>0.98405352315341976</v>
      </c>
      <c r="R3122" s="10">
        <f t="shared" si="631"/>
        <v>-1.6074989960556292E-2</v>
      </c>
      <c r="S3122" s="11">
        <f t="shared" si="632"/>
        <v>100</v>
      </c>
      <c r="AT3122">
        <v>4.8027349626441326E-2</v>
      </c>
      <c r="AU3122">
        <v>1</v>
      </c>
      <c r="AV3122">
        <v>0</v>
      </c>
      <c r="AW3122">
        <f t="shared" si="636"/>
        <v>3067</v>
      </c>
      <c r="AX3122">
        <f t="shared" si="637"/>
        <v>51</v>
      </c>
      <c r="AY3122">
        <f t="shared" si="633"/>
        <v>0.31140547822182307</v>
      </c>
      <c r="AZ3122">
        <f t="shared" si="634"/>
        <v>0.9221374045801527</v>
      </c>
      <c r="BA3122">
        <f t="shared" si="635"/>
        <v>2.0703578908397096E-4</v>
      </c>
    </row>
    <row r="3123" spans="1:53" x14ac:dyDescent="0.25">
      <c r="A3123">
        <f>'Preprocessed Data'!A3121</f>
        <v>1</v>
      </c>
      <c r="B3123">
        <f>'Preprocessed Data'!B3121</f>
        <v>60</v>
      </c>
      <c r="C3123">
        <f>'Preprocessed Data'!C3121</f>
        <v>0</v>
      </c>
      <c r="D3123">
        <f>'Preprocessed Data'!D3121</f>
        <v>0</v>
      </c>
      <c r="E3123">
        <f>'Preprocessed Data'!E3121</f>
        <v>1</v>
      </c>
      <c r="F3123">
        <f>'Preprocessed Data'!F3121</f>
        <v>4</v>
      </c>
      <c r="G3123">
        <f>'Preprocessed Data'!G3121</f>
        <v>1</v>
      </c>
      <c r="H3123">
        <f>'Preprocessed Data'!H3121</f>
        <v>70.52</v>
      </c>
      <c r="I3123">
        <f>'Preprocessed Data'!I3121</f>
        <v>26.5</v>
      </c>
      <c r="J3123">
        <f>'Preprocessed Data'!J3121</f>
        <v>1</v>
      </c>
      <c r="K3123" s="10">
        <f>'Preprocessed Data'!K3121</f>
        <v>0</v>
      </c>
      <c r="L3123" s="1">
        <f t="shared" si="625"/>
        <v>1</v>
      </c>
      <c r="M3123" s="11">
        <f t="shared" si="626"/>
        <v>1</v>
      </c>
      <c r="N3123">
        <f t="shared" si="627"/>
        <v>0</v>
      </c>
      <c r="O3123">
        <f t="shared" si="628"/>
        <v>2.6012233273657457E-2</v>
      </c>
      <c r="P3123" s="10">
        <f t="shared" si="629"/>
        <v>2.6012233273657457E-2</v>
      </c>
      <c r="Q3123" s="11">
        <f t="shared" si="630"/>
        <v>0.97398776672634257</v>
      </c>
      <c r="R3123" s="10">
        <f t="shared" si="631"/>
        <v>-2.6356535247694338E-2</v>
      </c>
      <c r="S3123" s="11">
        <f t="shared" si="632"/>
        <v>100</v>
      </c>
      <c r="AT3123">
        <v>4.8030728951784431E-2</v>
      </c>
      <c r="AU3123">
        <v>1</v>
      </c>
      <c r="AV3123">
        <v>0</v>
      </c>
      <c r="AW3123">
        <f t="shared" si="636"/>
        <v>3068</v>
      </c>
      <c r="AX3123">
        <f t="shared" si="637"/>
        <v>51</v>
      </c>
      <c r="AY3123">
        <f t="shared" si="633"/>
        <v>0.31118096093399195</v>
      </c>
      <c r="AZ3123">
        <f t="shared" si="634"/>
        <v>0.9221374045801527</v>
      </c>
      <c r="BA3123">
        <f t="shared" si="635"/>
        <v>2.0703578908407334E-4</v>
      </c>
    </row>
    <row r="3124" spans="1:53" x14ac:dyDescent="0.25">
      <c r="A3124">
        <f>'Preprocessed Data'!A3122</f>
        <v>1</v>
      </c>
      <c r="B3124">
        <f>'Preprocessed Data'!B3122</f>
        <v>57</v>
      </c>
      <c r="C3124">
        <f>'Preprocessed Data'!C3122</f>
        <v>0</v>
      </c>
      <c r="D3124">
        <f>'Preprocessed Data'!D3122</f>
        <v>0</v>
      </c>
      <c r="E3124">
        <f>'Preprocessed Data'!E3122</f>
        <v>1</v>
      </c>
      <c r="F3124">
        <f>'Preprocessed Data'!F3122</f>
        <v>4</v>
      </c>
      <c r="G3124">
        <f>'Preprocessed Data'!G3122</f>
        <v>2</v>
      </c>
      <c r="H3124">
        <f>'Preprocessed Data'!H3122</f>
        <v>90.4</v>
      </c>
      <c r="I3124">
        <f>'Preprocessed Data'!I3122</f>
        <v>26.5</v>
      </c>
      <c r="J3124">
        <f>'Preprocessed Data'!J3122</f>
        <v>2</v>
      </c>
      <c r="K3124" s="10">
        <f>'Preprocessed Data'!K3122</f>
        <v>0</v>
      </c>
      <c r="L3124" s="1">
        <f t="shared" si="625"/>
        <v>1</v>
      </c>
      <c r="M3124" s="11">
        <f t="shared" si="626"/>
        <v>1</v>
      </c>
      <c r="N3124">
        <f t="shared" si="627"/>
        <v>0</v>
      </c>
      <c r="O3124">
        <f t="shared" si="628"/>
        <v>3.8385043401585564E-2</v>
      </c>
      <c r="P3124" s="10">
        <f t="shared" si="629"/>
        <v>3.8385043401585564E-2</v>
      </c>
      <c r="Q3124" s="11">
        <f t="shared" si="630"/>
        <v>0.96161495659841445</v>
      </c>
      <c r="R3124" s="10">
        <f t="shared" si="631"/>
        <v>-3.9141161455250505E-2</v>
      </c>
      <c r="S3124" s="11">
        <f t="shared" si="632"/>
        <v>100</v>
      </c>
      <c r="AT3124">
        <v>4.812023040440952E-2</v>
      </c>
      <c r="AU3124">
        <v>1</v>
      </c>
      <c r="AV3124">
        <v>0</v>
      </c>
      <c r="AW3124">
        <f t="shared" si="636"/>
        <v>3069</v>
      </c>
      <c r="AX3124">
        <f t="shared" si="637"/>
        <v>51</v>
      </c>
      <c r="AY3124">
        <f t="shared" si="633"/>
        <v>0.31095644364616071</v>
      </c>
      <c r="AZ3124">
        <f t="shared" si="634"/>
        <v>0.9221374045801527</v>
      </c>
      <c r="BA3124">
        <f t="shared" si="635"/>
        <v>2.0703578908397096E-4</v>
      </c>
    </row>
    <row r="3125" spans="1:53" x14ac:dyDescent="0.25">
      <c r="A3125">
        <f>'Preprocessed Data'!A3123</f>
        <v>1</v>
      </c>
      <c r="B3125">
        <f>'Preprocessed Data'!B3123</f>
        <v>16</v>
      </c>
      <c r="C3125">
        <f>'Preprocessed Data'!C3123</f>
        <v>0</v>
      </c>
      <c r="D3125">
        <f>'Preprocessed Data'!D3123</f>
        <v>0</v>
      </c>
      <c r="E3125">
        <f>'Preprocessed Data'!E3123</f>
        <v>0</v>
      </c>
      <c r="F3125">
        <f>'Preprocessed Data'!F3123</f>
        <v>4</v>
      </c>
      <c r="G3125">
        <f>'Preprocessed Data'!G3123</f>
        <v>1</v>
      </c>
      <c r="H3125">
        <f>'Preprocessed Data'!H3123</f>
        <v>90.39</v>
      </c>
      <c r="I3125">
        <f>'Preprocessed Data'!I3123</f>
        <v>26.5</v>
      </c>
      <c r="J3125">
        <f>'Preprocessed Data'!J3123</f>
        <v>2</v>
      </c>
      <c r="K3125" s="10">
        <f>'Preprocessed Data'!K3123</f>
        <v>0</v>
      </c>
      <c r="L3125" s="1">
        <f t="shared" si="625"/>
        <v>1</v>
      </c>
      <c r="M3125" s="11">
        <f t="shared" si="626"/>
        <v>1</v>
      </c>
      <c r="N3125">
        <f t="shared" si="627"/>
        <v>0</v>
      </c>
      <c r="O3125">
        <f t="shared" si="628"/>
        <v>5.2660913691365283E-3</v>
      </c>
      <c r="P3125" s="10">
        <f t="shared" si="629"/>
        <v>5.2660913691365283E-3</v>
      </c>
      <c r="Q3125" s="11">
        <f t="shared" si="630"/>
        <v>0.99473390863086342</v>
      </c>
      <c r="R3125" s="10">
        <f t="shared" si="631"/>
        <v>-5.2800061006203708E-3</v>
      </c>
      <c r="S3125" s="11">
        <f t="shared" si="632"/>
        <v>100</v>
      </c>
      <c r="AT3125">
        <v>4.8240262843570643E-2</v>
      </c>
      <c r="AU3125">
        <v>1</v>
      </c>
      <c r="AV3125">
        <v>0</v>
      </c>
      <c r="AW3125">
        <f t="shared" si="636"/>
        <v>3070</v>
      </c>
      <c r="AX3125">
        <f t="shared" si="637"/>
        <v>51</v>
      </c>
      <c r="AY3125">
        <f t="shared" si="633"/>
        <v>0.31073192635832958</v>
      </c>
      <c r="AZ3125">
        <f t="shared" si="634"/>
        <v>0.9221374045801527</v>
      </c>
      <c r="BA3125">
        <f t="shared" si="635"/>
        <v>2.0703578908397096E-4</v>
      </c>
    </row>
    <row r="3126" spans="1:53" x14ac:dyDescent="0.25">
      <c r="A3126">
        <f>'Preprocessed Data'!A3124</f>
        <v>1</v>
      </c>
      <c r="B3126">
        <f>'Preprocessed Data'!B3124</f>
        <v>25</v>
      </c>
      <c r="C3126">
        <f>'Preprocessed Data'!C3124</f>
        <v>0</v>
      </c>
      <c r="D3126">
        <f>'Preprocessed Data'!D3124</f>
        <v>0</v>
      </c>
      <c r="E3126">
        <f>'Preprocessed Data'!E3124</f>
        <v>1</v>
      </c>
      <c r="F3126">
        <f>'Preprocessed Data'!F3124</f>
        <v>4</v>
      </c>
      <c r="G3126">
        <f>'Preprocessed Data'!G3124</f>
        <v>2</v>
      </c>
      <c r="H3126">
        <f>'Preprocessed Data'!H3124</f>
        <v>89.87</v>
      </c>
      <c r="I3126">
        <f>'Preprocessed Data'!I3124</f>
        <v>26.5</v>
      </c>
      <c r="J3126">
        <f>'Preprocessed Data'!J3124</f>
        <v>2</v>
      </c>
      <c r="K3126" s="10">
        <f>'Preprocessed Data'!K3124</f>
        <v>0</v>
      </c>
      <c r="L3126" s="1">
        <f t="shared" si="625"/>
        <v>1</v>
      </c>
      <c r="M3126" s="11">
        <f t="shared" si="626"/>
        <v>1</v>
      </c>
      <c r="N3126">
        <f t="shared" si="627"/>
        <v>0</v>
      </c>
      <c r="O3126">
        <f t="shared" si="628"/>
        <v>7.7063740190554588E-3</v>
      </c>
      <c r="P3126" s="10">
        <f t="shared" si="629"/>
        <v>7.7063740190554588E-3</v>
      </c>
      <c r="Q3126" s="11">
        <f t="shared" si="630"/>
        <v>0.9922936259809445</v>
      </c>
      <c r="R3126" s="10">
        <f t="shared" si="631"/>
        <v>-7.7362215624222058E-3</v>
      </c>
      <c r="S3126" s="11">
        <f t="shared" si="632"/>
        <v>100</v>
      </c>
      <c r="AT3126">
        <v>4.8399924156857482E-2</v>
      </c>
      <c r="AU3126">
        <v>1</v>
      </c>
      <c r="AV3126">
        <v>0</v>
      </c>
      <c r="AW3126">
        <f t="shared" si="636"/>
        <v>3071</v>
      </c>
      <c r="AX3126">
        <f t="shared" si="637"/>
        <v>51</v>
      </c>
      <c r="AY3126">
        <f t="shared" si="633"/>
        <v>0.31050740907049845</v>
      </c>
      <c r="AZ3126">
        <f t="shared" si="634"/>
        <v>0.9221374045801527</v>
      </c>
      <c r="BA3126">
        <f t="shared" si="635"/>
        <v>2.0703578908407334E-4</v>
      </c>
    </row>
    <row r="3127" spans="1:53" x14ac:dyDescent="0.25">
      <c r="A3127">
        <f>'Preprocessed Data'!A3125</f>
        <v>2</v>
      </c>
      <c r="B3127">
        <f>'Preprocessed Data'!B3125</f>
        <v>32</v>
      </c>
      <c r="C3127">
        <f>'Preprocessed Data'!C3125</f>
        <v>0</v>
      </c>
      <c r="D3127">
        <f>'Preprocessed Data'!D3125</f>
        <v>0</v>
      </c>
      <c r="E3127">
        <f>'Preprocessed Data'!E3125</f>
        <v>1</v>
      </c>
      <c r="F3127">
        <f>'Preprocessed Data'!F3125</f>
        <v>5</v>
      </c>
      <c r="G3127">
        <f>'Preprocessed Data'!G3125</f>
        <v>1</v>
      </c>
      <c r="H3127">
        <f>'Preprocessed Data'!H3125</f>
        <v>71.8</v>
      </c>
      <c r="I3127">
        <f>'Preprocessed Data'!I3125</f>
        <v>26.5</v>
      </c>
      <c r="J3127">
        <f>'Preprocessed Data'!J3125</f>
        <v>2</v>
      </c>
      <c r="K3127" s="10">
        <f>'Preprocessed Data'!K3125</f>
        <v>0</v>
      </c>
      <c r="L3127" s="1">
        <f t="shared" si="625"/>
        <v>1</v>
      </c>
      <c r="M3127" s="11">
        <f t="shared" si="626"/>
        <v>1</v>
      </c>
      <c r="N3127">
        <f t="shared" si="627"/>
        <v>0</v>
      </c>
      <c r="O3127">
        <f t="shared" si="628"/>
        <v>5.5666223388969377E-3</v>
      </c>
      <c r="P3127" s="10">
        <f t="shared" si="629"/>
        <v>5.5666223388969377E-3</v>
      </c>
      <c r="Q3127" s="11">
        <f t="shared" si="630"/>
        <v>0.99443337766110307</v>
      </c>
      <c r="R3127" s="10">
        <f t="shared" si="631"/>
        <v>-5.5821737203254427E-3</v>
      </c>
      <c r="S3127" s="11">
        <f t="shared" si="632"/>
        <v>100</v>
      </c>
      <c r="AT3127">
        <v>4.8604083625237833E-2</v>
      </c>
      <c r="AU3127">
        <v>1</v>
      </c>
      <c r="AV3127">
        <v>0</v>
      </c>
      <c r="AW3127">
        <f t="shared" si="636"/>
        <v>3072</v>
      </c>
      <c r="AX3127">
        <f t="shared" si="637"/>
        <v>51</v>
      </c>
      <c r="AY3127">
        <f t="shared" si="633"/>
        <v>0.31028289178266721</v>
      </c>
      <c r="AZ3127">
        <f t="shared" si="634"/>
        <v>0.9221374045801527</v>
      </c>
      <c r="BA3127">
        <f t="shared" si="635"/>
        <v>2.0703578908397096E-4</v>
      </c>
    </row>
    <row r="3128" spans="1:53" x14ac:dyDescent="0.25">
      <c r="A3128">
        <f>'Preprocessed Data'!A3126</f>
        <v>2</v>
      </c>
      <c r="B3128">
        <f>'Preprocessed Data'!B3126</f>
        <v>54</v>
      </c>
      <c r="C3128">
        <f>'Preprocessed Data'!C3126</f>
        <v>0</v>
      </c>
      <c r="D3128">
        <f>'Preprocessed Data'!D3126</f>
        <v>0</v>
      </c>
      <c r="E3128">
        <f>'Preprocessed Data'!E3126</f>
        <v>1</v>
      </c>
      <c r="F3128">
        <f>'Preprocessed Data'!F3126</f>
        <v>2</v>
      </c>
      <c r="G3128">
        <f>'Preprocessed Data'!G3126</f>
        <v>1</v>
      </c>
      <c r="H3128">
        <f>'Preprocessed Data'!H3126</f>
        <v>81.260000000000005</v>
      </c>
      <c r="I3128">
        <f>'Preprocessed Data'!I3126</f>
        <v>26.5</v>
      </c>
      <c r="J3128">
        <f>'Preprocessed Data'!J3126</f>
        <v>4</v>
      </c>
      <c r="K3128" s="10">
        <f>'Preprocessed Data'!K3126</f>
        <v>0</v>
      </c>
      <c r="L3128" s="1">
        <f t="shared" si="625"/>
        <v>1</v>
      </c>
      <c r="M3128" s="11">
        <f t="shared" si="626"/>
        <v>1</v>
      </c>
      <c r="N3128">
        <f t="shared" si="627"/>
        <v>0</v>
      </c>
      <c r="O3128">
        <f t="shared" si="628"/>
        <v>1.689146538670246E-2</v>
      </c>
      <c r="P3128" s="10">
        <f t="shared" si="629"/>
        <v>1.689146538670246E-2</v>
      </c>
      <c r="Q3128" s="11">
        <f t="shared" si="630"/>
        <v>0.9831085346132975</v>
      </c>
      <c r="R3128" s="10">
        <f t="shared" si="631"/>
        <v>-1.7035753319204712E-2</v>
      </c>
      <c r="S3128" s="11">
        <f t="shared" si="632"/>
        <v>100</v>
      </c>
      <c r="AT3128">
        <v>4.8613180148712541E-2</v>
      </c>
      <c r="AU3128">
        <v>1</v>
      </c>
      <c r="AV3128">
        <v>0</v>
      </c>
      <c r="AW3128">
        <f t="shared" si="636"/>
        <v>3073</v>
      </c>
      <c r="AX3128">
        <f t="shared" si="637"/>
        <v>51</v>
      </c>
      <c r="AY3128">
        <f t="shared" si="633"/>
        <v>0.31005837449483609</v>
      </c>
      <c r="AZ3128">
        <f t="shared" si="634"/>
        <v>0.9221374045801527</v>
      </c>
      <c r="BA3128">
        <f t="shared" si="635"/>
        <v>2.0703578908397096E-4</v>
      </c>
    </row>
    <row r="3129" spans="1:53" x14ac:dyDescent="0.25">
      <c r="A3129">
        <f>'Preprocessed Data'!A3127</f>
        <v>1</v>
      </c>
      <c r="B3129">
        <f>'Preprocessed Data'!B3127</f>
        <v>59</v>
      </c>
      <c r="C3129">
        <f>'Preprocessed Data'!C3127</f>
        <v>0</v>
      </c>
      <c r="D3129">
        <f>'Preprocessed Data'!D3127</f>
        <v>0</v>
      </c>
      <c r="E3129">
        <f>'Preprocessed Data'!E3127</f>
        <v>1</v>
      </c>
      <c r="F3129">
        <f>'Preprocessed Data'!F3127</f>
        <v>4</v>
      </c>
      <c r="G3129">
        <f>'Preprocessed Data'!G3127</f>
        <v>2</v>
      </c>
      <c r="H3129">
        <f>'Preprocessed Data'!H3127</f>
        <v>101.24</v>
      </c>
      <c r="I3129">
        <f>'Preprocessed Data'!I3127</f>
        <v>26.5</v>
      </c>
      <c r="J3129">
        <f>'Preprocessed Data'!J3127</f>
        <v>2</v>
      </c>
      <c r="K3129" s="10">
        <f>'Preprocessed Data'!K3127</f>
        <v>0</v>
      </c>
      <c r="L3129" s="1">
        <f t="shared" si="625"/>
        <v>1</v>
      </c>
      <c r="M3129" s="11">
        <f t="shared" si="626"/>
        <v>1</v>
      </c>
      <c r="N3129">
        <f t="shared" si="627"/>
        <v>0</v>
      </c>
      <c r="O3129">
        <f t="shared" si="628"/>
        <v>5.5359761773400067E-2</v>
      </c>
      <c r="P3129" s="10">
        <f t="shared" si="629"/>
        <v>5.5359761773400067E-2</v>
      </c>
      <c r="Q3129" s="11">
        <f t="shared" si="630"/>
        <v>0.94464023822659993</v>
      </c>
      <c r="R3129" s="10">
        <f t="shared" si="631"/>
        <v>-5.6951124262458915E-2</v>
      </c>
      <c r="S3129" s="11">
        <f t="shared" si="632"/>
        <v>100</v>
      </c>
      <c r="AT3129">
        <v>4.8642245286453605E-2</v>
      </c>
      <c r="AU3129">
        <v>1</v>
      </c>
      <c r="AV3129">
        <v>0</v>
      </c>
      <c r="AW3129">
        <f t="shared" si="636"/>
        <v>3074</v>
      </c>
      <c r="AX3129">
        <f t="shared" si="637"/>
        <v>51</v>
      </c>
      <c r="AY3129">
        <f t="shared" si="633"/>
        <v>0.30983385720700496</v>
      </c>
      <c r="AZ3129">
        <f t="shared" si="634"/>
        <v>0.9221374045801527</v>
      </c>
      <c r="BA3129">
        <f t="shared" si="635"/>
        <v>2.0703578908397096E-4</v>
      </c>
    </row>
    <row r="3130" spans="1:53" x14ac:dyDescent="0.25">
      <c r="A3130">
        <f>'Preprocessed Data'!A3128</f>
        <v>1</v>
      </c>
      <c r="B3130">
        <f>'Preprocessed Data'!B3128</f>
        <v>52</v>
      </c>
      <c r="C3130">
        <f>'Preprocessed Data'!C3128</f>
        <v>0</v>
      </c>
      <c r="D3130">
        <f>'Preprocessed Data'!D3128</f>
        <v>0</v>
      </c>
      <c r="E3130">
        <f>'Preprocessed Data'!E3128</f>
        <v>1</v>
      </c>
      <c r="F3130">
        <f>'Preprocessed Data'!F3128</f>
        <v>4</v>
      </c>
      <c r="G3130">
        <f>'Preprocessed Data'!G3128</f>
        <v>2</v>
      </c>
      <c r="H3130">
        <f>'Preprocessed Data'!H3128</f>
        <v>97.37</v>
      </c>
      <c r="I3130">
        <f>'Preprocessed Data'!I3128</f>
        <v>26.5</v>
      </c>
      <c r="J3130">
        <f>'Preprocessed Data'!J3128</f>
        <v>3</v>
      </c>
      <c r="K3130" s="10">
        <f>'Preprocessed Data'!K3128</f>
        <v>0</v>
      </c>
      <c r="L3130" s="1">
        <f t="shared" si="625"/>
        <v>1</v>
      </c>
      <c r="M3130" s="11">
        <f t="shared" si="626"/>
        <v>1</v>
      </c>
      <c r="N3130">
        <f t="shared" si="627"/>
        <v>0</v>
      </c>
      <c r="O3130">
        <f t="shared" si="628"/>
        <v>3.6238125593869394E-2</v>
      </c>
      <c r="P3130" s="10">
        <f t="shared" si="629"/>
        <v>3.6238125593869394E-2</v>
      </c>
      <c r="Q3130" s="11">
        <f t="shared" si="630"/>
        <v>0.96376187440613059</v>
      </c>
      <c r="R3130" s="10">
        <f t="shared" si="631"/>
        <v>-3.6911033136526571E-2</v>
      </c>
      <c r="S3130" s="11">
        <f t="shared" si="632"/>
        <v>100</v>
      </c>
      <c r="AT3130">
        <v>4.8736130446327575E-2</v>
      </c>
      <c r="AU3130">
        <v>1</v>
      </c>
      <c r="AV3130">
        <v>0</v>
      </c>
      <c r="AW3130">
        <f t="shared" si="636"/>
        <v>3075</v>
      </c>
      <c r="AX3130">
        <f t="shared" si="637"/>
        <v>51</v>
      </c>
      <c r="AY3130">
        <f t="shared" si="633"/>
        <v>0.30960933991917383</v>
      </c>
      <c r="AZ3130">
        <f t="shared" si="634"/>
        <v>0.9221374045801527</v>
      </c>
      <c r="BA3130">
        <f t="shared" si="635"/>
        <v>2.0703578908407334E-4</v>
      </c>
    </row>
    <row r="3131" spans="1:53" x14ac:dyDescent="0.25">
      <c r="A3131">
        <f>'Preprocessed Data'!A3129</f>
        <v>1</v>
      </c>
      <c r="B3131">
        <f>'Preprocessed Data'!B3129</f>
        <v>61</v>
      </c>
      <c r="C3131">
        <f>'Preprocessed Data'!C3129</f>
        <v>0</v>
      </c>
      <c r="D3131">
        <f>'Preprocessed Data'!D3129</f>
        <v>0</v>
      </c>
      <c r="E3131">
        <f>'Preprocessed Data'!E3129</f>
        <v>1</v>
      </c>
      <c r="F3131">
        <f>'Preprocessed Data'!F3129</f>
        <v>4</v>
      </c>
      <c r="G3131">
        <f>'Preprocessed Data'!G3129</f>
        <v>2</v>
      </c>
      <c r="H3131">
        <f>'Preprocessed Data'!H3129</f>
        <v>111.94</v>
      </c>
      <c r="I3131">
        <f>'Preprocessed Data'!I3129</f>
        <v>26.5</v>
      </c>
      <c r="J3131">
        <f>'Preprocessed Data'!J3129</f>
        <v>3</v>
      </c>
      <c r="K3131" s="10">
        <f>'Preprocessed Data'!K3129</f>
        <v>0</v>
      </c>
      <c r="L3131" s="1">
        <f t="shared" si="625"/>
        <v>1</v>
      </c>
      <c r="M3131" s="11">
        <f t="shared" si="626"/>
        <v>1</v>
      </c>
      <c r="N3131">
        <f t="shared" si="627"/>
        <v>0</v>
      </c>
      <c r="O3131">
        <f t="shared" si="628"/>
        <v>7.9846262264793438E-2</v>
      </c>
      <c r="P3131" s="10">
        <f t="shared" si="629"/>
        <v>7.9846262264793438E-2</v>
      </c>
      <c r="Q3131" s="11">
        <f t="shared" si="630"/>
        <v>0.92015373773520659</v>
      </c>
      <c r="R3131" s="10">
        <f t="shared" si="631"/>
        <v>-8.3214516665822302E-2</v>
      </c>
      <c r="S3131" s="11">
        <f t="shared" si="632"/>
        <v>100</v>
      </c>
      <c r="AT3131">
        <v>4.8760740113566348E-2</v>
      </c>
      <c r="AU3131">
        <v>1</v>
      </c>
      <c r="AV3131">
        <v>0</v>
      </c>
      <c r="AW3131">
        <f t="shared" si="636"/>
        <v>3076</v>
      </c>
      <c r="AX3131">
        <f t="shared" si="637"/>
        <v>51</v>
      </c>
      <c r="AY3131">
        <f t="shared" si="633"/>
        <v>0.30938482263134259</v>
      </c>
      <c r="AZ3131">
        <f t="shared" si="634"/>
        <v>0.9221374045801527</v>
      </c>
      <c r="BA3131">
        <f t="shared" si="635"/>
        <v>2.0703578908397096E-4</v>
      </c>
    </row>
    <row r="3132" spans="1:53" x14ac:dyDescent="0.25">
      <c r="A3132">
        <f>'Preprocessed Data'!A3130</f>
        <v>1</v>
      </c>
      <c r="B3132">
        <f>'Preprocessed Data'!B3130</f>
        <v>31</v>
      </c>
      <c r="C3132">
        <f>'Preprocessed Data'!C3130</f>
        <v>0</v>
      </c>
      <c r="D3132">
        <f>'Preprocessed Data'!D3130</f>
        <v>0</v>
      </c>
      <c r="E3132">
        <f>'Preprocessed Data'!E3130</f>
        <v>1</v>
      </c>
      <c r="F3132">
        <f>'Preprocessed Data'!F3130</f>
        <v>4</v>
      </c>
      <c r="G3132">
        <f>'Preprocessed Data'!G3130</f>
        <v>1</v>
      </c>
      <c r="H3132">
        <f>'Preprocessed Data'!H3130</f>
        <v>61.1</v>
      </c>
      <c r="I3132">
        <f>'Preprocessed Data'!I3130</f>
        <v>26.5</v>
      </c>
      <c r="J3132">
        <f>'Preprocessed Data'!J3130</f>
        <v>2</v>
      </c>
      <c r="K3132" s="10">
        <f>'Preprocessed Data'!K3130</f>
        <v>0</v>
      </c>
      <c r="L3132" s="1">
        <f t="shared" si="625"/>
        <v>1</v>
      </c>
      <c r="M3132" s="11">
        <f t="shared" si="626"/>
        <v>1</v>
      </c>
      <c r="N3132">
        <f t="shared" si="627"/>
        <v>0</v>
      </c>
      <c r="O3132">
        <f t="shared" si="628"/>
        <v>4.8340201014379913E-3</v>
      </c>
      <c r="P3132" s="10">
        <f t="shared" si="629"/>
        <v>4.8340201014379913E-3</v>
      </c>
      <c r="Q3132" s="11">
        <f t="shared" si="630"/>
        <v>0.99516597989856204</v>
      </c>
      <c r="R3132" s="10">
        <f t="shared" si="631"/>
        <v>-4.8457417670431414E-3</v>
      </c>
      <c r="S3132" s="11">
        <f t="shared" si="632"/>
        <v>100</v>
      </c>
      <c r="AT3132">
        <v>4.8876297954264847E-2</v>
      </c>
      <c r="AU3132">
        <v>1</v>
      </c>
      <c r="AV3132">
        <v>0</v>
      </c>
      <c r="AW3132">
        <f t="shared" si="636"/>
        <v>3077</v>
      </c>
      <c r="AX3132">
        <f t="shared" si="637"/>
        <v>51</v>
      </c>
      <c r="AY3132">
        <f t="shared" si="633"/>
        <v>0.30916030534351147</v>
      </c>
      <c r="AZ3132">
        <f t="shared" si="634"/>
        <v>0.9221374045801527</v>
      </c>
      <c r="BA3132">
        <f t="shared" si="635"/>
        <v>2.0703578908397096E-4</v>
      </c>
    </row>
    <row r="3133" spans="1:53" x14ac:dyDescent="0.25">
      <c r="A3133">
        <f>'Preprocessed Data'!A3131</f>
        <v>1</v>
      </c>
      <c r="B3133">
        <f>'Preprocessed Data'!B3131</f>
        <v>44</v>
      </c>
      <c r="C3133">
        <f>'Preprocessed Data'!C3131</f>
        <v>1</v>
      </c>
      <c r="D3133">
        <f>'Preprocessed Data'!D3131</f>
        <v>0</v>
      </c>
      <c r="E3133">
        <f>'Preprocessed Data'!E3131</f>
        <v>1</v>
      </c>
      <c r="F3133">
        <f>'Preprocessed Data'!F3131</f>
        <v>2</v>
      </c>
      <c r="G3133">
        <f>'Preprocessed Data'!G3131</f>
        <v>1</v>
      </c>
      <c r="H3133">
        <f>'Preprocessed Data'!H3131</f>
        <v>91.28</v>
      </c>
      <c r="I3133">
        <f>'Preprocessed Data'!I3131</f>
        <v>26.5</v>
      </c>
      <c r="J3133">
        <f>'Preprocessed Data'!J3131</f>
        <v>2</v>
      </c>
      <c r="K3133" s="10">
        <f>'Preprocessed Data'!K3131</f>
        <v>0</v>
      </c>
      <c r="L3133" s="1">
        <f t="shared" si="625"/>
        <v>1</v>
      </c>
      <c r="M3133" s="11">
        <f t="shared" si="626"/>
        <v>1</v>
      </c>
      <c r="N3133">
        <f t="shared" si="627"/>
        <v>0</v>
      </c>
      <c r="O3133">
        <f t="shared" si="628"/>
        <v>3.4764061863670322E-2</v>
      </c>
      <c r="P3133" s="10">
        <f t="shared" si="629"/>
        <v>3.4764061863670322E-2</v>
      </c>
      <c r="Q3133" s="11">
        <f t="shared" si="630"/>
        <v>0.96523593813632969</v>
      </c>
      <c r="R3133" s="10">
        <f t="shared" si="631"/>
        <v>-3.5382712049237743E-2</v>
      </c>
      <c r="S3133" s="11">
        <f t="shared" si="632"/>
        <v>100</v>
      </c>
      <c r="AT3133">
        <v>4.8896517072002481E-2</v>
      </c>
      <c r="AU3133">
        <v>1</v>
      </c>
      <c r="AV3133">
        <v>0</v>
      </c>
      <c r="AW3133">
        <f t="shared" si="636"/>
        <v>3078</v>
      </c>
      <c r="AX3133">
        <f t="shared" si="637"/>
        <v>51</v>
      </c>
      <c r="AY3133">
        <f t="shared" si="633"/>
        <v>0.30893578805568034</v>
      </c>
      <c r="AZ3133">
        <f t="shared" si="634"/>
        <v>0.9221374045801527</v>
      </c>
      <c r="BA3133">
        <f t="shared" si="635"/>
        <v>2.0703578908407334E-4</v>
      </c>
    </row>
    <row r="3134" spans="1:53" x14ac:dyDescent="0.25">
      <c r="A3134">
        <f>'Preprocessed Data'!A3132</f>
        <v>1</v>
      </c>
      <c r="B3134">
        <f>'Preprocessed Data'!B3132</f>
        <v>14</v>
      </c>
      <c r="C3134">
        <f>'Preprocessed Data'!C3132</f>
        <v>0</v>
      </c>
      <c r="D3134">
        <f>'Preprocessed Data'!D3132</f>
        <v>0</v>
      </c>
      <c r="E3134">
        <f>'Preprocessed Data'!E3132</f>
        <v>0</v>
      </c>
      <c r="F3134">
        <f>'Preprocessed Data'!F3132</f>
        <v>4</v>
      </c>
      <c r="G3134">
        <f>'Preprocessed Data'!G3132</f>
        <v>2</v>
      </c>
      <c r="H3134">
        <f>'Preprocessed Data'!H3132</f>
        <v>72.88</v>
      </c>
      <c r="I3134">
        <f>'Preprocessed Data'!I3132</f>
        <v>26.5</v>
      </c>
      <c r="J3134">
        <f>'Preprocessed Data'!J3132</f>
        <v>2</v>
      </c>
      <c r="K3134" s="10">
        <f>'Preprocessed Data'!K3132</f>
        <v>0</v>
      </c>
      <c r="L3134" s="1">
        <f t="shared" si="625"/>
        <v>1</v>
      </c>
      <c r="M3134" s="11">
        <f t="shared" si="626"/>
        <v>1</v>
      </c>
      <c r="N3134">
        <f t="shared" si="627"/>
        <v>0</v>
      </c>
      <c r="O3134">
        <f t="shared" si="628"/>
        <v>3.0936255367505702E-3</v>
      </c>
      <c r="P3134" s="10">
        <f t="shared" si="629"/>
        <v>3.0936255367505702E-3</v>
      </c>
      <c r="Q3134" s="11">
        <f t="shared" si="630"/>
        <v>0.99690637446324948</v>
      </c>
      <c r="R3134" s="10">
        <f t="shared" si="631"/>
        <v>-3.0984206883874856E-3</v>
      </c>
      <c r="S3134" s="11">
        <f t="shared" si="632"/>
        <v>100</v>
      </c>
      <c r="AT3134">
        <v>4.8979951945036779E-2</v>
      </c>
      <c r="AU3134">
        <v>1</v>
      </c>
      <c r="AV3134">
        <v>0</v>
      </c>
      <c r="AW3134">
        <f t="shared" si="636"/>
        <v>3079</v>
      </c>
      <c r="AX3134">
        <f t="shared" si="637"/>
        <v>51</v>
      </c>
      <c r="AY3134">
        <f t="shared" si="633"/>
        <v>0.3087112707678491</v>
      </c>
      <c r="AZ3134">
        <f t="shared" si="634"/>
        <v>0.9221374045801527</v>
      </c>
      <c r="BA3134">
        <f t="shared" si="635"/>
        <v>2.0703578908397096E-4</v>
      </c>
    </row>
    <row r="3135" spans="1:53" x14ac:dyDescent="0.25">
      <c r="A3135">
        <f>'Preprocessed Data'!A3133</f>
        <v>2</v>
      </c>
      <c r="B3135">
        <f>'Preprocessed Data'!B3133</f>
        <v>28</v>
      </c>
      <c r="C3135">
        <f>'Preprocessed Data'!C3133</f>
        <v>0</v>
      </c>
      <c r="D3135">
        <f>'Preprocessed Data'!D3133</f>
        <v>0</v>
      </c>
      <c r="E3135">
        <f>'Preprocessed Data'!E3133</f>
        <v>0</v>
      </c>
      <c r="F3135">
        <f>'Preprocessed Data'!F3133</f>
        <v>5</v>
      </c>
      <c r="G3135">
        <f>'Preprocessed Data'!G3133</f>
        <v>2</v>
      </c>
      <c r="H3135">
        <f>'Preprocessed Data'!H3133</f>
        <v>73.2</v>
      </c>
      <c r="I3135">
        <f>'Preprocessed Data'!I3133</f>
        <v>26.5</v>
      </c>
      <c r="J3135">
        <f>'Preprocessed Data'!J3133</f>
        <v>3</v>
      </c>
      <c r="K3135" s="10">
        <f>'Preprocessed Data'!K3133</f>
        <v>0</v>
      </c>
      <c r="L3135" s="1">
        <f t="shared" si="625"/>
        <v>1</v>
      </c>
      <c r="M3135" s="11">
        <f t="shared" si="626"/>
        <v>1</v>
      </c>
      <c r="N3135">
        <f t="shared" si="627"/>
        <v>0</v>
      </c>
      <c r="O3135">
        <f t="shared" si="628"/>
        <v>5.3121916519860346E-3</v>
      </c>
      <c r="P3135" s="10">
        <f t="shared" si="629"/>
        <v>5.3121916519860346E-3</v>
      </c>
      <c r="Q3135" s="11">
        <f t="shared" si="630"/>
        <v>0.99468780834801396</v>
      </c>
      <c r="R3135" s="10">
        <f t="shared" si="631"/>
        <v>-5.3263515109114772E-3</v>
      </c>
      <c r="S3135" s="11">
        <f t="shared" si="632"/>
        <v>100</v>
      </c>
      <c r="AT3135">
        <v>4.9010538555781163E-2</v>
      </c>
      <c r="AU3135">
        <v>1</v>
      </c>
      <c r="AV3135">
        <v>0</v>
      </c>
      <c r="AW3135">
        <f t="shared" si="636"/>
        <v>3080</v>
      </c>
      <c r="AX3135">
        <f t="shared" si="637"/>
        <v>51</v>
      </c>
      <c r="AY3135">
        <f t="shared" si="633"/>
        <v>0.30848675348001797</v>
      </c>
      <c r="AZ3135">
        <f t="shared" si="634"/>
        <v>0.9221374045801527</v>
      </c>
      <c r="BA3135">
        <f t="shared" si="635"/>
        <v>2.0703578908397096E-4</v>
      </c>
    </row>
    <row r="3136" spans="1:53" x14ac:dyDescent="0.25">
      <c r="A3136">
        <f>'Preprocessed Data'!A3134</f>
        <v>1</v>
      </c>
      <c r="B3136">
        <f>'Preprocessed Data'!B3134</f>
        <v>58</v>
      </c>
      <c r="C3136">
        <f>'Preprocessed Data'!C3134</f>
        <v>0</v>
      </c>
      <c r="D3136">
        <f>'Preprocessed Data'!D3134</f>
        <v>1</v>
      </c>
      <c r="E3136">
        <f>'Preprocessed Data'!E3134</f>
        <v>1</v>
      </c>
      <c r="F3136">
        <f>'Preprocessed Data'!F3134</f>
        <v>4</v>
      </c>
      <c r="G3136">
        <f>'Preprocessed Data'!G3134</f>
        <v>1</v>
      </c>
      <c r="H3136">
        <f>'Preprocessed Data'!H3134</f>
        <v>225.35</v>
      </c>
      <c r="I3136">
        <f>'Preprocessed Data'!I3134</f>
        <v>26.5</v>
      </c>
      <c r="J3136">
        <f>'Preprocessed Data'!J3134</f>
        <v>3</v>
      </c>
      <c r="K3136" s="10">
        <f>'Preprocessed Data'!K3134</f>
        <v>0</v>
      </c>
      <c r="L3136" s="1">
        <f t="shared" si="625"/>
        <v>1</v>
      </c>
      <c r="M3136" s="11">
        <f t="shared" si="626"/>
        <v>1</v>
      </c>
      <c r="N3136">
        <f t="shared" si="627"/>
        <v>0</v>
      </c>
      <c r="O3136">
        <f t="shared" si="628"/>
        <v>0.69917174214137656</v>
      </c>
      <c r="P3136" s="10">
        <f t="shared" si="629"/>
        <v>0.69917174214137656</v>
      </c>
      <c r="Q3136" s="11">
        <f t="shared" si="630"/>
        <v>0.30082825785862344</v>
      </c>
      <c r="R3136" s="10">
        <f t="shared" si="631"/>
        <v>-1.2012157489696114</v>
      </c>
      <c r="S3136" s="11">
        <f t="shared" si="632"/>
        <v>0</v>
      </c>
      <c r="AT3136">
        <v>4.9018686860741505E-2</v>
      </c>
      <c r="AU3136">
        <v>1</v>
      </c>
      <c r="AV3136">
        <v>0</v>
      </c>
      <c r="AW3136">
        <f t="shared" si="636"/>
        <v>3081</v>
      </c>
      <c r="AX3136">
        <f t="shared" si="637"/>
        <v>51</v>
      </c>
      <c r="AY3136">
        <f t="shared" si="633"/>
        <v>0.30826223619218684</v>
      </c>
      <c r="AZ3136">
        <f t="shared" si="634"/>
        <v>0.9221374045801527</v>
      </c>
      <c r="BA3136">
        <f t="shared" si="635"/>
        <v>0</v>
      </c>
    </row>
    <row r="3137" spans="1:53" x14ac:dyDescent="0.25">
      <c r="A3137">
        <f>'Preprocessed Data'!A3135</f>
        <v>2</v>
      </c>
      <c r="B3137">
        <f>'Preprocessed Data'!B3135</f>
        <v>43</v>
      </c>
      <c r="C3137">
        <f>'Preprocessed Data'!C3135</f>
        <v>0</v>
      </c>
      <c r="D3137">
        <f>'Preprocessed Data'!D3135</f>
        <v>0</v>
      </c>
      <c r="E3137">
        <f>'Preprocessed Data'!E3135</f>
        <v>1</v>
      </c>
      <c r="F3137">
        <f>'Preprocessed Data'!F3135</f>
        <v>4</v>
      </c>
      <c r="G3137">
        <f>'Preprocessed Data'!G3135</f>
        <v>1</v>
      </c>
      <c r="H3137">
        <f>'Preprocessed Data'!H3135</f>
        <v>107.43</v>
      </c>
      <c r="I3137">
        <f>'Preprocessed Data'!I3135</f>
        <v>26.5</v>
      </c>
      <c r="J3137">
        <f>'Preprocessed Data'!J3135</f>
        <v>2</v>
      </c>
      <c r="K3137" s="10">
        <f>'Preprocessed Data'!K3135</f>
        <v>0</v>
      </c>
      <c r="L3137" s="1">
        <f t="shared" si="625"/>
        <v>1</v>
      </c>
      <c r="M3137" s="11">
        <f t="shared" si="626"/>
        <v>1</v>
      </c>
      <c r="N3137">
        <f t="shared" si="627"/>
        <v>0</v>
      </c>
      <c r="O3137">
        <f t="shared" si="628"/>
        <v>2.2157445480162526E-2</v>
      </c>
      <c r="P3137" s="10">
        <f t="shared" si="629"/>
        <v>2.2157445480162526E-2</v>
      </c>
      <c r="Q3137" s="11">
        <f t="shared" si="630"/>
        <v>0.97784255451983748</v>
      </c>
      <c r="R3137" s="10">
        <f t="shared" si="631"/>
        <v>-2.2406609105679876E-2</v>
      </c>
      <c r="S3137" s="11">
        <f t="shared" si="632"/>
        <v>100</v>
      </c>
      <c r="AT3137">
        <v>4.9045084172145613E-2</v>
      </c>
      <c r="AU3137">
        <v>0</v>
      </c>
      <c r="AV3137">
        <v>1</v>
      </c>
      <c r="AW3137">
        <f t="shared" si="636"/>
        <v>3081</v>
      </c>
      <c r="AX3137">
        <f t="shared" si="637"/>
        <v>52</v>
      </c>
      <c r="AY3137">
        <f t="shared" si="633"/>
        <v>0.30826223619218684</v>
      </c>
      <c r="AZ3137">
        <f t="shared" si="634"/>
        <v>0.92061068702290072</v>
      </c>
      <c r="BA3137">
        <f t="shared" si="635"/>
        <v>2.0669301459883479E-4</v>
      </c>
    </row>
    <row r="3138" spans="1:53" x14ac:dyDescent="0.25">
      <c r="A3138">
        <f>'Preprocessed Data'!A3136</f>
        <v>1</v>
      </c>
      <c r="B3138">
        <f>'Preprocessed Data'!B3136</f>
        <v>82</v>
      </c>
      <c r="C3138">
        <f>'Preprocessed Data'!C3136</f>
        <v>0</v>
      </c>
      <c r="D3138">
        <f>'Preprocessed Data'!D3136</f>
        <v>1</v>
      </c>
      <c r="E3138">
        <f>'Preprocessed Data'!E3136</f>
        <v>1</v>
      </c>
      <c r="F3138">
        <f>'Preprocessed Data'!F3136</f>
        <v>4</v>
      </c>
      <c r="G3138">
        <f>'Preprocessed Data'!G3136</f>
        <v>2</v>
      </c>
      <c r="H3138">
        <f>'Preprocessed Data'!H3136</f>
        <v>144.9</v>
      </c>
      <c r="I3138">
        <f>'Preprocessed Data'!I3136</f>
        <v>26.4</v>
      </c>
      <c r="J3138">
        <f>'Preprocessed Data'!J3136</f>
        <v>3</v>
      </c>
      <c r="K3138" s="10">
        <f>'Preprocessed Data'!K3136</f>
        <v>1</v>
      </c>
      <c r="L3138" s="1">
        <f t="shared" si="625"/>
        <v>0</v>
      </c>
      <c r="M3138" s="11">
        <f t="shared" si="626"/>
        <v>1</v>
      </c>
      <c r="N3138">
        <f t="shared" si="627"/>
        <v>1</v>
      </c>
      <c r="O3138">
        <f t="shared" si="628"/>
        <v>0.49449863517805759</v>
      </c>
      <c r="P3138" s="10">
        <f t="shared" si="629"/>
        <v>0.49449863517805759</v>
      </c>
      <c r="Q3138" s="11">
        <f t="shared" si="630"/>
        <v>0.50550136482194241</v>
      </c>
      <c r="R3138" s="10">
        <f t="shared" si="631"/>
        <v>-0.70421088792710707</v>
      </c>
      <c r="S3138" s="11">
        <f t="shared" si="632"/>
        <v>0</v>
      </c>
      <c r="AT3138">
        <v>4.9058665936468654E-2</v>
      </c>
      <c r="AU3138">
        <v>1</v>
      </c>
      <c r="AV3138">
        <v>0</v>
      </c>
      <c r="AW3138">
        <f t="shared" si="636"/>
        <v>3082</v>
      </c>
      <c r="AX3138">
        <f t="shared" si="637"/>
        <v>52</v>
      </c>
      <c r="AY3138">
        <f t="shared" si="633"/>
        <v>0.30803771890435561</v>
      </c>
      <c r="AZ3138">
        <f t="shared" si="634"/>
        <v>0.92061068702290072</v>
      </c>
      <c r="BA3138">
        <f t="shared" si="635"/>
        <v>2.066930145987326E-4</v>
      </c>
    </row>
    <row r="3139" spans="1:53" x14ac:dyDescent="0.25">
      <c r="A3139">
        <f>'Preprocessed Data'!A3137</f>
        <v>2</v>
      </c>
      <c r="B3139">
        <f>'Preprocessed Data'!B3137</f>
        <v>52</v>
      </c>
      <c r="C3139">
        <f>'Preprocessed Data'!C3137</f>
        <v>0</v>
      </c>
      <c r="D3139">
        <f>'Preprocessed Data'!D3137</f>
        <v>0</v>
      </c>
      <c r="E3139">
        <f>'Preprocessed Data'!E3137</f>
        <v>1</v>
      </c>
      <c r="F3139">
        <f>'Preprocessed Data'!F3137</f>
        <v>5</v>
      </c>
      <c r="G3139">
        <f>'Preprocessed Data'!G3137</f>
        <v>1</v>
      </c>
      <c r="H3139">
        <f>'Preprocessed Data'!H3137</f>
        <v>96.59</v>
      </c>
      <c r="I3139">
        <f>'Preprocessed Data'!I3137</f>
        <v>26.4</v>
      </c>
      <c r="J3139">
        <f>'Preprocessed Data'!J3137</f>
        <v>2</v>
      </c>
      <c r="K3139" s="10">
        <f>'Preprocessed Data'!K3137</f>
        <v>1</v>
      </c>
      <c r="L3139" s="1">
        <f t="shared" si="625"/>
        <v>0</v>
      </c>
      <c r="M3139" s="11">
        <f t="shared" si="626"/>
        <v>1</v>
      </c>
      <c r="N3139">
        <f t="shared" si="627"/>
        <v>1</v>
      </c>
      <c r="O3139">
        <f t="shared" si="628"/>
        <v>2.8352094714103198E-2</v>
      </c>
      <c r="P3139" s="10">
        <f t="shared" si="629"/>
        <v>2.8352094714103198E-2</v>
      </c>
      <c r="Q3139" s="11">
        <f t="shared" si="630"/>
        <v>0.97164790528589684</v>
      </c>
      <c r="R3139" s="10">
        <f t="shared" si="631"/>
        <v>-3.5630543639152443</v>
      </c>
      <c r="S3139" s="11">
        <f t="shared" si="632"/>
        <v>0</v>
      </c>
      <c r="AT3139">
        <v>4.9069934567040771E-2</v>
      </c>
      <c r="AU3139">
        <v>1</v>
      </c>
      <c r="AV3139">
        <v>0</v>
      </c>
      <c r="AW3139">
        <f t="shared" si="636"/>
        <v>3083</v>
      </c>
      <c r="AX3139">
        <f t="shared" si="637"/>
        <v>52</v>
      </c>
      <c r="AY3139">
        <f t="shared" si="633"/>
        <v>0.30781320161652448</v>
      </c>
      <c r="AZ3139">
        <f t="shared" si="634"/>
        <v>0.92061068702290072</v>
      </c>
      <c r="BA3139">
        <f t="shared" si="635"/>
        <v>2.066930145987326E-4</v>
      </c>
    </row>
    <row r="3140" spans="1:53" x14ac:dyDescent="0.25">
      <c r="A3140">
        <f>'Preprocessed Data'!A3138</f>
        <v>2</v>
      </c>
      <c r="B3140">
        <f>'Preprocessed Data'!B3138</f>
        <v>60</v>
      </c>
      <c r="C3140">
        <f>'Preprocessed Data'!C3138</f>
        <v>0</v>
      </c>
      <c r="D3140">
        <f>'Preprocessed Data'!D3138</f>
        <v>0</v>
      </c>
      <c r="E3140">
        <f>'Preprocessed Data'!E3138</f>
        <v>1</v>
      </c>
      <c r="F3140">
        <f>'Preprocessed Data'!F3138</f>
        <v>5</v>
      </c>
      <c r="G3140">
        <f>'Preprocessed Data'!G3138</f>
        <v>2</v>
      </c>
      <c r="H3140">
        <f>'Preprocessed Data'!H3138</f>
        <v>97.43</v>
      </c>
      <c r="I3140">
        <f>'Preprocessed Data'!I3138</f>
        <v>26.4</v>
      </c>
      <c r="J3140">
        <f>'Preprocessed Data'!J3138</f>
        <v>3</v>
      </c>
      <c r="K3140" s="10">
        <f>'Preprocessed Data'!K3138</f>
        <v>1</v>
      </c>
      <c r="L3140" s="1">
        <f t="shared" si="625"/>
        <v>0</v>
      </c>
      <c r="M3140" s="11">
        <f t="shared" si="626"/>
        <v>1</v>
      </c>
      <c r="N3140">
        <f t="shared" si="627"/>
        <v>1</v>
      </c>
      <c r="O3140">
        <f t="shared" si="628"/>
        <v>4.4331922185499091E-2</v>
      </c>
      <c r="P3140" s="10">
        <f t="shared" si="629"/>
        <v>4.4331922185499091E-2</v>
      </c>
      <c r="Q3140" s="11">
        <f t="shared" si="630"/>
        <v>0.95566807781450092</v>
      </c>
      <c r="R3140" s="10">
        <f t="shared" si="631"/>
        <v>-3.1160502703373671</v>
      </c>
      <c r="S3140" s="11">
        <f t="shared" si="632"/>
        <v>0</v>
      </c>
      <c r="AT3140">
        <v>4.9091503214120237E-2</v>
      </c>
      <c r="AU3140">
        <v>1</v>
      </c>
      <c r="AV3140">
        <v>0</v>
      </c>
      <c r="AW3140">
        <f t="shared" si="636"/>
        <v>3084</v>
      </c>
      <c r="AX3140">
        <f t="shared" si="637"/>
        <v>52</v>
      </c>
      <c r="AY3140">
        <f t="shared" si="633"/>
        <v>0.30758868432869335</v>
      </c>
      <c r="AZ3140">
        <f t="shared" si="634"/>
        <v>0.92061068702290072</v>
      </c>
      <c r="BA3140">
        <f t="shared" si="635"/>
        <v>2.0669301459883479E-4</v>
      </c>
    </row>
    <row r="3141" spans="1:53" x14ac:dyDescent="0.25">
      <c r="A3141">
        <f>'Preprocessed Data'!A3139</f>
        <v>1</v>
      </c>
      <c r="B3141">
        <f>'Preprocessed Data'!B3139</f>
        <v>27</v>
      </c>
      <c r="C3141">
        <f>'Preprocessed Data'!C3139</f>
        <v>0</v>
      </c>
      <c r="D3141">
        <f>'Preprocessed Data'!D3139</f>
        <v>0</v>
      </c>
      <c r="E3141">
        <f>'Preprocessed Data'!E3139</f>
        <v>1</v>
      </c>
      <c r="F3141">
        <f>'Preprocessed Data'!F3139</f>
        <v>4</v>
      </c>
      <c r="G3141">
        <f>'Preprocessed Data'!G3139</f>
        <v>1</v>
      </c>
      <c r="H3141">
        <f>'Preprocessed Data'!H3139</f>
        <v>102.64</v>
      </c>
      <c r="I3141">
        <f>'Preprocessed Data'!I3139</f>
        <v>26.4</v>
      </c>
      <c r="J3141">
        <f>'Preprocessed Data'!J3139</f>
        <v>3</v>
      </c>
      <c r="K3141" s="10">
        <f>'Preprocessed Data'!K3139</f>
        <v>0</v>
      </c>
      <c r="L3141" s="1">
        <f t="shared" ref="L3141:L3204" si="638">1-K3141</f>
        <v>1</v>
      </c>
      <c r="M3141" s="11">
        <f t="shared" ref="M3141:M3204" si="639">K3141+L3141</f>
        <v>1</v>
      </c>
      <c r="N3141">
        <f t="shared" ref="N3141:N3204" si="640">IF(M3141=0,"",K3141/M3141)</f>
        <v>0</v>
      </c>
      <c r="O3141">
        <f t="shared" ref="O3141:O3204" si="641">1/(1+EXP(-$V$5-MMULT(A3141:J3141,$V$6:$V$15)))</f>
        <v>1.1603340474369686E-2</v>
      </c>
      <c r="P3141" s="10">
        <f t="shared" ref="P3141:P3204" si="642">M3141*O3141</f>
        <v>1.1603340474369686E-2</v>
      </c>
      <c r="Q3141" s="11">
        <f t="shared" ref="Q3141:Q3204" si="643">M3141-P3141</f>
        <v>0.98839665952563027</v>
      </c>
      <c r="R3141" s="10">
        <f t="shared" ref="R3141:R3204" si="644">IFERROR(M3141*(N3141*LN(O3141)+(1-N3141)*LN(1-O3141)),0)</f>
        <v>-1.1671184552035146E-2</v>
      </c>
      <c r="S3141" s="11">
        <f t="shared" ref="S3141:S3204" si="645">100*IF(O3141&gt;=$AP$10,K3141/M3141,L3141/M3141)</f>
        <v>100</v>
      </c>
      <c r="AT3141">
        <v>4.913922015556367E-2</v>
      </c>
      <c r="AU3141">
        <v>1</v>
      </c>
      <c r="AV3141">
        <v>0</v>
      </c>
      <c r="AW3141">
        <f t="shared" si="636"/>
        <v>3085</v>
      </c>
      <c r="AX3141">
        <f t="shared" si="637"/>
        <v>52</v>
      </c>
      <c r="AY3141">
        <f t="shared" ref="AY3141:AY3204" si="646">1-AW3141/AW$5113</f>
        <v>0.30736416704086211</v>
      </c>
      <c r="AZ3141">
        <f t="shared" ref="AZ3141:AZ3204" si="647">1-AX3141/AX$5113</f>
        <v>0.92061068702290072</v>
      </c>
      <c r="BA3141">
        <f t="shared" ref="BA3141:BA3204" si="648">(AY3141-AY3142)*AZ3141</f>
        <v>2.066930145987326E-4</v>
      </c>
    </row>
    <row r="3142" spans="1:53" x14ac:dyDescent="0.25">
      <c r="A3142">
        <f>'Preprocessed Data'!A3140</f>
        <v>2</v>
      </c>
      <c r="B3142">
        <f>'Preprocessed Data'!B3140</f>
        <v>39</v>
      </c>
      <c r="C3142">
        <f>'Preprocessed Data'!C3140</f>
        <v>0</v>
      </c>
      <c r="D3142">
        <f>'Preprocessed Data'!D3140</f>
        <v>0</v>
      </c>
      <c r="E3142">
        <f>'Preprocessed Data'!E3140</f>
        <v>1</v>
      </c>
      <c r="F3142">
        <f>'Preprocessed Data'!F3140</f>
        <v>5</v>
      </c>
      <c r="G3142">
        <f>'Preprocessed Data'!G3140</f>
        <v>1</v>
      </c>
      <c r="H3142">
        <f>'Preprocessed Data'!H3140</f>
        <v>83.51</v>
      </c>
      <c r="I3142">
        <f>'Preprocessed Data'!I3140</f>
        <v>26.4</v>
      </c>
      <c r="J3142">
        <f>'Preprocessed Data'!J3140</f>
        <v>2</v>
      </c>
      <c r="K3142" s="10">
        <f>'Preprocessed Data'!K3140</f>
        <v>0</v>
      </c>
      <c r="L3142" s="1">
        <f t="shared" si="638"/>
        <v>1</v>
      </c>
      <c r="M3142" s="11">
        <f t="shared" si="639"/>
        <v>1</v>
      </c>
      <c r="N3142">
        <f t="shared" si="640"/>
        <v>0</v>
      </c>
      <c r="O3142">
        <f t="shared" si="641"/>
        <v>1.0616717959040336E-2</v>
      </c>
      <c r="P3142" s="10">
        <f t="shared" si="642"/>
        <v>1.0616717959040336E-2</v>
      </c>
      <c r="Q3142" s="11">
        <f t="shared" si="643"/>
        <v>0.98938328204095971</v>
      </c>
      <c r="R3142" s="10">
        <f t="shared" si="644"/>
        <v>-1.0673477399246567E-2</v>
      </c>
      <c r="S3142" s="11">
        <f t="shared" si="645"/>
        <v>100</v>
      </c>
      <c r="AT3142">
        <v>4.9248226700868383E-2</v>
      </c>
      <c r="AU3142">
        <v>1</v>
      </c>
      <c r="AV3142">
        <v>0</v>
      </c>
      <c r="AW3142">
        <f t="shared" ref="AW3142:AW3205" si="649">AW3141+AU3142</f>
        <v>3086</v>
      </c>
      <c r="AX3142">
        <f t="shared" ref="AX3142:AX3205" si="650">AX3141+AV3142</f>
        <v>52</v>
      </c>
      <c r="AY3142">
        <f t="shared" si="646"/>
        <v>0.30713964975303099</v>
      </c>
      <c r="AZ3142">
        <f t="shared" si="647"/>
        <v>0.92061068702290072</v>
      </c>
      <c r="BA3142">
        <f t="shared" si="648"/>
        <v>2.066930145987326E-4</v>
      </c>
    </row>
    <row r="3143" spans="1:53" x14ac:dyDescent="0.25">
      <c r="A3143">
        <f>'Preprocessed Data'!A3141</f>
        <v>2</v>
      </c>
      <c r="B3143">
        <f>'Preprocessed Data'!B3141</f>
        <v>22</v>
      </c>
      <c r="C3143">
        <f>'Preprocessed Data'!C3141</f>
        <v>0</v>
      </c>
      <c r="D3143">
        <f>'Preprocessed Data'!D3141</f>
        <v>0</v>
      </c>
      <c r="E3143">
        <f>'Preprocessed Data'!E3141</f>
        <v>0</v>
      </c>
      <c r="F3143">
        <f>'Preprocessed Data'!F3141</f>
        <v>4</v>
      </c>
      <c r="G3143">
        <f>'Preprocessed Data'!G3141</f>
        <v>1</v>
      </c>
      <c r="H3143">
        <f>'Preprocessed Data'!H3141</f>
        <v>82</v>
      </c>
      <c r="I3143">
        <f>'Preprocessed Data'!I3141</f>
        <v>26.4</v>
      </c>
      <c r="J3143">
        <f>'Preprocessed Data'!J3141</f>
        <v>2</v>
      </c>
      <c r="K3143" s="10">
        <f>'Preprocessed Data'!K3141</f>
        <v>0</v>
      </c>
      <c r="L3143" s="1">
        <f t="shared" si="638"/>
        <v>1</v>
      </c>
      <c r="M3143" s="11">
        <f t="shared" si="639"/>
        <v>1</v>
      </c>
      <c r="N3143">
        <f t="shared" si="640"/>
        <v>0</v>
      </c>
      <c r="O3143">
        <f t="shared" si="641"/>
        <v>4.315040272431344E-3</v>
      </c>
      <c r="P3143" s="10">
        <f t="shared" si="642"/>
        <v>4.315040272431344E-3</v>
      </c>
      <c r="Q3143" s="11">
        <f t="shared" si="643"/>
        <v>0.99568495972756865</v>
      </c>
      <c r="R3143" s="10">
        <f t="shared" si="644"/>
        <v>-4.3243769270819021E-3</v>
      </c>
      <c r="S3143" s="11">
        <f t="shared" si="645"/>
        <v>100</v>
      </c>
      <c r="AT3143">
        <v>4.9370313257266873E-2</v>
      </c>
      <c r="AU3143">
        <v>1</v>
      </c>
      <c r="AV3143">
        <v>0</v>
      </c>
      <c r="AW3143">
        <f t="shared" si="649"/>
        <v>3087</v>
      </c>
      <c r="AX3143">
        <f t="shared" si="650"/>
        <v>52</v>
      </c>
      <c r="AY3143">
        <f t="shared" si="646"/>
        <v>0.30691513246519986</v>
      </c>
      <c r="AZ3143">
        <f t="shared" si="647"/>
        <v>0.92061068702290072</v>
      </c>
      <c r="BA3143">
        <f t="shared" si="648"/>
        <v>2.0669301459883479E-4</v>
      </c>
    </row>
    <row r="3144" spans="1:53" x14ac:dyDescent="0.25">
      <c r="A3144">
        <f>'Preprocessed Data'!A3142</f>
        <v>1</v>
      </c>
      <c r="B3144">
        <f>'Preprocessed Data'!B3142</f>
        <v>54</v>
      </c>
      <c r="C3144">
        <f>'Preprocessed Data'!C3142</f>
        <v>0</v>
      </c>
      <c r="D3144">
        <f>'Preprocessed Data'!D3142</f>
        <v>0</v>
      </c>
      <c r="E3144">
        <f>'Preprocessed Data'!E3142</f>
        <v>1</v>
      </c>
      <c r="F3144">
        <f>'Preprocessed Data'!F3142</f>
        <v>4</v>
      </c>
      <c r="G3144">
        <f>'Preprocessed Data'!G3142</f>
        <v>2</v>
      </c>
      <c r="H3144">
        <f>'Preprocessed Data'!H3142</f>
        <v>81.260000000000005</v>
      </c>
      <c r="I3144">
        <f>'Preprocessed Data'!I3142</f>
        <v>26.4</v>
      </c>
      <c r="J3144">
        <f>'Preprocessed Data'!J3142</f>
        <v>1</v>
      </c>
      <c r="K3144" s="10">
        <f>'Preprocessed Data'!K3142</f>
        <v>0</v>
      </c>
      <c r="L3144" s="1">
        <f t="shared" si="638"/>
        <v>1</v>
      </c>
      <c r="M3144" s="11">
        <f t="shared" si="639"/>
        <v>1</v>
      </c>
      <c r="N3144">
        <f t="shared" si="640"/>
        <v>0</v>
      </c>
      <c r="O3144">
        <f t="shared" si="641"/>
        <v>2.5753616996430879E-2</v>
      </c>
      <c r="P3144" s="10">
        <f t="shared" si="642"/>
        <v>2.5753616996430879E-2</v>
      </c>
      <c r="Q3144" s="11">
        <f t="shared" si="643"/>
        <v>0.97424638300356914</v>
      </c>
      <c r="R3144" s="10">
        <f t="shared" si="644"/>
        <v>-2.6091047365982133E-2</v>
      </c>
      <c r="S3144" s="11">
        <f t="shared" si="645"/>
        <v>100</v>
      </c>
      <c r="AT3144">
        <v>4.947104015538125E-2</v>
      </c>
      <c r="AU3144">
        <v>1</v>
      </c>
      <c r="AV3144">
        <v>0</v>
      </c>
      <c r="AW3144">
        <f t="shared" si="649"/>
        <v>3088</v>
      </c>
      <c r="AX3144">
        <f t="shared" si="650"/>
        <v>52</v>
      </c>
      <c r="AY3144">
        <f t="shared" si="646"/>
        <v>0.30669061517736862</v>
      </c>
      <c r="AZ3144">
        <f t="shared" si="647"/>
        <v>0.92061068702290072</v>
      </c>
      <c r="BA3144">
        <f t="shared" si="648"/>
        <v>2.066930145987326E-4</v>
      </c>
    </row>
    <row r="3145" spans="1:53" x14ac:dyDescent="0.25">
      <c r="A3145">
        <f>'Preprocessed Data'!A3143</f>
        <v>1</v>
      </c>
      <c r="B3145">
        <f>'Preprocessed Data'!B3143</f>
        <v>46</v>
      </c>
      <c r="C3145">
        <f>'Preprocessed Data'!C3143</f>
        <v>0</v>
      </c>
      <c r="D3145">
        <f>'Preprocessed Data'!D3143</f>
        <v>0</v>
      </c>
      <c r="E3145">
        <f>'Preprocessed Data'!E3143</f>
        <v>1</v>
      </c>
      <c r="F3145">
        <f>'Preprocessed Data'!F3143</f>
        <v>2</v>
      </c>
      <c r="G3145">
        <f>'Preprocessed Data'!G3143</f>
        <v>2</v>
      </c>
      <c r="H3145">
        <f>'Preprocessed Data'!H3143</f>
        <v>55.83</v>
      </c>
      <c r="I3145">
        <f>'Preprocessed Data'!I3143</f>
        <v>26.4</v>
      </c>
      <c r="J3145">
        <f>'Preprocessed Data'!J3143</f>
        <v>2</v>
      </c>
      <c r="K3145" s="10">
        <f>'Preprocessed Data'!K3143</f>
        <v>0</v>
      </c>
      <c r="L3145" s="1">
        <f t="shared" si="638"/>
        <v>1</v>
      </c>
      <c r="M3145" s="11">
        <f t="shared" si="639"/>
        <v>1</v>
      </c>
      <c r="N3145">
        <f t="shared" si="640"/>
        <v>0</v>
      </c>
      <c r="O3145">
        <f t="shared" si="641"/>
        <v>7.641535976222984E-3</v>
      </c>
      <c r="P3145" s="10">
        <f t="shared" si="642"/>
        <v>7.641535976222984E-3</v>
      </c>
      <c r="Q3145" s="11">
        <f t="shared" si="643"/>
        <v>0.99235846402377703</v>
      </c>
      <c r="R3145" s="10">
        <f t="shared" si="644"/>
        <v>-7.6708821075302004E-3</v>
      </c>
      <c r="S3145" s="11">
        <f t="shared" si="645"/>
        <v>100</v>
      </c>
      <c r="AT3145">
        <v>4.9498944296871052E-2</v>
      </c>
      <c r="AU3145">
        <v>1</v>
      </c>
      <c r="AV3145">
        <v>0</v>
      </c>
      <c r="AW3145">
        <f t="shared" si="649"/>
        <v>3089</v>
      </c>
      <c r="AX3145">
        <f t="shared" si="650"/>
        <v>52</v>
      </c>
      <c r="AY3145">
        <f t="shared" si="646"/>
        <v>0.30646609788953749</v>
      </c>
      <c r="AZ3145">
        <f t="shared" si="647"/>
        <v>0.92061068702290072</v>
      </c>
      <c r="BA3145">
        <f t="shared" si="648"/>
        <v>2.066930145987326E-4</v>
      </c>
    </row>
    <row r="3146" spans="1:53" x14ac:dyDescent="0.25">
      <c r="A3146">
        <f>'Preprocessed Data'!A3144</f>
        <v>2</v>
      </c>
      <c r="B3146">
        <f>'Preprocessed Data'!B3144</f>
        <v>14</v>
      </c>
      <c r="C3146">
        <f>'Preprocessed Data'!C3144</f>
        <v>0</v>
      </c>
      <c r="D3146">
        <f>'Preprocessed Data'!D3144</f>
        <v>0</v>
      </c>
      <c r="E3146">
        <f>'Preprocessed Data'!E3144</f>
        <v>0</v>
      </c>
      <c r="F3146">
        <f>'Preprocessed Data'!F3144</f>
        <v>4</v>
      </c>
      <c r="G3146">
        <f>'Preprocessed Data'!G3144</f>
        <v>1</v>
      </c>
      <c r="H3146">
        <f>'Preprocessed Data'!H3144</f>
        <v>78.09</v>
      </c>
      <c r="I3146">
        <f>'Preprocessed Data'!I3144</f>
        <v>26.4</v>
      </c>
      <c r="J3146">
        <f>'Preprocessed Data'!J3144</f>
        <v>4</v>
      </c>
      <c r="K3146" s="10">
        <f>'Preprocessed Data'!K3144</f>
        <v>0</v>
      </c>
      <c r="L3146" s="1">
        <f t="shared" si="638"/>
        <v>1</v>
      </c>
      <c r="M3146" s="11">
        <f t="shared" si="639"/>
        <v>1</v>
      </c>
      <c r="N3146">
        <f t="shared" si="640"/>
        <v>0</v>
      </c>
      <c r="O3146">
        <f t="shared" si="641"/>
        <v>2.6654694565597871E-3</v>
      </c>
      <c r="P3146" s="10">
        <f t="shared" si="642"/>
        <v>2.6654694565597871E-3</v>
      </c>
      <c r="Q3146" s="11">
        <f t="shared" si="643"/>
        <v>0.99733453054344023</v>
      </c>
      <c r="R3146" s="10">
        <f t="shared" si="644"/>
        <v>-2.6690281453959309E-3</v>
      </c>
      <c r="S3146" s="11">
        <f t="shared" si="645"/>
        <v>100</v>
      </c>
      <c r="AT3146">
        <v>4.9553160490086484E-2</v>
      </c>
      <c r="AU3146">
        <v>1</v>
      </c>
      <c r="AV3146">
        <v>0</v>
      </c>
      <c r="AW3146">
        <f t="shared" si="649"/>
        <v>3090</v>
      </c>
      <c r="AX3146">
        <f t="shared" si="650"/>
        <v>52</v>
      </c>
      <c r="AY3146">
        <f t="shared" si="646"/>
        <v>0.30624158060170636</v>
      </c>
      <c r="AZ3146">
        <f t="shared" si="647"/>
        <v>0.92061068702290072</v>
      </c>
      <c r="BA3146">
        <f t="shared" si="648"/>
        <v>2.0669301459883479E-4</v>
      </c>
    </row>
    <row r="3147" spans="1:53" x14ac:dyDescent="0.25">
      <c r="A3147">
        <f>'Preprocessed Data'!A3145</f>
        <v>1</v>
      </c>
      <c r="B3147">
        <f>'Preprocessed Data'!B3145</f>
        <v>39</v>
      </c>
      <c r="C3147">
        <f>'Preprocessed Data'!C3145</f>
        <v>0</v>
      </c>
      <c r="D3147">
        <f>'Preprocessed Data'!D3145</f>
        <v>0</v>
      </c>
      <c r="E3147">
        <f>'Preprocessed Data'!E3145</f>
        <v>1</v>
      </c>
      <c r="F3147">
        <f>'Preprocessed Data'!F3145</f>
        <v>2</v>
      </c>
      <c r="G3147">
        <f>'Preprocessed Data'!G3145</f>
        <v>1</v>
      </c>
      <c r="H3147">
        <f>'Preprocessed Data'!H3145</f>
        <v>114.32</v>
      </c>
      <c r="I3147">
        <f>'Preprocessed Data'!I3145</f>
        <v>26.4</v>
      </c>
      <c r="J3147">
        <f>'Preprocessed Data'!J3145</f>
        <v>2</v>
      </c>
      <c r="K3147" s="10">
        <f>'Preprocessed Data'!K3145</f>
        <v>0</v>
      </c>
      <c r="L3147" s="1">
        <f t="shared" si="638"/>
        <v>1</v>
      </c>
      <c r="M3147" s="11">
        <f t="shared" si="639"/>
        <v>1</v>
      </c>
      <c r="N3147">
        <f t="shared" si="640"/>
        <v>0</v>
      </c>
      <c r="O3147">
        <f t="shared" si="641"/>
        <v>2.3643386753337423E-2</v>
      </c>
      <c r="P3147" s="10">
        <f t="shared" si="642"/>
        <v>2.3643386753337423E-2</v>
      </c>
      <c r="Q3147" s="11">
        <f t="shared" si="643"/>
        <v>0.97635661324666256</v>
      </c>
      <c r="R3147" s="10">
        <f t="shared" si="644"/>
        <v>-2.3927376880087992E-2</v>
      </c>
      <c r="S3147" s="11">
        <f t="shared" si="645"/>
        <v>100</v>
      </c>
      <c r="AT3147">
        <v>4.9650485525823691E-2</v>
      </c>
      <c r="AU3147">
        <v>1</v>
      </c>
      <c r="AV3147">
        <v>0</v>
      </c>
      <c r="AW3147">
        <f t="shared" si="649"/>
        <v>3091</v>
      </c>
      <c r="AX3147">
        <f t="shared" si="650"/>
        <v>52</v>
      </c>
      <c r="AY3147">
        <f t="shared" si="646"/>
        <v>0.30601706331387513</v>
      </c>
      <c r="AZ3147">
        <f t="shared" si="647"/>
        <v>0.92061068702290072</v>
      </c>
      <c r="BA3147">
        <f t="shared" si="648"/>
        <v>2.066930145987326E-4</v>
      </c>
    </row>
    <row r="3148" spans="1:53" x14ac:dyDescent="0.25">
      <c r="A3148">
        <f>'Preprocessed Data'!A3146</f>
        <v>2</v>
      </c>
      <c r="B3148">
        <f>'Preprocessed Data'!B3146</f>
        <v>31</v>
      </c>
      <c r="C3148">
        <f>'Preprocessed Data'!C3146</f>
        <v>0</v>
      </c>
      <c r="D3148">
        <f>'Preprocessed Data'!D3146</f>
        <v>0</v>
      </c>
      <c r="E3148">
        <f>'Preprocessed Data'!E3146</f>
        <v>1</v>
      </c>
      <c r="F3148">
        <f>'Preprocessed Data'!F3146</f>
        <v>2</v>
      </c>
      <c r="G3148">
        <f>'Preprocessed Data'!G3146</f>
        <v>1</v>
      </c>
      <c r="H3148">
        <f>'Preprocessed Data'!H3146</f>
        <v>104.55</v>
      </c>
      <c r="I3148">
        <f>'Preprocessed Data'!I3146</f>
        <v>26.4</v>
      </c>
      <c r="J3148">
        <f>'Preprocessed Data'!J3146</f>
        <v>2</v>
      </c>
      <c r="K3148" s="10">
        <f>'Preprocessed Data'!K3146</f>
        <v>0</v>
      </c>
      <c r="L3148" s="1">
        <f t="shared" si="638"/>
        <v>1</v>
      </c>
      <c r="M3148" s="11">
        <f t="shared" si="639"/>
        <v>1</v>
      </c>
      <c r="N3148">
        <f t="shared" si="640"/>
        <v>0</v>
      </c>
      <c r="O3148">
        <f t="shared" si="641"/>
        <v>9.4014945253438412E-3</v>
      </c>
      <c r="P3148" s="10">
        <f t="shared" si="642"/>
        <v>9.4014945253438412E-3</v>
      </c>
      <c r="Q3148" s="11">
        <f t="shared" si="643"/>
        <v>0.99059850547465611</v>
      </c>
      <c r="R3148" s="10">
        <f t="shared" si="644"/>
        <v>-9.4459675363293156E-3</v>
      </c>
      <c r="S3148" s="11">
        <f t="shared" si="645"/>
        <v>100</v>
      </c>
      <c r="AT3148">
        <v>4.9765895226686167E-2</v>
      </c>
      <c r="AU3148">
        <v>1</v>
      </c>
      <c r="AV3148">
        <v>0</v>
      </c>
      <c r="AW3148">
        <f t="shared" si="649"/>
        <v>3092</v>
      </c>
      <c r="AX3148">
        <f t="shared" si="650"/>
        <v>52</v>
      </c>
      <c r="AY3148">
        <f t="shared" si="646"/>
        <v>0.305792546026044</v>
      </c>
      <c r="AZ3148">
        <f t="shared" si="647"/>
        <v>0.92061068702290072</v>
      </c>
      <c r="BA3148">
        <f t="shared" si="648"/>
        <v>0</v>
      </c>
    </row>
    <row r="3149" spans="1:53" x14ac:dyDescent="0.25">
      <c r="A3149">
        <f>'Preprocessed Data'!A3147</f>
        <v>2</v>
      </c>
      <c r="B3149">
        <f>'Preprocessed Data'!B3147</f>
        <v>77</v>
      </c>
      <c r="C3149">
        <f>'Preprocessed Data'!C3147</f>
        <v>0</v>
      </c>
      <c r="D3149">
        <f>'Preprocessed Data'!D3147</f>
        <v>0</v>
      </c>
      <c r="E3149">
        <f>'Preprocessed Data'!E3147</f>
        <v>1</v>
      </c>
      <c r="F3149">
        <f>'Preprocessed Data'!F3147</f>
        <v>5</v>
      </c>
      <c r="G3149">
        <f>'Preprocessed Data'!G3147</f>
        <v>2</v>
      </c>
      <c r="H3149">
        <f>'Preprocessed Data'!H3147</f>
        <v>79.3</v>
      </c>
      <c r="I3149">
        <f>'Preprocessed Data'!I3147</f>
        <v>26.4</v>
      </c>
      <c r="J3149">
        <f>'Preprocessed Data'!J3147</f>
        <v>4</v>
      </c>
      <c r="K3149" s="10">
        <f>'Preprocessed Data'!K3147</f>
        <v>0</v>
      </c>
      <c r="L3149" s="1">
        <f t="shared" si="638"/>
        <v>1</v>
      </c>
      <c r="M3149" s="11">
        <f t="shared" si="639"/>
        <v>1</v>
      </c>
      <c r="N3149">
        <f t="shared" si="640"/>
        <v>0</v>
      </c>
      <c r="O3149">
        <f t="shared" si="641"/>
        <v>6.4841773453453599E-2</v>
      </c>
      <c r="P3149" s="10">
        <f t="shared" si="642"/>
        <v>6.4841773453453599E-2</v>
      </c>
      <c r="Q3149" s="11">
        <f t="shared" si="643"/>
        <v>0.93515822654654635</v>
      </c>
      <c r="R3149" s="10">
        <f t="shared" si="644"/>
        <v>-6.703953775760646E-2</v>
      </c>
      <c r="S3149" s="11">
        <f t="shared" si="645"/>
        <v>100</v>
      </c>
      <c r="AT3149">
        <v>4.9786462984401959E-2</v>
      </c>
      <c r="AU3149">
        <v>0</v>
      </c>
      <c r="AV3149">
        <v>1</v>
      </c>
      <c r="AW3149">
        <f t="shared" si="649"/>
        <v>3092</v>
      </c>
      <c r="AX3149">
        <f t="shared" si="650"/>
        <v>53</v>
      </c>
      <c r="AY3149">
        <f t="shared" si="646"/>
        <v>0.305792546026044</v>
      </c>
      <c r="AZ3149">
        <f t="shared" si="647"/>
        <v>0.91908396946564885</v>
      </c>
      <c r="BA3149">
        <f t="shared" si="648"/>
        <v>2.0635024011349425E-4</v>
      </c>
    </row>
    <row r="3150" spans="1:53" x14ac:dyDescent="0.25">
      <c r="A3150">
        <f>'Preprocessed Data'!A3148</f>
        <v>2</v>
      </c>
      <c r="B3150">
        <f>'Preprocessed Data'!B3148</f>
        <v>26</v>
      </c>
      <c r="C3150">
        <f>'Preprocessed Data'!C3148</f>
        <v>0</v>
      </c>
      <c r="D3150">
        <f>'Preprocessed Data'!D3148</f>
        <v>0</v>
      </c>
      <c r="E3150">
        <f>'Preprocessed Data'!E3148</f>
        <v>0</v>
      </c>
      <c r="F3150">
        <f>'Preprocessed Data'!F3148</f>
        <v>1</v>
      </c>
      <c r="G3150">
        <f>'Preprocessed Data'!G3148</f>
        <v>1</v>
      </c>
      <c r="H3150">
        <f>'Preprocessed Data'!H3148</f>
        <v>136.1</v>
      </c>
      <c r="I3150">
        <f>'Preprocessed Data'!I3148</f>
        <v>26.4</v>
      </c>
      <c r="J3150">
        <f>'Preprocessed Data'!J3148</f>
        <v>4</v>
      </c>
      <c r="K3150" s="10">
        <f>'Preprocessed Data'!K3148</f>
        <v>0</v>
      </c>
      <c r="L3150" s="1">
        <f t="shared" si="638"/>
        <v>1</v>
      </c>
      <c r="M3150" s="11">
        <f t="shared" si="639"/>
        <v>1</v>
      </c>
      <c r="N3150">
        <f t="shared" si="640"/>
        <v>0</v>
      </c>
      <c r="O3150">
        <f t="shared" si="641"/>
        <v>1.6801121847461686E-2</v>
      </c>
      <c r="P3150" s="10">
        <f t="shared" si="642"/>
        <v>1.6801121847461686E-2</v>
      </c>
      <c r="Q3150" s="11">
        <f t="shared" si="643"/>
        <v>0.98319887815253826</v>
      </c>
      <c r="R3150" s="10">
        <f t="shared" si="644"/>
        <v>-1.6943861747502554E-2</v>
      </c>
      <c r="S3150" s="11">
        <f t="shared" si="645"/>
        <v>100</v>
      </c>
      <c r="AT3150">
        <v>4.9854821696454638E-2</v>
      </c>
      <c r="AU3150">
        <v>1</v>
      </c>
      <c r="AV3150">
        <v>0</v>
      </c>
      <c r="AW3150">
        <f t="shared" si="649"/>
        <v>3093</v>
      </c>
      <c r="AX3150">
        <f t="shared" si="650"/>
        <v>53</v>
      </c>
      <c r="AY3150">
        <f t="shared" si="646"/>
        <v>0.30556802873821287</v>
      </c>
      <c r="AZ3150">
        <f t="shared" si="647"/>
        <v>0.91908396946564885</v>
      </c>
      <c r="BA3150">
        <f t="shared" si="648"/>
        <v>2.0635024011359627E-4</v>
      </c>
    </row>
    <row r="3151" spans="1:53" x14ac:dyDescent="0.25">
      <c r="A3151">
        <f>'Preprocessed Data'!A3149</f>
        <v>2</v>
      </c>
      <c r="B3151">
        <f>'Preprocessed Data'!B3149</f>
        <v>78</v>
      </c>
      <c r="C3151">
        <f>'Preprocessed Data'!C3149</f>
        <v>0</v>
      </c>
      <c r="D3151">
        <f>'Preprocessed Data'!D3149</f>
        <v>0</v>
      </c>
      <c r="E3151">
        <f>'Preprocessed Data'!E3149</f>
        <v>1</v>
      </c>
      <c r="F3151">
        <f>'Preprocessed Data'!F3149</f>
        <v>4</v>
      </c>
      <c r="G3151">
        <f>'Preprocessed Data'!G3149</f>
        <v>1</v>
      </c>
      <c r="H3151">
        <f>'Preprocessed Data'!H3149</f>
        <v>84.49</v>
      </c>
      <c r="I3151">
        <f>'Preprocessed Data'!I3149</f>
        <v>26.4</v>
      </c>
      <c r="J3151">
        <f>'Preprocessed Data'!J3149</f>
        <v>2</v>
      </c>
      <c r="K3151" s="10">
        <f>'Preprocessed Data'!K3149</f>
        <v>0</v>
      </c>
      <c r="L3151" s="1">
        <f t="shared" si="638"/>
        <v>1</v>
      </c>
      <c r="M3151" s="11">
        <f t="shared" si="639"/>
        <v>1</v>
      </c>
      <c r="N3151">
        <f t="shared" si="640"/>
        <v>0</v>
      </c>
      <c r="O3151">
        <f t="shared" si="641"/>
        <v>6.7907553984308477E-2</v>
      </c>
      <c r="P3151" s="10">
        <f t="shared" si="642"/>
        <v>6.7907553984308477E-2</v>
      </c>
      <c r="Q3151" s="11">
        <f t="shared" si="643"/>
        <v>0.93209244601569152</v>
      </c>
      <c r="R3151" s="10">
        <f t="shared" si="644"/>
        <v>-7.0323278211687351E-2</v>
      </c>
      <c r="S3151" s="11">
        <f t="shared" si="645"/>
        <v>100</v>
      </c>
      <c r="AT3151">
        <v>4.9864721940532993E-2</v>
      </c>
      <c r="AU3151">
        <v>1</v>
      </c>
      <c r="AV3151">
        <v>0</v>
      </c>
      <c r="AW3151">
        <f t="shared" si="649"/>
        <v>3094</v>
      </c>
      <c r="AX3151">
        <f t="shared" si="650"/>
        <v>53</v>
      </c>
      <c r="AY3151">
        <f t="shared" si="646"/>
        <v>0.30534351145038163</v>
      </c>
      <c r="AZ3151">
        <f t="shared" si="647"/>
        <v>0.91908396946564885</v>
      </c>
      <c r="BA3151">
        <f t="shared" si="648"/>
        <v>2.0635024011349425E-4</v>
      </c>
    </row>
    <row r="3152" spans="1:53" x14ac:dyDescent="0.25">
      <c r="A3152">
        <f>'Preprocessed Data'!A3150</f>
        <v>2</v>
      </c>
      <c r="B3152">
        <f>'Preprocessed Data'!B3150</f>
        <v>50</v>
      </c>
      <c r="C3152">
        <f>'Preprocessed Data'!C3150</f>
        <v>0</v>
      </c>
      <c r="D3152">
        <f>'Preprocessed Data'!D3150</f>
        <v>0</v>
      </c>
      <c r="E3152">
        <f>'Preprocessed Data'!E3150</f>
        <v>1</v>
      </c>
      <c r="F3152">
        <f>'Preprocessed Data'!F3150</f>
        <v>1</v>
      </c>
      <c r="G3152">
        <f>'Preprocessed Data'!G3150</f>
        <v>2</v>
      </c>
      <c r="H3152">
        <f>'Preprocessed Data'!H3150</f>
        <v>91.08</v>
      </c>
      <c r="I3152">
        <f>'Preprocessed Data'!I3150</f>
        <v>26.4</v>
      </c>
      <c r="J3152">
        <f>'Preprocessed Data'!J3150</f>
        <v>2</v>
      </c>
      <c r="K3152" s="10">
        <f>'Preprocessed Data'!K3150</f>
        <v>0</v>
      </c>
      <c r="L3152" s="1">
        <f t="shared" si="638"/>
        <v>1</v>
      </c>
      <c r="M3152" s="11">
        <f t="shared" si="639"/>
        <v>1</v>
      </c>
      <c r="N3152">
        <f t="shared" si="640"/>
        <v>0</v>
      </c>
      <c r="O3152">
        <f t="shared" si="641"/>
        <v>1.6150897949169202E-2</v>
      </c>
      <c r="P3152" s="10">
        <f t="shared" si="642"/>
        <v>1.6150897949169202E-2</v>
      </c>
      <c r="Q3152" s="11">
        <f t="shared" si="643"/>
        <v>0.98384910205083076</v>
      </c>
      <c r="R3152" s="10">
        <f t="shared" si="644"/>
        <v>-1.6282745263797537E-2</v>
      </c>
      <c r="S3152" s="11">
        <f t="shared" si="645"/>
        <v>100</v>
      </c>
      <c r="AT3152">
        <v>4.9914751759002562E-2</v>
      </c>
      <c r="AU3152">
        <v>1</v>
      </c>
      <c r="AV3152">
        <v>0</v>
      </c>
      <c r="AW3152">
        <f t="shared" si="649"/>
        <v>3095</v>
      </c>
      <c r="AX3152">
        <f t="shared" si="650"/>
        <v>53</v>
      </c>
      <c r="AY3152">
        <f t="shared" si="646"/>
        <v>0.30511899416255051</v>
      </c>
      <c r="AZ3152">
        <f t="shared" si="647"/>
        <v>0.91908396946564885</v>
      </c>
      <c r="BA3152">
        <f t="shared" si="648"/>
        <v>2.0635024011349425E-4</v>
      </c>
    </row>
    <row r="3153" spans="1:53" x14ac:dyDescent="0.25">
      <c r="A3153">
        <f>'Preprocessed Data'!A3151</f>
        <v>1</v>
      </c>
      <c r="B3153">
        <f>'Preprocessed Data'!B3151</f>
        <v>55</v>
      </c>
      <c r="C3153">
        <f>'Preprocessed Data'!C3151</f>
        <v>0</v>
      </c>
      <c r="D3153">
        <f>'Preprocessed Data'!D3151</f>
        <v>0</v>
      </c>
      <c r="E3153">
        <f>'Preprocessed Data'!E3151</f>
        <v>1</v>
      </c>
      <c r="F3153">
        <f>'Preprocessed Data'!F3151</f>
        <v>4</v>
      </c>
      <c r="G3153">
        <f>'Preprocessed Data'!G3151</f>
        <v>1</v>
      </c>
      <c r="H3153">
        <f>'Preprocessed Data'!H3151</f>
        <v>118.69</v>
      </c>
      <c r="I3153">
        <f>'Preprocessed Data'!I3151</f>
        <v>26.4</v>
      </c>
      <c r="J3153">
        <f>'Preprocessed Data'!J3151</f>
        <v>4</v>
      </c>
      <c r="K3153" s="10">
        <f>'Preprocessed Data'!K3151</f>
        <v>0</v>
      </c>
      <c r="L3153" s="1">
        <f t="shared" si="638"/>
        <v>1</v>
      </c>
      <c r="M3153" s="11">
        <f t="shared" si="639"/>
        <v>1</v>
      </c>
      <c r="N3153">
        <f t="shared" si="640"/>
        <v>0</v>
      </c>
      <c r="O3153">
        <f t="shared" si="641"/>
        <v>6.9527423985624642E-2</v>
      </c>
      <c r="P3153" s="10">
        <f t="shared" si="642"/>
        <v>6.9527423985624642E-2</v>
      </c>
      <c r="Q3153" s="11">
        <f t="shared" si="643"/>
        <v>0.93047257601437539</v>
      </c>
      <c r="R3153" s="10">
        <f t="shared" si="644"/>
        <v>-7.206267564540568E-2</v>
      </c>
      <c r="S3153" s="11">
        <f t="shared" si="645"/>
        <v>100</v>
      </c>
      <c r="AT3153">
        <v>4.9931924129003727E-2</v>
      </c>
      <c r="AU3153">
        <v>1</v>
      </c>
      <c r="AV3153">
        <v>0</v>
      </c>
      <c r="AW3153">
        <f t="shared" si="649"/>
        <v>3096</v>
      </c>
      <c r="AX3153">
        <f t="shared" si="650"/>
        <v>53</v>
      </c>
      <c r="AY3153">
        <f t="shared" si="646"/>
        <v>0.30489447687471938</v>
      </c>
      <c r="AZ3153">
        <f t="shared" si="647"/>
        <v>0.91908396946564885</v>
      </c>
      <c r="BA3153">
        <f t="shared" si="648"/>
        <v>2.0635024011359627E-4</v>
      </c>
    </row>
    <row r="3154" spans="1:53" x14ac:dyDescent="0.25">
      <c r="A3154">
        <f>'Preprocessed Data'!A3152</f>
        <v>2</v>
      </c>
      <c r="B3154">
        <f>'Preprocessed Data'!B3152</f>
        <v>42</v>
      </c>
      <c r="C3154">
        <f>'Preprocessed Data'!C3152</f>
        <v>0</v>
      </c>
      <c r="D3154">
        <f>'Preprocessed Data'!D3152</f>
        <v>0</v>
      </c>
      <c r="E3154">
        <f>'Preprocessed Data'!E3152</f>
        <v>1</v>
      </c>
      <c r="F3154">
        <f>'Preprocessed Data'!F3152</f>
        <v>4</v>
      </c>
      <c r="G3154">
        <f>'Preprocessed Data'!G3152</f>
        <v>2</v>
      </c>
      <c r="H3154">
        <f>'Preprocessed Data'!H3152</f>
        <v>98.76</v>
      </c>
      <c r="I3154">
        <f>'Preprocessed Data'!I3152</f>
        <v>26.4</v>
      </c>
      <c r="J3154">
        <f>'Preprocessed Data'!J3152</f>
        <v>3</v>
      </c>
      <c r="K3154" s="10">
        <f>'Preprocessed Data'!K3152</f>
        <v>0</v>
      </c>
      <c r="L3154" s="1">
        <f t="shared" si="638"/>
        <v>1</v>
      </c>
      <c r="M3154" s="11">
        <f t="shared" si="639"/>
        <v>1</v>
      </c>
      <c r="N3154">
        <f t="shared" si="640"/>
        <v>0</v>
      </c>
      <c r="O3154">
        <f t="shared" si="641"/>
        <v>1.7334677225682611E-2</v>
      </c>
      <c r="P3154" s="10">
        <f t="shared" si="642"/>
        <v>1.7334677225682611E-2</v>
      </c>
      <c r="Q3154" s="11">
        <f t="shared" si="643"/>
        <v>0.9826653227743174</v>
      </c>
      <c r="R3154" s="10">
        <f t="shared" si="644"/>
        <v>-1.7486681939325042E-2</v>
      </c>
      <c r="S3154" s="11">
        <f t="shared" si="645"/>
        <v>100</v>
      </c>
      <c r="AT3154">
        <v>4.9950395175791598E-2</v>
      </c>
      <c r="AU3154">
        <v>1</v>
      </c>
      <c r="AV3154">
        <v>0</v>
      </c>
      <c r="AW3154">
        <f t="shared" si="649"/>
        <v>3097</v>
      </c>
      <c r="AX3154">
        <f t="shared" si="650"/>
        <v>53</v>
      </c>
      <c r="AY3154">
        <f t="shared" si="646"/>
        <v>0.30466995958688814</v>
      </c>
      <c r="AZ3154">
        <f t="shared" si="647"/>
        <v>0.91908396946564885</v>
      </c>
      <c r="BA3154">
        <f t="shared" si="648"/>
        <v>2.0635024011349425E-4</v>
      </c>
    </row>
    <row r="3155" spans="1:53" x14ac:dyDescent="0.25">
      <c r="A3155">
        <f>'Preprocessed Data'!A3153</f>
        <v>2</v>
      </c>
      <c r="B3155">
        <f>'Preprocessed Data'!B3153</f>
        <v>65</v>
      </c>
      <c r="C3155">
        <f>'Preprocessed Data'!C3153</f>
        <v>0</v>
      </c>
      <c r="D3155">
        <f>'Preprocessed Data'!D3153</f>
        <v>0</v>
      </c>
      <c r="E3155">
        <f>'Preprocessed Data'!E3153</f>
        <v>1</v>
      </c>
      <c r="F3155">
        <f>'Preprocessed Data'!F3153</f>
        <v>4</v>
      </c>
      <c r="G3155">
        <f>'Preprocessed Data'!G3153</f>
        <v>1</v>
      </c>
      <c r="H3155">
        <f>'Preprocessed Data'!H3153</f>
        <v>71.06</v>
      </c>
      <c r="I3155">
        <f>'Preprocessed Data'!I3153</f>
        <v>26.4</v>
      </c>
      <c r="J3155">
        <f>'Preprocessed Data'!J3153</f>
        <v>2</v>
      </c>
      <c r="K3155" s="10">
        <f>'Preprocessed Data'!K3153</f>
        <v>0</v>
      </c>
      <c r="L3155" s="1">
        <f t="shared" si="638"/>
        <v>1</v>
      </c>
      <c r="M3155" s="11">
        <f t="shared" si="639"/>
        <v>1</v>
      </c>
      <c r="N3155">
        <f t="shared" si="640"/>
        <v>0</v>
      </c>
      <c r="O3155">
        <f t="shared" si="641"/>
        <v>2.5862290026288173E-2</v>
      </c>
      <c r="P3155" s="10">
        <f t="shared" si="642"/>
        <v>2.5862290026288173E-2</v>
      </c>
      <c r="Q3155" s="11">
        <f t="shared" si="643"/>
        <v>0.97413770997371185</v>
      </c>
      <c r="R3155" s="10">
        <f t="shared" si="644"/>
        <v>-2.6202599323690758E-2</v>
      </c>
      <c r="S3155" s="11">
        <f t="shared" si="645"/>
        <v>100</v>
      </c>
      <c r="AT3155">
        <v>4.9992767813208501E-2</v>
      </c>
      <c r="AU3155">
        <v>1</v>
      </c>
      <c r="AV3155">
        <v>0</v>
      </c>
      <c r="AW3155">
        <f t="shared" si="649"/>
        <v>3098</v>
      </c>
      <c r="AX3155">
        <f t="shared" si="650"/>
        <v>53</v>
      </c>
      <c r="AY3155">
        <f t="shared" si="646"/>
        <v>0.30444544229905701</v>
      </c>
      <c r="AZ3155">
        <f t="shared" si="647"/>
        <v>0.91908396946564885</v>
      </c>
      <c r="BA3155">
        <f t="shared" si="648"/>
        <v>0</v>
      </c>
    </row>
    <row r="3156" spans="1:53" x14ac:dyDescent="0.25">
      <c r="A3156">
        <f>'Preprocessed Data'!A3154</f>
        <v>2</v>
      </c>
      <c r="B3156">
        <f>'Preprocessed Data'!B3154</f>
        <v>63</v>
      </c>
      <c r="C3156">
        <f>'Preprocessed Data'!C3154</f>
        <v>0</v>
      </c>
      <c r="D3156">
        <f>'Preprocessed Data'!D3154</f>
        <v>0</v>
      </c>
      <c r="E3156">
        <f>'Preprocessed Data'!E3154</f>
        <v>1</v>
      </c>
      <c r="F3156">
        <f>'Preprocessed Data'!F3154</f>
        <v>5</v>
      </c>
      <c r="G3156">
        <f>'Preprocessed Data'!G3154</f>
        <v>1</v>
      </c>
      <c r="H3156">
        <f>'Preprocessed Data'!H3154</f>
        <v>85</v>
      </c>
      <c r="I3156">
        <f>'Preprocessed Data'!I3154</f>
        <v>26.4</v>
      </c>
      <c r="J3156">
        <f>'Preprocessed Data'!J3154</f>
        <v>3</v>
      </c>
      <c r="K3156" s="10">
        <f>'Preprocessed Data'!K3154</f>
        <v>0</v>
      </c>
      <c r="L3156" s="1">
        <f t="shared" si="638"/>
        <v>1</v>
      </c>
      <c r="M3156" s="11">
        <f t="shared" si="639"/>
        <v>1</v>
      </c>
      <c r="N3156">
        <f t="shared" si="640"/>
        <v>0</v>
      </c>
      <c r="O3156">
        <f t="shared" si="641"/>
        <v>3.6747703536593429E-2</v>
      </c>
      <c r="P3156" s="10">
        <f t="shared" si="642"/>
        <v>3.6747703536593429E-2</v>
      </c>
      <c r="Q3156" s="11">
        <f t="shared" si="643"/>
        <v>0.9632522964634066</v>
      </c>
      <c r="R3156" s="10">
        <f t="shared" si="644"/>
        <v>-3.7439911400428474E-2</v>
      </c>
      <c r="S3156" s="11">
        <f t="shared" si="645"/>
        <v>100</v>
      </c>
      <c r="AT3156">
        <v>5.0076292476670253E-2</v>
      </c>
      <c r="AU3156">
        <v>0</v>
      </c>
      <c r="AV3156">
        <v>1</v>
      </c>
      <c r="AW3156">
        <f t="shared" si="649"/>
        <v>3098</v>
      </c>
      <c r="AX3156">
        <f t="shared" si="650"/>
        <v>54</v>
      </c>
      <c r="AY3156">
        <f t="shared" si="646"/>
        <v>0.30444544229905701</v>
      </c>
      <c r="AZ3156">
        <f t="shared" si="647"/>
        <v>0.91755725190839699</v>
      </c>
      <c r="BA3156">
        <f t="shared" si="648"/>
        <v>2.0600746562825589E-4</v>
      </c>
    </row>
    <row r="3157" spans="1:53" x14ac:dyDescent="0.25">
      <c r="A3157">
        <f>'Preprocessed Data'!A3155</f>
        <v>2</v>
      </c>
      <c r="B3157">
        <f>'Preprocessed Data'!B3155</f>
        <v>41</v>
      </c>
      <c r="C3157">
        <f>'Preprocessed Data'!C3155</f>
        <v>0</v>
      </c>
      <c r="D3157">
        <f>'Preprocessed Data'!D3155</f>
        <v>0</v>
      </c>
      <c r="E3157">
        <f>'Preprocessed Data'!E3155</f>
        <v>0</v>
      </c>
      <c r="F3157">
        <f>'Preprocessed Data'!F3155</f>
        <v>4</v>
      </c>
      <c r="G3157">
        <f>'Preprocessed Data'!G3155</f>
        <v>2</v>
      </c>
      <c r="H3157">
        <f>'Preprocessed Data'!H3155</f>
        <v>86.03</v>
      </c>
      <c r="I3157">
        <f>'Preprocessed Data'!I3155</f>
        <v>26.4</v>
      </c>
      <c r="J3157">
        <f>'Preprocessed Data'!J3155</f>
        <v>2</v>
      </c>
      <c r="K3157" s="10">
        <f>'Preprocessed Data'!K3155</f>
        <v>0</v>
      </c>
      <c r="L3157" s="1">
        <f t="shared" si="638"/>
        <v>1</v>
      </c>
      <c r="M3157" s="11">
        <f t="shared" si="639"/>
        <v>1</v>
      </c>
      <c r="N3157">
        <f t="shared" si="640"/>
        <v>0</v>
      </c>
      <c r="O3157">
        <f t="shared" si="641"/>
        <v>1.2757720972660371E-2</v>
      </c>
      <c r="P3157" s="10">
        <f t="shared" si="642"/>
        <v>1.2757720972660371E-2</v>
      </c>
      <c r="Q3157" s="11">
        <f t="shared" si="643"/>
        <v>0.98724227902733963</v>
      </c>
      <c r="R3157" s="10">
        <f t="shared" si="644"/>
        <v>-1.2839799532372105E-2</v>
      </c>
      <c r="S3157" s="11">
        <f t="shared" si="645"/>
        <v>100</v>
      </c>
      <c r="AT3157">
        <v>5.0099209563435415E-2</v>
      </c>
      <c r="AU3157">
        <v>1</v>
      </c>
      <c r="AV3157">
        <v>0</v>
      </c>
      <c r="AW3157">
        <f t="shared" si="649"/>
        <v>3099</v>
      </c>
      <c r="AX3157">
        <f t="shared" si="650"/>
        <v>54</v>
      </c>
      <c r="AY3157">
        <f t="shared" si="646"/>
        <v>0.30422092501122588</v>
      </c>
      <c r="AZ3157">
        <f t="shared" si="647"/>
        <v>0.91755725190839699</v>
      </c>
      <c r="BA3157">
        <f t="shared" si="648"/>
        <v>2.0600746562835775E-4</v>
      </c>
    </row>
    <row r="3158" spans="1:53" x14ac:dyDescent="0.25">
      <c r="A3158">
        <f>'Preprocessed Data'!A3156</f>
        <v>2</v>
      </c>
      <c r="B3158">
        <f>'Preprocessed Data'!B3156</f>
        <v>50</v>
      </c>
      <c r="C3158">
        <f>'Preprocessed Data'!C3156</f>
        <v>0</v>
      </c>
      <c r="D3158">
        <f>'Preprocessed Data'!D3156</f>
        <v>0</v>
      </c>
      <c r="E3158">
        <f>'Preprocessed Data'!E3156</f>
        <v>1</v>
      </c>
      <c r="F3158">
        <f>'Preprocessed Data'!F3156</f>
        <v>4</v>
      </c>
      <c r="G3158">
        <f>'Preprocessed Data'!G3156</f>
        <v>1</v>
      </c>
      <c r="H3158">
        <f>'Preprocessed Data'!H3156</f>
        <v>82.1</v>
      </c>
      <c r="I3158">
        <f>'Preprocessed Data'!I3156</f>
        <v>26.4</v>
      </c>
      <c r="J3158">
        <f>'Preprocessed Data'!J3156</f>
        <v>4</v>
      </c>
      <c r="K3158" s="10">
        <f>'Preprocessed Data'!K3156</f>
        <v>0</v>
      </c>
      <c r="L3158" s="1">
        <f t="shared" si="638"/>
        <v>1</v>
      </c>
      <c r="M3158" s="11">
        <f t="shared" si="639"/>
        <v>1</v>
      </c>
      <c r="N3158">
        <f t="shared" si="640"/>
        <v>0</v>
      </c>
      <c r="O3158">
        <f t="shared" si="641"/>
        <v>1.6666389051451048E-2</v>
      </c>
      <c r="P3158" s="10">
        <f t="shared" si="642"/>
        <v>1.6666389051451048E-2</v>
      </c>
      <c r="Q3158" s="11">
        <f t="shared" si="643"/>
        <v>0.98333361094854899</v>
      </c>
      <c r="R3158" s="10">
        <f t="shared" si="644"/>
        <v>-1.6806835995862794E-2</v>
      </c>
      <c r="S3158" s="11">
        <f t="shared" si="645"/>
        <v>100</v>
      </c>
      <c r="AT3158">
        <v>5.0311377210455505E-2</v>
      </c>
      <c r="AU3158">
        <v>1</v>
      </c>
      <c r="AV3158">
        <v>0</v>
      </c>
      <c r="AW3158">
        <f t="shared" si="649"/>
        <v>3100</v>
      </c>
      <c r="AX3158">
        <f t="shared" si="650"/>
        <v>54</v>
      </c>
      <c r="AY3158">
        <f t="shared" si="646"/>
        <v>0.30399640772339465</v>
      </c>
      <c r="AZ3158">
        <f t="shared" si="647"/>
        <v>0.91755725190839699</v>
      </c>
      <c r="BA3158">
        <f t="shared" si="648"/>
        <v>2.0600746562825589E-4</v>
      </c>
    </row>
    <row r="3159" spans="1:53" x14ac:dyDescent="0.25">
      <c r="A3159">
        <f>'Preprocessed Data'!A3157</f>
        <v>2</v>
      </c>
      <c r="B3159">
        <f>'Preprocessed Data'!B3157</f>
        <v>34</v>
      </c>
      <c r="C3159">
        <f>'Preprocessed Data'!C3157</f>
        <v>0</v>
      </c>
      <c r="D3159">
        <f>'Preprocessed Data'!D3157</f>
        <v>0</v>
      </c>
      <c r="E3159">
        <f>'Preprocessed Data'!E3157</f>
        <v>1</v>
      </c>
      <c r="F3159">
        <f>'Preprocessed Data'!F3157</f>
        <v>2</v>
      </c>
      <c r="G3159">
        <f>'Preprocessed Data'!G3157</f>
        <v>1</v>
      </c>
      <c r="H3159">
        <f>'Preprocessed Data'!H3157</f>
        <v>119.61</v>
      </c>
      <c r="I3159">
        <f>'Preprocessed Data'!I3157</f>
        <v>26.4</v>
      </c>
      <c r="J3159">
        <f>'Preprocessed Data'!J3157</f>
        <v>4</v>
      </c>
      <c r="K3159" s="10">
        <f>'Preprocessed Data'!K3157</f>
        <v>0</v>
      </c>
      <c r="L3159" s="1">
        <f t="shared" si="638"/>
        <v>1</v>
      </c>
      <c r="M3159" s="11">
        <f t="shared" si="639"/>
        <v>1</v>
      </c>
      <c r="N3159">
        <f t="shared" si="640"/>
        <v>0</v>
      </c>
      <c r="O3159">
        <f t="shared" si="641"/>
        <v>1.6489717767313939E-2</v>
      </c>
      <c r="P3159" s="10">
        <f t="shared" si="642"/>
        <v>1.6489717767313939E-2</v>
      </c>
      <c r="Q3159" s="11">
        <f t="shared" si="643"/>
        <v>0.98351028223268611</v>
      </c>
      <c r="R3159" s="10">
        <f t="shared" si="644"/>
        <v>-1.6627186471846404E-2</v>
      </c>
      <c r="S3159" s="11">
        <f t="shared" si="645"/>
        <v>100</v>
      </c>
      <c r="AT3159">
        <v>5.0339316524416922E-2</v>
      </c>
      <c r="AU3159">
        <v>1</v>
      </c>
      <c r="AV3159">
        <v>0</v>
      </c>
      <c r="AW3159">
        <f t="shared" si="649"/>
        <v>3101</v>
      </c>
      <c r="AX3159">
        <f t="shared" si="650"/>
        <v>54</v>
      </c>
      <c r="AY3159">
        <f t="shared" si="646"/>
        <v>0.30377189043556352</v>
      </c>
      <c r="AZ3159">
        <f t="shared" si="647"/>
        <v>0.91755725190839699</v>
      </c>
      <c r="BA3159">
        <f t="shared" si="648"/>
        <v>2.0600746562825589E-4</v>
      </c>
    </row>
    <row r="3160" spans="1:53" x14ac:dyDescent="0.25">
      <c r="A3160">
        <f>'Preprocessed Data'!A3158</f>
        <v>2</v>
      </c>
      <c r="B3160">
        <f>'Preprocessed Data'!B3158</f>
        <v>37</v>
      </c>
      <c r="C3160">
        <f>'Preprocessed Data'!C3158</f>
        <v>0</v>
      </c>
      <c r="D3160">
        <f>'Preprocessed Data'!D3158</f>
        <v>0</v>
      </c>
      <c r="E3160">
        <f>'Preprocessed Data'!E3158</f>
        <v>1</v>
      </c>
      <c r="F3160">
        <f>'Preprocessed Data'!F3158</f>
        <v>1</v>
      </c>
      <c r="G3160">
        <f>'Preprocessed Data'!G3158</f>
        <v>1</v>
      </c>
      <c r="H3160">
        <f>'Preprocessed Data'!H3158</f>
        <v>101.07</v>
      </c>
      <c r="I3160">
        <f>'Preprocessed Data'!I3158</f>
        <v>26.4</v>
      </c>
      <c r="J3160">
        <f>'Preprocessed Data'!J3158</f>
        <v>4</v>
      </c>
      <c r="K3160" s="10">
        <f>'Preprocessed Data'!K3158</f>
        <v>0</v>
      </c>
      <c r="L3160" s="1">
        <f t="shared" si="638"/>
        <v>1</v>
      </c>
      <c r="M3160" s="11">
        <f t="shared" si="639"/>
        <v>1</v>
      </c>
      <c r="N3160">
        <f t="shared" si="640"/>
        <v>0</v>
      </c>
      <c r="O3160">
        <f t="shared" si="641"/>
        <v>1.0901167963427272E-2</v>
      </c>
      <c r="P3160" s="10">
        <f t="shared" si="642"/>
        <v>1.0901167963427272E-2</v>
      </c>
      <c r="Q3160" s="11">
        <f t="shared" si="643"/>
        <v>0.98909883203657278</v>
      </c>
      <c r="R3160" s="10">
        <f t="shared" si="644"/>
        <v>-1.09610210715627E-2</v>
      </c>
      <c r="S3160" s="11">
        <f t="shared" si="645"/>
        <v>100</v>
      </c>
      <c r="AT3160">
        <v>5.037710603679537E-2</v>
      </c>
      <c r="AU3160">
        <v>1</v>
      </c>
      <c r="AV3160">
        <v>0</v>
      </c>
      <c r="AW3160">
        <f t="shared" si="649"/>
        <v>3102</v>
      </c>
      <c r="AX3160">
        <f t="shared" si="650"/>
        <v>54</v>
      </c>
      <c r="AY3160">
        <f t="shared" si="646"/>
        <v>0.30354737314773239</v>
      </c>
      <c r="AZ3160">
        <f t="shared" si="647"/>
        <v>0.91755725190839699</v>
      </c>
      <c r="BA3160">
        <f t="shared" si="648"/>
        <v>0</v>
      </c>
    </row>
    <row r="3161" spans="1:53" x14ac:dyDescent="0.25">
      <c r="A3161">
        <f>'Preprocessed Data'!A3159</f>
        <v>2</v>
      </c>
      <c r="B3161">
        <f>'Preprocessed Data'!B3159</f>
        <v>67</v>
      </c>
      <c r="C3161">
        <f>'Preprocessed Data'!C3159</f>
        <v>0</v>
      </c>
      <c r="D3161">
        <f>'Preprocessed Data'!D3159</f>
        <v>0</v>
      </c>
      <c r="E3161">
        <f>'Preprocessed Data'!E3159</f>
        <v>1</v>
      </c>
      <c r="F3161">
        <f>'Preprocessed Data'!F3159</f>
        <v>5</v>
      </c>
      <c r="G3161">
        <f>'Preprocessed Data'!G3159</f>
        <v>1</v>
      </c>
      <c r="H3161">
        <f>'Preprocessed Data'!H3159</f>
        <v>102.89</v>
      </c>
      <c r="I3161">
        <f>'Preprocessed Data'!I3159</f>
        <v>26.4</v>
      </c>
      <c r="J3161">
        <f>'Preprocessed Data'!J3159</f>
        <v>2</v>
      </c>
      <c r="K3161" s="10">
        <f>'Preprocessed Data'!K3159</f>
        <v>0</v>
      </c>
      <c r="L3161" s="1">
        <f t="shared" si="638"/>
        <v>1</v>
      </c>
      <c r="M3161" s="11">
        <f t="shared" si="639"/>
        <v>1</v>
      </c>
      <c r="N3161">
        <f t="shared" si="640"/>
        <v>0</v>
      </c>
      <c r="O3161">
        <f t="shared" si="641"/>
        <v>6.8548460313466911E-2</v>
      </c>
      <c r="P3161" s="10">
        <f t="shared" si="642"/>
        <v>6.8548460313466911E-2</v>
      </c>
      <c r="Q3161" s="11">
        <f t="shared" si="643"/>
        <v>0.93145153968653305</v>
      </c>
      <c r="R3161" s="10">
        <f t="shared" si="644"/>
        <v>-7.1011114248125937E-2</v>
      </c>
      <c r="S3161" s="11">
        <f t="shared" si="645"/>
        <v>100</v>
      </c>
      <c r="AT3161">
        <v>5.0445835464128619E-2</v>
      </c>
      <c r="AU3161">
        <v>0</v>
      </c>
      <c r="AV3161">
        <v>1</v>
      </c>
      <c r="AW3161">
        <f t="shared" si="649"/>
        <v>3102</v>
      </c>
      <c r="AX3161">
        <f t="shared" si="650"/>
        <v>55</v>
      </c>
      <c r="AY3161">
        <f t="shared" si="646"/>
        <v>0.30354737314773239</v>
      </c>
      <c r="AZ3161">
        <f t="shared" si="647"/>
        <v>0.91603053435114501</v>
      </c>
      <c r="BA3161">
        <f t="shared" si="648"/>
        <v>2.0566469114301751E-4</v>
      </c>
    </row>
    <row r="3162" spans="1:53" x14ac:dyDescent="0.25">
      <c r="A3162">
        <f>'Preprocessed Data'!A3160</f>
        <v>1</v>
      </c>
      <c r="B3162">
        <f>'Preprocessed Data'!B3160</f>
        <v>48</v>
      </c>
      <c r="C3162">
        <f>'Preprocessed Data'!C3160</f>
        <v>0</v>
      </c>
      <c r="D3162">
        <f>'Preprocessed Data'!D3160</f>
        <v>0</v>
      </c>
      <c r="E3162">
        <f>'Preprocessed Data'!E3160</f>
        <v>1</v>
      </c>
      <c r="F3162">
        <f>'Preprocessed Data'!F3160</f>
        <v>4</v>
      </c>
      <c r="G3162">
        <f>'Preprocessed Data'!G3160</f>
        <v>1</v>
      </c>
      <c r="H3162">
        <f>'Preprocessed Data'!H3160</f>
        <v>124.64</v>
      </c>
      <c r="I3162">
        <f>'Preprocessed Data'!I3160</f>
        <v>26.4</v>
      </c>
      <c r="J3162">
        <f>'Preprocessed Data'!J3160</f>
        <v>3</v>
      </c>
      <c r="K3162" s="10">
        <f>'Preprocessed Data'!K3160</f>
        <v>0</v>
      </c>
      <c r="L3162" s="1">
        <f t="shared" si="638"/>
        <v>1</v>
      </c>
      <c r="M3162" s="11">
        <f t="shared" si="639"/>
        <v>1</v>
      </c>
      <c r="N3162">
        <f t="shared" si="640"/>
        <v>0</v>
      </c>
      <c r="O3162">
        <f t="shared" si="641"/>
        <v>5.6993848090197329E-2</v>
      </c>
      <c r="P3162" s="10">
        <f t="shared" si="642"/>
        <v>5.6993848090197329E-2</v>
      </c>
      <c r="Q3162" s="11">
        <f t="shared" si="643"/>
        <v>0.94300615190980264</v>
      </c>
      <c r="R3162" s="10">
        <f t="shared" si="644"/>
        <v>-5.8682472605587385E-2</v>
      </c>
      <c r="S3162" s="11">
        <f t="shared" si="645"/>
        <v>100</v>
      </c>
      <c r="AT3162">
        <v>5.0485578549248629E-2</v>
      </c>
      <c r="AU3162">
        <v>1</v>
      </c>
      <c r="AV3162">
        <v>0</v>
      </c>
      <c r="AW3162">
        <f t="shared" si="649"/>
        <v>3103</v>
      </c>
      <c r="AX3162">
        <f t="shared" si="650"/>
        <v>55</v>
      </c>
      <c r="AY3162">
        <f t="shared" si="646"/>
        <v>0.30332285585990126</v>
      </c>
      <c r="AZ3162">
        <f t="shared" si="647"/>
        <v>0.91603053435114501</v>
      </c>
      <c r="BA3162">
        <f t="shared" si="648"/>
        <v>0</v>
      </c>
    </row>
    <row r="3163" spans="1:53" x14ac:dyDescent="0.25">
      <c r="A3163">
        <f>'Preprocessed Data'!A3161</f>
        <v>2</v>
      </c>
      <c r="B3163">
        <f>'Preprocessed Data'!B3161</f>
        <v>31</v>
      </c>
      <c r="C3163">
        <f>'Preprocessed Data'!C3161</f>
        <v>0</v>
      </c>
      <c r="D3163">
        <f>'Preprocessed Data'!D3161</f>
        <v>0</v>
      </c>
      <c r="E3163">
        <f>'Preprocessed Data'!E3161</f>
        <v>0</v>
      </c>
      <c r="F3163">
        <f>'Preprocessed Data'!F3161</f>
        <v>4</v>
      </c>
      <c r="G3163">
        <f>'Preprocessed Data'!G3161</f>
        <v>1</v>
      </c>
      <c r="H3163">
        <f>'Preprocessed Data'!H3161</f>
        <v>87.81</v>
      </c>
      <c r="I3163">
        <f>'Preprocessed Data'!I3161</f>
        <v>26.4</v>
      </c>
      <c r="J3163">
        <f>'Preprocessed Data'!J3161</f>
        <v>3</v>
      </c>
      <c r="K3163" s="10">
        <f>'Preprocessed Data'!K3161</f>
        <v>0</v>
      </c>
      <c r="L3163" s="1">
        <f t="shared" si="638"/>
        <v>1</v>
      </c>
      <c r="M3163" s="11">
        <f t="shared" si="639"/>
        <v>1</v>
      </c>
      <c r="N3163">
        <f t="shared" si="640"/>
        <v>0</v>
      </c>
      <c r="O3163">
        <f t="shared" si="641"/>
        <v>7.9927840211137871E-3</v>
      </c>
      <c r="P3163" s="10">
        <f t="shared" si="642"/>
        <v>7.9927840211137871E-3</v>
      </c>
      <c r="Q3163" s="11">
        <f t="shared" si="643"/>
        <v>0.99200721597888619</v>
      </c>
      <c r="R3163" s="10">
        <f t="shared" si="644"/>
        <v>-8.0248975514566161E-3</v>
      </c>
      <c r="S3163" s="11">
        <f t="shared" si="645"/>
        <v>100</v>
      </c>
      <c r="AT3163">
        <v>5.056814696813413E-2</v>
      </c>
      <c r="AU3163">
        <v>0</v>
      </c>
      <c r="AV3163">
        <v>1</v>
      </c>
      <c r="AW3163">
        <f t="shared" si="649"/>
        <v>3103</v>
      </c>
      <c r="AX3163">
        <f t="shared" si="650"/>
        <v>56</v>
      </c>
      <c r="AY3163">
        <f t="shared" si="646"/>
        <v>0.30332285585990126</v>
      </c>
      <c r="AZ3163">
        <f t="shared" si="647"/>
        <v>0.91450381679389314</v>
      </c>
      <c r="BA3163">
        <f t="shared" si="648"/>
        <v>2.0532191665788069E-4</v>
      </c>
    </row>
    <row r="3164" spans="1:53" x14ac:dyDescent="0.25">
      <c r="A3164">
        <f>'Preprocessed Data'!A3162</f>
        <v>1</v>
      </c>
      <c r="B3164">
        <f>'Preprocessed Data'!B3162</f>
        <v>51</v>
      </c>
      <c r="C3164">
        <f>'Preprocessed Data'!C3162</f>
        <v>0</v>
      </c>
      <c r="D3164">
        <f>'Preprocessed Data'!D3162</f>
        <v>0</v>
      </c>
      <c r="E3164">
        <f>'Preprocessed Data'!E3162</f>
        <v>0</v>
      </c>
      <c r="F3164">
        <f>'Preprocessed Data'!F3162</f>
        <v>1</v>
      </c>
      <c r="G3164">
        <f>'Preprocessed Data'!G3162</f>
        <v>1</v>
      </c>
      <c r="H3164">
        <f>'Preprocessed Data'!H3162</f>
        <v>87.15</v>
      </c>
      <c r="I3164">
        <f>'Preprocessed Data'!I3162</f>
        <v>26.4</v>
      </c>
      <c r="J3164">
        <f>'Preprocessed Data'!J3162</f>
        <v>1</v>
      </c>
      <c r="K3164" s="10">
        <f>'Preprocessed Data'!K3162</f>
        <v>0</v>
      </c>
      <c r="L3164" s="1">
        <f t="shared" si="638"/>
        <v>1</v>
      </c>
      <c r="M3164" s="11">
        <f t="shared" si="639"/>
        <v>1</v>
      </c>
      <c r="N3164">
        <f t="shared" si="640"/>
        <v>0</v>
      </c>
      <c r="O3164">
        <f t="shared" si="641"/>
        <v>2.1095442065501138E-2</v>
      </c>
      <c r="P3164" s="10">
        <f t="shared" si="642"/>
        <v>2.1095442065501138E-2</v>
      </c>
      <c r="Q3164" s="11">
        <f t="shared" si="643"/>
        <v>0.97890455793449882</v>
      </c>
      <c r="R3164" s="10">
        <f t="shared" si="644"/>
        <v>-2.1321130545697797E-2</v>
      </c>
      <c r="S3164" s="11">
        <f t="shared" si="645"/>
        <v>100</v>
      </c>
      <c r="AT3164">
        <v>5.0570827661354803E-2</v>
      </c>
      <c r="AU3164">
        <v>1</v>
      </c>
      <c r="AV3164">
        <v>0</v>
      </c>
      <c r="AW3164">
        <f t="shared" si="649"/>
        <v>3104</v>
      </c>
      <c r="AX3164">
        <f t="shared" si="650"/>
        <v>56</v>
      </c>
      <c r="AY3164">
        <f t="shared" si="646"/>
        <v>0.30309833857207003</v>
      </c>
      <c r="AZ3164">
        <f t="shared" si="647"/>
        <v>0.91450381679389314</v>
      </c>
      <c r="BA3164">
        <f t="shared" si="648"/>
        <v>2.0532191665777915E-4</v>
      </c>
    </row>
    <row r="3165" spans="1:53" x14ac:dyDescent="0.25">
      <c r="A3165">
        <f>'Preprocessed Data'!A3163</f>
        <v>1</v>
      </c>
      <c r="B3165">
        <f>'Preprocessed Data'!B3163</f>
        <v>61</v>
      </c>
      <c r="C3165">
        <f>'Preprocessed Data'!C3163</f>
        <v>0</v>
      </c>
      <c r="D3165">
        <f>'Preprocessed Data'!D3163</f>
        <v>0</v>
      </c>
      <c r="E3165">
        <f>'Preprocessed Data'!E3163</f>
        <v>1</v>
      </c>
      <c r="F3165">
        <f>'Preprocessed Data'!F3163</f>
        <v>4</v>
      </c>
      <c r="G3165">
        <f>'Preprocessed Data'!G3163</f>
        <v>2</v>
      </c>
      <c r="H3165">
        <f>'Preprocessed Data'!H3163</f>
        <v>107.33</v>
      </c>
      <c r="I3165">
        <f>'Preprocessed Data'!I3163</f>
        <v>26.4</v>
      </c>
      <c r="J3165">
        <f>'Preprocessed Data'!J3163</f>
        <v>1</v>
      </c>
      <c r="K3165" s="10">
        <f>'Preprocessed Data'!K3163</f>
        <v>0</v>
      </c>
      <c r="L3165" s="1">
        <f t="shared" si="638"/>
        <v>1</v>
      </c>
      <c r="M3165" s="11">
        <f t="shared" si="639"/>
        <v>1</v>
      </c>
      <c r="N3165">
        <f t="shared" si="640"/>
        <v>0</v>
      </c>
      <c r="O3165">
        <f t="shared" si="641"/>
        <v>6.9235167544886539E-2</v>
      </c>
      <c r="P3165" s="10">
        <f t="shared" si="642"/>
        <v>6.9235167544886539E-2</v>
      </c>
      <c r="Q3165" s="11">
        <f t="shared" si="643"/>
        <v>0.93076483245511343</v>
      </c>
      <c r="R3165" s="10">
        <f t="shared" si="644"/>
        <v>-7.1748630331454732E-2</v>
      </c>
      <c r="S3165" s="11">
        <f t="shared" si="645"/>
        <v>100</v>
      </c>
      <c r="AT3165">
        <v>5.0600435674392062E-2</v>
      </c>
      <c r="AU3165">
        <v>1</v>
      </c>
      <c r="AV3165">
        <v>0</v>
      </c>
      <c r="AW3165">
        <f t="shared" si="649"/>
        <v>3105</v>
      </c>
      <c r="AX3165">
        <f t="shared" si="650"/>
        <v>56</v>
      </c>
      <c r="AY3165">
        <f t="shared" si="646"/>
        <v>0.3028738212842389</v>
      </c>
      <c r="AZ3165">
        <f t="shared" si="647"/>
        <v>0.91450381679389314</v>
      </c>
      <c r="BA3165">
        <f t="shared" si="648"/>
        <v>2.0532191665777915E-4</v>
      </c>
    </row>
    <row r="3166" spans="1:53" x14ac:dyDescent="0.25">
      <c r="A3166">
        <f>'Preprocessed Data'!A3164</f>
        <v>2</v>
      </c>
      <c r="B3166">
        <f>'Preprocessed Data'!B3164</f>
        <v>63</v>
      </c>
      <c r="C3166">
        <f>'Preprocessed Data'!C3164</f>
        <v>0</v>
      </c>
      <c r="D3166">
        <f>'Preprocessed Data'!D3164</f>
        <v>0</v>
      </c>
      <c r="E3166">
        <f>'Preprocessed Data'!E3164</f>
        <v>1</v>
      </c>
      <c r="F3166">
        <f>'Preprocessed Data'!F3164</f>
        <v>1</v>
      </c>
      <c r="G3166">
        <f>'Preprocessed Data'!G3164</f>
        <v>1</v>
      </c>
      <c r="H3166">
        <f>'Preprocessed Data'!H3164</f>
        <v>203.87</v>
      </c>
      <c r="I3166">
        <f>'Preprocessed Data'!I3164</f>
        <v>26.4</v>
      </c>
      <c r="J3166">
        <f>'Preprocessed Data'!J3164</f>
        <v>2</v>
      </c>
      <c r="K3166" s="10">
        <f>'Preprocessed Data'!K3164</f>
        <v>0</v>
      </c>
      <c r="L3166" s="1">
        <f t="shared" si="638"/>
        <v>1</v>
      </c>
      <c r="M3166" s="11">
        <f t="shared" si="639"/>
        <v>1</v>
      </c>
      <c r="N3166">
        <f t="shared" si="640"/>
        <v>0</v>
      </c>
      <c r="O3166">
        <f t="shared" si="641"/>
        <v>0.36960299398820678</v>
      </c>
      <c r="P3166" s="10">
        <f t="shared" si="642"/>
        <v>0.36960299398820678</v>
      </c>
      <c r="Q3166" s="11">
        <f t="shared" si="643"/>
        <v>0.63039700601179316</v>
      </c>
      <c r="R3166" s="10">
        <f t="shared" si="644"/>
        <v>-0.46140548979652068</v>
      </c>
      <c r="S3166" s="11">
        <f t="shared" si="645"/>
        <v>100</v>
      </c>
      <c r="AT3166">
        <v>5.0705441397692078E-2</v>
      </c>
      <c r="AU3166">
        <v>1</v>
      </c>
      <c r="AV3166">
        <v>0</v>
      </c>
      <c r="AW3166">
        <f t="shared" si="649"/>
        <v>3106</v>
      </c>
      <c r="AX3166">
        <f t="shared" si="650"/>
        <v>56</v>
      </c>
      <c r="AY3166">
        <f t="shared" si="646"/>
        <v>0.30264930399640777</v>
      </c>
      <c r="AZ3166">
        <f t="shared" si="647"/>
        <v>0.91450381679389314</v>
      </c>
      <c r="BA3166">
        <f t="shared" si="648"/>
        <v>2.0532191665788069E-4</v>
      </c>
    </row>
    <row r="3167" spans="1:53" x14ac:dyDescent="0.25">
      <c r="A3167">
        <f>'Preprocessed Data'!A3165</f>
        <v>1</v>
      </c>
      <c r="B3167">
        <f>'Preprocessed Data'!B3165</f>
        <v>31</v>
      </c>
      <c r="C3167">
        <f>'Preprocessed Data'!C3165</f>
        <v>0</v>
      </c>
      <c r="D3167">
        <f>'Preprocessed Data'!D3165</f>
        <v>0</v>
      </c>
      <c r="E3167">
        <f>'Preprocessed Data'!E3165</f>
        <v>1</v>
      </c>
      <c r="F3167">
        <f>'Preprocessed Data'!F3165</f>
        <v>2</v>
      </c>
      <c r="G3167">
        <f>'Preprocessed Data'!G3165</f>
        <v>2</v>
      </c>
      <c r="H3167">
        <f>'Preprocessed Data'!H3165</f>
        <v>79.81</v>
      </c>
      <c r="I3167">
        <f>'Preprocessed Data'!I3165</f>
        <v>26.4</v>
      </c>
      <c r="J3167">
        <f>'Preprocessed Data'!J3165</f>
        <v>2</v>
      </c>
      <c r="K3167" s="10">
        <f>'Preprocessed Data'!K3165</f>
        <v>0</v>
      </c>
      <c r="L3167" s="1">
        <f t="shared" si="638"/>
        <v>1</v>
      </c>
      <c r="M3167" s="11">
        <f t="shared" si="639"/>
        <v>1</v>
      </c>
      <c r="N3167">
        <f t="shared" si="640"/>
        <v>0</v>
      </c>
      <c r="O3167">
        <f t="shared" si="641"/>
        <v>6.6773957087689776E-3</v>
      </c>
      <c r="P3167" s="10">
        <f t="shared" si="642"/>
        <v>6.6773957087689776E-3</v>
      </c>
      <c r="Q3167" s="11">
        <f t="shared" si="643"/>
        <v>0.99332260429123098</v>
      </c>
      <c r="R3167" s="10">
        <f t="shared" si="644"/>
        <v>-6.6997892582246867E-3</v>
      </c>
      <c r="S3167" s="11">
        <f t="shared" si="645"/>
        <v>100</v>
      </c>
      <c r="AT3167">
        <v>5.0734458181069836E-2</v>
      </c>
      <c r="AU3167">
        <v>1</v>
      </c>
      <c r="AV3167">
        <v>0</v>
      </c>
      <c r="AW3167">
        <f t="shared" si="649"/>
        <v>3107</v>
      </c>
      <c r="AX3167">
        <f t="shared" si="650"/>
        <v>56</v>
      </c>
      <c r="AY3167">
        <f t="shared" si="646"/>
        <v>0.30242478670857653</v>
      </c>
      <c r="AZ3167">
        <f t="shared" si="647"/>
        <v>0.91450381679389314</v>
      </c>
      <c r="BA3167">
        <f t="shared" si="648"/>
        <v>2.0532191665777915E-4</v>
      </c>
    </row>
    <row r="3168" spans="1:53" x14ac:dyDescent="0.25">
      <c r="A3168">
        <f>'Preprocessed Data'!A3166</f>
        <v>2</v>
      </c>
      <c r="B3168">
        <f>'Preprocessed Data'!B3166</f>
        <v>67</v>
      </c>
      <c r="C3168">
        <f>'Preprocessed Data'!C3166</f>
        <v>0</v>
      </c>
      <c r="D3168">
        <f>'Preprocessed Data'!D3166</f>
        <v>0</v>
      </c>
      <c r="E3168">
        <f>'Preprocessed Data'!E3166</f>
        <v>1</v>
      </c>
      <c r="F3168">
        <f>'Preprocessed Data'!F3166</f>
        <v>5</v>
      </c>
      <c r="G3168">
        <f>'Preprocessed Data'!G3166</f>
        <v>1</v>
      </c>
      <c r="H3168">
        <f>'Preprocessed Data'!H3166</f>
        <v>125.33</v>
      </c>
      <c r="I3168">
        <f>'Preprocessed Data'!I3166</f>
        <v>26.4</v>
      </c>
      <c r="J3168">
        <f>'Preprocessed Data'!J3166</f>
        <v>4</v>
      </c>
      <c r="K3168" s="10">
        <f>'Preprocessed Data'!K3166</f>
        <v>0</v>
      </c>
      <c r="L3168" s="1">
        <f t="shared" si="638"/>
        <v>1</v>
      </c>
      <c r="M3168" s="11">
        <f t="shared" si="639"/>
        <v>1</v>
      </c>
      <c r="N3168">
        <f t="shared" si="640"/>
        <v>0</v>
      </c>
      <c r="O3168">
        <f t="shared" si="641"/>
        <v>0.11920606492795546</v>
      </c>
      <c r="P3168" s="10">
        <f t="shared" si="642"/>
        <v>0.11920606492795546</v>
      </c>
      <c r="Q3168" s="11">
        <f t="shared" si="643"/>
        <v>0.88079393507204451</v>
      </c>
      <c r="R3168" s="10">
        <f t="shared" si="644"/>
        <v>-0.12693157930122842</v>
      </c>
      <c r="S3168" s="11">
        <f t="shared" si="645"/>
        <v>100</v>
      </c>
      <c r="AT3168">
        <v>5.0765810932761751E-2</v>
      </c>
      <c r="AU3168">
        <v>1</v>
      </c>
      <c r="AV3168">
        <v>0</v>
      </c>
      <c r="AW3168">
        <f t="shared" si="649"/>
        <v>3108</v>
      </c>
      <c r="AX3168">
        <f t="shared" si="650"/>
        <v>56</v>
      </c>
      <c r="AY3168">
        <f t="shared" si="646"/>
        <v>0.3022002694207454</v>
      </c>
      <c r="AZ3168">
        <f t="shared" si="647"/>
        <v>0.91450381679389314</v>
      </c>
      <c r="BA3168">
        <f t="shared" si="648"/>
        <v>2.0532191665777915E-4</v>
      </c>
    </row>
    <row r="3169" spans="1:53" x14ac:dyDescent="0.25">
      <c r="A3169">
        <f>'Preprocessed Data'!A3167</f>
        <v>2</v>
      </c>
      <c r="B3169">
        <f>'Preprocessed Data'!B3167</f>
        <v>81</v>
      </c>
      <c r="C3169">
        <f>'Preprocessed Data'!C3167</f>
        <v>1</v>
      </c>
      <c r="D3169">
        <f>'Preprocessed Data'!D3167</f>
        <v>0</v>
      </c>
      <c r="E3169">
        <f>'Preprocessed Data'!E3167</f>
        <v>1</v>
      </c>
      <c r="F3169">
        <f>'Preprocessed Data'!F3167</f>
        <v>4</v>
      </c>
      <c r="G3169">
        <f>'Preprocessed Data'!G3167</f>
        <v>2</v>
      </c>
      <c r="H3169">
        <f>'Preprocessed Data'!H3167</f>
        <v>174.54</v>
      </c>
      <c r="I3169">
        <f>'Preprocessed Data'!I3167</f>
        <v>26.4</v>
      </c>
      <c r="J3169">
        <f>'Preprocessed Data'!J3167</f>
        <v>2</v>
      </c>
      <c r="K3169" s="10">
        <f>'Preprocessed Data'!K3167</f>
        <v>0</v>
      </c>
      <c r="L3169" s="1">
        <f t="shared" si="638"/>
        <v>1</v>
      </c>
      <c r="M3169" s="11">
        <f t="shared" si="639"/>
        <v>1</v>
      </c>
      <c r="N3169">
        <f t="shared" si="640"/>
        <v>0</v>
      </c>
      <c r="O3169">
        <f t="shared" si="641"/>
        <v>0.65431622358010122</v>
      </c>
      <c r="P3169" s="10">
        <f t="shared" si="642"/>
        <v>0.65431622358010122</v>
      </c>
      <c r="Q3169" s="11">
        <f t="shared" si="643"/>
        <v>0.34568377641989878</v>
      </c>
      <c r="R3169" s="10">
        <f t="shared" si="644"/>
        <v>-1.062230862806067</v>
      </c>
      <c r="S3169" s="11">
        <f t="shared" si="645"/>
        <v>0</v>
      </c>
      <c r="AT3169">
        <v>5.0830104761257183E-2</v>
      </c>
      <c r="AU3169">
        <v>1</v>
      </c>
      <c r="AV3169">
        <v>0</v>
      </c>
      <c r="AW3169">
        <f t="shared" si="649"/>
        <v>3109</v>
      </c>
      <c r="AX3169">
        <f t="shared" si="650"/>
        <v>56</v>
      </c>
      <c r="AY3169">
        <f t="shared" si="646"/>
        <v>0.30197575213291428</v>
      </c>
      <c r="AZ3169">
        <f t="shared" si="647"/>
        <v>0.91450381679389314</v>
      </c>
      <c r="BA3169">
        <f t="shared" si="648"/>
        <v>0</v>
      </c>
    </row>
    <row r="3170" spans="1:53" x14ac:dyDescent="0.25">
      <c r="A3170">
        <f>'Preprocessed Data'!A3168</f>
        <v>2</v>
      </c>
      <c r="B3170">
        <f>'Preprocessed Data'!B3168</f>
        <v>50</v>
      </c>
      <c r="C3170">
        <f>'Preprocessed Data'!C3168</f>
        <v>0</v>
      </c>
      <c r="D3170">
        <f>'Preprocessed Data'!D3168</f>
        <v>1</v>
      </c>
      <c r="E3170">
        <f>'Preprocessed Data'!E3168</f>
        <v>1</v>
      </c>
      <c r="F3170">
        <f>'Preprocessed Data'!F3168</f>
        <v>1</v>
      </c>
      <c r="G3170">
        <f>'Preprocessed Data'!G3168</f>
        <v>2</v>
      </c>
      <c r="H3170">
        <f>'Preprocessed Data'!H3168</f>
        <v>193.8</v>
      </c>
      <c r="I3170">
        <f>'Preprocessed Data'!I3168</f>
        <v>26.4</v>
      </c>
      <c r="J3170">
        <f>'Preprocessed Data'!J3168</f>
        <v>2</v>
      </c>
      <c r="K3170" s="10">
        <f>'Preprocessed Data'!K3168</f>
        <v>0</v>
      </c>
      <c r="L3170" s="1">
        <f t="shared" si="638"/>
        <v>1</v>
      </c>
      <c r="M3170" s="11">
        <f t="shared" si="639"/>
        <v>1</v>
      </c>
      <c r="N3170">
        <f t="shared" si="640"/>
        <v>0</v>
      </c>
      <c r="O3170">
        <f t="shared" si="641"/>
        <v>0.28405433323947388</v>
      </c>
      <c r="P3170" s="10">
        <f t="shared" si="642"/>
        <v>0.28405433323947388</v>
      </c>
      <c r="Q3170" s="11">
        <f t="shared" si="643"/>
        <v>0.71594566676052618</v>
      </c>
      <c r="R3170" s="10">
        <f t="shared" si="644"/>
        <v>-0.33415099931353209</v>
      </c>
      <c r="S3170" s="11">
        <f t="shared" si="645"/>
        <v>100</v>
      </c>
      <c r="AT3170">
        <v>5.0898884505371125E-2</v>
      </c>
      <c r="AU3170">
        <v>0</v>
      </c>
      <c r="AV3170">
        <v>1</v>
      </c>
      <c r="AW3170">
        <f t="shared" si="649"/>
        <v>3109</v>
      </c>
      <c r="AX3170">
        <f t="shared" si="650"/>
        <v>57</v>
      </c>
      <c r="AY3170">
        <f t="shared" si="646"/>
        <v>0.30197575213291428</v>
      </c>
      <c r="AZ3170">
        <f t="shared" si="647"/>
        <v>0.91297709923664128</v>
      </c>
      <c r="BA3170">
        <f t="shared" si="648"/>
        <v>2.0497914217264217E-4</v>
      </c>
    </row>
    <row r="3171" spans="1:53" x14ac:dyDescent="0.25">
      <c r="A3171">
        <f>'Preprocessed Data'!A3169</f>
        <v>2</v>
      </c>
      <c r="B3171">
        <f>'Preprocessed Data'!B3169</f>
        <v>36</v>
      </c>
      <c r="C3171">
        <f>'Preprocessed Data'!C3169</f>
        <v>0</v>
      </c>
      <c r="D3171">
        <f>'Preprocessed Data'!D3169</f>
        <v>0</v>
      </c>
      <c r="E3171">
        <f>'Preprocessed Data'!E3169</f>
        <v>1</v>
      </c>
      <c r="F3171">
        <f>'Preprocessed Data'!F3169</f>
        <v>4</v>
      </c>
      <c r="G3171">
        <f>'Preprocessed Data'!G3169</f>
        <v>2</v>
      </c>
      <c r="H3171">
        <f>'Preprocessed Data'!H3169</f>
        <v>124.31</v>
      </c>
      <c r="I3171">
        <f>'Preprocessed Data'!I3169</f>
        <v>26.4</v>
      </c>
      <c r="J3171">
        <f>'Preprocessed Data'!J3169</f>
        <v>4</v>
      </c>
      <c r="K3171" s="10">
        <f>'Preprocessed Data'!K3169</f>
        <v>0</v>
      </c>
      <c r="L3171" s="1">
        <f t="shared" si="638"/>
        <v>1</v>
      </c>
      <c r="M3171" s="11">
        <f t="shared" si="639"/>
        <v>1</v>
      </c>
      <c r="N3171">
        <f t="shared" si="640"/>
        <v>0</v>
      </c>
      <c r="O3171">
        <f t="shared" si="641"/>
        <v>2.499458461895324E-2</v>
      </c>
      <c r="P3171" s="10">
        <f t="shared" si="642"/>
        <v>2.499458461895324E-2</v>
      </c>
      <c r="Q3171" s="11">
        <f t="shared" si="643"/>
        <v>0.97500541538104679</v>
      </c>
      <c r="R3171" s="10">
        <f t="shared" si="644"/>
        <v>-2.5312253762743524E-2</v>
      </c>
      <c r="S3171" s="11">
        <f t="shared" si="645"/>
        <v>100</v>
      </c>
      <c r="AT3171">
        <v>5.0943424606383778E-2</v>
      </c>
      <c r="AU3171">
        <v>1</v>
      </c>
      <c r="AV3171">
        <v>0</v>
      </c>
      <c r="AW3171">
        <f t="shared" si="649"/>
        <v>3110</v>
      </c>
      <c r="AX3171">
        <f t="shared" si="650"/>
        <v>57</v>
      </c>
      <c r="AY3171">
        <f t="shared" si="646"/>
        <v>0.30175123484508304</v>
      </c>
      <c r="AZ3171">
        <f t="shared" si="647"/>
        <v>0.91297709923664128</v>
      </c>
      <c r="BA3171">
        <f t="shared" si="648"/>
        <v>2.0497914217254079E-4</v>
      </c>
    </row>
    <row r="3172" spans="1:53" x14ac:dyDescent="0.25">
      <c r="A3172">
        <f>'Preprocessed Data'!A3170</f>
        <v>1</v>
      </c>
      <c r="B3172">
        <f>'Preprocessed Data'!B3170</f>
        <v>81</v>
      </c>
      <c r="C3172">
        <f>'Preprocessed Data'!C3170</f>
        <v>0</v>
      </c>
      <c r="D3172">
        <f>'Preprocessed Data'!D3170</f>
        <v>0</v>
      </c>
      <c r="E3172">
        <f>'Preprocessed Data'!E3170</f>
        <v>1</v>
      </c>
      <c r="F3172">
        <f>'Preprocessed Data'!F3170</f>
        <v>5</v>
      </c>
      <c r="G3172">
        <f>'Preprocessed Data'!G3170</f>
        <v>2</v>
      </c>
      <c r="H3172">
        <f>'Preprocessed Data'!H3170</f>
        <v>72.81</v>
      </c>
      <c r="I3172">
        <f>'Preprocessed Data'!I3170</f>
        <v>26.3</v>
      </c>
      <c r="J3172">
        <f>'Preprocessed Data'!J3170</f>
        <v>2</v>
      </c>
      <c r="K3172" s="10">
        <f>'Preprocessed Data'!K3170</f>
        <v>1</v>
      </c>
      <c r="L3172" s="1">
        <f t="shared" si="638"/>
        <v>0</v>
      </c>
      <c r="M3172" s="11">
        <f t="shared" si="639"/>
        <v>1</v>
      </c>
      <c r="N3172">
        <f t="shared" si="640"/>
        <v>1</v>
      </c>
      <c r="O3172">
        <f t="shared" si="641"/>
        <v>8.3731982543958278E-2</v>
      </c>
      <c r="P3172" s="10">
        <f t="shared" si="642"/>
        <v>8.3731982543958278E-2</v>
      </c>
      <c r="Q3172" s="11">
        <f t="shared" si="643"/>
        <v>0.91626801745604169</v>
      </c>
      <c r="R3172" s="10">
        <f t="shared" si="644"/>
        <v>-2.4801342652250407</v>
      </c>
      <c r="S3172" s="11">
        <f t="shared" si="645"/>
        <v>0</v>
      </c>
      <c r="AT3172">
        <v>5.0954841714376954E-2</v>
      </c>
      <c r="AU3172">
        <v>1</v>
      </c>
      <c r="AV3172">
        <v>0</v>
      </c>
      <c r="AW3172">
        <f t="shared" si="649"/>
        <v>3111</v>
      </c>
      <c r="AX3172">
        <f t="shared" si="650"/>
        <v>57</v>
      </c>
      <c r="AY3172">
        <f t="shared" si="646"/>
        <v>0.30152671755725191</v>
      </c>
      <c r="AZ3172">
        <f t="shared" si="647"/>
        <v>0.91297709923664128</v>
      </c>
      <c r="BA3172">
        <f t="shared" si="648"/>
        <v>2.0497914217254079E-4</v>
      </c>
    </row>
    <row r="3173" spans="1:53" x14ac:dyDescent="0.25">
      <c r="A3173">
        <f>'Preprocessed Data'!A3171</f>
        <v>2</v>
      </c>
      <c r="B3173">
        <f>'Preprocessed Data'!B3171</f>
        <v>39</v>
      </c>
      <c r="C3173">
        <f>'Preprocessed Data'!C3171</f>
        <v>0</v>
      </c>
      <c r="D3173">
        <f>'Preprocessed Data'!D3171</f>
        <v>0</v>
      </c>
      <c r="E3173">
        <f>'Preprocessed Data'!E3171</f>
        <v>1</v>
      </c>
      <c r="F3173">
        <f>'Preprocessed Data'!F3171</f>
        <v>2</v>
      </c>
      <c r="G3173">
        <f>'Preprocessed Data'!G3171</f>
        <v>2</v>
      </c>
      <c r="H3173">
        <f>'Preprocessed Data'!H3171</f>
        <v>83.24</v>
      </c>
      <c r="I3173">
        <f>'Preprocessed Data'!I3171</f>
        <v>26.3</v>
      </c>
      <c r="J3173">
        <f>'Preprocessed Data'!J3171</f>
        <v>2</v>
      </c>
      <c r="K3173" s="10">
        <f>'Preprocessed Data'!K3171</f>
        <v>1</v>
      </c>
      <c r="L3173" s="1">
        <f t="shared" si="638"/>
        <v>0</v>
      </c>
      <c r="M3173" s="11">
        <f t="shared" si="639"/>
        <v>1</v>
      </c>
      <c r="N3173">
        <f t="shared" si="640"/>
        <v>1</v>
      </c>
      <c r="O3173">
        <f t="shared" si="641"/>
        <v>8.2200410849200146E-3</v>
      </c>
      <c r="P3173" s="10">
        <f t="shared" si="642"/>
        <v>8.2200410849200146E-3</v>
      </c>
      <c r="Q3173" s="11">
        <f t="shared" si="643"/>
        <v>0.99177995891507997</v>
      </c>
      <c r="R3173" s="10">
        <f t="shared" si="644"/>
        <v>-4.8011800717610873</v>
      </c>
      <c r="S3173" s="11">
        <f t="shared" si="645"/>
        <v>0</v>
      </c>
      <c r="AT3173">
        <v>5.0968197662589358E-2</v>
      </c>
      <c r="AU3173">
        <v>1</v>
      </c>
      <c r="AV3173">
        <v>0</v>
      </c>
      <c r="AW3173">
        <f t="shared" si="649"/>
        <v>3112</v>
      </c>
      <c r="AX3173">
        <f t="shared" si="650"/>
        <v>57</v>
      </c>
      <c r="AY3173">
        <f t="shared" si="646"/>
        <v>0.30130220026942078</v>
      </c>
      <c r="AZ3173">
        <f t="shared" si="647"/>
        <v>0.91297709923664128</v>
      </c>
      <c r="BA3173">
        <f t="shared" si="648"/>
        <v>2.0497914217264217E-4</v>
      </c>
    </row>
    <row r="3174" spans="1:53" x14ac:dyDescent="0.25">
      <c r="A3174">
        <f>'Preprocessed Data'!A3172</f>
        <v>1</v>
      </c>
      <c r="B3174">
        <f>'Preprocessed Data'!B3172</f>
        <v>67</v>
      </c>
      <c r="C3174">
        <f>'Preprocessed Data'!C3172</f>
        <v>0</v>
      </c>
      <c r="D3174">
        <f>'Preprocessed Data'!D3172</f>
        <v>0</v>
      </c>
      <c r="E3174">
        <f>'Preprocessed Data'!E3172</f>
        <v>1</v>
      </c>
      <c r="F3174">
        <f>'Preprocessed Data'!F3172</f>
        <v>4</v>
      </c>
      <c r="G3174">
        <f>'Preprocessed Data'!G3172</f>
        <v>1</v>
      </c>
      <c r="H3174">
        <f>'Preprocessed Data'!H3172</f>
        <v>113.34</v>
      </c>
      <c r="I3174">
        <f>'Preprocessed Data'!I3172</f>
        <v>26.3</v>
      </c>
      <c r="J3174">
        <f>'Preprocessed Data'!J3172</f>
        <v>1</v>
      </c>
      <c r="K3174" s="10">
        <f>'Preprocessed Data'!K3172</f>
        <v>0</v>
      </c>
      <c r="L3174" s="1">
        <f t="shared" si="638"/>
        <v>1</v>
      </c>
      <c r="M3174" s="11">
        <f t="shared" si="639"/>
        <v>1</v>
      </c>
      <c r="N3174">
        <f t="shared" si="640"/>
        <v>0</v>
      </c>
      <c r="O3174">
        <f t="shared" si="641"/>
        <v>0.10240504560804008</v>
      </c>
      <c r="P3174" s="10">
        <f t="shared" si="642"/>
        <v>0.10240504560804008</v>
      </c>
      <c r="Q3174" s="11">
        <f t="shared" si="643"/>
        <v>0.89759495439195991</v>
      </c>
      <c r="R3174" s="10">
        <f t="shared" si="644"/>
        <v>-0.10803636545058284</v>
      </c>
      <c r="S3174" s="11">
        <f t="shared" si="645"/>
        <v>100</v>
      </c>
      <c r="AT3174">
        <v>5.098997358827842E-2</v>
      </c>
      <c r="AU3174">
        <v>1</v>
      </c>
      <c r="AV3174">
        <v>0</v>
      </c>
      <c r="AW3174">
        <f t="shared" si="649"/>
        <v>3113</v>
      </c>
      <c r="AX3174">
        <f t="shared" si="650"/>
        <v>57</v>
      </c>
      <c r="AY3174">
        <f t="shared" si="646"/>
        <v>0.30107768298158955</v>
      </c>
      <c r="AZ3174">
        <f t="shared" si="647"/>
        <v>0.91297709923664128</v>
      </c>
      <c r="BA3174">
        <f t="shared" si="648"/>
        <v>2.0497914217254079E-4</v>
      </c>
    </row>
    <row r="3175" spans="1:53" x14ac:dyDescent="0.25">
      <c r="A3175">
        <f>'Preprocessed Data'!A3173</f>
        <v>2</v>
      </c>
      <c r="B3175">
        <f>'Preprocessed Data'!B3173</f>
        <v>71</v>
      </c>
      <c r="C3175">
        <f>'Preprocessed Data'!C3173</f>
        <v>0</v>
      </c>
      <c r="D3175">
        <f>'Preprocessed Data'!D3173</f>
        <v>0</v>
      </c>
      <c r="E3175">
        <f>'Preprocessed Data'!E3173</f>
        <v>1</v>
      </c>
      <c r="F3175">
        <f>'Preprocessed Data'!F3173</f>
        <v>5</v>
      </c>
      <c r="G3175">
        <f>'Preprocessed Data'!G3173</f>
        <v>1</v>
      </c>
      <c r="H3175">
        <f>'Preprocessed Data'!H3173</f>
        <v>151.30000000000001</v>
      </c>
      <c r="I3175">
        <f>'Preprocessed Data'!I3173</f>
        <v>26.3</v>
      </c>
      <c r="J3175">
        <f>'Preprocessed Data'!J3173</f>
        <v>2</v>
      </c>
      <c r="K3175" s="10">
        <f>'Preprocessed Data'!K3173</f>
        <v>0</v>
      </c>
      <c r="L3175" s="1">
        <f t="shared" si="638"/>
        <v>1</v>
      </c>
      <c r="M3175" s="11">
        <f t="shared" si="639"/>
        <v>1</v>
      </c>
      <c r="N3175">
        <f t="shared" si="640"/>
        <v>0</v>
      </c>
      <c r="O3175">
        <f t="shared" si="641"/>
        <v>0.23974800351873896</v>
      </c>
      <c r="P3175" s="10">
        <f t="shared" si="642"/>
        <v>0.23974800351873896</v>
      </c>
      <c r="Q3175" s="11">
        <f t="shared" si="643"/>
        <v>0.76025199648126107</v>
      </c>
      <c r="R3175" s="10">
        <f t="shared" si="644"/>
        <v>-0.27410532634292728</v>
      </c>
      <c r="S3175" s="11">
        <f t="shared" si="645"/>
        <v>100</v>
      </c>
      <c r="AT3175">
        <v>5.1004672590011638E-2</v>
      </c>
      <c r="AU3175">
        <v>1</v>
      </c>
      <c r="AV3175">
        <v>0</v>
      </c>
      <c r="AW3175">
        <f t="shared" si="649"/>
        <v>3114</v>
      </c>
      <c r="AX3175">
        <f t="shared" si="650"/>
        <v>57</v>
      </c>
      <c r="AY3175">
        <f t="shared" si="646"/>
        <v>0.30085316569375842</v>
      </c>
      <c r="AZ3175">
        <f t="shared" si="647"/>
        <v>0.91297709923664128</v>
      </c>
      <c r="BA3175">
        <f t="shared" si="648"/>
        <v>2.0497914217254079E-4</v>
      </c>
    </row>
    <row r="3176" spans="1:53" x14ac:dyDescent="0.25">
      <c r="A3176">
        <f>'Preprocessed Data'!A3174</f>
        <v>1</v>
      </c>
      <c r="B3176">
        <f>'Preprocessed Data'!B3174</f>
        <v>51</v>
      </c>
      <c r="C3176">
        <f>'Preprocessed Data'!C3174</f>
        <v>0</v>
      </c>
      <c r="D3176">
        <f>'Preprocessed Data'!D3174</f>
        <v>0</v>
      </c>
      <c r="E3176">
        <f>'Preprocessed Data'!E3174</f>
        <v>1</v>
      </c>
      <c r="F3176">
        <f>'Preprocessed Data'!F3174</f>
        <v>4</v>
      </c>
      <c r="G3176">
        <f>'Preprocessed Data'!G3174</f>
        <v>2</v>
      </c>
      <c r="H3176">
        <f>'Preprocessed Data'!H3174</f>
        <v>66.11</v>
      </c>
      <c r="I3176">
        <f>'Preprocessed Data'!I3174</f>
        <v>26.3</v>
      </c>
      <c r="J3176">
        <f>'Preprocessed Data'!J3174</f>
        <v>2</v>
      </c>
      <c r="K3176" s="10">
        <f>'Preprocessed Data'!K3174</f>
        <v>0</v>
      </c>
      <c r="L3176" s="1">
        <f t="shared" si="638"/>
        <v>1</v>
      </c>
      <c r="M3176" s="11">
        <f t="shared" si="639"/>
        <v>1</v>
      </c>
      <c r="N3176">
        <f t="shared" si="640"/>
        <v>0</v>
      </c>
      <c r="O3176">
        <f t="shared" si="641"/>
        <v>1.5104427728028606E-2</v>
      </c>
      <c r="P3176" s="10">
        <f t="shared" si="642"/>
        <v>1.5104427728028606E-2</v>
      </c>
      <c r="Q3176" s="11">
        <f t="shared" si="643"/>
        <v>0.98489557227197144</v>
      </c>
      <c r="R3176" s="10">
        <f t="shared" si="644"/>
        <v>-1.5219661428351896E-2</v>
      </c>
      <c r="S3176" s="11">
        <f t="shared" si="645"/>
        <v>100</v>
      </c>
      <c r="AT3176">
        <v>5.1032148950183424E-2</v>
      </c>
      <c r="AU3176">
        <v>1</v>
      </c>
      <c r="AV3176">
        <v>0</v>
      </c>
      <c r="AW3176">
        <f t="shared" si="649"/>
        <v>3115</v>
      </c>
      <c r="AX3176">
        <f t="shared" si="650"/>
        <v>57</v>
      </c>
      <c r="AY3176">
        <f t="shared" si="646"/>
        <v>0.30062864840592729</v>
      </c>
      <c r="AZ3176">
        <f t="shared" si="647"/>
        <v>0.91297709923664128</v>
      </c>
      <c r="BA3176">
        <f t="shared" si="648"/>
        <v>2.0497914217264217E-4</v>
      </c>
    </row>
    <row r="3177" spans="1:53" x14ac:dyDescent="0.25">
      <c r="A3177">
        <f>'Preprocessed Data'!A3175</f>
        <v>1</v>
      </c>
      <c r="B3177">
        <f>'Preprocessed Data'!B3175</f>
        <v>16</v>
      </c>
      <c r="C3177">
        <f>'Preprocessed Data'!C3175</f>
        <v>0</v>
      </c>
      <c r="D3177">
        <f>'Preprocessed Data'!D3175</f>
        <v>0</v>
      </c>
      <c r="E3177">
        <f>'Preprocessed Data'!E3175</f>
        <v>0</v>
      </c>
      <c r="F3177">
        <f>'Preprocessed Data'!F3175</f>
        <v>4</v>
      </c>
      <c r="G3177">
        <f>'Preprocessed Data'!G3175</f>
        <v>1</v>
      </c>
      <c r="H3177">
        <f>'Preprocessed Data'!H3175</f>
        <v>133.19999999999999</v>
      </c>
      <c r="I3177">
        <f>'Preprocessed Data'!I3175</f>
        <v>26.3</v>
      </c>
      <c r="J3177">
        <f>'Preprocessed Data'!J3175</f>
        <v>4</v>
      </c>
      <c r="K3177" s="10">
        <f>'Preprocessed Data'!K3175</f>
        <v>0</v>
      </c>
      <c r="L3177" s="1">
        <f t="shared" si="638"/>
        <v>1</v>
      </c>
      <c r="M3177" s="11">
        <f t="shared" si="639"/>
        <v>1</v>
      </c>
      <c r="N3177">
        <f t="shared" si="640"/>
        <v>0</v>
      </c>
      <c r="O3177">
        <f t="shared" si="641"/>
        <v>1.5982630254632337E-2</v>
      </c>
      <c r="P3177" s="10">
        <f t="shared" si="642"/>
        <v>1.5982630254632337E-2</v>
      </c>
      <c r="Q3177" s="11">
        <f t="shared" si="643"/>
        <v>0.98401736974536769</v>
      </c>
      <c r="R3177" s="10">
        <f t="shared" si="644"/>
        <v>-1.6111729905429813E-2</v>
      </c>
      <c r="S3177" s="11">
        <f t="shared" si="645"/>
        <v>100</v>
      </c>
      <c r="AT3177">
        <v>5.1051298924774904E-2</v>
      </c>
      <c r="AU3177">
        <v>1</v>
      </c>
      <c r="AV3177">
        <v>0</v>
      </c>
      <c r="AW3177">
        <f t="shared" si="649"/>
        <v>3116</v>
      </c>
      <c r="AX3177">
        <f t="shared" si="650"/>
        <v>57</v>
      </c>
      <c r="AY3177">
        <f t="shared" si="646"/>
        <v>0.30040413111809605</v>
      </c>
      <c r="AZ3177">
        <f t="shared" si="647"/>
        <v>0.91297709923664128</v>
      </c>
      <c r="BA3177">
        <f t="shared" si="648"/>
        <v>2.0497914217254079E-4</v>
      </c>
    </row>
    <row r="3178" spans="1:53" x14ac:dyDescent="0.25">
      <c r="A3178">
        <f>'Preprocessed Data'!A3176</f>
        <v>2</v>
      </c>
      <c r="B3178">
        <f>'Preprocessed Data'!B3176</f>
        <v>42</v>
      </c>
      <c r="C3178">
        <f>'Preprocessed Data'!C3176</f>
        <v>0</v>
      </c>
      <c r="D3178">
        <f>'Preprocessed Data'!D3176</f>
        <v>0</v>
      </c>
      <c r="E3178">
        <f>'Preprocessed Data'!E3176</f>
        <v>1</v>
      </c>
      <c r="F3178">
        <f>'Preprocessed Data'!F3176</f>
        <v>4</v>
      </c>
      <c r="G3178">
        <f>'Preprocessed Data'!G3176</f>
        <v>1</v>
      </c>
      <c r="H3178">
        <f>'Preprocessed Data'!H3176</f>
        <v>79.989999999999995</v>
      </c>
      <c r="I3178">
        <f>'Preprocessed Data'!I3176</f>
        <v>26.3</v>
      </c>
      <c r="J3178">
        <f>'Preprocessed Data'!J3176</f>
        <v>2</v>
      </c>
      <c r="K3178" s="10">
        <f>'Preprocessed Data'!K3176</f>
        <v>0</v>
      </c>
      <c r="L3178" s="1">
        <f t="shared" si="638"/>
        <v>1</v>
      </c>
      <c r="M3178" s="11">
        <f t="shared" si="639"/>
        <v>1</v>
      </c>
      <c r="N3178">
        <f t="shared" si="640"/>
        <v>0</v>
      </c>
      <c r="O3178">
        <f t="shared" si="641"/>
        <v>1.022892090569809E-2</v>
      </c>
      <c r="P3178" s="10">
        <f t="shared" si="642"/>
        <v>1.022892090569809E-2</v>
      </c>
      <c r="Q3178" s="11">
        <f t="shared" si="643"/>
        <v>0.98977107909430195</v>
      </c>
      <c r="R3178" s="10">
        <f t="shared" si="644"/>
        <v>-1.0281595830107442E-2</v>
      </c>
      <c r="S3178" s="11">
        <f t="shared" si="645"/>
        <v>100</v>
      </c>
      <c r="AT3178">
        <v>5.1061818101652112E-2</v>
      </c>
      <c r="AU3178">
        <v>1</v>
      </c>
      <c r="AV3178">
        <v>0</v>
      </c>
      <c r="AW3178">
        <f t="shared" si="649"/>
        <v>3117</v>
      </c>
      <c r="AX3178">
        <f t="shared" si="650"/>
        <v>57</v>
      </c>
      <c r="AY3178">
        <f t="shared" si="646"/>
        <v>0.30017961383026492</v>
      </c>
      <c r="AZ3178">
        <f t="shared" si="647"/>
        <v>0.91297709923664128</v>
      </c>
      <c r="BA3178">
        <f t="shared" si="648"/>
        <v>2.0497914217254079E-4</v>
      </c>
    </row>
    <row r="3179" spans="1:53" x14ac:dyDescent="0.25">
      <c r="A3179">
        <f>'Preprocessed Data'!A3177</f>
        <v>2</v>
      </c>
      <c r="B3179">
        <f>'Preprocessed Data'!B3177</f>
        <v>32</v>
      </c>
      <c r="C3179">
        <f>'Preprocessed Data'!C3177</f>
        <v>0</v>
      </c>
      <c r="D3179">
        <f>'Preprocessed Data'!D3177</f>
        <v>0</v>
      </c>
      <c r="E3179">
        <f>'Preprocessed Data'!E3177</f>
        <v>1</v>
      </c>
      <c r="F3179">
        <f>'Preprocessed Data'!F3177</f>
        <v>4</v>
      </c>
      <c r="G3179">
        <f>'Preprocessed Data'!G3177</f>
        <v>1</v>
      </c>
      <c r="H3179">
        <f>'Preprocessed Data'!H3177</f>
        <v>128.72</v>
      </c>
      <c r="I3179">
        <f>'Preprocessed Data'!I3177</f>
        <v>26.3</v>
      </c>
      <c r="J3179">
        <f>'Preprocessed Data'!J3177</f>
        <v>3</v>
      </c>
      <c r="K3179" s="10">
        <f>'Preprocessed Data'!K3177</f>
        <v>0</v>
      </c>
      <c r="L3179" s="1">
        <f t="shared" si="638"/>
        <v>1</v>
      </c>
      <c r="M3179" s="11">
        <f t="shared" si="639"/>
        <v>1</v>
      </c>
      <c r="N3179">
        <f t="shared" si="640"/>
        <v>0</v>
      </c>
      <c r="O3179">
        <f t="shared" si="641"/>
        <v>2.1941411097410633E-2</v>
      </c>
      <c r="P3179" s="10">
        <f t="shared" si="642"/>
        <v>2.1941411097410633E-2</v>
      </c>
      <c r="Q3179" s="11">
        <f t="shared" si="643"/>
        <v>0.97805858890258934</v>
      </c>
      <c r="R3179" s="10">
        <f t="shared" si="644"/>
        <v>-2.2185703888300257E-2</v>
      </c>
      <c r="S3179" s="11">
        <f t="shared" si="645"/>
        <v>100</v>
      </c>
      <c r="AT3179">
        <v>5.109533430375273E-2</v>
      </c>
      <c r="AU3179">
        <v>1</v>
      </c>
      <c r="AV3179">
        <v>0</v>
      </c>
      <c r="AW3179">
        <f t="shared" si="649"/>
        <v>3118</v>
      </c>
      <c r="AX3179">
        <f t="shared" si="650"/>
        <v>57</v>
      </c>
      <c r="AY3179">
        <f t="shared" si="646"/>
        <v>0.2999550965424338</v>
      </c>
      <c r="AZ3179">
        <f t="shared" si="647"/>
        <v>0.91297709923664128</v>
      </c>
      <c r="BA3179">
        <f t="shared" si="648"/>
        <v>2.0497914217264217E-4</v>
      </c>
    </row>
    <row r="3180" spans="1:53" x14ac:dyDescent="0.25">
      <c r="A3180">
        <f>'Preprocessed Data'!A3178</f>
        <v>1</v>
      </c>
      <c r="B3180">
        <f>'Preprocessed Data'!B3178</f>
        <v>74</v>
      </c>
      <c r="C3180">
        <f>'Preprocessed Data'!C3178</f>
        <v>0</v>
      </c>
      <c r="D3180">
        <f>'Preprocessed Data'!D3178</f>
        <v>0</v>
      </c>
      <c r="E3180">
        <f>'Preprocessed Data'!E3178</f>
        <v>1</v>
      </c>
      <c r="F3180">
        <f>'Preprocessed Data'!F3178</f>
        <v>1</v>
      </c>
      <c r="G3180">
        <f>'Preprocessed Data'!G3178</f>
        <v>1</v>
      </c>
      <c r="H3180">
        <f>'Preprocessed Data'!H3178</f>
        <v>92.67</v>
      </c>
      <c r="I3180">
        <f>'Preprocessed Data'!I3178</f>
        <v>26.3</v>
      </c>
      <c r="J3180">
        <f>'Preprocessed Data'!J3178</f>
        <v>1</v>
      </c>
      <c r="K3180" s="10">
        <f>'Preprocessed Data'!K3178</f>
        <v>0</v>
      </c>
      <c r="L3180" s="1">
        <f t="shared" si="638"/>
        <v>1</v>
      </c>
      <c r="M3180" s="11">
        <f t="shared" si="639"/>
        <v>1</v>
      </c>
      <c r="N3180">
        <f t="shared" si="640"/>
        <v>0</v>
      </c>
      <c r="O3180">
        <f t="shared" si="641"/>
        <v>6.7871012420965909E-2</v>
      </c>
      <c r="P3180" s="10">
        <f t="shared" si="642"/>
        <v>6.7871012420965909E-2</v>
      </c>
      <c r="Q3180" s="11">
        <f t="shared" si="643"/>
        <v>0.93212898757903406</v>
      </c>
      <c r="R3180" s="10">
        <f t="shared" si="644"/>
        <v>-7.0284075182810296E-2</v>
      </c>
      <c r="S3180" s="11">
        <f t="shared" si="645"/>
        <v>100</v>
      </c>
      <c r="AT3180">
        <v>5.1148814618932607E-2</v>
      </c>
      <c r="AU3180">
        <v>1</v>
      </c>
      <c r="AV3180">
        <v>0</v>
      </c>
      <c r="AW3180">
        <f t="shared" si="649"/>
        <v>3119</v>
      </c>
      <c r="AX3180">
        <f t="shared" si="650"/>
        <v>57</v>
      </c>
      <c r="AY3180">
        <f t="shared" si="646"/>
        <v>0.29973057925460256</v>
      </c>
      <c r="AZ3180">
        <f t="shared" si="647"/>
        <v>0.91297709923664128</v>
      </c>
      <c r="BA3180">
        <f t="shared" si="648"/>
        <v>2.0497914217254079E-4</v>
      </c>
    </row>
    <row r="3181" spans="1:53" x14ac:dyDescent="0.25">
      <c r="A3181">
        <f>'Preprocessed Data'!A3179</f>
        <v>1</v>
      </c>
      <c r="B3181">
        <f>'Preprocessed Data'!B3179</f>
        <v>30</v>
      </c>
      <c r="C3181">
        <f>'Preprocessed Data'!C3179</f>
        <v>0</v>
      </c>
      <c r="D3181">
        <f>'Preprocessed Data'!D3179</f>
        <v>0</v>
      </c>
      <c r="E3181">
        <f>'Preprocessed Data'!E3179</f>
        <v>1</v>
      </c>
      <c r="F3181">
        <f>'Preprocessed Data'!F3179</f>
        <v>4</v>
      </c>
      <c r="G3181">
        <f>'Preprocessed Data'!G3179</f>
        <v>1</v>
      </c>
      <c r="H3181">
        <f>'Preprocessed Data'!H3179</f>
        <v>66.010000000000005</v>
      </c>
      <c r="I3181">
        <f>'Preprocessed Data'!I3179</f>
        <v>26.3</v>
      </c>
      <c r="J3181">
        <f>'Preprocessed Data'!J3179</f>
        <v>3</v>
      </c>
      <c r="K3181" s="10">
        <f>'Preprocessed Data'!K3179</f>
        <v>0</v>
      </c>
      <c r="L3181" s="1">
        <f t="shared" si="638"/>
        <v>1</v>
      </c>
      <c r="M3181" s="11">
        <f t="shared" si="639"/>
        <v>1</v>
      </c>
      <c r="N3181">
        <f t="shared" si="640"/>
        <v>0</v>
      </c>
      <c r="O3181">
        <f t="shared" si="641"/>
        <v>5.1842058381200594E-3</v>
      </c>
      <c r="P3181" s="10">
        <f t="shared" si="642"/>
        <v>5.1842058381200594E-3</v>
      </c>
      <c r="Q3181" s="11">
        <f t="shared" si="643"/>
        <v>0.99481579416187993</v>
      </c>
      <c r="R3181" s="10">
        <f t="shared" si="644"/>
        <v>-5.1976904580930128E-3</v>
      </c>
      <c r="S3181" s="11">
        <f t="shared" si="645"/>
        <v>100</v>
      </c>
      <c r="AT3181">
        <v>5.1212240555253558E-2</v>
      </c>
      <c r="AU3181">
        <v>1</v>
      </c>
      <c r="AV3181">
        <v>0</v>
      </c>
      <c r="AW3181">
        <f t="shared" si="649"/>
        <v>3120</v>
      </c>
      <c r="AX3181">
        <f t="shared" si="650"/>
        <v>57</v>
      </c>
      <c r="AY3181">
        <f t="shared" si="646"/>
        <v>0.29950606196677143</v>
      </c>
      <c r="AZ3181">
        <f t="shared" si="647"/>
        <v>0.91297709923664128</v>
      </c>
      <c r="BA3181">
        <f t="shared" si="648"/>
        <v>2.0497914217254079E-4</v>
      </c>
    </row>
    <row r="3182" spans="1:53" x14ac:dyDescent="0.25">
      <c r="A3182">
        <f>'Preprocessed Data'!A3180</f>
        <v>1</v>
      </c>
      <c r="B3182">
        <f>'Preprocessed Data'!B3180</f>
        <v>80</v>
      </c>
      <c r="C3182">
        <f>'Preprocessed Data'!C3180</f>
        <v>0</v>
      </c>
      <c r="D3182">
        <f>'Preprocessed Data'!D3180</f>
        <v>1</v>
      </c>
      <c r="E3182">
        <f>'Preprocessed Data'!E3180</f>
        <v>1</v>
      </c>
      <c r="F3182">
        <f>'Preprocessed Data'!F3180</f>
        <v>1</v>
      </c>
      <c r="G3182">
        <f>'Preprocessed Data'!G3180</f>
        <v>1</v>
      </c>
      <c r="H3182">
        <f>'Preprocessed Data'!H3180</f>
        <v>82.41</v>
      </c>
      <c r="I3182">
        <f>'Preprocessed Data'!I3180</f>
        <v>26.3</v>
      </c>
      <c r="J3182">
        <f>'Preprocessed Data'!J3180</f>
        <v>3</v>
      </c>
      <c r="K3182" s="10">
        <f>'Preprocessed Data'!K3180</f>
        <v>0</v>
      </c>
      <c r="L3182" s="1">
        <f t="shared" si="638"/>
        <v>1</v>
      </c>
      <c r="M3182" s="11">
        <f t="shared" si="639"/>
        <v>1</v>
      </c>
      <c r="N3182">
        <f t="shared" si="640"/>
        <v>0</v>
      </c>
      <c r="O3182">
        <f t="shared" si="641"/>
        <v>0.11395754169181875</v>
      </c>
      <c r="P3182" s="10">
        <f t="shared" si="642"/>
        <v>0.11395754169181875</v>
      </c>
      <c r="Q3182" s="11">
        <f t="shared" si="643"/>
        <v>0.88604245830818129</v>
      </c>
      <c r="R3182" s="10">
        <f t="shared" si="644"/>
        <v>-0.12099040818418448</v>
      </c>
      <c r="S3182" s="11">
        <f t="shared" si="645"/>
        <v>100</v>
      </c>
      <c r="AT3182">
        <v>5.1340008248659898E-2</v>
      </c>
      <c r="AU3182">
        <v>1</v>
      </c>
      <c r="AV3182">
        <v>0</v>
      </c>
      <c r="AW3182">
        <f t="shared" si="649"/>
        <v>3121</v>
      </c>
      <c r="AX3182">
        <f t="shared" si="650"/>
        <v>57</v>
      </c>
      <c r="AY3182">
        <f t="shared" si="646"/>
        <v>0.2992815446789403</v>
      </c>
      <c r="AZ3182">
        <f t="shared" si="647"/>
        <v>0.91297709923664128</v>
      </c>
      <c r="BA3182">
        <f t="shared" si="648"/>
        <v>2.0497914217264217E-4</v>
      </c>
    </row>
    <row r="3183" spans="1:53" x14ac:dyDescent="0.25">
      <c r="A3183">
        <f>'Preprocessed Data'!A3181</f>
        <v>2</v>
      </c>
      <c r="B3183">
        <f>'Preprocessed Data'!B3181</f>
        <v>33</v>
      </c>
      <c r="C3183">
        <f>'Preprocessed Data'!C3181</f>
        <v>0</v>
      </c>
      <c r="D3183">
        <f>'Preprocessed Data'!D3181</f>
        <v>0</v>
      </c>
      <c r="E3183">
        <f>'Preprocessed Data'!E3181</f>
        <v>1</v>
      </c>
      <c r="F3183">
        <f>'Preprocessed Data'!F3181</f>
        <v>5</v>
      </c>
      <c r="G3183">
        <f>'Preprocessed Data'!G3181</f>
        <v>1</v>
      </c>
      <c r="H3183">
        <f>'Preprocessed Data'!H3181</f>
        <v>84.13</v>
      </c>
      <c r="I3183">
        <f>'Preprocessed Data'!I3181</f>
        <v>26.3</v>
      </c>
      <c r="J3183">
        <f>'Preprocessed Data'!J3181</f>
        <v>2</v>
      </c>
      <c r="K3183" s="10">
        <f>'Preprocessed Data'!K3181</f>
        <v>0</v>
      </c>
      <c r="L3183" s="1">
        <f t="shared" si="638"/>
        <v>1</v>
      </c>
      <c r="M3183" s="11">
        <f t="shared" si="639"/>
        <v>1</v>
      </c>
      <c r="N3183">
        <f t="shared" si="640"/>
        <v>0</v>
      </c>
      <c r="O3183">
        <f t="shared" si="641"/>
        <v>7.9043279890379896E-3</v>
      </c>
      <c r="P3183" s="10">
        <f t="shared" si="642"/>
        <v>7.9043279890379896E-3</v>
      </c>
      <c r="Q3183" s="11">
        <f t="shared" si="643"/>
        <v>0.99209567201096205</v>
      </c>
      <c r="R3183" s="10">
        <f t="shared" si="644"/>
        <v>-7.9357327882077916E-3</v>
      </c>
      <c r="S3183" s="11">
        <f t="shared" si="645"/>
        <v>100</v>
      </c>
      <c r="AT3183">
        <v>5.1356787977794298E-2</v>
      </c>
      <c r="AU3183">
        <v>1</v>
      </c>
      <c r="AV3183">
        <v>0</v>
      </c>
      <c r="AW3183">
        <f t="shared" si="649"/>
        <v>3122</v>
      </c>
      <c r="AX3183">
        <f t="shared" si="650"/>
        <v>57</v>
      </c>
      <c r="AY3183">
        <f t="shared" si="646"/>
        <v>0.29905702739110906</v>
      </c>
      <c r="AZ3183">
        <f t="shared" si="647"/>
        <v>0.91297709923664128</v>
      </c>
      <c r="BA3183">
        <f t="shared" si="648"/>
        <v>2.0497914217254079E-4</v>
      </c>
    </row>
    <row r="3184" spans="1:53" x14ac:dyDescent="0.25">
      <c r="A3184">
        <f>'Preprocessed Data'!A3182</f>
        <v>2</v>
      </c>
      <c r="B3184">
        <f>'Preprocessed Data'!B3182</f>
        <v>67</v>
      </c>
      <c r="C3184">
        <f>'Preprocessed Data'!C3182</f>
        <v>1</v>
      </c>
      <c r="D3184">
        <f>'Preprocessed Data'!D3182</f>
        <v>0</v>
      </c>
      <c r="E3184">
        <f>'Preprocessed Data'!E3182</f>
        <v>1</v>
      </c>
      <c r="F3184">
        <f>'Preprocessed Data'!F3182</f>
        <v>4</v>
      </c>
      <c r="G3184">
        <f>'Preprocessed Data'!G3182</f>
        <v>1</v>
      </c>
      <c r="H3184">
        <f>'Preprocessed Data'!H3182</f>
        <v>263.56</v>
      </c>
      <c r="I3184">
        <f>'Preprocessed Data'!I3182</f>
        <v>26.3</v>
      </c>
      <c r="J3184">
        <f>'Preprocessed Data'!J3182</f>
        <v>2</v>
      </c>
      <c r="K3184" s="10">
        <f>'Preprocessed Data'!K3182</f>
        <v>0</v>
      </c>
      <c r="L3184" s="1">
        <f t="shared" si="638"/>
        <v>1</v>
      </c>
      <c r="M3184" s="11">
        <f t="shared" si="639"/>
        <v>1</v>
      </c>
      <c r="N3184">
        <f t="shared" si="640"/>
        <v>0</v>
      </c>
      <c r="O3184">
        <f t="shared" si="641"/>
        <v>0.90158213102476148</v>
      </c>
      <c r="P3184" s="10">
        <f t="shared" si="642"/>
        <v>0.90158213102476148</v>
      </c>
      <c r="Q3184" s="11">
        <f t="shared" si="643"/>
        <v>9.8417868975238521E-2</v>
      </c>
      <c r="R3184" s="10">
        <f t="shared" si="644"/>
        <v>-2.3185328961335414</v>
      </c>
      <c r="S3184" s="11">
        <f t="shared" si="645"/>
        <v>0</v>
      </c>
      <c r="AT3184">
        <v>5.1360239883690824E-2</v>
      </c>
      <c r="AU3184">
        <v>1</v>
      </c>
      <c r="AV3184">
        <v>0</v>
      </c>
      <c r="AW3184">
        <f t="shared" si="649"/>
        <v>3123</v>
      </c>
      <c r="AX3184">
        <f t="shared" si="650"/>
        <v>57</v>
      </c>
      <c r="AY3184">
        <f t="shared" si="646"/>
        <v>0.29883251010327794</v>
      </c>
      <c r="AZ3184">
        <f t="shared" si="647"/>
        <v>0.91297709923664128</v>
      </c>
      <c r="BA3184">
        <f t="shared" si="648"/>
        <v>2.0497914217254079E-4</v>
      </c>
    </row>
    <row r="3185" spans="1:53" x14ac:dyDescent="0.25">
      <c r="A3185">
        <f>'Preprocessed Data'!A3183</f>
        <v>1</v>
      </c>
      <c r="B3185">
        <f>'Preprocessed Data'!B3183</f>
        <v>14</v>
      </c>
      <c r="C3185">
        <f>'Preprocessed Data'!C3183</f>
        <v>0</v>
      </c>
      <c r="D3185">
        <f>'Preprocessed Data'!D3183</f>
        <v>0</v>
      </c>
      <c r="E3185">
        <f>'Preprocessed Data'!E3183</f>
        <v>0</v>
      </c>
      <c r="F3185">
        <f>'Preprocessed Data'!F3183</f>
        <v>5</v>
      </c>
      <c r="G3185">
        <f>'Preprocessed Data'!G3183</f>
        <v>1</v>
      </c>
      <c r="H3185">
        <f>'Preprocessed Data'!H3183</f>
        <v>164.7</v>
      </c>
      <c r="I3185">
        <f>'Preprocessed Data'!I3183</f>
        <v>26.3</v>
      </c>
      <c r="J3185">
        <f>'Preprocessed Data'!J3183</f>
        <v>4</v>
      </c>
      <c r="K3185" s="10">
        <f>'Preprocessed Data'!K3183</f>
        <v>0</v>
      </c>
      <c r="L3185" s="1">
        <f t="shared" si="638"/>
        <v>1</v>
      </c>
      <c r="M3185" s="11">
        <f t="shared" si="639"/>
        <v>1</v>
      </c>
      <c r="N3185">
        <f t="shared" si="640"/>
        <v>0</v>
      </c>
      <c r="O3185">
        <f t="shared" si="641"/>
        <v>3.5159082422200318E-2</v>
      </c>
      <c r="P3185" s="10">
        <f t="shared" si="642"/>
        <v>3.5159082422200318E-2</v>
      </c>
      <c r="Q3185" s="11">
        <f t="shared" si="643"/>
        <v>0.96484091757779966</v>
      </c>
      <c r="R3185" s="10">
        <f t="shared" si="644"/>
        <v>-3.5792043483761797E-2</v>
      </c>
      <c r="S3185" s="11">
        <f t="shared" si="645"/>
        <v>100</v>
      </c>
      <c r="AT3185">
        <v>5.1438541544945045E-2</v>
      </c>
      <c r="AU3185">
        <v>1</v>
      </c>
      <c r="AV3185">
        <v>0</v>
      </c>
      <c r="AW3185">
        <f t="shared" si="649"/>
        <v>3124</v>
      </c>
      <c r="AX3185">
        <f t="shared" si="650"/>
        <v>57</v>
      </c>
      <c r="AY3185">
        <f t="shared" si="646"/>
        <v>0.29860799281544681</v>
      </c>
      <c r="AZ3185">
        <f t="shared" si="647"/>
        <v>0.91297709923664128</v>
      </c>
      <c r="BA3185">
        <f t="shared" si="648"/>
        <v>2.0497914217264217E-4</v>
      </c>
    </row>
    <row r="3186" spans="1:53" x14ac:dyDescent="0.25">
      <c r="A3186">
        <f>'Preprocessed Data'!A3184</f>
        <v>2</v>
      </c>
      <c r="B3186">
        <f>'Preprocessed Data'!B3184</f>
        <v>73</v>
      </c>
      <c r="C3186">
        <f>'Preprocessed Data'!C3184</f>
        <v>1</v>
      </c>
      <c r="D3186">
        <f>'Preprocessed Data'!D3184</f>
        <v>0</v>
      </c>
      <c r="E3186">
        <f>'Preprocessed Data'!E3184</f>
        <v>1</v>
      </c>
      <c r="F3186">
        <f>'Preprocessed Data'!F3184</f>
        <v>4</v>
      </c>
      <c r="G3186">
        <f>'Preprocessed Data'!G3184</f>
        <v>2</v>
      </c>
      <c r="H3186">
        <f>'Preprocessed Data'!H3184</f>
        <v>110.38</v>
      </c>
      <c r="I3186">
        <f>'Preprocessed Data'!I3184</f>
        <v>26.3</v>
      </c>
      <c r="J3186">
        <f>'Preprocessed Data'!J3184</f>
        <v>2</v>
      </c>
      <c r="K3186" s="10">
        <f>'Preprocessed Data'!K3184</f>
        <v>0</v>
      </c>
      <c r="L3186" s="1">
        <f t="shared" si="638"/>
        <v>1</v>
      </c>
      <c r="M3186" s="11">
        <f t="shared" si="639"/>
        <v>1</v>
      </c>
      <c r="N3186">
        <f t="shared" si="640"/>
        <v>0</v>
      </c>
      <c r="O3186">
        <f t="shared" si="641"/>
        <v>0.1900583383238291</v>
      </c>
      <c r="P3186" s="10">
        <f t="shared" si="642"/>
        <v>0.1900583383238291</v>
      </c>
      <c r="Q3186" s="11">
        <f t="shared" si="643"/>
        <v>0.80994166167617088</v>
      </c>
      <c r="R3186" s="10">
        <f t="shared" si="644"/>
        <v>-0.21079305653141744</v>
      </c>
      <c r="S3186" s="11">
        <f t="shared" si="645"/>
        <v>100</v>
      </c>
      <c r="AT3186">
        <v>5.1488585942452064E-2</v>
      </c>
      <c r="AU3186">
        <v>1</v>
      </c>
      <c r="AV3186">
        <v>0</v>
      </c>
      <c r="AW3186">
        <f t="shared" si="649"/>
        <v>3125</v>
      </c>
      <c r="AX3186">
        <f t="shared" si="650"/>
        <v>57</v>
      </c>
      <c r="AY3186">
        <f t="shared" si="646"/>
        <v>0.29838347552761557</v>
      </c>
      <c r="AZ3186">
        <f t="shared" si="647"/>
        <v>0.91297709923664128</v>
      </c>
      <c r="BA3186">
        <f t="shared" si="648"/>
        <v>2.0497914217254079E-4</v>
      </c>
    </row>
    <row r="3187" spans="1:53" x14ac:dyDescent="0.25">
      <c r="A3187">
        <f>'Preprocessed Data'!A3185</f>
        <v>2</v>
      </c>
      <c r="B3187">
        <f>'Preprocessed Data'!B3185</f>
        <v>74</v>
      </c>
      <c r="C3187">
        <f>'Preprocessed Data'!C3185</f>
        <v>0</v>
      </c>
      <c r="D3187">
        <f>'Preprocessed Data'!D3185</f>
        <v>0</v>
      </c>
      <c r="E3187">
        <f>'Preprocessed Data'!E3185</f>
        <v>1</v>
      </c>
      <c r="F3187">
        <f>'Preprocessed Data'!F3185</f>
        <v>4</v>
      </c>
      <c r="G3187">
        <f>'Preprocessed Data'!G3185</f>
        <v>2</v>
      </c>
      <c r="H3187">
        <f>'Preprocessed Data'!H3185</f>
        <v>130.37</v>
      </c>
      <c r="I3187">
        <f>'Preprocessed Data'!I3185</f>
        <v>26.3</v>
      </c>
      <c r="J3187">
        <f>'Preprocessed Data'!J3185</f>
        <v>4</v>
      </c>
      <c r="K3187" s="10">
        <f>'Preprocessed Data'!K3185</f>
        <v>0</v>
      </c>
      <c r="L3187" s="1">
        <f t="shared" si="638"/>
        <v>1</v>
      </c>
      <c r="M3187" s="11">
        <f t="shared" si="639"/>
        <v>1</v>
      </c>
      <c r="N3187">
        <f t="shared" si="640"/>
        <v>0</v>
      </c>
      <c r="O3187">
        <f t="shared" si="641"/>
        <v>0.16968900290816791</v>
      </c>
      <c r="P3187" s="10">
        <f t="shared" si="642"/>
        <v>0.16968900290816791</v>
      </c>
      <c r="Q3187" s="11">
        <f t="shared" si="643"/>
        <v>0.83031099709183209</v>
      </c>
      <c r="R3187" s="10">
        <f t="shared" si="644"/>
        <v>-0.18595495308087978</v>
      </c>
      <c r="S3187" s="11">
        <f t="shared" si="645"/>
        <v>100</v>
      </c>
      <c r="AT3187">
        <v>5.1600750557185326E-2</v>
      </c>
      <c r="AU3187">
        <v>1</v>
      </c>
      <c r="AV3187">
        <v>0</v>
      </c>
      <c r="AW3187">
        <f t="shared" si="649"/>
        <v>3126</v>
      </c>
      <c r="AX3187">
        <f t="shared" si="650"/>
        <v>57</v>
      </c>
      <c r="AY3187">
        <f t="shared" si="646"/>
        <v>0.29815895823978444</v>
      </c>
      <c r="AZ3187">
        <f t="shared" si="647"/>
        <v>0.91297709923664128</v>
      </c>
      <c r="BA3187">
        <f t="shared" si="648"/>
        <v>2.0497914217254079E-4</v>
      </c>
    </row>
    <row r="3188" spans="1:53" x14ac:dyDescent="0.25">
      <c r="A3188">
        <f>'Preprocessed Data'!A3186</f>
        <v>1</v>
      </c>
      <c r="B3188">
        <f>'Preprocessed Data'!B3186</f>
        <v>37</v>
      </c>
      <c r="C3188">
        <f>'Preprocessed Data'!C3186</f>
        <v>0</v>
      </c>
      <c r="D3188">
        <f>'Preprocessed Data'!D3186</f>
        <v>0</v>
      </c>
      <c r="E3188">
        <f>'Preprocessed Data'!E3186</f>
        <v>1</v>
      </c>
      <c r="F3188">
        <f>'Preprocessed Data'!F3186</f>
        <v>4</v>
      </c>
      <c r="G3188">
        <f>'Preprocessed Data'!G3186</f>
        <v>2</v>
      </c>
      <c r="H3188">
        <f>'Preprocessed Data'!H3186</f>
        <v>173.97</v>
      </c>
      <c r="I3188">
        <f>'Preprocessed Data'!I3186</f>
        <v>26.3</v>
      </c>
      <c r="J3188">
        <f>'Preprocessed Data'!J3186</f>
        <v>4</v>
      </c>
      <c r="K3188" s="10">
        <f>'Preprocessed Data'!K3186</f>
        <v>0</v>
      </c>
      <c r="L3188" s="1">
        <f t="shared" si="638"/>
        <v>1</v>
      </c>
      <c r="M3188" s="11">
        <f t="shared" si="639"/>
        <v>1</v>
      </c>
      <c r="N3188">
        <f t="shared" si="640"/>
        <v>0</v>
      </c>
      <c r="O3188">
        <f t="shared" si="641"/>
        <v>0.11385061958418717</v>
      </c>
      <c r="P3188" s="10">
        <f t="shared" si="642"/>
        <v>0.11385061958418717</v>
      </c>
      <c r="Q3188" s="11">
        <f t="shared" si="643"/>
        <v>0.88614938041581282</v>
      </c>
      <c r="R3188" s="10">
        <f t="shared" si="644"/>
        <v>-0.12086974166781203</v>
      </c>
      <c r="S3188" s="11">
        <f t="shared" si="645"/>
        <v>100</v>
      </c>
      <c r="AT3188">
        <v>5.167034862661031E-2</v>
      </c>
      <c r="AU3188">
        <v>1</v>
      </c>
      <c r="AV3188">
        <v>0</v>
      </c>
      <c r="AW3188">
        <f t="shared" si="649"/>
        <v>3127</v>
      </c>
      <c r="AX3188">
        <f t="shared" si="650"/>
        <v>57</v>
      </c>
      <c r="AY3188">
        <f t="shared" si="646"/>
        <v>0.29793444095195332</v>
      </c>
      <c r="AZ3188">
        <f t="shared" si="647"/>
        <v>0.91297709923664128</v>
      </c>
      <c r="BA3188">
        <f t="shared" si="648"/>
        <v>2.0497914217254079E-4</v>
      </c>
    </row>
    <row r="3189" spans="1:53" x14ac:dyDescent="0.25">
      <c r="A3189">
        <f>'Preprocessed Data'!A3187</f>
        <v>2</v>
      </c>
      <c r="B3189">
        <f>'Preprocessed Data'!B3187</f>
        <v>17</v>
      </c>
      <c r="C3189">
        <f>'Preprocessed Data'!C3187</f>
        <v>0</v>
      </c>
      <c r="D3189">
        <f>'Preprocessed Data'!D3187</f>
        <v>0</v>
      </c>
      <c r="E3189">
        <f>'Preprocessed Data'!E3187</f>
        <v>0</v>
      </c>
      <c r="F3189">
        <f>'Preprocessed Data'!F3187</f>
        <v>4</v>
      </c>
      <c r="G3189">
        <f>'Preprocessed Data'!G3187</f>
        <v>1</v>
      </c>
      <c r="H3189">
        <f>'Preprocessed Data'!H3187</f>
        <v>109.39</v>
      </c>
      <c r="I3189">
        <f>'Preprocessed Data'!I3187</f>
        <v>26.3</v>
      </c>
      <c r="J3189">
        <f>'Preprocessed Data'!J3187</f>
        <v>2</v>
      </c>
      <c r="K3189" s="10">
        <f>'Preprocessed Data'!K3187</f>
        <v>0</v>
      </c>
      <c r="L3189" s="1">
        <f t="shared" si="638"/>
        <v>1</v>
      </c>
      <c r="M3189" s="11">
        <f t="shared" si="639"/>
        <v>1</v>
      </c>
      <c r="N3189">
        <f t="shared" si="640"/>
        <v>0</v>
      </c>
      <c r="O3189">
        <f t="shared" si="641"/>
        <v>6.7556566524440941E-3</v>
      </c>
      <c r="P3189" s="10">
        <f t="shared" si="642"/>
        <v>6.7556566524440941E-3</v>
      </c>
      <c r="Q3189" s="11">
        <f t="shared" si="643"/>
        <v>0.99324434334755596</v>
      </c>
      <c r="R3189" s="10">
        <f t="shared" si="644"/>
        <v>-6.7785793979766142E-3</v>
      </c>
      <c r="S3189" s="11">
        <f t="shared" si="645"/>
        <v>100</v>
      </c>
      <c r="AT3189">
        <v>5.1687192967959109E-2</v>
      </c>
      <c r="AU3189">
        <v>1</v>
      </c>
      <c r="AV3189">
        <v>0</v>
      </c>
      <c r="AW3189">
        <f t="shared" si="649"/>
        <v>3128</v>
      </c>
      <c r="AX3189">
        <f t="shared" si="650"/>
        <v>57</v>
      </c>
      <c r="AY3189">
        <f t="shared" si="646"/>
        <v>0.29770992366412219</v>
      </c>
      <c r="AZ3189">
        <f t="shared" si="647"/>
        <v>0.91297709923664128</v>
      </c>
      <c r="BA3189">
        <f t="shared" si="648"/>
        <v>2.0497914217264217E-4</v>
      </c>
    </row>
    <row r="3190" spans="1:53" x14ac:dyDescent="0.25">
      <c r="A3190">
        <f>'Preprocessed Data'!A3188</f>
        <v>1</v>
      </c>
      <c r="B3190">
        <f>'Preprocessed Data'!B3188</f>
        <v>74</v>
      </c>
      <c r="C3190">
        <f>'Preprocessed Data'!C3188</f>
        <v>1</v>
      </c>
      <c r="D3190">
        <f>'Preprocessed Data'!D3188</f>
        <v>1</v>
      </c>
      <c r="E3190">
        <f>'Preprocessed Data'!E3188</f>
        <v>1</v>
      </c>
      <c r="F3190">
        <f>'Preprocessed Data'!F3188</f>
        <v>4</v>
      </c>
      <c r="G3190">
        <f>'Preprocessed Data'!G3188</f>
        <v>1</v>
      </c>
      <c r="H3190">
        <f>'Preprocessed Data'!H3188</f>
        <v>77.16</v>
      </c>
      <c r="I3190">
        <f>'Preprocessed Data'!I3188</f>
        <v>26.3</v>
      </c>
      <c r="J3190">
        <f>'Preprocessed Data'!J3188</f>
        <v>2</v>
      </c>
      <c r="K3190" s="10">
        <f>'Preprocessed Data'!K3188</f>
        <v>0</v>
      </c>
      <c r="L3190" s="1">
        <f t="shared" si="638"/>
        <v>1</v>
      </c>
      <c r="M3190" s="11">
        <f t="shared" si="639"/>
        <v>1</v>
      </c>
      <c r="N3190">
        <f t="shared" si="640"/>
        <v>0</v>
      </c>
      <c r="O3190">
        <f t="shared" si="641"/>
        <v>0.1817396930734623</v>
      </c>
      <c r="P3190" s="10">
        <f t="shared" si="642"/>
        <v>0.1817396930734623</v>
      </c>
      <c r="Q3190" s="11">
        <f t="shared" si="643"/>
        <v>0.81826030692653773</v>
      </c>
      <c r="R3190" s="10">
        <f t="shared" si="644"/>
        <v>-0.20057476937521479</v>
      </c>
      <c r="S3190" s="11">
        <f t="shared" si="645"/>
        <v>100</v>
      </c>
      <c r="AT3190">
        <v>5.1699710833885054E-2</v>
      </c>
      <c r="AU3190">
        <v>1</v>
      </c>
      <c r="AV3190">
        <v>0</v>
      </c>
      <c r="AW3190">
        <f t="shared" si="649"/>
        <v>3129</v>
      </c>
      <c r="AX3190">
        <f t="shared" si="650"/>
        <v>57</v>
      </c>
      <c r="AY3190">
        <f t="shared" si="646"/>
        <v>0.29748540637629095</v>
      </c>
      <c r="AZ3190">
        <f t="shared" si="647"/>
        <v>0.91297709923664128</v>
      </c>
      <c r="BA3190">
        <f t="shared" si="648"/>
        <v>2.0497914217254079E-4</v>
      </c>
    </row>
    <row r="3191" spans="1:53" x14ac:dyDescent="0.25">
      <c r="A3191">
        <f>'Preprocessed Data'!A3189</f>
        <v>2</v>
      </c>
      <c r="B3191">
        <f>'Preprocessed Data'!B3189</f>
        <v>20</v>
      </c>
      <c r="C3191">
        <f>'Preprocessed Data'!C3189</f>
        <v>0</v>
      </c>
      <c r="D3191">
        <f>'Preprocessed Data'!D3189</f>
        <v>0</v>
      </c>
      <c r="E3191">
        <f>'Preprocessed Data'!E3189</f>
        <v>1</v>
      </c>
      <c r="F3191">
        <f>'Preprocessed Data'!F3189</f>
        <v>4</v>
      </c>
      <c r="G3191">
        <f>'Preprocessed Data'!G3189</f>
        <v>2</v>
      </c>
      <c r="H3191">
        <f>'Preprocessed Data'!H3189</f>
        <v>77.959999999999994</v>
      </c>
      <c r="I3191">
        <f>'Preprocessed Data'!I3189</f>
        <v>26.3</v>
      </c>
      <c r="J3191">
        <f>'Preprocessed Data'!J3189</f>
        <v>3</v>
      </c>
      <c r="K3191" s="10">
        <f>'Preprocessed Data'!K3189</f>
        <v>0</v>
      </c>
      <c r="L3191" s="1">
        <f t="shared" si="638"/>
        <v>1</v>
      </c>
      <c r="M3191" s="11">
        <f t="shared" si="639"/>
        <v>1</v>
      </c>
      <c r="N3191">
        <f t="shared" si="640"/>
        <v>0</v>
      </c>
      <c r="O3191">
        <f t="shared" si="641"/>
        <v>3.3174559579466447E-3</v>
      </c>
      <c r="P3191" s="10">
        <f t="shared" si="642"/>
        <v>3.3174559579466447E-3</v>
      </c>
      <c r="Q3191" s="11">
        <f t="shared" si="643"/>
        <v>0.99668254404205336</v>
      </c>
      <c r="R3191" s="10">
        <f t="shared" si="644"/>
        <v>-3.3229709154267133E-3</v>
      </c>
      <c r="S3191" s="11">
        <f t="shared" si="645"/>
        <v>100</v>
      </c>
      <c r="AT3191">
        <v>5.173856885865432E-2</v>
      </c>
      <c r="AU3191">
        <v>1</v>
      </c>
      <c r="AV3191">
        <v>0</v>
      </c>
      <c r="AW3191">
        <f t="shared" si="649"/>
        <v>3130</v>
      </c>
      <c r="AX3191">
        <f t="shared" si="650"/>
        <v>57</v>
      </c>
      <c r="AY3191">
        <f t="shared" si="646"/>
        <v>0.29726088908845982</v>
      </c>
      <c r="AZ3191">
        <f t="shared" si="647"/>
        <v>0.91297709923664128</v>
      </c>
      <c r="BA3191">
        <f t="shared" si="648"/>
        <v>2.0497914217254079E-4</v>
      </c>
    </row>
    <row r="3192" spans="1:53" x14ac:dyDescent="0.25">
      <c r="A3192">
        <f>'Preprocessed Data'!A3190</f>
        <v>1</v>
      </c>
      <c r="B3192">
        <f>'Preprocessed Data'!B3190</f>
        <v>53</v>
      </c>
      <c r="C3192">
        <f>'Preprocessed Data'!C3190</f>
        <v>0</v>
      </c>
      <c r="D3192">
        <f>'Preprocessed Data'!D3190</f>
        <v>0</v>
      </c>
      <c r="E3192">
        <f>'Preprocessed Data'!E3190</f>
        <v>1</v>
      </c>
      <c r="F3192">
        <f>'Preprocessed Data'!F3190</f>
        <v>5</v>
      </c>
      <c r="G3192">
        <f>'Preprocessed Data'!G3190</f>
        <v>2</v>
      </c>
      <c r="H3192">
        <f>'Preprocessed Data'!H3190</f>
        <v>109.09</v>
      </c>
      <c r="I3192">
        <f>'Preprocessed Data'!I3190</f>
        <v>26.3</v>
      </c>
      <c r="J3192">
        <f>'Preprocessed Data'!J3190</f>
        <v>3</v>
      </c>
      <c r="K3192" s="10">
        <f>'Preprocessed Data'!K3190</f>
        <v>0</v>
      </c>
      <c r="L3192" s="1">
        <f t="shared" si="638"/>
        <v>1</v>
      </c>
      <c r="M3192" s="11">
        <f t="shared" si="639"/>
        <v>1</v>
      </c>
      <c r="N3192">
        <f t="shared" si="640"/>
        <v>0</v>
      </c>
      <c r="O3192">
        <f t="shared" si="641"/>
        <v>5.4413549347568251E-2</v>
      </c>
      <c r="P3192" s="10">
        <f t="shared" si="642"/>
        <v>5.4413549347568251E-2</v>
      </c>
      <c r="Q3192" s="11">
        <f t="shared" si="643"/>
        <v>0.94558645065243174</v>
      </c>
      <c r="R3192" s="10">
        <f t="shared" si="644"/>
        <v>-5.59499612692229E-2</v>
      </c>
      <c r="S3192" s="11">
        <f t="shared" si="645"/>
        <v>100</v>
      </c>
      <c r="AT3192">
        <v>5.1794074282430075E-2</v>
      </c>
      <c r="AU3192">
        <v>1</v>
      </c>
      <c r="AV3192">
        <v>0</v>
      </c>
      <c r="AW3192">
        <f t="shared" si="649"/>
        <v>3131</v>
      </c>
      <c r="AX3192">
        <f t="shared" si="650"/>
        <v>57</v>
      </c>
      <c r="AY3192">
        <f t="shared" si="646"/>
        <v>0.2970363718006287</v>
      </c>
      <c r="AZ3192">
        <f t="shared" si="647"/>
        <v>0.91297709923664128</v>
      </c>
      <c r="BA3192">
        <f t="shared" si="648"/>
        <v>2.0497914217264217E-4</v>
      </c>
    </row>
    <row r="3193" spans="1:53" x14ac:dyDescent="0.25">
      <c r="A3193">
        <f>'Preprocessed Data'!A3191</f>
        <v>2</v>
      </c>
      <c r="B3193">
        <f>'Preprocessed Data'!B3191</f>
        <v>72</v>
      </c>
      <c r="C3193">
        <f>'Preprocessed Data'!C3191</f>
        <v>1</v>
      </c>
      <c r="D3193">
        <f>'Preprocessed Data'!D3191</f>
        <v>0</v>
      </c>
      <c r="E3193">
        <f>'Preprocessed Data'!E3191</f>
        <v>1</v>
      </c>
      <c r="F3193">
        <f>'Preprocessed Data'!F3191</f>
        <v>4</v>
      </c>
      <c r="G3193">
        <f>'Preprocessed Data'!G3191</f>
        <v>2</v>
      </c>
      <c r="H3193">
        <f>'Preprocessed Data'!H3191</f>
        <v>206.49</v>
      </c>
      <c r="I3193">
        <f>'Preprocessed Data'!I3191</f>
        <v>26.3</v>
      </c>
      <c r="J3193">
        <f>'Preprocessed Data'!J3191</f>
        <v>2</v>
      </c>
      <c r="K3193" s="10">
        <f>'Preprocessed Data'!K3191</f>
        <v>1</v>
      </c>
      <c r="L3193" s="1">
        <f t="shared" si="638"/>
        <v>0</v>
      </c>
      <c r="M3193" s="11">
        <f t="shared" si="639"/>
        <v>1</v>
      </c>
      <c r="N3193">
        <f t="shared" si="640"/>
        <v>1</v>
      </c>
      <c r="O3193">
        <f t="shared" si="641"/>
        <v>0.73199127531141184</v>
      </c>
      <c r="P3193" s="10">
        <f t="shared" si="642"/>
        <v>0.73199127531141184</v>
      </c>
      <c r="Q3193" s="11">
        <f t="shared" si="643"/>
        <v>0.26800872468858816</v>
      </c>
      <c r="R3193" s="10">
        <f t="shared" si="644"/>
        <v>-0.31198668406533814</v>
      </c>
      <c r="S3193" s="11">
        <f t="shared" si="645"/>
        <v>100</v>
      </c>
      <c r="AT3193">
        <v>5.1807911025755896E-2</v>
      </c>
      <c r="AU3193">
        <v>1</v>
      </c>
      <c r="AV3193">
        <v>0</v>
      </c>
      <c r="AW3193">
        <f t="shared" si="649"/>
        <v>3132</v>
      </c>
      <c r="AX3193">
        <f t="shared" si="650"/>
        <v>57</v>
      </c>
      <c r="AY3193">
        <f t="shared" si="646"/>
        <v>0.29681185451279746</v>
      </c>
      <c r="AZ3193">
        <f t="shared" si="647"/>
        <v>0.91297709923664128</v>
      </c>
      <c r="BA3193">
        <f t="shared" si="648"/>
        <v>2.0497914217254079E-4</v>
      </c>
    </row>
    <row r="3194" spans="1:53" x14ac:dyDescent="0.25">
      <c r="A3194">
        <f>'Preprocessed Data'!A3192</f>
        <v>1</v>
      </c>
      <c r="B3194">
        <f>'Preprocessed Data'!B3192</f>
        <v>38</v>
      </c>
      <c r="C3194">
        <f>'Preprocessed Data'!C3192</f>
        <v>0</v>
      </c>
      <c r="D3194">
        <f>'Preprocessed Data'!D3192</f>
        <v>0</v>
      </c>
      <c r="E3194">
        <f>'Preprocessed Data'!E3192</f>
        <v>0</v>
      </c>
      <c r="F3194">
        <f>'Preprocessed Data'!F3192</f>
        <v>2</v>
      </c>
      <c r="G3194">
        <f>'Preprocessed Data'!G3192</f>
        <v>1</v>
      </c>
      <c r="H3194">
        <f>'Preprocessed Data'!H3192</f>
        <v>112.39</v>
      </c>
      <c r="I3194">
        <f>'Preprocessed Data'!I3192</f>
        <v>26.3</v>
      </c>
      <c r="J3194">
        <f>'Preprocessed Data'!J3192</f>
        <v>4</v>
      </c>
      <c r="K3194" s="10">
        <f>'Preprocessed Data'!K3192</f>
        <v>0</v>
      </c>
      <c r="L3194" s="1">
        <f t="shared" si="638"/>
        <v>1</v>
      </c>
      <c r="M3194" s="11">
        <f t="shared" si="639"/>
        <v>1</v>
      </c>
      <c r="N3194">
        <f t="shared" si="640"/>
        <v>0</v>
      </c>
      <c r="O3194">
        <f t="shared" si="641"/>
        <v>2.3579285851261431E-2</v>
      </c>
      <c r="P3194" s="10">
        <f t="shared" si="642"/>
        <v>2.3579285851261431E-2</v>
      </c>
      <c r="Q3194" s="11">
        <f t="shared" si="643"/>
        <v>0.97642071414873854</v>
      </c>
      <c r="R3194" s="10">
        <f t="shared" si="644"/>
        <v>-2.3861725869909065E-2</v>
      </c>
      <c r="S3194" s="11">
        <f t="shared" si="645"/>
        <v>100</v>
      </c>
      <c r="AT3194">
        <v>5.2029212760098753E-2</v>
      </c>
      <c r="AU3194">
        <v>1</v>
      </c>
      <c r="AV3194">
        <v>0</v>
      </c>
      <c r="AW3194">
        <f t="shared" si="649"/>
        <v>3133</v>
      </c>
      <c r="AX3194">
        <f t="shared" si="650"/>
        <v>57</v>
      </c>
      <c r="AY3194">
        <f t="shared" si="646"/>
        <v>0.29658733722496633</v>
      </c>
      <c r="AZ3194">
        <f t="shared" si="647"/>
        <v>0.91297709923664128</v>
      </c>
      <c r="BA3194">
        <f t="shared" si="648"/>
        <v>2.0497914217254079E-4</v>
      </c>
    </row>
    <row r="3195" spans="1:53" x14ac:dyDescent="0.25">
      <c r="A3195">
        <f>'Preprocessed Data'!A3193</f>
        <v>2</v>
      </c>
      <c r="B3195">
        <f>'Preprocessed Data'!B3193</f>
        <v>80</v>
      </c>
      <c r="C3195">
        <f>'Preprocessed Data'!C3193</f>
        <v>1</v>
      </c>
      <c r="D3195">
        <f>'Preprocessed Data'!D3193</f>
        <v>0</v>
      </c>
      <c r="E3195">
        <f>'Preprocessed Data'!E3193</f>
        <v>1</v>
      </c>
      <c r="F3195">
        <f>'Preprocessed Data'!F3193</f>
        <v>4</v>
      </c>
      <c r="G3195">
        <f>'Preprocessed Data'!G3193</f>
        <v>2</v>
      </c>
      <c r="H3195">
        <f>'Preprocessed Data'!H3193</f>
        <v>68.56</v>
      </c>
      <c r="I3195">
        <f>'Preprocessed Data'!I3193</f>
        <v>26.2</v>
      </c>
      <c r="J3195">
        <f>'Preprocessed Data'!J3193</f>
        <v>4</v>
      </c>
      <c r="K3195" s="10">
        <f>'Preprocessed Data'!K3193</f>
        <v>1</v>
      </c>
      <c r="L3195" s="1">
        <f t="shared" si="638"/>
        <v>0</v>
      </c>
      <c r="M3195" s="11">
        <f t="shared" si="639"/>
        <v>1</v>
      </c>
      <c r="N3195">
        <f t="shared" si="640"/>
        <v>1</v>
      </c>
      <c r="O3195">
        <f t="shared" si="641"/>
        <v>0.10249340433259296</v>
      </c>
      <c r="P3195" s="10">
        <f t="shared" si="642"/>
        <v>0.10249340433259296</v>
      </c>
      <c r="Q3195" s="11">
        <f t="shared" si="643"/>
        <v>0.89750659566740709</v>
      </c>
      <c r="R3195" s="10">
        <f t="shared" si="644"/>
        <v>-2.2779568304487969</v>
      </c>
      <c r="S3195" s="11">
        <f t="shared" si="645"/>
        <v>0</v>
      </c>
      <c r="AT3195">
        <v>5.2098238422614851E-2</v>
      </c>
      <c r="AU3195">
        <v>1</v>
      </c>
      <c r="AV3195">
        <v>0</v>
      </c>
      <c r="AW3195">
        <f t="shared" si="649"/>
        <v>3134</v>
      </c>
      <c r="AX3195">
        <f t="shared" si="650"/>
        <v>57</v>
      </c>
      <c r="AY3195">
        <f t="shared" si="646"/>
        <v>0.2963628199371352</v>
      </c>
      <c r="AZ3195">
        <f t="shared" si="647"/>
        <v>0.91297709923664128</v>
      </c>
      <c r="BA3195">
        <f t="shared" si="648"/>
        <v>2.0497914217264217E-4</v>
      </c>
    </row>
    <row r="3196" spans="1:53" x14ac:dyDescent="0.25">
      <c r="A3196">
        <f>'Preprocessed Data'!A3194</f>
        <v>2</v>
      </c>
      <c r="B3196">
        <f>'Preprocessed Data'!B3194</f>
        <v>24</v>
      </c>
      <c r="C3196">
        <f>'Preprocessed Data'!C3194</f>
        <v>0</v>
      </c>
      <c r="D3196">
        <f>'Preprocessed Data'!D3194</f>
        <v>0</v>
      </c>
      <c r="E3196">
        <f>'Preprocessed Data'!E3194</f>
        <v>0</v>
      </c>
      <c r="F3196">
        <f>'Preprocessed Data'!F3194</f>
        <v>2</v>
      </c>
      <c r="G3196">
        <f>'Preprocessed Data'!G3194</f>
        <v>2</v>
      </c>
      <c r="H3196">
        <f>'Preprocessed Data'!H3194</f>
        <v>97.55</v>
      </c>
      <c r="I3196">
        <f>'Preprocessed Data'!I3194</f>
        <v>26.2</v>
      </c>
      <c r="J3196">
        <f>'Preprocessed Data'!J3194</f>
        <v>2</v>
      </c>
      <c r="K3196" s="10">
        <f>'Preprocessed Data'!K3194</f>
        <v>0</v>
      </c>
      <c r="L3196" s="1">
        <f t="shared" si="638"/>
        <v>1</v>
      </c>
      <c r="M3196" s="11">
        <f t="shared" si="639"/>
        <v>1</v>
      </c>
      <c r="N3196">
        <f t="shared" si="640"/>
        <v>0</v>
      </c>
      <c r="O3196">
        <f t="shared" si="641"/>
        <v>6.0183788461564067E-3</v>
      </c>
      <c r="P3196" s="10">
        <f t="shared" si="642"/>
        <v>6.0183788461564067E-3</v>
      </c>
      <c r="Q3196" s="11">
        <f t="shared" si="643"/>
        <v>0.99398162115384359</v>
      </c>
      <c r="R3196" s="10">
        <f t="shared" si="644"/>
        <v>-6.0365622813668028E-3</v>
      </c>
      <c r="S3196" s="11">
        <f t="shared" si="645"/>
        <v>100</v>
      </c>
      <c r="AT3196">
        <v>5.2204539900975344E-2</v>
      </c>
      <c r="AU3196">
        <v>1</v>
      </c>
      <c r="AV3196">
        <v>0</v>
      </c>
      <c r="AW3196">
        <f t="shared" si="649"/>
        <v>3135</v>
      </c>
      <c r="AX3196">
        <f t="shared" si="650"/>
        <v>57</v>
      </c>
      <c r="AY3196">
        <f t="shared" si="646"/>
        <v>0.29613830264930396</v>
      </c>
      <c r="AZ3196">
        <f t="shared" si="647"/>
        <v>0.91297709923664128</v>
      </c>
      <c r="BA3196">
        <f t="shared" si="648"/>
        <v>2.0497914217254079E-4</v>
      </c>
    </row>
    <row r="3197" spans="1:53" x14ac:dyDescent="0.25">
      <c r="A3197">
        <f>'Preprocessed Data'!A3195</f>
        <v>1</v>
      </c>
      <c r="B3197">
        <f>'Preprocessed Data'!B3195</f>
        <v>20</v>
      </c>
      <c r="C3197">
        <f>'Preprocessed Data'!C3195</f>
        <v>0</v>
      </c>
      <c r="D3197">
        <f>'Preprocessed Data'!D3195</f>
        <v>0</v>
      </c>
      <c r="E3197">
        <f>'Preprocessed Data'!E3195</f>
        <v>0</v>
      </c>
      <c r="F3197">
        <f>'Preprocessed Data'!F3195</f>
        <v>5</v>
      </c>
      <c r="G3197">
        <f>'Preprocessed Data'!G3195</f>
        <v>1</v>
      </c>
      <c r="H3197">
        <f>'Preprocessed Data'!H3195</f>
        <v>98.7</v>
      </c>
      <c r="I3197">
        <f>'Preprocessed Data'!I3195</f>
        <v>26.2</v>
      </c>
      <c r="J3197">
        <f>'Preprocessed Data'!J3195</f>
        <v>4</v>
      </c>
      <c r="K3197" s="10">
        <f>'Preprocessed Data'!K3195</f>
        <v>0</v>
      </c>
      <c r="L3197" s="1">
        <f t="shared" si="638"/>
        <v>1</v>
      </c>
      <c r="M3197" s="11">
        <f t="shared" si="639"/>
        <v>1</v>
      </c>
      <c r="N3197">
        <f t="shared" si="640"/>
        <v>0</v>
      </c>
      <c r="O3197">
        <f t="shared" si="641"/>
        <v>8.6837281266992049E-3</v>
      </c>
      <c r="P3197" s="10">
        <f t="shared" si="642"/>
        <v>8.6837281266992049E-3</v>
      </c>
      <c r="Q3197" s="11">
        <f t="shared" si="643"/>
        <v>0.99131627187330085</v>
      </c>
      <c r="R3197" s="10">
        <f t="shared" si="644"/>
        <v>-8.7216513969788877E-3</v>
      </c>
      <c r="S3197" s="11">
        <f t="shared" si="645"/>
        <v>100</v>
      </c>
      <c r="AT3197">
        <v>5.2265116575262387E-2</v>
      </c>
      <c r="AU3197">
        <v>1</v>
      </c>
      <c r="AV3197">
        <v>0</v>
      </c>
      <c r="AW3197">
        <f t="shared" si="649"/>
        <v>3136</v>
      </c>
      <c r="AX3197">
        <f t="shared" si="650"/>
        <v>57</v>
      </c>
      <c r="AY3197">
        <f t="shared" si="646"/>
        <v>0.29591378536147284</v>
      </c>
      <c r="AZ3197">
        <f t="shared" si="647"/>
        <v>0.91297709923664128</v>
      </c>
      <c r="BA3197">
        <f t="shared" si="648"/>
        <v>2.0497914217254079E-4</v>
      </c>
    </row>
    <row r="3198" spans="1:53" x14ac:dyDescent="0.25">
      <c r="A3198">
        <f>'Preprocessed Data'!A3196</f>
        <v>1</v>
      </c>
      <c r="B3198">
        <f>'Preprocessed Data'!B3196</f>
        <v>67</v>
      </c>
      <c r="C3198">
        <f>'Preprocessed Data'!C3196</f>
        <v>0</v>
      </c>
      <c r="D3198">
        <f>'Preprocessed Data'!D3196</f>
        <v>0</v>
      </c>
      <c r="E3198">
        <f>'Preprocessed Data'!E3196</f>
        <v>1</v>
      </c>
      <c r="F3198">
        <f>'Preprocessed Data'!F3196</f>
        <v>4</v>
      </c>
      <c r="G3198">
        <f>'Preprocessed Data'!G3196</f>
        <v>2</v>
      </c>
      <c r="H3198">
        <f>'Preprocessed Data'!H3196</f>
        <v>68.52</v>
      </c>
      <c r="I3198">
        <f>'Preprocessed Data'!I3196</f>
        <v>26.2</v>
      </c>
      <c r="J3198">
        <f>'Preprocessed Data'!J3196</f>
        <v>2</v>
      </c>
      <c r="K3198" s="10">
        <f>'Preprocessed Data'!K3196</f>
        <v>0</v>
      </c>
      <c r="L3198" s="1">
        <f t="shared" si="638"/>
        <v>1</v>
      </c>
      <c r="M3198" s="11">
        <f t="shared" si="639"/>
        <v>1</v>
      </c>
      <c r="N3198">
        <f t="shared" si="640"/>
        <v>0</v>
      </c>
      <c r="O3198">
        <f t="shared" si="641"/>
        <v>3.5138360372502883E-2</v>
      </c>
      <c r="P3198" s="10">
        <f t="shared" si="642"/>
        <v>3.5138360372502883E-2</v>
      </c>
      <c r="Q3198" s="11">
        <f t="shared" si="643"/>
        <v>0.96486163962749716</v>
      </c>
      <c r="R3198" s="10">
        <f t="shared" si="644"/>
        <v>-3.5770566547203966E-2</v>
      </c>
      <c r="S3198" s="11">
        <f t="shared" si="645"/>
        <v>100</v>
      </c>
      <c r="AT3198">
        <v>5.2340175954184949E-2</v>
      </c>
      <c r="AU3198">
        <v>1</v>
      </c>
      <c r="AV3198">
        <v>0</v>
      </c>
      <c r="AW3198">
        <f t="shared" si="649"/>
        <v>3137</v>
      </c>
      <c r="AX3198">
        <f t="shared" si="650"/>
        <v>57</v>
      </c>
      <c r="AY3198">
        <f t="shared" si="646"/>
        <v>0.29568926807364171</v>
      </c>
      <c r="AZ3198">
        <f t="shared" si="647"/>
        <v>0.91297709923664128</v>
      </c>
      <c r="BA3198">
        <f t="shared" si="648"/>
        <v>2.0497914217264217E-4</v>
      </c>
    </row>
    <row r="3199" spans="1:53" x14ac:dyDescent="0.25">
      <c r="A3199">
        <f>'Preprocessed Data'!A3197</f>
        <v>2</v>
      </c>
      <c r="B3199">
        <f>'Preprocessed Data'!B3197</f>
        <v>51</v>
      </c>
      <c r="C3199">
        <f>'Preprocessed Data'!C3197</f>
        <v>0</v>
      </c>
      <c r="D3199">
        <f>'Preprocessed Data'!D3197</f>
        <v>0</v>
      </c>
      <c r="E3199">
        <f>'Preprocessed Data'!E3197</f>
        <v>1</v>
      </c>
      <c r="F3199">
        <f>'Preprocessed Data'!F3197</f>
        <v>5</v>
      </c>
      <c r="G3199">
        <f>'Preprocessed Data'!G3197</f>
        <v>2</v>
      </c>
      <c r="H3199">
        <f>'Preprocessed Data'!H3197</f>
        <v>82.59</v>
      </c>
      <c r="I3199">
        <f>'Preprocessed Data'!I3197</f>
        <v>26.2</v>
      </c>
      <c r="J3199">
        <f>'Preprocessed Data'!J3197</f>
        <v>1</v>
      </c>
      <c r="K3199" s="10">
        <f>'Preprocessed Data'!K3197</f>
        <v>0</v>
      </c>
      <c r="L3199" s="1">
        <f t="shared" si="638"/>
        <v>1</v>
      </c>
      <c r="M3199" s="11">
        <f t="shared" si="639"/>
        <v>1</v>
      </c>
      <c r="N3199">
        <f t="shared" si="640"/>
        <v>0</v>
      </c>
      <c r="O3199">
        <f t="shared" si="641"/>
        <v>1.8752384214964595E-2</v>
      </c>
      <c r="P3199" s="10">
        <f t="shared" si="642"/>
        <v>1.8752384214964595E-2</v>
      </c>
      <c r="Q3199" s="11">
        <f t="shared" si="643"/>
        <v>0.98124761578503539</v>
      </c>
      <c r="R3199" s="10">
        <f t="shared" si="644"/>
        <v>-1.8930439661683111E-2</v>
      </c>
      <c r="S3199" s="11">
        <f t="shared" si="645"/>
        <v>100</v>
      </c>
      <c r="AT3199">
        <v>5.2365780551146698E-2</v>
      </c>
      <c r="AU3199">
        <v>1</v>
      </c>
      <c r="AV3199">
        <v>0</v>
      </c>
      <c r="AW3199">
        <f t="shared" si="649"/>
        <v>3138</v>
      </c>
      <c r="AX3199">
        <f t="shared" si="650"/>
        <v>57</v>
      </c>
      <c r="AY3199">
        <f t="shared" si="646"/>
        <v>0.29546475078581047</v>
      </c>
      <c r="AZ3199">
        <f t="shared" si="647"/>
        <v>0.91297709923664128</v>
      </c>
      <c r="BA3199">
        <f t="shared" si="648"/>
        <v>2.0497914217254079E-4</v>
      </c>
    </row>
    <row r="3200" spans="1:53" x14ac:dyDescent="0.25">
      <c r="A3200">
        <f>'Preprocessed Data'!A3198</f>
        <v>2</v>
      </c>
      <c r="B3200">
        <f>'Preprocessed Data'!B3198</f>
        <v>55</v>
      </c>
      <c r="C3200">
        <f>'Preprocessed Data'!C3198</f>
        <v>0</v>
      </c>
      <c r="D3200">
        <f>'Preprocessed Data'!D3198</f>
        <v>0</v>
      </c>
      <c r="E3200">
        <f>'Preprocessed Data'!E3198</f>
        <v>1</v>
      </c>
      <c r="F3200">
        <f>'Preprocessed Data'!F3198</f>
        <v>4</v>
      </c>
      <c r="G3200">
        <f>'Preprocessed Data'!G3198</f>
        <v>1</v>
      </c>
      <c r="H3200">
        <f>'Preprocessed Data'!H3198</f>
        <v>109.59</v>
      </c>
      <c r="I3200">
        <f>'Preprocessed Data'!I3198</f>
        <v>26.2</v>
      </c>
      <c r="J3200">
        <f>'Preprocessed Data'!J3198</f>
        <v>1</v>
      </c>
      <c r="K3200" s="10">
        <f>'Preprocessed Data'!K3198</f>
        <v>0</v>
      </c>
      <c r="L3200" s="1">
        <f t="shared" si="638"/>
        <v>1</v>
      </c>
      <c r="M3200" s="11">
        <f t="shared" si="639"/>
        <v>1</v>
      </c>
      <c r="N3200">
        <f t="shared" si="640"/>
        <v>0</v>
      </c>
      <c r="O3200">
        <f t="shared" si="641"/>
        <v>4.0580733713521382E-2</v>
      </c>
      <c r="P3200" s="10">
        <f t="shared" si="642"/>
        <v>4.0580733713521382E-2</v>
      </c>
      <c r="Q3200" s="11">
        <f t="shared" si="643"/>
        <v>0.95941926628647867</v>
      </c>
      <c r="R3200" s="10">
        <f t="shared" si="644"/>
        <v>-4.1427108516391212E-2</v>
      </c>
      <c r="S3200" s="11">
        <f t="shared" si="645"/>
        <v>100</v>
      </c>
      <c r="AT3200">
        <v>5.2393441696718362E-2</v>
      </c>
      <c r="AU3200">
        <v>1</v>
      </c>
      <c r="AV3200">
        <v>0</v>
      </c>
      <c r="AW3200">
        <f t="shared" si="649"/>
        <v>3139</v>
      </c>
      <c r="AX3200">
        <f t="shared" si="650"/>
        <v>57</v>
      </c>
      <c r="AY3200">
        <f t="shared" si="646"/>
        <v>0.29524023349797934</v>
      </c>
      <c r="AZ3200">
        <f t="shared" si="647"/>
        <v>0.91297709923664128</v>
      </c>
      <c r="BA3200">
        <f t="shared" si="648"/>
        <v>2.0497914217254079E-4</v>
      </c>
    </row>
    <row r="3201" spans="1:53" x14ac:dyDescent="0.25">
      <c r="A3201">
        <f>'Preprocessed Data'!A3199</f>
        <v>2</v>
      </c>
      <c r="B3201">
        <f>'Preprocessed Data'!B3199</f>
        <v>26</v>
      </c>
      <c r="C3201">
        <f>'Preprocessed Data'!C3199</f>
        <v>0</v>
      </c>
      <c r="D3201">
        <f>'Preprocessed Data'!D3199</f>
        <v>0</v>
      </c>
      <c r="E3201">
        <f>'Preprocessed Data'!E3199</f>
        <v>0</v>
      </c>
      <c r="F3201">
        <f>'Preprocessed Data'!F3199</f>
        <v>4</v>
      </c>
      <c r="G3201">
        <f>'Preprocessed Data'!G3199</f>
        <v>1</v>
      </c>
      <c r="H3201">
        <f>'Preprocessed Data'!H3199</f>
        <v>108.2</v>
      </c>
      <c r="I3201">
        <f>'Preprocessed Data'!I3199</f>
        <v>26.2</v>
      </c>
      <c r="J3201">
        <f>'Preprocessed Data'!J3199</f>
        <v>2</v>
      </c>
      <c r="K3201" s="10">
        <f>'Preprocessed Data'!K3199</f>
        <v>0</v>
      </c>
      <c r="L3201" s="1">
        <f t="shared" si="638"/>
        <v>1</v>
      </c>
      <c r="M3201" s="11">
        <f t="shared" si="639"/>
        <v>1</v>
      </c>
      <c r="N3201">
        <f t="shared" si="640"/>
        <v>0</v>
      </c>
      <c r="O3201">
        <f t="shared" si="641"/>
        <v>1.0204683551469033E-2</v>
      </c>
      <c r="P3201" s="10">
        <f t="shared" si="642"/>
        <v>1.0204683551469033E-2</v>
      </c>
      <c r="Q3201" s="11">
        <f t="shared" si="643"/>
        <v>0.98979531644853092</v>
      </c>
      <c r="R3201" s="10">
        <f t="shared" si="644"/>
        <v>-1.0257108291538648E-2</v>
      </c>
      <c r="S3201" s="11">
        <f t="shared" si="645"/>
        <v>100</v>
      </c>
      <c r="AT3201">
        <v>5.24483014511355E-2</v>
      </c>
      <c r="AU3201">
        <v>1</v>
      </c>
      <c r="AV3201">
        <v>0</v>
      </c>
      <c r="AW3201">
        <f t="shared" si="649"/>
        <v>3140</v>
      </c>
      <c r="AX3201">
        <f t="shared" si="650"/>
        <v>57</v>
      </c>
      <c r="AY3201">
        <f t="shared" si="646"/>
        <v>0.29501571621014822</v>
      </c>
      <c r="AZ3201">
        <f t="shared" si="647"/>
        <v>0.91297709923664128</v>
      </c>
      <c r="BA3201">
        <f t="shared" si="648"/>
        <v>2.0497914217264217E-4</v>
      </c>
    </row>
    <row r="3202" spans="1:53" x14ac:dyDescent="0.25">
      <c r="A3202">
        <f>'Preprocessed Data'!A3200</f>
        <v>1</v>
      </c>
      <c r="B3202">
        <f>'Preprocessed Data'!B3200</f>
        <v>21</v>
      </c>
      <c r="C3202">
        <f>'Preprocessed Data'!C3200</f>
        <v>0</v>
      </c>
      <c r="D3202">
        <f>'Preprocessed Data'!D3200</f>
        <v>0</v>
      </c>
      <c r="E3202">
        <f>'Preprocessed Data'!E3200</f>
        <v>0</v>
      </c>
      <c r="F3202">
        <f>'Preprocessed Data'!F3200</f>
        <v>4</v>
      </c>
      <c r="G3202">
        <f>'Preprocessed Data'!G3200</f>
        <v>1</v>
      </c>
      <c r="H3202">
        <f>'Preprocessed Data'!H3200</f>
        <v>105.47</v>
      </c>
      <c r="I3202">
        <f>'Preprocessed Data'!I3200</f>
        <v>26.2</v>
      </c>
      <c r="J3202">
        <f>'Preprocessed Data'!J3200</f>
        <v>2</v>
      </c>
      <c r="K3202" s="10">
        <f>'Preprocessed Data'!K3200</f>
        <v>0</v>
      </c>
      <c r="L3202" s="1">
        <f t="shared" si="638"/>
        <v>1</v>
      </c>
      <c r="M3202" s="11">
        <f t="shared" si="639"/>
        <v>1</v>
      </c>
      <c r="N3202">
        <f t="shared" si="640"/>
        <v>0</v>
      </c>
      <c r="O3202">
        <f t="shared" si="641"/>
        <v>9.7258282046415109E-3</v>
      </c>
      <c r="P3202" s="10">
        <f t="shared" si="642"/>
        <v>9.7258282046415109E-3</v>
      </c>
      <c r="Q3202" s="11">
        <f t="shared" si="643"/>
        <v>0.99027417179535848</v>
      </c>
      <c r="R3202" s="10">
        <f t="shared" si="644"/>
        <v>-9.7734329872061539E-3</v>
      </c>
      <c r="S3202" s="11">
        <f t="shared" si="645"/>
        <v>100</v>
      </c>
      <c r="AT3202">
        <v>5.2453402141302292E-2</v>
      </c>
      <c r="AU3202">
        <v>1</v>
      </c>
      <c r="AV3202">
        <v>0</v>
      </c>
      <c r="AW3202">
        <f t="shared" si="649"/>
        <v>3141</v>
      </c>
      <c r="AX3202">
        <f t="shared" si="650"/>
        <v>57</v>
      </c>
      <c r="AY3202">
        <f t="shared" si="646"/>
        <v>0.29479119892231698</v>
      </c>
      <c r="AZ3202">
        <f t="shared" si="647"/>
        <v>0.91297709923664128</v>
      </c>
      <c r="BA3202">
        <f t="shared" si="648"/>
        <v>2.0497914217254079E-4</v>
      </c>
    </row>
    <row r="3203" spans="1:53" x14ac:dyDescent="0.25">
      <c r="A3203">
        <f>'Preprocessed Data'!A3201</f>
        <v>2</v>
      </c>
      <c r="B3203">
        <f>'Preprocessed Data'!B3201</f>
        <v>68</v>
      </c>
      <c r="C3203">
        <f>'Preprocessed Data'!C3201</f>
        <v>0</v>
      </c>
      <c r="D3203">
        <f>'Preprocessed Data'!D3201</f>
        <v>0</v>
      </c>
      <c r="E3203">
        <f>'Preprocessed Data'!E3201</f>
        <v>1</v>
      </c>
      <c r="F3203">
        <f>'Preprocessed Data'!F3201</f>
        <v>5</v>
      </c>
      <c r="G3203">
        <f>'Preprocessed Data'!G3201</f>
        <v>1</v>
      </c>
      <c r="H3203">
        <f>'Preprocessed Data'!H3201</f>
        <v>58.69</v>
      </c>
      <c r="I3203">
        <f>'Preprocessed Data'!I3201</f>
        <v>26.2</v>
      </c>
      <c r="J3203">
        <f>'Preprocessed Data'!J3201</f>
        <v>1</v>
      </c>
      <c r="K3203" s="10">
        <f>'Preprocessed Data'!K3201</f>
        <v>0</v>
      </c>
      <c r="L3203" s="1">
        <f t="shared" si="638"/>
        <v>1</v>
      </c>
      <c r="M3203" s="11">
        <f t="shared" si="639"/>
        <v>1</v>
      </c>
      <c r="N3203">
        <f t="shared" si="640"/>
        <v>0</v>
      </c>
      <c r="O3203">
        <f t="shared" si="641"/>
        <v>2.3161076384802342E-2</v>
      </c>
      <c r="P3203" s="10">
        <f t="shared" si="642"/>
        <v>2.3161076384802342E-2</v>
      </c>
      <c r="Q3203" s="11">
        <f t="shared" si="643"/>
        <v>0.97683892361519764</v>
      </c>
      <c r="R3203" s="10">
        <f t="shared" si="644"/>
        <v>-2.3433508888649535E-2</v>
      </c>
      <c r="S3203" s="11">
        <f t="shared" si="645"/>
        <v>100</v>
      </c>
      <c r="AT3203">
        <v>5.2453591184861634E-2</v>
      </c>
      <c r="AU3203">
        <v>1</v>
      </c>
      <c r="AV3203">
        <v>0</v>
      </c>
      <c r="AW3203">
        <f t="shared" si="649"/>
        <v>3142</v>
      </c>
      <c r="AX3203">
        <f t="shared" si="650"/>
        <v>57</v>
      </c>
      <c r="AY3203">
        <f t="shared" si="646"/>
        <v>0.29456668163448585</v>
      </c>
      <c r="AZ3203">
        <f t="shared" si="647"/>
        <v>0.91297709923664128</v>
      </c>
      <c r="BA3203">
        <f t="shared" si="648"/>
        <v>2.0497914217254079E-4</v>
      </c>
    </row>
    <row r="3204" spans="1:53" x14ac:dyDescent="0.25">
      <c r="A3204">
        <f>'Preprocessed Data'!A3202</f>
        <v>2</v>
      </c>
      <c r="B3204">
        <f>'Preprocessed Data'!B3202</f>
        <v>65</v>
      </c>
      <c r="C3204">
        <f>'Preprocessed Data'!C3202</f>
        <v>0</v>
      </c>
      <c r="D3204">
        <f>'Preprocessed Data'!D3202</f>
        <v>0</v>
      </c>
      <c r="E3204">
        <f>'Preprocessed Data'!E3202</f>
        <v>1</v>
      </c>
      <c r="F3204">
        <f>'Preprocessed Data'!F3202</f>
        <v>5</v>
      </c>
      <c r="G3204">
        <f>'Preprocessed Data'!G3202</f>
        <v>2</v>
      </c>
      <c r="H3204">
        <f>'Preprocessed Data'!H3202</f>
        <v>82.21</v>
      </c>
      <c r="I3204">
        <f>'Preprocessed Data'!I3202</f>
        <v>26.2</v>
      </c>
      <c r="J3204">
        <f>'Preprocessed Data'!J3202</f>
        <v>4</v>
      </c>
      <c r="K3204" s="10">
        <f>'Preprocessed Data'!K3202</f>
        <v>0</v>
      </c>
      <c r="L3204" s="1">
        <f t="shared" si="638"/>
        <v>1</v>
      </c>
      <c r="M3204" s="11">
        <f t="shared" si="639"/>
        <v>1</v>
      </c>
      <c r="N3204">
        <f t="shared" si="640"/>
        <v>0</v>
      </c>
      <c r="O3204">
        <f t="shared" si="641"/>
        <v>3.8392228194897585E-2</v>
      </c>
      <c r="P3204" s="10">
        <f t="shared" si="642"/>
        <v>3.8392228194897585E-2</v>
      </c>
      <c r="Q3204" s="11">
        <f t="shared" si="643"/>
        <v>0.96160777180510237</v>
      </c>
      <c r="R3204" s="10">
        <f t="shared" si="644"/>
        <v>-3.9148633073806172E-2</v>
      </c>
      <c r="S3204" s="11">
        <f t="shared" si="645"/>
        <v>100</v>
      </c>
      <c r="AT3204">
        <v>5.2458170839354626E-2</v>
      </c>
      <c r="AU3204">
        <v>1</v>
      </c>
      <c r="AV3204">
        <v>0</v>
      </c>
      <c r="AW3204">
        <f t="shared" si="649"/>
        <v>3143</v>
      </c>
      <c r="AX3204">
        <f t="shared" si="650"/>
        <v>57</v>
      </c>
      <c r="AY3204">
        <f t="shared" si="646"/>
        <v>0.29434216434665472</v>
      </c>
      <c r="AZ3204">
        <f t="shared" si="647"/>
        <v>0.91297709923664128</v>
      </c>
      <c r="BA3204">
        <f t="shared" si="648"/>
        <v>2.0497914217264217E-4</v>
      </c>
    </row>
    <row r="3205" spans="1:53" x14ac:dyDescent="0.25">
      <c r="A3205">
        <f>'Preprocessed Data'!A3203</f>
        <v>2</v>
      </c>
      <c r="B3205">
        <f>'Preprocessed Data'!B3203</f>
        <v>20</v>
      </c>
      <c r="C3205">
        <f>'Preprocessed Data'!C3203</f>
        <v>0</v>
      </c>
      <c r="D3205">
        <f>'Preprocessed Data'!D3203</f>
        <v>0</v>
      </c>
      <c r="E3205">
        <f>'Preprocessed Data'!E3203</f>
        <v>0</v>
      </c>
      <c r="F3205">
        <f>'Preprocessed Data'!F3203</f>
        <v>4</v>
      </c>
      <c r="G3205">
        <f>'Preprocessed Data'!G3203</f>
        <v>2</v>
      </c>
      <c r="H3205">
        <f>'Preprocessed Data'!H3203</f>
        <v>76.63</v>
      </c>
      <c r="I3205">
        <f>'Preprocessed Data'!I3203</f>
        <v>26.2</v>
      </c>
      <c r="J3205">
        <f>'Preprocessed Data'!J3203</f>
        <v>2</v>
      </c>
      <c r="K3205" s="10">
        <f>'Preprocessed Data'!K3203</f>
        <v>0</v>
      </c>
      <c r="L3205" s="1">
        <f t="shared" ref="L3205:L3268" si="651">1-K3205</f>
        <v>1</v>
      </c>
      <c r="M3205" s="11">
        <f t="shared" ref="M3205:M3268" si="652">K3205+L3205</f>
        <v>1</v>
      </c>
      <c r="N3205">
        <f t="shared" ref="N3205:N3268" si="653">IF(M3205=0,"",K3205/M3205)</f>
        <v>0</v>
      </c>
      <c r="O3205">
        <f t="shared" ref="O3205:O3268" si="654">1/(1+EXP(-$V$5-MMULT(A3205:J3205,$V$6:$V$15)))</f>
        <v>3.4082146355498282E-3</v>
      </c>
      <c r="P3205" s="10">
        <f t="shared" ref="P3205:P3268" si="655">M3205*O3205</f>
        <v>3.4082146355498282E-3</v>
      </c>
      <c r="Q3205" s="11">
        <f t="shared" ref="Q3205:Q3268" si="656">M3205-P3205</f>
        <v>0.99659178536445014</v>
      </c>
      <c r="R3205" s="10">
        <f t="shared" ref="R3205:R3268" si="657">IFERROR(M3205*(N3205*LN(O3205)+(1-N3205)*LN(1-O3205)),0)</f>
        <v>-3.4140358293996576E-3</v>
      </c>
      <c r="S3205" s="11">
        <f t="shared" ref="S3205:S3268" si="658">100*IF(O3205&gt;=$AP$10,K3205/M3205,L3205/M3205)</f>
        <v>100</v>
      </c>
      <c r="AT3205">
        <v>5.264259025238191E-2</v>
      </c>
      <c r="AU3205">
        <v>1</v>
      </c>
      <c r="AV3205">
        <v>0</v>
      </c>
      <c r="AW3205">
        <f t="shared" si="649"/>
        <v>3144</v>
      </c>
      <c r="AX3205">
        <f t="shared" si="650"/>
        <v>57</v>
      </c>
      <c r="AY3205">
        <f t="shared" ref="AY3205:AY3268" si="659">1-AW3205/AW$5113</f>
        <v>0.29411764705882348</v>
      </c>
      <c r="AZ3205">
        <f t="shared" ref="AZ3205:AZ3268" si="660">1-AX3205/AX$5113</f>
        <v>0.91297709923664128</v>
      </c>
      <c r="BA3205">
        <f t="shared" ref="BA3205:BA3268" si="661">(AY3205-AY3206)*AZ3205</f>
        <v>2.0497914217254079E-4</v>
      </c>
    </row>
    <row r="3206" spans="1:53" x14ac:dyDescent="0.25">
      <c r="A3206">
        <f>'Preprocessed Data'!A3204</f>
        <v>1</v>
      </c>
      <c r="B3206">
        <f>'Preprocessed Data'!B3204</f>
        <v>75</v>
      </c>
      <c r="C3206">
        <f>'Preprocessed Data'!C3204</f>
        <v>0</v>
      </c>
      <c r="D3206">
        <f>'Preprocessed Data'!D3204</f>
        <v>0</v>
      </c>
      <c r="E3206">
        <f>'Preprocessed Data'!E3204</f>
        <v>1</v>
      </c>
      <c r="F3206">
        <f>'Preprocessed Data'!F3204</f>
        <v>4</v>
      </c>
      <c r="G3206">
        <f>'Preprocessed Data'!G3204</f>
        <v>1</v>
      </c>
      <c r="H3206">
        <f>'Preprocessed Data'!H3204</f>
        <v>87.69</v>
      </c>
      <c r="I3206">
        <f>'Preprocessed Data'!I3204</f>
        <v>26.2</v>
      </c>
      <c r="J3206">
        <f>'Preprocessed Data'!J3204</f>
        <v>1</v>
      </c>
      <c r="K3206" s="10">
        <f>'Preprocessed Data'!K3204</f>
        <v>0</v>
      </c>
      <c r="L3206" s="1">
        <f t="shared" si="651"/>
        <v>1</v>
      </c>
      <c r="M3206" s="11">
        <f t="shared" si="652"/>
        <v>1</v>
      </c>
      <c r="N3206">
        <f t="shared" si="653"/>
        <v>0</v>
      </c>
      <c r="O3206">
        <f t="shared" si="654"/>
        <v>7.994367162527137E-2</v>
      </c>
      <c r="P3206" s="10">
        <f t="shared" si="655"/>
        <v>7.994367162527137E-2</v>
      </c>
      <c r="Q3206" s="11">
        <f t="shared" si="656"/>
        <v>0.92005632837472862</v>
      </c>
      <c r="R3206" s="10">
        <f t="shared" si="657"/>
        <v>-8.332038431904612E-2</v>
      </c>
      <c r="S3206" s="11">
        <f t="shared" si="658"/>
        <v>100</v>
      </c>
      <c r="AT3206">
        <v>5.277276113934349E-2</v>
      </c>
      <c r="AU3206">
        <v>1</v>
      </c>
      <c r="AV3206">
        <v>0</v>
      </c>
      <c r="AW3206">
        <f t="shared" ref="AW3206:AW3269" si="662">AW3205+AU3206</f>
        <v>3145</v>
      </c>
      <c r="AX3206">
        <f t="shared" ref="AX3206:AX3269" si="663">AX3205+AV3206</f>
        <v>57</v>
      </c>
      <c r="AY3206">
        <f t="shared" si="659"/>
        <v>0.29389312977099236</v>
      </c>
      <c r="AZ3206">
        <f t="shared" si="660"/>
        <v>0.91297709923664128</v>
      </c>
      <c r="BA3206">
        <f t="shared" si="661"/>
        <v>2.0497914217254079E-4</v>
      </c>
    </row>
    <row r="3207" spans="1:53" x14ac:dyDescent="0.25">
      <c r="A3207">
        <f>'Preprocessed Data'!A3205</f>
        <v>2</v>
      </c>
      <c r="B3207">
        <f>'Preprocessed Data'!B3205</f>
        <v>50</v>
      </c>
      <c r="C3207">
        <f>'Preprocessed Data'!C3205</f>
        <v>0</v>
      </c>
      <c r="D3207">
        <f>'Preprocessed Data'!D3205</f>
        <v>0</v>
      </c>
      <c r="E3207">
        <f>'Preprocessed Data'!E3205</f>
        <v>1</v>
      </c>
      <c r="F3207">
        <f>'Preprocessed Data'!F3205</f>
        <v>4</v>
      </c>
      <c r="G3207">
        <f>'Preprocessed Data'!G3205</f>
        <v>2</v>
      </c>
      <c r="H3207">
        <f>'Preprocessed Data'!H3205</f>
        <v>95.01</v>
      </c>
      <c r="I3207">
        <f>'Preprocessed Data'!I3205</f>
        <v>26.2</v>
      </c>
      <c r="J3207">
        <f>'Preprocessed Data'!J3205</f>
        <v>1</v>
      </c>
      <c r="K3207" s="10">
        <f>'Preprocessed Data'!K3205</f>
        <v>0</v>
      </c>
      <c r="L3207" s="1">
        <f t="shared" si="651"/>
        <v>1</v>
      </c>
      <c r="M3207" s="11">
        <f t="shared" si="652"/>
        <v>1</v>
      </c>
      <c r="N3207">
        <f t="shared" si="653"/>
        <v>0</v>
      </c>
      <c r="O3207">
        <f t="shared" si="654"/>
        <v>2.2467392138300863E-2</v>
      </c>
      <c r="P3207" s="10">
        <f t="shared" si="655"/>
        <v>2.2467392138300863E-2</v>
      </c>
      <c r="Q3207" s="11">
        <f t="shared" si="656"/>
        <v>0.97753260786169915</v>
      </c>
      <c r="R3207" s="10">
        <f t="shared" si="657"/>
        <v>-2.2723629252705449E-2</v>
      </c>
      <c r="S3207" s="11">
        <f t="shared" si="658"/>
        <v>100</v>
      </c>
      <c r="AT3207">
        <v>5.2776462247415931E-2</v>
      </c>
      <c r="AU3207">
        <v>1</v>
      </c>
      <c r="AV3207">
        <v>0</v>
      </c>
      <c r="AW3207">
        <f t="shared" si="662"/>
        <v>3146</v>
      </c>
      <c r="AX3207">
        <f t="shared" si="663"/>
        <v>57</v>
      </c>
      <c r="AY3207">
        <f t="shared" si="659"/>
        <v>0.29366861248316123</v>
      </c>
      <c r="AZ3207">
        <f t="shared" si="660"/>
        <v>0.91297709923664128</v>
      </c>
      <c r="BA3207">
        <f t="shared" si="661"/>
        <v>2.0497914217264217E-4</v>
      </c>
    </row>
    <row r="3208" spans="1:53" x14ac:dyDescent="0.25">
      <c r="A3208">
        <f>'Preprocessed Data'!A3206</f>
        <v>2</v>
      </c>
      <c r="B3208">
        <f>'Preprocessed Data'!B3206</f>
        <v>26</v>
      </c>
      <c r="C3208">
        <f>'Preprocessed Data'!C3206</f>
        <v>0</v>
      </c>
      <c r="D3208">
        <f>'Preprocessed Data'!D3206</f>
        <v>0</v>
      </c>
      <c r="E3208">
        <f>'Preprocessed Data'!E3206</f>
        <v>1</v>
      </c>
      <c r="F3208">
        <f>'Preprocessed Data'!F3206</f>
        <v>4</v>
      </c>
      <c r="G3208">
        <f>'Preprocessed Data'!G3206</f>
        <v>1</v>
      </c>
      <c r="H3208">
        <f>'Preprocessed Data'!H3206</f>
        <v>84.9</v>
      </c>
      <c r="I3208">
        <f>'Preprocessed Data'!I3206</f>
        <v>26.2</v>
      </c>
      <c r="J3208">
        <f>'Preprocessed Data'!J3206</f>
        <v>2</v>
      </c>
      <c r="K3208" s="10">
        <f>'Preprocessed Data'!K3206</f>
        <v>0</v>
      </c>
      <c r="L3208" s="1">
        <f t="shared" si="651"/>
        <v>1</v>
      </c>
      <c r="M3208" s="11">
        <f t="shared" si="652"/>
        <v>1</v>
      </c>
      <c r="N3208">
        <f t="shared" si="653"/>
        <v>0</v>
      </c>
      <c r="O3208">
        <f t="shared" si="654"/>
        <v>5.1405246949660123E-3</v>
      </c>
      <c r="P3208" s="10">
        <f t="shared" si="655"/>
        <v>5.1405246949660123E-3</v>
      </c>
      <c r="Q3208" s="11">
        <f t="shared" si="656"/>
        <v>0.99485947530503394</v>
      </c>
      <c r="R3208" s="10">
        <f t="shared" si="657"/>
        <v>-5.1537826467718947E-3</v>
      </c>
      <c r="S3208" s="11">
        <f t="shared" si="658"/>
        <v>100</v>
      </c>
      <c r="AT3208">
        <v>5.2838192711552982E-2</v>
      </c>
      <c r="AU3208">
        <v>1</v>
      </c>
      <c r="AV3208">
        <v>0</v>
      </c>
      <c r="AW3208">
        <f t="shared" si="662"/>
        <v>3147</v>
      </c>
      <c r="AX3208">
        <f t="shared" si="663"/>
        <v>57</v>
      </c>
      <c r="AY3208">
        <f t="shared" si="659"/>
        <v>0.29344409519532999</v>
      </c>
      <c r="AZ3208">
        <f t="shared" si="660"/>
        <v>0.91297709923664128</v>
      </c>
      <c r="BA3208">
        <f t="shared" si="661"/>
        <v>2.0497914217254079E-4</v>
      </c>
    </row>
    <row r="3209" spans="1:53" x14ac:dyDescent="0.25">
      <c r="A3209">
        <f>'Preprocessed Data'!A3207</f>
        <v>2</v>
      </c>
      <c r="B3209">
        <f>'Preprocessed Data'!B3207</f>
        <v>52</v>
      </c>
      <c r="C3209">
        <f>'Preprocessed Data'!C3207</f>
        <v>0</v>
      </c>
      <c r="D3209">
        <f>'Preprocessed Data'!D3207</f>
        <v>0</v>
      </c>
      <c r="E3209">
        <f>'Preprocessed Data'!E3207</f>
        <v>1</v>
      </c>
      <c r="F3209">
        <f>'Preprocessed Data'!F3207</f>
        <v>4</v>
      </c>
      <c r="G3209">
        <f>'Preprocessed Data'!G3207</f>
        <v>1</v>
      </c>
      <c r="H3209">
        <f>'Preprocessed Data'!H3207</f>
        <v>183.87</v>
      </c>
      <c r="I3209">
        <f>'Preprocessed Data'!I3207</f>
        <v>26.2</v>
      </c>
      <c r="J3209">
        <f>'Preprocessed Data'!J3207</f>
        <v>2</v>
      </c>
      <c r="K3209" s="10">
        <f>'Preprocessed Data'!K3207</f>
        <v>1</v>
      </c>
      <c r="L3209" s="1">
        <f t="shared" si="651"/>
        <v>0</v>
      </c>
      <c r="M3209" s="11">
        <f t="shared" si="652"/>
        <v>1</v>
      </c>
      <c r="N3209">
        <f t="shared" si="653"/>
        <v>1</v>
      </c>
      <c r="O3209">
        <f t="shared" si="654"/>
        <v>0.20311528003984183</v>
      </c>
      <c r="P3209" s="10">
        <f t="shared" si="655"/>
        <v>0.20311528003984183</v>
      </c>
      <c r="Q3209" s="11">
        <f t="shared" si="656"/>
        <v>0.79688471996015819</v>
      </c>
      <c r="R3209" s="10">
        <f t="shared" si="657"/>
        <v>-1.5939815791546319</v>
      </c>
      <c r="S3209" s="11">
        <f t="shared" si="658"/>
        <v>0</v>
      </c>
      <c r="AT3209">
        <v>5.2852318239054341E-2</v>
      </c>
      <c r="AU3209">
        <v>1</v>
      </c>
      <c r="AV3209">
        <v>0</v>
      </c>
      <c r="AW3209">
        <f t="shared" si="662"/>
        <v>3148</v>
      </c>
      <c r="AX3209">
        <f t="shared" si="663"/>
        <v>57</v>
      </c>
      <c r="AY3209">
        <f t="shared" si="659"/>
        <v>0.29321957790749886</v>
      </c>
      <c r="AZ3209">
        <f t="shared" si="660"/>
        <v>0.91297709923664128</v>
      </c>
      <c r="BA3209">
        <f t="shared" si="661"/>
        <v>2.0497914217254079E-4</v>
      </c>
    </row>
    <row r="3210" spans="1:53" x14ac:dyDescent="0.25">
      <c r="A3210">
        <f>'Preprocessed Data'!A3208</f>
        <v>1</v>
      </c>
      <c r="B3210">
        <f>'Preprocessed Data'!B3208</f>
        <v>46</v>
      </c>
      <c r="C3210">
        <f>'Preprocessed Data'!C3208</f>
        <v>0</v>
      </c>
      <c r="D3210">
        <f>'Preprocessed Data'!D3208</f>
        <v>0</v>
      </c>
      <c r="E3210">
        <f>'Preprocessed Data'!E3208</f>
        <v>0</v>
      </c>
      <c r="F3210">
        <f>'Preprocessed Data'!F3208</f>
        <v>4</v>
      </c>
      <c r="G3210">
        <f>'Preprocessed Data'!G3208</f>
        <v>2</v>
      </c>
      <c r="H3210">
        <f>'Preprocessed Data'!H3208</f>
        <v>107.59</v>
      </c>
      <c r="I3210">
        <f>'Preprocessed Data'!I3208</f>
        <v>26.2</v>
      </c>
      <c r="J3210">
        <f>'Preprocessed Data'!J3208</f>
        <v>1</v>
      </c>
      <c r="K3210" s="10">
        <f>'Preprocessed Data'!K3208</f>
        <v>0</v>
      </c>
      <c r="L3210" s="1">
        <f t="shared" si="651"/>
        <v>1</v>
      </c>
      <c r="M3210" s="11">
        <f t="shared" si="652"/>
        <v>1</v>
      </c>
      <c r="N3210">
        <f t="shared" si="653"/>
        <v>0</v>
      </c>
      <c r="O3210">
        <f t="shared" si="654"/>
        <v>3.5976456748991546E-2</v>
      </c>
      <c r="P3210" s="10">
        <f t="shared" si="655"/>
        <v>3.5976456748991546E-2</v>
      </c>
      <c r="Q3210" s="11">
        <f t="shared" si="656"/>
        <v>0.96402354325100847</v>
      </c>
      <c r="R3210" s="10">
        <f t="shared" si="657"/>
        <v>-3.6639562210262488E-2</v>
      </c>
      <c r="S3210" s="11">
        <f t="shared" si="658"/>
        <v>100</v>
      </c>
      <c r="AT3210">
        <v>5.2878294558346146E-2</v>
      </c>
      <c r="AU3210">
        <v>1</v>
      </c>
      <c r="AV3210">
        <v>0</v>
      </c>
      <c r="AW3210">
        <f t="shared" si="662"/>
        <v>3149</v>
      </c>
      <c r="AX3210">
        <f t="shared" si="663"/>
        <v>57</v>
      </c>
      <c r="AY3210">
        <f t="shared" si="659"/>
        <v>0.29299506061966774</v>
      </c>
      <c r="AZ3210">
        <f t="shared" si="660"/>
        <v>0.91297709923664128</v>
      </c>
      <c r="BA3210">
        <f t="shared" si="661"/>
        <v>2.0497914217264217E-4</v>
      </c>
    </row>
    <row r="3211" spans="1:53" x14ac:dyDescent="0.25">
      <c r="A3211">
        <f>'Preprocessed Data'!A3209</f>
        <v>1</v>
      </c>
      <c r="B3211">
        <f>'Preprocessed Data'!B3209</f>
        <v>62</v>
      </c>
      <c r="C3211">
        <f>'Preprocessed Data'!C3209</f>
        <v>0</v>
      </c>
      <c r="D3211">
        <f>'Preprocessed Data'!D3209</f>
        <v>1</v>
      </c>
      <c r="E3211">
        <f>'Preprocessed Data'!E3209</f>
        <v>1</v>
      </c>
      <c r="F3211">
        <f>'Preprocessed Data'!F3209</f>
        <v>5</v>
      </c>
      <c r="G3211">
        <f>'Preprocessed Data'!G3209</f>
        <v>1</v>
      </c>
      <c r="H3211">
        <f>'Preprocessed Data'!H3209</f>
        <v>73.7</v>
      </c>
      <c r="I3211">
        <f>'Preprocessed Data'!I3209</f>
        <v>26.2</v>
      </c>
      <c r="J3211">
        <f>'Preprocessed Data'!J3209</f>
        <v>2</v>
      </c>
      <c r="K3211" s="10">
        <f>'Preprocessed Data'!K3209</f>
        <v>0</v>
      </c>
      <c r="L3211" s="1">
        <f t="shared" si="651"/>
        <v>1</v>
      </c>
      <c r="M3211" s="11">
        <f t="shared" si="652"/>
        <v>1</v>
      </c>
      <c r="N3211">
        <f t="shared" si="653"/>
        <v>0</v>
      </c>
      <c r="O3211">
        <f t="shared" si="654"/>
        <v>5.4223285866217226E-2</v>
      </c>
      <c r="P3211" s="10">
        <f t="shared" si="655"/>
        <v>5.4223285866217226E-2</v>
      </c>
      <c r="Q3211" s="11">
        <f t="shared" si="656"/>
        <v>0.94577671413378273</v>
      </c>
      <c r="R3211" s="10">
        <f t="shared" si="657"/>
        <v>-5.5748769361148198E-2</v>
      </c>
      <c r="S3211" s="11">
        <f t="shared" si="658"/>
        <v>100</v>
      </c>
      <c r="AT3211">
        <v>5.2879463369155208E-2</v>
      </c>
      <c r="AU3211">
        <v>1</v>
      </c>
      <c r="AV3211">
        <v>0</v>
      </c>
      <c r="AW3211">
        <f t="shared" si="662"/>
        <v>3150</v>
      </c>
      <c r="AX3211">
        <f t="shared" si="663"/>
        <v>57</v>
      </c>
      <c r="AY3211">
        <f t="shared" si="659"/>
        <v>0.2927705433318365</v>
      </c>
      <c r="AZ3211">
        <f t="shared" si="660"/>
        <v>0.91297709923664128</v>
      </c>
      <c r="BA3211">
        <f t="shared" si="661"/>
        <v>2.0497914217254079E-4</v>
      </c>
    </row>
    <row r="3212" spans="1:53" x14ac:dyDescent="0.25">
      <c r="A3212">
        <f>'Preprocessed Data'!A3210</f>
        <v>1</v>
      </c>
      <c r="B3212">
        <f>'Preprocessed Data'!B3210</f>
        <v>21</v>
      </c>
      <c r="C3212">
        <f>'Preprocessed Data'!C3210</f>
        <v>0</v>
      </c>
      <c r="D3212">
        <f>'Preprocessed Data'!D3210</f>
        <v>0</v>
      </c>
      <c r="E3212">
        <f>'Preprocessed Data'!E3210</f>
        <v>0</v>
      </c>
      <c r="F3212">
        <f>'Preprocessed Data'!F3210</f>
        <v>4</v>
      </c>
      <c r="G3212">
        <f>'Preprocessed Data'!G3210</f>
        <v>1</v>
      </c>
      <c r="H3212">
        <f>'Preprocessed Data'!H3210</f>
        <v>62.91</v>
      </c>
      <c r="I3212">
        <f>'Preprocessed Data'!I3210</f>
        <v>26.2</v>
      </c>
      <c r="J3212">
        <f>'Preprocessed Data'!J3210</f>
        <v>2</v>
      </c>
      <c r="K3212" s="10">
        <f>'Preprocessed Data'!K3210</f>
        <v>0</v>
      </c>
      <c r="L3212" s="1">
        <f t="shared" si="651"/>
        <v>1</v>
      </c>
      <c r="M3212" s="11">
        <f t="shared" si="652"/>
        <v>1</v>
      </c>
      <c r="N3212">
        <f t="shared" si="653"/>
        <v>0</v>
      </c>
      <c r="O3212">
        <f t="shared" si="654"/>
        <v>3.2284402602117943E-3</v>
      </c>
      <c r="P3212" s="10">
        <f t="shared" si="655"/>
        <v>3.2284402602117943E-3</v>
      </c>
      <c r="Q3212" s="11">
        <f t="shared" si="656"/>
        <v>0.99677155973978826</v>
      </c>
      <c r="R3212" s="10">
        <f t="shared" si="657"/>
        <v>-3.2336629171886939E-3</v>
      </c>
      <c r="S3212" s="11">
        <f t="shared" si="658"/>
        <v>100</v>
      </c>
      <c r="AT3212">
        <v>5.2900489956353935E-2</v>
      </c>
      <c r="AU3212">
        <v>1</v>
      </c>
      <c r="AV3212">
        <v>0</v>
      </c>
      <c r="AW3212">
        <f t="shared" si="662"/>
        <v>3151</v>
      </c>
      <c r="AX3212">
        <f t="shared" si="663"/>
        <v>57</v>
      </c>
      <c r="AY3212">
        <f t="shared" si="659"/>
        <v>0.29254602604400537</v>
      </c>
      <c r="AZ3212">
        <f t="shared" si="660"/>
        <v>0.91297709923664128</v>
      </c>
      <c r="BA3212">
        <f t="shared" si="661"/>
        <v>2.0497914217254079E-4</v>
      </c>
    </row>
    <row r="3213" spans="1:53" x14ac:dyDescent="0.25">
      <c r="A3213">
        <f>'Preprocessed Data'!A3211</f>
        <v>1</v>
      </c>
      <c r="B3213">
        <f>'Preprocessed Data'!B3211</f>
        <v>60</v>
      </c>
      <c r="C3213">
        <f>'Preprocessed Data'!C3211</f>
        <v>0</v>
      </c>
      <c r="D3213">
        <f>'Preprocessed Data'!D3211</f>
        <v>0</v>
      </c>
      <c r="E3213">
        <f>'Preprocessed Data'!E3211</f>
        <v>1</v>
      </c>
      <c r="F3213">
        <f>'Preprocessed Data'!F3211</f>
        <v>1</v>
      </c>
      <c r="G3213">
        <f>'Preprocessed Data'!G3211</f>
        <v>2</v>
      </c>
      <c r="H3213">
        <f>'Preprocessed Data'!H3211</f>
        <v>69.53</v>
      </c>
      <c r="I3213">
        <f>'Preprocessed Data'!I3211</f>
        <v>26.2</v>
      </c>
      <c r="J3213">
        <f>'Preprocessed Data'!J3211</f>
        <v>2</v>
      </c>
      <c r="K3213" s="10">
        <f>'Preprocessed Data'!K3211</f>
        <v>0</v>
      </c>
      <c r="L3213" s="1">
        <f t="shared" si="651"/>
        <v>1</v>
      </c>
      <c r="M3213" s="11">
        <f t="shared" si="652"/>
        <v>1</v>
      </c>
      <c r="N3213">
        <f t="shared" si="653"/>
        <v>0</v>
      </c>
      <c r="O3213">
        <f t="shared" si="654"/>
        <v>1.9707797169577532E-2</v>
      </c>
      <c r="P3213" s="10">
        <f t="shared" si="655"/>
        <v>1.9707797169577532E-2</v>
      </c>
      <c r="Q3213" s="11">
        <f t="shared" si="656"/>
        <v>0.98029220283042251</v>
      </c>
      <c r="R3213" s="10">
        <f t="shared" si="657"/>
        <v>-1.9904585606720652E-2</v>
      </c>
      <c r="S3213" s="11">
        <f t="shared" si="658"/>
        <v>100</v>
      </c>
      <c r="AT3213">
        <v>5.2991429205618112E-2</v>
      </c>
      <c r="AU3213">
        <v>1</v>
      </c>
      <c r="AV3213">
        <v>0</v>
      </c>
      <c r="AW3213">
        <f t="shared" si="662"/>
        <v>3152</v>
      </c>
      <c r="AX3213">
        <f t="shared" si="663"/>
        <v>57</v>
      </c>
      <c r="AY3213">
        <f t="shared" si="659"/>
        <v>0.29232150875617424</v>
      </c>
      <c r="AZ3213">
        <f t="shared" si="660"/>
        <v>0.91297709923664128</v>
      </c>
      <c r="BA3213">
        <f t="shared" si="661"/>
        <v>2.0497914217254079E-4</v>
      </c>
    </row>
    <row r="3214" spans="1:53" x14ac:dyDescent="0.25">
      <c r="A3214">
        <f>'Preprocessed Data'!A3212</f>
        <v>2</v>
      </c>
      <c r="B3214">
        <f>'Preprocessed Data'!B3212</f>
        <v>48</v>
      </c>
      <c r="C3214">
        <f>'Preprocessed Data'!C3212</f>
        <v>0</v>
      </c>
      <c r="D3214">
        <f>'Preprocessed Data'!D3212</f>
        <v>0</v>
      </c>
      <c r="E3214">
        <f>'Preprocessed Data'!E3212</f>
        <v>1</v>
      </c>
      <c r="F3214">
        <f>'Preprocessed Data'!F3212</f>
        <v>4</v>
      </c>
      <c r="G3214">
        <f>'Preprocessed Data'!G3212</f>
        <v>1</v>
      </c>
      <c r="H3214">
        <f>'Preprocessed Data'!H3212</f>
        <v>77.55</v>
      </c>
      <c r="I3214">
        <f>'Preprocessed Data'!I3212</f>
        <v>26.2</v>
      </c>
      <c r="J3214">
        <f>'Preprocessed Data'!J3212</f>
        <v>4</v>
      </c>
      <c r="K3214" s="10">
        <f>'Preprocessed Data'!K3212</f>
        <v>0</v>
      </c>
      <c r="L3214" s="1">
        <f t="shared" si="651"/>
        <v>1</v>
      </c>
      <c r="M3214" s="11">
        <f t="shared" si="652"/>
        <v>1</v>
      </c>
      <c r="N3214">
        <f t="shared" si="653"/>
        <v>0</v>
      </c>
      <c r="O3214">
        <f t="shared" si="654"/>
        <v>1.3167719579973225E-2</v>
      </c>
      <c r="P3214" s="10">
        <f t="shared" si="655"/>
        <v>1.3167719579973225E-2</v>
      </c>
      <c r="Q3214" s="11">
        <f t="shared" si="656"/>
        <v>0.9868322804200268</v>
      </c>
      <c r="R3214" s="10">
        <f t="shared" si="657"/>
        <v>-1.3255182640619865E-2</v>
      </c>
      <c r="S3214" s="11">
        <f t="shared" si="658"/>
        <v>100</v>
      </c>
      <c r="AT3214">
        <v>5.3042249682401718E-2</v>
      </c>
      <c r="AU3214">
        <v>1</v>
      </c>
      <c r="AV3214">
        <v>0</v>
      </c>
      <c r="AW3214">
        <f t="shared" si="662"/>
        <v>3153</v>
      </c>
      <c r="AX3214">
        <f t="shared" si="663"/>
        <v>57</v>
      </c>
      <c r="AY3214">
        <f t="shared" si="659"/>
        <v>0.29209699146834311</v>
      </c>
      <c r="AZ3214">
        <f t="shared" si="660"/>
        <v>0.91297709923664128</v>
      </c>
      <c r="BA3214">
        <f t="shared" si="661"/>
        <v>2.0497914217264217E-4</v>
      </c>
    </row>
    <row r="3215" spans="1:53" x14ac:dyDescent="0.25">
      <c r="A3215">
        <f>'Preprocessed Data'!A3213</f>
        <v>1</v>
      </c>
      <c r="B3215">
        <f>'Preprocessed Data'!B3213</f>
        <v>76</v>
      </c>
      <c r="C3215">
        <f>'Preprocessed Data'!C3213</f>
        <v>0</v>
      </c>
      <c r="D3215">
        <f>'Preprocessed Data'!D3213</f>
        <v>0</v>
      </c>
      <c r="E3215">
        <f>'Preprocessed Data'!E3213</f>
        <v>1</v>
      </c>
      <c r="F3215">
        <f>'Preprocessed Data'!F3213</f>
        <v>4</v>
      </c>
      <c r="G3215">
        <f>'Preprocessed Data'!G3213</f>
        <v>1</v>
      </c>
      <c r="H3215">
        <f>'Preprocessed Data'!H3213</f>
        <v>117.63</v>
      </c>
      <c r="I3215">
        <f>'Preprocessed Data'!I3213</f>
        <v>26.2</v>
      </c>
      <c r="J3215">
        <f>'Preprocessed Data'!J3213</f>
        <v>2</v>
      </c>
      <c r="K3215" s="10">
        <f>'Preprocessed Data'!K3213</f>
        <v>0</v>
      </c>
      <c r="L3215" s="1">
        <f t="shared" si="651"/>
        <v>1</v>
      </c>
      <c r="M3215" s="11">
        <f t="shared" si="652"/>
        <v>1</v>
      </c>
      <c r="N3215">
        <f t="shared" si="653"/>
        <v>0</v>
      </c>
      <c r="O3215">
        <f t="shared" si="654"/>
        <v>0.16800478660877974</v>
      </c>
      <c r="P3215" s="10">
        <f t="shared" si="655"/>
        <v>0.16800478660877974</v>
      </c>
      <c r="Q3215" s="11">
        <f t="shared" si="656"/>
        <v>0.83199521339122029</v>
      </c>
      <c r="R3215" s="10">
        <f t="shared" si="657"/>
        <v>-0.18392859131303035</v>
      </c>
      <c r="S3215" s="11">
        <f t="shared" si="658"/>
        <v>100</v>
      </c>
      <c r="AT3215">
        <v>5.308657927398025E-2</v>
      </c>
      <c r="AU3215">
        <v>1</v>
      </c>
      <c r="AV3215">
        <v>0</v>
      </c>
      <c r="AW3215">
        <f t="shared" si="662"/>
        <v>3154</v>
      </c>
      <c r="AX3215">
        <f t="shared" si="663"/>
        <v>57</v>
      </c>
      <c r="AY3215">
        <f t="shared" si="659"/>
        <v>0.29187247418051188</v>
      </c>
      <c r="AZ3215">
        <f t="shared" si="660"/>
        <v>0.91297709923664128</v>
      </c>
      <c r="BA3215">
        <f t="shared" si="661"/>
        <v>2.0497914217254079E-4</v>
      </c>
    </row>
    <row r="3216" spans="1:53" x14ac:dyDescent="0.25">
      <c r="A3216">
        <f>'Preprocessed Data'!A3214</f>
        <v>1</v>
      </c>
      <c r="B3216">
        <f>'Preprocessed Data'!B3214</f>
        <v>19</v>
      </c>
      <c r="C3216">
        <f>'Preprocessed Data'!C3214</f>
        <v>0</v>
      </c>
      <c r="D3216">
        <f>'Preprocessed Data'!D3214</f>
        <v>0</v>
      </c>
      <c r="E3216">
        <f>'Preprocessed Data'!E3214</f>
        <v>0</v>
      </c>
      <c r="F3216">
        <f>'Preprocessed Data'!F3214</f>
        <v>4</v>
      </c>
      <c r="G3216">
        <f>'Preprocessed Data'!G3214</f>
        <v>1</v>
      </c>
      <c r="H3216">
        <f>'Preprocessed Data'!H3214</f>
        <v>86.19</v>
      </c>
      <c r="I3216">
        <f>'Preprocessed Data'!I3214</f>
        <v>26.2</v>
      </c>
      <c r="J3216">
        <f>'Preprocessed Data'!J3214</f>
        <v>2</v>
      </c>
      <c r="K3216" s="10">
        <f>'Preprocessed Data'!K3214</f>
        <v>0</v>
      </c>
      <c r="L3216" s="1">
        <f t="shared" si="651"/>
        <v>1</v>
      </c>
      <c r="M3216" s="11">
        <f t="shared" si="652"/>
        <v>1</v>
      </c>
      <c r="N3216">
        <f t="shared" si="653"/>
        <v>0</v>
      </c>
      <c r="O3216">
        <f t="shared" si="654"/>
        <v>5.3399733288706482E-3</v>
      </c>
      <c r="P3216" s="10">
        <f t="shared" si="655"/>
        <v>5.3399733288706482E-3</v>
      </c>
      <c r="Q3216" s="11">
        <f t="shared" si="656"/>
        <v>0.9946600266711294</v>
      </c>
      <c r="R3216" s="10">
        <f t="shared" si="657"/>
        <v>-5.3542819476076736E-3</v>
      </c>
      <c r="S3216" s="11">
        <f t="shared" si="658"/>
        <v>100</v>
      </c>
      <c r="AT3216">
        <v>5.3090983456526318E-2</v>
      </c>
      <c r="AU3216">
        <v>1</v>
      </c>
      <c r="AV3216">
        <v>0</v>
      </c>
      <c r="AW3216">
        <f t="shared" si="662"/>
        <v>3155</v>
      </c>
      <c r="AX3216">
        <f t="shared" si="663"/>
        <v>57</v>
      </c>
      <c r="AY3216">
        <f t="shared" si="659"/>
        <v>0.29164795689268075</v>
      </c>
      <c r="AZ3216">
        <f t="shared" si="660"/>
        <v>0.91297709923664128</v>
      </c>
      <c r="BA3216">
        <f t="shared" si="661"/>
        <v>0</v>
      </c>
    </row>
    <row r="3217" spans="1:53" x14ac:dyDescent="0.25">
      <c r="A3217">
        <f>'Preprocessed Data'!A3215</f>
        <v>2</v>
      </c>
      <c r="B3217">
        <f>'Preprocessed Data'!B3215</f>
        <v>75</v>
      </c>
      <c r="C3217">
        <f>'Preprocessed Data'!C3215</f>
        <v>0</v>
      </c>
      <c r="D3217">
        <f>'Preprocessed Data'!D3215</f>
        <v>0</v>
      </c>
      <c r="E3217">
        <f>'Preprocessed Data'!E3215</f>
        <v>1</v>
      </c>
      <c r="F3217">
        <f>'Preprocessed Data'!F3215</f>
        <v>4</v>
      </c>
      <c r="G3217">
        <f>'Preprocessed Data'!G3215</f>
        <v>1</v>
      </c>
      <c r="H3217">
        <f>'Preprocessed Data'!H3215</f>
        <v>132.46</v>
      </c>
      <c r="I3217">
        <f>'Preprocessed Data'!I3215</f>
        <v>26.2</v>
      </c>
      <c r="J3217">
        <f>'Preprocessed Data'!J3215</f>
        <v>4</v>
      </c>
      <c r="K3217" s="10">
        <f>'Preprocessed Data'!K3215</f>
        <v>0</v>
      </c>
      <c r="L3217" s="1">
        <f t="shared" si="651"/>
        <v>1</v>
      </c>
      <c r="M3217" s="11">
        <f t="shared" si="652"/>
        <v>1</v>
      </c>
      <c r="N3217">
        <f t="shared" si="653"/>
        <v>0</v>
      </c>
      <c r="O3217">
        <f t="shared" si="654"/>
        <v>0.18006317017617848</v>
      </c>
      <c r="P3217" s="10">
        <f t="shared" si="655"/>
        <v>0.18006317017617848</v>
      </c>
      <c r="Q3217" s="11">
        <f t="shared" si="656"/>
        <v>0.81993682982382154</v>
      </c>
      <c r="R3217" s="10">
        <f t="shared" si="657"/>
        <v>-0.19852797849154258</v>
      </c>
      <c r="S3217" s="11">
        <f t="shared" si="658"/>
        <v>100</v>
      </c>
      <c r="AT3217">
        <v>5.3121367368361712E-2</v>
      </c>
      <c r="AU3217">
        <v>0</v>
      </c>
      <c r="AV3217">
        <v>1</v>
      </c>
      <c r="AW3217">
        <f t="shared" si="662"/>
        <v>3155</v>
      </c>
      <c r="AX3217">
        <f t="shared" si="663"/>
        <v>58</v>
      </c>
      <c r="AY3217">
        <f t="shared" si="659"/>
        <v>0.29164795689268075</v>
      </c>
      <c r="AZ3217">
        <f t="shared" si="660"/>
        <v>0.9114503816793893</v>
      </c>
      <c r="BA3217">
        <f t="shared" si="661"/>
        <v>2.0463636768730244E-4</v>
      </c>
    </row>
    <row r="3218" spans="1:53" x14ac:dyDescent="0.25">
      <c r="A3218">
        <f>'Preprocessed Data'!A3216</f>
        <v>2</v>
      </c>
      <c r="B3218">
        <f>'Preprocessed Data'!B3216</f>
        <v>31</v>
      </c>
      <c r="C3218">
        <f>'Preprocessed Data'!C3216</f>
        <v>0</v>
      </c>
      <c r="D3218">
        <f>'Preprocessed Data'!D3216</f>
        <v>0</v>
      </c>
      <c r="E3218">
        <f>'Preprocessed Data'!E3216</f>
        <v>1</v>
      </c>
      <c r="F3218">
        <f>'Preprocessed Data'!F3216</f>
        <v>4</v>
      </c>
      <c r="G3218">
        <f>'Preprocessed Data'!G3216</f>
        <v>2</v>
      </c>
      <c r="H3218">
        <f>'Preprocessed Data'!H3216</f>
        <v>56.48</v>
      </c>
      <c r="I3218">
        <f>'Preprocessed Data'!I3216</f>
        <v>26.2</v>
      </c>
      <c r="J3218">
        <f>'Preprocessed Data'!J3216</f>
        <v>1</v>
      </c>
      <c r="K3218" s="10">
        <f>'Preprocessed Data'!K3216</f>
        <v>0</v>
      </c>
      <c r="L3218" s="1">
        <f t="shared" si="651"/>
        <v>1</v>
      </c>
      <c r="M3218" s="11">
        <f t="shared" si="652"/>
        <v>1</v>
      </c>
      <c r="N3218">
        <f t="shared" si="653"/>
        <v>0</v>
      </c>
      <c r="O3218">
        <f t="shared" si="654"/>
        <v>3.2011727825006458E-3</v>
      </c>
      <c r="P3218" s="10">
        <f t="shared" si="655"/>
        <v>3.2011727825006458E-3</v>
      </c>
      <c r="Q3218" s="11">
        <f t="shared" si="656"/>
        <v>0.99679882721749935</v>
      </c>
      <c r="R3218" s="10">
        <f t="shared" si="657"/>
        <v>-3.2063074970929851E-3</v>
      </c>
      <c r="S3218" s="11">
        <f t="shared" si="658"/>
        <v>100</v>
      </c>
      <c r="AT3218">
        <v>5.3131537338158064E-2</v>
      </c>
      <c r="AU3218">
        <v>1</v>
      </c>
      <c r="AV3218">
        <v>0</v>
      </c>
      <c r="AW3218">
        <f t="shared" si="662"/>
        <v>3156</v>
      </c>
      <c r="AX3218">
        <f t="shared" si="663"/>
        <v>58</v>
      </c>
      <c r="AY3218">
        <f t="shared" si="659"/>
        <v>0.29142343960484962</v>
      </c>
      <c r="AZ3218">
        <f t="shared" si="660"/>
        <v>0.9114503816793893</v>
      </c>
      <c r="BA3218">
        <f t="shared" si="661"/>
        <v>2.0463636768740362E-4</v>
      </c>
    </row>
    <row r="3219" spans="1:53" x14ac:dyDescent="0.25">
      <c r="A3219">
        <f>'Preprocessed Data'!A3217</f>
        <v>2</v>
      </c>
      <c r="B3219">
        <f>'Preprocessed Data'!B3217</f>
        <v>57</v>
      </c>
      <c r="C3219">
        <f>'Preprocessed Data'!C3217</f>
        <v>0</v>
      </c>
      <c r="D3219">
        <f>'Preprocessed Data'!D3217</f>
        <v>0</v>
      </c>
      <c r="E3219">
        <f>'Preprocessed Data'!E3217</f>
        <v>1</v>
      </c>
      <c r="F3219">
        <f>'Preprocessed Data'!F3217</f>
        <v>4</v>
      </c>
      <c r="G3219">
        <f>'Preprocessed Data'!G3217</f>
        <v>2</v>
      </c>
      <c r="H3219">
        <f>'Preprocessed Data'!H3217</f>
        <v>73</v>
      </c>
      <c r="I3219">
        <f>'Preprocessed Data'!I3217</f>
        <v>26.2</v>
      </c>
      <c r="J3219">
        <f>'Preprocessed Data'!J3217</f>
        <v>2</v>
      </c>
      <c r="K3219" s="10">
        <f>'Preprocessed Data'!K3217</f>
        <v>0</v>
      </c>
      <c r="L3219" s="1">
        <f t="shared" si="651"/>
        <v>1</v>
      </c>
      <c r="M3219" s="11">
        <f t="shared" si="652"/>
        <v>1</v>
      </c>
      <c r="N3219">
        <f t="shared" si="653"/>
        <v>0</v>
      </c>
      <c r="O3219">
        <f t="shared" si="654"/>
        <v>1.8353479169602137E-2</v>
      </c>
      <c r="P3219" s="10">
        <f t="shared" si="655"/>
        <v>1.8353479169602137E-2</v>
      </c>
      <c r="Q3219" s="11">
        <f t="shared" si="656"/>
        <v>0.98164652083039783</v>
      </c>
      <c r="R3219" s="10">
        <f t="shared" si="657"/>
        <v>-1.8523993849437939E-2</v>
      </c>
      <c r="S3219" s="11">
        <f t="shared" si="658"/>
        <v>100</v>
      </c>
      <c r="AT3219">
        <v>5.3148909891432845E-2</v>
      </c>
      <c r="AU3219">
        <v>1</v>
      </c>
      <c r="AV3219">
        <v>0</v>
      </c>
      <c r="AW3219">
        <f t="shared" si="662"/>
        <v>3157</v>
      </c>
      <c r="AX3219">
        <f t="shared" si="663"/>
        <v>58</v>
      </c>
      <c r="AY3219">
        <f t="shared" si="659"/>
        <v>0.29119892231701838</v>
      </c>
      <c r="AZ3219">
        <f t="shared" si="660"/>
        <v>0.9114503816793893</v>
      </c>
      <c r="BA3219">
        <f t="shared" si="661"/>
        <v>2.0463636768730244E-4</v>
      </c>
    </row>
    <row r="3220" spans="1:53" x14ac:dyDescent="0.25">
      <c r="A3220">
        <f>'Preprocessed Data'!A3218</f>
        <v>1</v>
      </c>
      <c r="B3220">
        <f>'Preprocessed Data'!B3218</f>
        <v>32</v>
      </c>
      <c r="C3220">
        <f>'Preprocessed Data'!C3218</f>
        <v>0</v>
      </c>
      <c r="D3220">
        <f>'Preprocessed Data'!D3218</f>
        <v>0</v>
      </c>
      <c r="E3220">
        <f>'Preprocessed Data'!E3218</f>
        <v>0</v>
      </c>
      <c r="F3220">
        <f>'Preprocessed Data'!F3218</f>
        <v>4</v>
      </c>
      <c r="G3220">
        <f>'Preprocessed Data'!G3218</f>
        <v>1</v>
      </c>
      <c r="H3220">
        <f>'Preprocessed Data'!H3218</f>
        <v>100.65</v>
      </c>
      <c r="I3220">
        <f>'Preprocessed Data'!I3218</f>
        <v>26.2</v>
      </c>
      <c r="J3220">
        <f>'Preprocessed Data'!J3218</f>
        <v>1</v>
      </c>
      <c r="K3220" s="10">
        <f>'Preprocessed Data'!K3218</f>
        <v>0</v>
      </c>
      <c r="L3220" s="1">
        <f t="shared" si="651"/>
        <v>1</v>
      </c>
      <c r="M3220" s="11">
        <f t="shared" si="652"/>
        <v>1</v>
      </c>
      <c r="N3220">
        <f t="shared" si="653"/>
        <v>0</v>
      </c>
      <c r="O3220">
        <f t="shared" si="654"/>
        <v>1.4730154556400818E-2</v>
      </c>
      <c r="P3220" s="10">
        <f t="shared" si="655"/>
        <v>1.4730154556400818E-2</v>
      </c>
      <c r="Q3220" s="11">
        <f t="shared" si="656"/>
        <v>0.98526984544359919</v>
      </c>
      <c r="R3220" s="10">
        <f t="shared" si="657"/>
        <v>-1.4839720563727366E-2</v>
      </c>
      <c r="S3220" s="11">
        <f t="shared" si="658"/>
        <v>100</v>
      </c>
      <c r="AT3220">
        <v>5.3162661532632771E-2</v>
      </c>
      <c r="AU3220">
        <v>1</v>
      </c>
      <c r="AV3220">
        <v>0</v>
      </c>
      <c r="AW3220">
        <f t="shared" si="662"/>
        <v>3158</v>
      </c>
      <c r="AX3220">
        <f t="shared" si="663"/>
        <v>58</v>
      </c>
      <c r="AY3220">
        <f t="shared" si="659"/>
        <v>0.29097440502918726</v>
      </c>
      <c r="AZ3220">
        <f t="shared" si="660"/>
        <v>0.9114503816793893</v>
      </c>
      <c r="BA3220">
        <f t="shared" si="661"/>
        <v>2.0463636768730244E-4</v>
      </c>
    </row>
    <row r="3221" spans="1:53" x14ac:dyDescent="0.25">
      <c r="A3221">
        <f>'Preprocessed Data'!A3219</f>
        <v>2</v>
      </c>
      <c r="B3221">
        <f>'Preprocessed Data'!B3219</f>
        <v>44</v>
      </c>
      <c r="C3221">
        <f>'Preprocessed Data'!C3219</f>
        <v>0</v>
      </c>
      <c r="D3221">
        <f>'Preprocessed Data'!D3219</f>
        <v>0</v>
      </c>
      <c r="E3221">
        <f>'Preprocessed Data'!E3219</f>
        <v>1</v>
      </c>
      <c r="F3221">
        <f>'Preprocessed Data'!F3219</f>
        <v>1</v>
      </c>
      <c r="G3221">
        <f>'Preprocessed Data'!G3219</f>
        <v>2</v>
      </c>
      <c r="H3221">
        <f>'Preprocessed Data'!H3219</f>
        <v>85.28</v>
      </c>
      <c r="I3221">
        <f>'Preprocessed Data'!I3219</f>
        <v>26.2</v>
      </c>
      <c r="J3221">
        <f>'Preprocessed Data'!J3219</f>
        <v>4</v>
      </c>
      <c r="K3221" s="10">
        <f>'Preprocessed Data'!K3219</f>
        <v>0</v>
      </c>
      <c r="L3221" s="1">
        <f t="shared" si="651"/>
        <v>1</v>
      </c>
      <c r="M3221" s="11">
        <f t="shared" si="652"/>
        <v>1</v>
      </c>
      <c r="N3221">
        <f t="shared" si="653"/>
        <v>0</v>
      </c>
      <c r="O3221">
        <f t="shared" si="654"/>
        <v>1.0355562839163234E-2</v>
      </c>
      <c r="P3221" s="10">
        <f t="shared" si="655"/>
        <v>1.0355562839163234E-2</v>
      </c>
      <c r="Q3221" s="11">
        <f t="shared" si="656"/>
        <v>0.98964443716083672</v>
      </c>
      <c r="R3221" s="10">
        <f t="shared" si="657"/>
        <v>-1.040955474787689E-2</v>
      </c>
      <c r="S3221" s="11">
        <f t="shared" si="658"/>
        <v>100</v>
      </c>
      <c r="AT3221">
        <v>5.3169158959670948E-2</v>
      </c>
      <c r="AU3221">
        <v>1</v>
      </c>
      <c r="AV3221">
        <v>0</v>
      </c>
      <c r="AW3221">
        <f t="shared" si="662"/>
        <v>3159</v>
      </c>
      <c r="AX3221">
        <f t="shared" si="663"/>
        <v>58</v>
      </c>
      <c r="AY3221">
        <f t="shared" si="659"/>
        <v>0.29074988774135613</v>
      </c>
      <c r="AZ3221">
        <f t="shared" si="660"/>
        <v>0.9114503816793893</v>
      </c>
      <c r="BA3221">
        <f t="shared" si="661"/>
        <v>2.0463636768740362E-4</v>
      </c>
    </row>
    <row r="3222" spans="1:53" x14ac:dyDescent="0.25">
      <c r="A3222">
        <f>'Preprocessed Data'!A3220</f>
        <v>2</v>
      </c>
      <c r="B3222">
        <f>'Preprocessed Data'!B3220</f>
        <v>70</v>
      </c>
      <c r="C3222">
        <f>'Preprocessed Data'!C3220</f>
        <v>0</v>
      </c>
      <c r="D3222">
        <f>'Preprocessed Data'!D3220</f>
        <v>1</v>
      </c>
      <c r="E3222">
        <f>'Preprocessed Data'!E3220</f>
        <v>1</v>
      </c>
      <c r="F3222">
        <f>'Preprocessed Data'!F3220</f>
        <v>4</v>
      </c>
      <c r="G3222">
        <f>'Preprocessed Data'!G3220</f>
        <v>1</v>
      </c>
      <c r="H3222">
        <f>'Preprocessed Data'!H3220</f>
        <v>239.07</v>
      </c>
      <c r="I3222">
        <f>'Preprocessed Data'!I3220</f>
        <v>26.1</v>
      </c>
      <c r="J3222">
        <f>'Preprocessed Data'!J3220</f>
        <v>2</v>
      </c>
      <c r="K3222" s="10">
        <f>'Preprocessed Data'!K3220</f>
        <v>1</v>
      </c>
      <c r="L3222" s="1">
        <f t="shared" si="651"/>
        <v>0</v>
      </c>
      <c r="M3222" s="11">
        <f t="shared" si="652"/>
        <v>1</v>
      </c>
      <c r="N3222">
        <f t="shared" si="653"/>
        <v>1</v>
      </c>
      <c r="O3222">
        <f t="shared" si="654"/>
        <v>0.81502592751298764</v>
      </c>
      <c r="P3222" s="10">
        <f t="shared" si="655"/>
        <v>0.81502592751298764</v>
      </c>
      <c r="Q3222" s="11">
        <f t="shared" si="656"/>
        <v>0.18497407248701236</v>
      </c>
      <c r="R3222" s="10">
        <f t="shared" si="657"/>
        <v>-0.20453535334792255</v>
      </c>
      <c r="S3222" s="11">
        <f t="shared" si="658"/>
        <v>100</v>
      </c>
      <c r="AT3222">
        <v>5.3319417336992067E-2</v>
      </c>
      <c r="AU3222">
        <v>1</v>
      </c>
      <c r="AV3222">
        <v>0</v>
      </c>
      <c r="AW3222">
        <f t="shared" si="662"/>
        <v>3160</v>
      </c>
      <c r="AX3222">
        <f t="shared" si="663"/>
        <v>58</v>
      </c>
      <c r="AY3222">
        <f t="shared" si="659"/>
        <v>0.29052537045352489</v>
      </c>
      <c r="AZ3222">
        <f t="shared" si="660"/>
        <v>0.9114503816793893</v>
      </c>
      <c r="BA3222">
        <f t="shared" si="661"/>
        <v>2.0463636768730244E-4</v>
      </c>
    </row>
    <row r="3223" spans="1:53" x14ac:dyDescent="0.25">
      <c r="A3223">
        <f>'Preprocessed Data'!A3221</f>
        <v>1</v>
      </c>
      <c r="B3223">
        <f>'Preprocessed Data'!B3221</f>
        <v>81</v>
      </c>
      <c r="C3223">
        <f>'Preprocessed Data'!C3221</f>
        <v>0</v>
      </c>
      <c r="D3223">
        <f>'Preprocessed Data'!D3221</f>
        <v>0</v>
      </c>
      <c r="E3223">
        <f>'Preprocessed Data'!E3221</f>
        <v>1</v>
      </c>
      <c r="F3223">
        <f>'Preprocessed Data'!F3221</f>
        <v>4</v>
      </c>
      <c r="G3223">
        <f>'Preprocessed Data'!G3221</f>
        <v>2</v>
      </c>
      <c r="H3223">
        <f>'Preprocessed Data'!H3221</f>
        <v>213.22</v>
      </c>
      <c r="I3223">
        <f>'Preprocessed Data'!I3221</f>
        <v>26.1</v>
      </c>
      <c r="J3223">
        <f>'Preprocessed Data'!J3221</f>
        <v>4</v>
      </c>
      <c r="K3223" s="10">
        <f>'Preprocessed Data'!K3221</f>
        <v>1</v>
      </c>
      <c r="L3223" s="1">
        <f t="shared" si="651"/>
        <v>0</v>
      </c>
      <c r="M3223" s="11">
        <f t="shared" si="652"/>
        <v>1</v>
      </c>
      <c r="N3223">
        <f t="shared" si="653"/>
        <v>1</v>
      </c>
      <c r="O3223">
        <f t="shared" si="654"/>
        <v>0.76563679837375498</v>
      </c>
      <c r="P3223" s="10">
        <f t="shared" si="655"/>
        <v>0.76563679837375498</v>
      </c>
      <c r="Q3223" s="11">
        <f t="shared" si="656"/>
        <v>0.23436320162624502</v>
      </c>
      <c r="R3223" s="10">
        <f t="shared" si="657"/>
        <v>-0.2670473752469571</v>
      </c>
      <c r="S3223" s="11">
        <f t="shared" si="658"/>
        <v>100</v>
      </c>
      <c r="AT3223">
        <v>5.3343653931366718E-2</v>
      </c>
      <c r="AU3223">
        <v>1</v>
      </c>
      <c r="AV3223">
        <v>0</v>
      </c>
      <c r="AW3223">
        <f t="shared" si="662"/>
        <v>3161</v>
      </c>
      <c r="AX3223">
        <f t="shared" si="663"/>
        <v>58</v>
      </c>
      <c r="AY3223">
        <f t="shared" si="659"/>
        <v>0.29030085316569376</v>
      </c>
      <c r="AZ3223">
        <f t="shared" si="660"/>
        <v>0.9114503816793893</v>
      </c>
      <c r="BA3223">
        <f t="shared" si="661"/>
        <v>2.0463636768730244E-4</v>
      </c>
    </row>
    <row r="3224" spans="1:53" x14ac:dyDescent="0.25">
      <c r="A3224">
        <f>'Preprocessed Data'!A3222</f>
        <v>2</v>
      </c>
      <c r="B3224">
        <f>'Preprocessed Data'!B3222</f>
        <v>37</v>
      </c>
      <c r="C3224">
        <f>'Preprocessed Data'!C3222</f>
        <v>0</v>
      </c>
      <c r="D3224">
        <f>'Preprocessed Data'!D3222</f>
        <v>0</v>
      </c>
      <c r="E3224">
        <f>'Preprocessed Data'!E3222</f>
        <v>1</v>
      </c>
      <c r="F3224">
        <f>'Preprocessed Data'!F3222</f>
        <v>4</v>
      </c>
      <c r="G3224">
        <f>'Preprocessed Data'!G3222</f>
        <v>1</v>
      </c>
      <c r="H3224">
        <f>'Preprocessed Data'!H3222</f>
        <v>73.5</v>
      </c>
      <c r="I3224">
        <f>'Preprocessed Data'!I3222</f>
        <v>26.1</v>
      </c>
      <c r="J3224">
        <f>'Preprocessed Data'!J3222</f>
        <v>1</v>
      </c>
      <c r="K3224" s="10">
        <f>'Preprocessed Data'!K3222</f>
        <v>0</v>
      </c>
      <c r="L3224" s="1">
        <f t="shared" si="651"/>
        <v>1</v>
      </c>
      <c r="M3224" s="11">
        <f t="shared" si="652"/>
        <v>1</v>
      </c>
      <c r="N3224">
        <f t="shared" si="653"/>
        <v>0</v>
      </c>
      <c r="O3224">
        <f t="shared" si="654"/>
        <v>6.5199875104199169E-3</v>
      </c>
      <c r="P3224" s="10">
        <f t="shared" si="655"/>
        <v>6.5199875104199169E-3</v>
      </c>
      <c r="Q3224" s="11">
        <f t="shared" si="656"/>
        <v>0.99348001248958007</v>
      </c>
      <c r="R3224" s="10">
        <f t="shared" si="657"/>
        <v>-6.5413354718757682E-3</v>
      </c>
      <c r="S3224" s="11">
        <f t="shared" si="658"/>
        <v>100</v>
      </c>
      <c r="AT3224">
        <v>5.3366316343507809E-2</v>
      </c>
      <c r="AU3224">
        <v>1</v>
      </c>
      <c r="AV3224">
        <v>0</v>
      </c>
      <c r="AW3224">
        <f t="shared" si="662"/>
        <v>3162</v>
      </c>
      <c r="AX3224">
        <f t="shared" si="663"/>
        <v>58</v>
      </c>
      <c r="AY3224">
        <f t="shared" si="659"/>
        <v>0.29007633587786263</v>
      </c>
      <c r="AZ3224">
        <f t="shared" si="660"/>
        <v>0.9114503816793893</v>
      </c>
      <c r="BA3224">
        <f t="shared" si="661"/>
        <v>2.0463636768740362E-4</v>
      </c>
    </row>
    <row r="3225" spans="1:53" x14ac:dyDescent="0.25">
      <c r="A3225">
        <f>'Preprocessed Data'!A3223</f>
        <v>2</v>
      </c>
      <c r="B3225">
        <f>'Preprocessed Data'!B3223</f>
        <v>78</v>
      </c>
      <c r="C3225">
        <f>'Preprocessed Data'!C3223</f>
        <v>0</v>
      </c>
      <c r="D3225">
        <f>'Preprocessed Data'!D3223</f>
        <v>0</v>
      </c>
      <c r="E3225">
        <f>'Preprocessed Data'!E3223</f>
        <v>1</v>
      </c>
      <c r="F3225">
        <f>'Preprocessed Data'!F3223</f>
        <v>4</v>
      </c>
      <c r="G3225">
        <f>'Preprocessed Data'!G3223</f>
        <v>2</v>
      </c>
      <c r="H3225">
        <f>'Preprocessed Data'!H3223</f>
        <v>243.5</v>
      </c>
      <c r="I3225">
        <f>'Preprocessed Data'!I3223</f>
        <v>26.1</v>
      </c>
      <c r="J3225">
        <f>'Preprocessed Data'!J3223</f>
        <v>2</v>
      </c>
      <c r="K3225" s="10">
        <f>'Preprocessed Data'!K3223</f>
        <v>0</v>
      </c>
      <c r="L3225" s="1">
        <f t="shared" si="651"/>
        <v>1</v>
      </c>
      <c r="M3225" s="11">
        <f t="shared" si="652"/>
        <v>1</v>
      </c>
      <c r="N3225">
        <f t="shared" si="653"/>
        <v>0</v>
      </c>
      <c r="O3225">
        <f t="shared" si="654"/>
        <v>0.82058765433906633</v>
      </c>
      <c r="P3225" s="10">
        <f t="shared" si="655"/>
        <v>0.82058765433906633</v>
      </c>
      <c r="Q3225" s="11">
        <f t="shared" si="656"/>
        <v>0.17941234566093367</v>
      </c>
      <c r="R3225" s="10">
        <f t="shared" si="657"/>
        <v>-1.7180685153320163</v>
      </c>
      <c r="S3225" s="11">
        <f t="shared" si="658"/>
        <v>0</v>
      </c>
      <c r="AT3225">
        <v>5.341058666395241E-2</v>
      </c>
      <c r="AU3225">
        <v>1</v>
      </c>
      <c r="AV3225">
        <v>0</v>
      </c>
      <c r="AW3225">
        <f t="shared" si="662"/>
        <v>3163</v>
      </c>
      <c r="AX3225">
        <f t="shared" si="663"/>
        <v>58</v>
      </c>
      <c r="AY3225">
        <f t="shared" si="659"/>
        <v>0.2898518185900314</v>
      </c>
      <c r="AZ3225">
        <f t="shared" si="660"/>
        <v>0.9114503816793893</v>
      </c>
      <c r="BA3225">
        <f t="shared" si="661"/>
        <v>2.0463636768730244E-4</v>
      </c>
    </row>
    <row r="3226" spans="1:53" x14ac:dyDescent="0.25">
      <c r="A3226">
        <f>'Preprocessed Data'!A3224</f>
        <v>1</v>
      </c>
      <c r="B3226">
        <f>'Preprocessed Data'!B3224</f>
        <v>68</v>
      </c>
      <c r="C3226">
        <f>'Preprocessed Data'!C3224</f>
        <v>0</v>
      </c>
      <c r="D3226">
        <f>'Preprocessed Data'!D3224</f>
        <v>0</v>
      </c>
      <c r="E3226">
        <f>'Preprocessed Data'!E3224</f>
        <v>1</v>
      </c>
      <c r="F3226">
        <f>'Preprocessed Data'!F3224</f>
        <v>2</v>
      </c>
      <c r="G3226">
        <f>'Preprocessed Data'!G3224</f>
        <v>1</v>
      </c>
      <c r="H3226">
        <f>'Preprocessed Data'!H3224</f>
        <v>116.23</v>
      </c>
      <c r="I3226">
        <f>'Preprocessed Data'!I3224</f>
        <v>26.1</v>
      </c>
      <c r="J3226">
        <f>'Preprocessed Data'!J3224</f>
        <v>2</v>
      </c>
      <c r="K3226" s="10">
        <f>'Preprocessed Data'!K3224</f>
        <v>0</v>
      </c>
      <c r="L3226" s="1">
        <f t="shared" si="651"/>
        <v>1</v>
      </c>
      <c r="M3226" s="11">
        <f t="shared" si="652"/>
        <v>1</v>
      </c>
      <c r="N3226">
        <f t="shared" si="653"/>
        <v>0</v>
      </c>
      <c r="O3226">
        <f t="shared" si="654"/>
        <v>9.7209483410991768E-2</v>
      </c>
      <c r="P3226" s="10">
        <f t="shared" si="655"/>
        <v>9.7209483410991768E-2</v>
      </c>
      <c r="Q3226" s="11">
        <f t="shared" si="656"/>
        <v>0.90279051658900822</v>
      </c>
      <c r="R3226" s="10">
        <f t="shared" si="657"/>
        <v>-0.10226473853676385</v>
      </c>
      <c r="S3226" s="11">
        <f t="shared" si="658"/>
        <v>100</v>
      </c>
      <c r="AT3226">
        <v>5.3429800871606627E-2</v>
      </c>
      <c r="AU3226">
        <v>1</v>
      </c>
      <c r="AV3226">
        <v>0</v>
      </c>
      <c r="AW3226">
        <f t="shared" si="662"/>
        <v>3164</v>
      </c>
      <c r="AX3226">
        <f t="shared" si="663"/>
        <v>58</v>
      </c>
      <c r="AY3226">
        <f t="shared" si="659"/>
        <v>0.28962730130220027</v>
      </c>
      <c r="AZ3226">
        <f t="shared" si="660"/>
        <v>0.9114503816793893</v>
      </c>
      <c r="BA3226">
        <f t="shared" si="661"/>
        <v>2.0463636768730244E-4</v>
      </c>
    </row>
    <row r="3227" spans="1:53" x14ac:dyDescent="0.25">
      <c r="A3227">
        <f>'Preprocessed Data'!A3225</f>
        <v>2</v>
      </c>
      <c r="B3227">
        <f>'Preprocessed Data'!B3225</f>
        <v>53</v>
      </c>
      <c r="C3227">
        <f>'Preprocessed Data'!C3225</f>
        <v>0</v>
      </c>
      <c r="D3227">
        <f>'Preprocessed Data'!D3225</f>
        <v>0</v>
      </c>
      <c r="E3227">
        <f>'Preprocessed Data'!E3225</f>
        <v>1</v>
      </c>
      <c r="F3227">
        <f>'Preprocessed Data'!F3225</f>
        <v>1</v>
      </c>
      <c r="G3227">
        <f>'Preprocessed Data'!G3225</f>
        <v>2</v>
      </c>
      <c r="H3227">
        <f>'Preprocessed Data'!H3225</f>
        <v>71.150000000000006</v>
      </c>
      <c r="I3227">
        <f>'Preprocessed Data'!I3225</f>
        <v>26.1</v>
      </c>
      <c r="J3227">
        <f>'Preprocessed Data'!J3225</f>
        <v>1</v>
      </c>
      <c r="K3227" s="10">
        <f>'Preprocessed Data'!K3225</f>
        <v>0</v>
      </c>
      <c r="L3227" s="1">
        <f t="shared" si="651"/>
        <v>1</v>
      </c>
      <c r="M3227" s="11">
        <f t="shared" si="652"/>
        <v>1</v>
      </c>
      <c r="N3227">
        <f t="shared" si="653"/>
        <v>0</v>
      </c>
      <c r="O3227">
        <f t="shared" si="654"/>
        <v>1.0796692798901998E-2</v>
      </c>
      <c r="P3227" s="10">
        <f t="shared" si="655"/>
        <v>1.0796692798901998E-2</v>
      </c>
      <c r="Q3227" s="11">
        <f t="shared" si="656"/>
        <v>0.98920330720109795</v>
      </c>
      <c r="R3227" s="10">
        <f t="shared" si="657"/>
        <v>-1.0855400031631409E-2</v>
      </c>
      <c r="S3227" s="11">
        <f t="shared" si="658"/>
        <v>100</v>
      </c>
      <c r="AT3227">
        <v>5.3506451748491571E-2</v>
      </c>
      <c r="AU3227">
        <v>1</v>
      </c>
      <c r="AV3227">
        <v>0</v>
      </c>
      <c r="AW3227">
        <f t="shared" si="662"/>
        <v>3165</v>
      </c>
      <c r="AX3227">
        <f t="shared" si="663"/>
        <v>58</v>
      </c>
      <c r="AY3227">
        <f t="shared" si="659"/>
        <v>0.28940278401436914</v>
      </c>
      <c r="AZ3227">
        <f t="shared" si="660"/>
        <v>0.9114503816793893</v>
      </c>
      <c r="BA3227">
        <f t="shared" si="661"/>
        <v>2.0463636768740362E-4</v>
      </c>
    </row>
    <row r="3228" spans="1:53" x14ac:dyDescent="0.25">
      <c r="A3228">
        <f>'Preprocessed Data'!A3226</f>
        <v>1</v>
      </c>
      <c r="B3228">
        <f>'Preprocessed Data'!B3226</f>
        <v>42</v>
      </c>
      <c r="C3228">
        <f>'Preprocessed Data'!C3226</f>
        <v>0</v>
      </c>
      <c r="D3228">
        <f>'Preprocessed Data'!D3226</f>
        <v>0</v>
      </c>
      <c r="E3228">
        <f>'Preprocessed Data'!E3226</f>
        <v>1</v>
      </c>
      <c r="F3228">
        <f>'Preprocessed Data'!F3226</f>
        <v>4</v>
      </c>
      <c r="G3228">
        <f>'Preprocessed Data'!G3226</f>
        <v>1</v>
      </c>
      <c r="H3228">
        <f>'Preprocessed Data'!H3226</f>
        <v>123.15</v>
      </c>
      <c r="I3228">
        <f>'Preprocessed Data'!I3226</f>
        <v>26.1</v>
      </c>
      <c r="J3228">
        <f>'Preprocessed Data'!J3226</f>
        <v>3</v>
      </c>
      <c r="K3228" s="10">
        <f>'Preprocessed Data'!K3226</f>
        <v>0</v>
      </c>
      <c r="L3228" s="1">
        <f t="shared" si="651"/>
        <v>1</v>
      </c>
      <c r="M3228" s="11">
        <f t="shared" si="652"/>
        <v>1</v>
      </c>
      <c r="N3228">
        <f t="shared" si="653"/>
        <v>0</v>
      </c>
      <c r="O3228">
        <f t="shared" si="654"/>
        <v>4.0001497699992054E-2</v>
      </c>
      <c r="P3228" s="10">
        <f t="shared" si="655"/>
        <v>4.0001497699992054E-2</v>
      </c>
      <c r="Q3228" s="11">
        <f t="shared" si="656"/>
        <v>0.95999850230000794</v>
      </c>
      <c r="R3228" s="10">
        <f t="shared" si="657"/>
        <v>-4.082355462563049E-2</v>
      </c>
      <c r="S3228" s="11">
        <f t="shared" si="658"/>
        <v>100</v>
      </c>
      <c r="AT3228">
        <v>5.3643851770059724E-2</v>
      </c>
      <c r="AU3228">
        <v>1</v>
      </c>
      <c r="AV3228">
        <v>0</v>
      </c>
      <c r="AW3228">
        <f t="shared" si="662"/>
        <v>3166</v>
      </c>
      <c r="AX3228">
        <f t="shared" si="663"/>
        <v>58</v>
      </c>
      <c r="AY3228">
        <f t="shared" si="659"/>
        <v>0.2891782667265379</v>
      </c>
      <c r="AZ3228">
        <f t="shared" si="660"/>
        <v>0.9114503816793893</v>
      </c>
      <c r="BA3228">
        <f t="shared" si="661"/>
        <v>2.0463636768730244E-4</v>
      </c>
    </row>
    <row r="3229" spans="1:53" x14ac:dyDescent="0.25">
      <c r="A3229">
        <f>'Preprocessed Data'!A3227</f>
        <v>1</v>
      </c>
      <c r="B3229">
        <f>'Preprocessed Data'!B3227</f>
        <v>33</v>
      </c>
      <c r="C3229">
        <f>'Preprocessed Data'!C3227</f>
        <v>0</v>
      </c>
      <c r="D3229">
        <f>'Preprocessed Data'!D3227</f>
        <v>0</v>
      </c>
      <c r="E3229">
        <f>'Preprocessed Data'!E3227</f>
        <v>0</v>
      </c>
      <c r="F3229">
        <f>'Preprocessed Data'!F3227</f>
        <v>4</v>
      </c>
      <c r="G3229">
        <f>'Preprocessed Data'!G3227</f>
        <v>1</v>
      </c>
      <c r="H3229">
        <f>'Preprocessed Data'!H3227</f>
        <v>77.42</v>
      </c>
      <c r="I3229">
        <f>'Preprocessed Data'!I3227</f>
        <v>26.1</v>
      </c>
      <c r="J3229">
        <f>'Preprocessed Data'!J3227</f>
        <v>4</v>
      </c>
      <c r="K3229" s="10">
        <f>'Preprocessed Data'!K3227</f>
        <v>0</v>
      </c>
      <c r="L3229" s="1">
        <f t="shared" si="651"/>
        <v>1</v>
      </c>
      <c r="M3229" s="11">
        <f t="shared" si="652"/>
        <v>1</v>
      </c>
      <c r="N3229">
        <f t="shared" si="653"/>
        <v>0</v>
      </c>
      <c r="O3229">
        <f t="shared" si="654"/>
        <v>8.7419103952418066E-3</v>
      </c>
      <c r="P3229" s="10">
        <f t="shared" si="655"/>
        <v>8.7419103952418066E-3</v>
      </c>
      <c r="Q3229" s="11">
        <f t="shared" si="656"/>
        <v>0.99125808960475814</v>
      </c>
      <c r="R3229" s="10">
        <f t="shared" si="657"/>
        <v>-8.7803450527528214E-3</v>
      </c>
      <c r="S3229" s="11">
        <f t="shared" si="658"/>
        <v>100</v>
      </c>
      <c r="AT3229">
        <v>5.365006870269385E-2</v>
      </c>
      <c r="AU3229">
        <v>1</v>
      </c>
      <c r="AV3229">
        <v>0</v>
      </c>
      <c r="AW3229">
        <f t="shared" si="662"/>
        <v>3167</v>
      </c>
      <c r="AX3229">
        <f t="shared" si="663"/>
        <v>58</v>
      </c>
      <c r="AY3229">
        <f t="shared" si="659"/>
        <v>0.28895374943870678</v>
      </c>
      <c r="AZ3229">
        <f t="shared" si="660"/>
        <v>0.9114503816793893</v>
      </c>
      <c r="BA3229">
        <f t="shared" si="661"/>
        <v>2.0463636768730244E-4</v>
      </c>
    </row>
    <row r="3230" spans="1:53" x14ac:dyDescent="0.25">
      <c r="A3230">
        <f>'Preprocessed Data'!A3228</f>
        <v>1</v>
      </c>
      <c r="B3230">
        <f>'Preprocessed Data'!B3228</f>
        <v>53</v>
      </c>
      <c r="C3230">
        <f>'Preprocessed Data'!C3228</f>
        <v>0</v>
      </c>
      <c r="D3230">
        <f>'Preprocessed Data'!D3228</f>
        <v>0</v>
      </c>
      <c r="E3230">
        <f>'Preprocessed Data'!E3228</f>
        <v>1</v>
      </c>
      <c r="F3230">
        <f>'Preprocessed Data'!F3228</f>
        <v>4</v>
      </c>
      <c r="G3230">
        <f>'Preprocessed Data'!G3228</f>
        <v>2</v>
      </c>
      <c r="H3230">
        <f>'Preprocessed Data'!H3228</f>
        <v>86.73</v>
      </c>
      <c r="I3230">
        <f>'Preprocessed Data'!I3228</f>
        <v>26.1</v>
      </c>
      <c r="J3230">
        <f>'Preprocessed Data'!J3228</f>
        <v>4</v>
      </c>
      <c r="K3230" s="10">
        <f>'Preprocessed Data'!K3228</f>
        <v>0</v>
      </c>
      <c r="L3230" s="1">
        <f t="shared" si="651"/>
        <v>1</v>
      </c>
      <c r="M3230" s="11">
        <f t="shared" si="652"/>
        <v>1</v>
      </c>
      <c r="N3230">
        <f t="shared" si="653"/>
        <v>0</v>
      </c>
      <c r="O3230">
        <f t="shared" si="654"/>
        <v>2.8375779715145155E-2</v>
      </c>
      <c r="P3230" s="10">
        <f t="shared" si="655"/>
        <v>2.8375779715145155E-2</v>
      </c>
      <c r="Q3230" s="11">
        <f t="shared" si="656"/>
        <v>0.97162422028485484</v>
      </c>
      <c r="R3230" s="10">
        <f t="shared" si="657"/>
        <v>-2.8786153917751526E-2</v>
      </c>
      <c r="S3230" s="11">
        <f t="shared" si="658"/>
        <v>100</v>
      </c>
      <c r="AT3230">
        <v>5.3674922392907658E-2</v>
      </c>
      <c r="AU3230">
        <v>1</v>
      </c>
      <c r="AV3230">
        <v>0</v>
      </c>
      <c r="AW3230">
        <f t="shared" si="662"/>
        <v>3168</v>
      </c>
      <c r="AX3230">
        <f t="shared" si="663"/>
        <v>58</v>
      </c>
      <c r="AY3230">
        <f t="shared" si="659"/>
        <v>0.28872923215087565</v>
      </c>
      <c r="AZ3230">
        <f t="shared" si="660"/>
        <v>0.9114503816793893</v>
      </c>
      <c r="BA3230">
        <f t="shared" si="661"/>
        <v>2.0463636768740362E-4</v>
      </c>
    </row>
    <row r="3231" spans="1:53" x14ac:dyDescent="0.25">
      <c r="A3231">
        <f>'Preprocessed Data'!A3229</f>
        <v>2</v>
      </c>
      <c r="B3231">
        <f>'Preprocessed Data'!B3229</f>
        <v>5</v>
      </c>
      <c r="C3231">
        <f>'Preprocessed Data'!C3229</f>
        <v>0</v>
      </c>
      <c r="D3231">
        <f>'Preprocessed Data'!D3229</f>
        <v>0</v>
      </c>
      <c r="E3231">
        <f>'Preprocessed Data'!E3229</f>
        <v>0</v>
      </c>
      <c r="F3231">
        <f>'Preprocessed Data'!F3229</f>
        <v>5</v>
      </c>
      <c r="G3231">
        <f>'Preprocessed Data'!G3229</f>
        <v>2</v>
      </c>
      <c r="H3231">
        <f>'Preprocessed Data'!H3229</f>
        <v>84.91</v>
      </c>
      <c r="I3231">
        <f>'Preprocessed Data'!I3229</f>
        <v>26.1</v>
      </c>
      <c r="J3231">
        <f>'Preprocessed Data'!J3229</f>
        <v>4</v>
      </c>
      <c r="K3231" s="10">
        <f>'Preprocessed Data'!K3229</f>
        <v>0</v>
      </c>
      <c r="L3231" s="1">
        <f t="shared" si="651"/>
        <v>1</v>
      </c>
      <c r="M3231" s="11">
        <f t="shared" si="652"/>
        <v>1</v>
      </c>
      <c r="N3231">
        <f t="shared" si="653"/>
        <v>0</v>
      </c>
      <c r="O3231">
        <f t="shared" si="654"/>
        <v>2.1936756064239258E-3</v>
      </c>
      <c r="P3231" s="10">
        <f t="shared" si="655"/>
        <v>2.1936756064239258E-3</v>
      </c>
      <c r="Q3231" s="11">
        <f t="shared" si="656"/>
        <v>0.99780632439357608</v>
      </c>
      <c r="R3231" s="10">
        <f t="shared" si="657"/>
        <v>-2.1960852373677326E-3</v>
      </c>
      <c r="S3231" s="11">
        <f t="shared" si="658"/>
        <v>100</v>
      </c>
      <c r="AT3231">
        <v>5.3729121279816799E-2</v>
      </c>
      <c r="AU3231">
        <v>1</v>
      </c>
      <c r="AV3231">
        <v>0</v>
      </c>
      <c r="AW3231">
        <f t="shared" si="662"/>
        <v>3169</v>
      </c>
      <c r="AX3231">
        <f t="shared" si="663"/>
        <v>58</v>
      </c>
      <c r="AY3231">
        <f t="shared" si="659"/>
        <v>0.28850471486304441</v>
      </c>
      <c r="AZ3231">
        <f t="shared" si="660"/>
        <v>0.9114503816793893</v>
      </c>
      <c r="BA3231">
        <f t="shared" si="661"/>
        <v>2.0463636768730244E-4</v>
      </c>
    </row>
    <row r="3232" spans="1:53" x14ac:dyDescent="0.25">
      <c r="A3232">
        <f>'Preprocessed Data'!A3230</f>
        <v>2</v>
      </c>
      <c r="B3232">
        <f>'Preprocessed Data'!B3230</f>
        <v>47</v>
      </c>
      <c r="C3232">
        <f>'Preprocessed Data'!C3230</f>
        <v>0</v>
      </c>
      <c r="D3232">
        <f>'Preprocessed Data'!D3230</f>
        <v>0</v>
      </c>
      <c r="E3232">
        <f>'Preprocessed Data'!E3230</f>
        <v>1</v>
      </c>
      <c r="F3232">
        <f>'Preprocessed Data'!F3230</f>
        <v>4</v>
      </c>
      <c r="G3232">
        <f>'Preprocessed Data'!G3230</f>
        <v>2</v>
      </c>
      <c r="H3232">
        <f>'Preprocessed Data'!H3230</f>
        <v>157.01</v>
      </c>
      <c r="I3232">
        <f>'Preprocessed Data'!I3230</f>
        <v>26.1</v>
      </c>
      <c r="J3232">
        <f>'Preprocessed Data'!J3230</f>
        <v>3</v>
      </c>
      <c r="K3232" s="10">
        <f>'Preprocessed Data'!K3230</f>
        <v>0</v>
      </c>
      <c r="L3232" s="1">
        <f t="shared" si="651"/>
        <v>1</v>
      </c>
      <c r="M3232" s="11">
        <f t="shared" si="652"/>
        <v>1</v>
      </c>
      <c r="N3232">
        <f t="shared" si="653"/>
        <v>0</v>
      </c>
      <c r="O3232">
        <f t="shared" si="654"/>
        <v>9.1592452628997789E-2</v>
      </c>
      <c r="P3232" s="10">
        <f t="shared" si="655"/>
        <v>9.1592452628997789E-2</v>
      </c>
      <c r="Q3232" s="11">
        <f t="shared" si="656"/>
        <v>0.90840754737100227</v>
      </c>
      <c r="R3232" s="10">
        <f t="shared" si="657"/>
        <v>-9.60621603627448E-2</v>
      </c>
      <c r="S3232" s="11">
        <f t="shared" si="658"/>
        <v>100</v>
      </c>
      <c r="AT3232">
        <v>5.3891837792775663E-2</v>
      </c>
      <c r="AU3232">
        <v>1</v>
      </c>
      <c r="AV3232">
        <v>0</v>
      </c>
      <c r="AW3232">
        <f t="shared" si="662"/>
        <v>3170</v>
      </c>
      <c r="AX3232">
        <f t="shared" si="663"/>
        <v>58</v>
      </c>
      <c r="AY3232">
        <f t="shared" si="659"/>
        <v>0.28828019757521328</v>
      </c>
      <c r="AZ3232">
        <f t="shared" si="660"/>
        <v>0.9114503816793893</v>
      </c>
      <c r="BA3232">
        <f t="shared" si="661"/>
        <v>2.0463636768730244E-4</v>
      </c>
    </row>
    <row r="3233" spans="1:53" x14ac:dyDescent="0.25">
      <c r="A3233">
        <f>'Preprocessed Data'!A3231</f>
        <v>2</v>
      </c>
      <c r="B3233">
        <f>'Preprocessed Data'!B3231</f>
        <v>81</v>
      </c>
      <c r="C3233">
        <f>'Preprocessed Data'!C3231</f>
        <v>0</v>
      </c>
      <c r="D3233">
        <f>'Preprocessed Data'!D3231</f>
        <v>0</v>
      </c>
      <c r="E3233">
        <f>'Preprocessed Data'!E3231</f>
        <v>1</v>
      </c>
      <c r="F3233">
        <f>'Preprocessed Data'!F3231</f>
        <v>4</v>
      </c>
      <c r="G3233">
        <f>'Preprocessed Data'!G3231</f>
        <v>2</v>
      </c>
      <c r="H3233">
        <f>'Preprocessed Data'!H3231</f>
        <v>93.13</v>
      </c>
      <c r="I3233">
        <f>'Preprocessed Data'!I3231</f>
        <v>26.1</v>
      </c>
      <c r="J3233">
        <f>'Preprocessed Data'!J3231</f>
        <v>4</v>
      </c>
      <c r="K3233" s="10">
        <f>'Preprocessed Data'!K3231</f>
        <v>0</v>
      </c>
      <c r="L3233" s="1">
        <f t="shared" si="651"/>
        <v>1</v>
      </c>
      <c r="M3233" s="11">
        <f t="shared" si="652"/>
        <v>1</v>
      </c>
      <c r="N3233">
        <f t="shared" si="653"/>
        <v>0</v>
      </c>
      <c r="O3233">
        <f t="shared" si="654"/>
        <v>9.7743985251929053E-2</v>
      </c>
      <c r="P3233" s="10">
        <f t="shared" si="655"/>
        <v>9.7743985251929053E-2</v>
      </c>
      <c r="Q3233" s="11">
        <f t="shared" si="656"/>
        <v>0.90225601474807093</v>
      </c>
      <c r="R3233" s="10">
        <f t="shared" si="657"/>
        <v>-0.10285696909401583</v>
      </c>
      <c r="S3233" s="11">
        <f t="shared" si="658"/>
        <v>100</v>
      </c>
      <c r="AT3233">
        <v>5.3933527467638055E-2</v>
      </c>
      <c r="AU3233">
        <v>1</v>
      </c>
      <c r="AV3233">
        <v>0</v>
      </c>
      <c r="AW3233">
        <f t="shared" si="662"/>
        <v>3171</v>
      </c>
      <c r="AX3233">
        <f t="shared" si="663"/>
        <v>58</v>
      </c>
      <c r="AY3233">
        <f t="shared" si="659"/>
        <v>0.28805568028738215</v>
      </c>
      <c r="AZ3233">
        <f t="shared" si="660"/>
        <v>0.9114503816793893</v>
      </c>
      <c r="BA3233">
        <f t="shared" si="661"/>
        <v>2.0463636768740362E-4</v>
      </c>
    </row>
    <row r="3234" spans="1:53" x14ac:dyDescent="0.25">
      <c r="A3234">
        <f>'Preprocessed Data'!A3232</f>
        <v>2</v>
      </c>
      <c r="B3234">
        <f>'Preprocessed Data'!B3232</f>
        <v>27</v>
      </c>
      <c r="C3234">
        <f>'Preprocessed Data'!C3232</f>
        <v>0</v>
      </c>
      <c r="D3234">
        <f>'Preprocessed Data'!D3232</f>
        <v>0</v>
      </c>
      <c r="E3234">
        <f>'Preprocessed Data'!E3232</f>
        <v>1</v>
      </c>
      <c r="F3234">
        <f>'Preprocessed Data'!F3232</f>
        <v>4</v>
      </c>
      <c r="G3234">
        <f>'Preprocessed Data'!G3232</f>
        <v>2</v>
      </c>
      <c r="H3234">
        <f>'Preprocessed Data'!H3232</f>
        <v>98.71</v>
      </c>
      <c r="I3234">
        <f>'Preprocessed Data'!I3232</f>
        <v>26.1</v>
      </c>
      <c r="J3234">
        <f>'Preprocessed Data'!J3232</f>
        <v>1</v>
      </c>
      <c r="K3234" s="10">
        <f>'Preprocessed Data'!K3232</f>
        <v>0</v>
      </c>
      <c r="L3234" s="1">
        <f t="shared" si="651"/>
        <v>1</v>
      </c>
      <c r="M3234" s="11">
        <f t="shared" si="652"/>
        <v>1</v>
      </c>
      <c r="N3234">
        <f t="shared" si="653"/>
        <v>0</v>
      </c>
      <c r="O3234">
        <f t="shared" si="654"/>
        <v>7.7462168447061924E-3</v>
      </c>
      <c r="P3234" s="10">
        <f t="shared" si="655"/>
        <v>7.7462168447061924E-3</v>
      </c>
      <c r="Q3234" s="11">
        <f t="shared" si="656"/>
        <v>0.99225378315529378</v>
      </c>
      <c r="R3234" s="10">
        <f t="shared" si="657"/>
        <v>-7.7763746224828074E-3</v>
      </c>
      <c r="S3234" s="11">
        <f t="shared" si="658"/>
        <v>100</v>
      </c>
      <c r="AT3234">
        <v>5.3944856286711501E-2</v>
      </c>
      <c r="AU3234">
        <v>1</v>
      </c>
      <c r="AV3234">
        <v>0</v>
      </c>
      <c r="AW3234">
        <f t="shared" si="662"/>
        <v>3172</v>
      </c>
      <c r="AX3234">
        <f t="shared" si="663"/>
        <v>58</v>
      </c>
      <c r="AY3234">
        <f t="shared" si="659"/>
        <v>0.28783116299955092</v>
      </c>
      <c r="AZ3234">
        <f t="shared" si="660"/>
        <v>0.9114503816793893</v>
      </c>
      <c r="BA3234">
        <f t="shared" si="661"/>
        <v>2.0463636768730244E-4</v>
      </c>
    </row>
    <row r="3235" spans="1:53" x14ac:dyDescent="0.25">
      <c r="A3235">
        <f>'Preprocessed Data'!A3233</f>
        <v>1</v>
      </c>
      <c r="B3235">
        <f>'Preprocessed Data'!B3233</f>
        <v>37</v>
      </c>
      <c r="C3235">
        <f>'Preprocessed Data'!C3233</f>
        <v>0</v>
      </c>
      <c r="D3235">
        <f>'Preprocessed Data'!D3233</f>
        <v>0</v>
      </c>
      <c r="E3235">
        <f>'Preprocessed Data'!E3233</f>
        <v>1</v>
      </c>
      <c r="F3235">
        <f>'Preprocessed Data'!F3233</f>
        <v>4</v>
      </c>
      <c r="G3235">
        <f>'Preprocessed Data'!G3233</f>
        <v>1</v>
      </c>
      <c r="H3235">
        <f>'Preprocessed Data'!H3233</f>
        <v>66.17</v>
      </c>
      <c r="I3235">
        <f>'Preprocessed Data'!I3233</f>
        <v>26.1</v>
      </c>
      <c r="J3235">
        <f>'Preprocessed Data'!J3233</f>
        <v>2</v>
      </c>
      <c r="K3235" s="10">
        <f>'Preprocessed Data'!K3233</f>
        <v>0</v>
      </c>
      <c r="L3235" s="1">
        <f t="shared" si="651"/>
        <v>1</v>
      </c>
      <c r="M3235" s="11">
        <f t="shared" si="652"/>
        <v>1</v>
      </c>
      <c r="N3235">
        <f t="shared" si="653"/>
        <v>0</v>
      </c>
      <c r="O3235">
        <f t="shared" si="654"/>
        <v>7.1818414923643676E-3</v>
      </c>
      <c r="P3235" s="10">
        <f t="shared" si="655"/>
        <v>7.1818414923643676E-3</v>
      </c>
      <c r="Q3235" s="11">
        <f t="shared" si="656"/>
        <v>0.99281815850763566</v>
      </c>
      <c r="R3235" s="10">
        <f t="shared" si="657"/>
        <v>-7.2077550619487592E-3</v>
      </c>
      <c r="S3235" s="11">
        <f t="shared" si="658"/>
        <v>100</v>
      </c>
      <c r="AT3235">
        <v>5.3974391262316311E-2</v>
      </c>
      <c r="AU3235">
        <v>1</v>
      </c>
      <c r="AV3235">
        <v>0</v>
      </c>
      <c r="AW3235">
        <f t="shared" si="662"/>
        <v>3173</v>
      </c>
      <c r="AX3235">
        <f t="shared" si="663"/>
        <v>58</v>
      </c>
      <c r="AY3235">
        <f t="shared" si="659"/>
        <v>0.28760664571171979</v>
      </c>
      <c r="AZ3235">
        <f t="shared" si="660"/>
        <v>0.9114503816793893</v>
      </c>
      <c r="BA3235">
        <f t="shared" si="661"/>
        <v>2.0463636768730244E-4</v>
      </c>
    </row>
    <row r="3236" spans="1:53" x14ac:dyDescent="0.25">
      <c r="A3236">
        <f>'Preprocessed Data'!A3234</f>
        <v>1</v>
      </c>
      <c r="B3236">
        <f>'Preprocessed Data'!B3234</f>
        <v>52</v>
      </c>
      <c r="C3236">
        <f>'Preprocessed Data'!C3234</f>
        <v>0</v>
      </c>
      <c r="D3236">
        <f>'Preprocessed Data'!D3234</f>
        <v>0</v>
      </c>
      <c r="E3236">
        <f>'Preprocessed Data'!E3234</f>
        <v>1</v>
      </c>
      <c r="F3236">
        <f>'Preprocessed Data'!F3234</f>
        <v>4</v>
      </c>
      <c r="G3236">
        <f>'Preprocessed Data'!G3234</f>
        <v>1</v>
      </c>
      <c r="H3236">
        <f>'Preprocessed Data'!H3234</f>
        <v>191.66</v>
      </c>
      <c r="I3236">
        <f>'Preprocessed Data'!I3234</f>
        <v>26.1</v>
      </c>
      <c r="J3236">
        <f>'Preprocessed Data'!J3234</f>
        <v>3</v>
      </c>
      <c r="K3236" s="10">
        <f>'Preprocessed Data'!K3234</f>
        <v>1</v>
      </c>
      <c r="L3236" s="1">
        <f t="shared" si="651"/>
        <v>0</v>
      </c>
      <c r="M3236" s="11">
        <f t="shared" si="652"/>
        <v>1</v>
      </c>
      <c r="N3236">
        <f t="shared" si="653"/>
        <v>1</v>
      </c>
      <c r="O3236">
        <f t="shared" si="654"/>
        <v>0.29213249069097597</v>
      </c>
      <c r="P3236" s="10">
        <f t="shared" si="655"/>
        <v>0.29213249069097597</v>
      </c>
      <c r="Q3236" s="11">
        <f t="shared" si="656"/>
        <v>0.70786750930902409</v>
      </c>
      <c r="R3236" s="10">
        <f t="shared" si="657"/>
        <v>-1.2305478443774953</v>
      </c>
      <c r="S3236" s="11">
        <f t="shared" si="658"/>
        <v>0</v>
      </c>
      <c r="AT3236">
        <v>5.3975737048729877E-2</v>
      </c>
      <c r="AU3236">
        <v>1</v>
      </c>
      <c r="AV3236">
        <v>0</v>
      </c>
      <c r="AW3236">
        <f t="shared" si="662"/>
        <v>3174</v>
      </c>
      <c r="AX3236">
        <f t="shared" si="663"/>
        <v>58</v>
      </c>
      <c r="AY3236">
        <f t="shared" si="659"/>
        <v>0.28738212842388866</v>
      </c>
      <c r="AZ3236">
        <f t="shared" si="660"/>
        <v>0.9114503816793893</v>
      </c>
      <c r="BA3236">
        <f t="shared" si="661"/>
        <v>2.0463636768740362E-4</v>
      </c>
    </row>
    <row r="3237" spans="1:53" x14ac:dyDescent="0.25">
      <c r="A3237">
        <f>'Preprocessed Data'!A3235</f>
        <v>1</v>
      </c>
      <c r="B3237">
        <f>'Preprocessed Data'!B3235</f>
        <v>48</v>
      </c>
      <c r="C3237">
        <f>'Preprocessed Data'!C3235</f>
        <v>1</v>
      </c>
      <c r="D3237">
        <f>'Preprocessed Data'!D3235</f>
        <v>0</v>
      </c>
      <c r="E3237">
        <f>'Preprocessed Data'!E3235</f>
        <v>1</v>
      </c>
      <c r="F3237">
        <f>'Preprocessed Data'!F3235</f>
        <v>5</v>
      </c>
      <c r="G3237">
        <f>'Preprocessed Data'!G3235</f>
        <v>2</v>
      </c>
      <c r="H3237">
        <f>'Preprocessed Data'!H3235</f>
        <v>185</v>
      </c>
      <c r="I3237">
        <f>'Preprocessed Data'!I3235</f>
        <v>26.1</v>
      </c>
      <c r="J3237">
        <f>'Preprocessed Data'!J3235</f>
        <v>2</v>
      </c>
      <c r="K3237" s="10">
        <f>'Preprocessed Data'!K3235</f>
        <v>1</v>
      </c>
      <c r="L3237" s="1">
        <f t="shared" si="651"/>
        <v>0</v>
      </c>
      <c r="M3237" s="11">
        <f t="shared" si="652"/>
        <v>1</v>
      </c>
      <c r="N3237">
        <f t="shared" si="653"/>
        <v>1</v>
      </c>
      <c r="O3237">
        <f t="shared" si="654"/>
        <v>0.39478957366934581</v>
      </c>
      <c r="P3237" s="10">
        <f t="shared" si="655"/>
        <v>0.39478957366934581</v>
      </c>
      <c r="Q3237" s="11">
        <f t="shared" si="656"/>
        <v>0.60521042633065414</v>
      </c>
      <c r="R3237" s="10">
        <f t="shared" si="657"/>
        <v>-0.92940238091706551</v>
      </c>
      <c r="S3237" s="11">
        <f t="shared" si="658"/>
        <v>0</v>
      </c>
      <c r="AT3237">
        <v>5.3985760996555499E-2</v>
      </c>
      <c r="AU3237">
        <v>1</v>
      </c>
      <c r="AV3237">
        <v>0</v>
      </c>
      <c r="AW3237">
        <f t="shared" si="662"/>
        <v>3175</v>
      </c>
      <c r="AX3237">
        <f t="shared" si="663"/>
        <v>58</v>
      </c>
      <c r="AY3237">
        <f t="shared" si="659"/>
        <v>0.28715761113605742</v>
      </c>
      <c r="AZ3237">
        <f t="shared" si="660"/>
        <v>0.9114503816793893</v>
      </c>
      <c r="BA3237">
        <f t="shared" si="661"/>
        <v>2.0463636768730244E-4</v>
      </c>
    </row>
    <row r="3238" spans="1:53" x14ac:dyDescent="0.25">
      <c r="A3238">
        <f>'Preprocessed Data'!A3236</f>
        <v>1</v>
      </c>
      <c r="B3238">
        <f>'Preprocessed Data'!B3236</f>
        <v>19</v>
      </c>
      <c r="C3238">
        <f>'Preprocessed Data'!C3236</f>
        <v>0</v>
      </c>
      <c r="D3238">
        <f>'Preprocessed Data'!D3236</f>
        <v>0</v>
      </c>
      <c r="E3238">
        <f>'Preprocessed Data'!E3236</f>
        <v>0</v>
      </c>
      <c r="F3238">
        <f>'Preprocessed Data'!F3236</f>
        <v>5</v>
      </c>
      <c r="G3238">
        <f>'Preprocessed Data'!G3236</f>
        <v>1</v>
      </c>
      <c r="H3238">
        <f>'Preprocessed Data'!H3236</f>
        <v>79.819999999999993</v>
      </c>
      <c r="I3238">
        <f>'Preprocessed Data'!I3236</f>
        <v>26.1</v>
      </c>
      <c r="J3238">
        <f>'Preprocessed Data'!J3236</f>
        <v>4</v>
      </c>
      <c r="K3238" s="10">
        <f>'Preprocessed Data'!K3236</f>
        <v>0</v>
      </c>
      <c r="L3238" s="1">
        <f t="shared" si="651"/>
        <v>1</v>
      </c>
      <c r="M3238" s="11">
        <f t="shared" si="652"/>
        <v>1</v>
      </c>
      <c r="N3238">
        <f t="shared" si="653"/>
        <v>0</v>
      </c>
      <c r="O3238">
        <f t="shared" si="654"/>
        <v>5.0165661909472364E-3</v>
      </c>
      <c r="P3238" s="10">
        <f t="shared" si="655"/>
        <v>5.0165661909472364E-3</v>
      </c>
      <c r="Q3238" s="11">
        <f t="shared" si="656"/>
        <v>0.99498343380905274</v>
      </c>
      <c r="R3238" s="10">
        <f t="shared" si="657"/>
        <v>-5.0291914002856637E-3</v>
      </c>
      <c r="S3238" s="11">
        <f t="shared" si="658"/>
        <v>100</v>
      </c>
      <c r="AT3238">
        <v>5.4012764456988986E-2</v>
      </c>
      <c r="AU3238">
        <v>1</v>
      </c>
      <c r="AV3238">
        <v>0</v>
      </c>
      <c r="AW3238">
        <f t="shared" si="662"/>
        <v>3176</v>
      </c>
      <c r="AX3238">
        <f t="shared" si="663"/>
        <v>58</v>
      </c>
      <c r="AY3238">
        <f t="shared" si="659"/>
        <v>0.28693309384822629</v>
      </c>
      <c r="AZ3238">
        <f t="shared" si="660"/>
        <v>0.9114503816793893</v>
      </c>
      <c r="BA3238">
        <f t="shared" si="661"/>
        <v>2.0463636768730244E-4</v>
      </c>
    </row>
    <row r="3239" spans="1:53" x14ac:dyDescent="0.25">
      <c r="A3239">
        <f>'Preprocessed Data'!A3237</f>
        <v>2</v>
      </c>
      <c r="B3239">
        <f>'Preprocessed Data'!B3237</f>
        <v>41</v>
      </c>
      <c r="C3239">
        <f>'Preprocessed Data'!C3237</f>
        <v>0</v>
      </c>
      <c r="D3239">
        <f>'Preprocessed Data'!D3237</f>
        <v>0</v>
      </c>
      <c r="E3239">
        <f>'Preprocessed Data'!E3237</f>
        <v>1</v>
      </c>
      <c r="F3239">
        <f>'Preprocessed Data'!F3237</f>
        <v>1</v>
      </c>
      <c r="G3239">
        <f>'Preprocessed Data'!G3237</f>
        <v>1</v>
      </c>
      <c r="H3239">
        <f>'Preprocessed Data'!H3237</f>
        <v>106.35</v>
      </c>
      <c r="I3239">
        <f>'Preprocessed Data'!I3237</f>
        <v>26.1</v>
      </c>
      <c r="J3239">
        <f>'Preprocessed Data'!J3237</f>
        <v>2</v>
      </c>
      <c r="K3239" s="10">
        <f>'Preprocessed Data'!K3237</f>
        <v>0</v>
      </c>
      <c r="L3239" s="1">
        <f t="shared" si="651"/>
        <v>1</v>
      </c>
      <c r="M3239" s="11">
        <f t="shared" si="652"/>
        <v>1</v>
      </c>
      <c r="N3239">
        <f t="shared" si="653"/>
        <v>0</v>
      </c>
      <c r="O3239">
        <f t="shared" si="654"/>
        <v>1.4479567318517746E-2</v>
      </c>
      <c r="P3239" s="10">
        <f t="shared" si="655"/>
        <v>1.4479567318517746E-2</v>
      </c>
      <c r="Q3239" s="11">
        <f t="shared" si="656"/>
        <v>0.98552043268148226</v>
      </c>
      <c r="R3239" s="10">
        <f t="shared" si="657"/>
        <v>-1.4585419289751217E-2</v>
      </c>
      <c r="S3239" s="11">
        <f t="shared" si="658"/>
        <v>100</v>
      </c>
      <c r="AT3239">
        <v>5.4041318274306895E-2</v>
      </c>
      <c r="AU3239">
        <v>1</v>
      </c>
      <c r="AV3239">
        <v>0</v>
      </c>
      <c r="AW3239">
        <f t="shared" si="662"/>
        <v>3177</v>
      </c>
      <c r="AX3239">
        <f t="shared" si="663"/>
        <v>58</v>
      </c>
      <c r="AY3239">
        <f t="shared" si="659"/>
        <v>0.28670857656039517</v>
      </c>
      <c r="AZ3239">
        <f t="shared" si="660"/>
        <v>0.9114503816793893</v>
      </c>
      <c r="BA3239">
        <f t="shared" si="661"/>
        <v>2.0463636768730244E-4</v>
      </c>
    </row>
    <row r="3240" spans="1:53" x14ac:dyDescent="0.25">
      <c r="A3240">
        <f>'Preprocessed Data'!A3238</f>
        <v>2</v>
      </c>
      <c r="B3240">
        <f>'Preprocessed Data'!B3238</f>
        <v>35</v>
      </c>
      <c r="C3240">
        <f>'Preprocessed Data'!C3238</f>
        <v>0</v>
      </c>
      <c r="D3240">
        <f>'Preprocessed Data'!D3238</f>
        <v>0</v>
      </c>
      <c r="E3240">
        <f>'Preprocessed Data'!E3238</f>
        <v>1</v>
      </c>
      <c r="F3240">
        <f>'Preprocessed Data'!F3238</f>
        <v>1</v>
      </c>
      <c r="G3240">
        <f>'Preprocessed Data'!G3238</f>
        <v>2</v>
      </c>
      <c r="H3240">
        <f>'Preprocessed Data'!H3238</f>
        <v>65.33</v>
      </c>
      <c r="I3240">
        <f>'Preprocessed Data'!I3238</f>
        <v>26.1</v>
      </c>
      <c r="J3240">
        <f>'Preprocessed Data'!J3238</f>
        <v>2</v>
      </c>
      <c r="K3240" s="10">
        <f>'Preprocessed Data'!K3238</f>
        <v>0</v>
      </c>
      <c r="L3240" s="1">
        <f t="shared" si="651"/>
        <v>1</v>
      </c>
      <c r="M3240" s="11">
        <f t="shared" si="652"/>
        <v>1</v>
      </c>
      <c r="N3240">
        <f t="shared" si="653"/>
        <v>0</v>
      </c>
      <c r="O3240">
        <f t="shared" si="654"/>
        <v>3.7950829092856736E-3</v>
      </c>
      <c r="P3240" s="10">
        <f t="shared" si="655"/>
        <v>3.7950829092856736E-3</v>
      </c>
      <c r="Q3240" s="11">
        <f t="shared" si="656"/>
        <v>0.99620491709071435</v>
      </c>
      <c r="R3240" s="10">
        <f t="shared" si="657"/>
        <v>-3.8023025082026007E-3</v>
      </c>
      <c r="S3240" s="11">
        <f t="shared" si="658"/>
        <v>100</v>
      </c>
      <c r="AT3240">
        <v>5.4043074969764189E-2</v>
      </c>
      <c r="AU3240">
        <v>1</v>
      </c>
      <c r="AV3240">
        <v>0</v>
      </c>
      <c r="AW3240">
        <f t="shared" si="662"/>
        <v>3178</v>
      </c>
      <c r="AX3240">
        <f t="shared" si="663"/>
        <v>58</v>
      </c>
      <c r="AY3240">
        <f t="shared" si="659"/>
        <v>0.28648405927256404</v>
      </c>
      <c r="AZ3240">
        <f t="shared" si="660"/>
        <v>0.9114503816793893</v>
      </c>
      <c r="BA3240">
        <f t="shared" si="661"/>
        <v>2.0463636768740362E-4</v>
      </c>
    </row>
    <row r="3241" spans="1:53" x14ac:dyDescent="0.25">
      <c r="A3241">
        <f>'Preprocessed Data'!A3239</f>
        <v>2</v>
      </c>
      <c r="B3241">
        <f>'Preprocessed Data'!B3239</f>
        <v>61</v>
      </c>
      <c r="C3241">
        <f>'Preprocessed Data'!C3239</f>
        <v>0</v>
      </c>
      <c r="D3241">
        <f>'Preprocessed Data'!D3239</f>
        <v>0</v>
      </c>
      <c r="E3241">
        <f>'Preprocessed Data'!E3239</f>
        <v>1</v>
      </c>
      <c r="F3241">
        <f>'Preprocessed Data'!F3239</f>
        <v>4</v>
      </c>
      <c r="G3241">
        <f>'Preprocessed Data'!G3239</f>
        <v>1</v>
      </c>
      <c r="H3241">
        <f>'Preprocessed Data'!H3239</f>
        <v>99.35</v>
      </c>
      <c r="I3241">
        <f>'Preprocessed Data'!I3239</f>
        <v>26.1</v>
      </c>
      <c r="J3241">
        <f>'Preprocessed Data'!J3239</f>
        <v>3</v>
      </c>
      <c r="K3241" s="10">
        <f>'Preprocessed Data'!K3239</f>
        <v>0</v>
      </c>
      <c r="L3241" s="1">
        <f t="shared" si="651"/>
        <v>1</v>
      </c>
      <c r="M3241" s="11">
        <f t="shared" si="652"/>
        <v>1</v>
      </c>
      <c r="N3241">
        <f t="shared" si="653"/>
        <v>0</v>
      </c>
      <c r="O3241">
        <f t="shared" si="654"/>
        <v>4.2663190167305763E-2</v>
      </c>
      <c r="P3241" s="10">
        <f t="shared" si="655"/>
        <v>4.2663190167305763E-2</v>
      </c>
      <c r="Q3241" s="11">
        <f t="shared" si="656"/>
        <v>0.9573368098326942</v>
      </c>
      <c r="R3241" s="10">
        <f t="shared" si="657"/>
        <v>-4.3600006047889044E-2</v>
      </c>
      <c r="S3241" s="11">
        <f t="shared" si="658"/>
        <v>100</v>
      </c>
      <c r="AT3241">
        <v>5.415132125427289E-2</v>
      </c>
      <c r="AU3241">
        <v>1</v>
      </c>
      <c r="AV3241">
        <v>0</v>
      </c>
      <c r="AW3241">
        <f t="shared" si="662"/>
        <v>3179</v>
      </c>
      <c r="AX3241">
        <f t="shared" si="663"/>
        <v>58</v>
      </c>
      <c r="AY3241">
        <f t="shared" si="659"/>
        <v>0.2862595419847328</v>
      </c>
      <c r="AZ3241">
        <f t="shared" si="660"/>
        <v>0.9114503816793893</v>
      </c>
      <c r="BA3241">
        <f t="shared" si="661"/>
        <v>0</v>
      </c>
    </row>
    <row r="3242" spans="1:53" x14ac:dyDescent="0.25">
      <c r="A3242">
        <f>'Preprocessed Data'!A3240</f>
        <v>1</v>
      </c>
      <c r="B3242">
        <f>'Preprocessed Data'!B3240</f>
        <v>78</v>
      </c>
      <c r="C3242">
        <f>'Preprocessed Data'!C3240</f>
        <v>0</v>
      </c>
      <c r="D3242">
        <f>'Preprocessed Data'!D3240</f>
        <v>0</v>
      </c>
      <c r="E3242">
        <f>'Preprocessed Data'!E3240</f>
        <v>1</v>
      </c>
      <c r="F3242">
        <f>'Preprocessed Data'!F3240</f>
        <v>4</v>
      </c>
      <c r="G3242">
        <f>'Preprocessed Data'!G3240</f>
        <v>2</v>
      </c>
      <c r="H3242">
        <f>'Preprocessed Data'!H3240</f>
        <v>85.03</v>
      </c>
      <c r="I3242">
        <f>'Preprocessed Data'!I3240</f>
        <v>26.1</v>
      </c>
      <c r="J3242">
        <f>'Preprocessed Data'!J3240</f>
        <v>1</v>
      </c>
      <c r="K3242" s="10">
        <f>'Preprocessed Data'!K3240</f>
        <v>0</v>
      </c>
      <c r="L3242" s="1">
        <f t="shared" si="651"/>
        <v>1</v>
      </c>
      <c r="M3242" s="11">
        <f t="shared" si="652"/>
        <v>1</v>
      </c>
      <c r="N3242">
        <f t="shared" si="653"/>
        <v>0</v>
      </c>
      <c r="O3242">
        <f t="shared" si="654"/>
        <v>8.7375248261476995E-2</v>
      </c>
      <c r="P3242" s="10">
        <f t="shared" si="655"/>
        <v>8.7375248261476995E-2</v>
      </c>
      <c r="Q3242" s="11">
        <f t="shared" si="656"/>
        <v>0.91262475173852298</v>
      </c>
      <c r="R3242" s="10">
        <f t="shared" si="657"/>
        <v>-9.1430488636031912E-2</v>
      </c>
      <c r="S3242" s="11">
        <f t="shared" si="658"/>
        <v>100</v>
      </c>
      <c r="AT3242">
        <v>5.4157409656156258E-2</v>
      </c>
      <c r="AU3242">
        <v>0</v>
      </c>
      <c r="AV3242">
        <v>1</v>
      </c>
      <c r="AW3242">
        <f t="shared" si="662"/>
        <v>3179</v>
      </c>
      <c r="AX3242">
        <f t="shared" si="663"/>
        <v>59</v>
      </c>
      <c r="AY3242">
        <f t="shared" si="659"/>
        <v>0.2862595419847328</v>
      </c>
      <c r="AZ3242">
        <f t="shared" si="660"/>
        <v>0.90992366412213743</v>
      </c>
      <c r="BA3242">
        <f t="shared" si="661"/>
        <v>2.0429359320206408E-4</v>
      </c>
    </row>
    <row r="3243" spans="1:53" x14ac:dyDescent="0.25">
      <c r="A3243">
        <f>'Preprocessed Data'!A3241</f>
        <v>2</v>
      </c>
      <c r="B3243">
        <f>'Preprocessed Data'!B3241</f>
        <v>52</v>
      </c>
      <c r="C3243">
        <f>'Preprocessed Data'!C3241</f>
        <v>0</v>
      </c>
      <c r="D3243">
        <f>'Preprocessed Data'!D3241</f>
        <v>0</v>
      </c>
      <c r="E3243">
        <f>'Preprocessed Data'!E3241</f>
        <v>1</v>
      </c>
      <c r="F3243">
        <f>'Preprocessed Data'!F3241</f>
        <v>1</v>
      </c>
      <c r="G3243">
        <f>'Preprocessed Data'!G3241</f>
        <v>2</v>
      </c>
      <c r="H3243">
        <f>'Preprocessed Data'!H3241</f>
        <v>68.88</v>
      </c>
      <c r="I3243">
        <f>'Preprocessed Data'!I3241</f>
        <v>26.1</v>
      </c>
      <c r="J3243">
        <f>'Preprocessed Data'!J3241</f>
        <v>4</v>
      </c>
      <c r="K3243" s="10">
        <f>'Preprocessed Data'!K3241</f>
        <v>0</v>
      </c>
      <c r="L3243" s="1">
        <f t="shared" si="651"/>
        <v>1</v>
      </c>
      <c r="M3243" s="11">
        <f t="shared" si="652"/>
        <v>1</v>
      </c>
      <c r="N3243">
        <f t="shared" si="653"/>
        <v>0</v>
      </c>
      <c r="O3243">
        <f t="shared" si="654"/>
        <v>1.0040367349302848E-2</v>
      </c>
      <c r="P3243" s="10">
        <f t="shared" si="655"/>
        <v>1.0040367349302848E-2</v>
      </c>
      <c r="Q3243" s="11">
        <f t="shared" si="656"/>
        <v>0.9899596326506972</v>
      </c>
      <c r="R3243" s="10">
        <f t="shared" si="657"/>
        <v>-1.0091111785134305E-2</v>
      </c>
      <c r="S3243" s="11">
        <f t="shared" si="658"/>
        <v>100</v>
      </c>
      <c r="AT3243">
        <v>5.4223285866217226E-2</v>
      </c>
      <c r="AU3243">
        <v>1</v>
      </c>
      <c r="AV3243">
        <v>0</v>
      </c>
      <c r="AW3243">
        <f t="shared" si="662"/>
        <v>3180</v>
      </c>
      <c r="AX3243">
        <f t="shared" si="663"/>
        <v>59</v>
      </c>
      <c r="AY3243">
        <f t="shared" si="659"/>
        <v>0.28603502469690167</v>
      </c>
      <c r="AZ3243">
        <f t="shared" si="660"/>
        <v>0.90992366412213743</v>
      </c>
      <c r="BA3243">
        <f t="shared" si="661"/>
        <v>2.0429359320206408E-4</v>
      </c>
    </row>
    <row r="3244" spans="1:53" x14ac:dyDescent="0.25">
      <c r="A3244">
        <f>'Preprocessed Data'!A3242</f>
        <v>2</v>
      </c>
      <c r="B3244">
        <f>'Preprocessed Data'!B3242</f>
        <v>29</v>
      </c>
      <c r="C3244">
        <f>'Preprocessed Data'!C3242</f>
        <v>0</v>
      </c>
      <c r="D3244">
        <f>'Preprocessed Data'!D3242</f>
        <v>0</v>
      </c>
      <c r="E3244">
        <f>'Preprocessed Data'!E3242</f>
        <v>0</v>
      </c>
      <c r="F3244">
        <f>'Preprocessed Data'!F3242</f>
        <v>2</v>
      </c>
      <c r="G3244">
        <f>'Preprocessed Data'!G3242</f>
        <v>1</v>
      </c>
      <c r="H3244">
        <f>'Preprocessed Data'!H3242</f>
        <v>78.88</v>
      </c>
      <c r="I3244">
        <f>'Preprocessed Data'!I3242</f>
        <v>26.1</v>
      </c>
      <c r="J3244">
        <f>'Preprocessed Data'!J3242</f>
        <v>2</v>
      </c>
      <c r="K3244" s="10">
        <f>'Preprocessed Data'!K3242</f>
        <v>0</v>
      </c>
      <c r="L3244" s="1">
        <f t="shared" si="651"/>
        <v>1</v>
      </c>
      <c r="M3244" s="11">
        <f t="shared" si="652"/>
        <v>1</v>
      </c>
      <c r="N3244">
        <f t="shared" si="653"/>
        <v>0</v>
      </c>
      <c r="O3244">
        <f t="shared" si="654"/>
        <v>4.6178609502098428E-3</v>
      </c>
      <c r="P3244" s="10">
        <f t="shared" si="655"/>
        <v>4.6178609502098428E-3</v>
      </c>
      <c r="Q3244" s="11">
        <f t="shared" si="656"/>
        <v>0.99538213904979012</v>
      </c>
      <c r="R3244" s="10">
        <f t="shared" si="657"/>
        <v>-4.6285562089346957E-3</v>
      </c>
      <c r="S3244" s="11">
        <f t="shared" si="658"/>
        <v>100</v>
      </c>
      <c r="AT3244">
        <v>5.4316016555734495E-2</v>
      </c>
      <c r="AU3244">
        <v>1</v>
      </c>
      <c r="AV3244">
        <v>0</v>
      </c>
      <c r="AW3244">
        <f t="shared" si="662"/>
        <v>3181</v>
      </c>
      <c r="AX3244">
        <f t="shared" si="663"/>
        <v>59</v>
      </c>
      <c r="AY3244">
        <f t="shared" si="659"/>
        <v>0.28581050740907055</v>
      </c>
      <c r="AZ3244">
        <f t="shared" si="660"/>
        <v>0.90992366412213743</v>
      </c>
      <c r="BA3244">
        <f t="shared" si="661"/>
        <v>2.042935932021651E-4</v>
      </c>
    </row>
    <row r="3245" spans="1:53" x14ac:dyDescent="0.25">
      <c r="A3245">
        <f>'Preprocessed Data'!A3243</f>
        <v>2</v>
      </c>
      <c r="B3245">
        <f>'Preprocessed Data'!B3243</f>
        <v>69</v>
      </c>
      <c r="C3245">
        <f>'Preprocessed Data'!C3243</f>
        <v>1</v>
      </c>
      <c r="D3245">
        <f>'Preprocessed Data'!D3243</f>
        <v>0</v>
      </c>
      <c r="E3245">
        <f>'Preprocessed Data'!E3243</f>
        <v>1</v>
      </c>
      <c r="F3245">
        <f>'Preprocessed Data'!F3243</f>
        <v>5</v>
      </c>
      <c r="G3245">
        <f>'Preprocessed Data'!G3243</f>
        <v>2</v>
      </c>
      <c r="H3245">
        <f>'Preprocessed Data'!H3243</f>
        <v>111.81</v>
      </c>
      <c r="I3245">
        <f>'Preprocessed Data'!I3243</f>
        <v>26.1</v>
      </c>
      <c r="J3245">
        <f>'Preprocessed Data'!J3243</f>
        <v>1</v>
      </c>
      <c r="K3245" s="10">
        <f>'Preprocessed Data'!K3243</f>
        <v>0</v>
      </c>
      <c r="L3245" s="1">
        <f t="shared" si="651"/>
        <v>1</v>
      </c>
      <c r="M3245" s="11">
        <f t="shared" si="652"/>
        <v>1</v>
      </c>
      <c r="N3245">
        <f t="shared" si="653"/>
        <v>0</v>
      </c>
      <c r="O3245">
        <f t="shared" si="654"/>
        <v>0.17392037448884665</v>
      </c>
      <c r="P3245" s="10">
        <f t="shared" si="655"/>
        <v>0.17392037448884665</v>
      </c>
      <c r="Q3245" s="11">
        <f t="shared" si="656"/>
        <v>0.82607962551115333</v>
      </c>
      <c r="R3245" s="10">
        <f t="shared" si="657"/>
        <v>-0.19106411118332223</v>
      </c>
      <c r="S3245" s="11">
        <f t="shared" si="658"/>
        <v>100</v>
      </c>
      <c r="AT3245">
        <v>5.4329133856624835E-2</v>
      </c>
      <c r="AU3245">
        <v>1</v>
      </c>
      <c r="AV3245">
        <v>0</v>
      </c>
      <c r="AW3245">
        <f t="shared" si="662"/>
        <v>3182</v>
      </c>
      <c r="AX3245">
        <f t="shared" si="663"/>
        <v>59</v>
      </c>
      <c r="AY3245">
        <f t="shared" si="659"/>
        <v>0.28558599012123931</v>
      </c>
      <c r="AZ3245">
        <f t="shared" si="660"/>
        <v>0.90992366412213743</v>
      </c>
      <c r="BA3245">
        <f t="shared" si="661"/>
        <v>0</v>
      </c>
    </row>
    <row r="3246" spans="1:53" x14ac:dyDescent="0.25">
      <c r="A3246">
        <f>'Preprocessed Data'!A3244</f>
        <v>1</v>
      </c>
      <c r="B3246">
        <f>'Preprocessed Data'!B3244</f>
        <v>34</v>
      </c>
      <c r="C3246">
        <f>'Preprocessed Data'!C3244</f>
        <v>0</v>
      </c>
      <c r="D3246">
        <f>'Preprocessed Data'!D3244</f>
        <v>0</v>
      </c>
      <c r="E3246">
        <f>'Preprocessed Data'!E3244</f>
        <v>1</v>
      </c>
      <c r="F3246">
        <f>'Preprocessed Data'!F3244</f>
        <v>4</v>
      </c>
      <c r="G3246">
        <f>'Preprocessed Data'!G3244</f>
        <v>2</v>
      </c>
      <c r="H3246">
        <f>'Preprocessed Data'!H3244</f>
        <v>66.959999999999994</v>
      </c>
      <c r="I3246">
        <f>'Preprocessed Data'!I3244</f>
        <v>26.1</v>
      </c>
      <c r="J3246">
        <f>'Preprocessed Data'!J3244</f>
        <v>2</v>
      </c>
      <c r="K3246" s="10">
        <f>'Preprocessed Data'!K3244</f>
        <v>0</v>
      </c>
      <c r="L3246" s="1">
        <f t="shared" si="651"/>
        <v>1</v>
      </c>
      <c r="M3246" s="11">
        <f t="shared" si="652"/>
        <v>1</v>
      </c>
      <c r="N3246">
        <f t="shared" si="653"/>
        <v>0</v>
      </c>
      <c r="O3246">
        <f t="shared" si="654"/>
        <v>6.4522442267659049E-3</v>
      </c>
      <c r="P3246" s="10">
        <f t="shared" si="655"/>
        <v>6.4522442267659049E-3</v>
      </c>
      <c r="Q3246" s="11">
        <f t="shared" si="656"/>
        <v>0.99354775577323406</v>
      </c>
      <c r="R3246" s="10">
        <f t="shared" si="657"/>
        <v>-6.4731499288629797E-3</v>
      </c>
      <c r="S3246" s="11">
        <f t="shared" si="658"/>
        <v>100</v>
      </c>
      <c r="AT3246">
        <v>5.4353111856701629E-2</v>
      </c>
      <c r="AU3246">
        <v>0</v>
      </c>
      <c r="AV3246">
        <v>1</v>
      </c>
      <c r="AW3246">
        <f t="shared" si="662"/>
        <v>3182</v>
      </c>
      <c r="AX3246">
        <f t="shared" si="663"/>
        <v>60</v>
      </c>
      <c r="AY3246">
        <f t="shared" si="659"/>
        <v>0.28558599012123931</v>
      </c>
      <c r="AZ3246">
        <f t="shared" si="660"/>
        <v>0.90839694656488545</v>
      </c>
      <c r="BA3246">
        <f t="shared" si="661"/>
        <v>2.039508187168257E-4</v>
      </c>
    </row>
    <row r="3247" spans="1:53" x14ac:dyDescent="0.25">
      <c r="A3247">
        <f>'Preprocessed Data'!A3245</f>
        <v>2</v>
      </c>
      <c r="B3247">
        <f>'Preprocessed Data'!B3245</f>
        <v>72</v>
      </c>
      <c r="C3247">
        <f>'Preprocessed Data'!C3245</f>
        <v>1</v>
      </c>
      <c r="D3247">
        <f>'Preprocessed Data'!D3245</f>
        <v>1</v>
      </c>
      <c r="E3247">
        <f>'Preprocessed Data'!E3245</f>
        <v>1</v>
      </c>
      <c r="F3247">
        <f>'Preprocessed Data'!F3245</f>
        <v>4</v>
      </c>
      <c r="G3247">
        <f>'Preprocessed Data'!G3245</f>
        <v>2</v>
      </c>
      <c r="H3247">
        <f>'Preprocessed Data'!H3245</f>
        <v>217.79</v>
      </c>
      <c r="I3247">
        <f>'Preprocessed Data'!I3245</f>
        <v>26.1</v>
      </c>
      <c r="J3247">
        <f>'Preprocessed Data'!J3245</f>
        <v>1</v>
      </c>
      <c r="K3247" s="10">
        <f>'Preprocessed Data'!K3245</f>
        <v>0</v>
      </c>
      <c r="L3247" s="1">
        <f t="shared" si="651"/>
        <v>1</v>
      </c>
      <c r="M3247" s="11">
        <f t="shared" si="652"/>
        <v>1</v>
      </c>
      <c r="N3247">
        <f t="shared" si="653"/>
        <v>0</v>
      </c>
      <c r="O3247">
        <f t="shared" si="654"/>
        <v>0.8551586415897906</v>
      </c>
      <c r="P3247" s="10">
        <f t="shared" si="655"/>
        <v>0.8551586415897906</v>
      </c>
      <c r="Q3247" s="11">
        <f t="shared" si="656"/>
        <v>0.1448413584102094</v>
      </c>
      <c r="R3247" s="10">
        <f t="shared" si="657"/>
        <v>-1.9321162154334997</v>
      </c>
      <c r="S3247" s="11">
        <f t="shared" si="658"/>
        <v>0</v>
      </c>
      <c r="AT3247">
        <v>5.4390368359111464E-2</v>
      </c>
      <c r="AU3247">
        <v>1</v>
      </c>
      <c r="AV3247">
        <v>0</v>
      </c>
      <c r="AW3247">
        <f t="shared" si="662"/>
        <v>3183</v>
      </c>
      <c r="AX3247">
        <f t="shared" si="663"/>
        <v>60</v>
      </c>
      <c r="AY3247">
        <f t="shared" si="659"/>
        <v>0.28536147283340818</v>
      </c>
      <c r="AZ3247">
        <f t="shared" si="660"/>
        <v>0.90839694656488545</v>
      </c>
      <c r="BA3247">
        <f t="shared" si="661"/>
        <v>2.039508187168257E-4</v>
      </c>
    </row>
    <row r="3248" spans="1:53" x14ac:dyDescent="0.25">
      <c r="A3248">
        <f>'Preprocessed Data'!A3246</f>
        <v>2</v>
      </c>
      <c r="B3248">
        <f>'Preprocessed Data'!B3246</f>
        <v>24</v>
      </c>
      <c r="C3248">
        <f>'Preprocessed Data'!C3246</f>
        <v>0</v>
      </c>
      <c r="D3248">
        <f>'Preprocessed Data'!D3246</f>
        <v>0</v>
      </c>
      <c r="E3248">
        <f>'Preprocessed Data'!E3246</f>
        <v>1</v>
      </c>
      <c r="F3248">
        <f>'Preprocessed Data'!F3246</f>
        <v>1</v>
      </c>
      <c r="G3248">
        <f>'Preprocessed Data'!G3246</f>
        <v>2</v>
      </c>
      <c r="H3248">
        <f>'Preprocessed Data'!H3246</f>
        <v>105.26</v>
      </c>
      <c r="I3248">
        <f>'Preprocessed Data'!I3246</f>
        <v>26.1</v>
      </c>
      <c r="J3248">
        <f>'Preprocessed Data'!J3246</f>
        <v>2</v>
      </c>
      <c r="K3248" s="10">
        <f>'Preprocessed Data'!K3246</f>
        <v>0</v>
      </c>
      <c r="L3248" s="1">
        <f t="shared" si="651"/>
        <v>1</v>
      </c>
      <c r="M3248" s="11">
        <f t="shared" si="652"/>
        <v>1</v>
      </c>
      <c r="N3248">
        <f t="shared" si="653"/>
        <v>0</v>
      </c>
      <c r="O3248">
        <f t="shared" si="654"/>
        <v>6.1358580970856547E-3</v>
      </c>
      <c r="P3248" s="10">
        <f t="shared" si="655"/>
        <v>6.1358580970856547E-3</v>
      </c>
      <c r="Q3248" s="11">
        <f t="shared" si="656"/>
        <v>0.99386414190291439</v>
      </c>
      <c r="R3248" s="10">
        <f t="shared" si="657"/>
        <v>-6.1547598329568408E-3</v>
      </c>
      <c r="S3248" s="11">
        <f t="shared" si="658"/>
        <v>100</v>
      </c>
      <c r="AT3248">
        <v>5.4413549347568251E-2</v>
      </c>
      <c r="AU3248">
        <v>1</v>
      </c>
      <c r="AV3248">
        <v>0</v>
      </c>
      <c r="AW3248">
        <f t="shared" si="662"/>
        <v>3184</v>
      </c>
      <c r="AX3248">
        <f t="shared" si="663"/>
        <v>60</v>
      </c>
      <c r="AY3248">
        <f t="shared" si="659"/>
        <v>0.28513695554557705</v>
      </c>
      <c r="AZ3248">
        <f t="shared" si="660"/>
        <v>0.90839694656488545</v>
      </c>
      <c r="BA3248">
        <f t="shared" si="661"/>
        <v>2.0395081871692655E-4</v>
      </c>
    </row>
    <row r="3249" spans="1:53" x14ac:dyDescent="0.25">
      <c r="A3249">
        <f>'Preprocessed Data'!A3247</f>
        <v>1</v>
      </c>
      <c r="B3249">
        <f>'Preprocessed Data'!B3247</f>
        <v>30</v>
      </c>
      <c r="C3249">
        <f>'Preprocessed Data'!C3247</f>
        <v>0</v>
      </c>
      <c r="D3249">
        <f>'Preprocessed Data'!D3247</f>
        <v>0</v>
      </c>
      <c r="E3249">
        <f>'Preprocessed Data'!E3247</f>
        <v>1</v>
      </c>
      <c r="F3249">
        <f>'Preprocessed Data'!F3247</f>
        <v>1</v>
      </c>
      <c r="G3249">
        <f>'Preprocessed Data'!G3247</f>
        <v>1</v>
      </c>
      <c r="H3249">
        <f>'Preprocessed Data'!H3247</f>
        <v>58.89</v>
      </c>
      <c r="I3249">
        <f>'Preprocessed Data'!I3247</f>
        <v>26.1</v>
      </c>
      <c r="J3249">
        <f>'Preprocessed Data'!J3247</f>
        <v>1</v>
      </c>
      <c r="K3249" s="10">
        <f>'Preprocessed Data'!K3247</f>
        <v>0</v>
      </c>
      <c r="L3249" s="1">
        <f t="shared" si="651"/>
        <v>1</v>
      </c>
      <c r="M3249" s="11">
        <f t="shared" si="652"/>
        <v>1</v>
      </c>
      <c r="N3249">
        <f t="shared" si="653"/>
        <v>0</v>
      </c>
      <c r="O3249">
        <f t="shared" si="654"/>
        <v>3.1683121868148938E-3</v>
      </c>
      <c r="P3249" s="10">
        <f t="shared" si="655"/>
        <v>3.1683121868148938E-3</v>
      </c>
      <c r="Q3249" s="11">
        <f t="shared" si="656"/>
        <v>0.9968316878131851</v>
      </c>
      <c r="R3249" s="10">
        <f t="shared" si="657"/>
        <v>-3.1733419145128887E-3</v>
      </c>
      <c r="S3249" s="11">
        <f t="shared" si="658"/>
        <v>100</v>
      </c>
      <c r="AT3249">
        <v>5.4415273848154935E-2</v>
      </c>
      <c r="AU3249">
        <v>1</v>
      </c>
      <c r="AV3249">
        <v>0</v>
      </c>
      <c r="AW3249">
        <f t="shared" si="662"/>
        <v>3185</v>
      </c>
      <c r="AX3249">
        <f t="shared" si="663"/>
        <v>60</v>
      </c>
      <c r="AY3249">
        <f t="shared" si="659"/>
        <v>0.28491243825774581</v>
      </c>
      <c r="AZ3249">
        <f t="shared" si="660"/>
        <v>0.90839694656488545</v>
      </c>
      <c r="BA3249">
        <f t="shared" si="661"/>
        <v>2.039508187168257E-4</v>
      </c>
    </row>
    <row r="3250" spans="1:53" x14ac:dyDescent="0.25">
      <c r="A3250">
        <f>'Preprocessed Data'!A3248</f>
        <v>2</v>
      </c>
      <c r="B3250">
        <f>'Preprocessed Data'!B3248</f>
        <v>17</v>
      </c>
      <c r="C3250">
        <f>'Preprocessed Data'!C3248</f>
        <v>0</v>
      </c>
      <c r="D3250">
        <f>'Preprocessed Data'!D3248</f>
        <v>0</v>
      </c>
      <c r="E3250">
        <f>'Preprocessed Data'!E3248</f>
        <v>0</v>
      </c>
      <c r="F3250">
        <f>'Preprocessed Data'!F3248</f>
        <v>5</v>
      </c>
      <c r="G3250">
        <f>'Preprocessed Data'!G3248</f>
        <v>2</v>
      </c>
      <c r="H3250">
        <f>'Preprocessed Data'!H3248</f>
        <v>104.02</v>
      </c>
      <c r="I3250">
        <f>'Preprocessed Data'!I3248</f>
        <v>26.1</v>
      </c>
      <c r="J3250">
        <f>'Preprocessed Data'!J3248</f>
        <v>4</v>
      </c>
      <c r="K3250" s="10">
        <f>'Preprocessed Data'!K3248</f>
        <v>0</v>
      </c>
      <c r="L3250" s="1">
        <f t="shared" si="651"/>
        <v>1</v>
      </c>
      <c r="M3250" s="11">
        <f t="shared" si="652"/>
        <v>1</v>
      </c>
      <c r="N3250">
        <f t="shared" si="653"/>
        <v>0</v>
      </c>
      <c r="O3250">
        <f t="shared" si="654"/>
        <v>6.6058303422958592E-3</v>
      </c>
      <c r="P3250" s="10">
        <f t="shared" si="655"/>
        <v>6.6058303422958592E-3</v>
      </c>
      <c r="Q3250" s="11">
        <f t="shared" si="656"/>
        <v>0.99339416965770411</v>
      </c>
      <c r="R3250" s="10">
        <f t="shared" si="657"/>
        <v>-6.6277454043221192E-3</v>
      </c>
      <c r="S3250" s="11">
        <f t="shared" si="658"/>
        <v>100</v>
      </c>
      <c r="AT3250">
        <v>5.4589098723395048E-2</v>
      </c>
      <c r="AU3250">
        <v>1</v>
      </c>
      <c r="AV3250">
        <v>0</v>
      </c>
      <c r="AW3250">
        <f t="shared" si="662"/>
        <v>3186</v>
      </c>
      <c r="AX3250">
        <f t="shared" si="663"/>
        <v>60</v>
      </c>
      <c r="AY3250">
        <f t="shared" si="659"/>
        <v>0.28468792096991469</v>
      </c>
      <c r="AZ3250">
        <f t="shared" si="660"/>
        <v>0.90839694656488545</v>
      </c>
      <c r="BA3250">
        <f t="shared" si="661"/>
        <v>2.039508187168257E-4</v>
      </c>
    </row>
    <row r="3251" spans="1:53" x14ac:dyDescent="0.25">
      <c r="A3251">
        <f>'Preprocessed Data'!A3249</f>
        <v>2</v>
      </c>
      <c r="B3251">
        <f>'Preprocessed Data'!B3249</f>
        <v>79</v>
      </c>
      <c r="C3251">
        <f>'Preprocessed Data'!C3249</f>
        <v>0</v>
      </c>
      <c r="D3251">
        <f>'Preprocessed Data'!D3249</f>
        <v>0</v>
      </c>
      <c r="E3251">
        <f>'Preprocessed Data'!E3249</f>
        <v>1</v>
      </c>
      <c r="F3251">
        <f>'Preprocessed Data'!F3249</f>
        <v>4</v>
      </c>
      <c r="G3251">
        <f>'Preprocessed Data'!G3249</f>
        <v>1</v>
      </c>
      <c r="H3251">
        <f>'Preprocessed Data'!H3249</f>
        <v>65.58</v>
      </c>
      <c r="I3251">
        <f>'Preprocessed Data'!I3249</f>
        <v>26.1</v>
      </c>
      <c r="J3251">
        <f>'Preprocessed Data'!J3249</f>
        <v>4</v>
      </c>
      <c r="K3251" s="10">
        <f>'Preprocessed Data'!K3249</f>
        <v>0</v>
      </c>
      <c r="L3251" s="1">
        <f t="shared" si="651"/>
        <v>1</v>
      </c>
      <c r="M3251" s="11">
        <f t="shared" si="652"/>
        <v>1</v>
      </c>
      <c r="N3251">
        <f t="shared" si="653"/>
        <v>0</v>
      </c>
      <c r="O3251">
        <f t="shared" si="654"/>
        <v>4.4539804280293166E-2</v>
      </c>
      <c r="P3251" s="10">
        <f t="shared" si="655"/>
        <v>4.4539804280293166E-2</v>
      </c>
      <c r="Q3251" s="11">
        <f t="shared" si="656"/>
        <v>0.95546019571970686</v>
      </c>
      <c r="R3251" s="10">
        <f t="shared" si="657"/>
        <v>-4.5562174233678289E-2</v>
      </c>
      <c r="S3251" s="11">
        <f t="shared" si="658"/>
        <v>100</v>
      </c>
      <c r="AT3251">
        <v>5.4681990464629085E-2</v>
      </c>
      <c r="AU3251">
        <v>1</v>
      </c>
      <c r="AV3251">
        <v>0</v>
      </c>
      <c r="AW3251">
        <f t="shared" si="662"/>
        <v>3187</v>
      </c>
      <c r="AX3251">
        <f t="shared" si="663"/>
        <v>60</v>
      </c>
      <c r="AY3251">
        <f t="shared" si="659"/>
        <v>0.28446340368208356</v>
      </c>
      <c r="AZ3251">
        <f t="shared" si="660"/>
        <v>0.90839694656488545</v>
      </c>
      <c r="BA3251">
        <f t="shared" si="661"/>
        <v>2.0395081871692655E-4</v>
      </c>
    </row>
    <row r="3252" spans="1:53" x14ac:dyDescent="0.25">
      <c r="A3252">
        <f>'Preprocessed Data'!A3250</f>
        <v>2</v>
      </c>
      <c r="B3252">
        <f>'Preprocessed Data'!B3250</f>
        <v>75</v>
      </c>
      <c r="C3252">
        <f>'Preprocessed Data'!C3250</f>
        <v>1</v>
      </c>
      <c r="D3252">
        <f>'Preprocessed Data'!D3250</f>
        <v>0</v>
      </c>
      <c r="E3252">
        <f>'Preprocessed Data'!E3250</f>
        <v>1</v>
      </c>
      <c r="F3252">
        <f>'Preprocessed Data'!F3250</f>
        <v>2</v>
      </c>
      <c r="G3252">
        <f>'Preprocessed Data'!G3250</f>
        <v>1</v>
      </c>
      <c r="H3252">
        <f>'Preprocessed Data'!H3250</f>
        <v>197.06</v>
      </c>
      <c r="I3252">
        <f>'Preprocessed Data'!I3250</f>
        <v>26.1</v>
      </c>
      <c r="J3252">
        <f>'Preprocessed Data'!J3250</f>
        <v>2</v>
      </c>
      <c r="K3252" s="10">
        <f>'Preprocessed Data'!K3250</f>
        <v>1</v>
      </c>
      <c r="L3252" s="1">
        <f t="shared" si="651"/>
        <v>0</v>
      </c>
      <c r="M3252" s="11">
        <f t="shared" si="652"/>
        <v>1</v>
      </c>
      <c r="N3252">
        <f t="shared" si="653"/>
        <v>1</v>
      </c>
      <c r="O3252">
        <f t="shared" si="654"/>
        <v>0.66626719277728819</v>
      </c>
      <c r="P3252" s="10">
        <f t="shared" si="655"/>
        <v>0.66626719277728819</v>
      </c>
      <c r="Q3252" s="11">
        <f t="shared" si="656"/>
        <v>0.33373280722271181</v>
      </c>
      <c r="R3252" s="10">
        <f t="shared" si="657"/>
        <v>-0.40606449854079246</v>
      </c>
      <c r="S3252" s="11">
        <f t="shared" si="658"/>
        <v>100</v>
      </c>
      <c r="AT3252">
        <v>5.4711367768174389E-2</v>
      </c>
      <c r="AU3252">
        <v>1</v>
      </c>
      <c r="AV3252">
        <v>0</v>
      </c>
      <c r="AW3252">
        <f t="shared" si="662"/>
        <v>3188</v>
      </c>
      <c r="AX3252">
        <f t="shared" si="663"/>
        <v>60</v>
      </c>
      <c r="AY3252">
        <f t="shared" si="659"/>
        <v>0.28423888639425232</v>
      </c>
      <c r="AZ3252">
        <f t="shared" si="660"/>
        <v>0.90839694656488545</v>
      </c>
      <c r="BA3252">
        <f t="shared" si="661"/>
        <v>2.039508187168257E-4</v>
      </c>
    </row>
    <row r="3253" spans="1:53" x14ac:dyDescent="0.25">
      <c r="A3253">
        <f>'Preprocessed Data'!A3251</f>
        <v>2</v>
      </c>
      <c r="B3253">
        <f>'Preprocessed Data'!B3251</f>
        <v>11</v>
      </c>
      <c r="C3253">
        <f>'Preprocessed Data'!C3251</f>
        <v>0</v>
      </c>
      <c r="D3253">
        <f>'Preprocessed Data'!D3251</f>
        <v>0</v>
      </c>
      <c r="E3253">
        <f>'Preprocessed Data'!E3251</f>
        <v>0</v>
      </c>
      <c r="F3253">
        <f>'Preprocessed Data'!F3251</f>
        <v>4</v>
      </c>
      <c r="G3253">
        <f>'Preprocessed Data'!G3251</f>
        <v>1</v>
      </c>
      <c r="H3253">
        <f>'Preprocessed Data'!H3251</f>
        <v>121.15</v>
      </c>
      <c r="I3253">
        <f>'Preprocessed Data'!I3251</f>
        <v>26.1</v>
      </c>
      <c r="J3253">
        <f>'Preprocessed Data'!J3251</f>
        <v>4</v>
      </c>
      <c r="K3253" s="10">
        <f>'Preprocessed Data'!K3251</f>
        <v>0</v>
      </c>
      <c r="L3253" s="1">
        <f t="shared" si="651"/>
        <v>1</v>
      </c>
      <c r="M3253" s="11">
        <f t="shared" si="652"/>
        <v>1</v>
      </c>
      <c r="N3253">
        <f t="shared" si="653"/>
        <v>0</v>
      </c>
      <c r="O3253">
        <f t="shared" si="654"/>
        <v>6.8053310184219649E-3</v>
      </c>
      <c r="P3253" s="10">
        <f t="shared" si="655"/>
        <v>6.8053310184219649E-3</v>
      </c>
      <c r="Q3253" s="11">
        <f t="shared" si="656"/>
        <v>0.99319466898157804</v>
      </c>
      <c r="R3253" s="10">
        <f t="shared" si="657"/>
        <v>-6.8285928800719186E-3</v>
      </c>
      <c r="S3253" s="11">
        <f t="shared" si="658"/>
        <v>100</v>
      </c>
      <c r="AT3253">
        <v>5.4752575509356895E-2</v>
      </c>
      <c r="AU3253">
        <v>1</v>
      </c>
      <c r="AV3253">
        <v>0</v>
      </c>
      <c r="AW3253">
        <f t="shared" si="662"/>
        <v>3189</v>
      </c>
      <c r="AX3253">
        <f t="shared" si="663"/>
        <v>60</v>
      </c>
      <c r="AY3253">
        <f t="shared" si="659"/>
        <v>0.28401436910642119</v>
      </c>
      <c r="AZ3253">
        <f t="shared" si="660"/>
        <v>0.90839694656488545</v>
      </c>
      <c r="BA3253">
        <f t="shared" si="661"/>
        <v>2.039508187168257E-4</v>
      </c>
    </row>
    <row r="3254" spans="1:53" x14ac:dyDescent="0.25">
      <c r="A3254">
        <f>'Preprocessed Data'!A3252</f>
        <v>1</v>
      </c>
      <c r="B3254">
        <f>'Preprocessed Data'!B3252</f>
        <v>40</v>
      </c>
      <c r="C3254">
        <f>'Preprocessed Data'!C3252</f>
        <v>0</v>
      </c>
      <c r="D3254">
        <f>'Preprocessed Data'!D3252</f>
        <v>0</v>
      </c>
      <c r="E3254">
        <f>'Preprocessed Data'!E3252</f>
        <v>1</v>
      </c>
      <c r="F3254">
        <f>'Preprocessed Data'!F3252</f>
        <v>4</v>
      </c>
      <c r="G3254">
        <f>'Preprocessed Data'!G3252</f>
        <v>1</v>
      </c>
      <c r="H3254">
        <f>'Preprocessed Data'!H3252</f>
        <v>72.84</v>
      </c>
      <c r="I3254">
        <f>'Preprocessed Data'!I3252</f>
        <v>26.1</v>
      </c>
      <c r="J3254">
        <f>'Preprocessed Data'!J3252</f>
        <v>4</v>
      </c>
      <c r="K3254" s="10">
        <f>'Preprocessed Data'!K3252</f>
        <v>0</v>
      </c>
      <c r="L3254" s="1">
        <f t="shared" si="651"/>
        <v>1</v>
      </c>
      <c r="M3254" s="11">
        <f t="shared" si="652"/>
        <v>1</v>
      </c>
      <c r="N3254">
        <f t="shared" si="653"/>
        <v>0</v>
      </c>
      <c r="O3254">
        <f t="shared" si="654"/>
        <v>1.0164602354090181E-2</v>
      </c>
      <c r="P3254" s="10">
        <f t="shared" si="655"/>
        <v>1.0164602354090181E-2</v>
      </c>
      <c r="Q3254" s="11">
        <f t="shared" si="656"/>
        <v>0.98983539764590978</v>
      </c>
      <c r="R3254" s="10">
        <f t="shared" si="657"/>
        <v>-1.021661468119105E-2</v>
      </c>
      <c r="S3254" s="11">
        <f t="shared" si="658"/>
        <v>100</v>
      </c>
      <c r="AT3254">
        <v>5.4872043244603819E-2</v>
      </c>
      <c r="AU3254">
        <v>1</v>
      </c>
      <c r="AV3254">
        <v>0</v>
      </c>
      <c r="AW3254">
        <f t="shared" si="662"/>
        <v>3190</v>
      </c>
      <c r="AX3254">
        <f t="shared" si="663"/>
        <v>60</v>
      </c>
      <c r="AY3254">
        <f t="shared" si="659"/>
        <v>0.28378985181859007</v>
      </c>
      <c r="AZ3254">
        <f t="shared" si="660"/>
        <v>0.90839694656488545</v>
      </c>
      <c r="BA3254">
        <f t="shared" si="661"/>
        <v>2.0395081871692655E-4</v>
      </c>
    </row>
    <row r="3255" spans="1:53" x14ac:dyDescent="0.25">
      <c r="A3255">
        <f>'Preprocessed Data'!A3253</f>
        <v>1</v>
      </c>
      <c r="B3255">
        <f>'Preprocessed Data'!B3253</f>
        <v>41</v>
      </c>
      <c r="C3255">
        <f>'Preprocessed Data'!C3253</f>
        <v>0</v>
      </c>
      <c r="D3255">
        <f>'Preprocessed Data'!D3253</f>
        <v>0</v>
      </c>
      <c r="E3255">
        <f>'Preprocessed Data'!E3253</f>
        <v>1</v>
      </c>
      <c r="F3255">
        <f>'Preprocessed Data'!F3253</f>
        <v>4</v>
      </c>
      <c r="G3255">
        <f>'Preprocessed Data'!G3253</f>
        <v>1</v>
      </c>
      <c r="H3255">
        <f>'Preprocessed Data'!H3253</f>
        <v>62.93</v>
      </c>
      <c r="I3255">
        <f>'Preprocessed Data'!I3253</f>
        <v>26.1</v>
      </c>
      <c r="J3255">
        <f>'Preprocessed Data'!J3253</f>
        <v>3</v>
      </c>
      <c r="K3255" s="10">
        <f>'Preprocessed Data'!K3253</f>
        <v>0</v>
      </c>
      <c r="L3255" s="1">
        <f t="shared" si="651"/>
        <v>1</v>
      </c>
      <c r="M3255" s="11">
        <f t="shared" si="652"/>
        <v>1</v>
      </c>
      <c r="N3255">
        <f t="shared" si="653"/>
        <v>0</v>
      </c>
      <c r="O3255">
        <f t="shared" si="654"/>
        <v>8.1757501150293375E-3</v>
      </c>
      <c r="P3255" s="10">
        <f t="shared" si="655"/>
        <v>8.1757501150293375E-3</v>
      </c>
      <c r="Q3255" s="11">
        <f t="shared" si="656"/>
        <v>0.99182424988497064</v>
      </c>
      <c r="R3255" s="10">
        <f t="shared" si="657"/>
        <v>-8.2093548479383535E-3</v>
      </c>
      <c r="S3255" s="11">
        <f t="shared" si="658"/>
        <v>100</v>
      </c>
      <c r="AT3255">
        <v>5.4914307093631071E-2</v>
      </c>
      <c r="AU3255">
        <v>1</v>
      </c>
      <c r="AV3255">
        <v>0</v>
      </c>
      <c r="AW3255">
        <f t="shared" si="662"/>
        <v>3191</v>
      </c>
      <c r="AX3255">
        <f t="shared" si="663"/>
        <v>60</v>
      </c>
      <c r="AY3255">
        <f t="shared" si="659"/>
        <v>0.28356533453075883</v>
      </c>
      <c r="AZ3255">
        <f t="shared" si="660"/>
        <v>0.90839694656488545</v>
      </c>
      <c r="BA3255">
        <f t="shared" si="661"/>
        <v>2.039508187168257E-4</v>
      </c>
    </row>
    <row r="3256" spans="1:53" x14ac:dyDescent="0.25">
      <c r="A3256">
        <f>'Preprocessed Data'!A3254</f>
        <v>2</v>
      </c>
      <c r="B3256">
        <f>'Preprocessed Data'!B3254</f>
        <v>55</v>
      </c>
      <c r="C3256">
        <f>'Preprocessed Data'!C3254</f>
        <v>0</v>
      </c>
      <c r="D3256">
        <f>'Preprocessed Data'!D3254</f>
        <v>0</v>
      </c>
      <c r="E3256">
        <f>'Preprocessed Data'!E3254</f>
        <v>1</v>
      </c>
      <c r="F3256">
        <f>'Preprocessed Data'!F3254</f>
        <v>1</v>
      </c>
      <c r="G3256">
        <f>'Preprocessed Data'!G3254</f>
        <v>2</v>
      </c>
      <c r="H3256">
        <f>'Preprocessed Data'!H3254</f>
        <v>89.43</v>
      </c>
      <c r="I3256">
        <f>'Preprocessed Data'!I3254</f>
        <v>26.1</v>
      </c>
      <c r="J3256">
        <f>'Preprocessed Data'!J3254</f>
        <v>1</v>
      </c>
      <c r="K3256" s="10">
        <f>'Preprocessed Data'!K3254</f>
        <v>0</v>
      </c>
      <c r="L3256" s="1">
        <f t="shared" si="651"/>
        <v>1</v>
      </c>
      <c r="M3256" s="11">
        <f t="shared" si="652"/>
        <v>1</v>
      </c>
      <c r="N3256">
        <f t="shared" si="653"/>
        <v>0</v>
      </c>
      <c r="O3256">
        <f t="shared" si="654"/>
        <v>1.9082036110699509E-2</v>
      </c>
      <c r="P3256" s="10">
        <f t="shared" si="655"/>
        <v>1.9082036110699509E-2</v>
      </c>
      <c r="Q3256" s="11">
        <f t="shared" si="656"/>
        <v>0.98091796388930053</v>
      </c>
      <c r="R3256" s="10">
        <f t="shared" si="657"/>
        <v>-1.9266447898960509E-2</v>
      </c>
      <c r="S3256" s="11">
        <f t="shared" si="658"/>
        <v>100</v>
      </c>
      <c r="AT3256">
        <v>5.4954345465666646E-2</v>
      </c>
      <c r="AU3256">
        <v>1</v>
      </c>
      <c r="AV3256">
        <v>0</v>
      </c>
      <c r="AW3256">
        <f t="shared" si="662"/>
        <v>3192</v>
      </c>
      <c r="AX3256">
        <f t="shared" si="663"/>
        <v>60</v>
      </c>
      <c r="AY3256">
        <f t="shared" si="659"/>
        <v>0.2833408172429277</v>
      </c>
      <c r="AZ3256">
        <f t="shared" si="660"/>
        <v>0.90839694656488545</v>
      </c>
      <c r="BA3256">
        <f t="shared" si="661"/>
        <v>2.039508187168257E-4</v>
      </c>
    </row>
    <row r="3257" spans="1:53" x14ac:dyDescent="0.25">
      <c r="A3257">
        <f>'Preprocessed Data'!A3255</f>
        <v>2</v>
      </c>
      <c r="B3257">
        <f>'Preprocessed Data'!B3255</f>
        <v>60</v>
      </c>
      <c r="C3257">
        <f>'Preprocessed Data'!C3255</f>
        <v>0</v>
      </c>
      <c r="D3257">
        <f>'Preprocessed Data'!D3255</f>
        <v>0</v>
      </c>
      <c r="E3257">
        <f>'Preprocessed Data'!E3255</f>
        <v>1</v>
      </c>
      <c r="F3257">
        <f>'Preprocessed Data'!F3255</f>
        <v>1</v>
      </c>
      <c r="G3257">
        <f>'Preprocessed Data'!G3255</f>
        <v>1</v>
      </c>
      <c r="H3257">
        <f>'Preprocessed Data'!H3255</f>
        <v>99</v>
      </c>
      <c r="I3257">
        <f>'Preprocessed Data'!I3255</f>
        <v>26.1</v>
      </c>
      <c r="J3257">
        <f>'Preprocessed Data'!J3255</f>
        <v>2</v>
      </c>
      <c r="K3257" s="10">
        <f>'Preprocessed Data'!K3255</f>
        <v>0</v>
      </c>
      <c r="L3257" s="1">
        <f t="shared" si="651"/>
        <v>1</v>
      </c>
      <c r="M3257" s="11">
        <f t="shared" si="652"/>
        <v>1</v>
      </c>
      <c r="N3257">
        <f t="shared" si="653"/>
        <v>0</v>
      </c>
      <c r="O3257">
        <f t="shared" si="654"/>
        <v>3.0821757581771522E-2</v>
      </c>
      <c r="P3257" s="10">
        <f t="shared" si="655"/>
        <v>3.0821757581771522E-2</v>
      </c>
      <c r="Q3257" s="11">
        <f t="shared" si="656"/>
        <v>0.96917824241822847</v>
      </c>
      <c r="R3257" s="10">
        <f t="shared" si="657"/>
        <v>-3.1306739303069396E-2</v>
      </c>
      <c r="S3257" s="11">
        <f t="shared" si="658"/>
        <v>100</v>
      </c>
      <c r="AT3257">
        <v>5.5064523805956875E-2</v>
      </c>
      <c r="AU3257">
        <v>1</v>
      </c>
      <c r="AV3257">
        <v>0</v>
      </c>
      <c r="AW3257">
        <f t="shared" si="662"/>
        <v>3193</v>
      </c>
      <c r="AX3257">
        <f t="shared" si="663"/>
        <v>60</v>
      </c>
      <c r="AY3257">
        <f t="shared" si="659"/>
        <v>0.28311629995509657</v>
      </c>
      <c r="AZ3257">
        <f t="shared" si="660"/>
        <v>0.90839694656488545</v>
      </c>
      <c r="BA3257">
        <f t="shared" si="661"/>
        <v>2.0395081871692655E-4</v>
      </c>
    </row>
    <row r="3258" spans="1:53" x14ac:dyDescent="0.25">
      <c r="A3258">
        <f>'Preprocessed Data'!A3256</f>
        <v>2</v>
      </c>
      <c r="B3258">
        <f>'Preprocessed Data'!B3256</f>
        <v>44</v>
      </c>
      <c r="C3258">
        <f>'Preprocessed Data'!C3256</f>
        <v>0</v>
      </c>
      <c r="D3258">
        <f>'Preprocessed Data'!D3256</f>
        <v>0</v>
      </c>
      <c r="E3258">
        <f>'Preprocessed Data'!E3256</f>
        <v>0</v>
      </c>
      <c r="F3258">
        <f>'Preprocessed Data'!F3256</f>
        <v>1</v>
      </c>
      <c r="G3258">
        <f>'Preprocessed Data'!G3256</f>
        <v>1</v>
      </c>
      <c r="H3258">
        <f>'Preprocessed Data'!H3256</f>
        <v>116.95</v>
      </c>
      <c r="I3258">
        <f>'Preprocessed Data'!I3256</f>
        <v>26.1</v>
      </c>
      <c r="J3258">
        <f>'Preprocessed Data'!J3256</f>
        <v>2</v>
      </c>
      <c r="K3258" s="10">
        <f>'Preprocessed Data'!K3256</f>
        <v>0</v>
      </c>
      <c r="L3258" s="1">
        <f t="shared" si="651"/>
        <v>1</v>
      </c>
      <c r="M3258" s="11">
        <f t="shared" si="652"/>
        <v>1</v>
      </c>
      <c r="N3258">
        <f t="shared" si="653"/>
        <v>0</v>
      </c>
      <c r="O3258">
        <f t="shared" si="654"/>
        <v>2.3928031344358402E-2</v>
      </c>
      <c r="P3258" s="10">
        <f t="shared" si="655"/>
        <v>2.3928031344358402E-2</v>
      </c>
      <c r="Q3258" s="11">
        <f t="shared" si="656"/>
        <v>0.97607196865564161</v>
      </c>
      <c r="R3258" s="10">
        <f t="shared" si="657"/>
        <v>-2.4218956910903047E-2</v>
      </c>
      <c r="S3258" s="11">
        <f t="shared" si="658"/>
        <v>100</v>
      </c>
      <c r="AT3258">
        <v>5.5294171036829244E-2</v>
      </c>
      <c r="AU3258">
        <v>1</v>
      </c>
      <c r="AV3258">
        <v>0</v>
      </c>
      <c r="AW3258">
        <f t="shared" si="662"/>
        <v>3194</v>
      </c>
      <c r="AX3258">
        <f t="shared" si="663"/>
        <v>60</v>
      </c>
      <c r="AY3258">
        <f t="shared" si="659"/>
        <v>0.28289178266726533</v>
      </c>
      <c r="AZ3258">
        <f t="shared" si="660"/>
        <v>0.90839694656488545</v>
      </c>
      <c r="BA3258">
        <f t="shared" si="661"/>
        <v>2.039508187168257E-4</v>
      </c>
    </row>
    <row r="3259" spans="1:53" x14ac:dyDescent="0.25">
      <c r="A3259">
        <f>'Preprocessed Data'!A3257</f>
        <v>2</v>
      </c>
      <c r="B3259">
        <f>'Preprocessed Data'!B3257</f>
        <v>78</v>
      </c>
      <c r="C3259">
        <f>'Preprocessed Data'!C3257</f>
        <v>0</v>
      </c>
      <c r="D3259">
        <f>'Preprocessed Data'!D3257</f>
        <v>1</v>
      </c>
      <c r="E3259">
        <f>'Preprocessed Data'!E3257</f>
        <v>1</v>
      </c>
      <c r="F3259">
        <f>'Preprocessed Data'!F3257</f>
        <v>1</v>
      </c>
      <c r="G3259">
        <f>'Preprocessed Data'!G3257</f>
        <v>2</v>
      </c>
      <c r="H3259">
        <f>'Preprocessed Data'!H3257</f>
        <v>73.319999999999993</v>
      </c>
      <c r="I3259">
        <f>'Preprocessed Data'!I3257</f>
        <v>26</v>
      </c>
      <c r="J3259">
        <f>'Preprocessed Data'!J3257</f>
        <v>4</v>
      </c>
      <c r="K3259" s="10">
        <f>'Preprocessed Data'!K3257</f>
        <v>0</v>
      </c>
      <c r="L3259" s="1">
        <f t="shared" si="651"/>
        <v>1</v>
      </c>
      <c r="M3259" s="11">
        <f t="shared" si="652"/>
        <v>1</v>
      </c>
      <c r="N3259">
        <f t="shared" si="653"/>
        <v>0</v>
      </c>
      <c r="O3259">
        <f t="shared" si="654"/>
        <v>6.5475257464450945E-2</v>
      </c>
      <c r="P3259" s="10">
        <f t="shared" si="655"/>
        <v>6.5475257464450945E-2</v>
      </c>
      <c r="Q3259" s="11">
        <f t="shared" si="656"/>
        <v>0.93452474253554907</v>
      </c>
      <c r="R3259" s="10">
        <f t="shared" si="657"/>
        <v>-6.7717175673460445E-2</v>
      </c>
      <c r="S3259" s="11">
        <f t="shared" si="658"/>
        <v>100</v>
      </c>
      <c r="AT3259">
        <v>5.5327203949736808E-2</v>
      </c>
      <c r="AU3259">
        <v>1</v>
      </c>
      <c r="AV3259">
        <v>0</v>
      </c>
      <c r="AW3259">
        <f t="shared" si="662"/>
        <v>3195</v>
      </c>
      <c r="AX3259">
        <f t="shared" si="663"/>
        <v>60</v>
      </c>
      <c r="AY3259">
        <f t="shared" si="659"/>
        <v>0.28266726537943421</v>
      </c>
      <c r="AZ3259">
        <f t="shared" si="660"/>
        <v>0.90839694656488545</v>
      </c>
      <c r="BA3259">
        <f t="shared" si="661"/>
        <v>2.039508187168257E-4</v>
      </c>
    </row>
    <row r="3260" spans="1:53" x14ac:dyDescent="0.25">
      <c r="A3260">
        <f>'Preprocessed Data'!A3258</f>
        <v>1</v>
      </c>
      <c r="B3260">
        <f>'Preprocessed Data'!B3258</f>
        <v>40</v>
      </c>
      <c r="C3260">
        <f>'Preprocessed Data'!C3258</f>
        <v>0</v>
      </c>
      <c r="D3260">
        <f>'Preprocessed Data'!D3258</f>
        <v>0</v>
      </c>
      <c r="E3260">
        <f>'Preprocessed Data'!E3258</f>
        <v>1</v>
      </c>
      <c r="F3260">
        <f>'Preprocessed Data'!F3258</f>
        <v>5</v>
      </c>
      <c r="G3260">
        <f>'Preprocessed Data'!G3258</f>
        <v>1</v>
      </c>
      <c r="H3260">
        <f>'Preprocessed Data'!H3258</f>
        <v>100.26</v>
      </c>
      <c r="I3260">
        <f>'Preprocessed Data'!I3258</f>
        <v>26</v>
      </c>
      <c r="J3260">
        <f>'Preprocessed Data'!J3258</f>
        <v>4</v>
      </c>
      <c r="K3260" s="10">
        <f>'Preprocessed Data'!K3258</f>
        <v>0</v>
      </c>
      <c r="L3260" s="1">
        <f t="shared" si="651"/>
        <v>1</v>
      </c>
      <c r="M3260" s="11">
        <f t="shared" si="652"/>
        <v>1</v>
      </c>
      <c r="N3260">
        <f t="shared" si="653"/>
        <v>0</v>
      </c>
      <c r="O3260">
        <f t="shared" si="654"/>
        <v>2.2204044547107921E-2</v>
      </c>
      <c r="P3260" s="10">
        <f t="shared" si="655"/>
        <v>2.2204044547107921E-2</v>
      </c>
      <c r="Q3260" s="11">
        <f t="shared" si="656"/>
        <v>0.97779595545289211</v>
      </c>
      <c r="R3260" s="10">
        <f t="shared" si="657"/>
        <v>-2.245426522077125E-2</v>
      </c>
      <c r="S3260" s="11">
        <f t="shared" si="658"/>
        <v>100</v>
      </c>
      <c r="AT3260">
        <v>5.5359761773400067E-2</v>
      </c>
      <c r="AU3260">
        <v>1</v>
      </c>
      <c r="AV3260">
        <v>0</v>
      </c>
      <c r="AW3260">
        <f t="shared" si="662"/>
        <v>3196</v>
      </c>
      <c r="AX3260">
        <f t="shared" si="663"/>
        <v>60</v>
      </c>
      <c r="AY3260">
        <f t="shared" si="659"/>
        <v>0.28244274809160308</v>
      </c>
      <c r="AZ3260">
        <f t="shared" si="660"/>
        <v>0.90839694656488545</v>
      </c>
      <c r="BA3260">
        <f t="shared" si="661"/>
        <v>2.0395081871692655E-4</v>
      </c>
    </row>
    <row r="3261" spans="1:53" x14ac:dyDescent="0.25">
      <c r="A3261">
        <f>'Preprocessed Data'!A3259</f>
        <v>2</v>
      </c>
      <c r="B3261">
        <f>'Preprocessed Data'!B3259</f>
        <v>82</v>
      </c>
      <c r="C3261">
        <f>'Preprocessed Data'!C3259</f>
        <v>0</v>
      </c>
      <c r="D3261">
        <f>'Preprocessed Data'!D3259</f>
        <v>0</v>
      </c>
      <c r="E3261">
        <f>'Preprocessed Data'!E3259</f>
        <v>0</v>
      </c>
      <c r="F3261">
        <f>'Preprocessed Data'!F3259</f>
        <v>4</v>
      </c>
      <c r="G3261">
        <f>'Preprocessed Data'!G3259</f>
        <v>2</v>
      </c>
      <c r="H3261">
        <f>'Preprocessed Data'!H3259</f>
        <v>82.21</v>
      </c>
      <c r="I3261">
        <f>'Preprocessed Data'!I3259</f>
        <v>26</v>
      </c>
      <c r="J3261">
        <f>'Preprocessed Data'!J3259</f>
        <v>2</v>
      </c>
      <c r="K3261" s="10">
        <f>'Preprocessed Data'!K3259</f>
        <v>0</v>
      </c>
      <c r="L3261" s="1">
        <f t="shared" si="651"/>
        <v>1</v>
      </c>
      <c r="M3261" s="11">
        <f t="shared" si="652"/>
        <v>1</v>
      </c>
      <c r="N3261">
        <f t="shared" si="653"/>
        <v>0</v>
      </c>
      <c r="O3261">
        <f t="shared" si="654"/>
        <v>8.2650282611297532E-2</v>
      </c>
      <c r="P3261" s="10">
        <f t="shared" si="655"/>
        <v>8.2650282611297532E-2</v>
      </c>
      <c r="Q3261" s="11">
        <f t="shared" si="656"/>
        <v>0.91734971738870241</v>
      </c>
      <c r="R3261" s="10">
        <f t="shared" si="657"/>
        <v>-8.6266508231034739E-2</v>
      </c>
      <c r="S3261" s="11">
        <f t="shared" si="658"/>
        <v>100</v>
      </c>
      <c r="AT3261">
        <v>5.5433562082674193E-2</v>
      </c>
      <c r="AU3261">
        <v>1</v>
      </c>
      <c r="AV3261">
        <v>0</v>
      </c>
      <c r="AW3261">
        <f t="shared" si="662"/>
        <v>3197</v>
      </c>
      <c r="AX3261">
        <f t="shared" si="663"/>
        <v>60</v>
      </c>
      <c r="AY3261">
        <f t="shared" si="659"/>
        <v>0.28221823080377184</v>
      </c>
      <c r="AZ3261">
        <f t="shared" si="660"/>
        <v>0.90839694656488545</v>
      </c>
      <c r="BA3261">
        <f t="shared" si="661"/>
        <v>2.039508187168257E-4</v>
      </c>
    </row>
    <row r="3262" spans="1:53" x14ac:dyDescent="0.25">
      <c r="A3262">
        <f>'Preprocessed Data'!A3260</f>
        <v>1</v>
      </c>
      <c r="B3262">
        <f>'Preprocessed Data'!B3260</f>
        <v>67</v>
      </c>
      <c r="C3262">
        <f>'Preprocessed Data'!C3260</f>
        <v>0</v>
      </c>
      <c r="D3262">
        <f>'Preprocessed Data'!D3260</f>
        <v>0</v>
      </c>
      <c r="E3262">
        <f>'Preprocessed Data'!E3260</f>
        <v>1</v>
      </c>
      <c r="F3262">
        <f>'Preprocessed Data'!F3260</f>
        <v>5</v>
      </c>
      <c r="G3262">
        <f>'Preprocessed Data'!G3260</f>
        <v>2</v>
      </c>
      <c r="H3262">
        <f>'Preprocessed Data'!H3260</f>
        <v>67.790000000000006</v>
      </c>
      <c r="I3262">
        <f>'Preprocessed Data'!I3260</f>
        <v>26</v>
      </c>
      <c r="J3262">
        <f>'Preprocessed Data'!J3260</f>
        <v>1</v>
      </c>
      <c r="K3262" s="10">
        <f>'Preprocessed Data'!K3260</f>
        <v>0</v>
      </c>
      <c r="L3262" s="1">
        <f t="shared" si="651"/>
        <v>1</v>
      </c>
      <c r="M3262" s="11">
        <f t="shared" si="652"/>
        <v>1</v>
      </c>
      <c r="N3262">
        <f t="shared" si="653"/>
        <v>0</v>
      </c>
      <c r="O3262">
        <f t="shared" si="654"/>
        <v>3.6454571531575532E-2</v>
      </c>
      <c r="P3262" s="10">
        <f t="shared" si="655"/>
        <v>3.6454571531575532E-2</v>
      </c>
      <c r="Q3262" s="11">
        <f t="shared" si="656"/>
        <v>0.9635454284684245</v>
      </c>
      <c r="R3262" s="10">
        <f t="shared" si="657"/>
        <v>-3.713564281687514E-2</v>
      </c>
      <c r="S3262" s="11">
        <f t="shared" si="658"/>
        <v>100</v>
      </c>
      <c r="AT3262">
        <v>5.5490974173376111E-2</v>
      </c>
      <c r="AU3262">
        <v>1</v>
      </c>
      <c r="AV3262">
        <v>0</v>
      </c>
      <c r="AW3262">
        <f t="shared" si="662"/>
        <v>3198</v>
      </c>
      <c r="AX3262">
        <f t="shared" si="663"/>
        <v>60</v>
      </c>
      <c r="AY3262">
        <f t="shared" si="659"/>
        <v>0.28199371351594071</v>
      </c>
      <c r="AZ3262">
        <f t="shared" si="660"/>
        <v>0.90839694656488545</v>
      </c>
      <c r="BA3262">
        <f t="shared" si="661"/>
        <v>2.039508187168257E-4</v>
      </c>
    </row>
    <row r="3263" spans="1:53" x14ac:dyDescent="0.25">
      <c r="A3263">
        <f>'Preprocessed Data'!A3261</f>
        <v>2</v>
      </c>
      <c r="B3263">
        <f>'Preprocessed Data'!B3261</f>
        <v>58</v>
      </c>
      <c r="C3263">
        <f>'Preprocessed Data'!C3261</f>
        <v>0</v>
      </c>
      <c r="D3263">
        <f>'Preprocessed Data'!D3261</f>
        <v>1</v>
      </c>
      <c r="E3263">
        <f>'Preprocessed Data'!E3261</f>
        <v>1</v>
      </c>
      <c r="F3263">
        <f>'Preprocessed Data'!F3261</f>
        <v>4</v>
      </c>
      <c r="G3263">
        <f>'Preprocessed Data'!G3261</f>
        <v>1</v>
      </c>
      <c r="H3263">
        <f>'Preprocessed Data'!H3261</f>
        <v>144.16</v>
      </c>
      <c r="I3263">
        <f>'Preprocessed Data'!I3261</f>
        <v>26</v>
      </c>
      <c r="J3263">
        <f>'Preprocessed Data'!J3261</f>
        <v>3</v>
      </c>
      <c r="K3263" s="10">
        <f>'Preprocessed Data'!K3261</f>
        <v>0</v>
      </c>
      <c r="L3263" s="1">
        <f t="shared" si="651"/>
        <v>1</v>
      </c>
      <c r="M3263" s="11">
        <f t="shared" si="652"/>
        <v>1</v>
      </c>
      <c r="N3263">
        <f t="shared" si="653"/>
        <v>0</v>
      </c>
      <c r="O3263">
        <f t="shared" si="654"/>
        <v>0.16841178072127375</v>
      </c>
      <c r="P3263" s="10">
        <f t="shared" si="655"/>
        <v>0.16841178072127375</v>
      </c>
      <c r="Q3263" s="11">
        <f t="shared" si="656"/>
        <v>0.83158821927872628</v>
      </c>
      <c r="R3263" s="10">
        <f t="shared" si="657"/>
        <v>-0.18441788943012058</v>
      </c>
      <c r="S3263" s="11">
        <f t="shared" si="658"/>
        <v>100</v>
      </c>
      <c r="AT3263">
        <v>5.5516509140787498E-2</v>
      </c>
      <c r="AU3263">
        <v>1</v>
      </c>
      <c r="AV3263">
        <v>0</v>
      </c>
      <c r="AW3263">
        <f t="shared" si="662"/>
        <v>3199</v>
      </c>
      <c r="AX3263">
        <f t="shared" si="663"/>
        <v>60</v>
      </c>
      <c r="AY3263">
        <f t="shared" si="659"/>
        <v>0.28176919622810959</v>
      </c>
      <c r="AZ3263">
        <f t="shared" si="660"/>
        <v>0.90839694656488545</v>
      </c>
      <c r="BA3263">
        <f t="shared" si="661"/>
        <v>2.0395081871692655E-4</v>
      </c>
    </row>
    <row r="3264" spans="1:53" x14ac:dyDescent="0.25">
      <c r="A3264">
        <f>'Preprocessed Data'!A3262</f>
        <v>1</v>
      </c>
      <c r="B3264">
        <f>'Preprocessed Data'!B3262</f>
        <v>31</v>
      </c>
      <c r="C3264">
        <f>'Preprocessed Data'!C3262</f>
        <v>0</v>
      </c>
      <c r="D3264">
        <f>'Preprocessed Data'!D3262</f>
        <v>0</v>
      </c>
      <c r="E3264">
        <f>'Preprocessed Data'!E3262</f>
        <v>1</v>
      </c>
      <c r="F3264">
        <f>'Preprocessed Data'!F3262</f>
        <v>1</v>
      </c>
      <c r="G3264">
        <f>'Preprocessed Data'!G3262</f>
        <v>2</v>
      </c>
      <c r="H3264">
        <f>'Preprocessed Data'!H3262</f>
        <v>74.05</v>
      </c>
      <c r="I3264">
        <f>'Preprocessed Data'!I3262</f>
        <v>26</v>
      </c>
      <c r="J3264">
        <f>'Preprocessed Data'!J3262</f>
        <v>4</v>
      </c>
      <c r="K3264" s="10">
        <f>'Preprocessed Data'!K3262</f>
        <v>0</v>
      </c>
      <c r="L3264" s="1">
        <f t="shared" si="651"/>
        <v>1</v>
      </c>
      <c r="M3264" s="11">
        <f t="shared" si="652"/>
        <v>1</v>
      </c>
      <c r="N3264">
        <f t="shared" si="653"/>
        <v>0</v>
      </c>
      <c r="O3264">
        <f t="shared" si="654"/>
        <v>5.1949833882720866E-3</v>
      </c>
      <c r="P3264" s="10">
        <f t="shared" si="655"/>
        <v>5.1949833882720866E-3</v>
      </c>
      <c r="Q3264" s="11">
        <f t="shared" si="656"/>
        <v>0.99480501661172793</v>
      </c>
      <c r="R3264" s="10">
        <f t="shared" si="657"/>
        <v>-5.2085242311353365E-3</v>
      </c>
      <c r="S3264" s="11">
        <f t="shared" si="658"/>
        <v>100</v>
      </c>
      <c r="AT3264">
        <v>5.552459889695837E-2</v>
      </c>
      <c r="AU3264">
        <v>1</v>
      </c>
      <c r="AV3264">
        <v>0</v>
      </c>
      <c r="AW3264">
        <f t="shared" si="662"/>
        <v>3200</v>
      </c>
      <c r="AX3264">
        <f t="shared" si="663"/>
        <v>60</v>
      </c>
      <c r="AY3264">
        <f t="shared" si="659"/>
        <v>0.28154467894027835</v>
      </c>
      <c r="AZ3264">
        <f t="shared" si="660"/>
        <v>0.90839694656488545</v>
      </c>
      <c r="BA3264">
        <f t="shared" si="661"/>
        <v>0</v>
      </c>
    </row>
    <row r="3265" spans="1:53" x14ac:dyDescent="0.25">
      <c r="A3265">
        <f>'Preprocessed Data'!A3263</f>
        <v>1</v>
      </c>
      <c r="B3265">
        <f>'Preprocessed Data'!B3263</f>
        <v>49</v>
      </c>
      <c r="C3265">
        <f>'Preprocessed Data'!C3263</f>
        <v>0</v>
      </c>
      <c r="D3265">
        <f>'Preprocessed Data'!D3263</f>
        <v>0</v>
      </c>
      <c r="E3265">
        <f>'Preprocessed Data'!E3263</f>
        <v>1</v>
      </c>
      <c r="F3265">
        <f>'Preprocessed Data'!F3263</f>
        <v>4</v>
      </c>
      <c r="G3265">
        <f>'Preprocessed Data'!G3263</f>
        <v>2</v>
      </c>
      <c r="H3265">
        <f>'Preprocessed Data'!H3263</f>
        <v>130.07</v>
      </c>
      <c r="I3265">
        <f>'Preprocessed Data'!I3263</f>
        <v>26</v>
      </c>
      <c r="J3265">
        <f>'Preprocessed Data'!J3263</f>
        <v>2</v>
      </c>
      <c r="K3265" s="10">
        <f>'Preprocessed Data'!K3263</f>
        <v>0</v>
      </c>
      <c r="L3265" s="1">
        <f t="shared" si="651"/>
        <v>1</v>
      </c>
      <c r="M3265" s="11">
        <f t="shared" si="652"/>
        <v>1</v>
      </c>
      <c r="N3265">
        <f t="shared" si="653"/>
        <v>0</v>
      </c>
      <c r="O3265">
        <f t="shared" si="654"/>
        <v>6.6572074545685464E-2</v>
      </c>
      <c r="P3265" s="10">
        <f t="shared" si="655"/>
        <v>6.6572074545685464E-2</v>
      </c>
      <c r="Q3265" s="11">
        <f t="shared" si="656"/>
        <v>0.93342792545431452</v>
      </c>
      <c r="R3265" s="10">
        <f t="shared" si="657"/>
        <v>-6.889152792133281E-2</v>
      </c>
      <c r="S3265" s="11">
        <f t="shared" si="658"/>
        <v>100</v>
      </c>
      <c r="AT3265">
        <v>5.5529707715348778E-2</v>
      </c>
      <c r="AU3265">
        <v>0</v>
      </c>
      <c r="AV3265">
        <v>1</v>
      </c>
      <c r="AW3265">
        <f t="shared" si="662"/>
        <v>3200</v>
      </c>
      <c r="AX3265">
        <f t="shared" si="663"/>
        <v>61</v>
      </c>
      <c r="AY3265">
        <f t="shared" si="659"/>
        <v>0.28154467894027835</v>
      </c>
      <c r="AZ3265">
        <f t="shared" si="660"/>
        <v>0.90687022900763359</v>
      </c>
      <c r="BA3265">
        <f t="shared" si="661"/>
        <v>2.0360804423158734E-4</v>
      </c>
    </row>
    <row r="3266" spans="1:53" x14ac:dyDescent="0.25">
      <c r="A3266">
        <f>'Preprocessed Data'!A3264</f>
        <v>2</v>
      </c>
      <c r="B3266">
        <f>'Preprocessed Data'!B3264</f>
        <v>79</v>
      </c>
      <c r="C3266">
        <f>'Preprocessed Data'!C3264</f>
        <v>0</v>
      </c>
      <c r="D3266">
        <f>'Preprocessed Data'!D3264</f>
        <v>0</v>
      </c>
      <c r="E3266">
        <f>'Preprocessed Data'!E3264</f>
        <v>1</v>
      </c>
      <c r="F3266">
        <f>'Preprocessed Data'!F3264</f>
        <v>4</v>
      </c>
      <c r="G3266">
        <f>'Preprocessed Data'!G3264</f>
        <v>2</v>
      </c>
      <c r="H3266">
        <f>'Preprocessed Data'!H3264</f>
        <v>207.95</v>
      </c>
      <c r="I3266">
        <f>'Preprocessed Data'!I3264</f>
        <v>26</v>
      </c>
      <c r="J3266">
        <f>'Preprocessed Data'!J3264</f>
        <v>1</v>
      </c>
      <c r="K3266" s="10">
        <f>'Preprocessed Data'!K3264</f>
        <v>0</v>
      </c>
      <c r="L3266" s="1">
        <f t="shared" si="651"/>
        <v>1</v>
      </c>
      <c r="M3266" s="11">
        <f t="shared" si="652"/>
        <v>1</v>
      </c>
      <c r="N3266">
        <f t="shared" si="653"/>
        <v>0</v>
      </c>
      <c r="O3266">
        <f t="shared" si="654"/>
        <v>0.65083604635044978</v>
      </c>
      <c r="P3266" s="10">
        <f t="shared" si="655"/>
        <v>0.65083604635044978</v>
      </c>
      <c r="Q3266" s="11">
        <f t="shared" si="656"/>
        <v>0.34916395364955022</v>
      </c>
      <c r="R3266" s="10">
        <f t="shared" si="657"/>
        <v>-1.0522136858615623</v>
      </c>
      <c r="S3266" s="11">
        <f t="shared" si="658"/>
        <v>0</v>
      </c>
      <c r="AT3266">
        <v>5.5545294652660025E-2</v>
      </c>
      <c r="AU3266">
        <v>1</v>
      </c>
      <c r="AV3266">
        <v>0</v>
      </c>
      <c r="AW3266">
        <f t="shared" si="662"/>
        <v>3201</v>
      </c>
      <c r="AX3266">
        <f t="shared" si="663"/>
        <v>61</v>
      </c>
      <c r="AY3266">
        <f t="shared" si="659"/>
        <v>0.28132016165244722</v>
      </c>
      <c r="AZ3266">
        <f t="shared" si="660"/>
        <v>0.90687022900763359</v>
      </c>
      <c r="BA3266">
        <f t="shared" si="661"/>
        <v>0</v>
      </c>
    </row>
    <row r="3267" spans="1:53" x14ac:dyDescent="0.25">
      <c r="A3267">
        <f>'Preprocessed Data'!A3265</f>
        <v>1</v>
      </c>
      <c r="B3267">
        <f>'Preprocessed Data'!B3265</f>
        <v>74</v>
      </c>
      <c r="C3267">
        <f>'Preprocessed Data'!C3265</f>
        <v>0</v>
      </c>
      <c r="D3267">
        <f>'Preprocessed Data'!D3265</f>
        <v>0</v>
      </c>
      <c r="E3267">
        <f>'Preprocessed Data'!E3265</f>
        <v>1</v>
      </c>
      <c r="F3267">
        <f>'Preprocessed Data'!F3265</f>
        <v>5</v>
      </c>
      <c r="G3267">
        <f>'Preprocessed Data'!G3265</f>
        <v>2</v>
      </c>
      <c r="H3267">
        <f>'Preprocessed Data'!H3265</f>
        <v>227.94</v>
      </c>
      <c r="I3267">
        <f>'Preprocessed Data'!I3265</f>
        <v>26</v>
      </c>
      <c r="J3267">
        <f>'Preprocessed Data'!J3265</f>
        <v>4</v>
      </c>
      <c r="K3267" s="10">
        <f>'Preprocessed Data'!K3265</f>
        <v>0</v>
      </c>
      <c r="L3267" s="1">
        <f t="shared" si="651"/>
        <v>1</v>
      </c>
      <c r="M3267" s="11">
        <f t="shared" si="652"/>
        <v>1</v>
      </c>
      <c r="N3267">
        <f t="shared" si="653"/>
        <v>0</v>
      </c>
      <c r="O3267">
        <f t="shared" si="654"/>
        <v>0.78437290070261934</v>
      </c>
      <c r="P3267" s="10">
        <f t="shared" si="655"/>
        <v>0.78437290070261934</v>
      </c>
      <c r="Q3267" s="11">
        <f t="shared" si="656"/>
        <v>0.21562709929738066</v>
      </c>
      <c r="R3267" s="10">
        <f t="shared" si="657"/>
        <v>-1.5342047553719957</v>
      </c>
      <c r="S3267" s="11">
        <f t="shared" si="658"/>
        <v>0</v>
      </c>
      <c r="AT3267">
        <v>5.5614557223659183E-2</v>
      </c>
      <c r="AU3267">
        <v>0</v>
      </c>
      <c r="AV3267">
        <v>1</v>
      </c>
      <c r="AW3267">
        <f t="shared" si="662"/>
        <v>3201</v>
      </c>
      <c r="AX3267">
        <f t="shared" si="663"/>
        <v>62</v>
      </c>
      <c r="AY3267">
        <f t="shared" si="659"/>
        <v>0.28132016165244722</v>
      </c>
      <c r="AZ3267">
        <f t="shared" si="660"/>
        <v>0.90534351145038172</v>
      </c>
      <c r="BA3267">
        <f t="shared" si="661"/>
        <v>2.0326526974634898E-4</v>
      </c>
    </row>
    <row r="3268" spans="1:53" x14ac:dyDescent="0.25">
      <c r="A3268">
        <f>'Preprocessed Data'!A3266</f>
        <v>2</v>
      </c>
      <c r="B3268">
        <f>'Preprocessed Data'!B3266</f>
        <v>66</v>
      </c>
      <c r="C3268">
        <f>'Preprocessed Data'!C3266</f>
        <v>0</v>
      </c>
      <c r="D3268">
        <f>'Preprocessed Data'!D3266</f>
        <v>0</v>
      </c>
      <c r="E3268">
        <f>'Preprocessed Data'!E3266</f>
        <v>1</v>
      </c>
      <c r="F3268">
        <f>'Preprocessed Data'!F3266</f>
        <v>1</v>
      </c>
      <c r="G3268">
        <f>'Preprocessed Data'!G3266</f>
        <v>2</v>
      </c>
      <c r="H3268">
        <f>'Preprocessed Data'!H3266</f>
        <v>76.83</v>
      </c>
      <c r="I3268">
        <f>'Preprocessed Data'!I3266</f>
        <v>26</v>
      </c>
      <c r="J3268">
        <f>'Preprocessed Data'!J3266</f>
        <v>2</v>
      </c>
      <c r="K3268" s="10">
        <f>'Preprocessed Data'!K3266</f>
        <v>0</v>
      </c>
      <c r="L3268" s="1">
        <f t="shared" si="651"/>
        <v>1</v>
      </c>
      <c r="M3268" s="11">
        <f t="shared" si="652"/>
        <v>1</v>
      </c>
      <c r="N3268">
        <f t="shared" si="653"/>
        <v>0</v>
      </c>
      <c r="O3268">
        <f t="shared" si="654"/>
        <v>2.3949201498608009E-2</v>
      </c>
      <c r="P3268" s="10">
        <f t="shared" si="655"/>
        <v>2.3949201498608009E-2</v>
      </c>
      <c r="Q3268" s="11">
        <f t="shared" si="656"/>
        <v>0.97605079850139198</v>
      </c>
      <c r="R3268" s="10">
        <f t="shared" si="657"/>
        <v>-2.4240646278607406E-2</v>
      </c>
      <c r="S3268" s="11">
        <f t="shared" si="658"/>
        <v>100</v>
      </c>
      <c r="AT3268">
        <v>5.5666488163780774E-2</v>
      </c>
      <c r="AU3268">
        <v>1</v>
      </c>
      <c r="AV3268">
        <v>0</v>
      </c>
      <c r="AW3268">
        <f t="shared" si="662"/>
        <v>3202</v>
      </c>
      <c r="AX3268">
        <f t="shared" si="663"/>
        <v>62</v>
      </c>
      <c r="AY3268">
        <f t="shared" si="659"/>
        <v>0.28109564436461609</v>
      </c>
      <c r="AZ3268">
        <f t="shared" si="660"/>
        <v>0.90534351145038172</v>
      </c>
      <c r="BA3268">
        <f t="shared" si="661"/>
        <v>2.0326526974634898E-4</v>
      </c>
    </row>
    <row r="3269" spans="1:53" x14ac:dyDescent="0.25">
      <c r="A3269">
        <f>'Preprocessed Data'!A3267</f>
        <v>1</v>
      </c>
      <c r="B3269">
        <f>'Preprocessed Data'!B3267</f>
        <v>44</v>
      </c>
      <c r="C3269">
        <f>'Preprocessed Data'!C3267</f>
        <v>0</v>
      </c>
      <c r="D3269">
        <f>'Preprocessed Data'!D3267</f>
        <v>0</v>
      </c>
      <c r="E3269">
        <f>'Preprocessed Data'!E3267</f>
        <v>1</v>
      </c>
      <c r="F3269">
        <f>'Preprocessed Data'!F3267</f>
        <v>4</v>
      </c>
      <c r="G3269">
        <f>'Preprocessed Data'!G3267</f>
        <v>2</v>
      </c>
      <c r="H3269">
        <f>'Preprocessed Data'!H3267</f>
        <v>94.76</v>
      </c>
      <c r="I3269">
        <f>'Preprocessed Data'!I3267</f>
        <v>26</v>
      </c>
      <c r="J3269">
        <f>'Preprocessed Data'!J3267</f>
        <v>1</v>
      </c>
      <c r="K3269" s="10">
        <f>'Preprocessed Data'!K3267</f>
        <v>0</v>
      </c>
      <c r="L3269" s="1">
        <f t="shared" ref="L3269:L3332" si="664">1-K3269</f>
        <v>1</v>
      </c>
      <c r="M3269" s="11">
        <f t="shared" ref="M3269:M3332" si="665">K3269+L3269</f>
        <v>1</v>
      </c>
      <c r="N3269">
        <f t="shared" ref="N3269:N3332" si="666">IF(M3269=0,"",K3269/M3269)</f>
        <v>0</v>
      </c>
      <c r="O3269">
        <f t="shared" ref="O3269:O3332" si="667">1/(1+EXP(-$V$5-MMULT(A3269:J3269,$V$6:$V$15)))</f>
        <v>2.1316492406891187E-2</v>
      </c>
      <c r="P3269" s="10">
        <f t="shared" ref="P3269:P3332" si="668">M3269*O3269</f>
        <v>2.1316492406891187E-2</v>
      </c>
      <c r="Q3269" s="11">
        <f t="shared" ref="Q3269:Q3332" si="669">M3269-P3269</f>
        <v>0.97868350759310885</v>
      </c>
      <c r="R3269" s="10">
        <f t="shared" ref="R3269:R3332" si="670">IFERROR(M3269*(N3269*LN(O3269)+(1-N3269)*LN(1-O3269)),0)</f>
        <v>-2.1546970032791241E-2</v>
      </c>
      <c r="S3269" s="11">
        <f t="shared" ref="S3269:S3332" si="671">100*IF(O3269&gt;=$AP$10,K3269/M3269,L3269/M3269)</f>
        <v>100</v>
      </c>
      <c r="AT3269">
        <v>5.5740876387694302E-2</v>
      </c>
      <c r="AU3269">
        <v>1</v>
      </c>
      <c r="AV3269">
        <v>0</v>
      </c>
      <c r="AW3269">
        <f t="shared" si="662"/>
        <v>3203</v>
      </c>
      <c r="AX3269">
        <f t="shared" si="663"/>
        <v>62</v>
      </c>
      <c r="AY3269">
        <f t="shared" ref="AY3269:AY3332" si="672">1-AW3269/AW$5113</f>
        <v>0.28087112707678497</v>
      </c>
      <c r="AZ3269">
        <f t="shared" ref="AZ3269:AZ3332" si="673">1-AX3269/AX$5113</f>
        <v>0.90534351145038172</v>
      </c>
      <c r="BA3269">
        <f t="shared" ref="BA3269:BA3332" si="674">(AY3269-AY3270)*AZ3269</f>
        <v>2.0326526974644949E-4</v>
      </c>
    </row>
    <row r="3270" spans="1:53" x14ac:dyDescent="0.25">
      <c r="A3270">
        <f>'Preprocessed Data'!A3268</f>
        <v>2</v>
      </c>
      <c r="B3270">
        <f>'Preprocessed Data'!B3268</f>
        <v>50</v>
      </c>
      <c r="C3270">
        <f>'Preprocessed Data'!C3268</f>
        <v>0</v>
      </c>
      <c r="D3270">
        <f>'Preprocessed Data'!D3268</f>
        <v>0</v>
      </c>
      <c r="E3270">
        <f>'Preprocessed Data'!E3268</f>
        <v>1</v>
      </c>
      <c r="F3270">
        <f>'Preprocessed Data'!F3268</f>
        <v>5</v>
      </c>
      <c r="G3270">
        <f>'Preprocessed Data'!G3268</f>
        <v>2</v>
      </c>
      <c r="H3270">
        <f>'Preprocessed Data'!H3268</f>
        <v>110.18</v>
      </c>
      <c r="I3270">
        <f>'Preprocessed Data'!I3268</f>
        <v>26</v>
      </c>
      <c r="J3270">
        <f>'Preprocessed Data'!J3268</f>
        <v>1</v>
      </c>
      <c r="K3270" s="10">
        <f>'Preprocessed Data'!K3268</f>
        <v>0</v>
      </c>
      <c r="L3270" s="1">
        <f t="shared" si="664"/>
        <v>1</v>
      </c>
      <c r="M3270" s="11">
        <f t="shared" si="665"/>
        <v>1</v>
      </c>
      <c r="N3270">
        <f t="shared" si="666"/>
        <v>0</v>
      </c>
      <c r="O3270">
        <f t="shared" si="667"/>
        <v>3.5290016796546655E-2</v>
      </c>
      <c r="P3270" s="10">
        <f t="shared" si="668"/>
        <v>3.5290016796546655E-2</v>
      </c>
      <c r="Q3270" s="11">
        <f t="shared" si="669"/>
        <v>0.96470998320345336</v>
      </c>
      <c r="R3270" s="10">
        <f t="shared" si="670"/>
        <v>-3.5927758353469834E-2</v>
      </c>
      <c r="S3270" s="11">
        <f t="shared" si="671"/>
        <v>100</v>
      </c>
      <c r="AT3270">
        <v>5.5751501525670724E-2</v>
      </c>
      <c r="AU3270">
        <v>1</v>
      </c>
      <c r="AV3270">
        <v>0</v>
      </c>
      <c r="AW3270">
        <f t="shared" ref="AW3270:AW3333" si="675">AW3269+AU3270</f>
        <v>3204</v>
      </c>
      <c r="AX3270">
        <f t="shared" ref="AX3270:AX3333" si="676">AX3269+AV3270</f>
        <v>62</v>
      </c>
      <c r="AY3270">
        <f t="shared" si="672"/>
        <v>0.28064660978895373</v>
      </c>
      <c r="AZ3270">
        <f t="shared" si="673"/>
        <v>0.90534351145038172</v>
      </c>
      <c r="BA3270">
        <f t="shared" si="674"/>
        <v>2.0326526974634898E-4</v>
      </c>
    </row>
    <row r="3271" spans="1:53" x14ac:dyDescent="0.25">
      <c r="A3271">
        <f>'Preprocessed Data'!A3269</f>
        <v>1</v>
      </c>
      <c r="B3271">
        <f>'Preprocessed Data'!B3269</f>
        <v>62</v>
      </c>
      <c r="C3271">
        <f>'Preprocessed Data'!C3269</f>
        <v>0</v>
      </c>
      <c r="D3271">
        <f>'Preprocessed Data'!D3269</f>
        <v>0</v>
      </c>
      <c r="E3271">
        <f>'Preprocessed Data'!E3269</f>
        <v>1</v>
      </c>
      <c r="F3271">
        <f>'Preprocessed Data'!F3269</f>
        <v>2</v>
      </c>
      <c r="G3271">
        <f>'Preprocessed Data'!G3269</f>
        <v>1</v>
      </c>
      <c r="H3271">
        <f>'Preprocessed Data'!H3269</f>
        <v>80.72</v>
      </c>
      <c r="I3271">
        <f>'Preprocessed Data'!I3269</f>
        <v>26</v>
      </c>
      <c r="J3271">
        <f>'Preprocessed Data'!J3269</f>
        <v>1</v>
      </c>
      <c r="K3271" s="10">
        <f>'Preprocessed Data'!K3269</f>
        <v>0</v>
      </c>
      <c r="L3271" s="1">
        <f t="shared" si="664"/>
        <v>1</v>
      </c>
      <c r="M3271" s="11">
        <f t="shared" si="665"/>
        <v>1</v>
      </c>
      <c r="N3271">
        <f t="shared" si="666"/>
        <v>0</v>
      </c>
      <c r="O3271">
        <f t="shared" si="667"/>
        <v>2.9878713666936389E-2</v>
      </c>
      <c r="P3271" s="10">
        <f t="shared" si="668"/>
        <v>2.9878713666936389E-2</v>
      </c>
      <c r="Q3271" s="11">
        <f t="shared" si="669"/>
        <v>0.9701212863330636</v>
      </c>
      <c r="R3271" s="10">
        <f t="shared" si="670"/>
        <v>-3.0334177844473176E-2</v>
      </c>
      <c r="S3271" s="11">
        <f t="shared" si="671"/>
        <v>100</v>
      </c>
      <c r="AT3271">
        <v>5.5910284595165984E-2</v>
      </c>
      <c r="AU3271">
        <v>1</v>
      </c>
      <c r="AV3271">
        <v>0</v>
      </c>
      <c r="AW3271">
        <f t="shared" si="675"/>
        <v>3205</v>
      </c>
      <c r="AX3271">
        <f t="shared" si="676"/>
        <v>62</v>
      </c>
      <c r="AY3271">
        <f t="shared" si="672"/>
        <v>0.2804220925011226</v>
      </c>
      <c r="AZ3271">
        <f t="shared" si="673"/>
        <v>0.90534351145038172</v>
      </c>
      <c r="BA3271">
        <f t="shared" si="674"/>
        <v>2.0326526974634898E-4</v>
      </c>
    </row>
    <row r="3272" spans="1:53" x14ac:dyDescent="0.25">
      <c r="A3272">
        <f>'Preprocessed Data'!A3270</f>
        <v>1</v>
      </c>
      <c r="B3272">
        <f>'Preprocessed Data'!B3270</f>
        <v>70</v>
      </c>
      <c r="C3272">
        <f>'Preprocessed Data'!C3270</f>
        <v>1</v>
      </c>
      <c r="D3272">
        <f>'Preprocessed Data'!D3270</f>
        <v>0</v>
      </c>
      <c r="E3272">
        <f>'Preprocessed Data'!E3270</f>
        <v>1</v>
      </c>
      <c r="F3272">
        <f>'Preprocessed Data'!F3270</f>
        <v>4</v>
      </c>
      <c r="G3272">
        <f>'Preprocessed Data'!G3270</f>
        <v>1</v>
      </c>
      <c r="H3272">
        <f>'Preprocessed Data'!H3270</f>
        <v>118.81</v>
      </c>
      <c r="I3272">
        <f>'Preprocessed Data'!I3270</f>
        <v>26</v>
      </c>
      <c r="J3272">
        <f>'Preprocessed Data'!J3270</f>
        <v>3</v>
      </c>
      <c r="K3272" s="10">
        <f>'Preprocessed Data'!K3270</f>
        <v>0</v>
      </c>
      <c r="L3272" s="1">
        <f t="shared" si="664"/>
        <v>1</v>
      </c>
      <c r="M3272" s="11">
        <f t="shared" si="665"/>
        <v>1</v>
      </c>
      <c r="N3272">
        <f t="shared" si="666"/>
        <v>0</v>
      </c>
      <c r="O3272">
        <f t="shared" si="667"/>
        <v>0.24120361752392849</v>
      </c>
      <c r="P3272" s="10">
        <f t="shared" si="668"/>
        <v>0.24120361752392849</v>
      </c>
      <c r="Q3272" s="11">
        <f t="shared" si="669"/>
        <v>0.75879638247607151</v>
      </c>
      <c r="R3272" s="10">
        <f t="shared" si="670"/>
        <v>-0.27602180836006501</v>
      </c>
      <c r="S3272" s="11">
        <f t="shared" si="671"/>
        <v>100</v>
      </c>
      <c r="AT3272">
        <v>5.6066688741568511E-2</v>
      </c>
      <c r="AU3272">
        <v>1</v>
      </c>
      <c r="AV3272">
        <v>0</v>
      </c>
      <c r="AW3272">
        <f t="shared" si="675"/>
        <v>3206</v>
      </c>
      <c r="AX3272">
        <f t="shared" si="676"/>
        <v>62</v>
      </c>
      <c r="AY3272">
        <f t="shared" si="672"/>
        <v>0.28019757521329147</v>
      </c>
      <c r="AZ3272">
        <f t="shared" si="673"/>
        <v>0.90534351145038172</v>
      </c>
      <c r="BA3272">
        <f t="shared" si="674"/>
        <v>2.0326526974644949E-4</v>
      </c>
    </row>
    <row r="3273" spans="1:53" x14ac:dyDescent="0.25">
      <c r="A3273">
        <f>'Preprocessed Data'!A3271</f>
        <v>2</v>
      </c>
      <c r="B3273">
        <f>'Preprocessed Data'!B3271</f>
        <v>44</v>
      </c>
      <c r="C3273">
        <f>'Preprocessed Data'!C3271</f>
        <v>0</v>
      </c>
      <c r="D3273">
        <f>'Preprocessed Data'!D3271</f>
        <v>0</v>
      </c>
      <c r="E3273">
        <f>'Preprocessed Data'!E3271</f>
        <v>1</v>
      </c>
      <c r="F3273">
        <f>'Preprocessed Data'!F3271</f>
        <v>4</v>
      </c>
      <c r="G3273">
        <f>'Preprocessed Data'!G3271</f>
        <v>1</v>
      </c>
      <c r="H3273">
        <f>'Preprocessed Data'!H3271</f>
        <v>97.27</v>
      </c>
      <c r="I3273">
        <f>'Preprocessed Data'!I3271</f>
        <v>26</v>
      </c>
      <c r="J3273">
        <f>'Preprocessed Data'!J3271</f>
        <v>2</v>
      </c>
      <c r="K3273" s="10">
        <f>'Preprocessed Data'!K3271</f>
        <v>0</v>
      </c>
      <c r="L3273" s="1">
        <f t="shared" si="664"/>
        <v>1</v>
      </c>
      <c r="M3273" s="11">
        <f t="shared" si="665"/>
        <v>1</v>
      </c>
      <c r="N3273">
        <f t="shared" si="666"/>
        <v>0</v>
      </c>
      <c r="O3273">
        <f t="shared" si="667"/>
        <v>1.7139228729877023E-2</v>
      </c>
      <c r="P3273" s="10">
        <f t="shared" si="668"/>
        <v>1.7139228729877023E-2</v>
      </c>
      <c r="Q3273" s="11">
        <f t="shared" si="669"/>
        <v>0.98286077127012295</v>
      </c>
      <c r="R3273" s="10">
        <f t="shared" si="670"/>
        <v>-1.7287805417622319E-2</v>
      </c>
      <c r="S3273" s="11">
        <f t="shared" si="671"/>
        <v>100</v>
      </c>
      <c r="AT3273">
        <v>5.6070786291679116E-2</v>
      </c>
      <c r="AU3273">
        <v>1</v>
      </c>
      <c r="AV3273">
        <v>0</v>
      </c>
      <c r="AW3273">
        <f t="shared" si="675"/>
        <v>3207</v>
      </c>
      <c r="AX3273">
        <f t="shared" si="676"/>
        <v>62</v>
      </c>
      <c r="AY3273">
        <f t="shared" si="672"/>
        <v>0.27997305792546023</v>
      </c>
      <c r="AZ3273">
        <f t="shared" si="673"/>
        <v>0.90534351145038172</v>
      </c>
      <c r="BA3273">
        <f t="shared" si="674"/>
        <v>2.0326526974634898E-4</v>
      </c>
    </row>
    <row r="3274" spans="1:53" x14ac:dyDescent="0.25">
      <c r="A3274">
        <f>'Preprocessed Data'!A3272</f>
        <v>1</v>
      </c>
      <c r="B3274">
        <f>'Preprocessed Data'!B3272</f>
        <v>53</v>
      </c>
      <c r="C3274">
        <f>'Preprocessed Data'!C3272</f>
        <v>0</v>
      </c>
      <c r="D3274">
        <f>'Preprocessed Data'!D3272</f>
        <v>0</v>
      </c>
      <c r="E3274">
        <f>'Preprocessed Data'!E3272</f>
        <v>1</v>
      </c>
      <c r="F3274">
        <f>'Preprocessed Data'!F3272</f>
        <v>4</v>
      </c>
      <c r="G3274">
        <f>'Preprocessed Data'!G3272</f>
        <v>1</v>
      </c>
      <c r="H3274">
        <f>'Preprocessed Data'!H3272</f>
        <v>95.47</v>
      </c>
      <c r="I3274">
        <f>'Preprocessed Data'!I3272</f>
        <v>26</v>
      </c>
      <c r="J3274">
        <f>'Preprocessed Data'!J3272</f>
        <v>3</v>
      </c>
      <c r="K3274" s="10">
        <f>'Preprocessed Data'!K3272</f>
        <v>0</v>
      </c>
      <c r="L3274" s="1">
        <f t="shared" si="664"/>
        <v>1</v>
      </c>
      <c r="M3274" s="11">
        <f t="shared" si="665"/>
        <v>1</v>
      </c>
      <c r="N3274">
        <f t="shared" si="666"/>
        <v>0</v>
      </c>
      <c r="O3274">
        <f t="shared" si="667"/>
        <v>3.3859801767114922E-2</v>
      </c>
      <c r="P3274" s="10">
        <f t="shared" si="668"/>
        <v>3.3859801767114922E-2</v>
      </c>
      <c r="Q3274" s="11">
        <f t="shared" si="669"/>
        <v>0.96614019823288511</v>
      </c>
      <c r="R3274" s="10">
        <f t="shared" si="670"/>
        <v>-3.444632255409931E-2</v>
      </c>
      <c r="S3274" s="11">
        <f t="shared" si="671"/>
        <v>100</v>
      </c>
      <c r="AT3274">
        <v>5.6082665116129582E-2</v>
      </c>
      <c r="AU3274">
        <v>1</v>
      </c>
      <c r="AV3274">
        <v>0</v>
      </c>
      <c r="AW3274">
        <f t="shared" si="675"/>
        <v>3208</v>
      </c>
      <c r="AX3274">
        <f t="shared" si="676"/>
        <v>62</v>
      </c>
      <c r="AY3274">
        <f t="shared" si="672"/>
        <v>0.27974854063762911</v>
      </c>
      <c r="AZ3274">
        <f t="shared" si="673"/>
        <v>0.90534351145038172</v>
      </c>
      <c r="BA3274">
        <f t="shared" si="674"/>
        <v>2.0326526974634898E-4</v>
      </c>
    </row>
    <row r="3275" spans="1:53" x14ac:dyDescent="0.25">
      <c r="A3275">
        <f>'Preprocessed Data'!A3273</f>
        <v>2</v>
      </c>
      <c r="B3275">
        <f>'Preprocessed Data'!B3273</f>
        <v>26</v>
      </c>
      <c r="C3275">
        <f>'Preprocessed Data'!C3273</f>
        <v>0</v>
      </c>
      <c r="D3275">
        <f>'Preprocessed Data'!D3273</f>
        <v>0</v>
      </c>
      <c r="E3275">
        <f>'Preprocessed Data'!E3273</f>
        <v>0</v>
      </c>
      <c r="F3275">
        <f>'Preprocessed Data'!F3273</f>
        <v>4</v>
      </c>
      <c r="G3275">
        <f>'Preprocessed Data'!G3273</f>
        <v>2</v>
      </c>
      <c r="H3275">
        <f>'Preprocessed Data'!H3273</f>
        <v>81.94</v>
      </c>
      <c r="I3275">
        <f>'Preprocessed Data'!I3273</f>
        <v>26</v>
      </c>
      <c r="J3275">
        <f>'Preprocessed Data'!J3273</f>
        <v>3</v>
      </c>
      <c r="K3275" s="10">
        <f>'Preprocessed Data'!K3273</f>
        <v>0</v>
      </c>
      <c r="L3275" s="1">
        <f t="shared" si="664"/>
        <v>1</v>
      </c>
      <c r="M3275" s="11">
        <f t="shared" si="665"/>
        <v>1</v>
      </c>
      <c r="N3275">
        <f t="shared" si="666"/>
        <v>0</v>
      </c>
      <c r="O3275">
        <f t="shared" si="667"/>
        <v>5.2599539543900908E-3</v>
      </c>
      <c r="P3275" s="10">
        <f t="shared" si="668"/>
        <v>5.2599539543900908E-3</v>
      </c>
      <c r="Q3275" s="11">
        <f t="shared" si="669"/>
        <v>0.99474004604560995</v>
      </c>
      <c r="R3275" s="10">
        <f t="shared" si="670"/>
        <v>-5.2738362136187092E-3</v>
      </c>
      <c r="S3275" s="11">
        <f t="shared" si="671"/>
        <v>100</v>
      </c>
      <c r="AT3275">
        <v>5.6123282254987576E-2</v>
      </c>
      <c r="AU3275">
        <v>1</v>
      </c>
      <c r="AV3275">
        <v>0</v>
      </c>
      <c r="AW3275">
        <f t="shared" si="675"/>
        <v>3209</v>
      </c>
      <c r="AX3275">
        <f t="shared" si="676"/>
        <v>62</v>
      </c>
      <c r="AY3275">
        <f t="shared" si="672"/>
        <v>0.27952402334979798</v>
      </c>
      <c r="AZ3275">
        <f t="shared" si="673"/>
        <v>0.90534351145038172</v>
      </c>
      <c r="BA3275">
        <f t="shared" si="674"/>
        <v>2.0326526974644949E-4</v>
      </c>
    </row>
    <row r="3276" spans="1:53" x14ac:dyDescent="0.25">
      <c r="A3276">
        <f>'Preprocessed Data'!A3274</f>
        <v>2</v>
      </c>
      <c r="B3276">
        <f>'Preprocessed Data'!B3274</f>
        <v>80</v>
      </c>
      <c r="C3276">
        <f>'Preprocessed Data'!C3274</f>
        <v>1</v>
      </c>
      <c r="D3276">
        <f>'Preprocessed Data'!D3274</f>
        <v>0</v>
      </c>
      <c r="E3276">
        <f>'Preprocessed Data'!E3274</f>
        <v>1</v>
      </c>
      <c r="F3276">
        <f>'Preprocessed Data'!F3274</f>
        <v>4</v>
      </c>
      <c r="G3276">
        <f>'Preprocessed Data'!G3274</f>
        <v>2</v>
      </c>
      <c r="H3276">
        <f>'Preprocessed Data'!H3274</f>
        <v>90.77</v>
      </c>
      <c r="I3276">
        <f>'Preprocessed Data'!I3274</f>
        <v>26</v>
      </c>
      <c r="J3276">
        <f>'Preprocessed Data'!J3274</f>
        <v>2</v>
      </c>
      <c r="K3276" s="10">
        <f>'Preprocessed Data'!K3274</f>
        <v>0</v>
      </c>
      <c r="L3276" s="1">
        <f t="shared" si="664"/>
        <v>1</v>
      </c>
      <c r="M3276" s="11">
        <f t="shared" si="665"/>
        <v>1</v>
      </c>
      <c r="N3276">
        <f t="shared" si="666"/>
        <v>0</v>
      </c>
      <c r="O3276">
        <f t="shared" si="667"/>
        <v>0.16323058659541789</v>
      </c>
      <c r="P3276" s="10">
        <f t="shared" si="668"/>
        <v>0.16323058659541789</v>
      </c>
      <c r="Q3276" s="11">
        <f t="shared" si="669"/>
        <v>0.83676941340458211</v>
      </c>
      <c r="R3276" s="10">
        <f t="shared" si="670"/>
        <v>-0.17820673819828306</v>
      </c>
      <c r="S3276" s="11">
        <f t="shared" si="671"/>
        <v>100</v>
      </c>
      <c r="AT3276">
        <v>5.6242258532205679E-2</v>
      </c>
      <c r="AU3276">
        <v>1</v>
      </c>
      <c r="AV3276">
        <v>0</v>
      </c>
      <c r="AW3276">
        <f t="shared" si="675"/>
        <v>3210</v>
      </c>
      <c r="AX3276">
        <f t="shared" si="676"/>
        <v>62</v>
      </c>
      <c r="AY3276">
        <f t="shared" si="672"/>
        <v>0.27929950606196674</v>
      </c>
      <c r="AZ3276">
        <f t="shared" si="673"/>
        <v>0.90534351145038172</v>
      </c>
      <c r="BA3276">
        <f t="shared" si="674"/>
        <v>2.0326526974634898E-4</v>
      </c>
    </row>
    <row r="3277" spans="1:53" x14ac:dyDescent="0.25">
      <c r="A3277">
        <f>'Preprocessed Data'!A3275</f>
        <v>2</v>
      </c>
      <c r="B3277">
        <f>'Preprocessed Data'!B3275</f>
        <v>78</v>
      </c>
      <c r="C3277">
        <f>'Preprocessed Data'!C3275</f>
        <v>0</v>
      </c>
      <c r="D3277">
        <f>'Preprocessed Data'!D3275</f>
        <v>0</v>
      </c>
      <c r="E3277">
        <f>'Preprocessed Data'!E3275</f>
        <v>1</v>
      </c>
      <c r="F3277">
        <f>'Preprocessed Data'!F3275</f>
        <v>4</v>
      </c>
      <c r="G3277">
        <f>'Preprocessed Data'!G3275</f>
        <v>2</v>
      </c>
      <c r="H3277">
        <f>'Preprocessed Data'!H3275</f>
        <v>56.95</v>
      </c>
      <c r="I3277">
        <f>'Preprocessed Data'!I3275</f>
        <v>26</v>
      </c>
      <c r="J3277">
        <f>'Preprocessed Data'!J3275</f>
        <v>4</v>
      </c>
      <c r="K3277" s="10">
        <f>'Preprocessed Data'!K3275</f>
        <v>0</v>
      </c>
      <c r="L3277" s="1">
        <f t="shared" si="664"/>
        <v>1</v>
      </c>
      <c r="M3277" s="11">
        <f t="shared" si="665"/>
        <v>1</v>
      </c>
      <c r="N3277">
        <f t="shared" si="666"/>
        <v>0</v>
      </c>
      <c r="O3277">
        <f t="shared" si="667"/>
        <v>3.4645777436053474E-2</v>
      </c>
      <c r="P3277" s="10">
        <f t="shared" si="668"/>
        <v>3.4645777436053474E-2</v>
      </c>
      <c r="Q3277" s="11">
        <f t="shared" si="669"/>
        <v>0.96535422256394654</v>
      </c>
      <c r="R3277" s="10">
        <f t="shared" si="670"/>
        <v>-3.5260174982414662E-2</v>
      </c>
      <c r="S3277" s="11">
        <f t="shared" si="671"/>
        <v>100</v>
      </c>
      <c r="AT3277">
        <v>5.6246829292532836E-2</v>
      </c>
      <c r="AU3277">
        <v>1</v>
      </c>
      <c r="AV3277">
        <v>0</v>
      </c>
      <c r="AW3277">
        <f t="shared" si="675"/>
        <v>3211</v>
      </c>
      <c r="AX3277">
        <f t="shared" si="676"/>
        <v>62</v>
      </c>
      <c r="AY3277">
        <f t="shared" si="672"/>
        <v>0.27907498877413561</v>
      </c>
      <c r="AZ3277">
        <f t="shared" si="673"/>
        <v>0.90534351145038172</v>
      </c>
      <c r="BA3277">
        <f t="shared" si="674"/>
        <v>2.0326526974634898E-4</v>
      </c>
    </row>
    <row r="3278" spans="1:53" x14ac:dyDescent="0.25">
      <c r="A3278">
        <f>'Preprocessed Data'!A3276</f>
        <v>2</v>
      </c>
      <c r="B3278">
        <f>'Preprocessed Data'!B3276</f>
        <v>61</v>
      </c>
      <c r="C3278">
        <f>'Preprocessed Data'!C3276</f>
        <v>0</v>
      </c>
      <c r="D3278">
        <f>'Preprocessed Data'!D3276</f>
        <v>0</v>
      </c>
      <c r="E3278">
        <f>'Preprocessed Data'!E3276</f>
        <v>1</v>
      </c>
      <c r="F3278">
        <f>'Preprocessed Data'!F3276</f>
        <v>5</v>
      </c>
      <c r="G3278">
        <f>'Preprocessed Data'!G3276</f>
        <v>1</v>
      </c>
      <c r="H3278">
        <f>'Preprocessed Data'!H3276</f>
        <v>72.010000000000005</v>
      </c>
      <c r="I3278">
        <f>'Preprocessed Data'!I3276</f>
        <v>26</v>
      </c>
      <c r="J3278">
        <f>'Preprocessed Data'!J3276</f>
        <v>1</v>
      </c>
      <c r="K3278" s="10">
        <f>'Preprocessed Data'!K3276</f>
        <v>0</v>
      </c>
      <c r="L3278" s="1">
        <f t="shared" si="664"/>
        <v>1</v>
      </c>
      <c r="M3278" s="11">
        <f t="shared" si="665"/>
        <v>1</v>
      </c>
      <c r="N3278">
        <f t="shared" si="666"/>
        <v>0</v>
      </c>
      <c r="O3278">
        <f t="shared" si="667"/>
        <v>2.2557509892831475E-2</v>
      </c>
      <c r="P3278" s="10">
        <f t="shared" si="668"/>
        <v>2.2557509892831475E-2</v>
      </c>
      <c r="Q3278" s="11">
        <f t="shared" si="669"/>
        <v>0.97744249010716855</v>
      </c>
      <c r="R3278" s="10">
        <f t="shared" si="670"/>
        <v>-2.2815822503338735E-2</v>
      </c>
      <c r="S3278" s="11">
        <f t="shared" si="671"/>
        <v>100</v>
      </c>
      <c r="AT3278">
        <v>5.6299734664154888E-2</v>
      </c>
      <c r="AU3278">
        <v>1</v>
      </c>
      <c r="AV3278">
        <v>0</v>
      </c>
      <c r="AW3278">
        <f t="shared" si="675"/>
        <v>3212</v>
      </c>
      <c r="AX3278">
        <f t="shared" si="676"/>
        <v>62</v>
      </c>
      <c r="AY3278">
        <f t="shared" si="672"/>
        <v>0.27885047148630449</v>
      </c>
      <c r="AZ3278">
        <f t="shared" si="673"/>
        <v>0.90534351145038172</v>
      </c>
      <c r="BA3278">
        <f t="shared" si="674"/>
        <v>0</v>
      </c>
    </row>
    <row r="3279" spans="1:53" x14ac:dyDescent="0.25">
      <c r="A3279">
        <f>'Preprocessed Data'!A3277</f>
        <v>1</v>
      </c>
      <c r="B3279">
        <f>'Preprocessed Data'!B3277</f>
        <v>23</v>
      </c>
      <c r="C3279">
        <f>'Preprocessed Data'!C3277</f>
        <v>0</v>
      </c>
      <c r="D3279">
        <f>'Preprocessed Data'!D3277</f>
        <v>0</v>
      </c>
      <c r="E3279">
        <f>'Preprocessed Data'!E3277</f>
        <v>0</v>
      </c>
      <c r="F3279">
        <f>'Preprocessed Data'!F3277</f>
        <v>2</v>
      </c>
      <c r="G3279">
        <f>'Preprocessed Data'!G3277</f>
        <v>1</v>
      </c>
      <c r="H3279">
        <f>'Preprocessed Data'!H3277</f>
        <v>67.760000000000005</v>
      </c>
      <c r="I3279">
        <f>'Preprocessed Data'!I3277</f>
        <v>26</v>
      </c>
      <c r="J3279">
        <f>'Preprocessed Data'!J3277</f>
        <v>2</v>
      </c>
      <c r="K3279" s="10">
        <f>'Preprocessed Data'!K3277</f>
        <v>0</v>
      </c>
      <c r="L3279" s="1">
        <f t="shared" si="664"/>
        <v>1</v>
      </c>
      <c r="M3279" s="11">
        <f t="shared" si="665"/>
        <v>1</v>
      </c>
      <c r="N3279">
        <f t="shared" si="666"/>
        <v>0</v>
      </c>
      <c r="O3279">
        <f t="shared" si="667"/>
        <v>3.332426428978155E-3</v>
      </c>
      <c r="P3279" s="10">
        <f t="shared" si="668"/>
        <v>3.332426428978155E-3</v>
      </c>
      <c r="Q3279" s="11">
        <f t="shared" si="669"/>
        <v>0.99666757357102187</v>
      </c>
      <c r="R3279" s="10">
        <f t="shared" si="670"/>
        <v>-3.3379913284484887E-3</v>
      </c>
      <c r="S3279" s="11">
        <f t="shared" si="671"/>
        <v>100</v>
      </c>
      <c r="AT3279">
        <v>5.6407271376451733E-2</v>
      </c>
      <c r="AU3279">
        <v>0</v>
      </c>
      <c r="AV3279">
        <v>1</v>
      </c>
      <c r="AW3279">
        <f t="shared" si="675"/>
        <v>3212</v>
      </c>
      <c r="AX3279">
        <f t="shared" si="676"/>
        <v>63</v>
      </c>
      <c r="AY3279">
        <f t="shared" si="672"/>
        <v>0.27885047148630449</v>
      </c>
      <c r="AZ3279">
        <f t="shared" si="673"/>
        <v>0.90381679389312974</v>
      </c>
      <c r="BA3279">
        <f t="shared" si="674"/>
        <v>2.0292249526121094E-4</v>
      </c>
    </row>
    <row r="3280" spans="1:53" x14ac:dyDescent="0.25">
      <c r="A3280">
        <f>'Preprocessed Data'!A3278</f>
        <v>2</v>
      </c>
      <c r="B3280">
        <f>'Preprocessed Data'!B3278</f>
        <v>18</v>
      </c>
      <c r="C3280">
        <f>'Preprocessed Data'!C3278</f>
        <v>0</v>
      </c>
      <c r="D3280">
        <f>'Preprocessed Data'!D3278</f>
        <v>0</v>
      </c>
      <c r="E3280">
        <f>'Preprocessed Data'!E3278</f>
        <v>0</v>
      </c>
      <c r="F3280">
        <f>'Preprocessed Data'!F3278</f>
        <v>4</v>
      </c>
      <c r="G3280">
        <f>'Preprocessed Data'!G3278</f>
        <v>1</v>
      </c>
      <c r="H3280">
        <f>'Preprocessed Data'!H3278</f>
        <v>107.82</v>
      </c>
      <c r="I3280">
        <f>'Preprocessed Data'!I3278</f>
        <v>26</v>
      </c>
      <c r="J3280">
        <f>'Preprocessed Data'!J3278</f>
        <v>2</v>
      </c>
      <c r="K3280" s="10">
        <f>'Preprocessed Data'!K3278</f>
        <v>0</v>
      </c>
      <c r="L3280" s="1">
        <f t="shared" si="664"/>
        <v>1</v>
      </c>
      <c r="M3280" s="11">
        <f t="shared" si="665"/>
        <v>1</v>
      </c>
      <c r="N3280">
        <f t="shared" si="666"/>
        <v>0</v>
      </c>
      <c r="O3280">
        <f t="shared" si="667"/>
        <v>6.6300569124752642E-3</v>
      </c>
      <c r="P3280" s="10">
        <f t="shared" si="668"/>
        <v>6.6300569124752642E-3</v>
      </c>
      <c r="Q3280" s="11">
        <f t="shared" si="669"/>
        <v>0.99336994308752469</v>
      </c>
      <c r="R3280" s="10">
        <f t="shared" si="670"/>
        <v>-6.6521333727026684E-3</v>
      </c>
      <c r="S3280" s="11">
        <f t="shared" si="671"/>
        <v>100</v>
      </c>
      <c r="AT3280">
        <v>5.6487608499803402E-2</v>
      </c>
      <c r="AU3280">
        <v>1</v>
      </c>
      <c r="AV3280">
        <v>0</v>
      </c>
      <c r="AW3280">
        <f t="shared" si="675"/>
        <v>3213</v>
      </c>
      <c r="AX3280">
        <f t="shared" si="676"/>
        <v>63</v>
      </c>
      <c r="AY3280">
        <f t="shared" si="672"/>
        <v>0.27862595419847325</v>
      </c>
      <c r="AZ3280">
        <f t="shared" si="673"/>
        <v>0.90381679389312974</v>
      </c>
      <c r="BA3280">
        <f t="shared" si="674"/>
        <v>2.029224952611106E-4</v>
      </c>
    </row>
    <row r="3281" spans="1:53" x14ac:dyDescent="0.25">
      <c r="A3281">
        <f>'Preprocessed Data'!A3279</f>
        <v>1</v>
      </c>
      <c r="B3281">
        <f>'Preprocessed Data'!B3279</f>
        <v>68</v>
      </c>
      <c r="C3281">
        <f>'Preprocessed Data'!C3279</f>
        <v>0</v>
      </c>
      <c r="D3281">
        <f>'Preprocessed Data'!D3279</f>
        <v>0</v>
      </c>
      <c r="E3281">
        <f>'Preprocessed Data'!E3279</f>
        <v>1</v>
      </c>
      <c r="F3281">
        <f>'Preprocessed Data'!F3279</f>
        <v>4</v>
      </c>
      <c r="G3281">
        <f>'Preprocessed Data'!G3279</f>
        <v>1</v>
      </c>
      <c r="H3281">
        <f>'Preprocessed Data'!H3279</f>
        <v>76.09</v>
      </c>
      <c r="I3281">
        <f>'Preprocessed Data'!I3279</f>
        <v>26</v>
      </c>
      <c r="J3281">
        <f>'Preprocessed Data'!J3279</f>
        <v>3</v>
      </c>
      <c r="K3281" s="10">
        <f>'Preprocessed Data'!K3279</f>
        <v>0</v>
      </c>
      <c r="L3281" s="1">
        <f t="shared" si="664"/>
        <v>1</v>
      </c>
      <c r="M3281" s="11">
        <f t="shared" si="665"/>
        <v>1</v>
      </c>
      <c r="N3281">
        <f t="shared" si="666"/>
        <v>0</v>
      </c>
      <c r="O3281">
        <f t="shared" si="667"/>
        <v>4.3299891834819443E-2</v>
      </c>
      <c r="P3281" s="10">
        <f t="shared" si="668"/>
        <v>4.3299891834819443E-2</v>
      </c>
      <c r="Q3281" s="11">
        <f t="shared" si="669"/>
        <v>0.95670010816518058</v>
      </c>
      <c r="R3281" s="10">
        <f t="shared" si="670"/>
        <v>-4.4265303237312516E-2</v>
      </c>
      <c r="S3281" s="11">
        <f t="shared" si="671"/>
        <v>100</v>
      </c>
      <c r="AT3281">
        <v>5.6506376737304791E-2</v>
      </c>
      <c r="AU3281">
        <v>1</v>
      </c>
      <c r="AV3281">
        <v>0</v>
      </c>
      <c r="AW3281">
        <f t="shared" si="675"/>
        <v>3214</v>
      </c>
      <c r="AX3281">
        <f t="shared" si="676"/>
        <v>63</v>
      </c>
      <c r="AY3281">
        <f t="shared" si="672"/>
        <v>0.27840143691064212</v>
      </c>
      <c r="AZ3281">
        <f t="shared" si="673"/>
        <v>0.90381679389312974</v>
      </c>
      <c r="BA3281">
        <f t="shared" si="674"/>
        <v>2.029224952611106E-4</v>
      </c>
    </row>
    <row r="3282" spans="1:53" x14ac:dyDescent="0.25">
      <c r="A3282">
        <f>'Preprocessed Data'!A3280</f>
        <v>2</v>
      </c>
      <c r="B3282">
        <f>'Preprocessed Data'!B3280</f>
        <v>29</v>
      </c>
      <c r="C3282">
        <f>'Preprocessed Data'!C3280</f>
        <v>0</v>
      </c>
      <c r="D3282">
        <f>'Preprocessed Data'!D3280</f>
        <v>0</v>
      </c>
      <c r="E3282">
        <f>'Preprocessed Data'!E3280</f>
        <v>0</v>
      </c>
      <c r="F3282">
        <f>'Preprocessed Data'!F3280</f>
        <v>4</v>
      </c>
      <c r="G3282">
        <f>'Preprocessed Data'!G3280</f>
        <v>2</v>
      </c>
      <c r="H3282">
        <f>'Preprocessed Data'!H3280</f>
        <v>61.13</v>
      </c>
      <c r="I3282">
        <f>'Preprocessed Data'!I3280</f>
        <v>26</v>
      </c>
      <c r="J3282">
        <f>'Preprocessed Data'!J3280</f>
        <v>2</v>
      </c>
      <c r="K3282" s="10">
        <f>'Preprocessed Data'!K3280</f>
        <v>0</v>
      </c>
      <c r="L3282" s="1">
        <f t="shared" si="664"/>
        <v>1</v>
      </c>
      <c r="M3282" s="11">
        <f t="shared" si="665"/>
        <v>1</v>
      </c>
      <c r="N3282">
        <f t="shared" si="666"/>
        <v>0</v>
      </c>
      <c r="O3282">
        <f t="shared" si="667"/>
        <v>3.523527389143028E-3</v>
      </c>
      <c r="P3282" s="10">
        <f t="shared" si="668"/>
        <v>3.523527389143028E-3</v>
      </c>
      <c r="Q3282" s="11">
        <f t="shared" si="669"/>
        <v>0.99647647261085692</v>
      </c>
      <c r="R3282" s="10">
        <f t="shared" si="670"/>
        <v>-3.5297496322365266E-3</v>
      </c>
      <c r="S3282" s="11">
        <f t="shared" si="671"/>
        <v>100</v>
      </c>
      <c r="AT3282">
        <v>5.6596711367983304E-2</v>
      </c>
      <c r="AU3282">
        <v>1</v>
      </c>
      <c r="AV3282">
        <v>0</v>
      </c>
      <c r="AW3282">
        <f t="shared" si="675"/>
        <v>3215</v>
      </c>
      <c r="AX3282">
        <f t="shared" si="676"/>
        <v>63</v>
      </c>
      <c r="AY3282">
        <f t="shared" si="672"/>
        <v>0.27817691962281099</v>
      </c>
      <c r="AZ3282">
        <f t="shared" si="673"/>
        <v>0.90381679389312974</v>
      </c>
      <c r="BA3282">
        <f t="shared" si="674"/>
        <v>2.0292249526121094E-4</v>
      </c>
    </row>
    <row r="3283" spans="1:53" x14ac:dyDescent="0.25">
      <c r="A3283">
        <f>'Preprocessed Data'!A3281</f>
        <v>2</v>
      </c>
      <c r="B3283">
        <f>'Preprocessed Data'!B3281</f>
        <v>30</v>
      </c>
      <c r="C3283">
        <f>'Preprocessed Data'!C3281</f>
        <v>0</v>
      </c>
      <c r="D3283">
        <f>'Preprocessed Data'!D3281</f>
        <v>0</v>
      </c>
      <c r="E3283">
        <f>'Preprocessed Data'!E3281</f>
        <v>1</v>
      </c>
      <c r="F3283">
        <f>'Preprocessed Data'!F3281</f>
        <v>1</v>
      </c>
      <c r="G3283">
        <f>'Preprocessed Data'!G3281</f>
        <v>2</v>
      </c>
      <c r="H3283">
        <f>'Preprocessed Data'!H3281</f>
        <v>116.98</v>
      </c>
      <c r="I3283">
        <f>'Preprocessed Data'!I3281</f>
        <v>26</v>
      </c>
      <c r="J3283">
        <f>'Preprocessed Data'!J3281</f>
        <v>2</v>
      </c>
      <c r="K3283" s="10">
        <f>'Preprocessed Data'!K3281</f>
        <v>0</v>
      </c>
      <c r="L3283" s="1">
        <f t="shared" si="664"/>
        <v>1</v>
      </c>
      <c r="M3283" s="11">
        <f t="shared" si="665"/>
        <v>1</v>
      </c>
      <c r="N3283">
        <f t="shared" si="666"/>
        <v>0</v>
      </c>
      <c r="O3283">
        <f t="shared" si="667"/>
        <v>1.1127097060353372E-2</v>
      </c>
      <c r="P3283" s="10">
        <f t="shared" si="668"/>
        <v>1.1127097060353372E-2</v>
      </c>
      <c r="Q3283" s="11">
        <f t="shared" si="669"/>
        <v>0.98887290293964658</v>
      </c>
      <c r="R3283" s="10">
        <f t="shared" si="670"/>
        <v>-1.1189466295438934E-2</v>
      </c>
      <c r="S3283" s="11">
        <f t="shared" si="671"/>
        <v>100</v>
      </c>
      <c r="AT3283">
        <v>5.6614600275946302E-2</v>
      </c>
      <c r="AU3283">
        <v>1</v>
      </c>
      <c r="AV3283">
        <v>0</v>
      </c>
      <c r="AW3283">
        <f t="shared" si="675"/>
        <v>3216</v>
      </c>
      <c r="AX3283">
        <f t="shared" si="676"/>
        <v>63</v>
      </c>
      <c r="AY3283">
        <f t="shared" si="672"/>
        <v>0.27795240233497975</v>
      </c>
      <c r="AZ3283">
        <f t="shared" si="673"/>
        <v>0.90381679389312974</v>
      </c>
      <c r="BA3283">
        <f t="shared" si="674"/>
        <v>2.029224952611106E-4</v>
      </c>
    </row>
    <row r="3284" spans="1:53" x14ac:dyDescent="0.25">
      <c r="A3284">
        <f>'Preprocessed Data'!A3282</f>
        <v>1</v>
      </c>
      <c r="B3284">
        <f>'Preprocessed Data'!B3282</f>
        <v>33</v>
      </c>
      <c r="C3284">
        <f>'Preprocessed Data'!C3282</f>
        <v>0</v>
      </c>
      <c r="D3284">
        <f>'Preprocessed Data'!D3282</f>
        <v>0</v>
      </c>
      <c r="E3284">
        <f>'Preprocessed Data'!E3282</f>
        <v>1</v>
      </c>
      <c r="F3284">
        <f>'Preprocessed Data'!F3282</f>
        <v>4</v>
      </c>
      <c r="G3284">
        <f>'Preprocessed Data'!G3282</f>
        <v>2</v>
      </c>
      <c r="H3284">
        <f>'Preprocessed Data'!H3282</f>
        <v>229.92</v>
      </c>
      <c r="I3284">
        <f>'Preprocessed Data'!I3282</f>
        <v>25.9</v>
      </c>
      <c r="J3284">
        <f>'Preprocessed Data'!J3282</f>
        <v>3</v>
      </c>
      <c r="K3284" s="10">
        <f>'Preprocessed Data'!K3282</f>
        <v>0</v>
      </c>
      <c r="L3284" s="1">
        <f t="shared" si="664"/>
        <v>1</v>
      </c>
      <c r="M3284" s="11">
        <f t="shared" si="665"/>
        <v>1</v>
      </c>
      <c r="N3284">
        <f t="shared" si="666"/>
        <v>0</v>
      </c>
      <c r="O3284">
        <f t="shared" si="667"/>
        <v>0.30006395466216335</v>
      </c>
      <c r="P3284" s="10">
        <f t="shared" si="668"/>
        <v>0.30006395466216335</v>
      </c>
      <c r="Q3284" s="11">
        <f t="shared" si="669"/>
        <v>0.69993604533783671</v>
      </c>
      <c r="R3284" s="10">
        <f t="shared" si="670"/>
        <v>-0.35676631191574926</v>
      </c>
      <c r="S3284" s="11">
        <f t="shared" si="671"/>
        <v>100</v>
      </c>
      <c r="AT3284">
        <v>5.6693442829951014E-2</v>
      </c>
      <c r="AU3284">
        <v>1</v>
      </c>
      <c r="AV3284">
        <v>0</v>
      </c>
      <c r="AW3284">
        <f t="shared" si="675"/>
        <v>3217</v>
      </c>
      <c r="AX3284">
        <f t="shared" si="676"/>
        <v>63</v>
      </c>
      <c r="AY3284">
        <f t="shared" si="672"/>
        <v>0.27772788504714863</v>
      </c>
      <c r="AZ3284">
        <f t="shared" si="673"/>
        <v>0.90381679389312974</v>
      </c>
      <c r="BA3284">
        <f t="shared" si="674"/>
        <v>2.029224952611106E-4</v>
      </c>
    </row>
    <row r="3285" spans="1:53" x14ac:dyDescent="0.25">
      <c r="A3285">
        <f>'Preprocessed Data'!A3283</f>
        <v>2</v>
      </c>
      <c r="B3285">
        <f>'Preprocessed Data'!B3283</f>
        <v>27</v>
      </c>
      <c r="C3285">
        <f>'Preprocessed Data'!C3283</f>
        <v>0</v>
      </c>
      <c r="D3285">
        <f>'Preprocessed Data'!D3283</f>
        <v>0</v>
      </c>
      <c r="E3285">
        <f>'Preprocessed Data'!E3283</f>
        <v>0</v>
      </c>
      <c r="F3285">
        <f>'Preprocessed Data'!F3283</f>
        <v>2</v>
      </c>
      <c r="G3285">
        <f>'Preprocessed Data'!G3283</f>
        <v>1</v>
      </c>
      <c r="H3285">
        <f>'Preprocessed Data'!H3283</f>
        <v>149.94999999999999</v>
      </c>
      <c r="I3285">
        <f>'Preprocessed Data'!I3283</f>
        <v>25.9</v>
      </c>
      <c r="J3285">
        <f>'Preprocessed Data'!J3283</f>
        <v>2</v>
      </c>
      <c r="K3285" s="10">
        <f>'Preprocessed Data'!K3283</f>
        <v>0</v>
      </c>
      <c r="L3285" s="1">
        <f t="shared" si="664"/>
        <v>1</v>
      </c>
      <c r="M3285" s="11">
        <f t="shared" si="665"/>
        <v>1</v>
      </c>
      <c r="N3285">
        <f t="shared" si="666"/>
        <v>0</v>
      </c>
      <c r="O3285">
        <f t="shared" si="667"/>
        <v>2.5547446725833756E-2</v>
      </c>
      <c r="P3285" s="10">
        <f t="shared" si="668"/>
        <v>2.5547446725833756E-2</v>
      </c>
      <c r="Q3285" s="11">
        <f t="shared" si="669"/>
        <v>0.97445255327416624</v>
      </c>
      <c r="R3285" s="10">
        <f t="shared" si="670"/>
        <v>-2.5879449496728744E-2</v>
      </c>
      <c r="S3285" s="11">
        <f t="shared" si="671"/>
        <v>100</v>
      </c>
      <c r="AT3285">
        <v>5.6786050743141636E-2</v>
      </c>
      <c r="AU3285">
        <v>1</v>
      </c>
      <c r="AV3285">
        <v>0</v>
      </c>
      <c r="AW3285">
        <f t="shared" si="675"/>
        <v>3218</v>
      </c>
      <c r="AX3285">
        <f t="shared" si="676"/>
        <v>63</v>
      </c>
      <c r="AY3285">
        <f t="shared" si="672"/>
        <v>0.2775033677593175</v>
      </c>
      <c r="AZ3285">
        <f t="shared" si="673"/>
        <v>0.90381679389312974</v>
      </c>
      <c r="BA3285">
        <f t="shared" si="674"/>
        <v>2.0292249526121094E-4</v>
      </c>
    </row>
    <row r="3286" spans="1:53" x14ac:dyDescent="0.25">
      <c r="A3286">
        <f>'Preprocessed Data'!A3284</f>
        <v>2</v>
      </c>
      <c r="B3286">
        <f>'Preprocessed Data'!B3284</f>
        <v>79</v>
      </c>
      <c r="C3286">
        <f>'Preprocessed Data'!C3284</f>
        <v>0</v>
      </c>
      <c r="D3286">
        <f>'Preprocessed Data'!D3284</f>
        <v>0</v>
      </c>
      <c r="E3286">
        <f>'Preprocessed Data'!E3284</f>
        <v>1</v>
      </c>
      <c r="F3286">
        <f>'Preprocessed Data'!F3284</f>
        <v>5</v>
      </c>
      <c r="G3286">
        <f>'Preprocessed Data'!G3284</f>
        <v>1</v>
      </c>
      <c r="H3286">
        <f>'Preprocessed Data'!H3284</f>
        <v>131.85</v>
      </c>
      <c r="I3286">
        <f>'Preprocessed Data'!I3284</f>
        <v>25.9</v>
      </c>
      <c r="J3286">
        <f>'Preprocessed Data'!J3284</f>
        <v>4</v>
      </c>
      <c r="K3286" s="10">
        <f>'Preprocessed Data'!K3284</f>
        <v>0</v>
      </c>
      <c r="L3286" s="1">
        <f t="shared" si="664"/>
        <v>1</v>
      </c>
      <c r="M3286" s="11">
        <f t="shared" si="665"/>
        <v>1</v>
      </c>
      <c r="N3286">
        <f t="shared" si="666"/>
        <v>0</v>
      </c>
      <c r="O3286">
        <f t="shared" si="667"/>
        <v>0.2194027983712043</v>
      </c>
      <c r="P3286" s="10">
        <f t="shared" si="668"/>
        <v>0.2194027983712043</v>
      </c>
      <c r="Q3286" s="11">
        <f t="shared" si="669"/>
        <v>0.78059720162879564</v>
      </c>
      <c r="R3286" s="10">
        <f t="shared" si="670"/>
        <v>-0.24769600913982476</v>
      </c>
      <c r="S3286" s="11">
        <f t="shared" si="671"/>
        <v>100</v>
      </c>
      <c r="AT3286">
        <v>5.6815152445069517E-2</v>
      </c>
      <c r="AU3286">
        <v>1</v>
      </c>
      <c r="AV3286">
        <v>0</v>
      </c>
      <c r="AW3286">
        <f t="shared" si="675"/>
        <v>3219</v>
      </c>
      <c r="AX3286">
        <f t="shared" si="676"/>
        <v>63</v>
      </c>
      <c r="AY3286">
        <f t="shared" si="672"/>
        <v>0.27727885047148626</v>
      </c>
      <c r="AZ3286">
        <f t="shared" si="673"/>
        <v>0.90381679389312974</v>
      </c>
      <c r="BA3286">
        <f t="shared" si="674"/>
        <v>2.029224952611106E-4</v>
      </c>
    </row>
    <row r="3287" spans="1:53" x14ac:dyDescent="0.25">
      <c r="A3287">
        <f>'Preprocessed Data'!A3285</f>
        <v>2</v>
      </c>
      <c r="B3287">
        <f>'Preprocessed Data'!B3285</f>
        <v>63</v>
      </c>
      <c r="C3287">
        <f>'Preprocessed Data'!C3285</f>
        <v>0</v>
      </c>
      <c r="D3287">
        <f>'Preprocessed Data'!D3285</f>
        <v>0</v>
      </c>
      <c r="E3287">
        <f>'Preprocessed Data'!E3285</f>
        <v>1</v>
      </c>
      <c r="F3287">
        <f>'Preprocessed Data'!F3285</f>
        <v>5</v>
      </c>
      <c r="G3287">
        <f>'Preprocessed Data'!G3285</f>
        <v>1</v>
      </c>
      <c r="H3287">
        <f>'Preprocessed Data'!H3285</f>
        <v>85.6</v>
      </c>
      <c r="I3287">
        <f>'Preprocessed Data'!I3285</f>
        <v>25.9</v>
      </c>
      <c r="J3287">
        <f>'Preprocessed Data'!J3285</f>
        <v>4</v>
      </c>
      <c r="K3287" s="10">
        <f>'Preprocessed Data'!K3285</f>
        <v>0</v>
      </c>
      <c r="L3287" s="1">
        <f t="shared" si="664"/>
        <v>1</v>
      </c>
      <c r="M3287" s="11">
        <f t="shared" si="665"/>
        <v>1</v>
      </c>
      <c r="N3287">
        <f t="shared" si="666"/>
        <v>0</v>
      </c>
      <c r="O3287">
        <f t="shared" si="667"/>
        <v>3.604554574520405E-2</v>
      </c>
      <c r="P3287" s="10">
        <f t="shared" si="668"/>
        <v>3.604554574520405E-2</v>
      </c>
      <c r="Q3287" s="11">
        <f t="shared" si="669"/>
        <v>0.96395445425479598</v>
      </c>
      <c r="R3287" s="10">
        <f t="shared" si="670"/>
        <v>-3.6711232111403945E-2</v>
      </c>
      <c r="S3287" s="11">
        <f t="shared" si="671"/>
        <v>100</v>
      </c>
      <c r="AT3287">
        <v>5.6953194628114871E-2</v>
      </c>
      <c r="AU3287">
        <v>1</v>
      </c>
      <c r="AV3287">
        <v>0</v>
      </c>
      <c r="AW3287">
        <f t="shared" si="675"/>
        <v>3220</v>
      </c>
      <c r="AX3287">
        <f t="shared" si="676"/>
        <v>63</v>
      </c>
      <c r="AY3287">
        <f t="shared" si="672"/>
        <v>0.27705433318365513</v>
      </c>
      <c r="AZ3287">
        <f t="shared" si="673"/>
        <v>0.90381679389312974</v>
      </c>
      <c r="BA3287">
        <f t="shared" si="674"/>
        <v>2.029224952611106E-4</v>
      </c>
    </row>
    <row r="3288" spans="1:53" x14ac:dyDescent="0.25">
      <c r="A3288">
        <f>'Preprocessed Data'!A3286</f>
        <v>2</v>
      </c>
      <c r="B3288">
        <f>'Preprocessed Data'!B3286</f>
        <v>53</v>
      </c>
      <c r="C3288">
        <f>'Preprocessed Data'!C3286</f>
        <v>0</v>
      </c>
      <c r="D3288">
        <f>'Preprocessed Data'!D3286</f>
        <v>0</v>
      </c>
      <c r="E3288">
        <f>'Preprocessed Data'!E3286</f>
        <v>1</v>
      </c>
      <c r="F3288">
        <f>'Preprocessed Data'!F3286</f>
        <v>5</v>
      </c>
      <c r="G3288">
        <f>'Preprocessed Data'!G3286</f>
        <v>2</v>
      </c>
      <c r="H3288">
        <f>'Preprocessed Data'!H3286</f>
        <v>63.78</v>
      </c>
      <c r="I3288">
        <f>'Preprocessed Data'!I3286</f>
        <v>25.9</v>
      </c>
      <c r="J3288">
        <f>'Preprocessed Data'!J3286</f>
        <v>2</v>
      </c>
      <c r="K3288" s="10">
        <f>'Preprocessed Data'!K3286</f>
        <v>0</v>
      </c>
      <c r="L3288" s="1">
        <f t="shared" si="664"/>
        <v>1</v>
      </c>
      <c r="M3288" s="11">
        <f t="shared" si="665"/>
        <v>1</v>
      </c>
      <c r="N3288">
        <f t="shared" si="666"/>
        <v>0</v>
      </c>
      <c r="O3288">
        <f t="shared" si="667"/>
        <v>1.2581522275156494E-2</v>
      </c>
      <c r="P3288" s="10">
        <f t="shared" si="668"/>
        <v>1.2581522275156494E-2</v>
      </c>
      <c r="Q3288" s="11">
        <f t="shared" si="669"/>
        <v>0.98741847772484348</v>
      </c>
      <c r="R3288" s="10">
        <f t="shared" si="670"/>
        <v>-1.2661339817336009E-2</v>
      </c>
      <c r="S3288" s="11">
        <f t="shared" si="671"/>
        <v>100</v>
      </c>
      <c r="AT3288">
        <v>5.6993848090197329E-2</v>
      </c>
      <c r="AU3288">
        <v>1</v>
      </c>
      <c r="AV3288">
        <v>0</v>
      </c>
      <c r="AW3288">
        <f t="shared" si="675"/>
        <v>3221</v>
      </c>
      <c r="AX3288">
        <f t="shared" si="676"/>
        <v>63</v>
      </c>
      <c r="AY3288">
        <f t="shared" si="672"/>
        <v>0.27682981589582401</v>
      </c>
      <c r="AZ3288">
        <f t="shared" si="673"/>
        <v>0.90381679389312974</v>
      </c>
      <c r="BA3288">
        <f t="shared" si="674"/>
        <v>2.0292249526121094E-4</v>
      </c>
    </row>
    <row r="3289" spans="1:53" x14ac:dyDescent="0.25">
      <c r="A3289">
        <f>'Preprocessed Data'!A3287</f>
        <v>1</v>
      </c>
      <c r="B3289">
        <f>'Preprocessed Data'!B3287</f>
        <v>13</v>
      </c>
      <c r="C3289">
        <f>'Preprocessed Data'!C3287</f>
        <v>0</v>
      </c>
      <c r="D3289">
        <f>'Preprocessed Data'!D3287</f>
        <v>0</v>
      </c>
      <c r="E3289">
        <f>'Preprocessed Data'!E3287</f>
        <v>0</v>
      </c>
      <c r="F3289">
        <f>'Preprocessed Data'!F3287</f>
        <v>5</v>
      </c>
      <c r="G3289">
        <f>'Preprocessed Data'!G3287</f>
        <v>2</v>
      </c>
      <c r="H3289">
        <f>'Preprocessed Data'!H3287</f>
        <v>65.510000000000005</v>
      </c>
      <c r="I3289">
        <f>'Preprocessed Data'!I3287</f>
        <v>25.9</v>
      </c>
      <c r="J3289">
        <f>'Preprocessed Data'!J3287</f>
        <v>4</v>
      </c>
      <c r="K3289" s="10">
        <f>'Preprocessed Data'!K3287</f>
        <v>0</v>
      </c>
      <c r="L3289" s="1">
        <f t="shared" si="664"/>
        <v>1</v>
      </c>
      <c r="M3289" s="11">
        <f t="shared" si="665"/>
        <v>1</v>
      </c>
      <c r="N3289">
        <f t="shared" si="666"/>
        <v>0</v>
      </c>
      <c r="O3289">
        <f t="shared" si="667"/>
        <v>2.5662728813640161E-3</v>
      </c>
      <c r="P3289" s="10">
        <f t="shared" si="668"/>
        <v>2.5662728813640161E-3</v>
      </c>
      <c r="Q3289" s="11">
        <f t="shared" si="669"/>
        <v>0.99743372711863598</v>
      </c>
      <c r="R3289" s="10">
        <f t="shared" si="670"/>
        <v>-2.5695714040962904E-3</v>
      </c>
      <c r="S3289" s="11">
        <f t="shared" si="671"/>
        <v>100</v>
      </c>
      <c r="AT3289">
        <v>5.7032994572158997E-2</v>
      </c>
      <c r="AU3289">
        <v>1</v>
      </c>
      <c r="AV3289">
        <v>0</v>
      </c>
      <c r="AW3289">
        <f t="shared" si="675"/>
        <v>3222</v>
      </c>
      <c r="AX3289">
        <f t="shared" si="676"/>
        <v>63</v>
      </c>
      <c r="AY3289">
        <f t="shared" si="672"/>
        <v>0.27660529860799277</v>
      </c>
      <c r="AZ3289">
        <f t="shared" si="673"/>
        <v>0.90381679389312974</v>
      </c>
      <c r="BA3289">
        <f t="shared" si="674"/>
        <v>2.029224952611106E-4</v>
      </c>
    </row>
    <row r="3290" spans="1:53" x14ac:dyDescent="0.25">
      <c r="A3290">
        <f>'Preprocessed Data'!A3288</f>
        <v>1</v>
      </c>
      <c r="B3290">
        <f>'Preprocessed Data'!B3288</f>
        <v>31</v>
      </c>
      <c r="C3290">
        <f>'Preprocessed Data'!C3288</f>
        <v>0</v>
      </c>
      <c r="D3290">
        <f>'Preprocessed Data'!D3288</f>
        <v>0</v>
      </c>
      <c r="E3290">
        <f>'Preprocessed Data'!E3288</f>
        <v>1</v>
      </c>
      <c r="F3290">
        <f>'Preprocessed Data'!F3288</f>
        <v>4</v>
      </c>
      <c r="G3290">
        <f>'Preprocessed Data'!G3288</f>
        <v>1</v>
      </c>
      <c r="H3290">
        <f>'Preprocessed Data'!H3288</f>
        <v>77.23</v>
      </c>
      <c r="I3290">
        <f>'Preprocessed Data'!I3288</f>
        <v>25.9</v>
      </c>
      <c r="J3290">
        <f>'Preprocessed Data'!J3288</f>
        <v>3</v>
      </c>
      <c r="K3290" s="10">
        <f>'Preprocessed Data'!K3288</f>
        <v>0</v>
      </c>
      <c r="L3290" s="1">
        <f t="shared" si="664"/>
        <v>1</v>
      </c>
      <c r="M3290" s="11">
        <f t="shared" si="665"/>
        <v>1</v>
      </c>
      <c r="N3290">
        <f t="shared" si="666"/>
        <v>0</v>
      </c>
      <c r="O3290">
        <f t="shared" si="667"/>
        <v>7.0194337850146551E-3</v>
      </c>
      <c r="P3290" s="10">
        <f t="shared" si="668"/>
        <v>7.0194337850146551E-3</v>
      </c>
      <c r="Q3290" s="11">
        <f t="shared" si="669"/>
        <v>0.99298056621498532</v>
      </c>
      <c r="R3290" s="10">
        <f t="shared" si="670"/>
        <v>-7.0441859089527131E-3</v>
      </c>
      <c r="S3290" s="11">
        <f t="shared" si="671"/>
        <v>100</v>
      </c>
      <c r="AT3290">
        <v>5.7065699193725269E-2</v>
      </c>
      <c r="AU3290">
        <v>1</v>
      </c>
      <c r="AV3290">
        <v>0</v>
      </c>
      <c r="AW3290">
        <f t="shared" si="675"/>
        <v>3223</v>
      </c>
      <c r="AX3290">
        <f t="shared" si="676"/>
        <v>63</v>
      </c>
      <c r="AY3290">
        <f t="shared" si="672"/>
        <v>0.27638078132016164</v>
      </c>
      <c r="AZ3290">
        <f t="shared" si="673"/>
        <v>0.90381679389312974</v>
      </c>
      <c r="BA3290">
        <f t="shared" si="674"/>
        <v>2.029224952611106E-4</v>
      </c>
    </row>
    <row r="3291" spans="1:53" x14ac:dyDescent="0.25">
      <c r="A3291">
        <f>'Preprocessed Data'!A3289</f>
        <v>2</v>
      </c>
      <c r="B3291">
        <f>'Preprocessed Data'!B3289</f>
        <v>13</v>
      </c>
      <c r="C3291">
        <f>'Preprocessed Data'!C3289</f>
        <v>0</v>
      </c>
      <c r="D3291">
        <f>'Preprocessed Data'!D3289</f>
        <v>0</v>
      </c>
      <c r="E3291">
        <f>'Preprocessed Data'!E3289</f>
        <v>0</v>
      </c>
      <c r="F3291">
        <f>'Preprocessed Data'!F3289</f>
        <v>4</v>
      </c>
      <c r="G3291">
        <f>'Preprocessed Data'!G3289</f>
        <v>1</v>
      </c>
      <c r="H3291">
        <f>'Preprocessed Data'!H3289</f>
        <v>93.3</v>
      </c>
      <c r="I3291">
        <f>'Preprocessed Data'!I3289</f>
        <v>25.9</v>
      </c>
      <c r="J3291">
        <f>'Preprocessed Data'!J3289</f>
        <v>4</v>
      </c>
      <c r="K3291" s="10">
        <f>'Preprocessed Data'!K3289</f>
        <v>0</v>
      </c>
      <c r="L3291" s="1">
        <f t="shared" si="664"/>
        <v>1</v>
      </c>
      <c r="M3291" s="11">
        <f t="shared" si="665"/>
        <v>1</v>
      </c>
      <c r="N3291">
        <f t="shared" si="666"/>
        <v>0</v>
      </c>
      <c r="O3291">
        <f t="shared" si="667"/>
        <v>3.5871253610159038E-3</v>
      </c>
      <c r="P3291" s="10">
        <f t="shared" si="668"/>
        <v>3.5871253610159038E-3</v>
      </c>
      <c r="Q3291" s="11">
        <f t="shared" si="669"/>
        <v>0.99641287463898409</v>
      </c>
      <c r="R3291" s="10">
        <f t="shared" si="670"/>
        <v>-3.5935745224464971E-3</v>
      </c>
      <c r="S3291" s="11">
        <f t="shared" si="671"/>
        <v>100</v>
      </c>
      <c r="AT3291">
        <v>5.7141232125105107E-2</v>
      </c>
      <c r="AU3291">
        <v>1</v>
      </c>
      <c r="AV3291">
        <v>0</v>
      </c>
      <c r="AW3291">
        <f t="shared" si="675"/>
        <v>3224</v>
      </c>
      <c r="AX3291">
        <f t="shared" si="676"/>
        <v>63</v>
      </c>
      <c r="AY3291">
        <f t="shared" si="672"/>
        <v>0.27615626403233051</v>
      </c>
      <c r="AZ3291">
        <f t="shared" si="673"/>
        <v>0.90381679389312974</v>
      </c>
      <c r="BA3291">
        <f t="shared" si="674"/>
        <v>2.0292249526121094E-4</v>
      </c>
    </row>
    <row r="3292" spans="1:53" x14ac:dyDescent="0.25">
      <c r="A3292">
        <f>'Preprocessed Data'!A3290</f>
        <v>1</v>
      </c>
      <c r="B3292">
        <f>'Preprocessed Data'!B3290</f>
        <v>59</v>
      </c>
      <c r="C3292">
        <f>'Preprocessed Data'!C3290</f>
        <v>0</v>
      </c>
      <c r="D3292">
        <f>'Preprocessed Data'!D3290</f>
        <v>0</v>
      </c>
      <c r="E3292">
        <f>'Preprocessed Data'!E3290</f>
        <v>1</v>
      </c>
      <c r="F3292">
        <f>'Preprocessed Data'!F3290</f>
        <v>2</v>
      </c>
      <c r="G3292">
        <f>'Preprocessed Data'!G3290</f>
        <v>2</v>
      </c>
      <c r="H3292">
        <f>'Preprocessed Data'!H3290</f>
        <v>60.35</v>
      </c>
      <c r="I3292">
        <f>'Preprocessed Data'!I3290</f>
        <v>25.9</v>
      </c>
      <c r="J3292">
        <f>'Preprocessed Data'!J3290</f>
        <v>1</v>
      </c>
      <c r="K3292" s="10">
        <f>'Preprocessed Data'!K3290</f>
        <v>0</v>
      </c>
      <c r="L3292" s="1">
        <f t="shared" si="664"/>
        <v>1</v>
      </c>
      <c r="M3292" s="11">
        <f t="shared" si="665"/>
        <v>1</v>
      </c>
      <c r="N3292">
        <f t="shared" si="666"/>
        <v>0</v>
      </c>
      <c r="O3292">
        <f t="shared" si="667"/>
        <v>1.553140690238904E-2</v>
      </c>
      <c r="P3292" s="10">
        <f t="shared" si="668"/>
        <v>1.553140690238904E-2</v>
      </c>
      <c r="Q3292" s="11">
        <f t="shared" si="669"/>
        <v>0.98446859309761092</v>
      </c>
      <c r="R3292" s="10">
        <f t="shared" si="670"/>
        <v>-1.5653282785497599E-2</v>
      </c>
      <c r="S3292" s="11">
        <f t="shared" si="671"/>
        <v>100</v>
      </c>
      <c r="AT3292">
        <v>5.724272218260839E-2</v>
      </c>
      <c r="AU3292">
        <v>1</v>
      </c>
      <c r="AV3292">
        <v>0</v>
      </c>
      <c r="AW3292">
        <f t="shared" si="675"/>
        <v>3225</v>
      </c>
      <c r="AX3292">
        <f t="shared" si="676"/>
        <v>63</v>
      </c>
      <c r="AY3292">
        <f t="shared" si="672"/>
        <v>0.27593174674449927</v>
      </c>
      <c r="AZ3292">
        <f t="shared" si="673"/>
        <v>0.90381679389312974</v>
      </c>
      <c r="BA3292">
        <f t="shared" si="674"/>
        <v>2.029224952611106E-4</v>
      </c>
    </row>
    <row r="3293" spans="1:53" x14ac:dyDescent="0.25">
      <c r="A3293">
        <f>'Preprocessed Data'!A3291</f>
        <v>2</v>
      </c>
      <c r="B3293">
        <f>'Preprocessed Data'!B3291</f>
        <v>56</v>
      </c>
      <c r="C3293">
        <f>'Preprocessed Data'!C3291</f>
        <v>0</v>
      </c>
      <c r="D3293">
        <f>'Preprocessed Data'!D3291</f>
        <v>0</v>
      </c>
      <c r="E3293">
        <f>'Preprocessed Data'!E3291</f>
        <v>1</v>
      </c>
      <c r="F3293">
        <f>'Preprocessed Data'!F3291</f>
        <v>4</v>
      </c>
      <c r="G3293">
        <f>'Preprocessed Data'!G3291</f>
        <v>1</v>
      </c>
      <c r="H3293">
        <f>'Preprocessed Data'!H3291</f>
        <v>110.92</v>
      </c>
      <c r="I3293">
        <f>'Preprocessed Data'!I3291</f>
        <v>25.9</v>
      </c>
      <c r="J3293">
        <f>'Preprocessed Data'!J3291</f>
        <v>4</v>
      </c>
      <c r="K3293" s="10">
        <f>'Preprocessed Data'!K3291</f>
        <v>0</v>
      </c>
      <c r="L3293" s="1">
        <f t="shared" si="664"/>
        <v>1</v>
      </c>
      <c r="M3293" s="11">
        <f t="shared" si="665"/>
        <v>1</v>
      </c>
      <c r="N3293">
        <f t="shared" si="666"/>
        <v>0</v>
      </c>
      <c r="O3293">
        <f t="shared" si="667"/>
        <v>4.4368732122139647E-2</v>
      </c>
      <c r="P3293" s="10">
        <f t="shared" si="668"/>
        <v>4.4368732122139647E-2</v>
      </c>
      <c r="Q3293" s="11">
        <f t="shared" si="669"/>
        <v>0.95563126787786035</v>
      </c>
      <c r="R3293" s="10">
        <f t="shared" si="670"/>
        <v>-4.5383143389923296E-2</v>
      </c>
      <c r="S3293" s="11">
        <f t="shared" si="671"/>
        <v>100</v>
      </c>
      <c r="AT3293">
        <v>5.7246786638481491E-2</v>
      </c>
      <c r="AU3293">
        <v>1</v>
      </c>
      <c r="AV3293">
        <v>0</v>
      </c>
      <c r="AW3293">
        <f t="shared" si="675"/>
        <v>3226</v>
      </c>
      <c r="AX3293">
        <f t="shared" si="676"/>
        <v>63</v>
      </c>
      <c r="AY3293">
        <f t="shared" si="672"/>
        <v>0.27570722945666815</v>
      </c>
      <c r="AZ3293">
        <f t="shared" si="673"/>
        <v>0.90381679389312974</v>
      </c>
      <c r="BA3293">
        <f t="shared" si="674"/>
        <v>2.029224952611106E-4</v>
      </c>
    </row>
    <row r="3294" spans="1:53" x14ac:dyDescent="0.25">
      <c r="A3294">
        <f>'Preprocessed Data'!A3292</f>
        <v>2</v>
      </c>
      <c r="B3294">
        <f>'Preprocessed Data'!B3292</f>
        <v>38</v>
      </c>
      <c r="C3294">
        <f>'Preprocessed Data'!C3292</f>
        <v>0</v>
      </c>
      <c r="D3294">
        <f>'Preprocessed Data'!D3292</f>
        <v>0</v>
      </c>
      <c r="E3294">
        <f>'Preprocessed Data'!E3292</f>
        <v>1</v>
      </c>
      <c r="F3294">
        <f>'Preprocessed Data'!F3292</f>
        <v>4</v>
      </c>
      <c r="G3294">
        <f>'Preprocessed Data'!G3292</f>
        <v>1</v>
      </c>
      <c r="H3294">
        <f>'Preprocessed Data'!H3292</f>
        <v>84.31</v>
      </c>
      <c r="I3294">
        <f>'Preprocessed Data'!I3292</f>
        <v>25.9</v>
      </c>
      <c r="J3294">
        <f>'Preprocessed Data'!J3292</f>
        <v>3</v>
      </c>
      <c r="K3294" s="10">
        <f>'Preprocessed Data'!K3292</f>
        <v>0</v>
      </c>
      <c r="L3294" s="1">
        <f t="shared" si="664"/>
        <v>1</v>
      </c>
      <c r="M3294" s="11">
        <f t="shared" si="665"/>
        <v>1</v>
      </c>
      <c r="N3294">
        <f t="shared" si="666"/>
        <v>0</v>
      </c>
      <c r="O3294">
        <f t="shared" si="667"/>
        <v>9.1152465137665801E-3</v>
      </c>
      <c r="P3294" s="10">
        <f t="shared" si="668"/>
        <v>9.1152465137665801E-3</v>
      </c>
      <c r="Q3294" s="11">
        <f t="shared" si="669"/>
        <v>0.99088475348623339</v>
      </c>
      <c r="R3294" s="10">
        <f t="shared" si="670"/>
        <v>-9.1570445668578068E-3</v>
      </c>
      <c r="S3294" s="11">
        <f t="shared" si="671"/>
        <v>100</v>
      </c>
      <c r="AT3294">
        <v>5.730077610040208E-2</v>
      </c>
      <c r="AU3294">
        <v>1</v>
      </c>
      <c r="AV3294">
        <v>0</v>
      </c>
      <c r="AW3294">
        <f t="shared" si="675"/>
        <v>3227</v>
      </c>
      <c r="AX3294">
        <f t="shared" si="676"/>
        <v>63</v>
      </c>
      <c r="AY3294">
        <f t="shared" si="672"/>
        <v>0.27548271216883702</v>
      </c>
      <c r="AZ3294">
        <f t="shared" si="673"/>
        <v>0.90381679389312974</v>
      </c>
      <c r="BA3294">
        <f t="shared" si="674"/>
        <v>2.029224952611106E-4</v>
      </c>
    </row>
    <row r="3295" spans="1:53" x14ac:dyDescent="0.25">
      <c r="A3295">
        <f>'Preprocessed Data'!A3293</f>
        <v>2</v>
      </c>
      <c r="B3295">
        <f>'Preprocessed Data'!B3293</f>
        <v>16</v>
      </c>
      <c r="C3295">
        <f>'Preprocessed Data'!C3293</f>
        <v>0</v>
      </c>
      <c r="D3295">
        <f>'Preprocessed Data'!D3293</f>
        <v>0</v>
      </c>
      <c r="E3295">
        <f>'Preprocessed Data'!E3293</f>
        <v>0</v>
      </c>
      <c r="F3295">
        <f>'Preprocessed Data'!F3293</f>
        <v>2</v>
      </c>
      <c r="G3295">
        <f>'Preprocessed Data'!G3293</f>
        <v>2</v>
      </c>
      <c r="H3295">
        <f>'Preprocessed Data'!H3293</f>
        <v>84.4</v>
      </c>
      <c r="I3295">
        <f>'Preprocessed Data'!I3293</f>
        <v>25.9</v>
      </c>
      <c r="J3295">
        <f>'Preprocessed Data'!J3293</f>
        <v>2</v>
      </c>
      <c r="K3295" s="10">
        <f>'Preprocessed Data'!K3293</f>
        <v>0</v>
      </c>
      <c r="L3295" s="1">
        <f t="shared" si="664"/>
        <v>1</v>
      </c>
      <c r="M3295" s="11">
        <f t="shared" si="665"/>
        <v>1</v>
      </c>
      <c r="N3295">
        <f t="shared" si="666"/>
        <v>0</v>
      </c>
      <c r="O3295">
        <f t="shared" si="667"/>
        <v>2.7754736967397142E-3</v>
      </c>
      <c r="P3295" s="10">
        <f t="shared" si="668"/>
        <v>2.7754736967397142E-3</v>
      </c>
      <c r="Q3295" s="11">
        <f t="shared" si="669"/>
        <v>0.99722452630326031</v>
      </c>
      <c r="R3295" s="10">
        <f t="shared" si="670"/>
        <v>-2.7793324654548971E-3</v>
      </c>
      <c r="S3295" s="11">
        <f t="shared" si="671"/>
        <v>100</v>
      </c>
      <c r="AT3295">
        <v>5.7394707345556559E-2</v>
      </c>
      <c r="AU3295">
        <v>1</v>
      </c>
      <c r="AV3295">
        <v>0</v>
      </c>
      <c r="AW3295">
        <f t="shared" si="675"/>
        <v>3228</v>
      </c>
      <c r="AX3295">
        <f t="shared" si="676"/>
        <v>63</v>
      </c>
      <c r="AY3295">
        <f t="shared" si="672"/>
        <v>0.27525819488100589</v>
      </c>
      <c r="AZ3295">
        <f t="shared" si="673"/>
        <v>0.90381679389312974</v>
      </c>
      <c r="BA3295">
        <f t="shared" si="674"/>
        <v>2.0292249526121094E-4</v>
      </c>
    </row>
    <row r="3296" spans="1:53" x14ac:dyDescent="0.25">
      <c r="A3296">
        <f>'Preprocessed Data'!A3294</f>
        <v>2</v>
      </c>
      <c r="B3296">
        <f>'Preprocessed Data'!B3294</f>
        <v>17</v>
      </c>
      <c r="C3296">
        <f>'Preprocessed Data'!C3294</f>
        <v>0</v>
      </c>
      <c r="D3296">
        <f>'Preprocessed Data'!D3294</f>
        <v>0</v>
      </c>
      <c r="E3296">
        <f>'Preprocessed Data'!E3294</f>
        <v>0</v>
      </c>
      <c r="F3296">
        <f>'Preprocessed Data'!F3294</f>
        <v>4</v>
      </c>
      <c r="G3296">
        <f>'Preprocessed Data'!G3294</f>
        <v>2</v>
      </c>
      <c r="H3296">
        <f>'Preprocessed Data'!H3294</f>
        <v>87.72</v>
      </c>
      <c r="I3296">
        <f>'Preprocessed Data'!I3294</f>
        <v>25.9</v>
      </c>
      <c r="J3296">
        <f>'Preprocessed Data'!J3294</f>
        <v>3</v>
      </c>
      <c r="K3296" s="10">
        <f>'Preprocessed Data'!K3294</f>
        <v>0</v>
      </c>
      <c r="L3296" s="1">
        <f t="shared" si="664"/>
        <v>1</v>
      </c>
      <c r="M3296" s="11">
        <f t="shared" si="665"/>
        <v>1</v>
      </c>
      <c r="N3296">
        <f t="shared" si="666"/>
        <v>0</v>
      </c>
      <c r="O3296">
        <f t="shared" si="667"/>
        <v>3.8424430345170043E-3</v>
      </c>
      <c r="P3296" s="10">
        <f t="shared" si="668"/>
        <v>3.8424430345170043E-3</v>
      </c>
      <c r="Q3296" s="11">
        <f t="shared" si="669"/>
        <v>0.99615755696548303</v>
      </c>
      <c r="R3296" s="10">
        <f t="shared" si="670"/>
        <v>-3.8498441838333633E-3</v>
      </c>
      <c r="S3296" s="11">
        <f t="shared" si="671"/>
        <v>100</v>
      </c>
      <c r="AT3296">
        <v>5.7444278039367823E-2</v>
      </c>
      <c r="AU3296">
        <v>1</v>
      </c>
      <c r="AV3296">
        <v>0</v>
      </c>
      <c r="AW3296">
        <f t="shared" si="675"/>
        <v>3229</v>
      </c>
      <c r="AX3296">
        <f t="shared" si="676"/>
        <v>63</v>
      </c>
      <c r="AY3296">
        <f t="shared" si="672"/>
        <v>0.27503367759317465</v>
      </c>
      <c r="AZ3296">
        <f t="shared" si="673"/>
        <v>0.90381679389312974</v>
      </c>
      <c r="BA3296">
        <f t="shared" si="674"/>
        <v>2.029224952611106E-4</v>
      </c>
    </row>
    <row r="3297" spans="1:53" x14ac:dyDescent="0.25">
      <c r="A3297">
        <f>'Preprocessed Data'!A3295</f>
        <v>1</v>
      </c>
      <c r="B3297">
        <f>'Preprocessed Data'!B3295</f>
        <v>26</v>
      </c>
      <c r="C3297">
        <f>'Preprocessed Data'!C3295</f>
        <v>0</v>
      </c>
      <c r="D3297">
        <f>'Preprocessed Data'!D3295</f>
        <v>0</v>
      </c>
      <c r="E3297">
        <f>'Preprocessed Data'!E3295</f>
        <v>1</v>
      </c>
      <c r="F3297">
        <f>'Preprocessed Data'!F3295</f>
        <v>5</v>
      </c>
      <c r="G3297">
        <f>'Preprocessed Data'!G3295</f>
        <v>2</v>
      </c>
      <c r="H3297">
        <f>'Preprocessed Data'!H3295</f>
        <v>89.18</v>
      </c>
      <c r="I3297">
        <f>'Preprocessed Data'!I3295</f>
        <v>25.9</v>
      </c>
      <c r="J3297">
        <f>'Preprocessed Data'!J3295</f>
        <v>1</v>
      </c>
      <c r="K3297" s="10">
        <f>'Preprocessed Data'!K3295</f>
        <v>0</v>
      </c>
      <c r="L3297" s="1">
        <f t="shared" si="664"/>
        <v>1</v>
      </c>
      <c r="M3297" s="11">
        <f t="shared" si="665"/>
        <v>1</v>
      </c>
      <c r="N3297">
        <f t="shared" si="666"/>
        <v>0</v>
      </c>
      <c r="O3297">
        <f t="shared" si="667"/>
        <v>8.1115081801774215E-3</v>
      </c>
      <c r="P3297" s="10">
        <f t="shared" si="668"/>
        <v>8.1115081801774215E-3</v>
      </c>
      <c r="Q3297" s="11">
        <f t="shared" si="669"/>
        <v>0.99188849181982253</v>
      </c>
      <c r="R3297" s="10">
        <f t="shared" si="670"/>
        <v>-8.1445854551490202E-3</v>
      </c>
      <c r="S3297" s="11">
        <f t="shared" si="671"/>
        <v>100</v>
      </c>
      <c r="AT3297">
        <v>5.7535137275074977E-2</v>
      </c>
      <c r="AU3297">
        <v>1</v>
      </c>
      <c r="AV3297">
        <v>0</v>
      </c>
      <c r="AW3297">
        <f t="shared" si="675"/>
        <v>3230</v>
      </c>
      <c r="AX3297">
        <f t="shared" si="676"/>
        <v>63</v>
      </c>
      <c r="AY3297">
        <f t="shared" si="672"/>
        <v>0.27480916030534353</v>
      </c>
      <c r="AZ3297">
        <f t="shared" si="673"/>
        <v>0.90381679389312974</v>
      </c>
      <c r="BA3297">
        <f t="shared" si="674"/>
        <v>0</v>
      </c>
    </row>
    <row r="3298" spans="1:53" x14ac:dyDescent="0.25">
      <c r="A3298">
        <f>'Preprocessed Data'!A3296</f>
        <v>2</v>
      </c>
      <c r="B3298">
        <f>'Preprocessed Data'!B3296</f>
        <v>54</v>
      </c>
      <c r="C3298">
        <f>'Preprocessed Data'!C3296</f>
        <v>0</v>
      </c>
      <c r="D3298">
        <f>'Preprocessed Data'!D3296</f>
        <v>0</v>
      </c>
      <c r="E3298">
        <f>'Preprocessed Data'!E3296</f>
        <v>1</v>
      </c>
      <c r="F3298">
        <f>'Preprocessed Data'!F3296</f>
        <v>4</v>
      </c>
      <c r="G3298">
        <f>'Preprocessed Data'!G3296</f>
        <v>1</v>
      </c>
      <c r="H3298">
        <f>'Preprocessed Data'!H3296</f>
        <v>65.38</v>
      </c>
      <c r="I3298">
        <f>'Preprocessed Data'!I3296</f>
        <v>25.9</v>
      </c>
      <c r="J3298">
        <f>'Preprocessed Data'!J3296</f>
        <v>4</v>
      </c>
      <c r="K3298" s="10">
        <f>'Preprocessed Data'!K3296</f>
        <v>0</v>
      </c>
      <c r="L3298" s="1">
        <f t="shared" si="664"/>
        <v>1</v>
      </c>
      <c r="M3298" s="11">
        <f t="shared" si="665"/>
        <v>1</v>
      </c>
      <c r="N3298">
        <f t="shared" si="666"/>
        <v>0</v>
      </c>
      <c r="O3298">
        <f t="shared" si="667"/>
        <v>1.2638517155261611E-2</v>
      </c>
      <c r="P3298" s="10">
        <f t="shared" si="668"/>
        <v>1.2638517155261611E-2</v>
      </c>
      <c r="Q3298" s="11">
        <f t="shared" si="669"/>
        <v>0.98736148284473835</v>
      </c>
      <c r="R3298" s="10">
        <f t="shared" si="670"/>
        <v>-1.2719062582665792E-2</v>
      </c>
      <c r="S3298" s="11">
        <f t="shared" si="671"/>
        <v>100</v>
      </c>
      <c r="AT3298">
        <v>5.7617874005089567E-2</v>
      </c>
      <c r="AU3298">
        <v>0</v>
      </c>
      <c r="AV3298">
        <v>1</v>
      </c>
      <c r="AW3298">
        <f t="shared" si="675"/>
        <v>3230</v>
      </c>
      <c r="AX3298">
        <f t="shared" si="676"/>
        <v>64</v>
      </c>
      <c r="AY3298">
        <f t="shared" si="672"/>
        <v>0.27480916030534353</v>
      </c>
      <c r="AZ3298">
        <f t="shared" si="673"/>
        <v>0.90229007633587788</v>
      </c>
      <c r="BA3298">
        <f t="shared" si="674"/>
        <v>2.0257972077587227E-4</v>
      </c>
    </row>
    <row r="3299" spans="1:53" x14ac:dyDescent="0.25">
      <c r="A3299">
        <f>'Preprocessed Data'!A3297</f>
        <v>1</v>
      </c>
      <c r="B3299">
        <f>'Preprocessed Data'!B3297</f>
        <v>26</v>
      </c>
      <c r="C3299">
        <f>'Preprocessed Data'!C3297</f>
        <v>0</v>
      </c>
      <c r="D3299">
        <f>'Preprocessed Data'!D3297</f>
        <v>0</v>
      </c>
      <c r="E3299">
        <f>'Preprocessed Data'!E3297</f>
        <v>1</v>
      </c>
      <c r="F3299">
        <f>'Preprocessed Data'!F3297</f>
        <v>4</v>
      </c>
      <c r="G3299">
        <f>'Preprocessed Data'!G3297</f>
        <v>2</v>
      </c>
      <c r="H3299">
        <f>'Preprocessed Data'!H3297</f>
        <v>73.72</v>
      </c>
      <c r="I3299">
        <f>'Preprocessed Data'!I3297</f>
        <v>25.9</v>
      </c>
      <c r="J3299">
        <f>'Preprocessed Data'!J3297</f>
        <v>3</v>
      </c>
      <c r="K3299" s="10">
        <f>'Preprocessed Data'!K3297</f>
        <v>0</v>
      </c>
      <c r="L3299" s="1">
        <f t="shared" si="664"/>
        <v>1</v>
      </c>
      <c r="M3299" s="11">
        <f t="shared" si="665"/>
        <v>1</v>
      </c>
      <c r="N3299">
        <f t="shared" si="666"/>
        <v>0</v>
      </c>
      <c r="O3299">
        <f t="shared" si="667"/>
        <v>5.0999017934259113E-3</v>
      </c>
      <c r="P3299" s="10">
        <f t="shared" si="668"/>
        <v>5.0999017934259113E-3</v>
      </c>
      <c r="Q3299" s="11">
        <f t="shared" si="669"/>
        <v>0.9949000982065741</v>
      </c>
      <c r="R3299" s="10">
        <f t="shared" si="670"/>
        <v>-5.1129506768328161E-3</v>
      </c>
      <c r="S3299" s="11">
        <f t="shared" si="671"/>
        <v>100</v>
      </c>
      <c r="AT3299">
        <v>5.7688931873900569E-2</v>
      </c>
      <c r="AU3299">
        <v>1</v>
      </c>
      <c r="AV3299">
        <v>0</v>
      </c>
      <c r="AW3299">
        <f t="shared" si="675"/>
        <v>3231</v>
      </c>
      <c r="AX3299">
        <f t="shared" si="676"/>
        <v>64</v>
      </c>
      <c r="AY3299">
        <f t="shared" si="672"/>
        <v>0.2745846430175124</v>
      </c>
      <c r="AZ3299">
        <f t="shared" si="673"/>
        <v>0.90229007633587788</v>
      </c>
      <c r="BA3299">
        <f t="shared" si="674"/>
        <v>2.0257972077597242E-4</v>
      </c>
    </row>
    <row r="3300" spans="1:53" x14ac:dyDescent="0.25">
      <c r="A3300">
        <f>'Preprocessed Data'!A3298</f>
        <v>2</v>
      </c>
      <c r="B3300">
        <f>'Preprocessed Data'!B3298</f>
        <v>24</v>
      </c>
      <c r="C3300">
        <f>'Preprocessed Data'!C3298</f>
        <v>0</v>
      </c>
      <c r="D3300">
        <f>'Preprocessed Data'!D3298</f>
        <v>0</v>
      </c>
      <c r="E3300">
        <f>'Preprocessed Data'!E3298</f>
        <v>1</v>
      </c>
      <c r="F3300">
        <f>'Preprocessed Data'!F3298</f>
        <v>5</v>
      </c>
      <c r="G3300">
        <f>'Preprocessed Data'!G3298</f>
        <v>1</v>
      </c>
      <c r="H3300">
        <f>'Preprocessed Data'!H3298</f>
        <v>130</v>
      </c>
      <c r="I3300">
        <f>'Preprocessed Data'!I3298</f>
        <v>25.9</v>
      </c>
      <c r="J3300">
        <f>'Preprocessed Data'!J3298</f>
        <v>1</v>
      </c>
      <c r="K3300" s="10">
        <f>'Preprocessed Data'!K3298</f>
        <v>0</v>
      </c>
      <c r="L3300" s="1">
        <f t="shared" si="664"/>
        <v>1</v>
      </c>
      <c r="M3300" s="11">
        <f t="shared" si="665"/>
        <v>1</v>
      </c>
      <c r="N3300">
        <f t="shared" si="666"/>
        <v>0</v>
      </c>
      <c r="O3300">
        <f t="shared" si="667"/>
        <v>1.5615296370544197E-2</v>
      </c>
      <c r="P3300" s="10">
        <f t="shared" si="668"/>
        <v>1.5615296370544197E-2</v>
      </c>
      <c r="Q3300" s="11">
        <f t="shared" si="669"/>
        <v>0.98438470362945585</v>
      </c>
      <c r="R3300" s="10">
        <f t="shared" si="670"/>
        <v>-1.5738499361405308E-2</v>
      </c>
      <c r="S3300" s="11">
        <f t="shared" si="671"/>
        <v>100</v>
      </c>
      <c r="AT3300">
        <v>5.7751071181518801E-2</v>
      </c>
      <c r="AU3300">
        <v>1</v>
      </c>
      <c r="AV3300">
        <v>0</v>
      </c>
      <c r="AW3300">
        <f t="shared" si="675"/>
        <v>3232</v>
      </c>
      <c r="AX3300">
        <f t="shared" si="676"/>
        <v>64</v>
      </c>
      <c r="AY3300">
        <f t="shared" si="672"/>
        <v>0.27436012572968116</v>
      </c>
      <c r="AZ3300">
        <f t="shared" si="673"/>
        <v>0.90229007633587788</v>
      </c>
      <c r="BA3300">
        <f t="shared" si="674"/>
        <v>2.0257972077587227E-4</v>
      </c>
    </row>
    <row r="3301" spans="1:53" x14ac:dyDescent="0.25">
      <c r="A3301">
        <f>'Preprocessed Data'!A3299</f>
        <v>1</v>
      </c>
      <c r="B3301">
        <f>'Preprocessed Data'!B3299</f>
        <v>58</v>
      </c>
      <c r="C3301">
        <f>'Preprocessed Data'!C3299</f>
        <v>0</v>
      </c>
      <c r="D3301">
        <f>'Preprocessed Data'!D3299</f>
        <v>0</v>
      </c>
      <c r="E3301">
        <f>'Preprocessed Data'!E3299</f>
        <v>1</v>
      </c>
      <c r="F3301">
        <f>'Preprocessed Data'!F3299</f>
        <v>2</v>
      </c>
      <c r="G3301">
        <f>'Preprocessed Data'!G3299</f>
        <v>2</v>
      </c>
      <c r="H3301">
        <f>'Preprocessed Data'!H3299</f>
        <v>79.95</v>
      </c>
      <c r="I3301">
        <f>'Preprocessed Data'!I3299</f>
        <v>25.9</v>
      </c>
      <c r="J3301">
        <f>'Preprocessed Data'!J3299</f>
        <v>2</v>
      </c>
      <c r="K3301" s="10">
        <f>'Preprocessed Data'!K3299</f>
        <v>0</v>
      </c>
      <c r="L3301" s="1">
        <f t="shared" si="664"/>
        <v>1</v>
      </c>
      <c r="M3301" s="11">
        <f t="shared" si="665"/>
        <v>1</v>
      </c>
      <c r="N3301">
        <f t="shared" si="666"/>
        <v>0</v>
      </c>
      <c r="O3301">
        <f t="shared" si="667"/>
        <v>2.4676400648492681E-2</v>
      </c>
      <c r="P3301" s="10">
        <f t="shared" si="668"/>
        <v>2.4676400648492681E-2</v>
      </c>
      <c r="Q3301" s="11">
        <f t="shared" si="669"/>
        <v>0.97532359935150736</v>
      </c>
      <c r="R3301" s="10">
        <f t="shared" si="670"/>
        <v>-2.4985966279062601E-2</v>
      </c>
      <c r="S3301" s="11">
        <f t="shared" si="671"/>
        <v>100</v>
      </c>
      <c r="AT3301">
        <v>5.776485230043378E-2</v>
      </c>
      <c r="AU3301">
        <v>1</v>
      </c>
      <c r="AV3301">
        <v>0</v>
      </c>
      <c r="AW3301">
        <f t="shared" si="675"/>
        <v>3233</v>
      </c>
      <c r="AX3301">
        <f t="shared" si="676"/>
        <v>64</v>
      </c>
      <c r="AY3301">
        <f t="shared" si="672"/>
        <v>0.27413560844185003</v>
      </c>
      <c r="AZ3301">
        <f t="shared" si="673"/>
        <v>0.90229007633587788</v>
      </c>
      <c r="BA3301">
        <f t="shared" si="674"/>
        <v>2.0257972077587227E-4</v>
      </c>
    </row>
    <row r="3302" spans="1:53" x14ac:dyDescent="0.25">
      <c r="A3302">
        <f>'Preprocessed Data'!A3300</f>
        <v>2</v>
      </c>
      <c r="B3302">
        <f>'Preprocessed Data'!B3300</f>
        <v>18</v>
      </c>
      <c r="C3302">
        <f>'Preprocessed Data'!C3300</f>
        <v>0</v>
      </c>
      <c r="D3302">
        <f>'Preprocessed Data'!D3300</f>
        <v>0</v>
      </c>
      <c r="E3302">
        <f>'Preprocessed Data'!E3300</f>
        <v>0</v>
      </c>
      <c r="F3302">
        <f>'Preprocessed Data'!F3300</f>
        <v>4</v>
      </c>
      <c r="G3302">
        <f>'Preprocessed Data'!G3300</f>
        <v>2</v>
      </c>
      <c r="H3302">
        <f>'Preprocessed Data'!H3300</f>
        <v>104.26</v>
      </c>
      <c r="I3302">
        <f>'Preprocessed Data'!I3300</f>
        <v>25.9</v>
      </c>
      <c r="J3302">
        <f>'Preprocessed Data'!J3300</f>
        <v>4</v>
      </c>
      <c r="K3302" s="10">
        <f>'Preprocessed Data'!K3300</f>
        <v>0</v>
      </c>
      <c r="L3302" s="1">
        <f t="shared" si="664"/>
        <v>1</v>
      </c>
      <c r="M3302" s="11">
        <f t="shared" si="665"/>
        <v>1</v>
      </c>
      <c r="N3302">
        <f t="shared" si="666"/>
        <v>0</v>
      </c>
      <c r="O3302">
        <f t="shared" si="667"/>
        <v>6.2818478022712617E-3</v>
      </c>
      <c r="P3302" s="10">
        <f t="shared" si="668"/>
        <v>6.2818478022712617E-3</v>
      </c>
      <c r="Q3302" s="11">
        <f t="shared" si="669"/>
        <v>0.99371815219772874</v>
      </c>
      <c r="R3302" s="10">
        <f t="shared" si="670"/>
        <v>-6.3016616300612905E-3</v>
      </c>
      <c r="S3302" s="11">
        <f t="shared" si="671"/>
        <v>100</v>
      </c>
      <c r="AT3302">
        <v>5.7801146981239823E-2</v>
      </c>
      <c r="AU3302">
        <v>1</v>
      </c>
      <c r="AV3302">
        <v>0</v>
      </c>
      <c r="AW3302">
        <f t="shared" si="675"/>
        <v>3234</v>
      </c>
      <c r="AX3302">
        <f t="shared" si="676"/>
        <v>64</v>
      </c>
      <c r="AY3302">
        <f t="shared" si="672"/>
        <v>0.2739110911540189</v>
      </c>
      <c r="AZ3302">
        <f t="shared" si="673"/>
        <v>0.90229007633587788</v>
      </c>
      <c r="BA3302">
        <f t="shared" si="674"/>
        <v>2.0257972077597242E-4</v>
      </c>
    </row>
    <row r="3303" spans="1:53" x14ac:dyDescent="0.25">
      <c r="A3303">
        <f>'Preprocessed Data'!A3301</f>
        <v>1</v>
      </c>
      <c r="B3303">
        <f>'Preprocessed Data'!B3301</f>
        <v>78</v>
      </c>
      <c r="C3303">
        <f>'Preprocessed Data'!C3301</f>
        <v>0</v>
      </c>
      <c r="D3303">
        <f>'Preprocessed Data'!D3301</f>
        <v>0</v>
      </c>
      <c r="E3303">
        <f>'Preprocessed Data'!E3301</f>
        <v>1</v>
      </c>
      <c r="F3303">
        <f>'Preprocessed Data'!F3301</f>
        <v>4</v>
      </c>
      <c r="G3303">
        <f>'Preprocessed Data'!G3301</f>
        <v>1</v>
      </c>
      <c r="H3303">
        <f>'Preprocessed Data'!H3301</f>
        <v>79.84</v>
      </c>
      <c r="I3303">
        <f>'Preprocessed Data'!I3301</f>
        <v>25.9</v>
      </c>
      <c r="J3303">
        <f>'Preprocessed Data'!J3301</f>
        <v>2</v>
      </c>
      <c r="K3303" s="10">
        <f>'Preprocessed Data'!K3301</f>
        <v>0</v>
      </c>
      <c r="L3303" s="1">
        <f t="shared" si="664"/>
        <v>1</v>
      </c>
      <c r="M3303" s="11">
        <f t="shared" si="665"/>
        <v>1</v>
      </c>
      <c r="N3303">
        <f t="shared" si="666"/>
        <v>0</v>
      </c>
      <c r="O3303">
        <f t="shared" si="667"/>
        <v>7.5015944553992547E-2</v>
      </c>
      <c r="P3303" s="10">
        <f t="shared" si="668"/>
        <v>7.5015944553992547E-2</v>
      </c>
      <c r="Q3303" s="11">
        <f t="shared" si="669"/>
        <v>0.92498405544600748</v>
      </c>
      <c r="R3303" s="10">
        <f t="shared" si="670"/>
        <v>-7.7978778973944368E-2</v>
      </c>
      <c r="S3303" s="11">
        <f t="shared" si="671"/>
        <v>100</v>
      </c>
      <c r="AT3303">
        <v>5.7813817844246898E-2</v>
      </c>
      <c r="AU3303">
        <v>1</v>
      </c>
      <c r="AV3303">
        <v>0</v>
      </c>
      <c r="AW3303">
        <f t="shared" si="675"/>
        <v>3235</v>
      </c>
      <c r="AX3303">
        <f t="shared" si="676"/>
        <v>64</v>
      </c>
      <c r="AY3303">
        <f t="shared" si="672"/>
        <v>0.27368657386618767</v>
      </c>
      <c r="AZ3303">
        <f t="shared" si="673"/>
        <v>0.90229007633587788</v>
      </c>
      <c r="BA3303">
        <f t="shared" si="674"/>
        <v>2.0257972077587227E-4</v>
      </c>
    </row>
    <row r="3304" spans="1:53" x14ac:dyDescent="0.25">
      <c r="A3304">
        <f>'Preprocessed Data'!A3302</f>
        <v>2</v>
      </c>
      <c r="B3304">
        <f>'Preprocessed Data'!B3302</f>
        <v>69</v>
      </c>
      <c r="C3304">
        <f>'Preprocessed Data'!C3302</f>
        <v>0</v>
      </c>
      <c r="D3304">
        <f>'Preprocessed Data'!D3302</f>
        <v>0</v>
      </c>
      <c r="E3304">
        <f>'Preprocessed Data'!E3302</f>
        <v>1</v>
      </c>
      <c r="F3304">
        <f>'Preprocessed Data'!F3302</f>
        <v>2</v>
      </c>
      <c r="G3304">
        <f>'Preprocessed Data'!G3302</f>
        <v>1</v>
      </c>
      <c r="H3304">
        <f>'Preprocessed Data'!H3302</f>
        <v>110.96</v>
      </c>
      <c r="I3304">
        <f>'Preprocessed Data'!I3302</f>
        <v>25.9</v>
      </c>
      <c r="J3304">
        <f>'Preprocessed Data'!J3302</f>
        <v>2</v>
      </c>
      <c r="K3304" s="10">
        <f>'Preprocessed Data'!K3302</f>
        <v>0</v>
      </c>
      <c r="L3304" s="1">
        <f t="shared" si="664"/>
        <v>1</v>
      </c>
      <c r="M3304" s="11">
        <f t="shared" si="665"/>
        <v>1</v>
      </c>
      <c r="N3304">
        <f t="shared" si="666"/>
        <v>0</v>
      </c>
      <c r="O3304">
        <f t="shared" si="667"/>
        <v>6.8457476097084746E-2</v>
      </c>
      <c r="P3304" s="10">
        <f t="shared" si="668"/>
        <v>6.8457476097084746E-2</v>
      </c>
      <c r="Q3304" s="11">
        <f t="shared" si="669"/>
        <v>0.93154252390291525</v>
      </c>
      <c r="R3304" s="10">
        <f t="shared" si="670"/>
        <v>-7.0913438986317273E-2</v>
      </c>
      <c r="S3304" s="11">
        <f t="shared" si="671"/>
        <v>100</v>
      </c>
      <c r="AT3304">
        <v>5.7931080677041356E-2</v>
      </c>
      <c r="AU3304">
        <v>1</v>
      </c>
      <c r="AV3304">
        <v>0</v>
      </c>
      <c r="AW3304">
        <f t="shared" si="675"/>
        <v>3236</v>
      </c>
      <c r="AX3304">
        <f t="shared" si="676"/>
        <v>64</v>
      </c>
      <c r="AY3304">
        <f t="shared" si="672"/>
        <v>0.27346205657835654</v>
      </c>
      <c r="AZ3304">
        <f t="shared" si="673"/>
        <v>0.90229007633587788</v>
      </c>
      <c r="BA3304">
        <f t="shared" si="674"/>
        <v>2.0257972077587227E-4</v>
      </c>
    </row>
    <row r="3305" spans="1:53" x14ac:dyDescent="0.25">
      <c r="A3305">
        <f>'Preprocessed Data'!A3303</f>
        <v>2</v>
      </c>
      <c r="B3305">
        <f>'Preprocessed Data'!B3303</f>
        <v>12</v>
      </c>
      <c r="C3305">
        <f>'Preprocessed Data'!C3303</f>
        <v>0</v>
      </c>
      <c r="D3305">
        <f>'Preprocessed Data'!D3303</f>
        <v>0</v>
      </c>
      <c r="E3305">
        <f>'Preprocessed Data'!E3303</f>
        <v>0</v>
      </c>
      <c r="F3305">
        <f>'Preprocessed Data'!F3303</f>
        <v>4</v>
      </c>
      <c r="G3305">
        <f>'Preprocessed Data'!G3303</f>
        <v>2</v>
      </c>
      <c r="H3305">
        <f>'Preprocessed Data'!H3303</f>
        <v>116.06</v>
      </c>
      <c r="I3305">
        <f>'Preprocessed Data'!I3303</f>
        <v>25.9</v>
      </c>
      <c r="J3305">
        <f>'Preprocessed Data'!J3303</f>
        <v>4</v>
      </c>
      <c r="K3305" s="10">
        <f>'Preprocessed Data'!K3303</f>
        <v>0</v>
      </c>
      <c r="L3305" s="1">
        <f t="shared" si="664"/>
        <v>1</v>
      </c>
      <c r="M3305" s="11">
        <f t="shared" si="665"/>
        <v>1</v>
      </c>
      <c r="N3305">
        <f t="shared" si="666"/>
        <v>0</v>
      </c>
      <c r="O3305">
        <f t="shared" si="667"/>
        <v>6.3019477998745056E-3</v>
      </c>
      <c r="P3305" s="10">
        <f t="shared" si="668"/>
        <v>6.3019477998745056E-3</v>
      </c>
      <c r="Q3305" s="11">
        <f t="shared" si="669"/>
        <v>0.99369805220012553</v>
      </c>
      <c r="R3305" s="10">
        <f t="shared" si="670"/>
        <v>-6.3218888955524598E-3</v>
      </c>
      <c r="S3305" s="11">
        <f t="shared" si="671"/>
        <v>100</v>
      </c>
      <c r="AT3305">
        <v>5.8008890183701124E-2</v>
      </c>
      <c r="AU3305">
        <v>1</v>
      </c>
      <c r="AV3305">
        <v>0</v>
      </c>
      <c r="AW3305">
        <f t="shared" si="675"/>
        <v>3237</v>
      </c>
      <c r="AX3305">
        <f t="shared" si="676"/>
        <v>64</v>
      </c>
      <c r="AY3305">
        <f t="shared" si="672"/>
        <v>0.27323753929052541</v>
      </c>
      <c r="AZ3305">
        <f t="shared" si="673"/>
        <v>0.90229007633587788</v>
      </c>
      <c r="BA3305">
        <f t="shared" si="674"/>
        <v>0</v>
      </c>
    </row>
    <row r="3306" spans="1:53" x14ac:dyDescent="0.25">
      <c r="A3306">
        <f>'Preprocessed Data'!A3304</f>
        <v>2</v>
      </c>
      <c r="B3306">
        <f>'Preprocessed Data'!B3304</f>
        <v>67</v>
      </c>
      <c r="C3306">
        <f>'Preprocessed Data'!C3304</f>
        <v>0</v>
      </c>
      <c r="D3306">
        <f>'Preprocessed Data'!D3304</f>
        <v>0</v>
      </c>
      <c r="E3306">
        <f>'Preprocessed Data'!E3304</f>
        <v>1</v>
      </c>
      <c r="F3306">
        <f>'Preprocessed Data'!F3304</f>
        <v>4</v>
      </c>
      <c r="G3306">
        <f>'Preprocessed Data'!G3304</f>
        <v>2</v>
      </c>
      <c r="H3306">
        <f>'Preprocessed Data'!H3304</f>
        <v>101.46</v>
      </c>
      <c r="I3306">
        <f>'Preprocessed Data'!I3304</f>
        <v>25.9</v>
      </c>
      <c r="J3306">
        <f>'Preprocessed Data'!J3304</f>
        <v>1</v>
      </c>
      <c r="K3306" s="10">
        <f>'Preprocessed Data'!K3304</f>
        <v>0</v>
      </c>
      <c r="L3306" s="1">
        <f t="shared" si="664"/>
        <v>1</v>
      </c>
      <c r="M3306" s="11">
        <f t="shared" si="665"/>
        <v>1</v>
      </c>
      <c r="N3306">
        <f t="shared" si="666"/>
        <v>0</v>
      </c>
      <c r="O3306">
        <f t="shared" si="667"/>
        <v>5.8899718318627434E-2</v>
      </c>
      <c r="P3306" s="10">
        <f t="shared" si="668"/>
        <v>5.8899718318627434E-2</v>
      </c>
      <c r="Q3306" s="11">
        <f t="shared" si="669"/>
        <v>0.94110028168137261</v>
      </c>
      <c r="R3306" s="10">
        <f t="shared" si="670"/>
        <v>-6.070557580666229E-2</v>
      </c>
      <c r="S3306" s="11">
        <f t="shared" si="671"/>
        <v>100</v>
      </c>
      <c r="AT3306">
        <v>5.808019950611993E-2</v>
      </c>
      <c r="AU3306">
        <v>0</v>
      </c>
      <c r="AV3306">
        <v>1</v>
      </c>
      <c r="AW3306">
        <f t="shared" si="675"/>
        <v>3237</v>
      </c>
      <c r="AX3306">
        <f t="shared" si="676"/>
        <v>65</v>
      </c>
      <c r="AY3306">
        <f t="shared" si="672"/>
        <v>0.27323753929052541</v>
      </c>
      <c r="AZ3306">
        <f t="shared" si="673"/>
        <v>0.9007633587786259</v>
      </c>
      <c r="BA3306">
        <f t="shared" si="674"/>
        <v>2.0223694629073388E-4</v>
      </c>
    </row>
    <row r="3307" spans="1:53" x14ac:dyDescent="0.25">
      <c r="A3307">
        <f>'Preprocessed Data'!A3305</f>
        <v>1</v>
      </c>
      <c r="B3307">
        <f>'Preprocessed Data'!B3305</f>
        <v>14</v>
      </c>
      <c r="C3307">
        <f>'Preprocessed Data'!C3305</f>
        <v>0</v>
      </c>
      <c r="D3307">
        <f>'Preprocessed Data'!D3305</f>
        <v>0</v>
      </c>
      <c r="E3307">
        <f>'Preprocessed Data'!E3305</f>
        <v>0</v>
      </c>
      <c r="F3307">
        <f>'Preprocessed Data'!F3305</f>
        <v>4</v>
      </c>
      <c r="G3307">
        <f>'Preprocessed Data'!G3305</f>
        <v>2</v>
      </c>
      <c r="H3307">
        <f>'Preprocessed Data'!H3305</f>
        <v>126.57</v>
      </c>
      <c r="I3307">
        <f>'Preprocessed Data'!I3305</f>
        <v>25.9</v>
      </c>
      <c r="J3307">
        <f>'Preprocessed Data'!J3305</f>
        <v>1</v>
      </c>
      <c r="K3307" s="10">
        <f>'Preprocessed Data'!K3305</f>
        <v>0</v>
      </c>
      <c r="L3307" s="1">
        <f t="shared" si="664"/>
        <v>1</v>
      </c>
      <c r="M3307" s="11">
        <f t="shared" si="665"/>
        <v>1</v>
      </c>
      <c r="N3307">
        <f t="shared" si="666"/>
        <v>0</v>
      </c>
      <c r="O3307">
        <f t="shared" si="667"/>
        <v>1.1595846107497323E-2</v>
      </c>
      <c r="P3307" s="10">
        <f t="shared" si="668"/>
        <v>1.1595846107497323E-2</v>
      </c>
      <c r="Q3307" s="11">
        <f t="shared" si="669"/>
        <v>0.98840415389250269</v>
      </c>
      <c r="R3307" s="10">
        <f t="shared" si="670"/>
        <v>-1.1663602233349739E-2</v>
      </c>
      <c r="S3307" s="11">
        <f t="shared" si="671"/>
        <v>100</v>
      </c>
      <c r="AT3307">
        <v>5.8085686175862392E-2</v>
      </c>
      <c r="AU3307">
        <v>1</v>
      </c>
      <c r="AV3307">
        <v>0</v>
      </c>
      <c r="AW3307">
        <f t="shared" si="675"/>
        <v>3238</v>
      </c>
      <c r="AX3307">
        <f t="shared" si="676"/>
        <v>65</v>
      </c>
      <c r="AY3307">
        <f t="shared" si="672"/>
        <v>0.27301302200269417</v>
      </c>
      <c r="AZ3307">
        <f t="shared" si="673"/>
        <v>0.9007633587786259</v>
      </c>
      <c r="BA3307">
        <f t="shared" si="674"/>
        <v>2.0223694629063388E-4</v>
      </c>
    </row>
    <row r="3308" spans="1:53" x14ac:dyDescent="0.25">
      <c r="A3308">
        <f>'Preprocessed Data'!A3306</f>
        <v>1</v>
      </c>
      <c r="B3308">
        <f>'Preprocessed Data'!B3306</f>
        <v>75</v>
      </c>
      <c r="C3308">
        <f>'Preprocessed Data'!C3306</f>
        <v>1</v>
      </c>
      <c r="D3308">
        <f>'Preprocessed Data'!D3306</f>
        <v>0</v>
      </c>
      <c r="E3308">
        <f>'Preprocessed Data'!E3306</f>
        <v>1</v>
      </c>
      <c r="F3308">
        <f>'Preprocessed Data'!F3306</f>
        <v>4</v>
      </c>
      <c r="G3308">
        <f>'Preprocessed Data'!G3306</f>
        <v>2</v>
      </c>
      <c r="H3308">
        <f>'Preprocessed Data'!H3306</f>
        <v>221.29</v>
      </c>
      <c r="I3308">
        <f>'Preprocessed Data'!I3306</f>
        <v>25.8</v>
      </c>
      <c r="J3308">
        <f>'Preprocessed Data'!J3306</f>
        <v>3</v>
      </c>
      <c r="K3308" s="10">
        <f>'Preprocessed Data'!K3306</f>
        <v>1</v>
      </c>
      <c r="L3308" s="1">
        <f t="shared" si="664"/>
        <v>0</v>
      </c>
      <c r="M3308" s="11">
        <f t="shared" si="665"/>
        <v>1</v>
      </c>
      <c r="N3308">
        <f t="shared" si="666"/>
        <v>1</v>
      </c>
      <c r="O3308">
        <f t="shared" si="667"/>
        <v>0.856099602312549</v>
      </c>
      <c r="P3308" s="10">
        <f t="shared" si="668"/>
        <v>0.856099602312549</v>
      </c>
      <c r="Q3308" s="11">
        <f t="shared" si="669"/>
        <v>0.143900397687451</v>
      </c>
      <c r="R3308" s="10">
        <f t="shared" si="670"/>
        <v>-0.15536855176768069</v>
      </c>
      <c r="S3308" s="11">
        <f t="shared" si="671"/>
        <v>100</v>
      </c>
      <c r="AT3308">
        <v>5.8093519330023533E-2</v>
      </c>
      <c r="AU3308">
        <v>1</v>
      </c>
      <c r="AV3308">
        <v>0</v>
      </c>
      <c r="AW3308">
        <f t="shared" si="675"/>
        <v>3239</v>
      </c>
      <c r="AX3308">
        <f t="shared" si="676"/>
        <v>65</v>
      </c>
      <c r="AY3308">
        <f t="shared" si="672"/>
        <v>0.27278850471486304</v>
      </c>
      <c r="AZ3308">
        <f t="shared" si="673"/>
        <v>0.9007633587786259</v>
      </c>
      <c r="BA3308">
        <f t="shared" si="674"/>
        <v>2.0223694629063388E-4</v>
      </c>
    </row>
    <row r="3309" spans="1:53" x14ac:dyDescent="0.25">
      <c r="A3309">
        <f>'Preprocessed Data'!A3307</f>
        <v>2</v>
      </c>
      <c r="B3309">
        <f>'Preprocessed Data'!B3307</f>
        <v>81</v>
      </c>
      <c r="C3309">
        <f>'Preprocessed Data'!C3307</f>
        <v>0</v>
      </c>
      <c r="D3309">
        <f>'Preprocessed Data'!D3307</f>
        <v>0</v>
      </c>
      <c r="E3309">
        <f>'Preprocessed Data'!E3307</f>
        <v>0</v>
      </c>
      <c r="F3309">
        <f>'Preprocessed Data'!F3307</f>
        <v>4</v>
      </c>
      <c r="G3309">
        <f>'Preprocessed Data'!G3307</f>
        <v>2</v>
      </c>
      <c r="H3309">
        <f>'Preprocessed Data'!H3307</f>
        <v>70.3</v>
      </c>
      <c r="I3309">
        <f>'Preprocessed Data'!I3307</f>
        <v>25.8</v>
      </c>
      <c r="J3309">
        <f>'Preprocessed Data'!J3307</f>
        <v>3</v>
      </c>
      <c r="K3309" s="10">
        <f>'Preprocessed Data'!K3307</f>
        <v>1</v>
      </c>
      <c r="L3309" s="1">
        <f t="shared" si="664"/>
        <v>0</v>
      </c>
      <c r="M3309" s="11">
        <f t="shared" si="665"/>
        <v>1</v>
      </c>
      <c r="N3309">
        <f t="shared" si="666"/>
        <v>1</v>
      </c>
      <c r="O3309">
        <f t="shared" si="667"/>
        <v>5.8690541078451633E-2</v>
      </c>
      <c r="P3309" s="10">
        <f t="shared" si="668"/>
        <v>5.8690541078451633E-2</v>
      </c>
      <c r="Q3309" s="11">
        <f t="shared" si="669"/>
        <v>0.94130945892154838</v>
      </c>
      <c r="R3309" s="10">
        <f t="shared" si="670"/>
        <v>-2.8354767051929901</v>
      </c>
      <c r="S3309" s="11">
        <f t="shared" si="671"/>
        <v>0</v>
      </c>
      <c r="AT3309">
        <v>5.809774154376298E-2</v>
      </c>
      <c r="AU3309">
        <v>1</v>
      </c>
      <c r="AV3309">
        <v>0</v>
      </c>
      <c r="AW3309">
        <f t="shared" si="675"/>
        <v>3240</v>
      </c>
      <c r="AX3309">
        <f t="shared" si="676"/>
        <v>65</v>
      </c>
      <c r="AY3309">
        <f t="shared" si="672"/>
        <v>0.27256398742703192</v>
      </c>
      <c r="AZ3309">
        <f t="shared" si="673"/>
        <v>0.9007633587786259</v>
      </c>
      <c r="BA3309">
        <f t="shared" si="674"/>
        <v>2.0223694629073388E-4</v>
      </c>
    </row>
    <row r="3310" spans="1:53" x14ac:dyDescent="0.25">
      <c r="A3310">
        <f>'Preprocessed Data'!A3308</f>
        <v>2</v>
      </c>
      <c r="B3310">
        <f>'Preprocessed Data'!B3308</f>
        <v>23</v>
      </c>
      <c r="C3310">
        <f>'Preprocessed Data'!C3308</f>
        <v>0</v>
      </c>
      <c r="D3310">
        <f>'Preprocessed Data'!D3308</f>
        <v>0</v>
      </c>
      <c r="E3310">
        <f>'Preprocessed Data'!E3308</f>
        <v>0</v>
      </c>
      <c r="F3310">
        <f>'Preprocessed Data'!F3308</f>
        <v>4</v>
      </c>
      <c r="G3310">
        <f>'Preprocessed Data'!G3308</f>
        <v>2</v>
      </c>
      <c r="H3310">
        <f>'Preprocessed Data'!H3308</f>
        <v>99.92</v>
      </c>
      <c r="I3310">
        <f>'Preprocessed Data'!I3308</f>
        <v>25.8</v>
      </c>
      <c r="J3310">
        <f>'Preprocessed Data'!J3308</f>
        <v>2</v>
      </c>
      <c r="K3310" s="10">
        <f>'Preprocessed Data'!K3308</f>
        <v>0</v>
      </c>
      <c r="L3310" s="1">
        <f t="shared" si="664"/>
        <v>1</v>
      </c>
      <c r="M3310" s="11">
        <f t="shared" si="665"/>
        <v>1</v>
      </c>
      <c r="N3310">
        <f t="shared" si="666"/>
        <v>0</v>
      </c>
      <c r="O3310">
        <f t="shared" si="667"/>
        <v>6.9835818283388593E-3</v>
      </c>
      <c r="P3310" s="10">
        <f t="shared" si="668"/>
        <v>6.9835818283388593E-3</v>
      </c>
      <c r="Q3310" s="11">
        <f t="shared" si="669"/>
        <v>0.99301641817166109</v>
      </c>
      <c r="R3310" s="10">
        <f t="shared" si="670"/>
        <v>-7.0080811646237714E-3</v>
      </c>
      <c r="S3310" s="11">
        <f t="shared" si="671"/>
        <v>100</v>
      </c>
      <c r="AT3310">
        <v>5.8249059094944072E-2</v>
      </c>
      <c r="AU3310">
        <v>1</v>
      </c>
      <c r="AV3310">
        <v>0</v>
      </c>
      <c r="AW3310">
        <f t="shared" si="675"/>
        <v>3241</v>
      </c>
      <c r="AX3310">
        <f t="shared" si="676"/>
        <v>65</v>
      </c>
      <c r="AY3310">
        <f t="shared" si="672"/>
        <v>0.27233947013920068</v>
      </c>
      <c r="AZ3310">
        <f t="shared" si="673"/>
        <v>0.9007633587786259</v>
      </c>
      <c r="BA3310">
        <f t="shared" si="674"/>
        <v>2.0223694629063388E-4</v>
      </c>
    </row>
    <row r="3311" spans="1:53" x14ac:dyDescent="0.25">
      <c r="A3311">
        <f>'Preprocessed Data'!A3309</f>
        <v>2</v>
      </c>
      <c r="B3311">
        <f>'Preprocessed Data'!B3309</f>
        <v>37</v>
      </c>
      <c r="C3311">
        <f>'Preprocessed Data'!C3309</f>
        <v>0</v>
      </c>
      <c r="D3311">
        <f>'Preprocessed Data'!D3309</f>
        <v>0</v>
      </c>
      <c r="E3311">
        <f>'Preprocessed Data'!E3309</f>
        <v>1</v>
      </c>
      <c r="F3311">
        <f>'Preprocessed Data'!F3309</f>
        <v>4</v>
      </c>
      <c r="G3311">
        <f>'Preprocessed Data'!G3309</f>
        <v>2</v>
      </c>
      <c r="H3311">
        <f>'Preprocessed Data'!H3309</f>
        <v>91.45</v>
      </c>
      <c r="I3311">
        <f>'Preprocessed Data'!I3309</f>
        <v>25.8</v>
      </c>
      <c r="J3311">
        <f>'Preprocessed Data'!J3309</f>
        <v>4</v>
      </c>
      <c r="K3311" s="10">
        <f>'Preprocessed Data'!K3309</f>
        <v>0</v>
      </c>
      <c r="L3311" s="1">
        <f t="shared" si="664"/>
        <v>1</v>
      </c>
      <c r="M3311" s="11">
        <f t="shared" si="665"/>
        <v>1</v>
      </c>
      <c r="N3311">
        <f t="shared" si="666"/>
        <v>0</v>
      </c>
      <c r="O3311">
        <f t="shared" si="667"/>
        <v>1.0697956533219826E-2</v>
      </c>
      <c r="P3311" s="10">
        <f t="shared" si="668"/>
        <v>1.0697956533219826E-2</v>
      </c>
      <c r="Q3311" s="11">
        <f t="shared" si="669"/>
        <v>0.98930204346678019</v>
      </c>
      <c r="R3311" s="10">
        <f t="shared" si="670"/>
        <v>-1.0755591086731787E-2</v>
      </c>
      <c r="S3311" s="11">
        <f t="shared" si="671"/>
        <v>100</v>
      </c>
      <c r="AT3311">
        <v>5.8252579621255157E-2</v>
      </c>
      <c r="AU3311">
        <v>1</v>
      </c>
      <c r="AV3311">
        <v>0</v>
      </c>
      <c r="AW3311">
        <f t="shared" si="675"/>
        <v>3242</v>
      </c>
      <c r="AX3311">
        <f t="shared" si="676"/>
        <v>65</v>
      </c>
      <c r="AY3311">
        <f t="shared" si="672"/>
        <v>0.27211495285136955</v>
      </c>
      <c r="AZ3311">
        <f t="shared" si="673"/>
        <v>0.9007633587786259</v>
      </c>
      <c r="BA3311">
        <f t="shared" si="674"/>
        <v>2.0223694629063388E-4</v>
      </c>
    </row>
    <row r="3312" spans="1:53" x14ac:dyDescent="0.25">
      <c r="A3312">
        <f>'Preprocessed Data'!A3310</f>
        <v>2</v>
      </c>
      <c r="B3312">
        <f>'Preprocessed Data'!B3310</f>
        <v>53</v>
      </c>
      <c r="C3312">
        <f>'Preprocessed Data'!C3310</f>
        <v>0</v>
      </c>
      <c r="D3312">
        <f>'Preprocessed Data'!D3310</f>
        <v>0</v>
      </c>
      <c r="E3312">
        <f>'Preprocessed Data'!E3310</f>
        <v>1</v>
      </c>
      <c r="F3312">
        <f>'Preprocessed Data'!F3310</f>
        <v>5</v>
      </c>
      <c r="G3312">
        <f>'Preprocessed Data'!G3310</f>
        <v>1</v>
      </c>
      <c r="H3312">
        <f>'Preprocessed Data'!H3310</f>
        <v>189.49</v>
      </c>
      <c r="I3312">
        <f>'Preprocessed Data'!I3310</f>
        <v>25.8</v>
      </c>
      <c r="J3312">
        <f>'Preprocessed Data'!J3310</f>
        <v>4</v>
      </c>
      <c r="K3312" s="10">
        <f>'Preprocessed Data'!K3310</f>
        <v>1</v>
      </c>
      <c r="L3312" s="1">
        <f t="shared" si="664"/>
        <v>0</v>
      </c>
      <c r="M3312" s="11">
        <f t="shared" si="665"/>
        <v>1</v>
      </c>
      <c r="N3312">
        <f t="shared" si="666"/>
        <v>1</v>
      </c>
      <c r="O3312">
        <f t="shared" si="667"/>
        <v>0.25064251688879535</v>
      </c>
      <c r="P3312" s="10">
        <f t="shared" si="668"/>
        <v>0.25064251688879535</v>
      </c>
      <c r="Q3312" s="11">
        <f t="shared" si="669"/>
        <v>0.74935748311120465</v>
      </c>
      <c r="R3312" s="10">
        <f t="shared" si="670"/>
        <v>-1.3837275905405695</v>
      </c>
      <c r="S3312" s="11">
        <f t="shared" si="671"/>
        <v>0</v>
      </c>
      <c r="AT3312">
        <v>5.8315786735747381E-2</v>
      </c>
      <c r="AU3312">
        <v>1</v>
      </c>
      <c r="AV3312">
        <v>0</v>
      </c>
      <c r="AW3312">
        <f t="shared" si="675"/>
        <v>3243</v>
      </c>
      <c r="AX3312">
        <f t="shared" si="676"/>
        <v>65</v>
      </c>
      <c r="AY3312">
        <f t="shared" si="672"/>
        <v>0.27189043556353842</v>
      </c>
      <c r="AZ3312">
        <f t="shared" si="673"/>
        <v>0.9007633587786259</v>
      </c>
      <c r="BA3312">
        <f t="shared" si="674"/>
        <v>2.0223694629073388E-4</v>
      </c>
    </row>
    <row r="3313" spans="1:53" x14ac:dyDescent="0.25">
      <c r="A3313">
        <f>'Preprocessed Data'!A3311</f>
        <v>2</v>
      </c>
      <c r="B3313">
        <f>'Preprocessed Data'!B3311</f>
        <v>19</v>
      </c>
      <c r="C3313">
        <f>'Preprocessed Data'!C3311</f>
        <v>0</v>
      </c>
      <c r="D3313">
        <f>'Preprocessed Data'!D3311</f>
        <v>0</v>
      </c>
      <c r="E3313">
        <f>'Preprocessed Data'!E3311</f>
        <v>0</v>
      </c>
      <c r="F3313">
        <f>'Preprocessed Data'!F3311</f>
        <v>4</v>
      </c>
      <c r="G3313">
        <f>'Preprocessed Data'!G3311</f>
        <v>2</v>
      </c>
      <c r="H3313">
        <f>'Preprocessed Data'!H3311</f>
        <v>86.96</v>
      </c>
      <c r="I3313">
        <f>'Preprocessed Data'!I3311</f>
        <v>25.8</v>
      </c>
      <c r="J3313">
        <f>'Preprocessed Data'!J3311</f>
        <v>2</v>
      </c>
      <c r="K3313" s="10">
        <f>'Preprocessed Data'!K3311</f>
        <v>0</v>
      </c>
      <c r="L3313" s="1">
        <f t="shared" si="664"/>
        <v>1</v>
      </c>
      <c r="M3313" s="11">
        <f t="shared" si="665"/>
        <v>1</v>
      </c>
      <c r="N3313">
        <f t="shared" si="666"/>
        <v>0</v>
      </c>
      <c r="O3313">
        <f t="shared" si="667"/>
        <v>4.0787047202882343E-3</v>
      </c>
      <c r="P3313" s="10">
        <f t="shared" si="668"/>
        <v>4.0787047202882343E-3</v>
      </c>
      <c r="Q3313" s="11">
        <f t="shared" si="669"/>
        <v>0.99592129527971174</v>
      </c>
      <c r="R3313" s="10">
        <f t="shared" si="670"/>
        <v>-4.0870453233492685E-3</v>
      </c>
      <c r="S3313" s="11">
        <f t="shared" si="671"/>
        <v>100</v>
      </c>
      <c r="AT3313">
        <v>5.8367880631849361E-2</v>
      </c>
      <c r="AU3313">
        <v>1</v>
      </c>
      <c r="AV3313">
        <v>0</v>
      </c>
      <c r="AW3313">
        <f t="shared" si="675"/>
        <v>3244</v>
      </c>
      <c r="AX3313">
        <f t="shared" si="676"/>
        <v>65</v>
      </c>
      <c r="AY3313">
        <f t="shared" si="672"/>
        <v>0.27166591827570719</v>
      </c>
      <c r="AZ3313">
        <f t="shared" si="673"/>
        <v>0.9007633587786259</v>
      </c>
      <c r="BA3313">
        <f t="shared" si="674"/>
        <v>2.0223694629063388E-4</v>
      </c>
    </row>
    <row r="3314" spans="1:53" x14ac:dyDescent="0.25">
      <c r="A3314">
        <f>'Preprocessed Data'!A3312</f>
        <v>2</v>
      </c>
      <c r="B3314">
        <f>'Preprocessed Data'!B3312</f>
        <v>21</v>
      </c>
      <c r="C3314">
        <f>'Preprocessed Data'!C3312</f>
        <v>0</v>
      </c>
      <c r="D3314">
        <f>'Preprocessed Data'!D3312</f>
        <v>0</v>
      </c>
      <c r="E3314">
        <f>'Preprocessed Data'!E3312</f>
        <v>0</v>
      </c>
      <c r="F3314">
        <f>'Preprocessed Data'!F3312</f>
        <v>4</v>
      </c>
      <c r="G3314">
        <f>'Preprocessed Data'!G3312</f>
        <v>1</v>
      </c>
      <c r="H3314">
        <f>'Preprocessed Data'!H3312</f>
        <v>112.38</v>
      </c>
      <c r="I3314">
        <f>'Preprocessed Data'!I3312</f>
        <v>25.8</v>
      </c>
      <c r="J3314">
        <f>'Preprocessed Data'!J3312</f>
        <v>4</v>
      </c>
      <c r="K3314" s="10">
        <f>'Preprocessed Data'!K3312</f>
        <v>0</v>
      </c>
      <c r="L3314" s="1">
        <f t="shared" si="664"/>
        <v>1</v>
      </c>
      <c r="M3314" s="11">
        <f t="shared" si="665"/>
        <v>1</v>
      </c>
      <c r="N3314">
        <f t="shared" si="666"/>
        <v>0</v>
      </c>
      <c r="O3314">
        <f t="shared" si="667"/>
        <v>8.7210741698067386E-3</v>
      </c>
      <c r="P3314" s="10">
        <f t="shared" si="668"/>
        <v>8.7210741698067386E-3</v>
      </c>
      <c r="Q3314" s="11">
        <f t="shared" si="669"/>
        <v>0.99127892583019328</v>
      </c>
      <c r="R3314" s="10">
        <f t="shared" si="670"/>
        <v>-8.7593252934507881E-3</v>
      </c>
      <c r="S3314" s="11">
        <f t="shared" si="671"/>
        <v>100</v>
      </c>
      <c r="AT3314">
        <v>5.8446412440601329E-2</v>
      </c>
      <c r="AU3314">
        <v>1</v>
      </c>
      <c r="AV3314">
        <v>0</v>
      </c>
      <c r="AW3314">
        <f t="shared" si="675"/>
        <v>3245</v>
      </c>
      <c r="AX3314">
        <f t="shared" si="676"/>
        <v>65</v>
      </c>
      <c r="AY3314">
        <f t="shared" si="672"/>
        <v>0.27144140098787606</v>
      </c>
      <c r="AZ3314">
        <f t="shared" si="673"/>
        <v>0.9007633587786259</v>
      </c>
      <c r="BA3314">
        <f t="shared" si="674"/>
        <v>0</v>
      </c>
    </row>
    <row r="3315" spans="1:53" x14ac:dyDescent="0.25">
      <c r="A3315">
        <f>'Preprocessed Data'!A3313</f>
        <v>2</v>
      </c>
      <c r="B3315">
        <f>'Preprocessed Data'!B3313</f>
        <v>3</v>
      </c>
      <c r="C3315">
        <f>'Preprocessed Data'!C3313</f>
        <v>0</v>
      </c>
      <c r="D3315">
        <f>'Preprocessed Data'!D3313</f>
        <v>0</v>
      </c>
      <c r="E3315">
        <f>'Preprocessed Data'!E3313</f>
        <v>0</v>
      </c>
      <c r="F3315">
        <f>'Preprocessed Data'!F3313</f>
        <v>4</v>
      </c>
      <c r="G3315">
        <f>'Preprocessed Data'!G3313</f>
        <v>1</v>
      </c>
      <c r="H3315">
        <f>'Preprocessed Data'!H3313</f>
        <v>97.6</v>
      </c>
      <c r="I3315">
        <f>'Preprocessed Data'!I3313</f>
        <v>25.8</v>
      </c>
      <c r="J3315">
        <f>'Preprocessed Data'!J3313</f>
        <v>4</v>
      </c>
      <c r="K3315" s="10">
        <f>'Preprocessed Data'!K3313</f>
        <v>0</v>
      </c>
      <c r="L3315" s="1">
        <f t="shared" si="664"/>
        <v>1</v>
      </c>
      <c r="M3315" s="11">
        <f t="shared" si="665"/>
        <v>1</v>
      </c>
      <c r="N3315">
        <f t="shared" si="666"/>
        <v>0</v>
      </c>
      <c r="O3315">
        <f t="shared" si="667"/>
        <v>2.3960137812223943E-3</v>
      </c>
      <c r="P3315" s="10">
        <f t="shared" si="668"/>
        <v>2.3960137812223943E-3</v>
      </c>
      <c r="Q3315" s="11">
        <f t="shared" si="669"/>
        <v>0.99760398621877766</v>
      </c>
      <c r="R3315" s="10">
        <f t="shared" si="670"/>
        <v>-2.3988888155749943E-3</v>
      </c>
      <c r="S3315" s="11">
        <f t="shared" si="671"/>
        <v>100</v>
      </c>
      <c r="AT3315">
        <v>5.845565476169412E-2</v>
      </c>
      <c r="AU3315">
        <v>0</v>
      </c>
      <c r="AV3315">
        <v>1</v>
      </c>
      <c r="AW3315">
        <f t="shared" si="675"/>
        <v>3245</v>
      </c>
      <c r="AX3315">
        <f t="shared" si="676"/>
        <v>66</v>
      </c>
      <c r="AY3315">
        <f t="shared" si="672"/>
        <v>0.27144140098787606</v>
      </c>
      <c r="AZ3315">
        <f t="shared" si="673"/>
        <v>0.89923664122137403</v>
      </c>
      <c r="BA3315">
        <f t="shared" si="674"/>
        <v>2.0189417180539553E-4</v>
      </c>
    </row>
    <row r="3316" spans="1:53" x14ac:dyDescent="0.25">
      <c r="A3316">
        <f>'Preprocessed Data'!A3314</f>
        <v>1</v>
      </c>
      <c r="B3316">
        <f>'Preprocessed Data'!B3314</f>
        <v>74</v>
      </c>
      <c r="C3316">
        <f>'Preprocessed Data'!C3314</f>
        <v>0</v>
      </c>
      <c r="D3316">
        <f>'Preprocessed Data'!D3314</f>
        <v>0</v>
      </c>
      <c r="E3316">
        <f>'Preprocessed Data'!E3314</f>
        <v>1</v>
      </c>
      <c r="F3316">
        <f>'Preprocessed Data'!F3314</f>
        <v>1</v>
      </c>
      <c r="G3316">
        <f>'Preprocessed Data'!G3314</f>
        <v>2</v>
      </c>
      <c r="H3316">
        <f>'Preprocessed Data'!H3314</f>
        <v>61.78</v>
      </c>
      <c r="I3316">
        <f>'Preprocessed Data'!I3314</f>
        <v>25.8</v>
      </c>
      <c r="J3316">
        <f>'Preprocessed Data'!J3314</f>
        <v>4</v>
      </c>
      <c r="K3316" s="10">
        <f>'Preprocessed Data'!K3314</f>
        <v>0</v>
      </c>
      <c r="L3316" s="1">
        <f t="shared" si="664"/>
        <v>1</v>
      </c>
      <c r="M3316" s="11">
        <f t="shared" si="665"/>
        <v>1</v>
      </c>
      <c r="N3316">
        <f t="shared" si="666"/>
        <v>0</v>
      </c>
      <c r="O3316">
        <f t="shared" si="667"/>
        <v>3.1903611263545954E-2</v>
      </c>
      <c r="P3316" s="10">
        <f t="shared" si="668"/>
        <v>3.1903611263545954E-2</v>
      </c>
      <c r="Q3316" s="11">
        <f t="shared" si="669"/>
        <v>0.96809638873645409</v>
      </c>
      <c r="R3316" s="10">
        <f t="shared" si="670"/>
        <v>-3.2423621521870331E-2</v>
      </c>
      <c r="S3316" s="11">
        <f t="shared" si="671"/>
        <v>100</v>
      </c>
      <c r="AT3316">
        <v>5.8528716104381207E-2</v>
      </c>
      <c r="AU3316">
        <v>1</v>
      </c>
      <c r="AV3316">
        <v>0</v>
      </c>
      <c r="AW3316">
        <f t="shared" si="675"/>
        <v>3246</v>
      </c>
      <c r="AX3316">
        <f t="shared" si="676"/>
        <v>66</v>
      </c>
      <c r="AY3316">
        <f t="shared" si="672"/>
        <v>0.27121688370004493</v>
      </c>
      <c r="AZ3316">
        <f t="shared" si="673"/>
        <v>0.89923664122137403</v>
      </c>
      <c r="BA3316">
        <f t="shared" si="674"/>
        <v>2.0189417180549536E-4</v>
      </c>
    </row>
    <row r="3317" spans="1:53" x14ac:dyDescent="0.25">
      <c r="A3317">
        <f>'Preprocessed Data'!A3315</f>
        <v>2</v>
      </c>
      <c r="B3317">
        <f>'Preprocessed Data'!B3315</f>
        <v>57</v>
      </c>
      <c r="C3317">
        <f>'Preprocessed Data'!C3315</f>
        <v>0</v>
      </c>
      <c r="D3317">
        <f>'Preprocessed Data'!D3315</f>
        <v>0</v>
      </c>
      <c r="E3317">
        <f>'Preprocessed Data'!E3315</f>
        <v>1</v>
      </c>
      <c r="F3317">
        <f>'Preprocessed Data'!F3315</f>
        <v>4</v>
      </c>
      <c r="G3317">
        <f>'Preprocessed Data'!G3315</f>
        <v>1</v>
      </c>
      <c r="H3317">
        <f>'Preprocessed Data'!H3315</f>
        <v>169.97</v>
      </c>
      <c r="I3317">
        <f>'Preprocessed Data'!I3315</f>
        <v>25.8</v>
      </c>
      <c r="J3317">
        <f>'Preprocessed Data'!J3315</f>
        <v>2</v>
      </c>
      <c r="K3317" s="10">
        <f>'Preprocessed Data'!K3315</f>
        <v>0</v>
      </c>
      <c r="L3317" s="1">
        <f t="shared" si="664"/>
        <v>1</v>
      </c>
      <c r="M3317" s="11">
        <f t="shared" si="665"/>
        <v>1</v>
      </c>
      <c r="N3317">
        <f t="shared" si="666"/>
        <v>0</v>
      </c>
      <c r="O3317">
        <f t="shared" si="667"/>
        <v>0.18036522930130658</v>
      </c>
      <c r="P3317" s="10">
        <f t="shared" si="668"/>
        <v>0.18036522930130658</v>
      </c>
      <c r="Q3317" s="11">
        <f t="shared" si="669"/>
        <v>0.81963477069869339</v>
      </c>
      <c r="R3317" s="10">
        <f t="shared" si="670"/>
        <v>-0.19889643953154751</v>
      </c>
      <c r="S3317" s="11">
        <f t="shared" si="671"/>
        <v>100</v>
      </c>
      <c r="AT3317">
        <v>5.8621639832022315E-2</v>
      </c>
      <c r="AU3317">
        <v>1</v>
      </c>
      <c r="AV3317">
        <v>0</v>
      </c>
      <c r="AW3317">
        <f t="shared" si="675"/>
        <v>3247</v>
      </c>
      <c r="AX3317">
        <f t="shared" si="676"/>
        <v>66</v>
      </c>
      <c r="AY3317">
        <f t="shared" si="672"/>
        <v>0.27099236641221369</v>
      </c>
      <c r="AZ3317">
        <f t="shared" si="673"/>
        <v>0.89923664122137403</v>
      </c>
      <c r="BA3317">
        <f t="shared" si="674"/>
        <v>2.0189417180539553E-4</v>
      </c>
    </row>
    <row r="3318" spans="1:53" x14ac:dyDescent="0.25">
      <c r="A3318">
        <f>'Preprocessed Data'!A3316</f>
        <v>1</v>
      </c>
      <c r="B3318">
        <f>'Preprocessed Data'!B3316</f>
        <v>31</v>
      </c>
      <c r="C3318">
        <f>'Preprocessed Data'!C3316</f>
        <v>0</v>
      </c>
      <c r="D3318">
        <f>'Preprocessed Data'!D3316</f>
        <v>0</v>
      </c>
      <c r="E3318">
        <f>'Preprocessed Data'!E3316</f>
        <v>1</v>
      </c>
      <c r="F3318">
        <f>'Preprocessed Data'!F3316</f>
        <v>4</v>
      </c>
      <c r="G3318">
        <f>'Preprocessed Data'!G3316</f>
        <v>2</v>
      </c>
      <c r="H3318">
        <f>'Preprocessed Data'!H3316</f>
        <v>71.31</v>
      </c>
      <c r="I3318">
        <f>'Preprocessed Data'!I3316</f>
        <v>25.8</v>
      </c>
      <c r="J3318">
        <f>'Preprocessed Data'!J3316</f>
        <v>2</v>
      </c>
      <c r="K3318" s="10">
        <f>'Preprocessed Data'!K3316</f>
        <v>0</v>
      </c>
      <c r="L3318" s="1">
        <f t="shared" si="664"/>
        <v>1</v>
      </c>
      <c r="M3318" s="11">
        <f t="shared" si="665"/>
        <v>1</v>
      </c>
      <c r="N3318">
        <f t="shared" si="666"/>
        <v>0</v>
      </c>
      <c r="O3318">
        <f t="shared" si="667"/>
        <v>6.0336934378517598E-3</v>
      </c>
      <c r="P3318" s="10">
        <f t="shared" si="668"/>
        <v>6.0336934378517598E-3</v>
      </c>
      <c r="Q3318" s="11">
        <f t="shared" si="669"/>
        <v>0.99396630656214824</v>
      </c>
      <c r="R3318" s="10">
        <f t="shared" si="670"/>
        <v>-6.0519697188375077E-3</v>
      </c>
      <c r="S3318" s="11">
        <f t="shared" si="671"/>
        <v>100</v>
      </c>
      <c r="AT3318">
        <v>5.8661435482319675E-2</v>
      </c>
      <c r="AU3318">
        <v>1</v>
      </c>
      <c r="AV3318">
        <v>0</v>
      </c>
      <c r="AW3318">
        <f t="shared" si="675"/>
        <v>3248</v>
      </c>
      <c r="AX3318">
        <f t="shared" si="676"/>
        <v>66</v>
      </c>
      <c r="AY3318">
        <f t="shared" si="672"/>
        <v>0.27076784912438256</v>
      </c>
      <c r="AZ3318">
        <f t="shared" si="673"/>
        <v>0.89923664122137403</v>
      </c>
      <c r="BA3318">
        <f t="shared" si="674"/>
        <v>0</v>
      </c>
    </row>
    <row r="3319" spans="1:53" x14ac:dyDescent="0.25">
      <c r="A3319">
        <f>'Preprocessed Data'!A3317</f>
        <v>1</v>
      </c>
      <c r="B3319">
        <f>'Preprocessed Data'!B3317</f>
        <v>57</v>
      </c>
      <c r="C3319">
        <f>'Preprocessed Data'!C3317</f>
        <v>0</v>
      </c>
      <c r="D3319">
        <f>'Preprocessed Data'!D3317</f>
        <v>0</v>
      </c>
      <c r="E3319">
        <f>'Preprocessed Data'!E3317</f>
        <v>1</v>
      </c>
      <c r="F3319">
        <f>'Preprocessed Data'!F3317</f>
        <v>2</v>
      </c>
      <c r="G3319">
        <f>'Preprocessed Data'!G3317</f>
        <v>1</v>
      </c>
      <c r="H3319">
        <f>'Preprocessed Data'!H3317</f>
        <v>70.16</v>
      </c>
      <c r="I3319">
        <f>'Preprocessed Data'!I3317</f>
        <v>25.8</v>
      </c>
      <c r="J3319">
        <f>'Preprocessed Data'!J3317</f>
        <v>1</v>
      </c>
      <c r="K3319" s="10">
        <f>'Preprocessed Data'!K3317</f>
        <v>0</v>
      </c>
      <c r="L3319" s="1">
        <f t="shared" si="664"/>
        <v>1</v>
      </c>
      <c r="M3319" s="11">
        <f t="shared" si="665"/>
        <v>1</v>
      </c>
      <c r="N3319">
        <f t="shared" si="666"/>
        <v>0</v>
      </c>
      <c r="O3319">
        <f t="shared" si="667"/>
        <v>1.7493480671466086E-2</v>
      </c>
      <c r="P3319" s="10">
        <f t="shared" si="668"/>
        <v>1.7493480671466086E-2</v>
      </c>
      <c r="Q3319" s="11">
        <f t="shared" si="669"/>
        <v>0.98250651932853394</v>
      </c>
      <c r="R3319" s="10">
        <f t="shared" si="670"/>
        <v>-1.7648299811845732E-2</v>
      </c>
      <c r="S3319" s="11">
        <f t="shared" si="671"/>
        <v>100</v>
      </c>
      <c r="AT3319">
        <v>5.8690541078451633E-2</v>
      </c>
      <c r="AU3319">
        <v>0</v>
      </c>
      <c r="AV3319">
        <v>1</v>
      </c>
      <c r="AW3319">
        <f t="shared" si="675"/>
        <v>3248</v>
      </c>
      <c r="AX3319">
        <f t="shared" si="676"/>
        <v>67</v>
      </c>
      <c r="AY3319">
        <f t="shared" si="672"/>
        <v>0.27076784912438256</v>
      </c>
      <c r="AZ3319">
        <f t="shared" si="673"/>
        <v>0.89770992366412217</v>
      </c>
      <c r="BA3319">
        <f t="shared" si="674"/>
        <v>2.0155139732015717E-4</v>
      </c>
    </row>
    <row r="3320" spans="1:53" x14ac:dyDescent="0.25">
      <c r="A3320">
        <f>'Preprocessed Data'!A3318</f>
        <v>1</v>
      </c>
      <c r="B3320">
        <f>'Preprocessed Data'!B3318</f>
        <v>69</v>
      </c>
      <c r="C3320">
        <f>'Preprocessed Data'!C3318</f>
        <v>0</v>
      </c>
      <c r="D3320">
        <f>'Preprocessed Data'!D3318</f>
        <v>0</v>
      </c>
      <c r="E3320">
        <f>'Preprocessed Data'!E3318</f>
        <v>1</v>
      </c>
      <c r="F3320">
        <f>'Preprocessed Data'!F3318</f>
        <v>4</v>
      </c>
      <c r="G3320">
        <f>'Preprocessed Data'!G3318</f>
        <v>2</v>
      </c>
      <c r="H3320">
        <f>'Preprocessed Data'!H3318</f>
        <v>78.48</v>
      </c>
      <c r="I3320">
        <f>'Preprocessed Data'!I3318</f>
        <v>25.8</v>
      </c>
      <c r="J3320">
        <f>'Preprocessed Data'!J3318</f>
        <v>1</v>
      </c>
      <c r="K3320" s="10">
        <f>'Preprocessed Data'!K3318</f>
        <v>0</v>
      </c>
      <c r="L3320" s="1">
        <f t="shared" si="664"/>
        <v>1</v>
      </c>
      <c r="M3320" s="11">
        <f t="shared" si="665"/>
        <v>1</v>
      </c>
      <c r="N3320">
        <f t="shared" si="666"/>
        <v>0</v>
      </c>
      <c r="O3320">
        <f t="shared" si="667"/>
        <v>4.733276456695612E-2</v>
      </c>
      <c r="P3320" s="10">
        <f t="shared" si="668"/>
        <v>4.733276456695612E-2</v>
      </c>
      <c r="Q3320" s="11">
        <f t="shared" si="669"/>
        <v>0.95266723543304388</v>
      </c>
      <c r="R3320" s="10">
        <f t="shared" si="670"/>
        <v>-4.8489612135023848E-2</v>
      </c>
      <c r="S3320" s="11">
        <f t="shared" si="671"/>
        <v>100</v>
      </c>
      <c r="AT3320">
        <v>5.8722747409771528E-2</v>
      </c>
      <c r="AU3320">
        <v>1</v>
      </c>
      <c r="AV3320">
        <v>0</v>
      </c>
      <c r="AW3320">
        <f t="shared" si="675"/>
        <v>3249</v>
      </c>
      <c r="AX3320">
        <f t="shared" si="676"/>
        <v>67</v>
      </c>
      <c r="AY3320">
        <f t="shared" si="672"/>
        <v>0.27054333183655144</v>
      </c>
      <c r="AZ3320">
        <f t="shared" si="673"/>
        <v>0.89770992366412217</v>
      </c>
      <c r="BA3320">
        <f t="shared" si="674"/>
        <v>0</v>
      </c>
    </row>
    <row r="3321" spans="1:53" x14ac:dyDescent="0.25">
      <c r="A3321">
        <f>'Preprocessed Data'!A3319</f>
        <v>1</v>
      </c>
      <c r="B3321">
        <f>'Preprocessed Data'!B3319</f>
        <v>26</v>
      </c>
      <c r="C3321">
        <f>'Preprocessed Data'!C3319</f>
        <v>0</v>
      </c>
      <c r="D3321">
        <f>'Preprocessed Data'!D3319</f>
        <v>0</v>
      </c>
      <c r="E3321">
        <f>'Preprocessed Data'!E3319</f>
        <v>1</v>
      </c>
      <c r="F3321">
        <f>'Preprocessed Data'!F3319</f>
        <v>4</v>
      </c>
      <c r="G3321">
        <f>'Preprocessed Data'!G3319</f>
        <v>1</v>
      </c>
      <c r="H3321">
        <f>'Preprocessed Data'!H3319</f>
        <v>55.62</v>
      </c>
      <c r="I3321">
        <f>'Preprocessed Data'!I3319</f>
        <v>25.8</v>
      </c>
      <c r="J3321">
        <f>'Preprocessed Data'!J3319</f>
        <v>2</v>
      </c>
      <c r="K3321" s="10">
        <f>'Preprocessed Data'!K3319</f>
        <v>0</v>
      </c>
      <c r="L3321" s="1">
        <f t="shared" si="664"/>
        <v>1</v>
      </c>
      <c r="M3321" s="11">
        <f t="shared" si="665"/>
        <v>1</v>
      </c>
      <c r="N3321">
        <f t="shared" si="666"/>
        <v>0</v>
      </c>
      <c r="O3321">
        <f t="shared" si="667"/>
        <v>3.0466770079440432E-3</v>
      </c>
      <c r="P3321" s="10">
        <f t="shared" si="668"/>
        <v>3.0466770079440432E-3</v>
      </c>
      <c r="Q3321" s="11">
        <f t="shared" si="669"/>
        <v>0.99695332299205597</v>
      </c>
      <c r="R3321" s="10">
        <f t="shared" si="670"/>
        <v>-3.0513275765952316E-3</v>
      </c>
      <c r="S3321" s="11">
        <f t="shared" si="671"/>
        <v>100</v>
      </c>
      <c r="AT3321">
        <v>5.8736278455163722E-2</v>
      </c>
      <c r="AU3321">
        <v>0</v>
      </c>
      <c r="AV3321">
        <v>1</v>
      </c>
      <c r="AW3321">
        <f t="shared" si="675"/>
        <v>3249</v>
      </c>
      <c r="AX3321">
        <f t="shared" si="676"/>
        <v>68</v>
      </c>
      <c r="AY3321">
        <f t="shared" si="672"/>
        <v>0.27054333183655144</v>
      </c>
      <c r="AZ3321">
        <f t="shared" si="673"/>
        <v>0.89618320610687019</v>
      </c>
      <c r="BA3321">
        <f t="shared" si="674"/>
        <v>0</v>
      </c>
    </row>
    <row r="3322" spans="1:53" x14ac:dyDescent="0.25">
      <c r="A3322">
        <f>'Preprocessed Data'!A3320</f>
        <v>2</v>
      </c>
      <c r="B3322">
        <f>'Preprocessed Data'!B3320</f>
        <v>30</v>
      </c>
      <c r="C3322">
        <f>'Preprocessed Data'!C3320</f>
        <v>0</v>
      </c>
      <c r="D3322">
        <f>'Preprocessed Data'!D3320</f>
        <v>0</v>
      </c>
      <c r="E3322">
        <f>'Preprocessed Data'!E3320</f>
        <v>1</v>
      </c>
      <c r="F3322">
        <f>'Preprocessed Data'!F3320</f>
        <v>2</v>
      </c>
      <c r="G3322">
        <f>'Preprocessed Data'!G3320</f>
        <v>1</v>
      </c>
      <c r="H3322">
        <f>'Preprocessed Data'!H3320</f>
        <v>72.489999999999995</v>
      </c>
      <c r="I3322">
        <f>'Preprocessed Data'!I3320</f>
        <v>25.8</v>
      </c>
      <c r="J3322">
        <f>'Preprocessed Data'!J3320</f>
        <v>2</v>
      </c>
      <c r="K3322" s="10">
        <f>'Preprocessed Data'!K3320</f>
        <v>0</v>
      </c>
      <c r="L3322" s="1">
        <f t="shared" si="664"/>
        <v>1</v>
      </c>
      <c r="M3322" s="11">
        <f t="shared" si="665"/>
        <v>1</v>
      </c>
      <c r="N3322">
        <f t="shared" si="666"/>
        <v>0</v>
      </c>
      <c r="O3322">
        <f t="shared" si="667"/>
        <v>3.6798288394631114E-3</v>
      </c>
      <c r="P3322" s="10">
        <f t="shared" si="668"/>
        <v>3.6798288394631114E-3</v>
      </c>
      <c r="Q3322" s="11">
        <f t="shared" si="669"/>
        <v>0.99632017116053684</v>
      </c>
      <c r="R3322" s="10">
        <f t="shared" si="670"/>
        <v>-3.6866160652758678E-3</v>
      </c>
      <c r="S3322" s="11">
        <f t="shared" si="671"/>
        <v>100</v>
      </c>
      <c r="AT3322">
        <v>5.8764961159653503E-2</v>
      </c>
      <c r="AU3322">
        <v>0</v>
      </c>
      <c r="AV3322">
        <v>1</v>
      </c>
      <c r="AW3322">
        <f t="shared" si="675"/>
        <v>3249</v>
      </c>
      <c r="AX3322">
        <f t="shared" si="676"/>
        <v>69</v>
      </c>
      <c r="AY3322">
        <f t="shared" si="672"/>
        <v>0.27054333183655144</v>
      </c>
      <c r="AZ3322">
        <f t="shared" si="673"/>
        <v>0.89465648854961832</v>
      </c>
      <c r="BA3322">
        <f t="shared" si="674"/>
        <v>2.0086584834977977E-4</v>
      </c>
    </row>
    <row r="3323" spans="1:53" x14ac:dyDescent="0.25">
      <c r="A3323">
        <f>'Preprocessed Data'!A3321</f>
        <v>1</v>
      </c>
      <c r="B3323">
        <f>'Preprocessed Data'!B3321</f>
        <v>46</v>
      </c>
      <c r="C3323">
        <f>'Preprocessed Data'!C3321</f>
        <v>0</v>
      </c>
      <c r="D3323">
        <f>'Preprocessed Data'!D3321</f>
        <v>0</v>
      </c>
      <c r="E3323">
        <f>'Preprocessed Data'!E3321</f>
        <v>1</v>
      </c>
      <c r="F3323">
        <f>'Preprocessed Data'!F3321</f>
        <v>4</v>
      </c>
      <c r="G3323">
        <f>'Preprocessed Data'!G3321</f>
        <v>2</v>
      </c>
      <c r="H3323">
        <f>'Preprocessed Data'!H3321</f>
        <v>88.23</v>
      </c>
      <c r="I3323">
        <f>'Preprocessed Data'!I3321</f>
        <v>25.8</v>
      </c>
      <c r="J3323">
        <f>'Preprocessed Data'!J3321</f>
        <v>4</v>
      </c>
      <c r="K3323" s="10">
        <f>'Preprocessed Data'!K3321</f>
        <v>0</v>
      </c>
      <c r="L3323" s="1">
        <f t="shared" si="664"/>
        <v>1</v>
      </c>
      <c r="M3323" s="11">
        <f t="shared" si="665"/>
        <v>1</v>
      </c>
      <c r="N3323">
        <f t="shared" si="666"/>
        <v>0</v>
      </c>
      <c r="O3323">
        <f t="shared" si="667"/>
        <v>2.0270506515758041E-2</v>
      </c>
      <c r="P3323" s="10">
        <f t="shared" si="668"/>
        <v>2.0270506515758041E-2</v>
      </c>
      <c r="Q3323" s="11">
        <f t="shared" si="669"/>
        <v>0.97972949348424199</v>
      </c>
      <c r="R3323" s="10">
        <f t="shared" si="670"/>
        <v>-2.0478772476895155E-2</v>
      </c>
      <c r="S3323" s="11">
        <f t="shared" si="671"/>
        <v>100</v>
      </c>
      <c r="AT3323">
        <v>5.8848065963854175E-2</v>
      </c>
      <c r="AU3323">
        <v>1</v>
      </c>
      <c r="AV3323">
        <v>0</v>
      </c>
      <c r="AW3323">
        <f t="shared" si="675"/>
        <v>3250</v>
      </c>
      <c r="AX3323">
        <f t="shared" si="676"/>
        <v>69</v>
      </c>
      <c r="AY3323">
        <f t="shared" si="672"/>
        <v>0.2703188145487202</v>
      </c>
      <c r="AZ3323">
        <f t="shared" si="673"/>
        <v>0.89465648854961832</v>
      </c>
      <c r="BA3323">
        <f t="shared" si="674"/>
        <v>2.0086584834968043E-4</v>
      </c>
    </row>
    <row r="3324" spans="1:53" x14ac:dyDescent="0.25">
      <c r="A3324">
        <f>'Preprocessed Data'!A3322</f>
        <v>2</v>
      </c>
      <c r="B3324">
        <f>'Preprocessed Data'!B3322</f>
        <v>34</v>
      </c>
      <c r="C3324">
        <f>'Preprocessed Data'!C3322</f>
        <v>0</v>
      </c>
      <c r="D3324">
        <f>'Preprocessed Data'!D3322</f>
        <v>0</v>
      </c>
      <c r="E3324">
        <f>'Preprocessed Data'!E3322</f>
        <v>1</v>
      </c>
      <c r="F3324">
        <f>'Preprocessed Data'!F3322</f>
        <v>5</v>
      </c>
      <c r="G3324">
        <f>'Preprocessed Data'!G3322</f>
        <v>2</v>
      </c>
      <c r="H3324">
        <f>'Preprocessed Data'!H3322</f>
        <v>91.02</v>
      </c>
      <c r="I3324">
        <f>'Preprocessed Data'!I3322</f>
        <v>25.8</v>
      </c>
      <c r="J3324">
        <f>'Preprocessed Data'!J3322</f>
        <v>2</v>
      </c>
      <c r="K3324" s="10">
        <f>'Preprocessed Data'!K3322</f>
        <v>0</v>
      </c>
      <c r="L3324" s="1">
        <f t="shared" si="664"/>
        <v>1</v>
      </c>
      <c r="M3324" s="11">
        <f t="shared" si="665"/>
        <v>1</v>
      </c>
      <c r="N3324">
        <f t="shared" si="666"/>
        <v>0</v>
      </c>
      <c r="O3324">
        <f t="shared" si="667"/>
        <v>9.696933196508481E-3</v>
      </c>
      <c r="P3324" s="10">
        <f t="shared" si="668"/>
        <v>9.696933196508481E-3</v>
      </c>
      <c r="Q3324" s="11">
        <f t="shared" si="669"/>
        <v>0.99030306680349156</v>
      </c>
      <c r="R3324" s="10">
        <f t="shared" si="670"/>
        <v>-9.744254616807866E-3</v>
      </c>
      <c r="S3324" s="11">
        <f t="shared" si="671"/>
        <v>100</v>
      </c>
      <c r="AT3324">
        <v>5.88556072852357E-2</v>
      </c>
      <c r="AU3324">
        <v>1</v>
      </c>
      <c r="AV3324">
        <v>0</v>
      </c>
      <c r="AW3324">
        <f t="shared" si="675"/>
        <v>3251</v>
      </c>
      <c r="AX3324">
        <f t="shared" si="676"/>
        <v>69</v>
      </c>
      <c r="AY3324">
        <f t="shared" si="672"/>
        <v>0.27009429726088907</v>
      </c>
      <c r="AZ3324">
        <f t="shared" si="673"/>
        <v>0.89465648854961832</v>
      </c>
      <c r="BA3324">
        <f t="shared" si="674"/>
        <v>2.0086584834968043E-4</v>
      </c>
    </row>
    <row r="3325" spans="1:53" x14ac:dyDescent="0.25">
      <c r="A3325">
        <f>'Preprocessed Data'!A3323</f>
        <v>2</v>
      </c>
      <c r="B3325">
        <f>'Preprocessed Data'!B3323</f>
        <v>74</v>
      </c>
      <c r="C3325">
        <f>'Preprocessed Data'!C3323</f>
        <v>0</v>
      </c>
      <c r="D3325">
        <f>'Preprocessed Data'!D3323</f>
        <v>0</v>
      </c>
      <c r="E3325">
        <f>'Preprocessed Data'!E3323</f>
        <v>1</v>
      </c>
      <c r="F3325">
        <f>'Preprocessed Data'!F3323</f>
        <v>2</v>
      </c>
      <c r="G3325">
        <f>'Preprocessed Data'!G3323</f>
        <v>2</v>
      </c>
      <c r="H3325">
        <f>'Preprocessed Data'!H3323</f>
        <v>83.5</v>
      </c>
      <c r="I3325">
        <f>'Preprocessed Data'!I3323</f>
        <v>25.8</v>
      </c>
      <c r="J3325">
        <f>'Preprocessed Data'!J3323</f>
        <v>2</v>
      </c>
      <c r="K3325" s="10">
        <f>'Preprocessed Data'!K3323</f>
        <v>0</v>
      </c>
      <c r="L3325" s="1">
        <f t="shared" si="664"/>
        <v>1</v>
      </c>
      <c r="M3325" s="11">
        <f t="shared" si="665"/>
        <v>1</v>
      </c>
      <c r="N3325">
        <f t="shared" si="666"/>
        <v>0</v>
      </c>
      <c r="O3325">
        <f t="shared" si="667"/>
        <v>4.4848058365805944E-2</v>
      </c>
      <c r="P3325" s="10">
        <f t="shared" si="668"/>
        <v>4.4848058365805944E-2</v>
      </c>
      <c r="Q3325" s="11">
        <f t="shared" si="669"/>
        <v>0.95515194163419403</v>
      </c>
      <c r="R3325" s="10">
        <f t="shared" si="670"/>
        <v>-4.588484996902073E-2</v>
      </c>
      <c r="S3325" s="11">
        <f t="shared" si="671"/>
        <v>100</v>
      </c>
      <c r="AT3325">
        <v>5.8899718318627434E-2</v>
      </c>
      <c r="AU3325">
        <v>1</v>
      </c>
      <c r="AV3325">
        <v>0</v>
      </c>
      <c r="AW3325">
        <f t="shared" si="675"/>
        <v>3252</v>
      </c>
      <c r="AX3325">
        <f t="shared" si="676"/>
        <v>69</v>
      </c>
      <c r="AY3325">
        <f t="shared" si="672"/>
        <v>0.26986977997305794</v>
      </c>
      <c r="AZ3325">
        <f t="shared" si="673"/>
        <v>0.89465648854961832</v>
      </c>
      <c r="BA3325">
        <f t="shared" si="674"/>
        <v>2.0086584834968043E-4</v>
      </c>
    </row>
    <row r="3326" spans="1:53" x14ac:dyDescent="0.25">
      <c r="A3326">
        <f>'Preprocessed Data'!A3324</f>
        <v>1</v>
      </c>
      <c r="B3326">
        <f>'Preprocessed Data'!B3324</f>
        <v>36</v>
      </c>
      <c r="C3326">
        <f>'Preprocessed Data'!C3324</f>
        <v>0</v>
      </c>
      <c r="D3326">
        <f>'Preprocessed Data'!D3324</f>
        <v>0</v>
      </c>
      <c r="E3326">
        <f>'Preprocessed Data'!E3324</f>
        <v>0</v>
      </c>
      <c r="F3326">
        <f>'Preprocessed Data'!F3324</f>
        <v>5</v>
      </c>
      <c r="G3326">
        <f>'Preprocessed Data'!G3324</f>
        <v>2</v>
      </c>
      <c r="H3326">
        <f>'Preprocessed Data'!H3324</f>
        <v>200.68</v>
      </c>
      <c r="I3326">
        <f>'Preprocessed Data'!I3324</f>
        <v>25.8</v>
      </c>
      <c r="J3326">
        <f>'Preprocessed Data'!J3324</f>
        <v>4</v>
      </c>
      <c r="K3326" s="10">
        <f>'Preprocessed Data'!K3324</f>
        <v>0</v>
      </c>
      <c r="L3326" s="1">
        <f t="shared" si="664"/>
        <v>1</v>
      </c>
      <c r="M3326" s="11">
        <f t="shared" si="665"/>
        <v>1</v>
      </c>
      <c r="N3326">
        <f t="shared" si="666"/>
        <v>0</v>
      </c>
      <c r="O3326">
        <f t="shared" si="667"/>
        <v>0.2171402336003492</v>
      </c>
      <c r="P3326" s="10">
        <f t="shared" si="668"/>
        <v>0.2171402336003492</v>
      </c>
      <c r="Q3326" s="11">
        <f t="shared" si="669"/>
        <v>0.78285976639965082</v>
      </c>
      <c r="R3326" s="10">
        <f t="shared" si="670"/>
        <v>-0.24480169686057465</v>
      </c>
      <c r="S3326" s="11">
        <f t="shared" si="671"/>
        <v>100</v>
      </c>
      <c r="AT3326">
        <v>5.8940451786944056E-2</v>
      </c>
      <c r="AU3326">
        <v>1</v>
      </c>
      <c r="AV3326">
        <v>0</v>
      </c>
      <c r="AW3326">
        <f t="shared" si="675"/>
        <v>3253</v>
      </c>
      <c r="AX3326">
        <f t="shared" si="676"/>
        <v>69</v>
      </c>
      <c r="AY3326">
        <f t="shared" si="672"/>
        <v>0.26964526268522682</v>
      </c>
      <c r="AZ3326">
        <f t="shared" si="673"/>
        <v>0.89465648854961832</v>
      </c>
      <c r="BA3326">
        <f t="shared" si="674"/>
        <v>2.0086584834977977E-4</v>
      </c>
    </row>
    <row r="3327" spans="1:53" x14ac:dyDescent="0.25">
      <c r="A3327">
        <f>'Preprocessed Data'!A3325</f>
        <v>1</v>
      </c>
      <c r="B3327">
        <f>'Preprocessed Data'!B3325</f>
        <v>62</v>
      </c>
      <c r="C3327">
        <f>'Preprocessed Data'!C3325</f>
        <v>0</v>
      </c>
      <c r="D3327">
        <f>'Preprocessed Data'!D3325</f>
        <v>1</v>
      </c>
      <c r="E3327">
        <f>'Preprocessed Data'!E3325</f>
        <v>1</v>
      </c>
      <c r="F3327">
        <f>'Preprocessed Data'!F3325</f>
        <v>4</v>
      </c>
      <c r="G3327">
        <f>'Preprocessed Data'!G3325</f>
        <v>1</v>
      </c>
      <c r="H3327">
        <f>'Preprocessed Data'!H3325</f>
        <v>90.61</v>
      </c>
      <c r="I3327">
        <f>'Preprocessed Data'!I3325</f>
        <v>25.8</v>
      </c>
      <c r="J3327">
        <f>'Preprocessed Data'!J3325</f>
        <v>3</v>
      </c>
      <c r="K3327" s="10">
        <f>'Preprocessed Data'!K3325</f>
        <v>0</v>
      </c>
      <c r="L3327" s="1">
        <f t="shared" si="664"/>
        <v>1</v>
      </c>
      <c r="M3327" s="11">
        <f t="shared" si="665"/>
        <v>1</v>
      </c>
      <c r="N3327">
        <f t="shared" si="666"/>
        <v>0</v>
      </c>
      <c r="O3327">
        <f t="shared" si="667"/>
        <v>7.359760256721426E-2</v>
      </c>
      <c r="P3327" s="10">
        <f t="shared" si="668"/>
        <v>7.359760256721426E-2</v>
      </c>
      <c r="Q3327" s="11">
        <f t="shared" si="669"/>
        <v>0.92640239743278574</v>
      </c>
      <c r="R3327" s="10">
        <f t="shared" si="670"/>
        <v>-7.6446584264352302E-2</v>
      </c>
      <c r="S3327" s="11">
        <f t="shared" si="671"/>
        <v>100</v>
      </c>
      <c r="AT3327">
        <v>5.8999163885125439E-2</v>
      </c>
      <c r="AU3327">
        <v>1</v>
      </c>
      <c r="AV3327">
        <v>0</v>
      </c>
      <c r="AW3327">
        <f t="shared" si="675"/>
        <v>3254</v>
      </c>
      <c r="AX3327">
        <f t="shared" si="676"/>
        <v>69</v>
      </c>
      <c r="AY3327">
        <f t="shared" si="672"/>
        <v>0.26942074539739558</v>
      </c>
      <c r="AZ3327">
        <f t="shared" si="673"/>
        <v>0.89465648854961832</v>
      </c>
      <c r="BA3327">
        <f t="shared" si="674"/>
        <v>2.0086584834968043E-4</v>
      </c>
    </row>
    <row r="3328" spans="1:53" x14ac:dyDescent="0.25">
      <c r="A3328">
        <f>'Preprocessed Data'!A3326</f>
        <v>1</v>
      </c>
      <c r="B3328">
        <f>'Preprocessed Data'!B3326</f>
        <v>55</v>
      </c>
      <c r="C3328">
        <f>'Preprocessed Data'!C3326</f>
        <v>0</v>
      </c>
      <c r="D3328">
        <f>'Preprocessed Data'!D3326</f>
        <v>0</v>
      </c>
      <c r="E3328">
        <f>'Preprocessed Data'!E3326</f>
        <v>1</v>
      </c>
      <c r="F3328">
        <f>'Preprocessed Data'!F3326</f>
        <v>4</v>
      </c>
      <c r="G3328">
        <f>'Preprocessed Data'!G3326</f>
        <v>2</v>
      </c>
      <c r="H3328">
        <f>'Preprocessed Data'!H3326</f>
        <v>69.97</v>
      </c>
      <c r="I3328">
        <f>'Preprocessed Data'!I3326</f>
        <v>25.8</v>
      </c>
      <c r="J3328">
        <f>'Preprocessed Data'!J3326</f>
        <v>1</v>
      </c>
      <c r="K3328" s="10">
        <f>'Preprocessed Data'!K3326</f>
        <v>0</v>
      </c>
      <c r="L3328" s="1">
        <f t="shared" si="664"/>
        <v>1</v>
      </c>
      <c r="M3328" s="11">
        <f t="shared" si="665"/>
        <v>1</v>
      </c>
      <c r="N3328">
        <f t="shared" si="666"/>
        <v>0</v>
      </c>
      <c r="O3328">
        <f t="shared" si="667"/>
        <v>1.9189226223271832E-2</v>
      </c>
      <c r="P3328" s="10">
        <f t="shared" si="668"/>
        <v>1.9189226223271832E-2</v>
      </c>
      <c r="Q3328" s="11">
        <f t="shared" si="669"/>
        <v>0.98081077377672821</v>
      </c>
      <c r="R3328" s="10">
        <f t="shared" si="670"/>
        <v>-1.9375729177886488E-2</v>
      </c>
      <c r="S3328" s="11">
        <f t="shared" si="671"/>
        <v>100</v>
      </c>
      <c r="AT3328">
        <v>5.9041893613511663E-2</v>
      </c>
      <c r="AU3328">
        <v>1</v>
      </c>
      <c r="AV3328">
        <v>0</v>
      </c>
      <c r="AW3328">
        <f t="shared" si="675"/>
        <v>3255</v>
      </c>
      <c r="AX3328">
        <f t="shared" si="676"/>
        <v>69</v>
      </c>
      <c r="AY3328">
        <f t="shared" si="672"/>
        <v>0.26919622810956445</v>
      </c>
      <c r="AZ3328">
        <f t="shared" si="673"/>
        <v>0.89465648854961832</v>
      </c>
      <c r="BA3328">
        <f t="shared" si="674"/>
        <v>2.0086584834968043E-4</v>
      </c>
    </row>
    <row r="3329" spans="1:53" x14ac:dyDescent="0.25">
      <c r="A3329">
        <f>'Preprocessed Data'!A3327</f>
        <v>2</v>
      </c>
      <c r="B3329">
        <f>'Preprocessed Data'!B3327</f>
        <v>54</v>
      </c>
      <c r="C3329">
        <f>'Preprocessed Data'!C3327</f>
        <v>0</v>
      </c>
      <c r="D3329">
        <f>'Preprocessed Data'!D3327</f>
        <v>0</v>
      </c>
      <c r="E3329">
        <f>'Preprocessed Data'!E3327</f>
        <v>1</v>
      </c>
      <c r="F3329">
        <f>'Preprocessed Data'!F3327</f>
        <v>2</v>
      </c>
      <c r="G3329">
        <f>'Preprocessed Data'!G3327</f>
        <v>2</v>
      </c>
      <c r="H3329">
        <f>'Preprocessed Data'!H3327</f>
        <v>98.44</v>
      </c>
      <c r="I3329">
        <f>'Preprocessed Data'!I3327</f>
        <v>25.8</v>
      </c>
      <c r="J3329">
        <f>'Preprocessed Data'!J3327</f>
        <v>1</v>
      </c>
      <c r="K3329" s="10">
        <f>'Preprocessed Data'!K3327</f>
        <v>0</v>
      </c>
      <c r="L3329" s="1">
        <f t="shared" si="664"/>
        <v>1</v>
      </c>
      <c r="M3329" s="11">
        <f t="shared" si="665"/>
        <v>1</v>
      </c>
      <c r="N3329">
        <f t="shared" si="666"/>
        <v>0</v>
      </c>
      <c r="O3329">
        <f t="shared" si="667"/>
        <v>2.4224846194520016E-2</v>
      </c>
      <c r="P3329" s="10">
        <f t="shared" si="668"/>
        <v>2.4224846194520016E-2</v>
      </c>
      <c r="Q3329" s="11">
        <f t="shared" si="669"/>
        <v>0.97577515380547997</v>
      </c>
      <c r="R3329" s="10">
        <f t="shared" si="670"/>
        <v>-2.4523094308790357E-2</v>
      </c>
      <c r="S3329" s="11">
        <f t="shared" si="671"/>
        <v>100</v>
      </c>
      <c r="AT3329">
        <v>5.9041984843891913E-2</v>
      </c>
      <c r="AU3329">
        <v>1</v>
      </c>
      <c r="AV3329">
        <v>0</v>
      </c>
      <c r="AW3329">
        <f t="shared" si="675"/>
        <v>3256</v>
      </c>
      <c r="AX3329">
        <f t="shared" si="676"/>
        <v>69</v>
      </c>
      <c r="AY3329">
        <f t="shared" si="672"/>
        <v>0.26897171082173332</v>
      </c>
      <c r="AZ3329">
        <f t="shared" si="673"/>
        <v>0.89465648854961832</v>
      </c>
      <c r="BA3329">
        <f t="shared" si="674"/>
        <v>2.0086584834977977E-4</v>
      </c>
    </row>
    <row r="3330" spans="1:53" x14ac:dyDescent="0.25">
      <c r="A3330">
        <f>'Preprocessed Data'!A3328</f>
        <v>1</v>
      </c>
      <c r="B3330">
        <f>'Preprocessed Data'!B3328</f>
        <v>33</v>
      </c>
      <c r="C3330">
        <f>'Preprocessed Data'!C3328</f>
        <v>0</v>
      </c>
      <c r="D3330">
        <f>'Preprocessed Data'!D3328</f>
        <v>0</v>
      </c>
      <c r="E3330">
        <f>'Preprocessed Data'!E3328</f>
        <v>1</v>
      </c>
      <c r="F3330">
        <f>'Preprocessed Data'!F3328</f>
        <v>4</v>
      </c>
      <c r="G3330">
        <f>'Preprocessed Data'!G3328</f>
        <v>2</v>
      </c>
      <c r="H3330">
        <f>'Preprocessed Data'!H3328</f>
        <v>85.27</v>
      </c>
      <c r="I3330">
        <f>'Preprocessed Data'!I3328</f>
        <v>25.8</v>
      </c>
      <c r="J3330">
        <f>'Preprocessed Data'!J3328</f>
        <v>4</v>
      </c>
      <c r="K3330" s="10">
        <f>'Preprocessed Data'!K3328</f>
        <v>0</v>
      </c>
      <c r="L3330" s="1">
        <f t="shared" si="664"/>
        <v>1</v>
      </c>
      <c r="M3330" s="11">
        <f t="shared" si="665"/>
        <v>1</v>
      </c>
      <c r="N3330">
        <f t="shared" si="666"/>
        <v>0</v>
      </c>
      <c r="O3330">
        <f t="shared" si="667"/>
        <v>9.8080900007308739E-3</v>
      </c>
      <c r="P3330" s="10">
        <f t="shared" si="668"/>
        <v>9.8080900007308739E-3</v>
      </c>
      <c r="Q3330" s="11">
        <f t="shared" si="669"/>
        <v>0.99019190999926909</v>
      </c>
      <c r="R3330" s="10">
        <f t="shared" si="670"/>
        <v>-9.8565061555808981E-3</v>
      </c>
      <c r="S3330" s="11">
        <f t="shared" si="671"/>
        <v>100</v>
      </c>
      <c r="AT3330">
        <v>5.9169251080197161E-2</v>
      </c>
      <c r="AU3330">
        <v>1</v>
      </c>
      <c r="AV3330">
        <v>0</v>
      </c>
      <c r="AW3330">
        <f t="shared" si="675"/>
        <v>3257</v>
      </c>
      <c r="AX3330">
        <f t="shared" si="676"/>
        <v>69</v>
      </c>
      <c r="AY3330">
        <f t="shared" si="672"/>
        <v>0.26874719353390208</v>
      </c>
      <c r="AZ3330">
        <f t="shared" si="673"/>
        <v>0.89465648854961832</v>
      </c>
      <c r="BA3330">
        <f t="shared" si="674"/>
        <v>2.0086584834968043E-4</v>
      </c>
    </row>
    <row r="3331" spans="1:53" x14ac:dyDescent="0.25">
      <c r="A3331">
        <f>'Preprocessed Data'!A3329</f>
        <v>1</v>
      </c>
      <c r="B3331">
        <f>'Preprocessed Data'!B3329</f>
        <v>32</v>
      </c>
      <c r="C3331">
        <f>'Preprocessed Data'!C3329</f>
        <v>0</v>
      </c>
      <c r="D3331">
        <f>'Preprocessed Data'!D3329</f>
        <v>0</v>
      </c>
      <c r="E3331">
        <f>'Preprocessed Data'!E3329</f>
        <v>1</v>
      </c>
      <c r="F3331">
        <f>'Preprocessed Data'!F3329</f>
        <v>4</v>
      </c>
      <c r="G3331">
        <f>'Preprocessed Data'!G3329</f>
        <v>1</v>
      </c>
      <c r="H3331">
        <f>'Preprocessed Data'!H3329</f>
        <v>83.01</v>
      </c>
      <c r="I3331">
        <f>'Preprocessed Data'!I3329</f>
        <v>25.8</v>
      </c>
      <c r="J3331">
        <f>'Preprocessed Data'!J3329</f>
        <v>3</v>
      </c>
      <c r="K3331" s="10">
        <f>'Preprocessed Data'!K3329</f>
        <v>0</v>
      </c>
      <c r="L3331" s="1">
        <f t="shared" si="664"/>
        <v>1</v>
      </c>
      <c r="M3331" s="11">
        <f t="shared" si="665"/>
        <v>1</v>
      </c>
      <c r="N3331">
        <f t="shared" si="666"/>
        <v>0</v>
      </c>
      <c r="O3331">
        <f t="shared" si="667"/>
        <v>8.4910684570307267E-3</v>
      </c>
      <c r="P3331" s="10">
        <f t="shared" si="668"/>
        <v>8.4910684570307267E-3</v>
      </c>
      <c r="Q3331" s="11">
        <f t="shared" si="669"/>
        <v>0.99150893154296926</v>
      </c>
      <c r="R3331" s="10">
        <f t="shared" si="670"/>
        <v>-8.5273229509385921E-3</v>
      </c>
      <c r="S3331" s="11">
        <f t="shared" si="671"/>
        <v>100</v>
      </c>
      <c r="AT3331">
        <v>5.9224006731521173E-2</v>
      </c>
      <c r="AU3331">
        <v>1</v>
      </c>
      <c r="AV3331">
        <v>0</v>
      </c>
      <c r="AW3331">
        <f t="shared" si="675"/>
        <v>3258</v>
      </c>
      <c r="AX3331">
        <f t="shared" si="676"/>
        <v>69</v>
      </c>
      <c r="AY3331">
        <f t="shared" si="672"/>
        <v>0.26852267624607096</v>
      </c>
      <c r="AZ3331">
        <f t="shared" si="673"/>
        <v>0.89465648854961832</v>
      </c>
      <c r="BA3331">
        <f t="shared" si="674"/>
        <v>2.0086584834968043E-4</v>
      </c>
    </row>
    <row r="3332" spans="1:53" x14ac:dyDescent="0.25">
      <c r="A3332">
        <f>'Preprocessed Data'!A3330</f>
        <v>1</v>
      </c>
      <c r="B3332">
        <f>'Preprocessed Data'!B3330</f>
        <v>8</v>
      </c>
      <c r="C3332">
        <f>'Preprocessed Data'!C3330</f>
        <v>0</v>
      </c>
      <c r="D3332">
        <f>'Preprocessed Data'!D3330</f>
        <v>0</v>
      </c>
      <c r="E3332">
        <f>'Preprocessed Data'!E3330</f>
        <v>0</v>
      </c>
      <c r="F3332">
        <f>'Preprocessed Data'!F3330</f>
        <v>4</v>
      </c>
      <c r="G3332">
        <f>'Preprocessed Data'!G3330</f>
        <v>1</v>
      </c>
      <c r="H3332">
        <f>'Preprocessed Data'!H3330</f>
        <v>78.05</v>
      </c>
      <c r="I3332">
        <f>'Preprocessed Data'!I3330</f>
        <v>25.7</v>
      </c>
      <c r="J3332">
        <f>'Preprocessed Data'!J3330</f>
        <v>4</v>
      </c>
      <c r="K3332" s="10">
        <f>'Preprocessed Data'!K3330</f>
        <v>0</v>
      </c>
      <c r="L3332" s="1">
        <f t="shared" si="664"/>
        <v>1</v>
      </c>
      <c r="M3332" s="11">
        <f t="shared" si="665"/>
        <v>1</v>
      </c>
      <c r="N3332">
        <f t="shared" si="666"/>
        <v>0</v>
      </c>
      <c r="O3332">
        <f t="shared" si="667"/>
        <v>2.4217973086262533E-3</v>
      </c>
      <c r="P3332" s="10">
        <f t="shared" si="668"/>
        <v>2.4217973086262533E-3</v>
      </c>
      <c r="Q3332" s="11">
        <f t="shared" si="669"/>
        <v>0.99757820269137376</v>
      </c>
      <c r="R3332" s="10">
        <f t="shared" si="670"/>
        <v>-2.4247346030410693E-3</v>
      </c>
      <c r="S3332" s="11">
        <f t="shared" si="671"/>
        <v>100</v>
      </c>
      <c r="AT3332">
        <v>5.9229870980203846E-2</v>
      </c>
      <c r="AU3332">
        <v>1</v>
      </c>
      <c r="AV3332">
        <v>0</v>
      </c>
      <c r="AW3332">
        <f t="shared" si="675"/>
        <v>3259</v>
      </c>
      <c r="AX3332">
        <f t="shared" si="676"/>
        <v>69</v>
      </c>
      <c r="AY3332">
        <f t="shared" si="672"/>
        <v>0.26829815895823983</v>
      </c>
      <c r="AZ3332">
        <f t="shared" si="673"/>
        <v>0.89465648854961832</v>
      </c>
      <c r="BA3332">
        <f t="shared" si="674"/>
        <v>2.0086584834977977E-4</v>
      </c>
    </row>
    <row r="3333" spans="1:53" x14ac:dyDescent="0.25">
      <c r="A3333">
        <f>'Preprocessed Data'!A3331</f>
        <v>2</v>
      </c>
      <c r="B3333">
        <f>'Preprocessed Data'!B3331</f>
        <v>21</v>
      </c>
      <c r="C3333">
        <f>'Preprocessed Data'!C3331</f>
        <v>0</v>
      </c>
      <c r="D3333">
        <f>'Preprocessed Data'!D3331</f>
        <v>0</v>
      </c>
      <c r="E3333">
        <f>'Preprocessed Data'!E3331</f>
        <v>0</v>
      </c>
      <c r="F3333">
        <f>'Preprocessed Data'!F3331</f>
        <v>4</v>
      </c>
      <c r="G3333">
        <f>'Preprocessed Data'!G3331</f>
        <v>1</v>
      </c>
      <c r="H3333">
        <f>'Preprocessed Data'!H3331</f>
        <v>93</v>
      </c>
      <c r="I3333">
        <f>'Preprocessed Data'!I3331</f>
        <v>25.7</v>
      </c>
      <c r="J3333">
        <f>'Preprocessed Data'!J3331</f>
        <v>2</v>
      </c>
      <c r="K3333" s="10">
        <f>'Preprocessed Data'!K3331</f>
        <v>0</v>
      </c>
      <c r="L3333" s="1">
        <f t="shared" ref="L3333:L3396" si="677">1-K3333</f>
        <v>1</v>
      </c>
      <c r="M3333" s="11">
        <f t="shared" ref="M3333:M3396" si="678">K3333+L3333</f>
        <v>1</v>
      </c>
      <c r="N3333">
        <f t="shared" ref="N3333:N3396" si="679">IF(M3333=0,"",K3333/M3333)</f>
        <v>0</v>
      </c>
      <c r="O3333">
        <f t="shared" ref="O3333:O3396" si="680">1/(1+EXP(-$V$5-MMULT(A3333:J3333,$V$6:$V$15)))</f>
        <v>5.1056267530450094E-3</v>
      </c>
      <c r="P3333" s="10">
        <f t="shared" ref="P3333:P3396" si="681">M3333*O3333</f>
        <v>5.1056267530450094E-3</v>
      </c>
      <c r="Q3333" s="11">
        <f t="shared" ref="Q3333:Q3396" si="682">M3333-P3333</f>
        <v>0.99489437324695496</v>
      </c>
      <c r="R3333" s="10">
        <f t="shared" ref="R3333:R3396" si="683">IFERROR(M3333*(N3333*LN(O3333)+(1-N3333)*LN(1-O3333)),0)</f>
        <v>-5.1187049994036093E-3</v>
      </c>
      <c r="S3333" s="11">
        <f t="shared" ref="S3333:S3396" si="684">100*IF(O3333&gt;=$AP$10,K3333/M3333,L3333/M3333)</f>
        <v>100</v>
      </c>
      <c r="AT3333">
        <v>5.923551284333952E-2</v>
      </c>
      <c r="AU3333">
        <v>1</v>
      </c>
      <c r="AV3333">
        <v>0</v>
      </c>
      <c r="AW3333">
        <f t="shared" si="675"/>
        <v>3260</v>
      </c>
      <c r="AX3333">
        <f t="shared" si="676"/>
        <v>69</v>
      </c>
      <c r="AY3333">
        <f t="shared" ref="AY3333:AY3396" si="685">1-AW3333/AW$5113</f>
        <v>0.26807364167040859</v>
      </c>
      <c r="AZ3333">
        <f t="shared" ref="AZ3333:AZ3396" si="686">1-AX3333/AX$5113</f>
        <v>0.89465648854961832</v>
      </c>
      <c r="BA3333">
        <f t="shared" ref="BA3333:BA3396" si="687">(AY3333-AY3334)*AZ3333</f>
        <v>2.0086584834968043E-4</v>
      </c>
    </row>
    <row r="3334" spans="1:53" x14ac:dyDescent="0.25">
      <c r="A3334">
        <f>'Preprocessed Data'!A3332</f>
        <v>2</v>
      </c>
      <c r="B3334">
        <f>'Preprocessed Data'!B3332</f>
        <v>16</v>
      </c>
      <c r="C3334">
        <f>'Preprocessed Data'!C3332</f>
        <v>0</v>
      </c>
      <c r="D3334">
        <f>'Preprocessed Data'!D3332</f>
        <v>0</v>
      </c>
      <c r="E3334">
        <f>'Preprocessed Data'!E3332</f>
        <v>0</v>
      </c>
      <c r="F3334">
        <f>'Preprocessed Data'!F3332</f>
        <v>5</v>
      </c>
      <c r="G3334">
        <f>'Preprocessed Data'!G3332</f>
        <v>1</v>
      </c>
      <c r="H3334">
        <f>'Preprocessed Data'!H3332</f>
        <v>94.03</v>
      </c>
      <c r="I3334">
        <f>'Preprocessed Data'!I3332</f>
        <v>25.7</v>
      </c>
      <c r="J3334">
        <f>'Preprocessed Data'!J3332</f>
        <v>2</v>
      </c>
      <c r="K3334" s="10">
        <f>'Preprocessed Data'!K3332</f>
        <v>0</v>
      </c>
      <c r="L3334" s="1">
        <f t="shared" si="677"/>
        <v>1</v>
      </c>
      <c r="M3334" s="11">
        <f t="shared" si="678"/>
        <v>1</v>
      </c>
      <c r="N3334">
        <f t="shared" si="679"/>
        <v>0</v>
      </c>
      <c r="O3334">
        <f t="shared" si="680"/>
        <v>4.4490370867544008E-3</v>
      </c>
      <c r="P3334" s="10">
        <f t="shared" si="681"/>
        <v>4.4490370867544008E-3</v>
      </c>
      <c r="Q3334" s="11">
        <f t="shared" si="682"/>
        <v>0.99555096291324563</v>
      </c>
      <c r="R3334" s="10">
        <f t="shared" si="683"/>
        <v>-4.4589635051982476E-3</v>
      </c>
      <c r="S3334" s="11">
        <f t="shared" si="684"/>
        <v>100</v>
      </c>
      <c r="AT3334">
        <v>5.9322359596884484E-2</v>
      </c>
      <c r="AU3334">
        <v>1</v>
      </c>
      <c r="AV3334">
        <v>0</v>
      </c>
      <c r="AW3334">
        <f t="shared" ref="AW3334:AW3397" si="688">AW3333+AU3334</f>
        <v>3261</v>
      </c>
      <c r="AX3334">
        <f t="shared" ref="AX3334:AX3397" si="689">AX3333+AV3334</f>
        <v>69</v>
      </c>
      <c r="AY3334">
        <f t="shared" si="685"/>
        <v>0.26784912438257746</v>
      </c>
      <c r="AZ3334">
        <f t="shared" si="686"/>
        <v>0.89465648854961832</v>
      </c>
      <c r="BA3334">
        <f t="shared" si="687"/>
        <v>0</v>
      </c>
    </row>
    <row r="3335" spans="1:53" x14ac:dyDescent="0.25">
      <c r="A3335">
        <f>'Preprocessed Data'!A3333</f>
        <v>2</v>
      </c>
      <c r="B3335">
        <f>'Preprocessed Data'!B3333</f>
        <v>21</v>
      </c>
      <c r="C3335">
        <f>'Preprocessed Data'!C3333</f>
        <v>0</v>
      </c>
      <c r="D3335">
        <f>'Preprocessed Data'!D3333</f>
        <v>0</v>
      </c>
      <c r="E3335">
        <f>'Preprocessed Data'!E3333</f>
        <v>0</v>
      </c>
      <c r="F3335">
        <f>'Preprocessed Data'!F3333</f>
        <v>4</v>
      </c>
      <c r="G3335">
        <f>'Preprocessed Data'!G3333</f>
        <v>2</v>
      </c>
      <c r="H3335">
        <f>'Preprocessed Data'!H3333</f>
        <v>91.18</v>
      </c>
      <c r="I3335">
        <f>'Preprocessed Data'!I3333</f>
        <v>25.7</v>
      </c>
      <c r="J3335">
        <f>'Preprocessed Data'!J3333</f>
        <v>2</v>
      </c>
      <c r="K3335" s="10">
        <f>'Preprocessed Data'!K3333</f>
        <v>0</v>
      </c>
      <c r="L3335" s="1">
        <f t="shared" si="677"/>
        <v>1</v>
      </c>
      <c r="M3335" s="11">
        <f t="shared" si="678"/>
        <v>1</v>
      </c>
      <c r="N3335">
        <f t="shared" si="679"/>
        <v>0</v>
      </c>
      <c r="O3335">
        <f t="shared" si="680"/>
        <v>4.9865627965208952E-3</v>
      </c>
      <c r="P3335" s="10">
        <f t="shared" si="681"/>
        <v>4.9865627965208952E-3</v>
      </c>
      <c r="Q3335" s="11">
        <f t="shared" si="682"/>
        <v>0.99501343720347912</v>
      </c>
      <c r="R3335" s="10">
        <f t="shared" si="683"/>
        <v>-4.999037187617592E-3</v>
      </c>
      <c r="S3335" s="11">
        <f t="shared" si="684"/>
        <v>100</v>
      </c>
      <c r="AT3335">
        <v>5.9371655074346809E-2</v>
      </c>
      <c r="AU3335">
        <v>0</v>
      </c>
      <c r="AV3335">
        <v>1</v>
      </c>
      <c r="AW3335">
        <f t="shared" si="688"/>
        <v>3261</v>
      </c>
      <c r="AX3335">
        <f t="shared" si="689"/>
        <v>70</v>
      </c>
      <c r="AY3335">
        <f t="shared" si="685"/>
        <v>0.26784912438257746</v>
      </c>
      <c r="AZ3335">
        <f t="shared" si="686"/>
        <v>0.89312977099236646</v>
      </c>
      <c r="BA3335">
        <f t="shared" si="687"/>
        <v>2.005230738644421E-4</v>
      </c>
    </row>
    <row r="3336" spans="1:53" x14ac:dyDescent="0.25">
      <c r="A3336">
        <f>'Preprocessed Data'!A3334</f>
        <v>2</v>
      </c>
      <c r="B3336">
        <f>'Preprocessed Data'!B3334</f>
        <v>27</v>
      </c>
      <c r="C3336">
        <f>'Preprocessed Data'!C3334</f>
        <v>0</v>
      </c>
      <c r="D3336">
        <f>'Preprocessed Data'!D3334</f>
        <v>0</v>
      </c>
      <c r="E3336">
        <f>'Preprocessed Data'!E3334</f>
        <v>1</v>
      </c>
      <c r="F3336">
        <f>'Preprocessed Data'!F3334</f>
        <v>5</v>
      </c>
      <c r="G3336">
        <f>'Preprocessed Data'!G3334</f>
        <v>2</v>
      </c>
      <c r="H3336">
        <f>'Preprocessed Data'!H3334</f>
        <v>161.57</v>
      </c>
      <c r="I3336">
        <f>'Preprocessed Data'!I3334</f>
        <v>25.7</v>
      </c>
      <c r="J3336">
        <f>'Preprocessed Data'!J3334</f>
        <v>3</v>
      </c>
      <c r="K3336" s="10">
        <f>'Preprocessed Data'!K3334</f>
        <v>0</v>
      </c>
      <c r="L3336" s="1">
        <f t="shared" si="677"/>
        <v>1</v>
      </c>
      <c r="M3336" s="11">
        <f t="shared" si="678"/>
        <v>1</v>
      </c>
      <c r="N3336">
        <f t="shared" si="679"/>
        <v>0</v>
      </c>
      <c r="O3336">
        <f t="shared" si="680"/>
        <v>4.1495385353421822E-2</v>
      </c>
      <c r="P3336" s="10">
        <f t="shared" si="681"/>
        <v>4.1495385353421822E-2</v>
      </c>
      <c r="Q3336" s="11">
        <f t="shared" si="682"/>
        <v>0.95850461464657821</v>
      </c>
      <c r="R3336" s="10">
        <f t="shared" si="683"/>
        <v>-4.2380902061936288E-2</v>
      </c>
      <c r="S3336" s="11">
        <f t="shared" si="684"/>
        <v>100</v>
      </c>
      <c r="AT3336">
        <v>5.9400595800825455E-2</v>
      </c>
      <c r="AU3336">
        <v>1</v>
      </c>
      <c r="AV3336">
        <v>0</v>
      </c>
      <c r="AW3336">
        <f t="shared" si="688"/>
        <v>3262</v>
      </c>
      <c r="AX3336">
        <f t="shared" si="689"/>
        <v>70</v>
      </c>
      <c r="AY3336">
        <f t="shared" si="685"/>
        <v>0.26762460709474634</v>
      </c>
      <c r="AZ3336">
        <f t="shared" si="686"/>
        <v>0.89312977099236646</v>
      </c>
      <c r="BA3336">
        <f t="shared" si="687"/>
        <v>2.0052307386454125E-4</v>
      </c>
    </row>
    <row r="3337" spans="1:53" x14ac:dyDescent="0.25">
      <c r="A3337">
        <f>'Preprocessed Data'!A3335</f>
        <v>2</v>
      </c>
      <c r="B3337">
        <f>'Preprocessed Data'!B3335</f>
        <v>56</v>
      </c>
      <c r="C3337">
        <f>'Preprocessed Data'!C3335</f>
        <v>0</v>
      </c>
      <c r="D3337">
        <f>'Preprocessed Data'!D3335</f>
        <v>0</v>
      </c>
      <c r="E3337">
        <f>'Preprocessed Data'!E3335</f>
        <v>1</v>
      </c>
      <c r="F3337">
        <f>'Preprocessed Data'!F3335</f>
        <v>1</v>
      </c>
      <c r="G3337">
        <f>'Preprocessed Data'!G3335</f>
        <v>2</v>
      </c>
      <c r="H3337">
        <f>'Preprocessed Data'!H3335</f>
        <v>112.16</v>
      </c>
      <c r="I3337">
        <f>'Preprocessed Data'!I3335</f>
        <v>25.7</v>
      </c>
      <c r="J3337">
        <f>'Preprocessed Data'!J3335</f>
        <v>4</v>
      </c>
      <c r="K3337" s="10">
        <f>'Preprocessed Data'!K3335</f>
        <v>0</v>
      </c>
      <c r="L3337" s="1">
        <f t="shared" si="677"/>
        <v>1</v>
      </c>
      <c r="M3337" s="11">
        <f t="shared" si="678"/>
        <v>1</v>
      </c>
      <c r="N3337">
        <f t="shared" si="679"/>
        <v>0</v>
      </c>
      <c r="O3337">
        <f t="shared" si="680"/>
        <v>3.5628912194738065E-2</v>
      </c>
      <c r="P3337" s="10">
        <f t="shared" si="681"/>
        <v>3.5628912194738065E-2</v>
      </c>
      <c r="Q3337" s="11">
        <f t="shared" si="682"/>
        <v>0.96437108780526193</v>
      </c>
      <c r="R3337" s="10">
        <f t="shared" si="683"/>
        <v>-3.6279112588157962E-2</v>
      </c>
      <c r="S3337" s="11">
        <f t="shared" si="684"/>
        <v>100</v>
      </c>
      <c r="AT3337">
        <v>5.9409042116916819E-2</v>
      </c>
      <c r="AU3337">
        <v>1</v>
      </c>
      <c r="AV3337">
        <v>0</v>
      </c>
      <c r="AW3337">
        <f t="shared" si="688"/>
        <v>3263</v>
      </c>
      <c r="AX3337">
        <f t="shared" si="689"/>
        <v>70</v>
      </c>
      <c r="AY3337">
        <f t="shared" si="685"/>
        <v>0.2674000898069151</v>
      </c>
      <c r="AZ3337">
        <f t="shared" si="686"/>
        <v>0.89312977099236646</v>
      </c>
      <c r="BA3337">
        <f t="shared" si="687"/>
        <v>2.005230738644421E-4</v>
      </c>
    </row>
    <row r="3338" spans="1:53" x14ac:dyDescent="0.25">
      <c r="A3338">
        <f>'Preprocessed Data'!A3336</f>
        <v>2</v>
      </c>
      <c r="B3338">
        <f>'Preprocessed Data'!B3336</f>
        <v>56</v>
      </c>
      <c r="C3338">
        <f>'Preprocessed Data'!C3336</f>
        <v>0</v>
      </c>
      <c r="D3338">
        <f>'Preprocessed Data'!D3336</f>
        <v>0</v>
      </c>
      <c r="E3338">
        <f>'Preprocessed Data'!E3336</f>
        <v>1</v>
      </c>
      <c r="F3338">
        <f>'Preprocessed Data'!F3336</f>
        <v>2</v>
      </c>
      <c r="G3338">
        <f>'Preprocessed Data'!G3336</f>
        <v>2</v>
      </c>
      <c r="H3338">
        <f>'Preprocessed Data'!H3336</f>
        <v>94.19</v>
      </c>
      <c r="I3338">
        <f>'Preprocessed Data'!I3336</f>
        <v>25.7</v>
      </c>
      <c r="J3338">
        <f>'Preprocessed Data'!J3336</f>
        <v>2</v>
      </c>
      <c r="K3338" s="10">
        <f>'Preprocessed Data'!K3336</f>
        <v>0</v>
      </c>
      <c r="L3338" s="1">
        <f t="shared" si="677"/>
        <v>1</v>
      </c>
      <c r="M3338" s="11">
        <f t="shared" si="678"/>
        <v>1</v>
      </c>
      <c r="N3338">
        <f t="shared" si="679"/>
        <v>0</v>
      </c>
      <c r="O3338">
        <f t="shared" si="680"/>
        <v>2.4066421904017671E-2</v>
      </c>
      <c r="P3338" s="10">
        <f t="shared" si="681"/>
        <v>2.4066421904017671E-2</v>
      </c>
      <c r="Q3338" s="11">
        <f t="shared" si="682"/>
        <v>0.97593357809598236</v>
      </c>
      <c r="R3338" s="10">
        <f t="shared" si="683"/>
        <v>-2.4360750114433043E-2</v>
      </c>
      <c r="S3338" s="11">
        <f t="shared" si="684"/>
        <v>100</v>
      </c>
      <c r="AT3338">
        <v>5.9424699135655318E-2</v>
      </c>
      <c r="AU3338">
        <v>1</v>
      </c>
      <c r="AV3338">
        <v>0</v>
      </c>
      <c r="AW3338">
        <f t="shared" si="688"/>
        <v>3264</v>
      </c>
      <c r="AX3338">
        <f t="shared" si="689"/>
        <v>70</v>
      </c>
      <c r="AY3338">
        <f t="shared" si="685"/>
        <v>0.26717557251908397</v>
      </c>
      <c r="AZ3338">
        <f t="shared" si="686"/>
        <v>0.89312977099236646</v>
      </c>
      <c r="BA3338">
        <f t="shared" si="687"/>
        <v>2.005230738644421E-4</v>
      </c>
    </row>
    <row r="3339" spans="1:53" x14ac:dyDescent="0.25">
      <c r="A3339">
        <f>'Preprocessed Data'!A3337</f>
        <v>1</v>
      </c>
      <c r="B3339">
        <f>'Preprocessed Data'!B3337</f>
        <v>8</v>
      </c>
      <c r="C3339">
        <f>'Preprocessed Data'!C3337</f>
        <v>0</v>
      </c>
      <c r="D3339">
        <f>'Preprocessed Data'!D3337</f>
        <v>0</v>
      </c>
      <c r="E3339">
        <f>'Preprocessed Data'!E3337</f>
        <v>0</v>
      </c>
      <c r="F3339">
        <f>'Preprocessed Data'!F3337</f>
        <v>5</v>
      </c>
      <c r="G3339">
        <f>'Preprocessed Data'!G3337</f>
        <v>1</v>
      </c>
      <c r="H3339">
        <f>'Preprocessed Data'!H3337</f>
        <v>96.43</v>
      </c>
      <c r="I3339">
        <f>'Preprocessed Data'!I3337</f>
        <v>25.7</v>
      </c>
      <c r="J3339">
        <f>'Preprocessed Data'!J3337</f>
        <v>4</v>
      </c>
      <c r="K3339" s="10">
        <f>'Preprocessed Data'!K3337</f>
        <v>0</v>
      </c>
      <c r="L3339" s="1">
        <f t="shared" si="677"/>
        <v>1</v>
      </c>
      <c r="M3339" s="11">
        <f t="shared" si="678"/>
        <v>1</v>
      </c>
      <c r="N3339">
        <f t="shared" si="679"/>
        <v>0</v>
      </c>
      <c r="O3339">
        <f t="shared" si="680"/>
        <v>4.2639691430817689E-3</v>
      </c>
      <c r="P3339" s="10">
        <f t="shared" si="681"/>
        <v>4.2639691430817689E-3</v>
      </c>
      <c r="Q3339" s="11">
        <f t="shared" si="682"/>
        <v>0.9957360308569182</v>
      </c>
      <c r="R3339" s="10">
        <f t="shared" si="683"/>
        <v>-4.2730857841219681E-3</v>
      </c>
      <c r="S3339" s="11">
        <f t="shared" si="684"/>
        <v>100</v>
      </c>
      <c r="AT3339">
        <v>5.9427815134453645E-2</v>
      </c>
      <c r="AU3339">
        <v>1</v>
      </c>
      <c r="AV3339">
        <v>0</v>
      </c>
      <c r="AW3339">
        <f t="shared" si="688"/>
        <v>3265</v>
      </c>
      <c r="AX3339">
        <f t="shared" si="689"/>
        <v>70</v>
      </c>
      <c r="AY3339">
        <f t="shared" si="685"/>
        <v>0.26695105523125284</v>
      </c>
      <c r="AZ3339">
        <f t="shared" si="686"/>
        <v>0.89312977099236646</v>
      </c>
      <c r="BA3339">
        <f t="shared" si="687"/>
        <v>2.0052307386454125E-4</v>
      </c>
    </row>
    <row r="3340" spans="1:53" x14ac:dyDescent="0.25">
      <c r="A3340">
        <f>'Preprocessed Data'!A3338</f>
        <v>2</v>
      </c>
      <c r="B3340">
        <f>'Preprocessed Data'!B3338</f>
        <v>24</v>
      </c>
      <c r="C3340">
        <f>'Preprocessed Data'!C3338</f>
        <v>0</v>
      </c>
      <c r="D3340">
        <f>'Preprocessed Data'!D3338</f>
        <v>0</v>
      </c>
      <c r="E3340">
        <f>'Preprocessed Data'!E3338</f>
        <v>0</v>
      </c>
      <c r="F3340">
        <f>'Preprocessed Data'!F3338</f>
        <v>2</v>
      </c>
      <c r="G3340">
        <f>'Preprocessed Data'!G3338</f>
        <v>1</v>
      </c>
      <c r="H3340">
        <f>'Preprocessed Data'!H3338</f>
        <v>159.69999999999999</v>
      </c>
      <c r="I3340">
        <f>'Preprocessed Data'!I3338</f>
        <v>25.7</v>
      </c>
      <c r="J3340">
        <f>'Preprocessed Data'!J3338</f>
        <v>4</v>
      </c>
      <c r="K3340" s="10">
        <f>'Preprocessed Data'!K3338</f>
        <v>0</v>
      </c>
      <c r="L3340" s="1">
        <f t="shared" si="677"/>
        <v>1</v>
      </c>
      <c r="M3340" s="11">
        <f t="shared" si="678"/>
        <v>1</v>
      </c>
      <c r="N3340">
        <f t="shared" si="679"/>
        <v>0</v>
      </c>
      <c r="O3340">
        <f t="shared" si="680"/>
        <v>2.8355280274466939E-2</v>
      </c>
      <c r="P3340" s="10">
        <f t="shared" si="681"/>
        <v>2.8355280274466939E-2</v>
      </c>
      <c r="Q3340" s="11">
        <f t="shared" si="682"/>
        <v>0.97164471972553301</v>
      </c>
      <c r="R3340" s="10">
        <f t="shared" si="683"/>
        <v>-2.876505602413849E-2</v>
      </c>
      <c r="S3340" s="11">
        <f t="shared" si="684"/>
        <v>100</v>
      </c>
      <c r="AT3340">
        <v>5.9447411330648577E-2</v>
      </c>
      <c r="AU3340">
        <v>1</v>
      </c>
      <c r="AV3340">
        <v>0</v>
      </c>
      <c r="AW3340">
        <f t="shared" si="688"/>
        <v>3266</v>
      </c>
      <c r="AX3340">
        <f t="shared" si="689"/>
        <v>70</v>
      </c>
      <c r="AY3340">
        <f t="shared" si="685"/>
        <v>0.2667265379434216</v>
      </c>
      <c r="AZ3340">
        <f t="shared" si="686"/>
        <v>0.89312977099236646</v>
      </c>
      <c r="BA3340">
        <f t="shared" si="687"/>
        <v>2.005230738644421E-4</v>
      </c>
    </row>
    <row r="3341" spans="1:53" x14ac:dyDescent="0.25">
      <c r="A3341">
        <f>'Preprocessed Data'!A3339</f>
        <v>2</v>
      </c>
      <c r="B3341">
        <f>'Preprocessed Data'!B3339</f>
        <v>82</v>
      </c>
      <c r="C3341">
        <f>'Preprocessed Data'!C3339</f>
        <v>0</v>
      </c>
      <c r="D3341">
        <f>'Preprocessed Data'!D3339</f>
        <v>0</v>
      </c>
      <c r="E3341">
        <f>'Preprocessed Data'!E3339</f>
        <v>1</v>
      </c>
      <c r="F3341">
        <f>'Preprocessed Data'!F3339</f>
        <v>1</v>
      </c>
      <c r="G3341">
        <f>'Preprocessed Data'!G3339</f>
        <v>1</v>
      </c>
      <c r="H3341">
        <f>'Preprocessed Data'!H3339</f>
        <v>84.42</v>
      </c>
      <c r="I3341">
        <f>'Preprocessed Data'!I3339</f>
        <v>25.7</v>
      </c>
      <c r="J3341">
        <f>'Preprocessed Data'!J3339</f>
        <v>4</v>
      </c>
      <c r="K3341" s="10">
        <f>'Preprocessed Data'!K3339</f>
        <v>0</v>
      </c>
      <c r="L3341" s="1">
        <f t="shared" si="677"/>
        <v>1</v>
      </c>
      <c r="M3341" s="11">
        <f t="shared" si="678"/>
        <v>1</v>
      </c>
      <c r="N3341">
        <f t="shared" si="679"/>
        <v>0</v>
      </c>
      <c r="O3341">
        <f t="shared" si="680"/>
        <v>6.1443501562942947E-2</v>
      </c>
      <c r="P3341" s="10">
        <f t="shared" si="681"/>
        <v>6.1443501562942947E-2</v>
      </c>
      <c r="Q3341" s="11">
        <f t="shared" si="682"/>
        <v>0.93855649843705702</v>
      </c>
      <c r="R3341" s="10">
        <f t="shared" si="683"/>
        <v>-6.3412223982211663E-2</v>
      </c>
      <c r="S3341" s="11">
        <f t="shared" si="684"/>
        <v>100</v>
      </c>
      <c r="AT3341">
        <v>5.9476289091959782E-2</v>
      </c>
      <c r="AU3341">
        <v>1</v>
      </c>
      <c r="AV3341">
        <v>0</v>
      </c>
      <c r="AW3341">
        <f t="shared" si="688"/>
        <v>3267</v>
      </c>
      <c r="AX3341">
        <f t="shared" si="689"/>
        <v>70</v>
      </c>
      <c r="AY3341">
        <f t="shared" si="685"/>
        <v>0.26650202065559048</v>
      </c>
      <c r="AZ3341">
        <f t="shared" si="686"/>
        <v>0.89312977099236646</v>
      </c>
      <c r="BA3341">
        <f t="shared" si="687"/>
        <v>2.005230738644421E-4</v>
      </c>
    </row>
    <row r="3342" spans="1:53" x14ac:dyDescent="0.25">
      <c r="A3342">
        <f>'Preprocessed Data'!A3340</f>
        <v>1</v>
      </c>
      <c r="B3342">
        <f>'Preprocessed Data'!B3340</f>
        <v>75</v>
      </c>
      <c r="C3342">
        <f>'Preprocessed Data'!C3340</f>
        <v>0</v>
      </c>
      <c r="D3342">
        <f>'Preprocessed Data'!D3340</f>
        <v>0</v>
      </c>
      <c r="E3342">
        <f>'Preprocessed Data'!E3340</f>
        <v>1</v>
      </c>
      <c r="F3342">
        <f>'Preprocessed Data'!F3340</f>
        <v>2</v>
      </c>
      <c r="G3342">
        <f>'Preprocessed Data'!G3340</f>
        <v>2</v>
      </c>
      <c r="H3342">
        <f>'Preprocessed Data'!H3340</f>
        <v>200.73</v>
      </c>
      <c r="I3342">
        <f>'Preprocessed Data'!I3340</f>
        <v>25.7</v>
      </c>
      <c r="J3342">
        <f>'Preprocessed Data'!J3340</f>
        <v>1</v>
      </c>
      <c r="K3342" s="10">
        <f>'Preprocessed Data'!K3340</f>
        <v>1</v>
      </c>
      <c r="L3342" s="1">
        <f t="shared" si="677"/>
        <v>0</v>
      </c>
      <c r="M3342" s="11">
        <f t="shared" si="678"/>
        <v>1</v>
      </c>
      <c r="N3342">
        <f t="shared" si="679"/>
        <v>1</v>
      </c>
      <c r="O3342">
        <f t="shared" si="680"/>
        <v>0.57498973349316784</v>
      </c>
      <c r="P3342" s="10">
        <f t="shared" si="681"/>
        <v>0.57498973349316784</v>
      </c>
      <c r="Q3342" s="11">
        <f t="shared" si="682"/>
        <v>0.42501026650683216</v>
      </c>
      <c r="R3342" s="10">
        <f t="shared" si="683"/>
        <v>-0.55340309313867608</v>
      </c>
      <c r="S3342" s="11">
        <f t="shared" si="684"/>
        <v>100</v>
      </c>
      <c r="AT3342">
        <v>5.9536823947602222E-2</v>
      </c>
      <c r="AU3342">
        <v>1</v>
      </c>
      <c r="AV3342">
        <v>0</v>
      </c>
      <c r="AW3342">
        <f t="shared" si="688"/>
        <v>3268</v>
      </c>
      <c r="AX3342">
        <f t="shared" si="689"/>
        <v>70</v>
      </c>
      <c r="AY3342">
        <f t="shared" si="685"/>
        <v>0.26627750336775935</v>
      </c>
      <c r="AZ3342">
        <f t="shared" si="686"/>
        <v>0.89312977099236646</v>
      </c>
      <c r="BA3342">
        <f t="shared" si="687"/>
        <v>2.0052307386454125E-4</v>
      </c>
    </row>
    <row r="3343" spans="1:53" x14ac:dyDescent="0.25">
      <c r="A3343">
        <f>'Preprocessed Data'!A3341</f>
        <v>2</v>
      </c>
      <c r="B3343">
        <f>'Preprocessed Data'!B3341</f>
        <v>61</v>
      </c>
      <c r="C3343">
        <f>'Preprocessed Data'!C3341</f>
        <v>0</v>
      </c>
      <c r="D3343">
        <f>'Preprocessed Data'!D3341</f>
        <v>0</v>
      </c>
      <c r="E3343">
        <f>'Preprocessed Data'!E3341</f>
        <v>1</v>
      </c>
      <c r="F3343">
        <f>'Preprocessed Data'!F3341</f>
        <v>4</v>
      </c>
      <c r="G3343">
        <f>'Preprocessed Data'!G3341</f>
        <v>2</v>
      </c>
      <c r="H3343">
        <f>'Preprocessed Data'!H3341</f>
        <v>114.09</v>
      </c>
      <c r="I3343">
        <f>'Preprocessed Data'!I3341</f>
        <v>25.7</v>
      </c>
      <c r="J3343">
        <f>'Preprocessed Data'!J3341</f>
        <v>2</v>
      </c>
      <c r="K3343" s="10">
        <f>'Preprocessed Data'!K3341</f>
        <v>0</v>
      </c>
      <c r="L3343" s="1">
        <f t="shared" si="677"/>
        <v>1</v>
      </c>
      <c r="M3343" s="11">
        <f t="shared" si="678"/>
        <v>1</v>
      </c>
      <c r="N3343">
        <f t="shared" si="679"/>
        <v>0</v>
      </c>
      <c r="O3343">
        <f t="shared" si="680"/>
        <v>5.9898960440852141E-2</v>
      </c>
      <c r="P3343" s="10">
        <f t="shared" si="681"/>
        <v>5.9898960440852141E-2</v>
      </c>
      <c r="Q3343" s="11">
        <f t="shared" si="682"/>
        <v>0.94010103955914781</v>
      </c>
      <c r="R3343" s="10">
        <f t="shared" si="683"/>
        <v>-6.1767920601894129E-2</v>
      </c>
      <c r="S3343" s="11">
        <f t="shared" si="684"/>
        <v>100</v>
      </c>
      <c r="AT3343">
        <v>5.9555488678396502E-2</v>
      </c>
      <c r="AU3343">
        <v>1</v>
      </c>
      <c r="AV3343">
        <v>0</v>
      </c>
      <c r="AW3343">
        <f t="shared" si="688"/>
        <v>3269</v>
      </c>
      <c r="AX3343">
        <f t="shared" si="689"/>
        <v>70</v>
      </c>
      <c r="AY3343">
        <f t="shared" si="685"/>
        <v>0.26605298607992811</v>
      </c>
      <c r="AZ3343">
        <f t="shared" si="686"/>
        <v>0.89312977099236646</v>
      </c>
      <c r="BA3343">
        <f t="shared" si="687"/>
        <v>2.005230738644421E-4</v>
      </c>
    </row>
    <row r="3344" spans="1:53" x14ac:dyDescent="0.25">
      <c r="A3344">
        <f>'Preprocessed Data'!A3342</f>
        <v>2</v>
      </c>
      <c r="B3344">
        <f>'Preprocessed Data'!B3342</f>
        <v>35</v>
      </c>
      <c r="C3344">
        <f>'Preprocessed Data'!C3342</f>
        <v>0</v>
      </c>
      <c r="D3344">
        <f>'Preprocessed Data'!D3342</f>
        <v>0</v>
      </c>
      <c r="E3344">
        <f>'Preprocessed Data'!E3342</f>
        <v>1</v>
      </c>
      <c r="F3344">
        <f>'Preprocessed Data'!F3342</f>
        <v>1</v>
      </c>
      <c r="G3344">
        <f>'Preprocessed Data'!G3342</f>
        <v>2</v>
      </c>
      <c r="H3344">
        <f>'Preprocessed Data'!H3342</f>
        <v>86.97</v>
      </c>
      <c r="I3344">
        <f>'Preprocessed Data'!I3342</f>
        <v>25.7</v>
      </c>
      <c r="J3344">
        <f>'Preprocessed Data'!J3342</f>
        <v>4</v>
      </c>
      <c r="K3344" s="10">
        <f>'Preprocessed Data'!K3342</f>
        <v>0</v>
      </c>
      <c r="L3344" s="1">
        <f t="shared" si="677"/>
        <v>1</v>
      </c>
      <c r="M3344" s="11">
        <f t="shared" si="678"/>
        <v>1</v>
      </c>
      <c r="N3344">
        <f t="shared" si="679"/>
        <v>0</v>
      </c>
      <c r="O3344">
        <f t="shared" si="680"/>
        <v>6.5603614203025252E-3</v>
      </c>
      <c r="P3344" s="10">
        <f t="shared" si="681"/>
        <v>6.5603614203025252E-3</v>
      </c>
      <c r="Q3344" s="11">
        <f t="shared" si="682"/>
        <v>0.99343963857969753</v>
      </c>
      <c r="R3344" s="10">
        <f t="shared" si="683"/>
        <v>-6.5819751724961427E-3</v>
      </c>
      <c r="S3344" s="11">
        <f t="shared" si="684"/>
        <v>100</v>
      </c>
      <c r="AT3344">
        <v>5.9667244041300541E-2</v>
      </c>
      <c r="AU3344">
        <v>1</v>
      </c>
      <c r="AV3344">
        <v>0</v>
      </c>
      <c r="AW3344">
        <f t="shared" si="688"/>
        <v>3270</v>
      </c>
      <c r="AX3344">
        <f t="shared" si="689"/>
        <v>70</v>
      </c>
      <c r="AY3344">
        <f t="shared" si="685"/>
        <v>0.26582846879209698</v>
      </c>
      <c r="AZ3344">
        <f t="shared" si="686"/>
        <v>0.89312977099236646</v>
      </c>
      <c r="BA3344">
        <f t="shared" si="687"/>
        <v>0</v>
      </c>
    </row>
    <row r="3345" spans="1:53" x14ac:dyDescent="0.25">
      <c r="A3345">
        <f>'Preprocessed Data'!A3343</f>
        <v>2</v>
      </c>
      <c r="B3345">
        <f>'Preprocessed Data'!B3343</f>
        <v>69</v>
      </c>
      <c r="C3345">
        <f>'Preprocessed Data'!C3343</f>
        <v>0</v>
      </c>
      <c r="D3345">
        <f>'Preprocessed Data'!D3343</f>
        <v>0</v>
      </c>
      <c r="E3345">
        <f>'Preprocessed Data'!E3343</f>
        <v>1</v>
      </c>
      <c r="F3345">
        <f>'Preprocessed Data'!F3343</f>
        <v>4</v>
      </c>
      <c r="G3345">
        <f>'Preprocessed Data'!G3343</f>
        <v>2</v>
      </c>
      <c r="H3345">
        <f>'Preprocessed Data'!H3343</f>
        <v>91.65</v>
      </c>
      <c r="I3345">
        <f>'Preprocessed Data'!I3343</f>
        <v>25.7</v>
      </c>
      <c r="J3345">
        <f>'Preprocessed Data'!J3343</f>
        <v>1</v>
      </c>
      <c r="K3345" s="10">
        <f>'Preprocessed Data'!K3343</f>
        <v>0</v>
      </c>
      <c r="L3345" s="1">
        <f t="shared" si="677"/>
        <v>1</v>
      </c>
      <c r="M3345" s="11">
        <f t="shared" si="678"/>
        <v>1</v>
      </c>
      <c r="N3345">
        <f t="shared" si="679"/>
        <v>0</v>
      </c>
      <c r="O3345">
        <f t="shared" si="680"/>
        <v>4.9992767813208501E-2</v>
      </c>
      <c r="P3345" s="10">
        <f t="shared" si="681"/>
        <v>4.9992767813208501E-2</v>
      </c>
      <c r="Q3345" s="11">
        <f t="shared" si="682"/>
        <v>0.95000723218679151</v>
      </c>
      <c r="R3345" s="10">
        <f t="shared" si="683"/>
        <v>-5.128568158832638E-2</v>
      </c>
      <c r="S3345" s="11">
        <f t="shared" si="684"/>
        <v>100</v>
      </c>
      <c r="AT3345">
        <v>5.9686234070633219E-2</v>
      </c>
      <c r="AU3345">
        <v>0</v>
      </c>
      <c r="AV3345">
        <v>1</v>
      </c>
      <c r="AW3345">
        <f t="shared" si="688"/>
        <v>3270</v>
      </c>
      <c r="AX3345">
        <f t="shared" si="689"/>
        <v>71</v>
      </c>
      <c r="AY3345">
        <f t="shared" si="685"/>
        <v>0.26582846879209698</v>
      </c>
      <c r="AZ3345">
        <f t="shared" si="686"/>
        <v>0.89160305343511448</v>
      </c>
      <c r="BA3345">
        <f t="shared" si="687"/>
        <v>2.0018029937920372E-4</v>
      </c>
    </row>
    <row r="3346" spans="1:53" x14ac:dyDescent="0.25">
      <c r="A3346">
        <f>'Preprocessed Data'!A3344</f>
        <v>1</v>
      </c>
      <c r="B3346">
        <f>'Preprocessed Data'!B3344</f>
        <v>63</v>
      </c>
      <c r="C3346">
        <f>'Preprocessed Data'!C3344</f>
        <v>0</v>
      </c>
      <c r="D3346">
        <f>'Preprocessed Data'!D3344</f>
        <v>1</v>
      </c>
      <c r="E3346">
        <f>'Preprocessed Data'!E3344</f>
        <v>0</v>
      </c>
      <c r="F3346">
        <f>'Preprocessed Data'!F3344</f>
        <v>4</v>
      </c>
      <c r="G3346">
        <f>'Preprocessed Data'!G3344</f>
        <v>2</v>
      </c>
      <c r="H3346">
        <f>'Preprocessed Data'!H3344</f>
        <v>75</v>
      </c>
      <c r="I3346">
        <f>'Preprocessed Data'!I3344</f>
        <v>25.7</v>
      </c>
      <c r="J3346">
        <f>'Preprocessed Data'!J3344</f>
        <v>3</v>
      </c>
      <c r="K3346" s="10">
        <f>'Preprocessed Data'!K3344</f>
        <v>0</v>
      </c>
      <c r="L3346" s="1">
        <f t="shared" si="677"/>
        <v>1</v>
      </c>
      <c r="M3346" s="11">
        <f t="shared" si="678"/>
        <v>1</v>
      </c>
      <c r="N3346">
        <f t="shared" si="679"/>
        <v>0</v>
      </c>
      <c r="O3346">
        <f t="shared" si="680"/>
        <v>5.7801146981239823E-2</v>
      </c>
      <c r="P3346" s="10">
        <f t="shared" si="681"/>
        <v>5.7801146981239823E-2</v>
      </c>
      <c r="Q3346" s="11">
        <f t="shared" si="682"/>
        <v>0.94219885301876016</v>
      </c>
      <c r="R3346" s="10">
        <f t="shared" si="683"/>
        <v>-5.9538930060643327E-2</v>
      </c>
      <c r="S3346" s="11">
        <f t="shared" si="684"/>
        <v>100</v>
      </c>
      <c r="AT3346">
        <v>5.9741314191024908E-2</v>
      </c>
      <c r="AU3346">
        <v>1</v>
      </c>
      <c r="AV3346">
        <v>0</v>
      </c>
      <c r="AW3346">
        <f t="shared" si="688"/>
        <v>3271</v>
      </c>
      <c r="AX3346">
        <f t="shared" si="689"/>
        <v>71</v>
      </c>
      <c r="AY3346">
        <f t="shared" si="685"/>
        <v>0.26560395150426586</v>
      </c>
      <c r="AZ3346">
        <f t="shared" si="686"/>
        <v>0.89160305343511448</v>
      </c>
      <c r="BA3346">
        <f t="shared" si="687"/>
        <v>2.001802993793027E-4</v>
      </c>
    </row>
    <row r="3347" spans="1:53" x14ac:dyDescent="0.25">
      <c r="A3347">
        <f>'Preprocessed Data'!A3345</f>
        <v>1</v>
      </c>
      <c r="B3347">
        <f>'Preprocessed Data'!B3345</f>
        <v>74</v>
      </c>
      <c r="C3347">
        <f>'Preprocessed Data'!C3345</f>
        <v>0</v>
      </c>
      <c r="D3347">
        <f>'Preprocessed Data'!D3345</f>
        <v>0</v>
      </c>
      <c r="E3347">
        <f>'Preprocessed Data'!E3345</f>
        <v>1</v>
      </c>
      <c r="F3347">
        <f>'Preprocessed Data'!F3345</f>
        <v>4</v>
      </c>
      <c r="G3347">
        <f>'Preprocessed Data'!G3345</f>
        <v>2</v>
      </c>
      <c r="H3347">
        <f>'Preprocessed Data'!H3345</f>
        <v>98.55</v>
      </c>
      <c r="I3347">
        <f>'Preprocessed Data'!I3345</f>
        <v>25.6</v>
      </c>
      <c r="J3347">
        <f>'Preprocessed Data'!J3345</f>
        <v>4</v>
      </c>
      <c r="K3347" s="10">
        <f>'Preprocessed Data'!K3345</f>
        <v>1</v>
      </c>
      <c r="L3347" s="1">
        <f t="shared" si="677"/>
        <v>0</v>
      </c>
      <c r="M3347" s="11">
        <f t="shared" si="678"/>
        <v>1</v>
      </c>
      <c r="N3347">
        <f t="shared" si="679"/>
        <v>1</v>
      </c>
      <c r="O3347">
        <f t="shared" si="680"/>
        <v>9.9039676549901798E-2</v>
      </c>
      <c r="P3347" s="10">
        <f t="shared" si="681"/>
        <v>9.9039676549901798E-2</v>
      </c>
      <c r="Q3347" s="11">
        <f t="shared" si="682"/>
        <v>0.90096032345009824</v>
      </c>
      <c r="R3347" s="10">
        <f t="shared" si="683"/>
        <v>-2.3122347359043567</v>
      </c>
      <c r="S3347" s="11">
        <f t="shared" si="684"/>
        <v>0</v>
      </c>
      <c r="AT3347">
        <v>5.9817171016514001E-2</v>
      </c>
      <c r="AU3347">
        <v>1</v>
      </c>
      <c r="AV3347">
        <v>0</v>
      </c>
      <c r="AW3347">
        <f t="shared" si="688"/>
        <v>3272</v>
      </c>
      <c r="AX3347">
        <f t="shared" si="689"/>
        <v>71</v>
      </c>
      <c r="AY3347">
        <f t="shared" si="685"/>
        <v>0.26537943421643462</v>
      </c>
      <c r="AZ3347">
        <f t="shared" si="686"/>
        <v>0.89160305343511448</v>
      </c>
      <c r="BA3347">
        <f t="shared" si="687"/>
        <v>2.0018029937920372E-4</v>
      </c>
    </row>
    <row r="3348" spans="1:53" x14ac:dyDescent="0.25">
      <c r="A3348">
        <f>'Preprocessed Data'!A3346</f>
        <v>2</v>
      </c>
      <c r="B3348">
        <f>'Preprocessed Data'!B3346</f>
        <v>55</v>
      </c>
      <c r="C3348">
        <f>'Preprocessed Data'!C3346</f>
        <v>0</v>
      </c>
      <c r="D3348">
        <f>'Preprocessed Data'!D3346</f>
        <v>0</v>
      </c>
      <c r="E3348">
        <f>'Preprocessed Data'!E3346</f>
        <v>1</v>
      </c>
      <c r="F3348">
        <f>'Preprocessed Data'!F3346</f>
        <v>4</v>
      </c>
      <c r="G3348">
        <f>'Preprocessed Data'!G3346</f>
        <v>1</v>
      </c>
      <c r="H3348">
        <f>'Preprocessed Data'!H3346</f>
        <v>92.98</v>
      </c>
      <c r="I3348">
        <f>'Preprocessed Data'!I3346</f>
        <v>25.6</v>
      </c>
      <c r="J3348">
        <f>'Preprocessed Data'!J3346</f>
        <v>2</v>
      </c>
      <c r="K3348" s="10">
        <f>'Preprocessed Data'!K3346</f>
        <v>1</v>
      </c>
      <c r="L3348" s="1">
        <f t="shared" si="677"/>
        <v>0</v>
      </c>
      <c r="M3348" s="11">
        <f t="shared" si="678"/>
        <v>1</v>
      </c>
      <c r="N3348">
        <f t="shared" si="679"/>
        <v>1</v>
      </c>
      <c r="O3348">
        <f t="shared" si="680"/>
        <v>2.5550899915644104E-2</v>
      </c>
      <c r="P3348" s="10">
        <f t="shared" si="681"/>
        <v>2.5550899915644104E-2</v>
      </c>
      <c r="Q3348" s="11">
        <f t="shared" si="682"/>
        <v>0.97444910008435592</v>
      </c>
      <c r="R3348" s="10">
        <f t="shared" si="683"/>
        <v>-3.6670827412053719</v>
      </c>
      <c r="S3348" s="11">
        <f t="shared" si="684"/>
        <v>0</v>
      </c>
      <c r="AT3348">
        <v>5.9824461488496447E-2</v>
      </c>
      <c r="AU3348">
        <v>1</v>
      </c>
      <c r="AV3348">
        <v>0</v>
      </c>
      <c r="AW3348">
        <f t="shared" si="688"/>
        <v>3273</v>
      </c>
      <c r="AX3348">
        <f t="shared" si="689"/>
        <v>71</v>
      </c>
      <c r="AY3348">
        <f t="shared" si="685"/>
        <v>0.26515491692860349</v>
      </c>
      <c r="AZ3348">
        <f t="shared" si="686"/>
        <v>0.89160305343511448</v>
      </c>
      <c r="BA3348">
        <f t="shared" si="687"/>
        <v>2.0018029937920372E-4</v>
      </c>
    </row>
    <row r="3349" spans="1:53" x14ac:dyDescent="0.25">
      <c r="A3349">
        <f>'Preprocessed Data'!A3347</f>
        <v>2</v>
      </c>
      <c r="B3349">
        <f>'Preprocessed Data'!B3347</f>
        <v>70</v>
      </c>
      <c r="C3349">
        <f>'Preprocessed Data'!C3347</f>
        <v>1</v>
      </c>
      <c r="D3349">
        <f>'Preprocessed Data'!D3347</f>
        <v>0</v>
      </c>
      <c r="E3349">
        <f>'Preprocessed Data'!E3347</f>
        <v>1</v>
      </c>
      <c r="F3349">
        <f>'Preprocessed Data'!F3347</f>
        <v>4</v>
      </c>
      <c r="G3349">
        <f>'Preprocessed Data'!G3347</f>
        <v>1</v>
      </c>
      <c r="H3349">
        <f>'Preprocessed Data'!H3347</f>
        <v>113.64</v>
      </c>
      <c r="I3349">
        <f>'Preprocessed Data'!I3347</f>
        <v>25.6</v>
      </c>
      <c r="J3349">
        <f>'Preprocessed Data'!J3347</f>
        <v>1</v>
      </c>
      <c r="K3349" s="10">
        <f>'Preprocessed Data'!K3347</f>
        <v>0</v>
      </c>
      <c r="L3349" s="1">
        <f t="shared" si="677"/>
        <v>1</v>
      </c>
      <c r="M3349" s="11">
        <f t="shared" si="678"/>
        <v>1</v>
      </c>
      <c r="N3349">
        <f t="shared" si="679"/>
        <v>0</v>
      </c>
      <c r="O3349">
        <f t="shared" si="680"/>
        <v>0.16524850969340571</v>
      </c>
      <c r="P3349" s="10">
        <f t="shared" si="681"/>
        <v>0.16524850969340571</v>
      </c>
      <c r="Q3349" s="11">
        <f t="shared" si="682"/>
        <v>0.83475149030659423</v>
      </c>
      <c r="R3349" s="10">
        <f t="shared" si="683"/>
        <v>-0.18062121482711962</v>
      </c>
      <c r="S3349" s="11">
        <f t="shared" si="684"/>
        <v>100</v>
      </c>
      <c r="AT3349">
        <v>5.9864159960678932E-2</v>
      </c>
      <c r="AU3349">
        <v>1</v>
      </c>
      <c r="AV3349">
        <v>0</v>
      </c>
      <c r="AW3349">
        <f t="shared" si="688"/>
        <v>3274</v>
      </c>
      <c r="AX3349">
        <f t="shared" si="689"/>
        <v>71</v>
      </c>
      <c r="AY3349">
        <f t="shared" si="685"/>
        <v>0.26493039964077236</v>
      </c>
      <c r="AZ3349">
        <f t="shared" si="686"/>
        <v>0.89160305343511448</v>
      </c>
      <c r="BA3349">
        <f t="shared" si="687"/>
        <v>2.001802993793027E-4</v>
      </c>
    </row>
    <row r="3350" spans="1:53" x14ac:dyDescent="0.25">
      <c r="A3350">
        <f>'Preprocessed Data'!A3348</f>
        <v>2</v>
      </c>
      <c r="B3350">
        <f>'Preprocessed Data'!B3348</f>
        <v>17</v>
      </c>
      <c r="C3350">
        <f>'Preprocessed Data'!C3348</f>
        <v>0</v>
      </c>
      <c r="D3350">
        <f>'Preprocessed Data'!D3348</f>
        <v>0</v>
      </c>
      <c r="E3350">
        <f>'Preprocessed Data'!E3348</f>
        <v>0</v>
      </c>
      <c r="F3350">
        <f>'Preprocessed Data'!F3348</f>
        <v>4</v>
      </c>
      <c r="G3350">
        <f>'Preprocessed Data'!G3348</f>
        <v>1</v>
      </c>
      <c r="H3350">
        <f>'Preprocessed Data'!H3348</f>
        <v>173.43</v>
      </c>
      <c r="I3350">
        <f>'Preprocessed Data'!I3348</f>
        <v>25.6</v>
      </c>
      <c r="J3350">
        <f>'Preprocessed Data'!J3348</f>
        <v>3</v>
      </c>
      <c r="K3350" s="10">
        <f>'Preprocessed Data'!K3348</f>
        <v>0</v>
      </c>
      <c r="L3350" s="1">
        <f t="shared" si="677"/>
        <v>1</v>
      </c>
      <c r="M3350" s="11">
        <f t="shared" si="678"/>
        <v>1</v>
      </c>
      <c r="N3350">
        <f t="shared" si="679"/>
        <v>0</v>
      </c>
      <c r="O3350">
        <f t="shared" si="680"/>
        <v>3.3048053683929463E-2</v>
      </c>
      <c r="P3350" s="10">
        <f t="shared" si="681"/>
        <v>3.3048053683929463E-2</v>
      </c>
      <c r="Q3350" s="11">
        <f t="shared" si="682"/>
        <v>0.96695194631607051</v>
      </c>
      <c r="R3350" s="10">
        <f t="shared" si="683"/>
        <v>-3.3606478335408023E-2</v>
      </c>
      <c r="S3350" s="11">
        <f t="shared" si="684"/>
        <v>100</v>
      </c>
      <c r="AT3350">
        <v>5.9868370832490352E-2</v>
      </c>
      <c r="AU3350">
        <v>1</v>
      </c>
      <c r="AV3350">
        <v>0</v>
      </c>
      <c r="AW3350">
        <f t="shared" si="688"/>
        <v>3275</v>
      </c>
      <c r="AX3350">
        <f t="shared" si="689"/>
        <v>71</v>
      </c>
      <c r="AY3350">
        <f t="shared" si="685"/>
        <v>0.26470588235294112</v>
      </c>
      <c r="AZ3350">
        <f t="shared" si="686"/>
        <v>0.89160305343511448</v>
      </c>
      <c r="BA3350">
        <f t="shared" si="687"/>
        <v>2.0018029937920372E-4</v>
      </c>
    </row>
    <row r="3351" spans="1:53" x14ac:dyDescent="0.25">
      <c r="A3351">
        <f>'Preprocessed Data'!A3349</f>
        <v>2</v>
      </c>
      <c r="B3351">
        <f>'Preprocessed Data'!B3349</f>
        <v>23</v>
      </c>
      <c r="C3351">
        <f>'Preprocessed Data'!C3349</f>
        <v>0</v>
      </c>
      <c r="D3351">
        <f>'Preprocessed Data'!D3349</f>
        <v>0</v>
      </c>
      <c r="E3351">
        <f>'Preprocessed Data'!E3349</f>
        <v>0</v>
      </c>
      <c r="F3351">
        <f>'Preprocessed Data'!F3349</f>
        <v>4</v>
      </c>
      <c r="G3351">
        <f>'Preprocessed Data'!G3349</f>
        <v>1</v>
      </c>
      <c r="H3351">
        <f>'Preprocessed Data'!H3349</f>
        <v>63.73</v>
      </c>
      <c r="I3351">
        <f>'Preprocessed Data'!I3349</f>
        <v>25.6</v>
      </c>
      <c r="J3351">
        <f>'Preprocessed Data'!J3349</f>
        <v>3</v>
      </c>
      <c r="K3351" s="10">
        <f>'Preprocessed Data'!K3349</f>
        <v>0</v>
      </c>
      <c r="L3351" s="1">
        <f t="shared" si="677"/>
        <v>1</v>
      </c>
      <c r="M3351" s="11">
        <f t="shared" si="678"/>
        <v>1</v>
      </c>
      <c r="N3351">
        <f t="shared" si="679"/>
        <v>0</v>
      </c>
      <c r="O3351">
        <f t="shared" si="680"/>
        <v>2.6483600520664655E-3</v>
      </c>
      <c r="P3351" s="10">
        <f t="shared" si="681"/>
        <v>2.6483600520664655E-3</v>
      </c>
      <c r="Q3351" s="11">
        <f t="shared" si="682"/>
        <v>0.99735163994793352</v>
      </c>
      <c r="R3351" s="10">
        <f t="shared" si="683"/>
        <v>-2.6518731615725937E-3</v>
      </c>
      <c r="S3351" s="11">
        <f t="shared" si="684"/>
        <v>100</v>
      </c>
      <c r="AT3351">
        <v>5.9898960440852141E-2</v>
      </c>
      <c r="AU3351">
        <v>1</v>
      </c>
      <c r="AV3351">
        <v>0</v>
      </c>
      <c r="AW3351">
        <f t="shared" si="688"/>
        <v>3276</v>
      </c>
      <c r="AX3351">
        <f t="shared" si="689"/>
        <v>71</v>
      </c>
      <c r="AY3351">
        <f t="shared" si="685"/>
        <v>0.26448136506511</v>
      </c>
      <c r="AZ3351">
        <f t="shared" si="686"/>
        <v>0.89160305343511448</v>
      </c>
      <c r="BA3351">
        <f t="shared" si="687"/>
        <v>2.0018029937920372E-4</v>
      </c>
    </row>
    <row r="3352" spans="1:53" x14ac:dyDescent="0.25">
      <c r="A3352">
        <f>'Preprocessed Data'!A3350</f>
        <v>1</v>
      </c>
      <c r="B3352">
        <f>'Preprocessed Data'!B3350</f>
        <v>60</v>
      </c>
      <c r="C3352">
        <f>'Preprocessed Data'!C3350</f>
        <v>1</v>
      </c>
      <c r="D3352">
        <f>'Preprocessed Data'!D3350</f>
        <v>0</v>
      </c>
      <c r="E3352">
        <f>'Preprocessed Data'!E3350</f>
        <v>1</v>
      </c>
      <c r="F3352">
        <f>'Preprocessed Data'!F3350</f>
        <v>4</v>
      </c>
      <c r="G3352">
        <f>'Preprocessed Data'!G3350</f>
        <v>2</v>
      </c>
      <c r="H3352">
        <f>'Preprocessed Data'!H3350</f>
        <v>86.04</v>
      </c>
      <c r="I3352">
        <f>'Preprocessed Data'!I3350</f>
        <v>25.6</v>
      </c>
      <c r="J3352">
        <f>'Preprocessed Data'!J3350</f>
        <v>3</v>
      </c>
      <c r="K3352" s="10">
        <f>'Preprocessed Data'!K3350</f>
        <v>0</v>
      </c>
      <c r="L3352" s="1">
        <f t="shared" si="677"/>
        <v>1</v>
      </c>
      <c r="M3352" s="11">
        <f t="shared" si="678"/>
        <v>1</v>
      </c>
      <c r="N3352">
        <f t="shared" si="679"/>
        <v>0</v>
      </c>
      <c r="O3352">
        <f t="shared" si="680"/>
        <v>7.432783398494297E-2</v>
      </c>
      <c r="P3352" s="10">
        <f t="shared" si="681"/>
        <v>7.432783398494297E-2</v>
      </c>
      <c r="Q3352" s="11">
        <f t="shared" si="682"/>
        <v>0.92567216601505709</v>
      </c>
      <c r="R3352" s="10">
        <f t="shared" si="683"/>
        <v>-7.7235139401364256E-2</v>
      </c>
      <c r="S3352" s="11">
        <f t="shared" si="684"/>
        <v>100</v>
      </c>
      <c r="AT3352">
        <v>5.9942930630697416E-2</v>
      </c>
      <c r="AU3352">
        <v>1</v>
      </c>
      <c r="AV3352">
        <v>0</v>
      </c>
      <c r="AW3352">
        <f t="shared" si="688"/>
        <v>3277</v>
      </c>
      <c r="AX3352">
        <f t="shared" si="689"/>
        <v>71</v>
      </c>
      <c r="AY3352">
        <f t="shared" si="685"/>
        <v>0.26425684777727887</v>
      </c>
      <c r="AZ3352">
        <f t="shared" si="686"/>
        <v>0.89160305343511448</v>
      </c>
      <c r="BA3352">
        <f t="shared" si="687"/>
        <v>2.0018029937920372E-4</v>
      </c>
    </row>
    <row r="3353" spans="1:53" x14ac:dyDescent="0.25">
      <c r="A3353">
        <f>'Preprocessed Data'!A3351</f>
        <v>2</v>
      </c>
      <c r="B3353">
        <f>'Preprocessed Data'!B3351</f>
        <v>45</v>
      </c>
      <c r="C3353">
        <f>'Preprocessed Data'!C3351</f>
        <v>0</v>
      </c>
      <c r="D3353">
        <f>'Preprocessed Data'!D3351</f>
        <v>0</v>
      </c>
      <c r="E3353">
        <f>'Preprocessed Data'!E3351</f>
        <v>1</v>
      </c>
      <c r="F3353">
        <f>'Preprocessed Data'!F3351</f>
        <v>4</v>
      </c>
      <c r="G3353">
        <f>'Preprocessed Data'!G3351</f>
        <v>2</v>
      </c>
      <c r="H3353">
        <f>'Preprocessed Data'!H3351</f>
        <v>72.650000000000006</v>
      </c>
      <c r="I3353">
        <f>'Preprocessed Data'!I3351</f>
        <v>25.6</v>
      </c>
      <c r="J3353">
        <f>'Preprocessed Data'!J3351</f>
        <v>4</v>
      </c>
      <c r="K3353" s="10">
        <f>'Preprocessed Data'!K3351</f>
        <v>0</v>
      </c>
      <c r="L3353" s="1">
        <f t="shared" si="677"/>
        <v>1</v>
      </c>
      <c r="M3353" s="11">
        <f t="shared" si="678"/>
        <v>1</v>
      </c>
      <c r="N3353">
        <f t="shared" si="679"/>
        <v>0</v>
      </c>
      <c r="O3353">
        <f t="shared" si="680"/>
        <v>9.6576819329909636E-3</v>
      </c>
      <c r="P3353" s="10">
        <f t="shared" si="681"/>
        <v>9.6576819329909636E-3</v>
      </c>
      <c r="Q3353" s="11">
        <f t="shared" si="682"/>
        <v>0.99034231806700901</v>
      </c>
      <c r="R3353" s="10">
        <f t="shared" si="683"/>
        <v>-9.7046197949236315E-3</v>
      </c>
      <c r="S3353" s="11">
        <f t="shared" si="684"/>
        <v>100</v>
      </c>
      <c r="AT3353">
        <v>5.9947092347854967E-2</v>
      </c>
      <c r="AU3353">
        <v>1</v>
      </c>
      <c r="AV3353">
        <v>0</v>
      </c>
      <c r="AW3353">
        <f t="shared" si="688"/>
        <v>3278</v>
      </c>
      <c r="AX3353">
        <f t="shared" si="689"/>
        <v>71</v>
      </c>
      <c r="AY3353">
        <f t="shared" si="685"/>
        <v>0.26403233048944774</v>
      </c>
      <c r="AZ3353">
        <f t="shared" si="686"/>
        <v>0.89160305343511448</v>
      </c>
      <c r="BA3353">
        <f t="shared" si="687"/>
        <v>2.001802993793027E-4</v>
      </c>
    </row>
    <row r="3354" spans="1:53" x14ac:dyDescent="0.25">
      <c r="A3354">
        <f>'Preprocessed Data'!A3352</f>
        <v>2</v>
      </c>
      <c r="B3354">
        <f>'Preprocessed Data'!B3352</f>
        <v>44</v>
      </c>
      <c r="C3354">
        <f>'Preprocessed Data'!C3352</f>
        <v>0</v>
      </c>
      <c r="D3354">
        <f>'Preprocessed Data'!D3352</f>
        <v>0</v>
      </c>
      <c r="E3354">
        <f>'Preprocessed Data'!E3352</f>
        <v>1</v>
      </c>
      <c r="F3354">
        <f>'Preprocessed Data'!F3352</f>
        <v>1</v>
      </c>
      <c r="G3354">
        <f>'Preprocessed Data'!G3352</f>
        <v>1</v>
      </c>
      <c r="H3354">
        <f>'Preprocessed Data'!H3352</f>
        <v>88.75</v>
      </c>
      <c r="I3354">
        <f>'Preprocessed Data'!I3352</f>
        <v>25.6</v>
      </c>
      <c r="J3354">
        <f>'Preprocessed Data'!J3352</f>
        <v>4</v>
      </c>
      <c r="K3354" s="10">
        <f>'Preprocessed Data'!K3352</f>
        <v>0</v>
      </c>
      <c r="L3354" s="1">
        <f t="shared" si="677"/>
        <v>1</v>
      </c>
      <c r="M3354" s="11">
        <f t="shared" si="678"/>
        <v>1</v>
      </c>
      <c r="N3354">
        <f t="shared" si="679"/>
        <v>0</v>
      </c>
      <c r="O3354">
        <f t="shared" si="680"/>
        <v>1.045161957672327E-2</v>
      </c>
      <c r="P3354" s="10">
        <f t="shared" si="681"/>
        <v>1.045161957672327E-2</v>
      </c>
      <c r="Q3354" s="11">
        <f t="shared" si="682"/>
        <v>0.98954838042327675</v>
      </c>
      <c r="R3354" s="10">
        <f t="shared" si="683"/>
        <v>-1.0506621326516398E-2</v>
      </c>
      <c r="S3354" s="11">
        <f t="shared" si="684"/>
        <v>100</v>
      </c>
      <c r="AT3354">
        <v>6.0118880939367826E-2</v>
      </c>
      <c r="AU3354">
        <v>1</v>
      </c>
      <c r="AV3354">
        <v>0</v>
      </c>
      <c r="AW3354">
        <f t="shared" si="688"/>
        <v>3279</v>
      </c>
      <c r="AX3354">
        <f t="shared" si="689"/>
        <v>71</v>
      </c>
      <c r="AY3354">
        <f t="shared" si="685"/>
        <v>0.2638078132016165</v>
      </c>
      <c r="AZ3354">
        <f t="shared" si="686"/>
        <v>0.89160305343511448</v>
      </c>
      <c r="BA3354">
        <f t="shared" si="687"/>
        <v>2.0018029937920372E-4</v>
      </c>
    </row>
    <row r="3355" spans="1:53" x14ac:dyDescent="0.25">
      <c r="A3355">
        <f>'Preprocessed Data'!A3353</f>
        <v>2</v>
      </c>
      <c r="B3355">
        <f>'Preprocessed Data'!B3353</f>
        <v>50</v>
      </c>
      <c r="C3355">
        <f>'Preprocessed Data'!C3353</f>
        <v>0</v>
      </c>
      <c r="D3355">
        <f>'Preprocessed Data'!D3353</f>
        <v>0</v>
      </c>
      <c r="E3355">
        <f>'Preprocessed Data'!E3353</f>
        <v>1</v>
      </c>
      <c r="F3355">
        <f>'Preprocessed Data'!F3353</f>
        <v>4</v>
      </c>
      <c r="G3355">
        <f>'Preprocessed Data'!G3353</f>
        <v>1</v>
      </c>
      <c r="H3355">
        <f>'Preprocessed Data'!H3353</f>
        <v>77.67</v>
      </c>
      <c r="I3355">
        <f>'Preprocessed Data'!I3353</f>
        <v>25.6</v>
      </c>
      <c r="J3355">
        <f>'Preprocessed Data'!J3353</f>
        <v>2</v>
      </c>
      <c r="K3355" s="10">
        <f>'Preprocessed Data'!K3353</f>
        <v>0</v>
      </c>
      <c r="L3355" s="1">
        <f t="shared" si="677"/>
        <v>1</v>
      </c>
      <c r="M3355" s="11">
        <f t="shared" si="678"/>
        <v>1</v>
      </c>
      <c r="N3355">
        <f t="shared" si="679"/>
        <v>0</v>
      </c>
      <c r="O3355">
        <f t="shared" si="680"/>
        <v>1.3467972920960532E-2</v>
      </c>
      <c r="P3355" s="10">
        <f t="shared" si="681"/>
        <v>1.3467972920960532E-2</v>
      </c>
      <c r="Q3355" s="11">
        <f t="shared" si="682"/>
        <v>0.98653202707903942</v>
      </c>
      <c r="R3355" s="10">
        <f t="shared" si="683"/>
        <v>-1.3559488685036885E-2</v>
      </c>
      <c r="S3355" s="11">
        <f t="shared" si="684"/>
        <v>100</v>
      </c>
      <c r="AT3355">
        <v>6.0127531606412814E-2</v>
      </c>
      <c r="AU3355">
        <v>1</v>
      </c>
      <c r="AV3355">
        <v>0</v>
      </c>
      <c r="AW3355">
        <f t="shared" si="688"/>
        <v>3280</v>
      </c>
      <c r="AX3355">
        <f t="shared" si="689"/>
        <v>71</v>
      </c>
      <c r="AY3355">
        <f t="shared" si="685"/>
        <v>0.26358329591378538</v>
      </c>
      <c r="AZ3355">
        <f t="shared" si="686"/>
        <v>0.89160305343511448</v>
      </c>
      <c r="BA3355">
        <f t="shared" si="687"/>
        <v>2.0018029937920372E-4</v>
      </c>
    </row>
    <row r="3356" spans="1:53" x14ac:dyDescent="0.25">
      <c r="A3356">
        <f>'Preprocessed Data'!A3354</f>
        <v>2</v>
      </c>
      <c r="B3356">
        <f>'Preprocessed Data'!B3354</f>
        <v>50</v>
      </c>
      <c r="C3356">
        <f>'Preprocessed Data'!C3354</f>
        <v>1</v>
      </c>
      <c r="D3356">
        <f>'Preprocessed Data'!D3354</f>
        <v>1</v>
      </c>
      <c r="E3356">
        <f>'Preprocessed Data'!E3354</f>
        <v>0</v>
      </c>
      <c r="F3356">
        <f>'Preprocessed Data'!F3354</f>
        <v>5</v>
      </c>
      <c r="G3356">
        <f>'Preprocessed Data'!G3354</f>
        <v>2</v>
      </c>
      <c r="H3356">
        <f>'Preprocessed Data'!H3354</f>
        <v>79.790000000000006</v>
      </c>
      <c r="I3356">
        <f>'Preprocessed Data'!I3354</f>
        <v>25.6</v>
      </c>
      <c r="J3356">
        <f>'Preprocessed Data'!J3354</f>
        <v>3</v>
      </c>
      <c r="K3356" s="10">
        <f>'Preprocessed Data'!K3354</f>
        <v>0</v>
      </c>
      <c r="L3356" s="1">
        <f t="shared" si="677"/>
        <v>1</v>
      </c>
      <c r="M3356" s="11">
        <f t="shared" si="678"/>
        <v>1</v>
      </c>
      <c r="N3356">
        <f t="shared" si="679"/>
        <v>0</v>
      </c>
      <c r="O3356">
        <f t="shared" si="680"/>
        <v>5.7931080677041356E-2</v>
      </c>
      <c r="P3356" s="10">
        <f t="shared" si="681"/>
        <v>5.7931080677041356E-2</v>
      </c>
      <c r="Q3356" s="11">
        <f t="shared" si="682"/>
        <v>0.94206891932295866</v>
      </c>
      <c r="R3356" s="10">
        <f t="shared" si="683"/>
        <v>-5.9676844318812663E-2</v>
      </c>
      <c r="S3356" s="11">
        <f t="shared" si="684"/>
        <v>100</v>
      </c>
      <c r="AT3356">
        <v>6.0134171623267334E-2</v>
      </c>
      <c r="AU3356">
        <v>1</v>
      </c>
      <c r="AV3356">
        <v>0</v>
      </c>
      <c r="AW3356">
        <f t="shared" si="688"/>
        <v>3281</v>
      </c>
      <c r="AX3356">
        <f t="shared" si="689"/>
        <v>71</v>
      </c>
      <c r="AY3356">
        <f t="shared" si="685"/>
        <v>0.26335877862595425</v>
      </c>
      <c r="AZ3356">
        <f t="shared" si="686"/>
        <v>0.89160305343511448</v>
      </c>
      <c r="BA3356">
        <f t="shared" si="687"/>
        <v>0</v>
      </c>
    </row>
    <row r="3357" spans="1:53" x14ac:dyDescent="0.25">
      <c r="A3357">
        <f>'Preprocessed Data'!A3355</f>
        <v>1</v>
      </c>
      <c r="B3357">
        <f>'Preprocessed Data'!B3355</f>
        <v>76</v>
      </c>
      <c r="C3357">
        <f>'Preprocessed Data'!C3355</f>
        <v>0</v>
      </c>
      <c r="D3357">
        <f>'Preprocessed Data'!D3355</f>
        <v>0</v>
      </c>
      <c r="E3357">
        <f>'Preprocessed Data'!E3355</f>
        <v>1</v>
      </c>
      <c r="F3357">
        <f>'Preprocessed Data'!F3355</f>
        <v>5</v>
      </c>
      <c r="G3357">
        <f>'Preprocessed Data'!G3355</f>
        <v>2</v>
      </c>
      <c r="H3357">
        <f>'Preprocessed Data'!H3355</f>
        <v>58.65</v>
      </c>
      <c r="I3357">
        <f>'Preprocessed Data'!I3355</f>
        <v>25.6</v>
      </c>
      <c r="J3357">
        <f>'Preprocessed Data'!J3355</f>
        <v>3</v>
      </c>
      <c r="K3357" s="10">
        <f>'Preprocessed Data'!K3355</f>
        <v>0</v>
      </c>
      <c r="L3357" s="1">
        <f t="shared" si="677"/>
        <v>1</v>
      </c>
      <c r="M3357" s="11">
        <f t="shared" si="678"/>
        <v>1</v>
      </c>
      <c r="N3357">
        <f t="shared" si="679"/>
        <v>0</v>
      </c>
      <c r="O3357">
        <f t="shared" si="680"/>
        <v>4.4353949010856548E-2</v>
      </c>
      <c r="P3357" s="10">
        <f t="shared" si="681"/>
        <v>4.4353949010856548E-2</v>
      </c>
      <c r="Q3357" s="11">
        <f t="shared" si="682"/>
        <v>0.95564605098914346</v>
      </c>
      <c r="R3357" s="10">
        <f t="shared" si="683"/>
        <v>-4.5367674037425386E-2</v>
      </c>
      <c r="S3357" s="11">
        <f t="shared" si="684"/>
        <v>100</v>
      </c>
      <c r="AT3357">
        <v>6.0196588589889001E-2</v>
      </c>
      <c r="AU3357">
        <v>0</v>
      </c>
      <c r="AV3357">
        <v>1</v>
      </c>
      <c r="AW3357">
        <f t="shared" si="688"/>
        <v>3281</v>
      </c>
      <c r="AX3357">
        <f t="shared" si="689"/>
        <v>72</v>
      </c>
      <c r="AY3357">
        <f t="shared" si="685"/>
        <v>0.26335877862595425</v>
      </c>
      <c r="AZ3357">
        <f t="shared" si="686"/>
        <v>0.89007633587786261</v>
      </c>
      <c r="BA3357">
        <f t="shared" si="687"/>
        <v>1.9983752489406419E-4</v>
      </c>
    </row>
    <row r="3358" spans="1:53" x14ac:dyDescent="0.25">
      <c r="A3358">
        <f>'Preprocessed Data'!A3356</f>
        <v>2</v>
      </c>
      <c r="B3358">
        <f>'Preprocessed Data'!B3356</f>
        <v>45</v>
      </c>
      <c r="C3358">
        <f>'Preprocessed Data'!C3356</f>
        <v>0</v>
      </c>
      <c r="D3358">
        <f>'Preprocessed Data'!D3356</f>
        <v>0</v>
      </c>
      <c r="E3358">
        <f>'Preprocessed Data'!E3356</f>
        <v>1</v>
      </c>
      <c r="F3358">
        <f>'Preprocessed Data'!F3356</f>
        <v>4</v>
      </c>
      <c r="G3358">
        <f>'Preprocessed Data'!G3356</f>
        <v>1</v>
      </c>
      <c r="H3358">
        <f>'Preprocessed Data'!H3356</f>
        <v>73.87</v>
      </c>
      <c r="I3358">
        <f>'Preprocessed Data'!I3356</f>
        <v>25.6</v>
      </c>
      <c r="J3358">
        <f>'Preprocessed Data'!J3356</f>
        <v>4</v>
      </c>
      <c r="K3358" s="10">
        <f>'Preprocessed Data'!K3356</f>
        <v>0</v>
      </c>
      <c r="L3358" s="1">
        <f t="shared" si="677"/>
        <v>1</v>
      </c>
      <c r="M3358" s="11">
        <f t="shared" si="678"/>
        <v>1</v>
      </c>
      <c r="N3358">
        <f t="shared" si="679"/>
        <v>0</v>
      </c>
      <c r="O3358">
        <f t="shared" si="680"/>
        <v>9.735240817608997E-3</v>
      </c>
      <c r="P3358" s="10">
        <f t="shared" si="681"/>
        <v>9.735240817608997E-3</v>
      </c>
      <c r="Q3358" s="11">
        <f t="shared" si="682"/>
        <v>0.99026475918239099</v>
      </c>
      <c r="R3358" s="10">
        <f t="shared" si="683"/>
        <v>-9.7829380899035496E-3</v>
      </c>
      <c r="S3358" s="11">
        <f t="shared" si="684"/>
        <v>100</v>
      </c>
      <c r="AT3358">
        <v>6.0223104550864437E-2</v>
      </c>
      <c r="AU3358">
        <v>1</v>
      </c>
      <c r="AV3358">
        <v>0</v>
      </c>
      <c r="AW3358">
        <f t="shared" si="688"/>
        <v>3282</v>
      </c>
      <c r="AX3358">
        <f t="shared" si="689"/>
        <v>72</v>
      </c>
      <c r="AY3358">
        <f t="shared" si="685"/>
        <v>0.26313426133812301</v>
      </c>
      <c r="AZ3358">
        <f t="shared" si="686"/>
        <v>0.89007633587786261</v>
      </c>
      <c r="BA3358">
        <f t="shared" si="687"/>
        <v>1.9983752489396536E-4</v>
      </c>
    </row>
    <row r="3359" spans="1:53" x14ac:dyDescent="0.25">
      <c r="A3359">
        <f>'Preprocessed Data'!A3357</f>
        <v>2</v>
      </c>
      <c r="B3359">
        <f>'Preprocessed Data'!B3357</f>
        <v>58</v>
      </c>
      <c r="C3359">
        <f>'Preprocessed Data'!C3357</f>
        <v>0</v>
      </c>
      <c r="D3359">
        <f>'Preprocessed Data'!D3357</f>
        <v>0</v>
      </c>
      <c r="E3359">
        <f>'Preprocessed Data'!E3357</f>
        <v>0</v>
      </c>
      <c r="F3359">
        <f>'Preprocessed Data'!F3357</f>
        <v>1</v>
      </c>
      <c r="G3359">
        <f>'Preprocessed Data'!G3357</f>
        <v>2</v>
      </c>
      <c r="H3359">
        <f>'Preprocessed Data'!H3357</f>
        <v>83.93</v>
      </c>
      <c r="I3359">
        <f>'Preprocessed Data'!I3357</f>
        <v>25.6</v>
      </c>
      <c r="J3359">
        <f>'Preprocessed Data'!J3357</f>
        <v>1</v>
      </c>
      <c r="K3359" s="10">
        <f>'Preprocessed Data'!K3357</f>
        <v>0</v>
      </c>
      <c r="L3359" s="1">
        <f t="shared" si="677"/>
        <v>1</v>
      </c>
      <c r="M3359" s="11">
        <f t="shared" si="678"/>
        <v>1</v>
      </c>
      <c r="N3359">
        <f t="shared" si="679"/>
        <v>0</v>
      </c>
      <c r="O3359">
        <f t="shared" si="680"/>
        <v>1.9932505619506255E-2</v>
      </c>
      <c r="P3359" s="10">
        <f t="shared" si="681"/>
        <v>1.9932505619506255E-2</v>
      </c>
      <c r="Q3359" s="11">
        <f t="shared" si="682"/>
        <v>0.98006749438049379</v>
      </c>
      <c r="R3359" s="10">
        <f t="shared" si="683"/>
        <v>-2.0133837872243741E-2</v>
      </c>
      <c r="S3359" s="11">
        <f t="shared" si="684"/>
        <v>100</v>
      </c>
      <c r="AT3359">
        <v>6.0225950702789188E-2</v>
      </c>
      <c r="AU3359">
        <v>1</v>
      </c>
      <c r="AV3359">
        <v>0</v>
      </c>
      <c r="AW3359">
        <f t="shared" si="688"/>
        <v>3283</v>
      </c>
      <c r="AX3359">
        <f t="shared" si="689"/>
        <v>72</v>
      </c>
      <c r="AY3359">
        <f t="shared" si="685"/>
        <v>0.26290974405029188</v>
      </c>
      <c r="AZ3359">
        <f t="shared" si="686"/>
        <v>0.89007633587786261</v>
      </c>
      <c r="BA3359">
        <f t="shared" si="687"/>
        <v>1.9983752489396536E-4</v>
      </c>
    </row>
    <row r="3360" spans="1:53" x14ac:dyDescent="0.25">
      <c r="A3360">
        <f>'Preprocessed Data'!A3358</f>
        <v>2</v>
      </c>
      <c r="B3360">
        <f>'Preprocessed Data'!B3358</f>
        <v>56</v>
      </c>
      <c r="C3360">
        <f>'Preprocessed Data'!C3358</f>
        <v>0</v>
      </c>
      <c r="D3360">
        <f>'Preprocessed Data'!D3358</f>
        <v>0</v>
      </c>
      <c r="E3360">
        <f>'Preprocessed Data'!E3358</f>
        <v>1</v>
      </c>
      <c r="F3360">
        <f>'Preprocessed Data'!F3358</f>
        <v>1</v>
      </c>
      <c r="G3360">
        <f>'Preprocessed Data'!G3358</f>
        <v>2</v>
      </c>
      <c r="H3360">
        <f>'Preprocessed Data'!H3358</f>
        <v>80.08</v>
      </c>
      <c r="I3360">
        <f>'Preprocessed Data'!I3358</f>
        <v>25.6</v>
      </c>
      <c r="J3360">
        <f>'Preprocessed Data'!J3358</f>
        <v>2</v>
      </c>
      <c r="K3360" s="10">
        <f>'Preprocessed Data'!K3358</f>
        <v>0</v>
      </c>
      <c r="L3360" s="1">
        <f t="shared" si="677"/>
        <v>1</v>
      </c>
      <c r="M3360" s="11">
        <f t="shared" si="678"/>
        <v>1</v>
      </c>
      <c r="N3360">
        <f t="shared" si="679"/>
        <v>0</v>
      </c>
      <c r="O3360">
        <f t="shared" si="680"/>
        <v>1.5241359488776399E-2</v>
      </c>
      <c r="P3360" s="10">
        <f t="shared" si="681"/>
        <v>1.5241359488776399E-2</v>
      </c>
      <c r="Q3360" s="11">
        <f t="shared" si="682"/>
        <v>0.98475864051122364</v>
      </c>
      <c r="R3360" s="10">
        <f t="shared" si="683"/>
        <v>-1.535870285001841E-2</v>
      </c>
      <c r="S3360" s="11">
        <f t="shared" si="684"/>
        <v>100</v>
      </c>
      <c r="AT3360">
        <v>6.0245595009652431E-2</v>
      </c>
      <c r="AU3360">
        <v>1</v>
      </c>
      <c r="AV3360">
        <v>0</v>
      </c>
      <c r="AW3360">
        <f t="shared" si="688"/>
        <v>3284</v>
      </c>
      <c r="AX3360">
        <f t="shared" si="689"/>
        <v>72</v>
      </c>
      <c r="AY3360">
        <f t="shared" si="685"/>
        <v>0.26268522676246076</v>
      </c>
      <c r="AZ3360">
        <f t="shared" si="686"/>
        <v>0.89007633587786261</v>
      </c>
      <c r="BA3360">
        <f t="shared" si="687"/>
        <v>1.9983752489406419E-4</v>
      </c>
    </row>
    <row r="3361" spans="1:53" x14ac:dyDescent="0.25">
      <c r="A3361">
        <f>'Preprocessed Data'!A3359</f>
        <v>1</v>
      </c>
      <c r="B3361">
        <f>'Preprocessed Data'!B3359</f>
        <v>17</v>
      </c>
      <c r="C3361">
        <f>'Preprocessed Data'!C3359</f>
        <v>0</v>
      </c>
      <c r="D3361">
        <f>'Preprocessed Data'!D3359</f>
        <v>0</v>
      </c>
      <c r="E3361">
        <f>'Preprocessed Data'!E3359</f>
        <v>0</v>
      </c>
      <c r="F3361">
        <f>'Preprocessed Data'!F3359</f>
        <v>4</v>
      </c>
      <c r="G3361">
        <f>'Preprocessed Data'!G3359</f>
        <v>2</v>
      </c>
      <c r="H3361">
        <f>'Preprocessed Data'!H3359</f>
        <v>71.58</v>
      </c>
      <c r="I3361">
        <f>'Preprocessed Data'!I3359</f>
        <v>25.6</v>
      </c>
      <c r="J3361">
        <f>'Preprocessed Data'!J3359</f>
        <v>4</v>
      </c>
      <c r="K3361" s="10">
        <f>'Preprocessed Data'!K3359</f>
        <v>0</v>
      </c>
      <c r="L3361" s="1">
        <f t="shared" si="677"/>
        <v>1</v>
      </c>
      <c r="M3361" s="11">
        <f t="shared" si="678"/>
        <v>1</v>
      </c>
      <c r="N3361">
        <f t="shared" si="679"/>
        <v>0</v>
      </c>
      <c r="O3361">
        <f t="shared" si="680"/>
        <v>3.2729790943302603E-3</v>
      </c>
      <c r="P3361" s="10">
        <f t="shared" si="681"/>
        <v>3.2729790943302603E-3</v>
      </c>
      <c r="Q3361" s="11">
        <f t="shared" si="682"/>
        <v>0.99672702090566978</v>
      </c>
      <c r="R3361" s="10">
        <f t="shared" si="683"/>
        <v>-3.2783470063155289E-3</v>
      </c>
      <c r="S3361" s="11">
        <f t="shared" si="684"/>
        <v>100</v>
      </c>
      <c r="AT3361">
        <v>6.0391744880046457E-2</v>
      </c>
      <c r="AU3361">
        <v>1</v>
      </c>
      <c r="AV3361">
        <v>0</v>
      </c>
      <c r="AW3361">
        <f t="shared" si="688"/>
        <v>3285</v>
      </c>
      <c r="AX3361">
        <f t="shared" si="689"/>
        <v>72</v>
      </c>
      <c r="AY3361">
        <f t="shared" si="685"/>
        <v>0.26246070947462952</v>
      </c>
      <c r="AZ3361">
        <f t="shared" si="686"/>
        <v>0.89007633587786261</v>
      </c>
      <c r="BA3361">
        <f t="shared" si="687"/>
        <v>1.9983752489396536E-4</v>
      </c>
    </row>
    <row r="3362" spans="1:53" x14ac:dyDescent="0.25">
      <c r="A3362">
        <f>'Preprocessed Data'!A3360</f>
        <v>1</v>
      </c>
      <c r="B3362">
        <f>'Preprocessed Data'!B3360</f>
        <v>80</v>
      </c>
      <c r="C3362">
        <f>'Preprocessed Data'!C3360</f>
        <v>0</v>
      </c>
      <c r="D3362">
        <f>'Preprocessed Data'!D3360</f>
        <v>0</v>
      </c>
      <c r="E3362">
        <f>'Preprocessed Data'!E3360</f>
        <v>0</v>
      </c>
      <c r="F3362">
        <f>'Preprocessed Data'!F3360</f>
        <v>4</v>
      </c>
      <c r="G3362">
        <f>'Preprocessed Data'!G3360</f>
        <v>2</v>
      </c>
      <c r="H3362">
        <f>'Preprocessed Data'!H3360</f>
        <v>59.49</v>
      </c>
      <c r="I3362">
        <f>'Preprocessed Data'!I3360</f>
        <v>25.6</v>
      </c>
      <c r="J3362">
        <f>'Preprocessed Data'!J3360</f>
        <v>4</v>
      </c>
      <c r="K3362" s="10">
        <f>'Preprocessed Data'!K3360</f>
        <v>0</v>
      </c>
      <c r="L3362" s="1">
        <f t="shared" si="677"/>
        <v>1</v>
      </c>
      <c r="M3362" s="11">
        <f t="shared" si="678"/>
        <v>1</v>
      </c>
      <c r="N3362">
        <f t="shared" si="679"/>
        <v>0</v>
      </c>
      <c r="O3362">
        <f t="shared" si="680"/>
        <v>5.5294171036829244E-2</v>
      </c>
      <c r="P3362" s="10">
        <f t="shared" si="681"/>
        <v>5.5294171036829244E-2</v>
      </c>
      <c r="Q3362" s="11">
        <f t="shared" si="682"/>
        <v>0.94470582896317079</v>
      </c>
      <c r="R3362" s="10">
        <f t="shared" si="683"/>
        <v>-5.6881692052302972E-2</v>
      </c>
      <c r="S3362" s="11">
        <f t="shared" si="684"/>
        <v>100</v>
      </c>
      <c r="AT3362">
        <v>6.041558862847176E-2</v>
      </c>
      <c r="AU3362">
        <v>1</v>
      </c>
      <c r="AV3362">
        <v>0</v>
      </c>
      <c r="AW3362">
        <f t="shared" si="688"/>
        <v>3286</v>
      </c>
      <c r="AX3362">
        <f t="shared" si="689"/>
        <v>72</v>
      </c>
      <c r="AY3362">
        <f t="shared" si="685"/>
        <v>0.26223619218679839</v>
      </c>
      <c r="AZ3362">
        <f t="shared" si="686"/>
        <v>0.89007633587786261</v>
      </c>
      <c r="BA3362">
        <f t="shared" si="687"/>
        <v>1.9983752489396536E-4</v>
      </c>
    </row>
    <row r="3363" spans="1:53" x14ac:dyDescent="0.25">
      <c r="A3363">
        <f>'Preprocessed Data'!A3361</f>
        <v>2</v>
      </c>
      <c r="B3363">
        <f>'Preprocessed Data'!B3361</f>
        <v>62</v>
      </c>
      <c r="C3363">
        <f>'Preprocessed Data'!C3361</f>
        <v>0</v>
      </c>
      <c r="D3363">
        <f>'Preprocessed Data'!D3361</f>
        <v>0</v>
      </c>
      <c r="E3363">
        <f>'Preprocessed Data'!E3361</f>
        <v>1</v>
      </c>
      <c r="F3363">
        <f>'Preprocessed Data'!F3361</f>
        <v>5</v>
      </c>
      <c r="G3363">
        <f>'Preprocessed Data'!G3361</f>
        <v>2</v>
      </c>
      <c r="H3363">
        <f>'Preprocessed Data'!H3361</f>
        <v>163.16999999999999</v>
      </c>
      <c r="I3363">
        <f>'Preprocessed Data'!I3361</f>
        <v>25.6</v>
      </c>
      <c r="J3363">
        <f>'Preprocessed Data'!J3361</f>
        <v>2</v>
      </c>
      <c r="K3363" s="10">
        <f>'Preprocessed Data'!K3361</f>
        <v>0</v>
      </c>
      <c r="L3363" s="1">
        <f t="shared" si="677"/>
        <v>1</v>
      </c>
      <c r="M3363" s="11">
        <f t="shared" si="678"/>
        <v>1</v>
      </c>
      <c r="N3363">
        <f t="shared" si="679"/>
        <v>0</v>
      </c>
      <c r="O3363">
        <f t="shared" si="680"/>
        <v>0.20678174329683552</v>
      </c>
      <c r="P3363" s="10">
        <f t="shared" si="681"/>
        <v>0.20678174329683552</v>
      </c>
      <c r="Q3363" s="11">
        <f t="shared" si="682"/>
        <v>0.79321825670316448</v>
      </c>
      <c r="R3363" s="10">
        <f t="shared" si="683"/>
        <v>-0.23165686608200192</v>
      </c>
      <c r="S3363" s="11">
        <f t="shared" si="684"/>
        <v>100</v>
      </c>
      <c r="AT3363">
        <v>6.0534974444579635E-2</v>
      </c>
      <c r="AU3363">
        <v>1</v>
      </c>
      <c r="AV3363">
        <v>0</v>
      </c>
      <c r="AW3363">
        <f t="shared" si="688"/>
        <v>3287</v>
      </c>
      <c r="AX3363">
        <f t="shared" si="689"/>
        <v>72</v>
      </c>
      <c r="AY3363">
        <f t="shared" si="685"/>
        <v>0.26201167489896726</v>
      </c>
      <c r="AZ3363">
        <f t="shared" si="686"/>
        <v>0.89007633587786261</v>
      </c>
      <c r="BA3363">
        <f t="shared" si="687"/>
        <v>1.9983752489406419E-4</v>
      </c>
    </row>
    <row r="3364" spans="1:53" x14ac:dyDescent="0.25">
      <c r="A3364">
        <f>'Preprocessed Data'!A3362</f>
        <v>2</v>
      </c>
      <c r="B3364">
        <f>'Preprocessed Data'!B3362</f>
        <v>17</v>
      </c>
      <c r="C3364">
        <f>'Preprocessed Data'!C3362</f>
        <v>0</v>
      </c>
      <c r="D3364">
        <f>'Preprocessed Data'!D3362</f>
        <v>0</v>
      </c>
      <c r="E3364">
        <f>'Preprocessed Data'!E3362</f>
        <v>0</v>
      </c>
      <c r="F3364">
        <f>'Preprocessed Data'!F3362</f>
        <v>2</v>
      </c>
      <c r="G3364">
        <f>'Preprocessed Data'!G3362</f>
        <v>2</v>
      </c>
      <c r="H3364">
        <f>'Preprocessed Data'!H3362</f>
        <v>96.47</v>
      </c>
      <c r="I3364">
        <f>'Preprocessed Data'!I3362</f>
        <v>25.6</v>
      </c>
      <c r="J3364">
        <f>'Preprocessed Data'!J3362</f>
        <v>4</v>
      </c>
      <c r="K3364" s="10">
        <f>'Preprocessed Data'!K3362</f>
        <v>0</v>
      </c>
      <c r="L3364" s="1">
        <f t="shared" si="677"/>
        <v>1</v>
      </c>
      <c r="M3364" s="11">
        <f t="shared" si="678"/>
        <v>1</v>
      </c>
      <c r="N3364">
        <f t="shared" si="679"/>
        <v>0</v>
      </c>
      <c r="O3364">
        <f t="shared" si="680"/>
        <v>3.9772223768163098E-3</v>
      </c>
      <c r="P3364" s="10">
        <f t="shared" si="681"/>
        <v>3.9772223768163098E-3</v>
      </c>
      <c r="Q3364" s="11">
        <f t="shared" si="682"/>
        <v>0.9960227776231837</v>
      </c>
      <c r="R3364" s="10">
        <f t="shared" si="683"/>
        <v>-3.9851525594506642E-3</v>
      </c>
      <c r="S3364" s="11">
        <f t="shared" si="684"/>
        <v>100</v>
      </c>
      <c r="AT3364">
        <v>6.0575353709906452E-2</v>
      </c>
      <c r="AU3364">
        <v>1</v>
      </c>
      <c r="AV3364">
        <v>0</v>
      </c>
      <c r="AW3364">
        <f t="shared" si="688"/>
        <v>3288</v>
      </c>
      <c r="AX3364">
        <f t="shared" si="689"/>
        <v>72</v>
      </c>
      <c r="AY3364">
        <f t="shared" si="685"/>
        <v>0.26178715761113602</v>
      </c>
      <c r="AZ3364">
        <f t="shared" si="686"/>
        <v>0.89007633587786261</v>
      </c>
      <c r="BA3364">
        <f t="shared" si="687"/>
        <v>1.9983752489396536E-4</v>
      </c>
    </row>
    <row r="3365" spans="1:53" x14ac:dyDescent="0.25">
      <c r="A3365">
        <f>'Preprocessed Data'!A3363</f>
        <v>2</v>
      </c>
      <c r="B3365">
        <f>'Preprocessed Data'!B3363</f>
        <v>59</v>
      </c>
      <c r="C3365">
        <f>'Preprocessed Data'!C3363</f>
        <v>0</v>
      </c>
      <c r="D3365">
        <f>'Preprocessed Data'!D3363</f>
        <v>0</v>
      </c>
      <c r="E3365">
        <f>'Preprocessed Data'!E3363</f>
        <v>1</v>
      </c>
      <c r="F3365">
        <f>'Preprocessed Data'!F3363</f>
        <v>2</v>
      </c>
      <c r="G3365">
        <f>'Preprocessed Data'!G3363</f>
        <v>2</v>
      </c>
      <c r="H3365">
        <f>'Preprocessed Data'!H3363</f>
        <v>81.510000000000005</v>
      </c>
      <c r="I3365">
        <f>'Preprocessed Data'!I3363</f>
        <v>25.6</v>
      </c>
      <c r="J3365">
        <f>'Preprocessed Data'!J3363</f>
        <v>1</v>
      </c>
      <c r="K3365" s="10">
        <f>'Preprocessed Data'!K3363</f>
        <v>0</v>
      </c>
      <c r="L3365" s="1">
        <f t="shared" si="677"/>
        <v>1</v>
      </c>
      <c r="M3365" s="11">
        <f t="shared" si="678"/>
        <v>1</v>
      </c>
      <c r="N3365">
        <f t="shared" si="679"/>
        <v>0</v>
      </c>
      <c r="O3365">
        <f t="shared" si="680"/>
        <v>1.9789072020281125E-2</v>
      </c>
      <c r="P3365" s="10">
        <f t="shared" si="681"/>
        <v>1.9789072020281125E-2</v>
      </c>
      <c r="Q3365" s="11">
        <f t="shared" si="682"/>
        <v>0.98021092797971887</v>
      </c>
      <c r="R3365" s="10">
        <f t="shared" si="683"/>
        <v>-1.9987497844373252E-2</v>
      </c>
      <c r="S3365" s="11">
        <f t="shared" si="684"/>
        <v>100</v>
      </c>
      <c r="AT3365">
        <v>6.0583918089722306E-2</v>
      </c>
      <c r="AU3365">
        <v>1</v>
      </c>
      <c r="AV3365">
        <v>0</v>
      </c>
      <c r="AW3365">
        <f t="shared" si="688"/>
        <v>3289</v>
      </c>
      <c r="AX3365">
        <f t="shared" si="689"/>
        <v>72</v>
      </c>
      <c r="AY3365">
        <f t="shared" si="685"/>
        <v>0.2615626403233049</v>
      </c>
      <c r="AZ3365">
        <f t="shared" si="686"/>
        <v>0.89007633587786261</v>
      </c>
      <c r="BA3365">
        <f t="shared" si="687"/>
        <v>1.9983752489396536E-4</v>
      </c>
    </row>
    <row r="3366" spans="1:53" x14ac:dyDescent="0.25">
      <c r="A3366">
        <f>'Preprocessed Data'!A3364</f>
        <v>2</v>
      </c>
      <c r="B3366">
        <f>'Preprocessed Data'!B3364</f>
        <v>52</v>
      </c>
      <c r="C3366">
        <f>'Preprocessed Data'!C3364</f>
        <v>0</v>
      </c>
      <c r="D3366">
        <f>'Preprocessed Data'!D3364</f>
        <v>0</v>
      </c>
      <c r="E3366">
        <f>'Preprocessed Data'!E3364</f>
        <v>1</v>
      </c>
      <c r="F3366">
        <f>'Preprocessed Data'!F3364</f>
        <v>4</v>
      </c>
      <c r="G3366">
        <f>'Preprocessed Data'!G3364</f>
        <v>2</v>
      </c>
      <c r="H3366">
        <f>'Preprocessed Data'!H3364</f>
        <v>104</v>
      </c>
      <c r="I3366">
        <f>'Preprocessed Data'!I3364</f>
        <v>25.6</v>
      </c>
      <c r="J3366">
        <f>'Preprocessed Data'!J3364</f>
        <v>3</v>
      </c>
      <c r="K3366" s="10">
        <f>'Preprocessed Data'!K3364</f>
        <v>0</v>
      </c>
      <c r="L3366" s="1">
        <f t="shared" si="677"/>
        <v>1</v>
      </c>
      <c r="M3366" s="11">
        <f t="shared" si="678"/>
        <v>1</v>
      </c>
      <c r="N3366">
        <f t="shared" si="679"/>
        <v>0</v>
      </c>
      <c r="O3366">
        <f t="shared" si="680"/>
        <v>3.0170667787790935E-2</v>
      </c>
      <c r="P3366" s="10">
        <f t="shared" si="681"/>
        <v>3.0170667787790935E-2</v>
      </c>
      <c r="Q3366" s="11">
        <f t="shared" si="682"/>
        <v>0.96982933221220902</v>
      </c>
      <c r="R3366" s="10">
        <f t="shared" si="683"/>
        <v>-3.0635169138032665E-2</v>
      </c>
      <c r="S3366" s="11">
        <f t="shared" si="684"/>
        <v>100</v>
      </c>
      <c r="AT3366">
        <v>6.0788509520779237E-2</v>
      </c>
      <c r="AU3366">
        <v>1</v>
      </c>
      <c r="AV3366">
        <v>0</v>
      </c>
      <c r="AW3366">
        <f t="shared" si="688"/>
        <v>3290</v>
      </c>
      <c r="AX3366">
        <f t="shared" si="689"/>
        <v>72</v>
      </c>
      <c r="AY3366">
        <f t="shared" si="685"/>
        <v>0.26133812303547377</v>
      </c>
      <c r="AZ3366">
        <f t="shared" si="686"/>
        <v>0.89007633587786261</v>
      </c>
      <c r="BA3366">
        <f t="shared" si="687"/>
        <v>1.9983752489406419E-4</v>
      </c>
    </row>
    <row r="3367" spans="1:53" x14ac:dyDescent="0.25">
      <c r="A3367">
        <f>'Preprocessed Data'!A3365</f>
        <v>1</v>
      </c>
      <c r="B3367">
        <f>'Preprocessed Data'!B3365</f>
        <v>51</v>
      </c>
      <c r="C3367">
        <f>'Preprocessed Data'!C3365</f>
        <v>0</v>
      </c>
      <c r="D3367">
        <f>'Preprocessed Data'!D3365</f>
        <v>0</v>
      </c>
      <c r="E3367">
        <f>'Preprocessed Data'!E3365</f>
        <v>1</v>
      </c>
      <c r="F3367">
        <f>'Preprocessed Data'!F3365</f>
        <v>2</v>
      </c>
      <c r="G3367">
        <f>'Preprocessed Data'!G3365</f>
        <v>1</v>
      </c>
      <c r="H3367">
        <f>'Preprocessed Data'!H3365</f>
        <v>166.29</v>
      </c>
      <c r="I3367">
        <f>'Preprocessed Data'!I3365</f>
        <v>25.6</v>
      </c>
      <c r="J3367">
        <f>'Preprocessed Data'!J3365</f>
        <v>1</v>
      </c>
      <c r="K3367" s="10">
        <f>'Preprocessed Data'!K3365</f>
        <v>0</v>
      </c>
      <c r="L3367" s="1">
        <f t="shared" si="677"/>
        <v>1</v>
      </c>
      <c r="M3367" s="11">
        <f t="shared" si="678"/>
        <v>1</v>
      </c>
      <c r="N3367">
        <f t="shared" si="679"/>
        <v>0</v>
      </c>
      <c r="O3367">
        <f t="shared" si="680"/>
        <v>0.13632734626111664</v>
      </c>
      <c r="P3367" s="10">
        <f t="shared" si="681"/>
        <v>0.13632734626111664</v>
      </c>
      <c r="Q3367" s="11">
        <f t="shared" si="682"/>
        <v>0.86367265373888336</v>
      </c>
      <c r="R3367" s="10">
        <f t="shared" si="683"/>
        <v>-0.1465614549559888</v>
      </c>
      <c r="S3367" s="11">
        <f t="shared" si="684"/>
        <v>100</v>
      </c>
      <c r="AT3367">
        <v>6.0813768322946243E-2</v>
      </c>
      <c r="AU3367">
        <v>1</v>
      </c>
      <c r="AV3367">
        <v>0</v>
      </c>
      <c r="AW3367">
        <f t="shared" si="688"/>
        <v>3291</v>
      </c>
      <c r="AX3367">
        <f t="shared" si="689"/>
        <v>72</v>
      </c>
      <c r="AY3367">
        <f t="shared" si="685"/>
        <v>0.26111360574764253</v>
      </c>
      <c r="AZ3367">
        <f t="shared" si="686"/>
        <v>0.89007633587786261</v>
      </c>
      <c r="BA3367">
        <f t="shared" si="687"/>
        <v>1.9983752489396536E-4</v>
      </c>
    </row>
    <row r="3368" spans="1:53" x14ac:dyDescent="0.25">
      <c r="A3368">
        <f>'Preprocessed Data'!A3366</f>
        <v>1</v>
      </c>
      <c r="B3368">
        <f>'Preprocessed Data'!B3366</f>
        <v>78</v>
      </c>
      <c r="C3368">
        <f>'Preprocessed Data'!C3366</f>
        <v>1</v>
      </c>
      <c r="D3368">
        <f>'Preprocessed Data'!D3366</f>
        <v>0</v>
      </c>
      <c r="E3368">
        <f>'Preprocessed Data'!E3366</f>
        <v>1</v>
      </c>
      <c r="F3368">
        <f>'Preprocessed Data'!F3366</f>
        <v>2</v>
      </c>
      <c r="G3368">
        <f>'Preprocessed Data'!G3366</f>
        <v>1</v>
      </c>
      <c r="H3368">
        <f>'Preprocessed Data'!H3366</f>
        <v>56.11</v>
      </c>
      <c r="I3368">
        <f>'Preprocessed Data'!I3366</f>
        <v>25.5</v>
      </c>
      <c r="J3368">
        <f>'Preprocessed Data'!J3366</f>
        <v>1</v>
      </c>
      <c r="K3368" s="10">
        <f>'Preprocessed Data'!K3366</f>
        <v>1</v>
      </c>
      <c r="L3368" s="1">
        <f t="shared" si="677"/>
        <v>0</v>
      </c>
      <c r="M3368" s="11">
        <f t="shared" si="678"/>
        <v>1</v>
      </c>
      <c r="N3368">
        <f t="shared" si="679"/>
        <v>1</v>
      </c>
      <c r="O3368">
        <f t="shared" si="680"/>
        <v>6.7631440460903303E-2</v>
      </c>
      <c r="P3368" s="10">
        <f t="shared" si="681"/>
        <v>6.7631440460903303E-2</v>
      </c>
      <c r="Q3368" s="11">
        <f t="shared" si="682"/>
        <v>0.9323685595390967</v>
      </c>
      <c r="R3368" s="10">
        <f t="shared" si="683"/>
        <v>-2.6936823084811494</v>
      </c>
      <c r="S3368" s="11">
        <f t="shared" si="684"/>
        <v>0</v>
      </c>
      <c r="AT3368">
        <v>6.0909078149396854E-2</v>
      </c>
      <c r="AU3368">
        <v>1</v>
      </c>
      <c r="AV3368">
        <v>0</v>
      </c>
      <c r="AW3368">
        <f t="shared" si="688"/>
        <v>3292</v>
      </c>
      <c r="AX3368">
        <f t="shared" si="689"/>
        <v>72</v>
      </c>
      <c r="AY3368">
        <f t="shared" si="685"/>
        <v>0.2608890884598114</v>
      </c>
      <c r="AZ3368">
        <f t="shared" si="686"/>
        <v>0.89007633587786261</v>
      </c>
      <c r="BA3368">
        <f t="shared" si="687"/>
        <v>1.9983752489396536E-4</v>
      </c>
    </row>
    <row r="3369" spans="1:53" x14ac:dyDescent="0.25">
      <c r="A3369">
        <f>'Preprocessed Data'!A3367</f>
        <v>1</v>
      </c>
      <c r="B3369">
        <f>'Preprocessed Data'!B3367</f>
        <v>11</v>
      </c>
      <c r="C3369">
        <f>'Preprocessed Data'!C3367</f>
        <v>0</v>
      </c>
      <c r="D3369">
        <f>'Preprocessed Data'!D3367</f>
        <v>0</v>
      </c>
      <c r="E3369">
        <f>'Preprocessed Data'!E3367</f>
        <v>0</v>
      </c>
      <c r="F3369">
        <f>'Preprocessed Data'!F3367</f>
        <v>5</v>
      </c>
      <c r="G3369">
        <f>'Preprocessed Data'!G3367</f>
        <v>2</v>
      </c>
      <c r="H3369">
        <f>'Preprocessed Data'!H3367</f>
        <v>82.58</v>
      </c>
      <c r="I3369">
        <f>'Preprocessed Data'!I3367</f>
        <v>25.5</v>
      </c>
      <c r="J3369">
        <f>'Preprocessed Data'!J3367</f>
        <v>4</v>
      </c>
      <c r="K3369" s="10">
        <f>'Preprocessed Data'!K3367</f>
        <v>0</v>
      </c>
      <c r="L3369" s="1">
        <f t="shared" si="677"/>
        <v>1</v>
      </c>
      <c r="M3369" s="11">
        <f t="shared" si="678"/>
        <v>1</v>
      </c>
      <c r="N3369">
        <f t="shared" si="679"/>
        <v>0</v>
      </c>
      <c r="O3369">
        <f t="shared" si="680"/>
        <v>3.4790373078474159E-3</v>
      </c>
      <c r="P3369" s="10">
        <f t="shared" si="681"/>
        <v>3.4790373078474159E-3</v>
      </c>
      <c r="Q3369" s="11">
        <f t="shared" si="682"/>
        <v>0.99652096269215262</v>
      </c>
      <c r="R3369" s="10">
        <f t="shared" si="683"/>
        <v>-3.4851032312778357E-3</v>
      </c>
      <c r="S3369" s="11">
        <f t="shared" si="684"/>
        <v>100</v>
      </c>
      <c r="AT3369">
        <v>6.1019366588668356E-2</v>
      </c>
      <c r="AU3369">
        <v>1</v>
      </c>
      <c r="AV3369">
        <v>0</v>
      </c>
      <c r="AW3369">
        <f t="shared" si="688"/>
        <v>3293</v>
      </c>
      <c r="AX3369">
        <f t="shared" si="689"/>
        <v>72</v>
      </c>
      <c r="AY3369">
        <f t="shared" si="685"/>
        <v>0.26066457117198027</v>
      </c>
      <c r="AZ3369">
        <f t="shared" si="686"/>
        <v>0.89007633587786261</v>
      </c>
      <c r="BA3369">
        <f t="shared" si="687"/>
        <v>1.9983752489406419E-4</v>
      </c>
    </row>
    <row r="3370" spans="1:53" x14ac:dyDescent="0.25">
      <c r="A3370">
        <f>'Preprocessed Data'!A3368</f>
        <v>2</v>
      </c>
      <c r="B3370">
        <f>'Preprocessed Data'!B3368</f>
        <v>32</v>
      </c>
      <c r="C3370">
        <f>'Preprocessed Data'!C3368</f>
        <v>0</v>
      </c>
      <c r="D3370">
        <f>'Preprocessed Data'!D3368</f>
        <v>0</v>
      </c>
      <c r="E3370">
        <f>'Preprocessed Data'!E3368</f>
        <v>1</v>
      </c>
      <c r="F3370">
        <f>'Preprocessed Data'!F3368</f>
        <v>4</v>
      </c>
      <c r="G3370">
        <f>'Preprocessed Data'!G3368</f>
        <v>2</v>
      </c>
      <c r="H3370">
        <f>'Preprocessed Data'!H3368</f>
        <v>91.34</v>
      </c>
      <c r="I3370">
        <f>'Preprocessed Data'!I3368</f>
        <v>25.5</v>
      </c>
      <c r="J3370">
        <f>'Preprocessed Data'!J3368</f>
        <v>1</v>
      </c>
      <c r="K3370" s="10">
        <f>'Preprocessed Data'!K3368</f>
        <v>0</v>
      </c>
      <c r="L3370" s="1">
        <f t="shared" si="677"/>
        <v>1</v>
      </c>
      <c r="M3370" s="11">
        <f t="shared" si="678"/>
        <v>1</v>
      </c>
      <c r="N3370">
        <f t="shared" si="679"/>
        <v>0</v>
      </c>
      <c r="O3370">
        <f t="shared" si="680"/>
        <v>7.7780613850989321E-3</v>
      </c>
      <c r="P3370" s="10">
        <f t="shared" si="681"/>
        <v>7.7780613850989321E-3</v>
      </c>
      <c r="Q3370" s="11">
        <f t="shared" si="682"/>
        <v>0.99222193861490104</v>
      </c>
      <c r="R3370" s="10">
        <f t="shared" si="683"/>
        <v>-7.8084682782994293E-3</v>
      </c>
      <c r="S3370" s="11">
        <f t="shared" si="684"/>
        <v>100</v>
      </c>
      <c r="AT3370">
        <v>6.1027089027599908E-2</v>
      </c>
      <c r="AU3370">
        <v>1</v>
      </c>
      <c r="AV3370">
        <v>0</v>
      </c>
      <c r="AW3370">
        <f t="shared" si="688"/>
        <v>3294</v>
      </c>
      <c r="AX3370">
        <f t="shared" si="689"/>
        <v>72</v>
      </c>
      <c r="AY3370">
        <f t="shared" si="685"/>
        <v>0.26044005388414904</v>
      </c>
      <c r="AZ3370">
        <f t="shared" si="686"/>
        <v>0.89007633587786261</v>
      </c>
      <c r="BA3370">
        <f t="shared" si="687"/>
        <v>1.9983752489396536E-4</v>
      </c>
    </row>
    <row r="3371" spans="1:53" x14ac:dyDescent="0.25">
      <c r="A3371">
        <f>'Preprocessed Data'!A3369</f>
        <v>1</v>
      </c>
      <c r="B3371">
        <f>'Preprocessed Data'!B3369</f>
        <v>9</v>
      </c>
      <c r="C3371">
        <f>'Preprocessed Data'!C3369</f>
        <v>0</v>
      </c>
      <c r="D3371">
        <f>'Preprocessed Data'!D3369</f>
        <v>0</v>
      </c>
      <c r="E3371">
        <f>'Preprocessed Data'!E3369</f>
        <v>0</v>
      </c>
      <c r="F3371">
        <f>'Preprocessed Data'!F3369</f>
        <v>4</v>
      </c>
      <c r="G3371">
        <f>'Preprocessed Data'!G3369</f>
        <v>2</v>
      </c>
      <c r="H3371">
        <f>'Preprocessed Data'!H3369</f>
        <v>131.88999999999999</v>
      </c>
      <c r="I3371">
        <f>'Preprocessed Data'!I3369</f>
        <v>25.5</v>
      </c>
      <c r="J3371">
        <f>'Preprocessed Data'!J3369</f>
        <v>4</v>
      </c>
      <c r="K3371" s="10">
        <f>'Preprocessed Data'!K3369</f>
        <v>0</v>
      </c>
      <c r="L3371" s="1">
        <f t="shared" si="677"/>
        <v>1</v>
      </c>
      <c r="M3371" s="11">
        <f t="shared" si="678"/>
        <v>1</v>
      </c>
      <c r="N3371">
        <f t="shared" si="679"/>
        <v>0</v>
      </c>
      <c r="O3371">
        <f t="shared" si="680"/>
        <v>1.0331573734930174E-2</v>
      </c>
      <c r="P3371" s="10">
        <f t="shared" si="681"/>
        <v>1.0331573734930174E-2</v>
      </c>
      <c r="Q3371" s="11">
        <f t="shared" si="682"/>
        <v>0.98966842626506979</v>
      </c>
      <c r="R3371" s="10">
        <f t="shared" si="683"/>
        <v>-1.0385314917299807E-2</v>
      </c>
      <c r="S3371" s="11">
        <f t="shared" si="684"/>
        <v>100</v>
      </c>
      <c r="AT3371">
        <v>6.1051303010065464E-2</v>
      </c>
      <c r="AU3371">
        <v>1</v>
      </c>
      <c r="AV3371">
        <v>0</v>
      </c>
      <c r="AW3371">
        <f t="shared" si="688"/>
        <v>3295</v>
      </c>
      <c r="AX3371">
        <f t="shared" si="689"/>
        <v>72</v>
      </c>
      <c r="AY3371">
        <f t="shared" si="685"/>
        <v>0.26021553659631791</v>
      </c>
      <c r="AZ3371">
        <f t="shared" si="686"/>
        <v>0.89007633587786261</v>
      </c>
      <c r="BA3371">
        <f t="shared" si="687"/>
        <v>0</v>
      </c>
    </row>
    <row r="3372" spans="1:53" x14ac:dyDescent="0.25">
      <c r="A3372">
        <f>'Preprocessed Data'!A3370</f>
        <v>2</v>
      </c>
      <c r="B3372">
        <f>'Preprocessed Data'!B3370</f>
        <v>28</v>
      </c>
      <c r="C3372">
        <f>'Preprocessed Data'!C3370</f>
        <v>0</v>
      </c>
      <c r="D3372">
        <f>'Preprocessed Data'!D3370</f>
        <v>0</v>
      </c>
      <c r="E3372">
        <f>'Preprocessed Data'!E3370</f>
        <v>1</v>
      </c>
      <c r="F3372">
        <f>'Preprocessed Data'!F3370</f>
        <v>5</v>
      </c>
      <c r="G3372">
        <f>'Preprocessed Data'!G3370</f>
        <v>2</v>
      </c>
      <c r="H3372">
        <f>'Preprocessed Data'!H3370</f>
        <v>111.22</v>
      </c>
      <c r="I3372">
        <f>'Preprocessed Data'!I3370</f>
        <v>25.5</v>
      </c>
      <c r="J3372">
        <f>'Preprocessed Data'!J3370</f>
        <v>4</v>
      </c>
      <c r="K3372" s="10">
        <f>'Preprocessed Data'!K3370</f>
        <v>0</v>
      </c>
      <c r="L3372" s="1">
        <f t="shared" si="677"/>
        <v>1</v>
      </c>
      <c r="M3372" s="11">
        <f t="shared" si="678"/>
        <v>1</v>
      </c>
      <c r="N3372">
        <f t="shared" si="679"/>
        <v>0</v>
      </c>
      <c r="O3372">
        <f t="shared" si="680"/>
        <v>1.2028175854965644E-2</v>
      </c>
      <c r="P3372" s="10">
        <f t="shared" si="681"/>
        <v>1.2028175854965644E-2</v>
      </c>
      <c r="Q3372" s="11">
        <f t="shared" si="682"/>
        <v>0.98797182414503437</v>
      </c>
      <c r="R3372" s="10">
        <f t="shared" si="683"/>
        <v>-1.2101099712744737E-2</v>
      </c>
      <c r="S3372" s="11">
        <f t="shared" si="684"/>
        <v>100</v>
      </c>
      <c r="AT3372">
        <v>6.1064657989308498E-2</v>
      </c>
      <c r="AU3372">
        <v>0</v>
      </c>
      <c r="AV3372">
        <v>1</v>
      </c>
      <c r="AW3372">
        <f t="shared" si="688"/>
        <v>3295</v>
      </c>
      <c r="AX3372">
        <f t="shared" si="689"/>
        <v>73</v>
      </c>
      <c r="AY3372">
        <f t="shared" si="685"/>
        <v>0.26021553659631791</v>
      </c>
      <c r="AZ3372">
        <f t="shared" si="686"/>
        <v>0.88854961832061075</v>
      </c>
      <c r="BA3372">
        <f t="shared" si="687"/>
        <v>1.99494750408727E-4</v>
      </c>
    </row>
    <row r="3373" spans="1:53" x14ac:dyDescent="0.25">
      <c r="A3373">
        <f>'Preprocessed Data'!A3371</f>
        <v>2</v>
      </c>
      <c r="B3373">
        <f>'Preprocessed Data'!B3371</f>
        <v>79</v>
      </c>
      <c r="C3373">
        <f>'Preprocessed Data'!C3371</f>
        <v>0</v>
      </c>
      <c r="D3373">
        <f>'Preprocessed Data'!D3371</f>
        <v>0</v>
      </c>
      <c r="E3373">
        <f>'Preprocessed Data'!E3371</f>
        <v>0</v>
      </c>
      <c r="F3373">
        <f>'Preprocessed Data'!F3371</f>
        <v>5</v>
      </c>
      <c r="G3373">
        <f>'Preprocessed Data'!G3371</f>
        <v>1</v>
      </c>
      <c r="H3373">
        <f>'Preprocessed Data'!H3371</f>
        <v>239.52</v>
      </c>
      <c r="I3373">
        <f>'Preprocessed Data'!I3371</f>
        <v>25.5</v>
      </c>
      <c r="J3373">
        <f>'Preprocessed Data'!J3371</f>
        <v>2</v>
      </c>
      <c r="K3373" s="10">
        <f>'Preprocessed Data'!K3371</f>
        <v>0</v>
      </c>
      <c r="L3373" s="1">
        <f t="shared" si="677"/>
        <v>1</v>
      </c>
      <c r="M3373" s="11">
        <f t="shared" si="678"/>
        <v>1</v>
      </c>
      <c r="N3373">
        <f t="shared" si="679"/>
        <v>0</v>
      </c>
      <c r="O3373">
        <f t="shared" si="680"/>
        <v>0.82608782264328429</v>
      </c>
      <c r="P3373" s="10">
        <f t="shared" si="681"/>
        <v>0.82608782264328429</v>
      </c>
      <c r="Q3373" s="11">
        <f t="shared" si="682"/>
        <v>0.17391217735671571</v>
      </c>
      <c r="R3373" s="10">
        <f t="shared" si="683"/>
        <v>-1.7492048350205449</v>
      </c>
      <c r="S3373" s="11">
        <f t="shared" si="684"/>
        <v>0</v>
      </c>
      <c r="AT3373">
        <v>6.1243021418406179E-2</v>
      </c>
      <c r="AU3373">
        <v>1</v>
      </c>
      <c r="AV3373">
        <v>0</v>
      </c>
      <c r="AW3373">
        <f t="shared" si="688"/>
        <v>3296</v>
      </c>
      <c r="AX3373">
        <f t="shared" si="689"/>
        <v>73</v>
      </c>
      <c r="AY3373">
        <f t="shared" si="685"/>
        <v>0.25999101930848678</v>
      </c>
      <c r="AZ3373">
        <f t="shared" si="686"/>
        <v>0.88854961832061075</v>
      </c>
      <c r="BA3373">
        <f t="shared" si="687"/>
        <v>1.9949475040882564E-4</v>
      </c>
    </row>
    <row r="3374" spans="1:53" x14ac:dyDescent="0.25">
      <c r="A3374">
        <f>'Preprocessed Data'!A3372</f>
        <v>2</v>
      </c>
      <c r="B3374">
        <f>'Preprocessed Data'!B3372</f>
        <v>46</v>
      </c>
      <c r="C3374">
        <f>'Preprocessed Data'!C3372</f>
        <v>0</v>
      </c>
      <c r="D3374">
        <f>'Preprocessed Data'!D3372</f>
        <v>0</v>
      </c>
      <c r="E3374">
        <f>'Preprocessed Data'!E3372</f>
        <v>1</v>
      </c>
      <c r="F3374">
        <f>'Preprocessed Data'!F3372</f>
        <v>4</v>
      </c>
      <c r="G3374">
        <f>'Preprocessed Data'!G3372</f>
        <v>2</v>
      </c>
      <c r="H3374">
        <f>'Preprocessed Data'!H3372</f>
        <v>61.81</v>
      </c>
      <c r="I3374">
        <f>'Preprocessed Data'!I3372</f>
        <v>25.5</v>
      </c>
      <c r="J3374">
        <f>'Preprocessed Data'!J3372</f>
        <v>4</v>
      </c>
      <c r="K3374" s="10">
        <f>'Preprocessed Data'!K3372</f>
        <v>0</v>
      </c>
      <c r="L3374" s="1">
        <f t="shared" si="677"/>
        <v>1</v>
      </c>
      <c r="M3374" s="11">
        <f t="shared" si="678"/>
        <v>1</v>
      </c>
      <c r="N3374">
        <f t="shared" si="679"/>
        <v>0</v>
      </c>
      <c r="O3374">
        <f t="shared" si="680"/>
        <v>7.602235828911643E-3</v>
      </c>
      <c r="P3374" s="10">
        <f t="shared" si="681"/>
        <v>7.602235828911643E-3</v>
      </c>
      <c r="Q3374" s="11">
        <f t="shared" si="682"/>
        <v>0.99239776417108838</v>
      </c>
      <c r="R3374" s="10">
        <f t="shared" si="683"/>
        <v>-7.6312801183708269E-3</v>
      </c>
      <c r="S3374" s="11">
        <f t="shared" si="684"/>
        <v>100</v>
      </c>
      <c r="AT3374">
        <v>6.1270849643637916E-2</v>
      </c>
      <c r="AU3374">
        <v>1</v>
      </c>
      <c r="AV3374">
        <v>0</v>
      </c>
      <c r="AW3374">
        <f t="shared" si="688"/>
        <v>3297</v>
      </c>
      <c r="AX3374">
        <f t="shared" si="689"/>
        <v>73</v>
      </c>
      <c r="AY3374">
        <f t="shared" si="685"/>
        <v>0.25976650202065554</v>
      </c>
      <c r="AZ3374">
        <f t="shared" si="686"/>
        <v>0.88854961832061075</v>
      </c>
      <c r="BA3374">
        <f t="shared" si="687"/>
        <v>1.99494750408727E-4</v>
      </c>
    </row>
    <row r="3375" spans="1:53" x14ac:dyDescent="0.25">
      <c r="A3375">
        <f>'Preprocessed Data'!A3373</f>
        <v>2</v>
      </c>
      <c r="B3375">
        <f>'Preprocessed Data'!B3373</f>
        <v>74</v>
      </c>
      <c r="C3375">
        <f>'Preprocessed Data'!C3373</f>
        <v>0</v>
      </c>
      <c r="D3375">
        <f>'Preprocessed Data'!D3373</f>
        <v>0</v>
      </c>
      <c r="E3375">
        <f>'Preprocessed Data'!E3373</f>
        <v>1</v>
      </c>
      <c r="F3375">
        <f>'Preprocessed Data'!F3373</f>
        <v>4</v>
      </c>
      <c r="G3375">
        <f>'Preprocessed Data'!G3373</f>
        <v>2</v>
      </c>
      <c r="H3375">
        <f>'Preprocessed Data'!H3373</f>
        <v>251.99</v>
      </c>
      <c r="I3375">
        <f>'Preprocessed Data'!I3373</f>
        <v>25.5</v>
      </c>
      <c r="J3375">
        <f>'Preprocessed Data'!J3373</f>
        <v>2</v>
      </c>
      <c r="K3375" s="10">
        <f>'Preprocessed Data'!K3373</f>
        <v>0</v>
      </c>
      <c r="L3375" s="1">
        <f t="shared" si="677"/>
        <v>1</v>
      </c>
      <c r="M3375" s="11">
        <f t="shared" si="678"/>
        <v>1</v>
      </c>
      <c r="N3375">
        <f t="shared" si="679"/>
        <v>0</v>
      </c>
      <c r="O3375">
        <f t="shared" si="680"/>
        <v>0.81477357697588204</v>
      </c>
      <c r="P3375" s="10">
        <f t="shared" si="681"/>
        <v>0.81477357697588204</v>
      </c>
      <c r="Q3375" s="11">
        <f t="shared" si="682"/>
        <v>0.18522642302411796</v>
      </c>
      <c r="R3375" s="10">
        <f t="shared" si="683"/>
        <v>-1.686176294030467</v>
      </c>
      <c r="S3375" s="11">
        <f t="shared" si="684"/>
        <v>0</v>
      </c>
      <c r="AT3375">
        <v>6.1284641964834345E-2</v>
      </c>
      <c r="AU3375">
        <v>1</v>
      </c>
      <c r="AV3375">
        <v>0</v>
      </c>
      <c r="AW3375">
        <f t="shared" si="688"/>
        <v>3298</v>
      </c>
      <c r="AX3375">
        <f t="shared" si="689"/>
        <v>73</v>
      </c>
      <c r="AY3375">
        <f t="shared" si="685"/>
        <v>0.25954198473282442</v>
      </c>
      <c r="AZ3375">
        <f t="shared" si="686"/>
        <v>0.88854961832061075</v>
      </c>
      <c r="BA3375">
        <f t="shared" si="687"/>
        <v>1.99494750408727E-4</v>
      </c>
    </row>
    <row r="3376" spans="1:53" x14ac:dyDescent="0.25">
      <c r="A3376">
        <f>'Preprocessed Data'!A3374</f>
        <v>2</v>
      </c>
      <c r="B3376">
        <f>'Preprocessed Data'!B3374</f>
        <v>33</v>
      </c>
      <c r="C3376">
        <f>'Preprocessed Data'!C3374</f>
        <v>0</v>
      </c>
      <c r="D3376">
        <f>'Preprocessed Data'!D3374</f>
        <v>0</v>
      </c>
      <c r="E3376">
        <f>'Preprocessed Data'!E3374</f>
        <v>0</v>
      </c>
      <c r="F3376">
        <f>'Preprocessed Data'!F3374</f>
        <v>4</v>
      </c>
      <c r="G3376">
        <f>'Preprocessed Data'!G3374</f>
        <v>2</v>
      </c>
      <c r="H3376">
        <f>'Preprocessed Data'!H3374</f>
        <v>78.34</v>
      </c>
      <c r="I3376">
        <f>'Preprocessed Data'!I3374</f>
        <v>25.5</v>
      </c>
      <c r="J3376">
        <f>'Preprocessed Data'!J3374</f>
        <v>2</v>
      </c>
      <c r="K3376" s="10">
        <f>'Preprocessed Data'!K3374</f>
        <v>0</v>
      </c>
      <c r="L3376" s="1">
        <f t="shared" si="677"/>
        <v>1</v>
      </c>
      <c r="M3376" s="11">
        <f t="shared" si="678"/>
        <v>1</v>
      </c>
      <c r="N3376">
        <f t="shared" si="679"/>
        <v>0</v>
      </c>
      <c r="O3376">
        <f t="shared" si="680"/>
        <v>6.4250133753906155E-3</v>
      </c>
      <c r="P3376" s="10">
        <f t="shared" si="681"/>
        <v>6.4250133753906155E-3</v>
      </c>
      <c r="Q3376" s="11">
        <f t="shared" si="682"/>
        <v>0.99357498662460941</v>
      </c>
      <c r="R3376" s="10">
        <f t="shared" si="683"/>
        <v>-6.4457426119458637E-3</v>
      </c>
      <c r="S3376" s="11">
        <f t="shared" si="684"/>
        <v>100</v>
      </c>
      <c r="AT3376">
        <v>6.1285525617947624E-2</v>
      </c>
      <c r="AU3376">
        <v>1</v>
      </c>
      <c r="AV3376">
        <v>0</v>
      </c>
      <c r="AW3376">
        <f t="shared" si="688"/>
        <v>3299</v>
      </c>
      <c r="AX3376">
        <f t="shared" si="689"/>
        <v>73</v>
      </c>
      <c r="AY3376">
        <f t="shared" si="685"/>
        <v>0.25931746744499329</v>
      </c>
      <c r="AZ3376">
        <f t="shared" si="686"/>
        <v>0.88854961832061075</v>
      </c>
      <c r="BA3376">
        <f t="shared" si="687"/>
        <v>1.9949475040882564E-4</v>
      </c>
    </row>
    <row r="3377" spans="1:53" x14ac:dyDescent="0.25">
      <c r="A3377">
        <f>'Preprocessed Data'!A3375</f>
        <v>2</v>
      </c>
      <c r="B3377">
        <f>'Preprocessed Data'!B3375</f>
        <v>57</v>
      </c>
      <c r="C3377">
        <f>'Preprocessed Data'!C3375</f>
        <v>0</v>
      </c>
      <c r="D3377">
        <f>'Preprocessed Data'!D3375</f>
        <v>0</v>
      </c>
      <c r="E3377">
        <f>'Preprocessed Data'!E3375</f>
        <v>1</v>
      </c>
      <c r="F3377">
        <f>'Preprocessed Data'!F3375</f>
        <v>4</v>
      </c>
      <c r="G3377">
        <f>'Preprocessed Data'!G3375</f>
        <v>1</v>
      </c>
      <c r="H3377">
        <f>'Preprocessed Data'!H3375</f>
        <v>102.28</v>
      </c>
      <c r="I3377">
        <f>'Preprocessed Data'!I3375</f>
        <v>25.5</v>
      </c>
      <c r="J3377">
        <f>'Preprocessed Data'!J3375</f>
        <v>2</v>
      </c>
      <c r="K3377" s="10">
        <f>'Preprocessed Data'!K3375</f>
        <v>0</v>
      </c>
      <c r="L3377" s="1">
        <f t="shared" si="677"/>
        <v>1</v>
      </c>
      <c r="M3377" s="11">
        <f t="shared" si="678"/>
        <v>1</v>
      </c>
      <c r="N3377">
        <f t="shared" si="679"/>
        <v>0</v>
      </c>
      <c r="O3377">
        <f t="shared" si="680"/>
        <v>3.5334886230554391E-2</v>
      </c>
      <c r="P3377" s="10">
        <f t="shared" si="681"/>
        <v>3.5334886230554391E-2</v>
      </c>
      <c r="Q3377" s="11">
        <f t="shared" si="682"/>
        <v>0.96466511376944564</v>
      </c>
      <c r="R3377" s="10">
        <f t="shared" si="683"/>
        <v>-3.5974270236085307E-2</v>
      </c>
      <c r="S3377" s="11">
        <f t="shared" si="684"/>
        <v>100</v>
      </c>
      <c r="AT3377">
        <v>6.131809138352573E-2</v>
      </c>
      <c r="AU3377">
        <v>1</v>
      </c>
      <c r="AV3377">
        <v>0</v>
      </c>
      <c r="AW3377">
        <f t="shared" si="688"/>
        <v>3300</v>
      </c>
      <c r="AX3377">
        <f t="shared" si="689"/>
        <v>73</v>
      </c>
      <c r="AY3377">
        <f t="shared" si="685"/>
        <v>0.25909295015716205</v>
      </c>
      <c r="AZ3377">
        <f t="shared" si="686"/>
        <v>0.88854961832061075</v>
      </c>
      <c r="BA3377">
        <f t="shared" si="687"/>
        <v>1.99494750408727E-4</v>
      </c>
    </row>
    <row r="3378" spans="1:53" x14ac:dyDescent="0.25">
      <c r="A3378">
        <f>'Preprocessed Data'!A3376</f>
        <v>2</v>
      </c>
      <c r="B3378">
        <f>'Preprocessed Data'!B3376</f>
        <v>38</v>
      </c>
      <c r="C3378">
        <f>'Preprocessed Data'!C3376</f>
        <v>0</v>
      </c>
      <c r="D3378">
        <f>'Preprocessed Data'!D3376</f>
        <v>0</v>
      </c>
      <c r="E3378">
        <f>'Preprocessed Data'!E3376</f>
        <v>1</v>
      </c>
      <c r="F3378">
        <f>'Preprocessed Data'!F3376</f>
        <v>4</v>
      </c>
      <c r="G3378">
        <f>'Preprocessed Data'!G3376</f>
        <v>2</v>
      </c>
      <c r="H3378">
        <f>'Preprocessed Data'!H3376</f>
        <v>58.29</v>
      </c>
      <c r="I3378">
        <f>'Preprocessed Data'!I3376</f>
        <v>25.5</v>
      </c>
      <c r="J3378">
        <f>'Preprocessed Data'!J3376</f>
        <v>1</v>
      </c>
      <c r="K3378" s="10">
        <f>'Preprocessed Data'!K3376</f>
        <v>0</v>
      </c>
      <c r="L3378" s="1">
        <f t="shared" si="677"/>
        <v>1</v>
      </c>
      <c r="M3378" s="11">
        <f t="shared" si="678"/>
        <v>1</v>
      </c>
      <c r="N3378">
        <f t="shared" si="679"/>
        <v>0</v>
      </c>
      <c r="O3378">
        <f t="shared" si="680"/>
        <v>4.4706740405652491E-3</v>
      </c>
      <c r="P3378" s="10">
        <f t="shared" si="681"/>
        <v>4.4706740405652491E-3</v>
      </c>
      <c r="Q3378" s="11">
        <f t="shared" si="682"/>
        <v>0.99552932595943477</v>
      </c>
      <c r="R3378" s="10">
        <f t="shared" si="683"/>
        <v>-4.4806973889925149E-3</v>
      </c>
      <c r="S3378" s="11">
        <f t="shared" si="684"/>
        <v>100</v>
      </c>
      <c r="AT3378">
        <v>6.1399579619171987E-2</v>
      </c>
      <c r="AU3378">
        <v>1</v>
      </c>
      <c r="AV3378">
        <v>0</v>
      </c>
      <c r="AW3378">
        <f t="shared" si="688"/>
        <v>3301</v>
      </c>
      <c r="AX3378">
        <f t="shared" si="689"/>
        <v>73</v>
      </c>
      <c r="AY3378">
        <f t="shared" si="685"/>
        <v>0.25886843286933092</v>
      </c>
      <c r="AZ3378">
        <f t="shared" si="686"/>
        <v>0.88854961832061075</v>
      </c>
      <c r="BA3378">
        <f t="shared" si="687"/>
        <v>1.99494750408727E-4</v>
      </c>
    </row>
    <row r="3379" spans="1:53" x14ac:dyDescent="0.25">
      <c r="A3379">
        <f>'Preprocessed Data'!A3377</f>
        <v>1</v>
      </c>
      <c r="B3379">
        <f>'Preprocessed Data'!B3377</f>
        <v>36</v>
      </c>
      <c r="C3379">
        <f>'Preprocessed Data'!C3377</f>
        <v>0</v>
      </c>
      <c r="D3379">
        <f>'Preprocessed Data'!D3377</f>
        <v>0</v>
      </c>
      <c r="E3379">
        <f>'Preprocessed Data'!E3377</f>
        <v>1</v>
      </c>
      <c r="F3379">
        <f>'Preprocessed Data'!F3377</f>
        <v>4</v>
      </c>
      <c r="G3379">
        <f>'Preprocessed Data'!G3377</f>
        <v>1</v>
      </c>
      <c r="H3379">
        <f>'Preprocessed Data'!H3377</f>
        <v>83.79</v>
      </c>
      <c r="I3379">
        <f>'Preprocessed Data'!I3377</f>
        <v>25.5</v>
      </c>
      <c r="J3379">
        <f>'Preprocessed Data'!J3377</f>
        <v>3</v>
      </c>
      <c r="K3379" s="10">
        <f>'Preprocessed Data'!K3377</f>
        <v>0</v>
      </c>
      <c r="L3379" s="1">
        <f t="shared" si="677"/>
        <v>1</v>
      </c>
      <c r="M3379" s="11">
        <f t="shared" si="678"/>
        <v>1</v>
      </c>
      <c r="N3379">
        <f t="shared" si="679"/>
        <v>0</v>
      </c>
      <c r="O3379">
        <f t="shared" si="680"/>
        <v>1.0295722777951165E-2</v>
      </c>
      <c r="P3379" s="10">
        <f t="shared" si="681"/>
        <v>1.0295722777951165E-2</v>
      </c>
      <c r="Q3379" s="11">
        <f t="shared" si="682"/>
        <v>0.98970427722204879</v>
      </c>
      <c r="R3379" s="10">
        <f t="shared" si="683"/>
        <v>-1.0349090352901439E-2</v>
      </c>
      <c r="S3379" s="11">
        <f t="shared" si="684"/>
        <v>100</v>
      </c>
      <c r="AT3379">
        <v>6.1443501562942947E-2</v>
      </c>
      <c r="AU3379">
        <v>1</v>
      </c>
      <c r="AV3379">
        <v>0</v>
      </c>
      <c r="AW3379">
        <f t="shared" si="688"/>
        <v>3302</v>
      </c>
      <c r="AX3379">
        <f t="shared" si="689"/>
        <v>73</v>
      </c>
      <c r="AY3379">
        <f t="shared" si="685"/>
        <v>0.25864391558149979</v>
      </c>
      <c r="AZ3379">
        <f t="shared" si="686"/>
        <v>0.88854961832061075</v>
      </c>
      <c r="BA3379">
        <f t="shared" si="687"/>
        <v>1.99494750408727E-4</v>
      </c>
    </row>
    <row r="3380" spans="1:53" x14ac:dyDescent="0.25">
      <c r="A3380">
        <f>'Preprocessed Data'!A3378</f>
        <v>2</v>
      </c>
      <c r="B3380">
        <f>'Preprocessed Data'!B3378</f>
        <v>50</v>
      </c>
      <c r="C3380">
        <f>'Preprocessed Data'!C3378</f>
        <v>1</v>
      </c>
      <c r="D3380">
        <f>'Preprocessed Data'!D3378</f>
        <v>0</v>
      </c>
      <c r="E3380">
        <f>'Preprocessed Data'!E3378</f>
        <v>1</v>
      </c>
      <c r="F3380">
        <f>'Preprocessed Data'!F3378</f>
        <v>4</v>
      </c>
      <c r="G3380">
        <f>'Preprocessed Data'!G3378</f>
        <v>2</v>
      </c>
      <c r="H3380">
        <f>'Preprocessed Data'!H3378</f>
        <v>59.89</v>
      </c>
      <c r="I3380">
        <f>'Preprocessed Data'!I3378</f>
        <v>25.5</v>
      </c>
      <c r="J3380">
        <f>'Preprocessed Data'!J3378</f>
        <v>2</v>
      </c>
      <c r="K3380" s="10">
        <f>'Preprocessed Data'!K3378</f>
        <v>0</v>
      </c>
      <c r="L3380" s="1">
        <f t="shared" si="677"/>
        <v>1</v>
      </c>
      <c r="M3380" s="11">
        <f t="shared" si="678"/>
        <v>1</v>
      </c>
      <c r="N3380">
        <f t="shared" si="679"/>
        <v>0</v>
      </c>
      <c r="O3380">
        <f t="shared" si="680"/>
        <v>1.7830404211696259E-2</v>
      </c>
      <c r="P3380" s="10">
        <f t="shared" si="681"/>
        <v>1.7830404211696259E-2</v>
      </c>
      <c r="Q3380" s="11">
        <f t="shared" si="682"/>
        <v>0.98216959578830376</v>
      </c>
      <c r="R3380" s="10">
        <f t="shared" si="683"/>
        <v>-1.7991281070629972E-2</v>
      </c>
      <c r="S3380" s="11">
        <f t="shared" si="684"/>
        <v>100</v>
      </c>
      <c r="AT3380">
        <v>6.1644255450567426E-2</v>
      </c>
      <c r="AU3380">
        <v>1</v>
      </c>
      <c r="AV3380">
        <v>0</v>
      </c>
      <c r="AW3380">
        <f t="shared" si="688"/>
        <v>3303</v>
      </c>
      <c r="AX3380">
        <f t="shared" si="689"/>
        <v>73</v>
      </c>
      <c r="AY3380">
        <f t="shared" si="685"/>
        <v>0.25841939829366867</v>
      </c>
      <c r="AZ3380">
        <f t="shared" si="686"/>
        <v>0.88854961832061075</v>
      </c>
      <c r="BA3380">
        <f t="shared" si="687"/>
        <v>1.9949475040882564E-4</v>
      </c>
    </row>
    <row r="3381" spans="1:53" x14ac:dyDescent="0.25">
      <c r="A3381">
        <f>'Preprocessed Data'!A3379</f>
        <v>2</v>
      </c>
      <c r="B3381">
        <f>'Preprocessed Data'!B3379</f>
        <v>47</v>
      </c>
      <c r="C3381">
        <f>'Preprocessed Data'!C3379</f>
        <v>0</v>
      </c>
      <c r="D3381">
        <f>'Preprocessed Data'!D3379</f>
        <v>0</v>
      </c>
      <c r="E3381">
        <f>'Preprocessed Data'!E3379</f>
        <v>1</v>
      </c>
      <c r="F3381">
        <f>'Preprocessed Data'!F3379</f>
        <v>1</v>
      </c>
      <c r="G3381">
        <f>'Preprocessed Data'!G3379</f>
        <v>1</v>
      </c>
      <c r="H3381">
        <f>'Preprocessed Data'!H3379</f>
        <v>140.38999999999999</v>
      </c>
      <c r="I3381">
        <f>'Preprocessed Data'!I3379</f>
        <v>25.5</v>
      </c>
      <c r="J3381">
        <f>'Preprocessed Data'!J3379</f>
        <v>2</v>
      </c>
      <c r="K3381" s="10">
        <f>'Preprocessed Data'!K3379</f>
        <v>0</v>
      </c>
      <c r="L3381" s="1">
        <f t="shared" si="677"/>
        <v>1</v>
      </c>
      <c r="M3381" s="11">
        <f t="shared" si="678"/>
        <v>1</v>
      </c>
      <c r="N3381">
        <f t="shared" si="679"/>
        <v>0</v>
      </c>
      <c r="O3381">
        <f t="shared" si="680"/>
        <v>4.3679241239407335E-2</v>
      </c>
      <c r="P3381" s="10">
        <f t="shared" si="681"/>
        <v>4.3679241239407335E-2</v>
      </c>
      <c r="Q3381" s="11">
        <f t="shared" si="682"/>
        <v>0.95632075876059264</v>
      </c>
      <c r="R3381" s="10">
        <f t="shared" si="683"/>
        <v>-4.4661900489458402E-2</v>
      </c>
      <c r="S3381" s="11">
        <f t="shared" si="684"/>
        <v>100</v>
      </c>
      <c r="AT3381">
        <v>6.1704519767146165E-2</v>
      </c>
      <c r="AU3381">
        <v>1</v>
      </c>
      <c r="AV3381">
        <v>0</v>
      </c>
      <c r="AW3381">
        <f t="shared" si="688"/>
        <v>3304</v>
      </c>
      <c r="AX3381">
        <f t="shared" si="689"/>
        <v>73</v>
      </c>
      <c r="AY3381">
        <f t="shared" si="685"/>
        <v>0.25819488100583743</v>
      </c>
      <c r="AZ3381">
        <f t="shared" si="686"/>
        <v>0.88854961832061075</v>
      </c>
      <c r="BA3381">
        <f t="shared" si="687"/>
        <v>1.99494750408727E-4</v>
      </c>
    </row>
    <row r="3382" spans="1:53" x14ac:dyDescent="0.25">
      <c r="A3382">
        <f>'Preprocessed Data'!A3380</f>
        <v>1</v>
      </c>
      <c r="B3382">
        <f>'Preprocessed Data'!B3380</f>
        <v>50</v>
      </c>
      <c r="C3382">
        <f>'Preprocessed Data'!C3380</f>
        <v>1</v>
      </c>
      <c r="D3382">
        <f>'Preprocessed Data'!D3380</f>
        <v>0</v>
      </c>
      <c r="E3382">
        <f>'Preprocessed Data'!E3380</f>
        <v>1</v>
      </c>
      <c r="F3382">
        <f>'Preprocessed Data'!F3380</f>
        <v>5</v>
      </c>
      <c r="G3382">
        <f>'Preprocessed Data'!G3380</f>
        <v>1</v>
      </c>
      <c r="H3382">
        <f>'Preprocessed Data'!H3380</f>
        <v>79.73</v>
      </c>
      <c r="I3382">
        <f>'Preprocessed Data'!I3380</f>
        <v>25.5</v>
      </c>
      <c r="J3382">
        <f>'Preprocessed Data'!J3380</f>
        <v>3</v>
      </c>
      <c r="K3382" s="10">
        <f>'Preprocessed Data'!K3380</f>
        <v>0</v>
      </c>
      <c r="L3382" s="1">
        <f t="shared" si="677"/>
        <v>1</v>
      </c>
      <c r="M3382" s="11">
        <f t="shared" si="678"/>
        <v>1</v>
      </c>
      <c r="N3382">
        <f t="shared" si="679"/>
        <v>0</v>
      </c>
      <c r="O3382">
        <f t="shared" si="680"/>
        <v>4.1543571946061113E-2</v>
      </c>
      <c r="P3382" s="10">
        <f t="shared" si="681"/>
        <v>4.1543571946061113E-2</v>
      </c>
      <c r="Q3382" s="11">
        <f t="shared" si="682"/>
        <v>0.95845642805393894</v>
      </c>
      <c r="R3382" s="10">
        <f t="shared" si="683"/>
        <v>-4.2431176002382713E-2</v>
      </c>
      <c r="S3382" s="11">
        <f t="shared" si="684"/>
        <v>100</v>
      </c>
      <c r="AT3382">
        <v>6.1740027326232266E-2</v>
      </c>
      <c r="AU3382">
        <v>1</v>
      </c>
      <c r="AV3382">
        <v>0</v>
      </c>
      <c r="AW3382">
        <f t="shared" si="688"/>
        <v>3305</v>
      </c>
      <c r="AX3382">
        <f t="shared" si="689"/>
        <v>73</v>
      </c>
      <c r="AY3382">
        <f t="shared" si="685"/>
        <v>0.2579703637180063</v>
      </c>
      <c r="AZ3382">
        <f t="shared" si="686"/>
        <v>0.88854961832061075</v>
      </c>
      <c r="BA3382">
        <f t="shared" si="687"/>
        <v>1.99494750408727E-4</v>
      </c>
    </row>
    <row r="3383" spans="1:53" x14ac:dyDescent="0.25">
      <c r="A3383">
        <f>'Preprocessed Data'!A3381</f>
        <v>2</v>
      </c>
      <c r="B3383">
        <f>'Preprocessed Data'!B3381</f>
        <v>31</v>
      </c>
      <c r="C3383">
        <f>'Preprocessed Data'!C3381</f>
        <v>0</v>
      </c>
      <c r="D3383">
        <f>'Preprocessed Data'!D3381</f>
        <v>0</v>
      </c>
      <c r="E3383">
        <f>'Preprocessed Data'!E3381</f>
        <v>1</v>
      </c>
      <c r="F3383">
        <f>'Preprocessed Data'!F3381</f>
        <v>4</v>
      </c>
      <c r="G3383">
        <f>'Preprocessed Data'!G3381</f>
        <v>2</v>
      </c>
      <c r="H3383">
        <f>'Preprocessed Data'!H3381</f>
        <v>60.06</v>
      </c>
      <c r="I3383">
        <f>'Preprocessed Data'!I3381</f>
        <v>25.5</v>
      </c>
      <c r="J3383">
        <f>'Preprocessed Data'!J3381</f>
        <v>3</v>
      </c>
      <c r="K3383" s="10">
        <f>'Preprocessed Data'!K3381</f>
        <v>0</v>
      </c>
      <c r="L3383" s="1">
        <f t="shared" si="677"/>
        <v>1</v>
      </c>
      <c r="M3383" s="11">
        <f t="shared" si="678"/>
        <v>1</v>
      </c>
      <c r="N3383">
        <f t="shared" si="679"/>
        <v>0</v>
      </c>
      <c r="O3383">
        <f t="shared" si="680"/>
        <v>3.3670593758562944E-3</v>
      </c>
      <c r="P3383" s="10">
        <f t="shared" si="681"/>
        <v>3.3670593758562944E-3</v>
      </c>
      <c r="Q3383" s="11">
        <f t="shared" si="682"/>
        <v>0.99663294062414376</v>
      </c>
      <c r="R3383" s="10">
        <f t="shared" si="683"/>
        <v>-3.372740676712796E-3</v>
      </c>
      <c r="S3383" s="11">
        <f t="shared" si="684"/>
        <v>100</v>
      </c>
      <c r="AT3383">
        <v>6.177791018635783E-2</v>
      </c>
      <c r="AU3383">
        <v>1</v>
      </c>
      <c r="AV3383">
        <v>0</v>
      </c>
      <c r="AW3383">
        <f t="shared" si="688"/>
        <v>3306</v>
      </c>
      <c r="AX3383">
        <f t="shared" si="689"/>
        <v>73</v>
      </c>
      <c r="AY3383">
        <f t="shared" si="685"/>
        <v>0.25774584643017517</v>
      </c>
      <c r="AZ3383">
        <f t="shared" si="686"/>
        <v>0.88854961832061075</v>
      </c>
      <c r="BA3383">
        <f t="shared" si="687"/>
        <v>1.9949475040882564E-4</v>
      </c>
    </row>
    <row r="3384" spans="1:53" x14ac:dyDescent="0.25">
      <c r="A3384">
        <f>'Preprocessed Data'!A3382</f>
        <v>2</v>
      </c>
      <c r="B3384">
        <f>'Preprocessed Data'!B3382</f>
        <v>60</v>
      </c>
      <c r="C3384">
        <f>'Preprocessed Data'!C3382</f>
        <v>0</v>
      </c>
      <c r="D3384">
        <f>'Preprocessed Data'!D3382</f>
        <v>0</v>
      </c>
      <c r="E3384">
        <f>'Preprocessed Data'!E3382</f>
        <v>0</v>
      </c>
      <c r="F3384">
        <f>'Preprocessed Data'!F3382</f>
        <v>4</v>
      </c>
      <c r="G3384">
        <f>'Preprocessed Data'!G3382</f>
        <v>1</v>
      </c>
      <c r="H3384">
        <f>'Preprocessed Data'!H3382</f>
        <v>266.58999999999997</v>
      </c>
      <c r="I3384">
        <f>'Preprocessed Data'!I3382</f>
        <v>25.5</v>
      </c>
      <c r="J3384">
        <f>'Preprocessed Data'!J3382</f>
        <v>2</v>
      </c>
      <c r="K3384" s="10">
        <f>'Preprocessed Data'!K3382</f>
        <v>0</v>
      </c>
      <c r="L3384" s="1">
        <f t="shared" si="677"/>
        <v>1</v>
      </c>
      <c r="M3384" s="11">
        <f t="shared" si="678"/>
        <v>1</v>
      </c>
      <c r="N3384">
        <f t="shared" si="679"/>
        <v>0</v>
      </c>
      <c r="O3384">
        <f t="shared" si="680"/>
        <v>0.77056141913717402</v>
      </c>
      <c r="P3384" s="10">
        <f t="shared" si="681"/>
        <v>0.77056141913717402</v>
      </c>
      <c r="Q3384" s="11">
        <f t="shared" si="682"/>
        <v>0.22943858086282598</v>
      </c>
      <c r="R3384" s="10">
        <f t="shared" si="683"/>
        <v>-1.4721199068113056</v>
      </c>
      <c r="S3384" s="11">
        <f t="shared" si="684"/>
        <v>0</v>
      </c>
      <c r="AT3384">
        <v>6.1820902074662072E-2</v>
      </c>
      <c r="AU3384">
        <v>1</v>
      </c>
      <c r="AV3384">
        <v>0</v>
      </c>
      <c r="AW3384">
        <f t="shared" si="688"/>
        <v>3307</v>
      </c>
      <c r="AX3384">
        <f t="shared" si="689"/>
        <v>73</v>
      </c>
      <c r="AY3384">
        <f t="shared" si="685"/>
        <v>0.25752132914234394</v>
      </c>
      <c r="AZ3384">
        <f t="shared" si="686"/>
        <v>0.88854961832061075</v>
      </c>
      <c r="BA3384">
        <f t="shared" si="687"/>
        <v>1.99494750408727E-4</v>
      </c>
    </row>
    <row r="3385" spans="1:53" x14ac:dyDescent="0.25">
      <c r="A3385">
        <f>'Preprocessed Data'!A3383</f>
        <v>2</v>
      </c>
      <c r="B3385">
        <f>'Preprocessed Data'!B3383</f>
        <v>35</v>
      </c>
      <c r="C3385">
        <f>'Preprocessed Data'!C3383</f>
        <v>0</v>
      </c>
      <c r="D3385">
        <f>'Preprocessed Data'!D3383</f>
        <v>0</v>
      </c>
      <c r="E3385">
        <f>'Preprocessed Data'!E3383</f>
        <v>1</v>
      </c>
      <c r="F3385">
        <f>'Preprocessed Data'!F3383</f>
        <v>4</v>
      </c>
      <c r="G3385">
        <f>'Preprocessed Data'!G3383</f>
        <v>2</v>
      </c>
      <c r="H3385">
        <f>'Preprocessed Data'!H3383</f>
        <v>83.89</v>
      </c>
      <c r="I3385">
        <f>'Preprocessed Data'!I3383</f>
        <v>25.5</v>
      </c>
      <c r="J3385">
        <f>'Preprocessed Data'!J3383</f>
        <v>2</v>
      </c>
      <c r="K3385" s="10">
        <f>'Preprocessed Data'!K3383</f>
        <v>0</v>
      </c>
      <c r="L3385" s="1">
        <f t="shared" si="677"/>
        <v>1</v>
      </c>
      <c r="M3385" s="11">
        <f t="shared" si="678"/>
        <v>1</v>
      </c>
      <c r="N3385">
        <f t="shared" si="679"/>
        <v>0</v>
      </c>
      <c r="O3385">
        <f t="shared" si="680"/>
        <v>7.5511144424192456E-3</v>
      </c>
      <c r="P3385" s="10">
        <f t="shared" si="681"/>
        <v>7.5511144424192456E-3</v>
      </c>
      <c r="Q3385" s="11">
        <f t="shared" si="682"/>
        <v>0.99244888555758071</v>
      </c>
      <c r="R3385" s="10">
        <f t="shared" si="683"/>
        <v>-7.5797684446497178E-3</v>
      </c>
      <c r="S3385" s="11">
        <f t="shared" si="684"/>
        <v>100</v>
      </c>
      <c r="AT3385">
        <v>6.1900720695803567E-2</v>
      </c>
      <c r="AU3385">
        <v>1</v>
      </c>
      <c r="AV3385">
        <v>0</v>
      </c>
      <c r="AW3385">
        <f t="shared" si="688"/>
        <v>3308</v>
      </c>
      <c r="AX3385">
        <f t="shared" si="689"/>
        <v>73</v>
      </c>
      <c r="AY3385">
        <f t="shared" si="685"/>
        <v>0.25729681185451281</v>
      </c>
      <c r="AZ3385">
        <f t="shared" si="686"/>
        <v>0.88854961832061075</v>
      </c>
      <c r="BA3385">
        <f t="shared" si="687"/>
        <v>1.99494750408727E-4</v>
      </c>
    </row>
    <row r="3386" spans="1:53" x14ac:dyDescent="0.25">
      <c r="A3386">
        <f>'Preprocessed Data'!A3384</f>
        <v>2</v>
      </c>
      <c r="B3386">
        <f>'Preprocessed Data'!B3384</f>
        <v>36</v>
      </c>
      <c r="C3386">
        <f>'Preprocessed Data'!C3384</f>
        <v>0</v>
      </c>
      <c r="D3386">
        <f>'Preprocessed Data'!D3384</f>
        <v>0</v>
      </c>
      <c r="E3386">
        <f>'Preprocessed Data'!E3384</f>
        <v>1</v>
      </c>
      <c r="F3386">
        <f>'Preprocessed Data'!F3384</f>
        <v>4</v>
      </c>
      <c r="G3386">
        <f>'Preprocessed Data'!G3384</f>
        <v>1</v>
      </c>
      <c r="H3386">
        <f>'Preprocessed Data'!H3384</f>
        <v>107.99</v>
      </c>
      <c r="I3386">
        <f>'Preprocessed Data'!I3384</f>
        <v>25.5</v>
      </c>
      <c r="J3386">
        <f>'Preprocessed Data'!J3384</f>
        <v>2</v>
      </c>
      <c r="K3386" s="10">
        <f>'Preprocessed Data'!K3384</f>
        <v>0</v>
      </c>
      <c r="L3386" s="1">
        <f t="shared" si="677"/>
        <v>1</v>
      </c>
      <c r="M3386" s="11">
        <f t="shared" si="678"/>
        <v>1</v>
      </c>
      <c r="N3386">
        <f t="shared" si="679"/>
        <v>0</v>
      </c>
      <c r="O3386">
        <f t="shared" si="680"/>
        <v>1.4438530157590109E-2</v>
      </c>
      <c r="P3386" s="10">
        <f t="shared" si="681"/>
        <v>1.4438530157590109E-2</v>
      </c>
      <c r="Q3386" s="11">
        <f t="shared" si="682"/>
        <v>0.98556146984240989</v>
      </c>
      <c r="R3386" s="10">
        <f t="shared" si="683"/>
        <v>-1.4543780065241055E-2</v>
      </c>
      <c r="S3386" s="11">
        <f t="shared" si="684"/>
        <v>100</v>
      </c>
      <c r="AT3386">
        <v>6.1917227754963923E-2</v>
      </c>
      <c r="AU3386">
        <v>1</v>
      </c>
      <c r="AV3386">
        <v>0</v>
      </c>
      <c r="AW3386">
        <f t="shared" si="688"/>
        <v>3309</v>
      </c>
      <c r="AX3386">
        <f t="shared" si="689"/>
        <v>73</v>
      </c>
      <c r="AY3386">
        <f t="shared" si="685"/>
        <v>0.25707229456668168</v>
      </c>
      <c r="AZ3386">
        <f t="shared" si="686"/>
        <v>0.88854961832061075</v>
      </c>
      <c r="BA3386">
        <f t="shared" si="687"/>
        <v>0</v>
      </c>
    </row>
    <row r="3387" spans="1:53" x14ac:dyDescent="0.25">
      <c r="A3387">
        <f>'Preprocessed Data'!A3385</f>
        <v>2</v>
      </c>
      <c r="B3387">
        <f>'Preprocessed Data'!B3385</f>
        <v>41</v>
      </c>
      <c r="C3387">
        <f>'Preprocessed Data'!C3385</f>
        <v>0</v>
      </c>
      <c r="D3387">
        <f>'Preprocessed Data'!D3385</f>
        <v>0</v>
      </c>
      <c r="E3387">
        <f>'Preprocessed Data'!E3385</f>
        <v>1</v>
      </c>
      <c r="F3387">
        <f>'Preprocessed Data'!F3385</f>
        <v>4</v>
      </c>
      <c r="G3387">
        <f>'Preprocessed Data'!G3385</f>
        <v>1</v>
      </c>
      <c r="H3387">
        <f>'Preprocessed Data'!H3385</f>
        <v>97.41</v>
      </c>
      <c r="I3387">
        <f>'Preprocessed Data'!I3385</f>
        <v>25.5</v>
      </c>
      <c r="J3387">
        <f>'Preprocessed Data'!J3385</f>
        <v>2</v>
      </c>
      <c r="K3387" s="10">
        <f>'Preprocessed Data'!K3385</f>
        <v>0</v>
      </c>
      <c r="L3387" s="1">
        <f t="shared" si="677"/>
        <v>1</v>
      </c>
      <c r="M3387" s="11">
        <f t="shared" si="678"/>
        <v>1</v>
      </c>
      <c r="N3387">
        <f t="shared" si="679"/>
        <v>0</v>
      </c>
      <c r="O3387">
        <f t="shared" si="680"/>
        <v>1.4126828092012607E-2</v>
      </c>
      <c r="P3387" s="10">
        <f t="shared" si="681"/>
        <v>1.4126828092012607E-2</v>
      </c>
      <c r="Q3387" s="11">
        <f t="shared" si="682"/>
        <v>0.9858731719079874</v>
      </c>
      <c r="R3387" s="10">
        <f t="shared" si="683"/>
        <v>-1.4227561549472127E-2</v>
      </c>
      <c r="S3387" s="11">
        <f t="shared" si="684"/>
        <v>100</v>
      </c>
      <c r="AT3387">
        <v>6.1942393233554584E-2</v>
      </c>
      <c r="AU3387">
        <v>0</v>
      </c>
      <c r="AV3387">
        <v>1</v>
      </c>
      <c r="AW3387">
        <f t="shared" si="688"/>
        <v>3309</v>
      </c>
      <c r="AX3387">
        <f t="shared" si="689"/>
        <v>74</v>
      </c>
      <c r="AY3387">
        <f t="shared" si="685"/>
        <v>0.25707229456668168</v>
      </c>
      <c r="AZ3387">
        <f t="shared" si="686"/>
        <v>0.88702290076335877</v>
      </c>
      <c r="BA3387">
        <f t="shared" si="687"/>
        <v>0</v>
      </c>
    </row>
    <row r="3388" spans="1:53" x14ac:dyDescent="0.25">
      <c r="A3388">
        <f>'Preprocessed Data'!A3386</f>
        <v>1</v>
      </c>
      <c r="B3388">
        <f>'Preprocessed Data'!B3386</f>
        <v>50</v>
      </c>
      <c r="C3388">
        <f>'Preprocessed Data'!C3386</f>
        <v>0</v>
      </c>
      <c r="D3388">
        <f>'Preprocessed Data'!D3386</f>
        <v>0</v>
      </c>
      <c r="E3388">
        <f>'Preprocessed Data'!E3386</f>
        <v>0</v>
      </c>
      <c r="F3388">
        <f>'Preprocessed Data'!F3386</f>
        <v>5</v>
      </c>
      <c r="G3388">
        <f>'Preprocessed Data'!G3386</f>
        <v>1</v>
      </c>
      <c r="H3388">
        <f>'Preprocessed Data'!H3386</f>
        <v>121.17</v>
      </c>
      <c r="I3388">
        <f>'Preprocessed Data'!I3386</f>
        <v>25.5</v>
      </c>
      <c r="J3388">
        <f>'Preprocessed Data'!J3386</f>
        <v>1</v>
      </c>
      <c r="K3388" s="10">
        <f>'Preprocessed Data'!K3386</f>
        <v>0</v>
      </c>
      <c r="L3388" s="1">
        <f t="shared" si="677"/>
        <v>1</v>
      </c>
      <c r="M3388" s="11">
        <f t="shared" si="678"/>
        <v>1</v>
      </c>
      <c r="N3388">
        <f t="shared" si="679"/>
        <v>0</v>
      </c>
      <c r="O3388">
        <f t="shared" si="680"/>
        <v>6.1019366588668356E-2</v>
      </c>
      <c r="P3388" s="10">
        <f t="shared" si="681"/>
        <v>6.1019366588668356E-2</v>
      </c>
      <c r="Q3388" s="11">
        <f t="shared" si="682"/>
        <v>0.93898063341133164</v>
      </c>
      <c r="R3388" s="10">
        <f t="shared" si="683"/>
        <v>-6.296042468163357E-2</v>
      </c>
      <c r="S3388" s="11">
        <f t="shared" si="684"/>
        <v>100</v>
      </c>
      <c r="AT3388">
        <v>6.2056046715823404E-2</v>
      </c>
      <c r="AU3388">
        <v>0</v>
      </c>
      <c r="AV3388">
        <v>1</v>
      </c>
      <c r="AW3388">
        <f t="shared" si="688"/>
        <v>3309</v>
      </c>
      <c r="AX3388">
        <f t="shared" si="689"/>
        <v>75</v>
      </c>
      <c r="AY3388">
        <f t="shared" si="685"/>
        <v>0.25707229456668168</v>
      </c>
      <c r="AZ3388">
        <f t="shared" si="686"/>
        <v>0.8854961832061069</v>
      </c>
      <c r="BA3388">
        <f t="shared" si="687"/>
        <v>1.9880920143834857E-4</v>
      </c>
    </row>
    <row r="3389" spans="1:53" x14ac:dyDescent="0.25">
      <c r="A3389">
        <f>'Preprocessed Data'!A3387</f>
        <v>1</v>
      </c>
      <c r="B3389">
        <f>'Preprocessed Data'!B3387</f>
        <v>66</v>
      </c>
      <c r="C3389">
        <f>'Preprocessed Data'!C3387</f>
        <v>0</v>
      </c>
      <c r="D3389">
        <f>'Preprocessed Data'!D3387</f>
        <v>0</v>
      </c>
      <c r="E3389">
        <f>'Preprocessed Data'!E3387</f>
        <v>1</v>
      </c>
      <c r="F3389">
        <f>'Preprocessed Data'!F3387</f>
        <v>4</v>
      </c>
      <c r="G3389">
        <f>'Preprocessed Data'!G3387</f>
        <v>1</v>
      </c>
      <c r="H3389">
        <f>'Preprocessed Data'!H3387</f>
        <v>57.17</v>
      </c>
      <c r="I3389">
        <f>'Preprocessed Data'!I3387</f>
        <v>25.5</v>
      </c>
      <c r="J3389">
        <f>'Preprocessed Data'!J3387</f>
        <v>1</v>
      </c>
      <c r="K3389" s="10">
        <f>'Preprocessed Data'!K3387</f>
        <v>0</v>
      </c>
      <c r="L3389" s="1">
        <f t="shared" si="677"/>
        <v>1</v>
      </c>
      <c r="M3389" s="11">
        <f t="shared" si="678"/>
        <v>1</v>
      </c>
      <c r="N3389">
        <f t="shared" si="679"/>
        <v>0</v>
      </c>
      <c r="O3389">
        <f t="shared" si="680"/>
        <v>2.2707239082881265E-2</v>
      </c>
      <c r="P3389" s="10">
        <f t="shared" si="681"/>
        <v>2.2707239082881265E-2</v>
      </c>
      <c r="Q3389" s="11">
        <f t="shared" si="682"/>
        <v>0.9772927609171187</v>
      </c>
      <c r="R3389" s="10">
        <f t="shared" si="683"/>
        <v>-2.2969018891713301E-2</v>
      </c>
      <c r="S3389" s="11">
        <f t="shared" si="684"/>
        <v>100</v>
      </c>
      <c r="AT3389">
        <v>6.215373379262603E-2</v>
      </c>
      <c r="AU3389">
        <v>1</v>
      </c>
      <c r="AV3389">
        <v>0</v>
      </c>
      <c r="AW3389">
        <f t="shared" si="688"/>
        <v>3310</v>
      </c>
      <c r="AX3389">
        <f t="shared" si="689"/>
        <v>75</v>
      </c>
      <c r="AY3389">
        <f t="shared" si="685"/>
        <v>0.25684777727885044</v>
      </c>
      <c r="AZ3389">
        <f t="shared" si="686"/>
        <v>0.8854961832061069</v>
      </c>
      <c r="BA3389">
        <f t="shared" si="687"/>
        <v>1.9880920143825026E-4</v>
      </c>
    </row>
    <row r="3390" spans="1:53" x14ac:dyDescent="0.25">
      <c r="A3390">
        <f>'Preprocessed Data'!A3388</f>
        <v>1</v>
      </c>
      <c r="B3390">
        <f>'Preprocessed Data'!B3388</f>
        <v>24</v>
      </c>
      <c r="C3390">
        <f>'Preprocessed Data'!C3388</f>
        <v>0</v>
      </c>
      <c r="D3390">
        <f>'Preprocessed Data'!D3388</f>
        <v>0</v>
      </c>
      <c r="E3390">
        <f>'Preprocessed Data'!E3388</f>
        <v>0</v>
      </c>
      <c r="F3390">
        <f>'Preprocessed Data'!F3388</f>
        <v>5</v>
      </c>
      <c r="G3390">
        <f>'Preprocessed Data'!G3388</f>
        <v>2</v>
      </c>
      <c r="H3390">
        <f>'Preprocessed Data'!H3388</f>
        <v>90</v>
      </c>
      <c r="I3390">
        <f>'Preprocessed Data'!I3388</f>
        <v>25.5</v>
      </c>
      <c r="J3390">
        <f>'Preprocessed Data'!J3388</f>
        <v>2</v>
      </c>
      <c r="K3390" s="10">
        <f>'Preprocessed Data'!K3388</f>
        <v>0</v>
      </c>
      <c r="L3390" s="1">
        <f t="shared" si="677"/>
        <v>1</v>
      </c>
      <c r="M3390" s="11">
        <f t="shared" si="678"/>
        <v>1</v>
      </c>
      <c r="N3390">
        <f t="shared" si="679"/>
        <v>0</v>
      </c>
      <c r="O3390">
        <f t="shared" si="680"/>
        <v>7.9309648372626815E-3</v>
      </c>
      <c r="P3390" s="10">
        <f t="shared" si="681"/>
        <v>7.9309648372626815E-3</v>
      </c>
      <c r="Q3390" s="11">
        <f t="shared" si="682"/>
        <v>0.99206903516273737</v>
      </c>
      <c r="R3390" s="10">
        <f t="shared" si="683"/>
        <v>-7.9625822207473156E-3</v>
      </c>
      <c r="S3390" s="11">
        <f t="shared" si="684"/>
        <v>100</v>
      </c>
      <c r="AT3390">
        <v>6.2224559868957599E-2</v>
      </c>
      <c r="AU3390">
        <v>1</v>
      </c>
      <c r="AV3390">
        <v>0</v>
      </c>
      <c r="AW3390">
        <f t="shared" si="688"/>
        <v>3311</v>
      </c>
      <c r="AX3390">
        <f t="shared" si="689"/>
        <v>75</v>
      </c>
      <c r="AY3390">
        <f t="shared" si="685"/>
        <v>0.25662325999101931</v>
      </c>
      <c r="AZ3390">
        <f t="shared" si="686"/>
        <v>0.8854961832061069</v>
      </c>
      <c r="BA3390">
        <f t="shared" si="687"/>
        <v>1.9880920143825026E-4</v>
      </c>
    </row>
    <row r="3391" spans="1:53" x14ac:dyDescent="0.25">
      <c r="A3391">
        <f>'Preprocessed Data'!A3389</f>
        <v>1</v>
      </c>
      <c r="B3391">
        <f>'Preprocessed Data'!B3389</f>
        <v>38</v>
      </c>
      <c r="C3391">
        <f>'Preprocessed Data'!C3389</f>
        <v>0</v>
      </c>
      <c r="D3391">
        <f>'Preprocessed Data'!D3389</f>
        <v>0</v>
      </c>
      <c r="E3391">
        <f>'Preprocessed Data'!E3389</f>
        <v>1</v>
      </c>
      <c r="F3391">
        <f>'Preprocessed Data'!F3389</f>
        <v>1</v>
      </c>
      <c r="G3391">
        <f>'Preprocessed Data'!G3389</f>
        <v>1</v>
      </c>
      <c r="H3391">
        <f>'Preprocessed Data'!H3389</f>
        <v>98.92</v>
      </c>
      <c r="I3391">
        <f>'Preprocessed Data'!I3389</f>
        <v>25.5</v>
      </c>
      <c r="J3391">
        <f>'Preprocessed Data'!J3389</f>
        <v>2</v>
      </c>
      <c r="K3391" s="10">
        <f>'Preprocessed Data'!K3389</f>
        <v>0</v>
      </c>
      <c r="L3391" s="1">
        <f t="shared" si="677"/>
        <v>1</v>
      </c>
      <c r="M3391" s="11">
        <f t="shared" si="678"/>
        <v>1</v>
      </c>
      <c r="N3391">
        <f t="shared" si="679"/>
        <v>0</v>
      </c>
      <c r="O3391">
        <f t="shared" si="680"/>
        <v>1.2774788504618249E-2</v>
      </c>
      <c r="P3391" s="10">
        <f t="shared" si="681"/>
        <v>1.2774788504618249E-2</v>
      </c>
      <c r="Q3391" s="11">
        <f t="shared" si="682"/>
        <v>0.98722521149538178</v>
      </c>
      <c r="R3391" s="10">
        <f t="shared" si="683"/>
        <v>-1.285708777038078E-2</v>
      </c>
      <c r="S3391" s="11">
        <f t="shared" si="684"/>
        <v>100</v>
      </c>
      <c r="AT3391">
        <v>6.2228110775108543E-2</v>
      </c>
      <c r="AU3391">
        <v>1</v>
      </c>
      <c r="AV3391">
        <v>0</v>
      </c>
      <c r="AW3391">
        <f t="shared" si="688"/>
        <v>3312</v>
      </c>
      <c r="AX3391">
        <f t="shared" si="689"/>
        <v>75</v>
      </c>
      <c r="AY3391">
        <f t="shared" si="685"/>
        <v>0.25639874270318819</v>
      </c>
      <c r="AZ3391">
        <f t="shared" si="686"/>
        <v>0.8854961832061069</v>
      </c>
      <c r="BA3391">
        <f t="shared" si="687"/>
        <v>1.9880920143834857E-4</v>
      </c>
    </row>
    <row r="3392" spans="1:53" x14ac:dyDescent="0.25">
      <c r="A3392">
        <f>'Preprocessed Data'!A3390</f>
        <v>2</v>
      </c>
      <c r="B3392">
        <f>'Preprocessed Data'!B3390</f>
        <v>78</v>
      </c>
      <c r="C3392">
        <f>'Preprocessed Data'!C3390</f>
        <v>0</v>
      </c>
      <c r="D3392">
        <f>'Preprocessed Data'!D3390</f>
        <v>1</v>
      </c>
      <c r="E3392">
        <f>'Preprocessed Data'!E3390</f>
        <v>1</v>
      </c>
      <c r="F3392">
        <f>'Preprocessed Data'!F3390</f>
        <v>5</v>
      </c>
      <c r="G3392">
        <f>'Preprocessed Data'!G3390</f>
        <v>1</v>
      </c>
      <c r="H3392">
        <f>'Preprocessed Data'!H3390</f>
        <v>221.06</v>
      </c>
      <c r="I3392">
        <f>'Preprocessed Data'!I3390</f>
        <v>25.5</v>
      </c>
      <c r="J3392">
        <f>'Preprocessed Data'!J3390</f>
        <v>1</v>
      </c>
      <c r="K3392" s="10">
        <f>'Preprocessed Data'!K3390</f>
        <v>0</v>
      </c>
      <c r="L3392" s="1">
        <f t="shared" si="677"/>
        <v>1</v>
      </c>
      <c r="M3392" s="11">
        <f t="shared" si="678"/>
        <v>1</v>
      </c>
      <c r="N3392">
        <f t="shared" si="679"/>
        <v>0</v>
      </c>
      <c r="O3392">
        <f t="shared" si="680"/>
        <v>0.80818823075543378</v>
      </c>
      <c r="P3392" s="10">
        <f t="shared" si="681"/>
        <v>0.80818823075543378</v>
      </c>
      <c r="Q3392" s="11">
        <f t="shared" si="682"/>
        <v>0.19181176924456622</v>
      </c>
      <c r="R3392" s="10">
        <f t="shared" si="683"/>
        <v>-1.6512407563477711</v>
      </c>
      <c r="S3392" s="11">
        <f t="shared" si="684"/>
        <v>0</v>
      </c>
      <c r="AT3392">
        <v>6.2323308739505041E-2</v>
      </c>
      <c r="AU3392">
        <v>1</v>
      </c>
      <c r="AV3392">
        <v>0</v>
      </c>
      <c r="AW3392">
        <f t="shared" si="688"/>
        <v>3313</v>
      </c>
      <c r="AX3392">
        <f t="shared" si="689"/>
        <v>75</v>
      </c>
      <c r="AY3392">
        <f t="shared" si="685"/>
        <v>0.25617422541535695</v>
      </c>
      <c r="AZ3392">
        <f t="shared" si="686"/>
        <v>0.8854961832061069</v>
      </c>
      <c r="BA3392">
        <f t="shared" si="687"/>
        <v>1.9880920143825026E-4</v>
      </c>
    </row>
    <row r="3393" spans="1:53" x14ac:dyDescent="0.25">
      <c r="A3393">
        <f>'Preprocessed Data'!A3391</f>
        <v>1</v>
      </c>
      <c r="B3393">
        <f>'Preprocessed Data'!B3391</f>
        <v>68</v>
      </c>
      <c r="C3393">
        <f>'Preprocessed Data'!C3391</f>
        <v>0</v>
      </c>
      <c r="D3393">
        <f>'Preprocessed Data'!D3391</f>
        <v>1</v>
      </c>
      <c r="E3393">
        <f>'Preprocessed Data'!E3391</f>
        <v>1</v>
      </c>
      <c r="F3393">
        <f>'Preprocessed Data'!F3391</f>
        <v>4</v>
      </c>
      <c r="G3393">
        <f>'Preprocessed Data'!G3391</f>
        <v>2</v>
      </c>
      <c r="H3393">
        <f>'Preprocessed Data'!H3391</f>
        <v>217.74</v>
      </c>
      <c r="I3393">
        <f>'Preprocessed Data'!I3391</f>
        <v>25.5</v>
      </c>
      <c r="J3393">
        <f>'Preprocessed Data'!J3391</f>
        <v>4</v>
      </c>
      <c r="K3393" s="10">
        <f>'Preprocessed Data'!K3391</f>
        <v>0</v>
      </c>
      <c r="L3393" s="1">
        <f t="shared" si="677"/>
        <v>1</v>
      </c>
      <c r="M3393" s="11">
        <f t="shared" si="678"/>
        <v>1</v>
      </c>
      <c r="N3393">
        <f t="shared" si="679"/>
        <v>0</v>
      </c>
      <c r="O3393">
        <f t="shared" si="680"/>
        <v>0.74885035884980489</v>
      </c>
      <c r="P3393" s="10">
        <f t="shared" si="681"/>
        <v>0.74885035884980489</v>
      </c>
      <c r="Q3393" s="11">
        <f t="shared" si="682"/>
        <v>0.25114964115019511</v>
      </c>
      <c r="R3393" s="10">
        <f t="shared" si="683"/>
        <v>-1.3817063376137213</v>
      </c>
      <c r="S3393" s="11">
        <f t="shared" si="684"/>
        <v>0</v>
      </c>
      <c r="AT3393">
        <v>6.2385383913076756E-2</v>
      </c>
      <c r="AU3393">
        <v>1</v>
      </c>
      <c r="AV3393">
        <v>0</v>
      </c>
      <c r="AW3393">
        <f t="shared" si="688"/>
        <v>3314</v>
      </c>
      <c r="AX3393">
        <f t="shared" si="689"/>
        <v>75</v>
      </c>
      <c r="AY3393">
        <f t="shared" si="685"/>
        <v>0.25594970812752582</v>
      </c>
      <c r="AZ3393">
        <f t="shared" si="686"/>
        <v>0.8854961832061069</v>
      </c>
      <c r="BA3393">
        <f t="shared" si="687"/>
        <v>1.9880920143825026E-4</v>
      </c>
    </row>
    <row r="3394" spans="1:53" x14ac:dyDescent="0.25">
      <c r="A3394">
        <f>'Preprocessed Data'!A3392</f>
        <v>2</v>
      </c>
      <c r="B3394">
        <f>'Preprocessed Data'!B3392</f>
        <v>18</v>
      </c>
      <c r="C3394">
        <f>'Preprocessed Data'!C3392</f>
        <v>0</v>
      </c>
      <c r="D3394">
        <f>'Preprocessed Data'!D3392</f>
        <v>0</v>
      </c>
      <c r="E3394">
        <f>'Preprocessed Data'!E3392</f>
        <v>0</v>
      </c>
      <c r="F3394">
        <f>'Preprocessed Data'!F3392</f>
        <v>2</v>
      </c>
      <c r="G3394">
        <f>'Preprocessed Data'!G3392</f>
        <v>2</v>
      </c>
      <c r="H3394">
        <f>'Preprocessed Data'!H3392</f>
        <v>99.01</v>
      </c>
      <c r="I3394">
        <f>'Preprocessed Data'!I3392</f>
        <v>25.5</v>
      </c>
      <c r="J3394">
        <f>'Preprocessed Data'!J3392</f>
        <v>1</v>
      </c>
      <c r="K3394" s="10">
        <f>'Preprocessed Data'!K3392</f>
        <v>0</v>
      </c>
      <c r="L3394" s="1">
        <f t="shared" si="677"/>
        <v>1</v>
      </c>
      <c r="M3394" s="11">
        <f t="shared" si="678"/>
        <v>1</v>
      </c>
      <c r="N3394">
        <f t="shared" si="679"/>
        <v>0</v>
      </c>
      <c r="O3394">
        <f t="shared" si="680"/>
        <v>4.2680376025868178E-3</v>
      </c>
      <c r="P3394" s="10">
        <f t="shared" si="681"/>
        <v>4.2680376025868178E-3</v>
      </c>
      <c r="Q3394" s="11">
        <f t="shared" si="682"/>
        <v>0.99573196239741313</v>
      </c>
      <c r="R3394" s="10">
        <f t="shared" si="683"/>
        <v>-4.2771716740472449E-3</v>
      </c>
      <c r="S3394" s="11">
        <f t="shared" si="684"/>
        <v>100</v>
      </c>
      <c r="AT3394">
        <v>6.2436011729292161E-2</v>
      </c>
      <c r="AU3394">
        <v>1</v>
      </c>
      <c r="AV3394">
        <v>0</v>
      </c>
      <c r="AW3394">
        <f t="shared" si="688"/>
        <v>3315</v>
      </c>
      <c r="AX3394">
        <f t="shared" si="689"/>
        <v>75</v>
      </c>
      <c r="AY3394">
        <f t="shared" si="685"/>
        <v>0.25572519083969469</v>
      </c>
      <c r="AZ3394">
        <f t="shared" si="686"/>
        <v>0.8854961832061069</v>
      </c>
      <c r="BA3394">
        <f t="shared" si="687"/>
        <v>1.9880920143834857E-4</v>
      </c>
    </row>
    <row r="3395" spans="1:53" x14ac:dyDescent="0.25">
      <c r="A3395">
        <f>'Preprocessed Data'!A3393</f>
        <v>2</v>
      </c>
      <c r="B3395">
        <f>'Preprocessed Data'!B3393</f>
        <v>49</v>
      </c>
      <c r="C3395">
        <f>'Preprocessed Data'!C3393</f>
        <v>0</v>
      </c>
      <c r="D3395">
        <f>'Preprocessed Data'!D3393</f>
        <v>0</v>
      </c>
      <c r="E3395">
        <f>'Preprocessed Data'!E3393</f>
        <v>1</v>
      </c>
      <c r="F3395">
        <f>'Preprocessed Data'!F3393</f>
        <v>4</v>
      </c>
      <c r="G3395">
        <f>'Preprocessed Data'!G3393</f>
        <v>2</v>
      </c>
      <c r="H3395">
        <f>'Preprocessed Data'!H3393</f>
        <v>85.33</v>
      </c>
      <c r="I3395">
        <f>'Preprocessed Data'!I3393</f>
        <v>25.5</v>
      </c>
      <c r="J3395">
        <f>'Preprocessed Data'!J3393</f>
        <v>2</v>
      </c>
      <c r="K3395" s="10">
        <f>'Preprocessed Data'!K3393</f>
        <v>0</v>
      </c>
      <c r="L3395" s="1">
        <f t="shared" si="677"/>
        <v>1</v>
      </c>
      <c r="M3395" s="11">
        <f t="shared" si="678"/>
        <v>1</v>
      </c>
      <c r="N3395">
        <f t="shared" si="679"/>
        <v>0</v>
      </c>
      <c r="O3395">
        <f t="shared" si="680"/>
        <v>1.5815979017485226E-2</v>
      </c>
      <c r="P3395" s="10">
        <f t="shared" si="681"/>
        <v>1.5815979017485226E-2</v>
      </c>
      <c r="Q3395" s="11">
        <f t="shared" si="682"/>
        <v>0.98418402098251478</v>
      </c>
      <c r="R3395" s="10">
        <f t="shared" si="683"/>
        <v>-1.5942386221058445E-2</v>
      </c>
      <c r="S3395" s="11">
        <f t="shared" si="684"/>
        <v>100</v>
      </c>
      <c r="AT3395">
        <v>6.2470062598712198E-2</v>
      </c>
      <c r="AU3395">
        <v>1</v>
      </c>
      <c r="AV3395">
        <v>0</v>
      </c>
      <c r="AW3395">
        <f t="shared" si="688"/>
        <v>3316</v>
      </c>
      <c r="AX3395">
        <f t="shared" si="689"/>
        <v>75</v>
      </c>
      <c r="AY3395">
        <f t="shared" si="685"/>
        <v>0.25550067355186346</v>
      </c>
      <c r="AZ3395">
        <f t="shared" si="686"/>
        <v>0.8854961832061069</v>
      </c>
      <c r="BA3395">
        <f t="shared" si="687"/>
        <v>1.9880920143825026E-4</v>
      </c>
    </row>
    <row r="3396" spans="1:53" x14ac:dyDescent="0.25">
      <c r="A3396">
        <f>'Preprocessed Data'!A3394</f>
        <v>2</v>
      </c>
      <c r="B3396">
        <f>'Preprocessed Data'!B3394</f>
        <v>30</v>
      </c>
      <c r="C3396">
        <f>'Preprocessed Data'!C3394</f>
        <v>0</v>
      </c>
      <c r="D3396">
        <f>'Preprocessed Data'!D3394</f>
        <v>0</v>
      </c>
      <c r="E3396">
        <f>'Preprocessed Data'!E3394</f>
        <v>0</v>
      </c>
      <c r="F3396">
        <f>'Preprocessed Data'!F3394</f>
        <v>4</v>
      </c>
      <c r="G3396">
        <f>'Preprocessed Data'!G3394</f>
        <v>2</v>
      </c>
      <c r="H3396">
        <f>'Preprocessed Data'!H3394</f>
        <v>105.08</v>
      </c>
      <c r="I3396">
        <f>'Preprocessed Data'!I3394</f>
        <v>25.5</v>
      </c>
      <c r="J3396">
        <f>'Preprocessed Data'!J3394</f>
        <v>2</v>
      </c>
      <c r="K3396" s="10">
        <f>'Preprocessed Data'!K3394</f>
        <v>0</v>
      </c>
      <c r="L3396" s="1">
        <f t="shared" si="677"/>
        <v>1</v>
      </c>
      <c r="M3396" s="11">
        <f t="shared" si="678"/>
        <v>1</v>
      </c>
      <c r="N3396">
        <f t="shared" si="679"/>
        <v>0</v>
      </c>
      <c r="O3396">
        <f t="shared" si="680"/>
        <v>1.1027120565237766E-2</v>
      </c>
      <c r="P3396" s="10">
        <f t="shared" si="681"/>
        <v>1.1027120565237766E-2</v>
      </c>
      <c r="Q3396" s="11">
        <f t="shared" si="682"/>
        <v>0.9889728794347622</v>
      </c>
      <c r="R3396" s="10">
        <f t="shared" si="683"/>
        <v>-1.1088369944963372E-2</v>
      </c>
      <c r="S3396" s="11">
        <f t="shared" si="684"/>
        <v>100</v>
      </c>
      <c r="AT3396">
        <v>6.2621653752512094E-2</v>
      </c>
      <c r="AU3396">
        <v>1</v>
      </c>
      <c r="AV3396">
        <v>0</v>
      </c>
      <c r="AW3396">
        <f t="shared" si="688"/>
        <v>3317</v>
      </c>
      <c r="AX3396">
        <f t="shared" si="689"/>
        <v>75</v>
      </c>
      <c r="AY3396">
        <f t="shared" si="685"/>
        <v>0.25527615626403233</v>
      </c>
      <c r="AZ3396">
        <f t="shared" si="686"/>
        <v>0.8854961832061069</v>
      </c>
      <c r="BA3396">
        <f t="shared" si="687"/>
        <v>1.9880920143825026E-4</v>
      </c>
    </row>
    <row r="3397" spans="1:53" x14ac:dyDescent="0.25">
      <c r="A3397">
        <f>'Preprocessed Data'!A3395</f>
        <v>1</v>
      </c>
      <c r="B3397">
        <f>'Preprocessed Data'!B3395</f>
        <v>79</v>
      </c>
      <c r="C3397">
        <f>'Preprocessed Data'!C3395</f>
        <v>0</v>
      </c>
      <c r="D3397">
        <f>'Preprocessed Data'!D3395</f>
        <v>0</v>
      </c>
      <c r="E3397">
        <f>'Preprocessed Data'!E3395</f>
        <v>1</v>
      </c>
      <c r="F3397">
        <f>'Preprocessed Data'!F3395</f>
        <v>4</v>
      </c>
      <c r="G3397">
        <f>'Preprocessed Data'!G3395</f>
        <v>2</v>
      </c>
      <c r="H3397">
        <f>'Preprocessed Data'!H3395</f>
        <v>242.62</v>
      </c>
      <c r="I3397">
        <f>'Preprocessed Data'!I3395</f>
        <v>25.5</v>
      </c>
      <c r="J3397">
        <f>'Preprocessed Data'!J3395</f>
        <v>2</v>
      </c>
      <c r="K3397" s="10">
        <f>'Preprocessed Data'!K3395</f>
        <v>1</v>
      </c>
      <c r="L3397" s="1">
        <f t="shared" ref="L3397:L3460" si="690">1-K3397</f>
        <v>0</v>
      </c>
      <c r="M3397" s="11">
        <f t="shared" ref="M3397:M3460" si="691">K3397+L3397</f>
        <v>1</v>
      </c>
      <c r="N3397">
        <f t="shared" ref="N3397:N3460" si="692">IF(M3397=0,"",K3397/M3397)</f>
        <v>1</v>
      </c>
      <c r="O3397">
        <f t="shared" ref="O3397:O3460" si="693">1/(1+EXP(-$V$5-MMULT(A3397:J3397,$V$6:$V$15)))</f>
        <v>0.85408016724529845</v>
      </c>
      <c r="P3397" s="10">
        <f t="shared" ref="P3397:P3460" si="694">M3397*O3397</f>
        <v>0.85408016724529845</v>
      </c>
      <c r="Q3397" s="11">
        <f t="shared" ref="Q3397:Q3460" si="695">M3397-P3397</f>
        <v>0.14591983275470155</v>
      </c>
      <c r="R3397" s="10">
        <f t="shared" ref="R3397:R3460" si="696">IFERROR(M3397*(N3397*LN(O3397)+(1-N3397)*LN(1-O3397)),0)</f>
        <v>-0.15773021694675463</v>
      </c>
      <c r="S3397" s="11">
        <f t="shared" ref="S3397:S3460" si="697">100*IF(O3397&gt;=$AP$10,K3397/M3397,L3397/M3397)</f>
        <v>100</v>
      </c>
      <c r="AT3397">
        <v>6.2822801459052044E-2</v>
      </c>
      <c r="AU3397">
        <v>1</v>
      </c>
      <c r="AV3397">
        <v>0</v>
      </c>
      <c r="AW3397">
        <f t="shared" si="688"/>
        <v>3318</v>
      </c>
      <c r="AX3397">
        <f t="shared" si="689"/>
        <v>75</v>
      </c>
      <c r="AY3397">
        <f t="shared" ref="AY3397:AY3460" si="698">1-AW3397/AW$5113</f>
        <v>0.2550516389762012</v>
      </c>
      <c r="AZ3397">
        <f t="shared" ref="AZ3397:AZ3460" si="699">1-AX3397/AX$5113</f>
        <v>0.8854961832061069</v>
      </c>
      <c r="BA3397">
        <f t="shared" ref="BA3397:BA3460" si="700">(AY3397-AY3398)*AZ3397</f>
        <v>1.9880920143834857E-4</v>
      </c>
    </row>
    <row r="3398" spans="1:53" x14ac:dyDescent="0.25">
      <c r="A3398">
        <f>'Preprocessed Data'!A3396</f>
        <v>1</v>
      </c>
      <c r="B3398">
        <f>'Preprocessed Data'!B3396</f>
        <v>67</v>
      </c>
      <c r="C3398">
        <f>'Preprocessed Data'!C3396</f>
        <v>0</v>
      </c>
      <c r="D3398">
        <f>'Preprocessed Data'!D3396</f>
        <v>0</v>
      </c>
      <c r="E3398">
        <f>'Preprocessed Data'!E3396</f>
        <v>1</v>
      </c>
      <c r="F3398">
        <f>'Preprocessed Data'!F3396</f>
        <v>5</v>
      </c>
      <c r="G3398">
        <f>'Preprocessed Data'!G3396</f>
        <v>1</v>
      </c>
      <c r="H3398">
        <f>'Preprocessed Data'!H3396</f>
        <v>83.16</v>
      </c>
      <c r="I3398">
        <f>'Preprocessed Data'!I3396</f>
        <v>25.5</v>
      </c>
      <c r="J3398">
        <f>'Preprocessed Data'!J3396</f>
        <v>1</v>
      </c>
      <c r="K3398" s="10">
        <f>'Preprocessed Data'!K3396</f>
        <v>0</v>
      </c>
      <c r="L3398" s="1">
        <f t="shared" si="690"/>
        <v>1</v>
      </c>
      <c r="M3398" s="11">
        <f t="shared" si="691"/>
        <v>1</v>
      </c>
      <c r="N3398">
        <f t="shared" si="692"/>
        <v>0</v>
      </c>
      <c r="O3398">
        <f t="shared" si="693"/>
        <v>4.9950395175791598E-2</v>
      </c>
      <c r="P3398" s="10">
        <f t="shared" si="694"/>
        <v>4.9950395175791598E-2</v>
      </c>
      <c r="Q3398" s="11">
        <f t="shared" si="695"/>
        <v>0.95004960482420842</v>
      </c>
      <c r="R3398" s="10">
        <f t="shared" si="696"/>
        <v>-5.1241080146307842E-2</v>
      </c>
      <c r="S3398" s="11">
        <f t="shared" si="697"/>
        <v>100</v>
      </c>
      <c r="AT3398">
        <v>6.2851641366430996E-2</v>
      </c>
      <c r="AU3398">
        <v>1</v>
      </c>
      <c r="AV3398">
        <v>0</v>
      </c>
      <c r="AW3398">
        <f t="shared" ref="AW3398:AW3461" si="701">AW3397+AU3398</f>
        <v>3319</v>
      </c>
      <c r="AX3398">
        <f t="shared" ref="AX3398:AX3461" si="702">AX3397+AV3398</f>
        <v>75</v>
      </c>
      <c r="AY3398">
        <f t="shared" si="698"/>
        <v>0.25482712168836996</v>
      </c>
      <c r="AZ3398">
        <f t="shared" si="699"/>
        <v>0.8854961832061069</v>
      </c>
      <c r="BA3398">
        <f t="shared" si="700"/>
        <v>1.9880920143825026E-4</v>
      </c>
    </row>
    <row r="3399" spans="1:53" x14ac:dyDescent="0.25">
      <c r="A3399">
        <f>'Preprocessed Data'!A3397</f>
        <v>2</v>
      </c>
      <c r="B3399">
        <f>'Preprocessed Data'!B3397</f>
        <v>31</v>
      </c>
      <c r="C3399">
        <f>'Preprocessed Data'!C3397</f>
        <v>0</v>
      </c>
      <c r="D3399">
        <f>'Preprocessed Data'!D3397</f>
        <v>0</v>
      </c>
      <c r="E3399">
        <f>'Preprocessed Data'!E3397</f>
        <v>0</v>
      </c>
      <c r="F3399">
        <f>'Preprocessed Data'!F3397</f>
        <v>4</v>
      </c>
      <c r="G3399">
        <f>'Preprocessed Data'!G3397</f>
        <v>2</v>
      </c>
      <c r="H3399">
        <f>'Preprocessed Data'!H3397</f>
        <v>63.41</v>
      </c>
      <c r="I3399">
        <f>'Preprocessed Data'!I3397</f>
        <v>25.5</v>
      </c>
      <c r="J3399">
        <f>'Preprocessed Data'!J3397</f>
        <v>1</v>
      </c>
      <c r="K3399" s="10">
        <f>'Preprocessed Data'!K3397</f>
        <v>0</v>
      </c>
      <c r="L3399" s="1">
        <f t="shared" si="690"/>
        <v>1</v>
      </c>
      <c r="M3399" s="11">
        <f t="shared" si="691"/>
        <v>1</v>
      </c>
      <c r="N3399">
        <f t="shared" si="692"/>
        <v>0</v>
      </c>
      <c r="O3399">
        <f t="shared" si="693"/>
        <v>3.8960858928280763E-3</v>
      </c>
      <c r="P3399" s="10">
        <f t="shared" si="694"/>
        <v>3.8960858928280763E-3</v>
      </c>
      <c r="Q3399" s="11">
        <f t="shared" si="695"/>
        <v>0.99610391410717192</v>
      </c>
      <c r="R3399" s="10">
        <f t="shared" si="696"/>
        <v>-3.9036954067807115E-3</v>
      </c>
      <c r="S3399" s="11">
        <f t="shared" si="697"/>
        <v>100</v>
      </c>
      <c r="AT3399">
        <v>6.291642394276574E-2</v>
      </c>
      <c r="AU3399">
        <v>1</v>
      </c>
      <c r="AV3399">
        <v>0</v>
      </c>
      <c r="AW3399">
        <f t="shared" si="701"/>
        <v>3320</v>
      </c>
      <c r="AX3399">
        <f t="shared" si="702"/>
        <v>75</v>
      </c>
      <c r="AY3399">
        <f t="shared" si="698"/>
        <v>0.25460260440053883</v>
      </c>
      <c r="AZ3399">
        <f t="shared" si="699"/>
        <v>0.8854961832061069</v>
      </c>
      <c r="BA3399">
        <f t="shared" si="700"/>
        <v>1.9880920143825026E-4</v>
      </c>
    </row>
    <row r="3400" spans="1:53" x14ac:dyDescent="0.25">
      <c r="A3400">
        <f>'Preprocessed Data'!A3398</f>
        <v>2</v>
      </c>
      <c r="B3400">
        <f>'Preprocessed Data'!B3398</f>
        <v>65</v>
      </c>
      <c r="C3400">
        <f>'Preprocessed Data'!C3398</f>
        <v>0</v>
      </c>
      <c r="D3400">
        <f>'Preprocessed Data'!D3398</f>
        <v>0</v>
      </c>
      <c r="E3400">
        <f>'Preprocessed Data'!E3398</f>
        <v>1</v>
      </c>
      <c r="F3400">
        <f>'Preprocessed Data'!F3398</f>
        <v>5</v>
      </c>
      <c r="G3400">
        <f>'Preprocessed Data'!G3398</f>
        <v>2</v>
      </c>
      <c r="H3400">
        <f>'Preprocessed Data'!H3398</f>
        <v>95.44</v>
      </c>
      <c r="I3400">
        <f>'Preprocessed Data'!I3398</f>
        <v>25.5</v>
      </c>
      <c r="J3400">
        <f>'Preprocessed Data'!J3398</f>
        <v>3</v>
      </c>
      <c r="K3400" s="10">
        <f>'Preprocessed Data'!K3398</f>
        <v>0</v>
      </c>
      <c r="L3400" s="1">
        <f t="shared" si="690"/>
        <v>1</v>
      </c>
      <c r="M3400" s="11">
        <f t="shared" si="691"/>
        <v>1</v>
      </c>
      <c r="N3400">
        <f t="shared" si="692"/>
        <v>0</v>
      </c>
      <c r="O3400">
        <f t="shared" si="693"/>
        <v>4.9498944296871052E-2</v>
      </c>
      <c r="P3400" s="10">
        <f t="shared" si="694"/>
        <v>4.9498944296871052E-2</v>
      </c>
      <c r="Q3400" s="11">
        <f t="shared" si="695"/>
        <v>0.95050105570312893</v>
      </c>
      <c r="R3400" s="10">
        <f t="shared" si="696"/>
        <v>-5.0766006372387915E-2</v>
      </c>
      <c r="S3400" s="11">
        <f t="shared" si="697"/>
        <v>100</v>
      </c>
      <c r="AT3400">
        <v>6.3038951822224243E-2</v>
      </c>
      <c r="AU3400">
        <v>1</v>
      </c>
      <c r="AV3400">
        <v>0</v>
      </c>
      <c r="AW3400">
        <f t="shared" si="701"/>
        <v>3321</v>
      </c>
      <c r="AX3400">
        <f t="shared" si="702"/>
        <v>75</v>
      </c>
      <c r="AY3400">
        <f t="shared" si="698"/>
        <v>0.25437808711270771</v>
      </c>
      <c r="AZ3400">
        <f t="shared" si="699"/>
        <v>0.8854961832061069</v>
      </c>
      <c r="BA3400">
        <f t="shared" si="700"/>
        <v>1.9880920143834857E-4</v>
      </c>
    </row>
    <row r="3401" spans="1:53" x14ac:dyDescent="0.25">
      <c r="A3401">
        <f>'Preprocessed Data'!A3399</f>
        <v>1</v>
      </c>
      <c r="B3401">
        <f>'Preprocessed Data'!B3399</f>
        <v>42</v>
      </c>
      <c r="C3401">
        <f>'Preprocessed Data'!C3399</f>
        <v>0</v>
      </c>
      <c r="D3401">
        <f>'Preprocessed Data'!D3399</f>
        <v>0</v>
      </c>
      <c r="E3401">
        <f>'Preprocessed Data'!E3399</f>
        <v>1</v>
      </c>
      <c r="F3401">
        <f>'Preprocessed Data'!F3399</f>
        <v>5</v>
      </c>
      <c r="G3401">
        <f>'Preprocessed Data'!G3399</f>
        <v>1</v>
      </c>
      <c r="H3401">
        <f>'Preprocessed Data'!H3399</f>
        <v>83.41</v>
      </c>
      <c r="I3401">
        <f>'Preprocessed Data'!I3399</f>
        <v>25.4</v>
      </c>
      <c r="J3401">
        <f>'Preprocessed Data'!J3399</f>
        <v>4</v>
      </c>
      <c r="K3401" s="10">
        <f>'Preprocessed Data'!K3399</f>
        <v>1</v>
      </c>
      <c r="L3401" s="1">
        <f t="shared" si="690"/>
        <v>0</v>
      </c>
      <c r="M3401" s="11">
        <f t="shared" si="691"/>
        <v>1</v>
      </c>
      <c r="N3401">
        <f t="shared" si="692"/>
        <v>1</v>
      </c>
      <c r="O3401">
        <f t="shared" si="693"/>
        <v>1.5065556914778289E-2</v>
      </c>
      <c r="P3401" s="10">
        <f t="shared" si="694"/>
        <v>1.5065556914778289E-2</v>
      </c>
      <c r="Q3401" s="11">
        <f t="shared" si="695"/>
        <v>0.98493444308522171</v>
      </c>
      <c r="R3401" s="10">
        <f t="shared" si="696"/>
        <v>-4.1953441396235913</v>
      </c>
      <c r="S3401" s="11">
        <f t="shared" si="697"/>
        <v>0</v>
      </c>
      <c r="AT3401">
        <v>6.3129395411560332E-2</v>
      </c>
      <c r="AU3401">
        <v>1</v>
      </c>
      <c r="AV3401">
        <v>0</v>
      </c>
      <c r="AW3401">
        <f t="shared" si="701"/>
        <v>3322</v>
      </c>
      <c r="AX3401">
        <f t="shared" si="702"/>
        <v>75</v>
      </c>
      <c r="AY3401">
        <f t="shared" si="698"/>
        <v>0.25415356982487647</v>
      </c>
      <c r="AZ3401">
        <f t="shared" si="699"/>
        <v>0.8854961832061069</v>
      </c>
      <c r="BA3401">
        <f t="shared" si="700"/>
        <v>1.9880920143825026E-4</v>
      </c>
    </row>
    <row r="3402" spans="1:53" x14ac:dyDescent="0.25">
      <c r="A3402">
        <f>'Preprocessed Data'!A3400</f>
        <v>2</v>
      </c>
      <c r="B3402">
        <f>'Preprocessed Data'!B3400</f>
        <v>47</v>
      </c>
      <c r="C3402">
        <f>'Preprocessed Data'!C3400</f>
        <v>0</v>
      </c>
      <c r="D3402">
        <f>'Preprocessed Data'!D3400</f>
        <v>0</v>
      </c>
      <c r="E3402">
        <f>'Preprocessed Data'!E3400</f>
        <v>1</v>
      </c>
      <c r="F3402">
        <f>'Preprocessed Data'!F3400</f>
        <v>4</v>
      </c>
      <c r="G3402">
        <f>'Preprocessed Data'!G3400</f>
        <v>2</v>
      </c>
      <c r="H3402">
        <f>'Preprocessed Data'!H3400</f>
        <v>103.26</v>
      </c>
      <c r="I3402">
        <f>'Preprocessed Data'!I3400</f>
        <v>25.4</v>
      </c>
      <c r="J3402">
        <f>'Preprocessed Data'!J3400</f>
        <v>4</v>
      </c>
      <c r="K3402" s="10">
        <f>'Preprocessed Data'!K3400</f>
        <v>0</v>
      </c>
      <c r="L3402" s="1">
        <f t="shared" si="690"/>
        <v>1</v>
      </c>
      <c r="M3402" s="11">
        <f t="shared" si="691"/>
        <v>1</v>
      </c>
      <c r="N3402">
        <f t="shared" si="692"/>
        <v>0</v>
      </c>
      <c r="O3402">
        <f t="shared" si="693"/>
        <v>2.2974491365145133E-2</v>
      </c>
      <c r="P3402" s="10">
        <f t="shared" si="694"/>
        <v>2.2974491365145133E-2</v>
      </c>
      <c r="Q3402" s="11">
        <f t="shared" si="695"/>
        <v>0.97702550863485482</v>
      </c>
      <c r="R3402" s="10">
        <f t="shared" si="696"/>
        <v>-2.3242518134997819E-2</v>
      </c>
      <c r="S3402" s="11">
        <f t="shared" si="697"/>
        <v>100</v>
      </c>
      <c r="AT3402">
        <v>6.3295211263483989E-2</v>
      </c>
      <c r="AU3402">
        <v>1</v>
      </c>
      <c r="AV3402">
        <v>0</v>
      </c>
      <c r="AW3402">
        <f t="shared" si="701"/>
        <v>3323</v>
      </c>
      <c r="AX3402">
        <f t="shared" si="702"/>
        <v>75</v>
      </c>
      <c r="AY3402">
        <f t="shared" si="698"/>
        <v>0.25392905253704534</v>
      </c>
      <c r="AZ3402">
        <f t="shared" si="699"/>
        <v>0.8854961832061069</v>
      </c>
      <c r="BA3402">
        <f t="shared" si="700"/>
        <v>1.9880920143825026E-4</v>
      </c>
    </row>
    <row r="3403" spans="1:53" x14ac:dyDescent="0.25">
      <c r="A3403">
        <f>'Preprocessed Data'!A3401</f>
        <v>1</v>
      </c>
      <c r="B3403">
        <f>'Preprocessed Data'!B3401</f>
        <v>12</v>
      </c>
      <c r="C3403">
        <f>'Preprocessed Data'!C3401</f>
        <v>0</v>
      </c>
      <c r="D3403">
        <f>'Preprocessed Data'!D3401</f>
        <v>0</v>
      </c>
      <c r="E3403">
        <f>'Preprocessed Data'!E3401</f>
        <v>0</v>
      </c>
      <c r="F3403">
        <f>'Preprocessed Data'!F3401</f>
        <v>4</v>
      </c>
      <c r="G3403">
        <f>'Preprocessed Data'!G3401</f>
        <v>2</v>
      </c>
      <c r="H3403">
        <f>'Preprocessed Data'!H3401</f>
        <v>86.86</v>
      </c>
      <c r="I3403">
        <f>'Preprocessed Data'!I3401</f>
        <v>25.4</v>
      </c>
      <c r="J3403">
        <f>'Preprocessed Data'!J3401</f>
        <v>2</v>
      </c>
      <c r="K3403" s="10">
        <f>'Preprocessed Data'!K3401</f>
        <v>0</v>
      </c>
      <c r="L3403" s="1">
        <f t="shared" si="690"/>
        <v>1</v>
      </c>
      <c r="M3403" s="11">
        <f t="shared" si="691"/>
        <v>1</v>
      </c>
      <c r="N3403">
        <f t="shared" si="692"/>
        <v>0</v>
      </c>
      <c r="O3403">
        <f t="shared" si="693"/>
        <v>3.6202117039515519E-3</v>
      </c>
      <c r="P3403" s="10">
        <f t="shared" si="694"/>
        <v>3.6202117039515519E-3</v>
      </c>
      <c r="Q3403" s="11">
        <f t="shared" si="695"/>
        <v>0.99637978829604845</v>
      </c>
      <c r="R3403" s="10">
        <f t="shared" si="696"/>
        <v>-3.6267805288254544E-3</v>
      </c>
      <c r="S3403" s="11">
        <f t="shared" si="697"/>
        <v>100</v>
      </c>
      <c r="AT3403">
        <v>6.3416259850249318E-2</v>
      </c>
      <c r="AU3403">
        <v>1</v>
      </c>
      <c r="AV3403">
        <v>0</v>
      </c>
      <c r="AW3403">
        <f t="shared" si="701"/>
        <v>3324</v>
      </c>
      <c r="AX3403">
        <f t="shared" si="702"/>
        <v>75</v>
      </c>
      <c r="AY3403">
        <f t="shared" si="698"/>
        <v>0.25370453524921421</v>
      </c>
      <c r="AZ3403">
        <f t="shared" si="699"/>
        <v>0.8854961832061069</v>
      </c>
      <c r="BA3403">
        <f t="shared" si="700"/>
        <v>1.9880920143834857E-4</v>
      </c>
    </row>
    <row r="3404" spans="1:53" x14ac:dyDescent="0.25">
      <c r="A3404">
        <f>'Preprocessed Data'!A3402</f>
        <v>2</v>
      </c>
      <c r="B3404">
        <f>'Preprocessed Data'!B3402</f>
        <v>76</v>
      </c>
      <c r="C3404">
        <f>'Preprocessed Data'!C3402</f>
        <v>0</v>
      </c>
      <c r="D3404">
        <f>'Preprocessed Data'!D3402</f>
        <v>0</v>
      </c>
      <c r="E3404">
        <f>'Preprocessed Data'!E3402</f>
        <v>1</v>
      </c>
      <c r="F3404">
        <f>'Preprocessed Data'!F3402</f>
        <v>4</v>
      </c>
      <c r="G3404">
        <f>'Preprocessed Data'!G3402</f>
        <v>2</v>
      </c>
      <c r="H3404">
        <f>'Preprocessed Data'!H3402</f>
        <v>96.29</v>
      </c>
      <c r="I3404">
        <f>'Preprocessed Data'!I3402</f>
        <v>25.4</v>
      </c>
      <c r="J3404">
        <f>'Preprocessed Data'!J3402</f>
        <v>3</v>
      </c>
      <c r="K3404" s="10">
        <f>'Preprocessed Data'!K3402</f>
        <v>0</v>
      </c>
      <c r="L3404" s="1">
        <f t="shared" si="690"/>
        <v>1</v>
      </c>
      <c r="M3404" s="11">
        <f t="shared" si="691"/>
        <v>1</v>
      </c>
      <c r="N3404">
        <f t="shared" si="692"/>
        <v>0</v>
      </c>
      <c r="O3404">
        <f t="shared" si="693"/>
        <v>7.7777522546780317E-2</v>
      </c>
      <c r="P3404" s="10">
        <f t="shared" si="694"/>
        <v>7.7777522546780317E-2</v>
      </c>
      <c r="Q3404" s="11">
        <f t="shared" si="695"/>
        <v>0.92222247745321972</v>
      </c>
      <c r="R3404" s="10">
        <f t="shared" si="696"/>
        <v>-8.0968785777202124E-2</v>
      </c>
      <c r="S3404" s="11">
        <f t="shared" si="697"/>
        <v>100</v>
      </c>
      <c r="AT3404">
        <v>6.343419186811651E-2</v>
      </c>
      <c r="AU3404">
        <v>1</v>
      </c>
      <c r="AV3404">
        <v>0</v>
      </c>
      <c r="AW3404">
        <f t="shared" si="701"/>
        <v>3325</v>
      </c>
      <c r="AX3404">
        <f t="shared" si="702"/>
        <v>75</v>
      </c>
      <c r="AY3404">
        <f t="shared" si="698"/>
        <v>0.25348001796138298</v>
      </c>
      <c r="AZ3404">
        <f t="shared" si="699"/>
        <v>0.8854961832061069</v>
      </c>
      <c r="BA3404">
        <f t="shared" si="700"/>
        <v>1.9880920143825026E-4</v>
      </c>
    </row>
    <row r="3405" spans="1:53" x14ac:dyDescent="0.25">
      <c r="A3405">
        <f>'Preprocessed Data'!A3403</f>
        <v>2</v>
      </c>
      <c r="B3405">
        <f>'Preprocessed Data'!B3403</f>
        <v>30</v>
      </c>
      <c r="C3405">
        <f>'Preprocessed Data'!C3403</f>
        <v>0</v>
      </c>
      <c r="D3405">
        <f>'Preprocessed Data'!D3403</f>
        <v>0</v>
      </c>
      <c r="E3405">
        <f>'Preprocessed Data'!E3403</f>
        <v>1</v>
      </c>
      <c r="F3405">
        <f>'Preprocessed Data'!F3403</f>
        <v>4</v>
      </c>
      <c r="G3405">
        <f>'Preprocessed Data'!G3403</f>
        <v>2</v>
      </c>
      <c r="H3405">
        <f>'Preprocessed Data'!H3403</f>
        <v>59.82</v>
      </c>
      <c r="I3405">
        <f>'Preprocessed Data'!I3403</f>
        <v>25.4</v>
      </c>
      <c r="J3405">
        <f>'Preprocessed Data'!J3403</f>
        <v>2</v>
      </c>
      <c r="K3405" s="10">
        <f>'Preprocessed Data'!K3403</f>
        <v>0</v>
      </c>
      <c r="L3405" s="1">
        <f t="shared" si="690"/>
        <v>1</v>
      </c>
      <c r="M3405" s="11">
        <f t="shared" si="691"/>
        <v>1</v>
      </c>
      <c r="N3405">
        <f t="shared" si="692"/>
        <v>0</v>
      </c>
      <c r="O3405">
        <f t="shared" si="693"/>
        <v>3.1129809544107219E-3</v>
      </c>
      <c r="P3405" s="10">
        <f t="shared" si="694"/>
        <v>3.1129809544107219E-3</v>
      </c>
      <c r="Q3405" s="11">
        <f t="shared" si="695"/>
        <v>0.9968870190455893</v>
      </c>
      <c r="R3405" s="10">
        <f t="shared" si="696"/>
        <v>-3.1178363587611624E-3</v>
      </c>
      <c r="S3405" s="11">
        <f t="shared" si="697"/>
        <v>100</v>
      </c>
      <c r="AT3405">
        <v>6.3464989954786638E-2</v>
      </c>
      <c r="AU3405">
        <v>1</v>
      </c>
      <c r="AV3405">
        <v>0</v>
      </c>
      <c r="AW3405">
        <f t="shared" si="701"/>
        <v>3326</v>
      </c>
      <c r="AX3405">
        <f t="shared" si="702"/>
        <v>75</v>
      </c>
      <c r="AY3405">
        <f t="shared" si="698"/>
        <v>0.25325550067355185</v>
      </c>
      <c r="AZ3405">
        <f t="shared" si="699"/>
        <v>0.8854961832061069</v>
      </c>
      <c r="BA3405">
        <f t="shared" si="700"/>
        <v>1.9880920143825026E-4</v>
      </c>
    </row>
    <row r="3406" spans="1:53" x14ac:dyDescent="0.25">
      <c r="A3406">
        <f>'Preprocessed Data'!A3404</f>
        <v>1</v>
      </c>
      <c r="B3406">
        <f>'Preprocessed Data'!B3404</f>
        <v>33</v>
      </c>
      <c r="C3406">
        <f>'Preprocessed Data'!C3404</f>
        <v>0</v>
      </c>
      <c r="D3406">
        <f>'Preprocessed Data'!D3404</f>
        <v>0</v>
      </c>
      <c r="E3406">
        <f>'Preprocessed Data'!E3404</f>
        <v>1</v>
      </c>
      <c r="F3406">
        <f>'Preprocessed Data'!F3404</f>
        <v>4</v>
      </c>
      <c r="G3406">
        <f>'Preprocessed Data'!G3404</f>
        <v>2</v>
      </c>
      <c r="H3406">
        <f>'Preprocessed Data'!H3404</f>
        <v>82.83</v>
      </c>
      <c r="I3406">
        <f>'Preprocessed Data'!I3404</f>
        <v>25.4</v>
      </c>
      <c r="J3406">
        <f>'Preprocessed Data'!J3404</f>
        <v>4</v>
      </c>
      <c r="K3406" s="10">
        <f>'Preprocessed Data'!K3404</f>
        <v>0</v>
      </c>
      <c r="L3406" s="1">
        <f t="shared" si="690"/>
        <v>1</v>
      </c>
      <c r="M3406" s="11">
        <f t="shared" si="691"/>
        <v>1</v>
      </c>
      <c r="N3406">
        <f t="shared" si="692"/>
        <v>0</v>
      </c>
      <c r="O3406">
        <f t="shared" si="693"/>
        <v>8.8666518126623451E-3</v>
      </c>
      <c r="P3406" s="10">
        <f t="shared" si="694"/>
        <v>8.8666518126623451E-3</v>
      </c>
      <c r="Q3406" s="11">
        <f t="shared" si="695"/>
        <v>0.99113334818733767</v>
      </c>
      <c r="R3406" s="10">
        <f t="shared" si="696"/>
        <v>-8.9061944841083568E-3</v>
      </c>
      <c r="S3406" s="11">
        <f t="shared" si="697"/>
        <v>100</v>
      </c>
      <c r="AT3406">
        <v>6.3604668418272878E-2</v>
      </c>
      <c r="AU3406">
        <v>1</v>
      </c>
      <c r="AV3406">
        <v>0</v>
      </c>
      <c r="AW3406">
        <f t="shared" si="701"/>
        <v>3327</v>
      </c>
      <c r="AX3406">
        <f t="shared" si="702"/>
        <v>75</v>
      </c>
      <c r="AY3406">
        <f t="shared" si="698"/>
        <v>0.25303098338572072</v>
      </c>
      <c r="AZ3406">
        <f t="shared" si="699"/>
        <v>0.8854961832061069</v>
      </c>
      <c r="BA3406">
        <f t="shared" si="700"/>
        <v>1.9880920143825026E-4</v>
      </c>
    </row>
    <row r="3407" spans="1:53" x14ac:dyDescent="0.25">
      <c r="A3407">
        <f>'Preprocessed Data'!A3405</f>
        <v>1</v>
      </c>
      <c r="B3407">
        <f>'Preprocessed Data'!B3405</f>
        <v>30</v>
      </c>
      <c r="C3407">
        <f>'Preprocessed Data'!C3405</f>
        <v>0</v>
      </c>
      <c r="D3407">
        <f>'Preprocessed Data'!D3405</f>
        <v>0</v>
      </c>
      <c r="E3407">
        <f>'Preprocessed Data'!E3405</f>
        <v>0</v>
      </c>
      <c r="F3407">
        <f>'Preprocessed Data'!F3405</f>
        <v>4</v>
      </c>
      <c r="G3407">
        <f>'Preprocessed Data'!G3405</f>
        <v>1</v>
      </c>
      <c r="H3407">
        <f>'Preprocessed Data'!H3405</f>
        <v>82.56</v>
      </c>
      <c r="I3407">
        <f>'Preprocessed Data'!I3405</f>
        <v>25.4</v>
      </c>
      <c r="J3407">
        <f>'Preprocessed Data'!J3405</f>
        <v>1</v>
      </c>
      <c r="K3407" s="10">
        <f>'Preprocessed Data'!K3405</f>
        <v>0</v>
      </c>
      <c r="L3407" s="1">
        <f t="shared" si="690"/>
        <v>1</v>
      </c>
      <c r="M3407" s="11">
        <f t="shared" si="691"/>
        <v>1</v>
      </c>
      <c r="N3407">
        <f t="shared" si="692"/>
        <v>0</v>
      </c>
      <c r="O3407">
        <f t="shared" si="693"/>
        <v>7.7482552722232725E-3</v>
      </c>
      <c r="P3407" s="10">
        <f t="shared" si="694"/>
        <v>7.7482552722232725E-3</v>
      </c>
      <c r="Q3407" s="11">
        <f t="shared" si="695"/>
        <v>0.99225174472777677</v>
      </c>
      <c r="R3407" s="10">
        <f t="shared" si="696"/>
        <v>-7.778428965479956E-3</v>
      </c>
      <c r="S3407" s="11">
        <f t="shared" si="697"/>
        <v>100</v>
      </c>
      <c r="AT3407">
        <v>6.362148341074822E-2</v>
      </c>
      <c r="AU3407">
        <v>1</v>
      </c>
      <c r="AV3407">
        <v>0</v>
      </c>
      <c r="AW3407">
        <f t="shared" si="701"/>
        <v>3328</v>
      </c>
      <c r="AX3407">
        <f t="shared" si="702"/>
        <v>75</v>
      </c>
      <c r="AY3407">
        <f t="shared" si="698"/>
        <v>0.25280646609788959</v>
      </c>
      <c r="AZ3407">
        <f t="shared" si="699"/>
        <v>0.8854961832061069</v>
      </c>
      <c r="BA3407">
        <f t="shared" si="700"/>
        <v>0</v>
      </c>
    </row>
    <row r="3408" spans="1:53" x14ac:dyDescent="0.25">
      <c r="A3408">
        <f>'Preprocessed Data'!A3406</f>
        <v>2</v>
      </c>
      <c r="B3408">
        <f>'Preprocessed Data'!B3406</f>
        <v>12</v>
      </c>
      <c r="C3408">
        <f>'Preprocessed Data'!C3406</f>
        <v>0</v>
      </c>
      <c r="D3408">
        <f>'Preprocessed Data'!D3406</f>
        <v>0</v>
      </c>
      <c r="E3408">
        <f>'Preprocessed Data'!E3406</f>
        <v>0</v>
      </c>
      <c r="F3408">
        <f>'Preprocessed Data'!F3406</f>
        <v>4</v>
      </c>
      <c r="G3408">
        <f>'Preprocessed Data'!G3406</f>
        <v>1</v>
      </c>
      <c r="H3408">
        <f>'Preprocessed Data'!H3406</f>
        <v>207.45</v>
      </c>
      <c r="I3408">
        <f>'Preprocessed Data'!I3406</f>
        <v>25.4</v>
      </c>
      <c r="J3408">
        <f>'Preprocessed Data'!J3406</f>
        <v>3</v>
      </c>
      <c r="K3408" s="10">
        <f>'Preprocessed Data'!K3406</f>
        <v>0</v>
      </c>
      <c r="L3408" s="1">
        <f t="shared" si="690"/>
        <v>1</v>
      </c>
      <c r="M3408" s="11">
        <f t="shared" si="691"/>
        <v>1</v>
      </c>
      <c r="N3408">
        <f t="shared" si="692"/>
        <v>0</v>
      </c>
      <c r="O3408">
        <f t="shared" si="693"/>
        <v>5.9400595800825455E-2</v>
      </c>
      <c r="P3408" s="10">
        <f t="shared" si="694"/>
        <v>5.9400595800825455E-2</v>
      </c>
      <c r="Q3408" s="11">
        <f t="shared" si="695"/>
        <v>0.94059940419917454</v>
      </c>
      <c r="R3408" s="10">
        <f t="shared" si="696"/>
        <v>-6.1237942897740753E-2</v>
      </c>
      <c r="S3408" s="11">
        <f t="shared" si="697"/>
        <v>100</v>
      </c>
      <c r="AT3408">
        <v>6.3632083758504571E-2</v>
      </c>
      <c r="AU3408">
        <v>0</v>
      </c>
      <c r="AV3408">
        <v>1</v>
      </c>
      <c r="AW3408">
        <f t="shared" si="701"/>
        <v>3328</v>
      </c>
      <c r="AX3408">
        <f t="shared" si="702"/>
        <v>76</v>
      </c>
      <c r="AY3408">
        <f t="shared" si="698"/>
        <v>0.25280646609788959</v>
      </c>
      <c r="AZ3408">
        <f t="shared" si="699"/>
        <v>0.88396946564885492</v>
      </c>
      <c r="BA3408">
        <f t="shared" si="700"/>
        <v>1.9846642695311003E-4</v>
      </c>
    </row>
    <row r="3409" spans="1:53" x14ac:dyDescent="0.25">
      <c r="A3409">
        <f>'Preprocessed Data'!A3407</f>
        <v>1</v>
      </c>
      <c r="B3409">
        <f>'Preprocessed Data'!B3407</f>
        <v>61</v>
      </c>
      <c r="C3409">
        <f>'Preprocessed Data'!C3407</f>
        <v>0</v>
      </c>
      <c r="D3409">
        <f>'Preprocessed Data'!D3407</f>
        <v>0</v>
      </c>
      <c r="E3409">
        <f>'Preprocessed Data'!E3407</f>
        <v>1</v>
      </c>
      <c r="F3409">
        <f>'Preprocessed Data'!F3407</f>
        <v>4</v>
      </c>
      <c r="G3409">
        <f>'Preprocessed Data'!G3407</f>
        <v>1</v>
      </c>
      <c r="H3409">
        <f>'Preprocessed Data'!H3407</f>
        <v>89.75</v>
      </c>
      <c r="I3409">
        <f>'Preprocessed Data'!I3407</f>
        <v>25.4</v>
      </c>
      <c r="J3409">
        <f>'Preprocessed Data'!J3407</f>
        <v>2</v>
      </c>
      <c r="K3409" s="10">
        <f>'Preprocessed Data'!K3407</f>
        <v>0</v>
      </c>
      <c r="L3409" s="1">
        <f t="shared" si="690"/>
        <v>1</v>
      </c>
      <c r="M3409" s="11">
        <f t="shared" si="691"/>
        <v>1</v>
      </c>
      <c r="N3409">
        <f t="shared" si="692"/>
        <v>0</v>
      </c>
      <c r="O3409">
        <f t="shared" si="693"/>
        <v>4.054589128497281E-2</v>
      </c>
      <c r="P3409" s="10">
        <f t="shared" si="694"/>
        <v>4.054589128497281E-2</v>
      </c>
      <c r="Q3409" s="11">
        <f t="shared" si="695"/>
        <v>0.95945410871502723</v>
      </c>
      <c r="R3409" s="10">
        <f t="shared" si="696"/>
        <v>-4.1390793010630055E-2</v>
      </c>
      <c r="S3409" s="11">
        <f t="shared" si="697"/>
        <v>100</v>
      </c>
      <c r="AT3409">
        <v>6.3660631762337355E-2</v>
      </c>
      <c r="AU3409">
        <v>1</v>
      </c>
      <c r="AV3409">
        <v>0</v>
      </c>
      <c r="AW3409">
        <f t="shared" si="701"/>
        <v>3329</v>
      </c>
      <c r="AX3409">
        <f t="shared" si="702"/>
        <v>76</v>
      </c>
      <c r="AY3409">
        <f t="shared" si="698"/>
        <v>0.25258194881005835</v>
      </c>
      <c r="AZ3409">
        <f t="shared" si="699"/>
        <v>0.88396946564885492</v>
      </c>
      <c r="BA3409">
        <f t="shared" si="700"/>
        <v>1.9846642695301191E-4</v>
      </c>
    </row>
    <row r="3410" spans="1:53" x14ac:dyDescent="0.25">
      <c r="A3410">
        <f>'Preprocessed Data'!A3408</f>
        <v>2</v>
      </c>
      <c r="B3410">
        <f>'Preprocessed Data'!B3408</f>
        <v>73</v>
      </c>
      <c r="C3410">
        <f>'Preprocessed Data'!C3408</f>
        <v>0</v>
      </c>
      <c r="D3410">
        <f>'Preprocessed Data'!D3408</f>
        <v>0</v>
      </c>
      <c r="E3410">
        <f>'Preprocessed Data'!E3408</f>
        <v>0</v>
      </c>
      <c r="F3410">
        <f>'Preprocessed Data'!F3408</f>
        <v>1</v>
      </c>
      <c r="G3410">
        <f>'Preprocessed Data'!G3408</f>
        <v>2</v>
      </c>
      <c r="H3410">
        <f>'Preprocessed Data'!H3408</f>
        <v>62.99</v>
      </c>
      <c r="I3410">
        <f>'Preprocessed Data'!I3408</f>
        <v>25.4</v>
      </c>
      <c r="J3410">
        <f>'Preprocessed Data'!J3408</f>
        <v>1</v>
      </c>
      <c r="K3410" s="10">
        <f>'Preprocessed Data'!K3408</f>
        <v>0</v>
      </c>
      <c r="L3410" s="1">
        <f t="shared" si="690"/>
        <v>1</v>
      </c>
      <c r="M3410" s="11">
        <f t="shared" si="691"/>
        <v>1</v>
      </c>
      <c r="N3410">
        <f t="shared" si="692"/>
        <v>0</v>
      </c>
      <c r="O3410">
        <f t="shared" si="693"/>
        <v>2.4143004146484164E-2</v>
      </c>
      <c r="P3410" s="10">
        <f t="shared" si="694"/>
        <v>2.4143004146484164E-2</v>
      </c>
      <c r="Q3410" s="11">
        <f t="shared" si="695"/>
        <v>0.97585699585351582</v>
      </c>
      <c r="R3410" s="10">
        <f t="shared" si="696"/>
        <v>-2.4439223946131978E-2</v>
      </c>
      <c r="S3410" s="11">
        <f t="shared" si="697"/>
        <v>100</v>
      </c>
      <c r="AT3410">
        <v>6.3691554843777379E-2</v>
      </c>
      <c r="AU3410">
        <v>1</v>
      </c>
      <c r="AV3410">
        <v>0</v>
      </c>
      <c r="AW3410">
        <f t="shared" si="701"/>
        <v>3330</v>
      </c>
      <c r="AX3410">
        <f t="shared" si="702"/>
        <v>76</v>
      </c>
      <c r="AY3410">
        <f t="shared" si="698"/>
        <v>0.25235743152222723</v>
      </c>
      <c r="AZ3410">
        <f t="shared" si="699"/>
        <v>0.88396946564885492</v>
      </c>
      <c r="BA3410">
        <f t="shared" si="700"/>
        <v>0</v>
      </c>
    </row>
    <row r="3411" spans="1:53" x14ac:dyDescent="0.25">
      <c r="A3411">
        <f>'Preprocessed Data'!A3409</f>
        <v>2</v>
      </c>
      <c r="B3411">
        <f>'Preprocessed Data'!B3409</f>
        <v>35</v>
      </c>
      <c r="C3411">
        <f>'Preprocessed Data'!C3409</f>
        <v>0</v>
      </c>
      <c r="D3411">
        <f>'Preprocessed Data'!D3409</f>
        <v>0</v>
      </c>
      <c r="E3411">
        <f>'Preprocessed Data'!E3409</f>
        <v>0</v>
      </c>
      <c r="F3411">
        <f>'Preprocessed Data'!F3409</f>
        <v>4</v>
      </c>
      <c r="G3411">
        <f>'Preprocessed Data'!G3409</f>
        <v>2</v>
      </c>
      <c r="H3411">
        <f>'Preprocessed Data'!H3409</f>
        <v>71.81</v>
      </c>
      <c r="I3411">
        <f>'Preprocessed Data'!I3409</f>
        <v>25.4</v>
      </c>
      <c r="J3411">
        <f>'Preprocessed Data'!J3409</f>
        <v>4</v>
      </c>
      <c r="K3411" s="10">
        <f>'Preprocessed Data'!K3409</f>
        <v>0</v>
      </c>
      <c r="L3411" s="1">
        <f t="shared" si="690"/>
        <v>1</v>
      </c>
      <c r="M3411" s="11">
        <f t="shared" si="691"/>
        <v>1</v>
      </c>
      <c r="N3411">
        <f t="shared" si="692"/>
        <v>0</v>
      </c>
      <c r="O3411">
        <f t="shared" si="693"/>
        <v>6.0894158618683327E-3</v>
      </c>
      <c r="P3411" s="10">
        <f t="shared" si="694"/>
        <v>6.0894158618683327E-3</v>
      </c>
      <c r="Q3411" s="11">
        <f t="shared" si="695"/>
        <v>0.99391058413813171</v>
      </c>
      <c r="R3411" s="10">
        <f t="shared" si="696"/>
        <v>-6.1080319672511801E-3</v>
      </c>
      <c r="S3411" s="11">
        <f t="shared" si="697"/>
        <v>100</v>
      </c>
      <c r="AT3411">
        <v>6.3701642185506155E-2</v>
      </c>
      <c r="AU3411">
        <v>0</v>
      </c>
      <c r="AV3411">
        <v>1</v>
      </c>
      <c r="AW3411">
        <f t="shared" si="701"/>
        <v>3330</v>
      </c>
      <c r="AX3411">
        <f t="shared" si="702"/>
        <v>77</v>
      </c>
      <c r="AY3411">
        <f t="shared" si="698"/>
        <v>0.25235743152222723</v>
      </c>
      <c r="AZ3411">
        <f t="shared" si="699"/>
        <v>0.88244274809160306</v>
      </c>
      <c r="BA3411">
        <f t="shared" si="700"/>
        <v>1.9812365246777355E-4</v>
      </c>
    </row>
    <row r="3412" spans="1:53" x14ac:dyDescent="0.25">
      <c r="A3412">
        <f>'Preprocessed Data'!A3410</f>
        <v>2</v>
      </c>
      <c r="B3412">
        <f>'Preprocessed Data'!B3410</f>
        <v>17</v>
      </c>
      <c r="C3412">
        <f>'Preprocessed Data'!C3410</f>
        <v>0</v>
      </c>
      <c r="D3412">
        <f>'Preprocessed Data'!D3410</f>
        <v>0</v>
      </c>
      <c r="E3412">
        <f>'Preprocessed Data'!E3410</f>
        <v>0</v>
      </c>
      <c r="F3412">
        <f>'Preprocessed Data'!F3410</f>
        <v>4</v>
      </c>
      <c r="G3412">
        <f>'Preprocessed Data'!G3410</f>
        <v>1</v>
      </c>
      <c r="H3412">
        <f>'Preprocessed Data'!H3410</f>
        <v>55.41</v>
      </c>
      <c r="I3412">
        <f>'Preprocessed Data'!I3410</f>
        <v>25.4</v>
      </c>
      <c r="J3412">
        <f>'Preprocessed Data'!J3410</f>
        <v>4</v>
      </c>
      <c r="K3412" s="10">
        <f>'Preprocessed Data'!K3410</f>
        <v>0</v>
      </c>
      <c r="L3412" s="1">
        <f t="shared" si="690"/>
        <v>1</v>
      </c>
      <c r="M3412" s="11">
        <f t="shared" si="691"/>
        <v>1</v>
      </c>
      <c r="N3412">
        <f t="shared" si="692"/>
        <v>0</v>
      </c>
      <c r="O3412">
        <f t="shared" si="693"/>
        <v>1.5633823605475069E-3</v>
      </c>
      <c r="P3412" s="10">
        <f t="shared" si="694"/>
        <v>1.5633823605475069E-3</v>
      </c>
      <c r="Q3412" s="11">
        <f t="shared" si="695"/>
        <v>0.99843661763945246</v>
      </c>
      <c r="R3412" s="10">
        <f t="shared" si="696"/>
        <v>-1.5646057179667017E-3</v>
      </c>
      <c r="S3412" s="11">
        <f t="shared" si="697"/>
        <v>100</v>
      </c>
      <c r="AT3412">
        <v>6.3772287207440784E-2</v>
      </c>
      <c r="AU3412">
        <v>1</v>
      </c>
      <c r="AV3412">
        <v>0</v>
      </c>
      <c r="AW3412">
        <f t="shared" si="701"/>
        <v>3331</v>
      </c>
      <c r="AX3412">
        <f t="shared" si="702"/>
        <v>77</v>
      </c>
      <c r="AY3412">
        <f t="shared" si="698"/>
        <v>0.2521329142343961</v>
      </c>
      <c r="AZ3412">
        <f t="shared" si="699"/>
        <v>0.88244274809160306</v>
      </c>
      <c r="BA3412">
        <f t="shared" si="700"/>
        <v>1.9812365246787151E-4</v>
      </c>
    </row>
    <row r="3413" spans="1:53" x14ac:dyDescent="0.25">
      <c r="A3413">
        <f>'Preprocessed Data'!A3411</f>
        <v>2</v>
      </c>
      <c r="B3413">
        <f>'Preprocessed Data'!B3411</f>
        <v>76</v>
      </c>
      <c r="C3413">
        <f>'Preprocessed Data'!C3411</f>
        <v>0</v>
      </c>
      <c r="D3413">
        <f>'Preprocessed Data'!D3411</f>
        <v>0</v>
      </c>
      <c r="E3413">
        <f>'Preprocessed Data'!E3411</f>
        <v>1</v>
      </c>
      <c r="F3413">
        <f>'Preprocessed Data'!F3411</f>
        <v>1</v>
      </c>
      <c r="G3413">
        <f>'Preprocessed Data'!G3411</f>
        <v>1</v>
      </c>
      <c r="H3413">
        <f>'Preprocessed Data'!H3411</f>
        <v>96.24</v>
      </c>
      <c r="I3413">
        <f>'Preprocessed Data'!I3411</f>
        <v>25.4</v>
      </c>
      <c r="J3413">
        <f>'Preprocessed Data'!J3411</f>
        <v>2</v>
      </c>
      <c r="K3413" s="10">
        <f>'Preprocessed Data'!K3411</f>
        <v>0</v>
      </c>
      <c r="L3413" s="1">
        <f t="shared" si="690"/>
        <v>1</v>
      </c>
      <c r="M3413" s="11">
        <f t="shared" si="691"/>
        <v>1</v>
      </c>
      <c r="N3413">
        <f t="shared" si="692"/>
        <v>0</v>
      </c>
      <c r="O3413">
        <f t="shared" si="693"/>
        <v>5.8661435482319675E-2</v>
      </c>
      <c r="P3413" s="10">
        <f t="shared" si="694"/>
        <v>5.8661435482319675E-2</v>
      </c>
      <c r="Q3413" s="11">
        <f t="shared" si="695"/>
        <v>0.94133856451768028</v>
      </c>
      <c r="R3413" s="10">
        <f t="shared" si="696"/>
        <v>-6.0452411845387834E-2</v>
      </c>
      <c r="S3413" s="11">
        <f t="shared" si="697"/>
        <v>100</v>
      </c>
      <c r="AT3413">
        <v>6.3837745798796253E-2</v>
      </c>
      <c r="AU3413">
        <v>1</v>
      </c>
      <c r="AV3413">
        <v>0</v>
      </c>
      <c r="AW3413">
        <f t="shared" si="701"/>
        <v>3332</v>
      </c>
      <c r="AX3413">
        <f t="shared" si="702"/>
        <v>77</v>
      </c>
      <c r="AY3413">
        <f t="shared" si="698"/>
        <v>0.25190839694656486</v>
      </c>
      <c r="AZ3413">
        <f t="shared" si="699"/>
        <v>0.88244274809160306</v>
      </c>
      <c r="BA3413">
        <f t="shared" si="700"/>
        <v>1.9812365246777355E-4</v>
      </c>
    </row>
    <row r="3414" spans="1:53" x14ac:dyDescent="0.25">
      <c r="A3414">
        <f>'Preprocessed Data'!A3412</f>
        <v>2</v>
      </c>
      <c r="B3414">
        <f>'Preprocessed Data'!B3412</f>
        <v>75</v>
      </c>
      <c r="C3414">
        <f>'Preprocessed Data'!C3412</f>
        <v>0</v>
      </c>
      <c r="D3414">
        <f>'Preprocessed Data'!D3412</f>
        <v>1</v>
      </c>
      <c r="E3414">
        <f>'Preprocessed Data'!E3412</f>
        <v>1</v>
      </c>
      <c r="F3414">
        <f>'Preprocessed Data'!F3412</f>
        <v>4</v>
      </c>
      <c r="G3414">
        <f>'Preprocessed Data'!G3412</f>
        <v>2</v>
      </c>
      <c r="H3414">
        <f>'Preprocessed Data'!H3412</f>
        <v>206.15</v>
      </c>
      <c r="I3414">
        <f>'Preprocessed Data'!I3412</f>
        <v>25.4</v>
      </c>
      <c r="J3414">
        <f>'Preprocessed Data'!J3412</f>
        <v>2</v>
      </c>
      <c r="K3414" s="10">
        <f>'Preprocessed Data'!K3412</f>
        <v>0</v>
      </c>
      <c r="L3414" s="1">
        <f t="shared" si="690"/>
        <v>1</v>
      </c>
      <c r="M3414" s="11">
        <f t="shared" si="691"/>
        <v>1</v>
      </c>
      <c r="N3414">
        <f t="shared" si="692"/>
        <v>0</v>
      </c>
      <c r="O3414">
        <f t="shared" si="693"/>
        <v>0.69748186927585987</v>
      </c>
      <c r="P3414" s="10">
        <f t="shared" si="694"/>
        <v>0.69748186927585987</v>
      </c>
      <c r="Q3414" s="11">
        <f t="shared" si="695"/>
        <v>0.30251813072414013</v>
      </c>
      <c r="R3414" s="10">
        <f t="shared" si="696"/>
        <v>-1.1956140670291986</v>
      </c>
      <c r="S3414" s="11">
        <f t="shared" si="697"/>
        <v>0</v>
      </c>
      <c r="AT3414">
        <v>6.3930542170337473E-2</v>
      </c>
      <c r="AU3414">
        <v>1</v>
      </c>
      <c r="AV3414">
        <v>0</v>
      </c>
      <c r="AW3414">
        <f t="shared" si="701"/>
        <v>3333</v>
      </c>
      <c r="AX3414">
        <f t="shared" si="702"/>
        <v>77</v>
      </c>
      <c r="AY3414">
        <f t="shared" si="698"/>
        <v>0.25168387965873373</v>
      </c>
      <c r="AZ3414">
        <f t="shared" si="699"/>
        <v>0.88244274809160306</v>
      </c>
      <c r="BA3414">
        <f t="shared" si="700"/>
        <v>1.9812365246777355E-4</v>
      </c>
    </row>
    <row r="3415" spans="1:53" x14ac:dyDescent="0.25">
      <c r="A3415">
        <f>'Preprocessed Data'!A3413</f>
        <v>1</v>
      </c>
      <c r="B3415">
        <f>'Preprocessed Data'!B3413</f>
        <v>10</v>
      </c>
      <c r="C3415">
        <f>'Preprocessed Data'!C3413</f>
        <v>0</v>
      </c>
      <c r="D3415">
        <f>'Preprocessed Data'!D3413</f>
        <v>0</v>
      </c>
      <c r="E3415">
        <f>'Preprocessed Data'!E3413</f>
        <v>0</v>
      </c>
      <c r="F3415">
        <f>'Preprocessed Data'!F3413</f>
        <v>4</v>
      </c>
      <c r="G3415">
        <f>'Preprocessed Data'!G3413</f>
        <v>2</v>
      </c>
      <c r="H3415">
        <f>'Preprocessed Data'!H3413</f>
        <v>70.7</v>
      </c>
      <c r="I3415">
        <f>'Preprocessed Data'!I3413</f>
        <v>25.4</v>
      </c>
      <c r="J3415">
        <f>'Preprocessed Data'!J3413</f>
        <v>4</v>
      </c>
      <c r="K3415" s="10">
        <f>'Preprocessed Data'!K3413</f>
        <v>0</v>
      </c>
      <c r="L3415" s="1">
        <f t="shared" si="690"/>
        <v>1</v>
      </c>
      <c r="M3415" s="11">
        <f t="shared" si="691"/>
        <v>1</v>
      </c>
      <c r="N3415">
        <f t="shared" si="692"/>
        <v>0</v>
      </c>
      <c r="O3415">
        <f t="shared" si="693"/>
        <v>2.2025778284965013E-3</v>
      </c>
      <c r="P3415" s="10">
        <f t="shared" si="694"/>
        <v>2.2025778284965013E-3</v>
      </c>
      <c r="Q3415" s="11">
        <f t="shared" si="695"/>
        <v>0.99779742217150347</v>
      </c>
      <c r="R3415" s="10">
        <f t="shared" si="696"/>
        <v>-2.2050070707607572E-3</v>
      </c>
      <c r="S3415" s="11">
        <f t="shared" si="697"/>
        <v>100</v>
      </c>
      <c r="AT3415">
        <v>6.3993497410344449E-2</v>
      </c>
      <c r="AU3415">
        <v>1</v>
      </c>
      <c r="AV3415">
        <v>0</v>
      </c>
      <c r="AW3415">
        <f t="shared" si="701"/>
        <v>3334</v>
      </c>
      <c r="AX3415">
        <f t="shared" si="702"/>
        <v>77</v>
      </c>
      <c r="AY3415">
        <f t="shared" si="698"/>
        <v>0.25145936237090261</v>
      </c>
      <c r="AZ3415">
        <f t="shared" si="699"/>
        <v>0.88244274809160306</v>
      </c>
      <c r="BA3415">
        <f t="shared" si="700"/>
        <v>1.9812365246787151E-4</v>
      </c>
    </row>
    <row r="3416" spans="1:53" x14ac:dyDescent="0.25">
      <c r="A3416">
        <f>'Preprocessed Data'!A3414</f>
        <v>2</v>
      </c>
      <c r="B3416">
        <f>'Preprocessed Data'!B3414</f>
        <v>43</v>
      </c>
      <c r="C3416">
        <f>'Preprocessed Data'!C3414</f>
        <v>0</v>
      </c>
      <c r="D3416">
        <f>'Preprocessed Data'!D3414</f>
        <v>0</v>
      </c>
      <c r="E3416">
        <f>'Preprocessed Data'!E3414</f>
        <v>1</v>
      </c>
      <c r="F3416">
        <f>'Preprocessed Data'!F3414</f>
        <v>4</v>
      </c>
      <c r="G3416">
        <f>'Preprocessed Data'!G3414</f>
        <v>1</v>
      </c>
      <c r="H3416">
        <f>'Preprocessed Data'!H3414</f>
        <v>81.77</v>
      </c>
      <c r="I3416">
        <f>'Preprocessed Data'!I3414</f>
        <v>25.4</v>
      </c>
      <c r="J3416">
        <f>'Preprocessed Data'!J3414</f>
        <v>2</v>
      </c>
      <c r="K3416" s="10">
        <f>'Preprocessed Data'!K3414</f>
        <v>0</v>
      </c>
      <c r="L3416" s="1">
        <f t="shared" si="690"/>
        <v>1</v>
      </c>
      <c r="M3416" s="11">
        <f t="shared" si="691"/>
        <v>1</v>
      </c>
      <c r="N3416">
        <f t="shared" si="692"/>
        <v>0</v>
      </c>
      <c r="O3416">
        <f t="shared" si="693"/>
        <v>1.0341211303692255E-2</v>
      </c>
      <c r="P3416" s="10">
        <f t="shared" si="694"/>
        <v>1.0341211303692255E-2</v>
      </c>
      <c r="Q3416" s="11">
        <f t="shared" si="695"/>
        <v>0.98965878869630775</v>
      </c>
      <c r="R3416" s="10">
        <f t="shared" si="696"/>
        <v>-1.0395053144197584E-2</v>
      </c>
      <c r="S3416" s="11">
        <f t="shared" si="697"/>
        <v>100</v>
      </c>
      <c r="AT3416">
        <v>6.4115724411329789E-2</v>
      </c>
      <c r="AU3416">
        <v>1</v>
      </c>
      <c r="AV3416">
        <v>0</v>
      </c>
      <c r="AW3416">
        <f t="shared" si="701"/>
        <v>3335</v>
      </c>
      <c r="AX3416">
        <f t="shared" si="702"/>
        <v>77</v>
      </c>
      <c r="AY3416">
        <f t="shared" si="698"/>
        <v>0.25123484508307137</v>
      </c>
      <c r="AZ3416">
        <f t="shared" si="699"/>
        <v>0.88244274809160306</v>
      </c>
      <c r="BA3416">
        <f t="shared" si="700"/>
        <v>1.9812365246777355E-4</v>
      </c>
    </row>
    <row r="3417" spans="1:53" x14ac:dyDescent="0.25">
      <c r="A3417">
        <f>'Preprocessed Data'!A3415</f>
        <v>2</v>
      </c>
      <c r="B3417">
        <f>'Preprocessed Data'!B3415</f>
        <v>49</v>
      </c>
      <c r="C3417">
        <f>'Preprocessed Data'!C3415</f>
        <v>0</v>
      </c>
      <c r="D3417">
        <f>'Preprocessed Data'!D3415</f>
        <v>0</v>
      </c>
      <c r="E3417">
        <f>'Preprocessed Data'!E3415</f>
        <v>1</v>
      </c>
      <c r="F3417">
        <f>'Preprocessed Data'!F3415</f>
        <v>2</v>
      </c>
      <c r="G3417">
        <f>'Preprocessed Data'!G3415</f>
        <v>1</v>
      </c>
      <c r="H3417">
        <f>'Preprocessed Data'!H3415</f>
        <v>85.23</v>
      </c>
      <c r="I3417">
        <f>'Preprocessed Data'!I3415</f>
        <v>25.4</v>
      </c>
      <c r="J3417">
        <f>'Preprocessed Data'!J3415</f>
        <v>4</v>
      </c>
      <c r="K3417" s="10">
        <f>'Preprocessed Data'!K3415</f>
        <v>0</v>
      </c>
      <c r="L3417" s="1">
        <f t="shared" si="690"/>
        <v>1</v>
      </c>
      <c r="M3417" s="11">
        <f t="shared" si="691"/>
        <v>1</v>
      </c>
      <c r="N3417">
        <f t="shared" si="692"/>
        <v>0</v>
      </c>
      <c r="O3417">
        <f t="shared" si="693"/>
        <v>1.3134643061673012E-2</v>
      </c>
      <c r="P3417" s="10">
        <f t="shared" si="694"/>
        <v>1.3134643061673012E-2</v>
      </c>
      <c r="Q3417" s="11">
        <f t="shared" si="695"/>
        <v>0.986865356938327</v>
      </c>
      <c r="R3417" s="10">
        <f t="shared" si="696"/>
        <v>-1.3221665330088381E-2</v>
      </c>
      <c r="S3417" s="11">
        <f t="shared" si="697"/>
        <v>100</v>
      </c>
      <c r="AT3417">
        <v>6.416465795780682E-2</v>
      </c>
      <c r="AU3417">
        <v>1</v>
      </c>
      <c r="AV3417">
        <v>0</v>
      </c>
      <c r="AW3417">
        <f t="shared" si="701"/>
        <v>3336</v>
      </c>
      <c r="AX3417">
        <f t="shared" si="702"/>
        <v>77</v>
      </c>
      <c r="AY3417">
        <f t="shared" si="698"/>
        <v>0.25101032779524024</v>
      </c>
      <c r="AZ3417">
        <f t="shared" si="699"/>
        <v>0.88244274809160306</v>
      </c>
      <c r="BA3417">
        <f t="shared" si="700"/>
        <v>1.9812365246777355E-4</v>
      </c>
    </row>
    <row r="3418" spans="1:53" x14ac:dyDescent="0.25">
      <c r="A3418">
        <f>'Preprocessed Data'!A3416</f>
        <v>2</v>
      </c>
      <c r="B3418">
        <f>'Preprocessed Data'!B3416</f>
        <v>53</v>
      </c>
      <c r="C3418">
        <f>'Preprocessed Data'!C3416</f>
        <v>0</v>
      </c>
      <c r="D3418">
        <f>'Preprocessed Data'!D3416</f>
        <v>0</v>
      </c>
      <c r="E3418">
        <f>'Preprocessed Data'!E3416</f>
        <v>1</v>
      </c>
      <c r="F3418">
        <f>'Preprocessed Data'!F3416</f>
        <v>1</v>
      </c>
      <c r="G3418">
        <f>'Preprocessed Data'!G3416</f>
        <v>2</v>
      </c>
      <c r="H3418">
        <f>'Preprocessed Data'!H3416</f>
        <v>88.38</v>
      </c>
      <c r="I3418">
        <f>'Preprocessed Data'!I3416</f>
        <v>25.4</v>
      </c>
      <c r="J3418">
        <f>'Preprocessed Data'!J3416</f>
        <v>2</v>
      </c>
      <c r="K3418" s="10">
        <f>'Preprocessed Data'!K3416</f>
        <v>0</v>
      </c>
      <c r="L3418" s="1">
        <f t="shared" si="690"/>
        <v>1</v>
      </c>
      <c r="M3418" s="11">
        <f t="shared" si="691"/>
        <v>1</v>
      </c>
      <c r="N3418">
        <f t="shared" si="692"/>
        <v>0</v>
      </c>
      <c r="O3418">
        <f t="shared" si="693"/>
        <v>1.5932217136933227E-2</v>
      </c>
      <c r="P3418" s="10">
        <f t="shared" si="694"/>
        <v>1.5932217136933227E-2</v>
      </c>
      <c r="Q3418" s="11">
        <f t="shared" si="695"/>
        <v>0.98406778286306673</v>
      </c>
      <c r="R3418" s="10">
        <f t="shared" si="696"/>
        <v>-1.6060499278906105E-2</v>
      </c>
      <c r="S3418" s="11">
        <f t="shared" si="697"/>
        <v>100</v>
      </c>
      <c r="AT3418">
        <v>6.4192812070895458E-2</v>
      </c>
      <c r="AU3418">
        <v>1</v>
      </c>
      <c r="AV3418">
        <v>0</v>
      </c>
      <c r="AW3418">
        <f t="shared" si="701"/>
        <v>3337</v>
      </c>
      <c r="AX3418">
        <f t="shared" si="702"/>
        <v>77</v>
      </c>
      <c r="AY3418">
        <f t="shared" si="698"/>
        <v>0.25078581050740911</v>
      </c>
      <c r="AZ3418">
        <f t="shared" si="699"/>
        <v>0.88244274809160306</v>
      </c>
      <c r="BA3418">
        <f t="shared" si="700"/>
        <v>1.9812365246787151E-4</v>
      </c>
    </row>
    <row r="3419" spans="1:53" x14ac:dyDescent="0.25">
      <c r="A3419">
        <f>'Preprocessed Data'!A3417</f>
        <v>1</v>
      </c>
      <c r="B3419">
        <f>'Preprocessed Data'!B3417</f>
        <v>28</v>
      </c>
      <c r="C3419">
        <f>'Preprocessed Data'!C3417</f>
        <v>0</v>
      </c>
      <c r="D3419">
        <f>'Preprocessed Data'!D3417</f>
        <v>0</v>
      </c>
      <c r="E3419">
        <f>'Preprocessed Data'!E3417</f>
        <v>0</v>
      </c>
      <c r="F3419">
        <f>'Preprocessed Data'!F3417</f>
        <v>1</v>
      </c>
      <c r="G3419">
        <f>'Preprocessed Data'!G3417</f>
        <v>2</v>
      </c>
      <c r="H3419">
        <f>'Preprocessed Data'!H3417</f>
        <v>73.27</v>
      </c>
      <c r="I3419">
        <f>'Preprocessed Data'!I3417</f>
        <v>25.4</v>
      </c>
      <c r="J3419">
        <f>'Preprocessed Data'!J3417</f>
        <v>3</v>
      </c>
      <c r="K3419" s="10">
        <f>'Preprocessed Data'!K3417</f>
        <v>0</v>
      </c>
      <c r="L3419" s="1">
        <f t="shared" si="690"/>
        <v>1</v>
      </c>
      <c r="M3419" s="11">
        <f t="shared" si="691"/>
        <v>1</v>
      </c>
      <c r="N3419">
        <f t="shared" si="692"/>
        <v>0</v>
      </c>
      <c r="O3419">
        <f t="shared" si="693"/>
        <v>4.4365151064904998E-3</v>
      </c>
      <c r="P3419" s="10">
        <f t="shared" si="694"/>
        <v>4.4365151064904998E-3</v>
      </c>
      <c r="Q3419" s="11">
        <f t="shared" si="695"/>
        <v>0.99556348489350954</v>
      </c>
      <c r="R3419" s="10">
        <f t="shared" si="696"/>
        <v>-4.4463856443144887E-3</v>
      </c>
      <c r="S3419" s="11">
        <f t="shared" si="697"/>
        <v>100</v>
      </c>
      <c r="AT3419">
        <v>6.4193587656590848E-2</v>
      </c>
      <c r="AU3419">
        <v>1</v>
      </c>
      <c r="AV3419">
        <v>0</v>
      </c>
      <c r="AW3419">
        <f t="shared" si="701"/>
        <v>3338</v>
      </c>
      <c r="AX3419">
        <f t="shared" si="702"/>
        <v>77</v>
      </c>
      <c r="AY3419">
        <f t="shared" si="698"/>
        <v>0.25056129321957787</v>
      </c>
      <c r="AZ3419">
        <f t="shared" si="699"/>
        <v>0.88244274809160306</v>
      </c>
      <c r="BA3419">
        <f t="shared" si="700"/>
        <v>1.9812365246777355E-4</v>
      </c>
    </row>
    <row r="3420" spans="1:53" x14ac:dyDescent="0.25">
      <c r="A3420">
        <f>'Preprocessed Data'!A3418</f>
        <v>2</v>
      </c>
      <c r="B3420">
        <f>'Preprocessed Data'!B3418</f>
        <v>50</v>
      </c>
      <c r="C3420">
        <f>'Preprocessed Data'!C3418</f>
        <v>0</v>
      </c>
      <c r="D3420">
        <f>'Preprocessed Data'!D3418</f>
        <v>0</v>
      </c>
      <c r="E3420">
        <f>'Preprocessed Data'!E3418</f>
        <v>1</v>
      </c>
      <c r="F3420">
        <f>'Preprocessed Data'!F3418</f>
        <v>1</v>
      </c>
      <c r="G3420">
        <f>'Preprocessed Data'!G3418</f>
        <v>1</v>
      </c>
      <c r="H3420">
        <f>'Preprocessed Data'!H3418</f>
        <v>65.25</v>
      </c>
      <c r="I3420">
        <f>'Preprocessed Data'!I3418</f>
        <v>25.4</v>
      </c>
      <c r="J3420">
        <f>'Preprocessed Data'!J3418</f>
        <v>3</v>
      </c>
      <c r="K3420" s="10">
        <f>'Preprocessed Data'!K3418</f>
        <v>0</v>
      </c>
      <c r="L3420" s="1">
        <f t="shared" si="690"/>
        <v>1</v>
      </c>
      <c r="M3420" s="11">
        <f t="shared" si="691"/>
        <v>1</v>
      </c>
      <c r="N3420">
        <f t="shared" si="692"/>
        <v>0</v>
      </c>
      <c r="O3420">
        <f t="shared" si="693"/>
        <v>7.4655299785089634E-3</v>
      </c>
      <c r="P3420" s="10">
        <f t="shared" si="694"/>
        <v>7.4655299785089634E-3</v>
      </c>
      <c r="Q3420" s="11">
        <f t="shared" si="695"/>
        <v>0.99253447002149109</v>
      </c>
      <c r="R3420" s="10">
        <f t="shared" si="696"/>
        <v>-7.4935365236385235E-3</v>
      </c>
      <c r="S3420" s="11">
        <f t="shared" si="697"/>
        <v>100</v>
      </c>
      <c r="AT3420">
        <v>6.4205769535366247E-2</v>
      </c>
      <c r="AU3420">
        <v>1</v>
      </c>
      <c r="AV3420">
        <v>0</v>
      </c>
      <c r="AW3420">
        <f t="shared" si="701"/>
        <v>3339</v>
      </c>
      <c r="AX3420">
        <f t="shared" si="702"/>
        <v>77</v>
      </c>
      <c r="AY3420">
        <f t="shared" si="698"/>
        <v>0.25033677593174675</v>
      </c>
      <c r="AZ3420">
        <f t="shared" si="699"/>
        <v>0.88244274809160306</v>
      </c>
      <c r="BA3420">
        <f t="shared" si="700"/>
        <v>1.9812365246777355E-4</v>
      </c>
    </row>
    <row r="3421" spans="1:53" x14ac:dyDescent="0.25">
      <c r="A3421">
        <f>'Preprocessed Data'!A3419</f>
        <v>2</v>
      </c>
      <c r="B3421">
        <f>'Preprocessed Data'!B3419</f>
        <v>80</v>
      </c>
      <c r="C3421">
        <f>'Preprocessed Data'!C3419</f>
        <v>0</v>
      </c>
      <c r="D3421">
        <f>'Preprocessed Data'!D3419</f>
        <v>0</v>
      </c>
      <c r="E3421">
        <f>'Preprocessed Data'!E3419</f>
        <v>1</v>
      </c>
      <c r="F3421">
        <f>'Preprocessed Data'!F3419</f>
        <v>4</v>
      </c>
      <c r="G3421">
        <f>'Preprocessed Data'!G3419</f>
        <v>2</v>
      </c>
      <c r="H3421">
        <f>'Preprocessed Data'!H3419</f>
        <v>223.26</v>
      </c>
      <c r="I3421">
        <f>'Preprocessed Data'!I3419</f>
        <v>25.4</v>
      </c>
      <c r="J3421">
        <f>'Preprocessed Data'!J3419</f>
        <v>2</v>
      </c>
      <c r="K3421" s="10">
        <f>'Preprocessed Data'!K3419</f>
        <v>0</v>
      </c>
      <c r="L3421" s="1">
        <f t="shared" si="690"/>
        <v>1</v>
      </c>
      <c r="M3421" s="11">
        <f t="shared" si="691"/>
        <v>1</v>
      </c>
      <c r="N3421">
        <f t="shared" si="692"/>
        <v>0</v>
      </c>
      <c r="O3421">
        <f t="shared" si="693"/>
        <v>0.73638643652457947</v>
      </c>
      <c r="P3421" s="10">
        <f t="shared" si="694"/>
        <v>0.73638643652457947</v>
      </c>
      <c r="Q3421" s="11">
        <f t="shared" si="695"/>
        <v>0.26361356347542053</v>
      </c>
      <c r="R3421" s="10">
        <f t="shared" si="696"/>
        <v>-1.3332710229149389</v>
      </c>
      <c r="S3421" s="11">
        <f t="shared" si="697"/>
        <v>0</v>
      </c>
      <c r="AT3421">
        <v>6.4235629953579176E-2</v>
      </c>
      <c r="AU3421">
        <v>1</v>
      </c>
      <c r="AV3421">
        <v>0</v>
      </c>
      <c r="AW3421">
        <f t="shared" si="701"/>
        <v>3340</v>
      </c>
      <c r="AX3421">
        <f t="shared" si="702"/>
        <v>77</v>
      </c>
      <c r="AY3421">
        <f t="shared" si="698"/>
        <v>0.25011225864391562</v>
      </c>
      <c r="AZ3421">
        <f t="shared" si="699"/>
        <v>0.88244274809160306</v>
      </c>
      <c r="BA3421">
        <f t="shared" si="700"/>
        <v>1.9812365246787151E-4</v>
      </c>
    </row>
    <row r="3422" spans="1:53" x14ac:dyDescent="0.25">
      <c r="A3422">
        <f>'Preprocessed Data'!A3420</f>
        <v>2</v>
      </c>
      <c r="B3422">
        <f>'Preprocessed Data'!B3420</f>
        <v>42</v>
      </c>
      <c r="C3422">
        <f>'Preprocessed Data'!C3420</f>
        <v>0</v>
      </c>
      <c r="D3422">
        <f>'Preprocessed Data'!D3420</f>
        <v>0</v>
      </c>
      <c r="E3422">
        <f>'Preprocessed Data'!E3420</f>
        <v>1</v>
      </c>
      <c r="F3422">
        <f>'Preprocessed Data'!F3420</f>
        <v>2</v>
      </c>
      <c r="G3422">
        <f>'Preprocessed Data'!G3420</f>
        <v>2</v>
      </c>
      <c r="H3422">
        <f>'Preprocessed Data'!H3420</f>
        <v>59.43</v>
      </c>
      <c r="I3422">
        <f>'Preprocessed Data'!I3420</f>
        <v>25.4</v>
      </c>
      <c r="J3422">
        <f>'Preprocessed Data'!J3420</f>
        <v>2</v>
      </c>
      <c r="K3422" s="10">
        <f>'Preprocessed Data'!K3420</f>
        <v>0</v>
      </c>
      <c r="L3422" s="1">
        <f t="shared" si="690"/>
        <v>1</v>
      </c>
      <c r="M3422" s="11">
        <f t="shared" si="691"/>
        <v>1</v>
      </c>
      <c r="N3422">
        <f t="shared" si="692"/>
        <v>0</v>
      </c>
      <c r="O3422">
        <f t="shared" si="693"/>
        <v>4.7377357926539996E-3</v>
      </c>
      <c r="P3422" s="10">
        <f t="shared" si="694"/>
        <v>4.7377357926539996E-3</v>
      </c>
      <c r="Q3422" s="11">
        <f t="shared" si="695"/>
        <v>0.99526226420734598</v>
      </c>
      <c r="R3422" s="10">
        <f t="shared" si="696"/>
        <v>-4.7489944372721068E-3</v>
      </c>
      <c r="S3422" s="11">
        <f t="shared" si="697"/>
        <v>100</v>
      </c>
      <c r="AT3422">
        <v>6.4244951506753453E-2</v>
      </c>
      <c r="AU3422">
        <v>1</v>
      </c>
      <c r="AV3422">
        <v>0</v>
      </c>
      <c r="AW3422">
        <f t="shared" si="701"/>
        <v>3341</v>
      </c>
      <c r="AX3422">
        <f t="shared" si="702"/>
        <v>77</v>
      </c>
      <c r="AY3422">
        <f t="shared" si="698"/>
        <v>0.24988774135608438</v>
      </c>
      <c r="AZ3422">
        <f t="shared" si="699"/>
        <v>0.88244274809160306</v>
      </c>
      <c r="BA3422">
        <f t="shared" si="700"/>
        <v>1.9812365246777355E-4</v>
      </c>
    </row>
    <row r="3423" spans="1:53" x14ac:dyDescent="0.25">
      <c r="A3423">
        <f>'Preprocessed Data'!A3421</f>
        <v>1</v>
      </c>
      <c r="B3423">
        <f>'Preprocessed Data'!B3421</f>
        <v>72</v>
      </c>
      <c r="C3423">
        <f>'Preprocessed Data'!C3421</f>
        <v>0</v>
      </c>
      <c r="D3423">
        <f>'Preprocessed Data'!D3421</f>
        <v>0</v>
      </c>
      <c r="E3423">
        <f>'Preprocessed Data'!E3421</f>
        <v>1</v>
      </c>
      <c r="F3423">
        <f>'Preprocessed Data'!F3421</f>
        <v>4</v>
      </c>
      <c r="G3423">
        <f>'Preprocessed Data'!G3421</f>
        <v>2</v>
      </c>
      <c r="H3423">
        <f>'Preprocessed Data'!H3421</f>
        <v>123.08</v>
      </c>
      <c r="I3423">
        <f>'Preprocessed Data'!I3421</f>
        <v>25.4</v>
      </c>
      <c r="J3423">
        <f>'Preprocessed Data'!J3421</f>
        <v>3</v>
      </c>
      <c r="K3423" s="10">
        <f>'Preprocessed Data'!K3421</f>
        <v>0</v>
      </c>
      <c r="L3423" s="1">
        <f t="shared" si="690"/>
        <v>1</v>
      </c>
      <c r="M3423" s="11">
        <f t="shared" si="691"/>
        <v>1</v>
      </c>
      <c r="N3423">
        <f t="shared" si="692"/>
        <v>0</v>
      </c>
      <c r="O3423">
        <f t="shared" si="693"/>
        <v>0.15429349319305605</v>
      </c>
      <c r="P3423" s="10">
        <f t="shared" si="694"/>
        <v>0.15429349319305605</v>
      </c>
      <c r="Q3423" s="11">
        <f t="shared" si="695"/>
        <v>0.84570650680694393</v>
      </c>
      <c r="R3423" s="10">
        <f t="shared" si="696"/>
        <v>-0.16758289823403097</v>
      </c>
      <c r="S3423" s="11">
        <f t="shared" si="697"/>
        <v>100</v>
      </c>
      <c r="AT3423">
        <v>6.4247003783291984E-2</v>
      </c>
      <c r="AU3423">
        <v>1</v>
      </c>
      <c r="AV3423">
        <v>0</v>
      </c>
      <c r="AW3423">
        <f t="shared" si="701"/>
        <v>3342</v>
      </c>
      <c r="AX3423">
        <f t="shared" si="702"/>
        <v>77</v>
      </c>
      <c r="AY3423">
        <f t="shared" si="698"/>
        <v>0.24966322406825325</v>
      </c>
      <c r="AZ3423">
        <f t="shared" si="699"/>
        <v>0.88244274809160306</v>
      </c>
      <c r="BA3423">
        <f t="shared" si="700"/>
        <v>1.9812365246777355E-4</v>
      </c>
    </row>
    <row r="3424" spans="1:53" x14ac:dyDescent="0.25">
      <c r="A3424">
        <f>'Preprocessed Data'!A3422</f>
        <v>2</v>
      </c>
      <c r="B3424">
        <f>'Preprocessed Data'!B3422</f>
        <v>48</v>
      </c>
      <c r="C3424">
        <f>'Preprocessed Data'!C3422</f>
        <v>0</v>
      </c>
      <c r="D3424">
        <f>'Preprocessed Data'!D3422</f>
        <v>0</v>
      </c>
      <c r="E3424">
        <f>'Preprocessed Data'!E3422</f>
        <v>1</v>
      </c>
      <c r="F3424">
        <f>'Preprocessed Data'!F3422</f>
        <v>4</v>
      </c>
      <c r="G3424">
        <f>'Preprocessed Data'!G3422</f>
        <v>2</v>
      </c>
      <c r="H3424">
        <f>'Preprocessed Data'!H3422</f>
        <v>112.96</v>
      </c>
      <c r="I3424">
        <f>'Preprocessed Data'!I3422</f>
        <v>25.4</v>
      </c>
      <c r="J3424">
        <f>'Preprocessed Data'!J3422</f>
        <v>2</v>
      </c>
      <c r="K3424" s="10">
        <f>'Preprocessed Data'!K3422</f>
        <v>0</v>
      </c>
      <c r="L3424" s="1">
        <f t="shared" si="690"/>
        <v>1</v>
      </c>
      <c r="M3424" s="11">
        <f t="shared" si="691"/>
        <v>1</v>
      </c>
      <c r="N3424">
        <f t="shared" si="692"/>
        <v>0</v>
      </c>
      <c r="O3424">
        <f t="shared" si="693"/>
        <v>3.0151433040620689E-2</v>
      </c>
      <c r="P3424" s="10">
        <f t="shared" si="694"/>
        <v>3.0151433040620689E-2</v>
      </c>
      <c r="Q3424" s="11">
        <f t="shared" si="695"/>
        <v>0.96984856695937927</v>
      </c>
      <c r="R3424" s="10">
        <f t="shared" si="696"/>
        <v>-3.0615336208885929E-2</v>
      </c>
      <c r="S3424" s="11">
        <f t="shared" si="697"/>
        <v>100</v>
      </c>
      <c r="AT3424">
        <v>6.4249467130732818E-2</v>
      </c>
      <c r="AU3424">
        <v>1</v>
      </c>
      <c r="AV3424">
        <v>0</v>
      </c>
      <c r="AW3424">
        <f t="shared" si="701"/>
        <v>3343</v>
      </c>
      <c r="AX3424">
        <f t="shared" si="702"/>
        <v>77</v>
      </c>
      <c r="AY3424">
        <f t="shared" si="698"/>
        <v>0.24943870678042213</v>
      </c>
      <c r="AZ3424">
        <f t="shared" si="699"/>
        <v>0.88244274809160306</v>
      </c>
      <c r="BA3424">
        <f t="shared" si="700"/>
        <v>1.9812365246787151E-4</v>
      </c>
    </row>
    <row r="3425" spans="1:53" x14ac:dyDescent="0.25">
      <c r="A3425">
        <f>'Preprocessed Data'!A3423</f>
        <v>2</v>
      </c>
      <c r="B3425">
        <f>'Preprocessed Data'!B3423</f>
        <v>23</v>
      </c>
      <c r="C3425">
        <f>'Preprocessed Data'!C3423</f>
        <v>0</v>
      </c>
      <c r="D3425">
        <f>'Preprocessed Data'!D3423</f>
        <v>0</v>
      </c>
      <c r="E3425">
        <f>'Preprocessed Data'!E3423</f>
        <v>0</v>
      </c>
      <c r="F3425">
        <f>'Preprocessed Data'!F3423</f>
        <v>5</v>
      </c>
      <c r="G3425">
        <f>'Preprocessed Data'!G3423</f>
        <v>2</v>
      </c>
      <c r="H3425">
        <f>'Preprocessed Data'!H3423</f>
        <v>58.81</v>
      </c>
      <c r="I3425">
        <f>'Preprocessed Data'!I3423</f>
        <v>25.4</v>
      </c>
      <c r="J3425">
        <f>'Preprocessed Data'!J3423</f>
        <v>2</v>
      </c>
      <c r="K3425" s="10">
        <f>'Preprocessed Data'!K3423</f>
        <v>0</v>
      </c>
      <c r="L3425" s="1">
        <f t="shared" si="690"/>
        <v>1</v>
      </c>
      <c r="M3425" s="11">
        <f t="shared" si="691"/>
        <v>1</v>
      </c>
      <c r="N3425">
        <f t="shared" si="692"/>
        <v>0</v>
      </c>
      <c r="O3425">
        <f t="shared" si="693"/>
        <v>2.5261883166591051E-3</v>
      </c>
      <c r="P3425" s="10">
        <f t="shared" si="694"/>
        <v>2.5261883166591051E-3</v>
      </c>
      <c r="Q3425" s="11">
        <f t="shared" si="695"/>
        <v>0.99747381168334093</v>
      </c>
      <c r="R3425" s="10">
        <f t="shared" si="696"/>
        <v>-2.5293845142974657E-3</v>
      </c>
      <c r="S3425" s="11">
        <f t="shared" si="697"/>
        <v>100</v>
      </c>
      <c r="AT3425">
        <v>6.426898933735975E-2</v>
      </c>
      <c r="AU3425">
        <v>1</v>
      </c>
      <c r="AV3425">
        <v>0</v>
      </c>
      <c r="AW3425">
        <f t="shared" si="701"/>
        <v>3344</v>
      </c>
      <c r="AX3425">
        <f t="shared" si="702"/>
        <v>77</v>
      </c>
      <c r="AY3425">
        <f t="shared" si="698"/>
        <v>0.24921418949259089</v>
      </c>
      <c r="AZ3425">
        <f t="shared" si="699"/>
        <v>0.88244274809160306</v>
      </c>
      <c r="BA3425">
        <f t="shared" si="700"/>
        <v>1.9812365246777355E-4</v>
      </c>
    </row>
    <row r="3426" spans="1:53" x14ac:dyDescent="0.25">
      <c r="A3426">
        <f>'Preprocessed Data'!A3424</f>
        <v>2</v>
      </c>
      <c r="B3426">
        <f>'Preprocessed Data'!B3424</f>
        <v>74</v>
      </c>
      <c r="C3426">
        <f>'Preprocessed Data'!C3424</f>
        <v>1</v>
      </c>
      <c r="D3426">
        <f>'Preprocessed Data'!D3424</f>
        <v>0</v>
      </c>
      <c r="E3426">
        <f>'Preprocessed Data'!E3424</f>
        <v>1</v>
      </c>
      <c r="F3426">
        <f>'Preprocessed Data'!F3424</f>
        <v>2</v>
      </c>
      <c r="G3426">
        <f>'Preprocessed Data'!G3424</f>
        <v>2</v>
      </c>
      <c r="H3426">
        <f>'Preprocessed Data'!H3424</f>
        <v>203.01</v>
      </c>
      <c r="I3426">
        <f>'Preprocessed Data'!I3424</f>
        <v>25.4</v>
      </c>
      <c r="J3426">
        <f>'Preprocessed Data'!J3424</f>
        <v>2</v>
      </c>
      <c r="K3426" s="10">
        <f>'Preprocessed Data'!K3424</f>
        <v>1</v>
      </c>
      <c r="L3426" s="1">
        <f t="shared" si="690"/>
        <v>0</v>
      </c>
      <c r="M3426" s="11">
        <f t="shared" si="691"/>
        <v>1</v>
      </c>
      <c r="N3426">
        <f t="shared" si="692"/>
        <v>1</v>
      </c>
      <c r="O3426">
        <f t="shared" si="693"/>
        <v>0.67971776011580487</v>
      </c>
      <c r="P3426" s="10">
        <f t="shared" si="694"/>
        <v>0.67971776011580487</v>
      </c>
      <c r="Q3426" s="11">
        <f t="shared" si="695"/>
        <v>0.32028223988419513</v>
      </c>
      <c r="R3426" s="10">
        <f t="shared" si="696"/>
        <v>-0.38607762562589759</v>
      </c>
      <c r="S3426" s="11">
        <f t="shared" si="697"/>
        <v>100</v>
      </c>
      <c r="AT3426">
        <v>6.4277052704506857E-2</v>
      </c>
      <c r="AU3426">
        <v>1</v>
      </c>
      <c r="AV3426">
        <v>0</v>
      </c>
      <c r="AW3426">
        <f t="shared" si="701"/>
        <v>3345</v>
      </c>
      <c r="AX3426">
        <f t="shared" si="702"/>
        <v>77</v>
      </c>
      <c r="AY3426">
        <f t="shared" si="698"/>
        <v>0.24898967220475976</v>
      </c>
      <c r="AZ3426">
        <f t="shared" si="699"/>
        <v>0.88244274809160306</v>
      </c>
      <c r="BA3426">
        <f t="shared" si="700"/>
        <v>1.9812365246777355E-4</v>
      </c>
    </row>
    <row r="3427" spans="1:53" x14ac:dyDescent="0.25">
      <c r="A3427">
        <f>'Preprocessed Data'!A3425</f>
        <v>2</v>
      </c>
      <c r="B3427">
        <f>'Preprocessed Data'!B3425</f>
        <v>67</v>
      </c>
      <c r="C3427">
        <f>'Preprocessed Data'!C3425</f>
        <v>1</v>
      </c>
      <c r="D3427">
        <f>'Preprocessed Data'!D3425</f>
        <v>0</v>
      </c>
      <c r="E3427">
        <f>'Preprocessed Data'!E3425</f>
        <v>1</v>
      </c>
      <c r="F3427">
        <f>'Preprocessed Data'!F3425</f>
        <v>4</v>
      </c>
      <c r="G3427">
        <f>'Preprocessed Data'!G3425</f>
        <v>1</v>
      </c>
      <c r="H3427">
        <f>'Preprocessed Data'!H3425</f>
        <v>61.94</v>
      </c>
      <c r="I3427">
        <f>'Preprocessed Data'!I3425</f>
        <v>25.3</v>
      </c>
      <c r="J3427">
        <f>'Preprocessed Data'!J3425</f>
        <v>3</v>
      </c>
      <c r="K3427" s="10">
        <f>'Preprocessed Data'!K3425</f>
        <v>1</v>
      </c>
      <c r="L3427" s="1">
        <f t="shared" si="690"/>
        <v>0</v>
      </c>
      <c r="M3427" s="11">
        <f t="shared" si="691"/>
        <v>1</v>
      </c>
      <c r="N3427">
        <f t="shared" si="692"/>
        <v>1</v>
      </c>
      <c r="O3427">
        <f t="shared" si="693"/>
        <v>4.213690709785417E-2</v>
      </c>
      <c r="P3427" s="10">
        <f t="shared" si="694"/>
        <v>4.213690709785417E-2</v>
      </c>
      <c r="Q3427" s="11">
        <f t="shared" si="695"/>
        <v>0.95786309290214589</v>
      </c>
      <c r="R3427" s="10">
        <f t="shared" si="696"/>
        <v>-3.1668312691740703</v>
      </c>
      <c r="S3427" s="11">
        <f t="shared" si="697"/>
        <v>0</v>
      </c>
      <c r="AT3427">
        <v>6.4566808263783679E-2</v>
      </c>
      <c r="AU3427">
        <v>1</v>
      </c>
      <c r="AV3427">
        <v>0</v>
      </c>
      <c r="AW3427">
        <f t="shared" si="701"/>
        <v>3346</v>
      </c>
      <c r="AX3427">
        <f t="shared" si="702"/>
        <v>77</v>
      </c>
      <c r="AY3427">
        <f t="shared" si="698"/>
        <v>0.24876515491692863</v>
      </c>
      <c r="AZ3427">
        <f t="shared" si="699"/>
        <v>0.88244274809160306</v>
      </c>
      <c r="BA3427">
        <f t="shared" si="700"/>
        <v>1.9812365246787151E-4</v>
      </c>
    </row>
    <row r="3428" spans="1:53" x14ac:dyDescent="0.25">
      <c r="A3428">
        <f>'Preprocessed Data'!A3426</f>
        <v>1</v>
      </c>
      <c r="B3428">
        <f>'Preprocessed Data'!B3426</f>
        <v>71</v>
      </c>
      <c r="C3428">
        <f>'Preprocessed Data'!C3426</f>
        <v>1</v>
      </c>
      <c r="D3428">
        <f>'Preprocessed Data'!D3426</f>
        <v>0</v>
      </c>
      <c r="E3428">
        <f>'Preprocessed Data'!E3426</f>
        <v>1</v>
      </c>
      <c r="F3428">
        <f>'Preprocessed Data'!F3426</f>
        <v>4</v>
      </c>
      <c r="G3428">
        <f>'Preprocessed Data'!G3426</f>
        <v>2</v>
      </c>
      <c r="H3428">
        <f>'Preprocessed Data'!H3426</f>
        <v>94.65</v>
      </c>
      <c r="I3428">
        <f>'Preprocessed Data'!I3426</f>
        <v>25.3</v>
      </c>
      <c r="J3428">
        <f>'Preprocessed Data'!J3426</f>
        <v>1</v>
      </c>
      <c r="K3428" s="10">
        <f>'Preprocessed Data'!K3426</f>
        <v>0</v>
      </c>
      <c r="L3428" s="1">
        <f t="shared" si="690"/>
        <v>1</v>
      </c>
      <c r="M3428" s="11">
        <f t="shared" si="691"/>
        <v>1</v>
      </c>
      <c r="N3428">
        <f t="shared" si="692"/>
        <v>0</v>
      </c>
      <c r="O3428">
        <f t="shared" si="693"/>
        <v>0.14274593519274509</v>
      </c>
      <c r="P3428" s="10">
        <f t="shared" si="694"/>
        <v>0.14274593519274509</v>
      </c>
      <c r="Q3428" s="11">
        <f t="shared" si="695"/>
        <v>0.85725406480725486</v>
      </c>
      <c r="R3428" s="10">
        <f t="shared" si="696"/>
        <v>-0.1540209459679287</v>
      </c>
      <c r="S3428" s="11">
        <f t="shared" si="697"/>
        <v>100</v>
      </c>
      <c r="AT3428">
        <v>6.4572366942309001E-2</v>
      </c>
      <c r="AU3428">
        <v>1</v>
      </c>
      <c r="AV3428">
        <v>0</v>
      </c>
      <c r="AW3428">
        <f t="shared" si="701"/>
        <v>3347</v>
      </c>
      <c r="AX3428">
        <f t="shared" si="702"/>
        <v>77</v>
      </c>
      <c r="AY3428">
        <f t="shared" si="698"/>
        <v>0.24854063762909739</v>
      </c>
      <c r="AZ3428">
        <f t="shared" si="699"/>
        <v>0.88244274809160306</v>
      </c>
      <c r="BA3428">
        <f t="shared" si="700"/>
        <v>1.9812365246777355E-4</v>
      </c>
    </row>
    <row r="3429" spans="1:53" x14ac:dyDescent="0.25">
      <c r="A3429">
        <f>'Preprocessed Data'!A3427</f>
        <v>2</v>
      </c>
      <c r="B3429">
        <f>'Preprocessed Data'!B3427</f>
        <v>75</v>
      </c>
      <c r="C3429">
        <f>'Preprocessed Data'!C3427</f>
        <v>0</v>
      </c>
      <c r="D3429">
        <f>'Preprocessed Data'!D3427</f>
        <v>0</v>
      </c>
      <c r="E3429">
        <f>'Preprocessed Data'!E3427</f>
        <v>1</v>
      </c>
      <c r="F3429">
        <f>'Preprocessed Data'!F3427</f>
        <v>5</v>
      </c>
      <c r="G3429">
        <f>'Preprocessed Data'!G3427</f>
        <v>1</v>
      </c>
      <c r="H3429">
        <f>'Preprocessed Data'!H3427</f>
        <v>56.23</v>
      </c>
      <c r="I3429">
        <f>'Preprocessed Data'!I3427</f>
        <v>25.3</v>
      </c>
      <c r="J3429">
        <f>'Preprocessed Data'!J3427</f>
        <v>2</v>
      </c>
      <c r="K3429" s="10">
        <f>'Preprocessed Data'!K3427</f>
        <v>0</v>
      </c>
      <c r="L3429" s="1">
        <f t="shared" si="690"/>
        <v>1</v>
      </c>
      <c r="M3429" s="11">
        <f t="shared" si="691"/>
        <v>1</v>
      </c>
      <c r="N3429">
        <f t="shared" si="692"/>
        <v>0</v>
      </c>
      <c r="O3429">
        <f t="shared" si="693"/>
        <v>2.8614402093261333E-2</v>
      </c>
      <c r="P3429" s="10">
        <f t="shared" si="694"/>
        <v>2.8614402093261333E-2</v>
      </c>
      <c r="Q3429" s="11">
        <f t="shared" si="695"/>
        <v>0.97138559790673862</v>
      </c>
      <c r="R3429" s="10">
        <f t="shared" si="696"/>
        <v>-2.9031775300702632E-2</v>
      </c>
      <c r="S3429" s="11">
        <f t="shared" si="697"/>
        <v>100</v>
      </c>
      <c r="AT3429">
        <v>6.4579449655116694E-2</v>
      </c>
      <c r="AU3429">
        <v>1</v>
      </c>
      <c r="AV3429">
        <v>0</v>
      </c>
      <c r="AW3429">
        <f t="shared" si="701"/>
        <v>3348</v>
      </c>
      <c r="AX3429">
        <f t="shared" si="702"/>
        <v>77</v>
      </c>
      <c r="AY3429">
        <f t="shared" si="698"/>
        <v>0.24831612034126627</v>
      </c>
      <c r="AZ3429">
        <f t="shared" si="699"/>
        <v>0.88244274809160306</v>
      </c>
      <c r="BA3429">
        <f t="shared" si="700"/>
        <v>1.9812365246777355E-4</v>
      </c>
    </row>
    <row r="3430" spans="1:53" x14ac:dyDescent="0.25">
      <c r="A3430">
        <f>'Preprocessed Data'!A3428</f>
        <v>1</v>
      </c>
      <c r="B3430">
        <f>'Preprocessed Data'!B3428</f>
        <v>56</v>
      </c>
      <c r="C3430">
        <f>'Preprocessed Data'!C3428</f>
        <v>0</v>
      </c>
      <c r="D3430">
        <f>'Preprocessed Data'!D3428</f>
        <v>0</v>
      </c>
      <c r="E3430">
        <f>'Preprocessed Data'!E3428</f>
        <v>1</v>
      </c>
      <c r="F3430">
        <f>'Preprocessed Data'!F3428</f>
        <v>4</v>
      </c>
      <c r="G3430">
        <f>'Preprocessed Data'!G3428</f>
        <v>1</v>
      </c>
      <c r="H3430">
        <f>'Preprocessed Data'!H3428</f>
        <v>156.18</v>
      </c>
      <c r="I3430">
        <f>'Preprocessed Data'!I3428</f>
        <v>25.3</v>
      </c>
      <c r="J3430">
        <f>'Preprocessed Data'!J3428</f>
        <v>3</v>
      </c>
      <c r="K3430" s="10">
        <f>'Preprocessed Data'!K3428</f>
        <v>0</v>
      </c>
      <c r="L3430" s="1">
        <f t="shared" si="690"/>
        <v>1</v>
      </c>
      <c r="M3430" s="11">
        <f t="shared" si="691"/>
        <v>1</v>
      </c>
      <c r="N3430">
        <f t="shared" si="692"/>
        <v>0</v>
      </c>
      <c r="O3430">
        <f t="shared" si="693"/>
        <v>0.1566381284681708</v>
      </c>
      <c r="P3430" s="10">
        <f t="shared" si="694"/>
        <v>0.1566381284681708</v>
      </c>
      <c r="Q3430" s="11">
        <f t="shared" si="695"/>
        <v>0.84336187153182918</v>
      </c>
      <c r="R3430" s="10">
        <f t="shared" si="696"/>
        <v>-0.17035914674017036</v>
      </c>
      <c r="S3430" s="11">
        <f t="shared" si="697"/>
        <v>100</v>
      </c>
      <c r="AT3430">
        <v>6.4732580371792844E-2</v>
      </c>
      <c r="AU3430">
        <v>1</v>
      </c>
      <c r="AV3430">
        <v>0</v>
      </c>
      <c r="AW3430">
        <f t="shared" si="701"/>
        <v>3349</v>
      </c>
      <c r="AX3430">
        <f t="shared" si="702"/>
        <v>77</v>
      </c>
      <c r="AY3430">
        <f t="shared" si="698"/>
        <v>0.24809160305343514</v>
      </c>
      <c r="AZ3430">
        <f t="shared" si="699"/>
        <v>0.88244274809160306</v>
      </c>
      <c r="BA3430">
        <f t="shared" si="700"/>
        <v>1.9812365246787151E-4</v>
      </c>
    </row>
    <row r="3431" spans="1:53" x14ac:dyDescent="0.25">
      <c r="A3431">
        <f>'Preprocessed Data'!A3429</f>
        <v>2</v>
      </c>
      <c r="B3431">
        <f>'Preprocessed Data'!B3429</f>
        <v>47</v>
      </c>
      <c r="C3431">
        <f>'Preprocessed Data'!C3429</f>
        <v>0</v>
      </c>
      <c r="D3431">
        <f>'Preprocessed Data'!D3429</f>
        <v>0</v>
      </c>
      <c r="E3431">
        <f>'Preprocessed Data'!E3429</f>
        <v>1</v>
      </c>
      <c r="F3431">
        <f>'Preprocessed Data'!F3429</f>
        <v>4</v>
      </c>
      <c r="G3431">
        <f>'Preprocessed Data'!G3429</f>
        <v>1</v>
      </c>
      <c r="H3431">
        <f>'Preprocessed Data'!H3429</f>
        <v>121.43</v>
      </c>
      <c r="I3431">
        <f>'Preprocessed Data'!I3429</f>
        <v>25.3</v>
      </c>
      <c r="J3431">
        <f>'Preprocessed Data'!J3429</f>
        <v>2</v>
      </c>
      <c r="K3431" s="10">
        <f>'Preprocessed Data'!K3429</f>
        <v>0</v>
      </c>
      <c r="L3431" s="1">
        <f t="shared" si="690"/>
        <v>1</v>
      </c>
      <c r="M3431" s="11">
        <f t="shared" si="691"/>
        <v>1</v>
      </c>
      <c r="N3431">
        <f t="shared" si="692"/>
        <v>0</v>
      </c>
      <c r="O3431">
        <f t="shared" si="693"/>
        <v>3.441803916073409E-2</v>
      </c>
      <c r="P3431" s="10">
        <f t="shared" si="694"/>
        <v>3.441803916073409E-2</v>
      </c>
      <c r="Q3431" s="11">
        <f t="shared" si="695"/>
        <v>0.96558196083926595</v>
      </c>
      <c r="R3431" s="10">
        <f t="shared" si="696"/>
        <v>-3.5024291188498695E-2</v>
      </c>
      <c r="S3431" s="11">
        <f t="shared" si="697"/>
        <v>100</v>
      </c>
      <c r="AT3431">
        <v>6.4732783106598205E-2</v>
      </c>
      <c r="AU3431">
        <v>1</v>
      </c>
      <c r="AV3431">
        <v>0</v>
      </c>
      <c r="AW3431">
        <f t="shared" si="701"/>
        <v>3350</v>
      </c>
      <c r="AX3431">
        <f t="shared" si="702"/>
        <v>77</v>
      </c>
      <c r="AY3431">
        <f t="shared" si="698"/>
        <v>0.2478670857656039</v>
      </c>
      <c r="AZ3431">
        <f t="shared" si="699"/>
        <v>0.88244274809160306</v>
      </c>
      <c r="BA3431">
        <f t="shared" si="700"/>
        <v>1.9812365246777355E-4</v>
      </c>
    </row>
    <row r="3432" spans="1:53" x14ac:dyDescent="0.25">
      <c r="A3432">
        <f>'Preprocessed Data'!A3430</f>
        <v>2</v>
      </c>
      <c r="B3432">
        <f>'Preprocessed Data'!B3430</f>
        <v>61</v>
      </c>
      <c r="C3432">
        <f>'Preprocessed Data'!C3430</f>
        <v>0</v>
      </c>
      <c r="D3432">
        <f>'Preprocessed Data'!D3430</f>
        <v>0</v>
      </c>
      <c r="E3432">
        <f>'Preprocessed Data'!E3430</f>
        <v>1</v>
      </c>
      <c r="F3432">
        <f>'Preprocessed Data'!F3430</f>
        <v>2</v>
      </c>
      <c r="G3432">
        <f>'Preprocessed Data'!G3430</f>
        <v>1</v>
      </c>
      <c r="H3432">
        <f>'Preprocessed Data'!H3430</f>
        <v>88.41</v>
      </c>
      <c r="I3432">
        <f>'Preprocessed Data'!I3430</f>
        <v>25.3</v>
      </c>
      <c r="J3432">
        <f>'Preprocessed Data'!J3430</f>
        <v>1</v>
      </c>
      <c r="K3432" s="10">
        <f>'Preprocessed Data'!K3430</f>
        <v>0</v>
      </c>
      <c r="L3432" s="1">
        <f t="shared" si="690"/>
        <v>1</v>
      </c>
      <c r="M3432" s="11">
        <f t="shared" si="691"/>
        <v>1</v>
      </c>
      <c r="N3432">
        <f t="shared" si="692"/>
        <v>0</v>
      </c>
      <c r="O3432">
        <f t="shared" si="693"/>
        <v>2.4752672437634436E-2</v>
      </c>
      <c r="P3432" s="10">
        <f t="shared" si="694"/>
        <v>2.4752672437634436E-2</v>
      </c>
      <c r="Q3432" s="11">
        <f t="shared" si="695"/>
        <v>0.97524732756236554</v>
      </c>
      <c r="R3432" s="10">
        <f t="shared" si="696"/>
        <v>-2.506417085817152E-2</v>
      </c>
      <c r="S3432" s="11">
        <f t="shared" si="697"/>
        <v>100</v>
      </c>
      <c r="AT3432">
        <v>6.4841773453453599E-2</v>
      </c>
      <c r="AU3432">
        <v>1</v>
      </c>
      <c r="AV3432">
        <v>0</v>
      </c>
      <c r="AW3432">
        <f t="shared" si="701"/>
        <v>3351</v>
      </c>
      <c r="AX3432">
        <f t="shared" si="702"/>
        <v>77</v>
      </c>
      <c r="AY3432">
        <f t="shared" si="698"/>
        <v>0.24764256847777277</v>
      </c>
      <c r="AZ3432">
        <f t="shared" si="699"/>
        <v>0.88244274809160306</v>
      </c>
      <c r="BA3432">
        <f t="shared" si="700"/>
        <v>1.9812365246777355E-4</v>
      </c>
    </row>
    <row r="3433" spans="1:53" x14ac:dyDescent="0.25">
      <c r="A3433">
        <f>'Preprocessed Data'!A3431</f>
        <v>1</v>
      </c>
      <c r="B3433">
        <f>'Preprocessed Data'!B3431</f>
        <v>23</v>
      </c>
      <c r="C3433">
        <f>'Preprocessed Data'!C3431</f>
        <v>0</v>
      </c>
      <c r="D3433">
        <f>'Preprocessed Data'!D3431</f>
        <v>0</v>
      </c>
      <c r="E3433">
        <f>'Preprocessed Data'!E3431</f>
        <v>1</v>
      </c>
      <c r="F3433">
        <f>'Preprocessed Data'!F3431</f>
        <v>4</v>
      </c>
      <c r="G3433">
        <f>'Preprocessed Data'!G3431</f>
        <v>2</v>
      </c>
      <c r="H3433">
        <f>'Preprocessed Data'!H3431</f>
        <v>115.83</v>
      </c>
      <c r="I3433">
        <f>'Preprocessed Data'!I3431</f>
        <v>25.3</v>
      </c>
      <c r="J3433">
        <f>'Preprocessed Data'!J3431</f>
        <v>2</v>
      </c>
      <c r="K3433" s="10">
        <f>'Preprocessed Data'!K3431</f>
        <v>0</v>
      </c>
      <c r="L3433" s="1">
        <f t="shared" si="690"/>
        <v>1</v>
      </c>
      <c r="M3433" s="11">
        <f t="shared" si="691"/>
        <v>1</v>
      </c>
      <c r="N3433">
        <f t="shared" si="692"/>
        <v>0</v>
      </c>
      <c r="O3433">
        <f t="shared" si="693"/>
        <v>1.2157690573617369E-2</v>
      </c>
      <c r="P3433" s="10">
        <f t="shared" si="694"/>
        <v>1.2157690573617369E-2</v>
      </c>
      <c r="Q3433" s="11">
        <f t="shared" si="695"/>
        <v>0.98784230942638263</v>
      </c>
      <c r="R3433" s="10">
        <f t="shared" si="696"/>
        <v>-1.2232199816379628E-2</v>
      </c>
      <c r="S3433" s="11">
        <f t="shared" si="697"/>
        <v>100</v>
      </c>
      <c r="AT3433">
        <v>6.4843893312909753E-2</v>
      </c>
      <c r="AU3433">
        <v>1</v>
      </c>
      <c r="AV3433">
        <v>0</v>
      </c>
      <c r="AW3433">
        <f t="shared" si="701"/>
        <v>3352</v>
      </c>
      <c r="AX3433">
        <f t="shared" si="702"/>
        <v>77</v>
      </c>
      <c r="AY3433">
        <f t="shared" si="698"/>
        <v>0.24741805118994165</v>
      </c>
      <c r="AZ3433">
        <f t="shared" si="699"/>
        <v>0.88244274809160306</v>
      </c>
      <c r="BA3433">
        <f t="shared" si="700"/>
        <v>1.9812365246787151E-4</v>
      </c>
    </row>
    <row r="3434" spans="1:53" x14ac:dyDescent="0.25">
      <c r="A3434">
        <f>'Preprocessed Data'!A3432</f>
        <v>1</v>
      </c>
      <c r="B3434">
        <f>'Preprocessed Data'!B3432</f>
        <v>22</v>
      </c>
      <c r="C3434">
        <f>'Preprocessed Data'!C3432</f>
        <v>0</v>
      </c>
      <c r="D3434">
        <f>'Preprocessed Data'!D3432</f>
        <v>0</v>
      </c>
      <c r="E3434">
        <f>'Preprocessed Data'!E3432</f>
        <v>0</v>
      </c>
      <c r="F3434">
        <f>'Preprocessed Data'!F3432</f>
        <v>1</v>
      </c>
      <c r="G3434">
        <f>'Preprocessed Data'!G3432</f>
        <v>1</v>
      </c>
      <c r="H3434">
        <f>'Preprocessed Data'!H3432</f>
        <v>58.96</v>
      </c>
      <c r="I3434">
        <f>'Preprocessed Data'!I3432</f>
        <v>25.3</v>
      </c>
      <c r="J3434">
        <f>'Preprocessed Data'!J3432</f>
        <v>4</v>
      </c>
      <c r="K3434" s="10">
        <f>'Preprocessed Data'!K3432</f>
        <v>0</v>
      </c>
      <c r="L3434" s="1">
        <f t="shared" si="690"/>
        <v>1</v>
      </c>
      <c r="M3434" s="11">
        <f t="shared" si="691"/>
        <v>1</v>
      </c>
      <c r="N3434">
        <f t="shared" si="692"/>
        <v>0</v>
      </c>
      <c r="O3434">
        <f t="shared" si="693"/>
        <v>2.2114302979733508E-3</v>
      </c>
      <c r="P3434" s="10">
        <f t="shared" si="694"/>
        <v>2.2114302979733508E-3</v>
      </c>
      <c r="Q3434" s="11">
        <f t="shared" si="695"/>
        <v>0.99778856970202667</v>
      </c>
      <c r="R3434" s="10">
        <f t="shared" si="696"/>
        <v>-2.21387912088829E-3</v>
      </c>
      <c r="S3434" s="11">
        <f t="shared" si="697"/>
        <v>100</v>
      </c>
      <c r="AT3434">
        <v>6.4849017833240444E-2</v>
      </c>
      <c r="AU3434">
        <v>1</v>
      </c>
      <c r="AV3434">
        <v>0</v>
      </c>
      <c r="AW3434">
        <f t="shared" si="701"/>
        <v>3353</v>
      </c>
      <c r="AX3434">
        <f t="shared" si="702"/>
        <v>77</v>
      </c>
      <c r="AY3434">
        <f t="shared" si="698"/>
        <v>0.24719353390211041</v>
      </c>
      <c r="AZ3434">
        <f t="shared" si="699"/>
        <v>0.88244274809160306</v>
      </c>
      <c r="BA3434">
        <f t="shared" si="700"/>
        <v>1.9812365246777355E-4</v>
      </c>
    </row>
    <row r="3435" spans="1:53" x14ac:dyDescent="0.25">
      <c r="A3435">
        <f>'Preprocessed Data'!A3433</f>
        <v>1</v>
      </c>
      <c r="B3435">
        <f>'Preprocessed Data'!B3433</f>
        <v>12</v>
      </c>
      <c r="C3435">
        <f>'Preprocessed Data'!C3433</f>
        <v>0</v>
      </c>
      <c r="D3435">
        <f>'Preprocessed Data'!D3433</f>
        <v>0</v>
      </c>
      <c r="E3435">
        <f>'Preprocessed Data'!E3433</f>
        <v>0</v>
      </c>
      <c r="F3435">
        <f>'Preprocessed Data'!F3433</f>
        <v>4</v>
      </c>
      <c r="G3435">
        <f>'Preprocessed Data'!G3433</f>
        <v>1</v>
      </c>
      <c r="H3435">
        <f>'Preprocessed Data'!H3433</f>
        <v>213.87</v>
      </c>
      <c r="I3435">
        <f>'Preprocessed Data'!I3433</f>
        <v>25.3</v>
      </c>
      <c r="J3435">
        <f>'Preprocessed Data'!J3433</f>
        <v>2</v>
      </c>
      <c r="K3435" s="10">
        <f>'Preprocessed Data'!K3433</f>
        <v>0</v>
      </c>
      <c r="L3435" s="1">
        <f t="shared" si="690"/>
        <v>1</v>
      </c>
      <c r="M3435" s="11">
        <f t="shared" si="691"/>
        <v>1</v>
      </c>
      <c r="N3435">
        <f t="shared" si="692"/>
        <v>0</v>
      </c>
      <c r="O3435">
        <f t="shared" si="693"/>
        <v>8.7834248762056463E-2</v>
      </c>
      <c r="P3435" s="10">
        <f t="shared" si="694"/>
        <v>8.7834248762056463E-2</v>
      </c>
      <c r="Q3435" s="11">
        <f t="shared" si="695"/>
        <v>0.91216575123794352</v>
      </c>
      <c r="R3435" s="10">
        <f t="shared" si="696"/>
        <v>-9.1933560642940254E-2</v>
      </c>
      <c r="S3435" s="11">
        <f t="shared" si="697"/>
        <v>100</v>
      </c>
      <c r="AT3435">
        <v>6.4918618880670881E-2</v>
      </c>
      <c r="AU3435">
        <v>1</v>
      </c>
      <c r="AV3435">
        <v>0</v>
      </c>
      <c r="AW3435">
        <f t="shared" si="701"/>
        <v>3354</v>
      </c>
      <c r="AX3435">
        <f t="shared" si="702"/>
        <v>77</v>
      </c>
      <c r="AY3435">
        <f t="shared" si="698"/>
        <v>0.24696901661427928</v>
      </c>
      <c r="AZ3435">
        <f t="shared" si="699"/>
        <v>0.88244274809160306</v>
      </c>
      <c r="BA3435">
        <f t="shared" si="700"/>
        <v>1.9812365246777355E-4</v>
      </c>
    </row>
    <row r="3436" spans="1:53" x14ac:dyDescent="0.25">
      <c r="A3436">
        <f>'Preprocessed Data'!A3434</f>
        <v>2</v>
      </c>
      <c r="B3436">
        <f>'Preprocessed Data'!B3434</f>
        <v>40</v>
      </c>
      <c r="C3436">
        <f>'Preprocessed Data'!C3434</f>
        <v>0</v>
      </c>
      <c r="D3436">
        <f>'Preprocessed Data'!D3434</f>
        <v>0</v>
      </c>
      <c r="E3436">
        <f>'Preprocessed Data'!E3434</f>
        <v>1</v>
      </c>
      <c r="F3436">
        <f>'Preprocessed Data'!F3434</f>
        <v>4</v>
      </c>
      <c r="G3436">
        <f>'Preprocessed Data'!G3434</f>
        <v>2</v>
      </c>
      <c r="H3436">
        <f>'Preprocessed Data'!H3434</f>
        <v>74.650000000000006</v>
      </c>
      <c r="I3436">
        <f>'Preprocessed Data'!I3434</f>
        <v>25.3</v>
      </c>
      <c r="J3436">
        <f>'Preprocessed Data'!J3434</f>
        <v>1</v>
      </c>
      <c r="K3436" s="10">
        <f>'Preprocessed Data'!K3434</f>
        <v>0</v>
      </c>
      <c r="L3436" s="1">
        <f t="shared" si="690"/>
        <v>1</v>
      </c>
      <c r="M3436" s="11">
        <f t="shared" si="691"/>
        <v>1</v>
      </c>
      <c r="N3436">
        <f t="shared" si="692"/>
        <v>0</v>
      </c>
      <c r="O3436">
        <f t="shared" si="693"/>
        <v>7.4136388527690613E-3</v>
      </c>
      <c r="P3436" s="10">
        <f t="shared" si="694"/>
        <v>7.4136388527690613E-3</v>
      </c>
      <c r="Q3436" s="11">
        <f t="shared" si="695"/>
        <v>0.99258636114723098</v>
      </c>
      <c r="R3436" s="10">
        <f t="shared" si="696"/>
        <v>-7.4412564559096913E-3</v>
      </c>
      <c r="S3436" s="11">
        <f t="shared" si="697"/>
        <v>100</v>
      </c>
      <c r="AT3436">
        <v>6.5001719863820917E-2</v>
      </c>
      <c r="AU3436">
        <v>1</v>
      </c>
      <c r="AV3436">
        <v>0</v>
      </c>
      <c r="AW3436">
        <f t="shared" si="701"/>
        <v>3355</v>
      </c>
      <c r="AX3436">
        <f t="shared" si="702"/>
        <v>77</v>
      </c>
      <c r="AY3436">
        <f t="shared" si="698"/>
        <v>0.24674449932644815</v>
      </c>
      <c r="AZ3436">
        <f t="shared" si="699"/>
        <v>0.88244274809160306</v>
      </c>
      <c r="BA3436">
        <f t="shared" si="700"/>
        <v>1.9812365246777355E-4</v>
      </c>
    </row>
    <row r="3437" spans="1:53" x14ac:dyDescent="0.25">
      <c r="A3437">
        <f>'Preprocessed Data'!A3435</f>
        <v>2</v>
      </c>
      <c r="B3437">
        <f>'Preprocessed Data'!B3435</f>
        <v>69</v>
      </c>
      <c r="C3437">
        <f>'Preprocessed Data'!C3435</f>
        <v>0</v>
      </c>
      <c r="D3437">
        <f>'Preprocessed Data'!D3435</f>
        <v>1</v>
      </c>
      <c r="E3437">
        <f>'Preprocessed Data'!E3435</f>
        <v>1</v>
      </c>
      <c r="F3437">
        <f>'Preprocessed Data'!F3435</f>
        <v>2</v>
      </c>
      <c r="G3437">
        <f>'Preprocessed Data'!G3435</f>
        <v>2</v>
      </c>
      <c r="H3437">
        <f>'Preprocessed Data'!H3435</f>
        <v>196.33</v>
      </c>
      <c r="I3437">
        <f>'Preprocessed Data'!I3435</f>
        <v>25.3</v>
      </c>
      <c r="J3437">
        <f>'Preprocessed Data'!J3435</f>
        <v>2</v>
      </c>
      <c r="K3437" s="10">
        <f>'Preprocessed Data'!K3435</f>
        <v>1</v>
      </c>
      <c r="L3437" s="1">
        <f t="shared" si="690"/>
        <v>0</v>
      </c>
      <c r="M3437" s="11">
        <f t="shared" si="691"/>
        <v>1</v>
      </c>
      <c r="N3437">
        <f t="shared" si="692"/>
        <v>1</v>
      </c>
      <c r="O3437">
        <f t="shared" si="693"/>
        <v>0.5221182456004605</v>
      </c>
      <c r="P3437" s="10">
        <f t="shared" si="694"/>
        <v>0.5221182456004605</v>
      </c>
      <c r="Q3437" s="11">
        <f t="shared" si="695"/>
        <v>0.4778817543995395</v>
      </c>
      <c r="R3437" s="10">
        <f t="shared" si="696"/>
        <v>-0.64986119261340392</v>
      </c>
      <c r="S3437" s="11">
        <f t="shared" si="697"/>
        <v>100</v>
      </c>
      <c r="AT3437">
        <v>6.5014947462622402E-2</v>
      </c>
      <c r="AU3437">
        <v>1</v>
      </c>
      <c r="AV3437">
        <v>0</v>
      </c>
      <c r="AW3437">
        <f t="shared" si="701"/>
        <v>3356</v>
      </c>
      <c r="AX3437">
        <f t="shared" si="702"/>
        <v>77</v>
      </c>
      <c r="AY3437">
        <f t="shared" si="698"/>
        <v>0.24651998203861702</v>
      </c>
      <c r="AZ3437">
        <f t="shared" si="699"/>
        <v>0.88244274809160306</v>
      </c>
      <c r="BA3437">
        <f t="shared" si="700"/>
        <v>1.9812365246787151E-4</v>
      </c>
    </row>
    <row r="3438" spans="1:53" x14ac:dyDescent="0.25">
      <c r="A3438">
        <f>'Preprocessed Data'!A3436</f>
        <v>1</v>
      </c>
      <c r="B3438">
        <f>'Preprocessed Data'!B3436</f>
        <v>27</v>
      </c>
      <c r="C3438">
        <f>'Preprocessed Data'!C3436</f>
        <v>0</v>
      </c>
      <c r="D3438">
        <f>'Preprocessed Data'!D3436</f>
        <v>0</v>
      </c>
      <c r="E3438">
        <f>'Preprocessed Data'!E3436</f>
        <v>1</v>
      </c>
      <c r="F3438">
        <f>'Preprocessed Data'!F3436</f>
        <v>4</v>
      </c>
      <c r="G3438">
        <f>'Preprocessed Data'!G3436</f>
        <v>2</v>
      </c>
      <c r="H3438">
        <f>'Preprocessed Data'!H3436</f>
        <v>150.1</v>
      </c>
      <c r="I3438">
        <f>'Preprocessed Data'!I3436</f>
        <v>25.3</v>
      </c>
      <c r="J3438">
        <f>'Preprocessed Data'!J3436</f>
        <v>2</v>
      </c>
      <c r="K3438" s="10">
        <f>'Preprocessed Data'!K3436</f>
        <v>0</v>
      </c>
      <c r="L3438" s="1">
        <f t="shared" si="690"/>
        <v>1</v>
      </c>
      <c r="M3438" s="11">
        <f t="shared" si="691"/>
        <v>1</v>
      </c>
      <c r="N3438">
        <f t="shared" si="692"/>
        <v>0</v>
      </c>
      <c r="O3438">
        <f t="shared" si="693"/>
        <v>3.5522752446887157E-2</v>
      </c>
      <c r="P3438" s="10">
        <f t="shared" si="694"/>
        <v>3.5522752446887157E-2</v>
      </c>
      <c r="Q3438" s="11">
        <f t="shared" si="695"/>
        <v>0.96447724755311282</v>
      </c>
      <c r="R3438" s="10">
        <f t="shared" si="696"/>
        <v>-3.6169036802506979E-2</v>
      </c>
      <c r="S3438" s="11">
        <f t="shared" si="697"/>
        <v>100</v>
      </c>
      <c r="AT3438">
        <v>6.5229550639273298E-2</v>
      </c>
      <c r="AU3438">
        <v>1</v>
      </c>
      <c r="AV3438">
        <v>0</v>
      </c>
      <c r="AW3438">
        <f t="shared" si="701"/>
        <v>3357</v>
      </c>
      <c r="AX3438">
        <f t="shared" si="702"/>
        <v>77</v>
      </c>
      <c r="AY3438">
        <f t="shared" si="698"/>
        <v>0.24629546475078579</v>
      </c>
      <c r="AZ3438">
        <f t="shared" si="699"/>
        <v>0.88244274809160306</v>
      </c>
      <c r="BA3438">
        <f t="shared" si="700"/>
        <v>1.9812365246777355E-4</v>
      </c>
    </row>
    <row r="3439" spans="1:53" x14ac:dyDescent="0.25">
      <c r="A3439">
        <f>'Preprocessed Data'!A3437</f>
        <v>1</v>
      </c>
      <c r="B3439">
        <f>'Preprocessed Data'!B3437</f>
        <v>75</v>
      </c>
      <c r="C3439">
        <f>'Preprocessed Data'!C3437</f>
        <v>0</v>
      </c>
      <c r="D3439">
        <f>'Preprocessed Data'!D3437</f>
        <v>0</v>
      </c>
      <c r="E3439">
        <f>'Preprocessed Data'!E3437</f>
        <v>1</v>
      </c>
      <c r="F3439">
        <f>'Preprocessed Data'!F3437</f>
        <v>1</v>
      </c>
      <c r="G3439">
        <f>'Preprocessed Data'!G3437</f>
        <v>1</v>
      </c>
      <c r="H3439">
        <f>'Preprocessed Data'!H3437</f>
        <v>82.35</v>
      </c>
      <c r="I3439">
        <f>'Preprocessed Data'!I3437</f>
        <v>25.3</v>
      </c>
      <c r="J3439">
        <f>'Preprocessed Data'!J3437</f>
        <v>2</v>
      </c>
      <c r="K3439" s="10">
        <f>'Preprocessed Data'!K3437</f>
        <v>0</v>
      </c>
      <c r="L3439" s="1">
        <f t="shared" si="690"/>
        <v>1</v>
      </c>
      <c r="M3439" s="11">
        <f t="shared" si="691"/>
        <v>1</v>
      </c>
      <c r="N3439">
        <f t="shared" si="692"/>
        <v>0</v>
      </c>
      <c r="O3439">
        <f t="shared" si="693"/>
        <v>5.109533430375273E-2</v>
      </c>
      <c r="P3439" s="10">
        <f t="shared" si="694"/>
        <v>5.109533430375273E-2</v>
      </c>
      <c r="Q3439" s="11">
        <f t="shared" si="695"/>
        <v>0.94890466569624732</v>
      </c>
      <c r="R3439" s="10">
        <f t="shared" si="696"/>
        <v>-5.2446943061991227E-2</v>
      </c>
      <c r="S3439" s="11">
        <f t="shared" si="697"/>
        <v>100</v>
      </c>
      <c r="AT3439">
        <v>6.5252321929080856E-2</v>
      </c>
      <c r="AU3439">
        <v>1</v>
      </c>
      <c r="AV3439">
        <v>0</v>
      </c>
      <c r="AW3439">
        <f t="shared" si="701"/>
        <v>3358</v>
      </c>
      <c r="AX3439">
        <f t="shared" si="702"/>
        <v>77</v>
      </c>
      <c r="AY3439">
        <f t="shared" si="698"/>
        <v>0.24607094746295466</v>
      </c>
      <c r="AZ3439">
        <f t="shared" si="699"/>
        <v>0.88244274809160306</v>
      </c>
      <c r="BA3439">
        <f t="shared" si="700"/>
        <v>1.9812365246777355E-4</v>
      </c>
    </row>
    <row r="3440" spans="1:53" x14ac:dyDescent="0.25">
      <c r="A3440">
        <f>'Preprocessed Data'!A3438</f>
        <v>2</v>
      </c>
      <c r="B3440">
        <f>'Preprocessed Data'!B3438</f>
        <v>21</v>
      </c>
      <c r="C3440">
        <f>'Preprocessed Data'!C3438</f>
        <v>0</v>
      </c>
      <c r="D3440">
        <f>'Preprocessed Data'!D3438</f>
        <v>0</v>
      </c>
      <c r="E3440">
        <f>'Preprocessed Data'!E3438</f>
        <v>0</v>
      </c>
      <c r="F3440">
        <f>'Preprocessed Data'!F3438</f>
        <v>1</v>
      </c>
      <c r="G3440">
        <f>'Preprocessed Data'!G3438</f>
        <v>1</v>
      </c>
      <c r="H3440">
        <f>'Preprocessed Data'!H3438</f>
        <v>71.06</v>
      </c>
      <c r="I3440">
        <f>'Preprocessed Data'!I3438</f>
        <v>25.3</v>
      </c>
      <c r="J3440">
        <f>'Preprocessed Data'!J3438</f>
        <v>1</v>
      </c>
      <c r="K3440" s="10">
        <f>'Preprocessed Data'!K3438</f>
        <v>0</v>
      </c>
      <c r="L3440" s="1">
        <f t="shared" si="690"/>
        <v>1</v>
      </c>
      <c r="M3440" s="11">
        <f t="shared" si="691"/>
        <v>1</v>
      </c>
      <c r="N3440">
        <f t="shared" si="692"/>
        <v>0</v>
      </c>
      <c r="O3440">
        <f t="shared" si="693"/>
        <v>2.107838977165869E-3</v>
      </c>
      <c r="P3440" s="10">
        <f t="shared" si="694"/>
        <v>2.107838977165869E-3</v>
      </c>
      <c r="Q3440" s="11">
        <f t="shared" si="695"/>
        <v>0.99789216102283418</v>
      </c>
      <c r="R3440" s="10">
        <f t="shared" si="696"/>
        <v>-2.1100635963851107E-3</v>
      </c>
      <c r="S3440" s="11">
        <f t="shared" si="697"/>
        <v>100</v>
      </c>
      <c r="AT3440">
        <v>6.5264409527204234E-2</v>
      </c>
      <c r="AU3440">
        <v>1</v>
      </c>
      <c r="AV3440">
        <v>0</v>
      </c>
      <c r="AW3440">
        <f t="shared" si="701"/>
        <v>3359</v>
      </c>
      <c r="AX3440">
        <f t="shared" si="702"/>
        <v>77</v>
      </c>
      <c r="AY3440">
        <f t="shared" si="698"/>
        <v>0.24584643017512353</v>
      </c>
      <c r="AZ3440">
        <f t="shared" si="699"/>
        <v>0.88244274809160306</v>
      </c>
      <c r="BA3440">
        <f t="shared" si="700"/>
        <v>0</v>
      </c>
    </row>
    <row r="3441" spans="1:53" x14ac:dyDescent="0.25">
      <c r="A3441">
        <f>'Preprocessed Data'!A3439</f>
        <v>2</v>
      </c>
      <c r="B3441">
        <f>'Preprocessed Data'!B3439</f>
        <v>45</v>
      </c>
      <c r="C3441">
        <f>'Preprocessed Data'!C3439</f>
        <v>0</v>
      </c>
      <c r="D3441">
        <f>'Preprocessed Data'!D3439</f>
        <v>0</v>
      </c>
      <c r="E3441">
        <f>'Preprocessed Data'!E3439</f>
        <v>1</v>
      </c>
      <c r="F3441">
        <f>'Preprocessed Data'!F3439</f>
        <v>4</v>
      </c>
      <c r="G3441">
        <f>'Preprocessed Data'!G3439</f>
        <v>1</v>
      </c>
      <c r="H3441">
        <f>'Preprocessed Data'!H3439</f>
        <v>69.760000000000005</v>
      </c>
      <c r="I3441">
        <f>'Preprocessed Data'!I3439</f>
        <v>25.3</v>
      </c>
      <c r="J3441">
        <f>'Preprocessed Data'!J3439</f>
        <v>3</v>
      </c>
      <c r="K3441" s="10">
        <f>'Preprocessed Data'!K3439</f>
        <v>0</v>
      </c>
      <c r="L3441" s="1">
        <f t="shared" si="690"/>
        <v>1</v>
      </c>
      <c r="M3441" s="11">
        <f t="shared" si="691"/>
        <v>1</v>
      </c>
      <c r="N3441">
        <f t="shared" si="692"/>
        <v>0</v>
      </c>
      <c r="O3441">
        <f t="shared" si="693"/>
        <v>8.4073084167961311E-3</v>
      </c>
      <c r="P3441" s="10">
        <f t="shared" si="694"/>
        <v>8.4073084167961311E-3</v>
      </c>
      <c r="Q3441" s="11">
        <f t="shared" si="695"/>
        <v>0.99159269158320384</v>
      </c>
      <c r="R3441" s="10">
        <f t="shared" si="696"/>
        <v>-8.4428491758101656E-3</v>
      </c>
      <c r="S3441" s="11">
        <f t="shared" si="697"/>
        <v>100</v>
      </c>
      <c r="AT3441">
        <v>6.5290734806032688E-2</v>
      </c>
      <c r="AU3441">
        <v>0</v>
      </c>
      <c r="AV3441">
        <v>1</v>
      </c>
      <c r="AW3441">
        <f t="shared" si="701"/>
        <v>3359</v>
      </c>
      <c r="AX3441">
        <f t="shared" si="702"/>
        <v>78</v>
      </c>
      <c r="AY3441">
        <f t="shared" si="698"/>
        <v>0.24584643017512353</v>
      </c>
      <c r="AZ3441">
        <f t="shared" si="699"/>
        <v>0.88091603053435119</v>
      </c>
      <c r="BA3441">
        <f t="shared" si="700"/>
        <v>1.9778087798263299E-4</v>
      </c>
    </row>
    <row r="3442" spans="1:53" x14ac:dyDescent="0.25">
      <c r="A3442">
        <f>'Preprocessed Data'!A3440</f>
        <v>2</v>
      </c>
      <c r="B3442">
        <f>'Preprocessed Data'!B3440</f>
        <v>60</v>
      </c>
      <c r="C3442">
        <f>'Preprocessed Data'!C3440</f>
        <v>0</v>
      </c>
      <c r="D3442">
        <f>'Preprocessed Data'!D3440</f>
        <v>0</v>
      </c>
      <c r="E3442">
        <f>'Preprocessed Data'!E3440</f>
        <v>1</v>
      </c>
      <c r="F3442">
        <f>'Preprocessed Data'!F3440</f>
        <v>4</v>
      </c>
      <c r="G3442">
        <f>'Preprocessed Data'!G3440</f>
        <v>2</v>
      </c>
      <c r="H3442">
        <f>'Preprocessed Data'!H3440</f>
        <v>73.040000000000006</v>
      </c>
      <c r="I3442">
        <f>'Preprocessed Data'!I3440</f>
        <v>25.3</v>
      </c>
      <c r="J3442">
        <f>'Preprocessed Data'!J3440</f>
        <v>2</v>
      </c>
      <c r="K3442" s="10">
        <f>'Preprocessed Data'!K3440</f>
        <v>0</v>
      </c>
      <c r="L3442" s="1">
        <f t="shared" si="690"/>
        <v>1</v>
      </c>
      <c r="M3442" s="11">
        <f t="shared" si="691"/>
        <v>1</v>
      </c>
      <c r="N3442">
        <f t="shared" si="692"/>
        <v>0</v>
      </c>
      <c r="O3442">
        <f t="shared" si="693"/>
        <v>1.9602842707246489E-2</v>
      </c>
      <c r="P3442" s="10">
        <f t="shared" si="694"/>
        <v>1.9602842707246489E-2</v>
      </c>
      <c r="Q3442" s="11">
        <f t="shared" si="695"/>
        <v>0.98039715729275356</v>
      </c>
      <c r="R3442" s="10">
        <f t="shared" si="696"/>
        <v>-1.9797526870578272E-2</v>
      </c>
      <c r="S3442" s="11">
        <f t="shared" si="697"/>
        <v>100</v>
      </c>
      <c r="AT3442">
        <v>6.5303874795387823E-2</v>
      </c>
      <c r="AU3442">
        <v>1</v>
      </c>
      <c r="AV3442">
        <v>0</v>
      </c>
      <c r="AW3442">
        <f t="shared" si="701"/>
        <v>3360</v>
      </c>
      <c r="AX3442">
        <f t="shared" si="702"/>
        <v>78</v>
      </c>
      <c r="AY3442">
        <f t="shared" si="698"/>
        <v>0.24562191288729229</v>
      </c>
      <c r="AZ3442">
        <f t="shared" si="699"/>
        <v>0.88091603053435119</v>
      </c>
      <c r="BA3442">
        <f t="shared" si="700"/>
        <v>1.9778087798253519E-4</v>
      </c>
    </row>
    <row r="3443" spans="1:53" x14ac:dyDescent="0.25">
      <c r="A3443">
        <f>'Preprocessed Data'!A3441</f>
        <v>1</v>
      </c>
      <c r="B3443">
        <f>'Preprocessed Data'!B3441</f>
        <v>82</v>
      </c>
      <c r="C3443">
        <f>'Preprocessed Data'!C3441</f>
        <v>0</v>
      </c>
      <c r="D3443">
        <f>'Preprocessed Data'!D3441</f>
        <v>0</v>
      </c>
      <c r="E3443">
        <f>'Preprocessed Data'!E3441</f>
        <v>1</v>
      </c>
      <c r="F3443">
        <f>'Preprocessed Data'!F3441</f>
        <v>5</v>
      </c>
      <c r="G3443">
        <f>'Preprocessed Data'!G3441</f>
        <v>2</v>
      </c>
      <c r="H3443">
        <f>'Preprocessed Data'!H3441</f>
        <v>226.84</v>
      </c>
      <c r="I3443">
        <f>'Preprocessed Data'!I3441</f>
        <v>25.3</v>
      </c>
      <c r="J3443">
        <f>'Preprocessed Data'!J3441</f>
        <v>1</v>
      </c>
      <c r="K3443" s="10">
        <f>'Preprocessed Data'!K3441</f>
        <v>0</v>
      </c>
      <c r="L3443" s="1">
        <f t="shared" si="690"/>
        <v>1</v>
      </c>
      <c r="M3443" s="11">
        <f t="shared" si="691"/>
        <v>1</v>
      </c>
      <c r="N3443">
        <f t="shared" si="692"/>
        <v>0</v>
      </c>
      <c r="O3443">
        <f t="shared" si="693"/>
        <v>0.82707025107015519</v>
      </c>
      <c r="P3443" s="10">
        <f t="shared" si="694"/>
        <v>0.82707025107015519</v>
      </c>
      <c r="Q3443" s="11">
        <f t="shared" si="695"/>
        <v>0.17292974892984481</v>
      </c>
      <c r="R3443" s="10">
        <f t="shared" si="696"/>
        <v>-1.7548698425053912</v>
      </c>
      <c r="S3443" s="11">
        <f t="shared" si="697"/>
        <v>0</v>
      </c>
      <c r="AT3443">
        <v>6.5340804658641519E-2</v>
      </c>
      <c r="AU3443">
        <v>1</v>
      </c>
      <c r="AV3443">
        <v>0</v>
      </c>
      <c r="AW3443">
        <f t="shared" si="701"/>
        <v>3361</v>
      </c>
      <c r="AX3443">
        <f t="shared" si="702"/>
        <v>78</v>
      </c>
      <c r="AY3443">
        <f t="shared" si="698"/>
        <v>0.24539739559946117</v>
      </c>
      <c r="AZ3443">
        <f t="shared" si="699"/>
        <v>0.88091603053435119</v>
      </c>
      <c r="BA3443">
        <f t="shared" si="700"/>
        <v>1.9778087798253519E-4</v>
      </c>
    </row>
    <row r="3444" spans="1:53" x14ac:dyDescent="0.25">
      <c r="A3444">
        <f>'Preprocessed Data'!A3442</f>
        <v>1</v>
      </c>
      <c r="B3444">
        <f>'Preprocessed Data'!B3442</f>
        <v>81</v>
      </c>
      <c r="C3444">
        <f>'Preprocessed Data'!C3442</f>
        <v>0</v>
      </c>
      <c r="D3444">
        <f>'Preprocessed Data'!D3442</f>
        <v>0</v>
      </c>
      <c r="E3444">
        <f>'Preprocessed Data'!E3442</f>
        <v>1</v>
      </c>
      <c r="F3444">
        <f>'Preprocessed Data'!F3442</f>
        <v>1</v>
      </c>
      <c r="G3444">
        <f>'Preprocessed Data'!G3442</f>
        <v>2</v>
      </c>
      <c r="H3444">
        <f>'Preprocessed Data'!H3442</f>
        <v>234.35</v>
      </c>
      <c r="I3444">
        <f>'Preprocessed Data'!I3442</f>
        <v>25.3</v>
      </c>
      <c r="J3444">
        <f>'Preprocessed Data'!J3442</f>
        <v>1</v>
      </c>
      <c r="K3444" s="10">
        <f>'Preprocessed Data'!K3442</f>
        <v>0</v>
      </c>
      <c r="L3444" s="1">
        <f t="shared" si="690"/>
        <v>1</v>
      </c>
      <c r="M3444" s="11">
        <f t="shared" si="691"/>
        <v>1</v>
      </c>
      <c r="N3444">
        <f t="shared" si="692"/>
        <v>0</v>
      </c>
      <c r="O3444">
        <f t="shared" si="693"/>
        <v>0.79513636699849355</v>
      </c>
      <c r="P3444" s="10">
        <f t="shared" si="694"/>
        <v>0.79513636699849355</v>
      </c>
      <c r="Q3444" s="11">
        <f t="shared" si="695"/>
        <v>0.20486363300150645</v>
      </c>
      <c r="R3444" s="10">
        <f t="shared" si="696"/>
        <v>-1.5854107260613552</v>
      </c>
      <c r="S3444" s="11">
        <f t="shared" si="697"/>
        <v>0</v>
      </c>
      <c r="AT3444">
        <v>6.5357291893266473E-2</v>
      </c>
      <c r="AU3444">
        <v>1</v>
      </c>
      <c r="AV3444">
        <v>0</v>
      </c>
      <c r="AW3444">
        <f t="shared" si="701"/>
        <v>3362</v>
      </c>
      <c r="AX3444">
        <f t="shared" si="702"/>
        <v>78</v>
      </c>
      <c r="AY3444">
        <f t="shared" si="698"/>
        <v>0.24517287831163004</v>
      </c>
      <c r="AZ3444">
        <f t="shared" si="699"/>
        <v>0.88091603053435119</v>
      </c>
      <c r="BA3444">
        <f t="shared" si="700"/>
        <v>1.9778087798263299E-4</v>
      </c>
    </row>
    <row r="3445" spans="1:53" x14ac:dyDescent="0.25">
      <c r="A3445">
        <f>'Preprocessed Data'!A3443</f>
        <v>2</v>
      </c>
      <c r="B3445">
        <f>'Preprocessed Data'!B3443</f>
        <v>66</v>
      </c>
      <c r="C3445">
        <f>'Preprocessed Data'!C3443</f>
        <v>0</v>
      </c>
      <c r="D3445">
        <f>'Preprocessed Data'!D3443</f>
        <v>0</v>
      </c>
      <c r="E3445">
        <f>'Preprocessed Data'!E3443</f>
        <v>1</v>
      </c>
      <c r="F3445">
        <f>'Preprocessed Data'!F3443</f>
        <v>4</v>
      </c>
      <c r="G3445">
        <f>'Preprocessed Data'!G3443</f>
        <v>2</v>
      </c>
      <c r="H3445">
        <f>'Preprocessed Data'!H3443</f>
        <v>72.53</v>
      </c>
      <c r="I3445">
        <f>'Preprocessed Data'!I3443</f>
        <v>25.3</v>
      </c>
      <c r="J3445">
        <f>'Preprocessed Data'!J3443</f>
        <v>3</v>
      </c>
      <c r="K3445" s="10">
        <f>'Preprocessed Data'!K3443</f>
        <v>0</v>
      </c>
      <c r="L3445" s="1">
        <f t="shared" si="690"/>
        <v>1</v>
      </c>
      <c r="M3445" s="11">
        <f t="shared" si="691"/>
        <v>1</v>
      </c>
      <c r="N3445">
        <f t="shared" si="692"/>
        <v>0</v>
      </c>
      <c r="O3445">
        <f t="shared" si="693"/>
        <v>2.6363518072641711E-2</v>
      </c>
      <c r="P3445" s="10">
        <f t="shared" si="694"/>
        <v>2.6363518072641711E-2</v>
      </c>
      <c r="Q3445" s="11">
        <f t="shared" si="695"/>
        <v>0.9736364819273583</v>
      </c>
      <c r="R3445" s="10">
        <f t="shared" si="696"/>
        <v>-2.6717266844701729E-2</v>
      </c>
      <c r="S3445" s="11">
        <f t="shared" si="697"/>
        <v>100</v>
      </c>
      <c r="AT3445">
        <v>6.5399485969279275E-2</v>
      </c>
      <c r="AU3445">
        <v>1</v>
      </c>
      <c r="AV3445">
        <v>0</v>
      </c>
      <c r="AW3445">
        <f t="shared" si="701"/>
        <v>3363</v>
      </c>
      <c r="AX3445">
        <f t="shared" si="702"/>
        <v>78</v>
      </c>
      <c r="AY3445">
        <f t="shared" si="698"/>
        <v>0.2449483610237988</v>
      </c>
      <c r="AZ3445">
        <f t="shared" si="699"/>
        <v>0.88091603053435119</v>
      </c>
      <c r="BA3445">
        <f t="shared" si="700"/>
        <v>1.9778087798253519E-4</v>
      </c>
    </row>
    <row r="3446" spans="1:53" x14ac:dyDescent="0.25">
      <c r="A3446">
        <f>'Preprocessed Data'!A3444</f>
        <v>1</v>
      </c>
      <c r="B3446">
        <f>'Preprocessed Data'!B3444</f>
        <v>37</v>
      </c>
      <c r="C3446">
        <f>'Preprocessed Data'!C3444</f>
        <v>0</v>
      </c>
      <c r="D3446">
        <f>'Preprocessed Data'!D3444</f>
        <v>0</v>
      </c>
      <c r="E3446">
        <f>'Preprocessed Data'!E3444</f>
        <v>1</v>
      </c>
      <c r="F3446">
        <f>'Preprocessed Data'!F3444</f>
        <v>4</v>
      </c>
      <c r="G3446">
        <f>'Preprocessed Data'!G3444</f>
        <v>1</v>
      </c>
      <c r="H3446">
        <f>'Preprocessed Data'!H3444</f>
        <v>107.58</v>
      </c>
      <c r="I3446">
        <f>'Preprocessed Data'!I3444</f>
        <v>25.3</v>
      </c>
      <c r="J3446">
        <f>'Preprocessed Data'!J3444</f>
        <v>2</v>
      </c>
      <c r="K3446" s="10">
        <f>'Preprocessed Data'!K3444</f>
        <v>0</v>
      </c>
      <c r="L3446" s="1">
        <f t="shared" si="690"/>
        <v>1</v>
      </c>
      <c r="M3446" s="11">
        <f t="shared" si="691"/>
        <v>1</v>
      </c>
      <c r="N3446">
        <f t="shared" si="692"/>
        <v>0</v>
      </c>
      <c r="O3446">
        <f t="shared" si="693"/>
        <v>1.9337827994697295E-2</v>
      </c>
      <c r="P3446" s="10">
        <f t="shared" si="694"/>
        <v>1.9337827994697295E-2</v>
      </c>
      <c r="Q3446" s="11">
        <f t="shared" si="695"/>
        <v>0.9806621720053027</v>
      </c>
      <c r="R3446" s="10">
        <f t="shared" si="696"/>
        <v>-1.9527249770642425E-2</v>
      </c>
      <c r="S3446" s="11">
        <f t="shared" si="697"/>
        <v>100</v>
      </c>
      <c r="AT3446">
        <v>6.5475257464450945E-2</v>
      </c>
      <c r="AU3446">
        <v>1</v>
      </c>
      <c r="AV3446">
        <v>0</v>
      </c>
      <c r="AW3446">
        <f t="shared" si="701"/>
        <v>3364</v>
      </c>
      <c r="AX3446">
        <f t="shared" si="702"/>
        <v>78</v>
      </c>
      <c r="AY3446">
        <f t="shared" si="698"/>
        <v>0.24472384373596767</v>
      </c>
      <c r="AZ3446">
        <f t="shared" si="699"/>
        <v>0.88091603053435119</v>
      </c>
      <c r="BA3446">
        <f t="shared" si="700"/>
        <v>1.9778087798253519E-4</v>
      </c>
    </row>
    <row r="3447" spans="1:53" x14ac:dyDescent="0.25">
      <c r="A3447">
        <f>'Preprocessed Data'!A3445</f>
        <v>1</v>
      </c>
      <c r="B3447">
        <f>'Preprocessed Data'!B3445</f>
        <v>40</v>
      </c>
      <c r="C3447">
        <f>'Preprocessed Data'!C3445</f>
        <v>0</v>
      </c>
      <c r="D3447">
        <f>'Preprocessed Data'!D3445</f>
        <v>0</v>
      </c>
      <c r="E3447">
        <f>'Preprocessed Data'!E3445</f>
        <v>1</v>
      </c>
      <c r="F3447">
        <f>'Preprocessed Data'!F3445</f>
        <v>2</v>
      </c>
      <c r="G3447">
        <f>'Preprocessed Data'!G3445</f>
        <v>2</v>
      </c>
      <c r="H3447">
        <f>'Preprocessed Data'!H3445</f>
        <v>82.46</v>
      </c>
      <c r="I3447">
        <f>'Preprocessed Data'!I3445</f>
        <v>25.3</v>
      </c>
      <c r="J3447">
        <f>'Preprocessed Data'!J3445</f>
        <v>3</v>
      </c>
      <c r="K3447" s="10">
        <f>'Preprocessed Data'!K3445</f>
        <v>0</v>
      </c>
      <c r="L3447" s="1">
        <f t="shared" si="690"/>
        <v>1</v>
      </c>
      <c r="M3447" s="11">
        <f t="shared" si="691"/>
        <v>1</v>
      </c>
      <c r="N3447">
        <f t="shared" si="692"/>
        <v>0</v>
      </c>
      <c r="O3447">
        <f t="shared" si="693"/>
        <v>1.0254000285976088E-2</v>
      </c>
      <c r="P3447" s="10">
        <f t="shared" si="694"/>
        <v>1.0254000285976088E-2</v>
      </c>
      <c r="Q3447" s="11">
        <f t="shared" si="695"/>
        <v>0.98974599971402388</v>
      </c>
      <c r="R3447" s="10">
        <f t="shared" si="696"/>
        <v>-1.03069347176047E-2</v>
      </c>
      <c r="S3447" s="11">
        <f t="shared" si="697"/>
        <v>100</v>
      </c>
      <c r="AT3447">
        <v>6.5502166070342205E-2</v>
      </c>
      <c r="AU3447">
        <v>1</v>
      </c>
      <c r="AV3447">
        <v>0</v>
      </c>
      <c r="AW3447">
        <f t="shared" si="701"/>
        <v>3365</v>
      </c>
      <c r="AX3447">
        <f t="shared" si="702"/>
        <v>78</v>
      </c>
      <c r="AY3447">
        <f t="shared" si="698"/>
        <v>0.24449932644813654</v>
      </c>
      <c r="AZ3447">
        <f t="shared" si="699"/>
        <v>0.88091603053435119</v>
      </c>
      <c r="BA3447">
        <f t="shared" si="700"/>
        <v>1.9778087798263299E-4</v>
      </c>
    </row>
    <row r="3448" spans="1:53" x14ac:dyDescent="0.25">
      <c r="A3448">
        <f>'Preprocessed Data'!A3446</f>
        <v>1</v>
      </c>
      <c r="B3448">
        <f>'Preprocessed Data'!B3446</f>
        <v>23</v>
      </c>
      <c r="C3448">
        <f>'Preprocessed Data'!C3446</f>
        <v>0</v>
      </c>
      <c r="D3448">
        <f>'Preprocessed Data'!D3446</f>
        <v>0</v>
      </c>
      <c r="E3448">
        <f>'Preprocessed Data'!E3446</f>
        <v>0</v>
      </c>
      <c r="F3448">
        <f>'Preprocessed Data'!F3446</f>
        <v>2</v>
      </c>
      <c r="G3448">
        <f>'Preprocessed Data'!G3446</f>
        <v>1</v>
      </c>
      <c r="H3448">
        <f>'Preprocessed Data'!H3446</f>
        <v>88.06</v>
      </c>
      <c r="I3448">
        <f>'Preprocessed Data'!I3446</f>
        <v>25.3</v>
      </c>
      <c r="J3448">
        <f>'Preprocessed Data'!J3446</f>
        <v>4</v>
      </c>
      <c r="K3448" s="10">
        <f>'Preprocessed Data'!K3446</f>
        <v>0</v>
      </c>
      <c r="L3448" s="1">
        <f t="shared" si="690"/>
        <v>1</v>
      </c>
      <c r="M3448" s="11">
        <f t="shared" si="691"/>
        <v>1</v>
      </c>
      <c r="N3448">
        <f t="shared" si="692"/>
        <v>0</v>
      </c>
      <c r="O3448">
        <f t="shared" si="693"/>
        <v>5.4092488957570945E-3</v>
      </c>
      <c r="P3448" s="10">
        <f t="shared" si="694"/>
        <v>5.4092488957570945E-3</v>
      </c>
      <c r="Q3448" s="11">
        <f t="shared" si="695"/>
        <v>0.99459075110424289</v>
      </c>
      <c r="R3448" s="10">
        <f t="shared" si="696"/>
        <v>-5.4239318556921585E-3</v>
      </c>
      <c r="S3448" s="11">
        <f t="shared" si="697"/>
        <v>100</v>
      </c>
      <c r="AT3448">
        <v>6.5567022278661083E-2</v>
      </c>
      <c r="AU3448">
        <v>1</v>
      </c>
      <c r="AV3448">
        <v>0</v>
      </c>
      <c r="AW3448">
        <f t="shared" si="701"/>
        <v>3366</v>
      </c>
      <c r="AX3448">
        <f t="shared" si="702"/>
        <v>78</v>
      </c>
      <c r="AY3448">
        <f t="shared" si="698"/>
        <v>0.24427480916030531</v>
      </c>
      <c r="AZ3448">
        <f t="shared" si="699"/>
        <v>0.88091603053435119</v>
      </c>
      <c r="BA3448">
        <f t="shared" si="700"/>
        <v>1.9778087798253519E-4</v>
      </c>
    </row>
    <row r="3449" spans="1:53" x14ac:dyDescent="0.25">
      <c r="A3449">
        <f>'Preprocessed Data'!A3447</f>
        <v>2</v>
      </c>
      <c r="B3449">
        <f>'Preprocessed Data'!B3447</f>
        <v>45</v>
      </c>
      <c r="C3449">
        <f>'Preprocessed Data'!C3447</f>
        <v>0</v>
      </c>
      <c r="D3449">
        <f>'Preprocessed Data'!D3447</f>
        <v>0</v>
      </c>
      <c r="E3449">
        <f>'Preprocessed Data'!E3447</f>
        <v>1</v>
      </c>
      <c r="F3449">
        <f>'Preprocessed Data'!F3447</f>
        <v>4</v>
      </c>
      <c r="G3449">
        <f>'Preprocessed Data'!G3447</f>
        <v>1</v>
      </c>
      <c r="H3449">
        <f>'Preprocessed Data'!H3447</f>
        <v>68.66</v>
      </c>
      <c r="I3449">
        <f>'Preprocessed Data'!I3447</f>
        <v>25.3</v>
      </c>
      <c r="J3449">
        <f>'Preprocessed Data'!J3447</f>
        <v>2</v>
      </c>
      <c r="K3449" s="10">
        <f>'Preprocessed Data'!K3447</f>
        <v>0</v>
      </c>
      <c r="L3449" s="1">
        <f t="shared" si="690"/>
        <v>1</v>
      </c>
      <c r="M3449" s="11">
        <f t="shared" si="691"/>
        <v>1</v>
      </c>
      <c r="N3449">
        <f t="shared" si="692"/>
        <v>0</v>
      </c>
      <c r="O3449">
        <f t="shared" si="693"/>
        <v>8.0735954599167915E-3</v>
      </c>
      <c r="P3449" s="10">
        <f t="shared" si="694"/>
        <v>8.0735954599167915E-3</v>
      </c>
      <c r="Q3449" s="11">
        <f t="shared" si="695"/>
        <v>0.99192640454008318</v>
      </c>
      <c r="R3449" s="10">
        <f t="shared" si="696"/>
        <v>-8.106363421092477E-3</v>
      </c>
      <c r="S3449" s="11">
        <f t="shared" si="697"/>
        <v>100</v>
      </c>
      <c r="AT3449">
        <v>6.5790581354308056E-2</v>
      </c>
      <c r="AU3449">
        <v>1</v>
      </c>
      <c r="AV3449">
        <v>0</v>
      </c>
      <c r="AW3449">
        <f t="shared" si="701"/>
        <v>3367</v>
      </c>
      <c r="AX3449">
        <f t="shared" si="702"/>
        <v>78</v>
      </c>
      <c r="AY3449">
        <f t="shared" si="698"/>
        <v>0.24405029187247418</v>
      </c>
      <c r="AZ3449">
        <f t="shared" si="699"/>
        <v>0.88091603053435119</v>
      </c>
      <c r="BA3449">
        <f t="shared" si="700"/>
        <v>1.9778087798253519E-4</v>
      </c>
    </row>
    <row r="3450" spans="1:53" x14ac:dyDescent="0.25">
      <c r="A3450">
        <f>'Preprocessed Data'!A3448</f>
        <v>2</v>
      </c>
      <c r="B3450">
        <f>'Preprocessed Data'!B3448</f>
        <v>13</v>
      </c>
      <c r="C3450">
        <f>'Preprocessed Data'!C3448</f>
        <v>0</v>
      </c>
      <c r="D3450">
        <f>'Preprocessed Data'!D3448</f>
        <v>0</v>
      </c>
      <c r="E3450">
        <f>'Preprocessed Data'!E3448</f>
        <v>0</v>
      </c>
      <c r="F3450">
        <f>'Preprocessed Data'!F3448</f>
        <v>2</v>
      </c>
      <c r="G3450">
        <f>'Preprocessed Data'!G3448</f>
        <v>2</v>
      </c>
      <c r="H3450">
        <f>'Preprocessed Data'!H3448</f>
        <v>84.03</v>
      </c>
      <c r="I3450">
        <f>'Preprocessed Data'!I3448</f>
        <v>25.3</v>
      </c>
      <c r="J3450">
        <f>'Preprocessed Data'!J3448</f>
        <v>4</v>
      </c>
      <c r="K3450" s="10">
        <f>'Preprocessed Data'!K3448</f>
        <v>0</v>
      </c>
      <c r="L3450" s="1">
        <f t="shared" si="690"/>
        <v>1</v>
      </c>
      <c r="M3450" s="11">
        <f t="shared" si="691"/>
        <v>1</v>
      </c>
      <c r="N3450">
        <f t="shared" si="692"/>
        <v>0</v>
      </c>
      <c r="O3450">
        <f t="shared" si="693"/>
        <v>2.2851571594695703E-3</v>
      </c>
      <c r="P3450" s="10">
        <f t="shared" si="694"/>
        <v>2.2851571594695703E-3</v>
      </c>
      <c r="Q3450" s="11">
        <f t="shared" si="695"/>
        <v>0.99771484284053047</v>
      </c>
      <c r="R3450" s="10">
        <f t="shared" si="696"/>
        <v>-2.2877721155745907E-3</v>
      </c>
      <c r="S3450" s="11">
        <f t="shared" si="697"/>
        <v>100</v>
      </c>
      <c r="AT3450">
        <v>6.5858112955301584E-2</v>
      </c>
      <c r="AU3450">
        <v>1</v>
      </c>
      <c r="AV3450">
        <v>0</v>
      </c>
      <c r="AW3450">
        <f t="shared" si="701"/>
        <v>3368</v>
      </c>
      <c r="AX3450">
        <f t="shared" si="702"/>
        <v>78</v>
      </c>
      <c r="AY3450">
        <f t="shared" si="698"/>
        <v>0.24382577458464305</v>
      </c>
      <c r="AZ3450">
        <f t="shared" si="699"/>
        <v>0.88091603053435119</v>
      </c>
      <c r="BA3450">
        <f t="shared" si="700"/>
        <v>0</v>
      </c>
    </row>
    <row r="3451" spans="1:53" x14ac:dyDescent="0.25">
      <c r="A3451">
        <f>'Preprocessed Data'!A3449</f>
        <v>1</v>
      </c>
      <c r="B3451">
        <f>'Preprocessed Data'!B3449</f>
        <v>64</v>
      </c>
      <c r="C3451">
        <f>'Preprocessed Data'!C3449</f>
        <v>0</v>
      </c>
      <c r="D3451">
        <f>'Preprocessed Data'!D3449</f>
        <v>0</v>
      </c>
      <c r="E3451">
        <f>'Preprocessed Data'!E3449</f>
        <v>0</v>
      </c>
      <c r="F3451">
        <f>'Preprocessed Data'!F3449</f>
        <v>4</v>
      </c>
      <c r="G3451">
        <f>'Preprocessed Data'!G3449</f>
        <v>1</v>
      </c>
      <c r="H3451">
        <f>'Preprocessed Data'!H3449</f>
        <v>82.62</v>
      </c>
      <c r="I3451">
        <f>'Preprocessed Data'!I3449</f>
        <v>25.3</v>
      </c>
      <c r="J3451">
        <f>'Preprocessed Data'!J3449</f>
        <v>3</v>
      </c>
      <c r="K3451" s="10">
        <f>'Preprocessed Data'!K3449</f>
        <v>0</v>
      </c>
      <c r="L3451" s="1">
        <f t="shared" si="690"/>
        <v>1</v>
      </c>
      <c r="M3451" s="11">
        <f t="shared" si="691"/>
        <v>1</v>
      </c>
      <c r="N3451">
        <f t="shared" si="692"/>
        <v>0</v>
      </c>
      <c r="O3451">
        <f t="shared" si="693"/>
        <v>4.2634780872792974E-2</v>
      </c>
      <c r="P3451" s="10">
        <f t="shared" si="694"/>
        <v>4.2634780872792974E-2</v>
      </c>
      <c r="Q3451" s="11">
        <f t="shared" si="695"/>
        <v>0.95736521912720707</v>
      </c>
      <c r="R3451" s="10">
        <f t="shared" si="696"/>
        <v>-4.35703311490429E-2</v>
      </c>
      <c r="S3451" s="11">
        <f t="shared" si="697"/>
        <v>100</v>
      </c>
      <c r="AT3451">
        <v>6.5875816640436596E-2</v>
      </c>
      <c r="AU3451">
        <v>0</v>
      </c>
      <c r="AV3451">
        <v>1</v>
      </c>
      <c r="AW3451">
        <f t="shared" si="701"/>
        <v>3368</v>
      </c>
      <c r="AX3451">
        <f t="shared" si="702"/>
        <v>79</v>
      </c>
      <c r="AY3451">
        <f t="shared" si="698"/>
        <v>0.24382577458464305</v>
      </c>
      <c r="AZ3451">
        <f t="shared" si="699"/>
        <v>0.87938931297709921</v>
      </c>
      <c r="BA3451">
        <f t="shared" si="700"/>
        <v>1.9743810349739444E-4</v>
      </c>
    </row>
    <row r="3452" spans="1:53" x14ac:dyDescent="0.25">
      <c r="A3452">
        <f>'Preprocessed Data'!A3450</f>
        <v>2</v>
      </c>
      <c r="B3452">
        <f>'Preprocessed Data'!B3450</f>
        <v>14</v>
      </c>
      <c r="C3452">
        <f>'Preprocessed Data'!C3450</f>
        <v>0</v>
      </c>
      <c r="D3452">
        <f>'Preprocessed Data'!D3450</f>
        <v>0</v>
      </c>
      <c r="E3452">
        <f>'Preprocessed Data'!E3450</f>
        <v>0</v>
      </c>
      <c r="F3452">
        <f>'Preprocessed Data'!F3450</f>
        <v>4</v>
      </c>
      <c r="G3452">
        <f>'Preprocessed Data'!G3450</f>
        <v>1</v>
      </c>
      <c r="H3452">
        <f>'Preprocessed Data'!H3450</f>
        <v>101.6</v>
      </c>
      <c r="I3452">
        <f>'Preprocessed Data'!I3450</f>
        <v>25.3</v>
      </c>
      <c r="J3452">
        <f>'Preprocessed Data'!J3450</f>
        <v>2</v>
      </c>
      <c r="K3452" s="10">
        <f>'Preprocessed Data'!K3450</f>
        <v>0</v>
      </c>
      <c r="L3452" s="1">
        <f t="shared" si="690"/>
        <v>1</v>
      </c>
      <c r="M3452" s="11">
        <f t="shared" si="691"/>
        <v>1</v>
      </c>
      <c r="N3452">
        <f t="shared" si="692"/>
        <v>0</v>
      </c>
      <c r="O3452">
        <f t="shared" si="693"/>
        <v>4.3143974344965284E-3</v>
      </c>
      <c r="P3452" s="10">
        <f t="shared" si="694"/>
        <v>4.3143974344965284E-3</v>
      </c>
      <c r="Q3452" s="11">
        <f t="shared" si="695"/>
        <v>0.99568560256550342</v>
      </c>
      <c r="R3452" s="10">
        <f t="shared" si="696"/>
        <v>-4.323731303462728E-3</v>
      </c>
      <c r="S3452" s="11">
        <f t="shared" si="697"/>
        <v>100</v>
      </c>
      <c r="AT3452">
        <v>6.5924974212403231E-2</v>
      </c>
      <c r="AU3452">
        <v>1</v>
      </c>
      <c r="AV3452">
        <v>0</v>
      </c>
      <c r="AW3452">
        <f t="shared" si="701"/>
        <v>3369</v>
      </c>
      <c r="AX3452">
        <f t="shared" si="702"/>
        <v>79</v>
      </c>
      <c r="AY3452">
        <f t="shared" si="698"/>
        <v>0.24360125729681181</v>
      </c>
      <c r="AZ3452">
        <f t="shared" si="699"/>
        <v>0.87938931297709921</v>
      </c>
      <c r="BA3452">
        <f t="shared" si="700"/>
        <v>1.9743810349729681E-4</v>
      </c>
    </row>
    <row r="3453" spans="1:53" x14ac:dyDescent="0.25">
      <c r="A3453">
        <f>'Preprocessed Data'!A3451</f>
        <v>2</v>
      </c>
      <c r="B3453">
        <f>'Preprocessed Data'!B3451</f>
        <v>46</v>
      </c>
      <c r="C3453">
        <f>'Preprocessed Data'!C3451</f>
        <v>0</v>
      </c>
      <c r="D3453">
        <f>'Preprocessed Data'!D3451</f>
        <v>0</v>
      </c>
      <c r="E3453">
        <f>'Preprocessed Data'!E3451</f>
        <v>0</v>
      </c>
      <c r="F3453">
        <f>'Preprocessed Data'!F3451</f>
        <v>2</v>
      </c>
      <c r="G3453">
        <f>'Preprocessed Data'!G3451</f>
        <v>1</v>
      </c>
      <c r="H3453">
        <f>'Preprocessed Data'!H3451</f>
        <v>64.09</v>
      </c>
      <c r="I3453">
        <f>'Preprocessed Data'!I3451</f>
        <v>25.3</v>
      </c>
      <c r="J3453">
        <f>'Preprocessed Data'!J3451</f>
        <v>2</v>
      </c>
      <c r="K3453" s="10">
        <f>'Preprocessed Data'!K3451</f>
        <v>0</v>
      </c>
      <c r="L3453" s="1">
        <f t="shared" si="690"/>
        <v>1</v>
      </c>
      <c r="M3453" s="11">
        <f t="shared" si="691"/>
        <v>1</v>
      </c>
      <c r="N3453">
        <f t="shared" si="692"/>
        <v>0</v>
      </c>
      <c r="O3453">
        <f t="shared" si="693"/>
        <v>6.8755134020634231E-3</v>
      </c>
      <c r="P3453" s="10">
        <f t="shared" si="694"/>
        <v>6.8755134020634231E-3</v>
      </c>
      <c r="Q3453" s="11">
        <f t="shared" si="695"/>
        <v>0.99312448659793662</v>
      </c>
      <c r="R3453" s="10">
        <f t="shared" si="696"/>
        <v>-6.8992586474270704E-3</v>
      </c>
      <c r="S3453" s="11">
        <f t="shared" si="697"/>
        <v>100</v>
      </c>
      <c r="AT3453">
        <v>6.5997998443819941E-2</v>
      </c>
      <c r="AU3453">
        <v>1</v>
      </c>
      <c r="AV3453">
        <v>0</v>
      </c>
      <c r="AW3453">
        <f t="shared" si="701"/>
        <v>3370</v>
      </c>
      <c r="AX3453">
        <f t="shared" si="702"/>
        <v>79</v>
      </c>
      <c r="AY3453">
        <f t="shared" si="698"/>
        <v>0.24337674000898069</v>
      </c>
      <c r="AZ3453">
        <f t="shared" si="699"/>
        <v>0.87938931297709921</v>
      </c>
      <c r="BA3453">
        <f t="shared" si="700"/>
        <v>1.9743810349729681E-4</v>
      </c>
    </row>
    <row r="3454" spans="1:53" x14ac:dyDescent="0.25">
      <c r="A3454">
        <f>'Preprocessed Data'!A3452</f>
        <v>2</v>
      </c>
      <c r="B3454">
        <f>'Preprocessed Data'!B3452</f>
        <v>25</v>
      </c>
      <c r="C3454">
        <f>'Preprocessed Data'!C3452</f>
        <v>0</v>
      </c>
      <c r="D3454">
        <f>'Preprocessed Data'!D3452</f>
        <v>0</v>
      </c>
      <c r="E3454">
        <f>'Preprocessed Data'!E3452</f>
        <v>0</v>
      </c>
      <c r="F3454">
        <f>'Preprocessed Data'!F3452</f>
        <v>4</v>
      </c>
      <c r="G3454">
        <f>'Preprocessed Data'!G3452</f>
        <v>2</v>
      </c>
      <c r="H3454">
        <f>'Preprocessed Data'!H3452</f>
        <v>92.06</v>
      </c>
      <c r="I3454">
        <f>'Preprocessed Data'!I3452</f>
        <v>25.3</v>
      </c>
      <c r="J3454">
        <f>'Preprocessed Data'!J3452</f>
        <v>3</v>
      </c>
      <c r="K3454" s="10">
        <f>'Preprocessed Data'!K3452</f>
        <v>0</v>
      </c>
      <c r="L3454" s="1">
        <f t="shared" si="690"/>
        <v>1</v>
      </c>
      <c r="M3454" s="11">
        <f t="shared" si="691"/>
        <v>1</v>
      </c>
      <c r="N3454">
        <f t="shared" si="692"/>
        <v>0</v>
      </c>
      <c r="O3454">
        <f t="shared" si="693"/>
        <v>6.0823364180807062E-3</v>
      </c>
      <c r="P3454" s="10">
        <f t="shared" si="694"/>
        <v>6.0823364180807062E-3</v>
      </c>
      <c r="Q3454" s="11">
        <f t="shared" si="695"/>
        <v>0.99391766358191924</v>
      </c>
      <c r="R3454" s="10">
        <f t="shared" si="696"/>
        <v>-6.1009091750324086E-3</v>
      </c>
      <c r="S3454" s="11">
        <f t="shared" si="697"/>
        <v>100</v>
      </c>
      <c r="AT3454">
        <v>6.6086058774505518E-2</v>
      </c>
      <c r="AU3454">
        <v>1</v>
      </c>
      <c r="AV3454">
        <v>0</v>
      </c>
      <c r="AW3454">
        <f t="shared" si="701"/>
        <v>3371</v>
      </c>
      <c r="AX3454">
        <f t="shared" si="702"/>
        <v>79</v>
      </c>
      <c r="AY3454">
        <f t="shared" si="698"/>
        <v>0.24315222272114956</v>
      </c>
      <c r="AZ3454">
        <f t="shared" si="699"/>
        <v>0.87938931297709921</v>
      </c>
      <c r="BA3454">
        <f t="shared" si="700"/>
        <v>1.9743810349739444E-4</v>
      </c>
    </row>
    <row r="3455" spans="1:53" x14ac:dyDescent="0.25">
      <c r="A3455">
        <f>'Preprocessed Data'!A3453</f>
        <v>2</v>
      </c>
      <c r="B3455">
        <f>'Preprocessed Data'!B3453</f>
        <v>79</v>
      </c>
      <c r="C3455">
        <f>'Preprocessed Data'!C3453</f>
        <v>0</v>
      </c>
      <c r="D3455">
        <f>'Preprocessed Data'!D3453</f>
        <v>1</v>
      </c>
      <c r="E3455">
        <f>'Preprocessed Data'!E3453</f>
        <v>1</v>
      </c>
      <c r="F3455">
        <f>'Preprocessed Data'!F3453</f>
        <v>4</v>
      </c>
      <c r="G3455">
        <f>'Preprocessed Data'!G3453</f>
        <v>2</v>
      </c>
      <c r="H3455">
        <f>'Preprocessed Data'!H3453</f>
        <v>67.84</v>
      </c>
      <c r="I3455">
        <f>'Preprocessed Data'!I3453</f>
        <v>25.2</v>
      </c>
      <c r="J3455">
        <f>'Preprocessed Data'!J3453</f>
        <v>3</v>
      </c>
      <c r="K3455" s="10">
        <f>'Preprocessed Data'!K3453</f>
        <v>0</v>
      </c>
      <c r="L3455" s="1">
        <f t="shared" si="690"/>
        <v>1</v>
      </c>
      <c r="M3455" s="11">
        <f t="shared" si="691"/>
        <v>1</v>
      </c>
      <c r="N3455">
        <f t="shared" si="692"/>
        <v>0</v>
      </c>
      <c r="O3455">
        <f t="shared" si="693"/>
        <v>7.084542181161417E-2</v>
      </c>
      <c r="P3455" s="10">
        <f t="shared" si="694"/>
        <v>7.084542181161417E-2</v>
      </c>
      <c r="Q3455" s="11">
        <f t="shared" si="695"/>
        <v>0.92915457818838587</v>
      </c>
      <c r="R3455" s="10">
        <f t="shared" si="696"/>
        <v>-7.3480161987971734E-2</v>
      </c>
      <c r="S3455" s="11">
        <f t="shared" si="697"/>
        <v>100</v>
      </c>
      <c r="AT3455">
        <v>6.6169283499907181E-2</v>
      </c>
      <c r="AU3455">
        <v>1</v>
      </c>
      <c r="AV3455">
        <v>0</v>
      </c>
      <c r="AW3455">
        <f t="shared" si="701"/>
        <v>3372</v>
      </c>
      <c r="AX3455">
        <f t="shared" si="702"/>
        <v>79</v>
      </c>
      <c r="AY3455">
        <f t="shared" si="698"/>
        <v>0.24292770543331832</v>
      </c>
      <c r="AZ3455">
        <f t="shared" si="699"/>
        <v>0.87938931297709921</v>
      </c>
      <c r="BA3455">
        <f t="shared" si="700"/>
        <v>1.9743810349729681E-4</v>
      </c>
    </row>
    <row r="3456" spans="1:53" x14ac:dyDescent="0.25">
      <c r="A3456">
        <f>'Preprocessed Data'!A3454</f>
        <v>2</v>
      </c>
      <c r="B3456">
        <f>'Preprocessed Data'!B3454</f>
        <v>54</v>
      </c>
      <c r="C3456">
        <f>'Preprocessed Data'!C3454</f>
        <v>0</v>
      </c>
      <c r="D3456">
        <f>'Preprocessed Data'!D3454</f>
        <v>0</v>
      </c>
      <c r="E3456">
        <f>'Preprocessed Data'!E3454</f>
        <v>1</v>
      </c>
      <c r="F3456">
        <f>'Preprocessed Data'!F3454</f>
        <v>4</v>
      </c>
      <c r="G3456">
        <f>'Preprocessed Data'!G3454</f>
        <v>1</v>
      </c>
      <c r="H3456">
        <f>'Preprocessed Data'!H3454</f>
        <v>91.61</v>
      </c>
      <c r="I3456">
        <f>'Preprocessed Data'!I3454</f>
        <v>25.2</v>
      </c>
      <c r="J3456">
        <f>'Preprocessed Data'!J3454</f>
        <v>2</v>
      </c>
      <c r="K3456" s="10">
        <f>'Preprocessed Data'!K3454</f>
        <v>0</v>
      </c>
      <c r="L3456" s="1">
        <f t="shared" si="690"/>
        <v>1</v>
      </c>
      <c r="M3456" s="11">
        <f t="shared" si="691"/>
        <v>1</v>
      </c>
      <c r="N3456">
        <f t="shared" si="692"/>
        <v>0</v>
      </c>
      <c r="O3456">
        <f t="shared" si="693"/>
        <v>2.2623203475301248E-2</v>
      </c>
      <c r="P3456" s="10">
        <f t="shared" si="694"/>
        <v>2.2623203475301248E-2</v>
      </c>
      <c r="Q3456" s="11">
        <f t="shared" si="695"/>
        <v>0.97737679652469878</v>
      </c>
      <c r="R3456" s="10">
        <f t="shared" si="696"/>
        <v>-2.2883034427165914E-2</v>
      </c>
      <c r="S3456" s="11">
        <f t="shared" si="697"/>
        <v>100</v>
      </c>
      <c r="AT3456">
        <v>6.6197455841697131E-2</v>
      </c>
      <c r="AU3456">
        <v>1</v>
      </c>
      <c r="AV3456">
        <v>0</v>
      </c>
      <c r="AW3456">
        <f t="shared" si="701"/>
        <v>3373</v>
      </c>
      <c r="AX3456">
        <f t="shared" si="702"/>
        <v>79</v>
      </c>
      <c r="AY3456">
        <f t="shared" si="698"/>
        <v>0.24270318814548719</v>
      </c>
      <c r="AZ3456">
        <f t="shared" si="699"/>
        <v>0.87938931297709921</v>
      </c>
      <c r="BA3456">
        <f t="shared" si="700"/>
        <v>1.9743810349729681E-4</v>
      </c>
    </row>
    <row r="3457" spans="1:53" x14ac:dyDescent="0.25">
      <c r="A3457">
        <f>'Preprocessed Data'!A3455</f>
        <v>2</v>
      </c>
      <c r="B3457">
        <f>'Preprocessed Data'!B3455</f>
        <v>32</v>
      </c>
      <c r="C3457">
        <f>'Preprocessed Data'!C3455</f>
        <v>0</v>
      </c>
      <c r="D3457">
        <f>'Preprocessed Data'!D3455</f>
        <v>0</v>
      </c>
      <c r="E3457">
        <f>'Preprocessed Data'!E3455</f>
        <v>1</v>
      </c>
      <c r="F3457">
        <f>'Preprocessed Data'!F3455</f>
        <v>4</v>
      </c>
      <c r="G3457">
        <f>'Preprocessed Data'!G3455</f>
        <v>2</v>
      </c>
      <c r="H3457">
        <f>'Preprocessed Data'!H3455</f>
        <v>98.09</v>
      </c>
      <c r="I3457">
        <f>'Preprocessed Data'!I3455</f>
        <v>25.2</v>
      </c>
      <c r="J3457">
        <f>'Preprocessed Data'!J3455</f>
        <v>3</v>
      </c>
      <c r="K3457" s="10">
        <f>'Preprocessed Data'!K3455</f>
        <v>0</v>
      </c>
      <c r="L3457" s="1">
        <f t="shared" si="690"/>
        <v>1</v>
      </c>
      <c r="M3457" s="11">
        <f t="shared" si="691"/>
        <v>1</v>
      </c>
      <c r="N3457">
        <f t="shared" si="692"/>
        <v>0</v>
      </c>
      <c r="O3457">
        <f t="shared" si="693"/>
        <v>9.220500747758863E-3</v>
      </c>
      <c r="P3457" s="10">
        <f t="shared" si="694"/>
        <v>9.220500747758863E-3</v>
      </c>
      <c r="Q3457" s="11">
        <f t="shared" si="695"/>
        <v>0.99077949925224118</v>
      </c>
      <c r="R3457" s="10">
        <f t="shared" si="696"/>
        <v>-9.2632726869298528E-3</v>
      </c>
      <c r="S3457" s="11">
        <f t="shared" si="697"/>
        <v>100</v>
      </c>
      <c r="AT3457">
        <v>6.6242913327459879E-2</v>
      </c>
      <c r="AU3457">
        <v>1</v>
      </c>
      <c r="AV3457">
        <v>0</v>
      </c>
      <c r="AW3457">
        <f t="shared" si="701"/>
        <v>3374</v>
      </c>
      <c r="AX3457">
        <f t="shared" si="702"/>
        <v>79</v>
      </c>
      <c r="AY3457">
        <f t="shared" si="698"/>
        <v>0.24247867085765606</v>
      </c>
      <c r="AZ3457">
        <f t="shared" si="699"/>
        <v>0.87938931297709921</v>
      </c>
      <c r="BA3457">
        <f t="shared" si="700"/>
        <v>1.9743810349739444E-4</v>
      </c>
    </row>
    <row r="3458" spans="1:53" x14ac:dyDescent="0.25">
      <c r="A3458">
        <f>'Preprocessed Data'!A3456</f>
        <v>1</v>
      </c>
      <c r="B3458">
        <f>'Preprocessed Data'!B3456</f>
        <v>53</v>
      </c>
      <c r="C3458">
        <f>'Preprocessed Data'!C3456</f>
        <v>0</v>
      </c>
      <c r="D3458">
        <f>'Preprocessed Data'!D3456</f>
        <v>0</v>
      </c>
      <c r="E3458">
        <f>'Preprocessed Data'!E3456</f>
        <v>1</v>
      </c>
      <c r="F3458">
        <f>'Preprocessed Data'!F3456</f>
        <v>4</v>
      </c>
      <c r="G3458">
        <f>'Preprocessed Data'!G3456</f>
        <v>2</v>
      </c>
      <c r="H3458">
        <f>'Preprocessed Data'!H3456</f>
        <v>126.35</v>
      </c>
      <c r="I3458">
        <f>'Preprocessed Data'!I3456</f>
        <v>25.2</v>
      </c>
      <c r="J3458">
        <f>'Preprocessed Data'!J3456</f>
        <v>2</v>
      </c>
      <c r="K3458" s="10">
        <f>'Preprocessed Data'!K3456</f>
        <v>0</v>
      </c>
      <c r="L3458" s="1">
        <f t="shared" si="690"/>
        <v>1</v>
      </c>
      <c r="M3458" s="11">
        <f t="shared" si="691"/>
        <v>1</v>
      </c>
      <c r="N3458">
        <f t="shared" si="692"/>
        <v>0</v>
      </c>
      <c r="O3458">
        <f t="shared" si="693"/>
        <v>6.8423429427867305E-2</v>
      </c>
      <c r="P3458" s="10">
        <f t="shared" si="694"/>
        <v>6.8423429427867305E-2</v>
      </c>
      <c r="Q3458" s="11">
        <f t="shared" si="695"/>
        <v>0.93157657057213272</v>
      </c>
      <c r="R3458" s="10">
        <f t="shared" si="696"/>
        <v>-7.0876890953159091E-2</v>
      </c>
      <c r="S3458" s="11">
        <f t="shared" si="697"/>
        <v>100</v>
      </c>
      <c r="AT3458">
        <v>6.6305214430418716E-2</v>
      </c>
      <c r="AU3458">
        <v>1</v>
      </c>
      <c r="AV3458">
        <v>0</v>
      </c>
      <c r="AW3458">
        <f t="shared" si="701"/>
        <v>3375</v>
      </c>
      <c r="AX3458">
        <f t="shared" si="702"/>
        <v>79</v>
      </c>
      <c r="AY3458">
        <f t="shared" si="698"/>
        <v>0.24225415356982483</v>
      </c>
      <c r="AZ3458">
        <f t="shared" si="699"/>
        <v>0.87938931297709921</v>
      </c>
      <c r="BA3458">
        <f t="shared" si="700"/>
        <v>1.9743810349729681E-4</v>
      </c>
    </row>
    <row r="3459" spans="1:53" x14ac:dyDescent="0.25">
      <c r="A3459">
        <f>'Preprocessed Data'!A3457</f>
        <v>2</v>
      </c>
      <c r="B3459">
        <f>'Preprocessed Data'!B3457</f>
        <v>52</v>
      </c>
      <c r="C3459">
        <f>'Preprocessed Data'!C3457</f>
        <v>1</v>
      </c>
      <c r="D3459">
        <f>'Preprocessed Data'!D3457</f>
        <v>0</v>
      </c>
      <c r="E3459">
        <f>'Preprocessed Data'!E3457</f>
        <v>0</v>
      </c>
      <c r="F3459">
        <f>'Preprocessed Data'!F3457</f>
        <v>4</v>
      </c>
      <c r="G3459">
        <f>'Preprocessed Data'!G3457</f>
        <v>2</v>
      </c>
      <c r="H3459">
        <f>'Preprocessed Data'!H3457</f>
        <v>73</v>
      </c>
      <c r="I3459">
        <f>'Preprocessed Data'!I3457</f>
        <v>25.2</v>
      </c>
      <c r="J3459">
        <f>'Preprocessed Data'!J3457</f>
        <v>3</v>
      </c>
      <c r="K3459" s="10">
        <f>'Preprocessed Data'!K3457</f>
        <v>0</v>
      </c>
      <c r="L3459" s="1">
        <f t="shared" si="690"/>
        <v>1</v>
      </c>
      <c r="M3459" s="11">
        <f t="shared" si="691"/>
        <v>1</v>
      </c>
      <c r="N3459">
        <f t="shared" si="692"/>
        <v>0</v>
      </c>
      <c r="O3459">
        <f t="shared" si="693"/>
        <v>2.9347973688489098E-2</v>
      </c>
      <c r="P3459" s="10">
        <f t="shared" si="694"/>
        <v>2.9347973688489098E-2</v>
      </c>
      <c r="Q3459" s="11">
        <f t="shared" si="695"/>
        <v>0.97065202631151093</v>
      </c>
      <c r="R3459" s="10">
        <f t="shared" si="696"/>
        <v>-2.978724123088736E-2</v>
      </c>
      <c r="S3459" s="11">
        <f t="shared" si="697"/>
        <v>100</v>
      </c>
      <c r="AT3459">
        <v>6.64295748273213E-2</v>
      </c>
      <c r="AU3459">
        <v>1</v>
      </c>
      <c r="AV3459">
        <v>0</v>
      </c>
      <c r="AW3459">
        <f t="shared" si="701"/>
        <v>3376</v>
      </c>
      <c r="AX3459">
        <f t="shared" si="702"/>
        <v>79</v>
      </c>
      <c r="AY3459">
        <f t="shared" si="698"/>
        <v>0.2420296362819937</v>
      </c>
      <c r="AZ3459">
        <f t="shared" si="699"/>
        <v>0.87938931297709921</v>
      </c>
      <c r="BA3459">
        <f t="shared" si="700"/>
        <v>1.9743810349729681E-4</v>
      </c>
    </row>
    <row r="3460" spans="1:53" x14ac:dyDescent="0.25">
      <c r="A3460">
        <f>'Preprocessed Data'!A3458</f>
        <v>2</v>
      </c>
      <c r="B3460">
        <f>'Preprocessed Data'!B3458</f>
        <v>55</v>
      </c>
      <c r="C3460">
        <f>'Preprocessed Data'!C3458</f>
        <v>0</v>
      </c>
      <c r="D3460">
        <f>'Preprocessed Data'!D3458</f>
        <v>0</v>
      </c>
      <c r="E3460">
        <f>'Preprocessed Data'!E3458</f>
        <v>1</v>
      </c>
      <c r="F3460">
        <f>'Preprocessed Data'!F3458</f>
        <v>4</v>
      </c>
      <c r="G3460">
        <f>'Preprocessed Data'!G3458</f>
        <v>1</v>
      </c>
      <c r="H3460">
        <f>'Preprocessed Data'!H3458</f>
        <v>87.78</v>
      </c>
      <c r="I3460">
        <f>'Preprocessed Data'!I3458</f>
        <v>25.2</v>
      </c>
      <c r="J3460">
        <f>'Preprocessed Data'!J3458</f>
        <v>1</v>
      </c>
      <c r="K3460" s="10">
        <f>'Preprocessed Data'!K3458</f>
        <v>0</v>
      </c>
      <c r="L3460" s="1">
        <f t="shared" si="690"/>
        <v>1</v>
      </c>
      <c r="M3460" s="11">
        <f t="shared" si="691"/>
        <v>1</v>
      </c>
      <c r="N3460">
        <f t="shared" si="692"/>
        <v>0</v>
      </c>
      <c r="O3460">
        <f t="shared" si="693"/>
        <v>2.1307316332670911E-2</v>
      </c>
      <c r="P3460" s="10">
        <f t="shared" si="694"/>
        <v>2.1307316332670911E-2</v>
      </c>
      <c r="Q3460" s="11">
        <f t="shared" si="695"/>
        <v>0.97869268366732909</v>
      </c>
      <c r="R3460" s="10">
        <f t="shared" si="696"/>
        <v>-2.1537594140449975E-2</v>
      </c>
      <c r="S3460" s="11">
        <f t="shared" si="697"/>
        <v>100</v>
      </c>
      <c r="AT3460">
        <v>6.6512325440983344E-2</v>
      </c>
      <c r="AU3460">
        <v>1</v>
      </c>
      <c r="AV3460">
        <v>0</v>
      </c>
      <c r="AW3460">
        <f t="shared" si="701"/>
        <v>3377</v>
      </c>
      <c r="AX3460">
        <f t="shared" si="702"/>
        <v>79</v>
      </c>
      <c r="AY3460">
        <f t="shared" si="698"/>
        <v>0.24180511899416257</v>
      </c>
      <c r="AZ3460">
        <f t="shared" si="699"/>
        <v>0.87938931297709921</v>
      </c>
      <c r="BA3460">
        <f t="shared" si="700"/>
        <v>1.9743810349739444E-4</v>
      </c>
    </row>
    <row r="3461" spans="1:53" x14ac:dyDescent="0.25">
      <c r="A3461">
        <f>'Preprocessed Data'!A3459</f>
        <v>2</v>
      </c>
      <c r="B3461">
        <f>'Preprocessed Data'!B3459</f>
        <v>77</v>
      </c>
      <c r="C3461">
        <f>'Preprocessed Data'!C3459</f>
        <v>0</v>
      </c>
      <c r="D3461">
        <f>'Preprocessed Data'!D3459</f>
        <v>0</v>
      </c>
      <c r="E3461">
        <f>'Preprocessed Data'!E3459</f>
        <v>1</v>
      </c>
      <c r="F3461">
        <f>'Preprocessed Data'!F3459</f>
        <v>5</v>
      </c>
      <c r="G3461">
        <f>'Preprocessed Data'!G3459</f>
        <v>1</v>
      </c>
      <c r="H3461">
        <f>'Preprocessed Data'!H3459</f>
        <v>93.48</v>
      </c>
      <c r="I3461">
        <f>'Preprocessed Data'!I3459</f>
        <v>25.2</v>
      </c>
      <c r="J3461">
        <f>'Preprocessed Data'!J3459</f>
        <v>1</v>
      </c>
      <c r="K3461" s="10">
        <f>'Preprocessed Data'!K3459</f>
        <v>0</v>
      </c>
      <c r="L3461" s="1">
        <f t="shared" ref="L3461:L3524" si="703">1-K3461</f>
        <v>1</v>
      </c>
      <c r="M3461" s="11">
        <f t="shared" ref="M3461:M3524" si="704">K3461+L3461</f>
        <v>1</v>
      </c>
      <c r="N3461">
        <f t="shared" ref="N3461:N3524" si="705">IF(M3461=0,"",K3461/M3461)</f>
        <v>0</v>
      </c>
      <c r="O3461">
        <f t="shared" ref="O3461:O3524" si="706">1/(1+EXP(-$V$5-MMULT(A3461:J3461,$V$6:$V$15)))</f>
        <v>7.7688553564679894E-2</v>
      </c>
      <c r="P3461" s="10">
        <f t="shared" ref="P3461:P3524" si="707">M3461*O3461</f>
        <v>7.7688553564679894E-2</v>
      </c>
      <c r="Q3461" s="11">
        <f t="shared" ref="Q3461:Q3524" si="708">M3461-P3461</f>
        <v>0.92231144643532015</v>
      </c>
      <c r="R3461" s="10">
        <f t="shared" ref="R3461:R3524" si="709">IFERROR(M3461*(N3461*LN(O3461)+(1-N3461)*LN(1-O3461)),0)</f>
        <v>-8.0872318066831303E-2</v>
      </c>
      <c r="S3461" s="11">
        <f t="shared" ref="S3461:S3524" si="710">100*IF(O3461&gt;=$AP$10,K3461/M3461,L3461/M3461)</f>
        <v>100</v>
      </c>
      <c r="AT3461">
        <v>6.6572074545685464E-2</v>
      </c>
      <c r="AU3461">
        <v>1</v>
      </c>
      <c r="AV3461">
        <v>0</v>
      </c>
      <c r="AW3461">
        <f t="shared" si="701"/>
        <v>3378</v>
      </c>
      <c r="AX3461">
        <f t="shared" si="702"/>
        <v>79</v>
      </c>
      <c r="AY3461">
        <f t="shared" ref="AY3461:AY3524" si="711">1-AW3461/AW$5113</f>
        <v>0.24158060170633133</v>
      </c>
      <c r="AZ3461">
        <f t="shared" ref="AZ3461:AZ3524" si="712">1-AX3461/AX$5113</f>
        <v>0.87938931297709921</v>
      </c>
      <c r="BA3461">
        <f t="shared" ref="BA3461:BA3524" si="713">(AY3461-AY3462)*AZ3461</f>
        <v>1.9743810349729681E-4</v>
      </c>
    </row>
    <row r="3462" spans="1:53" x14ac:dyDescent="0.25">
      <c r="A3462">
        <f>'Preprocessed Data'!A3460</f>
        <v>1</v>
      </c>
      <c r="B3462">
        <f>'Preprocessed Data'!B3460</f>
        <v>37</v>
      </c>
      <c r="C3462">
        <f>'Preprocessed Data'!C3460</f>
        <v>0</v>
      </c>
      <c r="D3462">
        <f>'Preprocessed Data'!D3460</f>
        <v>0</v>
      </c>
      <c r="E3462">
        <f>'Preprocessed Data'!E3460</f>
        <v>1</v>
      </c>
      <c r="F3462">
        <f>'Preprocessed Data'!F3460</f>
        <v>4</v>
      </c>
      <c r="G3462">
        <f>'Preprocessed Data'!G3460</f>
        <v>2</v>
      </c>
      <c r="H3462">
        <f>'Preprocessed Data'!H3460</f>
        <v>79.56</v>
      </c>
      <c r="I3462">
        <f>'Preprocessed Data'!I3460</f>
        <v>25.2</v>
      </c>
      <c r="J3462">
        <f>'Preprocessed Data'!J3460</f>
        <v>2</v>
      </c>
      <c r="K3462" s="10">
        <f>'Preprocessed Data'!K3460</f>
        <v>0</v>
      </c>
      <c r="L3462" s="1">
        <f t="shared" si="703"/>
        <v>1</v>
      </c>
      <c r="M3462" s="11">
        <f t="shared" si="704"/>
        <v>1</v>
      </c>
      <c r="N3462">
        <f t="shared" si="705"/>
        <v>0</v>
      </c>
      <c r="O3462">
        <f t="shared" si="706"/>
        <v>9.5430906705809612E-3</v>
      </c>
      <c r="P3462" s="10">
        <f t="shared" si="707"/>
        <v>9.5430906705809612E-3</v>
      </c>
      <c r="Q3462" s="11">
        <f t="shared" si="708"/>
        <v>0.99045690932941899</v>
      </c>
      <c r="R3462" s="10">
        <f t="shared" si="709"/>
        <v>-9.5889177480398234E-3</v>
      </c>
      <c r="S3462" s="11">
        <f t="shared" si="710"/>
        <v>100</v>
      </c>
      <c r="AT3462">
        <v>6.6779546107366264E-2</v>
      </c>
      <c r="AU3462">
        <v>1</v>
      </c>
      <c r="AV3462">
        <v>0</v>
      </c>
      <c r="AW3462">
        <f t="shared" ref="AW3462:AW3525" si="714">AW3461+AU3462</f>
        <v>3379</v>
      </c>
      <c r="AX3462">
        <f t="shared" ref="AX3462:AX3525" si="715">AX3461+AV3462</f>
        <v>79</v>
      </c>
      <c r="AY3462">
        <f t="shared" si="711"/>
        <v>0.24135608441850021</v>
      </c>
      <c r="AZ3462">
        <f t="shared" si="712"/>
        <v>0.87938931297709921</v>
      </c>
      <c r="BA3462">
        <f t="shared" si="713"/>
        <v>1.9743810349729681E-4</v>
      </c>
    </row>
    <row r="3463" spans="1:53" x14ac:dyDescent="0.25">
      <c r="A3463">
        <f>'Preprocessed Data'!A3461</f>
        <v>1</v>
      </c>
      <c r="B3463">
        <f>'Preprocessed Data'!B3461</f>
        <v>56</v>
      </c>
      <c r="C3463">
        <f>'Preprocessed Data'!C3461</f>
        <v>0</v>
      </c>
      <c r="D3463">
        <f>'Preprocessed Data'!D3461</f>
        <v>0</v>
      </c>
      <c r="E3463">
        <f>'Preprocessed Data'!E3461</f>
        <v>0</v>
      </c>
      <c r="F3463">
        <f>'Preprocessed Data'!F3461</f>
        <v>4</v>
      </c>
      <c r="G3463">
        <f>'Preprocessed Data'!G3461</f>
        <v>1</v>
      </c>
      <c r="H3463">
        <f>'Preprocessed Data'!H3461</f>
        <v>87.95</v>
      </c>
      <c r="I3463">
        <f>'Preprocessed Data'!I3461</f>
        <v>25.2</v>
      </c>
      <c r="J3463">
        <f>'Preprocessed Data'!J3461</f>
        <v>2</v>
      </c>
      <c r="K3463" s="10">
        <f>'Preprocessed Data'!K3461</f>
        <v>0</v>
      </c>
      <c r="L3463" s="1">
        <f t="shared" si="703"/>
        <v>1</v>
      </c>
      <c r="M3463" s="11">
        <f t="shared" si="704"/>
        <v>1</v>
      </c>
      <c r="N3463">
        <f t="shared" si="705"/>
        <v>0</v>
      </c>
      <c r="O3463">
        <f t="shared" si="706"/>
        <v>3.2291594489189668E-2</v>
      </c>
      <c r="P3463" s="10">
        <f t="shared" si="707"/>
        <v>3.2291594489189668E-2</v>
      </c>
      <c r="Q3463" s="11">
        <f t="shared" si="708"/>
        <v>0.96770840551081028</v>
      </c>
      <c r="R3463" s="10">
        <f t="shared" si="709"/>
        <v>-3.2824471062063557E-2</v>
      </c>
      <c r="S3463" s="11">
        <f t="shared" si="710"/>
        <v>100</v>
      </c>
      <c r="AT3463">
        <v>6.6921518804960153E-2</v>
      </c>
      <c r="AU3463">
        <v>1</v>
      </c>
      <c r="AV3463">
        <v>0</v>
      </c>
      <c r="AW3463">
        <f t="shared" si="714"/>
        <v>3380</v>
      </c>
      <c r="AX3463">
        <f t="shared" si="715"/>
        <v>79</v>
      </c>
      <c r="AY3463">
        <f t="shared" si="711"/>
        <v>0.24113156713066908</v>
      </c>
      <c r="AZ3463">
        <f t="shared" si="712"/>
        <v>0.87938931297709921</v>
      </c>
      <c r="BA3463">
        <f t="shared" si="713"/>
        <v>1.9743810349729681E-4</v>
      </c>
    </row>
    <row r="3464" spans="1:53" x14ac:dyDescent="0.25">
      <c r="A3464">
        <f>'Preprocessed Data'!A3462</f>
        <v>2</v>
      </c>
      <c r="B3464">
        <f>'Preprocessed Data'!B3462</f>
        <v>35</v>
      </c>
      <c r="C3464">
        <f>'Preprocessed Data'!C3462</f>
        <v>0</v>
      </c>
      <c r="D3464">
        <f>'Preprocessed Data'!D3462</f>
        <v>0</v>
      </c>
      <c r="E3464">
        <f>'Preprocessed Data'!E3462</f>
        <v>1</v>
      </c>
      <c r="F3464">
        <f>'Preprocessed Data'!F3462</f>
        <v>2</v>
      </c>
      <c r="G3464">
        <f>'Preprocessed Data'!G3462</f>
        <v>2</v>
      </c>
      <c r="H3464">
        <f>'Preprocessed Data'!H3462</f>
        <v>114.45</v>
      </c>
      <c r="I3464">
        <f>'Preprocessed Data'!I3462</f>
        <v>25.2</v>
      </c>
      <c r="J3464">
        <f>'Preprocessed Data'!J3462</f>
        <v>3</v>
      </c>
      <c r="K3464" s="10">
        <f>'Preprocessed Data'!K3462</f>
        <v>0</v>
      </c>
      <c r="L3464" s="1">
        <f t="shared" si="703"/>
        <v>1</v>
      </c>
      <c r="M3464" s="11">
        <f t="shared" si="704"/>
        <v>1</v>
      </c>
      <c r="N3464">
        <f t="shared" si="705"/>
        <v>0</v>
      </c>
      <c r="O3464">
        <f t="shared" si="706"/>
        <v>1.3715849360556547E-2</v>
      </c>
      <c r="P3464" s="10">
        <f t="shared" si="707"/>
        <v>1.3715849360556547E-2</v>
      </c>
      <c r="Q3464" s="11">
        <f t="shared" si="708"/>
        <v>0.98628415063944341</v>
      </c>
      <c r="R3464" s="10">
        <f t="shared" si="709"/>
        <v>-1.3810780664188305E-2</v>
      </c>
      <c r="S3464" s="11">
        <f t="shared" si="710"/>
        <v>100</v>
      </c>
      <c r="AT3464">
        <v>6.6924389158456277E-2</v>
      </c>
      <c r="AU3464">
        <v>1</v>
      </c>
      <c r="AV3464">
        <v>0</v>
      </c>
      <c r="AW3464">
        <f t="shared" si="714"/>
        <v>3381</v>
      </c>
      <c r="AX3464">
        <f t="shared" si="715"/>
        <v>79</v>
      </c>
      <c r="AY3464">
        <f t="shared" si="711"/>
        <v>0.24090704984283795</v>
      </c>
      <c r="AZ3464">
        <f t="shared" si="712"/>
        <v>0.87938931297709921</v>
      </c>
      <c r="BA3464">
        <f t="shared" si="713"/>
        <v>1.9743810349739444E-4</v>
      </c>
    </row>
    <row r="3465" spans="1:53" x14ac:dyDescent="0.25">
      <c r="A3465">
        <f>'Preprocessed Data'!A3463</f>
        <v>2</v>
      </c>
      <c r="B3465">
        <f>'Preprocessed Data'!B3463</f>
        <v>42</v>
      </c>
      <c r="C3465">
        <f>'Preprocessed Data'!C3463</f>
        <v>0</v>
      </c>
      <c r="D3465">
        <f>'Preprocessed Data'!D3463</f>
        <v>0</v>
      </c>
      <c r="E3465">
        <f>'Preprocessed Data'!E3463</f>
        <v>1</v>
      </c>
      <c r="F3465">
        <f>'Preprocessed Data'!F3463</f>
        <v>4</v>
      </c>
      <c r="G3465">
        <f>'Preprocessed Data'!G3463</f>
        <v>2</v>
      </c>
      <c r="H3465">
        <f>'Preprocessed Data'!H3463</f>
        <v>56.71</v>
      </c>
      <c r="I3465">
        <f>'Preprocessed Data'!I3463</f>
        <v>25.2</v>
      </c>
      <c r="J3465">
        <f>'Preprocessed Data'!J3463</f>
        <v>4</v>
      </c>
      <c r="K3465" s="10">
        <f>'Preprocessed Data'!K3463</f>
        <v>0</v>
      </c>
      <c r="L3465" s="1">
        <f t="shared" si="703"/>
        <v>1</v>
      </c>
      <c r="M3465" s="11">
        <f t="shared" si="704"/>
        <v>1</v>
      </c>
      <c r="N3465">
        <f t="shared" si="705"/>
        <v>0</v>
      </c>
      <c r="O3465">
        <f t="shared" si="706"/>
        <v>5.2922215715943072E-3</v>
      </c>
      <c r="P3465" s="10">
        <f t="shared" si="707"/>
        <v>5.2922215715943072E-3</v>
      </c>
      <c r="Q3465" s="11">
        <f t="shared" si="708"/>
        <v>0.99470777842840574</v>
      </c>
      <c r="R3465" s="10">
        <f t="shared" si="709"/>
        <v>-5.3062749806073008E-3</v>
      </c>
      <c r="S3465" s="11">
        <f t="shared" si="710"/>
        <v>100</v>
      </c>
      <c r="AT3465">
        <v>6.694153981186346E-2</v>
      </c>
      <c r="AU3465">
        <v>1</v>
      </c>
      <c r="AV3465">
        <v>0</v>
      </c>
      <c r="AW3465">
        <f t="shared" si="714"/>
        <v>3382</v>
      </c>
      <c r="AX3465">
        <f t="shared" si="715"/>
        <v>79</v>
      </c>
      <c r="AY3465">
        <f t="shared" si="711"/>
        <v>0.24068253255500671</v>
      </c>
      <c r="AZ3465">
        <f t="shared" si="712"/>
        <v>0.87938931297709921</v>
      </c>
      <c r="BA3465">
        <f t="shared" si="713"/>
        <v>1.9743810349729681E-4</v>
      </c>
    </row>
    <row r="3466" spans="1:53" x14ac:dyDescent="0.25">
      <c r="A3466">
        <f>'Preprocessed Data'!A3464</f>
        <v>1</v>
      </c>
      <c r="B3466">
        <f>'Preprocessed Data'!B3464</f>
        <v>73</v>
      </c>
      <c r="C3466">
        <f>'Preprocessed Data'!C3464</f>
        <v>0</v>
      </c>
      <c r="D3466">
        <f>'Preprocessed Data'!D3464</f>
        <v>1</v>
      </c>
      <c r="E3466">
        <f>'Preprocessed Data'!E3464</f>
        <v>1</v>
      </c>
      <c r="F3466">
        <f>'Preprocessed Data'!F3464</f>
        <v>4</v>
      </c>
      <c r="G3466">
        <f>'Preprocessed Data'!G3464</f>
        <v>1</v>
      </c>
      <c r="H3466">
        <f>'Preprocessed Data'!H3464</f>
        <v>62.44</v>
      </c>
      <c r="I3466">
        <f>'Preprocessed Data'!I3464</f>
        <v>25.2</v>
      </c>
      <c r="J3466">
        <f>'Preprocessed Data'!J3464</f>
        <v>3</v>
      </c>
      <c r="K3466" s="10">
        <f>'Preprocessed Data'!K3464</f>
        <v>0</v>
      </c>
      <c r="L3466" s="1">
        <f t="shared" si="703"/>
        <v>1</v>
      </c>
      <c r="M3466" s="11">
        <f t="shared" si="704"/>
        <v>1</v>
      </c>
      <c r="N3466">
        <f t="shared" si="705"/>
        <v>0</v>
      </c>
      <c r="O3466">
        <f t="shared" si="706"/>
        <v>5.9169251080197161E-2</v>
      </c>
      <c r="P3466" s="10">
        <f t="shared" si="707"/>
        <v>5.9169251080197161E-2</v>
      </c>
      <c r="Q3466" s="11">
        <f t="shared" si="708"/>
        <v>0.9408307489198029</v>
      </c>
      <c r="R3466" s="10">
        <f t="shared" si="709"/>
        <v>-6.0992018571067459E-2</v>
      </c>
      <c r="S3466" s="11">
        <f t="shared" si="710"/>
        <v>100</v>
      </c>
      <c r="AT3466">
        <v>6.7120242666931937E-2</v>
      </c>
      <c r="AU3466">
        <v>1</v>
      </c>
      <c r="AV3466">
        <v>0</v>
      </c>
      <c r="AW3466">
        <f t="shared" si="714"/>
        <v>3383</v>
      </c>
      <c r="AX3466">
        <f t="shared" si="715"/>
        <v>79</v>
      </c>
      <c r="AY3466">
        <f t="shared" si="711"/>
        <v>0.24045801526717558</v>
      </c>
      <c r="AZ3466">
        <f t="shared" si="712"/>
        <v>0.87938931297709921</v>
      </c>
      <c r="BA3466">
        <f t="shared" si="713"/>
        <v>1.9743810349729681E-4</v>
      </c>
    </row>
    <row r="3467" spans="1:53" x14ac:dyDescent="0.25">
      <c r="A3467">
        <f>'Preprocessed Data'!A3465</f>
        <v>1</v>
      </c>
      <c r="B3467">
        <f>'Preprocessed Data'!B3465</f>
        <v>79</v>
      </c>
      <c r="C3467">
        <f>'Preprocessed Data'!C3465</f>
        <v>0</v>
      </c>
      <c r="D3467">
        <f>'Preprocessed Data'!D3465</f>
        <v>0</v>
      </c>
      <c r="E3467">
        <f>'Preprocessed Data'!E3465</f>
        <v>1</v>
      </c>
      <c r="F3467">
        <f>'Preprocessed Data'!F3465</f>
        <v>4</v>
      </c>
      <c r="G3467">
        <f>'Preprocessed Data'!G3465</f>
        <v>2</v>
      </c>
      <c r="H3467">
        <f>'Preprocessed Data'!H3465</f>
        <v>105.93</v>
      </c>
      <c r="I3467">
        <f>'Preprocessed Data'!I3465</f>
        <v>25.2</v>
      </c>
      <c r="J3467">
        <f>'Preprocessed Data'!J3465</f>
        <v>2</v>
      </c>
      <c r="K3467" s="10">
        <f>'Preprocessed Data'!K3465</f>
        <v>0</v>
      </c>
      <c r="L3467" s="1">
        <f t="shared" si="703"/>
        <v>1</v>
      </c>
      <c r="M3467" s="11">
        <f t="shared" si="704"/>
        <v>1</v>
      </c>
      <c r="N3467">
        <f t="shared" si="705"/>
        <v>0</v>
      </c>
      <c r="O3467">
        <f t="shared" si="706"/>
        <v>0.13888863346495531</v>
      </c>
      <c r="P3467" s="10">
        <f t="shared" si="707"/>
        <v>0.13888863346495531</v>
      </c>
      <c r="Q3467" s="11">
        <f t="shared" si="708"/>
        <v>0.86111136653504472</v>
      </c>
      <c r="R3467" s="10">
        <f t="shared" si="709"/>
        <v>-0.14953143734966548</v>
      </c>
      <c r="S3467" s="11">
        <f t="shared" si="710"/>
        <v>100</v>
      </c>
      <c r="AT3467">
        <v>6.7148427890704715E-2</v>
      </c>
      <c r="AU3467">
        <v>1</v>
      </c>
      <c r="AV3467">
        <v>0</v>
      </c>
      <c r="AW3467">
        <f t="shared" si="714"/>
        <v>3384</v>
      </c>
      <c r="AX3467">
        <f t="shared" si="715"/>
        <v>79</v>
      </c>
      <c r="AY3467">
        <f t="shared" si="711"/>
        <v>0.24023349797934446</v>
      </c>
      <c r="AZ3467">
        <f t="shared" si="712"/>
        <v>0.87938931297709921</v>
      </c>
      <c r="BA3467">
        <f t="shared" si="713"/>
        <v>1.9743810349739444E-4</v>
      </c>
    </row>
    <row r="3468" spans="1:53" x14ac:dyDescent="0.25">
      <c r="A3468">
        <f>'Preprocessed Data'!A3466</f>
        <v>1</v>
      </c>
      <c r="B3468">
        <f>'Preprocessed Data'!B3466</f>
        <v>14</v>
      </c>
      <c r="C3468">
        <f>'Preprocessed Data'!C3466</f>
        <v>0</v>
      </c>
      <c r="D3468">
        <f>'Preprocessed Data'!D3466</f>
        <v>0</v>
      </c>
      <c r="E3468">
        <f>'Preprocessed Data'!E3466</f>
        <v>0</v>
      </c>
      <c r="F3468">
        <f>'Preprocessed Data'!F3466</f>
        <v>4</v>
      </c>
      <c r="G3468">
        <f>'Preprocessed Data'!G3466</f>
        <v>2</v>
      </c>
      <c r="H3468">
        <f>'Preprocessed Data'!H3466</f>
        <v>74.540000000000006</v>
      </c>
      <c r="I3468">
        <f>'Preprocessed Data'!I3466</f>
        <v>25.2</v>
      </c>
      <c r="J3468">
        <f>'Preprocessed Data'!J3466</f>
        <v>4</v>
      </c>
      <c r="K3468" s="10">
        <f>'Preprocessed Data'!K3466</f>
        <v>0</v>
      </c>
      <c r="L3468" s="1">
        <f t="shared" si="703"/>
        <v>1</v>
      </c>
      <c r="M3468" s="11">
        <f t="shared" si="704"/>
        <v>1</v>
      </c>
      <c r="N3468">
        <f t="shared" si="705"/>
        <v>0</v>
      </c>
      <c r="O3468">
        <f t="shared" si="706"/>
        <v>2.9234532008724631E-3</v>
      </c>
      <c r="P3468" s="10">
        <f t="shared" si="707"/>
        <v>2.9234532008724631E-3</v>
      </c>
      <c r="Q3468" s="11">
        <f t="shared" si="708"/>
        <v>0.99707654679912749</v>
      </c>
      <c r="R3468" s="10">
        <f t="shared" si="709"/>
        <v>-2.9277348369927043E-3</v>
      </c>
      <c r="S3468" s="11">
        <f t="shared" si="710"/>
        <v>100</v>
      </c>
      <c r="AT3468">
        <v>6.7176136285615876E-2</v>
      </c>
      <c r="AU3468">
        <v>1</v>
      </c>
      <c r="AV3468">
        <v>0</v>
      </c>
      <c r="AW3468">
        <f t="shared" si="714"/>
        <v>3385</v>
      </c>
      <c r="AX3468">
        <f t="shared" si="715"/>
        <v>79</v>
      </c>
      <c r="AY3468">
        <f t="shared" si="711"/>
        <v>0.24000898069151322</v>
      </c>
      <c r="AZ3468">
        <f t="shared" si="712"/>
        <v>0.87938931297709921</v>
      </c>
      <c r="BA3468">
        <f t="shared" si="713"/>
        <v>1.9743810349729681E-4</v>
      </c>
    </row>
    <row r="3469" spans="1:53" x14ac:dyDescent="0.25">
      <c r="A3469">
        <f>'Preprocessed Data'!A3467</f>
        <v>1</v>
      </c>
      <c r="B3469">
        <f>'Preprocessed Data'!B3467</f>
        <v>38</v>
      </c>
      <c r="C3469">
        <f>'Preprocessed Data'!C3467</f>
        <v>0</v>
      </c>
      <c r="D3469">
        <f>'Preprocessed Data'!D3467</f>
        <v>0</v>
      </c>
      <c r="E3469">
        <f>'Preprocessed Data'!E3467</f>
        <v>1</v>
      </c>
      <c r="F3469">
        <f>'Preprocessed Data'!F3467</f>
        <v>4</v>
      </c>
      <c r="G3469">
        <f>'Preprocessed Data'!G3467</f>
        <v>1</v>
      </c>
      <c r="H3469">
        <f>'Preprocessed Data'!H3467</f>
        <v>133.62</v>
      </c>
      <c r="I3469">
        <f>'Preprocessed Data'!I3467</f>
        <v>25.2</v>
      </c>
      <c r="J3469">
        <f>'Preprocessed Data'!J3467</f>
        <v>2</v>
      </c>
      <c r="K3469" s="10">
        <f>'Preprocessed Data'!K3467</f>
        <v>0</v>
      </c>
      <c r="L3469" s="1">
        <f t="shared" si="703"/>
        <v>1</v>
      </c>
      <c r="M3469" s="11">
        <f t="shared" si="704"/>
        <v>1</v>
      </c>
      <c r="N3469">
        <f t="shared" si="705"/>
        <v>0</v>
      </c>
      <c r="O3469">
        <f t="shared" si="706"/>
        <v>3.8930344823408083E-2</v>
      </c>
      <c r="P3469" s="10">
        <f t="shared" si="707"/>
        <v>3.8930344823408083E-2</v>
      </c>
      <c r="Q3469" s="11">
        <f t="shared" si="708"/>
        <v>0.96106965517659193</v>
      </c>
      <c r="R3469" s="10">
        <f t="shared" si="709"/>
        <v>-3.9708390664975078E-2</v>
      </c>
      <c r="S3469" s="11">
        <f t="shared" si="710"/>
        <v>100</v>
      </c>
      <c r="AT3469">
        <v>6.7233960459405676E-2</v>
      </c>
      <c r="AU3469">
        <v>1</v>
      </c>
      <c r="AV3469">
        <v>0</v>
      </c>
      <c r="AW3469">
        <f t="shared" si="714"/>
        <v>3386</v>
      </c>
      <c r="AX3469">
        <f t="shared" si="715"/>
        <v>79</v>
      </c>
      <c r="AY3469">
        <f t="shared" si="711"/>
        <v>0.23978446340368209</v>
      </c>
      <c r="AZ3469">
        <f t="shared" si="712"/>
        <v>0.87938931297709921</v>
      </c>
      <c r="BA3469">
        <f t="shared" si="713"/>
        <v>1.9743810349729681E-4</v>
      </c>
    </row>
    <row r="3470" spans="1:53" x14ac:dyDescent="0.25">
      <c r="A3470">
        <f>'Preprocessed Data'!A3468</f>
        <v>1</v>
      </c>
      <c r="B3470">
        <f>'Preprocessed Data'!B3468</f>
        <v>19</v>
      </c>
      <c r="C3470">
        <f>'Preprocessed Data'!C3468</f>
        <v>0</v>
      </c>
      <c r="D3470">
        <f>'Preprocessed Data'!D3468</f>
        <v>0</v>
      </c>
      <c r="E3470">
        <f>'Preprocessed Data'!E3468</f>
        <v>0</v>
      </c>
      <c r="F3470">
        <f>'Preprocessed Data'!F3468</f>
        <v>1</v>
      </c>
      <c r="G3470">
        <f>'Preprocessed Data'!G3468</f>
        <v>2</v>
      </c>
      <c r="H3470">
        <f>'Preprocessed Data'!H3468</f>
        <v>123.61</v>
      </c>
      <c r="I3470">
        <f>'Preprocessed Data'!I3468</f>
        <v>25.2</v>
      </c>
      <c r="J3470">
        <f>'Preprocessed Data'!J3468</f>
        <v>4</v>
      </c>
      <c r="K3470" s="10">
        <f>'Preprocessed Data'!K3468</f>
        <v>0</v>
      </c>
      <c r="L3470" s="1">
        <f t="shared" si="703"/>
        <v>1</v>
      </c>
      <c r="M3470" s="11">
        <f t="shared" si="704"/>
        <v>1</v>
      </c>
      <c r="N3470">
        <f t="shared" si="705"/>
        <v>0</v>
      </c>
      <c r="O3470">
        <f t="shared" si="706"/>
        <v>1.0304465617109999E-2</v>
      </c>
      <c r="P3470" s="10">
        <f t="shared" si="707"/>
        <v>1.0304465617109999E-2</v>
      </c>
      <c r="Q3470" s="11">
        <f t="shared" si="708"/>
        <v>0.98969553438289004</v>
      </c>
      <c r="R3470" s="10">
        <f t="shared" si="709"/>
        <v>-1.0357924181325133E-2</v>
      </c>
      <c r="S3470" s="11">
        <f t="shared" si="710"/>
        <v>100</v>
      </c>
      <c r="AT3470">
        <v>6.7513891341356227E-2</v>
      </c>
      <c r="AU3470">
        <v>1</v>
      </c>
      <c r="AV3470">
        <v>0</v>
      </c>
      <c r="AW3470">
        <f t="shared" si="714"/>
        <v>3387</v>
      </c>
      <c r="AX3470">
        <f t="shared" si="715"/>
        <v>79</v>
      </c>
      <c r="AY3470">
        <f t="shared" si="711"/>
        <v>0.23955994611585096</v>
      </c>
      <c r="AZ3470">
        <f t="shared" si="712"/>
        <v>0.87938931297709921</v>
      </c>
      <c r="BA3470">
        <f t="shared" si="713"/>
        <v>1.9743810349739444E-4</v>
      </c>
    </row>
    <row r="3471" spans="1:53" x14ac:dyDescent="0.25">
      <c r="A3471">
        <f>'Preprocessed Data'!A3469</f>
        <v>1</v>
      </c>
      <c r="B3471">
        <f>'Preprocessed Data'!B3469</f>
        <v>48</v>
      </c>
      <c r="C3471">
        <f>'Preprocessed Data'!C3469</f>
        <v>0</v>
      </c>
      <c r="D3471">
        <f>'Preprocessed Data'!D3469</f>
        <v>0</v>
      </c>
      <c r="E3471">
        <f>'Preprocessed Data'!E3469</f>
        <v>1</v>
      </c>
      <c r="F3471">
        <f>'Preprocessed Data'!F3469</f>
        <v>4</v>
      </c>
      <c r="G3471">
        <f>'Preprocessed Data'!G3469</f>
        <v>1</v>
      </c>
      <c r="H3471">
        <f>'Preprocessed Data'!H3469</f>
        <v>99.96</v>
      </c>
      <c r="I3471">
        <f>'Preprocessed Data'!I3469</f>
        <v>25.2</v>
      </c>
      <c r="J3471">
        <f>'Preprocessed Data'!J3469</f>
        <v>2</v>
      </c>
      <c r="K3471" s="10">
        <f>'Preprocessed Data'!K3469</f>
        <v>0</v>
      </c>
      <c r="L3471" s="1">
        <f t="shared" si="703"/>
        <v>1</v>
      </c>
      <c r="M3471" s="11">
        <f t="shared" si="704"/>
        <v>1</v>
      </c>
      <c r="N3471">
        <f t="shared" si="705"/>
        <v>0</v>
      </c>
      <c r="O3471">
        <f t="shared" si="706"/>
        <v>2.7215738834398897E-2</v>
      </c>
      <c r="P3471" s="10">
        <f t="shared" si="707"/>
        <v>2.7215738834398897E-2</v>
      </c>
      <c r="Q3471" s="11">
        <f t="shared" si="708"/>
        <v>0.97278426116560113</v>
      </c>
      <c r="R3471" s="10">
        <f t="shared" si="709"/>
        <v>-2.7592946801606576E-2</v>
      </c>
      <c r="S3471" s="11">
        <f t="shared" si="710"/>
        <v>100</v>
      </c>
      <c r="AT3471">
        <v>6.7609671978701533E-2</v>
      </c>
      <c r="AU3471">
        <v>1</v>
      </c>
      <c r="AV3471">
        <v>0</v>
      </c>
      <c r="AW3471">
        <f t="shared" si="714"/>
        <v>3388</v>
      </c>
      <c r="AX3471">
        <f t="shared" si="715"/>
        <v>79</v>
      </c>
      <c r="AY3471">
        <f t="shared" si="711"/>
        <v>0.23933542882801973</v>
      </c>
      <c r="AZ3471">
        <f t="shared" si="712"/>
        <v>0.87938931297709921</v>
      </c>
      <c r="BA3471">
        <f t="shared" si="713"/>
        <v>0</v>
      </c>
    </row>
    <row r="3472" spans="1:53" x14ac:dyDescent="0.25">
      <c r="A3472">
        <f>'Preprocessed Data'!A3470</f>
        <v>1</v>
      </c>
      <c r="B3472">
        <f>'Preprocessed Data'!B3470</f>
        <v>14</v>
      </c>
      <c r="C3472">
        <f>'Preprocessed Data'!C3470</f>
        <v>0</v>
      </c>
      <c r="D3472">
        <f>'Preprocessed Data'!D3470</f>
        <v>0</v>
      </c>
      <c r="E3472">
        <f>'Preprocessed Data'!E3470</f>
        <v>0</v>
      </c>
      <c r="F3472">
        <f>'Preprocessed Data'!F3470</f>
        <v>4</v>
      </c>
      <c r="G3472">
        <f>'Preprocessed Data'!G3470</f>
        <v>2</v>
      </c>
      <c r="H3472">
        <f>'Preprocessed Data'!H3470</f>
        <v>99.87</v>
      </c>
      <c r="I3472">
        <f>'Preprocessed Data'!I3470</f>
        <v>25.2</v>
      </c>
      <c r="J3472">
        <f>'Preprocessed Data'!J3470</f>
        <v>4</v>
      </c>
      <c r="K3472" s="10">
        <f>'Preprocessed Data'!K3470</f>
        <v>0</v>
      </c>
      <c r="L3472" s="1">
        <f t="shared" si="703"/>
        <v>1</v>
      </c>
      <c r="M3472" s="11">
        <f t="shared" si="704"/>
        <v>1</v>
      </c>
      <c r="N3472">
        <f t="shared" si="705"/>
        <v>0</v>
      </c>
      <c r="O3472">
        <f t="shared" si="706"/>
        <v>5.6421273168896008E-3</v>
      </c>
      <c r="P3472" s="10">
        <f t="shared" si="707"/>
        <v>5.6421273168896008E-3</v>
      </c>
      <c r="Q3472" s="11">
        <f t="shared" si="708"/>
        <v>0.99435787268311038</v>
      </c>
      <c r="R3472" s="10">
        <f t="shared" si="709"/>
        <v>-5.6581042414557015E-3</v>
      </c>
      <c r="S3472" s="11">
        <f t="shared" si="710"/>
        <v>100</v>
      </c>
      <c r="AT3472">
        <v>6.7631440460903303E-2</v>
      </c>
      <c r="AU3472">
        <v>0</v>
      </c>
      <c r="AV3472">
        <v>1</v>
      </c>
      <c r="AW3472">
        <f t="shared" si="714"/>
        <v>3388</v>
      </c>
      <c r="AX3472">
        <f t="shared" si="715"/>
        <v>80</v>
      </c>
      <c r="AY3472">
        <f t="shared" si="711"/>
        <v>0.23933542882801973</v>
      </c>
      <c r="AZ3472">
        <f t="shared" si="712"/>
        <v>0.87786259541984735</v>
      </c>
      <c r="BA3472">
        <f t="shared" si="713"/>
        <v>0</v>
      </c>
    </row>
    <row r="3473" spans="1:53" x14ac:dyDescent="0.25">
      <c r="A3473">
        <f>'Preprocessed Data'!A3471</f>
        <v>2</v>
      </c>
      <c r="B3473">
        <f>'Preprocessed Data'!B3471</f>
        <v>32</v>
      </c>
      <c r="C3473">
        <f>'Preprocessed Data'!C3471</f>
        <v>0</v>
      </c>
      <c r="D3473">
        <f>'Preprocessed Data'!D3471</f>
        <v>0</v>
      </c>
      <c r="E3473">
        <f>'Preprocessed Data'!E3471</f>
        <v>1</v>
      </c>
      <c r="F3473">
        <f>'Preprocessed Data'!F3471</f>
        <v>4</v>
      </c>
      <c r="G3473">
        <f>'Preprocessed Data'!G3471</f>
        <v>1</v>
      </c>
      <c r="H3473">
        <f>'Preprocessed Data'!H3471</f>
        <v>62.6</v>
      </c>
      <c r="I3473">
        <f>'Preprocessed Data'!I3471</f>
        <v>25.1</v>
      </c>
      <c r="J3473">
        <f>'Preprocessed Data'!J3471</f>
        <v>1</v>
      </c>
      <c r="K3473" s="10">
        <f>'Preprocessed Data'!K3471</f>
        <v>0</v>
      </c>
      <c r="L3473" s="1">
        <f t="shared" si="703"/>
        <v>1</v>
      </c>
      <c r="M3473" s="11">
        <f t="shared" si="704"/>
        <v>1</v>
      </c>
      <c r="N3473">
        <f t="shared" si="705"/>
        <v>0</v>
      </c>
      <c r="O3473">
        <f t="shared" si="706"/>
        <v>3.4713594239236182E-3</v>
      </c>
      <c r="P3473" s="10">
        <f t="shared" si="707"/>
        <v>3.4713594239236182E-3</v>
      </c>
      <c r="Q3473" s="11">
        <f t="shared" si="708"/>
        <v>0.99652864057607637</v>
      </c>
      <c r="R3473" s="10">
        <f t="shared" si="709"/>
        <v>-3.4773985721351839E-3</v>
      </c>
      <c r="S3473" s="11">
        <f t="shared" si="710"/>
        <v>100</v>
      </c>
      <c r="AT3473">
        <v>6.7830663265757707E-2</v>
      </c>
      <c r="AU3473">
        <v>0</v>
      </c>
      <c r="AV3473">
        <v>1</v>
      </c>
      <c r="AW3473">
        <f t="shared" si="714"/>
        <v>3388</v>
      </c>
      <c r="AX3473">
        <f t="shared" si="715"/>
        <v>81</v>
      </c>
      <c r="AY3473">
        <f t="shared" si="711"/>
        <v>0.23933542882801973</v>
      </c>
      <c r="AZ3473">
        <f t="shared" si="712"/>
        <v>0.87633587786259537</v>
      </c>
      <c r="BA3473">
        <f t="shared" si="713"/>
        <v>1.9675255452682007E-4</v>
      </c>
    </row>
    <row r="3474" spans="1:53" x14ac:dyDescent="0.25">
      <c r="A3474">
        <f>'Preprocessed Data'!A3472</f>
        <v>1</v>
      </c>
      <c r="B3474">
        <f>'Preprocessed Data'!B3472</f>
        <v>44</v>
      </c>
      <c r="C3474">
        <f>'Preprocessed Data'!C3472</f>
        <v>0</v>
      </c>
      <c r="D3474">
        <f>'Preprocessed Data'!D3472</f>
        <v>0</v>
      </c>
      <c r="E3474">
        <f>'Preprocessed Data'!E3472</f>
        <v>1</v>
      </c>
      <c r="F3474">
        <f>'Preprocessed Data'!F3472</f>
        <v>4</v>
      </c>
      <c r="G3474">
        <f>'Preprocessed Data'!G3472</f>
        <v>1</v>
      </c>
      <c r="H3474">
        <f>'Preprocessed Data'!H3472</f>
        <v>81.84</v>
      </c>
      <c r="I3474">
        <f>'Preprocessed Data'!I3472</f>
        <v>25.1</v>
      </c>
      <c r="J3474">
        <f>'Preprocessed Data'!J3472</f>
        <v>2</v>
      </c>
      <c r="K3474" s="10">
        <f>'Preprocessed Data'!K3472</f>
        <v>0</v>
      </c>
      <c r="L3474" s="1">
        <f t="shared" si="703"/>
        <v>1</v>
      </c>
      <c r="M3474" s="11">
        <f t="shared" si="704"/>
        <v>1</v>
      </c>
      <c r="N3474">
        <f t="shared" si="705"/>
        <v>0</v>
      </c>
      <c r="O3474">
        <f t="shared" si="706"/>
        <v>1.3910115116713305E-2</v>
      </c>
      <c r="P3474" s="10">
        <f t="shared" si="707"/>
        <v>1.3910115116713305E-2</v>
      </c>
      <c r="Q3474" s="11">
        <f t="shared" si="708"/>
        <v>0.98608988488328675</v>
      </c>
      <c r="R3474" s="10">
        <f t="shared" si="709"/>
        <v>-1.4007767395189726E-2</v>
      </c>
      <c r="S3474" s="11">
        <f t="shared" si="710"/>
        <v>100</v>
      </c>
      <c r="AT3474">
        <v>6.7835240334864697E-2</v>
      </c>
      <c r="AU3474">
        <v>1</v>
      </c>
      <c r="AV3474">
        <v>0</v>
      </c>
      <c r="AW3474">
        <f t="shared" si="714"/>
        <v>3389</v>
      </c>
      <c r="AX3474">
        <f t="shared" si="715"/>
        <v>81</v>
      </c>
      <c r="AY3474">
        <f t="shared" si="711"/>
        <v>0.2391109115401886</v>
      </c>
      <c r="AZ3474">
        <f t="shared" si="712"/>
        <v>0.87633587786259537</v>
      </c>
      <c r="BA3474">
        <f t="shared" si="713"/>
        <v>1.9675255452682007E-4</v>
      </c>
    </row>
    <row r="3475" spans="1:53" x14ac:dyDescent="0.25">
      <c r="A3475">
        <f>'Preprocessed Data'!A3473</f>
        <v>1</v>
      </c>
      <c r="B3475">
        <f>'Preprocessed Data'!B3473</f>
        <v>22</v>
      </c>
      <c r="C3475">
        <f>'Preprocessed Data'!C3473</f>
        <v>0</v>
      </c>
      <c r="D3475">
        <f>'Preprocessed Data'!D3473</f>
        <v>0</v>
      </c>
      <c r="E3475">
        <f>'Preprocessed Data'!E3473</f>
        <v>0</v>
      </c>
      <c r="F3475">
        <f>'Preprocessed Data'!F3473</f>
        <v>1</v>
      </c>
      <c r="G3475">
        <f>'Preprocessed Data'!G3473</f>
        <v>1</v>
      </c>
      <c r="H3475">
        <f>'Preprocessed Data'!H3473</f>
        <v>103.56</v>
      </c>
      <c r="I3475">
        <f>'Preprocessed Data'!I3473</f>
        <v>25.1</v>
      </c>
      <c r="J3475">
        <f>'Preprocessed Data'!J3473</f>
        <v>4</v>
      </c>
      <c r="K3475" s="10">
        <f>'Preprocessed Data'!K3473</f>
        <v>0</v>
      </c>
      <c r="L3475" s="1">
        <f t="shared" si="703"/>
        <v>1</v>
      </c>
      <c r="M3475" s="11">
        <f t="shared" si="704"/>
        <v>1</v>
      </c>
      <c r="N3475">
        <f t="shared" si="705"/>
        <v>0</v>
      </c>
      <c r="O3475">
        <f t="shared" si="706"/>
        <v>6.905314549549897E-3</v>
      </c>
      <c r="P3475" s="10">
        <f t="shared" si="707"/>
        <v>6.905314549549897E-3</v>
      </c>
      <c r="Q3475" s="11">
        <f t="shared" si="708"/>
        <v>0.9930946854504501</v>
      </c>
      <c r="R3475" s="10">
        <f t="shared" si="709"/>
        <v>-6.9292665618688803E-3</v>
      </c>
      <c r="S3475" s="11">
        <f t="shared" si="710"/>
        <v>100</v>
      </c>
      <c r="AT3475">
        <v>6.7854861464233848E-2</v>
      </c>
      <c r="AU3475">
        <v>1</v>
      </c>
      <c r="AV3475">
        <v>0</v>
      </c>
      <c r="AW3475">
        <f t="shared" si="714"/>
        <v>3390</v>
      </c>
      <c r="AX3475">
        <f t="shared" si="715"/>
        <v>81</v>
      </c>
      <c r="AY3475">
        <f t="shared" si="711"/>
        <v>0.23888639425235747</v>
      </c>
      <c r="AZ3475">
        <f t="shared" si="712"/>
        <v>0.87633587786259537</v>
      </c>
      <c r="BA3475">
        <f t="shared" si="713"/>
        <v>1.9675255452691738E-4</v>
      </c>
    </row>
    <row r="3476" spans="1:53" x14ac:dyDescent="0.25">
      <c r="A3476">
        <f>'Preprocessed Data'!A3474</f>
        <v>1</v>
      </c>
      <c r="B3476">
        <f>'Preprocessed Data'!B3474</f>
        <v>25</v>
      </c>
      <c r="C3476">
        <f>'Preprocessed Data'!C3474</f>
        <v>0</v>
      </c>
      <c r="D3476">
        <f>'Preprocessed Data'!D3474</f>
        <v>0</v>
      </c>
      <c r="E3476">
        <f>'Preprocessed Data'!E3474</f>
        <v>1</v>
      </c>
      <c r="F3476">
        <f>'Preprocessed Data'!F3474</f>
        <v>4</v>
      </c>
      <c r="G3476">
        <f>'Preprocessed Data'!G3474</f>
        <v>1</v>
      </c>
      <c r="H3476">
        <f>'Preprocessed Data'!H3474</f>
        <v>95.59</v>
      </c>
      <c r="I3476">
        <f>'Preprocessed Data'!I3474</f>
        <v>25.1</v>
      </c>
      <c r="J3476">
        <f>'Preprocessed Data'!J3474</f>
        <v>2</v>
      </c>
      <c r="K3476" s="10">
        <f>'Preprocessed Data'!K3474</f>
        <v>0</v>
      </c>
      <c r="L3476" s="1">
        <f t="shared" si="703"/>
        <v>1</v>
      </c>
      <c r="M3476" s="11">
        <f t="shared" si="704"/>
        <v>1</v>
      </c>
      <c r="N3476">
        <f t="shared" si="705"/>
        <v>0</v>
      </c>
      <c r="O3476">
        <f t="shared" si="706"/>
        <v>7.6412839376798812E-3</v>
      </c>
      <c r="P3476" s="10">
        <f t="shared" si="707"/>
        <v>7.6412839376798812E-3</v>
      </c>
      <c r="Q3476" s="11">
        <f t="shared" si="708"/>
        <v>0.99235871606232007</v>
      </c>
      <c r="R3476" s="10">
        <f t="shared" si="709"/>
        <v>-7.6706281282271889E-3</v>
      </c>
      <c r="S3476" s="11">
        <f t="shared" si="710"/>
        <v>100</v>
      </c>
      <c r="AT3476">
        <v>6.7871012420965909E-2</v>
      </c>
      <c r="AU3476">
        <v>1</v>
      </c>
      <c r="AV3476">
        <v>0</v>
      </c>
      <c r="AW3476">
        <f t="shared" si="714"/>
        <v>3391</v>
      </c>
      <c r="AX3476">
        <f t="shared" si="715"/>
        <v>81</v>
      </c>
      <c r="AY3476">
        <f t="shared" si="711"/>
        <v>0.23866187696452623</v>
      </c>
      <c r="AZ3476">
        <f t="shared" si="712"/>
        <v>0.87633587786259537</v>
      </c>
      <c r="BA3476">
        <f t="shared" si="713"/>
        <v>1.9675255452682007E-4</v>
      </c>
    </row>
    <row r="3477" spans="1:53" x14ac:dyDescent="0.25">
      <c r="A3477">
        <f>'Preprocessed Data'!A3475</f>
        <v>1</v>
      </c>
      <c r="B3477">
        <f>'Preprocessed Data'!B3475</f>
        <v>19</v>
      </c>
      <c r="C3477">
        <f>'Preprocessed Data'!C3475</f>
        <v>0</v>
      </c>
      <c r="D3477">
        <f>'Preprocessed Data'!D3475</f>
        <v>0</v>
      </c>
      <c r="E3477">
        <f>'Preprocessed Data'!E3475</f>
        <v>0</v>
      </c>
      <c r="F3477">
        <f>'Preprocessed Data'!F3475</f>
        <v>4</v>
      </c>
      <c r="G3477">
        <f>'Preprocessed Data'!G3475</f>
        <v>2</v>
      </c>
      <c r="H3477">
        <f>'Preprocessed Data'!H3475</f>
        <v>65.61</v>
      </c>
      <c r="I3477">
        <f>'Preprocessed Data'!I3475</f>
        <v>25.1</v>
      </c>
      <c r="J3477">
        <f>'Preprocessed Data'!J3475</f>
        <v>4</v>
      </c>
      <c r="K3477" s="10">
        <f>'Preprocessed Data'!K3475</f>
        <v>0</v>
      </c>
      <c r="L3477" s="1">
        <f t="shared" si="703"/>
        <v>1</v>
      </c>
      <c r="M3477" s="11">
        <f t="shared" si="704"/>
        <v>1</v>
      </c>
      <c r="N3477">
        <f t="shared" si="705"/>
        <v>0</v>
      </c>
      <c r="O3477">
        <f t="shared" si="706"/>
        <v>2.9565798336806618E-3</v>
      </c>
      <c r="P3477" s="10">
        <f t="shared" si="707"/>
        <v>2.9565798336806618E-3</v>
      </c>
      <c r="Q3477" s="11">
        <f t="shared" si="708"/>
        <v>0.99704342016631931</v>
      </c>
      <c r="R3477" s="10">
        <f t="shared" si="709"/>
        <v>-2.9609591498324646E-3</v>
      </c>
      <c r="S3477" s="11">
        <f t="shared" si="710"/>
        <v>100</v>
      </c>
      <c r="AT3477">
        <v>6.7875603701757325E-2</v>
      </c>
      <c r="AU3477">
        <v>1</v>
      </c>
      <c r="AV3477">
        <v>0</v>
      </c>
      <c r="AW3477">
        <f t="shared" si="714"/>
        <v>3392</v>
      </c>
      <c r="AX3477">
        <f t="shared" si="715"/>
        <v>81</v>
      </c>
      <c r="AY3477">
        <f t="shared" si="711"/>
        <v>0.2384373596766951</v>
      </c>
      <c r="AZ3477">
        <f t="shared" si="712"/>
        <v>0.87633587786259537</v>
      </c>
      <c r="BA3477">
        <f t="shared" si="713"/>
        <v>1.9675255452682007E-4</v>
      </c>
    </row>
    <row r="3478" spans="1:53" x14ac:dyDescent="0.25">
      <c r="A3478">
        <f>'Preprocessed Data'!A3476</f>
        <v>2</v>
      </c>
      <c r="B3478">
        <f>'Preprocessed Data'!B3476</f>
        <v>80</v>
      </c>
      <c r="C3478">
        <f>'Preprocessed Data'!C3476</f>
        <v>0</v>
      </c>
      <c r="D3478">
        <f>'Preprocessed Data'!D3476</f>
        <v>0</v>
      </c>
      <c r="E3478">
        <f>'Preprocessed Data'!E3476</f>
        <v>1</v>
      </c>
      <c r="F3478">
        <f>'Preprocessed Data'!F3476</f>
        <v>2</v>
      </c>
      <c r="G3478">
        <f>'Preprocessed Data'!G3476</f>
        <v>1</v>
      </c>
      <c r="H3478">
        <f>'Preprocessed Data'!H3476</f>
        <v>75.62</v>
      </c>
      <c r="I3478">
        <f>'Preprocessed Data'!I3476</f>
        <v>25.1</v>
      </c>
      <c r="J3478">
        <f>'Preprocessed Data'!J3476</f>
        <v>3</v>
      </c>
      <c r="K3478" s="10">
        <f>'Preprocessed Data'!K3476</f>
        <v>0</v>
      </c>
      <c r="L3478" s="1">
        <f t="shared" si="703"/>
        <v>1</v>
      </c>
      <c r="M3478" s="11">
        <f t="shared" si="704"/>
        <v>1</v>
      </c>
      <c r="N3478">
        <f t="shared" si="705"/>
        <v>0</v>
      </c>
      <c r="O3478">
        <f t="shared" si="706"/>
        <v>4.5732117686387054E-2</v>
      </c>
      <c r="P3478" s="10">
        <f t="shared" si="707"/>
        <v>4.5732117686387054E-2</v>
      </c>
      <c r="Q3478" s="11">
        <f t="shared" si="708"/>
        <v>0.95426788231361293</v>
      </c>
      <c r="R3478" s="10">
        <f t="shared" si="709"/>
        <v>-4.6810847879657932E-2</v>
      </c>
      <c r="S3478" s="11">
        <f t="shared" si="710"/>
        <v>100</v>
      </c>
      <c r="AT3478">
        <v>6.7881307705481772E-2</v>
      </c>
      <c r="AU3478">
        <v>1</v>
      </c>
      <c r="AV3478">
        <v>0</v>
      </c>
      <c r="AW3478">
        <f t="shared" si="714"/>
        <v>3393</v>
      </c>
      <c r="AX3478">
        <f t="shared" si="715"/>
        <v>81</v>
      </c>
      <c r="AY3478">
        <f t="shared" si="711"/>
        <v>0.23821284238886398</v>
      </c>
      <c r="AZ3478">
        <f t="shared" si="712"/>
        <v>0.87633587786259537</v>
      </c>
      <c r="BA3478">
        <f t="shared" si="713"/>
        <v>1.9675255452691738E-4</v>
      </c>
    </row>
    <row r="3479" spans="1:53" x14ac:dyDescent="0.25">
      <c r="A3479">
        <f>'Preprocessed Data'!A3477</f>
        <v>1</v>
      </c>
      <c r="B3479">
        <f>'Preprocessed Data'!B3477</f>
        <v>15</v>
      </c>
      <c r="C3479">
        <f>'Preprocessed Data'!C3477</f>
        <v>0</v>
      </c>
      <c r="D3479">
        <f>'Preprocessed Data'!D3477</f>
        <v>0</v>
      </c>
      <c r="E3479">
        <f>'Preprocessed Data'!E3477</f>
        <v>0</v>
      </c>
      <c r="F3479">
        <f>'Preprocessed Data'!F3477</f>
        <v>4</v>
      </c>
      <c r="G3479">
        <f>'Preprocessed Data'!G3477</f>
        <v>1</v>
      </c>
      <c r="H3479">
        <f>'Preprocessed Data'!H3477</f>
        <v>78.59</v>
      </c>
      <c r="I3479">
        <f>'Preprocessed Data'!I3477</f>
        <v>25.1</v>
      </c>
      <c r="J3479">
        <f>'Preprocessed Data'!J3477</f>
        <v>4</v>
      </c>
      <c r="K3479" s="10">
        <f>'Preprocessed Data'!K3477</f>
        <v>0</v>
      </c>
      <c r="L3479" s="1">
        <f t="shared" si="703"/>
        <v>1</v>
      </c>
      <c r="M3479" s="11">
        <f t="shared" si="704"/>
        <v>1</v>
      </c>
      <c r="N3479">
        <f t="shared" si="705"/>
        <v>0</v>
      </c>
      <c r="O3479">
        <f t="shared" si="706"/>
        <v>3.3048256457144497E-3</v>
      </c>
      <c r="P3479" s="10">
        <f t="shared" si="707"/>
        <v>3.3048256457144497E-3</v>
      </c>
      <c r="Q3479" s="11">
        <f t="shared" si="708"/>
        <v>0.99669517435428556</v>
      </c>
      <c r="R3479" s="10">
        <f t="shared" si="709"/>
        <v>-3.310298643517777E-3</v>
      </c>
      <c r="S3479" s="11">
        <f t="shared" si="710"/>
        <v>100</v>
      </c>
      <c r="AT3479">
        <v>6.7907033985871654E-2</v>
      </c>
      <c r="AU3479">
        <v>1</v>
      </c>
      <c r="AV3479">
        <v>0</v>
      </c>
      <c r="AW3479">
        <f t="shared" si="714"/>
        <v>3394</v>
      </c>
      <c r="AX3479">
        <f t="shared" si="715"/>
        <v>81</v>
      </c>
      <c r="AY3479">
        <f t="shared" si="711"/>
        <v>0.23798832510103274</v>
      </c>
      <c r="AZ3479">
        <f t="shared" si="712"/>
        <v>0.87633587786259537</v>
      </c>
      <c r="BA3479">
        <f t="shared" si="713"/>
        <v>1.9675255452682007E-4</v>
      </c>
    </row>
    <row r="3480" spans="1:53" x14ac:dyDescent="0.25">
      <c r="A3480">
        <f>'Preprocessed Data'!A3478</f>
        <v>2</v>
      </c>
      <c r="B3480">
        <f>'Preprocessed Data'!B3478</f>
        <v>65</v>
      </c>
      <c r="C3480">
        <f>'Preprocessed Data'!C3478</f>
        <v>0</v>
      </c>
      <c r="D3480">
        <f>'Preprocessed Data'!D3478</f>
        <v>0</v>
      </c>
      <c r="E3480">
        <f>'Preprocessed Data'!E3478</f>
        <v>1</v>
      </c>
      <c r="F3480">
        <f>'Preprocessed Data'!F3478</f>
        <v>1</v>
      </c>
      <c r="G3480">
        <f>'Preprocessed Data'!G3478</f>
        <v>1</v>
      </c>
      <c r="H3480">
        <f>'Preprocessed Data'!H3478</f>
        <v>105.29</v>
      </c>
      <c r="I3480">
        <f>'Preprocessed Data'!I3478</f>
        <v>25.1</v>
      </c>
      <c r="J3480">
        <f>'Preprocessed Data'!J3478</f>
        <v>1</v>
      </c>
      <c r="K3480" s="10">
        <f>'Preprocessed Data'!K3478</f>
        <v>0</v>
      </c>
      <c r="L3480" s="1">
        <f t="shared" si="703"/>
        <v>1</v>
      </c>
      <c r="M3480" s="11">
        <f t="shared" si="704"/>
        <v>1</v>
      </c>
      <c r="N3480">
        <f t="shared" si="705"/>
        <v>0</v>
      </c>
      <c r="O3480">
        <f t="shared" si="706"/>
        <v>4.1547809320407317E-2</v>
      </c>
      <c r="P3480" s="10">
        <f t="shared" si="707"/>
        <v>4.1547809320407317E-2</v>
      </c>
      <c r="Q3480" s="11">
        <f t="shared" si="708"/>
        <v>0.95845219067959264</v>
      </c>
      <c r="R3480" s="10">
        <f t="shared" si="709"/>
        <v>-4.2435597052301204E-2</v>
      </c>
      <c r="S3480" s="11">
        <f t="shared" si="710"/>
        <v>100</v>
      </c>
      <c r="AT3480">
        <v>6.7907553984308477E-2</v>
      </c>
      <c r="AU3480">
        <v>1</v>
      </c>
      <c r="AV3480">
        <v>0</v>
      </c>
      <c r="AW3480">
        <f t="shared" si="714"/>
        <v>3395</v>
      </c>
      <c r="AX3480">
        <f t="shared" si="715"/>
        <v>81</v>
      </c>
      <c r="AY3480">
        <f t="shared" si="711"/>
        <v>0.23776380781320161</v>
      </c>
      <c r="AZ3480">
        <f t="shared" si="712"/>
        <v>0.87633587786259537</v>
      </c>
      <c r="BA3480">
        <f t="shared" si="713"/>
        <v>1.9675255452682007E-4</v>
      </c>
    </row>
    <row r="3481" spans="1:53" x14ac:dyDescent="0.25">
      <c r="A3481">
        <f>'Preprocessed Data'!A3479</f>
        <v>2</v>
      </c>
      <c r="B3481">
        <f>'Preprocessed Data'!B3479</f>
        <v>44</v>
      </c>
      <c r="C3481">
        <f>'Preprocessed Data'!C3479</f>
        <v>0</v>
      </c>
      <c r="D3481">
        <f>'Preprocessed Data'!D3479</f>
        <v>0</v>
      </c>
      <c r="E3481">
        <f>'Preprocessed Data'!E3479</f>
        <v>1</v>
      </c>
      <c r="F3481">
        <f>'Preprocessed Data'!F3479</f>
        <v>4</v>
      </c>
      <c r="G3481">
        <f>'Preprocessed Data'!G3479</f>
        <v>1</v>
      </c>
      <c r="H3481">
        <f>'Preprocessed Data'!H3479</f>
        <v>70.58</v>
      </c>
      <c r="I3481">
        <f>'Preprocessed Data'!I3479</f>
        <v>25.1</v>
      </c>
      <c r="J3481">
        <f>'Preprocessed Data'!J3479</f>
        <v>2</v>
      </c>
      <c r="K3481" s="10">
        <f>'Preprocessed Data'!K3479</f>
        <v>0</v>
      </c>
      <c r="L3481" s="1">
        <f t="shared" si="703"/>
        <v>1</v>
      </c>
      <c r="M3481" s="11">
        <f t="shared" si="704"/>
        <v>1</v>
      </c>
      <c r="N3481">
        <f t="shared" si="705"/>
        <v>0</v>
      </c>
      <c r="O3481">
        <f t="shared" si="706"/>
        <v>7.9164724977986625E-3</v>
      </c>
      <c r="P3481" s="10">
        <f t="shared" si="707"/>
        <v>7.9164724977986625E-3</v>
      </c>
      <c r="Q3481" s="11">
        <f t="shared" si="708"/>
        <v>0.9920835275022013</v>
      </c>
      <c r="R3481" s="10">
        <f t="shared" si="709"/>
        <v>-7.9479741308888137E-3</v>
      </c>
      <c r="S3481" s="11">
        <f t="shared" si="710"/>
        <v>100</v>
      </c>
      <c r="AT3481">
        <v>6.7988609803671163E-2</v>
      </c>
      <c r="AU3481">
        <v>1</v>
      </c>
      <c r="AV3481">
        <v>0</v>
      </c>
      <c r="AW3481">
        <f t="shared" si="714"/>
        <v>3396</v>
      </c>
      <c r="AX3481">
        <f t="shared" si="715"/>
        <v>81</v>
      </c>
      <c r="AY3481">
        <f t="shared" si="711"/>
        <v>0.23753929052537048</v>
      </c>
      <c r="AZ3481">
        <f t="shared" si="712"/>
        <v>0.87633587786259537</v>
      </c>
      <c r="BA3481">
        <f t="shared" si="713"/>
        <v>1.9675255452691738E-4</v>
      </c>
    </row>
    <row r="3482" spans="1:53" x14ac:dyDescent="0.25">
      <c r="A3482">
        <f>'Preprocessed Data'!A3480</f>
        <v>1</v>
      </c>
      <c r="B3482">
        <f>'Preprocessed Data'!B3480</f>
        <v>67</v>
      </c>
      <c r="C3482">
        <f>'Preprocessed Data'!C3480</f>
        <v>0</v>
      </c>
      <c r="D3482">
        <f>'Preprocessed Data'!D3480</f>
        <v>0</v>
      </c>
      <c r="E3482">
        <f>'Preprocessed Data'!E3480</f>
        <v>1</v>
      </c>
      <c r="F3482">
        <f>'Preprocessed Data'!F3480</f>
        <v>2</v>
      </c>
      <c r="G3482">
        <f>'Preprocessed Data'!G3480</f>
        <v>2</v>
      </c>
      <c r="H3482">
        <f>'Preprocessed Data'!H3480</f>
        <v>110.68</v>
      </c>
      <c r="I3482">
        <f>'Preprocessed Data'!I3480</f>
        <v>25.1</v>
      </c>
      <c r="J3482">
        <f>'Preprocessed Data'!J3480</f>
        <v>1</v>
      </c>
      <c r="K3482" s="10">
        <f>'Preprocessed Data'!K3480</f>
        <v>0</v>
      </c>
      <c r="L3482" s="1">
        <f t="shared" si="703"/>
        <v>1</v>
      </c>
      <c r="M3482" s="11">
        <f t="shared" si="704"/>
        <v>1</v>
      </c>
      <c r="N3482">
        <f t="shared" si="705"/>
        <v>0</v>
      </c>
      <c r="O3482">
        <f t="shared" si="706"/>
        <v>7.5291686924895074E-2</v>
      </c>
      <c r="P3482" s="10">
        <f t="shared" si="707"/>
        <v>7.5291686924895074E-2</v>
      </c>
      <c r="Q3482" s="11">
        <f t="shared" si="708"/>
        <v>0.92470831307510493</v>
      </c>
      <c r="R3482" s="10">
        <f t="shared" si="709"/>
        <v>-7.8276928415049171E-2</v>
      </c>
      <c r="S3482" s="11">
        <f t="shared" si="710"/>
        <v>100</v>
      </c>
      <c r="AT3482">
        <v>6.8022548632052329E-2</v>
      </c>
      <c r="AU3482">
        <v>1</v>
      </c>
      <c r="AV3482">
        <v>0</v>
      </c>
      <c r="AW3482">
        <f t="shared" si="714"/>
        <v>3397</v>
      </c>
      <c r="AX3482">
        <f t="shared" si="715"/>
        <v>81</v>
      </c>
      <c r="AY3482">
        <f t="shared" si="711"/>
        <v>0.23731477323753924</v>
      </c>
      <c r="AZ3482">
        <f t="shared" si="712"/>
        <v>0.87633587786259537</v>
      </c>
      <c r="BA3482">
        <f t="shared" si="713"/>
        <v>1.9675255452682007E-4</v>
      </c>
    </row>
    <row r="3483" spans="1:53" x14ac:dyDescent="0.25">
      <c r="A3483">
        <f>'Preprocessed Data'!A3481</f>
        <v>1</v>
      </c>
      <c r="B3483">
        <f>'Preprocessed Data'!B3481</f>
        <v>59</v>
      </c>
      <c r="C3483">
        <f>'Preprocessed Data'!C3481</f>
        <v>0</v>
      </c>
      <c r="D3483">
        <f>'Preprocessed Data'!D3481</f>
        <v>0</v>
      </c>
      <c r="E3483">
        <f>'Preprocessed Data'!E3481</f>
        <v>1</v>
      </c>
      <c r="F3483">
        <f>'Preprocessed Data'!F3481</f>
        <v>1</v>
      </c>
      <c r="G3483">
        <f>'Preprocessed Data'!G3481</f>
        <v>2</v>
      </c>
      <c r="H3483">
        <f>'Preprocessed Data'!H3481</f>
        <v>93.58</v>
      </c>
      <c r="I3483">
        <f>'Preprocessed Data'!I3481</f>
        <v>25.1</v>
      </c>
      <c r="J3483">
        <f>'Preprocessed Data'!J3481</f>
        <v>3</v>
      </c>
      <c r="K3483" s="10">
        <f>'Preprocessed Data'!K3481</f>
        <v>0</v>
      </c>
      <c r="L3483" s="1">
        <f t="shared" si="703"/>
        <v>1</v>
      </c>
      <c r="M3483" s="11">
        <f t="shared" si="704"/>
        <v>1</v>
      </c>
      <c r="N3483">
        <f t="shared" si="705"/>
        <v>0</v>
      </c>
      <c r="O3483">
        <f t="shared" si="706"/>
        <v>3.1561345459463534E-2</v>
      </c>
      <c r="P3483" s="10">
        <f t="shared" si="707"/>
        <v>3.1561345459463534E-2</v>
      </c>
      <c r="Q3483" s="11">
        <f t="shared" si="708"/>
        <v>0.96843865454053646</v>
      </c>
      <c r="R3483" s="10">
        <f t="shared" si="709"/>
        <v>-3.2070138832430303E-2</v>
      </c>
      <c r="S3483" s="11">
        <f t="shared" si="710"/>
        <v>100</v>
      </c>
      <c r="AT3483">
        <v>6.8041761591690453E-2</v>
      </c>
      <c r="AU3483">
        <v>1</v>
      </c>
      <c r="AV3483">
        <v>0</v>
      </c>
      <c r="AW3483">
        <f t="shared" si="714"/>
        <v>3398</v>
      </c>
      <c r="AX3483">
        <f t="shared" si="715"/>
        <v>81</v>
      </c>
      <c r="AY3483">
        <f t="shared" si="711"/>
        <v>0.23709025594970812</v>
      </c>
      <c r="AZ3483">
        <f t="shared" si="712"/>
        <v>0.87633587786259537</v>
      </c>
      <c r="BA3483">
        <f t="shared" si="713"/>
        <v>1.9675255452682007E-4</v>
      </c>
    </row>
    <row r="3484" spans="1:53" x14ac:dyDescent="0.25">
      <c r="A3484">
        <f>'Preprocessed Data'!A3482</f>
        <v>2</v>
      </c>
      <c r="B3484">
        <f>'Preprocessed Data'!B3482</f>
        <v>36</v>
      </c>
      <c r="C3484">
        <f>'Preprocessed Data'!C3482</f>
        <v>0</v>
      </c>
      <c r="D3484">
        <f>'Preprocessed Data'!D3482</f>
        <v>0</v>
      </c>
      <c r="E3484">
        <f>'Preprocessed Data'!E3482</f>
        <v>1</v>
      </c>
      <c r="F3484">
        <f>'Preprocessed Data'!F3482</f>
        <v>1</v>
      </c>
      <c r="G3484">
        <f>'Preprocessed Data'!G3482</f>
        <v>1</v>
      </c>
      <c r="H3484">
        <f>'Preprocessed Data'!H3482</f>
        <v>95.36</v>
      </c>
      <c r="I3484">
        <f>'Preprocessed Data'!I3482</f>
        <v>25.1</v>
      </c>
      <c r="J3484">
        <f>'Preprocessed Data'!J3482</f>
        <v>2</v>
      </c>
      <c r="K3484" s="10">
        <f>'Preprocessed Data'!K3482</f>
        <v>0</v>
      </c>
      <c r="L3484" s="1">
        <f t="shared" si="703"/>
        <v>1</v>
      </c>
      <c r="M3484" s="11">
        <f t="shared" si="704"/>
        <v>1</v>
      </c>
      <c r="N3484">
        <f t="shared" si="705"/>
        <v>0</v>
      </c>
      <c r="O3484">
        <f t="shared" si="706"/>
        <v>7.7201811192109037E-3</v>
      </c>
      <c r="P3484" s="10">
        <f t="shared" si="707"/>
        <v>7.7201811192109037E-3</v>
      </c>
      <c r="Q3484" s="11">
        <f t="shared" si="708"/>
        <v>0.99227981888078909</v>
      </c>
      <c r="R3484" s="10">
        <f t="shared" si="709"/>
        <v>-7.7501359884076864E-3</v>
      </c>
      <c r="S3484" s="11">
        <f t="shared" si="710"/>
        <v>100</v>
      </c>
      <c r="AT3484">
        <v>6.807693476735438E-2</v>
      </c>
      <c r="AU3484">
        <v>1</v>
      </c>
      <c r="AV3484">
        <v>0</v>
      </c>
      <c r="AW3484">
        <f t="shared" si="714"/>
        <v>3399</v>
      </c>
      <c r="AX3484">
        <f t="shared" si="715"/>
        <v>81</v>
      </c>
      <c r="AY3484">
        <f t="shared" si="711"/>
        <v>0.23686573866187699</v>
      </c>
      <c r="AZ3484">
        <f t="shared" si="712"/>
        <v>0.87633587786259537</v>
      </c>
      <c r="BA3484">
        <f t="shared" si="713"/>
        <v>1.9675255452691738E-4</v>
      </c>
    </row>
    <row r="3485" spans="1:53" x14ac:dyDescent="0.25">
      <c r="A3485">
        <f>'Preprocessed Data'!A3483</f>
        <v>2</v>
      </c>
      <c r="B3485">
        <f>'Preprocessed Data'!B3483</f>
        <v>14</v>
      </c>
      <c r="C3485">
        <f>'Preprocessed Data'!C3483</f>
        <v>0</v>
      </c>
      <c r="D3485">
        <f>'Preprocessed Data'!D3483</f>
        <v>0</v>
      </c>
      <c r="E3485">
        <f>'Preprocessed Data'!E3483</f>
        <v>0</v>
      </c>
      <c r="F3485">
        <f>'Preprocessed Data'!F3483</f>
        <v>4</v>
      </c>
      <c r="G3485">
        <f>'Preprocessed Data'!G3483</f>
        <v>2</v>
      </c>
      <c r="H3485">
        <f>'Preprocessed Data'!H3483</f>
        <v>69.819999999999993</v>
      </c>
      <c r="I3485">
        <f>'Preprocessed Data'!I3483</f>
        <v>25.1</v>
      </c>
      <c r="J3485">
        <f>'Preprocessed Data'!J3483</f>
        <v>2</v>
      </c>
      <c r="K3485" s="10">
        <f>'Preprocessed Data'!K3483</f>
        <v>0</v>
      </c>
      <c r="L3485" s="1">
        <f t="shared" si="703"/>
        <v>1</v>
      </c>
      <c r="M3485" s="11">
        <f t="shared" si="704"/>
        <v>1</v>
      </c>
      <c r="N3485">
        <f t="shared" si="705"/>
        <v>0</v>
      </c>
      <c r="O3485">
        <f t="shared" si="706"/>
        <v>1.8976721840312082E-3</v>
      </c>
      <c r="P3485" s="10">
        <f t="shared" si="707"/>
        <v>1.8976721840312082E-3</v>
      </c>
      <c r="Q3485" s="11">
        <f t="shared" si="708"/>
        <v>0.99810232781596875</v>
      </c>
      <c r="R3485" s="10">
        <f t="shared" si="709"/>
        <v>-1.8994750450775013E-3</v>
      </c>
      <c r="S3485" s="11">
        <f t="shared" si="710"/>
        <v>100</v>
      </c>
      <c r="AT3485">
        <v>6.8099128819057303E-2</v>
      </c>
      <c r="AU3485">
        <v>1</v>
      </c>
      <c r="AV3485">
        <v>0</v>
      </c>
      <c r="AW3485">
        <f t="shared" si="714"/>
        <v>3400</v>
      </c>
      <c r="AX3485">
        <f t="shared" si="715"/>
        <v>81</v>
      </c>
      <c r="AY3485">
        <f t="shared" si="711"/>
        <v>0.23664122137404575</v>
      </c>
      <c r="AZ3485">
        <f t="shared" si="712"/>
        <v>0.87633587786259537</v>
      </c>
      <c r="BA3485">
        <f t="shared" si="713"/>
        <v>0</v>
      </c>
    </row>
    <row r="3486" spans="1:53" x14ac:dyDescent="0.25">
      <c r="A3486">
        <f>'Preprocessed Data'!A3484</f>
        <v>1</v>
      </c>
      <c r="B3486">
        <f>'Preprocessed Data'!B3484</f>
        <v>22</v>
      </c>
      <c r="C3486">
        <f>'Preprocessed Data'!C3484</f>
        <v>0</v>
      </c>
      <c r="D3486">
        <f>'Preprocessed Data'!D3484</f>
        <v>0</v>
      </c>
      <c r="E3486">
        <f>'Preprocessed Data'!E3484</f>
        <v>0</v>
      </c>
      <c r="F3486">
        <f>'Preprocessed Data'!F3484</f>
        <v>4</v>
      </c>
      <c r="G3486">
        <f>'Preprocessed Data'!G3484</f>
        <v>1</v>
      </c>
      <c r="H3486">
        <f>'Preprocessed Data'!H3484</f>
        <v>96.18</v>
      </c>
      <c r="I3486">
        <f>'Preprocessed Data'!I3484</f>
        <v>25.1</v>
      </c>
      <c r="J3486">
        <f>'Preprocessed Data'!J3484</f>
        <v>2</v>
      </c>
      <c r="K3486" s="10">
        <f>'Preprocessed Data'!K3484</f>
        <v>0</v>
      </c>
      <c r="L3486" s="1">
        <f t="shared" si="703"/>
        <v>1</v>
      </c>
      <c r="M3486" s="11">
        <f t="shared" si="704"/>
        <v>1</v>
      </c>
      <c r="N3486">
        <f t="shared" si="705"/>
        <v>0</v>
      </c>
      <c r="O3486">
        <f t="shared" si="706"/>
        <v>7.2474207940659797E-3</v>
      </c>
      <c r="P3486" s="10">
        <f t="shared" si="707"/>
        <v>7.2474207940659797E-3</v>
      </c>
      <c r="Q3486" s="11">
        <f t="shared" si="708"/>
        <v>0.99275257920593407</v>
      </c>
      <c r="R3486" s="10">
        <f t="shared" si="709"/>
        <v>-7.2738109324144489E-3</v>
      </c>
      <c r="S3486" s="11">
        <f t="shared" si="710"/>
        <v>100</v>
      </c>
      <c r="AT3486">
        <v>6.8099313816723767E-2</v>
      </c>
      <c r="AU3486">
        <v>0</v>
      </c>
      <c r="AV3486">
        <v>1</v>
      </c>
      <c r="AW3486">
        <f t="shared" si="714"/>
        <v>3400</v>
      </c>
      <c r="AX3486">
        <f t="shared" si="715"/>
        <v>82</v>
      </c>
      <c r="AY3486">
        <f t="shared" si="711"/>
        <v>0.23664122137404575</v>
      </c>
      <c r="AZ3486">
        <f t="shared" si="712"/>
        <v>0.8748091603053435</v>
      </c>
      <c r="BA3486">
        <f t="shared" si="713"/>
        <v>0</v>
      </c>
    </row>
    <row r="3487" spans="1:53" x14ac:dyDescent="0.25">
      <c r="A3487">
        <f>'Preprocessed Data'!A3485</f>
        <v>2</v>
      </c>
      <c r="B3487">
        <f>'Preprocessed Data'!B3485</f>
        <v>20</v>
      </c>
      <c r="C3487">
        <f>'Preprocessed Data'!C3485</f>
        <v>0</v>
      </c>
      <c r="D3487">
        <f>'Preprocessed Data'!D3485</f>
        <v>0</v>
      </c>
      <c r="E3487">
        <f>'Preprocessed Data'!E3485</f>
        <v>0</v>
      </c>
      <c r="F3487">
        <f>'Preprocessed Data'!F3485</f>
        <v>4</v>
      </c>
      <c r="G3487">
        <f>'Preprocessed Data'!G3485</f>
        <v>2</v>
      </c>
      <c r="H3487">
        <f>'Preprocessed Data'!H3485</f>
        <v>80.08</v>
      </c>
      <c r="I3487">
        <f>'Preprocessed Data'!I3485</f>
        <v>25.1</v>
      </c>
      <c r="J3487">
        <f>'Preprocessed Data'!J3485</f>
        <v>2</v>
      </c>
      <c r="K3487" s="10">
        <f>'Preprocessed Data'!K3485</f>
        <v>0</v>
      </c>
      <c r="L3487" s="1">
        <f t="shared" si="703"/>
        <v>1</v>
      </c>
      <c r="M3487" s="11">
        <f t="shared" si="704"/>
        <v>1</v>
      </c>
      <c r="N3487">
        <f t="shared" si="705"/>
        <v>0</v>
      </c>
      <c r="O3487">
        <f t="shared" si="706"/>
        <v>3.3566513790151613E-3</v>
      </c>
      <c r="P3487" s="10">
        <f t="shared" si="707"/>
        <v>3.3566513790151613E-3</v>
      </c>
      <c r="Q3487" s="11">
        <f t="shared" si="708"/>
        <v>0.9966433486209848</v>
      </c>
      <c r="R3487" s="10">
        <f t="shared" si="709"/>
        <v>-3.3622975716627876E-3</v>
      </c>
      <c r="S3487" s="11">
        <f t="shared" si="710"/>
        <v>100</v>
      </c>
      <c r="AT3487">
        <v>6.8119618667447673E-2</v>
      </c>
      <c r="AU3487">
        <v>0</v>
      </c>
      <c r="AV3487">
        <v>1</v>
      </c>
      <c r="AW3487">
        <f t="shared" si="714"/>
        <v>3400</v>
      </c>
      <c r="AX3487">
        <f t="shared" si="715"/>
        <v>83</v>
      </c>
      <c r="AY3487">
        <f t="shared" si="711"/>
        <v>0.23664122137404575</v>
      </c>
      <c r="AZ3487">
        <f t="shared" si="712"/>
        <v>0.87328244274809164</v>
      </c>
      <c r="BA3487">
        <f t="shared" si="713"/>
        <v>1.9606700555634338E-4</v>
      </c>
    </row>
    <row r="3488" spans="1:53" x14ac:dyDescent="0.25">
      <c r="A3488">
        <f>'Preprocessed Data'!A3486</f>
        <v>2</v>
      </c>
      <c r="B3488">
        <f>'Preprocessed Data'!B3486</f>
        <v>48</v>
      </c>
      <c r="C3488">
        <f>'Preprocessed Data'!C3486</f>
        <v>0</v>
      </c>
      <c r="D3488">
        <f>'Preprocessed Data'!D3486</f>
        <v>1</v>
      </c>
      <c r="E3488">
        <f>'Preprocessed Data'!E3486</f>
        <v>0</v>
      </c>
      <c r="F3488">
        <f>'Preprocessed Data'!F3486</f>
        <v>4</v>
      </c>
      <c r="G3488">
        <f>'Preprocessed Data'!G3486</f>
        <v>1</v>
      </c>
      <c r="H3488">
        <f>'Preprocessed Data'!H3486</f>
        <v>101.89</v>
      </c>
      <c r="I3488">
        <f>'Preprocessed Data'!I3486</f>
        <v>25.1</v>
      </c>
      <c r="J3488">
        <f>'Preprocessed Data'!J3486</f>
        <v>3</v>
      </c>
      <c r="K3488" s="10">
        <f>'Preprocessed Data'!K3486</f>
        <v>0</v>
      </c>
      <c r="L3488" s="1">
        <f t="shared" si="703"/>
        <v>1</v>
      </c>
      <c r="M3488" s="11">
        <f t="shared" si="704"/>
        <v>1</v>
      </c>
      <c r="N3488">
        <f t="shared" si="705"/>
        <v>0</v>
      </c>
      <c r="O3488">
        <f t="shared" si="706"/>
        <v>3.8845076393841368E-2</v>
      </c>
      <c r="P3488" s="10">
        <f t="shared" si="707"/>
        <v>3.8845076393841368E-2</v>
      </c>
      <c r="Q3488" s="11">
        <f t="shared" si="708"/>
        <v>0.96115492360615862</v>
      </c>
      <c r="R3488" s="10">
        <f t="shared" si="709"/>
        <v>-3.9619672176444867E-2</v>
      </c>
      <c r="S3488" s="11">
        <f t="shared" si="710"/>
        <v>100</v>
      </c>
      <c r="AT3488">
        <v>6.8145681697447641E-2</v>
      </c>
      <c r="AU3488">
        <v>1</v>
      </c>
      <c r="AV3488">
        <v>0</v>
      </c>
      <c r="AW3488">
        <f t="shared" si="714"/>
        <v>3401</v>
      </c>
      <c r="AX3488">
        <f t="shared" si="715"/>
        <v>83</v>
      </c>
      <c r="AY3488">
        <f t="shared" si="711"/>
        <v>0.23641670408621462</v>
      </c>
      <c r="AZ3488">
        <f t="shared" si="712"/>
        <v>0.87328244274809164</v>
      </c>
      <c r="BA3488">
        <f t="shared" si="713"/>
        <v>1.9606700555634338E-4</v>
      </c>
    </row>
    <row r="3489" spans="1:53" x14ac:dyDescent="0.25">
      <c r="A3489">
        <f>'Preprocessed Data'!A3487</f>
        <v>1</v>
      </c>
      <c r="B3489">
        <f>'Preprocessed Data'!B3487</f>
        <v>77</v>
      </c>
      <c r="C3489">
        <f>'Preprocessed Data'!C3487</f>
        <v>0</v>
      </c>
      <c r="D3489">
        <f>'Preprocessed Data'!D3487</f>
        <v>0</v>
      </c>
      <c r="E3489">
        <f>'Preprocessed Data'!E3487</f>
        <v>1</v>
      </c>
      <c r="F3489">
        <f>'Preprocessed Data'!F3487</f>
        <v>5</v>
      </c>
      <c r="G3489">
        <f>'Preprocessed Data'!G3487</f>
        <v>2</v>
      </c>
      <c r="H3489">
        <f>'Preprocessed Data'!H3487</f>
        <v>68.38</v>
      </c>
      <c r="I3489">
        <f>'Preprocessed Data'!I3487</f>
        <v>25.1</v>
      </c>
      <c r="J3489">
        <f>'Preprocessed Data'!J3487</f>
        <v>4</v>
      </c>
      <c r="K3489" s="10">
        <f>'Preprocessed Data'!K3487</f>
        <v>0</v>
      </c>
      <c r="L3489" s="1">
        <f t="shared" si="703"/>
        <v>1</v>
      </c>
      <c r="M3489" s="11">
        <f t="shared" si="704"/>
        <v>1</v>
      </c>
      <c r="N3489">
        <f t="shared" si="705"/>
        <v>0</v>
      </c>
      <c r="O3489">
        <f t="shared" si="706"/>
        <v>5.724272218260839E-2</v>
      </c>
      <c r="P3489" s="10">
        <f t="shared" si="707"/>
        <v>5.724272218260839E-2</v>
      </c>
      <c r="Q3489" s="11">
        <f t="shared" si="708"/>
        <v>0.9427572778173916</v>
      </c>
      <c r="R3489" s="10">
        <f t="shared" si="709"/>
        <v>-5.8946423098987247E-2</v>
      </c>
      <c r="S3489" s="11">
        <f t="shared" si="710"/>
        <v>100</v>
      </c>
      <c r="AT3489">
        <v>6.8284851215282688E-2</v>
      </c>
      <c r="AU3489">
        <v>1</v>
      </c>
      <c r="AV3489">
        <v>0</v>
      </c>
      <c r="AW3489">
        <f t="shared" si="714"/>
        <v>3402</v>
      </c>
      <c r="AX3489">
        <f t="shared" si="715"/>
        <v>83</v>
      </c>
      <c r="AY3489">
        <f t="shared" si="711"/>
        <v>0.2361921867983835</v>
      </c>
      <c r="AZ3489">
        <f t="shared" si="712"/>
        <v>0.87328244274809164</v>
      </c>
      <c r="BA3489">
        <f t="shared" si="713"/>
        <v>1.9606700555644034E-4</v>
      </c>
    </row>
    <row r="3490" spans="1:53" x14ac:dyDescent="0.25">
      <c r="A3490">
        <f>'Preprocessed Data'!A3488</f>
        <v>1</v>
      </c>
      <c r="B3490">
        <f>'Preprocessed Data'!B3488</f>
        <v>61</v>
      </c>
      <c r="C3490">
        <f>'Preprocessed Data'!C3488</f>
        <v>0</v>
      </c>
      <c r="D3490">
        <f>'Preprocessed Data'!D3488</f>
        <v>0</v>
      </c>
      <c r="E3490">
        <f>'Preprocessed Data'!E3488</f>
        <v>1</v>
      </c>
      <c r="F3490">
        <f>'Preprocessed Data'!F3488</f>
        <v>4</v>
      </c>
      <c r="G3490">
        <f>'Preprocessed Data'!G3488</f>
        <v>2</v>
      </c>
      <c r="H3490">
        <f>'Preprocessed Data'!H3488</f>
        <v>84.12</v>
      </c>
      <c r="I3490">
        <f>'Preprocessed Data'!I3488</f>
        <v>25.1</v>
      </c>
      <c r="J3490">
        <f>'Preprocessed Data'!J3488</f>
        <v>1</v>
      </c>
      <c r="K3490" s="10">
        <f>'Preprocessed Data'!K3488</f>
        <v>0</v>
      </c>
      <c r="L3490" s="1">
        <f t="shared" si="703"/>
        <v>1</v>
      </c>
      <c r="M3490" s="11">
        <f t="shared" si="704"/>
        <v>1</v>
      </c>
      <c r="N3490">
        <f t="shared" si="705"/>
        <v>0</v>
      </c>
      <c r="O3490">
        <f t="shared" si="706"/>
        <v>3.4629111795064865E-2</v>
      </c>
      <c r="P3490" s="10">
        <f t="shared" si="707"/>
        <v>3.4629111795064865E-2</v>
      </c>
      <c r="Q3490" s="11">
        <f t="shared" si="708"/>
        <v>0.96537088820493511</v>
      </c>
      <c r="R3490" s="10">
        <f t="shared" si="709"/>
        <v>-3.5242911374150566E-2</v>
      </c>
      <c r="S3490" s="11">
        <f t="shared" si="710"/>
        <v>100</v>
      </c>
      <c r="AT3490">
        <v>6.8288127950582547E-2</v>
      </c>
      <c r="AU3490">
        <v>1</v>
      </c>
      <c r="AV3490">
        <v>0</v>
      </c>
      <c r="AW3490">
        <f t="shared" si="714"/>
        <v>3403</v>
      </c>
      <c r="AX3490">
        <f t="shared" si="715"/>
        <v>83</v>
      </c>
      <c r="AY3490">
        <f t="shared" si="711"/>
        <v>0.23596766951055226</v>
      </c>
      <c r="AZ3490">
        <f t="shared" si="712"/>
        <v>0.87328244274809164</v>
      </c>
      <c r="BA3490">
        <f t="shared" si="713"/>
        <v>1.9606700555634338E-4</v>
      </c>
    </row>
    <row r="3491" spans="1:53" x14ac:dyDescent="0.25">
      <c r="A3491">
        <f>'Preprocessed Data'!A3489</f>
        <v>1</v>
      </c>
      <c r="B3491">
        <f>'Preprocessed Data'!B3489</f>
        <v>24</v>
      </c>
      <c r="C3491">
        <f>'Preprocessed Data'!C3489</f>
        <v>0</v>
      </c>
      <c r="D3491">
        <f>'Preprocessed Data'!D3489</f>
        <v>0</v>
      </c>
      <c r="E3491">
        <f>'Preprocessed Data'!E3489</f>
        <v>1</v>
      </c>
      <c r="F3491">
        <f>'Preprocessed Data'!F3489</f>
        <v>2</v>
      </c>
      <c r="G3491">
        <f>'Preprocessed Data'!G3489</f>
        <v>2</v>
      </c>
      <c r="H3491">
        <f>'Preprocessed Data'!H3489</f>
        <v>103.45</v>
      </c>
      <c r="I3491">
        <f>'Preprocessed Data'!I3489</f>
        <v>25.1</v>
      </c>
      <c r="J3491">
        <f>'Preprocessed Data'!J3489</f>
        <v>3</v>
      </c>
      <c r="K3491" s="10">
        <f>'Preprocessed Data'!K3489</f>
        <v>0</v>
      </c>
      <c r="L3491" s="1">
        <f t="shared" si="703"/>
        <v>1</v>
      </c>
      <c r="M3491" s="11">
        <f t="shared" si="704"/>
        <v>1</v>
      </c>
      <c r="N3491">
        <f t="shared" si="705"/>
        <v>0</v>
      </c>
      <c r="O3491">
        <f t="shared" si="706"/>
        <v>7.7413111582708121E-3</v>
      </c>
      <c r="P3491" s="10">
        <f t="shared" si="707"/>
        <v>7.7413111582708121E-3</v>
      </c>
      <c r="Q3491" s="11">
        <f t="shared" si="708"/>
        <v>0.99225868884172919</v>
      </c>
      <c r="R3491" s="10">
        <f t="shared" si="709"/>
        <v>-7.7714306510997698E-3</v>
      </c>
      <c r="S3491" s="11">
        <f t="shared" si="710"/>
        <v>100</v>
      </c>
      <c r="AT3491">
        <v>6.8296531694757356E-2</v>
      </c>
      <c r="AU3491">
        <v>1</v>
      </c>
      <c r="AV3491">
        <v>0</v>
      </c>
      <c r="AW3491">
        <f t="shared" si="714"/>
        <v>3404</v>
      </c>
      <c r="AX3491">
        <f t="shared" si="715"/>
        <v>83</v>
      </c>
      <c r="AY3491">
        <f t="shared" si="711"/>
        <v>0.23574315222272113</v>
      </c>
      <c r="AZ3491">
        <f t="shared" si="712"/>
        <v>0.87328244274809164</v>
      </c>
      <c r="BA3491">
        <f t="shared" si="713"/>
        <v>1.9606700555634338E-4</v>
      </c>
    </row>
    <row r="3492" spans="1:53" x14ac:dyDescent="0.25">
      <c r="A3492">
        <f>'Preprocessed Data'!A3490</f>
        <v>2</v>
      </c>
      <c r="B3492">
        <f>'Preprocessed Data'!B3490</f>
        <v>75</v>
      </c>
      <c r="C3492">
        <f>'Preprocessed Data'!C3490</f>
        <v>0</v>
      </c>
      <c r="D3492">
        <f>'Preprocessed Data'!D3490</f>
        <v>0</v>
      </c>
      <c r="E3492">
        <f>'Preprocessed Data'!E3490</f>
        <v>1</v>
      </c>
      <c r="F3492">
        <f>'Preprocessed Data'!F3490</f>
        <v>1</v>
      </c>
      <c r="G3492">
        <f>'Preprocessed Data'!G3490</f>
        <v>2</v>
      </c>
      <c r="H3492">
        <f>'Preprocessed Data'!H3490</f>
        <v>108.62</v>
      </c>
      <c r="I3492">
        <f>'Preprocessed Data'!I3490</f>
        <v>25.1</v>
      </c>
      <c r="J3492">
        <f>'Preprocessed Data'!J3490</f>
        <v>4</v>
      </c>
      <c r="K3492" s="10">
        <f>'Preprocessed Data'!K3490</f>
        <v>0</v>
      </c>
      <c r="L3492" s="1">
        <f t="shared" si="703"/>
        <v>1</v>
      </c>
      <c r="M3492" s="11">
        <f t="shared" si="704"/>
        <v>1</v>
      </c>
      <c r="N3492">
        <f t="shared" si="705"/>
        <v>0</v>
      </c>
      <c r="O3492">
        <f t="shared" si="706"/>
        <v>7.6973229520543321E-2</v>
      </c>
      <c r="P3492" s="10">
        <f t="shared" si="707"/>
        <v>7.6973229520543321E-2</v>
      </c>
      <c r="Q3492" s="11">
        <f t="shared" si="708"/>
        <v>0.92302677047945669</v>
      </c>
      <c r="R3492" s="10">
        <f t="shared" si="709"/>
        <v>-8.0097041130160529E-2</v>
      </c>
      <c r="S3492" s="11">
        <f t="shared" si="710"/>
        <v>100</v>
      </c>
      <c r="AT3492">
        <v>6.8392662867618303E-2</v>
      </c>
      <c r="AU3492">
        <v>1</v>
      </c>
      <c r="AV3492">
        <v>0</v>
      </c>
      <c r="AW3492">
        <f t="shared" si="714"/>
        <v>3405</v>
      </c>
      <c r="AX3492">
        <f t="shared" si="715"/>
        <v>83</v>
      </c>
      <c r="AY3492">
        <f t="shared" si="711"/>
        <v>0.23551863493489</v>
      </c>
      <c r="AZ3492">
        <f t="shared" si="712"/>
        <v>0.87328244274809164</v>
      </c>
      <c r="BA3492">
        <f t="shared" si="713"/>
        <v>1.9606700555634338E-4</v>
      </c>
    </row>
    <row r="3493" spans="1:53" x14ac:dyDescent="0.25">
      <c r="A3493">
        <f>'Preprocessed Data'!A3491</f>
        <v>2</v>
      </c>
      <c r="B3493">
        <f>'Preprocessed Data'!B3491</f>
        <v>38</v>
      </c>
      <c r="C3493">
        <f>'Preprocessed Data'!C3491</f>
        <v>0</v>
      </c>
      <c r="D3493">
        <f>'Preprocessed Data'!D3491</f>
        <v>0</v>
      </c>
      <c r="E3493">
        <f>'Preprocessed Data'!E3491</f>
        <v>1</v>
      </c>
      <c r="F3493">
        <f>'Preprocessed Data'!F3491</f>
        <v>4</v>
      </c>
      <c r="G3493">
        <f>'Preprocessed Data'!G3491</f>
        <v>1</v>
      </c>
      <c r="H3493">
        <f>'Preprocessed Data'!H3491</f>
        <v>107.78</v>
      </c>
      <c r="I3493">
        <f>'Preprocessed Data'!I3491</f>
        <v>25.1</v>
      </c>
      <c r="J3493">
        <f>'Preprocessed Data'!J3491</f>
        <v>2</v>
      </c>
      <c r="K3493" s="10">
        <f>'Preprocessed Data'!K3491</f>
        <v>0</v>
      </c>
      <c r="L3493" s="1">
        <f t="shared" si="703"/>
        <v>1</v>
      </c>
      <c r="M3493" s="11">
        <f t="shared" si="704"/>
        <v>1</v>
      </c>
      <c r="N3493">
        <f t="shared" si="705"/>
        <v>0</v>
      </c>
      <c r="O3493">
        <f t="shared" si="706"/>
        <v>1.5283255705130751E-2</v>
      </c>
      <c r="P3493" s="10">
        <f t="shared" si="707"/>
        <v>1.5283255705130751E-2</v>
      </c>
      <c r="Q3493" s="11">
        <f t="shared" si="708"/>
        <v>0.98471674429486922</v>
      </c>
      <c r="R3493" s="10">
        <f t="shared" si="709"/>
        <v>-1.5401248409799412E-2</v>
      </c>
      <c r="S3493" s="11">
        <f t="shared" si="710"/>
        <v>100</v>
      </c>
      <c r="AT3493">
        <v>6.8399587788576299E-2</v>
      </c>
      <c r="AU3493">
        <v>1</v>
      </c>
      <c r="AV3493">
        <v>0</v>
      </c>
      <c r="AW3493">
        <f t="shared" si="714"/>
        <v>3406</v>
      </c>
      <c r="AX3493">
        <f t="shared" si="715"/>
        <v>83</v>
      </c>
      <c r="AY3493">
        <f t="shared" si="711"/>
        <v>0.23529411764705888</v>
      </c>
      <c r="AZ3493">
        <f t="shared" si="712"/>
        <v>0.87328244274809164</v>
      </c>
      <c r="BA3493">
        <f t="shared" si="713"/>
        <v>1.9606700555644034E-4</v>
      </c>
    </row>
    <row r="3494" spans="1:53" x14ac:dyDescent="0.25">
      <c r="A3494">
        <f>'Preprocessed Data'!A3492</f>
        <v>2</v>
      </c>
      <c r="B3494">
        <f>'Preprocessed Data'!B3492</f>
        <v>33</v>
      </c>
      <c r="C3494">
        <f>'Preprocessed Data'!C3492</f>
        <v>0</v>
      </c>
      <c r="D3494">
        <f>'Preprocessed Data'!D3492</f>
        <v>0</v>
      </c>
      <c r="E3494">
        <f>'Preprocessed Data'!E3492</f>
        <v>1</v>
      </c>
      <c r="F3494">
        <f>'Preprocessed Data'!F3492</f>
        <v>4</v>
      </c>
      <c r="G3494">
        <f>'Preprocessed Data'!G3492</f>
        <v>1</v>
      </c>
      <c r="H3494">
        <f>'Preprocessed Data'!H3492</f>
        <v>131.28</v>
      </c>
      <c r="I3494">
        <f>'Preprocessed Data'!I3492</f>
        <v>25.1</v>
      </c>
      <c r="J3494">
        <f>'Preprocessed Data'!J3492</f>
        <v>2</v>
      </c>
      <c r="K3494" s="10">
        <f>'Preprocessed Data'!K3492</f>
        <v>0</v>
      </c>
      <c r="L3494" s="1">
        <f t="shared" si="703"/>
        <v>1</v>
      </c>
      <c r="M3494" s="11">
        <f t="shared" si="704"/>
        <v>1</v>
      </c>
      <c r="N3494">
        <f t="shared" si="705"/>
        <v>0</v>
      </c>
      <c r="O3494">
        <f t="shared" si="706"/>
        <v>2.1738423126678483E-2</v>
      </c>
      <c r="P3494" s="10">
        <f t="shared" si="707"/>
        <v>2.1738423126678483E-2</v>
      </c>
      <c r="Q3494" s="11">
        <f t="shared" si="708"/>
        <v>0.97826157687332149</v>
      </c>
      <c r="R3494" s="10">
        <f t="shared" si="709"/>
        <v>-2.1978183692974655E-2</v>
      </c>
      <c r="S3494" s="11">
        <f t="shared" si="710"/>
        <v>100</v>
      </c>
      <c r="AT3494">
        <v>6.8415528537120726E-2</v>
      </c>
      <c r="AU3494">
        <v>1</v>
      </c>
      <c r="AV3494">
        <v>0</v>
      </c>
      <c r="AW3494">
        <f t="shared" si="714"/>
        <v>3407</v>
      </c>
      <c r="AX3494">
        <f t="shared" si="715"/>
        <v>83</v>
      </c>
      <c r="AY3494">
        <f t="shared" si="711"/>
        <v>0.23506960035922764</v>
      </c>
      <c r="AZ3494">
        <f t="shared" si="712"/>
        <v>0.87328244274809164</v>
      </c>
      <c r="BA3494">
        <f t="shared" si="713"/>
        <v>1.9606700555634338E-4</v>
      </c>
    </row>
    <row r="3495" spans="1:53" x14ac:dyDescent="0.25">
      <c r="A3495">
        <f>'Preprocessed Data'!A3493</f>
        <v>1</v>
      </c>
      <c r="B3495">
        <f>'Preprocessed Data'!B3493</f>
        <v>50</v>
      </c>
      <c r="C3495">
        <f>'Preprocessed Data'!C3493</f>
        <v>0</v>
      </c>
      <c r="D3495">
        <f>'Preprocessed Data'!D3493</f>
        <v>0</v>
      </c>
      <c r="E3495">
        <f>'Preprocessed Data'!E3493</f>
        <v>1</v>
      </c>
      <c r="F3495">
        <f>'Preprocessed Data'!F3493</f>
        <v>4</v>
      </c>
      <c r="G3495">
        <f>'Preprocessed Data'!G3493</f>
        <v>2</v>
      </c>
      <c r="H3495">
        <f>'Preprocessed Data'!H3493</f>
        <v>101.85</v>
      </c>
      <c r="I3495">
        <f>'Preprocessed Data'!I3493</f>
        <v>25.1</v>
      </c>
      <c r="J3495">
        <f>'Preprocessed Data'!J3493</f>
        <v>3</v>
      </c>
      <c r="K3495" s="10">
        <f>'Preprocessed Data'!K3493</f>
        <v>0</v>
      </c>
      <c r="L3495" s="1">
        <f t="shared" si="703"/>
        <v>1</v>
      </c>
      <c r="M3495" s="11">
        <f t="shared" si="704"/>
        <v>1</v>
      </c>
      <c r="N3495">
        <f t="shared" si="705"/>
        <v>0</v>
      </c>
      <c r="O3495">
        <f t="shared" si="706"/>
        <v>3.2316434755570674E-2</v>
      </c>
      <c r="P3495" s="10">
        <f t="shared" si="707"/>
        <v>3.2316434755570674E-2</v>
      </c>
      <c r="Q3495" s="11">
        <f t="shared" si="708"/>
        <v>0.96768356524442933</v>
      </c>
      <c r="R3495" s="10">
        <f t="shared" si="709"/>
        <v>-3.2850140556158453E-2</v>
      </c>
      <c r="S3495" s="11">
        <f t="shared" si="710"/>
        <v>100</v>
      </c>
      <c r="AT3495">
        <v>6.8423429427867305E-2</v>
      </c>
      <c r="AU3495">
        <v>1</v>
      </c>
      <c r="AV3495">
        <v>0</v>
      </c>
      <c r="AW3495">
        <f t="shared" si="714"/>
        <v>3408</v>
      </c>
      <c r="AX3495">
        <f t="shared" si="715"/>
        <v>83</v>
      </c>
      <c r="AY3495">
        <f t="shared" si="711"/>
        <v>0.23484508307139651</v>
      </c>
      <c r="AZ3495">
        <f t="shared" si="712"/>
        <v>0.87328244274809164</v>
      </c>
      <c r="BA3495">
        <f t="shared" si="713"/>
        <v>1.9606700555634338E-4</v>
      </c>
    </row>
    <row r="3496" spans="1:53" x14ac:dyDescent="0.25">
      <c r="A3496">
        <f>'Preprocessed Data'!A3494</f>
        <v>2</v>
      </c>
      <c r="B3496">
        <f>'Preprocessed Data'!B3494</f>
        <v>27</v>
      </c>
      <c r="C3496">
        <f>'Preprocessed Data'!C3494</f>
        <v>0</v>
      </c>
      <c r="D3496">
        <f>'Preprocessed Data'!D3494</f>
        <v>0</v>
      </c>
      <c r="E3496">
        <f>'Preprocessed Data'!E3494</f>
        <v>0</v>
      </c>
      <c r="F3496">
        <f>'Preprocessed Data'!F3494</f>
        <v>4</v>
      </c>
      <c r="G3496">
        <f>'Preprocessed Data'!G3494</f>
        <v>2</v>
      </c>
      <c r="H3496">
        <f>'Preprocessed Data'!H3494</f>
        <v>126.09</v>
      </c>
      <c r="I3496">
        <f>'Preprocessed Data'!I3494</f>
        <v>25.1</v>
      </c>
      <c r="J3496">
        <f>'Preprocessed Data'!J3494</f>
        <v>4</v>
      </c>
      <c r="K3496" s="10">
        <f>'Preprocessed Data'!K3494</f>
        <v>0</v>
      </c>
      <c r="L3496" s="1">
        <f t="shared" si="703"/>
        <v>1</v>
      </c>
      <c r="M3496" s="11">
        <f t="shared" si="704"/>
        <v>1</v>
      </c>
      <c r="N3496">
        <f t="shared" si="705"/>
        <v>0</v>
      </c>
      <c r="O3496">
        <f t="shared" si="706"/>
        <v>1.606705278242402E-2</v>
      </c>
      <c r="P3496" s="10">
        <f t="shared" si="707"/>
        <v>1.606705278242402E-2</v>
      </c>
      <c r="Q3496" s="11">
        <f t="shared" si="708"/>
        <v>0.98393294721757596</v>
      </c>
      <c r="R3496" s="10">
        <f t="shared" si="709"/>
        <v>-1.6197527323297357E-2</v>
      </c>
      <c r="S3496" s="11">
        <f t="shared" si="710"/>
        <v>100</v>
      </c>
      <c r="AT3496">
        <v>6.8438532223358481E-2</v>
      </c>
      <c r="AU3496">
        <v>1</v>
      </c>
      <c r="AV3496">
        <v>0</v>
      </c>
      <c r="AW3496">
        <f t="shared" si="714"/>
        <v>3409</v>
      </c>
      <c r="AX3496">
        <f t="shared" si="715"/>
        <v>83</v>
      </c>
      <c r="AY3496">
        <f t="shared" si="711"/>
        <v>0.23462056578356538</v>
      </c>
      <c r="AZ3496">
        <f t="shared" si="712"/>
        <v>0.87328244274809164</v>
      </c>
      <c r="BA3496">
        <f t="shared" si="713"/>
        <v>1.9606700555644034E-4</v>
      </c>
    </row>
    <row r="3497" spans="1:53" x14ac:dyDescent="0.25">
      <c r="A3497">
        <f>'Preprocessed Data'!A3495</f>
        <v>1</v>
      </c>
      <c r="B3497">
        <f>'Preprocessed Data'!B3495</f>
        <v>31</v>
      </c>
      <c r="C3497">
        <f>'Preprocessed Data'!C3495</f>
        <v>0</v>
      </c>
      <c r="D3497">
        <f>'Preprocessed Data'!D3495</f>
        <v>0</v>
      </c>
      <c r="E3497">
        <f>'Preprocessed Data'!E3495</f>
        <v>0</v>
      </c>
      <c r="F3497">
        <f>'Preprocessed Data'!F3495</f>
        <v>4</v>
      </c>
      <c r="G3497">
        <f>'Preprocessed Data'!G3495</f>
        <v>1</v>
      </c>
      <c r="H3497">
        <f>'Preprocessed Data'!H3495</f>
        <v>77.95</v>
      </c>
      <c r="I3497">
        <f>'Preprocessed Data'!I3495</f>
        <v>25.1</v>
      </c>
      <c r="J3497">
        <f>'Preprocessed Data'!J3495</f>
        <v>2</v>
      </c>
      <c r="K3497" s="10">
        <f>'Preprocessed Data'!K3495</f>
        <v>0</v>
      </c>
      <c r="L3497" s="1">
        <f t="shared" si="703"/>
        <v>1</v>
      </c>
      <c r="M3497" s="11">
        <f t="shared" si="704"/>
        <v>1</v>
      </c>
      <c r="N3497">
        <f t="shared" si="705"/>
        <v>0</v>
      </c>
      <c r="O3497">
        <f t="shared" si="706"/>
        <v>7.1145559301236802E-3</v>
      </c>
      <c r="P3497" s="10">
        <f t="shared" si="707"/>
        <v>7.1145559301236802E-3</v>
      </c>
      <c r="Q3497" s="11">
        <f t="shared" si="708"/>
        <v>0.99288544406987633</v>
      </c>
      <c r="R3497" s="10">
        <f t="shared" si="709"/>
        <v>-7.1399850662866833E-3</v>
      </c>
      <c r="S3497" s="11">
        <f t="shared" si="710"/>
        <v>100</v>
      </c>
      <c r="AT3497">
        <v>6.8457476097084746E-2</v>
      </c>
      <c r="AU3497">
        <v>1</v>
      </c>
      <c r="AV3497">
        <v>0</v>
      </c>
      <c r="AW3497">
        <f t="shared" si="714"/>
        <v>3410</v>
      </c>
      <c r="AX3497">
        <f t="shared" si="715"/>
        <v>83</v>
      </c>
      <c r="AY3497">
        <f t="shared" si="711"/>
        <v>0.23439604849573414</v>
      </c>
      <c r="AZ3497">
        <f t="shared" si="712"/>
        <v>0.87328244274809164</v>
      </c>
      <c r="BA3497">
        <f t="shared" si="713"/>
        <v>1.9606700555634338E-4</v>
      </c>
    </row>
    <row r="3498" spans="1:53" x14ac:dyDescent="0.25">
      <c r="A3498">
        <f>'Preprocessed Data'!A3496</f>
        <v>2</v>
      </c>
      <c r="B3498">
        <f>'Preprocessed Data'!B3496</f>
        <v>37</v>
      </c>
      <c r="C3498">
        <f>'Preprocessed Data'!C3496</f>
        <v>0</v>
      </c>
      <c r="D3498">
        <f>'Preprocessed Data'!D3496</f>
        <v>0</v>
      </c>
      <c r="E3498">
        <f>'Preprocessed Data'!E3496</f>
        <v>0</v>
      </c>
      <c r="F3498">
        <f>'Preprocessed Data'!F3496</f>
        <v>1</v>
      </c>
      <c r="G3498">
        <f>'Preprocessed Data'!G3496</f>
        <v>1</v>
      </c>
      <c r="H3498">
        <f>'Preprocessed Data'!H3496</f>
        <v>78.790000000000006</v>
      </c>
      <c r="I3498">
        <f>'Preprocessed Data'!I3496</f>
        <v>25.1</v>
      </c>
      <c r="J3498">
        <f>'Preprocessed Data'!J3496</f>
        <v>4</v>
      </c>
      <c r="K3498" s="10">
        <f>'Preprocessed Data'!K3496</f>
        <v>0</v>
      </c>
      <c r="L3498" s="1">
        <f t="shared" si="703"/>
        <v>1</v>
      </c>
      <c r="M3498" s="11">
        <f t="shared" si="704"/>
        <v>1</v>
      </c>
      <c r="N3498">
        <f t="shared" si="705"/>
        <v>0</v>
      </c>
      <c r="O3498">
        <f t="shared" si="706"/>
        <v>5.8845505220387218E-3</v>
      </c>
      <c r="P3498" s="10">
        <f t="shared" si="707"/>
        <v>5.8845505220387218E-3</v>
      </c>
      <c r="Q3498" s="11">
        <f t="shared" si="708"/>
        <v>0.99411544947796127</v>
      </c>
      <c r="R3498" s="10">
        <f t="shared" si="709"/>
        <v>-5.9019327139309555E-3</v>
      </c>
      <c r="S3498" s="11">
        <f t="shared" si="710"/>
        <v>100</v>
      </c>
      <c r="AT3498">
        <v>6.8462430766367294E-2</v>
      </c>
      <c r="AU3498">
        <v>1</v>
      </c>
      <c r="AV3498">
        <v>0</v>
      </c>
      <c r="AW3498">
        <f t="shared" si="714"/>
        <v>3411</v>
      </c>
      <c r="AX3498">
        <f t="shared" si="715"/>
        <v>83</v>
      </c>
      <c r="AY3498">
        <f t="shared" si="711"/>
        <v>0.23417153120790302</v>
      </c>
      <c r="AZ3498">
        <f t="shared" si="712"/>
        <v>0.87328244274809164</v>
      </c>
      <c r="BA3498">
        <f t="shared" si="713"/>
        <v>1.9606700555634338E-4</v>
      </c>
    </row>
    <row r="3499" spans="1:53" x14ac:dyDescent="0.25">
      <c r="A3499">
        <f>'Preprocessed Data'!A3497</f>
        <v>2</v>
      </c>
      <c r="B3499">
        <f>'Preprocessed Data'!B3497</f>
        <v>41</v>
      </c>
      <c r="C3499">
        <f>'Preprocessed Data'!C3497</f>
        <v>0</v>
      </c>
      <c r="D3499">
        <f>'Preprocessed Data'!D3497</f>
        <v>0</v>
      </c>
      <c r="E3499">
        <f>'Preprocessed Data'!E3497</f>
        <v>0</v>
      </c>
      <c r="F3499">
        <f>'Preprocessed Data'!F3497</f>
        <v>4</v>
      </c>
      <c r="G3499">
        <f>'Preprocessed Data'!G3497</f>
        <v>2</v>
      </c>
      <c r="H3499">
        <f>'Preprocessed Data'!H3497</f>
        <v>76.08</v>
      </c>
      <c r="I3499">
        <f>'Preprocessed Data'!I3497</f>
        <v>25.1</v>
      </c>
      <c r="J3499">
        <f>'Preprocessed Data'!J3497</f>
        <v>2</v>
      </c>
      <c r="K3499" s="10">
        <f>'Preprocessed Data'!K3497</f>
        <v>0</v>
      </c>
      <c r="L3499" s="1">
        <f t="shared" si="703"/>
        <v>1</v>
      </c>
      <c r="M3499" s="11">
        <f t="shared" si="704"/>
        <v>1</v>
      </c>
      <c r="N3499">
        <f t="shared" si="705"/>
        <v>0</v>
      </c>
      <c r="O3499">
        <f t="shared" si="706"/>
        <v>8.7277891400805614E-3</v>
      </c>
      <c r="P3499" s="10">
        <f t="shared" si="707"/>
        <v>8.7277891400805614E-3</v>
      </c>
      <c r="Q3499" s="11">
        <f t="shared" si="708"/>
        <v>0.99127221085991946</v>
      </c>
      <c r="R3499" s="10">
        <f t="shared" si="709"/>
        <v>-8.7660993636370036E-3</v>
      </c>
      <c r="S3499" s="11">
        <f t="shared" si="710"/>
        <v>100</v>
      </c>
      <c r="AT3499">
        <v>6.8544010282288806E-2</v>
      </c>
      <c r="AU3499">
        <v>1</v>
      </c>
      <c r="AV3499">
        <v>0</v>
      </c>
      <c r="AW3499">
        <f t="shared" si="714"/>
        <v>3412</v>
      </c>
      <c r="AX3499">
        <f t="shared" si="715"/>
        <v>83</v>
      </c>
      <c r="AY3499">
        <f t="shared" si="711"/>
        <v>0.23394701392007189</v>
      </c>
      <c r="AZ3499">
        <f t="shared" si="712"/>
        <v>0.87328244274809164</v>
      </c>
      <c r="BA3499">
        <f t="shared" si="713"/>
        <v>1.9606700555644034E-4</v>
      </c>
    </row>
    <row r="3500" spans="1:53" x14ac:dyDescent="0.25">
      <c r="A3500">
        <f>'Preprocessed Data'!A3498</f>
        <v>2</v>
      </c>
      <c r="B3500">
        <f>'Preprocessed Data'!B3498</f>
        <v>2</v>
      </c>
      <c r="C3500">
        <f>'Preprocessed Data'!C3498</f>
        <v>0</v>
      </c>
      <c r="D3500">
        <f>'Preprocessed Data'!D3498</f>
        <v>0</v>
      </c>
      <c r="E3500">
        <f>'Preprocessed Data'!E3498</f>
        <v>0</v>
      </c>
      <c r="F3500">
        <f>'Preprocessed Data'!F3498</f>
        <v>4</v>
      </c>
      <c r="G3500">
        <f>'Preprocessed Data'!G3498</f>
        <v>2</v>
      </c>
      <c r="H3500">
        <f>'Preprocessed Data'!H3498</f>
        <v>112.75</v>
      </c>
      <c r="I3500">
        <f>'Preprocessed Data'!I3498</f>
        <v>25.1</v>
      </c>
      <c r="J3500">
        <f>'Preprocessed Data'!J3498</f>
        <v>4</v>
      </c>
      <c r="K3500" s="10">
        <f>'Preprocessed Data'!K3498</f>
        <v>0</v>
      </c>
      <c r="L3500" s="1">
        <f t="shared" si="703"/>
        <v>1</v>
      </c>
      <c r="M3500" s="11">
        <f t="shared" si="704"/>
        <v>1</v>
      </c>
      <c r="N3500">
        <f t="shared" si="705"/>
        <v>0</v>
      </c>
      <c r="O3500">
        <f t="shared" si="706"/>
        <v>3.234545230526784E-3</v>
      </c>
      <c r="P3500" s="10">
        <f t="shared" si="707"/>
        <v>3.234545230526784E-3</v>
      </c>
      <c r="Q3500" s="11">
        <f t="shared" si="708"/>
        <v>0.9967654547694732</v>
      </c>
      <c r="R3500" s="10">
        <f t="shared" si="709"/>
        <v>-3.2397876796291642E-3</v>
      </c>
      <c r="S3500" s="11">
        <f t="shared" si="710"/>
        <v>100</v>
      </c>
      <c r="AT3500">
        <v>6.8548460313466911E-2</v>
      </c>
      <c r="AU3500">
        <v>1</v>
      </c>
      <c r="AV3500">
        <v>0</v>
      </c>
      <c r="AW3500">
        <f t="shared" si="714"/>
        <v>3413</v>
      </c>
      <c r="AX3500">
        <f t="shared" si="715"/>
        <v>83</v>
      </c>
      <c r="AY3500">
        <f t="shared" si="711"/>
        <v>0.23372249663224065</v>
      </c>
      <c r="AZ3500">
        <f t="shared" si="712"/>
        <v>0.87328244274809164</v>
      </c>
      <c r="BA3500">
        <f t="shared" si="713"/>
        <v>1.9606700555634338E-4</v>
      </c>
    </row>
    <row r="3501" spans="1:53" x14ac:dyDescent="0.25">
      <c r="A3501">
        <f>'Preprocessed Data'!A3499</f>
        <v>2</v>
      </c>
      <c r="B3501">
        <f>'Preprocessed Data'!B3499</f>
        <v>29</v>
      </c>
      <c r="C3501">
        <f>'Preprocessed Data'!C3499</f>
        <v>0</v>
      </c>
      <c r="D3501">
        <f>'Preprocessed Data'!D3499</f>
        <v>0</v>
      </c>
      <c r="E3501">
        <f>'Preprocessed Data'!E3499</f>
        <v>1</v>
      </c>
      <c r="F3501">
        <f>'Preprocessed Data'!F3499</f>
        <v>2</v>
      </c>
      <c r="G3501">
        <f>'Preprocessed Data'!G3499</f>
        <v>1</v>
      </c>
      <c r="H3501">
        <f>'Preprocessed Data'!H3499</f>
        <v>108.14</v>
      </c>
      <c r="I3501">
        <f>'Preprocessed Data'!I3499</f>
        <v>25.1</v>
      </c>
      <c r="J3501">
        <f>'Preprocessed Data'!J3499</f>
        <v>1</v>
      </c>
      <c r="K3501" s="10">
        <f>'Preprocessed Data'!K3499</f>
        <v>0</v>
      </c>
      <c r="L3501" s="1">
        <f t="shared" si="703"/>
        <v>1</v>
      </c>
      <c r="M3501" s="11">
        <f t="shared" si="704"/>
        <v>1</v>
      </c>
      <c r="N3501">
        <f t="shared" si="705"/>
        <v>0</v>
      </c>
      <c r="O3501">
        <f t="shared" si="706"/>
        <v>8.1477110273085566E-3</v>
      </c>
      <c r="P3501" s="10">
        <f t="shared" si="707"/>
        <v>8.1477110273085566E-3</v>
      </c>
      <c r="Q3501" s="11">
        <f t="shared" si="708"/>
        <v>0.9918522889726914</v>
      </c>
      <c r="R3501" s="10">
        <f t="shared" si="709"/>
        <v>-8.1810850295749547E-3</v>
      </c>
      <c r="S3501" s="11">
        <f t="shared" si="710"/>
        <v>100</v>
      </c>
      <c r="AT3501">
        <v>6.8571742805030256E-2</v>
      </c>
      <c r="AU3501">
        <v>1</v>
      </c>
      <c r="AV3501">
        <v>0</v>
      </c>
      <c r="AW3501">
        <f t="shared" si="714"/>
        <v>3414</v>
      </c>
      <c r="AX3501">
        <f t="shared" si="715"/>
        <v>83</v>
      </c>
      <c r="AY3501">
        <f t="shared" si="711"/>
        <v>0.23349797934440952</v>
      </c>
      <c r="AZ3501">
        <f t="shared" si="712"/>
        <v>0.87328244274809164</v>
      </c>
      <c r="BA3501">
        <f t="shared" si="713"/>
        <v>1.9606700555634338E-4</v>
      </c>
    </row>
    <row r="3502" spans="1:53" x14ac:dyDescent="0.25">
      <c r="A3502">
        <f>'Preprocessed Data'!A3500</f>
        <v>1</v>
      </c>
      <c r="B3502">
        <f>'Preprocessed Data'!B3500</f>
        <v>36</v>
      </c>
      <c r="C3502">
        <f>'Preprocessed Data'!C3500</f>
        <v>0</v>
      </c>
      <c r="D3502">
        <f>'Preprocessed Data'!D3500</f>
        <v>0</v>
      </c>
      <c r="E3502">
        <f>'Preprocessed Data'!E3500</f>
        <v>1</v>
      </c>
      <c r="F3502">
        <f>'Preprocessed Data'!F3500</f>
        <v>4</v>
      </c>
      <c r="G3502">
        <f>'Preprocessed Data'!G3500</f>
        <v>1</v>
      </c>
      <c r="H3502">
        <f>'Preprocessed Data'!H3500</f>
        <v>106.73</v>
      </c>
      <c r="I3502">
        <f>'Preprocessed Data'!I3500</f>
        <v>25.1</v>
      </c>
      <c r="J3502">
        <f>'Preprocessed Data'!J3500</f>
        <v>2</v>
      </c>
      <c r="K3502" s="10">
        <f>'Preprocessed Data'!K3500</f>
        <v>0</v>
      </c>
      <c r="L3502" s="1">
        <f t="shared" si="703"/>
        <v>1</v>
      </c>
      <c r="M3502" s="11">
        <f t="shared" si="704"/>
        <v>1</v>
      </c>
      <c r="N3502">
        <f t="shared" si="705"/>
        <v>0</v>
      </c>
      <c r="O3502">
        <f t="shared" si="706"/>
        <v>1.766796174612853E-2</v>
      </c>
      <c r="P3502" s="10">
        <f t="shared" si="707"/>
        <v>1.766796174612853E-2</v>
      </c>
      <c r="Q3502" s="11">
        <f t="shared" si="708"/>
        <v>0.9823320382538715</v>
      </c>
      <c r="R3502" s="10">
        <f t="shared" si="709"/>
        <v>-1.7825903284098204E-2</v>
      </c>
      <c r="S3502" s="11">
        <f t="shared" si="710"/>
        <v>100</v>
      </c>
      <c r="AT3502">
        <v>6.8594433496415919E-2</v>
      </c>
      <c r="AU3502">
        <v>1</v>
      </c>
      <c r="AV3502">
        <v>0</v>
      </c>
      <c r="AW3502">
        <f t="shared" si="714"/>
        <v>3415</v>
      </c>
      <c r="AX3502">
        <f t="shared" si="715"/>
        <v>83</v>
      </c>
      <c r="AY3502">
        <f t="shared" si="711"/>
        <v>0.2332734620565784</v>
      </c>
      <c r="AZ3502">
        <f t="shared" si="712"/>
        <v>0.87328244274809164</v>
      </c>
      <c r="BA3502">
        <f t="shared" si="713"/>
        <v>1.9606700555644034E-4</v>
      </c>
    </row>
    <row r="3503" spans="1:53" x14ac:dyDescent="0.25">
      <c r="A3503">
        <f>'Preprocessed Data'!A3501</f>
        <v>2</v>
      </c>
      <c r="B3503">
        <f>'Preprocessed Data'!B3501</f>
        <v>32</v>
      </c>
      <c r="C3503">
        <f>'Preprocessed Data'!C3501</f>
        <v>0</v>
      </c>
      <c r="D3503">
        <f>'Preprocessed Data'!D3501</f>
        <v>0</v>
      </c>
      <c r="E3503">
        <f>'Preprocessed Data'!E3501</f>
        <v>0</v>
      </c>
      <c r="F3503">
        <f>'Preprocessed Data'!F3501</f>
        <v>5</v>
      </c>
      <c r="G3503">
        <f>'Preprocessed Data'!G3501</f>
        <v>1</v>
      </c>
      <c r="H3503">
        <f>'Preprocessed Data'!H3501</f>
        <v>68.72</v>
      </c>
      <c r="I3503">
        <f>'Preprocessed Data'!I3501</f>
        <v>25.1</v>
      </c>
      <c r="J3503">
        <f>'Preprocessed Data'!J3501</f>
        <v>2</v>
      </c>
      <c r="K3503" s="10">
        <f>'Preprocessed Data'!K3501</f>
        <v>0</v>
      </c>
      <c r="L3503" s="1">
        <f t="shared" si="703"/>
        <v>1</v>
      </c>
      <c r="M3503" s="11">
        <f t="shared" si="704"/>
        <v>1</v>
      </c>
      <c r="N3503">
        <f t="shared" si="705"/>
        <v>0</v>
      </c>
      <c r="O3503">
        <f t="shared" si="706"/>
        <v>4.887858631724573E-3</v>
      </c>
      <c r="P3503" s="10">
        <f t="shared" si="707"/>
        <v>4.887858631724573E-3</v>
      </c>
      <c r="Q3503" s="11">
        <f t="shared" si="708"/>
        <v>0.99511214136827542</v>
      </c>
      <c r="R3503" s="10">
        <f t="shared" si="709"/>
        <v>-4.8998432815244271E-3</v>
      </c>
      <c r="S3503" s="11">
        <f t="shared" si="710"/>
        <v>100</v>
      </c>
      <c r="AT3503">
        <v>6.8596950450963493E-2</v>
      </c>
      <c r="AU3503">
        <v>1</v>
      </c>
      <c r="AV3503">
        <v>0</v>
      </c>
      <c r="AW3503">
        <f t="shared" si="714"/>
        <v>3416</v>
      </c>
      <c r="AX3503">
        <f t="shared" si="715"/>
        <v>83</v>
      </c>
      <c r="AY3503">
        <f t="shared" si="711"/>
        <v>0.23304894476874716</v>
      </c>
      <c r="AZ3503">
        <f t="shared" si="712"/>
        <v>0.87328244274809164</v>
      </c>
      <c r="BA3503">
        <f t="shared" si="713"/>
        <v>1.9606700555634338E-4</v>
      </c>
    </row>
    <row r="3504" spans="1:53" x14ac:dyDescent="0.25">
      <c r="A3504">
        <f>'Preprocessed Data'!A3502</f>
        <v>1</v>
      </c>
      <c r="B3504">
        <f>'Preprocessed Data'!B3502</f>
        <v>41</v>
      </c>
      <c r="C3504">
        <f>'Preprocessed Data'!C3502</f>
        <v>0</v>
      </c>
      <c r="D3504">
        <f>'Preprocessed Data'!D3502</f>
        <v>0</v>
      </c>
      <c r="E3504">
        <f>'Preprocessed Data'!E3502</f>
        <v>1</v>
      </c>
      <c r="F3504">
        <f>'Preprocessed Data'!F3502</f>
        <v>2</v>
      </c>
      <c r="G3504">
        <f>'Preprocessed Data'!G3502</f>
        <v>1</v>
      </c>
      <c r="H3504">
        <f>'Preprocessed Data'!H3502</f>
        <v>79.66</v>
      </c>
      <c r="I3504">
        <f>'Preprocessed Data'!I3502</f>
        <v>25.1</v>
      </c>
      <c r="J3504">
        <f>'Preprocessed Data'!J3502</f>
        <v>4</v>
      </c>
      <c r="K3504" s="10">
        <f>'Preprocessed Data'!K3502</f>
        <v>0</v>
      </c>
      <c r="L3504" s="1">
        <f t="shared" si="703"/>
        <v>1</v>
      </c>
      <c r="M3504" s="11">
        <f t="shared" si="704"/>
        <v>1</v>
      </c>
      <c r="N3504">
        <f t="shared" si="705"/>
        <v>0</v>
      </c>
      <c r="O3504">
        <f t="shared" si="706"/>
        <v>9.7303937941213038E-3</v>
      </c>
      <c r="P3504" s="10">
        <f t="shared" si="707"/>
        <v>9.7303937941213038E-3</v>
      </c>
      <c r="Q3504" s="11">
        <f t="shared" si="708"/>
        <v>0.99026960620587867</v>
      </c>
      <c r="R3504" s="10">
        <f t="shared" si="709"/>
        <v>-9.7780434275615054E-3</v>
      </c>
      <c r="S3504" s="11">
        <f t="shared" si="710"/>
        <v>100</v>
      </c>
      <c r="AT3504">
        <v>6.8873972626682087E-2</v>
      </c>
      <c r="AU3504">
        <v>1</v>
      </c>
      <c r="AV3504">
        <v>0</v>
      </c>
      <c r="AW3504">
        <f t="shared" si="714"/>
        <v>3417</v>
      </c>
      <c r="AX3504">
        <f t="shared" si="715"/>
        <v>83</v>
      </c>
      <c r="AY3504">
        <f t="shared" si="711"/>
        <v>0.23282442748091603</v>
      </c>
      <c r="AZ3504">
        <f t="shared" si="712"/>
        <v>0.87328244274809164</v>
      </c>
      <c r="BA3504">
        <f t="shared" si="713"/>
        <v>1.9606700555634338E-4</v>
      </c>
    </row>
    <row r="3505" spans="1:53" x14ac:dyDescent="0.25">
      <c r="A3505">
        <f>'Preprocessed Data'!A3503</f>
        <v>1</v>
      </c>
      <c r="B3505">
        <f>'Preprocessed Data'!B3503</f>
        <v>25</v>
      </c>
      <c r="C3505">
        <f>'Preprocessed Data'!C3503</f>
        <v>0</v>
      </c>
      <c r="D3505">
        <f>'Preprocessed Data'!D3503</f>
        <v>0</v>
      </c>
      <c r="E3505">
        <f>'Preprocessed Data'!E3503</f>
        <v>0</v>
      </c>
      <c r="F3505">
        <f>'Preprocessed Data'!F3503</f>
        <v>4</v>
      </c>
      <c r="G3505">
        <f>'Preprocessed Data'!G3503</f>
        <v>2</v>
      </c>
      <c r="H3505">
        <f>'Preprocessed Data'!H3503</f>
        <v>87.17</v>
      </c>
      <c r="I3505">
        <f>'Preprocessed Data'!I3503</f>
        <v>25.1</v>
      </c>
      <c r="J3505">
        <f>'Preprocessed Data'!J3503</f>
        <v>2</v>
      </c>
      <c r="K3505" s="10">
        <f>'Preprocessed Data'!K3503</f>
        <v>0</v>
      </c>
      <c r="L3505" s="1">
        <f t="shared" si="703"/>
        <v>1</v>
      </c>
      <c r="M3505" s="11">
        <f t="shared" si="704"/>
        <v>1</v>
      </c>
      <c r="N3505">
        <f t="shared" si="705"/>
        <v>0</v>
      </c>
      <c r="O3505">
        <f t="shared" si="706"/>
        <v>6.8353887244574276E-3</v>
      </c>
      <c r="P3505" s="10">
        <f t="shared" si="707"/>
        <v>6.8353887244574276E-3</v>
      </c>
      <c r="Q3505" s="11">
        <f t="shared" si="708"/>
        <v>0.99316461127554256</v>
      </c>
      <c r="R3505" s="10">
        <f t="shared" si="709"/>
        <v>-6.8588569982871127E-3</v>
      </c>
      <c r="S3505" s="11">
        <f t="shared" si="710"/>
        <v>100</v>
      </c>
      <c r="AT3505">
        <v>6.8877859179333159E-2</v>
      </c>
      <c r="AU3505">
        <v>1</v>
      </c>
      <c r="AV3505">
        <v>0</v>
      </c>
      <c r="AW3505">
        <f t="shared" si="714"/>
        <v>3418</v>
      </c>
      <c r="AX3505">
        <f t="shared" si="715"/>
        <v>83</v>
      </c>
      <c r="AY3505">
        <f t="shared" si="711"/>
        <v>0.2325999101930849</v>
      </c>
      <c r="AZ3505">
        <f t="shared" si="712"/>
        <v>0.87328244274809164</v>
      </c>
      <c r="BA3505">
        <f t="shared" si="713"/>
        <v>1.9606700555644034E-4</v>
      </c>
    </row>
    <row r="3506" spans="1:53" x14ac:dyDescent="0.25">
      <c r="A3506">
        <f>'Preprocessed Data'!A3504</f>
        <v>2</v>
      </c>
      <c r="B3506">
        <f>'Preprocessed Data'!B3504</f>
        <v>37</v>
      </c>
      <c r="C3506">
        <f>'Preprocessed Data'!C3504</f>
        <v>0</v>
      </c>
      <c r="D3506">
        <f>'Preprocessed Data'!D3504</f>
        <v>0</v>
      </c>
      <c r="E3506">
        <f>'Preprocessed Data'!E3504</f>
        <v>0</v>
      </c>
      <c r="F3506">
        <f>'Preprocessed Data'!F3504</f>
        <v>4</v>
      </c>
      <c r="G3506">
        <f>'Preprocessed Data'!G3504</f>
        <v>2</v>
      </c>
      <c r="H3506">
        <f>'Preprocessed Data'!H3504</f>
        <v>118.41</v>
      </c>
      <c r="I3506">
        <f>'Preprocessed Data'!I3504</f>
        <v>25.1</v>
      </c>
      <c r="J3506">
        <f>'Preprocessed Data'!J3504</f>
        <v>2</v>
      </c>
      <c r="K3506" s="10">
        <f>'Preprocessed Data'!K3504</f>
        <v>0</v>
      </c>
      <c r="L3506" s="1">
        <f t="shared" si="703"/>
        <v>1</v>
      </c>
      <c r="M3506" s="11">
        <f t="shared" si="704"/>
        <v>1</v>
      </c>
      <c r="N3506">
        <f t="shared" si="705"/>
        <v>0</v>
      </c>
      <c r="O3506">
        <f t="shared" si="706"/>
        <v>2.1205779321268044E-2</v>
      </c>
      <c r="P3506" s="10">
        <f t="shared" si="707"/>
        <v>2.1205779321268044E-2</v>
      </c>
      <c r="Q3506" s="11">
        <f t="shared" si="708"/>
        <v>0.97879422067873201</v>
      </c>
      <c r="R3506" s="10">
        <f t="shared" si="709"/>
        <v>-2.1433851927647886E-2</v>
      </c>
      <c r="S3506" s="11">
        <f t="shared" si="710"/>
        <v>100</v>
      </c>
      <c r="AT3506">
        <v>6.8933292031090415E-2</v>
      </c>
      <c r="AU3506">
        <v>1</v>
      </c>
      <c r="AV3506">
        <v>0</v>
      </c>
      <c r="AW3506">
        <f t="shared" si="714"/>
        <v>3419</v>
      </c>
      <c r="AX3506">
        <f t="shared" si="715"/>
        <v>83</v>
      </c>
      <c r="AY3506">
        <f t="shared" si="711"/>
        <v>0.23237539290525366</v>
      </c>
      <c r="AZ3506">
        <f t="shared" si="712"/>
        <v>0.87328244274809164</v>
      </c>
      <c r="BA3506">
        <f t="shared" si="713"/>
        <v>1.9606700555634338E-4</v>
      </c>
    </row>
    <row r="3507" spans="1:53" x14ac:dyDescent="0.25">
      <c r="A3507">
        <f>'Preprocessed Data'!A3505</f>
        <v>1</v>
      </c>
      <c r="B3507">
        <f>'Preprocessed Data'!B3505</f>
        <v>82</v>
      </c>
      <c r="C3507">
        <f>'Preprocessed Data'!C3505</f>
        <v>0</v>
      </c>
      <c r="D3507">
        <f>'Preprocessed Data'!D3505</f>
        <v>1</v>
      </c>
      <c r="E3507">
        <f>'Preprocessed Data'!E3505</f>
        <v>1</v>
      </c>
      <c r="F3507">
        <f>'Preprocessed Data'!F3505</f>
        <v>4</v>
      </c>
      <c r="G3507">
        <f>'Preprocessed Data'!G3505</f>
        <v>1</v>
      </c>
      <c r="H3507">
        <f>'Preprocessed Data'!H3505</f>
        <v>103.68</v>
      </c>
      <c r="I3507">
        <f>'Preprocessed Data'!I3505</f>
        <v>25</v>
      </c>
      <c r="J3507">
        <f>'Preprocessed Data'!J3505</f>
        <v>2</v>
      </c>
      <c r="K3507" s="10">
        <f>'Preprocessed Data'!K3505</f>
        <v>1</v>
      </c>
      <c r="L3507" s="1">
        <f t="shared" si="703"/>
        <v>0</v>
      </c>
      <c r="M3507" s="11">
        <f t="shared" si="704"/>
        <v>1</v>
      </c>
      <c r="N3507">
        <f t="shared" si="705"/>
        <v>1</v>
      </c>
      <c r="O3507">
        <f t="shared" si="706"/>
        <v>0.219906409031148</v>
      </c>
      <c r="P3507" s="10">
        <f t="shared" si="707"/>
        <v>0.219906409031148</v>
      </c>
      <c r="Q3507" s="11">
        <f t="shared" si="708"/>
        <v>0.780093590968852</v>
      </c>
      <c r="R3507" s="10">
        <f t="shared" si="709"/>
        <v>-1.5145532366385497</v>
      </c>
      <c r="S3507" s="11">
        <f t="shared" si="710"/>
        <v>0</v>
      </c>
      <c r="AT3507">
        <v>6.9047637182396135E-2</v>
      </c>
      <c r="AU3507">
        <v>1</v>
      </c>
      <c r="AV3507">
        <v>0</v>
      </c>
      <c r="AW3507">
        <f t="shared" si="714"/>
        <v>3420</v>
      </c>
      <c r="AX3507">
        <f t="shared" si="715"/>
        <v>83</v>
      </c>
      <c r="AY3507">
        <f t="shared" si="711"/>
        <v>0.23215087561742254</v>
      </c>
      <c r="AZ3507">
        <f t="shared" si="712"/>
        <v>0.87328244274809164</v>
      </c>
      <c r="BA3507">
        <f t="shared" si="713"/>
        <v>1.9606700555634338E-4</v>
      </c>
    </row>
    <row r="3508" spans="1:53" x14ac:dyDescent="0.25">
      <c r="A3508">
        <f>'Preprocessed Data'!A3506</f>
        <v>2</v>
      </c>
      <c r="B3508">
        <f>'Preprocessed Data'!B3506</f>
        <v>81</v>
      </c>
      <c r="C3508">
        <f>'Preprocessed Data'!C3506</f>
        <v>1</v>
      </c>
      <c r="D3508">
        <f>'Preprocessed Data'!D3506</f>
        <v>0</v>
      </c>
      <c r="E3508">
        <f>'Preprocessed Data'!E3506</f>
        <v>1</v>
      </c>
      <c r="F3508">
        <f>'Preprocessed Data'!F3506</f>
        <v>4</v>
      </c>
      <c r="G3508">
        <f>'Preprocessed Data'!G3506</f>
        <v>1</v>
      </c>
      <c r="H3508">
        <f>'Preprocessed Data'!H3506</f>
        <v>74.02</v>
      </c>
      <c r="I3508">
        <f>'Preprocessed Data'!I3506</f>
        <v>25</v>
      </c>
      <c r="J3508">
        <f>'Preprocessed Data'!J3506</f>
        <v>2</v>
      </c>
      <c r="K3508" s="10">
        <f>'Preprocessed Data'!K3506</f>
        <v>1</v>
      </c>
      <c r="L3508" s="1">
        <f t="shared" si="703"/>
        <v>0</v>
      </c>
      <c r="M3508" s="11">
        <f t="shared" si="704"/>
        <v>1</v>
      </c>
      <c r="N3508">
        <f t="shared" si="705"/>
        <v>1</v>
      </c>
      <c r="O3508">
        <f t="shared" si="706"/>
        <v>0.10530469479134097</v>
      </c>
      <c r="P3508" s="10">
        <f t="shared" si="707"/>
        <v>0.10530469479134097</v>
      </c>
      <c r="Q3508" s="11">
        <f t="shared" si="708"/>
        <v>0.89469530520865903</v>
      </c>
      <c r="R3508" s="10">
        <f t="shared" si="709"/>
        <v>-2.2508972759230654</v>
      </c>
      <c r="S3508" s="11">
        <f t="shared" si="710"/>
        <v>0</v>
      </c>
      <c r="AT3508">
        <v>6.9060289589057189E-2</v>
      </c>
      <c r="AU3508">
        <v>1</v>
      </c>
      <c r="AV3508">
        <v>0</v>
      </c>
      <c r="AW3508">
        <f t="shared" si="714"/>
        <v>3421</v>
      </c>
      <c r="AX3508">
        <f t="shared" si="715"/>
        <v>83</v>
      </c>
      <c r="AY3508">
        <f t="shared" si="711"/>
        <v>0.23192635832959141</v>
      </c>
      <c r="AZ3508">
        <f t="shared" si="712"/>
        <v>0.87328244274809164</v>
      </c>
      <c r="BA3508">
        <f t="shared" si="713"/>
        <v>1.9606700555644034E-4</v>
      </c>
    </row>
    <row r="3509" spans="1:53" x14ac:dyDescent="0.25">
      <c r="A3509">
        <f>'Preprocessed Data'!A3507</f>
        <v>1</v>
      </c>
      <c r="B3509">
        <f>'Preprocessed Data'!B3507</f>
        <v>27</v>
      </c>
      <c r="C3509">
        <f>'Preprocessed Data'!C3507</f>
        <v>0</v>
      </c>
      <c r="D3509">
        <f>'Preprocessed Data'!D3507</f>
        <v>0</v>
      </c>
      <c r="E3509">
        <f>'Preprocessed Data'!E3507</f>
        <v>1</v>
      </c>
      <c r="F3509">
        <f>'Preprocessed Data'!F3507</f>
        <v>4</v>
      </c>
      <c r="G3509">
        <f>'Preprocessed Data'!G3507</f>
        <v>2</v>
      </c>
      <c r="H3509">
        <f>'Preprocessed Data'!H3507</f>
        <v>82.9</v>
      </c>
      <c r="I3509">
        <f>'Preprocessed Data'!I3507</f>
        <v>25</v>
      </c>
      <c r="J3509">
        <f>'Preprocessed Data'!J3507</f>
        <v>4</v>
      </c>
      <c r="K3509" s="10">
        <f>'Preprocessed Data'!K3507</f>
        <v>0</v>
      </c>
      <c r="L3509" s="1">
        <f t="shared" si="703"/>
        <v>1</v>
      </c>
      <c r="M3509" s="11">
        <f t="shared" si="704"/>
        <v>1</v>
      </c>
      <c r="N3509">
        <f t="shared" si="705"/>
        <v>0</v>
      </c>
      <c r="O3509">
        <f t="shared" si="706"/>
        <v>6.322227842092464E-3</v>
      </c>
      <c r="P3509" s="10">
        <f t="shared" si="707"/>
        <v>6.322227842092464E-3</v>
      </c>
      <c r="Q3509" s="11">
        <f t="shared" si="708"/>
        <v>0.99367777215790754</v>
      </c>
      <c r="R3509" s="10">
        <f t="shared" si="709"/>
        <v>-6.34229776031788E-3</v>
      </c>
      <c r="S3509" s="11">
        <f t="shared" si="710"/>
        <v>100</v>
      </c>
      <c r="AT3509">
        <v>6.9087153642361968E-2</v>
      </c>
      <c r="AU3509">
        <v>1</v>
      </c>
      <c r="AV3509">
        <v>0</v>
      </c>
      <c r="AW3509">
        <f t="shared" si="714"/>
        <v>3422</v>
      </c>
      <c r="AX3509">
        <f t="shared" si="715"/>
        <v>83</v>
      </c>
      <c r="AY3509">
        <f t="shared" si="711"/>
        <v>0.23170184104176017</v>
      </c>
      <c r="AZ3509">
        <f t="shared" si="712"/>
        <v>0.87328244274809164</v>
      </c>
      <c r="BA3509">
        <f t="shared" si="713"/>
        <v>1.9606700555634338E-4</v>
      </c>
    </row>
    <row r="3510" spans="1:53" x14ac:dyDescent="0.25">
      <c r="A3510">
        <f>'Preprocessed Data'!A3508</f>
        <v>2</v>
      </c>
      <c r="B3510">
        <f>'Preprocessed Data'!B3508</f>
        <v>42</v>
      </c>
      <c r="C3510">
        <f>'Preprocessed Data'!C3508</f>
        <v>0</v>
      </c>
      <c r="D3510">
        <f>'Preprocessed Data'!D3508</f>
        <v>0</v>
      </c>
      <c r="E3510">
        <f>'Preprocessed Data'!E3508</f>
        <v>1</v>
      </c>
      <c r="F3510">
        <f>'Preprocessed Data'!F3508</f>
        <v>4</v>
      </c>
      <c r="G3510">
        <f>'Preprocessed Data'!G3508</f>
        <v>1</v>
      </c>
      <c r="H3510">
        <f>'Preprocessed Data'!H3508</f>
        <v>79.14</v>
      </c>
      <c r="I3510">
        <f>'Preprocessed Data'!I3508</f>
        <v>25</v>
      </c>
      <c r="J3510">
        <f>'Preprocessed Data'!J3508</f>
        <v>1</v>
      </c>
      <c r="K3510" s="10">
        <f>'Preprocessed Data'!K3508</f>
        <v>0</v>
      </c>
      <c r="L3510" s="1">
        <f t="shared" si="703"/>
        <v>1</v>
      </c>
      <c r="M3510" s="11">
        <f t="shared" si="704"/>
        <v>1</v>
      </c>
      <c r="N3510">
        <f t="shared" si="705"/>
        <v>0</v>
      </c>
      <c r="O3510">
        <f t="shared" si="706"/>
        <v>8.7411930388585808E-3</v>
      </c>
      <c r="P3510" s="10">
        <f t="shared" si="707"/>
        <v>8.7411930388585808E-3</v>
      </c>
      <c r="Q3510" s="11">
        <f t="shared" si="708"/>
        <v>0.99125880696114144</v>
      </c>
      <c r="R3510" s="10">
        <f t="shared" si="709"/>
        <v>-8.7796213702616022E-3</v>
      </c>
      <c r="S3510" s="11">
        <f t="shared" si="710"/>
        <v>100</v>
      </c>
      <c r="AT3510">
        <v>6.9113449152283762E-2</v>
      </c>
      <c r="AU3510">
        <v>1</v>
      </c>
      <c r="AV3510">
        <v>0</v>
      </c>
      <c r="AW3510">
        <f t="shared" si="714"/>
        <v>3423</v>
      </c>
      <c r="AX3510">
        <f t="shared" si="715"/>
        <v>83</v>
      </c>
      <c r="AY3510">
        <f t="shared" si="711"/>
        <v>0.23147732375392904</v>
      </c>
      <c r="AZ3510">
        <f t="shared" si="712"/>
        <v>0.87328244274809164</v>
      </c>
      <c r="BA3510">
        <f t="shared" si="713"/>
        <v>1.9606700555634338E-4</v>
      </c>
    </row>
    <row r="3511" spans="1:53" x14ac:dyDescent="0.25">
      <c r="A3511">
        <f>'Preprocessed Data'!A3509</f>
        <v>1</v>
      </c>
      <c r="B3511">
        <f>'Preprocessed Data'!B3509</f>
        <v>47</v>
      </c>
      <c r="C3511">
        <f>'Preprocessed Data'!C3509</f>
        <v>0</v>
      </c>
      <c r="D3511">
        <f>'Preprocessed Data'!D3509</f>
        <v>0</v>
      </c>
      <c r="E3511">
        <f>'Preprocessed Data'!E3509</f>
        <v>1</v>
      </c>
      <c r="F3511">
        <f>'Preprocessed Data'!F3509</f>
        <v>4</v>
      </c>
      <c r="G3511">
        <f>'Preprocessed Data'!G3509</f>
        <v>1</v>
      </c>
      <c r="H3511">
        <f>'Preprocessed Data'!H3509</f>
        <v>75.3</v>
      </c>
      <c r="I3511">
        <f>'Preprocessed Data'!I3509</f>
        <v>25</v>
      </c>
      <c r="J3511">
        <f>'Preprocessed Data'!J3509</f>
        <v>1</v>
      </c>
      <c r="K3511" s="10">
        <f>'Preprocessed Data'!K3509</f>
        <v>0</v>
      </c>
      <c r="L3511" s="1">
        <f t="shared" si="703"/>
        <v>1</v>
      </c>
      <c r="M3511" s="11">
        <f t="shared" si="704"/>
        <v>1</v>
      </c>
      <c r="N3511">
        <f t="shared" si="705"/>
        <v>0</v>
      </c>
      <c r="O3511">
        <f t="shared" si="706"/>
        <v>1.3371695183542996E-2</v>
      </c>
      <c r="P3511" s="10">
        <f t="shared" si="707"/>
        <v>1.3371695183542996E-2</v>
      </c>
      <c r="Q3511" s="11">
        <f t="shared" si="708"/>
        <v>0.98662830481645702</v>
      </c>
      <c r="R3511" s="10">
        <f t="shared" si="709"/>
        <v>-1.3461901341588192E-2</v>
      </c>
      <c r="S3511" s="11">
        <f t="shared" si="710"/>
        <v>100</v>
      </c>
      <c r="AT3511">
        <v>6.9199950484414033E-2</v>
      </c>
      <c r="AU3511">
        <v>1</v>
      </c>
      <c r="AV3511">
        <v>0</v>
      </c>
      <c r="AW3511">
        <f t="shared" si="714"/>
        <v>3424</v>
      </c>
      <c r="AX3511">
        <f t="shared" si="715"/>
        <v>83</v>
      </c>
      <c r="AY3511">
        <f t="shared" si="711"/>
        <v>0.23125280646609792</v>
      </c>
      <c r="AZ3511">
        <f t="shared" si="712"/>
        <v>0.87328244274809164</v>
      </c>
      <c r="BA3511">
        <f t="shared" si="713"/>
        <v>1.9606700555644034E-4</v>
      </c>
    </row>
    <row r="3512" spans="1:53" x14ac:dyDescent="0.25">
      <c r="A3512">
        <f>'Preprocessed Data'!A3510</f>
        <v>2</v>
      </c>
      <c r="B3512">
        <f>'Preprocessed Data'!B3510</f>
        <v>15</v>
      </c>
      <c r="C3512">
        <f>'Preprocessed Data'!C3510</f>
        <v>0</v>
      </c>
      <c r="D3512">
        <f>'Preprocessed Data'!D3510</f>
        <v>0</v>
      </c>
      <c r="E3512">
        <f>'Preprocessed Data'!E3510</f>
        <v>0</v>
      </c>
      <c r="F3512">
        <f>'Preprocessed Data'!F3510</f>
        <v>4</v>
      </c>
      <c r="G3512">
        <f>'Preprocessed Data'!G3510</f>
        <v>1</v>
      </c>
      <c r="H3512">
        <f>'Preprocessed Data'!H3510</f>
        <v>95.43</v>
      </c>
      <c r="I3512">
        <f>'Preprocessed Data'!I3510</f>
        <v>25</v>
      </c>
      <c r="J3512">
        <f>'Preprocessed Data'!J3510</f>
        <v>4</v>
      </c>
      <c r="K3512" s="10">
        <f>'Preprocessed Data'!K3510</f>
        <v>0</v>
      </c>
      <c r="L3512" s="1">
        <f t="shared" si="703"/>
        <v>1</v>
      </c>
      <c r="M3512" s="11">
        <f t="shared" si="704"/>
        <v>1</v>
      </c>
      <c r="N3512">
        <f t="shared" si="705"/>
        <v>0</v>
      </c>
      <c r="O3512">
        <f t="shared" si="706"/>
        <v>3.849591935499021E-3</v>
      </c>
      <c r="P3512" s="10">
        <f t="shared" si="707"/>
        <v>3.849591935499021E-3</v>
      </c>
      <c r="Q3512" s="11">
        <f t="shared" si="708"/>
        <v>0.99615040806450095</v>
      </c>
      <c r="R3512" s="10">
        <f t="shared" si="709"/>
        <v>-3.8570206857673926E-3</v>
      </c>
      <c r="S3512" s="11">
        <f t="shared" si="710"/>
        <v>100</v>
      </c>
      <c r="AT3512">
        <v>6.9228287578674719E-2</v>
      </c>
      <c r="AU3512">
        <v>1</v>
      </c>
      <c r="AV3512">
        <v>0</v>
      </c>
      <c r="AW3512">
        <f t="shared" si="714"/>
        <v>3425</v>
      </c>
      <c r="AX3512">
        <f t="shared" si="715"/>
        <v>83</v>
      </c>
      <c r="AY3512">
        <f t="shared" si="711"/>
        <v>0.23102828917826668</v>
      </c>
      <c r="AZ3512">
        <f t="shared" si="712"/>
        <v>0.87328244274809164</v>
      </c>
      <c r="BA3512">
        <f t="shared" si="713"/>
        <v>1.9606700555634338E-4</v>
      </c>
    </row>
    <row r="3513" spans="1:53" x14ac:dyDescent="0.25">
      <c r="A3513">
        <f>'Preprocessed Data'!A3511</f>
        <v>2</v>
      </c>
      <c r="B3513">
        <f>'Preprocessed Data'!B3511</f>
        <v>49</v>
      </c>
      <c r="C3513">
        <f>'Preprocessed Data'!C3511</f>
        <v>1</v>
      </c>
      <c r="D3513">
        <f>'Preprocessed Data'!D3511</f>
        <v>0</v>
      </c>
      <c r="E3513">
        <f>'Preprocessed Data'!E3511</f>
        <v>1</v>
      </c>
      <c r="F3513">
        <f>'Preprocessed Data'!F3511</f>
        <v>4</v>
      </c>
      <c r="G3513">
        <f>'Preprocessed Data'!G3511</f>
        <v>1</v>
      </c>
      <c r="H3513">
        <f>'Preprocessed Data'!H3511</f>
        <v>107.91</v>
      </c>
      <c r="I3513">
        <f>'Preprocessed Data'!I3511</f>
        <v>25</v>
      </c>
      <c r="J3513">
        <f>'Preprocessed Data'!J3511</f>
        <v>4</v>
      </c>
      <c r="K3513" s="10">
        <f>'Preprocessed Data'!K3511</f>
        <v>0</v>
      </c>
      <c r="L3513" s="1">
        <f t="shared" si="703"/>
        <v>1</v>
      </c>
      <c r="M3513" s="11">
        <f t="shared" si="704"/>
        <v>1</v>
      </c>
      <c r="N3513">
        <f t="shared" si="705"/>
        <v>0</v>
      </c>
      <c r="O3513">
        <f t="shared" si="706"/>
        <v>5.4415273848154935E-2</v>
      </c>
      <c r="P3513" s="10">
        <f t="shared" si="707"/>
        <v>5.4415273848154935E-2</v>
      </c>
      <c r="Q3513" s="11">
        <f t="shared" si="708"/>
        <v>0.94558472615184508</v>
      </c>
      <c r="R3513" s="10">
        <f t="shared" si="709"/>
        <v>-5.5951785007452223E-2</v>
      </c>
      <c r="S3513" s="11">
        <f t="shared" si="710"/>
        <v>100</v>
      </c>
      <c r="AT3513">
        <v>6.9235167544886539E-2</v>
      </c>
      <c r="AU3513">
        <v>1</v>
      </c>
      <c r="AV3513">
        <v>0</v>
      </c>
      <c r="AW3513">
        <f t="shared" si="714"/>
        <v>3426</v>
      </c>
      <c r="AX3513">
        <f t="shared" si="715"/>
        <v>83</v>
      </c>
      <c r="AY3513">
        <f t="shared" si="711"/>
        <v>0.23080377189043555</v>
      </c>
      <c r="AZ3513">
        <f t="shared" si="712"/>
        <v>0.87328244274809164</v>
      </c>
      <c r="BA3513">
        <f t="shared" si="713"/>
        <v>1.9606700555634338E-4</v>
      </c>
    </row>
    <row r="3514" spans="1:53" x14ac:dyDescent="0.25">
      <c r="A3514">
        <f>'Preprocessed Data'!A3512</f>
        <v>1</v>
      </c>
      <c r="B3514">
        <f>'Preprocessed Data'!B3512</f>
        <v>81</v>
      </c>
      <c r="C3514">
        <f>'Preprocessed Data'!C3512</f>
        <v>0</v>
      </c>
      <c r="D3514">
        <f>'Preprocessed Data'!D3512</f>
        <v>0</v>
      </c>
      <c r="E3514">
        <f>'Preprocessed Data'!E3512</f>
        <v>1</v>
      </c>
      <c r="F3514">
        <f>'Preprocessed Data'!F3512</f>
        <v>2</v>
      </c>
      <c r="G3514">
        <f>'Preprocessed Data'!G3512</f>
        <v>2</v>
      </c>
      <c r="H3514">
        <f>'Preprocessed Data'!H3512</f>
        <v>83.52</v>
      </c>
      <c r="I3514">
        <f>'Preprocessed Data'!I3512</f>
        <v>25</v>
      </c>
      <c r="J3514">
        <f>'Preprocessed Data'!J3512</f>
        <v>2</v>
      </c>
      <c r="K3514" s="10">
        <f>'Preprocessed Data'!K3512</f>
        <v>0</v>
      </c>
      <c r="L3514" s="1">
        <f t="shared" si="703"/>
        <v>1</v>
      </c>
      <c r="M3514" s="11">
        <f t="shared" si="704"/>
        <v>1</v>
      </c>
      <c r="N3514">
        <f t="shared" si="705"/>
        <v>0</v>
      </c>
      <c r="O3514">
        <f t="shared" si="706"/>
        <v>7.562877080469485E-2</v>
      </c>
      <c r="P3514" s="10">
        <f t="shared" si="707"/>
        <v>7.562877080469485E-2</v>
      </c>
      <c r="Q3514" s="11">
        <f t="shared" si="708"/>
        <v>0.92437122919530512</v>
      </c>
      <c r="R3514" s="10">
        <f t="shared" si="709"/>
        <v>-7.8641524827294335E-2</v>
      </c>
      <c r="S3514" s="11">
        <f t="shared" si="710"/>
        <v>100</v>
      </c>
      <c r="AT3514">
        <v>6.9263740058637974E-2</v>
      </c>
      <c r="AU3514">
        <v>1</v>
      </c>
      <c r="AV3514">
        <v>0</v>
      </c>
      <c r="AW3514">
        <f t="shared" si="714"/>
        <v>3427</v>
      </c>
      <c r="AX3514">
        <f t="shared" si="715"/>
        <v>83</v>
      </c>
      <c r="AY3514">
        <f t="shared" si="711"/>
        <v>0.23057925460260442</v>
      </c>
      <c r="AZ3514">
        <f t="shared" si="712"/>
        <v>0.87328244274809164</v>
      </c>
      <c r="BA3514">
        <f t="shared" si="713"/>
        <v>1.9606700555644034E-4</v>
      </c>
    </row>
    <row r="3515" spans="1:53" x14ac:dyDescent="0.25">
      <c r="A3515">
        <f>'Preprocessed Data'!A3513</f>
        <v>1</v>
      </c>
      <c r="B3515">
        <f>'Preprocessed Data'!B3513</f>
        <v>56</v>
      </c>
      <c r="C3515">
        <f>'Preprocessed Data'!C3513</f>
        <v>0</v>
      </c>
      <c r="D3515">
        <f>'Preprocessed Data'!D3513</f>
        <v>0</v>
      </c>
      <c r="E3515">
        <f>'Preprocessed Data'!E3513</f>
        <v>1</v>
      </c>
      <c r="F3515">
        <f>'Preprocessed Data'!F3513</f>
        <v>4</v>
      </c>
      <c r="G3515">
        <f>'Preprocessed Data'!G3513</f>
        <v>2</v>
      </c>
      <c r="H3515">
        <f>'Preprocessed Data'!H3513</f>
        <v>96.93</v>
      </c>
      <c r="I3515">
        <f>'Preprocessed Data'!I3513</f>
        <v>25</v>
      </c>
      <c r="J3515">
        <f>'Preprocessed Data'!J3513</f>
        <v>3</v>
      </c>
      <c r="K3515" s="10">
        <f>'Preprocessed Data'!K3513</f>
        <v>0</v>
      </c>
      <c r="L3515" s="1">
        <f t="shared" si="703"/>
        <v>1</v>
      </c>
      <c r="M3515" s="11">
        <f t="shared" si="704"/>
        <v>1</v>
      </c>
      <c r="N3515">
        <f t="shared" si="705"/>
        <v>0</v>
      </c>
      <c r="O3515">
        <f t="shared" si="706"/>
        <v>3.7950527781324836E-2</v>
      </c>
      <c r="P3515" s="10">
        <f t="shared" si="707"/>
        <v>3.7950527781324836E-2</v>
      </c>
      <c r="Q3515" s="11">
        <f t="shared" si="708"/>
        <v>0.96204947221867521</v>
      </c>
      <c r="R3515" s="10">
        <f t="shared" si="709"/>
        <v>-3.8689403215984408E-2</v>
      </c>
      <c r="S3515" s="11">
        <f t="shared" si="710"/>
        <v>100</v>
      </c>
      <c r="AT3515">
        <v>6.9321919309839275E-2</v>
      </c>
      <c r="AU3515">
        <v>1</v>
      </c>
      <c r="AV3515">
        <v>0</v>
      </c>
      <c r="AW3515">
        <f t="shared" si="714"/>
        <v>3428</v>
      </c>
      <c r="AX3515">
        <f t="shared" si="715"/>
        <v>83</v>
      </c>
      <c r="AY3515">
        <f t="shared" si="711"/>
        <v>0.23035473731477318</v>
      </c>
      <c r="AZ3515">
        <f t="shared" si="712"/>
        <v>0.87328244274809164</v>
      </c>
      <c r="BA3515">
        <f t="shared" si="713"/>
        <v>1.9606700555634338E-4</v>
      </c>
    </row>
    <row r="3516" spans="1:53" x14ac:dyDescent="0.25">
      <c r="A3516">
        <f>'Preprocessed Data'!A3514</f>
        <v>1</v>
      </c>
      <c r="B3516">
        <f>'Preprocessed Data'!B3514</f>
        <v>52</v>
      </c>
      <c r="C3516">
        <f>'Preprocessed Data'!C3514</f>
        <v>0</v>
      </c>
      <c r="D3516">
        <f>'Preprocessed Data'!D3514</f>
        <v>0</v>
      </c>
      <c r="E3516">
        <f>'Preprocessed Data'!E3514</f>
        <v>1</v>
      </c>
      <c r="F3516">
        <f>'Preprocessed Data'!F3514</f>
        <v>2</v>
      </c>
      <c r="G3516">
        <f>'Preprocessed Data'!G3514</f>
        <v>2</v>
      </c>
      <c r="H3516">
        <f>'Preprocessed Data'!H3514</f>
        <v>120.27</v>
      </c>
      <c r="I3516">
        <f>'Preprocessed Data'!I3514</f>
        <v>25</v>
      </c>
      <c r="J3516">
        <f>'Preprocessed Data'!J3514</f>
        <v>2</v>
      </c>
      <c r="K3516" s="10">
        <f>'Preprocessed Data'!K3514</f>
        <v>0</v>
      </c>
      <c r="L3516" s="1">
        <f t="shared" si="703"/>
        <v>1</v>
      </c>
      <c r="M3516" s="11">
        <f t="shared" si="704"/>
        <v>1</v>
      </c>
      <c r="N3516">
        <f t="shared" si="705"/>
        <v>0</v>
      </c>
      <c r="O3516">
        <f t="shared" si="706"/>
        <v>4.6689407009636287E-2</v>
      </c>
      <c r="P3516" s="10">
        <f t="shared" si="707"/>
        <v>4.6689407009636287E-2</v>
      </c>
      <c r="Q3516" s="11">
        <f t="shared" si="708"/>
        <v>0.95331059299036369</v>
      </c>
      <c r="R3516" s="10">
        <f t="shared" si="709"/>
        <v>-4.7814517627459398E-2</v>
      </c>
      <c r="S3516" s="11">
        <f t="shared" si="710"/>
        <v>100</v>
      </c>
      <c r="AT3516">
        <v>6.9331928290858505E-2</v>
      </c>
      <c r="AU3516">
        <v>1</v>
      </c>
      <c r="AV3516">
        <v>0</v>
      </c>
      <c r="AW3516">
        <f t="shared" si="714"/>
        <v>3429</v>
      </c>
      <c r="AX3516">
        <f t="shared" si="715"/>
        <v>83</v>
      </c>
      <c r="AY3516">
        <f t="shared" si="711"/>
        <v>0.23013022002694206</v>
      </c>
      <c r="AZ3516">
        <f t="shared" si="712"/>
        <v>0.87328244274809164</v>
      </c>
      <c r="BA3516">
        <f t="shared" si="713"/>
        <v>1.9606700555634338E-4</v>
      </c>
    </row>
    <row r="3517" spans="1:53" x14ac:dyDescent="0.25">
      <c r="A3517">
        <f>'Preprocessed Data'!A3515</f>
        <v>2</v>
      </c>
      <c r="B3517">
        <f>'Preprocessed Data'!B3515</f>
        <v>81</v>
      </c>
      <c r="C3517">
        <f>'Preprocessed Data'!C3515</f>
        <v>0</v>
      </c>
      <c r="D3517">
        <f>'Preprocessed Data'!D3515</f>
        <v>0</v>
      </c>
      <c r="E3517">
        <f>'Preprocessed Data'!E3515</f>
        <v>1</v>
      </c>
      <c r="F3517">
        <f>'Preprocessed Data'!F3515</f>
        <v>4</v>
      </c>
      <c r="G3517">
        <f>'Preprocessed Data'!G3515</f>
        <v>2</v>
      </c>
      <c r="H3517">
        <f>'Preprocessed Data'!H3515</f>
        <v>82.86</v>
      </c>
      <c r="I3517">
        <f>'Preprocessed Data'!I3515</f>
        <v>25</v>
      </c>
      <c r="J3517">
        <f>'Preprocessed Data'!J3515</f>
        <v>2</v>
      </c>
      <c r="K3517" s="10">
        <f>'Preprocessed Data'!K3515</f>
        <v>0</v>
      </c>
      <c r="L3517" s="1">
        <f t="shared" si="703"/>
        <v>1</v>
      </c>
      <c r="M3517" s="11">
        <f t="shared" si="704"/>
        <v>1</v>
      </c>
      <c r="N3517">
        <f t="shared" si="705"/>
        <v>0</v>
      </c>
      <c r="O3517">
        <f t="shared" si="706"/>
        <v>6.7875603701757325E-2</v>
      </c>
      <c r="P3517" s="10">
        <f t="shared" si="707"/>
        <v>6.7875603701757325E-2</v>
      </c>
      <c r="Q3517" s="11">
        <f t="shared" si="708"/>
        <v>0.93212439629824262</v>
      </c>
      <c r="R3517" s="10">
        <f t="shared" si="709"/>
        <v>-7.0289000780190097E-2</v>
      </c>
      <c r="S3517" s="11">
        <f t="shared" si="710"/>
        <v>100</v>
      </c>
      <c r="AT3517">
        <v>6.9358550976879763E-2</v>
      </c>
      <c r="AU3517">
        <v>1</v>
      </c>
      <c r="AV3517">
        <v>0</v>
      </c>
      <c r="AW3517">
        <f t="shared" si="714"/>
        <v>3430</v>
      </c>
      <c r="AX3517">
        <f t="shared" si="715"/>
        <v>83</v>
      </c>
      <c r="AY3517">
        <f t="shared" si="711"/>
        <v>0.22990570273911093</v>
      </c>
      <c r="AZ3517">
        <f t="shared" si="712"/>
        <v>0.87328244274809164</v>
      </c>
      <c r="BA3517">
        <f t="shared" si="713"/>
        <v>1.9606700555634338E-4</v>
      </c>
    </row>
    <row r="3518" spans="1:53" x14ac:dyDescent="0.25">
      <c r="A3518">
        <f>'Preprocessed Data'!A3516</f>
        <v>1</v>
      </c>
      <c r="B3518">
        <f>'Preprocessed Data'!B3516</f>
        <v>44</v>
      </c>
      <c r="C3518">
        <f>'Preprocessed Data'!C3516</f>
        <v>0</v>
      </c>
      <c r="D3518">
        <f>'Preprocessed Data'!D3516</f>
        <v>0</v>
      </c>
      <c r="E3518">
        <f>'Preprocessed Data'!E3516</f>
        <v>1</v>
      </c>
      <c r="F3518">
        <f>'Preprocessed Data'!F3516</f>
        <v>4</v>
      </c>
      <c r="G3518">
        <f>'Preprocessed Data'!G3516</f>
        <v>1</v>
      </c>
      <c r="H3518">
        <f>'Preprocessed Data'!H3516</f>
        <v>60.32</v>
      </c>
      <c r="I3518">
        <f>'Preprocessed Data'!I3516</f>
        <v>25</v>
      </c>
      <c r="J3518">
        <f>'Preprocessed Data'!J3516</f>
        <v>2</v>
      </c>
      <c r="K3518" s="10">
        <f>'Preprocessed Data'!K3516</f>
        <v>0</v>
      </c>
      <c r="L3518" s="1">
        <f t="shared" si="703"/>
        <v>1</v>
      </c>
      <c r="M3518" s="11">
        <f t="shared" si="704"/>
        <v>1</v>
      </c>
      <c r="N3518">
        <f t="shared" si="705"/>
        <v>0</v>
      </c>
      <c r="O3518">
        <f t="shared" si="706"/>
        <v>7.910556109409406E-3</v>
      </c>
      <c r="P3518" s="10">
        <f t="shared" si="707"/>
        <v>7.910556109409406E-3</v>
      </c>
      <c r="Q3518" s="11">
        <f t="shared" si="708"/>
        <v>0.99208944389059062</v>
      </c>
      <c r="R3518" s="10">
        <f t="shared" si="709"/>
        <v>-7.9420105496137601E-3</v>
      </c>
      <c r="S3518" s="11">
        <f t="shared" si="710"/>
        <v>100</v>
      </c>
      <c r="AT3518">
        <v>6.9381693946549763E-2</v>
      </c>
      <c r="AU3518">
        <v>1</v>
      </c>
      <c r="AV3518">
        <v>0</v>
      </c>
      <c r="AW3518">
        <f t="shared" si="714"/>
        <v>3431</v>
      </c>
      <c r="AX3518">
        <f t="shared" si="715"/>
        <v>83</v>
      </c>
      <c r="AY3518">
        <f t="shared" si="711"/>
        <v>0.2296811854512798</v>
      </c>
      <c r="AZ3518">
        <f t="shared" si="712"/>
        <v>0.87328244274809164</v>
      </c>
      <c r="BA3518">
        <f t="shared" si="713"/>
        <v>1.9606700555644034E-4</v>
      </c>
    </row>
    <row r="3519" spans="1:53" x14ac:dyDescent="0.25">
      <c r="A3519">
        <f>'Preprocessed Data'!A3517</f>
        <v>2</v>
      </c>
      <c r="B3519">
        <f>'Preprocessed Data'!B3517</f>
        <v>26</v>
      </c>
      <c r="C3519">
        <f>'Preprocessed Data'!C3517</f>
        <v>0</v>
      </c>
      <c r="D3519">
        <f>'Preprocessed Data'!D3517</f>
        <v>0</v>
      </c>
      <c r="E3519">
        <f>'Preprocessed Data'!E3517</f>
        <v>1</v>
      </c>
      <c r="F3519">
        <f>'Preprocessed Data'!F3517</f>
        <v>2</v>
      </c>
      <c r="G3519">
        <f>'Preprocessed Data'!G3517</f>
        <v>2</v>
      </c>
      <c r="H3519">
        <f>'Preprocessed Data'!H3517</f>
        <v>84.69</v>
      </c>
      <c r="I3519">
        <f>'Preprocessed Data'!I3517</f>
        <v>25</v>
      </c>
      <c r="J3519">
        <f>'Preprocessed Data'!J3517</f>
        <v>2</v>
      </c>
      <c r="K3519" s="10">
        <f>'Preprocessed Data'!K3517</f>
        <v>0</v>
      </c>
      <c r="L3519" s="1">
        <f t="shared" si="703"/>
        <v>1</v>
      </c>
      <c r="M3519" s="11">
        <f t="shared" si="704"/>
        <v>1</v>
      </c>
      <c r="N3519">
        <f t="shared" si="705"/>
        <v>0</v>
      </c>
      <c r="O3519">
        <f t="shared" si="706"/>
        <v>3.9154073067329377E-3</v>
      </c>
      <c r="P3519" s="10">
        <f t="shared" si="707"/>
        <v>3.9154073067329377E-3</v>
      </c>
      <c r="Q3519" s="11">
        <f t="shared" si="708"/>
        <v>0.9960845926932671</v>
      </c>
      <c r="R3519" s="10">
        <f t="shared" si="709"/>
        <v>-3.9230925811339088E-3</v>
      </c>
      <c r="S3519" s="11">
        <f t="shared" si="710"/>
        <v>100</v>
      </c>
      <c r="AT3519">
        <v>6.9436974774211319E-2</v>
      </c>
      <c r="AU3519">
        <v>1</v>
      </c>
      <c r="AV3519">
        <v>0</v>
      </c>
      <c r="AW3519">
        <f t="shared" si="714"/>
        <v>3432</v>
      </c>
      <c r="AX3519">
        <f t="shared" si="715"/>
        <v>83</v>
      </c>
      <c r="AY3519">
        <f t="shared" si="711"/>
        <v>0.22945666816344856</v>
      </c>
      <c r="AZ3519">
        <f t="shared" si="712"/>
        <v>0.87328244274809164</v>
      </c>
      <c r="BA3519">
        <f t="shared" si="713"/>
        <v>1.9606700555634338E-4</v>
      </c>
    </row>
    <row r="3520" spans="1:53" x14ac:dyDescent="0.25">
      <c r="A3520">
        <f>'Preprocessed Data'!A3518</f>
        <v>2</v>
      </c>
      <c r="B3520">
        <f>'Preprocessed Data'!B3518</f>
        <v>40</v>
      </c>
      <c r="C3520">
        <f>'Preprocessed Data'!C3518</f>
        <v>0</v>
      </c>
      <c r="D3520">
        <f>'Preprocessed Data'!D3518</f>
        <v>0</v>
      </c>
      <c r="E3520">
        <f>'Preprocessed Data'!E3518</f>
        <v>1</v>
      </c>
      <c r="F3520">
        <f>'Preprocessed Data'!F3518</f>
        <v>4</v>
      </c>
      <c r="G3520">
        <f>'Preprocessed Data'!G3518</f>
        <v>2</v>
      </c>
      <c r="H3520">
        <f>'Preprocessed Data'!H3518</f>
        <v>64.66</v>
      </c>
      <c r="I3520">
        <f>'Preprocessed Data'!I3518</f>
        <v>25</v>
      </c>
      <c r="J3520">
        <f>'Preprocessed Data'!J3518</f>
        <v>1</v>
      </c>
      <c r="K3520" s="10">
        <f>'Preprocessed Data'!K3518</f>
        <v>0</v>
      </c>
      <c r="L3520" s="1">
        <f t="shared" si="703"/>
        <v>1</v>
      </c>
      <c r="M3520" s="11">
        <f t="shared" si="704"/>
        <v>1</v>
      </c>
      <c r="N3520">
        <f t="shared" si="705"/>
        <v>0</v>
      </c>
      <c r="O3520">
        <f t="shared" si="706"/>
        <v>5.5627834857413794E-3</v>
      </c>
      <c r="P3520" s="10">
        <f t="shared" si="707"/>
        <v>5.5627834857413794E-3</v>
      </c>
      <c r="Q3520" s="11">
        <f t="shared" si="708"/>
        <v>0.99443721651425865</v>
      </c>
      <c r="R3520" s="10">
        <f t="shared" si="709"/>
        <v>-5.5783133855537119E-3</v>
      </c>
      <c r="S3520" s="11">
        <f t="shared" si="710"/>
        <v>100</v>
      </c>
      <c r="AT3520">
        <v>6.9527423985624642E-2</v>
      </c>
      <c r="AU3520">
        <v>1</v>
      </c>
      <c r="AV3520">
        <v>0</v>
      </c>
      <c r="AW3520">
        <f t="shared" si="714"/>
        <v>3433</v>
      </c>
      <c r="AX3520">
        <f t="shared" si="715"/>
        <v>83</v>
      </c>
      <c r="AY3520">
        <f t="shared" si="711"/>
        <v>0.22923215087561744</v>
      </c>
      <c r="AZ3520">
        <f t="shared" si="712"/>
        <v>0.87328244274809164</v>
      </c>
      <c r="BA3520">
        <f t="shared" si="713"/>
        <v>1.9606700555634338E-4</v>
      </c>
    </row>
    <row r="3521" spans="1:53" x14ac:dyDescent="0.25">
      <c r="A3521">
        <f>'Preprocessed Data'!A3519</f>
        <v>1</v>
      </c>
      <c r="B3521">
        <f>'Preprocessed Data'!B3519</f>
        <v>81</v>
      </c>
      <c r="C3521">
        <f>'Preprocessed Data'!C3519</f>
        <v>0</v>
      </c>
      <c r="D3521">
        <f>'Preprocessed Data'!D3519</f>
        <v>1</v>
      </c>
      <c r="E3521">
        <f>'Preprocessed Data'!E3519</f>
        <v>1</v>
      </c>
      <c r="F3521">
        <f>'Preprocessed Data'!F3519</f>
        <v>5</v>
      </c>
      <c r="G3521">
        <f>'Preprocessed Data'!G3519</f>
        <v>1</v>
      </c>
      <c r="H3521">
        <f>'Preprocessed Data'!H3519</f>
        <v>68.27</v>
      </c>
      <c r="I3521">
        <f>'Preprocessed Data'!I3519</f>
        <v>25</v>
      </c>
      <c r="J3521">
        <f>'Preprocessed Data'!J3519</f>
        <v>4</v>
      </c>
      <c r="K3521" s="10">
        <f>'Preprocessed Data'!K3519</f>
        <v>0</v>
      </c>
      <c r="L3521" s="1">
        <f t="shared" si="703"/>
        <v>1</v>
      </c>
      <c r="M3521" s="11">
        <f t="shared" si="704"/>
        <v>1</v>
      </c>
      <c r="N3521">
        <f t="shared" si="705"/>
        <v>0</v>
      </c>
      <c r="O3521">
        <f t="shared" si="706"/>
        <v>0.10649072089113837</v>
      </c>
      <c r="P3521" s="10">
        <f t="shared" si="707"/>
        <v>0.10649072089113837</v>
      </c>
      <c r="Q3521" s="11">
        <f t="shared" si="708"/>
        <v>0.89350927910886169</v>
      </c>
      <c r="R3521" s="10">
        <f t="shared" si="709"/>
        <v>-0.112598559311944</v>
      </c>
      <c r="S3521" s="11">
        <f t="shared" si="710"/>
        <v>100</v>
      </c>
      <c r="AT3521">
        <v>6.9547803027468783E-2</v>
      </c>
      <c r="AU3521">
        <v>1</v>
      </c>
      <c r="AV3521">
        <v>0</v>
      </c>
      <c r="AW3521">
        <f t="shared" si="714"/>
        <v>3434</v>
      </c>
      <c r="AX3521">
        <f t="shared" si="715"/>
        <v>83</v>
      </c>
      <c r="AY3521">
        <f t="shared" si="711"/>
        <v>0.22900763358778631</v>
      </c>
      <c r="AZ3521">
        <f t="shared" si="712"/>
        <v>0.87328244274809164</v>
      </c>
      <c r="BA3521">
        <f t="shared" si="713"/>
        <v>0</v>
      </c>
    </row>
    <row r="3522" spans="1:53" x14ac:dyDescent="0.25">
      <c r="A3522">
        <f>'Preprocessed Data'!A3520</f>
        <v>1</v>
      </c>
      <c r="B3522">
        <f>'Preprocessed Data'!B3520</f>
        <v>72</v>
      </c>
      <c r="C3522">
        <f>'Preprocessed Data'!C3520</f>
        <v>0</v>
      </c>
      <c r="D3522">
        <f>'Preprocessed Data'!D3520</f>
        <v>1</v>
      </c>
      <c r="E3522">
        <f>'Preprocessed Data'!E3520</f>
        <v>1</v>
      </c>
      <c r="F3522">
        <f>'Preprocessed Data'!F3520</f>
        <v>4</v>
      </c>
      <c r="G3522">
        <f>'Preprocessed Data'!G3520</f>
        <v>2</v>
      </c>
      <c r="H3522">
        <f>'Preprocessed Data'!H3520</f>
        <v>85.82</v>
      </c>
      <c r="I3522">
        <f>'Preprocessed Data'!I3520</f>
        <v>25</v>
      </c>
      <c r="J3522">
        <f>'Preprocessed Data'!J3520</f>
        <v>1</v>
      </c>
      <c r="K3522" s="10">
        <f>'Preprocessed Data'!K3520</f>
        <v>0</v>
      </c>
      <c r="L3522" s="1">
        <f t="shared" si="703"/>
        <v>1</v>
      </c>
      <c r="M3522" s="11">
        <f t="shared" si="704"/>
        <v>1</v>
      </c>
      <c r="N3522">
        <f t="shared" si="705"/>
        <v>0</v>
      </c>
      <c r="O3522">
        <f t="shared" si="706"/>
        <v>9.7314079036833687E-2</v>
      </c>
      <c r="P3522" s="10">
        <f t="shared" si="707"/>
        <v>9.7314079036833687E-2</v>
      </c>
      <c r="Q3522" s="11">
        <f t="shared" si="708"/>
        <v>0.90268592096316635</v>
      </c>
      <c r="R3522" s="10">
        <f t="shared" si="709"/>
        <v>-0.1023806033841619</v>
      </c>
      <c r="S3522" s="11">
        <f t="shared" si="710"/>
        <v>100</v>
      </c>
      <c r="AT3522">
        <v>6.970413060316541E-2</v>
      </c>
      <c r="AU3522">
        <v>0</v>
      </c>
      <c r="AV3522">
        <v>1</v>
      </c>
      <c r="AW3522">
        <f t="shared" si="714"/>
        <v>3434</v>
      </c>
      <c r="AX3522">
        <f t="shared" si="715"/>
        <v>84</v>
      </c>
      <c r="AY3522">
        <f t="shared" si="711"/>
        <v>0.22900763358778631</v>
      </c>
      <c r="AZ3522">
        <f t="shared" si="712"/>
        <v>0.87175572519083966</v>
      </c>
      <c r="BA3522">
        <f t="shared" si="713"/>
        <v>1.9572423107120179E-4</v>
      </c>
    </row>
    <row r="3523" spans="1:53" x14ac:dyDescent="0.25">
      <c r="A3523">
        <f>'Preprocessed Data'!A3521</f>
        <v>2</v>
      </c>
      <c r="B3523">
        <f>'Preprocessed Data'!B3521</f>
        <v>69</v>
      </c>
      <c r="C3523">
        <f>'Preprocessed Data'!C3521</f>
        <v>0</v>
      </c>
      <c r="D3523">
        <f>'Preprocessed Data'!D3521</f>
        <v>0</v>
      </c>
      <c r="E3523">
        <f>'Preprocessed Data'!E3521</f>
        <v>1</v>
      </c>
      <c r="F3523">
        <f>'Preprocessed Data'!F3521</f>
        <v>5</v>
      </c>
      <c r="G3523">
        <f>'Preprocessed Data'!G3521</f>
        <v>2</v>
      </c>
      <c r="H3523">
        <f>'Preprocessed Data'!H3521</f>
        <v>79.7</v>
      </c>
      <c r="I3523">
        <f>'Preprocessed Data'!I3521</f>
        <v>25</v>
      </c>
      <c r="J3523">
        <f>'Preprocessed Data'!J3521</f>
        <v>2</v>
      </c>
      <c r="K3523" s="10">
        <f>'Preprocessed Data'!K3521</f>
        <v>0</v>
      </c>
      <c r="L3523" s="1">
        <f t="shared" si="703"/>
        <v>1</v>
      </c>
      <c r="M3523" s="11">
        <f t="shared" si="704"/>
        <v>1</v>
      </c>
      <c r="N3523">
        <f t="shared" si="705"/>
        <v>0</v>
      </c>
      <c r="O3523">
        <f t="shared" si="706"/>
        <v>3.8331621944712443E-2</v>
      </c>
      <c r="P3523" s="10">
        <f t="shared" si="707"/>
        <v>3.8331621944712443E-2</v>
      </c>
      <c r="Q3523" s="11">
        <f t="shared" si="708"/>
        <v>0.9616683780552876</v>
      </c>
      <c r="R3523" s="10">
        <f t="shared" si="709"/>
        <v>-3.9085609102745458E-2</v>
      </c>
      <c r="S3523" s="11">
        <f t="shared" si="710"/>
        <v>100</v>
      </c>
      <c r="AT3523">
        <v>6.9784547659862931E-2</v>
      </c>
      <c r="AU3523">
        <v>1</v>
      </c>
      <c r="AV3523">
        <v>0</v>
      </c>
      <c r="AW3523">
        <f t="shared" si="714"/>
        <v>3435</v>
      </c>
      <c r="AX3523">
        <f t="shared" si="715"/>
        <v>84</v>
      </c>
      <c r="AY3523">
        <f t="shared" si="711"/>
        <v>0.22878311629995507</v>
      </c>
      <c r="AZ3523">
        <f t="shared" si="712"/>
        <v>0.87175572519083966</v>
      </c>
      <c r="BA3523">
        <f t="shared" si="713"/>
        <v>1.95724231071105E-4</v>
      </c>
    </row>
    <row r="3524" spans="1:53" x14ac:dyDescent="0.25">
      <c r="A3524">
        <f>'Preprocessed Data'!A3522</f>
        <v>2</v>
      </c>
      <c r="B3524">
        <f>'Preprocessed Data'!B3522</f>
        <v>40</v>
      </c>
      <c r="C3524">
        <f>'Preprocessed Data'!C3522</f>
        <v>0</v>
      </c>
      <c r="D3524">
        <f>'Preprocessed Data'!D3522</f>
        <v>0</v>
      </c>
      <c r="E3524">
        <f>'Preprocessed Data'!E3522</f>
        <v>0</v>
      </c>
      <c r="F3524">
        <f>'Preprocessed Data'!F3522</f>
        <v>4</v>
      </c>
      <c r="G3524">
        <f>'Preprocessed Data'!G3522</f>
        <v>1</v>
      </c>
      <c r="H3524">
        <f>'Preprocessed Data'!H3522</f>
        <v>99</v>
      </c>
      <c r="I3524">
        <f>'Preprocessed Data'!I3522</f>
        <v>25</v>
      </c>
      <c r="J3524">
        <f>'Preprocessed Data'!J3522</f>
        <v>2</v>
      </c>
      <c r="K3524" s="10">
        <f>'Preprocessed Data'!K3522</f>
        <v>0</v>
      </c>
      <c r="L3524" s="1">
        <f t="shared" si="703"/>
        <v>1</v>
      </c>
      <c r="M3524" s="11">
        <f t="shared" si="704"/>
        <v>1</v>
      </c>
      <c r="N3524">
        <f t="shared" si="705"/>
        <v>0</v>
      </c>
      <c r="O3524">
        <f t="shared" si="706"/>
        <v>1.4498852852069293E-2</v>
      </c>
      <c r="P3524" s="10">
        <f t="shared" si="707"/>
        <v>1.4498852852069293E-2</v>
      </c>
      <c r="Q3524" s="11">
        <f t="shared" si="708"/>
        <v>0.98550114714793069</v>
      </c>
      <c r="R3524" s="10">
        <f t="shared" si="709"/>
        <v>-1.4604988363727419E-2</v>
      </c>
      <c r="S3524" s="11">
        <f t="shared" si="710"/>
        <v>100</v>
      </c>
      <c r="AT3524">
        <v>7.009138409494596E-2</v>
      </c>
      <c r="AU3524">
        <v>1</v>
      </c>
      <c r="AV3524">
        <v>0</v>
      </c>
      <c r="AW3524">
        <f t="shared" si="714"/>
        <v>3436</v>
      </c>
      <c r="AX3524">
        <f t="shared" si="715"/>
        <v>84</v>
      </c>
      <c r="AY3524">
        <f t="shared" si="711"/>
        <v>0.22855859901212394</v>
      </c>
      <c r="AZ3524">
        <f t="shared" si="712"/>
        <v>0.87175572519083966</v>
      </c>
      <c r="BA3524">
        <f t="shared" si="713"/>
        <v>0</v>
      </c>
    </row>
    <row r="3525" spans="1:53" x14ac:dyDescent="0.25">
      <c r="A3525">
        <f>'Preprocessed Data'!A3523</f>
        <v>2</v>
      </c>
      <c r="B3525">
        <f>'Preprocessed Data'!B3523</f>
        <v>52</v>
      </c>
      <c r="C3525">
        <f>'Preprocessed Data'!C3523</f>
        <v>0</v>
      </c>
      <c r="D3525">
        <f>'Preprocessed Data'!D3523</f>
        <v>0</v>
      </c>
      <c r="E3525">
        <f>'Preprocessed Data'!E3523</f>
        <v>1</v>
      </c>
      <c r="F3525">
        <f>'Preprocessed Data'!F3523</f>
        <v>4</v>
      </c>
      <c r="G3525">
        <f>'Preprocessed Data'!G3523</f>
        <v>1</v>
      </c>
      <c r="H3525">
        <f>'Preprocessed Data'!H3523</f>
        <v>200.46</v>
      </c>
      <c r="I3525">
        <f>'Preprocessed Data'!I3523</f>
        <v>25</v>
      </c>
      <c r="J3525">
        <f>'Preprocessed Data'!J3523</f>
        <v>4</v>
      </c>
      <c r="K3525" s="10">
        <f>'Preprocessed Data'!K3523</f>
        <v>0</v>
      </c>
      <c r="L3525" s="1">
        <f t="shared" ref="L3525:L3588" si="716">1-K3525</f>
        <v>1</v>
      </c>
      <c r="M3525" s="11">
        <f t="shared" ref="M3525:M3588" si="717">K3525+L3525</f>
        <v>1</v>
      </c>
      <c r="N3525">
        <f t="shared" ref="N3525:N3588" si="718">IF(M3525=0,"",K3525/M3525)</f>
        <v>0</v>
      </c>
      <c r="O3525">
        <f t="shared" ref="O3525:O3588" si="719">1/(1+EXP(-$V$5-MMULT(A3525:J3525,$V$6:$V$15)))</f>
        <v>0.26406053461500928</v>
      </c>
      <c r="P3525" s="10">
        <f t="shared" ref="P3525:P3588" si="720">M3525*O3525</f>
        <v>0.26406053461500928</v>
      </c>
      <c r="Q3525" s="11">
        <f t="shared" ref="Q3525:Q3588" si="721">M3525-P3525</f>
        <v>0.73593946538499067</v>
      </c>
      <c r="R3525" s="10">
        <f t="shared" ref="R3525:R3588" si="722">IFERROR(M3525*(N3525*LN(O3525)+(1-N3525)*LN(1-O3525)),0)</f>
        <v>-0.30660741175404199</v>
      </c>
      <c r="S3525" s="11">
        <f t="shared" ref="S3525:S3588" si="723">100*IF(O3525&gt;=$AP$10,K3525/M3525,L3525/M3525)</f>
        <v>100</v>
      </c>
      <c r="AT3525">
        <v>7.0145036411256245E-2</v>
      </c>
      <c r="AU3525">
        <v>0</v>
      </c>
      <c r="AV3525">
        <v>1</v>
      </c>
      <c r="AW3525">
        <f t="shared" si="714"/>
        <v>3436</v>
      </c>
      <c r="AX3525">
        <f t="shared" si="715"/>
        <v>85</v>
      </c>
      <c r="AY3525">
        <f t="shared" ref="AY3525:AY3588" si="724">1-AW3525/AW$5113</f>
        <v>0.22855859901212394</v>
      </c>
      <c r="AZ3525">
        <f t="shared" ref="AZ3525:AZ3588" si="725">1-AX3525/AX$5113</f>
        <v>0.87022900763358779</v>
      </c>
      <c r="BA3525">
        <f t="shared" ref="BA3525:BA3588" si="726">(AY3525-AY3526)*AZ3525</f>
        <v>1.9538145658586664E-4</v>
      </c>
    </row>
    <row r="3526" spans="1:53" x14ac:dyDescent="0.25">
      <c r="A3526">
        <f>'Preprocessed Data'!A3524</f>
        <v>2</v>
      </c>
      <c r="B3526">
        <f>'Preprocessed Data'!B3524</f>
        <v>49</v>
      </c>
      <c r="C3526">
        <f>'Preprocessed Data'!C3524</f>
        <v>0</v>
      </c>
      <c r="D3526">
        <f>'Preprocessed Data'!D3524</f>
        <v>0</v>
      </c>
      <c r="E3526">
        <f>'Preprocessed Data'!E3524</f>
        <v>1</v>
      </c>
      <c r="F3526">
        <f>'Preprocessed Data'!F3524</f>
        <v>1</v>
      </c>
      <c r="G3526">
        <f>'Preprocessed Data'!G3524</f>
        <v>2</v>
      </c>
      <c r="H3526">
        <f>'Preprocessed Data'!H3524</f>
        <v>75.150000000000006</v>
      </c>
      <c r="I3526">
        <f>'Preprocessed Data'!I3524</f>
        <v>25</v>
      </c>
      <c r="J3526">
        <f>'Preprocessed Data'!J3524</f>
        <v>4</v>
      </c>
      <c r="K3526" s="10">
        <f>'Preprocessed Data'!K3524</f>
        <v>0</v>
      </c>
      <c r="L3526" s="1">
        <f t="shared" si="716"/>
        <v>1</v>
      </c>
      <c r="M3526" s="11">
        <f t="shared" si="717"/>
        <v>1</v>
      </c>
      <c r="N3526">
        <f t="shared" si="718"/>
        <v>0</v>
      </c>
      <c r="O3526">
        <f t="shared" si="719"/>
        <v>9.1480927729722366E-3</v>
      </c>
      <c r="P3526" s="10">
        <f t="shared" si="720"/>
        <v>9.1480927729722366E-3</v>
      </c>
      <c r="Q3526" s="11">
        <f t="shared" si="721"/>
        <v>0.99085190722702776</v>
      </c>
      <c r="R3526" s="10">
        <f t="shared" si="722"/>
        <v>-9.1901935314602154E-3</v>
      </c>
      <c r="S3526" s="11">
        <f t="shared" si="723"/>
        <v>100</v>
      </c>
      <c r="AT3526">
        <v>7.0159179745103897E-2</v>
      </c>
      <c r="AU3526">
        <v>1</v>
      </c>
      <c r="AV3526">
        <v>0</v>
      </c>
      <c r="AW3526">
        <f t="shared" ref="AW3526:AW3589" si="727">AW3525+AU3526</f>
        <v>3437</v>
      </c>
      <c r="AX3526">
        <f t="shared" ref="AX3526:AX3589" si="728">AX3525+AV3526</f>
        <v>85</v>
      </c>
      <c r="AY3526">
        <f t="shared" si="724"/>
        <v>0.22833408172429281</v>
      </c>
      <c r="AZ3526">
        <f t="shared" si="725"/>
        <v>0.87022900763358779</v>
      </c>
      <c r="BA3526">
        <f t="shared" si="726"/>
        <v>1.9538145658596324E-4</v>
      </c>
    </row>
    <row r="3527" spans="1:53" x14ac:dyDescent="0.25">
      <c r="A3527">
        <f>'Preprocessed Data'!A3525</f>
        <v>1</v>
      </c>
      <c r="B3527">
        <f>'Preprocessed Data'!B3525</f>
        <v>71</v>
      </c>
      <c r="C3527">
        <f>'Preprocessed Data'!C3525</f>
        <v>0</v>
      </c>
      <c r="D3527">
        <f>'Preprocessed Data'!D3525</f>
        <v>1</v>
      </c>
      <c r="E3527">
        <f>'Preprocessed Data'!E3525</f>
        <v>1</v>
      </c>
      <c r="F3527">
        <f>'Preprocessed Data'!F3525</f>
        <v>4</v>
      </c>
      <c r="G3527">
        <f>'Preprocessed Data'!G3525</f>
        <v>1</v>
      </c>
      <c r="H3527">
        <f>'Preprocessed Data'!H3525</f>
        <v>70.38</v>
      </c>
      <c r="I3527">
        <f>'Preprocessed Data'!I3525</f>
        <v>25</v>
      </c>
      <c r="J3527">
        <f>'Preprocessed Data'!J3525</f>
        <v>3</v>
      </c>
      <c r="K3527" s="10">
        <f>'Preprocessed Data'!K3525</f>
        <v>0</v>
      </c>
      <c r="L3527" s="1">
        <f t="shared" si="716"/>
        <v>1</v>
      </c>
      <c r="M3527" s="11">
        <f t="shared" si="717"/>
        <v>1</v>
      </c>
      <c r="N3527">
        <f t="shared" si="718"/>
        <v>0</v>
      </c>
      <c r="O3527">
        <f t="shared" si="719"/>
        <v>6.416465795780682E-2</v>
      </c>
      <c r="P3527" s="10">
        <f t="shared" si="720"/>
        <v>6.416465795780682E-2</v>
      </c>
      <c r="Q3527" s="11">
        <f t="shared" si="721"/>
        <v>0.93583534204219321</v>
      </c>
      <c r="R3527" s="10">
        <f t="shared" si="722"/>
        <v>-6.6315734601277251E-2</v>
      </c>
      <c r="S3527" s="11">
        <f t="shared" si="723"/>
        <v>100</v>
      </c>
      <c r="AT3527">
        <v>7.0166406025504224E-2</v>
      </c>
      <c r="AU3527">
        <v>1</v>
      </c>
      <c r="AV3527">
        <v>0</v>
      </c>
      <c r="AW3527">
        <f t="shared" si="727"/>
        <v>3438</v>
      </c>
      <c r="AX3527">
        <f t="shared" si="728"/>
        <v>85</v>
      </c>
      <c r="AY3527">
        <f t="shared" si="724"/>
        <v>0.22810956443646158</v>
      </c>
      <c r="AZ3527">
        <f t="shared" si="725"/>
        <v>0.87022900763358779</v>
      </c>
      <c r="BA3527">
        <f t="shared" si="726"/>
        <v>1.9538145658586664E-4</v>
      </c>
    </row>
    <row r="3528" spans="1:53" x14ac:dyDescent="0.25">
      <c r="A3528">
        <f>'Preprocessed Data'!A3526</f>
        <v>2</v>
      </c>
      <c r="B3528">
        <f>'Preprocessed Data'!B3526</f>
        <v>78</v>
      </c>
      <c r="C3528">
        <f>'Preprocessed Data'!C3526</f>
        <v>0</v>
      </c>
      <c r="D3528">
        <f>'Preprocessed Data'!D3526</f>
        <v>0</v>
      </c>
      <c r="E3528">
        <f>'Preprocessed Data'!E3526</f>
        <v>1</v>
      </c>
      <c r="F3528">
        <f>'Preprocessed Data'!F3526</f>
        <v>4</v>
      </c>
      <c r="G3528">
        <f>'Preprocessed Data'!G3526</f>
        <v>2</v>
      </c>
      <c r="H3528">
        <f>'Preprocessed Data'!H3526</f>
        <v>119.13</v>
      </c>
      <c r="I3528">
        <f>'Preprocessed Data'!I3526</f>
        <v>25</v>
      </c>
      <c r="J3528">
        <f>'Preprocessed Data'!J3526</f>
        <v>2</v>
      </c>
      <c r="K3528" s="10">
        <f>'Preprocessed Data'!K3526</f>
        <v>0</v>
      </c>
      <c r="L3528" s="1">
        <f t="shared" si="716"/>
        <v>1</v>
      </c>
      <c r="M3528" s="11">
        <f t="shared" si="717"/>
        <v>1</v>
      </c>
      <c r="N3528">
        <f t="shared" si="718"/>
        <v>0</v>
      </c>
      <c r="O3528">
        <f t="shared" si="719"/>
        <v>0.13864516309189856</v>
      </c>
      <c r="P3528" s="10">
        <f t="shared" si="720"/>
        <v>0.13864516309189856</v>
      </c>
      <c r="Q3528" s="11">
        <f t="shared" si="721"/>
        <v>0.86135483690810144</v>
      </c>
      <c r="R3528" s="10">
        <f t="shared" si="722"/>
        <v>-0.14924873760880378</v>
      </c>
      <c r="S3528" s="11">
        <f t="shared" si="723"/>
        <v>100</v>
      </c>
      <c r="AT3528">
        <v>7.0177855252752261E-2</v>
      </c>
      <c r="AU3528">
        <v>1</v>
      </c>
      <c r="AV3528">
        <v>0</v>
      </c>
      <c r="AW3528">
        <f t="shared" si="727"/>
        <v>3439</v>
      </c>
      <c r="AX3528">
        <f t="shared" si="728"/>
        <v>85</v>
      </c>
      <c r="AY3528">
        <f t="shared" si="724"/>
        <v>0.22788504714863045</v>
      </c>
      <c r="AZ3528">
        <f t="shared" si="725"/>
        <v>0.87022900763358779</v>
      </c>
      <c r="BA3528">
        <f t="shared" si="726"/>
        <v>1.9538145658586664E-4</v>
      </c>
    </row>
    <row r="3529" spans="1:53" x14ac:dyDescent="0.25">
      <c r="A3529">
        <f>'Preprocessed Data'!A3527</f>
        <v>1</v>
      </c>
      <c r="B3529">
        <f>'Preprocessed Data'!B3527</f>
        <v>51</v>
      </c>
      <c r="C3529">
        <f>'Preprocessed Data'!C3527</f>
        <v>0</v>
      </c>
      <c r="D3529">
        <f>'Preprocessed Data'!D3527</f>
        <v>0</v>
      </c>
      <c r="E3529">
        <f>'Preprocessed Data'!E3527</f>
        <v>1</v>
      </c>
      <c r="F3529">
        <f>'Preprocessed Data'!F3527</f>
        <v>5</v>
      </c>
      <c r="G3529">
        <f>'Preprocessed Data'!G3527</f>
        <v>1</v>
      </c>
      <c r="H3529">
        <f>'Preprocessed Data'!H3527</f>
        <v>86.95</v>
      </c>
      <c r="I3529">
        <f>'Preprocessed Data'!I3527</f>
        <v>25</v>
      </c>
      <c r="J3529">
        <f>'Preprocessed Data'!J3527</f>
        <v>1</v>
      </c>
      <c r="K3529" s="10">
        <f>'Preprocessed Data'!K3527</f>
        <v>0</v>
      </c>
      <c r="L3529" s="1">
        <f t="shared" si="716"/>
        <v>1</v>
      </c>
      <c r="M3529" s="11">
        <f t="shared" si="717"/>
        <v>1</v>
      </c>
      <c r="N3529">
        <f t="shared" si="718"/>
        <v>0</v>
      </c>
      <c r="O3529">
        <f t="shared" si="719"/>
        <v>2.3983102745890873E-2</v>
      </c>
      <c r="P3529" s="10">
        <f t="shared" si="720"/>
        <v>2.3983102745890873E-2</v>
      </c>
      <c r="Q3529" s="11">
        <f t="shared" si="721"/>
        <v>0.97601689725410912</v>
      </c>
      <c r="R3529" s="10">
        <f t="shared" si="722"/>
        <v>-2.4275379958550971E-2</v>
      </c>
      <c r="S3529" s="11">
        <f t="shared" si="723"/>
        <v>100</v>
      </c>
      <c r="AT3529">
        <v>7.0211378580788533E-2</v>
      </c>
      <c r="AU3529">
        <v>1</v>
      </c>
      <c r="AV3529">
        <v>0</v>
      </c>
      <c r="AW3529">
        <f t="shared" si="727"/>
        <v>3440</v>
      </c>
      <c r="AX3529">
        <f t="shared" si="728"/>
        <v>85</v>
      </c>
      <c r="AY3529">
        <f t="shared" si="724"/>
        <v>0.22766052986079932</v>
      </c>
      <c r="AZ3529">
        <f t="shared" si="725"/>
        <v>0.87022900763358779</v>
      </c>
      <c r="BA3529">
        <f t="shared" si="726"/>
        <v>1.9538145658596324E-4</v>
      </c>
    </row>
    <row r="3530" spans="1:53" x14ac:dyDescent="0.25">
      <c r="A3530">
        <f>'Preprocessed Data'!A3528</f>
        <v>2</v>
      </c>
      <c r="B3530">
        <f>'Preprocessed Data'!B3528</f>
        <v>55</v>
      </c>
      <c r="C3530">
        <f>'Preprocessed Data'!C3528</f>
        <v>0</v>
      </c>
      <c r="D3530">
        <f>'Preprocessed Data'!D3528</f>
        <v>0</v>
      </c>
      <c r="E3530">
        <f>'Preprocessed Data'!E3528</f>
        <v>1</v>
      </c>
      <c r="F3530">
        <f>'Preprocessed Data'!F3528</f>
        <v>4</v>
      </c>
      <c r="G3530">
        <f>'Preprocessed Data'!G3528</f>
        <v>2</v>
      </c>
      <c r="H3530">
        <f>'Preprocessed Data'!H3528</f>
        <v>99.44</v>
      </c>
      <c r="I3530">
        <f>'Preprocessed Data'!I3528</f>
        <v>25</v>
      </c>
      <c r="J3530">
        <f>'Preprocessed Data'!J3528</f>
        <v>1</v>
      </c>
      <c r="K3530" s="10">
        <f>'Preprocessed Data'!K3528</f>
        <v>0</v>
      </c>
      <c r="L3530" s="1">
        <f t="shared" si="716"/>
        <v>1</v>
      </c>
      <c r="M3530" s="11">
        <f t="shared" si="717"/>
        <v>1</v>
      </c>
      <c r="N3530">
        <f t="shared" si="718"/>
        <v>0</v>
      </c>
      <c r="O3530">
        <f t="shared" si="719"/>
        <v>2.8785983587525047E-2</v>
      </c>
      <c r="P3530" s="10">
        <f t="shared" si="720"/>
        <v>2.8785983587525047E-2</v>
      </c>
      <c r="Q3530" s="11">
        <f t="shared" si="721"/>
        <v>0.97121401641247496</v>
      </c>
      <c r="R3530" s="10">
        <f t="shared" si="722"/>
        <v>-2.9208426725365853E-2</v>
      </c>
      <c r="S3530" s="11">
        <f t="shared" si="723"/>
        <v>100</v>
      </c>
      <c r="AT3530">
        <v>7.0254776017987769E-2</v>
      </c>
      <c r="AU3530">
        <v>1</v>
      </c>
      <c r="AV3530">
        <v>0</v>
      </c>
      <c r="AW3530">
        <f t="shared" si="727"/>
        <v>3441</v>
      </c>
      <c r="AX3530">
        <f t="shared" si="728"/>
        <v>85</v>
      </c>
      <c r="AY3530">
        <f t="shared" si="724"/>
        <v>0.22743601257296808</v>
      </c>
      <c r="AZ3530">
        <f t="shared" si="725"/>
        <v>0.87022900763358779</v>
      </c>
      <c r="BA3530">
        <f t="shared" si="726"/>
        <v>1.9538145658586664E-4</v>
      </c>
    </row>
    <row r="3531" spans="1:53" x14ac:dyDescent="0.25">
      <c r="A3531">
        <f>'Preprocessed Data'!A3529</f>
        <v>2</v>
      </c>
      <c r="B3531">
        <f>'Preprocessed Data'!B3529</f>
        <v>70</v>
      </c>
      <c r="C3531">
        <f>'Preprocessed Data'!C3529</f>
        <v>0</v>
      </c>
      <c r="D3531">
        <f>'Preprocessed Data'!D3529</f>
        <v>0</v>
      </c>
      <c r="E3531">
        <f>'Preprocessed Data'!E3529</f>
        <v>1</v>
      </c>
      <c r="F3531">
        <f>'Preprocessed Data'!F3529</f>
        <v>5</v>
      </c>
      <c r="G3531">
        <f>'Preprocessed Data'!G3529</f>
        <v>1</v>
      </c>
      <c r="H3531">
        <f>'Preprocessed Data'!H3529</f>
        <v>96.82</v>
      </c>
      <c r="I3531">
        <f>'Preprocessed Data'!I3529</f>
        <v>25</v>
      </c>
      <c r="J3531">
        <f>'Preprocessed Data'!J3529</f>
        <v>2</v>
      </c>
      <c r="K3531" s="10">
        <f>'Preprocessed Data'!K3529</f>
        <v>0</v>
      </c>
      <c r="L3531" s="1">
        <f t="shared" si="716"/>
        <v>1</v>
      </c>
      <c r="M3531" s="11">
        <f t="shared" si="717"/>
        <v>1</v>
      </c>
      <c r="N3531">
        <f t="shared" si="718"/>
        <v>0</v>
      </c>
      <c r="O3531">
        <f t="shared" si="719"/>
        <v>6.0134171623267334E-2</v>
      </c>
      <c r="P3531" s="10">
        <f t="shared" si="720"/>
        <v>6.0134171623267334E-2</v>
      </c>
      <c r="Q3531" s="11">
        <f t="shared" si="721"/>
        <v>0.93986582837673271</v>
      </c>
      <c r="R3531" s="10">
        <f t="shared" si="722"/>
        <v>-6.2018149675240136E-2</v>
      </c>
      <c r="S3531" s="11">
        <f t="shared" si="723"/>
        <v>100</v>
      </c>
      <c r="AT3531">
        <v>7.0258674991158607E-2</v>
      </c>
      <c r="AU3531">
        <v>1</v>
      </c>
      <c r="AV3531">
        <v>0</v>
      </c>
      <c r="AW3531">
        <f t="shared" si="727"/>
        <v>3442</v>
      </c>
      <c r="AX3531">
        <f t="shared" si="728"/>
        <v>85</v>
      </c>
      <c r="AY3531">
        <f t="shared" si="724"/>
        <v>0.22721149528513696</v>
      </c>
      <c r="AZ3531">
        <f t="shared" si="725"/>
        <v>0.87022900763358779</v>
      </c>
      <c r="BA3531">
        <f t="shared" si="726"/>
        <v>1.9538145658586664E-4</v>
      </c>
    </row>
    <row r="3532" spans="1:53" x14ac:dyDescent="0.25">
      <c r="A3532">
        <f>'Preprocessed Data'!A3530</f>
        <v>1</v>
      </c>
      <c r="B3532">
        <f>'Preprocessed Data'!B3530</f>
        <v>17</v>
      </c>
      <c r="C3532">
        <f>'Preprocessed Data'!C3530</f>
        <v>0</v>
      </c>
      <c r="D3532">
        <f>'Preprocessed Data'!D3530</f>
        <v>0</v>
      </c>
      <c r="E3532">
        <f>'Preprocessed Data'!E3530</f>
        <v>0</v>
      </c>
      <c r="F3532">
        <f>'Preprocessed Data'!F3530</f>
        <v>1</v>
      </c>
      <c r="G3532">
        <f>'Preprocessed Data'!G3530</f>
        <v>1</v>
      </c>
      <c r="H3532">
        <f>'Preprocessed Data'!H3530</f>
        <v>119.58</v>
      </c>
      <c r="I3532">
        <f>'Preprocessed Data'!I3530</f>
        <v>25</v>
      </c>
      <c r="J3532">
        <f>'Preprocessed Data'!J3530</f>
        <v>2</v>
      </c>
      <c r="K3532" s="10">
        <f>'Preprocessed Data'!K3530</f>
        <v>0</v>
      </c>
      <c r="L3532" s="1">
        <f t="shared" si="716"/>
        <v>1</v>
      </c>
      <c r="M3532" s="11">
        <f t="shared" si="717"/>
        <v>1</v>
      </c>
      <c r="N3532">
        <f t="shared" si="718"/>
        <v>0</v>
      </c>
      <c r="O3532">
        <f t="shared" si="719"/>
        <v>7.8567011044141273E-3</v>
      </c>
      <c r="P3532" s="10">
        <f t="shared" si="720"/>
        <v>7.8567011044141273E-3</v>
      </c>
      <c r="Q3532" s="11">
        <f t="shared" si="721"/>
        <v>0.99214329889558583</v>
      </c>
      <c r="R3532" s="10">
        <f t="shared" si="722"/>
        <v>-7.8877275979749098E-3</v>
      </c>
      <c r="S3532" s="11">
        <f t="shared" si="723"/>
        <v>100</v>
      </c>
      <c r="AT3532">
        <v>7.0280331230721832E-2</v>
      </c>
      <c r="AU3532">
        <v>1</v>
      </c>
      <c r="AV3532">
        <v>0</v>
      </c>
      <c r="AW3532">
        <f t="shared" si="727"/>
        <v>3443</v>
      </c>
      <c r="AX3532">
        <f t="shared" si="728"/>
        <v>85</v>
      </c>
      <c r="AY3532">
        <f t="shared" si="724"/>
        <v>0.22698697799730583</v>
      </c>
      <c r="AZ3532">
        <f t="shared" si="725"/>
        <v>0.87022900763358779</v>
      </c>
      <c r="BA3532">
        <f t="shared" si="726"/>
        <v>1.9538145658596324E-4</v>
      </c>
    </row>
    <row r="3533" spans="1:53" x14ac:dyDescent="0.25">
      <c r="A3533">
        <f>'Preprocessed Data'!A3531</f>
        <v>2</v>
      </c>
      <c r="B3533">
        <f>'Preprocessed Data'!B3531</f>
        <v>44</v>
      </c>
      <c r="C3533">
        <f>'Preprocessed Data'!C3531</f>
        <v>0</v>
      </c>
      <c r="D3533">
        <f>'Preprocessed Data'!D3531</f>
        <v>0</v>
      </c>
      <c r="E3533">
        <f>'Preprocessed Data'!E3531</f>
        <v>1</v>
      </c>
      <c r="F3533">
        <f>'Preprocessed Data'!F3531</f>
        <v>4</v>
      </c>
      <c r="G3533">
        <f>'Preprocessed Data'!G3531</f>
        <v>1</v>
      </c>
      <c r="H3533">
        <f>'Preprocessed Data'!H3531</f>
        <v>98.3</v>
      </c>
      <c r="I3533">
        <f>'Preprocessed Data'!I3531</f>
        <v>25</v>
      </c>
      <c r="J3533">
        <f>'Preprocessed Data'!J3531</f>
        <v>2</v>
      </c>
      <c r="K3533" s="10">
        <f>'Preprocessed Data'!K3531</f>
        <v>0</v>
      </c>
      <c r="L3533" s="1">
        <f t="shared" si="716"/>
        <v>1</v>
      </c>
      <c r="M3533" s="11">
        <f t="shared" si="717"/>
        <v>1</v>
      </c>
      <c r="N3533">
        <f t="shared" si="718"/>
        <v>0</v>
      </c>
      <c r="O3533">
        <f t="shared" si="719"/>
        <v>1.6017822645821401E-2</v>
      </c>
      <c r="P3533" s="10">
        <f t="shared" si="720"/>
        <v>1.6017822645821401E-2</v>
      </c>
      <c r="Q3533" s="11">
        <f t="shared" si="721"/>
        <v>0.98398217735417859</v>
      </c>
      <c r="R3533" s="10">
        <f t="shared" si="722"/>
        <v>-1.6147494538856399E-2</v>
      </c>
      <c r="S3533" s="11">
        <f t="shared" si="723"/>
        <v>100</v>
      </c>
      <c r="AT3533">
        <v>7.034886427700475E-2</v>
      </c>
      <c r="AU3533">
        <v>1</v>
      </c>
      <c r="AV3533">
        <v>0</v>
      </c>
      <c r="AW3533">
        <f t="shared" si="727"/>
        <v>3444</v>
      </c>
      <c r="AX3533">
        <f t="shared" si="728"/>
        <v>85</v>
      </c>
      <c r="AY3533">
        <f t="shared" si="724"/>
        <v>0.22676246070947459</v>
      </c>
      <c r="AZ3533">
        <f t="shared" si="725"/>
        <v>0.87022900763358779</v>
      </c>
      <c r="BA3533">
        <f t="shared" si="726"/>
        <v>1.9538145658586664E-4</v>
      </c>
    </row>
    <row r="3534" spans="1:53" x14ac:dyDescent="0.25">
      <c r="A3534">
        <f>'Preprocessed Data'!A3532</f>
        <v>2</v>
      </c>
      <c r="B3534">
        <f>'Preprocessed Data'!B3532</f>
        <v>82</v>
      </c>
      <c r="C3534">
        <f>'Preprocessed Data'!C3532</f>
        <v>0</v>
      </c>
      <c r="D3534">
        <f>'Preprocessed Data'!D3532</f>
        <v>1</v>
      </c>
      <c r="E3534">
        <f>'Preprocessed Data'!E3532</f>
        <v>0</v>
      </c>
      <c r="F3534">
        <f>'Preprocessed Data'!F3532</f>
        <v>2</v>
      </c>
      <c r="G3534">
        <f>'Preprocessed Data'!G3532</f>
        <v>2</v>
      </c>
      <c r="H3534">
        <f>'Preprocessed Data'!H3532</f>
        <v>215.6</v>
      </c>
      <c r="I3534">
        <f>'Preprocessed Data'!I3532</f>
        <v>24.9</v>
      </c>
      <c r="J3534">
        <f>'Preprocessed Data'!J3532</f>
        <v>2</v>
      </c>
      <c r="K3534" s="10">
        <f>'Preprocessed Data'!K3532</f>
        <v>0</v>
      </c>
      <c r="L3534" s="1">
        <f t="shared" si="716"/>
        <v>1</v>
      </c>
      <c r="M3534" s="11">
        <f t="shared" si="717"/>
        <v>1</v>
      </c>
      <c r="N3534">
        <f t="shared" si="718"/>
        <v>0</v>
      </c>
      <c r="O3534">
        <f t="shared" si="719"/>
        <v>0.78506841315649689</v>
      </c>
      <c r="P3534" s="10">
        <f t="shared" si="720"/>
        <v>0.78506841315649689</v>
      </c>
      <c r="Q3534" s="11">
        <f t="shared" si="721"/>
        <v>0.21493158684350311</v>
      </c>
      <c r="R3534" s="10">
        <f t="shared" si="722"/>
        <v>-1.5374355022189603</v>
      </c>
      <c r="S3534" s="11">
        <f t="shared" si="723"/>
        <v>0</v>
      </c>
      <c r="AT3534">
        <v>7.0419740363996799E-2</v>
      </c>
      <c r="AU3534">
        <v>1</v>
      </c>
      <c r="AV3534">
        <v>0</v>
      </c>
      <c r="AW3534">
        <f t="shared" si="727"/>
        <v>3445</v>
      </c>
      <c r="AX3534">
        <f t="shared" si="728"/>
        <v>85</v>
      </c>
      <c r="AY3534">
        <f t="shared" si="724"/>
        <v>0.22653794342164346</v>
      </c>
      <c r="AZ3534">
        <f t="shared" si="725"/>
        <v>0.87022900763358779</v>
      </c>
      <c r="BA3534">
        <f t="shared" si="726"/>
        <v>1.9538145658586664E-4</v>
      </c>
    </row>
    <row r="3535" spans="1:53" x14ac:dyDescent="0.25">
      <c r="A3535">
        <f>'Preprocessed Data'!A3533</f>
        <v>2</v>
      </c>
      <c r="B3535">
        <f>'Preprocessed Data'!B3533</f>
        <v>0.64</v>
      </c>
      <c r="C3535">
        <f>'Preprocessed Data'!C3533</f>
        <v>0</v>
      </c>
      <c r="D3535">
        <f>'Preprocessed Data'!D3533</f>
        <v>0</v>
      </c>
      <c r="E3535">
        <f>'Preprocessed Data'!E3533</f>
        <v>0</v>
      </c>
      <c r="F3535">
        <f>'Preprocessed Data'!F3533</f>
        <v>4</v>
      </c>
      <c r="G3535">
        <f>'Preprocessed Data'!G3533</f>
        <v>2</v>
      </c>
      <c r="H3535">
        <f>'Preprocessed Data'!H3533</f>
        <v>83.82</v>
      </c>
      <c r="I3535">
        <f>'Preprocessed Data'!I3533</f>
        <v>24.9</v>
      </c>
      <c r="J3535">
        <f>'Preprocessed Data'!J3533</f>
        <v>4</v>
      </c>
      <c r="K3535" s="10">
        <f>'Preprocessed Data'!K3533</f>
        <v>0</v>
      </c>
      <c r="L3535" s="1">
        <f t="shared" si="716"/>
        <v>1</v>
      </c>
      <c r="M3535" s="11">
        <f t="shared" si="717"/>
        <v>1</v>
      </c>
      <c r="N3535">
        <f t="shared" si="718"/>
        <v>0</v>
      </c>
      <c r="O3535">
        <f t="shared" si="719"/>
        <v>1.3959201266367759E-3</v>
      </c>
      <c r="P3535" s="10">
        <f t="shared" si="720"/>
        <v>1.3959201266367759E-3</v>
      </c>
      <c r="Q3535" s="11">
        <f t="shared" si="721"/>
        <v>0.99860407987336319</v>
      </c>
      <c r="R3535" s="10">
        <f t="shared" si="722"/>
        <v>-1.3968953307804926E-3</v>
      </c>
      <c r="S3535" s="11">
        <f t="shared" si="723"/>
        <v>100</v>
      </c>
      <c r="AT3535">
        <v>7.0422226178243882E-2</v>
      </c>
      <c r="AU3535">
        <v>1</v>
      </c>
      <c r="AV3535">
        <v>0</v>
      </c>
      <c r="AW3535">
        <f t="shared" si="727"/>
        <v>3446</v>
      </c>
      <c r="AX3535">
        <f t="shared" si="728"/>
        <v>85</v>
      </c>
      <c r="AY3535">
        <f t="shared" si="724"/>
        <v>0.22631342613381233</v>
      </c>
      <c r="AZ3535">
        <f t="shared" si="725"/>
        <v>0.87022900763358779</v>
      </c>
      <c r="BA3535">
        <f t="shared" si="726"/>
        <v>1.9538145658596324E-4</v>
      </c>
    </row>
    <row r="3536" spans="1:53" x14ac:dyDescent="0.25">
      <c r="A3536">
        <f>'Preprocessed Data'!A3534</f>
        <v>2</v>
      </c>
      <c r="B3536">
        <f>'Preprocessed Data'!B3534</f>
        <v>46</v>
      </c>
      <c r="C3536">
        <f>'Preprocessed Data'!C3534</f>
        <v>0</v>
      </c>
      <c r="D3536">
        <f>'Preprocessed Data'!D3534</f>
        <v>0</v>
      </c>
      <c r="E3536">
        <f>'Preprocessed Data'!E3534</f>
        <v>1</v>
      </c>
      <c r="F3536">
        <f>'Preprocessed Data'!F3534</f>
        <v>4</v>
      </c>
      <c r="G3536">
        <f>'Preprocessed Data'!G3534</f>
        <v>2</v>
      </c>
      <c r="H3536">
        <f>'Preprocessed Data'!H3534</f>
        <v>94.63</v>
      </c>
      <c r="I3536">
        <f>'Preprocessed Data'!I3534</f>
        <v>24.9</v>
      </c>
      <c r="J3536">
        <f>'Preprocessed Data'!J3534</f>
        <v>2</v>
      </c>
      <c r="K3536" s="10">
        <f>'Preprocessed Data'!K3534</f>
        <v>0</v>
      </c>
      <c r="L3536" s="1">
        <f t="shared" si="716"/>
        <v>1</v>
      </c>
      <c r="M3536" s="11">
        <f t="shared" si="717"/>
        <v>1</v>
      </c>
      <c r="N3536">
        <f t="shared" si="718"/>
        <v>0</v>
      </c>
      <c r="O3536">
        <f t="shared" si="719"/>
        <v>1.6335296937782323E-2</v>
      </c>
      <c r="P3536" s="10">
        <f t="shared" si="720"/>
        <v>1.6335296937782323E-2</v>
      </c>
      <c r="Q3536" s="11">
        <f t="shared" si="721"/>
        <v>0.98366470306221765</v>
      </c>
      <c r="R3536" s="10">
        <f t="shared" si="722"/>
        <v>-1.6470188918499034E-2</v>
      </c>
      <c r="S3536" s="11">
        <f t="shared" si="723"/>
        <v>100</v>
      </c>
      <c r="AT3536">
        <v>7.0457278841441498E-2</v>
      </c>
      <c r="AU3536">
        <v>1</v>
      </c>
      <c r="AV3536">
        <v>0</v>
      </c>
      <c r="AW3536">
        <f t="shared" si="727"/>
        <v>3447</v>
      </c>
      <c r="AX3536">
        <f t="shared" si="728"/>
        <v>85</v>
      </c>
      <c r="AY3536">
        <f t="shared" si="724"/>
        <v>0.2260889088459811</v>
      </c>
      <c r="AZ3536">
        <f t="shared" si="725"/>
        <v>0.87022900763358779</v>
      </c>
      <c r="BA3536">
        <f t="shared" si="726"/>
        <v>1.9538145658586664E-4</v>
      </c>
    </row>
    <row r="3537" spans="1:53" x14ac:dyDescent="0.25">
      <c r="A3537">
        <f>'Preprocessed Data'!A3535</f>
        <v>1</v>
      </c>
      <c r="B3537">
        <f>'Preprocessed Data'!B3535</f>
        <v>48</v>
      </c>
      <c r="C3537">
        <f>'Preprocessed Data'!C3535</f>
        <v>0</v>
      </c>
      <c r="D3537">
        <f>'Preprocessed Data'!D3535</f>
        <v>0</v>
      </c>
      <c r="E3537">
        <f>'Preprocessed Data'!E3535</f>
        <v>1</v>
      </c>
      <c r="F3537">
        <f>'Preprocessed Data'!F3535</f>
        <v>5</v>
      </c>
      <c r="G3537">
        <f>'Preprocessed Data'!G3535</f>
        <v>2</v>
      </c>
      <c r="H3537">
        <f>'Preprocessed Data'!H3535</f>
        <v>91.96</v>
      </c>
      <c r="I3537">
        <f>'Preprocessed Data'!I3535</f>
        <v>24.9</v>
      </c>
      <c r="J3537">
        <f>'Preprocessed Data'!J3535</f>
        <v>4</v>
      </c>
      <c r="K3537" s="10">
        <f>'Preprocessed Data'!K3535</f>
        <v>0</v>
      </c>
      <c r="L3537" s="1">
        <f t="shared" si="716"/>
        <v>1</v>
      </c>
      <c r="M3537" s="11">
        <f t="shared" si="717"/>
        <v>1</v>
      </c>
      <c r="N3537">
        <f t="shared" si="718"/>
        <v>0</v>
      </c>
      <c r="O3537">
        <f t="shared" si="719"/>
        <v>2.4673038313237205E-2</v>
      </c>
      <c r="P3537" s="10">
        <f t="shared" si="720"/>
        <v>2.4673038313237205E-2</v>
      </c>
      <c r="Q3537" s="11">
        <f t="shared" si="721"/>
        <v>0.97532696168676281</v>
      </c>
      <c r="R3537" s="10">
        <f t="shared" si="722"/>
        <v>-2.4982518880207468E-2</v>
      </c>
      <c r="S3537" s="11">
        <f t="shared" si="723"/>
        <v>100</v>
      </c>
      <c r="AT3537">
        <v>7.0478051748962225E-2</v>
      </c>
      <c r="AU3537">
        <v>1</v>
      </c>
      <c r="AV3537">
        <v>0</v>
      </c>
      <c r="AW3537">
        <f t="shared" si="727"/>
        <v>3448</v>
      </c>
      <c r="AX3537">
        <f t="shared" si="728"/>
        <v>85</v>
      </c>
      <c r="AY3537">
        <f t="shared" si="724"/>
        <v>0.22586439155814997</v>
      </c>
      <c r="AZ3537">
        <f t="shared" si="725"/>
        <v>0.87022900763358779</v>
      </c>
      <c r="BA3537">
        <f t="shared" si="726"/>
        <v>1.9538145658586664E-4</v>
      </c>
    </row>
    <row r="3538" spans="1:53" x14ac:dyDescent="0.25">
      <c r="A3538">
        <f>'Preprocessed Data'!A3536</f>
        <v>2</v>
      </c>
      <c r="B3538">
        <f>'Preprocessed Data'!B3536</f>
        <v>32</v>
      </c>
      <c r="C3538">
        <f>'Preprocessed Data'!C3536</f>
        <v>0</v>
      </c>
      <c r="D3538">
        <f>'Preprocessed Data'!D3536</f>
        <v>0</v>
      </c>
      <c r="E3538">
        <f>'Preprocessed Data'!E3536</f>
        <v>1</v>
      </c>
      <c r="F3538">
        <f>'Preprocessed Data'!F3536</f>
        <v>1</v>
      </c>
      <c r="G3538">
        <f>'Preprocessed Data'!G3536</f>
        <v>1</v>
      </c>
      <c r="H3538">
        <f>'Preprocessed Data'!H3536</f>
        <v>106.02</v>
      </c>
      <c r="I3538">
        <f>'Preprocessed Data'!I3536</f>
        <v>24.9</v>
      </c>
      <c r="J3538">
        <f>'Preprocessed Data'!J3536</f>
        <v>3</v>
      </c>
      <c r="K3538" s="10">
        <f>'Preprocessed Data'!K3536</f>
        <v>0</v>
      </c>
      <c r="L3538" s="1">
        <f t="shared" si="716"/>
        <v>1</v>
      </c>
      <c r="M3538" s="11">
        <f t="shared" si="717"/>
        <v>1</v>
      </c>
      <c r="N3538">
        <f t="shared" si="718"/>
        <v>0</v>
      </c>
      <c r="O3538">
        <f t="shared" si="719"/>
        <v>8.2588278628897092E-3</v>
      </c>
      <c r="P3538" s="10">
        <f t="shared" si="720"/>
        <v>8.2588278628897092E-3</v>
      </c>
      <c r="Q3538" s="11">
        <f t="shared" si="721"/>
        <v>0.99174117213711033</v>
      </c>
      <c r="R3538" s="10">
        <f t="shared" si="722"/>
        <v>-8.2931209259174739E-3</v>
      </c>
      <c r="S3538" s="11">
        <f t="shared" si="723"/>
        <v>100</v>
      </c>
      <c r="AT3538">
        <v>7.0644135500869509E-2</v>
      </c>
      <c r="AU3538">
        <v>1</v>
      </c>
      <c r="AV3538">
        <v>0</v>
      </c>
      <c r="AW3538">
        <f t="shared" si="727"/>
        <v>3449</v>
      </c>
      <c r="AX3538">
        <f t="shared" si="728"/>
        <v>85</v>
      </c>
      <c r="AY3538">
        <f t="shared" si="724"/>
        <v>0.22563987427031884</v>
      </c>
      <c r="AZ3538">
        <f t="shared" si="725"/>
        <v>0.87022900763358779</v>
      </c>
      <c r="BA3538">
        <f t="shared" si="726"/>
        <v>1.9538145658596324E-4</v>
      </c>
    </row>
    <row r="3539" spans="1:53" x14ac:dyDescent="0.25">
      <c r="A3539">
        <f>'Preprocessed Data'!A3537</f>
        <v>2</v>
      </c>
      <c r="B3539">
        <f>'Preprocessed Data'!B3537</f>
        <v>26</v>
      </c>
      <c r="C3539">
        <f>'Preprocessed Data'!C3537</f>
        <v>0</v>
      </c>
      <c r="D3539">
        <f>'Preprocessed Data'!D3537</f>
        <v>0</v>
      </c>
      <c r="E3539">
        <f>'Preprocessed Data'!E3537</f>
        <v>1</v>
      </c>
      <c r="F3539">
        <f>'Preprocessed Data'!F3537</f>
        <v>5</v>
      </c>
      <c r="G3539">
        <f>'Preprocessed Data'!G3537</f>
        <v>1</v>
      </c>
      <c r="H3539">
        <f>'Preprocessed Data'!H3537</f>
        <v>91.88</v>
      </c>
      <c r="I3539">
        <f>'Preprocessed Data'!I3537</f>
        <v>24.9</v>
      </c>
      <c r="J3539">
        <f>'Preprocessed Data'!J3537</f>
        <v>1</v>
      </c>
      <c r="K3539" s="10">
        <f>'Preprocessed Data'!K3537</f>
        <v>0</v>
      </c>
      <c r="L3539" s="1">
        <f t="shared" si="716"/>
        <v>1</v>
      </c>
      <c r="M3539" s="11">
        <f t="shared" si="717"/>
        <v>1</v>
      </c>
      <c r="N3539">
        <f t="shared" si="718"/>
        <v>0</v>
      </c>
      <c r="O3539">
        <f t="shared" si="719"/>
        <v>5.8726026378371418E-3</v>
      </c>
      <c r="P3539" s="10">
        <f t="shared" si="720"/>
        <v>5.8726026378371418E-3</v>
      </c>
      <c r="Q3539" s="11">
        <f t="shared" si="721"/>
        <v>0.99412739736216282</v>
      </c>
      <c r="R3539" s="10">
        <f t="shared" si="722"/>
        <v>-5.8899141778444913E-3</v>
      </c>
      <c r="S3539" s="11">
        <f t="shared" si="723"/>
        <v>100</v>
      </c>
      <c r="AT3539">
        <v>7.0777115153938891E-2</v>
      </c>
      <c r="AU3539">
        <v>1</v>
      </c>
      <c r="AV3539">
        <v>0</v>
      </c>
      <c r="AW3539">
        <f t="shared" si="727"/>
        <v>3450</v>
      </c>
      <c r="AX3539">
        <f t="shared" si="728"/>
        <v>85</v>
      </c>
      <c r="AY3539">
        <f t="shared" si="724"/>
        <v>0.2254153569824876</v>
      </c>
      <c r="AZ3539">
        <f t="shared" si="725"/>
        <v>0.87022900763358779</v>
      </c>
      <c r="BA3539">
        <f t="shared" si="726"/>
        <v>1.9538145658586664E-4</v>
      </c>
    </row>
    <row r="3540" spans="1:53" x14ac:dyDescent="0.25">
      <c r="A3540">
        <f>'Preprocessed Data'!A3538</f>
        <v>2</v>
      </c>
      <c r="B3540">
        <f>'Preprocessed Data'!B3538</f>
        <v>34</v>
      </c>
      <c r="C3540">
        <f>'Preprocessed Data'!C3538</f>
        <v>0</v>
      </c>
      <c r="D3540">
        <f>'Preprocessed Data'!D3538</f>
        <v>0</v>
      </c>
      <c r="E3540">
        <f>'Preprocessed Data'!E3538</f>
        <v>1</v>
      </c>
      <c r="F3540">
        <f>'Preprocessed Data'!F3538</f>
        <v>4</v>
      </c>
      <c r="G3540">
        <f>'Preprocessed Data'!G3538</f>
        <v>1</v>
      </c>
      <c r="H3540">
        <f>'Preprocessed Data'!H3538</f>
        <v>70.180000000000007</v>
      </c>
      <c r="I3540">
        <f>'Preprocessed Data'!I3538</f>
        <v>24.9</v>
      </c>
      <c r="J3540">
        <f>'Preprocessed Data'!J3538</f>
        <v>4</v>
      </c>
      <c r="K3540" s="10">
        <f>'Preprocessed Data'!K3538</f>
        <v>0</v>
      </c>
      <c r="L3540" s="1">
        <f t="shared" si="716"/>
        <v>1</v>
      </c>
      <c r="M3540" s="11">
        <f t="shared" si="717"/>
        <v>1</v>
      </c>
      <c r="N3540">
        <f t="shared" si="718"/>
        <v>0</v>
      </c>
      <c r="O3540">
        <f t="shared" si="719"/>
        <v>4.757154880694235E-3</v>
      </c>
      <c r="P3540" s="10">
        <f t="shared" si="720"/>
        <v>4.757154880694235E-3</v>
      </c>
      <c r="Q3540" s="11">
        <f t="shared" si="721"/>
        <v>0.99524284511930572</v>
      </c>
      <c r="R3540" s="10">
        <f t="shared" si="722"/>
        <v>-4.7685061561316957E-3</v>
      </c>
      <c r="S3540" s="11">
        <f t="shared" si="723"/>
        <v>100</v>
      </c>
      <c r="AT3540">
        <v>7.0796120871058479E-2</v>
      </c>
      <c r="AU3540">
        <v>1</v>
      </c>
      <c r="AV3540">
        <v>0</v>
      </c>
      <c r="AW3540">
        <f t="shared" si="727"/>
        <v>3451</v>
      </c>
      <c r="AX3540">
        <f t="shared" si="728"/>
        <v>85</v>
      </c>
      <c r="AY3540">
        <f t="shared" si="724"/>
        <v>0.22519083969465647</v>
      </c>
      <c r="AZ3540">
        <f t="shared" si="725"/>
        <v>0.87022900763358779</v>
      </c>
      <c r="BA3540">
        <f t="shared" si="726"/>
        <v>1.9538145658586664E-4</v>
      </c>
    </row>
    <row r="3541" spans="1:53" x14ac:dyDescent="0.25">
      <c r="A3541">
        <f>'Preprocessed Data'!A3539</f>
        <v>2</v>
      </c>
      <c r="B3541">
        <f>'Preprocessed Data'!B3539</f>
        <v>21</v>
      </c>
      <c r="C3541">
        <f>'Preprocessed Data'!C3539</f>
        <v>0</v>
      </c>
      <c r="D3541">
        <f>'Preprocessed Data'!D3539</f>
        <v>0</v>
      </c>
      <c r="E3541">
        <f>'Preprocessed Data'!E3539</f>
        <v>0</v>
      </c>
      <c r="F3541">
        <f>'Preprocessed Data'!F3539</f>
        <v>4</v>
      </c>
      <c r="G3541">
        <f>'Preprocessed Data'!G3539</f>
        <v>2</v>
      </c>
      <c r="H3541">
        <f>'Preprocessed Data'!H3539</f>
        <v>208.17</v>
      </c>
      <c r="I3541">
        <f>'Preprocessed Data'!I3539</f>
        <v>24.9</v>
      </c>
      <c r="J3541">
        <f>'Preprocessed Data'!J3539</f>
        <v>2</v>
      </c>
      <c r="K3541" s="10">
        <f>'Preprocessed Data'!K3539</f>
        <v>0</v>
      </c>
      <c r="L3541" s="1">
        <f t="shared" si="716"/>
        <v>1</v>
      </c>
      <c r="M3541" s="11">
        <f t="shared" si="717"/>
        <v>1</v>
      </c>
      <c r="N3541">
        <f t="shared" si="718"/>
        <v>0</v>
      </c>
      <c r="O3541">
        <f t="shared" si="719"/>
        <v>8.9220409747945428E-2</v>
      </c>
      <c r="P3541" s="10">
        <f t="shared" si="720"/>
        <v>8.9220409747945428E-2</v>
      </c>
      <c r="Q3541" s="11">
        <f t="shared" si="721"/>
        <v>0.91077959025205457</v>
      </c>
      <c r="R3541" s="10">
        <f t="shared" si="722"/>
        <v>-9.345435363821096E-2</v>
      </c>
      <c r="S3541" s="11">
        <f t="shared" si="723"/>
        <v>100</v>
      </c>
      <c r="AT3541">
        <v>7.084542181161417E-2</v>
      </c>
      <c r="AU3541">
        <v>1</v>
      </c>
      <c r="AV3541">
        <v>0</v>
      </c>
      <c r="AW3541">
        <f t="shared" si="727"/>
        <v>3452</v>
      </c>
      <c r="AX3541">
        <f t="shared" si="728"/>
        <v>85</v>
      </c>
      <c r="AY3541">
        <f t="shared" si="724"/>
        <v>0.22496632240682535</v>
      </c>
      <c r="AZ3541">
        <f t="shared" si="725"/>
        <v>0.87022900763358779</v>
      </c>
      <c r="BA3541">
        <f t="shared" si="726"/>
        <v>1.9538145658596324E-4</v>
      </c>
    </row>
    <row r="3542" spans="1:53" x14ac:dyDescent="0.25">
      <c r="A3542">
        <f>'Preprocessed Data'!A3540</f>
        <v>2</v>
      </c>
      <c r="B3542">
        <f>'Preprocessed Data'!B3540</f>
        <v>68</v>
      </c>
      <c r="C3542">
        <f>'Preprocessed Data'!C3540</f>
        <v>0</v>
      </c>
      <c r="D3542">
        <f>'Preprocessed Data'!D3540</f>
        <v>0</v>
      </c>
      <c r="E3542">
        <f>'Preprocessed Data'!E3540</f>
        <v>1</v>
      </c>
      <c r="F3542">
        <f>'Preprocessed Data'!F3540</f>
        <v>4</v>
      </c>
      <c r="G3542">
        <f>'Preprocessed Data'!G3540</f>
        <v>1</v>
      </c>
      <c r="H3542">
        <f>'Preprocessed Data'!H3540</f>
        <v>93.61</v>
      </c>
      <c r="I3542">
        <f>'Preprocessed Data'!I3540</f>
        <v>24.9</v>
      </c>
      <c r="J3542">
        <f>'Preprocessed Data'!J3540</f>
        <v>2</v>
      </c>
      <c r="K3542" s="10">
        <f>'Preprocessed Data'!K3540</f>
        <v>0</v>
      </c>
      <c r="L3542" s="1">
        <f t="shared" si="716"/>
        <v>1</v>
      </c>
      <c r="M3542" s="11">
        <f t="shared" si="717"/>
        <v>1</v>
      </c>
      <c r="N3542">
        <f t="shared" si="718"/>
        <v>0</v>
      </c>
      <c r="O3542">
        <f t="shared" si="719"/>
        <v>4.598745859066812E-2</v>
      </c>
      <c r="P3542" s="10">
        <f t="shared" si="720"/>
        <v>4.598745859066812E-2</v>
      </c>
      <c r="Q3542" s="11">
        <f t="shared" si="721"/>
        <v>0.95401254140933189</v>
      </c>
      <c r="R3542" s="10">
        <f t="shared" si="722"/>
        <v>-4.7078461488885004E-2</v>
      </c>
      <c r="S3542" s="11">
        <f t="shared" si="723"/>
        <v>100</v>
      </c>
      <c r="AT3542">
        <v>7.1009994910808921E-2</v>
      </c>
      <c r="AU3542">
        <v>1</v>
      </c>
      <c r="AV3542">
        <v>0</v>
      </c>
      <c r="AW3542">
        <f t="shared" si="727"/>
        <v>3453</v>
      </c>
      <c r="AX3542">
        <f t="shared" si="728"/>
        <v>85</v>
      </c>
      <c r="AY3542">
        <f t="shared" si="724"/>
        <v>0.22474180511899411</v>
      </c>
      <c r="AZ3542">
        <f t="shared" si="725"/>
        <v>0.87022900763358779</v>
      </c>
      <c r="BA3542">
        <f t="shared" si="726"/>
        <v>1.9538145658586664E-4</v>
      </c>
    </row>
    <row r="3543" spans="1:53" x14ac:dyDescent="0.25">
      <c r="A3543">
        <f>'Preprocessed Data'!A3541</f>
        <v>2</v>
      </c>
      <c r="B3543">
        <f>'Preprocessed Data'!B3541</f>
        <v>53</v>
      </c>
      <c r="C3543">
        <f>'Preprocessed Data'!C3541</f>
        <v>1</v>
      </c>
      <c r="D3543">
        <f>'Preprocessed Data'!D3541</f>
        <v>1</v>
      </c>
      <c r="E3543">
        <f>'Preprocessed Data'!E3541</f>
        <v>1</v>
      </c>
      <c r="F3543">
        <f>'Preprocessed Data'!F3541</f>
        <v>1</v>
      </c>
      <c r="G3543">
        <f>'Preprocessed Data'!G3541</f>
        <v>2</v>
      </c>
      <c r="H3543">
        <f>'Preprocessed Data'!H3541</f>
        <v>196.25</v>
      </c>
      <c r="I3543">
        <f>'Preprocessed Data'!I3541</f>
        <v>24.9</v>
      </c>
      <c r="J3543">
        <f>'Preprocessed Data'!J3541</f>
        <v>3</v>
      </c>
      <c r="K3543" s="10">
        <f>'Preprocessed Data'!K3541</f>
        <v>1</v>
      </c>
      <c r="L3543" s="1">
        <f t="shared" si="716"/>
        <v>0</v>
      </c>
      <c r="M3543" s="11">
        <f t="shared" si="717"/>
        <v>1</v>
      </c>
      <c r="N3543">
        <f t="shared" si="718"/>
        <v>1</v>
      </c>
      <c r="O3543">
        <f t="shared" si="719"/>
        <v>0.47366995244817173</v>
      </c>
      <c r="P3543" s="10">
        <f t="shared" si="720"/>
        <v>0.47366995244817173</v>
      </c>
      <c r="Q3543" s="11">
        <f t="shared" si="721"/>
        <v>0.52633004755182822</v>
      </c>
      <c r="R3543" s="10">
        <f t="shared" si="722"/>
        <v>-0.74724450267043985</v>
      </c>
      <c r="S3543" s="11">
        <f t="shared" si="723"/>
        <v>0</v>
      </c>
      <c r="AT3543">
        <v>7.1185297606210021E-2</v>
      </c>
      <c r="AU3543">
        <v>1</v>
      </c>
      <c r="AV3543">
        <v>0</v>
      </c>
      <c r="AW3543">
        <f t="shared" si="727"/>
        <v>3454</v>
      </c>
      <c r="AX3543">
        <f t="shared" si="728"/>
        <v>85</v>
      </c>
      <c r="AY3543">
        <f t="shared" si="724"/>
        <v>0.22451728783116298</v>
      </c>
      <c r="AZ3543">
        <f t="shared" si="725"/>
        <v>0.87022900763358779</v>
      </c>
      <c r="BA3543">
        <f t="shared" si="726"/>
        <v>0</v>
      </c>
    </row>
    <row r="3544" spans="1:53" x14ac:dyDescent="0.25">
      <c r="A3544">
        <f>'Preprocessed Data'!A3542</f>
        <v>1</v>
      </c>
      <c r="B3544">
        <f>'Preprocessed Data'!B3542</f>
        <v>18</v>
      </c>
      <c r="C3544">
        <f>'Preprocessed Data'!C3542</f>
        <v>0</v>
      </c>
      <c r="D3544">
        <f>'Preprocessed Data'!D3542</f>
        <v>0</v>
      </c>
      <c r="E3544">
        <f>'Preprocessed Data'!E3542</f>
        <v>0</v>
      </c>
      <c r="F3544">
        <f>'Preprocessed Data'!F3542</f>
        <v>4</v>
      </c>
      <c r="G3544">
        <f>'Preprocessed Data'!G3542</f>
        <v>2</v>
      </c>
      <c r="H3544">
        <f>'Preprocessed Data'!H3542</f>
        <v>113.24</v>
      </c>
      <c r="I3544">
        <f>'Preprocessed Data'!I3542</f>
        <v>24.9</v>
      </c>
      <c r="J3544">
        <f>'Preprocessed Data'!J3542</f>
        <v>4</v>
      </c>
      <c r="K3544" s="10">
        <f>'Preprocessed Data'!K3542</f>
        <v>0</v>
      </c>
      <c r="L3544" s="1">
        <f t="shared" si="716"/>
        <v>1</v>
      </c>
      <c r="M3544" s="11">
        <f t="shared" si="717"/>
        <v>1</v>
      </c>
      <c r="N3544">
        <f t="shared" si="718"/>
        <v>0</v>
      </c>
      <c r="O3544">
        <f t="shared" si="719"/>
        <v>9.4790925394993113E-3</v>
      </c>
      <c r="P3544" s="10">
        <f t="shared" si="720"/>
        <v>9.4790925394993113E-3</v>
      </c>
      <c r="Q3544" s="11">
        <f t="shared" si="721"/>
        <v>0.9905209074605007</v>
      </c>
      <c r="R3544" s="10">
        <f t="shared" si="722"/>
        <v>-9.5243050799306162E-3</v>
      </c>
      <c r="S3544" s="11">
        <f t="shared" si="723"/>
        <v>100</v>
      </c>
      <c r="AT3544">
        <v>7.1238734050599148E-2</v>
      </c>
      <c r="AU3544">
        <v>0</v>
      </c>
      <c r="AV3544">
        <v>1</v>
      </c>
      <c r="AW3544">
        <f t="shared" si="727"/>
        <v>3454</v>
      </c>
      <c r="AX3544">
        <f t="shared" si="728"/>
        <v>86</v>
      </c>
      <c r="AY3544">
        <f t="shared" si="724"/>
        <v>0.22451728783116298</v>
      </c>
      <c r="AZ3544">
        <f t="shared" si="725"/>
        <v>0.86870229007633593</v>
      </c>
      <c r="BA3544">
        <f t="shared" si="726"/>
        <v>0</v>
      </c>
    </row>
    <row r="3545" spans="1:53" x14ac:dyDescent="0.25">
      <c r="A3545">
        <f>'Preprocessed Data'!A3543</f>
        <v>2</v>
      </c>
      <c r="B3545">
        <f>'Preprocessed Data'!B3543</f>
        <v>16</v>
      </c>
      <c r="C3545">
        <f>'Preprocessed Data'!C3543</f>
        <v>0</v>
      </c>
      <c r="D3545">
        <f>'Preprocessed Data'!D3543</f>
        <v>0</v>
      </c>
      <c r="E3545">
        <f>'Preprocessed Data'!E3543</f>
        <v>0</v>
      </c>
      <c r="F3545">
        <f>'Preprocessed Data'!F3543</f>
        <v>4</v>
      </c>
      <c r="G3545">
        <f>'Preprocessed Data'!G3543</f>
        <v>1</v>
      </c>
      <c r="H3545">
        <f>'Preprocessed Data'!H3543</f>
        <v>92.77</v>
      </c>
      <c r="I3545">
        <f>'Preprocessed Data'!I3543</f>
        <v>24.9</v>
      </c>
      <c r="J3545">
        <f>'Preprocessed Data'!J3543</f>
        <v>4</v>
      </c>
      <c r="K3545" s="10">
        <f>'Preprocessed Data'!K3543</f>
        <v>0</v>
      </c>
      <c r="L3545" s="1">
        <f t="shared" si="716"/>
        <v>1</v>
      </c>
      <c r="M3545" s="11">
        <f t="shared" si="717"/>
        <v>1</v>
      </c>
      <c r="N3545">
        <f t="shared" si="718"/>
        <v>0</v>
      </c>
      <c r="O3545">
        <f t="shared" si="719"/>
        <v>3.7430510240886112E-3</v>
      </c>
      <c r="P3545" s="10">
        <f t="shared" si="720"/>
        <v>3.7430510240886112E-3</v>
      </c>
      <c r="Q3545" s="11">
        <f t="shared" si="721"/>
        <v>0.99625694897591144</v>
      </c>
      <c r="R3545" s="10">
        <f t="shared" si="722"/>
        <v>-3.7500737693794725E-3</v>
      </c>
      <c r="S3545" s="11">
        <f t="shared" si="723"/>
        <v>100</v>
      </c>
      <c r="AT3545">
        <v>7.1354041943887961E-2</v>
      </c>
      <c r="AU3545">
        <v>0</v>
      </c>
      <c r="AV3545">
        <v>1</v>
      </c>
      <c r="AW3545">
        <f t="shared" si="727"/>
        <v>3454</v>
      </c>
      <c r="AX3545">
        <f t="shared" si="728"/>
        <v>87</v>
      </c>
      <c r="AY3545">
        <f t="shared" si="724"/>
        <v>0.22451728783116298</v>
      </c>
      <c r="AZ3545">
        <f t="shared" si="725"/>
        <v>0.86717557251908395</v>
      </c>
      <c r="BA3545">
        <f t="shared" si="726"/>
        <v>1.946959076153899E-4</v>
      </c>
    </row>
    <row r="3546" spans="1:53" x14ac:dyDescent="0.25">
      <c r="A3546">
        <f>'Preprocessed Data'!A3544</f>
        <v>1</v>
      </c>
      <c r="B3546">
        <f>'Preprocessed Data'!B3544</f>
        <v>79</v>
      </c>
      <c r="C3546">
        <f>'Preprocessed Data'!C3544</f>
        <v>0</v>
      </c>
      <c r="D3546">
        <f>'Preprocessed Data'!D3544</f>
        <v>0</v>
      </c>
      <c r="E3546">
        <f>'Preprocessed Data'!E3544</f>
        <v>1</v>
      </c>
      <c r="F3546">
        <f>'Preprocessed Data'!F3544</f>
        <v>4</v>
      </c>
      <c r="G3546">
        <f>'Preprocessed Data'!G3544</f>
        <v>2</v>
      </c>
      <c r="H3546">
        <f>'Preprocessed Data'!H3544</f>
        <v>198.79</v>
      </c>
      <c r="I3546">
        <f>'Preprocessed Data'!I3544</f>
        <v>24.9</v>
      </c>
      <c r="J3546">
        <f>'Preprocessed Data'!J3544</f>
        <v>2</v>
      </c>
      <c r="K3546" s="10">
        <f>'Preprocessed Data'!K3544</f>
        <v>1</v>
      </c>
      <c r="L3546" s="1">
        <f t="shared" si="716"/>
        <v>0</v>
      </c>
      <c r="M3546" s="11">
        <f t="shared" si="717"/>
        <v>1</v>
      </c>
      <c r="N3546">
        <f t="shared" si="718"/>
        <v>1</v>
      </c>
      <c r="O3546">
        <f t="shared" si="719"/>
        <v>0.63810445677976091</v>
      </c>
      <c r="P3546" s="10">
        <f t="shared" si="720"/>
        <v>0.63810445677976091</v>
      </c>
      <c r="Q3546" s="11">
        <f t="shared" si="721"/>
        <v>0.36189554322023909</v>
      </c>
      <c r="R3546" s="10">
        <f t="shared" si="722"/>
        <v>-0.44925328367875439</v>
      </c>
      <c r="S3546" s="11">
        <f t="shared" si="723"/>
        <v>100</v>
      </c>
      <c r="AT3546">
        <v>7.1562622744384102E-2</v>
      </c>
      <c r="AU3546">
        <v>1</v>
      </c>
      <c r="AV3546">
        <v>0</v>
      </c>
      <c r="AW3546">
        <f t="shared" si="727"/>
        <v>3455</v>
      </c>
      <c r="AX3546">
        <f t="shared" si="728"/>
        <v>87</v>
      </c>
      <c r="AY3546">
        <f t="shared" si="724"/>
        <v>0.22429277054333185</v>
      </c>
      <c r="AZ3546">
        <f t="shared" si="725"/>
        <v>0.86717557251908395</v>
      </c>
      <c r="BA3546">
        <f t="shared" si="726"/>
        <v>1.946959076153899E-4</v>
      </c>
    </row>
    <row r="3547" spans="1:53" x14ac:dyDescent="0.25">
      <c r="A3547">
        <f>'Preprocessed Data'!A3545</f>
        <v>1</v>
      </c>
      <c r="B3547">
        <f>'Preprocessed Data'!B3545</f>
        <v>40</v>
      </c>
      <c r="C3547">
        <f>'Preprocessed Data'!C3545</f>
        <v>0</v>
      </c>
      <c r="D3547">
        <f>'Preprocessed Data'!D3545</f>
        <v>0</v>
      </c>
      <c r="E3547">
        <f>'Preprocessed Data'!E3545</f>
        <v>1</v>
      </c>
      <c r="F3547">
        <f>'Preprocessed Data'!F3545</f>
        <v>4</v>
      </c>
      <c r="G3547">
        <f>'Preprocessed Data'!G3545</f>
        <v>2</v>
      </c>
      <c r="H3547">
        <f>'Preprocessed Data'!H3545</f>
        <v>104.64</v>
      </c>
      <c r="I3547">
        <f>'Preprocessed Data'!I3545</f>
        <v>24.9</v>
      </c>
      <c r="J3547">
        <f>'Preprocessed Data'!J3545</f>
        <v>4</v>
      </c>
      <c r="K3547" s="10">
        <f>'Preprocessed Data'!K3545</f>
        <v>0</v>
      </c>
      <c r="L3547" s="1">
        <f t="shared" si="716"/>
        <v>1</v>
      </c>
      <c r="M3547" s="11">
        <f t="shared" si="717"/>
        <v>1</v>
      </c>
      <c r="N3547">
        <f t="shared" si="718"/>
        <v>0</v>
      </c>
      <c r="O3547">
        <f t="shared" si="719"/>
        <v>2.1024364068317137E-2</v>
      </c>
      <c r="P3547" s="10">
        <f t="shared" si="720"/>
        <v>2.1024364068317137E-2</v>
      </c>
      <c r="Q3547" s="11">
        <f t="shared" si="721"/>
        <v>0.97897563593168291</v>
      </c>
      <c r="R3547" s="10">
        <f t="shared" si="722"/>
        <v>-2.1248523450086949E-2</v>
      </c>
      <c r="S3547" s="11">
        <f t="shared" si="723"/>
        <v>100</v>
      </c>
      <c r="AT3547">
        <v>7.1631525110151181E-2</v>
      </c>
      <c r="AU3547">
        <v>1</v>
      </c>
      <c r="AV3547">
        <v>0</v>
      </c>
      <c r="AW3547">
        <f t="shared" si="727"/>
        <v>3456</v>
      </c>
      <c r="AX3547">
        <f t="shared" si="728"/>
        <v>87</v>
      </c>
      <c r="AY3547">
        <f t="shared" si="724"/>
        <v>0.22406825325550073</v>
      </c>
      <c r="AZ3547">
        <f t="shared" si="725"/>
        <v>0.86717557251908395</v>
      </c>
      <c r="BA3547">
        <f t="shared" si="726"/>
        <v>1.9469590761548618E-4</v>
      </c>
    </row>
    <row r="3548" spans="1:53" x14ac:dyDescent="0.25">
      <c r="A3548">
        <f>'Preprocessed Data'!A3546</f>
        <v>2</v>
      </c>
      <c r="B3548">
        <f>'Preprocessed Data'!B3546</f>
        <v>22</v>
      </c>
      <c r="C3548">
        <f>'Preprocessed Data'!C3546</f>
        <v>0</v>
      </c>
      <c r="D3548">
        <f>'Preprocessed Data'!D3546</f>
        <v>0</v>
      </c>
      <c r="E3548">
        <f>'Preprocessed Data'!E3546</f>
        <v>0</v>
      </c>
      <c r="F3548">
        <f>'Preprocessed Data'!F3546</f>
        <v>2</v>
      </c>
      <c r="G3548">
        <f>'Preprocessed Data'!G3546</f>
        <v>2</v>
      </c>
      <c r="H3548">
        <f>'Preprocessed Data'!H3546</f>
        <v>87.25</v>
      </c>
      <c r="I3548">
        <f>'Preprocessed Data'!I3546</f>
        <v>24.9</v>
      </c>
      <c r="J3548">
        <f>'Preprocessed Data'!J3546</f>
        <v>3</v>
      </c>
      <c r="K3548" s="10">
        <f>'Preprocessed Data'!K3546</f>
        <v>0</v>
      </c>
      <c r="L3548" s="1">
        <f t="shared" si="716"/>
        <v>1</v>
      </c>
      <c r="M3548" s="11">
        <f t="shared" si="717"/>
        <v>1</v>
      </c>
      <c r="N3548">
        <f t="shared" si="718"/>
        <v>0</v>
      </c>
      <c r="O3548">
        <f t="shared" si="719"/>
        <v>3.7248199224754301E-3</v>
      </c>
      <c r="P3548" s="10">
        <f t="shared" si="720"/>
        <v>3.7248199224754301E-3</v>
      </c>
      <c r="Q3548" s="11">
        <f t="shared" si="721"/>
        <v>0.99627518007752458</v>
      </c>
      <c r="R3548" s="10">
        <f t="shared" si="722"/>
        <v>-3.7317743388731134E-3</v>
      </c>
      <c r="S3548" s="11">
        <f t="shared" si="723"/>
        <v>100</v>
      </c>
      <c r="AT3548">
        <v>7.1745725133020535E-2</v>
      </c>
      <c r="AU3548">
        <v>1</v>
      </c>
      <c r="AV3548">
        <v>0</v>
      </c>
      <c r="AW3548">
        <f t="shared" si="727"/>
        <v>3457</v>
      </c>
      <c r="AX3548">
        <f t="shared" si="728"/>
        <v>87</v>
      </c>
      <c r="AY3548">
        <f t="shared" si="724"/>
        <v>0.22384373596766949</v>
      </c>
      <c r="AZ3548">
        <f t="shared" si="725"/>
        <v>0.86717557251908395</v>
      </c>
      <c r="BA3548">
        <f t="shared" si="726"/>
        <v>1.946959076153899E-4</v>
      </c>
    </row>
    <row r="3549" spans="1:53" x14ac:dyDescent="0.25">
      <c r="A3549">
        <f>'Preprocessed Data'!A3547</f>
        <v>2</v>
      </c>
      <c r="B3549">
        <f>'Preprocessed Data'!B3547</f>
        <v>26</v>
      </c>
      <c r="C3549">
        <f>'Preprocessed Data'!C3547</f>
        <v>0</v>
      </c>
      <c r="D3549">
        <f>'Preprocessed Data'!D3547</f>
        <v>0</v>
      </c>
      <c r="E3549">
        <f>'Preprocessed Data'!E3547</f>
        <v>1</v>
      </c>
      <c r="F3549">
        <f>'Preprocessed Data'!F3547</f>
        <v>4</v>
      </c>
      <c r="G3549">
        <f>'Preprocessed Data'!G3547</f>
        <v>1</v>
      </c>
      <c r="H3549">
        <f>'Preprocessed Data'!H3547</f>
        <v>88.79</v>
      </c>
      <c r="I3549">
        <f>'Preprocessed Data'!I3547</f>
        <v>24.9</v>
      </c>
      <c r="J3549">
        <f>'Preprocessed Data'!J3547</f>
        <v>2</v>
      </c>
      <c r="K3549" s="10">
        <f>'Preprocessed Data'!K3547</f>
        <v>0</v>
      </c>
      <c r="L3549" s="1">
        <f t="shared" si="716"/>
        <v>1</v>
      </c>
      <c r="M3549" s="11">
        <f t="shared" si="717"/>
        <v>1</v>
      </c>
      <c r="N3549">
        <f t="shared" si="718"/>
        <v>0</v>
      </c>
      <c r="O3549">
        <f t="shared" si="719"/>
        <v>5.0244346553555809E-3</v>
      </c>
      <c r="P3549" s="10">
        <f t="shared" si="720"/>
        <v>5.0244346553555809E-3</v>
      </c>
      <c r="Q3549" s="11">
        <f t="shared" si="721"/>
        <v>0.99497556534464437</v>
      </c>
      <c r="R3549" s="10">
        <f t="shared" si="722"/>
        <v>-5.0370995676516789E-3</v>
      </c>
      <c r="S3549" s="11">
        <f t="shared" si="723"/>
        <v>100</v>
      </c>
      <c r="AT3549">
        <v>7.1809742532823559E-2</v>
      </c>
      <c r="AU3549">
        <v>1</v>
      </c>
      <c r="AV3549">
        <v>0</v>
      </c>
      <c r="AW3549">
        <f t="shared" si="727"/>
        <v>3458</v>
      </c>
      <c r="AX3549">
        <f t="shared" si="728"/>
        <v>87</v>
      </c>
      <c r="AY3549">
        <f t="shared" si="724"/>
        <v>0.22361921867983836</v>
      </c>
      <c r="AZ3549">
        <f t="shared" si="725"/>
        <v>0.86717557251908395</v>
      </c>
      <c r="BA3549">
        <f t="shared" si="726"/>
        <v>1.946959076153899E-4</v>
      </c>
    </row>
    <row r="3550" spans="1:53" x14ac:dyDescent="0.25">
      <c r="A3550">
        <f>'Preprocessed Data'!A3548</f>
        <v>2</v>
      </c>
      <c r="B3550">
        <f>'Preprocessed Data'!B3548</f>
        <v>77</v>
      </c>
      <c r="C3550">
        <f>'Preprocessed Data'!C3548</f>
        <v>0</v>
      </c>
      <c r="D3550">
        <f>'Preprocessed Data'!D3548</f>
        <v>0</v>
      </c>
      <c r="E3550">
        <f>'Preprocessed Data'!E3548</f>
        <v>1</v>
      </c>
      <c r="F3550">
        <f>'Preprocessed Data'!F3548</f>
        <v>4</v>
      </c>
      <c r="G3550">
        <f>'Preprocessed Data'!G3548</f>
        <v>2</v>
      </c>
      <c r="H3550">
        <f>'Preprocessed Data'!H3548</f>
        <v>151.22999999999999</v>
      </c>
      <c r="I3550">
        <f>'Preprocessed Data'!I3548</f>
        <v>24.9</v>
      </c>
      <c r="J3550">
        <f>'Preprocessed Data'!J3548</f>
        <v>2</v>
      </c>
      <c r="K3550" s="10">
        <f>'Preprocessed Data'!K3548</f>
        <v>0</v>
      </c>
      <c r="L3550" s="1">
        <f t="shared" si="716"/>
        <v>1</v>
      </c>
      <c r="M3550" s="11">
        <f t="shared" si="717"/>
        <v>1</v>
      </c>
      <c r="N3550">
        <f t="shared" si="718"/>
        <v>0</v>
      </c>
      <c r="O3550">
        <f t="shared" si="719"/>
        <v>0.25918793811364377</v>
      </c>
      <c r="P3550" s="10">
        <f t="shared" si="720"/>
        <v>0.25918793811364377</v>
      </c>
      <c r="Q3550" s="11">
        <f t="shared" si="721"/>
        <v>0.74081206188635629</v>
      </c>
      <c r="R3550" s="10">
        <f t="shared" si="722"/>
        <v>-0.30000831353872026</v>
      </c>
      <c r="S3550" s="11">
        <f t="shared" si="723"/>
        <v>100</v>
      </c>
      <c r="AT3550">
        <v>7.197678377700252E-2</v>
      </c>
      <c r="AU3550">
        <v>1</v>
      </c>
      <c r="AV3550">
        <v>0</v>
      </c>
      <c r="AW3550">
        <f t="shared" si="727"/>
        <v>3459</v>
      </c>
      <c r="AX3550">
        <f t="shared" si="728"/>
        <v>87</v>
      </c>
      <c r="AY3550">
        <f t="shared" si="724"/>
        <v>0.22339470139200723</v>
      </c>
      <c r="AZ3550">
        <f t="shared" si="725"/>
        <v>0.86717557251908395</v>
      </c>
      <c r="BA3550">
        <f t="shared" si="726"/>
        <v>1.9469590761548618E-4</v>
      </c>
    </row>
    <row r="3551" spans="1:53" x14ac:dyDescent="0.25">
      <c r="A3551">
        <f>'Preprocessed Data'!A3549</f>
        <v>1</v>
      </c>
      <c r="B3551">
        <f>'Preprocessed Data'!B3549</f>
        <v>39</v>
      </c>
      <c r="C3551">
        <f>'Preprocessed Data'!C3549</f>
        <v>0</v>
      </c>
      <c r="D3551">
        <f>'Preprocessed Data'!D3549</f>
        <v>0</v>
      </c>
      <c r="E3551">
        <f>'Preprocessed Data'!E3549</f>
        <v>1</v>
      </c>
      <c r="F3551">
        <f>'Preprocessed Data'!F3549</f>
        <v>4</v>
      </c>
      <c r="G3551">
        <f>'Preprocessed Data'!G3549</f>
        <v>1</v>
      </c>
      <c r="H3551">
        <f>'Preprocessed Data'!H3549</f>
        <v>125.11</v>
      </c>
      <c r="I3551">
        <f>'Preprocessed Data'!I3549</f>
        <v>24.9</v>
      </c>
      <c r="J3551">
        <f>'Preprocessed Data'!J3549</f>
        <v>1</v>
      </c>
      <c r="K3551" s="10">
        <f>'Preprocessed Data'!K3549</f>
        <v>0</v>
      </c>
      <c r="L3551" s="1">
        <f t="shared" si="716"/>
        <v>1</v>
      </c>
      <c r="M3551" s="11">
        <f t="shared" si="717"/>
        <v>1</v>
      </c>
      <c r="N3551">
        <f t="shared" si="718"/>
        <v>0</v>
      </c>
      <c r="O3551">
        <f t="shared" si="719"/>
        <v>3.1730731730096426E-2</v>
      </c>
      <c r="P3551" s="10">
        <f t="shared" si="720"/>
        <v>3.1730731730096426E-2</v>
      </c>
      <c r="Q3551" s="11">
        <f t="shared" si="721"/>
        <v>0.96826926826990356</v>
      </c>
      <c r="R3551" s="10">
        <f t="shared" si="722"/>
        <v>-3.2245060687264251E-2</v>
      </c>
      <c r="S3551" s="11">
        <f t="shared" si="723"/>
        <v>100</v>
      </c>
      <c r="AT3551">
        <v>7.2022814134716923E-2</v>
      </c>
      <c r="AU3551">
        <v>1</v>
      </c>
      <c r="AV3551">
        <v>0</v>
      </c>
      <c r="AW3551">
        <f t="shared" si="727"/>
        <v>3460</v>
      </c>
      <c r="AX3551">
        <f t="shared" si="728"/>
        <v>87</v>
      </c>
      <c r="AY3551">
        <f t="shared" si="724"/>
        <v>0.22317018410417599</v>
      </c>
      <c r="AZ3551">
        <f t="shared" si="725"/>
        <v>0.86717557251908395</v>
      </c>
      <c r="BA3551">
        <f t="shared" si="726"/>
        <v>1.946959076153899E-4</v>
      </c>
    </row>
    <row r="3552" spans="1:53" x14ac:dyDescent="0.25">
      <c r="A3552">
        <f>'Preprocessed Data'!A3550</f>
        <v>2</v>
      </c>
      <c r="B3552">
        <f>'Preprocessed Data'!B3550</f>
        <v>56</v>
      </c>
      <c r="C3552">
        <f>'Preprocessed Data'!C3550</f>
        <v>0</v>
      </c>
      <c r="D3552">
        <f>'Preprocessed Data'!D3550</f>
        <v>0</v>
      </c>
      <c r="E3552">
        <f>'Preprocessed Data'!E3550</f>
        <v>0</v>
      </c>
      <c r="F3552">
        <f>'Preprocessed Data'!F3550</f>
        <v>2</v>
      </c>
      <c r="G3552">
        <f>'Preprocessed Data'!G3550</f>
        <v>2</v>
      </c>
      <c r="H3552">
        <f>'Preprocessed Data'!H3550</f>
        <v>128.63</v>
      </c>
      <c r="I3552">
        <f>'Preprocessed Data'!I3550</f>
        <v>24.9</v>
      </c>
      <c r="J3552">
        <f>'Preprocessed Data'!J3550</f>
        <v>3</v>
      </c>
      <c r="K3552" s="10">
        <f>'Preprocessed Data'!K3550</f>
        <v>0</v>
      </c>
      <c r="L3552" s="1">
        <f t="shared" si="716"/>
        <v>1</v>
      </c>
      <c r="M3552" s="11">
        <f t="shared" si="717"/>
        <v>1</v>
      </c>
      <c r="N3552">
        <f t="shared" si="718"/>
        <v>0</v>
      </c>
      <c r="O3552">
        <f t="shared" si="719"/>
        <v>5.809774154376298E-2</v>
      </c>
      <c r="P3552" s="10">
        <f t="shared" si="720"/>
        <v>5.809774154376298E-2</v>
      </c>
      <c r="Q3552" s="11">
        <f t="shared" si="721"/>
        <v>0.94190225845623698</v>
      </c>
      <c r="R3552" s="10">
        <f t="shared" si="722"/>
        <v>-5.9853769389771425E-2</v>
      </c>
      <c r="S3552" s="11">
        <f t="shared" si="723"/>
        <v>100</v>
      </c>
      <c r="AT3552">
        <v>7.2025323389627485E-2</v>
      </c>
      <c r="AU3552">
        <v>1</v>
      </c>
      <c r="AV3552">
        <v>0</v>
      </c>
      <c r="AW3552">
        <f t="shared" si="727"/>
        <v>3461</v>
      </c>
      <c r="AX3552">
        <f t="shared" si="728"/>
        <v>87</v>
      </c>
      <c r="AY3552">
        <f t="shared" si="724"/>
        <v>0.22294566681634487</v>
      </c>
      <c r="AZ3552">
        <f t="shared" si="725"/>
        <v>0.86717557251908395</v>
      </c>
      <c r="BA3552">
        <f t="shared" si="726"/>
        <v>1.946959076153899E-4</v>
      </c>
    </row>
    <row r="3553" spans="1:53" x14ac:dyDescent="0.25">
      <c r="A3553">
        <f>'Preprocessed Data'!A3551</f>
        <v>2</v>
      </c>
      <c r="B3553">
        <f>'Preprocessed Data'!B3551</f>
        <v>67</v>
      </c>
      <c r="C3553">
        <f>'Preprocessed Data'!C3551</f>
        <v>0</v>
      </c>
      <c r="D3553">
        <f>'Preprocessed Data'!D3551</f>
        <v>0</v>
      </c>
      <c r="E3553">
        <f>'Preprocessed Data'!E3551</f>
        <v>1</v>
      </c>
      <c r="F3553">
        <f>'Preprocessed Data'!F3551</f>
        <v>4</v>
      </c>
      <c r="G3553">
        <f>'Preprocessed Data'!G3551</f>
        <v>1</v>
      </c>
      <c r="H3553">
        <f>'Preprocessed Data'!H3551</f>
        <v>110.42</v>
      </c>
      <c r="I3553">
        <f>'Preprocessed Data'!I3551</f>
        <v>24.9</v>
      </c>
      <c r="J3553">
        <f>'Preprocessed Data'!J3551</f>
        <v>2</v>
      </c>
      <c r="K3553" s="10">
        <f>'Preprocessed Data'!K3551</f>
        <v>0</v>
      </c>
      <c r="L3553" s="1">
        <f t="shared" si="716"/>
        <v>1</v>
      </c>
      <c r="M3553" s="11">
        <f t="shared" si="717"/>
        <v>1</v>
      </c>
      <c r="N3553">
        <f t="shared" si="718"/>
        <v>0</v>
      </c>
      <c r="O3553">
        <f t="shared" si="719"/>
        <v>6.6305214430418716E-2</v>
      </c>
      <c r="P3553" s="10">
        <f t="shared" si="720"/>
        <v>6.6305214430418716E-2</v>
      </c>
      <c r="Q3553" s="11">
        <f t="shared" si="721"/>
        <v>0.9336947855695813</v>
      </c>
      <c r="R3553" s="10">
        <f t="shared" si="722"/>
        <v>-6.8605676203598032E-2</v>
      </c>
      <c r="S3553" s="11">
        <f t="shared" si="723"/>
        <v>100</v>
      </c>
      <c r="AT3553">
        <v>7.2143411465603408E-2</v>
      </c>
      <c r="AU3553">
        <v>1</v>
      </c>
      <c r="AV3553">
        <v>0</v>
      </c>
      <c r="AW3553">
        <f t="shared" si="727"/>
        <v>3462</v>
      </c>
      <c r="AX3553">
        <f t="shared" si="728"/>
        <v>87</v>
      </c>
      <c r="AY3553">
        <f t="shared" si="724"/>
        <v>0.22272114952851374</v>
      </c>
      <c r="AZ3553">
        <f t="shared" si="725"/>
        <v>0.86717557251908395</v>
      </c>
      <c r="BA3553">
        <f t="shared" si="726"/>
        <v>1.9469590761548618E-4</v>
      </c>
    </row>
    <row r="3554" spans="1:53" x14ac:dyDescent="0.25">
      <c r="A3554">
        <f>'Preprocessed Data'!A3552</f>
        <v>2</v>
      </c>
      <c r="B3554">
        <f>'Preprocessed Data'!B3552</f>
        <v>31</v>
      </c>
      <c r="C3554">
        <f>'Preprocessed Data'!C3552</f>
        <v>0</v>
      </c>
      <c r="D3554">
        <f>'Preprocessed Data'!D3552</f>
        <v>0</v>
      </c>
      <c r="E3554">
        <f>'Preprocessed Data'!E3552</f>
        <v>1</v>
      </c>
      <c r="F3554">
        <f>'Preprocessed Data'!F3552</f>
        <v>5</v>
      </c>
      <c r="G3554">
        <f>'Preprocessed Data'!G3552</f>
        <v>2</v>
      </c>
      <c r="H3554">
        <f>'Preprocessed Data'!H3552</f>
        <v>131.41999999999999</v>
      </c>
      <c r="I3554">
        <f>'Preprocessed Data'!I3552</f>
        <v>24.9</v>
      </c>
      <c r="J3554">
        <f>'Preprocessed Data'!J3552</f>
        <v>3</v>
      </c>
      <c r="K3554" s="10">
        <f>'Preprocessed Data'!K3552</f>
        <v>0</v>
      </c>
      <c r="L3554" s="1">
        <f t="shared" si="716"/>
        <v>1</v>
      </c>
      <c r="M3554" s="11">
        <f t="shared" si="717"/>
        <v>1</v>
      </c>
      <c r="N3554">
        <f t="shared" si="718"/>
        <v>0</v>
      </c>
      <c r="O3554">
        <f t="shared" si="719"/>
        <v>2.1896810573059734E-2</v>
      </c>
      <c r="P3554" s="10">
        <f t="shared" si="720"/>
        <v>2.1896810573059734E-2</v>
      </c>
      <c r="Q3554" s="11">
        <f t="shared" si="721"/>
        <v>0.9781031894269403</v>
      </c>
      <c r="R3554" s="10">
        <f t="shared" si="722"/>
        <v>-2.2140103851684911E-2</v>
      </c>
      <c r="S3554" s="11">
        <f t="shared" si="723"/>
        <v>100</v>
      </c>
      <c r="AT3554">
        <v>7.2191875994279425E-2</v>
      </c>
      <c r="AU3554">
        <v>1</v>
      </c>
      <c r="AV3554">
        <v>0</v>
      </c>
      <c r="AW3554">
        <f t="shared" si="727"/>
        <v>3463</v>
      </c>
      <c r="AX3554">
        <f t="shared" si="728"/>
        <v>87</v>
      </c>
      <c r="AY3554">
        <f t="shared" si="724"/>
        <v>0.2224966322406825</v>
      </c>
      <c r="AZ3554">
        <f t="shared" si="725"/>
        <v>0.86717557251908395</v>
      </c>
      <c r="BA3554">
        <f t="shared" si="726"/>
        <v>1.946959076153899E-4</v>
      </c>
    </row>
    <row r="3555" spans="1:53" x14ac:dyDescent="0.25">
      <c r="A3555">
        <f>'Preprocessed Data'!A3553</f>
        <v>2</v>
      </c>
      <c r="B3555">
        <f>'Preprocessed Data'!B3553</f>
        <v>36</v>
      </c>
      <c r="C3555">
        <f>'Preprocessed Data'!C3553</f>
        <v>0</v>
      </c>
      <c r="D3555">
        <f>'Preprocessed Data'!D3553</f>
        <v>0</v>
      </c>
      <c r="E3555">
        <f>'Preprocessed Data'!E3553</f>
        <v>1</v>
      </c>
      <c r="F3555">
        <f>'Preprocessed Data'!F3553</f>
        <v>4</v>
      </c>
      <c r="G3555">
        <f>'Preprocessed Data'!G3553</f>
        <v>2</v>
      </c>
      <c r="H3555">
        <f>'Preprocessed Data'!H3553</f>
        <v>77.92</v>
      </c>
      <c r="I3555">
        <f>'Preprocessed Data'!I3553</f>
        <v>24.9</v>
      </c>
      <c r="J3555">
        <f>'Preprocessed Data'!J3553</f>
        <v>4</v>
      </c>
      <c r="K3555" s="10">
        <f>'Preprocessed Data'!K3553</f>
        <v>0</v>
      </c>
      <c r="L3555" s="1">
        <f t="shared" si="716"/>
        <v>1</v>
      </c>
      <c r="M3555" s="11">
        <f t="shared" si="717"/>
        <v>1</v>
      </c>
      <c r="N3555">
        <f t="shared" si="718"/>
        <v>0</v>
      </c>
      <c r="O3555">
        <f t="shared" si="719"/>
        <v>6.5845620039745251E-3</v>
      </c>
      <c r="P3555" s="10">
        <f t="shared" si="720"/>
        <v>6.5845620039745251E-3</v>
      </c>
      <c r="Q3555" s="11">
        <f t="shared" si="721"/>
        <v>0.9934154379960255</v>
      </c>
      <c r="R3555" s="10">
        <f t="shared" si="722"/>
        <v>-6.6063358658940072E-3</v>
      </c>
      <c r="S3555" s="11">
        <f t="shared" si="723"/>
        <v>100</v>
      </c>
      <c r="AT3555">
        <v>7.2194800819184363E-2</v>
      </c>
      <c r="AU3555">
        <v>1</v>
      </c>
      <c r="AV3555">
        <v>0</v>
      </c>
      <c r="AW3555">
        <f t="shared" si="727"/>
        <v>3464</v>
      </c>
      <c r="AX3555">
        <f t="shared" si="728"/>
        <v>87</v>
      </c>
      <c r="AY3555">
        <f t="shared" si="724"/>
        <v>0.22227211495285137</v>
      </c>
      <c r="AZ3555">
        <f t="shared" si="725"/>
        <v>0.86717557251908395</v>
      </c>
      <c r="BA3555">
        <f t="shared" si="726"/>
        <v>1.946959076153899E-4</v>
      </c>
    </row>
    <row r="3556" spans="1:53" x14ac:dyDescent="0.25">
      <c r="A3556">
        <f>'Preprocessed Data'!A3554</f>
        <v>2</v>
      </c>
      <c r="B3556">
        <f>'Preprocessed Data'!B3554</f>
        <v>17</v>
      </c>
      <c r="C3556">
        <f>'Preprocessed Data'!C3554</f>
        <v>0</v>
      </c>
      <c r="D3556">
        <f>'Preprocessed Data'!D3554</f>
        <v>0</v>
      </c>
      <c r="E3556">
        <f>'Preprocessed Data'!E3554</f>
        <v>0</v>
      </c>
      <c r="F3556">
        <f>'Preprocessed Data'!F3554</f>
        <v>1</v>
      </c>
      <c r="G3556">
        <f>'Preprocessed Data'!G3554</f>
        <v>2</v>
      </c>
      <c r="H3556">
        <f>'Preprocessed Data'!H3554</f>
        <v>67.87</v>
      </c>
      <c r="I3556">
        <f>'Preprocessed Data'!I3554</f>
        <v>24.9</v>
      </c>
      <c r="J3556">
        <f>'Preprocessed Data'!J3554</f>
        <v>1</v>
      </c>
      <c r="K3556" s="10">
        <f>'Preprocessed Data'!K3554</f>
        <v>0</v>
      </c>
      <c r="L3556" s="1">
        <f t="shared" si="716"/>
        <v>1</v>
      </c>
      <c r="M3556" s="11">
        <f t="shared" si="717"/>
        <v>1</v>
      </c>
      <c r="N3556">
        <f t="shared" si="718"/>
        <v>0</v>
      </c>
      <c r="O3556">
        <f t="shared" si="719"/>
        <v>1.5614614098770619E-3</v>
      </c>
      <c r="P3556" s="10">
        <f t="shared" si="720"/>
        <v>1.5614614098770619E-3</v>
      </c>
      <c r="Q3556" s="11">
        <f t="shared" si="721"/>
        <v>0.99843853859012299</v>
      </c>
      <c r="R3556" s="10">
        <f t="shared" si="722"/>
        <v>-1.5626817612641119E-3</v>
      </c>
      <c r="S3556" s="11">
        <f t="shared" si="723"/>
        <v>100</v>
      </c>
      <c r="AT3556">
        <v>7.2271962759717576E-2</v>
      </c>
      <c r="AU3556">
        <v>1</v>
      </c>
      <c r="AV3556">
        <v>0</v>
      </c>
      <c r="AW3556">
        <f t="shared" si="727"/>
        <v>3465</v>
      </c>
      <c r="AX3556">
        <f t="shared" si="728"/>
        <v>87</v>
      </c>
      <c r="AY3556">
        <f t="shared" si="724"/>
        <v>0.22204759766502025</v>
      </c>
      <c r="AZ3556">
        <f t="shared" si="725"/>
        <v>0.86717557251908395</v>
      </c>
      <c r="BA3556">
        <f t="shared" si="726"/>
        <v>1.9469590761548618E-4</v>
      </c>
    </row>
    <row r="3557" spans="1:53" x14ac:dyDescent="0.25">
      <c r="A3557">
        <f>'Preprocessed Data'!A3555</f>
        <v>2</v>
      </c>
      <c r="B3557">
        <f>'Preprocessed Data'!B3555</f>
        <v>24</v>
      </c>
      <c r="C3557">
        <f>'Preprocessed Data'!C3555</f>
        <v>0</v>
      </c>
      <c r="D3557">
        <f>'Preprocessed Data'!D3555</f>
        <v>0</v>
      </c>
      <c r="E3557">
        <f>'Preprocessed Data'!E3555</f>
        <v>0</v>
      </c>
      <c r="F3557">
        <f>'Preprocessed Data'!F3555</f>
        <v>4</v>
      </c>
      <c r="G3557">
        <f>'Preprocessed Data'!G3555</f>
        <v>1</v>
      </c>
      <c r="H3557">
        <f>'Preprocessed Data'!H3555</f>
        <v>187.99</v>
      </c>
      <c r="I3557">
        <f>'Preprocessed Data'!I3555</f>
        <v>24.9</v>
      </c>
      <c r="J3557">
        <f>'Preprocessed Data'!J3555</f>
        <v>3</v>
      </c>
      <c r="K3557" s="10">
        <f>'Preprocessed Data'!K3555</f>
        <v>0</v>
      </c>
      <c r="L3557" s="1">
        <f t="shared" si="716"/>
        <v>1</v>
      </c>
      <c r="M3557" s="11">
        <f t="shared" si="717"/>
        <v>1</v>
      </c>
      <c r="N3557">
        <f t="shared" si="718"/>
        <v>0</v>
      </c>
      <c r="O3557">
        <f t="shared" si="719"/>
        <v>6.2470062598712198E-2</v>
      </c>
      <c r="P3557" s="10">
        <f t="shared" si="720"/>
        <v>6.2470062598712198E-2</v>
      </c>
      <c r="Q3557" s="11">
        <f t="shared" si="721"/>
        <v>0.93752993740128776</v>
      </c>
      <c r="R3557" s="10">
        <f t="shared" si="722"/>
        <v>-6.4506588419385572E-2</v>
      </c>
      <c r="S3557" s="11">
        <f t="shared" si="723"/>
        <v>100</v>
      </c>
      <c r="AT3557">
        <v>7.2353988530262009E-2</v>
      </c>
      <c r="AU3557">
        <v>1</v>
      </c>
      <c r="AV3557">
        <v>0</v>
      </c>
      <c r="AW3557">
        <f t="shared" si="727"/>
        <v>3466</v>
      </c>
      <c r="AX3557">
        <f t="shared" si="728"/>
        <v>87</v>
      </c>
      <c r="AY3557">
        <f t="shared" si="724"/>
        <v>0.22182308037718901</v>
      </c>
      <c r="AZ3557">
        <f t="shared" si="725"/>
        <v>0.86717557251908395</v>
      </c>
      <c r="BA3557">
        <f t="shared" si="726"/>
        <v>1.946959076153899E-4</v>
      </c>
    </row>
    <row r="3558" spans="1:53" x14ac:dyDescent="0.25">
      <c r="A3558">
        <f>'Preprocessed Data'!A3556</f>
        <v>1</v>
      </c>
      <c r="B3558">
        <f>'Preprocessed Data'!B3556</f>
        <v>19</v>
      </c>
      <c r="C3558">
        <f>'Preprocessed Data'!C3556</f>
        <v>0</v>
      </c>
      <c r="D3558">
        <f>'Preprocessed Data'!D3556</f>
        <v>0</v>
      </c>
      <c r="E3558">
        <f>'Preprocessed Data'!E3556</f>
        <v>0</v>
      </c>
      <c r="F3558">
        <f>'Preprocessed Data'!F3556</f>
        <v>4</v>
      </c>
      <c r="G3558">
        <f>'Preprocessed Data'!G3556</f>
        <v>1</v>
      </c>
      <c r="H3558">
        <f>'Preprocessed Data'!H3556</f>
        <v>95.18</v>
      </c>
      <c r="I3558">
        <f>'Preprocessed Data'!I3556</f>
        <v>24.9</v>
      </c>
      <c r="J3558">
        <f>'Preprocessed Data'!J3556</f>
        <v>3</v>
      </c>
      <c r="K3558" s="10">
        <f>'Preprocessed Data'!K3556</f>
        <v>0</v>
      </c>
      <c r="L3558" s="1">
        <f t="shared" si="716"/>
        <v>1</v>
      </c>
      <c r="M3558" s="11">
        <f t="shared" si="717"/>
        <v>1</v>
      </c>
      <c r="N3558">
        <f t="shared" si="718"/>
        <v>0</v>
      </c>
      <c r="O3558">
        <f t="shared" si="719"/>
        <v>6.029518477485442E-3</v>
      </c>
      <c r="P3558" s="10">
        <f t="shared" si="720"/>
        <v>6.029518477485442E-3</v>
      </c>
      <c r="Q3558" s="11">
        <f t="shared" si="721"/>
        <v>0.99397048152251455</v>
      </c>
      <c r="R3558" s="10">
        <f t="shared" si="722"/>
        <v>-6.0477694239475088E-3</v>
      </c>
      <c r="S3558" s="11">
        <f t="shared" si="723"/>
        <v>100</v>
      </c>
      <c r="AT3558">
        <v>7.2380454235162622E-2</v>
      </c>
      <c r="AU3558">
        <v>1</v>
      </c>
      <c r="AV3558">
        <v>0</v>
      </c>
      <c r="AW3558">
        <f t="shared" si="727"/>
        <v>3467</v>
      </c>
      <c r="AX3558">
        <f t="shared" si="728"/>
        <v>87</v>
      </c>
      <c r="AY3558">
        <f t="shared" si="724"/>
        <v>0.22159856308935788</v>
      </c>
      <c r="AZ3558">
        <f t="shared" si="725"/>
        <v>0.86717557251908395</v>
      </c>
      <c r="BA3558">
        <f t="shared" si="726"/>
        <v>1.946959076153899E-4</v>
      </c>
    </row>
    <row r="3559" spans="1:53" x14ac:dyDescent="0.25">
      <c r="A3559">
        <f>'Preprocessed Data'!A3557</f>
        <v>2</v>
      </c>
      <c r="B3559">
        <f>'Preprocessed Data'!B3557</f>
        <v>23</v>
      </c>
      <c r="C3559">
        <f>'Preprocessed Data'!C3557</f>
        <v>0</v>
      </c>
      <c r="D3559">
        <f>'Preprocessed Data'!D3557</f>
        <v>0</v>
      </c>
      <c r="E3559">
        <f>'Preprocessed Data'!E3557</f>
        <v>0</v>
      </c>
      <c r="F3559">
        <f>'Preprocessed Data'!F3557</f>
        <v>5</v>
      </c>
      <c r="G3559">
        <f>'Preprocessed Data'!G3557</f>
        <v>2</v>
      </c>
      <c r="H3559">
        <f>'Preprocessed Data'!H3557</f>
        <v>132.88</v>
      </c>
      <c r="I3559">
        <f>'Preprocessed Data'!I3557</f>
        <v>24.9</v>
      </c>
      <c r="J3559">
        <f>'Preprocessed Data'!J3557</f>
        <v>2</v>
      </c>
      <c r="K3559" s="10">
        <f>'Preprocessed Data'!K3557</f>
        <v>0</v>
      </c>
      <c r="L3559" s="1">
        <f t="shared" si="716"/>
        <v>1</v>
      </c>
      <c r="M3559" s="11">
        <f t="shared" si="717"/>
        <v>1</v>
      </c>
      <c r="N3559">
        <f t="shared" si="718"/>
        <v>0</v>
      </c>
      <c r="O3559">
        <f t="shared" si="719"/>
        <v>1.6371462771344703E-2</v>
      </c>
      <c r="P3559" s="10">
        <f t="shared" si="720"/>
        <v>1.6371462771344703E-2</v>
      </c>
      <c r="Q3559" s="11">
        <f t="shared" si="721"/>
        <v>0.98362853722865529</v>
      </c>
      <c r="R3559" s="10">
        <f t="shared" si="722"/>
        <v>-1.6506956018416574E-2</v>
      </c>
      <c r="S3559" s="11">
        <f t="shared" si="723"/>
        <v>100</v>
      </c>
      <c r="AT3559">
        <v>7.2449909066002571E-2</v>
      </c>
      <c r="AU3559">
        <v>1</v>
      </c>
      <c r="AV3559">
        <v>0</v>
      </c>
      <c r="AW3559">
        <f t="shared" si="727"/>
        <v>3468</v>
      </c>
      <c r="AX3559">
        <f t="shared" si="728"/>
        <v>87</v>
      </c>
      <c r="AY3559">
        <f t="shared" si="724"/>
        <v>0.22137404580152675</v>
      </c>
      <c r="AZ3559">
        <f t="shared" si="725"/>
        <v>0.86717557251908395</v>
      </c>
      <c r="BA3559">
        <f t="shared" si="726"/>
        <v>1.9469590761548618E-4</v>
      </c>
    </row>
    <row r="3560" spans="1:53" x14ac:dyDescent="0.25">
      <c r="A3560">
        <f>'Preprocessed Data'!A3558</f>
        <v>2</v>
      </c>
      <c r="B3560">
        <f>'Preprocessed Data'!B3558</f>
        <v>39</v>
      </c>
      <c r="C3560">
        <f>'Preprocessed Data'!C3558</f>
        <v>0</v>
      </c>
      <c r="D3560">
        <f>'Preprocessed Data'!D3558</f>
        <v>0</v>
      </c>
      <c r="E3560">
        <f>'Preprocessed Data'!E3558</f>
        <v>1</v>
      </c>
      <c r="F3560">
        <f>'Preprocessed Data'!F3558</f>
        <v>4</v>
      </c>
      <c r="G3560">
        <f>'Preprocessed Data'!G3558</f>
        <v>2</v>
      </c>
      <c r="H3560">
        <f>'Preprocessed Data'!H3558</f>
        <v>109.03</v>
      </c>
      <c r="I3560">
        <f>'Preprocessed Data'!I3558</f>
        <v>24.9</v>
      </c>
      <c r="J3560">
        <f>'Preprocessed Data'!J3558</f>
        <v>4</v>
      </c>
      <c r="K3560" s="10">
        <f>'Preprocessed Data'!K3558</f>
        <v>0</v>
      </c>
      <c r="L3560" s="1">
        <f t="shared" si="716"/>
        <v>1</v>
      </c>
      <c r="M3560" s="11">
        <f t="shared" si="717"/>
        <v>1</v>
      </c>
      <c r="N3560">
        <f t="shared" si="718"/>
        <v>0</v>
      </c>
      <c r="O3560">
        <f t="shared" si="719"/>
        <v>1.7067514774887903E-2</v>
      </c>
      <c r="P3560" s="10">
        <f t="shared" si="720"/>
        <v>1.7067514774887903E-2</v>
      </c>
      <c r="Q3560" s="11">
        <f t="shared" si="721"/>
        <v>0.98293248522511212</v>
      </c>
      <c r="R3560" s="10">
        <f t="shared" si="722"/>
        <v>-1.7214843568980266E-2</v>
      </c>
      <c r="S3560" s="11">
        <f t="shared" si="723"/>
        <v>100</v>
      </c>
      <c r="AT3560">
        <v>7.2560613637709631E-2</v>
      </c>
      <c r="AU3560">
        <v>1</v>
      </c>
      <c r="AV3560">
        <v>0</v>
      </c>
      <c r="AW3560">
        <f t="shared" si="727"/>
        <v>3469</v>
      </c>
      <c r="AX3560">
        <f t="shared" si="728"/>
        <v>87</v>
      </c>
      <c r="AY3560">
        <f t="shared" si="724"/>
        <v>0.22114952851369551</v>
      </c>
      <c r="AZ3560">
        <f t="shared" si="725"/>
        <v>0.86717557251908395</v>
      </c>
      <c r="BA3560">
        <f t="shared" si="726"/>
        <v>1.946959076153899E-4</v>
      </c>
    </row>
    <row r="3561" spans="1:53" x14ac:dyDescent="0.25">
      <c r="A3561">
        <f>'Preprocessed Data'!A3559</f>
        <v>2</v>
      </c>
      <c r="B3561">
        <f>'Preprocessed Data'!B3559</f>
        <v>55</v>
      </c>
      <c r="C3561">
        <f>'Preprocessed Data'!C3559</f>
        <v>0</v>
      </c>
      <c r="D3561">
        <f>'Preprocessed Data'!D3559</f>
        <v>0</v>
      </c>
      <c r="E3561">
        <f>'Preprocessed Data'!E3559</f>
        <v>1</v>
      </c>
      <c r="F3561">
        <f>'Preprocessed Data'!F3559</f>
        <v>5</v>
      </c>
      <c r="G3561">
        <f>'Preprocessed Data'!G3559</f>
        <v>2</v>
      </c>
      <c r="H3561">
        <f>'Preprocessed Data'!H3559</f>
        <v>55.42</v>
      </c>
      <c r="I3561">
        <f>'Preprocessed Data'!I3559</f>
        <v>24.8</v>
      </c>
      <c r="J3561">
        <f>'Preprocessed Data'!J3559</f>
        <v>4</v>
      </c>
      <c r="K3561" s="10">
        <f>'Preprocessed Data'!K3559</f>
        <v>0</v>
      </c>
      <c r="L3561" s="1">
        <f t="shared" si="716"/>
        <v>1</v>
      </c>
      <c r="M3561" s="11">
        <f t="shared" si="717"/>
        <v>1</v>
      </c>
      <c r="N3561">
        <f t="shared" si="718"/>
        <v>0</v>
      </c>
      <c r="O3561">
        <f t="shared" si="719"/>
        <v>1.0351657581281561E-2</v>
      </c>
      <c r="P3561" s="10">
        <f t="shared" si="720"/>
        <v>1.0351657581281561E-2</v>
      </c>
      <c r="Q3561" s="11">
        <f t="shared" si="721"/>
        <v>0.98964834241871846</v>
      </c>
      <c r="R3561" s="10">
        <f t="shared" si="722"/>
        <v>-1.0405608633464673E-2</v>
      </c>
      <c r="S3561" s="11">
        <f t="shared" si="723"/>
        <v>100</v>
      </c>
      <c r="AT3561">
        <v>7.2679258933380536E-2</v>
      </c>
      <c r="AU3561">
        <v>1</v>
      </c>
      <c r="AV3561">
        <v>0</v>
      </c>
      <c r="AW3561">
        <f t="shared" si="727"/>
        <v>3470</v>
      </c>
      <c r="AX3561">
        <f t="shared" si="728"/>
        <v>87</v>
      </c>
      <c r="AY3561">
        <f t="shared" si="724"/>
        <v>0.22092501122586439</v>
      </c>
      <c r="AZ3561">
        <f t="shared" si="725"/>
        <v>0.86717557251908395</v>
      </c>
      <c r="BA3561">
        <f t="shared" si="726"/>
        <v>1.946959076153899E-4</v>
      </c>
    </row>
    <row r="3562" spans="1:53" x14ac:dyDescent="0.25">
      <c r="A3562">
        <f>'Preprocessed Data'!A3560</f>
        <v>2</v>
      </c>
      <c r="B3562">
        <f>'Preprocessed Data'!B3560</f>
        <v>78</v>
      </c>
      <c r="C3562">
        <f>'Preprocessed Data'!C3560</f>
        <v>0</v>
      </c>
      <c r="D3562">
        <f>'Preprocessed Data'!D3560</f>
        <v>1</v>
      </c>
      <c r="E3562">
        <f>'Preprocessed Data'!E3560</f>
        <v>1</v>
      </c>
      <c r="F3562">
        <f>'Preprocessed Data'!F3560</f>
        <v>4</v>
      </c>
      <c r="G3562">
        <f>'Preprocessed Data'!G3560</f>
        <v>2</v>
      </c>
      <c r="H3562">
        <f>'Preprocessed Data'!H3560</f>
        <v>70.209999999999994</v>
      </c>
      <c r="I3562">
        <f>'Preprocessed Data'!I3560</f>
        <v>24.8</v>
      </c>
      <c r="J3562">
        <f>'Preprocessed Data'!J3560</f>
        <v>2</v>
      </c>
      <c r="K3562" s="10">
        <f>'Preprocessed Data'!K3560</f>
        <v>0</v>
      </c>
      <c r="L3562" s="1">
        <f t="shared" si="716"/>
        <v>1</v>
      </c>
      <c r="M3562" s="11">
        <f t="shared" si="717"/>
        <v>1</v>
      </c>
      <c r="N3562">
        <f t="shared" si="718"/>
        <v>0</v>
      </c>
      <c r="O3562">
        <f t="shared" si="719"/>
        <v>6.8296531694757356E-2</v>
      </c>
      <c r="P3562" s="10">
        <f t="shared" si="720"/>
        <v>6.8296531694757356E-2</v>
      </c>
      <c r="Q3562" s="11">
        <f t="shared" si="721"/>
        <v>0.93170346830524264</v>
      </c>
      <c r="R3562" s="10">
        <f t="shared" si="722"/>
        <v>-7.0740681976882436E-2</v>
      </c>
      <c r="S3562" s="11">
        <f t="shared" si="723"/>
        <v>100</v>
      </c>
      <c r="AT3562">
        <v>7.2829103457156305E-2</v>
      </c>
      <c r="AU3562">
        <v>1</v>
      </c>
      <c r="AV3562">
        <v>0</v>
      </c>
      <c r="AW3562">
        <f t="shared" si="727"/>
        <v>3471</v>
      </c>
      <c r="AX3562">
        <f t="shared" si="728"/>
        <v>87</v>
      </c>
      <c r="AY3562">
        <f t="shared" si="724"/>
        <v>0.22070049393803326</v>
      </c>
      <c r="AZ3562">
        <f t="shared" si="725"/>
        <v>0.86717557251908395</v>
      </c>
      <c r="BA3562">
        <f t="shared" si="726"/>
        <v>1.9469590761548618E-4</v>
      </c>
    </row>
    <row r="3563" spans="1:53" x14ac:dyDescent="0.25">
      <c r="A3563">
        <f>'Preprocessed Data'!A3561</f>
        <v>1</v>
      </c>
      <c r="B3563">
        <f>'Preprocessed Data'!B3561</f>
        <v>45</v>
      </c>
      <c r="C3563">
        <f>'Preprocessed Data'!C3561</f>
        <v>0</v>
      </c>
      <c r="D3563">
        <f>'Preprocessed Data'!D3561</f>
        <v>0</v>
      </c>
      <c r="E3563">
        <f>'Preprocessed Data'!E3561</f>
        <v>1</v>
      </c>
      <c r="F3563">
        <f>'Preprocessed Data'!F3561</f>
        <v>4</v>
      </c>
      <c r="G3563">
        <f>'Preprocessed Data'!G3561</f>
        <v>1</v>
      </c>
      <c r="H3563">
        <f>'Preprocessed Data'!H3561</f>
        <v>73.010000000000005</v>
      </c>
      <c r="I3563">
        <f>'Preprocessed Data'!I3561</f>
        <v>24.8</v>
      </c>
      <c r="J3563">
        <f>'Preprocessed Data'!J3561</f>
        <v>1</v>
      </c>
      <c r="K3563" s="10">
        <f>'Preprocessed Data'!K3561</f>
        <v>0</v>
      </c>
      <c r="L3563" s="1">
        <f t="shared" si="716"/>
        <v>1</v>
      </c>
      <c r="M3563" s="11">
        <f t="shared" si="717"/>
        <v>1</v>
      </c>
      <c r="N3563">
        <f t="shared" si="718"/>
        <v>0</v>
      </c>
      <c r="O3563">
        <f t="shared" si="719"/>
        <v>1.1190641448864693E-2</v>
      </c>
      <c r="P3563" s="10">
        <f t="shared" si="720"/>
        <v>1.1190641448864693E-2</v>
      </c>
      <c r="Q3563" s="11">
        <f t="shared" si="721"/>
        <v>0.98880935855113528</v>
      </c>
      <c r="R3563" s="10">
        <f t="shared" si="722"/>
        <v>-1.1253727769357675E-2</v>
      </c>
      <c r="S3563" s="11">
        <f t="shared" si="723"/>
        <v>100</v>
      </c>
      <c r="AT3563">
        <v>7.2917551055573654E-2</v>
      </c>
      <c r="AU3563">
        <v>1</v>
      </c>
      <c r="AV3563">
        <v>0</v>
      </c>
      <c r="AW3563">
        <f t="shared" si="727"/>
        <v>3472</v>
      </c>
      <c r="AX3563">
        <f t="shared" si="728"/>
        <v>87</v>
      </c>
      <c r="AY3563">
        <f t="shared" si="724"/>
        <v>0.22047597665020202</v>
      </c>
      <c r="AZ3563">
        <f t="shared" si="725"/>
        <v>0.86717557251908395</v>
      </c>
      <c r="BA3563">
        <f t="shared" si="726"/>
        <v>1.946959076153899E-4</v>
      </c>
    </row>
    <row r="3564" spans="1:53" x14ac:dyDescent="0.25">
      <c r="A3564">
        <f>'Preprocessed Data'!A3562</f>
        <v>2</v>
      </c>
      <c r="B3564">
        <f>'Preprocessed Data'!B3562</f>
        <v>74</v>
      </c>
      <c r="C3564">
        <f>'Preprocessed Data'!C3562</f>
        <v>0</v>
      </c>
      <c r="D3564">
        <f>'Preprocessed Data'!D3562</f>
        <v>0</v>
      </c>
      <c r="E3564">
        <f>'Preprocessed Data'!E3562</f>
        <v>1</v>
      </c>
      <c r="F3564">
        <f>'Preprocessed Data'!F3562</f>
        <v>1</v>
      </c>
      <c r="G3564">
        <f>'Preprocessed Data'!G3562</f>
        <v>2</v>
      </c>
      <c r="H3564">
        <f>'Preprocessed Data'!H3562</f>
        <v>87.11</v>
      </c>
      <c r="I3564">
        <f>'Preprocessed Data'!I3562</f>
        <v>24.8</v>
      </c>
      <c r="J3564">
        <f>'Preprocessed Data'!J3562</f>
        <v>2</v>
      </c>
      <c r="K3564" s="10">
        <f>'Preprocessed Data'!K3562</f>
        <v>0</v>
      </c>
      <c r="L3564" s="1">
        <f t="shared" si="716"/>
        <v>1</v>
      </c>
      <c r="M3564" s="11">
        <f t="shared" si="717"/>
        <v>1</v>
      </c>
      <c r="N3564">
        <f t="shared" si="718"/>
        <v>0</v>
      </c>
      <c r="O3564">
        <f t="shared" si="719"/>
        <v>4.114588032598801E-2</v>
      </c>
      <c r="P3564" s="10">
        <f t="shared" si="720"/>
        <v>4.114588032598801E-2</v>
      </c>
      <c r="Q3564" s="11">
        <f t="shared" si="721"/>
        <v>0.95885411967401202</v>
      </c>
      <c r="R3564" s="10">
        <f t="shared" si="722"/>
        <v>-4.2016332797928699E-2</v>
      </c>
      <c r="S3564" s="11">
        <f t="shared" si="723"/>
        <v>100</v>
      </c>
      <c r="AT3564">
        <v>7.3235331356205566E-2</v>
      </c>
      <c r="AU3564">
        <v>1</v>
      </c>
      <c r="AV3564">
        <v>0</v>
      </c>
      <c r="AW3564">
        <f t="shared" si="727"/>
        <v>3473</v>
      </c>
      <c r="AX3564">
        <f t="shared" si="728"/>
        <v>87</v>
      </c>
      <c r="AY3564">
        <f t="shared" si="724"/>
        <v>0.22025145936237089</v>
      </c>
      <c r="AZ3564">
        <f t="shared" si="725"/>
        <v>0.86717557251908395</v>
      </c>
      <c r="BA3564">
        <f t="shared" si="726"/>
        <v>1.946959076153899E-4</v>
      </c>
    </row>
    <row r="3565" spans="1:53" x14ac:dyDescent="0.25">
      <c r="A3565">
        <f>'Preprocessed Data'!A3563</f>
        <v>2</v>
      </c>
      <c r="B3565">
        <f>'Preprocessed Data'!B3563</f>
        <v>33</v>
      </c>
      <c r="C3565">
        <f>'Preprocessed Data'!C3563</f>
        <v>0</v>
      </c>
      <c r="D3565">
        <f>'Preprocessed Data'!D3563</f>
        <v>0</v>
      </c>
      <c r="E3565">
        <f>'Preprocessed Data'!E3563</f>
        <v>1</v>
      </c>
      <c r="F3565">
        <f>'Preprocessed Data'!F3563</f>
        <v>4</v>
      </c>
      <c r="G3565">
        <f>'Preprocessed Data'!G3563</f>
        <v>1</v>
      </c>
      <c r="H3565">
        <f>'Preprocessed Data'!H3563</f>
        <v>76.66</v>
      </c>
      <c r="I3565">
        <f>'Preprocessed Data'!I3563</f>
        <v>24.8</v>
      </c>
      <c r="J3565">
        <f>'Preprocessed Data'!J3563</f>
        <v>2</v>
      </c>
      <c r="K3565" s="10">
        <f>'Preprocessed Data'!K3563</f>
        <v>0</v>
      </c>
      <c r="L3565" s="1">
        <f t="shared" si="716"/>
        <v>1</v>
      </c>
      <c r="M3565" s="11">
        <f t="shared" si="717"/>
        <v>1</v>
      </c>
      <c r="N3565">
        <f t="shared" si="718"/>
        <v>0</v>
      </c>
      <c r="O3565">
        <f t="shared" si="719"/>
        <v>5.1732798715035649E-3</v>
      </c>
      <c r="P3565" s="10">
        <f t="shared" si="720"/>
        <v>5.1732798715035649E-3</v>
      </c>
      <c r="Q3565" s="11">
        <f t="shared" si="721"/>
        <v>0.99482672012849649</v>
      </c>
      <c r="R3565" s="10">
        <f t="shared" si="722"/>
        <v>-5.1867076141517577E-3</v>
      </c>
      <c r="S3565" s="11">
        <f t="shared" si="723"/>
        <v>100</v>
      </c>
      <c r="AT3565">
        <v>7.3548927343771164E-2</v>
      </c>
      <c r="AU3565">
        <v>1</v>
      </c>
      <c r="AV3565">
        <v>0</v>
      </c>
      <c r="AW3565">
        <f t="shared" si="727"/>
        <v>3474</v>
      </c>
      <c r="AX3565">
        <f t="shared" si="728"/>
        <v>87</v>
      </c>
      <c r="AY3565">
        <f t="shared" si="724"/>
        <v>0.22002694207453977</v>
      </c>
      <c r="AZ3565">
        <f t="shared" si="725"/>
        <v>0.86717557251908395</v>
      </c>
      <c r="BA3565">
        <f t="shared" si="726"/>
        <v>1.9469590761548618E-4</v>
      </c>
    </row>
    <row r="3566" spans="1:53" x14ac:dyDescent="0.25">
      <c r="A3566">
        <f>'Preprocessed Data'!A3564</f>
        <v>2</v>
      </c>
      <c r="B3566">
        <f>'Preprocessed Data'!B3564</f>
        <v>50</v>
      </c>
      <c r="C3566">
        <f>'Preprocessed Data'!C3564</f>
        <v>0</v>
      </c>
      <c r="D3566">
        <f>'Preprocessed Data'!D3564</f>
        <v>0</v>
      </c>
      <c r="E3566">
        <f>'Preprocessed Data'!E3564</f>
        <v>1</v>
      </c>
      <c r="F3566">
        <f>'Preprocessed Data'!F3564</f>
        <v>4</v>
      </c>
      <c r="G3566">
        <f>'Preprocessed Data'!G3564</f>
        <v>1</v>
      </c>
      <c r="H3566">
        <f>'Preprocessed Data'!H3564</f>
        <v>94.22</v>
      </c>
      <c r="I3566">
        <f>'Preprocessed Data'!I3564</f>
        <v>24.8</v>
      </c>
      <c r="J3566">
        <f>'Preprocessed Data'!J3564</f>
        <v>2</v>
      </c>
      <c r="K3566" s="10">
        <f>'Preprocessed Data'!K3564</f>
        <v>0</v>
      </c>
      <c r="L3566" s="1">
        <f t="shared" si="716"/>
        <v>1</v>
      </c>
      <c r="M3566" s="11">
        <f t="shared" si="717"/>
        <v>1</v>
      </c>
      <c r="N3566">
        <f t="shared" si="718"/>
        <v>0</v>
      </c>
      <c r="O3566">
        <f t="shared" si="719"/>
        <v>1.9095358808790753E-2</v>
      </c>
      <c r="P3566" s="10">
        <f t="shared" si="720"/>
        <v>1.9095358808790753E-2</v>
      </c>
      <c r="Q3566" s="11">
        <f t="shared" si="721"/>
        <v>0.98090464119120924</v>
      </c>
      <c r="R3566" s="10">
        <f t="shared" si="722"/>
        <v>-1.9280029858977681E-2</v>
      </c>
      <c r="S3566" s="11">
        <f t="shared" si="723"/>
        <v>100</v>
      </c>
      <c r="AT3566">
        <v>7.3572095240230437E-2</v>
      </c>
      <c r="AU3566">
        <v>1</v>
      </c>
      <c r="AV3566">
        <v>0</v>
      </c>
      <c r="AW3566">
        <f t="shared" si="727"/>
        <v>3475</v>
      </c>
      <c r="AX3566">
        <f t="shared" si="728"/>
        <v>87</v>
      </c>
      <c r="AY3566">
        <f t="shared" si="724"/>
        <v>0.21980242478670853</v>
      </c>
      <c r="AZ3566">
        <f t="shared" si="725"/>
        <v>0.86717557251908395</v>
      </c>
      <c r="BA3566">
        <f t="shared" si="726"/>
        <v>1.946959076153899E-4</v>
      </c>
    </row>
    <row r="3567" spans="1:53" x14ac:dyDescent="0.25">
      <c r="A3567">
        <f>'Preprocessed Data'!A3565</f>
        <v>2</v>
      </c>
      <c r="B3567">
        <f>'Preprocessed Data'!B3565</f>
        <v>30</v>
      </c>
      <c r="C3567">
        <f>'Preprocessed Data'!C3565</f>
        <v>0</v>
      </c>
      <c r="D3567">
        <f>'Preprocessed Data'!D3565</f>
        <v>0</v>
      </c>
      <c r="E3567">
        <f>'Preprocessed Data'!E3565</f>
        <v>0</v>
      </c>
      <c r="F3567">
        <f>'Preprocessed Data'!F3565</f>
        <v>4</v>
      </c>
      <c r="G3567">
        <f>'Preprocessed Data'!G3565</f>
        <v>2</v>
      </c>
      <c r="H3567">
        <f>'Preprocessed Data'!H3565</f>
        <v>65.84</v>
      </c>
      <c r="I3567">
        <f>'Preprocessed Data'!I3565</f>
        <v>24.8</v>
      </c>
      <c r="J3567">
        <f>'Preprocessed Data'!J3565</f>
        <v>3</v>
      </c>
      <c r="K3567" s="10">
        <f>'Preprocessed Data'!K3565</f>
        <v>0</v>
      </c>
      <c r="L3567" s="1">
        <f t="shared" si="716"/>
        <v>1</v>
      </c>
      <c r="M3567" s="11">
        <f t="shared" si="717"/>
        <v>1</v>
      </c>
      <c r="N3567">
        <f t="shared" si="718"/>
        <v>0</v>
      </c>
      <c r="O3567">
        <f t="shared" si="719"/>
        <v>3.7813327833075413E-3</v>
      </c>
      <c r="P3567" s="10">
        <f t="shared" si="720"/>
        <v>3.7813327833075413E-3</v>
      </c>
      <c r="Q3567" s="11">
        <f t="shared" si="721"/>
        <v>0.9962186672166925</v>
      </c>
      <c r="R3567" s="10">
        <f t="shared" si="722"/>
        <v>-3.7885000958173352E-3</v>
      </c>
      <c r="S3567" s="11">
        <f t="shared" si="723"/>
        <v>100</v>
      </c>
      <c r="AT3567">
        <v>7.359760256721426E-2</v>
      </c>
      <c r="AU3567">
        <v>1</v>
      </c>
      <c r="AV3567">
        <v>0</v>
      </c>
      <c r="AW3567">
        <f t="shared" si="727"/>
        <v>3476</v>
      </c>
      <c r="AX3567">
        <f t="shared" si="728"/>
        <v>87</v>
      </c>
      <c r="AY3567">
        <f t="shared" si="724"/>
        <v>0.2195779074988774</v>
      </c>
      <c r="AZ3567">
        <f t="shared" si="725"/>
        <v>0.86717557251908395</v>
      </c>
      <c r="BA3567">
        <f t="shared" si="726"/>
        <v>1.946959076153899E-4</v>
      </c>
    </row>
    <row r="3568" spans="1:53" x14ac:dyDescent="0.25">
      <c r="A3568">
        <f>'Preprocessed Data'!A3566</f>
        <v>2</v>
      </c>
      <c r="B3568">
        <f>'Preprocessed Data'!B3566</f>
        <v>82</v>
      </c>
      <c r="C3568">
        <f>'Preprocessed Data'!C3566</f>
        <v>1</v>
      </c>
      <c r="D3568">
        <f>'Preprocessed Data'!D3566</f>
        <v>0</v>
      </c>
      <c r="E3568">
        <f>'Preprocessed Data'!E3566</f>
        <v>1</v>
      </c>
      <c r="F3568">
        <f>'Preprocessed Data'!F3566</f>
        <v>2</v>
      </c>
      <c r="G3568">
        <f>'Preprocessed Data'!G3566</f>
        <v>2</v>
      </c>
      <c r="H3568">
        <f>'Preprocessed Data'!H3566</f>
        <v>77.319999999999993</v>
      </c>
      <c r="I3568">
        <f>'Preprocessed Data'!I3566</f>
        <v>24.8</v>
      </c>
      <c r="J3568">
        <f>'Preprocessed Data'!J3566</f>
        <v>4</v>
      </c>
      <c r="K3568" s="10">
        <f>'Preprocessed Data'!K3566</f>
        <v>0</v>
      </c>
      <c r="L3568" s="1">
        <f t="shared" si="716"/>
        <v>1</v>
      </c>
      <c r="M3568" s="11">
        <f t="shared" si="717"/>
        <v>1</v>
      </c>
      <c r="N3568">
        <f t="shared" si="718"/>
        <v>0</v>
      </c>
      <c r="O3568">
        <f t="shared" si="719"/>
        <v>0.10424825255319245</v>
      </c>
      <c r="P3568" s="10">
        <f t="shared" si="720"/>
        <v>0.10424825255319245</v>
      </c>
      <c r="Q3568" s="11">
        <f t="shared" si="721"/>
        <v>0.89575174744680752</v>
      </c>
      <c r="R3568" s="10">
        <f t="shared" si="722"/>
        <v>-0.11009197197920834</v>
      </c>
      <c r="S3568" s="11">
        <f t="shared" si="723"/>
        <v>100</v>
      </c>
      <c r="AT3568">
        <v>7.3606948693408003E-2</v>
      </c>
      <c r="AU3568">
        <v>1</v>
      </c>
      <c r="AV3568">
        <v>0</v>
      </c>
      <c r="AW3568">
        <f t="shared" si="727"/>
        <v>3477</v>
      </c>
      <c r="AX3568">
        <f t="shared" si="728"/>
        <v>87</v>
      </c>
      <c r="AY3568">
        <f t="shared" si="724"/>
        <v>0.21935339021104627</v>
      </c>
      <c r="AZ3568">
        <f t="shared" si="725"/>
        <v>0.86717557251908395</v>
      </c>
      <c r="BA3568">
        <f t="shared" si="726"/>
        <v>1.9469590761548618E-4</v>
      </c>
    </row>
    <row r="3569" spans="1:53" x14ac:dyDescent="0.25">
      <c r="A3569">
        <f>'Preprocessed Data'!A3567</f>
        <v>2</v>
      </c>
      <c r="B3569">
        <f>'Preprocessed Data'!B3567</f>
        <v>3</v>
      </c>
      <c r="C3569">
        <f>'Preprocessed Data'!C3567</f>
        <v>0</v>
      </c>
      <c r="D3569">
        <f>'Preprocessed Data'!D3567</f>
        <v>0</v>
      </c>
      <c r="E3569">
        <f>'Preprocessed Data'!E3567</f>
        <v>0</v>
      </c>
      <c r="F3569">
        <f>'Preprocessed Data'!F3567</f>
        <v>2</v>
      </c>
      <c r="G3569">
        <f>'Preprocessed Data'!G3567</f>
        <v>2</v>
      </c>
      <c r="H3569">
        <f>'Preprocessed Data'!H3567</f>
        <v>101.3</v>
      </c>
      <c r="I3569">
        <f>'Preprocessed Data'!I3567</f>
        <v>24.8</v>
      </c>
      <c r="J3569">
        <f>'Preprocessed Data'!J3567</f>
        <v>4</v>
      </c>
      <c r="K3569" s="10">
        <f>'Preprocessed Data'!K3567</f>
        <v>0</v>
      </c>
      <c r="L3569" s="1">
        <f t="shared" si="716"/>
        <v>1</v>
      </c>
      <c r="M3569" s="11">
        <f t="shared" si="717"/>
        <v>1</v>
      </c>
      <c r="N3569">
        <f t="shared" si="718"/>
        <v>0</v>
      </c>
      <c r="O3569">
        <f t="shared" si="719"/>
        <v>2.0579778029542885E-3</v>
      </c>
      <c r="P3569" s="10">
        <f t="shared" si="720"/>
        <v>2.0579778029542885E-3</v>
      </c>
      <c r="Q3569" s="11">
        <f t="shared" si="721"/>
        <v>0.99794202219704575</v>
      </c>
      <c r="R3569" s="10">
        <f t="shared" si="722"/>
        <v>-2.0600983491304453E-3</v>
      </c>
      <c r="S3569" s="11">
        <f t="shared" si="723"/>
        <v>100</v>
      </c>
      <c r="AT3569">
        <v>7.3657415824817399E-2</v>
      </c>
      <c r="AU3569">
        <v>1</v>
      </c>
      <c r="AV3569">
        <v>0</v>
      </c>
      <c r="AW3569">
        <f t="shared" si="727"/>
        <v>3478</v>
      </c>
      <c r="AX3569">
        <f t="shared" si="728"/>
        <v>87</v>
      </c>
      <c r="AY3569">
        <f t="shared" si="724"/>
        <v>0.21912887292321503</v>
      </c>
      <c r="AZ3569">
        <f t="shared" si="725"/>
        <v>0.86717557251908395</v>
      </c>
      <c r="BA3569">
        <f t="shared" si="726"/>
        <v>1.946959076153899E-4</v>
      </c>
    </row>
    <row r="3570" spans="1:53" x14ac:dyDescent="0.25">
      <c r="A3570">
        <f>'Preprocessed Data'!A3568</f>
        <v>2</v>
      </c>
      <c r="B3570">
        <f>'Preprocessed Data'!B3568</f>
        <v>5</v>
      </c>
      <c r="C3570">
        <f>'Preprocessed Data'!C3568</f>
        <v>0</v>
      </c>
      <c r="D3570">
        <f>'Preprocessed Data'!D3568</f>
        <v>0</v>
      </c>
      <c r="E3570">
        <f>'Preprocessed Data'!E3568</f>
        <v>0</v>
      </c>
      <c r="F3570">
        <f>'Preprocessed Data'!F3568</f>
        <v>1</v>
      </c>
      <c r="G3570">
        <f>'Preprocessed Data'!G3568</f>
        <v>1</v>
      </c>
      <c r="H3570">
        <f>'Preprocessed Data'!H3568</f>
        <v>73.69</v>
      </c>
      <c r="I3570">
        <f>'Preprocessed Data'!I3568</f>
        <v>24.8</v>
      </c>
      <c r="J3570">
        <f>'Preprocessed Data'!J3568</f>
        <v>4</v>
      </c>
      <c r="K3570" s="10">
        <f>'Preprocessed Data'!K3568</f>
        <v>0</v>
      </c>
      <c r="L3570" s="1">
        <f t="shared" si="716"/>
        <v>1</v>
      </c>
      <c r="M3570" s="11">
        <f t="shared" si="717"/>
        <v>1</v>
      </c>
      <c r="N3570">
        <f t="shared" si="718"/>
        <v>0</v>
      </c>
      <c r="O3570">
        <f t="shared" si="719"/>
        <v>9.9242960867059501E-4</v>
      </c>
      <c r="P3570" s="10">
        <f t="shared" si="720"/>
        <v>9.9242960867059501E-4</v>
      </c>
      <c r="Q3570" s="11">
        <f t="shared" si="721"/>
        <v>0.99900757039132937</v>
      </c>
      <c r="R3570" s="10">
        <f t="shared" si="722"/>
        <v>-9.9292239299752995E-4</v>
      </c>
      <c r="S3570" s="11">
        <f t="shared" si="723"/>
        <v>100</v>
      </c>
      <c r="AT3570">
        <v>7.3701874776304535E-2</v>
      </c>
      <c r="AU3570">
        <v>1</v>
      </c>
      <c r="AV3570">
        <v>0</v>
      </c>
      <c r="AW3570">
        <f t="shared" si="727"/>
        <v>3479</v>
      </c>
      <c r="AX3570">
        <f t="shared" si="728"/>
        <v>87</v>
      </c>
      <c r="AY3570">
        <f t="shared" si="724"/>
        <v>0.21890435563538391</v>
      </c>
      <c r="AZ3570">
        <f t="shared" si="725"/>
        <v>0.86717557251908395</v>
      </c>
      <c r="BA3570">
        <f t="shared" si="726"/>
        <v>1.946959076153899E-4</v>
      </c>
    </row>
    <row r="3571" spans="1:53" x14ac:dyDescent="0.25">
      <c r="A3571">
        <f>'Preprocessed Data'!A3569</f>
        <v>1</v>
      </c>
      <c r="B3571">
        <f>'Preprocessed Data'!B3569</f>
        <v>15</v>
      </c>
      <c r="C3571">
        <f>'Preprocessed Data'!C3569</f>
        <v>0</v>
      </c>
      <c r="D3571">
        <f>'Preprocessed Data'!D3569</f>
        <v>0</v>
      </c>
      <c r="E3571">
        <f>'Preprocessed Data'!E3569</f>
        <v>0</v>
      </c>
      <c r="F3571">
        <f>'Preprocessed Data'!F3569</f>
        <v>1</v>
      </c>
      <c r="G3571">
        <f>'Preprocessed Data'!G3569</f>
        <v>2</v>
      </c>
      <c r="H3571">
        <f>'Preprocessed Data'!H3569</f>
        <v>77.55</v>
      </c>
      <c r="I3571">
        <f>'Preprocessed Data'!I3569</f>
        <v>24.8</v>
      </c>
      <c r="J3571">
        <f>'Preprocessed Data'!J3569</f>
        <v>4</v>
      </c>
      <c r="K3571" s="10">
        <f>'Preprocessed Data'!K3569</f>
        <v>0</v>
      </c>
      <c r="L3571" s="1">
        <f t="shared" si="716"/>
        <v>1</v>
      </c>
      <c r="M3571" s="11">
        <f t="shared" si="717"/>
        <v>1</v>
      </c>
      <c r="N3571">
        <f t="shared" si="718"/>
        <v>0</v>
      </c>
      <c r="O3571">
        <f t="shared" si="719"/>
        <v>2.4565531096204193E-3</v>
      </c>
      <c r="P3571" s="10">
        <f t="shared" si="720"/>
        <v>2.4565531096204193E-3</v>
      </c>
      <c r="Q3571" s="11">
        <f t="shared" si="721"/>
        <v>0.99754344689037955</v>
      </c>
      <c r="R3571" s="10">
        <f t="shared" si="722"/>
        <v>-2.4595753868148452E-3</v>
      </c>
      <c r="S3571" s="11">
        <f t="shared" si="723"/>
        <v>100</v>
      </c>
      <c r="AT3571">
        <v>7.3896592445052436E-2</v>
      </c>
      <c r="AU3571">
        <v>1</v>
      </c>
      <c r="AV3571">
        <v>0</v>
      </c>
      <c r="AW3571">
        <f t="shared" si="727"/>
        <v>3480</v>
      </c>
      <c r="AX3571">
        <f t="shared" si="728"/>
        <v>87</v>
      </c>
      <c r="AY3571">
        <f t="shared" si="724"/>
        <v>0.21867983834755278</v>
      </c>
      <c r="AZ3571">
        <f t="shared" si="725"/>
        <v>0.86717557251908395</v>
      </c>
      <c r="BA3571">
        <f t="shared" si="726"/>
        <v>1.946959076153899E-4</v>
      </c>
    </row>
    <row r="3572" spans="1:53" x14ac:dyDescent="0.25">
      <c r="A3572">
        <f>'Preprocessed Data'!A3570</f>
        <v>2</v>
      </c>
      <c r="B3572">
        <f>'Preprocessed Data'!B3570</f>
        <v>27</v>
      </c>
      <c r="C3572">
        <f>'Preprocessed Data'!C3570</f>
        <v>0</v>
      </c>
      <c r="D3572">
        <f>'Preprocessed Data'!D3570</f>
        <v>0</v>
      </c>
      <c r="E3572">
        <f>'Preprocessed Data'!E3570</f>
        <v>0</v>
      </c>
      <c r="F3572">
        <f>'Preprocessed Data'!F3570</f>
        <v>4</v>
      </c>
      <c r="G3572">
        <f>'Preprocessed Data'!G3570</f>
        <v>2</v>
      </c>
      <c r="H3572">
        <f>'Preprocessed Data'!H3570</f>
        <v>73.650000000000006</v>
      </c>
      <c r="I3572">
        <f>'Preprocessed Data'!I3570</f>
        <v>24.8</v>
      </c>
      <c r="J3572">
        <f>'Preprocessed Data'!J3570</f>
        <v>4</v>
      </c>
      <c r="K3572" s="10">
        <f>'Preprocessed Data'!K3570</f>
        <v>0</v>
      </c>
      <c r="L3572" s="1">
        <f t="shared" si="716"/>
        <v>1</v>
      </c>
      <c r="M3572" s="11">
        <f t="shared" si="717"/>
        <v>1</v>
      </c>
      <c r="N3572">
        <f t="shared" si="718"/>
        <v>0</v>
      </c>
      <c r="O3572">
        <f t="shared" si="719"/>
        <v>4.0284730804405816E-3</v>
      </c>
      <c r="P3572" s="10">
        <f t="shared" si="720"/>
        <v>4.0284730804405816E-3</v>
      </c>
      <c r="Q3572" s="11">
        <f t="shared" si="721"/>
        <v>0.99597152691955937</v>
      </c>
      <c r="R3572" s="10">
        <f t="shared" si="722"/>
        <v>-4.0366092363284638E-3</v>
      </c>
      <c r="S3572" s="11">
        <f t="shared" si="723"/>
        <v>100</v>
      </c>
      <c r="AT3572">
        <v>7.3954420350999639E-2</v>
      </c>
      <c r="AU3572">
        <v>1</v>
      </c>
      <c r="AV3572">
        <v>0</v>
      </c>
      <c r="AW3572">
        <f t="shared" si="727"/>
        <v>3481</v>
      </c>
      <c r="AX3572">
        <f t="shared" si="728"/>
        <v>87</v>
      </c>
      <c r="AY3572">
        <f t="shared" si="724"/>
        <v>0.21845532105972165</v>
      </c>
      <c r="AZ3572">
        <f t="shared" si="725"/>
        <v>0.86717557251908395</v>
      </c>
      <c r="BA3572">
        <f t="shared" si="726"/>
        <v>0</v>
      </c>
    </row>
    <row r="3573" spans="1:53" x14ac:dyDescent="0.25">
      <c r="A3573">
        <f>'Preprocessed Data'!A3571</f>
        <v>2</v>
      </c>
      <c r="B3573">
        <f>'Preprocessed Data'!B3571</f>
        <v>49</v>
      </c>
      <c r="C3573">
        <f>'Preprocessed Data'!C3571</f>
        <v>0</v>
      </c>
      <c r="D3573">
        <f>'Preprocessed Data'!D3571</f>
        <v>0</v>
      </c>
      <c r="E3573">
        <f>'Preprocessed Data'!E3571</f>
        <v>1</v>
      </c>
      <c r="F3573">
        <f>'Preprocessed Data'!F3571</f>
        <v>1</v>
      </c>
      <c r="G3573">
        <f>'Preprocessed Data'!G3571</f>
        <v>2</v>
      </c>
      <c r="H3573">
        <f>'Preprocessed Data'!H3571</f>
        <v>67.680000000000007</v>
      </c>
      <c r="I3573">
        <f>'Preprocessed Data'!I3571</f>
        <v>24.8</v>
      </c>
      <c r="J3573">
        <f>'Preprocessed Data'!J3571</f>
        <v>1</v>
      </c>
      <c r="K3573" s="10">
        <f>'Preprocessed Data'!K3571</f>
        <v>0</v>
      </c>
      <c r="L3573" s="1">
        <f t="shared" si="716"/>
        <v>1</v>
      </c>
      <c r="M3573" s="11">
        <f t="shared" si="717"/>
        <v>1</v>
      </c>
      <c r="N3573">
        <f t="shared" si="718"/>
        <v>0</v>
      </c>
      <c r="O3573">
        <f t="shared" si="719"/>
        <v>7.1365865752228185E-3</v>
      </c>
      <c r="P3573" s="10">
        <f t="shared" si="720"/>
        <v>7.1365865752228185E-3</v>
      </c>
      <c r="Q3573" s="11">
        <f t="shared" si="721"/>
        <v>0.99286341342477713</v>
      </c>
      <c r="R3573" s="10">
        <f t="shared" si="722"/>
        <v>-7.1621738189247197E-3</v>
      </c>
      <c r="S3573" s="11">
        <f t="shared" si="723"/>
        <v>100</v>
      </c>
      <c r="AT3573">
        <v>7.4191863646350872E-2</v>
      </c>
      <c r="AU3573">
        <v>0</v>
      </c>
      <c r="AV3573">
        <v>1</v>
      </c>
      <c r="AW3573">
        <f t="shared" si="727"/>
        <v>3481</v>
      </c>
      <c r="AX3573">
        <f t="shared" si="728"/>
        <v>88</v>
      </c>
      <c r="AY3573">
        <f t="shared" si="724"/>
        <v>0.21845532105972165</v>
      </c>
      <c r="AZ3573">
        <f t="shared" si="725"/>
        <v>0.86564885496183208</v>
      </c>
      <c r="BA3573">
        <f t="shared" si="726"/>
        <v>1.9435313313024766E-4</v>
      </c>
    </row>
    <row r="3574" spans="1:53" x14ac:dyDescent="0.25">
      <c r="A3574">
        <f>'Preprocessed Data'!A3572</f>
        <v>2</v>
      </c>
      <c r="B3574">
        <f>'Preprocessed Data'!B3572</f>
        <v>56</v>
      </c>
      <c r="C3574">
        <f>'Preprocessed Data'!C3572</f>
        <v>0</v>
      </c>
      <c r="D3574">
        <f>'Preprocessed Data'!D3572</f>
        <v>0</v>
      </c>
      <c r="E3574">
        <f>'Preprocessed Data'!E3572</f>
        <v>1</v>
      </c>
      <c r="F3574">
        <f>'Preprocessed Data'!F3572</f>
        <v>4</v>
      </c>
      <c r="G3574">
        <f>'Preprocessed Data'!G3572</f>
        <v>2</v>
      </c>
      <c r="H3574">
        <f>'Preprocessed Data'!H3572</f>
        <v>112.62</v>
      </c>
      <c r="I3574">
        <f>'Preprocessed Data'!I3572</f>
        <v>24.8</v>
      </c>
      <c r="J3574">
        <f>'Preprocessed Data'!J3572</f>
        <v>2</v>
      </c>
      <c r="K3574" s="10">
        <f>'Preprocessed Data'!K3572</f>
        <v>0</v>
      </c>
      <c r="L3574" s="1">
        <f t="shared" si="716"/>
        <v>1</v>
      </c>
      <c r="M3574" s="11">
        <f t="shared" si="717"/>
        <v>1</v>
      </c>
      <c r="N3574">
        <f t="shared" si="718"/>
        <v>0</v>
      </c>
      <c r="O3574">
        <f t="shared" si="719"/>
        <v>4.1832060687124827E-2</v>
      </c>
      <c r="P3574" s="10">
        <f t="shared" si="720"/>
        <v>4.1832060687124827E-2</v>
      </c>
      <c r="Q3574" s="11">
        <f t="shared" si="721"/>
        <v>0.95816793931287514</v>
      </c>
      <c r="R3574" s="10">
        <f t="shared" si="722"/>
        <v>-4.2732214378137907E-2</v>
      </c>
      <c r="S3574" s="11">
        <f t="shared" si="723"/>
        <v>100</v>
      </c>
      <c r="AT3574">
        <v>7.4257062895718609E-2</v>
      </c>
      <c r="AU3574">
        <v>1</v>
      </c>
      <c r="AV3574">
        <v>0</v>
      </c>
      <c r="AW3574">
        <f t="shared" si="727"/>
        <v>3482</v>
      </c>
      <c r="AX3574">
        <f t="shared" si="728"/>
        <v>88</v>
      </c>
      <c r="AY3574">
        <f t="shared" si="724"/>
        <v>0.21823080377189041</v>
      </c>
      <c r="AZ3574">
        <f t="shared" si="725"/>
        <v>0.86564885496183208</v>
      </c>
      <c r="BA3574">
        <f t="shared" si="726"/>
        <v>1.9435313313015154E-4</v>
      </c>
    </row>
    <row r="3575" spans="1:53" x14ac:dyDescent="0.25">
      <c r="A3575">
        <f>'Preprocessed Data'!A3573</f>
        <v>2</v>
      </c>
      <c r="B3575">
        <f>'Preprocessed Data'!B3573</f>
        <v>41</v>
      </c>
      <c r="C3575">
        <f>'Preprocessed Data'!C3573</f>
        <v>0</v>
      </c>
      <c r="D3575">
        <f>'Preprocessed Data'!D3573</f>
        <v>0</v>
      </c>
      <c r="E3575">
        <f>'Preprocessed Data'!E3573</f>
        <v>1</v>
      </c>
      <c r="F3575">
        <f>'Preprocessed Data'!F3573</f>
        <v>5</v>
      </c>
      <c r="G3575">
        <f>'Preprocessed Data'!G3573</f>
        <v>2</v>
      </c>
      <c r="H3575">
        <f>'Preprocessed Data'!H3573</f>
        <v>74.849999999999994</v>
      </c>
      <c r="I3575">
        <f>'Preprocessed Data'!I3573</f>
        <v>24.8</v>
      </c>
      <c r="J3575">
        <f>'Preprocessed Data'!J3573</f>
        <v>1</v>
      </c>
      <c r="K3575" s="10">
        <f>'Preprocessed Data'!K3573</f>
        <v>0</v>
      </c>
      <c r="L3575" s="1">
        <f t="shared" si="716"/>
        <v>1</v>
      </c>
      <c r="M3575" s="11">
        <f t="shared" si="717"/>
        <v>1</v>
      </c>
      <c r="N3575">
        <f t="shared" si="718"/>
        <v>0</v>
      </c>
      <c r="O3575">
        <f t="shared" si="719"/>
        <v>8.1591924537226124E-3</v>
      </c>
      <c r="P3575" s="10">
        <f t="shared" si="720"/>
        <v>8.1591924537226124E-3</v>
      </c>
      <c r="Q3575" s="11">
        <f t="shared" si="721"/>
        <v>0.99184080754627735</v>
      </c>
      <c r="R3575" s="10">
        <f t="shared" si="722"/>
        <v>-8.1926608387909335E-3</v>
      </c>
      <c r="S3575" s="11">
        <f t="shared" si="723"/>
        <v>100</v>
      </c>
      <c r="AT3575">
        <v>7.432783398494297E-2</v>
      </c>
      <c r="AU3575">
        <v>1</v>
      </c>
      <c r="AV3575">
        <v>0</v>
      </c>
      <c r="AW3575">
        <f t="shared" si="727"/>
        <v>3483</v>
      </c>
      <c r="AX3575">
        <f t="shared" si="728"/>
        <v>88</v>
      </c>
      <c r="AY3575">
        <f t="shared" si="724"/>
        <v>0.21800628648405929</v>
      </c>
      <c r="AZ3575">
        <f t="shared" si="725"/>
        <v>0.86564885496183208</v>
      </c>
      <c r="BA3575">
        <f t="shared" si="726"/>
        <v>1.9435313313015154E-4</v>
      </c>
    </row>
    <row r="3576" spans="1:53" x14ac:dyDescent="0.25">
      <c r="A3576">
        <f>'Preprocessed Data'!A3574</f>
        <v>2</v>
      </c>
      <c r="B3576">
        <f>'Preprocessed Data'!B3574</f>
        <v>29</v>
      </c>
      <c r="C3576">
        <f>'Preprocessed Data'!C3574</f>
        <v>0</v>
      </c>
      <c r="D3576">
        <f>'Preprocessed Data'!D3574</f>
        <v>0</v>
      </c>
      <c r="E3576">
        <f>'Preprocessed Data'!E3574</f>
        <v>1</v>
      </c>
      <c r="F3576">
        <f>'Preprocessed Data'!F3574</f>
        <v>4</v>
      </c>
      <c r="G3576">
        <f>'Preprocessed Data'!G3574</f>
        <v>2</v>
      </c>
      <c r="H3576">
        <f>'Preprocessed Data'!H3574</f>
        <v>118.44</v>
      </c>
      <c r="I3576">
        <f>'Preprocessed Data'!I3574</f>
        <v>24.8</v>
      </c>
      <c r="J3576">
        <f>'Preprocessed Data'!J3574</f>
        <v>2</v>
      </c>
      <c r="K3576" s="10">
        <f>'Preprocessed Data'!K3574</f>
        <v>0</v>
      </c>
      <c r="L3576" s="1">
        <f t="shared" si="716"/>
        <v>1</v>
      </c>
      <c r="M3576" s="11">
        <f t="shared" si="717"/>
        <v>1</v>
      </c>
      <c r="N3576">
        <f t="shared" si="718"/>
        <v>0</v>
      </c>
      <c r="O3576">
        <f t="shared" si="719"/>
        <v>1.2751841233712246E-2</v>
      </c>
      <c r="P3576" s="10">
        <f t="shared" si="720"/>
        <v>1.2751841233712246E-2</v>
      </c>
      <c r="Q3576" s="11">
        <f t="shared" si="721"/>
        <v>0.9872481587662878</v>
      </c>
      <c r="R3576" s="10">
        <f t="shared" si="722"/>
        <v>-1.2833843829740539E-2</v>
      </c>
      <c r="S3576" s="11">
        <f t="shared" si="723"/>
        <v>100</v>
      </c>
      <c r="AT3576">
        <v>7.4427799139630185E-2</v>
      </c>
      <c r="AU3576">
        <v>1</v>
      </c>
      <c r="AV3576">
        <v>0</v>
      </c>
      <c r="AW3576">
        <f t="shared" si="727"/>
        <v>3484</v>
      </c>
      <c r="AX3576">
        <f t="shared" si="728"/>
        <v>88</v>
      </c>
      <c r="AY3576">
        <f t="shared" si="724"/>
        <v>0.21778176919622816</v>
      </c>
      <c r="AZ3576">
        <f t="shared" si="725"/>
        <v>0.86564885496183208</v>
      </c>
      <c r="BA3576">
        <f t="shared" si="726"/>
        <v>1.9435313313024766E-4</v>
      </c>
    </row>
    <row r="3577" spans="1:53" x14ac:dyDescent="0.25">
      <c r="A3577">
        <f>'Preprocessed Data'!A3575</f>
        <v>1</v>
      </c>
      <c r="B3577">
        <f>'Preprocessed Data'!B3575</f>
        <v>44</v>
      </c>
      <c r="C3577">
        <f>'Preprocessed Data'!C3575</f>
        <v>0</v>
      </c>
      <c r="D3577">
        <f>'Preprocessed Data'!D3575</f>
        <v>0</v>
      </c>
      <c r="E3577">
        <f>'Preprocessed Data'!E3575</f>
        <v>1</v>
      </c>
      <c r="F3577">
        <f>'Preprocessed Data'!F3575</f>
        <v>4</v>
      </c>
      <c r="G3577">
        <f>'Preprocessed Data'!G3575</f>
        <v>2</v>
      </c>
      <c r="H3577">
        <f>'Preprocessed Data'!H3575</f>
        <v>65.41</v>
      </c>
      <c r="I3577">
        <f>'Preprocessed Data'!I3575</f>
        <v>24.8</v>
      </c>
      <c r="J3577">
        <f>'Preprocessed Data'!J3575</f>
        <v>3</v>
      </c>
      <c r="K3577" s="10">
        <f>'Preprocessed Data'!K3575</f>
        <v>0</v>
      </c>
      <c r="L3577" s="1">
        <f t="shared" si="716"/>
        <v>1</v>
      </c>
      <c r="M3577" s="11">
        <f t="shared" si="717"/>
        <v>1</v>
      </c>
      <c r="N3577">
        <f t="shared" si="718"/>
        <v>0</v>
      </c>
      <c r="O3577">
        <f t="shared" si="719"/>
        <v>9.1738163746010772E-3</v>
      </c>
      <c r="P3577" s="10">
        <f t="shared" si="720"/>
        <v>9.1738163746010772E-3</v>
      </c>
      <c r="Q3577" s="11">
        <f t="shared" si="721"/>
        <v>0.99082618362539887</v>
      </c>
      <c r="R3577" s="10">
        <f t="shared" si="722"/>
        <v>-9.2161549646002164E-3</v>
      </c>
      <c r="S3577" s="11">
        <f t="shared" si="723"/>
        <v>100</v>
      </c>
      <c r="AT3577">
        <v>7.4556195941883494E-2</v>
      </c>
      <c r="AU3577">
        <v>1</v>
      </c>
      <c r="AV3577">
        <v>0</v>
      </c>
      <c r="AW3577">
        <f t="shared" si="727"/>
        <v>3485</v>
      </c>
      <c r="AX3577">
        <f t="shared" si="728"/>
        <v>88</v>
      </c>
      <c r="AY3577">
        <f t="shared" si="724"/>
        <v>0.21755725190839692</v>
      </c>
      <c r="AZ3577">
        <f t="shared" si="725"/>
        <v>0.86564885496183208</v>
      </c>
      <c r="BA3577">
        <f t="shared" si="726"/>
        <v>1.9435313313015154E-4</v>
      </c>
    </row>
    <row r="3578" spans="1:53" x14ac:dyDescent="0.25">
      <c r="A3578">
        <f>'Preprocessed Data'!A3576</f>
        <v>2</v>
      </c>
      <c r="B3578">
        <f>'Preprocessed Data'!B3576</f>
        <v>24</v>
      </c>
      <c r="C3578">
        <f>'Preprocessed Data'!C3576</f>
        <v>0</v>
      </c>
      <c r="D3578">
        <f>'Preprocessed Data'!D3576</f>
        <v>0</v>
      </c>
      <c r="E3578">
        <f>'Preprocessed Data'!E3576</f>
        <v>1</v>
      </c>
      <c r="F3578">
        <f>'Preprocessed Data'!F3576</f>
        <v>3</v>
      </c>
      <c r="G3578">
        <f>'Preprocessed Data'!G3576</f>
        <v>1</v>
      </c>
      <c r="H3578">
        <f>'Preprocessed Data'!H3576</f>
        <v>76.42</v>
      </c>
      <c r="I3578">
        <f>'Preprocessed Data'!I3576</f>
        <v>24.8</v>
      </c>
      <c r="J3578">
        <f>'Preprocessed Data'!J3576</f>
        <v>3</v>
      </c>
      <c r="K3578" s="10">
        <f>'Preprocessed Data'!K3576</f>
        <v>0</v>
      </c>
      <c r="L3578" s="1">
        <f t="shared" si="716"/>
        <v>1</v>
      </c>
      <c r="M3578" s="11">
        <f t="shared" si="717"/>
        <v>1</v>
      </c>
      <c r="N3578">
        <f t="shared" si="718"/>
        <v>0</v>
      </c>
      <c r="O3578">
        <f t="shared" si="719"/>
        <v>3.0240120307883631E-3</v>
      </c>
      <c r="P3578" s="10">
        <f t="shared" si="720"/>
        <v>3.0240120307883631E-3</v>
      </c>
      <c r="Q3578" s="11">
        <f t="shared" si="721"/>
        <v>0.99697598796921161</v>
      </c>
      <c r="R3578" s="10">
        <f t="shared" si="722"/>
        <v>-3.028593593969048E-3</v>
      </c>
      <c r="S3578" s="11">
        <f t="shared" si="723"/>
        <v>100</v>
      </c>
      <c r="AT3578">
        <v>7.4597811003210945E-2</v>
      </c>
      <c r="AU3578">
        <v>1</v>
      </c>
      <c r="AV3578">
        <v>0</v>
      </c>
      <c r="AW3578">
        <f t="shared" si="727"/>
        <v>3486</v>
      </c>
      <c r="AX3578">
        <f t="shared" si="728"/>
        <v>88</v>
      </c>
      <c r="AY3578">
        <f t="shared" si="724"/>
        <v>0.21733273462056579</v>
      </c>
      <c r="AZ3578">
        <f t="shared" si="725"/>
        <v>0.86564885496183208</v>
      </c>
      <c r="BA3578">
        <f t="shared" si="726"/>
        <v>1.9435313313015154E-4</v>
      </c>
    </row>
    <row r="3579" spans="1:53" x14ac:dyDescent="0.25">
      <c r="A3579">
        <f>'Preprocessed Data'!A3577</f>
        <v>2</v>
      </c>
      <c r="B3579">
        <f>'Preprocessed Data'!B3577</f>
        <v>75</v>
      </c>
      <c r="C3579">
        <f>'Preprocessed Data'!C3577</f>
        <v>0</v>
      </c>
      <c r="D3579">
        <f>'Preprocessed Data'!D3577</f>
        <v>0</v>
      </c>
      <c r="E3579">
        <f>'Preprocessed Data'!E3577</f>
        <v>1</v>
      </c>
      <c r="F3579">
        <f>'Preprocessed Data'!F3577</f>
        <v>5</v>
      </c>
      <c r="G3579">
        <f>'Preprocessed Data'!G3577</f>
        <v>1</v>
      </c>
      <c r="H3579">
        <f>'Preprocessed Data'!H3577</f>
        <v>70.22</v>
      </c>
      <c r="I3579">
        <f>'Preprocessed Data'!I3577</f>
        <v>24.8</v>
      </c>
      <c r="J3579">
        <f>'Preprocessed Data'!J3577</f>
        <v>1</v>
      </c>
      <c r="K3579" s="10">
        <f>'Preprocessed Data'!K3577</f>
        <v>0</v>
      </c>
      <c r="L3579" s="1">
        <f t="shared" si="716"/>
        <v>1</v>
      </c>
      <c r="M3579" s="11">
        <f t="shared" si="717"/>
        <v>1</v>
      </c>
      <c r="N3579">
        <f t="shared" si="718"/>
        <v>0</v>
      </c>
      <c r="O3579">
        <f t="shared" si="719"/>
        <v>3.8414102225796401E-2</v>
      </c>
      <c r="P3579" s="10">
        <f t="shared" si="720"/>
        <v>3.8414102225796401E-2</v>
      </c>
      <c r="Q3579" s="11">
        <f t="shared" si="721"/>
        <v>0.96158589777420356</v>
      </c>
      <c r="R3579" s="10">
        <f t="shared" si="722"/>
        <v>-3.9171380684975825E-2</v>
      </c>
      <c r="S3579" s="11">
        <f t="shared" si="723"/>
        <v>100</v>
      </c>
      <c r="AT3579">
        <v>7.4636115668699932E-2</v>
      </c>
      <c r="AU3579">
        <v>1</v>
      </c>
      <c r="AV3579">
        <v>0</v>
      </c>
      <c r="AW3579">
        <f t="shared" si="727"/>
        <v>3487</v>
      </c>
      <c r="AX3579">
        <f t="shared" si="728"/>
        <v>88</v>
      </c>
      <c r="AY3579">
        <f t="shared" si="724"/>
        <v>0.21710821733273467</v>
      </c>
      <c r="AZ3579">
        <f t="shared" si="725"/>
        <v>0.86564885496183208</v>
      </c>
      <c r="BA3579">
        <f t="shared" si="726"/>
        <v>1.9435313313024766E-4</v>
      </c>
    </row>
    <row r="3580" spans="1:53" x14ac:dyDescent="0.25">
      <c r="A3580">
        <f>'Preprocessed Data'!A3578</f>
        <v>1</v>
      </c>
      <c r="B3580">
        <f>'Preprocessed Data'!B3578</f>
        <v>19</v>
      </c>
      <c r="C3580">
        <f>'Preprocessed Data'!C3578</f>
        <v>0</v>
      </c>
      <c r="D3580">
        <f>'Preprocessed Data'!D3578</f>
        <v>0</v>
      </c>
      <c r="E3580">
        <f>'Preprocessed Data'!E3578</f>
        <v>0</v>
      </c>
      <c r="F3580">
        <f>'Preprocessed Data'!F3578</f>
        <v>4</v>
      </c>
      <c r="G3580">
        <f>'Preprocessed Data'!G3578</f>
        <v>2</v>
      </c>
      <c r="H3580">
        <f>'Preprocessed Data'!H3578</f>
        <v>119.58</v>
      </c>
      <c r="I3580">
        <f>'Preprocessed Data'!I3578</f>
        <v>24.8</v>
      </c>
      <c r="J3580">
        <f>'Preprocessed Data'!J3578</f>
        <v>4</v>
      </c>
      <c r="K3580" s="10">
        <f>'Preprocessed Data'!K3578</f>
        <v>0</v>
      </c>
      <c r="L3580" s="1">
        <f t="shared" si="716"/>
        <v>1</v>
      </c>
      <c r="M3580" s="11">
        <f t="shared" si="717"/>
        <v>1</v>
      </c>
      <c r="N3580">
        <f t="shared" si="718"/>
        <v>0</v>
      </c>
      <c r="O3580">
        <f t="shared" si="719"/>
        <v>1.1626995436395594E-2</v>
      </c>
      <c r="P3580" s="10">
        <f t="shared" si="720"/>
        <v>1.1626995436395594E-2</v>
      </c>
      <c r="Q3580" s="11">
        <f t="shared" si="721"/>
        <v>0.98837300456360444</v>
      </c>
      <c r="R3580" s="10">
        <f t="shared" si="722"/>
        <v>-1.1695117499263837E-2</v>
      </c>
      <c r="S3580" s="11">
        <f t="shared" si="723"/>
        <v>100</v>
      </c>
      <c r="AT3580">
        <v>7.481807300855782E-2</v>
      </c>
      <c r="AU3580">
        <v>1</v>
      </c>
      <c r="AV3580">
        <v>0</v>
      </c>
      <c r="AW3580">
        <f t="shared" si="727"/>
        <v>3488</v>
      </c>
      <c r="AX3580">
        <f t="shared" si="728"/>
        <v>88</v>
      </c>
      <c r="AY3580">
        <f t="shared" si="724"/>
        <v>0.21688370004490343</v>
      </c>
      <c r="AZ3580">
        <f t="shared" si="725"/>
        <v>0.86564885496183208</v>
      </c>
      <c r="BA3580">
        <f t="shared" si="726"/>
        <v>1.9435313313015154E-4</v>
      </c>
    </row>
    <row r="3581" spans="1:53" x14ac:dyDescent="0.25">
      <c r="A3581">
        <f>'Preprocessed Data'!A3579</f>
        <v>1</v>
      </c>
      <c r="B3581">
        <f>'Preprocessed Data'!B3579</f>
        <v>23</v>
      </c>
      <c r="C3581">
        <f>'Preprocessed Data'!C3579</f>
        <v>0</v>
      </c>
      <c r="D3581">
        <f>'Preprocessed Data'!D3579</f>
        <v>0</v>
      </c>
      <c r="E3581">
        <f>'Preprocessed Data'!E3579</f>
        <v>0</v>
      </c>
      <c r="F3581">
        <f>'Preprocessed Data'!F3579</f>
        <v>5</v>
      </c>
      <c r="G3581">
        <f>'Preprocessed Data'!G3579</f>
        <v>2</v>
      </c>
      <c r="H3581">
        <f>'Preprocessed Data'!H3579</f>
        <v>62</v>
      </c>
      <c r="I3581">
        <f>'Preprocessed Data'!I3579</f>
        <v>24.8</v>
      </c>
      <c r="J3581">
        <f>'Preprocessed Data'!J3579</f>
        <v>1</v>
      </c>
      <c r="K3581" s="10">
        <f>'Preprocessed Data'!K3579</f>
        <v>0</v>
      </c>
      <c r="L3581" s="1">
        <f t="shared" si="716"/>
        <v>1</v>
      </c>
      <c r="M3581" s="11">
        <f t="shared" si="717"/>
        <v>1</v>
      </c>
      <c r="N3581">
        <f t="shared" si="718"/>
        <v>0</v>
      </c>
      <c r="O3581">
        <f t="shared" si="719"/>
        <v>3.3726137588189729E-3</v>
      </c>
      <c r="P3581" s="10">
        <f t="shared" si="720"/>
        <v>3.3726137588189729E-3</v>
      </c>
      <c r="Q3581" s="11">
        <f t="shared" si="721"/>
        <v>0.99662738624118108</v>
      </c>
      <c r="R3581" s="10">
        <f t="shared" si="722"/>
        <v>-3.3783138403260301E-3</v>
      </c>
      <c r="S3581" s="11">
        <f t="shared" si="723"/>
        <v>100</v>
      </c>
      <c r="AT3581">
        <v>7.4888485172696584E-2</v>
      </c>
      <c r="AU3581">
        <v>1</v>
      </c>
      <c r="AV3581">
        <v>0</v>
      </c>
      <c r="AW3581">
        <f t="shared" si="727"/>
        <v>3489</v>
      </c>
      <c r="AX3581">
        <f t="shared" si="728"/>
        <v>88</v>
      </c>
      <c r="AY3581">
        <f t="shared" si="724"/>
        <v>0.2166591827570723</v>
      </c>
      <c r="AZ3581">
        <f t="shared" si="725"/>
        <v>0.86564885496183208</v>
      </c>
      <c r="BA3581">
        <f t="shared" si="726"/>
        <v>0</v>
      </c>
    </row>
    <row r="3582" spans="1:53" x14ac:dyDescent="0.25">
      <c r="A3582">
        <f>'Preprocessed Data'!A3580</f>
        <v>2</v>
      </c>
      <c r="B3582">
        <f>'Preprocessed Data'!B3580</f>
        <v>51</v>
      </c>
      <c r="C3582">
        <f>'Preprocessed Data'!C3580</f>
        <v>0</v>
      </c>
      <c r="D3582">
        <f>'Preprocessed Data'!D3580</f>
        <v>0</v>
      </c>
      <c r="E3582">
        <f>'Preprocessed Data'!E3580</f>
        <v>1</v>
      </c>
      <c r="F3582">
        <f>'Preprocessed Data'!F3580</f>
        <v>5</v>
      </c>
      <c r="G3582">
        <f>'Preprocessed Data'!G3580</f>
        <v>2</v>
      </c>
      <c r="H3582">
        <f>'Preprocessed Data'!H3580</f>
        <v>95.7</v>
      </c>
      <c r="I3582">
        <f>'Preprocessed Data'!I3580</f>
        <v>24.8</v>
      </c>
      <c r="J3582">
        <f>'Preprocessed Data'!J3580</f>
        <v>1</v>
      </c>
      <c r="K3582" s="10">
        <f>'Preprocessed Data'!K3580</f>
        <v>0</v>
      </c>
      <c r="L3582" s="1">
        <f t="shared" si="716"/>
        <v>1</v>
      </c>
      <c r="M3582" s="11">
        <f t="shared" si="717"/>
        <v>1</v>
      </c>
      <c r="N3582">
        <f t="shared" si="718"/>
        <v>0</v>
      </c>
      <c r="O3582">
        <f t="shared" si="719"/>
        <v>2.2983899067172592E-2</v>
      </c>
      <c r="P3582" s="10">
        <f t="shared" si="720"/>
        <v>2.2983899067172592E-2</v>
      </c>
      <c r="Q3582" s="11">
        <f t="shared" si="721"/>
        <v>0.97701610093282742</v>
      </c>
      <c r="R3582" s="10">
        <f t="shared" si="722"/>
        <v>-2.3252147102959819E-2</v>
      </c>
      <c r="S3582" s="11">
        <f t="shared" si="723"/>
        <v>100</v>
      </c>
      <c r="AT3582">
        <v>7.4911017827577711E-2</v>
      </c>
      <c r="AU3582">
        <v>0</v>
      </c>
      <c r="AV3582">
        <v>1</v>
      </c>
      <c r="AW3582">
        <f t="shared" si="727"/>
        <v>3489</v>
      </c>
      <c r="AX3582">
        <f t="shared" si="728"/>
        <v>89</v>
      </c>
      <c r="AY3582">
        <f t="shared" si="724"/>
        <v>0.2166591827570723</v>
      </c>
      <c r="AZ3582">
        <f t="shared" si="725"/>
        <v>0.86412213740458022</v>
      </c>
      <c r="BA3582">
        <f t="shared" si="726"/>
        <v>1.9401035864491321E-4</v>
      </c>
    </row>
    <row r="3583" spans="1:53" x14ac:dyDescent="0.25">
      <c r="A3583">
        <f>'Preprocessed Data'!A3581</f>
        <v>2</v>
      </c>
      <c r="B3583">
        <f>'Preprocessed Data'!B3581</f>
        <v>14</v>
      </c>
      <c r="C3583">
        <f>'Preprocessed Data'!C3581</f>
        <v>0</v>
      </c>
      <c r="D3583">
        <f>'Preprocessed Data'!D3581</f>
        <v>0</v>
      </c>
      <c r="E3583">
        <f>'Preprocessed Data'!E3581</f>
        <v>0</v>
      </c>
      <c r="F3583">
        <f>'Preprocessed Data'!F3581</f>
        <v>4</v>
      </c>
      <c r="G3583">
        <f>'Preprocessed Data'!G3581</f>
        <v>1</v>
      </c>
      <c r="H3583">
        <f>'Preprocessed Data'!H3581</f>
        <v>111.76</v>
      </c>
      <c r="I3583">
        <f>'Preprocessed Data'!I3581</f>
        <v>24.8</v>
      </c>
      <c r="J3583">
        <f>'Preprocessed Data'!J3581</f>
        <v>4</v>
      </c>
      <c r="K3583" s="10">
        <f>'Preprocessed Data'!K3581</f>
        <v>0</v>
      </c>
      <c r="L3583" s="1">
        <f t="shared" si="716"/>
        <v>1</v>
      </c>
      <c r="M3583" s="11">
        <f t="shared" si="717"/>
        <v>1</v>
      </c>
      <c r="N3583">
        <f t="shared" si="718"/>
        <v>0</v>
      </c>
      <c r="O3583">
        <f t="shared" si="719"/>
        <v>5.4855007779274923E-3</v>
      </c>
      <c r="P3583" s="10">
        <f t="shared" si="720"/>
        <v>5.4855007779274923E-3</v>
      </c>
      <c r="Q3583" s="11">
        <f t="shared" si="721"/>
        <v>0.99451449922207247</v>
      </c>
      <c r="R3583" s="10">
        <f t="shared" si="722"/>
        <v>-5.500601385567727E-3</v>
      </c>
      <c r="S3583" s="11">
        <f t="shared" si="723"/>
        <v>100</v>
      </c>
      <c r="AT3583">
        <v>7.4994842716055873E-2</v>
      </c>
      <c r="AU3583">
        <v>1</v>
      </c>
      <c r="AV3583">
        <v>0</v>
      </c>
      <c r="AW3583">
        <f t="shared" si="727"/>
        <v>3490</v>
      </c>
      <c r="AX3583">
        <f t="shared" si="728"/>
        <v>89</v>
      </c>
      <c r="AY3583">
        <f t="shared" si="724"/>
        <v>0.21643466546924117</v>
      </c>
      <c r="AZ3583">
        <f t="shared" si="725"/>
        <v>0.86412213740458022</v>
      </c>
      <c r="BA3583">
        <f t="shared" si="726"/>
        <v>1.9401035864500914E-4</v>
      </c>
    </row>
    <row r="3584" spans="1:53" x14ac:dyDescent="0.25">
      <c r="A3584">
        <f>'Preprocessed Data'!A3582</f>
        <v>2</v>
      </c>
      <c r="B3584">
        <f>'Preprocessed Data'!B3582</f>
        <v>43</v>
      </c>
      <c r="C3584">
        <f>'Preprocessed Data'!C3582</f>
        <v>0</v>
      </c>
      <c r="D3584">
        <f>'Preprocessed Data'!D3582</f>
        <v>0</v>
      </c>
      <c r="E3584">
        <f>'Preprocessed Data'!E3582</f>
        <v>1</v>
      </c>
      <c r="F3584">
        <f>'Preprocessed Data'!F3582</f>
        <v>4</v>
      </c>
      <c r="G3584">
        <f>'Preprocessed Data'!G3582</f>
        <v>2</v>
      </c>
      <c r="H3584">
        <f>'Preprocessed Data'!H3582</f>
        <v>57.79</v>
      </c>
      <c r="I3584">
        <f>'Preprocessed Data'!I3582</f>
        <v>24.8</v>
      </c>
      <c r="J3584">
        <f>'Preprocessed Data'!J3582</f>
        <v>3</v>
      </c>
      <c r="K3584" s="10">
        <f>'Preprocessed Data'!K3582</f>
        <v>0</v>
      </c>
      <c r="L3584" s="1">
        <f t="shared" si="716"/>
        <v>1</v>
      </c>
      <c r="M3584" s="11">
        <f t="shared" si="717"/>
        <v>1</v>
      </c>
      <c r="N3584">
        <f t="shared" si="718"/>
        <v>0</v>
      </c>
      <c r="O3584">
        <f t="shared" si="719"/>
        <v>5.4440943483799022E-3</v>
      </c>
      <c r="P3584" s="10">
        <f t="shared" si="720"/>
        <v>5.4440943483799022E-3</v>
      </c>
      <c r="Q3584" s="11">
        <f t="shared" si="721"/>
        <v>0.99455590565162011</v>
      </c>
      <c r="R3584" s="10">
        <f t="shared" si="722"/>
        <v>-5.458967434901962E-3</v>
      </c>
      <c r="S3584" s="11">
        <f t="shared" si="723"/>
        <v>100</v>
      </c>
      <c r="AT3584">
        <v>7.5015944553992547E-2</v>
      </c>
      <c r="AU3584">
        <v>1</v>
      </c>
      <c r="AV3584">
        <v>0</v>
      </c>
      <c r="AW3584">
        <f t="shared" si="727"/>
        <v>3491</v>
      </c>
      <c r="AX3584">
        <f t="shared" si="728"/>
        <v>89</v>
      </c>
      <c r="AY3584">
        <f t="shared" si="724"/>
        <v>0.21621014818140993</v>
      </c>
      <c r="AZ3584">
        <f t="shared" si="725"/>
        <v>0.86412213740458022</v>
      </c>
      <c r="BA3584">
        <f t="shared" si="726"/>
        <v>1.9401035864491321E-4</v>
      </c>
    </row>
    <row r="3585" spans="1:53" x14ac:dyDescent="0.25">
      <c r="A3585">
        <f>'Preprocessed Data'!A3583</f>
        <v>2</v>
      </c>
      <c r="B3585">
        <f>'Preprocessed Data'!B3583</f>
        <v>2</v>
      </c>
      <c r="C3585">
        <f>'Preprocessed Data'!C3583</f>
        <v>0</v>
      </c>
      <c r="D3585">
        <f>'Preprocessed Data'!D3583</f>
        <v>0</v>
      </c>
      <c r="E3585">
        <f>'Preprocessed Data'!E3583</f>
        <v>0</v>
      </c>
      <c r="F3585">
        <f>'Preprocessed Data'!F3583</f>
        <v>5</v>
      </c>
      <c r="G3585">
        <f>'Preprocessed Data'!G3583</f>
        <v>1</v>
      </c>
      <c r="H3585">
        <f>'Preprocessed Data'!H3583</f>
        <v>126.12</v>
      </c>
      <c r="I3585">
        <f>'Preprocessed Data'!I3583</f>
        <v>24.8</v>
      </c>
      <c r="J3585">
        <f>'Preprocessed Data'!J3583</f>
        <v>4</v>
      </c>
      <c r="K3585" s="10">
        <f>'Preprocessed Data'!K3583</f>
        <v>0</v>
      </c>
      <c r="L3585" s="1">
        <f t="shared" si="716"/>
        <v>1</v>
      </c>
      <c r="M3585" s="11">
        <f t="shared" si="717"/>
        <v>1</v>
      </c>
      <c r="N3585">
        <f t="shared" si="718"/>
        <v>0</v>
      </c>
      <c r="O3585">
        <f t="shared" si="719"/>
        <v>4.7441259585015707E-3</v>
      </c>
      <c r="P3585" s="10">
        <f t="shared" si="720"/>
        <v>4.7441259585015707E-3</v>
      </c>
      <c r="Q3585" s="11">
        <f t="shared" si="721"/>
        <v>0.9952558740414984</v>
      </c>
      <c r="R3585" s="10">
        <f t="shared" si="722"/>
        <v>-4.7554150427665384E-3</v>
      </c>
      <c r="S3585" s="11">
        <f t="shared" si="723"/>
        <v>100</v>
      </c>
      <c r="AT3585">
        <v>7.502233680149055E-2</v>
      </c>
      <c r="AU3585">
        <v>1</v>
      </c>
      <c r="AV3585">
        <v>0</v>
      </c>
      <c r="AW3585">
        <f t="shared" si="727"/>
        <v>3492</v>
      </c>
      <c r="AX3585">
        <f t="shared" si="728"/>
        <v>89</v>
      </c>
      <c r="AY3585">
        <f t="shared" si="724"/>
        <v>0.21598563089357881</v>
      </c>
      <c r="AZ3585">
        <f t="shared" si="725"/>
        <v>0.86412213740458022</v>
      </c>
      <c r="BA3585">
        <f t="shared" si="726"/>
        <v>1.9401035864491321E-4</v>
      </c>
    </row>
    <row r="3586" spans="1:53" x14ac:dyDescent="0.25">
      <c r="A3586">
        <f>'Preprocessed Data'!A3584</f>
        <v>2</v>
      </c>
      <c r="B3586">
        <f>'Preprocessed Data'!B3584</f>
        <v>22</v>
      </c>
      <c r="C3586">
        <f>'Preprocessed Data'!C3584</f>
        <v>0</v>
      </c>
      <c r="D3586">
        <f>'Preprocessed Data'!D3584</f>
        <v>0</v>
      </c>
      <c r="E3586">
        <f>'Preprocessed Data'!E3584</f>
        <v>1</v>
      </c>
      <c r="F3586">
        <f>'Preprocessed Data'!F3584</f>
        <v>5</v>
      </c>
      <c r="G3586">
        <f>'Preprocessed Data'!G3584</f>
        <v>1</v>
      </c>
      <c r="H3586">
        <f>'Preprocessed Data'!H3584</f>
        <v>73.94</v>
      </c>
      <c r="I3586">
        <f>'Preprocessed Data'!I3584</f>
        <v>24.8</v>
      </c>
      <c r="J3586">
        <f>'Preprocessed Data'!J3584</f>
        <v>4</v>
      </c>
      <c r="K3586" s="10">
        <f>'Preprocessed Data'!K3584</f>
        <v>0</v>
      </c>
      <c r="L3586" s="1">
        <f t="shared" si="716"/>
        <v>1</v>
      </c>
      <c r="M3586" s="11">
        <f t="shared" si="717"/>
        <v>1</v>
      </c>
      <c r="N3586">
        <f t="shared" si="718"/>
        <v>0</v>
      </c>
      <c r="O3586">
        <f t="shared" si="719"/>
        <v>3.0941666657050421E-3</v>
      </c>
      <c r="P3586" s="10">
        <f t="shared" si="720"/>
        <v>3.0941666657050421E-3</v>
      </c>
      <c r="Q3586" s="11">
        <f t="shared" si="721"/>
        <v>0.99690583333429494</v>
      </c>
      <c r="R3586" s="10">
        <f t="shared" si="722"/>
        <v>-3.0989634967346492E-3</v>
      </c>
      <c r="S3586" s="11">
        <f t="shared" si="723"/>
        <v>100</v>
      </c>
      <c r="AT3586">
        <v>7.5050439927071042E-2</v>
      </c>
      <c r="AU3586">
        <v>1</v>
      </c>
      <c r="AV3586">
        <v>0</v>
      </c>
      <c r="AW3586">
        <f t="shared" si="727"/>
        <v>3493</v>
      </c>
      <c r="AX3586">
        <f t="shared" si="728"/>
        <v>89</v>
      </c>
      <c r="AY3586">
        <f t="shared" si="724"/>
        <v>0.21576111360574768</v>
      </c>
      <c r="AZ3586">
        <f t="shared" si="725"/>
        <v>0.86412213740458022</v>
      </c>
      <c r="BA3586">
        <f t="shared" si="726"/>
        <v>1.9401035864500914E-4</v>
      </c>
    </row>
    <row r="3587" spans="1:53" x14ac:dyDescent="0.25">
      <c r="A3587">
        <f>'Preprocessed Data'!A3585</f>
        <v>2</v>
      </c>
      <c r="B3587">
        <f>'Preprocessed Data'!B3585</f>
        <v>62</v>
      </c>
      <c r="C3587">
        <f>'Preprocessed Data'!C3585</f>
        <v>0</v>
      </c>
      <c r="D3587">
        <f>'Preprocessed Data'!D3585</f>
        <v>0</v>
      </c>
      <c r="E3587">
        <f>'Preprocessed Data'!E3585</f>
        <v>1</v>
      </c>
      <c r="F3587">
        <f>'Preprocessed Data'!F3585</f>
        <v>4</v>
      </c>
      <c r="G3587">
        <f>'Preprocessed Data'!G3585</f>
        <v>1</v>
      </c>
      <c r="H3587">
        <f>'Preprocessed Data'!H3585</f>
        <v>128.61000000000001</v>
      </c>
      <c r="I3587">
        <f>'Preprocessed Data'!I3585</f>
        <v>24.8</v>
      </c>
      <c r="J3587">
        <f>'Preprocessed Data'!J3585</f>
        <v>2</v>
      </c>
      <c r="K3587" s="10">
        <f>'Preprocessed Data'!K3585</f>
        <v>0</v>
      </c>
      <c r="L3587" s="1">
        <f t="shared" si="716"/>
        <v>1</v>
      </c>
      <c r="M3587" s="11">
        <f t="shared" si="717"/>
        <v>1</v>
      </c>
      <c r="N3587">
        <f t="shared" si="718"/>
        <v>0</v>
      </c>
      <c r="O3587">
        <f t="shared" si="719"/>
        <v>8.0620117664182867E-2</v>
      </c>
      <c r="P3587" s="10">
        <f t="shared" si="720"/>
        <v>8.0620117664182867E-2</v>
      </c>
      <c r="Q3587" s="11">
        <f t="shared" si="721"/>
        <v>0.91937988233581713</v>
      </c>
      <c r="R3587" s="10">
        <f t="shared" si="722"/>
        <v>-8.4055877146105115E-2</v>
      </c>
      <c r="S3587" s="11">
        <f t="shared" si="723"/>
        <v>100</v>
      </c>
      <c r="AT3587">
        <v>7.5075245519540992E-2</v>
      </c>
      <c r="AU3587">
        <v>1</v>
      </c>
      <c r="AV3587">
        <v>0</v>
      </c>
      <c r="AW3587">
        <f t="shared" si="727"/>
        <v>3494</v>
      </c>
      <c r="AX3587">
        <f t="shared" si="728"/>
        <v>89</v>
      </c>
      <c r="AY3587">
        <f t="shared" si="724"/>
        <v>0.21553659631791644</v>
      </c>
      <c r="AZ3587">
        <f t="shared" si="725"/>
        <v>0.86412213740458022</v>
      </c>
      <c r="BA3587">
        <f t="shared" si="726"/>
        <v>1.9401035864491321E-4</v>
      </c>
    </row>
    <row r="3588" spans="1:53" x14ac:dyDescent="0.25">
      <c r="A3588">
        <f>'Preprocessed Data'!A3586</f>
        <v>2</v>
      </c>
      <c r="B3588">
        <f>'Preprocessed Data'!B3586</f>
        <v>5</v>
      </c>
      <c r="C3588">
        <f>'Preprocessed Data'!C3586</f>
        <v>0</v>
      </c>
      <c r="D3588">
        <f>'Preprocessed Data'!D3586</f>
        <v>0</v>
      </c>
      <c r="E3588">
        <f>'Preprocessed Data'!E3586</f>
        <v>0</v>
      </c>
      <c r="F3588">
        <f>'Preprocessed Data'!F3586</f>
        <v>4</v>
      </c>
      <c r="G3588">
        <f>'Preprocessed Data'!G3586</f>
        <v>1</v>
      </c>
      <c r="H3588">
        <f>'Preprocessed Data'!H3586</f>
        <v>80.930000000000007</v>
      </c>
      <c r="I3588">
        <f>'Preprocessed Data'!I3586</f>
        <v>24.8</v>
      </c>
      <c r="J3588">
        <f>'Preprocessed Data'!J3586</f>
        <v>4</v>
      </c>
      <c r="K3588" s="10">
        <f>'Preprocessed Data'!K3586</f>
        <v>0</v>
      </c>
      <c r="L3588" s="1">
        <f t="shared" si="716"/>
        <v>1</v>
      </c>
      <c r="M3588" s="11">
        <f t="shared" si="717"/>
        <v>1</v>
      </c>
      <c r="N3588">
        <f t="shared" si="718"/>
        <v>0</v>
      </c>
      <c r="O3588">
        <f t="shared" si="719"/>
        <v>1.561949002504118E-3</v>
      </c>
      <c r="P3588" s="10">
        <f t="shared" si="720"/>
        <v>1.561949002504118E-3</v>
      </c>
      <c r="Q3588" s="11">
        <f t="shared" si="721"/>
        <v>0.99843805099749583</v>
      </c>
      <c r="R3588" s="10">
        <f t="shared" si="722"/>
        <v>-1.5631701165582802E-3</v>
      </c>
      <c r="S3588" s="11">
        <f t="shared" si="723"/>
        <v>100</v>
      </c>
      <c r="AT3588">
        <v>7.5140605167002619E-2</v>
      </c>
      <c r="AU3588">
        <v>1</v>
      </c>
      <c r="AV3588">
        <v>0</v>
      </c>
      <c r="AW3588">
        <f t="shared" si="727"/>
        <v>3495</v>
      </c>
      <c r="AX3588">
        <f t="shared" si="728"/>
        <v>89</v>
      </c>
      <c r="AY3588">
        <f t="shared" si="724"/>
        <v>0.21531207903008531</v>
      </c>
      <c r="AZ3588">
        <f t="shared" si="725"/>
        <v>0.86412213740458022</v>
      </c>
      <c r="BA3588">
        <f t="shared" si="726"/>
        <v>1.9401035864491321E-4</v>
      </c>
    </row>
    <row r="3589" spans="1:53" x14ac:dyDescent="0.25">
      <c r="A3589">
        <f>'Preprocessed Data'!A3587</f>
        <v>1</v>
      </c>
      <c r="B3589">
        <f>'Preprocessed Data'!B3587</f>
        <v>40</v>
      </c>
      <c r="C3589">
        <f>'Preprocessed Data'!C3587</f>
        <v>1</v>
      </c>
      <c r="D3589">
        <f>'Preprocessed Data'!D3587</f>
        <v>0</v>
      </c>
      <c r="E3589">
        <f>'Preprocessed Data'!E3587</f>
        <v>1</v>
      </c>
      <c r="F3589">
        <f>'Preprocessed Data'!F3587</f>
        <v>5</v>
      </c>
      <c r="G3589">
        <f>'Preprocessed Data'!G3587</f>
        <v>2</v>
      </c>
      <c r="H3589">
        <f>'Preprocessed Data'!H3587</f>
        <v>93.2</v>
      </c>
      <c r="I3589">
        <f>'Preprocessed Data'!I3587</f>
        <v>24.8</v>
      </c>
      <c r="J3589">
        <f>'Preprocessed Data'!J3587</f>
        <v>3</v>
      </c>
      <c r="K3589" s="10">
        <f>'Preprocessed Data'!K3587</f>
        <v>0</v>
      </c>
      <c r="L3589" s="1">
        <f t="shared" ref="L3589:L3652" si="729">1-K3589</f>
        <v>1</v>
      </c>
      <c r="M3589" s="11">
        <f t="shared" ref="M3589:M3652" si="730">K3589+L3589</f>
        <v>1</v>
      </c>
      <c r="N3589">
        <f t="shared" ref="N3589:N3652" si="731">IF(M3589=0,"",K3589/M3589)</f>
        <v>0</v>
      </c>
      <c r="O3589">
        <f t="shared" ref="O3589:O3652" si="732">1/(1+EXP(-$V$5-MMULT(A3589:J3589,$V$6:$V$15)))</f>
        <v>3.4291131447254153E-2</v>
      </c>
      <c r="P3589" s="10">
        <f t="shared" ref="P3589:P3652" si="733">M3589*O3589</f>
        <v>3.4291131447254153E-2</v>
      </c>
      <c r="Q3589" s="11">
        <f t="shared" ref="Q3589:Q3652" si="734">M3589-P3589</f>
        <v>0.96570886855274585</v>
      </c>
      <c r="R3589" s="10">
        <f t="shared" ref="R3589:R3652" si="735">IFERROR(M3589*(N3589*LN(O3589)+(1-N3589)*LN(1-O3589)),0)</f>
        <v>-3.4892868502975447E-2</v>
      </c>
      <c r="S3589" s="11">
        <f t="shared" ref="S3589:S3652" si="736">100*IF(O3589&gt;=$AP$10,K3589/M3589,L3589/M3589)</f>
        <v>100</v>
      </c>
      <c r="AT3589">
        <v>7.5142309230089965E-2</v>
      </c>
      <c r="AU3589">
        <v>1</v>
      </c>
      <c r="AV3589">
        <v>0</v>
      </c>
      <c r="AW3589">
        <f t="shared" si="727"/>
        <v>3496</v>
      </c>
      <c r="AX3589">
        <f t="shared" si="728"/>
        <v>89</v>
      </c>
      <c r="AY3589">
        <f t="shared" ref="AY3589:AY3652" si="737">1-AW3589/AW$5113</f>
        <v>0.21508756174225419</v>
      </c>
      <c r="AZ3589">
        <f t="shared" ref="AZ3589:AZ3652" si="738">1-AX3589/AX$5113</f>
        <v>0.86412213740458022</v>
      </c>
      <c r="BA3589">
        <f t="shared" ref="BA3589:BA3652" si="739">(AY3589-AY3590)*AZ3589</f>
        <v>1.9401035864500914E-4</v>
      </c>
    </row>
    <row r="3590" spans="1:53" x14ac:dyDescent="0.25">
      <c r="A3590">
        <f>'Preprocessed Data'!A3588</f>
        <v>1</v>
      </c>
      <c r="B3590">
        <f>'Preprocessed Data'!B3588</f>
        <v>21</v>
      </c>
      <c r="C3590">
        <f>'Preprocessed Data'!C3588</f>
        <v>0</v>
      </c>
      <c r="D3590">
        <f>'Preprocessed Data'!D3588</f>
        <v>0</v>
      </c>
      <c r="E3590">
        <f>'Preprocessed Data'!E3588</f>
        <v>1</v>
      </c>
      <c r="F3590">
        <f>'Preprocessed Data'!F3588</f>
        <v>4</v>
      </c>
      <c r="G3590">
        <f>'Preprocessed Data'!G3588</f>
        <v>1</v>
      </c>
      <c r="H3590">
        <f>'Preprocessed Data'!H3588</f>
        <v>77.42</v>
      </c>
      <c r="I3590">
        <f>'Preprocessed Data'!I3588</f>
        <v>24.8</v>
      </c>
      <c r="J3590">
        <f>'Preprocessed Data'!J3588</f>
        <v>2</v>
      </c>
      <c r="K3590" s="10">
        <f>'Preprocessed Data'!K3588</f>
        <v>0</v>
      </c>
      <c r="L3590" s="1">
        <f t="shared" si="729"/>
        <v>1</v>
      </c>
      <c r="M3590" s="11">
        <f t="shared" si="730"/>
        <v>1</v>
      </c>
      <c r="N3590">
        <f t="shared" si="731"/>
        <v>0</v>
      </c>
      <c r="O3590">
        <f t="shared" si="732"/>
        <v>3.7895259535505742E-3</v>
      </c>
      <c r="P3590" s="10">
        <f t="shared" si="733"/>
        <v>3.7895259535505742E-3</v>
      </c>
      <c r="Q3590" s="11">
        <f t="shared" si="734"/>
        <v>0.99621047404644947</v>
      </c>
      <c r="R3590" s="10">
        <f t="shared" si="735"/>
        <v>-3.7967243985776167E-3</v>
      </c>
      <c r="S3590" s="11">
        <f t="shared" si="736"/>
        <v>100</v>
      </c>
      <c r="AT3590">
        <v>7.5244614894691295E-2</v>
      </c>
      <c r="AU3590">
        <v>1</v>
      </c>
      <c r="AV3590">
        <v>0</v>
      </c>
      <c r="AW3590">
        <f t="shared" ref="AW3590:AW3653" si="740">AW3589+AU3590</f>
        <v>3497</v>
      </c>
      <c r="AX3590">
        <f t="shared" ref="AX3590:AX3653" si="741">AX3589+AV3590</f>
        <v>89</v>
      </c>
      <c r="AY3590">
        <f t="shared" si="737"/>
        <v>0.21486304445442295</v>
      </c>
      <c r="AZ3590">
        <f t="shared" si="738"/>
        <v>0.86412213740458022</v>
      </c>
      <c r="BA3590">
        <f t="shared" si="739"/>
        <v>1.9401035864491321E-4</v>
      </c>
    </row>
    <row r="3591" spans="1:53" x14ac:dyDescent="0.25">
      <c r="A3591">
        <f>'Preprocessed Data'!A3589</f>
        <v>1</v>
      </c>
      <c r="B3591">
        <f>'Preprocessed Data'!B3589</f>
        <v>33</v>
      </c>
      <c r="C3591">
        <f>'Preprocessed Data'!C3589</f>
        <v>0</v>
      </c>
      <c r="D3591">
        <f>'Preprocessed Data'!D3589</f>
        <v>0</v>
      </c>
      <c r="E3591">
        <f>'Preprocessed Data'!E3589</f>
        <v>1</v>
      </c>
      <c r="F3591">
        <f>'Preprocessed Data'!F3589</f>
        <v>4</v>
      </c>
      <c r="G3591">
        <f>'Preprocessed Data'!G3589</f>
        <v>1</v>
      </c>
      <c r="H3591">
        <f>'Preprocessed Data'!H3589</f>
        <v>81.099999999999994</v>
      </c>
      <c r="I3591">
        <f>'Preprocessed Data'!I3589</f>
        <v>24.8</v>
      </c>
      <c r="J3591">
        <f>'Preprocessed Data'!J3589</f>
        <v>2</v>
      </c>
      <c r="K3591" s="10">
        <f>'Preprocessed Data'!K3589</f>
        <v>0</v>
      </c>
      <c r="L3591" s="1">
        <f t="shared" si="729"/>
        <v>1</v>
      </c>
      <c r="M3591" s="11">
        <f t="shared" si="730"/>
        <v>1</v>
      </c>
      <c r="N3591">
        <f t="shared" si="731"/>
        <v>0</v>
      </c>
      <c r="O3591">
        <f t="shared" si="732"/>
        <v>7.636921230379486E-3</v>
      </c>
      <c r="P3591" s="10">
        <f t="shared" si="733"/>
        <v>7.636921230379486E-3</v>
      </c>
      <c r="Q3591" s="11">
        <f t="shared" si="734"/>
        <v>0.99236307876962049</v>
      </c>
      <c r="R3591" s="10">
        <f t="shared" si="735"/>
        <v>-7.6662318372086816E-3</v>
      </c>
      <c r="S3591" s="11">
        <f t="shared" si="736"/>
        <v>100</v>
      </c>
      <c r="AT3591">
        <v>7.5247377214191891E-2</v>
      </c>
      <c r="AU3591">
        <v>1</v>
      </c>
      <c r="AV3591">
        <v>0</v>
      </c>
      <c r="AW3591">
        <f t="shared" si="740"/>
        <v>3498</v>
      </c>
      <c r="AX3591">
        <f t="shared" si="741"/>
        <v>89</v>
      </c>
      <c r="AY3591">
        <f t="shared" si="737"/>
        <v>0.21463852716659182</v>
      </c>
      <c r="AZ3591">
        <f t="shared" si="738"/>
        <v>0.86412213740458022</v>
      </c>
      <c r="BA3591">
        <f t="shared" si="739"/>
        <v>1.9401035864491321E-4</v>
      </c>
    </row>
    <row r="3592" spans="1:53" x14ac:dyDescent="0.25">
      <c r="A3592">
        <f>'Preprocessed Data'!A3590</f>
        <v>1</v>
      </c>
      <c r="B3592">
        <f>'Preprocessed Data'!B3590</f>
        <v>49</v>
      </c>
      <c r="C3592">
        <f>'Preprocessed Data'!C3590</f>
        <v>0</v>
      </c>
      <c r="D3592">
        <f>'Preprocessed Data'!D3590</f>
        <v>0</v>
      </c>
      <c r="E3592">
        <f>'Preprocessed Data'!E3590</f>
        <v>1</v>
      </c>
      <c r="F3592">
        <f>'Preprocessed Data'!F3590</f>
        <v>1</v>
      </c>
      <c r="G3592">
        <f>'Preprocessed Data'!G3590</f>
        <v>2</v>
      </c>
      <c r="H3592">
        <f>'Preprocessed Data'!H3590</f>
        <v>102.91</v>
      </c>
      <c r="I3592">
        <f>'Preprocessed Data'!I3590</f>
        <v>24.7</v>
      </c>
      <c r="J3592">
        <f>'Preprocessed Data'!J3590</f>
        <v>4</v>
      </c>
      <c r="K3592" s="10">
        <f>'Preprocessed Data'!K3590</f>
        <v>0</v>
      </c>
      <c r="L3592" s="1">
        <f t="shared" si="729"/>
        <v>1</v>
      </c>
      <c r="M3592" s="11">
        <f t="shared" si="730"/>
        <v>1</v>
      </c>
      <c r="N3592">
        <f t="shared" si="731"/>
        <v>0</v>
      </c>
      <c r="O3592">
        <f t="shared" si="732"/>
        <v>2.3801586377681053E-2</v>
      </c>
      <c r="P3592" s="10">
        <f t="shared" si="733"/>
        <v>2.3801586377681053E-2</v>
      </c>
      <c r="Q3592" s="11">
        <f t="shared" si="734"/>
        <v>0.97619841362231896</v>
      </c>
      <c r="R3592" s="10">
        <f t="shared" si="735"/>
        <v>-2.4089420584375753E-2</v>
      </c>
      <c r="S3592" s="11">
        <f t="shared" si="736"/>
        <v>100</v>
      </c>
      <c r="AT3592">
        <v>7.5269195023940846E-2</v>
      </c>
      <c r="AU3592">
        <v>1</v>
      </c>
      <c r="AV3592">
        <v>0</v>
      </c>
      <c r="AW3592">
        <f t="shared" si="740"/>
        <v>3499</v>
      </c>
      <c r="AX3592">
        <f t="shared" si="741"/>
        <v>89</v>
      </c>
      <c r="AY3592">
        <f t="shared" si="737"/>
        <v>0.21441400987876069</v>
      </c>
      <c r="AZ3592">
        <f t="shared" si="738"/>
        <v>0.86412213740458022</v>
      </c>
      <c r="BA3592">
        <f t="shared" si="739"/>
        <v>1.9401035864500914E-4</v>
      </c>
    </row>
    <row r="3593" spans="1:53" x14ac:dyDescent="0.25">
      <c r="A3593">
        <f>'Preprocessed Data'!A3591</f>
        <v>2</v>
      </c>
      <c r="B3593">
        <f>'Preprocessed Data'!B3591</f>
        <v>51</v>
      </c>
      <c r="C3593">
        <f>'Preprocessed Data'!C3591</f>
        <v>0</v>
      </c>
      <c r="D3593">
        <f>'Preprocessed Data'!D3591</f>
        <v>0</v>
      </c>
      <c r="E3593">
        <f>'Preprocessed Data'!E3591</f>
        <v>0</v>
      </c>
      <c r="F3593">
        <f>'Preprocessed Data'!F3591</f>
        <v>2</v>
      </c>
      <c r="G3593">
        <f>'Preprocessed Data'!G3591</f>
        <v>2</v>
      </c>
      <c r="H3593">
        <f>'Preprocessed Data'!H3591</f>
        <v>110.76</v>
      </c>
      <c r="I3593">
        <f>'Preprocessed Data'!I3591</f>
        <v>24.7</v>
      </c>
      <c r="J3593">
        <f>'Preprocessed Data'!J3591</f>
        <v>1</v>
      </c>
      <c r="K3593" s="10">
        <f>'Preprocessed Data'!K3591</f>
        <v>0</v>
      </c>
      <c r="L3593" s="1">
        <f t="shared" si="729"/>
        <v>1</v>
      </c>
      <c r="M3593" s="11">
        <f t="shared" si="730"/>
        <v>1</v>
      </c>
      <c r="N3593">
        <f t="shared" si="731"/>
        <v>0</v>
      </c>
      <c r="O3593">
        <f t="shared" si="732"/>
        <v>2.7959278559558511E-2</v>
      </c>
      <c r="P3593" s="10">
        <f t="shared" si="733"/>
        <v>2.7959278559558511E-2</v>
      </c>
      <c r="Q3593" s="11">
        <f t="shared" si="734"/>
        <v>0.97204072144044151</v>
      </c>
      <c r="R3593" s="10">
        <f t="shared" si="735"/>
        <v>-2.8357580913196508E-2</v>
      </c>
      <c r="S3593" s="11">
        <f t="shared" si="736"/>
        <v>100</v>
      </c>
      <c r="AT3593">
        <v>7.5291686924895074E-2</v>
      </c>
      <c r="AU3593">
        <v>1</v>
      </c>
      <c r="AV3593">
        <v>0</v>
      </c>
      <c r="AW3593">
        <f t="shared" si="740"/>
        <v>3500</v>
      </c>
      <c r="AX3593">
        <f t="shared" si="741"/>
        <v>89</v>
      </c>
      <c r="AY3593">
        <f t="shared" si="737"/>
        <v>0.21418949259092945</v>
      </c>
      <c r="AZ3593">
        <f t="shared" si="738"/>
        <v>0.86412213740458022</v>
      </c>
      <c r="BA3593">
        <f t="shared" si="739"/>
        <v>1.9401035864491321E-4</v>
      </c>
    </row>
    <row r="3594" spans="1:53" x14ac:dyDescent="0.25">
      <c r="A3594">
        <f>'Preprocessed Data'!A3592</f>
        <v>2</v>
      </c>
      <c r="B3594">
        <f>'Preprocessed Data'!B3592</f>
        <v>19</v>
      </c>
      <c r="C3594">
        <f>'Preprocessed Data'!C3592</f>
        <v>0</v>
      </c>
      <c r="D3594">
        <f>'Preprocessed Data'!D3592</f>
        <v>0</v>
      </c>
      <c r="E3594">
        <f>'Preprocessed Data'!E3592</f>
        <v>0</v>
      </c>
      <c r="F3594">
        <f>'Preprocessed Data'!F3592</f>
        <v>1</v>
      </c>
      <c r="G3594">
        <f>'Preprocessed Data'!G3592</f>
        <v>2</v>
      </c>
      <c r="H3594">
        <f>'Preprocessed Data'!H3592</f>
        <v>84.06</v>
      </c>
      <c r="I3594">
        <f>'Preprocessed Data'!I3592</f>
        <v>24.7</v>
      </c>
      <c r="J3594">
        <f>'Preprocessed Data'!J3592</f>
        <v>2</v>
      </c>
      <c r="K3594" s="10">
        <f>'Preprocessed Data'!K3592</f>
        <v>0</v>
      </c>
      <c r="L3594" s="1">
        <f t="shared" si="729"/>
        <v>1</v>
      </c>
      <c r="M3594" s="11">
        <f t="shared" si="730"/>
        <v>1</v>
      </c>
      <c r="N3594">
        <f t="shared" si="731"/>
        <v>0</v>
      </c>
      <c r="O3594">
        <f t="shared" si="732"/>
        <v>2.6144302356434584E-3</v>
      </c>
      <c r="P3594" s="10">
        <f t="shared" si="733"/>
        <v>2.6144302356434584E-3</v>
      </c>
      <c r="Q3594" s="11">
        <f t="shared" si="734"/>
        <v>0.99738556976435655</v>
      </c>
      <c r="R3594" s="10">
        <f t="shared" si="735"/>
        <v>-2.617853826834065E-3</v>
      </c>
      <c r="S3594" s="11">
        <f t="shared" si="736"/>
        <v>100</v>
      </c>
      <c r="AT3594">
        <v>7.5315825951038834E-2</v>
      </c>
      <c r="AU3594">
        <v>1</v>
      </c>
      <c r="AV3594">
        <v>0</v>
      </c>
      <c r="AW3594">
        <f t="shared" si="740"/>
        <v>3501</v>
      </c>
      <c r="AX3594">
        <f t="shared" si="741"/>
        <v>89</v>
      </c>
      <c r="AY3594">
        <f t="shared" si="737"/>
        <v>0.21396497530309833</v>
      </c>
      <c r="AZ3594">
        <f t="shared" si="738"/>
        <v>0.86412213740458022</v>
      </c>
      <c r="BA3594">
        <f t="shared" si="739"/>
        <v>1.9401035864491321E-4</v>
      </c>
    </row>
    <row r="3595" spans="1:53" x14ac:dyDescent="0.25">
      <c r="A3595">
        <f>'Preprocessed Data'!A3593</f>
        <v>2</v>
      </c>
      <c r="B3595">
        <f>'Preprocessed Data'!B3593</f>
        <v>14</v>
      </c>
      <c r="C3595">
        <f>'Preprocessed Data'!C3593</f>
        <v>0</v>
      </c>
      <c r="D3595">
        <f>'Preprocessed Data'!D3593</f>
        <v>0</v>
      </c>
      <c r="E3595">
        <f>'Preprocessed Data'!E3593</f>
        <v>0</v>
      </c>
      <c r="F3595">
        <f>'Preprocessed Data'!F3593</f>
        <v>2</v>
      </c>
      <c r="G3595">
        <f>'Preprocessed Data'!G3593</f>
        <v>1</v>
      </c>
      <c r="H3595">
        <f>'Preprocessed Data'!H3593</f>
        <v>118.81</v>
      </c>
      <c r="I3595">
        <f>'Preprocessed Data'!I3593</f>
        <v>24.7</v>
      </c>
      <c r="J3595">
        <f>'Preprocessed Data'!J3593</f>
        <v>4</v>
      </c>
      <c r="K3595" s="10">
        <f>'Preprocessed Data'!K3593</f>
        <v>0</v>
      </c>
      <c r="L3595" s="1">
        <f t="shared" si="729"/>
        <v>1</v>
      </c>
      <c r="M3595" s="11">
        <f t="shared" si="730"/>
        <v>1</v>
      </c>
      <c r="N3595">
        <f t="shared" si="731"/>
        <v>0</v>
      </c>
      <c r="O3595">
        <f t="shared" si="732"/>
        <v>5.4705933734853314E-3</v>
      </c>
      <c r="P3595" s="10">
        <f t="shared" si="733"/>
        <v>5.4705933734853314E-3</v>
      </c>
      <c r="Q3595" s="11">
        <f t="shared" si="734"/>
        <v>0.99452940662651468</v>
      </c>
      <c r="R3595" s="10">
        <f t="shared" si="735"/>
        <v>-5.485611867841491E-3</v>
      </c>
      <c r="S3595" s="11">
        <f t="shared" si="736"/>
        <v>100</v>
      </c>
      <c r="AT3595">
        <v>7.5370385061704945E-2</v>
      </c>
      <c r="AU3595">
        <v>1</v>
      </c>
      <c r="AV3595">
        <v>0</v>
      </c>
      <c r="AW3595">
        <f t="shared" si="740"/>
        <v>3502</v>
      </c>
      <c r="AX3595">
        <f t="shared" si="741"/>
        <v>89</v>
      </c>
      <c r="AY3595">
        <f t="shared" si="737"/>
        <v>0.2137404580152672</v>
      </c>
      <c r="AZ3595">
        <f t="shared" si="738"/>
        <v>0.86412213740458022</v>
      </c>
      <c r="BA3595">
        <f t="shared" si="739"/>
        <v>1.9401035864500914E-4</v>
      </c>
    </row>
    <row r="3596" spans="1:53" x14ac:dyDescent="0.25">
      <c r="A3596">
        <f>'Preprocessed Data'!A3594</f>
        <v>1</v>
      </c>
      <c r="B3596">
        <f>'Preprocessed Data'!B3594</f>
        <v>79</v>
      </c>
      <c r="C3596">
        <f>'Preprocessed Data'!C3594</f>
        <v>0</v>
      </c>
      <c r="D3596">
        <f>'Preprocessed Data'!D3594</f>
        <v>1</v>
      </c>
      <c r="E3596">
        <f>'Preprocessed Data'!E3594</f>
        <v>1</v>
      </c>
      <c r="F3596">
        <f>'Preprocessed Data'!F3594</f>
        <v>1</v>
      </c>
      <c r="G3596">
        <f>'Preprocessed Data'!G3594</f>
        <v>2</v>
      </c>
      <c r="H3596">
        <f>'Preprocessed Data'!H3594</f>
        <v>96.79</v>
      </c>
      <c r="I3596">
        <f>'Preprocessed Data'!I3594</f>
        <v>24.7</v>
      </c>
      <c r="J3596">
        <f>'Preprocessed Data'!J3594</f>
        <v>4</v>
      </c>
      <c r="K3596" s="10">
        <f>'Preprocessed Data'!K3594</f>
        <v>0</v>
      </c>
      <c r="L3596" s="1">
        <f t="shared" si="729"/>
        <v>1</v>
      </c>
      <c r="M3596" s="11">
        <f t="shared" si="730"/>
        <v>1</v>
      </c>
      <c r="N3596">
        <f t="shared" si="731"/>
        <v>0</v>
      </c>
      <c r="O3596">
        <f t="shared" si="732"/>
        <v>0.13657792435718183</v>
      </c>
      <c r="P3596" s="10">
        <f t="shared" si="733"/>
        <v>0.13657792435718183</v>
      </c>
      <c r="Q3596" s="11">
        <f t="shared" si="734"/>
        <v>0.86342207564281814</v>
      </c>
      <c r="R3596" s="10">
        <f t="shared" si="735"/>
        <v>-0.14685162791935966</v>
      </c>
      <c r="S3596" s="11">
        <f t="shared" si="736"/>
        <v>100</v>
      </c>
      <c r="AT3596">
        <v>7.5390977413746132E-2</v>
      </c>
      <c r="AU3596">
        <v>1</v>
      </c>
      <c r="AV3596">
        <v>0</v>
      </c>
      <c r="AW3596">
        <f t="shared" si="740"/>
        <v>3503</v>
      </c>
      <c r="AX3596">
        <f t="shared" si="741"/>
        <v>89</v>
      </c>
      <c r="AY3596">
        <f t="shared" si="737"/>
        <v>0.21351594072743596</v>
      </c>
      <c r="AZ3596">
        <f t="shared" si="738"/>
        <v>0.86412213740458022</v>
      </c>
      <c r="BA3596">
        <f t="shared" si="739"/>
        <v>1.9401035864491321E-4</v>
      </c>
    </row>
    <row r="3597" spans="1:53" x14ac:dyDescent="0.25">
      <c r="A3597">
        <f>'Preprocessed Data'!A3595</f>
        <v>2</v>
      </c>
      <c r="B3597">
        <f>'Preprocessed Data'!B3595</f>
        <v>47</v>
      </c>
      <c r="C3597">
        <f>'Preprocessed Data'!C3595</f>
        <v>0</v>
      </c>
      <c r="D3597">
        <f>'Preprocessed Data'!D3595</f>
        <v>0</v>
      </c>
      <c r="E3597">
        <f>'Preprocessed Data'!E3595</f>
        <v>1</v>
      </c>
      <c r="F3597">
        <f>'Preprocessed Data'!F3595</f>
        <v>4</v>
      </c>
      <c r="G3597">
        <f>'Preprocessed Data'!G3595</f>
        <v>2</v>
      </c>
      <c r="H3597">
        <f>'Preprocessed Data'!H3595</f>
        <v>112.09</v>
      </c>
      <c r="I3597">
        <f>'Preprocessed Data'!I3595</f>
        <v>24.7</v>
      </c>
      <c r="J3597">
        <f>'Preprocessed Data'!J3595</f>
        <v>3</v>
      </c>
      <c r="K3597" s="10">
        <f>'Preprocessed Data'!K3595</f>
        <v>0</v>
      </c>
      <c r="L3597" s="1">
        <f t="shared" si="729"/>
        <v>1</v>
      </c>
      <c r="M3597" s="11">
        <f t="shared" si="730"/>
        <v>1</v>
      </c>
      <c r="N3597">
        <f t="shared" si="731"/>
        <v>0</v>
      </c>
      <c r="O3597">
        <f t="shared" si="732"/>
        <v>2.6620291417402967E-2</v>
      </c>
      <c r="P3597" s="10">
        <f t="shared" si="733"/>
        <v>2.6620291417402967E-2</v>
      </c>
      <c r="Q3597" s="11">
        <f t="shared" si="734"/>
        <v>0.97337970858259704</v>
      </c>
      <c r="R3597" s="10">
        <f t="shared" si="735"/>
        <v>-2.6981027718906529E-2</v>
      </c>
      <c r="S3597" s="11">
        <f t="shared" si="736"/>
        <v>100</v>
      </c>
      <c r="AT3597">
        <v>7.541183563670513E-2</v>
      </c>
      <c r="AU3597">
        <v>1</v>
      </c>
      <c r="AV3597">
        <v>0</v>
      </c>
      <c r="AW3597">
        <f t="shared" si="740"/>
        <v>3504</v>
      </c>
      <c r="AX3597">
        <f t="shared" si="741"/>
        <v>89</v>
      </c>
      <c r="AY3597">
        <f t="shared" si="737"/>
        <v>0.21329142343960483</v>
      </c>
      <c r="AZ3597">
        <f t="shared" si="738"/>
        <v>0.86412213740458022</v>
      </c>
      <c r="BA3597">
        <f t="shared" si="739"/>
        <v>1.9401035864491321E-4</v>
      </c>
    </row>
    <row r="3598" spans="1:53" x14ac:dyDescent="0.25">
      <c r="A3598">
        <f>'Preprocessed Data'!A3596</f>
        <v>2</v>
      </c>
      <c r="B3598">
        <f>'Preprocessed Data'!B3596</f>
        <v>45</v>
      </c>
      <c r="C3598">
        <f>'Preprocessed Data'!C3596</f>
        <v>0</v>
      </c>
      <c r="D3598">
        <f>'Preprocessed Data'!D3596</f>
        <v>0</v>
      </c>
      <c r="E3598">
        <f>'Preprocessed Data'!E3596</f>
        <v>1</v>
      </c>
      <c r="F3598">
        <f>'Preprocessed Data'!F3596</f>
        <v>5</v>
      </c>
      <c r="G3598">
        <f>'Preprocessed Data'!G3596</f>
        <v>2</v>
      </c>
      <c r="H3598">
        <f>'Preprocessed Data'!H3596</f>
        <v>110.47</v>
      </c>
      <c r="I3598">
        <f>'Preprocessed Data'!I3596</f>
        <v>24.7</v>
      </c>
      <c r="J3598">
        <f>'Preprocessed Data'!J3596</f>
        <v>3</v>
      </c>
      <c r="K3598" s="10">
        <f>'Preprocessed Data'!K3596</f>
        <v>0</v>
      </c>
      <c r="L3598" s="1">
        <f t="shared" si="729"/>
        <v>1</v>
      </c>
      <c r="M3598" s="11">
        <f t="shared" si="730"/>
        <v>1</v>
      </c>
      <c r="N3598">
        <f t="shared" si="731"/>
        <v>0</v>
      </c>
      <c r="O3598">
        <f t="shared" si="732"/>
        <v>2.5226454124763285E-2</v>
      </c>
      <c r="P3598" s="10">
        <f t="shared" si="733"/>
        <v>2.5226454124763285E-2</v>
      </c>
      <c r="Q3598" s="11">
        <f t="shared" si="734"/>
        <v>0.97477354587523668</v>
      </c>
      <c r="R3598" s="10">
        <f t="shared" si="735"/>
        <v>-2.5550095601752559E-2</v>
      </c>
      <c r="S3598" s="11">
        <f t="shared" si="736"/>
        <v>100</v>
      </c>
      <c r="AT3598">
        <v>7.5438268421922763E-2</v>
      </c>
      <c r="AU3598">
        <v>1</v>
      </c>
      <c r="AV3598">
        <v>0</v>
      </c>
      <c r="AW3598">
        <f t="shared" si="740"/>
        <v>3505</v>
      </c>
      <c r="AX3598">
        <f t="shared" si="741"/>
        <v>89</v>
      </c>
      <c r="AY3598">
        <f t="shared" si="737"/>
        <v>0.21306690615177371</v>
      </c>
      <c r="AZ3598">
        <f t="shared" si="738"/>
        <v>0.86412213740458022</v>
      </c>
      <c r="BA3598">
        <f t="shared" si="739"/>
        <v>1.9401035864491321E-4</v>
      </c>
    </row>
    <row r="3599" spans="1:53" x14ac:dyDescent="0.25">
      <c r="A3599">
        <f>'Preprocessed Data'!A3597</f>
        <v>2</v>
      </c>
      <c r="B3599">
        <f>'Preprocessed Data'!B3597</f>
        <v>41</v>
      </c>
      <c r="C3599">
        <f>'Preprocessed Data'!C3597</f>
        <v>0</v>
      </c>
      <c r="D3599">
        <f>'Preprocessed Data'!D3597</f>
        <v>0</v>
      </c>
      <c r="E3599">
        <f>'Preprocessed Data'!E3597</f>
        <v>1</v>
      </c>
      <c r="F3599">
        <f>'Preprocessed Data'!F3597</f>
        <v>1</v>
      </c>
      <c r="G3599">
        <f>'Preprocessed Data'!G3597</f>
        <v>2</v>
      </c>
      <c r="H3599">
        <f>'Preprocessed Data'!H3597</f>
        <v>91.93</v>
      </c>
      <c r="I3599">
        <f>'Preprocessed Data'!I3597</f>
        <v>24.7</v>
      </c>
      <c r="J3599">
        <f>'Preprocessed Data'!J3597</f>
        <v>3</v>
      </c>
      <c r="K3599" s="10">
        <f>'Preprocessed Data'!K3597</f>
        <v>0</v>
      </c>
      <c r="L3599" s="1">
        <f t="shared" si="729"/>
        <v>1</v>
      </c>
      <c r="M3599" s="11">
        <f t="shared" si="730"/>
        <v>1</v>
      </c>
      <c r="N3599">
        <f t="shared" si="731"/>
        <v>0</v>
      </c>
      <c r="O3599">
        <f t="shared" si="732"/>
        <v>9.0642112669405209E-3</v>
      </c>
      <c r="P3599" s="10">
        <f t="shared" si="733"/>
        <v>9.0642112669405209E-3</v>
      </c>
      <c r="Q3599" s="11">
        <f t="shared" si="734"/>
        <v>0.99093578873305943</v>
      </c>
      <c r="R3599" s="10">
        <f t="shared" si="735"/>
        <v>-9.105541168088746E-3</v>
      </c>
      <c r="S3599" s="11">
        <f t="shared" si="736"/>
        <v>100</v>
      </c>
      <c r="AT3599">
        <v>7.5463208161482276E-2</v>
      </c>
      <c r="AU3599">
        <v>1</v>
      </c>
      <c r="AV3599">
        <v>0</v>
      </c>
      <c r="AW3599">
        <f t="shared" si="740"/>
        <v>3506</v>
      </c>
      <c r="AX3599">
        <f t="shared" si="741"/>
        <v>89</v>
      </c>
      <c r="AY3599">
        <f t="shared" si="737"/>
        <v>0.21284238886394258</v>
      </c>
      <c r="AZ3599">
        <f t="shared" si="738"/>
        <v>0.86412213740458022</v>
      </c>
      <c r="BA3599">
        <f t="shared" si="739"/>
        <v>1.9401035864500914E-4</v>
      </c>
    </row>
    <row r="3600" spans="1:53" x14ac:dyDescent="0.25">
      <c r="A3600">
        <f>'Preprocessed Data'!A3598</f>
        <v>2</v>
      </c>
      <c r="B3600">
        <f>'Preprocessed Data'!B3598</f>
        <v>53</v>
      </c>
      <c r="C3600">
        <f>'Preprocessed Data'!C3598</f>
        <v>0</v>
      </c>
      <c r="D3600">
        <f>'Preprocessed Data'!D3598</f>
        <v>0</v>
      </c>
      <c r="E3600">
        <f>'Preprocessed Data'!E3598</f>
        <v>1</v>
      </c>
      <c r="F3600">
        <f>'Preprocessed Data'!F3598</f>
        <v>4</v>
      </c>
      <c r="G3600">
        <f>'Preprocessed Data'!G3598</f>
        <v>2</v>
      </c>
      <c r="H3600">
        <f>'Preprocessed Data'!H3598</f>
        <v>84.85</v>
      </c>
      <c r="I3600">
        <f>'Preprocessed Data'!I3598</f>
        <v>24.7</v>
      </c>
      <c r="J3600">
        <f>'Preprocessed Data'!J3598</f>
        <v>2</v>
      </c>
      <c r="K3600" s="10">
        <f>'Preprocessed Data'!K3598</f>
        <v>0</v>
      </c>
      <c r="L3600" s="1">
        <f t="shared" si="729"/>
        <v>1</v>
      </c>
      <c r="M3600" s="11">
        <f t="shared" si="730"/>
        <v>1</v>
      </c>
      <c r="N3600">
        <f t="shared" si="731"/>
        <v>0</v>
      </c>
      <c r="O3600">
        <f t="shared" si="732"/>
        <v>1.7689675416631641E-2</v>
      </c>
      <c r="P3600" s="10">
        <f t="shared" si="733"/>
        <v>1.7689675416631641E-2</v>
      </c>
      <c r="Q3600" s="11">
        <f t="shared" si="734"/>
        <v>0.98231032458336831</v>
      </c>
      <c r="R3600" s="10">
        <f t="shared" si="735"/>
        <v>-1.7848007735182841E-2</v>
      </c>
      <c r="S3600" s="11">
        <f t="shared" si="736"/>
        <v>100</v>
      </c>
      <c r="AT3600">
        <v>7.5551388458653626E-2</v>
      </c>
      <c r="AU3600">
        <v>1</v>
      </c>
      <c r="AV3600">
        <v>0</v>
      </c>
      <c r="AW3600">
        <f t="shared" si="740"/>
        <v>3507</v>
      </c>
      <c r="AX3600">
        <f t="shared" si="741"/>
        <v>89</v>
      </c>
      <c r="AY3600">
        <f t="shared" si="737"/>
        <v>0.21261787157611134</v>
      </c>
      <c r="AZ3600">
        <f t="shared" si="738"/>
        <v>0.86412213740458022</v>
      </c>
      <c r="BA3600">
        <f t="shared" si="739"/>
        <v>1.9401035864491321E-4</v>
      </c>
    </row>
    <row r="3601" spans="1:53" x14ac:dyDescent="0.25">
      <c r="A3601">
        <f>'Preprocessed Data'!A3599</f>
        <v>2</v>
      </c>
      <c r="B3601">
        <f>'Preprocessed Data'!B3599</f>
        <v>49</v>
      </c>
      <c r="C3601">
        <f>'Preprocessed Data'!C3599</f>
        <v>0</v>
      </c>
      <c r="D3601">
        <f>'Preprocessed Data'!D3599</f>
        <v>0</v>
      </c>
      <c r="E3601">
        <f>'Preprocessed Data'!E3599</f>
        <v>1</v>
      </c>
      <c r="F3601">
        <f>'Preprocessed Data'!F3599</f>
        <v>1</v>
      </c>
      <c r="G3601">
        <f>'Preprocessed Data'!G3599</f>
        <v>1</v>
      </c>
      <c r="H3601">
        <f>'Preprocessed Data'!H3599</f>
        <v>114.76</v>
      </c>
      <c r="I3601">
        <f>'Preprocessed Data'!I3599</f>
        <v>24.7</v>
      </c>
      <c r="J3601">
        <f>'Preprocessed Data'!J3599</f>
        <v>2</v>
      </c>
      <c r="K3601" s="10">
        <f>'Preprocessed Data'!K3599</f>
        <v>0</v>
      </c>
      <c r="L3601" s="1">
        <f t="shared" si="729"/>
        <v>1</v>
      </c>
      <c r="M3601" s="11">
        <f t="shared" si="730"/>
        <v>1</v>
      </c>
      <c r="N3601">
        <f t="shared" si="731"/>
        <v>0</v>
      </c>
      <c r="O3601">
        <f t="shared" si="732"/>
        <v>2.3445788313647169E-2</v>
      </c>
      <c r="P3601" s="10">
        <f t="shared" si="733"/>
        <v>2.3445788313647169E-2</v>
      </c>
      <c r="Q3601" s="11">
        <f t="shared" si="734"/>
        <v>0.97655421168635281</v>
      </c>
      <c r="R3601" s="10">
        <f t="shared" si="735"/>
        <v>-2.372501388650753E-2</v>
      </c>
      <c r="S3601" s="11">
        <f t="shared" si="736"/>
        <v>100</v>
      </c>
      <c r="AT3601">
        <v>7.562877080469485E-2</v>
      </c>
      <c r="AU3601">
        <v>1</v>
      </c>
      <c r="AV3601">
        <v>0</v>
      </c>
      <c r="AW3601">
        <f t="shared" si="740"/>
        <v>3508</v>
      </c>
      <c r="AX3601">
        <f t="shared" si="741"/>
        <v>89</v>
      </c>
      <c r="AY3601">
        <f t="shared" si="737"/>
        <v>0.21239335428828021</v>
      </c>
      <c r="AZ3601">
        <f t="shared" si="738"/>
        <v>0.86412213740458022</v>
      </c>
      <c r="BA3601">
        <f t="shared" si="739"/>
        <v>1.9401035864491321E-4</v>
      </c>
    </row>
    <row r="3602" spans="1:53" x14ac:dyDescent="0.25">
      <c r="A3602">
        <f>'Preprocessed Data'!A3600</f>
        <v>1</v>
      </c>
      <c r="B3602">
        <f>'Preprocessed Data'!B3600</f>
        <v>82</v>
      </c>
      <c r="C3602">
        <f>'Preprocessed Data'!C3600</f>
        <v>0</v>
      </c>
      <c r="D3602">
        <f>'Preprocessed Data'!D3600</f>
        <v>0</v>
      </c>
      <c r="E3602">
        <f>'Preprocessed Data'!E3600</f>
        <v>1</v>
      </c>
      <c r="F3602">
        <f>'Preprocessed Data'!F3600</f>
        <v>5</v>
      </c>
      <c r="G3602">
        <f>'Preprocessed Data'!G3600</f>
        <v>2</v>
      </c>
      <c r="H3602">
        <f>'Preprocessed Data'!H3600</f>
        <v>89.83</v>
      </c>
      <c r="I3602">
        <f>'Preprocessed Data'!I3600</f>
        <v>24.7</v>
      </c>
      <c r="J3602">
        <f>'Preprocessed Data'!J3600</f>
        <v>3</v>
      </c>
      <c r="K3602" s="10">
        <f>'Preprocessed Data'!K3600</f>
        <v>0</v>
      </c>
      <c r="L3602" s="1">
        <f t="shared" si="729"/>
        <v>1</v>
      </c>
      <c r="M3602" s="11">
        <f t="shared" si="730"/>
        <v>1</v>
      </c>
      <c r="N3602">
        <f t="shared" si="731"/>
        <v>0</v>
      </c>
      <c r="O3602">
        <f t="shared" si="732"/>
        <v>0.11514645393633414</v>
      </c>
      <c r="P3602" s="10">
        <f t="shared" si="733"/>
        <v>0.11514645393633414</v>
      </c>
      <c r="Q3602" s="11">
        <f t="shared" si="734"/>
        <v>0.88485354606366584</v>
      </c>
      <c r="R3602" s="10">
        <f t="shared" si="735"/>
        <v>-0.12233313234213088</v>
      </c>
      <c r="S3602" s="11">
        <f t="shared" si="736"/>
        <v>100</v>
      </c>
      <c r="AT3602">
        <v>7.566176182212897E-2</v>
      </c>
      <c r="AU3602">
        <v>1</v>
      </c>
      <c r="AV3602">
        <v>0</v>
      </c>
      <c r="AW3602">
        <f t="shared" si="740"/>
        <v>3509</v>
      </c>
      <c r="AX3602">
        <f t="shared" si="741"/>
        <v>89</v>
      </c>
      <c r="AY3602">
        <f t="shared" si="737"/>
        <v>0.21216883700044908</v>
      </c>
      <c r="AZ3602">
        <f t="shared" si="738"/>
        <v>0.86412213740458022</v>
      </c>
      <c r="BA3602">
        <f t="shared" si="739"/>
        <v>0</v>
      </c>
    </row>
    <row r="3603" spans="1:53" x14ac:dyDescent="0.25">
      <c r="A3603">
        <f>'Preprocessed Data'!A3601</f>
        <v>1</v>
      </c>
      <c r="B3603">
        <f>'Preprocessed Data'!B3601</f>
        <v>71</v>
      </c>
      <c r="C3603">
        <f>'Preprocessed Data'!C3601</f>
        <v>0</v>
      </c>
      <c r="D3603">
        <f>'Preprocessed Data'!D3601</f>
        <v>0</v>
      </c>
      <c r="E3603">
        <f>'Preprocessed Data'!E3601</f>
        <v>1</v>
      </c>
      <c r="F3603">
        <f>'Preprocessed Data'!F3601</f>
        <v>4</v>
      </c>
      <c r="G3603">
        <f>'Preprocessed Data'!G3601</f>
        <v>2</v>
      </c>
      <c r="H3603">
        <f>'Preprocessed Data'!H3601</f>
        <v>56.12</v>
      </c>
      <c r="I3603">
        <f>'Preprocessed Data'!I3601</f>
        <v>24.7</v>
      </c>
      <c r="J3603">
        <f>'Preprocessed Data'!J3601</f>
        <v>4</v>
      </c>
      <c r="K3603" s="10">
        <f>'Preprocessed Data'!K3601</f>
        <v>0</v>
      </c>
      <c r="L3603" s="1">
        <f t="shared" si="729"/>
        <v>1</v>
      </c>
      <c r="M3603" s="11">
        <f t="shared" si="730"/>
        <v>1</v>
      </c>
      <c r="N3603">
        <f t="shared" si="731"/>
        <v>0</v>
      </c>
      <c r="O3603">
        <f t="shared" si="732"/>
        <v>2.7864450742578015E-2</v>
      </c>
      <c r="P3603" s="10">
        <f t="shared" si="733"/>
        <v>2.7864450742578015E-2</v>
      </c>
      <c r="Q3603" s="11">
        <f t="shared" si="734"/>
        <v>0.97213554925742196</v>
      </c>
      <c r="R3603" s="10">
        <f t="shared" si="735"/>
        <v>-2.8260030275957623E-2</v>
      </c>
      <c r="S3603" s="11">
        <f t="shared" si="736"/>
        <v>100</v>
      </c>
      <c r="AT3603">
        <v>7.5706906595224471E-2</v>
      </c>
      <c r="AU3603">
        <v>0</v>
      </c>
      <c r="AV3603">
        <v>1</v>
      </c>
      <c r="AW3603">
        <f t="shared" si="740"/>
        <v>3509</v>
      </c>
      <c r="AX3603">
        <f t="shared" si="741"/>
        <v>90</v>
      </c>
      <c r="AY3603">
        <f t="shared" si="737"/>
        <v>0.21216883700044908</v>
      </c>
      <c r="AZ3603">
        <f t="shared" si="738"/>
        <v>0.86259541984732824</v>
      </c>
      <c r="BA3603">
        <f t="shared" si="739"/>
        <v>1.9366758415977059E-4</v>
      </c>
    </row>
    <row r="3604" spans="1:53" x14ac:dyDescent="0.25">
      <c r="A3604">
        <f>'Preprocessed Data'!A3602</f>
        <v>1</v>
      </c>
      <c r="B3604">
        <f>'Preprocessed Data'!B3602</f>
        <v>39</v>
      </c>
      <c r="C3604">
        <f>'Preprocessed Data'!C3602</f>
        <v>0</v>
      </c>
      <c r="D3604">
        <f>'Preprocessed Data'!D3602</f>
        <v>0</v>
      </c>
      <c r="E3604">
        <f>'Preprocessed Data'!E3602</f>
        <v>1</v>
      </c>
      <c r="F3604">
        <f>'Preprocessed Data'!F3602</f>
        <v>5</v>
      </c>
      <c r="G3604">
        <f>'Preprocessed Data'!G3602</f>
        <v>1</v>
      </c>
      <c r="H3604">
        <f>'Preprocessed Data'!H3602</f>
        <v>91.85</v>
      </c>
      <c r="I3604">
        <f>'Preprocessed Data'!I3602</f>
        <v>24.7</v>
      </c>
      <c r="J3604">
        <f>'Preprocessed Data'!J3602</f>
        <v>3</v>
      </c>
      <c r="K3604" s="10">
        <f>'Preprocessed Data'!K3602</f>
        <v>0</v>
      </c>
      <c r="L3604" s="1">
        <f t="shared" si="729"/>
        <v>1</v>
      </c>
      <c r="M3604" s="11">
        <f t="shared" si="730"/>
        <v>1</v>
      </c>
      <c r="N3604">
        <f t="shared" si="731"/>
        <v>0</v>
      </c>
      <c r="O3604">
        <f t="shared" si="732"/>
        <v>1.4898596909773661E-2</v>
      </c>
      <c r="P3604" s="10">
        <f t="shared" si="733"/>
        <v>1.4898596909773661E-2</v>
      </c>
      <c r="Q3604" s="11">
        <f t="shared" si="734"/>
        <v>0.98510140309022631</v>
      </c>
      <c r="R3604" s="10">
        <f t="shared" si="735"/>
        <v>-1.5010695809035629E-2</v>
      </c>
      <c r="S3604" s="11">
        <f t="shared" si="736"/>
        <v>100</v>
      </c>
      <c r="AT3604">
        <v>7.5710596675689648E-2</v>
      </c>
      <c r="AU3604">
        <v>1</v>
      </c>
      <c r="AV3604">
        <v>0</v>
      </c>
      <c r="AW3604">
        <f t="shared" si="740"/>
        <v>3510</v>
      </c>
      <c r="AX3604">
        <f t="shared" si="741"/>
        <v>90</v>
      </c>
      <c r="AY3604">
        <f t="shared" si="737"/>
        <v>0.21194431971261785</v>
      </c>
      <c r="AZ3604">
        <f t="shared" si="738"/>
        <v>0.86259541984732824</v>
      </c>
      <c r="BA3604">
        <f t="shared" si="739"/>
        <v>0</v>
      </c>
    </row>
    <row r="3605" spans="1:53" x14ac:dyDescent="0.25">
      <c r="A3605">
        <f>'Preprocessed Data'!A3603</f>
        <v>1</v>
      </c>
      <c r="B3605">
        <f>'Preprocessed Data'!B3603</f>
        <v>46</v>
      </c>
      <c r="C3605">
        <f>'Preprocessed Data'!C3603</f>
        <v>0</v>
      </c>
      <c r="D3605">
        <f>'Preprocessed Data'!D3603</f>
        <v>0</v>
      </c>
      <c r="E3605">
        <f>'Preprocessed Data'!E3603</f>
        <v>1</v>
      </c>
      <c r="F3605">
        <f>'Preprocessed Data'!F3603</f>
        <v>2</v>
      </c>
      <c r="G3605">
        <f>'Preprocessed Data'!G3603</f>
        <v>2</v>
      </c>
      <c r="H3605">
        <f>'Preprocessed Data'!H3603</f>
        <v>58.42</v>
      </c>
      <c r="I3605">
        <f>'Preprocessed Data'!I3603</f>
        <v>24.7</v>
      </c>
      <c r="J3605">
        <f>'Preprocessed Data'!J3603</f>
        <v>1</v>
      </c>
      <c r="K3605" s="10">
        <f>'Preprocessed Data'!K3603</f>
        <v>0</v>
      </c>
      <c r="L3605" s="1">
        <f t="shared" si="729"/>
        <v>1</v>
      </c>
      <c r="M3605" s="11">
        <f t="shared" si="730"/>
        <v>1</v>
      </c>
      <c r="N3605">
        <f t="shared" si="731"/>
        <v>0</v>
      </c>
      <c r="O3605">
        <f t="shared" si="732"/>
        <v>6.8695824602071067E-3</v>
      </c>
      <c r="P3605" s="10">
        <f t="shared" si="733"/>
        <v>6.8695824602071067E-3</v>
      </c>
      <c r="Q3605" s="11">
        <f t="shared" si="734"/>
        <v>0.99313041753979292</v>
      </c>
      <c r="R3605" s="10">
        <f t="shared" si="735"/>
        <v>-6.8932866628202962E-3</v>
      </c>
      <c r="S3605" s="11">
        <f t="shared" si="736"/>
        <v>100</v>
      </c>
      <c r="AT3605">
        <v>7.5880047193314523E-2</v>
      </c>
      <c r="AU3605">
        <v>0</v>
      </c>
      <c r="AV3605">
        <v>1</v>
      </c>
      <c r="AW3605">
        <f t="shared" si="740"/>
        <v>3510</v>
      </c>
      <c r="AX3605">
        <f t="shared" si="741"/>
        <v>91</v>
      </c>
      <c r="AY3605">
        <f t="shared" si="737"/>
        <v>0.21194431971261785</v>
      </c>
      <c r="AZ3605">
        <f t="shared" si="738"/>
        <v>0.86106870229007637</v>
      </c>
      <c r="BA3605">
        <f t="shared" si="739"/>
        <v>1.9332480967443647E-4</v>
      </c>
    </row>
    <row r="3606" spans="1:53" x14ac:dyDescent="0.25">
      <c r="A3606">
        <f>'Preprocessed Data'!A3604</f>
        <v>2</v>
      </c>
      <c r="B3606">
        <f>'Preprocessed Data'!B3604</f>
        <v>26</v>
      </c>
      <c r="C3606">
        <f>'Preprocessed Data'!C3604</f>
        <v>0</v>
      </c>
      <c r="D3606">
        <f>'Preprocessed Data'!D3604</f>
        <v>0</v>
      </c>
      <c r="E3606">
        <f>'Preprocessed Data'!E3604</f>
        <v>0</v>
      </c>
      <c r="F3606">
        <f>'Preprocessed Data'!F3604</f>
        <v>2</v>
      </c>
      <c r="G3606">
        <f>'Preprocessed Data'!G3604</f>
        <v>1</v>
      </c>
      <c r="H3606">
        <f>'Preprocessed Data'!H3604</f>
        <v>191.78</v>
      </c>
      <c r="I3606">
        <f>'Preprocessed Data'!I3604</f>
        <v>24.7</v>
      </c>
      <c r="J3606">
        <f>'Preprocessed Data'!J3604</f>
        <v>4</v>
      </c>
      <c r="K3606" s="10">
        <f>'Preprocessed Data'!K3604</f>
        <v>0</v>
      </c>
      <c r="L3606" s="1">
        <f t="shared" si="729"/>
        <v>1</v>
      </c>
      <c r="M3606" s="11">
        <f t="shared" si="730"/>
        <v>1</v>
      </c>
      <c r="N3606">
        <f t="shared" si="731"/>
        <v>0</v>
      </c>
      <c r="O3606">
        <f t="shared" si="732"/>
        <v>6.343419186811651E-2</v>
      </c>
      <c r="P3606" s="10">
        <f t="shared" si="733"/>
        <v>6.343419186811651E-2</v>
      </c>
      <c r="Q3606" s="11">
        <f t="shared" si="734"/>
        <v>0.9365658081318835</v>
      </c>
      <c r="R3606" s="10">
        <f t="shared" si="735"/>
        <v>-6.5535489271177638E-2</v>
      </c>
      <c r="S3606" s="11">
        <f t="shared" si="736"/>
        <v>100</v>
      </c>
      <c r="AT3606">
        <v>7.5910419483477473E-2</v>
      </c>
      <c r="AU3606">
        <v>1</v>
      </c>
      <c r="AV3606">
        <v>0</v>
      </c>
      <c r="AW3606">
        <f t="shared" si="740"/>
        <v>3511</v>
      </c>
      <c r="AX3606">
        <f t="shared" si="741"/>
        <v>91</v>
      </c>
      <c r="AY3606">
        <f t="shared" si="737"/>
        <v>0.21171980242478672</v>
      </c>
      <c r="AZ3606">
        <f t="shared" si="738"/>
        <v>0.86106870229007637</v>
      </c>
      <c r="BA3606">
        <f t="shared" si="739"/>
        <v>1.9332480967443647E-4</v>
      </c>
    </row>
    <row r="3607" spans="1:53" x14ac:dyDescent="0.25">
      <c r="A3607">
        <f>'Preprocessed Data'!A3605</f>
        <v>1</v>
      </c>
      <c r="B3607">
        <f>'Preprocessed Data'!B3605</f>
        <v>57</v>
      </c>
      <c r="C3607">
        <f>'Preprocessed Data'!C3605</f>
        <v>0</v>
      </c>
      <c r="D3607">
        <f>'Preprocessed Data'!D3605</f>
        <v>0</v>
      </c>
      <c r="E3607">
        <f>'Preprocessed Data'!E3605</f>
        <v>1</v>
      </c>
      <c r="F3607">
        <f>'Preprocessed Data'!F3605</f>
        <v>4</v>
      </c>
      <c r="G3607">
        <f>'Preprocessed Data'!G3605</f>
        <v>1</v>
      </c>
      <c r="H3607">
        <f>'Preprocessed Data'!H3605</f>
        <v>82.08</v>
      </c>
      <c r="I3607">
        <f>'Preprocessed Data'!I3605</f>
        <v>24.7</v>
      </c>
      <c r="J3607">
        <f>'Preprocessed Data'!J3605</f>
        <v>4</v>
      </c>
      <c r="K3607" s="10">
        <f>'Preprocessed Data'!K3605</f>
        <v>0</v>
      </c>
      <c r="L3607" s="1">
        <f t="shared" si="729"/>
        <v>1</v>
      </c>
      <c r="M3607" s="11">
        <f t="shared" si="730"/>
        <v>1</v>
      </c>
      <c r="N3607">
        <f t="shared" si="731"/>
        <v>0</v>
      </c>
      <c r="O3607">
        <f t="shared" si="732"/>
        <v>2.6355392555459593E-2</v>
      </c>
      <c r="P3607" s="10">
        <f t="shared" si="733"/>
        <v>2.6355392555459593E-2</v>
      </c>
      <c r="Q3607" s="11">
        <f t="shared" si="734"/>
        <v>0.9736446074445404</v>
      </c>
      <c r="R3607" s="10">
        <f t="shared" si="735"/>
        <v>-2.6708921344684812E-2</v>
      </c>
      <c r="S3607" s="11">
        <f t="shared" si="736"/>
        <v>100</v>
      </c>
      <c r="AT3607">
        <v>7.6233188805015242E-2</v>
      </c>
      <c r="AU3607">
        <v>1</v>
      </c>
      <c r="AV3607">
        <v>0</v>
      </c>
      <c r="AW3607">
        <f t="shared" si="740"/>
        <v>3512</v>
      </c>
      <c r="AX3607">
        <f t="shared" si="741"/>
        <v>91</v>
      </c>
      <c r="AY3607">
        <f t="shared" si="737"/>
        <v>0.21149528513695559</v>
      </c>
      <c r="AZ3607">
        <f t="shared" si="738"/>
        <v>0.86106870229007637</v>
      </c>
      <c r="BA3607">
        <f t="shared" si="739"/>
        <v>1.9332480967453207E-4</v>
      </c>
    </row>
    <row r="3608" spans="1:53" x14ac:dyDescent="0.25">
      <c r="A3608">
        <f>'Preprocessed Data'!A3606</f>
        <v>2</v>
      </c>
      <c r="B3608">
        <f>'Preprocessed Data'!B3606</f>
        <v>28</v>
      </c>
      <c r="C3608">
        <f>'Preprocessed Data'!C3606</f>
        <v>0</v>
      </c>
      <c r="D3608">
        <f>'Preprocessed Data'!D3606</f>
        <v>0</v>
      </c>
      <c r="E3608">
        <f>'Preprocessed Data'!E3606</f>
        <v>1</v>
      </c>
      <c r="F3608">
        <f>'Preprocessed Data'!F3606</f>
        <v>3</v>
      </c>
      <c r="G3608">
        <f>'Preprocessed Data'!G3606</f>
        <v>2</v>
      </c>
      <c r="H3608">
        <f>'Preprocessed Data'!H3606</f>
        <v>98.05</v>
      </c>
      <c r="I3608">
        <f>'Preprocessed Data'!I3606</f>
        <v>24.7</v>
      </c>
      <c r="J3608">
        <f>'Preprocessed Data'!J3606</f>
        <v>2</v>
      </c>
      <c r="K3608" s="10">
        <f>'Preprocessed Data'!K3606</f>
        <v>0</v>
      </c>
      <c r="L3608" s="1">
        <f t="shared" si="729"/>
        <v>1</v>
      </c>
      <c r="M3608" s="11">
        <f t="shared" si="730"/>
        <v>1</v>
      </c>
      <c r="N3608">
        <f t="shared" si="731"/>
        <v>0</v>
      </c>
      <c r="O3608">
        <f t="shared" si="732"/>
        <v>6.499779228350498E-3</v>
      </c>
      <c r="P3608" s="10">
        <f t="shared" si="733"/>
        <v>6.499779228350498E-3</v>
      </c>
      <c r="Q3608" s="11">
        <f t="shared" si="734"/>
        <v>0.99350022077164946</v>
      </c>
      <c r="R3608" s="10">
        <f t="shared" si="735"/>
        <v>-6.5209947742363977E-3</v>
      </c>
      <c r="S3608" s="11">
        <f t="shared" si="736"/>
        <v>100</v>
      </c>
      <c r="AT3608">
        <v>7.6365579221533753E-2</v>
      </c>
      <c r="AU3608">
        <v>1</v>
      </c>
      <c r="AV3608">
        <v>0</v>
      </c>
      <c r="AW3608">
        <f t="shared" si="740"/>
        <v>3513</v>
      </c>
      <c r="AX3608">
        <f t="shared" si="741"/>
        <v>91</v>
      </c>
      <c r="AY3608">
        <f t="shared" si="737"/>
        <v>0.21127076784912435</v>
      </c>
      <c r="AZ3608">
        <f t="shared" si="738"/>
        <v>0.86106870229007637</v>
      </c>
      <c r="BA3608">
        <f t="shared" si="739"/>
        <v>1.9332480967443647E-4</v>
      </c>
    </row>
    <row r="3609" spans="1:53" x14ac:dyDescent="0.25">
      <c r="A3609">
        <f>'Preprocessed Data'!A3607</f>
        <v>1</v>
      </c>
      <c r="B3609">
        <f>'Preprocessed Data'!B3607</f>
        <v>25</v>
      </c>
      <c r="C3609">
        <f>'Preprocessed Data'!C3607</f>
        <v>0</v>
      </c>
      <c r="D3609">
        <f>'Preprocessed Data'!D3607</f>
        <v>0</v>
      </c>
      <c r="E3609">
        <f>'Preprocessed Data'!E3607</f>
        <v>0</v>
      </c>
      <c r="F3609">
        <f>'Preprocessed Data'!F3607</f>
        <v>4</v>
      </c>
      <c r="G3609">
        <f>'Preprocessed Data'!G3607</f>
        <v>1</v>
      </c>
      <c r="H3609">
        <f>'Preprocessed Data'!H3607</f>
        <v>65.36</v>
      </c>
      <c r="I3609">
        <f>'Preprocessed Data'!I3607</f>
        <v>24.7</v>
      </c>
      <c r="J3609">
        <f>'Preprocessed Data'!J3607</f>
        <v>2</v>
      </c>
      <c r="K3609" s="10">
        <f>'Preprocessed Data'!K3607</f>
        <v>0</v>
      </c>
      <c r="L3609" s="1">
        <f t="shared" si="729"/>
        <v>1</v>
      </c>
      <c r="M3609" s="11">
        <f t="shared" si="730"/>
        <v>1</v>
      </c>
      <c r="N3609">
        <f t="shared" si="731"/>
        <v>0</v>
      </c>
      <c r="O3609">
        <f t="shared" si="732"/>
        <v>3.6504610574714883E-3</v>
      </c>
      <c r="P3609" s="10">
        <f t="shared" si="733"/>
        <v>3.6504610574714883E-3</v>
      </c>
      <c r="Q3609" s="11">
        <f t="shared" si="734"/>
        <v>0.99634953894252853</v>
      </c>
      <c r="R3609" s="10">
        <f t="shared" si="735"/>
        <v>-3.6571402501471245E-3</v>
      </c>
      <c r="S3609" s="11">
        <f t="shared" si="736"/>
        <v>100</v>
      </c>
      <c r="AT3609">
        <v>7.6431625098203143E-2</v>
      </c>
      <c r="AU3609">
        <v>1</v>
      </c>
      <c r="AV3609">
        <v>0</v>
      </c>
      <c r="AW3609">
        <f t="shared" si="740"/>
        <v>3514</v>
      </c>
      <c r="AX3609">
        <f t="shared" si="741"/>
        <v>91</v>
      </c>
      <c r="AY3609">
        <f t="shared" si="737"/>
        <v>0.21104625056129322</v>
      </c>
      <c r="AZ3609">
        <f t="shared" si="738"/>
        <v>0.86106870229007637</v>
      </c>
      <c r="BA3609">
        <f t="shared" si="739"/>
        <v>1.9332480967443647E-4</v>
      </c>
    </row>
    <row r="3610" spans="1:53" x14ac:dyDescent="0.25">
      <c r="A3610">
        <f>'Preprocessed Data'!A3608</f>
        <v>1</v>
      </c>
      <c r="B3610">
        <f>'Preprocessed Data'!B3608</f>
        <v>46</v>
      </c>
      <c r="C3610">
        <f>'Preprocessed Data'!C3608</f>
        <v>0</v>
      </c>
      <c r="D3610">
        <f>'Preprocessed Data'!D3608</f>
        <v>0</v>
      </c>
      <c r="E3610">
        <f>'Preprocessed Data'!E3608</f>
        <v>1</v>
      </c>
      <c r="F3610">
        <f>'Preprocessed Data'!F3608</f>
        <v>4</v>
      </c>
      <c r="G3610">
        <f>'Preprocessed Data'!G3608</f>
        <v>1</v>
      </c>
      <c r="H3610">
        <f>'Preprocessed Data'!H3608</f>
        <v>114.46</v>
      </c>
      <c r="I3610">
        <f>'Preprocessed Data'!I3608</f>
        <v>24.7</v>
      </c>
      <c r="J3610">
        <f>'Preprocessed Data'!J3608</f>
        <v>1</v>
      </c>
      <c r="K3610" s="10">
        <f>'Preprocessed Data'!K3608</f>
        <v>0</v>
      </c>
      <c r="L3610" s="1">
        <f t="shared" si="729"/>
        <v>1</v>
      </c>
      <c r="M3610" s="11">
        <f t="shared" si="730"/>
        <v>1</v>
      </c>
      <c r="N3610">
        <f t="shared" si="731"/>
        <v>0</v>
      </c>
      <c r="O3610">
        <f t="shared" si="732"/>
        <v>3.3573430275118811E-2</v>
      </c>
      <c r="P3610" s="10">
        <f t="shared" si="733"/>
        <v>3.3573430275118811E-2</v>
      </c>
      <c r="Q3610" s="11">
        <f t="shared" si="734"/>
        <v>0.96642656972488117</v>
      </c>
      <c r="R3610" s="10">
        <f t="shared" si="735"/>
        <v>-3.4149958672819572E-2</v>
      </c>
      <c r="S3610" s="11">
        <f t="shared" si="736"/>
        <v>100</v>
      </c>
      <c r="AT3610">
        <v>7.6541770295688163E-2</v>
      </c>
      <c r="AU3610">
        <v>1</v>
      </c>
      <c r="AV3610">
        <v>0</v>
      </c>
      <c r="AW3610">
        <f t="shared" si="740"/>
        <v>3515</v>
      </c>
      <c r="AX3610">
        <f t="shared" si="741"/>
        <v>91</v>
      </c>
      <c r="AY3610">
        <f t="shared" si="737"/>
        <v>0.2108217332734621</v>
      </c>
      <c r="AZ3610">
        <f t="shared" si="738"/>
        <v>0.86106870229007637</v>
      </c>
      <c r="BA3610">
        <f t="shared" si="739"/>
        <v>1.9332480967453207E-4</v>
      </c>
    </row>
    <row r="3611" spans="1:53" x14ac:dyDescent="0.25">
      <c r="A3611">
        <f>'Preprocessed Data'!A3609</f>
        <v>2</v>
      </c>
      <c r="B3611">
        <f>'Preprocessed Data'!B3609</f>
        <v>29</v>
      </c>
      <c r="C3611">
        <f>'Preprocessed Data'!C3609</f>
        <v>0</v>
      </c>
      <c r="D3611">
        <f>'Preprocessed Data'!D3609</f>
        <v>0</v>
      </c>
      <c r="E3611">
        <f>'Preprocessed Data'!E3609</f>
        <v>0</v>
      </c>
      <c r="F3611">
        <f>'Preprocessed Data'!F3609</f>
        <v>1</v>
      </c>
      <c r="G3611">
        <f>'Preprocessed Data'!G3609</f>
        <v>2</v>
      </c>
      <c r="H3611">
        <f>'Preprocessed Data'!H3609</f>
        <v>56.64</v>
      </c>
      <c r="I3611">
        <f>'Preprocessed Data'!I3609</f>
        <v>24.7</v>
      </c>
      <c r="J3611">
        <f>'Preprocessed Data'!J3609</f>
        <v>2</v>
      </c>
      <c r="K3611" s="10">
        <f>'Preprocessed Data'!K3609</f>
        <v>0</v>
      </c>
      <c r="L3611" s="1">
        <f t="shared" si="729"/>
        <v>1</v>
      </c>
      <c r="M3611" s="11">
        <f t="shared" si="730"/>
        <v>1</v>
      </c>
      <c r="N3611">
        <f t="shared" si="731"/>
        <v>0</v>
      </c>
      <c r="O3611">
        <f t="shared" si="732"/>
        <v>2.1256711404465038E-3</v>
      </c>
      <c r="P3611" s="10">
        <f t="shared" si="733"/>
        <v>2.1256711404465038E-3</v>
      </c>
      <c r="Q3611" s="11">
        <f t="shared" si="734"/>
        <v>0.99787432885955352</v>
      </c>
      <c r="R3611" s="10">
        <f t="shared" si="735"/>
        <v>-2.1279335860572867E-3</v>
      </c>
      <c r="S3611" s="11">
        <f t="shared" si="736"/>
        <v>100</v>
      </c>
      <c r="AT3611">
        <v>7.6666174409304039E-2</v>
      </c>
      <c r="AU3611">
        <v>1</v>
      </c>
      <c r="AV3611">
        <v>0</v>
      </c>
      <c r="AW3611">
        <f t="shared" si="740"/>
        <v>3516</v>
      </c>
      <c r="AX3611">
        <f t="shared" si="741"/>
        <v>91</v>
      </c>
      <c r="AY3611">
        <f t="shared" si="737"/>
        <v>0.21059721598563086</v>
      </c>
      <c r="AZ3611">
        <f t="shared" si="738"/>
        <v>0.86106870229007637</v>
      </c>
      <c r="BA3611">
        <f t="shared" si="739"/>
        <v>1.9332480967443647E-4</v>
      </c>
    </row>
    <row r="3612" spans="1:53" x14ac:dyDescent="0.25">
      <c r="A3612">
        <f>'Preprocessed Data'!A3610</f>
        <v>2</v>
      </c>
      <c r="B3612">
        <f>'Preprocessed Data'!B3610</f>
        <v>19</v>
      </c>
      <c r="C3612">
        <f>'Preprocessed Data'!C3610</f>
        <v>0</v>
      </c>
      <c r="D3612">
        <f>'Preprocessed Data'!D3610</f>
        <v>0</v>
      </c>
      <c r="E3612">
        <f>'Preprocessed Data'!E3610</f>
        <v>0</v>
      </c>
      <c r="F3612">
        <f>'Preprocessed Data'!F3610</f>
        <v>4</v>
      </c>
      <c r="G3612">
        <f>'Preprocessed Data'!G3610</f>
        <v>1</v>
      </c>
      <c r="H3612">
        <f>'Preprocessed Data'!H3610</f>
        <v>66.7</v>
      </c>
      <c r="I3612">
        <f>'Preprocessed Data'!I3610</f>
        <v>24.7</v>
      </c>
      <c r="J3612">
        <f>'Preprocessed Data'!J3610</f>
        <v>2</v>
      </c>
      <c r="K3612" s="10">
        <f>'Preprocessed Data'!K3610</f>
        <v>0</v>
      </c>
      <c r="L3612" s="1">
        <f t="shared" si="729"/>
        <v>1</v>
      </c>
      <c r="M3612" s="11">
        <f t="shared" si="730"/>
        <v>1</v>
      </c>
      <c r="N3612">
        <f t="shared" si="731"/>
        <v>0</v>
      </c>
      <c r="O3612">
        <f t="shared" si="732"/>
        <v>2.1185380937866448E-3</v>
      </c>
      <c r="P3612" s="10">
        <f t="shared" si="733"/>
        <v>2.1185380937866448E-3</v>
      </c>
      <c r="Q3612" s="11">
        <f t="shared" si="734"/>
        <v>0.99788146190621341</v>
      </c>
      <c r="R3612" s="10">
        <f t="shared" si="735"/>
        <v>-2.1207853701353538E-3</v>
      </c>
      <c r="S3612" s="11">
        <f t="shared" si="736"/>
        <v>100</v>
      </c>
      <c r="AT3612">
        <v>7.6973229520543321E-2</v>
      </c>
      <c r="AU3612">
        <v>1</v>
      </c>
      <c r="AV3612">
        <v>0</v>
      </c>
      <c r="AW3612">
        <f t="shared" si="740"/>
        <v>3517</v>
      </c>
      <c r="AX3612">
        <f t="shared" si="741"/>
        <v>91</v>
      </c>
      <c r="AY3612">
        <f t="shared" si="737"/>
        <v>0.21037269869779973</v>
      </c>
      <c r="AZ3612">
        <f t="shared" si="738"/>
        <v>0.86106870229007637</v>
      </c>
      <c r="BA3612">
        <f t="shared" si="739"/>
        <v>1.9332480967443647E-4</v>
      </c>
    </row>
    <row r="3613" spans="1:53" x14ac:dyDescent="0.25">
      <c r="A3613">
        <f>'Preprocessed Data'!A3611</f>
        <v>2</v>
      </c>
      <c r="B3613">
        <f>'Preprocessed Data'!B3611</f>
        <v>47</v>
      </c>
      <c r="C3613">
        <f>'Preprocessed Data'!C3611</f>
        <v>0</v>
      </c>
      <c r="D3613">
        <f>'Preprocessed Data'!D3611</f>
        <v>0</v>
      </c>
      <c r="E3613">
        <f>'Preprocessed Data'!E3611</f>
        <v>1</v>
      </c>
      <c r="F3613">
        <f>'Preprocessed Data'!F3611</f>
        <v>4</v>
      </c>
      <c r="G3613">
        <f>'Preprocessed Data'!G3611</f>
        <v>2</v>
      </c>
      <c r="H3613">
        <f>'Preprocessed Data'!H3611</f>
        <v>84.04</v>
      </c>
      <c r="I3613">
        <f>'Preprocessed Data'!I3611</f>
        <v>24.7</v>
      </c>
      <c r="J3613">
        <f>'Preprocessed Data'!J3611</f>
        <v>2</v>
      </c>
      <c r="K3613" s="10">
        <f>'Preprocessed Data'!K3611</f>
        <v>0</v>
      </c>
      <c r="L3613" s="1">
        <f t="shared" si="729"/>
        <v>1</v>
      </c>
      <c r="M3613" s="11">
        <f t="shared" si="730"/>
        <v>1</v>
      </c>
      <c r="N3613">
        <f t="shared" si="731"/>
        <v>0</v>
      </c>
      <c r="O3613">
        <f t="shared" si="732"/>
        <v>1.2838429627427041E-2</v>
      </c>
      <c r="P3613" s="10">
        <f t="shared" si="733"/>
        <v>1.2838429627427041E-2</v>
      </c>
      <c r="Q3613" s="11">
        <f t="shared" si="734"/>
        <v>0.98716157037257291</v>
      </c>
      <c r="R3613" s="10">
        <f t="shared" si="735"/>
        <v>-1.2921554493330279E-2</v>
      </c>
      <c r="S3613" s="11">
        <f t="shared" si="736"/>
        <v>100</v>
      </c>
      <c r="AT3613">
        <v>7.6992111029019469E-2</v>
      </c>
      <c r="AU3613">
        <v>1</v>
      </c>
      <c r="AV3613">
        <v>0</v>
      </c>
      <c r="AW3613">
        <f t="shared" si="740"/>
        <v>3518</v>
      </c>
      <c r="AX3613">
        <f t="shared" si="741"/>
        <v>91</v>
      </c>
      <c r="AY3613">
        <f t="shared" si="737"/>
        <v>0.2101481814099686</v>
      </c>
      <c r="AZ3613">
        <f t="shared" si="738"/>
        <v>0.86106870229007637</v>
      </c>
      <c r="BA3613">
        <f t="shared" si="739"/>
        <v>1.9332480967453207E-4</v>
      </c>
    </row>
    <row r="3614" spans="1:53" x14ac:dyDescent="0.25">
      <c r="A3614">
        <f>'Preprocessed Data'!A3612</f>
        <v>2</v>
      </c>
      <c r="B3614">
        <f>'Preprocessed Data'!B3612</f>
        <v>78</v>
      </c>
      <c r="C3614">
        <f>'Preprocessed Data'!C3612</f>
        <v>0</v>
      </c>
      <c r="D3614">
        <f>'Preprocessed Data'!D3612</f>
        <v>0</v>
      </c>
      <c r="E3614">
        <f>'Preprocessed Data'!E3612</f>
        <v>1</v>
      </c>
      <c r="F3614">
        <f>'Preprocessed Data'!F3612</f>
        <v>2</v>
      </c>
      <c r="G3614">
        <f>'Preprocessed Data'!G3612</f>
        <v>2</v>
      </c>
      <c r="H3614">
        <f>'Preprocessed Data'!H3612</f>
        <v>67.290000000000006</v>
      </c>
      <c r="I3614">
        <f>'Preprocessed Data'!I3612</f>
        <v>24.6</v>
      </c>
      <c r="J3614">
        <f>'Preprocessed Data'!J3612</f>
        <v>2</v>
      </c>
      <c r="K3614" s="10">
        <f>'Preprocessed Data'!K3612</f>
        <v>1</v>
      </c>
      <c r="L3614" s="1">
        <f t="shared" si="729"/>
        <v>0</v>
      </c>
      <c r="M3614" s="11">
        <f t="shared" si="730"/>
        <v>1</v>
      </c>
      <c r="N3614">
        <f t="shared" si="731"/>
        <v>1</v>
      </c>
      <c r="O3614">
        <f t="shared" si="732"/>
        <v>3.2515315994777638E-2</v>
      </c>
      <c r="P3614" s="10">
        <f t="shared" si="733"/>
        <v>3.2515315994777638E-2</v>
      </c>
      <c r="Q3614" s="11">
        <f t="shared" si="734"/>
        <v>0.96748468400522236</v>
      </c>
      <c r="R3614" s="10">
        <f t="shared" si="735"/>
        <v>-3.4260440392774401</v>
      </c>
      <c r="S3614" s="11">
        <f t="shared" si="736"/>
        <v>0</v>
      </c>
      <c r="AT3614">
        <v>7.7001645763778909E-2</v>
      </c>
      <c r="AU3614">
        <v>1</v>
      </c>
      <c r="AV3614">
        <v>0</v>
      </c>
      <c r="AW3614">
        <f t="shared" si="740"/>
        <v>3519</v>
      </c>
      <c r="AX3614">
        <f t="shared" si="741"/>
        <v>91</v>
      </c>
      <c r="AY3614">
        <f t="shared" si="737"/>
        <v>0.20992366412213737</v>
      </c>
      <c r="AZ3614">
        <f t="shared" si="738"/>
        <v>0.86106870229007637</v>
      </c>
      <c r="BA3614">
        <f t="shared" si="739"/>
        <v>1.9332480967443647E-4</v>
      </c>
    </row>
    <row r="3615" spans="1:53" x14ac:dyDescent="0.25">
      <c r="A3615">
        <f>'Preprocessed Data'!A3613</f>
        <v>2</v>
      </c>
      <c r="B3615">
        <f>'Preprocessed Data'!B3613</f>
        <v>44</v>
      </c>
      <c r="C3615">
        <f>'Preprocessed Data'!C3613</f>
        <v>0</v>
      </c>
      <c r="D3615">
        <f>'Preprocessed Data'!D3613</f>
        <v>0</v>
      </c>
      <c r="E3615">
        <f>'Preprocessed Data'!E3613</f>
        <v>1</v>
      </c>
      <c r="F3615">
        <f>'Preprocessed Data'!F3613</f>
        <v>5</v>
      </c>
      <c r="G3615">
        <f>'Preprocessed Data'!G3613</f>
        <v>2</v>
      </c>
      <c r="H3615">
        <f>'Preprocessed Data'!H3613</f>
        <v>57.33</v>
      </c>
      <c r="I3615">
        <f>'Preprocessed Data'!I3613</f>
        <v>24.6</v>
      </c>
      <c r="J3615">
        <f>'Preprocessed Data'!J3613</f>
        <v>3</v>
      </c>
      <c r="K3615" s="10">
        <f>'Preprocessed Data'!K3613</f>
        <v>0</v>
      </c>
      <c r="L3615" s="1">
        <f t="shared" si="729"/>
        <v>1</v>
      </c>
      <c r="M3615" s="11">
        <f t="shared" si="730"/>
        <v>1</v>
      </c>
      <c r="N3615">
        <f t="shared" si="731"/>
        <v>0</v>
      </c>
      <c r="O3615">
        <f t="shared" si="732"/>
        <v>6.0616325976087532E-3</v>
      </c>
      <c r="P3615" s="10">
        <f t="shared" si="733"/>
        <v>6.0616325976087532E-3</v>
      </c>
      <c r="Q3615" s="11">
        <f t="shared" si="734"/>
        <v>0.99393836740239128</v>
      </c>
      <c r="R3615" s="10">
        <f t="shared" si="735"/>
        <v>-6.0800788732901529E-3</v>
      </c>
      <c r="S3615" s="11">
        <f t="shared" si="736"/>
        <v>100</v>
      </c>
      <c r="AT3615">
        <v>7.7175700721627258E-2</v>
      </c>
      <c r="AU3615">
        <v>1</v>
      </c>
      <c r="AV3615">
        <v>0</v>
      </c>
      <c r="AW3615">
        <f t="shared" si="740"/>
        <v>3520</v>
      </c>
      <c r="AX3615">
        <f t="shared" si="741"/>
        <v>91</v>
      </c>
      <c r="AY3615">
        <f t="shared" si="737"/>
        <v>0.20969914683430624</v>
      </c>
      <c r="AZ3615">
        <f t="shared" si="738"/>
        <v>0.86106870229007637</v>
      </c>
      <c r="BA3615">
        <f t="shared" si="739"/>
        <v>1.9332480967443647E-4</v>
      </c>
    </row>
    <row r="3616" spans="1:53" x14ac:dyDescent="0.25">
      <c r="A3616">
        <f>'Preprocessed Data'!A3614</f>
        <v>2</v>
      </c>
      <c r="B3616">
        <f>'Preprocessed Data'!B3614</f>
        <v>66</v>
      </c>
      <c r="C3616">
        <f>'Preprocessed Data'!C3614</f>
        <v>0</v>
      </c>
      <c r="D3616">
        <f>'Preprocessed Data'!D3614</f>
        <v>0</v>
      </c>
      <c r="E3616">
        <f>'Preprocessed Data'!E3614</f>
        <v>1</v>
      </c>
      <c r="F3616">
        <f>'Preprocessed Data'!F3614</f>
        <v>4</v>
      </c>
      <c r="G3616">
        <f>'Preprocessed Data'!G3614</f>
        <v>2</v>
      </c>
      <c r="H3616">
        <f>'Preprocessed Data'!H3614</f>
        <v>58.95</v>
      </c>
      <c r="I3616">
        <f>'Preprocessed Data'!I3614</f>
        <v>24.6</v>
      </c>
      <c r="J3616">
        <f>'Preprocessed Data'!J3614</f>
        <v>2</v>
      </c>
      <c r="K3616" s="10">
        <f>'Preprocessed Data'!K3614</f>
        <v>0</v>
      </c>
      <c r="L3616" s="1">
        <f t="shared" si="729"/>
        <v>1</v>
      </c>
      <c r="M3616" s="11">
        <f t="shared" si="730"/>
        <v>1</v>
      </c>
      <c r="N3616">
        <f t="shared" si="731"/>
        <v>0</v>
      </c>
      <c r="O3616">
        <f t="shared" si="732"/>
        <v>1.7256735419833004E-2</v>
      </c>
      <c r="P3616" s="10">
        <f t="shared" si="733"/>
        <v>1.7256735419833004E-2</v>
      </c>
      <c r="Q3616" s="11">
        <f t="shared" si="734"/>
        <v>0.98274326458016703</v>
      </c>
      <c r="R3616" s="10">
        <f t="shared" si="735"/>
        <v>-1.7407368348866574E-2</v>
      </c>
      <c r="S3616" s="11">
        <f t="shared" si="736"/>
        <v>100</v>
      </c>
      <c r="AT3616">
        <v>7.7222776046824593E-2</v>
      </c>
      <c r="AU3616">
        <v>1</v>
      </c>
      <c r="AV3616">
        <v>0</v>
      </c>
      <c r="AW3616">
        <f t="shared" si="740"/>
        <v>3521</v>
      </c>
      <c r="AX3616">
        <f t="shared" si="741"/>
        <v>91</v>
      </c>
      <c r="AY3616">
        <f t="shared" si="737"/>
        <v>0.20947462954647511</v>
      </c>
      <c r="AZ3616">
        <f t="shared" si="738"/>
        <v>0.86106870229007637</v>
      </c>
      <c r="BA3616">
        <f t="shared" si="739"/>
        <v>1.9332480967453207E-4</v>
      </c>
    </row>
    <row r="3617" spans="1:53" x14ac:dyDescent="0.25">
      <c r="A3617">
        <f>'Preprocessed Data'!A3615</f>
        <v>1</v>
      </c>
      <c r="B3617">
        <f>'Preprocessed Data'!B3615</f>
        <v>31</v>
      </c>
      <c r="C3617">
        <f>'Preprocessed Data'!C3615</f>
        <v>0</v>
      </c>
      <c r="D3617">
        <f>'Preprocessed Data'!D3615</f>
        <v>0</v>
      </c>
      <c r="E3617">
        <f>'Preprocessed Data'!E3615</f>
        <v>1</v>
      </c>
      <c r="F3617">
        <f>'Preprocessed Data'!F3615</f>
        <v>2</v>
      </c>
      <c r="G3617">
        <f>'Preprocessed Data'!G3615</f>
        <v>1</v>
      </c>
      <c r="H3617">
        <f>'Preprocessed Data'!H3615</f>
        <v>91.65</v>
      </c>
      <c r="I3617">
        <f>'Preprocessed Data'!I3615</f>
        <v>24.6</v>
      </c>
      <c r="J3617">
        <f>'Preprocessed Data'!J3615</f>
        <v>1</v>
      </c>
      <c r="K3617" s="10">
        <f>'Preprocessed Data'!K3615</f>
        <v>0</v>
      </c>
      <c r="L3617" s="1">
        <f t="shared" si="729"/>
        <v>1</v>
      </c>
      <c r="M3617" s="11">
        <f t="shared" si="730"/>
        <v>1</v>
      </c>
      <c r="N3617">
        <f t="shared" si="731"/>
        <v>0</v>
      </c>
      <c r="O3617">
        <f t="shared" si="732"/>
        <v>7.3784418616685242E-3</v>
      </c>
      <c r="P3617" s="10">
        <f t="shared" si="733"/>
        <v>7.3784418616685242E-3</v>
      </c>
      <c r="Q3617" s="11">
        <f t="shared" si="734"/>
        <v>0.99262155813833153</v>
      </c>
      <c r="R3617" s="10">
        <f t="shared" si="735"/>
        <v>-7.4057972067677622E-3</v>
      </c>
      <c r="S3617" s="11">
        <f t="shared" si="736"/>
        <v>100</v>
      </c>
      <c r="AT3617">
        <v>7.7294520038783857E-2</v>
      </c>
      <c r="AU3617">
        <v>1</v>
      </c>
      <c r="AV3617">
        <v>0</v>
      </c>
      <c r="AW3617">
        <f t="shared" si="740"/>
        <v>3522</v>
      </c>
      <c r="AX3617">
        <f t="shared" si="741"/>
        <v>91</v>
      </c>
      <c r="AY3617">
        <f t="shared" si="737"/>
        <v>0.20925011225864387</v>
      </c>
      <c r="AZ3617">
        <f t="shared" si="738"/>
        <v>0.86106870229007637</v>
      </c>
      <c r="BA3617">
        <f t="shared" si="739"/>
        <v>1.9332480967443647E-4</v>
      </c>
    </row>
    <row r="3618" spans="1:53" x14ac:dyDescent="0.25">
      <c r="A3618">
        <f>'Preprocessed Data'!A3616</f>
        <v>2</v>
      </c>
      <c r="B3618">
        <f>'Preprocessed Data'!B3616</f>
        <v>64</v>
      </c>
      <c r="C3618">
        <f>'Preprocessed Data'!C3616</f>
        <v>1</v>
      </c>
      <c r="D3618">
        <f>'Preprocessed Data'!D3616</f>
        <v>0</v>
      </c>
      <c r="E3618">
        <f>'Preprocessed Data'!E3616</f>
        <v>1</v>
      </c>
      <c r="F3618">
        <f>'Preprocessed Data'!F3616</f>
        <v>4</v>
      </c>
      <c r="G3618">
        <f>'Preprocessed Data'!G3616</f>
        <v>1</v>
      </c>
      <c r="H3618">
        <f>'Preprocessed Data'!H3616</f>
        <v>88.53</v>
      </c>
      <c r="I3618">
        <f>'Preprocessed Data'!I3616</f>
        <v>24.6</v>
      </c>
      <c r="J3618">
        <f>'Preprocessed Data'!J3616</f>
        <v>2</v>
      </c>
      <c r="K3618" s="10">
        <f>'Preprocessed Data'!K3616</f>
        <v>0</v>
      </c>
      <c r="L3618" s="1">
        <f t="shared" si="729"/>
        <v>1</v>
      </c>
      <c r="M3618" s="11">
        <f t="shared" si="730"/>
        <v>1</v>
      </c>
      <c r="N3618">
        <f t="shared" si="731"/>
        <v>0</v>
      </c>
      <c r="O3618">
        <f t="shared" si="732"/>
        <v>6.5252321929080856E-2</v>
      </c>
      <c r="P3618" s="10">
        <f t="shared" si="733"/>
        <v>6.5252321929080856E-2</v>
      </c>
      <c r="Q3618" s="11">
        <f t="shared" si="734"/>
        <v>0.93474767807091919</v>
      </c>
      <c r="R3618" s="10">
        <f t="shared" si="735"/>
        <v>-6.7478649138783611E-2</v>
      </c>
      <c r="S3618" s="11">
        <f t="shared" si="736"/>
        <v>100</v>
      </c>
      <c r="AT3618">
        <v>7.7313647050484449E-2</v>
      </c>
      <c r="AU3618">
        <v>1</v>
      </c>
      <c r="AV3618">
        <v>0</v>
      </c>
      <c r="AW3618">
        <f t="shared" si="740"/>
        <v>3523</v>
      </c>
      <c r="AX3618">
        <f t="shared" si="741"/>
        <v>91</v>
      </c>
      <c r="AY3618">
        <f t="shared" si="737"/>
        <v>0.20902559497081274</v>
      </c>
      <c r="AZ3618">
        <f t="shared" si="738"/>
        <v>0.86106870229007637</v>
      </c>
      <c r="BA3618">
        <f t="shared" si="739"/>
        <v>1.9332480967443647E-4</v>
      </c>
    </row>
    <row r="3619" spans="1:53" x14ac:dyDescent="0.25">
      <c r="A3619">
        <f>'Preprocessed Data'!A3617</f>
        <v>1</v>
      </c>
      <c r="B3619">
        <f>'Preprocessed Data'!B3617</f>
        <v>23</v>
      </c>
      <c r="C3619">
        <f>'Preprocessed Data'!C3617</f>
        <v>0</v>
      </c>
      <c r="D3619">
        <f>'Preprocessed Data'!D3617</f>
        <v>0</v>
      </c>
      <c r="E3619">
        <f>'Preprocessed Data'!E3617</f>
        <v>0</v>
      </c>
      <c r="F3619">
        <f>'Preprocessed Data'!F3617</f>
        <v>4</v>
      </c>
      <c r="G3619">
        <f>'Preprocessed Data'!G3617</f>
        <v>1</v>
      </c>
      <c r="H3619">
        <f>'Preprocessed Data'!H3617</f>
        <v>96.78</v>
      </c>
      <c r="I3619">
        <f>'Preprocessed Data'!I3617</f>
        <v>24.6</v>
      </c>
      <c r="J3619">
        <f>'Preprocessed Data'!J3617</f>
        <v>3</v>
      </c>
      <c r="K3619" s="10">
        <f>'Preprocessed Data'!K3617</f>
        <v>0</v>
      </c>
      <c r="L3619" s="1">
        <f t="shared" si="729"/>
        <v>1</v>
      </c>
      <c r="M3619" s="11">
        <f t="shared" si="730"/>
        <v>1</v>
      </c>
      <c r="N3619">
        <f t="shared" si="731"/>
        <v>0</v>
      </c>
      <c r="O3619">
        <f t="shared" si="732"/>
        <v>7.4717102074137324E-3</v>
      </c>
      <c r="P3619" s="10">
        <f t="shared" si="733"/>
        <v>7.4717102074137324E-3</v>
      </c>
      <c r="Q3619" s="11">
        <f t="shared" si="734"/>
        <v>0.99252828979258623</v>
      </c>
      <c r="R3619" s="10">
        <f t="shared" si="735"/>
        <v>-7.4997632576541875E-3</v>
      </c>
      <c r="S3619" s="11">
        <f t="shared" si="736"/>
        <v>100</v>
      </c>
      <c r="AT3619">
        <v>7.7354713806012332E-2</v>
      </c>
      <c r="AU3619">
        <v>1</v>
      </c>
      <c r="AV3619">
        <v>0</v>
      </c>
      <c r="AW3619">
        <f t="shared" si="740"/>
        <v>3524</v>
      </c>
      <c r="AX3619">
        <f t="shared" si="741"/>
        <v>91</v>
      </c>
      <c r="AY3619">
        <f t="shared" si="737"/>
        <v>0.20880107768298162</v>
      </c>
      <c r="AZ3619">
        <f t="shared" si="738"/>
        <v>0.86106870229007637</v>
      </c>
      <c r="BA3619">
        <f t="shared" si="739"/>
        <v>1.9332480967453207E-4</v>
      </c>
    </row>
    <row r="3620" spans="1:53" x14ac:dyDescent="0.25">
      <c r="A3620">
        <f>'Preprocessed Data'!A3618</f>
        <v>1</v>
      </c>
      <c r="B3620">
        <f>'Preprocessed Data'!B3618</f>
        <v>64</v>
      </c>
      <c r="C3620">
        <f>'Preprocessed Data'!C3618</f>
        <v>0</v>
      </c>
      <c r="D3620">
        <f>'Preprocessed Data'!D3618</f>
        <v>0</v>
      </c>
      <c r="E3620">
        <f>'Preprocessed Data'!E3618</f>
        <v>1</v>
      </c>
      <c r="F3620">
        <f>'Preprocessed Data'!F3618</f>
        <v>2</v>
      </c>
      <c r="G3620">
        <f>'Preprocessed Data'!G3618</f>
        <v>1</v>
      </c>
      <c r="H3620">
        <f>'Preprocessed Data'!H3618</f>
        <v>84.27</v>
      </c>
      <c r="I3620">
        <f>'Preprocessed Data'!I3618</f>
        <v>24.6</v>
      </c>
      <c r="J3620">
        <f>'Preprocessed Data'!J3618</f>
        <v>4</v>
      </c>
      <c r="K3620" s="10">
        <f>'Preprocessed Data'!K3618</f>
        <v>0</v>
      </c>
      <c r="L3620" s="1">
        <f t="shared" si="729"/>
        <v>1</v>
      </c>
      <c r="M3620" s="11">
        <f t="shared" si="730"/>
        <v>1</v>
      </c>
      <c r="N3620">
        <f t="shared" si="731"/>
        <v>0</v>
      </c>
      <c r="O3620">
        <f t="shared" si="732"/>
        <v>3.2808520352772617E-2</v>
      </c>
      <c r="P3620" s="10">
        <f t="shared" si="733"/>
        <v>3.2808520352772617E-2</v>
      </c>
      <c r="Q3620" s="11">
        <f t="shared" si="734"/>
        <v>0.9671914796472274</v>
      </c>
      <c r="R3620" s="10">
        <f t="shared" si="735"/>
        <v>-3.3358789018094644E-2</v>
      </c>
      <c r="S3620" s="11">
        <f t="shared" si="736"/>
        <v>100</v>
      </c>
      <c r="AT3620">
        <v>7.7368997572369314E-2</v>
      </c>
      <c r="AU3620">
        <v>1</v>
      </c>
      <c r="AV3620">
        <v>0</v>
      </c>
      <c r="AW3620">
        <f t="shared" si="740"/>
        <v>3525</v>
      </c>
      <c r="AX3620">
        <f t="shared" si="741"/>
        <v>91</v>
      </c>
      <c r="AY3620">
        <f t="shared" si="737"/>
        <v>0.20857656039515038</v>
      </c>
      <c r="AZ3620">
        <f t="shared" si="738"/>
        <v>0.86106870229007637</v>
      </c>
      <c r="BA3620">
        <f t="shared" si="739"/>
        <v>1.9332480967443647E-4</v>
      </c>
    </row>
    <row r="3621" spans="1:53" x14ac:dyDescent="0.25">
      <c r="A3621">
        <f>'Preprocessed Data'!A3619</f>
        <v>2</v>
      </c>
      <c r="B3621">
        <f>'Preprocessed Data'!B3619</f>
        <v>50</v>
      </c>
      <c r="C3621">
        <f>'Preprocessed Data'!C3619</f>
        <v>0</v>
      </c>
      <c r="D3621">
        <f>'Preprocessed Data'!D3619</f>
        <v>0</v>
      </c>
      <c r="E3621">
        <f>'Preprocessed Data'!E3619</f>
        <v>1</v>
      </c>
      <c r="F3621">
        <f>'Preprocessed Data'!F3619</f>
        <v>1</v>
      </c>
      <c r="G3621">
        <f>'Preprocessed Data'!G3619</f>
        <v>1</v>
      </c>
      <c r="H3621">
        <f>'Preprocessed Data'!H3619</f>
        <v>124.45</v>
      </c>
      <c r="I3621">
        <f>'Preprocessed Data'!I3619</f>
        <v>24.6</v>
      </c>
      <c r="J3621">
        <f>'Preprocessed Data'!J3619</f>
        <v>2</v>
      </c>
      <c r="K3621" s="10">
        <f>'Preprocessed Data'!K3619</f>
        <v>0</v>
      </c>
      <c r="L3621" s="1">
        <f t="shared" si="729"/>
        <v>1</v>
      </c>
      <c r="M3621" s="11">
        <f t="shared" si="730"/>
        <v>1</v>
      </c>
      <c r="N3621">
        <f t="shared" si="731"/>
        <v>0</v>
      </c>
      <c r="O3621">
        <f t="shared" si="732"/>
        <v>3.1200913275939678E-2</v>
      </c>
      <c r="P3621" s="10">
        <f t="shared" si="733"/>
        <v>3.1200913275939678E-2</v>
      </c>
      <c r="Q3621" s="11">
        <f t="shared" si="734"/>
        <v>0.96879908672406034</v>
      </c>
      <c r="R3621" s="10">
        <f t="shared" si="735"/>
        <v>-3.1698029431497875E-2</v>
      </c>
      <c r="S3621" s="11">
        <f t="shared" si="736"/>
        <v>100</v>
      </c>
      <c r="AT3621">
        <v>7.7403078126856012E-2</v>
      </c>
      <c r="AU3621">
        <v>1</v>
      </c>
      <c r="AV3621">
        <v>0</v>
      </c>
      <c r="AW3621">
        <f t="shared" si="740"/>
        <v>3526</v>
      </c>
      <c r="AX3621">
        <f t="shared" si="741"/>
        <v>91</v>
      </c>
      <c r="AY3621">
        <f t="shared" si="737"/>
        <v>0.20835204310731925</v>
      </c>
      <c r="AZ3621">
        <f t="shared" si="738"/>
        <v>0.86106870229007637</v>
      </c>
      <c r="BA3621">
        <f t="shared" si="739"/>
        <v>1.9332480967443647E-4</v>
      </c>
    </row>
    <row r="3622" spans="1:53" x14ac:dyDescent="0.25">
      <c r="A3622">
        <f>'Preprocessed Data'!A3620</f>
        <v>2</v>
      </c>
      <c r="B3622">
        <f>'Preprocessed Data'!B3620</f>
        <v>30</v>
      </c>
      <c r="C3622">
        <f>'Preprocessed Data'!C3620</f>
        <v>0</v>
      </c>
      <c r="D3622">
        <f>'Preprocessed Data'!D3620</f>
        <v>0</v>
      </c>
      <c r="E3622">
        <f>'Preprocessed Data'!E3620</f>
        <v>1</v>
      </c>
      <c r="F3622">
        <f>'Preprocessed Data'!F3620</f>
        <v>4</v>
      </c>
      <c r="G3622">
        <f>'Preprocessed Data'!G3620</f>
        <v>2</v>
      </c>
      <c r="H3622">
        <f>'Preprocessed Data'!H3620</f>
        <v>70.67</v>
      </c>
      <c r="I3622">
        <f>'Preprocessed Data'!I3620</f>
        <v>24.6</v>
      </c>
      <c r="J3622">
        <f>'Preprocessed Data'!J3620</f>
        <v>3</v>
      </c>
      <c r="K3622" s="10">
        <f>'Preprocessed Data'!K3620</f>
        <v>0</v>
      </c>
      <c r="L3622" s="1">
        <f t="shared" si="729"/>
        <v>1</v>
      </c>
      <c r="M3622" s="11">
        <f t="shared" si="730"/>
        <v>1</v>
      </c>
      <c r="N3622">
        <f t="shared" si="731"/>
        <v>0</v>
      </c>
      <c r="O3622">
        <f t="shared" si="732"/>
        <v>3.8700578871987486E-3</v>
      </c>
      <c r="P3622" s="10">
        <f t="shared" si="733"/>
        <v>3.8700578871987486E-3</v>
      </c>
      <c r="Q3622" s="11">
        <f t="shared" si="734"/>
        <v>0.99612994211280126</v>
      </c>
      <c r="R3622" s="10">
        <f t="shared" si="735"/>
        <v>-3.877565938546287E-3</v>
      </c>
      <c r="S3622" s="11">
        <f t="shared" si="736"/>
        <v>100</v>
      </c>
      <c r="AT3622">
        <v>7.7553519035086893E-2</v>
      </c>
      <c r="AU3622">
        <v>1</v>
      </c>
      <c r="AV3622">
        <v>0</v>
      </c>
      <c r="AW3622">
        <f t="shared" si="740"/>
        <v>3527</v>
      </c>
      <c r="AX3622">
        <f t="shared" si="741"/>
        <v>91</v>
      </c>
      <c r="AY3622">
        <f t="shared" si="737"/>
        <v>0.20812752581948812</v>
      </c>
      <c r="AZ3622">
        <f t="shared" si="738"/>
        <v>0.86106870229007637</v>
      </c>
      <c r="BA3622">
        <f t="shared" si="739"/>
        <v>1.9332480967453207E-4</v>
      </c>
    </row>
    <row r="3623" spans="1:53" x14ac:dyDescent="0.25">
      <c r="A3623">
        <f>'Preprocessed Data'!A3621</f>
        <v>1</v>
      </c>
      <c r="B3623">
        <f>'Preprocessed Data'!B3621</f>
        <v>37</v>
      </c>
      <c r="C3623">
        <f>'Preprocessed Data'!C3621</f>
        <v>0</v>
      </c>
      <c r="D3623">
        <f>'Preprocessed Data'!D3621</f>
        <v>0</v>
      </c>
      <c r="E3623">
        <f>'Preprocessed Data'!E3621</f>
        <v>0</v>
      </c>
      <c r="F3623">
        <f>'Preprocessed Data'!F3621</f>
        <v>4</v>
      </c>
      <c r="G3623">
        <f>'Preprocessed Data'!G3621</f>
        <v>2</v>
      </c>
      <c r="H3623">
        <f>'Preprocessed Data'!H3621</f>
        <v>90.95</v>
      </c>
      <c r="I3623">
        <f>'Preprocessed Data'!I3621</f>
        <v>24.6</v>
      </c>
      <c r="J3623">
        <f>'Preprocessed Data'!J3621</f>
        <v>3</v>
      </c>
      <c r="K3623" s="10">
        <f>'Preprocessed Data'!K3621</f>
        <v>0</v>
      </c>
      <c r="L3623" s="1">
        <f t="shared" si="729"/>
        <v>1</v>
      </c>
      <c r="M3623" s="11">
        <f t="shared" si="730"/>
        <v>1</v>
      </c>
      <c r="N3623">
        <f t="shared" si="731"/>
        <v>0</v>
      </c>
      <c r="O3623">
        <f t="shared" si="732"/>
        <v>1.3291976746153823E-2</v>
      </c>
      <c r="P3623" s="10">
        <f t="shared" si="733"/>
        <v>1.3291976746153823E-2</v>
      </c>
      <c r="Q3623" s="11">
        <f t="shared" si="734"/>
        <v>0.98670802325384621</v>
      </c>
      <c r="R3623" s="10">
        <f t="shared" si="735"/>
        <v>-1.3381105750589765E-2</v>
      </c>
      <c r="S3623" s="11">
        <f t="shared" si="736"/>
        <v>100</v>
      </c>
      <c r="AT3623">
        <v>7.7634905701674264E-2</v>
      </c>
      <c r="AU3623">
        <v>1</v>
      </c>
      <c r="AV3623">
        <v>0</v>
      </c>
      <c r="AW3623">
        <f t="shared" si="740"/>
        <v>3528</v>
      </c>
      <c r="AX3623">
        <f t="shared" si="741"/>
        <v>91</v>
      </c>
      <c r="AY3623">
        <f t="shared" si="737"/>
        <v>0.20790300853165689</v>
      </c>
      <c r="AZ3623">
        <f t="shared" si="738"/>
        <v>0.86106870229007637</v>
      </c>
      <c r="BA3623">
        <f t="shared" si="739"/>
        <v>1.9332480967443647E-4</v>
      </c>
    </row>
    <row r="3624" spans="1:53" x14ac:dyDescent="0.25">
      <c r="A3624">
        <f>'Preprocessed Data'!A3622</f>
        <v>1</v>
      </c>
      <c r="B3624">
        <f>'Preprocessed Data'!B3622</f>
        <v>25</v>
      </c>
      <c r="C3624">
        <f>'Preprocessed Data'!C3622</f>
        <v>0</v>
      </c>
      <c r="D3624">
        <f>'Preprocessed Data'!D3622</f>
        <v>0</v>
      </c>
      <c r="E3624">
        <f>'Preprocessed Data'!E3622</f>
        <v>0</v>
      </c>
      <c r="F3624">
        <f>'Preprocessed Data'!F3622</f>
        <v>5</v>
      </c>
      <c r="G3624">
        <f>'Preprocessed Data'!G3622</f>
        <v>2</v>
      </c>
      <c r="H3624">
        <f>'Preprocessed Data'!H3622</f>
        <v>75.5</v>
      </c>
      <c r="I3624">
        <f>'Preprocessed Data'!I3622</f>
        <v>24.6</v>
      </c>
      <c r="J3624">
        <f>'Preprocessed Data'!J3622</f>
        <v>2</v>
      </c>
      <c r="K3624" s="10">
        <f>'Preprocessed Data'!K3622</f>
        <v>0</v>
      </c>
      <c r="L3624" s="1">
        <f t="shared" si="729"/>
        <v>1</v>
      </c>
      <c r="M3624" s="11">
        <f t="shared" si="730"/>
        <v>1</v>
      </c>
      <c r="N3624">
        <f t="shared" si="731"/>
        <v>0</v>
      </c>
      <c r="O3624">
        <f t="shared" si="732"/>
        <v>5.2601350907185507E-3</v>
      </c>
      <c r="P3624" s="10">
        <f t="shared" si="733"/>
        <v>5.2601350907185507E-3</v>
      </c>
      <c r="Q3624" s="11">
        <f t="shared" si="734"/>
        <v>0.99473986490928146</v>
      </c>
      <c r="R3624" s="10">
        <f t="shared" si="735"/>
        <v>-5.274018307770547E-3</v>
      </c>
      <c r="S3624" s="11">
        <f t="shared" si="736"/>
        <v>100</v>
      </c>
      <c r="AT3624">
        <v>7.7669839242594754E-2</v>
      </c>
      <c r="AU3624">
        <v>1</v>
      </c>
      <c r="AV3624">
        <v>0</v>
      </c>
      <c r="AW3624">
        <f t="shared" si="740"/>
        <v>3529</v>
      </c>
      <c r="AX3624">
        <f t="shared" si="741"/>
        <v>91</v>
      </c>
      <c r="AY3624">
        <f t="shared" si="737"/>
        <v>0.20767849124382576</v>
      </c>
      <c r="AZ3624">
        <f t="shared" si="738"/>
        <v>0.86106870229007637</v>
      </c>
      <c r="BA3624">
        <f t="shared" si="739"/>
        <v>1.9332480967443647E-4</v>
      </c>
    </row>
    <row r="3625" spans="1:53" x14ac:dyDescent="0.25">
      <c r="A3625">
        <f>'Preprocessed Data'!A3623</f>
        <v>2</v>
      </c>
      <c r="B3625">
        <f>'Preprocessed Data'!B3623</f>
        <v>41</v>
      </c>
      <c r="C3625">
        <f>'Preprocessed Data'!C3623</f>
        <v>0</v>
      </c>
      <c r="D3625">
        <f>'Preprocessed Data'!D3623</f>
        <v>0</v>
      </c>
      <c r="E3625">
        <f>'Preprocessed Data'!E3623</f>
        <v>1</v>
      </c>
      <c r="F3625">
        <f>'Preprocessed Data'!F3623</f>
        <v>4</v>
      </c>
      <c r="G3625">
        <f>'Preprocessed Data'!G3623</f>
        <v>2</v>
      </c>
      <c r="H3625">
        <f>'Preprocessed Data'!H3623</f>
        <v>98.85</v>
      </c>
      <c r="I3625">
        <f>'Preprocessed Data'!I3623</f>
        <v>24.6</v>
      </c>
      <c r="J3625">
        <f>'Preprocessed Data'!J3623</f>
        <v>2</v>
      </c>
      <c r="K3625" s="10">
        <f>'Preprocessed Data'!K3623</f>
        <v>0</v>
      </c>
      <c r="L3625" s="1">
        <f t="shared" si="729"/>
        <v>1</v>
      </c>
      <c r="M3625" s="11">
        <f t="shared" si="730"/>
        <v>1</v>
      </c>
      <c r="N3625">
        <f t="shared" si="731"/>
        <v>0</v>
      </c>
      <c r="O3625">
        <f t="shared" si="732"/>
        <v>1.3785101992676864E-2</v>
      </c>
      <c r="P3625" s="10">
        <f t="shared" si="733"/>
        <v>1.3785101992676864E-2</v>
      </c>
      <c r="Q3625" s="11">
        <f t="shared" si="734"/>
        <v>0.98621489800732309</v>
      </c>
      <c r="R3625" s="10">
        <f t="shared" si="735"/>
        <v>-1.3880998829511411E-2</v>
      </c>
      <c r="S3625" s="11">
        <f t="shared" si="736"/>
        <v>100</v>
      </c>
      <c r="AT3625">
        <v>7.7688553564679894E-2</v>
      </c>
      <c r="AU3625">
        <v>1</v>
      </c>
      <c r="AV3625">
        <v>0</v>
      </c>
      <c r="AW3625">
        <f t="shared" si="740"/>
        <v>3530</v>
      </c>
      <c r="AX3625">
        <f t="shared" si="741"/>
        <v>91</v>
      </c>
      <c r="AY3625">
        <f t="shared" si="737"/>
        <v>0.20745397395599463</v>
      </c>
      <c r="AZ3625">
        <f t="shared" si="738"/>
        <v>0.86106870229007637</v>
      </c>
      <c r="BA3625">
        <f t="shared" si="739"/>
        <v>1.9332480967443647E-4</v>
      </c>
    </row>
    <row r="3626" spans="1:53" x14ac:dyDescent="0.25">
      <c r="A3626">
        <f>'Preprocessed Data'!A3624</f>
        <v>1</v>
      </c>
      <c r="B3626">
        <f>'Preprocessed Data'!B3624</f>
        <v>72</v>
      </c>
      <c r="C3626">
        <f>'Preprocessed Data'!C3624</f>
        <v>0</v>
      </c>
      <c r="D3626">
        <f>'Preprocessed Data'!D3624</f>
        <v>0</v>
      </c>
      <c r="E3626">
        <f>'Preprocessed Data'!E3624</f>
        <v>1</v>
      </c>
      <c r="F3626">
        <f>'Preprocessed Data'!F3624</f>
        <v>5</v>
      </c>
      <c r="G3626">
        <f>'Preprocessed Data'!G3624</f>
        <v>2</v>
      </c>
      <c r="H3626">
        <f>'Preprocessed Data'!H3624</f>
        <v>92.59</v>
      </c>
      <c r="I3626">
        <f>'Preprocessed Data'!I3624</f>
        <v>24.6</v>
      </c>
      <c r="J3626">
        <f>'Preprocessed Data'!J3624</f>
        <v>1</v>
      </c>
      <c r="K3626" s="10">
        <f>'Preprocessed Data'!K3624</f>
        <v>0</v>
      </c>
      <c r="L3626" s="1">
        <f t="shared" si="729"/>
        <v>1</v>
      </c>
      <c r="M3626" s="11">
        <f t="shared" si="730"/>
        <v>1</v>
      </c>
      <c r="N3626">
        <f t="shared" si="731"/>
        <v>0</v>
      </c>
      <c r="O3626">
        <f t="shared" si="732"/>
        <v>7.5269195023940846E-2</v>
      </c>
      <c r="P3626" s="10">
        <f t="shared" si="733"/>
        <v>7.5269195023940846E-2</v>
      </c>
      <c r="Q3626" s="11">
        <f t="shared" si="734"/>
        <v>0.9247308049760592</v>
      </c>
      <c r="R3626" s="10">
        <f t="shared" si="735"/>
        <v>-7.825260547223277E-2</v>
      </c>
      <c r="S3626" s="11">
        <f t="shared" si="736"/>
        <v>100</v>
      </c>
      <c r="AT3626">
        <v>7.7771098094490329E-2</v>
      </c>
      <c r="AU3626">
        <v>1</v>
      </c>
      <c r="AV3626">
        <v>0</v>
      </c>
      <c r="AW3626">
        <f t="shared" si="740"/>
        <v>3531</v>
      </c>
      <c r="AX3626">
        <f t="shared" si="741"/>
        <v>91</v>
      </c>
      <c r="AY3626">
        <f t="shared" si="737"/>
        <v>0.2072294566681635</v>
      </c>
      <c r="AZ3626">
        <f t="shared" si="738"/>
        <v>0.86106870229007637</v>
      </c>
      <c r="BA3626">
        <f t="shared" si="739"/>
        <v>1.9332480967453207E-4</v>
      </c>
    </row>
    <row r="3627" spans="1:53" x14ac:dyDescent="0.25">
      <c r="A3627">
        <f>'Preprocessed Data'!A3625</f>
        <v>2</v>
      </c>
      <c r="B3627">
        <f>'Preprocessed Data'!B3625</f>
        <v>60</v>
      </c>
      <c r="C3627">
        <f>'Preprocessed Data'!C3625</f>
        <v>0</v>
      </c>
      <c r="D3627">
        <f>'Preprocessed Data'!D3625</f>
        <v>0</v>
      </c>
      <c r="E3627">
        <f>'Preprocessed Data'!E3625</f>
        <v>1</v>
      </c>
      <c r="F3627">
        <f>'Preprocessed Data'!F3625</f>
        <v>4</v>
      </c>
      <c r="G3627">
        <f>'Preprocessed Data'!G3625</f>
        <v>2</v>
      </c>
      <c r="H3627">
        <f>'Preprocessed Data'!H3625</f>
        <v>85.13</v>
      </c>
      <c r="I3627">
        <f>'Preprocessed Data'!I3625</f>
        <v>24.6</v>
      </c>
      <c r="J3627">
        <f>'Preprocessed Data'!J3625</f>
        <v>4</v>
      </c>
      <c r="K3627" s="10">
        <f>'Preprocessed Data'!K3625</f>
        <v>0</v>
      </c>
      <c r="L3627" s="1">
        <f t="shared" si="729"/>
        <v>1</v>
      </c>
      <c r="M3627" s="11">
        <f t="shared" si="730"/>
        <v>1</v>
      </c>
      <c r="N3627">
        <f t="shared" si="731"/>
        <v>0</v>
      </c>
      <c r="O3627">
        <f t="shared" si="732"/>
        <v>2.558624323205997E-2</v>
      </c>
      <c r="P3627" s="10">
        <f t="shared" si="733"/>
        <v>2.558624323205997E-2</v>
      </c>
      <c r="Q3627" s="11">
        <f t="shared" si="734"/>
        <v>0.97441375676794006</v>
      </c>
      <c r="R3627" s="10">
        <f t="shared" si="735"/>
        <v>-2.591926393246648E-2</v>
      </c>
      <c r="S3627" s="11">
        <f t="shared" si="736"/>
        <v>100</v>
      </c>
      <c r="AT3627">
        <v>7.7777522546780317E-2</v>
      </c>
      <c r="AU3627">
        <v>1</v>
      </c>
      <c r="AV3627">
        <v>0</v>
      </c>
      <c r="AW3627">
        <f t="shared" si="740"/>
        <v>3532</v>
      </c>
      <c r="AX3627">
        <f t="shared" si="741"/>
        <v>91</v>
      </c>
      <c r="AY3627">
        <f t="shared" si="737"/>
        <v>0.20700493938033226</v>
      </c>
      <c r="AZ3627">
        <f t="shared" si="738"/>
        <v>0.86106870229007637</v>
      </c>
      <c r="BA3627">
        <f t="shared" si="739"/>
        <v>1.9332480967443647E-4</v>
      </c>
    </row>
    <row r="3628" spans="1:53" x14ac:dyDescent="0.25">
      <c r="A3628">
        <f>'Preprocessed Data'!A3626</f>
        <v>2</v>
      </c>
      <c r="B3628">
        <f>'Preprocessed Data'!B3626</f>
        <v>58</v>
      </c>
      <c r="C3628">
        <f>'Preprocessed Data'!C3626</f>
        <v>0</v>
      </c>
      <c r="D3628">
        <f>'Preprocessed Data'!D3626</f>
        <v>0</v>
      </c>
      <c r="E3628">
        <f>'Preprocessed Data'!E3626</f>
        <v>1</v>
      </c>
      <c r="F3628">
        <f>'Preprocessed Data'!F3626</f>
        <v>4</v>
      </c>
      <c r="G3628">
        <f>'Preprocessed Data'!G3626</f>
        <v>1</v>
      </c>
      <c r="H3628">
        <f>'Preprocessed Data'!H3626</f>
        <v>65.66</v>
      </c>
      <c r="I3628">
        <f>'Preprocessed Data'!I3626</f>
        <v>24.6</v>
      </c>
      <c r="J3628">
        <f>'Preprocessed Data'!J3626</f>
        <v>1</v>
      </c>
      <c r="K3628" s="10">
        <f>'Preprocessed Data'!K3626</f>
        <v>0</v>
      </c>
      <c r="L3628" s="1">
        <f t="shared" si="729"/>
        <v>1</v>
      </c>
      <c r="M3628" s="11">
        <f t="shared" si="730"/>
        <v>1</v>
      </c>
      <c r="N3628">
        <f t="shared" si="731"/>
        <v>0</v>
      </c>
      <c r="O3628">
        <f t="shared" si="732"/>
        <v>1.3269330864232796E-2</v>
      </c>
      <c r="P3628" s="10">
        <f t="shared" si="733"/>
        <v>1.3269330864232796E-2</v>
      </c>
      <c r="Q3628" s="11">
        <f t="shared" si="734"/>
        <v>0.98673066913576724</v>
      </c>
      <c r="R3628" s="10">
        <f t="shared" si="735"/>
        <v>-1.3358155068605724E-2</v>
      </c>
      <c r="S3628" s="11">
        <f t="shared" si="736"/>
        <v>100</v>
      </c>
      <c r="AT3628">
        <v>7.780667635524556E-2</v>
      </c>
      <c r="AU3628">
        <v>1</v>
      </c>
      <c r="AV3628">
        <v>0</v>
      </c>
      <c r="AW3628">
        <f t="shared" si="740"/>
        <v>3533</v>
      </c>
      <c r="AX3628">
        <f t="shared" si="741"/>
        <v>91</v>
      </c>
      <c r="AY3628">
        <f t="shared" si="737"/>
        <v>0.20678042209250114</v>
      </c>
      <c r="AZ3628">
        <f t="shared" si="738"/>
        <v>0.86106870229007637</v>
      </c>
      <c r="BA3628">
        <f t="shared" si="739"/>
        <v>1.9332480967443647E-4</v>
      </c>
    </row>
    <row r="3629" spans="1:53" x14ac:dyDescent="0.25">
      <c r="A3629">
        <f>'Preprocessed Data'!A3627</f>
        <v>1</v>
      </c>
      <c r="B3629">
        <f>'Preprocessed Data'!B3627</f>
        <v>23</v>
      </c>
      <c r="C3629">
        <f>'Preprocessed Data'!C3627</f>
        <v>0</v>
      </c>
      <c r="D3629">
        <f>'Preprocessed Data'!D3627</f>
        <v>0</v>
      </c>
      <c r="E3629">
        <f>'Preprocessed Data'!E3627</f>
        <v>0</v>
      </c>
      <c r="F3629">
        <f>'Preprocessed Data'!F3627</f>
        <v>5</v>
      </c>
      <c r="G3629">
        <f>'Preprocessed Data'!G3627</f>
        <v>2</v>
      </c>
      <c r="H3629">
        <f>'Preprocessed Data'!H3627</f>
        <v>86.7</v>
      </c>
      <c r="I3629">
        <f>'Preprocessed Data'!I3627</f>
        <v>24.6</v>
      </c>
      <c r="J3629">
        <f>'Preprocessed Data'!J3627</f>
        <v>4</v>
      </c>
      <c r="K3629" s="10">
        <f>'Preprocessed Data'!K3627</f>
        <v>0</v>
      </c>
      <c r="L3629" s="1">
        <f t="shared" si="729"/>
        <v>1</v>
      </c>
      <c r="M3629" s="11">
        <f t="shared" si="730"/>
        <v>1</v>
      </c>
      <c r="N3629">
        <f t="shared" si="731"/>
        <v>0</v>
      </c>
      <c r="O3629">
        <f t="shared" si="732"/>
        <v>6.5124068307218915E-3</v>
      </c>
      <c r="P3629" s="10">
        <f t="shared" si="733"/>
        <v>6.5124068307218915E-3</v>
      </c>
      <c r="Q3629" s="11">
        <f t="shared" si="734"/>
        <v>0.99348759316927815</v>
      </c>
      <c r="R3629" s="10">
        <f t="shared" si="735"/>
        <v>-6.5337050709809268E-3</v>
      </c>
      <c r="S3629" s="11">
        <f t="shared" si="736"/>
        <v>100</v>
      </c>
      <c r="AT3629">
        <v>7.7877448062212251E-2</v>
      </c>
      <c r="AU3629">
        <v>1</v>
      </c>
      <c r="AV3629">
        <v>0</v>
      </c>
      <c r="AW3629">
        <f t="shared" si="740"/>
        <v>3534</v>
      </c>
      <c r="AX3629">
        <f t="shared" si="741"/>
        <v>91</v>
      </c>
      <c r="AY3629">
        <f t="shared" si="737"/>
        <v>0.20655590480467001</v>
      </c>
      <c r="AZ3629">
        <f t="shared" si="738"/>
        <v>0.86106870229007637</v>
      </c>
      <c r="BA3629">
        <f t="shared" si="739"/>
        <v>1.9332480967453207E-4</v>
      </c>
    </row>
    <row r="3630" spans="1:53" x14ac:dyDescent="0.25">
      <c r="A3630">
        <f>'Preprocessed Data'!A3628</f>
        <v>2</v>
      </c>
      <c r="B3630">
        <f>'Preprocessed Data'!B3628</f>
        <v>17</v>
      </c>
      <c r="C3630">
        <f>'Preprocessed Data'!C3628</f>
        <v>0</v>
      </c>
      <c r="D3630">
        <f>'Preprocessed Data'!D3628</f>
        <v>0</v>
      </c>
      <c r="E3630">
        <f>'Preprocessed Data'!E3628</f>
        <v>0</v>
      </c>
      <c r="F3630">
        <f>'Preprocessed Data'!F3628</f>
        <v>2</v>
      </c>
      <c r="G3630">
        <f>'Preprocessed Data'!G3628</f>
        <v>2</v>
      </c>
      <c r="H3630">
        <f>'Preprocessed Data'!H3628</f>
        <v>87.39</v>
      </c>
      <c r="I3630">
        <f>'Preprocessed Data'!I3628</f>
        <v>24.6</v>
      </c>
      <c r="J3630">
        <f>'Preprocessed Data'!J3628</f>
        <v>4</v>
      </c>
      <c r="K3630" s="10">
        <f>'Preprocessed Data'!K3628</f>
        <v>0</v>
      </c>
      <c r="L3630" s="1">
        <f t="shared" si="729"/>
        <v>1</v>
      </c>
      <c r="M3630" s="11">
        <f t="shared" si="730"/>
        <v>1</v>
      </c>
      <c r="N3630">
        <f t="shared" si="731"/>
        <v>0</v>
      </c>
      <c r="O3630">
        <f t="shared" si="732"/>
        <v>2.8558904000239201E-3</v>
      </c>
      <c r="P3630" s="10">
        <f t="shared" si="733"/>
        <v>2.8558904000239201E-3</v>
      </c>
      <c r="Q3630" s="11">
        <f t="shared" si="734"/>
        <v>0.99714410959997613</v>
      </c>
      <c r="R3630" s="10">
        <f t="shared" si="735"/>
        <v>-2.8599762359996965E-3</v>
      </c>
      <c r="S3630" s="11">
        <f t="shared" si="736"/>
        <v>100</v>
      </c>
      <c r="AT3630">
        <v>7.8251175954792015E-2</v>
      </c>
      <c r="AU3630">
        <v>1</v>
      </c>
      <c r="AV3630">
        <v>0</v>
      </c>
      <c r="AW3630">
        <f t="shared" si="740"/>
        <v>3535</v>
      </c>
      <c r="AX3630">
        <f t="shared" si="741"/>
        <v>91</v>
      </c>
      <c r="AY3630">
        <f t="shared" si="737"/>
        <v>0.20633138751683877</v>
      </c>
      <c r="AZ3630">
        <f t="shared" si="738"/>
        <v>0.86106870229007637</v>
      </c>
      <c r="BA3630">
        <f t="shared" si="739"/>
        <v>1.9332480967443647E-4</v>
      </c>
    </row>
    <row r="3631" spans="1:53" x14ac:dyDescent="0.25">
      <c r="A3631">
        <f>'Preprocessed Data'!A3629</f>
        <v>2</v>
      </c>
      <c r="B3631">
        <f>'Preprocessed Data'!B3629</f>
        <v>35</v>
      </c>
      <c r="C3631">
        <f>'Preprocessed Data'!C3629</f>
        <v>0</v>
      </c>
      <c r="D3631">
        <f>'Preprocessed Data'!D3629</f>
        <v>0</v>
      </c>
      <c r="E3631">
        <f>'Preprocessed Data'!E3629</f>
        <v>0</v>
      </c>
      <c r="F3631">
        <f>'Preprocessed Data'!F3629</f>
        <v>1</v>
      </c>
      <c r="G3631">
        <f>'Preprocessed Data'!G3629</f>
        <v>1</v>
      </c>
      <c r="H3631">
        <f>'Preprocessed Data'!H3629</f>
        <v>74.53</v>
      </c>
      <c r="I3631">
        <f>'Preprocessed Data'!I3629</f>
        <v>24.6</v>
      </c>
      <c r="J3631">
        <f>'Preprocessed Data'!J3629</f>
        <v>2</v>
      </c>
      <c r="K3631" s="10">
        <f>'Preprocessed Data'!K3629</f>
        <v>0</v>
      </c>
      <c r="L3631" s="1">
        <f t="shared" si="729"/>
        <v>1</v>
      </c>
      <c r="M3631" s="11">
        <f t="shared" si="730"/>
        <v>1</v>
      </c>
      <c r="N3631">
        <f t="shared" si="731"/>
        <v>0</v>
      </c>
      <c r="O3631">
        <f t="shared" si="732"/>
        <v>4.4332775767811925E-3</v>
      </c>
      <c r="P3631" s="10">
        <f t="shared" si="733"/>
        <v>4.4332775767811925E-3</v>
      </c>
      <c r="Q3631" s="11">
        <f t="shared" si="734"/>
        <v>0.99556672242321875</v>
      </c>
      <c r="R3631" s="10">
        <f t="shared" si="735"/>
        <v>-4.4431336925362308E-3</v>
      </c>
      <c r="S3631" s="11">
        <f t="shared" si="736"/>
        <v>100</v>
      </c>
      <c r="AT3631">
        <v>7.8272254448301617E-2</v>
      </c>
      <c r="AU3631">
        <v>1</v>
      </c>
      <c r="AV3631">
        <v>0</v>
      </c>
      <c r="AW3631">
        <f t="shared" si="740"/>
        <v>3536</v>
      </c>
      <c r="AX3631">
        <f t="shared" si="741"/>
        <v>91</v>
      </c>
      <c r="AY3631">
        <f t="shared" si="737"/>
        <v>0.20610687022900764</v>
      </c>
      <c r="AZ3631">
        <f t="shared" si="738"/>
        <v>0.86106870229007637</v>
      </c>
      <c r="BA3631">
        <f t="shared" si="739"/>
        <v>1.9332480967443647E-4</v>
      </c>
    </row>
    <row r="3632" spans="1:53" x14ac:dyDescent="0.25">
      <c r="A3632">
        <f>'Preprocessed Data'!A3630</f>
        <v>2</v>
      </c>
      <c r="B3632">
        <f>'Preprocessed Data'!B3630</f>
        <v>26</v>
      </c>
      <c r="C3632">
        <f>'Preprocessed Data'!C3630</f>
        <v>0</v>
      </c>
      <c r="D3632">
        <f>'Preprocessed Data'!D3630</f>
        <v>0</v>
      </c>
      <c r="E3632">
        <f>'Preprocessed Data'!E3630</f>
        <v>0</v>
      </c>
      <c r="F3632">
        <f>'Preprocessed Data'!F3630</f>
        <v>4</v>
      </c>
      <c r="G3632">
        <f>'Preprocessed Data'!G3630</f>
        <v>1</v>
      </c>
      <c r="H3632">
        <f>'Preprocessed Data'!H3630</f>
        <v>85.27</v>
      </c>
      <c r="I3632">
        <f>'Preprocessed Data'!I3630</f>
        <v>24.6</v>
      </c>
      <c r="J3632">
        <f>'Preprocessed Data'!J3630</f>
        <v>2</v>
      </c>
      <c r="K3632" s="10">
        <f>'Preprocessed Data'!K3630</f>
        <v>0</v>
      </c>
      <c r="L3632" s="1">
        <f t="shared" si="729"/>
        <v>1</v>
      </c>
      <c r="M3632" s="11">
        <f t="shared" si="730"/>
        <v>1</v>
      </c>
      <c r="N3632">
        <f t="shared" si="731"/>
        <v>0</v>
      </c>
      <c r="O3632">
        <f t="shared" si="732"/>
        <v>4.8429830119213792E-3</v>
      </c>
      <c r="P3632" s="10">
        <f t="shared" si="733"/>
        <v>4.8429830119213792E-3</v>
      </c>
      <c r="Q3632" s="11">
        <f t="shared" si="734"/>
        <v>0.99515701698807857</v>
      </c>
      <c r="R3632" s="10">
        <f t="shared" si="735"/>
        <v>-4.8547482554347722E-3</v>
      </c>
      <c r="S3632" s="11">
        <f t="shared" si="736"/>
        <v>100</v>
      </c>
      <c r="AT3632">
        <v>7.8295710418865558E-2</v>
      </c>
      <c r="AU3632">
        <v>1</v>
      </c>
      <c r="AV3632">
        <v>0</v>
      </c>
      <c r="AW3632">
        <f t="shared" si="740"/>
        <v>3537</v>
      </c>
      <c r="AX3632">
        <f t="shared" si="741"/>
        <v>91</v>
      </c>
      <c r="AY3632">
        <f t="shared" si="737"/>
        <v>0.20588235294117652</v>
      </c>
      <c r="AZ3632">
        <f t="shared" si="738"/>
        <v>0.86106870229007637</v>
      </c>
      <c r="BA3632">
        <f t="shared" si="739"/>
        <v>1.9332480967453207E-4</v>
      </c>
    </row>
    <row r="3633" spans="1:53" x14ac:dyDescent="0.25">
      <c r="A3633">
        <f>'Preprocessed Data'!A3631</f>
        <v>2</v>
      </c>
      <c r="B3633">
        <f>'Preprocessed Data'!B3631</f>
        <v>20</v>
      </c>
      <c r="C3633">
        <f>'Preprocessed Data'!C3631</f>
        <v>0</v>
      </c>
      <c r="D3633">
        <f>'Preprocessed Data'!D3631</f>
        <v>0</v>
      </c>
      <c r="E3633">
        <f>'Preprocessed Data'!E3631</f>
        <v>0</v>
      </c>
      <c r="F3633">
        <f>'Preprocessed Data'!F3631</f>
        <v>4</v>
      </c>
      <c r="G3633">
        <f>'Preprocessed Data'!G3631</f>
        <v>2</v>
      </c>
      <c r="H3633">
        <f>'Preprocessed Data'!H3631</f>
        <v>96.69</v>
      </c>
      <c r="I3633">
        <f>'Preprocessed Data'!I3631</f>
        <v>24.6</v>
      </c>
      <c r="J3633">
        <f>'Preprocessed Data'!J3631</f>
        <v>4</v>
      </c>
      <c r="K3633" s="10">
        <f>'Preprocessed Data'!K3631</f>
        <v>0</v>
      </c>
      <c r="L3633" s="1">
        <f t="shared" si="729"/>
        <v>1</v>
      </c>
      <c r="M3633" s="11">
        <f t="shared" si="730"/>
        <v>1</v>
      </c>
      <c r="N3633">
        <f t="shared" si="731"/>
        <v>0</v>
      </c>
      <c r="O3633">
        <f t="shared" si="732"/>
        <v>5.0464933822741481E-3</v>
      </c>
      <c r="P3633" s="10">
        <f t="shared" si="733"/>
        <v>5.0464933822741481E-3</v>
      </c>
      <c r="Q3633" s="11">
        <f t="shared" si="734"/>
        <v>0.99495350661772586</v>
      </c>
      <c r="R3633" s="10">
        <f t="shared" si="735"/>
        <v>-5.0592699326463143E-3</v>
      </c>
      <c r="S3633" s="11">
        <f t="shared" si="736"/>
        <v>100</v>
      </c>
      <c r="AT3633">
        <v>7.8311712250471732E-2</v>
      </c>
      <c r="AU3633">
        <v>1</v>
      </c>
      <c r="AV3633">
        <v>0</v>
      </c>
      <c r="AW3633">
        <f t="shared" si="740"/>
        <v>3538</v>
      </c>
      <c r="AX3633">
        <f t="shared" si="741"/>
        <v>91</v>
      </c>
      <c r="AY3633">
        <f t="shared" si="737"/>
        <v>0.20565783565334528</v>
      </c>
      <c r="AZ3633">
        <f t="shared" si="738"/>
        <v>0.86106870229007637</v>
      </c>
      <c r="BA3633">
        <f t="shared" si="739"/>
        <v>1.9332480967443647E-4</v>
      </c>
    </row>
    <row r="3634" spans="1:53" x14ac:dyDescent="0.25">
      <c r="A3634">
        <f>'Preprocessed Data'!A3632</f>
        <v>1</v>
      </c>
      <c r="B3634">
        <f>'Preprocessed Data'!B3632</f>
        <v>15</v>
      </c>
      <c r="C3634">
        <f>'Preprocessed Data'!C3632</f>
        <v>0</v>
      </c>
      <c r="D3634">
        <f>'Preprocessed Data'!D3632</f>
        <v>0</v>
      </c>
      <c r="E3634">
        <f>'Preprocessed Data'!E3632</f>
        <v>0</v>
      </c>
      <c r="F3634">
        <f>'Preprocessed Data'!F3632</f>
        <v>4</v>
      </c>
      <c r="G3634">
        <f>'Preprocessed Data'!G3632</f>
        <v>2</v>
      </c>
      <c r="H3634">
        <f>'Preprocessed Data'!H3632</f>
        <v>65.05</v>
      </c>
      <c r="I3634">
        <f>'Preprocessed Data'!I3632</f>
        <v>24.6</v>
      </c>
      <c r="J3634">
        <f>'Preprocessed Data'!J3632</f>
        <v>4</v>
      </c>
      <c r="K3634" s="10">
        <f>'Preprocessed Data'!K3632</f>
        <v>0</v>
      </c>
      <c r="L3634" s="1">
        <f t="shared" si="729"/>
        <v>1</v>
      </c>
      <c r="M3634" s="11">
        <f t="shared" si="730"/>
        <v>1</v>
      </c>
      <c r="N3634">
        <f t="shared" si="731"/>
        <v>0</v>
      </c>
      <c r="O3634">
        <f t="shared" si="732"/>
        <v>2.2691313694843708E-3</v>
      </c>
      <c r="P3634" s="10">
        <f t="shared" si="733"/>
        <v>2.2691313694843708E-3</v>
      </c>
      <c r="Q3634" s="11">
        <f t="shared" si="734"/>
        <v>0.99773086863051563</v>
      </c>
      <c r="R3634" s="10">
        <f t="shared" si="735"/>
        <v>-2.2717097492637637E-3</v>
      </c>
      <c r="S3634" s="11">
        <f t="shared" si="736"/>
        <v>100</v>
      </c>
      <c r="AT3634">
        <v>7.8336299891461278E-2</v>
      </c>
      <c r="AU3634">
        <v>1</v>
      </c>
      <c r="AV3634">
        <v>0</v>
      </c>
      <c r="AW3634">
        <f t="shared" si="740"/>
        <v>3539</v>
      </c>
      <c r="AX3634">
        <f t="shared" si="741"/>
        <v>91</v>
      </c>
      <c r="AY3634">
        <f t="shared" si="737"/>
        <v>0.20543331836551415</v>
      </c>
      <c r="AZ3634">
        <f t="shared" si="738"/>
        <v>0.86106870229007637</v>
      </c>
      <c r="BA3634">
        <f t="shared" si="739"/>
        <v>1.9332480967443647E-4</v>
      </c>
    </row>
    <row r="3635" spans="1:53" x14ac:dyDescent="0.25">
      <c r="A3635">
        <f>'Preprocessed Data'!A3633</f>
        <v>1</v>
      </c>
      <c r="B3635">
        <f>'Preprocessed Data'!B3633</f>
        <v>56</v>
      </c>
      <c r="C3635">
        <f>'Preprocessed Data'!C3633</f>
        <v>0</v>
      </c>
      <c r="D3635">
        <f>'Preprocessed Data'!D3633</f>
        <v>0</v>
      </c>
      <c r="E3635">
        <f>'Preprocessed Data'!E3633</f>
        <v>1</v>
      </c>
      <c r="F3635">
        <f>'Preprocessed Data'!F3633</f>
        <v>5</v>
      </c>
      <c r="G3635">
        <f>'Preprocessed Data'!G3633</f>
        <v>1</v>
      </c>
      <c r="H3635">
        <f>'Preprocessed Data'!H3633</f>
        <v>125.87</v>
      </c>
      <c r="I3635">
        <f>'Preprocessed Data'!I3633</f>
        <v>24.6</v>
      </c>
      <c r="J3635">
        <f>'Preprocessed Data'!J3633</f>
        <v>2</v>
      </c>
      <c r="K3635" s="10">
        <f>'Preprocessed Data'!K3633</f>
        <v>0</v>
      </c>
      <c r="L3635" s="1">
        <f t="shared" si="729"/>
        <v>1</v>
      </c>
      <c r="M3635" s="11">
        <f t="shared" si="730"/>
        <v>1</v>
      </c>
      <c r="N3635">
        <f t="shared" si="731"/>
        <v>0</v>
      </c>
      <c r="O3635">
        <f t="shared" si="732"/>
        <v>7.840998668109854E-2</v>
      </c>
      <c r="P3635" s="10">
        <f t="shared" si="733"/>
        <v>7.840998668109854E-2</v>
      </c>
      <c r="Q3635" s="11">
        <f t="shared" si="734"/>
        <v>0.92159001331890145</v>
      </c>
      <c r="R3635" s="10">
        <f t="shared" si="735"/>
        <v>-8.1654825341734211E-2</v>
      </c>
      <c r="S3635" s="11">
        <f t="shared" si="736"/>
        <v>100</v>
      </c>
      <c r="AT3635">
        <v>7.840998668109854E-2</v>
      </c>
      <c r="AU3635">
        <v>1</v>
      </c>
      <c r="AV3635">
        <v>0</v>
      </c>
      <c r="AW3635">
        <f t="shared" si="740"/>
        <v>3540</v>
      </c>
      <c r="AX3635">
        <f t="shared" si="741"/>
        <v>91</v>
      </c>
      <c r="AY3635">
        <f t="shared" si="737"/>
        <v>0.20520880107768302</v>
      </c>
      <c r="AZ3635">
        <f t="shared" si="738"/>
        <v>0.86106870229007637</v>
      </c>
      <c r="BA3635">
        <f t="shared" si="739"/>
        <v>1.9332480967453207E-4</v>
      </c>
    </row>
    <row r="3636" spans="1:53" x14ac:dyDescent="0.25">
      <c r="A3636">
        <f>'Preprocessed Data'!A3634</f>
        <v>2</v>
      </c>
      <c r="B3636">
        <f>'Preprocessed Data'!B3634</f>
        <v>25</v>
      </c>
      <c r="C3636">
        <f>'Preprocessed Data'!C3634</f>
        <v>0</v>
      </c>
      <c r="D3636">
        <f>'Preprocessed Data'!D3634</f>
        <v>0</v>
      </c>
      <c r="E3636">
        <f>'Preprocessed Data'!E3634</f>
        <v>1</v>
      </c>
      <c r="F3636">
        <f>'Preprocessed Data'!F3634</f>
        <v>2</v>
      </c>
      <c r="G3636">
        <f>'Preprocessed Data'!G3634</f>
        <v>2</v>
      </c>
      <c r="H3636">
        <f>'Preprocessed Data'!H3634</f>
        <v>60.84</v>
      </c>
      <c r="I3636">
        <f>'Preprocessed Data'!I3634</f>
        <v>24.5</v>
      </c>
      <c r="J3636">
        <f>'Preprocessed Data'!J3634</f>
        <v>2</v>
      </c>
      <c r="K3636" s="10">
        <f>'Preprocessed Data'!K3634</f>
        <v>0</v>
      </c>
      <c r="L3636" s="1">
        <f t="shared" si="729"/>
        <v>1</v>
      </c>
      <c r="M3636" s="11">
        <f t="shared" si="730"/>
        <v>1</v>
      </c>
      <c r="N3636">
        <f t="shared" si="731"/>
        <v>0</v>
      </c>
      <c r="O3636">
        <f t="shared" si="732"/>
        <v>1.9092845511866736E-3</v>
      </c>
      <c r="P3636" s="10">
        <f t="shared" si="733"/>
        <v>1.9092845511866736E-3</v>
      </c>
      <c r="Q3636" s="11">
        <f t="shared" si="734"/>
        <v>0.99809071544881334</v>
      </c>
      <c r="R3636" s="10">
        <f t="shared" si="735"/>
        <v>-1.911109558277237E-3</v>
      </c>
      <c r="S3636" s="11">
        <f t="shared" si="736"/>
        <v>100</v>
      </c>
      <c r="AT3636">
        <v>7.8559249843318094E-2</v>
      </c>
      <c r="AU3636">
        <v>1</v>
      </c>
      <c r="AV3636">
        <v>0</v>
      </c>
      <c r="AW3636">
        <f t="shared" si="740"/>
        <v>3541</v>
      </c>
      <c r="AX3636">
        <f t="shared" si="741"/>
        <v>91</v>
      </c>
      <c r="AY3636">
        <f t="shared" si="737"/>
        <v>0.20498428378985178</v>
      </c>
      <c r="AZ3636">
        <f t="shared" si="738"/>
        <v>0.86106870229007637</v>
      </c>
      <c r="BA3636">
        <f t="shared" si="739"/>
        <v>1.9332480967443647E-4</v>
      </c>
    </row>
    <row r="3637" spans="1:53" x14ac:dyDescent="0.25">
      <c r="A3637">
        <f>'Preprocessed Data'!A3635</f>
        <v>2</v>
      </c>
      <c r="B3637">
        <f>'Preprocessed Data'!B3635</f>
        <v>27</v>
      </c>
      <c r="C3637">
        <f>'Preprocessed Data'!C3635</f>
        <v>0</v>
      </c>
      <c r="D3637">
        <f>'Preprocessed Data'!D3635</f>
        <v>0</v>
      </c>
      <c r="E3637">
        <f>'Preprocessed Data'!E3635</f>
        <v>0</v>
      </c>
      <c r="F3637">
        <f>'Preprocessed Data'!F3635</f>
        <v>4</v>
      </c>
      <c r="G3637">
        <f>'Preprocessed Data'!G3635</f>
        <v>1</v>
      </c>
      <c r="H3637">
        <f>'Preprocessed Data'!H3635</f>
        <v>75.040000000000006</v>
      </c>
      <c r="I3637">
        <f>'Preprocessed Data'!I3635</f>
        <v>24.5</v>
      </c>
      <c r="J3637">
        <f>'Preprocessed Data'!J3635</f>
        <v>2</v>
      </c>
      <c r="K3637" s="10">
        <f>'Preprocessed Data'!K3635</f>
        <v>0</v>
      </c>
      <c r="L3637" s="1">
        <f t="shared" si="729"/>
        <v>1</v>
      </c>
      <c r="M3637" s="11">
        <f t="shared" si="730"/>
        <v>1</v>
      </c>
      <c r="N3637">
        <f t="shared" si="731"/>
        <v>0</v>
      </c>
      <c r="O3637">
        <f t="shared" si="732"/>
        <v>3.8691081553679247E-3</v>
      </c>
      <c r="P3637" s="10">
        <f t="shared" si="733"/>
        <v>3.8691081553679247E-3</v>
      </c>
      <c r="Q3637" s="11">
        <f t="shared" si="734"/>
        <v>0.9961308918446321</v>
      </c>
      <c r="R3637" s="10">
        <f t="shared" si="735"/>
        <v>-3.8766125173730569E-3</v>
      </c>
      <c r="S3637" s="11">
        <f t="shared" si="736"/>
        <v>100</v>
      </c>
      <c r="AT3637">
        <v>7.8567747226051948E-2</v>
      </c>
      <c r="AU3637">
        <v>1</v>
      </c>
      <c r="AV3637">
        <v>0</v>
      </c>
      <c r="AW3637">
        <f t="shared" si="740"/>
        <v>3542</v>
      </c>
      <c r="AX3637">
        <f t="shared" si="741"/>
        <v>91</v>
      </c>
      <c r="AY3637">
        <f t="shared" si="737"/>
        <v>0.20475976650202066</v>
      </c>
      <c r="AZ3637">
        <f t="shared" si="738"/>
        <v>0.86106870229007637</v>
      </c>
      <c r="BA3637">
        <f t="shared" si="739"/>
        <v>1.9332480967443647E-4</v>
      </c>
    </row>
    <row r="3638" spans="1:53" x14ac:dyDescent="0.25">
      <c r="A3638">
        <f>'Preprocessed Data'!A3636</f>
        <v>2</v>
      </c>
      <c r="B3638">
        <f>'Preprocessed Data'!B3636</f>
        <v>24</v>
      </c>
      <c r="C3638">
        <f>'Preprocessed Data'!C3636</f>
        <v>0</v>
      </c>
      <c r="D3638">
        <f>'Preprocessed Data'!D3636</f>
        <v>0</v>
      </c>
      <c r="E3638">
        <f>'Preprocessed Data'!E3636</f>
        <v>1</v>
      </c>
      <c r="F3638">
        <f>'Preprocessed Data'!F3636</f>
        <v>2</v>
      </c>
      <c r="G3638">
        <f>'Preprocessed Data'!G3636</f>
        <v>1</v>
      </c>
      <c r="H3638">
        <f>'Preprocessed Data'!H3636</f>
        <v>84.08</v>
      </c>
      <c r="I3638">
        <f>'Preprocessed Data'!I3636</f>
        <v>24.5</v>
      </c>
      <c r="J3638">
        <f>'Preprocessed Data'!J3636</f>
        <v>4</v>
      </c>
      <c r="K3638" s="10">
        <f>'Preprocessed Data'!K3636</f>
        <v>0</v>
      </c>
      <c r="L3638" s="1">
        <f t="shared" si="729"/>
        <v>1</v>
      </c>
      <c r="M3638" s="11">
        <f t="shared" si="730"/>
        <v>1</v>
      </c>
      <c r="N3638">
        <f t="shared" si="731"/>
        <v>0</v>
      </c>
      <c r="O3638">
        <f t="shared" si="732"/>
        <v>3.3232674432516901E-3</v>
      </c>
      <c r="P3638" s="10">
        <f t="shared" si="733"/>
        <v>3.3232674432516901E-3</v>
      </c>
      <c r="Q3638" s="11">
        <f t="shared" si="734"/>
        <v>0.99667673255674827</v>
      </c>
      <c r="R3638" s="10">
        <f t="shared" si="735"/>
        <v>-3.3288017612489763E-3</v>
      </c>
      <c r="S3638" s="11">
        <f t="shared" si="736"/>
        <v>100</v>
      </c>
      <c r="AT3638">
        <v>7.8769483884701924E-2</v>
      </c>
      <c r="AU3638">
        <v>1</v>
      </c>
      <c r="AV3638">
        <v>0</v>
      </c>
      <c r="AW3638">
        <f t="shared" si="740"/>
        <v>3543</v>
      </c>
      <c r="AX3638">
        <f t="shared" si="741"/>
        <v>91</v>
      </c>
      <c r="AY3638">
        <f t="shared" si="737"/>
        <v>0.20453524921418953</v>
      </c>
      <c r="AZ3638">
        <f t="shared" si="738"/>
        <v>0.86106870229007637</v>
      </c>
      <c r="BA3638">
        <f t="shared" si="739"/>
        <v>0</v>
      </c>
    </row>
    <row r="3639" spans="1:53" x14ac:dyDescent="0.25">
      <c r="A3639">
        <f>'Preprocessed Data'!A3637</f>
        <v>2</v>
      </c>
      <c r="B3639">
        <f>'Preprocessed Data'!B3637</f>
        <v>62</v>
      </c>
      <c r="C3639">
        <f>'Preprocessed Data'!C3637</f>
        <v>0</v>
      </c>
      <c r="D3639">
        <f>'Preprocessed Data'!D3637</f>
        <v>0</v>
      </c>
      <c r="E3639">
        <f>'Preprocessed Data'!E3637</f>
        <v>1</v>
      </c>
      <c r="F3639">
        <f>'Preprocessed Data'!F3637</f>
        <v>1</v>
      </c>
      <c r="G3639">
        <f>'Preprocessed Data'!G3637</f>
        <v>2</v>
      </c>
      <c r="H3639">
        <f>'Preprocessed Data'!H3637</f>
        <v>88.63</v>
      </c>
      <c r="I3639">
        <f>'Preprocessed Data'!I3637</f>
        <v>24.5</v>
      </c>
      <c r="J3639">
        <f>'Preprocessed Data'!J3637</f>
        <v>2</v>
      </c>
      <c r="K3639" s="10">
        <f>'Preprocessed Data'!K3637</f>
        <v>0</v>
      </c>
      <c r="L3639" s="1">
        <f t="shared" si="729"/>
        <v>1</v>
      </c>
      <c r="M3639" s="11">
        <f t="shared" si="730"/>
        <v>1</v>
      </c>
      <c r="N3639">
        <f t="shared" si="731"/>
        <v>0</v>
      </c>
      <c r="O3639">
        <f t="shared" si="732"/>
        <v>2.3058396952726098E-2</v>
      </c>
      <c r="P3639" s="10">
        <f t="shared" si="733"/>
        <v>2.3058396952726098E-2</v>
      </c>
      <c r="Q3639" s="11">
        <f t="shared" si="734"/>
        <v>0.97694160304727395</v>
      </c>
      <c r="R3639" s="10">
        <f t="shared" si="735"/>
        <v>-2.33284004276227E-2</v>
      </c>
      <c r="S3639" s="11">
        <f t="shared" si="736"/>
        <v>100</v>
      </c>
      <c r="AT3639">
        <v>7.8771448775951602E-2</v>
      </c>
      <c r="AU3639">
        <v>0</v>
      </c>
      <c r="AV3639">
        <v>1</v>
      </c>
      <c r="AW3639">
        <f t="shared" si="740"/>
        <v>3543</v>
      </c>
      <c r="AX3639">
        <f t="shared" si="741"/>
        <v>92</v>
      </c>
      <c r="AY3639">
        <f t="shared" si="737"/>
        <v>0.20453524921418953</v>
      </c>
      <c r="AZ3639">
        <f t="shared" si="738"/>
        <v>0.85954198473282439</v>
      </c>
      <c r="BA3639">
        <f t="shared" si="739"/>
        <v>1.9298203518929353E-4</v>
      </c>
    </row>
    <row r="3640" spans="1:53" x14ac:dyDescent="0.25">
      <c r="A3640">
        <f>'Preprocessed Data'!A3638</f>
        <v>2</v>
      </c>
      <c r="B3640">
        <f>'Preprocessed Data'!B3638</f>
        <v>62</v>
      </c>
      <c r="C3640">
        <f>'Preprocessed Data'!C3638</f>
        <v>0</v>
      </c>
      <c r="D3640">
        <f>'Preprocessed Data'!D3638</f>
        <v>0</v>
      </c>
      <c r="E3640">
        <f>'Preprocessed Data'!E3638</f>
        <v>1</v>
      </c>
      <c r="F3640">
        <f>'Preprocessed Data'!F3638</f>
        <v>1</v>
      </c>
      <c r="G3640">
        <f>'Preprocessed Data'!G3638</f>
        <v>1</v>
      </c>
      <c r="H3640">
        <f>'Preprocessed Data'!H3638</f>
        <v>83.85</v>
      </c>
      <c r="I3640">
        <f>'Preprocessed Data'!I3638</f>
        <v>24.5</v>
      </c>
      <c r="J3640">
        <f>'Preprocessed Data'!J3638</f>
        <v>2</v>
      </c>
      <c r="K3640" s="10">
        <f>'Preprocessed Data'!K3638</f>
        <v>0</v>
      </c>
      <c r="L3640" s="1">
        <f t="shared" si="729"/>
        <v>1</v>
      </c>
      <c r="M3640" s="11">
        <f t="shared" si="730"/>
        <v>1</v>
      </c>
      <c r="N3640">
        <f t="shared" si="731"/>
        <v>0</v>
      </c>
      <c r="O3640">
        <f t="shared" si="732"/>
        <v>1.9943445374803349E-2</v>
      </c>
      <c r="P3640" s="10">
        <f t="shared" si="733"/>
        <v>1.9943445374803349E-2</v>
      </c>
      <c r="Q3640" s="11">
        <f t="shared" si="734"/>
        <v>0.9800565546251967</v>
      </c>
      <c r="R3640" s="10">
        <f t="shared" si="735"/>
        <v>-2.0145000181387138E-2</v>
      </c>
      <c r="S3640" s="11">
        <f t="shared" si="736"/>
        <v>100</v>
      </c>
      <c r="AT3640">
        <v>7.8905602201909411E-2</v>
      </c>
      <c r="AU3640">
        <v>1</v>
      </c>
      <c r="AV3640">
        <v>0</v>
      </c>
      <c r="AW3640">
        <f t="shared" si="740"/>
        <v>3544</v>
      </c>
      <c r="AX3640">
        <f t="shared" si="741"/>
        <v>92</v>
      </c>
      <c r="AY3640">
        <f t="shared" si="737"/>
        <v>0.20431073192635829</v>
      </c>
      <c r="AZ3640">
        <f t="shared" si="738"/>
        <v>0.85954198473282439</v>
      </c>
      <c r="BA3640">
        <f t="shared" si="739"/>
        <v>1.9298203518919809E-4</v>
      </c>
    </row>
    <row r="3641" spans="1:53" x14ac:dyDescent="0.25">
      <c r="A3641">
        <f>'Preprocessed Data'!A3639</f>
        <v>1</v>
      </c>
      <c r="B3641">
        <f>'Preprocessed Data'!B3639</f>
        <v>14</v>
      </c>
      <c r="C3641">
        <f>'Preprocessed Data'!C3639</f>
        <v>0</v>
      </c>
      <c r="D3641">
        <f>'Preprocessed Data'!D3639</f>
        <v>0</v>
      </c>
      <c r="E3641">
        <f>'Preprocessed Data'!E3639</f>
        <v>0</v>
      </c>
      <c r="F3641">
        <f>'Preprocessed Data'!F3639</f>
        <v>4</v>
      </c>
      <c r="G3641">
        <f>'Preprocessed Data'!G3639</f>
        <v>2</v>
      </c>
      <c r="H3641">
        <f>'Preprocessed Data'!H3639</f>
        <v>77.12</v>
      </c>
      <c r="I3641">
        <f>'Preprocessed Data'!I3639</f>
        <v>24.5</v>
      </c>
      <c r="J3641">
        <f>'Preprocessed Data'!J3639</f>
        <v>1</v>
      </c>
      <c r="K3641" s="10">
        <f>'Preprocessed Data'!K3639</f>
        <v>0</v>
      </c>
      <c r="L3641" s="1">
        <f t="shared" si="729"/>
        <v>1</v>
      </c>
      <c r="M3641" s="11">
        <f t="shared" si="730"/>
        <v>1</v>
      </c>
      <c r="N3641">
        <f t="shared" si="731"/>
        <v>0</v>
      </c>
      <c r="O3641">
        <f t="shared" si="732"/>
        <v>2.8197723829073884E-3</v>
      </c>
      <c r="P3641" s="10">
        <f t="shared" si="733"/>
        <v>2.8197723829073884E-3</v>
      </c>
      <c r="Q3641" s="11">
        <f t="shared" si="734"/>
        <v>0.99718022761709257</v>
      </c>
      <c r="R3641" s="10">
        <f t="shared" si="735"/>
        <v>-2.8237554303399736E-3</v>
      </c>
      <c r="S3641" s="11">
        <f t="shared" si="736"/>
        <v>100</v>
      </c>
      <c r="AT3641">
        <v>7.8964054533677594E-2</v>
      </c>
      <c r="AU3641">
        <v>1</v>
      </c>
      <c r="AV3641">
        <v>0</v>
      </c>
      <c r="AW3641">
        <f t="shared" si="740"/>
        <v>3545</v>
      </c>
      <c r="AX3641">
        <f t="shared" si="741"/>
        <v>92</v>
      </c>
      <c r="AY3641">
        <f t="shared" si="737"/>
        <v>0.20408621463852716</v>
      </c>
      <c r="AZ3641">
        <f t="shared" si="738"/>
        <v>0.85954198473282439</v>
      </c>
      <c r="BA3641">
        <f t="shared" si="739"/>
        <v>1.9298203518919809E-4</v>
      </c>
    </row>
    <row r="3642" spans="1:53" x14ac:dyDescent="0.25">
      <c r="A3642">
        <f>'Preprocessed Data'!A3640</f>
        <v>2</v>
      </c>
      <c r="B3642">
        <f>'Preprocessed Data'!B3640</f>
        <v>1</v>
      </c>
      <c r="C3642">
        <f>'Preprocessed Data'!C3640</f>
        <v>0</v>
      </c>
      <c r="D3642">
        <f>'Preprocessed Data'!D3640</f>
        <v>0</v>
      </c>
      <c r="E3642">
        <f>'Preprocessed Data'!E3640</f>
        <v>0</v>
      </c>
      <c r="F3642">
        <f>'Preprocessed Data'!F3640</f>
        <v>1</v>
      </c>
      <c r="G3642">
        <f>'Preprocessed Data'!G3640</f>
        <v>2</v>
      </c>
      <c r="H3642">
        <f>'Preprocessed Data'!H3640</f>
        <v>199.83</v>
      </c>
      <c r="I3642">
        <f>'Preprocessed Data'!I3640</f>
        <v>24.5</v>
      </c>
      <c r="J3642">
        <f>'Preprocessed Data'!J3640</f>
        <v>4</v>
      </c>
      <c r="K3642" s="10">
        <f>'Preprocessed Data'!K3640</f>
        <v>0</v>
      </c>
      <c r="L3642" s="1">
        <f t="shared" si="729"/>
        <v>1</v>
      </c>
      <c r="M3642" s="11">
        <f t="shared" si="730"/>
        <v>1</v>
      </c>
      <c r="N3642">
        <f t="shared" si="731"/>
        <v>0</v>
      </c>
      <c r="O3642">
        <f t="shared" si="732"/>
        <v>2.1157005354324444E-2</v>
      </c>
      <c r="P3642" s="10">
        <f t="shared" si="733"/>
        <v>2.1157005354324444E-2</v>
      </c>
      <c r="Q3642" s="11">
        <f t="shared" si="734"/>
        <v>0.97884299464567559</v>
      </c>
      <c r="R3642" s="10">
        <f t="shared" si="735"/>
        <v>-2.1384022504124599E-2</v>
      </c>
      <c r="S3642" s="11">
        <f t="shared" si="736"/>
        <v>100</v>
      </c>
      <c r="AT3642">
        <v>7.9155123493409738E-2</v>
      </c>
      <c r="AU3642">
        <v>1</v>
      </c>
      <c r="AV3642">
        <v>0</v>
      </c>
      <c r="AW3642">
        <f t="shared" si="740"/>
        <v>3546</v>
      </c>
      <c r="AX3642">
        <f t="shared" si="741"/>
        <v>92</v>
      </c>
      <c r="AY3642">
        <f t="shared" si="737"/>
        <v>0.20386169735069604</v>
      </c>
      <c r="AZ3642">
        <f t="shared" si="738"/>
        <v>0.85954198473282439</v>
      </c>
      <c r="BA3642">
        <f t="shared" si="739"/>
        <v>1.9298203518929353E-4</v>
      </c>
    </row>
    <row r="3643" spans="1:53" x14ac:dyDescent="0.25">
      <c r="A3643">
        <f>'Preprocessed Data'!A3641</f>
        <v>2</v>
      </c>
      <c r="B3643">
        <f>'Preprocessed Data'!B3641</f>
        <v>78</v>
      </c>
      <c r="C3643">
        <f>'Preprocessed Data'!C3641</f>
        <v>1</v>
      </c>
      <c r="D3643">
        <f>'Preprocessed Data'!D3641</f>
        <v>0</v>
      </c>
      <c r="E3643">
        <f>'Preprocessed Data'!E3641</f>
        <v>1</v>
      </c>
      <c r="F3643">
        <f>'Preprocessed Data'!F3641</f>
        <v>4</v>
      </c>
      <c r="G3643">
        <f>'Preprocessed Data'!G3641</f>
        <v>2</v>
      </c>
      <c r="H3643">
        <f>'Preprocessed Data'!H3641</f>
        <v>191.33</v>
      </c>
      <c r="I3643">
        <f>'Preprocessed Data'!I3641</f>
        <v>24.5</v>
      </c>
      <c r="J3643">
        <f>'Preprocessed Data'!J3641</f>
        <v>2</v>
      </c>
      <c r="K3643" s="10">
        <f>'Preprocessed Data'!K3641</f>
        <v>1</v>
      </c>
      <c r="L3643" s="1">
        <f t="shared" si="729"/>
        <v>0</v>
      </c>
      <c r="M3643" s="11">
        <f t="shared" si="730"/>
        <v>1</v>
      </c>
      <c r="N3643">
        <f t="shared" si="731"/>
        <v>1</v>
      </c>
      <c r="O3643">
        <f t="shared" si="732"/>
        <v>0.67738423847580054</v>
      </c>
      <c r="P3643" s="10">
        <f t="shared" si="733"/>
        <v>0.67738423847580054</v>
      </c>
      <c r="Q3643" s="11">
        <f t="shared" si="734"/>
        <v>0.32261576152419946</v>
      </c>
      <c r="R3643" s="10">
        <f t="shared" si="735"/>
        <v>-0.38951660654586656</v>
      </c>
      <c r="S3643" s="11">
        <f t="shared" si="736"/>
        <v>100</v>
      </c>
      <c r="AT3643">
        <v>7.9412211445555297E-2</v>
      </c>
      <c r="AU3643">
        <v>1</v>
      </c>
      <c r="AV3643">
        <v>0</v>
      </c>
      <c r="AW3643">
        <f t="shared" si="740"/>
        <v>3547</v>
      </c>
      <c r="AX3643">
        <f t="shared" si="741"/>
        <v>92</v>
      </c>
      <c r="AY3643">
        <f t="shared" si="737"/>
        <v>0.2036371800628648</v>
      </c>
      <c r="AZ3643">
        <f t="shared" si="738"/>
        <v>0.85954198473282439</v>
      </c>
      <c r="BA3643">
        <f t="shared" si="739"/>
        <v>1.9298203518919809E-4</v>
      </c>
    </row>
    <row r="3644" spans="1:53" x14ac:dyDescent="0.25">
      <c r="A3644">
        <f>'Preprocessed Data'!A3642</f>
        <v>1</v>
      </c>
      <c r="B3644">
        <f>'Preprocessed Data'!B3642</f>
        <v>13</v>
      </c>
      <c r="C3644">
        <f>'Preprocessed Data'!C3642</f>
        <v>0</v>
      </c>
      <c r="D3644">
        <f>'Preprocessed Data'!D3642</f>
        <v>0</v>
      </c>
      <c r="E3644">
        <f>'Preprocessed Data'!E3642</f>
        <v>0</v>
      </c>
      <c r="F3644">
        <f>'Preprocessed Data'!F3642</f>
        <v>4</v>
      </c>
      <c r="G3644">
        <f>'Preprocessed Data'!G3642</f>
        <v>1</v>
      </c>
      <c r="H3644">
        <f>'Preprocessed Data'!H3642</f>
        <v>97.97</v>
      </c>
      <c r="I3644">
        <f>'Preprocessed Data'!I3642</f>
        <v>24.5</v>
      </c>
      <c r="J3644">
        <f>'Preprocessed Data'!J3642</f>
        <v>2</v>
      </c>
      <c r="K3644" s="10">
        <f>'Preprocessed Data'!K3642</f>
        <v>0</v>
      </c>
      <c r="L3644" s="1">
        <f t="shared" si="729"/>
        <v>1</v>
      </c>
      <c r="M3644" s="11">
        <f t="shared" si="730"/>
        <v>1</v>
      </c>
      <c r="N3644">
        <f t="shared" si="731"/>
        <v>0</v>
      </c>
      <c r="O3644">
        <f t="shared" si="732"/>
        <v>4.5543823889546203E-3</v>
      </c>
      <c r="P3644" s="10">
        <f t="shared" si="733"/>
        <v>4.5543823889546203E-3</v>
      </c>
      <c r="Q3644" s="11">
        <f t="shared" si="734"/>
        <v>0.99544561761104533</v>
      </c>
      <c r="R3644" s="10">
        <f t="shared" si="735"/>
        <v>-4.56478518598774E-3</v>
      </c>
      <c r="S3644" s="11">
        <f t="shared" si="736"/>
        <v>100</v>
      </c>
      <c r="AT3644">
        <v>7.9722386286689997E-2</v>
      </c>
      <c r="AU3644">
        <v>1</v>
      </c>
      <c r="AV3644">
        <v>0</v>
      </c>
      <c r="AW3644">
        <f t="shared" si="740"/>
        <v>3548</v>
      </c>
      <c r="AX3644">
        <f t="shared" si="741"/>
        <v>92</v>
      </c>
      <c r="AY3644">
        <f t="shared" si="737"/>
        <v>0.20341266277503367</v>
      </c>
      <c r="AZ3644">
        <f t="shared" si="738"/>
        <v>0.85954198473282439</v>
      </c>
      <c r="BA3644">
        <f t="shared" si="739"/>
        <v>1.9298203518919809E-4</v>
      </c>
    </row>
    <row r="3645" spans="1:53" x14ac:dyDescent="0.25">
      <c r="A3645">
        <f>'Preprocessed Data'!A3643</f>
        <v>2</v>
      </c>
      <c r="B3645">
        <f>'Preprocessed Data'!B3643</f>
        <v>25</v>
      </c>
      <c r="C3645">
        <f>'Preprocessed Data'!C3643</f>
        <v>0</v>
      </c>
      <c r="D3645">
        <f>'Preprocessed Data'!D3643</f>
        <v>0</v>
      </c>
      <c r="E3645">
        <f>'Preprocessed Data'!E3643</f>
        <v>1</v>
      </c>
      <c r="F3645">
        <f>'Preprocessed Data'!F3643</f>
        <v>5</v>
      </c>
      <c r="G3645">
        <f>'Preprocessed Data'!G3643</f>
        <v>2</v>
      </c>
      <c r="H3645">
        <f>'Preprocessed Data'!H3643</f>
        <v>84.25</v>
      </c>
      <c r="I3645">
        <f>'Preprocessed Data'!I3643</f>
        <v>24.5</v>
      </c>
      <c r="J3645">
        <f>'Preprocessed Data'!J3643</f>
        <v>4</v>
      </c>
      <c r="K3645" s="10">
        <f>'Preprocessed Data'!K3643</f>
        <v>0</v>
      </c>
      <c r="L3645" s="1">
        <f t="shared" si="729"/>
        <v>1</v>
      </c>
      <c r="M3645" s="11">
        <f t="shared" si="730"/>
        <v>1</v>
      </c>
      <c r="N3645">
        <f t="shared" si="731"/>
        <v>0</v>
      </c>
      <c r="O3645">
        <f t="shared" si="732"/>
        <v>4.6826099845953678E-3</v>
      </c>
      <c r="P3645" s="10">
        <f t="shared" si="733"/>
        <v>4.6826099845953678E-3</v>
      </c>
      <c r="Q3645" s="11">
        <f t="shared" si="734"/>
        <v>0.99531739001540465</v>
      </c>
      <c r="R3645" s="10">
        <f t="shared" si="735"/>
        <v>-4.6936077483186508E-3</v>
      </c>
      <c r="S3645" s="11">
        <f t="shared" si="736"/>
        <v>100</v>
      </c>
      <c r="AT3645">
        <v>7.9772633492192144E-2</v>
      </c>
      <c r="AU3645">
        <v>1</v>
      </c>
      <c r="AV3645">
        <v>0</v>
      </c>
      <c r="AW3645">
        <f t="shared" si="740"/>
        <v>3549</v>
      </c>
      <c r="AX3645">
        <f t="shared" si="741"/>
        <v>92</v>
      </c>
      <c r="AY3645">
        <f t="shared" si="737"/>
        <v>0.20318814548720254</v>
      </c>
      <c r="AZ3645">
        <f t="shared" si="738"/>
        <v>0.85954198473282439</v>
      </c>
      <c r="BA3645">
        <f t="shared" si="739"/>
        <v>1.9298203518929353E-4</v>
      </c>
    </row>
    <row r="3646" spans="1:53" x14ac:dyDescent="0.25">
      <c r="A3646">
        <f>'Preprocessed Data'!A3644</f>
        <v>2</v>
      </c>
      <c r="B3646">
        <f>'Preprocessed Data'!B3644</f>
        <v>62</v>
      </c>
      <c r="C3646">
        <f>'Preprocessed Data'!C3644</f>
        <v>0</v>
      </c>
      <c r="D3646">
        <f>'Preprocessed Data'!D3644</f>
        <v>0</v>
      </c>
      <c r="E3646">
        <f>'Preprocessed Data'!E3644</f>
        <v>1</v>
      </c>
      <c r="F3646">
        <f>'Preprocessed Data'!F3644</f>
        <v>2</v>
      </c>
      <c r="G3646">
        <f>'Preprocessed Data'!G3644</f>
        <v>2</v>
      </c>
      <c r="H3646">
        <f>'Preprocessed Data'!H3644</f>
        <v>67.069999999999993</v>
      </c>
      <c r="I3646">
        <f>'Preprocessed Data'!I3644</f>
        <v>24.5</v>
      </c>
      <c r="J3646">
        <f>'Preprocessed Data'!J3644</f>
        <v>2</v>
      </c>
      <c r="K3646" s="10">
        <f>'Preprocessed Data'!K3644</f>
        <v>0</v>
      </c>
      <c r="L3646" s="1">
        <f t="shared" si="729"/>
        <v>1</v>
      </c>
      <c r="M3646" s="11">
        <f t="shared" si="730"/>
        <v>1</v>
      </c>
      <c r="N3646">
        <f t="shared" si="731"/>
        <v>0</v>
      </c>
      <c r="O3646">
        <f t="shared" si="732"/>
        <v>1.448724491202761E-2</v>
      </c>
      <c r="P3646" s="10">
        <f t="shared" si="733"/>
        <v>1.448724491202761E-2</v>
      </c>
      <c r="Q3646" s="11">
        <f t="shared" si="734"/>
        <v>0.98551275508797243</v>
      </c>
      <c r="R3646" s="10">
        <f t="shared" si="735"/>
        <v>-1.459320971515604E-2</v>
      </c>
      <c r="S3646" s="11">
        <f t="shared" si="736"/>
        <v>100</v>
      </c>
      <c r="AT3646">
        <v>7.9775303995047994E-2</v>
      </c>
      <c r="AU3646">
        <v>1</v>
      </c>
      <c r="AV3646">
        <v>0</v>
      </c>
      <c r="AW3646">
        <f t="shared" si="740"/>
        <v>3550</v>
      </c>
      <c r="AX3646">
        <f t="shared" si="741"/>
        <v>92</v>
      </c>
      <c r="AY3646">
        <f t="shared" si="737"/>
        <v>0.2029636281993713</v>
      </c>
      <c r="AZ3646">
        <f t="shared" si="738"/>
        <v>0.85954198473282439</v>
      </c>
      <c r="BA3646">
        <f t="shared" si="739"/>
        <v>1.9298203518919809E-4</v>
      </c>
    </row>
    <row r="3647" spans="1:53" x14ac:dyDescent="0.25">
      <c r="A3647">
        <f>'Preprocessed Data'!A3645</f>
        <v>2</v>
      </c>
      <c r="B3647">
        <f>'Preprocessed Data'!B3645</f>
        <v>61</v>
      </c>
      <c r="C3647">
        <f>'Preprocessed Data'!C3645</f>
        <v>0</v>
      </c>
      <c r="D3647">
        <f>'Preprocessed Data'!D3645</f>
        <v>0</v>
      </c>
      <c r="E3647">
        <f>'Preprocessed Data'!E3645</f>
        <v>1</v>
      </c>
      <c r="F3647">
        <f>'Preprocessed Data'!F3645</f>
        <v>1</v>
      </c>
      <c r="G3647">
        <f>'Preprocessed Data'!G3645</f>
        <v>1</v>
      </c>
      <c r="H3647">
        <f>'Preprocessed Data'!H3645</f>
        <v>79.89</v>
      </c>
      <c r="I3647">
        <f>'Preprocessed Data'!I3645</f>
        <v>24.5</v>
      </c>
      <c r="J3647">
        <f>'Preprocessed Data'!J3645</f>
        <v>3</v>
      </c>
      <c r="K3647" s="10">
        <f>'Preprocessed Data'!K3645</f>
        <v>0</v>
      </c>
      <c r="L3647" s="1">
        <f t="shared" si="729"/>
        <v>1</v>
      </c>
      <c r="M3647" s="11">
        <f t="shared" si="730"/>
        <v>1</v>
      </c>
      <c r="N3647">
        <f t="shared" si="731"/>
        <v>0</v>
      </c>
      <c r="O3647">
        <f t="shared" si="732"/>
        <v>1.735299327350058E-2</v>
      </c>
      <c r="P3647" s="10">
        <f t="shared" si="733"/>
        <v>1.735299327350058E-2</v>
      </c>
      <c r="Q3647" s="11">
        <f t="shared" si="734"/>
        <v>0.98264700672649941</v>
      </c>
      <c r="R3647" s="10">
        <f t="shared" si="735"/>
        <v>-1.7505321264529063E-2</v>
      </c>
      <c r="S3647" s="11">
        <f t="shared" si="736"/>
        <v>100</v>
      </c>
      <c r="AT3647">
        <v>7.9835726992227671E-2</v>
      </c>
      <c r="AU3647">
        <v>1</v>
      </c>
      <c r="AV3647">
        <v>0</v>
      </c>
      <c r="AW3647">
        <f t="shared" si="740"/>
        <v>3551</v>
      </c>
      <c r="AX3647">
        <f t="shared" si="741"/>
        <v>92</v>
      </c>
      <c r="AY3647">
        <f t="shared" si="737"/>
        <v>0.20273911091154018</v>
      </c>
      <c r="AZ3647">
        <f t="shared" si="738"/>
        <v>0.85954198473282439</v>
      </c>
      <c r="BA3647">
        <f t="shared" si="739"/>
        <v>1.9298203518919809E-4</v>
      </c>
    </row>
    <row r="3648" spans="1:53" x14ac:dyDescent="0.25">
      <c r="A3648">
        <f>'Preprocessed Data'!A3646</f>
        <v>2</v>
      </c>
      <c r="B3648">
        <f>'Preprocessed Data'!B3646</f>
        <v>44</v>
      </c>
      <c r="C3648">
        <f>'Preprocessed Data'!C3646</f>
        <v>0</v>
      </c>
      <c r="D3648">
        <f>'Preprocessed Data'!D3646</f>
        <v>0</v>
      </c>
      <c r="E3648">
        <f>'Preprocessed Data'!E3646</f>
        <v>1</v>
      </c>
      <c r="F3648">
        <f>'Preprocessed Data'!F3646</f>
        <v>1</v>
      </c>
      <c r="G3648">
        <f>'Preprocessed Data'!G3646</f>
        <v>2</v>
      </c>
      <c r="H3648">
        <f>'Preprocessed Data'!H3646</f>
        <v>82.33</v>
      </c>
      <c r="I3648">
        <f>'Preprocessed Data'!I3646</f>
        <v>24.5</v>
      </c>
      <c r="J3648">
        <f>'Preprocessed Data'!J3646</f>
        <v>2</v>
      </c>
      <c r="K3648" s="10">
        <f>'Preprocessed Data'!K3646</f>
        <v>0</v>
      </c>
      <c r="L3648" s="1">
        <f t="shared" si="729"/>
        <v>1</v>
      </c>
      <c r="M3648" s="11">
        <f t="shared" si="730"/>
        <v>1</v>
      </c>
      <c r="N3648">
        <f t="shared" si="731"/>
        <v>0</v>
      </c>
      <c r="O3648">
        <f t="shared" si="732"/>
        <v>7.973215516112379E-3</v>
      </c>
      <c r="P3648" s="10">
        <f t="shared" si="733"/>
        <v>7.973215516112379E-3</v>
      </c>
      <c r="Q3648" s="11">
        <f t="shared" si="734"/>
        <v>0.99202678448388759</v>
      </c>
      <c r="R3648" s="10">
        <f t="shared" si="735"/>
        <v>-8.0051715739809567E-3</v>
      </c>
      <c r="S3648" s="11">
        <f t="shared" si="736"/>
        <v>100</v>
      </c>
      <c r="AT3648">
        <v>7.9846262264793438E-2</v>
      </c>
      <c r="AU3648">
        <v>1</v>
      </c>
      <c r="AV3648">
        <v>0</v>
      </c>
      <c r="AW3648">
        <f t="shared" si="740"/>
        <v>3552</v>
      </c>
      <c r="AX3648">
        <f t="shared" si="741"/>
        <v>92</v>
      </c>
      <c r="AY3648">
        <f t="shared" si="737"/>
        <v>0.20251459362370905</v>
      </c>
      <c r="AZ3648">
        <f t="shared" si="738"/>
        <v>0.85954198473282439</v>
      </c>
      <c r="BA3648">
        <f t="shared" si="739"/>
        <v>1.9298203518929353E-4</v>
      </c>
    </row>
    <row r="3649" spans="1:53" x14ac:dyDescent="0.25">
      <c r="A3649">
        <f>'Preprocessed Data'!A3647</f>
        <v>2</v>
      </c>
      <c r="B3649">
        <f>'Preprocessed Data'!B3647</f>
        <v>61</v>
      </c>
      <c r="C3649">
        <f>'Preprocessed Data'!C3647</f>
        <v>0</v>
      </c>
      <c r="D3649">
        <f>'Preprocessed Data'!D3647</f>
        <v>0</v>
      </c>
      <c r="E3649">
        <f>'Preprocessed Data'!E3647</f>
        <v>1</v>
      </c>
      <c r="F3649">
        <f>'Preprocessed Data'!F3647</f>
        <v>5</v>
      </c>
      <c r="G3649">
        <f>'Preprocessed Data'!G3647</f>
        <v>2</v>
      </c>
      <c r="H3649">
        <f>'Preprocessed Data'!H3647</f>
        <v>60.61</v>
      </c>
      <c r="I3649">
        <f>'Preprocessed Data'!I3647</f>
        <v>24.5</v>
      </c>
      <c r="J3649">
        <f>'Preprocessed Data'!J3647</f>
        <v>2</v>
      </c>
      <c r="K3649" s="10">
        <f>'Preprocessed Data'!K3647</f>
        <v>0</v>
      </c>
      <c r="L3649" s="1">
        <f t="shared" si="729"/>
        <v>1</v>
      </c>
      <c r="M3649" s="11">
        <f t="shared" si="730"/>
        <v>1</v>
      </c>
      <c r="N3649">
        <f t="shared" si="731"/>
        <v>0</v>
      </c>
      <c r="O3649">
        <f t="shared" si="732"/>
        <v>1.5163189150627749E-2</v>
      </c>
      <c r="P3649" s="10">
        <f t="shared" si="733"/>
        <v>1.5163189150627749E-2</v>
      </c>
      <c r="Q3649" s="11">
        <f t="shared" si="734"/>
        <v>0.98483681084937225</v>
      </c>
      <c r="R3649" s="10">
        <f t="shared" si="735"/>
        <v>-1.5279325800141845E-2</v>
      </c>
      <c r="S3649" s="11">
        <f t="shared" si="736"/>
        <v>100</v>
      </c>
      <c r="AT3649">
        <v>7.994367162527137E-2</v>
      </c>
      <c r="AU3649">
        <v>1</v>
      </c>
      <c r="AV3649">
        <v>0</v>
      </c>
      <c r="AW3649">
        <f t="shared" si="740"/>
        <v>3553</v>
      </c>
      <c r="AX3649">
        <f t="shared" si="741"/>
        <v>92</v>
      </c>
      <c r="AY3649">
        <f t="shared" si="737"/>
        <v>0.20229007633587781</v>
      </c>
      <c r="AZ3649">
        <f t="shared" si="738"/>
        <v>0.85954198473282439</v>
      </c>
      <c r="BA3649">
        <f t="shared" si="739"/>
        <v>1.9298203518919809E-4</v>
      </c>
    </row>
    <row r="3650" spans="1:53" x14ac:dyDescent="0.25">
      <c r="A3650">
        <f>'Preprocessed Data'!A3648</f>
        <v>2</v>
      </c>
      <c r="B3650">
        <f>'Preprocessed Data'!B3648</f>
        <v>60</v>
      </c>
      <c r="C3650">
        <f>'Preprocessed Data'!C3648</f>
        <v>0</v>
      </c>
      <c r="D3650">
        <f>'Preprocessed Data'!D3648</f>
        <v>0</v>
      </c>
      <c r="E3650">
        <f>'Preprocessed Data'!E3648</f>
        <v>1</v>
      </c>
      <c r="F3650">
        <f>'Preprocessed Data'!F3648</f>
        <v>5</v>
      </c>
      <c r="G3650">
        <f>'Preprocessed Data'!G3648</f>
        <v>1</v>
      </c>
      <c r="H3650">
        <f>'Preprocessed Data'!H3648</f>
        <v>83.57</v>
      </c>
      <c r="I3650">
        <f>'Preprocessed Data'!I3648</f>
        <v>24.5</v>
      </c>
      <c r="J3650">
        <f>'Preprocessed Data'!J3648</f>
        <v>2</v>
      </c>
      <c r="K3650" s="10">
        <f>'Preprocessed Data'!K3648</f>
        <v>0</v>
      </c>
      <c r="L3650" s="1">
        <f t="shared" si="729"/>
        <v>1</v>
      </c>
      <c r="M3650" s="11">
        <f t="shared" si="730"/>
        <v>1</v>
      </c>
      <c r="N3650">
        <f t="shared" si="731"/>
        <v>0</v>
      </c>
      <c r="O3650">
        <f t="shared" si="732"/>
        <v>2.534256213984323E-2</v>
      </c>
      <c r="P3650" s="10">
        <f t="shared" si="733"/>
        <v>2.534256213984323E-2</v>
      </c>
      <c r="Q3650" s="11">
        <f t="shared" si="734"/>
        <v>0.97465743786015679</v>
      </c>
      <c r="R3650" s="10">
        <f t="shared" si="735"/>
        <v>-2.5669215505135543E-2</v>
      </c>
      <c r="S3650" s="11">
        <f t="shared" si="736"/>
        <v>100</v>
      </c>
      <c r="AT3650">
        <v>8.0034941656823136E-2</v>
      </c>
      <c r="AU3650">
        <v>1</v>
      </c>
      <c r="AV3650">
        <v>0</v>
      </c>
      <c r="AW3650">
        <f t="shared" si="740"/>
        <v>3554</v>
      </c>
      <c r="AX3650">
        <f t="shared" si="741"/>
        <v>92</v>
      </c>
      <c r="AY3650">
        <f t="shared" si="737"/>
        <v>0.20206555904804668</v>
      </c>
      <c r="AZ3650">
        <f t="shared" si="738"/>
        <v>0.85954198473282439</v>
      </c>
      <c r="BA3650">
        <f t="shared" si="739"/>
        <v>1.9298203518919809E-4</v>
      </c>
    </row>
    <row r="3651" spans="1:53" x14ac:dyDescent="0.25">
      <c r="A3651">
        <f>'Preprocessed Data'!A3649</f>
        <v>1</v>
      </c>
      <c r="B3651">
        <f>'Preprocessed Data'!B3649</f>
        <v>12</v>
      </c>
      <c r="C3651">
        <f>'Preprocessed Data'!C3649</f>
        <v>0</v>
      </c>
      <c r="D3651">
        <f>'Preprocessed Data'!D3649</f>
        <v>0</v>
      </c>
      <c r="E3651">
        <f>'Preprocessed Data'!E3649</f>
        <v>0</v>
      </c>
      <c r="F3651">
        <f>'Preprocessed Data'!F3649</f>
        <v>4</v>
      </c>
      <c r="G3651">
        <f>'Preprocessed Data'!G3649</f>
        <v>2</v>
      </c>
      <c r="H3651">
        <f>'Preprocessed Data'!H3649</f>
        <v>70.069999999999993</v>
      </c>
      <c r="I3651">
        <f>'Preprocessed Data'!I3649</f>
        <v>24.5</v>
      </c>
      <c r="J3651">
        <f>'Preprocessed Data'!J3649</f>
        <v>1</v>
      </c>
      <c r="K3651" s="10">
        <f>'Preprocessed Data'!K3649</f>
        <v>0</v>
      </c>
      <c r="L3651" s="1">
        <f t="shared" si="729"/>
        <v>1</v>
      </c>
      <c r="M3651" s="11">
        <f t="shared" si="730"/>
        <v>1</v>
      </c>
      <c r="N3651">
        <f t="shared" si="731"/>
        <v>0</v>
      </c>
      <c r="O3651">
        <f t="shared" si="732"/>
        <v>2.1215507819516638E-3</v>
      </c>
      <c r="P3651" s="10">
        <f t="shared" si="733"/>
        <v>2.1215507819516638E-3</v>
      </c>
      <c r="Q3651" s="11">
        <f t="shared" si="734"/>
        <v>0.99787844921804836</v>
      </c>
      <c r="R3651" s="10">
        <f t="shared" si="735"/>
        <v>-2.1238044589027539E-3</v>
      </c>
      <c r="S3651" s="11">
        <f t="shared" si="736"/>
        <v>100</v>
      </c>
      <c r="AT3651">
        <v>8.0052694974326183E-2</v>
      </c>
      <c r="AU3651">
        <v>1</v>
      </c>
      <c r="AV3651">
        <v>0</v>
      </c>
      <c r="AW3651">
        <f t="shared" si="740"/>
        <v>3555</v>
      </c>
      <c r="AX3651">
        <f t="shared" si="741"/>
        <v>92</v>
      </c>
      <c r="AY3651">
        <f t="shared" si="737"/>
        <v>0.20184104176021556</v>
      </c>
      <c r="AZ3651">
        <f t="shared" si="738"/>
        <v>0.85954198473282439</v>
      </c>
      <c r="BA3651">
        <f t="shared" si="739"/>
        <v>1.9298203518919809E-4</v>
      </c>
    </row>
    <row r="3652" spans="1:53" x14ac:dyDescent="0.25">
      <c r="A3652">
        <f>'Preprocessed Data'!A3650</f>
        <v>2</v>
      </c>
      <c r="B3652">
        <f>'Preprocessed Data'!B3650</f>
        <v>28</v>
      </c>
      <c r="C3652">
        <f>'Preprocessed Data'!C3650</f>
        <v>0</v>
      </c>
      <c r="D3652">
        <f>'Preprocessed Data'!D3650</f>
        <v>0</v>
      </c>
      <c r="E3652">
        <f>'Preprocessed Data'!E3650</f>
        <v>1</v>
      </c>
      <c r="F3652">
        <f>'Preprocessed Data'!F3650</f>
        <v>4</v>
      </c>
      <c r="G3652">
        <f>'Preprocessed Data'!G3650</f>
        <v>2</v>
      </c>
      <c r="H3652">
        <f>'Preprocessed Data'!H3650</f>
        <v>69.5</v>
      </c>
      <c r="I3652">
        <f>'Preprocessed Data'!I3650</f>
        <v>24.5</v>
      </c>
      <c r="J3652">
        <f>'Preprocessed Data'!J3650</f>
        <v>2</v>
      </c>
      <c r="K3652" s="10">
        <f>'Preprocessed Data'!K3650</f>
        <v>0</v>
      </c>
      <c r="L3652" s="1">
        <f t="shared" si="729"/>
        <v>1</v>
      </c>
      <c r="M3652" s="11">
        <f t="shared" si="730"/>
        <v>1</v>
      </c>
      <c r="N3652">
        <f t="shared" si="731"/>
        <v>0</v>
      </c>
      <c r="O3652">
        <f t="shared" si="732"/>
        <v>3.3205859155591376E-3</v>
      </c>
      <c r="P3652" s="10">
        <f t="shared" si="733"/>
        <v>3.3205859155591376E-3</v>
      </c>
      <c r="Q3652" s="11">
        <f t="shared" si="734"/>
        <v>0.99667941408444083</v>
      </c>
      <c r="R3652" s="10">
        <f t="shared" si="735"/>
        <v>-3.3261112960282172E-3</v>
      </c>
      <c r="S3652" s="11">
        <f t="shared" si="736"/>
        <v>100</v>
      </c>
      <c r="AT3652">
        <v>8.0195744348946982E-2</v>
      </c>
      <c r="AU3652">
        <v>1</v>
      </c>
      <c r="AV3652">
        <v>0</v>
      </c>
      <c r="AW3652">
        <f t="shared" si="740"/>
        <v>3556</v>
      </c>
      <c r="AX3652">
        <f t="shared" si="741"/>
        <v>92</v>
      </c>
      <c r="AY3652">
        <f t="shared" si="737"/>
        <v>0.20161652447238443</v>
      </c>
      <c r="AZ3652">
        <f t="shared" si="738"/>
        <v>0.85954198473282439</v>
      </c>
      <c r="BA3652">
        <f t="shared" si="739"/>
        <v>1.9298203518929353E-4</v>
      </c>
    </row>
    <row r="3653" spans="1:53" x14ac:dyDescent="0.25">
      <c r="A3653">
        <f>'Preprocessed Data'!A3651</f>
        <v>1</v>
      </c>
      <c r="B3653">
        <f>'Preprocessed Data'!B3651</f>
        <v>29</v>
      </c>
      <c r="C3653">
        <f>'Preprocessed Data'!C3651</f>
        <v>0</v>
      </c>
      <c r="D3653">
        <f>'Preprocessed Data'!D3651</f>
        <v>0</v>
      </c>
      <c r="E3653">
        <f>'Preprocessed Data'!E3651</f>
        <v>1</v>
      </c>
      <c r="F3653">
        <f>'Preprocessed Data'!F3651</f>
        <v>4</v>
      </c>
      <c r="G3653">
        <f>'Preprocessed Data'!G3651</f>
        <v>2</v>
      </c>
      <c r="H3653">
        <f>'Preprocessed Data'!H3651</f>
        <v>70.510000000000005</v>
      </c>
      <c r="I3653">
        <f>'Preprocessed Data'!I3651</f>
        <v>24.5</v>
      </c>
      <c r="J3653">
        <f>'Preprocessed Data'!J3651</f>
        <v>4</v>
      </c>
      <c r="K3653" s="10">
        <f>'Preprocessed Data'!K3651</f>
        <v>0</v>
      </c>
      <c r="L3653" s="1">
        <f t="shared" ref="L3653:L3716" si="742">1-K3653</f>
        <v>1</v>
      </c>
      <c r="M3653" s="11">
        <f t="shared" ref="M3653:M3716" si="743">K3653+L3653</f>
        <v>1</v>
      </c>
      <c r="N3653">
        <f t="shared" ref="N3653:N3716" si="744">IF(M3653=0,"",K3653/M3653)</f>
        <v>0</v>
      </c>
      <c r="O3653">
        <f t="shared" ref="O3653:O3716" si="745">1/(1+EXP(-$V$5-MMULT(A3653:J3653,$V$6:$V$15)))</f>
        <v>4.8367519628534639E-3</v>
      </c>
      <c r="P3653" s="10">
        <f t="shared" ref="P3653:P3716" si="746">M3653*O3653</f>
        <v>4.8367519628534639E-3</v>
      </c>
      <c r="Q3653" s="11">
        <f t="shared" ref="Q3653:Q3716" si="747">M3653-P3653</f>
        <v>0.99516324803714651</v>
      </c>
      <c r="R3653" s="10">
        <f t="shared" ref="R3653:R3716" si="748">IFERROR(M3653*(N3653*LN(O3653)+(1-N3653)*LN(1-O3653)),0)</f>
        <v>-4.8484869022470921E-3</v>
      </c>
      <c r="S3653" s="11">
        <f t="shared" ref="S3653:S3716" si="749">100*IF(O3653&gt;=$AP$10,K3653/M3653,L3653/M3653)</f>
        <v>100</v>
      </c>
      <c r="AT3653">
        <v>8.021481625472926E-2</v>
      </c>
      <c r="AU3653">
        <v>1</v>
      </c>
      <c r="AV3653">
        <v>0</v>
      </c>
      <c r="AW3653">
        <f t="shared" si="740"/>
        <v>3557</v>
      </c>
      <c r="AX3653">
        <f t="shared" si="741"/>
        <v>92</v>
      </c>
      <c r="AY3653">
        <f t="shared" ref="AY3653:AY3716" si="750">1-AW3653/AW$5113</f>
        <v>0.20139200718455319</v>
      </c>
      <c r="AZ3653">
        <f t="shared" ref="AZ3653:AZ3716" si="751">1-AX3653/AX$5113</f>
        <v>0.85954198473282439</v>
      </c>
      <c r="BA3653">
        <f t="shared" ref="BA3653:BA3716" si="752">(AY3653-AY3654)*AZ3653</f>
        <v>1.9298203518919809E-4</v>
      </c>
    </row>
    <row r="3654" spans="1:53" x14ac:dyDescent="0.25">
      <c r="A3654">
        <f>'Preprocessed Data'!A3652</f>
        <v>2</v>
      </c>
      <c r="B3654">
        <f>'Preprocessed Data'!B3652</f>
        <v>42</v>
      </c>
      <c r="C3654">
        <f>'Preprocessed Data'!C3652</f>
        <v>0</v>
      </c>
      <c r="D3654">
        <f>'Preprocessed Data'!D3652</f>
        <v>0</v>
      </c>
      <c r="E3654">
        <f>'Preprocessed Data'!E3652</f>
        <v>1</v>
      </c>
      <c r="F3654">
        <f>'Preprocessed Data'!F3652</f>
        <v>4</v>
      </c>
      <c r="G3654">
        <f>'Preprocessed Data'!G3652</f>
        <v>2</v>
      </c>
      <c r="H3654">
        <f>'Preprocessed Data'!H3652</f>
        <v>87.4</v>
      </c>
      <c r="I3654">
        <f>'Preprocessed Data'!I3652</f>
        <v>24.5</v>
      </c>
      <c r="J3654">
        <f>'Preprocessed Data'!J3652</f>
        <v>1</v>
      </c>
      <c r="K3654" s="10">
        <f>'Preprocessed Data'!K3652</f>
        <v>0</v>
      </c>
      <c r="L3654" s="1">
        <f t="shared" si="742"/>
        <v>1</v>
      </c>
      <c r="M3654" s="11">
        <f t="shared" si="743"/>
        <v>1</v>
      </c>
      <c r="N3654">
        <f t="shared" si="744"/>
        <v>0</v>
      </c>
      <c r="O3654">
        <f t="shared" si="745"/>
        <v>1.0563430850110167E-2</v>
      </c>
      <c r="P3654" s="10">
        <f t="shared" si="746"/>
        <v>1.0563430850110167E-2</v>
      </c>
      <c r="Q3654" s="11">
        <f t="shared" si="747"/>
        <v>0.98943656914988987</v>
      </c>
      <c r="R3654" s="10">
        <f t="shared" si="748"/>
        <v>-1.0619619935757944E-2</v>
      </c>
      <c r="S3654" s="11">
        <f t="shared" si="749"/>
        <v>100</v>
      </c>
      <c r="AT3654">
        <v>8.021920138198442E-2</v>
      </c>
      <c r="AU3654">
        <v>1</v>
      </c>
      <c r="AV3654">
        <v>0</v>
      </c>
      <c r="AW3654">
        <f t="shared" ref="AW3654:AW3717" si="753">AW3653+AU3654</f>
        <v>3558</v>
      </c>
      <c r="AX3654">
        <f t="shared" ref="AX3654:AX3717" si="754">AX3653+AV3654</f>
        <v>92</v>
      </c>
      <c r="AY3654">
        <f t="shared" si="750"/>
        <v>0.20116748989672206</v>
      </c>
      <c r="AZ3654">
        <f t="shared" si="751"/>
        <v>0.85954198473282439</v>
      </c>
      <c r="BA3654">
        <f t="shared" si="752"/>
        <v>1.9298203518919809E-4</v>
      </c>
    </row>
    <row r="3655" spans="1:53" x14ac:dyDescent="0.25">
      <c r="A3655">
        <f>'Preprocessed Data'!A3653</f>
        <v>1</v>
      </c>
      <c r="B3655">
        <f>'Preprocessed Data'!B3653</f>
        <v>54</v>
      </c>
      <c r="C3655">
        <f>'Preprocessed Data'!C3653</f>
        <v>1</v>
      </c>
      <c r="D3655">
        <f>'Preprocessed Data'!D3653</f>
        <v>0</v>
      </c>
      <c r="E3655">
        <f>'Preprocessed Data'!E3653</f>
        <v>1</v>
      </c>
      <c r="F3655">
        <f>'Preprocessed Data'!F3653</f>
        <v>2</v>
      </c>
      <c r="G3655">
        <f>'Preprocessed Data'!G3653</f>
        <v>1</v>
      </c>
      <c r="H3655">
        <f>'Preprocessed Data'!H3653</f>
        <v>116.44</v>
      </c>
      <c r="I3655">
        <f>'Preprocessed Data'!I3653</f>
        <v>24.5</v>
      </c>
      <c r="J3655">
        <f>'Preprocessed Data'!J3653</f>
        <v>2</v>
      </c>
      <c r="K3655" s="10">
        <f>'Preprocessed Data'!K3653</f>
        <v>0</v>
      </c>
      <c r="L3655" s="1">
        <f t="shared" si="742"/>
        <v>1</v>
      </c>
      <c r="M3655" s="11">
        <f t="shared" si="743"/>
        <v>1</v>
      </c>
      <c r="N3655">
        <f t="shared" si="744"/>
        <v>0</v>
      </c>
      <c r="O3655">
        <f t="shared" si="745"/>
        <v>8.6902933327487691E-2</v>
      </c>
      <c r="P3655" s="10">
        <f t="shared" si="746"/>
        <v>8.6902933327487691E-2</v>
      </c>
      <c r="Q3655" s="11">
        <f t="shared" si="747"/>
        <v>0.91309706667251234</v>
      </c>
      <c r="R3655" s="10">
        <f t="shared" si="748"/>
        <v>-9.0913087858144379E-2</v>
      </c>
      <c r="S3655" s="11">
        <f t="shared" si="749"/>
        <v>100</v>
      </c>
      <c r="AT3655">
        <v>8.0357661920675602E-2</v>
      </c>
      <c r="AU3655">
        <v>1</v>
      </c>
      <c r="AV3655">
        <v>0</v>
      </c>
      <c r="AW3655">
        <f t="shared" si="753"/>
        <v>3559</v>
      </c>
      <c r="AX3655">
        <f t="shared" si="754"/>
        <v>92</v>
      </c>
      <c r="AY3655">
        <f t="shared" si="750"/>
        <v>0.20094297260889094</v>
      </c>
      <c r="AZ3655">
        <f t="shared" si="751"/>
        <v>0.85954198473282439</v>
      </c>
      <c r="BA3655">
        <f t="shared" si="752"/>
        <v>1.9298203518929353E-4</v>
      </c>
    </row>
    <row r="3656" spans="1:53" x14ac:dyDescent="0.25">
      <c r="A3656">
        <f>'Preprocessed Data'!A3654</f>
        <v>2</v>
      </c>
      <c r="B3656">
        <f>'Preprocessed Data'!B3654</f>
        <v>26</v>
      </c>
      <c r="C3656">
        <f>'Preprocessed Data'!C3654</f>
        <v>0</v>
      </c>
      <c r="D3656">
        <f>'Preprocessed Data'!D3654</f>
        <v>0</v>
      </c>
      <c r="E3656">
        <f>'Preprocessed Data'!E3654</f>
        <v>0</v>
      </c>
      <c r="F3656">
        <f>'Preprocessed Data'!F3654</f>
        <v>3</v>
      </c>
      <c r="G3656">
        <f>'Preprocessed Data'!G3654</f>
        <v>2</v>
      </c>
      <c r="H3656">
        <f>'Preprocessed Data'!H3654</f>
        <v>59.67</v>
      </c>
      <c r="I3656">
        <f>'Preprocessed Data'!I3654</f>
        <v>24.5</v>
      </c>
      <c r="J3656">
        <f>'Preprocessed Data'!J3654</f>
        <v>3</v>
      </c>
      <c r="K3656" s="10">
        <f>'Preprocessed Data'!K3654</f>
        <v>0</v>
      </c>
      <c r="L3656" s="1">
        <f t="shared" si="742"/>
        <v>1</v>
      </c>
      <c r="M3656" s="11">
        <f t="shared" si="743"/>
        <v>1</v>
      </c>
      <c r="N3656">
        <f t="shared" si="744"/>
        <v>0</v>
      </c>
      <c r="O3656">
        <f t="shared" si="745"/>
        <v>2.3411397471051415E-3</v>
      </c>
      <c r="P3656" s="10">
        <f t="shared" si="746"/>
        <v>2.3411397471051415E-3</v>
      </c>
      <c r="Q3656" s="11">
        <f t="shared" si="747"/>
        <v>0.99765886025289485</v>
      </c>
      <c r="R3656" s="10">
        <f t="shared" si="748"/>
        <v>-2.3438844994989813E-3</v>
      </c>
      <c r="S3656" s="11">
        <f t="shared" si="749"/>
        <v>100</v>
      </c>
      <c r="AT3656">
        <v>8.0414784313973947E-2</v>
      </c>
      <c r="AU3656">
        <v>1</v>
      </c>
      <c r="AV3656">
        <v>0</v>
      </c>
      <c r="AW3656">
        <f t="shared" si="753"/>
        <v>3560</v>
      </c>
      <c r="AX3656">
        <f t="shared" si="754"/>
        <v>92</v>
      </c>
      <c r="AY3656">
        <f t="shared" si="750"/>
        <v>0.2007184553210597</v>
      </c>
      <c r="AZ3656">
        <f t="shared" si="751"/>
        <v>0.85954198473282439</v>
      </c>
      <c r="BA3656">
        <f t="shared" si="752"/>
        <v>1.9298203518919809E-4</v>
      </c>
    </row>
    <row r="3657" spans="1:53" x14ac:dyDescent="0.25">
      <c r="A3657">
        <f>'Preprocessed Data'!A3655</f>
        <v>1</v>
      </c>
      <c r="B3657">
        <f>'Preprocessed Data'!B3655</f>
        <v>75</v>
      </c>
      <c r="C3657">
        <f>'Preprocessed Data'!C3655</f>
        <v>0</v>
      </c>
      <c r="D3657">
        <f>'Preprocessed Data'!D3655</f>
        <v>0</v>
      </c>
      <c r="E3657">
        <f>'Preprocessed Data'!E3655</f>
        <v>1</v>
      </c>
      <c r="F3657">
        <f>'Preprocessed Data'!F3655</f>
        <v>4</v>
      </c>
      <c r="G3657">
        <f>'Preprocessed Data'!G3655</f>
        <v>1</v>
      </c>
      <c r="H3657">
        <f>'Preprocessed Data'!H3655</f>
        <v>75.47</v>
      </c>
      <c r="I3657">
        <f>'Preprocessed Data'!I3655</f>
        <v>24.5</v>
      </c>
      <c r="J3657">
        <f>'Preprocessed Data'!J3655</f>
        <v>1</v>
      </c>
      <c r="K3657" s="10">
        <f>'Preprocessed Data'!K3655</f>
        <v>0</v>
      </c>
      <c r="L3657" s="1">
        <f t="shared" si="742"/>
        <v>1</v>
      </c>
      <c r="M3657" s="11">
        <f t="shared" si="743"/>
        <v>1</v>
      </c>
      <c r="N3657">
        <f t="shared" si="744"/>
        <v>0</v>
      </c>
      <c r="O3657">
        <f t="shared" si="745"/>
        <v>5.0968197662589358E-2</v>
      </c>
      <c r="P3657" s="10">
        <f t="shared" si="746"/>
        <v>5.0968197662589358E-2</v>
      </c>
      <c r="Q3657" s="11">
        <f t="shared" si="747"/>
        <v>0.94903180233741069</v>
      </c>
      <c r="R3657" s="10">
        <f t="shared" si="748"/>
        <v>-5.231296951388268E-2</v>
      </c>
      <c r="S3657" s="11">
        <f t="shared" si="749"/>
        <v>100</v>
      </c>
      <c r="AT3657">
        <v>8.0512144794935209E-2</v>
      </c>
      <c r="AU3657">
        <v>1</v>
      </c>
      <c r="AV3657">
        <v>0</v>
      </c>
      <c r="AW3657">
        <f t="shared" si="753"/>
        <v>3561</v>
      </c>
      <c r="AX3657">
        <f t="shared" si="754"/>
        <v>92</v>
      </c>
      <c r="AY3657">
        <f t="shared" si="750"/>
        <v>0.20049393803322857</v>
      </c>
      <c r="AZ3657">
        <f t="shared" si="751"/>
        <v>0.85954198473282439</v>
      </c>
      <c r="BA3657">
        <f t="shared" si="752"/>
        <v>1.9298203518919809E-4</v>
      </c>
    </row>
    <row r="3658" spans="1:53" x14ac:dyDescent="0.25">
      <c r="A3658">
        <f>'Preprocessed Data'!A3656</f>
        <v>2</v>
      </c>
      <c r="B3658">
        <f>'Preprocessed Data'!B3656</f>
        <v>79</v>
      </c>
      <c r="C3658">
        <f>'Preprocessed Data'!C3656</f>
        <v>0</v>
      </c>
      <c r="D3658">
        <f>'Preprocessed Data'!D3656</f>
        <v>1</v>
      </c>
      <c r="E3658">
        <f>'Preprocessed Data'!E3656</f>
        <v>1</v>
      </c>
      <c r="F3658">
        <f>'Preprocessed Data'!F3656</f>
        <v>5</v>
      </c>
      <c r="G3658">
        <f>'Preprocessed Data'!G3656</f>
        <v>1</v>
      </c>
      <c r="H3658">
        <f>'Preprocessed Data'!H3656</f>
        <v>88.51</v>
      </c>
      <c r="I3658">
        <f>'Preprocessed Data'!I3656</f>
        <v>24.5</v>
      </c>
      <c r="J3658">
        <f>'Preprocessed Data'!J3656</f>
        <v>2</v>
      </c>
      <c r="K3658" s="10">
        <f>'Preprocessed Data'!K3656</f>
        <v>0</v>
      </c>
      <c r="L3658" s="1">
        <f t="shared" si="742"/>
        <v>1</v>
      </c>
      <c r="M3658" s="11">
        <f t="shared" si="743"/>
        <v>1</v>
      </c>
      <c r="N3658">
        <f t="shared" si="744"/>
        <v>0</v>
      </c>
      <c r="O3658">
        <f t="shared" si="745"/>
        <v>0.11411348564815461</v>
      </c>
      <c r="P3658" s="10">
        <f t="shared" si="746"/>
        <v>0.11411348564815461</v>
      </c>
      <c r="Q3658" s="11">
        <f t="shared" si="747"/>
        <v>0.8858865143518454</v>
      </c>
      <c r="R3658" s="10">
        <f t="shared" si="748"/>
        <v>-0.12116642421997897</v>
      </c>
      <c r="S3658" s="11">
        <f t="shared" si="749"/>
        <v>100</v>
      </c>
      <c r="AT3658">
        <v>8.0550651633029685E-2</v>
      </c>
      <c r="AU3658">
        <v>1</v>
      </c>
      <c r="AV3658">
        <v>0</v>
      </c>
      <c r="AW3658">
        <f t="shared" si="753"/>
        <v>3562</v>
      </c>
      <c r="AX3658">
        <f t="shared" si="754"/>
        <v>92</v>
      </c>
      <c r="AY3658">
        <f t="shared" si="750"/>
        <v>0.20026942074539744</v>
      </c>
      <c r="AZ3658">
        <f t="shared" si="751"/>
        <v>0.85954198473282439</v>
      </c>
      <c r="BA3658">
        <f t="shared" si="752"/>
        <v>0</v>
      </c>
    </row>
    <row r="3659" spans="1:53" x14ac:dyDescent="0.25">
      <c r="A3659">
        <f>'Preprocessed Data'!A3657</f>
        <v>2</v>
      </c>
      <c r="B3659">
        <f>'Preprocessed Data'!B3657</f>
        <v>35</v>
      </c>
      <c r="C3659">
        <f>'Preprocessed Data'!C3657</f>
        <v>0</v>
      </c>
      <c r="D3659">
        <f>'Preprocessed Data'!D3657</f>
        <v>0</v>
      </c>
      <c r="E3659">
        <f>'Preprocessed Data'!E3657</f>
        <v>1</v>
      </c>
      <c r="F3659">
        <f>'Preprocessed Data'!F3657</f>
        <v>4</v>
      </c>
      <c r="G3659">
        <f>'Preprocessed Data'!G3657</f>
        <v>2</v>
      </c>
      <c r="H3659">
        <f>'Preprocessed Data'!H3657</f>
        <v>81.900000000000006</v>
      </c>
      <c r="I3659">
        <f>'Preprocessed Data'!I3657</f>
        <v>24.5</v>
      </c>
      <c r="J3659">
        <f>'Preprocessed Data'!J3657</f>
        <v>2</v>
      </c>
      <c r="K3659" s="10">
        <f>'Preprocessed Data'!K3657</f>
        <v>0</v>
      </c>
      <c r="L3659" s="1">
        <f t="shared" si="742"/>
        <v>1</v>
      </c>
      <c r="M3659" s="11">
        <f t="shared" si="743"/>
        <v>1</v>
      </c>
      <c r="N3659">
        <f t="shared" si="744"/>
        <v>0</v>
      </c>
      <c r="O3659">
        <f t="shared" si="745"/>
        <v>6.5221686875470523E-3</v>
      </c>
      <c r="P3659" s="10">
        <f t="shared" si="746"/>
        <v>6.5221686875470523E-3</v>
      </c>
      <c r="Q3659" s="11">
        <f t="shared" si="747"/>
        <v>0.99347783131245293</v>
      </c>
      <c r="R3659" s="10">
        <f t="shared" si="748"/>
        <v>-6.5435309659914991E-3</v>
      </c>
      <c r="S3659" s="11">
        <f t="shared" si="749"/>
        <v>100</v>
      </c>
      <c r="AT3659">
        <v>8.0617477379565441E-2</v>
      </c>
      <c r="AU3659">
        <v>0</v>
      </c>
      <c r="AV3659">
        <v>1</v>
      </c>
      <c r="AW3659">
        <f t="shared" si="753"/>
        <v>3562</v>
      </c>
      <c r="AX3659">
        <f t="shared" si="754"/>
        <v>93</v>
      </c>
      <c r="AY3659">
        <f t="shared" si="750"/>
        <v>0.20026942074539744</v>
      </c>
      <c r="AZ3659">
        <f t="shared" si="751"/>
        <v>0.85801526717557253</v>
      </c>
      <c r="BA3659">
        <f t="shared" si="752"/>
        <v>1.9263926070405501E-4</v>
      </c>
    </row>
    <row r="3660" spans="1:53" x14ac:dyDescent="0.25">
      <c r="A3660">
        <f>'Preprocessed Data'!A3658</f>
        <v>2</v>
      </c>
      <c r="B3660">
        <f>'Preprocessed Data'!B3658</f>
        <v>41</v>
      </c>
      <c r="C3660">
        <f>'Preprocessed Data'!C3658</f>
        <v>0</v>
      </c>
      <c r="D3660">
        <f>'Preprocessed Data'!D3658</f>
        <v>0</v>
      </c>
      <c r="E3660">
        <f>'Preprocessed Data'!E3658</f>
        <v>1</v>
      </c>
      <c r="F3660">
        <f>'Preprocessed Data'!F3658</f>
        <v>1</v>
      </c>
      <c r="G3660">
        <f>'Preprocessed Data'!G3658</f>
        <v>1</v>
      </c>
      <c r="H3660">
        <f>'Preprocessed Data'!H3658</f>
        <v>91.04</v>
      </c>
      <c r="I3660">
        <f>'Preprocessed Data'!I3658</f>
        <v>24.5</v>
      </c>
      <c r="J3660">
        <f>'Preprocessed Data'!J3658</f>
        <v>2</v>
      </c>
      <c r="K3660" s="10">
        <f>'Preprocessed Data'!K3658</f>
        <v>0</v>
      </c>
      <c r="L3660" s="1">
        <f t="shared" si="742"/>
        <v>1</v>
      </c>
      <c r="M3660" s="11">
        <f t="shared" si="743"/>
        <v>1</v>
      </c>
      <c r="N3660">
        <f t="shared" si="744"/>
        <v>0</v>
      </c>
      <c r="O3660">
        <f t="shared" si="745"/>
        <v>8.387961040014413E-3</v>
      </c>
      <c r="P3660" s="10">
        <f t="shared" si="746"/>
        <v>8.387961040014413E-3</v>
      </c>
      <c r="Q3660" s="11">
        <f t="shared" si="747"/>
        <v>0.99161203895998562</v>
      </c>
      <c r="R3660" s="10">
        <f t="shared" si="748"/>
        <v>-8.4233379508877743E-3</v>
      </c>
      <c r="S3660" s="11">
        <f t="shared" si="749"/>
        <v>100</v>
      </c>
      <c r="AT3660">
        <v>8.0620117664182867E-2</v>
      </c>
      <c r="AU3660">
        <v>1</v>
      </c>
      <c r="AV3660">
        <v>0</v>
      </c>
      <c r="AW3660">
        <f t="shared" si="753"/>
        <v>3563</v>
      </c>
      <c r="AX3660">
        <f t="shared" si="754"/>
        <v>93</v>
      </c>
      <c r="AY3660">
        <f t="shared" si="750"/>
        <v>0.2000449034575662</v>
      </c>
      <c r="AZ3660">
        <f t="shared" si="751"/>
        <v>0.85801526717557253</v>
      </c>
      <c r="BA3660">
        <f t="shared" si="752"/>
        <v>1.9263926070395973E-4</v>
      </c>
    </row>
    <row r="3661" spans="1:53" x14ac:dyDescent="0.25">
      <c r="A3661">
        <f>'Preprocessed Data'!A3659</f>
        <v>2</v>
      </c>
      <c r="B3661">
        <f>'Preprocessed Data'!B3659</f>
        <v>45</v>
      </c>
      <c r="C3661">
        <f>'Preprocessed Data'!C3659</f>
        <v>0</v>
      </c>
      <c r="D3661">
        <f>'Preprocessed Data'!D3659</f>
        <v>0</v>
      </c>
      <c r="E3661">
        <f>'Preprocessed Data'!E3659</f>
        <v>1</v>
      </c>
      <c r="F3661">
        <f>'Preprocessed Data'!F3659</f>
        <v>4</v>
      </c>
      <c r="G3661">
        <f>'Preprocessed Data'!G3659</f>
        <v>2</v>
      </c>
      <c r="H3661">
        <f>'Preprocessed Data'!H3659</f>
        <v>97.95</v>
      </c>
      <c r="I3661">
        <f>'Preprocessed Data'!I3659</f>
        <v>24.5</v>
      </c>
      <c r="J3661">
        <f>'Preprocessed Data'!J3659</f>
        <v>4</v>
      </c>
      <c r="K3661" s="10">
        <f>'Preprocessed Data'!K3659</f>
        <v>0</v>
      </c>
      <c r="L3661" s="1">
        <f t="shared" si="742"/>
        <v>1</v>
      </c>
      <c r="M3661" s="11">
        <f t="shared" si="743"/>
        <v>1</v>
      </c>
      <c r="N3661">
        <f t="shared" si="744"/>
        <v>0</v>
      </c>
      <c r="O3661">
        <f t="shared" si="745"/>
        <v>1.6690674724743882E-2</v>
      </c>
      <c r="P3661" s="10">
        <f t="shared" si="746"/>
        <v>1.6690674724743882E-2</v>
      </c>
      <c r="Q3661" s="11">
        <f t="shared" si="747"/>
        <v>0.98330932527525616</v>
      </c>
      <c r="R3661" s="10">
        <f t="shared" si="748"/>
        <v>-1.6831533588747338E-2</v>
      </c>
      <c r="S3661" s="11">
        <f t="shared" si="749"/>
        <v>100</v>
      </c>
      <c r="AT3661">
        <v>8.065804239468205E-2</v>
      </c>
      <c r="AU3661">
        <v>1</v>
      </c>
      <c r="AV3661">
        <v>0</v>
      </c>
      <c r="AW3661">
        <f t="shared" si="753"/>
        <v>3564</v>
      </c>
      <c r="AX3661">
        <f t="shared" si="754"/>
        <v>93</v>
      </c>
      <c r="AY3661">
        <f t="shared" si="750"/>
        <v>0.19982038616973508</v>
      </c>
      <c r="AZ3661">
        <f t="shared" si="751"/>
        <v>0.85801526717557253</v>
      </c>
      <c r="BA3661">
        <f t="shared" si="752"/>
        <v>1.9263926070395973E-4</v>
      </c>
    </row>
    <row r="3662" spans="1:53" x14ac:dyDescent="0.25">
      <c r="A3662">
        <f>'Preprocessed Data'!A3660</f>
        <v>2</v>
      </c>
      <c r="B3662">
        <f>'Preprocessed Data'!B3660</f>
        <v>70</v>
      </c>
      <c r="C3662">
        <f>'Preprocessed Data'!C3660</f>
        <v>0</v>
      </c>
      <c r="D3662">
        <f>'Preprocessed Data'!D3660</f>
        <v>0</v>
      </c>
      <c r="E3662">
        <f>'Preprocessed Data'!E3660</f>
        <v>1</v>
      </c>
      <c r="F3662">
        <f>'Preprocessed Data'!F3660</f>
        <v>4</v>
      </c>
      <c r="G3662">
        <f>'Preprocessed Data'!G3660</f>
        <v>1</v>
      </c>
      <c r="H3662">
        <f>'Preprocessed Data'!H3660</f>
        <v>76.34</v>
      </c>
      <c r="I3662">
        <f>'Preprocessed Data'!I3660</f>
        <v>24.4</v>
      </c>
      <c r="J3662">
        <f>'Preprocessed Data'!J3660</f>
        <v>1</v>
      </c>
      <c r="K3662" s="10">
        <f>'Preprocessed Data'!K3660</f>
        <v>1</v>
      </c>
      <c r="L3662" s="1">
        <f t="shared" si="742"/>
        <v>0</v>
      </c>
      <c r="M3662" s="11">
        <f t="shared" si="743"/>
        <v>1</v>
      </c>
      <c r="N3662">
        <f t="shared" si="744"/>
        <v>1</v>
      </c>
      <c r="O3662">
        <f t="shared" si="745"/>
        <v>3.1038553522782609E-2</v>
      </c>
      <c r="P3662" s="10">
        <f t="shared" si="746"/>
        <v>3.1038553522782609E-2</v>
      </c>
      <c r="Q3662" s="11">
        <f t="shared" si="747"/>
        <v>0.96896144647721738</v>
      </c>
      <c r="R3662" s="10">
        <f t="shared" si="748"/>
        <v>-3.4725251851787706</v>
      </c>
      <c r="S3662" s="11">
        <f t="shared" si="749"/>
        <v>0</v>
      </c>
      <c r="AT3662">
        <v>8.0684900836588358E-2</v>
      </c>
      <c r="AU3662">
        <v>1</v>
      </c>
      <c r="AV3662">
        <v>0</v>
      </c>
      <c r="AW3662">
        <f t="shared" si="753"/>
        <v>3565</v>
      </c>
      <c r="AX3662">
        <f t="shared" si="754"/>
        <v>93</v>
      </c>
      <c r="AY3662">
        <f t="shared" si="750"/>
        <v>0.19959586888190395</v>
      </c>
      <c r="AZ3662">
        <f t="shared" si="751"/>
        <v>0.85801526717557253</v>
      </c>
      <c r="BA3662">
        <f t="shared" si="752"/>
        <v>1.9263926070405501E-4</v>
      </c>
    </row>
    <row r="3663" spans="1:53" x14ac:dyDescent="0.25">
      <c r="A3663">
        <f>'Preprocessed Data'!A3661</f>
        <v>2</v>
      </c>
      <c r="B3663">
        <f>'Preprocessed Data'!B3661</f>
        <v>39</v>
      </c>
      <c r="C3663">
        <f>'Preprocessed Data'!C3661</f>
        <v>0</v>
      </c>
      <c r="D3663">
        <f>'Preprocessed Data'!D3661</f>
        <v>0</v>
      </c>
      <c r="E3663">
        <f>'Preprocessed Data'!E3661</f>
        <v>1</v>
      </c>
      <c r="F3663">
        <f>'Preprocessed Data'!F3661</f>
        <v>4</v>
      </c>
      <c r="G3663">
        <f>'Preprocessed Data'!G3661</f>
        <v>1</v>
      </c>
      <c r="H3663">
        <f>'Preprocessed Data'!H3661</f>
        <v>89.86</v>
      </c>
      <c r="I3663">
        <f>'Preprocessed Data'!I3661</f>
        <v>24.4</v>
      </c>
      <c r="J3663">
        <f>'Preprocessed Data'!J3661</f>
        <v>2</v>
      </c>
      <c r="K3663" s="10">
        <f>'Preprocessed Data'!K3661</f>
        <v>0</v>
      </c>
      <c r="L3663" s="1">
        <f t="shared" si="742"/>
        <v>1</v>
      </c>
      <c r="M3663" s="11">
        <f t="shared" si="743"/>
        <v>1</v>
      </c>
      <c r="N3663">
        <f t="shared" si="744"/>
        <v>0</v>
      </c>
      <c r="O3663">
        <f t="shared" si="745"/>
        <v>9.4812374586869374E-3</v>
      </c>
      <c r="P3663" s="10">
        <f t="shared" si="746"/>
        <v>9.4812374586869374E-3</v>
      </c>
      <c r="Q3663" s="11">
        <f t="shared" si="747"/>
        <v>0.9905187625413131</v>
      </c>
      <c r="R3663" s="10">
        <f t="shared" si="748"/>
        <v>-9.5264705279224735E-3</v>
      </c>
      <c r="S3663" s="11">
        <f t="shared" si="749"/>
        <v>100</v>
      </c>
      <c r="AT3663">
        <v>8.0741939516049147E-2</v>
      </c>
      <c r="AU3663">
        <v>1</v>
      </c>
      <c r="AV3663">
        <v>0</v>
      </c>
      <c r="AW3663">
        <f t="shared" si="753"/>
        <v>3566</v>
      </c>
      <c r="AX3663">
        <f t="shared" si="754"/>
        <v>93</v>
      </c>
      <c r="AY3663">
        <f t="shared" si="750"/>
        <v>0.19937135159407271</v>
      </c>
      <c r="AZ3663">
        <f t="shared" si="751"/>
        <v>0.85801526717557253</v>
      </c>
      <c r="BA3663">
        <f t="shared" si="752"/>
        <v>1.9263926070395973E-4</v>
      </c>
    </row>
    <row r="3664" spans="1:53" x14ac:dyDescent="0.25">
      <c r="A3664">
        <f>'Preprocessed Data'!A3662</f>
        <v>2</v>
      </c>
      <c r="B3664">
        <f>'Preprocessed Data'!B3662</f>
        <v>11</v>
      </c>
      <c r="C3664">
        <f>'Preprocessed Data'!C3662</f>
        <v>0</v>
      </c>
      <c r="D3664">
        <f>'Preprocessed Data'!D3662</f>
        <v>0</v>
      </c>
      <c r="E3664">
        <f>'Preprocessed Data'!E3662</f>
        <v>0</v>
      </c>
      <c r="F3664">
        <f>'Preprocessed Data'!F3662</f>
        <v>1</v>
      </c>
      <c r="G3664">
        <f>'Preprocessed Data'!G3662</f>
        <v>1</v>
      </c>
      <c r="H3664">
        <f>'Preprocessed Data'!H3662</f>
        <v>87.51</v>
      </c>
      <c r="I3664">
        <f>'Preprocessed Data'!I3662</f>
        <v>24.4</v>
      </c>
      <c r="J3664">
        <f>'Preprocessed Data'!J3662</f>
        <v>4</v>
      </c>
      <c r="K3664" s="10">
        <f>'Preprocessed Data'!K3662</f>
        <v>0</v>
      </c>
      <c r="L3664" s="1">
        <f t="shared" si="742"/>
        <v>1</v>
      </c>
      <c r="M3664" s="11">
        <f t="shared" si="743"/>
        <v>1</v>
      </c>
      <c r="N3664">
        <f t="shared" si="744"/>
        <v>0</v>
      </c>
      <c r="O3664">
        <f t="shared" si="745"/>
        <v>1.8549265195756735E-3</v>
      </c>
      <c r="P3664" s="10">
        <f t="shared" si="746"/>
        <v>1.8549265195756735E-3</v>
      </c>
      <c r="Q3664" s="11">
        <f t="shared" si="747"/>
        <v>0.99814507348042436</v>
      </c>
      <c r="R3664" s="10">
        <f t="shared" si="748"/>
        <v>-1.8566490261838651E-3</v>
      </c>
      <c r="S3664" s="11">
        <f t="shared" si="749"/>
        <v>100</v>
      </c>
      <c r="AT3664">
        <v>8.089814978173944E-2</v>
      </c>
      <c r="AU3664">
        <v>1</v>
      </c>
      <c r="AV3664">
        <v>0</v>
      </c>
      <c r="AW3664">
        <f t="shared" si="753"/>
        <v>3567</v>
      </c>
      <c r="AX3664">
        <f t="shared" si="754"/>
        <v>93</v>
      </c>
      <c r="AY3664">
        <f t="shared" si="750"/>
        <v>0.19914683430624158</v>
      </c>
      <c r="AZ3664">
        <f t="shared" si="751"/>
        <v>0.85801526717557253</v>
      </c>
      <c r="BA3664">
        <f t="shared" si="752"/>
        <v>1.9263926070395973E-4</v>
      </c>
    </row>
    <row r="3665" spans="1:53" x14ac:dyDescent="0.25">
      <c r="A3665">
        <f>'Preprocessed Data'!A3663</f>
        <v>2</v>
      </c>
      <c r="B3665">
        <f>'Preprocessed Data'!B3663</f>
        <v>24</v>
      </c>
      <c r="C3665">
        <f>'Preprocessed Data'!C3663</f>
        <v>0</v>
      </c>
      <c r="D3665">
        <f>'Preprocessed Data'!D3663</f>
        <v>0</v>
      </c>
      <c r="E3665">
        <f>'Preprocessed Data'!E3663</f>
        <v>1</v>
      </c>
      <c r="F3665">
        <f>'Preprocessed Data'!F3663</f>
        <v>4</v>
      </c>
      <c r="G3665">
        <f>'Preprocessed Data'!G3663</f>
        <v>2</v>
      </c>
      <c r="H3665">
        <f>'Preprocessed Data'!H3663</f>
        <v>89.99</v>
      </c>
      <c r="I3665">
        <f>'Preprocessed Data'!I3663</f>
        <v>24.4</v>
      </c>
      <c r="J3665">
        <f>'Preprocessed Data'!J3663</f>
        <v>1</v>
      </c>
      <c r="K3665" s="10">
        <f>'Preprocessed Data'!K3663</f>
        <v>0</v>
      </c>
      <c r="L3665" s="1">
        <f t="shared" si="742"/>
        <v>1</v>
      </c>
      <c r="M3665" s="11">
        <f t="shared" si="743"/>
        <v>1</v>
      </c>
      <c r="N3665">
        <f t="shared" si="744"/>
        <v>0</v>
      </c>
      <c r="O3665">
        <f t="shared" si="745"/>
        <v>4.5193805557910485E-3</v>
      </c>
      <c r="P3665" s="10">
        <f t="shared" si="746"/>
        <v>4.5193805557910485E-3</v>
      </c>
      <c r="Q3665" s="11">
        <f t="shared" si="747"/>
        <v>0.99548061944420896</v>
      </c>
      <c r="R3665" s="10">
        <f t="shared" si="748"/>
        <v>-4.5296238299155989E-3</v>
      </c>
      <c r="S3665" s="11">
        <f t="shared" si="749"/>
        <v>100</v>
      </c>
      <c r="AT3665">
        <v>8.0993267929880236E-2</v>
      </c>
      <c r="AU3665">
        <v>1</v>
      </c>
      <c r="AV3665">
        <v>0</v>
      </c>
      <c r="AW3665">
        <f t="shared" si="753"/>
        <v>3568</v>
      </c>
      <c r="AX3665">
        <f t="shared" si="754"/>
        <v>93</v>
      </c>
      <c r="AY3665">
        <f t="shared" si="750"/>
        <v>0.19892231701841045</v>
      </c>
      <c r="AZ3665">
        <f t="shared" si="751"/>
        <v>0.85801526717557253</v>
      </c>
      <c r="BA3665">
        <f t="shared" si="752"/>
        <v>1.9263926070405501E-4</v>
      </c>
    </row>
    <row r="3666" spans="1:53" x14ac:dyDescent="0.25">
      <c r="A3666">
        <f>'Preprocessed Data'!A3664</f>
        <v>1</v>
      </c>
      <c r="B3666">
        <f>'Preprocessed Data'!B3664</f>
        <v>50</v>
      </c>
      <c r="C3666">
        <f>'Preprocessed Data'!C3664</f>
        <v>0</v>
      </c>
      <c r="D3666">
        <f>'Preprocessed Data'!D3664</f>
        <v>0</v>
      </c>
      <c r="E3666">
        <f>'Preprocessed Data'!E3664</f>
        <v>1</v>
      </c>
      <c r="F3666">
        <f>'Preprocessed Data'!F3664</f>
        <v>4</v>
      </c>
      <c r="G3666">
        <f>'Preprocessed Data'!G3664</f>
        <v>1</v>
      </c>
      <c r="H3666">
        <f>'Preprocessed Data'!H3664</f>
        <v>77.650000000000006</v>
      </c>
      <c r="I3666">
        <f>'Preprocessed Data'!I3664</f>
        <v>24.4</v>
      </c>
      <c r="J3666">
        <f>'Preprocessed Data'!J3664</f>
        <v>3</v>
      </c>
      <c r="K3666" s="10">
        <f>'Preprocessed Data'!K3664</f>
        <v>0</v>
      </c>
      <c r="L3666" s="1">
        <f t="shared" si="742"/>
        <v>1</v>
      </c>
      <c r="M3666" s="11">
        <f t="shared" si="743"/>
        <v>1</v>
      </c>
      <c r="N3666">
        <f t="shared" si="744"/>
        <v>0</v>
      </c>
      <c r="O3666">
        <f t="shared" si="745"/>
        <v>1.5972542364769672E-2</v>
      </c>
      <c r="P3666" s="10">
        <f t="shared" si="746"/>
        <v>1.5972542364769672E-2</v>
      </c>
      <c r="Q3666" s="11">
        <f t="shared" si="747"/>
        <v>0.98402745763523036</v>
      </c>
      <c r="R3666" s="10">
        <f t="shared" si="748"/>
        <v>-1.6101478218351943E-2</v>
      </c>
      <c r="S3666" s="11">
        <f t="shared" si="749"/>
        <v>100</v>
      </c>
      <c r="AT3666">
        <v>8.1004796907583027E-2</v>
      </c>
      <c r="AU3666">
        <v>1</v>
      </c>
      <c r="AV3666">
        <v>0</v>
      </c>
      <c r="AW3666">
        <f t="shared" si="753"/>
        <v>3569</v>
      </c>
      <c r="AX3666">
        <f t="shared" si="754"/>
        <v>93</v>
      </c>
      <c r="AY3666">
        <f t="shared" si="750"/>
        <v>0.19869779973057922</v>
      </c>
      <c r="AZ3666">
        <f t="shared" si="751"/>
        <v>0.85801526717557253</v>
      </c>
      <c r="BA3666">
        <f t="shared" si="752"/>
        <v>1.9263926070395973E-4</v>
      </c>
    </row>
    <row r="3667" spans="1:53" x14ac:dyDescent="0.25">
      <c r="A3667">
        <f>'Preprocessed Data'!A3665</f>
        <v>1</v>
      </c>
      <c r="B3667">
        <f>'Preprocessed Data'!B3665</f>
        <v>44</v>
      </c>
      <c r="C3667">
        <f>'Preprocessed Data'!C3665</f>
        <v>0</v>
      </c>
      <c r="D3667">
        <f>'Preprocessed Data'!D3665</f>
        <v>0</v>
      </c>
      <c r="E3667">
        <f>'Preprocessed Data'!E3665</f>
        <v>1</v>
      </c>
      <c r="F3667">
        <f>'Preprocessed Data'!F3665</f>
        <v>2</v>
      </c>
      <c r="G3667">
        <f>'Preprocessed Data'!G3665</f>
        <v>2</v>
      </c>
      <c r="H3667">
        <f>'Preprocessed Data'!H3665</f>
        <v>58.47</v>
      </c>
      <c r="I3667">
        <f>'Preprocessed Data'!I3665</f>
        <v>24.4</v>
      </c>
      <c r="J3667">
        <f>'Preprocessed Data'!J3665</f>
        <v>2</v>
      </c>
      <c r="K3667" s="10">
        <f>'Preprocessed Data'!K3665</f>
        <v>0</v>
      </c>
      <c r="L3667" s="1">
        <f t="shared" si="742"/>
        <v>1</v>
      </c>
      <c r="M3667" s="11">
        <f t="shared" si="743"/>
        <v>1</v>
      </c>
      <c r="N3667">
        <f t="shared" si="744"/>
        <v>0</v>
      </c>
      <c r="O3667">
        <f t="shared" si="745"/>
        <v>6.117684334554967E-3</v>
      </c>
      <c r="P3667" s="10">
        <f t="shared" si="746"/>
        <v>6.117684334554967E-3</v>
      </c>
      <c r="Q3667" s="11">
        <f t="shared" si="747"/>
        <v>0.99388231566544505</v>
      </c>
      <c r="R3667" s="10">
        <f t="shared" si="748"/>
        <v>-6.1364740375406601E-3</v>
      </c>
      <c r="S3667" s="11">
        <f t="shared" si="749"/>
        <v>100</v>
      </c>
      <c r="AT3667">
        <v>8.1059573145422281E-2</v>
      </c>
      <c r="AU3667">
        <v>1</v>
      </c>
      <c r="AV3667">
        <v>0</v>
      </c>
      <c r="AW3667">
        <f t="shared" si="753"/>
        <v>3570</v>
      </c>
      <c r="AX3667">
        <f t="shared" si="754"/>
        <v>93</v>
      </c>
      <c r="AY3667">
        <f t="shared" si="750"/>
        <v>0.19847328244274809</v>
      </c>
      <c r="AZ3667">
        <f t="shared" si="751"/>
        <v>0.85801526717557253</v>
      </c>
      <c r="BA3667">
        <f t="shared" si="752"/>
        <v>1.9263926070395973E-4</v>
      </c>
    </row>
    <row r="3668" spans="1:53" x14ac:dyDescent="0.25">
      <c r="A3668">
        <f>'Preprocessed Data'!A3666</f>
        <v>2</v>
      </c>
      <c r="B3668">
        <f>'Preprocessed Data'!B3666</f>
        <v>31</v>
      </c>
      <c r="C3668">
        <f>'Preprocessed Data'!C3666</f>
        <v>0</v>
      </c>
      <c r="D3668">
        <f>'Preprocessed Data'!D3666</f>
        <v>0</v>
      </c>
      <c r="E3668">
        <f>'Preprocessed Data'!E3666</f>
        <v>1</v>
      </c>
      <c r="F3668">
        <f>'Preprocessed Data'!F3666</f>
        <v>4</v>
      </c>
      <c r="G3668">
        <f>'Preprocessed Data'!G3666</f>
        <v>2</v>
      </c>
      <c r="H3668">
        <f>'Preprocessed Data'!H3666</f>
        <v>125.38</v>
      </c>
      <c r="I3668">
        <f>'Preprocessed Data'!I3666</f>
        <v>24.4</v>
      </c>
      <c r="J3668">
        <f>'Preprocessed Data'!J3666</f>
        <v>3</v>
      </c>
      <c r="K3668" s="10">
        <f>'Preprocessed Data'!K3666</f>
        <v>0</v>
      </c>
      <c r="L3668" s="1">
        <f t="shared" si="742"/>
        <v>1</v>
      </c>
      <c r="M3668" s="11">
        <f t="shared" si="743"/>
        <v>1</v>
      </c>
      <c r="N3668">
        <f t="shared" si="744"/>
        <v>0</v>
      </c>
      <c r="O3668">
        <f t="shared" si="745"/>
        <v>1.6415158242221912E-2</v>
      </c>
      <c r="P3668" s="10">
        <f t="shared" si="746"/>
        <v>1.6415158242221912E-2</v>
      </c>
      <c r="Q3668" s="11">
        <f t="shared" si="747"/>
        <v>0.98358484175777805</v>
      </c>
      <c r="R3668" s="10">
        <f t="shared" si="748"/>
        <v>-1.6551379741182159E-2</v>
      </c>
      <c r="S3668" s="11">
        <f t="shared" si="749"/>
        <v>100</v>
      </c>
      <c r="AT3668">
        <v>8.1077302647250049E-2</v>
      </c>
      <c r="AU3668">
        <v>1</v>
      </c>
      <c r="AV3668">
        <v>0</v>
      </c>
      <c r="AW3668">
        <f t="shared" si="753"/>
        <v>3571</v>
      </c>
      <c r="AX3668">
        <f t="shared" si="754"/>
        <v>93</v>
      </c>
      <c r="AY3668">
        <f t="shared" si="750"/>
        <v>0.19824876515491696</v>
      </c>
      <c r="AZ3668">
        <f t="shared" si="751"/>
        <v>0.85801526717557253</v>
      </c>
      <c r="BA3668">
        <f t="shared" si="752"/>
        <v>1.9263926070405501E-4</v>
      </c>
    </row>
    <row r="3669" spans="1:53" x14ac:dyDescent="0.25">
      <c r="A3669">
        <f>'Preprocessed Data'!A3667</f>
        <v>2</v>
      </c>
      <c r="B3669">
        <f>'Preprocessed Data'!B3667</f>
        <v>76</v>
      </c>
      <c r="C3669">
        <f>'Preprocessed Data'!C3667</f>
        <v>0</v>
      </c>
      <c r="D3669">
        <f>'Preprocessed Data'!D3667</f>
        <v>0</v>
      </c>
      <c r="E3669">
        <f>'Preprocessed Data'!E3667</f>
        <v>1</v>
      </c>
      <c r="F3669">
        <f>'Preprocessed Data'!F3667</f>
        <v>1</v>
      </c>
      <c r="G3669">
        <f>'Preprocessed Data'!G3667</f>
        <v>1</v>
      </c>
      <c r="H3669">
        <f>'Preprocessed Data'!H3667</f>
        <v>84.21</v>
      </c>
      <c r="I3669">
        <f>'Preprocessed Data'!I3667</f>
        <v>24.4</v>
      </c>
      <c r="J3669">
        <f>'Preprocessed Data'!J3667</f>
        <v>2</v>
      </c>
      <c r="K3669" s="10">
        <f>'Preprocessed Data'!K3667</f>
        <v>0</v>
      </c>
      <c r="L3669" s="1">
        <f t="shared" si="742"/>
        <v>1</v>
      </c>
      <c r="M3669" s="11">
        <f t="shared" si="743"/>
        <v>1</v>
      </c>
      <c r="N3669">
        <f t="shared" si="744"/>
        <v>0</v>
      </c>
      <c r="O3669">
        <f t="shared" si="745"/>
        <v>3.974414531365985E-2</v>
      </c>
      <c r="P3669" s="10">
        <f t="shared" si="746"/>
        <v>3.974414531365985E-2</v>
      </c>
      <c r="Q3669" s="11">
        <f t="shared" si="747"/>
        <v>0.96025585468634012</v>
      </c>
      <c r="R3669" s="10">
        <f t="shared" si="748"/>
        <v>-4.0555514730877311E-2</v>
      </c>
      <c r="S3669" s="11">
        <f t="shared" si="749"/>
        <v>100</v>
      </c>
      <c r="AT3669">
        <v>8.1083087512484095E-2</v>
      </c>
      <c r="AU3669">
        <v>1</v>
      </c>
      <c r="AV3669">
        <v>0</v>
      </c>
      <c r="AW3669">
        <f t="shared" si="753"/>
        <v>3572</v>
      </c>
      <c r="AX3669">
        <f t="shared" si="754"/>
        <v>93</v>
      </c>
      <c r="AY3669">
        <f t="shared" si="750"/>
        <v>0.19802424786708572</v>
      </c>
      <c r="AZ3669">
        <f t="shared" si="751"/>
        <v>0.85801526717557253</v>
      </c>
      <c r="BA3669">
        <f t="shared" si="752"/>
        <v>1.9263926070395973E-4</v>
      </c>
    </row>
    <row r="3670" spans="1:53" x14ac:dyDescent="0.25">
      <c r="A3670">
        <f>'Preprocessed Data'!A3668</f>
        <v>2</v>
      </c>
      <c r="B3670">
        <f>'Preprocessed Data'!B3668</f>
        <v>35</v>
      </c>
      <c r="C3670">
        <f>'Preprocessed Data'!C3668</f>
        <v>0</v>
      </c>
      <c r="D3670">
        <f>'Preprocessed Data'!D3668</f>
        <v>0</v>
      </c>
      <c r="E3670">
        <f>'Preprocessed Data'!E3668</f>
        <v>1</v>
      </c>
      <c r="F3670">
        <f>'Preprocessed Data'!F3668</f>
        <v>2</v>
      </c>
      <c r="G3670">
        <f>'Preprocessed Data'!G3668</f>
        <v>1</v>
      </c>
      <c r="H3670">
        <f>'Preprocessed Data'!H3668</f>
        <v>89.11</v>
      </c>
      <c r="I3670">
        <f>'Preprocessed Data'!I3668</f>
        <v>24.4</v>
      </c>
      <c r="J3670">
        <f>'Preprocessed Data'!J3668</f>
        <v>2</v>
      </c>
      <c r="K3670" s="10">
        <f>'Preprocessed Data'!K3668</f>
        <v>0</v>
      </c>
      <c r="L3670" s="1">
        <f t="shared" si="742"/>
        <v>1</v>
      </c>
      <c r="M3670" s="11">
        <f t="shared" si="743"/>
        <v>1</v>
      </c>
      <c r="N3670">
        <f t="shared" si="744"/>
        <v>0</v>
      </c>
      <c r="O3670">
        <f t="shared" si="745"/>
        <v>6.3793268242234667E-3</v>
      </c>
      <c r="P3670" s="10">
        <f t="shared" si="746"/>
        <v>6.3793268242234667E-3</v>
      </c>
      <c r="Q3670" s="11">
        <f t="shared" si="747"/>
        <v>0.99362067317577651</v>
      </c>
      <c r="R3670" s="10">
        <f t="shared" si="748"/>
        <v>-6.3997616830425265E-3</v>
      </c>
      <c r="S3670" s="11">
        <f t="shared" si="749"/>
        <v>100</v>
      </c>
      <c r="AT3670">
        <v>8.1137699118294937E-2</v>
      </c>
      <c r="AU3670">
        <v>1</v>
      </c>
      <c r="AV3670">
        <v>0</v>
      </c>
      <c r="AW3670">
        <f t="shared" si="753"/>
        <v>3573</v>
      </c>
      <c r="AX3670">
        <f t="shared" si="754"/>
        <v>93</v>
      </c>
      <c r="AY3670">
        <f t="shared" si="750"/>
        <v>0.1977997305792546</v>
      </c>
      <c r="AZ3670">
        <f t="shared" si="751"/>
        <v>0.85801526717557253</v>
      </c>
      <c r="BA3670">
        <f t="shared" si="752"/>
        <v>1.9263926070395973E-4</v>
      </c>
    </row>
    <row r="3671" spans="1:53" x14ac:dyDescent="0.25">
      <c r="A3671">
        <f>'Preprocessed Data'!A3669</f>
        <v>1</v>
      </c>
      <c r="B3671">
        <f>'Preprocessed Data'!B3669</f>
        <v>75</v>
      </c>
      <c r="C3671">
        <f>'Preprocessed Data'!C3669</f>
        <v>0</v>
      </c>
      <c r="D3671">
        <f>'Preprocessed Data'!D3669</f>
        <v>0</v>
      </c>
      <c r="E3671">
        <f>'Preprocessed Data'!E3669</f>
        <v>1</v>
      </c>
      <c r="F3671">
        <f>'Preprocessed Data'!F3669</f>
        <v>4</v>
      </c>
      <c r="G3671">
        <f>'Preprocessed Data'!G3669</f>
        <v>2</v>
      </c>
      <c r="H3671">
        <f>'Preprocessed Data'!H3669</f>
        <v>98.91</v>
      </c>
      <c r="I3671">
        <f>'Preprocessed Data'!I3669</f>
        <v>24.4</v>
      </c>
      <c r="J3671">
        <f>'Preprocessed Data'!J3669</f>
        <v>2</v>
      </c>
      <c r="K3671" s="10">
        <f>'Preprocessed Data'!K3669</f>
        <v>0</v>
      </c>
      <c r="L3671" s="1">
        <f t="shared" si="742"/>
        <v>1</v>
      </c>
      <c r="M3671" s="11">
        <f t="shared" si="743"/>
        <v>1</v>
      </c>
      <c r="N3671">
        <f t="shared" si="744"/>
        <v>0</v>
      </c>
      <c r="O3671">
        <f t="shared" si="745"/>
        <v>9.2209283593231481E-2</v>
      </c>
      <c r="P3671" s="10">
        <f t="shared" si="746"/>
        <v>9.2209283593231481E-2</v>
      </c>
      <c r="Q3671" s="11">
        <f t="shared" si="747"/>
        <v>0.90779071640676856</v>
      </c>
      <c r="R3671" s="10">
        <f t="shared" si="748"/>
        <v>-9.674141548621043E-2</v>
      </c>
      <c r="S3671" s="11">
        <f t="shared" si="749"/>
        <v>100</v>
      </c>
      <c r="AT3671">
        <v>8.1334953863138063E-2</v>
      </c>
      <c r="AU3671">
        <v>1</v>
      </c>
      <c r="AV3671">
        <v>0</v>
      </c>
      <c r="AW3671">
        <f t="shared" si="753"/>
        <v>3574</v>
      </c>
      <c r="AX3671">
        <f t="shared" si="754"/>
        <v>93</v>
      </c>
      <c r="AY3671">
        <f t="shared" si="750"/>
        <v>0.19757521329142347</v>
      </c>
      <c r="AZ3671">
        <f t="shared" si="751"/>
        <v>0.85801526717557253</v>
      </c>
      <c r="BA3671">
        <f t="shared" si="752"/>
        <v>1.9263926070405501E-4</v>
      </c>
    </row>
    <row r="3672" spans="1:53" x14ac:dyDescent="0.25">
      <c r="A3672">
        <f>'Preprocessed Data'!A3670</f>
        <v>2</v>
      </c>
      <c r="B3672">
        <f>'Preprocessed Data'!B3670</f>
        <v>47</v>
      </c>
      <c r="C3672">
        <f>'Preprocessed Data'!C3670</f>
        <v>0</v>
      </c>
      <c r="D3672">
        <f>'Preprocessed Data'!D3670</f>
        <v>0</v>
      </c>
      <c r="E3672">
        <f>'Preprocessed Data'!E3670</f>
        <v>1</v>
      </c>
      <c r="F3672">
        <f>'Preprocessed Data'!F3670</f>
        <v>4</v>
      </c>
      <c r="G3672">
        <f>'Preprocessed Data'!G3670</f>
        <v>2</v>
      </c>
      <c r="H3672">
        <f>'Preprocessed Data'!H3670</f>
        <v>56.67</v>
      </c>
      <c r="I3672">
        <f>'Preprocessed Data'!I3670</f>
        <v>24.4</v>
      </c>
      <c r="J3672">
        <f>'Preprocessed Data'!J3670</f>
        <v>2</v>
      </c>
      <c r="K3672" s="10">
        <f>'Preprocessed Data'!K3670</f>
        <v>0</v>
      </c>
      <c r="L3672" s="1">
        <f t="shared" si="742"/>
        <v>1</v>
      </c>
      <c r="M3672" s="11">
        <f t="shared" si="743"/>
        <v>1</v>
      </c>
      <c r="N3672">
        <f t="shared" si="744"/>
        <v>0</v>
      </c>
      <c r="O3672">
        <f t="shared" si="745"/>
        <v>6.1539640149300906E-3</v>
      </c>
      <c r="P3672" s="10">
        <f t="shared" si="746"/>
        <v>6.1539640149300906E-3</v>
      </c>
      <c r="Q3672" s="11">
        <f t="shared" si="747"/>
        <v>0.99384603598506993</v>
      </c>
      <c r="R3672" s="10">
        <f t="shared" si="748"/>
        <v>-6.172977697961885E-3</v>
      </c>
      <c r="S3672" s="11">
        <f t="shared" si="749"/>
        <v>100</v>
      </c>
      <c r="AT3672">
        <v>8.1372682452881318E-2</v>
      </c>
      <c r="AU3672">
        <v>1</v>
      </c>
      <c r="AV3672">
        <v>0</v>
      </c>
      <c r="AW3672">
        <f t="shared" si="753"/>
        <v>3575</v>
      </c>
      <c r="AX3672">
        <f t="shared" si="754"/>
        <v>93</v>
      </c>
      <c r="AY3672">
        <f t="shared" si="750"/>
        <v>0.19735069600359223</v>
      </c>
      <c r="AZ3672">
        <f t="shared" si="751"/>
        <v>0.85801526717557253</v>
      </c>
      <c r="BA3672">
        <f t="shared" si="752"/>
        <v>1.9263926070395973E-4</v>
      </c>
    </row>
    <row r="3673" spans="1:53" x14ac:dyDescent="0.25">
      <c r="A3673">
        <f>'Preprocessed Data'!A3671</f>
        <v>1</v>
      </c>
      <c r="B3673">
        <f>'Preprocessed Data'!B3671</f>
        <v>47</v>
      </c>
      <c r="C3673">
        <f>'Preprocessed Data'!C3671</f>
        <v>1</v>
      </c>
      <c r="D3673">
        <f>'Preprocessed Data'!D3671</f>
        <v>0</v>
      </c>
      <c r="E3673">
        <f>'Preprocessed Data'!E3671</f>
        <v>1</v>
      </c>
      <c r="F3673">
        <f>'Preprocessed Data'!F3671</f>
        <v>2</v>
      </c>
      <c r="G3673">
        <f>'Preprocessed Data'!G3671</f>
        <v>2</v>
      </c>
      <c r="H3673">
        <f>'Preprocessed Data'!H3671</f>
        <v>75.64</v>
      </c>
      <c r="I3673">
        <f>'Preprocessed Data'!I3671</f>
        <v>24.4</v>
      </c>
      <c r="J3673">
        <f>'Preprocessed Data'!J3671</f>
        <v>2</v>
      </c>
      <c r="K3673" s="10">
        <f>'Preprocessed Data'!K3671</f>
        <v>0</v>
      </c>
      <c r="L3673" s="1">
        <f t="shared" si="742"/>
        <v>1</v>
      </c>
      <c r="M3673" s="11">
        <f t="shared" si="743"/>
        <v>1</v>
      </c>
      <c r="N3673">
        <f t="shared" si="744"/>
        <v>0</v>
      </c>
      <c r="O3673">
        <f t="shared" si="745"/>
        <v>2.2833633507417041E-2</v>
      </c>
      <c r="P3673" s="10">
        <f t="shared" si="746"/>
        <v>2.2833633507417041E-2</v>
      </c>
      <c r="Q3673" s="11">
        <f t="shared" si="747"/>
        <v>0.97716636649258293</v>
      </c>
      <c r="R3673" s="10">
        <f t="shared" si="748"/>
        <v>-2.309835843423879E-2</v>
      </c>
      <c r="S3673" s="11">
        <f t="shared" si="749"/>
        <v>100</v>
      </c>
      <c r="AT3673">
        <v>8.1395157471231785E-2</v>
      </c>
      <c r="AU3673">
        <v>1</v>
      </c>
      <c r="AV3673">
        <v>0</v>
      </c>
      <c r="AW3673">
        <f t="shared" si="753"/>
        <v>3576</v>
      </c>
      <c r="AX3673">
        <f t="shared" si="754"/>
        <v>93</v>
      </c>
      <c r="AY3673">
        <f t="shared" si="750"/>
        <v>0.1971261787157611</v>
      </c>
      <c r="AZ3673">
        <f t="shared" si="751"/>
        <v>0.85801526717557253</v>
      </c>
      <c r="BA3673">
        <f t="shared" si="752"/>
        <v>1.9263926070395973E-4</v>
      </c>
    </row>
    <row r="3674" spans="1:53" x14ac:dyDescent="0.25">
      <c r="A3674">
        <f>'Preprocessed Data'!A3672</f>
        <v>2</v>
      </c>
      <c r="B3674">
        <f>'Preprocessed Data'!B3672</f>
        <v>14</v>
      </c>
      <c r="C3674">
        <f>'Preprocessed Data'!C3672</f>
        <v>0</v>
      </c>
      <c r="D3674">
        <f>'Preprocessed Data'!D3672</f>
        <v>0</v>
      </c>
      <c r="E3674">
        <f>'Preprocessed Data'!E3672</f>
        <v>0</v>
      </c>
      <c r="F3674">
        <f>'Preprocessed Data'!F3672</f>
        <v>5</v>
      </c>
      <c r="G3674">
        <f>'Preprocessed Data'!G3672</f>
        <v>1</v>
      </c>
      <c r="H3674">
        <f>'Preprocessed Data'!H3672</f>
        <v>70.540000000000006</v>
      </c>
      <c r="I3674">
        <f>'Preprocessed Data'!I3672</f>
        <v>24.4</v>
      </c>
      <c r="J3674">
        <f>'Preprocessed Data'!J3672</f>
        <v>1</v>
      </c>
      <c r="K3674" s="10">
        <f>'Preprocessed Data'!K3672</f>
        <v>0</v>
      </c>
      <c r="L3674" s="1">
        <f t="shared" si="742"/>
        <v>1</v>
      </c>
      <c r="M3674" s="11">
        <f t="shared" si="743"/>
        <v>1</v>
      </c>
      <c r="N3674">
        <f t="shared" si="744"/>
        <v>0</v>
      </c>
      <c r="O3674">
        <f t="shared" si="745"/>
        <v>1.9059919350025648E-3</v>
      </c>
      <c r="P3674" s="10">
        <f t="shared" si="746"/>
        <v>1.9059919350025648E-3</v>
      </c>
      <c r="Q3674" s="11">
        <f t="shared" si="747"/>
        <v>0.99809400806499748</v>
      </c>
      <c r="R3674" s="10">
        <f t="shared" si="748"/>
        <v>-1.9078106489675269E-3</v>
      </c>
      <c r="S3674" s="11">
        <f t="shared" si="749"/>
        <v>100</v>
      </c>
      <c r="AT3674">
        <v>8.1418993740386358E-2</v>
      </c>
      <c r="AU3674">
        <v>1</v>
      </c>
      <c r="AV3674">
        <v>0</v>
      </c>
      <c r="AW3674">
        <f t="shared" si="753"/>
        <v>3577</v>
      </c>
      <c r="AX3674">
        <f t="shared" si="754"/>
        <v>93</v>
      </c>
      <c r="AY3674">
        <f t="shared" si="750"/>
        <v>0.19690166142792997</v>
      </c>
      <c r="AZ3674">
        <f t="shared" si="751"/>
        <v>0.85801526717557253</v>
      </c>
      <c r="BA3674">
        <f t="shared" si="752"/>
        <v>1.9263926070405501E-4</v>
      </c>
    </row>
    <row r="3675" spans="1:53" x14ac:dyDescent="0.25">
      <c r="A3675">
        <f>'Preprocessed Data'!A3673</f>
        <v>2</v>
      </c>
      <c r="B3675">
        <f>'Preprocessed Data'!B3673</f>
        <v>37</v>
      </c>
      <c r="C3675">
        <f>'Preprocessed Data'!C3673</f>
        <v>0</v>
      </c>
      <c r="D3675">
        <f>'Preprocessed Data'!D3673</f>
        <v>0</v>
      </c>
      <c r="E3675">
        <f>'Preprocessed Data'!E3673</f>
        <v>1</v>
      </c>
      <c r="F3675">
        <f>'Preprocessed Data'!F3673</f>
        <v>1</v>
      </c>
      <c r="G3675">
        <f>'Preprocessed Data'!G3673</f>
        <v>1</v>
      </c>
      <c r="H3675">
        <f>'Preprocessed Data'!H3673</f>
        <v>86.49</v>
      </c>
      <c r="I3675">
        <f>'Preprocessed Data'!I3673</f>
        <v>24.4</v>
      </c>
      <c r="J3675">
        <f>'Preprocessed Data'!J3673</f>
        <v>4</v>
      </c>
      <c r="K3675" s="10">
        <f>'Preprocessed Data'!K3673</f>
        <v>0</v>
      </c>
      <c r="L3675" s="1">
        <f t="shared" si="742"/>
        <v>1</v>
      </c>
      <c r="M3675" s="11">
        <f t="shared" si="743"/>
        <v>1</v>
      </c>
      <c r="N3675">
        <f t="shared" si="744"/>
        <v>0</v>
      </c>
      <c r="O3675">
        <f t="shared" si="745"/>
        <v>6.1859959053050901E-3</v>
      </c>
      <c r="P3675" s="10">
        <f t="shared" si="746"/>
        <v>6.1859959053050901E-3</v>
      </c>
      <c r="Q3675" s="11">
        <f t="shared" si="747"/>
        <v>0.99381400409469489</v>
      </c>
      <c r="R3675" s="10">
        <f t="shared" si="748"/>
        <v>-6.205208451442774E-3</v>
      </c>
      <c r="S3675" s="11">
        <f t="shared" si="749"/>
        <v>100</v>
      </c>
      <c r="AT3675">
        <v>8.1465000460666112E-2</v>
      </c>
      <c r="AU3675">
        <v>1</v>
      </c>
      <c r="AV3675">
        <v>0</v>
      </c>
      <c r="AW3675">
        <f t="shared" si="753"/>
        <v>3578</v>
      </c>
      <c r="AX3675">
        <f t="shared" si="754"/>
        <v>93</v>
      </c>
      <c r="AY3675">
        <f t="shared" si="750"/>
        <v>0.19667714414009874</v>
      </c>
      <c r="AZ3675">
        <f t="shared" si="751"/>
        <v>0.85801526717557253</v>
      </c>
      <c r="BA3675">
        <f t="shared" si="752"/>
        <v>1.9263926070395973E-4</v>
      </c>
    </row>
    <row r="3676" spans="1:53" x14ac:dyDescent="0.25">
      <c r="A3676">
        <f>'Preprocessed Data'!A3674</f>
        <v>1</v>
      </c>
      <c r="B3676">
        <f>'Preprocessed Data'!B3674</f>
        <v>9</v>
      </c>
      <c r="C3676">
        <f>'Preprocessed Data'!C3674</f>
        <v>0</v>
      </c>
      <c r="D3676">
        <f>'Preprocessed Data'!D3674</f>
        <v>0</v>
      </c>
      <c r="E3676">
        <f>'Preprocessed Data'!E3674</f>
        <v>0</v>
      </c>
      <c r="F3676">
        <f>'Preprocessed Data'!F3674</f>
        <v>5</v>
      </c>
      <c r="G3676">
        <f>'Preprocessed Data'!G3674</f>
        <v>2</v>
      </c>
      <c r="H3676">
        <f>'Preprocessed Data'!H3674</f>
        <v>142.68</v>
      </c>
      <c r="I3676">
        <f>'Preprocessed Data'!I3674</f>
        <v>24.4</v>
      </c>
      <c r="J3676">
        <f>'Preprocessed Data'!J3674</f>
        <v>4</v>
      </c>
      <c r="K3676" s="10">
        <f>'Preprocessed Data'!K3674</f>
        <v>0</v>
      </c>
      <c r="L3676" s="1">
        <f t="shared" si="742"/>
        <v>1</v>
      </c>
      <c r="M3676" s="11">
        <f t="shared" si="743"/>
        <v>1</v>
      </c>
      <c r="N3676">
        <f t="shared" si="744"/>
        <v>0</v>
      </c>
      <c r="O3676">
        <f t="shared" si="745"/>
        <v>1.3417589348269945E-2</v>
      </c>
      <c r="P3676" s="10">
        <f t="shared" si="746"/>
        <v>1.3417589348269945E-2</v>
      </c>
      <c r="Q3676" s="11">
        <f t="shared" si="747"/>
        <v>0.98658241065173002</v>
      </c>
      <c r="R3676" s="10">
        <f t="shared" si="748"/>
        <v>-1.3508418588201043E-2</v>
      </c>
      <c r="S3676" s="11">
        <f t="shared" si="749"/>
        <v>100</v>
      </c>
      <c r="AT3676">
        <v>8.1500852403704735E-2</v>
      </c>
      <c r="AU3676">
        <v>1</v>
      </c>
      <c r="AV3676">
        <v>0</v>
      </c>
      <c r="AW3676">
        <f t="shared" si="753"/>
        <v>3579</v>
      </c>
      <c r="AX3676">
        <f t="shared" si="754"/>
        <v>93</v>
      </c>
      <c r="AY3676">
        <f t="shared" si="750"/>
        <v>0.19645262685226761</v>
      </c>
      <c r="AZ3676">
        <f t="shared" si="751"/>
        <v>0.85801526717557253</v>
      </c>
      <c r="BA3676">
        <f t="shared" si="752"/>
        <v>0</v>
      </c>
    </row>
    <row r="3677" spans="1:53" x14ac:dyDescent="0.25">
      <c r="A3677">
        <f>'Preprocessed Data'!A3675</f>
        <v>2</v>
      </c>
      <c r="B3677">
        <f>'Preprocessed Data'!B3675</f>
        <v>35</v>
      </c>
      <c r="C3677">
        <f>'Preprocessed Data'!C3675</f>
        <v>0</v>
      </c>
      <c r="D3677">
        <f>'Preprocessed Data'!D3675</f>
        <v>0</v>
      </c>
      <c r="E3677">
        <f>'Preprocessed Data'!E3675</f>
        <v>1</v>
      </c>
      <c r="F3677">
        <f>'Preprocessed Data'!F3675</f>
        <v>4</v>
      </c>
      <c r="G3677">
        <f>'Preprocessed Data'!G3675</f>
        <v>1</v>
      </c>
      <c r="H3677">
        <f>'Preprocessed Data'!H3675</f>
        <v>104.4</v>
      </c>
      <c r="I3677">
        <f>'Preprocessed Data'!I3675</f>
        <v>24.4</v>
      </c>
      <c r="J3677">
        <f>'Preprocessed Data'!J3675</f>
        <v>2</v>
      </c>
      <c r="K3677" s="10">
        <f>'Preprocessed Data'!K3675</f>
        <v>0</v>
      </c>
      <c r="L3677" s="1">
        <f t="shared" si="742"/>
        <v>1</v>
      </c>
      <c r="M3677" s="11">
        <f t="shared" si="743"/>
        <v>1</v>
      </c>
      <c r="N3677">
        <f t="shared" si="744"/>
        <v>0</v>
      </c>
      <c r="O3677">
        <f t="shared" si="745"/>
        <v>1.1286130038527343E-2</v>
      </c>
      <c r="P3677" s="10">
        <f t="shared" si="746"/>
        <v>1.1286130038527343E-2</v>
      </c>
      <c r="Q3677" s="11">
        <f t="shared" si="747"/>
        <v>0.9887138699614727</v>
      </c>
      <c r="R3677" s="10">
        <f t="shared" si="748"/>
        <v>-1.1350301694113654E-2</v>
      </c>
      <c r="S3677" s="11">
        <f t="shared" si="749"/>
        <v>100</v>
      </c>
      <c r="AT3677">
        <v>8.1511589567958009E-2</v>
      </c>
      <c r="AU3677">
        <v>0</v>
      </c>
      <c r="AV3677">
        <v>1</v>
      </c>
      <c r="AW3677">
        <f t="shared" si="753"/>
        <v>3579</v>
      </c>
      <c r="AX3677">
        <f t="shared" si="754"/>
        <v>94</v>
      </c>
      <c r="AY3677">
        <f t="shared" si="750"/>
        <v>0.19645262685226761</v>
      </c>
      <c r="AZ3677">
        <f t="shared" si="751"/>
        <v>0.85648854961832055</v>
      </c>
      <c r="BA3677">
        <f t="shared" si="752"/>
        <v>1.9229648621872138E-4</v>
      </c>
    </row>
    <row r="3678" spans="1:53" x14ac:dyDescent="0.25">
      <c r="A3678">
        <f>'Preprocessed Data'!A3676</f>
        <v>2</v>
      </c>
      <c r="B3678">
        <f>'Preprocessed Data'!B3676</f>
        <v>64</v>
      </c>
      <c r="C3678">
        <f>'Preprocessed Data'!C3676</f>
        <v>1</v>
      </c>
      <c r="D3678">
        <f>'Preprocessed Data'!D3676</f>
        <v>0</v>
      </c>
      <c r="E3678">
        <f>'Preprocessed Data'!E3676</f>
        <v>1</v>
      </c>
      <c r="F3678">
        <f>'Preprocessed Data'!F3676</f>
        <v>4</v>
      </c>
      <c r="G3678">
        <f>'Preprocessed Data'!G3676</f>
        <v>2</v>
      </c>
      <c r="H3678">
        <f>'Preprocessed Data'!H3676</f>
        <v>93.78</v>
      </c>
      <c r="I3678">
        <f>'Preprocessed Data'!I3676</f>
        <v>24.4</v>
      </c>
      <c r="J3678">
        <f>'Preprocessed Data'!J3676</f>
        <v>2</v>
      </c>
      <c r="K3678" s="10">
        <f>'Preprocessed Data'!K3676</f>
        <v>0</v>
      </c>
      <c r="L3678" s="1">
        <f t="shared" si="742"/>
        <v>1</v>
      </c>
      <c r="M3678" s="11">
        <f t="shared" si="743"/>
        <v>1</v>
      </c>
      <c r="N3678">
        <f t="shared" si="744"/>
        <v>0</v>
      </c>
      <c r="O3678">
        <f t="shared" si="745"/>
        <v>7.4427799139630185E-2</v>
      </c>
      <c r="P3678" s="10">
        <f t="shared" si="746"/>
        <v>7.4427799139630185E-2</v>
      </c>
      <c r="Q3678" s="11">
        <f t="shared" si="747"/>
        <v>0.92557220086036984</v>
      </c>
      <c r="R3678" s="10">
        <f t="shared" si="748"/>
        <v>-7.7343137196331888E-2</v>
      </c>
      <c r="S3678" s="11">
        <f t="shared" si="749"/>
        <v>100</v>
      </c>
      <c r="AT3678">
        <v>8.1633758082133301E-2</v>
      </c>
      <c r="AU3678">
        <v>1</v>
      </c>
      <c r="AV3678">
        <v>0</v>
      </c>
      <c r="AW3678">
        <f t="shared" si="753"/>
        <v>3580</v>
      </c>
      <c r="AX3678">
        <f t="shared" si="754"/>
        <v>94</v>
      </c>
      <c r="AY3678">
        <f t="shared" si="750"/>
        <v>0.19622810956443648</v>
      </c>
      <c r="AZ3678">
        <f t="shared" si="751"/>
        <v>0.85648854961832055</v>
      </c>
      <c r="BA3678">
        <f t="shared" si="752"/>
        <v>1.9229648621872138E-4</v>
      </c>
    </row>
    <row r="3679" spans="1:53" x14ac:dyDescent="0.25">
      <c r="A3679">
        <f>'Preprocessed Data'!A3677</f>
        <v>1</v>
      </c>
      <c r="B3679">
        <f>'Preprocessed Data'!B3677</f>
        <v>11</v>
      </c>
      <c r="C3679">
        <f>'Preprocessed Data'!C3677</f>
        <v>0</v>
      </c>
      <c r="D3679">
        <f>'Preprocessed Data'!D3677</f>
        <v>0</v>
      </c>
      <c r="E3679">
        <f>'Preprocessed Data'!E3677</f>
        <v>0</v>
      </c>
      <c r="F3679">
        <f>'Preprocessed Data'!F3677</f>
        <v>4</v>
      </c>
      <c r="G3679">
        <f>'Preprocessed Data'!G3677</f>
        <v>1</v>
      </c>
      <c r="H3679">
        <f>'Preprocessed Data'!H3677</f>
        <v>87.54</v>
      </c>
      <c r="I3679">
        <f>'Preprocessed Data'!I3677</f>
        <v>24.4</v>
      </c>
      <c r="J3679">
        <f>'Preprocessed Data'!J3677</f>
        <v>4</v>
      </c>
      <c r="K3679" s="10">
        <f>'Preprocessed Data'!K3677</f>
        <v>0</v>
      </c>
      <c r="L3679" s="1">
        <f t="shared" si="742"/>
        <v>1</v>
      </c>
      <c r="M3679" s="11">
        <f t="shared" si="743"/>
        <v>1</v>
      </c>
      <c r="N3679">
        <f t="shared" si="744"/>
        <v>0</v>
      </c>
      <c r="O3679">
        <f t="shared" si="745"/>
        <v>3.1865030784129825E-3</v>
      </c>
      <c r="P3679" s="10">
        <f t="shared" si="746"/>
        <v>3.1865030784129825E-3</v>
      </c>
      <c r="Q3679" s="11">
        <f t="shared" si="747"/>
        <v>0.99681349692158705</v>
      </c>
      <c r="R3679" s="10">
        <f t="shared" si="748"/>
        <v>-3.1915907902284255E-3</v>
      </c>
      <c r="S3679" s="11">
        <f t="shared" si="749"/>
        <v>100</v>
      </c>
      <c r="AT3679">
        <v>8.1774695984444021E-2</v>
      </c>
      <c r="AU3679">
        <v>1</v>
      </c>
      <c r="AV3679">
        <v>0</v>
      </c>
      <c r="AW3679">
        <f t="shared" si="753"/>
        <v>3581</v>
      </c>
      <c r="AX3679">
        <f t="shared" si="754"/>
        <v>94</v>
      </c>
      <c r="AY3679">
        <f t="shared" si="750"/>
        <v>0.19600359227660535</v>
      </c>
      <c r="AZ3679">
        <f t="shared" si="751"/>
        <v>0.85648854961832055</v>
      </c>
      <c r="BA3679">
        <f t="shared" si="752"/>
        <v>1.9229648621881646E-4</v>
      </c>
    </row>
    <row r="3680" spans="1:53" x14ac:dyDescent="0.25">
      <c r="A3680">
        <f>'Preprocessed Data'!A3678</f>
        <v>1</v>
      </c>
      <c r="B3680">
        <f>'Preprocessed Data'!B3678</f>
        <v>78</v>
      </c>
      <c r="C3680">
        <f>'Preprocessed Data'!C3678</f>
        <v>0</v>
      </c>
      <c r="D3680">
        <f>'Preprocessed Data'!D3678</f>
        <v>0</v>
      </c>
      <c r="E3680">
        <f>'Preprocessed Data'!E3678</f>
        <v>1</v>
      </c>
      <c r="F3680">
        <f>'Preprocessed Data'!F3678</f>
        <v>2</v>
      </c>
      <c r="G3680">
        <f>'Preprocessed Data'!G3678</f>
        <v>2</v>
      </c>
      <c r="H3680">
        <f>'Preprocessed Data'!H3678</f>
        <v>208.85</v>
      </c>
      <c r="I3680">
        <f>'Preprocessed Data'!I3678</f>
        <v>24.4</v>
      </c>
      <c r="J3680">
        <f>'Preprocessed Data'!J3678</f>
        <v>1</v>
      </c>
      <c r="K3680" s="10">
        <f>'Preprocessed Data'!K3678</f>
        <v>0</v>
      </c>
      <c r="L3680" s="1">
        <f t="shared" si="742"/>
        <v>1</v>
      </c>
      <c r="M3680" s="11">
        <f t="shared" si="743"/>
        <v>1</v>
      </c>
      <c r="N3680">
        <f t="shared" si="744"/>
        <v>0</v>
      </c>
      <c r="O3680">
        <f t="shared" si="745"/>
        <v>0.6322103123419176</v>
      </c>
      <c r="P3680" s="10">
        <f t="shared" si="746"/>
        <v>0.6322103123419176</v>
      </c>
      <c r="Q3680" s="11">
        <f t="shared" si="747"/>
        <v>0.3677896876580824</v>
      </c>
      <c r="R3680" s="10">
        <f t="shared" si="748"/>
        <v>-1.0002440051112327</v>
      </c>
      <c r="S3680" s="11">
        <f t="shared" si="749"/>
        <v>0</v>
      </c>
      <c r="AT3680">
        <v>8.2361868656278092E-2</v>
      </c>
      <c r="AU3680">
        <v>1</v>
      </c>
      <c r="AV3680">
        <v>0</v>
      </c>
      <c r="AW3680">
        <f t="shared" si="753"/>
        <v>3582</v>
      </c>
      <c r="AX3680">
        <f t="shared" si="754"/>
        <v>94</v>
      </c>
      <c r="AY3680">
        <f t="shared" si="750"/>
        <v>0.19577907498877412</v>
      </c>
      <c r="AZ3680">
        <f t="shared" si="751"/>
        <v>0.85648854961832055</v>
      </c>
      <c r="BA3680">
        <f t="shared" si="752"/>
        <v>1.9229648621872138E-4</v>
      </c>
    </row>
    <row r="3681" spans="1:53" x14ac:dyDescent="0.25">
      <c r="A3681">
        <f>'Preprocessed Data'!A3679</f>
        <v>2</v>
      </c>
      <c r="B3681">
        <f>'Preprocessed Data'!B3679</f>
        <v>36</v>
      </c>
      <c r="C3681">
        <f>'Preprocessed Data'!C3679</f>
        <v>0</v>
      </c>
      <c r="D3681">
        <f>'Preprocessed Data'!D3679</f>
        <v>0</v>
      </c>
      <c r="E3681">
        <f>'Preprocessed Data'!E3679</f>
        <v>1</v>
      </c>
      <c r="F3681">
        <f>'Preprocessed Data'!F3679</f>
        <v>1</v>
      </c>
      <c r="G3681">
        <f>'Preprocessed Data'!G3679</f>
        <v>2</v>
      </c>
      <c r="H3681">
        <f>'Preprocessed Data'!H3679</f>
        <v>202.06</v>
      </c>
      <c r="I3681">
        <f>'Preprocessed Data'!I3679</f>
        <v>24.4</v>
      </c>
      <c r="J3681">
        <f>'Preprocessed Data'!J3679</f>
        <v>2</v>
      </c>
      <c r="K3681" s="10">
        <f>'Preprocessed Data'!K3679</f>
        <v>0</v>
      </c>
      <c r="L3681" s="1">
        <f t="shared" si="742"/>
        <v>1</v>
      </c>
      <c r="M3681" s="11">
        <f t="shared" si="743"/>
        <v>1</v>
      </c>
      <c r="N3681">
        <f t="shared" si="744"/>
        <v>0</v>
      </c>
      <c r="O3681">
        <f t="shared" si="745"/>
        <v>0.10733371872680487</v>
      </c>
      <c r="P3681" s="10">
        <f t="shared" si="746"/>
        <v>0.10733371872680487</v>
      </c>
      <c r="Q3681" s="11">
        <f t="shared" si="747"/>
        <v>0.89266628127319514</v>
      </c>
      <c r="R3681" s="10">
        <f t="shared" si="748"/>
        <v>-0.11354247313201322</v>
      </c>
      <c r="S3681" s="11">
        <f t="shared" si="749"/>
        <v>100</v>
      </c>
      <c r="AT3681">
        <v>8.2361901909106708E-2</v>
      </c>
      <c r="AU3681">
        <v>1</v>
      </c>
      <c r="AV3681">
        <v>0</v>
      </c>
      <c r="AW3681">
        <f t="shared" si="753"/>
        <v>3583</v>
      </c>
      <c r="AX3681">
        <f t="shared" si="754"/>
        <v>94</v>
      </c>
      <c r="AY3681">
        <f t="shared" si="750"/>
        <v>0.19555455770094299</v>
      </c>
      <c r="AZ3681">
        <f t="shared" si="751"/>
        <v>0.85648854961832055</v>
      </c>
      <c r="BA3681">
        <f t="shared" si="752"/>
        <v>1.9229648621872138E-4</v>
      </c>
    </row>
    <row r="3682" spans="1:53" x14ac:dyDescent="0.25">
      <c r="A3682">
        <f>'Preprocessed Data'!A3680</f>
        <v>1</v>
      </c>
      <c r="B3682">
        <f>'Preprocessed Data'!B3680</f>
        <v>75</v>
      </c>
      <c r="C3682">
        <f>'Preprocessed Data'!C3680</f>
        <v>0</v>
      </c>
      <c r="D3682">
        <f>'Preprocessed Data'!D3680</f>
        <v>0</v>
      </c>
      <c r="E3682">
        <f>'Preprocessed Data'!E3680</f>
        <v>1</v>
      </c>
      <c r="F3682">
        <f>'Preprocessed Data'!F3680</f>
        <v>1</v>
      </c>
      <c r="G3682">
        <f>'Preprocessed Data'!G3680</f>
        <v>1</v>
      </c>
      <c r="H3682">
        <f>'Preprocessed Data'!H3680</f>
        <v>93.93</v>
      </c>
      <c r="I3682">
        <f>'Preprocessed Data'!I3680</f>
        <v>24.4</v>
      </c>
      <c r="J3682">
        <f>'Preprocessed Data'!J3680</f>
        <v>1</v>
      </c>
      <c r="K3682" s="10">
        <f>'Preprocessed Data'!K3680</f>
        <v>0</v>
      </c>
      <c r="L3682" s="1">
        <f t="shared" si="742"/>
        <v>1</v>
      </c>
      <c r="M3682" s="11">
        <f t="shared" si="743"/>
        <v>1</v>
      </c>
      <c r="N3682">
        <f t="shared" si="744"/>
        <v>0</v>
      </c>
      <c r="O3682">
        <f t="shared" si="745"/>
        <v>6.1917227754963923E-2</v>
      </c>
      <c r="P3682" s="10">
        <f t="shared" si="746"/>
        <v>6.1917227754963923E-2</v>
      </c>
      <c r="Q3682" s="11">
        <f t="shared" si="747"/>
        <v>0.93808277224503611</v>
      </c>
      <c r="R3682" s="10">
        <f t="shared" si="748"/>
        <v>-6.3917090537531127E-2</v>
      </c>
      <c r="S3682" s="11">
        <f t="shared" si="749"/>
        <v>100</v>
      </c>
      <c r="AT3682">
        <v>8.2650282611297532E-2</v>
      </c>
      <c r="AU3682">
        <v>1</v>
      </c>
      <c r="AV3682">
        <v>0</v>
      </c>
      <c r="AW3682">
        <f t="shared" si="753"/>
        <v>3584</v>
      </c>
      <c r="AX3682">
        <f t="shared" si="754"/>
        <v>94</v>
      </c>
      <c r="AY3682">
        <f t="shared" si="750"/>
        <v>0.19533004041311186</v>
      </c>
      <c r="AZ3682">
        <f t="shared" si="751"/>
        <v>0.85648854961832055</v>
      </c>
      <c r="BA3682">
        <f t="shared" si="752"/>
        <v>1.9229648621881646E-4</v>
      </c>
    </row>
    <row r="3683" spans="1:53" x14ac:dyDescent="0.25">
      <c r="A3683">
        <f>'Preprocessed Data'!A3681</f>
        <v>2</v>
      </c>
      <c r="B3683">
        <f>'Preprocessed Data'!B3681</f>
        <v>44</v>
      </c>
      <c r="C3683">
        <f>'Preprocessed Data'!C3681</f>
        <v>0</v>
      </c>
      <c r="D3683">
        <f>'Preprocessed Data'!D3681</f>
        <v>0</v>
      </c>
      <c r="E3683">
        <f>'Preprocessed Data'!E3681</f>
        <v>1</v>
      </c>
      <c r="F3683">
        <f>'Preprocessed Data'!F3681</f>
        <v>2</v>
      </c>
      <c r="G3683">
        <f>'Preprocessed Data'!G3681</f>
        <v>1</v>
      </c>
      <c r="H3683">
        <f>'Preprocessed Data'!H3681</f>
        <v>56.85</v>
      </c>
      <c r="I3683">
        <f>'Preprocessed Data'!I3681</f>
        <v>24.4</v>
      </c>
      <c r="J3683">
        <f>'Preprocessed Data'!J3681</f>
        <v>2</v>
      </c>
      <c r="K3683" s="10">
        <f>'Preprocessed Data'!K3681</f>
        <v>0</v>
      </c>
      <c r="L3683" s="1">
        <f t="shared" si="742"/>
        <v>1</v>
      </c>
      <c r="M3683" s="11">
        <f t="shared" si="743"/>
        <v>1</v>
      </c>
      <c r="N3683">
        <f t="shared" si="744"/>
        <v>0</v>
      </c>
      <c r="O3683">
        <f t="shared" si="745"/>
        <v>4.3525934733571756E-3</v>
      </c>
      <c r="P3683" s="10">
        <f t="shared" si="746"/>
        <v>4.3525934733571756E-3</v>
      </c>
      <c r="Q3683" s="11">
        <f t="shared" si="747"/>
        <v>0.99564740652664285</v>
      </c>
      <c r="R3683" s="10">
        <f t="shared" si="748"/>
        <v>-4.3620935851010657E-3</v>
      </c>
      <c r="S3683" s="11">
        <f t="shared" si="749"/>
        <v>100</v>
      </c>
      <c r="AT3683">
        <v>8.2650707401400333E-2</v>
      </c>
      <c r="AU3683">
        <v>1</v>
      </c>
      <c r="AV3683">
        <v>0</v>
      </c>
      <c r="AW3683">
        <f t="shared" si="753"/>
        <v>3585</v>
      </c>
      <c r="AX3683">
        <f t="shared" si="754"/>
        <v>94</v>
      </c>
      <c r="AY3683">
        <f t="shared" si="750"/>
        <v>0.19510552312528062</v>
      </c>
      <c r="AZ3683">
        <f t="shared" si="751"/>
        <v>0.85648854961832055</v>
      </c>
      <c r="BA3683">
        <f t="shared" si="752"/>
        <v>1.9229648621872138E-4</v>
      </c>
    </row>
    <row r="3684" spans="1:53" x14ac:dyDescent="0.25">
      <c r="A3684">
        <f>'Preprocessed Data'!A3682</f>
        <v>1</v>
      </c>
      <c r="B3684">
        <f>'Preprocessed Data'!B3682</f>
        <v>18</v>
      </c>
      <c r="C3684">
        <f>'Preprocessed Data'!C3682</f>
        <v>0</v>
      </c>
      <c r="D3684">
        <f>'Preprocessed Data'!D3682</f>
        <v>0</v>
      </c>
      <c r="E3684">
        <f>'Preprocessed Data'!E3682</f>
        <v>0</v>
      </c>
      <c r="F3684">
        <f>'Preprocessed Data'!F3682</f>
        <v>4</v>
      </c>
      <c r="G3684">
        <f>'Preprocessed Data'!G3682</f>
        <v>1</v>
      </c>
      <c r="H3684">
        <f>'Preprocessed Data'!H3682</f>
        <v>83.37</v>
      </c>
      <c r="I3684">
        <f>'Preprocessed Data'!I3682</f>
        <v>24.4</v>
      </c>
      <c r="J3684">
        <f>'Preprocessed Data'!J3682</f>
        <v>4</v>
      </c>
      <c r="K3684" s="10">
        <f>'Preprocessed Data'!K3682</f>
        <v>0</v>
      </c>
      <c r="L3684" s="1">
        <f t="shared" si="742"/>
        <v>1</v>
      </c>
      <c r="M3684" s="11">
        <f t="shared" si="743"/>
        <v>1</v>
      </c>
      <c r="N3684">
        <f t="shared" si="744"/>
        <v>0</v>
      </c>
      <c r="O3684">
        <f t="shared" si="745"/>
        <v>4.0731658559712662E-3</v>
      </c>
      <c r="P3684" s="10">
        <f t="shared" si="746"/>
        <v>4.0731658559712662E-3</v>
      </c>
      <c r="Q3684" s="11">
        <f t="shared" si="747"/>
        <v>0.99592683414402872</v>
      </c>
      <c r="R3684" s="10">
        <f t="shared" si="748"/>
        <v>-4.0814837905846241E-3</v>
      </c>
      <c r="S3684" s="11">
        <f t="shared" si="749"/>
        <v>100</v>
      </c>
      <c r="AT3684">
        <v>8.2671275565964542E-2</v>
      </c>
      <c r="AU3684">
        <v>1</v>
      </c>
      <c r="AV3684">
        <v>0</v>
      </c>
      <c r="AW3684">
        <f t="shared" si="753"/>
        <v>3586</v>
      </c>
      <c r="AX3684">
        <f t="shared" si="754"/>
        <v>94</v>
      </c>
      <c r="AY3684">
        <f t="shared" si="750"/>
        <v>0.19488100583744949</v>
      </c>
      <c r="AZ3684">
        <f t="shared" si="751"/>
        <v>0.85648854961832055</v>
      </c>
      <c r="BA3684">
        <f t="shared" si="752"/>
        <v>1.9229648621872138E-4</v>
      </c>
    </row>
    <row r="3685" spans="1:53" x14ac:dyDescent="0.25">
      <c r="A3685">
        <f>'Preprocessed Data'!A3683</f>
        <v>1</v>
      </c>
      <c r="B3685">
        <f>'Preprocessed Data'!B3683</f>
        <v>27</v>
      </c>
      <c r="C3685">
        <f>'Preprocessed Data'!C3683</f>
        <v>0</v>
      </c>
      <c r="D3685">
        <f>'Preprocessed Data'!D3683</f>
        <v>0</v>
      </c>
      <c r="E3685">
        <f>'Preprocessed Data'!E3683</f>
        <v>0</v>
      </c>
      <c r="F3685">
        <f>'Preprocessed Data'!F3683</f>
        <v>4</v>
      </c>
      <c r="G3685">
        <f>'Preprocessed Data'!G3683</f>
        <v>2</v>
      </c>
      <c r="H3685">
        <f>'Preprocessed Data'!H3683</f>
        <v>95.1</v>
      </c>
      <c r="I3685">
        <f>'Preprocessed Data'!I3683</f>
        <v>24.3</v>
      </c>
      <c r="J3685">
        <f>'Preprocessed Data'!J3683</f>
        <v>1</v>
      </c>
      <c r="K3685" s="10">
        <f>'Preprocessed Data'!K3683</f>
        <v>0</v>
      </c>
      <c r="L3685" s="1">
        <f t="shared" si="742"/>
        <v>1</v>
      </c>
      <c r="M3685" s="11">
        <f t="shared" si="743"/>
        <v>1</v>
      </c>
      <c r="N3685">
        <f t="shared" si="744"/>
        <v>0</v>
      </c>
      <c r="O3685">
        <f t="shared" si="745"/>
        <v>8.4985177547544401E-3</v>
      </c>
      <c r="P3685" s="10">
        <f t="shared" si="746"/>
        <v>8.4985177547544401E-3</v>
      </c>
      <c r="Q3685" s="11">
        <f t="shared" si="747"/>
        <v>0.99150148224524559</v>
      </c>
      <c r="R3685" s="10">
        <f t="shared" si="748"/>
        <v>-8.5348360710633397E-3</v>
      </c>
      <c r="S3685" s="11">
        <f t="shared" si="749"/>
        <v>100</v>
      </c>
      <c r="AT3685">
        <v>8.2951214920209806E-2</v>
      </c>
      <c r="AU3685">
        <v>1</v>
      </c>
      <c r="AV3685">
        <v>0</v>
      </c>
      <c r="AW3685">
        <f t="shared" si="753"/>
        <v>3587</v>
      </c>
      <c r="AX3685">
        <f t="shared" si="754"/>
        <v>94</v>
      </c>
      <c r="AY3685">
        <f t="shared" si="750"/>
        <v>0.19465648854961837</v>
      </c>
      <c r="AZ3685">
        <f t="shared" si="751"/>
        <v>0.85648854961832055</v>
      </c>
      <c r="BA3685">
        <f t="shared" si="752"/>
        <v>1.9229648621881646E-4</v>
      </c>
    </row>
    <row r="3686" spans="1:53" x14ac:dyDescent="0.25">
      <c r="A3686">
        <f>'Preprocessed Data'!A3684</f>
        <v>2</v>
      </c>
      <c r="B3686">
        <f>'Preprocessed Data'!B3684</f>
        <v>52</v>
      </c>
      <c r="C3686">
        <f>'Preprocessed Data'!C3684</f>
        <v>1</v>
      </c>
      <c r="D3686">
        <f>'Preprocessed Data'!D3684</f>
        <v>0</v>
      </c>
      <c r="E3686">
        <f>'Preprocessed Data'!E3684</f>
        <v>1</v>
      </c>
      <c r="F3686">
        <f>'Preprocessed Data'!F3684</f>
        <v>4</v>
      </c>
      <c r="G3686">
        <f>'Preprocessed Data'!G3684</f>
        <v>2</v>
      </c>
      <c r="H3686">
        <f>'Preprocessed Data'!H3684</f>
        <v>114.25</v>
      </c>
      <c r="I3686">
        <f>'Preprocessed Data'!I3684</f>
        <v>24.3</v>
      </c>
      <c r="J3686">
        <f>'Preprocessed Data'!J3684</f>
        <v>1</v>
      </c>
      <c r="K3686" s="10">
        <f>'Preprocessed Data'!K3684</f>
        <v>0</v>
      </c>
      <c r="L3686" s="1">
        <f t="shared" si="742"/>
        <v>1</v>
      </c>
      <c r="M3686" s="11">
        <f t="shared" si="743"/>
        <v>1</v>
      </c>
      <c r="N3686">
        <f t="shared" si="744"/>
        <v>0</v>
      </c>
      <c r="O3686">
        <f t="shared" si="745"/>
        <v>6.8022548632052329E-2</v>
      </c>
      <c r="P3686" s="10">
        <f t="shared" si="746"/>
        <v>6.8022548632052329E-2</v>
      </c>
      <c r="Q3686" s="11">
        <f t="shared" si="747"/>
        <v>0.93197745136794763</v>
      </c>
      <c r="R3686" s="10">
        <f t="shared" si="748"/>
        <v>-7.0446658400435833E-2</v>
      </c>
      <c r="S3686" s="11">
        <f t="shared" si="749"/>
        <v>100</v>
      </c>
      <c r="AT3686">
        <v>8.3204446124341386E-2</v>
      </c>
      <c r="AU3686">
        <v>1</v>
      </c>
      <c r="AV3686">
        <v>0</v>
      </c>
      <c r="AW3686">
        <f t="shared" si="753"/>
        <v>3588</v>
      </c>
      <c r="AX3686">
        <f t="shared" si="754"/>
        <v>94</v>
      </c>
      <c r="AY3686">
        <f t="shared" si="750"/>
        <v>0.19443197126178713</v>
      </c>
      <c r="AZ3686">
        <f t="shared" si="751"/>
        <v>0.85648854961832055</v>
      </c>
      <c r="BA3686">
        <f t="shared" si="752"/>
        <v>1.9229648621872138E-4</v>
      </c>
    </row>
    <row r="3687" spans="1:53" x14ac:dyDescent="0.25">
      <c r="A3687">
        <f>'Preprocessed Data'!A3685</f>
        <v>2</v>
      </c>
      <c r="B3687">
        <f>'Preprocessed Data'!B3685</f>
        <v>38</v>
      </c>
      <c r="C3687">
        <f>'Preprocessed Data'!C3685</f>
        <v>0</v>
      </c>
      <c r="D3687">
        <f>'Preprocessed Data'!D3685</f>
        <v>0</v>
      </c>
      <c r="E3687">
        <f>'Preprocessed Data'!E3685</f>
        <v>1</v>
      </c>
      <c r="F3687">
        <f>'Preprocessed Data'!F3685</f>
        <v>4</v>
      </c>
      <c r="G3687">
        <f>'Preprocessed Data'!G3685</f>
        <v>1</v>
      </c>
      <c r="H3687">
        <f>'Preprocessed Data'!H3685</f>
        <v>98.73</v>
      </c>
      <c r="I3687">
        <f>'Preprocessed Data'!I3685</f>
        <v>24.3</v>
      </c>
      <c r="J3687">
        <f>'Preprocessed Data'!J3685</f>
        <v>2</v>
      </c>
      <c r="K3687" s="10">
        <f>'Preprocessed Data'!K3685</f>
        <v>0</v>
      </c>
      <c r="L3687" s="1">
        <f t="shared" si="742"/>
        <v>1</v>
      </c>
      <c r="M3687" s="11">
        <f t="shared" si="743"/>
        <v>1</v>
      </c>
      <c r="N3687">
        <f t="shared" si="744"/>
        <v>0</v>
      </c>
      <c r="O3687">
        <f t="shared" si="745"/>
        <v>1.1228496267262142E-2</v>
      </c>
      <c r="P3687" s="10">
        <f t="shared" si="746"/>
        <v>1.1228496267262142E-2</v>
      </c>
      <c r="Q3687" s="11">
        <f t="shared" si="747"/>
        <v>0.98877150373273781</v>
      </c>
      <c r="R3687" s="10">
        <f t="shared" si="748"/>
        <v>-1.1292011734503222E-2</v>
      </c>
      <c r="S3687" s="11">
        <f t="shared" si="749"/>
        <v>100</v>
      </c>
      <c r="AT3687">
        <v>8.3231670274954803E-2</v>
      </c>
      <c r="AU3687">
        <v>1</v>
      </c>
      <c r="AV3687">
        <v>0</v>
      </c>
      <c r="AW3687">
        <f t="shared" si="753"/>
        <v>3589</v>
      </c>
      <c r="AX3687">
        <f t="shared" si="754"/>
        <v>94</v>
      </c>
      <c r="AY3687">
        <f t="shared" si="750"/>
        <v>0.194207453973956</v>
      </c>
      <c r="AZ3687">
        <f t="shared" si="751"/>
        <v>0.85648854961832055</v>
      </c>
      <c r="BA3687">
        <f t="shared" si="752"/>
        <v>1.9229648621872138E-4</v>
      </c>
    </row>
    <row r="3688" spans="1:53" x14ac:dyDescent="0.25">
      <c r="A3688">
        <f>'Preprocessed Data'!A3686</f>
        <v>1</v>
      </c>
      <c r="B3688">
        <f>'Preprocessed Data'!B3686</f>
        <v>62</v>
      </c>
      <c r="C3688">
        <f>'Preprocessed Data'!C3686</f>
        <v>1</v>
      </c>
      <c r="D3688">
        <f>'Preprocessed Data'!D3686</f>
        <v>1</v>
      </c>
      <c r="E3688">
        <f>'Preprocessed Data'!E3686</f>
        <v>1</v>
      </c>
      <c r="F3688">
        <f>'Preprocessed Data'!F3686</f>
        <v>5</v>
      </c>
      <c r="G3688">
        <f>'Preprocessed Data'!G3686</f>
        <v>2</v>
      </c>
      <c r="H3688">
        <f>'Preprocessed Data'!H3686</f>
        <v>56.31</v>
      </c>
      <c r="I3688">
        <f>'Preprocessed Data'!I3686</f>
        <v>24.3</v>
      </c>
      <c r="J3688">
        <f>'Preprocessed Data'!J3686</f>
        <v>1</v>
      </c>
      <c r="K3688" s="10">
        <f>'Preprocessed Data'!K3686</f>
        <v>1</v>
      </c>
      <c r="L3688" s="1">
        <f t="shared" si="742"/>
        <v>0</v>
      </c>
      <c r="M3688" s="11">
        <f t="shared" si="743"/>
        <v>1</v>
      </c>
      <c r="N3688">
        <f t="shared" si="744"/>
        <v>1</v>
      </c>
      <c r="O3688">
        <f t="shared" si="745"/>
        <v>6.0196588589889001E-2</v>
      </c>
      <c r="P3688" s="10">
        <f t="shared" si="746"/>
        <v>6.0196588589889001E-2</v>
      </c>
      <c r="Q3688" s="11">
        <f t="shared" si="747"/>
        <v>0.93980341141011103</v>
      </c>
      <c r="R3688" s="10">
        <f t="shared" si="748"/>
        <v>-2.8101395962150932</v>
      </c>
      <c r="S3688" s="11">
        <f t="shared" si="749"/>
        <v>0</v>
      </c>
      <c r="AT3688">
        <v>8.3249172784458314E-2</v>
      </c>
      <c r="AU3688">
        <v>1</v>
      </c>
      <c r="AV3688">
        <v>0</v>
      </c>
      <c r="AW3688">
        <f t="shared" si="753"/>
        <v>3590</v>
      </c>
      <c r="AX3688">
        <f t="shared" si="754"/>
        <v>94</v>
      </c>
      <c r="AY3688">
        <f t="shared" si="750"/>
        <v>0.19398293668612487</v>
      </c>
      <c r="AZ3688">
        <f t="shared" si="751"/>
        <v>0.85648854961832055</v>
      </c>
      <c r="BA3688">
        <f t="shared" si="752"/>
        <v>1.9229648621881646E-4</v>
      </c>
    </row>
    <row r="3689" spans="1:53" x14ac:dyDescent="0.25">
      <c r="A3689">
        <f>'Preprocessed Data'!A3687</f>
        <v>1</v>
      </c>
      <c r="B3689">
        <f>'Preprocessed Data'!B3687</f>
        <v>46</v>
      </c>
      <c r="C3689">
        <f>'Preprocessed Data'!C3687</f>
        <v>0</v>
      </c>
      <c r="D3689">
        <f>'Preprocessed Data'!D3687</f>
        <v>0</v>
      </c>
      <c r="E3689">
        <f>'Preprocessed Data'!E3687</f>
        <v>1</v>
      </c>
      <c r="F3689">
        <f>'Preprocessed Data'!F3687</f>
        <v>2</v>
      </c>
      <c r="G3689">
        <f>'Preprocessed Data'!G3687</f>
        <v>1</v>
      </c>
      <c r="H3689">
        <f>'Preprocessed Data'!H3687</f>
        <v>138.07</v>
      </c>
      <c r="I3689">
        <f>'Preprocessed Data'!I3687</f>
        <v>24.3</v>
      </c>
      <c r="J3689">
        <f>'Preprocessed Data'!J3687</f>
        <v>2</v>
      </c>
      <c r="K3689" s="10">
        <f>'Preprocessed Data'!K3687</f>
        <v>0</v>
      </c>
      <c r="L3689" s="1">
        <f t="shared" si="742"/>
        <v>1</v>
      </c>
      <c r="M3689" s="11">
        <f t="shared" si="743"/>
        <v>1</v>
      </c>
      <c r="N3689">
        <f t="shared" si="744"/>
        <v>0</v>
      </c>
      <c r="O3689">
        <f t="shared" si="745"/>
        <v>4.9854821696454638E-2</v>
      </c>
      <c r="P3689" s="10">
        <f t="shared" si="746"/>
        <v>4.9854821696454638E-2</v>
      </c>
      <c r="Q3689" s="11">
        <f t="shared" si="747"/>
        <v>0.95014517830354539</v>
      </c>
      <c r="R3689" s="10">
        <f t="shared" si="748"/>
        <v>-5.1140486796335316E-2</v>
      </c>
      <c r="S3689" s="11">
        <f t="shared" si="749"/>
        <v>100</v>
      </c>
      <c r="AT3689">
        <v>8.3394782025727796E-2</v>
      </c>
      <c r="AU3689">
        <v>1</v>
      </c>
      <c r="AV3689">
        <v>0</v>
      </c>
      <c r="AW3689">
        <f t="shared" si="753"/>
        <v>3591</v>
      </c>
      <c r="AX3689">
        <f t="shared" si="754"/>
        <v>94</v>
      </c>
      <c r="AY3689">
        <f t="shared" si="750"/>
        <v>0.19375841939829364</v>
      </c>
      <c r="AZ3689">
        <f t="shared" si="751"/>
        <v>0.85648854961832055</v>
      </c>
      <c r="BA3689">
        <f t="shared" si="752"/>
        <v>1.9229648621872138E-4</v>
      </c>
    </row>
    <row r="3690" spans="1:53" x14ac:dyDescent="0.25">
      <c r="A3690">
        <f>'Preprocessed Data'!A3688</f>
        <v>2</v>
      </c>
      <c r="B3690">
        <f>'Preprocessed Data'!B3688</f>
        <v>35</v>
      </c>
      <c r="C3690">
        <f>'Preprocessed Data'!C3688</f>
        <v>0</v>
      </c>
      <c r="D3690">
        <f>'Preprocessed Data'!D3688</f>
        <v>0</v>
      </c>
      <c r="E3690">
        <f>'Preprocessed Data'!E3688</f>
        <v>0</v>
      </c>
      <c r="F3690">
        <f>'Preprocessed Data'!F3688</f>
        <v>4</v>
      </c>
      <c r="G3690">
        <f>'Preprocessed Data'!G3688</f>
        <v>2</v>
      </c>
      <c r="H3690">
        <f>'Preprocessed Data'!H3688</f>
        <v>97.58</v>
      </c>
      <c r="I3690">
        <f>'Preprocessed Data'!I3688</f>
        <v>24.3</v>
      </c>
      <c r="J3690">
        <f>'Preprocessed Data'!J3688</f>
        <v>4</v>
      </c>
      <c r="K3690" s="10">
        <f>'Preprocessed Data'!K3688</f>
        <v>0</v>
      </c>
      <c r="L3690" s="1">
        <f t="shared" si="742"/>
        <v>1</v>
      </c>
      <c r="M3690" s="11">
        <f t="shared" si="743"/>
        <v>1</v>
      </c>
      <c r="N3690">
        <f t="shared" si="744"/>
        <v>0</v>
      </c>
      <c r="O3690">
        <f t="shared" si="745"/>
        <v>1.0680252351485318E-2</v>
      </c>
      <c r="P3690" s="10">
        <f t="shared" si="746"/>
        <v>1.0680252351485318E-2</v>
      </c>
      <c r="Q3690" s="11">
        <f t="shared" si="747"/>
        <v>0.98931974764851471</v>
      </c>
      <c r="R3690" s="10">
        <f t="shared" si="748"/>
        <v>-1.0737695618467468E-2</v>
      </c>
      <c r="S3690" s="11">
        <f t="shared" si="749"/>
        <v>100</v>
      </c>
      <c r="AT3690">
        <v>8.3541534727571171E-2</v>
      </c>
      <c r="AU3690">
        <v>1</v>
      </c>
      <c r="AV3690">
        <v>0</v>
      </c>
      <c r="AW3690">
        <f t="shared" si="753"/>
        <v>3592</v>
      </c>
      <c r="AX3690">
        <f t="shared" si="754"/>
        <v>94</v>
      </c>
      <c r="AY3690">
        <f t="shared" si="750"/>
        <v>0.19353390211046251</v>
      </c>
      <c r="AZ3690">
        <f t="shared" si="751"/>
        <v>0.85648854961832055</v>
      </c>
      <c r="BA3690">
        <f t="shared" si="752"/>
        <v>1.9229648621872138E-4</v>
      </c>
    </row>
    <row r="3691" spans="1:53" x14ac:dyDescent="0.25">
      <c r="A3691">
        <f>'Preprocessed Data'!A3689</f>
        <v>1</v>
      </c>
      <c r="B3691">
        <f>'Preprocessed Data'!B3689</f>
        <v>25</v>
      </c>
      <c r="C3691">
        <f>'Preprocessed Data'!C3689</f>
        <v>0</v>
      </c>
      <c r="D3691">
        <f>'Preprocessed Data'!D3689</f>
        <v>0</v>
      </c>
      <c r="E3691">
        <f>'Preprocessed Data'!E3689</f>
        <v>1</v>
      </c>
      <c r="F3691">
        <f>'Preprocessed Data'!F3689</f>
        <v>1</v>
      </c>
      <c r="G3691">
        <f>'Preprocessed Data'!G3689</f>
        <v>1</v>
      </c>
      <c r="H3691">
        <f>'Preprocessed Data'!H3689</f>
        <v>93.88</v>
      </c>
      <c r="I3691">
        <f>'Preprocessed Data'!I3689</f>
        <v>24.3</v>
      </c>
      <c r="J3691">
        <f>'Preprocessed Data'!J3689</f>
        <v>3</v>
      </c>
      <c r="K3691" s="10">
        <f>'Preprocessed Data'!K3689</f>
        <v>0</v>
      </c>
      <c r="L3691" s="1">
        <f t="shared" si="742"/>
        <v>1</v>
      </c>
      <c r="M3691" s="11">
        <f t="shared" si="743"/>
        <v>1</v>
      </c>
      <c r="N3691">
        <f t="shared" si="744"/>
        <v>0</v>
      </c>
      <c r="O3691">
        <f t="shared" si="745"/>
        <v>5.267907935405991E-3</v>
      </c>
      <c r="P3691" s="10">
        <f t="shared" si="746"/>
        <v>5.267907935405991E-3</v>
      </c>
      <c r="Q3691" s="11">
        <f t="shared" si="747"/>
        <v>0.99473209206459401</v>
      </c>
      <c r="R3691" s="10">
        <f t="shared" si="748"/>
        <v>-5.2818322854044026E-3</v>
      </c>
      <c r="S3691" s="11">
        <f t="shared" si="749"/>
        <v>100</v>
      </c>
      <c r="AT3691">
        <v>8.3706378491221464E-2</v>
      </c>
      <c r="AU3691">
        <v>1</v>
      </c>
      <c r="AV3691">
        <v>0</v>
      </c>
      <c r="AW3691">
        <f t="shared" si="753"/>
        <v>3593</v>
      </c>
      <c r="AX3691">
        <f t="shared" si="754"/>
        <v>94</v>
      </c>
      <c r="AY3691">
        <f t="shared" si="750"/>
        <v>0.19330938482263138</v>
      </c>
      <c r="AZ3691">
        <f t="shared" si="751"/>
        <v>0.85648854961832055</v>
      </c>
      <c r="BA3691">
        <f t="shared" si="752"/>
        <v>1.9229648621881646E-4</v>
      </c>
    </row>
    <row r="3692" spans="1:53" x14ac:dyDescent="0.25">
      <c r="A3692">
        <f>'Preprocessed Data'!A3690</f>
        <v>1</v>
      </c>
      <c r="B3692">
        <f>'Preprocessed Data'!B3690</f>
        <v>13</v>
      </c>
      <c r="C3692">
        <f>'Preprocessed Data'!C3690</f>
        <v>0</v>
      </c>
      <c r="D3692">
        <f>'Preprocessed Data'!D3690</f>
        <v>0</v>
      </c>
      <c r="E3692">
        <f>'Preprocessed Data'!E3690</f>
        <v>0</v>
      </c>
      <c r="F3692">
        <f>'Preprocessed Data'!F3690</f>
        <v>4</v>
      </c>
      <c r="G3692">
        <f>'Preprocessed Data'!G3690</f>
        <v>1</v>
      </c>
      <c r="H3692">
        <f>'Preprocessed Data'!H3690</f>
        <v>85.87</v>
      </c>
      <c r="I3692">
        <f>'Preprocessed Data'!I3690</f>
        <v>24.3</v>
      </c>
      <c r="J3692">
        <f>'Preprocessed Data'!J3690</f>
        <v>4</v>
      </c>
      <c r="K3692" s="10">
        <f>'Preprocessed Data'!K3690</f>
        <v>0</v>
      </c>
      <c r="L3692" s="1">
        <f t="shared" si="742"/>
        <v>1</v>
      </c>
      <c r="M3692" s="11">
        <f t="shared" si="743"/>
        <v>1</v>
      </c>
      <c r="N3692">
        <f t="shared" si="744"/>
        <v>0</v>
      </c>
      <c r="O3692">
        <f t="shared" si="745"/>
        <v>3.3438500950800677E-3</v>
      </c>
      <c r="P3692" s="10">
        <f t="shared" si="746"/>
        <v>3.3438500950800677E-3</v>
      </c>
      <c r="Q3692" s="11">
        <f t="shared" si="747"/>
        <v>0.99665614990491991</v>
      </c>
      <c r="R3692" s="10">
        <f t="shared" si="748"/>
        <v>-3.3494532560496572E-3</v>
      </c>
      <c r="S3692" s="11">
        <f t="shared" si="749"/>
        <v>100</v>
      </c>
      <c r="AT3692">
        <v>8.3728702317259679E-2</v>
      </c>
      <c r="AU3692">
        <v>1</v>
      </c>
      <c r="AV3692">
        <v>0</v>
      </c>
      <c r="AW3692">
        <f t="shared" si="753"/>
        <v>3594</v>
      </c>
      <c r="AX3692">
        <f t="shared" si="754"/>
        <v>94</v>
      </c>
      <c r="AY3692">
        <f t="shared" si="750"/>
        <v>0.19308486753480014</v>
      </c>
      <c r="AZ3692">
        <f t="shared" si="751"/>
        <v>0.85648854961832055</v>
      </c>
      <c r="BA3692">
        <f t="shared" si="752"/>
        <v>0</v>
      </c>
    </row>
    <row r="3693" spans="1:53" x14ac:dyDescent="0.25">
      <c r="A3693">
        <f>'Preprocessed Data'!A3691</f>
        <v>2</v>
      </c>
      <c r="B3693">
        <f>'Preprocessed Data'!B3691</f>
        <v>47</v>
      </c>
      <c r="C3693">
        <f>'Preprocessed Data'!C3691</f>
        <v>0</v>
      </c>
      <c r="D3693">
        <f>'Preprocessed Data'!D3691</f>
        <v>0</v>
      </c>
      <c r="E3693">
        <f>'Preprocessed Data'!E3691</f>
        <v>1</v>
      </c>
      <c r="F3693">
        <f>'Preprocessed Data'!F3691</f>
        <v>4</v>
      </c>
      <c r="G3693">
        <f>'Preprocessed Data'!G3691</f>
        <v>2</v>
      </c>
      <c r="H3693">
        <f>'Preprocessed Data'!H3691</f>
        <v>131.43</v>
      </c>
      <c r="I3693">
        <f>'Preprocessed Data'!I3691</f>
        <v>24.3</v>
      </c>
      <c r="J3693">
        <f>'Preprocessed Data'!J3691</f>
        <v>2</v>
      </c>
      <c r="K3693" s="10">
        <f>'Preprocessed Data'!K3691</f>
        <v>0</v>
      </c>
      <c r="L3693" s="1">
        <f t="shared" si="742"/>
        <v>1</v>
      </c>
      <c r="M3693" s="11">
        <f t="shared" si="743"/>
        <v>1</v>
      </c>
      <c r="N3693">
        <f t="shared" si="744"/>
        <v>0</v>
      </c>
      <c r="O3693">
        <f t="shared" si="745"/>
        <v>4.1271599084537314E-2</v>
      </c>
      <c r="P3693" s="10">
        <f t="shared" si="746"/>
        <v>4.1271599084537314E-2</v>
      </c>
      <c r="Q3693" s="11">
        <f t="shared" si="747"/>
        <v>0.95872840091546263</v>
      </c>
      <c r="R3693" s="10">
        <f t="shared" si="748"/>
        <v>-4.2147454934660385E-2</v>
      </c>
      <c r="S3693" s="11">
        <f t="shared" si="749"/>
        <v>100</v>
      </c>
      <c r="AT3693">
        <v>8.3731982543958278E-2</v>
      </c>
      <c r="AU3693">
        <v>0</v>
      </c>
      <c r="AV3693">
        <v>1</v>
      </c>
      <c r="AW3693">
        <f t="shared" si="753"/>
        <v>3594</v>
      </c>
      <c r="AX3693">
        <f t="shared" si="754"/>
        <v>95</v>
      </c>
      <c r="AY3693">
        <f t="shared" si="750"/>
        <v>0.19308486753480014</v>
      </c>
      <c r="AZ3693">
        <f t="shared" si="751"/>
        <v>0.85496183206106868</v>
      </c>
      <c r="BA3693">
        <f t="shared" si="752"/>
        <v>1.9195371173348302E-4</v>
      </c>
    </row>
    <row r="3694" spans="1:53" x14ac:dyDescent="0.25">
      <c r="A3694">
        <f>'Preprocessed Data'!A3692</f>
        <v>2</v>
      </c>
      <c r="B3694">
        <f>'Preprocessed Data'!B3692</f>
        <v>36</v>
      </c>
      <c r="C3694">
        <f>'Preprocessed Data'!C3692</f>
        <v>0</v>
      </c>
      <c r="D3694">
        <f>'Preprocessed Data'!D3692</f>
        <v>0</v>
      </c>
      <c r="E3694">
        <f>'Preprocessed Data'!E3692</f>
        <v>1</v>
      </c>
      <c r="F3694">
        <f>'Preprocessed Data'!F3692</f>
        <v>4</v>
      </c>
      <c r="G3694">
        <f>'Preprocessed Data'!G3692</f>
        <v>2</v>
      </c>
      <c r="H3694">
        <f>'Preprocessed Data'!H3692</f>
        <v>68.48</v>
      </c>
      <c r="I3694">
        <f>'Preprocessed Data'!I3692</f>
        <v>24.3</v>
      </c>
      <c r="J3694">
        <f>'Preprocessed Data'!J3692</f>
        <v>2</v>
      </c>
      <c r="K3694" s="10">
        <f>'Preprocessed Data'!K3692</f>
        <v>0</v>
      </c>
      <c r="L3694" s="1">
        <f t="shared" si="742"/>
        <v>1</v>
      </c>
      <c r="M3694" s="11">
        <f t="shared" si="743"/>
        <v>1</v>
      </c>
      <c r="N3694">
        <f t="shared" si="744"/>
        <v>0</v>
      </c>
      <c r="O3694">
        <f t="shared" si="745"/>
        <v>4.7530585197089678E-3</v>
      </c>
      <c r="P3694" s="10">
        <f t="shared" si="746"/>
        <v>4.7530585197089678E-3</v>
      </c>
      <c r="Q3694" s="11">
        <f t="shared" si="747"/>
        <v>0.99524694148029103</v>
      </c>
      <c r="R3694" s="10">
        <f t="shared" si="748"/>
        <v>-4.7643902234472991E-3</v>
      </c>
      <c r="S3694" s="11">
        <f t="shared" si="749"/>
        <v>100</v>
      </c>
      <c r="AT3694">
        <v>8.378299476315354E-2</v>
      </c>
      <c r="AU3694">
        <v>1</v>
      </c>
      <c r="AV3694">
        <v>0</v>
      </c>
      <c r="AW3694">
        <f t="shared" si="753"/>
        <v>3595</v>
      </c>
      <c r="AX3694">
        <f t="shared" si="754"/>
        <v>95</v>
      </c>
      <c r="AY3694">
        <f t="shared" si="750"/>
        <v>0.19286035024696901</v>
      </c>
      <c r="AZ3694">
        <f t="shared" si="751"/>
        <v>0.85496183206106868</v>
      </c>
      <c r="BA3694">
        <f t="shared" si="752"/>
        <v>1.9195371173348302E-4</v>
      </c>
    </row>
    <row r="3695" spans="1:53" x14ac:dyDescent="0.25">
      <c r="A3695">
        <f>'Preprocessed Data'!A3693</f>
        <v>2</v>
      </c>
      <c r="B3695">
        <f>'Preprocessed Data'!B3693</f>
        <v>50</v>
      </c>
      <c r="C3695">
        <f>'Preprocessed Data'!C3693</f>
        <v>0</v>
      </c>
      <c r="D3695">
        <f>'Preprocessed Data'!D3693</f>
        <v>0</v>
      </c>
      <c r="E3695">
        <f>'Preprocessed Data'!E3693</f>
        <v>1</v>
      </c>
      <c r="F3695">
        <f>'Preprocessed Data'!F3693</f>
        <v>2</v>
      </c>
      <c r="G3695">
        <f>'Preprocessed Data'!G3693</f>
        <v>1</v>
      </c>
      <c r="H3695">
        <f>'Preprocessed Data'!H3693</f>
        <v>95.25</v>
      </c>
      <c r="I3695">
        <f>'Preprocessed Data'!I3693</f>
        <v>24.3</v>
      </c>
      <c r="J3695">
        <f>'Preprocessed Data'!J3693</f>
        <v>2</v>
      </c>
      <c r="K3695" s="10">
        <f>'Preprocessed Data'!K3693</f>
        <v>0</v>
      </c>
      <c r="L3695" s="1">
        <f t="shared" si="742"/>
        <v>1</v>
      </c>
      <c r="M3695" s="11">
        <f t="shared" si="743"/>
        <v>1</v>
      </c>
      <c r="N3695">
        <f t="shared" si="744"/>
        <v>0</v>
      </c>
      <c r="O3695">
        <f t="shared" si="745"/>
        <v>1.5720574654522267E-2</v>
      </c>
      <c r="P3695" s="10">
        <f t="shared" si="746"/>
        <v>1.5720574654522267E-2</v>
      </c>
      <c r="Q3695" s="11">
        <f t="shared" si="747"/>
        <v>0.98427942534547774</v>
      </c>
      <c r="R3695" s="10">
        <f t="shared" si="748"/>
        <v>-1.5845453394375146E-2</v>
      </c>
      <c r="S3695" s="11">
        <f t="shared" si="749"/>
        <v>100</v>
      </c>
      <c r="AT3695">
        <v>8.3803773073847329E-2</v>
      </c>
      <c r="AU3695">
        <v>1</v>
      </c>
      <c r="AV3695">
        <v>0</v>
      </c>
      <c r="AW3695">
        <f t="shared" si="753"/>
        <v>3596</v>
      </c>
      <c r="AX3695">
        <f t="shared" si="754"/>
        <v>95</v>
      </c>
      <c r="AY3695">
        <f t="shared" si="750"/>
        <v>0.19263583295913789</v>
      </c>
      <c r="AZ3695">
        <f t="shared" si="751"/>
        <v>0.85496183206106868</v>
      </c>
      <c r="BA3695">
        <f t="shared" si="752"/>
        <v>1.9195371173357794E-4</v>
      </c>
    </row>
    <row r="3696" spans="1:53" x14ac:dyDescent="0.25">
      <c r="A3696">
        <f>'Preprocessed Data'!A3694</f>
        <v>2</v>
      </c>
      <c r="B3696">
        <f>'Preprocessed Data'!B3694</f>
        <v>82</v>
      </c>
      <c r="C3696">
        <f>'Preprocessed Data'!C3694</f>
        <v>0</v>
      </c>
      <c r="D3696">
        <f>'Preprocessed Data'!D3694</f>
        <v>0</v>
      </c>
      <c r="E3696">
        <f>'Preprocessed Data'!E3694</f>
        <v>1</v>
      </c>
      <c r="F3696">
        <f>'Preprocessed Data'!F3694</f>
        <v>4</v>
      </c>
      <c r="G3696">
        <f>'Preprocessed Data'!G3694</f>
        <v>2</v>
      </c>
      <c r="H3696">
        <f>'Preprocessed Data'!H3694</f>
        <v>243.59</v>
      </c>
      <c r="I3696">
        <f>'Preprocessed Data'!I3694</f>
        <v>24.3</v>
      </c>
      <c r="J3696">
        <f>'Preprocessed Data'!J3694</f>
        <v>2</v>
      </c>
      <c r="K3696" s="10">
        <f>'Preprocessed Data'!K3694</f>
        <v>0</v>
      </c>
      <c r="L3696" s="1">
        <f t="shared" si="742"/>
        <v>1</v>
      </c>
      <c r="M3696" s="11">
        <f t="shared" si="743"/>
        <v>1</v>
      </c>
      <c r="N3696">
        <f t="shared" si="744"/>
        <v>0</v>
      </c>
      <c r="O3696">
        <f t="shared" si="745"/>
        <v>0.82540452805959164</v>
      </c>
      <c r="P3696" s="10">
        <f t="shared" si="746"/>
        <v>0.82540452805959164</v>
      </c>
      <c r="Q3696" s="11">
        <f t="shared" si="747"/>
        <v>0.17459547194040836</v>
      </c>
      <c r="R3696" s="10">
        <f t="shared" si="748"/>
        <v>-1.7452835698166569</v>
      </c>
      <c r="S3696" s="11">
        <f t="shared" si="749"/>
        <v>0</v>
      </c>
      <c r="AT3696">
        <v>8.3858658013153786E-2</v>
      </c>
      <c r="AU3696">
        <v>1</v>
      </c>
      <c r="AV3696">
        <v>0</v>
      </c>
      <c r="AW3696">
        <f t="shared" si="753"/>
        <v>3597</v>
      </c>
      <c r="AX3696">
        <f t="shared" si="754"/>
        <v>95</v>
      </c>
      <c r="AY3696">
        <f t="shared" si="750"/>
        <v>0.19241131567130665</v>
      </c>
      <c r="AZ3696">
        <f t="shared" si="751"/>
        <v>0.85496183206106868</v>
      </c>
      <c r="BA3696">
        <f t="shared" si="752"/>
        <v>1.9195371173348302E-4</v>
      </c>
    </row>
    <row r="3697" spans="1:53" x14ac:dyDescent="0.25">
      <c r="A3697">
        <f>'Preprocessed Data'!A3695</f>
        <v>1</v>
      </c>
      <c r="B3697">
        <f>'Preprocessed Data'!B3695</f>
        <v>28</v>
      </c>
      <c r="C3697">
        <f>'Preprocessed Data'!C3695</f>
        <v>0</v>
      </c>
      <c r="D3697">
        <f>'Preprocessed Data'!D3695</f>
        <v>0</v>
      </c>
      <c r="E3697">
        <f>'Preprocessed Data'!E3695</f>
        <v>1</v>
      </c>
      <c r="F3697">
        <f>'Preprocessed Data'!F3695</f>
        <v>4</v>
      </c>
      <c r="G3697">
        <f>'Preprocessed Data'!G3695</f>
        <v>2</v>
      </c>
      <c r="H3697">
        <f>'Preprocessed Data'!H3695</f>
        <v>156.44999999999999</v>
      </c>
      <c r="I3697">
        <f>'Preprocessed Data'!I3695</f>
        <v>24.3</v>
      </c>
      <c r="J3697">
        <f>'Preprocessed Data'!J3695</f>
        <v>2</v>
      </c>
      <c r="K3697" s="10">
        <f>'Preprocessed Data'!K3695</f>
        <v>0</v>
      </c>
      <c r="L3697" s="1">
        <f t="shared" si="742"/>
        <v>1</v>
      </c>
      <c r="M3697" s="11">
        <f t="shared" si="743"/>
        <v>1</v>
      </c>
      <c r="N3697">
        <f t="shared" si="744"/>
        <v>0</v>
      </c>
      <c r="O3697">
        <f t="shared" si="745"/>
        <v>3.9893531061375068E-2</v>
      </c>
      <c r="P3697" s="10">
        <f t="shared" si="746"/>
        <v>3.9893531061375068E-2</v>
      </c>
      <c r="Q3697" s="11">
        <f t="shared" si="747"/>
        <v>0.96010646893862495</v>
      </c>
      <c r="R3697" s="10">
        <f t="shared" si="748"/>
        <v>-4.0711095525375003E-2</v>
      </c>
      <c r="S3697" s="11">
        <f t="shared" si="749"/>
        <v>100</v>
      </c>
      <c r="AT3697">
        <v>8.3881017474970898E-2</v>
      </c>
      <c r="AU3697">
        <v>1</v>
      </c>
      <c r="AV3697">
        <v>0</v>
      </c>
      <c r="AW3697">
        <f t="shared" si="753"/>
        <v>3598</v>
      </c>
      <c r="AX3697">
        <f t="shared" si="754"/>
        <v>95</v>
      </c>
      <c r="AY3697">
        <f t="shared" si="750"/>
        <v>0.19218679838347552</v>
      </c>
      <c r="AZ3697">
        <f t="shared" si="751"/>
        <v>0.85496183206106868</v>
      </c>
      <c r="BA3697">
        <f t="shared" si="752"/>
        <v>1.9195371173348302E-4</v>
      </c>
    </row>
    <row r="3698" spans="1:53" x14ac:dyDescent="0.25">
      <c r="A3698">
        <f>'Preprocessed Data'!A3696</f>
        <v>2</v>
      </c>
      <c r="B3698">
        <f>'Preprocessed Data'!B3696</f>
        <v>63</v>
      </c>
      <c r="C3698">
        <f>'Preprocessed Data'!C3696</f>
        <v>1</v>
      </c>
      <c r="D3698">
        <f>'Preprocessed Data'!D3696</f>
        <v>1</v>
      </c>
      <c r="E3698">
        <f>'Preprocessed Data'!E3696</f>
        <v>0</v>
      </c>
      <c r="F3698">
        <f>'Preprocessed Data'!F3696</f>
        <v>5</v>
      </c>
      <c r="G3698">
        <f>'Preprocessed Data'!G3696</f>
        <v>2</v>
      </c>
      <c r="H3698">
        <f>'Preprocessed Data'!H3696</f>
        <v>174.43</v>
      </c>
      <c r="I3698">
        <f>'Preprocessed Data'!I3696</f>
        <v>24.3</v>
      </c>
      <c r="J3698">
        <f>'Preprocessed Data'!J3696</f>
        <v>2</v>
      </c>
      <c r="K3698" s="10">
        <f>'Preprocessed Data'!K3696</f>
        <v>0</v>
      </c>
      <c r="L3698" s="1">
        <f t="shared" si="742"/>
        <v>1</v>
      </c>
      <c r="M3698" s="11">
        <f t="shared" si="743"/>
        <v>1</v>
      </c>
      <c r="N3698">
        <f t="shared" si="744"/>
        <v>0</v>
      </c>
      <c r="O3698">
        <f t="shared" si="745"/>
        <v>0.55005075981677953</v>
      </c>
      <c r="P3698" s="10">
        <f t="shared" si="746"/>
        <v>0.55005075981677953</v>
      </c>
      <c r="Q3698" s="11">
        <f t="shared" si="747"/>
        <v>0.44994924018322047</v>
      </c>
      <c r="R3698" s="10">
        <f t="shared" si="748"/>
        <v>-0.79862050217296754</v>
      </c>
      <c r="S3698" s="11">
        <f t="shared" si="749"/>
        <v>0</v>
      </c>
      <c r="AT3698">
        <v>8.3887906112109265E-2</v>
      </c>
      <c r="AU3698">
        <v>1</v>
      </c>
      <c r="AV3698">
        <v>0</v>
      </c>
      <c r="AW3698">
        <f t="shared" si="753"/>
        <v>3599</v>
      </c>
      <c r="AX3698">
        <f t="shared" si="754"/>
        <v>95</v>
      </c>
      <c r="AY3698">
        <f t="shared" si="750"/>
        <v>0.19196228109564439</v>
      </c>
      <c r="AZ3698">
        <f t="shared" si="751"/>
        <v>0.85496183206106868</v>
      </c>
      <c r="BA3698">
        <f t="shared" si="752"/>
        <v>1.9195371173357794E-4</v>
      </c>
    </row>
    <row r="3699" spans="1:53" x14ac:dyDescent="0.25">
      <c r="A3699">
        <f>'Preprocessed Data'!A3697</f>
        <v>2</v>
      </c>
      <c r="B3699">
        <f>'Preprocessed Data'!B3697</f>
        <v>46</v>
      </c>
      <c r="C3699">
        <f>'Preprocessed Data'!C3697</f>
        <v>0</v>
      </c>
      <c r="D3699">
        <f>'Preprocessed Data'!D3697</f>
        <v>0</v>
      </c>
      <c r="E3699">
        <f>'Preprocessed Data'!E3697</f>
        <v>1</v>
      </c>
      <c r="F3699">
        <f>'Preprocessed Data'!F3697</f>
        <v>5</v>
      </c>
      <c r="G3699">
        <f>'Preprocessed Data'!G3697</f>
        <v>2</v>
      </c>
      <c r="H3699">
        <f>'Preprocessed Data'!H3697</f>
        <v>162.24</v>
      </c>
      <c r="I3699">
        <f>'Preprocessed Data'!I3697</f>
        <v>24.3</v>
      </c>
      <c r="J3699">
        <f>'Preprocessed Data'!J3697</f>
        <v>3</v>
      </c>
      <c r="K3699" s="10">
        <f>'Preprocessed Data'!K3697</f>
        <v>0</v>
      </c>
      <c r="L3699" s="1">
        <f t="shared" si="742"/>
        <v>1</v>
      </c>
      <c r="M3699" s="11">
        <f t="shared" si="743"/>
        <v>1</v>
      </c>
      <c r="N3699">
        <f t="shared" si="744"/>
        <v>0</v>
      </c>
      <c r="O3699">
        <f t="shared" si="745"/>
        <v>9.1748972738420642E-2</v>
      </c>
      <c r="P3699" s="10">
        <f t="shared" si="746"/>
        <v>9.1748972738420642E-2</v>
      </c>
      <c r="Q3699" s="11">
        <f t="shared" si="747"/>
        <v>0.90825102726157936</v>
      </c>
      <c r="R3699" s="10">
        <f t="shared" si="748"/>
        <v>-9.6234476847521649E-2</v>
      </c>
      <c r="S3699" s="11">
        <f t="shared" si="749"/>
        <v>100</v>
      </c>
      <c r="AT3699">
        <v>8.3970345227780546E-2</v>
      </c>
      <c r="AU3699">
        <v>1</v>
      </c>
      <c r="AV3699">
        <v>0</v>
      </c>
      <c r="AW3699">
        <f t="shared" si="753"/>
        <v>3600</v>
      </c>
      <c r="AX3699">
        <f t="shared" si="754"/>
        <v>95</v>
      </c>
      <c r="AY3699">
        <f t="shared" si="750"/>
        <v>0.19173776380781316</v>
      </c>
      <c r="AZ3699">
        <f t="shared" si="751"/>
        <v>0.85496183206106868</v>
      </c>
      <c r="BA3699">
        <f t="shared" si="752"/>
        <v>1.9195371173348302E-4</v>
      </c>
    </row>
    <row r="3700" spans="1:53" x14ac:dyDescent="0.25">
      <c r="A3700">
        <f>'Preprocessed Data'!A3698</f>
        <v>1</v>
      </c>
      <c r="B3700">
        <f>'Preprocessed Data'!B3698</f>
        <v>82</v>
      </c>
      <c r="C3700">
        <f>'Preprocessed Data'!C3698</f>
        <v>0</v>
      </c>
      <c r="D3700">
        <f>'Preprocessed Data'!D3698</f>
        <v>0</v>
      </c>
      <c r="E3700">
        <f>'Preprocessed Data'!E3698</f>
        <v>0</v>
      </c>
      <c r="F3700">
        <f>'Preprocessed Data'!F3698</f>
        <v>4</v>
      </c>
      <c r="G3700">
        <f>'Preprocessed Data'!G3698</f>
        <v>2</v>
      </c>
      <c r="H3700">
        <f>'Preprocessed Data'!H3698</f>
        <v>101.57</v>
      </c>
      <c r="I3700">
        <f>'Preprocessed Data'!I3698</f>
        <v>24.3</v>
      </c>
      <c r="J3700">
        <f>'Preprocessed Data'!J3698</f>
        <v>3</v>
      </c>
      <c r="K3700" s="10">
        <f>'Preprocessed Data'!K3698</f>
        <v>0</v>
      </c>
      <c r="L3700" s="1">
        <f t="shared" si="742"/>
        <v>1</v>
      </c>
      <c r="M3700" s="11">
        <f t="shared" si="743"/>
        <v>1</v>
      </c>
      <c r="N3700">
        <f t="shared" si="744"/>
        <v>0</v>
      </c>
      <c r="O3700">
        <f t="shared" si="745"/>
        <v>0.14474079360536074</v>
      </c>
      <c r="P3700" s="10">
        <f t="shared" si="746"/>
        <v>0.14474079360536074</v>
      </c>
      <c r="Q3700" s="11">
        <f t="shared" si="747"/>
        <v>0.85525920639463926</v>
      </c>
      <c r="R3700" s="10">
        <f t="shared" si="748"/>
        <v>-0.15635069061686591</v>
      </c>
      <c r="S3700" s="11">
        <f t="shared" si="749"/>
        <v>100</v>
      </c>
      <c r="AT3700">
        <v>8.4016998408470961E-2</v>
      </c>
      <c r="AU3700">
        <v>1</v>
      </c>
      <c r="AV3700">
        <v>0</v>
      </c>
      <c r="AW3700">
        <f t="shared" si="753"/>
        <v>3601</v>
      </c>
      <c r="AX3700">
        <f t="shared" si="754"/>
        <v>95</v>
      </c>
      <c r="AY3700">
        <f t="shared" si="750"/>
        <v>0.19151324651998203</v>
      </c>
      <c r="AZ3700">
        <f t="shared" si="751"/>
        <v>0.85496183206106868</v>
      </c>
      <c r="BA3700">
        <f t="shared" si="752"/>
        <v>0</v>
      </c>
    </row>
    <row r="3701" spans="1:53" x14ac:dyDescent="0.25">
      <c r="A3701">
        <f>'Preprocessed Data'!A3699</f>
        <v>2</v>
      </c>
      <c r="B3701">
        <f>'Preprocessed Data'!B3699</f>
        <v>14</v>
      </c>
      <c r="C3701">
        <f>'Preprocessed Data'!C3699</f>
        <v>0</v>
      </c>
      <c r="D3701">
        <f>'Preprocessed Data'!D3699</f>
        <v>0</v>
      </c>
      <c r="E3701">
        <f>'Preprocessed Data'!E3699</f>
        <v>0</v>
      </c>
      <c r="F3701">
        <f>'Preprocessed Data'!F3699</f>
        <v>5</v>
      </c>
      <c r="G3701">
        <f>'Preprocessed Data'!G3699</f>
        <v>1</v>
      </c>
      <c r="H3701">
        <f>'Preprocessed Data'!H3699</f>
        <v>91.32</v>
      </c>
      <c r="I3701">
        <f>'Preprocessed Data'!I3699</f>
        <v>24.3</v>
      </c>
      <c r="J3701">
        <f>'Preprocessed Data'!J3699</f>
        <v>2</v>
      </c>
      <c r="K3701" s="10">
        <f>'Preprocessed Data'!K3699</f>
        <v>0</v>
      </c>
      <c r="L3701" s="1">
        <f t="shared" si="742"/>
        <v>1</v>
      </c>
      <c r="M3701" s="11">
        <f t="shared" si="743"/>
        <v>1</v>
      </c>
      <c r="N3701">
        <f t="shared" si="744"/>
        <v>0</v>
      </c>
      <c r="O3701">
        <f t="shared" si="745"/>
        <v>3.2800453588542958E-3</v>
      </c>
      <c r="P3701" s="10">
        <f t="shared" si="746"/>
        <v>3.2800453588542958E-3</v>
      </c>
      <c r="Q3701" s="11">
        <f t="shared" si="747"/>
        <v>0.99671995464114571</v>
      </c>
      <c r="R3701" s="10">
        <f t="shared" si="748"/>
        <v>-3.2854364996512224E-3</v>
      </c>
      <c r="S3701" s="11">
        <f t="shared" si="749"/>
        <v>100</v>
      </c>
      <c r="AT3701">
        <v>8.4068430221417814E-2</v>
      </c>
      <c r="AU3701">
        <v>0</v>
      </c>
      <c r="AV3701">
        <v>1</v>
      </c>
      <c r="AW3701">
        <f t="shared" si="753"/>
        <v>3601</v>
      </c>
      <c r="AX3701">
        <f t="shared" si="754"/>
        <v>96</v>
      </c>
      <c r="AY3701">
        <f t="shared" si="750"/>
        <v>0.19151324651998203</v>
      </c>
      <c r="AZ3701">
        <f t="shared" si="751"/>
        <v>0.85343511450381682</v>
      </c>
      <c r="BA3701">
        <f t="shared" si="752"/>
        <v>1.9161093724824466E-4</v>
      </c>
    </row>
    <row r="3702" spans="1:53" x14ac:dyDescent="0.25">
      <c r="A3702">
        <f>'Preprocessed Data'!A3700</f>
        <v>1</v>
      </c>
      <c r="B3702">
        <f>'Preprocessed Data'!B3700</f>
        <v>51</v>
      </c>
      <c r="C3702">
        <f>'Preprocessed Data'!C3700</f>
        <v>0</v>
      </c>
      <c r="D3702">
        <f>'Preprocessed Data'!D3700</f>
        <v>0</v>
      </c>
      <c r="E3702">
        <f>'Preprocessed Data'!E3700</f>
        <v>1</v>
      </c>
      <c r="F3702">
        <f>'Preprocessed Data'!F3700</f>
        <v>4</v>
      </c>
      <c r="G3702">
        <f>'Preprocessed Data'!G3700</f>
        <v>1</v>
      </c>
      <c r="H3702">
        <f>'Preprocessed Data'!H3700</f>
        <v>95.19</v>
      </c>
      <c r="I3702">
        <f>'Preprocessed Data'!I3700</f>
        <v>24.3</v>
      </c>
      <c r="J3702">
        <f>'Preprocessed Data'!J3700</f>
        <v>3</v>
      </c>
      <c r="K3702" s="10">
        <f>'Preprocessed Data'!K3700</f>
        <v>0</v>
      </c>
      <c r="L3702" s="1">
        <f t="shared" si="742"/>
        <v>1</v>
      </c>
      <c r="M3702" s="11">
        <f t="shared" si="743"/>
        <v>1</v>
      </c>
      <c r="N3702">
        <f t="shared" si="744"/>
        <v>0</v>
      </c>
      <c r="O3702">
        <f t="shared" si="745"/>
        <v>2.6022084948724787E-2</v>
      </c>
      <c r="P3702" s="10">
        <f t="shared" si="746"/>
        <v>2.6022084948724787E-2</v>
      </c>
      <c r="Q3702" s="11">
        <f t="shared" si="747"/>
        <v>0.97397791505127518</v>
      </c>
      <c r="R3702" s="10">
        <f t="shared" si="748"/>
        <v>-2.636665008201574E-2</v>
      </c>
      <c r="S3702" s="11">
        <f t="shared" si="749"/>
        <v>100</v>
      </c>
      <c r="AT3702">
        <v>8.4077204646022335E-2</v>
      </c>
      <c r="AU3702">
        <v>1</v>
      </c>
      <c r="AV3702">
        <v>0</v>
      </c>
      <c r="AW3702">
        <f t="shared" si="753"/>
        <v>3602</v>
      </c>
      <c r="AX3702">
        <f t="shared" si="754"/>
        <v>96</v>
      </c>
      <c r="AY3702">
        <f t="shared" si="750"/>
        <v>0.1912887292321509</v>
      </c>
      <c r="AZ3702">
        <f t="shared" si="751"/>
        <v>0.85343511450381682</v>
      </c>
      <c r="BA3702">
        <f t="shared" si="752"/>
        <v>1.9161093724833939E-4</v>
      </c>
    </row>
    <row r="3703" spans="1:53" x14ac:dyDescent="0.25">
      <c r="A3703">
        <f>'Preprocessed Data'!A3701</f>
        <v>2</v>
      </c>
      <c r="B3703">
        <f>'Preprocessed Data'!B3701</f>
        <v>78</v>
      </c>
      <c r="C3703">
        <f>'Preprocessed Data'!C3701</f>
        <v>0</v>
      </c>
      <c r="D3703">
        <f>'Preprocessed Data'!D3701</f>
        <v>0</v>
      </c>
      <c r="E3703">
        <f>'Preprocessed Data'!E3701</f>
        <v>1</v>
      </c>
      <c r="F3703">
        <f>'Preprocessed Data'!F3701</f>
        <v>4</v>
      </c>
      <c r="G3703">
        <f>'Preprocessed Data'!G3701</f>
        <v>1</v>
      </c>
      <c r="H3703">
        <f>'Preprocessed Data'!H3701</f>
        <v>61.38</v>
      </c>
      <c r="I3703">
        <f>'Preprocessed Data'!I3701</f>
        <v>24.3</v>
      </c>
      <c r="J3703">
        <f>'Preprocessed Data'!J3701</f>
        <v>4</v>
      </c>
      <c r="K3703" s="10">
        <f>'Preprocessed Data'!K3701</f>
        <v>0</v>
      </c>
      <c r="L3703" s="1">
        <f t="shared" si="742"/>
        <v>1</v>
      </c>
      <c r="M3703" s="11">
        <f t="shared" si="743"/>
        <v>1</v>
      </c>
      <c r="N3703">
        <f t="shared" si="744"/>
        <v>0</v>
      </c>
      <c r="O3703">
        <f t="shared" si="745"/>
        <v>3.2352162524786517E-2</v>
      </c>
      <c r="P3703" s="10">
        <f t="shared" si="746"/>
        <v>3.2352162524786517E-2</v>
      </c>
      <c r="Q3703" s="11">
        <f t="shared" si="747"/>
        <v>0.96764783747521343</v>
      </c>
      <c r="R3703" s="10">
        <f t="shared" si="748"/>
        <v>-3.2887062159528038E-2</v>
      </c>
      <c r="S3703" s="11">
        <f t="shared" si="749"/>
        <v>100</v>
      </c>
      <c r="AT3703">
        <v>8.4471002861702324E-2</v>
      </c>
      <c r="AU3703">
        <v>1</v>
      </c>
      <c r="AV3703">
        <v>0</v>
      </c>
      <c r="AW3703">
        <f t="shared" si="753"/>
        <v>3603</v>
      </c>
      <c r="AX3703">
        <f t="shared" si="754"/>
        <v>96</v>
      </c>
      <c r="AY3703">
        <f t="shared" si="750"/>
        <v>0.19106421194431966</v>
      </c>
      <c r="AZ3703">
        <f t="shared" si="751"/>
        <v>0.85343511450381682</v>
      </c>
      <c r="BA3703">
        <f t="shared" si="752"/>
        <v>0</v>
      </c>
    </row>
    <row r="3704" spans="1:53" x14ac:dyDescent="0.25">
      <c r="A3704">
        <f>'Preprocessed Data'!A3702</f>
        <v>1</v>
      </c>
      <c r="B3704">
        <f>'Preprocessed Data'!B3702</f>
        <v>42</v>
      </c>
      <c r="C3704">
        <f>'Preprocessed Data'!C3702</f>
        <v>0</v>
      </c>
      <c r="D3704">
        <f>'Preprocessed Data'!D3702</f>
        <v>0</v>
      </c>
      <c r="E3704">
        <f>'Preprocessed Data'!E3702</f>
        <v>1</v>
      </c>
      <c r="F3704">
        <f>'Preprocessed Data'!F3702</f>
        <v>4</v>
      </c>
      <c r="G3704">
        <f>'Preprocessed Data'!G3702</f>
        <v>2</v>
      </c>
      <c r="H3704">
        <f>'Preprocessed Data'!H3702</f>
        <v>58.35</v>
      </c>
      <c r="I3704">
        <f>'Preprocessed Data'!I3702</f>
        <v>24.3</v>
      </c>
      <c r="J3704">
        <f>'Preprocessed Data'!J3702</f>
        <v>2</v>
      </c>
      <c r="K3704" s="10">
        <f>'Preprocessed Data'!K3702</f>
        <v>0</v>
      </c>
      <c r="L3704" s="1">
        <f t="shared" si="742"/>
        <v>1</v>
      </c>
      <c r="M3704" s="11">
        <f t="shared" si="743"/>
        <v>1</v>
      </c>
      <c r="N3704">
        <f t="shared" si="744"/>
        <v>0</v>
      </c>
      <c r="O3704">
        <f t="shared" si="745"/>
        <v>6.5115156500138447E-3</v>
      </c>
      <c r="P3704" s="10">
        <f t="shared" si="746"/>
        <v>6.5115156500138447E-3</v>
      </c>
      <c r="Q3704" s="11">
        <f t="shared" si="747"/>
        <v>0.99348848434998616</v>
      </c>
      <c r="R3704" s="10">
        <f t="shared" si="748"/>
        <v>-6.5328080488998965E-3</v>
      </c>
      <c r="S3704" s="11">
        <f t="shared" si="749"/>
        <v>100</v>
      </c>
      <c r="AT3704">
        <v>8.4484691219903249E-2</v>
      </c>
      <c r="AU3704">
        <v>0</v>
      </c>
      <c r="AV3704">
        <v>1</v>
      </c>
      <c r="AW3704">
        <f t="shared" si="753"/>
        <v>3603</v>
      </c>
      <c r="AX3704">
        <f t="shared" si="754"/>
        <v>97</v>
      </c>
      <c r="AY3704">
        <f t="shared" si="750"/>
        <v>0.19106421194431966</v>
      </c>
      <c r="AZ3704">
        <f t="shared" si="751"/>
        <v>0.85190839694656484</v>
      </c>
      <c r="BA3704">
        <f t="shared" si="752"/>
        <v>1.9126816276300628E-4</v>
      </c>
    </row>
    <row r="3705" spans="1:53" x14ac:dyDescent="0.25">
      <c r="A3705">
        <f>'Preprocessed Data'!A3703</f>
        <v>1</v>
      </c>
      <c r="B3705">
        <f>'Preprocessed Data'!B3703</f>
        <v>1.08</v>
      </c>
      <c r="C3705">
        <f>'Preprocessed Data'!C3703</f>
        <v>0</v>
      </c>
      <c r="D3705">
        <f>'Preprocessed Data'!D3703</f>
        <v>0</v>
      </c>
      <c r="E3705">
        <f>'Preprocessed Data'!E3703</f>
        <v>0</v>
      </c>
      <c r="F3705">
        <f>'Preprocessed Data'!F3703</f>
        <v>4</v>
      </c>
      <c r="G3705">
        <f>'Preprocessed Data'!G3703</f>
        <v>1</v>
      </c>
      <c r="H3705">
        <f>'Preprocessed Data'!H3703</f>
        <v>83.27</v>
      </c>
      <c r="I3705">
        <f>'Preprocessed Data'!I3703</f>
        <v>24.3</v>
      </c>
      <c r="J3705">
        <f>'Preprocessed Data'!J3703</f>
        <v>4</v>
      </c>
      <c r="K3705" s="10">
        <f>'Preprocessed Data'!K3703</f>
        <v>0</v>
      </c>
      <c r="L3705" s="1">
        <f t="shared" si="742"/>
        <v>1</v>
      </c>
      <c r="M3705" s="11">
        <f t="shared" si="743"/>
        <v>1</v>
      </c>
      <c r="N3705">
        <f t="shared" si="744"/>
        <v>0</v>
      </c>
      <c r="O3705">
        <f t="shared" si="745"/>
        <v>1.7097483573753937E-3</v>
      </c>
      <c r="P3705" s="10">
        <f t="shared" si="746"/>
        <v>1.7097483573753937E-3</v>
      </c>
      <c r="Q3705" s="11">
        <f t="shared" si="747"/>
        <v>0.99829025164262464</v>
      </c>
      <c r="R3705" s="10">
        <f t="shared" si="748"/>
        <v>-1.7112116452386748E-3</v>
      </c>
      <c r="S3705" s="11">
        <f t="shared" si="749"/>
        <v>100</v>
      </c>
      <c r="AT3705">
        <v>8.4487263127486445E-2</v>
      </c>
      <c r="AU3705">
        <v>1</v>
      </c>
      <c r="AV3705">
        <v>0</v>
      </c>
      <c r="AW3705">
        <f t="shared" si="753"/>
        <v>3604</v>
      </c>
      <c r="AX3705">
        <f t="shared" si="754"/>
        <v>97</v>
      </c>
      <c r="AY3705">
        <f t="shared" si="750"/>
        <v>0.19083969465648853</v>
      </c>
      <c r="AZ3705">
        <f t="shared" si="751"/>
        <v>0.85190839694656484</v>
      </c>
      <c r="BA3705">
        <f t="shared" si="752"/>
        <v>1.9126816276300628E-4</v>
      </c>
    </row>
    <row r="3706" spans="1:53" x14ac:dyDescent="0.25">
      <c r="A3706">
        <f>'Preprocessed Data'!A3704</f>
        <v>1</v>
      </c>
      <c r="B3706">
        <f>'Preprocessed Data'!B3704</f>
        <v>70</v>
      </c>
      <c r="C3706">
        <f>'Preprocessed Data'!C3704</f>
        <v>0</v>
      </c>
      <c r="D3706">
        <f>'Preprocessed Data'!D3704</f>
        <v>1</v>
      </c>
      <c r="E3706">
        <f>'Preprocessed Data'!E3704</f>
        <v>1</v>
      </c>
      <c r="F3706">
        <f>'Preprocessed Data'!F3704</f>
        <v>4</v>
      </c>
      <c r="G3706">
        <f>'Preprocessed Data'!G3704</f>
        <v>1</v>
      </c>
      <c r="H3706">
        <f>'Preprocessed Data'!H3704</f>
        <v>193.88</v>
      </c>
      <c r="I3706">
        <f>'Preprocessed Data'!I3704</f>
        <v>24.3</v>
      </c>
      <c r="J3706">
        <f>'Preprocessed Data'!J3704</f>
        <v>4</v>
      </c>
      <c r="K3706" s="10">
        <f>'Preprocessed Data'!K3704</f>
        <v>1</v>
      </c>
      <c r="L3706" s="1">
        <f t="shared" si="742"/>
        <v>0</v>
      </c>
      <c r="M3706" s="11">
        <f t="shared" si="743"/>
        <v>1</v>
      </c>
      <c r="N3706">
        <f t="shared" si="744"/>
        <v>1</v>
      </c>
      <c r="O3706">
        <f t="shared" si="745"/>
        <v>0.60671437235386416</v>
      </c>
      <c r="P3706" s="10">
        <f t="shared" si="746"/>
        <v>0.60671437235386416</v>
      </c>
      <c r="Q3706" s="11">
        <f t="shared" si="747"/>
        <v>0.39328562764613584</v>
      </c>
      <c r="R3706" s="10">
        <f t="shared" si="748"/>
        <v>-0.49969715492290634</v>
      </c>
      <c r="S3706" s="11">
        <f t="shared" si="749"/>
        <v>100</v>
      </c>
      <c r="AT3706">
        <v>8.4498247846466298E-2</v>
      </c>
      <c r="AU3706">
        <v>1</v>
      </c>
      <c r="AV3706">
        <v>0</v>
      </c>
      <c r="AW3706">
        <f t="shared" si="753"/>
        <v>3605</v>
      </c>
      <c r="AX3706">
        <f t="shared" si="754"/>
        <v>97</v>
      </c>
      <c r="AY3706">
        <f t="shared" si="750"/>
        <v>0.19061517736865741</v>
      </c>
      <c r="AZ3706">
        <f t="shared" si="751"/>
        <v>0.85190839694656484</v>
      </c>
      <c r="BA3706">
        <f t="shared" si="752"/>
        <v>1.9126816276310085E-4</v>
      </c>
    </row>
    <row r="3707" spans="1:53" x14ac:dyDescent="0.25">
      <c r="A3707">
        <f>'Preprocessed Data'!A3705</f>
        <v>1</v>
      </c>
      <c r="B3707">
        <f>'Preprocessed Data'!B3705</f>
        <v>21</v>
      </c>
      <c r="C3707">
        <f>'Preprocessed Data'!C3705</f>
        <v>0</v>
      </c>
      <c r="D3707">
        <f>'Preprocessed Data'!D3705</f>
        <v>0</v>
      </c>
      <c r="E3707">
        <f>'Preprocessed Data'!E3705</f>
        <v>0</v>
      </c>
      <c r="F3707">
        <f>'Preprocessed Data'!F3705</f>
        <v>5</v>
      </c>
      <c r="G3707">
        <f>'Preprocessed Data'!G3705</f>
        <v>2</v>
      </c>
      <c r="H3707">
        <f>'Preprocessed Data'!H3705</f>
        <v>138.51</v>
      </c>
      <c r="I3707">
        <f>'Preprocessed Data'!I3705</f>
        <v>24.3</v>
      </c>
      <c r="J3707">
        <f>'Preprocessed Data'!J3705</f>
        <v>2</v>
      </c>
      <c r="K3707" s="10">
        <f>'Preprocessed Data'!K3705</f>
        <v>0</v>
      </c>
      <c r="L3707" s="1">
        <f t="shared" si="742"/>
        <v>1</v>
      </c>
      <c r="M3707" s="11">
        <f t="shared" si="743"/>
        <v>1</v>
      </c>
      <c r="N3707">
        <f t="shared" si="744"/>
        <v>0</v>
      </c>
      <c r="O3707">
        <f t="shared" si="745"/>
        <v>2.1215741452995401E-2</v>
      </c>
      <c r="P3707" s="10">
        <f t="shared" si="746"/>
        <v>2.1215741452995401E-2</v>
      </c>
      <c r="Q3707" s="11">
        <f t="shared" si="747"/>
        <v>0.97878425854700457</v>
      </c>
      <c r="R3707" s="10">
        <f t="shared" si="748"/>
        <v>-2.1444029942816367E-2</v>
      </c>
      <c r="S3707" s="11">
        <f t="shared" si="749"/>
        <v>100</v>
      </c>
      <c r="AT3707">
        <v>8.4524845227437265E-2</v>
      </c>
      <c r="AU3707">
        <v>1</v>
      </c>
      <c r="AV3707">
        <v>0</v>
      </c>
      <c r="AW3707">
        <f t="shared" si="753"/>
        <v>3606</v>
      </c>
      <c r="AX3707">
        <f t="shared" si="754"/>
        <v>97</v>
      </c>
      <c r="AY3707">
        <f t="shared" si="750"/>
        <v>0.19039066008082617</v>
      </c>
      <c r="AZ3707">
        <f t="shared" si="751"/>
        <v>0.85190839694656484</v>
      </c>
      <c r="BA3707">
        <f t="shared" si="752"/>
        <v>1.9126816276300628E-4</v>
      </c>
    </row>
    <row r="3708" spans="1:53" x14ac:dyDescent="0.25">
      <c r="A3708">
        <f>'Preprocessed Data'!A3706</f>
        <v>1</v>
      </c>
      <c r="B3708">
        <f>'Preprocessed Data'!B3706</f>
        <v>80</v>
      </c>
      <c r="C3708">
        <f>'Preprocessed Data'!C3706</f>
        <v>0</v>
      </c>
      <c r="D3708">
        <f>'Preprocessed Data'!D3706</f>
        <v>0</v>
      </c>
      <c r="E3708">
        <f>'Preprocessed Data'!E3706</f>
        <v>1</v>
      </c>
      <c r="F3708">
        <f>'Preprocessed Data'!F3706</f>
        <v>4</v>
      </c>
      <c r="G3708">
        <f>'Preprocessed Data'!G3706</f>
        <v>2</v>
      </c>
      <c r="H3708">
        <f>'Preprocessed Data'!H3706</f>
        <v>120.03</v>
      </c>
      <c r="I3708">
        <f>'Preprocessed Data'!I3706</f>
        <v>24.3</v>
      </c>
      <c r="J3708">
        <f>'Preprocessed Data'!J3706</f>
        <v>1</v>
      </c>
      <c r="K3708" s="10">
        <f>'Preprocessed Data'!K3706</f>
        <v>0</v>
      </c>
      <c r="L3708" s="1">
        <f t="shared" si="742"/>
        <v>1</v>
      </c>
      <c r="M3708" s="11">
        <f t="shared" si="743"/>
        <v>1</v>
      </c>
      <c r="N3708">
        <f t="shared" si="744"/>
        <v>0</v>
      </c>
      <c r="O3708">
        <f t="shared" si="745"/>
        <v>0.18174537125266352</v>
      </c>
      <c r="P3708" s="10">
        <f t="shared" si="746"/>
        <v>0.18174537125266352</v>
      </c>
      <c r="Q3708" s="11">
        <f t="shared" si="747"/>
        <v>0.81825462874733645</v>
      </c>
      <c r="R3708" s="10">
        <f t="shared" si="748"/>
        <v>-0.20058170873039882</v>
      </c>
      <c r="S3708" s="11">
        <f t="shared" si="749"/>
        <v>100</v>
      </c>
      <c r="AT3708">
        <v>8.4620741341151468E-2</v>
      </c>
      <c r="AU3708">
        <v>1</v>
      </c>
      <c r="AV3708">
        <v>0</v>
      </c>
      <c r="AW3708">
        <f t="shared" si="753"/>
        <v>3607</v>
      </c>
      <c r="AX3708">
        <f t="shared" si="754"/>
        <v>97</v>
      </c>
      <c r="AY3708">
        <f t="shared" si="750"/>
        <v>0.19016614279299504</v>
      </c>
      <c r="AZ3708">
        <f t="shared" si="751"/>
        <v>0.85190839694656484</v>
      </c>
      <c r="BA3708">
        <f t="shared" si="752"/>
        <v>1.9126816276300628E-4</v>
      </c>
    </row>
    <row r="3709" spans="1:53" x14ac:dyDescent="0.25">
      <c r="A3709">
        <f>'Preprocessed Data'!A3707</f>
        <v>2</v>
      </c>
      <c r="B3709">
        <f>'Preprocessed Data'!B3707</f>
        <v>24</v>
      </c>
      <c r="C3709">
        <f>'Preprocessed Data'!C3707</f>
        <v>0</v>
      </c>
      <c r="D3709">
        <f>'Preprocessed Data'!D3707</f>
        <v>0</v>
      </c>
      <c r="E3709">
        <f>'Preprocessed Data'!E3707</f>
        <v>0</v>
      </c>
      <c r="F3709">
        <f>'Preprocessed Data'!F3707</f>
        <v>2</v>
      </c>
      <c r="G3709">
        <f>'Preprocessed Data'!G3707</f>
        <v>2</v>
      </c>
      <c r="H3709">
        <f>'Preprocessed Data'!H3707</f>
        <v>90.42</v>
      </c>
      <c r="I3709">
        <f>'Preprocessed Data'!I3707</f>
        <v>24.3</v>
      </c>
      <c r="J3709">
        <f>'Preprocessed Data'!J3707</f>
        <v>2</v>
      </c>
      <c r="K3709" s="10">
        <f>'Preprocessed Data'!K3707</f>
        <v>0</v>
      </c>
      <c r="L3709" s="1">
        <f t="shared" si="742"/>
        <v>1</v>
      </c>
      <c r="M3709" s="11">
        <f t="shared" si="743"/>
        <v>1</v>
      </c>
      <c r="N3709">
        <f t="shared" si="744"/>
        <v>0</v>
      </c>
      <c r="O3709">
        <f t="shared" si="745"/>
        <v>4.1748681902165031E-3</v>
      </c>
      <c r="P3709" s="10">
        <f t="shared" si="746"/>
        <v>4.1748681902165031E-3</v>
      </c>
      <c r="Q3709" s="11">
        <f t="shared" si="747"/>
        <v>0.99582513180978349</v>
      </c>
      <c r="R3709" s="10">
        <f t="shared" si="748"/>
        <v>-4.183607283943307E-3</v>
      </c>
      <c r="S3709" s="11">
        <f t="shared" si="749"/>
        <v>100</v>
      </c>
      <c r="AT3709">
        <v>8.4626561215533538E-2</v>
      </c>
      <c r="AU3709">
        <v>1</v>
      </c>
      <c r="AV3709">
        <v>0</v>
      </c>
      <c r="AW3709">
        <f t="shared" si="753"/>
        <v>3608</v>
      </c>
      <c r="AX3709">
        <f t="shared" si="754"/>
        <v>97</v>
      </c>
      <c r="AY3709">
        <f t="shared" si="750"/>
        <v>0.18994162550516391</v>
      </c>
      <c r="AZ3709">
        <f t="shared" si="751"/>
        <v>0.85190839694656484</v>
      </c>
      <c r="BA3709">
        <f t="shared" si="752"/>
        <v>1.9126816276300628E-4</v>
      </c>
    </row>
    <row r="3710" spans="1:53" x14ac:dyDescent="0.25">
      <c r="A3710">
        <f>'Preprocessed Data'!A3708</f>
        <v>1</v>
      </c>
      <c r="B3710">
        <f>'Preprocessed Data'!B3708</f>
        <v>13</v>
      </c>
      <c r="C3710">
        <f>'Preprocessed Data'!C3708</f>
        <v>0</v>
      </c>
      <c r="D3710">
        <f>'Preprocessed Data'!D3708</f>
        <v>0</v>
      </c>
      <c r="E3710">
        <f>'Preprocessed Data'!E3708</f>
        <v>0</v>
      </c>
      <c r="F3710">
        <f>'Preprocessed Data'!F3708</f>
        <v>1</v>
      </c>
      <c r="G3710">
        <f>'Preprocessed Data'!G3708</f>
        <v>2</v>
      </c>
      <c r="H3710">
        <f>'Preprocessed Data'!H3708</f>
        <v>82.38</v>
      </c>
      <c r="I3710">
        <f>'Preprocessed Data'!I3708</f>
        <v>24.3</v>
      </c>
      <c r="J3710">
        <f>'Preprocessed Data'!J3708</f>
        <v>4</v>
      </c>
      <c r="K3710" s="10">
        <f>'Preprocessed Data'!K3708</f>
        <v>0</v>
      </c>
      <c r="L3710" s="1">
        <f t="shared" si="742"/>
        <v>1</v>
      </c>
      <c r="M3710" s="11">
        <f t="shared" si="743"/>
        <v>1</v>
      </c>
      <c r="N3710">
        <f t="shared" si="744"/>
        <v>0</v>
      </c>
      <c r="O3710">
        <f t="shared" si="745"/>
        <v>2.3999108936014627E-3</v>
      </c>
      <c r="P3710" s="10">
        <f t="shared" si="746"/>
        <v>2.3999108936014627E-3</v>
      </c>
      <c r="Q3710" s="11">
        <f t="shared" si="747"/>
        <v>0.99760008910639852</v>
      </c>
      <c r="R3710" s="10">
        <f t="shared" si="748"/>
        <v>-2.402795295545978E-3</v>
      </c>
      <c r="S3710" s="11">
        <f t="shared" si="749"/>
        <v>100</v>
      </c>
      <c r="AT3710">
        <v>8.4648848138674543E-2</v>
      </c>
      <c r="AU3710">
        <v>1</v>
      </c>
      <c r="AV3710">
        <v>0</v>
      </c>
      <c r="AW3710">
        <f t="shared" si="753"/>
        <v>3609</v>
      </c>
      <c r="AX3710">
        <f t="shared" si="754"/>
        <v>97</v>
      </c>
      <c r="AY3710">
        <f t="shared" si="750"/>
        <v>0.18971710821733279</v>
      </c>
      <c r="AZ3710">
        <f t="shared" si="751"/>
        <v>0.85190839694656484</v>
      </c>
      <c r="BA3710">
        <f t="shared" si="752"/>
        <v>1.9126816276310085E-4</v>
      </c>
    </row>
    <row r="3711" spans="1:53" x14ac:dyDescent="0.25">
      <c r="A3711">
        <f>'Preprocessed Data'!A3709</f>
        <v>2</v>
      </c>
      <c r="B3711">
        <f>'Preprocessed Data'!B3709</f>
        <v>78</v>
      </c>
      <c r="C3711">
        <f>'Preprocessed Data'!C3709</f>
        <v>0</v>
      </c>
      <c r="D3711">
        <f>'Preprocessed Data'!D3709</f>
        <v>0</v>
      </c>
      <c r="E3711">
        <f>'Preprocessed Data'!E3709</f>
        <v>1</v>
      </c>
      <c r="F3711">
        <f>'Preprocessed Data'!F3709</f>
        <v>4</v>
      </c>
      <c r="G3711">
        <f>'Preprocessed Data'!G3709</f>
        <v>2</v>
      </c>
      <c r="H3711">
        <f>'Preprocessed Data'!H3709</f>
        <v>58.57</v>
      </c>
      <c r="I3711">
        <f>'Preprocessed Data'!I3709</f>
        <v>24.2</v>
      </c>
      <c r="J3711">
        <f>'Preprocessed Data'!J3709</f>
        <v>4</v>
      </c>
      <c r="K3711" s="10">
        <f>'Preprocessed Data'!K3709</f>
        <v>1</v>
      </c>
      <c r="L3711" s="1">
        <f t="shared" si="742"/>
        <v>0</v>
      </c>
      <c r="M3711" s="11">
        <f t="shared" si="743"/>
        <v>1</v>
      </c>
      <c r="N3711">
        <f t="shared" si="744"/>
        <v>1</v>
      </c>
      <c r="O3711">
        <f t="shared" si="745"/>
        <v>3.0552694842027186E-2</v>
      </c>
      <c r="P3711" s="10">
        <f t="shared" si="746"/>
        <v>3.0552694842027186E-2</v>
      </c>
      <c r="Q3711" s="11">
        <f t="shared" si="747"/>
        <v>0.96944730515797284</v>
      </c>
      <c r="R3711" s="10">
        <f t="shared" si="748"/>
        <v>-3.4883023863865623</v>
      </c>
      <c r="S3711" s="11">
        <f t="shared" si="749"/>
        <v>0</v>
      </c>
      <c r="AT3711">
        <v>8.5556093389393309E-2</v>
      </c>
      <c r="AU3711">
        <v>1</v>
      </c>
      <c r="AV3711">
        <v>0</v>
      </c>
      <c r="AW3711">
        <f t="shared" si="753"/>
        <v>3610</v>
      </c>
      <c r="AX3711">
        <f t="shared" si="754"/>
        <v>97</v>
      </c>
      <c r="AY3711">
        <f t="shared" si="750"/>
        <v>0.18949259092950155</v>
      </c>
      <c r="AZ3711">
        <f t="shared" si="751"/>
        <v>0.85190839694656484</v>
      </c>
      <c r="BA3711">
        <f t="shared" si="752"/>
        <v>1.9126816276300628E-4</v>
      </c>
    </row>
    <row r="3712" spans="1:53" x14ac:dyDescent="0.25">
      <c r="A3712">
        <f>'Preprocessed Data'!A3710</f>
        <v>2</v>
      </c>
      <c r="B3712">
        <f>'Preprocessed Data'!B3710</f>
        <v>79</v>
      </c>
      <c r="C3712">
        <f>'Preprocessed Data'!C3710</f>
        <v>0</v>
      </c>
      <c r="D3712">
        <f>'Preprocessed Data'!D3710</f>
        <v>0</v>
      </c>
      <c r="E3712">
        <f>'Preprocessed Data'!E3710</f>
        <v>1</v>
      </c>
      <c r="F3712">
        <f>'Preprocessed Data'!F3710</f>
        <v>2</v>
      </c>
      <c r="G3712">
        <f>'Preprocessed Data'!G3710</f>
        <v>1</v>
      </c>
      <c r="H3712">
        <f>'Preprocessed Data'!H3710</f>
        <v>93.05</v>
      </c>
      <c r="I3712">
        <f>'Preprocessed Data'!I3710</f>
        <v>24.2</v>
      </c>
      <c r="J3712">
        <f>'Preprocessed Data'!J3710</f>
        <v>2</v>
      </c>
      <c r="K3712" s="10">
        <f>'Preprocessed Data'!K3710</f>
        <v>1</v>
      </c>
      <c r="L3712" s="1">
        <f t="shared" si="742"/>
        <v>0</v>
      </c>
      <c r="M3712" s="11">
        <f t="shared" si="743"/>
        <v>1</v>
      </c>
      <c r="N3712">
        <f t="shared" si="744"/>
        <v>1</v>
      </c>
      <c r="O3712">
        <f t="shared" si="745"/>
        <v>6.1064657989308498E-2</v>
      </c>
      <c r="P3712" s="10">
        <f t="shared" si="746"/>
        <v>6.1064657989308498E-2</v>
      </c>
      <c r="Q3712" s="11">
        <f t="shared" si="747"/>
        <v>0.93893534201069151</v>
      </c>
      <c r="R3712" s="10">
        <f t="shared" si="748"/>
        <v>-2.7958220091393891</v>
      </c>
      <c r="S3712" s="11">
        <f t="shared" si="749"/>
        <v>0</v>
      </c>
      <c r="AT3712">
        <v>8.5562506688419235E-2</v>
      </c>
      <c r="AU3712">
        <v>1</v>
      </c>
      <c r="AV3712">
        <v>0</v>
      </c>
      <c r="AW3712">
        <f t="shared" si="753"/>
        <v>3611</v>
      </c>
      <c r="AX3712">
        <f t="shared" si="754"/>
        <v>97</v>
      </c>
      <c r="AY3712">
        <f t="shared" si="750"/>
        <v>0.18926807364167042</v>
      </c>
      <c r="AZ3712">
        <f t="shared" si="751"/>
        <v>0.85190839694656484</v>
      </c>
      <c r="BA3712">
        <f t="shared" si="752"/>
        <v>1.9126816276300628E-4</v>
      </c>
    </row>
    <row r="3713" spans="1:53" x14ac:dyDescent="0.25">
      <c r="A3713">
        <f>'Preprocessed Data'!A3711</f>
        <v>1</v>
      </c>
      <c r="B3713">
        <f>'Preprocessed Data'!B3711</f>
        <v>80</v>
      </c>
      <c r="C3713">
        <f>'Preprocessed Data'!C3711</f>
        <v>0</v>
      </c>
      <c r="D3713">
        <f>'Preprocessed Data'!D3711</f>
        <v>1</v>
      </c>
      <c r="E3713">
        <f>'Preprocessed Data'!E3711</f>
        <v>1</v>
      </c>
      <c r="F3713">
        <f>'Preprocessed Data'!F3711</f>
        <v>5</v>
      </c>
      <c r="G3713">
        <f>'Preprocessed Data'!G3711</f>
        <v>2</v>
      </c>
      <c r="H3713">
        <f>'Preprocessed Data'!H3711</f>
        <v>68.53</v>
      </c>
      <c r="I3713">
        <f>'Preprocessed Data'!I3711</f>
        <v>24.2</v>
      </c>
      <c r="J3713">
        <f>'Preprocessed Data'!J3711</f>
        <v>3</v>
      </c>
      <c r="K3713" s="10">
        <f>'Preprocessed Data'!K3711</f>
        <v>1</v>
      </c>
      <c r="L3713" s="1">
        <f t="shared" si="742"/>
        <v>0</v>
      </c>
      <c r="M3713" s="11">
        <f t="shared" si="743"/>
        <v>1</v>
      </c>
      <c r="N3713">
        <f t="shared" si="744"/>
        <v>1</v>
      </c>
      <c r="O3713">
        <f t="shared" si="745"/>
        <v>9.6562484865249473E-2</v>
      </c>
      <c r="P3713" s="10">
        <f t="shared" si="746"/>
        <v>9.6562484865249473E-2</v>
      </c>
      <c r="Q3713" s="11">
        <f t="shared" si="747"/>
        <v>0.90343751513475057</v>
      </c>
      <c r="R3713" s="10">
        <f t="shared" si="748"/>
        <v>-2.3375649686253652</v>
      </c>
      <c r="S3713" s="11">
        <f t="shared" si="749"/>
        <v>0</v>
      </c>
      <c r="AT3713">
        <v>8.5708125996878201E-2</v>
      </c>
      <c r="AU3713">
        <v>1</v>
      </c>
      <c r="AV3713">
        <v>0</v>
      </c>
      <c r="AW3713">
        <f t="shared" si="753"/>
        <v>3612</v>
      </c>
      <c r="AX3713">
        <f t="shared" si="754"/>
        <v>97</v>
      </c>
      <c r="AY3713">
        <f t="shared" si="750"/>
        <v>0.18904355635383929</v>
      </c>
      <c r="AZ3713">
        <f t="shared" si="751"/>
        <v>0.85190839694656484</v>
      </c>
      <c r="BA3713">
        <f t="shared" si="752"/>
        <v>1.9126816276310085E-4</v>
      </c>
    </row>
    <row r="3714" spans="1:53" x14ac:dyDescent="0.25">
      <c r="A3714">
        <f>'Preprocessed Data'!A3712</f>
        <v>2</v>
      </c>
      <c r="B3714">
        <f>'Preprocessed Data'!B3712</f>
        <v>18</v>
      </c>
      <c r="C3714">
        <f>'Preprocessed Data'!C3712</f>
        <v>0</v>
      </c>
      <c r="D3714">
        <f>'Preprocessed Data'!D3712</f>
        <v>0</v>
      </c>
      <c r="E3714">
        <f>'Preprocessed Data'!E3712</f>
        <v>0</v>
      </c>
      <c r="F3714">
        <f>'Preprocessed Data'!F3712</f>
        <v>4</v>
      </c>
      <c r="G3714">
        <f>'Preprocessed Data'!G3712</f>
        <v>2</v>
      </c>
      <c r="H3714">
        <f>'Preprocessed Data'!H3712</f>
        <v>80.05</v>
      </c>
      <c r="I3714">
        <f>'Preprocessed Data'!I3712</f>
        <v>24.2</v>
      </c>
      <c r="J3714">
        <f>'Preprocessed Data'!J3712</f>
        <v>2</v>
      </c>
      <c r="K3714" s="10">
        <f>'Preprocessed Data'!K3712</f>
        <v>0</v>
      </c>
      <c r="L3714" s="1">
        <f t="shared" si="742"/>
        <v>1</v>
      </c>
      <c r="M3714" s="11">
        <f t="shared" si="743"/>
        <v>1</v>
      </c>
      <c r="N3714">
        <f t="shared" si="744"/>
        <v>0</v>
      </c>
      <c r="O3714">
        <f t="shared" si="745"/>
        <v>2.7820775483541611E-3</v>
      </c>
      <c r="P3714" s="10">
        <f t="shared" si="746"/>
        <v>2.7820775483541611E-3</v>
      </c>
      <c r="Q3714" s="11">
        <f t="shared" si="747"/>
        <v>0.99721792245164587</v>
      </c>
      <c r="R3714" s="10">
        <f t="shared" si="748"/>
        <v>-2.7859547188255934E-3</v>
      </c>
      <c r="S3714" s="11">
        <f t="shared" si="749"/>
        <v>100</v>
      </c>
      <c r="AT3714">
        <v>8.5985518813643053E-2</v>
      </c>
      <c r="AU3714">
        <v>1</v>
      </c>
      <c r="AV3714">
        <v>0</v>
      </c>
      <c r="AW3714">
        <f t="shared" si="753"/>
        <v>3613</v>
      </c>
      <c r="AX3714">
        <f t="shared" si="754"/>
        <v>97</v>
      </c>
      <c r="AY3714">
        <f t="shared" si="750"/>
        <v>0.18881903906600805</v>
      </c>
      <c r="AZ3714">
        <f t="shared" si="751"/>
        <v>0.85190839694656484</v>
      </c>
      <c r="BA3714">
        <f t="shared" si="752"/>
        <v>1.9126816276300628E-4</v>
      </c>
    </row>
    <row r="3715" spans="1:53" x14ac:dyDescent="0.25">
      <c r="A3715">
        <f>'Preprocessed Data'!A3713</f>
        <v>1</v>
      </c>
      <c r="B3715">
        <f>'Preprocessed Data'!B3713</f>
        <v>21</v>
      </c>
      <c r="C3715">
        <f>'Preprocessed Data'!C3713</f>
        <v>0</v>
      </c>
      <c r="D3715">
        <f>'Preprocessed Data'!D3713</f>
        <v>0</v>
      </c>
      <c r="E3715">
        <f>'Preprocessed Data'!E3713</f>
        <v>1</v>
      </c>
      <c r="F3715">
        <f>'Preprocessed Data'!F3713</f>
        <v>5</v>
      </c>
      <c r="G3715">
        <f>'Preprocessed Data'!G3713</f>
        <v>1</v>
      </c>
      <c r="H3715">
        <f>'Preprocessed Data'!H3713</f>
        <v>98.01</v>
      </c>
      <c r="I3715">
        <f>'Preprocessed Data'!I3713</f>
        <v>24.2</v>
      </c>
      <c r="J3715">
        <f>'Preprocessed Data'!J3713</f>
        <v>4</v>
      </c>
      <c r="K3715" s="10">
        <f>'Preprocessed Data'!K3713</f>
        <v>0</v>
      </c>
      <c r="L3715" s="1">
        <f t="shared" si="742"/>
        <v>1</v>
      </c>
      <c r="M3715" s="11">
        <f t="shared" si="743"/>
        <v>1</v>
      </c>
      <c r="N3715">
        <f t="shared" si="744"/>
        <v>0</v>
      </c>
      <c r="O3715">
        <f t="shared" si="745"/>
        <v>6.8296191767294673E-3</v>
      </c>
      <c r="P3715" s="10">
        <f t="shared" si="746"/>
        <v>6.8296191767294673E-3</v>
      </c>
      <c r="Q3715" s="11">
        <f t="shared" si="747"/>
        <v>0.99317038082327058</v>
      </c>
      <c r="R3715" s="10">
        <f t="shared" si="748"/>
        <v>-6.8530477589080702E-3</v>
      </c>
      <c r="S3715" s="11">
        <f t="shared" si="749"/>
        <v>100</v>
      </c>
      <c r="AT3715">
        <v>8.6101880505857278E-2</v>
      </c>
      <c r="AU3715">
        <v>1</v>
      </c>
      <c r="AV3715">
        <v>0</v>
      </c>
      <c r="AW3715">
        <f t="shared" si="753"/>
        <v>3614</v>
      </c>
      <c r="AX3715">
        <f t="shared" si="754"/>
        <v>97</v>
      </c>
      <c r="AY3715">
        <f t="shared" si="750"/>
        <v>0.18859452177817693</v>
      </c>
      <c r="AZ3715">
        <f t="shared" si="751"/>
        <v>0.85190839694656484</v>
      </c>
      <c r="BA3715">
        <f t="shared" si="752"/>
        <v>1.9126816276300628E-4</v>
      </c>
    </row>
    <row r="3716" spans="1:53" x14ac:dyDescent="0.25">
      <c r="A3716">
        <f>'Preprocessed Data'!A3714</f>
        <v>1</v>
      </c>
      <c r="B3716">
        <f>'Preprocessed Data'!B3714</f>
        <v>18</v>
      </c>
      <c r="C3716">
        <f>'Preprocessed Data'!C3714</f>
        <v>0</v>
      </c>
      <c r="D3716">
        <f>'Preprocessed Data'!D3714</f>
        <v>0</v>
      </c>
      <c r="E3716">
        <f>'Preprocessed Data'!E3714</f>
        <v>0</v>
      </c>
      <c r="F3716">
        <f>'Preprocessed Data'!F3714</f>
        <v>1</v>
      </c>
      <c r="G3716">
        <f>'Preprocessed Data'!G3714</f>
        <v>1</v>
      </c>
      <c r="H3716">
        <f>'Preprocessed Data'!H3714</f>
        <v>70.34</v>
      </c>
      <c r="I3716">
        <f>'Preprocessed Data'!I3714</f>
        <v>24.2</v>
      </c>
      <c r="J3716">
        <f>'Preprocessed Data'!J3714</f>
        <v>4</v>
      </c>
      <c r="K3716" s="10">
        <f>'Preprocessed Data'!K3714</f>
        <v>0</v>
      </c>
      <c r="L3716" s="1">
        <f t="shared" si="742"/>
        <v>1</v>
      </c>
      <c r="M3716" s="11">
        <f t="shared" si="743"/>
        <v>1</v>
      </c>
      <c r="N3716">
        <f t="shared" si="744"/>
        <v>0</v>
      </c>
      <c r="O3716">
        <f t="shared" si="745"/>
        <v>2.1861944136205148E-3</v>
      </c>
      <c r="P3716" s="10">
        <f t="shared" si="746"/>
        <v>2.1861944136205148E-3</v>
      </c>
      <c r="Q3716" s="11">
        <f t="shared" si="747"/>
        <v>0.99781380558637944</v>
      </c>
      <c r="R3716" s="10">
        <f t="shared" si="748"/>
        <v>-2.1885876252811373E-3</v>
      </c>
      <c r="S3716" s="11">
        <f t="shared" si="749"/>
        <v>100</v>
      </c>
      <c r="AT3716">
        <v>8.6110823153472085E-2</v>
      </c>
      <c r="AU3716">
        <v>1</v>
      </c>
      <c r="AV3716">
        <v>0</v>
      </c>
      <c r="AW3716">
        <f t="shared" si="753"/>
        <v>3615</v>
      </c>
      <c r="AX3716">
        <f t="shared" si="754"/>
        <v>97</v>
      </c>
      <c r="AY3716">
        <f t="shared" si="750"/>
        <v>0.1883700044903458</v>
      </c>
      <c r="AZ3716">
        <f t="shared" si="751"/>
        <v>0.85190839694656484</v>
      </c>
      <c r="BA3716">
        <f t="shared" si="752"/>
        <v>1.9126816276310085E-4</v>
      </c>
    </row>
    <row r="3717" spans="1:53" x14ac:dyDescent="0.25">
      <c r="A3717">
        <f>'Preprocessed Data'!A3715</f>
        <v>1</v>
      </c>
      <c r="B3717">
        <f>'Preprocessed Data'!B3715</f>
        <v>15</v>
      </c>
      <c r="C3717">
        <f>'Preprocessed Data'!C3715</f>
        <v>0</v>
      </c>
      <c r="D3717">
        <f>'Preprocessed Data'!D3715</f>
        <v>0</v>
      </c>
      <c r="E3717">
        <f>'Preprocessed Data'!E3715</f>
        <v>0</v>
      </c>
      <c r="F3717">
        <f>'Preprocessed Data'!F3715</f>
        <v>4</v>
      </c>
      <c r="G3717">
        <f>'Preprocessed Data'!G3715</f>
        <v>1</v>
      </c>
      <c r="H3717">
        <f>'Preprocessed Data'!H3715</f>
        <v>205.5</v>
      </c>
      <c r="I3717">
        <f>'Preprocessed Data'!I3715</f>
        <v>24.2</v>
      </c>
      <c r="J3717">
        <f>'Preprocessed Data'!J3715</f>
        <v>2</v>
      </c>
      <c r="K3717" s="10">
        <f>'Preprocessed Data'!K3715</f>
        <v>0</v>
      </c>
      <c r="L3717" s="1">
        <f t="shared" ref="L3717:L3780" si="755">1-K3717</f>
        <v>1</v>
      </c>
      <c r="M3717" s="11">
        <f t="shared" ref="M3717:M3780" si="756">K3717+L3717</f>
        <v>1</v>
      </c>
      <c r="N3717">
        <f t="shared" ref="N3717:N3780" si="757">IF(M3717=0,"",K3717/M3717)</f>
        <v>0</v>
      </c>
      <c r="O3717">
        <f t="shared" ref="O3717:O3780" si="758">1/(1+EXP(-$V$5-MMULT(A3717:J3717,$V$6:$V$15)))</f>
        <v>7.5050439927071042E-2</v>
      </c>
      <c r="P3717" s="10">
        <f t="shared" ref="P3717:P3780" si="759">M3717*O3717</f>
        <v>7.5050439927071042E-2</v>
      </c>
      <c r="Q3717" s="11">
        <f t="shared" ref="Q3717:Q3780" si="760">M3717-P3717</f>
        <v>0.92494956007292894</v>
      </c>
      <c r="R3717" s="10">
        <f t="shared" ref="R3717:R3780" si="761">IFERROR(M3717*(N3717*LN(O3717)+(1-N3717)*LN(1-O3717)),0)</f>
        <v>-7.8016072607394946E-2</v>
      </c>
      <c r="S3717" s="11">
        <f t="shared" ref="S3717:S3780" si="762">100*IF(O3717&gt;=$AP$10,K3717/M3717,L3717/M3717)</f>
        <v>100</v>
      </c>
      <c r="AT3717">
        <v>8.6252268007969174E-2</v>
      </c>
      <c r="AU3717">
        <v>1</v>
      </c>
      <c r="AV3717">
        <v>0</v>
      </c>
      <c r="AW3717">
        <f t="shared" si="753"/>
        <v>3616</v>
      </c>
      <c r="AX3717">
        <f t="shared" si="754"/>
        <v>97</v>
      </c>
      <c r="AY3717">
        <f t="shared" ref="AY3717:AY3780" si="763">1-AW3717/AW$5113</f>
        <v>0.18814548720251456</v>
      </c>
      <c r="AZ3717">
        <f t="shared" ref="AZ3717:AZ3780" si="764">1-AX3717/AX$5113</f>
        <v>0.85190839694656484</v>
      </c>
      <c r="BA3717">
        <f t="shared" ref="BA3717:BA3780" si="765">(AY3717-AY3718)*AZ3717</f>
        <v>1.9126816276300628E-4</v>
      </c>
    </row>
    <row r="3718" spans="1:53" x14ac:dyDescent="0.25">
      <c r="A3718">
        <f>'Preprocessed Data'!A3716</f>
        <v>2</v>
      </c>
      <c r="B3718">
        <f>'Preprocessed Data'!B3716</f>
        <v>29</v>
      </c>
      <c r="C3718">
        <f>'Preprocessed Data'!C3716</f>
        <v>0</v>
      </c>
      <c r="D3718">
        <f>'Preprocessed Data'!D3716</f>
        <v>0</v>
      </c>
      <c r="E3718">
        <f>'Preprocessed Data'!E3716</f>
        <v>1</v>
      </c>
      <c r="F3718">
        <f>'Preprocessed Data'!F3716</f>
        <v>1</v>
      </c>
      <c r="G3718">
        <f>'Preprocessed Data'!G3716</f>
        <v>1</v>
      </c>
      <c r="H3718">
        <f>'Preprocessed Data'!H3716</f>
        <v>91.45</v>
      </c>
      <c r="I3718">
        <f>'Preprocessed Data'!I3716</f>
        <v>24.2</v>
      </c>
      <c r="J3718">
        <f>'Preprocessed Data'!J3716</f>
        <v>2</v>
      </c>
      <c r="K3718" s="10">
        <f>'Preprocessed Data'!K3716</f>
        <v>0</v>
      </c>
      <c r="L3718" s="1">
        <f t="shared" si="755"/>
        <v>1</v>
      </c>
      <c r="M3718" s="11">
        <f t="shared" si="756"/>
        <v>1</v>
      </c>
      <c r="N3718">
        <f t="shared" si="757"/>
        <v>0</v>
      </c>
      <c r="O3718">
        <f t="shared" si="758"/>
        <v>4.4996388466710443E-3</v>
      </c>
      <c r="P3718" s="10">
        <f t="shared" si="759"/>
        <v>4.4996388466710443E-3</v>
      </c>
      <c r="Q3718" s="11">
        <f t="shared" si="760"/>
        <v>0.99550036115332896</v>
      </c>
      <c r="R3718" s="10">
        <f t="shared" si="761"/>
        <v>-4.5097926920865221E-3</v>
      </c>
      <c r="S3718" s="11">
        <f t="shared" si="762"/>
        <v>100</v>
      </c>
      <c r="AT3718">
        <v>8.6588008047205289E-2</v>
      </c>
      <c r="AU3718">
        <v>1</v>
      </c>
      <c r="AV3718">
        <v>0</v>
      </c>
      <c r="AW3718">
        <f t="shared" ref="AW3718:AW3781" si="766">AW3717+AU3718</f>
        <v>3617</v>
      </c>
      <c r="AX3718">
        <f t="shared" ref="AX3718:AX3781" si="767">AX3717+AV3718</f>
        <v>97</v>
      </c>
      <c r="AY3718">
        <f t="shared" si="763"/>
        <v>0.18792096991468343</v>
      </c>
      <c r="AZ3718">
        <f t="shared" si="764"/>
        <v>0.85190839694656484</v>
      </c>
      <c r="BA3718">
        <f t="shared" si="765"/>
        <v>1.9126816276300628E-4</v>
      </c>
    </row>
    <row r="3719" spans="1:53" x14ac:dyDescent="0.25">
      <c r="A3719">
        <f>'Preprocessed Data'!A3717</f>
        <v>2</v>
      </c>
      <c r="B3719">
        <f>'Preprocessed Data'!B3717</f>
        <v>59</v>
      </c>
      <c r="C3719">
        <f>'Preprocessed Data'!C3717</f>
        <v>1</v>
      </c>
      <c r="D3719">
        <f>'Preprocessed Data'!D3717</f>
        <v>0</v>
      </c>
      <c r="E3719">
        <f>'Preprocessed Data'!E3717</f>
        <v>1</v>
      </c>
      <c r="F3719">
        <f>'Preprocessed Data'!F3717</f>
        <v>4</v>
      </c>
      <c r="G3719">
        <f>'Preprocessed Data'!G3717</f>
        <v>1</v>
      </c>
      <c r="H3719">
        <f>'Preprocessed Data'!H3717</f>
        <v>92.04</v>
      </c>
      <c r="I3719">
        <f>'Preprocessed Data'!I3717</f>
        <v>24.2</v>
      </c>
      <c r="J3719">
        <f>'Preprocessed Data'!J3717</f>
        <v>2</v>
      </c>
      <c r="K3719" s="10">
        <f>'Preprocessed Data'!K3717</f>
        <v>0</v>
      </c>
      <c r="L3719" s="1">
        <f t="shared" si="755"/>
        <v>1</v>
      </c>
      <c r="M3719" s="11">
        <f t="shared" si="756"/>
        <v>1</v>
      </c>
      <c r="N3719">
        <f t="shared" si="757"/>
        <v>0</v>
      </c>
      <c r="O3719">
        <f t="shared" si="758"/>
        <v>5.4043074969764189E-2</v>
      </c>
      <c r="P3719" s="10">
        <f t="shared" si="759"/>
        <v>5.4043074969764189E-2</v>
      </c>
      <c r="Q3719" s="11">
        <f t="shared" si="760"/>
        <v>0.94595692503023576</v>
      </c>
      <c r="R3719" s="10">
        <f t="shared" si="761"/>
        <v>-5.5558244761630259E-2</v>
      </c>
      <c r="S3719" s="11">
        <f t="shared" si="762"/>
        <v>100</v>
      </c>
      <c r="AT3719">
        <v>8.6768224286247378E-2</v>
      </c>
      <c r="AU3719">
        <v>1</v>
      </c>
      <c r="AV3719">
        <v>0</v>
      </c>
      <c r="AW3719">
        <f t="shared" si="766"/>
        <v>3618</v>
      </c>
      <c r="AX3719">
        <f t="shared" si="767"/>
        <v>97</v>
      </c>
      <c r="AY3719">
        <f t="shared" si="763"/>
        <v>0.18769645262685231</v>
      </c>
      <c r="AZ3719">
        <f t="shared" si="764"/>
        <v>0.85190839694656484</v>
      </c>
      <c r="BA3719">
        <f t="shared" si="765"/>
        <v>1.9126816276310085E-4</v>
      </c>
    </row>
    <row r="3720" spans="1:53" x14ac:dyDescent="0.25">
      <c r="A3720">
        <f>'Preprocessed Data'!A3718</f>
        <v>2</v>
      </c>
      <c r="B3720">
        <f>'Preprocessed Data'!B3718</f>
        <v>49</v>
      </c>
      <c r="C3720">
        <f>'Preprocessed Data'!C3718</f>
        <v>0</v>
      </c>
      <c r="D3720">
        <f>'Preprocessed Data'!D3718</f>
        <v>0</v>
      </c>
      <c r="E3720">
        <f>'Preprocessed Data'!E3718</f>
        <v>1</v>
      </c>
      <c r="F3720">
        <f>'Preprocessed Data'!F3718</f>
        <v>5</v>
      </c>
      <c r="G3720">
        <f>'Preprocessed Data'!G3718</f>
        <v>2</v>
      </c>
      <c r="H3720">
        <f>'Preprocessed Data'!H3718</f>
        <v>101.02</v>
      </c>
      <c r="I3720">
        <f>'Preprocessed Data'!I3718</f>
        <v>24.2</v>
      </c>
      <c r="J3720">
        <f>'Preprocessed Data'!J3718</f>
        <v>3</v>
      </c>
      <c r="K3720" s="10">
        <f>'Preprocessed Data'!K3718</f>
        <v>0</v>
      </c>
      <c r="L3720" s="1">
        <f t="shared" si="755"/>
        <v>1</v>
      </c>
      <c r="M3720" s="11">
        <f t="shared" si="756"/>
        <v>1</v>
      </c>
      <c r="N3720">
        <f t="shared" si="757"/>
        <v>0</v>
      </c>
      <c r="O3720">
        <f t="shared" si="758"/>
        <v>2.3077430078857684E-2</v>
      </c>
      <c r="P3720" s="10">
        <f t="shared" si="759"/>
        <v>2.3077430078857684E-2</v>
      </c>
      <c r="Q3720" s="11">
        <f t="shared" si="760"/>
        <v>0.97692256992114235</v>
      </c>
      <c r="R3720" s="10">
        <f t="shared" si="761"/>
        <v>-2.3347882975484045E-2</v>
      </c>
      <c r="S3720" s="11">
        <f t="shared" si="762"/>
        <v>100</v>
      </c>
      <c r="AT3720">
        <v>8.6830729788536051E-2</v>
      </c>
      <c r="AU3720">
        <v>1</v>
      </c>
      <c r="AV3720">
        <v>0</v>
      </c>
      <c r="AW3720">
        <f t="shared" si="766"/>
        <v>3619</v>
      </c>
      <c r="AX3720">
        <f t="shared" si="767"/>
        <v>97</v>
      </c>
      <c r="AY3720">
        <f t="shared" si="763"/>
        <v>0.18747193533902107</v>
      </c>
      <c r="AZ3720">
        <f t="shared" si="764"/>
        <v>0.85190839694656484</v>
      </c>
      <c r="BA3720">
        <f t="shared" si="765"/>
        <v>1.9126816276300628E-4</v>
      </c>
    </row>
    <row r="3721" spans="1:53" x14ac:dyDescent="0.25">
      <c r="A3721">
        <f>'Preprocessed Data'!A3719</f>
        <v>1</v>
      </c>
      <c r="B3721">
        <f>'Preprocessed Data'!B3719</f>
        <v>22</v>
      </c>
      <c r="C3721">
        <f>'Preprocessed Data'!C3719</f>
        <v>0</v>
      </c>
      <c r="D3721">
        <f>'Preprocessed Data'!D3719</f>
        <v>0</v>
      </c>
      <c r="E3721">
        <f>'Preprocessed Data'!E3719</f>
        <v>0</v>
      </c>
      <c r="F3721">
        <f>'Preprocessed Data'!F3719</f>
        <v>4</v>
      </c>
      <c r="G3721">
        <f>'Preprocessed Data'!G3719</f>
        <v>1</v>
      </c>
      <c r="H3721">
        <f>'Preprocessed Data'!H3719</f>
        <v>85.57</v>
      </c>
      <c r="I3721">
        <f>'Preprocessed Data'!I3719</f>
        <v>24.2</v>
      </c>
      <c r="J3721">
        <f>'Preprocessed Data'!J3719</f>
        <v>1</v>
      </c>
      <c r="K3721" s="10">
        <f>'Preprocessed Data'!K3719</f>
        <v>0</v>
      </c>
      <c r="L3721" s="1">
        <f t="shared" si="755"/>
        <v>1</v>
      </c>
      <c r="M3721" s="11">
        <f t="shared" si="756"/>
        <v>1</v>
      </c>
      <c r="N3721">
        <f t="shared" si="757"/>
        <v>0</v>
      </c>
      <c r="O3721">
        <f t="shared" si="758"/>
        <v>4.9933500764055665E-3</v>
      </c>
      <c r="P3721" s="10">
        <f t="shared" si="759"/>
        <v>4.9933500764055665E-3</v>
      </c>
      <c r="Q3721" s="11">
        <f t="shared" si="760"/>
        <v>0.99500664992359444</v>
      </c>
      <c r="R3721" s="10">
        <f t="shared" si="761"/>
        <v>-5.005858505581778E-3</v>
      </c>
      <c r="S3721" s="11">
        <f t="shared" si="762"/>
        <v>100</v>
      </c>
      <c r="AT3721">
        <v>8.6833862180366497E-2</v>
      </c>
      <c r="AU3721">
        <v>1</v>
      </c>
      <c r="AV3721">
        <v>0</v>
      </c>
      <c r="AW3721">
        <f t="shared" si="766"/>
        <v>3620</v>
      </c>
      <c r="AX3721">
        <f t="shared" si="767"/>
        <v>97</v>
      </c>
      <c r="AY3721">
        <f t="shared" si="763"/>
        <v>0.18724741805118994</v>
      </c>
      <c r="AZ3721">
        <f t="shared" si="764"/>
        <v>0.85190839694656484</v>
      </c>
      <c r="BA3721">
        <f t="shared" si="765"/>
        <v>1.9126816276300628E-4</v>
      </c>
    </row>
    <row r="3722" spans="1:53" x14ac:dyDescent="0.25">
      <c r="A3722">
        <f>'Preprocessed Data'!A3720</f>
        <v>2</v>
      </c>
      <c r="B3722">
        <f>'Preprocessed Data'!B3720</f>
        <v>38</v>
      </c>
      <c r="C3722">
        <f>'Preprocessed Data'!C3720</f>
        <v>0</v>
      </c>
      <c r="D3722">
        <f>'Preprocessed Data'!D3720</f>
        <v>0</v>
      </c>
      <c r="E3722">
        <f>'Preprocessed Data'!E3720</f>
        <v>1</v>
      </c>
      <c r="F3722">
        <f>'Preprocessed Data'!F3720</f>
        <v>4</v>
      </c>
      <c r="G3722">
        <f>'Preprocessed Data'!G3720</f>
        <v>1</v>
      </c>
      <c r="H3722">
        <f>'Preprocessed Data'!H3720</f>
        <v>84.79</v>
      </c>
      <c r="I3722">
        <f>'Preprocessed Data'!I3720</f>
        <v>24.2</v>
      </c>
      <c r="J3722">
        <f>'Preprocessed Data'!J3720</f>
        <v>1</v>
      </c>
      <c r="K3722" s="10">
        <f>'Preprocessed Data'!K3720</f>
        <v>0</v>
      </c>
      <c r="L3722" s="1">
        <f t="shared" si="755"/>
        <v>1</v>
      </c>
      <c r="M3722" s="11">
        <f t="shared" si="756"/>
        <v>1</v>
      </c>
      <c r="N3722">
        <f t="shared" si="757"/>
        <v>0</v>
      </c>
      <c r="O3722">
        <f t="shared" si="758"/>
        <v>7.6673505626479472E-3</v>
      </c>
      <c r="P3722" s="10">
        <f t="shared" si="759"/>
        <v>7.6673505626479472E-3</v>
      </c>
      <c r="Q3722" s="11">
        <f t="shared" si="760"/>
        <v>0.992332649437352</v>
      </c>
      <c r="R3722" s="10">
        <f t="shared" si="761"/>
        <v>-7.696895814400152E-3</v>
      </c>
      <c r="S3722" s="11">
        <f t="shared" si="762"/>
        <v>100</v>
      </c>
      <c r="AT3722">
        <v>8.6902933327487691E-2</v>
      </c>
      <c r="AU3722">
        <v>1</v>
      </c>
      <c r="AV3722">
        <v>0</v>
      </c>
      <c r="AW3722">
        <f t="shared" si="766"/>
        <v>3621</v>
      </c>
      <c r="AX3722">
        <f t="shared" si="767"/>
        <v>97</v>
      </c>
      <c r="AY3722">
        <f t="shared" si="763"/>
        <v>0.18702290076335881</v>
      </c>
      <c r="AZ3722">
        <f t="shared" si="764"/>
        <v>0.85190839694656484</v>
      </c>
      <c r="BA3722">
        <f t="shared" si="765"/>
        <v>1.9126816276310085E-4</v>
      </c>
    </row>
    <row r="3723" spans="1:53" x14ac:dyDescent="0.25">
      <c r="A3723">
        <f>'Preprocessed Data'!A3721</f>
        <v>2</v>
      </c>
      <c r="B3723">
        <f>'Preprocessed Data'!B3721</f>
        <v>79</v>
      </c>
      <c r="C3723">
        <f>'Preprocessed Data'!C3721</f>
        <v>0</v>
      </c>
      <c r="D3723">
        <f>'Preprocessed Data'!D3721</f>
        <v>0</v>
      </c>
      <c r="E3723">
        <f>'Preprocessed Data'!E3721</f>
        <v>1</v>
      </c>
      <c r="F3723">
        <f>'Preprocessed Data'!F3721</f>
        <v>5</v>
      </c>
      <c r="G3723">
        <f>'Preprocessed Data'!G3721</f>
        <v>2</v>
      </c>
      <c r="H3723">
        <f>'Preprocessed Data'!H3721</f>
        <v>68.37</v>
      </c>
      <c r="I3723">
        <f>'Preprocessed Data'!I3721</f>
        <v>24.2</v>
      </c>
      <c r="J3723">
        <f>'Preprocessed Data'!J3721</f>
        <v>3</v>
      </c>
      <c r="K3723" s="10">
        <f>'Preprocessed Data'!K3721</f>
        <v>0</v>
      </c>
      <c r="L3723" s="1">
        <f t="shared" si="755"/>
        <v>1</v>
      </c>
      <c r="M3723" s="11">
        <f t="shared" si="756"/>
        <v>1</v>
      </c>
      <c r="N3723">
        <f t="shared" si="757"/>
        <v>0</v>
      </c>
      <c r="O3723">
        <f t="shared" si="758"/>
        <v>4.4158187667442901E-2</v>
      </c>
      <c r="P3723" s="10">
        <f t="shared" si="759"/>
        <v>4.4158187667442901E-2</v>
      </c>
      <c r="Q3723" s="11">
        <f t="shared" si="760"/>
        <v>0.95584181233255705</v>
      </c>
      <c r="R3723" s="10">
        <f t="shared" si="761"/>
        <v>-4.5162847893504367E-2</v>
      </c>
      <c r="S3723" s="11">
        <f t="shared" si="762"/>
        <v>100</v>
      </c>
      <c r="AT3723">
        <v>8.7055343245348665E-2</v>
      </c>
      <c r="AU3723">
        <v>1</v>
      </c>
      <c r="AV3723">
        <v>0</v>
      </c>
      <c r="AW3723">
        <f t="shared" si="766"/>
        <v>3622</v>
      </c>
      <c r="AX3723">
        <f t="shared" si="767"/>
        <v>97</v>
      </c>
      <c r="AY3723">
        <f t="shared" si="763"/>
        <v>0.18679838347552757</v>
      </c>
      <c r="AZ3723">
        <f t="shared" si="764"/>
        <v>0.85190839694656484</v>
      </c>
      <c r="BA3723">
        <f t="shared" si="765"/>
        <v>1.9126816276300628E-4</v>
      </c>
    </row>
    <row r="3724" spans="1:53" x14ac:dyDescent="0.25">
      <c r="A3724">
        <f>'Preprocessed Data'!A3722</f>
        <v>1</v>
      </c>
      <c r="B3724">
        <f>'Preprocessed Data'!B3722</f>
        <v>64</v>
      </c>
      <c r="C3724">
        <f>'Preprocessed Data'!C3722</f>
        <v>0</v>
      </c>
      <c r="D3724">
        <f>'Preprocessed Data'!D3722</f>
        <v>0</v>
      </c>
      <c r="E3724">
        <f>'Preprocessed Data'!E3722</f>
        <v>1</v>
      </c>
      <c r="F3724">
        <f>'Preprocessed Data'!F3722</f>
        <v>4</v>
      </c>
      <c r="G3724">
        <f>'Preprocessed Data'!G3722</f>
        <v>1</v>
      </c>
      <c r="H3724">
        <f>'Preprocessed Data'!H3722</f>
        <v>113.68</v>
      </c>
      <c r="I3724">
        <f>'Preprocessed Data'!I3722</f>
        <v>24.2</v>
      </c>
      <c r="J3724">
        <f>'Preprocessed Data'!J3722</f>
        <v>2</v>
      </c>
      <c r="K3724" s="10">
        <f>'Preprocessed Data'!K3722</f>
        <v>0</v>
      </c>
      <c r="L3724" s="1">
        <f t="shared" si="755"/>
        <v>1</v>
      </c>
      <c r="M3724" s="11">
        <f t="shared" si="756"/>
        <v>1</v>
      </c>
      <c r="N3724">
        <f t="shared" si="757"/>
        <v>0</v>
      </c>
      <c r="O3724">
        <f t="shared" si="758"/>
        <v>7.566176182212897E-2</v>
      </c>
      <c r="P3724" s="10">
        <f t="shared" si="759"/>
        <v>7.566176182212897E-2</v>
      </c>
      <c r="Q3724" s="11">
        <f t="shared" si="760"/>
        <v>0.92433823817787109</v>
      </c>
      <c r="R3724" s="10">
        <f t="shared" si="761"/>
        <v>-7.8677215689509056E-2</v>
      </c>
      <c r="S3724" s="11">
        <f t="shared" si="762"/>
        <v>100</v>
      </c>
      <c r="AT3724">
        <v>8.7062798129662264E-2</v>
      </c>
      <c r="AU3724">
        <v>1</v>
      </c>
      <c r="AV3724">
        <v>0</v>
      </c>
      <c r="AW3724">
        <f t="shared" si="766"/>
        <v>3623</v>
      </c>
      <c r="AX3724">
        <f t="shared" si="767"/>
        <v>97</v>
      </c>
      <c r="AY3724">
        <f t="shared" si="763"/>
        <v>0.18657386618769645</v>
      </c>
      <c r="AZ3724">
        <f t="shared" si="764"/>
        <v>0.85190839694656484</v>
      </c>
      <c r="BA3724">
        <f t="shared" si="765"/>
        <v>0</v>
      </c>
    </row>
    <row r="3725" spans="1:53" x14ac:dyDescent="0.25">
      <c r="A3725">
        <f>'Preprocessed Data'!A3723</f>
        <v>2</v>
      </c>
      <c r="B3725">
        <f>'Preprocessed Data'!B3723</f>
        <v>35</v>
      </c>
      <c r="C3725">
        <f>'Preprocessed Data'!C3723</f>
        <v>0</v>
      </c>
      <c r="D3725">
        <f>'Preprocessed Data'!D3723</f>
        <v>0</v>
      </c>
      <c r="E3725">
        <f>'Preprocessed Data'!E3723</f>
        <v>1</v>
      </c>
      <c r="F3725">
        <f>'Preprocessed Data'!F3723</f>
        <v>1</v>
      </c>
      <c r="G3725">
        <f>'Preprocessed Data'!G3723</f>
        <v>1</v>
      </c>
      <c r="H3725">
        <f>'Preprocessed Data'!H3723</f>
        <v>56.12</v>
      </c>
      <c r="I3725">
        <f>'Preprocessed Data'!I3723</f>
        <v>24.2</v>
      </c>
      <c r="J3725">
        <f>'Preprocessed Data'!J3723</f>
        <v>3</v>
      </c>
      <c r="K3725" s="10">
        <f>'Preprocessed Data'!K3723</f>
        <v>0</v>
      </c>
      <c r="L3725" s="1">
        <f t="shared" si="755"/>
        <v>1</v>
      </c>
      <c r="M3725" s="11">
        <f t="shared" si="756"/>
        <v>1</v>
      </c>
      <c r="N3725">
        <f t="shared" si="757"/>
        <v>0</v>
      </c>
      <c r="O3725">
        <f t="shared" si="758"/>
        <v>2.4637479190699309E-3</v>
      </c>
      <c r="P3725" s="10">
        <f t="shared" si="759"/>
        <v>2.4637479190699309E-3</v>
      </c>
      <c r="Q3725" s="11">
        <f t="shared" si="760"/>
        <v>0.99753625208093011</v>
      </c>
      <c r="R3725" s="10">
        <f t="shared" si="761"/>
        <v>-2.4667879402313136E-3</v>
      </c>
      <c r="S3725" s="11">
        <f t="shared" si="762"/>
        <v>100</v>
      </c>
      <c r="AT3725">
        <v>8.7172016371070304E-2</v>
      </c>
      <c r="AU3725">
        <v>0</v>
      </c>
      <c r="AV3725">
        <v>1</v>
      </c>
      <c r="AW3725">
        <f t="shared" si="766"/>
        <v>3623</v>
      </c>
      <c r="AX3725">
        <f t="shared" si="767"/>
        <v>98</v>
      </c>
      <c r="AY3725">
        <f t="shared" si="763"/>
        <v>0.18657386618769645</v>
      </c>
      <c r="AZ3725">
        <f t="shared" si="764"/>
        <v>0.85038167938931297</v>
      </c>
      <c r="BA3725">
        <f t="shared" si="765"/>
        <v>0</v>
      </c>
    </row>
    <row r="3726" spans="1:53" x14ac:dyDescent="0.25">
      <c r="A3726">
        <f>'Preprocessed Data'!A3724</f>
        <v>2</v>
      </c>
      <c r="B3726">
        <f>'Preprocessed Data'!B3724</f>
        <v>55</v>
      </c>
      <c r="C3726">
        <f>'Preprocessed Data'!C3724</f>
        <v>0</v>
      </c>
      <c r="D3726">
        <f>'Preprocessed Data'!D3724</f>
        <v>0</v>
      </c>
      <c r="E3726">
        <f>'Preprocessed Data'!E3724</f>
        <v>1</v>
      </c>
      <c r="F3726">
        <f>'Preprocessed Data'!F3724</f>
        <v>5</v>
      </c>
      <c r="G3726">
        <f>'Preprocessed Data'!G3724</f>
        <v>2</v>
      </c>
      <c r="H3726">
        <f>'Preprocessed Data'!H3724</f>
        <v>102.36</v>
      </c>
      <c r="I3726">
        <f>'Preprocessed Data'!I3724</f>
        <v>24.2</v>
      </c>
      <c r="J3726">
        <f>'Preprocessed Data'!J3724</f>
        <v>2</v>
      </c>
      <c r="K3726" s="10">
        <f>'Preprocessed Data'!K3724</f>
        <v>0</v>
      </c>
      <c r="L3726" s="1">
        <f t="shared" si="755"/>
        <v>1</v>
      </c>
      <c r="M3726" s="11">
        <f t="shared" si="756"/>
        <v>1</v>
      </c>
      <c r="N3726">
        <f t="shared" si="757"/>
        <v>0</v>
      </c>
      <c r="O3726">
        <f t="shared" si="758"/>
        <v>3.1724091280132094E-2</v>
      </c>
      <c r="P3726" s="10">
        <f t="shared" si="759"/>
        <v>3.1724091280132094E-2</v>
      </c>
      <c r="Q3726" s="11">
        <f t="shared" si="760"/>
        <v>0.96827590871986791</v>
      </c>
      <c r="R3726" s="10">
        <f t="shared" si="761"/>
        <v>-3.2238202649514061E-2</v>
      </c>
      <c r="S3726" s="11">
        <f t="shared" si="762"/>
        <v>100</v>
      </c>
      <c r="AT3726">
        <v>8.7321792745005178E-2</v>
      </c>
      <c r="AU3726">
        <v>0</v>
      </c>
      <c r="AV3726">
        <v>1</v>
      </c>
      <c r="AW3726">
        <f t="shared" si="766"/>
        <v>3623</v>
      </c>
      <c r="AX3726">
        <f t="shared" si="767"/>
        <v>99</v>
      </c>
      <c r="AY3726">
        <f t="shared" si="763"/>
        <v>0.18657386618769645</v>
      </c>
      <c r="AZ3726">
        <f t="shared" si="764"/>
        <v>0.84885496183206111</v>
      </c>
      <c r="BA3726">
        <f t="shared" si="765"/>
        <v>1.9058261379252956E-4</v>
      </c>
    </row>
    <row r="3727" spans="1:53" x14ac:dyDescent="0.25">
      <c r="A3727">
        <f>'Preprocessed Data'!A3725</f>
        <v>2</v>
      </c>
      <c r="B3727">
        <f>'Preprocessed Data'!B3725</f>
        <v>45</v>
      </c>
      <c r="C3727">
        <f>'Preprocessed Data'!C3725</f>
        <v>0</v>
      </c>
      <c r="D3727">
        <f>'Preprocessed Data'!D3725</f>
        <v>0</v>
      </c>
      <c r="E3727">
        <f>'Preprocessed Data'!E3725</f>
        <v>0</v>
      </c>
      <c r="F3727">
        <f>'Preprocessed Data'!F3725</f>
        <v>2</v>
      </c>
      <c r="G3727">
        <f>'Preprocessed Data'!G3725</f>
        <v>1</v>
      </c>
      <c r="H3727">
        <f>'Preprocessed Data'!H3725</f>
        <v>91.47</v>
      </c>
      <c r="I3727">
        <f>'Preprocessed Data'!I3725</f>
        <v>24.2</v>
      </c>
      <c r="J3727">
        <f>'Preprocessed Data'!J3725</f>
        <v>4</v>
      </c>
      <c r="K3727" s="10">
        <f>'Preprocessed Data'!K3725</f>
        <v>0</v>
      </c>
      <c r="L3727" s="1">
        <f t="shared" si="755"/>
        <v>1</v>
      </c>
      <c r="M3727" s="11">
        <f t="shared" si="756"/>
        <v>1</v>
      </c>
      <c r="N3727">
        <f t="shared" si="757"/>
        <v>0</v>
      </c>
      <c r="O3727">
        <f t="shared" si="758"/>
        <v>1.2238657567936915E-2</v>
      </c>
      <c r="P3727" s="10">
        <f t="shared" si="759"/>
        <v>1.2238657567936915E-2</v>
      </c>
      <c r="Q3727" s="11">
        <f t="shared" si="760"/>
        <v>0.98776134243206304</v>
      </c>
      <c r="R3727" s="10">
        <f t="shared" si="761"/>
        <v>-1.2314166656528716E-2</v>
      </c>
      <c r="S3727" s="11">
        <f t="shared" si="762"/>
        <v>100</v>
      </c>
      <c r="AT3727">
        <v>8.7375248261476995E-2</v>
      </c>
      <c r="AU3727">
        <v>1</v>
      </c>
      <c r="AV3727">
        <v>0</v>
      </c>
      <c r="AW3727">
        <f t="shared" si="766"/>
        <v>3624</v>
      </c>
      <c r="AX3727">
        <f t="shared" si="767"/>
        <v>99</v>
      </c>
      <c r="AY3727">
        <f t="shared" si="763"/>
        <v>0.18634934889986532</v>
      </c>
      <c r="AZ3727">
        <f t="shared" si="764"/>
        <v>0.84885496183206111</v>
      </c>
      <c r="BA3727">
        <f t="shared" si="765"/>
        <v>1.9058261379262381E-4</v>
      </c>
    </row>
    <row r="3728" spans="1:53" x14ac:dyDescent="0.25">
      <c r="A3728">
        <f>'Preprocessed Data'!A3726</f>
        <v>2</v>
      </c>
      <c r="B3728">
        <f>'Preprocessed Data'!B3726</f>
        <v>46</v>
      </c>
      <c r="C3728">
        <f>'Preprocessed Data'!C3726</f>
        <v>0</v>
      </c>
      <c r="D3728">
        <f>'Preprocessed Data'!D3726</f>
        <v>0</v>
      </c>
      <c r="E3728">
        <f>'Preprocessed Data'!E3726</f>
        <v>1</v>
      </c>
      <c r="F3728">
        <f>'Preprocessed Data'!F3726</f>
        <v>4</v>
      </c>
      <c r="G3728">
        <f>'Preprocessed Data'!G3726</f>
        <v>1</v>
      </c>
      <c r="H3728">
        <f>'Preprocessed Data'!H3726</f>
        <v>70.11</v>
      </c>
      <c r="I3728">
        <f>'Preprocessed Data'!I3726</f>
        <v>24.2</v>
      </c>
      <c r="J3728">
        <f>'Preprocessed Data'!J3726</f>
        <v>2</v>
      </c>
      <c r="K3728" s="10">
        <f>'Preprocessed Data'!K3726</f>
        <v>0</v>
      </c>
      <c r="L3728" s="1">
        <f t="shared" si="755"/>
        <v>1</v>
      </c>
      <c r="M3728" s="11">
        <f t="shared" si="756"/>
        <v>1</v>
      </c>
      <c r="N3728">
        <f t="shared" si="757"/>
        <v>0</v>
      </c>
      <c r="O3728">
        <f t="shared" si="758"/>
        <v>7.9409391376944506E-3</v>
      </c>
      <c r="P3728" s="10">
        <f t="shared" si="759"/>
        <v>7.9409391376944506E-3</v>
      </c>
      <c r="Q3728" s="11">
        <f t="shared" si="760"/>
        <v>0.99205906086230555</v>
      </c>
      <c r="R3728" s="10">
        <f t="shared" si="761"/>
        <v>-7.9726363099483898E-3</v>
      </c>
      <c r="S3728" s="11">
        <f t="shared" si="762"/>
        <v>100</v>
      </c>
      <c r="AT3728">
        <v>8.7412794535619162E-2</v>
      </c>
      <c r="AU3728">
        <v>1</v>
      </c>
      <c r="AV3728">
        <v>0</v>
      </c>
      <c r="AW3728">
        <f t="shared" si="766"/>
        <v>3625</v>
      </c>
      <c r="AX3728">
        <f t="shared" si="767"/>
        <v>99</v>
      </c>
      <c r="AY3728">
        <f t="shared" si="763"/>
        <v>0.18612483161203408</v>
      </c>
      <c r="AZ3728">
        <f t="shared" si="764"/>
        <v>0.84885496183206111</v>
      </c>
      <c r="BA3728">
        <f t="shared" si="765"/>
        <v>1.9058261379252956E-4</v>
      </c>
    </row>
    <row r="3729" spans="1:53" x14ac:dyDescent="0.25">
      <c r="A3729">
        <f>'Preprocessed Data'!A3727</f>
        <v>1</v>
      </c>
      <c r="B3729">
        <f>'Preprocessed Data'!B3727</f>
        <v>24</v>
      </c>
      <c r="C3729">
        <f>'Preprocessed Data'!C3727</f>
        <v>0</v>
      </c>
      <c r="D3729">
        <f>'Preprocessed Data'!D3727</f>
        <v>0</v>
      </c>
      <c r="E3729">
        <f>'Preprocessed Data'!E3727</f>
        <v>0</v>
      </c>
      <c r="F3729">
        <f>'Preprocessed Data'!F3727</f>
        <v>4</v>
      </c>
      <c r="G3729">
        <f>'Preprocessed Data'!G3727</f>
        <v>2</v>
      </c>
      <c r="H3729">
        <f>'Preprocessed Data'!H3727</f>
        <v>97.47</v>
      </c>
      <c r="I3729">
        <f>'Preprocessed Data'!I3727</f>
        <v>24.2</v>
      </c>
      <c r="J3729">
        <f>'Preprocessed Data'!J3727</f>
        <v>1</v>
      </c>
      <c r="K3729" s="10">
        <f>'Preprocessed Data'!K3727</f>
        <v>0</v>
      </c>
      <c r="L3729" s="1">
        <f t="shared" si="755"/>
        <v>1</v>
      </c>
      <c r="M3729" s="11">
        <f t="shared" si="756"/>
        <v>1</v>
      </c>
      <c r="N3729">
        <f t="shared" si="757"/>
        <v>0</v>
      </c>
      <c r="O3729">
        <f t="shared" si="758"/>
        <v>7.6962491478591768E-3</v>
      </c>
      <c r="P3729" s="10">
        <f t="shared" si="759"/>
        <v>7.6962491478591768E-3</v>
      </c>
      <c r="Q3729" s="11">
        <f t="shared" si="760"/>
        <v>0.99230375085214084</v>
      </c>
      <c r="R3729" s="10">
        <f t="shared" si="761"/>
        <v>-7.726018111269225E-3</v>
      </c>
      <c r="S3729" s="11">
        <f t="shared" si="762"/>
        <v>100</v>
      </c>
      <c r="AT3729">
        <v>8.7435595994296719E-2</v>
      </c>
      <c r="AU3729">
        <v>1</v>
      </c>
      <c r="AV3729">
        <v>0</v>
      </c>
      <c r="AW3729">
        <f t="shared" si="766"/>
        <v>3626</v>
      </c>
      <c r="AX3729">
        <f t="shared" si="767"/>
        <v>99</v>
      </c>
      <c r="AY3729">
        <f t="shared" si="763"/>
        <v>0.18590031432420295</v>
      </c>
      <c r="AZ3729">
        <f t="shared" si="764"/>
        <v>0.84885496183206111</v>
      </c>
      <c r="BA3729">
        <f t="shared" si="765"/>
        <v>1.9058261379252956E-4</v>
      </c>
    </row>
    <row r="3730" spans="1:53" x14ac:dyDescent="0.25">
      <c r="A3730">
        <f>'Preprocessed Data'!A3728</f>
        <v>2</v>
      </c>
      <c r="B3730">
        <f>'Preprocessed Data'!B3728</f>
        <v>78</v>
      </c>
      <c r="C3730">
        <f>'Preprocessed Data'!C3728</f>
        <v>0</v>
      </c>
      <c r="D3730">
        <f>'Preprocessed Data'!D3728</f>
        <v>0</v>
      </c>
      <c r="E3730">
        <f>'Preprocessed Data'!E3728</f>
        <v>1</v>
      </c>
      <c r="F3730">
        <f>'Preprocessed Data'!F3728</f>
        <v>4</v>
      </c>
      <c r="G3730">
        <f>'Preprocessed Data'!G3728</f>
        <v>1</v>
      </c>
      <c r="H3730">
        <f>'Preprocessed Data'!H3728</f>
        <v>133.13</v>
      </c>
      <c r="I3730">
        <f>'Preprocessed Data'!I3728</f>
        <v>24.2</v>
      </c>
      <c r="J3730">
        <f>'Preprocessed Data'!J3728</f>
        <v>4</v>
      </c>
      <c r="K3730" s="10">
        <f>'Preprocessed Data'!K3728</f>
        <v>0</v>
      </c>
      <c r="L3730" s="1">
        <f t="shared" si="755"/>
        <v>1</v>
      </c>
      <c r="M3730" s="11">
        <f t="shared" si="756"/>
        <v>1</v>
      </c>
      <c r="N3730">
        <f t="shared" si="757"/>
        <v>0</v>
      </c>
      <c r="O3730">
        <f t="shared" si="758"/>
        <v>0.17688584552468292</v>
      </c>
      <c r="P3730" s="10">
        <f t="shared" si="759"/>
        <v>0.17688584552468292</v>
      </c>
      <c r="Q3730" s="11">
        <f t="shared" si="760"/>
        <v>0.82311415447531711</v>
      </c>
      <c r="R3730" s="10">
        <f t="shared" si="761"/>
        <v>-0.19466038260745752</v>
      </c>
      <c r="S3730" s="11">
        <f t="shared" si="762"/>
        <v>100</v>
      </c>
      <c r="AT3730">
        <v>8.7461229025053808E-2</v>
      </c>
      <c r="AU3730">
        <v>1</v>
      </c>
      <c r="AV3730">
        <v>0</v>
      </c>
      <c r="AW3730">
        <f t="shared" si="766"/>
        <v>3627</v>
      </c>
      <c r="AX3730">
        <f t="shared" si="767"/>
        <v>99</v>
      </c>
      <c r="AY3730">
        <f t="shared" si="763"/>
        <v>0.18567579703637183</v>
      </c>
      <c r="AZ3730">
        <f t="shared" si="764"/>
        <v>0.84885496183206111</v>
      </c>
      <c r="BA3730">
        <f t="shared" si="765"/>
        <v>1.9058261379262381E-4</v>
      </c>
    </row>
    <row r="3731" spans="1:53" x14ac:dyDescent="0.25">
      <c r="A3731">
        <f>'Preprocessed Data'!A3729</f>
        <v>2</v>
      </c>
      <c r="B3731">
        <f>'Preprocessed Data'!B3729</f>
        <v>14</v>
      </c>
      <c r="C3731">
        <f>'Preprocessed Data'!C3729</f>
        <v>0</v>
      </c>
      <c r="D3731">
        <f>'Preprocessed Data'!D3729</f>
        <v>0</v>
      </c>
      <c r="E3731">
        <f>'Preprocessed Data'!E3729</f>
        <v>0</v>
      </c>
      <c r="F3731">
        <f>'Preprocessed Data'!F3729</f>
        <v>4</v>
      </c>
      <c r="G3731">
        <f>'Preprocessed Data'!G3729</f>
        <v>2</v>
      </c>
      <c r="H3731">
        <f>'Preprocessed Data'!H3729</f>
        <v>69.739999999999995</v>
      </c>
      <c r="I3731">
        <f>'Preprocessed Data'!I3729</f>
        <v>24.2</v>
      </c>
      <c r="J3731">
        <f>'Preprocessed Data'!J3729</f>
        <v>1</v>
      </c>
      <c r="K3731" s="10">
        <f>'Preprocessed Data'!K3729</f>
        <v>0</v>
      </c>
      <c r="L3731" s="1">
        <f t="shared" si="755"/>
        <v>1</v>
      </c>
      <c r="M3731" s="11">
        <f t="shared" si="756"/>
        <v>1</v>
      </c>
      <c r="N3731">
        <f t="shared" si="757"/>
        <v>0</v>
      </c>
      <c r="O3731">
        <f t="shared" si="758"/>
        <v>1.7168082037571054E-3</v>
      </c>
      <c r="P3731" s="10">
        <f t="shared" si="759"/>
        <v>1.7168082037571054E-3</v>
      </c>
      <c r="Q3731" s="11">
        <f t="shared" si="760"/>
        <v>0.99828319179624292</v>
      </c>
      <c r="R3731" s="10">
        <f t="shared" si="761"/>
        <v>-1.7182836078603835E-3</v>
      </c>
      <c r="S3731" s="11">
        <f t="shared" si="762"/>
        <v>100</v>
      </c>
      <c r="AT3731">
        <v>8.760214350135688E-2</v>
      </c>
      <c r="AU3731">
        <v>1</v>
      </c>
      <c r="AV3731">
        <v>0</v>
      </c>
      <c r="AW3731">
        <f t="shared" si="766"/>
        <v>3628</v>
      </c>
      <c r="AX3731">
        <f t="shared" si="767"/>
        <v>99</v>
      </c>
      <c r="AY3731">
        <f t="shared" si="763"/>
        <v>0.18545127974854059</v>
      </c>
      <c r="AZ3731">
        <f t="shared" si="764"/>
        <v>0.84885496183206111</v>
      </c>
      <c r="BA3731">
        <f t="shared" si="765"/>
        <v>1.9058261379252956E-4</v>
      </c>
    </row>
    <row r="3732" spans="1:53" x14ac:dyDescent="0.25">
      <c r="A3732">
        <f>'Preprocessed Data'!A3730</f>
        <v>2</v>
      </c>
      <c r="B3732">
        <f>'Preprocessed Data'!B3730</f>
        <v>63</v>
      </c>
      <c r="C3732">
        <f>'Preprocessed Data'!C3730</f>
        <v>1</v>
      </c>
      <c r="D3732">
        <f>'Preprocessed Data'!D3730</f>
        <v>0</v>
      </c>
      <c r="E3732">
        <f>'Preprocessed Data'!E3730</f>
        <v>1</v>
      </c>
      <c r="F3732">
        <f>'Preprocessed Data'!F3730</f>
        <v>4</v>
      </c>
      <c r="G3732">
        <f>'Preprocessed Data'!G3730</f>
        <v>2</v>
      </c>
      <c r="H3732">
        <f>'Preprocessed Data'!H3730</f>
        <v>81.540000000000006</v>
      </c>
      <c r="I3732">
        <f>'Preprocessed Data'!I3730</f>
        <v>24.2</v>
      </c>
      <c r="J3732">
        <f>'Preprocessed Data'!J3730</f>
        <v>2</v>
      </c>
      <c r="K3732" s="10">
        <f>'Preprocessed Data'!K3730</f>
        <v>0</v>
      </c>
      <c r="L3732" s="1">
        <f t="shared" si="755"/>
        <v>1</v>
      </c>
      <c r="M3732" s="11">
        <f t="shared" si="756"/>
        <v>1</v>
      </c>
      <c r="N3732">
        <f t="shared" si="757"/>
        <v>0</v>
      </c>
      <c r="O3732">
        <f t="shared" si="758"/>
        <v>5.1687192967959109E-2</v>
      </c>
      <c r="P3732" s="10">
        <f t="shared" si="759"/>
        <v>5.1687192967959109E-2</v>
      </c>
      <c r="Q3732" s="11">
        <f t="shared" si="760"/>
        <v>0.94831280703204091</v>
      </c>
      <c r="R3732" s="10">
        <f t="shared" si="761"/>
        <v>-5.3070865929995575E-2</v>
      </c>
      <c r="S3732" s="11">
        <f t="shared" si="762"/>
        <v>100</v>
      </c>
      <c r="AT3732">
        <v>8.76224299798046E-2</v>
      </c>
      <c r="AU3732">
        <v>1</v>
      </c>
      <c r="AV3732">
        <v>0</v>
      </c>
      <c r="AW3732">
        <f t="shared" si="766"/>
        <v>3629</v>
      </c>
      <c r="AX3732">
        <f t="shared" si="767"/>
        <v>99</v>
      </c>
      <c r="AY3732">
        <f t="shared" si="763"/>
        <v>0.18522676246070946</v>
      </c>
      <c r="AZ3732">
        <f t="shared" si="764"/>
        <v>0.84885496183206111</v>
      </c>
      <c r="BA3732">
        <f t="shared" si="765"/>
        <v>1.9058261379252956E-4</v>
      </c>
    </row>
    <row r="3733" spans="1:53" x14ac:dyDescent="0.25">
      <c r="A3733">
        <f>'Preprocessed Data'!A3731</f>
        <v>2</v>
      </c>
      <c r="B3733">
        <f>'Preprocessed Data'!B3731</f>
        <v>30</v>
      </c>
      <c r="C3733">
        <f>'Preprocessed Data'!C3731</f>
        <v>0</v>
      </c>
      <c r="D3733">
        <f>'Preprocessed Data'!D3731</f>
        <v>0</v>
      </c>
      <c r="E3733">
        <f>'Preprocessed Data'!E3731</f>
        <v>1</v>
      </c>
      <c r="F3733">
        <f>'Preprocessed Data'!F3731</f>
        <v>4</v>
      </c>
      <c r="G3733">
        <f>'Preprocessed Data'!G3731</f>
        <v>2</v>
      </c>
      <c r="H3733">
        <f>'Preprocessed Data'!H3731</f>
        <v>76.7</v>
      </c>
      <c r="I3733">
        <f>'Preprocessed Data'!I3731</f>
        <v>24.2</v>
      </c>
      <c r="J3733">
        <f>'Preprocessed Data'!J3731</f>
        <v>2</v>
      </c>
      <c r="K3733" s="10">
        <f>'Preprocessed Data'!K3731</f>
        <v>0</v>
      </c>
      <c r="L3733" s="1">
        <f t="shared" si="755"/>
        <v>1</v>
      </c>
      <c r="M3733" s="11">
        <f t="shared" si="756"/>
        <v>1</v>
      </c>
      <c r="N3733">
        <f t="shared" si="757"/>
        <v>0</v>
      </c>
      <c r="O3733">
        <f t="shared" si="758"/>
        <v>4.3041339155907837E-3</v>
      </c>
      <c r="P3733" s="10">
        <f t="shared" si="759"/>
        <v>4.3041339155907837E-3</v>
      </c>
      <c r="Q3733" s="11">
        <f t="shared" si="760"/>
        <v>0.99569586608440919</v>
      </c>
      <c r="R3733" s="10">
        <f t="shared" si="761"/>
        <v>-4.3134233649110938E-3</v>
      </c>
      <c r="S3733" s="11">
        <f t="shared" si="762"/>
        <v>100</v>
      </c>
      <c r="AT3733">
        <v>8.7713597088246414E-2</v>
      </c>
      <c r="AU3733">
        <v>1</v>
      </c>
      <c r="AV3733">
        <v>0</v>
      </c>
      <c r="AW3733">
        <f t="shared" si="766"/>
        <v>3630</v>
      </c>
      <c r="AX3733">
        <f t="shared" si="767"/>
        <v>99</v>
      </c>
      <c r="AY3733">
        <f t="shared" si="763"/>
        <v>0.18500224517287833</v>
      </c>
      <c r="AZ3733">
        <f t="shared" si="764"/>
        <v>0.84885496183206111</v>
      </c>
      <c r="BA3733">
        <f t="shared" si="765"/>
        <v>1.9058261379262381E-4</v>
      </c>
    </row>
    <row r="3734" spans="1:53" x14ac:dyDescent="0.25">
      <c r="A3734">
        <f>'Preprocessed Data'!A3732</f>
        <v>1</v>
      </c>
      <c r="B3734">
        <f>'Preprocessed Data'!B3732</f>
        <v>9</v>
      </c>
      <c r="C3734">
        <f>'Preprocessed Data'!C3732</f>
        <v>0</v>
      </c>
      <c r="D3734">
        <f>'Preprocessed Data'!D3732</f>
        <v>0</v>
      </c>
      <c r="E3734">
        <f>'Preprocessed Data'!E3732</f>
        <v>0</v>
      </c>
      <c r="F3734">
        <f>'Preprocessed Data'!F3732</f>
        <v>4</v>
      </c>
      <c r="G3734">
        <f>'Preprocessed Data'!G3732</f>
        <v>2</v>
      </c>
      <c r="H3734">
        <f>'Preprocessed Data'!H3732</f>
        <v>69.52</v>
      </c>
      <c r="I3734">
        <f>'Preprocessed Data'!I3732</f>
        <v>24.2</v>
      </c>
      <c r="J3734">
        <f>'Preprocessed Data'!J3732</f>
        <v>4</v>
      </c>
      <c r="K3734" s="10">
        <f>'Preprocessed Data'!K3732</f>
        <v>0</v>
      </c>
      <c r="L3734" s="1">
        <f t="shared" si="755"/>
        <v>1</v>
      </c>
      <c r="M3734" s="11">
        <f t="shared" si="756"/>
        <v>1</v>
      </c>
      <c r="N3734">
        <f t="shared" si="757"/>
        <v>0</v>
      </c>
      <c r="O3734">
        <f t="shared" si="758"/>
        <v>1.8107711955585872E-3</v>
      </c>
      <c r="P3734" s="10">
        <f t="shared" si="759"/>
        <v>1.8107711955585872E-3</v>
      </c>
      <c r="Q3734" s="11">
        <f t="shared" si="760"/>
        <v>0.99818922880444139</v>
      </c>
      <c r="R3734" s="10">
        <f t="shared" si="761"/>
        <v>-1.8124126235195531E-3</v>
      </c>
      <c r="S3734" s="11">
        <f t="shared" si="762"/>
        <v>100</v>
      </c>
      <c r="AT3734">
        <v>8.7777601026481883E-2</v>
      </c>
      <c r="AU3734">
        <v>1</v>
      </c>
      <c r="AV3734">
        <v>0</v>
      </c>
      <c r="AW3734">
        <f t="shared" si="766"/>
        <v>3631</v>
      </c>
      <c r="AX3734">
        <f t="shared" si="767"/>
        <v>99</v>
      </c>
      <c r="AY3734">
        <f t="shared" si="763"/>
        <v>0.18477772788504709</v>
      </c>
      <c r="AZ3734">
        <f t="shared" si="764"/>
        <v>0.84885496183206111</v>
      </c>
      <c r="BA3734">
        <f t="shared" si="765"/>
        <v>1.9058261379252956E-4</v>
      </c>
    </row>
    <row r="3735" spans="1:53" x14ac:dyDescent="0.25">
      <c r="A3735">
        <f>'Preprocessed Data'!A3733</f>
        <v>1</v>
      </c>
      <c r="B3735">
        <f>'Preprocessed Data'!B3733</f>
        <v>57</v>
      </c>
      <c r="C3735">
        <f>'Preprocessed Data'!C3733</f>
        <v>0</v>
      </c>
      <c r="D3735">
        <f>'Preprocessed Data'!D3733</f>
        <v>0</v>
      </c>
      <c r="E3735">
        <f>'Preprocessed Data'!E3733</f>
        <v>1</v>
      </c>
      <c r="F3735">
        <f>'Preprocessed Data'!F3733</f>
        <v>4</v>
      </c>
      <c r="G3735">
        <f>'Preprocessed Data'!G3733</f>
        <v>1</v>
      </c>
      <c r="H3735">
        <f>'Preprocessed Data'!H3733</f>
        <v>92.59</v>
      </c>
      <c r="I3735">
        <f>'Preprocessed Data'!I3733</f>
        <v>24.2</v>
      </c>
      <c r="J3735">
        <f>'Preprocessed Data'!J3733</f>
        <v>4</v>
      </c>
      <c r="K3735" s="10">
        <f>'Preprocessed Data'!K3733</f>
        <v>0</v>
      </c>
      <c r="L3735" s="1">
        <f t="shared" si="755"/>
        <v>1</v>
      </c>
      <c r="M3735" s="11">
        <f t="shared" si="756"/>
        <v>1</v>
      </c>
      <c r="N3735">
        <f t="shared" si="757"/>
        <v>0</v>
      </c>
      <c r="O3735">
        <f t="shared" si="758"/>
        <v>3.2822808951797053E-2</v>
      </c>
      <c r="P3735" s="10">
        <f t="shared" si="759"/>
        <v>3.2822808951797053E-2</v>
      </c>
      <c r="Q3735" s="11">
        <f t="shared" si="760"/>
        <v>0.96717719104820299</v>
      </c>
      <c r="R3735" s="10">
        <f t="shared" si="761"/>
        <v>-3.3373562415990439E-2</v>
      </c>
      <c r="S3735" s="11">
        <f t="shared" si="762"/>
        <v>100</v>
      </c>
      <c r="AT3735">
        <v>8.7834248762056463E-2</v>
      </c>
      <c r="AU3735">
        <v>1</v>
      </c>
      <c r="AV3735">
        <v>0</v>
      </c>
      <c r="AW3735">
        <f t="shared" si="766"/>
        <v>3632</v>
      </c>
      <c r="AX3735">
        <f t="shared" si="767"/>
        <v>99</v>
      </c>
      <c r="AY3735">
        <f t="shared" si="763"/>
        <v>0.18455321059721597</v>
      </c>
      <c r="AZ3735">
        <f t="shared" si="764"/>
        <v>0.84885496183206111</v>
      </c>
      <c r="BA3735">
        <f t="shared" si="765"/>
        <v>1.9058261379252956E-4</v>
      </c>
    </row>
    <row r="3736" spans="1:53" x14ac:dyDescent="0.25">
      <c r="A3736">
        <f>'Preprocessed Data'!A3734</f>
        <v>2</v>
      </c>
      <c r="B3736">
        <f>'Preprocessed Data'!B3734</f>
        <v>71</v>
      </c>
      <c r="C3736">
        <f>'Preprocessed Data'!C3734</f>
        <v>1</v>
      </c>
      <c r="D3736">
        <f>'Preprocessed Data'!D3734</f>
        <v>1</v>
      </c>
      <c r="E3736">
        <f>'Preprocessed Data'!E3734</f>
        <v>1</v>
      </c>
      <c r="F3736">
        <f>'Preprocessed Data'!F3734</f>
        <v>4</v>
      </c>
      <c r="G3736">
        <f>'Preprocessed Data'!G3734</f>
        <v>1</v>
      </c>
      <c r="H3736">
        <f>'Preprocessed Data'!H3734</f>
        <v>221.24</v>
      </c>
      <c r="I3736">
        <f>'Preprocessed Data'!I3734</f>
        <v>24.2</v>
      </c>
      <c r="J3736">
        <f>'Preprocessed Data'!J3734</f>
        <v>4</v>
      </c>
      <c r="K3736" s="10">
        <f>'Preprocessed Data'!K3734</f>
        <v>0</v>
      </c>
      <c r="L3736" s="1">
        <f t="shared" si="755"/>
        <v>1</v>
      </c>
      <c r="M3736" s="11">
        <f t="shared" si="756"/>
        <v>1</v>
      </c>
      <c r="N3736">
        <f t="shared" si="757"/>
        <v>0</v>
      </c>
      <c r="O3736">
        <f t="shared" si="758"/>
        <v>0.83833373864218874</v>
      </c>
      <c r="P3736" s="10">
        <f t="shared" si="759"/>
        <v>0.83833373864218874</v>
      </c>
      <c r="Q3736" s="11">
        <f t="shared" si="760"/>
        <v>0.16166626135781126</v>
      </c>
      <c r="R3736" s="10">
        <f t="shared" si="761"/>
        <v>-1.8222211837809912</v>
      </c>
      <c r="S3736" s="11">
        <f t="shared" si="762"/>
        <v>0</v>
      </c>
      <c r="AT3736">
        <v>8.789650195931567E-2</v>
      </c>
      <c r="AU3736">
        <v>1</v>
      </c>
      <c r="AV3736">
        <v>0</v>
      </c>
      <c r="AW3736">
        <f t="shared" si="766"/>
        <v>3633</v>
      </c>
      <c r="AX3736">
        <f t="shared" si="767"/>
        <v>99</v>
      </c>
      <c r="AY3736">
        <f t="shared" si="763"/>
        <v>0.18432869330938484</v>
      </c>
      <c r="AZ3736">
        <f t="shared" si="764"/>
        <v>0.84885496183206111</v>
      </c>
      <c r="BA3736">
        <f t="shared" si="765"/>
        <v>1.9058261379252956E-4</v>
      </c>
    </row>
    <row r="3737" spans="1:53" x14ac:dyDescent="0.25">
      <c r="A3737">
        <f>'Preprocessed Data'!A3735</f>
        <v>2</v>
      </c>
      <c r="B3737">
        <f>'Preprocessed Data'!B3735</f>
        <v>38</v>
      </c>
      <c r="C3737">
        <f>'Preprocessed Data'!C3735</f>
        <v>0</v>
      </c>
      <c r="D3737">
        <f>'Preprocessed Data'!D3735</f>
        <v>0</v>
      </c>
      <c r="E3737">
        <f>'Preprocessed Data'!E3735</f>
        <v>1</v>
      </c>
      <c r="F3737">
        <f>'Preprocessed Data'!F3735</f>
        <v>4</v>
      </c>
      <c r="G3737">
        <f>'Preprocessed Data'!G3735</f>
        <v>1</v>
      </c>
      <c r="H3737">
        <f>'Preprocessed Data'!H3735</f>
        <v>83.8</v>
      </c>
      <c r="I3737">
        <f>'Preprocessed Data'!I3735</f>
        <v>24.2</v>
      </c>
      <c r="J3737">
        <f>'Preprocessed Data'!J3735</f>
        <v>3</v>
      </c>
      <c r="K3737" s="10">
        <f>'Preprocessed Data'!K3735</f>
        <v>0</v>
      </c>
      <c r="L3737" s="1">
        <f t="shared" si="755"/>
        <v>1</v>
      </c>
      <c r="M3737" s="11">
        <f t="shared" si="756"/>
        <v>1</v>
      </c>
      <c r="N3737">
        <f t="shared" si="757"/>
        <v>0</v>
      </c>
      <c r="O3737">
        <f t="shared" si="758"/>
        <v>7.6561785866844524E-3</v>
      </c>
      <c r="P3737" s="10">
        <f t="shared" si="759"/>
        <v>7.6561785866844524E-3</v>
      </c>
      <c r="Q3737" s="11">
        <f t="shared" si="760"/>
        <v>0.99234382141331556</v>
      </c>
      <c r="R3737" s="10">
        <f t="shared" si="761"/>
        <v>-7.6856375804987909E-3</v>
      </c>
      <c r="S3737" s="11">
        <f t="shared" si="762"/>
        <v>100</v>
      </c>
      <c r="AT3737">
        <v>8.802059068547774E-2</v>
      </c>
      <c r="AU3737">
        <v>1</v>
      </c>
      <c r="AV3737">
        <v>0</v>
      </c>
      <c r="AW3737">
        <f t="shared" si="766"/>
        <v>3634</v>
      </c>
      <c r="AX3737">
        <f t="shared" si="767"/>
        <v>99</v>
      </c>
      <c r="AY3737">
        <f t="shared" si="763"/>
        <v>0.18410417602155371</v>
      </c>
      <c r="AZ3737">
        <f t="shared" si="764"/>
        <v>0.84885496183206111</v>
      </c>
      <c r="BA3737">
        <f t="shared" si="765"/>
        <v>1.9058261379262381E-4</v>
      </c>
    </row>
    <row r="3738" spans="1:53" x14ac:dyDescent="0.25">
      <c r="A3738">
        <f>'Preprocessed Data'!A3736</f>
        <v>2</v>
      </c>
      <c r="B3738">
        <f>'Preprocessed Data'!B3736</f>
        <v>23</v>
      </c>
      <c r="C3738">
        <f>'Preprocessed Data'!C3736</f>
        <v>0</v>
      </c>
      <c r="D3738">
        <f>'Preprocessed Data'!D3736</f>
        <v>0</v>
      </c>
      <c r="E3738">
        <f>'Preprocessed Data'!E3736</f>
        <v>1</v>
      </c>
      <c r="F3738">
        <f>'Preprocessed Data'!F3736</f>
        <v>2</v>
      </c>
      <c r="G3738">
        <f>'Preprocessed Data'!G3736</f>
        <v>1</v>
      </c>
      <c r="H3738">
        <f>'Preprocessed Data'!H3736</f>
        <v>84.93</v>
      </c>
      <c r="I3738">
        <f>'Preprocessed Data'!I3736</f>
        <v>24.2</v>
      </c>
      <c r="J3738">
        <f>'Preprocessed Data'!J3736</f>
        <v>2</v>
      </c>
      <c r="K3738" s="10">
        <f>'Preprocessed Data'!K3736</f>
        <v>0</v>
      </c>
      <c r="L3738" s="1">
        <f t="shared" si="755"/>
        <v>1</v>
      </c>
      <c r="M3738" s="11">
        <f t="shared" si="756"/>
        <v>1</v>
      </c>
      <c r="N3738">
        <f t="shared" si="757"/>
        <v>0</v>
      </c>
      <c r="O3738">
        <f t="shared" si="758"/>
        <v>3.0636510268199604E-3</v>
      </c>
      <c r="P3738" s="10">
        <f t="shared" si="759"/>
        <v>3.0636510268199604E-3</v>
      </c>
      <c r="Q3738" s="11">
        <f t="shared" si="760"/>
        <v>0.99693634897318006</v>
      </c>
      <c r="R3738" s="10">
        <f t="shared" si="761"/>
        <v>-3.0683536128047312E-3</v>
      </c>
      <c r="S3738" s="11">
        <f t="shared" si="762"/>
        <v>100</v>
      </c>
      <c r="AT3738">
        <v>8.808179090454181E-2</v>
      </c>
      <c r="AU3738">
        <v>1</v>
      </c>
      <c r="AV3738">
        <v>0</v>
      </c>
      <c r="AW3738">
        <f t="shared" si="766"/>
        <v>3635</v>
      </c>
      <c r="AX3738">
        <f t="shared" si="767"/>
        <v>99</v>
      </c>
      <c r="AY3738">
        <f t="shared" si="763"/>
        <v>0.18387965873372247</v>
      </c>
      <c r="AZ3738">
        <f t="shared" si="764"/>
        <v>0.84885496183206111</v>
      </c>
      <c r="BA3738">
        <f t="shared" si="765"/>
        <v>1.9058261379252956E-4</v>
      </c>
    </row>
    <row r="3739" spans="1:53" x14ac:dyDescent="0.25">
      <c r="A3739">
        <f>'Preprocessed Data'!A3737</f>
        <v>2</v>
      </c>
      <c r="B3739">
        <f>'Preprocessed Data'!B3737</f>
        <v>19</v>
      </c>
      <c r="C3739">
        <f>'Preprocessed Data'!C3737</f>
        <v>0</v>
      </c>
      <c r="D3739">
        <f>'Preprocessed Data'!D3737</f>
        <v>0</v>
      </c>
      <c r="E3739">
        <f>'Preprocessed Data'!E3737</f>
        <v>0</v>
      </c>
      <c r="F3739">
        <f>'Preprocessed Data'!F3737</f>
        <v>4</v>
      </c>
      <c r="G3739">
        <f>'Preprocessed Data'!G3737</f>
        <v>2</v>
      </c>
      <c r="H3739">
        <f>'Preprocessed Data'!H3737</f>
        <v>90.57</v>
      </c>
      <c r="I3739">
        <f>'Preprocessed Data'!I3737</f>
        <v>24.2</v>
      </c>
      <c r="J3739">
        <f>'Preprocessed Data'!J3737</f>
        <v>4</v>
      </c>
      <c r="K3739" s="10">
        <f>'Preprocessed Data'!K3737</f>
        <v>0</v>
      </c>
      <c r="L3739" s="1">
        <f t="shared" si="755"/>
        <v>1</v>
      </c>
      <c r="M3739" s="11">
        <f t="shared" si="756"/>
        <v>1</v>
      </c>
      <c r="N3739">
        <f t="shared" si="757"/>
        <v>0</v>
      </c>
      <c r="O3739">
        <f t="shared" si="758"/>
        <v>3.9404682235750187E-3</v>
      </c>
      <c r="P3739" s="10">
        <f t="shared" si="759"/>
        <v>3.9404682235750187E-3</v>
      </c>
      <c r="Q3739" s="11">
        <f t="shared" si="760"/>
        <v>0.99605953177642503</v>
      </c>
      <c r="R3739" s="10">
        <f t="shared" si="761"/>
        <v>-3.948252323880996E-3</v>
      </c>
      <c r="S3739" s="11">
        <f t="shared" si="762"/>
        <v>100</v>
      </c>
      <c r="AT3739">
        <v>8.8094829959379617E-2</v>
      </c>
      <c r="AU3739">
        <v>1</v>
      </c>
      <c r="AV3739">
        <v>0</v>
      </c>
      <c r="AW3739">
        <f t="shared" si="766"/>
        <v>3636</v>
      </c>
      <c r="AX3739">
        <f t="shared" si="767"/>
        <v>99</v>
      </c>
      <c r="AY3739">
        <f t="shared" si="763"/>
        <v>0.18365514144589135</v>
      </c>
      <c r="AZ3739">
        <f t="shared" si="764"/>
        <v>0.84885496183206111</v>
      </c>
      <c r="BA3739">
        <f t="shared" si="765"/>
        <v>1.9058261379252956E-4</v>
      </c>
    </row>
    <row r="3740" spans="1:53" x14ac:dyDescent="0.25">
      <c r="A3740">
        <f>'Preprocessed Data'!A3738</f>
        <v>2</v>
      </c>
      <c r="B3740">
        <f>'Preprocessed Data'!B3738</f>
        <v>79</v>
      </c>
      <c r="C3740">
        <f>'Preprocessed Data'!C3738</f>
        <v>0</v>
      </c>
      <c r="D3740">
        <f>'Preprocessed Data'!D3738</f>
        <v>0</v>
      </c>
      <c r="E3740">
        <f>'Preprocessed Data'!E3738</f>
        <v>1</v>
      </c>
      <c r="F3740">
        <f>'Preprocessed Data'!F3738</f>
        <v>4</v>
      </c>
      <c r="G3740">
        <f>'Preprocessed Data'!G3738</f>
        <v>2</v>
      </c>
      <c r="H3740">
        <f>'Preprocessed Data'!H3738</f>
        <v>110.85</v>
      </c>
      <c r="I3740">
        <f>'Preprocessed Data'!I3738</f>
        <v>24.1</v>
      </c>
      <c r="J3740">
        <f>'Preprocessed Data'!J3738</f>
        <v>1</v>
      </c>
      <c r="K3740" s="10">
        <f>'Preprocessed Data'!K3738</f>
        <v>1</v>
      </c>
      <c r="L3740" s="1">
        <f t="shared" si="755"/>
        <v>0</v>
      </c>
      <c r="M3740" s="11">
        <f t="shared" si="756"/>
        <v>1</v>
      </c>
      <c r="N3740">
        <f t="shared" si="757"/>
        <v>1</v>
      </c>
      <c r="O3740">
        <f t="shared" si="758"/>
        <v>0.11007860118262539</v>
      </c>
      <c r="P3740" s="10">
        <f t="shared" si="759"/>
        <v>0.11007860118262539</v>
      </c>
      <c r="Q3740" s="11">
        <f t="shared" si="760"/>
        <v>0.88992139881737464</v>
      </c>
      <c r="R3740" s="10">
        <f t="shared" si="761"/>
        <v>-2.2065606121577708</v>
      </c>
      <c r="S3740" s="11">
        <f t="shared" si="762"/>
        <v>0</v>
      </c>
      <c r="AT3740">
        <v>8.811241336200977E-2</v>
      </c>
      <c r="AU3740">
        <v>1</v>
      </c>
      <c r="AV3740">
        <v>0</v>
      </c>
      <c r="AW3740">
        <f t="shared" si="766"/>
        <v>3637</v>
      </c>
      <c r="AX3740">
        <f t="shared" si="767"/>
        <v>99</v>
      </c>
      <c r="AY3740">
        <f t="shared" si="763"/>
        <v>0.18343062415806022</v>
      </c>
      <c r="AZ3740">
        <f t="shared" si="764"/>
        <v>0.84885496183206111</v>
      </c>
      <c r="BA3740">
        <f t="shared" si="765"/>
        <v>1.9058261379262381E-4</v>
      </c>
    </row>
    <row r="3741" spans="1:53" x14ac:dyDescent="0.25">
      <c r="A3741">
        <f>'Preprocessed Data'!A3739</f>
        <v>2</v>
      </c>
      <c r="B3741">
        <f>'Preprocessed Data'!B3739</f>
        <v>40</v>
      </c>
      <c r="C3741">
        <f>'Preprocessed Data'!C3739</f>
        <v>0</v>
      </c>
      <c r="D3741">
        <f>'Preprocessed Data'!D3739</f>
        <v>0</v>
      </c>
      <c r="E3741">
        <f>'Preprocessed Data'!E3739</f>
        <v>1</v>
      </c>
      <c r="F3741">
        <f>'Preprocessed Data'!F3739</f>
        <v>1</v>
      </c>
      <c r="G3741">
        <f>'Preprocessed Data'!G3739</f>
        <v>1</v>
      </c>
      <c r="H3741">
        <f>'Preprocessed Data'!H3739</f>
        <v>65.47</v>
      </c>
      <c r="I3741">
        <f>'Preprocessed Data'!I3739</f>
        <v>24.1</v>
      </c>
      <c r="J3741">
        <f>'Preprocessed Data'!J3739</f>
        <v>3</v>
      </c>
      <c r="K3741" s="10">
        <f>'Preprocessed Data'!K3739</f>
        <v>0</v>
      </c>
      <c r="L3741" s="1">
        <f t="shared" si="755"/>
        <v>1</v>
      </c>
      <c r="M3741" s="11">
        <f t="shared" si="756"/>
        <v>1</v>
      </c>
      <c r="N3741">
        <f t="shared" si="757"/>
        <v>0</v>
      </c>
      <c r="O3741">
        <f t="shared" si="758"/>
        <v>4.0064468085329067E-3</v>
      </c>
      <c r="P3741" s="10">
        <f t="shared" si="759"/>
        <v>4.0064468085329067E-3</v>
      </c>
      <c r="Q3741" s="11">
        <f t="shared" si="760"/>
        <v>0.9959935531914671</v>
      </c>
      <c r="R3741" s="10">
        <f t="shared" si="761"/>
        <v>-4.0144941178170525E-3</v>
      </c>
      <c r="S3741" s="11">
        <f t="shared" si="762"/>
        <v>100</v>
      </c>
      <c r="AT3741">
        <v>8.817231649956471E-2</v>
      </c>
      <c r="AU3741">
        <v>1</v>
      </c>
      <c r="AV3741">
        <v>0</v>
      </c>
      <c r="AW3741">
        <f t="shared" si="766"/>
        <v>3638</v>
      </c>
      <c r="AX3741">
        <f t="shared" si="767"/>
        <v>99</v>
      </c>
      <c r="AY3741">
        <f t="shared" si="763"/>
        <v>0.18320610687022898</v>
      </c>
      <c r="AZ3741">
        <f t="shared" si="764"/>
        <v>0.84885496183206111</v>
      </c>
      <c r="BA3741">
        <f t="shared" si="765"/>
        <v>1.9058261379252956E-4</v>
      </c>
    </row>
    <row r="3742" spans="1:53" x14ac:dyDescent="0.25">
      <c r="A3742">
        <f>'Preprocessed Data'!A3740</f>
        <v>2</v>
      </c>
      <c r="B3742">
        <f>'Preprocessed Data'!B3740</f>
        <v>25</v>
      </c>
      <c r="C3742">
        <f>'Preprocessed Data'!C3740</f>
        <v>0</v>
      </c>
      <c r="D3742">
        <f>'Preprocessed Data'!D3740</f>
        <v>0</v>
      </c>
      <c r="E3742">
        <f>'Preprocessed Data'!E3740</f>
        <v>0</v>
      </c>
      <c r="F3742">
        <f>'Preprocessed Data'!F3740</f>
        <v>2</v>
      </c>
      <c r="G3742">
        <f>'Preprocessed Data'!G3740</f>
        <v>1</v>
      </c>
      <c r="H3742">
        <f>'Preprocessed Data'!H3740</f>
        <v>92.82</v>
      </c>
      <c r="I3742">
        <f>'Preprocessed Data'!I3740</f>
        <v>24.1</v>
      </c>
      <c r="J3742">
        <f>'Preprocessed Data'!J3740</f>
        <v>2</v>
      </c>
      <c r="K3742" s="10">
        <f>'Preprocessed Data'!K3740</f>
        <v>0</v>
      </c>
      <c r="L3742" s="1">
        <f t="shared" si="755"/>
        <v>1</v>
      </c>
      <c r="M3742" s="11">
        <f t="shared" si="756"/>
        <v>1</v>
      </c>
      <c r="N3742">
        <f t="shared" si="757"/>
        <v>0</v>
      </c>
      <c r="O3742">
        <f t="shared" si="758"/>
        <v>4.4781330423410712E-3</v>
      </c>
      <c r="P3742" s="10">
        <f t="shared" si="759"/>
        <v>4.4781330423410712E-3</v>
      </c>
      <c r="Q3742" s="11">
        <f t="shared" si="760"/>
        <v>0.99552186695765887</v>
      </c>
      <c r="R3742" s="10">
        <f t="shared" si="761"/>
        <v>-4.4881899153549404E-3</v>
      </c>
      <c r="S3742" s="11">
        <f t="shared" si="762"/>
        <v>100</v>
      </c>
      <c r="AT3742">
        <v>8.8253124505232816E-2</v>
      </c>
      <c r="AU3742">
        <v>1</v>
      </c>
      <c r="AV3742">
        <v>0</v>
      </c>
      <c r="AW3742">
        <f t="shared" si="766"/>
        <v>3639</v>
      </c>
      <c r="AX3742">
        <f t="shared" si="767"/>
        <v>99</v>
      </c>
      <c r="AY3742">
        <f t="shared" si="763"/>
        <v>0.18298158958239785</v>
      </c>
      <c r="AZ3742">
        <f t="shared" si="764"/>
        <v>0.84885496183206111</v>
      </c>
      <c r="BA3742">
        <f t="shared" si="765"/>
        <v>1.9058261379252956E-4</v>
      </c>
    </row>
    <row r="3743" spans="1:53" x14ac:dyDescent="0.25">
      <c r="A3743">
        <f>'Preprocessed Data'!A3741</f>
        <v>1</v>
      </c>
      <c r="B3743">
        <f>'Preprocessed Data'!B3741</f>
        <v>46</v>
      </c>
      <c r="C3743">
        <f>'Preprocessed Data'!C3741</f>
        <v>0</v>
      </c>
      <c r="D3743">
        <f>'Preprocessed Data'!D3741</f>
        <v>1</v>
      </c>
      <c r="E3743">
        <f>'Preprocessed Data'!E3741</f>
        <v>1</v>
      </c>
      <c r="F3743">
        <f>'Preprocessed Data'!F3741</f>
        <v>4</v>
      </c>
      <c r="G3743">
        <f>'Preprocessed Data'!G3741</f>
        <v>2</v>
      </c>
      <c r="H3743">
        <f>'Preprocessed Data'!H3741</f>
        <v>178.76</v>
      </c>
      <c r="I3743">
        <f>'Preprocessed Data'!I3741</f>
        <v>24.1</v>
      </c>
      <c r="J3743">
        <f>'Preprocessed Data'!J3741</f>
        <v>2</v>
      </c>
      <c r="K3743" s="10">
        <f>'Preprocessed Data'!K3741</f>
        <v>0</v>
      </c>
      <c r="L3743" s="1">
        <f t="shared" si="755"/>
        <v>1</v>
      </c>
      <c r="M3743" s="11">
        <f t="shared" si="756"/>
        <v>1</v>
      </c>
      <c r="N3743">
        <f t="shared" si="757"/>
        <v>0</v>
      </c>
      <c r="O3743">
        <f t="shared" si="758"/>
        <v>0.23187888561208586</v>
      </c>
      <c r="P3743" s="10">
        <f t="shared" si="759"/>
        <v>0.23187888561208586</v>
      </c>
      <c r="Q3743" s="11">
        <f t="shared" si="760"/>
        <v>0.76812111438791408</v>
      </c>
      <c r="R3743" s="10">
        <f t="shared" si="761"/>
        <v>-0.2638078572420347</v>
      </c>
      <c r="S3743" s="11">
        <f t="shared" si="762"/>
        <v>100</v>
      </c>
      <c r="AT3743">
        <v>8.8425559503940113E-2</v>
      </c>
      <c r="AU3743">
        <v>1</v>
      </c>
      <c r="AV3743">
        <v>0</v>
      </c>
      <c r="AW3743">
        <f t="shared" si="766"/>
        <v>3640</v>
      </c>
      <c r="AX3743">
        <f t="shared" si="767"/>
        <v>99</v>
      </c>
      <c r="AY3743">
        <f t="shared" si="763"/>
        <v>0.18275707229456672</v>
      </c>
      <c r="AZ3743">
        <f t="shared" si="764"/>
        <v>0.84885496183206111</v>
      </c>
      <c r="BA3743">
        <f t="shared" si="765"/>
        <v>1.9058261379262381E-4</v>
      </c>
    </row>
    <row r="3744" spans="1:53" x14ac:dyDescent="0.25">
      <c r="A3744">
        <f>'Preprocessed Data'!A3742</f>
        <v>1</v>
      </c>
      <c r="B3744">
        <f>'Preprocessed Data'!B3742</f>
        <v>39</v>
      </c>
      <c r="C3744">
        <f>'Preprocessed Data'!C3742</f>
        <v>0</v>
      </c>
      <c r="D3744">
        <f>'Preprocessed Data'!D3742</f>
        <v>0</v>
      </c>
      <c r="E3744">
        <f>'Preprocessed Data'!E3742</f>
        <v>1</v>
      </c>
      <c r="F3744">
        <f>'Preprocessed Data'!F3742</f>
        <v>1</v>
      </c>
      <c r="G3744">
        <f>'Preprocessed Data'!G3742</f>
        <v>1</v>
      </c>
      <c r="H3744">
        <f>'Preprocessed Data'!H3742</f>
        <v>205.77</v>
      </c>
      <c r="I3744">
        <f>'Preprocessed Data'!I3742</f>
        <v>24.1</v>
      </c>
      <c r="J3744">
        <f>'Preprocessed Data'!J3742</f>
        <v>2</v>
      </c>
      <c r="K3744" s="10">
        <f>'Preprocessed Data'!K3742</f>
        <v>0</v>
      </c>
      <c r="L3744" s="1">
        <f t="shared" si="755"/>
        <v>1</v>
      </c>
      <c r="M3744" s="11">
        <f t="shared" si="756"/>
        <v>1</v>
      </c>
      <c r="N3744">
        <f t="shared" si="757"/>
        <v>0</v>
      </c>
      <c r="O3744">
        <f t="shared" si="758"/>
        <v>0.16170816803013985</v>
      </c>
      <c r="P3744" s="10">
        <f t="shared" si="759"/>
        <v>0.16170816803013985</v>
      </c>
      <c r="Q3744" s="11">
        <f t="shared" si="760"/>
        <v>0.83829183196986012</v>
      </c>
      <c r="R3744" s="10">
        <f t="shared" si="761"/>
        <v>-0.17638899095031749</v>
      </c>
      <c r="S3744" s="11">
        <f t="shared" si="762"/>
        <v>100</v>
      </c>
      <c r="AT3744">
        <v>8.8551772028958045E-2</v>
      </c>
      <c r="AU3744">
        <v>1</v>
      </c>
      <c r="AV3744">
        <v>0</v>
      </c>
      <c r="AW3744">
        <f t="shared" si="766"/>
        <v>3641</v>
      </c>
      <c r="AX3744">
        <f t="shared" si="767"/>
        <v>99</v>
      </c>
      <c r="AY3744">
        <f t="shared" si="763"/>
        <v>0.18253255500673549</v>
      </c>
      <c r="AZ3744">
        <f t="shared" si="764"/>
        <v>0.84885496183206111</v>
      </c>
      <c r="BA3744">
        <f t="shared" si="765"/>
        <v>0</v>
      </c>
    </row>
    <row r="3745" spans="1:53" x14ac:dyDescent="0.25">
      <c r="A3745">
        <f>'Preprocessed Data'!A3743</f>
        <v>1</v>
      </c>
      <c r="B3745">
        <f>'Preprocessed Data'!B3743</f>
        <v>77</v>
      </c>
      <c r="C3745">
        <f>'Preprocessed Data'!C3743</f>
        <v>0</v>
      </c>
      <c r="D3745">
        <f>'Preprocessed Data'!D3743</f>
        <v>0</v>
      </c>
      <c r="E3745">
        <f>'Preprocessed Data'!E3743</f>
        <v>1</v>
      </c>
      <c r="F3745">
        <f>'Preprocessed Data'!F3743</f>
        <v>2</v>
      </c>
      <c r="G3745">
        <f>'Preprocessed Data'!G3743</f>
        <v>2</v>
      </c>
      <c r="H3745">
        <f>'Preprocessed Data'!H3743</f>
        <v>71.44</v>
      </c>
      <c r="I3745">
        <f>'Preprocessed Data'!I3743</f>
        <v>24.1</v>
      </c>
      <c r="J3745">
        <f>'Preprocessed Data'!J3743</f>
        <v>3</v>
      </c>
      <c r="K3745" s="10">
        <f>'Preprocessed Data'!K3743</f>
        <v>0</v>
      </c>
      <c r="L3745" s="1">
        <f t="shared" si="755"/>
        <v>1</v>
      </c>
      <c r="M3745" s="11">
        <f t="shared" si="756"/>
        <v>1</v>
      </c>
      <c r="N3745">
        <f t="shared" si="757"/>
        <v>0</v>
      </c>
      <c r="O3745">
        <f t="shared" si="758"/>
        <v>4.3315403006582487E-2</v>
      </c>
      <c r="P3745" s="10">
        <f t="shared" si="759"/>
        <v>4.3315403006582487E-2</v>
      </c>
      <c r="Q3745" s="11">
        <f t="shared" si="760"/>
        <v>0.95668459699341746</v>
      </c>
      <c r="R3745" s="10">
        <f t="shared" si="761"/>
        <v>-4.4281516570388348E-2</v>
      </c>
      <c r="S3745" s="11">
        <f t="shared" si="762"/>
        <v>100</v>
      </c>
      <c r="AT3745">
        <v>8.8552557257112405E-2</v>
      </c>
      <c r="AU3745">
        <v>0</v>
      </c>
      <c r="AV3745">
        <v>1</v>
      </c>
      <c r="AW3745">
        <f t="shared" si="766"/>
        <v>3641</v>
      </c>
      <c r="AX3745">
        <f t="shared" si="767"/>
        <v>100</v>
      </c>
      <c r="AY3745">
        <f t="shared" si="763"/>
        <v>0.18253255500673549</v>
      </c>
      <c r="AZ3745">
        <f t="shared" si="764"/>
        <v>0.84732824427480913</v>
      </c>
      <c r="BA3745">
        <f t="shared" si="765"/>
        <v>1.9023983930729121E-4</v>
      </c>
    </row>
    <row r="3746" spans="1:53" x14ac:dyDescent="0.25">
      <c r="A3746">
        <f>'Preprocessed Data'!A3744</f>
        <v>2</v>
      </c>
      <c r="B3746">
        <f>'Preprocessed Data'!B3744</f>
        <v>44</v>
      </c>
      <c r="C3746">
        <f>'Preprocessed Data'!C3744</f>
        <v>0</v>
      </c>
      <c r="D3746">
        <f>'Preprocessed Data'!D3744</f>
        <v>0</v>
      </c>
      <c r="E3746">
        <f>'Preprocessed Data'!E3744</f>
        <v>1</v>
      </c>
      <c r="F3746">
        <f>'Preprocessed Data'!F3744</f>
        <v>2</v>
      </c>
      <c r="G3746">
        <f>'Preprocessed Data'!G3744</f>
        <v>2</v>
      </c>
      <c r="H3746">
        <f>'Preprocessed Data'!H3744</f>
        <v>91.21</v>
      </c>
      <c r="I3746">
        <f>'Preprocessed Data'!I3744</f>
        <v>24.1</v>
      </c>
      <c r="J3746">
        <f>'Preprocessed Data'!J3744</f>
        <v>2</v>
      </c>
      <c r="K3746" s="10">
        <f>'Preprocessed Data'!K3744</f>
        <v>0</v>
      </c>
      <c r="L3746" s="1">
        <f t="shared" si="755"/>
        <v>1</v>
      </c>
      <c r="M3746" s="11">
        <f t="shared" si="756"/>
        <v>1</v>
      </c>
      <c r="N3746">
        <f t="shared" si="757"/>
        <v>0</v>
      </c>
      <c r="O3746">
        <f t="shared" si="758"/>
        <v>1.0539781028374462E-2</v>
      </c>
      <c r="P3746" s="10">
        <f t="shared" si="759"/>
        <v>1.0539781028374462E-2</v>
      </c>
      <c r="Q3746" s="11">
        <f t="shared" si="760"/>
        <v>0.9894602189716255</v>
      </c>
      <c r="R3746" s="10">
        <f t="shared" si="761"/>
        <v>-1.0595717909256386E-2</v>
      </c>
      <c r="S3746" s="11">
        <f t="shared" si="762"/>
        <v>100</v>
      </c>
      <c r="AT3746">
        <v>8.8828849488067879E-2</v>
      </c>
      <c r="AU3746">
        <v>1</v>
      </c>
      <c r="AV3746">
        <v>0</v>
      </c>
      <c r="AW3746">
        <f t="shared" si="766"/>
        <v>3642</v>
      </c>
      <c r="AX3746">
        <f t="shared" si="767"/>
        <v>100</v>
      </c>
      <c r="AY3746">
        <f t="shared" si="763"/>
        <v>0.18230803771890436</v>
      </c>
      <c r="AZ3746">
        <f t="shared" si="764"/>
        <v>0.84732824427480913</v>
      </c>
      <c r="BA3746">
        <f t="shared" si="765"/>
        <v>1.9023983930729121E-4</v>
      </c>
    </row>
    <row r="3747" spans="1:53" x14ac:dyDescent="0.25">
      <c r="A3747">
        <f>'Preprocessed Data'!A3745</f>
        <v>2</v>
      </c>
      <c r="B3747">
        <f>'Preprocessed Data'!B3745</f>
        <v>29</v>
      </c>
      <c r="C3747">
        <f>'Preprocessed Data'!C3745</f>
        <v>0</v>
      </c>
      <c r="D3747">
        <f>'Preprocessed Data'!D3745</f>
        <v>0</v>
      </c>
      <c r="E3747">
        <f>'Preprocessed Data'!E3745</f>
        <v>0</v>
      </c>
      <c r="F3747">
        <f>'Preprocessed Data'!F3745</f>
        <v>2</v>
      </c>
      <c r="G3747">
        <f>'Preprocessed Data'!G3745</f>
        <v>1</v>
      </c>
      <c r="H3747">
        <f>'Preprocessed Data'!H3745</f>
        <v>108.75</v>
      </c>
      <c r="I3747">
        <f>'Preprocessed Data'!I3745</f>
        <v>24.1</v>
      </c>
      <c r="J3747">
        <f>'Preprocessed Data'!J3745</f>
        <v>4</v>
      </c>
      <c r="K3747" s="10">
        <f>'Preprocessed Data'!K3745</f>
        <v>0</v>
      </c>
      <c r="L3747" s="1">
        <f t="shared" si="755"/>
        <v>1</v>
      </c>
      <c r="M3747" s="11">
        <f t="shared" si="756"/>
        <v>1</v>
      </c>
      <c r="N3747">
        <f t="shared" si="757"/>
        <v>0</v>
      </c>
      <c r="O3747">
        <f t="shared" si="758"/>
        <v>8.4793210443103832E-3</v>
      </c>
      <c r="P3747" s="10">
        <f t="shared" si="759"/>
        <v>8.4793210443103832E-3</v>
      </c>
      <c r="Q3747" s="11">
        <f t="shared" si="760"/>
        <v>0.99152067895568963</v>
      </c>
      <c r="R3747" s="10">
        <f t="shared" si="761"/>
        <v>-8.5154750060987289E-3</v>
      </c>
      <c r="S3747" s="11">
        <f t="shared" si="762"/>
        <v>100</v>
      </c>
      <c r="AT3747">
        <v>8.9025336305603747E-2</v>
      </c>
      <c r="AU3747">
        <v>1</v>
      </c>
      <c r="AV3747">
        <v>0</v>
      </c>
      <c r="AW3747">
        <f t="shared" si="766"/>
        <v>3643</v>
      </c>
      <c r="AX3747">
        <f t="shared" si="767"/>
        <v>100</v>
      </c>
      <c r="AY3747">
        <f t="shared" si="763"/>
        <v>0.18208352043107323</v>
      </c>
      <c r="AZ3747">
        <f t="shared" si="764"/>
        <v>0.84732824427480913</v>
      </c>
      <c r="BA3747">
        <f t="shared" si="765"/>
        <v>1.9023983930738526E-4</v>
      </c>
    </row>
    <row r="3748" spans="1:53" x14ac:dyDescent="0.25">
      <c r="A3748">
        <f>'Preprocessed Data'!A3746</f>
        <v>2</v>
      </c>
      <c r="B3748">
        <f>'Preprocessed Data'!B3746</f>
        <v>37</v>
      </c>
      <c r="C3748">
        <f>'Preprocessed Data'!C3746</f>
        <v>0</v>
      </c>
      <c r="D3748">
        <f>'Preprocessed Data'!D3746</f>
        <v>0</v>
      </c>
      <c r="E3748">
        <f>'Preprocessed Data'!E3746</f>
        <v>0</v>
      </c>
      <c r="F3748">
        <f>'Preprocessed Data'!F3746</f>
        <v>4</v>
      </c>
      <c r="G3748">
        <f>'Preprocessed Data'!G3746</f>
        <v>2</v>
      </c>
      <c r="H3748">
        <f>'Preprocessed Data'!H3746</f>
        <v>89.11</v>
      </c>
      <c r="I3748">
        <f>'Preprocessed Data'!I3746</f>
        <v>24.1</v>
      </c>
      <c r="J3748">
        <f>'Preprocessed Data'!J3746</f>
        <v>2</v>
      </c>
      <c r="K3748" s="10">
        <f>'Preprocessed Data'!K3746</f>
        <v>0</v>
      </c>
      <c r="L3748" s="1">
        <f t="shared" si="755"/>
        <v>1</v>
      </c>
      <c r="M3748" s="11">
        <f t="shared" si="756"/>
        <v>1</v>
      </c>
      <c r="N3748">
        <f t="shared" si="757"/>
        <v>0</v>
      </c>
      <c r="O3748">
        <f t="shared" si="758"/>
        <v>9.090378145785399E-3</v>
      </c>
      <c r="P3748" s="10">
        <f t="shared" si="759"/>
        <v>9.090378145785399E-3</v>
      </c>
      <c r="Q3748" s="11">
        <f t="shared" si="760"/>
        <v>0.99090962185421461</v>
      </c>
      <c r="R3748" s="10">
        <f t="shared" si="761"/>
        <v>-9.1319477472361996E-3</v>
      </c>
      <c r="S3748" s="11">
        <f t="shared" si="762"/>
        <v>100</v>
      </c>
      <c r="AT3748">
        <v>8.9065322413609524E-2</v>
      </c>
      <c r="AU3748">
        <v>1</v>
      </c>
      <c r="AV3748">
        <v>0</v>
      </c>
      <c r="AW3748">
        <f t="shared" si="766"/>
        <v>3644</v>
      </c>
      <c r="AX3748">
        <f t="shared" si="767"/>
        <v>100</v>
      </c>
      <c r="AY3748">
        <f t="shared" si="763"/>
        <v>0.18185900314324199</v>
      </c>
      <c r="AZ3748">
        <f t="shared" si="764"/>
        <v>0.84732824427480913</v>
      </c>
      <c r="BA3748">
        <f t="shared" si="765"/>
        <v>1.9023983930729121E-4</v>
      </c>
    </row>
    <row r="3749" spans="1:53" x14ac:dyDescent="0.25">
      <c r="A3749">
        <f>'Preprocessed Data'!A3747</f>
        <v>1</v>
      </c>
      <c r="B3749">
        <f>'Preprocessed Data'!B3747</f>
        <v>53</v>
      </c>
      <c r="C3749">
        <f>'Preprocessed Data'!C3747</f>
        <v>0</v>
      </c>
      <c r="D3749">
        <f>'Preprocessed Data'!D3747</f>
        <v>0</v>
      </c>
      <c r="E3749">
        <f>'Preprocessed Data'!E3747</f>
        <v>1</v>
      </c>
      <c r="F3749">
        <f>'Preprocessed Data'!F3747</f>
        <v>2</v>
      </c>
      <c r="G3749">
        <f>'Preprocessed Data'!G3747</f>
        <v>1</v>
      </c>
      <c r="H3749">
        <f>'Preprocessed Data'!H3747</f>
        <v>86</v>
      </c>
      <c r="I3749">
        <f>'Preprocessed Data'!I3747</f>
        <v>24.1</v>
      </c>
      <c r="J3749">
        <f>'Preprocessed Data'!J3747</f>
        <v>2</v>
      </c>
      <c r="K3749" s="10">
        <f>'Preprocessed Data'!K3747</f>
        <v>0</v>
      </c>
      <c r="L3749" s="1">
        <f t="shared" si="755"/>
        <v>1</v>
      </c>
      <c r="M3749" s="11">
        <f t="shared" si="756"/>
        <v>1</v>
      </c>
      <c r="N3749">
        <f t="shared" si="757"/>
        <v>0</v>
      </c>
      <c r="O3749">
        <f t="shared" si="758"/>
        <v>1.8546437736984746E-2</v>
      </c>
      <c r="P3749" s="10">
        <f t="shared" si="759"/>
        <v>1.8546437736984746E-2</v>
      </c>
      <c r="Q3749" s="11">
        <f t="shared" si="760"/>
        <v>0.98145356226301528</v>
      </c>
      <c r="R3749" s="10">
        <f t="shared" si="761"/>
        <v>-1.8720579412920685E-2</v>
      </c>
      <c r="S3749" s="11">
        <f t="shared" si="762"/>
        <v>100</v>
      </c>
      <c r="AT3749">
        <v>8.9220409747945428E-2</v>
      </c>
      <c r="AU3749">
        <v>1</v>
      </c>
      <c r="AV3749">
        <v>0</v>
      </c>
      <c r="AW3749">
        <f t="shared" si="766"/>
        <v>3645</v>
      </c>
      <c r="AX3749">
        <f t="shared" si="767"/>
        <v>100</v>
      </c>
      <c r="AY3749">
        <f t="shared" si="763"/>
        <v>0.18163448585541087</v>
      </c>
      <c r="AZ3749">
        <f t="shared" si="764"/>
        <v>0.84732824427480913</v>
      </c>
      <c r="BA3749">
        <f t="shared" si="765"/>
        <v>1.9023983930729121E-4</v>
      </c>
    </row>
    <row r="3750" spans="1:53" x14ac:dyDescent="0.25">
      <c r="A3750">
        <f>'Preprocessed Data'!A3748</f>
        <v>2</v>
      </c>
      <c r="B3750">
        <f>'Preprocessed Data'!B3748</f>
        <v>73</v>
      </c>
      <c r="C3750">
        <f>'Preprocessed Data'!C3748</f>
        <v>0</v>
      </c>
      <c r="D3750">
        <f>'Preprocessed Data'!D3748</f>
        <v>0</v>
      </c>
      <c r="E3750">
        <f>'Preprocessed Data'!E3748</f>
        <v>1</v>
      </c>
      <c r="F3750">
        <f>'Preprocessed Data'!F3748</f>
        <v>2</v>
      </c>
      <c r="G3750">
        <f>'Preprocessed Data'!G3748</f>
        <v>2</v>
      </c>
      <c r="H3750">
        <f>'Preprocessed Data'!H3748</f>
        <v>87.56</v>
      </c>
      <c r="I3750">
        <f>'Preprocessed Data'!I3748</f>
        <v>24.1</v>
      </c>
      <c r="J3750">
        <f>'Preprocessed Data'!J3748</f>
        <v>2</v>
      </c>
      <c r="K3750" s="10">
        <f>'Preprocessed Data'!K3748</f>
        <v>0</v>
      </c>
      <c r="L3750" s="1">
        <f t="shared" si="755"/>
        <v>1</v>
      </c>
      <c r="M3750" s="11">
        <f t="shared" si="756"/>
        <v>1</v>
      </c>
      <c r="N3750">
        <f t="shared" si="757"/>
        <v>0</v>
      </c>
      <c r="O3750">
        <f t="shared" si="758"/>
        <v>4.0461351097619065E-2</v>
      </c>
      <c r="P3750" s="10">
        <f t="shared" si="759"/>
        <v>4.0461351097619065E-2</v>
      </c>
      <c r="Q3750" s="11">
        <f t="shared" si="760"/>
        <v>0.95953864890238094</v>
      </c>
      <c r="R3750" s="10">
        <f t="shared" si="761"/>
        <v>-4.1302684092998324E-2</v>
      </c>
      <c r="S3750" s="11">
        <f t="shared" si="762"/>
        <v>100</v>
      </c>
      <c r="AT3750">
        <v>8.9238562018686088E-2</v>
      </c>
      <c r="AU3750">
        <v>1</v>
      </c>
      <c r="AV3750">
        <v>0</v>
      </c>
      <c r="AW3750">
        <f t="shared" si="766"/>
        <v>3646</v>
      </c>
      <c r="AX3750">
        <f t="shared" si="767"/>
        <v>100</v>
      </c>
      <c r="AY3750">
        <f t="shared" si="763"/>
        <v>0.18140996856757974</v>
      </c>
      <c r="AZ3750">
        <f t="shared" si="764"/>
        <v>0.84732824427480913</v>
      </c>
      <c r="BA3750">
        <f t="shared" si="765"/>
        <v>1.9023983930738526E-4</v>
      </c>
    </row>
    <row r="3751" spans="1:53" x14ac:dyDescent="0.25">
      <c r="A3751">
        <f>'Preprocessed Data'!A3749</f>
        <v>1</v>
      </c>
      <c r="B3751">
        <f>'Preprocessed Data'!B3749</f>
        <v>63</v>
      </c>
      <c r="C3751">
        <f>'Preprocessed Data'!C3749</f>
        <v>0</v>
      </c>
      <c r="D3751">
        <f>'Preprocessed Data'!D3749</f>
        <v>0</v>
      </c>
      <c r="E3751">
        <f>'Preprocessed Data'!E3749</f>
        <v>1</v>
      </c>
      <c r="F3751">
        <f>'Preprocessed Data'!F3749</f>
        <v>4</v>
      </c>
      <c r="G3751">
        <f>'Preprocessed Data'!G3749</f>
        <v>1</v>
      </c>
      <c r="H3751">
        <f>'Preprocessed Data'!H3749</f>
        <v>104.79</v>
      </c>
      <c r="I3751">
        <f>'Preprocessed Data'!I3749</f>
        <v>24.1</v>
      </c>
      <c r="J3751">
        <f>'Preprocessed Data'!J3749</f>
        <v>4</v>
      </c>
      <c r="K3751" s="10">
        <f>'Preprocessed Data'!K3749</f>
        <v>0</v>
      </c>
      <c r="L3751" s="1">
        <f t="shared" si="755"/>
        <v>1</v>
      </c>
      <c r="M3751" s="11">
        <f t="shared" si="756"/>
        <v>1</v>
      </c>
      <c r="N3751">
        <f t="shared" si="757"/>
        <v>0</v>
      </c>
      <c r="O3751">
        <f t="shared" si="758"/>
        <v>5.8940451786944056E-2</v>
      </c>
      <c r="P3751" s="10">
        <f t="shared" si="759"/>
        <v>5.8940451786944056E-2</v>
      </c>
      <c r="Q3751" s="11">
        <f t="shared" si="760"/>
        <v>0.94105954821305593</v>
      </c>
      <c r="R3751" s="10">
        <f t="shared" si="761"/>
        <v>-6.0748859557251449E-2</v>
      </c>
      <c r="S3751" s="11">
        <f t="shared" si="762"/>
        <v>100</v>
      </c>
      <c r="AT3751">
        <v>8.9382248479003029E-2</v>
      </c>
      <c r="AU3751">
        <v>1</v>
      </c>
      <c r="AV3751">
        <v>0</v>
      </c>
      <c r="AW3751">
        <f t="shared" si="766"/>
        <v>3647</v>
      </c>
      <c r="AX3751">
        <f t="shared" si="767"/>
        <v>100</v>
      </c>
      <c r="AY3751">
        <f t="shared" si="763"/>
        <v>0.1811854512797485</v>
      </c>
      <c r="AZ3751">
        <f t="shared" si="764"/>
        <v>0.84732824427480913</v>
      </c>
      <c r="BA3751">
        <f t="shared" si="765"/>
        <v>1.9023983930729121E-4</v>
      </c>
    </row>
    <row r="3752" spans="1:53" x14ac:dyDescent="0.25">
      <c r="A3752">
        <f>'Preprocessed Data'!A3750</f>
        <v>2</v>
      </c>
      <c r="B3752">
        <f>'Preprocessed Data'!B3750</f>
        <v>34</v>
      </c>
      <c r="C3752">
        <f>'Preprocessed Data'!C3750</f>
        <v>0</v>
      </c>
      <c r="D3752">
        <f>'Preprocessed Data'!D3750</f>
        <v>0</v>
      </c>
      <c r="E3752">
        <f>'Preprocessed Data'!E3750</f>
        <v>0</v>
      </c>
      <c r="F3752">
        <f>'Preprocessed Data'!F3750</f>
        <v>5</v>
      </c>
      <c r="G3752">
        <f>'Preprocessed Data'!G3750</f>
        <v>2</v>
      </c>
      <c r="H3752">
        <f>'Preprocessed Data'!H3750</f>
        <v>60.36</v>
      </c>
      <c r="I3752">
        <f>'Preprocessed Data'!I3750</f>
        <v>24.1</v>
      </c>
      <c r="J3752">
        <f>'Preprocessed Data'!J3750</f>
        <v>2</v>
      </c>
      <c r="K3752" s="10">
        <f>'Preprocessed Data'!K3750</f>
        <v>0</v>
      </c>
      <c r="L3752" s="1">
        <f t="shared" si="755"/>
        <v>1</v>
      </c>
      <c r="M3752" s="11">
        <f t="shared" si="756"/>
        <v>1</v>
      </c>
      <c r="N3752">
        <f t="shared" si="757"/>
        <v>0</v>
      </c>
      <c r="O3752">
        <f t="shared" si="758"/>
        <v>4.0519912317154841E-3</v>
      </c>
      <c r="P3752" s="10">
        <f t="shared" si="759"/>
        <v>4.0519912317154841E-3</v>
      </c>
      <c r="Q3752" s="11">
        <f t="shared" si="760"/>
        <v>0.99594800876828449</v>
      </c>
      <c r="R3752" s="10">
        <f t="shared" si="761"/>
        <v>-4.060222791850779E-3</v>
      </c>
      <c r="S3752" s="11">
        <f t="shared" si="762"/>
        <v>100</v>
      </c>
      <c r="AT3752">
        <v>8.9441288510703626E-2</v>
      </c>
      <c r="AU3752">
        <v>1</v>
      </c>
      <c r="AV3752">
        <v>0</v>
      </c>
      <c r="AW3752">
        <f t="shared" si="766"/>
        <v>3648</v>
      </c>
      <c r="AX3752">
        <f t="shared" si="767"/>
        <v>100</v>
      </c>
      <c r="AY3752">
        <f t="shared" si="763"/>
        <v>0.18096093399191737</v>
      </c>
      <c r="AZ3752">
        <f t="shared" si="764"/>
        <v>0.84732824427480913</v>
      </c>
      <c r="BA3752">
        <f t="shared" si="765"/>
        <v>1.9023983930729121E-4</v>
      </c>
    </row>
    <row r="3753" spans="1:53" x14ac:dyDescent="0.25">
      <c r="A3753">
        <f>'Preprocessed Data'!A3751</f>
        <v>2</v>
      </c>
      <c r="B3753">
        <f>'Preprocessed Data'!B3751</f>
        <v>37</v>
      </c>
      <c r="C3753">
        <f>'Preprocessed Data'!C3751</f>
        <v>0</v>
      </c>
      <c r="D3753">
        <f>'Preprocessed Data'!D3751</f>
        <v>0</v>
      </c>
      <c r="E3753">
        <f>'Preprocessed Data'!E3751</f>
        <v>1</v>
      </c>
      <c r="F3753">
        <f>'Preprocessed Data'!F3751</f>
        <v>4</v>
      </c>
      <c r="G3753">
        <f>'Preprocessed Data'!G3751</f>
        <v>2</v>
      </c>
      <c r="H3753">
        <f>'Preprocessed Data'!H3751</f>
        <v>60.05</v>
      </c>
      <c r="I3753">
        <f>'Preprocessed Data'!I3751</f>
        <v>24.1</v>
      </c>
      <c r="J3753">
        <f>'Preprocessed Data'!J3751</f>
        <v>4</v>
      </c>
      <c r="K3753" s="10">
        <f>'Preprocessed Data'!K3751</f>
        <v>0</v>
      </c>
      <c r="L3753" s="1">
        <f t="shared" si="755"/>
        <v>1</v>
      </c>
      <c r="M3753" s="11">
        <f t="shared" si="756"/>
        <v>1</v>
      </c>
      <c r="N3753">
        <f t="shared" si="757"/>
        <v>0</v>
      </c>
      <c r="O3753">
        <f t="shared" si="758"/>
        <v>4.03783281326378E-3</v>
      </c>
      <c r="P3753" s="10">
        <f t="shared" si="759"/>
        <v>4.03783281326378E-3</v>
      </c>
      <c r="Q3753" s="11">
        <f t="shared" si="760"/>
        <v>0.99596216718673625</v>
      </c>
      <c r="R3753" s="10">
        <f t="shared" si="761"/>
        <v>-4.0460068712506346E-3</v>
      </c>
      <c r="S3753" s="11">
        <f t="shared" si="762"/>
        <v>100</v>
      </c>
      <c r="AT3753">
        <v>8.9485007840609296E-2</v>
      </c>
      <c r="AU3753">
        <v>1</v>
      </c>
      <c r="AV3753">
        <v>0</v>
      </c>
      <c r="AW3753">
        <f t="shared" si="766"/>
        <v>3649</v>
      </c>
      <c r="AX3753">
        <f t="shared" si="767"/>
        <v>100</v>
      </c>
      <c r="AY3753">
        <f t="shared" si="763"/>
        <v>0.18073641670408624</v>
      </c>
      <c r="AZ3753">
        <f t="shared" si="764"/>
        <v>0.84732824427480913</v>
      </c>
      <c r="BA3753">
        <f t="shared" si="765"/>
        <v>1.9023983930738526E-4</v>
      </c>
    </row>
    <row r="3754" spans="1:53" x14ac:dyDescent="0.25">
      <c r="A3754">
        <f>'Preprocessed Data'!A3752</f>
        <v>1</v>
      </c>
      <c r="B3754">
        <f>'Preprocessed Data'!B3752</f>
        <v>19</v>
      </c>
      <c r="C3754">
        <f>'Preprocessed Data'!C3752</f>
        <v>0</v>
      </c>
      <c r="D3754">
        <f>'Preprocessed Data'!D3752</f>
        <v>0</v>
      </c>
      <c r="E3754">
        <f>'Preprocessed Data'!E3752</f>
        <v>0</v>
      </c>
      <c r="F3754">
        <f>'Preprocessed Data'!F3752</f>
        <v>4</v>
      </c>
      <c r="G3754">
        <f>'Preprocessed Data'!G3752</f>
        <v>2</v>
      </c>
      <c r="H3754">
        <f>'Preprocessed Data'!H3752</f>
        <v>103.92</v>
      </c>
      <c r="I3754">
        <f>'Preprocessed Data'!I3752</f>
        <v>24.1</v>
      </c>
      <c r="J3754">
        <f>'Preprocessed Data'!J3752</f>
        <v>4</v>
      </c>
      <c r="K3754" s="10">
        <f>'Preprocessed Data'!K3752</f>
        <v>0</v>
      </c>
      <c r="L3754" s="1">
        <f t="shared" si="755"/>
        <v>1</v>
      </c>
      <c r="M3754" s="11">
        <f t="shared" si="756"/>
        <v>1</v>
      </c>
      <c r="N3754">
        <f t="shared" si="757"/>
        <v>0</v>
      </c>
      <c r="O3754">
        <f t="shared" si="758"/>
        <v>7.2616013281757786E-3</v>
      </c>
      <c r="P3754" s="10">
        <f t="shared" si="759"/>
        <v>7.2616013281757786E-3</v>
      </c>
      <c r="Q3754" s="11">
        <f t="shared" si="760"/>
        <v>0.99273839867182423</v>
      </c>
      <c r="R3754" s="10">
        <f t="shared" si="761"/>
        <v>-7.2880950911118009E-3</v>
      </c>
      <c r="S3754" s="11">
        <f t="shared" si="762"/>
        <v>100</v>
      </c>
      <c r="AT3754">
        <v>8.9519978491774774E-2</v>
      </c>
      <c r="AU3754">
        <v>1</v>
      </c>
      <c r="AV3754">
        <v>0</v>
      </c>
      <c r="AW3754">
        <f t="shared" si="766"/>
        <v>3650</v>
      </c>
      <c r="AX3754">
        <f t="shared" si="767"/>
        <v>100</v>
      </c>
      <c r="AY3754">
        <f t="shared" si="763"/>
        <v>0.18051189941625501</v>
      </c>
      <c r="AZ3754">
        <f t="shared" si="764"/>
        <v>0.84732824427480913</v>
      </c>
      <c r="BA3754">
        <f t="shared" si="765"/>
        <v>1.9023983930729121E-4</v>
      </c>
    </row>
    <row r="3755" spans="1:53" x14ac:dyDescent="0.25">
      <c r="A3755">
        <f>'Preprocessed Data'!A3753</f>
        <v>2</v>
      </c>
      <c r="B3755">
        <f>'Preprocessed Data'!B3753</f>
        <v>79</v>
      </c>
      <c r="C3755">
        <f>'Preprocessed Data'!C3753</f>
        <v>0</v>
      </c>
      <c r="D3755">
        <f>'Preprocessed Data'!D3753</f>
        <v>0</v>
      </c>
      <c r="E3755">
        <f>'Preprocessed Data'!E3753</f>
        <v>1</v>
      </c>
      <c r="F3755">
        <f>'Preprocessed Data'!F3753</f>
        <v>2</v>
      </c>
      <c r="G3755">
        <f>'Preprocessed Data'!G3753</f>
        <v>2</v>
      </c>
      <c r="H3755">
        <f>'Preprocessed Data'!H3753</f>
        <v>57.77</v>
      </c>
      <c r="I3755">
        <f>'Preprocessed Data'!I3753</f>
        <v>24.1</v>
      </c>
      <c r="J3755">
        <f>'Preprocessed Data'!J3753</f>
        <v>1</v>
      </c>
      <c r="K3755" s="10">
        <f>'Preprocessed Data'!K3753</f>
        <v>0</v>
      </c>
      <c r="L3755" s="1">
        <f t="shared" si="755"/>
        <v>1</v>
      </c>
      <c r="M3755" s="11">
        <f t="shared" si="756"/>
        <v>1</v>
      </c>
      <c r="N3755">
        <f t="shared" si="757"/>
        <v>0</v>
      </c>
      <c r="O3755">
        <f t="shared" si="758"/>
        <v>2.5322910209724096E-2</v>
      </c>
      <c r="P3755" s="10">
        <f t="shared" si="759"/>
        <v>2.5322910209724096E-2</v>
      </c>
      <c r="Q3755" s="11">
        <f t="shared" si="760"/>
        <v>0.9746770897902759</v>
      </c>
      <c r="R3755" s="10">
        <f t="shared" si="761"/>
        <v>-2.5649052798487695E-2</v>
      </c>
      <c r="S3755" s="11">
        <f t="shared" si="762"/>
        <v>100</v>
      </c>
      <c r="AT3755">
        <v>8.9537148553185175E-2</v>
      </c>
      <c r="AU3755">
        <v>1</v>
      </c>
      <c r="AV3755">
        <v>0</v>
      </c>
      <c r="AW3755">
        <f t="shared" si="766"/>
        <v>3651</v>
      </c>
      <c r="AX3755">
        <f t="shared" si="767"/>
        <v>100</v>
      </c>
      <c r="AY3755">
        <f t="shared" si="763"/>
        <v>0.18028738212842388</v>
      </c>
      <c r="AZ3755">
        <f t="shared" si="764"/>
        <v>0.84732824427480913</v>
      </c>
      <c r="BA3755">
        <f t="shared" si="765"/>
        <v>1.9023983930729121E-4</v>
      </c>
    </row>
    <row r="3756" spans="1:53" x14ac:dyDescent="0.25">
      <c r="A3756">
        <f>'Preprocessed Data'!A3754</f>
        <v>1</v>
      </c>
      <c r="B3756">
        <f>'Preprocessed Data'!B3754</f>
        <v>78</v>
      </c>
      <c r="C3756">
        <f>'Preprocessed Data'!C3754</f>
        <v>0</v>
      </c>
      <c r="D3756">
        <f>'Preprocessed Data'!D3754</f>
        <v>1</v>
      </c>
      <c r="E3756">
        <f>'Preprocessed Data'!E3754</f>
        <v>1</v>
      </c>
      <c r="F3756">
        <f>'Preprocessed Data'!F3754</f>
        <v>4</v>
      </c>
      <c r="G3756">
        <f>'Preprocessed Data'!G3754</f>
        <v>2</v>
      </c>
      <c r="H3756">
        <f>'Preprocessed Data'!H3754</f>
        <v>101.53</v>
      </c>
      <c r="I3756">
        <f>'Preprocessed Data'!I3754</f>
        <v>24.1</v>
      </c>
      <c r="J3756">
        <f>'Preprocessed Data'!J3754</f>
        <v>1</v>
      </c>
      <c r="K3756" s="10">
        <f>'Preprocessed Data'!K3754</f>
        <v>0</v>
      </c>
      <c r="L3756" s="1">
        <f t="shared" si="755"/>
        <v>1</v>
      </c>
      <c r="M3756" s="11">
        <f t="shared" si="756"/>
        <v>1</v>
      </c>
      <c r="N3756">
        <f t="shared" si="757"/>
        <v>0</v>
      </c>
      <c r="O3756">
        <f t="shared" si="758"/>
        <v>0.16802526074778507</v>
      </c>
      <c r="P3756" s="10">
        <f t="shared" si="759"/>
        <v>0.16802526074778507</v>
      </c>
      <c r="Q3756" s="11">
        <f t="shared" si="760"/>
        <v>0.83197473925221499</v>
      </c>
      <c r="R3756" s="10">
        <f t="shared" si="761"/>
        <v>-0.18395320009755053</v>
      </c>
      <c r="S3756" s="11">
        <f t="shared" si="762"/>
        <v>100</v>
      </c>
      <c r="AT3756">
        <v>8.9836508778510057E-2</v>
      </c>
      <c r="AU3756">
        <v>1</v>
      </c>
      <c r="AV3756">
        <v>0</v>
      </c>
      <c r="AW3756">
        <f t="shared" si="766"/>
        <v>3652</v>
      </c>
      <c r="AX3756">
        <f t="shared" si="767"/>
        <v>100</v>
      </c>
      <c r="AY3756">
        <f t="shared" si="763"/>
        <v>0.18006286484059275</v>
      </c>
      <c r="AZ3756">
        <f t="shared" si="764"/>
        <v>0.84732824427480913</v>
      </c>
      <c r="BA3756">
        <f t="shared" si="765"/>
        <v>1.9023983930738526E-4</v>
      </c>
    </row>
    <row r="3757" spans="1:53" x14ac:dyDescent="0.25">
      <c r="A3757">
        <f>'Preprocessed Data'!A3755</f>
        <v>2</v>
      </c>
      <c r="B3757">
        <f>'Preprocessed Data'!B3755</f>
        <v>37</v>
      </c>
      <c r="C3757">
        <f>'Preprocessed Data'!C3755</f>
        <v>0</v>
      </c>
      <c r="D3757">
        <f>'Preprocessed Data'!D3755</f>
        <v>0</v>
      </c>
      <c r="E3757">
        <f>'Preprocessed Data'!E3755</f>
        <v>1</v>
      </c>
      <c r="F3757">
        <f>'Preprocessed Data'!F3755</f>
        <v>4</v>
      </c>
      <c r="G3757">
        <f>'Preprocessed Data'!G3755</f>
        <v>2</v>
      </c>
      <c r="H3757">
        <f>'Preprocessed Data'!H3755</f>
        <v>72.09</v>
      </c>
      <c r="I3757">
        <f>'Preprocessed Data'!I3755</f>
        <v>24.1</v>
      </c>
      <c r="J3757">
        <f>'Preprocessed Data'!J3755</f>
        <v>3</v>
      </c>
      <c r="K3757" s="10">
        <f>'Preprocessed Data'!K3755</f>
        <v>0</v>
      </c>
      <c r="L3757" s="1">
        <f t="shared" si="755"/>
        <v>1</v>
      </c>
      <c r="M3757" s="11">
        <f t="shared" si="756"/>
        <v>1</v>
      </c>
      <c r="N3757">
        <f t="shared" si="757"/>
        <v>0</v>
      </c>
      <c r="O3757">
        <f t="shared" si="758"/>
        <v>5.4517810913635037E-3</v>
      </c>
      <c r="P3757" s="10">
        <f t="shared" si="759"/>
        <v>5.4517810913635037E-3</v>
      </c>
      <c r="Q3757" s="11">
        <f t="shared" si="760"/>
        <v>0.99454821890863654</v>
      </c>
      <c r="R3757" s="10">
        <f t="shared" si="761"/>
        <v>-5.4666962841750568E-3</v>
      </c>
      <c r="S3757" s="11">
        <f t="shared" si="762"/>
        <v>100</v>
      </c>
      <c r="AT3757">
        <v>8.9992734765796736E-2</v>
      </c>
      <c r="AU3757">
        <v>1</v>
      </c>
      <c r="AV3757">
        <v>0</v>
      </c>
      <c r="AW3757">
        <f t="shared" si="766"/>
        <v>3653</v>
      </c>
      <c r="AX3757">
        <f t="shared" si="767"/>
        <v>100</v>
      </c>
      <c r="AY3757">
        <f t="shared" si="763"/>
        <v>0.17983834755276151</v>
      </c>
      <c r="AZ3757">
        <f t="shared" si="764"/>
        <v>0.84732824427480913</v>
      </c>
      <c r="BA3757">
        <f t="shared" si="765"/>
        <v>1.9023983930729121E-4</v>
      </c>
    </row>
    <row r="3758" spans="1:53" x14ac:dyDescent="0.25">
      <c r="A3758">
        <f>'Preprocessed Data'!A3756</f>
        <v>2</v>
      </c>
      <c r="B3758">
        <f>'Preprocessed Data'!B3756</f>
        <v>18</v>
      </c>
      <c r="C3758">
        <f>'Preprocessed Data'!C3756</f>
        <v>0</v>
      </c>
      <c r="D3758">
        <f>'Preprocessed Data'!D3756</f>
        <v>0</v>
      </c>
      <c r="E3758">
        <f>'Preprocessed Data'!E3756</f>
        <v>0</v>
      </c>
      <c r="F3758">
        <f>'Preprocessed Data'!F3756</f>
        <v>1</v>
      </c>
      <c r="G3758">
        <f>'Preprocessed Data'!G3756</f>
        <v>1</v>
      </c>
      <c r="H3758">
        <f>'Preprocessed Data'!H3756</f>
        <v>92.71</v>
      </c>
      <c r="I3758">
        <f>'Preprocessed Data'!I3756</f>
        <v>24.1</v>
      </c>
      <c r="J3758">
        <f>'Preprocessed Data'!J3756</f>
        <v>4</v>
      </c>
      <c r="K3758" s="10">
        <f>'Preprocessed Data'!K3756</f>
        <v>0</v>
      </c>
      <c r="L3758" s="1">
        <f t="shared" si="755"/>
        <v>1</v>
      </c>
      <c r="M3758" s="11">
        <f t="shared" si="756"/>
        <v>1</v>
      </c>
      <c r="N3758">
        <f t="shared" si="757"/>
        <v>0</v>
      </c>
      <c r="O3758">
        <f t="shared" si="758"/>
        <v>2.9407813450514995E-3</v>
      </c>
      <c r="P3758" s="10">
        <f t="shared" si="759"/>
        <v>2.9407813450514995E-3</v>
      </c>
      <c r="Q3758" s="11">
        <f t="shared" si="760"/>
        <v>0.99705921865494851</v>
      </c>
      <c r="R3758" s="10">
        <f t="shared" si="761"/>
        <v>-2.9451139387365374E-3</v>
      </c>
      <c r="S3758" s="11">
        <f t="shared" si="762"/>
        <v>100</v>
      </c>
      <c r="AT3758">
        <v>9.0247984391521777E-2</v>
      </c>
      <c r="AU3758">
        <v>1</v>
      </c>
      <c r="AV3758">
        <v>0</v>
      </c>
      <c r="AW3758">
        <f t="shared" si="766"/>
        <v>3654</v>
      </c>
      <c r="AX3758">
        <f t="shared" si="767"/>
        <v>100</v>
      </c>
      <c r="AY3758">
        <f t="shared" si="763"/>
        <v>0.17961383026493039</v>
      </c>
      <c r="AZ3758">
        <f t="shared" si="764"/>
        <v>0.84732824427480913</v>
      </c>
      <c r="BA3758">
        <f t="shared" si="765"/>
        <v>1.9023983930729121E-4</v>
      </c>
    </row>
    <row r="3759" spans="1:53" x14ac:dyDescent="0.25">
      <c r="A3759">
        <f>'Preprocessed Data'!A3757</f>
        <v>1</v>
      </c>
      <c r="B3759">
        <f>'Preprocessed Data'!B3757</f>
        <v>81</v>
      </c>
      <c r="C3759">
        <f>'Preprocessed Data'!C3757</f>
        <v>1</v>
      </c>
      <c r="D3759">
        <f>'Preprocessed Data'!D3757</f>
        <v>1</v>
      </c>
      <c r="E3759">
        <f>'Preprocessed Data'!E3757</f>
        <v>1</v>
      </c>
      <c r="F3759">
        <f>'Preprocessed Data'!F3757</f>
        <v>1</v>
      </c>
      <c r="G3759">
        <f>'Preprocessed Data'!G3757</f>
        <v>1</v>
      </c>
      <c r="H3759">
        <f>'Preprocessed Data'!H3757</f>
        <v>217.94</v>
      </c>
      <c r="I3759">
        <f>'Preprocessed Data'!I3757</f>
        <v>24.1</v>
      </c>
      <c r="J3759">
        <f>'Preprocessed Data'!J3757</f>
        <v>1</v>
      </c>
      <c r="K3759" s="10">
        <f>'Preprocessed Data'!K3757</f>
        <v>0</v>
      </c>
      <c r="L3759" s="1">
        <f t="shared" si="755"/>
        <v>1</v>
      </c>
      <c r="M3759" s="11">
        <f t="shared" si="756"/>
        <v>1</v>
      </c>
      <c r="N3759">
        <f t="shared" si="757"/>
        <v>0</v>
      </c>
      <c r="O3759">
        <f t="shared" si="758"/>
        <v>0.88410573828710459</v>
      </c>
      <c r="P3759" s="10">
        <f t="shared" si="759"/>
        <v>0.88410573828710459</v>
      </c>
      <c r="Q3759" s="11">
        <f t="shared" si="760"/>
        <v>0.11589426171289541</v>
      </c>
      <c r="R3759" s="10">
        <f t="shared" si="761"/>
        <v>-2.1550770405360211</v>
      </c>
      <c r="S3759" s="11">
        <f t="shared" si="762"/>
        <v>0</v>
      </c>
      <c r="AT3759">
        <v>9.0324918826557229E-2</v>
      </c>
      <c r="AU3759">
        <v>1</v>
      </c>
      <c r="AV3759">
        <v>0</v>
      </c>
      <c r="AW3759">
        <f t="shared" si="766"/>
        <v>3655</v>
      </c>
      <c r="AX3759">
        <f t="shared" si="767"/>
        <v>100</v>
      </c>
      <c r="AY3759">
        <f t="shared" si="763"/>
        <v>0.17938931297709926</v>
      </c>
      <c r="AZ3759">
        <f t="shared" si="764"/>
        <v>0.84732824427480913</v>
      </c>
      <c r="BA3759">
        <f t="shared" si="765"/>
        <v>1.9023983930738526E-4</v>
      </c>
    </row>
    <row r="3760" spans="1:53" x14ac:dyDescent="0.25">
      <c r="A3760">
        <f>'Preprocessed Data'!A3758</f>
        <v>2</v>
      </c>
      <c r="B3760">
        <f>'Preprocessed Data'!B3758</f>
        <v>24</v>
      </c>
      <c r="C3760">
        <f>'Preprocessed Data'!C3758</f>
        <v>0</v>
      </c>
      <c r="D3760">
        <f>'Preprocessed Data'!D3758</f>
        <v>0</v>
      </c>
      <c r="E3760">
        <f>'Preprocessed Data'!E3758</f>
        <v>0</v>
      </c>
      <c r="F3760">
        <f>'Preprocessed Data'!F3758</f>
        <v>5</v>
      </c>
      <c r="G3760">
        <f>'Preprocessed Data'!G3758</f>
        <v>1</v>
      </c>
      <c r="H3760">
        <f>'Preprocessed Data'!H3758</f>
        <v>123.89</v>
      </c>
      <c r="I3760">
        <f>'Preprocessed Data'!I3758</f>
        <v>24.1</v>
      </c>
      <c r="J3760">
        <f>'Preprocessed Data'!J3758</f>
        <v>3</v>
      </c>
      <c r="K3760" s="10">
        <f>'Preprocessed Data'!K3758</f>
        <v>0</v>
      </c>
      <c r="L3760" s="1">
        <f t="shared" si="755"/>
        <v>1</v>
      </c>
      <c r="M3760" s="11">
        <f t="shared" si="756"/>
        <v>1</v>
      </c>
      <c r="N3760">
        <f t="shared" si="757"/>
        <v>0</v>
      </c>
      <c r="O3760">
        <f t="shared" si="758"/>
        <v>1.2525472454975576E-2</v>
      </c>
      <c r="P3760" s="10">
        <f t="shared" si="759"/>
        <v>1.2525472454975576E-2</v>
      </c>
      <c r="Q3760" s="11">
        <f t="shared" si="760"/>
        <v>0.98747452754502441</v>
      </c>
      <c r="R3760" s="10">
        <f t="shared" si="761"/>
        <v>-1.2604577430668569E-2</v>
      </c>
      <c r="S3760" s="11">
        <f t="shared" si="762"/>
        <v>100</v>
      </c>
      <c r="AT3760">
        <v>9.0352151239755624E-2</v>
      </c>
      <c r="AU3760">
        <v>1</v>
      </c>
      <c r="AV3760">
        <v>0</v>
      </c>
      <c r="AW3760">
        <f t="shared" si="766"/>
        <v>3656</v>
      </c>
      <c r="AX3760">
        <f t="shared" si="767"/>
        <v>100</v>
      </c>
      <c r="AY3760">
        <f t="shared" si="763"/>
        <v>0.17916479568926802</v>
      </c>
      <c r="AZ3760">
        <f t="shared" si="764"/>
        <v>0.84732824427480913</v>
      </c>
      <c r="BA3760">
        <f t="shared" si="765"/>
        <v>1.9023983930729121E-4</v>
      </c>
    </row>
    <row r="3761" spans="1:53" x14ac:dyDescent="0.25">
      <c r="A3761">
        <f>'Preprocessed Data'!A3759</f>
        <v>1</v>
      </c>
      <c r="B3761">
        <f>'Preprocessed Data'!B3759</f>
        <v>44</v>
      </c>
      <c r="C3761">
        <f>'Preprocessed Data'!C3759</f>
        <v>1</v>
      </c>
      <c r="D3761">
        <f>'Preprocessed Data'!D3759</f>
        <v>0</v>
      </c>
      <c r="E3761">
        <f>'Preprocessed Data'!E3759</f>
        <v>1</v>
      </c>
      <c r="F3761">
        <f>'Preprocessed Data'!F3759</f>
        <v>5</v>
      </c>
      <c r="G3761">
        <f>'Preprocessed Data'!G3759</f>
        <v>1</v>
      </c>
      <c r="H3761">
        <f>'Preprocessed Data'!H3759</f>
        <v>83.59</v>
      </c>
      <c r="I3761">
        <f>'Preprocessed Data'!I3759</f>
        <v>24.1</v>
      </c>
      <c r="J3761">
        <f>'Preprocessed Data'!J3759</f>
        <v>2</v>
      </c>
      <c r="K3761" s="10">
        <f>'Preprocessed Data'!K3759</f>
        <v>0</v>
      </c>
      <c r="L3761" s="1">
        <f t="shared" si="755"/>
        <v>1</v>
      </c>
      <c r="M3761" s="11">
        <f t="shared" si="756"/>
        <v>1</v>
      </c>
      <c r="N3761">
        <f t="shared" si="757"/>
        <v>0</v>
      </c>
      <c r="O3761">
        <f t="shared" si="758"/>
        <v>2.9643889455365304E-2</v>
      </c>
      <c r="P3761" s="10">
        <f t="shared" si="759"/>
        <v>2.9643889455365304E-2</v>
      </c>
      <c r="Q3761" s="11">
        <f t="shared" si="760"/>
        <v>0.97035611054463466</v>
      </c>
      <c r="R3761" s="10">
        <f t="shared" si="761"/>
        <v>-3.0092150585515991E-2</v>
      </c>
      <c r="S3761" s="11">
        <f t="shared" si="762"/>
        <v>100</v>
      </c>
      <c r="AT3761">
        <v>9.0423644835287545E-2</v>
      </c>
      <c r="AU3761">
        <v>1</v>
      </c>
      <c r="AV3761">
        <v>0</v>
      </c>
      <c r="AW3761">
        <f t="shared" si="766"/>
        <v>3657</v>
      </c>
      <c r="AX3761">
        <f t="shared" si="767"/>
        <v>100</v>
      </c>
      <c r="AY3761">
        <f t="shared" si="763"/>
        <v>0.17894027840143689</v>
      </c>
      <c r="AZ3761">
        <f t="shared" si="764"/>
        <v>0.84732824427480913</v>
      </c>
      <c r="BA3761">
        <f t="shared" si="765"/>
        <v>1.9023983930729121E-4</v>
      </c>
    </row>
    <row r="3762" spans="1:53" x14ac:dyDescent="0.25">
      <c r="A3762">
        <f>'Preprocessed Data'!A3760</f>
        <v>2</v>
      </c>
      <c r="B3762">
        <f>'Preprocessed Data'!B3760</f>
        <v>40</v>
      </c>
      <c r="C3762">
        <f>'Preprocessed Data'!C3760</f>
        <v>0</v>
      </c>
      <c r="D3762">
        <f>'Preprocessed Data'!D3760</f>
        <v>0</v>
      </c>
      <c r="E3762">
        <f>'Preprocessed Data'!E3760</f>
        <v>1</v>
      </c>
      <c r="F3762">
        <f>'Preprocessed Data'!F3760</f>
        <v>4</v>
      </c>
      <c r="G3762">
        <f>'Preprocessed Data'!G3760</f>
        <v>2</v>
      </c>
      <c r="H3762">
        <f>'Preprocessed Data'!H3760</f>
        <v>106.76</v>
      </c>
      <c r="I3762">
        <f>'Preprocessed Data'!I3760</f>
        <v>24.1</v>
      </c>
      <c r="J3762">
        <f>'Preprocessed Data'!J3760</f>
        <v>1</v>
      </c>
      <c r="K3762" s="10">
        <f>'Preprocessed Data'!K3760</f>
        <v>0</v>
      </c>
      <c r="L3762" s="1">
        <f t="shared" si="755"/>
        <v>1</v>
      </c>
      <c r="M3762" s="11">
        <f t="shared" si="756"/>
        <v>1</v>
      </c>
      <c r="N3762">
        <f t="shared" si="757"/>
        <v>0</v>
      </c>
      <c r="O3762">
        <f t="shared" si="758"/>
        <v>1.5144877590355854E-2</v>
      </c>
      <c r="P3762" s="10">
        <f t="shared" si="759"/>
        <v>1.5144877590355854E-2</v>
      </c>
      <c r="Q3762" s="11">
        <f t="shared" si="760"/>
        <v>0.98485512240964412</v>
      </c>
      <c r="R3762" s="10">
        <f t="shared" si="761"/>
        <v>-1.5260732476015155E-2</v>
      </c>
      <c r="S3762" s="11">
        <f t="shared" si="762"/>
        <v>100</v>
      </c>
      <c r="AT3762">
        <v>9.0495087992337339E-2</v>
      </c>
      <c r="AU3762">
        <v>1</v>
      </c>
      <c r="AV3762">
        <v>0</v>
      </c>
      <c r="AW3762">
        <f t="shared" si="766"/>
        <v>3658</v>
      </c>
      <c r="AX3762">
        <f t="shared" si="767"/>
        <v>100</v>
      </c>
      <c r="AY3762">
        <f t="shared" si="763"/>
        <v>0.17871576111360576</v>
      </c>
      <c r="AZ3762">
        <f t="shared" si="764"/>
        <v>0.84732824427480913</v>
      </c>
      <c r="BA3762">
        <f t="shared" si="765"/>
        <v>1.9023983930729121E-4</v>
      </c>
    </row>
    <row r="3763" spans="1:53" x14ac:dyDescent="0.25">
      <c r="A3763">
        <f>'Preprocessed Data'!A3761</f>
        <v>2</v>
      </c>
      <c r="B3763">
        <f>'Preprocessed Data'!B3761</f>
        <v>78</v>
      </c>
      <c r="C3763">
        <f>'Preprocessed Data'!C3761</f>
        <v>0</v>
      </c>
      <c r="D3763">
        <f>'Preprocessed Data'!D3761</f>
        <v>0</v>
      </c>
      <c r="E3763">
        <f>'Preprocessed Data'!E3761</f>
        <v>1</v>
      </c>
      <c r="F3763">
        <f>'Preprocessed Data'!F3761</f>
        <v>5</v>
      </c>
      <c r="G3763">
        <f>'Preprocessed Data'!G3761</f>
        <v>2</v>
      </c>
      <c r="H3763">
        <f>'Preprocessed Data'!H3761</f>
        <v>89.42</v>
      </c>
      <c r="I3763">
        <f>'Preprocessed Data'!I3761</f>
        <v>24.1</v>
      </c>
      <c r="J3763">
        <f>'Preprocessed Data'!J3761</f>
        <v>2</v>
      </c>
      <c r="K3763" s="10">
        <f>'Preprocessed Data'!K3761</f>
        <v>0</v>
      </c>
      <c r="L3763" s="1">
        <f t="shared" si="755"/>
        <v>1</v>
      </c>
      <c r="M3763" s="11">
        <f t="shared" si="756"/>
        <v>1</v>
      </c>
      <c r="N3763">
        <f t="shared" si="757"/>
        <v>0</v>
      </c>
      <c r="O3763">
        <f t="shared" si="758"/>
        <v>6.9228287578674719E-2</v>
      </c>
      <c r="P3763" s="10">
        <f t="shared" si="759"/>
        <v>6.9228287578674719E-2</v>
      </c>
      <c r="Q3763" s="11">
        <f t="shared" si="760"/>
        <v>0.93077171242132528</v>
      </c>
      <c r="R3763" s="10">
        <f t="shared" si="761"/>
        <v>-7.1741238624608239E-2</v>
      </c>
      <c r="S3763" s="11">
        <f t="shared" si="762"/>
        <v>100</v>
      </c>
      <c r="AT3763">
        <v>9.0566909024390366E-2</v>
      </c>
      <c r="AU3763">
        <v>1</v>
      </c>
      <c r="AV3763">
        <v>0</v>
      </c>
      <c r="AW3763">
        <f t="shared" si="766"/>
        <v>3659</v>
      </c>
      <c r="AX3763">
        <f t="shared" si="767"/>
        <v>100</v>
      </c>
      <c r="AY3763">
        <f t="shared" si="763"/>
        <v>0.17849124382577464</v>
      </c>
      <c r="AZ3763">
        <f t="shared" si="764"/>
        <v>0.84732824427480913</v>
      </c>
      <c r="BA3763">
        <f t="shared" si="765"/>
        <v>1.9023983930738526E-4</v>
      </c>
    </row>
    <row r="3764" spans="1:53" x14ac:dyDescent="0.25">
      <c r="A3764">
        <f>'Preprocessed Data'!A3762</f>
        <v>1</v>
      </c>
      <c r="B3764">
        <f>'Preprocessed Data'!B3762</f>
        <v>15</v>
      </c>
      <c r="C3764">
        <f>'Preprocessed Data'!C3762</f>
        <v>0</v>
      </c>
      <c r="D3764">
        <f>'Preprocessed Data'!D3762</f>
        <v>0</v>
      </c>
      <c r="E3764">
        <f>'Preprocessed Data'!E3762</f>
        <v>0</v>
      </c>
      <c r="F3764">
        <f>'Preprocessed Data'!F3762</f>
        <v>4</v>
      </c>
      <c r="G3764">
        <f>'Preprocessed Data'!G3762</f>
        <v>1</v>
      </c>
      <c r="H3764">
        <f>'Preprocessed Data'!H3762</f>
        <v>144.15</v>
      </c>
      <c r="I3764">
        <f>'Preprocessed Data'!I3762</f>
        <v>24.1</v>
      </c>
      <c r="J3764">
        <f>'Preprocessed Data'!J3762</f>
        <v>2</v>
      </c>
      <c r="K3764" s="10">
        <f>'Preprocessed Data'!K3762</f>
        <v>0</v>
      </c>
      <c r="L3764" s="1">
        <f t="shared" si="755"/>
        <v>1</v>
      </c>
      <c r="M3764" s="11">
        <f t="shared" si="756"/>
        <v>1</v>
      </c>
      <c r="N3764">
        <f t="shared" si="757"/>
        <v>0</v>
      </c>
      <c r="O3764">
        <f t="shared" si="758"/>
        <v>1.5981214861752174E-2</v>
      </c>
      <c r="P3764" s="10">
        <f t="shared" si="759"/>
        <v>1.5981214861752174E-2</v>
      </c>
      <c r="Q3764" s="11">
        <f t="shared" si="760"/>
        <v>0.98401878513824781</v>
      </c>
      <c r="R3764" s="10">
        <f t="shared" si="761"/>
        <v>-1.6110291524456366E-2</v>
      </c>
      <c r="S3764" s="11">
        <f t="shared" si="762"/>
        <v>100</v>
      </c>
      <c r="AT3764">
        <v>9.0630133364771298E-2</v>
      </c>
      <c r="AU3764">
        <v>1</v>
      </c>
      <c r="AV3764">
        <v>0</v>
      </c>
      <c r="AW3764">
        <f t="shared" si="766"/>
        <v>3660</v>
      </c>
      <c r="AX3764">
        <f t="shared" si="767"/>
        <v>100</v>
      </c>
      <c r="AY3764">
        <f t="shared" si="763"/>
        <v>0.1782667265379434</v>
      </c>
      <c r="AZ3764">
        <f t="shared" si="764"/>
        <v>0.84732824427480913</v>
      </c>
      <c r="BA3764">
        <f t="shared" si="765"/>
        <v>1.9023983930729121E-4</v>
      </c>
    </row>
    <row r="3765" spans="1:53" x14ac:dyDescent="0.25">
      <c r="A3765">
        <f>'Preprocessed Data'!A3763</f>
        <v>2</v>
      </c>
      <c r="B3765">
        <f>'Preprocessed Data'!B3763</f>
        <v>17</v>
      </c>
      <c r="C3765">
        <f>'Preprocessed Data'!C3763</f>
        <v>0</v>
      </c>
      <c r="D3765">
        <f>'Preprocessed Data'!D3763</f>
        <v>0</v>
      </c>
      <c r="E3765">
        <f>'Preprocessed Data'!E3763</f>
        <v>0</v>
      </c>
      <c r="F3765">
        <f>'Preprocessed Data'!F3763</f>
        <v>4</v>
      </c>
      <c r="G3765">
        <f>'Preprocessed Data'!G3763</f>
        <v>2</v>
      </c>
      <c r="H3765">
        <f>'Preprocessed Data'!H3763</f>
        <v>79.61</v>
      </c>
      <c r="I3765">
        <f>'Preprocessed Data'!I3763</f>
        <v>24.1</v>
      </c>
      <c r="J3765">
        <f>'Preprocessed Data'!J3763</f>
        <v>4</v>
      </c>
      <c r="K3765" s="10">
        <f>'Preprocessed Data'!K3763</f>
        <v>0</v>
      </c>
      <c r="L3765" s="1">
        <f t="shared" si="755"/>
        <v>1</v>
      </c>
      <c r="M3765" s="11">
        <f t="shared" si="756"/>
        <v>1</v>
      </c>
      <c r="N3765">
        <f t="shared" si="757"/>
        <v>0</v>
      </c>
      <c r="O3765">
        <f t="shared" si="758"/>
        <v>2.6535605069106182E-3</v>
      </c>
      <c r="P3765" s="10">
        <f t="shared" si="759"/>
        <v>2.6535605069106182E-3</v>
      </c>
      <c r="Q3765" s="11">
        <f t="shared" si="760"/>
        <v>0.99734643949308943</v>
      </c>
      <c r="R3765" s="10">
        <f t="shared" si="761"/>
        <v>-2.6570874392597304E-3</v>
      </c>
      <c r="S3765" s="11">
        <f t="shared" si="762"/>
        <v>100</v>
      </c>
      <c r="AT3765">
        <v>9.0688441637971948E-2</v>
      </c>
      <c r="AU3765">
        <v>1</v>
      </c>
      <c r="AV3765">
        <v>0</v>
      </c>
      <c r="AW3765">
        <f t="shared" si="766"/>
        <v>3661</v>
      </c>
      <c r="AX3765">
        <f t="shared" si="767"/>
        <v>100</v>
      </c>
      <c r="AY3765">
        <f t="shared" si="763"/>
        <v>0.17804220925011227</v>
      </c>
      <c r="AZ3765">
        <f t="shared" si="764"/>
        <v>0.84732824427480913</v>
      </c>
      <c r="BA3765">
        <f t="shared" si="765"/>
        <v>1.9023983930729121E-4</v>
      </c>
    </row>
    <row r="3766" spans="1:53" x14ac:dyDescent="0.25">
      <c r="A3766">
        <f>'Preprocessed Data'!A3764</f>
        <v>2</v>
      </c>
      <c r="B3766">
        <f>'Preprocessed Data'!B3764</f>
        <v>31</v>
      </c>
      <c r="C3766">
        <f>'Preprocessed Data'!C3764</f>
        <v>0</v>
      </c>
      <c r="D3766">
        <f>'Preprocessed Data'!D3764</f>
        <v>0</v>
      </c>
      <c r="E3766">
        <f>'Preprocessed Data'!E3764</f>
        <v>1</v>
      </c>
      <c r="F3766">
        <f>'Preprocessed Data'!F3764</f>
        <v>4</v>
      </c>
      <c r="G3766">
        <f>'Preprocessed Data'!G3764</f>
        <v>1</v>
      </c>
      <c r="H3766">
        <f>'Preprocessed Data'!H3764</f>
        <v>96.03</v>
      </c>
      <c r="I3766">
        <f>'Preprocessed Data'!I3764</f>
        <v>24.1</v>
      </c>
      <c r="J3766">
        <f>'Preprocessed Data'!J3764</f>
        <v>4</v>
      </c>
      <c r="K3766" s="10">
        <f>'Preprocessed Data'!K3764</f>
        <v>0</v>
      </c>
      <c r="L3766" s="1">
        <f t="shared" si="755"/>
        <v>1</v>
      </c>
      <c r="M3766" s="11">
        <f t="shared" si="756"/>
        <v>1</v>
      </c>
      <c r="N3766">
        <f t="shared" si="757"/>
        <v>0</v>
      </c>
      <c r="O3766">
        <f t="shared" si="758"/>
        <v>7.4043384613376251E-3</v>
      </c>
      <c r="P3766" s="10">
        <f t="shared" si="759"/>
        <v>7.4043384613376251E-3</v>
      </c>
      <c r="Q3766" s="11">
        <f t="shared" si="760"/>
        <v>0.99259566153866241</v>
      </c>
      <c r="R3766" s="10">
        <f t="shared" si="761"/>
        <v>-7.4318866436454056E-3</v>
      </c>
      <c r="S3766" s="11">
        <f t="shared" si="762"/>
        <v>100</v>
      </c>
      <c r="AT3766">
        <v>9.081574124933342E-2</v>
      </c>
      <c r="AU3766">
        <v>1</v>
      </c>
      <c r="AV3766">
        <v>0</v>
      </c>
      <c r="AW3766">
        <f t="shared" si="766"/>
        <v>3662</v>
      </c>
      <c r="AX3766">
        <f t="shared" si="767"/>
        <v>100</v>
      </c>
      <c r="AY3766">
        <f t="shared" si="763"/>
        <v>0.17781769196228114</v>
      </c>
      <c r="AZ3766">
        <f t="shared" si="764"/>
        <v>0.84732824427480913</v>
      </c>
      <c r="BA3766">
        <f t="shared" si="765"/>
        <v>1.9023983930738526E-4</v>
      </c>
    </row>
    <row r="3767" spans="1:53" x14ac:dyDescent="0.25">
      <c r="A3767">
        <f>'Preprocessed Data'!A3765</f>
        <v>2</v>
      </c>
      <c r="B3767">
        <f>'Preprocessed Data'!B3765</f>
        <v>40</v>
      </c>
      <c r="C3767">
        <f>'Preprocessed Data'!C3765</f>
        <v>0</v>
      </c>
      <c r="D3767">
        <f>'Preprocessed Data'!D3765</f>
        <v>0</v>
      </c>
      <c r="E3767">
        <f>'Preprocessed Data'!E3765</f>
        <v>0</v>
      </c>
      <c r="F3767">
        <f>'Preprocessed Data'!F3765</f>
        <v>4</v>
      </c>
      <c r="G3767">
        <f>'Preprocessed Data'!G3765</f>
        <v>1</v>
      </c>
      <c r="H3767">
        <f>'Preprocessed Data'!H3765</f>
        <v>99.58</v>
      </c>
      <c r="I3767">
        <f>'Preprocessed Data'!I3765</f>
        <v>24.1</v>
      </c>
      <c r="J3767">
        <f>'Preprocessed Data'!J3765</f>
        <v>4</v>
      </c>
      <c r="K3767" s="10">
        <f>'Preprocessed Data'!K3765</f>
        <v>0</v>
      </c>
      <c r="L3767" s="1">
        <f t="shared" si="755"/>
        <v>1</v>
      </c>
      <c r="M3767" s="11">
        <f t="shared" si="756"/>
        <v>1</v>
      </c>
      <c r="N3767">
        <f t="shared" si="757"/>
        <v>0</v>
      </c>
      <c r="O3767">
        <f t="shared" si="758"/>
        <v>1.3847343394378521E-2</v>
      </c>
      <c r="P3767" s="10">
        <f t="shared" si="759"/>
        <v>1.3847343394378521E-2</v>
      </c>
      <c r="Q3767" s="11">
        <f t="shared" si="760"/>
        <v>0.98615265660562146</v>
      </c>
      <c r="R3767" s="10">
        <f t="shared" si="761"/>
        <v>-1.3944112219890123E-2</v>
      </c>
      <c r="S3767" s="11">
        <f t="shared" si="762"/>
        <v>100</v>
      </c>
      <c r="AT3767">
        <v>9.0846756893392597E-2</v>
      </c>
      <c r="AU3767">
        <v>1</v>
      </c>
      <c r="AV3767">
        <v>0</v>
      </c>
      <c r="AW3767">
        <f t="shared" si="766"/>
        <v>3663</v>
      </c>
      <c r="AX3767">
        <f t="shared" si="767"/>
        <v>100</v>
      </c>
      <c r="AY3767">
        <f t="shared" si="763"/>
        <v>0.17759317467444991</v>
      </c>
      <c r="AZ3767">
        <f t="shared" si="764"/>
        <v>0.84732824427480913</v>
      </c>
      <c r="BA3767">
        <f t="shared" si="765"/>
        <v>1.9023983930729121E-4</v>
      </c>
    </row>
    <row r="3768" spans="1:53" x14ac:dyDescent="0.25">
      <c r="A3768">
        <f>'Preprocessed Data'!A3766</f>
        <v>2</v>
      </c>
      <c r="B3768">
        <f>'Preprocessed Data'!B3766</f>
        <v>79</v>
      </c>
      <c r="C3768">
        <f>'Preprocessed Data'!C3766</f>
        <v>1</v>
      </c>
      <c r="D3768">
        <f>'Preprocessed Data'!D3766</f>
        <v>0</v>
      </c>
      <c r="E3768">
        <f>'Preprocessed Data'!E3766</f>
        <v>1</v>
      </c>
      <c r="F3768">
        <f>'Preprocessed Data'!F3766</f>
        <v>4</v>
      </c>
      <c r="G3768">
        <f>'Preprocessed Data'!G3766</f>
        <v>1</v>
      </c>
      <c r="H3768">
        <f>'Preprocessed Data'!H3766</f>
        <v>174.12</v>
      </c>
      <c r="I3768">
        <f>'Preprocessed Data'!I3766</f>
        <v>24</v>
      </c>
      <c r="J3768">
        <f>'Preprocessed Data'!J3766</f>
        <v>2</v>
      </c>
      <c r="K3768" s="10">
        <f>'Preprocessed Data'!K3766</f>
        <v>1</v>
      </c>
      <c r="L3768" s="1">
        <f t="shared" si="755"/>
        <v>0</v>
      </c>
      <c r="M3768" s="11">
        <f t="shared" si="756"/>
        <v>1</v>
      </c>
      <c r="N3768">
        <f t="shared" si="757"/>
        <v>1</v>
      </c>
      <c r="O3768">
        <f t="shared" si="758"/>
        <v>0.56767557868581309</v>
      </c>
      <c r="P3768" s="10">
        <f t="shared" si="759"/>
        <v>0.56767557868581309</v>
      </c>
      <c r="Q3768" s="11">
        <f t="shared" si="760"/>
        <v>0.43232442131418691</v>
      </c>
      <c r="R3768" s="10">
        <f t="shared" si="761"/>
        <v>-0.56620518772298323</v>
      </c>
      <c r="S3768" s="11">
        <f t="shared" si="762"/>
        <v>100</v>
      </c>
      <c r="AT3768">
        <v>9.1039421064958784E-2</v>
      </c>
      <c r="AU3768">
        <v>1</v>
      </c>
      <c r="AV3768">
        <v>0</v>
      </c>
      <c r="AW3768">
        <f t="shared" si="766"/>
        <v>3664</v>
      </c>
      <c r="AX3768">
        <f t="shared" si="767"/>
        <v>100</v>
      </c>
      <c r="AY3768">
        <f t="shared" si="763"/>
        <v>0.17736865738661878</v>
      </c>
      <c r="AZ3768">
        <f t="shared" si="764"/>
        <v>0.84732824427480913</v>
      </c>
      <c r="BA3768">
        <f t="shared" si="765"/>
        <v>1.9023983930729121E-4</v>
      </c>
    </row>
    <row r="3769" spans="1:53" x14ac:dyDescent="0.25">
      <c r="A3769">
        <f>'Preprocessed Data'!A3767</f>
        <v>1</v>
      </c>
      <c r="B3769">
        <f>'Preprocessed Data'!B3767</f>
        <v>78</v>
      </c>
      <c r="C3769">
        <f>'Preprocessed Data'!C3767</f>
        <v>1</v>
      </c>
      <c r="D3769">
        <f>'Preprocessed Data'!D3767</f>
        <v>0</v>
      </c>
      <c r="E3769">
        <f>'Preprocessed Data'!E3767</f>
        <v>0</v>
      </c>
      <c r="F3769">
        <f>'Preprocessed Data'!F3767</f>
        <v>4</v>
      </c>
      <c r="G3769">
        <f>'Preprocessed Data'!G3767</f>
        <v>2</v>
      </c>
      <c r="H3769">
        <f>'Preprocessed Data'!H3767</f>
        <v>113.01</v>
      </c>
      <c r="I3769">
        <f>'Preprocessed Data'!I3767</f>
        <v>24</v>
      </c>
      <c r="J3769">
        <f>'Preprocessed Data'!J3767</f>
        <v>2</v>
      </c>
      <c r="K3769" s="10">
        <f>'Preprocessed Data'!K3767</f>
        <v>1</v>
      </c>
      <c r="L3769" s="1">
        <f t="shared" si="755"/>
        <v>0</v>
      </c>
      <c r="M3769" s="11">
        <f t="shared" si="756"/>
        <v>1</v>
      </c>
      <c r="N3769">
        <f t="shared" si="757"/>
        <v>1</v>
      </c>
      <c r="O3769">
        <f t="shared" si="758"/>
        <v>0.27135851957067281</v>
      </c>
      <c r="P3769" s="10">
        <f t="shared" si="759"/>
        <v>0.27135851957067281</v>
      </c>
      <c r="Q3769" s="11">
        <f t="shared" si="760"/>
        <v>0.72864148042932719</v>
      </c>
      <c r="R3769" s="10">
        <f t="shared" si="761"/>
        <v>-1.304314381985046</v>
      </c>
      <c r="S3769" s="11">
        <f t="shared" si="762"/>
        <v>0</v>
      </c>
      <c r="AT3769">
        <v>9.1189431867857218E-2</v>
      </c>
      <c r="AU3769">
        <v>1</v>
      </c>
      <c r="AV3769">
        <v>0</v>
      </c>
      <c r="AW3769">
        <f t="shared" si="766"/>
        <v>3665</v>
      </c>
      <c r="AX3769">
        <f t="shared" si="767"/>
        <v>100</v>
      </c>
      <c r="AY3769">
        <f t="shared" si="763"/>
        <v>0.17714414009878765</v>
      </c>
      <c r="AZ3769">
        <f t="shared" si="764"/>
        <v>0.84732824427480913</v>
      </c>
      <c r="BA3769">
        <f t="shared" si="765"/>
        <v>1.9023983930738526E-4</v>
      </c>
    </row>
    <row r="3770" spans="1:53" x14ac:dyDescent="0.25">
      <c r="A3770">
        <f>'Preprocessed Data'!A3768</f>
        <v>2</v>
      </c>
      <c r="B3770">
        <f>'Preprocessed Data'!B3768</f>
        <v>38</v>
      </c>
      <c r="C3770">
        <f>'Preprocessed Data'!C3768</f>
        <v>0</v>
      </c>
      <c r="D3770">
        <f>'Preprocessed Data'!D3768</f>
        <v>0</v>
      </c>
      <c r="E3770">
        <f>'Preprocessed Data'!E3768</f>
        <v>0</v>
      </c>
      <c r="F3770">
        <f>'Preprocessed Data'!F3768</f>
        <v>4</v>
      </c>
      <c r="G3770">
        <f>'Preprocessed Data'!G3768</f>
        <v>2</v>
      </c>
      <c r="H3770">
        <f>'Preprocessed Data'!H3768</f>
        <v>82.28</v>
      </c>
      <c r="I3770">
        <f>'Preprocessed Data'!I3768</f>
        <v>24</v>
      </c>
      <c r="J3770">
        <f>'Preprocessed Data'!J3768</f>
        <v>1</v>
      </c>
      <c r="K3770" s="10">
        <f>'Preprocessed Data'!K3768</f>
        <v>1</v>
      </c>
      <c r="L3770" s="1">
        <f t="shared" si="755"/>
        <v>0</v>
      </c>
      <c r="M3770" s="11">
        <f t="shared" si="756"/>
        <v>1</v>
      </c>
      <c r="N3770">
        <f t="shared" si="757"/>
        <v>1</v>
      </c>
      <c r="O3770">
        <f t="shared" si="758"/>
        <v>7.8416122178154163E-3</v>
      </c>
      <c r="P3770" s="10">
        <f t="shared" si="759"/>
        <v>7.8416122178154163E-3</v>
      </c>
      <c r="Q3770" s="11">
        <f t="shared" si="760"/>
        <v>0.99215838778218457</v>
      </c>
      <c r="R3770" s="10">
        <f t="shared" si="761"/>
        <v>-4.848310825733356</v>
      </c>
      <c r="S3770" s="11">
        <f t="shared" si="762"/>
        <v>0</v>
      </c>
      <c r="AT3770">
        <v>9.1291206509841433E-2</v>
      </c>
      <c r="AU3770">
        <v>1</v>
      </c>
      <c r="AV3770">
        <v>0</v>
      </c>
      <c r="AW3770">
        <f t="shared" si="766"/>
        <v>3666</v>
      </c>
      <c r="AX3770">
        <f t="shared" si="767"/>
        <v>100</v>
      </c>
      <c r="AY3770">
        <f t="shared" si="763"/>
        <v>0.17691962281095641</v>
      </c>
      <c r="AZ3770">
        <f t="shared" si="764"/>
        <v>0.84732824427480913</v>
      </c>
      <c r="BA3770">
        <f t="shared" si="765"/>
        <v>1.9023983930729121E-4</v>
      </c>
    </row>
    <row r="3771" spans="1:53" x14ac:dyDescent="0.25">
      <c r="A3771">
        <f>'Preprocessed Data'!A3769</f>
        <v>2</v>
      </c>
      <c r="B3771">
        <f>'Preprocessed Data'!B3769</f>
        <v>80</v>
      </c>
      <c r="C3771">
        <f>'Preprocessed Data'!C3769</f>
        <v>0</v>
      </c>
      <c r="D3771">
        <f>'Preprocessed Data'!D3769</f>
        <v>0</v>
      </c>
      <c r="E3771">
        <f>'Preprocessed Data'!E3769</f>
        <v>1</v>
      </c>
      <c r="F3771">
        <f>'Preprocessed Data'!F3769</f>
        <v>2</v>
      </c>
      <c r="G3771">
        <f>'Preprocessed Data'!G3769</f>
        <v>2</v>
      </c>
      <c r="H3771">
        <f>'Preprocessed Data'!H3769</f>
        <v>73.540000000000006</v>
      </c>
      <c r="I3771">
        <f>'Preprocessed Data'!I3769</f>
        <v>24</v>
      </c>
      <c r="J3771">
        <f>'Preprocessed Data'!J3769</f>
        <v>4</v>
      </c>
      <c r="K3771" s="10">
        <f>'Preprocessed Data'!K3769</f>
        <v>1</v>
      </c>
      <c r="L3771" s="1">
        <f t="shared" si="755"/>
        <v>0</v>
      </c>
      <c r="M3771" s="11">
        <f t="shared" si="756"/>
        <v>1</v>
      </c>
      <c r="N3771">
        <f t="shared" si="757"/>
        <v>1</v>
      </c>
      <c r="O3771">
        <f t="shared" si="758"/>
        <v>4.0633134333134084E-2</v>
      </c>
      <c r="P3771" s="10">
        <f t="shared" si="759"/>
        <v>4.0633134333134084E-2</v>
      </c>
      <c r="Q3771" s="11">
        <f t="shared" si="760"/>
        <v>0.95936686566686591</v>
      </c>
      <c r="R3771" s="10">
        <f t="shared" si="761"/>
        <v>-3.2031714286368489</v>
      </c>
      <c r="S3771" s="11">
        <f t="shared" si="762"/>
        <v>0</v>
      </c>
      <c r="AT3771">
        <v>9.1301405371566058E-2</v>
      </c>
      <c r="AU3771">
        <v>1</v>
      </c>
      <c r="AV3771">
        <v>0</v>
      </c>
      <c r="AW3771">
        <f t="shared" si="766"/>
        <v>3667</v>
      </c>
      <c r="AX3771">
        <f t="shared" si="767"/>
        <v>100</v>
      </c>
      <c r="AY3771">
        <f t="shared" si="763"/>
        <v>0.17669510552312528</v>
      </c>
      <c r="AZ3771">
        <f t="shared" si="764"/>
        <v>0.84732824427480913</v>
      </c>
      <c r="BA3771">
        <f t="shared" si="765"/>
        <v>1.9023983930729121E-4</v>
      </c>
    </row>
    <row r="3772" spans="1:53" x14ac:dyDescent="0.25">
      <c r="A3772">
        <f>'Preprocessed Data'!A3770</f>
        <v>1</v>
      </c>
      <c r="B3772">
        <f>'Preprocessed Data'!B3770</f>
        <v>19</v>
      </c>
      <c r="C3772">
        <f>'Preprocessed Data'!C3770</f>
        <v>0</v>
      </c>
      <c r="D3772">
        <f>'Preprocessed Data'!D3770</f>
        <v>0</v>
      </c>
      <c r="E3772">
        <f>'Preprocessed Data'!E3770</f>
        <v>0</v>
      </c>
      <c r="F3772">
        <f>'Preprocessed Data'!F3770</f>
        <v>1</v>
      </c>
      <c r="G3772">
        <f>'Preprocessed Data'!G3770</f>
        <v>1</v>
      </c>
      <c r="H3772">
        <f>'Preprocessed Data'!H3770</f>
        <v>106.7</v>
      </c>
      <c r="I3772">
        <f>'Preprocessed Data'!I3770</f>
        <v>24</v>
      </c>
      <c r="J3772">
        <f>'Preprocessed Data'!J3770</f>
        <v>2</v>
      </c>
      <c r="K3772" s="10">
        <f>'Preprocessed Data'!K3770</f>
        <v>0</v>
      </c>
      <c r="L3772" s="1">
        <f t="shared" si="755"/>
        <v>1</v>
      </c>
      <c r="M3772" s="11">
        <f t="shared" si="756"/>
        <v>1</v>
      </c>
      <c r="N3772">
        <f t="shared" si="757"/>
        <v>0</v>
      </c>
      <c r="O3772">
        <f t="shared" si="758"/>
        <v>5.6613120660709637E-3</v>
      </c>
      <c r="P3772" s="10">
        <f t="shared" si="759"/>
        <v>5.6613120660709637E-3</v>
      </c>
      <c r="Q3772" s="11">
        <f t="shared" si="760"/>
        <v>0.99433868793392899</v>
      </c>
      <c r="R3772" s="10">
        <f t="shared" si="761"/>
        <v>-5.6773980337434821E-3</v>
      </c>
      <c r="S3772" s="11">
        <f t="shared" si="762"/>
        <v>100</v>
      </c>
      <c r="AT3772">
        <v>9.144279040895803E-2</v>
      </c>
      <c r="AU3772">
        <v>1</v>
      </c>
      <c r="AV3772">
        <v>0</v>
      </c>
      <c r="AW3772">
        <f t="shared" si="766"/>
        <v>3668</v>
      </c>
      <c r="AX3772">
        <f t="shared" si="767"/>
        <v>100</v>
      </c>
      <c r="AY3772">
        <f t="shared" si="763"/>
        <v>0.17647058823529416</v>
      </c>
      <c r="AZ3772">
        <f t="shared" si="764"/>
        <v>0.84732824427480913</v>
      </c>
      <c r="BA3772">
        <f t="shared" si="765"/>
        <v>1.9023983930738526E-4</v>
      </c>
    </row>
    <row r="3773" spans="1:53" x14ac:dyDescent="0.25">
      <c r="A3773">
        <f>'Preprocessed Data'!A3771</f>
        <v>2</v>
      </c>
      <c r="B3773">
        <f>'Preprocessed Data'!B3771</f>
        <v>42</v>
      </c>
      <c r="C3773">
        <f>'Preprocessed Data'!C3771</f>
        <v>0</v>
      </c>
      <c r="D3773">
        <f>'Preprocessed Data'!D3771</f>
        <v>0</v>
      </c>
      <c r="E3773">
        <f>'Preprocessed Data'!E3771</f>
        <v>1</v>
      </c>
      <c r="F3773">
        <f>'Preprocessed Data'!F3771</f>
        <v>2</v>
      </c>
      <c r="G3773">
        <f>'Preprocessed Data'!G3771</f>
        <v>1</v>
      </c>
      <c r="H3773">
        <f>'Preprocessed Data'!H3771</f>
        <v>88.31</v>
      </c>
      <c r="I3773">
        <f>'Preprocessed Data'!I3771</f>
        <v>24</v>
      </c>
      <c r="J3773">
        <f>'Preprocessed Data'!J3771</f>
        <v>3</v>
      </c>
      <c r="K3773" s="10">
        <f>'Preprocessed Data'!K3771</f>
        <v>0</v>
      </c>
      <c r="L3773" s="1">
        <f t="shared" si="755"/>
        <v>1</v>
      </c>
      <c r="M3773" s="11">
        <f t="shared" si="756"/>
        <v>1</v>
      </c>
      <c r="N3773">
        <f t="shared" si="757"/>
        <v>0</v>
      </c>
      <c r="O3773">
        <f t="shared" si="758"/>
        <v>8.6615509631025479E-3</v>
      </c>
      <c r="P3773" s="10">
        <f t="shared" si="759"/>
        <v>8.6615509631025479E-3</v>
      </c>
      <c r="Q3773" s="11">
        <f t="shared" si="760"/>
        <v>0.9913384490368975</v>
      </c>
      <c r="R3773" s="10">
        <f t="shared" si="761"/>
        <v>-8.6992802161941756E-3</v>
      </c>
      <c r="S3773" s="11">
        <f t="shared" si="762"/>
        <v>100</v>
      </c>
      <c r="AT3773">
        <v>9.1592452628997789E-2</v>
      </c>
      <c r="AU3773">
        <v>1</v>
      </c>
      <c r="AV3773">
        <v>0</v>
      </c>
      <c r="AW3773">
        <f t="shared" si="766"/>
        <v>3669</v>
      </c>
      <c r="AX3773">
        <f t="shared" si="767"/>
        <v>100</v>
      </c>
      <c r="AY3773">
        <f t="shared" si="763"/>
        <v>0.17624607094746292</v>
      </c>
      <c r="AZ3773">
        <f t="shared" si="764"/>
        <v>0.84732824427480913</v>
      </c>
      <c r="BA3773">
        <f t="shared" si="765"/>
        <v>1.9023983930729121E-4</v>
      </c>
    </row>
    <row r="3774" spans="1:53" x14ac:dyDescent="0.25">
      <c r="A3774">
        <f>'Preprocessed Data'!A3772</f>
        <v>2</v>
      </c>
      <c r="B3774">
        <f>'Preprocessed Data'!B3772</f>
        <v>13</v>
      </c>
      <c r="C3774">
        <f>'Preprocessed Data'!C3772</f>
        <v>0</v>
      </c>
      <c r="D3774">
        <f>'Preprocessed Data'!D3772</f>
        <v>0</v>
      </c>
      <c r="E3774">
        <f>'Preprocessed Data'!E3772</f>
        <v>0</v>
      </c>
      <c r="F3774">
        <f>'Preprocessed Data'!F3772</f>
        <v>5</v>
      </c>
      <c r="G3774">
        <f>'Preprocessed Data'!G3772</f>
        <v>1</v>
      </c>
      <c r="H3774">
        <f>'Preprocessed Data'!H3772</f>
        <v>60.69</v>
      </c>
      <c r="I3774">
        <f>'Preprocessed Data'!I3772</f>
        <v>24</v>
      </c>
      <c r="J3774">
        <f>'Preprocessed Data'!J3772</f>
        <v>3</v>
      </c>
      <c r="K3774" s="10">
        <f>'Preprocessed Data'!K3772</f>
        <v>0</v>
      </c>
      <c r="L3774" s="1">
        <f t="shared" si="755"/>
        <v>1</v>
      </c>
      <c r="M3774" s="11">
        <f t="shared" si="756"/>
        <v>1</v>
      </c>
      <c r="N3774">
        <f t="shared" si="757"/>
        <v>0</v>
      </c>
      <c r="O3774">
        <f t="shared" si="758"/>
        <v>1.3828326637789349E-3</v>
      </c>
      <c r="P3774" s="10">
        <f t="shared" si="759"/>
        <v>1.3828326637789349E-3</v>
      </c>
      <c r="Q3774" s="11">
        <f t="shared" si="760"/>
        <v>0.99861716733622108</v>
      </c>
      <c r="R3774" s="10">
        <f t="shared" si="761"/>
        <v>-1.3837896592116985E-3</v>
      </c>
      <c r="S3774" s="11">
        <f t="shared" si="762"/>
        <v>100</v>
      </c>
      <c r="AT3774">
        <v>9.1713914556634454E-2</v>
      </c>
      <c r="AU3774">
        <v>1</v>
      </c>
      <c r="AV3774">
        <v>0</v>
      </c>
      <c r="AW3774">
        <f t="shared" si="766"/>
        <v>3670</v>
      </c>
      <c r="AX3774">
        <f t="shared" si="767"/>
        <v>100</v>
      </c>
      <c r="AY3774">
        <f t="shared" si="763"/>
        <v>0.17602155365963179</v>
      </c>
      <c r="AZ3774">
        <f t="shared" si="764"/>
        <v>0.84732824427480913</v>
      </c>
      <c r="BA3774">
        <f t="shared" si="765"/>
        <v>1.9023983930729121E-4</v>
      </c>
    </row>
    <row r="3775" spans="1:53" x14ac:dyDescent="0.25">
      <c r="A3775">
        <f>'Preprocessed Data'!A3773</f>
        <v>2</v>
      </c>
      <c r="B3775">
        <f>'Preprocessed Data'!B3773</f>
        <v>30</v>
      </c>
      <c r="C3775">
        <f>'Preprocessed Data'!C3773</f>
        <v>0</v>
      </c>
      <c r="D3775">
        <f>'Preprocessed Data'!D3773</f>
        <v>0</v>
      </c>
      <c r="E3775">
        <f>'Preprocessed Data'!E3773</f>
        <v>0</v>
      </c>
      <c r="F3775">
        <f>'Preprocessed Data'!F3773</f>
        <v>4</v>
      </c>
      <c r="G3775">
        <f>'Preprocessed Data'!G3773</f>
        <v>1</v>
      </c>
      <c r="H3775">
        <f>'Preprocessed Data'!H3773</f>
        <v>93.88</v>
      </c>
      <c r="I3775">
        <f>'Preprocessed Data'!I3773</f>
        <v>24</v>
      </c>
      <c r="J3775">
        <f>'Preprocessed Data'!J3773</f>
        <v>1</v>
      </c>
      <c r="K3775" s="10">
        <f>'Preprocessed Data'!K3773</f>
        <v>0</v>
      </c>
      <c r="L3775" s="1">
        <f t="shared" si="755"/>
        <v>1</v>
      </c>
      <c r="M3775" s="11">
        <f t="shared" si="756"/>
        <v>1</v>
      </c>
      <c r="N3775">
        <f t="shared" si="757"/>
        <v>0</v>
      </c>
      <c r="O3775">
        <f t="shared" si="758"/>
        <v>6.9116626851365879E-3</v>
      </c>
      <c r="P3775" s="10">
        <f t="shared" si="759"/>
        <v>6.9116626851365879E-3</v>
      </c>
      <c r="Q3775" s="11">
        <f t="shared" si="760"/>
        <v>0.99308833731486346</v>
      </c>
      <c r="R3775" s="10">
        <f t="shared" si="761"/>
        <v>-6.935658858564505E-3</v>
      </c>
      <c r="S3775" s="11">
        <f t="shared" si="762"/>
        <v>100</v>
      </c>
      <c r="AT3775">
        <v>9.1748972738420642E-2</v>
      </c>
      <c r="AU3775">
        <v>1</v>
      </c>
      <c r="AV3775">
        <v>0</v>
      </c>
      <c r="AW3775">
        <f t="shared" si="766"/>
        <v>3671</v>
      </c>
      <c r="AX3775">
        <f t="shared" si="767"/>
        <v>100</v>
      </c>
      <c r="AY3775">
        <f t="shared" si="763"/>
        <v>0.17579703637180066</v>
      </c>
      <c r="AZ3775">
        <f t="shared" si="764"/>
        <v>0.84732824427480913</v>
      </c>
      <c r="BA3775">
        <f t="shared" si="765"/>
        <v>1.9023983930738526E-4</v>
      </c>
    </row>
    <row r="3776" spans="1:53" x14ac:dyDescent="0.25">
      <c r="A3776">
        <f>'Preprocessed Data'!A3774</f>
        <v>1</v>
      </c>
      <c r="B3776">
        <f>'Preprocessed Data'!B3774</f>
        <v>80</v>
      </c>
      <c r="C3776">
        <f>'Preprocessed Data'!C3774</f>
        <v>0</v>
      </c>
      <c r="D3776">
        <f>'Preprocessed Data'!D3774</f>
        <v>0</v>
      </c>
      <c r="E3776">
        <f>'Preprocessed Data'!E3774</f>
        <v>1</v>
      </c>
      <c r="F3776">
        <f>'Preprocessed Data'!F3774</f>
        <v>4</v>
      </c>
      <c r="G3776">
        <f>'Preprocessed Data'!G3774</f>
        <v>2</v>
      </c>
      <c r="H3776">
        <f>'Preprocessed Data'!H3774</f>
        <v>78.78</v>
      </c>
      <c r="I3776">
        <f>'Preprocessed Data'!I3774</f>
        <v>24</v>
      </c>
      <c r="J3776">
        <f>'Preprocessed Data'!J3774</f>
        <v>1</v>
      </c>
      <c r="K3776" s="10">
        <f>'Preprocessed Data'!K3774</f>
        <v>0</v>
      </c>
      <c r="L3776" s="1">
        <f t="shared" si="755"/>
        <v>1</v>
      </c>
      <c r="M3776" s="11">
        <f t="shared" si="756"/>
        <v>1</v>
      </c>
      <c r="N3776">
        <f t="shared" si="757"/>
        <v>0</v>
      </c>
      <c r="O3776">
        <f t="shared" si="758"/>
        <v>6.8596950450963493E-2</v>
      </c>
      <c r="P3776" s="10">
        <f t="shared" si="759"/>
        <v>6.8596950450963493E-2</v>
      </c>
      <c r="Q3776" s="11">
        <f t="shared" si="760"/>
        <v>0.93140304954903652</v>
      </c>
      <c r="R3776" s="10">
        <f t="shared" si="761"/>
        <v>-7.1063174283071961E-2</v>
      </c>
      <c r="S3776" s="11">
        <f t="shared" si="762"/>
        <v>100</v>
      </c>
      <c r="AT3776">
        <v>9.2169702185241675E-2</v>
      </c>
      <c r="AU3776">
        <v>1</v>
      </c>
      <c r="AV3776">
        <v>0</v>
      </c>
      <c r="AW3776">
        <f t="shared" si="766"/>
        <v>3672</v>
      </c>
      <c r="AX3776">
        <f t="shared" si="767"/>
        <v>100</v>
      </c>
      <c r="AY3776">
        <f t="shared" si="763"/>
        <v>0.17557251908396942</v>
      </c>
      <c r="AZ3776">
        <f t="shared" si="764"/>
        <v>0.84732824427480913</v>
      </c>
      <c r="BA3776">
        <f t="shared" si="765"/>
        <v>1.9023983930729121E-4</v>
      </c>
    </row>
    <row r="3777" spans="1:53" x14ac:dyDescent="0.25">
      <c r="A3777">
        <f>'Preprocessed Data'!A3775</f>
        <v>2</v>
      </c>
      <c r="B3777">
        <f>'Preprocessed Data'!B3775</f>
        <v>40</v>
      </c>
      <c r="C3777">
        <f>'Preprocessed Data'!C3775</f>
        <v>0</v>
      </c>
      <c r="D3777">
        <f>'Preprocessed Data'!D3775</f>
        <v>0</v>
      </c>
      <c r="E3777">
        <f>'Preprocessed Data'!E3775</f>
        <v>1</v>
      </c>
      <c r="F3777">
        <f>'Preprocessed Data'!F3775</f>
        <v>1</v>
      </c>
      <c r="G3777">
        <f>'Preprocessed Data'!G3775</f>
        <v>1</v>
      </c>
      <c r="H3777">
        <f>'Preprocessed Data'!H3775</f>
        <v>72.760000000000005</v>
      </c>
      <c r="I3777">
        <f>'Preprocessed Data'!I3775</f>
        <v>24</v>
      </c>
      <c r="J3777">
        <f>'Preprocessed Data'!J3775</f>
        <v>1</v>
      </c>
      <c r="K3777" s="10">
        <f>'Preprocessed Data'!K3775</f>
        <v>0</v>
      </c>
      <c r="L3777" s="1">
        <f t="shared" si="755"/>
        <v>1</v>
      </c>
      <c r="M3777" s="11">
        <f t="shared" si="756"/>
        <v>1</v>
      </c>
      <c r="N3777">
        <f t="shared" si="757"/>
        <v>0</v>
      </c>
      <c r="O3777">
        <f t="shared" si="758"/>
        <v>4.6802024008411507E-3</v>
      </c>
      <c r="P3777" s="10">
        <f t="shared" si="759"/>
        <v>4.6802024008411507E-3</v>
      </c>
      <c r="Q3777" s="11">
        <f t="shared" si="760"/>
        <v>0.9953197975991589</v>
      </c>
      <c r="R3777" s="10">
        <f t="shared" si="761"/>
        <v>-4.6911888406751786E-3</v>
      </c>
      <c r="S3777" s="11">
        <f t="shared" si="762"/>
        <v>100</v>
      </c>
      <c r="AT3777">
        <v>9.2209283593231481E-2</v>
      </c>
      <c r="AU3777">
        <v>1</v>
      </c>
      <c r="AV3777">
        <v>0</v>
      </c>
      <c r="AW3777">
        <f t="shared" si="766"/>
        <v>3673</v>
      </c>
      <c r="AX3777">
        <f t="shared" si="767"/>
        <v>100</v>
      </c>
      <c r="AY3777">
        <f t="shared" si="763"/>
        <v>0.1753480017961383</v>
      </c>
      <c r="AZ3777">
        <f t="shared" si="764"/>
        <v>0.84732824427480913</v>
      </c>
      <c r="BA3777">
        <f t="shared" si="765"/>
        <v>1.9023983930729121E-4</v>
      </c>
    </row>
    <row r="3778" spans="1:53" x14ac:dyDescent="0.25">
      <c r="A3778">
        <f>'Preprocessed Data'!A3776</f>
        <v>1</v>
      </c>
      <c r="B3778">
        <f>'Preprocessed Data'!B3776</f>
        <v>45</v>
      </c>
      <c r="C3778">
        <f>'Preprocessed Data'!C3776</f>
        <v>0</v>
      </c>
      <c r="D3778">
        <f>'Preprocessed Data'!D3776</f>
        <v>0</v>
      </c>
      <c r="E3778">
        <f>'Preprocessed Data'!E3776</f>
        <v>1</v>
      </c>
      <c r="F3778">
        <f>'Preprocessed Data'!F3776</f>
        <v>4</v>
      </c>
      <c r="G3778">
        <f>'Preprocessed Data'!G3776</f>
        <v>1</v>
      </c>
      <c r="H3778">
        <f>'Preprocessed Data'!H3776</f>
        <v>58.25</v>
      </c>
      <c r="I3778">
        <f>'Preprocessed Data'!I3776</f>
        <v>24</v>
      </c>
      <c r="J3778">
        <f>'Preprocessed Data'!J3776</f>
        <v>3</v>
      </c>
      <c r="K3778" s="10">
        <f>'Preprocessed Data'!K3776</f>
        <v>0</v>
      </c>
      <c r="L3778" s="1">
        <f t="shared" si="755"/>
        <v>1</v>
      </c>
      <c r="M3778" s="11">
        <f t="shared" si="756"/>
        <v>1</v>
      </c>
      <c r="N3778">
        <f t="shared" si="757"/>
        <v>0</v>
      </c>
      <c r="O3778">
        <f t="shared" si="758"/>
        <v>7.2582482890145407E-3</v>
      </c>
      <c r="P3778" s="10">
        <f t="shared" si="759"/>
        <v>7.2582482890145407E-3</v>
      </c>
      <c r="Q3778" s="11">
        <f t="shared" si="760"/>
        <v>0.99274175171098544</v>
      </c>
      <c r="R3778" s="10">
        <f t="shared" si="761"/>
        <v>-7.2847175311189999E-3</v>
      </c>
      <c r="S3778" s="11">
        <f t="shared" si="762"/>
        <v>100</v>
      </c>
      <c r="AT3778">
        <v>9.2214646881100135E-2</v>
      </c>
      <c r="AU3778">
        <v>1</v>
      </c>
      <c r="AV3778">
        <v>0</v>
      </c>
      <c r="AW3778">
        <f t="shared" si="766"/>
        <v>3674</v>
      </c>
      <c r="AX3778">
        <f t="shared" si="767"/>
        <v>100</v>
      </c>
      <c r="AY3778">
        <f t="shared" si="763"/>
        <v>0.17512348450830717</v>
      </c>
      <c r="AZ3778">
        <f t="shared" si="764"/>
        <v>0.84732824427480913</v>
      </c>
      <c r="BA3778">
        <f t="shared" si="765"/>
        <v>1.9023983930738526E-4</v>
      </c>
    </row>
    <row r="3779" spans="1:53" x14ac:dyDescent="0.25">
      <c r="A3779">
        <f>'Preprocessed Data'!A3777</f>
        <v>2</v>
      </c>
      <c r="B3779">
        <f>'Preprocessed Data'!B3777</f>
        <v>45</v>
      </c>
      <c r="C3779">
        <f>'Preprocessed Data'!C3777</f>
        <v>0</v>
      </c>
      <c r="D3779">
        <f>'Preprocessed Data'!D3777</f>
        <v>0</v>
      </c>
      <c r="E3779">
        <f>'Preprocessed Data'!E3777</f>
        <v>1</v>
      </c>
      <c r="F3779">
        <f>'Preprocessed Data'!F3777</f>
        <v>5</v>
      </c>
      <c r="G3779">
        <f>'Preprocessed Data'!G3777</f>
        <v>1</v>
      </c>
      <c r="H3779">
        <f>'Preprocessed Data'!H3777</f>
        <v>176.48</v>
      </c>
      <c r="I3779">
        <f>'Preprocessed Data'!I3777</f>
        <v>24</v>
      </c>
      <c r="J3779">
        <f>'Preprocessed Data'!J3777</f>
        <v>1</v>
      </c>
      <c r="K3779" s="10">
        <f>'Preprocessed Data'!K3777</f>
        <v>0</v>
      </c>
      <c r="L3779" s="1">
        <f t="shared" si="755"/>
        <v>1</v>
      </c>
      <c r="M3779" s="11">
        <f t="shared" si="756"/>
        <v>1</v>
      </c>
      <c r="N3779">
        <f t="shared" si="757"/>
        <v>0</v>
      </c>
      <c r="O3779">
        <f t="shared" si="758"/>
        <v>0.11417589655253119</v>
      </c>
      <c r="P3779" s="10">
        <f t="shared" si="759"/>
        <v>0.11417589655253119</v>
      </c>
      <c r="Q3779" s="11">
        <f t="shared" si="760"/>
        <v>0.88582410344746876</v>
      </c>
      <c r="R3779" s="10">
        <f t="shared" si="761"/>
        <v>-0.12123687692684368</v>
      </c>
      <c r="S3779" s="11">
        <f t="shared" si="762"/>
        <v>100</v>
      </c>
      <c r="AT3779">
        <v>9.221945961018585E-2</v>
      </c>
      <c r="AU3779">
        <v>1</v>
      </c>
      <c r="AV3779">
        <v>0</v>
      </c>
      <c r="AW3779">
        <f t="shared" si="766"/>
        <v>3675</v>
      </c>
      <c r="AX3779">
        <f t="shared" si="767"/>
        <v>100</v>
      </c>
      <c r="AY3779">
        <f t="shared" si="763"/>
        <v>0.17489896722047593</v>
      </c>
      <c r="AZ3779">
        <f t="shared" si="764"/>
        <v>0.84732824427480913</v>
      </c>
      <c r="BA3779">
        <f t="shared" si="765"/>
        <v>1.9023983930729121E-4</v>
      </c>
    </row>
    <row r="3780" spans="1:53" x14ac:dyDescent="0.25">
      <c r="A3780">
        <f>'Preprocessed Data'!A3778</f>
        <v>2</v>
      </c>
      <c r="B3780">
        <f>'Preprocessed Data'!B3778</f>
        <v>19</v>
      </c>
      <c r="C3780">
        <f>'Preprocessed Data'!C3778</f>
        <v>0</v>
      </c>
      <c r="D3780">
        <f>'Preprocessed Data'!D3778</f>
        <v>0</v>
      </c>
      <c r="E3780">
        <f>'Preprocessed Data'!E3778</f>
        <v>0</v>
      </c>
      <c r="F3780">
        <f>'Preprocessed Data'!F3778</f>
        <v>4</v>
      </c>
      <c r="G3780">
        <f>'Preprocessed Data'!G3778</f>
        <v>2</v>
      </c>
      <c r="H3780">
        <f>'Preprocessed Data'!H3778</f>
        <v>133.58000000000001</v>
      </c>
      <c r="I3780">
        <f>'Preprocessed Data'!I3778</f>
        <v>24</v>
      </c>
      <c r="J3780">
        <f>'Preprocessed Data'!J3778</f>
        <v>2</v>
      </c>
      <c r="K3780" s="10">
        <f>'Preprocessed Data'!K3778</f>
        <v>0</v>
      </c>
      <c r="L3780" s="1">
        <f t="shared" si="755"/>
        <v>1</v>
      </c>
      <c r="M3780" s="11">
        <f t="shared" si="756"/>
        <v>1</v>
      </c>
      <c r="N3780">
        <f t="shared" si="757"/>
        <v>0</v>
      </c>
      <c r="O3780">
        <f t="shared" si="758"/>
        <v>1.1487764630269423E-2</v>
      </c>
      <c r="P3780" s="10">
        <f t="shared" si="759"/>
        <v>1.1487764630269423E-2</v>
      </c>
      <c r="Q3780" s="11">
        <f t="shared" si="760"/>
        <v>0.98851223536973054</v>
      </c>
      <c r="R3780" s="10">
        <f t="shared" si="761"/>
        <v>-1.1554258734633669E-2</v>
      </c>
      <c r="S3780" s="11">
        <f t="shared" si="762"/>
        <v>100</v>
      </c>
      <c r="AT3780">
        <v>9.2416095064808579E-2</v>
      </c>
      <c r="AU3780">
        <v>1</v>
      </c>
      <c r="AV3780">
        <v>0</v>
      </c>
      <c r="AW3780">
        <f t="shared" si="766"/>
        <v>3676</v>
      </c>
      <c r="AX3780">
        <f t="shared" si="767"/>
        <v>100</v>
      </c>
      <c r="AY3780">
        <f t="shared" si="763"/>
        <v>0.1746744499326448</v>
      </c>
      <c r="AZ3780">
        <f t="shared" si="764"/>
        <v>0.84732824427480913</v>
      </c>
      <c r="BA3780">
        <f t="shared" si="765"/>
        <v>1.9023983930729121E-4</v>
      </c>
    </row>
    <row r="3781" spans="1:53" x14ac:dyDescent="0.25">
      <c r="A3781">
        <f>'Preprocessed Data'!A3779</f>
        <v>1</v>
      </c>
      <c r="B3781">
        <f>'Preprocessed Data'!B3779</f>
        <v>24</v>
      </c>
      <c r="C3781">
        <f>'Preprocessed Data'!C3779</f>
        <v>0</v>
      </c>
      <c r="D3781">
        <f>'Preprocessed Data'!D3779</f>
        <v>0</v>
      </c>
      <c r="E3781">
        <f>'Preprocessed Data'!E3779</f>
        <v>0</v>
      </c>
      <c r="F3781">
        <f>'Preprocessed Data'!F3779</f>
        <v>5</v>
      </c>
      <c r="G3781">
        <f>'Preprocessed Data'!G3779</f>
        <v>1</v>
      </c>
      <c r="H3781">
        <f>'Preprocessed Data'!H3779</f>
        <v>93.76</v>
      </c>
      <c r="I3781">
        <f>'Preprocessed Data'!I3779</f>
        <v>24</v>
      </c>
      <c r="J3781">
        <f>'Preprocessed Data'!J3779</f>
        <v>1</v>
      </c>
      <c r="K3781" s="10">
        <f>'Preprocessed Data'!K3779</f>
        <v>0</v>
      </c>
      <c r="L3781" s="1">
        <f t="shared" ref="L3781:L3844" si="768">1-K3781</f>
        <v>1</v>
      </c>
      <c r="M3781" s="11">
        <f t="shared" ref="M3781:M3844" si="769">K3781+L3781</f>
        <v>1</v>
      </c>
      <c r="N3781">
        <f t="shared" ref="N3781:N3844" si="770">IF(M3781=0,"",K3781/M3781)</f>
        <v>0</v>
      </c>
      <c r="O3781">
        <f t="shared" ref="O3781:O3844" si="771">1/(1+EXP(-$V$5-MMULT(A3781:J3781,$V$6:$V$15)))</f>
        <v>7.3157282414007463E-3</v>
      </c>
      <c r="P3781" s="10">
        <f t="shared" ref="P3781:P3844" si="772">M3781*O3781</f>
        <v>7.3157282414007463E-3</v>
      </c>
      <c r="Q3781" s="11">
        <f t="shared" ref="Q3781:Q3844" si="773">M3781-P3781</f>
        <v>0.9926842717585993</v>
      </c>
      <c r="R3781" s="10">
        <f t="shared" ref="R3781:R3844" si="774">IFERROR(M3781*(N3781*LN(O3781)+(1-N3781)*LN(1-O3781)),0)</f>
        <v>-7.3426194138612767E-3</v>
      </c>
      <c r="S3781" s="11">
        <f t="shared" ref="S3781:S3844" si="775">100*IF(O3781&gt;=$AP$10,K3781/M3781,L3781/M3781)</f>
        <v>100</v>
      </c>
      <c r="AT3781">
        <v>9.246900971990224E-2</v>
      </c>
      <c r="AU3781">
        <v>1</v>
      </c>
      <c r="AV3781">
        <v>0</v>
      </c>
      <c r="AW3781">
        <f t="shared" si="766"/>
        <v>3677</v>
      </c>
      <c r="AX3781">
        <f t="shared" si="767"/>
        <v>100</v>
      </c>
      <c r="AY3781">
        <f t="shared" ref="AY3781:AY3844" si="776">1-AW3781/AW$5113</f>
        <v>0.17444993264481368</v>
      </c>
      <c r="AZ3781">
        <f t="shared" ref="AZ3781:AZ3844" si="777">1-AX3781/AX$5113</f>
        <v>0.84732824427480913</v>
      </c>
      <c r="BA3781">
        <f t="shared" ref="BA3781:BA3844" si="778">(AY3781-AY3782)*AZ3781</f>
        <v>1.9023983930738526E-4</v>
      </c>
    </row>
    <row r="3782" spans="1:53" x14ac:dyDescent="0.25">
      <c r="A3782">
        <f>'Preprocessed Data'!A3780</f>
        <v>2</v>
      </c>
      <c r="B3782">
        <f>'Preprocessed Data'!B3780</f>
        <v>57</v>
      </c>
      <c r="C3782">
        <f>'Preprocessed Data'!C3780</f>
        <v>0</v>
      </c>
      <c r="D3782">
        <f>'Preprocessed Data'!D3780</f>
        <v>0</v>
      </c>
      <c r="E3782">
        <f>'Preprocessed Data'!E3780</f>
        <v>1</v>
      </c>
      <c r="F3782">
        <f>'Preprocessed Data'!F3780</f>
        <v>2</v>
      </c>
      <c r="G3782">
        <f>'Preprocessed Data'!G3780</f>
        <v>1</v>
      </c>
      <c r="H3782">
        <f>'Preprocessed Data'!H3780</f>
        <v>69.400000000000006</v>
      </c>
      <c r="I3782">
        <f>'Preprocessed Data'!I3780</f>
        <v>24</v>
      </c>
      <c r="J3782">
        <f>'Preprocessed Data'!J3780</f>
        <v>4</v>
      </c>
      <c r="K3782" s="10">
        <f>'Preprocessed Data'!K3780</f>
        <v>0</v>
      </c>
      <c r="L3782" s="1">
        <f t="shared" si="768"/>
        <v>1</v>
      </c>
      <c r="M3782" s="11">
        <f t="shared" si="769"/>
        <v>1</v>
      </c>
      <c r="N3782">
        <f t="shared" si="770"/>
        <v>0</v>
      </c>
      <c r="O3782">
        <f t="shared" si="771"/>
        <v>1.14301625001867E-2</v>
      </c>
      <c r="P3782" s="10">
        <f t="shared" si="772"/>
        <v>1.14301625001867E-2</v>
      </c>
      <c r="Q3782" s="11">
        <f t="shared" si="773"/>
        <v>0.98856983749981331</v>
      </c>
      <c r="R3782" s="10">
        <f t="shared" si="774"/>
        <v>-1.1495988892537067E-2</v>
      </c>
      <c r="S3782" s="11">
        <f t="shared" si="775"/>
        <v>100</v>
      </c>
      <c r="AT3782">
        <v>9.2538878658856585E-2</v>
      </c>
      <c r="AU3782">
        <v>1</v>
      </c>
      <c r="AV3782">
        <v>0</v>
      </c>
      <c r="AW3782">
        <f t="shared" ref="AW3782:AW3845" si="779">AW3781+AU3782</f>
        <v>3678</v>
      </c>
      <c r="AX3782">
        <f t="shared" ref="AX3782:AX3845" si="780">AX3781+AV3782</f>
        <v>100</v>
      </c>
      <c r="AY3782">
        <f t="shared" si="776"/>
        <v>0.17422541535698244</v>
      </c>
      <c r="AZ3782">
        <f t="shared" si="777"/>
        <v>0.84732824427480913</v>
      </c>
      <c r="BA3782">
        <f t="shared" si="778"/>
        <v>1.9023983930729121E-4</v>
      </c>
    </row>
    <row r="3783" spans="1:53" x14ac:dyDescent="0.25">
      <c r="A3783">
        <f>'Preprocessed Data'!A3781</f>
        <v>2</v>
      </c>
      <c r="B3783">
        <f>'Preprocessed Data'!B3781</f>
        <v>8</v>
      </c>
      <c r="C3783">
        <f>'Preprocessed Data'!C3781</f>
        <v>0</v>
      </c>
      <c r="D3783">
        <f>'Preprocessed Data'!D3781</f>
        <v>0</v>
      </c>
      <c r="E3783">
        <f>'Preprocessed Data'!E3781</f>
        <v>0</v>
      </c>
      <c r="F3783">
        <f>'Preprocessed Data'!F3781</f>
        <v>4</v>
      </c>
      <c r="G3783">
        <f>'Preprocessed Data'!G3781</f>
        <v>1</v>
      </c>
      <c r="H3783">
        <f>'Preprocessed Data'!H3781</f>
        <v>67.84</v>
      </c>
      <c r="I3783">
        <f>'Preprocessed Data'!I3781</f>
        <v>24</v>
      </c>
      <c r="J3783">
        <f>'Preprocessed Data'!J3781</f>
        <v>4</v>
      </c>
      <c r="K3783" s="10">
        <f>'Preprocessed Data'!K3781</f>
        <v>0</v>
      </c>
      <c r="L3783" s="1">
        <f t="shared" si="768"/>
        <v>1</v>
      </c>
      <c r="M3783" s="11">
        <f t="shared" si="769"/>
        <v>1</v>
      </c>
      <c r="N3783">
        <f t="shared" si="770"/>
        <v>0</v>
      </c>
      <c r="O3783">
        <f t="shared" si="771"/>
        <v>1.1981275669224046E-3</v>
      </c>
      <c r="P3783" s="10">
        <f t="shared" si="772"/>
        <v>1.1981275669224046E-3</v>
      </c>
      <c r="Q3783" s="11">
        <f t="shared" si="773"/>
        <v>0.99880187243307761</v>
      </c>
      <c r="R3783" s="10">
        <f t="shared" si="774"/>
        <v>-1.1988458955792685E-3</v>
      </c>
      <c r="S3783" s="11">
        <f t="shared" si="775"/>
        <v>100</v>
      </c>
      <c r="AT3783">
        <v>9.2618714565126006E-2</v>
      </c>
      <c r="AU3783">
        <v>1</v>
      </c>
      <c r="AV3783">
        <v>0</v>
      </c>
      <c r="AW3783">
        <f t="shared" si="779"/>
        <v>3679</v>
      </c>
      <c r="AX3783">
        <f t="shared" si="780"/>
        <v>100</v>
      </c>
      <c r="AY3783">
        <f t="shared" si="776"/>
        <v>0.17400089806915131</v>
      </c>
      <c r="AZ3783">
        <f t="shared" si="777"/>
        <v>0.84732824427480913</v>
      </c>
      <c r="BA3783">
        <f t="shared" si="778"/>
        <v>1.9023983930729121E-4</v>
      </c>
    </row>
    <row r="3784" spans="1:53" x14ac:dyDescent="0.25">
      <c r="A3784">
        <f>'Preprocessed Data'!A3782</f>
        <v>1</v>
      </c>
      <c r="B3784">
        <f>'Preprocessed Data'!B3782</f>
        <v>13</v>
      </c>
      <c r="C3784">
        <f>'Preprocessed Data'!C3782</f>
        <v>0</v>
      </c>
      <c r="D3784">
        <f>'Preprocessed Data'!D3782</f>
        <v>0</v>
      </c>
      <c r="E3784">
        <f>'Preprocessed Data'!E3782</f>
        <v>0</v>
      </c>
      <c r="F3784">
        <f>'Preprocessed Data'!F3782</f>
        <v>1</v>
      </c>
      <c r="G3784">
        <f>'Preprocessed Data'!G3782</f>
        <v>2</v>
      </c>
      <c r="H3784">
        <f>'Preprocessed Data'!H3782</f>
        <v>141.09</v>
      </c>
      <c r="I3784">
        <f>'Preprocessed Data'!I3782</f>
        <v>24</v>
      </c>
      <c r="J3784">
        <f>'Preprocessed Data'!J3782</f>
        <v>4</v>
      </c>
      <c r="K3784" s="10">
        <f>'Preprocessed Data'!K3782</f>
        <v>0</v>
      </c>
      <c r="L3784" s="1">
        <f t="shared" si="768"/>
        <v>1</v>
      </c>
      <c r="M3784" s="11">
        <f t="shared" si="769"/>
        <v>1</v>
      </c>
      <c r="N3784">
        <f t="shared" si="770"/>
        <v>0</v>
      </c>
      <c r="O3784">
        <f t="shared" si="771"/>
        <v>1.0683199395313392E-2</v>
      </c>
      <c r="P3784" s="10">
        <f t="shared" si="772"/>
        <v>1.0683199395313392E-2</v>
      </c>
      <c r="Q3784" s="11">
        <f t="shared" si="773"/>
        <v>0.98931680060468663</v>
      </c>
      <c r="R3784" s="10">
        <f t="shared" si="774"/>
        <v>-1.0740674481695975E-2</v>
      </c>
      <c r="S3784" s="11">
        <f t="shared" si="775"/>
        <v>100</v>
      </c>
      <c r="AT3784">
        <v>9.2799511435849177E-2</v>
      </c>
      <c r="AU3784">
        <v>1</v>
      </c>
      <c r="AV3784">
        <v>0</v>
      </c>
      <c r="AW3784">
        <f t="shared" si="779"/>
        <v>3680</v>
      </c>
      <c r="AX3784">
        <f t="shared" si="780"/>
        <v>100</v>
      </c>
      <c r="AY3784">
        <f t="shared" si="776"/>
        <v>0.17377638078132018</v>
      </c>
      <c r="AZ3784">
        <f t="shared" si="777"/>
        <v>0.84732824427480913</v>
      </c>
      <c r="BA3784">
        <f t="shared" si="778"/>
        <v>1.9023983930738526E-4</v>
      </c>
    </row>
    <row r="3785" spans="1:53" x14ac:dyDescent="0.25">
      <c r="A3785">
        <f>'Preprocessed Data'!A3783</f>
        <v>1</v>
      </c>
      <c r="B3785">
        <f>'Preprocessed Data'!B3783</f>
        <v>82</v>
      </c>
      <c r="C3785">
        <f>'Preprocessed Data'!C3783</f>
        <v>0</v>
      </c>
      <c r="D3785">
        <f>'Preprocessed Data'!D3783</f>
        <v>0</v>
      </c>
      <c r="E3785">
        <f>'Preprocessed Data'!E3783</f>
        <v>1</v>
      </c>
      <c r="F3785">
        <f>'Preprocessed Data'!F3783</f>
        <v>4</v>
      </c>
      <c r="G3785">
        <f>'Preprocessed Data'!G3783</f>
        <v>2</v>
      </c>
      <c r="H3785">
        <f>'Preprocessed Data'!H3783</f>
        <v>214.51</v>
      </c>
      <c r="I3785">
        <f>'Preprocessed Data'!I3783</f>
        <v>24</v>
      </c>
      <c r="J3785">
        <f>'Preprocessed Data'!J3783</f>
        <v>1</v>
      </c>
      <c r="K3785" s="10">
        <f>'Preprocessed Data'!K3783</f>
        <v>0</v>
      </c>
      <c r="L3785" s="1">
        <f t="shared" si="768"/>
        <v>1</v>
      </c>
      <c r="M3785" s="11">
        <f t="shared" si="769"/>
        <v>1</v>
      </c>
      <c r="N3785">
        <f t="shared" si="770"/>
        <v>0</v>
      </c>
      <c r="O3785">
        <f t="shared" si="771"/>
        <v>0.73707228511257894</v>
      </c>
      <c r="P3785" s="10">
        <f t="shared" si="772"/>
        <v>0.73707228511257894</v>
      </c>
      <c r="Q3785" s="11">
        <f t="shared" si="773"/>
        <v>0.26292771488742106</v>
      </c>
      <c r="R3785" s="10">
        <f t="shared" si="774"/>
        <v>-1.3358761329189008</v>
      </c>
      <c r="S3785" s="11">
        <f t="shared" si="775"/>
        <v>0</v>
      </c>
      <c r="AT3785">
        <v>9.3097110966914906E-2</v>
      </c>
      <c r="AU3785">
        <v>1</v>
      </c>
      <c r="AV3785">
        <v>0</v>
      </c>
      <c r="AW3785">
        <f t="shared" si="779"/>
        <v>3681</v>
      </c>
      <c r="AX3785">
        <f t="shared" si="780"/>
        <v>100</v>
      </c>
      <c r="AY3785">
        <f t="shared" si="776"/>
        <v>0.17355186349348894</v>
      </c>
      <c r="AZ3785">
        <f t="shared" si="777"/>
        <v>0.84732824427480913</v>
      </c>
      <c r="BA3785">
        <f t="shared" si="778"/>
        <v>1.9023983930729121E-4</v>
      </c>
    </row>
    <row r="3786" spans="1:53" x14ac:dyDescent="0.25">
      <c r="A3786">
        <f>'Preprocessed Data'!A3784</f>
        <v>1</v>
      </c>
      <c r="B3786">
        <f>'Preprocessed Data'!B3784</f>
        <v>41</v>
      </c>
      <c r="C3786">
        <f>'Preprocessed Data'!C3784</f>
        <v>0</v>
      </c>
      <c r="D3786">
        <f>'Preprocessed Data'!D3784</f>
        <v>0</v>
      </c>
      <c r="E3786">
        <f>'Preprocessed Data'!E3784</f>
        <v>1</v>
      </c>
      <c r="F3786">
        <f>'Preprocessed Data'!F3784</f>
        <v>4</v>
      </c>
      <c r="G3786">
        <f>'Preprocessed Data'!G3784</f>
        <v>1</v>
      </c>
      <c r="H3786">
        <f>'Preprocessed Data'!H3784</f>
        <v>108.71</v>
      </c>
      <c r="I3786">
        <f>'Preprocessed Data'!I3784</f>
        <v>24</v>
      </c>
      <c r="J3786">
        <f>'Preprocessed Data'!J3784</f>
        <v>2</v>
      </c>
      <c r="K3786" s="10">
        <f>'Preprocessed Data'!K3784</f>
        <v>0</v>
      </c>
      <c r="L3786" s="1">
        <f t="shared" si="768"/>
        <v>1</v>
      </c>
      <c r="M3786" s="11">
        <f t="shared" si="769"/>
        <v>1</v>
      </c>
      <c r="N3786">
        <f t="shared" si="770"/>
        <v>0</v>
      </c>
      <c r="O3786">
        <f t="shared" si="771"/>
        <v>2.149592063066472E-2</v>
      </c>
      <c r="P3786" s="10">
        <f t="shared" si="772"/>
        <v>2.149592063066472E-2</v>
      </c>
      <c r="Q3786" s="11">
        <f t="shared" si="773"/>
        <v>0.97850407936933526</v>
      </c>
      <c r="R3786" s="10">
        <f t="shared" si="774"/>
        <v>-2.1730323151798847E-2</v>
      </c>
      <c r="S3786" s="11">
        <f t="shared" si="775"/>
        <v>100</v>
      </c>
      <c r="AT3786">
        <v>9.3157591111383858E-2</v>
      </c>
      <c r="AU3786">
        <v>1</v>
      </c>
      <c r="AV3786">
        <v>0</v>
      </c>
      <c r="AW3786">
        <f t="shared" si="779"/>
        <v>3682</v>
      </c>
      <c r="AX3786">
        <f t="shared" si="780"/>
        <v>100</v>
      </c>
      <c r="AY3786">
        <f t="shared" si="776"/>
        <v>0.17332734620565782</v>
      </c>
      <c r="AZ3786">
        <f t="shared" si="777"/>
        <v>0.84732824427480913</v>
      </c>
      <c r="BA3786">
        <f t="shared" si="778"/>
        <v>1.9023983930729121E-4</v>
      </c>
    </row>
    <row r="3787" spans="1:53" x14ac:dyDescent="0.25">
      <c r="A3787">
        <f>'Preprocessed Data'!A3785</f>
        <v>2</v>
      </c>
      <c r="B3787">
        <f>'Preprocessed Data'!B3785</f>
        <v>80</v>
      </c>
      <c r="C3787">
        <f>'Preprocessed Data'!C3785</f>
        <v>1</v>
      </c>
      <c r="D3787">
        <f>'Preprocessed Data'!D3785</f>
        <v>0</v>
      </c>
      <c r="E3787">
        <f>'Preprocessed Data'!E3785</f>
        <v>1</v>
      </c>
      <c r="F3787">
        <f>'Preprocessed Data'!F3785</f>
        <v>5</v>
      </c>
      <c r="G3787">
        <f>'Preprocessed Data'!G3785</f>
        <v>2</v>
      </c>
      <c r="H3787">
        <f>'Preprocessed Data'!H3785</f>
        <v>89.16</v>
      </c>
      <c r="I3787">
        <f>'Preprocessed Data'!I3785</f>
        <v>24</v>
      </c>
      <c r="J3787">
        <f>'Preprocessed Data'!J3785</f>
        <v>2</v>
      </c>
      <c r="K3787" s="10">
        <f>'Preprocessed Data'!K3785</f>
        <v>0</v>
      </c>
      <c r="L3787" s="1">
        <f t="shared" si="768"/>
        <v>1</v>
      </c>
      <c r="M3787" s="11">
        <f t="shared" si="769"/>
        <v>1</v>
      </c>
      <c r="N3787">
        <f t="shared" si="770"/>
        <v>0</v>
      </c>
      <c r="O3787">
        <f t="shared" si="771"/>
        <v>0.14440254563002095</v>
      </c>
      <c r="P3787" s="10">
        <f t="shared" si="772"/>
        <v>0.14440254563002095</v>
      </c>
      <c r="Q3787" s="11">
        <f t="shared" si="773"/>
        <v>0.85559745436997903</v>
      </c>
      <c r="R3787" s="10">
        <f t="shared" si="774"/>
        <v>-0.15595527703546658</v>
      </c>
      <c r="S3787" s="11">
        <f t="shared" si="775"/>
        <v>100</v>
      </c>
      <c r="AT3787">
        <v>9.3188867281957674E-2</v>
      </c>
      <c r="AU3787">
        <v>1</v>
      </c>
      <c r="AV3787">
        <v>0</v>
      </c>
      <c r="AW3787">
        <f t="shared" si="779"/>
        <v>3683</v>
      </c>
      <c r="AX3787">
        <f t="shared" si="780"/>
        <v>100</v>
      </c>
      <c r="AY3787">
        <f t="shared" si="776"/>
        <v>0.17310282891782669</v>
      </c>
      <c r="AZ3787">
        <f t="shared" si="777"/>
        <v>0.84732824427480913</v>
      </c>
      <c r="BA3787">
        <f t="shared" si="778"/>
        <v>1.9023983930729121E-4</v>
      </c>
    </row>
    <row r="3788" spans="1:53" x14ac:dyDescent="0.25">
      <c r="A3788">
        <f>'Preprocessed Data'!A3786</f>
        <v>1</v>
      </c>
      <c r="B3788">
        <f>'Preprocessed Data'!B3786</f>
        <v>22</v>
      </c>
      <c r="C3788">
        <f>'Preprocessed Data'!C3786</f>
        <v>0</v>
      </c>
      <c r="D3788">
        <f>'Preprocessed Data'!D3786</f>
        <v>0</v>
      </c>
      <c r="E3788">
        <f>'Preprocessed Data'!E3786</f>
        <v>1</v>
      </c>
      <c r="F3788">
        <f>'Preprocessed Data'!F3786</f>
        <v>4</v>
      </c>
      <c r="G3788">
        <f>'Preprocessed Data'!G3786</f>
        <v>2</v>
      </c>
      <c r="H3788">
        <f>'Preprocessed Data'!H3786</f>
        <v>138.55000000000001</v>
      </c>
      <c r="I3788">
        <f>'Preprocessed Data'!I3786</f>
        <v>24</v>
      </c>
      <c r="J3788">
        <f>'Preprocessed Data'!J3786</f>
        <v>2</v>
      </c>
      <c r="K3788" s="10">
        <f>'Preprocessed Data'!K3786</f>
        <v>0</v>
      </c>
      <c r="L3788" s="1">
        <f t="shared" si="768"/>
        <v>1</v>
      </c>
      <c r="M3788" s="11">
        <f t="shared" si="769"/>
        <v>1</v>
      </c>
      <c r="N3788">
        <f t="shared" si="770"/>
        <v>0</v>
      </c>
      <c r="O3788">
        <f t="shared" si="771"/>
        <v>1.8334938350156607E-2</v>
      </c>
      <c r="P3788" s="10">
        <f t="shared" si="772"/>
        <v>1.8334938350156607E-2</v>
      </c>
      <c r="Q3788" s="11">
        <f t="shared" si="773"/>
        <v>0.98166506164984335</v>
      </c>
      <c r="R3788" s="10">
        <f t="shared" si="774"/>
        <v>-1.8505106557566871E-2</v>
      </c>
      <c r="S3788" s="11">
        <f t="shared" si="775"/>
        <v>100</v>
      </c>
      <c r="AT3788">
        <v>9.3191554815563737E-2</v>
      </c>
      <c r="AU3788">
        <v>1</v>
      </c>
      <c r="AV3788">
        <v>0</v>
      </c>
      <c r="AW3788">
        <f t="shared" si="779"/>
        <v>3684</v>
      </c>
      <c r="AX3788">
        <f t="shared" si="780"/>
        <v>100</v>
      </c>
      <c r="AY3788">
        <f t="shared" si="776"/>
        <v>0.17287831162999556</v>
      </c>
      <c r="AZ3788">
        <f t="shared" si="777"/>
        <v>0.84732824427480913</v>
      </c>
      <c r="BA3788">
        <f t="shared" si="778"/>
        <v>1.9023983930738526E-4</v>
      </c>
    </row>
    <row r="3789" spans="1:53" x14ac:dyDescent="0.25">
      <c r="A3789">
        <f>'Preprocessed Data'!A3787</f>
        <v>2</v>
      </c>
      <c r="B3789">
        <f>'Preprocessed Data'!B3787</f>
        <v>32</v>
      </c>
      <c r="C3789">
        <f>'Preprocessed Data'!C3787</f>
        <v>0</v>
      </c>
      <c r="D3789">
        <f>'Preprocessed Data'!D3787</f>
        <v>0</v>
      </c>
      <c r="E3789">
        <f>'Preprocessed Data'!E3787</f>
        <v>1</v>
      </c>
      <c r="F3789">
        <f>'Preprocessed Data'!F3787</f>
        <v>1</v>
      </c>
      <c r="G3789">
        <f>'Preprocessed Data'!G3787</f>
        <v>1</v>
      </c>
      <c r="H3789">
        <f>'Preprocessed Data'!H3787</f>
        <v>108.8</v>
      </c>
      <c r="I3789">
        <f>'Preprocessed Data'!I3787</f>
        <v>24</v>
      </c>
      <c r="J3789">
        <f>'Preprocessed Data'!J3787</f>
        <v>4</v>
      </c>
      <c r="K3789" s="10">
        <f>'Preprocessed Data'!K3787</f>
        <v>0</v>
      </c>
      <c r="L3789" s="1">
        <f t="shared" si="768"/>
        <v>1</v>
      </c>
      <c r="M3789" s="11">
        <f t="shared" si="769"/>
        <v>1</v>
      </c>
      <c r="N3789">
        <f t="shared" si="770"/>
        <v>0</v>
      </c>
      <c r="O3789">
        <f t="shared" si="771"/>
        <v>8.2468658045462793E-3</v>
      </c>
      <c r="P3789" s="10">
        <f t="shared" si="772"/>
        <v>8.2468658045462793E-3</v>
      </c>
      <c r="Q3789" s="11">
        <f t="shared" si="773"/>
        <v>0.99175313419545374</v>
      </c>
      <c r="R3789" s="10">
        <f t="shared" si="774"/>
        <v>-8.2810593250292122E-3</v>
      </c>
      <c r="S3789" s="11">
        <f t="shared" si="775"/>
        <v>100</v>
      </c>
      <c r="AT3789">
        <v>9.3327328985289754E-2</v>
      </c>
      <c r="AU3789">
        <v>1</v>
      </c>
      <c r="AV3789">
        <v>0</v>
      </c>
      <c r="AW3789">
        <f t="shared" si="779"/>
        <v>3685</v>
      </c>
      <c r="AX3789">
        <f t="shared" si="780"/>
        <v>100</v>
      </c>
      <c r="AY3789">
        <f t="shared" si="776"/>
        <v>0.17265379434216432</v>
      </c>
      <c r="AZ3789">
        <f t="shared" si="777"/>
        <v>0.84732824427480913</v>
      </c>
      <c r="BA3789">
        <f t="shared" si="778"/>
        <v>1.9023983930729121E-4</v>
      </c>
    </row>
    <row r="3790" spans="1:53" x14ac:dyDescent="0.25">
      <c r="A3790">
        <f>'Preprocessed Data'!A3788</f>
        <v>1</v>
      </c>
      <c r="B3790">
        <f>'Preprocessed Data'!B3788</f>
        <v>49</v>
      </c>
      <c r="C3790">
        <f>'Preprocessed Data'!C3788</f>
        <v>0</v>
      </c>
      <c r="D3790">
        <f>'Preprocessed Data'!D3788</f>
        <v>0</v>
      </c>
      <c r="E3790">
        <f>'Preprocessed Data'!E3788</f>
        <v>0</v>
      </c>
      <c r="F3790">
        <f>'Preprocessed Data'!F3788</f>
        <v>5</v>
      </c>
      <c r="G3790">
        <f>'Preprocessed Data'!G3788</f>
        <v>2</v>
      </c>
      <c r="H3790">
        <f>'Preprocessed Data'!H3788</f>
        <v>95.79</v>
      </c>
      <c r="I3790">
        <f>'Preprocessed Data'!I3788</f>
        <v>24</v>
      </c>
      <c r="J3790">
        <f>'Preprocessed Data'!J3788</f>
        <v>4</v>
      </c>
      <c r="K3790" s="10">
        <f>'Preprocessed Data'!K3788</f>
        <v>0</v>
      </c>
      <c r="L3790" s="1">
        <f t="shared" si="768"/>
        <v>1</v>
      </c>
      <c r="M3790" s="11">
        <f t="shared" si="769"/>
        <v>1</v>
      </c>
      <c r="N3790">
        <f t="shared" si="770"/>
        <v>0</v>
      </c>
      <c r="O3790">
        <f t="shared" si="771"/>
        <v>2.8495042664372822E-2</v>
      </c>
      <c r="P3790" s="10">
        <f t="shared" si="772"/>
        <v>2.8495042664372822E-2</v>
      </c>
      <c r="Q3790" s="11">
        <f t="shared" si="773"/>
        <v>0.97150495733562714</v>
      </c>
      <c r="R3790" s="10">
        <f t="shared" si="774"/>
        <v>-2.8908907413248426E-2</v>
      </c>
      <c r="S3790" s="11">
        <f t="shared" si="775"/>
        <v>100</v>
      </c>
      <c r="AT3790">
        <v>9.3355775522849099E-2</v>
      </c>
      <c r="AU3790">
        <v>1</v>
      </c>
      <c r="AV3790">
        <v>0</v>
      </c>
      <c r="AW3790">
        <f t="shared" si="779"/>
        <v>3686</v>
      </c>
      <c r="AX3790">
        <f t="shared" si="780"/>
        <v>100</v>
      </c>
      <c r="AY3790">
        <f t="shared" si="776"/>
        <v>0.1724292770543332</v>
      </c>
      <c r="AZ3790">
        <f t="shared" si="777"/>
        <v>0.84732824427480913</v>
      </c>
      <c r="BA3790">
        <f t="shared" si="778"/>
        <v>1.9023983930729121E-4</v>
      </c>
    </row>
    <row r="3791" spans="1:53" x14ac:dyDescent="0.25">
      <c r="A3791">
        <f>'Preprocessed Data'!A3789</f>
        <v>2</v>
      </c>
      <c r="B3791">
        <f>'Preprocessed Data'!B3789</f>
        <v>30</v>
      </c>
      <c r="C3791">
        <f>'Preprocessed Data'!C3789</f>
        <v>0</v>
      </c>
      <c r="D3791">
        <f>'Preprocessed Data'!D3789</f>
        <v>0</v>
      </c>
      <c r="E3791">
        <f>'Preprocessed Data'!E3789</f>
        <v>1</v>
      </c>
      <c r="F3791">
        <f>'Preprocessed Data'!F3789</f>
        <v>2</v>
      </c>
      <c r="G3791">
        <f>'Preprocessed Data'!G3789</f>
        <v>2</v>
      </c>
      <c r="H3791">
        <f>'Preprocessed Data'!H3789</f>
        <v>61.29</v>
      </c>
      <c r="I3791">
        <f>'Preprocessed Data'!I3789</f>
        <v>24</v>
      </c>
      <c r="J3791">
        <f>'Preprocessed Data'!J3789</f>
        <v>4</v>
      </c>
      <c r="K3791" s="10">
        <f>'Preprocessed Data'!K3789</f>
        <v>0</v>
      </c>
      <c r="L3791" s="1">
        <f t="shared" si="768"/>
        <v>1</v>
      </c>
      <c r="M3791" s="11">
        <f t="shared" si="769"/>
        <v>1</v>
      </c>
      <c r="N3791">
        <f t="shared" si="770"/>
        <v>0</v>
      </c>
      <c r="O3791">
        <f t="shared" si="771"/>
        <v>2.4304333322156622E-3</v>
      </c>
      <c r="P3791" s="10">
        <f t="shared" si="772"/>
        <v>2.4304333322156622E-3</v>
      </c>
      <c r="Q3791" s="11">
        <f t="shared" si="773"/>
        <v>0.99756956666778429</v>
      </c>
      <c r="R3791" s="10">
        <f t="shared" si="774"/>
        <v>-2.4333916295752973E-3</v>
      </c>
      <c r="S3791" s="11">
        <f t="shared" si="775"/>
        <v>100</v>
      </c>
      <c r="AT3791">
        <v>9.3551709343973971E-2</v>
      </c>
      <c r="AU3791">
        <v>1</v>
      </c>
      <c r="AV3791">
        <v>0</v>
      </c>
      <c r="AW3791">
        <f t="shared" si="779"/>
        <v>3687</v>
      </c>
      <c r="AX3791">
        <f t="shared" si="780"/>
        <v>100</v>
      </c>
      <c r="AY3791">
        <f t="shared" si="776"/>
        <v>0.17220475976650207</v>
      </c>
      <c r="AZ3791">
        <f t="shared" si="777"/>
        <v>0.84732824427480913</v>
      </c>
      <c r="BA3791">
        <f t="shared" si="778"/>
        <v>1.9023983930738526E-4</v>
      </c>
    </row>
    <row r="3792" spans="1:53" x14ac:dyDescent="0.25">
      <c r="A3792">
        <f>'Preprocessed Data'!A3790</f>
        <v>2</v>
      </c>
      <c r="B3792">
        <f>'Preprocessed Data'!B3790</f>
        <v>32</v>
      </c>
      <c r="C3792">
        <f>'Preprocessed Data'!C3790</f>
        <v>0</v>
      </c>
      <c r="D3792">
        <f>'Preprocessed Data'!D3790</f>
        <v>0</v>
      </c>
      <c r="E3792">
        <f>'Preprocessed Data'!E3790</f>
        <v>1</v>
      </c>
      <c r="F3792">
        <f>'Preprocessed Data'!F3790</f>
        <v>4</v>
      </c>
      <c r="G3792">
        <f>'Preprocessed Data'!G3790</f>
        <v>2</v>
      </c>
      <c r="H3792">
        <f>'Preprocessed Data'!H3790</f>
        <v>110.33</v>
      </c>
      <c r="I3792">
        <f>'Preprocessed Data'!I3790</f>
        <v>24</v>
      </c>
      <c r="J3792">
        <f>'Preprocessed Data'!J3790</f>
        <v>3</v>
      </c>
      <c r="K3792" s="10">
        <f>'Preprocessed Data'!K3790</f>
        <v>0</v>
      </c>
      <c r="L3792" s="1">
        <f t="shared" si="768"/>
        <v>1</v>
      </c>
      <c r="M3792" s="11">
        <f t="shared" si="769"/>
        <v>1</v>
      </c>
      <c r="N3792">
        <f t="shared" si="770"/>
        <v>0</v>
      </c>
      <c r="O3792">
        <f t="shared" si="771"/>
        <v>1.1286319786337162E-2</v>
      </c>
      <c r="P3792" s="10">
        <f t="shared" si="772"/>
        <v>1.1286319786337162E-2</v>
      </c>
      <c r="Q3792" s="11">
        <f t="shared" si="773"/>
        <v>0.98871368021366279</v>
      </c>
      <c r="R3792" s="10">
        <f t="shared" si="774"/>
        <v>-1.1350493607905784E-2</v>
      </c>
      <c r="S3792" s="11">
        <f t="shared" si="775"/>
        <v>100</v>
      </c>
      <c r="AT3792">
        <v>9.375449006168482E-2</v>
      </c>
      <c r="AU3792">
        <v>1</v>
      </c>
      <c r="AV3792">
        <v>0</v>
      </c>
      <c r="AW3792">
        <f t="shared" si="779"/>
        <v>3688</v>
      </c>
      <c r="AX3792">
        <f t="shared" si="780"/>
        <v>100</v>
      </c>
      <c r="AY3792">
        <f t="shared" si="776"/>
        <v>0.17198024247867083</v>
      </c>
      <c r="AZ3792">
        <f t="shared" si="777"/>
        <v>0.84732824427480913</v>
      </c>
      <c r="BA3792">
        <f t="shared" si="778"/>
        <v>1.9023983930729121E-4</v>
      </c>
    </row>
    <row r="3793" spans="1:53" x14ac:dyDescent="0.25">
      <c r="A3793">
        <f>'Preprocessed Data'!A3791</f>
        <v>1</v>
      </c>
      <c r="B3793">
        <f>'Preprocessed Data'!B3791</f>
        <v>18</v>
      </c>
      <c r="C3793">
        <f>'Preprocessed Data'!C3791</f>
        <v>0</v>
      </c>
      <c r="D3793">
        <f>'Preprocessed Data'!D3791</f>
        <v>0</v>
      </c>
      <c r="E3793">
        <f>'Preprocessed Data'!E3791</f>
        <v>0</v>
      </c>
      <c r="F3793">
        <f>'Preprocessed Data'!F3791</f>
        <v>5</v>
      </c>
      <c r="G3793">
        <f>'Preprocessed Data'!G3791</f>
        <v>1</v>
      </c>
      <c r="H3793">
        <f>'Preprocessed Data'!H3791</f>
        <v>98.07</v>
      </c>
      <c r="I3793">
        <f>'Preprocessed Data'!I3791</f>
        <v>24</v>
      </c>
      <c r="J3793">
        <f>'Preprocessed Data'!J3791</f>
        <v>2</v>
      </c>
      <c r="K3793" s="10">
        <f>'Preprocessed Data'!K3791</f>
        <v>0</v>
      </c>
      <c r="L3793" s="1">
        <f t="shared" si="768"/>
        <v>1</v>
      </c>
      <c r="M3793" s="11">
        <f t="shared" si="769"/>
        <v>1</v>
      </c>
      <c r="N3793">
        <f t="shared" si="770"/>
        <v>0</v>
      </c>
      <c r="O3793">
        <f t="shared" si="771"/>
        <v>6.1189286921018516E-3</v>
      </c>
      <c r="P3793" s="10">
        <f t="shared" si="772"/>
        <v>6.1189286921018516E-3</v>
      </c>
      <c r="Q3793" s="11">
        <f t="shared" si="773"/>
        <v>0.99388107130789816</v>
      </c>
      <c r="R3793" s="10">
        <f t="shared" si="774"/>
        <v>-6.137726055316063E-3</v>
      </c>
      <c r="S3793" s="11">
        <f t="shared" si="775"/>
        <v>100</v>
      </c>
      <c r="AT3793">
        <v>9.383024413343391E-2</v>
      </c>
      <c r="AU3793">
        <v>1</v>
      </c>
      <c r="AV3793">
        <v>0</v>
      </c>
      <c r="AW3793">
        <f t="shared" si="779"/>
        <v>3689</v>
      </c>
      <c r="AX3793">
        <f t="shared" si="780"/>
        <v>100</v>
      </c>
      <c r="AY3793">
        <f t="shared" si="776"/>
        <v>0.1717557251908397</v>
      </c>
      <c r="AZ3793">
        <f t="shared" si="777"/>
        <v>0.84732824427480913</v>
      </c>
      <c r="BA3793">
        <f t="shared" si="778"/>
        <v>1.9023983930729121E-4</v>
      </c>
    </row>
    <row r="3794" spans="1:53" x14ac:dyDescent="0.25">
      <c r="A3794">
        <f>'Preprocessed Data'!A3792</f>
        <v>2</v>
      </c>
      <c r="B3794">
        <f>'Preprocessed Data'!B3792</f>
        <v>17</v>
      </c>
      <c r="C3794">
        <f>'Preprocessed Data'!C3792</f>
        <v>0</v>
      </c>
      <c r="D3794">
        <f>'Preprocessed Data'!D3792</f>
        <v>0</v>
      </c>
      <c r="E3794">
        <f>'Preprocessed Data'!E3792</f>
        <v>0</v>
      </c>
      <c r="F3794">
        <f>'Preprocessed Data'!F3792</f>
        <v>4</v>
      </c>
      <c r="G3794">
        <f>'Preprocessed Data'!G3792</f>
        <v>1</v>
      </c>
      <c r="H3794">
        <f>'Preprocessed Data'!H3792</f>
        <v>77.459999999999994</v>
      </c>
      <c r="I3794">
        <f>'Preprocessed Data'!I3792</f>
        <v>24</v>
      </c>
      <c r="J3794">
        <f>'Preprocessed Data'!J3792</f>
        <v>4</v>
      </c>
      <c r="K3794" s="10">
        <f>'Preprocessed Data'!K3792</f>
        <v>0</v>
      </c>
      <c r="L3794" s="1">
        <f t="shared" si="768"/>
        <v>1</v>
      </c>
      <c r="M3794" s="11">
        <f t="shared" si="769"/>
        <v>1</v>
      </c>
      <c r="N3794">
        <f t="shared" si="770"/>
        <v>0</v>
      </c>
      <c r="O3794">
        <f t="shared" si="771"/>
        <v>2.4273536746618157E-3</v>
      </c>
      <c r="P3794" s="10">
        <f t="shared" si="772"/>
        <v>2.4273536746618157E-3</v>
      </c>
      <c r="Q3794" s="11">
        <f t="shared" si="773"/>
        <v>0.99757264632533815</v>
      </c>
      <c r="R3794" s="10">
        <f t="shared" si="774"/>
        <v>-2.4303044736484584E-3</v>
      </c>
      <c r="S3794" s="11">
        <f t="shared" si="775"/>
        <v>100</v>
      </c>
      <c r="AT3794">
        <v>9.3863645393430076E-2</v>
      </c>
      <c r="AU3794">
        <v>1</v>
      </c>
      <c r="AV3794">
        <v>0</v>
      </c>
      <c r="AW3794">
        <f t="shared" si="779"/>
        <v>3690</v>
      </c>
      <c r="AX3794">
        <f t="shared" si="780"/>
        <v>100</v>
      </c>
      <c r="AY3794">
        <f t="shared" si="776"/>
        <v>0.17153120790300858</v>
      </c>
      <c r="AZ3794">
        <f t="shared" si="777"/>
        <v>0.84732824427480913</v>
      </c>
      <c r="BA3794">
        <f t="shared" si="778"/>
        <v>1.9023983930738526E-4</v>
      </c>
    </row>
    <row r="3795" spans="1:53" x14ac:dyDescent="0.25">
      <c r="A3795">
        <f>'Preprocessed Data'!A3793</f>
        <v>2</v>
      </c>
      <c r="B3795">
        <f>'Preprocessed Data'!B3793</f>
        <v>21</v>
      </c>
      <c r="C3795">
        <f>'Preprocessed Data'!C3793</f>
        <v>0</v>
      </c>
      <c r="D3795">
        <f>'Preprocessed Data'!D3793</f>
        <v>0</v>
      </c>
      <c r="E3795">
        <f>'Preprocessed Data'!E3793</f>
        <v>0</v>
      </c>
      <c r="F3795">
        <f>'Preprocessed Data'!F3793</f>
        <v>4</v>
      </c>
      <c r="G3795">
        <f>'Preprocessed Data'!G3793</f>
        <v>1</v>
      </c>
      <c r="H3795">
        <f>'Preprocessed Data'!H3793</f>
        <v>71.34</v>
      </c>
      <c r="I3795">
        <f>'Preprocessed Data'!I3793</f>
        <v>24</v>
      </c>
      <c r="J3795">
        <f>'Preprocessed Data'!J3793</f>
        <v>2</v>
      </c>
      <c r="K3795" s="10">
        <f>'Preprocessed Data'!K3793</f>
        <v>0</v>
      </c>
      <c r="L3795" s="1">
        <f t="shared" si="768"/>
        <v>1</v>
      </c>
      <c r="M3795" s="11">
        <f t="shared" si="769"/>
        <v>1</v>
      </c>
      <c r="N3795">
        <f t="shared" si="770"/>
        <v>0</v>
      </c>
      <c r="O3795">
        <f t="shared" si="771"/>
        <v>2.4739193162422882E-3</v>
      </c>
      <c r="P3795" s="10">
        <f t="shared" si="772"/>
        <v>2.4739193162422882E-3</v>
      </c>
      <c r="Q3795" s="11">
        <f t="shared" si="773"/>
        <v>0.9975260806837577</v>
      </c>
      <c r="R3795" s="10">
        <f t="shared" si="774"/>
        <v>-2.4769845110406102E-3</v>
      </c>
      <c r="S3795" s="11">
        <f t="shared" si="775"/>
        <v>100</v>
      </c>
      <c r="AT3795">
        <v>9.3887874982892611E-2</v>
      </c>
      <c r="AU3795">
        <v>1</v>
      </c>
      <c r="AV3795">
        <v>0</v>
      </c>
      <c r="AW3795">
        <f t="shared" si="779"/>
        <v>3691</v>
      </c>
      <c r="AX3795">
        <f t="shared" si="780"/>
        <v>100</v>
      </c>
      <c r="AY3795">
        <f t="shared" si="776"/>
        <v>0.17130669061517734</v>
      </c>
      <c r="AZ3795">
        <f t="shared" si="777"/>
        <v>0.84732824427480913</v>
      </c>
      <c r="BA3795">
        <f t="shared" si="778"/>
        <v>1.9023983930729121E-4</v>
      </c>
    </row>
    <row r="3796" spans="1:53" x14ac:dyDescent="0.25">
      <c r="A3796">
        <f>'Preprocessed Data'!A3794</f>
        <v>1</v>
      </c>
      <c r="B3796">
        <f>'Preprocessed Data'!B3794</f>
        <v>78</v>
      </c>
      <c r="C3796">
        <f>'Preprocessed Data'!C3794</f>
        <v>0</v>
      </c>
      <c r="D3796">
        <f>'Preprocessed Data'!D3794</f>
        <v>0</v>
      </c>
      <c r="E3796">
        <f>'Preprocessed Data'!E3794</f>
        <v>1</v>
      </c>
      <c r="F3796">
        <f>'Preprocessed Data'!F3794</f>
        <v>4</v>
      </c>
      <c r="G3796">
        <f>'Preprocessed Data'!G3794</f>
        <v>1</v>
      </c>
      <c r="H3796">
        <f>'Preprocessed Data'!H3794</f>
        <v>78.03</v>
      </c>
      <c r="I3796">
        <f>'Preprocessed Data'!I3794</f>
        <v>23.9</v>
      </c>
      <c r="J3796">
        <f>'Preprocessed Data'!J3794</f>
        <v>1</v>
      </c>
      <c r="K3796" s="10">
        <f>'Preprocessed Data'!K3794</f>
        <v>1</v>
      </c>
      <c r="L3796" s="1">
        <f t="shared" si="768"/>
        <v>0</v>
      </c>
      <c r="M3796" s="11">
        <f t="shared" si="769"/>
        <v>1</v>
      </c>
      <c r="N3796">
        <f t="shared" si="770"/>
        <v>1</v>
      </c>
      <c r="O3796">
        <f t="shared" si="771"/>
        <v>5.9371655074346809E-2</v>
      </c>
      <c r="P3796" s="10">
        <f t="shared" si="772"/>
        <v>5.9371655074346809E-2</v>
      </c>
      <c r="Q3796" s="11">
        <f t="shared" si="773"/>
        <v>0.94062834492565317</v>
      </c>
      <c r="R3796" s="10">
        <f t="shared" si="774"/>
        <v>-2.8239383538041891</v>
      </c>
      <c r="S3796" s="11">
        <f t="shared" si="775"/>
        <v>0</v>
      </c>
      <c r="AT3796">
        <v>9.3938112341998323E-2</v>
      </c>
      <c r="AU3796">
        <v>1</v>
      </c>
      <c r="AV3796">
        <v>0</v>
      </c>
      <c r="AW3796">
        <f t="shared" si="779"/>
        <v>3692</v>
      </c>
      <c r="AX3796">
        <f t="shared" si="780"/>
        <v>100</v>
      </c>
      <c r="AY3796">
        <f t="shared" si="776"/>
        <v>0.17108217332734621</v>
      </c>
      <c r="AZ3796">
        <f t="shared" si="777"/>
        <v>0.84732824427480913</v>
      </c>
      <c r="BA3796">
        <f t="shared" si="778"/>
        <v>1.9023983930729121E-4</v>
      </c>
    </row>
    <row r="3797" spans="1:53" x14ac:dyDescent="0.25">
      <c r="A3797">
        <f>'Preprocessed Data'!A3795</f>
        <v>2</v>
      </c>
      <c r="B3797">
        <f>'Preprocessed Data'!B3795</f>
        <v>63</v>
      </c>
      <c r="C3797">
        <f>'Preprocessed Data'!C3795</f>
        <v>0</v>
      </c>
      <c r="D3797">
        <f>'Preprocessed Data'!D3795</f>
        <v>0</v>
      </c>
      <c r="E3797">
        <f>'Preprocessed Data'!E3795</f>
        <v>1</v>
      </c>
      <c r="F3797">
        <f>'Preprocessed Data'!F3795</f>
        <v>4</v>
      </c>
      <c r="G3797">
        <f>'Preprocessed Data'!G3795</f>
        <v>1</v>
      </c>
      <c r="H3797">
        <f>'Preprocessed Data'!H3795</f>
        <v>106.58</v>
      </c>
      <c r="I3797">
        <f>'Preprocessed Data'!I3795</f>
        <v>23.9</v>
      </c>
      <c r="J3797">
        <f>'Preprocessed Data'!J3795</f>
        <v>4</v>
      </c>
      <c r="K3797" s="10">
        <f>'Preprocessed Data'!K3795</f>
        <v>1</v>
      </c>
      <c r="L3797" s="1">
        <f t="shared" si="768"/>
        <v>0</v>
      </c>
      <c r="M3797" s="11">
        <f t="shared" si="769"/>
        <v>1</v>
      </c>
      <c r="N3797">
        <f t="shared" si="770"/>
        <v>1</v>
      </c>
      <c r="O3797">
        <f t="shared" si="771"/>
        <v>4.6566328986198106E-2</v>
      </c>
      <c r="P3797" s="10">
        <f t="shared" si="772"/>
        <v>4.6566328986198106E-2</v>
      </c>
      <c r="Q3797" s="11">
        <f t="shared" si="773"/>
        <v>0.95343367101380194</v>
      </c>
      <c r="R3797" s="10">
        <f t="shared" si="774"/>
        <v>-3.0668775529626977</v>
      </c>
      <c r="S3797" s="11">
        <f t="shared" si="775"/>
        <v>0</v>
      </c>
      <c r="AT3797">
        <v>9.3967993899252825E-2</v>
      </c>
      <c r="AU3797">
        <v>1</v>
      </c>
      <c r="AV3797">
        <v>0</v>
      </c>
      <c r="AW3797">
        <f t="shared" si="779"/>
        <v>3693</v>
      </c>
      <c r="AX3797">
        <f t="shared" si="780"/>
        <v>100</v>
      </c>
      <c r="AY3797">
        <f t="shared" si="776"/>
        <v>0.17085765603951508</v>
      </c>
      <c r="AZ3797">
        <f t="shared" si="777"/>
        <v>0.84732824427480913</v>
      </c>
      <c r="BA3797">
        <f t="shared" si="778"/>
        <v>1.9023983930738526E-4</v>
      </c>
    </row>
    <row r="3798" spans="1:53" x14ac:dyDescent="0.25">
      <c r="A3798">
        <f>'Preprocessed Data'!A3796</f>
        <v>2</v>
      </c>
      <c r="B3798">
        <f>'Preprocessed Data'!B3796</f>
        <v>66</v>
      </c>
      <c r="C3798">
        <f>'Preprocessed Data'!C3796</f>
        <v>0</v>
      </c>
      <c r="D3798">
        <f>'Preprocessed Data'!D3796</f>
        <v>0</v>
      </c>
      <c r="E3798">
        <f>'Preprocessed Data'!E3796</f>
        <v>0</v>
      </c>
      <c r="F3798">
        <f>'Preprocessed Data'!F3796</f>
        <v>4</v>
      </c>
      <c r="G3798">
        <f>'Preprocessed Data'!G3796</f>
        <v>2</v>
      </c>
      <c r="H3798">
        <f>'Preprocessed Data'!H3796</f>
        <v>93.73</v>
      </c>
      <c r="I3798">
        <f>'Preprocessed Data'!I3796</f>
        <v>23.9</v>
      </c>
      <c r="J3798">
        <f>'Preprocessed Data'!J3796</f>
        <v>3</v>
      </c>
      <c r="K3798" s="10">
        <f>'Preprocessed Data'!K3796</f>
        <v>0</v>
      </c>
      <c r="L3798" s="1">
        <f t="shared" si="768"/>
        <v>1</v>
      </c>
      <c r="M3798" s="11">
        <f t="shared" si="769"/>
        <v>1</v>
      </c>
      <c r="N3798">
        <f t="shared" si="770"/>
        <v>0</v>
      </c>
      <c r="O3798">
        <f t="shared" si="771"/>
        <v>4.2822894800739822E-2</v>
      </c>
      <c r="P3798" s="10">
        <f t="shared" si="772"/>
        <v>4.2822894800739822E-2</v>
      </c>
      <c r="Q3798" s="11">
        <f t="shared" si="773"/>
        <v>0.95717710519926014</v>
      </c>
      <c r="R3798" s="10">
        <f t="shared" si="774"/>
        <v>-4.3766841747071558E-2</v>
      </c>
      <c r="S3798" s="11">
        <f t="shared" si="775"/>
        <v>100</v>
      </c>
      <c r="AT3798">
        <v>9.4072997415114337E-2</v>
      </c>
      <c r="AU3798">
        <v>1</v>
      </c>
      <c r="AV3798">
        <v>0</v>
      </c>
      <c r="AW3798">
        <f t="shared" si="779"/>
        <v>3694</v>
      </c>
      <c r="AX3798">
        <f t="shared" si="780"/>
        <v>100</v>
      </c>
      <c r="AY3798">
        <f t="shared" si="776"/>
        <v>0.17063313875168384</v>
      </c>
      <c r="AZ3798">
        <f t="shared" si="777"/>
        <v>0.84732824427480913</v>
      </c>
      <c r="BA3798">
        <f t="shared" si="778"/>
        <v>1.9023983930729121E-4</v>
      </c>
    </row>
    <row r="3799" spans="1:53" x14ac:dyDescent="0.25">
      <c r="A3799">
        <f>'Preprocessed Data'!A3797</f>
        <v>1</v>
      </c>
      <c r="B3799">
        <f>'Preprocessed Data'!B3797</f>
        <v>69</v>
      </c>
      <c r="C3799">
        <f>'Preprocessed Data'!C3797</f>
        <v>0</v>
      </c>
      <c r="D3799">
        <f>'Preprocessed Data'!D3797</f>
        <v>0</v>
      </c>
      <c r="E3799">
        <f>'Preprocessed Data'!E3797</f>
        <v>1</v>
      </c>
      <c r="F3799">
        <f>'Preprocessed Data'!F3797</f>
        <v>4</v>
      </c>
      <c r="G3799">
        <f>'Preprocessed Data'!G3797</f>
        <v>2</v>
      </c>
      <c r="H3799">
        <f>'Preprocessed Data'!H3797</f>
        <v>98.92</v>
      </c>
      <c r="I3799">
        <f>'Preprocessed Data'!I3797</f>
        <v>23.9</v>
      </c>
      <c r="J3799">
        <f>'Preprocessed Data'!J3797</f>
        <v>1</v>
      </c>
      <c r="K3799" s="10">
        <f>'Preprocessed Data'!K3797</f>
        <v>0</v>
      </c>
      <c r="L3799" s="1">
        <f t="shared" si="768"/>
        <v>1</v>
      </c>
      <c r="M3799" s="11">
        <f t="shared" si="769"/>
        <v>1</v>
      </c>
      <c r="N3799">
        <f t="shared" si="770"/>
        <v>0</v>
      </c>
      <c r="O3799">
        <f t="shared" si="771"/>
        <v>6.5924974212403231E-2</v>
      </c>
      <c r="P3799" s="10">
        <f t="shared" si="772"/>
        <v>6.5924974212403231E-2</v>
      </c>
      <c r="Q3799" s="11">
        <f t="shared" si="773"/>
        <v>0.93407502578759671</v>
      </c>
      <c r="R3799" s="10">
        <f t="shared" si="774"/>
        <v>-6.8198516583653099E-2</v>
      </c>
      <c r="S3799" s="11">
        <f t="shared" si="775"/>
        <v>100</v>
      </c>
      <c r="AT3799">
        <v>9.4152439449635486E-2</v>
      </c>
      <c r="AU3799">
        <v>1</v>
      </c>
      <c r="AV3799">
        <v>0</v>
      </c>
      <c r="AW3799">
        <f t="shared" si="779"/>
        <v>3695</v>
      </c>
      <c r="AX3799">
        <f t="shared" si="780"/>
        <v>100</v>
      </c>
      <c r="AY3799">
        <f t="shared" si="776"/>
        <v>0.17040862146385272</v>
      </c>
      <c r="AZ3799">
        <f t="shared" si="777"/>
        <v>0.84732824427480913</v>
      </c>
      <c r="BA3799">
        <f t="shared" si="778"/>
        <v>1.9023983930729121E-4</v>
      </c>
    </row>
    <row r="3800" spans="1:53" x14ac:dyDescent="0.25">
      <c r="A3800">
        <f>'Preprocessed Data'!A3798</f>
        <v>2</v>
      </c>
      <c r="B3800">
        <f>'Preprocessed Data'!B3798</f>
        <v>41</v>
      </c>
      <c r="C3800">
        <f>'Preprocessed Data'!C3798</f>
        <v>0</v>
      </c>
      <c r="D3800">
        <f>'Preprocessed Data'!D3798</f>
        <v>0</v>
      </c>
      <c r="E3800">
        <f>'Preprocessed Data'!E3798</f>
        <v>1</v>
      </c>
      <c r="F3800">
        <f>'Preprocessed Data'!F3798</f>
        <v>4</v>
      </c>
      <c r="G3800">
        <f>'Preprocessed Data'!G3798</f>
        <v>2</v>
      </c>
      <c r="H3800">
        <f>'Preprocessed Data'!H3798</f>
        <v>82.2</v>
      </c>
      <c r="I3800">
        <f>'Preprocessed Data'!I3798</f>
        <v>23.9</v>
      </c>
      <c r="J3800">
        <f>'Preprocessed Data'!J3798</f>
        <v>4</v>
      </c>
      <c r="K3800" s="10">
        <f>'Preprocessed Data'!K3798</f>
        <v>0</v>
      </c>
      <c r="L3800" s="1">
        <f t="shared" si="768"/>
        <v>1</v>
      </c>
      <c r="M3800" s="11">
        <f t="shared" si="769"/>
        <v>1</v>
      </c>
      <c r="N3800">
        <f t="shared" si="770"/>
        <v>0</v>
      </c>
      <c r="O3800">
        <f t="shared" si="771"/>
        <v>8.603960429846352E-3</v>
      </c>
      <c r="P3800" s="10">
        <f t="shared" si="772"/>
        <v>8.603960429846352E-3</v>
      </c>
      <c r="Q3800" s="11">
        <f t="shared" si="773"/>
        <v>0.99139603957015365</v>
      </c>
      <c r="R3800" s="10">
        <f t="shared" si="774"/>
        <v>-8.6411881886400334E-3</v>
      </c>
      <c r="S3800" s="11">
        <f t="shared" si="775"/>
        <v>100</v>
      </c>
      <c r="AT3800">
        <v>9.4243784475781106E-2</v>
      </c>
      <c r="AU3800">
        <v>1</v>
      </c>
      <c r="AV3800">
        <v>0</v>
      </c>
      <c r="AW3800">
        <f t="shared" si="779"/>
        <v>3696</v>
      </c>
      <c r="AX3800">
        <f t="shared" si="780"/>
        <v>100</v>
      </c>
      <c r="AY3800">
        <f t="shared" si="776"/>
        <v>0.17018410417602159</v>
      </c>
      <c r="AZ3800">
        <f t="shared" si="777"/>
        <v>0.84732824427480913</v>
      </c>
      <c r="BA3800">
        <f t="shared" si="778"/>
        <v>1.9023983930738526E-4</v>
      </c>
    </row>
    <row r="3801" spans="1:53" x14ac:dyDescent="0.25">
      <c r="A3801">
        <f>'Preprocessed Data'!A3799</f>
        <v>1</v>
      </c>
      <c r="B3801">
        <f>'Preprocessed Data'!B3799</f>
        <v>35</v>
      </c>
      <c r="C3801">
        <f>'Preprocessed Data'!C3799</f>
        <v>0</v>
      </c>
      <c r="D3801">
        <f>'Preprocessed Data'!D3799</f>
        <v>0</v>
      </c>
      <c r="E3801">
        <f>'Preprocessed Data'!E3799</f>
        <v>1</v>
      </c>
      <c r="F3801">
        <f>'Preprocessed Data'!F3799</f>
        <v>4</v>
      </c>
      <c r="G3801">
        <f>'Preprocessed Data'!G3799</f>
        <v>2</v>
      </c>
      <c r="H3801">
        <f>'Preprocessed Data'!H3799</f>
        <v>82.81</v>
      </c>
      <c r="I3801">
        <f>'Preprocessed Data'!I3799</f>
        <v>23.9</v>
      </c>
      <c r="J3801">
        <f>'Preprocessed Data'!J3799</f>
        <v>2</v>
      </c>
      <c r="K3801" s="10">
        <f>'Preprocessed Data'!K3799</f>
        <v>0</v>
      </c>
      <c r="L3801" s="1">
        <f t="shared" si="768"/>
        <v>1</v>
      </c>
      <c r="M3801" s="11">
        <f t="shared" si="769"/>
        <v>1</v>
      </c>
      <c r="N3801">
        <f t="shared" si="770"/>
        <v>0</v>
      </c>
      <c r="O3801">
        <f t="shared" si="771"/>
        <v>8.2977369131922284E-3</v>
      </c>
      <c r="P3801" s="10">
        <f t="shared" si="772"/>
        <v>8.2977369131922284E-3</v>
      </c>
      <c r="Q3801" s="11">
        <f t="shared" si="773"/>
        <v>0.99170226308680776</v>
      </c>
      <c r="R3801" s="10">
        <f t="shared" si="774"/>
        <v>-8.3323547650243305E-3</v>
      </c>
      <c r="S3801" s="11">
        <f t="shared" si="775"/>
        <v>100</v>
      </c>
      <c r="AT3801">
        <v>9.4356698070726233E-2</v>
      </c>
      <c r="AU3801">
        <v>1</v>
      </c>
      <c r="AV3801">
        <v>0</v>
      </c>
      <c r="AW3801">
        <f t="shared" si="779"/>
        <v>3697</v>
      </c>
      <c r="AX3801">
        <f t="shared" si="780"/>
        <v>100</v>
      </c>
      <c r="AY3801">
        <f t="shared" si="776"/>
        <v>0.16995958688819035</v>
      </c>
      <c r="AZ3801">
        <f t="shared" si="777"/>
        <v>0.84732824427480913</v>
      </c>
      <c r="BA3801">
        <f t="shared" si="778"/>
        <v>1.9023983930729121E-4</v>
      </c>
    </row>
    <row r="3802" spans="1:53" x14ac:dyDescent="0.25">
      <c r="A3802">
        <f>'Preprocessed Data'!A3800</f>
        <v>2</v>
      </c>
      <c r="B3802">
        <f>'Preprocessed Data'!B3800</f>
        <v>47</v>
      </c>
      <c r="C3802">
        <f>'Preprocessed Data'!C3800</f>
        <v>0</v>
      </c>
      <c r="D3802">
        <f>'Preprocessed Data'!D3800</f>
        <v>0</v>
      </c>
      <c r="E3802">
        <f>'Preprocessed Data'!E3800</f>
        <v>1</v>
      </c>
      <c r="F3802">
        <f>'Preprocessed Data'!F3800</f>
        <v>1</v>
      </c>
      <c r="G3802">
        <f>'Preprocessed Data'!G3800</f>
        <v>2</v>
      </c>
      <c r="H3802">
        <f>'Preprocessed Data'!H3800</f>
        <v>122.32</v>
      </c>
      <c r="I3802">
        <f>'Preprocessed Data'!I3800</f>
        <v>23.9</v>
      </c>
      <c r="J3802">
        <f>'Preprocessed Data'!J3800</f>
        <v>4</v>
      </c>
      <c r="K3802" s="10">
        <f>'Preprocessed Data'!K3800</f>
        <v>0</v>
      </c>
      <c r="L3802" s="1">
        <f t="shared" si="768"/>
        <v>1</v>
      </c>
      <c r="M3802" s="11">
        <f t="shared" si="769"/>
        <v>1</v>
      </c>
      <c r="N3802">
        <f t="shared" si="770"/>
        <v>0</v>
      </c>
      <c r="O3802">
        <f t="shared" si="771"/>
        <v>2.5033071934974838E-2</v>
      </c>
      <c r="P3802" s="10">
        <f t="shared" si="772"/>
        <v>2.5033071934974838E-2</v>
      </c>
      <c r="Q3802" s="11">
        <f t="shared" si="773"/>
        <v>0.97496692806502516</v>
      </c>
      <c r="R3802" s="10">
        <f t="shared" si="774"/>
        <v>-2.535172849289135E-2</v>
      </c>
      <c r="S3802" s="11">
        <f t="shared" si="775"/>
        <v>100</v>
      </c>
      <c r="AT3802">
        <v>9.4452466977667709E-2</v>
      </c>
      <c r="AU3802">
        <v>1</v>
      </c>
      <c r="AV3802">
        <v>0</v>
      </c>
      <c r="AW3802">
        <f t="shared" si="779"/>
        <v>3698</v>
      </c>
      <c r="AX3802">
        <f t="shared" si="780"/>
        <v>100</v>
      </c>
      <c r="AY3802">
        <f t="shared" si="776"/>
        <v>0.16973506960035922</v>
      </c>
      <c r="AZ3802">
        <f t="shared" si="777"/>
        <v>0.84732824427480913</v>
      </c>
      <c r="BA3802">
        <f t="shared" si="778"/>
        <v>1.9023983930729121E-4</v>
      </c>
    </row>
    <row r="3803" spans="1:53" x14ac:dyDescent="0.25">
      <c r="A3803">
        <f>'Preprocessed Data'!A3801</f>
        <v>2</v>
      </c>
      <c r="B3803">
        <f>'Preprocessed Data'!B3801</f>
        <v>30</v>
      </c>
      <c r="C3803">
        <f>'Preprocessed Data'!C3801</f>
        <v>0</v>
      </c>
      <c r="D3803">
        <f>'Preprocessed Data'!D3801</f>
        <v>0</v>
      </c>
      <c r="E3803">
        <f>'Preprocessed Data'!E3801</f>
        <v>1</v>
      </c>
      <c r="F3803">
        <f>'Preprocessed Data'!F3801</f>
        <v>2</v>
      </c>
      <c r="G3803">
        <f>'Preprocessed Data'!G3801</f>
        <v>2</v>
      </c>
      <c r="H3803">
        <f>'Preprocessed Data'!H3801</f>
        <v>83.91</v>
      </c>
      <c r="I3803">
        <f>'Preprocessed Data'!I3801</f>
        <v>23.9</v>
      </c>
      <c r="J3803">
        <f>'Preprocessed Data'!J3801</f>
        <v>4</v>
      </c>
      <c r="K3803" s="10">
        <f>'Preprocessed Data'!K3801</f>
        <v>0</v>
      </c>
      <c r="L3803" s="1">
        <f t="shared" si="768"/>
        <v>1</v>
      </c>
      <c r="M3803" s="11">
        <f t="shared" si="769"/>
        <v>1</v>
      </c>
      <c r="N3803">
        <f t="shared" si="770"/>
        <v>0</v>
      </c>
      <c r="O3803">
        <f t="shared" si="771"/>
        <v>4.3326756254976539E-3</v>
      </c>
      <c r="P3803" s="10">
        <f t="shared" si="772"/>
        <v>4.3326756254976539E-3</v>
      </c>
      <c r="Q3803" s="11">
        <f t="shared" si="773"/>
        <v>0.99566732437450234</v>
      </c>
      <c r="R3803" s="10">
        <f t="shared" si="774"/>
        <v>-4.3420888640481204E-3</v>
      </c>
      <c r="S3803" s="11">
        <f t="shared" si="775"/>
        <v>100</v>
      </c>
      <c r="AT3803">
        <v>9.4460759703749148E-2</v>
      </c>
      <c r="AU3803">
        <v>1</v>
      </c>
      <c r="AV3803">
        <v>0</v>
      </c>
      <c r="AW3803">
        <f t="shared" si="779"/>
        <v>3699</v>
      </c>
      <c r="AX3803">
        <f t="shared" si="780"/>
        <v>100</v>
      </c>
      <c r="AY3803">
        <f t="shared" si="776"/>
        <v>0.1695105523125281</v>
      </c>
      <c r="AZ3803">
        <f t="shared" si="777"/>
        <v>0.84732824427480913</v>
      </c>
      <c r="BA3803">
        <f t="shared" si="778"/>
        <v>1.9023983930738526E-4</v>
      </c>
    </row>
    <row r="3804" spans="1:53" x14ac:dyDescent="0.25">
      <c r="A3804">
        <f>'Preprocessed Data'!A3802</f>
        <v>1</v>
      </c>
      <c r="B3804">
        <f>'Preprocessed Data'!B3802</f>
        <v>13</v>
      </c>
      <c r="C3804">
        <f>'Preprocessed Data'!C3802</f>
        <v>0</v>
      </c>
      <c r="D3804">
        <f>'Preprocessed Data'!D3802</f>
        <v>0</v>
      </c>
      <c r="E3804">
        <f>'Preprocessed Data'!E3802</f>
        <v>0</v>
      </c>
      <c r="F3804">
        <f>'Preprocessed Data'!F3802</f>
        <v>4</v>
      </c>
      <c r="G3804">
        <f>'Preprocessed Data'!G3802</f>
        <v>1</v>
      </c>
      <c r="H3804">
        <f>'Preprocessed Data'!H3802</f>
        <v>116.64</v>
      </c>
      <c r="I3804">
        <f>'Preprocessed Data'!I3802</f>
        <v>23.9</v>
      </c>
      <c r="J3804">
        <f>'Preprocessed Data'!J3802</f>
        <v>4</v>
      </c>
      <c r="K3804" s="10">
        <f>'Preprocessed Data'!K3802</f>
        <v>0</v>
      </c>
      <c r="L3804" s="1">
        <f t="shared" si="768"/>
        <v>1</v>
      </c>
      <c r="M3804" s="11">
        <f t="shared" si="769"/>
        <v>1</v>
      </c>
      <c r="N3804">
        <f t="shared" si="770"/>
        <v>0</v>
      </c>
      <c r="O3804">
        <f t="shared" si="771"/>
        <v>7.1495865678386618E-3</v>
      </c>
      <c r="P3804" s="10">
        <f t="shared" si="772"/>
        <v>7.1495865678386618E-3</v>
      </c>
      <c r="Q3804" s="11">
        <f t="shared" si="773"/>
        <v>0.99285041343216129</v>
      </c>
      <c r="R3804" s="10">
        <f t="shared" si="774"/>
        <v>-7.1752673396931164E-3</v>
      </c>
      <c r="S3804" s="11">
        <f t="shared" si="775"/>
        <v>100</v>
      </c>
      <c r="AT3804">
        <v>9.4529459114484585E-2</v>
      </c>
      <c r="AU3804">
        <v>1</v>
      </c>
      <c r="AV3804">
        <v>0</v>
      </c>
      <c r="AW3804">
        <f t="shared" si="779"/>
        <v>3700</v>
      </c>
      <c r="AX3804">
        <f t="shared" si="780"/>
        <v>100</v>
      </c>
      <c r="AY3804">
        <f t="shared" si="776"/>
        <v>0.16928603502469686</v>
      </c>
      <c r="AZ3804">
        <f t="shared" si="777"/>
        <v>0.84732824427480913</v>
      </c>
      <c r="BA3804">
        <f t="shared" si="778"/>
        <v>1.9023983930729121E-4</v>
      </c>
    </row>
    <row r="3805" spans="1:53" x14ac:dyDescent="0.25">
      <c r="A3805">
        <f>'Preprocessed Data'!A3803</f>
        <v>1</v>
      </c>
      <c r="B3805">
        <f>'Preprocessed Data'!B3803</f>
        <v>46</v>
      </c>
      <c r="C3805">
        <f>'Preprocessed Data'!C3803</f>
        <v>0</v>
      </c>
      <c r="D3805">
        <f>'Preprocessed Data'!D3803</f>
        <v>0</v>
      </c>
      <c r="E3805">
        <f>'Preprocessed Data'!E3803</f>
        <v>1</v>
      </c>
      <c r="F3805">
        <f>'Preprocessed Data'!F3803</f>
        <v>5</v>
      </c>
      <c r="G3805">
        <f>'Preprocessed Data'!G3803</f>
        <v>1</v>
      </c>
      <c r="H3805">
        <f>'Preprocessed Data'!H3803</f>
        <v>78.44</v>
      </c>
      <c r="I3805">
        <f>'Preprocessed Data'!I3803</f>
        <v>23.9</v>
      </c>
      <c r="J3805">
        <f>'Preprocessed Data'!J3803</f>
        <v>2</v>
      </c>
      <c r="K3805" s="10">
        <f>'Preprocessed Data'!K3803</f>
        <v>0</v>
      </c>
      <c r="L3805" s="1">
        <f t="shared" si="768"/>
        <v>1</v>
      </c>
      <c r="M3805" s="11">
        <f t="shared" si="769"/>
        <v>1</v>
      </c>
      <c r="N3805">
        <f t="shared" si="770"/>
        <v>0</v>
      </c>
      <c r="O3805">
        <f t="shared" si="771"/>
        <v>1.3726259087351041E-2</v>
      </c>
      <c r="P3805" s="10">
        <f t="shared" si="772"/>
        <v>1.3726259087351041E-2</v>
      </c>
      <c r="Q3805" s="11">
        <f t="shared" si="773"/>
        <v>0.98627374091264897</v>
      </c>
      <c r="R3805" s="10">
        <f t="shared" si="774"/>
        <v>-1.3821335210484892E-2</v>
      </c>
      <c r="S3805" s="11">
        <f t="shared" si="775"/>
        <v>100</v>
      </c>
      <c r="AT3805">
        <v>9.4667636177124162E-2</v>
      </c>
      <c r="AU3805">
        <v>1</v>
      </c>
      <c r="AV3805">
        <v>0</v>
      </c>
      <c r="AW3805">
        <f t="shared" si="779"/>
        <v>3701</v>
      </c>
      <c r="AX3805">
        <f t="shared" si="780"/>
        <v>100</v>
      </c>
      <c r="AY3805">
        <f t="shared" si="776"/>
        <v>0.16906151773686573</v>
      </c>
      <c r="AZ3805">
        <f t="shared" si="777"/>
        <v>0.84732824427480913</v>
      </c>
      <c r="BA3805">
        <f t="shared" si="778"/>
        <v>1.9023983930729121E-4</v>
      </c>
    </row>
    <row r="3806" spans="1:53" x14ac:dyDescent="0.25">
      <c r="A3806">
        <f>'Preprocessed Data'!A3804</f>
        <v>2</v>
      </c>
      <c r="B3806">
        <f>'Preprocessed Data'!B3804</f>
        <v>50</v>
      </c>
      <c r="C3806">
        <f>'Preprocessed Data'!C3804</f>
        <v>0</v>
      </c>
      <c r="D3806">
        <f>'Preprocessed Data'!D3804</f>
        <v>0</v>
      </c>
      <c r="E3806">
        <f>'Preprocessed Data'!E3804</f>
        <v>1</v>
      </c>
      <c r="F3806">
        <f>'Preprocessed Data'!F3804</f>
        <v>4</v>
      </c>
      <c r="G3806">
        <f>'Preprocessed Data'!G3804</f>
        <v>1</v>
      </c>
      <c r="H3806">
        <f>'Preprocessed Data'!H3804</f>
        <v>68.41</v>
      </c>
      <c r="I3806">
        <f>'Preprocessed Data'!I3804</f>
        <v>23.9</v>
      </c>
      <c r="J3806">
        <f>'Preprocessed Data'!J3804</f>
        <v>3</v>
      </c>
      <c r="K3806" s="10">
        <f>'Preprocessed Data'!K3804</f>
        <v>0</v>
      </c>
      <c r="L3806" s="1">
        <f t="shared" si="768"/>
        <v>1</v>
      </c>
      <c r="M3806" s="11">
        <f t="shared" si="769"/>
        <v>1</v>
      </c>
      <c r="N3806">
        <f t="shared" si="770"/>
        <v>0</v>
      </c>
      <c r="O3806">
        <f t="shared" si="771"/>
        <v>9.1420247827034909E-3</v>
      </c>
      <c r="P3806" s="10">
        <f t="shared" si="772"/>
        <v>9.1420247827034909E-3</v>
      </c>
      <c r="Q3806" s="11">
        <f t="shared" si="773"/>
        <v>0.99085797521729646</v>
      </c>
      <c r="R3806" s="10">
        <f t="shared" si="774"/>
        <v>-9.1840695369013008E-3</v>
      </c>
      <c r="S3806" s="11">
        <f t="shared" si="775"/>
        <v>100</v>
      </c>
      <c r="AT3806">
        <v>9.4751489299124567E-2</v>
      </c>
      <c r="AU3806">
        <v>1</v>
      </c>
      <c r="AV3806">
        <v>0</v>
      </c>
      <c r="AW3806">
        <f t="shared" si="779"/>
        <v>3702</v>
      </c>
      <c r="AX3806">
        <f t="shared" si="780"/>
        <v>100</v>
      </c>
      <c r="AY3806">
        <f t="shared" si="776"/>
        <v>0.1688370004490346</v>
      </c>
      <c r="AZ3806">
        <f t="shared" si="777"/>
        <v>0.84732824427480913</v>
      </c>
      <c r="BA3806">
        <f t="shared" si="778"/>
        <v>1.9023983930738526E-4</v>
      </c>
    </row>
    <row r="3807" spans="1:53" x14ac:dyDescent="0.25">
      <c r="A3807">
        <f>'Preprocessed Data'!A3805</f>
        <v>2</v>
      </c>
      <c r="B3807">
        <f>'Preprocessed Data'!B3805</f>
        <v>72</v>
      </c>
      <c r="C3807">
        <f>'Preprocessed Data'!C3805</f>
        <v>0</v>
      </c>
      <c r="D3807">
        <f>'Preprocessed Data'!D3805</f>
        <v>0</v>
      </c>
      <c r="E3807">
        <f>'Preprocessed Data'!E3805</f>
        <v>1</v>
      </c>
      <c r="F3807">
        <f>'Preprocessed Data'!F3805</f>
        <v>4</v>
      </c>
      <c r="G3807">
        <f>'Preprocessed Data'!G3805</f>
        <v>1</v>
      </c>
      <c r="H3807">
        <f>'Preprocessed Data'!H3805</f>
        <v>57.28</v>
      </c>
      <c r="I3807">
        <f>'Preprocessed Data'!I3805</f>
        <v>23.9</v>
      </c>
      <c r="J3807">
        <f>'Preprocessed Data'!J3805</f>
        <v>2</v>
      </c>
      <c r="K3807" s="10">
        <f>'Preprocessed Data'!K3805</f>
        <v>0</v>
      </c>
      <c r="L3807" s="1">
        <f t="shared" si="768"/>
        <v>1</v>
      </c>
      <c r="M3807" s="11">
        <f t="shared" si="769"/>
        <v>1</v>
      </c>
      <c r="N3807">
        <f t="shared" si="770"/>
        <v>0</v>
      </c>
      <c r="O3807">
        <f t="shared" si="771"/>
        <v>2.039214122375305E-2</v>
      </c>
      <c r="P3807" s="10">
        <f t="shared" si="772"/>
        <v>2.039214122375305E-2</v>
      </c>
      <c r="Q3807" s="11">
        <f t="shared" si="773"/>
        <v>0.9796078587762469</v>
      </c>
      <c r="R3807" s="10">
        <f t="shared" si="774"/>
        <v>-2.0602931502405501E-2</v>
      </c>
      <c r="S3807" s="11">
        <f t="shared" si="775"/>
        <v>100</v>
      </c>
      <c r="AT3807">
        <v>9.4783624544756306E-2</v>
      </c>
      <c r="AU3807">
        <v>1</v>
      </c>
      <c r="AV3807">
        <v>0</v>
      </c>
      <c r="AW3807">
        <f t="shared" si="779"/>
        <v>3703</v>
      </c>
      <c r="AX3807">
        <f t="shared" si="780"/>
        <v>100</v>
      </c>
      <c r="AY3807">
        <f t="shared" si="776"/>
        <v>0.16861248316120336</v>
      </c>
      <c r="AZ3807">
        <f t="shared" si="777"/>
        <v>0.84732824427480913</v>
      </c>
      <c r="BA3807">
        <f t="shared" si="778"/>
        <v>1.9023983930729121E-4</v>
      </c>
    </row>
    <row r="3808" spans="1:53" x14ac:dyDescent="0.25">
      <c r="A3808">
        <f>'Preprocessed Data'!A3806</f>
        <v>2</v>
      </c>
      <c r="B3808">
        <f>'Preprocessed Data'!B3806</f>
        <v>43</v>
      </c>
      <c r="C3808">
        <f>'Preprocessed Data'!C3806</f>
        <v>0</v>
      </c>
      <c r="D3808">
        <f>'Preprocessed Data'!D3806</f>
        <v>0</v>
      </c>
      <c r="E3808">
        <f>'Preprocessed Data'!E3806</f>
        <v>1</v>
      </c>
      <c r="F3808">
        <f>'Preprocessed Data'!F3806</f>
        <v>1</v>
      </c>
      <c r="G3808">
        <f>'Preprocessed Data'!G3806</f>
        <v>2</v>
      </c>
      <c r="H3808">
        <f>'Preprocessed Data'!H3806</f>
        <v>104.55</v>
      </c>
      <c r="I3808">
        <f>'Preprocessed Data'!I3806</f>
        <v>23.9</v>
      </c>
      <c r="J3808">
        <f>'Preprocessed Data'!J3806</f>
        <v>3</v>
      </c>
      <c r="K3808" s="10">
        <f>'Preprocessed Data'!K3806</f>
        <v>0</v>
      </c>
      <c r="L3808" s="1">
        <f t="shared" si="768"/>
        <v>1</v>
      </c>
      <c r="M3808" s="11">
        <f t="shared" si="769"/>
        <v>1</v>
      </c>
      <c r="N3808">
        <f t="shared" si="770"/>
        <v>0</v>
      </c>
      <c r="O3808">
        <f t="shared" si="771"/>
        <v>1.2863058350564647E-2</v>
      </c>
      <c r="P3808" s="10">
        <f t="shared" si="772"/>
        <v>1.2863058350564647E-2</v>
      </c>
      <c r="Q3808" s="11">
        <f t="shared" si="773"/>
        <v>0.98713694164943533</v>
      </c>
      <c r="R3808" s="10">
        <f t="shared" si="774"/>
        <v>-1.294650383405954E-2</v>
      </c>
      <c r="S3808" s="11">
        <f t="shared" si="775"/>
        <v>100</v>
      </c>
      <c r="AT3808">
        <v>9.496203563477297E-2</v>
      </c>
      <c r="AU3808">
        <v>1</v>
      </c>
      <c r="AV3808">
        <v>0</v>
      </c>
      <c r="AW3808">
        <f t="shared" si="779"/>
        <v>3704</v>
      </c>
      <c r="AX3808">
        <f t="shared" si="780"/>
        <v>100</v>
      </c>
      <c r="AY3808">
        <f t="shared" si="776"/>
        <v>0.16838796587337224</v>
      </c>
      <c r="AZ3808">
        <f t="shared" si="777"/>
        <v>0.84732824427480913</v>
      </c>
      <c r="BA3808">
        <f t="shared" si="778"/>
        <v>0</v>
      </c>
    </row>
    <row r="3809" spans="1:53" x14ac:dyDescent="0.25">
      <c r="A3809">
        <f>'Preprocessed Data'!A3807</f>
        <v>1</v>
      </c>
      <c r="B3809">
        <f>'Preprocessed Data'!B3807</f>
        <v>30</v>
      </c>
      <c r="C3809">
        <f>'Preprocessed Data'!C3807</f>
        <v>0</v>
      </c>
      <c r="D3809">
        <f>'Preprocessed Data'!D3807</f>
        <v>0</v>
      </c>
      <c r="E3809">
        <f>'Preprocessed Data'!E3807</f>
        <v>0</v>
      </c>
      <c r="F3809">
        <f>'Preprocessed Data'!F3807</f>
        <v>4</v>
      </c>
      <c r="G3809">
        <f>'Preprocessed Data'!G3807</f>
        <v>1</v>
      </c>
      <c r="H3809">
        <f>'Preprocessed Data'!H3807</f>
        <v>61.87</v>
      </c>
      <c r="I3809">
        <f>'Preprocessed Data'!I3807</f>
        <v>23.9</v>
      </c>
      <c r="J3809">
        <f>'Preprocessed Data'!J3807</f>
        <v>4</v>
      </c>
      <c r="K3809" s="10">
        <f>'Preprocessed Data'!K3807</f>
        <v>0</v>
      </c>
      <c r="L3809" s="1">
        <f t="shared" si="768"/>
        <v>1</v>
      </c>
      <c r="M3809" s="11">
        <f t="shared" si="769"/>
        <v>1</v>
      </c>
      <c r="N3809">
        <f t="shared" si="770"/>
        <v>0</v>
      </c>
      <c r="O3809">
        <f t="shared" si="771"/>
        <v>4.0751104987859074E-3</v>
      </c>
      <c r="P3809" s="10">
        <f t="shared" si="772"/>
        <v>4.0751104987859074E-3</v>
      </c>
      <c r="Q3809" s="11">
        <f t="shared" si="773"/>
        <v>0.99592488950121405</v>
      </c>
      <c r="R3809" s="10">
        <f t="shared" si="774"/>
        <v>-4.0834363885532202E-3</v>
      </c>
      <c r="S3809" s="11">
        <f t="shared" si="775"/>
        <v>100</v>
      </c>
      <c r="AT3809">
        <v>9.5055531982715449E-2</v>
      </c>
      <c r="AU3809">
        <v>0</v>
      </c>
      <c r="AV3809">
        <v>1</v>
      </c>
      <c r="AW3809">
        <f t="shared" si="779"/>
        <v>3704</v>
      </c>
      <c r="AX3809">
        <f t="shared" si="780"/>
        <v>101</v>
      </c>
      <c r="AY3809">
        <f t="shared" si="776"/>
        <v>0.16838796587337224</v>
      </c>
      <c r="AZ3809">
        <f t="shared" si="777"/>
        <v>0.84580152671755726</v>
      </c>
      <c r="BA3809">
        <f t="shared" si="778"/>
        <v>0</v>
      </c>
    </row>
    <row r="3810" spans="1:53" x14ac:dyDescent="0.25">
      <c r="A3810">
        <f>'Preprocessed Data'!A3808</f>
        <v>2</v>
      </c>
      <c r="B3810">
        <f>'Preprocessed Data'!B3808</f>
        <v>25</v>
      </c>
      <c r="C3810">
        <f>'Preprocessed Data'!C3808</f>
        <v>0</v>
      </c>
      <c r="D3810">
        <f>'Preprocessed Data'!D3808</f>
        <v>0</v>
      </c>
      <c r="E3810">
        <f>'Preprocessed Data'!E3808</f>
        <v>1</v>
      </c>
      <c r="F3810">
        <f>'Preprocessed Data'!F3808</f>
        <v>4</v>
      </c>
      <c r="G3810">
        <f>'Preprocessed Data'!G3808</f>
        <v>2</v>
      </c>
      <c r="H3810">
        <f>'Preprocessed Data'!H3808</f>
        <v>104.66</v>
      </c>
      <c r="I3810">
        <f>'Preprocessed Data'!I3808</f>
        <v>23.9</v>
      </c>
      <c r="J3810">
        <f>'Preprocessed Data'!J3808</f>
        <v>2</v>
      </c>
      <c r="K3810" s="10">
        <f>'Preprocessed Data'!K3808</f>
        <v>0</v>
      </c>
      <c r="L3810" s="1">
        <f t="shared" si="768"/>
        <v>1</v>
      </c>
      <c r="M3810" s="11">
        <f t="shared" si="769"/>
        <v>1</v>
      </c>
      <c r="N3810">
        <f t="shared" si="770"/>
        <v>0</v>
      </c>
      <c r="O3810">
        <f t="shared" si="771"/>
        <v>6.7100768448596282E-3</v>
      </c>
      <c r="P3810" s="10">
        <f t="shared" si="772"/>
        <v>6.7100768448596282E-3</v>
      </c>
      <c r="Q3810" s="11">
        <f t="shared" si="773"/>
        <v>0.99328992315514042</v>
      </c>
      <c r="R3810" s="10">
        <f t="shared" si="774"/>
        <v>-6.732690627406647E-3</v>
      </c>
      <c r="S3810" s="11">
        <f t="shared" si="775"/>
        <v>100</v>
      </c>
      <c r="AT3810">
        <v>9.5096159156868726E-2</v>
      </c>
      <c r="AU3810">
        <v>0</v>
      </c>
      <c r="AV3810">
        <v>1</v>
      </c>
      <c r="AW3810">
        <f t="shared" si="779"/>
        <v>3704</v>
      </c>
      <c r="AX3810">
        <f t="shared" si="780"/>
        <v>102</v>
      </c>
      <c r="AY3810">
        <f t="shared" si="776"/>
        <v>0.16838796587337224</v>
      </c>
      <c r="AZ3810">
        <f t="shared" si="777"/>
        <v>0.8442748091603054</v>
      </c>
      <c r="BA3810">
        <f t="shared" si="778"/>
        <v>1.8955429033681449E-4</v>
      </c>
    </row>
    <row r="3811" spans="1:53" x14ac:dyDescent="0.25">
      <c r="A3811">
        <f>'Preprocessed Data'!A3809</f>
        <v>1</v>
      </c>
      <c r="B3811">
        <f>'Preprocessed Data'!B3809</f>
        <v>40</v>
      </c>
      <c r="C3811">
        <f>'Preprocessed Data'!C3809</f>
        <v>0</v>
      </c>
      <c r="D3811">
        <f>'Preprocessed Data'!D3809</f>
        <v>0</v>
      </c>
      <c r="E3811">
        <f>'Preprocessed Data'!E3809</f>
        <v>0</v>
      </c>
      <c r="F3811">
        <f>'Preprocessed Data'!F3809</f>
        <v>4</v>
      </c>
      <c r="G3811">
        <f>'Preprocessed Data'!G3809</f>
        <v>2</v>
      </c>
      <c r="H3811">
        <f>'Preprocessed Data'!H3809</f>
        <v>197.11</v>
      </c>
      <c r="I3811">
        <f>'Preprocessed Data'!I3809</f>
        <v>23.9</v>
      </c>
      <c r="J3811">
        <f>'Preprocessed Data'!J3809</f>
        <v>2</v>
      </c>
      <c r="K3811" s="10">
        <f>'Preprocessed Data'!K3809</f>
        <v>0</v>
      </c>
      <c r="L3811" s="1">
        <f t="shared" si="768"/>
        <v>1</v>
      </c>
      <c r="M3811" s="11">
        <f t="shared" si="769"/>
        <v>1</v>
      </c>
      <c r="N3811">
        <f t="shared" si="770"/>
        <v>0</v>
      </c>
      <c r="O3811">
        <f t="shared" si="771"/>
        <v>0.18738303663802108</v>
      </c>
      <c r="P3811" s="10">
        <f t="shared" si="772"/>
        <v>0.18738303663802108</v>
      </c>
      <c r="Q3811" s="11">
        <f t="shared" si="773"/>
        <v>0.81261696336197886</v>
      </c>
      <c r="R3811" s="10">
        <f t="shared" si="774"/>
        <v>-0.20749542023170695</v>
      </c>
      <c r="S3811" s="11">
        <f t="shared" si="775"/>
        <v>100</v>
      </c>
      <c r="AT3811">
        <v>9.5124905549249072E-2</v>
      </c>
      <c r="AU3811">
        <v>1</v>
      </c>
      <c r="AV3811">
        <v>0</v>
      </c>
      <c r="AW3811">
        <f t="shared" si="779"/>
        <v>3705</v>
      </c>
      <c r="AX3811">
        <f t="shared" si="780"/>
        <v>102</v>
      </c>
      <c r="AY3811">
        <f t="shared" si="776"/>
        <v>0.16816344858554111</v>
      </c>
      <c r="AZ3811">
        <f t="shared" si="777"/>
        <v>0.8442748091603054</v>
      </c>
      <c r="BA3811">
        <f t="shared" si="778"/>
        <v>1.8955429033690822E-4</v>
      </c>
    </row>
    <row r="3812" spans="1:53" x14ac:dyDescent="0.25">
      <c r="A3812">
        <f>'Preprocessed Data'!A3810</f>
        <v>2</v>
      </c>
      <c r="B3812">
        <f>'Preprocessed Data'!B3810</f>
        <v>43</v>
      </c>
      <c r="C3812">
        <f>'Preprocessed Data'!C3810</f>
        <v>0</v>
      </c>
      <c r="D3812">
        <f>'Preprocessed Data'!D3810</f>
        <v>0</v>
      </c>
      <c r="E3812">
        <f>'Preprocessed Data'!E3810</f>
        <v>1</v>
      </c>
      <c r="F3812">
        <f>'Preprocessed Data'!F3810</f>
        <v>4</v>
      </c>
      <c r="G3812">
        <f>'Preprocessed Data'!G3810</f>
        <v>2</v>
      </c>
      <c r="H3812">
        <f>'Preprocessed Data'!H3810</f>
        <v>85.03</v>
      </c>
      <c r="I3812">
        <f>'Preprocessed Data'!I3810</f>
        <v>23.9</v>
      </c>
      <c r="J3812">
        <f>'Preprocessed Data'!J3810</f>
        <v>1</v>
      </c>
      <c r="K3812" s="10">
        <f>'Preprocessed Data'!K3810</f>
        <v>0</v>
      </c>
      <c r="L3812" s="1">
        <f t="shared" si="768"/>
        <v>1</v>
      </c>
      <c r="M3812" s="11">
        <f t="shared" si="769"/>
        <v>1</v>
      </c>
      <c r="N3812">
        <f t="shared" si="770"/>
        <v>0</v>
      </c>
      <c r="O3812">
        <f t="shared" si="771"/>
        <v>9.8715352820082022E-3</v>
      </c>
      <c r="P3812" s="10">
        <f t="shared" si="772"/>
        <v>9.8715352820082022E-3</v>
      </c>
      <c r="Q3812" s="11">
        <f t="shared" si="773"/>
        <v>0.99012846471799176</v>
      </c>
      <c r="R3812" s="10">
        <f t="shared" si="774"/>
        <v>-9.9205819304999908E-3</v>
      </c>
      <c r="S3812" s="11">
        <f t="shared" si="775"/>
        <v>100</v>
      </c>
      <c r="AT3812">
        <v>9.5152661808012309E-2</v>
      </c>
      <c r="AU3812">
        <v>1</v>
      </c>
      <c r="AV3812">
        <v>0</v>
      </c>
      <c r="AW3812">
        <f t="shared" si="779"/>
        <v>3706</v>
      </c>
      <c r="AX3812">
        <f t="shared" si="780"/>
        <v>102</v>
      </c>
      <c r="AY3812">
        <f t="shared" si="776"/>
        <v>0.16793893129770987</v>
      </c>
      <c r="AZ3812">
        <f t="shared" si="777"/>
        <v>0.8442748091603054</v>
      </c>
      <c r="BA3812">
        <f t="shared" si="778"/>
        <v>1.8955429033681449E-4</v>
      </c>
    </row>
    <row r="3813" spans="1:53" x14ac:dyDescent="0.25">
      <c r="A3813">
        <f>'Preprocessed Data'!A3811</f>
        <v>2</v>
      </c>
      <c r="B3813">
        <f>'Preprocessed Data'!B3811</f>
        <v>51</v>
      </c>
      <c r="C3813">
        <f>'Preprocessed Data'!C3811</f>
        <v>0</v>
      </c>
      <c r="D3813">
        <f>'Preprocessed Data'!D3811</f>
        <v>0</v>
      </c>
      <c r="E3813">
        <f>'Preprocessed Data'!E3811</f>
        <v>1</v>
      </c>
      <c r="F3813">
        <f>'Preprocessed Data'!F3811</f>
        <v>1</v>
      </c>
      <c r="G3813">
        <f>'Preprocessed Data'!G3811</f>
        <v>1</v>
      </c>
      <c r="H3813">
        <f>'Preprocessed Data'!H3811</f>
        <v>92.95</v>
      </c>
      <c r="I3813">
        <f>'Preprocessed Data'!I3811</f>
        <v>23.9</v>
      </c>
      <c r="J3813">
        <f>'Preprocessed Data'!J3811</f>
        <v>2</v>
      </c>
      <c r="K3813" s="10">
        <f>'Preprocessed Data'!K3811</f>
        <v>0</v>
      </c>
      <c r="L3813" s="1">
        <f t="shared" si="768"/>
        <v>1</v>
      </c>
      <c r="M3813" s="11">
        <f t="shared" si="769"/>
        <v>1</v>
      </c>
      <c r="N3813">
        <f t="shared" si="770"/>
        <v>0</v>
      </c>
      <c r="O3813">
        <f t="shared" si="771"/>
        <v>1.3749741314436147E-2</v>
      </c>
      <c r="P3813" s="10">
        <f t="shared" si="772"/>
        <v>1.3749741314436147E-2</v>
      </c>
      <c r="Q3813" s="11">
        <f t="shared" si="773"/>
        <v>0.98625025868556382</v>
      </c>
      <c r="R3813" s="10">
        <f t="shared" si="774"/>
        <v>-1.3845144530007535E-2</v>
      </c>
      <c r="S3813" s="11">
        <f t="shared" si="775"/>
        <v>100</v>
      </c>
      <c r="AT3813">
        <v>9.5207604594235565E-2</v>
      </c>
      <c r="AU3813">
        <v>1</v>
      </c>
      <c r="AV3813">
        <v>0</v>
      </c>
      <c r="AW3813">
        <f t="shared" si="779"/>
        <v>3707</v>
      </c>
      <c r="AX3813">
        <f t="shared" si="780"/>
        <v>102</v>
      </c>
      <c r="AY3813">
        <f t="shared" si="776"/>
        <v>0.16771441400987874</v>
      </c>
      <c r="AZ3813">
        <f t="shared" si="777"/>
        <v>0.8442748091603054</v>
      </c>
      <c r="BA3813">
        <f t="shared" si="778"/>
        <v>1.8955429033681449E-4</v>
      </c>
    </row>
    <row r="3814" spans="1:53" x14ac:dyDescent="0.25">
      <c r="A3814">
        <f>'Preprocessed Data'!A3812</f>
        <v>2</v>
      </c>
      <c r="B3814">
        <f>'Preprocessed Data'!B3812</f>
        <v>40</v>
      </c>
      <c r="C3814">
        <f>'Preprocessed Data'!C3812</f>
        <v>0</v>
      </c>
      <c r="D3814">
        <f>'Preprocessed Data'!D3812</f>
        <v>0</v>
      </c>
      <c r="E3814">
        <f>'Preprocessed Data'!E3812</f>
        <v>0</v>
      </c>
      <c r="F3814">
        <f>'Preprocessed Data'!F3812</f>
        <v>1</v>
      </c>
      <c r="G3814">
        <f>'Preprocessed Data'!G3812</f>
        <v>2</v>
      </c>
      <c r="H3814">
        <f>'Preprocessed Data'!H3812</f>
        <v>86.1</v>
      </c>
      <c r="I3814">
        <f>'Preprocessed Data'!I3812</f>
        <v>23.9</v>
      </c>
      <c r="J3814">
        <f>'Preprocessed Data'!J3812</f>
        <v>4</v>
      </c>
      <c r="K3814" s="10">
        <f>'Preprocessed Data'!K3812</f>
        <v>0</v>
      </c>
      <c r="L3814" s="1">
        <f t="shared" si="768"/>
        <v>1</v>
      </c>
      <c r="M3814" s="11">
        <f t="shared" si="769"/>
        <v>1</v>
      </c>
      <c r="N3814">
        <f t="shared" si="770"/>
        <v>0</v>
      </c>
      <c r="O3814">
        <f t="shared" si="771"/>
        <v>7.5556456595547066E-3</v>
      </c>
      <c r="P3814" s="10">
        <f t="shared" si="772"/>
        <v>7.5556456595547066E-3</v>
      </c>
      <c r="Q3814" s="11">
        <f t="shared" si="773"/>
        <v>0.99244435434044531</v>
      </c>
      <c r="R3814" s="10">
        <f t="shared" si="774"/>
        <v>-7.5843341482798397E-3</v>
      </c>
      <c r="S3814" s="11">
        <f t="shared" si="775"/>
        <v>100</v>
      </c>
      <c r="AT3814">
        <v>9.5476105481981349E-2</v>
      </c>
      <c r="AU3814">
        <v>1</v>
      </c>
      <c r="AV3814">
        <v>0</v>
      </c>
      <c r="AW3814">
        <f t="shared" si="779"/>
        <v>3708</v>
      </c>
      <c r="AX3814">
        <f t="shared" si="780"/>
        <v>102</v>
      </c>
      <c r="AY3814">
        <f t="shared" si="776"/>
        <v>0.16748989672204762</v>
      </c>
      <c r="AZ3814">
        <f t="shared" si="777"/>
        <v>0.8442748091603054</v>
      </c>
      <c r="BA3814">
        <f t="shared" si="778"/>
        <v>1.8955429033681449E-4</v>
      </c>
    </row>
    <row r="3815" spans="1:53" x14ac:dyDescent="0.25">
      <c r="A3815">
        <f>'Preprocessed Data'!A3813</f>
        <v>1</v>
      </c>
      <c r="B3815">
        <f>'Preprocessed Data'!B3813</f>
        <v>43</v>
      </c>
      <c r="C3815">
        <f>'Preprocessed Data'!C3813</f>
        <v>0</v>
      </c>
      <c r="D3815">
        <f>'Preprocessed Data'!D3813</f>
        <v>0</v>
      </c>
      <c r="E3815">
        <f>'Preprocessed Data'!E3813</f>
        <v>1</v>
      </c>
      <c r="F3815">
        <f>'Preprocessed Data'!F3813</f>
        <v>4</v>
      </c>
      <c r="G3815">
        <f>'Preprocessed Data'!G3813</f>
        <v>1</v>
      </c>
      <c r="H3815">
        <f>'Preprocessed Data'!H3813</f>
        <v>56.08</v>
      </c>
      <c r="I3815">
        <f>'Preprocessed Data'!I3813</f>
        <v>23.9</v>
      </c>
      <c r="J3815">
        <f>'Preprocessed Data'!J3813</f>
        <v>4</v>
      </c>
      <c r="K3815" s="10">
        <f>'Preprocessed Data'!K3813</f>
        <v>0</v>
      </c>
      <c r="L3815" s="1">
        <f t="shared" si="768"/>
        <v>1</v>
      </c>
      <c r="M3815" s="11">
        <f t="shared" si="769"/>
        <v>1</v>
      </c>
      <c r="N3815">
        <f t="shared" si="770"/>
        <v>0</v>
      </c>
      <c r="O3815">
        <f t="shared" si="771"/>
        <v>6.2200258176992301E-3</v>
      </c>
      <c r="P3815" s="10">
        <f t="shared" si="772"/>
        <v>6.2200258176992301E-3</v>
      </c>
      <c r="Q3815" s="11">
        <f t="shared" si="773"/>
        <v>0.9937799741823008</v>
      </c>
      <c r="R3815" s="10">
        <f t="shared" si="774"/>
        <v>-6.2394507693098473E-3</v>
      </c>
      <c r="S3815" s="11">
        <f t="shared" si="775"/>
        <v>100</v>
      </c>
      <c r="AT3815">
        <v>9.5588565296106293E-2</v>
      </c>
      <c r="AU3815">
        <v>1</v>
      </c>
      <c r="AV3815">
        <v>0</v>
      </c>
      <c r="AW3815">
        <f t="shared" si="779"/>
        <v>3709</v>
      </c>
      <c r="AX3815">
        <f t="shared" si="780"/>
        <v>102</v>
      </c>
      <c r="AY3815">
        <f t="shared" si="776"/>
        <v>0.16726537943421649</v>
      </c>
      <c r="AZ3815">
        <f t="shared" si="777"/>
        <v>0.8442748091603054</v>
      </c>
      <c r="BA3815">
        <f t="shared" si="778"/>
        <v>1.8955429033690822E-4</v>
      </c>
    </row>
    <row r="3816" spans="1:53" x14ac:dyDescent="0.25">
      <c r="A3816">
        <f>'Preprocessed Data'!A3814</f>
        <v>1</v>
      </c>
      <c r="B3816">
        <f>'Preprocessed Data'!B3814</f>
        <v>33</v>
      </c>
      <c r="C3816">
        <f>'Preprocessed Data'!C3814</f>
        <v>0</v>
      </c>
      <c r="D3816">
        <f>'Preprocessed Data'!D3814</f>
        <v>0</v>
      </c>
      <c r="E3816">
        <f>'Preprocessed Data'!E3814</f>
        <v>1</v>
      </c>
      <c r="F3816">
        <f>'Preprocessed Data'!F3814</f>
        <v>4</v>
      </c>
      <c r="G3816">
        <f>'Preprocessed Data'!G3814</f>
        <v>1</v>
      </c>
      <c r="H3816">
        <f>'Preprocessed Data'!H3814</f>
        <v>93.8</v>
      </c>
      <c r="I3816">
        <f>'Preprocessed Data'!I3814</f>
        <v>23.9</v>
      </c>
      <c r="J3816">
        <f>'Preprocessed Data'!J3814</f>
        <v>2</v>
      </c>
      <c r="K3816" s="10">
        <f>'Preprocessed Data'!K3814</f>
        <v>0</v>
      </c>
      <c r="L3816" s="1">
        <f t="shared" si="768"/>
        <v>1</v>
      </c>
      <c r="M3816" s="11">
        <f t="shared" si="769"/>
        <v>1</v>
      </c>
      <c r="N3816">
        <f t="shared" si="770"/>
        <v>0</v>
      </c>
      <c r="O3816">
        <f t="shared" si="771"/>
        <v>9.7358300758236382E-3</v>
      </c>
      <c r="P3816" s="10">
        <f t="shared" si="772"/>
        <v>9.7358300758236382E-3</v>
      </c>
      <c r="Q3816" s="11">
        <f t="shared" si="773"/>
        <v>0.99026416992417632</v>
      </c>
      <c r="R3816" s="10">
        <f t="shared" si="774"/>
        <v>-9.7835331412618083E-3</v>
      </c>
      <c r="S3816" s="11">
        <f t="shared" si="775"/>
        <v>100</v>
      </c>
      <c r="AT3816">
        <v>9.5934881986616843E-2</v>
      </c>
      <c r="AU3816">
        <v>1</v>
      </c>
      <c r="AV3816">
        <v>0</v>
      </c>
      <c r="AW3816">
        <f t="shared" si="779"/>
        <v>3710</v>
      </c>
      <c r="AX3816">
        <f t="shared" si="780"/>
        <v>102</v>
      </c>
      <c r="AY3816">
        <f t="shared" si="776"/>
        <v>0.16704086214638525</v>
      </c>
      <c r="AZ3816">
        <f t="shared" si="777"/>
        <v>0.8442748091603054</v>
      </c>
      <c r="BA3816">
        <f t="shared" si="778"/>
        <v>1.8955429033681449E-4</v>
      </c>
    </row>
    <row r="3817" spans="1:53" x14ac:dyDescent="0.25">
      <c r="A3817">
        <f>'Preprocessed Data'!A3815</f>
        <v>1</v>
      </c>
      <c r="B3817">
        <f>'Preprocessed Data'!B3815</f>
        <v>81</v>
      </c>
      <c r="C3817">
        <f>'Preprocessed Data'!C3815</f>
        <v>0</v>
      </c>
      <c r="D3817">
        <f>'Preprocessed Data'!D3815</f>
        <v>0</v>
      </c>
      <c r="E3817">
        <f>'Preprocessed Data'!E3815</f>
        <v>1</v>
      </c>
      <c r="F3817">
        <f>'Preprocessed Data'!F3815</f>
        <v>4</v>
      </c>
      <c r="G3817">
        <f>'Preprocessed Data'!G3815</f>
        <v>2</v>
      </c>
      <c r="H3817">
        <f>'Preprocessed Data'!H3815</f>
        <v>71.180000000000007</v>
      </c>
      <c r="I3817">
        <f>'Preprocessed Data'!I3815</f>
        <v>23.9</v>
      </c>
      <c r="J3817">
        <f>'Preprocessed Data'!J3815</f>
        <v>1</v>
      </c>
      <c r="K3817" s="10">
        <f>'Preprocessed Data'!K3815</f>
        <v>0</v>
      </c>
      <c r="L3817" s="1">
        <f t="shared" si="768"/>
        <v>1</v>
      </c>
      <c r="M3817" s="11">
        <f t="shared" si="769"/>
        <v>1</v>
      </c>
      <c r="N3817">
        <f t="shared" si="770"/>
        <v>0</v>
      </c>
      <c r="O3817">
        <f t="shared" si="771"/>
        <v>5.9224006731521173E-2</v>
      </c>
      <c r="P3817" s="10">
        <f t="shared" si="772"/>
        <v>5.9224006731521173E-2</v>
      </c>
      <c r="Q3817" s="11">
        <f t="shared" si="773"/>
        <v>0.94077599326847883</v>
      </c>
      <c r="R3817" s="10">
        <f t="shared" si="774"/>
        <v>-6.1050219522532846E-2</v>
      </c>
      <c r="S3817" s="11">
        <f t="shared" si="775"/>
        <v>100</v>
      </c>
      <c r="AT3817">
        <v>9.5947090369556357E-2</v>
      </c>
      <c r="AU3817">
        <v>1</v>
      </c>
      <c r="AV3817">
        <v>0</v>
      </c>
      <c r="AW3817">
        <f t="shared" si="779"/>
        <v>3711</v>
      </c>
      <c r="AX3817">
        <f t="shared" si="780"/>
        <v>102</v>
      </c>
      <c r="AY3817">
        <f t="shared" si="776"/>
        <v>0.16681634485855412</v>
      </c>
      <c r="AZ3817">
        <f t="shared" si="777"/>
        <v>0.8442748091603054</v>
      </c>
      <c r="BA3817">
        <f t="shared" si="778"/>
        <v>1.8955429033681449E-4</v>
      </c>
    </row>
    <row r="3818" spans="1:53" x14ac:dyDescent="0.25">
      <c r="A3818">
        <f>'Preprocessed Data'!A3816</f>
        <v>2</v>
      </c>
      <c r="B3818">
        <f>'Preprocessed Data'!B3816</f>
        <v>47</v>
      </c>
      <c r="C3818">
        <f>'Preprocessed Data'!C3816</f>
        <v>0</v>
      </c>
      <c r="D3818">
        <f>'Preprocessed Data'!D3816</f>
        <v>0</v>
      </c>
      <c r="E3818">
        <f>'Preprocessed Data'!E3816</f>
        <v>1</v>
      </c>
      <c r="F3818">
        <f>'Preprocessed Data'!F3816</f>
        <v>5</v>
      </c>
      <c r="G3818">
        <f>'Preprocessed Data'!G3816</f>
        <v>2</v>
      </c>
      <c r="H3818">
        <f>'Preprocessed Data'!H3816</f>
        <v>122.43</v>
      </c>
      <c r="I3818">
        <f>'Preprocessed Data'!I3816</f>
        <v>23.9</v>
      </c>
      <c r="J3818">
        <f>'Preprocessed Data'!J3816</f>
        <v>2</v>
      </c>
      <c r="K3818" s="10">
        <f>'Preprocessed Data'!K3816</f>
        <v>0</v>
      </c>
      <c r="L3818" s="1">
        <f t="shared" si="768"/>
        <v>1</v>
      </c>
      <c r="M3818" s="11">
        <f t="shared" si="769"/>
        <v>1</v>
      </c>
      <c r="N3818">
        <f t="shared" si="770"/>
        <v>0</v>
      </c>
      <c r="O3818">
        <f t="shared" si="771"/>
        <v>3.4562379930670149E-2</v>
      </c>
      <c r="P3818" s="10">
        <f t="shared" si="772"/>
        <v>3.4562379930670149E-2</v>
      </c>
      <c r="Q3818" s="11">
        <f t="shared" si="773"/>
        <v>0.96543762006932987</v>
      </c>
      <c r="R3818" s="10">
        <f t="shared" si="774"/>
        <v>-3.5173788139883304E-2</v>
      </c>
      <c r="S3818" s="11">
        <f t="shared" si="775"/>
        <v>100</v>
      </c>
      <c r="AT3818">
        <v>9.5993675659307873E-2</v>
      </c>
      <c r="AU3818">
        <v>1</v>
      </c>
      <c r="AV3818">
        <v>0</v>
      </c>
      <c r="AW3818">
        <f t="shared" si="779"/>
        <v>3712</v>
      </c>
      <c r="AX3818">
        <f t="shared" si="780"/>
        <v>102</v>
      </c>
      <c r="AY3818">
        <f t="shared" si="776"/>
        <v>0.16659182757072299</v>
      </c>
      <c r="AZ3818">
        <f t="shared" si="777"/>
        <v>0.8442748091603054</v>
      </c>
      <c r="BA3818">
        <f t="shared" si="778"/>
        <v>1.8955429033690822E-4</v>
      </c>
    </row>
    <row r="3819" spans="1:53" x14ac:dyDescent="0.25">
      <c r="A3819">
        <f>'Preprocessed Data'!A3817</f>
        <v>2</v>
      </c>
      <c r="B3819">
        <f>'Preprocessed Data'!B3817</f>
        <v>34</v>
      </c>
      <c r="C3819">
        <f>'Preprocessed Data'!C3817</f>
        <v>0</v>
      </c>
      <c r="D3819">
        <f>'Preprocessed Data'!D3817</f>
        <v>0</v>
      </c>
      <c r="E3819">
        <f>'Preprocessed Data'!E3817</f>
        <v>1</v>
      </c>
      <c r="F3819">
        <f>'Preprocessed Data'!F3817</f>
        <v>4</v>
      </c>
      <c r="G3819">
        <f>'Preprocessed Data'!G3817</f>
        <v>1</v>
      </c>
      <c r="H3819">
        <f>'Preprocessed Data'!H3817</f>
        <v>88.68</v>
      </c>
      <c r="I3819">
        <f>'Preprocessed Data'!I3817</f>
        <v>23.9</v>
      </c>
      <c r="J3819">
        <f>'Preprocessed Data'!J3817</f>
        <v>2</v>
      </c>
      <c r="K3819" s="10">
        <f>'Preprocessed Data'!K3817</f>
        <v>0</v>
      </c>
      <c r="L3819" s="1">
        <f t="shared" si="768"/>
        <v>1</v>
      </c>
      <c r="M3819" s="11">
        <f t="shared" si="769"/>
        <v>1</v>
      </c>
      <c r="N3819">
        <f t="shared" si="770"/>
        <v>0</v>
      </c>
      <c r="O3819">
        <f t="shared" si="771"/>
        <v>6.8195094139302118E-3</v>
      </c>
      <c r="P3819" s="10">
        <f t="shared" si="772"/>
        <v>6.8195094139302118E-3</v>
      </c>
      <c r="Q3819" s="11">
        <f t="shared" si="773"/>
        <v>0.99318049058606983</v>
      </c>
      <c r="R3819" s="10">
        <f t="shared" si="774"/>
        <v>-6.8428685272880667E-3</v>
      </c>
      <c r="S3819" s="11">
        <f t="shared" si="775"/>
        <v>100</v>
      </c>
      <c r="AT3819">
        <v>9.6102320298916827E-2</v>
      </c>
      <c r="AU3819">
        <v>1</v>
      </c>
      <c r="AV3819">
        <v>0</v>
      </c>
      <c r="AW3819">
        <f t="shared" si="779"/>
        <v>3713</v>
      </c>
      <c r="AX3819">
        <f t="shared" si="780"/>
        <v>102</v>
      </c>
      <c r="AY3819">
        <f t="shared" si="776"/>
        <v>0.16636731028289176</v>
      </c>
      <c r="AZ3819">
        <f t="shared" si="777"/>
        <v>0.8442748091603054</v>
      </c>
      <c r="BA3819">
        <f t="shared" si="778"/>
        <v>0</v>
      </c>
    </row>
    <row r="3820" spans="1:53" x14ac:dyDescent="0.25">
      <c r="A3820">
        <f>'Preprocessed Data'!A3818</f>
        <v>2</v>
      </c>
      <c r="B3820">
        <f>'Preprocessed Data'!B3818</f>
        <v>59</v>
      </c>
      <c r="C3820">
        <f>'Preprocessed Data'!C3818</f>
        <v>0</v>
      </c>
      <c r="D3820">
        <f>'Preprocessed Data'!D3818</f>
        <v>0</v>
      </c>
      <c r="E3820">
        <f>'Preprocessed Data'!E3818</f>
        <v>1</v>
      </c>
      <c r="F3820">
        <f>'Preprocessed Data'!F3818</f>
        <v>4</v>
      </c>
      <c r="G3820">
        <f>'Preprocessed Data'!G3818</f>
        <v>1</v>
      </c>
      <c r="H3820">
        <f>'Preprocessed Data'!H3818</f>
        <v>116.44</v>
      </c>
      <c r="I3820">
        <f>'Preprocessed Data'!I3818</f>
        <v>23.8</v>
      </c>
      <c r="J3820">
        <f>'Preprocessed Data'!J3818</f>
        <v>3</v>
      </c>
      <c r="K3820" s="10">
        <f>'Preprocessed Data'!K3818</f>
        <v>1</v>
      </c>
      <c r="L3820" s="1">
        <f t="shared" si="768"/>
        <v>0</v>
      </c>
      <c r="M3820" s="11">
        <f t="shared" si="769"/>
        <v>1</v>
      </c>
      <c r="N3820">
        <f t="shared" si="770"/>
        <v>1</v>
      </c>
      <c r="O3820">
        <f t="shared" si="771"/>
        <v>4.8024605163828719E-2</v>
      </c>
      <c r="P3820" s="10">
        <f t="shared" si="772"/>
        <v>4.8024605163828719E-2</v>
      </c>
      <c r="Q3820" s="11">
        <f t="shared" si="773"/>
        <v>0.95197539483617133</v>
      </c>
      <c r="R3820" s="10">
        <f t="shared" si="774"/>
        <v>-3.036041791832865</v>
      </c>
      <c r="S3820" s="11">
        <f t="shared" si="775"/>
        <v>0</v>
      </c>
      <c r="AT3820">
        <v>9.6562484865249473E-2</v>
      </c>
      <c r="AU3820">
        <v>0</v>
      </c>
      <c r="AV3820">
        <v>1</v>
      </c>
      <c r="AW3820">
        <f t="shared" si="779"/>
        <v>3713</v>
      </c>
      <c r="AX3820">
        <f t="shared" si="780"/>
        <v>103</v>
      </c>
      <c r="AY3820">
        <f t="shared" si="776"/>
        <v>0.16636731028289176</v>
      </c>
      <c r="AZ3820">
        <f t="shared" si="777"/>
        <v>0.84274809160305342</v>
      </c>
      <c r="BA3820">
        <f t="shared" si="778"/>
        <v>1.8921151585157611E-4</v>
      </c>
    </row>
    <row r="3821" spans="1:53" x14ac:dyDescent="0.25">
      <c r="A3821">
        <f>'Preprocessed Data'!A3819</f>
        <v>2</v>
      </c>
      <c r="B3821">
        <f>'Preprocessed Data'!B3819</f>
        <v>52</v>
      </c>
      <c r="C3821">
        <f>'Preprocessed Data'!C3819</f>
        <v>0</v>
      </c>
      <c r="D3821">
        <f>'Preprocessed Data'!D3819</f>
        <v>0</v>
      </c>
      <c r="E3821">
        <f>'Preprocessed Data'!E3819</f>
        <v>1</v>
      </c>
      <c r="F3821">
        <f>'Preprocessed Data'!F3819</f>
        <v>5</v>
      </c>
      <c r="G3821">
        <f>'Preprocessed Data'!G3819</f>
        <v>2</v>
      </c>
      <c r="H3821">
        <f>'Preprocessed Data'!H3819</f>
        <v>80.88</v>
      </c>
      <c r="I3821">
        <f>'Preprocessed Data'!I3819</f>
        <v>23.8</v>
      </c>
      <c r="J3821">
        <f>'Preprocessed Data'!J3819</f>
        <v>3</v>
      </c>
      <c r="K3821" s="10">
        <f>'Preprocessed Data'!K3819</f>
        <v>0</v>
      </c>
      <c r="L3821" s="1">
        <f t="shared" si="768"/>
        <v>1</v>
      </c>
      <c r="M3821" s="11">
        <f t="shared" si="769"/>
        <v>1</v>
      </c>
      <c r="N3821">
        <f t="shared" si="770"/>
        <v>0</v>
      </c>
      <c r="O3821">
        <f t="shared" si="771"/>
        <v>1.5419432982852498E-2</v>
      </c>
      <c r="P3821" s="10">
        <f t="shared" si="772"/>
        <v>1.5419432982852498E-2</v>
      </c>
      <c r="Q3821" s="11">
        <f t="shared" si="773"/>
        <v>0.98458056701714747</v>
      </c>
      <c r="R3821" s="10">
        <f t="shared" si="774"/>
        <v>-1.5539548784411794E-2</v>
      </c>
      <c r="S3821" s="11">
        <f t="shared" si="775"/>
        <v>100</v>
      </c>
      <c r="AT3821">
        <v>9.6571438874045623E-2</v>
      </c>
      <c r="AU3821">
        <v>1</v>
      </c>
      <c r="AV3821">
        <v>0</v>
      </c>
      <c r="AW3821">
        <f t="shared" si="779"/>
        <v>3714</v>
      </c>
      <c r="AX3821">
        <f t="shared" si="780"/>
        <v>103</v>
      </c>
      <c r="AY3821">
        <f t="shared" si="776"/>
        <v>0.16614279299506063</v>
      </c>
      <c r="AZ3821">
        <f t="shared" si="777"/>
        <v>0.84274809160305342</v>
      </c>
      <c r="BA3821">
        <f t="shared" si="778"/>
        <v>1.8921151585157611E-4</v>
      </c>
    </row>
    <row r="3822" spans="1:53" x14ac:dyDescent="0.25">
      <c r="A3822">
        <f>'Preprocessed Data'!A3820</f>
        <v>2</v>
      </c>
      <c r="B3822">
        <f>'Preprocessed Data'!B3820</f>
        <v>79</v>
      </c>
      <c r="C3822">
        <f>'Preprocessed Data'!C3820</f>
        <v>0</v>
      </c>
      <c r="D3822">
        <f>'Preprocessed Data'!D3820</f>
        <v>0</v>
      </c>
      <c r="E3822">
        <f>'Preprocessed Data'!E3820</f>
        <v>1</v>
      </c>
      <c r="F3822">
        <f>'Preprocessed Data'!F3820</f>
        <v>4</v>
      </c>
      <c r="G3822">
        <f>'Preprocessed Data'!G3820</f>
        <v>2</v>
      </c>
      <c r="H3822">
        <f>'Preprocessed Data'!H3820</f>
        <v>80.569999999999993</v>
      </c>
      <c r="I3822">
        <f>'Preprocessed Data'!I3820</f>
        <v>23.8</v>
      </c>
      <c r="J3822">
        <f>'Preprocessed Data'!J3820</f>
        <v>2</v>
      </c>
      <c r="K3822" s="10">
        <f>'Preprocessed Data'!K3820</f>
        <v>0</v>
      </c>
      <c r="L3822" s="1">
        <f t="shared" si="768"/>
        <v>1</v>
      </c>
      <c r="M3822" s="11">
        <f t="shared" si="769"/>
        <v>1</v>
      </c>
      <c r="N3822">
        <f t="shared" si="770"/>
        <v>0</v>
      </c>
      <c r="O3822">
        <f t="shared" si="771"/>
        <v>5.2365780551146698E-2</v>
      </c>
      <c r="P3822" s="10">
        <f t="shared" si="772"/>
        <v>5.2365780551146698E-2</v>
      </c>
      <c r="Q3822" s="11">
        <f t="shared" si="773"/>
        <v>0.94763421944885329</v>
      </c>
      <c r="R3822" s="10">
        <f t="shared" si="774"/>
        <v>-5.3786695647478275E-2</v>
      </c>
      <c r="S3822" s="11">
        <f t="shared" si="775"/>
        <v>100</v>
      </c>
      <c r="AT3822">
        <v>9.6969406589592216E-2</v>
      </c>
      <c r="AU3822">
        <v>1</v>
      </c>
      <c r="AV3822">
        <v>0</v>
      </c>
      <c r="AW3822">
        <f t="shared" si="779"/>
        <v>3715</v>
      </c>
      <c r="AX3822">
        <f t="shared" si="780"/>
        <v>103</v>
      </c>
      <c r="AY3822">
        <f t="shared" si="776"/>
        <v>0.1659182757072295</v>
      </c>
      <c r="AZ3822">
        <f t="shared" si="777"/>
        <v>0.84274809160305342</v>
      </c>
      <c r="BA3822">
        <f t="shared" si="778"/>
        <v>1.8921151585166968E-4</v>
      </c>
    </row>
    <row r="3823" spans="1:53" x14ac:dyDescent="0.25">
      <c r="A3823">
        <f>'Preprocessed Data'!A3821</f>
        <v>1</v>
      </c>
      <c r="B3823">
        <f>'Preprocessed Data'!B3821</f>
        <v>56</v>
      </c>
      <c r="C3823">
        <f>'Preprocessed Data'!C3821</f>
        <v>1</v>
      </c>
      <c r="D3823">
        <f>'Preprocessed Data'!D3821</f>
        <v>0</v>
      </c>
      <c r="E3823">
        <f>'Preprocessed Data'!E3821</f>
        <v>1</v>
      </c>
      <c r="F3823">
        <f>'Preprocessed Data'!F3821</f>
        <v>5</v>
      </c>
      <c r="G3823">
        <f>'Preprocessed Data'!G3821</f>
        <v>2</v>
      </c>
      <c r="H3823">
        <f>'Preprocessed Data'!H3821</f>
        <v>72.790000000000006</v>
      </c>
      <c r="I3823">
        <f>'Preprocessed Data'!I3821</f>
        <v>23.8</v>
      </c>
      <c r="J3823">
        <f>'Preprocessed Data'!J3821</f>
        <v>3</v>
      </c>
      <c r="K3823" s="10">
        <f>'Preprocessed Data'!K3821</f>
        <v>0</v>
      </c>
      <c r="L3823" s="1">
        <f t="shared" si="768"/>
        <v>1</v>
      </c>
      <c r="M3823" s="11">
        <f t="shared" si="769"/>
        <v>1</v>
      </c>
      <c r="N3823">
        <f t="shared" si="770"/>
        <v>0</v>
      </c>
      <c r="O3823">
        <f t="shared" si="771"/>
        <v>4.0933493047364683E-2</v>
      </c>
      <c r="P3823" s="10">
        <f t="shared" si="772"/>
        <v>4.0933493047364683E-2</v>
      </c>
      <c r="Q3823" s="11">
        <f t="shared" si="773"/>
        <v>0.95906650695263529</v>
      </c>
      <c r="R3823" s="10">
        <f t="shared" si="774"/>
        <v>-4.1794856187746976E-2</v>
      </c>
      <c r="S3823" s="11">
        <f t="shared" si="775"/>
        <v>100</v>
      </c>
      <c r="AT3823">
        <v>9.7090327012646457E-2</v>
      </c>
      <c r="AU3823">
        <v>1</v>
      </c>
      <c r="AV3823">
        <v>0</v>
      </c>
      <c r="AW3823">
        <f t="shared" si="779"/>
        <v>3716</v>
      </c>
      <c r="AX3823">
        <f t="shared" si="780"/>
        <v>103</v>
      </c>
      <c r="AY3823">
        <f t="shared" si="776"/>
        <v>0.16569375841939826</v>
      </c>
      <c r="AZ3823">
        <f t="shared" si="777"/>
        <v>0.84274809160305342</v>
      </c>
      <c r="BA3823">
        <f t="shared" si="778"/>
        <v>1.8921151585157611E-4</v>
      </c>
    </row>
    <row r="3824" spans="1:53" x14ac:dyDescent="0.25">
      <c r="A3824">
        <f>'Preprocessed Data'!A3822</f>
        <v>1</v>
      </c>
      <c r="B3824">
        <f>'Preprocessed Data'!B3822</f>
        <v>18</v>
      </c>
      <c r="C3824">
        <f>'Preprocessed Data'!C3822</f>
        <v>0</v>
      </c>
      <c r="D3824">
        <f>'Preprocessed Data'!D3822</f>
        <v>0</v>
      </c>
      <c r="E3824">
        <f>'Preprocessed Data'!E3822</f>
        <v>0</v>
      </c>
      <c r="F3824">
        <f>'Preprocessed Data'!F3822</f>
        <v>5</v>
      </c>
      <c r="G3824">
        <f>'Preprocessed Data'!G3822</f>
        <v>1</v>
      </c>
      <c r="H3824">
        <f>'Preprocessed Data'!H3822</f>
        <v>67.8</v>
      </c>
      <c r="I3824">
        <f>'Preprocessed Data'!I3822</f>
        <v>23.8</v>
      </c>
      <c r="J3824">
        <f>'Preprocessed Data'!J3822</f>
        <v>4</v>
      </c>
      <c r="K3824" s="10">
        <f>'Preprocessed Data'!K3822</f>
        <v>0</v>
      </c>
      <c r="L3824" s="1">
        <f t="shared" si="768"/>
        <v>1</v>
      </c>
      <c r="M3824" s="11">
        <f t="shared" si="769"/>
        <v>1</v>
      </c>
      <c r="N3824">
        <f t="shared" si="770"/>
        <v>0</v>
      </c>
      <c r="O3824">
        <f t="shared" si="771"/>
        <v>2.8036832295244402E-3</v>
      </c>
      <c r="P3824" s="10">
        <f t="shared" si="772"/>
        <v>2.8036832295244402E-3</v>
      </c>
      <c r="Q3824" s="11">
        <f t="shared" si="773"/>
        <v>0.9971963167704756</v>
      </c>
      <c r="R3824" s="10">
        <f t="shared" si="774"/>
        <v>-2.8076209110801565E-3</v>
      </c>
      <c r="S3824" s="11">
        <f t="shared" si="775"/>
        <v>100</v>
      </c>
      <c r="AT3824">
        <v>9.7157108699345851E-2</v>
      </c>
      <c r="AU3824">
        <v>1</v>
      </c>
      <c r="AV3824">
        <v>0</v>
      </c>
      <c r="AW3824">
        <f t="shared" si="779"/>
        <v>3717</v>
      </c>
      <c r="AX3824">
        <f t="shared" si="780"/>
        <v>103</v>
      </c>
      <c r="AY3824">
        <f t="shared" si="776"/>
        <v>0.16546924113156714</v>
      </c>
      <c r="AZ3824">
        <f t="shared" si="777"/>
        <v>0.84274809160305342</v>
      </c>
      <c r="BA3824">
        <f t="shared" si="778"/>
        <v>1.8921151585157611E-4</v>
      </c>
    </row>
    <row r="3825" spans="1:53" x14ac:dyDescent="0.25">
      <c r="A3825">
        <f>'Preprocessed Data'!A3823</f>
        <v>2</v>
      </c>
      <c r="B3825">
        <f>'Preprocessed Data'!B3823</f>
        <v>52</v>
      </c>
      <c r="C3825">
        <f>'Preprocessed Data'!C3823</f>
        <v>1</v>
      </c>
      <c r="D3825">
        <f>'Preprocessed Data'!D3823</f>
        <v>0</v>
      </c>
      <c r="E3825">
        <f>'Preprocessed Data'!E3823</f>
        <v>1</v>
      </c>
      <c r="F3825">
        <f>'Preprocessed Data'!F3823</f>
        <v>4</v>
      </c>
      <c r="G3825">
        <f>'Preprocessed Data'!G3823</f>
        <v>2</v>
      </c>
      <c r="H3825">
        <f>'Preprocessed Data'!H3823</f>
        <v>94.98</v>
      </c>
      <c r="I3825">
        <f>'Preprocessed Data'!I3823</f>
        <v>23.8</v>
      </c>
      <c r="J3825">
        <f>'Preprocessed Data'!J3823</f>
        <v>2</v>
      </c>
      <c r="K3825" s="10">
        <f>'Preprocessed Data'!K3823</f>
        <v>0</v>
      </c>
      <c r="L3825" s="1">
        <f t="shared" si="768"/>
        <v>1</v>
      </c>
      <c r="M3825" s="11">
        <f t="shared" si="769"/>
        <v>1</v>
      </c>
      <c r="N3825">
        <f t="shared" si="770"/>
        <v>0</v>
      </c>
      <c r="O3825">
        <f t="shared" si="771"/>
        <v>4.0878962729535541E-2</v>
      </c>
      <c r="P3825" s="10">
        <f t="shared" si="772"/>
        <v>4.0878962729535541E-2</v>
      </c>
      <c r="Q3825" s="11">
        <f t="shared" si="773"/>
        <v>0.95912103727046449</v>
      </c>
      <c r="R3825" s="10">
        <f t="shared" si="774"/>
        <v>-4.1738000101898522E-2</v>
      </c>
      <c r="S3825" s="11">
        <f t="shared" si="775"/>
        <v>100</v>
      </c>
      <c r="AT3825">
        <v>9.7209483410991768E-2</v>
      </c>
      <c r="AU3825">
        <v>1</v>
      </c>
      <c r="AV3825">
        <v>0</v>
      </c>
      <c r="AW3825">
        <f t="shared" si="779"/>
        <v>3718</v>
      </c>
      <c r="AX3825">
        <f t="shared" si="780"/>
        <v>103</v>
      </c>
      <c r="AY3825">
        <f t="shared" si="776"/>
        <v>0.16524472384373601</v>
      </c>
      <c r="AZ3825">
        <f t="shared" si="777"/>
        <v>0.84274809160305342</v>
      </c>
      <c r="BA3825">
        <f t="shared" si="778"/>
        <v>1.8921151585166968E-4</v>
      </c>
    </row>
    <row r="3826" spans="1:53" x14ac:dyDescent="0.25">
      <c r="A3826">
        <f>'Preprocessed Data'!A3824</f>
        <v>2</v>
      </c>
      <c r="B3826">
        <f>'Preprocessed Data'!B3824</f>
        <v>47</v>
      </c>
      <c r="C3826">
        <f>'Preprocessed Data'!C3824</f>
        <v>0</v>
      </c>
      <c r="D3826">
        <f>'Preprocessed Data'!D3824</f>
        <v>0</v>
      </c>
      <c r="E3826">
        <f>'Preprocessed Data'!E3824</f>
        <v>1</v>
      </c>
      <c r="F3826">
        <f>'Preprocessed Data'!F3824</f>
        <v>4</v>
      </c>
      <c r="G3826">
        <f>'Preprocessed Data'!G3824</f>
        <v>1</v>
      </c>
      <c r="H3826">
        <f>'Preprocessed Data'!H3824</f>
        <v>100.41</v>
      </c>
      <c r="I3826">
        <f>'Preprocessed Data'!I3824</f>
        <v>23.8</v>
      </c>
      <c r="J3826">
        <f>'Preprocessed Data'!J3824</f>
        <v>2</v>
      </c>
      <c r="K3826" s="10">
        <f>'Preprocessed Data'!K3824</f>
        <v>0</v>
      </c>
      <c r="L3826" s="1">
        <f t="shared" si="768"/>
        <v>1</v>
      </c>
      <c r="M3826" s="11">
        <f t="shared" si="769"/>
        <v>1</v>
      </c>
      <c r="N3826">
        <f t="shared" si="770"/>
        <v>0</v>
      </c>
      <c r="O3826">
        <f t="shared" si="771"/>
        <v>1.7540979133587487E-2</v>
      </c>
      <c r="P3826" s="10">
        <f t="shared" si="772"/>
        <v>1.7540979133587487E-2</v>
      </c>
      <c r="Q3826" s="11">
        <f t="shared" si="773"/>
        <v>0.98245902086641257</v>
      </c>
      <c r="R3826" s="10">
        <f t="shared" si="774"/>
        <v>-1.7696645150386291E-2</v>
      </c>
      <c r="S3826" s="11">
        <f t="shared" si="775"/>
        <v>100</v>
      </c>
      <c r="AT3826">
        <v>9.7258915397917464E-2</v>
      </c>
      <c r="AU3826">
        <v>1</v>
      </c>
      <c r="AV3826">
        <v>0</v>
      </c>
      <c r="AW3826">
        <f t="shared" si="779"/>
        <v>3719</v>
      </c>
      <c r="AX3826">
        <f t="shared" si="780"/>
        <v>103</v>
      </c>
      <c r="AY3826">
        <f t="shared" si="776"/>
        <v>0.16502020655590477</v>
      </c>
      <c r="AZ3826">
        <f t="shared" si="777"/>
        <v>0.84274809160305342</v>
      </c>
      <c r="BA3826">
        <f t="shared" si="778"/>
        <v>1.8921151585157611E-4</v>
      </c>
    </row>
    <row r="3827" spans="1:53" x14ac:dyDescent="0.25">
      <c r="A3827">
        <f>'Preprocessed Data'!A3825</f>
        <v>1</v>
      </c>
      <c r="B3827">
        <f>'Preprocessed Data'!B3825</f>
        <v>45</v>
      </c>
      <c r="C3827">
        <f>'Preprocessed Data'!C3825</f>
        <v>1</v>
      </c>
      <c r="D3827">
        <f>'Preprocessed Data'!D3825</f>
        <v>0</v>
      </c>
      <c r="E3827">
        <f>'Preprocessed Data'!E3825</f>
        <v>1</v>
      </c>
      <c r="F3827">
        <f>'Preprocessed Data'!F3825</f>
        <v>2</v>
      </c>
      <c r="G3827">
        <f>'Preprocessed Data'!G3825</f>
        <v>1</v>
      </c>
      <c r="H3827">
        <f>'Preprocessed Data'!H3825</f>
        <v>136.19999999999999</v>
      </c>
      <c r="I3827">
        <f>'Preprocessed Data'!I3825</f>
        <v>23.8</v>
      </c>
      <c r="J3827">
        <f>'Preprocessed Data'!J3825</f>
        <v>4</v>
      </c>
      <c r="K3827" s="10">
        <f>'Preprocessed Data'!K3825</f>
        <v>0</v>
      </c>
      <c r="L3827" s="1">
        <f t="shared" si="768"/>
        <v>1</v>
      </c>
      <c r="M3827" s="11">
        <f t="shared" si="769"/>
        <v>1</v>
      </c>
      <c r="N3827">
        <f t="shared" si="770"/>
        <v>0</v>
      </c>
      <c r="O3827">
        <f t="shared" si="771"/>
        <v>8.817231649956471E-2</v>
      </c>
      <c r="P3827" s="10">
        <f t="shared" si="772"/>
        <v>8.817231649956471E-2</v>
      </c>
      <c r="Q3827" s="11">
        <f t="shared" si="773"/>
        <v>0.9118276835004353</v>
      </c>
      <c r="R3827" s="10">
        <f t="shared" si="774"/>
        <v>-9.2304250290107637E-2</v>
      </c>
      <c r="S3827" s="11">
        <f t="shared" si="775"/>
        <v>100</v>
      </c>
      <c r="AT3827">
        <v>9.7299122915500177E-2</v>
      </c>
      <c r="AU3827">
        <v>1</v>
      </c>
      <c r="AV3827">
        <v>0</v>
      </c>
      <c r="AW3827">
        <f t="shared" si="779"/>
        <v>3720</v>
      </c>
      <c r="AX3827">
        <f t="shared" si="780"/>
        <v>103</v>
      </c>
      <c r="AY3827">
        <f t="shared" si="776"/>
        <v>0.16479568926807364</v>
      </c>
      <c r="AZ3827">
        <f t="shared" si="777"/>
        <v>0.84274809160305342</v>
      </c>
      <c r="BA3827">
        <f t="shared" si="778"/>
        <v>1.8921151585157611E-4</v>
      </c>
    </row>
    <row r="3828" spans="1:53" x14ac:dyDescent="0.25">
      <c r="A3828">
        <f>'Preprocessed Data'!A3826</f>
        <v>2</v>
      </c>
      <c r="B3828">
        <f>'Preprocessed Data'!B3826</f>
        <v>77</v>
      </c>
      <c r="C3828">
        <f>'Preprocessed Data'!C3826</f>
        <v>0</v>
      </c>
      <c r="D3828">
        <f>'Preprocessed Data'!D3826</f>
        <v>0</v>
      </c>
      <c r="E3828">
        <f>'Preprocessed Data'!E3826</f>
        <v>1</v>
      </c>
      <c r="F3828">
        <f>'Preprocessed Data'!F3826</f>
        <v>4</v>
      </c>
      <c r="G3828">
        <f>'Preprocessed Data'!G3826</f>
        <v>1</v>
      </c>
      <c r="H3828">
        <f>'Preprocessed Data'!H3826</f>
        <v>104.23</v>
      </c>
      <c r="I3828">
        <f>'Preprocessed Data'!I3826</f>
        <v>23.8</v>
      </c>
      <c r="J3828">
        <f>'Preprocessed Data'!J3826</f>
        <v>3</v>
      </c>
      <c r="K3828" s="10">
        <f>'Preprocessed Data'!K3826</f>
        <v>0</v>
      </c>
      <c r="L3828" s="1">
        <f t="shared" si="768"/>
        <v>1</v>
      </c>
      <c r="M3828" s="11">
        <f t="shared" si="769"/>
        <v>1</v>
      </c>
      <c r="N3828">
        <f t="shared" si="770"/>
        <v>0</v>
      </c>
      <c r="O3828">
        <f t="shared" si="771"/>
        <v>8.378299476315354E-2</v>
      </c>
      <c r="P3828" s="10">
        <f t="shared" si="772"/>
        <v>8.378299476315354E-2</v>
      </c>
      <c r="Q3828" s="11">
        <f t="shared" si="773"/>
        <v>0.91621700523684646</v>
      </c>
      <c r="R3828" s="10">
        <f t="shared" si="774"/>
        <v>-8.750203708523141E-2</v>
      </c>
      <c r="S3828" s="11">
        <f t="shared" si="775"/>
        <v>100</v>
      </c>
      <c r="AT3828">
        <v>9.7314079036833687E-2</v>
      </c>
      <c r="AU3828">
        <v>1</v>
      </c>
      <c r="AV3828">
        <v>0</v>
      </c>
      <c r="AW3828">
        <f t="shared" si="779"/>
        <v>3721</v>
      </c>
      <c r="AX3828">
        <f t="shared" si="780"/>
        <v>103</v>
      </c>
      <c r="AY3828">
        <f t="shared" si="776"/>
        <v>0.16457117198024251</v>
      </c>
      <c r="AZ3828">
        <f t="shared" si="777"/>
        <v>0.84274809160305342</v>
      </c>
      <c r="BA3828">
        <f t="shared" si="778"/>
        <v>1.8921151585166968E-4</v>
      </c>
    </row>
    <row r="3829" spans="1:53" x14ac:dyDescent="0.25">
      <c r="A3829">
        <f>'Preprocessed Data'!A3827</f>
        <v>1</v>
      </c>
      <c r="B3829">
        <f>'Preprocessed Data'!B3827</f>
        <v>14</v>
      </c>
      <c r="C3829">
        <f>'Preprocessed Data'!C3827</f>
        <v>0</v>
      </c>
      <c r="D3829">
        <f>'Preprocessed Data'!D3827</f>
        <v>0</v>
      </c>
      <c r="E3829">
        <f>'Preprocessed Data'!E3827</f>
        <v>0</v>
      </c>
      <c r="F3829">
        <f>'Preprocessed Data'!F3827</f>
        <v>4</v>
      </c>
      <c r="G3829">
        <f>'Preprocessed Data'!G3827</f>
        <v>1</v>
      </c>
      <c r="H3829">
        <f>'Preprocessed Data'!H3827</f>
        <v>91.25</v>
      </c>
      <c r="I3829">
        <f>'Preprocessed Data'!I3827</f>
        <v>23.8</v>
      </c>
      <c r="J3829">
        <f>'Preprocessed Data'!J3827</f>
        <v>4</v>
      </c>
      <c r="K3829" s="10">
        <f>'Preprocessed Data'!K3827</f>
        <v>0</v>
      </c>
      <c r="L3829" s="1">
        <f t="shared" si="768"/>
        <v>1</v>
      </c>
      <c r="M3829" s="11">
        <f t="shared" si="769"/>
        <v>1</v>
      </c>
      <c r="N3829">
        <f t="shared" si="770"/>
        <v>0</v>
      </c>
      <c r="O3829">
        <f t="shared" si="771"/>
        <v>3.8564066466916691E-3</v>
      </c>
      <c r="P3829" s="10">
        <f t="shared" si="772"/>
        <v>3.8564066466916691E-3</v>
      </c>
      <c r="Q3829" s="11">
        <f t="shared" si="773"/>
        <v>0.99614359335330838</v>
      </c>
      <c r="R3829" s="10">
        <f t="shared" si="774"/>
        <v>-3.8638617555971947E-3</v>
      </c>
      <c r="S3829" s="11">
        <f t="shared" si="775"/>
        <v>100</v>
      </c>
      <c r="AT3829">
        <v>9.7590266557331135E-2</v>
      </c>
      <c r="AU3829">
        <v>1</v>
      </c>
      <c r="AV3829">
        <v>0</v>
      </c>
      <c r="AW3829">
        <f t="shared" si="779"/>
        <v>3722</v>
      </c>
      <c r="AX3829">
        <f t="shared" si="780"/>
        <v>103</v>
      </c>
      <c r="AY3829">
        <f t="shared" si="776"/>
        <v>0.16434665469241128</v>
      </c>
      <c r="AZ3829">
        <f t="shared" si="777"/>
        <v>0.84274809160305342</v>
      </c>
      <c r="BA3829">
        <f t="shared" si="778"/>
        <v>1.8921151585157611E-4</v>
      </c>
    </row>
    <row r="3830" spans="1:53" x14ac:dyDescent="0.25">
      <c r="A3830">
        <f>'Preprocessed Data'!A3828</f>
        <v>1</v>
      </c>
      <c r="B3830">
        <f>'Preprocessed Data'!B3828</f>
        <v>47</v>
      </c>
      <c r="C3830">
        <f>'Preprocessed Data'!C3828</f>
        <v>0</v>
      </c>
      <c r="D3830">
        <f>'Preprocessed Data'!D3828</f>
        <v>0</v>
      </c>
      <c r="E3830">
        <f>'Preprocessed Data'!E3828</f>
        <v>0</v>
      </c>
      <c r="F3830">
        <f>'Preprocessed Data'!F3828</f>
        <v>4</v>
      </c>
      <c r="G3830">
        <f>'Preprocessed Data'!G3828</f>
        <v>1</v>
      </c>
      <c r="H3830">
        <f>'Preprocessed Data'!H3828</f>
        <v>111.15</v>
      </c>
      <c r="I3830">
        <f>'Preprocessed Data'!I3828</f>
        <v>23.8</v>
      </c>
      <c r="J3830">
        <f>'Preprocessed Data'!J3828</f>
        <v>2</v>
      </c>
      <c r="K3830" s="10">
        <f>'Preprocessed Data'!K3828</f>
        <v>0</v>
      </c>
      <c r="L3830" s="1">
        <f t="shared" si="768"/>
        <v>1</v>
      </c>
      <c r="M3830" s="11">
        <f t="shared" si="769"/>
        <v>1</v>
      </c>
      <c r="N3830">
        <f t="shared" si="770"/>
        <v>0</v>
      </c>
      <c r="O3830">
        <f t="shared" si="771"/>
        <v>3.274026442016769E-2</v>
      </c>
      <c r="P3830" s="10">
        <f t="shared" si="772"/>
        <v>3.274026442016769E-2</v>
      </c>
      <c r="Q3830" s="11">
        <f t="shared" si="773"/>
        <v>0.96725973557983236</v>
      </c>
      <c r="R3830" s="10">
        <f t="shared" si="774"/>
        <v>-3.3288220236523926E-2</v>
      </c>
      <c r="S3830" s="11">
        <f t="shared" si="775"/>
        <v>100</v>
      </c>
      <c r="AT3830">
        <v>9.7743985251929053E-2</v>
      </c>
      <c r="AU3830">
        <v>1</v>
      </c>
      <c r="AV3830">
        <v>0</v>
      </c>
      <c r="AW3830">
        <f t="shared" si="779"/>
        <v>3723</v>
      </c>
      <c r="AX3830">
        <f t="shared" si="780"/>
        <v>103</v>
      </c>
      <c r="AY3830">
        <f t="shared" si="776"/>
        <v>0.16412213740458015</v>
      </c>
      <c r="AZ3830">
        <f t="shared" si="777"/>
        <v>0.84274809160305342</v>
      </c>
      <c r="BA3830">
        <f t="shared" si="778"/>
        <v>1.8921151585157611E-4</v>
      </c>
    </row>
    <row r="3831" spans="1:53" x14ac:dyDescent="0.25">
      <c r="A3831">
        <f>'Preprocessed Data'!A3829</f>
        <v>2</v>
      </c>
      <c r="B3831">
        <f>'Preprocessed Data'!B3829</f>
        <v>46</v>
      </c>
      <c r="C3831">
        <f>'Preprocessed Data'!C3829</f>
        <v>0</v>
      </c>
      <c r="D3831">
        <f>'Preprocessed Data'!D3829</f>
        <v>0</v>
      </c>
      <c r="E3831">
        <f>'Preprocessed Data'!E3829</f>
        <v>1</v>
      </c>
      <c r="F3831">
        <f>'Preprocessed Data'!F3829</f>
        <v>4</v>
      </c>
      <c r="G3831">
        <f>'Preprocessed Data'!G3829</f>
        <v>2</v>
      </c>
      <c r="H3831">
        <f>'Preprocessed Data'!H3829</f>
        <v>56.89</v>
      </c>
      <c r="I3831">
        <f>'Preprocessed Data'!I3829</f>
        <v>23.8</v>
      </c>
      <c r="J3831">
        <f>'Preprocessed Data'!J3829</f>
        <v>3</v>
      </c>
      <c r="K3831" s="10">
        <f>'Preprocessed Data'!K3829</f>
        <v>0</v>
      </c>
      <c r="L3831" s="1">
        <f t="shared" si="768"/>
        <v>1</v>
      </c>
      <c r="M3831" s="11">
        <f t="shared" si="769"/>
        <v>1</v>
      </c>
      <c r="N3831">
        <f t="shared" si="770"/>
        <v>0</v>
      </c>
      <c r="O3831">
        <f t="shared" si="771"/>
        <v>5.6260680089104398E-3</v>
      </c>
      <c r="P3831" s="10">
        <f t="shared" si="772"/>
        <v>5.6260680089104398E-3</v>
      </c>
      <c r="Q3831" s="11">
        <f t="shared" si="773"/>
        <v>0.99437393199108959</v>
      </c>
      <c r="R3831" s="10">
        <f t="shared" si="774"/>
        <v>-5.6419539411066907E-3</v>
      </c>
      <c r="S3831" s="11">
        <f t="shared" si="775"/>
        <v>100</v>
      </c>
      <c r="AT3831">
        <v>9.8084163083272322E-2</v>
      </c>
      <c r="AU3831">
        <v>1</v>
      </c>
      <c r="AV3831">
        <v>0</v>
      </c>
      <c r="AW3831">
        <f t="shared" si="779"/>
        <v>3724</v>
      </c>
      <c r="AX3831">
        <f t="shared" si="780"/>
        <v>103</v>
      </c>
      <c r="AY3831">
        <f t="shared" si="776"/>
        <v>0.16389762011674902</v>
      </c>
      <c r="AZ3831">
        <f t="shared" si="777"/>
        <v>0.84274809160305342</v>
      </c>
      <c r="BA3831">
        <f t="shared" si="778"/>
        <v>1.8921151585166968E-4</v>
      </c>
    </row>
    <row r="3832" spans="1:53" x14ac:dyDescent="0.25">
      <c r="A3832">
        <f>'Preprocessed Data'!A3830</f>
        <v>2</v>
      </c>
      <c r="B3832">
        <f>'Preprocessed Data'!B3830</f>
        <v>47</v>
      </c>
      <c r="C3832">
        <f>'Preprocessed Data'!C3830</f>
        <v>0</v>
      </c>
      <c r="D3832">
        <f>'Preprocessed Data'!D3830</f>
        <v>0</v>
      </c>
      <c r="E3832">
        <f>'Preprocessed Data'!E3830</f>
        <v>0</v>
      </c>
      <c r="F3832">
        <f>'Preprocessed Data'!F3830</f>
        <v>4</v>
      </c>
      <c r="G3832">
        <f>'Preprocessed Data'!G3830</f>
        <v>1</v>
      </c>
      <c r="H3832">
        <f>'Preprocessed Data'!H3830</f>
        <v>143.44999999999999</v>
      </c>
      <c r="I3832">
        <f>'Preprocessed Data'!I3830</f>
        <v>23.8</v>
      </c>
      <c r="J3832">
        <f>'Preprocessed Data'!J3830</f>
        <v>2</v>
      </c>
      <c r="K3832" s="10">
        <f>'Preprocessed Data'!K3830</f>
        <v>0</v>
      </c>
      <c r="L3832" s="1">
        <f t="shared" si="768"/>
        <v>1</v>
      </c>
      <c r="M3832" s="11">
        <f t="shared" si="769"/>
        <v>1</v>
      </c>
      <c r="N3832">
        <f t="shared" si="770"/>
        <v>0</v>
      </c>
      <c r="O3832">
        <f t="shared" si="771"/>
        <v>5.6242258532205679E-2</v>
      </c>
      <c r="P3832" s="10">
        <f t="shared" si="772"/>
        <v>5.6242258532205679E-2</v>
      </c>
      <c r="Q3832" s="11">
        <f t="shared" si="773"/>
        <v>0.94375774146779434</v>
      </c>
      <c r="R3832" s="10">
        <f t="shared" si="774"/>
        <v>-5.7885775572763941E-2</v>
      </c>
      <c r="S3832" s="11">
        <f t="shared" si="775"/>
        <v>100</v>
      </c>
      <c r="AT3832">
        <v>9.8335017007855061E-2</v>
      </c>
      <c r="AU3832">
        <v>1</v>
      </c>
      <c r="AV3832">
        <v>0</v>
      </c>
      <c r="AW3832">
        <f t="shared" si="779"/>
        <v>3725</v>
      </c>
      <c r="AX3832">
        <f t="shared" si="780"/>
        <v>103</v>
      </c>
      <c r="AY3832">
        <f t="shared" si="776"/>
        <v>0.16367310282891778</v>
      </c>
      <c r="AZ3832">
        <f t="shared" si="777"/>
        <v>0.84274809160305342</v>
      </c>
      <c r="BA3832">
        <f t="shared" si="778"/>
        <v>1.8921151585157611E-4</v>
      </c>
    </row>
    <row r="3833" spans="1:53" x14ac:dyDescent="0.25">
      <c r="A3833">
        <f>'Preprocessed Data'!A3831</f>
        <v>1</v>
      </c>
      <c r="B3833">
        <f>'Preprocessed Data'!B3831</f>
        <v>32</v>
      </c>
      <c r="C3833">
        <f>'Preprocessed Data'!C3831</f>
        <v>0</v>
      </c>
      <c r="D3833">
        <f>'Preprocessed Data'!D3831</f>
        <v>0</v>
      </c>
      <c r="E3833">
        <f>'Preprocessed Data'!E3831</f>
        <v>1</v>
      </c>
      <c r="F3833">
        <f>'Preprocessed Data'!F3831</f>
        <v>2</v>
      </c>
      <c r="G3833">
        <f>'Preprocessed Data'!G3831</f>
        <v>2</v>
      </c>
      <c r="H3833">
        <f>'Preprocessed Data'!H3831</f>
        <v>64.02</v>
      </c>
      <c r="I3833">
        <f>'Preprocessed Data'!I3831</f>
        <v>23.8</v>
      </c>
      <c r="J3833">
        <f>'Preprocessed Data'!J3831</f>
        <v>3</v>
      </c>
      <c r="K3833" s="10">
        <f>'Preprocessed Data'!K3831</f>
        <v>0</v>
      </c>
      <c r="L3833" s="1">
        <f t="shared" si="768"/>
        <v>1</v>
      </c>
      <c r="M3833" s="11">
        <f t="shared" si="769"/>
        <v>1</v>
      </c>
      <c r="N3833">
        <f t="shared" si="770"/>
        <v>0</v>
      </c>
      <c r="O3833">
        <f t="shared" si="771"/>
        <v>3.6853262214464012E-3</v>
      </c>
      <c r="P3833" s="10">
        <f t="shared" si="772"/>
        <v>3.6853262214464012E-3</v>
      </c>
      <c r="Q3833" s="11">
        <f t="shared" si="773"/>
        <v>0.99631467377855365</v>
      </c>
      <c r="R3833" s="10">
        <f t="shared" si="774"/>
        <v>-3.6921337666220673E-3</v>
      </c>
      <c r="S3833" s="11">
        <f t="shared" si="775"/>
        <v>100</v>
      </c>
      <c r="AT3833">
        <v>9.8439410532815769E-2</v>
      </c>
      <c r="AU3833">
        <v>1</v>
      </c>
      <c r="AV3833">
        <v>0</v>
      </c>
      <c r="AW3833">
        <f t="shared" si="779"/>
        <v>3726</v>
      </c>
      <c r="AX3833">
        <f t="shared" si="780"/>
        <v>103</v>
      </c>
      <c r="AY3833">
        <f t="shared" si="776"/>
        <v>0.16344858554108666</v>
      </c>
      <c r="AZ3833">
        <f t="shared" si="777"/>
        <v>0.84274809160305342</v>
      </c>
      <c r="BA3833">
        <f t="shared" si="778"/>
        <v>1.8921151585157611E-4</v>
      </c>
    </row>
    <row r="3834" spans="1:53" x14ac:dyDescent="0.25">
      <c r="A3834">
        <f>'Preprocessed Data'!A3832</f>
        <v>2</v>
      </c>
      <c r="B3834">
        <f>'Preprocessed Data'!B3832</f>
        <v>35</v>
      </c>
      <c r="C3834">
        <f>'Preprocessed Data'!C3832</f>
        <v>0</v>
      </c>
      <c r="D3834">
        <f>'Preprocessed Data'!D3832</f>
        <v>0</v>
      </c>
      <c r="E3834">
        <f>'Preprocessed Data'!E3832</f>
        <v>0</v>
      </c>
      <c r="F3834">
        <f>'Preprocessed Data'!F3832</f>
        <v>4</v>
      </c>
      <c r="G3834">
        <f>'Preprocessed Data'!G3832</f>
        <v>1</v>
      </c>
      <c r="H3834">
        <f>'Preprocessed Data'!H3832</f>
        <v>123.83</v>
      </c>
      <c r="I3834">
        <f>'Preprocessed Data'!I3832</f>
        <v>23.8</v>
      </c>
      <c r="J3834">
        <f>'Preprocessed Data'!J3832</f>
        <v>2</v>
      </c>
      <c r="K3834" s="10">
        <f>'Preprocessed Data'!K3832</f>
        <v>0</v>
      </c>
      <c r="L3834" s="1">
        <f t="shared" si="768"/>
        <v>1</v>
      </c>
      <c r="M3834" s="11">
        <f t="shared" si="769"/>
        <v>1</v>
      </c>
      <c r="N3834">
        <f t="shared" si="770"/>
        <v>0</v>
      </c>
      <c r="O3834">
        <f t="shared" si="771"/>
        <v>1.9071583254310537E-2</v>
      </c>
      <c r="P3834" s="10">
        <f t="shared" si="772"/>
        <v>1.9071583254310537E-2</v>
      </c>
      <c r="Q3834" s="11">
        <f t="shared" si="773"/>
        <v>0.98092841674568942</v>
      </c>
      <c r="R3834" s="10">
        <f t="shared" si="774"/>
        <v>-1.9255791757386759E-2</v>
      </c>
      <c r="S3834" s="11">
        <f t="shared" si="775"/>
        <v>100</v>
      </c>
      <c r="AT3834">
        <v>9.8463887104414838E-2</v>
      </c>
      <c r="AU3834">
        <v>1</v>
      </c>
      <c r="AV3834">
        <v>0</v>
      </c>
      <c r="AW3834">
        <f t="shared" si="779"/>
        <v>3727</v>
      </c>
      <c r="AX3834">
        <f t="shared" si="780"/>
        <v>103</v>
      </c>
      <c r="AY3834">
        <f t="shared" si="776"/>
        <v>0.16322406825325553</v>
      </c>
      <c r="AZ3834">
        <f t="shared" si="777"/>
        <v>0.84274809160305342</v>
      </c>
      <c r="BA3834">
        <f t="shared" si="778"/>
        <v>1.8921151585166968E-4</v>
      </c>
    </row>
    <row r="3835" spans="1:53" x14ac:dyDescent="0.25">
      <c r="A3835">
        <f>'Preprocessed Data'!A3833</f>
        <v>2</v>
      </c>
      <c r="B3835">
        <f>'Preprocessed Data'!B3833</f>
        <v>42</v>
      </c>
      <c r="C3835">
        <f>'Preprocessed Data'!C3833</f>
        <v>0</v>
      </c>
      <c r="D3835">
        <f>'Preprocessed Data'!D3833</f>
        <v>0</v>
      </c>
      <c r="E3835">
        <f>'Preprocessed Data'!E3833</f>
        <v>1</v>
      </c>
      <c r="F3835">
        <f>'Preprocessed Data'!F3833</f>
        <v>1</v>
      </c>
      <c r="G3835">
        <f>'Preprocessed Data'!G3833</f>
        <v>1</v>
      </c>
      <c r="H3835">
        <f>'Preprocessed Data'!H3833</f>
        <v>82.24</v>
      </c>
      <c r="I3835">
        <f>'Preprocessed Data'!I3833</f>
        <v>23.8</v>
      </c>
      <c r="J3835">
        <f>'Preprocessed Data'!J3833</f>
        <v>1</v>
      </c>
      <c r="K3835" s="10">
        <f>'Preprocessed Data'!K3833</f>
        <v>0</v>
      </c>
      <c r="L3835" s="1">
        <f t="shared" si="768"/>
        <v>1</v>
      </c>
      <c r="M3835" s="11">
        <f t="shared" si="769"/>
        <v>1</v>
      </c>
      <c r="N3835">
        <f t="shared" si="770"/>
        <v>0</v>
      </c>
      <c r="O3835">
        <f t="shared" si="771"/>
        <v>6.494350802263414E-3</v>
      </c>
      <c r="P3835" s="10">
        <f t="shared" si="772"/>
        <v>6.494350802263414E-3</v>
      </c>
      <c r="Q3835" s="11">
        <f t="shared" si="773"/>
        <v>0.99350564919773654</v>
      </c>
      <c r="R3835" s="10">
        <f t="shared" si="774"/>
        <v>-6.5155308486696539E-3</v>
      </c>
      <c r="S3835" s="11">
        <f t="shared" si="775"/>
        <v>100</v>
      </c>
      <c r="AT3835">
        <v>9.8825065590303351E-2</v>
      </c>
      <c r="AU3835">
        <v>1</v>
      </c>
      <c r="AV3835">
        <v>0</v>
      </c>
      <c r="AW3835">
        <f t="shared" si="779"/>
        <v>3728</v>
      </c>
      <c r="AX3835">
        <f t="shared" si="780"/>
        <v>103</v>
      </c>
      <c r="AY3835">
        <f t="shared" si="776"/>
        <v>0.16299955096542429</v>
      </c>
      <c r="AZ3835">
        <f t="shared" si="777"/>
        <v>0.84274809160305342</v>
      </c>
      <c r="BA3835">
        <f t="shared" si="778"/>
        <v>1.8921151585157611E-4</v>
      </c>
    </row>
    <row r="3836" spans="1:53" x14ac:dyDescent="0.25">
      <c r="A3836">
        <f>'Preprocessed Data'!A3834</f>
        <v>2</v>
      </c>
      <c r="B3836">
        <f>'Preprocessed Data'!B3834</f>
        <v>26</v>
      </c>
      <c r="C3836">
        <f>'Preprocessed Data'!C3834</f>
        <v>0</v>
      </c>
      <c r="D3836">
        <f>'Preprocessed Data'!D3834</f>
        <v>0</v>
      </c>
      <c r="E3836">
        <f>'Preprocessed Data'!E3834</f>
        <v>1</v>
      </c>
      <c r="F3836">
        <f>'Preprocessed Data'!F3834</f>
        <v>4</v>
      </c>
      <c r="G3836">
        <f>'Preprocessed Data'!G3834</f>
        <v>2</v>
      </c>
      <c r="H3836">
        <f>'Preprocessed Data'!H3834</f>
        <v>91.35</v>
      </c>
      <c r="I3836">
        <f>'Preprocessed Data'!I3834</f>
        <v>23.8</v>
      </c>
      <c r="J3836">
        <f>'Preprocessed Data'!J3834</f>
        <v>2</v>
      </c>
      <c r="K3836" s="10">
        <f>'Preprocessed Data'!K3834</f>
        <v>0</v>
      </c>
      <c r="L3836" s="1">
        <f t="shared" si="768"/>
        <v>1</v>
      </c>
      <c r="M3836" s="11">
        <f t="shared" si="769"/>
        <v>1</v>
      </c>
      <c r="N3836">
        <f t="shared" si="770"/>
        <v>0</v>
      </c>
      <c r="O3836">
        <f t="shared" si="771"/>
        <v>4.951123707413717E-3</v>
      </c>
      <c r="P3836" s="10">
        <f t="shared" si="772"/>
        <v>4.951123707413717E-3</v>
      </c>
      <c r="Q3836" s="11">
        <f t="shared" si="773"/>
        <v>0.99504887629258632</v>
      </c>
      <c r="R3836" s="10">
        <f t="shared" si="774"/>
        <v>-4.9634211278886077E-3</v>
      </c>
      <c r="S3836" s="11">
        <f t="shared" si="775"/>
        <v>100</v>
      </c>
      <c r="AT3836">
        <v>9.8890095379129891E-2</v>
      </c>
      <c r="AU3836">
        <v>1</v>
      </c>
      <c r="AV3836">
        <v>0</v>
      </c>
      <c r="AW3836">
        <f t="shared" si="779"/>
        <v>3729</v>
      </c>
      <c r="AX3836">
        <f t="shared" si="780"/>
        <v>103</v>
      </c>
      <c r="AY3836">
        <f t="shared" si="776"/>
        <v>0.16277503367759316</v>
      </c>
      <c r="AZ3836">
        <f t="shared" si="777"/>
        <v>0.84274809160305342</v>
      </c>
      <c r="BA3836">
        <f t="shared" si="778"/>
        <v>0</v>
      </c>
    </row>
    <row r="3837" spans="1:53" x14ac:dyDescent="0.25">
      <c r="A3837">
        <f>'Preprocessed Data'!A3835</f>
        <v>2</v>
      </c>
      <c r="B3837">
        <f>'Preprocessed Data'!B3835</f>
        <v>25</v>
      </c>
      <c r="C3837">
        <f>'Preprocessed Data'!C3835</f>
        <v>0</v>
      </c>
      <c r="D3837">
        <f>'Preprocessed Data'!D3835</f>
        <v>0</v>
      </c>
      <c r="E3837">
        <f>'Preprocessed Data'!E3835</f>
        <v>0</v>
      </c>
      <c r="F3837">
        <f>'Preprocessed Data'!F3835</f>
        <v>1</v>
      </c>
      <c r="G3837">
        <f>'Preprocessed Data'!G3835</f>
        <v>1</v>
      </c>
      <c r="H3837">
        <f>'Preprocessed Data'!H3835</f>
        <v>118.85</v>
      </c>
      <c r="I3837">
        <f>'Preprocessed Data'!I3835</f>
        <v>23.8</v>
      </c>
      <c r="J3837">
        <f>'Preprocessed Data'!J3835</f>
        <v>3</v>
      </c>
      <c r="K3837" s="10">
        <f>'Preprocessed Data'!K3835</f>
        <v>0</v>
      </c>
      <c r="L3837" s="1">
        <f t="shared" si="768"/>
        <v>1</v>
      </c>
      <c r="M3837" s="11">
        <f t="shared" si="769"/>
        <v>1</v>
      </c>
      <c r="N3837">
        <f t="shared" si="770"/>
        <v>0</v>
      </c>
      <c r="O3837">
        <f t="shared" si="771"/>
        <v>7.9186617477479074E-3</v>
      </c>
      <c r="P3837" s="10">
        <f t="shared" si="772"/>
        <v>7.9186617477479074E-3</v>
      </c>
      <c r="Q3837" s="11">
        <f t="shared" si="773"/>
        <v>0.99208133825225209</v>
      </c>
      <c r="R3837" s="10">
        <f t="shared" si="774"/>
        <v>-7.9501808527061395E-3</v>
      </c>
      <c r="S3837" s="11">
        <f t="shared" si="775"/>
        <v>100</v>
      </c>
      <c r="AT3837">
        <v>9.8995075874686922E-2</v>
      </c>
      <c r="AU3837">
        <v>0</v>
      </c>
      <c r="AV3837">
        <v>1</v>
      </c>
      <c r="AW3837">
        <f t="shared" si="779"/>
        <v>3729</v>
      </c>
      <c r="AX3837">
        <f t="shared" si="780"/>
        <v>104</v>
      </c>
      <c r="AY3837">
        <f t="shared" si="776"/>
        <v>0.16277503367759316</v>
      </c>
      <c r="AZ3837">
        <f t="shared" si="777"/>
        <v>0.84122137404580155</v>
      </c>
      <c r="BA3837">
        <f t="shared" si="778"/>
        <v>0</v>
      </c>
    </row>
    <row r="3838" spans="1:53" x14ac:dyDescent="0.25">
      <c r="A3838">
        <f>'Preprocessed Data'!A3836</f>
        <v>2</v>
      </c>
      <c r="B3838">
        <f>'Preprocessed Data'!B3836</f>
        <v>52</v>
      </c>
      <c r="C3838">
        <f>'Preprocessed Data'!C3836</f>
        <v>0</v>
      </c>
      <c r="D3838">
        <f>'Preprocessed Data'!D3836</f>
        <v>0</v>
      </c>
      <c r="E3838">
        <f>'Preprocessed Data'!E3836</f>
        <v>1</v>
      </c>
      <c r="F3838">
        <f>'Preprocessed Data'!F3836</f>
        <v>4</v>
      </c>
      <c r="G3838">
        <f>'Preprocessed Data'!G3836</f>
        <v>2</v>
      </c>
      <c r="H3838">
        <f>'Preprocessed Data'!H3836</f>
        <v>86.85</v>
      </c>
      <c r="I3838">
        <f>'Preprocessed Data'!I3836</f>
        <v>23.8</v>
      </c>
      <c r="J3838">
        <f>'Preprocessed Data'!J3836</f>
        <v>1</v>
      </c>
      <c r="K3838" s="10">
        <f>'Preprocessed Data'!K3836</f>
        <v>0</v>
      </c>
      <c r="L3838" s="1">
        <f t="shared" si="768"/>
        <v>1</v>
      </c>
      <c r="M3838" s="11">
        <f t="shared" si="769"/>
        <v>1</v>
      </c>
      <c r="N3838">
        <f t="shared" si="770"/>
        <v>0</v>
      </c>
      <c r="O3838">
        <f t="shared" si="771"/>
        <v>1.6083002591485509E-2</v>
      </c>
      <c r="P3838" s="10">
        <f t="shared" si="772"/>
        <v>1.6083002591485509E-2</v>
      </c>
      <c r="Q3838" s="11">
        <f t="shared" si="773"/>
        <v>0.98391699740851446</v>
      </c>
      <c r="R3838" s="10">
        <f t="shared" si="774"/>
        <v>-1.6213737714852267E-2</v>
      </c>
      <c r="S3838" s="11">
        <f t="shared" si="775"/>
        <v>100</v>
      </c>
      <c r="AT3838">
        <v>9.9039676549901798E-2</v>
      </c>
      <c r="AU3838">
        <v>0</v>
      </c>
      <c r="AV3838">
        <v>1</v>
      </c>
      <c r="AW3838">
        <f t="shared" si="779"/>
        <v>3729</v>
      </c>
      <c r="AX3838">
        <f t="shared" si="780"/>
        <v>105</v>
      </c>
      <c r="AY3838">
        <f t="shared" si="776"/>
        <v>0.16277503367759316</v>
      </c>
      <c r="AZ3838">
        <f t="shared" si="777"/>
        <v>0.83969465648854968</v>
      </c>
      <c r="BA3838">
        <f t="shared" si="778"/>
        <v>1.885259668810994E-4</v>
      </c>
    </row>
    <row r="3839" spans="1:53" x14ac:dyDescent="0.25">
      <c r="A3839">
        <f>'Preprocessed Data'!A3837</f>
        <v>1</v>
      </c>
      <c r="B3839">
        <f>'Preprocessed Data'!B3837</f>
        <v>42</v>
      </c>
      <c r="C3839">
        <f>'Preprocessed Data'!C3837</f>
        <v>0</v>
      </c>
      <c r="D3839">
        <f>'Preprocessed Data'!D3837</f>
        <v>0</v>
      </c>
      <c r="E3839">
        <f>'Preprocessed Data'!E3837</f>
        <v>1</v>
      </c>
      <c r="F3839">
        <f>'Preprocessed Data'!F3837</f>
        <v>5</v>
      </c>
      <c r="G3839">
        <f>'Preprocessed Data'!G3837</f>
        <v>1</v>
      </c>
      <c r="H3839">
        <f>'Preprocessed Data'!H3837</f>
        <v>67.97</v>
      </c>
      <c r="I3839">
        <f>'Preprocessed Data'!I3837</f>
        <v>23.8</v>
      </c>
      <c r="J3839">
        <f>'Preprocessed Data'!J3837</f>
        <v>4</v>
      </c>
      <c r="K3839" s="10">
        <f>'Preprocessed Data'!K3837</f>
        <v>0</v>
      </c>
      <c r="L3839" s="1">
        <f t="shared" si="768"/>
        <v>1</v>
      </c>
      <c r="M3839" s="11">
        <f t="shared" si="769"/>
        <v>1</v>
      </c>
      <c r="N3839">
        <f t="shared" si="770"/>
        <v>0</v>
      </c>
      <c r="O3839">
        <f t="shared" si="771"/>
        <v>8.7003335684458314E-3</v>
      </c>
      <c r="P3839" s="10">
        <f t="shared" si="772"/>
        <v>8.7003335684458314E-3</v>
      </c>
      <c r="Q3839" s="11">
        <f t="shared" si="773"/>
        <v>0.99129966643155421</v>
      </c>
      <c r="R3839" s="10">
        <f t="shared" si="774"/>
        <v>-8.7384024393025242E-3</v>
      </c>
      <c r="S3839" s="11">
        <f t="shared" si="775"/>
        <v>100</v>
      </c>
      <c r="AT3839">
        <v>9.9327952717275902E-2</v>
      </c>
      <c r="AU3839">
        <v>1</v>
      </c>
      <c r="AV3839">
        <v>0</v>
      </c>
      <c r="AW3839">
        <f t="shared" si="779"/>
        <v>3730</v>
      </c>
      <c r="AX3839">
        <f t="shared" si="780"/>
        <v>105</v>
      </c>
      <c r="AY3839">
        <f t="shared" si="776"/>
        <v>0.16255051638976203</v>
      </c>
      <c r="AZ3839">
        <f t="shared" si="777"/>
        <v>0.83969465648854968</v>
      </c>
      <c r="BA3839">
        <f t="shared" si="778"/>
        <v>1.8852596688119264E-4</v>
      </c>
    </row>
    <row r="3840" spans="1:53" x14ac:dyDescent="0.25">
      <c r="A3840">
        <f>'Preprocessed Data'!A3838</f>
        <v>2</v>
      </c>
      <c r="B3840">
        <f>'Preprocessed Data'!B3838</f>
        <v>12</v>
      </c>
      <c r="C3840">
        <f>'Preprocessed Data'!C3838</f>
        <v>0</v>
      </c>
      <c r="D3840">
        <f>'Preprocessed Data'!D3838</f>
        <v>0</v>
      </c>
      <c r="E3840">
        <f>'Preprocessed Data'!E3838</f>
        <v>0</v>
      </c>
      <c r="F3840">
        <f>'Preprocessed Data'!F3838</f>
        <v>4</v>
      </c>
      <c r="G3840">
        <f>'Preprocessed Data'!G3838</f>
        <v>1</v>
      </c>
      <c r="H3840">
        <f>'Preprocessed Data'!H3838</f>
        <v>116.04</v>
      </c>
      <c r="I3840">
        <f>'Preprocessed Data'!I3838</f>
        <v>23.8</v>
      </c>
      <c r="J3840">
        <f>'Preprocessed Data'!J3838</f>
        <v>4</v>
      </c>
      <c r="K3840" s="10">
        <f>'Preprocessed Data'!K3838</f>
        <v>0</v>
      </c>
      <c r="L3840" s="1">
        <f t="shared" si="768"/>
        <v>1</v>
      </c>
      <c r="M3840" s="11">
        <f t="shared" si="769"/>
        <v>1</v>
      </c>
      <c r="N3840">
        <f t="shared" si="770"/>
        <v>0</v>
      </c>
      <c r="O3840">
        <f t="shared" si="771"/>
        <v>5.0380070414275365E-3</v>
      </c>
      <c r="P3840" s="10">
        <f t="shared" si="772"/>
        <v>5.0380070414275365E-3</v>
      </c>
      <c r="Q3840" s="11">
        <f t="shared" si="773"/>
        <v>0.99496199295857246</v>
      </c>
      <c r="R3840" s="10">
        <f t="shared" si="774"/>
        <v>-5.0507405846931357E-3</v>
      </c>
      <c r="S3840" s="11">
        <f t="shared" si="775"/>
        <v>100</v>
      </c>
      <c r="AT3840">
        <v>9.9344560369965473E-2</v>
      </c>
      <c r="AU3840">
        <v>1</v>
      </c>
      <c r="AV3840">
        <v>0</v>
      </c>
      <c r="AW3840">
        <f t="shared" si="779"/>
        <v>3731</v>
      </c>
      <c r="AX3840">
        <f t="shared" si="780"/>
        <v>105</v>
      </c>
      <c r="AY3840">
        <f t="shared" si="776"/>
        <v>0.1623259991019308</v>
      </c>
      <c r="AZ3840">
        <f t="shared" si="777"/>
        <v>0.83969465648854968</v>
      </c>
      <c r="BA3840">
        <f t="shared" si="778"/>
        <v>1.885259668810994E-4</v>
      </c>
    </row>
    <row r="3841" spans="1:53" x14ac:dyDescent="0.25">
      <c r="A3841">
        <f>'Preprocessed Data'!A3839</f>
        <v>2</v>
      </c>
      <c r="B3841">
        <f>'Preprocessed Data'!B3839</f>
        <v>47</v>
      </c>
      <c r="C3841">
        <f>'Preprocessed Data'!C3839</f>
        <v>0</v>
      </c>
      <c r="D3841">
        <f>'Preprocessed Data'!D3839</f>
        <v>0</v>
      </c>
      <c r="E3841">
        <f>'Preprocessed Data'!E3839</f>
        <v>1</v>
      </c>
      <c r="F3841">
        <f>'Preprocessed Data'!F3839</f>
        <v>4</v>
      </c>
      <c r="G3841">
        <f>'Preprocessed Data'!G3839</f>
        <v>2</v>
      </c>
      <c r="H3841">
        <f>'Preprocessed Data'!H3839</f>
        <v>99.36</v>
      </c>
      <c r="I3841">
        <f>'Preprocessed Data'!I3839</f>
        <v>23.8</v>
      </c>
      <c r="J3841">
        <f>'Preprocessed Data'!J3839</f>
        <v>3</v>
      </c>
      <c r="K3841" s="10">
        <f>'Preprocessed Data'!K3839</f>
        <v>0</v>
      </c>
      <c r="L3841" s="1">
        <f t="shared" si="768"/>
        <v>1</v>
      </c>
      <c r="M3841" s="11">
        <f t="shared" si="769"/>
        <v>1</v>
      </c>
      <c r="N3841">
        <f t="shared" si="770"/>
        <v>0</v>
      </c>
      <c r="O3841">
        <f t="shared" si="771"/>
        <v>1.7688437491478883E-2</v>
      </c>
      <c r="P3841" s="10">
        <f t="shared" si="772"/>
        <v>1.7688437491478883E-2</v>
      </c>
      <c r="Q3841" s="11">
        <f t="shared" si="773"/>
        <v>0.98231156250852114</v>
      </c>
      <c r="R3841" s="10">
        <f t="shared" si="774"/>
        <v>-1.7846747517976706E-2</v>
      </c>
      <c r="S3841" s="11">
        <f t="shared" si="775"/>
        <v>100</v>
      </c>
      <c r="AT3841">
        <v>9.9468516150333447E-2</v>
      </c>
      <c r="AU3841">
        <v>1</v>
      </c>
      <c r="AV3841">
        <v>0</v>
      </c>
      <c r="AW3841">
        <f t="shared" si="779"/>
        <v>3732</v>
      </c>
      <c r="AX3841">
        <f t="shared" si="780"/>
        <v>105</v>
      </c>
      <c r="AY3841">
        <f t="shared" si="776"/>
        <v>0.16210148181409967</v>
      </c>
      <c r="AZ3841">
        <f t="shared" si="777"/>
        <v>0.83969465648854968</v>
      </c>
      <c r="BA3841">
        <f t="shared" si="778"/>
        <v>1.885259668810994E-4</v>
      </c>
    </row>
    <row r="3842" spans="1:53" x14ac:dyDescent="0.25">
      <c r="A3842">
        <f>'Preprocessed Data'!A3840</f>
        <v>2</v>
      </c>
      <c r="B3842">
        <f>'Preprocessed Data'!B3840</f>
        <v>59</v>
      </c>
      <c r="C3842">
        <f>'Preprocessed Data'!C3840</f>
        <v>0</v>
      </c>
      <c r="D3842">
        <f>'Preprocessed Data'!D3840</f>
        <v>0</v>
      </c>
      <c r="E3842">
        <f>'Preprocessed Data'!E3840</f>
        <v>1</v>
      </c>
      <c r="F3842">
        <f>'Preprocessed Data'!F3840</f>
        <v>4</v>
      </c>
      <c r="G3842">
        <f>'Preprocessed Data'!G3840</f>
        <v>2</v>
      </c>
      <c r="H3842">
        <f>'Preprocessed Data'!H3840</f>
        <v>109.82</v>
      </c>
      <c r="I3842">
        <f>'Preprocessed Data'!I3840</f>
        <v>23.7</v>
      </c>
      <c r="J3842">
        <f>'Preprocessed Data'!J3840</f>
        <v>2</v>
      </c>
      <c r="K3842" s="10">
        <f>'Preprocessed Data'!K3840</f>
        <v>0</v>
      </c>
      <c r="L3842" s="1">
        <f t="shared" si="768"/>
        <v>1</v>
      </c>
      <c r="M3842" s="11">
        <f t="shared" si="769"/>
        <v>1</v>
      </c>
      <c r="N3842">
        <f t="shared" si="770"/>
        <v>0</v>
      </c>
      <c r="O3842">
        <f t="shared" si="771"/>
        <v>4.0801209007376639E-2</v>
      </c>
      <c r="P3842" s="10">
        <f t="shared" si="772"/>
        <v>4.0801209007376639E-2</v>
      </c>
      <c r="Q3842" s="11">
        <f t="shared" si="773"/>
        <v>0.9591987909926234</v>
      </c>
      <c r="R3842" s="10">
        <f t="shared" si="774"/>
        <v>-4.1656935702671746E-2</v>
      </c>
      <c r="S3842" s="11">
        <f t="shared" si="775"/>
        <v>100</v>
      </c>
      <c r="AT3842">
        <v>9.9548956969009464E-2</v>
      </c>
      <c r="AU3842">
        <v>1</v>
      </c>
      <c r="AV3842">
        <v>0</v>
      </c>
      <c r="AW3842">
        <f t="shared" si="779"/>
        <v>3733</v>
      </c>
      <c r="AX3842">
        <f t="shared" si="780"/>
        <v>105</v>
      </c>
      <c r="AY3842">
        <f t="shared" si="776"/>
        <v>0.16187696452626854</v>
      </c>
      <c r="AZ3842">
        <f t="shared" si="777"/>
        <v>0.83969465648854968</v>
      </c>
      <c r="BA3842">
        <f t="shared" si="778"/>
        <v>1.885259668810994E-4</v>
      </c>
    </row>
    <row r="3843" spans="1:53" x14ac:dyDescent="0.25">
      <c r="A3843">
        <f>'Preprocessed Data'!A3841</f>
        <v>2</v>
      </c>
      <c r="B3843">
        <f>'Preprocessed Data'!B3841</f>
        <v>61</v>
      </c>
      <c r="C3843">
        <f>'Preprocessed Data'!C3841</f>
        <v>0</v>
      </c>
      <c r="D3843">
        <f>'Preprocessed Data'!D3841</f>
        <v>0</v>
      </c>
      <c r="E3843">
        <f>'Preprocessed Data'!E3841</f>
        <v>1</v>
      </c>
      <c r="F3843">
        <f>'Preprocessed Data'!F3841</f>
        <v>2</v>
      </c>
      <c r="G3843">
        <f>'Preprocessed Data'!G3841</f>
        <v>1</v>
      </c>
      <c r="H3843">
        <f>'Preprocessed Data'!H3841</f>
        <v>93.48</v>
      </c>
      <c r="I3843">
        <f>'Preprocessed Data'!I3841</f>
        <v>23.7</v>
      </c>
      <c r="J3843">
        <f>'Preprocessed Data'!J3841</f>
        <v>4</v>
      </c>
      <c r="K3843" s="10">
        <f>'Preprocessed Data'!K3841</f>
        <v>0</v>
      </c>
      <c r="L3843" s="1">
        <f t="shared" si="768"/>
        <v>1</v>
      </c>
      <c r="M3843" s="11">
        <f t="shared" si="769"/>
        <v>1</v>
      </c>
      <c r="N3843">
        <f t="shared" si="770"/>
        <v>0</v>
      </c>
      <c r="O3843">
        <f t="shared" si="771"/>
        <v>2.5132150164573847E-2</v>
      </c>
      <c r="P3843" s="10">
        <f t="shared" si="772"/>
        <v>2.5132150164573847E-2</v>
      </c>
      <c r="Q3843" s="11">
        <f t="shared" si="773"/>
        <v>0.97486784983542618</v>
      </c>
      <c r="R3843" s="10">
        <f t="shared" si="774"/>
        <v>-2.5453355800812219E-2</v>
      </c>
      <c r="S3843" s="11">
        <f t="shared" si="775"/>
        <v>100</v>
      </c>
      <c r="AT3843">
        <v>9.9717084018573834E-2</v>
      </c>
      <c r="AU3843">
        <v>1</v>
      </c>
      <c r="AV3843">
        <v>0</v>
      </c>
      <c r="AW3843">
        <f t="shared" si="779"/>
        <v>3734</v>
      </c>
      <c r="AX3843">
        <f t="shared" si="780"/>
        <v>105</v>
      </c>
      <c r="AY3843">
        <f t="shared" si="776"/>
        <v>0.16165244723843741</v>
      </c>
      <c r="AZ3843">
        <f t="shared" si="777"/>
        <v>0.83969465648854968</v>
      </c>
      <c r="BA3843">
        <f t="shared" si="778"/>
        <v>1.8852596688119264E-4</v>
      </c>
    </row>
    <row r="3844" spans="1:53" x14ac:dyDescent="0.25">
      <c r="A3844">
        <f>'Preprocessed Data'!A3842</f>
        <v>1</v>
      </c>
      <c r="B3844">
        <f>'Preprocessed Data'!B3842</f>
        <v>28</v>
      </c>
      <c r="C3844">
        <f>'Preprocessed Data'!C3842</f>
        <v>0</v>
      </c>
      <c r="D3844">
        <f>'Preprocessed Data'!D3842</f>
        <v>0</v>
      </c>
      <c r="E3844">
        <f>'Preprocessed Data'!E3842</f>
        <v>0</v>
      </c>
      <c r="F3844">
        <f>'Preprocessed Data'!F3842</f>
        <v>4</v>
      </c>
      <c r="G3844">
        <f>'Preprocessed Data'!G3842</f>
        <v>2</v>
      </c>
      <c r="H3844">
        <f>'Preprocessed Data'!H3842</f>
        <v>94.26</v>
      </c>
      <c r="I3844">
        <f>'Preprocessed Data'!I3842</f>
        <v>23.7</v>
      </c>
      <c r="J3844">
        <f>'Preprocessed Data'!J3842</f>
        <v>4</v>
      </c>
      <c r="K3844" s="10">
        <f>'Preprocessed Data'!K3842</f>
        <v>0</v>
      </c>
      <c r="L3844" s="1">
        <f t="shared" si="768"/>
        <v>1</v>
      </c>
      <c r="M3844" s="11">
        <f t="shared" si="769"/>
        <v>1</v>
      </c>
      <c r="N3844">
        <f t="shared" si="770"/>
        <v>0</v>
      </c>
      <c r="O3844">
        <f t="shared" si="771"/>
        <v>8.565684746169271E-3</v>
      </c>
      <c r="P3844" s="10">
        <f t="shared" si="772"/>
        <v>8.565684746169271E-3</v>
      </c>
      <c r="Q3844" s="11">
        <f t="shared" si="773"/>
        <v>0.99143431525383074</v>
      </c>
      <c r="R3844" s="10">
        <f t="shared" si="774"/>
        <v>-8.6025810696913809E-3</v>
      </c>
      <c r="S3844" s="11">
        <f t="shared" si="775"/>
        <v>100</v>
      </c>
      <c r="AT3844">
        <v>9.9725178132546582E-2</v>
      </c>
      <c r="AU3844">
        <v>1</v>
      </c>
      <c r="AV3844">
        <v>0</v>
      </c>
      <c r="AW3844">
        <f t="shared" si="779"/>
        <v>3735</v>
      </c>
      <c r="AX3844">
        <f t="shared" si="780"/>
        <v>105</v>
      </c>
      <c r="AY3844">
        <f t="shared" si="776"/>
        <v>0.16142792995060617</v>
      </c>
      <c r="AZ3844">
        <f t="shared" si="777"/>
        <v>0.83969465648854968</v>
      </c>
      <c r="BA3844">
        <f t="shared" si="778"/>
        <v>1.885259668810994E-4</v>
      </c>
    </row>
    <row r="3845" spans="1:53" x14ac:dyDescent="0.25">
      <c r="A3845">
        <f>'Preprocessed Data'!A3843</f>
        <v>1</v>
      </c>
      <c r="B3845">
        <f>'Preprocessed Data'!B3843</f>
        <v>12</v>
      </c>
      <c r="C3845">
        <f>'Preprocessed Data'!C3843</f>
        <v>0</v>
      </c>
      <c r="D3845">
        <f>'Preprocessed Data'!D3843</f>
        <v>0</v>
      </c>
      <c r="E3845">
        <f>'Preprocessed Data'!E3843</f>
        <v>0</v>
      </c>
      <c r="F3845">
        <f>'Preprocessed Data'!F3843</f>
        <v>2</v>
      </c>
      <c r="G3845">
        <f>'Preprocessed Data'!G3843</f>
        <v>1</v>
      </c>
      <c r="H3845">
        <f>'Preprocessed Data'!H3843</f>
        <v>65.88</v>
      </c>
      <c r="I3845">
        <f>'Preprocessed Data'!I3843</f>
        <v>23.7</v>
      </c>
      <c r="J3845">
        <f>'Preprocessed Data'!J3843</f>
        <v>4</v>
      </c>
      <c r="K3845" s="10">
        <f>'Preprocessed Data'!K3843</f>
        <v>0</v>
      </c>
      <c r="L3845" s="1">
        <f t="shared" ref="L3845:L3908" si="781">1-K3845</f>
        <v>1</v>
      </c>
      <c r="M3845" s="11">
        <f t="shared" ref="M3845:M3908" si="782">K3845+L3845</f>
        <v>1</v>
      </c>
      <c r="N3845">
        <f t="shared" ref="N3845:N3908" si="783">IF(M3845=0,"",K3845/M3845)</f>
        <v>0</v>
      </c>
      <c r="O3845">
        <f t="shared" ref="O3845:O3908" si="784">1/(1+EXP(-$V$5-MMULT(A3845:J3845,$V$6:$V$15)))</f>
        <v>1.4961403897070565E-3</v>
      </c>
      <c r="P3845" s="10">
        <f t="shared" ref="P3845:P3908" si="785">M3845*O3845</f>
        <v>1.4961403897070565E-3</v>
      </c>
      <c r="Q3845" s="11">
        <f t="shared" ref="Q3845:Q3908" si="786">M3845-P3845</f>
        <v>0.99850385961029298</v>
      </c>
      <c r="R3845" s="10">
        <f t="shared" ref="R3845:R3908" si="787">IFERROR(M3845*(N3845*LN(O3845)+(1-N3845)*LN(1-O3845)),0)</f>
        <v>-1.4972607253322327E-3</v>
      </c>
      <c r="S3845" s="11">
        <f t="shared" ref="S3845:S3908" si="788">100*IF(O3845&gt;=$AP$10,K3845/M3845,L3845/M3845)</f>
        <v>100</v>
      </c>
      <c r="AT3845">
        <v>0.10028589867049655</v>
      </c>
      <c r="AU3845">
        <v>1</v>
      </c>
      <c r="AV3845">
        <v>0</v>
      </c>
      <c r="AW3845">
        <f t="shared" si="779"/>
        <v>3736</v>
      </c>
      <c r="AX3845">
        <f t="shared" si="780"/>
        <v>105</v>
      </c>
      <c r="AY3845">
        <f t="shared" ref="AY3845:AY3908" si="789">1-AW3845/AW$5113</f>
        <v>0.16120341266277505</v>
      </c>
      <c r="AZ3845">
        <f t="shared" ref="AZ3845:AZ3908" si="790">1-AX3845/AX$5113</f>
        <v>0.83969465648854968</v>
      </c>
      <c r="BA3845">
        <f t="shared" ref="BA3845:BA3908" si="791">(AY3845-AY3846)*AZ3845</f>
        <v>1.885259668810994E-4</v>
      </c>
    </row>
    <row r="3846" spans="1:53" x14ac:dyDescent="0.25">
      <c r="A3846">
        <f>'Preprocessed Data'!A3844</f>
        <v>2</v>
      </c>
      <c r="B3846">
        <f>'Preprocessed Data'!B3844</f>
        <v>25</v>
      </c>
      <c r="C3846">
        <f>'Preprocessed Data'!C3844</f>
        <v>0</v>
      </c>
      <c r="D3846">
        <f>'Preprocessed Data'!D3844</f>
        <v>0</v>
      </c>
      <c r="E3846">
        <f>'Preprocessed Data'!E3844</f>
        <v>1</v>
      </c>
      <c r="F3846">
        <f>'Preprocessed Data'!F3844</f>
        <v>2</v>
      </c>
      <c r="G3846">
        <f>'Preprocessed Data'!G3844</f>
        <v>2</v>
      </c>
      <c r="H3846">
        <f>'Preprocessed Data'!H3844</f>
        <v>58.48</v>
      </c>
      <c r="I3846">
        <f>'Preprocessed Data'!I3844</f>
        <v>23.7</v>
      </c>
      <c r="J3846">
        <f>'Preprocessed Data'!J3844</f>
        <v>2</v>
      </c>
      <c r="K3846" s="10">
        <f>'Preprocessed Data'!K3844</f>
        <v>0</v>
      </c>
      <c r="L3846" s="1">
        <f t="shared" si="781"/>
        <v>1</v>
      </c>
      <c r="M3846" s="11">
        <f t="shared" si="782"/>
        <v>1</v>
      </c>
      <c r="N3846">
        <f t="shared" si="783"/>
        <v>0</v>
      </c>
      <c r="O3846">
        <f t="shared" si="784"/>
        <v>1.6635224644762302E-3</v>
      </c>
      <c r="P3846" s="10">
        <f t="shared" si="785"/>
        <v>1.6635224644762302E-3</v>
      </c>
      <c r="Q3846" s="11">
        <f t="shared" si="786"/>
        <v>0.99833647753552379</v>
      </c>
      <c r="R3846" s="10">
        <f t="shared" si="787"/>
        <v>-1.6649076543806128E-3</v>
      </c>
      <c r="S3846" s="11">
        <f t="shared" si="788"/>
        <v>100</v>
      </c>
      <c r="AT3846">
        <v>0.10031446422747432</v>
      </c>
      <c r="AU3846">
        <v>1</v>
      </c>
      <c r="AV3846">
        <v>0</v>
      </c>
      <c r="AW3846">
        <f t="shared" ref="AW3846:AW3909" si="792">AW3845+AU3846</f>
        <v>3737</v>
      </c>
      <c r="AX3846">
        <f t="shared" ref="AX3846:AX3909" si="793">AX3845+AV3846</f>
        <v>105</v>
      </c>
      <c r="AY3846">
        <f t="shared" si="789"/>
        <v>0.16097889537494392</v>
      </c>
      <c r="AZ3846">
        <f t="shared" si="790"/>
        <v>0.83969465648854968</v>
      </c>
      <c r="BA3846">
        <f t="shared" si="791"/>
        <v>1.8852596688119264E-4</v>
      </c>
    </row>
    <row r="3847" spans="1:53" x14ac:dyDescent="0.25">
      <c r="A3847">
        <f>'Preprocessed Data'!A3845</f>
        <v>1</v>
      </c>
      <c r="B3847">
        <f>'Preprocessed Data'!B3845</f>
        <v>42</v>
      </c>
      <c r="C3847">
        <f>'Preprocessed Data'!C3845</f>
        <v>0</v>
      </c>
      <c r="D3847">
        <f>'Preprocessed Data'!D3845</f>
        <v>0</v>
      </c>
      <c r="E3847">
        <f>'Preprocessed Data'!E3845</f>
        <v>1</v>
      </c>
      <c r="F3847">
        <f>'Preprocessed Data'!F3845</f>
        <v>5</v>
      </c>
      <c r="G3847">
        <f>'Preprocessed Data'!G3845</f>
        <v>2</v>
      </c>
      <c r="H3847">
        <f>'Preprocessed Data'!H3845</f>
        <v>83.14</v>
      </c>
      <c r="I3847">
        <f>'Preprocessed Data'!I3845</f>
        <v>23.7</v>
      </c>
      <c r="J3847">
        <f>'Preprocessed Data'!J3845</f>
        <v>2</v>
      </c>
      <c r="K3847" s="10">
        <f>'Preprocessed Data'!K3845</f>
        <v>0</v>
      </c>
      <c r="L3847" s="1">
        <f t="shared" si="781"/>
        <v>1</v>
      </c>
      <c r="M3847" s="11">
        <f t="shared" si="782"/>
        <v>1</v>
      </c>
      <c r="N3847">
        <f t="shared" si="783"/>
        <v>0</v>
      </c>
      <c r="O3847">
        <f t="shared" si="784"/>
        <v>1.2736967402342767E-2</v>
      </c>
      <c r="P3847" s="10">
        <f t="shared" si="785"/>
        <v>1.2736967402342767E-2</v>
      </c>
      <c r="Q3847" s="11">
        <f t="shared" si="786"/>
        <v>0.98726303259765724</v>
      </c>
      <c r="R3847" s="10">
        <f t="shared" si="787"/>
        <v>-1.2818777993259308E-2</v>
      </c>
      <c r="S3847" s="11">
        <f t="shared" si="788"/>
        <v>100</v>
      </c>
      <c r="AT3847">
        <v>0.10038227277895409</v>
      </c>
      <c r="AU3847">
        <v>1</v>
      </c>
      <c r="AV3847">
        <v>0</v>
      </c>
      <c r="AW3847">
        <f t="shared" si="792"/>
        <v>3738</v>
      </c>
      <c r="AX3847">
        <f t="shared" si="793"/>
        <v>105</v>
      </c>
      <c r="AY3847">
        <f t="shared" si="789"/>
        <v>0.16075437808711268</v>
      </c>
      <c r="AZ3847">
        <f t="shared" si="790"/>
        <v>0.83969465648854968</v>
      </c>
      <c r="BA3847">
        <f t="shared" si="791"/>
        <v>1.885259668810994E-4</v>
      </c>
    </row>
    <row r="3848" spans="1:53" x14ac:dyDescent="0.25">
      <c r="A3848">
        <f>'Preprocessed Data'!A3846</f>
        <v>1</v>
      </c>
      <c r="B3848">
        <f>'Preprocessed Data'!B3846</f>
        <v>61</v>
      </c>
      <c r="C3848">
        <f>'Preprocessed Data'!C3846</f>
        <v>0</v>
      </c>
      <c r="D3848">
        <f>'Preprocessed Data'!D3846</f>
        <v>0</v>
      </c>
      <c r="E3848">
        <f>'Preprocessed Data'!E3846</f>
        <v>1</v>
      </c>
      <c r="F3848">
        <f>'Preprocessed Data'!F3846</f>
        <v>5</v>
      </c>
      <c r="G3848">
        <f>'Preprocessed Data'!G3846</f>
        <v>2</v>
      </c>
      <c r="H3848">
        <f>'Preprocessed Data'!H3846</f>
        <v>61.32</v>
      </c>
      <c r="I3848">
        <f>'Preprocessed Data'!I3846</f>
        <v>23.7</v>
      </c>
      <c r="J3848">
        <f>'Preprocessed Data'!J3846</f>
        <v>3</v>
      </c>
      <c r="K3848" s="10">
        <f>'Preprocessed Data'!K3846</f>
        <v>0</v>
      </c>
      <c r="L3848" s="1">
        <f t="shared" si="781"/>
        <v>1</v>
      </c>
      <c r="M3848" s="11">
        <f t="shared" si="782"/>
        <v>1</v>
      </c>
      <c r="N3848">
        <f t="shared" si="783"/>
        <v>0</v>
      </c>
      <c r="O3848">
        <f t="shared" si="784"/>
        <v>1.901708812282539E-2</v>
      </c>
      <c r="P3848" s="10">
        <f t="shared" si="785"/>
        <v>1.901708812282539E-2</v>
      </c>
      <c r="Q3848" s="11">
        <f t="shared" si="786"/>
        <v>0.98098291187717457</v>
      </c>
      <c r="R3848" s="10">
        <f t="shared" si="787"/>
        <v>-1.9200238653936962E-2</v>
      </c>
      <c r="S3848" s="11">
        <f t="shared" si="788"/>
        <v>100</v>
      </c>
      <c r="AT3848">
        <v>0.1005958389876654</v>
      </c>
      <c r="AU3848">
        <v>1</v>
      </c>
      <c r="AV3848">
        <v>0</v>
      </c>
      <c r="AW3848">
        <f t="shared" si="792"/>
        <v>3739</v>
      </c>
      <c r="AX3848">
        <f t="shared" si="793"/>
        <v>105</v>
      </c>
      <c r="AY3848">
        <f t="shared" si="789"/>
        <v>0.16052986079928155</v>
      </c>
      <c r="AZ3848">
        <f t="shared" si="790"/>
        <v>0.83969465648854968</v>
      </c>
      <c r="BA3848">
        <f t="shared" si="791"/>
        <v>1.885259668810994E-4</v>
      </c>
    </row>
    <row r="3849" spans="1:53" x14ac:dyDescent="0.25">
      <c r="A3849">
        <f>'Preprocessed Data'!A3847</f>
        <v>2</v>
      </c>
      <c r="B3849">
        <f>'Preprocessed Data'!B3847</f>
        <v>20</v>
      </c>
      <c r="C3849">
        <f>'Preprocessed Data'!C3847</f>
        <v>0</v>
      </c>
      <c r="D3849">
        <f>'Preprocessed Data'!D3847</f>
        <v>0</v>
      </c>
      <c r="E3849">
        <f>'Preprocessed Data'!E3847</f>
        <v>0</v>
      </c>
      <c r="F3849">
        <f>'Preprocessed Data'!F3847</f>
        <v>4</v>
      </c>
      <c r="G3849">
        <f>'Preprocessed Data'!G3847</f>
        <v>1</v>
      </c>
      <c r="H3849">
        <f>'Preprocessed Data'!H3847</f>
        <v>93.74</v>
      </c>
      <c r="I3849">
        <f>'Preprocessed Data'!I3847</f>
        <v>23.7</v>
      </c>
      <c r="J3849">
        <f>'Preprocessed Data'!J3847</f>
        <v>4</v>
      </c>
      <c r="K3849" s="10">
        <f>'Preprocessed Data'!K3847</f>
        <v>0</v>
      </c>
      <c r="L3849" s="1">
        <f t="shared" si="781"/>
        <v>1</v>
      </c>
      <c r="M3849" s="11">
        <f t="shared" si="782"/>
        <v>1</v>
      </c>
      <c r="N3849">
        <f t="shared" si="783"/>
        <v>0</v>
      </c>
      <c r="O3849">
        <f t="shared" si="784"/>
        <v>4.190625035169762E-3</v>
      </c>
      <c r="P3849" s="10">
        <f t="shared" si="785"/>
        <v>4.190625035169762E-3</v>
      </c>
      <c r="Q3849" s="11">
        <f t="shared" si="786"/>
        <v>0.99580937496483024</v>
      </c>
      <c r="R3849" s="10">
        <f t="shared" si="787"/>
        <v>-4.1994303126164723E-3</v>
      </c>
      <c r="S3849" s="11">
        <f t="shared" si="788"/>
        <v>100</v>
      </c>
      <c r="AT3849">
        <v>0.10104350022964341</v>
      </c>
      <c r="AU3849">
        <v>1</v>
      </c>
      <c r="AV3849">
        <v>0</v>
      </c>
      <c r="AW3849">
        <f t="shared" si="792"/>
        <v>3740</v>
      </c>
      <c r="AX3849">
        <f t="shared" si="793"/>
        <v>105</v>
      </c>
      <c r="AY3849">
        <f t="shared" si="789"/>
        <v>0.16030534351145043</v>
      </c>
      <c r="AZ3849">
        <f t="shared" si="790"/>
        <v>0.83969465648854968</v>
      </c>
      <c r="BA3849">
        <f t="shared" si="791"/>
        <v>1.8852596688119264E-4</v>
      </c>
    </row>
    <row r="3850" spans="1:53" x14ac:dyDescent="0.25">
      <c r="A3850">
        <f>'Preprocessed Data'!A3848</f>
        <v>2</v>
      </c>
      <c r="B3850">
        <f>'Preprocessed Data'!B3848</f>
        <v>73</v>
      </c>
      <c r="C3850">
        <f>'Preprocessed Data'!C3848</f>
        <v>0</v>
      </c>
      <c r="D3850">
        <f>'Preprocessed Data'!D3848</f>
        <v>0</v>
      </c>
      <c r="E3850">
        <f>'Preprocessed Data'!E3848</f>
        <v>1</v>
      </c>
      <c r="F3850">
        <f>'Preprocessed Data'!F3848</f>
        <v>4</v>
      </c>
      <c r="G3850">
        <f>'Preprocessed Data'!G3848</f>
        <v>2</v>
      </c>
      <c r="H3850">
        <f>'Preprocessed Data'!H3848</f>
        <v>100.49</v>
      </c>
      <c r="I3850">
        <f>'Preprocessed Data'!I3848</f>
        <v>23.7</v>
      </c>
      <c r="J3850">
        <f>'Preprocessed Data'!J3848</f>
        <v>3</v>
      </c>
      <c r="K3850" s="10">
        <f>'Preprocessed Data'!K3848</f>
        <v>0</v>
      </c>
      <c r="L3850" s="1">
        <f t="shared" si="781"/>
        <v>1</v>
      </c>
      <c r="M3850" s="11">
        <f t="shared" si="782"/>
        <v>1</v>
      </c>
      <c r="N3850">
        <f t="shared" si="783"/>
        <v>0</v>
      </c>
      <c r="O3850">
        <f t="shared" si="784"/>
        <v>6.426898933735975E-2</v>
      </c>
      <c r="P3850" s="10">
        <f t="shared" si="785"/>
        <v>6.426898933735975E-2</v>
      </c>
      <c r="Q3850" s="11">
        <f t="shared" si="786"/>
        <v>0.93573101066264019</v>
      </c>
      <c r="R3850" s="10">
        <f t="shared" si="787"/>
        <v>-6.6427225577282784E-2</v>
      </c>
      <c r="S3850" s="11">
        <f t="shared" si="788"/>
        <v>100</v>
      </c>
      <c r="AT3850">
        <v>0.10109837842510756</v>
      </c>
      <c r="AU3850">
        <v>1</v>
      </c>
      <c r="AV3850">
        <v>0</v>
      </c>
      <c r="AW3850">
        <f t="shared" si="792"/>
        <v>3741</v>
      </c>
      <c r="AX3850">
        <f t="shared" si="793"/>
        <v>105</v>
      </c>
      <c r="AY3850">
        <f t="shared" si="789"/>
        <v>0.16008082622361919</v>
      </c>
      <c r="AZ3850">
        <f t="shared" si="790"/>
        <v>0.83969465648854968</v>
      </c>
      <c r="BA3850">
        <f t="shared" si="791"/>
        <v>1.885259668810994E-4</v>
      </c>
    </row>
    <row r="3851" spans="1:53" x14ac:dyDescent="0.25">
      <c r="A3851">
        <f>'Preprocessed Data'!A3849</f>
        <v>1</v>
      </c>
      <c r="B3851">
        <f>'Preprocessed Data'!B3849</f>
        <v>25</v>
      </c>
      <c r="C3851">
        <f>'Preprocessed Data'!C3849</f>
        <v>0</v>
      </c>
      <c r="D3851">
        <f>'Preprocessed Data'!D3849</f>
        <v>0</v>
      </c>
      <c r="E3851">
        <f>'Preprocessed Data'!E3849</f>
        <v>0</v>
      </c>
      <c r="F3851">
        <f>'Preprocessed Data'!F3849</f>
        <v>4</v>
      </c>
      <c r="G3851">
        <f>'Preprocessed Data'!G3849</f>
        <v>1</v>
      </c>
      <c r="H3851">
        <f>'Preprocessed Data'!H3849</f>
        <v>65.77</v>
      </c>
      <c r="I3851">
        <f>'Preprocessed Data'!I3849</f>
        <v>23.7</v>
      </c>
      <c r="J3851">
        <f>'Preprocessed Data'!J3849</f>
        <v>3</v>
      </c>
      <c r="K3851" s="10">
        <f>'Preprocessed Data'!K3849</f>
        <v>0</v>
      </c>
      <c r="L3851" s="1">
        <f t="shared" si="781"/>
        <v>1</v>
      </c>
      <c r="M3851" s="11">
        <f t="shared" si="782"/>
        <v>1</v>
      </c>
      <c r="N3851">
        <f t="shared" si="783"/>
        <v>0</v>
      </c>
      <c r="O3851">
        <f t="shared" si="784"/>
        <v>3.3950170774676423E-3</v>
      </c>
      <c r="P3851" s="10">
        <f t="shared" si="785"/>
        <v>3.3950170774676423E-3</v>
      </c>
      <c r="Q3851" s="11">
        <f t="shared" si="786"/>
        <v>0.99660498292253241</v>
      </c>
      <c r="R3851" s="10">
        <f t="shared" si="787"/>
        <v>-3.4007932250643084E-3</v>
      </c>
      <c r="S3851" s="11">
        <f t="shared" si="788"/>
        <v>100</v>
      </c>
      <c r="AT3851">
        <v>0.10121498458074445</v>
      </c>
      <c r="AU3851">
        <v>1</v>
      </c>
      <c r="AV3851">
        <v>0</v>
      </c>
      <c r="AW3851">
        <f t="shared" si="792"/>
        <v>3742</v>
      </c>
      <c r="AX3851">
        <f t="shared" si="793"/>
        <v>105</v>
      </c>
      <c r="AY3851">
        <f t="shared" si="789"/>
        <v>0.15985630893578806</v>
      </c>
      <c r="AZ3851">
        <f t="shared" si="790"/>
        <v>0.83969465648854968</v>
      </c>
      <c r="BA3851">
        <f t="shared" si="791"/>
        <v>1.885259668810994E-4</v>
      </c>
    </row>
    <row r="3852" spans="1:53" x14ac:dyDescent="0.25">
      <c r="A3852">
        <f>'Preprocessed Data'!A3850</f>
        <v>2</v>
      </c>
      <c r="B3852">
        <f>'Preprocessed Data'!B3850</f>
        <v>82</v>
      </c>
      <c r="C3852">
        <f>'Preprocessed Data'!C3850</f>
        <v>0</v>
      </c>
      <c r="D3852">
        <f>'Preprocessed Data'!D3850</f>
        <v>1</v>
      </c>
      <c r="E3852">
        <f>'Preprocessed Data'!E3850</f>
        <v>1</v>
      </c>
      <c r="F3852">
        <f>'Preprocessed Data'!F3850</f>
        <v>4</v>
      </c>
      <c r="G3852">
        <f>'Preprocessed Data'!G3850</f>
        <v>1</v>
      </c>
      <c r="H3852">
        <f>'Preprocessed Data'!H3850</f>
        <v>229.58</v>
      </c>
      <c r="I3852">
        <f>'Preprocessed Data'!I3850</f>
        <v>23.7</v>
      </c>
      <c r="J3852">
        <f>'Preprocessed Data'!J3850</f>
        <v>4</v>
      </c>
      <c r="K3852" s="10">
        <f>'Preprocessed Data'!K3850</f>
        <v>0</v>
      </c>
      <c r="L3852" s="1">
        <f t="shared" si="781"/>
        <v>1</v>
      </c>
      <c r="M3852" s="11">
        <f t="shared" si="782"/>
        <v>1</v>
      </c>
      <c r="N3852">
        <f t="shared" si="783"/>
        <v>0</v>
      </c>
      <c r="O3852">
        <f t="shared" si="784"/>
        <v>0.83741436193037777</v>
      </c>
      <c r="P3852" s="10">
        <f t="shared" si="785"/>
        <v>0.83741436193037777</v>
      </c>
      <c r="Q3852" s="11">
        <f t="shared" si="786"/>
        <v>0.16258563806962223</v>
      </c>
      <c r="R3852" s="10">
        <f t="shared" si="787"/>
        <v>-1.8165504125245553</v>
      </c>
      <c r="S3852" s="11">
        <f t="shared" si="788"/>
        <v>0</v>
      </c>
      <c r="AT3852">
        <v>0.10138721117380338</v>
      </c>
      <c r="AU3852">
        <v>1</v>
      </c>
      <c r="AV3852">
        <v>0</v>
      </c>
      <c r="AW3852">
        <f t="shared" si="792"/>
        <v>3743</v>
      </c>
      <c r="AX3852">
        <f t="shared" si="793"/>
        <v>105</v>
      </c>
      <c r="AY3852">
        <f t="shared" si="789"/>
        <v>0.15963179164795693</v>
      </c>
      <c r="AZ3852">
        <f t="shared" si="790"/>
        <v>0.83969465648854968</v>
      </c>
      <c r="BA3852">
        <f t="shared" si="791"/>
        <v>1.8852596688119264E-4</v>
      </c>
    </row>
    <row r="3853" spans="1:53" x14ac:dyDescent="0.25">
      <c r="A3853">
        <f>'Preprocessed Data'!A3851</f>
        <v>1</v>
      </c>
      <c r="B3853">
        <f>'Preprocessed Data'!B3851</f>
        <v>15</v>
      </c>
      <c r="C3853">
        <f>'Preprocessed Data'!C3851</f>
        <v>0</v>
      </c>
      <c r="D3853">
        <f>'Preprocessed Data'!D3851</f>
        <v>0</v>
      </c>
      <c r="E3853">
        <f>'Preprocessed Data'!E3851</f>
        <v>0</v>
      </c>
      <c r="F3853">
        <f>'Preprocessed Data'!F3851</f>
        <v>1</v>
      </c>
      <c r="G3853">
        <f>'Preprocessed Data'!G3851</f>
        <v>2</v>
      </c>
      <c r="H3853">
        <f>'Preprocessed Data'!H3851</f>
        <v>113.28</v>
      </c>
      <c r="I3853">
        <f>'Preprocessed Data'!I3851</f>
        <v>23.7</v>
      </c>
      <c r="J3853">
        <f>'Preprocessed Data'!J3851</f>
        <v>2</v>
      </c>
      <c r="K3853" s="10">
        <f>'Preprocessed Data'!K3851</f>
        <v>0</v>
      </c>
      <c r="L3853" s="1">
        <f t="shared" si="781"/>
        <v>1</v>
      </c>
      <c r="M3853" s="11">
        <f t="shared" si="782"/>
        <v>1</v>
      </c>
      <c r="N3853">
        <f t="shared" si="783"/>
        <v>0</v>
      </c>
      <c r="O3853">
        <f t="shared" si="784"/>
        <v>5.4602242109987806E-3</v>
      </c>
      <c r="P3853" s="10">
        <f t="shared" si="785"/>
        <v>5.4602242109987806E-3</v>
      </c>
      <c r="Q3853" s="11">
        <f t="shared" si="786"/>
        <v>0.99453977578900121</v>
      </c>
      <c r="R3853" s="10">
        <f t="shared" si="787"/>
        <v>-5.4751857222068417E-3</v>
      </c>
      <c r="S3853" s="11">
        <f t="shared" si="788"/>
        <v>100</v>
      </c>
      <c r="AT3853">
        <v>0.1015559460458321</v>
      </c>
      <c r="AU3853">
        <v>1</v>
      </c>
      <c r="AV3853">
        <v>0</v>
      </c>
      <c r="AW3853">
        <f t="shared" si="792"/>
        <v>3744</v>
      </c>
      <c r="AX3853">
        <f t="shared" si="793"/>
        <v>105</v>
      </c>
      <c r="AY3853">
        <f t="shared" si="789"/>
        <v>0.15940727436012569</v>
      </c>
      <c r="AZ3853">
        <f t="shared" si="790"/>
        <v>0.83969465648854968</v>
      </c>
      <c r="BA3853">
        <f t="shared" si="791"/>
        <v>1.885259668810994E-4</v>
      </c>
    </row>
    <row r="3854" spans="1:53" x14ac:dyDescent="0.25">
      <c r="A3854">
        <f>'Preprocessed Data'!A3852</f>
        <v>2</v>
      </c>
      <c r="B3854">
        <f>'Preprocessed Data'!B3852</f>
        <v>61</v>
      </c>
      <c r="C3854">
        <f>'Preprocessed Data'!C3852</f>
        <v>0</v>
      </c>
      <c r="D3854">
        <f>'Preprocessed Data'!D3852</f>
        <v>0</v>
      </c>
      <c r="E3854">
        <f>'Preprocessed Data'!E3852</f>
        <v>1</v>
      </c>
      <c r="F3854">
        <f>'Preprocessed Data'!F3852</f>
        <v>4</v>
      </c>
      <c r="G3854">
        <f>'Preprocessed Data'!G3852</f>
        <v>2</v>
      </c>
      <c r="H3854">
        <f>'Preprocessed Data'!H3852</f>
        <v>87.52</v>
      </c>
      <c r="I3854">
        <f>'Preprocessed Data'!I3852</f>
        <v>23.7</v>
      </c>
      <c r="J3854">
        <f>'Preprocessed Data'!J3852</f>
        <v>4</v>
      </c>
      <c r="K3854" s="10">
        <f>'Preprocessed Data'!K3852</f>
        <v>0</v>
      </c>
      <c r="L3854" s="1">
        <f t="shared" si="781"/>
        <v>1</v>
      </c>
      <c r="M3854" s="11">
        <f t="shared" si="782"/>
        <v>1</v>
      </c>
      <c r="N3854">
        <f t="shared" si="783"/>
        <v>0</v>
      </c>
      <c r="O3854">
        <f t="shared" si="784"/>
        <v>2.6266324113421235E-2</v>
      </c>
      <c r="P3854" s="10">
        <f t="shared" si="785"/>
        <v>2.6266324113421235E-2</v>
      </c>
      <c r="Q3854" s="11">
        <f t="shared" si="786"/>
        <v>0.97373367588657878</v>
      </c>
      <c r="R3854" s="10">
        <f t="shared" si="787"/>
        <v>-2.6617446110660813E-2</v>
      </c>
      <c r="S3854" s="11">
        <f t="shared" si="788"/>
        <v>100</v>
      </c>
      <c r="AT3854">
        <v>0.10158923818331171</v>
      </c>
      <c r="AU3854">
        <v>1</v>
      </c>
      <c r="AV3854">
        <v>0</v>
      </c>
      <c r="AW3854">
        <f t="shared" si="792"/>
        <v>3745</v>
      </c>
      <c r="AX3854">
        <f t="shared" si="793"/>
        <v>105</v>
      </c>
      <c r="AY3854">
        <f t="shared" si="789"/>
        <v>0.15918275707229457</v>
      </c>
      <c r="AZ3854">
        <f t="shared" si="790"/>
        <v>0.83969465648854968</v>
      </c>
      <c r="BA3854">
        <f t="shared" si="791"/>
        <v>1.885259668810994E-4</v>
      </c>
    </row>
    <row r="3855" spans="1:53" x14ac:dyDescent="0.25">
      <c r="A3855">
        <f>'Preprocessed Data'!A3853</f>
        <v>2</v>
      </c>
      <c r="B3855">
        <f>'Preprocessed Data'!B3853</f>
        <v>80</v>
      </c>
      <c r="C3855">
        <f>'Preprocessed Data'!C3853</f>
        <v>1</v>
      </c>
      <c r="D3855">
        <f>'Preprocessed Data'!D3853</f>
        <v>0</v>
      </c>
      <c r="E3855">
        <f>'Preprocessed Data'!E3853</f>
        <v>1</v>
      </c>
      <c r="F3855">
        <f>'Preprocessed Data'!F3853</f>
        <v>4</v>
      </c>
      <c r="G3855">
        <f>'Preprocessed Data'!G3853</f>
        <v>1</v>
      </c>
      <c r="H3855">
        <f>'Preprocessed Data'!H3853</f>
        <v>103.6</v>
      </c>
      <c r="I3855">
        <f>'Preprocessed Data'!I3853</f>
        <v>23.7</v>
      </c>
      <c r="J3855">
        <f>'Preprocessed Data'!J3853</f>
        <v>2</v>
      </c>
      <c r="K3855" s="10">
        <f>'Preprocessed Data'!K3853</f>
        <v>0</v>
      </c>
      <c r="L3855" s="1">
        <f t="shared" si="781"/>
        <v>1</v>
      </c>
      <c r="M3855" s="11">
        <f t="shared" si="782"/>
        <v>1</v>
      </c>
      <c r="N3855">
        <f t="shared" si="783"/>
        <v>0</v>
      </c>
      <c r="O3855">
        <f t="shared" si="784"/>
        <v>0.17599804384629572</v>
      </c>
      <c r="P3855" s="10">
        <f t="shared" si="785"/>
        <v>0.17599804384629572</v>
      </c>
      <c r="Q3855" s="11">
        <f t="shared" si="786"/>
        <v>0.82400195615370431</v>
      </c>
      <c r="R3855" s="10">
        <f t="shared" si="787"/>
        <v>-0.19358237510254112</v>
      </c>
      <c r="S3855" s="11">
        <f t="shared" si="788"/>
        <v>100</v>
      </c>
      <c r="AT3855">
        <v>0.10179277997796128</v>
      </c>
      <c r="AU3855">
        <v>1</v>
      </c>
      <c r="AV3855">
        <v>0</v>
      </c>
      <c r="AW3855">
        <f t="shared" si="792"/>
        <v>3746</v>
      </c>
      <c r="AX3855">
        <f t="shared" si="793"/>
        <v>105</v>
      </c>
      <c r="AY3855">
        <f t="shared" si="789"/>
        <v>0.15895823978446344</v>
      </c>
      <c r="AZ3855">
        <f t="shared" si="790"/>
        <v>0.83969465648854968</v>
      </c>
      <c r="BA3855">
        <f t="shared" si="791"/>
        <v>1.8852596688119264E-4</v>
      </c>
    </row>
    <row r="3856" spans="1:53" x14ac:dyDescent="0.25">
      <c r="A3856">
        <f>'Preprocessed Data'!A3854</f>
        <v>1</v>
      </c>
      <c r="B3856">
        <f>'Preprocessed Data'!B3854</f>
        <v>18</v>
      </c>
      <c r="C3856">
        <f>'Preprocessed Data'!C3854</f>
        <v>0</v>
      </c>
      <c r="D3856">
        <f>'Preprocessed Data'!D3854</f>
        <v>0</v>
      </c>
      <c r="E3856">
        <f>'Preprocessed Data'!E3854</f>
        <v>0</v>
      </c>
      <c r="F3856">
        <f>'Preprocessed Data'!F3854</f>
        <v>4</v>
      </c>
      <c r="G3856">
        <f>'Preprocessed Data'!G3854</f>
        <v>2</v>
      </c>
      <c r="H3856">
        <f>'Preprocessed Data'!H3854</f>
        <v>74</v>
      </c>
      <c r="I3856">
        <f>'Preprocessed Data'!I3854</f>
        <v>23.7</v>
      </c>
      <c r="J3856">
        <f>'Preprocessed Data'!J3854</f>
        <v>4</v>
      </c>
      <c r="K3856" s="10">
        <f>'Preprocessed Data'!K3854</f>
        <v>0</v>
      </c>
      <c r="L3856" s="1">
        <f t="shared" si="781"/>
        <v>1</v>
      </c>
      <c r="M3856" s="11">
        <f t="shared" si="782"/>
        <v>1</v>
      </c>
      <c r="N3856">
        <f t="shared" si="783"/>
        <v>0</v>
      </c>
      <c r="O3856">
        <f t="shared" si="784"/>
        <v>3.0586493932407235E-3</v>
      </c>
      <c r="P3856" s="10">
        <f t="shared" si="785"/>
        <v>3.0586493932407235E-3</v>
      </c>
      <c r="Q3856" s="11">
        <f t="shared" si="786"/>
        <v>0.99694135060675926</v>
      </c>
      <c r="R3856" s="10">
        <f t="shared" si="787"/>
        <v>-3.063336621461423E-3</v>
      </c>
      <c r="S3856" s="11">
        <f t="shared" si="788"/>
        <v>100</v>
      </c>
      <c r="AT3856">
        <v>0.10181024317516428</v>
      </c>
      <c r="AU3856">
        <v>1</v>
      </c>
      <c r="AV3856">
        <v>0</v>
      </c>
      <c r="AW3856">
        <f t="shared" si="792"/>
        <v>3747</v>
      </c>
      <c r="AX3856">
        <f t="shared" si="793"/>
        <v>105</v>
      </c>
      <c r="AY3856">
        <f t="shared" si="789"/>
        <v>0.1587337224966322</v>
      </c>
      <c r="AZ3856">
        <f t="shared" si="790"/>
        <v>0.83969465648854968</v>
      </c>
      <c r="BA3856">
        <f t="shared" si="791"/>
        <v>1.885259668810994E-4</v>
      </c>
    </row>
    <row r="3857" spans="1:53" x14ac:dyDescent="0.25">
      <c r="A3857">
        <f>'Preprocessed Data'!A3855</f>
        <v>2</v>
      </c>
      <c r="B3857">
        <f>'Preprocessed Data'!B3855</f>
        <v>39</v>
      </c>
      <c r="C3857">
        <f>'Preprocessed Data'!C3855</f>
        <v>0</v>
      </c>
      <c r="D3857">
        <f>'Preprocessed Data'!D3855</f>
        <v>0</v>
      </c>
      <c r="E3857">
        <f>'Preprocessed Data'!E3855</f>
        <v>1</v>
      </c>
      <c r="F3857">
        <f>'Preprocessed Data'!F3855</f>
        <v>1</v>
      </c>
      <c r="G3857">
        <f>'Preprocessed Data'!G3855</f>
        <v>2</v>
      </c>
      <c r="H3857">
        <f>'Preprocessed Data'!H3855</f>
        <v>62.02</v>
      </c>
      <c r="I3857">
        <f>'Preprocessed Data'!I3855</f>
        <v>23.7</v>
      </c>
      <c r="J3857">
        <f>'Preprocessed Data'!J3855</f>
        <v>3</v>
      </c>
      <c r="K3857" s="10">
        <f>'Preprocessed Data'!K3855</f>
        <v>0</v>
      </c>
      <c r="L3857" s="1">
        <f t="shared" si="781"/>
        <v>1</v>
      </c>
      <c r="M3857" s="11">
        <f t="shared" si="782"/>
        <v>1</v>
      </c>
      <c r="N3857">
        <f t="shared" si="783"/>
        <v>0</v>
      </c>
      <c r="O3857">
        <f t="shared" si="784"/>
        <v>3.4325090866949054E-3</v>
      </c>
      <c r="P3857" s="10">
        <f t="shared" si="785"/>
        <v>3.4325090866949054E-3</v>
      </c>
      <c r="Q3857" s="11">
        <f t="shared" si="786"/>
        <v>0.9965674909133051</v>
      </c>
      <c r="R3857" s="10">
        <f t="shared" si="787"/>
        <v>-3.4384136615532618E-3</v>
      </c>
      <c r="S3857" s="11">
        <f t="shared" si="788"/>
        <v>100</v>
      </c>
      <c r="AT3857">
        <v>0.10210276068223435</v>
      </c>
      <c r="AU3857">
        <v>1</v>
      </c>
      <c r="AV3857">
        <v>0</v>
      </c>
      <c r="AW3857">
        <f t="shared" si="792"/>
        <v>3748</v>
      </c>
      <c r="AX3857">
        <f t="shared" si="793"/>
        <v>105</v>
      </c>
      <c r="AY3857">
        <f t="shared" si="789"/>
        <v>0.15850920520880107</v>
      </c>
      <c r="AZ3857">
        <f t="shared" si="790"/>
        <v>0.83969465648854968</v>
      </c>
      <c r="BA3857">
        <f t="shared" si="791"/>
        <v>1.885259668810994E-4</v>
      </c>
    </row>
    <row r="3858" spans="1:53" x14ac:dyDescent="0.25">
      <c r="A3858">
        <f>'Preprocessed Data'!A3856</f>
        <v>1</v>
      </c>
      <c r="B3858">
        <f>'Preprocessed Data'!B3856</f>
        <v>78</v>
      </c>
      <c r="C3858">
        <f>'Preprocessed Data'!C3856</f>
        <v>0</v>
      </c>
      <c r="D3858">
        <f>'Preprocessed Data'!D3856</f>
        <v>0</v>
      </c>
      <c r="E3858">
        <f>'Preprocessed Data'!E3856</f>
        <v>1</v>
      </c>
      <c r="F3858">
        <f>'Preprocessed Data'!F3856</f>
        <v>2</v>
      </c>
      <c r="G3858">
        <f>'Preprocessed Data'!G3856</f>
        <v>2</v>
      </c>
      <c r="H3858">
        <f>'Preprocessed Data'!H3856</f>
        <v>133.19</v>
      </c>
      <c r="I3858">
        <f>'Preprocessed Data'!I3856</f>
        <v>23.6</v>
      </c>
      <c r="J3858">
        <f>'Preprocessed Data'!J3856</f>
        <v>1</v>
      </c>
      <c r="K3858" s="10">
        <f>'Preprocessed Data'!K3856</f>
        <v>1</v>
      </c>
      <c r="L3858" s="1">
        <f t="shared" si="781"/>
        <v>0</v>
      </c>
      <c r="M3858" s="11">
        <f t="shared" si="782"/>
        <v>1</v>
      </c>
      <c r="N3858">
        <f t="shared" si="783"/>
        <v>1</v>
      </c>
      <c r="O3858">
        <f t="shared" si="784"/>
        <v>0.18140016562946623</v>
      </c>
      <c r="P3858" s="10">
        <f t="shared" si="785"/>
        <v>0.18140016562946623</v>
      </c>
      <c r="Q3858" s="11">
        <f t="shared" si="786"/>
        <v>0.81859983437053374</v>
      </c>
      <c r="R3858" s="10">
        <f t="shared" si="787"/>
        <v>-1.7070498282394106</v>
      </c>
      <c r="S3858" s="11">
        <f t="shared" si="788"/>
        <v>0</v>
      </c>
      <c r="AT3858">
        <v>0.10220781006438664</v>
      </c>
      <c r="AU3858">
        <v>1</v>
      </c>
      <c r="AV3858">
        <v>0</v>
      </c>
      <c r="AW3858">
        <f t="shared" si="792"/>
        <v>3749</v>
      </c>
      <c r="AX3858">
        <f t="shared" si="793"/>
        <v>105</v>
      </c>
      <c r="AY3858">
        <f t="shared" si="789"/>
        <v>0.15828468792096995</v>
      </c>
      <c r="AZ3858">
        <f t="shared" si="790"/>
        <v>0.83969465648854968</v>
      </c>
      <c r="BA3858">
        <f t="shared" si="791"/>
        <v>1.8852596688119264E-4</v>
      </c>
    </row>
    <row r="3859" spans="1:53" x14ac:dyDescent="0.25">
      <c r="A3859">
        <f>'Preprocessed Data'!A3857</f>
        <v>2</v>
      </c>
      <c r="B3859">
        <f>'Preprocessed Data'!B3857</f>
        <v>60</v>
      </c>
      <c r="C3859">
        <f>'Preprocessed Data'!C3857</f>
        <v>0</v>
      </c>
      <c r="D3859">
        <f>'Preprocessed Data'!D3857</f>
        <v>0</v>
      </c>
      <c r="E3859">
        <f>'Preprocessed Data'!E3857</f>
        <v>1</v>
      </c>
      <c r="F3859">
        <f>'Preprocessed Data'!F3857</f>
        <v>4</v>
      </c>
      <c r="G3859">
        <f>'Preprocessed Data'!G3857</f>
        <v>1</v>
      </c>
      <c r="H3859">
        <f>'Preprocessed Data'!H3857</f>
        <v>66.42</v>
      </c>
      <c r="I3859">
        <f>'Preprocessed Data'!I3857</f>
        <v>23.6</v>
      </c>
      <c r="J3859">
        <f>'Preprocessed Data'!J3857</f>
        <v>2</v>
      </c>
      <c r="K3859" s="10">
        <f>'Preprocessed Data'!K3857</f>
        <v>0</v>
      </c>
      <c r="L3859" s="1">
        <f t="shared" si="781"/>
        <v>1</v>
      </c>
      <c r="M3859" s="11">
        <f t="shared" si="782"/>
        <v>1</v>
      </c>
      <c r="N3859">
        <f t="shared" si="783"/>
        <v>0</v>
      </c>
      <c r="O3859">
        <f t="shared" si="784"/>
        <v>1.3773096037609046E-2</v>
      </c>
      <c r="P3859" s="10">
        <f t="shared" si="785"/>
        <v>1.3773096037609046E-2</v>
      </c>
      <c r="Q3859" s="11">
        <f t="shared" si="786"/>
        <v>0.98622690396239099</v>
      </c>
      <c r="R3859" s="10">
        <f t="shared" si="787"/>
        <v>-1.3868825131858021E-2</v>
      </c>
      <c r="S3859" s="11">
        <f t="shared" si="788"/>
        <v>100</v>
      </c>
      <c r="AT3859">
        <v>0.10226049432868403</v>
      </c>
      <c r="AU3859">
        <v>1</v>
      </c>
      <c r="AV3859">
        <v>0</v>
      </c>
      <c r="AW3859">
        <f t="shared" si="792"/>
        <v>3750</v>
      </c>
      <c r="AX3859">
        <f t="shared" si="793"/>
        <v>105</v>
      </c>
      <c r="AY3859">
        <f t="shared" si="789"/>
        <v>0.15806017063313871</v>
      </c>
      <c r="AZ3859">
        <f t="shared" si="790"/>
        <v>0.83969465648854968</v>
      </c>
      <c r="BA3859">
        <f t="shared" si="791"/>
        <v>1.885259668810994E-4</v>
      </c>
    </row>
    <row r="3860" spans="1:53" x14ac:dyDescent="0.25">
      <c r="A3860">
        <f>'Preprocessed Data'!A3858</f>
        <v>1</v>
      </c>
      <c r="B3860">
        <f>'Preprocessed Data'!B3858</f>
        <v>22</v>
      </c>
      <c r="C3860">
        <f>'Preprocessed Data'!C3858</f>
        <v>0</v>
      </c>
      <c r="D3860">
        <f>'Preprocessed Data'!D3858</f>
        <v>0</v>
      </c>
      <c r="E3860">
        <f>'Preprocessed Data'!E3858</f>
        <v>0</v>
      </c>
      <c r="F3860">
        <f>'Preprocessed Data'!F3858</f>
        <v>2</v>
      </c>
      <c r="G3860">
        <f>'Preprocessed Data'!G3858</f>
        <v>2</v>
      </c>
      <c r="H3860">
        <f>'Preprocessed Data'!H3858</f>
        <v>122.1</v>
      </c>
      <c r="I3860">
        <f>'Preprocessed Data'!I3858</f>
        <v>23.6</v>
      </c>
      <c r="J3860">
        <f>'Preprocessed Data'!J3858</f>
        <v>3</v>
      </c>
      <c r="K3860" s="10">
        <f>'Preprocessed Data'!K3858</f>
        <v>0</v>
      </c>
      <c r="L3860" s="1">
        <f t="shared" si="781"/>
        <v>1</v>
      </c>
      <c r="M3860" s="11">
        <f t="shared" si="782"/>
        <v>1</v>
      </c>
      <c r="N3860">
        <f t="shared" si="783"/>
        <v>0</v>
      </c>
      <c r="O3860">
        <f t="shared" si="784"/>
        <v>1.0678855159436217E-2</v>
      </c>
      <c r="P3860" s="10">
        <f t="shared" si="785"/>
        <v>1.0678855159436217E-2</v>
      </c>
      <c r="Q3860" s="11">
        <f t="shared" si="786"/>
        <v>0.98932114484056377</v>
      </c>
      <c r="R3860" s="10">
        <f t="shared" si="787"/>
        <v>-1.0736283343956859E-2</v>
      </c>
      <c r="S3860" s="11">
        <f t="shared" si="788"/>
        <v>100</v>
      </c>
      <c r="AT3860">
        <v>0.10227702722368678</v>
      </c>
      <c r="AU3860">
        <v>1</v>
      </c>
      <c r="AV3860">
        <v>0</v>
      </c>
      <c r="AW3860">
        <f t="shared" si="792"/>
        <v>3751</v>
      </c>
      <c r="AX3860">
        <f t="shared" si="793"/>
        <v>105</v>
      </c>
      <c r="AY3860">
        <f t="shared" si="789"/>
        <v>0.15783565334530758</v>
      </c>
      <c r="AZ3860">
        <f t="shared" si="790"/>
        <v>0.83969465648854968</v>
      </c>
      <c r="BA3860">
        <f t="shared" si="791"/>
        <v>1.885259668810994E-4</v>
      </c>
    </row>
    <row r="3861" spans="1:53" x14ac:dyDescent="0.25">
      <c r="A3861">
        <f>'Preprocessed Data'!A3859</f>
        <v>2</v>
      </c>
      <c r="B3861">
        <f>'Preprocessed Data'!B3859</f>
        <v>39</v>
      </c>
      <c r="C3861">
        <f>'Preprocessed Data'!C3859</f>
        <v>0</v>
      </c>
      <c r="D3861">
        <f>'Preprocessed Data'!D3859</f>
        <v>0</v>
      </c>
      <c r="E3861">
        <f>'Preprocessed Data'!E3859</f>
        <v>1</v>
      </c>
      <c r="F3861">
        <f>'Preprocessed Data'!F3859</f>
        <v>3</v>
      </c>
      <c r="G3861">
        <f>'Preprocessed Data'!G3859</f>
        <v>1</v>
      </c>
      <c r="H3861">
        <f>'Preprocessed Data'!H3859</f>
        <v>97.89</v>
      </c>
      <c r="I3861">
        <f>'Preprocessed Data'!I3859</f>
        <v>23.6</v>
      </c>
      <c r="J3861">
        <f>'Preprocessed Data'!J3859</f>
        <v>2</v>
      </c>
      <c r="K3861" s="10">
        <f>'Preprocessed Data'!K3859</f>
        <v>0</v>
      </c>
      <c r="L3861" s="1">
        <f t="shared" si="781"/>
        <v>1</v>
      </c>
      <c r="M3861" s="11">
        <f t="shared" si="782"/>
        <v>1</v>
      </c>
      <c r="N3861">
        <f t="shared" si="783"/>
        <v>0</v>
      </c>
      <c r="O3861">
        <f t="shared" si="784"/>
        <v>9.906574135525769E-3</v>
      </c>
      <c r="P3861" s="10">
        <f t="shared" si="785"/>
        <v>9.906574135525769E-3</v>
      </c>
      <c r="Q3861" s="11">
        <f t="shared" si="786"/>
        <v>0.99009342586447424</v>
      </c>
      <c r="R3861" s="10">
        <f t="shared" si="787"/>
        <v>-9.9559707459532642E-3</v>
      </c>
      <c r="S3861" s="11">
        <f t="shared" si="788"/>
        <v>100</v>
      </c>
      <c r="AT3861">
        <v>0.10229418818008246</v>
      </c>
      <c r="AU3861">
        <v>1</v>
      </c>
      <c r="AV3861">
        <v>0</v>
      </c>
      <c r="AW3861">
        <f t="shared" si="792"/>
        <v>3752</v>
      </c>
      <c r="AX3861">
        <f t="shared" si="793"/>
        <v>105</v>
      </c>
      <c r="AY3861">
        <f t="shared" si="789"/>
        <v>0.15761113605747645</v>
      </c>
      <c r="AZ3861">
        <f t="shared" si="790"/>
        <v>0.83969465648854968</v>
      </c>
      <c r="BA3861">
        <f t="shared" si="791"/>
        <v>1.8852596688119264E-4</v>
      </c>
    </row>
    <row r="3862" spans="1:53" x14ac:dyDescent="0.25">
      <c r="A3862">
        <f>'Preprocessed Data'!A3860</f>
        <v>2</v>
      </c>
      <c r="B3862">
        <f>'Preprocessed Data'!B3860</f>
        <v>38</v>
      </c>
      <c r="C3862">
        <f>'Preprocessed Data'!C3860</f>
        <v>0</v>
      </c>
      <c r="D3862">
        <f>'Preprocessed Data'!D3860</f>
        <v>0</v>
      </c>
      <c r="E3862">
        <f>'Preprocessed Data'!E3860</f>
        <v>1</v>
      </c>
      <c r="F3862">
        <f>'Preprocessed Data'!F3860</f>
        <v>1</v>
      </c>
      <c r="G3862">
        <f>'Preprocessed Data'!G3860</f>
        <v>2</v>
      </c>
      <c r="H3862">
        <f>'Preprocessed Data'!H3860</f>
        <v>162.30000000000001</v>
      </c>
      <c r="I3862">
        <f>'Preprocessed Data'!I3860</f>
        <v>23.6</v>
      </c>
      <c r="J3862">
        <f>'Preprocessed Data'!J3860</f>
        <v>2</v>
      </c>
      <c r="K3862" s="10">
        <f>'Preprocessed Data'!K3860</f>
        <v>0</v>
      </c>
      <c r="L3862" s="1">
        <f t="shared" si="781"/>
        <v>1</v>
      </c>
      <c r="M3862" s="11">
        <f t="shared" si="782"/>
        <v>1</v>
      </c>
      <c r="N3862">
        <f t="shared" si="783"/>
        <v>0</v>
      </c>
      <c r="O3862">
        <f t="shared" si="784"/>
        <v>4.1899164452438575E-2</v>
      </c>
      <c r="P3862" s="10">
        <f t="shared" si="785"/>
        <v>4.1899164452438575E-2</v>
      </c>
      <c r="Q3862" s="11">
        <f t="shared" si="786"/>
        <v>0.95810083554756142</v>
      </c>
      <c r="R3862" s="10">
        <f t="shared" si="787"/>
        <v>-4.2802250237638916E-2</v>
      </c>
      <c r="S3862" s="11">
        <f t="shared" si="788"/>
        <v>100</v>
      </c>
      <c r="AT3862">
        <v>0.10240504560804008</v>
      </c>
      <c r="AU3862">
        <v>1</v>
      </c>
      <c r="AV3862">
        <v>0</v>
      </c>
      <c r="AW3862">
        <f t="shared" si="792"/>
        <v>3753</v>
      </c>
      <c r="AX3862">
        <f t="shared" si="793"/>
        <v>105</v>
      </c>
      <c r="AY3862">
        <f t="shared" si="789"/>
        <v>0.15738661876964521</v>
      </c>
      <c r="AZ3862">
        <f t="shared" si="790"/>
        <v>0.83969465648854968</v>
      </c>
      <c r="BA3862">
        <f t="shared" si="791"/>
        <v>0</v>
      </c>
    </row>
    <row r="3863" spans="1:53" x14ac:dyDescent="0.25">
      <c r="A3863">
        <f>'Preprocessed Data'!A3861</f>
        <v>2</v>
      </c>
      <c r="B3863">
        <f>'Preprocessed Data'!B3861</f>
        <v>28</v>
      </c>
      <c r="C3863">
        <f>'Preprocessed Data'!C3861</f>
        <v>0</v>
      </c>
      <c r="D3863">
        <f>'Preprocessed Data'!D3861</f>
        <v>0</v>
      </c>
      <c r="E3863">
        <f>'Preprocessed Data'!E3861</f>
        <v>0</v>
      </c>
      <c r="F3863">
        <f>'Preprocessed Data'!F3861</f>
        <v>5</v>
      </c>
      <c r="G3863">
        <f>'Preprocessed Data'!G3861</f>
        <v>2</v>
      </c>
      <c r="H3863">
        <f>'Preprocessed Data'!H3861</f>
        <v>103.78</v>
      </c>
      <c r="I3863">
        <f>'Preprocessed Data'!I3861</f>
        <v>23.6</v>
      </c>
      <c r="J3863">
        <f>'Preprocessed Data'!J3861</f>
        <v>4</v>
      </c>
      <c r="K3863" s="10">
        <f>'Preprocessed Data'!K3861</f>
        <v>0</v>
      </c>
      <c r="L3863" s="1">
        <f t="shared" si="781"/>
        <v>1</v>
      </c>
      <c r="M3863" s="11">
        <f t="shared" si="782"/>
        <v>1</v>
      </c>
      <c r="N3863">
        <f t="shared" si="783"/>
        <v>0</v>
      </c>
      <c r="O3863">
        <f t="shared" si="784"/>
        <v>9.0080330398609673E-3</v>
      </c>
      <c r="P3863" s="10">
        <f t="shared" si="785"/>
        <v>9.0080330398609673E-3</v>
      </c>
      <c r="Q3863" s="11">
        <f t="shared" si="786"/>
        <v>0.99099196696013903</v>
      </c>
      <c r="R3863" s="10">
        <f t="shared" si="787"/>
        <v>-9.0488506788080295E-3</v>
      </c>
      <c r="S3863" s="11">
        <f t="shared" si="788"/>
        <v>100</v>
      </c>
      <c r="AT3863">
        <v>0.10249340433259296</v>
      </c>
      <c r="AU3863">
        <v>0</v>
      </c>
      <c r="AV3863">
        <v>1</v>
      </c>
      <c r="AW3863">
        <f t="shared" si="792"/>
        <v>3753</v>
      </c>
      <c r="AX3863">
        <f t="shared" si="793"/>
        <v>106</v>
      </c>
      <c r="AY3863">
        <f t="shared" si="789"/>
        <v>0.15738661876964521</v>
      </c>
      <c r="AZ3863">
        <f t="shared" si="790"/>
        <v>0.83816793893129771</v>
      </c>
      <c r="BA3863">
        <f t="shared" si="791"/>
        <v>1.8818319239586101E-4</v>
      </c>
    </row>
    <row r="3864" spans="1:53" x14ac:dyDescent="0.25">
      <c r="A3864">
        <f>'Preprocessed Data'!A3862</f>
        <v>2</v>
      </c>
      <c r="B3864">
        <f>'Preprocessed Data'!B3862</f>
        <v>40</v>
      </c>
      <c r="C3864">
        <f>'Preprocessed Data'!C3862</f>
        <v>0</v>
      </c>
      <c r="D3864">
        <f>'Preprocessed Data'!D3862</f>
        <v>0</v>
      </c>
      <c r="E3864">
        <f>'Preprocessed Data'!E3862</f>
        <v>1</v>
      </c>
      <c r="F3864">
        <f>'Preprocessed Data'!F3862</f>
        <v>4</v>
      </c>
      <c r="G3864">
        <f>'Preprocessed Data'!G3862</f>
        <v>2</v>
      </c>
      <c r="H3864">
        <f>'Preprocessed Data'!H3862</f>
        <v>70.13</v>
      </c>
      <c r="I3864">
        <f>'Preprocessed Data'!I3862</f>
        <v>23.6</v>
      </c>
      <c r="J3864">
        <f>'Preprocessed Data'!J3862</f>
        <v>2</v>
      </c>
      <c r="K3864" s="10">
        <f>'Preprocessed Data'!K3862</f>
        <v>0</v>
      </c>
      <c r="L3864" s="1">
        <f t="shared" si="781"/>
        <v>1</v>
      </c>
      <c r="M3864" s="11">
        <f t="shared" si="782"/>
        <v>1</v>
      </c>
      <c r="N3864">
        <f t="shared" si="783"/>
        <v>0</v>
      </c>
      <c r="O3864">
        <f t="shared" si="784"/>
        <v>5.6791824072702085E-3</v>
      </c>
      <c r="P3864" s="10">
        <f t="shared" si="785"/>
        <v>5.6791824072702085E-3</v>
      </c>
      <c r="Q3864" s="11">
        <f t="shared" si="786"/>
        <v>0.99432081759272983</v>
      </c>
      <c r="R3864" s="10">
        <f t="shared" si="787"/>
        <v>-5.6953702820343264E-3</v>
      </c>
      <c r="S3864" s="11">
        <f t="shared" si="788"/>
        <v>100</v>
      </c>
      <c r="AT3864">
        <v>0.1027708822895637</v>
      </c>
      <c r="AU3864">
        <v>1</v>
      </c>
      <c r="AV3864">
        <v>0</v>
      </c>
      <c r="AW3864">
        <f t="shared" si="792"/>
        <v>3754</v>
      </c>
      <c r="AX3864">
        <f t="shared" si="793"/>
        <v>106</v>
      </c>
      <c r="AY3864">
        <f t="shared" si="789"/>
        <v>0.15716210148181409</v>
      </c>
      <c r="AZ3864">
        <f t="shared" si="790"/>
        <v>0.83816793893129771</v>
      </c>
      <c r="BA3864">
        <f t="shared" si="791"/>
        <v>1.8818319239586101E-4</v>
      </c>
    </row>
    <row r="3865" spans="1:53" x14ac:dyDescent="0.25">
      <c r="A3865">
        <f>'Preprocessed Data'!A3863</f>
        <v>1</v>
      </c>
      <c r="B3865">
        <f>'Preprocessed Data'!B3863</f>
        <v>37</v>
      </c>
      <c r="C3865">
        <f>'Preprocessed Data'!C3863</f>
        <v>0</v>
      </c>
      <c r="D3865">
        <f>'Preprocessed Data'!D3863</f>
        <v>0</v>
      </c>
      <c r="E3865">
        <f>'Preprocessed Data'!E3863</f>
        <v>1</v>
      </c>
      <c r="F3865">
        <f>'Preprocessed Data'!F3863</f>
        <v>1</v>
      </c>
      <c r="G3865">
        <f>'Preprocessed Data'!G3863</f>
        <v>1</v>
      </c>
      <c r="H3865">
        <f>'Preprocessed Data'!H3863</f>
        <v>118.21</v>
      </c>
      <c r="I3865">
        <f>'Preprocessed Data'!I3863</f>
        <v>23.6</v>
      </c>
      <c r="J3865">
        <f>'Preprocessed Data'!J3863</f>
        <v>4</v>
      </c>
      <c r="K3865" s="10">
        <f>'Preprocessed Data'!K3863</f>
        <v>0</v>
      </c>
      <c r="L3865" s="1">
        <f t="shared" si="781"/>
        <v>1</v>
      </c>
      <c r="M3865" s="11">
        <f t="shared" si="782"/>
        <v>1</v>
      </c>
      <c r="N3865">
        <f t="shared" si="783"/>
        <v>0</v>
      </c>
      <c r="O3865">
        <f t="shared" si="784"/>
        <v>1.7077537221596901E-2</v>
      </c>
      <c r="P3865" s="10">
        <f t="shared" si="785"/>
        <v>1.7077537221596901E-2</v>
      </c>
      <c r="Q3865" s="11">
        <f t="shared" si="786"/>
        <v>0.98292246277840312</v>
      </c>
      <c r="R3865" s="10">
        <f t="shared" si="787"/>
        <v>-1.7225040096164806E-2</v>
      </c>
      <c r="S3865" s="11">
        <f t="shared" si="788"/>
        <v>100</v>
      </c>
      <c r="AT3865">
        <v>0.10305429259996587</v>
      </c>
      <c r="AU3865">
        <v>1</v>
      </c>
      <c r="AV3865">
        <v>0</v>
      </c>
      <c r="AW3865">
        <f t="shared" si="792"/>
        <v>3755</v>
      </c>
      <c r="AX3865">
        <f t="shared" si="793"/>
        <v>106</v>
      </c>
      <c r="AY3865">
        <f t="shared" si="789"/>
        <v>0.15693758419398296</v>
      </c>
      <c r="AZ3865">
        <f t="shared" si="790"/>
        <v>0.83816793893129771</v>
      </c>
      <c r="BA3865">
        <f t="shared" si="791"/>
        <v>1.8818319239595409E-4</v>
      </c>
    </row>
    <row r="3866" spans="1:53" x14ac:dyDescent="0.25">
      <c r="A3866">
        <f>'Preprocessed Data'!A3864</f>
        <v>2</v>
      </c>
      <c r="B3866">
        <f>'Preprocessed Data'!B3864</f>
        <v>5</v>
      </c>
      <c r="C3866">
        <f>'Preprocessed Data'!C3864</f>
        <v>0</v>
      </c>
      <c r="D3866">
        <f>'Preprocessed Data'!D3864</f>
        <v>0</v>
      </c>
      <c r="E3866">
        <f>'Preprocessed Data'!E3864</f>
        <v>0</v>
      </c>
      <c r="F3866">
        <f>'Preprocessed Data'!F3864</f>
        <v>5</v>
      </c>
      <c r="G3866">
        <f>'Preprocessed Data'!G3864</f>
        <v>1</v>
      </c>
      <c r="H3866">
        <f>'Preprocessed Data'!H3864</f>
        <v>111.92</v>
      </c>
      <c r="I3866">
        <f>'Preprocessed Data'!I3864</f>
        <v>23.6</v>
      </c>
      <c r="J3866">
        <f>'Preprocessed Data'!J3864</f>
        <v>4</v>
      </c>
      <c r="K3866" s="10">
        <f>'Preprocessed Data'!K3864</f>
        <v>0</v>
      </c>
      <c r="L3866" s="1">
        <f t="shared" si="781"/>
        <v>1</v>
      </c>
      <c r="M3866" s="11">
        <f t="shared" si="782"/>
        <v>1</v>
      </c>
      <c r="N3866">
        <f t="shared" si="783"/>
        <v>0</v>
      </c>
      <c r="O3866">
        <f t="shared" si="784"/>
        <v>3.4059297204041051E-3</v>
      </c>
      <c r="P3866" s="10">
        <f t="shared" si="785"/>
        <v>3.4059297204041051E-3</v>
      </c>
      <c r="Q3866" s="11">
        <f t="shared" si="786"/>
        <v>0.9965940702795959</v>
      </c>
      <c r="R3866" s="10">
        <f t="shared" si="787"/>
        <v>-3.4117431027687844E-3</v>
      </c>
      <c r="S3866" s="11">
        <f t="shared" si="788"/>
        <v>100</v>
      </c>
      <c r="AT3866">
        <v>0.10353736031381026</v>
      </c>
      <c r="AU3866">
        <v>1</v>
      </c>
      <c r="AV3866">
        <v>0</v>
      </c>
      <c r="AW3866">
        <f t="shared" si="792"/>
        <v>3756</v>
      </c>
      <c r="AX3866">
        <f t="shared" si="793"/>
        <v>106</v>
      </c>
      <c r="AY3866">
        <f t="shared" si="789"/>
        <v>0.15671306690615172</v>
      </c>
      <c r="AZ3866">
        <f t="shared" si="790"/>
        <v>0.83816793893129771</v>
      </c>
      <c r="BA3866">
        <f t="shared" si="791"/>
        <v>1.8818319239586101E-4</v>
      </c>
    </row>
    <row r="3867" spans="1:53" x14ac:dyDescent="0.25">
      <c r="A3867">
        <f>'Preprocessed Data'!A3865</f>
        <v>1</v>
      </c>
      <c r="B3867">
        <f>'Preprocessed Data'!B3865</f>
        <v>39</v>
      </c>
      <c r="C3867">
        <f>'Preprocessed Data'!C3865</f>
        <v>0</v>
      </c>
      <c r="D3867">
        <f>'Preprocessed Data'!D3865</f>
        <v>0</v>
      </c>
      <c r="E3867">
        <f>'Preprocessed Data'!E3865</f>
        <v>1</v>
      </c>
      <c r="F3867">
        <f>'Preprocessed Data'!F3865</f>
        <v>5</v>
      </c>
      <c r="G3867">
        <f>'Preprocessed Data'!G3865</f>
        <v>1</v>
      </c>
      <c r="H3867">
        <f>'Preprocessed Data'!H3865</f>
        <v>102.35</v>
      </c>
      <c r="I3867">
        <f>'Preprocessed Data'!I3865</f>
        <v>23.6</v>
      </c>
      <c r="J3867">
        <f>'Preprocessed Data'!J3865</f>
        <v>2</v>
      </c>
      <c r="K3867" s="10">
        <f>'Preprocessed Data'!K3865</f>
        <v>0</v>
      </c>
      <c r="L3867" s="1">
        <f t="shared" si="781"/>
        <v>1</v>
      </c>
      <c r="M3867" s="11">
        <f t="shared" si="782"/>
        <v>1</v>
      </c>
      <c r="N3867">
        <f t="shared" si="783"/>
        <v>0</v>
      </c>
      <c r="O3867">
        <f t="shared" si="784"/>
        <v>1.7375202069125247E-2</v>
      </c>
      <c r="P3867" s="10">
        <f t="shared" si="785"/>
        <v>1.7375202069125247E-2</v>
      </c>
      <c r="Q3867" s="11">
        <f t="shared" si="786"/>
        <v>0.98262479793087476</v>
      </c>
      <c r="R3867" s="10">
        <f t="shared" si="787"/>
        <v>-1.752792251039537E-2</v>
      </c>
      <c r="S3867" s="11">
        <f t="shared" si="788"/>
        <v>100</v>
      </c>
      <c r="AT3867">
        <v>0.1037960157352211</v>
      </c>
      <c r="AU3867">
        <v>1</v>
      </c>
      <c r="AV3867">
        <v>0</v>
      </c>
      <c r="AW3867">
        <f t="shared" si="792"/>
        <v>3757</v>
      </c>
      <c r="AX3867">
        <f t="shared" si="793"/>
        <v>106</v>
      </c>
      <c r="AY3867">
        <f t="shared" si="789"/>
        <v>0.15648854961832059</v>
      </c>
      <c r="AZ3867">
        <f t="shared" si="790"/>
        <v>0.83816793893129771</v>
      </c>
      <c r="BA3867">
        <f t="shared" si="791"/>
        <v>1.8818319239586101E-4</v>
      </c>
    </row>
    <row r="3868" spans="1:53" x14ac:dyDescent="0.25">
      <c r="A3868">
        <f>'Preprocessed Data'!A3866</f>
        <v>1</v>
      </c>
      <c r="B3868">
        <f>'Preprocessed Data'!B3866</f>
        <v>18</v>
      </c>
      <c r="C3868">
        <f>'Preprocessed Data'!C3866</f>
        <v>0</v>
      </c>
      <c r="D3868">
        <f>'Preprocessed Data'!D3866</f>
        <v>0</v>
      </c>
      <c r="E3868">
        <f>'Preprocessed Data'!E3866</f>
        <v>0</v>
      </c>
      <c r="F3868">
        <f>'Preprocessed Data'!F3866</f>
        <v>4</v>
      </c>
      <c r="G3868">
        <f>'Preprocessed Data'!G3866</f>
        <v>2</v>
      </c>
      <c r="H3868">
        <f>'Preprocessed Data'!H3866</f>
        <v>79.349999999999994</v>
      </c>
      <c r="I3868">
        <f>'Preprocessed Data'!I3866</f>
        <v>23.6</v>
      </c>
      <c r="J3868">
        <f>'Preprocessed Data'!J3866</f>
        <v>4</v>
      </c>
      <c r="K3868" s="10">
        <f>'Preprocessed Data'!K3866</f>
        <v>0</v>
      </c>
      <c r="L3868" s="1">
        <f t="shared" si="781"/>
        <v>1</v>
      </c>
      <c r="M3868" s="11">
        <f t="shared" si="782"/>
        <v>1</v>
      </c>
      <c r="N3868">
        <f t="shared" si="783"/>
        <v>0</v>
      </c>
      <c r="O3868">
        <f t="shared" si="784"/>
        <v>3.4813893880364056E-3</v>
      </c>
      <c r="P3868" s="10">
        <f t="shared" si="785"/>
        <v>3.4813893880364056E-3</v>
      </c>
      <c r="Q3868" s="11">
        <f t="shared" si="786"/>
        <v>0.99651861061196356</v>
      </c>
      <c r="R3868" s="10">
        <f t="shared" si="787"/>
        <v>-3.4874635257953826E-3</v>
      </c>
      <c r="S3868" s="11">
        <f t="shared" si="788"/>
        <v>100</v>
      </c>
      <c r="AT3868">
        <v>0.10386992247562125</v>
      </c>
      <c r="AU3868">
        <v>1</v>
      </c>
      <c r="AV3868">
        <v>0</v>
      </c>
      <c r="AW3868">
        <f t="shared" si="792"/>
        <v>3758</v>
      </c>
      <c r="AX3868">
        <f t="shared" si="793"/>
        <v>106</v>
      </c>
      <c r="AY3868">
        <f t="shared" si="789"/>
        <v>0.15626403233048947</v>
      </c>
      <c r="AZ3868">
        <f t="shared" si="790"/>
        <v>0.83816793893129771</v>
      </c>
      <c r="BA3868">
        <f t="shared" si="791"/>
        <v>1.8818319239586101E-4</v>
      </c>
    </row>
    <row r="3869" spans="1:53" x14ac:dyDescent="0.25">
      <c r="A3869">
        <f>'Preprocessed Data'!A3867</f>
        <v>2</v>
      </c>
      <c r="B3869">
        <f>'Preprocessed Data'!B3867</f>
        <v>13</v>
      </c>
      <c r="C3869">
        <f>'Preprocessed Data'!C3867</f>
        <v>0</v>
      </c>
      <c r="D3869">
        <f>'Preprocessed Data'!D3867</f>
        <v>0</v>
      </c>
      <c r="E3869">
        <f>'Preprocessed Data'!E3867</f>
        <v>0</v>
      </c>
      <c r="F3869">
        <f>'Preprocessed Data'!F3867</f>
        <v>4</v>
      </c>
      <c r="G3869">
        <f>'Preprocessed Data'!G3867</f>
        <v>2</v>
      </c>
      <c r="H3869">
        <f>'Preprocessed Data'!H3867</f>
        <v>75.78</v>
      </c>
      <c r="I3869">
        <f>'Preprocessed Data'!I3867</f>
        <v>23.6</v>
      </c>
      <c r="J3869">
        <f>'Preprocessed Data'!J3867</f>
        <v>4</v>
      </c>
      <c r="K3869" s="10">
        <f>'Preprocessed Data'!K3867</f>
        <v>0</v>
      </c>
      <c r="L3869" s="1">
        <f t="shared" si="781"/>
        <v>1</v>
      </c>
      <c r="M3869" s="11">
        <f t="shared" si="782"/>
        <v>1</v>
      </c>
      <c r="N3869">
        <f t="shared" si="783"/>
        <v>0</v>
      </c>
      <c r="O3869">
        <f t="shared" si="784"/>
        <v>1.8703573757477717E-3</v>
      </c>
      <c r="P3869" s="10">
        <f t="shared" si="785"/>
        <v>1.8703573757477717E-3</v>
      </c>
      <c r="Q3869" s="11">
        <f t="shared" si="786"/>
        <v>0.99812964262425219</v>
      </c>
      <c r="R3869" s="10">
        <f t="shared" si="787"/>
        <v>-1.8721086781525974E-3</v>
      </c>
      <c r="S3869" s="11">
        <f t="shared" si="788"/>
        <v>100</v>
      </c>
      <c r="AT3869">
        <v>0.10420563210672711</v>
      </c>
      <c r="AU3869">
        <v>1</v>
      </c>
      <c r="AV3869">
        <v>0</v>
      </c>
      <c r="AW3869">
        <f t="shared" si="792"/>
        <v>3759</v>
      </c>
      <c r="AX3869">
        <f t="shared" si="793"/>
        <v>106</v>
      </c>
      <c r="AY3869">
        <f t="shared" si="789"/>
        <v>0.15603951504265834</v>
      </c>
      <c r="AZ3869">
        <f t="shared" si="790"/>
        <v>0.83816793893129771</v>
      </c>
      <c r="BA3869">
        <f t="shared" si="791"/>
        <v>1.8818319239595409E-4</v>
      </c>
    </row>
    <row r="3870" spans="1:53" x14ac:dyDescent="0.25">
      <c r="A3870">
        <f>'Preprocessed Data'!A3868</f>
        <v>2</v>
      </c>
      <c r="B3870">
        <f>'Preprocessed Data'!B3868</f>
        <v>78</v>
      </c>
      <c r="C3870">
        <f>'Preprocessed Data'!C3868</f>
        <v>0</v>
      </c>
      <c r="D3870">
        <f>'Preprocessed Data'!D3868</f>
        <v>0</v>
      </c>
      <c r="E3870">
        <f>'Preprocessed Data'!E3868</f>
        <v>1</v>
      </c>
      <c r="F3870">
        <f>'Preprocessed Data'!F3868</f>
        <v>4</v>
      </c>
      <c r="G3870">
        <f>'Preprocessed Data'!G3868</f>
        <v>2</v>
      </c>
      <c r="H3870">
        <f>'Preprocessed Data'!H3868</f>
        <v>93.15</v>
      </c>
      <c r="I3870">
        <f>'Preprocessed Data'!I3868</f>
        <v>23.6</v>
      </c>
      <c r="J3870">
        <f>'Preprocessed Data'!J3868</f>
        <v>4</v>
      </c>
      <c r="K3870" s="10">
        <f>'Preprocessed Data'!K3868</f>
        <v>0</v>
      </c>
      <c r="L3870" s="1">
        <f t="shared" si="781"/>
        <v>1</v>
      </c>
      <c r="M3870" s="11">
        <f t="shared" si="782"/>
        <v>1</v>
      </c>
      <c r="N3870">
        <f t="shared" si="783"/>
        <v>0</v>
      </c>
      <c r="O3870">
        <f t="shared" si="784"/>
        <v>6.8284851215282688E-2</v>
      </c>
      <c r="P3870" s="10">
        <f t="shared" si="785"/>
        <v>6.8284851215282688E-2</v>
      </c>
      <c r="Q3870" s="11">
        <f t="shared" si="786"/>
        <v>0.93171514878471728</v>
      </c>
      <c r="R3870" s="10">
        <f t="shared" si="787"/>
        <v>-7.0728145363404743E-2</v>
      </c>
      <c r="S3870" s="11">
        <f t="shared" si="788"/>
        <v>100</v>
      </c>
      <c r="AT3870">
        <v>0.10424825255319245</v>
      </c>
      <c r="AU3870">
        <v>1</v>
      </c>
      <c r="AV3870">
        <v>0</v>
      </c>
      <c r="AW3870">
        <f t="shared" si="792"/>
        <v>3760</v>
      </c>
      <c r="AX3870">
        <f t="shared" si="793"/>
        <v>106</v>
      </c>
      <c r="AY3870">
        <f t="shared" si="789"/>
        <v>0.1558149977548271</v>
      </c>
      <c r="AZ3870">
        <f t="shared" si="790"/>
        <v>0.83816793893129771</v>
      </c>
      <c r="BA3870">
        <f t="shared" si="791"/>
        <v>1.8818319239586101E-4</v>
      </c>
    </row>
    <row r="3871" spans="1:53" x14ac:dyDescent="0.25">
      <c r="A3871">
        <f>'Preprocessed Data'!A3869</f>
        <v>2</v>
      </c>
      <c r="B3871">
        <f>'Preprocessed Data'!B3869</f>
        <v>19</v>
      </c>
      <c r="C3871">
        <f>'Preprocessed Data'!C3869</f>
        <v>0</v>
      </c>
      <c r="D3871">
        <f>'Preprocessed Data'!D3869</f>
        <v>0</v>
      </c>
      <c r="E3871">
        <f>'Preprocessed Data'!E3869</f>
        <v>0</v>
      </c>
      <c r="F3871">
        <f>'Preprocessed Data'!F3869</f>
        <v>2</v>
      </c>
      <c r="G3871">
        <f>'Preprocessed Data'!G3869</f>
        <v>2</v>
      </c>
      <c r="H3871">
        <f>'Preprocessed Data'!H3869</f>
        <v>79.25</v>
      </c>
      <c r="I3871">
        <f>'Preprocessed Data'!I3869</f>
        <v>23.6</v>
      </c>
      <c r="J3871">
        <f>'Preprocessed Data'!J3869</f>
        <v>4</v>
      </c>
      <c r="K3871" s="10">
        <f>'Preprocessed Data'!K3869</f>
        <v>0</v>
      </c>
      <c r="L3871" s="1">
        <f t="shared" si="781"/>
        <v>1</v>
      </c>
      <c r="M3871" s="11">
        <f t="shared" si="782"/>
        <v>1</v>
      </c>
      <c r="N3871">
        <f t="shared" si="783"/>
        <v>0</v>
      </c>
      <c r="O3871">
        <f t="shared" si="784"/>
        <v>2.3245882097965706E-3</v>
      </c>
      <c r="P3871" s="10">
        <f t="shared" si="785"/>
        <v>2.3245882097965706E-3</v>
      </c>
      <c r="Q3871" s="11">
        <f t="shared" si="786"/>
        <v>0.99767541179020347</v>
      </c>
      <c r="R3871" s="10">
        <f t="shared" si="787"/>
        <v>-2.3272942594165015E-3</v>
      </c>
      <c r="S3871" s="11">
        <f t="shared" si="788"/>
        <v>100</v>
      </c>
      <c r="AT3871">
        <v>0.10428757890250494</v>
      </c>
      <c r="AU3871">
        <v>1</v>
      </c>
      <c r="AV3871">
        <v>0</v>
      </c>
      <c r="AW3871">
        <f t="shared" si="792"/>
        <v>3761</v>
      </c>
      <c r="AX3871">
        <f t="shared" si="793"/>
        <v>106</v>
      </c>
      <c r="AY3871">
        <f t="shared" si="789"/>
        <v>0.15559048046699597</v>
      </c>
      <c r="AZ3871">
        <f t="shared" si="790"/>
        <v>0.83816793893129771</v>
      </c>
      <c r="BA3871">
        <f t="shared" si="791"/>
        <v>1.8818319239586101E-4</v>
      </c>
    </row>
    <row r="3872" spans="1:53" x14ac:dyDescent="0.25">
      <c r="A3872">
        <f>'Preprocessed Data'!A3870</f>
        <v>2</v>
      </c>
      <c r="B3872">
        <f>'Preprocessed Data'!B3870</f>
        <v>24</v>
      </c>
      <c r="C3872">
        <f>'Preprocessed Data'!C3870</f>
        <v>0</v>
      </c>
      <c r="D3872">
        <f>'Preprocessed Data'!D3870</f>
        <v>0</v>
      </c>
      <c r="E3872">
        <f>'Preprocessed Data'!E3870</f>
        <v>0</v>
      </c>
      <c r="F3872">
        <f>'Preprocessed Data'!F3870</f>
        <v>4</v>
      </c>
      <c r="G3872">
        <f>'Preprocessed Data'!G3870</f>
        <v>2</v>
      </c>
      <c r="H3872">
        <f>'Preprocessed Data'!H3870</f>
        <v>65.44</v>
      </c>
      <c r="I3872">
        <f>'Preprocessed Data'!I3870</f>
        <v>23.6</v>
      </c>
      <c r="J3872">
        <f>'Preprocessed Data'!J3870</f>
        <v>2</v>
      </c>
      <c r="K3872" s="10">
        <f>'Preprocessed Data'!K3870</f>
        <v>0</v>
      </c>
      <c r="L3872" s="1">
        <f t="shared" si="781"/>
        <v>1</v>
      </c>
      <c r="M3872" s="11">
        <f t="shared" si="782"/>
        <v>1</v>
      </c>
      <c r="N3872">
        <f t="shared" si="783"/>
        <v>0</v>
      </c>
      <c r="O3872">
        <f t="shared" si="784"/>
        <v>2.4343896402431197E-3</v>
      </c>
      <c r="P3872" s="10">
        <f t="shared" si="785"/>
        <v>2.4343896402431197E-3</v>
      </c>
      <c r="Q3872" s="11">
        <f t="shared" si="786"/>
        <v>0.99756561035975688</v>
      </c>
      <c r="R3872" s="10">
        <f t="shared" si="787"/>
        <v>-2.4373575844368698E-3</v>
      </c>
      <c r="S3872" s="11">
        <f t="shared" si="788"/>
        <v>100</v>
      </c>
      <c r="AT3872">
        <v>0.1045976161542148</v>
      </c>
      <c r="AU3872">
        <v>1</v>
      </c>
      <c r="AV3872">
        <v>0</v>
      </c>
      <c r="AW3872">
        <f t="shared" si="792"/>
        <v>3762</v>
      </c>
      <c r="AX3872">
        <f t="shared" si="793"/>
        <v>106</v>
      </c>
      <c r="AY3872">
        <f t="shared" si="789"/>
        <v>0.15536596317916485</v>
      </c>
      <c r="AZ3872">
        <f t="shared" si="790"/>
        <v>0.83816793893129771</v>
      </c>
      <c r="BA3872">
        <f t="shared" si="791"/>
        <v>1.8818319239595409E-4</v>
      </c>
    </row>
    <row r="3873" spans="1:53" x14ac:dyDescent="0.25">
      <c r="A3873">
        <f>'Preprocessed Data'!A3871</f>
        <v>1</v>
      </c>
      <c r="B3873">
        <f>'Preprocessed Data'!B3871</f>
        <v>12</v>
      </c>
      <c r="C3873">
        <f>'Preprocessed Data'!C3871</f>
        <v>0</v>
      </c>
      <c r="D3873">
        <f>'Preprocessed Data'!D3871</f>
        <v>0</v>
      </c>
      <c r="E3873">
        <f>'Preprocessed Data'!E3871</f>
        <v>0</v>
      </c>
      <c r="F3873">
        <f>'Preprocessed Data'!F3871</f>
        <v>4</v>
      </c>
      <c r="G3873">
        <f>'Preprocessed Data'!G3871</f>
        <v>2</v>
      </c>
      <c r="H3873">
        <f>'Preprocessed Data'!H3871</f>
        <v>83.95</v>
      </c>
      <c r="I3873">
        <f>'Preprocessed Data'!I3871</f>
        <v>23.6</v>
      </c>
      <c r="J3873">
        <f>'Preprocessed Data'!J3871</f>
        <v>4</v>
      </c>
      <c r="K3873" s="10">
        <f>'Preprocessed Data'!K3871</f>
        <v>0</v>
      </c>
      <c r="L3873" s="1">
        <f t="shared" si="781"/>
        <v>1</v>
      </c>
      <c r="M3873" s="11">
        <f t="shared" si="782"/>
        <v>1</v>
      </c>
      <c r="N3873">
        <f t="shared" si="783"/>
        <v>0</v>
      </c>
      <c r="O3873">
        <f t="shared" si="784"/>
        <v>2.8966792040868551E-3</v>
      </c>
      <c r="P3873" s="10">
        <f t="shared" si="785"/>
        <v>2.8966792040868551E-3</v>
      </c>
      <c r="Q3873" s="11">
        <f t="shared" si="786"/>
        <v>0.99710332079591313</v>
      </c>
      <c r="R3873" s="10">
        <f t="shared" si="787"/>
        <v>-2.900882698705367E-3</v>
      </c>
      <c r="S3873" s="11">
        <f t="shared" si="788"/>
        <v>100</v>
      </c>
      <c r="AT3873">
        <v>0.10468438752636722</v>
      </c>
      <c r="AU3873">
        <v>1</v>
      </c>
      <c r="AV3873">
        <v>0</v>
      </c>
      <c r="AW3873">
        <f t="shared" si="792"/>
        <v>3763</v>
      </c>
      <c r="AX3873">
        <f t="shared" si="793"/>
        <v>106</v>
      </c>
      <c r="AY3873">
        <f t="shared" si="789"/>
        <v>0.15514144589133361</v>
      </c>
      <c r="AZ3873">
        <f t="shared" si="790"/>
        <v>0.83816793893129771</v>
      </c>
      <c r="BA3873">
        <f t="shared" si="791"/>
        <v>1.8818319239586101E-4</v>
      </c>
    </row>
    <row r="3874" spans="1:53" x14ac:dyDescent="0.25">
      <c r="A3874">
        <f>'Preprocessed Data'!A3872</f>
        <v>1</v>
      </c>
      <c r="B3874">
        <f>'Preprocessed Data'!B3872</f>
        <v>17</v>
      </c>
      <c r="C3874">
        <f>'Preprocessed Data'!C3872</f>
        <v>0</v>
      </c>
      <c r="D3874">
        <f>'Preprocessed Data'!D3872</f>
        <v>0</v>
      </c>
      <c r="E3874">
        <f>'Preprocessed Data'!E3872</f>
        <v>0</v>
      </c>
      <c r="F3874">
        <f>'Preprocessed Data'!F3872</f>
        <v>1</v>
      </c>
      <c r="G3874">
        <f>'Preprocessed Data'!G3872</f>
        <v>1</v>
      </c>
      <c r="H3874">
        <f>'Preprocessed Data'!H3872</f>
        <v>77.790000000000006</v>
      </c>
      <c r="I3874">
        <f>'Preprocessed Data'!I3872</f>
        <v>23.6</v>
      </c>
      <c r="J3874">
        <f>'Preprocessed Data'!J3872</f>
        <v>4</v>
      </c>
      <c r="K3874" s="10">
        <f>'Preprocessed Data'!K3872</f>
        <v>0</v>
      </c>
      <c r="L3874" s="1">
        <f t="shared" si="781"/>
        <v>1</v>
      </c>
      <c r="M3874" s="11">
        <f t="shared" si="782"/>
        <v>1</v>
      </c>
      <c r="N3874">
        <f t="shared" si="783"/>
        <v>0</v>
      </c>
      <c r="O3874">
        <f t="shared" si="784"/>
        <v>2.3822169850485188E-3</v>
      </c>
      <c r="P3874" s="10">
        <f t="shared" si="785"/>
        <v>2.3822169850485188E-3</v>
      </c>
      <c r="Q3874" s="11">
        <f t="shared" si="786"/>
        <v>0.99761778301495152</v>
      </c>
      <c r="R3874" s="10">
        <f t="shared" si="787"/>
        <v>-2.3850589783239924E-3</v>
      </c>
      <c r="S3874" s="11">
        <f t="shared" si="788"/>
        <v>100</v>
      </c>
      <c r="AT3874">
        <v>0.10473800320138639</v>
      </c>
      <c r="AU3874">
        <v>1</v>
      </c>
      <c r="AV3874">
        <v>0</v>
      </c>
      <c r="AW3874">
        <f t="shared" si="792"/>
        <v>3764</v>
      </c>
      <c r="AX3874">
        <f t="shared" si="793"/>
        <v>106</v>
      </c>
      <c r="AY3874">
        <f t="shared" si="789"/>
        <v>0.15491692860350248</v>
      </c>
      <c r="AZ3874">
        <f t="shared" si="790"/>
        <v>0.83816793893129771</v>
      </c>
      <c r="BA3874">
        <f t="shared" si="791"/>
        <v>1.8818319239586101E-4</v>
      </c>
    </row>
    <row r="3875" spans="1:53" x14ac:dyDescent="0.25">
      <c r="A3875">
        <f>'Preprocessed Data'!A3873</f>
        <v>2</v>
      </c>
      <c r="B3875">
        <f>'Preprocessed Data'!B3873</f>
        <v>74</v>
      </c>
      <c r="C3875">
        <f>'Preprocessed Data'!C3873</f>
        <v>0</v>
      </c>
      <c r="D3875">
        <f>'Preprocessed Data'!D3873</f>
        <v>0</v>
      </c>
      <c r="E3875">
        <f>'Preprocessed Data'!E3873</f>
        <v>1</v>
      </c>
      <c r="F3875">
        <f>'Preprocessed Data'!F3873</f>
        <v>2</v>
      </c>
      <c r="G3875">
        <f>'Preprocessed Data'!G3873</f>
        <v>1</v>
      </c>
      <c r="H3875">
        <f>'Preprocessed Data'!H3873</f>
        <v>82.27</v>
      </c>
      <c r="I3875">
        <f>'Preprocessed Data'!I3873</f>
        <v>23.6</v>
      </c>
      <c r="J3875">
        <f>'Preprocessed Data'!J3873</f>
        <v>1</v>
      </c>
      <c r="K3875" s="10">
        <f>'Preprocessed Data'!K3873</f>
        <v>0</v>
      </c>
      <c r="L3875" s="1">
        <f t="shared" si="781"/>
        <v>1</v>
      </c>
      <c r="M3875" s="11">
        <f t="shared" si="782"/>
        <v>1</v>
      </c>
      <c r="N3875">
        <f t="shared" si="783"/>
        <v>0</v>
      </c>
      <c r="O3875">
        <f t="shared" si="784"/>
        <v>3.4324082275152781E-2</v>
      </c>
      <c r="P3875" s="10">
        <f t="shared" si="785"/>
        <v>3.4324082275152781E-2</v>
      </c>
      <c r="Q3875" s="11">
        <f t="shared" si="786"/>
        <v>0.96567591772484718</v>
      </c>
      <c r="R3875" s="10">
        <f t="shared" si="787"/>
        <v>-3.4926989956282919E-2</v>
      </c>
      <c r="S3875" s="11">
        <f t="shared" si="788"/>
        <v>100</v>
      </c>
      <c r="AT3875">
        <v>0.10479912333157754</v>
      </c>
      <c r="AU3875">
        <v>1</v>
      </c>
      <c r="AV3875">
        <v>0</v>
      </c>
      <c r="AW3875">
        <f t="shared" si="792"/>
        <v>3765</v>
      </c>
      <c r="AX3875">
        <f t="shared" si="793"/>
        <v>106</v>
      </c>
      <c r="AY3875">
        <f t="shared" si="789"/>
        <v>0.15469241131567135</v>
      </c>
      <c r="AZ3875">
        <f t="shared" si="790"/>
        <v>0.83816793893129771</v>
      </c>
      <c r="BA3875">
        <f t="shared" si="791"/>
        <v>1.8818319239595409E-4</v>
      </c>
    </row>
    <row r="3876" spans="1:53" x14ac:dyDescent="0.25">
      <c r="A3876">
        <f>'Preprocessed Data'!A3874</f>
        <v>1</v>
      </c>
      <c r="B3876">
        <f>'Preprocessed Data'!B3874</f>
        <v>79</v>
      </c>
      <c r="C3876">
        <f>'Preprocessed Data'!C3874</f>
        <v>1</v>
      </c>
      <c r="D3876">
        <f>'Preprocessed Data'!D3874</f>
        <v>0</v>
      </c>
      <c r="E3876">
        <f>'Preprocessed Data'!E3874</f>
        <v>1</v>
      </c>
      <c r="F3876">
        <f>'Preprocessed Data'!F3874</f>
        <v>4</v>
      </c>
      <c r="G3876">
        <f>'Preprocessed Data'!G3874</f>
        <v>2</v>
      </c>
      <c r="H3876">
        <f>'Preprocessed Data'!H3874</f>
        <v>72.040000000000006</v>
      </c>
      <c r="I3876">
        <f>'Preprocessed Data'!I3874</f>
        <v>23.6</v>
      </c>
      <c r="J3876">
        <f>'Preprocessed Data'!J3874</f>
        <v>1</v>
      </c>
      <c r="K3876" s="10">
        <f>'Preprocessed Data'!K3874</f>
        <v>0</v>
      </c>
      <c r="L3876" s="1">
        <f t="shared" si="781"/>
        <v>1</v>
      </c>
      <c r="M3876" s="11">
        <f t="shared" si="782"/>
        <v>1</v>
      </c>
      <c r="N3876">
        <f t="shared" si="783"/>
        <v>0</v>
      </c>
      <c r="O3876">
        <f t="shared" si="784"/>
        <v>0.10538168411855039</v>
      </c>
      <c r="P3876" s="10">
        <f t="shared" si="785"/>
        <v>0.10538168411855039</v>
      </c>
      <c r="Q3876" s="11">
        <f t="shared" si="786"/>
        <v>0.89461831588144958</v>
      </c>
      <c r="R3876" s="10">
        <f t="shared" si="787"/>
        <v>-0.11135811437065281</v>
      </c>
      <c r="S3876" s="11">
        <f t="shared" si="788"/>
        <v>100</v>
      </c>
      <c r="AT3876">
        <v>0.10493112622271807</v>
      </c>
      <c r="AU3876">
        <v>1</v>
      </c>
      <c r="AV3876">
        <v>0</v>
      </c>
      <c r="AW3876">
        <f t="shared" si="792"/>
        <v>3766</v>
      </c>
      <c r="AX3876">
        <f t="shared" si="793"/>
        <v>106</v>
      </c>
      <c r="AY3876">
        <f t="shared" si="789"/>
        <v>0.15446789402784011</v>
      </c>
      <c r="AZ3876">
        <f t="shared" si="790"/>
        <v>0.83816793893129771</v>
      </c>
      <c r="BA3876">
        <f t="shared" si="791"/>
        <v>1.8818319239586101E-4</v>
      </c>
    </row>
    <row r="3877" spans="1:53" x14ac:dyDescent="0.25">
      <c r="A3877">
        <f>'Preprocessed Data'!A3875</f>
        <v>2</v>
      </c>
      <c r="B3877">
        <f>'Preprocessed Data'!B3875</f>
        <v>39</v>
      </c>
      <c r="C3877">
        <f>'Preprocessed Data'!C3875</f>
        <v>0</v>
      </c>
      <c r="D3877">
        <f>'Preprocessed Data'!D3875</f>
        <v>0</v>
      </c>
      <c r="E3877">
        <f>'Preprocessed Data'!E3875</f>
        <v>0</v>
      </c>
      <c r="F3877">
        <f>'Preprocessed Data'!F3875</f>
        <v>2</v>
      </c>
      <c r="G3877">
        <f>'Preprocessed Data'!G3875</f>
        <v>1</v>
      </c>
      <c r="H3877">
        <f>'Preprocessed Data'!H3875</f>
        <v>90.11</v>
      </c>
      <c r="I3877">
        <f>'Preprocessed Data'!I3875</f>
        <v>23.6</v>
      </c>
      <c r="J3877">
        <f>'Preprocessed Data'!J3875</f>
        <v>2</v>
      </c>
      <c r="K3877" s="10">
        <f>'Preprocessed Data'!K3875</f>
        <v>0</v>
      </c>
      <c r="L3877" s="1">
        <f t="shared" si="781"/>
        <v>1</v>
      </c>
      <c r="M3877" s="11">
        <f t="shared" si="782"/>
        <v>1</v>
      </c>
      <c r="N3877">
        <f t="shared" si="783"/>
        <v>0</v>
      </c>
      <c r="O3877">
        <f t="shared" si="784"/>
        <v>8.0630320405104001E-3</v>
      </c>
      <c r="P3877" s="10">
        <f t="shared" si="785"/>
        <v>8.0630320405104001E-3</v>
      </c>
      <c r="Q3877" s="11">
        <f t="shared" si="786"/>
        <v>0.9919369679594896</v>
      </c>
      <c r="R3877" s="10">
        <f t="shared" si="787"/>
        <v>-8.0957140794564071E-3</v>
      </c>
      <c r="S3877" s="11">
        <f t="shared" si="788"/>
        <v>100</v>
      </c>
      <c r="AT3877">
        <v>0.10503107462282936</v>
      </c>
      <c r="AU3877">
        <v>1</v>
      </c>
      <c r="AV3877">
        <v>0</v>
      </c>
      <c r="AW3877">
        <f t="shared" si="792"/>
        <v>3767</v>
      </c>
      <c r="AX3877">
        <f t="shared" si="793"/>
        <v>106</v>
      </c>
      <c r="AY3877">
        <f t="shared" si="789"/>
        <v>0.15424337674000899</v>
      </c>
      <c r="AZ3877">
        <f t="shared" si="790"/>
        <v>0.83816793893129771</v>
      </c>
      <c r="BA3877">
        <f t="shared" si="791"/>
        <v>1.8818319239586101E-4</v>
      </c>
    </row>
    <row r="3878" spans="1:53" x14ac:dyDescent="0.25">
      <c r="A3878">
        <f>'Preprocessed Data'!A3876</f>
        <v>2</v>
      </c>
      <c r="B3878">
        <f>'Preprocessed Data'!B3876</f>
        <v>63</v>
      </c>
      <c r="C3878">
        <f>'Preprocessed Data'!C3876</f>
        <v>1</v>
      </c>
      <c r="D3878">
        <f>'Preprocessed Data'!D3876</f>
        <v>0</v>
      </c>
      <c r="E3878">
        <f>'Preprocessed Data'!E3876</f>
        <v>1</v>
      </c>
      <c r="F3878">
        <f>'Preprocessed Data'!F3876</f>
        <v>4</v>
      </c>
      <c r="G3878">
        <f>'Preprocessed Data'!G3876</f>
        <v>2</v>
      </c>
      <c r="H3878">
        <f>'Preprocessed Data'!H3876</f>
        <v>62.13</v>
      </c>
      <c r="I3878">
        <f>'Preprocessed Data'!I3876</f>
        <v>23.6</v>
      </c>
      <c r="J3878">
        <f>'Preprocessed Data'!J3876</f>
        <v>2</v>
      </c>
      <c r="K3878" s="10">
        <f>'Preprocessed Data'!K3876</f>
        <v>0</v>
      </c>
      <c r="L3878" s="1">
        <f t="shared" si="781"/>
        <v>1</v>
      </c>
      <c r="M3878" s="11">
        <f t="shared" si="782"/>
        <v>1</v>
      </c>
      <c r="N3878">
        <f t="shared" si="783"/>
        <v>0</v>
      </c>
      <c r="O3878">
        <f t="shared" si="784"/>
        <v>3.00964680592717E-2</v>
      </c>
      <c r="P3878" s="10">
        <f t="shared" si="785"/>
        <v>3.00964680592717E-2</v>
      </c>
      <c r="Q3878" s="11">
        <f t="shared" si="786"/>
        <v>0.96990353194072831</v>
      </c>
      <c r="R3878" s="10">
        <f t="shared" si="787"/>
        <v>-3.0558664037844151E-2</v>
      </c>
      <c r="S3878" s="11">
        <f t="shared" si="788"/>
        <v>100</v>
      </c>
      <c r="AT3878">
        <v>0.10526734167794433</v>
      </c>
      <c r="AU3878">
        <v>1</v>
      </c>
      <c r="AV3878">
        <v>0</v>
      </c>
      <c r="AW3878">
        <f t="shared" si="792"/>
        <v>3768</v>
      </c>
      <c r="AX3878">
        <f t="shared" si="793"/>
        <v>106</v>
      </c>
      <c r="AY3878">
        <f t="shared" si="789"/>
        <v>0.15401885945217786</v>
      </c>
      <c r="AZ3878">
        <f t="shared" si="790"/>
        <v>0.83816793893129771</v>
      </c>
      <c r="BA3878">
        <f t="shared" si="791"/>
        <v>0</v>
      </c>
    </row>
    <row r="3879" spans="1:53" x14ac:dyDescent="0.25">
      <c r="A3879">
        <f>'Preprocessed Data'!A3877</f>
        <v>2</v>
      </c>
      <c r="B3879">
        <f>'Preprocessed Data'!B3877</f>
        <v>60</v>
      </c>
      <c r="C3879">
        <f>'Preprocessed Data'!C3877</f>
        <v>0</v>
      </c>
      <c r="D3879">
        <f>'Preprocessed Data'!D3877</f>
        <v>0</v>
      </c>
      <c r="E3879">
        <f>'Preprocessed Data'!E3877</f>
        <v>1</v>
      </c>
      <c r="F3879">
        <f>'Preprocessed Data'!F3877</f>
        <v>1</v>
      </c>
      <c r="G3879">
        <f>'Preprocessed Data'!G3877</f>
        <v>1</v>
      </c>
      <c r="H3879">
        <f>'Preprocessed Data'!H3877</f>
        <v>111.79</v>
      </c>
      <c r="I3879">
        <f>'Preprocessed Data'!I3877</f>
        <v>23.6</v>
      </c>
      <c r="J3879">
        <f>'Preprocessed Data'!J3877</f>
        <v>3</v>
      </c>
      <c r="K3879" s="10">
        <f>'Preprocessed Data'!K3877</f>
        <v>0</v>
      </c>
      <c r="L3879" s="1">
        <f t="shared" si="781"/>
        <v>1</v>
      </c>
      <c r="M3879" s="11">
        <f t="shared" si="782"/>
        <v>1</v>
      </c>
      <c r="N3879">
        <f t="shared" si="783"/>
        <v>0</v>
      </c>
      <c r="O3879">
        <f t="shared" si="784"/>
        <v>3.4163823671493433E-2</v>
      </c>
      <c r="P3879" s="10">
        <f t="shared" si="785"/>
        <v>3.4163823671493433E-2</v>
      </c>
      <c r="Q3879" s="11">
        <f t="shared" si="786"/>
        <v>0.9658361763285066</v>
      </c>
      <c r="R3879" s="10">
        <f t="shared" si="787"/>
        <v>-3.476104887362487E-2</v>
      </c>
      <c r="S3879" s="11">
        <f t="shared" si="788"/>
        <v>100</v>
      </c>
      <c r="AT3879">
        <v>0.10530469479134097</v>
      </c>
      <c r="AU3879">
        <v>0</v>
      </c>
      <c r="AV3879">
        <v>1</v>
      </c>
      <c r="AW3879">
        <f t="shared" si="792"/>
        <v>3768</v>
      </c>
      <c r="AX3879">
        <f t="shared" si="793"/>
        <v>107</v>
      </c>
      <c r="AY3879">
        <f t="shared" si="789"/>
        <v>0.15401885945217786</v>
      </c>
      <c r="AZ3879">
        <f t="shared" si="790"/>
        <v>0.83664122137404584</v>
      </c>
      <c r="BA3879">
        <f t="shared" si="791"/>
        <v>1.8784041791071555E-4</v>
      </c>
    </row>
    <row r="3880" spans="1:53" x14ac:dyDescent="0.25">
      <c r="A3880">
        <f>'Preprocessed Data'!A3878</f>
        <v>2</v>
      </c>
      <c r="B3880">
        <f>'Preprocessed Data'!B3878</f>
        <v>12</v>
      </c>
      <c r="C3880">
        <f>'Preprocessed Data'!C3878</f>
        <v>0</v>
      </c>
      <c r="D3880">
        <f>'Preprocessed Data'!D3878</f>
        <v>0</v>
      </c>
      <c r="E3880">
        <f>'Preprocessed Data'!E3878</f>
        <v>0</v>
      </c>
      <c r="F3880">
        <f>'Preprocessed Data'!F3878</f>
        <v>1</v>
      </c>
      <c r="G3880">
        <f>'Preprocessed Data'!G3878</f>
        <v>1</v>
      </c>
      <c r="H3880">
        <f>'Preprocessed Data'!H3878</f>
        <v>114.34</v>
      </c>
      <c r="I3880">
        <f>'Preprocessed Data'!I3878</f>
        <v>23.6</v>
      </c>
      <c r="J3880">
        <f>'Preprocessed Data'!J3878</f>
        <v>2</v>
      </c>
      <c r="K3880" s="10">
        <f>'Preprocessed Data'!K3878</f>
        <v>0</v>
      </c>
      <c r="L3880" s="1">
        <f t="shared" si="781"/>
        <v>1</v>
      </c>
      <c r="M3880" s="11">
        <f t="shared" si="782"/>
        <v>1</v>
      </c>
      <c r="N3880">
        <f t="shared" si="783"/>
        <v>0</v>
      </c>
      <c r="O3880">
        <f t="shared" si="784"/>
        <v>3.5443008835468991E-3</v>
      </c>
      <c r="P3880" s="10">
        <f t="shared" si="785"/>
        <v>3.5443008835468991E-3</v>
      </c>
      <c r="Q3880" s="11">
        <f t="shared" si="786"/>
        <v>0.99645569911645315</v>
      </c>
      <c r="R3880" s="10">
        <f t="shared" si="787"/>
        <v>-3.5505967987374491E-3</v>
      </c>
      <c r="S3880" s="11">
        <f t="shared" si="788"/>
        <v>100</v>
      </c>
      <c r="AT3880">
        <v>0.10538168411855039</v>
      </c>
      <c r="AU3880">
        <v>1</v>
      </c>
      <c r="AV3880">
        <v>0</v>
      </c>
      <c r="AW3880">
        <f t="shared" si="792"/>
        <v>3769</v>
      </c>
      <c r="AX3880">
        <f t="shared" si="793"/>
        <v>107</v>
      </c>
      <c r="AY3880">
        <f t="shared" si="789"/>
        <v>0.15379434216434662</v>
      </c>
      <c r="AZ3880">
        <f t="shared" si="790"/>
        <v>0.83664122137404584</v>
      </c>
      <c r="BA3880">
        <f t="shared" si="791"/>
        <v>1.8784041791062268E-4</v>
      </c>
    </row>
    <row r="3881" spans="1:53" x14ac:dyDescent="0.25">
      <c r="A3881">
        <f>'Preprocessed Data'!A3879</f>
        <v>2</v>
      </c>
      <c r="B3881">
        <f>'Preprocessed Data'!B3879</f>
        <v>40</v>
      </c>
      <c r="C3881">
        <f>'Preprocessed Data'!C3879</f>
        <v>0</v>
      </c>
      <c r="D3881">
        <f>'Preprocessed Data'!D3879</f>
        <v>0</v>
      </c>
      <c r="E3881">
        <f>'Preprocessed Data'!E3879</f>
        <v>1</v>
      </c>
      <c r="F3881">
        <f>'Preprocessed Data'!F3879</f>
        <v>1</v>
      </c>
      <c r="G3881">
        <f>'Preprocessed Data'!G3879</f>
        <v>2</v>
      </c>
      <c r="H3881">
        <f>'Preprocessed Data'!H3879</f>
        <v>93.97</v>
      </c>
      <c r="I3881">
        <f>'Preprocessed Data'!I3879</f>
        <v>23.6</v>
      </c>
      <c r="J3881">
        <f>'Preprocessed Data'!J3879</f>
        <v>2</v>
      </c>
      <c r="K3881" s="10">
        <f>'Preprocessed Data'!K3879</f>
        <v>0</v>
      </c>
      <c r="L3881" s="1">
        <f t="shared" si="781"/>
        <v>1</v>
      </c>
      <c r="M3881" s="11">
        <f t="shared" si="782"/>
        <v>1</v>
      </c>
      <c r="N3881">
        <f t="shared" si="783"/>
        <v>0</v>
      </c>
      <c r="O3881">
        <f t="shared" si="784"/>
        <v>8.0879688911259899E-3</v>
      </c>
      <c r="P3881" s="10">
        <f t="shared" si="785"/>
        <v>8.0879688911259899E-3</v>
      </c>
      <c r="Q3881" s="11">
        <f t="shared" si="786"/>
        <v>0.99191203110887405</v>
      </c>
      <c r="R3881" s="10">
        <f t="shared" si="787"/>
        <v>-8.1208539470860267E-3</v>
      </c>
      <c r="S3881" s="11">
        <f t="shared" si="788"/>
        <v>100</v>
      </c>
      <c r="AT3881">
        <v>0.10586374390065567</v>
      </c>
      <c r="AU3881">
        <v>1</v>
      </c>
      <c r="AV3881">
        <v>0</v>
      </c>
      <c r="AW3881">
        <f t="shared" si="792"/>
        <v>3770</v>
      </c>
      <c r="AX3881">
        <f t="shared" si="793"/>
        <v>107</v>
      </c>
      <c r="AY3881">
        <f t="shared" si="789"/>
        <v>0.15356982487651549</v>
      </c>
      <c r="AZ3881">
        <f t="shared" si="790"/>
        <v>0.83664122137404584</v>
      </c>
      <c r="BA3881">
        <f t="shared" si="791"/>
        <v>1.8784041791062268E-4</v>
      </c>
    </row>
    <row r="3882" spans="1:53" x14ac:dyDescent="0.25">
      <c r="A3882">
        <f>'Preprocessed Data'!A3880</f>
        <v>1</v>
      </c>
      <c r="B3882">
        <f>'Preprocessed Data'!B3880</f>
        <v>80</v>
      </c>
      <c r="C3882">
        <f>'Preprocessed Data'!C3880</f>
        <v>0</v>
      </c>
      <c r="D3882">
        <f>'Preprocessed Data'!D3880</f>
        <v>0</v>
      </c>
      <c r="E3882">
        <f>'Preprocessed Data'!E3880</f>
        <v>1</v>
      </c>
      <c r="F3882">
        <f>'Preprocessed Data'!F3880</f>
        <v>4</v>
      </c>
      <c r="G3882">
        <f>'Preprocessed Data'!G3880</f>
        <v>1</v>
      </c>
      <c r="H3882">
        <f>'Preprocessed Data'!H3880</f>
        <v>104.12</v>
      </c>
      <c r="I3882">
        <f>'Preprocessed Data'!I3880</f>
        <v>23.5</v>
      </c>
      <c r="J3882">
        <f>'Preprocessed Data'!J3880</f>
        <v>2</v>
      </c>
      <c r="K3882" s="10">
        <f>'Preprocessed Data'!K3880</f>
        <v>1</v>
      </c>
      <c r="L3882" s="1">
        <f t="shared" si="781"/>
        <v>0</v>
      </c>
      <c r="M3882" s="11">
        <f t="shared" si="782"/>
        <v>1</v>
      </c>
      <c r="N3882">
        <f t="shared" si="783"/>
        <v>1</v>
      </c>
      <c r="O3882">
        <f t="shared" si="784"/>
        <v>0.11843445257497404</v>
      </c>
      <c r="P3882" s="10">
        <f t="shared" si="785"/>
        <v>0.11843445257497404</v>
      </c>
      <c r="Q3882" s="11">
        <f t="shared" si="786"/>
        <v>0.88156554742502591</v>
      </c>
      <c r="R3882" s="10">
        <f t="shared" si="787"/>
        <v>-2.133395614274106</v>
      </c>
      <c r="S3882" s="11">
        <f t="shared" si="788"/>
        <v>0</v>
      </c>
      <c r="AT3882">
        <v>0.10588440442629943</v>
      </c>
      <c r="AU3882">
        <v>1</v>
      </c>
      <c r="AV3882">
        <v>0</v>
      </c>
      <c r="AW3882">
        <f t="shared" si="792"/>
        <v>3771</v>
      </c>
      <c r="AX3882">
        <f t="shared" si="793"/>
        <v>107</v>
      </c>
      <c r="AY3882">
        <f t="shared" si="789"/>
        <v>0.15334530758868437</v>
      </c>
      <c r="AZ3882">
        <f t="shared" si="790"/>
        <v>0.83664122137404584</v>
      </c>
      <c r="BA3882">
        <f t="shared" si="791"/>
        <v>1.8784041791071555E-4</v>
      </c>
    </row>
    <row r="3883" spans="1:53" x14ac:dyDescent="0.25">
      <c r="A3883">
        <f>'Preprocessed Data'!A3881</f>
        <v>1</v>
      </c>
      <c r="B3883">
        <f>'Preprocessed Data'!B3881</f>
        <v>43</v>
      </c>
      <c r="C3883">
        <f>'Preprocessed Data'!C3881</f>
        <v>0</v>
      </c>
      <c r="D3883">
        <f>'Preprocessed Data'!D3881</f>
        <v>0</v>
      </c>
      <c r="E3883">
        <f>'Preprocessed Data'!E3881</f>
        <v>1</v>
      </c>
      <c r="F3883">
        <f>'Preprocessed Data'!F3881</f>
        <v>2</v>
      </c>
      <c r="G3883">
        <f>'Preprocessed Data'!G3881</f>
        <v>2</v>
      </c>
      <c r="H3883">
        <f>'Preprocessed Data'!H3881</f>
        <v>86.78</v>
      </c>
      <c r="I3883">
        <f>'Preprocessed Data'!I3881</f>
        <v>23.5</v>
      </c>
      <c r="J3883">
        <f>'Preprocessed Data'!J3881</f>
        <v>3</v>
      </c>
      <c r="K3883" s="10">
        <f>'Preprocessed Data'!K3881</f>
        <v>0</v>
      </c>
      <c r="L3883" s="1">
        <f t="shared" si="781"/>
        <v>1</v>
      </c>
      <c r="M3883" s="11">
        <f t="shared" si="782"/>
        <v>1</v>
      </c>
      <c r="N3883">
        <f t="shared" si="783"/>
        <v>0</v>
      </c>
      <c r="O3883">
        <f t="shared" si="784"/>
        <v>1.1237664322714733E-2</v>
      </c>
      <c r="P3883" s="10">
        <f t="shared" si="785"/>
        <v>1.1237664322714733E-2</v>
      </c>
      <c r="Q3883" s="11">
        <f t="shared" si="786"/>
        <v>0.98876233567728522</v>
      </c>
      <c r="R3883" s="10">
        <f t="shared" si="787"/>
        <v>-1.130128394544591E-2</v>
      </c>
      <c r="S3883" s="11">
        <f t="shared" si="788"/>
        <v>100</v>
      </c>
      <c r="AT3883">
        <v>0.10589857765045586</v>
      </c>
      <c r="AU3883">
        <v>1</v>
      </c>
      <c r="AV3883">
        <v>0</v>
      </c>
      <c r="AW3883">
        <f t="shared" si="792"/>
        <v>3772</v>
      </c>
      <c r="AX3883">
        <f t="shared" si="793"/>
        <v>107</v>
      </c>
      <c r="AY3883">
        <f t="shared" si="789"/>
        <v>0.15312079030085313</v>
      </c>
      <c r="AZ3883">
        <f t="shared" si="790"/>
        <v>0.83664122137404584</v>
      </c>
      <c r="BA3883">
        <f t="shared" si="791"/>
        <v>1.8784041791062268E-4</v>
      </c>
    </row>
    <row r="3884" spans="1:53" x14ac:dyDescent="0.25">
      <c r="A3884">
        <f>'Preprocessed Data'!A3882</f>
        <v>2</v>
      </c>
      <c r="B3884">
        <f>'Preprocessed Data'!B3882</f>
        <v>63</v>
      </c>
      <c r="C3884">
        <f>'Preprocessed Data'!C3882</f>
        <v>1</v>
      </c>
      <c r="D3884">
        <f>'Preprocessed Data'!D3882</f>
        <v>0</v>
      </c>
      <c r="E3884">
        <f>'Preprocessed Data'!E3882</f>
        <v>1</v>
      </c>
      <c r="F3884">
        <f>'Preprocessed Data'!F3882</f>
        <v>4</v>
      </c>
      <c r="G3884">
        <f>'Preprocessed Data'!G3882</f>
        <v>2</v>
      </c>
      <c r="H3884">
        <f>'Preprocessed Data'!H3882</f>
        <v>105.95</v>
      </c>
      <c r="I3884">
        <f>'Preprocessed Data'!I3882</f>
        <v>23.5</v>
      </c>
      <c r="J3884">
        <f>'Preprocessed Data'!J3882</f>
        <v>3</v>
      </c>
      <c r="K3884" s="10">
        <f>'Preprocessed Data'!K3882</f>
        <v>0</v>
      </c>
      <c r="L3884" s="1">
        <f t="shared" si="781"/>
        <v>1</v>
      </c>
      <c r="M3884" s="11">
        <f t="shared" si="782"/>
        <v>1</v>
      </c>
      <c r="N3884">
        <f t="shared" si="783"/>
        <v>0</v>
      </c>
      <c r="O3884">
        <f t="shared" si="784"/>
        <v>8.8828849488067879E-2</v>
      </c>
      <c r="P3884" s="10">
        <f t="shared" si="785"/>
        <v>8.8828849488067879E-2</v>
      </c>
      <c r="Q3884" s="11">
        <f t="shared" si="786"/>
        <v>0.91117115051193209</v>
      </c>
      <c r="R3884" s="10">
        <f t="shared" si="787"/>
        <v>-9.3024528333777404E-2</v>
      </c>
      <c r="S3884" s="11">
        <f t="shared" si="788"/>
        <v>100</v>
      </c>
      <c r="AT3884">
        <v>0.10602621586943715</v>
      </c>
      <c r="AU3884">
        <v>1</v>
      </c>
      <c r="AV3884">
        <v>0</v>
      </c>
      <c r="AW3884">
        <f t="shared" si="792"/>
        <v>3773</v>
      </c>
      <c r="AX3884">
        <f t="shared" si="793"/>
        <v>107</v>
      </c>
      <c r="AY3884">
        <f t="shared" si="789"/>
        <v>0.152896273013022</v>
      </c>
      <c r="AZ3884">
        <f t="shared" si="790"/>
        <v>0.83664122137404584</v>
      </c>
      <c r="BA3884">
        <f t="shared" si="791"/>
        <v>1.8784041791062268E-4</v>
      </c>
    </row>
    <row r="3885" spans="1:53" x14ac:dyDescent="0.25">
      <c r="A3885">
        <f>'Preprocessed Data'!A3883</f>
        <v>2</v>
      </c>
      <c r="B3885">
        <f>'Preprocessed Data'!B3883</f>
        <v>28</v>
      </c>
      <c r="C3885">
        <f>'Preprocessed Data'!C3883</f>
        <v>0</v>
      </c>
      <c r="D3885">
        <f>'Preprocessed Data'!D3883</f>
        <v>0</v>
      </c>
      <c r="E3885">
        <f>'Preprocessed Data'!E3883</f>
        <v>0</v>
      </c>
      <c r="F3885">
        <f>'Preprocessed Data'!F3883</f>
        <v>1</v>
      </c>
      <c r="G3885">
        <f>'Preprocessed Data'!G3883</f>
        <v>1</v>
      </c>
      <c r="H3885">
        <f>'Preprocessed Data'!H3883</f>
        <v>84.59</v>
      </c>
      <c r="I3885">
        <f>'Preprocessed Data'!I3883</f>
        <v>23.5</v>
      </c>
      <c r="J3885">
        <f>'Preprocessed Data'!J3883</f>
        <v>4</v>
      </c>
      <c r="K3885" s="10">
        <f>'Preprocessed Data'!K3883</f>
        <v>0</v>
      </c>
      <c r="L3885" s="1">
        <f t="shared" si="781"/>
        <v>1</v>
      </c>
      <c r="M3885" s="11">
        <f t="shared" si="782"/>
        <v>1</v>
      </c>
      <c r="N3885">
        <f t="shared" si="783"/>
        <v>0</v>
      </c>
      <c r="O3885">
        <f t="shared" si="784"/>
        <v>3.7288399517591254E-3</v>
      </c>
      <c r="P3885" s="10">
        <f t="shared" si="785"/>
        <v>3.7288399517591254E-3</v>
      </c>
      <c r="Q3885" s="11">
        <f t="shared" si="786"/>
        <v>0.9962711600482409</v>
      </c>
      <c r="R3885" s="10">
        <f t="shared" si="787"/>
        <v>-3.7358094061663853E-3</v>
      </c>
      <c r="S3885" s="11">
        <f t="shared" si="788"/>
        <v>100</v>
      </c>
      <c r="AT3885">
        <v>0.10621264194259369</v>
      </c>
      <c r="AU3885">
        <v>1</v>
      </c>
      <c r="AV3885">
        <v>0</v>
      </c>
      <c r="AW3885">
        <f t="shared" si="792"/>
        <v>3774</v>
      </c>
      <c r="AX3885">
        <f t="shared" si="793"/>
        <v>107</v>
      </c>
      <c r="AY3885">
        <f t="shared" si="789"/>
        <v>0.15267175572519087</v>
      </c>
      <c r="AZ3885">
        <f t="shared" si="790"/>
        <v>0.83664122137404584</v>
      </c>
      <c r="BA3885">
        <f t="shared" si="791"/>
        <v>1.8784041791071555E-4</v>
      </c>
    </row>
    <row r="3886" spans="1:53" x14ac:dyDescent="0.25">
      <c r="A3886">
        <f>'Preprocessed Data'!A3884</f>
        <v>1</v>
      </c>
      <c r="B3886">
        <f>'Preprocessed Data'!B3884</f>
        <v>17</v>
      </c>
      <c r="C3886">
        <f>'Preprocessed Data'!C3884</f>
        <v>0</v>
      </c>
      <c r="D3886">
        <f>'Preprocessed Data'!D3884</f>
        <v>0</v>
      </c>
      <c r="E3886">
        <f>'Preprocessed Data'!E3884</f>
        <v>0</v>
      </c>
      <c r="F3886">
        <f>'Preprocessed Data'!F3884</f>
        <v>2</v>
      </c>
      <c r="G3886">
        <f>'Preprocessed Data'!G3884</f>
        <v>1</v>
      </c>
      <c r="H3886">
        <f>'Preprocessed Data'!H3884</f>
        <v>94.92</v>
      </c>
      <c r="I3886">
        <f>'Preprocessed Data'!I3884</f>
        <v>23.5</v>
      </c>
      <c r="J3886">
        <f>'Preprocessed Data'!J3884</f>
        <v>2</v>
      </c>
      <c r="K3886" s="10">
        <f>'Preprocessed Data'!K3884</f>
        <v>0</v>
      </c>
      <c r="L3886" s="1">
        <f t="shared" si="781"/>
        <v>1</v>
      </c>
      <c r="M3886" s="11">
        <f t="shared" si="782"/>
        <v>1</v>
      </c>
      <c r="N3886">
        <f t="shared" si="783"/>
        <v>0</v>
      </c>
      <c r="O3886">
        <f t="shared" si="784"/>
        <v>3.9256831475332661E-3</v>
      </c>
      <c r="P3886" s="10">
        <f t="shared" si="785"/>
        <v>3.9256831475332661E-3</v>
      </c>
      <c r="Q3886" s="11">
        <f t="shared" si="786"/>
        <v>0.99607431685246672</v>
      </c>
      <c r="R3886" s="10">
        <f t="shared" si="787"/>
        <v>-3.9334088674012647E-3</v>
      </c>
      <c r="S3886" s="11">
        <f t="shared" si="788"/>
        <v>100</v>
      </c>
      <c r="AT3886">
        <v>0.10630325259034314</v>
      </c>
      <c r="AU3886">
        <v>1</v>
      </c>
      <c r="AV3886">
        <v>0</v>
      </c>
      <c r="AW3886">
        <f t="shared" si="792"/>
        <v>3775</v>
      </c>
      <c r="AX3886">
        <f t="shared" si="793"/>
        <v>107</v>
      </c>
      <c r="AY3886">
        <f t="shared" si="789"/>
        <v>0.15244723843735963</v>
      </c>
      <c r="AZ3886">
        <f t="shared" si="790"/>
        <v>0.83664122137404584</v>
      </c>
      <c r="BA3886">
        <f t="shared" si="791"/>
        <v>1.8784041791062268E-4</v>
      </c>
    </row>
    <row r="3887" spans="1:53" x14ac:dyDescent="0.25">
      <c r="A3887">
        <f>'Preprocessed Data'!A3885</f>
        <v>2</v>
      </c>
      <c r="B3887">
        <f>'Preprocessed Data'!B3885</f>
        <v>18</v>
      </c>
      <c r="C3887">
        <f>'Preprocessed Data'!C3885</f>
        <v>0</v>
      </c>
      <c r="D3887">
        <f>'Preprocessed Data'!D3885</f>
        <v>0</v>
      </c>
      <c r="E3887">
        <f>'Preprocessed Data'!E3885</f>
        <v>0</v>
      </c>
      <c r="F3887">
        <f>'Preprocessed Data'!F3885</f>
        <v>4</v>
      </c>
      <c r="G3887">
        <f>'Preprocessed Data'!G3885</f>
        <v>1</v>
      </c>
      <c r="H3887">
        <f>'Preprocessed Data'!H3885</f>
        <v>128.97</v>
      </c>
      <c r="I3887">
        <f>'Preprocessed Data'!I3885</f>
        <v>23.5</v>
      </c>
      <c r="J3887">
        <f>'Preprocessed Data'!J3885</f>
        <v>4</v>
      </c>
      <c r="K3887" s="10">
        <f>'Preprocessed Data'!K3885</f>
        <v>0</v>
      </c>
      <c r="L3887" s="1">
        <f t="shared" si="781"/>
        <v>1</v>
      </c>
      <c r="M3887" s="11">
        <f t="shared" si="782"/>
        <v>1</v>
      </c>
      <c r="N3887">
        <f t="shared" si="783"/>
        <v>0</v>
      </c>
      <c r="O3887">
        <f t="shared" si="784"/>
        <v>9.2575215195492312E-3</v>
      </c>
      <c r="P3887" s="10">
        <f t="shared" si="785"/>
        <v>9.2575215195492312E-3</v>
      </c>
      <c r="Q3887" s="11">
        <f t="shared" si="786"/>
        <v>0.99074247848045072</v>
      </c>
      <c r="R3887" s="10">
        <f t="shared" si="787"/>
        <v>-9.3006386835837278E-3</v>
      </c>
      <c r="S3887" s="11">
        <f t="shared" si="788"/>
        <v>100</v>
      </c>
      <c r="AT3887">
        <v>0.10630973297189905</v>
      </c>
      <c r="AU3887">
        <v>1</v>
      </c>
      <c r="AV3887">
        <v>0</v>
      </c>
      <c r="AW3887">
        <f t="shared" si="792"/>
        <v>3776</v>
      </c>
      <c r="AX3887">
        <f t="shared" si="793"/>
        <v>107</v>
      </c>
      <c r="AY3887">
        <f t="shared" si="789"/>
        <v>0.15222272114952851</v>
      </c>
      <c r="AZ3887">
        <f t="shared" si="790"/>
        <v>0.83664122137404584</v>
      </c>
      <c r="BA3887">
        <f t="shared" si="791"/>
        <v>1.8784041791062268E-4</v>
      </c>
    </row>
    <row r="3888" spans="1:53" x14ac:dyDescent="0.25">
      <c r="A3888">
        <f>'Preprocessed Data'!A3886</f>
        <v>1</v>
      </c>
      <c r="B3888">
        <f>'Preprocessed Data'!B3886</f>
        <v>47</v>
      </c>
      <c r="C3888">
        <f>'Preprocessed Data'!C3886</f>
        <v>0</v>
      </c>
      <c r="D3888">
        <f>'Preprocessed Data'!D3886</f>
        <v>0</v>
      </c>
      <c r="E3888">
        <f>'Preprocessed Data'!E3886</f>
        <v>1</v>
      </c>
      <c r="F3888">
        <f>'Preprocessed Data'!F3886</f>
        <v>4</v>
      </c>
      <c r="G3888">
        <f>'Preprocessed Data'!G3886</f>
        <v>1</v>
      </c>
      <c r="H3888">
        <f>'Preprocessed Data'!H3886</f>
        <v>74.8</v>
      </c>
      <c r="I3888">
        <f>'Preprocessed Data'!I3886</f>
        <v>23.5</v>
      </c>
      <c r="J3888">
        <f>'Preprocessed Data'!J3886</f>
        <v>2</v>
      </c>
      <c r="K3888" s="10">
        <f>'Preprocessed Data'!K3886</f>
        <v>0</v>
      </c>
      <c r="L3888" s="1">
        <f t="shared" si="781"/>
        <v>1</v>
      </c>
      <c r="M3888" s="11">
        <f t="shared" si="782"/>
        <v>1</v>
      </c>
      <c r="N3888">
        <f t="shared" si="783"/>
        <v>0</v>
      </c>
      <c r="O3888">
        <f t="shared" si="784"/>
        <v>1.1595201939724568E-2</v>
      </c>
      <c r="P3888" s="10">
        <f t="shared" si="785"/>
        <v>1.1595201939724568E-2</v>
      </c>
      <c r="Q3888" s="11">
        <f t="shared" si="786"/>
        <v>0.98840479806027548</v>
      </c>
      <c r="R3888" s="10">
        <f t="shared" si="787"/>
        <v>-1.166295050848563E-2</v>
      </c>
      <c r="S3888" s="11">
        <f t="shared" si="788"/>
        <v>100</v>
      </c>
      <c r="AT3888">
        <v>0.10649072089113837</v>
      </c>
      <c r="AU3888">
        <v>1</v>
      </c>
      <c r="AV3888">
        <v>0</v>
      </c>
      <c r="AW3888">
        <f t="shared" si="792"/>
        <v>3777</v>
      </c>
      <c r="AX3888">
        <f t="shared" si="793"/>
        <v>107</v>
      </c>
      <c r="AY3888">
        <f t="shared" si="789"/>
        <v>0.15199820386169738</v>
      </c>
      <c r="AZ3888">
        <f t="shared" si="790"/>
        <v>0.83664122137404584</v>
      </c>
      <c r="BA3888">
        <f t="shared" si="791"/>
        <v>1.8784041791071555E-4</v>
      </c>
    </row>
    <row r="3889" spans="1:53" x14ac:dyDescent="0.25">
      <c r="A3889">
        <f>'Preprocessed Data'!A3887</f>
        <v>2</v>
      </c>
      <c r="B3889">
        <f>'Preprocessed Data'!B3887</f>
        <v>59</v>
      </c>
      <c r="C3889">
        <f>'Preprocessed Data'!C3887</f>
        <v>1</v>
      </c>
      <c r="D3889">
        <f>'Preprocessed Data'!D3887</f>
        <v>0</v>
      </c>
      <c r="E3889">
        <f>'Preprocessed Data'!E3887</f>
        <v>0</v>
      </c>
      <c r="F3889">
        <f>'Preprocessed Data'!F3887</f>
        <v>4</v>
      </c>
      <c r="G3889">
        <f>'Preprocessed Data'!G3887</f>
        <v>1</v>
      </c>
      <c r="H3889">
        <f>'Preprocessed Data'!H3887</f>
        <v>57.26</v>
      </c>
      <c r="I3889">
        <f>'Preprocessed Data'!I3887</f>
        <v>23.5</v>
      </c>
      <c r="J3889">
        <f>'Preprocessed Data'!J3887</f>
        <v>2</v>
      </c>
      <c r="K3889" s="10">
        <f>'Preprocessed Data'!K3887</f>
        <v>0</v>
      </c>
      <c r="L3889" s="1">
        <f t="shared" si="781"/>
        <v>1</v>
      </c>
      <c r="M3889" s="11">
        <f t="shared" si="782"/>
        <v>1</v>
      </c>
      <c r="N3889">
        <f t="shared" si="783"/>
        <v>0</v>
      </c>
      <c r="O3889">
        <f t="shared" si="784"/>
        <v>2.2922802822033163E-2</v>
      </c>
      <c r="P3889" s="10">
        <f t="shared" si="785"/>
        <v>2.2922802822033163E-2</v>
      </c>
      <c r="Q3889" s="11">
        <f t="shared" si="786"/>
        <v>0.97707719717796682</v>
      </c>
      <c r="R3889" s="10">
        <f t="shared" si="787"/>
        <v>-2.3189615549099655E-2</v>
      </c>
      <c r="S3889" s="11">
        <f t="shared" si="788"/>
        <v>100</v>
      </c>
      <c r="AT3889">
        <v>0.10678861225099202</v>
      </c>
      <c r="AU3889">
        <v>1</v>
      </c>
      <c r="AV3889">
        <v>0</v>
      </c>
      <c r="AW3889">
        <f t="shared" si="792"/>
        <v>3778</v>
      </c>
      <c r="AX3889">
        <f t="shared" si="793"/>
        <v>107</v>
      </c>
      <c r="AY3889">
        <f t="shared" si="789"/>
        <v>0.15177368657386614</v>
      </c>
      <c r="AZ3889">
        <f t="shared" si="790"/>
        <v>0.83664122137404584</v>
      </c>
      <c r="BA3889">
        <f t="shared" si="791"/>
        <v>1.8784041791062268E-4</v>
      </c>
    </row>
    <row r="3890" spans="1:53" x14ac:dyDescent="0.25">
      <c r="A3890">
        <f>'Preprocessed Data'!A3888</f>
        <v>1</v>
      </c>
      <c r="B3890">
        <f>'Preprocessed Data'!B3888</f>
        <v>13</v>
      </c>
      <c r="C3890">
        <f>'Preprocessed Data'!C3888</f>
        <v>0</v>
      </c>
      <c r="D3890">
        <f>'Preprocessed Data'!D3888</f>
        <v>0</v>
      </c>
      <c r="E3890">
        <f>'Preprocessed Data'!E3888</f>
        <v>0</v>
      </c>
      <c r="F3890">
        <f>'Preprocessed Data'!F3888</f>
        <v>5</v>
      </c>
      <c r="G3890">
        <f>'Preprocessed Data'!G3888</f>
        <v>1</v>
      </c>
      <c r="H3890">
        <f>'Preprocessed Data'!H3888</f>
        <v>99.71</v>
      </c>
      <c r="I3890">
        <f>'Preprocessed Data'!I3888</f>
        <v>23.5</v>
      </c>
      <c r="J3890">
        <f>'Preprocessed Data'!J3888</f>
        <v>4</v>
      </c>
      <c r="K3890" s="10">
        <f>'Preprocessed Data'!K3888</f>
        <v>0</v>
      </c>
      <c r="L3890" s="1">
        <f t="shared" si="781"/>
        <v>1</v>
      </c>
      <c r="M3890" s="11">
        <f t="shared" si="782"/>
        <v>1</v>
      </c>
      <c r="N3890">
        <f t="shared" si="783"/>
        <v>0</v>
      </c>
      <c r="O3890">
        <f t="shared" si="784"/>
        <v>4.8466782298431212E-3</v>
      </c>
      <c r="P3890" s="10">
        <f t="shared" si="785"/>
        <v>4.8466782298431212E-3</v>
      </c>
      <c r="Q3890" s="11">
        <f t="shared" si="786"/>
        <v>0.99515332177015692</v>
      </c>
      <c r="R3890" s="10">
        <f t="shared" si="787"/>
        <v>-4.8584614632192031E-3</v>
      </c>
      <c r="S3890" s="11">
        <f t="shared" si="788"/>
        <v>100</v>
      </c>
      <c r="AT3890">
        <v>0.10698959189414541</v>
      </c>
      <c r="AU3890">
        <v>1</v>
      </c>
      <c r="AV3890">
        <v>0</v>
      </c>
      <c r="AW3890">
        <f t="shared" si="792"/>
        <v>3779</v>
      </c>
      <c r="AX3890">
        <f t="shared" si="793"/>
        <v>107</v>
      </c>
      <c r="AY3890">
        <f t="shared" si="789"/>
        <v>0.15154916928603501</v>
      </c>
      <c r="AZ3890">
        <f t="shared" si="790"/>
        <v>0.83664122137404584</v>
      </c>
      <c r="BA3890">
        <f t="shared" si="791"/>
        <v>1.8784041791062268E-4</v>
      </c>
    </row>
    <row r="3891" spans="1:53" x14ac:dyDescent="0.25">
      <c r="A3891">
        <f>'Preprocessed Data'!A3889</f>
        <v>2</v>
      </c>
      <c r="B3891">
        <f>'Preprocessed Data'!B3889</f>
        <v>12</v>
      </c>
      <c r="C3891">
        <f>'Preprocessed Data'!C3889</f>
        <v>0</v>
      </c>
      <c r="D3891">
        <f>'Preprocessed Data'!D3889</f>
        <v>0</v>
      </c>
      <c r="E3891">
        <f>'Preprocessed Data'!E3889</f>
        <v>0</v>
      </c>
      <c r="F3891">
        <f>'Preprocessed Data'!F3889</f>
        <v>4</v>
      </c>
      <c r="G3891">
        <f>'Preprocessed Data'!G3889</f>
        <v>1</v>
      </c>
      <c r="H3891">
        <f>'Preprocessed Data'!H3889</f>
        <v>81.66</v>
      </c>
      <c r="I3891">
        <f>'Preprocessed Data'!I3889</f>
        <v>23.5</v>
      </c>
      <c r="J3891">
        <f>'Preprocessed Data'!J3889</f>
        <v>1</v>
      </c>
      <c r="K3891" s="10">
        <f>'Preprocessed Data'!K3889</f>
        <v>0</v>
      </c>
      <c r="L3891" s="1">
        <f t="shared" si="781"/>
        <v>1</v>
      </c>
      <c r="M3891" s="11">
        <f t="shared" si="782"/>
        <v>1</v>
      </c>
      <c r="N3891">
        <f t="shared" si="783"/>
        <v>0</v>
      </c>
      <c r="O3891">
        <f t="shared" si="784"/>
        <v>1.932498812907818E-3</v>
      </c>
      <c r="P3891" s="10">
        <f t="shared" si="785"/>
        <v>1.932498812907818E-3</v>
      </c>
      <c r="Q3891" s="11">
        <f t="shared" si="786"/>
        <v>0.9980675011870922</v>
      </c>
      <c r="R3891" s="10">
        <f t="shared" si="787"/>
        <v>-1.9343684979030824E-3</v>
      </c>
      <c r="S3891" s="11">
        <f t="shared" si="788"/>
        <v>100</v>
      </c>
      <c r="AT3891">
        <v>0.10710631435966084</v>
      </c>
      <c r="AU3891">
        <v>1</v>
      </c>
      <c r="AV3891">
        <v>0</v>
      </c>
      <c r="AW3891">
        <f t="shared" si="792"/>
        <v>3780</v>
      </c>
      <c r="AX3891">
        <f t="shared" si="793"/>
        <v>107</v>
      </c>
      <c r="AY3891">
        <f t="shared" si="789"/>
        <v>0.15132465199820389</v>
      </c>
      <c r="AZ3891">
        <f t="shared" si="790"/>
        <v>0.83664122137404584</v>
      </c>
      <c r="BA3891">
        <f t="shared" si="791"/>
        <v>1.8784041791071555E-4</v>
      </c>
    </row>
    <row r="3892" spans="1:53" x14ac:dyDescent="0.25">
      <c r="A3892">
        <f>'Preprocessed Data'!A3890</f>
        <v>2</v>
      </c>
      <c r="B3892">
        <f>'Preprocessed Data'!B3890</f>
        <v>76</v>
      </c>
      <c r="C3892">
        <f>'Preprocessed Data'!C3890</f>
        <v>0</v>
      </c>
      <c r="D3892">
        <f>'Preprocessed Data'!D3890</f>
        <v>0</v>
      </c>
      <c r="E3892">
        <f>'Preprocessed Data'!E3890</f>
        <v>1</v>
      </c>
      <c r="F3892">
        <f>'Preprocessed Data'!F3890</f>
        <v>5</v>
      </c>
      <c r="G3892">
        <f>'Preprocessed Data'!G3890</f>
        <v>2</v>
      </c>
      <c r="H3892">
        <f>'Preprocessed Data'!H3890</f>
        <v>204.05</v>
      </c>
      <c r="I3892">
        <f>'Preprocessed Data'!I3890</f>
        <v>23.5</v>
      </c>
      <c r="J3892">
        <f>'Preprocessed Data'!J3890</f>
        <v>2</v>
      </c>
      <c r="K3892" s="10">
        <f>'Preprocessed Data'!K3890</f>
        <v>0</v>
      </c>
      <c r="L3892" s="1">
        <f t="shared" si="781"/>
        <v>1</v>
      </c>
      <c r="M3892" s="11">
        <f t="shared" si="782"/>
        <v>1</v>
      </c>
      <c r="N3892">
        <f t="shared" si="783"/>
        <v>0</v>
      </c>
      <c r="O3892">
        <f t="shared" si="784"/>
        <v>0.55734180648751619</v>
      </c>
      <c r="P3892" s="10">
        <f t="shared" si="785"/>
        <v>0.55734180648751619</v>
      </c>
      <c r="Q3892" s="11">
        <f t="shared" si="786"/>
        <v>0.44265819351248381</v>
      </c>
      <c r="R3892" s="10">
        <f t="shared" si="787"/>
        <v>-0.81495737895861964</v>
      </c>
      <c r="S3892" s="11">
        <f t="shared" si="788"/>
        <v>0</v>
      </c>
      <c r="AT3892">
        <v>0.10716869742698401</v>
      </c>
      <c r="AU3892">
        <v>1</v>
      </c>
      <c r="AV3892">
        <v>0</v>
      </c>
      <c r="AW3892">
        <f t="shared" si="792"/>
        <v>3781</v>
      </c>
      <c r="AX3892">
        <f t="shared" si="793"/>
        <v>107</v>
      </c>
      <c r="AY3892">
        <f t="shared" si="789"/>
        <v>0.15110013471037265</v>
      </c>
      <c r="AZ3892">
        <f t="shared" si="790"/>
        <v>0.83664122137404584</v>
      </c>
      <c r="BA3892">
        <f t="shared" si="791"/>
        <v>1.8784041791062268E-4</v>
      </c>
    </row>
    <row r="3893" spans="1:53" x14ac:dyDescent="0.25">
      <c r="A3893">
        <f>'Preprocessed Data'!A3891</f>
        <v>1</v>
      </c>
      <c r="B3893">
        <f>'Preprocessed Data'!B3891</f>
        <v>21</v>
      </c>
      <c r="C3893">
        <f>'Preprocessed Data'!C3891</f>
        <v>0</v>
      </c>
      <c r="D3893">
        <f>'Preprocessed Data'!D3891</f>
        <v>0</v>
      </c>
      <c r="E3893">
        <f>'Preprocessed Data'!E3891</f>
        <v>0</v>
      </c>
      <c r="F3893">
        <f>'Preprocessed Data'!F3891</f>
        <v>4</v>
      </c>
      <c r="G3893">
        <f>'Preprocessed Data'!G3891</f>
        <v>1</v>
      </c>
      <c r="H3893">
        <f>'Preprocessed Data'!H3891</f>
        <v>65.09</v>
      </c>
      <c r="I3893">
        <f>'Preprocessed Data'!I3891</f>
        <v>23.5</v>
      </c>
      <c r="J3893">
        <f>'Preprocessed Data'!J3891</f>
        <v>2</v>
      </c>
      <c r="K3893" s="10">
        <f>'Preprocessed Data'!K3891</f>
        <v>0</v>
      </c>
      <c r="L3893" s="1">
        <f t="shared" si="781"/>
        <v>1</v>
      </c>
      <c r="M3893" s="11">
        <f t="shared" si="782"/>
        <v>1</v>
      </c>
      <c r="N3893">
        <f t="shared" si="783"/>
        <v>0</v>
      </c>
      <c r="O3893">
        <f t="shared" si="784"/>
        <v>2.6409564094906539E-3</v>
      </c>
      <c r="P3893" s="10">
        <f t="shared" si="785"/>
        <v>2.6409564094906539E-3</v>
      </c>
      <c r="Q3893" s="11">
        <f t="shared" si="786"/>
        <v>0.99735904359050931</v>
      </c>
      <c r="R3893" s="10">
        <f t="shared" si="787"/>
        <v>-2.6444498869725021E-3</v>
      </c>
      <c r="S3893" s="11">
        <f t="shared" si="788"/>
        <v>100</v>
      </c>
      <c r="AT3893">
        <v>0.10733371872680487</v>
      </c>
      <c r="AU3893">
        <v>1</v>
      </c>
      <c r="AV3893">
        <v>0</v>
      </c>
      <c r="AW3893">
        <f t="shared" si="792"/>
        <v>3782</v>
      </c>
      <c r="AX3893">
        <f t="shared" si="793"/>
        <v>107</v>
      </c>
      <c r="AY3893">
        <f t="shared" si="789"/>
        <v>0.15087561742254152</v>
      </c>
      <c r="AZ3893">
        <f t="shared" si="790"/>
        <v>0.83664122137404584</v>
      </c>
      <c r="BA3893">
        <f t="shared" si="791"/>
        <v>0</v>
      </c>
    </row>
    <row r="3894" spans="1:53" x14ac:dyDescent="0.25">
      <c r="A3894">
        <f>'Preprocessed Data'!A3892</f>
        <v>2</v>
      </c>
      <c r="B3894">
        <f>'Preprocessed Data'!B3892</f>
        <v>17</v>
      </c>
      <c r="C3894">
        <f>'Preprocessed Data'!C3892</f>
        <v>0</v>
      </c>
      <c r="D3894">
        <f>'Preprocessed Data'!D3892</f>
        <v>0</v>
      </c>
      <c r="E3894">
        <f>'Preprocessed Data'!E3892</f>
        <v>0</v>
      </c>
      <c r="F3894">
        <f>'Preprocessed Data'!F3892</f>
        <v>4</v>
      </c>
      <c r="G3894">
        <f>'Preprocessed Data'!G3892</f>
        <v>2</v>
      </c>
      <c r="H3894">
        <f>'Preprocessed Data'!H3892</f>
        <v>78.459999999999994</v>
      </c>
      <c r="I3894">
        <f>'Preprocessed Data'!I3892</f>
        <v>23.5</v>
      </c>
      <c r="J3894">
        <f>'Preprocessed Data'!J3892</f>
        <v>4</v>
      </c>
      <c r="K3894" s="10">
        <f>'Preprocessed Data'!K3892</f>
        <v>0</v>
      </c>
      <c r="L3894" s="1">
        <f t="shared" si="781"/>
        <v>1</v>
      </c>
      <c r="M3894" s="11">
        <f t="shared" si="782"/>
        <v>1</v>
      </c>
      <c r="N3894">
        <f t="shared" si="783"/>
        <v>0</v>
      </c>
      <c r="O3894">
        <f t="shared" si="784"/>
        <v>2.4321035285388513E-3</v>
      </c>
      <c r="P3894" s="10">
        <f t="shared" si="785"/>
        <v>2.4321035285388513E-3</v>
      </c>
      <c r="Q3894" s="11">
        <f t="shared" si="786"/>
        <v>0.99756789647146116</v>
      </c>
      <c r="R3894" s="10">
        <f t="shared" si="787"/>
        <v>-2.4350658964907264E-3</v>
      </c>
      <c r="S3894" s="11">
        <f t="shared" si="788"/>
        <v>100</v>
      </c>
      <c r="AT3894">
        <v>0.10797334235186502</v>
      </c>
      <c r="AU3894">
        <v>0</v>
      </c>
      <c r="AV3894">
        <v>1</v>
      </c>
      <c r="AW3894">
        <f t="shared" si="792"/>
        <v>3782</v>
      </c>
      <c r="AX3894">
        <f t="shared" si="793"/>
        <v>108</v>
      </c>
      <c r="AY3894">
        <f t="shared" si="789"/>
        <v>0.15087561742254152</v>
      </c>
      <c r="AZ3894">
        <f t="shared" si="790"/>
        <v>0.83511450381679386</v>
      </c>
      <c r="BA3894">
        <f t="shared" si="791"/>
        <v>1.874976434253843E-4</v>
      </c>
    </row>
    <row r="3895" spans="1:53" x14ac:dyDescent="0.25">
      <c r="A3895">
        <f>'Preprocessed Data'!A3893</f>
        <v>1</v>
      </c>
      <c r="B3895">
        <f>'Preprocessed Data'!B3893</f>
        <v>55</v>
      </c>
      <c r="C3895">
        <f>'Preprocessed Data'!C3893</f>
        <v>1</v>
      </c>
      <c r="D3895">
        <f>'Preprocessed Data'!D3893</f>
        <v>0</v>
      </c>
      <c r="E3895">
        <f>'Preprocessed Data'!E3893</f>
        <v>1</v>
      </c>
      <c r="F3895">
        <f>'Preprocessed Data'!F3893</f>
        <v>4</v>
      </c>
      <c r="G3895">
        <f>'Preprocessed Data'!G3893</f>
        <v>2</v>
      </c>
      <c r="H3895">
        <f>'Preprocessed Data'!H3893</f>
        <v>168.06</v>
      </c>
      <c r="I3895">
        <f>'Preprocessed Data'!I3893</f>
        <v>23.5</v>
      </c>
      <c r="J3895">
        <f>'Preprocessed Data'!J3893</f>
        <v>3</v>
      </c>
      <c r="K3895" s="10">
        <f>'Preprocessed Data'!K3893</f>
        <v>0</v>
      </c>
      <c r="L3895" s="1">
        <f t="shared" si="781"/>
        <v>1</v>
      </c>
      <c r="M3895" s="11">
        <f t="shared" si="782"/>
        <v>1</v>
      </c>
      <c r="N3895">
        <f t="shared" si="783"/>
        <v>0</v>
      </c>
      <c r="O3895">
        <f t="shared" si="784"/>
        <v>0.30181135478226462</v>
      </c>
      <c r="P3895" s="10">
        <f t="shared" si="785"/>
        <v>0.30181135478226462</v>
      </c>
      <c r="Q3895" s="11">
        <f t="shared" si="786"/>
        <v>0.69818864521773538</v>
      </c>
      <c r="R3895" s="10">
        <f t="shared" si="787"/>
        <v>-0.35926594737994483</v>
      </c>
      <c r="S3895" s="11">
        <f t="shared" si="788"/>
        <v>100</v>
      </c>
      <c r="AT3895">
        <v>0.10808943869818796</v>
      </c>
      <c r="AU3895">
        <v>1</v>
      </c>
      <c r="AV3895">
        <v>0</v>
      </c>
      <c r="AW3895">
        <f t="shared" si="792"/>
        <v>3783</v>
      </c>
      <c r="AX3895">
        <f t="shared" si="793"/>
        <v>108</v>
      </c>
      <c r="AY3895">
        <f t="shared" si="789"/>
        <v>0.15065110013471039</v>
      </c>
      <c r="AZ3895">
        <f t="shared" si="790"/>
        <v>0.83511450381679386</v>
      </c>
      <c r="BA3895">
        <f t="shared" si="791"/>
        <v>1.874976434253843E-4</v>
      </c>
    </row>
    <row r="3896" spans="1:53" x14ac:dyDescent="0.25">
      <c r="A3896">
        <f>'Preprocessed Data'!A3894</f>
        <v>1</v>
      </c>
      <c r="B3896">
        <f>'Preprocessed Data'!B3894</f>
        <v>78</v>
      </c>
      <c r="C3896">
        <f>'Preprocessed Data'!C3894</f>
        <v>0</v>
      </c>
      <c r="D3896">
        <f>'Preprocessed Data'!D3894</f>
        <v>1</v>
      </c>
      <c r="E3896">
        <f>'Preprocessed Data'!E3894</f>
        <v>1</v>
      </c>
      <c r="F3896">
        <f>'Preprocessed Data'!F3894</f>
        <v>4</v>
      </c>
      <c r="G3896">
        <f>'Preprocessed Data'!G3894</f>
        <v>2</v>
      </c>
      <c r="H3896">
        <f>'Preprocessed Data'!H3894</f>
        <v>169.43</v>
      </c>
      <c r="I3896">
        <f>'Preprocessed Data'!I3894</f>
        <v>23.5</v>
      </c>
      <c r="J3896">
        <f>'Preprocessed Data'!J3894</f>
        <v>1</v>
      </c>
      <c r="K3896" s="10">
        <f>'Preprocessed Data'!K3894</f>
        <v>0</v>
      </c>
      <c r="L3896" s="1">
        <f t="shared" si="781"/>
        <v>1</v>
      </c>
      <c r="M3896" s="11">
        <f t="shared" si="782"/>
        <v>1</v>
      </c>
      <c r="N3896">
        <f t="shared" si="783"/>
        <v>0</v>
      </c>
      <c r="O3896">
        <f t="shared" si="784"/>
        <v>0.52815307454456661</v>
      </c>
      <c r="P3896" s="10">
        <f t="shared" si="785"/>
        <v>0.52815307454456661</v>
      </c>
      <c r="Q3896" s="11">
        <f t="shared" si="786"/>
        <v>0.47184692545543339</v>
      </c>
      <c r="R3896" s="10">
        <f t="shared" si="787"/>
        <v>-0.75110065647237356</v>
      </c>
      <c r="S3896" s="11">
        <f t="shared" si="788"/>
        <v>0</v>
      </c>
      <c r="AT3896">
        <v>0.10818754611981728</v>
      </c>
      <c r="AU3896">
        <v>1</v>
      </c>
      <c r="AV3896">
        <v>0</v>
      </c>
      <c r="AW3896">
        <f t="shared" si="792"/>
        <v>3784</v>
      </c>
      <c r="AX3896">
        <f t="shared" si="793"/>
        <v>108</v>
      </c>
      <c r="AY3896">
        <f t="shared" si="789"/>
        <v>0.15042658284687926</v>
      </c>
      <c r="AZ3896">
        <f t="shared" si="790"/>
        <v>0.83511450381679386</v>
      </c>
      <c r="BA3896">
        <f t="shared" si="791"/>
        <v>1.87497643425477E-4</v>
      </c>
    </row>
    <row r="3897" spans="1:53" x14ac:dyDescent="0.25">
      <c r="A3897">
        <f>'Preprocessed Data'!A3895</f>
        <v>2</v>
      </c>
      <c r="B3897">
        <f>'Preprocessed Data'!B3895</f>
        <v>46</v>
      </c>
      <c r="C3897">
        <f>'Preprocessed Data'!C3895</f>
        <v>0</v>
      </c>
      <c r="D3897">
        <f>'Preprocessed Data'!D3895</f>
        <v>0</v>
      </c>
      <c r="E3897">
        <f>'Preprocessed Data'!E3895</f>
        <v>0</v>
      </c>
      <c r="F3897">
        <f>'Preprocessed Data'!F3895</f>
        <v>4</v>
      </c>
      <c r="G3897">
        <f>'Preprocessed Data'!G3895</f>
        <v>1</v>
      </c>
      <c r="H3897">
        <f>'Preprocessed Data'!H3895</f>
        <v>112.29</v>
      </c>
      <c r="I3897">
        <f>'Preprocessed Data'!I3895</f>
        <v>23.5</v>
      </c>
      <c r="J3897">
        <f>'Preprocessed Data'!J3895</f>
        <v>4</v>
      </c>
      <c r="K3897" s="10">
        <f>'Preprocessed Data'!K3895</f>
        <v>0</v>
      </c>
      <c r="L3897" s="1">
        <f t="shared" si="781"/>
        <v>1</v>
      </c>
      <c r="M3897" s="11">
        <f t="shared" si="782"/>
        <v>1</v>
      </c>
      <c r="N3897">
        <f t="shared" si="783"/>
        <v>0</v>
      </c>
      <c r="O3897">
        <f t="shared" si="784"/>
        <v>2.4423735223722411E-2</v>
      </c>
      <c r="P3897" s="10">
        <f t="shared" si="785"/>
        <v>2.4423735223722411E-2</v>
      </c>
      <c r="Q3897" s="11">
        <f t="shared" si="786"/>
        <v>0.97557626477627757</v>
      </c>
      <c r="R3897" s="10">
        <f t="shared" si="787"/>
        <v>-2.4726941783927016E-2</v>
      </c>
      <c r="S3897" s="11">
        <f t="shared" si="788"/>
        <v>100</v>
      </c>
      <c r="AT3897">
        <v>0.10889496411588756</v>
      </c>
      <c r="AU3897">
        <v>1</v>
      </c>
      <c r="AV3897">
        <v>0</v>
      </c>
      <c r="AW3897">
        <f t="shared" si="792"/>
        <v>3785</v>
      </c>
      <c r="AX3897">
        <f t="shared" si="793"/>
        <v>108</v>
      </c>
      <c r="AY3897">
        <f t="shared" si="789"/>
        <v>0.15020206555904803</v>
      </c>
      <c r="AZ3897">
        <f t="shared" si="790"/>
        <v>0.83511450381679386</v>
      </c>
      <c r="BA3897">
        <f t="shared" si="791"/>
        <v>1.874976434253843E-4</v>
      </c>
    </row>
    <row r="3898" spans="1:53" x14ac:dyDescent="0.25">
      <c r="A3898">
        <f>'Preprocessed Data'!A3896</f>
        <v>2</v>
      </c>
      <c r="B3898">
        <f>'Preprocessed Data'!B3896</f>
        <v>24</v>
      </c>
      <c r="C3898">
        <f>'Preprocessed Data'!C3896</f>
        <v>0</v>
      </c>
      <c r="D3898">
        <f>'Preprocessed Data'!D3896</f>
        <v>0</v>
      </c>
      <c r="E3898">
        <f>'Preprocessed Data'!E3896</f>
        <v>0</v>
      </c>
      <c r="F3898">
        <f>'Preprocessed Data'!F3896</f>
        <v>4</v>
      </c>
      <c r="G3898">
        <f>'Preprocessed Data'!G3896</f>
        <v>2</v>
      </c>
      <c r="H3898">
        <f>'Preprocessed Data'!H3896</f>
        <v>73.489999999999995</v>
      </c>
      <c r="I3898">
        <f>'Preprocessed Data'!I3896</f>
        <v>23.5</v>
      </c>
      <c r="J3898">
        <f>'Preprocessed Data'!J3896</f>
        <v>2</v>
      </c>
      <c r="K3898" s="10">
        <f>'Preprocessed Data'!K3896</f>
        <v>0</v>
      </c>
      <c r="L3898" s="1">
        <f t="shared" si="781"/>
        <v>1</v>
      </c>
      <c r="M3898" s="11">
        <f t="shared" si="782"/>
        <v>1</v>
      </c>
      <c r="N3898">
        <f t="shared" si="783"/>
        <v>0</v>
      </c>
      <c r="O3898">
        <f t="shared" si="784"/>
        <v>2.9725318505633871E-3</v>
      </c>
      <c r="P3898" s="10">
        <f t="shared" si="785"/>
        <v>2.9725318505633871E-3</v>
      </c>
      <c r="Q3898" s="11">
        <f t="shared" si="786"/>
        <v>0.99702746814943666</v>
      </c>
      <c r="R3898" s="10">
        <f t="shared" si="787"/>
        <v>-2.9769585979729082E-3</v>
      </c>
      <c r="S3898" s="11">
        <f t="shared" si="788"/>
        <v>100</v>
      </c>
      <c r="AT3898">
        <v>0.10898058845495415</v>
      </c>
      <c r="AU3898">
        <v>1</v>
      </c>
      <c r="AV3898">
        <v>0</v>
      </c>
      <c r="AW3898">
        <f t="shared" si="792"/>
        <v>3786</v>
      </c>
      <c r="AX3898">
        <f t="shared" si="793"/>
        <v>108</v>
      </c>
      <c r="AY3898">
        <f t="shared" si="789"/>
        <v>0.1499775482712169</v>
      </c>
      <c r="AZ3898">
        <f t="shared" si="790"/>
        <v>0.83511450381679386</v>
      </c>
      <c r="BA3898">
        <f t="shared" si="791"/>
        <v>1.874976434253843E-4</v>
      </c>
    </row>
    <row r="3899" spans="1:53" x14ac:dyDescent="0.25">
      <c r="A3899">
        <f>'Preprocessed Data'!A3897</f>
        <v>2</v>
      </c>
      <c r="B3899">
        <f>'Preprocessed Data'!B3897</f>
        <v>18</v>
      </c>
      <c r="C3899">
        <f>'Preprocessed Data'!C3897</f>
        <v>0</v>
      </c>
      <c r="D3899">
        <f>'Preprocessed Data'!D3897</f>
        <v>0</v>
      </c>
      <c r="E3899">
        <f>'Preprocessed Data'!E3897</f>
        <v>0</v>
      </c>
      <c r="F3899">
        <f>'Preprocessed Data'!F3897</f>
        <v>4</v>
      </c>
      <c r="G3899">
        <f>'Preprocessed Data'!G3897</f>
        <v>2</v>
      </c>
      <c r="H3899">
        <f>'Preprocessed Data'!H3897</f>
        <v>70.540000000000006</v>
      </c>
      <c r="I3899">
        <f>'Preprocessed Data'!I3897</f>
        <v>23.5</v>
      </c>
      <c r="J3899">
        <f>'Preprocessed Data'!J3897</f>
        <v>4</v>
      </c>
      <c r="K3899" s="10">
        <f>'Preprocessed Data'!K3897</f>
        <v>0</v>
      </c>
      <c r="L3899" s="1">
        <f t="shared" si="781"/>
        <v>1</v>
      </c>
      <c r="M3899" s="11">
        <f t="shared" si="782"/>
        <v>1</v>
      </c>
      <c r="N3899">
        <f t="shared" si="783"/>
        <v>0</v>
      </c>
      <c r="O3899">
        <f t="shared" si="784"/>
        <v>2.0821436163424006E-3</v>
      </c>
      <c r="P3899" s="10">
        <f t="shared" si="785"/>
        <v>2.0821436163424006E-3</v>
      </c>
      <c r="Q3899" s="11">
        <f t="shared" si="786"/>
        <v>0.9979178563836576</v>
      </c>
      <c r="R3899" s="10">
        <f t="shared" si="787"/>
        <v>-2.0843142909895709E-3</v>
      </c>
      <c r="S3899" s="11">
        <f t="shared" si="788"/>
        <v>100</v>
      </c>
      <c r="AT3899">
        <v>0.10940478358420859</v>
      </c>
      <c r="AU3899">
        <v>1</v>
      </c>
      <c r="AV3899">
        <v>0</v>
      </c>
      <c r="AW3899">
        <f t="shared" si="792"/>
        <v>3787</v>
      </c>
      <c r="AX3899">
        <f t="shared" si="793"/>
        <v>108</v>
      </c>
      <c r="AY3899">
        <f t="shared" si="789"/>
        <v>0.14975303098338577</v>
      </c>
      <c r="AZ3899">
        <f t="shared" si="790"/>
        <v>0.83511450381679386</v>
      </c>
      <c r="BA3899">
        <f t="shared" si="791"/>
        <v>0</v>
      </c>
    </row>
    <row r="3900" spans="1:53" x14ac:dyDescent="0.25">
      <c r="A3900">
        <f>'Preprocessed Data'!A3898</f>
        <v>1</v>
      </c>
      <c r="B3900">
        <f>'Preprocessed Data'!B3898</f>
        <v>48</v>
      </c>
      <c r="C3900">
        <f>'Preprocessed Data'!C3898</f>
        <v>0</v>
      </c>
      <c r="D3900">
        <f>'Preprocessed Data'!D3898</f>
        <v>0</v>
      </c>
      <c r="E3900">
        <f>'Preprocessed Data'!E3898</f>
        <v>1</v>
      </c>
      <c r="F3900">
        <f>'Preprocessed Data'!F3898</f>
        <v>1</v>
      </c>
      <c r="G3900">
        <f>'Preprocessed Data'!G3898</f>
        <v>2</v>
      </c>
      <c r="H3900">
        <f>'Preprocessed Data'!H3898</f>
        <v>100.03</v>
      </c>
      <c r="I3900">
        <f>'Preprocessed Data'!I3898</f>
        <v>23.5</v>
      </c>
      <c r="J3900">
        <f>'Preprocessed Data'!J3898</f>
        <v>2</v>
      </c>
      <c r="K3900" s="10">
        <f>'Preprocessed Data'!K3898</f>
        <v>0</v>
      </c>
      <c r="L3900" s="1">
        <f t="shared" si="781"/>
        <v>1</v>
      </c>
      <c r="M3900" s="11">
        <f t="shared" si="782"/>
        <v>1</v>
      </c>
      <c r="N3900">
        <f t="shared" si="783"/>
        <v>0</v>
      </c>
      <c r="O3900">
        <f t="shared" si="784"/>
        <v>1.8364020479996333E-2</v>
      </c>
      <c r="P3900" s="10">
        <f t="shared" si="785"/>
        <v>1.8364020479996333E-2</v>
      </c>
      <c r="Q3900" s="11">
        <f t="shared" si="786"/>
        <v>0.9816359795200037</v>
      </c>
      <c r="R3900" s="10">
        <f t="shared" si="787"/>
        <v>-1.8534732304441078E-2</v>
      </c>
      <c r="S3900" s="11">
        <f t="shared" si="788"/>
        <v>100</v>
      </c>
      <c r="AT3900">
        <v>0.10988881225563607</v>
      </c>
      <c r="AU3900">
        <v>0</v>
      </c>
      <c r="AV3900">
        <v>1</v>
      </c>
      <c r="AW3900">
        <f t="shared" si="792"/>
        <v>3787</v>
      </c>
      <c r="AX3900">
        <f t="shared" si="793"/>
        <v>109</v>
      </c>
      <c r="AY3900">
        <f t="shared" si="789"/>
        <v>0.14975303098338577</v>
      </c>
      <c r="AZ3900">
        <f t="shared" si="790"/>
        <v>0.833587786259542</v>
      </c>
      <c r="BA3900">
        <f t="shared" si="791"/>
        <v>0</v>
      </c>
    </row>
    <row r="3901" spans="1:53" x14ac:dyDescent="0.25">
      <c r="A3901">
        <f>'Preprocessed Data'!A3899</f>
        <v>2</v>
      </c>
      <c r="B3901">
        <f>'Preprocessed Data'!B3899</f>
        <v>38</v>
      </c>
      <c r="C3901">
        <f>'Preprocessed Data'!C3899</f>
        <v>0</v>
      </c>
      <c r="D3901">
        <f>'Preprocessed Data'!D3899</f>
        <v>0</v>
      </c>
      <c r="E3901">
        <f>'Preprocessed Data'!E3899</f>
        <v>1</v>
      </c>
      <c r="F3901">
        <f>'Preprocessed Data'!F3899</f>
        <v>1</v>
      </c>
      <c r="G3901">
        <f>'Preprocessed Data'!G3899</f>
        <v>1</v>
      </c>
      <c r="H3901">
        <f>'Preprocessed Data'!H3899</f>
        <v>78.94</v>
      </c>
      <c r="I3901">
        <f>'Preprocessed Data'!I3899</f>
        <v>23.5</v>
      </c>
      <c r="J3901">
        <f>'Preprocessed Data'!J3899</f>
        <v>4</v>
      </c>
      <c r="K3901" s="10">
        <f>'Preprocessed Data'!K3899</f>
        <v>0</v>
      </c>
      <c r="L3901" s="1">
        <f t="shared" si="781"/>
        <v>1</v>
      </c>
      <c r="M3901" s="11">
        <f t="shared" si="782"/>
        <v>1</v>
      </c>
      <c r="N3901">
        <f t="shared" si="783"/>
        <v>0</v>
      </c>
      <c r="O3901">
        <f t="shared" si="784"/>
        <v>4.9106951497565427E-3</v>
      </c>
      <c r="P3901" s="10">
        <f t="shared" si="785"/>
        <v>4.9106951497565427E-3</v>
      </c>
      <c r="Q3901" s="11">
        <f t="shared" si="786"/>
        <v>0.99508930485024349</v>
      </c>
      <c r="R3901" s="10">
        <f t="shared" si="787"/>
        <v>-4.9227922328241198E-3</v>
      </c>
      <c r="S3901" s="11">
        <f t="shared" si="788"/>
        <v>100</v>
      </c>
      <c r="AT3901">
        <v>0.11007860118262539</v>
      </c>
      <c r="AU3901">
        <v>0</v>
      </c>
      <c r="AV3901">
        <v>1</v>
      </c>
      <c r="AW3901">
        <f t="shared" si="792"/>
        <v>3787</v>
      </c>
      <c r="AX3901">
        <f t="shared" si="793"/>
        <v>110</v>
      </c>
      <c r="AY3901">
        <f t="shared" si="789"/>
        <v>0.14975303098338577</v>
      </c>
      <c r="AZ3901">
        <f t="shared" si="790"/>
        <v>0.83206106870229002</v>
      </c>
      <c r="BA3901">
        <f t="shared" si="791"/>
        <v>1.8681209445499993E-4</v>
      </c>
    </row>
    <row r="3902" spans="1:53" x14ac:dyDescent="0.25">
      <c r="A3902">
        <f>'Preprocessed Data'!A3900</f>
        <v>2</v>
      </c>
      <c r="B3902">
        <f>'Preprocessed Data'!B3900</f>
        <v>58</v>
      </c>
      <c r="C3902">
        <f>'Preprocessed Data'!C3900</f>
        <v>0</v>
      </c>
      <c r="D3902">
        <f>'Preprocessed Data'!D3900</f>
        <v>0</v>
      </c>
      <c r="E3902">
        <f>'Preprocessed Data'!E3900</f>
        <v>1</v>
      </c>
      <c r="F3902">
        <f>'Preprocessed Data'!F3900</f>
        <v>1</v>
      </c>
      <c r="G3902">
        <f>'Preprocessed Data'!G3900</f>
        <v>2</v>
      </c>
      <c r="H3902">
        <f>'Preprocessed Data'!H3900</f>
        <v>96.21</v>
      </c>
      <c r="I3902">
        <f>'Preprocessed Data'!I3900</f>
        <v>23.5</v>
      </c>
      <c r="J3902">
        <f>'Preprocessed Data'!J3900</f>
        <v>2</v>
      </c>
      <c r="K3902" s="10">
        <f>'Preprocessed Data'!K3900</f>
        <v>0</v>
      </c>
      <c r="L3902" s="1">
        <f t="shared" si="781"/>
        <v>1</v>
      </c>
      <c r="M3902" s="11">
        <f t="shared" si="782"/>
        <v>1</v>
      </c>
      <c r="N3902">
        <f t="shared" si="783"/>
        <v>0</v>
      </c>
      <c r="O3902">
        <f t="shared" si="784"/>
        <v>2.0889849572355283E-2</v>
      </c>
      <c r="P3902" s="10">
        <f t="shared" si="785"/>
        <v>2.0889849572355283E-2</v>
      </c>
      <c r="Q3902" s="11">
        <f t="shared" si="786"/>
        <v>0.97911015042764471</v>
      </c>
      <c r="R3902" s="10">
        <f t="shared" si="787"/>
        <v>-2.1111129575813944E-2</v>
      </c>
      <c r="S3902" s="11">
        <f t="shared" si="788"/>
        <v>100</v>
      </c>
      <c r="AT3902">
        <v>0.11029619279637666</v>
      </c>
      <c r="AU3902">
        <v>1</v>
      </c>
      <c r="AV3902">
        <v>0</v>
      </c>
      <c r="AW3902">
        <f t="shared" si="792"/>
        <v>3788</v>
      </c>
      <c r="AX3902">
        <f t="shared" si="793"/>
        <v>110</v>
      </c>
      <c r="AY3902">
        <f t="shared" si="789"/>
        <v>0.14952851369555453</v>
      </c>
      <c r="AZ3902">
        <f t="shared" si="790"/>
        <v>0.83206106870229002</v>
      </c>
      <c r="BA3902">
        <f t="shared" si="791"/>
        <v>1.8681209445490756E-4</v>
      </c>
    </row>
    <row r="3903" spans="1:53" x14ac:dyDescent="0.25">
      <c r="A3903">
        <f>'Preprocessed Data'!A3901</f>
        <v>1</v>
      </c>
      <c r="B3903">
        <f>'Preprocessed Data'!B3901</f>
        <v>50</v>
      </c>
      <c r="C3903">
        <f>'Preprocessed Data'!C3901</f>
        <v>0</v>
      </c>
      <c r="D3903">
        <f>'Preprocessed Data'!D3901</f>
        <v>0</v>
      </c>
      <c r="E3903">
        <f>'Preprocessed Data'!E3901</f>
        <v>1</v>
      </c>
      <c r="F3903">
        <f>'Preprocessed Data'!F3901</f>
        <v>4</v>
      </c>
      <c r="G3903">
        <f>'Preprocessed Data'!G3901</f>
        <v>1</v>
      </c>
      <c r="H3903">
        <f>'Preprocessed Data'!H3901</f>
        <v>119.77</v>
      </c>
      <c r="I3903">
        <f>'Preprocessed Data'!I3901</f>
        <v>23.5</v>
      </c>
      <c r="J3903">
        <f>'Preprocessed Data'!J3901</f>
        <v>4</v>
      </c>
      <c r="K3903" s="10">
        <f>'Preprocessed Data'!K3901</f>
        <v>0</v>
      </c>
      <c r="L3903" s="1">
        <f t="shared" si="781"/>
        <v>1</v>
      </c>
      <c r="M3903" s="11">
        <f t="shared" si="782"/>
        <v>1</v>
      </c>
      <c r="N3903">
        <f t="shared" si="783"/>
        <v>0</v>
      </c>
      <c r="O3903">
        <f t="shared" si="784"/>
        <v>4.3237470838130856E-2</v>
      </c>
      <c r="P3903" s="10">
        <f t="shared" si="785"/>
        <v>4.3237470838130856E-2</v>
      </c>
      <c r="Q3903" s="11">
        <f t="shared" si="786"/>
        <v>0.9567625291618691</v>
      </c>
      <c r="R3903" s="10">
        <f t="shared" si="787"/>
        <v>-4.4200059217917545E-2</v>
      </c>
      <c r="S3903" s="11">
        <f t="shared" si="788"/>
        <v>100</v>
      </c>
      <c r="AT3903">
        <v>0.11044111244716345</v>
      </c>
      <c r="AU3903">
        <v>1</v>
      </c>
      <c r="AV3903">
        <v>0</v>
      </c>
      <c r="AW3903">
        <f t="shared" si="792"/>
        <v>3789</v>
      </c>
      <c r="AX3903">
        <f t="shared" si="793"/>
        <v>110</v>
      </c>
      <c r="AY3903">
        <f t="shared" si="789"/>
        <v>0.1493039964077234</v>
      </c>
      <c r="AZ3903">
        <f t="shared" si="790"/>
        <v>0.83206106870229002</v>
      </c>
      <c r="BA3903">
        <f t="shared" si="791"/>
        <v>1.8681209445490756E-4</v>
      </c>
    </row>
    <row r="3904" spans="1:53" x14ac:dyDescent="0.25">
      <c r="A3904">
        <f>'Preprocessed Data'!A3902</f>
        <v>2</v>
      </c>
      <c r="B3904">
        <f>'Preprocessed Data'!B3902</f>
        <v>16</v>
      </c>
      <c r="C3904">
        <f>'Preprocessed Data'!C3902</f>
        <v>0</v>
      </c>
      <c r="D3904">
        <f>'Preprocessed Data'!D3902</f>
        <v>0</v>
      </c>
      <c r="E3904">
        <f>'Preprocessed Data'!E3902</f>
        <v>0</v>
      </c>
      <c r="F3904">
        <f>'Preprocessed Data'!F3902</f>
        <v>5</v>
      </c>
      <c r="G3904">
        <f>'Preprocessed Data'!G3902</f>
        <v>2</v>
      </c>
      <c r="H3904">
        <f>'Preprocessed Data'!H3902</f>
        <v>75.06</v>
      </c>
      <c r="I3904">
        <f>'Preprocessed Data'!I3902</f>
        <v>23.5</v>
      </c>
      <c r="J3904">
        <f>'Preprocessed Data'!J3902</f>
        <v>2</v>
      </c>
      <c r="K3904" s="10">
        <f>'Preprocessed Data'!K3902</f>
        <v>0</v>
      </c>
      <c r="L3904" s="1">
        <f t="shared" si="781"/>
        <v>1</v>
      </c>
      <c r="M3904" s="11">
        <f t="shared" si="782"/>
        <v>1</v>
      </c>
      <c r="N3904">
        <f t="shared" si="783"/>
        <v>0</v>
      </c>
      <c r="O3904">
        <f t="shared" si="784"/>
        <v>2.2562768054967524E-3</v>
      </c>
      <c r="P3904" s="10">
        <f t="shared" si="785"/>
        <v>2.2562768054967524E-3</v>
      </c>
      <c r="Q3904" s="11">
        <f t="shared" si="786"/>
        <v>0.99774372319450322</v>
      </c>
      <c r="R3904" s="10">
        <f t="shared" si="787"/>
        <v>-2.2588260332390897E-3</v>
      </c>
      <c r="S3904" s="11">
        <f t="shared" si="788"/>
        <v>100</v>
      </c>
      <c r="AT3904">
        <v>0.11050230975266145</v>
      </c>
      <c r="AU3904">
        <v>1</v>
      </c>
      <c r="AV3904">
        <v>0</v>
      </c>
      <c r="AW3904">
        <f t="shared" si="792"/>
        <v>3790</v>
      </c>
      <c r="AX3904">
        <f t="shared" si="793"/>
        <v>110</v>
      </c>
      <c r="AY3904">
        <f t="shared" si="789"/>
        <v>0.14907947911989228</v>
      </c>
      <c r="AZ3904">
        <f t="shared" si="790"/>
        <v>0.83206106870229002</v>
      </c>
      <c r="BA3904">
        <f t="shared" si="791"/>
        <v>1.8681209445499993E-4</v>
      </c>
    </row>
    <row r="3905" spans="1:53" x14ac:dyDescent="0.25">
      <c r="A3905">
        <f>'Preprocessed Data'!A3903</f>
        <v>1</v>
      </c>
      <c r="B3905">
        <f>'Preprocessed Data'!B3903</f>
        <v>25</v>
      </c>
      <c r="C3905">
        <f>'Preprocessed Data'!C3903</f>
        <v>0</v>
      </c>
      <c r="D3905">
        <f>'Preprocessed Data'!D3903</f>
        <v>0</v>
      </c>
      <c r="E3905">
        <f>'Preprocessed Data'!E3903</f>
        <v>0</v>
      </c>
      <c r="F3905">
        <f>'Preprocessed Data'!F3903</f>
        <v>1</v>
      </c>
      <c r="G3905">
        <f>'Preprocessed Data'!G3903</f>
        <v>1</v>
      </c>
      <c r="H3905">
        <f>'Preprocessed Data'!H3903</f>
        <v>229.94</v>
      </c>
      <c r="I3905">
        <f>'Preprocessed Data'!I3903</f>
        <v>23.5</v>
      </c>
      <c r="J3905">
        <f>'Preprocessed Data'!J3903</f>
        <v>2</v>
      </c>
      <c r="K3905" s="10">
        <f>'Preprocessed Data'!K3903</f>
        <v>0</v>
      </c>
      <c r="L3905" s="1">
        <f t="shared" si="781"/>
        <v>1</v>
      </c>
      <c r="M3905" s="11">
        <f t="shared" si="782"/>
        <v>1</v>
      </c>
      <c r="N3905">
        <f t="shared" si="783"/>
        <v>0</v>
      </c>
      <c r="O3905">
        <f t="shared" si="784"/>
        <v>0.15451108179818362</v>
      </c>
      <c r="P3905" s="10">
        <f t="shared" si="785"/>
        <v>0.15451108179818362</v>
      </c>
      <c r="Q3905" s="11">
        <f t="shared" si="786"/>
        <v>0.84548891820181638</v>
      </c>
      <c r="R3905" s="10">
        <f t="shared" si="787"/>
        <v>-0.16784021752795825</v>
      </c>
      <c r="S3905" s="11">
        <f t="shared" si="788"/>
        <v>100</v>
      </c>
      <c r="AT3905">
        <v>0.11069530961209281</v>
      </c>
      <c r="AU3905">
        <v>1</v>
      </c>
      <c r="AV3905">
        <v>0</v>
      </c>
      <c r="AW3905">
        <f t="shared" si="792"/>
        <v>3791</v>
      </c>
      <c r="AX3905">
        <f t="shared" si="793"/>
        <v>110</v>
      </c>
      <c r="AY3905">
        <f t="shared" si="789"/>
        <v>0.14885496183206104</v>
      </c>
      <c r="AZ3905">
        <f t="shared" si="790"/>
        <v>0.83206106870229002</v>
      </c>
      <c r="BA3905">
        <f t="shared" si="791"/>
        <v>1.8681209445490756E-4</v>
      </c>
    </row>
    <row r="3906" spans="1:53" x14ac:dyDescent="0.25">
      <c r="A3906">
        <f>'Preprocessed Data'!A3904</f>
        <v>1</v>
      </c>
      <c r="B3906">
        <f>'Preprocessed Data'!B3904</f>
        <v>54</v>
      </c>
      <c r="C3906">
        <f>'Preprocessed Data'!C3904</f>
        <v>0</v>
      </c>
      <c r="D3906">
        <f>'Preprocessed Data'!D3904</f>
        <v>0</v>
      </c>
      <c r="E3906">
        <f>'Preprocessed Data'!E3904</f>
        <v>1</v>
      </c>
      <c r="F3906">
        <f>'Preprocessed Data'!F3904</f>
        <v>5</v>
      </c>
      <c r="G3906">
        <f>'Preprocessed Data'!G3904</f>
        <v>2</v>
      </c>
      <c r="H3906">
        <f>'Preprocessed Data'!H3904</f>
        <v>141.37</v>
      </c>
      <c r="I3906">
        <f>'Preprocessed Data'!I3904</f>
        <v>23.5</v>
      </c>
      <c r="J3906">
        <f>'Preprocessed Data'!J3904</f>
        <v>2</v>
      </c>
      <c r="K3906" s="10">
        <f>'Preprocessed Data'!K3904</f>
        <v>0</v>
      </c>
      <c r="L3906" s="1">
        <f t="shared" si="781"/>
        <v>1</v>
      </c>
      <c r="M3906" s="11">
        <f t="shared" si="782"/>
        <v>1</v>
      </c>
      <c r="N3906">
        <f t="shared" si="783"/>
        <v>0</v>
      </c>
      <c r="O3906">
        <f t="shared" si="784"/>
        <v>9.5947090369556357E-2</v>
      </c>
      <c r="P3906" s="10">
        <f t="shared" si="785"/>
        <v>9.5947090369556357E-2</v>
      </c>
      <c r="Q3906" s="11">
        <f t="shared" si="786"/>
        <v>0.9040529096304436</v>
      </c>
      <c r="R3906" s="10">
        <f t="shared" si="787"/>
        <v>-0.10086739195041712</v>
      </c>
      <c r="S3906" s="11">
        <f t="shared" si="788"/>
        <v>100</v>
      </c>
      <c r="AT3906">
        <v>0.11131293460140577</v>
      </c>
      <c r="AU3906">
        <v>1</v>
      </c>
      <c r="AV3906">
        <v>0</v>
      </c>
      <c r="AW3906">
        <f t="shared" si="792"/>
        <v>3792</v>
      </c>
      <c r="AX3906">
        <f t="shared" si="793"/>
        <v>110</v>
      </c>
      <c r="AY3906">
        <f t="shared" si="789"/>
        <v>0.14863044454422991</v>
      </c>
      <c r="AZ3906">
        <f t="shared" si="790"/>
        <v>0.83206106870229002</v>
      </c>
      <c r="BA3906">
        <f t="shared" si="791"/>
        <v>1.8681209445490756E-4</v>
      </c>
    </row>
    <row r="3907" spans="1:53" x14ac:dyDescent="0.25">
      <c r="A3907">
        <f>'Preprocessed Data'!A3905</f>
        <v>1</v>
      </c>
      <c r="B3907">
        <f>'Preprocessed Data'!B3905</f>
        <v>16</v>
      </c>
      <c r="C3907">
        <f>'Preprocessed Data'!C3905</f>
        <v>0</v>
      </c>
      <c r="D3907">
        <f>'Preprocessed Data'!D3905</f>
        <v>0</v>
      </c>
      <c r="E3907">
        <f>'Preprocessed Data'!E3905</f>
        <v>0</v>
      </c>
      <c r="F3907">
        <f>'Preprocessed Data'!F3905</f>
        <v>1</v>
      </c>
      <c r="G3907">
        <f>'Preprocessed Data'!G3905</f>
        <v>2</v>
      </c>
      <c r="H3907">
        <f>'Preprocessed Data'!H3905</f>
        <v>80.55</v>
      </c>
      <c r="I3907">
        <f>'Preprocessed Data'!I3905</f>
        <v>23.5</v>
      </c>
      <c r="J3907">
        <f>'Preprocessed Data'!J3905</f>
        <v>3</v>
      </c>
      <c r="K3907" s="10">
        <f>'Preprocessed Data'!K3905</f>
        <v>0</v>
      </c>
      <c r="L3907" s="1">
        <f t="shared" si="781"/>
        <v>1</v>
      </c>
      <c r="M3907" s="11">
        <f t="shared" si="782"/>
        <v>1</v>
      </c>
      <c r="N3907">
        <f t="shared" si="783"/>
        <v>0</v>
      </c>
      <c r="O3907">
        <f t="shared" si="784"/>
        <v>2.4380021773593905E-3</v>
      </c>
      <c r="P3907" s="10">
        <f t="shared" si="785"/>
        <v>2.4380021773593905E-3</v>
      </c>
      <c r="Q3907" s="11">
        <f t="shared" si="786"/>
        <v>0.99756199782264066</v>
      </c>
      <c r="R3907" s="10">
        <f t="shared" si="787"/>
        <v>-2.4409789438941949E-3</v>
      </c>
      <c r="S3907" s="11">
        <f t="shared" si="788"/>
        <v>100</v>
      </c>
      <c r="AT3907">
        <v>0.11141395973401143</v>
      </c>
      <c r="AU3907">
        <v>1</v>
      </c>
      <c r="AV3907">
        <v>0</v>
      </c>
      <c r="AW3907">
        <f t="shared" si="792"/>
        <v>3793</v>
      </c>
      <c r="AX3907">
        <f t="shared" si="793"/>
        <v>110</v>
      </c>
      <c r="AY3907">
        <f t="shared" si="789"/>
        <v>0.14840592725639878</v>
      </c>
      <c r="AZ3907">
        <f t="shared" si="790"/>
        <v>0.83206106870229002</v>
      </c>
      <c r="BA3907">
        <f t="shared" si="791"/>
        <v>1.8681209445499993E-4</v>
      </c>
    </row>
    <row r="3908" spans="1:53" x14ac:dyDescent="0.25">
      <c r="A3908">
        <f>'Preprocessed Data'!A3906</f>
        <v>1</v>
      </c>
      <c r="B3908">
        <f>'Preprocessed Data'!B3906</f>
        <v>63</v>
      </c>
      <c r="C3908">
        <f>'Preprocessed Data'!C3906</f>
        <v>1</v>
      </c>
      <c r="D3908">
        <f>'Preprocessed Data'!D3906</f>
        <v>0</v>
      </c>
      <c r="E3908">
        <f>'Preprocessed Data'!E3906</f>
        <v>1</v>
      </c>
      <c r="F3908">
        <f>'Preprocessed Data'!F3906</f>
        <v>5</v>
      </c>
      <c r="G3908">
        <f>'Preprocessed Data'!G3906</f>
        <v>1</v>
      </c>
      <c r="H3908">
        <f>'Preprocessed Data'!H3906</f>
        <v>60.17</v>
      </c>
      <c r="I3908">
        <f>'Preprocessed Data'!I3906</f>
        <v>23.5</v>
      </c>
      <c r="J3908">
        <f>'Preprocessed Data'!J3906</f>
        <v>3</v>
      </c>
      <c r="K3908" s="10">
        <f>'Preprocessed Data'!K3906</f>
        <v>0</v>
      </c>
      <c r="L3908" s="1">
        <f t="shared" si="781"/>
        <v>1</v>
      </c>
      <c r="M3908" s="11">
        <f t="shared" si="782"/>
        <v>1</v>
      </c>
      <c r="N3908">
        <f t="shared" si="783"/>
        <v>0</v>
      </c>
      <c r="O3908">
        <f t="shared" si="784"/>
        <v>3.9914091196699232E-2</v>
      </c>
      <c r="P3908" s="10">
        <f t="shared" si="785"/>
        <v>3.9914091196699232E-2</v>
      </c>
      <c r="Q3908" s="11">
        <f t="shared" si="786"/>
        <v>0.9600859088033008</v>
      </c>
      <c r="R3908" s="10">
        <f t="shared" si="787"/>
        <v>-4.0732510187325807E-2</v>
      </c>
      <c r="S3908" s="11">
        <f t="shared" si="788"/>
        <v>100</v>
      </c>
      <c r="AT3908">
        <v>0.11159384912608071</v>
      </c>
      <c r="AU3908">
        <v>1</v>
      </c>
      <c r="AV3908">
        <v>0</v>
      </c>
      <c r="AW3908">
        <f t="shared" si="792"/>
        <v>3794</v>
      </c>
      <c r="AX3908">
        <f t="shared" si="793"/>
        <v>110</v>
      </c>
      <c r="AY3908">
        <f t="shared" si="789"/>
        <v>0.14818140996856755</v>
      </c>
      <c r="AZ3908">
        <f t="shared" si="790"/>
        <v>0.83206106870229002</v>
      </c>
      <c r="BA3908">
        <f t="shared" si="791"/>
        <v>1.8681209445490756E-4</v>
      </c>
    </row>
    <row r="3909" spans="1:53" x14ac:dyDescent="0.25">
      <c r="A3909">
        <f>'Preprocessed Data'!A3907</f>
        <v>2</v>
      </c>
      <c r="B3909">
        <f>'Preprocessed Data'!B3907</f>
        <v>43</v>
      </c>
      <c r="C3909">
        <f>'Preprocessed Data'!C3907</f>
        <v>0</v>
      </c>
      <c r="D3909">
        <f>'Preprocessed Data'!D3907</f>
        <v>0</v>
      </c>
      <c r="E3909">
        <f>'Preprocessed Data'!E3907</f>
        <v>1</v>
      </c>
      <c r="F3909">
        <f>'Preprocessed Data'!F3907</f>
        <v>2</v>
      </c>
      <c r="G3909">
        <f>'Preprocessed Data'!G3907</f>
        <v>2</v>
      </c>
      <c r="H3909">
        <f>'Preprocessed Data'!H3907</f>
        <v>89.73</v>
      </c>
      <c r="I3909">
        <f>'Preprocessed Data'!I3907</f>
        <v>23.5</v>
      </c>
      <c r="J3909">
        <f>'Preprocessed Data'!J3907</f>
        <v>1</v>
      </c>
      <c r="K3909" s="10">
        <f>'Preprocessed Data'!K3907</f>
        <v>0</v>
      </c>
      <c r="L3909" s="1">
        <f t="shared" ref="L3909:L3972" si="794">1-K3909</f>
        <v>1</v>
      </c>
      <c r="M3909" s="11">
        <f t="shared" ref="M3909:M3972" si="795">K3909+L3909</f>
        <v>1</v>
      </c>
      <c r="N3909">
        <f t="shared" ref="N3909:N3972" si="796">IF(M3909=0,"",K3909/M3909)</f>
        <v>0</v>
      </c>
      <c r="O3909">
        <f t="shared" ref="O3909:O3972" si="797">1/(1+EXP(-$V$5-MMULT(A3909:J3909,$V$6:$V$15)))</f>
        <v>9.0055770555085256E-3</v>
      </c>
      <c r="P3909" s="10">
        <f t="shared" ref="P3909:P3972" si="798">M3909*O3909</f>
        <v>9.0055770555085256E-3</v>
      </c>
      <c r="Q3909" s="11">
        <f t="shared" ref="Q3909:Q3972" si="799">M3909-P3909</f>
        <v>0.99099442294449147</v>
      </c>
      <c r="R3909" s="10">
        <f t="shared" ref="R3909:R3972" si="800">IFERROR(M3909*(N3909*LN(O3909)+(1-N3909)*LN(1-O3909)),0)</f>
        <v>-9.0463723728368521E-3</v>
      </c>
      <c r="S3909" s="11">
        <f t="shared" ref="S3909:S3972" si="801">100*IF(O3909&gt;=$AP$10,K3909/M3909,L3909/M3909)</f>
        <v>100</v>
      </c>
      <c r="AT3909">
        <v>0.11178470486668667</v>
      </c>
      <c r="AU3909">
        <v>1</v>
      </c>
      <c r="AV3909">
        <v>0</v>
      </c>
      <c r="AW3909">
        <f t="shared" si="792"/>
        <v>3795</v>
      </c>
      <c r="AX3909">
        <f t="shared" si="793"/>
        <v>110</v>
      </c>
      <c r="AY3909">
        <f t="shared" ref="AY3909:AY3972" si="802">1-AW3909/AW$5113</f>
        <v>0.14795689268073642</v>
      </c>
      <c r="AZ3909">
        <f t="shared" ref="AZ3909:AZ3972" si="803">1-AX3909/AX$5113</f>
        <v>0.83206106870229002</v>
      </c>
      <c r="BA3909">
        <f t="shared" ref="BA3909:BA3972" si="804">(AY3909-AY3910)*AZ3909</f>
        <v>1.8681209445490756E-4</v>
      </c>
    </row>
    <row r="3910" spans="1:53" x14ac:dyDescent="0.25">
      <c r="A3910">
        <f>'Preprocessed Data'!A3908</f>
        <v>1</v>
      </c>
      <c r="B3910">
        <f>'Preprocessed Data'!B3908</f>
        <v>10</v>
      </c>
      <c r="C3910">
        <f>'Preprocessed Data'!C3908</f>
        <v>0</v>
      </c>
      <c r="D3910">
        <f>'Preprocessed Data'!D3908</f>
        <v>0</v>
      </c>
      <c r="E3910">
        <f>'Preprocessed Data'!E3908</f>
        <v>0</v>
      </c>
      <c r="F3910">
        <f>'Preprocessed Data'!F3908</f>
        <v>4</v>
      </c>
      <c r="G3910">
        <f>'Preprocessed Data'!G3908</f>
        <v>1</v>
      </c>
      <c r="H3910">
        <f>'Preprocessed Data'!H3908</f>
        <v>69.2</v>
      </c>
      <c r="I3910">
        <f>'Preprocessed Data'!I3908</f>
        <v>23.5</v>
      </c>
      <c r="J3910">
        <f>'Preprocessed Data'!J3908</f>
        <v>1</v>
      </c>
      <c r="K3910" s="10">
        <f>'Preprocessed Data'!K3908</f>
        <v>0</v>
      </c>
      <c r="L3910" s="1">
        <f t="shared" si="794"/>
        <v>1</v>
      </c>
      <c r="M3910" s="11">
        <f t="shared" si="795"/>
        <v>1</v>
      </c>
      <c r="N3910">
        <f t="shared" si="796"/>
        <v>0</v>
      </c>
      <c r="O3910">
        <f t="shared" si="797"/>
        <v>1.6637953830111888E-3</v>
      </c>
      <c r="P3910" s="10">
        <f t="shared" si="798"/>
        <v>1.6637953830111888E-3</v>
      </c>
      <c r="Q3910" s="11">
        <f t="shared" si="799"/>
        <v>0.9983362046169888</v>
      </c>
      <c r="R3910" s="10">
        <f t="shared" si="800"/>
        <v>-1.6651810277155947E-3</v>
      </c>
      <c r="S3910" s="11">
        <f t="shared" si="801"/>
        <v>100</v>
      </c>
      <c r="AT3910">
        <v>0.11202362337473271</v>
      </c>
      <c r="AU3910">
        <v>1</v>
      </c>
      <c r="AV3910">
        <v>0</v>
      </c>
      <c r="AW3910">
        <f t="shared" ref="AW3910:AW3973" si="805">AW3909+AU3910</f>
        <v>3796</v>
      </c>
      <c r="AX3910">
        <f t="shared" ref="AX3910:AX3973" si="806">AX3909+AV3910</f>
        <v>110</v>
      </c>
      <c r="AY3910">
        <f t="shared" si="802"/>
        <v>0.14773237539290529</v>
      </c>
      <c r="AZ3910">
        <f t="shared" si="803"/>
        <v>0.83206106870229002</v>
      </c>
      <c r="BA3910">
        <f t="shared" si="804"/>
        <v>0</v>
      </c>
    </row>
    <row r="3911" spans="1:53" x14ac:dyDescent="0.25">
      <c r="A3911">
        <f>'Preprocessed Data'!A3909</f>
        <v>1</v>
      </c>
      <c r="B3911">
        <f>'Preprocessed Data'!B3909</f>
        <v>23</v>
      </c>
      <c r="C3911">
        <f>'Preprocessed Data'!C3909</f>
        <v>0</v>
      </c>
      <c r="D3911">
        <f>'Preprocessed Data'!D3909</f>
        <v>0</v>
      </c>
      <c r="E3911">
        <f>'Preprocessed Data'!E3909</f>
        <v>0</v>
      </c>
      <c r="F3911">
        <f>'Preprocessed Data'!F3909</f>
        <v>4</v>
      </c>
      <c r="G3911">
        <f>'Preprocessed Data'!G3909</f>
        <v>2</v>
      </c>
      <c r="H3911">
        <f>'Preprocessed Data'!H3909</f>
        <v>74.34</v>
      </c>
      <c r="I3911">
        <f>'Preprocessed Data'!I3909</f>
        <v>23.5</v>
      </c>
      <c r="J3911">
        <f>'Preprocessed Data'!J3909</f>
        <v>2</v>
      </c>
      <c r="K3911" s="10">
        <f>'Preprocessed Data'!K3909</f>
        <v>0</v>
      </c>
      <c r="L3911" s="1">
        <f t="shared" si="794"/>
        <v>1</v>
      </c>
      <c r="M3911" s="11">
        <f t="shared" si="795"/>
        <v>1</v>
      </c>
      <c r="N3911">
        <f t="shared" si="796"/>
        <v>0</v>
      </c>
      <c r="O3911">
        <f t="shared" si="797"/>
        <v>3.8047397019562684E-3</v>
      </c>
      <c r="P3911" s="10">
        <f t="shared" si="798"/>
        <v>3.8047397019562684E-3</v>
      </c>
      <c r="Q3911" s="11">
        <f t="shared" si="799"/>
        <v>0.99619526029804373</v>
      </c>
      <c r="R3911" s="10">
        <f t="shared" si="800"/>
        <v>-3.8119961357983901E-3</v>
      </c>
      <c r="S3911" s="11">
        <f t="shared" si="801"/>
        <v>100</v>
      </c>
      <c r="AT3911">
        <v>0.11228818557859574</v>
      </c>
      <c r="AU3911">
        <v>0</v>
      </c>
      <c r="AV3911">
        <v>1</v>
      </c>
      <c r="AW3911">
        <f t="shared" si="805"/>
        <v>3796</v>
      </c>
      <c r="AX3911">
        <f t="shared" si="806"/>
        <v>111</v>
      </c>
      <c r="AY3911">
        <f t="shared" si="802"/>
        <v>0.14773237539290529</v>
      </c>
      <c r="AZ3911">
        <f t="shared" si="803"/>
        <v>0.83053435114503815</v>
      </c>
      <c r="BA3911">
        <f t="shared" si="804"/>
        <v>1.8646931996976141E-4</v>
      </c>
    </row>
    <row r="3912" spans="1:53" x14ac:dyDescent="0.25">
      <c r="A3912">
        <f>'Preprocessed Data'!A3910</f>
        <v>2</v>
      </c>
      <c r="B3912">
        <f>'Preprocessed Data'!B3910</f>
        <v>8</v>
      </c>
      <c r="C3912">
        <f>'Preprocessed Data'!C3910</f>
        <v>0</v>
      </c>
      <c r="D3912">
        <f>'Preprocessed Data'!D3910</f>
        <v>0</v>
      </c>
      <c r="E3912">
        <f>'Preprocessed Data'!E3910</f>
        <v>0</v>
      </c>
      <c r="F3912">
        <f>'Preprocessed Data'!F3910</f>
        <v>4</v>
      </c>
      <c r="G3912">
        <f>'Preprocessed Data'!G3910</f>
        <v>1</v>
      </c>
      <c r="H3912">
        <f>'Preprocessed Data'!H3910</f>
        <v>120.43</v>
      </c>
      <c r="I3912">
        <f>'Preprocessed Data'!I3910</f>
        <v>23.5</v>
      </c>
      <c r="J3912">
        <f>'Preprocessed Data'!J3910</f>
        <v>4</v>
      </c>
      <c r="K3912" s="10">
        <f>'Preprocessed Data'!K3910</f>
        <v>0</v>
      </c>
      <c r="L3912" s="1">
        <f t="shared" si="794"/>
        <v>1</v>
      </c>
      <c r="M3912" s="11">
        <f t="shared" si="795"/>
        <v>1</v>
      </c>
      <c r="N3912">
        <f t="shared" si="796"/>
        <v>0</v>
      </c>
      <c r="O3912">
        <f t="shared" si="797"/>
        <v>4.4834605108542685E-3</v>
      </c>
      <c r="P3912" s="10">
        <f t="shared" si="798"/>
        <v>4.4834605108542685E-3</v>
      </c>
      <c r="Q3912" s="11">
        <f t="shared" si="799"/>
        <v>0.99551653948914576</v>
      </c>
      <c r="R3912" s="10">
        <f t="shared" si="800"/>
        <v>-4.4935413626157059E-3</v>
      </c>
      <c r="S3912" s="11">
        <f t="shared" si="801"/>
        <v>100</v>
      </c>
      <c r="AT3912">
        <v>0.11230200881524624</v>
      </c>
      <c r="AU3912">
        <v>1</v>
      </c>
      <c r="AV3912">
        <v>0</v>
      </c>
      <c r="AW3912">
        <f t="shared" si="805"/>
        <v>3797</v>
      </c>
      <c r="AX3912">
        <f t="shared" si="806"/>
        <v>111</v>
      </c>
      <c r="AY3912">
        <f t="shared" si="802"/>
        <v>0.14750785810507405</v>
      </c>
      <c r="AZ3912">
        <f t="shared" si="803"/>
        <v>0.83053435114503815</v>
      </c>
      <c r="BA3912">
        <f t="shared" si="804"/>
        <v>1.864693199696692E-4</v>
      </c>
    </row>
    <row r="3913" spans="1:53" x14ac:dyDescent="0.25">
      <c r="A3913">
        <f>'Preprocessed Data'!A3911</f>
        <v>2</v>
      </c>
      <c r="B3913">
        <f>'Preprocessed Data'!B3911</f>
        <v>81</v>
      </c>
      <c r="C3913">
        <f>'Preprocessed Data'!C3911</f>
        <v>0</v>
      </c>
      <c r="D3913">
        <f>'Preprocessed Data'!D3911</f>
        <v>0</v>
      </c>
      <c r="E3913">
        <f>'Preprocessed Data'!E3911</f>
        <v>1</v>
      </c>
      <c r="F3913">
        <f>'Preprocessed Data'!F3911</f>
        <v>5</v>
      </c>
      <c r="G3913">
        <f>'Preprocessed Data'!G3911</f>
        <v>1</v>
      </c>
      <c r="H3913">
        <f>'Preprocessed Data'!H3911</f>
        <v>80.13</v>
      </c>
      <c r="I3913">
        <f>'Preprocessed Data'!I3911</f>
        <v>23.4</v>
      </c>
      <c r="J3913">
        <f>'Preprocessed Data'!J3911</f>
        <v>2</v>
      </c>
      <c r="K3913" s="10">
        <f>'Preprocessed Data'!K3911</f>
        <v>1</v>
      </c>
      <c r="L3913" s="1">
        <f t="shared" si="794"/>
        <v>0</v>
      </c>
      <c r="M3913" s="11">
        <f t="shared" si="795"/>
        <v>1</v>
      </c>
      <c r="N3913">
        <f t="shared" si="796"/>
        <v>1</v>
      </c>
      <c r="O3913">
        <f t="shared" si="797"/>
        <v>5.845565476169412E-2</v>
      </c>
      <c r="P3913" s="10">
        <f t="shared" si="798"/>
        <v>5.845565476169412E-2</v>
      </c>
      <c r="Q3913" s="11">
        <f t="shared" si="799"/>
        <v>0.94154434523830588</v>
      </c>
      <c r="R3913" s="10">
        <f t="shared" si="800"/>
        <v>-2.8394868504622459</v>
      </c>
      <c r="S3913" s="11">
        <f t="shared" si="801"/>
        <v>0</v>
      </c>
      <c r="AT3913">
        <v>0.11239586238308007</v>
      </c>
      <c r="AU3913">
        <v>1</v>
      </c>
      <c r="AV3913">
        <v>0</v>
      </c>
      <c r="AW3913">
        <f t="shared" si="805"/>
        <v>3798</v>
      </c>
      <c r="AX3913">
        <f t="shared" si="806"/>
        <v>111</v>
      </c>
      <c r="AY3913">
        <f t="shared" si="802"/>
        <v>0.14728334081724292</v>
      </c>
      <c r="AZ3913">
        <f t="shared" si="803"/>
        <v>0.83053435114503815</v>
      </c>
      <c r="BA3913">
        <f t="shared" si="804"/>
        <v>1.864693199696692E-4</v>
      </c>
    </row>
    <row r="3914" spans="1:53" x14ac:dyDescent="0.25">
      <c r="A3914">
        <f>'Preprocessed Data'!A3912</f>
        <v>2</v>
      </c>
      <c r="B3914">
        <f>'Preprocessed Data'!B3912</f>
        <v>17</v>
      </c>
      <c r="C3914">
        <f>'Preprocessed Data'!C3912</f>
        <v>0</v>
      </c>
      <c r="D3914">
        <f>'Preprocessed Data'!D3912</f>
        <v>0</v>
      </c>
      <c r="E3914">
        <f>'Preprocessed Data'!E3912</f>
        <v>0</v>
      </c>
      <c r="F3914">
        <f>'Preprocessed Data'!F3912</f>
        <v>4</v>
      </c>
      <c r="G3914">
        <f>'Preprocessed Data'!G3912</f>
        <v>2</v>
      </c>
      <c r="H3914">
        <f>'Preprocessed Data'!H3912</f>
        <v>82.18</v>
      </c>
      <c r="I3914">
        <f>'Preprocessed Data'!I3912</f>
        <v>23.4</v>
      </c>
      <c r="J3914">
        <f>'Preprocessed Data'!J3912</f>
        <v>4</v>
      </c>
      <c r="K3914" s="10">
        <f>'Preprocessed Data'!K3912</f>
        <v>0</v>
      </c>
      <c r="L3914" s="1">
        <f t="shared" si="794"/>
        <v>1</v>
      </c>
      <c r="M3914" s="11">
        <f t="shared" si="795"/>
        <v>1</v>
      </c>
      <c r="N3914">
        <f t="shared" si="796"/>
        <v>0</v>
      </c>
      <c r="O3914">
        <f t="shared" si="797"/>
        <v>2.6536356933130156E-3</v>
      </c>
      <c r="P3914" s="10">
        <f t="shared" si="798"/>
        <v>2.6536356933130156E-3</v>
      </c>
      <c r="Q3914" s="11">
        <f t="shared" si="799"/>
        <v>0.99734636430668699</v>
      </c>
      <c r="R3914" s="10">
        <f t="shared" si="800"/>
        <v>-2.6571628257075022E-3</v>
      </c>
      <c r="S3914" s="11">
        <f t="shared" si="801"/>
        <v>100</v>
      </c>
      <c r="AT3914">
        <v>0.11239638234215334</v>
      </c>
      <c r="AU3914">
        <v>1</v>
      </c>
      <c r="AV3914">
        <v>0</v>
      </c>
      <c r="AW3914">
        <f t="shared" si="805"/>
        <v>3799</v>
      </c>
      <c r="AX3914">
        <f t="shared" si="806"/>
        <v>111</v>
      </c>
      <c r="AY3914">
        <f t="shared" si="802"/>
        <v>0.1470588235294118</v>
      </c>
      <c r="AZ3914">
        <f t="shared" si="803"/>
        <v>0.83053435114503815</v>
      </c>
      <c r="BA3914">
        <f t="shared" si="804"/>
        <v>1.8646931996976141E-4</v>
      </c>
    </row>
    <row r="3915" spans="1:53" x14ac:dyDescent="0.25">
      <c r="A3915">
        <f>'Preprocessed Data'!A3913</f>
        <v>2</v>
      </c>
      <c r="B3915">
        <f>'Preprocessed Data'!B3913</f>
        <v>24</v>
      </c>
      <c r="C3915">
        <f>'Preprocessed Data'!C3913</f>
        <v>0</v>
      </c>
      <c r="D3915">
        <f>'Preprocessed Data'!D3913</f>
        <v>0</v>
      </c>
      <c r="E3915">
        <f>'Preprocessed Data'!E3913</f>
        <v>0</v>
      </c>
      <c r="F3915">
        <f>'Preprocessed Data'!F3913</f>
        <v>4</v>
      </c>
      <c r="G3915">
        <f>'Preprocessed Data'!G3913</f>
        <v>1</v>
      </c>
      <c r="H3915">
        <f>'Preprocessed Data'!H3913</f>
        <v>115.03</v>
      </c>
      <c r="I3915">
        <f>'Preprocessed Data'!I3913</f>
        <v>23.4</v>
      </c>
      <c r="J3915">
        <f>'Preprocessed Data'!J3913</f>
        <v>2</v>
      </c>
      <c r="K3915" s="10">
        <f>'Preprocessed Data'!K3913</f>
        <v>0</v>
      </c>
      <c r="L3915" s="1">
        <f t="shared" si="794"/>
        <v>1</v>
      </c>
      <c r="M3915" s="11">
        <f t="shared" si="795"/>
        <v>1</v>
      </c>
      <c r="N3915">
        <f t="shared" si="796"/>
        <v>0</v>
      </c>
      <c r="O3915">
        <f t="shared" si="797"/>
        <v>8.4432188098635709E-3</v>
      </c>
      <c r="P3915" s="10">
        <f t="shared" si="798"/>
        <v>8.4432188098635709E-3</v>
      </c>
      <c r="Q3915" s="11">
        <f t="shared" si="799"/>
        <v>0.99155678119013646</v>
      </c>
      <c r="R3915" s="10">
        <f t="shared" si="800"/>
        <v>-8.4790646941705541E-3</v>
      </c>
      <c r="S3915" s="11">
        <f t="shared" si="801"/>
        <v>100</v>
      </c>
      <c r="AT3915">
        <v>0.11242694556237888</v>
      </c>
      <c r="AU3915">
        <v>1</v>
      </c>
      <c r="AV3915">
        <v>0</v>
      </c>
      <c r="AW3915">
        <f t="shared" si="805"/>
        <v>3800</v>
      </c>
      <c r="AX3915">
        <f t="shared" si="806"/>
        <v>111</v>
      </c>
      <c r="AY3915">
        <f t="shared" si="802"/>
        <v>0.14683430624158056</v>
      </c>
      <c r="AZ3915">
        <f t="shared" si="803"/>
        <v>0.83053435114503815</v>
      </c>
      <c r="BA3915">
        <f t="shared" si="804"/>
        <v>1.864693199696692E-4</v>
      </c>
    </row>
    <row r="3916" spans="1:53" x14ac:dyDescent="0.25">
      <c r="A3916">
        <f>'Preprocessed Data'!A3914</f>
        <v>1</v>
      </c>
      <c r="B3916">
        <f>'Preprocessed Data'!B3914</f>
        <v>17</v>
      </c>
      <c r="C3916">
        <f>'Preprocessed Data'!C3914</f>
        <v>0</v>
      </c>
      <c r="D3916">
        <f>'Preprocessed Data'!D3914</f>
        <v>0</v>
      </c>
      <c r="E3916">
        <f>'Preprocessed Data'!E3914</f>
        <v>0</v>
      </c>
      <c r="F3916">
        <f>'Preprocessed Data'!F3914</f>
        <v>4</v>
      </c>
      <c r="G3916">
        <f>'Preprocessed Data'!G3914</f>
        <v>2</v>
      </c>
      <c r="H3916">
        <f>'Preprocessed Data'!H3914</f>
        <v>98.42</v>
      </c>
      <c r="I3916">
        <f>'Preprocessed Data'!I3914</f>
        <v>23.4</v>
      </c>
      <c r="J3916">
        <f>'Preprocessed Data'!J3914</f>
        <v>4</v>
      </c>
      <c r="K3916" s="10">
        <f>'Preprocessed Data'!K3914</f>
        <v>0</v>
      </c>
      <c r="L3916" s="1">
        <f t="shared" si="794"/>
        <v>1</v>
      </c>
      <c r="M3916" s="11">
        <f t="shared" si="795"/>
        <v>1</v>
      </c>
      <c r="N3916">
        <f t="shared" si="796"/>
        <v>0</v>
      </c>
      <c r="O3916">
        <f t="shared" si="797"/>
        <v>5.3269593714556796E-3</v>
      </c>
      <c r="P3916" s="10">
        <f t="shared" si="798"/>
        <v>5.3269593714556796E-3</v>
      </c>
      <c r="Q3916" s="11">
        <f t="shared" si="799"/>
        <v>0.99467304062854434</v>
      </c>
      <c r="R3916" s="10">
        <f t="shared" si="800"/>
        <v>-5.3411982085103463E-3</v>
      </c>
      <c r="S3916" s="11">
        <f t="shared" si="801"/>
        <v>100</v>
      </c>
      <c r="AT3916">
        <v>0.11244675519158508</v>
      </c>
      <c r="AU3916">
        <v>1</v>
      </c>
      <c r="AV3916">
        <v>0</v>
      </c>
      <c r="AW3916">
        <f t="shared" si="805"/>
        <v>3801</v>
      </c>
      <c r="AX3916">
        <f t="shared" si="806"/>
        <v>111</v>
      </c>
      <c r="AY3916">
        <f t="shared" si="802"/>
        <v>0.14660978895374943</v>
      </c>
      <c r="AZ3916">
        <f t="shared" si="803"/>
        <v>0.83053435114503815</v>
      </c>
      <c r="BA3916">
        <f t="shared" si="804"/>
        <v>1.864693199696692E-4</v>
      </c>
    </row>
    <row r="3917" spans="1:53" x14ac:dyDescent="0.25">
      <c r="A3917">
        <f>'Preprocessed Data'!A3915</f>
        <v>2</v>
      </c>
      <c r="B3917">
        <f>'Preprocessed Data'!B3915</f>
        <v>59</v>
      </c>
      <c r="C3917">
        <f>'Preprocessed Data'!C3915</f>
        <v>1</v>
      </c>
      <c r="D3917">
        <f>'Preprocessed Data'!D3915</f>
        <v>0</v>
      </c>
      <c r="E3917">
        <f>'Preprocessed Data'!E3915</f>
        <v>1</v>
      </c>
      <c r="F3917">
        <f>'Preprocessed Data'!F3915</f>
        <v>5</v>
      </c>
      <c r="G3917">
        <f>'Preprocessed Data'!G3915</f>
        <v>1</v>
      </c>
      <c r="H3917">
        <f>'Preprocessed Data'!H3915</f>
        <v>99.06</v>
      </c>
      <c r="I3917">
        <f>'Preprocessed Data'!I3915</f>
        <v>23.4</v>
      </c>
      <c r="J3917">
        <f>'Preprocessed Data'!J3915</f>
        <v>2</v>
      </c>
      <c r="K3917" s="10">
        <f>'Preprocessed Data'!K3915</f>
        <v>0</v>
      </c>
      <c r="L3917" s="1">
        <f t="shared" si="794"/>
        <v>1</v>
      </c>
      <c r="M3917" s="11">
        <f t="shared" si="795"/>
        <v>1</v>
      </c>
      <c r="N3917">
        <f t="shared" si="796"/>
        <v>0</v>
      </c>
      <c r="O3917">
        <f t="shared" si="797"/>
        <v>6.4918618880670881E-2</v>
      </c>
      <c r="P3917" s="10">
        <f t="shared" si="798"/>
        <v>6.4918618880670881E-2</v>
      </c>
      <c r="Q3917" s="11">
        <f t="shared" si="799"/>
        <v>0.93508138111932915</v>
      </c>
      <c r="R3917" s="10">
        <f t="shared" si="800"/>
        <v>-6.712171485079331E-2</v>
      </c>
      <c r="S3917" s="11">
        <f t="shared" si="801"/>
        <v>100</v>
      </c>
      <c r="AT3917">
        <v>0.11256642114062752</v>
      </c>
      <c r="AU3917">
        <v>1</v>
      </c>
      <c r="AV3917">
        <v>0</v>
      </c>
      <c r="AW3917">
        <f t="shared" si="805"/>
        <v>3802</v>
      </c>
      <c r="AX3917">
        <f t="shared" si="806"/>
        <v>111</v>
      </c>
      <c r="AY3917">
        <f t="shared" si="802"/>
        <v>0.1463852716659183</v>
      </c>
      <c r="AZ3917">
        <f t="shared" si="803"/>
        <v>0.83053435114503815</v>
      </c>
      <c r="BA3917">
        <f t="shared" si="804"/>
        <v>1.8646931996976141E-4</v>
      </c>
    </row>
    <row r="3918" spans="1:53" x14ac:dyDescent="0.25">
      <c r="A3918">
        <f>'Preprocessed Data'!A3916</f>
        <v>1</v>
      </c>
      <c r="B3918">
        <f>'Preprocessed Data'!B3916</f>
        <v>17</v>
      </c>
      <c r="C3918">
        <f>'Preprocessed Data'!C3916</f>
        <v>0</v>
      </c>
      <c r="D3918">
        <f>'Preprocessed Data'!D3916</f>
        <v>0</v>
      </c>
      <c r="E3918">
        <f>'Preprocessed Data'!E3916</f>
        <v>0</v>
      </c>
      <c r="F3918">
        <f>'Preprocessed Data'!F3916</f>
        <v>4</v>
      </c>
      <c r="G3918">
        <f>'Preprocessed Data'!G3916</f>
        <v>2</v>
      </c>
      <c r="H3918">
        <f>'Preprocessed Data'!H3916</f>
        <v>113.25</v>
      </c>
      <c r="I3918">
        <f>'Preprocessed Data'!I3916</f>
        <v>23.4</v>
      </c>
      <c r="J3918">
        <f>'Preprocessed Data'!J3916</f>
        <v>2</v>
      </c>
      <c r="K3918" s="10">
        <f>'Preprocessed Data'!K3916</f>
        <v>0</v>
      </c>
      <c r="L3918" s="1">
        <f t="shared" si="794"/>
        <v>1</v>
      </c>
      <c r="M3918" s="11">
        <f t="shared" si="795"/>
        <v>1</v>
      </c>
      <c r="N3918">
        <f t="shared" si="796"/>
        <v>0</v>
      </c>
      <c r="O3918">
        <f t="shared" si="797"/>
        <v>7.6344191817960738E-3</v>
      </c>
      <c r="P3918" s="10">
        <f t="shared" si="798"/>
        <v>7.6344191817960738E-3</v>
      </c>
      <c r="Q3918" s="11">
        <f t="shared" si="799"/>
        <v>0.99236558081820392</v>
      </c>
      <c r="R3918" s="10">
        <f t="shared" si="800"/>
        <v>-7.6637105368068921E-3</v>
      </c>
      <c r="S3918" s="11">
        <f t="shared" si="801"/>
        <v>100</v>
      </c>
      <c r="AT3918">
        <v>0.11271616048353578</v>
      </c>
      <c r="AU3918">
        <v>1</v>
      </c>
      <c r="AV3918">
        <v>0</v>
      </c>
      <c r="AW3918">
        <f t="shared" si="805"/>
        <v>3803</v>
      </c>
      <c r="AX3918">
        <f t="shared" si="806"/>
        <v>111</v>
      </c>
      <c r="AY3918">
        <f t="shared" si="802"/>
        <v>0.14616075437808707</v>
      </c>
      <c r="AZ3918">
        <f t="shared" si="803"/>
        <v>0.83053435114503815</v>
      </c>
      <c r="BA3918">
        <f t="shared" si="804"/>
        <v>1.864693199696692E-4</v>
      </c>
    </row>
    <row r="3919" spans="1:53" x14ac:dyDescent="0.25">
      <c r="A3919">
        <f>'Preprocessed Data'!A3917</f>
        <v>2</v>
      </c>
      <c r="B3919">
        <f>'Preprocessed Data'!B3917</f>
        <v>32</v>
      </c>
      <c r="C3919">
        <f>'Preprocessed Data'!C3917</f>
        <v>0</v>
      </c>
      <c r="D3919">
        <f>'Preprocessed Data'!D3917</f>
        <v>0</v>
      </c>
      <c r="E3919">
        <f>'Preprocessed Data'!E3917</f>
        <v>0</v>
      </c>
      <c r="F3919">
        <f>'Preprocessed Data'!F3917</f>
        <v>4</v>
      </c>
      <c r="G3919">
        <f>'Preprocessed Data'!G3917</f>
        <v>2</v>
      </c>
      <c r="H3919">
        <f>'Preprocessed Data'!H3917</f>
        <v>68.98</v>
      </c>
      <c r="I3919">
        <f>'Preprocessed Data'!I3917</f>
        <v>23.4</v>
      </c>
      <c r="J3919">
        <f>'Preprocessed Data'!J3917</f>
        <v>1</v>
      </c>
      <c r="K3919" s="10">
        <f>'Preprocessed Data'!K3917</f>
        <v>0</v>
      </c>
      <c r="L3919" s="1">
        <f t="shared" si="794"/>
        <v>1</v>
      </c>
      <c r="M3919" s="11">
        <f t="shared" si="795"/>
        <v>1</v>
      </c>
      <c r="N3919">
        <f t="shared" si="796"/>
        <v>0</v>
      </c>
      <c r="O3919">
        <f t="shared" si="797"/>
        <v>3.8768510399169614E-3</v>
      </c>
      <c r="P3919" s="10">
        <f t="shared" si="798"/>
        <v>3.8768510399169614E-3</v>
      </c>
      <c r="Q3919" s="11">
        <f t="shared" si="799"/>
        <v>0.99612314896008303</v>
      </c>
      <c r="R3919" s="10">
        <f t="shared" si="800"/>
        <v>-3.8843855065506714E-3</v>
      </c>
      <c r="S3919" s="11">
        <f t="shared" si="801"/>
        <v>100</v>
      </c>
      <c r="AT3919">
        <v>0.11285700016608059</v>
      </c>
      <c r="AU3919">
        <v>1</v>
      </c>
      <c r="AV3919">
        <v>0</v>
      </c>
      <c r="AW3919">
        <f t="shared" si="805"/>
        <v>3804</v>
      </c>
      <c r="AX3919">
        <f t="shared" si="806"/>
        <v>111</v>
      </c>
      <c r="AY3919">
        <f t="shared" si="802"/>
        <v>0.14593623709025594</v>
      </c>
      <c r="AZ3919">
        <f t="shared" si="803"/>
        <v>0.83053435114503815</v>
      </c>
      <c r="BA3919">
        <f t="shared" si="804"/>
        <v>1.864693199696692E-4</v>
      </c>
    </row>
    <row r="3920" spans="1:53" x14ac:dyDescent="0.25">
      <c r="A3920">
        <f>'Preprocessed Data'!A3918</f>
        <v>2</v>
      </c>
      <c r="B3920">
        <f>'Preprocessed Data'!B3918</f>
        <v>62</v>
      </c>
      <c r="C3920">
        <f>'Preprocessed Data'!C3918</f>
        <v>0</v>
      </c>
      <c r="D3920">
        <f>'Preprocessed Data'!D3918</f>
        <v>0</v>
      </c>
      <c r="E3920">
        <f>'Preprocessed Data'!E3918</f>
        <v>1</v>
      </c>
      <c r="F3920">
        <f>'Preprocessed Data'!F3918</f>
        <v>4</v>
      </c>
      <c r="G3920">
        <f>'Preprocessed Data'!G3918</f>
        <v>1</v>
      </c>
      <c r="H3920">
        <f>'Preprocessed Data'!H3918</f>
        <v>73.44</v>
      </c>
      <c r="I3920">
        <f>'Preprocessed Data'!I3918</f>
        <v>23.4</v>
      </c>
      <c r="J3920">
        <f>'Preprocessed Data'!J3918</f>
        <v>4</v>
      </c>
      <c r="K3920" s="10">
        <f>'Preprocessed Data'!K3918</f>
        <v>0</v>
      </c>
      <c r="L3920" s="1">
        <f t="shared" si="794"/>
        <v>1</v>
      </c>
      <c r="M3920" s="11">
        <f t="shared" si="795"/>
        <v>1</v>
      </c>
      <c r="N3920">
        <f t="shared" si="796"/>
        <v>0</v>
      </c>
      <c r="O3920">
        <f t="shared" si="797"/>
        <v>1.8315206869890563E-2</v>
      </c>
      <c r="P3920" s="10">
        <f t="shared" si="798"/>
        <v>1.8315206869890563E-2</v>
      </c>
      <c r="Q3920" s="11">
        <f t="shared" si="799"/>
        <v>0.98168479313010948</v>
      </c>
      <c r="R3920" s="10">
        <f t="shared" si="800"/>
        <v>-1.8485006746808485E-2</v>
      </c>
      <c r="S3920" s="11">
        <f t="shared" si="801"/>
        <v>100</v>
      </c>
      <c r="AT3920">
        <v>0.1130289253336864</v>
      </c>
      <c r="AU3920">
        <v>1</v>
      </c>
      <c r="AV3920">
        <v>0</v>
      </c>
      <c r="AW3920">
        <f t="shared" si="805"/>
        <v>3805</v>
      </c>
      <c r="AX3920">
        <f t="shared" si="806"/>
        <v>111</v>
      </c>
      <c r="AY3920">
        <f t="shared" si="802"/>
        <v>0.14571171980242481</v>
      </c>
      <c r="AZ3920">
        <f t="shared" si="803"/>
        <v>0.83053435114503815</v>
      </c>
      <c r="BA3920">
        <f t="shared" si="804"/>
        <v>1.8646931996976141E-4</v>
      </c>
    </row>
    <row r="3921" spans="1:53" x14ac:dyDescent="0.25">
      <c r="A3921">
        <f>'Preprocessed Data'!A3919</f>
        <v>2</v>
      </c>
      <c r="B3921">
        <f>'Preprocessed Data'!B3919</f>
        <v>21</v>
      </c>
      <c r="C3921">
        <f>'Preprocessed Data'!C3919</f>
        <v>0</v>
      </c>
      <c r="D3921">
        <f>'Preprocessed Data'!D3919</f>
        <v>0</v>
      </c>
      <c r="E3921">
        <f>'Preprocessed Data'!E3919</f>
        <v>1</v>
      </c>
      <c r="F3921">
        <f>'Preprocessed Data'!F3919</f>
        <v>4</v>
      </c>
      <c r="G3921">
        <f>'Preprocessed Data'!G3919</f>
        <v>1</v>
      </c>
      <c r="H3921">
        <f>'Preprocessed Data'!H3919</f>
        <v>149.9</v>
      </c>
      <c r="I3921">
        <f>'Preprocessed Data'!I3919</f>
        <v>23.4</v>
      </c>
      <c r="J3921">
        <f>'Preprocessed Data'!J3919</f>
        <v>4</v>
      </c>
      <c r="K3921" s="10">
        <f>'Preprocessed Data'!K3919</f>
        <v>0</v>
      </c>
      <c r="L3921" s="1">
        <f t="shared" si="794"/>
        <v>1</v>
      </c>
      <c r="M3921" s="11">
        <f t="shared" si="795"/>
        <v>1</v>
      </c>
      <c r="N3921">
        <f t="shared" si="796"/>
        <v>0</v>
      </c>
      <c r="O3921">
        <f t="shared" si="797"/>
        <v>1.6817933226792911E-2</v>
      </c>
      <c r="P3921" s="10">
        <f t="shared" si="798"/>
        <v>1.6817933226792911E-2</v>
      </c>
      <c r="Q3921" s="11">
        <f t="shared" si="799"/>
        <v>0.98318206677320708</v>
      </c>
      <c r="R3921" s="10">
        <f t="shared" si="800"/>
        <v>-1.6960960549619177E-2</v>
      </c>
      <c r="S3921" s="11">
        <f t="shared" si="801"/>
        <v>100</v>
      </c>
      <c r="AT3921">
        <v>0.1130544485876149</v>
      </c>
      <c r="AU3921">
        <v>1</v>
      </c>
      <c r="AV3921">
        <v>0</v>
      </c>
      <c r="AW3921">
        <f t="shared" si="805"/>
        <v>3806</v>
      </c>
      <c r="AX3921">
        <f t="shared" si="806"/>
        <v>111</v>
      </c>
      <c r="AY3921">
        <f t="shared" si="802"/>
        <v>0.14548720251459357</v>
      </c>
      <c r="AZ3921">
        <f t="shared" si="803"/>
        <v>0.83053435114503815</v>
      </c>
      <c r="BA3921">
        <f t="shared" si="804"/>
        <v>1.864693199696692E-4</v>
      </c>
    </row>
    <row r="3922" spans="1:53" x14ac:dyDescent="0.25">
      <c r="A3922">
        <f>'Preprocessed Data'!A3920</f>
        <v>2</v>
      </c>
      <c r="B3922">
        <f>'Preprocessed Data'!B3920</f>
        <v>10</v>
      </c>
      <c r="C3922">
        <f>'Preprocessed Data'!C3920</f>
        <v>0</v>
      </c>
      <c r="D3922">
        <f>'Preprocessed Data'!D3920</f>
        <v>0</v>
      </c>
      <c r="E3922">
        <f>'Preprocessed Data'!E3920</f>
        <v>0</v>
      </c>
      <c r="F3922">
        <f>'Preprocessed Data'!F3920</f>
        <v>4</v>
      </c>
      <c r="G3922">
        <f>'Preprocessed Data'!G3920</f>
        <v>2</v>
      </c>
      <c r="H3922">
        <f>'Preprocessed Data'!H3920</f>
        <v>93.64</v>
      </c>
      <c r="I3922">
        <f>'Preprocessed Data'!I3920</f>
        <v>23.4</v>
      </c>
      <c r="J3922">
        <f>'Preprocessed Data'!J3920</f>
        <v>4</v>
      </c>
      <c r="K3922" s="10">
        <f>'Preprocessed Data'!K3920</f>
        <v>0</v>
      </c>
      <c r="L3922" s="1">
        <f t="shared" si="794"/>
        <v>1</v>
      </c>
      <c r="M3922" s="11">
        <f t="shared" si="795"/>
        <v>1</v>
      </c>
      <c r="N3922">
        <f t="shared" si="796"/>
        <v>0</v>
      </c>
      <c r="O3922">
        <f t="shared" si="797"/>
        <v>2.5085465270725748E-3</v>
      </c>
      <c r="P3922" s="10">
        <f t="shared" si="798"/>
        <v>2.5085465270725748E-3</v>
      </c>
      <c r="Q3922" s="11">
        <f t="shared" si="799"/>
        <v>0.99749145347292745</v>
      </c>
      <c r="R3922" s="10">
        <f t="shared" si="800"/>
        <v>-2.5116982017634997E-3</v>
      </c>
      <c r="S3922" s="11">
        <f t="shared" si="801"/>
        <v>100</v>
      </c>
      <c r="AT3922">
        <v>0.1131477561093201</v>
      </c>
      <c r="AU3922">
        <v>1</v>
      </c>
      <c r="AV3922">
        <v>0</v>
      </c>
      <c r="AW3922">
        <f t="shared" si="805"/>
        <v>3807</v>
      </c>
      <c r="AX3922">
        <f t="shared" si="806"/>
        <v>111</v>
      </c>
      <c r="AY3922">
        <f t="shared" si="802"/>
        <v>0.14526268522676244</v>
      </c>
      <c r="AZ3922">
        <f t="shared" si="803"/>
        <v>0.83053435114503815</v>
      </c>
      <c r="BA3922">
        <f t="shared" si="804"/>
        <v>1.864693199696692E-4</v>
      </c>
    </row>
    <row r="3923" spans="1:53" x14ac:dyDescent="0.25">
      <c r="A3923">
        <f>'Preprocessed Data'!A3921</f>
        <v>2</v>
      </c>
      <c r="B3923">
        <f>'Preprocessed Data'!B3921</f>
        <v>18</v>
      </c>
      <c r="C3923">
        <f>'Preprocessed Data'!C3921</f>
        <v>0</v>
      </c>
      <c r="D3923">
        <f>'Preprocessed Data'!D3921</f>
        <v>0</v>
      </c>
      <c r="E3923">
        <f>'Preprocessed Data'!E3921</f>
        <v>0</v>
      </c>
      <c r="F3923">
        <f>'Preprocessed Data'!F3921</f>
        <v>5</v>
      </c>
      <c r="G3923">
        <f>'Preprocessed Data'!G3921</f>
        <v>1</v>
      </c>
      <c r="H3923">
        <f>'Preprocessed Data'!H3921</f>
        <v>135.19</v>
      </c>
      <c r="I3923">
        <f>'Preprocessed Data'!I3921</f>
        <v>23.4</v>
      </c>
      <c r="J3923">
        <f>'Preprocessed Data'!J3921</f>
        <v>2</v>
      </c>
      <c r="K3923" s="10">
        <f>'Preprocessed Data'!K3921</f>
        <v>0</v>
      </c>
      <c r="L3923" s="1">
        <f t="shared" si="794"/>
        <v>1</v>
      </c>
      <c r="M3923" s="11">
        <f t="shared" si="795"/>
        <v>1</v>
      </c>
      <c r="N3923">
        <f t="shared" si="796"/>
        <v>0</v>
      </c>
      <c r="O3923">
        <f t="shared" si="797"/>
        <v>1.1471746093737127E-2</v>
      </c>
      <c r="P3923" s="10">
        <f t="shared" si="798"/>
        <v>1.1471746093737127E-2</v>
      </c>
      <c r="Q3923" s="11">
        <f t="shared" si="799"/>
        <v>0.98852825390626287</v>
      </c>
      <c r="R3923" s="10">
        <f t="shared" si="800"/>
        <v>-1.1538054173705794E-2</v>
      </c>
      <c r="S3923" s="11">
        <f t="shared" si="801"/>
        <v>100</v>
      </c>
      <c r="AT3923">
        <v>0.11333408527943717</v>
      </c>
      <c r="AU3923">
        <v>1</v>
      </c>
      <c r="AV3923">
        <v>0</v>
      </c>
      <c r="AW3923">
        <f t="shared" si="805"/>
        <v>3808</v>
      </c>
      <c r="AX3923">
        <f t="shared" si="806"/>
        <v>111</v>
      </c>
      <c r="AY3923">
        <f t="shared" si="802"/>
        <v>0.14503816793893132</v>
      </c>
      <c r="AZ3923">
        <f t="shared" si="803"/>
        <v>0.83053435114503815</v>
      </c>
      <c r="BA3923">
        <f t="shared" si="804"/>
        <v>1.864693199696692E-4</v>
      </c>
    </row>
    <row r="3924" spans="1:53" x14ac:dyDescent="0.25">
      <c r="A3924">
        <f>'Preprocessed Data'!A3922</f>
        <v>1</v>
      </c>
      <c r="B3924">
        <f>'Preprocessed Data'!B3922</f>
        <v>34</v>
      </c>
      <c r="C3924">
        <f>'Preprocessed Data'!C3922</f>
        <v>0</v>
      </c>
      <c r="D3924">
        <f>'Preprocessed Data'!D3922</f>
        <v>0</v>
      </c>
      <c r="E3924">
        <f>'Preprocessed Data'!E3922</f>
        <v>1</v>
      </c>
      <c r="F3924">
        <f>'Preprocessed Data'!F3922</f>
        <v>4</v>
      </c>
      <c r="G3924">
        <f>'Preprocessed Data'!G3922</f>
        <v>1</v>
      </c>
      <c r="H3924">
        <f>'Preprocessed Data'!H3922</f>
        <v>134.61000000000001</v>
      </c>
      <c r="I3924">
        <f>'Preprocessed Data'!I3922</f>
        <v>23.4</v>
      </c>
      <c r="J3924">
        <f>'Preprocessed Data'!J3922</f>
        <v>2</v>
      </c>
      <c r="K3924" s="10">
        <f>'Preprocessed Data'!K3922</f>
        <v>0</v>
      </c>
      <c r="L3924" s="1">
        <f t="shared" si="794"/>
        <v>1</v>
      </c>
      <c r="M3924" s="11">
        <f t="shared" si="795"/>
        <v>1</v>
      </c>
      <c r="N3924">
        <f t="shared" si="796"/>
        <v>0</v>
      </c>
      <c r="O3924">
        <f t="shared" si="797"/>
        <v>2.7772348649983427E-2</v>
      </c>
      <c r="P3924" s="10">
        <f t="shared" si="798"/>
        <v>2.7772348649983427E-2</v>
      </c>
      <c r="Q3924" s="11">
        <f t="shared" si="799"/>
        <v>0.97222765135001654</v>
      </c>
      <c r="R3924" s="10">
        <f t="shared" si="800"/>
        <v>-2.8165292736556866E-2</v>
      </c>
      <c r="S3924" s="11">
        <f t="shared" si="801"/>
        <v>100</v>
      </c>
      <c r="AT3924">
        <v>0.1134444592443221</v>
      </c>
      <c r="AU3924">
        <v>1</v>
      </c>
      <c r="AV3924">
        <v>0</v>
      </c>
      <c r="AW3924">
        <f t="shared" si="805"/>
        <v>3809</v>
      </c>
      <c r="AX3924">
        <f t="shared" si="806"/>
        <v>111</v>
      </c>
      <c r="AY3924">
        <f t="shared" si="802"/>
        <v>0.14481365065110019</v>
      </c>
      <c r="AZ3924">
        <f t="shared" si="803"/>
        <v>0.83053435114503815</v>
      </c>
      <c r="BA3924">
        <f t="shared" si="804"/>
        <v>1.8646931996976141E-4</v>
      </c>
    </row>
    <row r="3925" spans="1:53" x14ac:dyDescent="0.25">
      <c r="A3925">
        <f>'Preprocessed Data'!A3923</f>
        <v>1</v>
      </c>
      <c r="B3925">
        <f>'Preprocessed Data'!B3923</f>
        <v>18</v>
      </c>
      <c r="C3925">
        <f>'Preprocessed Data'!C3923</f>
        <v>0</v>
      </c>
      <c r="D3925">
        <f>'Preprocessed Data'!D3923</f>
        <v>0</v>
      </c>
      <c r="E3925">
        <f>'Preprocessed Data'!E3923</f>
        <v>0</v>
      </c>
      <c r="F3925">
        <f>'Preprocessed Data'!F3923</f>
        <v>4</v>
      </c>
      <c r="G3925">
        <f>'Preprocessed Data'!G3923</f>
        <v>1</v>
      </c>
      <c r="H3925">
        <f>'Preprocessed Data'!H3923</f>
        <v>75.03</v>
      </c>
      <c r="I3925">
        <f>'Preprocessed Data'!I3923</f>
        <v>23.4</v>
      </c>
      <c r="J3925">
        <f>'Preprocessed Data'!J3923</f>
        <v>2</v>
      </c>
      <c r="K3925" s="10">
        <f>'Preprocessed Data'!K3923</f>
        <v>0</v>
      </c>
      <c r="L3925" s="1">
        <f t="shared" si="794"/>
        <v>1</v>
      </c>
      <c r="M3925" s="11">
        <f t="shared" si="795"/>
        <v>1</v>
      </c>
      <c r="N3925">
        <f t="shared" si="796"/>
        <v>0</v>
      </c>
      <c r="O3925">
        <f t="shared" si="797"/>
        <v>2.9101818735712591E-3</v>
      </c>
      <c r="P3925" s="10">
        <f t="shared" si="798"/>
        <v>2.9101818735712591E-3</v>
      </c>
      <c r="Q3925" s="11">
        <f t="shared" si="799"/>
        <v>0.99708981812642872</v>
      </c>
      <c r="R3925" s="10">
        <f t="shared" si="800"/>
        <v>-2.9144246864106446E-3</v>
      </c>
      <c r="S3925" s="11">
        <f t="shared" si="801"/>
        <v>100</v>
      </c>
      <c r="AT3925">
        <v>0.1134657512108236</v>
      </c>
      <c r="AU3925">
        <v>1</v>
      </c>
      <c r="AV3925">
        <v>0</v>
      </c>
      <c r="AW3925">
        <f t="shared" si="805"/>
        <v>3810</v>
      </c>
      <c r="AX3925">
        <f t="shared" si="806"/>
        <v>111</v>
      </c>
      <c r="AY3925">
        <f t="shared" si="802"/>
        <v>0.14458913336326895</v>
      </c>
      <c r="AZ3925">
        <f t="shared" si="803"/>
        <v>0.83053435114503815</v>
      </c>
      <c r="BA3925">
        <f t="shared" si="804"/>
        <v>1.864693199696692E-4</v>
      </c>
    </row>
    <row r="3926" spans="1:53" x14ac:dyDescent="0.25">
      <c r="A3926">
        <f>'Preprocessed Data'!A3924</f>
        <v>2</v>
      </c>
      <c r="B3926">
        <f>'Preprocessed Data'!B3924</f>
        <v>13</v>
      </c>
      <c r="C3926">
        <f>'Preprocessed Data'!C3924</f>
        <v>0</v>
      </c>
      <c r="D3926">
        <f>'Preprocessed Data'!D3924</f>
        <v>0</v>
      </c>
      <c r="E3926">
        <f>'Preprocessed Data'!E3924</f>
        <v>0</v>
      </c>
      <c r="F3926">
        <f>'Preprocessed Data'!F3924</f>
        <v>4</v>
      </c>
      <c r="G3926">
        <f>'Preprocessed Data'!G3924</f>
        <v>1</v>
      </c>
      <c r="H3926">
        <f>'Preprocessed Data'!H3924</f>
        <v>99.49</v>
      </c>
      <c r="I3926">
        <f>'Preprocessed Data'!I3924</f>
        <v>23.4</v>
      </c>
      <c r="J3926">
        <f>'Preprocessed Data'!J3924</f>
        <v>4</v>
      </c>
      <c r="K3926" s="10">
        <f>'Preprocessed Data'!K3924</f>
        <v>0</v>
      </c>
      <c r="L3926" s="1">
        <f t="shared" si="794"/>
        <v>1</v>
      </c>
      <c r="M3926" s="11">
        <f t="shared" si="795"/>
        <v>1</v>
      </c>
      <c r="N3926">
        <f t="shared" si="796"/>
        <v>0</v>
      </c>
      <c r="O3926">
        <f t="shared" si="797"/>
        <v>3.3195328436862975E-3</v>
      </c>
      <c r="P3926" s="10">
        <f t="shared" si="798"/>
        <v>3.3195328436862975E-3</v>
      </c>
      <c r="Q3926" s="11">
        <f t="shared" si="799"/>
        <v>0.99668046715631375</v>
      </c>
      <c r="R3926" s="10">
        <f t="shared" si="800"/>
        <v>-3.3250547162476814E-3</v>
      </c>
      <c r="S3926" s="11">
        <f t="shared" si="801"/>
        <v>100</v>
      </c>
      <c r="AT3926">
        <v>0.11385061958418717</v>
      </c>
      <c r="AU3926">
        <v>1</v>
      </c>
      <c r="AV3926">
        <v>0</v>
      </c>
      <c r="AW3926">
        <f t="shared" si="805"/>
        <v>3811</v>
      </c>
      <c r="AX3926">
        <f t="shared" si="806"/>
        <v>111</v>
      </c>
      <c r="AY3926">
        <f t="shared" si="802"/>
        <v>0.14436461607543782</v>
      </c>
      <c r="AZ3926">
        <f t="shared" si="803"/>
        <v>0.83053435114503815</v>
      </c>
      <c r="BA3926">
        <f t="shared" si="804"/>
        <v>1.864693199696692E-4</v>
      </c>
    </row>
    <row r="3927" spans="1:53" x14ac:dyDescent="0.25">
      <c r="A3927">
        <f>'Preprocessed Data'!A3925</f>
        <v>1</v>
      </c>
      <c r="B3927">
        <f>'Preprocessed Data'!B3925</f>
        <v>0.88</v>
      </c>
      <c r="C3927">
        <f>'Preprocessed Data'!C3925</f>
        <v>0</v>
      </c>
      <c r="D3927">
        <f>'Preprocessed Data'!D3925</f>
        <v>0</v>
      </c>
      <c r="E3927">
        <f>'Preprocessed Data'!E3925</f>
        <v>0</v>
      </c>
      <c r="F3927">
        <f>'Preprocessed Data'!F3925</f>
        <v>5</v>
      </c>
      <c r="G3927">
        <f>'Preprocessed Data'!G3925</f>
        <v>2</v>
      </c>
      <c r="H3927">
        <f>'Preprocessed Data'!H3925</f>
        <v>85.38</v>
      </c>
      <c r="I3927">
        <f>'Preprocessed Data'!I3925</f>
        <v>23.4</v>
      </c>
      <c r="J3927">
        <f>'Preprocessed Data'!J3925</f>
        <v>4</v>
      </c>
      <c r="K3927" s="10">
        <f>'Preprocessed Data'!K3925</f>
        <v>0</v>
      </c>
      <c r="L3927" s="1">
        <f t="shared" si="794"/>
        <v>1</v>
      </c>
      <c r="M3927" s="11">
        <f t="shared" si="795"/>
        <v>1</v>
      </c>
      <c r="N3927">
        <f t="shared" si="796"/>
        <v>0</v>
      </c>
      <c r="O3927">
        <f t="shared" si="797"/>
        <v>1.8352296295923764E-3</v>
      </c>
      <c r="P3927" s="10">
        <f t="shared" si="798"/>
        <v>1.8352296295923764E-3</v>
      </c>
      <c r="Q3927" s="11">
        <f t="shared" si="799"/>
        <v>0.99816477037040763</v>
      </c>
      <c r="R3927" s="10">
        <f t="shared" si="800"/>
        <v>-1.8369157267217821E-3</v>
      </c>
      <c r="S3927" s="11">
        <f t="shared" si="801"/>
        <v>100</v>
      </c>
      <c r="AT3927">
        <v>0.11395754169181875</v>
      </c>
      <c r="AU3927">
        <v>1</v>
      </c>
      <c r="AV3927">
        <v>0</v>
      </c>
      <c r="AW3927">
        <f t="shared" si="805"/>
        <v>3812</v>
      </c>
      <c r="AX3927">
        <f t="shared" si="806"/>
        <v>111</v>
      </c>
      <c r="AY3927">
        <f t="shared" si="802"/>
        <v>0.1441400987876067</v>
      </c>
      <c r="AZ3927">
        <f t="shared" si="803"/>
        <v>0.83053435114503815</v>
      </c>
      <c r="BA3927">
        <f t="shared" si="804"/>
        <v>1.8646931996976141E-4</v>
      </c>
    </row>
    <row r="3928" spans="1:53" x14ac:dyDescent="0.25">
      <c r="A3928">
        <f>'Preprocessed Data'!A3926</f>
        <v>2</v>
      </c>
      <c r="B3928">
        <f>'Preprocessed Data'!B3926</f>
        <v>29</v>
      </c>
      <c r="C3928">
        <f>'Preprocessed Data'!C3926</f>
        <v>0</v>
      </c>
      <c r="D3928">
        <f>'Preprocessed Data'!D3926</f>
        <v>0</v>
      </c>
      <c r="E3928">
        <f>'Preprocessed Data'!E3926</f>
        <v>1</v>
      </c>
      <c r="F3928">
        <f>'Preprocessed Data'!F3926</f>
        <v>1</v>
      </c>
      <c r="G3928">
        <f>'Preprocessed Data'!G3926</f>
        <v>2</v>
      </c>
      <c r="H3928">
        <f>'Preprocessed Data'!H3926</f>
        <v>116.98</v>
      </c>
      <c r="I3928">
        <f>'Preprocessed Data'!I3926</f>
        <v>23.4</v>
      </c>
      <c r="J3928">
        <f>'Preprocessed Data'!J3926</f>
        <v>2</v>
      </c>
      <c r="K3928" s="10">
        <f>'Preprocessed Data'!K3926</f>
        <v>0</v>
      </c>
      <c r="L3928" s="1">
        <f t="shared" si="794"/>
        <v>1</v>
      </c>
      <c r="M3928" s="11">
        <f t="shared" si="795"/>
        <v>1</v>
      </c>
      <c r="N3928">
        <f t="shared" si="796"/>
        <v>0</v>
      </c>
      <c r="O3928">
        <f t="shared" si="797"/>
        <v>8.2716830242880856E-3</v>
      </c>
      <c r="P3928" s="10">
        <f t="shared" si="798"/>
        <v>8.2716830242880856E-3</v>
      </c>
      <c r="Q3928" s="11">
        <f t="shared" si="799"/>
        <v>0.99172831697571195</v>
      </c>
      <c r="R3928" s="10">
        <f t="shared" si="800"/>
        <v>-8.3060832240209881E-3</v>
      </c>
      <c r="S3928" s="11">
        <f t="shared" si="801"/>
        <v>100</v>
      </c>
      <c r="AT3928">
        <v>0.11404952336059043</v>
      </c>
      <c r="AU3928">
        <v>1</v>
      </c>
      <c r="AV3928">
        <v>0</v>
      </c>
      <c r="AW3928">
        <f t="shared" si="805"/>
        <v>3813</v>
      </c>
      <c r="AX3928">
        <f t="shared" si="806"/>
        <v>111</v>
      </c>
      <c r="AY3928">
        <f t="shared" si="802"/>
        <v>0.14391558149977546</v>
      </c>
      <c r="AZ3928">
        <f t="shared" si="803"/>
        <v>0.83053435114503815</v>
      </c>
      <c r="BA3928">
        <f t="shared" si="804"/>
        <v>1.864693199696692E-4</v>
      </c>
    </row>
    <row r="3929" spans="1:53" x14ac:dyDescent="0.25">
      <c r="A3929">
        <f>'Preprocessed Data'!A3927</f>
        <v>2</v>
      </c>
      <c r="B3929">
        <f>'Preprocessed Data'!B3927</f>
        <v>41</v>
      </c>
      <c r="C3929">
        <f>'Preprocessed Data'!C3927</f>
        <v>0</v>
      </c>
      <c r="D3929">
        <f>'Preprocessed Data'!D3927</f>
        <v>0</v>
      </c>
      <c r="E3929">
        <f>'Preprocessed Data'!E3927</f>
        <v>1</v>
      </c>
      <c r="F3929">
        <f>'Preprocessed Data'!F3927</f>
        <v>2</v>
      </c>
      <c r="G3929">
        <f>'Preprocessed Data'!G3927</f>
        <v>2</v>
      </c>
      <c r="H3929">
        <f>'Preprocessed Data'!H3927</f>
        <v>71.06</v>
      </c>
      <c r="I3929">
        <f>'Preprocessed Data'!I3927</f>
        <v>23.4</v>
      </c>
      <c r="J3929">
        <f>'Preprocessed Data'!J3927</f>
        <v>2</v>
      </c>
      <c r="K3929" s="10">
        <f>'Preprocessed Data'!K3927</f>
        <v>0</v>
      </c>
      <c r="L3929" s="1">
        <f t="shared" si="794"/>
        <v>1</v>
      </c>
      <c r="M3929" s="11">
        <f t="shared" si="795"/>
        <v>1</v>
      </c>
      <c r="N3929">
        <f t="shared" si="796"/>
        <v>0</v>
      </c>
      <c r="O3929">
        <f t="shared" si="797"/>
        <v>5.0347356735944938E-3</v>
      </c>
      <c r="P3929" s="10">
        <f t="shared" si="798"/>
        <v>5.0347356735944938E-3</v>
      </c>
      <c r="Q3929" s="11">
        <f t="shared" si="799"/>
        <v>0.99496526432640553</v>
      </c>
      <c r="R3929" s="10">
        <f t="shared" si="800"/>
        <v>-5.0474526576384203E-3</v>
      </c>
      <c r="S3929" s="11">
        <f t="shared" si="801"/>
        <v>100</v>
      </c>
      <c r="AT3929">
        <v>0.1140647792824302</v>
      </c>
      <c r="AU3929">
        <v>1</v>
      </c>
      <c r="AV3929">
        <v>0</v>
      </c>
      <c r="AW3929">
        <f t="shared" si="805"/>
        <v>3814</v>
      </c>
      <c r="AX3929">
        <f t="shared" si="806"/>
        <v>111</v>
      </c>
      <c r="AY3929">
        <f t="shared" si="802"/>
        <v>0.14369106421194433</v>
      </c>
      <c r="AZ3929">
        <f t="shared" si="803"/>
        <v>0.83053435114503815</v>
      </c>
      <c r="BA3929">
        <f t="shared" si="804"/>
        <v>1.864693199696692E-4</v>
      </c>
    </row>
    <row r="3930" spans="1:53" x14ac:dyDescent="0.25">
      <c r="A3930">
        <f>'Preprocessed Data'!A3928</f>
        <v>2</v>
      </c>
      <c r="B3930">
        <f>'Preprocessed Data'!B3928</f>
        <v>27</v>
      </c>
      <c r="C3930">
        <f>'Preprocessed Data'!C3928</f>
        <v>0</v>
      </c>
      <c r="D3930">
        <f>'Preprocessed Data'!D3928</f>
        <v>0</v>
      </c>
      <c r="E3930">
        <f>'Preprocessed Data'!E3928</f>
        <v>1</v>
      </c>
      <c r="F3930">
        <f>'Preprocessed Data'!F3928</f>
        <v>4</v>
      </c>
      <c r="G3930">
        <f>'Preprocessed Data'!G3928</f>
        <v>2</v>
      </c>
      <c r="H3930">
        <f>'Preprocessed Data'!H3928</f>
        <v>127.28</v>
      </c>
      <c r="I3930">
        <f>'Preprocessed Data'!I3928</f>
        <v>23.4</v>
      </c>
      <c r="J3930">
        <f>'Preprocessed Data'!J3928</f>
        <v>4</v>
      </c>
      <c r="K3930" s="10">
        <f>'Preprocessed Data'!K3928</f>
        <v>0</v>
      </c>
      <c r="L3930" s="1">
        <f t="shared" si="794"/>
        <v>1</v>
      </c>
      <c r="M3930" s="11">
        <f t="shared" si="795"/>
        <v>1</v>
      </c>
      <c r="N3930">
        <f t="shared" si="796"/>
        <v>0</v>
      </c>
      <c r="O3930">
        <f t="shared" si="797"/>
        <v>1.2998158116244359E-2</v>
      </c>
      <c r="P3930" s="10">
        <f t="shared" si="798"/>
        <v>1.2998158116244359E-2</v>
      </c>
      <c r="Q3930" s="11">
        <f t="shared" si="799"/>
        <v>0.98700184188375562</v>
      </c>
      <c r="R3930" s="10">
        <f t="shared" si="800"/>
        <v>-1.3083373406774002E-2</v>
      </c>
      <c r="S3930" s="11">
        <f t="shared" si="801"/>
        <v>100</v>
      </c>
      <c r="AT3930">
        <v>0.11411348564815461</v>
      </c>
      <c r="AU3930">
        <v>1</v>
      </c>
      <c r="AV3930">
        <v>0</v>
      </c>
      <c r="AW3930">
        <f t="shared" si="805"/>
        <v>3815</v>
      </c>
      <c r="AX3930">
        <f t="shared" si="806"/>
        <v>111</v>
      </c>
      <c r="AY3930">
        <f t="shared" si="802"/>
        <v>0.1434665469241132</v>
      </c>
      <c r="AZ3930">
        <f t="shared" si="803"/>
        <v>0.83053435114503815</v>
      </c>
      <c r="BA3930">
        <f t="shared" si="804"/>
        <v>1.8646931996976141E-4</v>
      </c>
    </row>
    <row r="3931" spans="1:53" x14ac:dyDescent="0.25">
      <c r="A3931">
        <f>'Preprocessed Data'!A3929</f>
        <v>2</v>
      </c>
      <c r="B3931">
        <f>'Preprocessed Data'!B3929</f>
        <v>34</v>
      </c>
      <c r="C3931">
        <f>'Preprocessed Data'!C3929</f>
        <v>0</v>
      </c>
      <c r="D3931">
        <f>'Preprocessed Data'!D3929</f>
        <v>0</v>
      </c>
      <c r="E3931">
        <f>'Preprocessed Data'!E3929</f>
        <v>1</v>
      </c>
      <c r="F3931">
        <f>'Preprocessed Data'!F3929</f>
        <v>4</v>
      </c>
      <c r="G3931">
        <f>'Preprocessed Data'!G3929</f>
        <v>1</v>
      </c>
      <c r="H3931">
        <f>'Preprocessed Data'!H3929</f>
        <v>112.54</v>
      </c>
      <c r="I3931">
        <f>'Preprocessed Data'!I3929</f>
        <v>23.4</v>
      </c>
      <c r="J3931">
        <f>'Preprocessed Data'!J3929</f>
        <v>1</v>
      </c>
      <c r="K3931" s="10">
        <f>'Preprocessed Data'!K3929</f>
        <v>0</v>
      </c>
      <c r="L3931" s="1">
        <f t="shared" si="794"/>
        <v>1</v>
      </c>
      <c r="M3931" s="11">
        <f t="shared" si="795"/>
        <v>1</v>
      </c>
      <c r="N3931">
        <f t="shared" si="796"/>
        <v>0</v>
      </c>
      <c r="O3931">
        <f t="shared" si="797"/>
        <v>1.1900424484201734E-2</v>
      </c>
      <c r="P3931" s="10">
        <f t="shared" si="798"/>
        <v>1.1900424484201734E-2</v>
      </c>
      <c r="Q3931" s="11">
        <f t="shared" si="799"/>
        <v>0.9880995755157983</v>
      </c>
      <c r="R3931" s="10">
        <f t="shared" si="800"/>
        <v>-1.1971801377711059E-2</v>
      </c>
      <c r="S3931" s="11">
        <f t="shared" si="801"/>
        <v>100</v>
      </c>
      <c r="AT3931">
        <v>0.11417589655253119</v>
      </c>
      <c r="AU3931">
        <v>1</v>
      </c>
      <c r="AV3931">
        <v>0</v>
      </c>
      <c r="AW3931">
        <f t="shared" si="805"/>
        <v>3816</v>
      </c>
      <c r="AX3931">
        <f t="shared" si="806"/>
        <v>111</v>
      </c>
      <c r="AY3931">
        <f t="shared" si="802"/>
        <v>0.14324202963628196</v>
      </c>
      <c r="AZ3931">
        <f t="shared" si="803"/>
        <v>0.83053435114503815</v>
      </c>
      <c r="BA3931">
        <f t="shared" si="804"/>
        <v>1.864693199696692E-4</v>
      </c>
    </row>
    <row r="3932" spans="1:53" x14ac:dyDescent="0.25">
      <c r="A3932">
        <f>'Preprocessed Data'!A3930</f>
        <v>2</v>
      </c>
      <c r="B3932">
        <f>'Preprocessed Data'!B3930</f>
        <v>72</v>
      </c>
      <c r="C3932">
        <f>'Preprocessed Data'!C3930</f>
        <v>0</v>
      </c>
      <c r="D3932">
        <f>'Preprocessed Data'!D3930</f>
        <v>1</v>
      </c>
      <c r="E3932">
        <f>'Preprocessed Data'!E3930</f>
        <v>0</v>
      </c>
      <c r="F3932">
        <f>'Preprocessed Data'!F3930</f>
        <v>4</v>
      </c>
      <c r="G3932">
        <f>'Preprocessed Data'!G3930</f>
        <v>1</v>
      </c>
      <c r="H3932">
        <f>'Preprocessed Data'!H3930</f>
        <v>124.38</v>
      </c>
      <c r="I3932">
        <f>'Preprocessed Data'!I3930</f>
        <v>23.4</v>
      </c>
      <c r="J3932">
        <f>'Preprocessed Data'!J3930</f>
        <v>1</v>
      </c>
      <c r="K3932" s="10">
        <f>'Preprocessed Data'!K3930</f>
        <v>0</v>
      </c>
      <c r="L3932" s="1">
        <f t="shared" si="794"/>
        <v>1</v>
      </c>
      <c r="M3932" s="11">
        <f t="shared" si="795"/>
        <v>1</v>
      </c>
      <c r="N3932">
        <f t="shared" si="796"/>
        <v>0</v>
      </c>
      <c r="O3932">
        <f t="shared" si="797"/>
        <v>0.16911766029446415</v>
      </c>
      <c r="P3932" s="10">
        <f t="shared" si="798"/>
        <v>0.16911766029446415</v>
      </c>
      <c r="Q3932" s="11">
        <f t="shared" si="799"/>
        <v>0.83088233970553582</v>
      </c>
      <c r="R3932" s="10">
        <f t="shared" si="800"/>
        <v>-0.18526708295333216</v>
      </c>
      <c r="S3932" s="11">
        <f t="shared" si="801"/>
        <v>100</v>
      </c>
      <c r="AT3932">
        <v>0.11427279619073112</v>
      </c>
      <c r="AU3932">
        <v>1</v>
      </c>
      <c r="AV3932">
        <v>0</v>
      </c>
      <c r="AW3932">
        <f t="shared" si="805"/>
        <v>3817</v>
      </c>
      <c r="AX3932">
        <f t="shared" si="806"/>
        <v>111</v>
      </c>
      <c r="AY3932">
        <f t="shared" si="802"/>
        <v>0.14301751234845084</v>
      </c>
      <c r="AZ3932">
        <f t="shared" si="803"/>
        <v>0.83053435114503815</v>
      </c>
      <c r="BA3932">
        <f t="shared" si="804"/>
        <v>1.864693199696692E-4</v>
      </c>
    </row>
    <row r="3933" spans="1:53" x14ac:dyDescent="0.25">
      <c r="A3933">
        <f>'Preprocessed Data'!A3931</f>
        <v>1</v>
      </c>
      <c r="B3933">
        <f>'Preprocessed Data'!B3931</f>
        <v>23</v>
      </c>
      <c r="C3933">
        <f>'Preprocessed Data'!C3931</f>
        <v>0</v>
      </c>
      <c r="D3933">
        <f>'Preprocessed Data'!D3931</f>
        <v>0</v>
      </c>
      <c r="E3933">
        <f>'Preprocessed Data'!E3931</f>
        <v>0</v>
      </c>
      <c r="F3933">
        <f>'Preprocessed Data'!F3931</f>
        <v>4</v>
      </c>
      <c r="G3933">
        <f>'Preprocessed Data'!G3931</f>
        <v>2</v>
      </c>
      <c r="H3933">
        <f>'Preprocessed Data'!H3931</f>
        <v>87.87</v>
      </c>
      <c r="I3933">
        <f>'Preprocessed Data'!I3931</f>
        <v>23.4</v>
      </c>
      <c r="J3933">
        <f>'Preprocessed Data'!J3931</f>
        <v>2</v>
      </c>
      <c r="K3933" s="10">
        <f>'Preprocessed Data'!K3931</f>
        <v>0</v>
      </c>
      <c r="L3933" s="1">
        <f t="shared" si="794"/>
        <v>1</v>
      </c>
      <c r="M3933" s="11">
        <f t="shared" si="795"/>
        <v>1</v>
      </c>
      <c r="N3933">
        <f t="shared" si="796"/>
        <v>0</v>
      </c>
      <c r="O3933">
        <f t="shared" si="797"/>
        <v>5.353685583346349E-3</v>
      </c>
      <c r="P3933" s="10">
        <f t="shared" si="798"/>
        <v>5.353685583346349E-3</v>
      </c>
      <c r="Q3933" s="11">
        <f t="shared" si="799"/>
        <v>0.99464631441665363</v>
      </c>
      <c r="R3933" s="10">
        <f t="shared" si="800"/>
        <v>-5.3680679132910606E-3</v>
      </c>
      <c r="S3933" s="11">
        <f t="shared" si="801"/>
        <v>100</v>
      </c>
      <c r="AT3933">
        <v>0.11440783291037161</v>
      </c>
      <c r="AU3933">
        <v>1</v>
      </c>
      <c r="AV3933">
        <v>0</v>
      </c>
      <c r="AW3933">
        <f t="shared" si="805"/>
        <v>3818</v>
      </c>
      <c r="AX3933">
        <f t="shared" si="806"/>
        <v>111</v>
      </c>
      <c r="AY3933">
        <f t="shared" si="802"/>
        <v>0.14279299506061971</v>
      </c>
      <c r="AZ3933">
        <f t="shared" si="803"/>
        <v>0.83053435114503815</v>
      </c>
      <c r="BA3933">
        <f t="shared" si="804"/>
        <v>1.8646931996976141E-4</v>
      </c>
    </row>
    <row r="3934" spans="1:53" x14ac:dyDescent="0.25">
      <c r="A3934">
        <f>'Preprocessed Data'!A3932</f>
        <v>2</v>
      </c>
      <c r="B3934">
        <f>'Preprocessed Data'!B3932</f>
        <v>13</v>
      </c>
      <c r="C3934">
        <f>'Preprocessed Data'!C3932</f>
        <v>0</v>
      </c>
      <c r="D3934">
        <f>'Preprocessed Data'!D3932</f>
        <v>0</v>
      </c>
      <c r="E3934">
        <f>'Preprocessed Data'!E3932</f>
        <v>0</v>
      </c>
      <c r="F3934">
        <f>'Preprocessed Data'!F3932</f>
        <v>4</v>
      </c>
      <c r="G3934">
        <f>'Preprocessed Data'!G3932</f>
        <v>1</v>
      </c>
      <c r="H3934">
        <f>'Preprocessed Data'!H3932</f>
        <v>69.010000000000005</v>
      </c>
      <c r="I3934">
        <f>'Preprocessed Data'!I3932</f>
        <v>23.4</v>
      </c>
      <c r="J3934">
        <f>'Preprocessed Data'!J3932</f>
        <v>4</v>
      </c>
      <c r="K3934" s="10">
        <f>'Preprocessed Data'!K3932</f>
        <v>0</v>
      </c>
      <c r="L3934" s="1">
        <f t="shared" si="794"/>
        <v>1</v>
      </c>
      <c r="M3934" s="11">
        <f t="shared" si="795"/>
        <v>1</v>
      </c>
      <c r="N3934">
        <f t="shared" si="796"/>
        <v>0</v>
      </c>
      <c r="O3934">
        <f t="shared" si="797"/>
        <v>1.5025816298708343E-3</v>
      </c>
      <c r="P3934" s="10">
        <f t="shared" si="798"/>
        <v>1.5025816298708343E-3</v>
      </c>
      <c r="Q3934" s="11">
        <f t="shared" si="799"/>
        <v>0.99849741837012918</v>
      </c>
      <c r="R3934" s="10">
        <f t="shared" si="800"/>
        <v>-1.503711637742602E-3</v>
      </c>
      <c r="S3934" s="11">
        <f t="shared" si="801"/>
        <v>100</v>
      </c>
      <c r="AT3934">
        <v>0.11448986353893995</v>
      </c>
      <c r="AU3934">
        <v>1</v>
      </c>
      <c r="AV3934">
        <v>0</v>
      </c>
      <c r="AW3934">
        <f t="shared" si="805"/>
        <v>3819</v>
      </c>
      <c r="AX3934">
        <f t="shared" si="806"/>
        <v>111</v>
      </c>
      <c r="AY3934">
        <f t="shared" si="802"/>
        <v>0.14256847777278847</v>
      </c>
      <c r="AZ3934">
        <f t="shared" si="803"/>
        <v>0.83053435114503815</v>
      </c>
      <c r="BA3934">
        <f t="shared" si="804"/>
        <v>1.864693199696692E-4</v>
      </c>
    </row>
    <row r="3935" spans="1:53" x14ac:dyDescent="0.25">
      <c r="A3935">
        <f>'Preprocessed Data'!A3933</f>
        <v>2</v>
      </c>
      <c r="B3935">
        <f>'Preprocessed Data'!B3933</f>
        <v>62</v>
      </c>
      <c r="C3935">
        <f>'Preprocessed Data'!C3933</f>
        <v>0</v>
      </c>
      <c r="D3935">
        <f>'Preprocessed Data'!D3933</f>
        <v>0</v>
      </c>
      <c r="E3935">
        <f>'Preprocessed Data'!E3933</f>
        <v>1</v>
      </c>
      <c r="F3935">
        <f>'Preprocessed Data'!F3933</f>
        <v>4</v>
      </c>
      <c r="G3935">
        <f>'Preprocessed Data'!G3933</f>
        <v>2</v>
      </c>
      <c r="H3935">
        <f>'Preprocessed Data'!H3933</f>
        <v>101.19</v>
      </c>
      <c r="I3935">
        <f>'Preprocessed Data'!I3933</f>
        <v>23.4</v>
      </c>
      <c r="J3935">
        <f>'Preprocessed Data'!J3933</f>
        <v>2</v>
      </c>
      <c r="K3935" s="10">
        <f>'Preprocessed Data'!K3933</f>
        <v>0</v>
      </c>
      <c r="L3935" s="1">
        <f t="shared" si="794"/>
        <v>1</v>
      </c>
      <c r="M3935" s="11">
        <f t="shared" si="795"/>
        <v>1</v>
      </c>
      <c r="N3935">
        <f t="shared" si="796"/>
        <v>0</v>
      </c>
      <c r="O3935">
        <f t="shared" si="797"/>
        <v>3.7010245841912509E-2</v>
      </c>
      <c r="P3935" s="10">
        <f t="shared" si="798"/>
        <v>3.7010245841912509E-2</v>
      </c>
      <c r="Q3935" s="11">
        <f t="shared" si="799"/>
        <v>0.96298975415808752</v>
      </c>
      <c r="R3935" s="10">
        <f t="shared" si="800"/>
        <v>-3.7712506744155008E-2</v>
      </c>
      <c r="S3935" s="11">
        <f t="shared" si="801"/>
        <v>100</v>
      </c>
      <c r="AT3935">
        <v>0.11451227817241344</v>
      </c>
      <c r="AU3935">
        <v>1</v>
      </c>
      <c r="AV3935">
        <v>0</v>
      </c>
      <c r="AW3935">
        <f t="shared" si="805"/>
        <v>3820</v>
      </c>
      <c r="AX3935">
        <f t="shared" si="806"/>
        <v>111</v>
      </c>
      <c r="AY3935">
        <f t="shared" si="802"/>
        <v>0.14234396048495734</v>
      </c>
      <c r="AZ3935">
        <f t="shared" si="803"/>
        <v>0.83053435114503815</v>
      </c>
      <c r="BA3935">
        <f t="shared" si="804"/>
        <v>1.864693199696692E-4</v>
      </c>
    </row>
    <row r="3936" spans="1:53" x14ac:dyDescent="0.25">
      <c r="A3936">
        <f>'Preprocessed Data'!A3934</f>
        <v>2</v>
      </c>
      <c r="B3936">
        <f>'Preprocessed Data'!B3934</f>
        <v>59</v>
      </c>
      <c r="C3936">
        <f>'Preprocessed Data'!C3934</f>
        <v>0</v>
      </c>
      <c r="D3936">
        <f>'Preprocessed Data'!D3934</f>
        <v>0</v>
      </c>
      <c r="E3936">
        <f>'Preprocessed Data'!E3934</f>
        <v>1</v>
      </c>
      <c r="F3936">
        <f>'Preprocessed Data'!F3934</f>
        <v>4</v>
      </c>
      <c r="G3936">
        <f>'Preprocessed Data'!G3934</f>
        <v>2</v>
      </c>
      <c r="H3936">
        <f>'Preprocessed Data'!H3934</f>
        <v>77.599999999999994</v>
      </c>
      <c r="I3936">
        <f>'Preprocessed Data'!I3934</f>
        <v>23.4</v>
      </c>
      <c r="J3936">
        <f>'Preprocessed Data'!J3934</f>
        <v>4</v>
      </c>
      <c r="K3936" s="10">
        <f>'Preprocessed Data'!K3934</f>
        <v>0</v>
      </c>
      <c r="L3936" s="1">
        <f t="shared" si="794"/>
        <v>1</v>
      </c>
      <c r="M3936" s="11">
        <f t="shared" si="795"/>
        <v>1</v>
      </c>
      <c r="N3936">
        <f t="shared" si="796"/>
        <v>0</v>
      </c>
      <c r="O3936">
        <f t="shared" si="797"/>
        <v>1.795864148215948E-2</v>
      </c>
      <c r="P3936" s="10">
        <f t="shared" si="798"/>
        <v>1.795864148215948E-2</v>
      </c>
      <c r="Q3936" s="11">
        <f t="shared" si="799"/>
        <v>0.98204135851784047</v>
      </c>
      <c r="R3936" s="10">
        <f t="shared" si="800"/>
        <v>-1.8121854897605486E-2</v>
      </c>
      <c r="S3936" s="11">
        <f t="shared" si="801"/>
        <v>100</v>
      </c>
      <c r="AT3936">
        <v>0.11467963346331662</v>
      </c>
      <c r="AU3936">
        <v>1</v>
      </c>
      <c r="AV3936">
        <v>0</v>
      </c>
      <c r="AW3936">
        <f t="shared" si="805"/>
        <v>3821</v>
      </c>
      <c r="AX3936">
        <f t="shared" si="806"/>
        <v>111</v>
      </c>
      <c r="AY3936">
        <f t="shared" si="802"/>
        <v>0.14211944319712622</v>
      </c>
      <c r="AZ3936">
        <f t="shared" si="803"/>
        <v>0.83053435114503815</v>
      </c>
      <c r="BA3936">
        <f t="shared" si="804"/>
        <v>1.8646931996976141E-4</v>
      </c>
    </row>
    <row r="3937" spans="1:53" x14ac:dyDescent="0.25">
      <c r="A3937">
        <f>'Preprocessed Data'!A3935</f>
        <v>2</v>
      </c>
      <c r="B3937">
        <f>'Preprocessed Data'!B3935</f>
        <v>12</v>
      </c>
      <c r="C3937">
        <f>'Preprocessed Data'!C3935</f>
        <v>0</v>
      </c>
      <c r="D3937">
        <f>'Preprocessed Data'!D3935</f>
        <v>0</v>
      </c>
      <c r="E3937">
        <f>'Preprocessed Data'!E3935</f>
        <v>0</v>
      </c>
      <c r="F3937">
        <f>'Preprocessed Data'!F3935</f>
        <v>4</v>
      </c>
      <c r="G3937">
        <f>'Preprocessed Data'!G3935</f>
        <v>1</v>
      </c>
      <c r="H3937">
        <f>'Preprocessed Data'!H3935</f>
        <v>108.63</v>
      </c>
      <c r="I3937">
        <f>'Preprocessed Data'!I3935</f>
        <v>23.4</v>
      </c>
      <c r="J3937">
        <f>'Preprocessed Data'!J3935</f>
        <v>2</v>
      </c>
      <c r="K3937" s="10">
        <f>'Preprocessed Data'!K3935</f>
        <v>0</v>
      </c>
      <c r="L3937" s="1">
        <f t="shared" si="794"/>
        <v>1</v>
      </c>
      <c r="M3937" s="11">
        <f t="shared" si="795"/>
        <v>1</v>
      </c>
      <c r="N3937">
        <f t="shared" si="796"/>
        <v>0</v>
      </c>
      <c r="O3937">
        <f t="shared" si="797"/>
        <v>3.9055927566970495E-3</v>
      </c>
      <c r="P3937" s="10">
        <f t="shared" si="798"/>
        <v>3.9055927566970495E-3</v>
      </c>
      <c r="Q3937" s="11">
        <f t="shared" si="799"/>
        <v>0.996094407243303</v>
      </c>
      <c r="R3937" s="10">
        <f t="shared" si="800"/>
        <v>-3.9132395006262893E-3</v>
      </c>
      <c r="S3937" s="11">
        <f t="shared" si="801"/>
        <v>100</v>
      </c>
      <c r="AT3937">
        <v>0.11468433292952815</v>
      </c>
      <c r="AU3937">
        <v>1</v>
      </c>
      <c r="AV3937">
        <v>0</v>
      </c>
      <c r="AW3937">
        <f t="shared" si="805"/>
        <v>3822</v>
      </c>
      <c r="AX3937">
        <f t="shared" si="806"/>
        <v>111</v>
      </c>
      <c r="AY3937">
        <f t="shared" si="802"/>
        <v>0.14189492590929498</v>
      </c>
      <c r="AZ3937">
        <f t="shared" si="803"/>
        <v>0.83053435114503815</v>
      </c>
      <c r="BA3937">
        <f t="shared" si="804"/>
        <v>1.864693199696692E-4</v>
      </c>
    </row>
    <row r="3938" spans="1:53" x14ac:dyDescent="0.25">
      <c r="A3938">
        <f>'Preprocessed Data'!A3936</f>
        <v>1</v>
      </c>
      <c r="B3938">
        <f>'Preprocessed Data'!B3936</f>
        <v>81</v>
      </c>
      <c r="C3938">
        <f>'Preprocessed Data'!C3936</f>
        <v>0</v>
      </c>
      <c r="D3938">
        <f>'Preprocessed Data'!D3936</f>
        <v>0</v>
      </c>
      <c r="E3938">
        <f>'Preprocessed Data'!E3936</f>
        <v>0</v>
      </c>
      <c r="F3938">
        <f>'Preprocessed Data'!F3936</f>
        <v>4</v>
      </c>
      <c r="G3938">
        <f>'Preprocessed Data'!G3936</f>
        <v>2</v>
      </c>
      <c r="H3938">
        <f>'Preprocessed Data'!H3936</f>
        <v>168.68</v>
      </c>
      <c r="I3938">
        <f>'Preprocessed Data'!I3936</f>
        <v>23.4</v>
      </c>
      <c r="J3938">
        <f>'Preprocessed Data'!J3936</f>
        <v>1</v>
      </c>
      <c r="K3938" s="10">
        <f>'Preprocessed Data'!K3936</f>
        <v>0</v>
      </c>
      <c r="L3938" s="1">
        <f t="shared" si="794"/>
        <v>1</v>
      </c>
      <c r="M3938" s="11">
        <f t="shared" si="795"/>
        <v>1</v>
      </c>
      <c r="N3938">
        <f t="shared" si="796"/>
        <v>0</v>
      </c>
      <c r="O3938">
        <f t="shared" si="797"/>
        <v>0.45304156593728601</v>
      </c>
      <c r="P3938" s="10">
        <f t="shared" si="798"/>
        <v>0.45304156593728601</v>
      </c>
      <c r="Q3938" s="11">
        <f t="shared" si="799"/>
        <v>0.54695843406271405</v>
      </c>
      <c r="R3938" s="10">
        <f t="shared" si="800"/>
        <v>-0.60338246836388754</v>
      </c>
      <c r="S3938" s="11">
        <f t="shared" si="801"/>
        <v>100</v>
      </c>
      <c r="AT3938">
        <v>0.11472903405530296</v>
      </c>
      <c r="AU3938">
        <v>1</v>
      </c>
      <c r="AV3938">
        <v>0</v>
      </c>
      <c r="AW3938">
        <f t="shared" si="805"/>
        <v>3823</v>
      </c>
      <c r="AX3938">
        <f t="shared" si="806"/>
        <v>111</v>
      </c>
      <c r="AY3938">
        <f t="shared" si="802"/>
        <v>0.14167040862146385</v>
      </c>
      <c r="AZ3938">
        <f t="shared" si="803"/>
        <v>0.83053435114503815</v>
      </c>
      <c r="BA3938">
        <f t="shared" si="804"/>
        <v>0</v>
      </c>
    </row>
    <row r="3939" spans="1:53" x14ac:dyDescent="0.25">
      <c r="A3939">
        <f>'Preprocessed Data'!A3937</f>
        <v>2</v>
      </c>
      <c r="B3939">
        <f>'Preprocessed Data'!B3937</f>
        <v>38</v>
      </c>
      <c r="C3939">
        <f>'Preprocessed Data'!C3937</f>
        <v>0</v>
      </c>
      <c r="D3939">
        <f>'Preprocessed Data'!D3937</f>
        <v>0</v>
      </c>
      <c r="E3939">
        <f>'Preprocessed Data'!E3937</f>
        <v>1</v>
      </c>
      <c r="F3939">
        <f>'Preprocessed Data'!F3937</f>
        <v>4</v>
      </c>
      <c r="G3939">
        <f>'Preprocessed Data'!G3937</f>
        <v>2</v>
      </c>
      <c r="H3939">
        <f>'Preprocessed Data'!H3937</f>
        <v>77.2</v>
      </c>
      <c r="I3939">
        <f>'Preprocessed Data'!I3937</f>
        <v>23.4</v>
      </c>
      <c r="J3939">
        <f>'Preprocessed Data'!J3937</f>
        <v>4</v>
      </c>
      <c r="K3939" s="10">
        <f>'Preprocessed Data'!K3937</f>
        <v>0</v>
      </c>
      <c r="L3939" s="1">
        <f t="shared" si="794"/>
        <v>1</v>
      </c>
      <c r="M3939" s="11">
        <f t="shared" si="795"/>
        <v>1</v>
      </c>
      <c r="N3939">
        <f t="shared" si="796"/>
        <v>0</v>
      </c>
      <c r="O3939">
        <f t="shared" si="797"/>
        <v>6.1985628451159498E-3</v>
      </c>
      <c r="P3939" s="10">
        <f t="shared" si="798"/>
        <v>6.1985628451159498E-3</v>
      </c>
      <c r="Q3939" s="11">
        <f t="shared" si="799"/>
        <v>0.993801437154884</v>
      </c>
      <c r="R3939" s="10">
        <f t="shared" si="800"/>
        <v>-6.2178536941293111E-3</v>
      </c>
      <c r="S3939" s="11">
        <f t="shared" si="801"/>
        <v>100</v>
      </c>
      <c r="AT3939">
        <v>0.11481183591180022</v>
      </c>
      <c r="AU3939">
        <v>0</v>
      </c>
      <c r="AV3939">
        <v>1</v>
      </c>
      <c r="AW3939">
        <f t="shared" si="805"/>
        <v>3823</v>
      </c>
      <c r="AX3939">
        <f t="shared" si="806"/>
        <v>112</v>
      </c>
      <c r="AY3939">
        <f t="shared" si="802"/>
        <v>0.14167040862146385</v>
      </c>
      <c r="AZ3939">
        <f t="shared" si="803"/>
        <v>0.82900763358778629</v>
      </c>
      <c r="BA3939">
        <f t="shared" si="804"/>
        <v>1.8612654548443085E-4</v>
      </c>
    </row>
    <row r="3940" spans="1:53" x14ac:dyDescent="0.25">
      <c r="A3940">
        <f>'Preprocessed Data'!A3938</f>
        <v>1</v>
      </c>
      <c r="B3940">
        <f>'Preprocessed Data'!B3938</f>
        <v>28</v>
      </c>
      <c r="C3940">
        <f>'Preprocessed Data'!C3938</f>
        <v>0</v>
      </c>
      <c r="D3940">
        <f>'Preprocessed Data'!D3938</f>
        <v>0</v>
      </c>
      <c r="E3940">
        <f>'Preprocessed Data'!E3938</f>
        <v>0</v>
      </c>
      <c r="F3940">
        <f>'Preprocessed Data'!F3938</f>
        <v>4</v>
      </c>
      <c r="G3940">
        <f>'Preprocessed Data'!G3938</f>
        <v>2</v>
      </c>
      <c r="H3940">
        <f>'Preprocessed Data'!H3938</f>
        <v>256.74</v>
      </c>
      <c r="I3940">
        <f>'Preprocessed Data'!I3938</f>
        <v>23.4</v>
      </c>
      <c r="J3940">
        <f>'Preprocessed Data'!J3938</f>
        <v>1</v>
      </c>
      <c r="K3940" s="10">
        <f>'Preprocessed Data'!K3938</f>
        <v>0</v>
      </c>
      <c r="L3940" s="1">
        <f t="shared" si="794"/>
        <v>1</v>
      </c>
      <c r="M3940" s="11">
        <f t="shared" si="795"/>
        <v>1</v>
      </c>
      <c r="N3940">
        <f t="shared" si="796"/>
        <v>0</v>
      </c>
      <c r="O3940">
        <f t="shared" si="797"/>
        <v>0.35857623064920963</v>
      </c>
      <c r="P3940" s="10">
        <f t="shared" si="798"/>
        <v>0.35857623064920963</v>
      </c>
      <c r="Q3940" s="11">
        <f t="shared" si="799"/>
        <v>0.64142376935079037</v>
      </c>
      <c r="R3940" s="10">
        <f t="shared" si="800"/>
        <v>-0.44406493386469076</v>
      </c>
      <c r="S3940" s="11">
        <f t="shared" si="801"/>
        <v>100</v>
      </c>
      <c r="AT3940">
        <v>0.11489776457768451</v>
      </c>
      <c r="AU3940">
        <v>1</v>
      </c>
      <c r="AV3940">
        <v>0</v>
      </c>
      <c r="AW3940">
        <f t="shared" si="805"/>
        <v>3824</v>
      </c>
      <c r="AX3940">
        <f t="shared" si="806"/>
        <v>112</v>
      </c>
      <c r="AY3940">
        <f t="shared" si="802"/>
        <v>0.14144589133363272</v>
      </c>
      <c r="AZ3940">
        <f t="shared" si="803"/>
        <v>0.82900763358778629</v>
      </c>
      <c r="BA3940">
        <f t="shared" si="804"/>
        <v>1.8612654548452289E-4</v>
      </c>
    </row>
    <row r="3941" spans="1:53" x14ac:dyDescent="0.25">
      <c r="A3941">
        <f>'Preprocessed Data'!A3939</f>
        <v>2</v>
      </c>
      <c r="B3941">
        <f>'Preprocessed Data'!B3939</f>
        <v>19</v>
      </c>
      <c r="C3941">
        <f>'Preprocessed Data'!C3939</f>
        <v>0</v>
      </c>
      <c r="D3941">
        <f>'Preprocessed Data'!D3939</f>
        <v>0</v>
      </c>
      <c r="E3941">
        <f>'Preprocessed Data'!E3939</f>
        <v>0</v>
      </c>
      <c r="F3941">
        <f>'Preprocessed Data'!F3939</f>
        <v>2</v>
      </c>
      <c r="G3941">
        <f>'Preprocessed Data'!G3939</f>
        <v>2</v>
      </c>
      <c r="H3941">
        <f>'Preprocessed Data'!H3939</f>
        <v>96.85</v>
      </c>
      <c r="I3941">
        <f>'Preprocessed Data'!I3939</f>
        <v>23.4</v>
      </c>
      <c r="J3941">
        <f>'Preprocessed Data'!J3939</f>
        <v>4</v>
      </c>
      <c r="K3941" s="10">
        <f>'Preprocessed Data'!K3939</f>
        <v>0</v>
      </c>
      <c r="L3941" s="1">
        <f t="shared" si="794"/>
        <v>1</v>
      </c>
      <c r="M3941" s="11">
        <f t="shared" si="795"/>
        <v>1</v>
      </c>
      <c r="N3941">
        <f t="shared" si="796"/>
        <v>0</v>
      </c>
      <c r="O3941">
        <f t="shared" si="797"/>
        <v>3.6033825132848461E-3</v>
      </c>
      <c r="P3941" s="10">
        <f t="shared" si="798"/>
        <v>3.6033825132848461E-3</v>
      </c>
      <c r="Q3941" s="11">
        <f t="shared" si="799"/>
        <v>0.99639661748671515</v>
      </c>
      <c r="R3941" s="10">
        <f t="shared" si="800"/>
        <v>-3.6098903342022498E-3</v>
      </c>
      <c r="S3941" s="11">
        <f t="shared" si="801"/>
        <v>100</v>
      </c>
      <c r="AT3941">
        <v>0.11505661925170725</v>
      </c>
      <c r="AU3941">
        <v>1</v>
      </c>
      <c r="AV3941">
        <v>0</v>
      </c>
      <c r="AW3941">
        <f t="shared" si="805"/>
        <v>3825</v>
      </c>
      <c r="AX3941">
        <f t="shared" si="806"/>
        <v>112</v>
      </c>
      <c r="AY3941">
        <f t="shared" si="802"/>
        <v>0.14122137404580148</v>
      </c>
      <c r="AZ3941">
        <f t="shared" si="803"/>
        <v>0.82900763358778629</v>
      </c>
      <c r="BA3941">
        <f t="shared" si="804"/>
        <v>1.8612654548443085E-4</v>
      </c>
    </row>
    <row r="3942" spans="1:53" x14ac:dyDescent="0.25">
      <c r="A3942">
        <f>'Preprocessed Data'!A3940</f>
        <v>2</v>
      </c>
      <c r="B3942">
        <f>'Preprocessed Data'!B3940</f>
        <v>62</v>
      </c>
      <c r="C3942">
        <f>'Preprocessed Data'!C3940</f>
        <v>0</v>
      </c>
      <c r="D3942">
        <f>'Preprocessed Data'!D3940</f>
        <v>0</v>
      </c>
      <c r="E3942">
        <f>'Preprocessed Data'!E3940</f>
        <v>1</v>
      </c>
      <c r="F3942">
        <f>'Preprocessed Data'!F3940</f>
        <v>4</v>
      </c>
      <c r="G3942">
        <f>'Preprocessed Data'!G3940</f>
        <v>2</v>
      </c>
      <c r="H3942">
        <f>'Preprocessed Data'!H3940</f>
        <v>110.84</v>
      </c>
      <c r="I3942">
        <f>'Preprocessed Data'!I3940</f>
        <v>23.4</v>
      </c>
      <c r="J3942">
        <f>'Preprocessed Data'!J3940</f>
        <v>3</v>
      </c>
      <c r="K3942" s="10">
        <f>'Preprocessed Data'!K3940</f>
        <v>0</v>
      </c>
      <c r="L3942" s="1">
        <f t="shared" si="794"/>
        <v>1</v>
      </c>
      <c r="M3942" s="11">
        <f t="shared" si="795"/>
        <v>1</v>
      </c>
      <c r="N3942">
        <f t="shared" si="796"/>
        <v>0</v>
      </c>
      <c r="O3942">
        <f t="shared" si="797"/>
        <v>4.764530589240628E-2</v>
      </c>
      <c r="P3942" s="10">
        <f t="shared" si="798"/>
        <v>4.764530589240628E-2</v>
      </c>
      <c r="Q3942" s="11">
        <f t="shared" si="799"/>
        <v>0.95235469410759377</v>
      </c>
      <c r="R3942" s="10">
        <f t="shared" si="800"/>
        <v>-4.881773573655071E-2</v>
      </c>
      <c r="S3942" s="11">
        <f t="shared" si="801"/>
        <v>100</v>
      </c>
      <c r="AT3942">
        <v>0.11509870384059055</v>
      </c>
      <c r="AU3942">
        <v>1</v>
      </c>
      <c r="AV3942">
        <v>0</v>
      </c>
      <c r="AW3942">
        <f t="shared" si="805"/>
        <v>3826</v>
      </c>
      <c r="AX3942">
        <f t="shared" si="806"/>
        <v>112</v>
      </c>
      <c r="AY3942">
        <f t="shared" si="802"/>
        <v>0.14099685675797036</v>
      </c>
      <c r="AZ3942">
        <f t="shared" si="803"/>
        <v>0.82900763358778629</v>
      </c>
      <c r="BA3942">
        <f t="shared" si="804"/>
        <v>1.8612654548443085E-4</v>
      </c>
    </row>
    <row r="3943" spans="1:53" x14ac:dyDescent="0.25">
      <c r="A3943">
        <f>'Preprocessed Data'!A3941</f>
        <v>1</v>
      </c>
      <c r="B3943">
        <f>'Preprocessed Data'!B3941</f>
        <v>33</v>
      </c>
      <c r="C3943">
        <f>'Preprocessed Data'!C3941</f>
        <v>0</v>
      </c>
      <c r="D3943">
        <f>'Preprocessed Data'!D3941</f>
        <v>0</v>
      </c>
      <c r="E3943">
        <f>'Preprocessed Data'!E3941</f>
        <v>1</v>
      </c>
      <c r="F3943">
        <f>'Preprocessed Data'!F3941</f>
        <v>4</v>
      </c>
      <c r="G3943">
        <f>'Preprocessed Data'!G3941</f>
        <v>2</v>
      </c>
      <c r="H3943">
        <f>'Preprocessed Data'!H3941</f>
        <v>83.12</v>
      </c>
      <c r="I3943">
        <f>'Preprocessed Data'!I3941</f>
        <v>23.4</v>
      </c>
      <c r="J3943">
        <f>'Preprocessed Data'!J3941</f>
        <v>4</v>
      </c>
      <c r="K3943" s="10">
        <f>'Preprocessed Data'!K3941</f>
        <v>0</v>
      </c>
      <c r="L3943" s="1">
        <f t="shared" si="794"/>
        <v>1</v>
      </c>
      <c r="M3943" s="11">
        <f t="shared" si="795"/>
        <v>1</v>
      </c>
      <c r="N3943">
        <f t="shared" si="796"/>
        <v>0</v>
      </c>
      <c r="O3943">
        <f t="shared" si="797"/>
        <v>7.3893166326466078E-3</v>
      </c>
      <c r="P3943" s="10">
        <f t="shared" si="798"/>
        <v>7.3893166326466078E-3</v>
      </c>
      <c r="Q3943" s="11">
        <f t="shared" si="799"/>
        <v>0.99261068336735336</v>
      </c>
      <c r="R3943" s="10">
        <f t="shared" si="800"/>
        <v>-7.416752873063032E-3</v>
      </c>
      <c r="S3943" s="11">
        <f t="shared" si="801"/>
        <v>100</v>
      </c>
      <c r="AT3943">
        <v>0.11514645393633414</v>
      </c>
      <c r="AU3943">
        <v>1</v>
      </c>
      <c r="AV3943">
        <v>0</v>
      </c>
      <c r="AW3943">
        <f t="shared" si="805"/>
        <v>3827</v>
      </c>
      <c r="AX3943">
        <f t="shared" si="806"/>
        <v>112</v>
      </c>
      <c r="AY3943">
        <f t="shared" si="802"/>
        <v>0.14077233947013923</v>
      </c>
      <c r="AZ3943">
        <f t="shared" si="803"/>
        <v>0.82900763358778629</v>
      </c>
      <c r="BA3943">
        <f t="shared" si="804"/>
        <v>1.8612654548452289E-4</v>
      </c>
    </row>
    <row r="3944" spans="1:53" x14ac:dyDescent="0.25">
      <c r="A3944">
        <f>'Preprocessed Data'!A3942</f>
        <v>2</v>
      </c>
      <c r="B3944">
        <f>'Preprocessed Data'!B3942</f>
        <v>56</v>
      </c>
      <c r="C3944">
        <f>'Preprocessed Data'!C3942</f>
        <v>0</v>
      </c>
      <c r="D3944">
        <f>'Preprocessed Data'!D3942</f>
        <v>0</v>
      </c>
      <c r="E3944">
        <f>'Preprocessed Data'!E3942</f>
        <v>1</v>
      </c>
      <c r="F3944">
        <f>'Preprocessed Data'!F3942</f>
        <v>2</v>
      </c>
      <c r="G3944">
        <f>'Preprocessed Data'!G3942</f>
        <v>2</v>
      </c>
      <c r="H3944">
        <f>'Preprocessed Data'!H3942</f>
        <v>66.319999999999993</v>
      </c>
      <c r="I3944">
        <f>'Preprocessed Data'!I3942</f>
        <v>23.4</v>
      </c>
      <c r="J3944">
        <f>'Preprocessed Data'!J3942</f>
        <v>2</v>
      </c>
      <c r="K3944" s="10">
        <f>'Preprocessed Data'!K3942</f>
        <v>0</v>
      </c>
      <c r="L3944" s="1">
        <f t="shared" si="794"/>
        <v>1</v>
      </c>
      <c r="M3944" s="11">
        <f t="shared" si="795"/>
        <v>1</v>
      </c>
      <c r="N3944">
        <f t="shared" si="796"/>
        <v>0</v>
      </c>
      <c r="O3944">
        <f t="shared" si="797"/>
        <v>9.4802900951143996E-3</v>
      </c>
      <c r="P3944" s="10">
        <f t="shared" si="798"/>
        <v>9.4802900951143996E-3</v>
      </c>
      <c r="Q3944" s="11">
        <f t="shared" si="799"/>
        <v>0.99051970990488558</v>
      </c>
      <c r="R3944" s="10">
        <f t="shared" si="800"/>
        <v>-9.5255140966510402E-3</v>
      </c>
      <c r="S3944" s="11">
        <f t="shared" si="801"/>
        <v>100</v>
      </c>
      <c r="AT3944">
        <v>0.11522598551612635</v>
      </c>
      <c r="AU3944">
        <v>1</v>
      </c>
      <c r="AV3944">
        <v>0</v>
      </c>
      <c r="AW3944">
        <f t="shared" si="805"/>
        <v>3828</v>
      </c>
      <c r="AX3944">
        <f t="shared" si="806"/>
        <v>112</v>
      </c>
      <c r="AY3944">
        <f t="shared" si="802"/>
        <v>0.14054782218230799</v>
      </c>
      <c r="AZ3944">
        <f t="shared" si="803"/>
        <v>0.82900763358778629</v>
      </c>
      <c r="BA3944">
        <f t="shared" si="804"/>
        <v>1.8612654548443085E-4</v>
      </c>
    </row>
    <row r="3945" spans="1:53" x14ac:dyDescent="0.25">
      <c r="A3945">
        <f>'Preprocessed Data'!A3943</f>
        <v>2</v>
      </c>
      <c r="B3945">
        <f>'Preprocessed Data'!B3943</f>
        <v>60</v>
      </c>
      <c r="C3945">
        <f>'Preprocessed Data'!C3943</f>
        <v>0</v>
      </c>
      <c r="D3945">
        <f>'Preprocessed Data'!D3943</f>
        <v>0</v>
      </c>
      <c r="E3945">
        <f>'Preprocessed Data'!E3943</f>
        <v>1</v>
      </c>
      <c r="F3945">
        <f>'Preprocessed Data'!F3943</f>
        <v>4</v>
      </c>
      <c r="G3945">
        <f>'Preprocessed Data'!G3943</f>
        <v>1</v>
      </c>
      <c r="H3945">
        <f>'Preprocessed Data'!H3943</f>
        <v>84.54</v>
      </c>
      <c r="I3945">
        <f>'Preprocessed Data'!I3943</f>
        <v>23.4</v>
      </c>
      <c r="J3945">
        <f>'Preprocessed Data'!J3943</f>
        <v>3</v>
      </c>
      <c r="K3945" s="10">
        <f>'Preprocessed Data'!K3943</f>
        <v>0</v>
      </c>
      <c r="L3945" s="1">
        <f t="shared" si="794"/>
        <v>1</v>
      </c>
      <c r="M3945" s="11">
        <f t="shared" si="795"/>
        <v>1</v>
      </c>
      <c r="N3945">
        <f t="shared" si="796"/>
        <v>0</v>
      </c>
      <c r="O3945">
        <f t="shared" si="797"/>
        <v>2.1756726872815046E-2</v>
      </c>
      <c r="P3945" s="10">
        <f t="shared" si="798"/>
        <v>2.1756726872815046E-2</v>
      </c>
      <c r="Q3945" s="11">
        <f t="shared" si="799"/>
        <v>0.97824327312718495</v>
      </c>
      <c r="R3945" s="10">
        <f t="shared" si="800"/>
        <v>-2.1996894350540436E-2</v>
      </c>
      <c r="S3945" s="11">
        <f t="shared" si="801"/>
        <v>100</v>
      </c>
      <c r="AT3945">
        <v>0.11532489267750218</v>
      </c>
      <c r="AU3945">
        <v>1</v>
      </c>
      <c r="AV3945">
        <v>0</v>
      </c>
      <c r="AW3945">
        <f t="shared" si="805"/>
        <v>3829</v>
      </c>
      <c r="AX3945">
        <f t="shared" si="806"/>
        <v>112</v>
      </c>
      <c r="AY3945">
        <f t="shared" si="802"/>
        <v>0.14032330489447686</v>
      </c>
      <c r="AZ3945">
        <f t="shared" si="803"/>
        <v>0.82900763358778629</v>
      </c>
      <c r="BA3945">
        <f t="shared" si="804"/>
        <v>1.8612654548443085E-4</v>
      </c>
    </row>
    <row r="3946" spans="1:53" x14ac:dyDescent="0.25">
      <c r="A3946">
        <f>'Preprocessed Data'!A3944</f>
        <v>1</v>
      </c>
      <c r="B3946">
        <f>'Preprocessed Data'!B3944</f>
        <v>11</v>
      </c>
      <c r="C3946">
        <f>'Preprocessed Data'!C3944</f>
        <v>0</v>
      </c>
      <c r="D3946">
        <f>'Preprocessed Data'!D3944</f>
        <v>0</v>
      </c>
      <c r="E3946">
        <f>'Preprocessed Data'!E3944</f>
        <v>0</v>
      </c>
      <c r="F3946">
        <f>'Preprocessed Data'!F3944</f>
        <v>1</v>
      </c>
      <c r="G3946">
        <f>'Preprocessed Data'!G3944</f>
        <v>1</v>
      </c>
      <c r="H3946">
        <f>'Preprocessed Data'!H3944</f>
        <v>121.71</v>
      </c>
      <c r="I3946">
        <f>'Preprocessed Data'!I3944</f>
        <v>23.4</v>
      </c>
      <c r="J3946">
        <f>'Preprocessed Data'!J3944</f>
        <v>2</v>
      </c>
      <c r="K3946" s="10">
        <f>'Preprocessed Data'!K3944</f>
        <v>0</v>
      </c>
      <c r="L3946" s="1">
        <f t="shared" si="794"/>
        <v>1</v>
      </c>
      <c r="M3946" s="11">
        <f t="shared" si="795"/>
        <v>1</v>
      </c>
      <c r="N3946">
        <f t="shared" si="796"/>
        <v>0</v>
      </c>
      <c r="O3946">
        <f t="shared" si="797"/>
        <v>5.2703063801204401E-3</v>
      </c>
      <c r="P3946" s="10">
        <f t="shared" si="798"/>
        <v>5.2703063801204401E-3</v>
      </c>
      <c r="Q3946" s="11">
        <f t="shared" si="799"/>
        <v>0.99472969361987951</v>
      </c>
      <c r="R3946" s="10">
        <f t="shared" si="800"/>
        <v>-5.2842434347230389E-3</v>
      </c>
      <c r="S3946" s="11">
        <f t="shared" si="801"/>
        <v>100</v>
      </c>
      <c r="AT3946">
        <v>0.11575217522849848</v>
      </c>
      <c r="AU3946">
        <v>1</v>
      </c>
      <c r="AV3946">
        <v>0</v>
      </c>
      <c r="AW3946">
        <f t="shared" si="805"/>
        <v>3830</v>
      </c>
      <c r="AX3946">
        <f t="shared" si="806"/>
        <v>112</v>
      </c>
      <c r="AY3946">
        <f t="shared" si="802"/>
        <v>0.14009878760664574</v>
      </c>
      <c r="AZ3946">
        <f t="shared" si="803"/>
        <v>0.82900763358778629</v>
      </c>
      <c r="BA3946">
        <f t="shared" si="804"/>
        <v>0</v>
      </c>
    </row>
    <row r="3947" spans="1:53" x14ac:dyDescent="0.25">
      <c r="A3947">
        <f>'Preprocessed Data'!A3945</f>
        <v>2</v>
      </c>
      <c r="B3947">
        <f>'Preprocessed Data'!B3945</f>
        <v>50</v>
      </c>
      <c r="C3947">
        <f>'Preprocessed Data'!C3945</f>
        <v>0</v>
      </c>
      <c r="D3947">
        <f>'Preprocessed Data'!D3945</f>
        <v>0</v>
      </c>
      <c r="E3947">
        <f>'Preprocessed Data'!E3945</f>
        <v>1</v>
      </c>
      <c r="F3947">
        <f>'Preprocessed Data'!F3945</f>
        <v>4</v>
      </c>
      <c r="G3947">
        <f>'Preprocessed Data'!G3945</f>
        <v>2</v>
      </c>
      <c r="H3947">
        <f>'Preprocessed Data'!H3945</f>
        <v>62.63</v>
      </c>
      <c r="I3947">
        <f>'Preprocessed Data'!I3945</f>
        <v>23.4</v>
      </c>
      <c r="J3947">
        <f>'Preprocessed Data'!J3945</f>
        <v>2</v>
      </c>
      <c r="K3947" s="10">
        <f>'Preprocessed Data'!K3945</f>
        <v>0</v>
      </c>
      <c r="L3947" s="1">
        <f t="shared" si="794"/>
        <v>1</v>
      </c>
      <c r="M3947" s="11">
        <f t="shared" si="795"/>
        <v>1</v>
      </c>
      <c r="N3947">
        <f t="shared" si="796"/>
        <v>0</v>
      </c>
      <c r="O3947">
        <f t="shared" si="797"/>
        <v>7.5951766552454555E-3</v>
      </c>
      <c r="P3947" s="10">
        <f t="shared" si="798"/>
        <v>7.5951766552454555E-3</v>
      </c>
      <c r="Q3947" s="11">
        <f t="shared" si="799"/>
        <v>0.99240482334475455</v>
      </c>
      <c r="R3947" s="10">
        <f t="shared" si="800"/>
        <v>-7.6241668933976232E-3</v>
      </c>
      <c r="S3947" s="11">
        <f t="shared" si="801"/>
        <v>100</v>
      </c>
      <c r="AT3947">
        <v>0.11614925755372095</v>
      </c>
      <c r="AU3947">
        <v>0</v>
      </c>
      <c r="AV3947">
        <v>1</v>
      </c>
      <c r="AW3947">
        <f t="shared" si="805"/>
        <v>3830</v>
      </c>
      <c r="AX3947">
        <f t="shared" si="806"/>
        <v>113</v>
      </c>
      <c r="AY3947">
        <f t="shared" si="802"/>
        <v>0.14009878760664574</v>
      </c>
      <c r="AZ3947">
        <f t="shared" si="803"/>
        <v>0.82748091603053431</v>
      </c>
      <c r="BA3947">
        <f t="shared" si="804"/>
        <v>1.8578377099928435E-4</v>
      </c>
    </row>
    <row r="3948" spans="1:53" x14ac:dyDescent="0.25">
      <c r="A3948">
        <f>'Preprocessed Data'!A3946</f>
        <v>1</v>
      </c>
      <c r="B3948">
        <f>'Preprocessed Data'!B3946</f>
        <v>21</v>
      </c>
      <c r="C3948">
        <f>'Preprocessed Data'!C3946</f>
        <v>0</v>
      </c>
      <c r="D3948">
        <f>'Preprocessed Data'!D3946</f>
        <v>0</v>
      </c>
      <c r="E3948">
        <f>'Preprocessed Data'!E3946</f>
        <v>0</v>
      </c>
      <c r="F3948">
        <f>'Preprocessed Data'!F3946</f>
        <v>2</v>
      </c>
      <c r="G3948">
        <f>'Preprocessed Data'!G3946</f>
        <v>1</v>
      </c>
      <c r="H3948">
        <f>'Preprocessed Data'!H3946</f>
        <v>89.29</v>
      </c>
      <c r="I3948">
        <f>'Preprocessed Data'!I3946</f>
        <v>23.4</v>
      </c>
      <c r="J3948">
        <f>'Preprocessed Data'!J3946</f>
        <v>2</v>
      </c>
      <c r="K3948" s="10">
        <f>'Preprocessed Data'!K3946</f>
        <v>0</v>
      </c>
      <c r="L3948" s="1">
        <f t="shared" si="794"/>
        <v>1</v>
      </c>
      <c r="M3948" s="11">
        <f t="shared" si="795"/>
        <v>1</v>
      </c>
      <c r="N3948">
        <f t="shared" si="796"/>
        <v>0</v>
      </c>
      <c r="O3948">
        <f t="shared" si="797"/>
        <v>4.1121381930253375E-3</v>
      </c>
      <c r="P3948" s="10">
        <f t="shared" si="798"/>
        <v>4.1121381930253375E-3</v>
      </c>
      <c r="Q3948" s="11">
        <f t="shared" si="799"/>
        <v>0.99588786180697464</v>
      </c>
      <c r="R3948" s="10">
        <f t="shared" si="800"/>
        <v>-4.1206162833192887E-3</v>
      </c>
      <c r="S3948" s="11">
        <f t="shared" si="801"/>
        <v>100</v>
      </c>
      <c r="AT3948">
        <v>0.11617265395531795</v>
      </c>
      <c r="AU3948">
        <v>1</v>
      </c>
      <c r="AV3948">
        <v>0</v>
      </c>
      <c r="AW3948">
        <f t="shared" si="805"/>
        <v>3831</v>
      </c>
      <c r="AX3948">
        <f t="shared" si="806"/>
        <v>113</v>
      </c>
      <c r="AY3948">
        <f t="shared" si="802"/>
        <v>0.1398742703188145</v>
      </c>
      <c r="AZ3948">
        <f t="shared" si="803"/>
        <v>0.82748091603053431</v>
      </c>
      <c r="BA3948">
        <f t="shared" si="804"/>
        <v>1.8578377099919249E-4</v>
      </c>
    </row>
    <row r="3949" spans="1:53" x14ac:dyDescent="0.25">
      <c r="A3949">
        <f>'Preprocessed Data'!A3947</f>
        <v>2</v>
      </c>
      <c r="B3949">
        <f>'Preprocessed Data'!B3947</f>
        <v>36</v>
      </c>
      <c r="C3949">
        <f>'Preprocessed Data'!C3947</f>
        <v>0</v>
      </c>
      <c r="D3949">
        <f>'Preprocessed Data'!D3947</f>
        <v>0</v>
      </c>
      <c r="E3949">
        <f>'Preprocessed Data'!E3947</f>
        <v>0</v>
      </c>
      <c r="F3949">
        <f>'Preprocessed Data'!F3947</f>
        <v>5</v>
      </c>
      <c r="G3949">
        <f>'Preprocessed Data'!G3947</f>
        <v>1</v>
      </c>
      <c r="H3949">
        <f>'Preprocessed Data'!H3947</f>
        <v>126.82</v>
      </c>
      <c r="I3949">
        <f>'Preprocessed Data'!I3947</f>
        <v>23.3</v>
      </c>
      <c r="J3949">
        <f>'Preprocessed Data'!J3947</f>
        <v>2</v>
      </c>
      <c r="K3949" s="10">
        <f>'Preprocessed Data'!K3947</f>
        <v>0</v>
      </c>
      <c r="L3949" s="1">
        <f t="shared" si="794"/>
        <v>1</v>
      </c>
      <c r="M3949" s="11">
        <f t="shared" si="795"/>
        <v>1</v>
      </c>
      <c r="N3949">
        <f t="shared" si="796"/>
        <v>0</v>
      </c>
      <c r="O3949">
        <f t="shared" si="797"/>
        <v>2.2510547334214728E-2</v>
      </c>
      <c r="P3949" s="10">
        <f t="shared" si="798"/>
        <v>2.2510547334214728E-2</v>
      </c>
      <c r="Q3949" s="11">
        <f t="shared" si="799"/>
        <v>0.97748945266578524</v>
      </c>
      <c r="R3949" s="10">
        <f t="shared" si="800"/>
        <v>-2.2767777292558543E-2</v>
      </c>
      <c r="S3949" s="11">
        <f t="shared" si="801"/>
        <v>100</v>
      </c>
      <c r="AT3949">
        <v>0.11622671507646376</v>
      </c>
      <c r="AU3949">
        <v>1</v>
      </c>
      <c r="AV3949">
        <v>0</v>
      </c>
      <c r="AW3949">
        <f t="shared" si="805"/>
        <v>3832</v>
      </c>
      <c r="AX3949">
        <f t="shared" si="806"/>
        <v>113</v>
      </c>
      <c r="AY3949">
        <f t="shared" si="802"/>
        <v>0.13964975303098337</v>
      </c>
      <c r="AZ3949">
        <f t="shared" si="803"/>
        <v>0.82748091603053431</v>
      </c>
      <c r="BA3949">
        <f t="shared" si="804"/>
        <v>1.8578377099919249E-4</v>
      </c>
    </row>
    <row r="3950" spans="1:53" x14ac:dyDescent="0.25">
      <c r="A3950">
        <f>'Preprocessed Data'!A3948</f>
        <v>1</v>
      </c>
      <c r="B3950">
        <f>'Preprocessed Data'!B3948</f>
        <v>48</v>
      </c>
      <c r="C3950">
        <f>'Preprocessed Data'!C3948</f>
        <v>0</v>
      </c>
      <c r="D3950">
        <f>'Preprocessed Data'!D3948</f>
        <v>0</v>
      </c>
      <c r="E3950">
        <f>'Preprocessed Data'!E3948</f>
        <v>1</v>
      </c>
      <c r="F3950">
        <f>'Preprocessed Data'!F3948</f>
        <v>4</v>
      </c>
      <c r="G3950">
        <f>'Preprocessed Data'!G3948</f>
        <v>2</v>
      </c>
      <c r="H3950">
        <f>'Preprocessed Data'!H3948</f>
        <v>99.67</v>
      </c>
      <c r="I3950">
        <f>'Preprocessed Data'!I3948</f>
        <v>23.3</v>
      </c>
      <c r="J3950">
        <f>'Preprocessed Data'!J3948</f>
        <v>1</v>
      </c>
      <c r="K3950" s="10">
        <f>'Preprocessed Data'!K3948</f>
        <v>0</v>
      </c>
      <c r="L3950" s="1">
        <f t="shared" si="794"/>
        <v>1</v>
      </c>
      <c r="M3950" s="11">
        <f t="shared" si="795"/>
        <v>1</v>
      </c>
      <c r="N3950">
        <f t="shared" si="796"/>
        <v>0</v>
      </c>
      <c r="O3950">
        <f t="shared" si="797"/>
        <v>2.2885155409001729E-2</v>
      </c>
      <c r="P3950" s="10">
        <f t="shared" si="798"/>
        <v>2.2885155409001729E-2</v>
      </c>
      <c r="Q3950" s="11">
        <f t="shared" si="799"/>
        <v>0.97711484459099829</v>
      </c>
      <c r="R3950" s="10">
        <f t="shared" si="800"/>
        <v>-2.3151085648013731E-2</v>
      </c>
      <c r="S3950" s="11">
        <f t="shared" si="801"/>
        <v>100</v>
      </c>
      <c r="AT3950">
        <v>0.11634172929918797</v>
      </c>
      <c r="AU3950">
        <v>1</v>
      </c>
      <c r="AV3950">
        <v>0</v>
      </c>
      <c r="AW3950">
        <f t="shared" si="805"/>
        <v>3833</v>
      </c>
      <c r="AX3950">
        <f t="shared" si="806"/>
        <v>113</v>
      </c>
      <c r="AY3950">
        <f t="shared" si="802"/>
        <v>0.13942523574315224</v>
      </c>
      <c r="AZ3950">
        <f t="shared" si="803"/>
        <v>0.82748091603053431</v>
      </c>
      <c r="BA3950">
        <f t="shared" si="804"/>
        <v>1.8578377099928435E-4</v>
      </c>
    </row>
    <row r="3951" spans="1:53" x14ac:dyDescent="0.25">
      <c r="A3951">
        <f>'Preprocessed Data'!A3949</f>
        <v>2</v>
      </c>
      <c r="B3951">
        <f>'Preprocessed Data'!B3949</f>
        <v>40</v>
      </c>
      <c r="C3951">
        <f>'Preprocessed Data'!C3949</f>
        <v>0</v>
      </c>
      <c r="D3951">
        <f>'Preprocessed Data'!D3949</f>
        <v>0</v>
      </c>
      <c r="E3951">
        <f>'Preprocessed Data'!E3949</f>
        <v>1</v>
      </c>
      <c r="F3951">
        <f>'Preprocessed Data'!F3949</f>
        <v>4</v>
      </c>
      <c r="G3951">
        <f>'Preprocessed Data'!G3949</f>
        <v>2</v>
      </c>
      <c r="H3951">
        <f>'Preprocessed Data'!H3949</f>
        <v>122.74</v>
      </c>
      <c r="I3951">
        <f>'Preprocessed Data'!I3949</f>
        <v>23.3</v>
      </c>
      <c r="J3951">
        <f>'Preprocessed Data'!J3949</f>
        <v>4</v>
      </c>
      <c r="K3951" s="10">
        <f>'Preprocessed Data'!K3949</f>
        <v>0</v>
      </c>
      <c r="L3951" s="1">
        <f t="shared" si="794"/>
        <v>1</v>
      </c>
      <c r="M3951" s="11">
        <f t="shared" si="795"/>
        <v>1</v>
      </c>
      <c r="N3951">
        <f t="shared" si="796"/>
        <v>0</v>
      </c>
      <c r="O3951">
        <f t="shared" si="797"/>
        <v>2.191692435749942E-2</v>
      </c>
      <c r="P3951" s="10">
        <f t="shared" si="798"/>
        <v>2.191692435749942E-2</v>
      </c>
      <c r="Q3951" s="11">
        <f t="shared" si="799"/>
        <v>0.97808307564250063</v>
      </c>
      <c r="R3951" s="10">
        <f t="shared" si="800"/>
        <v>-2.2160668135157848E-2</v>
      </c>
      <c r="S3951" s="11">
        <f t="shared" si="801"/>
        <v>100</v>
      </c>
      <c r="AT3951">
        <v>0.11638251129368336</v>
      </c>
      <c r="AU3951">
        <v>1</v>
      </c>
      <c r="AV3951">
        <v>0</v>
      </c>
      <c r="AW3951">
        <f t="shared" si="805"/>
        <v>3834</v>
      </c>
      <c r="AX3951">
        <f t="shared" si="806"/>
        <v>113</v>
      </c>
      <c r="AY3951">
        <f t="shared" si="802"/>
        <v>0.139200718455321</v>
      </c>
      <c r="AZ3951">
        <f t="shared" si="803"/>
        <v>0.82748091603053431</v>
      </c>
      <c r="BA3951">
        <f t="shared" si="804"/>
        <v>1.8578377099919249E-4</v>
      </c>
    </row>
    <row r="3952" spans="1:53" x14ac:dyDescent="0.25">
      <c r="A3952">
        <f>'Preprocessed Data'!A3950</f>
        <v>2</v>
      </c>
      <c r="B3952">
        <f>'Preprocessed Data'!B3950</f>
        <v>69</v>
      </c>
      <c r="C3952">
        <f>'Preprocessed Data'!C3950</f>
        <v>0</v>
      </c>
      <c r="D3952">
        <f>'Preprocessed Data'!D3950</f>
        <v>0</v>
      </c>
      <c r="E3952">
        <f>'Preprocessed Data'!E3950</f>
        <v>1</v>
      </c>
      <c r="F3952">
        <f>'Preprocessed Data'!F3950</f>
        <v>4</v>
      </c>
      <c r="G3952">
        <f>'Preprocessed Data'!G3950</f>
        <v>1</v>
      </c>
      <c r="H3952">
        <f>'Preprocessed Data'!H3950</f>
        <v>87.27</v>
      </c>
      <c r="I3952">
        <f>'Preprocessed Data'!I3950</f>
        <v>23.3</v>
      </c>
      <c r="J3952">
        <f>'Preprocessed Data'!J3950</f>
        <v>3</v>
      </c>
      <c r="K3952" s="10">
        <f>'Preprocessed Data'!K3950</f>
        <v>0</v>
      </c>
      <c r="L3952" s="1">
        <f t="shared" si="794"/>
        <v>1</v>
      </c>
      <c r="M3952" s="11">
        <f t="shared" si="795"/>
        <v>1</v>
      </c>
      <c r="N3952">
        <f t="shared" si="796"/>
        <v>0</v>
      </c>
      <c r="O3952">
        <f t="shared" si="797"/>
        <v>3.5995031976267015E-2</v>
      </c>
      <c r="P3952" s="10">
        <f t="shared" si="798"/>
        <v>3.5995031976267015E-2</v>
      </c>
      <c r="Q3952" s="11">
        <f t="shared" si="799"/>
        <v>0.96400496802373303</v>
      </c>
      <c r="R3952" s="10">
        <f t="shared" si="800"/>
        <v>-3.6658830833280656E-2</v>
      </c>
      <c r="S3952" s="11">
        <f t="shared" si="801"/>
        <v>100</v>
      </c>
      <c r="AT3952">
        <v>0.11660625161243522</v>
      </c>
      <c r="AU3952">
        <v>1</v>
      </c>
      <c r="AV3952">
        <v>0</v>
      </c>
      <c r="AW3952">
        <f t="shared" si="805"/>
        <v>3835</v>
      </c>
      <c r="AX3952">
        <f t="shared" si="806"/>
        <v>113</v>
      </c>
      <c r="AY3952">
        <f t="shared" si="802"/>
        <v>0.13897620116748988</v>
      </c>
      <c r="AZ3952">
        <f t="shared" si="803"/>
        <v>0.82748091603053431</v>
      </c>
      <c r="BA3952">
        <f t="shared" si="804"/>
        <v>0</v>
      </c>
    </row>
    <row r="3953" spans="1:53" x14ac:dyDescent="0.25">
      <c r="A3953">
        <f>'Preprocessed Data'!A3951</f>
        <v>1</v>
      </c>
      <c r="B3953">
        <f>'Preprocessed Data'!B3951</f>
        <v>9</v>
      </c>
      <c r="C3953">
        <f>'Preprocessed Data'!C3951</f>
        <v>0</v>
      </c>
      <c r="D3953">
        <f>'Preprocessed Data'!D3951</f>
        <v>0</v>
      </c>
      <c r="E3953">
        <f>'Preprocessed Data'!E3951</f>
        <v>0</v>
      </c>
      <c r="F3953">
        <f>'Preprocessed Data'!F3951</f>
        <v>4</v>
      </c>
      <c r="G3953">
        <f>'Preprocessed Data'!G3951</f>
        <v>2</v>
      </c>
      <c r="H3953">
        <f>'Preprocessed Data'!H3951</f>
        <v>97.84</v>
      </c>
      <c r="I3953">
        <f>'Preprocessed Data'!I3951</f>
        <v>23.3</v>
      </c>
      <c r="J3953">
        <f>'Preprocessed Data'!J3951</f>
        <v>4</v>
      </c>
      <c r="K3953" s="10">
        <f>'Preprocessed Data'!K3951</f>
        <v>0</v>
      </c>
      <c r="L3953" s="1">
        <f t="shared" si="794"/>
        <v>1</v>
      </c>
      <c r="M3953" s="11">
        <f t="shared" si="795"/>
        <v>1</v>
      </c>
      <c r="N3953">
        <f t="shared" si="796"/>
        <v>0</v>
      </c>
      <c r="O3953">
        <f t="shared" si="797"/>
        <v>3.4700183786669386E-3</v>
      </c>
      <c r="P3953" s="10">
        <f t="shared" si="798"/>
        <v>3.4700183786669386E-3</v>
      </c>
      <c r="Q3953" s="11">
        <f t="shared" si="799"/>
        <v>0.99652998162133311</v>
      </c>
      <c r="R3953" s="10">
        <f t="shared" si="800"/>
        <v>-3.4760528563175003E-3</v>
      </c>
      <c r="S3953" s="11">
        <f t="shared" si="801"/>
        <v>100</v>
      </c>
      <c r="AT3953">
        <v>0.11689210717616</v>
      </c>
      <c r="AU3953">
        <v>0</v>
      </c>
      <c r="AV3953">
        <v>1</v>
      </c>
      <c r="AW3953">
        <f t="shared" si="805"/>
        <v>3835</v>
      </c>
      <c r="AX3953">
        <f t="shared" si="806"/>
        <v>114</v>
      </c>
      <c r="AY3953">
        <f t="shared" si="802"/>
        <v>0.13897620116748988</v>
      </c>
      <c r="AZ3953">
        <f t="shared" si="803"/>
        <v>0.82595419847328244</v>
      </c>
      <c r="BA3953">
        <f t="shared" si="804"/>
        <v>1.8544099651395413E-4</v>
      </c>
    </row>
    <row r="3954" spans="1:53" x14ac:dyDescent="0.25">
      <c r="A3954">
        <f>'Preprocessed Data'!A3952</f>
        <v>1</v>
      </c>
      <c r="B3954">
        <f>'Preprocessed Data'!B3952</f>
        <v>18</v>
      </c>
      <c r="C3954">
        <f>'Preprocessed Data'!C3952</f>
        <v>0</v>
      </c>
      <c r="D3954">
        <f>'Preprocessed Data'!D3952</f>
        <v>0</v>
      </c>
      <c r="E3954">
        <f>'Preprocessed Data'!E3952</f>
        <v>0</v>
      </c>
      <c r="F3954">
        <f>'Preprocessed Data'!F3952</f>
        <v>4</v>
      </c>
      <c r="G3954">
        <f>'Preprocessed Data'!G3952</f>
        <v>1</v>
      </c>
      <c r="H3954">
        <f>'Preprocessed Data'!H3952</f>
        <v>103.94</v>
      </c>
      <c r="I3954">
        <f>'Preprocessed Data'!I3952</f>
        <v>23.3</v>
      </c>
      <c r="J3954">
        <f>'Preprocessed Data'!J3952</f>
        <v>2</v>
      </c>
      <c r="K3954" s="10">
        <f>'Preprocessed Data'!K3952</f>
        <v>0</v>
      </c>
      <c r="L3954" s="1">
        <f t="shared" si="794"/>
        <v>1</v>
      </c>
      <c r="M3954" s="11">
        <f t="shared" si="795"/>
        <v>1</v>
      </c>
      <c r="N3954">
        <f t="shared" si="796"/>
        <v>0</v>
      </c>
      <c r="O3954">
        <f t="shared" si="797"/>
        <v>6.1042193600354833E-3</v>
      </c>
      <c r="P3954" s="10">
        <f t="shared" si="798"/>
        <v>6.1042193600354833E-3</v>
      </c>
      <c r="Q3954" s="11">
        <f t="shared" si="799"/>
        <v>0.99389578063996453</v>
      </c>
      <c r="R3954" s="10">
        <f t="shared" si="800"/>
        <v>-6.1229262732859719E-3</v>
      </c>
      <c r="S3954" s="11">
        <f t="shared" si="801"/>
        <v>100</v>
      </c>
      <c r="AT3954">
        <v>0.11741908043709735</v>
      </c>
      <c r="AU3954">
        <v>1</v>
      </c>
      <c r="AV3954">
        <v>0</v>
      </c>
      <c r="AW3954">
        <f t="shared" si="805"/>
        <v>3836</v>
      </c>
      <c r="AX3954">
        <f t="shared" si="806"/>
        <v>114</v>
      </c>
      <c r="AY3954">
        <f t="shared" si="802"/>
        <v>0.13875168387965875</v>
      </c>
      <c r="AZ3954">
        <f t="shared" si="803"/>
        <v>0.82595419847328244</v>
      </c>
      <c r="BA3954">
        <f t="shared" si="804"/>
        <v>1.8544099651395413E-4</v>
      </c>
    </row>
    <row r="3955" spans="1:53" x14ac:dyDescent="0.25">
      <c r="A3955">
        <f>'Preprocessed Data'!A3953</f>
        <v>1</v>
      </c>
      <c r="B3955">
        <f>'Preprocessed Data'!B3953</f>
        <v>53</v>
      </c>
      <c r="C3955">
        <f>'Preprocessed Data'!C3953</f>
        <v>0</v>
      </c>
      <c r="D3955">
        <f>'Preprocessed Data'!D3953</f>
        <v>0</v>
      </c>
      <c r="E3955">
        <f>'Preprocessed Data'!E3953</f>
        <v>1</v>
      </c>
      <c r="F3955">
        <f>'Preprocessed Data'!F3953</f>
        <v>4</v>
      </c>
      <c r="G3955">
        <f>'Preprocessed Data'!G3953</f>
        <v>1</v>
      </c>
      <c r="H3955">
        <f>'Preprocessed Data'!H3953</f>
        <v>78.73</v>
      </c>
      <c r="I3955">
        <f>'Preprocessed Data'!I3953</f>
        <v>23.3</v>
      </c>
      <c r="J3955">
        <f>'Preprocessed Data'!J3953</f>
        <v>2</v>
      </c>
      <c r="K3955" s="10">
        <f>'Preprocessed Data'!K3953</f>
        <v>0</v>
      </c>
      <c r="L3955" s="1">
        <f t="shared" si="794"/>
        <v>1</v>
      </c>
      <c r="M3955" s="11">
        <f t="shared" si="795"/>
        <v>1</v>
      </c>
      <c r="N3955">
        <f t="shared" si="796"/>
        <v>0</v>
      </c>
      <c r="O3955">
        <f t="shared" si="797"/>
        <v>1.6992501384792268E-2</v>
      </c>
      <c r="P3955" s="10">
        <f t="shared" si="798"/>
        <v>1.6992501384792268E-2</v>
      </c>
      <c r="Q3955" s="11">
        <f t="shared" si="799"/>
        <v>0.98300749861520775</v>
      </c>
      <c r="R3955" s="10">
        <f t="shared" si="800"/>
        <v>-1.7138530567821903E-2</v>
      </c>
      <c r="S3955" s="11">
        <f t="shared" si="801"/>
        <v>100</v>
      </c>
      <c r="AT3955">
        <v>0.11751813165264367</v>
      </c>
      <c r="AU3955">
        <v>1</v>
      </c>
      <c r="AV3955">
        <v>0</v>
      </c>
      <c r="AW3955">
        <f t="shared" si="805"/>
        <v>3837</v>
      </c>
      <c r="AX3955">
        <f t="shared" si="806"/>
        <v>114</v>
      </c>
      <c r="AY3955">
        <f t="shared" si="802"/>
        <v>0.13852716659182762</v>
      </c>
      <c r="AZ3955">
        <f t="shared" si="803"/>
        <v>0.82595419847328244</v>
      </c>
      <c r="BA3955">
        <f t="shared" si="804"/>
        <v>1.8544099651404583E-4</v>
      </c>
    </row>
    <row r="3956" spans="1:53" x14ac:dyDescent="0.25">
      <c r="A3956">
        <f>'Preprocessed Data'!A3954</f>
        <v>2</v>
      </c>
      <c r="B3956">
        <f>'Preprocessed Data'!B3954</f>
        <v>17</v>
      </c>
      <c r="C3956">
        <f>'Preprocessed Data'!C3954</f>
        <v>0</v>
      </c>
      <c r="D3956">
        <f>'Preprocessed Data'!D3954</f>
        <v>0</v>
      </c>
      <c r="E3956">
        <f>'Preprocessed Data'!E3954</f>
        <v>0</v>
      </c>
      <c r="F3956">
        <f>'Preprocessed Data'!F3954</f>
        <v>1</v>
      </c>
      <c r="G3956">
        <f>'Preprocessed Data'!G3954</f>
        <v>1</v>
      </c>
      <c r="H3956">
        <f>'Preprocessed Data'!H3954</f>
        <v>115.93</v>
      </c>
      <c r="I3956">
        <f>'Preprocessed Data'!I3954</f>
        <v>23.3</v>
      </c>
      <c r="J3956">
        <f>'Preprocessed Data'!J3954</f>
        <v>2</v>
      </c>
      <c r="K3956" s="10">
        <f>'Preprocessed Data'!K3954</f>
        <v>0</v>
      </c>
      <c r="L3956" s="1">
        <f t="shared" si="794"/>
        <v>1</v>
      </c>
      <c r="M3956" s="11">
        <f t="shared" si="795"/>
        <v>1</v>
      </c>
      <c r="N3956">
        <f t="shared" si="796"/>
        <v>0</v>
      </c>
      <c r="O3956">
        <f t="shared" si="797"/>
        <v>4.6211017563332121E-3</v>
      </c>
      <c r="P3956" s="10">
        <f t="shared" si="798"/>
        <v>4.6211017563332121E-3</v>
      </c>
      <c r="Q3956" s="11">
        <f t="shared" si="799"/>
        <v>0.99537889824366677</v>
      </c>
      <c r="R3956" s="10">
        <f t="shared" si="800"/>
        <v>-4.6318120553799922E-3</v>
      </c>
      <c r="S3956" s="11">
        <f t="shared" si="801"/>
        <v>100</v>
      </c>
      <c r="AT3956">
        <v>0.11769954427637078</v>
      </c>
      <c r="AU3956">
        <v>1</v>
      </c>
      <c r="AV3956">
        <v>0</v>
      </c>
      <c r="AW3956">
        <f t="shared" si="805"/>
        <v>3838</v>
      </c>
      <c r="AX3956">
        <f t="shared" si="806"/>
        <v>114</v>
      </c>
      <c r="AY3956">
        <f t="shared" si="802"/>
        <v>0.13830264930399638</v>
      </c>
      <c r="AZ3956">
        <f t="shared" si="803"/>
        <v>0.82595419847328244</v>
      </c>
      <c r="BA3956">
        <f t="shared" si="804"/>
        <v>1.8544099651395413E-4</v>
      </c>
    </row>
    <row r="3957" spans="1:53" x14ac:dyDescent="0.25">
      <c r="A3957">
        <f>'Preprocessed Data'!A3955</f>
        <v>2</v>
      </c>
      <c r="B3957">
        <f>'Preprocessed Data'!B3955</f>
        <v>40</v>
      </c>
      <c r="C3957">
        <f>'Preprocessed Data'!C3955</f>
        <v>0</v>
      </c>
      <c r="D3957">
        <f>'Preprocessed Data'!D3955</f>
        <v>0</v>
      </c>
      <c r="E3957">
        <f>'Preprocessed Data'!E3955</f>
        <v>0</v>
      </c>
      <c r="F3957">
        <f>'Preprocessed Data'!F3955</f>
        <v>2</v>
      </c>
      <c r="G3957">
        <f>'Preprocessed Data'!G3955</f>
        <v>1</v>
      </c>
      <c r="H3957">
        <f>'Preprocessed Data'!H3955</f>
        <v>70.45</v>
      </c>
      <c r="I3957">
        <f>'Preprocessed Data'!I3955</f>
        <v>23.3</v>
      </c>
      <c r="J3957">
        <f>'Preprocessed Data'!J3955</f>
        <v>3</v>
      </c>
      <c r="K3957" s="10">
        <f>'Preprocessed Data'!K3955</f>
        <v>0</v>
      </c>
      <c r="L3957" s="1">
        <f t="shared" si="794"/>
        <v>1</v>
      </c>
      <c r="M3957" s="11">
        <f t="shared" si="795"/>
        <v>1</v>
      </c>
      <c r="N3957">
        <f t="shared" si="796"/>
        <v>0</v>
      </c>
      <c r="O3957">
        <f t="shared" si="797"/>
        <v>5.0134185992835286E-3</v>
      </c>
      <c r="P3957" s="10">
        <f t="shared" si="798"/>
        <v>5.0134185992835286E-3</v>
      </c>
      <c r="Q3957" s="11">
        <f t="shared" si="799"/>
        <v>0.9949865814007165</v>
      </c>
      <c r="R3957" s="10">
        <f t="shared" si="800"/>
        <v>-5.0260279439122511E-3</v>
      </c>
      <c r="S3957" s="11">
        <f t="shared" si="801"/>
        <v>100</v>
      </c>
      <c r="AT3957">
        <v>0.11787203834031396</v>
      </c>
      <c r="AU3957">
        <v>1</v>
      </c>
      <c r="AV3957">
        <v>0</v>
      </c>
      <c r="AW3957">
        <f t="shared" si="805"/>
        <v>3839</v>
      </c>
      <c r="AX3957">
        <f t="shared" si="806"/>
        <v>114</v>
      </c>
      <c r="AY3957">
        <f t="shared" si="802"/>
        <v>0.13807813201616526</v>
      </c>
      <c r="AZ3957">
        <f t="shared" si="803"/>
        <v>0.82595419847328244</v>
      </c>
      <c r="BA3957">
        <f t="shared" si="804"/>
        <v>1.8544099651395413E-4</v>
      </c>
    </row>
    <row r="3958" spans="1:53" x14ac:dyDescent="0.25">
      <c r="A3958">
        <f>'Preprocessed Data'!A3956</f>
        <v>1</v>
      </c>
      <c r="B3958">
        <f>'Preprocessed Data'!B3956</f>
        <v>59</v>
      </c>
      <c r="C3958">
        <f>'Preprocessed Data'!C3956</f>
        <v>0</v>
      </c>
      <c r="D3958">
        <f>'Preprocessed Data'!D3956</f>
        <v>0</v>
      </c>
      <c r="E3958">
        <f>'Preprocessed Data'!E3956</f>
        <v>1</v>
      </c>
      <c r="F3958">
        <f>'Preprocessed Data'!F3956</f>
        <v>1</v>
      </c>
      <c r="G3958">
        <f>'Preprocessed Data'!G3956</f>
        <v>1</v>
      </c>
      <c r="H3958">
        <f>'Preprocessed Data'!H3956</f>
        <v>96.25</v>
      </c>
      <c r="I3958">
        <f>'Preprocessed Data'!I3956</f>
        <v>23.3</v>
      </c>
      <c r="J3958">
        <f>'Preprocessed Data'!J3956</f>
        <v>1</v>
      </c>
      <c r="K3958" s="10">
        <f>'Preprocessed Data'!K3956</f>
        <v>0</v>
      </c>
      <c r="L3958" s="1">
        <f t="shared" si="794"/>
        <v>1</v>
      </c>
      <c r="M3958" s="11">
        <f t="shared" si="795"/>
        <v>1</v>
      </c>
      <c r="N3958">
        <f t="shared" si="796"/>
        <v>0</v>
      </c>
      <c r="O3958">
        <f t="shared" si="797"/>
        <v>2.7267995396284186E-2</v>
      </c>
      <c r="P3958" s="10">
        <f t="shared" si="798"/>
        <v>2.7267995396284186E-2</v>
      </c>
      <c r="Q3958" s="11">
        <f t="shared" si="799"/>
        <v>0.97273200460371578</v>
      </c>
      <c r="R3958" s="10">
        <f t="shared" si="800"/>
        <v>-2.764666679646588E-2</v>
      </c>
      <c r="S3958" s="11">
        <f t="shared" si="801"/>
        <v>100</v>
      </c>
      <c r="AT3958">
        <v>0.1183671287445489</v>
      </c>
      <c r="AU3958">
        <v>1</v>
      </c>
      <c r="AV3958">
        <v>0</v>
      </c>
      <c r="AW3958">
        <f t="shared" si="805"/>
        <v>3840</v>
      </c>
      <c r="AX3958">
        <f t="shared" si="806"/>
        <v>114</v>
      </c>
      <c r="AY3958">
        <f t="shared" si="802"/>
        <v>0.13785361472833413</v>
      </c>
      <c r="AZ3958">
        <f t="shared" si="803"/>
        <v>0.82595419847328244</v>
      </c>
      <c r="BA3958">
        <f t="shared" si="804"/>
        <v>0</v>
      </c>
    </row>
    <row r="3959" spans="1:53" x14ac:dyDescent="0.25">
      <c r="A3959">
        <f>'Preprocessed Data'!A3957</f>
        <v>2</v>
      </c>
      <c r="B3959">
        <f>'Preprocessed Data'!B3957</f>
        <v>26</v>
      </c>
      <c r="C3959">
        <f>'Preprocessed Data'!C3957</f>
        <v>0</v>
      </c>
      <c r="D3959">
        <f>'Preprocessed Data'!D3957</f>
        <v>0</v>
      </c>
      <c r="E3959">
        <f>'Preprocessed Data'!E3957</f>
        <v>0</v>
      </c>
      <c r="F3959">
        <f>'Preprocessed Data'!F3957</f>
        <v>2</v>
      </c>
      <c r="G3959">
        <f>'Preprocessed Data'!G3957</f>
        <v>2</v>
      </c>
      <c r="H3959">
        <f>'Preprocessed Data'!H3957</f>
        <v>114.18</v>
      </c>
      <c r="I3959">
        <f>'Preprocessed Data'!I3957</f>
        <v>23.3</v>
      </c>
      <c r="J3959">
        <f>'Preprocessed Data'!J3957</f>
        <v>2</v>
      </c>
      <c r="K3959" s="10">
        <f>'Preprocessed Data'!K3957</f>
        <v>0</v>
      </c>
      <c r="L3959" s="1">
        <f t="shared" si="794"/>
        <v>1</v>
      </c>
      <c r="M3959" s="11">
        <f t="shared" si="795"/>
        <v>1</v>
      </c>
      <c r="N3959">
        <f t="shared" si="796"/>
        <v>0</v>
      </c>
      <c r="O3959">
        <f t="shared" si="797"/>
        <v>7.7722778477817217E-3</v>
      </c>
      <c r="P3959" s="10">
        <f t="shared" si="798"/>
        <v>7.7722778477817217E-3</v>
      </c>
      <c r="Q3959" s="11">
        <f t="shared" si="799"/>
        <v>0.99222772215221833</v>
      </c>
      <c r="R3959" s="10">
        <f t="shared" si="800"/>
        <v>-7.802639420625041E-3</v>
      </c>
      <c r="S3959" s="11">
        <f t="shared" si="801"/>
        <v>100</v>
      </c>
      <c r="AT3959">
        <v>0.11843445257497404</v>
      </c>
      <c r="AU3959">
        <v>0</v>
      </c>
      <c r="AV3959">
        <v>1</v>
      </c>
      <c r="AW3959">
        <f t="shared" si="805"/>
        <v>3840</v>
      </c>
      <c r="AX3959">
        <f t="shared" si="806"/>
        <v>115</v>
      </c>
      <c r="AY3959">
        <f t="shared" si="802"/>
        <v>0.13785361472833413</v>
      </c>
      <c r="AZ3959">
        <f t="shared" si="803"/>
        <v>0.82442748091603058</v>
      </c>
      <c r="BA3959">
        <f t="shared" si="804"/>
        <v>1.8509822202880731E-4</v>
      </c>
    </row>
    <row r="3960" spans="1:53" x14ac:dyDescent="0.25">
      <c r="A3960">
        <f>'Preprocessed Data'!A3958</f>
        <v>2</v>
      </c>
      <c r="B3960">
        <f>'Preprocessed Data'!B3958</f>
        <v>49</v>
      </c>
      <c r="C3960">
        <f>'Preprocessed Data'!C3958</f>
        <v>1</v>
      </c>
      <c r="D3960">
        <f>'Preprocessed Data'!D3958</f>
        <v>0</v>
      </c>
      <c r="E3960">
        <f>'Preprocessed Data'!E3958</f>
        <v>1</v>
      </c>
      <c r="F3960">
        <f>'Preprocessed Data'!F3958</f>
        <v>5</v>
      </c>
      <c r="G3960">
        <f>'Preprocessed Data'!G3958</f>
        <v>1</v>
      </c>
      <c r="H3960">
        <f>'Preprocessed Data'!H3958</f>
        <v>63.16</v>
      </c>
      <c r="I3960">
        <f>'Preprocessed Data'!I3958</f>
        <v>23.3</v>
      </c>
      <c r="J3960">
        <f>'Preprocessed Data'!J3958</f>
        <v>1</v>
      </c>
      <c r="K3960" s="10">
        <f>'Preprocessed Data'!K3958</f>
        <v>0</v>
      </c>
      <c r="L3960" s="1">
        <f t="shared" si="794"/>
        <v>1</v>
      </c>
      <c r="M3960" s="11">
        <f t="shared" si="795"/>
        <v>1</v>
      </c>
      <c r="N3960">
        <f t="shared" si="796"/>
        <v>0</v>
      </c>
      <c r="O3960">
        <f t="shared" si="797"/>
        <v>1.5793795038261258E-2</v>
      </c>
      <c r="P3960" s="10">
        <f t="shared" si="798"/>
        <v>1.5793795038261258E-2</v>
      </c>
      <c r="Q3960" s="11">
        <f t="shared" si="799"/>
        <v>0.98420620496173872</v>
      </c>
      <c r="R3960" s="10">
        <f t="shared" si="800"/>
        <v>-1.5919845996124917E-2</v>
      </c>
      <c r="S3960" s="11">
        <f t="shared" si="801"/>
        <v>100</v>
      </c>
      <c r="AT3960">
        <v>0.11863459291318466</v>
      </c>
      <c r="AU3960">
        <v>1</v>
      </c>
      <c r="AV3960">
        <v>0</v>
      </c>
      <c r="AW3960">
        <f t="shared" si="805"/>
        <v>3841</v>
      </c>
      <c r="AX3960">
        <f t="shared" si="806"/>
        <v>115</v>
      </c>
      <c r="AY3960">
        <f t="shared" si="802"/>
        <v>0.13762909744050289</v>
      </c>
      <c r="AZ3960">
        <f t="shared" si="803"/>
        <v>0.82442748091603058</v>
      </c>
      <c r="BA3960">
        <f t="shared" si="804"/>
        <v>1.8509822202871577E-4</v>
      </c>
    </row>
    <row r="3961" spans="1:53" x14ac:dyDescent="0.25">
      <c r="A3961">
        <f>'Preprocessed Data'!A3959</f>
        <v>1</v>
      </c>
      <c r="B3961">
        <f>'Preprocessed Data'!B3959</f>
        <v>2</v>
      </c>
      <c r="C3961">
        <f>'Preprocessed Data'!C3959</f>
        <v>0</v>
      </c>
      <c r="D3961">
        <f>'Preprocessed Data'!D3959</f>
        <v>0</v>
      </c>
      <c r="E3961">
        <f>'Preprocessed Data'!E3959</f>
        <v>0</v>
      </c>
      <c r="F3961">
        <f>'Preprocessed Data'!F3959</f>
        <v>5</v>
      </c>
      <c r="G3961">
        <f>'Preprocessed Data'!G3959</f>
        <v>2</v>
      </c>
      <c r="H3961">
        <f>'Preprocessed Data'!H3959</f>
        <v>93.55</v>
      </c>
      <c r="I3961">
        <f>'Preprocessed Data'!I3959</f>
        <v>23.3</v>
      </c>
      <c r="J3961">
        <f>'Preprocessed Data'!J3959</f>
        <v>4</v>
      </c>
      <c r="K3961" s="10">
        <f>'Preprocessed Data'!K3959</f>
        <v>0</v>
      </c>
      <c r="L3961" s="1">
        <f t="shared" si="794"/>
        <v>1</v>
      </c>
      <c r="M3961" s="11">
        <f t="shared" si="795"/>
        <v>1</v>
      </c>
      <c r="N3961">
        <f t="shared" si="796"/>
        <v>0</v>
      </c>
      <c r="O3961">
        <f t="shared" si="797"/>
        <v>2.3793375919930475E-3</v>
      </c>
      <c r="P3961" s="10">
        <f t="shared" si="798"/>
        <v>2.3793375919930475E-3</v>
      </c>
      <c r="Q3961" s="11">
        <f t="shared" si="799"/>
        <v>0.99762066240800695</v>
      </c>
      <c r="R3961" s="10">
        <f t="shared" si="800"/>
        <v>-2.3821727137153287E-3</v>
      </c>
      <c r="S3961" s="11">
        <f t="shared" si="801"/>
        <v>100</v>
      </c>
      <c r="AT3961">
        <v>0.11875541197941741</v>
      </c>
      <c r="AU3961">
        <v>1</v>
      </c>
      <c r="AV3961">
        <v>0</v>
      </c>
      <c r="AW3961">
        <f t="shared" si="805"/>
        <v>3842</v>
      </c>
      <c r="AX3961">
        <f t="shared" si="806"/>
        <v>115</v>
      </c>
      <c r="AY3961">
        <f t="shared" si="802"/>
        <v>0.13740458015267176</v>
      </c>
      <c r="AZ3961">
        <f t="shared" si="803"/>
        <v>0.82442748091603058</v>
      </c>
      <c r="BA3961">
        <f t="shared" si="804"/>
        <v>1.8509822202871577E-4</v>
      </c>
    </row>
    <row r="3962" spans="1:53" x14ac:dyDescent="0.25">
      <c r="A3962">
        <f>'Preprocessed Data'!A3960</f>
        <v>2</v>
      </c>
      <c r="B3962">
        <f>'Preprocessed Data'!B3960</f>
        <v>46</v>
      </c>
      <c r="C3962">
        <f>'Preprocessed Data'!C3960</f>
        <v>0</v>
      </c>
      <c r="D3962">
        <f>'Preprocessed Data'!D3960</f>
        <v>0</v>
      </c>
      <c r="E3962">
        <f>'Preprocessed Data'!E3960</f>
        <v>1</v>
      </c>
      <c r="F3962">
        <f>'Preprocessed Data'!F3960</f>
        <v>4</v>
      </c>
      <c r="G3962">
        <f>'Preprocessed Data'!G3960</f>
        <v>2</v>
      </c>
      <c r="H3962">
        <f>'Preprocessed Data'!H3960</f>
        <v>111.1</v>
      </c>
      <c r="I3962">
        <f>'Preprocessed Data'!I3960</f>
        <v>23.3</v>
      </c>
      <c r="J3962">
        <f>'Preprocessed Data'!J3960</f>
        <v>3</v>
      </c>
      <c r="K3962" s="10">
        <f>'Preprocessed Data'!K3960</f>
        <v>0</v>
      </c>
      <c r="L3962" s="1">
        <f t="shared" si="794"/>
        <v>1</v>
      </c>
      <c r="M3962" s="11">
        <f t="shared" si="795"/>
        <v>1</v>
      </c>
      <c r="N3962">
        <f t="shared" si="796"/>
        <v>0</v>
      </c>
      <c r="O3962">
        <f t="shared" si="797"/>
        <v>2.1677863970756158E-2</v>
      </c>
      <c r="P3962" s="10">
        <f t="shared" si="798"/>
        <v>2.1677863970756158E-2</v>
      </c>
      <c r="Q3962" s="11">
        <f t="shared" si="799"/>
        <v>0.97832213602924389</v>
      </c>
      <c r="R3962" s="10">
        <f t="shared" si="800"/>
        <v>-2.1916280738817993E-2</v>
      </c>
      <c r="S3962" s="11">
        <f t="shared" si="801"/>
        <v>100</v>
      </c>
      <c r="AT3962">
        <v>0.11897439797413839</v>
      </c>
      <c r="AU3962">
        <v>1</v>
      </c>
      <c r="AV3962">
        <v>0</v>
      </c>
      <c r="AW3962">
        <f t="shared" si="805"/>
        <v>3843</v>
      </c>
      <c r="AX3962">
        <f t="shared" si="806"/>
        <v>115</v>
      </c>
      <c r="AY3962">
        <f t="shared" si="802"/>
        <v>0.13718006286484064</v>
      </c>
      <c r="AZ3962">
        <f t="shared" si="803"/>
        <v>0.82442748091603058</v>
      </c>
      <c r="BA3962">
        <f t="shared" si="804"/>
        <v>1.8509822202880731E-4</v>
      </c>
    </row>
    <row r="3963" spans="1:53" x14ac:dyDescent="0.25">
      <c r="A3963">
        <f>'Preprocessed Data'!A3961</f>
        <v>1</v>
      </c>
      <c r="B3963">
        <f>'Preprocessed Data'!B3961</f>
        <v>2</v>
      </c>
      <c r="C3963">
        <f>'Preprocessed Data'!C3961</f>
        <v>0</v>
      </c>
      <c r="D3963">
        <f>'Preprocessed Data'!D3961</f>
        <v>0</v>
      </c>
      <c r="E3963">
        <f>'Preprocessed Data'!E3961</f>
        <v>0</v>
      </c>
      <c r="F3963">
        <f>'Preprocessed Data'!F3961</f>
        <v>4</v>
      </c>
      <c r="G3963">
        <f>'Preprocessed Data'!G3961</f>
        <v>2</v>
      </c>
      <c r="H3963">
        <f>'Preprocessed Data'!H3961</f>
        <v>89.85</v>
      </c>
      <c r="I3963">
        <f>'Preprocessed Data'!I3961</f>
        <v>23.3</v>
      </c>
      <c r="J3963">
        <f>'Preprocessed Data'!J3961</f>
        <v>4</v>
      </c>
      <c r="K3963" s="10">
        <f>'Preprocessed Data'!K3961</f>
        <v>0</v>
      </c>
      <c r="L3963" s="1">
        <f t="shared" si="794"/>
        <v>1</v>
      </c>
      <c r="M3963" s="11">
        <f t="shared" si="795"/>
        <v>1</v>
      </c>
      <c r="N3963">
        <f t="shared" si="796"/>
        <v>0</v>
      </c>
      <c r="O3963">
        <f t="shared" si="797"/>
        <v>1.978460439190882E-3</v>
      </c>
      <c r="P3963" s="10">
        <f t="shared" si="798"/>
        <v>1.978460439190882E-3</v>
      </c>
      <c r="Q3963" s="11">
        <f t="shared" si="799"/>
        <v>0.99802153956080908</v>
      </c>
      <c r="R3963" s="10">
        <f t="shared" si="800"/>
        <v>-1.9804201773151605E-3</v>
      </c>
      <c r="S3963" s="11">
        <f t="shared" si="801"/>
        <v>100</v>
      </c>
      <c r="AT3963">
        <v>0.11920606492795546</v>
      </c>
      <c r="AU3963">
        <v>1</v>
      </c>
      <c r="AV3963">
        <v>0</v>
      </c>
      <c r="AW3963">
        <f t="shared" si="805"/>
        <v>3844</v>
      </c>
      <c r="AX3963">
        <f t="shared" si="806"/>
        <v>115</v>
      </c>
      <c r="AY3963">
        <f t="shared" si="802"/>
        <v>0.1369555455770094</v>
      </c>
      <c r="AZ3963">
        <f t="shared" si="803"/>
        <v>0.82442748091603058</v>
      </c>
      <c r="BA3963">
        <f t="shared" si="804"/>
        <v>1.8509822202871577E-4</v>
      </c>
    </row>
    <row r="3964" spans="1:53" x14ac:dyDescent="0.25">
      <c r="A3964">
        <f>'Preprocessed Data'!A3962</f>
        <v>1</v>
      </c>
      <c r="B3964">
        <f>'Preprocessed Data'!B3962</f>
        <v>26</v>
      </c>
      <c r="C3964">
        <f>'Preprocessed Data'!C3962</f>
        <v>0</v>
      </c>
      <c r="D3964">
        <f>'Preprocessed Data'!D3962</f>
        <v>0</v>
      </c>
      <c r="E3964">
        <f>'Preprocessed Data'!E3962</f>
        <v>0</v>
      </c>
      <c r="F3964">
        <f>'Preprocessed Data'!F3962</f>
        <v>4</v>
      </c>
      <c r="G3964">
        <f>'Preprocessed Data'!G3962</f>
        <v>2</v>
      </c>
      <c r="H3964">
        <f>'Preprocessed Data'!H3962</f>
        <v>64.680000000000007</v>
      </c>
      <c r="I3964">
        <f>'Preprocessed Data'!I3962</f>
        <v>23.3</v>
      </c>
      <c r="J3964">
        <f>'Preprocessed Data'!J3962</f>
        <v>3</v>
      </c>
      <c r="K3964" s="10">
        <f>'Preprocessed Data'!K3962</f>
        <v>0</v>
      </c>
      <c r="L3964" s="1">
        <f t="shared" si="794"/>
        <v>1</v>
      </c>
      <c r="M3964" s="11">
        <f t="shared" si="795"/>
        <v>1</v>
      </c>
      <c r="N3964">
        <f t="shared" si="796"/>
        <v>0</v>
      </c>
      <c r="O3964">
        <f t="shared" si="797"/>
        <v>3.4214244718008039E-3</v>
      </c>
      <c r="P3964" s="10">
        <f t="shared" si="798"/>
        <v>3.4214244718008039E-3</v>
      </c>
      <c r="Q3964" s="11">
        <f t="shared" si="799"/>
        <v>0.99657857552819917</v>
      </c>
      <c r="R3964" s="10">
        <f t="shared" si="800"/>
        <v>-3.4272909294255768E-3</v>
      </c>
      <c r="S3964" s="11">
        <f t="shared" si="801"/>
        <v>100</v>
      </c>
      <c r="AT3964">
        <v>0.11921651781042715</v>
      </c>
      <c r="AU3964">
        <v>1</v>
      </c>
      <c r="AV3964">
        <v>0</v>
      </c>
      <c r="AW3964">
        <f t="shared" si="805"/>
        <v>3845</v>
      </c>
      <c r="AX3964">
        <f t="shared" si="806"/>
        <v>115</v>
      </c>
      <c r="AY3964">
        <f t="shared" si="802"/>
        <v>0.13673102828917827</v>
      </c>
      <c r="AZ3964">
        <f t="shared" si="803"/>
        <v>0.82442748091603058</v>
      </c>
      <c r="BA3964">
        <f t="shared" si="804"/>
        <v>1.8509822202871577E-4</v>
      </c>
    </row>
    <row r="3965" spans="1:53" x14ac:dyDescent="0.25">
      <c r="A3965">
        <f>'Preprocessed Data'!A3963</f>
        <v>2</v>
      </c>
      <c r="B3965">
        <f>'Preprocessed Data'!B3963</f>
        <v>56</v>
      </c>
      <c r="C3965">
        <f>'Preprocessed Data'!C3963</f>
        <v>0</v>
      </c>
      <c r="D3965">
        <f>'Preprocessed Data'!D3963</f>
        <v>1</v>
      </c>
      <c r="E3965">
        <f>'Preprocessed Data'!E3963</f>
        <v>1</v>
      </c>
      <c r="F3965">
        <f>'Preprocessed Data'!F3963</f>
        <v>2</v>
      </c>
      <c r="G3965">
        <f>'Preprocessed Data'!G3963</f>
        <v>2</v>
      </c>
      <c r="H3965">
        <f>'Preprocessed Data'!H3963</f>
        <v>91.89</v>
      </c>
      <c r="I3965">
        <f>'Preprocessed Data'!I3963</f>
        <v>23.3</v>
      </c>
      <c r="J3965">
        <f>'Preprocessed Data'!J3963</f>
        <v>3</v>
      </c>
      <c r="K3965" s="10">
        <f>'Preprocessed Data'!K3963</f>
        <v>0</v>
      </c>
      <c r="L3965" s="1">
        <f t="shared" si="794"/>
        <v>1</v>
      </c>
      <c r="M3965" s="11">
        <f t="shared" si="795"/>
        <v>1</v>
      </c>
      <c r="N3965">
        <f t="shared" si="796"/>
        <v>0</v>
      </c>
      <c r="O3965">
        <f t="shared" si="797"/>
        <v>3.0111667559288256E-2</v>
      </c>
      <c r="P3965" s="10">
        <f t="shared" si="798"/>
        <v>3.0111667559288256E-2</v>
      </c>
      <c r="Q3965" s="11">
        <f t="shared" si="799"/>
        <v>0.96988833244071171</v>
      </c>
      <c r="R3965" s="10">
        <f t="shared" si="800"/>
        <v>-3.0574335306804507E-2</v>
      </c>
      <c r="S3965" s="11">
        <f t="shared" si="801"/>
        <v>100</v>
      </c>
      <c r="AT3965">
        <v>0.11928074403260222</v>
      </c>
      <c r="AU3965">
        <v>1</v>
      </c>
      <c r="AV3965">
        <v>0</v>
      </c>
      <c r="AW3965">
        <f t="shared" si="805"/>
        <v>3846</v>
      </c>
      <c r="AX3965">
        <f t="shared" si="806"/>
        <v>115</v>
      </c>
      <c r="AY3965">
        <f t="shared" si="802"/>
        <v>0.13650651100134714</v>
      </c>
      <c r="AZ3965">
        <f t="shared" si="803"/>
        <v>0.82442748091603058</v>
      </c>
      <c r="BA3965">
        <f t="shared" si="804"/>
        <v>1.8509822202880731E-4</v>
      </c>
    </row>
    <row r="3966" spans="1:53" x14ac:dyDescent="0.25">
      <c r="A3966">
        <f>'Preprocessed Data'!A3964</f>
        <v>1</v>
      </c>
      <c r="B3966">
        <f>'Preprocessed Data'!B3964</f>
        <v>11</v>
      </c>
      <c r="C3966">
        <f>'Preprocessed Data'!C3964</f>
        <v>0</v>
      </c>
      <c r="D3966">
        <f>'Preprocessed Data'!D3964</f>
        <v>0</v>
      </c>
      <c r="E3966">
        <f>'Preprocessed Data'!E3964</f>
        <v>0</v>
      </c>
      <c r="F3966">
        <f>'Preprocessed Data'!F3964</f>
        <v>4</v>
      </c>
      <c r="G3966">
        <f>'Preprocessed Data'!G3964</f>
        <v>2</v>
      </c>
      <c r="H3966">
        <f>'Preprocessed Data'!H3964</f>
        <v>141.84</v>
      </c>
      <c r="I3966">
        <f>'Preprocessed Data'!I3964</f>
        <v>23.3</v>
      </c>
      <c r="J3966">
        <f>'Preprocessed Data'!J3964</f>
        <v>4</v>
      </c>
      <c r="K3966" s="10">
        <f>'Preprocessed Data'!K3964</f>
        <v>0</v>
      </c>
      <c r="L3966" s="1">
        <f t="shared" si="794"/>
        <v>1</v>
      </c>
      <c r="M3966" s="11">
        <f t="shared" si="795"/>
        <v>1</v>
      </c>
      <c r="N3966">
        <f t="shared" si="796"/>
        <v>0</v>
      </c>
      <c r="O3966">
        <f t="shared" si="797"/>
        <v>1.1987754665248191E-2</v>
      </c>
      <c r="P3966" s="10">
        <f t="shared" si="798"/>
        <v>1.1987754665248191E-2</v>
      </c>
      <c r="Q3966" s="11">
        <f t="shared" si="799"/>
        <v>0.98801224533475185</v>
      </c>
      <c r="R3966" s="10">
        <f t="shared" si="800"/>
        <v>-1.2060187247560991E-2</v>
      </c>
      <c r="S3966" s="11">
        <f t="shared" si="801"/>
        <v>100</v>
      </c>
      <c r="AT3966">
        <v>0.11932086636335715</v>
      </c>
      <c r="AU3966">
        <v>1</v>
      </c>
      <c r="AV3966">
        <v>0</v>
      </c>
      <c r="AW3966">
        <f t="shared" si="805"/>
        <v>3847</v>
      </c>
      <c r="AX3966">
        <f t="shared" si="806"/>
        <v>115</v>
      </c>
      <c r="AY3966">
        <f t="shared" si="802"/>
        <v>0.1362819937135159</v>
      </c>
      <c r="AZ3966">
        <f t="shared" si="803"/>
        <v>0.82442748091603058</v>
      </c>
      <c r="BA3966">
        <f t="shared" si="804"/>
        <v>1.8509822202871577E-4</v>
      </c>
    </row>
    <row r="3967" spans="1:53" x14ac:dyDescent="0.25">
      <c r="A3967">
        <f>'Preprocessed Data'!A3965</f>
        <v>2</v>
      </c>
      <c r="B3967">
        <f>'Preprocessed Data'!B3965</f>
        <v>76</v>
      </c>
      <c r="C3967">
        <f>'Preprocessed Data'!C3965</f>
        <v>1</v>
      </c>
      <c r="D3967">
        <f>'Preprocessed Data'!D3965</f>
        <v>0</v>
      </c>
      <c r="E3967">
        <f>'Preprocessed Data'!E3965</f>
        <v>1</v>
      </c>
      <c r="F3967">
        <f>'Preprocessed Data'!F3965</f>
        <v>4</v>
      </c>
      <c r="G3967">
        <f>'Preprocessed Data'!G3965</f>
        <v>2</v>
      </c>
      <c r="H3967">
        <f>'Preprocessed Data'!H3965</f>
        <v>78.680000000000007</v>
      </c>
      <c r="I3967">
        <f>'Preprocessed Data'!I3965</f>
        <v>23.3</v>
      </c>
      <c r="J3967">
        <f>'Preprocessed Data'!J3965</f>
        <v>2</v>
      </c>
      <c r="K3967" s="10">
        <f>'Preprocessed Data'!K3965</f>
        <v>0</v>
      </c>
      <c r="L3967" s="1">
        <f t="shared" si="794"/>
        <v>1</v>
      </c>
      <c r="M3967" s="11">
        <f t="shared" si="795"/>
        <v>1</v>
      </c>
      <c r="N3967">
        <f t="shared" si="796"/>
        <v>0</v>
      </c>
      <c r="O3967">
        <f t="shared" si="797"/>
        <v>8.2361868656278092E-2</v>
      </c>
      <c r="P3967" s="10">
        <f t="shared" si="798"/>
        <v>8.2361868656278092E-2</v>
      </c>
      <c r="Q3967" s="11">
        <f t="shared" si="799"/>
        <v>0.91763813134372185</v>
      </c>
      <c r="R3967" s="10">
        <f t="shared" si="800"/>
        <v>-8.5952158511941323E-2</v>
      </c>
      <c r="S3967" s="11">
        <f t="shared" si="801"/>
        <v>100</v>
      </c>
      <c r="AT3967">
        <v>0.11965093540984172</v>
      </c>
      <c r="AU3967">
        <v>1</v>
      </c>
      <c r="AV3967">
        <v>0</v>
      </c>
      <c r="AW3967">
        <f t="shared" si="805"/>
        <v>3848</v>
      </c>
      <c r="AX3967">
        <f t="shared" si="806"/>
        <v>115</v>
      </c>
      <c r="AY3967">
        <f t="shared" si="802"/>
        <v>0.13605747642568478</v>
      </c>
      <c r="AZ3967">
        <f t="shared" si="803"/>
        <v>0.82442748091603058</v>
      </c>
      <c r="BA3967">
        <f t="shared" si="804"/>
        <v>1.8509822202871577E-4</v>
      </c>
    </row>
    <row r="3968" spans="1:53" x14ac:dyDescent="0.25">
      <c r="A3968">
        <f>'Preprocessed Data'!A3966</f>
        <v>2</v>
      </c>
      <c r="B3968">
        <f>'Preprocessed Data'!B3966</f>
        <v>80</v>
      </c>
      <c r="C3968">
        <f>'Preprocessed Data'!C3966</f>
        <v>0</v>
      </c>
      <c r="D3968">
        <f>'Preprocessed Data'!D3966</f>
        <v>0</v>
      </c>
      <c r="E3968">
        <f>'Preprocessed Data'!E3966</f>
        <v>1</v>
      </c>
      <c r="F3968">
        <f>'Preprocessed Data'!F3966</f>
        <v>5</v>
      </c>
      <c r="G3968">
        <f>'Preprocessed Data'!G3966</f>
        <v>1</v>
      </c>
      <c r="H3968">
        <f>'Preprocessed Data'!H3966</f>
        <v>70.31</v>
      </c>
      <c r="I3968">
        <f>'Preprocessed Data'!I3966</f>
        <v>23.2</v>
      </c>
      <c r="J3968">
        <f>'Preprocessed Data'!J3966</f>
        <v>4</v>
      </c>
      <c r="K3968" s="10">
        <f>'Preprocessed Data'!K3966</f>
        <v>0</v>
      </c>
      <c r="L3968" s="1">
        <f t="shared" si="794"/>
        <v>1</v>
      </c>
      <c r="M3968" s="11">
        <f t="shared" si="795"/>
        <v>1</v>
      </c>
      <c r="N3968">
        <f t="shared" si="796"/>
        <v>0</v>
      </c>
      <c r="O3968">
        <f t="shared" si="797"/>
        <v>4.3909050384005506E-2</v>
      </c>
      <c r="P3968" s="10">
        <f t="shared" si="798"/>
        <v>4.3909050384005506E-2</v>
      </c>
      <c r="Q3968" s="11">
        <f t="shared" si="799"/>
        <v>0.9560909496159945</v>
      </c>
      <c r="R3968" s="10">
        <f t="shared" si="800"/>
        <v>-4.4902234874254009E-2</v>
      </c>
      <c r="S3968" s="11">
        <f t="shared" si="801"/>
        <v>100</v>
      </c>
      <c r="AT3968">
        <v>0.11965612855629566</v>
      </c>
      <c r="AU3968">
        <v>1</v>
      </c>
      <c r="AV3968">
        <v>0</v>
      </c>
      <c r="AW3968">
        <f t="shared" si="805"/>
        <v>3849</v>
      </c>
      <c r="AX3968">
        <f t="shared" si="806"/>
        <v>115</v>
      </c>
      <c r="AY3968">
        <f t="shared" si="802"/>
        <v>0.13583295913785365</v>
      </c>
      <c r="AZ3968">
        <f t="shared" si="803"/>
        <v>0.82442748091603058</v>
      </c>
      <c r="BA3968">
        <f t="shared" si="804"/>
        <v>1.8509822202880731E-4</v>
      </c>
    </row>
    <row r="3969" spans="1:53" x14ac:dyDescent="0.25">
      <c r="A3969">
        <f>'Preprocessed Data'!A3967</f>
        <v>1</v>
      </c>
      <c r="B3969">
        <f>'Preprocessed Data'!B3967</f>
        <v>13</v>
      </c>
      <c r="C3969">
        <f>'Preprocessed Data'!C3967</f>
        <v>0</v>
      </c>
      <c r="D3969">
        <f>'Preprocessed Data'!D3967</f>
        <v>0</v>
      </c>
      <c r="E3969">
        <f>'Preprocessed Data'!E3967</f>
        <v>0</v>
      </c>
      <c r="F3969">
        <f>'Preprocessed Data'!F3967</f>
        <v>2</v>
      </c>
      <c r="G3969">
        <f>'Preprocessed Data'!G3967</f>
        <v>1</v>
      </c>
      <c r="H3969">
        <f>'Preprocessed Data'!H3967</f>
        <v>55.39</v>
      </c>
      <c r="I3969">
        <f>'Preprocessed Data'!I3967</f>
        <v>23.2</v>
      </c>
      <c r="J3969">
        <f>'Preprocessed Data'!J3967</f>
        <v>4</v>
      </c>
      <c r="K3969" s="10">
        <f>'Preprocessed Data'!K3967</f>
        <v>0</v>
      </c>
      <c r="L3969" s="1">
        <f t="shared" si="794"/>
        <v>1</v>
      </c>
      <c r="M3969" s="11">
        <f t="shared" si="795"/>
        <v>1</v>
      </c>
      <c r="N3969">
        <f t="shared" si="796"/>
        <v>0</v>
      </c>
      <c r="O3969">
        <f t="shared" si="797"/>
        <v>1.1419296236320215E-3</v>
      </c>
      <c r="P3969" s="10">
        <f t="shared" si="798"/>
        <v>1.1419296236320215E-3</v>
      </c>
      <c r="Q3969" s="11">
        <f t="shared" si="799"/>
        <v>0.99885807037636798</v>
      </c>
      <c r="R3969" s="10">
        <f t="shared" si="800"/>
        <v>-1.1425821220501658E-3</v>
      </c>
      <c r="S3969" s="11">
        <f t="shared" si="801"/>
        <v>100</v>
      </c>
      <c r="AT3969">
        <v>0.11984158385880687</v>
      </c>
      <c r="AU3969">
        <v>1</v>
      </c>
      <c r="AV3969">
        <v>0</v>
      </c>
      <c r="AW3969">
        <f t="shared" si="805"/>
        <v>3850</v>
      </c>
      <c r="AX3969">
        <f t="shared" si="806"/>
        <v>115</v>
      </c>
      <c r="AY3969">
        <f t="shared" si="802"/>
        <v>0.13560844185002241</v>
      </c>
      <c r="AZ3969">
        <f t="shared" si="803"/>
        <v>0.82442748091603058</v>
      </c>
      <c r="BA3969">
        <f t="shared" si="804"/>
        <v>1.8509822202871577E-4</v>
      </c>
    </row>
    <row r="3970" spans="1:53" x14ac:dyDescent="0.25">
      <c r="A3970">
        <f>'Preprocessed Data'!A3968</f>
        <v>1</v>
      </c>
      <c r="B3970">
        <f>'Preprocessed Data'!B3968</f>
        <v>13</v>
      </c>
      <c r="C3970">
        <f>'Preprocessed Data'!C3968</f>
        <v>0</v>
      </c>
      <c r="D3970">
        <f>'Preprocessed Data'!D3968</f>
        <v>0</v>
      </c>
      <c r="E3970">
        <f>'Preprocessed Data'!E3968</f>
        <v>0</v>
      </c>
      <c r="F3970">
        <f>'Preprocessed Data'!F3968</f>
        <v>4</v>
      </c>
      <c r="G3970">
        <f>'Preprocessed Data'!G3968</f>
        <v>2</v>
      </c>
      <c r="H3970">
        <f>'Preprocessed Data'!H3968</f>
        <v>92.14</v>
      </c>
      <c r="I3970">
        <f>'Preprocessed Data'!I3968</f>
        <v>23.2</v>
      </c>
      <c r="J3970">
        <f>'Preprocessed Data'!J3968</f>
        <v>2</v>
      </c>
      <c r="K3970" s="10">
        <f>'Preprocessed Data'!K3968</f>
        <v>0</v>
      </c>
      <c r="L3970" s="1">
        <f t="shared" si="794"/>
        <v>1</v>
      </c>
      <c r="M3970" s="11">
        <f t="shared" si="795"/>
        <v>1</v>
      </c>
      <c r="N3970">
        <f t="shared" si="796"/>
        <v>0</v>
      </c>
      <c r="O3970">
        <f t="shared" si="797"/>
        <v>3.5413880269146089E-3</v>
      </c>
      <c r="P3970" s="10">
        <f t="shared" si="798"/>
        <v>3.5413880269146089E-3</v>
      </c>
      <c r="Q3970" s="11">
        <f t="shared" si="799"/>
        <v>0.99645861197308538</v>
      </c>
      <c r="R3970" s="10">
        <f t="shared" si="800"/>
        <v>-3.5476735856158166E-3</v>
      </c>
      <c r="S3970" s="11">
        <f t="shared" si="801"/>
        <v>100</v>
      </c>
      <c r="AT3970">
        <v>0.12004644854168546</v>
      </c>
      <c r="AU3970">
        <v>1</v>
      </c>
      <c r="AV3970">
        <v>0</v>
      </c>
      <c r="AW3970">
        <f t="shared" si="805"/>
        <v>3851</v>
      </c>
      <c r="AX3970">
        <f t="shared" si="806"/>
        <v>115</v>
      </c>
      <c r="AY3970">
        <f t="shared" si="802"/>
        <v>0.13538392456219128</v>
      </c>
      <c r="AZ3970">
        <f t="shared" si="803"/>
        <v>0.82442748091603058</v>
      </c>
      <c r="BA3970">
        <f t="shared" si="804"/>
        <v>1.8509822202871577E-4</v>
      </c>
    </row>
    <row r="3971" spans="1:53" x14ac:dyDescent="0.25">
      <c r="A3971">
        <f>'Preprocessed Data'!A3969</f>
        <v>2</v>
      </c>
      <c r="B3971">
        <f>'Preprocessed Data'!B3969</f>
        <v>30</v>
      </c>
      <c r="C3971">
        <f>'Preprocessed Data'!C3969</f>
        <v>0</v>
      </c>
      <c r="D3971">
        <f>'Preprocessed Data'!D3969</f>
        <v>0</v>
      </c>
      <c r="E3971">
        <f>'Preprocessed Data'!E3969</f>
        <v>1</v>
      </c>
      <c r="F3971">
        <f>'Preprocessed Data'!F3969</f>
        <v>4</v>
      </c>
      <c r="G3971">
        <f>'Preprocessed Data'!G3969</f>
        <v>1</v>
      </c>
      <c r="H3971">
        <f>'Preprocessed Data'!H3969</f>
        <v>89.63</v>
      </c>
      <c r="I3971">
        <f>'Preprocessed Data'!I3969</f>
        <v>23.2</v>
      </c>
      <c r="J3971">
        <f>'Preprocessed Data'!J3969</f>
        <v>3</v>
      </c>
      <c r="K3971" s="10">
        <f>'Preprocessed Data'!K3969</f>
        <v>0</v>
      </c>
      <c r="L3971" s="1">
        <f t="shared" si="794"/>
        <v>1</v>
      </c>
      <c r="M3971" s="11">
        <f t="shared" si="795"/>
        <v>1</v>
      </c>
      <c r="N3971">
        <f t="shared" si="796"/>
        <v>0</v>
      </c>
      <c r="O3971">
        <f t="shared" si="797"/>
        <v>5.4101393573959744E-3</v>
      </c>
      <c r="P3971" s="10">
        <f t="shared" si="798"/>
        <v>5.4101393573959744E-3</v>
      </c>
      <c r="Q3971" s="11">
        <f t="shared" si="799"/>
        <v>0.99458986064260402</v>
      </c>
      <c r="R3971" s="10">
        <f t="shared" si="800"/>
        <v>-5.4248271606570381E-3</v>
      </c>
      <c r="S3971" s="11">
        <f t="shared" si="801"/>
        <v>100</v>
      </c>
      <c r="AT3971">
        <v>0.12010863450820168</v>
      </c>
      <c r="AU3971">
        <v>1</v>
      </c>
      <c r="AV3971">
        <v>0</v>
      </c>
      <c r="AW3971">
        <f t="shared" si="805"/>
        <v>3852</v>
      </c>
      <c r="AX3971">
        <f t="shared" si="806"/>
        <v>115</v>
      </c>
      <c r="AY3971">
        <f t="shared" si="802"/>
        <v>0.13515940727436015</v>
      </c>
      <c r="AZ3971">
        <f t="shared" si="803"/>
        <v>0.82442748091603058</v>
      </c>
      <c r="BA3971">
        <f t="shared" si="804"/>
        <v>1.8509822202880731E-4</v>
      </c>
    </row>
    <row r="3972" spans="1:53" x14ac:dyDescent="0.25">
      <c r="A3972">
        <f>'Preprocessed Data'!A3970</f>
        <v>2</v>
      </c>
      <c r="B3972">
        <f>'Preprocessed Data'!B3970</f>
        <v>47</v>
      </c>
      <c r="C3972">
        <f>'Preprocessed Data'!C3970</f>
        <v>0</v>
      </c>
      <c r="D3972">
        <f>'Preprocessed Data'!D3970</f>
        <v>0</v>
      </c>
      <c r="E3972">
        <f>'Preprocessed Data'!E3970</f>
        <v>1</v>
      </c>
      <c r="F3972">
        <f>'Preprocessed Data'!F3970</f>
        <v>4</v>
      </c>
      <c r="G3972">
        <f>'Preprocessed Data'!G3970</f>
        <v>1</v>
      </c>
      <c r="H3972">
        <f>'Preprocessed Data'!H3970</f>
        <v>98.58</v>
      </c>
      <c r="I3972">
        <f>'Preprocessed Data'!I3970</f>
        <v>23.2</v>
      </c>
      <c r="J3972">
        <f>'Preprocessed Data'!J3970</f>
        <v>2</v>
      </c>
      <c r="K3972" s="10">
        <f>'Preprocessed Data'!K3970</f>
        <v>0</v>
      </c>
      <c r="L3972" s="1">
        <f t="shared" si="794"/>
        <v>1</v>
      </c>
      <c r="M3972" s="11">
        <f t="shared" si="795"/>
        <v>1</v>
      </c>
      <c r="N3972">
        <f t="shared" si="796"/>
        <v>0</v>
      </c>
      <c r="O3972">
        <f t="shared" si="797"/>
        <v>1.5818801422698654E-2</v>
      </c>
      <c r="P3972" s="10">
        <f t="shared" si="798"/>
        <v>1.5818801422698654E-2</v>
      </c>
      <c r="Q3972" s="11">
        <f t="shared" si="799"/>
        <v>0.98418119857730135</v>
      </c>
      <c r="R3972" s="10">
        <f t="shared" si="800"/>
        <v>-1.5945253986842343E-2</v>
      </c>
      <c r="S3972" s="11">
        <f t="shared" si="801"/>
        <v>100</v>
      </c>
      <c r="AT3972">
        <v>0.12033539269641398</v>
      </c>
      <c r="AU3972">
        <v>1</v>
      </c>
      <c r="AV3972">
        <v>0</v>
      </c>
      <c r="AW3972">
        <f t="shared" si="805"/>
        <v>3853</v>
      </c>
      <c r="AX3972">
        <f t="shared" si="806"/>
        <v>115</v>
      </c>
      <c r="AY3972">
        <f t="shared" si="802"/>
        <v>0.13493488998652892</v>
      </c>
      <c r="AZ3972">
        <f t="shared" si="803"/>
        <v>0.82442748091603058</v>
      </c>
      <c r="BA3972">
        <f t="shared" si="804"/>
        <v>1.8509822202871577E-4</v>
      </c>
    </row>
    <row r="3973" spans="1:53" x14ac:dyDescent="0.25">
      <c r="A3973">
        <f>'Preprocessed Data'!A3971</f>
        <v>1</v>
      </c>
      <c r="B3973">
        <f>'Preprocessed Data'!B3971</f>
        <v>34</v>
      </c>
      <c r="C3973">
        <f>'Preprocessed Data'!C3971</f>
        <v>0</v>
      </c>
      <c r="D3973">
        <f>'Preprocessed Data'!D3971</f>
        <v>0</v>
      </c>
      <c r="E3973">
        <f>'Preprocessed Data'!E3971</f>
        <v>0</v>
      </c>
      <c r="F3973">
        <f>'Preprocessed Data'!F3971</f>
        <v>1</v>
      </c>
      <c r="G3973">
        <f>'Preprocessed Data'!G3971</f>
        <v>1</v>
      </c>
      <c r="H3973">
        <f>'Preprocessed Data'!H3971</f>
        <v>89.68</v>
      </c>
      <c r="I3973">
        <f>'Preprocessed Data'!I3971</f>
        <v>23.2</v>
      </c>
      <c r="J3973">
        <f>'Preprocessed Data'!J3971</f>
        <v>3</v>
      </c>
      <c r="K3973" s="10">
        <f>'Preprocessed Data'!K3971</f>
        <v>0</v>
      </c>
      <c r="L3973" s="1">
        <f t="shared" ref="L3973:L4036" si="807">1-K3973</f>
        <v>1</v>
      </c>
      <c r="M3973" s="11">
        <f t="shared" ref="M3973:M4036" si="808">K3973+L3973</f>
        <v>1</v>
      </c>
      <c r="N3973">
        <f t="shared" ref="N3973:N4036" si="809">IF(M3973=0,"",K3973/M3973)</f>
        <v>0</v>
      </c>
      <c r="O3973">
        <f t="shared" ref="O3973:O4036" si="810">1/(1+EXP(-$V$5-MMULT(A3973:J3973,$V$6:$V$15)))</f>
        <v>7.2785034027128583E-3</v>
      </c>
      <c r="P3973" s="10">
        <f t="shared" ref="P3973:P4036" si="811">M3973*O3973</f>
        <v>7.2785034027128583E-3</v>
      </c>
      <c r="Q3973" s="11">
        <f t="shared" ref="Q3973:Q4036" si="812">M3973-P3973</f>
        <v>0.99272149659728715</v>
      </c>
      <c r="R3973" s="10">
        <f t="shared" ref="R3973:R4036" si="813">IFERROR(M3973*(N3973*LN(O3973)+(1-N3973)*LN(1-O3973)),0)</f>
        <v>-7.3051209444949554E-3</v>
      </c>
      <c r="S3973" s="11">
        <f t="shared" ref="S3973:S4036" si="814">100*IF(O3973&gt;=$AP$10,K3973/M3973,L3973/M3973)</f>
        <v>100</v>
      </c>
      <c r="AT3973">
        <v>0.12047452799086904</v>
      </c>
      <c r="AU3973">
        <v>1</v>
      </c>
      <c r="AV3973">
        <v>0</v>
      </c>
      <c r="AW3973">
        <f t="shared" si="805"/>
        <v>3854</v>
      </c>
      <c r="AX3973">
        <f t="shared" si="806"/>
        <v>115</v>
      </c>
      <c r="AY3973">
        <f t="shared" ref="AY3973:AY4036" si="815">1-AW3973/AW$5113</f>
        <v>0.13471037269869779</v>
      </c>
      <c r="AZ3973">
        <f t="shared" ref="AZ3973:AZ4036" si="816">1-AX3973/AX$5113</f>
        <v>0.82442748091603058</v>
      </c>
      <c r="BA3973">
        <f t="shared" ref="BA3973:BA4036" si="817">(AY3973-AY3974)*AZ3973</f>
        <v>1.8509822202871577E-4</v>
      </c>
    </row>
    <row r="3974" spans="1:53" x14ac:dyDescent="0.25">
      <c r="A3974">
        <f>'Preprocessed Data'!A3972</f>
        <v>1</v>
      </c>
      <c r="B3974">
        <f>'Preprocessed Data'!B3972</f>
        <v>57</v>
      </c>
      <c r="C3974">
        <f>'Preprocessed Data'!C3972</f>
        <v>0</v>
      </c>
      <c r="D3974">
        <f>'Preprocessed Data'!D3972</f>
        <v>0</v>
      </c>
      <c r="E3974">
        <f>'Preprocessed Data'!E3972</f>
        <v>1</v>
      </c>
      <c r="F3974">
        <f>'Preprocessed Data'!F3972</f>
        <v>4</v>
      </c>
      <c r="G3974">
        <f>'Preprocessed Data'!G3972</f>
        <v>1</v>
      </c>
      <c r="H3974">
        <f>'Preprocessed Data'!H3972</f>
        <v>230.59</v>
      </c>
      <c r="I3974">
        <f>'Preprocessed Data'!I3972</f>
        <v>23.2</v>
      </c>
      <c r="J3974">
        <f>'Preprocessed Data'!J3972</f>
        <v>1</v>
      </c>
      <c r="K3974" s="10">
        <f>'Preprocessed Data'!K3972</f>
        <v>0</v>
      </c>
      <c r="L3974" s="1">
        <f t="shared" si="807"/>
        <v>1</v>
      </c>
      <c r="M3974" s="11">
        <f t="shared" si="808"/>
        <v>1</v>
      </c>
      <c r="N3974">
        <f t="shared" si="809"/>
        <v>0</v>
      </c>
      <c r="O3974">
        <f t="shared" si="810"/>
        <v>0.52037673669028106</v>
      </c>
      <c r="P3974" s="10">
        <f t="shared" si="811"/>
        <v>0.52037673669028106</v>
      </c>
      <c r="Q3974" s="11">
        <f t="shared" si="812"/>
        <v>0.47962326330971894</v>
      </c>
      <c r="R3974" s="10">
        <f t="shared" si="813"/>
        <v>-0.73475435135518274</v>
      </c>
      <c r="S3974" s="11">
        <f t="shared" si="814"/>
        <v>0</v>
      </c>
      <c r="AT3974">
        <v>0.12078445986851498</v>
      </c>
      <c r="AU3974">
        <v>1</v>
      </c>
      <c r="AV3974">
        <v>0</v>
      </c>
      <c r="AW3974">
        <f t="shared" ref="AW3974:AW4037" si="818">AW3973+AU3974</f>
        <v>3855</v>
      </c>
      <c r="AX3974">
        <f t="shared" ref="AX3974:AX4037" si="819">AX3973+AV3974</f>
        <v>115</v>
      </c>
      <c r="AY3974">
        <f t="shared" si="815"/>
        <v>0.13448585541086666</v>
      </c>
      <c r="AZ3974">
        <f t="shared" si="816"/>
        <v>0.82442748091603058</v>
      </c>
      <c r="BA3974">
        <f t="shared" si="817"/>
        <v>1.8509822202880731E-4</v>
      </c>
    </row>
    <row r="3975" spans="1:53" x14ac:dyDescent="0.25">
      <c r="A3975">
        <f>'Preprocessed Data'!A3973</f>
        <v>2</v>
      </c>
      <c r="B3975">
        <f>'Preprocessed Data'!B3973</f>
        <v>49</v>
      </c>
      <c r="C3975">
        <f>'Preprocessed Data'!C3973</f>
        <v>0</v>
      </c>
      <c r="D3975">
        <f>'Preprocessed Data'!D3973</f>
        <v>0</v>
      </c>
      <c r="E3975">
        <f>'Preprocessed Data'!E3973</f>
        <v>1</v>
      </c>
      <c r="F3975">
        <f>'Preprocessed Data'!F3973</f>
        <v>4</v>
      </c>
      <c r="G3975">
        <f>'Preprocessed Data'!G3973</f>
        <v>2</v>
      </c>
      <c r="H3975">
        <f>'Preprocessed Data'!H3973</f>
        <v>90.58</v>
      </c>
      <c r="I3975">
        <f>'Preprocessed Data'!I3973</f>
        <v>23.2</v>
      </c>
      <c r="J3975">
        <f>'Preprocessed Data'!J3973</f>
        <v>4</v>
      </c>
      <c r="K3975" s="10">
        <f>'Preprocessed Data'!K3973</f>
        <v>0</v>
      </c>
      <c r="L3975" s="1">
        <f t="shared" si="807"/>
        <v>1</v>
      </c>
      <c r="M3975" s="11">
        <f t="shared" si="808"/>
        <v>1</v>
      </c>
      <c r="N3975">
        <f t="shared" si="809"/>
        <v>0</v>
      </c>
      <c r="O3975">
        <f t="shared" si="810"/>
        <v>1.492584182195629E-2</v>
      </c>
      <c r="P3975" s="10">
        <f t="shared" si="811"/>
        <v>1.492584182195629E-2</v>
      </c>
      <c r="Q3975" s="11">
        <f t="shared" si="812"/>
        <v>0.98507415817804367</v>
      </c>
      <c r="R3975" s="10">
        <f t="shared" si="813"/>
        <v>-1.5038353153609373E-2</v>
      </c>
      <c r="S3975" s="11">
        <f t="shared" si="814"/>
        <v>100</v>
      </c>
      <c r="AT3975">
        <v>0.12079255215924931</v>
      </c>
      <c r="AU3975">
        <v>1</v>
      </c>
      <c r="AV3975">
        <v>0</v>
      </c>
      <c r="AW3975">
        <f t="shared" si="818"/>
        <v>3856</v>
      </c>
      <c r="AX3975">
        <f t="shared" si="819"/>
        <v>115</v>
      </c>
      <c r="AY3975">
        <f t="shared" si="815"/>
        <v>0.13426133812303542</v>
      </c>
      <c r="AZ3975">
        <f t="shared" si="816"/>
        <v>0.82442748091603058</v>
      </c>
      <c r="BA3975">
        <f t="shared" si="817"/>
        <v>1.8509822202871577E-4</v>
      </c>
    </row>
    <row r="3976" spans="1:53" x14ac:dyDescent="0.25">
      <c r="A3976">
        <f>'Preprocessed Data'!A3974</f>
        <v>2</v>
      </c>
      <c r="B3976">
        <f>'Preprocessed Data'!B3974</f>
        <v>36</v>
      </c>
      <c r="C3976">
        <f>'Preprocessed Data'!C3974</f>
        <v>0</v>
      </c>
      <c r="D3976">
        <f>'Preprocessed Data'!D3974</f>
        <v>0</v>
      </c>
      <c r="E3976">
        <f>'Preprocessed Data'!E3974</f>
        <v>1</v>
      </c>
      <c r="F3976">
        <f>'Preprocessed Data'!F3974</f>
        <v>4</v>
      </c>
      <c r="G3976">
        <f>'Preprocessed Data'!G3974</f>
        <v>1</v>
      </c>
      <c r="H3976">
        <f>'Preprocessed Data'!H3974</f>
        <v>100.33</v>
      </c>
      <c r="I3976">
        <f>'Preprocessed Data'!I3974</f>
        <v>23.2</v>
      </c>
      <c r="J3976">
        <f>'Preprocessed Data'!J3974</f>
        <v>2</v>
      </c>
      <c r="K3976" s="10">
        <f>'Preprocessed Data'!K3974</f>
        <v>0</v>
      </c>
      <c r="L3976" s="1">
        <f t="shared" si="807"/>
        <v>1</v>
      </c>
      <c r="M3976" s="11">
        <f t="shared" si="808"/>
        <v>1</v>
      </c>
      <c r="N3976">
        <f t="shared" si="809"/>
        <v>0</v>
      </c>
      <c r="O3976">
        <f t="shared" si="810"/>
        <v>9.5371680068129117E-3</v>
      </c>
      <c r="P3976" s="10">
        <f t="shared" si="811"/>
        <v>9.5371680068129117E-3</v>
      </c>
      <c r="Q3976" s="11">
        <f t="shared" si="812"/>
        <v>0.99046283199318708</v>
      </c>
      <c r="R3976" s="10">
        <f t="shared" si="813"/>
        <v>-9.582938037055521E-3</v>
      </c>
      <c r="S3976" s="11">
        <f t="shared" si="814"/>
        <v>100</v>
      </c>
      <c r="AT3976">
        <v>0.12117566186439876</v>
      </c>
      <c r="AU3976">
        <v>1</v>
      </c>
      <c r="AV3976">
        <v>0</v>
      </c>
      <c r="AW3976">
        <f t="shared" si="818"/>
        <v>3857</v>
      </c>
      <c r="AX3976">
        <f t="shared" si="819"/>
        <v>115</v>
      </c>
      <c r="AY3976">
        <f t="shared" si="815"/>
        <v>0.1340368208352043</v>
      </c>
      <c r="AZ3976">
        <f t="shared" si="816"/>
        <v>0.82442748091603058</v>
      </c>
      <c r="BA3976">
        <f t="shared" si="817"/>
        <v>1.8509822202871577E-4</v>
      </c>
    </row>
    <row r="3977" spans="1:53" x14ac:dyDescent="0.25">
      <c r="A3977">
        <f>'Preprocessed Data'!A3975</f>
        <v>1</v>
      </c>
      <c r="B3977">
        <f>'Preprocessed Data'!B3975</f>
        <v>14</v>
      </c>
      <c r="C3977">
        <f>'Preprocessed Data'!C3975</f>
        <v>0</v>
      </c>
      <c r="D3977">
        <f>'Preprocessed Data'!D3975</f>
        <v>0</v>
      </c>
      <c r="E3977">
        <f>'Preprocessed Data'!E3975</f>
        <v>0</v>
      </c>
      <c r="F3977">
        <f>'Preprocessed Data'!F3975</f>
        <v>5</v>
      </c>
      <c r="G3977">
        <f>'Preprocessed Data'!G3975</f>
        <v>2</v>
      </c>
      <c r="H3977">
        <f>'Preprocessed Data'!H3975</f>
        <v>111.27</v>
      </c>
      <c r="I3977">
        <f>'Preprocessed Data'!I3975</f>
        <v>23.2</v>
      </c>
      <c r="J3977">
        <f>'Preprocessed Data'!J3975</f>
        <v>4</v>
      </c>
      <c r="K3977" s="10">
        <f>'Preprocessed Data'!K3975</f>
        <v>0</v>
      </c>
      <c r="L3977" s="1">
        <f t="shared" si="807"/>
        <v>1</v>
      </c>
      <c r="M3977" s="11">
        <f t="shared" si="808"/>
        <v>1</v>
      </c>
      <c r="N3977">
        <f t="shared" si="809"/>
        <v>0</v>
      </c>
      <c r="O3977">
        <f t="shared" si="810"/>
        <v>6.8438258790963283E-3</v>
      </c>
      <c r="P3977" s="10">
        <f t="shared" si="811"/>
        <v>6.8438258790963283E-3</v>
      </c>
      <c r="Q3977" s="11">
        <f t="shared" si="812"/>
        <v>0.99315617412090362</v>
      </c>
      <c r="R3977" s="10">
        <f t="shared" si="813"/>
        <v>-6.8673522571607261E-3</v>
      </c>
      <c r="S3977" s="11">
        <f t="shared" si="814"/>
        <v>100</v>
      </c>
      <c r="AT3977">
        <v>0.12143258955625763</v>
      </c>
      <c r="AU3977">
        <v>1</v>
      </c>
      <c r="AV3977">
        <v>0</v>
      </c>
      <c r="AW3977">
        <f t="shared" si="818"/>
        <v>3858</v>
      </c>
      <c r="AX3977">
        <f t="shared" si="819"/>
        <v>115</v>
      </c>
      <c r="AY3977">
        <f t="shared" si="815"/>
        <v>0.13381230354737317</v>
      </c>
      <c r="AZ3977">
        <f t="shared" si="816"/>
        <v>0.82442748091603058</v>
      </c>
      <c r="BA3977">
        <f t="shared" si="817"/>
        <v>1.8509822202880731E-4</v>
      </c>
    </row>
    <row r="3978" spans="1:53" x14ac:dyDescent="0.25">
      <c r="A3978">
        <f>'Preprocessed Data'!A3976</f>
        <v>2</v>
      </c>
      <c r="B3978">
        <f>'Preprocessed Data'!B3976</f>
        <v>30</v>
      </c>
      <c r="C3978">
        <f>'Preprocessed Data'!C3976</f>
        <v>0</v>
      </c>
      <c r="D3978">
        <f>'Preprocessed Data'!D3976</f>
        <v>0</v>
      </c>
      <c r="E3978">
        <f>'Preprocessed Data'!E3976</f>
        <v>1</v>
      </c>
      <c r="F3978">
        <f>'Preprocessed Data'!F3976</f>
        <v>5</v>
      </c>
      <c r="G3978">
        <f>'Preprocessed Data'!G3976</f>
        <v>2</v>
      </c>
      <c r="H3978">
        <f>'Preprocessed Data'!H3976</f>
        <v>101.98</v>
      </c>
      <c r="I3978">
        <f>'Preprocessed Data'!I3976</f>
        <v>23.2</v>
      </c>
      <c r="J3978">
        <f>'Preprocessed Data'!J3976</f>
        <v>4</v>
      </c>
      <c r="K3978" s="10">
        <f>'Preprocessed Data'!K3976</f>
        <v>0</v>
      </c>
      <c r="L3978" s="1">
        <f t="shared" si="807"/>
        <v>1</v>
      </c>
      <c r="M3978" s="11">
        <f t="shared" si="808"/>
        <v>1</v>
      </c>
      <c r="N3978">
        <f t="shared" si="809"/>
        <v>0</v>
      </c>
      <c r="O3978">
        <f t="shared" si="810"/>
        <v>8.4274415072971079E-3</v>
      </c>
      <c r="P3978" s="10">
        <f t="shared" si="811"/>
        <v>8.4274415072971079E-3</v>
      </c>
      <c r="Q3978" s="11">
        <f t="shared" si="812"/>
        <v>0.99157255849270287</v>
      </c>
      <c r="R3978" s="10">
        <f t="shared" si="813"/>
        <v>-8.4631531726665991E-3</v>
      </c>
      <c r="S3978" s="11">
        <f t="shared" si="814"/>
        <v>100</v>
      </c>
      <c r="AT3978">
        <v>0.12188289717954152</v>
      </c>
      <c r="AU3978">
        <v>1</v>
      </c>
      <c r="AV3978">
        <v>0</v>
      </c>
      <c r="AW3978">
        <f t="shared" si="818"/>
        <v>3859</v>
      </c>
      <c r="AX3978">
        <f t="shared" si="819"/>
        <v>115</v>
      </c>
      <c r="AY3978">
        <f t="shared" si="815"/>
        <v>0.13358778625954193</v>
      </c>
      <c r="AZ3978">
        <f t="shared" si="816"/>
        <v>0.82442748091603058</v>
      </c>
      <c r="BA3978">
        <f t="shared" si="817"/>
        <v>1.8509822202871577E-4</v>
      </c>
    </row>
    <row r="3979" spans="1:53" x14ac:dyDescent="0.25">
      <c r="A3979">
        <f>'Preprocessed Data'!A3977</f>
        <v>2</v>
      </c>
      <c r="B3979">
        <f>'Preprocessed Data'!B3977</f>
        <v>28</v>
      </c>
      <c r="C3979">
        <f>'Preprocessed Data'!C3977</f>
        <v>0</v>
      </c>
      <c r="D3979">
        <f>'Preprocessed Data'!D3977</f>
        <v>0</v>
      </c>
      <c r="E3979">
        <f>'Preprocessed Data'!E3977</f>
        <v>1</v>
      </c>
      <c r="F3979">
        <f>'Preprocessed Data'!F3977</f>
        <v>4</v>
      </c>
      <c r="G3979">
        <f>'Preprocessed Data'!G3977</f>
        <v>1</v>
      </c>
      <c r="H3979">
        <f>'Preprocessed Data'!H3977</f>
        <v>97.06</v>
      </c>
      <c r="I3979">
        <f>'Preprocessed Data'!I3977</f>
        <v>23.2</v>
      </c>
      <c r="J3979">
        <f>'Preprocessed Data'!J3977</f>
        <v>4</v>
      </c>
      <c r="K3979" s="10">
        <f>'Preprocessed Data'!K3977</f>
        <v>0</v>
      </c>
      <c r="L3979" s="1">
        <f t="shared" si="807"/>
        <v>1</v>
      </c>
      <c r="M3979" s="11">
        <f t="shared" si="808"/>
        <v>1</v>
      </c>
      <c r="N3979">
        <f t="shared" si="809"/>
        <v>0</v>
      </c>
      <c r="O3979">
        <f t="shared" si="810"/>
        <v>6.0017999922051517E-3</v>
      </c>
      <c r="P3979" s="10">
        <f t="shared" si="811"/>
        <v>6.0017999922051517E-3</v>
      </c>
      <c r="Q3979" s="11">
        <f t="shared" si="812"/>
        <v>0.99399820000779482</v>
      </c>
      <c r="R3979" s="10">
        <f t="shared" si="813"/>
        <v>-6.0198831845518974E-3</v>
      </c>
      <c r="S3979" s="11">
        <f t="shared" si="814"/>
        <v>100</v>
      </c>
      <c r="AT3979">
        <v>0.12216301703446164</v>
      </c>
      <c r="AU3979">
        <v>1</v>
      </c>
      <c r="AV3979">
        <v>0</v>
      </c>
      <c r="AW3979">
        <f t="shared" si="818"/>
        <v>3860</v>
      </c>
      <c r="AX3979">
        <f t="shared" si="819"/>
        <v>115</v>
      </c>
      <c r="AY3979">
        <f t="shared" si="815"/>
        <v>0.1333632689717108</v>
      </c>
      <c r="AZ3979">
        <f t="shared" si="816"/>
        <v>0.82442748091603058</v>
      </c>
      <c r="BA3979">
        <f t="shared" si="817"/>
        <v>1.8509822202871577E-4</v>
      </c>
    </row>
    <row r="3980" spans="1:53" x14ac:dyDescent="0.25">
      <c r="A3980">
        <f>'Preprocessed Data'!A3978</f>
        <v>1</v>
      </c>
      <c r="B3980">
        <f>'Preprocessed Data'!B3978</f>
        <v>32</v>
      </c>
      <c r="C3980">
        <f>'Preprocessed Data'!C3978</f>
        <v>0</v>
      </c>
      <c r="D3980">
        <f>'Preprocessed Data'!D3978</f>
        <v>0</v>
      </c>
      <c r="E3980">
        <f>'Preprocessed Data'!E3978</f>
        <v>0</v>
      </c>
      <c r="F3980">
        <f>'Preprocessed Data'!F3978</f>
        <v>1</v>
      </c>
      <c r="G3980">
        <f>'Preprocessed Data'!G3978</f>
        <v>1</v>
      </c>
      <c r="H3980">
        <f>'Preprocessed Data'!H3978</f>
        <v>72.099999999999994</v>
      </c>
      <c r="I3980">
        <f>'Preprocessed Data'!I3978</f>
        <v>23.2</v>
      </c>
      <c r="J3980">
        <f>'Preprocessed Data'!J3978</f>
        <v>2</v>
      </c>
      <c r="K3980" s="10">
        <f>'Preprocessed Data'!K3978</f>
        <v>0</v>
      </c>
      <c r="L3980" s="1">
        <f t="shared" si="807"/>
        <v>1</v>
      </c>
      <c r="M3980" s="11">
        <f t="shared" si="808"/>
        <v>1</v>
      </c>
      <c r="N3980">
        <f t="shared" si="809"/>
        <v>0</v>
      </c>
      <c r="O3980">
        <f t="shared" si="810"/>
        <v>4.1216751036748257E-3</v>
      </c>
      <c r="P3980" s="10">
        <f t="shared" si="811"/>
        <v>4.1216751036748257E-3</v>
      </c>
      <c r="Q3980" s="11">
        <f t="shared" si="812"/>
        <v>0.99587832489632522</v>
      </c>
      <c r="R3980" s="10">
        <f t="shared" si="813"/>
        <v>-4.1301926188481893E-3</v>
      </c>
      <c r="S3980" s="11">
        <f t="shared" si="814"/>
        <v>100</v>
      </c>
      <c r="AT3980">
        <v>0.1224621986972773</v>
      </c>
      <c r="AU3980">
        <v>1</v>
      </c>
      <c r="AV3980">
        <v>0</v>
      </c>
      <c r="AW3980">
        <f t="shared" si="818"/>
        <v>3861</v>
      </c>
      <c r="AX3980">
        <f t="shared" si="819"/>
        <v>115</v>
      </c>
      <c r="AY3980">
        <f t="shared" si="815"/>
        <v>0.13313875168387967</v>
      </c>
      <c r="AZ3980">
        <f t="shared" si="816"/>
        <v>0.82442748091603058</v>
      </c>
      <c r="BA3980">
        <f t="shared" si="817"/>
        <v>1.8509822202871577E-4</v>
      </c>
    </row>
    <row r="3981" spans="1:53" x14ac:dyDescent="0.25">
      <c r="A3981">
        <f>'Preprocessed Data'!A3979</f>
        <v>2</v>
      </c>
      <c r="B3981">
        <f>'Preprocessed Data'!B3979</f>
        <v>26</v>
      </c>
      <c r="C3981">
        <f>'Preprocessed Data'!C3979</f>
        <v>0</v>
      </c>
      <c r="D3981">
        <f>'Preprocessed Data'!D3979</f>
        <v>0</v>
      </c>
      <c r="E3981">
        <f>'Preprocessed Data'!E3979</f>
        <v>0</v>
      </c>
      <c r="F3981">
        <f>'Preprocessed Data'!F3979</f>
        <v>2</v>
      </c>
      <c r="G3981">
        <f>'Preprocessed Data'!G3979</f>
        <v>1</v>
      </c>
      <c r="H3981">
        <f>'Preprocessed Data'!H3979</f>
        <v>69.77</v>
      </c>
      <c r="I3981">
        <f>'Preprocessed Data'!I3979</f>
        <v>23.2</v>
      </c>
      <c r="J3981">
        <f>'Preprocessed Data'!J3979</f>
        <v>2</v>
      </c>
      <c r="K3981" s="10">
        <f>'Preprocessed Data'!K3979</f>
        <v>0</v>
      </c>
      <c r="L3981" s="1">
        <f t="shared" si="807"/>
        <v>1</v>
      </c>
      <c r="M3981" s="11">
        <f t="shared" si="808"/>
        <v>1</v>
      </c>
      <c r="N3981">
        <f t="shared" si="809"/>
        <v>0</v>
      </c>
      <c r="O3981">
        <f t="shared" si="810"/>
        <v>2.3753720090083181E-3</v>
      </c>
      <c r="P3981" s="10">
        <f t="shared" si="811"/>
        <v>2.3753720090083181E-3</v>
      </c>
      <c r="Q3981" s="11">
        <f t="shared" si="812"/>
        <v>0.99762462799099172</v>
      </c>
      <c r="R3981" s="10">
        <f t="shared" si="813"/>
        <v>-2.3781976806666566E-3</v>
      </c>
      <c r="S3981" s="11">
        <f t="shared" si="814"/>
        <v>100</v>
      </c>
      <c r="AT3981">
        <v>0.12353696608434245</v>
      </c>
      <c r="AU3981">
        <v>1</v>
      </c>
      <c r="AV3981">
        <v>0</v>
      </c>
      <c r="AW3981">
        <f t="shared" si="818"/>
        <v>3862</v>
      </c>
      <c r="AX3981">
        <f t="shared" si="819"/>
        <v>115</v>
      </c>
      <c r="AY3981">
        <f t="shared" si="815"/>
        <v>0.13291423439604855</v>
      </c>
      <c r="AZ3981">
        <f t="shared" si="816"/>
        <v>0.82442748091603058</v>
      </c>
      <c r="BA3981">
        <f t="shared" si="817"/>
        <v>1.8509822202880731E-4</v>
      </c>
    </row>
    <row r="3982" spans="1:53" x14ac:dyDescent="0.25">
      <c r="A3982">
        <f>'Preprocessed Data'!A3980</f>
        <v>2</v>
      </c>
      <c r="B3982">
        <f>'Preprocessed Data'!B3980</f>
        <v>18</v>
      </c>
      <c r="C3982">
        <f>'Preprocessed Data'!C3980</f>
        <v>0</v>
      </c>
      <c r="D3982">
        <f>'Preprocessed Data'!D3980</f>
        <v>0</v>
      </c>
      <c r="E3982">
        <f>'Preprocessed Data'!E3980</f>
        <v>0</v>
      </c>
      <c r="F3982">
        <f>'Preprocessed Data'!F3980</f>
        <v>4</v>
      </c>
      <c r="G3982">
        <f>'Preprocessed Data'!G3980</f>
        <v>1</v>
      </c>
      <c r="H3982">
        <f>'Preprocessed Data'!H3980</f>
        <v>112.33</v>
      </c>
      <c r="I3982">
        <f>'Preprocessed Data'!I3980</f>
        <v>23.2</v>
      </c>
      <c r="J3982">
        <f>'Preprocessed Data'!J3980</f>
        <v>1</v>
      </c>
      <c r="K3982" s="10">
        <f>'Preprocessed Data'!K3980</f>
        <v>0</v>
      </c>
      <c r="L3982" s="1">
        <f t="shared" si="807"/>
        <v>1</v>
      </c>
      <c r="M3982" s="11">
        <f t="shared" si="808"/>
        <v>1</v>
      </c>
      <c r="N3982">
        <f t="shared" si="809"/>
        <v>0</v>
      </c>
      <c r="O3982">
        <f t="shared" si="810"/>
        <v>5.6415520545535364E-3</v>
      </c>
      <c r="P3982" s="10">
        <f t="shared" si="811"/>
        <v>5.6415520545535364E-3</v>
      </c>
      <c r="Q3982" s="11">
        <f t="shared" si="812"/>
        <v>0.99435844794544648</v>
      </c>
      <c r="R3982" s="10">
        <f t="shared" si="813"/>
        <v>-5.6575257151670272E-3</v>
      </c>
      <c r="S3982" s="11">
        <f t="shared" si="814"/>
        <v>100</v>
      </c>
      <c r="AT3982">
        <v>0.12358714672030523</v>
      </c>
      <c r="AU3982">
        <v>1</v>
      </c>
      <c r="AV3982">
        <v>0</v>
      </c>
      <c r="AW3982">
        <f t="shared" si="818"/>
        <v>3863</v>
      </c>
      <c r="AX3982">
        <f t="shared" si="819"/>
        <v>115</v>
      </c>
      <c r="AY3982">
        <f t="shared" si="815"/>
        <v>0.13268971710821731</v>
      </c>
      <c r="AZ3982">
        <f t="shared" si="816"/>
        <v>0.82442748091603058</v>
      </c>
      <c r="BA3982">
        <f t="shared" si="817"/>
        <v>1.8509822202871577E-4</v>
      </c>
    </row>
    <row r="3983" spans="1:53" x14ac:dyDescent="0.25">
      <c r="A3983">
        <f>'Preprocessed Data'!A3981</f>
        <v>2</v>
      </c>
      <c r="B3983">
        <f>'Preprocessed Data'!B3981</f>
        <v>36</v>
      </c>
      <c r="C3983">
        <f>'Preprocessed Data'!C3981</f>
        <v>0</v>
      </c>
      <c r="D3983">
        <f>'Preprocessed Data'!D3981</f>
        <v>0</v>
      </c>
      <c r="E3983">
        <f>'Preprocessed Data'!E3981</f>
        <v>1</v>
      </c>
      <c r="F3983">
        <f>'Preprocessed Data'!F3981</f>
        <v>4</v>
      </c>
      <c r="G3983">
        <f>'Preprocessed Data'!G3981</f>
        <v>2</v>
      </c>
      <c r="H3983">
        <f>'Preprocessed Data'!H3981</f>
        <v>72.16</v>
      </c>
      <c r="I3983">
        <f>'Preprocessed Data'!I3981</f>
        <v>23.2</v>
      </c>
      <c r="J3983">
        <f>'Preprocessed Data'!J3981</f>
        <v>2</v>
      </c>
      <c r="K3983" s="10">
        <f>'Preprocessed Data'!K3981</f>
        <v>0</v>
      </c>
      <c r="L3983" s="1">
        <f t="shared" si="807"/>
        <v>1</v>
      </c>
      <c r="M3983" s="11">
        <f t="shared" si="808"/>
        <v>1</v>
      </c>
      <c r="N3983">
        <f t="shared" si="809"/>
        <v>0</v>
      </c>
      <c r="O3983">
        <f t="shared" si="810"/>
        <v>4.7092600840084294E-3</v>
      </c>
      <c r="P3983" s="10">
        <f t="shared" si="811"/>
        <v>4.7092600840084294E-3</v>
      </c>
      <c r="Q3983" s="11">
        <f t="shared" si="812"/>
        <v>0.9952907399159916</v>
      </c>
      <c r="R3983" s="10">
        <f t="shared" si="813"/>
        <v>-4.7203835853243609E-3</v>
      </c>
      <c r="S3983" s="11">
        <f t="shared" si="814"/>
        <v>100</v>
      </c>
      <c r="AT3983">
        <v>0.12359101928320312</v>
      </c>
      <c r="AU3983">
        <v>1</v>
      </c>
      <c r="AV3983">
        <v>0</v>
      </c>
      <c r="AW3983">
        <f t="shared" si="818"/>
        <v>3864</v>
      </c>
      <c r="AX3983">
        <f t="shared" si="819"/>
        <v>115</v>
      </c>
      <c r="AY3983">
        <f t="shared" si="815"/>
        <v>0.13246519982038618</v>
      </c>
      <c r="AZ3983">
        <f t="shared" si="816"/>
        <v>0.82442748091603058</v>
      </c>
      <c r="BA3983">
        <f t="shared" si="817"/>
        <v>1.8509822202871577E-4</v>
      </c>
    </row>
    <row r="3984" spans="1:53" x14ac:dyDescent="0.25">
      <c r="A3984">
        <f>'Preprocessed Data'!A3982</f>
        <v>2</v>
      </c>
      <c r="B3984">
        <f>'Preprocessed Data'!B3982</f>
        <v>12</v>
      </c>
      <c r="C3984">
        <f>'Preprocessed Data'!C3982</f>
        <v>0</v>
      </c>
      <c r="D3984">
        <f>'Preprocessed Data'!D3982</f>
        <v>0</v>
      </c>
      <c r="E3984">
        <f>'Preprocessed Data'!E3982</f>
        <v>0</v>
      </c>
      <c r="F3984">
        <f>'Preprocessed Data'!F3982</f>
        <v>4</v>
      </c>
      <c r="G3984">
        <f>'Preprocessed Data'!G3982</f>
        <v>1</v>
      </c>
      <c r="H3984">
        <f>'Preprocessed Data'!H3982</f>
        <v>111.08</v>
      </c>
      <c r="I3984">
        <f>'Preprocessed Data'!I3982</f>
        <v>23.2</v>
      </c>
      <c r="J3984">
        <f>'Preprocessed Data'!J3982</f>
        <v>2</v>
      </c>
      <c r="K3984" s="10">
        <f>'Preprocessed Data'!K3982</f>
        <v>0</v>
      </c>
      <c r="L3984" s="1">
        <f t="shared" si="807"/>
        <v>1</v>
      </c>
      <c r="M3984" s="11">
        <f t="shared" si="808"/>
        <v>1</v>
      </c>
      <c r="N3984">
        <f t="shared" si="809"/>
        <v>0</v>
      </c>
      <c r="O3984">
        <f t="shared" si="810"/>
        <v>4.0835189620166577E-3</v>
      </c>
      <c r="P3984" s="10">
        <f t="shared" si="811"/>
        <v>4.0835189620166577E-3</v>
      </c>
      <c r="Q3984" s="11">
        <f t="shared" si="812"/>
        <v>0.99591648103798336</v>
      </c>
      <c r="R3984" s="10">
        <f t="shared" si="813"/>
        <v>-4.0918792930486371E-3</v>
      </c>
      <c r="S3984" s="11">
        <f t="shared" si="814"/>
        <v>100</v>
      </c>
      <c r="AT3984">
        <v>0.12375806401237321</v>
      </c>
      <c r="AU3984">
        <v>1</v>
      </c>
      <c r="AV3984">
        <v>0</v>
      </c>
      <c r="AW3984">
        <f t="shared" si="818"/>
        <v>3865</v>
      </c>
      <c r="AX3984">
        <f t="shared" si="819"/>
        <v>115</v>
      </c>
      <c r="AY3984">
        <f t="shared" si="815"/>
        <v>0.13224068253255505</v>
      </c>
      <c r="AZ3984">
        <f t="shared" si="816"/>
        <v>0.82442748091603058</v>
      </c>
      <c r="BA3984">
        <f t="shared" si="817"/>
        <v>1.8509822202880731E-4</v>
      </c>
    </row>
    <row r="3985" spans="1:53" x14ac:dyDescent="0.25">
      <c r="A3985">
        <f>'Preprocessed Data'!A3983</f>
        <v>2</v>
      </c>
      <c r="B3985">
        <f>'Preprocessed Data'!B3983</f>
        <v>33</v>
      </c>
      <c r="C3985">
        <f>'Preprocessed Data'!C3983</f>
        <v>0</v>
      </c>
      <c r="D3985">
        <f>'Preprocessed Data'!D3983</f>
        <v>0</v>
      </c>
      <c r="E3985">
        <f>'Preprocessed Data'!E3983</f>
        <v>1</v>
      </c>
      <c r="F3985">
        <f>'Preprocessed Data'!F3983</f>
        <v>1</v>
      </c>
      <c r="G3985">
        <f>'Preprocessed Data'!G3983</f>
        <v>2</v>
      </c>
      <c r="H3985">
        <f>'Preprocessed Data'!H3983</f>
        <v>84.48</v>
      </c>
      <c r="I3985">
        <f>'Preprocessed Data'!I3983</f>
        <v>23.2</v>
      </c>
      <c r="J3985">
        <f>'Preprocessed Data'!J3983</f>
        <v>1</v>
      </c>
      <c r="K3985" s="10">
        <f>'Preprocessed Data'!K3983</f>
        <v>0</v>
      </c>
      <c r="L3985" s="1">
        <f t="shared" si="807"/>
        <v>1</v>
      </c>
      <c r="M3985" s="11">
        <f t="shared" si="808"/>
        <v>1</v>
      </c>
      <c r="N3985">
        <f t="shared" si="809"/>
        <v>0</v>
      </c>
      <c r="O3985">
        <f t="shared" si="810"/>
        <v>4.226606366975705E-3</v>
      </c>
      <c r="P3985" s="10">
        <f t="shared" si="811"/>
        <v>4.226606366975705E-3</v>
      </c>
      <c r="Q3985" s="11">
        <f t="shared" si="812"/>
        <v>0.99577339363302431</v>
      </c>
      <c r="R3985" s="10">
        <f t="shared" si="813"/>
        <v>-4.2355637160352835E-3</v>
      </c>
      <c r="S3985" s="11">
        <f t="shared" si="814"/>
        <v>100</v>
      </c>
      <c r="AT3985">
        <v>0.12379018221194259</v>
      </c>
      <c r="AU3985">
        <v>1</v>
      </c>
      <c r="AV3985">
        <v>0</v>
      </c>
      <c r="AW3985">
        <f t="shared" si="818"/>
        <v>3866</v>
      </c>
      <c r="AX3985">
        <f t="shared" si="819"/>
        <v>115</v>
      </c>
      <c r="AY3985">
        <f t="shared" si="815"/>
        <v>0.13201616524472382</v>
      </c>
      <c r="AZ3985">
        <f t="shared" si="816"/>
        <v>0.82442748091603058</v>
      </c>
      <c r="BA3985">
        <f t="shared" si="817"/>
        <v>1.8509822202871577E-4</v>
      </c>
    </row>
    <row r="3986" spans="1:53" x14ac:dyDescent="0.25">
      <c r="A3986">
        <f>'Preprocessed Data'!A3984</f>
        <v>1</v>
      </c>
      <c r="B3986">
        <f>'Preprocessed Data'!B3984</f>
        <v>21</v>
      </c>
      <c r="C3986">
        <f>'Preprocessed Data'!C3984</f>
        <v>0</v>
      </c>
      <c r="D3986">
        <f>'Preprocessed Data'!D3984</f>
        <v>0</v>
      </c>
      <c r="E3986">
        <f>'Preprocessed Data'!E3984</f>
        <v>0</v>
      </c>
      <c r="F3986">
        <f>'Preprocessed Data'!F3984</f>
        <v>5</v>
      </c>
      <c r="G3986">
        <f>'Preprocessed Data'!G3984</f>
        <v>1</v>
      </c>
      <c r="H3986">
        <f>'Preprocessed Data'!H3984</f>
        <v>92.86</v>
      </c>
      <c r="I3986">
        <f>'Preprocessed Data'!I3984</f>
        <v>23.2</v>
      </c>
      <c r="J3986">
        <f>'Preprocessed Data'!J3984</f>
        <v>2</v>
      </c>
      <c r="K3986" s="10">
        <f>'Preprocessed Data'!K3984</f>
        <v>0</v>
      </c>
      <c r="L3986" s="1">
        <f t="shared" si="807"/>
        <v>1</v>
      </c>
      <c r="M3986" s="11">
        <f t="shared" si="808"/>
        <v>1</v>
      </c>
      <c r="N3986">
        <f t="shared" si="809"/>
        <v>0</v>
      </c>
      <c r="O3986">
        <f t="shared" si="810"/>
        <v>5.7638035653675554E-3</v>
      </c>
      <c r="P3986" s="10">
        <f t="shared" si="811"/>
        <v>5.7638035653675554E-3</v>
      </c>
      <c r="Q3986" s="11">
        <f t="shared" si="812"/>
        <v>0.99423619643463246</v>
      </c>
      <c r="R3986" s="10">
        <f t="shared" si="813"/>
        <v>-5.7804783856004131E-3</v>
      </c>
      <c r="S3986" s="11">
        <f t="shared" si="814"/>
        <v>100</v>
      </c>
      <c r="AT3986">
        <v>0.12389604942095707</v>
      </c>
      <c r="AU3986">
        <v>1</v>
      </c>
      <c r="AV3986">
        <v>0</v>
      </c>
      <c r="AW3986">
        <f t="shared" si="818"/>
        <v>3867</v>
      </c>
      <c r="AX3986">
        <f t="shared" si="819"/>
        <v>115</v>
      </c>
      <c r="AY3986">
        <f t="shared" si="815"/>
        <v>0.13179164795689269</v>
      </c>
      <c r="AZ3986">
        <f t="shared" si="816"/>
        <v>0.82442748091603058</v>
      </c>
      <c r="BA3986">
        <f t="shared" si="817"/>
        <v>1.8509822202871577E-4</v>
      </c>
    </row>
    <row r="3987" spans="1:53" x14ac:dyDescent="0.25">
      <c r="A3987">
        <f>'Preprocessed Data'!A3985</f>
        <v>2</v>
      </c>
      <c r="B3987">
        <f>'Preprocessed Data'!B3985</f>
        <v>4</v>
      </c>
      <c r="C3987">
        <f>'Preprocessed Data'!C3985</f>
        <v>0</v>
      </c>
      <c r="D3987">
        <f>'Preprocessed Data'!D3985</f>
        <v>0</v>
      </c>
      <c r="E3987">
        <f>'Preprocessed Data'!E3985</f>
        <v>0</v>
      </c>
      <c r="F3987">
        <f>'Preprocessed Data'!F3985</f>
        <v>4</v>
      </c>
      <c r="G3987">
        <f>'Preprocessed Data'!G3985</f>
        <v>2</v>
      </c>
      <c r="H3987">
        <f>'Preprocessed Data'!H3985</f>
        <v>99.76</v>
      </c>
      <c r="I3987">
        <f>'Preprocessed Data'!I3985</f>
        <v>23.2</v>
      </c>
      <c r="J3987">
        <f>'Preprocessed Data'!J3985</f>
        <v>4</v>
      </c>
      <c r="K3987" s="10">
        <f>'Preprocessed Data'!K3985</f>
        <v>0</v>
      </c>
      <c r="L3987" s="1">
        <f t="shared" si="807"/>
        <v>1</v>
      </c>
      <c r="M3987" s="11">
        <f t="shared" si="808"/>
        <v>1</v>
      </c>
      <c r="N3987">
        <f t="shared" si="809"/>
        <v>0</v>
      </c>
      <c r="O3987">
        <f t="shared" si="810"/>
        <v>2.1299907339132505E-3</v>
      </c>
      <c r="P3987" s="10">
        <f t="shared" si="811"/>
        <v>2.1299907339132505E-3</v>
      </c>
      <c r="Q3987" s="11">
        <f t="shared" si="812"/>
        <v>0.99787000926608671</v>
      </c>
      <c r="R3987" s="10">
        <f t="shared" si="813"/>
        <v>-2.1322623904880883E-3</v>
      </c>
      <c r="S3987" s="11">
        <f t="shared" si="814"/>
        <v>100</v>
      </c>
      <c r="AT3987">
        <v>0.12403058091659006</v>
      </c>
      <c r="AU3987">
        <v>1</v>
      </c>
      <c r="AV3987">
        <v>0</v>
      </c>
      <c r="AW3987">
        <f t="shared" si="818"/>
        <v>3868</v>
      </c>
      <c r="AX3987">
        <f t="shared" si="819"/>
        <v>115</v>
      </c>
      <c r="AY3987">
        <f t="shared" si="815"/>
        <v>0.13156713066906156</v>
      </c>
      <c r="AZ3987">
        <f t="shared" si="816"/>
        <v>0.82442748091603058</v>
      </c>
      <c r="BA3987">
        <f t="shared" si="817"/>
        <v>1.8509822202880731E-4</v>
      </c>
    </row>
    <row r="3988" spans="1:53" x14ac:dyDescent="0.25">
      <c r="A3988">
        <f>'Preprocessed Data'!A3986</f>
        <v>2</v>
      </c>
      <c r="B3988">
        <f>'Preprocessed Data'!B3986</f>
        <v>72</v>
      </c>
      <c r="C3988">
        <f>'Preprocessed Data'!C3986</f>
        <v>1</v>
      </c>
      <c r="D3988">
        <f>'Preprocessed Data'!D3986</f>
        <v>0</v>
      </c>
      <c r="E3988">
        <f>'Preprocessed Data'!E3986</f>
        <v>1</v>
      </c>
      <c r="F3988">
        <f>'Preprocessed Data'!F3986</f>
        <v>4</v>
      </c>
      <c r="G3988">
        <f>'Preprocessed Data'!G3986</f>
        <v>1</v>
      </c>
      <c r="H3988">
        <f>'Preprocessed Data'!H3986</f>
        <v>74.63</v>
      </c>
      <c r="I3988">
        <f>'Preprocessed Data'!I3986</f>
        <v>23.1</v>
      </c>
      <c r="J3988">
        <f>'Preprocessed Data'!J3986</f>
        <v>1</v>
      </c>
      <c r="K3988" s="10">
        <f>'Preprocessed Data'!K3986</f>
        <v>1</v>
      </c>
      <c r="L3988" s="1">
        <f t="shared" si="807"/>
        <v>0</v>
      </c>
      <c r="M3988" s="11">
        <f t="shared" si="808"/>
        <v>1</v>
      </c>
      <c r="N3988">
        <f t="shared" si="809"/>
        <v>1</v>
      </c>
      <c r="O3988">
        <f t="shared" si="810"/>
        <v>5.8736278455163722E-2</v>
      </c>
      <c r="P3988" s="10">
        <f t="shared" si="811"/>
        <v>5.8736278455163722E-2</v>
      </c>
      <c r="Q3988" s="11">
        <f t="shared" si="812"/>
        <v>0.94126372154483628</v>
      </c>
      <c r="R3988" s="10">
        <f t="shared" si="813"/>
        <v>-2.8346977114468142</v>
      </c>
      <c r="S3988" s="11">
        <f t="shared" si="814"/>
        <v>0</v>
      </c>
      <c r="AT3988">
        <v>0.12416480404682875</v>
      </c>
      <c r="AU3988">
        <v>1</v>
      </c>
      <c r="AV3988">
        <v>0</v>
      </c>
      <c r="AW3988">
        <f t="shared" si="818"/>
        <v>3869</v>
      </c>
      <c r="AX3988">
        <f t="shared" si="819"/>
        <v>115</v>
      </c>
      <c r="AY3988">
        <f t="shared" si="815"/>
        <v>0.13134261338123032</v>
      </c>
      <c r="AZ3988">
        <f t="shared" si="816"/>
        <v>0.82442748091603058</v>
      </c>
      <c r="BA3988">
        <f t="shared" si="817"/>
        <v>1.8509822202871577E-4</v>
      </c>
    </row>
    <row r="3989" spans="1:53" x14ac:dyDescent="0.25">
      <c r="A3989">
        <f>'Preprocessed Data'!A3987</f>
        <v>2</v>
      </c>
      <c r="B3989">
        <f>'Preprocessed Data'!B3987</f>
        <v>12</v>
      </c>
      <c r="C3989">
        <f>'Preprocessed Data'!C3987</f>
        <v>0</v>
      </c>
      <c r="D3989">
        <f>'Preprocessed Data'!D3987</f>
        <v>0</v>
      </c>
      <c r="E3989">
        <f>'Preprocessed Data'!E3987</f>
        <v>0</v>
      </c>
      <c r="F3989">
        <f>'Preprocessed Data'!F3987</f>
        <v>4</v>
      </c>
      <c r="G3989">
        <f>'Preprocessed Data'!G3987</f>
        <v>2</v>
      </c>
      <c r="H3989">
        <f>'Preprocessed Data'!H3987</f>
        <v>138.06</v>
      </c>
      <c r="I3989">
        <f>'Preprocessed Data'!I3987</f>
        <v>23.1</v>
      </c>
      <c r="J3989">
        <f>'Preprocessed Data'!J3987</f>
        <v>4</v>
      </c>
      <c r="K3989" s="10">
        <f>'Preprocessed Data'!K3987</f>
        <v>0</v>
      </c>
      <c r="L3989" s="1">
        <f t="shared" si="807"/>
        <v>1</v>
      </c>
      <c r="M3989" s="11">
        <f t="shared" si="808"/>
        <v>1</v>
      </c>
      <c r="N3989">
        <f t="shared" si="809"/>
        <v>0</v>
      </c>
      <c r="O3989">
        <f t="shared" si="810"/>
        <v>8.5352445768566293E-3</v>
      </c>
      <c r="P3989" s="10">
        <f t="shared" si="811"/>
        <v>8.5352445768566293E-3</v>
      </c>
      <c r="Q3989" s="11">
        <f t="shared" si="812"/>
        <v>0.99146475542314338</v>
      </c>
      <c r="R3989" s="10">
        <f t="shared" si="813"/>
        <v>-8.5718783780968574E-3</v>
      </c>
      <c r="S3989" s="11">
        <f t="shared" si="814"/>
        <v>100</v>
      </c>
      <c r="AT3989">
        <v>0.12419110428290904</v>
      </c>
      <c r="AU3989">
        <v>1</v>
      </c>
      <c r="AV3989">
        <v>0</v>
      </c>
      <c r="AW3989">
        <f t="shared" si="818"/>
        <v>3870</v>
      </c>
      <c r="AX3989">
        <f t="shared" si="819"/>
        <v>115</v>
      </c>
      <c r="AY3989">
        <f t="shared" si="815"/>
        <v>0.13111809609339919</v>
      </c>
      <c r="AZ3989">
        <f t="shared" si="816"/>
        <v>0.82442748091603058</v>
      </c>
      <c r="BA3989">
        <f t="shared" si="817"/>
        <v>1.8509822202871577E-4</v>
      </c>
    </row>
    <row r="3990" spans="1:53" x14ac:dyDescent="0.25">
      <c r="A3990">
        <f>'Preprocessed Data'!A3988</f>
        <v>2</v>
      </c>
      <c r="B3990">
        <f>'Preprocessed Data'!B3988</f>
        <v>66</v>
      </c>
      <c r="C3990">
        <f>'Preprocessed Data'!C3988</f>
        <v>0</v>
      </c>
      <c r="D3990">
        <f>'Preprocessed Data'!D3988</f>
        <v>0</v>
      </c>
      <c r="E3990">
        <f>'Preprocessed Data'!E3988</f>
        <v>1</v>
      </c>
      <c r="F3990">
        <f>'Preprocessed Data'!F3988</f>
        <v>2</v>
      </c>
      <c r="G3990">
        <f>'Preprocessed Data'!G3988</f>
        <v>2</v>
      </c>
      <c r="H3990">
        <f>'Preprocessed Data'!H3988</f>
        <v>92.04</v>
      </c>
      <c r="I3990">
        <f>'Preprocessed Data'!I3988</f>
        <v>23.1</v>
      </c>
      <c r="J3990">
        <f>'Preprocessed Data'!J3988</f>
        <v>2</v>
      </c>
      <c r="K3990" s="10">
        <f>'Preprocessed Data'!K3988</f>
        <v>0</v>
      </c>
      <c r="L3990" s="1">
        <f t="shared" si="807"/>
        <v>1</v>
      </c>
      <c r="M3990" s="11">
        <f t="shared" si="808"/>
        <v>1</v>
      </c>
      <c r="N3990">
        <f t="shared" si="809"/>
        <v>0</v>
      </c>
      <c r="O3990">
        <f t="shared" si="810"/>
        <v>2.931033284598206E-2</v>
      </c>
      <c r="P3990" s="10">
        <f t="shared" si="811"/>
        <v>2.931033284598206E-2</v>
      </c>
      <c r="Q3990" s="11">
        <f t="shared" si="812"/>
        <v>0.97068966715401794</v>
      </c>
      <c r="R3990" s="10">
        <f t="shared" si="813"/>
        <v>-2.9748463057381453E-2</v>
      </c>
      <c r="S3990" s="11">
        <f t="shared" si="814"/>
        <v>100</v>
      </c>
      <c r="AT3990">
        <v>0.12434319148579752</v>
      </c>
      <c r="AU3990">
        <v>1</v>
      </c>
      <c r="AV3990">
        <v>0</v>
      </c>
      <c r="AW3990">
        <f t="shared" si="818"/>
        <v>3871</v>
      </c>
      <c r="AX3990">
        <f t="shared" si="819"/>
        <v>115</v>
      </c>
      <c r="AY3990">
        <f t="shared" si="815"/>
        <v>0.13089357880556807</v>
      </c>
      <c r="AZ3990">
        <f t="shared" si="816"/>
        <v>0.82442748091603058</v>
      </c>
      <c r="BA3990">
        <f t="shared" si="817"/>
        <v>1.8509822202880731E-4</v>
      </c>
    </row>
    <row r="3991" spans="1:53" x14ac:dyDescent="0.25">
      <c r="A3991">
        <f>'Preprocessed Data'!A3989</f>
        <v>2</v>
      </c>
      <c r="B3991">
        <f>'Preprocessed Data'!B3989</f>
        <v>45</v>
      </c>
      <c r="C3991">
        <f>'Preprocessed Data'!C3989</f>
        <v>0</v>
      </c>
      <c r="D3991">
        <f>'Preprocessed Data'!D3989</f>
        <v>0</v>
      </c>
      <c r="E3991">
        <f>'Preprocessed Data'!E3989</f>
        <v>1</v>
      </c>
      <c r="F3991">
        <f>'Preprocessed Data'!F3989</f>
        <v>4</v>
      </c>
      <c r="G3991">
        <f>'Preprocessed Data'!G3989</f>
        <v>1</v>
      </c>
      <c r="H3991">
        <f>'Preprocessed Data'!H3989</f>
        <v>80.930000000000007</v>
      </c>
      <c r="I3991">
        <f>'Preprocessed Data'!I3989</f>
        <v>23.1</v>
      </c>
      <c r="J3991">
        <f>'Preprocessed Data'!J3989</f>
        <v>2</v>
      </c>
      <c r="K3991" s="10">
        <f>'Preprocessed Data'!K3989</f>
        <v>0</v>
      </c>
      <c r="L3991" s="1">
        <f t="shared" si="807"/>
        <v>1</v>
      </c>
      <c r="M3991" s="11">
        <f t="shared" si="808"/>
        <v>1</v>
      </c>
      <c r="N3991">
        <f t="shared" si="809"/>
        <v>0</v>
      </c>
      <c r="O3991">
        <f t="shared" si="810"/>
        <v>8.9983590153005222E-3</v>
      </c>
      <c r="P3991" s="10">
        <f t="shared" si="811"/>
        <v>8.9983590153005222E-3</v>
      </c>
      <c r="Q3991" s="11">
        <f t="shared" si="812"/>
        <v>0.99100164098469945</v>
      </c>
      <c r="R3991" s="10">
        <f t="shared" si="813"/>
        <v>-9.0390887658313955E-3</v>
      </c>
      <c r="S3991" s="11">
        <f t="shared" si="814"/>
        <v>100</v>
      </c>
      <c r="AT3991">
        <v>0.12440107391298813</v>
      </c>
      <c r="AU3991">
        <v>1</v>
      </c>
      <c r="AV3991">
        <v>0</v>
      </c>
      <c r="AW3991">
        <f t="shared" si="818"/>
        <v>3872</v>
      </c>
      <c r="AX3991">
        <f t="shared" si="819"/>
        <v>115</v>
      </c>
      <c r="AY3991">
        <f t="shared" si="815"/>
        <v>0.13066906151773683</v>
      </c>
      <c r="AZ3991">
        <f t="shared" si="816"/>
        <v>0.82442748091603058</v>
      </c>
      <c r="BA3991">
        <f t="shared" si="817"/>
        <v>0</v>
      </c>
    </row>
    <row r="3992" spans="1:53" x14ac:dyDescent="0.25">
      <c r="A3992">
        <f>'Preprocessed Data'!A3990</f>
        <v>2</v>
      </c>
      <c r="B3992">
        <f>'Preprocessed Data'!B3990</f>
        <v>24</v>
      </c>
      <c r="C3992">
        <f>'Preprocessed Data'!C3990</f>
        <v>0</v>
      </c>
      <c r="D3992">
        <f>'Preprocessed Data'!D3990</f>
        <v>0</v>
      </c>
      <c r="E3992">
        <f>'Preprocessed Data'!E3990</f>
        <v>1</v>
      </c>
      <c r="F3992">
        <f>'Preprocessed Data'!F3990</f>
        <v>4</v>
      </c>
      <c r="G3992">
        <f>'Preprocessed Data'!G3990</f>
        <v>1</v>
      </c>
      <c r="H3992">
        <f>'Preprocessed Data'!H3990</f>
        <v>97.92</v>
      </c>
      <c r="I3992">
        <f>'Preprocessed Data'!I3990</f>
        <v>23.1</v>
      </c>
      <c r="J3992">
        <f>'Preprocessed Data'!J3990</f>
        <v>2</v>
      </c>
      <c r="K3992" s="10">
        <f>'Preprocessed Data'!K3990</f>
        <v>0</v>
      </c>
      <c r="L3992" s="1">
        <f t="shared" si="807"/>
        <v>1</v>
      </c>
      <c r="M3992" s="11">
        <f t="shared" si="808"/>
        <v>1</v>
      </c>
      <c r="N3992">
        <f t="shared" si="809"/>
        <v>0</v>
      </c>
      <c r="O3992">
        <f t="shared" si="810"/>
        <v>4.8492901695331289E-3</v>
      </c>
      <c r="P3992" s="10">
        <f t="shared" si="811"/>
        <v>4.8492901695331289E-3</v>
      </c>
      <c r="Q3992" s="11">
        <f t="shared" si="812"/>
        <v>0.99515070983046683</v>
      </c>
      <c r="R3992" s="10">
        <f t="shared" si="813"/>
        <v>-4.8610861272389916E-3</v>
      </c>
      <c r="S3992" s="11">
        <f t="shared" si="814"/>
        <v>100</v>
      </c>
      <c r="AT3992">
        <v>0.12444647768854679</v>
      </c>
      <c r="AU3992">
        <v>0</v>
      </c>
      <c r="AV3992">
        <v>1</v>
      </c>
      <c r="AW3992">
        <f t="shared" si="818"/>
        <v>3872</v>
      </c>
      <c r="AX3992">
        <f t="shared" si="819"/>
        <v>116</v>
      </c>
      <c r="AY3992">
        <f t="shared" si="815"/>
        <v>0.13066906151773683</v>
      </c>
      <c r="AZ3992">
        <f t="shared" si="816"/>
        <v>0.8229007633587786</v>
      </c>
      <c r="BA3992">
        <f t="shared" si="817"/>
        <v>1.8475544754347739E-4</v>
      </c>
    </row>
    <row r="3993" spans="1:53" x14ac:dyDescent="0.25">
      <c r="A3993">
        <f>'Preprocessed Data'!A3991</f>
        <v>2</v>
      </c>
      <c r="B3993">
        <f>'Preprocessed Data'!B3991</f>
        <v>50</v>
      </c>
      <c r="C3993">
        <f>'Preprocessed Data'!C3991</f>
        <v>0</v>
      </c>
      <c r="D3993">
        <f>'Preprocessed Data'!D3991</f>
        <v>0</v>
      </c>
      <c r="E3993">
        <f>'Preprocessed Data'!E3991</f>
        <v>1</v>
      </c>
      <c r="F3993">
        <f>'Preprocessed Data'!F3991</f>
        <v>4</v>
      </c>
      <c r="G3993">
        <f>'Preprocessed Data'!G3991</f>
        <v>2</v>
      </c>
      <c r="H3993">
        <f>'Preprocessed Data'!H3991</f>
        <v>128.63</v>
      </c>
      <c r="I3993">
        <f>'Preprocessed Data'!I3991</f>
        <v>23.1</v>
      </c>
      <c r="J3993">
        <f>'Preprocessed Data'!J3991</f>
        <v>4</v>
      </c>
      <c r="K3993" s="10">
        <f>'Preprocessed Data'!K3991</f>
        <v>0</v>
      </c>
      <c r="L3993" s="1">
        <f t="shared" si="807"/>
        <v>1</v>
      </c>
      <c r="M3993" s="11">
        <f t="shared" si="808"/>
        <v>1</v>
      </c>
      <c r="N3993">
        <f t="shared" si="809"/>
        <v>0</v>
      </c>
      <c r="O3993">
        <f t="shared" si="810"/>
        <v>4.0828464422112819E-2</v>
      </c>
      <c r="P3993" s="10">
        <f t="shared" si="811"/>
        <v>4.0828464422112819E-2</v>
      </c>
      <c r="Q3993" s="11">
        <f t="shared" si="812"/>
        <v>0.95917153557788715</v>
      </c>
      <c r="R3993" s="10">
        <f t="shared" si="813"/>
        <v>-4.1685350878157501E-2</v>
      </c>
      <c r="S3993" s="11">
        <f t="shared" si="814"/>
        <v>100</v>
      </c>
      <c r="AT3993">
        <v>0.12466381339621226</v>
      </c>
      <c r="AU3993">
        <v>1</v>
      </c>
      <c r="AV3993">
        <v>0</v>
      </c>
      <c r="AW3993">
        <f t="shared" si="818"/>
        <v>3873</v>
      </c>
      <c r="AX3993">
        <f t="shared" si="819"/>
        <v>116</v>
      </c>
      <c r="AY3993">
        <f t="shared" si="815"/>
        <v>0.1304445442299057</v>
      </c>
      <c r="AZ3993">
        <f t="shared" si="816"/>
        <v>0.8229007633587786</v>
      </c>
      <c r="BA3993">
        <f t="shared" si="817"/>
        <v>1.8475544754347739E-4</v>
      </c>
    </row>
    <row r="3994" spans="1:53" x14ac:dyDescent="0.25">
      <c r="A3994">
        <f>'Preprocessed Data'!A3992</f>
        <v>2</v>
      </c>
      <c r="B3994">
        <f>'Preprocessed Data'!B3992</f>
        <v>58</v>
      </c>
      <c r="C3994">
        <f>'Preprocessed Data'!C3992</f>
        <v>0</v>
      </c>
      <c r="D3994">
        <f>'Preprocessed Data'!D3992</f>
        <v>0</v>
      </c>
      <c r="E3994">
        <f>'Preprocessed Data'!E3992</f>
        <v>1</v>
      </c>
      <c r="F3994">
        <f>'Preprocessed Data'!F3992</f>
        <v>5</v>
      </c>
      <c r="G3994">
        <f>'Preprocessed Data'!G3992</f>
        <v>1</v>
      </c>
      <c r="H3994">
        <f>'Preprocessed Data'!H3992</f>
        <v>109.56</v>
      </c>
      <c r="I3994">
        <f>'Preprocessed Data'!I3992</f>
        <v>23.1</v>
      </c>
      <c r="J3994">
        <f>'Preprocessed Data'!J3992</f>
        <v>2</v>
      </c>
      <c r="K3994" s="10">
        <f>'Preprocessed Data'!K3992</f>
        <v>0</v>
      </c>
      <c r="L3994" s="1">
        <f t="shared" si="807"/>
        <v>1</v>
      </c>
      <c r="M3994" s="11">
        <f t="shared" si="808"/>
        <v>1</v>
      </c>
      <c r="N3994">
        <f t="shared" si="809"/>
        <v>0</v>
      </c>
      <c r="O3994">
        <f t="shared" si="810"/>
        <v>3.8882973341436498E-2</v>
      </c>
      <c r="P3994" s="10">
        <f t="shared" si="811"/>
        <v>3.8882973341436498E-2</v>
      </c>
      <c r="Q3994" s="11">
        <f t="shared" si="812"/>
        <v>0.96111702665856347</v>
      </c>
      <c r="R3994" s="10">
        <f t="shared" si="813"/>
        <v>-3.9659101506509059E-2</v>
      </c>
      <c r="S3994" s="11">
        <f t="shared" si="814"/>
        <v>100</v>
      </c>
      <c r="AT3994">
        <v>0.12474534041204403</v>
      </c>
      <c r="AU3994">
        <v>1</v>
      </c>
      <c r="AV3994">
        <v>0</v>
      </c>
      <c r="AW3994">
        <f t="shared" si="818"/>
        <v>3874</v>
      </c>
      <c r="AX3994">
        <f t="shared" si="819"/>
        <v>116</v>
      </c>
      <c r="AY3994">
        <f t="shared" si="815"/>
        <v>0.13022002694207457</v>
      </c>
      <c r="AZ3994">
        <f t="shared" si="816"/>
        <v>0.8229007633587786</v>
      </c>
      <c r="BA3994">
        <f t="shared" si="817"/>
        <v>1.8475544754356876E-4</v>
      </c>
    </row>
    <row r="3995" spans="1:53" x14ac:dyDescent="0.25">
      <c r="A3995">
        <f>'Preprocessed Data'!A3993</f>
        <v>2</v>
      </c>
      <c r="B3995">
        <f>'Preprocessed Data'!B3993</f>
        <v>45</v>
      </c>
      <c r="C3995">
        <f>'Preprocessed Data'!C3993</f>
        <v>0</v>
      </c>
      <c r="D3995">
        <f>'Preprocessed Data'!D3993</f>
        <v>0</v>
      </c>
      <c r="E3995">
        <f>'Preprocessed Data'!E3993</f>
        <v>1</v>
      </c>
      <c r="F3995">
        <f>'Preprocessed Data'!F3993</f>
        <v>4</v>
      </c>
      <c r="G3995">
        <f>'Preprocessed Data'!G3993</f>
        <v>2</v>
      </c>
      <c r="H3995">
        <f>'Preprocessed Data'!H3993</f>
        <v>55.67</v>
      </c>
      <c r="I3995">
        <f>'Preprocessed Data'!I3993</f>
        <v>23.1</v>
      </c>
      <c r="J3995">
        <f>'Preprocessed Data'!J3993</f>
        <v>3</v>
      </c>
      <c r="K3995" s="10">
        <f>'Preprocessed Data'!K3993</f>
        <v>0</v>
      </c>
      <c r="L3995" s="1">
        <f t="shared" si="807"/>
        <v>1</v>
      </c>
      <c r="M3995" s="11">
        <f t="shared" si="808"/>
        <v>1</v>
      </c>
      <c r="N3995">
        <f t="shared" si="809"/>
        <v>0</v>
      </c>
      <c r="O3995">
        <f t="shared" si="810"/>
        <v>4.8486923876186029E-3</v>
      </c>
      <c r="P3995" s="10">
        <f t="shared" si="811"/>
        <v>4.8486923876186029E-3</v>
      </c>
      <c r="Q3995" s="11">
        <f t="shared" si="812"/>
        <v>0.99515130761238135</v>
      </c>
      <c r="R3995" s="10">
        <f t="shared" si="813"/>
        <v>-4.8604854325612137E-3</v>
      </c>
      <c r="S3995" s="11">
        <f t="shared" si="814"/>
        <v>100</v>
      </c>
      <c r="AT3995">
        <v>0.12521330235085229</v>
      </c>
      <c r="AU3995">
        <v>1</v>
      </c>
      <c r="AV3995">
        <v>0</v>
      </c>
      <c r="AW3995">
        <f t="shared" si="818"/>
        <v>3875</v>
      </c>
      <c r="AX3995">
        <f t="shared" si="819"/>
        <v>116</v>
      </c>
      <c r="AY3995">
        <f t="shared" si="815"/>
        <v>0.12999550965424334</v>
      </c>
      <c r="AZ3995">
        <f t="shared" si="816"/>
        <v>0.8229007633587786</v>
      </c>
      <c r="BA3995">
        <f t="shared" si="817"/>
        <v>1.8475544754347739E-4</v>
      </c>
    </row>
    <row r="3996" spans="1:53" x14ac:dyDescent="0.25">
      <c r="A3996">
        <f>'Preprocessed Data'!A3994</f>
        <v>1</v>
      </c>
      <c r="B3996">
        <f>'Preprocessed Data'!B3994</f>
        <v>22</v>
      </c>
      <c r="C3996">
        <f>'Preprocessed Data'!C3994</f>
        <v>0</v>
      </c>
      <c r="D3996">
        <f>'Preprocessed Data'!D3994</f>
        <v>0</v>
      </c>
      <c r="E3996">
        <f>'Preprocessed Data'!E3994</f>
        <v>0</v>
      </c>
      <c r="F3996">
        <f>'Preprocessed Data'!F3994</f>
        <v>5</v>
      </c>
      <c r="G3996">
        <f>'Preprocessed Data'!G3994</f>
        <v>1</v>
      </c>
      <c r="H3996">
        <f>'Preprocessed Data'!H3994</f>
        <v>94.33</v>
      </c>
      <c r="I3996">
        <f>'Preprocessed Data'!I3994</f>
        <v>23.1</v>
      </c>
      <c r="J3996">
        <f>'Preprocessed Data'!J3994</f>
        <v>2</v>
      </c>
      <c r="K3996" s="10">
        <f>'Preprocessed Data'!K3994</f>
        <v>0</v>
      </c>
      <c r="L3996" s="1">
        <f t="shared" si="807"/>
        <v>1</v>
      </c>
      <c r="M3996" s="11">
        <f t="shared" si="808"/>
        <v>1</v>
      </c>
      <c r="N3996">
        <f t="shared" si="809"/>
        <v>0</v>
      </c>
      <c r="O3996">
        <f t="shared" si="810"/>
        <v>6.2376049042542356E-3</v>
      </c>
      <c r="P3996" s="10">
        <f t="shared" si="811"/>
        <v>6.2376049042542356E-3</v>
      </c>
      <c r="Q3996" s="11">
        <f t="shared" si="812"/>
        <v>0.99376239509574571</v>
      </c>
      <c r="R3996" s="10">
        <f t="shared" si="813"/>
        <v>-6.25714003906054E-3</v>
      </c>
      <c r="S3996" s="11">
        <f t="shared" si="814"/>
        <v>100</v>
      </c>
      <c r="AT3996">
        <v>0.12540146342039032</v>
      </c>
      <c r="AU3996">
        <v>1</v>
      </c>
      <c r="AV3996">
        <v>0</v>
      </c>
      <c r="AW3996">
        <f t="shared" si="818"/>
        <v>3876</v>
      </c>
      <c r="AX3996">
        <f t="shared" si="819"/>
        <v>116</v>
      </c>
      <c r="AY3996">
        <f t="shared" si="815"/>
        <v>0.12977099236641221</v>
      </c>
      <c r="AZ3996">
        <f t="shared" si="816"/>
        <v>0.8229007633587786</v>
      </c>
      <c r="BA3996">
        <f t="shared" si="817"/>
        <v>1.8475544754347739E-4</v>
      </c>
    </row>
    <row r="3997" spans="1:53" x14ac:dyDescent="0.25">
      <c r="A3997">
        <f>'Preprocessed Data'!A3995</f>
        <v>2</v>
      </c>
      <c r="B3997">
        <f>'Preprocessed Data'!B3995</f>
        <v>68</v>
      </c>
      <c r="C3997">
        <f>'Preprocessed Data'!C3995</f>
        <v>0</v>
      </c>
      <c r="D3997">
        <f>'Preprocessed Data'!D3995</f>
        <v>0</v>
      </c>
      <c r="E3997">
        <f>'Preprocessed Data'!E3995</f>
        <v>1</v>
      </c>
      <c r="F3997">
        <f>'Preprocessed Data'!F3995</f>
        <v>1</v>
      </c>
      <c r="G3997">
        <f>'Preprocessed Data'!G3995</f>
        <v>1</v>
      </c>
      <c r="H3997">
        <f>'Preprocessed Data'!H3995</f>
        <v>81.38</v>
      </c>
      <c r="I3997">
        <f>'Preprocessed Data'!I3995</f>
        <v>23.1</v>
      </c>
      <c r="J3997">
        <f>'Preprocessed Data'!J3995</f>
        <v>4</v>
      </c>
      <c r="K3997" s="10">
        <f>'Preprocessed Data'!K3995</f>
        <v>0</v>
      </c>
      <c r="L3997" s="1">
        <f t="shared" si="807"/>
        <v>1</v>
      </c>
      <c r="M3997" s="11">
        <f t="shared" si="808"/>
        <v>1</v>
      </c>
      <c r="N3997">
        <f t="shared" si="809"/>
        <v>0</v>
      </c>
      <c r="O3997">
        <f t="shared" si="810"/>
        <v>2.2658069133233861E-2</v>
      </c>
      <c r="P3997" s="10">
        <f t="shared" si="811"/>
        <v>2.2658069133233861E-2</v>
      </c>
      <c r="Q3997" s="11">
        <f t="shared" si="812"/>
        <v>0.97734193086676613</v>
      </c>
      <c r="R3997" s="10">
        <f t="shared" si="813"/>
        <v>-2.291870775187271E-2</v>
      </c>
      <c r="S3997" s="11">
        <f t="shared" si="814"/>
        <v>100</v>
      </c>
      <c r="AT3997">
        <v>0.12547351671280951</v>
      </c>
      <c r="AU3997">
        <v>1</v>
      </c>
      <c r="AV3997">
        <v>0</v>
      </c>
      <c r="AW3997">
        <f t="shared" si="818"/>
        <v>3877</v>
      </c>
      <c r="AX3997">
        <f t="shared" si="819"/>
        <v>116</v>
      </c>
      <c r="AY3997">
        <f t="shared" si="815"/>
        <v>0.12954647507858108</v>
      </c>
      <c r="AZ3997">
        <f t="shared" si="816"/>
        <v>0.8229007633587786</v>
      </c>
      <c r="BA3997">
        <f t="shared" si="817"/>
        <v>1.8475544754356876E-4</v>
      </c>
    </row>
    <row r="3998" spans="1:53" x14ac:dyDescent="0.25">
      <c r="A3998">
        <f>'Preprocessed Data'!A3996</f>
        <v>1</v>
      </c>
      <c r="B3998">
        <f>'Preprocessed Data'!B3996</f>
        <v>58</v>
      </c>
      <c r="C3998">
        <f>'Preprocessed Data'!C3996</f>
        <v>0</v>
      </c>
      <c r="D3998">
        <f>'Preprocessed Data'!D3996</f>
        <v>0</v>
      </c>
      <c r="E3998">
        <f>'Preprocessed Data'!E3996</f>
        <v>1</v>
      </c>
      <c r="F3998">
        <f>'Preprocessed Data'!F3996</f>
        <v>4</v>
      </c>
      <c r="G3998">
        <f>'Preprocessed Data'!G3996</f>
        <v>1</v>
      </c>
      <c r="H3998">
        <f>'Preprocessed Data'!H3996</f>
        <v>135.88999999999999</v>
      </c>
      <c r="I3998">
        <f>'Preprocessed Data'!I3996</f>
        <v>23.1</v>
      </c>
      <c r="J3998">
        <f>'Preprocessed Data'!J3996</f>
        <v>1</v>
      </c>
      <c r="K3998" s="10">
        <f>'Preprocessed Data'!K3996</f>
        <v>0</v>
      </c>
      <c r="L3998" s="1">
        <f t="shared" si="807"/>
        <v>1</v>
      </c>
      <c r="M3998" s="11">
        <f t="shared" si="808"/>
        <v>1</v>
      </c>
      <c r="N3998">
        <f t="shared" si="809"/>
        <v>0</v>
      </c>
      <c r="O3998">
        <f t="shared" si="810"/>
        <v>8.7412794535619162E-2</v>
      </c>
      <c r="P3998" s="10">
        <f t="shared" si="811"/>
        <v>8.7412794535619162E-2</v>
      </c>
      <c r="Q3998" s="11">
        <f t="shared" si="812"/>
        <v>0.91258720546438088</v>
      </c>
      <c r="R3998" s="10">
        <f t="shared" si="813"/>
        <v>-9.1471630459587491E-2</v>
      </c>
      <c r="S3998" s="11">
        <f t="shared" si="814"/>
        <v>100</v>
      </c>
      <c r="AT3998">
        <v>0.12572334632768217</v>
      </c>
      <c r="AU3998">
        <v>1</v>
      </c>
      <c r="AV3998">
        <v>0</v>
      </c>
      <c r="AW3998">
        <f t="shared" si="818"/>
        <v>3878</v>
      </c>
      <c r="AX3998">
        <f t="shared" si="819"/>
        <v>116</v>
      </c>
      <c r="AY3998">
        <f t="shared" si="815"/>
        <v>0.12932195779074984</v>
      </c>
      <c r="AZ3998">
        <f t="shared" si="816"/>
        <v>0.8229007633587786</v>
      </c>
      <c r="BA3998">
        <f t="shared" si="817"/>
        <v>1.8475544754347739E-4</v>
      </c>
    </row>
    <row r="3999" spans="1:53" x14ac:dyDescent="0.25">
      <c r="A3999">
        <f>'Preprocessed Data'!A3997</f>
        <v>2</v>
      </c>
      <c r="B3999">
        <f>'Preprocessed Data'!B3997</f>
        <v>17</v>
      </c>
      <c r="C3999">
        <f>'Preprocessed Data'!C3997</f>
        <v>0</v>
      </c>
      <c r="D3999">
        <f>'Preprocessed Data'!D3997</f>
        <v>0</v>
      </c>
      <c r="E3999">
        <f>'Preprocessed Data'!E3997</f>
        <v>0</v>
      </c>
      <c r="F3999">
        <f>'Preprocessed Data'!F3997</f>
        <v>5</v>
      </c>
      <c r="G3999">
        <f>'Preprocessed Data'!G3997</f>
        <v>1</v>
      </c>
      <c r="H3999">
        <f>'Preprocessed Data'!H3997</f>
        <v>70.03</v>
      </c>
      <c r="I3999">
        <f>'Preprocessed Data'!I3997</f>
        <v>23.1</v>
      </c>
      <c r="J3999">
        <f>'Preprocessed Data'!J3997</f>
        <v>3</v>
      </c>
      <c r="K3999" s="10">
        <f>'Preprocessed Data'!K3997</f>
        <v>0</v>
      </c>
      <c r="L3999" s="1">
        <f t="shared" si="807"/>
        <v>1</v>
      </c>
      <c r="M3999" s="11">
        <f t="shared" si="808"/>
        <v>1</v>
      </c>
      <c r="N3999">
        <f t="shared" si="809"/>
        <v>0</v>
      </c>
      <c r="O3999">
        <f t="shared" si="810"/>
        <v>1.9813791431724927E-3</v>
      </c>
      <c r="P3999" s="10">
        <f t="shared" si="811"/>
        <v>1.9813791431724927E-3</v>
      </c>
      <c r="Q3999" s="11">
        <f t="shared" si="812"/>
        <v>0.99801862085682747</v>
      </c>
      <c r="R3999" s="10">
        <f t="shared" si="813"/>
        <v>-1.9833446715608123E-3</v>
      </c>
      <c r="S3999" s="11">
        <f t="shared" si="814"/>
        <v>100</v>
      </c>
      <c r="AT3999">
        <v>0.12595233086776361</v>
      </c>
      <c r="AU3999">
        <v>1</v>
      </c>
      <c r="AV3999">
        <v>0</v>
      </c>
      <c r="AW3999">
        <f t="shared" si="818"/>
        <v>3879</v>
      </c>
      <c r="AX3999">
        <f t="shared" si="819"/>
        <v>116</v>
      </c>
      <c r="AY3999">
        <f t="shared" si="815"/>
        <v>0.12909744050291871</v>
      </c>
      <c r="AZ3999">
        <f t="shared" si="816"/>
        <v>0.8229007633587786</v>
      </c>
      <c r="BA3999">
        <f t="shared" si="817"/>
        <v>1.8475544754347739E-4</v>
      </c>
    </row>
    <row r="4000" spans="1:53" x14ac:dyDescent="0.25">
      <c r="A4000">
        <f>'Preprocessed Data'!A3998</f>
        <v>2</v>
      </c>
      <c r="B4000">
        <f>'Preprocessed Data'!B3998</f>
        <v>63</v>
      </c>
      <c r="C4000">
        <f>'Preprocessed Data'!C3998</f>
        <v>0</v>
      </c>
      <c r="D4000">
        <f>'Preprocessed Data'!D3998</f>
        <v>0</v>
      </c>
      <c r="E4000">
        <f>'Preprocessed Data'!E3998</f>
        <v>1</v>
      </c>
      <c r="F4000">
        <f>'Preprocessed Data'!F3998</f>
        <v>4</v>
      </c>
      <c r="G4000">
        <f>'Preprocessed Data'!G3998</f>
        <v>1</v>
      </c>
      <c r="H4000">
        <f>'Preprocessed Data'!H3998</f>
        <v>136.81</v>
      </c>
      <c r="I4000">
        <f>'Preprocessed Data'!I3998</f>
        <v>23.1</v>
      </c>
      <c r="J4000">
        <f>'Preprocessed Data'!J3998</f>
        <v>3</v>
      </c>
      <c r="K4000" s="10">
        <f>'Preprocessed Data'!K3998</f>
        <v>0</v>
      </c>
      <c r="L4000" s="1">
        <f t="shared" si="807"/>
        <v>1</v>
      </c>
      <c r="M4000" s="11">
        <f t="shared" si="808"/>
        <v>1</v>
      </c>
      <c r="N4000">
        <f t="shared" si="809"/>
        <v>0</v>
      </c>
      <c r="O4000">
        <f t="shared" si="810"/>
        <v>8.9485007840609296E-2</v>
      </c>
      <c r="P4000" s="10">
        <f t="shared" si="811"/>
        <v>8.9485007840609296E-2</v>
      </c>
      <c r="Q4000" s="11">
        <f t="shared" si="812"/>
        <v>0.91051499215939069</v>
      </c>
      <c r="R4000" s="10">
        <f t="shared" si="813"/>
        <v>-9.3744914096777876E-2</v>
      </c>
      <c r="S4000" s="11">
        <f t="shared" si="814"/>
        <v>100</v>
      </c>
      <c r="AT4000">
        <v>0.12670330948943231</v>
      </c>
      <c r="AU4000">
        <v>1</v>
      </c>
      <c r="AV4000">
        <v>0</v>
      </c>
      <c r="AW4000">
        <f t="shared" si="818"/>
        <v>3880</v>
      </c>
      <c r="AX4000">
        <f t="shared" si="819"/>
        <v>116</v>
      </c>
      <c r="AY4000">
        <f t="shared" si="815"/>
        <v>0.12887292321508759</v>
      </c>
      <c r="AZ4000">
        <f t="shared" si="816"/>
        <v>0.8229007633587786</v>
      </c>
      <c r="BA4000">
        <f t="shared" si="817"/>
        <v>1.8475544754356876E-4</v>
      </c>
    </row>
    <row r="4001" spans="1:53" x14ac:dyDescent="0.25">
      <c r="A4001">
        <f>'Preprocessed Data'!A3999</f>
        <v>2</v>
      </c>
      <c r="B4001">
        <f>'Preprocessed Data'!B3999</f>
        <v>28</v>
      </c>
      <c r="C4001">
        <f>'Preprocessed Data'!C3999</f>
        <v>0</v>
      </c>
      <c r="D4001">
        <f>'Preprocessed Data'!D3999</f>
        <v>0</v>
      </c>
      <c r="E4001">
        <f>'Preprocessed Data'!E3999</f>
        <v>1</v>
      </c>
      <c r="F4001">
        <f>'Preprocessed Data'!F3999</f>
        <v>4</v>
      </c>
      <c r="G4001">
        <f>'Preprocessed Data'!G3999</f>
        <v>1</v>
      </c>
      <c r="H4001">
        <f>'Preprocessed Data'!H3999</f>
        <v>94.15</v>
      </c>
      <c r="I4001">
        <f>'Preprocessed Data'!I3999</f>
        <v>23.1</v>
      </c>
      <c r="J4001">
        <f>'Preprocessed Data'!J3999</f>
        <v>3</v>
      </c>
      <c r="K4001" s="10">
        <f>'Preprocessed Data'!K3999</f>
        <v>0</v>
      </c>
      <c r="L4001" s="1">
        <f t="shared" si="807"/>
        <v>1</v>
      </c>
      <c r="M4001" s="11">
        <f t="shared" si="808"/>
        <v>1</v>
      </c>
      <c r="N4001">
        <f t="shared" si="809"/>
        <v>0</v>
      </c>
      <c r="O4001">
        <f t="shared" si="810"/>
        <v>5.446839319655815E-3</v>
      </c>
      <c r="P4001" s="10">
        <f t="shared" si="811"/>
        <v>5.446839319655815E-3</v>
      </c>
      <c r="Q4001" s="11">
        <f t="shared" si="812"/>
        <v>0.99455316068034416</v>
      </c>
      <c r="R4001" s="10">
        <f t="shared" si="813"/>
        <v>-5.4617274356705582E-3</v>
      </c>
      <c r="S4001" s="11">
        <f t="shared" si="814"/>
        <v>100</v>
      </c>
      <c r="AT4001">
        <v>0.12690532060885681</v>
      </c>
      <c r="AU4001">
        <v>1</v>
      </c>
      <c r="AV4001">
        <v>0</v>
      </c>
      <c r="AW4001">
        <f t="shared" si="818"/>
        <v>3881</v>
      </c>
      <c r="AX4001">
        <f t="shared" si="819"/>
        <v>116</v>
      </c>
      <c r="AY4001">
        <f t="shared" si="815"/>
        <v>0.12864840592725635</v>
      </c>
      <c r="AZ4001">
        <f t="shared" si="816"/>
        <v>0.8229007633587786</v>
      </c>
      <c r="BA4001">
        <f t="shared" si="817"/>
        <v>1.8475544754347739E-4</v>
      </c>
    </row>
    <row r="4002" spans="1:53" x14ac:dyDescent="0.25">
      <c r="A4002">
        <f>'Preprocessed Data'!A4000</f>
        <v>2</v>
      </c>
      <c r="B4002">
        <f>'Preprocessed Data'!B4000</f>
        <v>80</v>
      </c>
      <c r="C4002">
        <f>'Preprocessed Data'!C4000</f>
        <v>0</v>
      </c>
      <c r="D4002">
        <f>'Preprocessed Data'!D4000</f>
        <v>0</v>
      </c>
      <c r="E4002">
        <f>'Preprocessed Data'!E4000</f>
        <v>1</v>
      </c>
      <c r="F4002">
        <f>'Preprocessed Data'!F4000</f>
        <v>1</v>
      </c>
      <c r="G4002">
        <f>'Preprocessed Data'!G4000</f>
        <v>2</v>
      </c>
      <c r="H4002">
        <f>'Preprocessed Data'!H4000</f>
        <v>62.62</v>
      </c>
      <c r="I4002">
        <f>'Preprocessed Data'!I4000</f>
        <v>23.1</v>
      </c>
      <c r="J4002">
        <f>'Preprocessed Data'!J4000</f>
        <v>1</v>
      </c>
      <c r="K4002" s="10">
        <f>'Preprocessed Data'!K4000</f>
        <v>0</v>
      </c>
      <c r="L4002" s="1">
        <f t="shared" si="807"/>
        <v>1</v>
      </c>
      <c r="M4002" s="11">
        <f t="shared" si="808"/>
        <v>1</v>
      </c>
      <c r="N4002">
        <f t="shared" si="809"/>
        <v>0</v>
      </c>
      <c r="O4002">
        <f t="shared" si="810"/>
        <v>2.5151224049731271E-2</v>
      </c>
      <c r="P4002" s="10">
        <f t="shared" si="811"/>
        <v>2.5151224049731271E-2</v>
      </c>
      <c r="Q4002" s="11">
        <f t="shared" si="812"/>
        <v>0.97484877595026875</v>
      </c>
      <c r="R4002" s="10">
        <f t="shared" si="813"/>
        <v>-2.5472921603253228E-2</v>
      </c>
      <c r="S4002" s="11">
        <f t="shared" si="814"/>
        <v>100</v>
      </c>
      <c r="AT4002">
        <v>0.12757801683732725</v>
      </c>
      <c r="AU4002">
        <v>1</v>
      </c>
      <c r="AV4002">
        <v>0</v>
      </c>
      <c r="AW4002">
        <f t="shared" si="818"/>
        <v>3882</v>
      </c>
      <c r="AX4002">
        <f t="shared" si="819"/>
        <v>116</v>
      </c>
      <c r="AY4002">
        <f t="shared" si="815"/>
        <v>0.12842388863942522</v>
      </c>
      <c r="AZ4002">
        <f t="shared" si="816"/>
        <v>0.8229007633587786</v>
      </c>
      <c r="BA4002">
        <f t="shared" si="817"/>
        <v>1.8475544754347739E-4</v>
      </c>
    </row>
    <row r="4003" spans="1:53" x14ac:dyDescent="0.25">
      <c r="A4003">
        <f>'Preprocessed Data'!A4001</f>
        <v>1</v>
      </c>
      <c r="B4003">
        <f>'Preprocessed Data'!B4001</f>
        <v>14</v>
      </c>
      <c r="C4003">
        <f>'Preprocessed Data'!C4001</f>
        <v>0</v>
      </c>
      <c r="D4003">
        <f>'Preprocessed Data'!D4001</f>
        <v>0</v>
      </c>
      <c r="E4003">
        <f>'Preprocessed Data'!E4001</f>
        <v>0</v>
      </c>
      <c r="F4003">
        <f>'Preprocessed Data'!F4001</f>
        <v>4</v>
      </c>
      <c r="G4003">
        <f>'Preprocessed Data'!G4001</f>
        <v>1</v>
      </c>
      <c r="H4003">
        <f>'Preprocessed Data'!H4001</f>
        <v>108.65</v>
      </c>
      <c r="I4003">
        <f>'Preprocessed Data'!I4001</f>
        <v>23.1</v>
      </c>
      <c r="J4003">
        <f>'Preprocessed Data'!J4001</f>
        <v>2</v>
      </c>
      <c r="K4003" s="10">
        <f>'Preprocessed Data'!K4001</f>
        <v>0</v>
      </c>
      <c r="L4003" s="1">
        <f t="shared" si="807"/>
        <v>1</v>
      </c>
      <c r="M4003" s="11">
        <f t="shared" si="808"/>
        <v>1</v>
      </c>
      <c r="N4003">
        <f t="shared" si="809"/>
        <v>0</v>
      </c>
      <c r="O4003">
        <f t="shared" si="810"/>
        <v>5.5305703831383841E-3</v>
      </c>
      <c r="P4003" s="10">
        <f t="shared" si="811"/>
        <v>5.5305703831383841E-3</v>
      </c>
      <c r="Q4003" s="11">
        <f t="shared" si="812"/>
        <v>0.99446942961686158</v>
      </c>
      <c r="R4003" s="10">
        <f t="shared" si="813"/>
        <v>-5.5459206106907907E-3</v>
      </c>
      <c r="S4003" s="11">
        <f t="shared" si="814"/>
        <v>100</v>
      </c>
      <c r="AT4003">
        <v>0.12761890328325834</v>
      </c>
      <c r="AU4003">
        <v>1</v>
      </c>
      <c r="AV4003">
        <v>0</v>
      </c>
      <c r="AW4003">
        <f t="shared" si="818"/>
        <v>3883</v>
      </c>
      <c r="AX4003">
        <f t="shared" si="819"/>
        <v>116</v>
      </c>
      <c r="AY4003">
        <f t="shared" si="815"/>
        <v>0.12819937135159409</v>
      </c>
      <c r="AZ4003">
        <f t="shared" si="816"/>
        <v>0.8229007633587786</v>
      </c>
      <c r="BA4003">
        <f t="shared" si="817"/>
        <v>1.8475544754356876E-4</v>
      </c>
    </row>
    <row r="4004" spans="1:53" x14ac:dyDescent="0.25">
      <c r="A4004">
        <f>'Preprocessed Data'!A4002</f>
        <v>2</v>
      </c>
      <c r="B4004">
        <f>'Preprocessed Data'!B4002</f>
        <v>56</v>
      </c>
      <c r="C4004">
        <f>'Preprocessed Data'!C4002</f>
        <v>0</v>
      </c>
      <c r="D4004">
        <f>'Preprocessed Data'!D4002</f>
        <v>0</v>
      </c>
      <c r="E4004">
        <f>'Preprocessed Data'!E4002</f>
        <v>1</v>
      </c>
      <c r="F4004">
        <f>'Preprocessed Data'!F4002</f>
        <v>1</v>
      </c>
      <c r="G4004">
        <f>'Preprocessed Data'!G4002</f>
        <v>2</v>
      </c>
      <c r="H4004">
        <f>'Preprocessed Data'!H4002</f>
        <v>89.53</v>
      </c>
      <c r="I4004">
        <f>'Preprocessed Data'!I4002</f>
        <v>23.1</v>
      </c>
      <c r="J4004">
        <f>'Preprocessed Data'!J4002</f>
        <v>4</v>
      </c>
      <c r="K4004" s="10">
        <f>'Preprocessed Data'!K4002</f>
        <v>0</v>
      </c>
      <c r="L4004" s="1">
        <f t="shared" si="807"/>
        <v>1</v>
      </c>
      <c r="M4004" s="11">
        <f t="shared" si="808"/>
        <v>1</v>
      </c>
      <c r="N4004">
        <f t="shared" si="809"/>
        <v>0</v>
      </c>
      <c r="O4004">
        <f t="shared" si="810"/>
        <v>1.5721608775634634E-2</v>
      </c>
      <c r="P4004" s="10">
        <f t="shared" si="811"/>
        <v>1.5721608775634634E-2</v>
      </c>
      <c r="Q4004" s="11">
        <f t="shared" si="812"/>
        <v>0.98427839122436533</v>
      </c>
      <c r="R4004" s="10">
        <f t="shared" si="813"/>
        <v>-1.5846504032668525E-2</v>
      </c>
      <c r="S4004" s="11">
        <f t="shared" si="814"/>
        <v>100</v>
      </c>
      <c r="AT4004">
        <v>0.12787223764473898</v>
      </c>
      <c r="AU4004">
        <v>1</v>
      </c>
      <c r="AV4004">
        <v>0</v>
      </c>
      <c r="AW4004">
        <f t="shared" si="818"/>
        <v>3884</v>
      </c>
      <c r="AX4004">
        <f t="shared" si="819"/>
        <v>116</v>
      </c>
      <c r="AY4004">
        <f t="shared" si="815"/>
        <v>0.12797485406376286</v>
      </c>
      <c r="AZ4004">
        <f t="shared" si="816"/>
        <v>0.8229007633587786</v>
      </c>
      <c r="BA4004">
        <f t="shared" si="817"/>
        <v>1.8475544754347739E-4</v>
      </c>
    </row>
    <row r="4005" spans="1:53" x14ac:dyDescent="0.25">
      <c r="A4005">
        <f>'Preprocessed Data'!A4003</f>
        <v>2</v>
      </c>
      <c r="B4005">
        <f>'Preprocessed Data'!B4003</f>
        <v>24</v>
      </c>
      <c r="C4005">
        <f>'Preprocessed Data'!C4003</f>
        <v>0</v>
      </c>
      <c r="D4005">
        <f>'Preprocessed Data'!D4003</f>
        <v>0</v>
      </c>
      <c r="E4005">
        <f>'Preprocessed Data'!E4003</f>
        <v>0</v>
      </c>
      <c r="F4005">
        <f>'Preprocessed Data'!F4003</f>
        <v>4</v>
      </c>
      <c r="G4005">
        <f>'Preprocessed Data'!G4003</f>
        <v>2</v>
      </c>
      <c r="H4005">
        <f>'Preprocessed Data'!H4003</f>
        <v>149.16999999999999</v>
      </c>
      <c r="I4005">
        <f>'Preprocessed Data'!I4003</f>
        <v>23.1</v>
      </c>
      <c r="J4005">
        <f>'Preprocessed Data'!J4003</f>
        <v>2</v>
      </c>
      <c r="K4005" s="10">
        <f>'Preprocessed Data'!K4003</f>
        <v>0</v>
      </c>
      <c r="L4005" s="1">
        <f t="shared" si="807"/>
        <v>1</v>
      </c>
      <c r="M4005" s="11">
        <f t="shared" si="808"/>
        <v>1</v>
      </c>
      <c r="N4005">
        <f t="shared" si="809"/>
        <v>0</v>
      </c>
      <c r="O4005">
        <f t="shared" si="810"/>
        <v>2.0212621024073462E-2</v>
      </c>
      <c r="P4005" s="10">
        <f t="shared" si="811"/>
        <v>2.0212621024073462E-2</v>
      </c>
      <c r="Q4005" s="11">
        <f t="shared" si="812"/>
        <v>0.97978737897592649</v>
      </c>
      <c r="R4005" s="10">
        <f t="shared" si="813"/>
        <v>-2.0419691085441078E-2</v>
      </c>
      <c r="S4005" s="11">
        <f t="shared" si="814"/>
        <v>100</v>
      </c>
      <c r="AT4005">
        <v>0.12789982164377048</v>
      </c>
      <c r="AU4005">
        <v>1</v>
      </c>
      <c r="AV4005">
        <v>0</v>
      </c>
      <c r="AW4005">
        <f t="shared" si="818"/>
        <v>3885</v>
      </c>
      <c r="AX4005">
        <f t="shared" si="819"/>
        <v>116</v>
      </c>
      <c r="AY4005">
        <f t="shared" si="815"/>
        <v>0.12775033677593173</v>
      </c>
      <c r="AZ4005">
        <f t="shared" si="816"/>
        <v>0.8229007633587786</v>
      </c>
      <c r="BA4005">
        <f t="shared" si="817"/>
        <v>1.8475544754347739E-4</v>
      </c>
    </row>
    <row r="4006" spans="1:53" x14ac:dyDescent="0.25">
      <c r="A4006">
        <f>'Preprocessed Data'!A4004</f>
        <v>2</v>
      </c>
      <c r="B4006">
        <f>'Preprocessed Data'!B4004</f>
        <v>51</v>
      </c>
      <c r="C4006">
        <f>'Preprocessed Data'!C4004</f>
        <v>0</v>
      </c>
      <c r="D4006">
        <f>'Preprocessed Data'!D4004</f>
        <v>0</v>
      </c>
      <c r="E4006">
        <f>'Preprocessed Data'!E4004</f>
        <v>1</v>
      </c>
      <c r="F4006">
        <f>'Preprocessed Data'!F4004</f>
        <v>5</v>
      </c>
      <c r="G4006">
        <f>'Preprocessed Data'!G4004</f>
        <v>2</v>
      </c>
      <c r="H4006">
        <f>'Preprocessed Data'!H4004</f>
        <v>102.11</v>
      </c>
      <c r="I4006">
        <f>'Preprocessed Data'!I4004</f>
        <v>23.1</v>
      </c>
      <c r="J4006">
        <f>'Preprocessed Data'!J4004</f>
        <v>2</v>
      </c>
      <c r="K4006" s="10">
        <f>'Preprocessed Data'!K4004</f>
        <v>0</v>
      </c>
      <c r="L4006" s="1">
        <f t="shared" si="807"/>
        <v>1</v>
      </c>
      <c r="M4006" s="11">
        <f t="shared" si="808"/>
        <v>1</v>
      </c>
      <c r="N4006">
        <f t="shared" si="809"/>
        <v>0</v>
      </c>
      <c r="O4006">
        <f t="shared" si="810"/>
        <v>2.3360319833624563E-2</v>
      </c>
      <c r="P4006" s="10">
        <f t="shared" si="811"/>
        <v>2.3360319833624563E-2</v>
      </c>
      <c r="Q4006" s="11">
        <f t="shared" si="812"/>
        <v>0.97663968016637548</v>
      </c>
      <c r="R4006" s="10">
        <f t="shared" si="813"/>
        <v>-2.363749724985028E-2</v>
      </c>
      <c r="S4006" s="11">
        <f t="shared" si="814"/>
        <v>100</v>
      </c>
      <c r="AT4006">
        <v>0.12794671926659168</v>
      </c>
      <c r="AU4006">
        <v>1</v>
      </c>
      <c r="AV4006">
        <v>0</v>
      </c>
      <c r="AW4006">
        <f t="shared" si="818"/>
        <v>3886</v>
      </c>
      <c r="AX4006">
        <f t="shared" si="819"/>
        <v>116</v>
      </c>
      <c r="AY4006">
        <f t="shared" si="815"/>
        <v>0.1275258194881006</v>
      </c>
      <c r="AZ4006">
        <f t="shared" si="816"/>
        <v>0.8229007633587786</v>
      </c>
      <c r="BA4006">
        <f t="shared" si="817"/>
        <v>1.8475544754347739E-4</v>
      </c>
    </row>
    <row r="4007" spans="1:53" x14ac:dyDescent="0.25">
      <c r="A4007">
        <f>'Preprocessed Data'!A4005</f>
        <v>2</v>
      </c>
      <c r="B4007">
        <f>'Preprocessed Data'!B4005</f>
        <v>53</v>
      </c>
      <c r="C4007">
        <f>'Preprocessed Data'!C4005</f>
        <v>0</v>
      </c>
      <c r="D4007">
        <f>'Preprocessed Data'!D4005</f>
        <v>0</v>
      </c>
      <c r="E4007">
        <f>'Preprocessed Data'!E4005</f>
        <v>1</v>
      </c>
      <c r="F4007">
        <f>'Preprocessed Data'!F4005</f>
        <v>1</v>
      </c>
      <c r="G4007">
        <f>'Preprocessed Data'!G4005</f>
        <v>1</v>
      </c>
      <c r="H4007">
        <f>'Preprocessed Data'!H4005</f>
        <v>105.28</v>
      </c>
      <c r="I4007">
        <f>'Preprocessed Data'!I4005</f>
        <v>23.1</v>
      </c>
      <c r="J4007">
        <f>'Preprocessed Data'!J4005</f>
        <v>2</v>
      </c>
      <c r="K4007" s="10">
        <f>'Preprocessed Data'!K4005</f>
        <v>0</v>
      </c>
      <c r="L4007" s="1">
        <f t="shared" si="807"/>
        <v>1</v>
      </c>
      <c r="M4007" s="11">
        <f t="shared" si="808"/>
        <v>1</v>
      </c>
      <c r="N4007">
        <f t="shared" si="809"/>
        <v>0</v>
      </c>
      <c r="O4007">
        <f t="shared" si="810"/>
        <v>1.932991260001209E-2</v>
      </c>
      <c r="P4007" s="10">
        <f t="shared" si="811"/>
        <v>1.932991260001209E-2</v>
      </c>
      <c r="Q4007" s="11">
        <f t="shared" si="812"/>
        <v>0.98067008739998796</v>
      </c>
      <c r="R4007" s="10">
        <f t="shared" si="813"/>
        <v>-1.9519178323647822E-2</v>
      </c>
      <c r="S4007" s="11">
        <f t="shared" si="814"/>
        <v>100</v>
      </c>
      <c r="AT4007">
        <v>0.12797373389414615</v>
      </c>
      <c r="AU4007">
        <v>1</v>
      </c>
      <c r="AV4007">
        <v>0</v>
      </c>
      <c r="AW4007">
        <f t="shared" si="818"/>
        <v>3887</v>
      </c>
      <c r="AX4007">
        <f t="shared" si="819"/>
        <v>116</v>
      </c>
      <c r="AY4007">
        <f t="shared" si="815"/>
        <v>0.12730130220026947</v>
      </c>
      <c r="AZ4007">
        <f t="shared" si="816"/>
        <v>0.8229007633587786</v>
      </c>
      <c r="BA4007">
        <f t="shared" si="817"/>
        <v>1.8475544754356876E-4</v>
      </c>
    </row>
    <row r="4008" spans="1:53" x14ac:dyDescent="0.25">
      <c r="A4008">
        <f>'Preprocessed Data'!A4006</f>
        <v>1</v>
      </c>
      <c r="B4008">
        <f>'Preprocessed Data'!B4006</f>
        <v>25</v>
      </c>
      <c r="C4008">
        <f>'Preprocessed Data'!C4006</f>
        <v>0</v>
      </c>
      <c r="D4008">
        <f>'Preprocessed Data'!D4006</f>
        <v>0</v>
      </c>
      <c r="E4008">
        <f>'Preprocessed Data'!E4006</f>
        <v>1</v>
      </c>
      <c r="F4008">
        <f>'Preprocessed Data'!F4006</f>
        <v>4</v>
      </c>
      <c r="G4008">
        <f>'Preprocessed Data'!G4006</f>
        <v>2</v>
      </c>
      <c r="H4008">
        <f>'Preprocessed Data'!H4006</f>
        <v>166.38</v>
      </c>
      <c r="I4008">
        <f>'Preprocessed Data'!I4006</f>
        <v>23.1</v>
      </c>
      <c r="J4008">
        <f>'Preprocessed Data'!J4006</f>
        <v>2</v>
      </c>
      <c r="K4008" s="10">
        <f>'Preprocessed Data'!K4006</f>
        <v>0</v>
      </c>
      <c r="L4008" s="1">
        <f t="shared" si="807"/>
        <v>1</v>
      </c>
      <c r="M4008" s="11">
        <f t="shared" si="808"/>
        <v>1</v>
      </c>
      <c r="N4008">
        <f t="shared" si="809"/>
        <v>0</v>
      </c>
      <c r="O4008">
        <f t="shared" si="810"/>
        <v>3.958303620725017E-2</v>
      </c>
      <c r="P4008" s="10">
        <f t="shared" si="811"/>
        <v>3.958303620725017E-2</v>
      </c>
      <c r="Q4008" s="11">
        <f t="shared" si="812"/>
        <v>0.96041696379274988</v>
      </c>
      <c r="R4008" s="10">
        <f t="shared" si="813"/>
        <v>-4.038775153327534E-2</v>
      </c>
      <c r="S4008" s="11">
        <f t="shared" si="814"/>
        <v>100</v>
      </c>
      <c r="AT4008">
        <v>0.12806427018657815</v>
      </c>
      <c r="AU4008">
        <v>1</v>
      </c>
      <c r="AV4008">
        <v>0</v>
      </c>
      <c r="AW4008">
        <f t="shared" si="818"/>
        <v>3888</v>
      </c>
      <c r="AX4008">
        <f t="shared" si="819"/>
        <v>116</v>
      </c>
      <c r="AY4008">
        <f t="shared" si="815"/>
        <v>0.12707678491243823</v>
      </c>
      <c r="AZ4008">
        <f t="shared" si="816"/>
        <v>0.8229007633587786</v>
      </c>
      <c r="BA4008">
        <f t="shared" si="817"/>
        <v>1.8475544754347739E-4</v>
      </c>
    </row>
    <row r="4009" spans="1:53" x14ac:dyDescent="0.25">
      <c r="A4009">
        <f>'Preprocessed Data'!A4007</f>
        <v>2</v>
      </c>
      <c r="B4009">
        <f>'Preprocessed Data'!B4007</f>
        <v>32</v>
      </c>
      <c r="C4009">
        <f>'Preprocessed Data'!C4007</f>
        <v>0</v>
      </c>
      <c r="D4009">
        <f>'Preprocessed Data'!D4007</f>
        <v>0</v>
      </c>
      <c r="E4009">
        <f>'Preprocessed Data'!E4007</f>
        <v>0</v>
      </c>
      <c r="F4009">
        <f>'Preprocessed Data'!F4007</f>
        <v>4</v>
      </c>
      <c r="G4009">
        <f>'Preprocessed Data'!G4007</f>
        <v>2</v>
      </c>
      <c r="H4009">
        <f>'Preprocessed Data'!H4007</f>
        <v>74.2</v>
      </c>
      <c r="I4009">
        <f>'Preprocessed Data'!I4007</f>
        <v>23</v>
      </c>
      <c r="J4009">
        <f>'Preprocessed Data'!J4007</f>
        <v>3</v>
      </c>
      <c r="K4009" s="10">
        <f>'Preprocessed Data'!K4007</f>
        <v>0</v>
      </c>
      <c r="L4009" s="1">
        <f t="shared" si="807"/>
        <v>1</v>
      </c>
      <c r="M4009" s="11">
        <f t="shared" si="808"/>
        <v>1</v>
      </c>
      <c r="N4009">
        <f t="shared" si="809"/>
        <v>0</v>
      </c>
      <c r="O4009">
        <f t="shared" si="810"/>
        <v>4.3782619589303262E-3</v>
      </c>
      <c r="P4009" s="10">
        <f t="shared" si="811"/>
        <v>4.3782619589303262E-3</v>
      </c>
      <c r="Q4009" s="11">
        <f t="shared" si="812"/>
        <v>0.99562173804106968</v>
      </c>
      <c r="R4009" s="10">
        <f t="shared" si="813"/>
        <v>-4.387874615902068E-3</v>
      </c>
      <c r="S4009" s="11">
        <f t="shared" si="814"/>
        <v>100</v>
      </c>
      <c r="AT4009">
        <v>0.1281167305955693</v>
      </c>
      <c r="AU4009">
        <v>1</v>
      </c>
      <c r="AV4009">
        <v>0</v>
      </c>
      <c r="AW4009">
        <f t="shared" si="818"/>
        <v>3889</v>
      </c>
      <c r="AX4009">
        <f t="shared" si="819"/>
        <v>116</v>
      </c>
      <c r="AY4009">
        <f t="shared" si="815"/>
        <v>0.12685226762460711</v>
      </c>
      <c r="AZ4009">
        <f t="shared" si="816"/>
        <v>0.8229007633587786</v>
      </c>
      <c r="BA4009">
        <f t="shared" si="817"/>
        <v>1.8475544754347739E-4</v>
      </c>
    </row>
    <row r="4010" spans="1:53" x14ac:dyDescent="0.25">
      <c r="A4010">
        <f>'Preprocessed Data'!A4008</f>
        <v>2</v>
      </c>
      <c r="B4010">
        <f>'Preprocessed Data'!B4008</f>
        <v>79</v>
      </c>
      <c r="C4010">
        <f>'Preprocessed Data'!C4008</f>
        <v>0</v>
      </c>
      <c r="D4010">
        <f>'Preprocessed Data'!D4008</f>
        <v>0</v>
      </c>
      <c r="E4010">
        <f>'Preprocessed Data'!E4008</f>
        <v>1</v>
      </c>
      <c r="F4010">
        <f>'Preprocessed Data'!F4008</f>
        <v>4</v>
      </c>
      <c r="G4010">
        <f>'Preprocessed Data'!G4008</f>
        <v>2</v>
      </c>
      <c r="H4010">
        <f>'Preprocessed Data'!H4008</f>
        <v>70.349999999999994</v>
      </c>
      <c r="I4010">
        <f>'Preprocessed Data'!I4008</f>
        <v>23</v>
      </c>
      <c r="J4010">
        <f>'Preprocessed Data'!J4008</f>
        <v>1</v>
      </c>
      <c r="K4010" s="10">
        <f>'Preprocessed Data'!K4008</f>
        <v>0</v>
      </c>
      <c r="L4010" s="1">
        <f t="shared" si="807"/>
        <v>1</v>
      </c>
      <c r="M4010" s="11">
        <f t="shared" si="808"/>
        <v>1</v>
      </c>
      <c r="N4010">
        <f t="shared" si="809"/>
        <v>0</v>
      </c>
      <c r="O4010">
        <f t="shared" si="810"/>
        <v>3.7298475935320222E-2</v>
      </c>
      <c r="P4010" s="10">
        <f t="shared" si="811"/>
        <v>3.7298475935320222E-2</v>
      </c>
      <c r="Q4010" s="11">
        <f t="shared" si="812"/>
        <v>0.96270152406467979</v>
      </c>
      <c r="R4010" s="10">
        <f t="shared" si="813"/>
        <v>-3.8011859084605075E-2</v>
      </c>
      <c r="S4010" s="11">
        <f t="shared" si="814"/>
        <v>100</v>
      </c>
      <c r="AT4010">
        <v>0.12817348594056224</v>
      </c>
      <c r="AU4010">
        <v>1</v>
      </c>
      <c r="AV4010">
        <v>0</v>
      </c>
      <c r="AW4010">
        <f t="shared" si="818"/>
        <v>3890</v>
      </c>
      <c r="AX4010">
        <f t="shared" si="819"/>
        <v>116</v>
      </c>
      <c r="AY4010">
        <f t="shared" si="815"/>
        <v>0.12662775033677598</v>
      </c>
      <c r="AZ4010">
        <f t="shared" si="816"/>
        <v>0.8229007633587786</v>
      </c>
      <c r="BA4010">
        <f t="shared" si="817"/>
        <v>1.8475544754356876E-4</v>
      </c>
    </row>
    <row r="4011" spans="1:53" x14ac:dyDescent="0.25">
      <c r="A4011">
        <f>'Preprocessed Data'!A4009</f>
        <v>1</v>
      </c>
      <c r="B4011">
        <f>'Preprocessed Data'!B4009</f>
        <v>64</v>
      </c>
      <c r="C4011">
        <f>'Preprocessed Data'!C4009</f>
        <v>0</v>
      </c>
      <c r="D4011">
        <f>'Preprocessed Data'!D4009</f>
        <v>0</v>
      </c>
      <c r="E4011">
        <f>'Preprocessed Data'!E4009</f>
        <v>1</v>
      </c>
      <c r="F4011">
        <f>'Preprocessed Data'!F4009</f>
        <v>4</v>
      </c>
      <c r="G4011">
        <f>'Preprocessed Data'!G4009</f>
        <v>2</v>
      </c>
      <c r="H4011">
        <f>'Preprocessed Data'!H4009</f>
        <v>86.05</v>
      </c>
      <c r="I4011">
        <f>'Preprocessed Data'!I4009</f>
        <v>23</v>
      </c>
      <c r="J4011">
        <f>'Preprocessed Data'!J4009</f>
        <v>4</v>
      </c>
      <c r="K4011" s="10">
        <f>'Preprocessed Data'!K4009</f>
        <v>0</v>
      </c>
      <c r="L4011" s="1">
        <f t="shared" si="807"/>
        <v>1</v>
      </c>
      <c r="M4011" s="11">
        <f t="shared" si="808"/>
        <v>1</v>
      </c>
      <c r="N4011">
        <f t="shared" si="809"/>
        <v>0</v>
      </c>
      <c r="O4011">
        <f t="shared" si="810"/>
        <v>3.5925900968471536E-2</v>
      </c>
      <c r="P4011" s="10">
        <f t="shared" si="811"/>
        <v>3.5925900968471536E-2</v>
      </c>
      <c r="Q4011" s="11">
        <f t="shared" si="812"/>
        <v>0.96407409903152841</v>
      </c>
      <c r="R4011" s="10">
        <f t="shared" si="813"/>
        <v>-3.6587121110369152E-2</v>
      </c>
      <c r="S4011" s="11">
        <f t="shared" si="814"/>
        <v>100</v>
      </c>
      <c r="AT4011">
        <v>0.12938290550956566</v>
      </c>
      <c r="AU4011">
        <v>1</v>
      </c>
      <c r="AV4011">
        <v>0</v>
      </c>
      <c r="AW4011">
        <f t="shared" si="818"/>
        <v>3891</v>
      </c>
      <c r="AX4011">
        <f t="shared" si="819"/>
        <v>116</v>
      </c>
      <c r="AY4011">
        <f t="shared" si="815"/>
        <v>0.12640323304894474</v>
      </c>
      <c r="AZ4011">
        <f t="shared" si="816"/>
        <v>0.8229007633587786</v>
      </c>
      <c r="BA4011">
        <f t="shared" si="817"/>
        <v>1.8475544754347739E-4</v>
      </c>
    </row>
    <row r="4012" spans="1:53" x14ac:dyDescent="0.25">
      <c r="A4012">
        <f>'Preprocessed Data'!A4010</f>
        <v>2</v>
      </c>
      <c r="B4012">
        <f>'Preprocessed Data'!B4010</f>
        <v>51</v>
      </c>
      <c r="C4012">
        <f>'Preprocessed Data'!C4010</f>
        <v>0</v>
      </c>
      <c r="D4012">
        <f>'Preprocessed Data'!D4010</f>
        <v>0</v>
      </c>
      <c r="E4012">
        <f>'Preprocessed Data'!E4010</f>
        <v>1</v>
      </c>
      <c r="F4012">
        <f>'Preprocessed Data'!F4010</f>
        <v>4</v>
      </c>
      <c r="G4012">
        <f>'Preprocessed Data'!G4010</f>
        <v>2</v>
      </c>
      <c r="H4012">
        <f>'Preprocessed Data'!H4010</f>
        <v>114.89</v>
      </c>
      <c r="I4012">
        <f>'Preprocessed Data'!I4010</f>
        <v>23</v>
      </c>
      <c r="J4012">
        <f>'Preprocessed Data'!J4010</f>
        <v>2</v>
      </c>
      <c r="K4012" s="10">
        <f>'Preprocessed Data'!K4010</f>
        <v>0</v>
      </c>
      <c r="L4012" s="1">
        <f t="shared" si="807"/>
        <v>1</v>
      </c>
      <c r="M4012" s="11">
        <f t="shared" si="808"/>
        <v>1</v>
      </c>
      <c r="N4012">
        <f t="shared" si="809"/>
        <v>0</v>
      </c>
      <c r="O4012">
        <f t="shared" si="810"/>
        <v>2.9369235611354627E-2</v>
      </c>
      <c r="P4012" s="10">
        <f t="shared" si="811"/>
        <v>2.9369235611354627E-2</v>
      </c>
      <c r="Q4012" s="11">
        <f t="shared" si="812"/>
        <v>0.97063076438864537</v>
      </c>
      <c r="R4012" s="10">
        <f t="shared" si="813"/>
        <v>-2.980914625468736E-2</v>
      </c>
      <c r="S4012" s="11">
        <f t="shared" si="814"/>
        <v>100</v>
      </c>
      <c r="AT4012">
        <v>0.12958534923793638</v>
      </c>
      <c r="AU4012">
        <v>1</v>
      </c>
      <c r="AV4012">
        <v>0</v>
      </c>
      <c r="AW4012">
        <f t="shared" si="818"/>
        <v>3892</v>
      </c>
      <c r="AX4012">
        <f t="shared" si="819"/>
        <v>116</v>
      </c>
      <c r="AY4012">
        <f t="shared" si="815"/>
        <v>0.12617871576111361</v>
      </c>
      <c r="AZ4012">
        <f t="shared" si="816"/>
        <v>0.8229007633587786</v>
      </c>
      <c r="BA4012">
        <f t="shared" si="817"/>
        <v>1.8475544754347739E-4</v>
      </c>
    </row>
    <row r="4013" spans="1:53" x14ac:dyDescent="0.25">
      <c r="A4013">
        <f>'Preprocessed Data'!A4011</f>
        <v>2</v>
      </c>
      <c r="B4013">
        <f>'Preprocessed Data'!B4011</f>
        <v>0.72</v>
      </c>
      <c r="C4013">
        <f>'Preprocessed Data'!C4011</f>
        <v>0</v>
      </c>
      <c r="D4013">
        <f>'Preprocessed Data'!D4011</f>
        <v>0</v>
      </c>
      <c r="E4013">
        <f>'Preprocessed Data'!E4011</f>
        <v>0</v>
      </c>
      <c r="F4013">
        <f>'Preprocessed Data'!F4011</f>
        <v>4</v>
      </c>
      <c r="G4013">
        <f>'Preprocessed Data'!G4011</f>
        <v>2</v>
      </c>
      <c r="H4013">
        <f>'Preprocessed Data'!H4011</f>
        <v>66.36</v>
      </c>
      <c r="I4013">
        <f>'Preprocessed Data'!I4011</f>
        <v>23</v>
      </c>
      <c r="J4013">
        <f>'Preprocessed Data'!J4011</f>
        <v>4</v>
      </c>
      <c r="K4013" s="10">
        <f>'Preprocessed Data'!K4011</f>
        <v>0</v>
      </c>
      <c r="L4013" s="1">
        <f t="shared" si="807"/>
        <v>1</v>
      </c>
      <c r="M4013" s="11">
        <f t="shared" si="808"/>
        <v>1</v>
      </c>
      <c r="N4013">
        <f t="shared" si="809"/>
        <v>0</v>
      </c>
      <c r="O4013">
        <f t="shared" si="810"/>
        <v>7.4187625851731577E-4</v>
      </c>
      <c r="P4013" s="10">
        <f t="shared" si="811"/>
        <v>7.4187625851731577E-4</v>
      </c>
      <c r="Q4013" s="11">
        <f t="shared" si="812"/>
        <v>0.99925812374148271</v>
      </c>
      <c r="R4013" s="10">
        <f t="shared" si="813"/>
        <v>-7.4215158488925685E-4</v>
      </c>
      <c r="S4013" s="11">
        <f t="shared" si="814"/>
        <v>100</v>
      </c>
      <c r="AT4013">
        <v>0.1296144029658966</v>
      </c>
      <c r="AU4013">
        <v>1</v>
      </c>
      <c r="AV4013">
        <v>0</v>
      </c>
      <c r="AW4013">
        <f t="shared" si="818"/>
        <v>3893</v>
      </c>
      <c r="AX4013">
        <f t="shared" si="819"/>
        <v>116</v>
      </c>
      <c r="AY4013">
        <f t="shared" si="815"/>
        <v>0.12595419847328249</v>
      </c>
      <c r="AZ4013">
        <f t="shared" si="816"/>
        <v>0.8229007633587786</v>
      </c>
      <c r="BA4013">
        <f t="shared" si="817"/>
        <v>1.8475544754356876E-4</v>
      </c>
    </row>
    <row r="4014" spans="1:53" x14ac:dyDescent="0.25">
      <c r="A4014">
        <f>'Preprocessed Data'!A4012</f>
        <v>2</v>
      </c>
      <c r="B4014">
        <f>'Preprocessed Data'!B4012</f>
        <v>20</v>
      </c>
      <c r="C4014">
        <f>'Preprocessed Data'!C4012</f>
        <v>0</v>
      </c>
      <c r="D4014">
        <f>'Preprocessed Data'!D4012</f>
        <v>0</v>
      </c>
      <c r="E4014">
        <f>'Preprocessed Data'!E4012</f>
        <v>0</v>
      </c>
      <c r="F4014">
        <f>'Preprocessed Data'!F4012</f>
        <v>4</v>
      </c>
      <c r="G4014">
        <f>'Preprocessed Data'!G4012</f>
        <v>1</v>
      </c>
      <c r="H4014">
        <f>'Preprocessed Data'!H4012</f>
        <v>112.08</v>
      </c>
      <c r="I4014">
        <f>'Preprocessed Data'!I4012</f>
        <v>23</v>
      </c>
      <c r="J4014">
        <f>'Preprocessed Data'!J4012</f>
        <v>2</v>
      </c>
      <c r="K4014" s="10">
        <f>'Preprocessed Data'!K4012</f>
        <v>0</v>
      </c>
      <c r="L4014" s="1">
        <f t="shared" si="807"/>
        <v>1</v>
      </c>
      <c r="M4014" s="11">
        <f t="shared" si="808"/>
        <v>1</v>
      </c>
      <c r="N4014">
        <f t="shared" si="809"/>
        <v>0</v>
      </c>
      <c r="O4014">
        <f t="shared" si="810"/>
        <v>6.1571341026944925E-3</v>
      </c>
      <c r="P4014" s="10">
        <f t="shared" si="811"/>
        <v>6.1571341026944925E-3</v>
      </c>
      <c r="Q4014" s="11">
        <f t="shared" si="812"/>
        <v>0.99384286589730553</v>
      </c>
      <c r="R4014" s="10">
        <f t="shared" si="813"/>
        <v>-6.176167420218124E-3</v>
      </c>
      <c r="S4014" s="11">
        <f t="shared" si="814"/>
        <v>100</v>
      </c>
      <c r="AT4014">
        <v>0.12969168258751806</v>
      </c>
      <c r="AU4014">
        <v>1</v>
      </c>
      <c r="AV4014">
        <v>0</v>
      </c>
      <c r="AW4014">
        <f t="shared" si="818"/>
        <v>3894</v>
      </c>
      <c r="AX4014">
        <f t="shared" si="819"/>
        <v>116</v>
      </c>
      <c r="AY4014">
        <f t="shared" si="815"/>
        <v>0.12572968118545125</v>
      </c>
      <c r="AZ4014">
        <f t="shared" si="816"/>
        <v>0.8229007633587786</v>
      </c>
      <c r="BA4014">
        <f t="shared" si="817"/>
        <v>0</v>
      </c>
    </row>
    <row r="4015" spans="1:53" x14ac:dyDescent="0.25">
      <c r="A4015">
        <f>'Preprocessed Data'!A4013</f>
        <v>2</v>
      </c>
      <c r="B4015">
        <f>'Preprocessed Data'!B4013</f>
        <v>56</v>
      </c>
      <c r="C4015">
        <f>'Preprocessed Data'!C4013</f>
        <v>0</v>
      </c>
      <c r="D4015">
        <f>'Preprocessed Data'!D4013</f>
        <v>0</v>
      </c>
      <c r="E4015">
        <f>'Preprocessed Data'!E4013</f>
        <v>1</v>
      </c>
      <c r="F4015">
        <f>'Preprocessed Data'!F4013</f>
        <v>1</v>
      </c>
      <c r="G4015">
        <f>'Preprocessed Data'!G4013</f>
        <v>2</v>
      </c>
      <c r="H4015">
        <f>'Preprocessed Data'!H4013</f>
        <v>124.16</v>
      </c>
      <c r="I4015">
        <f>'Preprocessed Data'!I4013</f>
        <v>23</v>
      </c>
      <c r="J4015">
        <f>'Preprocessed Data'!J4013</f>
        <v>2</v>
      </c>
      <c r="K4015" s="10">
        <f>'Preprocessed Data'!K4013</f>
        <v>0</v>
      </c>
      <c r="L4015" s="1">
        <f t="shared" si="807"/>
        <v>1</v>
      </c>
      <c r="M4015" s="11">
        <f t="shared" si="808"/>
        <v>1</v>
      </c>
      <c r="N4015">
        <f t="shared" si="809"/>
        <v>0</v>
      </c>
      <c r="O4015">
        <f t="shared" si="810"/>
        <v>3.6680398567238086E-2</v>
      </c>
      <c r="P4015" s="10">
        <f t="shared" si="811"/>
        <v>3.6680398567238086E-2</v>
      </c>
      <c r="Q4015" s="11">
        <f t="shared" si="812"/>
        <v>0.96331960143276196</v>
      </c>
      <c r="R4015" s="10">
        <f t="shared" si="813"/>
        <v>-3.7370041213433389E-2</v>
      </c>
      <c r="S4015" s="11">
        <f t="shared" si="814"/>
        <v>100</v>
      </c>
      <c r="AT4015">
        <v>0.12985304124863606</v>
      </c>
      <c r="AU4015">
        <v>0</v>
      </c>
      <c r="AV4015">
        <v>1</v>
      </c>
      <c r="AW4015">
        <f t="shared" si="818"/>
        <v>3894</v>
      </c>
      <c r="AX4015">
        <f t="shared" si="819"/>
        <v>117</v>
      </c>
      <c r="AY4015">
        <f t="shared" si="815"/>
        <v>0.12572968118545125</v>
      </c>
      <c r="AZ4015">
        <f t="shared" si="816"/>
        <v>0.82137404580152673</v>
      </c>
      <c r="BA4015">
        <f t="shared" si="817"/>
        <v>1.8441267305823903E-4</v>
      </c>
    </row>
    <row r="4016" spans="1:53" x14ac:dyDescent="0.25">
      <c r="A4016">
        <f>'Preprocessed Data'!A4014</f>
        <v>2</v>
      </c>
      <c r="B4016">
        <f>'Preprocessed Data'!B4014</f>
        <v>81</v>
      </c>
      <c r="C4016">
        <f>'Preprocessed Data'!C4014</f>
        <v>0</v>
      </c>
      <c r="D4016">
        <f>'Preprocessed Data'!D4014</f>
        <v>0</v>
      </c>
      <c r="E4016">
        <f>'Preprocessed Data'!E4014</f>
        <v>1</v>
      </c>
      <c r="F4016">
        <f>'Preprocessed Data'!F4014</f>
        <v>4</v>
      </c>
      <c r="G4016">
        <f>'Preprocessed Data'!G4014</f>
        <v>2</v>
      </c>
      <c r="H4016">
        <f>'Preprocessed Data'!H4014</f>
        <v>63.65</v>
      </c>
      <c r="I4016">
        <f>'Preprocessed Data'!I4014</f>
        <v>23</v>
      </c>
      <c r="J4016">
        <f>'Preprocessed Data'!J4014</f>
        <v>4</v>
      </c>
      <c r="K4016" s="10">
        <f>'Preprocessed Data'!K4014</f>
        <v>0</v>
      </c>
      <c r="L4016" s="1">
        <f t="shared" si="807"/>
        <v>1</v>
      </c>
      <c r="M4016" s="11">
        <f t="shared" si="808"/>
        <v>1</v>
      </c>
      <c r="N4016">
        <f t="shared" si="809"/>
        <v>0</v>
      </c>
      <c r="O4016">
        <f t="shared" si="810"/>
        <v>3.6003438275749602E-2</v>
      </c>
      <c r="P4016" s="10">
        <f t="shared" si="811"/>
        <v>3.6003438275749602E-2</v>
      </c>
      <c r="Q4016" s="11">
        <f t="shared" si="812"/>
        <v>0.96399656172425041</v>
      </c>
      <c r="R4016" s="10">
        <f t="shared" si="813"/>
        <v>-3.6667551054040827E-2</v>
      </c>
      <c r="S4016" s="11">
        <f t="shared" si="814"/>
        <v>100</v>
      </c>
      <c r="AT4016">
        <v>0.12998551761487107</v>
      </c>
      <c r="AU4016">
        <v>1</v>
      </c>
      <c r="AV4016">
        <v>0</v>
      </c>
      <c r="AW4016">
        <f t="shared" si="818"/>
        <v>3895</v>
      </c>
      <c r="AX4016">
        <f t="shared" si="819"/>
        <v>117</v>
      </c>
      <c r="AY4016">
        <f t="shared" si="815"/>
        <v>0.12550516389762012</v>
      </c>
      <c r="AZ4016">
        <f t="shared" si="816"/>
        <v>0.82137404580152673</v>
      </c>
      <c r="BA4016">
        <f t="shared" si="817"/>
        <v>0</v>
      </c>
    </row>
    <row r="4017" spans="1:53" x14ac:dyDescent="0.25">
      <c r="A4017">
        <f>'Preprocessed Data'!A4015</f>
        <v>1</v>
      </c>
      <c r="B4017">
        <f>'Preprocessed Data'!B4015</f>
        <v>15</v>
      </c>
      <c r="C4017">
        <f>'Preprocessed Data'!C4015</f>
        <v>0</v>
      </c>
      <c r="D4017">
        <f>'Preprocessed Data'!D4015</f>
        <v>0</v>
      </c>
      <c r="E4017">
        <f>'Preprocessed Data'!E4015</f>
        <v>0</v>
      </c>
      <c r="F4017">
        <f>'Preprocessed Data'!F4015</f>
        <v>2</v>
      </c>
      <c r="G4017">
        <f>'Preprocessed Data'!G4015</f>
        <v>2</v>
      </c>
      <c r="H4017">
        <f>'Preprocessed Data'!H4015</f>
        <v>68.400000000000006</v>
      </c>
      <c r="I4017">
        <f>'Preprocessed Data'!I4015</f>
        <v>23</v>
      </c>
      <c r="J4017">
        <f>'Preprocessed Data'!J4015</f>
        <v>2</v>
      </c>
      <c r="K4017" s="10">
        <f>'Preprocessed Data'!K4015</f>
        <v>0</v>
      </c>
      <c r="L4017" s="1">
        <f t="shared" si="807"/>
        <v>1</v>
      </c>
      <c r="M4017" s="11">
        <f t="shared" si="808"/>
        <v>1</v>
      </c>
      <c r="N4017">
        <f t="shared" si="809"/>
        <v>0</v>
      </c>
      <c r="O4017">
        <f t="shared" si="810"/>
        <v>1.7383468668625613E-3</v>
      </c>
      <c r="P4017" s="10">
        <f t="shared" si="811"/>
        <v>1.7383468668625613E-3</v>
      </c>
      <c r="Q4017" s="11">
        <f t="shared" si="812"/>
        <v>0.99826165313313742</v>
      </c>
      <c r="R4017" s="10">
        <f t="shared" si="813"/>
        <v>-1.7398595450711502E-3</v>
      </c>
      <c r="S4017" s="11">
        <f t="shared" si="814"/>
        <v>100</v>
      </c>
      <c r="AT4017">
        <v>0.13014754056451289</v>
      </c>
      <c r="AU4017">
        <v>0</v>
      </c>
      <c r="AV4017">
        <v>1</v>
      </c>
      <c r="AW4017">
        <f t="shared" si="818"/>
        <v>3895</v>
      </c>
      <c r="AX4017">
        <f t="shared" si="819"/>
        <v>118</v>
      </c>
      <c r="AY4017">
        <f t="shared" si="815"/>
        <v>0.12550516389762012</v>
      </c>
      <c r="AZ4017">
        <f t="shared" si="816"/>
        <v>0.81984732824427486</v>
      </c>
      <c r="BA4017">
        <f t="shared" si="817"/>
        <v>1.8406989857300068E-4</v>
      </c>
    </row>
    <row r="4018" spans="1:53" x14ac:dyDescent="0.25">
      <c r="A4018">
        <f>'Preprocessed Data'!A4016</f>
        <v>2</v>
      </c>
      <c r="B4018">
        <f>'Preprocessed Data'!B4016</f>
        <v>22</v>
      </c>
      <c r="C4018">
        <f>'Preprocessed Data'!C4016</f>
        <v>0</v>
      </c>
      <c r="D4018">
        <f>'Preprocessed Data'!D4016</f>
        <v>0</v>
      </c>
      <c r="E4018">
        <f>'Preprocessed Data'!E4016</f>
        <v>0</v>
      </c>
      <c r="F4018">
        <f>'Preprocessed Data'!F4016</f>
        <v>1</v>
      </c>
      <c r="G4018">
        <f>'Preprocessed Data'!G4016</f>
        <v>2</v>
      </c>
      <c r="H4018">
        <f>'Preprocessed Data'!H4016</f>
        <v>140.4</v>
      </c>
      <c r="I4018">
        <f>'Preprocessed Data'!I4016</f>
        <v>23</v>
      </c>
      <c r="J4018">
        <f>'Preprocessed Data'!J4016</f>
        <v>3</v>
      </c>
      <c r="K4018" s="10">
        <f>'Preprocessed Data'!K4016</f>
        <v>0</v>
      </c>
      <c r="L4018" s="1">
        <f t="shared" si="807"/>
        <v>1</v>
      </c>
      <c r="M4018" s="11">
        <f t="shared" si="808"/>
        <v>1</v>
      </c>
      <c r="N4018">
        <f t="shared" si="809"/>
        <v>0</v>
      </c>
      <c r="O4018">
        <f t="shared" si="810"/>
        <v>1.1274643210904369E-2</v>
      </c>
      <c r="P4018" s="10">
        <f t="shared" si="811"/>
        <v>1.1274643210904369E-2</v>
      </c>
      <c r="Q4018" s="11">
        <f t="shared" si="812"/>
        <v>0.98872535678909568</v>
      </c>
      <c r="R4018" s="10">
        <f t="shared" si="813"/>
        <v>-1.1338683812291838E-2</v>
      </c>
      <c r="S4018" s="11">
        <f t="shared" si="814"/>
        <v>100</v>
      </c>
      <c r="AT4018">
        <v>0.13019034687981429</v>
      </c>
      <c r="AU4018">
        <v>1</v>
      </c>
      <c r="AV4018">
        <v>0</v>
      </c>
      <c r="AW4018">
        <f t="shared" si="818"/>
        <v>3896</v>
      </c>
      <c r="AX4018">
        <f t="shared" si="819"/>
        <v>118</v>
      </c>
      <c r="AY4018">
        <f t="shared" si="815"/>
        <v>0.12528064660978899</v>
      </c>
      <c r="AZ4018">
        <f t="shared" si="816"/>
        <v>0.81984732824427486</v>
      </c>
      <c r="BA4018">
        <f t="shared" si="817"/>
        <v>1.8406989857309172E-4</v>
      </c>
    </row>
    <row r="4019" spans="1:53" x14ac:dyDescent="0.25">
      <c r="A4019">
        <f>'Preprocessed Data'!A4017</f>
        <v>1</v>
      </c>
      <c r="B4019">
        <f>'Preprocessed Data'!B4017</f>
        <v>19</v>
      </c>
      <c r="C4019">
        <f>'Preprocessed Data'!C4017</f>
        <v>0</v>
      </c>
      <c r="D4019">
        <f>'Preprocessed Data'!D4017</f>
        <v>0</v>
      </c>
      <c r="E4019">
        <f>'Preprocessed Data'!E4017</f>
        <v>0</v>
      </c>
      <c r="F4019">
        <f>'Preprocessed Data'!F4017</f>
        <v>4</v>
      </c>
      <c r="G4019">
        <f>'Preprocessed Data'!G4017</f>
        <v>2</v>
      </c>
      <c r="H4019">
        <f>'Preprocessed Data'!H4017</f>
        <v>73.33</v>
      </c>
      <c r="I4019">
        <f>'Preprocessed Data'!I4017</f>
        <v>23</v>
      </c>
      <c r="J4019">
        <f>'Preprocessed Data'!J4017</f>
        <v>2</v>
      </c>
      <c r="K4019" s="10">
        <f>'Preprocessed Data'!K4017</f>
        <v>0</v>
      </c>
      <c r="L4019" s="1">
        <f t="shared" si="807"/>
        <v>1</v>
      </c>
      <c r="M4019" s="11">
        <f t="shared" si="808"/>
        <v>1</v>
      </c>
      <c r="N4019">
        <f t="shared" si="809"/>
        <v>0</v>
      </c>
      <c r="O4019">
        <f t="shared" si="810"/>
        <v>2.886700549704177E-3</v>
      </c>
      <c r="P4019" s="10">
        <f t="shared" si="811"/>
        <v>2.886700549704177E-3</v>
      </c>
      <c r="Q4019" s="11">
        <f t="shared" si="812"/>
        <v>0.99711329945029581</v>
      </c>
      <c r="R4019" s="10">
        <f t="shared" si="813"/>
        <v>-2.8908751054665424E-3</v>
      </c>
      <c r="S4019" s="11">
        <f t="shared" si="814"/>
        <v>100</v>
      </c>
      <c r="AT4019">
        <v>0.13036414891297674</v>
      </c>
      <c r="AU4019">
        <v>1</v>
      </c>
      <c r="AV4019">
        <v>0</v>
      </c>
      <c r="AW4019">
        <f t="shared" si="818"/>
        <v>3897</v>
      </c>
      <c r="AX4019">
        <f t="shared" si="819"/>
        <v>118</v>
      </c>
      <c r="AY4019">
        <f t="shared" si="815"/>
        <v>0.12505612932195775</v>
      </c>
      <c r="AZ4019">
        <f t="shared" si="816"/>
        <v>0.81984732824427486</v>
      </c>
      <c r="BA4019">
        <f t="shared" si="817"/>
        <v>1.8406989857300068E-4</v>
      </c>
    </row>
    <row r="4020" spans="1:53" x14ac:dyDescent="0.25">
      <c r="A4020">
        <f>'Preprocessed Data'!A4018</f>
        <v>2</v>
      </c>
      <c r="B4020">
        <f>'Preprocessed Data'!B4018</f>
        <v>29</v>
      </c>
      <c r="C4020">
        <f>'Preprocessed Data'!C4018</f>
        <v>0</v>
      </c>
      <c r="D4020">
        <f>'Preprocessed Data'!D4018</f>
        <v>0</v>
      </c>
      <c r="E4020">
        <f>'Preprocessed Data'!E4018</f>
        <v>1</v>
      </c>
      <c r="F4020">
        <f>'Preprocessed Data'!F4018</f>
        <v>4</v>
      </c>
      <c r="G4020">
        <f>'Preprocessed Data'!G4018</f>
        <v>2</v>
      </c>
      <c r="H4020">
        <f>'Preprocessed Data'!H4018</f>
        <v>81.2</v>
      </c>
      <c r="I4020">
        <f>'Preprocessed Data'!I4018</f>
        <v>23</v>
      </c>
      <c r="J4020">
        <f>'Preprocessed Data'!J4018</f>
        <v>4</v>
      </c>
      <c r="K4020" s="10">
        <f>'Preprocessed Data'!K4018</f>
        <v>0</v>
      </c>
      <c r="L4020" s="1">
        <f t="shared" si="807"/>
        <v>1</v>
      </c>
      <c r="M4020" s="11">
        <f t="shared" si="808"/>
        <v>1</v>
      </c>
      <c r="N4020">
        <f t="shared" si="809"/>
        <v>0</v>
      </c>
      <c r="O4020">
        <f t="shared" si="810"/>
        <v>4.2029782379061032E-3</v>
      </c>
      <c r="P4020" s="10">
        <f t="shared" si="811"/>
        <v>4.2029782379061032E-3</v>
      </c>
      <c r="Q4020" s="11">
        <f t="shared" si="812"/>
        <v>0.99579702176209395</v>
      </c>
      <c r="R4020" s="10">
        <f t="shared" si="813"/>
        <v>-4.2118355777901063E-3</v>
      </c>
      <c r="S4020" s="11">
        <f t="shared" si="814"/>
        <v>100</v>
      </c>
      <c r="AT4020">
        <v>0.13039815134048846</v>
      </c>
      <c r="AU4020">
        <v>1</v>
      </c>
      <c r="AV4020">
        <v>0</v>
      </c>
      <c r="AW4020">
        <f t="shared" si="818"/>
        <v>3898</v>
      </c>
      <c r="AX4020">
        <f t="shared" si="819"/>
        <v>118</v>
      </c>
      <c r="AY4020">
        <f t="shared" si="815"/>
        <v>0.12483161203412663</v>
      </c>
      <c r="AZ4020">
        <f t="shared" si="816"/>
        <v>0.81984732824427486</v>
      </c>
      <c r="BA4020">
        <f t="shared" si="817"/>
        <v>1.8406989857300068E-4</v>
      </c>
    </row>
    <row r="4021" spans="1:53" x14ac:dyDescent="0.25">
      <c r="A4021">
        <f>'Preprocessed Data'!A4019</f>
        <v>2</v>
      </c>
      <c r="B4021">
        <f>'Preprocessed Data'!B4019</f>
        <v>49</v>
      </c>
      <c r="C4021">
        <f>'Preprocessed Data'!C4019</f>
        <v>0</v>
      </c>
      <c r="D4021">
        <f>'Preprocessed Data'!D4019</f>
        <v>0</v>
      </c>
      <c r="E4021">
        <f>'Preprocessed Data'!E4019</f>
        <v>1</v>
      </c>
      <c r="F4021">
        <f>'Preprocessed Data'!F4019</f>
        <v>4</v>
      </c>
      <c r="G4021">
        <f>'Preprocessed Data'!G4019</f>
        <v>1</v>
      </c>
      <c r="H4021">
        <f>'Preprocessed Data'!H4019</f>
        <v>68.44</v>
      </c>
      <c r="I4021">
        <f>'Preprocessed Data'!I4019</f>
        <v>23</v>
      </c>
      <c r="J4021">
        <f>'Preprocessed Data'!J4019</f>
        <v>3</v>
      </c>
      <c r="K4021" s="10">
        <f>'Preprocessed Data'!K4019</f>
        <v>0</v>
      </c>
      <c r="L4021" s="1">
        <f t="shared" si="807"/>
        <v>1</v>
      </c>
      <c r="M4021" s="11">
        <f t="shared" si="808"/>
        <v>1</v>
      </c>
      <c r="N4021">
        <f t="shared" si="809"/>
        <v>0</v>
      </c>
      <c r="O4021">
        <f t="shared" si="810"/>
        <v>7.9885742222300816E-3</v>
      </c>
      <c r="P4021" s="10">
        <f t="shared" si="811"/>
        <v>7.9885742222300816E-3</v>
      </c>
      <c r="Q4021" s="11">
        <f t="shared" si="812"/>
        <v>0.99201142577776991</v>
      </c>
      <c r="R4021" s="10">
        <f t="shared" si="813"/>
        <v>-8.0206538424559843E-3</v>
      </c>
      <c r="S4021" s="11">
        <f t="shared" si="814"/>
        <v>100</v>
      </c>
      <c r="AT4021">
        <v>0.13051818661493048</v>
      </c>
      <c r="AU4021">
        <v>1</v>
      </c>
      <c r="AV4021">
        <v>0</v>
      </c>
      <c r="AW4021">
        <f t="shared" si="818"/>
        <v>3899</v>
      </c>
      <c r="AX4021">
        <f t="shared" si="819"/>
        <v>118</v>
      </c>
      <c r="AY4021">
        <f t="shared" si="815"/>
        <v>0.1246070947462955</v>
      </c>
      <c r="AZ4021">
        <f t="shared" si="816"/>
        <v>0.81984732824427486</v>
      </c>
      <c r="BA4021">
        <f t="shared" si="817"/>
        <v>1.8406989857309172E-4</v>
      </c>
    </row>
    <row r="4022" spans="1:53" x14ac:dyDescent="0.25">
      <c r="A4022">
        <f>'Preprocessed Data'!A4020</f>
        <v>2</v>
      </c>
      <c r="B4022">
        <f>'Preprocessed Data'!B4020</f>
        <v>56</v>
      </c>
      <c r="C4022">
        <f>'Preprocessed Data'!C4020</f>
        <v>0</v>
      </c>
      <c r="D4022">
        <f>'Preprocessed Data'!D4020</f>
        <v>0</v>
      </c>
      <c r="E4022">
        <f>'Preprocessed Data'!E4020</f>
        <v>1</v>
      </c>
      <c r="F4022">
        <f>'Preprocessed Data'!F4020</f>
        <v>5</v>
      </c>
      <c r="G4022">
        <f>'Preprocessed Data'!G4020</f>
        <v>1</v>
      </c>
      <c r="H4022">
        <f>'Preprocessed Data'!H4020</f>
        <v>227.04</v>
      </c>
      <c r="I4022">
        <f>'Preprocessed Data'!I4020</f>
        <v>23</v>
      </c>
      <c r="J4022">
        <f>'Preprocessed Data'!J4020</f>
        <v>3</v>
      </c>
      <c r="K4022" s="10">
        <f>'Preprocessed Data'!K4020</f>
        <v>0</v>
      </c>
      <c r="L4022" s="1">
        <f t="shared" si="807"/>
        <v>1</v>
      </c>
      <c r="M4022" s="11">
        <f t="shared" si="808"/>
        <v>1</v>
      </c>
      <c r="N4022">
        <f t="shared" si="809"/>
        <v>0</v>
      </c>
      <c r="O4022">
        <f t="shared" si="810"/>
        <v>0.43923331162049473</v>
      </c>
      <c r="P4022" s="10">
        <f t="shared" si="811"/>
        <v>0.43923331162049473</v>
      </c>
      <c r="Q4022" s="11">
        <f t="shared" si="812"/>
        <v>0.56076668837950527</v>
      </c>
      <c r="R4022" s="10">
        <f t="shared" si="813"/>
        <v>-0.5784503452052161</v>
      </c>
      <c r="S4022" s="11">
        <f t="shared" si="814"/>
        <v>100</v>
      </c>
      <c r="AT4022">
        <v>0.13066730575410779</v>
      </c>
      <c r="AU4022">
        <v>1</v>
      </c>
      <c r="AV4022">
        <v>0</v>
      </c>
      <c r="AW4022">
        <f t="shared" si="818"/>
        <v>3900</v>
      </c>
      <c r="AX4022">
        <f t="shared" si="819"/>
        <v>118</v>
      </c>
      <c r="AY4022">
        <f t="shared" si="815"/>
        <v>0.12438257745846426</v>
      </c>
      <c r="AZ4022">
        <f t="shared" si="816"/>
        <v>0.81984732824427486</v>
      </c>
      <c r="BA4022">
        <f t="shared" si="817"/>
        <v>1.8406989857300068E-4</v>
      </c>
    </row>
    <row r="4023" spans="1:53" x14ac:dyDescent="0.25">
      <c r="A4023">
        <f>'Preprocessed Data'!A4021</f>
        <v>2</v>
      </c>
      <c r="B4023">
        <f>'Preprocessed Data'!B4021</f>
        <v>76</v>
      </c>
      <c r="C4023">
        <f>'Preprocessed Data'!C4021</f>
        <v>0</v>
      </c>
      <c r="D4023">
        <f>'Preprocessed Data'!D4021</f>
        <v>0</v>
      </c>
      <c r="E4023">
        <f>'Preprocessed Data'!E4021</f>
        <v>1</v>
      </c>
      <c r="F4023">
        <f>'Preprocessed Data'!F4021</f>
        <v>5</v>
      </c>
      <c r="G4023">
        <f>'Preprocessed Data'!G4021</f>
        <v>2</v>
      </c>
      <c r="H4023">
        <f>'Preprocessed Data'!H4021</f>
        <v>196.61</v>
      </c>
      <c r="I4023">
        <f>'Preprocessed Data'!I4021</f>
        <v>23</v>
      </c>
      <c r="J4023">
        <f>'Preprocessed Data'!J4021</f>
        <v>2</v>
      </c>
      <c r="K4023" s="10">
        <f>'Preprocessed Data'!K4021</f>
        <v>1</v>
      </c>
      <c r="L4023" s="1">
        <f t="shared" si="807"/>
        <v>0</v>
      </c>
      <c r="M4023" s="11">
        <f t="shared" si="808"/>
        <v>1</v>
      </c>
      <c r="N4023">
        <f t="shared" si="809"/>
        <v>1</v>
      </c>
      <c r="O4023">
        <f t="shared" si="810"/>
        <v>0.49715747115782782</v>
      </c>
      <c r="P4023" s="10">
        <f t="shared" si="811"/>
        <v>0.49715747115782782</v>
      </c>
      <c r="Q4023" s="11">
        <f t="shared" si="812"/>
        <v>0.50284252884217218</v>
      </c>
      <c r="R4023" s="10">
        <f t="shared" si="813"/>
        <v>-0.69884845969385956</v>
      </c>
      <c r="S4023" s="11">
        <f t="shared" si="814"/>
        <v>0</v>
      </c>
      <c r="AT4023">
        <v>0.13088257469446785</v>
      </c>
      <c r="AU4023">
        <v>1</v>
      </c>
      <c r="AV4023">
        <v>0</v>
      </c>
      <c r="AW4023">
        <f t="shared" si="818"/>
        <v>3901</v>
      </c>
      <c r="AX4023">
        <f t="shared" si="819"/>
        <v>118</v>
      </c>
      <c r="AY4023">
        <f t="shared" si="815"/>
        <v>0.12415806017063313</v>
      </c>
      <c r="AZ4023">
        <f t="shared" si="816"/>
        <v>0.81984732824427486</v>
      </c>
      <c r="BA4023">
        <f t="shared" si="817"/>
        <v>0</v>
      </c>
    </row>
    <row r="4024" spans="1:53" x14ac:dyDescent="0.25">
      <c r="A4024">
        <f>'Preprocessed Data'!A4022</f>
        <v>2</v>
      </c>
      <c r="B4024">
        <f>'Preprocessed Data'!B4022</f>
        <v>78</v>
      </c>
      <c r="C4024">
        <f>'Preprocessed Data'!C4022</f>
        <v>0</v>
      </c>
      <c r="D4024">
        <f>'Preprocessed Data'!D4022</f>
        <v>0</v>
      </c>
      <c r="E4024">
        <f>'Preprocessed Data'!E4022</f>
        <v>1</v>
      </c>
      <c r="F4024">
        <f>'Preprocessed Data'!F4022</f>
        <v>1</v>
      </c>
      <c r="G4024">
        <f>'Preprocessed Data'!G4022</f>
        <v>1</v>
      </c>
      <c r="H4024">
        <f>'Preprocessed Data'!H4022</f>
        <v>81.680000000000007</v>
      </c>
      <c r="I4024">
        <f>'Preprocessed Data'!I4022</f>
        <v>23</v>
      </c>
      <c r="J4024">
        <f>'Preprocessed Data'!J4022</f>
        <v>4</v>
      </c>
      <c r="K4024" s="10">
        <f>'Preprocessed Data'!K4022</f>
        <v>0</v>
      </c>
      <c r="L4024" s="1">
        <f t="shared" si="807"/>
        <v>1</v>
      </c>
      <c r="M4024" s="11">
        <f t="shared" si="808"/>
        <v>1</v>
      </c>
      <c r="N4024">
        <f t="shared" si="809"/>
        <v>0</v>
      </c>
      <c r="O4024">
        <f t="shared" si="810"/>
        <v>3.7011484341062481E-2</v>
      </c>
      <c r="P4024" s="10">
        <f t="shared" si="811"/>
        <v>3.7011484341062481E-2</v>
      </c>
      <c r="Q4024" s="11">
        <f t="shared" si="812"/>
        <v>0.96298851565893751</v>
      </c>
      <c r="R4024" s="10">
        <f t="shared" si="813"/>
        <v>-3.7713792842933407E-2</v>
      </c>
      <c r="S4024" s="11">
        <f t="shared" si="814"/>
        <v>100</v>
      </c>
      <c r="AT4024">
        <v>0.13092675871684353</v>
      </c>
      <c r="AU4024">
        <v>0</v>
      </c>
      <c r="AV4024">
        <v>1</v>
      </c>
      <c r="AW4024">
        <f t="shared" si="818"/>
        <v>3901</v>
      </c>
      <c r="AX4024">
        <f t="shared" si="819"/>
        <v>119</v>
      </c>
      <c r="AY4024">
        <f t="shared" si="815"/>
        <v>0.12415806017063313</v>
      </c>
      <c r="AZ4024">
        <f t="shared" si="816"/>
        <v>0.81832061068702289</v>
      </c>
      <c r="BA4024">
        <f t="shared" si="817"/>
        <v>1.8372712408776232E-4</v>
      </c>
    </row>
    <row r="4025" spans="1:53" x14ac:dyDescent="0.25">
      <c r="A4025">
        <f>'Preprocessed Data'!A4023</f>
        <v>1</v>
      </c>
      <c r="B4025">
        <f>'Preprocessed Data'!B4023</f>
        <v>77</v>
      </c>
      <c r="C4025">
        <f>'Preprocessed Data'!C4023</f>
        <v>0</v>
      </c>
      <c r="D4025">
        <f>'Preprocessed Data'!D4023</f>
        <v>0</v>
      </c>
      <c r="E4025">
        <f>'Preprocessed Data'!E4023</f>
        <v>1</v>
      </c>
      <c r="F4025">
        <f>'Preprocessed Data'!F4023</f>
        <v>4</v>
      </c>
      <c r="G4025">
        <f>'Preprocessed Data'!G4023</f>
        <v>2</v>
      </c>
      <c r="H4025">
        <f>'Preprocessed Data'!H4023</f>
        <v>60.77</v>
      </c>
      <c r="I4025">
        <f>'Preprocessed Data'!I4023</f>
        <v>23</v>
      </c>
      <c r="J4025">
        <f>'Preprocessed Data'!J4023</f>
        <v>3</v>
      </c>
      <c r="K4025" s="10">
        <f>'Preprocessed Data'!K4023</f>
        <v>0</v>
      </c>
      <c r="L4025" s="1">
        <f t="shared" si="807"/>
        <v>1</v>
      </c>
      <c r="M4025" s="11">
        <f t="shared" si="808"/>
        <v>1</v>
      </c>
      <c r="N4025">
        <f t="shared" si="809"/>
        <v>0</v>
      </c>
      <c r="O4025">
        <f t="shared" si="810"/>
        <v>3.5524200230317889E-2</v>
      </c>
      <c r="P4025" s="10">
        <f t="shared" si="811"/>
        <v>3.5524200230317889E-2</v>
      </c>
      <c r="Q4025" s="11">
        <f t="shared" si="812"/>
        <v>0.96447579976968212</v>
      </c>
      <c r="R4025" s="10">
        <f t="shared" si="813"/>
        <v>-3.617053791051239E-2</v>
      </c>
      <c r="S4025" s="11">
        <f t="shared" si="814"/>
        <v>100</v>
      </c>
      <c r="AT4025">
        <v>0.13097616906594017</v>
      </c>
      <c r="AU4025">
        <v>1</v>
      </c>
      <c r="AV4025">
        <v>0</v>
      </c>
      <c r="AW4025">
        <f t="shared" si="818"/>
        <v>3902</v>
      </c>
      <c r="AX4025">
        <f t="shared" si="819"/>
        <v>119</v>
      </c>
      <c r="AY4025">
        <f t="shared" si="815"/>
        <v>0.12393354288280201</v>
      </c>
      <c r="AZ4025">
        <f t="shared" si="816"/>
        <v>0.81832061068702289</v>
      </c>
      <c r="BA4025">
        <f t="shared" si="817"/>
        <v>1.8372712408785315E-4</v>
      </c>
    </row>
    <row r="4026" spans="1:53" x14ac:dyDescent="0.25">
      <c r="A4026">
        <f>'Preprocessed Data'!A4024</f>
        <v>2</v>
      </c>
      <c r="B4026">
        <f>'Preprocessed Data'!B4024</f>
        <v>23</v>
      </c>
      <c r="C4026">
        <f>'Preprocessed Data'!C4024</f>
        <v>0</v>
      </c>
      <c r="D4026">
        <f>'Preprocessed Data'!D4024</f>
        <v>0</v>
      </c>
      <c r="E4026">
        <f>'Preprocessed Data'!E4024</f>
        <v>0</v>
      </c>
      <c r="F4026">
        <f>'Preprocessed Data'!F4024</f>
        <v>5</v>
      </c>
      <c r="G4026">
        <f>'Preprocessed Data'!G4024</f>
        <v>1</v>
      </c>
      <c r="H4026">
        <f>'Preprocessed Data'!H4024</f>
        <v>91.95</v>
      </c>
      <c r="I4026">
        <f>'Preprocessed Data'!I4024</f>
        <v>23</v>
      </c>
      <c r="J4026">
        <f>'Preprocessed Data'!J4024</f>
        <v>4</v>
      </c>
      <c r="K4026" s="10">
        <f>'Preprocessed Data'!K4024</f>
        <v>0</v>
      </c>
      <c r="L4026" s="1">
        <f t="shared" si="807"/>
        <v>1</v>
      </c>
      <c r="M4026" s="11">
        <f t="shared" si="808"/>
        <v>1</v>
      </c>
      <c r="N4026">
        <f t="shared" si="809"/>
        <v>0</v>
      </c>
      <c r="O4026">
        <f t="shared" si="810"/>
        <v>4.7555292042668418E-3</v>
      </c>
      <c r="P4026" s="10">
        <f t="shared" si="811"/>
        <v>4.7555292042668418E-3</v>
      </c>
      <c r="Q4026" s="11">
        <f t="shared" si="812"/>
        <v>0.99524447079573319</v>
      </c>
      <c r="R4026" s="10">
        <f t="shared" si="813"/>
        <v>-4.7668727104779839E-3</v>
      </c>
      <c r="S4026" s="11">
        <f t="shared" si="814"/>
        <v>100</v>
      </c>
      <c r="AT4026">
        <v>0.13112940466863379</v>
      </c>
      <c r="AU4026">
        <v>1</v>
      </c>
      <c r="AV4026">
        <v>0</v>
      </c>
      <c r="AW4026">
        <f t="shared" si="818"/>
        <v>3903</v>
      </c>
      <c r="AX4026">
        <f t="shared" si="819"/>
        <v>119</v>
      </c>
      <c r="AY4026">
        <f t="shared" si="815"/>
        <v>0.12370902559497077</v>
      </c>
      <c r="AZ4026">
        <f t="shared" si="816"/>
        <v>0.81832061068702289</v>
      </c>
      <c r="BA4026">
        <f t="shared" si="817"/>
        <v>1.8372712408776232E-4</v>
      </c>
    </row>
    <row r="4027" spans="1:53" x14ac:dyDescent="0.25">
      <c r="A4027">
        <f>'Preprocessed Data'!A4025</f>
        <v>1</v>
      </c>
      <c r="B4027">
        <f>'Preprocessed Data'!B4025</f>
        <v>73</v>
      </c>
      <c r="C4027">
        <f>'Preprocessed Data'!C4025</f>
        <v>0</v>
      </c>
      <c r="D4027">
        <f>'Preprocessed Data'!D4025</f>
        <v>0</v>
      </c>
      <c r="E4027">
        <f>'Preprocessed Data'!E4025</f>
        <v>1</v>
      </c>
      <c r="F4027">
        <f>'Preprocessed Data'!F4025</f>
        <v>2</v>
      </c>
      <c r="G4027">
        <f>'Preprocessed Data'!G4025</f>
        <v>1</v>
      </c>
      <c r="H4027">
        <f>'Preprocessed Data'!H4025</f>
        <v>231.43</v>
      </c>
      <c r="I4027">
        <f>'Preprocessed Data'!I4025</f>
        <v>23</v>
      </c>
      <c r="J4027">
        <f>'Preprocessed Data'!J4025</f>
        <v>3</v>
      </c>
      <c r="K4027" s="10">
        <f>'Preprocessed Data'!K4025</f>
        <v>0</v>
      </c>
      <c r="L4027" s="1">
        <f t="shared" si="807"/>
        <v>1</v>
      </c>
      <c r="M4027" s="11">
        <f t="shared" si="808"/>
        <v>1</v>
      </c>
      <c r="N4027">
        <f t="shared" si="809"/>
        <v>0</v>
      </c>
      <c r="O4027">
        <f t="shared" si="810"/>
        <v>0.67772294991202042</v>
      </c>
      <c r="P4027" s="10">
        <f t="shared" si="811"/>
        <v>0.67772294991202042</v>
      </c>
      <c r="Q4027" s="11">
        <f t="shared" si="812"/>
        <v>0.32227705008797958</v>
      </c>
      <c r="R4027" s="10">
        <f t="shared" si="813"/>
        <v>-1.1323436993731331</v>
      </c>
      <c r="S4027" s="11">
        <f t="shared" si="814"/>
        <v>0</v>
      </c>
      <c r="AT4027">
        <v>0.13141820896806874</v>
      </c>
      <c r="AU4027">
        <v>1</v>
      </c>
      <c r="AV4027">
        <v>0</v>
      </c>
      <c r="AW4027">
        <f t="shared" si="818"/>
        <v>3904</v>
      </c>
      <c r="AX4027">
        <f t="shared" si="819"/>
        <v>119</v>
      </c>
      <c r="AY4027">
        <f t="shared" si="815"/>
        <v>0.12348450830713964</v>
      </c>
      <c r="AZ4027">
        <f t="shared" si="816"/>
        <v>0.81832061068702289</v>
      </c>
      <c r="BA4027">
        <f t="shared" si="817"/>
        <v>1.8372712408776232E-4</v>
      </c>
    </row>
    <row r="4028" spans="1:53" x14ac:dyDescent="0.25">
      <c r="A4028">
        <f>'Preprocessed Data'!A4026</f>
        <v>1</v>
      </c>
      <c r="B4028">
        <f>'Preprocessed Data'!B4026</f>
        <v>18</v>
      </c>
      <c r="C4028">
        <f>'Preprocessed Data'!C4026</f>
        <v>0</v>
      </c>
      <c r="D4028">
        <f>'Preprocessed Data'!D4026</f>
        <v>0</v>
      </c>
      <c r="E4028">
        <f>'Preprocessed Data'!E4026</f>
        <v>0</v>
      </c>
      <c r="F4028">
        <f>'Preprocessed Data'!F4026</f>
        <v>5</v>
      </c>
      <c r="G4028">
        <f>'Preprocessed Data'!G4026</f>
        <v>2</v>
      </c>
      <c r="H4028">
        <f>'Preprocessed Data'!H4026</f>
        <v>80.59</v>
      </c>
      <c r="I4028">
        <f>'Preprocessed Data'!I4026</f>
        <v>23</v>
      </c>
      <c r="J4028">
        <f>'Preprocessed Data'!J4026</f>
        <v>4</v>
      </c>
      <c r="K4028" s="10">
        <f>'Preprocessed Data'!K4026</f>
        <v>0</v>
      </c>
      <c r="L4028" s="1">
        <f t="shared" si="807"/>
        <v>1</v>
      </c>
      <c r="M4028" s="11">
        <f t="shared" si="808"/>
        <v>1</v>
      </c>
      <c r="N4028">
        <f t="shared" si="809"/>
        <v>0</v>
      </c>
      <c r="O4028">
        <f t="shared" si="810"/>
        <v>3.7083817735345773E-3</v>
      </c>
      <c r="P4028" s="10">
        <f t="shared" si="811"/>
        <v>3.7083817735345773E-3</v>
      </c>
      <c r="Q4028" s="11">
        <f t="shared" si="812"/>
        <v>0.99629161822646539</v>
      </c>
      <c r="R4028" s="10">
        <f t="shared" si="813"/>
        <v>-3.7152748679844319E-3</v>
      </c>
      <c r="S4028" s="11">
        <f t="shared" si="814"/>
        <v>100</v>
      </c>
      <c r="AT4028">
        <v>0.13146303626913855</v>
      </c>
      <c r="AU4028">
        <v>1</v>
      </c>
      <c r="AV4028">
        <v>0</v>
      </c>
      <c r="AW4028">
        <f t="shared" si="818"/>
        <v>3905</v>
      </c>
      <c r="AX4028">
        <f t="shared" si="819"/>
        <v>119</v>
      </c>
      <c r="AY4028">
        <f t="shared" si="815"/>
        <v>0.12325999101930851</v>
      </c>
      <c r="AZ4028">
        <f t="shared" si="816"/>
        <v>0.81832061068702289</v>
      </c>
      <c r="BA4028">
        <f t="shared" si="817"/>
        <v>0</v>
      </c>
    </row>
    <row r="4029" spans="1:53" x14ac:dyDescent="0.25">
      <c r="A4029">
        <f>'Preprocessed Data'!A4027</f>
        <v>1</v>
      </c>
      <c r="B4029">
        <f>'Preprocessed Data'!B4027</f>
        <v>17</v>
      </c>
      <c r="C4029">
        <f>'Preprocessed Data'!C4027</f>
        <v>0</v>
      </c>
      <c r="D4029">
        <f>'Preprocessed Data'!D4027</f>
        <v>0</v>
      </c>
      <c r="E4029">
        <f>'Preprocessed Data'!E4027</f>
        <v>0</v>
      </c>
      <c r="F4029">
        <f>'Preprocessed Data'!F4027</f>
        <v>1</v>
      </c>
      <c r="G4029">
        <f>'Preprocessed Data'!G4027</f>
        <v>2</v>
      </c>
      <c r="H4029">
        <f>'Preprocessed Data'!H4027</f>
        <v>68.91</v>
      </c>
      <c r="I4029">
        <f>'Preprocessed Data'!I4027</f>
        <v>23</v>
      </c>
      <c r="J4029">
        <f>'Preprocessed Data'!J4027</f>
        <v>4</v>
      </c>
      <c r="K4029" s="10">
        <f>'Preprocessed Data'!K4027</f>
        <v>0</v>
      </c>
      <c r="L4029" s="1">
        <f t="shared" si="807"/>
        <v>1</v>
      </c>
      <c r="M4029" s="11">
        <f t="shared" si="808"/>
        <v>1</v>
      </c>
      <c r="N4029">
        <f t="shared" si="809"/>
        <v>0</v>
      </c>
      <c r="O4029">
        <f t="shared" si="810"/>
        <v>1.8284317235990285E-3</v>
      </c>
      <c r="P4029" s="10">
        <f t="shared" si="811"/>
        <v>1.8284317235990285E-3</v>
      </c>
      <c r="Q4029" s="11">
        <f t="shared" si="812"/>
        <v>0.99817156827640097</v>
      </c>
      <c r="R4029" s="10">
        <f t="shared" si="813"/>
        <v>-1.8301053452627412E-3</v>
      </c>
      <c r="S4029" s="11">
        <f t="shared" si="814"/>
        <v>100</v>
      </c>
      <c r="AT4029">
        <v>0.13154563444637044</v>
      </c>
      <c r="AU4029">
        <v>0</v>
      </c>
      <c r="AV4029">
        <v>1</v>
      </c>
      <c r="AW4029">
        <f t="shared" si="818"/>
        <v>3905</v>
      </c>
      <c r="AX4029">
        <f t="shared" si="819"/>
        <v>120</v>
      </c>
      <c r="AY4029">
        <f t="shared" si="815"/>
        <v>0.12325999101930851</v>
      </c>
      <c r="AZ4029">
        <f t="shared" si="816"/>
        <v>0.81679389312977102</v>
      </c>
      <c r="BA4029">
        <f t="shared" si="817"/>
        <v>1.8338434960261463E-4</v>
      </c>
    </row>
    <row r="4030" spans="1:53" x14ac:dyDescent="0.25">
      <c r="A4030">
        <f>'Preprocessed Data'!A4028</f>
        <v>2</v>
      </c>
      <c r="B4030">
        <f>'Preprocessed Data'!B4028</f>
        <v>18</v>
      </c>
      <c r="C4030">
        <f>'Preprocessed Data'!C4028</f>
        <v>0</v>
      </c>
      <c r="D4030">
        <f>'Preprocessed Data'!D4028</f>
        <v>0</v>
      </c>
      <c r="E4030">
        <f>'Preprocessed Data'!E4028</f>
        <v>0</v>
      </c>
      <c r="F4030">
        <f>'Preprocessed Data'!F4028</f>
        <v>4</v>
      </c>
      <c r="G4030">
        <f>'Preprocessed Data'!G4028</f>
        <v>2</v>
      </c>
      <c r="H4030">
        <f>'Preprocessed Data'!H4028</f>
        <v>95.87</v>
      </c>
      <c r="I4030">
        <f>'Preprocessed Data'!I4028</f>
        <v>23</v>
      </c>
      <c r="J4030">
        <f>'Preprocessed Data'!J4028</f>
        <v>2</v>
      </c>
      <c r="K4030" s="10">
        <f>'Preprocessed Data'!K4028</f>
        <v>0</v>
      </c>
      <c r="L4030" s="1">
        <f t="shared" si="807"/>
        <v>1</v>
      </c>
      <c r="M4030" s="11">
        <f t="shared" si="808"/>
        <v>1</v>
      </c>
      <c r="N4030">
        <f t="shared" si="809"/>
        <v>0</v>
      </c>
      <c r="O4030">
        <f t="shared" si="810"/>
        <v>3.742658213839639E-3</v>
      </c>
      <c r="P4030" s="10">
        <f t="shared" si="811"/>
        <v>3.742658213839639E-3</v>
      </c>
      <c r="Q4030" s="11">
        <f t="shared" si="812"/>
        <v>0.99625734178616032</v>
      </c>
      <c r="R4030" s="10">
        <f t="shared" si="813"/>
        <v>-3.7496794833753971E-3</v>
      </c>
      <c r="S4030" s="11">
        <f t="shared" si="814"/>
        <v>100</v>
      </c>
      <c r="AT4030">
        <v>0.1318126822608553</v>
      </c>
      <c r="AU4030">
        <v>1</v>
      </c>
      <c r="AV4030">
        <v>0</v>
      </c>
      <c r="AW4030">
        <f t="shared" si="818"/>
        <v>3906</v>
      </c>
      <c r="AX4030">
        <f t="shared" si="819"/>
        <v>120</v>
      </c>
      <c r="AY4030">
        <f t="shared" si="815"/>
        <v>0.12303547373147727</v>
      </c>
      <c r="AZ4030">
        <f t="shared" si="816"/>
        <v>0.81679389312977102</v>
      </c>
      <c r="BA4030">
        <f t="shared" si="817"/>
        <v>1.8338434960252396E-4</v>
      </c>
    </row>
    <row r="4031" spans="1:53" x14ac:dyDescent="0.25">
      <c r="A4031">
        <f>'Preprocessed Data'!A4029</f>
        <v>2</v>
      </c>
      <c r="B4031">
        <f>'Preprocessed Data'!B4029</f>
        <v>27</v>
      </c>
      <c r="C4031">
        <f>'Preprocessed Data'!C4029</f>
        <v>0</v>
      </c>
      <c r="D4031">
        <f>'Preprocessed Data'!D4029</f>
        <v>0</v>
      </c>
      <c r="E4031">
        <f>'Preprocessed Data'!E4029</f>
        <v>1</v>
      </c>
      <c r="F4031">
        <f>'Preprocessed Data'!F4029</f>
        <v>4</v>
      </c>
      <c r="G4031">
        <f>'Preprocessed Data'!G4029</f>
        <v>2</v>
      </c>
      <c r="H4031">
        <f>'Preprocessed Data'!H4029</f>
        <v>57.46</v>
      </c>
      <c r="I4031">
        <f>'Preprocessed Data'!I4029</f>
        <v>23</v>
      </c>
      <c r="J4031">
        <f>'Preprocessed Data'!J4029</f>
        <v>3</v>
      </c>
      <c r="K4031" s="10">
        <f>'Preprocessed Data'!K4029</f>
        <v>0</v>
      </c>
      <c r="L4031" s="1">
        <f t="shared" si="807"/>
        <v>1</v>
      </c>
      <c r="M4031" s="11">
        <f t="shared" si="808"/>
        <v>1</v>
      </c>
      <c r="N4031">
        <f t="shared" si="809"/>
        <v>0</v>
      </c>
      <c r="O4031">
        <f t="shared" si="810"/>
        <v>2.0250154184932308E-3</v>
      </c>
      <c r="P4031" s="10">
        <f t="shared" si="811"/>
        <v>2.0250154184932308E-3</v>
      </c>
      <c r="Q4031" s="11">
        <f t="shared" si="812"/>
        <v>0.9979749845815068</v>
      </c>
      <c r="R4031" s="10">
        <f t="shared" si="813"/>
        <v>-2.0270685344116034E-3</v>
      </c>
      <c r="S4031" s="11">
        <f t="shared" si="814"/>
        <v>100</v>
      </c>
      <c r="AT4031">
        <v>0.13190270382873331</v>
      </c>
      <c r="AU4031">
        <v>1</v>
      </c>
      <c r="AV4031">
        <v>0</v>
      </c>
      <c r="AW4031">
        <f t="shared" si="818"/>
        <v>3907</v>
      </c>
      <c r="AX4031">
        <f t="shared" si="819"/>
        <v>120</v>
      </c>
      <c r="AY4031">
        <f t="shared" si="815"/>
        <v>0.12281095644364615</v>
      </c>
      <c r="AZ4031">
        <f t="shared" si="816"/>
        <v>0.81679389312977102</v>
      </c>
      <c r="BA4031">
        <f t="shared" si="817"/>
        <v>1.8338434960252396E-4</v>
      </c>
    </row>
    <row r="4032" spans="1:53" x14ac:dyDescent="0.25">
      <c r="A4032">
        <f>'Preprocessed Data'!A4030</f>
        <v>1</v>
      </c>
      <c r="B4032">
        <f>'Preprocessed Data'!B4030</f>
        <v>15</v>
      </c>
      <c r="C4032">
        <f>'Preprocessed Data'!C4030</f>
        <v>0</v>
      </c>
      <c r="D4032">
        <f>'Preprocessed Data'!D4030</f>
        <v>0</v>
      </c>
      <c r="E4032">
        <f>'Preprocessed Data'!E4030</f>
        <v>0</v>
      </c>
      <c r="F4032">
        <f>'Preprocessed Data'!F4030</f>
        <v>5</v>
      </c>
      <c r="G4032">
        <f>'Preprocessed Data'!G4030</f>
        <v>1</v>
      </c>
      <c r="H4032">
        <f>'Preprocessed Data'!H4030</f>
        <v>78.900000000000006</v>
      </c>
      <c r="I4032">
        <f>'Preprocessed Data'!I4030</f>
        <v>23</v>
      </c>
      <c r="J4032">
        <f>'Preprocessed Data'!J4030</f>
        <v>4</v>
      </c>
      <c r="K4032" s="10">
        <f>'Preprocessed Data'!K4030</f>
        <v>0</v>
      </c>
      <c r="L4032" s="1">
        <f t="shared" si="807"/>
        <v>1</v>
      </c>
      <c r="M4032" s="11">
        <f t="shared" si="808"/>
        <v>1</v>
      </c>
      <c r="N4032">
        <f t="shared" si="809"/>
        <v>0</v>
      </c>
      <c r="O4032">
        <f t="shared" si="810"/>
        <v>2.9783813908827125E-3</v>
      </c>
      <c r="P4032" s="10">
        <f t="shared" si="811"/>
        <v>2.9783813908827125E-3</v>
      </c>
      <c r="Q4032" s="11">
        <f t="shared" si="812"/>
        <v>0.99702161860911731</v>
      </c>
      <c r="R4032" s="10">
        <f t="shared" si="813"/>
        <v>-2.9828255952882776E-3</v>
      </c>
      <c r="S4032" s="11">
        <f t="shared" si="814"/>
        <v>100</v>
      </c>
      <c r="AT4032">
        <v>0.13193505025145477</v>
      </c>
      <c r="AU4032">
        <v>1</v>
      </c>
      <c r="AV4032">
        <v>0</v>
      </c>
      <c r="AW4032">
        <f t="shared" si="818"/>
        <v>3908</v>
      </c>
      <c r="AX4032">
        <f t="shared" si="819"/>
        <v>120</v>
      </c>
      <c r="AY4032">
        <f t="shared" si="815"/>
        <v>0.12258643915581502</v>
      </c>
      <c r="AZ4032">
        <f t="shared" si="816"/>
        <v>0.81679389312977102</v>
      </c>
      <c r="BA4032">
        <f t="shared" si="817"/>
        <v>1.8338434960261463E-4</v>
      </c>
    </row>
    <row r="4033" spans="1:53" x14ac:dyDescent="0.25">
      <c r="A4033">
        <f>'Preprocessed Data'!A4031</f>
        <v>2</v>
      </c>
      <c r="B4033">
        <f>'Preprocessed Data'!B4031</f>
        <v>7</v>
      </c>
      <c r="C4033">
        <f>'Preprocessed Data'!C4031</f>
        <v>0</v>
      </c>
      <c r="D4033">
        <f>'Preprocessed Data'!D4031</f>
        <v>0</v>
      </c>
      <c r="E4033">
        <f>'Preprocessed Data'!E4031</f>
        <v>0</v>
      </c>
      <c r="F4033">
        <f>'Preprocessed Data'!F4031</f>
        <v>4</v>
      </c>
      <c r="G4033">
        <f>'Preprocessed Data'!G4031</f>
        <v>1</v>
      </c>
      <c r="H4033">
        <f>'Preprocessed Data'!H4031</f>
        <v>63.98</v>
      </c>
      <c r="I4033">
        <f>'Preprocessed Data'!I4031</f>
        <v>23</v>
      </c>
      <c r="J4033">
        <f>'Preprocessed Data'!J4031</f>
        <v>4</v>
      </c>
      <c r="K4033" s="10">
        <f>'Preprocessed Data'!K4031</f>
        <v>0</v>
      </c>
      <c r="L4033" s="1">
        <f t="shared" si="807"/>
        <v>1</v>
      </c>
      <c r="M4033" s="11">
        <f t="shared" si="808"/>
        <v>1</v>
      </c>
      <c r="N4033">
        <f t="shared" si="809"/>
        <v>0</v>
      </c>
      <c r="O4033">
        <f t="shared" si="810"/>
        <v>9.3615980799330669E-4</v>
      </c>
      <c r="P4033" s="10">
        <f t="shared" si="811"/>
        <v>9.3615980799330669E-4</v>
      </c>
      <c r="Q4033" s="11">
        <f t="shared" si="812"/>
        <v>0.99906384019200667</v>
      </c>
      <c r="R4033" s="10">
        <f t="shared" si="813"/>
        <v>-9.3659827926052602E-4</v>
      </c>
      <c r="S4033" s="11">
        <f t="shared" si="814"/>
        <v>100</v>
      </c>
      <c r="AT4033">
        <v>0.13209721574110644</v>
      </c>
      <c r="AU4033">
        <v>1</v>
      </c>
      <c r="AV4033">
        <v>0</v>
      </c>
      <c r="AW4033">
        <f t="shared" si="818"/>
        <v>3909</v>
      </c>
      <c r="AX4033">
        <f t="shared" si="819"/>
        <v>120</v>
      </c>
      <c r="AY4033">
        <f t="shared" si="815"/>
        <v>0.12236192186798378</v>
      </c>
      <c r="AZ4033">
        <f t="shared" si="816"/>
        <v>0.81679389312977102</v>
      </c>
      <c r="BA4033">
        <f t="shared" si="817"/>
        <v>1.8338434960252396E-4</v>
      </c>
    </row>
    <row r="4034" spans="1:53" x14ac:dyDescent="0.25">
      <c r="A4034">
        <f>'Preprocessed Data'!A4032</f>
        <v>1</v>
      </c>
      <c r="B4034">
        <f>'Preprocessed Data'!B4032</f>
        <v>31</v>
      </c>
      <c r="C4034">
        <f>'Preprocessed Data'!C4032</f>
        <v>0</v>
      </c>
      <c r="D4034">
        <f>'Preprocessed Data'!D4032</f>
        <v>0</v>
      </c>
      <c r="E4034">
        <f>'Preprocessed Data'!E4032</f>
        <v>0</v>
      </c>
      <c r="F4034">
        <f>'Preprocessed Data'!F4032</f>
        <v>4</v>
      </c>
      <c r="G4034">
        <f>'Preprocessed Data'!G4032</f>
        <v>1</v>
      </c>
      <c r="H4034">
        <f>'Preprocessed Data'!H4032</f>
        <v>64.849999999999994</v>
      </c>
      <c r="I4034">
        <f>'Preprocessed Data'!I4032</f>
        <v>23</v>
      </c>
      <c r="J4034">
        <f>'Preprocessed Data'!J4032</f>
        <v>4</v>
      </c>
      <c r="K4034" s="10">
        <f>'Preprocessed Data'!K4032</f>
        <v>0</v>
      </c>
      <c r="L4034" s="1">
        <f t="shared" si="807"/>
        <v>1</v>
      </c>
      <c r="M4034" s="11">
        <f t="shared" si="808"/>
        <v>1</v>
      </c>
      <c r="N4034">
        <f t="shared" si="809"/>
        <v>0</v>
      </c>
      <c r="O4034">
        <f t="shared" si="810"/>
        <v>4.2504766057955279E-3</v>
      </c>
      <c r="P4034" s="10">
        <f t="shared" si="811"/>
        <v>4.2504766057955279E-3</v>
      </c>
      <c r="Q4034" s="11">
        <f t="shared" si="812"/>
        <v>0.99574952339420442</v>
      </c>
      <c r="R4034" s="10">
        <f t="shared" si="813"/>
        <v>-4.2595355605136425E-3</v>
      </c>
      <c r="S4034" s="11">
        <f t="shared" si="814"/>
        <v>100</v>
      </c>
      <c r="AT4034">
        <v>0.13225325347316852</v>
      </c>
      <c r="AU4034">
        <v>1</v>
      </c>
      <c r="AV4034">
        <v>0</v>
      </c>
      <c r="AW4034">
        <f t="shared" si="818"/>
        <v>3910</v>
      </c>
      <c r="AX4034">
        <f t="shared" si="819"/>
        <v>120</v>
      </c>
      <c r="AY4034">
        <f t="shared" si="815"/>
        <v>0.12213740458015265</v>
      </c>
      <c r="AZ4034">
        <f t="shared" si="816"/>
        <v>0.81679389312977102</v>
      </c>
      <c r="BA4034">
        <f t="shared" si="817"/>
        <v>1.8338434960252396E-4</v>
      </c>
    </row>
    <row r="4035" spans="1:53" x14ac:dyDescent="0.25">
      <c r="A4035">
        <f>'Preprocessed Data'!A4033</f>
        <v>2</v>
      </c>
      <c r="B4035">
        <f>'Preprocessed Data'!B4033</f>
        <v>34</v>
      </c>
      <c r="C4035">
        <f>'Preprocessed Data'!C4033</f>
        <v>0</v>
      </c>
      <c r="D4035">
        <f>'Preprocessed Data'!D4033</f>
        <v>0</v>
      </c>
      <c r="E4035">
        <f>'Preprocessed Data'!E4033</f>
        <v>1</v>
      </c>
      <c r="F4035">
        <f>'Preprocessed Data'!F4033</f>
        <v>4</v>
      </c>
      <c r="G4035">
        <f>'Preprocessed Data'!G4033</f>
        <v>1</v>
      </c>
      <c r="H4035">
        <f>'Preprocessed Data'!H4033</f>
        <v>174.37</v>
      </c>
      <c r="I4035">
        <f>'Preprocessed Data'!I4033</f>
        <v>23</v>
      </c>
      <c r="J4035">
        <f>'Preprocessed Data'!J4033</f>
        <v>2</v>
      </c>
      <c r="K4035" s="10">
        <f>'Preprocessed Data'!K4033</f>
        <v>1</v>
      </c>
      <c r="L4035" s="1">
        <f t="shared" si="807"/>
        <v>0</v>
      </c>
      <c r="M4035" s="11">
        <f t="shared" si="808"/>
        <v>1</v>
      </c>
      <c r="N4035">
        <f t="shared" si="809"/>
        <v>1</v>
      </c>
      <c r="O4035">
        <f t="shared" si="810"/>
        <v>5.5529707715348778E-2</v>
      </c>
      <c r="P4035" s="10">
        <f t="shared" si="811"/>
        <v>5.5529707715348778E-2</v>
      </c>
      <c r="Q4035" s="11">
        <f t="shared" si="812"/>
        <v>0.94447029228465118</v>
      </c>
      <c r="R4035" s="10">
        <f t="shared" si="813"/>
        <v>-2.8908371272874263</v>
      </c>
      <c r="S4035" s="11">
        <f t="shared" si="814"/>
        <v>0</v>
      </c>
      <c r="AT4035">
        <v>0.13250357489798426</v>
      </c>
      <c r="AU4035">
        <v>1</v>
      </c>
      <c r="AV4035">
        <v>0</v>
      </c>
      <c r="AW4035">
        <f t="shared" si="818"/>
        <v>3911</v>
      </c>
      <c r="AX4035">
        <f t="shared" si="819"/>
        <v>120</v>
      </c>
      <c r="AY4035">
        <f t="shared" si="815"/>
        <v>0.12191288729232153</v>
      </c>
      <c r="AZ4035">
        <f t="shared" si="816"/>
        <v>0.81679389312977102</v>
      </c>
      <c r="BA4035">
        <f t="shared" si="817"/>
        <v>1.8338434960252396E-4</v>
      </c>
    </row>
    <row r="4036" spans="1:53" x14ac:dyDescent="0.25">
      <c r="A4036">
        <f>'Preprocessed Data'!A4034</f>
        <v>2</v>
      </c>
      <c r="B4036">
        <f>'Preprocessed Data'!B4034</f>
        <v>79</v>
      </c>
      <c r="C4036">
        <f>'Preprocessed Data'!C4034</f>
        <v>0</v>
      </c>
      <c r="D4036">
        <f>'Preprocessed Data'!D4034</f>
        <v>0</v>
      </c>
      <c r="E4036">
        <f>'Preprocessed Data'!E4034</f>
        <v>0</v>
      </c>
      <c r="F4036">
        <f>'Preprocessed Data'!F4034</f>
        <v>5</v>
      </c>
      <c r="G4036">
        <f>'Preprocessed Data'!G4034</f>
        <v>1</v>
      </c>
      <c r="H4036">
        <f>'Preprocessed Data'!H4034</f>
        <v>88.92</v>
      </c>
      <c r="I4036">
        <f>'Preprocessed Data'!I4034</f>
        <v>22.9</v>
      </c>
      <c r="J4036">
        <f>'Preprocessed Data'!J4034</f>
        <v>2</v>
      </c>
      <c r="K4036" s="10">
        <f>'Preprocessed Data'!K4034</f>
        <v>1</v>
      </c>
      <c r="L4036" s="1">
        <f t="shared" si="807"/>
        <v>0</v>
      </c>
      <c r="M4036" s="11">
        <f t="shared" si="808"/>
        <v>1</v>
      </c>
      <c r="N4036">
        <f t="shared" si="809"/>
        <v>1</v>
      </c>
      <c r="O4036">
        <f t="shared" si="810"/>
        <v>6.8119618667447673E-2</v>
      </c>
      <c r="P4036" s="10">
        <f t="shared" si="811"/>
        <v>6.8119618667447673E-2</v>
      </c>
      <c r="Q4036" s="11">
        <f t="shared" si="812"/>
        <v>0.93188038133255235</v>
      </c>
      <c r="R4036" s="10">
        <f t="shared" si="813"/>
        <v>-2.6864900211562297</v>
      </c>
      <c r="S4036" s="11">
        <f t="shared" si="814"/>
        <v>0</v>
      </c>
      <c r="AT4036">
        <v>0.13259082201616729</v>
      </c>
      <c r="AU4036">
        <v>1</v>
      </c>
      <c r="AV4036">
        <v>0</v>
      </c>
      <c r="AW4036">
        <f t="shared" si="818"/>
        <v>3912</v>
      </c>
      <c r="AX4036">
        <f t="shared" si="819"/>
        <v>120</v>
      </c>
      <c r="AY4036">
        <f t="shared" si="815"/>
        <v>0.1216883700044904</v>
      </c>
      <c r="AZ4036">
        <f t="shared" si="816"/>
        <v>0.81679389312977102</v>
      </c>
      <c r="BA4036">
        <f t="shared" si="817"/>
        <v>0</v>
      </c>
    </row>
    <row r="4037" spans="1:53" x14ac:dyDescent="0.25">
      <c r="A4037">
        <f>'Preprocessed Data'!A4035</f>
        <v>2</v>
      </c>
      <c r="B4037">
        <f>'Preprocessed Data'!B4035</f>
        <v>43</v>
      </c>
      <c r="C4037">
        <f>'Preprocessed Data'!C4035</f>
        <v>0</v>
      </c>
      <c r="D4037">
        <f>'Preprocessed Data'!D4035</f>
        <v>0</v>
      </c>
      <c r="E4037">
        <f>'Preprocessed Data'!E4035</f>
        <v>1</v>
      </c>
      <c r="F4037">
        <f>'Preprocessed Data'!F4035</f>
        <v>2</v>
      </c>
      <c r="G4037">
        <f>'Preprocessed Data'!G4035</f>
        <v>1</v>
      </c>
      <c r="H4037">
        <f>'Preprocessed Data'!H4035</f>
        <v>75.05</v>
      </c>
      <c r="I4037">
        <f>'Preprocessed Data'!I4035</f>
        <v>22.9</v>
      </c>
      <c r="J4037">
        <f>'Preprocessed Data'!J4035</f>
        <v>3</v>
      </c>
      <c r="K4037" s="10">
        <f>'Preprocessed Data'!K4035</f>
        <v>0</v>
      </c>
      <c r="L4037" s="1">
        <f t="shared" ref="L4037:L4100" si="820">1-K4037</f>
        <v>1</v>
      </c>
      <c r="M4037" s="11">
        <f t="shared" ref="M4037:M4100" si="821">K4037+L4037</f>
        <v>1</v>
      </c>
      <c r="N4037">
        <f t="shared" ref="N4037:N4100" si="822">IF(M4037=0,"",K4037/M4037)</f>
        <v>0</v>
      </c>
      <c r="O4037">
        <f t="shared" ref="O4037:O4100" si="823">1/(1+EXP(-$V$5-MMULT(A4037:J4037,$V$6:$V$15)))</f>
        <v>5.8219607655908296E-3</v>
      </c>
      <c r="P4037" s="10">
        <f t="shared" ref="P4037:P4100" si="824">M4037*O4037</f>
        <v>5.8219607655908296E-3</v>
      </c>
      <c r="Q4037" s="11">
        <f t="shared" ref="Q4037:Q4100" si="825">M4037-P4037</f>
        <v>0.99417803923440917</v>
      </c>
      <c r="R4037" s="10">
        <f t="shared" ref="R4037:R4100" si="826">IFERROR(M4037*(N4037*LN(O4037)+(1-N4037)*LN(1-O4037)),0)</f>
        <v>-5.838974446628965E-3</v>
      </c>
      <c r="S4037" s="11">
        <f t="shared" ref="S4037:S4100" si="827">100*IF(O4037&gt;=$AP$10,K4037/M4037,L4037/M4037)</f>
        <v>100</v>
      </c>
      <c r="AT4037">
        <v>0.13290229210632451</v>
      </c>
      <c r="AU4037">
        <v>0</v>
      </c>
      <c r="AV4037">
        <v>1</v>
      </c>
      <c r="AW4037">
        <f t="shared" si="818"/>
        <v>3912</v>
      </c>
      <c r="AX4037">
        <f t="shared" si="819"/>
        <v>121</v>
      </c>
      <c r="AY4037">
        <f t="shared" ref="AY4037:AY4100" si="828">1-AW4037/AW$5113</f>
        <v>0.1216883700044904</v>
      </c>
      <c r="AZ4037">
        <f t="shared" ref="AZ4037:AZ4100" si="829">1-AX4037/AX$5113</f>
        <v>0.81526717557251904</v>
      </c>
      <c r="BA4037">
        <f t="shared" ref="BA4037:BA4100" si="830">(AY4037-AY4038)*AZ4037</f>
        <v>1.8304157511737608E-4</v>
      </c>
    </row>
    <row r="4038" spans="1:53" x14ac:dyDescent="0.25">
      <c r="A4038">
        <f>'Preprocessed Data'!A4036</f>
        <v>2</v>
      </c>
      <c r="B4038">
        <f>'Preprocessed Data'!B4036</f>
        <v>13</v>
      </c>
      <c r="C4038">
        <f>'Preprocessed Data'!C4036</f>
        <v>0</v>
      </c>
      <c r="D4038">
        <f>'Preprocessed Data'!D4036</f>
        <v>0</v>
      </c>
      <c r="E4038">
        <f>'Preprocessed Data'!E4036</f>
        <v>0</v>
      </c>
      <c r="F4038">
        <f>'Preprocessed Data'!F4036</f>
        <v>4</v>
      </c>
      <c r="G4038">
        <f>'Preprocessed Data'!G4036</f>
        <v>2</v>
      </c>
      <c r="H4038">
        <f>'Preprocessed Data'!H4036</f>
        <v>70.930000000000007</v>
      </c>
      <c r="I4038">
        <f>'Preprocessed Data'!I4036</f>
        <v>22.9</v>
      </c>
      <c r="J4038">
        <f>'Preprocessed Data'!J4036</f>
        <v>2</v>
      </c>
      <c r="K4038" s="10">
        <f>'Preprocessed Data'!K4036</f>
        <v>0</v>
      </c>
      <c r="L4038" s="1">
        <f t="shared" si="820"/>
        <v>1</v>
      </c>
      <c r="M4038" s="11">
        <f t="shared" si="821"/>
        <v>1</v>
      </c>
      <c r="N4038">
        <f t="shared" si="822"/>
        <v>0</v>
      </c>
      <c r="O4038">
        <f t="shared" si="823"/>
        <v>1.5049908395388073E-3</v>
      </c>
      <c r="P4038" s="10">
        <f t="shared" si="824"/>
        <v>1.5049908395388073E-3</v>
      </c>
      <c r="Q4038" s="11">
        <f t="shared" si="825"/>
        <v>0.99849500916046119</v>
      </c>
      <c r="R4038" s="10">
        <f t="shared" si="826"/>
        <v>-1.5061244758032516E-3</v>
      </c>
      <c r="S4038" s="11">
        <f t="shared" si="827"/>
        <v>100</v>
      </c>
      <c r="AT4038">
        <v>0.13295693096935218</v>
      </c>
      <c r="AU4038">
        <v>1</v>
      </c>
      <c r="AV4038">
        <v>0</v>
      </c>
      <c r="AW4038">
        <f t="shared" ref="AW4038:AW4101" si="831">AW4037+AU4038</f>
        <v>3913</v>
      </c>
      <c r="AX4038">
        <f t="shared" ref="AX4038:AX4101" si="832">AX4037+AV4038</f>
        <v>121</v>
      </c>
      <c r="AY4038">
        <f t="shared" si="828"/>
        <v>0.12146385271665916</v>
      </c>
      <c r="AZ4038">
        <f t="shared" si="829"/>
        <v>0.81526717557251904</v>
      </c>
      <c r="BA4038">
        <f t="shared" si="830"/>
        <v>1.8304157511728558E-4</v>
      </c>
    </row>
    <row r="4039" spans="1:53" x14ac:dyDescent="0.25">
      <c r="A4039">
        <f>'Preprocessed Data'!A4037</f>
        <v>2</v>
      </c>
      <c r="B4039">
        <f>'Preprocessed Data'!B4037</f>
        <v>26</v>
      </c>
      <c r="C4039">
        <f>'Preprocessed Data'!C4037</f>
        <v>0</v>
      </c>
      <c r="D4039">
        <f>'Preprocessed Data'!D4037</f>
        <v>0</v>
      </c>
      <c r="E4039">
        <f>'Preprocessed Data'!E4037</f>
        <v>0</v>
      </c>
      <c r="F4039">
        <f>'Preprocessed Data'!F4037</f>
        <v>5</v>
      </c>
      <c r="G4039">
        <f>'Preprocessed Data'!G4037</f>
        <v>2</v>
      </c>
      <c r="H4039">
        <f>'Preprocessed Data'!H4037</f>
        <v>168.15</v>
      </c>
      <c r="I4039">
        <f>'Preprocessed Data'!I4037</f>
        <v>22.9</v>
      </c>
      <c r="J4039">
        <f>'Preprocessed Data'!J4037</f>
        <v>2</v>
      </c>
      <c r="K4039" s="10">
        <f>'Preprocessed Data'!K4037</f>
        <v>0</v>
      </c>
      <c r="L4039" s="1">
        <f t="shared" si="820"/>
        <v>1</v>
      </c>
      <c r="M4039" s="11">
        <f t="shared" si="821"/>
        <v>1</v>
      </c>
      <c r="N4039">
        <f t="shared" si="822"/>
        <v>0</v>
      </c>
      <c r="O4039">
        <f t="shared" si="823"/>
        <v>3.8585432341399772E-2</v>
      </c>
      <c r="P4039" s="10">
        <f t="shared" si="824"/>
        <v>3.8585432341399772E-2</v>
      </c>
      <c r="Q4039" s="11">
        <f t="shared" si="825"/>
        <v>0.96141456765860023</v>
      </c>
      <c r="R4039" s="10">
        <f t="shared" si="826"/>
        <v>-3.9349571090164417E-2</v>
      </c>
      <c r="S4039" s="11">
        <f t="shared" si="827"/>
        <v>100</v>
      </c>
      <c r="AT4039">
        <v>0.13357250233041387</v>
      </c>
      <c r="AU4039">
        <v>1</v>
      </c>
      <c r="AV4039">
        <v>0</v>
      </c>
      <c r="AW4039">
        <f t="shared" si="831"/>
        <v>3914</v>
      </c>
      <c r="AX4039">
        <f t="shared" si="832"/>
        <v>121</v>
      </c>
      <c r="AY4039">
        <f t="shared" si="828"/>
        <v>0.12123933542882803</v>
      </c>
      <c r="AZ4039">
        <f t="shared" si="829"/>
        <v>0.81526717557251904</v>
      </c>
      <c r="BA4039">
        <f t="shared" si="830"/>
        <v>1.8304157511728558E-4</v>
      </c>
    </row>
    <row r="4040" spans="1:53" x14ac:dyDescent="0.25">
      <c r="A4040">
        <f>'Preprocessed Data'!A4038</f>
        <v>2</v>
      </c>
      <c r="B4040">
        <f>'Preprocessed Data'!B4038</f>
        <v>14</v>
      </c>
      <c r="C4040">
        <f>'Preprocessed Data'!C4038</f>
        <v>0</v>
      </c>
      <c r="D4040">
        <f>'Preprocessed Data'!D4038</f>
        <v>0</v>
      </c>
      <c r="E4040">
        <f>'Preprocessed Data'!E4038</f>
        <v>0</v>
      </c>
      <c r="F4040">
        <f>'Preprocessed Data'!F4038</f>
        <v>4</v>
      </c>
      <c r="G4040">
        <f>'Preprocessed Data'!G4038</f>
        <v>1</v>
      </c>
      <c r="H4040">
        <f>'Preprocessed Data'!H4038</f>
        <v>233.71</v>
      </c>
      <c r="I4040">
        <f>'Preprocessed Data'!I4038</f>
        <v>22.9</v>
      </c>
      <c r="J4040">
        <f>'Preprocessed Data'!J4038</f>
        <v>2</v>
      </c>
      <c r="K4040" s="10">
        <f>'Preprocessed Data'!K4038</f>
        <v>0</v>
      </c>
      <c r="L4040" s="1">
        <f t="shared" si="820"/>
        <v>1</v>
      </c>
      <c r="M4040" s="11">
        <f t="shared" si="821"/>
        <v>1</v>
      </c>
      <c r="N4040">
        <f t="shared" si="822"/>
        <v>0</v>
      </c>
      <c r="O4040">
        <f t="shared" si="823"/>
        <v>9.7299122915500177E-2</v>
      </c>
      <c r="P4040" s="10">
        <f t="shared" si="824"/>
        <v>9.7299122915500177E-2</v>
      </c>
      <c r="Q4040" s="11">
        <f t="shared" si="825"/>
        <v>0.90270087708449986</v>
      </c>
      <c r="R4040" s="10">
        <f t="shared" si="826"/>
        <v>-0.10236403505503705</v>
      </c>
      <c r="S4040" s="11">
        <f t="shared" si="827"/>
        <v>100</v>
      </c>
      <c r="AT4040">
        <v>0.13358709716298489</v>
      </c>
      <c r="AU4040">
        <v>1</v>
      </c>
      <c r="AV4040">
        <v>0</v>
      </c>
      <c r="AW4040">
        <f t="shared" si="831"/>
        <v>3915</v>
      </c>
      <c r="AX4040">
        <f t="shared" si="832"/>
        <v>121</v>
      </c>
      <c r="AY4040">
        <f t="shared" si="828"/>
        <v>0.1210148181409969</v>
      </c>
      <c r="AZ4040">
        <f t="shared" si="829"/>
        <v>0.81526717557251904</v>
      </c>
      <c r="BA4040">
        <f t="shared" si="830"/>
        <v>1.8304157511737608E-4</v>
      </c>
    </row>
    <row r="4041" spans="1:53" x14ac:dyDescent="0.25">
      <c r="A4041">
        <f>'Preprocessed Data'!A4039</f>
        <v>2</v>
      </c>
      <c r="B4041">
        <f>'Preprocessed Data'!B4039</f>
        <v>67</v>
      </c>
      <c r="C4041">
        <f>'Preprocessed Data'!C4039</f>
        <v>0</v>
      </c>
      <c r="D4041">
        <f>'Preprocessed Data'!D4039</f>
        <v>0</v>
      </c>
      <c r="E4041">
        <f>'Preprocessed Data'!E4039</f>
        <v>1</v>
      </c>
      <c r="F4041">
        <f>'Preprocessed Data'!F4039</f>
        <v>1</v>
      </c>
      <c r="G4041">
        <f>'Preprocessed Data'!G4039</f>
        <v>1</v>
      </c>
      <c r="H4041">
        <f>'Preprocessed Data'!H4039</f>
        <v>80.180000000000007</v>
      </c>
      <c r="I4041">
        <f>'Preprocessed Data'!I4039</f>
        <v>22.9</v>
      </c>
      <c r="J4041">
        <f>'Preprocessed Data'!J4039</f>
        <v>1</v>
      </c>
      <c r="K4041" s="10">
        <f>'Preprocessed Data'!K4039</f>
        <v>0</v>
      </c>
      <c r="L4041" s="1">
        <f t="shared" si="820"/>
        <v>1</v>
      </c>
      <c r="M4041" s="11">
        <f t="shared" si="821"/>
        <v>1</v>
      </c>
      <c r="N4041">
        <f t="shared" si="822"/>
        <v>0</v>
      </c>
      <c r="O4041">
        <f t="shared" si="823"/>
        <v>1.9802279267073848E-2</v>
      </c>
      <c r="P4041" s="10">
        <f t="shared" si="824"/>
        <v>1.9802279267073848E-2</v>
      </c>
      <c r="Q4041" s="11">
        <f t="shared" si="825"/>
        <v>0.9801977207329261</v>
      </c>
      <c r="R4041" s="10">
        <f t="shared" si="826"/>
        <v>-2.0000971817569237E-2</v>
      </c>
      <c r="S4041" s="11">
        <f t="shared" si="827"/>
        <v>100</v>
      </c>
      <c r="AT4041">
        <v>0.1337557121071791</v>
      </c>
      <c r="AU4041">
        <v>1</v>
      </c>
      <c r="AV4041">
        <v>0</v>
      </c>
      <c r="AW4041">
        <f t="shared" si="831"/>
        <v>3916</v>
      </c>
      <c r="AX4041">
        <f t="shared" si="832"/>
        <v>121</v>
      </c>
      <c r="AY4041">
        <f t="shared" si="828"/>
        <v>0.12079030085316567</v>
      </c>
      <c r="AZ4041">
        <f t="shared" si="829"/>
        <v>0.81526717557251904</v>
      </c>
      <c r="BA4041">
        <f t="shared" si="830"/>
        <v>1.8304157511728558E-4</v>
      </c>
    </row>
    <row r="4042" spans="1:53" x14ac:dyDescent="0.25">
      <c r="A4042">
        <f>'Preprocessed Data'!A4040</f>
        <v>2</v>
      </c>
      <c r="B4042">
        <f>'Preprocessed Data'!B4040</f>
        <v>78</v>
      </c>
      <c r="C4042">
        <f>'Preprocessed Data'!C4040</f>
        <v>0</v>
      </c>
      <c r="D4042">
        <f>'Preprocessed Data'!D4040</f>
        <v>1</v>
      </c>
      <c r="E4042">
        <f>'Preprocessed Data'!E4040</f>
        <v>0</v>
      </c>
      <c r="F4042">
        <f>'Preprocessed Data'!F4040</f>
        <v>4</v>
      </c>
      <c r="G4042">
        <f>'Preprocessed Data'!G4040</f>
        <v>2</v>
      </c>
      <c r="H4042">
        <f>'Preprocessed Data'!H4040</f>
        <v>110.78</v>
      </c>
      <c r="I4042">
        <f>'Preprocessed Data'!I4040</f>
        <v>22.9</v>
      </c>
      <c r="J4042">
        <f>'Preprocessed Data'!J4040</f>
        <v>2</v>
      </c>
      <c r="K4042" s="10">
        <f>'Preprocessed Data'!K4040</f>
        <v>0</v>
      </c>
      <c r="L4042" s="1">
        <f t="shared" si="820"/>
        <v>1</v>
      </c>
      <c r="M4042" s="11">
        <f t="shared" si="821"/>
        <v>1</v>
      </c>
      <c r="N4042">
        <f t="shared" si="822"/>
        <v>0</v>
      </c>
      <c r="O4042">
        <f t="shared" si="823"/>
        <v>0.16057403643367821</v>
      </c>
      <c r="P4042" s="10">
        <f t="shared" si="824"/>
        <v>0.16057403643367821</v>
      </c>
      <c r="Q4042" s="11">
        <f t="shared" si="825"/>
        <v>0.83942596356632182</v>
      </c>
      <c r="R4042" s="10">
        <f t="shared" si="826"/>
        <v>-0.17503699745983353</v>
      </c>
      <c r="S4042" s="11">
        <f t="shared" si="827"/>
        <v>100</v>
      </c>
      <c r="AT4042">
        <v>0.13378513564338354</v>
      </c>
      <c r="AU4042">
        <v>1</v>
      </c>
      <c r="AV4042">
        <v>0</v>
      </c>
      <c r="AW4042">
        <f t="shared" si="831"/>
        <v>3917</v>
      </c>
      <c r="AX4042">
        <f t="shared" si="832"/>
        <v>121</v>
      </c>
      <c r="AY4042">
        <f t="shared" si="828"/>
        <v>0.12056578356533454</v>
      </c>
      <c r="AZ4042">
        <f t="shared" si="829"/>
        <v>0.81526717557251904</v>
      </c>
      <c r="BA4042">
        <f t="shared" si="830"/>
        <v>1.8304157511728558E-4</v>
      </c>
    </row>
    <row r="4043" spans="1:53" x14ac:dyDescent="0.25">
      <c r="A4043">
        <f>'Preprocessed Data'!A4041</f>
        <v>1</v>
      </c>
      <c r="B4043">
        <f>'Preprocessed Data'!B4041</f>
        <v>79</v>
      </c>
      <c r="C4043">
        <f>'Preprocessed Data'!C4041</f>
        <v>0</v>
      </c>
      <c r="D4043">
        <f>'Preprocessed Data'!D4041</f>
        <v>0</v>
      </c>
      <c r="E4043">
        <f>'Preprocessed Data'!E4041</f>
        <v>1</v>
      </c>
      <c r="F4043">
        <f>'Preprocessed Data'!F4041</f>
        <v>4</v>
      </c>
      <c r="G4043">
        <f>'Preprocessed Data'!G4041</f>
        <v>1</v>
      </c>
      <c r="H4043">
        <f>'Preprocessed Data'!H4041</f>
        <v>103.21</v>
      </c>
      <c r="I4043">
        <f>'Preprocessed Data'!I4041</f>
        <v>22.9</v>
      </c>
      <c r="J4043">
        <f>'Preprocessed Data'!J4041</f>
        <v>1</v>
      </c>
      <c r="K4043" s="10">
        <f>'Preprocessed Data'!K4041</f>
        <v>0</v>
      </c>
      <c r="L4043" s="1">
        <f t="shared" si="820"/>
        <v>1</v>
      </c>
      <c r="M4043" s="11">
        <f t="shared" si="821"/>
        <v>1</v>
      </c>
      <c r="N4043">
        <f t="shared" si="822"/>
        <v>0</v>
      </c>
      <c r="O4043">
        <f t="shared" si="823"/>
        <v>0.10420563210672711</v>
      </c>
      <c r="P4043" s="10">
        <f t="shared" si="824"/>
        <v>0.10420563210672711</v>
      </c>
      <c r="Q4043" s="11">
        <f t="shared" si="825"/>
        <v>0.89579436789327294</v>
      </c>
      <c r="R4043" s="10">
        <f t="shared" si="826"/>
        <v>-0.11004439246550392</v>
      </c>
      <c r="S4043" s="11">
        <f t="shared" si="827"/>
        <v>100</v>
      </c>
      <c r="AT4043">
        <v>0.13398267388561172</v>
      </c>
      <c r="AU4043">
        <v>1</v>
      </c>
      <c r="AV4043">
        <v>0</v>
      </c>
      <c r="AW4043">
        <f t="shared" si="831"/>
        <v>3918</v>
      </c>
      <c r="AX4043">
        <f t="shared" si="832"/>
        <v>121</v>
      </c>
      <c r="AY4043">
        <f t="shared" si="828"/>
        <v>0.12034126627750341</v>
      </c>
      <c r="AZ4043">
        <f t="shared" si="829"/>
        <v>0.81526717557251904</v>
      </c>
      <c r="BA4043">
        <f t="shared" si="830"/>
        <v>1.8304157511737608E-4</v>
      </c>
    </row>
    <row r="4044" spans="1:53" x14ac:dyDescent="0.25">
      <c r="A4044">
        <f>'Preprocessed Data'!A4042</f>
        <v>2</v>
      </c>
      <c r="B4044">
        <f>'Preprocessed Data'!B4042</f>
        <v>39</v>
      </c>
      <c r="C4044">
        <f>'Preprocessed Data'!C4042</f>
        <v>0</v>
      </c>
      <c r="D4044">
        <f>'Preprocessed Data'!D4042</f>
        <v>0</v>
      </c>
      <c r="E4044">
        <f>'Preprocessed Data'!E4042</f>
        <v>1</v>
      </c>
      <c r="F4044">
        <f>'Preprocessed Data'!F4042</f>
        <v>4</v>
      </c>
      <c r="G4044">
        <f>'Preprocessed Data'!G4042</f>
        <v>2</v>
      </c>
      <c r="H4044">
        <f>'Preprocessed Data'!H4042</f>
        <v>82.85</v>
      </c>
      <c r="I4044">
        <f>'Preprocessed Data'!I4042</f>
        <v>22.9</v>
      </c>
      <c r="J4044">
        <f>'Preprocessed Data'!J4042</f>
        <v>3</v>
      </c>
      <c r="K4044" s="10">
        <f>'Preprocessed Data'!K4042</f>
        <v>0</v>
      </c>
      <c r="L4044" s="1">
        <f t="shared" si="820"/>
        <v>1</v>
      </c>
      <c r="M4044" s="11">
        <f t="shared" si="821"/>
        <v>1</v>
      </c>
      <c r="N4044">
        <f t="shared" si="822"/>
        <v>0</v>
      </c>
      <c r="O4044">
        <f t="shared" si="823"/>
        <v>7.1092597305573079E-3</v>
      </c>
      <c r="P4044" s="10">
        <f t="shared" si="824"/>
        <v>7.1092597305573079E-3</v>
      </c>
      <c r="Q4044" s="11">
        <f t="shared" si="825"/>
        <v>0.99289074026944268</v>
      </c>
      <c r="R4044" s="10">
        <f t="shared" si="826"/>
        <v>-7.134650930840673E-3</v>
      </c>
      <c r="S4044" s="11">
        <f t="shared" si="827"/>
        <v>100</v>
      </c>
      <c r="AT4044">
        <v>0.13407497948613104</v>
      </c>
      <c r="AU4044">
        <v>1</v>
      </c>
      <c r="AV4044">
        <v>0</v>
      </c>
      <c r="AW4044">
        <f t="shared" si="831"/>
        <v>3919</v>
      </c>
      <c r="AX4044">
        <f t="shared" si="832"/>
        <v>121</v>
      </c>
      <c r="AY4044">
        <f t="shared" si="828"/>
        <v>0.12011674898967217</v>
      </c>
      <c r="AZ4044">
        <f t="shared" si="829"/>
        <v>0.81526717557251904</v>
      </c>
      <c r="BA4044">
        <f t="shared" si="830"/>
        <v>1.8304157511728558E-4</v>
      </c>
    </row>
    <row r="4045" spans="1:53" x14ac:dyDescent="0.25">
      <c r="A4045">
        <f>'Preprocessed Data'!A4043</f>
        <v>1</v>
      </c>
      <c r="B4045">
        <f>'Preprocessed Data'!B4043</f>
        <v>1.32</v>
      </c>
      <c r="C4045">
        <f>'Preprocessed Data'!C4043</f>
        <v>0</v>
      </c>
      <c r="D4045">
        <f>'Preprocessed Data'!D4043</f>
        <v>0</v>
      </c>
      <c r="E4045">
        <f>'Preprocessed Data'!E4043</f>
        <v>0</v>
      </c>
      <c r="F4045">
        <f>'Preprocessed Data'!F4043</f>
        <v>4</v>
      </c>
      <c r="G4045">
        <f>'Preprocessed Data'!G4043</f>
        <v>2</v>
      </c>
      <c r="H4045">
        <f>'Preprocessed Data'!H4043</f>
        <v>56.11</v>
      </c>
      <c r="I4045">
        <f>'Preprocessed Data'!I4043</f>
        <v>22.9</v>
      </c>
      <c r="J4045">
        <f>'Preprocessed Data'!J4043</f>
        <v>4</v>
      </c>
      <c r="K4045" s="10">
        <f>'Preprocessed Data'!K4043</f>
        <v>0</v>
      </c>
      <c r="L4045" s="1">
        <f t="shared" si="820"/>
        <v>1</v>
      </c>
      <c r="M4045" s="11">
        <f t="shared" si="821"/>
        <v>1</v>
      </c>
      <c r="N4045">
        <f t="shared" si="822"/>
        <v>0</v>
      </c>
      <c r="O4045">
        <f t="shared" si="823"/>
        <v>7.6440837360321819E-4</v>
      </c>
      <c r="P4045" s="10">
        <f t="shared" si="824"/>
        <v>7.6440837360321819E-4</v>
      </c>
      <c r="Q4045" s="11">
        <f t="shared" si="825"/>
        <v>0.99923559162639675</v>
      </c>
      <c r="R4045" s="10">
        <f t="shared" si="826"/>
        <v>-7.6470068265588895E-4</v>
      </c>
      <c r="S4045" s="11">
        <f t="shared" si="827"/>
        <v>100</v>
      </c>
      <c r="AT4045">
        <v>0.13419436452534067</v>
      </c>
      <c r="AU4045">
        <v>1</v>
      </c>
      <c r="AV4045">
        <v>0</v>
      </c>
      <c r="AW4045">
        <f t="shared" si="831"/>
        <v>3920</v>
      </c>
      <c r="AX4045">
        <f t="shared" si="832"/>
        <v>121</v>
      </c>
      <c r="AY4045">
        <f t="shared" si="828"/>
        <v>0.11989223170184105</v>
      </c>
      <c r="AZ4045">
        <f t="shared" si="829"/>
        <v>0.81526717557251904</v>
      </c>
      <c r="BA4045">
        <f t="shared" si="830"/>
        <v>1.8304157511728558E-4</v>
      </c>
    </row>
    <row r="4046" spans="1:53" x14ac:dyDescent="0.25">
      <c r="A4046">
        <f>'Preprocessed Data'!A4044</f>
        <v>2</v>
      </c>
      <c r="B4046">
        <f>'Preprocessed Data'!B4044</f>
        <v>82</v>
      </c>
      <c r="C4046">
        <f>'Preprocessed Data'!C4044</f>
        <v>1</v>
      </c>
      <c r="D4046">
        <f>'Preprocessed Data'!D4044</f>
        <v>0</v>
      </c>
      <c r="E4046">
        <f>'Preprocessed Data'!E4044</f>
        <v>0</v>
      </c>
      <c r="F4046">
        <f>'Preprocessed Data'!F4044</f>
        <v>4</v>
      </c>
      <c r="G4046">
        <f>'Preprocessed Data'!G4044</f>
        <v>1</v>
      </c>
      <c r="H4046">
        <f>'Preprocessed Data'!H4044</f>
        <v>61.47</v>
      </c>
      <c r="I4046">
        <f>'Preprocessed Data'!I4044</f>
        <v>22.9</v>
      </c>
      <c r="J4046">
        <f>'Preprocessed Data'!J4044</f>
        <v>2</v>
      </c>
      <c r="K4046" s="10">
        <f>'Preprocessed Data'!K4044</f>
        <v>0</v>
      </c>
      <c r="L4046" s="1">
        <f t="shared" si="820"/>
        <v>1</v>
      </c>
      <c r="M4046" s="11">
        <f t="shared" si="821"/>
        <v>1</v>
      </c>
      <c r="N4046">
        <f t="shared" si="822"/>
        <v>0</v>
      </c>
      <c r="O4046">
        <f t="shared" si="823"/>
        <v>7.3548927343771164E-2</v>
      </c>
      <c r="P4046" s="10">
        <f t="shared" si="824"/>
        <v>7.3548927343771164E-2</v>
      </c>
      <c r="Q4046" s="11">
        <f t="shared" si="825"/>
        <v>0.92645107265622884</v>
      </c>
      <c r="R4046" s="10">
        <f t="shared" si="826"/>
        <v>-7.6394043440978984E-2</v>
      </c>
      <c r="S4046" s="11">
        <f t="shared" si="827"/>
        <v>100</v>
      </c>
      <c r="AT4046">
        <v>0.13538850755172288</v>
      </c>
      <c r="AU4046">
        <v>1</v>
      </c>
      <c r="AV4046">
        <v>0</v>
      </c>
      <c r="AW4046">
        <f t="shared" si="831"/>
        <v>3921</v>
      </c>
      <c r="AX4046">
        <f t="shared" si="832"/>
        <v>121</v>
      </c>
      <c r="AY4046">
        <f t="shared" si="828"/>
        <v>0.11966771441400992</v>
      </c>
      <c r="AZ4046">
        <f t="shared" si="829"/>
        <v>0.81526717557251904</v>
      </c>
      <c r="BA4046">
        <f t="shared" si="830"/>
        <v>1.8304157511737608E-4</v>
      </c>
    </row>
    <row r="4047" spans="1:53" x14ac:dyDescent="0.25">
      <c r="A4047">
        <f>'Preprocessed Data'!A4045</f>
        <v>2</v>
      </c>
      <c r="B4047">
        <f>'Preprocessed Data'!B4045</f>
        <v>31</v>
      </c>
      <c r="C4047">
        <f>'Preprocessed Data'!C4045</f>
        <v>0</v>
      </c>
      <c r="D4047">
        <f>'Preprocessed Data'!D4045</f>
        <v>0</v>
      </c>
      <c r="E4047">
        <f>'Preprocessed Data'!E4045</f>
        <v>0</v>
      </c>
      <c r="F4047">
        <f>'Preprocessed Data'!F4045</f>
        <v>1</v>
      </c>
      <c r="G4047">
        <f>'Preprocessed Data'!G4045</f>
        <v>2</v>
      </c>
      <c r="H4047">
        <f>'Preprocessed Data'!H4045</f>
        <v>102.39</v>
      </c>
      <c r="I4047">
        <f>'Preprocessed Data'!I4045</f>
        <v>22.9</v>
      </c>
      <c r="J4047">
        <f>'Preprocessed Data'!J4045</f>
        <v>3</v>
      </c>
      <c r="K4047" s="10">
        <f>'Preprocessed Data'!K4045</f>
        <v>0</v>
      </c>
      <c r="L4047" s="1">
        <f t="shared" si="820"/>
        <v>1</v>
      </c>
      <c r="M4047" s="11">
        <f t="shared" si="821"/>
        <v>1</v>
      </c>
      <c r="N4047">
        <f t="shared" si="822"/>
        <v>0</v>
      </c>
      <c r="O4047">
        <f t="shared" si="823"/>
        <v>6.5766729298054674E-3</v>
      </c>
      <c r="P4047" s="10">
        <f t="shared" si="824"/>
        <v>6.5766729298054674E-3</v>
      </c>
      <c r="Q4047" s="11">
        <f t="shared" si="825"/>
        <v>0.99342332707019454</v>
      </c>
      <c r="R4047" s="10">
        <f t="shared" si="826"/>
        <v>-6.5983945328499834E-3</v>
      </c>
      <c r="S4047" s="11">
        <f t="shared" si="827"/>
        <v>100</v>
      </c>
      <c r="AT4047">
        <v>0.1358004019066622</v>
      </c>
      <c r="AU4047">
        <v>1</v>
      </c>
      <c r="AV4047">
        <v>0</v>
      </c>
      <c r="AW4047">
        <f t="shared" si="831"/>
        <v>3922</v>
      </c>
      <c r="AX4047">
        <f t="shared" si="832"/>
        <v>121</v>
      </c>
      <c r="AY4047">
        <f t="shared" si="828"/>
        <v>0.11944319712617868</v>
      </c>
      <c r="AZ4047">
        <f t="shared" si="829"/>
        <v>0.81526717557251904</v>
      </c>
      <c r="BA4047">
        <f t="shared" si="830"/>
        <v>1.8304157511728558E-4</v>
      </c>
    </row>
    <row r="4048" spans="1:53" x14ac:dyDescent="0.25">
      <c r="A4048">
        <f>'Preprocessed Data'!A4046</f>
        <v>2</v>
      </c>
      <c r="B4048">
        <f>'Preprocessed Data'!B4046</f>
        <v>35</v>
      </c>
      <c r="C4048">
        <f>'Preprocessed Data'!C4046</f>
        <v>0</v>
      </c>
      <c r="D4048">
        <f>'Preprocessed Data'!D4046</f>
        <v>0</v>
      </c>
      <c r="E4048">
        <f>'Preprocessed Data'!E4046</f>
        <v>1</v>
      </c>
      <c r="F4048">
        <f>'Preprocessed Data'!F4046</f>
        <v>4</v>
      </c>
      <c r="G4048">
        <f>'Preprocessed Data'!G4046</f>
        <v>1</v>
      </c>
      <c r="H4048">
        <f>'Preprocessed Data'!H4046</f>
        <v>119.4</v>
      </c>
      <c r="I4048">
        <f>'Preprocessed Data'!I4046</f>
        <v>22.9</v>
      </c>
      <c r="J4048">
        <f>'Preprocessed Data'!J4046</f>
        <v>2</v>
      </c>
      <c r="K4048" s="10">
        <f>'Preprocessed Data'!K4046</f>
        <v>0</v>
      </c>
      <c r="L4048" s="1">
        <f t="shared" si="820"/>
        <v>1</v>
      </c>
      <c r="M4048" s="11">
        <f t="shared" si="821"/>
        <v>1</v>
      </c>
      <c r="N4048">
        <f t="shared" si="822"/>
        <v>0</v>
      </c>
      <c r="O4048">
        <f t="shared" si="823"/>
        <v>1.4409710851067965E-2</v>
      </c>
      <c r="P4048" s="10">
        <f t="shared" si="824"/>
        <v>1.4409710851067965E-2</v>
      </c>
      <c r="Q4048" s="11">
        <f t="shared" si="825"/>
        <v>0.98559028914893199</v>
      </c>
      <c r="R4048" s="10">
        <f t="shared" si="826"/>
        <v>-1.4514538981805753E-2</v>
      </c>
      <c r="S4048" s="11">
        <f t="shared" si="827"/>
        <v>100</v>
      </c>
      <c r="AT4048">
        <v>0.13628321276363908</v>
      </c>
      <c r="AU4048">
        <v>1</v>
      </c>
      <c r="AV4048">
        <v>0</v>
      </c>
      <c r="AW4048">
        <f t="shared" si="831"/>
        <v>3923</v>
      </c>
      <c r="AX4048">
        <f t="shared" si="832"/>
        <v>121</v>
      </c>
      <c r="AY4048">
        <f t="shared" si="828"/>
        <v>0.11921867983834755</v>
      </c>
      <c r="AZ4048">
        <f t="shared" si="829"/>
        <v>0.81526717557251904</v>
      </c>
      <c r="BA4048">
        <f t="shared" si="830"/>
        <v>1.8304157511728558E-4</v>
      </c>
    </row>
    <row r="4049" spans="1:53" x14ac:dyDescent="0.25">
      <c r="A4049">
        <f>'Preprocessed Data'!A4047</f>
        <v>2</v>
      </c>
      <c r="B4049">
        <f>'Preprocessed Data'!B4047</f>
        <v>19</v>
      </c>
      <c r="C4049">
        <f>'Preprocessed Data'!C4047</f>
        <v>0</v>
      </c>
      <c r="D4049">
        <f>'Preprocessed Data'!D4047</f>
        <v>0</v>
      </c>
      <c r="E4049">
        <f>'Preprocessed Data'!E4047</f>
        <v>0</v>
      </c>
      <c r="F4049">
        <f>'Preprocessed Data'!F4047</f>
        <v>4</v>
      </c>
      <c r="G4049">
        <f>'Preprocessed Data'!G4047</f>
        <v>1</v>
      </c>
      <c r="H4049">
        <f>'Preprocessed Data'!H4047</f>
        <v>57.4</v>
      </c>
      <c r="I4049">
        <f>'Preprocessed Data'!I4047</f>
        <v>22.9</v>
      </c>
      <c r="J4049">
        <f>'Preprocessed Data'!J4047</f>
        <v>4</v>
      </c>
      <c r="K4049" s="10">
        <f>'Preprocessed Data'!K4047</f>
        <v>0</v>
      </c>
      <c r="L4049" s="1">
        <f t="shared" si="820"/>
        <v>1</v>
      </c>
      <c r="M4049" s="11">
        <f t="shared" si="821"/>
        <v>1</v>
      </c>
      <c r="N4049">
        <f t="shared" si="822"/>
        <v>0</v>
      </c>
      <c r="O4049">
        <f t="shared" si="823"/>
        <v>1.4349964316685258E-3</v>
      </c>
      <c r="P4049" s="10">
        <f t="shared" si="824"/>
        <v>1.4349964316685258E-3</v>
      </c>
      <c r="Q4049" s="11">
        <f t="shared" si="825"/>
        <v>0.99856500356833144</v>
      </c>
      <c r="R4049" s="10">
        <f t="shared" si="826"/>
        <v>-1.4360270250979269E-3</v>
      </c>
      <c r="S4049" s="11">
        <f t="shared" si="827"/>
        <v>100</v>
      </c>
      <c r="AT4049">
        <v>0.13632734626111664</v>
      </c>
      <c r="AU4049">
        <v>1</v>
      </c>
      <c r="AV4049">
        <v>0</v>
      </c>
      <c r="AW4049">
        <f t="shared" si="831"/>
        <v>3924</v>
      </c>
      <c r="AX4049">
        <f t="shared" si="832"/>
        <v>121</v>
      </c>
      <c r="AY4049">
        <f t="shared" si="828"/>
        <v>0.11899416255051642</v>
      </c>
      <c r="AZ4049">
        <f t="shared" si="829"/>
        <v>0.81526717557251904</v>
      </c>
      <c r="BA4049">
        <f t="shared" si="830"/>
        <v>1.8304157511737608E-4</v>
      </c>
    </row>
    <row r="4050" spans="1:53" x14ac:dyDescent="0.25">
      <c r="A4050">
        <f>'Preprocessed Data'!A4048</f>
        <v>1</v>
      </c>
      <c r="B4050">
        <f>'Preprocessed Data'!B4048</f>
        <v>17</v>
      </c>
      <c r="C4050">
        <f>'Preprocessed Data'!C4048</f>
        <v>0</v>
      </c>
      <c r="D4050">
        <f>'Preprocessed Data'!D4048</f>
        <v>0</v>
      </c>
      <c r="E4050">
        <f>'Preprocessed Data'!E4048</f>
        <v>0</v>
      </c>
      <c r="F4050">
        <f>'Preprocessed Data'!F4048</f>
        <v>3</v>
      </c>
      <c r="G4050">
        <f>'Preprocessed Data'!G4048</f>
        <v>2</v>
      </c>
      <c r="H4050">
        <f>'Preprocessed Data'!H4048</f>
        <v>113.85</v>
      </c>
      <c r="I4050">
        <f>'Preprocessed Data'!I4048</f>
        <v>22.9</v>
      </c>
      <c r="J4050">
        <f>'Preprocessed Data'!J4048</f>
        <v>4</v>
      </c>
      <c r="K4050" s="10">
        <f>'Preprocessed Data'!K4048</f>
        <v>0</v>
      </c>
      <c r="L4050" s="1">
        <f t="shared" si="820"/>
        <v>1</v>
      </c>
      <c r="M4050" s="11">
        <f t="shared" si="821"/>
        <v>1</v>
      </c>
      <c r="N4050">
        <f t="shared" si="822"/>
        <v>0</v>
      </c>
      <c r="O4050">
        <f t="shared" si="823"/>
        <v>6.9382531309300985E-3</v>
      </c>
      <c r="P4050" s="10">
        <f t="shared" si="824"/>
        <v>6.9382531309300985E-3</v>
      </c>
      <c r="Q4050" s="11">
        <f t="shared" si="825"/>
        <v>0.99306174686906989</v>
      </c>
      <c r="R4050" s="10">
        <f t="shared" si="826"/>
        <v>-6.9624347261153961E-3</v>
      </c>
      <c r="S4050" s="11">
        <f t="shared" si="827"/>
        <v>100</v>
      </c>
      <c r="AT4050">
        <v>0.13643316035081568</v>
      </c>
      <c r="AU4050">
        <v>1</v>
      </c>
      <c r="AV4050">
        <v>0</v>
      </c>
      <c r="AW4050">
        <f t="shared" si="831"/>
        <v>3925</v>
      </c>
      <c r="AX4050">
        <f t="shared" si="832"/>
        <v>121</v>
      </c>
      <c r="AY4050">
        <f t="shared" si="828"/>
        <v>0.11876964526268519</v>
      </c>
      <c r="AZ4050">
        <f t="shared" si="829"/>
        <v>0.81526717557251904</v>
      </c>
      <c r="BA4050">
        <f t="shared" si="830"/>
        <v>1.8304157511728558E-4</v>
      </c>
    </row>
    <row r="4051" spans="1:53" x14ac:dyDescent="0.25">
      <c r="A4051">
        <f>'Preprocessed Data'!A4049</f>
        <v>2</v>
      </c>
      <c r="B4051">
        <f>'Preprocessed Data'!B4049</f>
        <v>13</v>
      </c>
      <c r="C4051">
        <f>'Preprocessed Data'!C4049</f>
        <v>0</v>
      </c>
      <c r="D4051">
        <f>'Preprocessed Data'!D4049</f>
        <v>0</v>
      </c>
      <c r="E4051">
        <f>'Preprocessed Data'!E4049</f>
        <v>0</v>
      </c>
      <c r="F4051">
        <f>'Preprocessed Data'!F4049</f>
        <v>1</v>
      </c>
      <c r="G4051">
        <f>'Preprocessed Data'!G4049</f>
        <v>1</v>
      </c>
      <c r="H4051">
        <f>'Preprocessed Data'!H4049</f>
        <v>73.48</v>
      </c>
      <c r="I4051">
        <f>'Preprocessed Data'!I4049</f>
        <v>22.9</v>
      </c>
      <c r="J4051">
        <f>'Preprocessed Data'!J4049</f>
        <v>4</v>
      </c>
      <c r="K4051" s="10">
        <f>'Preprocessed Data'!K4049</f>
        <v>0</v>
      </c>
      <c r="L4051" s="1">
        <f t="shared" si="820"/>
        <v>1</v>
      </c>
      <c r="M4051" s="11">
        <f t="shared" si="821"/>
        <v>1</v>
      </c>
      <c r="N4051">
        <f t="shared" si="822"/>
        <v>0</v>
      </c>
      <c r="O4051">
        <f t="shared" si="823"/>
        <v>1.2345945446235243E-3</v>
      </c>
      <c r="P4051" s="10">
        <f t="shared" si="824"/>
        <v>1.2345945446235243E-3</v>
      </c>
      <c r="Q4051" s="11">
        <f t="shared" si="825"/>
        <v>0.99876540545537651</v>
      </c>
      <c r="R4051" s="10">
        <f t="shared" si="826"/>
        <v>-1.2353572843157704E-3</v>
      </c>
      <c r="S4051" s="11">
        <f t="shared" si="827"/>
        <v>100</v>
      </c>
      <c r="AT4051">
        <v>0.1364474756346746</v>
      </c>
      <c r="AU4051">
        <v>1</v>
      </c>
      <c r="AV4051">
        <v>0</v>
      </c>
      <c r="AW4051">
        <f t="shared" si="831"/>
        <v>3926</v>
      </c>
      <c r="AX4051">
        <f t="shared" si="832"/>
        <v>121</v>
      </c>
      <c r="AY4051">
        <f t="shared" si="828"/>
        <v>0.11854512797485406</v>
      </c>
      <c r="AZ4051">
        <f t="shared" si="829"/>
        <v>0.81526717557251904</v>
      </c>
      <c r="BA4051">
        <f t="shared" si="830"/>
        <v>1.8304157511728558E-4</v>
      </c>
    </row>
    <row r="4052" spans="1:53" x14ac:dyDescent="0.25">
      <c r="A4052">
        <f>'Preprocessed Data'!A4050</f>
        <v>2</v>
      </c>
      <c r="B4052">
        <f>'Preprocessed Data'!B4050</f>
        <v>69</v>
      </c>
      <c r="C4052">
        <f>'Preprocessed Data'!C4050</f>
        <v>0</v>
      </c>
      <c r="D4052">
        <f>'Preprocessed Data'!D4050</f>
        <v>0</v>
      </c>
      <c r="E4052">
        <f>'Preprocessed Data'!E4050</f>
        <v>0</v>
      </c>
      <c r="F4052">
        <f>'Preprocessed Data'!F4050</f>
        <v>4</v>
      </c>
      <c r="G4052">
        <f>'Preprocessed Data'!G4050</f>
        <v>2</v>
      </c>
      <c r="H4052">
        <f>'Preprocessed Data'!H4050</f>
        <v>94.39</v>
      </c>
      <c r="I4052">
        <f>'Preprocessed Data'!I4050</f>
        <v>22.8</v>
      </c>
      <c r="J4052">
        <f>'Preprocessed Data'!J4050</f>
        <v>2</v>
      </c>
      <c r="K4052" s="10">
        <f>'Preprocessed Data'!K4050</f>
        <v>1</v>
      </c>
      <c r="L4052" s="1">
        <f t="shared" si="820"/>
        <v>0</v>
      </c>
      <c r="M4052" s="11">
        <f t="shared" si="821"/>
        <v>1</v>
      </c>
      <c r="N4052">
        <f t="shared" si="822"/>
        <v>1</v>
      </c>
      <c r="O4052">
        <f t="shared" si="823"/>
        <v>4.5005331931617924E-2</v>
      </c>
      <c r="P4052" s="10">
        <f t="shared" si="824"/>
        <v>4.5005331931617924E-2</v>
      </c>
      <c r="Q4052" s="11">
        <f t="shared" si="825"/>
        <v>0.95499466806838207</v>
      </c>
      <c r="R4052" s="10">
        <f t="shared" si="826"/>
        <v>-3.1009743088616042</v>
      </c>
      <c r="S4052" s="11">
        <f t="shared" si="827"/>
        <v>0</v>
      </c>
      <c r="AT4052">
        <v>0.13657792435718183</v>
      </c>
      <c r="AU4052">
        <v>1</v>
      </c>
      <c r="AV4052">
        <v>0</v>
      </c>
      <c r="AW4052">
        <f t="shared" si="831"/>
        <v>3927</v>
      </c>
      <c r="AX4052">
        <f t="shared" si="832"/>
        <v>121</v>
      </c>
      <c r="AY4052">
        <f t="shared" si="828"/>
        <v>0.11832061068702293</v>
      </c>
      <c r="AZ4052">
        <f t="shared" si="829"/>
        <v>0.81526717557251904</v>
      </c>
      <c r="BA4052">
        <f t="shared" si="830"/>
        <v>1.8304157511737608E-4</v>
      </c>
    </row>
    <row r="4053" spans="1:53" x14ac:dyDescent="0.25">
      <c r="A4053">
        <f>'Preprocessed Data'!A4051</f>
        <v>2</v>
      </c>
      <c r="B4053">
        <f>'Preprocessed Data'!B4051</f>
        <v>22</v>
      </c>
      <c r="C4053">
        <f>'Preprocessed Data'!C4051</f>
        <v>0</v>
      </c>
      <c r="D4053">
        <f>'Preprocessed Data'!D4051</f>
        <v>0</v>
      </c>
      <c r="E4053">
        <f>'Preprocessed Data'!E4051</f>
        <v>0</v>
      </c>
      <c r="F4053">
        <f>'Preprocessed Data'!F4051</f>
        <v>4</v>
      </c>
      <c r="G4053">
        <f>'Preprocessed Data'!G4051</f>
        <v>2</v>
      </c>
      <c r="H4053">
        <f>'Preprocessed Data'!H4051</f>
        <v>69.94</v>
      </c>
      <c r="I4053">
        <f>'Preprocessed Data'!I4051</f>
        <v>22.8</v>
      </c>
      <c r="J4053">
        <f>'Preprocessed Data'!J4051</f>
        <v>4</v>
      </c>
      <c r="K4053" s="10">
        <f>'Preprocessed Data'!K4051</f>
        <v>0</v>
      </c>
      <c r="L4053" s="1">
        <f t="shared" si="820"/>
        <v>1</v>
      </c>
      <c r="M4053" s="11">
        <f t="shared" si="821"/>
        <v>1</v>
      </c>
      <c r="N4053">
        <f t="shared" si="822"/>
        <v>0</v>
      </c>
      <c r="O4053">
        <f t="shared" si="823"/>
        <v>2.3476986282704362E-3</v>
      </c>
      <c r="P4053" s="10">
        <f t="shared" si="824"/>
        <v>2.3476986282704362E-3</v>
      </c>
      <c r="Q4053" s="11">
        <f t="shared" si="825"/>
        <v>0.99765230137172956</v>
      </c>
      <c r="R4053" s="10">
        <f t="shared" si="826"/>
        <v>-2.350458793565457E-3</v>
      </c>
      <c r="S4053" s="11">
        <f t="shared" si="827"/>
        <v>100</v>
      </c>
      <c r="AT4053">
        <v>0.13707649356672713</v>
      </c>
      <c r="AU4053">
        <v>1</v>
      </c>
      <c r="AV4053">
        <v>0</v>
      </c>
      <c r="AW4053">
        <f t="shared" si="831"/>
        <v>3928</v>
      </c>
      <c r="AX4053">
        <f t="shared" si="832"/>
        <v>121</v>
      </c>
      <c r="AY4053">
        <f t="shared" si="828"/>
        <v>0.11809609339919169</v>
      </c>
      <c r="AZ4053">
        <f t="shared" si="829"/>
        <v>0.81526717557251904</v>
      </c>
      <c r="BA4053">
        <f t="shared" si="830"/>
        <v>1.8304157511728558E-4</v>
      </c>
    </row>
    <row r="4054" spans="1:53" x14ac:dyDescent="0.25">
      <c r="A4054">
        <f>'Preprocessed Data'!A4052</f>
        <v>2</v>
      </c>
      <c r="B4054">
        <f>'Preprocessed Data'!B4052</f>
        <v>70</v>
      </c>
      <c r="C4054">
        <f>'Preprocessed Data'!C4052</f>
        <v>0</v>
      </c>
      <c r="D4054">
        <f>'Preprocessed Data'!D4052</f>
        <v>0</v>
      </c>
      <c r="E4054">
        <f>'Preprocessed Data'!E4052</f>
        <v>1</v>
      </c>
      <c r="F4054">
        <f>'Preprocessed Data'!F4052</f>
        <v>4</v>
      </c>
      <c r="G4054">
        <f>'Preprocessed Data'!G4052</f>
        <v>1</v>
      </c>
      <c r="H4054">
        <f>'Preprocessed Data'!H4052</f>
        <v>68.34</v>
      </c>
      <c r="I4054">
        <f>'Preprocessed Data'!I4052</f>
        <v>22.8</v>
      </c>
      <c r="J4054">
        <f>'Preprocessed Data'!J4052</f>
        <v>1</v>
      </c>
      <c r="K4054" s="10">
        <f>'Preprocessed Data'!K4052</f>
        <v>0</v>
      </c>
      <c r="L4054" s="1">
        <f t="shared" si="820"/>
        <v>1</v>
      </c>
      <c r="M4054" s="11">
        <f t="shared" si="821"/>
        <v>1</v>
      </c>
      <c r="N4054">
        <f t="shared" si="822"/>
        <v>0</v>
      </c>
      <c r="O4054">
        <f t="shared" si="823"/>
        <v>2.1826487373705687E-2</v>
      </c>
      <c r="P4054" s="10">
        <f t="shared" si="824"/>
        <v>2.1826487373705687E-2</v>
      </c>
      <c r="Q4054" s="11">
        <f t="shared" si="825"/>
        <v>0.97817351262629426</v>
      </c>
      <c r="R4054" s="10">
        <f t="shared" si="826"/>
        <v>-2.206820891032979E-2</v>
      </c>
      <c r="S4054" s="11">
        <f t="shared" si="827"/>
        <v>100</v>
      </c>
      <c r="AT4054">
        <v>0.13711730795511617</v>
      </c>
      <c r="AU4054">
        <v>1</v>
      </c>
      <c r="AV4054">
        <v>0</v>
      </c>
      <c r="AW4054">
        <f t="shared" si="831"/>
        <v>3929</v>
      </c>
      <c r="AX4054">
        <f t="shared" si="832"/>
        <v>121</v>
      </c>
      <c r="AY4054">
        <f t="shared" si="828"/>
        <v>0.11787157611136057</v>
      </c>
      <c r="AZ4054">
        <f t="shared" si="829"/>
        <v>0.81526717557251904</v>
      </c>
      <c r="BA4054">
        <f t="shared" si="830"/>
        <v>1.8304157511728558E-4</v>
      </c>
    </row>
    <row r="4055" spans="1:53" x14ac:dyDescent="0.25">
      <c r="A4055">
        <f>'Preprocessed Data'!A4053</f>
        <v>1</v>
      </c>
      <c r="B4055">
        <f>'Preprocessed Data'!B4053</f>
        <v>29</v>
      </c>
      <c r="C4055">
        <f>'Preprocessed Data'!C4053</f>
        <v>0</v>
      </c>
      <c r="D4055">
        <f>'Preprocessed Data'!D4053</f>
        <v>0</v>
      </c>
      <c r="E4055">
        <f>'Preprocessed Data'!E4053</f>
        <v>0</v>
      </c>
      <c r="F4055">
        <f>'Preprocessed Data'!F4053</f>
        <v>4</v>
      </c>
      <c r="G4055">
        <f>'Preprocessed Data'!G4053</f>
        <v>2</v>
      </c>
      <c r="H4055">
        <f>'Preprocessed Data'!H4053</f>
        <v>207.58</v>
      </c>
      <c r="I4055">
        <f>'Preprocessed Data'!I4053</f>
        <v>22.8</v>
      </c>
      <c r="J4055">
        <f>'Preprocessed Data'!J4053</f>
        <v>3</v>
      </c>
      <c r="K4055" s="10">
        <f>'Preprocessed Data'!K4053</f>
        <v>0</v>
      </c>
      <c r="L4055" s="1">
        <f t="shared" si="820"/>
        <v>1</v>
      </c>
      <c r="M4055" s="11">
        <f t="shared" si="821"/>
        <v>1</v>
      </c>
      <c r="N4055">
        <f t="shared" si="822"/>
        <v>0</v>
      </c>
      <c r="O4055">
        <f t="shared" si="823"/>
        <v>0.13643316035081568</v>
      </c>
      <c r="P4055" s="10">
        <f t="shared" si="824"/>
        <v>0.13643316035081568</v>
      </c>
      <c r="Q4055" s="11">
        <f t="shared" si="825"/>
        <v>0.86356683964918435</v>
      </c>
      <c r="R4055" s="10">
        <f t="shared" si="826"/>
        <v>-0.14668397889113091</v>
      </c>
      <c r="S4055" s="11">
        <f t="shared" si="827"/>
        <v>100</v>
      </c>
      <c r="AT4055">
        <v>0.13727805392924197</v>
      </c>
      <c r="AU4055">
        <v>1</v>
      </c>
      <c r="AV4055">
        <v>0</v>
      </c>
      <c r="AW4055">
        <f t="shared" si="831"/>
        <v>3930</v>
      </c>
      <c r="AX4055">
        <f t="shared" si="832"/>
        <v>121</v>
      </c>
      <c r="AY4055">
        <f t="shared" si="828"/>
        <v>0.11764705882352944</v>
      </c>
      <c r="AZ4055">
        <f t="shared" si="829"/>
        <v>0.81526717557251904</v>
      </c>
      <c r="BA4055">
        <f t="shared" si="830"/>
        <v>1.8304157511737608E-4</v>
      </c>
    </row>
    <row r="4056" spans="1:53" x14ac:dyDescent="0.25">
      <c r="A4056">
        <f>'Preprocessed Data'!A4054</f>
        <v>2</v>
      </c>
      <c r="B4056">
        <f>'Preprocessed Data'!B4054</f>
        <v>80</v>
      </c>
      <c r="C4056">
        <f>'Preprocessed Data'!C4054</f>
        <v>0</v>
      </c>
      <c r="D4056">
        <f>'Preprocessed Data'!D4054</f>
        <v>1</v>
      </c>
      <c r="E4056">
        <f>'Preprocessed Data'!E4054</f>
        <v>1</v>
      </c>
      <c r="F4056">
        <f>'Preprocessed Data'!F4054</f>
        <v>5</v>
      </c>
      <c r="G4056">
        <f>'Preprocessed Data'!G4054</f>
        <v>2</v>
      </c>
      <c r="H4056">
        <f>'Preprocessed Data'!H4054</f>
        <v>79.09</v>
      </c>
      <c r="I4056">
        <f>'Preprocessed Data'!I4054</f>
        <v>22.8</v>
      </c>
      <c r="J4056">
        <f>'Preprocessed Data'!J4054</f>
        <v>2</v>
      </c>
      <c r="K4056" s="10">
        <f>'Preprocessed Data'!K4054</f>
        <v>0</v>
      </c>
      <c r="L4056" s="1">
        <f t="shared" si="820"/>
        <v>1</v>
      </c>
      <c r="M4056" s="11">
        <f t="shared" si="821"/>
        <v>1</v>
      </c>
      <c r="N4056">
        <f t="shared" si="822"/>
        <v>0</v>
      </c>
      <c r="O4056">
        <f t="shared" si="823"/>
        <v>8.4471002861702324E-2</v>
      </c>
      <c r="P4056" s="10">
        <f t="shared" si="824"/>
        <v>8.4471002861702324E-2</v>
      </c>
      <c r="Q4056" s="11">
        <f t="shared" si="825"/>
        <v>0.91552899713829772</v>
      </c>
      <c r="R4056" s="10">
        <f t="shared" si="826"/>
        <v>-8.825324181559327E-2</v>
      </c>
      <c r="S4056" s="11">
        <f t="shared" si="827"/>
        <v>100</v>
      </c>
      <c r="AT4056">
        <v>0.13732020819350385</v>
      </c>
      <c r="AU4056">
        <v>1</v>
      </c>
      <c r="AV4056">
        <v>0</v>
      </c>
      <c r="AW4056">
        <f t="shared" si="831"/>
        <v>3931</v>
      </c>
      <c r="AX4056">
        <f t="shared" si="832"/>
        <v>121</v>
      </c>
      <c r="AY4056">
        <f t="shared" si="828"/>
        <v>0.1174225415356982</v>
      </c>
      <c r="AZ4056">
        <f t="shared" si="829"/>
        <v>0.81526717557251904</v>
      </c>
      <c r="BA4056">
        <f t="shared" si="830"/>
        <v>1.8304157511728558E-4</v>
      </c>
    </row>
    <row r="4057" spans="1:53" x14ac:dyDescent="0.25">
      <c r="A4057">
        <f>'Preprocessed Data'!A4055</f>
        <v>2</v>
      </c>
      <c r="B4057">
        <f>'Preprocessed Data'!B4055</f>
        <v>80</v>
      </c>
      <c r="C4057">
        <f>'Preprocessed Data'!C4055</f>
        <v>0</v>
      </c>
      <c r="D4057">
        <f>'Preprocessed Data'!D4055</f>
        <v>0</v>
      </c>
      <c r="E4057">
        <f>'Preprocessed Data'!E4055</f>
        <v>0</v>
      </c>
      <c r="F4057">
        <f>'Preprocessed Data'!F4055</f>
        <v>4</v>
      </c>
      <c r="G4057">
        <f>'Preprocessed Data'!G4055</f>
        <v>2</v>
      </c>
      <c r="H4057">
        <f>'Preprocessed Data'!H4055</f>
        <v>57.57</v>
      </c>
      <c r="I4057">
        <f>'Preprocessed Data'!I4055</f>
        <v>22.8</v>
      </c>
      <c r="J4057">
        <f>'Preprocessed Data'!J4055</f>
        <v>2</v>
      </c>
      <c r="K4057" s="10">
        <f>'Preprocessed Data'!K4055</f>
        <v>0</v>
      </c>
      <c r="L4057" s="1">
        <f t="shared" si="820"/>
        <v>1</v>
      </c>
      <c r="M4057" s="11">
        <f t="shared" si="821"/>
        <v>1</v>
      </c>
      <c r="N4057">
        <f t="shared" si="822"/>
        <v>0</v>
      </c>
      <c r="O4057">
        <f t="shared" si="823"/>
        <v>3.0570898194773117E-2</v>
      </c>
      <c r="P4057" s="10">
        <f t="shared" si="824"/>
        <v>3.0570898194773117E-2</v>
      </c>
      <c r="Q4057" s="11">
        <f t="shared" si="825"/>
        <v>0.9694291018052269</v>
      </c>
      <c r="R4057" s="10">
        <f t="shared" si="826"/>
        <v>-3.1047935591068491E-2</v>
      </c>
      <c r="S4057" s="11">
        <f t="shared" si="827"/>
        <v>100</v>
      </c>
      <c r="AT4057">
        <v>0.13737931676010409</v>
      </c>
      <c r="AU4057">
        <v>1</v>
      </c>
      <c r="AV4057">
        <v>0</v>
      </c>
      <c r="AW4057">
        <f t="shared" si="831"/>
        <v>3932</v>
      </c>
      <c r="AX4057">
        <f t="shared" si="832"/>
        <v>121</v>
      </c>
      <c r="AY4057">
        <f t="shared" si="828"/>
        <v>0.11719802424786707</v>
      </c>
      <c r="AZ4057">
        <f t="shared" si="829"/>
        <v>0.81526717557251904</v>
      </c>
      <c r="BA4057">
        <f t="shared" si="830"/>
        <v>1.8304157511728558E-4</v>
      </c>
    </row>
    <row r="4058" spans="1:53" x14ac:dyDescent="0.25">
      <c r="A4058">
        <f>'Preprocessed Data'!A4056</f>
        <v>1</v>
      </c>
      <c r="B4058">
        <f>'Preprocessed Data'!B4056</f>
        <v>19</v>
      </c>
      <c r="C4058">
        <f>'Preprocessed Data'!C4056</f>
        <v>0</v>
      </c>
      <c r="D4058">
        <f>'Preprocessed Data'!D4056</f>
        <v>0</v>
      </c>
      <c r="E4058">
        <f>'Preprocessed Data'!E4056</f>
        <v>0</v>
      </c>
      <c r="F4058">
        <f>'Preprocessed Data'!F4056</f>
        <v>4</v>
      </c>
      <c r="G4058">
        <f>'Preprocessed Data'!G4056</f>
        <v>1</v>
      </c>
      <c r="H4058">
        <f>'Preprocessed Data'!H4056</f>
        <v>142.57</v>
      </c>
      <c r="I4058">
        <f>'Preprocessed Data'!I4056</f>
        <v>22.8</v>
      </c>
      <c r="J4058">
        <f>'Preprocessed Data'!J4056</f>
        <v>4</v>
      </c>
      <c r="K4058" s="10">
        <f>'Preprocessed Data'!K4056</f>
        <v>0</v>
      </c>
      <c r="L4058" s="1">
        <f t="shared" si="820"/>
        <v>1</v>
      </c>
      <c r="M4058" s="11">
        <f t="shared" si="821"/>
        <v>1</v>
      </c>
      <c r="N4058">
        <f t="shared" si="822"/>
        <v>0</v>
      </c>
      <c r="O4058">
        <f t="shared" si="823"/>
        <v>1.6981070929715819E-2</v>
      </c>
      <c r="P4058" s="10">
        <f t="shared" si="824"/>
        <v>1.6981070929715819E-2</v>
      </c>
      <c r="Q4058" s="11">
        <f t="shared" si="825"/>
        <v>0.98301892907028421</v>
      </c>
      <c r="R4058" s="10">
        <f t="shared" si="826"/>
        <v>-1.7126902590785968E-2</v>
      </c>
      <c r="S4058" s="11">
        <f t="shared" si="827"/>
        <v>100</v>
      </c>
      <c r="AT4058">
        <v>0.1382243887954043</v>
      </c>
      <c r="AU4058">
        <v>1</v>
      </c>
      <c r="AV4058">
        <v>0</v>
      </c>
      <c r="AW4058">
        <f t="shared" si="831"/>
        <v>3933</v>
      </c>
      <c r="AX4058">
        <f t="shared" si="832"/>
        <v>121</v>
      </c>
      <c r="AY4058">
        <f t="shared" si="828"/>
        <v>0.11697350696003594</v>
      </c>
      <c r="AZ4058">
        <f t="shared" si="829"/>
        <v>0.81526717557251904</v>
      </c>
      <c r="BA4058">
        <f t="shared" si="830"/>
        <v>1.8304157511737608E-4</v>
      </c>
    </row>
    <row r="4059" spans="1:53" x14ac:dyDescent="0.25">
      <c r="A4059">
        <f>'Preprocessed Data'!A4057</f>
        <v>2</v>
      </c>
      <c r="B4059">
        <f>'Preprocessed Data'!B4057</f>
        <v>42</v>
      </c>
      <c r="C4059">
        <f>'Preprocessed Data'!C4057</f>
        <v>0</v>
      </c>
      <c r="D4059">
        <f>'Preprocessed Data'!D4057</f>
        <v>0</v>
      </c>
      <c r="E4059">
        <f>'Preprocessed Data'!E4057</f>
        <v>1</v>
      </c>
      <c r="F4059">
        <f>'Preprocessed Data'!F4057</f>
        <v>1</v>
      </c>
      <c r="G4059">
        <f>'Preprocessed Data'!G4057</f>
        <v>1</v>
      </c>
      <c r="H4059">
        <f>'Preprocessed Data'!H4057</f>
        <v>84.86</v>
      </c>
      <c r="I4059">
        <f>'Preprocessed Data'!I4057</f>
        <v>22.8</v>
      </c>
      <c r="J4059">
        <f>'Preprocessed Data'!J4057</f>
        <v>4</v>
      </c>
      <c r="K4059" s="10">
        <f>'Preprocessed Data'!K4057</f>
        <v>0</v>
      </c>
      <c r="L4059" s="1">
        <f t="shared" si="820"/>
        <v>1</v>
      </c>
      <c r="M4059" s="11">
        <f t="shared" si="821"/>
        <v>1</v>
      </c>
      <c r="N4059">
        <f t="shared" si="822"/>
        <v>0</v>
      </c>
      <c r="O4059">
        <f t="shared" si="823"/>
        <v>6.5535742524025107E-3</v>
      </c>
      <c r="P4059" s="10">
        <f t="shared" si="824"/>
        <v>6.5535742524025107E-3</v>
      </c>
      <c r="Q4059" s="11">
        <f t="shared" si="825"/>
        <v>0.99344642574759745</v>
      </c>
      <c r="R4059" s="10">
        <f t="shared" si="826"/>
        <v>-6.5751432076222548E-3</v>
      </c>
      <c r="S4059" s="11">
        <f t="shared" si="827"/>
        <v>100</v>
      </c>
      <c r="AT4059">
        <v>0.13823989411899851</v>
      </c>
      <c r="AU4059">
        <v>1</v>
      </c>
      <c r="AV4059">
        <v>0</v>
      </c>
      <c r="AW4059">
        <f t="shared" si="831"/>
        <v>3934</v>
      </c>
      <c r="AX4059">
        <f t="shared" si="832"/>
        <v>121</v>
      </c>
      <c r="AY4059">
        <f t="shared" si="828"/>
        <v>0.11674898967220471</v>
      </c>
      <c r="AZ4059">
        <f t="shared" si="829"/>
        <v>0.81526717557251904</v>
      </c>
      <c r="BA4059">
        <f t="shared" si="830"/>
        <v>1.8304157511728558E-4</v>
      </c>
    </row>
    <row r="4060" spans="1:53" x14ac:dyDescent="0.25">
      <c r="A4060">
        <f>'Preprocessed Data'!A4058</f>
        <v>2</v>
      </c>
      <c r="B4060">
        <f>'Preprocessed Data'!B4058</f>
        <v>50</v>
      </c>
      <c r="C4060">
        <f>'Preprocessed Data'!C4058</f>
        <v>0</v>
      </c>
      <c r="D4060">
        <f>'Preprocessed Data'!D4058</f>
        <v>0</v>
      </c>
      <c r="E4060">
        <f>'Preprocessed Data'!E4058</f>
        <v>1</v>
      </c>
      <c r="F4060">
        <f>'Preprocessed Data'!F4058</f>
        <v>4</v>
      </c>
      <c r="G4060">
        <f>'Preprocessed Data'!G4058</f>
        <v>2</v>
      </c>
      <c r="H4060">
        <f>'Preprocessed Data'!H4058</f>
        <v>121.14</v>
      </c>
      <c r="I4060">
        <f>'Preprocessed Data'!I4058</f>
        <v>22.8</v>
      </c>
      <c r="J4060">
        <f>'Preprocessed Data'!J4058</f>
        <v>2</v>
      </c>
      <c r="K4060" s="10">
        <f>'Preprocessed Data'!K4058</f>
        <v>0</v>
      </c>
      <c r="L4060" s="1">
        <f t="shared" si="820"/>
        <v>1</v>
      </c>
      <c r="M4060" s="11">
        <f t="shared" si="821"/>
        <v>1</v>
      </c>
      <c r="N4060">
        <f t="shared" si="822"/>
        <v>0</v>
      </c>
      <c r="O4060">
        <f t="shared" si="823"/>
        <v>3.2141165307486785E-2</v>
      </c>
      <c r="P4060" s="10">
        <f t="shared" si="824"/>
        <v>3.2141165307486785E-2</v>
      </c>
      <c r="Q4060" s="11">
        <f t="shared" si="825"/>
        <v>0.96785883469251321</v>
      </c>
      <c r="R4060" s="10">
        <f t="shared" si="826"/>
        <v>-3.2669034269291623E-2</v>
      </c>
      <c r="S4060" s="11">
        <f t="shared" si="827"/>
        <v>100</v>
      </c>
      <c r="AT4060">
        <v>0.13824899865618345</v>
      </c>
      <c r="AU4060">
        <v>1</v>
      </c>
      <c r="AV4060">
        <v>0</v>
      </c>
      <c r="AW4060">
        <f t="shared" si="831"/>
        <v>3935</v>
      </c>
      <c r="AX4060">
        <f t="shared" si="832"/>
        <v>121</v>
      </c>
      <c r="AY4060">
        <f t="shared" si="828"/>
        <v>0.11652447238437358</v>
      </c>
      <c r="AZ4060">
        <f t="shared" si="829"/>
        <v>0.81526717557251904</v>
      </c>
      <c r="BA4060">
        <f t="shared" si="830"/>
        <v>1.8304157511728558E-4</v>
      </c>
    </row>
    <row r="4061" spans="1:53" x14ac:dyDescent="0.25">
      <c r="A4061">
        <f>'Preprocessed Data'!A4059</f>
        <v>2</v>
      </c>
      <c r="B4061">
        <f>'Preprocessed Data'!B4059</f>
        <v>41</v>
      </c>
      <c r="C4061">
        <f>'Preprocessed Data'!C4059</f>
        <v>0</v>
      </c>
      <c r="D4061">
        <f>'Preprocessed Data'!D4059</f>
        <v>0</v>
      </c>
      <c r="E4061">
        <f>'Preprocessed Data'!E4059</f>
        <v>1</v>
      </c>
      <c r="F4061">
        <f>'Preprocessed Data'!F4059</f>
        <v>4</v>
      </c>
      <c r="G4061">
        <f>'Preprocessed Data'!G4059</f>
        <v>1</v>
      </c>
      <c r="H4061">
        <f>'Preprocessed Data'!H4059</f>
        <v>107.18</v>
      </c>
      <c r="I4061">
        <f>'Preprocessed Data'!I4059</f>
        <v>22.8</v>
      </c>
      <c r="J4061">
        <f>'Preprocessed Data'!J4059</f>
        <v>2</v>
      </c>
      <c r="K4061" s="10">
        <f>'Preprocessed Data'!K4059</f>
        <v>0</v>
      </c>
      <c r="L4061" s="1">
        <f t="shared" si="820"/>
        <v>1</v>
      </c>
      <c r="M4061" s="11">
        <f t="shared" si="821"/>
        <v>1</v>
      </c>
      <c r="N4061">
        <f t="shared" si="822"/>
        <v>0</v>
      </c>
      <c r="O4061">
        <f t="shared" si="823"/>
        <v>1.4076583379312124E-2</v>
      </c>
      <c r="P4061" s="10">
        <f t="shared" si="824"/>
        <v>1.4076583379312124E-2</v>
      </c>
      <c r="Q4061" s="11">
        <f t="shared" si="825"/>
        <v>0.98592341662068783</v>
      </c>
      <c r="R4061" s="10">
        <f t="shared" si="826"/>
        <v>-1.4176598166125574E-2</v>
      </c>
      <c r="S4061" s="11">
        <f t="shared" si="827"/>
        <v>100</v>
      </c>
      <c r="AT4061">
        <v>0.13831778241864803</v>
      </c>
      <c r="AU4061">
        <v>1</v>
      </c>
      <c r="AV4061">
        <v>0</v>
      </c>
      <c r="AW4061">
        <f t="shared" si="831"/>
        <v>3936</v>
      </c>
      <c r="AX4061">
        <f t="shared" si="832"/>
        <v>121</v>
      </c>
      <c r="AY4061">
        <f t="shared" si="828"/>
        <v>0.11629995509654245</v>
      </c>
      <c r="AZ4061">
        <f t="shared" si="829"/>
        <v>0.81526717557251904</v>
      </c>
      <c r="BA4061">
        <f t="shared" si="830"/>
        <v>1.8304157511728558E-4</v>
      </c>
    </row>
    <row r="4062" spans="1:53" x14ac:dyDescent="0.25">
      <c r="A4062">
        <f>'Preprocessed Data'!A4060</f>
        <v>1</v>
      </c>
      <c r="B4062">
        <f>'Preprocessed Data'!B4060</f>
        <v>3</v>
      </c>
      <c r="C4062">
        <f>'Preprocessed Data'!C4060</f>
        <v>0</v>
      </c>
      <c r="D4062">
        <f>'Preprocessed Data'!D4060</f>
        <v>0</v>
      </c>
      <c r="E4062">
        <f>'Preprocessed Data'!E4060</f>
        <v>0</v>
      </c>
      <c r="F4062">
        <f>'Preprocessed Data'!F4060</f>
        <v>4</v>
      </c>
      <c r="G4062">
        <f>'Preprocessed Data'!G4060</f>
        <v>1</v>
      </c>
      <c r="H4062">
        <f>'Preprocessed Data'!H4060</f>
        <v>86.38</v>
      </c>
      <c r="I4062">
        <f>'Preprocessed Data'!I4060</f>
        <v>22.8</v>
      </c>
      <c r="J4062">
        <f>'Preprocessed Data'!J4060</f>
        <v>4</v>
      </c>
      <c r="K4062" s="10">
        <f>'Preprocessed Data'!K4060</f>
        <v>0</v>
      </c>
      <c r="L4062" s="1">
        <f t="shared" si="820"/>
        <v>1</v>
      </c>
      <c r="M4062" s="11">
        <f t="shared" si="821"/>
        <v>1</v>
      </c>
      <c r="N4062">
        <f t="shared" si="822"/>
        <v>0</v>
      </c>
      <c r="O4062">
        <f t="shared" si="823"/>
        <v>1.7704918254770948E-3</v>
      </c>
      <c r="P4062" s="10">
        <f t="shared" si="824"/>
        <v>1.7704918254770948E-3</v>
      </c>
      <c r="Q4062" s="11">
        <f t="shared" si="825"/>
        <v>0.99822950817452294</v>
      </c>
      <c r="R4062" s="10">
        <f t="shared" si="826"/>
        <v>-1.7720609985413481E-3</v>
      </c>
      <c r="S4062" s="11">
        <f t="shared" si="827"/>
        <v>100</v>
      </c>
      <c r="AT4062">
        <v>0.13851421677745743</v>
      </c>
      <c r="AU4062">
        <v>1</v>
      </c>
      <c r="AV4062">
        <v>0</v>
      </c>
      <c r="AW4062">
        <f t="shared" si="831"/>
        <v>3937</v>
      </c>
      <c r="AX4062">
        <f t="shared" si="832"/>
        <v>121</v>
      </c>
      <c r="AY4062">
        <f t="shared" si="828"/>
        <v>0.11607543780871132</v>
      </c>
      <c r="AZ4062">
        <f t="shared" si="829"/>
        <v>0.81526717557251904</v>
      </c>
      <c r="BA4062">
        <f t="shared" si="830"/>
        <v>1.8304157511737608E-4</v>
      </c>
    </row>
    <row r="4063" spans="1:53" x14ac:dyDescent="0.25">
      <c r="A4063">
        <f>'Preprocessed Data'!A4061</f>
        <v>2</v>
      </c>
      <c r="B4063">
        <f>'Preprocessed Data'!B4061</f>
        <v>32</v>
      </c>
      <c r="C4063">
        <f>'Preprocessed Data'!C4061</f>
        <v>0</v>
      </c>
      <c r="D4063">
        <f>'Preprocessed Data'!D4061</f>
        <v>0</v>
      </c>
      <c r="E4063">
        <f>'Preprocessed Data'!E4061</f>
        <v>0</v>
      </c>
      <c r="F4063">
        <f>'Preprocessed Data'!F4061</f>
        <v>4</v>
      </c>
      <c r="G4063">
        <f>'Preprocessed Data'!G4061</f>
        <v>1</v>
      </c>
      <c r="H4063">
        <f>'Preprocessed Data'!H4061</f>
        <v>67.92</v>
      </c>
      <c r="I4063">
        <f>'Preprocessed Data'!I4061</f>
        <v>22.8</v>
      </c>
      <c r="J4063">
        <f>'Preprocessed Data'!J4061</f>
        <v>3</v>
      </c>
      <c r="K4063" s="10">
        <f>'Preprocessed Data'!K4061</f>
        <v>0</v>
      </c>
      <c r="L4063" s="1">
        <f t="shared" si="820"/>
        <v>1</v>
      </c>
      <c r="M4063" s="11">
        <f t="shared" si="821"/>
        <v>1</v>
      </c>
      <c r="N4063">
        <f t="shared" si="822"/>
        <v>0</v>
      </c>
      <c r="O4063">
        <f t="shared" si="823"/>
        <v>3.5641579257896243E-3</v>
      </c>
      <c r="P4063" s="10">
        <f t="shared" si="824"/>
        <v>3.5641579257896243E-3</v>
      </c>
      <c r="Q4063" s="11">
        <f t="shared" si="825"/>
        <v>0.99643584207421032</v>
      </c>
      <c r="R4063" s="10">
        <f t="shared" si="826"/>
        <v>-3.5705246692041238E-3</v>
      </c>
      <c r="S4063" s="11">
        <f t="shared" si="827"/>
        <v>100</v>
      </c>
      <c r="AT4063">
        <v>0.13858996741983709</v>
      </c>
      <c r="AU4063">
        <v>1</v>
      </c>
      <c r="AV4063">
        <v>0</v>
      </c>
      <c r="AW4063">
        <f t="shared" si="831"/>
        <v>3938</v>
      </c>
      <c r="AX4063">
        <f t="shared" si="832"/>
        <v>121</v>
      </c>
      <c r="AY4063">
        <f t="shared" si="828"/>
        <v>0.11585092052088009</v>
      </c>
      <c r="AZ4063">
        <f t="shared" si="829"/>
        <v>0.81526717557251904</v>
      </c>
      <c r="BA4063">
        <f t="shared" si="830"/>
        <v>1.8304157511728558E-4</v>
      </c>
    </row>
    <row r="4064" spans="1:53" x14ac:dyDescent="0.25">
      <c r="A4064">
        <f>'Preprocessed Data'!A4062</f>
        <v>2</v>
      </c>
      <c r="B4064">
        <f>'Preprocessed Data'!B4062</f>
        <v>13</v>
      </c>
      <c r="C4064">
        <f>'Preprocessed Data'!C4062</f>
        <v>0</v>
      </c>
      <c r="D4064">
        <f>'Preprocessed Data'!D4062</f>
        <v>0</v>
      </c>
      <c r="E4064">
        <f>'Preprocessed Data'!E4062</f>
        <v>0</v>
      </c>
      <c r="F4064">
        <f>'Preprocessed Data'!F4062</f>
        <v>4</v>
      </c>
      <c r="G4064">
        <f>'Preprocessed Data'!G4062</f>
        <v>2</v>
      </c>
      <c r="H4064">
        <f>'Preprocessed Data'!H4062</f>
        <v>99.13</v>
      </c>
      <c r="I4064">
        <f>'Preprocessed Data'!I4062</f>
        <v>22.8</v>
      </c>
      <c r="J4064">
        <f>'Preprocessed Data'!J4062</f>
        <v>4</v>
      </c>
      <c r="K4064" s="10">
        <f>'Preprocessed Data'!K4062</f>
        <v>0</v>
      </c>
      <c r="L4064" s="1">
        <f t="shared" si="820"/>
        <v>1</v>
      </c>
      <c r="M4064" s="11">
        <f t="shared" si="821"/>
        <v>1</v>
      </c>
      <c r="N4064">
        <f t="shared" si="822"/>
        <v>0</v>
      </c>
      <c r="O4064">
        <f t="shared" si="823"/>
        <v>3.1800907099968044E-3</v>
      </c>
      <c r="P4064" s="10">
        <f t="shared" si="824"/>
        <v>3.1800907099968044E-3</v>
      </c>
      <c r="Q4064" s="11">
        <f t="shared" si="825"/>
        <v>0.99681990929000319</v>
      </c>
      <c r="R4064" s="10">
        <f t="shared" si="826"/>
        <v>-3.1851579441533294E-3</v>
      </c>
      <c r="S4064" s="11">
        <f t="shared" si="827"/>
        <v>100</v>
      </c>
      <c r="AT4064">
        <v>0.13864516309189856</v>
      </c>
      <c r="AU4064">
        <v>1</v>
      </c>
      <c r="AV4064">
        <v>0</v>
      </c>
      <c r="AW4064">
        <f t="shared" si="831"/>
        <v>3939</v>
      </c>
      <c r="AX4064">
        <f t="shared" si="832"/>
        <v>121</v>
      </c>
      <c r="AY4064">
        <f t="shared" si="828"/>
        <v>0.11562640323304896</v>
      </c>
      <c r="AZ4064">
        <f t="shared" si="829"/>
        <v>0.81526717557251904</v>
      </c>
      <c r="BA4064">
        <f t="shared" si="830"/>
        <v>1.8304157511728558E-4</v>
      </c>
    </row>
    <row r="4065" spans="1:53" x14ac:dyDescent="0.25">
      <c r="A4065">
        <f>'Preprocessed Data'!A4063</f>
        <v>2</v>
      </c>
      <c r="B4065">
        <f>'Preprocessed Data'!B4063</f>
        <v>45</v>
      </c>
      <c r="C4065">
        <f>'Preprocessed Data'!C4063</f>
        <v>0</v>
      </c>
      <c r="D4065">
        <f>'Preprocessed Data'!D4063</f>
        <v>0</v>
      </c>
      <c r="E4065">
        <f>'Preprocessed Data'!E4063</f>
        <v>1</v>
      </c>
      <c r="F4065">
        <f>'Preprocessed Data'!F4063</f>
        <v>4</v>
      </c>
      <c r="G4065">
        <f>'Preprocessed Data'!G4063</f>
        <v>2</v>
      </c>
      <c r="H4065">
        <f>'Preprocessed Data'!H4063</f>
        <v>146.44</v>
      </c>
      <c r="I4065">
        <f>'Preprocessed Data'!I4063</f>
        <v>22.8</v>
      </c>
      <c r="J4065">
        <f>'Preprocessed Data'!J4063</f>
        <v>1</v>
      </c>
      <c r="K4065" s="10">
        <f>'Preprocessed Data'!K4063</f>
        <v>0</v>
      </c>
      <c r="L4065" s="1">
        <f t="shared" si="820"/>
        <v>1</v>
      </c>
      <c r="M4065" s="11">
        <f t="shared" si="821"/>
        <v>1</v>
      </c>
      <c r="N4065">
        <f t="shared" si="822"/>
        <v>0</v>
      </c>
      <c r="O4065">
        <f t="shared" si="823"/>
        <v>4.6918039133657934E-2</v>
      </c>
      <c r="P4065" s="10">
        <f t="shared" si="824"/>
        <v>4.6918039133657934E-2</v>
      </c>
      <c r="Q4065" s="11">
        <f t="shared" si="825"/>
        <v>0.95308196086634211</v>
      </c>
      <c r="R4065" s="10">
        <f t="shared" si="826"/>
        <v>-4.8054376018277369E-2</v>
      </c>
      <c r="S4065" s="11">
        <f t="shared" si="827"/>
        <v>100</v>
      </c>
      <c r="AT4065">
        <v>0.13888863346495531</v>
      </c>
      <c r="AU4065">
        <v>1</v>
      </c>
      <c r="AV4065">
        <v>0</v>
      </c>
      <c r="AW4065">
        <f t="shared" si="831"/>
        <v>3940</v>
      </c>
      <c r="AX4065">
        <f t="shared" si="832"/>
        <v>121</v>
      </c>
      <c r="AY4065">
        <f t="shared" si="828"/>
        <v>0.11540188594521783</v>
      </c>
      <c r="AZ4065">
        <f t="shared" si="829"/>
        <v>0.81526717557251904</v>
      </c>
      <c r="BA4065">
        <f t="shared" si="830"/>
        <v>1.8304157511737608E-4</v>
      </c>
    </row>
    <row r="4066" spans="1:53" x14ac:dyDescent="0.25">
      <c r="A4066">
        <f>'Preprocessed Data'!A4064</f>
        <v>2</v>
      </c>
      <c r="B4066">
        <f>'Preprocessed Data'!B4064</f>
        <v>15</v>
      </c>
      <c r="C4066">
        <f>'Preprocessed Data'!C4064</f>
        <v>0</v>
      </c>
      <c r="D4066">
        <f>'Preprocessed Data'!D4064</f>
        <v>0</v>
      </c>
      <c r="E4066">
        <f>'Preprocessed Data'!E4064</f>
        <v>0</v>
      </c>
      <c r="F4066">
        <f>'Preprocessed Data'!F4064</f>
        <v>2</v>
      </c>
      <c r="G4066">
        <f>'Preprocessed Data'!G4064</f>
        <v>2</v>
      </c>
      <c r="H4066">
        <f>'Preprocessed Data'!H4064</f>
        <v>121.6</v>
      </c>
      <c r="I4066">
        <f>'Preprocessed Data'!I4064</f>
        <v>22.8</v>
      </c>
      <c r="J4066">
        <f>'Preprocessed Data'!J4064</f>
        <v>2</v>
      </c>
      <c r="K4066" s="10">
        <f>'Preprocessed Data'!K4064</f>
        <v>0</v>
      </c>
      <c r="L4066" s="1">
        <f t="shared" si="820"/>
        <v>1</v>
      </c>
      <c r="M4066" s="11">
        <f t="shared" si="821"/>
        <v>1</v>
      </c>
      <c r="N4066">
        <f t="shared" si="822"/>
        <v>0</v>
      </c>
      <c r="O4066">
        <f t="shared" si="823"/>
        <v>5.159240018514399E-3</v>
      </c>
      <c r="P4066" s="10">
        <f t="shared" si="824"/>
        <v>5.159240018514399E-3</v>
      </c>
      <c r="Q4066" s="11">
        <f t="shared" si="825"/>
        <v>0.99484075998148558</v>
      </c>
      <c r="R4066" s="10">
        <f t="shared" si="826"/>
        <v>-5.1725948509592397E-3</v>
      </c>
      <c r="S4066" s="11">
        <f t="shared" si="827"/>
        <v>100</v>
      </c>
      <c r="AT4066">
        <v>0.1389616254913541</v>
      </c>
      <c r="AU4066">
        <v>1</v>
      </c>
      <c r="AV4066">
        <v>0</v>
      </c>
      <c r="AW4066">
        <f t="shared" si="831"/>
        <v>3941</v>
      </c>
      <c r="AX4066">
        <f t="shared" si="832"/>
        <v>121</v>
      </c>
      <c r="AY4066">
        <f t="shared" si="828"/>
        <v>0.11517736865738659</v>
      </c>
      <c r="AZ4066">
        <f t="shared" si="829"/>
        <v>0.81526717557251904</v>
      </c>
      <c r="BA4066">
        <f t="shared" si="830"/>
        <v>1.8304157511728558E-4</v>
      </c>
    </row>
    <row r="4067" spans="1:53" x14ac:dyDescent="0.25">
      <c r="A4067">
        <f>'Preprocessed Data'!A4065</f>
        <v>1</v>
      </c>
      <c r="B4067">
        <f>'Preprocessed Data'!B4065</f>
        <v>28</v>
      </c>
      <c r="C4067">
        <f>'Preprocessed Data'!C4065</f>
        <v>0</v>
      </c>
      <c r="D4067">
        <f>'Preprocessed Data'!D4065</f>
        <v>0</v>
      </c>
      <c r="E4067">
        <f>'Preprocessed Data'!E4065</f>
        <v>0</v>
      </c>
      <c r="F4067">
        <f>'Preprocessed Data'!F4065</f>
        <v>1</v>
      </c>
      <c r="G4067">
        <f>'Preprocessed Data'!G4065</f>
        <v>2</v>
      </c>
      <c r="H4067">
        <f>'Preprocessed Data'!H4065</f>
        <v>75.92</v>
      </c>
      <c r="I4067">
        <f>'Preprocessed Data'!I4065</f>
        <v>22.8</v>
      </c>
      <c r="J4067">
        <f>'Preprocessed Data'!J4065</f>
        <v>2</v>
      </c>
      <c r="K4067" s="10">
        <f>'Preprocessed Data'!K4065</f>
        <v>0</v>
      </c>
      <c r="L4067" s="1">
        <f t="shared" si="820"/>
        <v>1</v>
      </c>
      <c r="M4067" s="11">
        <f t="shared" si="821"/>
        <v>1</v>
      </c>
      <c r="N4067">
        <f t="shared" si="822"/>
        <v>0</v>
      </c>
      <c r="O4067">
        <f t="shared" si="823"/>
        <v>3.6650616311022519E-3</v>
      </c>
      <c r="P4067" s="10">
        <f t="shared" si="824"/>
        <v>3.6650616311022519E-3</v>
      </c>
      <c r="Q4067" s="11">
        <f t="shared" si="825"/>
        <v>0.99633493836889775</v>
      </c>
      <c r="R4067" s="10">
        <f t="shared" si="826"/>
        <v>-3.6717944252534071E-3</v>
      </c>
      <c r="S4067" s="11">
        <f t="shared" si="827"/>
        <v>100</v>
      </c>
      <c r="AT4067">
        <v>0.1391607879692372</v>
      </c>
      <c r="AU4067">
        <v>1</v>
      </c>
      <c r="AV4067">
        <v>0</v>
      </c>
      <c r="AW4067">
        <f t="shared" si="831"/>
        <v>3942</v>
      </c>
      <c r="AX4067">
        <f t="shared" si="832"/>
        <v>121</v>
      </c>
      <c r="AY4067">
        <f t="shared" si="828"/>
        <v>0.11495285136955546</v>
      </c>
      <c r="AZ4067">
        <f t="shared" si="829"/>
        <v>0.81526717557251904</v>
      </c>
      <c r="BA4067">
        <f t="shared" si="830"/>
        <v>1.8304157511728558E-4</v>
      </c>
    </row>
    <row r="4068" spans="1:53" x14ac:dyDescent="0.25">
      <c r="A4068">
        <f>'Preprocessed Data'!A4066</f>
        <v>2</v>
      </c>
      <c r="B4068">
        <f>'Preprocessed Data'!B4066</f>
        <v>31</v>
      </c>
      <c r="C4068">
        <f>'Preprocessed Data'!C4066</f>
        <v>0</v>
      </c>
      <c r="D4068">
        <f>'Preprocessed Data'!D4066</f>
        <v>0</v>
      </c>
      <c r="E4068">
        <f>'Preprocessed Data'!E4066</f>
        <v>1</v>
      </c>
      <c r="F4068">
        <f>'Preprocessed Data'!F4066</f>
        <v>4</v>
      </c>
      <c r="G4068">
        <f>'Preprocessed Data'!G4066</f>
        <v>2</v>
      </c>
      <c r="H4068">
        <f>'Preprocessed Data'!H4066</f>
        <v>92.16</v>
      </c>
      <c r="I4068">
        <f>'Preprocessed Data'!I4066</f>
        <v>22.8</v>
      </c>
      <c r="J4068">
        <f>'Preprocessed Data'!J4066</f>
        <v>2</v>
      </c>
      <c r="K4068" s="10">
        <f>'Preprocessed Data'!K4066</f>
        <v>0</v>
      </c>
      <c r="L4068" s="1">
        <f t="shared" si="820"/>
        <v>1</v>
      </c>
      <c r="M4068" s="11">
        <f t="shared" si="821"/>
        <v>1</v>
      </c>
      <c r="N4068">
        <f t="shared" si="822"/>
        <v>0</v>
      </c>
      <c r="O4068">
        <f t="shared" si="823"/>
        <v>5.916400060760863E-3</v>
      </c>
      <c r="P4068" s="10">
        <f t="shared" si="824"/>
        <v>5.916400060760863E-3</v>
      </c>
      <c r="Q4068" s="11">
        <f t="shared" si="825"/>
        <v>0.99408359993923912</v>
      </c>
      <c r="R4068" s="10">
        <f t="shared" si="826"/>
        <v>-5.933971295514838E-3</v>
      </c>
      <c r="S4068" s="11">
        <f t="shared" si="827"/>
        <v>100</v>
      </c>
      <c r="AT4068">
        <v>0.13946364996987848</v>
      </c>
      <c r="AU4068">
        <v>1</v>
      </c>
      <c r="AV4068">
        <v>0</v>
      </c>
      <c r="AW4068">
        <f t="shared" si="831"/>
        <v>3943</v>
      </c>
      <c r="AX4068">
        <f t="shared" si="832"/>
        <v>121</v>
      </c>
      <c r="AY4068">
        <f t="shared" si="828"/>
        <v>0.11472833408172434</v>
      </c>
      <c r="AZ4068">
        <f t="shared" si="829"/>
        <v>0.81526717557251904</v>
      </c>
      <c r="BA4068">
        <f t="shared" si="830"/>
        <v>1.8304157511737608E-4</v>
      </c>
    </row>
    <row r="4069" spans="1:53" x14ac:dyDescent="0.25">
      <c r="A4069">
        <f>'Preprocessed Data'!A4067</f>
        <v>2</v>
      </c>
      <c r="B4069">
        <f>'Preprocessed Data'!B4067</f>
        <v>14</v>
      </c>
      <c r="C4069">
        <f>'Preprocessed Data'!C4067</f>
        <v>0</v>
      </c>
      <c r="D4069">
        <f>'Preprocessed Data'!D4067</f>
        <v>0</v>
      </c>
      <c r="E4069">
        <f>'Preprocessed Data'!E4067</f>
        <v>0</v>
      </c>
      <c r="F4069">
        <f>'Preprocessed Data'!F4067</f>
        <v>4</v>
      </c>
      <c r="G4069">
        <f>'Preprocessed Data'!G4067</f>
        <v>1</v>
      </c>
      <c r="H4069">
        <f>'Preprocessed Data'!H4067</f>
        <v>92.22</v>
      </c>
      <c r="I4069">
        <f>'Preprocessed Data'!I4067</f>
        <v>22.8</v>
      </c>
      <c r="J4069">
        <f>'Preprocessed Data'!J4067</f>
        <v>4</v>
      </c>
      <c r="K4069" s="10">
        <f>'Preprocessed Data'!K4067</f>
        <v>0</v>
      </c>
      <c r="L4069" s="1">
        <f t="shared" si="820"/>
        <v>1</v>
      </c>
      <c r="M4069" s="11">
        <f t="shared" si="821"/>
        <v>1</v>
      </c>
      <c r="N4069">
        <f t="shared" si="822"/>
        <v>0</v>
      </c>
      <c r="O4069">
        <f t="shared" si="823"/>
        <v>2.7298736616577848E-3</v>
      </c>
      <c r="P4069" s="10">
        <f t="shared" si="824"/>
        <v>2.7298736616577848E-3</v>
      </c>
      <c r="Q4069" s="11">
        <f t="shared" si="825"/>
        <v>0.99727012633834222</v>
      </c>
      <c r="R4069" s="10">
        <f t="shared" si="826"/>
        <v>-2.7336065618737901E-3</v>
      </c>
      <c r="S4069" s="11">
        <f t="shared" si="827"/>
        <v>100</v>
      </c>
      <c r="AT4069">
        <v>0.13947929721738209</v>
      </c>
      <c r="AU4069">
        <v>1</v>
      </c>
      <c r="AV4069">
        <v>0</v>
      </c>
      <c r="AW4069">
        <f t="shared" si="831"/>
        <v>3944</v>
      </c>
      <c r="AX4069">
        <f t="shared" si="832"/>
        <v>121</v>
      </c>
      <c r="AY4069">
        <f t="shared" si="828"/>
        <v>0.1145038167938931</v>
      </c>
      <c r="AZ4069">
        <f t="shared" si="829"/>
        <v>0.81526717557251904</v>
      </c>
      <c r="BA4069">
        <f t="shared" si="830"/>
        <v>1.8304157511728558E-4</v>
      </c>
    </row>
    <row r="4070" spans="1:53" x14ac:dyDescent="0.25">
      <c r="A4070">
        <f>'Preprocessed Data'!A4068</f>
        <v>2</v>
      </c>
      <c r="B4070">
        <f>'Preprocessed Data'!B4068</f>
        <v>76</v>
      </c>
      <c r="C4070">
        <f>'Preprocessed Data'!C4068</f>
        <v>0</v>
      </c>
      <c r="D4070">
        <f>'Preprocessed Data'!D4068</f>
        <v>0</v>
      </c>
      <c r="E4070">
        <f>'Preprocessed Data'!E4068</f>
        <v>1</v>
      </c>
      <c r="F4070">
        <f>'Preprocessed Data'!F4068</f>
        <v>4</v>
      </c>
      <c r="G4070">
        <f>'Preprocessed Data'!G4068</f>
        <v>1</v>
      </c>
      <c r="H4070">
        <f>'Preprocessed Data'!H4068</f>
        <v>113.68</v>
      </c>
      <c r="I4070">
        <f>'Preprocessed Data'!I4068</f>
        <v>22.8</v>
      </c>
      <c r="J4070">
        <f>'Preprocessed Data'!J4068</f>
        <v>4</v>
      </c>
      <c r="K4070" s="10">
        <f>'Preprocessed Data'!K4068</f>
        <v>0</v>
      </c>
      <c r="L4070" s="1">
        <f t="shared" si="820"/>
        <v>1</v>
      </c>
      <c r="M4070" s="11">
        <f t="shared" si="821"/>
        <v>1</v>
      </c>
      <c r="N4070">
        <f t="shared" si="822"/>
        <v>0</v>
      </c>
      <c r="O4070">
        <f t="shared" si="823"/>
        <v>9.2799511435849177E-2</v>
      </c>
      <c r="P4070" s="10">
        <f t="shared" si="824"/>
        <v>9.2799511435849177E-2</v>
      </c>
      <c r="Q4070" s="11">
        <f t="shared" si="825"/>
        <v>0.90720048856415081</v>
      </c>
      <c r="R4070" s="10">
        <f t="shared" si="826"/>
        <v>-9.7391807468063835E-2</v>
      </c>
      <c r="S4070" s="11">
        <f t="shared" si="827"/>
        <v>100</v>
      </c>
      <c r="AT4070">
        <v>0.1397322576084391</v>
      </c>
      <c r="AU4070">
        <v>1</v>
      </c>
      <c r="AV4070">
        <v>0</v>
      </c>
      <c r="AW4070">
        <f t="shared" si="831"/>
        <v>3945</v>
      </c>
      <c r="AX4070">
        <f t="shared" si="832"/>
        <v>121</v>
      </c>
      <c r="AY4070">
        <f t="shared" si="828"/>
        <v>0.11427929950606197</v>
      </c>
      <c r="AZ4070">
        <f t="shared" si="829"/>
        <v>0.81526717557251904</v>
      </c>
      <c r="BA4070">
        <f t="shared" si="830"/>
        <v>1.8304157511728558E-4</v>
      </c>
    </row>
    <row r="4071" spans="1:53" x14ac:dyDescent="0.25">
      <c r="A4071">
        <f>'Preprocessed Data'!A4069</f>
        <v>2</v>
      </c>
      <c r="B4071">
        <f>'Preprocessed Data'!B4069</f>
        <v>17</v>
      </c>
      <c r="C4071">
        <f>'Preprocessed Data'!C4069</f>
        <v>0</v>
      </c>
      <c r="D4071">
        <f>'Preprocessed Data'!D4069</f>
        <v>0</v>
      </c>
      <c r="E4071">
        <f>'Preprocessed Data'!E4069</f>
        <v>0</v>
      </c>
      <c r="F4071">
        <f>'Preprocessed Data'!F4069</f>
        <v>4</v>
      </c>
      <c r="G4071">
        <f>'Preprocessed Data'!G4069</f>
        <v>2</v>
      </c>
      <c r="H4071">
        <f>'Preprocessed Data'!H4069</f>
        <v>89.58</v>
      </c>
      <c r="I4071">
        <f>'Preprocessed Data'!I4069</f>
        <v>22.8</v>
      </c>
      <c r="J4071">
        <f>'Preprocessed Data'!J4069</f>
        <v>4</v>
      </c>
      <c r="K4071" s="10">
        <f>'Preprocessed Data'!K4069</f>
        <v>0</v>
      </c>
      <c r="L4071" s="1">
        <f t="shared" si="820"/>
        <v>1</v>
      </c>
      <c r="M4071" s="11">
        <f t="shared" si="821"/>
        <v>1</v>
      </c>
      <c r="N4071">
        <f t="shared" si="822"/>
        <v>0</v>
      </c>
      <c r="O4071">
        <f t="shared" si="823"/>
        <v>3.0374960134028151E-3</v>
      </c>
      <c r="P4071" s="10">
        <f t="shared" si="824"/>
        <v>3.0374960134028151E-3</v>
      </c>
      <c r="Q4071" s="11">
        <f t="shared" si="825"/>
        <v>0.99696250398659714</v>
      </c>
      <c r="R4071" s="10">
        <f t="shared" si="826"/>
        <v>-3.042118567451505E-3</v>
      </c>
      <c r="S4071" s="11">
        <f t="shared" si="827"/>
        <v>100</v>
      </c>
      <c r="AT4071">
        <v>0.13990085179105555</v>
      </c>
      <c r="AU4071">
        <v>1</v>
      </c>
      <c r="AV4071">
        <v>0</v>
      </c>
      <c r="AW4071">
        <f t="shared" si="831"/>
        <v>3946</v>
      </c>
      <c r="AX4071">
        <f t="shared" si="832"/>
        <v>121</v>
      </c>
      <c r="AY4071">
        <f t="shared" si="828"/>
        <v>0.11405478221823084</v>
      </c>
      <c r="AZ4071">
        <f t="shared" si="829"/>
        <v>0.81526717557251904</v>
      </c>
      <c r="BA4071">
        <f t="shared" si="830"/>
        <v>1.8304157511737608E-4</v>
      </c>
    </row>
    <row r="4072" spans="1:53" x14ac:dyDescent="0.25">
      <c r="A4072">
        <f>'Preprocessed Data'!A4070</f>
        <v>2</v>
      </c>
      <c r="B4072">
        <f>'Preprocessed Data'!B4070</f>
        <v>17</v>
      </c>
      <c r="C4072">
        <f>'Preprocessed Data'!C4070</f>
        <v>0</v>
      </c>
      <c r="D4072">
        <f>'Preprocessed Data'!D4070</f>
        <v>0</v>
      </c>
      <c r="E4072">
        <f>'Preprocessed Data'!E4070</f>
        <v>0</v>
      </c>
      <c r="F4072">
        <f>'Preprocessed Data'!F4070</f>
        <v>4</v>
      </c>
      <c r="G4072">
        <f>'Preprocessed Data'!G4070</f>
        <v>2</v>
      </c>
      <c r="H4072">
        <f>'Preprocessed Data'!H4070</f>
        <v>81.13</v>
      </c>
      <c r="I4072">
        <f>'Preprocessed Data'!I4070</f>
        <v>22.8</v>
      </c>
      <c r="J4072">
        <f>'Preprocessed Data'!J4070</f>
        <v>2</v>
      </c>
      <c r="K4072" s="10">
        <f>'Preprocessed Data'!K4070</f>
        <v>0</v>
      </c>
      <c r="L4072" s="1">
        <f t="shared" si="820"/>
        <v>1</v>
      </c>
      <c r="M4072" s="11">
        <f t="shared" si="821"/>
        <v>1</v>
      </c>
      <c r="N4072">
        <f t="shared" si="822"/>
        <v>0</v>
      </c>
      <c r="O4072">
        <f t="shared" si="823"/>
        <v>2.3800195957229984E-3</v>
      </c>
      <c r="P4072" s="10">
        <f t="shared" si="824"/>
        <v>2.3800195957229984E-3</v>
      </c>
      <c r="Q4072" s="11">
        <f t="shared" si="825"/>
        <v>0.99761998040427702</v>
      </c>
      <c r="R4072" s="10">
        <f t="shared" si="826"/>
        <v>-2.3828563442662514E-3</v>
      </c>
      <c r="S4072" s="11">
        <f t="shared" si="827"/>
        <v>100</v>
      </c>
      <c r="AT4072">
        <v>0.13995778015387761</v>
      </c>
      <c r="AU4072">
        <v>1</v>
      </c>
      <c r="AV4072">
        <v>0</v>
      </c>
      <c r="AW4072">
        <f t="shared" si="831"/>
        <v>3947</v>
      </c>
      <c r="AX4072">
        <f t="shared" si="832"/>
        <v>121</v>
      </c>
      <c r="AY4072">
        <f t="shared" si="828"/>
        <v>0.11383026493039961</v>
      </c>
      <c r="AZ4072">
        <f t="shared" si="829"/>
        <v>0.81526717557251904</v>
      </c>
      <c r="BA4072">
        <f t="shared" si="830"/>
        <v>1.8304157511728558E-4</v>
      </c>
    </row>
    <row r="4073" spans="1:53" x14ac:dyDescent="0.25">
      <c r="A4073">
        <f>'Preprocessed Data'!A4071</f>
        <v>1</v>
      </c>
      <c r="B4073">
        <f>'Preprocessed Data'!B4071</f>
        <v>18</v>
      </c>
      <c r="C4073">
        <f>'Preprocessed Data'!C4071</f>
        <v>0</v>
      </c>
      <c r="D4073">
        <f>'Preprocessed Data'!D4071</f>
        <v>0</v>
      </c>
      <c r="E4073">
        <f>'Preprocessed Data'!E4071</f>
        <v>0</v>
      </c>
      <c r="F4073">
        <f>'Preprocessed Data'!F4071</f>
        <v>4</v>
      </c>
      <c r="G4073">
        <f>'Preprocessed Data'!G4071</f>
        <v>2</v>
      </c>
      <c r="H4073">
        <f>'Preprocessed Data'!H4071</f>
        <v>97.39</v>
      </c>
      <c r="I4073">
        <f>'Preprocessed Data'!I4071</f>
        <v>22.8</v>
      </c>
      <c r="J4073">
        <f>'Preprocessed Data'!J4071</f>
        <v>2</v>
      </c>
      <c r="K4073" s="10">
        <f>'Preprocessed Data'!K4071</f>
        <v>0</v>
      </c>
      <c r="L4073" s="1">
        <f t="shared" si="820"/>
        <v>1</v>
      </c>
      <c r="M4073" s="11">
        <f t="shared" si="821"/>
        <v>1</v>
      </c>
      <c r="N4073">
        <f t="shared" si="822"/>
        <v>0</v>
      </c>
      <c r="O4073">
        <f t="shared" si="823"/>
        <v>5.0290467366809572E-3</v>
      </c>
      <c r="P4073" s="10">
        <f t="shared" si="824"/>
        <v>5.0290467366809572E-3</v>
      </c>
      <c r="Q4073" s="11">
        <f t="shared" si="825"/>
        <v>0.99497095326331908</v>
      </c>
      <c r="R4073" s="10">
        <f t="shared" si="826"/>
        <v>-5.0417349498412759E-3</v>
      </c>
      <c r="S4073" s="11">
        <f t="shared" si="827"/>
        <v>100</v>
      </c>
      <c r="AT4073">
        <v>0.14003851861290947</v>
      </c>
      <c r="AU4073">
        <v>1</v>
      </c>
      <c r="AV4073">
        <v>0</v>
      </c>
      <c r="AW4073">
        <f t="shared" si="831"/>
        <v>3948</v>
      </c>
      <c r="AX4073">
        <f t="shared" si="832"/>
        <v>121</v>
      </c>
      <c r="AY4073">
        <f t="shared" si="828"/>
        <v>0.11360574764256848</v>
      </c>
      <c r="AZ4073">
        <f t="shared" si="829"/>
        <v>0.81526717557251904</v>
      </c>
      <c r="BA4073">
        <f t="shared" si="830"/>
        <v>1.8304157511728558E-4</v>
      </c>
    </row>
    <row r="4074" spans="1:53" x14ac:dyDescent="0.25">
      <c r="A4074">
        <f>'Preprocessed Data'!A4072</f>
        <v>2</v>
      </c>
      <c r="B4074">
        <f>'Preprocessed Data'!B4072</f>
        <v>36</v>
      </c>
      <c r="C4074">
        <f>'Preprocessed Data'!C4072</f>
        <v>0</v>
      </c>
      <c r="D4074">
        <f>'Preprocessed Data'!D4072</f>
        <v>0</v>
      </c>
      <c r="E4074">
        <f>'Preprocessed Data'!E4072</f>
        <v>1</v>
      </c>
      <c r="F4074">
        <f>'Preprocessed Data'!F4072</f>
        <v>4</v>
      </c>
      <c r="G4074">
        <f>'Preprocessed Data'!G4072</f>
        <v>1</v>
      </c>
      <c r="H4074">
        <f>'Preprocessed Data'!H4072</f>
        <v>101.93</v>
      </c>
      <c r="I4074">
        <f>'Preprocessed Data'!I4072</f>
        <v>22.8</v>
      </c>
      <c r="J4074">
        <f>'Preprocessed Data'!J4072</f>
        <v>3</v>
      </c>
      <c r="K4074" s="10">
        <f>'Preprocessed Data'!K4072</f>
        <v>0</v>
      </c>
      <c r="L4074" s="1">
        <f t="shared" si="820"/>
        <v>1</v>
      </c>
      <c r="M4074" s="11">
        <f t="shared" si="821"/>
        <v>1</v>
      </c>
      <c r="N4074">
        <f t="shared" si="822"/>
        <v>0</v>
      </c>
      <c r="O4074">
        <f t="shared" si="823"/>
        <v>9.6857520250535276E-3</v>
      </c>
      <c r="P4074" s="10">
        <f t="shared" si="824"/>
        <v>9.6857520250535276E-3</v>
      </c>
      <c r="Q4074" s="11">
        <f t="shared" si="825"/>
        <v>0.99031424797494649</v>
      </c>
      <c r="R4074" s="10">
        <f t="shared" si="826"/>
        <v>-9.7329640243530562E-3</v>
      </c>
      <c r="S4074" s="11">
        <f t="shared" si="827"/>
        <v>100</v>
      </c>
      <c r="AT4074">
        <v>0.14093282205047147</v>
      </c>
      <c r="AU4074">
        <v>1</v>
      </c>
      <c r="AV4074">
        <v>0</v>
      </c>
      <c r="AW4074">
        <f t="shared" si="831"/>
        <v>3949</v>
      </c>
      <c r="AX4074">
        <f t="shared" si="832"/>
        <v>121</v>
      </c>
      <c r="AY4074">
        <f t="shared" si="828"/>
        <v>0.11338123035473735</v>
      </c>
      <c r="AZ4074">
        <f t="shared" si="829"/>
        <v>0.81526717557251904</v>
      </c>
      <c r="BA4074">
        <f t="shared" si="830"/>
        <v>1.8304157511737608E-4</v>
      </c>
    </row>
    <row r="4075" spans="1:53" x14ac:dyDescent="0.25">
      <c r="A4075">
        <f>'Preprocessed Data'!A4073</f>
        <v>2</v>
      </c>
      <c r="B4075">
        <f>'Preprocessed Data'!B4073</f>
        <v>13</v>
      </c>
      <c r="C4075">
        <f>'Preprocessed Data'!C4073</f>
        <v>0</v>
      </c>
      <c r="D4075">
        <f>'Preprocessed Data'!D4073</f>
        <v>0</v>
      </c>
      <c r="E4075">
        <f>'Preprocessed Data'!E4073</f>
        <v>0</v>
      </c>
      <c r="F4075">
        <f>'Preprocessed Data'!F4073</f>
        <v>4</v>
      </c>
      <c r="G4075">
        <f>'Preprocessed Data'!G4073</f>
        <v>1</v>
      </c>
      <c r="H4075">
        <f>'Preprocessed Data'!H4073</f>
        <v>146.1</v>
      </c>
      <c r="I4075">
        <f>'Preprocessed Data'!I4073</f>
        <v>22.8</v>
      </c>
      <c r="J4075">
        <f>'Preprocessed Data'!J4073</f>
        <v>2</v>
      </c>
      <c r="K4075" s="10">
        <f>'Preprocessed Data'!K4073</f>
        <v>0</v>
      </c>
      <c r="L4075" s="1">
        <f t="shared" si="820"/>
        <v>1</v>
      </c>
      <c r="M4075" s="11">
        <f t="shared" si="821"/>
        <v>1</v>
      </c>
      <c r="N4075">
        <f t="shared" si="822"/>
        <v>0</v>
      </c>
      <c r="O4075">
        <f t="shared" si="823"/>
        <v>1.023711764585308E-2</v>
      </c>
      <c r="P4075" s="10">
        <f t="shared" si="824"/>
        <v>1.023711764585308E-2</v>
      </c>
      <c r="Q4075" s="11">
        <f t="shared" si="825"/>
        <v>0.98976288235414689</v>
      </c>
      <c r="R4075" s="10">
        <f t="shared" si="826"/>
        <v>-1.0289877314855613E-2</v>
      </c>
      <c r="S4075" s="11">
        <f t="shared" si="827"/>
        <v>100</v>
      </c>
      <c r="AT4075">
        <v>0.14098217410932284</v>
      </c>
      <c r="AU4075">
        <v>1</v>
      </c>
      <c r="AV4075">
        <v>0</v>
      </c>
      <c r="AW4075">
        <f t="shared" si="831"/>
        <v>3950</v>
      </c>
      <c r="AX4075">
        <f t="shared" si="832"/>
        <v>121</v>
      </c>
      <c r="AY4075">
        <f t="shared" si="828"/>
        <v>0.11315671306690611</v>
      </c>
      <c r="AZ4075">
        <f t="shared" si="829"/>
        <v>0.81526717557251904</v>
      </c>
      <c r="BA4075">
        <f t="shared" si="830"/>
        <v>1.8304157511728558E-4</v>
      </c>
    </row>
    <row r="4076" spans="1:53" x14ac:dyDescent="0.25">
      <c r="A4076">
        <f>'Preprocessed Data'!A4074</f>
        <v>2</v>
      </c>
      <c r="B4076">
        <f>'Preprocessed Data'!B4074</f>
        <v>24</v>
      </c>
      <c r="C4076">
        <f>'Preprocessed Data'!C4074</f>
        <v>0</v>
      </c>
      <c r="D4076">
        <f>'Preprocessed Data'!D4074</f>
        <v>0</v>
      </c>
      <c r="E4076">
        <f>'Preprocessed Data'!E4074</f>
        <v>0</v>
      </c>
      <c r="F4076">
        <f>'Preprocessed Data'!F4074</f>
        <v>2</v>
      </c>
      <c r="G4076">
        <f>'Preprocessed Data'!G4074</f>
        <v>2</v>
      </c>
      <c r="H4076">
        <f>'Preprocessed Data'!H4074</f>
        <v>95.31</v>
      </c>
      <c r="I4076">
        <f>'Preprocessed Data'!I4074</f>
        <v>22.8</v>
      </c>
      <c r="J4076">
        <f>'Preprocessed Data'!J4074</f>
        <v>2</v>
      </c>
      <c r="K4076" s="10">
        <f>'Preprocessed Data'!K4074</f>
        <v>0</v>
      </c>
      <c r="L4076" s="1">
        <f t="shared" si="820"/>
        <v>1</v>
      </c>
      <c r="M4076" s="11">
        <f t="shared" si="821"/>
        <v>1</v>
      </c>
      <c r="N4076">
        <f t="shared" si="822"/>
        <v>0</v>
      </c>
      <c r="O4076">
        <f t="shared" si="823"/>
        <v>4.1087720644305929E-3</v>
      </c>
      <c r="P4076" s="10">
        <f t="shared" si="824"/>
        <v>4.1087720644305929E-3</v>
      </c>
      <c r="Q4076" s="11">
        <f t="shared" si="825"/>
        <v>0.99589122793556939</v>
      </c>
      <c r="R4076" s="10">
        <f t="shared" si="826"/>
        <v>-4.1172362612956733E-3</v>
      </c>
      <c r="S4076" s="11">
        <f t="shared" si="827"/>
        <v>100</v>
      </c>
      <c r="AT4076">
        <v>0.14104215549118357</v>
      </c>
      <c r="AU4076">
        <v>1</v>
      </c>
      <c r="AV4076">
        <v>0</v>
      </c>
      <c r="AW4076">
        <f t="shared" si="831"/>
        <v>3951</v>
      </c>
      <c r="AX4076">
        <f t="shared" si="832"/>
        <v>121</v>
      </c>
      <c r="AY4076">
        <f t="shared" si="828"/>
        <v>0.11293219577907498</v>
      </c>
      <c r="AZ4076">
        <f t="shared" si="829"/>
        <v>0.81526717557251904</v>
      </c>
      <c r="BA4076">
        <f t="shared" si="830"/>
        <v>1.8304157511728558E-4</v>
      </c>
    </row>
    <row r="4077" spans="1:53" x14ac:dyDescent="0.25">
      <c r="A4077">
        <f>'Preprocessed Data'!A4075</f>
        <v>2</v>
      </c>
      <c r="B4077">
        <f>'Preprocessed Data'!B4075</f>
        <v>37</v>
      </c>
      <c r="C4077">
        <f>'Preprocessed Data'!C4075</f>
        <v>0</v>
      </c>
      <c r="D4077">
        <f>'Preprocessed Data'!D4075</f>
        <v>0</v>
      </c>
      <c r="E4077">
        <f>'Preprocessed Data'!E4075</f>
        <v>0</v>
      </c>
      <c r="F4077">
        <f>'Preprocessed Data'!F4075</f>
        <v>4</v>
      </c>
      <c r="G4077">
        <f>'Preprocessed Data'!G4075</f>
        <v>1</v>
      </c>
      <c r="H4077">
        <f>'Preprocessed Data'!H4075</f>
        <v>134.38999999999999</v>
      </c>
      <c r="I4077">
        <f>'Preprocessed Data'!I4075</f>
        <v>22.7</v>
      </c>
      <c r="J4077">
        <f>'Preprocessed Data'!J4075</f>
        <v>1</v>
      </c>
      <c r="K4077" s="10">
        <f>'Preprocessed Data'!K4075</f>
        <v>0</v>
      </c>
      <c r="L4077" s="1">
        <f t="shared" si="820"/>
        <v>1</v>
      </c>
      <c r="M4077" s="11">
        <f t="shared" si="821"/>
        <v>1</v>
      </c>
      <c r="N4077">
        <f t="shared" si="822"/>
        <v>0</v>
      </c>
      <c r="O4077">
        <f t="shared" si="823"/>
        <v>2.4578651733108733E-2</v>
      </c>
      <c r="P4077" s="10">
        <f t="shared" si="824"/>
        <v>2.4578651733108733E-2</v>
      </c>
      <c r="Q4077" s="11">
        <f t="shared" si="825"/>
        <v>0.97542134826689131</v>
      </c>
      <c r="R4077" s="10">
        <f t="shared" si="826"/>
        <v>-2.4885749266495078E-2</v>
      </c>
      <c r="S4077" s="11">
        <f t="shared" si="827"/>
        <v>100</v>
      </c>
      <c r="AT4077">
        <v>0.14118650021309401</v>
      </c>
      <c r="AU4077">
        <v>1</v>
      </c>
      <c r="AV4077">
        <v>0</v>
      </c>
      <c r="AW4077">
        <f t="shared" si="831"/>
        <v>3952</v>
      </c>
      <c r="AX4077">
        <f t="shared" si="832"/>
        <v>121</v>
      </c>
      <c r="AY4077">
        <f t="shared" si="828"/>
        <v>0.11270767849124386</v>
      </c>
      <c r="AZ4077">
        <f t="shared" si="829"/>
        <v>0.81526717557251904</v>
      </c>
      <c r="BA4077">
        <f t="shared" si="830"/>
        <v>1.8304157511737608E-4</v>
      </c>
    </row>
    <row r="4078" spans="1:53" x14ac:dyDescent="0.25">
      <c r="A4078">
        <f>'Preprocessed Data'!A4076</f>
        <v>2</v>
      </c>
      <c r="B4078">
        <f>'Preprocessed Data'!B4076</f>
        <v>29</v>
      </c>
      <c r="C4078">
        <f>'Preprocessed Data'!C4076</f>
        <v>0</v>
      </c>
      <c r="D4078">
        <f>'Preprocessed Data'!D4076</f>
        <v>0</v>
      </c>
      <c r="E4078">
        <f>'Preprocessed Data'!E4076</f>
        <v>0</v>
      </c>
      <c r="F4078">
        <f>'Preprocessed Data'!F4076</f>
        <v>4</v>
      </c>
      <c r="G4078">
        <f>'Preprocessed Data'!G4076</f>
        <v>2</v>
      </c>
      <c r="H4078">
        <f>'Preprocessed Data'!H4076</f>
        <v>101.28</v>
      </c>
      <c r="I4078">
        <f>'Preprocessed Data'!I4076</f>
        <v>22.7</v>
      </c>
      <c r="J4078">
        <f>'Preprocessed Data'!J4076</f>
        <v>2</v>
      </c>
      <c r="K4078" s="10">
        <f>'Preprocessed Data'!K4076</f>
        <v>0</v>
      </c>
      <c r="L4078" s="1">
        <f t="shared" si="820"/>
        <v>1</v>
      </c>
      <c r="M4078" s="11">
        <f t="shared" si="821"/>
        <v>1</v>
      </c>
      <c r="N4078">
        <f t="shared" si="822"/>
        <v>0</v>
      </c>
      <c r="O4078">
        <f t="shared" si="823"/>
        <v>7.2901389966940804E-3</v>
      </c>
      <c r="P4078" s="10">
        <f t="shared" si="824"/>
        <v>7.2901389966940804E-3</v>
      </c>
      <c r="Q4078" s="11">
        <f t="shared" si="825"/>
        <v>0.99270986100330594</v>
      </c>
      <c r="R4078" s="10">
        <f t="shared" si="826"/>
        <v>-7.3168419178107008E-3</v>
      </c>
      <c r="S4078" s="11">
        <f t="shared" si="827"/>
        <v>100</v>
      </c>
      <c r="AT4078">
        <v>0.14177541617208128</v>
      </c>
      <c r="AU4078">
        <v>1</v>
      </c>
      <c r="AV4078">
        <v>0</v>
      </c>
      <c r="AW4078">
        <f t="shared" si="831"/>
        <v>3953</v>
      </c>
      <c r="AX4078">
        <f t="shared" si="832"/>
        <v>121</v>
      </c>
      <c r="AY4078">
        <f t="shared" si="828"/>
        <v>0.11248316120341262</v>
      </c>
      <c r="AZ4078">
        <f t="shared" si="829"/>
        <v>0.81526717557251904</v>
      </c>
      <c r="BA4078">
        <f t="shared" si="830"/>
        <v>0</v>
      </c>
    </row>
    <row r="4079" spans="1:53" x14ac:dyDescent="0.25">
      <c r="A4079">
        <f>'Preprocessed Data'!A4077</f>
        <v>2</v>
      </c>
      <c r="B4079">
        <f>'Preprocessed Data'!B4077</f>
        <v>39</v>
      </c>
      <c r="C4079">
        <f>'Preprocessed Data'!C4077</f>
        <v>0</v>
      </c>
      <c r="D4079">
        <f>'Preprocessed Data'!D4077</f>
        <v>0</v>
      </c>
      <c r="E4079">
        <f>'Preprocessed Data'!E4077</f>
        <v>0</v>
      </c>
      <c r="F4079">
        <f>'Preprocessed Data'!F4077</f>
        <v>4</v>
      </c>
      <c r="G4079">
        <f>'Preprocessed Data'!G4077</f>
        <v>2</v>
      </c>
      <c r="H4079">
        <f>'Preprocessed Data'!H4077</f>
        <v>79.44</v>
      </c>
      <c r="I4079">
        <f>'Preprocessed Data'!I4077</f>
        <v>22.7</v>
      </c>
      <c r="J4079">
        <f>'Preprocessed Data'!J4077</f>
        <v>2</v>
      </c>
      <c r="K4079" s="10">
        <f>'Preprocessed Data'!K4077</f>
        <v>0</v>
      </c>
      <c r="L4079" s="1">
        <f t="shared" si="820"/>
        <v>1</v>
      </c>
      <c r="M4079" s="11">
        <f t="shared" si="821"/>
        <v>1</v>
      </c>
      <c r="N4079">
        <f t="shared" si="822"/>
        <v>0</v>
      </c>
      <c r="O4079">
        <f t="shared" si="823"/>
        <v>6.8548408122151598E-3</v>
      </c>
      <c r="P4079" s="10">
        <f t="shared" si="824"/>
        <v>6.8548408122151598E-3</v>
      </c>
      <c r="Q4079" s="11">
        <f t="shared" si="825"/>
        <v>0.99314515918778479</v>
      </c>
      <c r="R4079" s="10">
        <f t="shared" si="826"/>
        <v>-6.8784431555397761E-3</v>
      </c>
      <c r="S4079" s="11">
        <f t="shared" si="827"/>
        <v>100</v>
      </c>
      <c r="AT4079">
        <v>0.14181906978865638</v>
      </c>
      <c r="AU4079">
        <v>0</v>
      </c>
      <c r="AV4079">
        <v>1</v>
      </c>
      <c r="AW4079">
        <f t="shared" si="831"/>
        <v>3953</v>
      </c>
      <c r="AX4079">
        <f t="shared" si="832"/>
        <v>122</v>
      </c>
      <c r="AY4079">
        <f t="shared" si="828"/>
        <v>0.11248316120341262</v>
      </c>
      <c r="AZ4079">
        <f t="shared" si="829"/>
        <v>0.81374045801526718</v>
      </c>
      <c r="BA4079">
        <f t="shared" si="830"/>
        <v>1.8269880063204722E-4</v>
      </c>
    </row>
    <row r="4080" spans="1:53" x14ac:dyDescent="0.25">
      <c r="A4080">
        <f>'Preprocessed Data'!A4078</f>
        <v>2</v>
      </c>
      <c r="B4080">
        <f>'Preprocessed Data'!B4078</f>
        <v>19</v>
      </c>
      <c r="C4080">
        <f>'Preprocessed Data'!C4078</f>
        <v>0</v>
      </c>
      <c r="D4080">
        <f>'Preprocessed Data'!D4078</f>
        <v>0</v>
      </c>
      <c r="E4080">
        <f>'Preprocessed Data'!E4078</f>
        <v>0</v>
      </c>
      <c r="F4080">
        <f>'Preprocessed Data'!F4078</f>
        <v>5</v>
      </c>
      <c r="G4080">
        <f>'Preprocessed Data'!G4078</f>
        <v>1</v>
      </c>
      <c r="H4080">
        <f>'Preprocessed Data'!H4078</f>
        <v>72.84</v>
      </c>
      <c r="I4080">
        <f>'Preprocessed Data'!I4078</f>
        <v>22.7</v>
      </c>
      <c r="J4080">
        <f>'Preprocessed Data'!J4078</f>
        <v>2</v>
      </c>
      <c r="K4080" s="10">
        <f>'Preprocessed Data'!K4078</f>
        <v>0</v>
      </c>
      <c r="L4080" s="1">
        <f t="shared" si="820"/>
        <v>1</v>
      </c>
      <c r="M4080" s="11">
        <f t="shared" si="821"/>
        <v>1</v>
      </c>
      <c r="N4080">
        <f t="shared" si="822"/>
        <v>0</v>
      </c>
      <c r="O4080">
        <f t="shared" si="823"/>
        <v>2.2429562590310162E-3</v>
      </c>
      <c r="P4080" s="10">
        <f t="shared" si="824"/>
        <v>2.2429562590310162E-3</v>
      </c>
      <c r="Q4080" s="11">
        <f t="shared" si="825"/>
        <v>0.99775704374096896</v>
      </c>
      <c r="R4080" s="10">
        <f t="shared" si="826"/>
        <v>-2.2454754530873222E-3</v>
      </c>
      <c r="S4080" s="11">
        <f t="shared" si="827"/>
        <v>100</v>
      </c>
      <c r="AT4080">
        <v>0.14198703309270069</v>
      </c>
      <c r="AU4080">
        <v>1</v>
      </c>
      <c r="AV4080">
        <v>0</v>
      </c>
      <c r="AW4080">
        <f t="shared" si="831"/>
        <v>3954</v>
      </c>
      <c r="AX4080">
        <f t="shared" si="832"/>
        <v>122</v>
      </c>
      <c r="AY4080">
        <f t="shared" si="828"/>
        <v>0.11225864391558149</v>
      </c>
      <c r="AZ4080">
        <f t="shared" si="829"/>
        <v>0.81374045801526718</v>
      </c>
      <c r="BA4080">
        <f t="shared" si="830"/>
        <v>1.8269880063204722E-4</v>
      </c>
    </row>
    <row r="4081" spans="1:53" x14ac:dyDescent="0.25">
      <c r="A4081">
        <f>'Preprocessed Data'!A4079</f>
        <v>2</v>
      </c>
      <c r="B4081">
        <f>'Preprocessed Data'!B4079</f>
        <v>69</v>
      </c>
      <c r="C4081">
        <f>'Preprocessed Data'!C4079</f>
        <v>0</v>
      </c>
      <c r="D4081">
        <f>'Preprocessed Data'!D4079</f>
        <v>0</v>
      </c>
      <c r="E4081">
        <f>'Preprocessed Data'!E4079</f>
        <v>1</v>
      </c>
      <c r="F4081">
        <f>'Preprocessed Data'!F4079</f>
        <v>4</v>
      </c>
      <c r="G4081">
        <f>'Preprocessed Data'!G4079</f>
        <v>2</v>
      </c>
      <c r="H4081">
        <f>'Preprocessed Data'!H4079</f>
        <v>113.1</v>
      </c>
      <c r="I4081">
        <f>'Preprocessed Data'!I4079</f>
        <v>22.7</v>
      </c>
      <c r="J4081">
        <f>'Preprocessed Data'!J4079</f>
        <v>2</v>
      </c>
      <c r="K4081" s="10">
        <f>'Preprocessed Data'!K4079</f>
        <v>0</v>
      </c>
      <c r="L4081" s="1">
        <f t="shared" si="820"/>
        <v>1</v>
      </c>
      <c r="M4081" s="11">
        <f t="shared" si="821"/>
        <v>1</v>
      </c>
      <c r="N4081">
        <f t="shared" si="822"/>
        <v>0</v>
      </c>
      <c r="O4081">
        <f t="shared" si="823"/>
        <v>6.5357291893266473E-2</v>
      </c>
      <c r="P4081" s="10">
        <f t="shared" si="824"/>
        <v>6.5357291893266473E-2</v>
      </c>
      <c r="Q4081" s="11">
        <f t="shared" si="825"/>
        <v>0.93464270810673356</v>
      </c>
      <c r="R4081" s="10">
        <f t="shared" si="826"/>
        <v>-6.7590953090994027E-2</v>
      </c>
      <c r="S4081" s="11">
        <f t="shared" si="827"/>
        <v>100</v>
      </c>
      <c r="AT4081">
        <v>0.14203169757322942</v>
      </c>
      <c r="AU4081">
        <v>1</v>
      </c>
      <c r="AV4081">
        <v>0</v>
      </c>
      <c r="AW4081">
        <f t="shared" si="831"/>
        <v>3955</v>
      </c>
      <c r="AX4081">
        <f t="shared" si="832"/>
        <v>122</v>
      </c>
      <c r="AY4081">
        <f t="shared" si="828"/>
        <v>0.11203412662775036</v>
      </c>
      <c r="AZ4081">
        <f t="shared" si="829"/>
        <v>0.81374045801526718</v>
      </c>
      <c r="BA4081">
        <f t="shared" si="830"/>
        <v>1.8269880063213756E-4</v>
      </c>
    </row>
    <row r="4082" spans="1:53" x14ac:dyDescent="0.25">
      <c r="A4082">
        <f>'Preprocessed Data'!A4080</f>
        <v>2</v>
      </c>
      <c r="B4082">
        <f>'Preprocessed Data'!B4080</f>
        <v>28</v>
      </c>
      <c r="C4082">
        <f>'Preprocessed Data'!C4080</f>
        <v>0</v>
      </c>
      <c r="D4082">
        <f>'Preprocessed Data'!D4080</f>
        <v>0</v>
      </c>
      <c r="E4082">
        <f>'Preprocessed Data'!E4080</f>
        <v>1</v>
      </c>
      <c r="F4082">
        <f>'Preprocessed Data'!F4080</f>
        <v>2</v>
      </c>
      <c r="G4082">
        <f>'Preprocessed Data'!G4080</f>
        <v>1</v>
      </c>
      <c r="H4082">
        <f>'Preprocessed Data'!H4080</f>
        <v>56.47</v>
      </c>
      <c r="I4082">
        <f>'Preprocessed Data'!I4080</f>
        <v>22.7</v>
      </c>
      <c r="J4082">
        <f>'Preprocessed Data'!J4080</f>
        <v>2</v>
      </c>
      <c r="K4082" s="10">
        <f>'Preprocessed Data'!K4080</f>
        <v>0</v>
      </c>
      <c r="L4082" s="1">
        <f t="shared" si="820"/>
        <v>1</v>
      </c>
      <c r="M4082" s="11">
        <f t="shared" si="821"/>
        <v>1</v>
      </c>
      <c r="N4082">
        <f t="shared" si="822"/>
        <v>0</v>
      </c>
      <c r="O4082">
        <f t="shared" si="823"/>
        <v>1.6313005732813263E-3</v>
      </c>
      <c r="P4082" s="10">
        <f t="shared" si="824"/>
        <v>1.6313005732813263E-3</v>
      </c>
      <c r="Q4082" s="11">
        <f t="shared" si="825"/>
        <v>0.99836869942671869</v>
      </c>
      <c r="R4082" s="10">
        <f t="shared" si="826"/>
        <v>-1.6326325928748241E-3</v>
      </c>
      <c r="S4082" s="11">
        <f t="shared" si="827"/>
        <v>100</v>
      </c>
      <c r="AT4082">
        <v>0.1420795465796052</v>
      </c>
      <c r="AU4082">
        <v>1</v>
      </c>
      <c r="AV4082">
        <v>0</v>
      </c>
      <c r="AW4082">
        <f t="shared" si="831"/>
        <v>3956</v>
      </c>
      <c r="AX4082">
        <f t="shared" si="832"/>
        <v>122</v>
      </c>
      <c r="AY4082">
        <f t="shared" si="828"/>
        <v>0.11180960933991912</v>
      </c>
      <c r="AZ4082">
        <f t="shared" si="829"/>
        <v>0.81374045801526718</v>
      </c>
      <c r="BA4082">
        <f t="shared" si="830"/>
        <v>1.8269880063204722E-4</v>
      </c>
    </row>
    <row r="4083" spans="1:53" x14ac:dyDescent="0.25">
      <c r="A4083">
        <f>'Preprocessed Data'!A4081</f>
        <v>2</v>
      </c>
      <c r="B4083">
        <f>'Preprocessed Data'!B4081</f>
        <v>33</v>
      </c>
      <c r="C4083">
        <f>'Preprocessed Data'!C4081</f>
        <v>0</v>
      </c>
      <c r="D4083">
        <f>'Preprocessed Data'!D4081</f>
        <v>0</v>
      </c>
      <c r="E4083">
        <f>'Preprocessed Data'!E4081</f>
        <v>1</v>
      </c>
      <c r="F4083">
        <f>'Preprocessed Data'!F4081</f>
        <v>4</v>
      </c>
      <c r="G4083">
        <f>'Preprocessed Data'!G4081</f>
        <v>1</v>
      </c>
      <c r="H4083">
        <f>'Preprocessed Data'!H4081</f>
        <v>124.01</v>
      </c>
      <c r="I4083">
        <f>'Preprocessed Data'!I4081</f>
        <v>22.7</v>
      </c>
      <c r="J4083">
        <f>'Preprocessed Data'!J4081</f>
        <v>4</v>
      </c>
      <c r="K4083" s="10">
        <f>'Preprocessed Data'!K4081</f>
        <v>0</v>
      </c>
      <c r="L4083" s="1">
        <f t="shared" si="820"/>
        <v>1</v>
      </c>
      <c r="M4083" s="11">
        <f t="shared" si="821"/>
        <v>1</v>
      </c>
      <c r="N4083">
        <f t="shared" si="822"/>
        <v>0</v>
      </c>
      <c r="O4083">
        <f t="shared" si="823"/>
        <v>1.4753295560116864E-2</v>
      </c>
      <c r="P4083" s="10">
        <f t="shared" si="824"/>
        <v>1.4753295560116864E-2</v>
      </c>
      <c r="Q4083" s="11">
        <f t="shared" si="825"/>
        <v>0.98524670443988316</v>
      </c>
      <c r="R4083" s="10">
        <f t="shared" si="826"/>
        <v>-1.486320780997096E-2</v>
      </c>
      <c r="S4083" s="11">
        <f t="shared" si="827"/>
        <v>100</v>
      </c>
      <c r="AT4083">
        <v>0.14221408716677028</v>
      </c>
      <c r="AU4083">
        <v>1</v>
      </c>
      <c r="AV4083">
        <v>0</v>
      </c>
      <c r="AW4083">
        <f t="shared" si="831"/>
        <v>3957</v>
      </c>
      <c r="AX4083">
        <f t="shared" si="832"/>
        <v>122</v>
      </c>
      <c r="AY4083">
        <f t="shared" si="828"/>
        <v>0.111585092052088</v>
      </c>
      <c r="AZ4083">
        <f t="shared" si="829"/>
        <v>0.81374045801526718</v>
      </c>
      <c r="BA4083">
        <f t="shared" si="830"/>
        <v>1.8269880063204722E-4</v>
      </c>
    </row>
    <row r="4084" spans="1:53" x14ac:dyDescent="0.25">
      <c r="A4084">
        <f>'Preprocessed Data'!A4082</f>
        <v>2</v>
      </c>
      <c r="B4084">
        <f>'Preprocessed Data'!B4082</f>
        <v>43</v>
      </c>
      <c r="C4084">
        <f>'Preprocessed Data'!C4082</f>
        <v>0</v>
      </c>
      <c r="D4084">
        <f>'Preprocessed Data'!D4082</f>
        <v>0</v>
      </c>
      <c r="E4084">
        <f>'Preprocessed Data'!E4082</f>
        <v>0</v>
      </c>
      <c r="F4084">
        <f>'Preprocessed Data'!F4082</f>
        <v>5</v>
      </c>
      <c r="G4084">
        <f>'Preprocessed Data'!G4082</f>
        <v>1</v>
      </c>
      <c r="H4084">
        <f>'Preprocessed Data'!H4082</f>
        <v>92.4</v>
      </c>
      <c r="I4084">
        <f>'Preprocessed Data'!I4082</f>
        <v>22.7</v>
      </c>
      <c r="J4084">
        <f>'Preprocessed Data'!J4082</f>
        <v>4</v>
      </c>
      <c r="K4084" s="10">
        <f>'Preprocessed Data'!K4082</f>
        <v>0</v>
      </c>
      <c r="L4084" s="1">
        <f t="shared" si="820"/>
        <v>1</v>
      </c>
      <c r="M4084" s="11">
        <f t="shared" si="821"/>
        <v>1</v>
      </c>
      <c r="N4084">
        <f t="shared" si="822"/>
        <v>0</v>
      </c>
      <c r="O4084">
        <f t="shared" si="823"/>
        <v>1.2790985840020183E-2</v>
      </c>
      <c r="P4084" s="10">
        <f t="shared" si="824"/>
        <v>1.2790985840020183E-2</v>
      </c>
      <c r="Q4084" s="11">
        <f t="shared" si="825"/>
        <v>0.98720901415997986</v>
      </c>
      <c r="R4084" s="10">
        <f t="shared" si="826"/>
        <v>-1.2873494835444607E-2</v>
      </c>
      <c r="S4084" s="11">
        <f t="shared" si="827"/>
        <v>100</v>
      </c>
      <c r="AT4084">
        <v>0.14260417809204018</v>
      </c>
      <c r="AU4084">
        <v>1</v>
      </c>
      <c r="AV4084">
        <v>0</v>
      </c>
      <c r="AW4084">
        <f t="shared" si="831"/>
        <v>3958</v>
      </c>
      <c r="AX4084">
        <f t="shared" si="832"/>
        <v>122</v>
      </c>
      <c r="AY4084">
        <f t="shared" si="828"/>
        <v>0.11136057476425687</v>
      </c>
      <c r="AZ4084">
        <f t="shared" si="829"/>
        <v>0.81374045801526718</v>
      </c>
      <c r="BA4084">
        <f t="shared" si="830"/>
        <v>1.8269880063213756E-4</v>
      </c>
    </row>
    <row r="4085" spans="1:53" x14ac:dyDescent="0.25">
      <c r="A4085">
        <f>'Preprocessed Data'!A4083</f>
        <v>2</v>
      </c>
      <c r="B4085">
        <f>'Preprocessed Data'!B4083</f>
        <v>14</v>
      </c>
      <c r="C4085">
        <f>'Preprocessed Data'!C4083</f>
        <v>0</v>
      </c>
      <c r="D4085">
        <f>'Preprocessed Data'!D4083</f>
        <v>0</v>
      </c>
      <c r="E4085">
        <f>'Preprocessed Data'!E4083</f>
        <v>0</v>
      </c>
      <c r="F4085">
        <f>'Preprocessed Data'!F4083</f>
        <v>1</v>
      </c>
      <c r="G4085">
        <f>'Preprocessed Data'!G4083</f>
        <v>2</v>
      </c>
      <c r="H4085">
        <f>'Preprocessed Data'!H4083</f>
        <v>148.37</v>
      </c>
      <c r="I4085">
        <f>'Preprocessed Data'!I4083</f>
        <v>22.7</v>
      </c>
      <c r="J4085">
        <f>'Preprocessed Data'!J4083</f>
        <v>2</v>
      </c>
      <c r="K4085" s="10">
        <f>'Preprocessed Data'!K4083</f>
        <v>0</v>
      </c>
      <c r="L4085" s="1">
        <f t="shared" si="820"/>
        <v>1</v>
      </c>
      <c r="M4085" s="11">
        <f t="shared" si="821"/>
        <v>1</v>
      </c>
      <c r="N4085">
        <f t="shared" si="822"/>
        <v>0</v>
      </c>
      <c r="O4085">
        <f t="shared" si="823"/>
        <v>8.8997800583362242E-3</v>
      </c>
      <c r="P4085" s="10">
        <f t="shared" si="824"/>
        <v>8.8997800583362242E-3</v>
      </c>
      <c r="Q4085" s="11">
        <f t="shared" si="825"/>
        <v>0.99110021994166375</v>
      </c>
      <c r="R4085" s="10">
        <f t="shared" si="826"/>
        <v>-8.9396196527763185E-3</v>
      </c>
      <c r="S4085" s="11">
        <f t="shared" si="827"/>
        <v>100</v>
      </c>
      <c r="AT4085">
        <v>0.14274593519274509</v>
      </c>
      <c r="AU4085">
        <v>1</v>
      </c>
      <c r="AV4085">
        <v>0</v>
      </c>
      <c r="AW4085">
        <f t="shared" si="831"/>
        <v>3959</v>
      </c>
      <c r="AX4085">
        <f t="shared" si="832"/>
        <v>122</v>
      </c>
      <c r="AY4085">
        <f t="shared" si="828"/>
        <v>0.11113605747642563</v>
      </c>
      <c r="AZ4085">
        <f t="shared" si="829"/>
        <v>0.81374045801526718</v>
      </c>
      <c r="BA4085">
        <f t="shared" si="830"/>
        <v>1.8269880063204722E-4</v>
      </c>
    </row>
    <row r="4086" spans="1:53" x14ac:dyDescent="0.25">
      <c r="A4086">
        <f>'Preprocessed Data'!A4084</f>
        <v>1</v>
      </c>
      <c r="B4086">
        <f>'Preprocessed Data'!B4084</f>
        <v>5</v>
      </c>
      <c r="C4086">
        <f>'Preprocessed Data'!C4084</f>
        <v>0</v>
      </c>
      <c r="D4086">
        <f>'Preprocessed Data'!D4084</f>
        <v>0</v>
      </c>
      <c r="E4086">
        <f>'Preprocessed Data'!E4084</f>
        <v>0</v>
      </c>
      <c r="F4086">
        <f>'Preprocessed Data'!F4084</f>
        <v>2</v>
      </c>
      <c r="G4086">
        <f>'Preprocessed Data'!G4084</f>
        <v>2</v>
      </c>
      <c r="H4086">
        <f>'Preprocessed Data'!H4084</f>
        <v>101.83</v>
      </c>
      <c r="I4086">
        <f>'Preprocessed Data'!I4084</f>
        <v>22.7</v>
      </c>
      <c r="J4086">
        <f>'Preprocessed Data'!J4084</f>
        <v>4</v>
      </c>
      <c r="K4086" s="10">
        <f>'Preprocessed Data'!K4084</f>
        <v>0</v>
      </c>
      <c r="L4086" s="1">
        <f t="shared" si="820"/>
        <v>1</v>
      </c>
      <c r="M4086" s="11">
        <f t="shared" si="821"/>
        <v>1</v>
      </c>
      <c r="N4086">
        <f t="shared" si="822"/>
        <v>0</v>
      </c>
      <c r="O4086">
        <f t="shared" si="823"/>
        <v>2.4890962904632855E-3</v>
      </c>
      <c r="P4086" s="10">
        <f t="shared" si="824"/>
        <v>2.4890962904632855E-3</v>
      </c>
      <c r="Q4086" s="11">
        <f t="shared" si="825"/>
        <v>0.99751090370953677</v>
      </c>
      <c r="R4086" s="10">
        <f t="shared" si="826"/>
        <v>-2.4921992407322905E-3</v>
      </c>
      <c r="S4086" s="11">
        <f t="shared" si="827"/>
        <v>100</v>
      </c>
      <c r="AT4086">
        <v>0.14342116913486602</v>
      </c>
      <c r="AU4086">
        <v>1</v>
      </c>
      <c r="AV4086">
        <v>0</v>
      </c>
      <c r="AW4086">
        <f t="shared" si="831"/>
        <v>3960</v>
      </c>
      <c r="AX4086">
        <f t="shared" si="832"/>
        <v>122</v>
      </c>
      <c r="AY4086">
        <f t="shared" si="828"/>
        <v>0.1109115401885945</v>
      </c>
      <c r="AZ4086">
        <f t="shared" si="829"/>
        <v>0.81374045801526718</v>
      </c>
      <c r="BA4086">
        <f t="shared" si="830"/>
        <v>1.8269880063204722E-4</v>
      </c>
    </row>
    <row r="4087" spans="1:53" x14ac:dyDescent="0.25">
      <c r="A4087">
        <f>'Preprocessed Data'!A4085</f>
        <v>2</v>
      </c>
      <c r="B4087">
        <f>'Preprocessed Data'!B4085</f>
        <v>54</v>
      </c>
      <c r="C4087">
        <f>'Preprocessed Data'!C4085</f>
        <v>0</v>
      </c>
      <c r="D4087">
        <f>'Preprocessed Data'!D4085</f>
        <v>0</v>
      </c>
      <c r="E4087">
        <f>'Preprocessed Data'!E4085</f>
        <v>1</v>
      </c>
      <c r="F4087">
        <f>'Preprocessed Data'!F4085</f>
        <v>4</v>
      </c>
      <c r="G4087">
        <f>'Preprocessed Data'!G4085</f>
        <v>2</v>
      </c>
      <c r="H4087">
        <f>'Preprocessed Data'!H4085</f>
        <v>99.83</v>
      </c>
      <c r="I4087">
        <f>'Preprocessed Data'!I4085</f>
        <v>22.7</v>
      </c>
      <c r="J4087">
        <f>'Preprocessed Data'!J4085</f>
        <v>1</v>
      </c>
      <c r="K4087" s="10">
        <f>'Preprocessed Data'!K4085</f>
        <v>0</v>
      </c>
      <c r="L4087" s="1">
        <f t="shared" si="820"/>
        <v>1</v>
      </c>
      <c r="M4087" s="11">
        <f t="shared" si="821"/>
        <v>1</v>
      </c>
      <c r="N4087">
        <f t="shared" si="822"/>
        <v>0</v>
      </c>
      <c r="O4087">
        <f t="shared" si="823"/>
        <v>2.2330350386880766E-2</v>
      </c>
      <c r="P4087" s="10">
        <f t="shared" si="824"/>
        <v>2.2330350386880766E-2</v>
      </c>
      <c r="Q4087" s="11">
        <f t="shared" si="825"/>
        <v>0.9776696496131192</v>
      </c>
      <c r="R4087" s="10">
        <f t="shared" si="826"/>
        <v>-2.2583447590045699E-2</v>
      </c>
      <c r="S4087" s="11">
        <f t="shared" si="827"/>
        <v>100</v>
      </c>
      <c r="AT4087">
        <v>0.14440254563002095</v>
      </c>
      <c r="AU4087">
        <v>1</v>
      </c>
      <c r="AV4087">
        <v>0</v>
      </c>
      <c r="AW4087">
        <f t="shared" si="831"/>
        <v>3961</v>
      </c>
      <c r="AX4087">
        <f t="shared" si="832"/>
        <v>122</v>
      </c>
      <c r="AY4087">
        <f t="shared" si="828"/>
        <v>0.11068702290076338</v>
      </c>
      <c r="AZ4087">
        <f t="shared" si="829"/>
        <v>0.81374045801526718</v>
      </c>
      <c r="BA4087">
        <f t="shared" si="830"/>
        <v>1.8269880063204722E-4</v>
      </c>
    </row>
    <row r="4088" spans="1:53" x14ac:dyDescent="0.25">
      <c r="A4088">
        <f>'Preprocessed Data'!A4086</f>
        <v>2</v>
      </c>
      <c r="B4088">
        <f>'Preprocessed Data'!B4086</f>
        <v>18</v>
      </c>
      <c r="C4088">
        <f>'Preprocessed Data'!C4086</f>
        <v>0</v>
      </c>
      <c r="D4088">
        <f>'Preprocessed Data'!D4086</f>
        <v>0</v>
      </c>
      <c r="E4088">
        <f>'Preprocessed Data'!E4086</f>
        <v>0</v>
      </c>
      <c r="F4088">
        <f>'Preprocessed Data'!F4086</f>
        <v>5</v>
      </c>
      <c r="G4088">
        <f>'Preprocessed Data'!G4086</f>
        <v>2</v>
      </c>
      <c r="H4088">
        <f>'Preprocessed Data'!H4086</f>
        <v>82.36</v>
      </c>
      <c r="I4088">
        <f>'Preprocessed Data'!I4086</f>
        <v>22.7</v>
      </c>
      <c r="J4088">
        <f>'Preprocessed Data'!J4086</f>
        <v>4</v>
      </c>
      <c r="K4088" s="10">
        <f>'Preprocessed Data'!K4086</f>
        <v>0</v>
      </c>
      <c r="L4088" s="1">
        <f t="shared" si="820"/>
        <v>1</v>
      </c>
      <c r="M4088" s="11">
        <f t="shared" si="821"/>
        <v>1</v>
      </c>
      <c r="N4088">
        <f t="shared" si="822"/>
        <v>0</v>
      </c>
      <c r="O4088">
        <f t="shared" si="823"/>
        <v>2.8652092531631797E-3</v>
      </c>
      <c r="P4088" s="10">
        <f t="shared" si="824"/>
        <v>2.8652092531631797E-3</v>
      </c>
      <c r="Q4088" s="11">
        <f t="shared" si="825"/>
        <v>0.99713479074683686</v>
      </c>
      <c r="R4088" s="10">
        <f t="shared" si="826"/>
        <v>-2.8693218226553134E-3</v>
      </c>
      <c r="S4088" s="11">
        <f t="shared" si="827"/>
        <v>100</v>
      </c>
      <c r="AT4088">
        <v>0.14453852963441502</v>
      </c>
      <c r="AU4088">
        <v>1</v>
      </c>
      <c r="AV4088">
        <v>0</v>
      </c>
      <c r="AW4088">
        <f t="shared" si="831"/>
        <v>3962</v>
      </c>
      <c r="AX4088">
        <f t="shared" si="832"/>
        <v>122</v>
      </c>
      <c r="AY4088">
        <f t="shared" si="828"/>
        <v>0.11046250561293225</v>
      </c>
      <c r="AZ4088">
        <f t="shared" si="829"/>
        <v>0.81374045801526718</v>
      </c>
      <c r="BA4088">
        <f t="shared" si="830"/>
        <v>1.8269880063213756E-4</v>
      </c>
    </row>
    <row r="4089" spans="1:53" x14ac:dyDescent="0.25">
      <c r="A4089">
        <f>'Preprocessed Data'!A4087</f>
        <v>2</v>
      </c>
      <c r="B4089">
        <f>'Preprocessed Data'!B4087</f>
        <v>16</v>
      </c>
      <c r="C4089">
        <f>'Preprocessed Data'!C4087</f>
        <v>0</v>
      </c>
      <c r="D4089">
        <f>'Preprocessed Data'!D4087</f>
        <v>0</v>
      </c>
      <c r="E4089">
        <f>'Preprocessed Data'!E4087</f>
        <v>0</v>
      </c>
      <c r="F4089">
        <f>'Preprocessed Data'!F4087</f>
        <v>4</v>
      </c>
      <c r="G4089">
        <f>'Preprocessed Data'!G4087</f>
        <v>1</v>
      </c>
      <c r="H4089">
        <f>'Preprocessed Data'!H4087</f>
        <v>81.92</v>
      </c>
      <c r="I4089">
        <f>'Preprocessed Data'!I4087</f>
        <v>22.7</v>
      </c>
      <c r="J4089">
        <f>'Preprocessed Data'!J4087</f>
        <v>4</v>
      </c>
      <c r="K4089" s="10">
        <f>'Preprocessed Data'!K4087</f>
        <v>0</v>
      </c>
      <c r="L4089" s="1">
        <f t="shared" si="820"/>
        <v>1</v>
      </c>
      <c r="M4089" s="11">
        <f t="shared" si="821"/>
        <v>1</v>
      </c>
      <c r="N4089">
        <f t="shared" si="822"/>
        <v>0</v>
      </c>
      <c r="O4089">
        <f t="shared" si="823"/>
        <v>2.288995645049606E-3</v>
      </c>
      <c r="P4089" s="10">
        <f t="shared" si="824"/>
        <v>2.288995645049606E-3</v>
      </c>
      <c r="Q4089" s="11">
        <f t="shared" si="825"/>
        <v>0.99771100435495041</v>
      </c>
      <c r="R4089" s="10">
        <f t="shared" si="826"/>
        <v>-2.2916194001885029E-3</v>
      </c>
      <c r="S4089" s="11">
        <f t="shared" si="827"/>
        <v>100</v>
      </c>
      <c r="AT4089">
        <v>0.14454843259362501</v>
      </c>
      <c r="AU4089">
        <v>1</v>
      </c>
      <c r="AV4089">
        <v>0</v>
      </c>
      <c r="AW4089">
        <f t="shared" si="831"/>
        <v>3963</v>
      </c>
      <c r="AX4089">
        <f t="shared" si="832"/>
        <v>122</v>
      </c>
      <c r="AY4089">
        <f t="shared" si="828"/>
        <v>0.11023798832510101</v>
      </c>
      <c r="AZ4089">
        <f t="shared" si="829"/>
        <v>0.81374045801526718</v>
      </c>
      <c r="BA4089">
        <f t="shared" si="830"/>
        <v>1.8269880063204722E-4</v>
      </c>
    </row>
    <row r="4090" spans="1:53" x14ac:dyDescent="0.25">
      <c r="A4090">
        <f>'Preprocessed Data'!A4088</f>
        <v>2</v>
      </c>
      <c r="B4090">
        <f>'Preprocessed Data'!B4088</f>
        <v>31</v>
      </c>
      <c r="C4090">
        <f>'Preprocessed Data'!C4088</f>
        <v>0</v>
      </c>
      <c r="D4090">
        <f>'Preprocessed Data'!D4088</f>
        <v>0</v>
      </c>
      <c r="E4090">
        <f>'Preprocessed Data'!E4088</f>
        <v>1</v>
      </c>
      <c r="F4090">
        <f>'Preprocessed Data'!F4088</f>
        <v>4</v>
      </c>
      <c r="G4090">
        <f>'Preprocessed Data'!G4088</f>
        <v>2</v>
      </c>
      <c r="H4090">
        <f>'Preprocessed Data'!H4088</f>
        <v>88.2</v>
      </c>
      <c r="I4090">
        <f>'Preprocessed Data'!I4088</f>
        <v>22.7</v>
      </c>
      <c r="J4090">
        <f>'Preprocessed Data'!J4088</f>
        <v>2</v>
      </c>
      <c r="K4090" s="10">
        <f>'Preprocessed Data'!K4088</f>
        <v>0</v>
      </c>
      <c r="L4090" s="1">
        <f t="shared" si="820"/>
        <v>1</v>
      </c>
      <c r="M4090" s="11">
        <f t="shared" si="821"/>
        <v>1</v>
      </c>
      <c r="N4090">
        <f t="shared" si="822"/>
        <v>0</v>
      </c>
      <c r="O4090">
        <f t="shared" si="823"/>
        <v>5.2887214946174543E-3</v>
      </c>
      <c r="P4090" s="10">
        <f t="shared" si="824"/>
        <v>5.2887214946174543E-3</v>
      </c>
      <c r="Q4090" s="11">
        <f t="shared" si="825"/>
        <v>0.99471127850538255</v>
      </c>
      <c r="R4090" s="10">
        <f t="shared" si="826"/>
        <v>-5.3027562880878865E-3</v>
      </c>
      <c r="S4090" s="11">
        <f t="shared" si="827"/>
        <v>100</v>
      </c>
      <c r="AT4090">
        <v>0.14462706864554703</v>
      </c>
      <c r="AU4090">
        <v>1</v>
      </c>
      <c r="AV4090">
        <v>0</v>
      </c>
      <c r="AW4090">
        <f t="shared" si="831"/>
        <v>3964</v>
      </c>
      <c r="AX4090">
        <f t="shared" si="832"/>
        <v>122</v>
      </c>
      <c r="AY4090">
        <f t="shared" si="828"/>
        <v>0.11001347103726988</v>
      </c>
      <c r="AZ4090">
        <f t="shared" si="829"/>
        <v>0.81374045801526718</v>
      </c>
      <c r="BA4090">
        <f t="shared" si="830"/>
        <v>1.8269880063204722E-4</v>
      </c>
    </row>
    <row r="4091" spans="1:53" x14ac:dyDescent="0.25">
      <c r="A4091">
        <f>'Preprocessed Data'!A4089</f>
        <v>2</v>
      </c>
      <c r="B4091">
        <f>'Preprocessed Data'!B4089</f>
        <v>42</v>
      </c>
      <c r="C4091">
        <f>'Preprocessed Data'!C4089</f>
        <v>0</v>
      </c>
      <c r="D4091">
        <f>'Preprocessed Data'!D4089</f>
        <v>0</v>
      </c>
      <c r="E4091">
        <f>'Preprocessed Data'!E4089</f>
        <v>1</v>
      </c>
      <c r="F4091">
        <f>'Preprocessed Data'!F4089</f>
        <v>5</v>
      </c>
      <c r="G4091">
        <f>'Preprocessed Data'!G4089</f>
        <v>1</v>
      </c>
      <c r="H4091">
        <f>'Preprocessed Data'!H4089</f>
        <v>157.66999999999999</v>
      </c>
      <c r="I4091">
        <f>'Preprocessed Data'!I4089</f>
        <v>22.7</v>
      </c>
      <c r="J4091">
        <f>'Preprocessed Data'!J4089</f>
        <v>1</v>
      </c>
      <c r="K4091" s="10">
        <f>'Preprocessed Data'!K4089</f>
        <v>0</v>
      </c>
      <c r="L4091" s="1">
        <f t="shared" si="820"/>
        <v>1</v>
      </c>
      <c r="M4091" s="11">
        <f t="shared" si="821"/>
        <v>1</v>
      </c>
      <c r="N4091">
        <f t="shared" si="822"/>
        <v>0</v>
      </c>
      <c r="O4091">
        <f t="shared" si="823"/>
        <v>5.6487608499803402E-2</v>
      </c>
      <c r="P4091" s="10">
        <f t="shared" si="824"/>
        <v>5.6487608499803402E-2</v>
      </c>
      <c r="Q4091" s="11">
        <f t="shared" si="825"/>
        <v>0.94351239150019661</v>
      </c>
      <c r="R4091" s="10">
        <f t="shared" si="826"/>
        <v>-5.8145780714257994E-2</v>
      </c>
      <c r="S4091" s="11">
        <f t="shared" si="827"/>
        <v>100</v>
      </c>
      <c r="AT4091">
        <v>0.14474079360536074</v>
      </c>
      <c r="AU4091">
        <v>1</v>
      </c>
      <c r="AV4091">
        <v>0</v>
      </c>
      <c r="AW4091">
        <f t="shared" si="831"/>
        <v>3965</v>
      </c>
      <c r="AX4091">
        <f t="shared" si="832"/>
        <v>122</v>
      </c>
      <c r="AY4091">
        <f t="shared" si="828"/>
        <v>0.10978895374943876</v>
      </c>
      <c r="AZ4091">
        <f t="shared" si="829"/>
        <v>0.81374045801526718</v>
      </c>
      <c r="BA4091">
        <f t="shared" si="830"/>
        <v>0</v>
      </c>
    </row>
    <row r="4092" spans="1:53" x14ac:dyDescent="0.25">
      <c r="A4092">
        <f>'Preprocessed Data'!A4090</f>
        <v>2</v>
      </c>
      <c r="B4092">
        <f>'Preprocessed Data'!B4090</f>
        <v>51</v>
      </c>
      <c r="C4092">
        <f>'Preprocessed Data'!C4090</f>
        <v>0</v>
      </c>
      <c r="D4092">
        <f>'Preprocessed Data'!D4090</f>
        <v>0</v>
      </c>
      <c r="E4092">
        <f>'Preprocessed Data'!E4090</f>
        <v>1</v>
      </c>
      <c r="F4092">
        <f>'Preprocessed Data'!F4090</f>
        <v>5</v>
      </c>
      <c r="G4092">
        <f>'Preprocessed Data'!G4090</f>
        <v>2</v>
      </c>
      <c r="H4092">
        <f>'Preprocessed Data'!H4090</f>
        <v>127.2</v>
      </c>
      <c r="I4092">
        <f>'Preprocessed Data'!I4090</f>
        <v>22.7</v>
      </c>
      <c r="J4092">
        <f>'Preprocessed Data'!J4090</f>
        <v>2</v>
      </c>
      <c r="K4092" s="10">
        <f>'Preprocessed Data'!K4090</f>
        <v>0</v>
      </c>
      <c r="L4092" s="1">
        <f t="shared" si="820"/>
        <v>1</v>
      </c>
      <c r="M4092" s="11">
        <f t="shared" si="821"/>
        <v>1</v>
      </c>
      <c r="N4092">
        <f t="shared" si="822"/>
        <v>0</v>
      </c>
      <c r="O4092">
        <f t="shared" si="823"/>
        <v>4.2396396077864967E-2</v>
      </c>
      <c r="P4092" s="10">
        <f t="shared" si="824"/>
        <v>4.2396396077864967E-2</v>
      </c>
      <c r="Q4092" s="11">
        <f t="shared" si="825"/>
        <v>0.95760360392213506</v>
      </c>
      <c r="R4092" s="10">
        <f t="shared" si="826"/>
        <v>-4.3321361251162496E-2</v>
      </c>
      <c r="S4092" s="11">
        <f t="shared" si="827"/>
        <v>100</v>
      </c>
      <c r="AT4092">
        <v>0.14513493478757522</v>
      </c>
      <c r="AU4092">
        <v>0</v>
      </c>
      <c r="AV4092">
        <v>1</v>
      </c>
      <c r="AW4092">
        <f t="shared" si="831"/>
        <v>3965</v>
      </c>
      <c r="AX4092">
        <f t="shared" si="832"/>
        <v>123</v>
      </c>
      <c r="AY4092">
        <f t="shared" si="828"/>
        <v>0.10978895374943876</v>
      </c>
      <c r="AZ4092">
        <f t="shared" si="829"/>
        <v>0.8122137404580152</v>
      </c>
      <c r="BA4092">
        <f t="shared" si="830"/>
        <v>1.8235602614689902E-4</v>
      </c>
    </row>
    <row r="4093" spans="1:53" x14ac:dyDescent="0.25">
      <c r="A4093">
        <f>'Preprocessed Data'!A4091</f>
        <v>2</v>
      </c>
      <c r="B4093">
        <f>'Preprocessed Data'!B4091</f>
        <v>66</v>
      </c>
      <c r="C4093">
        <f>'Preprocessed Data'!C4091</f>
        <v>0</v>
      </c>
      <c r="D4093">
        <f>'Preprocessed Data'!D4091</f>
        <v>0</v>
      </c>
      <c r="E4093">
        <f>'Preprocessed Data'!E4091</f>
        <v>1</v>
      </c>
      <c r="F4093">
        <f>'Preprocessed Data'!F4091</f>
        <v>5</v>
      </c>
      <c r="G4093">
        <f>'Preprocessed Data'!G4091</f>
        <v>2</v>
      </c>
      <c r="H4093">
        <f>'Preprocessed Data'!H4091</f>
        <v>112.77</v>
      </c>
      <c r="I4093">
        <f>'Preprocessed Data'!I4091</f>
        <v>22.7</v>
      </c>
      <c r="J4093">
        <f>'Preprocessed Data'!J4091</f>
        <v>3</v>
      </c>
      <c r="K4093" s="10">
        <f>'Preprocessed Data'!K4091</f>
        <v>0</v>
      </c>
      <c r="L4093" s="1">
        <f t="shared" si="820"/>
        <v>1</v>
      </c>
      <c r="M4093" s="11">
        <f t="shared" si="821"/>
        <v>1</v>
      </c>
      <c r="N4093">
        <f t="shared" si="822"/>
        <v>0</v>
      </c>
      <c r="O4093">
        <f t="shared" si="823"/>
        <v>6.177791018635783E-2</v>
      </c>
      <c r="P4093" s="10">
        <f t="shared" si="824"/>
        <v>6.177791018635783E-2</v>
      </c>
      <c r="Q4093" s="11">
        <f t="shared" si="825"/>
        <v>0.93822208981364219</v>
      </c>
      <c r="R4093" s="10">
        <f t="shared" si="826"/>
        <v>-6.3768588477253724E-2</v>
      </c>
      <c r="S4093" s="11">
        <f t="shared" si="827"/>
        <v>100</v>
      </c>
      <c r="AT4093">
        <v>0.14521509282915598</v>
      </c>
      <c r="AU4093">
        <v>1</v>
      </c>
      <c r="AV4093">
        <v>0</v>
      </c>
      <c r="AW4093">
        <f t="shared" si="831"/>
        <v>3966</v>
      </c>
      <c r="AX4093">
        <f t="shared" si="832"/>
        <v>123</v>
      </c>
      <c r="AY4093">
        <f t="shared" si="828"/>
        <v>0.10956443646160752</v>
      </c>
      <c r="AZ4093">
        <f t="shared" si="829"/>
        <v>0.8122137404580152</v>
      </c>
      <c r="BA4093">
        <f t="shared" si="830"/>
        <v>1.8235602614680884E-4</v>
      </c>
    </row>
    <row r="4094" spans="1:53" x14ac:dyDescent="0.25">
      <c r="A4094">
        <f>'Preprocessed Data'!A4092</f>
        <v>2</v>
      </c>
      <c r="B4094">
        <f>'Preprocessed Data'!B4092</f>
        <v>37</v>
      </c>
      <c r="C4094">
        <f>'Preprocessed Data'!C4092</f>
        <v>0</v>
      </c>
      <c r="D4094">
        <f>'Preprocessed Data'!D4092</f>
        <v>0</v>
      </c>
      <c r="E4094">
        <f>'Preprocessed Data'!E4092</f>
        <v>1</v>
      </c>
      <c r="F4094">
        <f>'Preprocessed Data'!F4092</f>
        <v>2</v>
      </c>
      <c r="G4094">
        <f>'Preprocessed Data'!G4092</f>
        <v>2</v>
      </c>
      <c r="H4094">
        <f>'Preprocessed Data'!H4092</f>
        <v>100.22</v>
      </c>
      <c r="I4094">
        <f>'Preprocessed Data'!I4092</f>
        <v>22.7</v>
      </c>
      <c r="J4094">
        <f>'Preprocessed Data'!J4092</f>
        <v>3</v>
      </c>
      <c r="K4094" s="10">
        <f>'Preprocessed Data'!K4092</f>
        <v>0</v>
      </c>
      <c r="L4094" s="1">
        <f t="shared" si="820"/>
        <v>1</v>
      </c>
      <c r="M4094" s="11">
        <f t="shared" si="821"/>
        <v>1</v>
      </c>
      <c r="N4094">
        <f t="shared" si="822"/>
        <v>0</v>
      </c>
      <c r="O4094">
        <f t="shared" si="823"/>
        <v>8.2932596385116557E-3</v>
      </c>
      <c r="P4094" s="10">
        <f t="shared" si="824"/>
        <v>8.2932596385116557E-3</v>
      </c>
      <c r="Q4094" s="11">
        <f t="shared" si="825"/>
        <v>0.99170674036148831</v>
      </c>
      <c r="R4094" s="10">
        <f t="shared" si="826"/>
        <v>-8.3278400384371436E-3</v>
      </c>
      <c r="S4094" s="11">
        <f t="shared" si="827"/>
        <v>100</v>
      </c>
      <c r="AT4094">
        <v>0.14555487681006282</v>
      </c>
      <c r="AU4094">
        <v>1</v>
      </c>
      <c r="AV4094">
        <v>0</v>
      </c>
      <c r="AW4094">
        <f t="shared" si="831"/>
        <v>3967</v>
      </c>
      <c r="AX4094">
        <f t="shared" si="832"/>
        <v>123</v>
      </c>
      <c r="AY4094">
        <f t="shared" si="828"/>
        <v>0.10933991917377639</v>
      </c>
      <c r="AZ4094">
        <f t="shared" si="829"/>
        <v>0.8122137404580152</v>
      </c>
      <c r="BA4094">
        <f t="shared" si="830"/>
        <v>1.8235602614680884E-4</v>
      </c>
    </row>
    <row r="4095" spans="1:53" x14ac:dyDescent="0.25">
      <c r="A4095">
        <f>'Preprocessed Data'!A4093</f>
        <v>1</v>
      </c>
      <c r="B4095">
        <f>'Preprocessed Data'!B4093</f>
        <v>78</v>
      </c>
      <c r="C4095">
        <f>'Preprocessed Data'!C4093</f>
        <v>0</v>
      </c>
      <c r="D4095">
        <f>'Preprocessed Data'!D4093</f>
        <v>0</v>
      </c>
      <c r="E4095">
        <f>'Preprocessed Data'!E4093</f>
        <v>1</v>
      </c>
      <c r="F4095">
        <f>'Preprocessed Data'!F4093</f>
        <v>4</v>
      </c>
      <c r="G4095">
        <f>'Preprocessed Data'!G4093</f>
        <v>1</v>
      </c>
      <c r="H4095">
        <f>'Preprocessed Data'!H4093</f>
        <v>93.85</v>
      </c>
      <c r="I4095">
        <f>'Preprocessed Data'!I4093</f>
        <v>22.7</v>
      </c>
      <c r="J4095">
        <f>'Preprocessed Data'!J4093</f>
        <v>1</v>
      </c>
      <c r="K4095" s="10">
        <f>'Preprocessed Data'!K4093</f>
        <v>0</v>
      </c>
      <c r="L4095" s="1">
        <f t="shared" si="820"/>
        <v>1</v>
      </c>
      <c r="M4095" s="11">
        <f t="shared" si="821"/>
        <v>1</v>
      </c>
      <c r="N4095">
        <f t="shared" si="822"/>
        <v>0</v>
      </c>
      <c r="O4095">
        <f t="shared" si="823"/>
        <v>7.8336299891461278E-2</v>
      </c>
      <c r="P4095" s="10">
        <f t="shared" si="824"/>
        <v>7.8336299891461278E-2</v>
      </c>
      <c r="Q4095" s="11">
        <f t="shared" si="825"/>
        <v>0.92166370010853871</v>
      </c>
      <c r="R4095" s="10">
        <f t="shared" si="826"/>
        <v>-8.1574872387737987E-2</v>
      </c>
      <c r="S4095" s="11">
        <f t="shared" si="827"/>
        <v>100</v>
      </c>
      <c r="AT4095">
        <v>0.14602699224391272</v>
      </c>
      <c r="AU4095">
        <v>1</v>
      </c>
      <c r="AV4095">
        <v>0</v>
      </c>
      <c r="AW4095">
        <f t="shared" si="831"/>
        <v>3968</v>
      </c>
      <c r="AX4095">
        <f t="shared" si="832"/>
        <v>123</v>
      </c>
      <c r="AY4095">
        <f t="shared" si="828"/>
        <v>0.10911540188594526</v>
      </c>
      <c r="AZ4095">
        <f t="shared" si="829"/>
        <v>0.8122137404580152</v>
      </c>
      <c r="BA4095">
        <f t="shared" si="830"/>
        <v>1.8235602614689902E-4</v>
      </c>
    </row>
    <row r="4096" spans="1:53" x14ac:dyDescent="0.25">
      <c r="A4096">
        <f>'Preprocessed Data'!A4094</f>
        <v>2</v>
      </c>
      <c r="B4096">
        <f>'Preprocessed Data'!B4094</f>
        <v>5</v>
      </c>
      <c r="C4096">
        <f>'Preprocessed Data'!C4094</f>
        <v>0</v>
      </c>
      <c r="D4096">
        <f>'Preprocessed Data'!D4094</f>
        <v>0</v>
      </c>
      <c r="E4096">
        <f>'Preprocessed Data'!E4094</f>
        <v>0</v>
      </c>
      <c r="F4096">
        <f>'Preprocessed Data'!F4094</f>
        <v>4</v>
      </c>
      <c r="G4096">
        <f>'Preprocessed Data'!G4094</f>
        <v>2</v>
      </c>
      <c r="H4096">
        <f>'Preprocessed Data'!H4094</f>
        <v>55.35</v>
      </c>
      <c r="I4096">
        <f>'Preprocessed Data'!I4094</f>
        <v>22.7</v>
      </c>
      <c r="J4096">
        <f>'Preprocessed Data'!J4094</f>
        <v>4</v>
      </c>
      <c r="K4096" s="10">
        <f>'Preprocessed Data'!K4094</f>
        <v>0</v>
      </c>
      <c r="L4096" s="1">
        <f t="shared" si="820"/>
        <v>1</v>
      </c>
      <c r="M4096" s="11">
        <f t="shared" si="821"/>
        <v>1</v>
      </c>
      <c r="N4096">
        <f t="shared" si="822"/>
        <v>0</v>
      </c>
      <c r="O4096">
        <f t="shared" si="823"/>
        <v>6.7228644780383191E-4</v>
      </c>
      <c r="P4096" s="10">
        <f t="shared" si="824"/>
        <v>6.7228644780383191E-4</v>
      </c>
      <c r="Q4096" s="11">
        <f t="shared" si="825"/>
        <v>0.99932771355219618</v>
      </c>
      <c r="R4096" s="10">
        <f t="shared" si="826"/>
        <v>-6.7251253367308923E-4</v>
      </c>
      <c r="S4096" s="11">
        <f t="shared" si="827"/>
        <v>100</v>
      </c>
      <c r="AT4096">
        <v>0.14625223371744261</v>
      </c>
      <c r="AU4096">
        <v>1</v>
      </c>
      <c r="AV4096">
        <v>0</v>
      </c>
      <c r="AW4096">
        <f t="shared" si="831"/>
        <v>3969</v>
      </c>
      <c r="AX4096">
        <f t="shared" si="832"/>
        <v>123</v>
      </c>
      <c r="AY4096">
        <f t="shared" si="828"/>
        <v>0.10889088459811402</v>
      </c>
      <c r="AZ4096">
        <f t="shared" si="829"/>
        <v>0.8122137404580152</v>
      </c>
      <c r="BA4096">
        <f t="shared" si="830"/>
        <v>1.8235602614680884E-4</v>
      </c>
    </row>
    <row r="4097" spans="1:53" x14ac:dyDescent="0.25">
      <c r="A4097">
        <f>'Preprocessed Data'!A4095</f>
        <v>2</v>
      </c>
      <c r="B4097">
        <f>'Preprocessed Data'!B4095</f>
        <v>49</v>
      </c>
      <c r="C4097">
        <f>'Preprocessed Data'!C4095</f>
        <v>0</v>
      </c>
      <c r="D4097">
        <f>'Preprocessed Data'!D4095</f>
        <v>1</v>
      </c>
      <c r="E4097">
        <f>'Preprocessed Data'!E4095</f>
        <v>1</v>
      </c>
      <c r="F4097">
        <f>'Preprocessed Data'!F4095</f>
        <v>5</v>
      </c>
      <c r="G4097">
        <f>'Preprocessed Data'!G4095</f>
        <v>1</v>
      </c>
      <c r="H4097">
        <f>'Preprocessed Data'!H4095</f>
        <v>76.78</v>
      </c>
      <c r="I4097">
        <f>'Preprocessed Data'!I4095</f>
        <v>22.7</v>
      </c>
      <c r="J4097">
        <f>'Preprocessed Data'!J4095</f>
        <v>3</v>
      </c>
      <c r="K4097" s="10">
        <f>'Preprocessed Data'!K4095</f>
        <v>0</v>
      </c>
      <c r="L4097" s="1">
        <f t="shared" si="820"/>
        <v>1</v>
      </c>
      <c r="M4097" s="11">
        <f t="shared" si="821"/>
        <v>1</v>
      </c>
      <c r="N4097">
        <f t="shared" si="822"/>
        <v>0</v>
      </c>
      <c r="O4097">
        <f t="shared" si="823"/>
        <v>1.7345756994714797E-2</v>
      </c>
      <c r="P4097" s="10">
        <f t="shared" si="824"/>
        <v>1.7345756994714797E-2</v>
      </c>
      <c r="Q4097" s="11">
        <f t="shared" si="825"/>
        <v>0.98265424300528526</v>
      </c>
      <c r="R4097" s="10">
        <f t="shared" si="826"/>
        <v>-1.7497957224245804E-2</v>
      </c>
      <c r="S4097" s="11">
        <f t="shared" si="827"/>
        <v>100</v>
      </c>
      <c r="AT4097">
        <v>0.1464356403345376</v>
      </c>
      <c r="AU4097">
        <v>1</v>
      </c>
      <c r="AV4097">
        <v>0</v>
      </c>
      <c r="AW4097">
        <f t="shared" si="831"/>
        <v>3970</v>
      </c>
      <c r="AX4097">
        <f t="shared" si="832"/>
        <v>123</v>
      </c>
      <c r="AY4097">
        <f t="shared" si="828"/>
        <v>0.1086663673102829</v>
      </c>
      <c r="AZ4097">
        <f t="shared" si="829"/>
        <v>0.8122137404580152</v>
      </c>
      <c r="BA4097">
        <f t="shared" si="830"/>
        <v>1.8235602614680884E-4</v>
      </c>
    </row>
    <row r="4098" spans="1:53" x14ac:dyDescent="0.25">
      <c r="A4098">
        <f>'Preprocessed Data'!A4096</f>
        <v>2</v>
      </c>
      <c r="B4098">
        <f>'Preprocessed Data'!B4096</f>
        <v>28</v>
      </c>
      <c r="C4098">
        <f>'Preprocessed Data'!C4096</f>
        <v>0</v>
      </c>
      <c r="D4098">
        <f>'Preprocessed Data'!D4096</f>
        <v>0</v>
      </c>
      <c r="E4098">
        <f>'Preprocessed Data'!E4096</f>
        <v>0</v>
      </c>
      <c r="F4098">
        <f>'Preprocessed Data'!F4096</f>
        <v>4</v>
      </c>
      <c r="G4098">
        <f>'Preprocessed Data'!G4096</f>
        <v>2</v>
      </c>
      <c r="H4098">
        <f>'Preprocessed Data'!H4096</f>
        <v>87.91</v>
      </c>
      <c r="I4098">
        <f>'Preprocessed Data'!I4096</f>
        <v>22.7</v>
      </c>
      <c r="J4098">
        <f>'Preprocessed Data'!J4096</f>
        <v>1</v>
      </c>
      <c r="K4098" s="10">
        <f>'Preprocessed Data'!K4096</f>
        <v>0</v>
      </c>
      <c r="L4098" s="1">
        <f t="shared" si="820"/>
        <v>1</v>
      </c>
      <c r="M4098" s="11">
        <f t="shared" si="821"/>
        <v>1</v>
      </c>
      <c r="N4098">
        <f t="shared" si="822"/>
        <v>0</v>
      </c>
      <c r="O4098">
        <f t="shared" si="823"/>
        <v>4.8433311302875717E-3</v>
      </c>
      <c r="P4098" s="10">
        <f t="shared" si="824"/>
        <v>4.8433311302875717E-3</v>
      </c>
      <c r="Q4098" s="11">
        <f t="shared" si="825"/>
        <v>0.99515666886971244</v>
      </c>
      <c r="R4098" s="10">
        <f t="shared" si="826"/>
        <v>-4.8550980679980954E-3</v>
      </c>
      <c r="S4098" s="11">
        <f t="shared" si="827"/>
        <v>100</v>
      </c>
      <c r="AT4098">
        <v>0.14652066867825636</v>
      </c>
      <c r="AU4098">
        <v>1</v>
      </c>
      <c r="AV4098">
        <v>0</v>
      </c>
      <c r="AW4098">
        <f t="shared" si="831"/>
        <v>3971</v>
      </c>
      <c r="AX4098">
        <f t="shared" si="832"/>
        <v>123</v>
      </c>
      <c r="AY4098">
        <f t="shared" si="828"/>
        <v>0.10844185002245177</v>
      </c>
      <c r="AZ4098">
        <f t="shared" si="829"/>
        <v>0.8122137404580152</v>
      </c>
      <c r="BA4098">
        <f t="shared" si="830"/>
        <v>1.8235602614689902E-4</v>
      </c>
    </row>
    <row r="4099" spans="1:53" x14ac:dyDescent="0.25">
      <c r="A4099">
        <f>'Preprocessed Data'!A4097</f>
        <v>2</v>
      </c>
      <c r="B4099">
        <f>'Preprocessed Data'!B4097</f>
        <v>11</v>
      </c>
      <c r="C4099">
        <f>'Preprocessed Data'!C4097</f>
        <v>0</v>
      </c>
      <c r="D4099">
        <f>'Preprocessed Data'!D4097</f>
        <v>0</v>
      </c>
      <c r="E4099">
        <f>'Preprocessed Data'!E4097</f>
        <v>0</v>
      </c>
      <c r="F4099">
        <f>'Preprocessed Data'!F4097</f>
        <v>1</v>
      </c>
      <c r="G4099">
        <f>'Preprocessed Data'!G4097</f>
        <v>1</v>
      </c>
      <c r="H4099">
        <f>'Preprocessed Data'!H4097</f>
        <v>94.77</v>
      </c>
      <c r="I4099">
        <f>'Preprocessed Data'!I4097</f>
        <v>22.7</v>
      </c>
      <c r="J4099">
        <f>'Preprocessed Data'!J4097</f>
        <v>4</v>
      </c>
      <c r="K4099" s="10">
        <f>'Preprocessed Data'!K4097</f>
        <v>0</v>
      </c>
      <c r="L4099" s="1">
        <f t="shared" si="820"/>
        <v>1</v>
      </c>
      <c r="M4099" s="11">
        <f t="shared" si="821"/>
        <v>1</v>
      </c>
      <c r="N4099">
        <f t="shared" si="822"/>
        <v>0</v>
      </c>
      <c r="O4099">
        <f t="shared" si="823"/>
        <v>1.9048687105231036E-3</v>
      </c>
      <c r="P4099" s="10">
        <f t="shared" si="824"/>
        <v>1.9048687105231036E-3</v>
      </c>
      <c r="Q4099" s="11">
        <f t="shared" si="825"/>
        <v>0.99809513128947691</v>
      </c>
      <c r="R4099" s="10">
        <f t="shared" si="826"/>
        <v>-1.9066852801762808E-3</v>
      </c>
      <c r="S4099" s="11">
        <f t="shared" si="827"/>
        <v>100</v>
      </c>
      <c r="AT4099">
        <v>0.14654660257412483</v>
      </c>
      <c r="AU4099">
        <v>1</v>
      </c>
      <c r="AV4099">
        <v>0</v>
      </c>
      <c r="AW4099">
        <f t="shared" si="831"/>
        <v>3972</v>
      </c>
      <c r="AX4099">
        <f t="shared" si="832"/>
        <v>123</v>
      </c>
      <c r="AY4099">
        <f t="shared" si="828"/>
        <v>0.10821733273462053</v>
      </c>
      <c r="AZ4099">
        <f t="shared" si="829"/>
        <v>0.8122137404580152</v>
      </c>
      <c r="BA4099">
        <f t="shared" si="830"/>
        <v>0</v>
      </c>
    </row>
    <row r="4100" spans="1:53" x14ac:dyDescent="0.25">
      <c r="A4100">
        <f>'Preprocessed Data'!A4098</f>
        <v>2</v>
      </c>
      <c r="B4100">
        <f>'Preprocessed Data'!B4098</f>
        <v>46</v>
      </c>
      <c r="C4100">
        <f>'Preprocessed Data'!C4098</f>
        <v>0</v>
      </c>
      <c r="D4100">
        <f>'Preprocessed Data'!D4098</f>
        <v>0</v>
      </c>
      <c r="E4100">
        <f>'Preprocessed Data'!E4098</f>
        <v>1</v>
      </c>
      <c r="F4100">
        <f>'Preprocessed Data'!F4098</f>
        <v>4</v>
      </c>
      <c r="G4100">
        <f>'Preprocessed Data'!G4098</f>
        <v>1</v>
      </c>
      <c r="H4100">
        <f>'Preprocessed Data'!H4098</f>
        <v>76.430000000000007</v>
      </c>
      <c r="I4100">
        <f>'Preprocessed Data'!I4098</f>
        <v>22.7</v>
      </c>
      <c r="J4100">
        <f>'Preprocessed Data'!J4098</f>
        <v>4</v>
      </c>
      <c r="K4100" s="10">
        <f>'Preprocessed Data'!K4098</f>
        <v>0</v>
      </c>
      <c r="L4100" s="1">
        <f t="shared" si="820"/>
        <v>1</v>
      </c>
      <c r="M4100" s="11">
        <f t="shared" si="821"/>
        <v>1</v>
      </c>
      <c r="N4100">
        <f t="shared" si="822"/>
        <v>0</v>
      </c>
      <c r="O4100">
        <f t="shared" si="823"/>
        <v>8.3082099899104787E-3</v>
      </c>
      <c r="P4100" s="10">
        <f t="shared" si="824"/>
        <v>8.3082099899104787E-3</v>
      </c>
      <c r="Q4100" s="11">
        <f t="shared" si="825"/>
        <v>0.99169179001008956</v>
      </c>
      <c r="R4100" s="10">
        <f t="shared" si="826"/>
        <v>-8.3429155274728634E-3</v>
      </c>
      <c r="S4100" s="11">
        <f t="shared" si="827"/>
        <v>100</v>
      </c>
      <c r="AT4100">
        <v>0.14885590742480564</v>
      </c>
      <c r="AU4100">
        <v>0</v>
      </c>
      <c r="AV4100">
        <v>1</v>
      </c>
      <c r="AW4100">
        <f t="shared" si="831"/>
        <v>3972</v>
      </c>
      <c r="AX4100">
        <f t="shared" si="832"/>
        <v>124</v>
      </c>
      <c r="AY4100">
        <f t="shared" si="828"/>
        <v>0.10821733273462053</v>
      </c>
      <c r="AZ4100">
        <f t="shared" si="829"/>
        <v>0.81068702290076333</v>
      </c>
      <c r="BA4100">
        <f t="shared" si="830"/>
        <v>1.8201325166157048E-4</v>
      </c>
    </row>
    <row r="4101" spans="1:53" x14ac:dyDescent="0.25">
      <c r="A4101">
        <f>'Preprocessed Data'!A4099</f>
        <v>2</v>
      </c>
      <c r="B4101">
        <f>'Preprocessed Data'!B4099</f>
        <v>61</v>
      </c>
      <c r="C4101">
        <f>'Preprocessed Data'!C4099</f>
        <v>0</v>
      </c>
      <c r="D4101">
        <f>'Preprocessed Data'!D4099</f>
        <v>0</v>
      </c>
      <c r="E4101">
        <f>'Preprocessed Data'!E4099</f>
        <v>1</v>
      </c>
      <c r="F4101">
        <f>'Preprocessed Data'!F4099</f>
        <v>4</v>
      </c>
      <c r="G4101">
        <f>'Preprocessed Data'!G4099</f>
        <v>1</v>
      </c>
      <c r="H4101">
        <f>'Preprocessed Data'!H4099</f>
        <v>120.23</v>
      </c>
      <c r="I4101">
        <f>'Preprocessed Data'!I4099</f>
        <v>22.7</v>
      </c>
      <c r="J4101">
        <f>'Preprocessed Data'!J4099</f>
        <v>4</v>
      </c>
      <c r="K4101" s="10">
        <f>'Preprocessed Data'!K4099</f>
        <v>0</v>
      </c>
      <c r="L4101" s="1">
        <f t="shared" ref="L4101:L4164" si="833">1-K4101</f>
        <v>1</v>
      </c>
      <c r="M4101" s="11">
        <f t="shared" ref="M4101:M4164" si="834">K4101+L4101</f>
        <v>1</v>
      </c>
      <c r="N4101">
        <f t="shared" ref="N4101:N4164" si="835">IF(M4101=0,"",K4101/M4101)</f>
        <v>0</v>
      </c>
      <c r="O4101">
        <f t="shared" ref="O4101:O4164" si="836">1/(1+EXP(-$V$5-MMULT(A4101:J4101,$V$6:$V$15)))</f>
        <v>5.3169158959670948E-2</v>
      </c>
      <c r="P4101" s="10">
        <f t="shared" ref="P4101:P4164" si="837">M4101*O4101</f>
        <v>5.3169158959670948E-2</v>
      </c>
      <c r="Q4101" s="11">
        <f t="shared" ref="Q4101:Q4164" si="838">M4101-P4101</f>
        <v>0.946830841040329</v>
      </c>
      <c r="R4101" s="10">
        <f t="shared" ref="R4101:R4164" si="839">IFERROR(M4101*(N4101*LN(O4101)+(1-N4101)*LN(1-O4101)),0)</f>
        <v>-5.463482789698472E-2</v>
      </c>
      <c r="S4101" s="11">
        <f t="shared" ref="S4101:S4164" si="840">100*IF(O4101&gt;=$AP$10,K4101/M4101,L4101/M4101)</f>
        <v>100</v>
      </c>
      <c r="AT4101">
        <v>0.14905054848091651</v>
      </c>
      <c r="AU4101">
        <v>1</v>
      </c>
      <c r="AV4101">
        <v>0</v>
      </c>
      <c r="AW4101">
        <f t="shared" si="831"/>
        <v>3973</v>
      </c>
      <c r="AX4101">
        <f t="shared" si="832"/>
        <v>124</v>
      </c>
      <c r="AY4101">
        <f t="shared" ref="AY4101:AY4164" si="841">1-AW4101/AW$5113</f>
        <v>0.1079928154467894</v>
      </c>
      <c r="AZ4101">
        <f t="shared" ref="AZ4101:AZ4164" si="842">1-AX4101/AX$5113</f>
        <v>0.81068702290076333</v>
      </c>
      <c r="BA4101">
        <f t="shared" ref="BA4101:BA4164" si="843">(AY4101-AY4102)*AZ4101</f>
        <v>1.8201325166157048E-4</v>
      </c>
    </row>
    <row r="4102" spans="1:53" x14ac:dyDescent="0.25">
      <c r="A4102">
        <f>'Preprocessed Data'!A4100</f>
        <v>1</v>
      </c>
      <c r="B4102">
        <f>'Preprocessed Data'!B4100</f>
        <v>79</v>
      </c>
      <c r="C4102">
        <f>'Preprocessed Data'!C4100</f>
        <v>0</v>
      </c>
      <c r="D4102">
        <f>'Preprocessed Data'!D4100</f>
        <v>1</v>
      </c>
      <c r="E4102">
        <f>'Preprocessed Data'!E4100</f>
        <v>1</v>
      </c>
      <c r="F4102">
        <f>'Preprocessed Data'!F4100</f>
        <v>4</v>
      </c>
      <c r="G4102">
        <f>'Preprocessed Data'!G4100</f>
        <v>1</v>
      </c>
      <c r="H4102">
        <f>'Preprocessed Data'!H4100</f>
        <v>129.97999999999999</v>
      </c>
      <c r="I4102">
        <f>'Preprocessed Data'!I4100</f>
        <v>22.6</v>
      </c>
      <c r="J4102">
        <f>'Preprocessed Data'!J4100</f>
        <v>1</v>
      </c>
      <c r="K4102" s="10">
        <f>'Preprocessed Data'!K4100</f>
        <v>1</v>
      </c>
      <c r="L4102" s="1">
        <f t="shared" si="833"/>
        <v>0</v>
      </c>
      <c r="M4102" s="11">
        <f t="shared" si="834"/>
        <v>1</v>
      </c>
      <c r="N4102">
        <f t="shared" si="835"/>
        <v>1</v>
      </c>
      <c r="O4102">
        <f t="shared" si="836"/>
        <v>0.27396087664269103</v>
      </c>
      <c r="P4102" s="10">
        <f t="shared" si="837"/>
        <v>0.27396087664269103</v>
      </c>
      <c r="Q4102" s="11">
        <f t="shared" si="838"/>
        <v>0.72603912335730891</v>
      </c>
      <c r="R4102" s="10">
        <f t="shared" si="839"/>
        <v>-1.2947699687645349</v>
      </c>
      <c r="S4102" s="11">
        <f t="shared" si="840"/>
        <v>0</v>
      </c>
      <c r="AT4102">
        <v>0.14905890043992545</v>
      </c>
      <c r="AU4102">
        <v>1</v>
      </c>
      <c r="AV4102">
        <v>0</v>
      </c>
      <c r="AW4102">
        <f t="shared" ref="AW4102:AW4165" si="844">AW4101+AU4102</f>
        <v>3974</v>
      </c>
      <c r="AX4102">
        <f t="shared" ref="AX4102:AX4165" si="845">AX4101+AV4102</f>
        <v>124</v>
      </c>
      <c r="AY4102">
        <f t="shared" si="841"/>
        <v>0.10776829815895828</v>
      </c>
      <c r="AZ4102">
        <f t="shared" si="842"/>
        <v>0.81068702290076333</v>
      </c>
      <c r="BA4102">
        <f t="shared" si="843"/>
        <v>1.820132516616605E-4</v>
      </c>
    </row>
    <row r="4103" spans="1:53" x14ac:dyDescent="0.25">
      <c r="A4103">
        <f>'Preprocessed Data'!A4101</f>
        <v>2</v>
      </c>
      <c r="B4103">
        <f>'Preprocessed Data'!B4101</f>
        <v>26</v>
      </c>
      <c r="C4103">
        <f>'Preprocessed Data'!C4101</f>
        <v>0</v>
      </c>
      <c r="D4103">
        <f>'Preprocessed Data'!D4101</f>
        <v>0</v>
      </c>
      <c r="E4103">
        <f>'Preprocessed Data'!E4101</f>
        <v>1</v>
      </c>
      <c r="F4103">
        <f>'Preprocessed Data'!F4101</f>
        <v>4</v>
      </c>
      <c r="G4103">
        <f>'Preprocessed Data'!G4101</f>
        <v>1</v>
      </c>
      <c r="H4103">
        <f>'Preprocessed Data'!H4101</f>
        <v>75.290000000000006</v>
      </c>
      <c r="I4103">
        <f>'Preprocessed Data'!I4101</f>
        <v>22.6</v>
      </c>
      <c r="J4103">
        <f>'Preprocessed Data'!J4101</f>
        <v>3</v>
      </c>
      <c r="K4103" s="10">
        <f>'Preprocessed Data'!K4101</f>
        <v>0</v>
      </c>
      <c r="L4103" s="1">
        <f t="shared" si="833"/>
        <v>1</v>
      </c>
      <c r="M4103" s="11">
        <f t="shared" si="834"/>
        <v>1</v>
      </c>
      <c r="N4103">
        <f t="shared" si="835"/>
        <v>0</v>
      </c>
      <c r="O4103">
        <f t="shared" si="836"/>
        <v>2.8770119840784516E-3</v>
      </c>
      <c r="P4103" s="10">
        <f t="shared" si="837"/>
        <v>2.8770119840784516E-3</v>
      </c>
      <c r="Q4103" s="11">
        <f t="shared" si="838"/>
        <v>0.99712298801592159</v>
      </c>
      <c r="R4103" s="10">
        <f t="shared" si="839"/>
        <v>-2.8811585380901037E-3</v>
      </c>
      <c r="S4103" s="11">
        <f t="shared" si="840"/>
        <v>100</v>
      </c>
      <c r="AT4103">
        <v>0.14919461754729513</v>
      </c>
      <c r="AU4103">
        <v>1</v>
      </c>
      <c r="AV4103">
        <v>0</v>
      </c>
      <c r="AW4103">
        <f t="shared" si="844"/>
        <v>3975</v>
      </c>
      <c r="AX4103">
        <f t="shared" si="845"/>
        <v>124</v>
      </c>
      <c r="AY4103">
        <f t="shared" si="841"/>
        <v>0.10754378087112704</v>
      </c>
      <c r="AZ4103">
        <f t="shared" si="842"/>
        <v>0.81068702290076333</v>
      </c>
      <c r="BA4103">
        <f t="shared" si="843"/>
        <v>1.8201325166157048E-4</v>
      </c>
    </row>
    <row r="4104" spans="1:53" x14ac:dyDescent="0.25">
      <c r="A4104">
        <f>'Preprocessed Data'!A4102</f>
        <v>2</v>
      </c>
      <c r="B4104">
        <f>'Preprocessed Data'!B4102</f>
        <v>21</v>
      </c>
      <c r="C4104">
        <f>'Preprocessed Data'!C4102</f>
        <v>0</v>
      </c>
      <c r="D4104">
        <f>'Preprocessed Data'!D4102</f>
        <v>0</v>
      </c>
      <c r="E4104">
        <f>'Preprocessed Data'!E4102</f>
        <v>1</v>
      </c>
      <c r="F4104">
        <f>'Preprocessed Data'!F4102</f>
        <v>1</v>
      </c>
      <c r="G4104">
        <f>'Preprocessed Data'!G4102</f>
        <v>2</v>
      </c>
      <c r="H4104">
        <f>'Preprocessed Data'!H4102</f>
        <v>59.15</v>
      </c>
      <c r="I4104">
        <f>'Preprocessed Data'!I4102</f>
        <v>22.6</v>
      </c>
      <c r="J4104">
        <f>'Preprocessed Data'!J4102</f>
        <v>2</v>
      </c>
      <c r="K4104" s="10">
        <f>'Preprocessed Data'!K4102</f>
        <v>0</v>
      </c>
      <c r="L4104" s="1">
        <f t="shared" si="833"/>
        <v>1</v>
      </c>
      <c r="M4104" s="11">
        <f t="shared" si="834"/>
        <v>1</v>
      </c>
      <c r="N4104">
        <f t="shared" si="835"/>
        <v>0</v>
      </c>
      <c r="O4104">
        <f t="shared" si="836"/>
        <v>1.1392150455790608E-3</v>
      </c>
      <c r="P4104" s="10">
        <f t="shared" si="837"/>
        <v>1.1392150455790608E-3</v>
      </c>
      <c r="Q4104" s="11">
        <f t="shared" si="838"/>
        <v>0.99886078495442099</v>
      </c>
      <c r="R4104" s="10">
        <f t="shared" si="839"/>
        <v>-1.1398644442890864E-3</v>
      </c>
      <c r="S4104" s="11">
        <f t="shared" si="840"/>
        <v>100</v>
      </c>
      <c r="AT4104">
        <v>0.14928107309565836</v>
      </c>
      <c r="AU4104">
        <v>1</v>
      </c>
      <c r="AV4104">
        <v>0</v>
      </c>
      <c r="AW4104">
        <f t="shared" si="844"/>
        <v>3976</v>
      </c>
      <c r="AX4104">
        <f t="shared" si="845"/>
        <v>124</v>
      </c>
      <c r="AY4104">
        <f t="shared" si="841"/>
        <v>0.10731926358329591</v>
      </c>
      <c r="AZ4104">
        <f t="shared" si="842"/>
        <v>0.81068702290076333</v>
      </c>
      <c r="BA4104">
        <f t="shared" si="843"/>
        <v>1.8201325166157048E-4</v>
      </c>
    </row>
    <row r="4105" spans="1:53" x14ac:dyDescent="0.25">
      <c r="A4105">
        <f>'Preprocessed Data'!A4103</f>
        <v>2</v>
      </c>
      <c r="B4105">
        <f>'Preprocessed Data'!B4103</f>
        <v>30</v>
      </c>
      <c r="C4105">
        <f>'Preprocessed Data'!C4103</f>
        <v>0</v>
      </c>
      <c r="D4105">
        <f>'Preprocessed Data'!D4103</f>
        <v>0</v>
      </c>
      <c r="E4105">
        <f>'Preprocessed Data'!E4103</f>
        <v>0</v>
      </c>
      <c r="F4105">
        <f>'Preprocessed Data'!F4103</f>
        <v>4</v>
      </c>
      <c r="G4105">
        <f>'Preprocessed Data'!G4103</f>
        <v>2</v>
      </c>
      <c r="H4105">
        <f>'Preprocessed Data'!H4103</f>
        <v>96.42</v>
      </c>
      <c r="I4105">
        <f>'Preprocessed Data'!I4103</f>
        <v>22.6</v>
      </c>
      <c r="J4105">
        <f>'Preprocessed Data'!J4103</f>
        <v>4</v>
      </c>
      <c r="K4105" s="10">
        <f>'Preprocessed Data'!K4103</f>
        <v>0</v>
      </c>
      <c r="L4105" s="1">
        <f t="shared" si="833"/>
        <v>1</v>
      </c>
      <c r="M4105" s="11">
        <f t="shared" si="834"/>
        <v>1</v>
      </c>
      <c r="N4105">
        <f t="shared" si="835"/>
        <v>0</v>
      </c>
      <c r="O4105">
        <f t="shared" si="836"/>
        <v>6.8604585384136841E-3</v>
      </c>
      <c r="P4105" s="10">
        <f t="shared" si="837"/>
        <v>6.8604585384136841E-3</v>
      </c>
      <c r="Q4105" s="11">
        <f t="shared" si="838"/>
        <v>0.99313954146158634</v>
      </c>
      <c r="R4105" s="10">
        <f t="shared" si="839"/>
        <v>-6.8840996721475176E-3</v>
      </c>
      <c r="S4105" s="11">
        <f t="shared" si="840"/>
        <v>100</v>
      </c>
      <c r="AT4105">
        <v>0.14958472727139752</v>
      </c>
      <c r="AU4105">
        <v>1</v>
      </c>
      <c r="AV4105">
        <v>0</v>
      </c>
      <c r="AW4105">
        <f t="shared" si="844"/>
        <v>3977</v>
      </c>
      <c r="AX4105">
        <f t="shared" si="845"/>
        <v>124</v>
      </c>
      <c r="AY4105">
        <f t="shared" si="841"/>
        <v>0.10709474629546478</v>
      </c>
      <c r="AZ4105">
        <f t="shared" si="842"/>
        <v>0.81068702290076333</v>
      </c>
      <c r="BA4105">
        <f t="shared" si="843"/>
        <v>1.820132516616605E-4</v>
      </c>
    </row>
    <row r="4106" spans="1:53" x14ac:dyDescent="0.25">
      <c r="A4106">
        <f>'Preprocessed Data'!A4104</f>
        <v>1</v>
      </c>
      <c r="B4106">
        <f>'Preprocessed Data'!B4104</f>
        <v>11</v>
      </c>
      <c r="C4106">
        <f>'Preprocessed Data'!C4104</f>
        <v>0</v>
      </c>
      <c r="D4106">
        <f>'Preprocessed Data'!D4104</f>
        <v>0</v>
      </c>
      <c r="E4106">
        <f>'Preprocessed Data'!E4104</f>
        <v>0</v>
      </c>
      <c r="F4106">
        <f>'Preprocessed Data'!F4104</f>
        <v>4</v>
      </c>
      <c r="G4106">
        <f>'Preprocessed Data'!G4104</f>
        <v>1</v>
      </c>
      <c r="H4106">
        <f>'Preprocessed Data'!H4104</f>
        <v>105.73</v>
      </c>
      <c r="I4106">
        <f>'Preprocessed Data'!I4104</f>
        <v>22.6</v>
      </c>
      <c r="J4106">
        <f>'Preprocessed Data'!J4104</f>
        <v>2</v>
      </c>
      <c r="K4106" s="10">
        <f>'Preprocessed Data'!K4104</f>
        <v>0</v>
      </c>
      <c r="L4106" s="1">
        <f t="shared" si="833"/>
        <v>1</v>
      </c>
      <c r="M4106" s="11">
        <f t="shared" si="834"/>
        <v>1</v>
      </c>
      <c r="N4106">
        <f t="shared" si="835"/>
        <v>0</v>
      </c>
      <c r="O4106">
        <f t="shared" si="836"/>
        <v>4.2017995874578055E-3</v>
      </c>
      <c r="P4106" s="10">
        <f t="shared" si="837"/>
        <v>4.2017995874578055E-3</v>
      </c>
      <c r="Q4106" s="11">
        <f t="shared" si="838"/>
        <v>0.99579820041254219</v>
      </c>
      <c r="R4106" s="10">
        <f t="shared" si="839"/>
        <v>-4.2106519532913948E-3</v>
      </c>
      <c r="S4106" s="11">
        <f t="shared" si="840"/>
        <v>100</v>
      </c>
      <c r="AT4106">
        <v>0.14977546915533985</v>
      </c>
      <c r="AU4106">
        <v>1</v>
      </c>
      <c r="AV4106">
        <v>0</v>
      </c>
      <c r="AW4106">
        <f t="shared" si="844"/>
        <v>3978</v>
      </c>
      <c r="AX4106">
        <f t="shared" si="845"/>
        <v>124</v>
      </c>
      <c r="AY4106">
        <f t="shared" si="841"/>
        <v>0.10687022900763354</v>
      </c>
      <c r="AZ4106">
        <f t="shared" si="842"/>
        <v>0.81068702290076333</v>
      </c>
      <c r="BA4106">
        <f t="shared" si="843"/>
        <v>1.8201325166157048E-4</v>
      </c>
    </row>
    <row r="4107" spans="1:53" x14ac:dyDescent="0.25">
      <c r="A4107">
        <f>'Preprocessed Data'!A4105</f>
        <v>2</v>
      </c>
      <c r="B4107">
        <f>'Preprocessed Data'!B4105</f>
        <v>32</v>
      </c>
      <c r="C4107">
        <f>'Preprocessed Data'!C4105</f>
        <v>0</v>
      </c>
      <c r="D4107">
        <f>'Preprocessed Data'!D4105</f>
        <v>0</v>
      </c>
      <c r="E4107">
        <f>'Preprocessed Data'!E4105</f>
        <v>1</v>
      </c>
      <c r="F4107">
        <f>'Preprocessed Data'!F4105</f>
        <v>5</v>
      </c>
      <c r="G4107">
        <f>'Preprocessed Data'!G4105</f>
        <v>2</v>
      </c>
      <c r="H4107">
        <f>'Preprocessed Data'!H4105</f>
        <v>68.66</v>
      </c>
      <c r="I4107">
        <f>'Preprocessed Data'!I4105</f>
        <v>22.6</v>
      </c>
      <c r="J4107">
        <f>'Preprocessed Data'!J4105</f>
        <v>4</v>
      </c>
      <c r="K4107" s="10">
        <f>'Preprocessed Data'!K4105</f>
        <v>0</v>
      </c>
      <c r="L4107" s="1">
        <f t="shared" si="833"/>
        <v>1</v>
      </c>
      <c r="M4107" s="11">
        <f t="shared" si="834"/>
        <v>1</v>
      </c>
      <c r="N4107">
        <f t="shared" si="835"/>
        <v>0</v>
      </c>
      <c r="O4107">
        <f t="shared" si="836"/>
        <v>3.7128839590100569E-3</v>
      </c>
      <c r="P4107" s="10">
        <f t="shared" si="837"/>
        <v>3.7128839590100569E-3</v>
      </c>
      <c r="Q4107" s="11">
        <f t="shared" si="838"/>
        <v>0.99628711604098996</v>
      </c>
      <c r="R4107" s="10">
        <f t="shared" si="839"/>
        <v>-3.7197938216378171E-3</v>
      </c>
      <c r="S4107" s="11">
        <f t="shared" si="840"/>
        <v>100</v>
      </c>
      <c r="AT4107">
        <v>0.14978434408758839</v>
      </c>
      <c r="AU4107">
        <v>1</v>
      </c>
      <c r="AV4107">
        <v>0</v>
      </c>
      <c r="AW4107">
        <f t="shared" si="844"/>
        <v>3979</v>
      </c>
      <c r="AX4107">
        <f t="shared" si="845"/>
        <v>124</v>
      </c>
      <c r="AY4107">
        <f t="shared" si="841"/>
        <v>0.10664571171980242</v>
      </c>
      <c r="AZ4107">
        <f t="shared" si="842"/>
        <v>0.81068702290076333</v>
      </c>
      <c r="BA4107">
        <f t="shared" si="843"/>
        <v>1.8201325166157048E-4</v>
      </c>
    </row>
    <row r="4108" spans="1:53" x14ac:dyDescent="0.25">
      <c r="A4108">
        <f>'Preprocessed Data'!A4106</f>
        <v>1</v>
      </c>
      <c r="B4108">
        <f>'Preprocessed Data'!B4106</f>
        <v>31</v>
      </c>
      <c r="C4108">
        <f>'Preprocessed Data'!C4106</f>
        <v>0</v>
      </c>
      <c r="D4108">
        <f>'Preprocessed Data'!D4106</f>
        <v>0</v>
      </c>
      <c r="E4108">
        <f>'Preprocessed Data'!E4106</f>
        <v>0</v>
      </c>
      <c r="F4108">
        <f>'Preprocessed Data'!F4106</f>
        <v>4</v>
      </c>
      <c r="G4108">
        <f>'Preprocessed Data'!G4106</f>
        <v>2</v>
      </c>
      <c r="H4108">
        <f>'Preprocessed Data'!H4106</f>
        <v>97.78</v>
      </c>
      <c r="I4108">
        <f>'Preprocessed Data'!I4106</f>
        <v>22.6</v>
      </c>
      <c r="J4108">
        <f>'Preprocessed Data'!J4106</f>
        <v>3</v>
      </c>
      <c r="K4108" s="10">
        <f>'Preprocessed Data'!K4106</f>
        <v>0</v>
      </c>
      <c r="L4108" s="1">
        <f t="shared" si="833"/>
        <v>1</v>
      </c>
      <c r="M4108" s="11">
        <f t="shared" si="834"/>
        <v>1</v>
      </c>
      <c r="N4108">
        <f t="shared" si="835"/>
        <v>0</v>
      </c>
      <c r="O4108">
        <f t="shared" si="836"/>
        <v>9.7098994431752267E-3</v>
      </c>
      <c r="P4108" s="10">
        <f t="shared" si="837"/>
        <v>9.7098994431752267E-3</v>
      </c>
      <c r="Q4108" s="11">
        <f t="shared" si="838"/>
        <v>0.99029010055682476</v>
      </c>
      <c r="R4108" s="10">
        <f t="shared" si="839"/>
        <v>-9.757347913180555E-3</v>
      </c>
      <c r="S4108" s="11">
        <f t="shared" si="840"/>
        <v>100</v>
      </c>
      <c r="AT4108">
        <v>0.149803971158565</v>
      </c>
      <c r="AU4108">
        <v>1</v>
      </c>
      <c r="AV4108">
        <v>0</v>
      </c>
      <c r="AW4108">
        <f t="shared" si="844"/>
        <v>3980</v>
      </c>
      <c r="AX4108">
        <f t="shared" si="845"/>
        <v>124</v>
      </c>
      <c r="AY4108">
        <f t="shared" si="841"/>
        <v>0.10642119443197129</v>
      </c>
      <c r="AZ4108">
        <f t="shared" si="842"/>
        <v>0.81068702290076333</v>
      </c>
      <c r="BA4108">
        <f t="shared" si="843"/>
        <v>1.820132516616605E-4</v>
      </c>
    </row>
    <row r="4109" spans="1:53" x14ac:dyDescent="0.25">
      <c r="A4109">
        <f>'Preprocessed Data'!A4107</f>
        <v>1</v>
      </c>
      <c r="B4109">
        <f>'Preprocessed Data'!B4107</f>
        <v>12</v>
      </c>
      <c r="C4109">
        <f>'Preprocessed Data'!C4107</f>
        <v>0</v>
      </c>
      <c r="D4109">
        <f>'Preprocessed Data'!D4107</f>
        <v>0</v>
      </c>
      <c r="E4109">
        <f>'Preprocessed Data'!E4107</f>
        <v>0</v>
      </c>
      <c r="F4109">
        <f>'Preprocessed Data'!F4107</f>
        <v>1</v>
      </c>
      <c r="G4109">
        <f>'Preprocessed Data'!G4107</f>
        <v>1</v>
      </c>
      <c r="H4109">
        <f>'Preprocessed Data'!H4107</f>
        <v>115.47</v>
      </c>
      <c r="I4109">
        <f>'Preprocessed Data'!I4107</f>
        <v>22.6</v>
      </c>
      <c r="J4109">
        <f>'Preprocessed Data'!J4107</f>
        <v>4</v>
      </c>
      <c r="K4109" s="10">
        <f>'Preprocessed Data'!K4107</f>
        <v>0</v>
      </c>
      <c r="L4109" s="1">
        <f t="shared" si="833"/>
        <v>1</v>
      </c>
      <c r="M4109" s="11">
        <f t="shared" si="834"/>
        <v>1</v>
      </c>
      <c r="N4109">
        <f t="shared" si="835"/>
        <v>0</v>
      </c>
      <c r="O4109">
        <f t="shared" si="836"/>
        <v>4.4762119097832625E-3</v>
      </c>
      <c r="P4109" s="10">
        <f t="shared" si="837"/>
        <v>4.4762119097832625E-3</v>
      </c>
      <c r="Q4109" s="11">
        <f t="shared" si="838"/>
        <v>0.99552378809021669</v>
      </c>
      <c r="R4109" s="10">
        <f t="shared" si="839"/>
        <v>-4.4862601428728843E-3</v>
      </c>
      <c r="S4109" s="11">
        <f t="shared" si="840"/>
        <v>100</v>
      </c>
      <c r="AT4109">
        <v>0.15001211054496835</v>
      </c>
      <c r="AU4109">
        <v>1</v>
      </c>
      <c r="AV4109">
        <v>0</v>
      </c>
      <c r="AW4109">
        <f t="shared" si="844"/>
        <v>3981</v>
      </c>
      <c r="AX4109">
        <f t="shared" si="845"/>
        <v>124</v>
      </c>
      <c r="AY4109">
        <f t="shared" si="841"/>
        <v>0.10619667714414005</v>
      </c>
      <c r="AZ4109">
        <f t="shared" si="842"/>
        <v>0.81068702290076333</v>
      </c>
      <c r="BA4109">
        <f t="shared" si="843"/>
        <v>1.8201325166157048E-4</v>
      </c>
    </row>
    <row r="4110" spans="1:53" x14ac:dyDescent="0.25">
      <c r="A4110">
        <f>'Preprocessed Data'!A4108</f>
        <v>2</v>
      </c>
      <c r="B4110">
        <f>'Preprocessed Data'!B4108</f>
        <v>1.56</v>
      </c>
      <c r="C4110">
        <f>'Preprocessed Data'!C4108</f>
        <v>0</v>
      </c>
      <c r="D4110">
        <f>'Preprocessed Data'!D4108</f>
        <v>0</v>
      </c>
      <c r="E4110">
        <f>'Preprocessed Data'!E4108</f>
        <v>0</v>
      </c>
      <c r="F4110">
        <f>'Preprocessed Data'!F4108</f>
        <v>2</v>
      </c>
      <c r="G4110">
        <f>'Preprocessed Data'!G4108</f>
        <v>2</v>
      </c>
      <c r="H4110">
        <f>'Preprocessed Data'!H4108</f>
        <v>71.81</v>
      </c>
      <c r="I4110">
        <f>'Preprocessed Data'!I4108</f>
        <v>22.6</v>
      </c>
      <c r="J4110">
        <f>'Preprocessed Data'!J4108</f>
        <v>4</v>
      </c>
      <c r="K4110" s="10">
        <f>'Preprocessed Data'!K4108</f>
        <v>0</v>
      </c>
      <c r="L4110" s="1">
        <f t="shared" si="833"/>
        <v>1</v>
      </c>
      <c r="M4110" s="11">
        <f t="shared" si="834"/>
        <v>1</v>
      </c>
      <c r="N4110">
        <f t="shared" si="835"/>
        <v>0</v>
      </c>
      <c r="O4110">
        <f t="shared" si="836"/>
        <v>7.1958685898398716E-4</v>
      </c>
      <c r="P4110" s="10">
        <f t="shared" si="837"/>
        <v>7.1958685898398716E-4</v>
      </c>
      <c r="Q4110" s="11">
        <f t="shared" si="838"/>
        <v>0.99928041314101601</v>
      </c>
      <c r="R4110" s="10">
        <f t="shared" si="839"/>
        <v>-7.1984588587682035E-4</v>
      </c>
      <c r="S4110" s="11">
        <f t="shared" si="840"/>
        <v>100</v>
      </c>
      <c r="AT4110">
        <v>0.15026661717678325</v>
      </c>
      <c r="AU4110">
        <v>1</v>
      </c>
      <c r="AV4110">
        <v>0</v>
      </c>
      <c r="AW4110">
        <f t="shared" si="844"/>
        <v>3982</v>
      </c>
      <c r="AX4110">
        <f t="shared" si="845"/>
        <v>124</v>
      </c>
      <c r="AY4110">
        <f t="shared" si="841"/>
        <v>0.10597215985630892</v>
      </c>
      <c r="AZ4110">
        <f t="shared" si="842"/>
        <v>0.81068702290076333</v>
      </c>
      <c r="BA4110">
        <f t="shared" si="843"/>
        <v>1.8201325166157048E-4</v>
      </c>
    </row>
    <row r="4111" spans="1:53" x14ac:dyDescent="0.25">
      <c r="A4111">
        <f>'Preprocessed Data'!A4109</f>
        <v>2</v>
      </c>
      <c r="B4111">
        <f>'Preprocessed Data'!B4109</f>
        <v>16</v>
      </c>
      <c r="C4111">
        <f>'Preprocessed Data'!C4109</f>
        <v>0</v>
      </c>
      <c r="D4111">
        <f>'Preprocessed Data'!D4109</f>
        <v>0</v>
      </c>
      <c r="E4111">
        <f>'Preprocessed Data'!E4109</f>
        <v>0</v>
      </c>
      <c r="F4111">
        <f>'Preprocessed Data'!F4109</f>
        <v>2</v>
      </c>
      <c r="G4111">
        <f>'Preprocessed Data'!G4109</f>
        <v>2</v>
      </c>
      <c r="H4111">
        <f>'Preprocessed Data'!H4109</f>
        <v>136.22999999999999</v>
      </c>
      <c r="I4111">
        <f>'Preprocessed Data'!I4109</f>
        <v>22.6</v>
      </c>
      <c r="J4111">
        <f>'Preprocessed Data'!J4109</f>
        <v>4</v>
      </c>
      <c r="K4111" s="10">
        <f>'Preprocessed Data'!K4109</f>
        <v>0</v>
      </c>
      <c r="L4111" s="1">
        <f t="shared" si="833"/>
        <v>1</v>
      </c>
      <c r="M4111" s="11">
        <f t="shared" si="834"/>
        <v>1</v>
      </c>
      <c r="N4111">
        <f t="shared" si="835"/>
        <v>0</v>
      </c>
      <c r="O4111">
        <f t="shared" si="836"/>
        <v>7.9663274483535839E-3</v>
      </c>
      <c r="P4111" s="10">
        <f t="shared" si="837"/>
        <v>7.9663274483535839E-3</v>
      </c>
      <c r="Q4111" s="11">
        <f t="shared" si="838"/>
        <v>0.99203367255164643</v>
      </c>
      <c r="R4111" s="10">
        <f t="shared" si="839"/>
        <v>-7.9982281688700512E-3</v>
      </c>
      <c r="S4111" s="11">
        <f t="shared" si="840"/>
        <v>100</v>
      </c>
      <c r="AT4111">
        <v>0.15104752506963476</v>
      </c>
      <c r="AU4111">
        <v>1</v>
      </c>
      <c r="AV4111">
        <v>0</v>
      </c>
      <c r="AW4111">
        <f t="shared" si="844"/>
        <v>3983</v>
      </c>
      <c r="AX4111">
        <f t="shared" si="845"/>
        <v>124</v>
      </c>
      <c r="AY4111">
        <f t="shared" si="841"/>
        <v>0.1057476425684778</v>
      </c>
      <c r="AZ4111">
        <f t="shared" si="842"/>
        <v>0.81068702290076333</v>
      </c>
      <c r="BA4111">
        <f t="shared" si="843"/>
        <v>1.820132516616605E-4</v>
      </c>
    </row>
    <row r="4112" spans="1:53" x14ac:dyDescent="0.25">
      <c r="A4112">
        <f>'Preprocessed Data'!A4110</f>
        <v>2</v>
      </c>
      <c r="B4112">
        <f>'Preprocessed Data'!B4110</f>
        <v>32</v>
      </c>
      <c r="C4112">
        <f>'Preprocessed Data'!C4110</f>
        <v>0</v>
      </c>
      <c r="D4112">
        <f>'Preprocessed Data'!D4110</f>
        <v>0</v>
      </c>
      <c r="E4112">
        <f>'Preprocessed Data'!E4110</f>
        <v>1</v>
      </c>
      <c r="F4112">
        <f>'Preprocessed Data'!F4110</f>
        <v>4</v>
      </c>
      <c r="G4112">
        <f>'Preprocessed Data'!G4110</f>
        <v>2</v>
      </c>
      <c r="H4112">
        <f>'Preprocessed Data'!H4110</f>
        <v>104.92</v>
      </c>
      <c r="I4112">
        <f>'Preprocessed Data'!I4110</f>
        <v>22.6</v>
      </c>
      <c r="J4112">
        <f>'Preprocessed Data'!J4110</f>
        <v>2</v>
      </c>
      <c r="K4112" s="10">
        <f>'Preprocessed Data'!K4110</f>
        <v>0</v>
      </c>
      <c r="L4112" s="1">
        <f t="shared" si="833"/>
        <v>1</v>
      </c>
      <c r="M4112" s="11">
        <f t="shared" si="834"/>
        <v>1</v>
      </c>
      <c r="N4112">
        <f t="shared" si="835"/>
        <v>0</v>
      </c>
      <c r="O4112">
        <f t="shared" si="836"/>
        <v>8.4936236887318689E-3</v>
      </c>
      <c r="P4112" s="10">
        <f t="shared" si="837"/>
        <v>8.4936236887318689E-3</v>
      </c>
      <c r="Q4112" s="11">
        <f t="shared" si="838"/>
        <v>0.99150637631126814</v>
      </c>
      <c r="R4112" s="10">
        <f t="shared" si="839"/>
        <v>-8.5299000684131761E-3</v>
      </c>
      <c r="S4112" s="11">
        <f t="shared" si="840"/>
        <v>100</v>
      </c>
      <c r="AT4112">
        <v>0.15124699241241873</v>
      </c>
      <c r="AU4112">
        <v>1</v>
      </c>
      <c r="AV4112">
        <v>0</v>
      </c>
      <c r="AW4112">
        <f t="shared" si="844"/>
        <v>3984</v>
      </c>
      <c r="AX4112">
        <f t="shared" si="845"/>
        <v>124</v>
      </c>
      <c r="AY4112">
        <f t="shared" si="841"/>
        <v>0.10552312528064656</v>
      </c>
      <c r="AZ4112">
        <f t="shared" si="842"/>
        <v>0.81068702290076333</v>
      </c>
      <c r="BA4112">
        <f t="shared" si="843"/>
        <v>0</v>
      </c>
    </row>
    <row r="4113" spans="1:53" x14ac:dyDescent="0.25">
      <c r="A4113">
        <f>'Preprocessed Data'!A4111</f>
        <v>2</v>
      </c>
      <c r="B4113">
        <f>'Preprocessed Data'!B4111</f>
        <v>25</v>
      </c>
      <c r="C4113">
        <f>'Preprocessed Data'!C4111</f>
        <v>0</v>
      </c>
      <c r="D4113">
        <f>'Preprocessed Data'!D4111</f>
        <v>0</v>
      </c>
      <c r="E4113">
        <f>'Preprocessed Data'!E4111</f>
        <v>0</v>
      </c>
      <c r="F4113">
        <f>'Preprocessed Data'!F4111</f>
        <v>1</v>
      </c>
      <c r="G4113">
        <f>'Preprocessed Data'!G4111</f>
        <v>1</v>
      </c>
      <c r="H4113">
        <f>'Preprocessed Data'!H4111</f>
        <v>67.73</v>
      </c>
      <c r="I4113">
        <f>'Preprocessed Data'!I4111</f>
        <v>22.6</v>
      </c>
      <c r="J4113">
        <f>'Preprocessed Data'!J4111</f>
        <v>2</v>
      </c>
      <c r="K4113" s="10">
        <f>'Preprocessed Data'!K4111</f>
        <v>0</v>
      </c>
      <c r="L4113" s="1">
        <f t="shared" si="833"/>
        <v>1</v>
      </c>
      <c r="M4113" s="11">
        <f t="shared" si="834"/>
        <v>1</v>
      </c>
      <c r="N4113">
        <f t="shared" si="835"/>
        <v>0</v>
      </c>
      <c r="O4113">
        <f t="shared" si="836"/>
        <v>1.8513659921443077E-3</v>
      </c>
      <c r="P4113" s="10">
        <f t="shared" si="837"/>
        <v>1.8513659921443077E-3</v>
      </c>
      <c r="Q4113" s="11">
        <f t="shared" si="838"/>
        <v>0.9981486340078557</v>
      </c>
      <c r="R4113" s="10">
        <f t="shared" si="839"/>
        <v>-1.8530818883243586E-3</v>
      </c>
      <c r="S4113" s="11">
        <f t="shared" si="840"/>
        <v>100</v>
      </c>
      <c r="AT4113">
        <v>0.15132740634744812</v>
      </c>
      <c r="AU4113">
        <v>0</v>
      </c>
      <c r="AV4113">
        <v>1</v>
      </c>
      <c r="AW4113">
        <f t="shared" si="844"/>
        <v>3984</v>
      </c>
      <c r="AX4113">
        <f t="shared" si="845"/>
        <v>125</v>
      </c>
      <c r="AY4113">
        <f t="shared" si="841"/>
        <v>0.10552312528064656</v>
      </c>
      <c r="AZ4113">
        <f t="shared" si="842"/>
        <v>0.80916030534351147</v>
      </c>
      <c r="BA4113">
        <f t="shared" si="843"/>
        <v>1.8167047717633215E-4</v>
      </c>
    </row>
    <row r="4114" spans="1:53" x14ac:dyDescent="0.25">
      <c r="A4114">
        <f>'Preprocessed Data'!A4112</f>
        <v>1</v>
      </c>
      <c r="B4114">
        <f>'Preprocessed Data'!B4112</f>
        <v>44</v>
      </c>
      <c r="C4114">
        <f>'Preprocessed Data'!C4112</f>
        <v>0</v>
      </c>
      <c r="D4114">
        <f>'Preprocessed Data'!D4112</f>
        <v>0</v>
      </c>
      <c r="E4114">
        <f>'Preprocessed Data'!E4112</f>
        <v>1</v>
      </c>
      <c r="F4114">
        <f>'Preprocessed Data'!F4112</f>
        <v>4</v>
      </c>
      <c r="G4114">
        <f>'Preprocessed Data'!G4112</f>
        <v>1</v>
      </c>
      <c r="H4114">
        <f>'Preprocessed Data'!H4112</f>
        <v>127.57</v>
      </c>
      <c r="I4114">
        <f>'Preprocessed Data'!I4112</f>
        <v>22.6</v>
      </c>
      <c r="J4114">
        <f>'Preprocessed Data'!J4112</f>
        <v>2</v>
      </c>
      <c r="K4114" s="10">
        <f>'Preprocessed Data'!K4112</f>
        <v>0</v>
      </c>
      <c r="L4114" s="1">
        <f t="shared" si="833"/>
        <v>1</v>
      </c>
      <c r="M4114" s="11">
        <f t="shared" si="834"/>
        <v>1</v>
      </c>
      <c r="N4114">
        <f t="shared" si="835"/>
        <v>0</v>
      </c>
      <c r="O4114">
        <f t="shared" si="836"/>
        <v>3.5286953375585871E-2</v>
      </c>
      <c r="P4114" s="10">
        <f t="shared" si="837"/>
        <v>3.5286953375585871E-2</v>
      </c>
      <c r="Q4114" s="11">
        <f t="shared" si="838"/>
        <v>0.96471304662441415</v>
      </c>
      <c r="R4114" s="10">
        <f t="shared" si="839"/>
        <v>-3.5924582874672872E-2</v>
      </c>
      <c r="S4114" s="11">
        <f t="shared" si="840"/>
        <v>100</v>
      </c>
      <c r="AT4114">
        <v>0.15135313061771066</v>
      </c>
      <c r="AU4114">
        <v>1</v>
      </c>
      <c r="AV4114">
        <v>0</v>
      </c>
      <c r="AW4114">
        <f t="shared" si="844"/>
        <v>3985</v>
      </c>
      <c r="AX4114">
        <f t="shared" si="845"/>
        <v>125</v>
      </c>
      <c r="AY4114">
        <f t="shared" si="841"/>
        <v>0.10529860799281543</v>
      </c>
      <c r="AZ4114">
        <f t="shared" si="842"/>
        <v>0.80916030534351147</v>
      </c>
      <c r="BA4114">
        <f t="shared" si="843"/>
        <v>1.8167047717633215E-4</v>
      </c>
    </row>
    <row r="4115" spans="1:53" x14ac:dyDescent="0.25">
      <c r="A4115">
        <f>'Preprocessed Data'!A4113</f>
        <v>2</v>
      </c>
      <c r="B4115">
        <f>'Preprocessed Data'!B4113</f>
        <v>38</v>
      </c>
      <c r="C4115">
        <f>'Preprocessed Data'!C4113</f>
        <v>0</v>
      </c>
      <c r="D4115">
        <f>'Preprocessed Data'!D4113</f>
        <v>0</v>
      </c>
      <c r="E4115">
        <f>'Preprocessed Data'!E4113</f>
        <v>1</v>
      </c>
      <c r="F4115">
        <f>'Preprocessed Data'!F4113</f>
        <v>2</v>
      </c>
      <c r="G4115">
        <f>'Preprocessed Data'!G4113</f>
        <v>2</v>
      </c>
      <c r="H4115">
        <f>'Preprocessed Data'!H4113</f>
        <v>71.06</v>
      </c>
      <c r="I4115">
        <f>'Preprocessed Data'!I4113</f>
        <v>22.6</v>
      </c>
      <c r="J4115">
        <f>'Preprocessed Data'!J4113</f>
        <v>4</v>
      </c>
      <c r="K4115" s="10">
        <f>'Preprocessed Data'!K4113</f>
        <v>0</v>
      </c>
      <c r="L4115" s="1">
        <f t="shared" si="833"/>
        <v>1</v>
      </c>
      <c r="M4115" s="11">
        <f t="shared" si="834"/>
        <v>1</v>
      </c>
      <c r="N4115">
        <f t="shared" si="835"/>
        <v>0</v>
      </c>
      <c r="O4115">
        <f t="shared" si="836"/>
        <v>4.1079613335222526E-3</v>
      </c>
      <c r="P4115" s="10">
        <f t="shared" si="837"/>
        <v>4.1079613335222526E-3</v>
      </c>
      <c r="Q4115" s="11">
        <f t="shared" si="838"/>
        <v>0.9958920386664778</v>
      </c>
      <c r="R4115" s="10">
        <f t="shared" si="839"/>
        <v>-4.1164221858668842E-3</v>
      </c>
      <c r="S4115" s="11">
        <f t="shared" si="840"/>
        <v>100</v>
      </c>
      <c r="AT4115">
        <v>0.15138372118657067</v>
      </c>
      <c r="AU4115">
        <v>1</v>
      </c>
      <c r="AV4115">
        <v>0</v>
      </c>
      <c r="AW4115">
        <f t="shared" si="844"/>
        <v>3986</v>
      </c>
      <c r="AX4115">
        <f t="shared" si="845"/>
        <v>125</v>
      </c>
      <c r="AY4115">
        <f t="shared" si="841"/>
        <v>0.1050740907049843</v>
      </c>
      <c r="AZ4115">
        <f t="shared" si="842"/>
        <v>0.80916030534351147</v>
      </c>
      <c r="BA4115">
        <f t="shared" si="843"/>
        <v>1.8167047717633215E-4</v>
      </c>
    </row>
    <row r="4116" spans="1:53" x14ac:dyDescent="0.25">
      <c r="A4116">
        <f>'Preprocessed Data'!A4114</f>
        <v>2</v>
      </c>
      <c r="B4116">
        <f>'Preprocessed Data'!B4114</f>
        <v>16</v>
      </c>
      <c r="C4116">
        <f>'Preprocessed Data'!C4114</f>
        <v>0</v>
      </c>
      <c r="D4116">
        <f>'Preprocessed Data'!D4114</f>
        <v>0</v>
      </c>
      <c r="E4116">
        <f>'Preprocessed Data'!E4114</f>
        <v>0</v>
      </c>
      <c r="F4116">
        <f>'Preprocessed Data'!F4114</f>
        <v>2</v>
      </c>
      <c r="G4116">
        <f>'Preprocessed Data'!G4114</f>
        <v>2</v>
      </c>
      <c r="H4116">
        <f>'Preprocessed Data'!H4114</f>
        <v>89.14</v>
      </c>
      <c r="I4116">
        <f>'Preprocessed Data'!I4114</f>
        <v>22.6</v>
      </c>
      <c r="J4116">
        <f>'Preprocessed Data'!J4114</f>
        <v>1</v>
      </c>
      <c r="K4116" s="10">
        <f>'Preprocessed Data'!K4114</f>
        <v>0</v>
      </c>
      <c r="L4116" s="1">
        <f t="shared" si="833"/>
        <v>1</v>
      </c>
      <c r="M4116" s="11">
        <f t="shared" si="834"/>
        <v>1</v>
      </c>
      <c r="N4116">
        <f t="shared" si="835"/>
        <v>0</v>
      </c>
      <c r="O4116">
        <f t="shared" si="836"/>
        <v>2.2638184716710853E-3</v>
      </c>
      <c r="P4116" s="10">
        <f t="shared" si="837"/>
        <v>2.2638184716710853E-3</v>
      </c>
      <c r="Q4116" s="11">
        <f t="shared" si="838"/>
        <v>0.99773618152832888</v>
      </c>
      <c r="R4116" s="10">
        <f t="shared" si="839"/>
        <v>-2.266384782546987E-3</v>
      </c>
      <c r="S4116" s="11">
        <f t="shared" si="840"/>
        <v>100</v>
      </c>
      <c r="AT4116">
        <v>0.15148871961429594</v>
      </c>
      <c r="AU4116">
        <v>1</v>
      </c>
      <c r="AV4116">
        <v>0</v>
      </c>
      <c r="AW4116">
        <f t="shared" si="844"/>
        <v>3987</v>
      </c>
      <c r="AX4116">
        <f t="shared" si="845"/>
        <v>125</v>
      </c>
      <c r="AY4116">
        <f t="shared" si="841"/>
        <v>0.10484957341715317</v>
      </c>
      <c r="AZ4116">
        <f t="shared" si="842"/>
        <v>0.80916030534351147</v>
      </c>
      <c r="BA4116">
        <f t="shared" si="843"/>
        <v>1.8167047717642198E-4</v>
      </c>
    </row>
    <row r="4117" spans="1:53" x14ac:dyDescent="0.25">
      <c r="A4117">
        <f>'Preprocessed Data'!A4115</f>
        <v>2</v>
      </c>
      <c r="B4117">
        <f>'Preprocessed Data'!B4115</f>
        <v>3</v>
      </c>
      <c r="C4117">
        <f>'Preprocessed Data'!C4115</f>
        <v>0</v>
      </c>
      <c r="D4117">
        <f>'Preprocessed Data'!D4115</f>
        <v>0</v>
      </c>
      <c r="E4117">
        <f>'Preprocessed Data'!E4115</f>
        <v>0</v>
      </c>
      <c r="F4117">
        <f>'Preprocessed Data'!F4115</f>
        <v>1</v>
      </c>
      <c r="G4117">
        <f>'Preprocessed Data'!G4115</f>
        <v>2</v>
      </c>
      <c r="H4117">
        <f>'Preprocessed Data'!H4115</f>
        <v>78.790000000000006</v>
      </c>
      <c r="I4117">
        <f>'Preprocessed Data'!I4115</f>
        <v>22.6</v>
      </c>
      <c r="J4117">
        <f>'Preprocessed Data'!J4115</f>
        <v>4</v>
      </c>
      <c r="K4117" s="10">
        <f>'Preprocessed Data'!K4115</f>
        <v>0</v>
      </c>
      <c r="L4117" s="1">
        <f t="shared" si="833"/>
        <v>1</v>
      </c>
      <c r="M4117" s="11">
        <f t="shared" si="834"/>
        <v>1</v>
      </c>
      <c r="N4117">
        <f t="shared" si="835"/>
        <v>0</v>
      </c>
      <c r="O4117">
        <f t="shared" si="836"/>
        <v>8.4985052480796572E-4</v>
      </c>
      <c r="P4117" s="10">
        <f t="shared" si="837"/>
        <v>8.4985052480796572E-4</v>
      </c>
      <c r="Q4117" s="11">
        <f t="shared" si="838"/>
        <v>0.99915014947519198</v>
      </c>
      <c r="R4117" s="10">
        <f t="shared" si="839"/>
        <v>-8.5021185249612894E-4</v>
      </c>
      <c r="S4117" s="11">
        <f t="shared" si="840"/>
        <v>100</v>
      </c>
      <c r="AT4117">
        <v>0.15179953885364464</v>
      </c>
      <c r="AU4117">
        <v>1</v>
      </c>
      <c r="AV4117">
        <v>0</v>
      </c>
      <c r="AW4117">
        <f t="shared" si="844"/>
        <v>3988</v>
      </c>
      <c r="AX4117">
        <f t="shared" si="845"/>
        <v>125</v>
      </c>
      <c r="AY4117">
        <f t="shared" si="841"/>
        <v>0.10462505612932194</v>
      </c>
      <c r="AZ4117">
        <f t="shared" si="842"/>
        <v>0.80916030534351147</v>
      </c>
      <c r="BA4117">
        <f t="shared" si="843"/>
        <v>1.8167047717633215E-4</v>
      </c>
    </row>
    <row r="4118" spans="1:53" x14ac:dyDescent="0.25">
      <c r="A4118">
        <f>'Preprocessed Data'!A4116</f>
        <v>1</v>
      </c>
      <c r="B4118">
        <f>'Preprocessed Data'!B4116</f>
        <v>16</v>
      </c>
      <c r="C4118">
        <f>'Preprocessed Data'!C4116</f>
        <v>0</v>
      </c>
      <c r="D4118">
        <f>'Preprocessed Data'!D4116</f>
        <v>0</v>
      </c>
      <c r="E4118">
        <f>'Preprocessed Data'!E4116</f>
        <v>0</v>
      </c>
      <c r="F4118">
        <f>'Preprocessed Data'!F4116</f>
        <v>2</v>
      </c>
      <c r="G4118">
        <f>'Preprocessed Data'!G4116</f>
        <v>1</v>
      </c>
      <c r="H4118">
        <f>'Preprocessed Data'!H4116</f>
        <v>78.48</v>
      </c>
      <c r="I4118">
        <f>'Preprocessed Data'!I4116</f>
        <v>22.6</v>
      </c>
      <c r="J4118">
        <f>'Preprocessed Data'!J4116</f>
        <v>2</v>
      </c>
      <c r="K4118" s="10">
        <f>'Preprocessed Data'!K4116</f>
        <v>0</v>
      </c>
      <c r="L4118" s="1">
        <f t="shared" si="833"/>
        <v>1</v>
      </c>
      <c r="M4118" s="11">
        <f t="shared" si="834"/>
        <v>1</v>
      </c>
      <c r="N4118">
        <f t="shared" si="835"/>
        <v>0</v>
      </c>
      <c r="O4118">
        <f t="shared" si="836"/>
        <v>2.234268194092579E-3</v>
      </c>
      <c r="P4118" s="10">
        <f t="shared" si="837"/>
        <v>2.234268194092579E-3</v>
      </c>
      <c r="Q4118" s="11">
        <f t="shared" si="838"/>
        <v>0.99776573180590744</v>
      </c>
      <c r="R4118" s="10">
        <f t="shared" si="839"/>
        <v>-2.2367678953034709E-3</v>
      </c>
      <c r="S4118" s="11">
        <f t="shared" si="840"/>
        <v>100</v>
      </c>
      <c r="AT4118">
        <v>0.15275959417208221</v>
      </c>
      <c r="AU4118">
        <v>1</v>
      </c>
      <c r="AV4118">
        <v>0</v>
      </c>
      <c r="AW4118">
        <f t="shared" si="844"/>
        <v>3989</v>
      </c>
      <c r="AX4118">
        <f t="shared" si="845"/>
        <v>125</v>
      </c>
      <c r="AY4118">
        <f t="shared" si="841"/>
        <v>0.10440053884149081</v>
      </c>
      <c r="AZ4118">
        <f t="shared" si="842"/>
        <v>0.80916030534351147</v>
      </c>
      <c r="BA4118">
        <f t="shared" si="843"/>
        <v>1.8167047717633215E-4</v>
      </c>
    </row>
    <row r="4119" spans="1:53" x14ac:dyDescent="0.25">
      <c r="A4119">
        <f>'Preprocessed Data'!A4117</f>
        <v>2</v>
      </c>
      <c r="B4119">
        <f>'Preprocessed Data'!B4117</f>
        <v>73</v>
      </c>
      <c r="C4119">
        <f>'Preprocessed Data'!C4117</f>
        <v>0</v>
      </c>
      <c r="D4119">
        <f>'Preprocessed Data'!D4117</f>
        <v>0</v>
      </c>
      <c r="E4119">
        <f>'Preprocessed Data'!E4117</f>
        <v>1</v>
      </c>
      <c r="F4119">
        <f>'Preprocessed Data'!F4117</f>
        <v>4</v>
      </c>
      <c r="G4119">
        <f>'Preprocessed Data'!G4117</f>
        <v>1</v>
      </c>
      <c r="H4119">
        <f>'Preprocessed Data'!H4117</f>
        <v>77.290000000000006</v>
      </c>
      <c r="I4119">
        <f>'Preprocessed Data'!I4117</f>
        <v>22.6</v>
      </c>
      <c r="J4119">
        <f>'Preprocessed Data'!J4117</f>
        <v>2</v>
      </c>
      <c r="K4119" s="10">
        <f>'Preprocessed Data'!K4117</f>
        <v>0</v>
      </c>
      <c r="L4119" s="1">
        <f t="shared" si="833"/>
        <v>1</v>
      </c>
      <c r="M4119" s="11">
        <f t="shared" si="834"/>
        <v>1</v>
      </c>
      <c r="N4119">
        <f t="shared" si="835"/>
        <v>0</v>
      </c>
      <c r="O4119">
        <f t="shared" si="836"/>
        <v>3.1551664557979371E-2</v>
      </c>
      <c r="P4119" s="10">
        <f t="shared" si="837"/>
        <v>3.1551664557979371E-2</v>
      </c>
      <c r="Q4119" s="11">
        <f t="shared" si="838"/>
        <v>0.96844833544202058</v>
      </c>
      <c r="R4119" s="10">
        <f t="shared" si="839"/>
        <v>-3.2060142481033171E-2</v>
      </c>
      <c r="S4119" s="11">
        <f t="shared" si="840"/>
        <v>100</v>
      </c>
      <c r="AT4119">
        <v>0.1530024189779573</v>
      </c>
      <c r="AU4119">
        <v>1</v>
      </c>
      <c r="AV4119">
        <v>0</v>
      </c>
      <c r="AW4119">
        <f t="shared" si="844"/>
        <v>3990</v>
      </c>
      <c r="AX4119">
        <f t="shared" si="845"/>
        <v>125</v>
      </c>
      <c r="AY4119">
        <f t="shared" si="841"/>
        <v>0.10417602155365968</v>
      </c>
      <c r="AZ4119">
        <f t="shared" si="842"/>
        <v>0.80916030534351147</v>
      </c>
      <c r="BA4119">
        <f t="shared" si="843"/>
        <v>1.8167047717642198E-4</v>
      </c>
    </row>
    <row r="4120" spans="1:53" x14ac:dyDescent="0.25">
      <c r="A4120">
        <f>'Preprocessed Data'!A4118</f>
        <v>2</v>
      </c>
      <c r="B4120">
        <f>'Preprocessed Data'!B4118</f>
        <v>42</v>
      </c>
      <c r="C4120">
        <f>'Preprocessed Data'!C4118</f>
        <v>0</v>
      </c>
      <c r="D4120">
        <f>'Preprocessed Data'!D4118</f>
        <v>0</v>
      </c>
      <c r="E4120">
        <f>'Preprocessed Data'!E4118</f>
        <v>1</v>
      </c>
      <c r="F4120">
        <f>'Preprocessed Data'!F4118</f>
        <v>2</v>
      </c>
      <c r="G4120">
        <f>'Preprocessed Data'!G4118</f>
        <v>1</v>
      </c>
      <c r="H4120">
        <f>'Preprocessed Data'!H4118</f>
        <v>82.67</v>
      </c>
      <c r="I4120">
        <f>'Preprocessed Data'!I4118</f>
        <v>22.5</v>
      </c>
      <c r="J4120">
        <f>'Preprocessed Data'!J4118</f>
        <v>2</v>
      </c>
      <c r="K4120" s="10">
        <f>'Preprocessed Data'!K4118</f>
        <v>0</v>
      </c>
      <c r="L4120" s="1">
        <f t="shared" si="833"/>
        <v>1</v>
      </c>
      <c r="M4120" s="11">
        <f t="shared" si="834"/>
        <v>1</v>
      </c>
      <c r="N4120">
        <f t="shared" si="835"/>
        <v>0</v>
      </c>
      <c r="O4120">
        <f t="shared" si="836"/>
        <v>6.4141188075075425E-3</v>
      </c>
      <c r="P4120" s="10">
        <f t="shared" si="837"/>
        <v>6.4141188075075425E-3</v>
      </c>
      <c r="Q4120" s="11">
        <f t="shared" si="838"/>
        <v>0.99358588119249247</v>
      </c>
      <c r="R4120" s="10">
        <f t="shared" si="839"/>
        <v>-6.4347776537891201E-3</v>
      </c>
      <c r="S4120" s="11">
        <f t="shared" si="840"/>
        <v>100</v>
      </c>
      <c r="AT4120">
        <v>0.15302833060235255</v>
      </c>
      <c r="AU4120">
        <v>1</v>
      </c>
      <c r="AV4120">
        <v>0</v>
      </c>
      <c r="AW4120">
        <f t="shared" si="844"/>
        <v>3991</v>
      </c>
      <c r="AX4120">
        <f t="shared" si="845"/>
        <v>125</v>
      </c>
      <c r="AY4120">
        <f t="shared" si="841"/>
        <v>0.10395150426582844</v>
      </c>
      <c r="AZ4120">
        <f t="shared" si="842"/>
        <v>0.80916030534351147</v>
      </c>
      <c r="BA4120">
        <f t="shared" si="843"/>
        <v>1.8167047717633215E-4</v>
      </c>
    </row>
    <row r="4121" spans="1:53" x14ac:dyDescent="0.25">
      <c r="A4121">
        <f>'Preprocessed Data'!A4119</f>
        <v>2</v>
      </c>
      <c r="B4121">
        <f>'Preprocessed Data'!B4119</f>
        <v>66</v>
      </c>
      <c r="C4121">
        <f>'Preprocessed Data'!C4119</f>
        <v>0</v>
      </c>
      <c r="D4121">
        <f>'Preprocessed Data'!D4119</f>
        <v>0</v>
      </c>
      <c r="E4121">
        <f>'Preprocessed Data'!E4119</f>
        <v>1</v>
      </c>
      <c r="F4121">
        <f>'Preprocessed Data'!F4119</f>
        <v>4</v>
      </c>
      <c r="G4121">
        <f>'Preprocessed Data'!G4119</f>
        <v>2</v>
      </c>
      <c r="H4121">
        <f>'Preprocessed Data'!H4119</f>
        <v>87.24</v>
      </c>
      <c r="I4121">
        <f>'Preprocessed Data'!I4119</f>
        <v>22.5</v>
      </c>
      <c r="J4121">
        <f>'Preprocessed Data'!J4119</f>
        <v>1</v>
      </c>
      <c r="K4121" s="10">
        <f>'Preprocessed Data'!K4119</f>
        <v>0</v>
      </c>
      <c r="L4121" s="1">
        <f t="shared" si="833"/>
        <v>1</v>
      </c>
      <c r="M4121" s="11">
        <f t="shared" si="834"/>
        <v>1</v>
      </c>
      <c r="N4121">
        <f t="shared" si="835"/>
        <v>0</v>
      </c>
      <c r="O4121">
        <f t="shared" si="836"/>
        <v>2.8809700894762303E-2</v>
      </c>
      <c r="P4121" s="10">
        <f t="shared" si="837"/>
        <v>2.8809700894762303E-2</v>
      </c>
      <c r="Q4121" s="11">
        <f t="shared" si="838"/>
        <v>0.97119029910523769</v>
      </c>
      <c r="R4121" s="10">
        <f t="shared" si="839"/>
        <v>-2.9232847292236481E-2</v>
      </c>
      <c r="S4121" s="11">
        <f t="shared" si="840"/>
        <v>100</v>
      </c>
      <c r="AT4121">
        <v>0.15303778838962759</v>
      </c>
      <c r="AU4121">
        <v>1</v>
      </c>
      <c r="AV4121">
        <v>0</v>
      </c>
      <c r="AW4121">
        <f t="shared" si="844"/>
        <v>3992</v>
      </c>
      <c r="AX4121">
        <f t="shared" si="845"/>
        <v>125</v>
      </c>
      <c r="AY4121">
        <f t="shared" si="841"/>
        <v>0.10372698697799732</v>
      </c>
      <c r="AZ4121">
        <f t="shared" si="842"/>
        <v>0.80916030534351147</v>
      </c>
      <c r="BA4121">
        <f t="shared" si="843"/>
        <v>1.8167047717633215E-4</v>
      </c>
    </row>
    <row r="4122" spans="1:53" x14ac:dyDescent="0.25">
      <c r="A4122">
        <f>'Preprocessed Data'!A4120</f>
        <v>2</v>
      </c>
      <c r="B4122">
        <f>'Preprocessed Data'!B4120</f>
        <v>79</v>
      </c>
      <c r="C4122">
        <f>'Preprocessed Data'!C4120</f>
        <v>0</v>
      </c>
      <c r="D4122">
        <f>'Preprocessed Data'!D4120</f>
        <v>0</v>
      </c>
      <c r="E4122">
        <f>'Preprocessed Data'!E4120</f>
        <v>1</v>
      </c>
      <c r="F4122">
        <f>'Preprocessed Data'!F4120</f>
        <v>4</v>
      </c>
      <c r="G4122">
        <f>'Preprocessed Data'!G4120</f>
        <v>1</v>
      </c>
      <c r="H4122">
        <f>'Preprocessed Data'!H4120</f>
        <v>90.77</v>
      </c>
      <c r="I4122">
        <f>'Preprocessed Data'!I4120</f>
        <v>22.5</v>
      </c>
      <c r="J4122">
        <f>'Preprocessed Data'!J4120</f>
        <v>2</v>
      </c>
      <c r="K4122" s="10">
        <f>'Preprocessed Data'!K4120</f>
        <v>0</v>
      </c>
      <c r="L4122" s="1">
        <f t="shared" si="833"/>
        <v>1</v>
      </c>
      <c r="M4122" s="11">
        <f t="shared" si="834"/>
        <v>1</v>
      </c>
      <c r="N4122">
        <f t="shared" si="835"/>
        <v>0</v>
      </c>
      <c r="O4122">
        <f t="shared" si="836"/>
        <v>5.8528716104381207E-2</v>
      </c>
      <c r="P4122" s="10">
        <f t="shared" si="837"/>
        <v>5.8528716104381207E-2</v>
      </c>
      <c r="Q4122" s="11">
        <f t="shared" si="838"/>
        <v>0.94147128389561874</v>
      </c>
      <c r="R4122" s="10">
        <f t="shared" si="839"/>
        <v>-6.0311431726476593E-2</v>
      </c>
      <c r="S4122" s="11">
        <f t="shared" si="840"/>
        <v>100</v>
      </c>
      <c r="AT4122">
        <v>0.15304288269488023</v>
      </c>
      <c r="AU4122">
        <v>1</v>
      </c>
      <c r="AV4122">
        <v>0</v>
      </c>
      <c r="AW4122">
        <f t="shared" si="844"/>
        <v>3993</v>
      </c>
      <c r="AX4122">
        <f t="shared" si="845"/>
        <v>125</v>
      </c>
      <c r="AY4122">
        <f t="shared" si="841"/>
        <v>0.10350246969016619</v>
      </c>
      <c r="AZ4122">
        <f t="shared" si="842"/>
        <v>0.80916030534351147</v>
      </c>
      <c r="BA4122">
        <f t="shared" si="843"/>
        <v>1.8167047717642198E-4</v>
      </c>
    </row>
    <row r="4123" spans="1:53" x14ac:dyDescent="0.25">
      <c r="A4123">
        <f>'Preprocessed Data'!A4121</f>
        <v>2</v>
      </c>
      <c r="B4123">
        <f>'Preprocessed Data'!B4121</f>
        <v>16</v>
      </c>
      <c r="C4123">
        <f>'Preprocessed Data'!C4121</f>
        <v>0</v>
      </c>
      <c r="D4123">
        <f>'Preprocessed Data'!D4121</f>
        <v>0</v>
      </c>
      <c r="E4123">
        <f>'Preprocessed Data'!E4121</f>
        <v>0</v>
      </c>
      <c r="F4123">
        <f>'Preprocessed Data'!F4121</f>
        <v>2</v>
      </c>
      <c r="G4123">
        <f>'Preprocessed Data'!G4121</f>
        <v>2</v>
      </c>
      <c r="H4123">
        <f>'Preprocessed Data'!H4121</f>
        <v>58.02</v>
      </c>
      <c r="I4123">
        <f>'Preprocessed Data'!I4121</f>
        <v>22.5</v>
      </c>
      <c r="J4123">
        <f>'Preprocessed Data'!J4121</f>
        <v>4</v>
      </c>
      <c r="K4123" s="10">
        <f>'Preprocessed Data'!K4121</f>
        <v>0</v>
      </c>
      <c r="L4123" s="1">
        <f t="shared" si="833"/>
        <v>1</v>
      </c>
      <c r="M4123" s="11">
        <f t="shared" si="834"/>
        <v>1</v>
      </c>
      <c r="N4123">
        <f t="shared" si="835"/>
        <v>0</v>
      </c>
      <c r="O4123">
        <f t="shared" si="836"/>
        <v>1.0346660917789695E-3</v>
      </c>
      <c r="P4123" s="10">
        <f t="shared" si="837"/>
        <v>1.0346660917789695E-3</v>
      </c>
      <c r="Q4123" s="11">
        <f t="shared" si="838"/>
        <v>0.99896533390822106</v>
      </c>
      <c r="R4123" s="10">
        <f t="shared" si="839"/>
        <v>-1.0352017282414714E-3</v>
      </c>
      <c r="S4123" s="11">
        <f t="shared" si="840"/>
        <v>100</v>
      </c>
      <c r="AT4123">
        <v>0.15335152274911379</v>
      </c>
      <c r="AU4123">
        <v>1</v>
      </c>
      <c r="AV4123">
        <v>0</v>
      </c>
      <c r="AW4123">
        <f t="shared" si="844"/>
        <v>3994</v>
      </c>
      <c r="AX4123">
        <f t="shared" si="845"/>
        <v>125</v>
      </c>
      <c r="AY4123">
        <f t="shared" si="841"/>
        <v>0.10327795240233495</v>
      </c>
      <c r="AZ4123">
        <f t="shared" si="842"/>
        <v>0.80916030534351147</v>
      </c>
      <c r="BA4123">
        <f t="shared" si="843"/>
        <v>1.8167047717633215E-4</v>
      </c>
    </row>
    <row r="4124" spans="1:53" x14ac:dyDescent="0.25">
      <c r="A4124">
        <f>'Preprocessed Data'!A4122</f>
        <v>1</v>
      </c>
      <c r="B4124">
        <f>'Preprocessed Data'!B4122</f>
        <v>1.72</v>
      </c>
      <c r="C4124">
        <f>'Preprocessed Data'!C4122</f>
        <v>0</v>
      </c>
      <c r="D4124">
        <f>'Preprocessed Data'!D4122</f>
        <v>0</v>
      </c>
      <c r="E4124">
        <f>'Preprocessed Data'!E4122</f>
        <v>0</v>
      </c>
      <c r="F4124">
        <f>'Preprocessed Data'!F4122</f>
        <v>4</v>
      </c>
      <c r="G4124">
        <f>'Preprocessed Data'!G4122</f>
        <v>2</v>
      </c>
      <c r="H4124">
        <f>'Preprocessed Data'!H4122</f>
        <v>90.46</v>
      </c>
      <c r="I4124">
        <f>'Preprocessed Data'!I4122</f>
        <v>22.5</v>
      </c>
      <c r="J4124">
        <f>'Preprocessed Data'!J4122</f>
        <v>4</v>
      </c>
      <c r="K4124" s="10">
        <f>'Preprocessed Data'!K4122</f>
        <v>0</v>
      </c>
      <c r="L4124" s="1">
        <f t="shared" si="833"/>
        <v>1</v>
      </c>
      <c r="M4124" s="11">
        <f t="shared" si="834"/>
        <v>1</v>
      </c>
      <c r="N4124">
        <f t="shared" si="835"/>
        <v>0</v>
      </c>
      <c r="O4124">
        <f t="shared" si="836"/>
        <v>1.8360822169225283E-3</v>
      </c>
      <c r="P4124" s="10">
        <f t="shared" si="837"/>
        <v>1.8360822169225283E-3</v>
      </c>
      <c r="Q4124" s="11">
        <f t="shared" si="838"/>
        <v>0.99816391778307745</v>
      </c>
      <c r="R4124" s="10">
        <f t="shared" si="839"/>
        <v>-1.8377698819871345E-3</v>
      </c>
      <c r="S4124" s="11">
        <f t="shared" si="840"/>
        <v>100</v>
      </c>
      <c r="AT4124">
        <v>0.15366920393221226</v>
      </c>
      <c r="AU4124">
        <v>1</v>
      </c>
      <c r="AV4124">
        <v>0</v>
      </c>
      <c r="AW4124">
        <f t="shared" si="844"/>
        <v>3995</v>
      </c>
      <c r="AX4124">
        <f t="shared" si="845"/>
        <v>125</v>
      </c>
      <c r="AY4124">
        <f t="shared" si="841"/>
        <v>0.10305343511450382</v>
      </c>
      <c r="AZ4124">
        <f t="shared" si="842"/>
        <v>0.80916030534351147</v>
      </c>
      <c r="BA4124">
        <f t="shared" si="843"/>
        <v>1.8167047717633215E-4</v>
      </c>
    </row>
    <row r="4125" spans="1:53" x14ac:dyDescent="0.25">
      <c r="A4125">
        <f>'Preprocessed Data'!A4123</f>
        <v>2</v>
      </c>
      <c r="B4125">
        <f>'Preprocessed Data'!B4123</f>
        <v>26</v>
      </c>
      <c r="C4125">
        <f>'Preprocessed Data'!C4123</f>
        <v>0</v>
      </c>
      <c r="D4125">
        <f>'Preprocessed Data'!D4123</f>
        <v>0</v>
      </c>
      <c r="E4125">
        <f>'Preprocessed Data'!E4123</f>
        <v>0</v>
      </c>
      <c r="F4125">
        <f>'Preprocessed Data'!F4123</f>
        <v>1</v>
      </c>
      <c r="G4125">
        <f>'Preprocessed Data'!G4123</f>
        <v>2</v>
      </c>
      <c r="H4125">
        <f>'Preprocessed Data'!H4123</f>
        <v>97.24</v>
      </c>
      <c r="I4125">
        <f>'Preprocessed Data'!I4123</f>
        <v>22.5</v>
      </c>
      <c r="J4125">
        <f>'Preprocessed Data'!J4123</f>
        <v>2</v>
      </c>
      <c r="K4125" s="10">
        <f>'Preprocessed Data'!K4123</f>
        <v>0</v>
      </c>
      <c r="L4125" s="1">
        <f t="shared" si="833"/>
        <v>1</v>
      </c>
      <c r="M4125" s="11">
        <f t="shared" si="834"/>
        <v>1</v>
      </c>
      <c r="N4125">
        <f t="shared" si="835"/>
        <v>0</v>
      </c>
      <c r="O4125">
        <f t="shared" si="836"/>
        <v>4.2527876277437173E-3</v>
      </c>
      <c r="P4125" s="10">
        <f t="shared" si="837"/>
        <v>4.2527876277437173E-3</v>
      </c>
      <c r="Q4125" s="11">
        <f t="shared" si="838"/>
        <v>0.99574721237225627</v>
      </c>
      <c r="R4125" s="10">
        <f t="shared" si="839"/>
        <v>-4.2618564500301942E-3</v>
      </c>
      <c r="S4125" s="11">
        <f t="shared" si="840"/>
        <v>100</v>
      </c>
      <c r="AT4125">
        <v>0.15398643497751807</v>
      </c>
      <c r="AU4125">
        <v>1</v>
      </c>
      <c r="AV4125">
        <v>0</v>
      </c>
      <c r="AW4125">
        <f t="shared" si="844"/>
        <v>3996</v>
      </c>
      <c r="AX4125">
        <f t="shared" si="845"/>
        <v>125</v>
      </c>
      <c r="AY4125">
        <f t="shared" si="841"/>
        <v>0.10282891782667269</v>
      </c>
      <c r="AZ4125">
        <f t="shared" si="842"/>
        <v>0.80916030534351147</v>
      </c>
      <c r="BA4125">
        <f t="shared" si="843"/>
        <v>1.8167047717642198E-4</v>
      </c>
    </row>
    <row r="4126" spans="1:53" x14ac:dyDescent="0.25">
      <c r="A4126">
        <f>'Preprocessed Data'!A4124</f>
        <v>1</v>
      </c>
      <c r="B4126">
        <f>'Preprocessed Data'!B4124</f>
        <v>19</v>
      </c>
      <c r="C4126">
        <f>'Preprocessed Data'!C4124</f>
        <v>0</v>
      </c>
      <c r="D4126">
        <f>'Preprocessed Data'!D4124</f>
        <v>0</v>
      </c>
      <c r="E4126">
        <f>'Preprocessed Data'!E4124</f>
        <v>0</v>
      </c>
      <c r="F4126">
        <f>'Preprocessed Data'!F4124</f>
        <v>4</v>
      </c>
      <c r="G4126">
        <f>'Preprocessed Data'!G4124</f>
        <v>1</v>
      </c>
      <c r="H4126">
        <f>'Preprocessed Data'!H4124</f>
        <v>64.92</v>
      </c>
      <c r="I4126">
        <f>'Preprocessed Data'!I4124</f>
        <v>22.5</v>
      </c>
      <c r="J4126">
        <f>'Preprocessed Data'!J4124</f>
        <v>4</v>
      </c>
      <c r="K4126" s="10">
        <f>'Preprocessed Data'!K4124</f>
        <v>0</v>
      </c>
      <c r="L4126" s="1">
        <f t="shared" si="833"/>
        <v>1</v>
      </c>
      <c r="M4126" s="11">
        <f t="shared" si="834"/>
        <v>1</v>
      </c>
      <c r="N4126">
        <f t="shared" si="835"/>
        <v>0</v>
      </c>
      <c r="O4126">
        <f t="shared" si="836"/>
        <v>2.2130422696078809E-3</v>
      </c>
      <c r="P4126" s="10">
        <f t="shared" si="837"/>
        <v>2.2130422696078809E-3</v>
      </c>
      <c r="Q4126" s="11">
        <f t="shared" si="838"/>
        <v>0.99778695773039217</v>
      </c>
      <c r="R4126" s="10">
        <f t="shared" si="839"/>
        <v>-2.2154946664913995E-3</v>
      </c>
      <c r="S4126" s="11">
        <f t="shared" si="840"/>
        <v>100</v>
      </c>
      <c r="AT4126">
        <v>0.15404768143153827</v>
      </c>
      <c r="AU4126">
        <v>1</v>
      </c>
      <c r="AV4126">
        <v>0</v>
      </c>
      <c r="AW4126">
        <f t="shared" si="844"/>
        <v>3997</v>
      </c>
      <c r="AX4126">
        <f t="shared" si="845"/>
        <v>125</v>
      </c>
      <c r="AY4126">
        <f t="shared" si="841"/>
        <v>0.10260440053884146</v>
      </c>
      <c r="AZ4126">
        <f t="shared" si="842"/>
        <v>0.80916030534351147</v>
      </c>
      <c r="BA4126">
        <f t="shared" si="843"/>
        <v>1.8167047717633215E-4</v>
      </c>
    </row>
    <row r="4127" spans="1:53" x14ac:dyDescent="0.25">
      <c r="A4127">
        <f>'Preprocessed Data'!A4125</f>
        <v>2</v>
      </c>
      <c r="B4127">
        <f>'Preprocessed Data'!B4125</f>
        <v>24</v>
      </c>
      <c r="C4127">
        <f>'Preprocessed Data'!C4125</f>
        <v>0</v>
      </c>
      <c r="D4127">
        <f>'Preprocessed Data'!D4125</f>
        <v>0</v>
      </c>
      <c r="E4127">
        <f>'Preprocessed Data'!E4125</f>
        <v>0</v>
      </c>
      <c r="F4127">
        <f>'Preprocessed Data'!F4125</f>
        <v>1</v>
      </c>
      <c r="G4127">
        <f>'Preprocessed Data'!G4125</f>
        <v>2</v>
      </c>
      <c r="H4127">
        <f>'Preprocessed Data'!H4125</f>
        <v>85.07</v>
      </c>
      <c r="I4127">
        <f>'Preprocessed Data'!I4125</f>
        <v>22.5</v>
      </c>
      <c r="J4127">
        <f>'Preprocessed Data'!J4125</f>
        <v>4</v>
      </c>
      <c r="K4127" s="10">
        <f>'Preprocessed Data'!K4125</f>
        <v>0</v>
      </c>
      <c r="L4127" s="1">
        <f t="shared" si="833"/>
        <v>1</v>
      </c>
      <c r="M4127" s="11">
        <f t="shared" si="834"/>
        <v>1</v>
      </c>
      <c r="N4127">
        <f t="shared" si="835"/>
        <v>0</v>
      </c>
      <c r="O4127">
        <f t="shared" si="836"/>
        <v>2.8709267861685671E-3</v>
      </c>
      <c r="P4127" s="10">
        <f t="shared" si="837"/>
        <v>2.8709267861685671E-3</v>
      </c>
      <c r="Q4127" s="11">
        <f t="shared" si="838"/>
        <v>0.99712907321383148</v>
      </c>
      <c r="R4127" s="10">
        <f t="shared" si="839"/>
        <v>-2.8750558011009127E-3</v>
      </c>
      <c r="S4127" s="11">
        <f t="shared" si="840"/>
        <v>100</v>
      </c>
      <c r="AT4127">
        <v>0.15413286863450784</v>
      </c>
      <c r="AU4127">
        <v>1</v>
      </c>
      <c r="AV4127">
        <v>0</v>
      </c>
      <c r="AW4127">
        <f t="shared" si="844"/>
        <v>3998</v>
      </c>
      <c r="AX4127">
        <f t="shared" si="845"/>
        <v>125</v>
      </c>
      <c r="AY4127">
        <f t="shared" si="841"/>
        <v>0.10237988325101033</v>
      </c>
      <c r="AZ4127">
        <f t="shared" si="842"/>
        <v>0.80916030534351147</v>
      </c>
      <c r="BA4127">
        <f t="shared" si="843"/>
        <v>1.8167047717633215E-4</v>
      </c>
    </row>
    <row r="4128" spans="1:53" x14ac:dyDescent="0.25">
      <c r="A4128">
        <f>'Preprocessed Data'!A4126</f>
        <v>1</v>
      </c>
      <c r="B4128">
        <f>'Preprocessed Data'!B4126</f>
        <v>62</v>
      </c>
      <c r="C4128">
        <f>'Preprocessed Data'!C4126</f>
        <v>0</v>
      </c>
      <c r="D4128">
        <f>'Preprocessed Data'!D4126</f>
        <v>0</v>
      </c>
      <c r="E4128">
        <f>'Preprocessed Data'!E4126</f>
        <v>1</v>
      </c>
      <c r="F4128">
        <f>'Preprocessed Data'!F4126</f>
        <v>4</v>
      </c>
      <c r="G4128">
        <f>'Preprocessed Data'!G4126</f>
        <v>2</v>
      </c>
      <c r="H4128">
        <f>'Preprocessed Data'!H4126</f>
        <v>72.5</v>
      </c>
      <c r="I4128">
        <f>'Preprocessed Data'!I4126</f>
        <v>22.5</v>
      </c>
      <c r="J4128">
        <f>'Preprocessed Data'!J4126</f>
        <v>1</v>
      </c>
      <c r="K4128" s="10">
        <f>'Preprocessed Data'!K4126</f>
        <v>0</v>
      </c>
      <c r="L4128" s="1">
        <f t="shared" si="833"/>
        <v>1</v>
      </c>
      <c r="M4128" s="11">
        <f t="shared" si="834"/>
        <v>1</v>
      </c>
      <c r="N4128">
        <f t="shared" si="835"/>
        <v>0</v>
      </c>
      <c r="O4128">
        <f t="shared" si="836"/>
        <v>2.1275983535402599E-2</v>
      </c>
      <c r="P4128" s="10">
        <f t="shared" si="837"/>
        <v>2.1275983535402599E-2</v>
      </c>
      <c r="Q4128" s="11">
        <f t="shared" si="838"/>
        <v>0.97872401646459739</v>
      </c>
      <c r="R4128" s="10">
        <f t="shared" si="839"/>
        <v>-2.150557970298363E-2</v>
      </c>
      <c r="S4128" s="11">
        <f t="shared" si="840"/>
        <v>100</v>
      </c>
      <c r="AT4128">
        <v>0.15429349319305605</v>
      </c>
      <c r="AU4128">
        <v>1</v>
      </c>
      <c r="AV4128">
        <v>0</v>
      </c>
      <c r="AW4128">
        <f t="shared" si="844"/>
        <v>3999</v>
      </c>
      <c r="AX4128">
        <f t="shared" si="845"/>
        <v>125</v>
      </c>
      <c r="AY4128">
        <f t="shared" si="841"/>
        <v>0.1021553659631792</v>
      </c>
      <c r="AZ4128">
        <f t="shared" si="842"/>
        <v>0.80916030534351147</v>
      </c>
      <c r="BA4128">
        <f t="shared" si="843"/>
        <v>0</v>
      </c>
    </row>
    <row r="4129" spans="1:53" x14ac:dyDescent="0.25">
      <c r="A4129">
        <f>'Preprocessed Data'!A4127</f>
        <v>2</v>
      </c>
      <c r="B4129">
        <f>'Preprocessed Data'!B4127</f>
        <v>55</v>
      </c>
      <c r="C4129">
        <f>'Preprocessed Data'!C4127</f>
        <v>0</v>
      </c>
      <c r="D4129">
        <f>'Preprocessed Data'!D4127</f>
        <v>0</v>
      </c>
      <c r="E4129">
        <f>'Preprocessed Data'!E4127</f>
        <v>1</v>
      </c>
      <c r="F4129">
        <f>'Preprocessed Data'!F4127</f>
        <v>4</v>
      </c>
      <c r="G4129">
        <f>'Preprocessed Data'!G4127</f>
        <v>2</v>
      </c>
      <c r="H4129">
        <f>'Preprocessed Data'!H4127</f>
        <v>102.1</v>
      </c>
      <c r="I4129">
        <f>'Preprocessed Data'!I4127</f>
        <v>22.5</v>
      </c>
      <c r="J4129">
        <f>'Preprocessed Data'!J4127</f>
        <v>1</v>
      </c>
      <c r="K4129" s="10">
        <f>'Preprocessed Data'!K4127</f>
        <v>0</v>
      </c>
      <c r="L4129" s="1">
        <f t="shared" si="833"/>
        <v>1</v>
      </c>
      <c r="M4129" s="11">
        <f t="shared" si="834"/>
        <v>1</v>
      </c>
      <c r="N4129">
        <f t="shared" si="835"/>
        <v>0</v>
      </c>
      <c r="O4129">
        <f t="shared" si="836"/>
        <v>2.4400149380632459E-2</v>
      </c>
      <c r="P4129" s="10">
        <f t="shared" si="837"/>
        <v>2.4400149380632459E-2</v>
      </c>
      <c r="Q4129" s="11">
        <f t="shared" si="838"/>
        <v>0.97559985061936749</v>
      </c>
      <c r="R4129" s="10">
        <f t="shared" si="839"/>
        <v>-2.4702765757063042E-2</v>
      </c>
      <c r="S4129" s="11">
        <f t="shared" si="840"/>
        <v>100</v>
      </c>
      <c r="AT4129">
        <v>0.15447853194368907</v>
      </c>
      <c r="AU4129">
        <v>0</v>
      </c>
      <c r="AV4129">
        <v>1</v>
      </c>
      <c r="AW4129">
        <f t="shared" si="844"/>
        <v>3999</v>
      </c>
      <c r="AX4129">
        <f t="shared" si="845"/>
        <v>126</v>
      </c>
      <c r="AY4129">
        <f t="shared" si="841"/>
        <v>0.1021553659631792</v>
      </c>
      <c r="AZ4129">
        <f t="shared" si="842"/>
        <v>0.80763358778625949</v>
      </c>
      <c r="BA4129">
        <f t="shared" si="843"/>
        <v>1.8132770269118343E-4</v>
      </c>
    </row>
    <row r="4130" spans="1:53" x14ac:dyDescent="0.25">
      <c r="A4130">
        <f>'Preprocessed Data'!A4128</f>
        <v>2</v>
      </c>
      <c r="B4130">
        <f>'Preprocessed Data'!B4128</f>
        <v>46</v>
      </c>
      <c r="C4130">
        <f>'Preprocessed Data'!C4128</f>
        <v>0</v>
      </c>
      <c r="D4130">
        <f>'Preprocessed Data'!D4128</f>
        <v>0</v>
      </c>
      <c r="E4130">
        <f>'Preprocessed Data'!E4128</f>
        <v>1</v>
      </c>
      <c r="F4130">
        <f>'Preprocessed Data'!F4128</f>
        <v>1</v>
      </c>
      <c r="G4130">
        <f>'Preprocessed Data'!G4128</f>
        <v>2</v>
      </c>
      <c r="H4130">
        <f>'Preprocessed Data'!H4128</f>
        <v>180.45</v>
      </c>
      <c r="I4130">
        <f>'Preprocessed Data'!I4128</f>
        <v>22.5</v>
      </c>
      <c r="J4130">
        <f>'Preprocessed Data'!J4128</f>
        <v>2</v>
      </c>
      <c r="K4130" s="10">
        <f>'Preprocessed Data'!K4128</f>
        <v>0</v>
      </c>
      <c r="L4130" s="1">
        <f t="shared" si="833"/>
        <v>1</v>
      </c>
      <c r="M4130" s="11">
        <f t="shared" si="834"/>
        <v>1</v>
      </c>
      <c r="N4130">
        <f t="shared" si="835"/>
        <v>0</v>
      </c>
      <c r="O4130">
        <f t="shared" si="836"/>
        <v>8.6588008047205289E-2</v>
      </c>
      <c r="P4130" s="10">
        <f t="shared" si="837"/>
        <v>8.6588008047205289E-2</v>
      </c>
      <c r="Q4130" s="11">
        <f t="shared" si="838"/>
        <v>0.91341199195279477</v>
      </c>
      <c r="R4130" s="10">
        <f t="shared" si="839"/>
        <v>-9.0568249400414316E-2</v>
      </c>
      <c r="S4130" s="11">
        <f t="shared" si="840"/>
        <v>100</v>
      </c>
      <c r="AT4130">
        <v>0.15451108179818362</v>
      </c>
      <c r="AU4130">
        <v>1</v>
      </c>
      <c r="AV4130">
        <v>0</v>
      </c>
      <c r="AW4130">
        <f t="shared" si="844"/>
        <v>4000</v>
      </c>
      <c r="AX4130">
        <f t="shared" si="845"/>
        <v>126</v>
      </c>
      <c r="AY4130">
        <f t="shared" si="841"/>
        <v>0.10193084867534796</v>
      </c>
      <c r="AZ4130">
        <f t="shared" si="842"/>
        <v>0.80763358778625949</v>
      </c>
      <c r="BA4130">
        <f t="shared" si="843"/>
        <v>1.8132770269109377E-4</v>
      </c>
    </row>
    <row r="4131" spans="1:53" x14ac:dyDescent="0.25">
      <c r="A4131">
        <f>'Preprocessed Data'!A4129</f>
        <v>2</v>
      </c>
      <c r="B4131">
        <f>'Preprocessed Data'!B4129</f>
        <v>8</v>
      </c>
      <c r="C4131">
        <f>'Preprocessed Data'!C4129</f>
        <v>0</v>
      </c>
      <c r="D4131">
        <f>'Preprocessed Data'!D4129</f>
        <v>0</v>
      </c>
      <c r="E4131">
        <f>'Preprocessed Data'!E4129</f>
        <v>0</v>
      </c>
      <c r="F4131">
        <f>'Preprocessed Data'!F4129</f>
        <v>5</v>
      </c>
      <c r="G4131">
        <f>'Preprocessed Data'!G4129</f>
        <v>2</v>
      </c>
      <c r="H4131">
        <f>'Preprocessed Data'!H4129</f>
        <v>74.42</v>
      </c>
      <c r="I4131">
        <f>'Preprocessed Data'!I4129</f>
        <v>22.5</v>
      </c>
      <c r="J4131">
        <f>'Preprocessed Data'!J4129</f>
        <v>4</v>
      </c>
      <c r="K4131" s="10">
        <f>'Preprocessed Data'!K4129</f>
        <v>0</v>
      </c>
      <c r="L4131" s="1">
        <f t="shared" si="833"/>
        <v>1</v>
      </c>
      <c r="M4131" s="11">
        <f t="shared" si="834"/>
        <v>1</v>
      </c>
      <c r="N4131">
        <f t="shared" si="835"/>
        <v>0</v>
      </c>
      <c r="O4131">
        <f t="shared" si="836"/>
        <v>1.3782178184930016E-3</v>
      </c>
      <c r="P4131" s="10">
        <f t="shared" si="837"/>
        <v>1.3782178184930016E-3</v>
      </c>
      <c r="Q4131" s="11">
        <f t="shared" si="838"/>
        <v>0.99862178218150699</v>
      </c>
      <c r="R4131" s="10">
        <f t="shared" si="839"/>
        <v>-1.379168434208017E-3</v>
      </c>
      <c r="S4131" s="11">
        <f t="shared" si="840"/>
        <v>100</v>
      </c>
      <c r="AT4131">
        <v>0.15451238914305757</v>
      </c>
      <c r="AU4131">
        <v>1</v>
      </c>
      <c r="AV4131">
        <v>0</v>
      </c>
      <c r="AW4131">
        <f t="shared" si="844"/>
        <v>4001</v>
      </c>
      <c r="AX4131">
        <f t="shared" si="845"/>
        <v>126</v>
      </c>
      <c r="AY4131">
        <f t="shared" si="841"/>
        <v>0.10170633138751684</v>
      </c>
      <c r="AZ4131">
        <f t="shared" si="842"/>
        <v>0.80763358778625949</v>
      </c>
      <c r="BA4131">
        <f t="shared" si="843"/>
        <v>1.8132770269109377E-4</v>
      </c>
    </row>
    <row r="4132" spans="1:53" x14ac:dyDescent="0.25">
      <c r="A4132">
        <f>'Preprocessed Data'!A4130</f>
        <v>2</v>
      </c>
      <c r="B4132">
        <f>'Preprocessed Data'!B4130</f>
        <v>29</v>
      </c>
      <c r="C4132">
        <f>'Preprocessed Data'!C4130</f>
        <v>0</v>
      </c>
      <c r="D4132">
        <f>'Preprocessed Data'!D4130</f>
        <v>0</v>
      </c>
      <c r="E4132">
        <f>'Preprocessed Data'!E4130</f>
        <v>0</v>
      </c>
      <c r="F4132">
        <f>'Preprocessed Data'!F4130</f>
        <v>2</v>
      </c>
      <c r="G4132">
        <f>'Preprocessed Data'!G4130</f>
        <v>2</v>
      </c>
      <c r="H4132">
        <f>'Preprocessed Data'!H4130</f>
        <v>73.63</v>
      </c>
      <c r="I4132">
        <f>'Preprocessed Data'!I4130</f>
        <v>22.5</v>
      </c>
      <c r="J4132">
        <f>'Preprocessed Data'!J4130</f>
        <v>3</v>
      </c>
      <c r="K4132" s="10">
        <f>'Preprocessed Data'!K4130</f>
        <v>0</v>
      </c>
      <c r="L4132" s="1">
        <f t="shared" si="833"/>
        <v>1</v>
      </c>
      <c r="M4132" s="11">
        <f t="shared" si="834"/>
        <v>1</v>
      </c>
      <c r="N4132">
        <f t="shared" si="835"/>
        <v>0</v>
      </c>
      <c r="O4132">
        <f t="shared" si="836"/>
        <v>2.9632379037016587E-3</v>
      </c>
      <c r="P4132" s="10">
        <f t="shared" si="837"/>
        <v>2.9632379037016587E-3</v>
      </c>
      <c r="Q4132" s="11">
        <f t="shared" si="838"/>
        <v>0.99703676209629832</v>
      </c>
      <c r="R4132" s="10">
        <f t="shared" si="839"/>
        <v>-2.9676369856388982E-3</v>
      </c>
      <c r="S4132" s="11">
        <f t="shared" si="840"/>
        <v>100</v>
      </c>
      <c r="AT4132">
        <v>0.15453478506846571</v>
      </c>
      <c r="AU4132">
        <v>1</v>
      </c>
      <c r="AV4132">
        <v>0</v>
      </c>
      <c r="AW4132">
        <f t="shared" si="844"/>
        <v>4002</v>
      </c>
      <c r="AX4132">
        <f t="shared" si="845"/>
        <v>126</v>
      </c>
      <c r="AY4132">
        <f t="shared" si="841"/>
        <v>0.10148181409968571</v>
      </c>
      <c r="AZ4132">
        <f t="shared" si="842"/>
        <v>0.80763358778625949</v>
      </c>
      <c r="BA4132">
        <f t="shared" si="843"/>
        <v>1.8132770269118343E-4</v>
      </c>
    </row>
    <row r="4133" spans="1:53" x14ac:dyDescent="0.25">
      <c r="A4133">
        <f>'Preprocessed Data'!A4131</f>
        <v>2</v>
      </c>
      <c r="B4133">
        <f>'Preprocessed Data'!B4131</f>
        <v>71</v>
      </c>
      <c r="C4133">
        <f>'Preprocessed Data'!C4131</f>
        <v>0</v>
      </c>
      <c r="D4133">
        <f>'Preprocessed Data'!D4131</f>
        <v>0</v>
      </c>
      <c r="E4133">
        <f>'Preprocessed Data'!E4131</f>
        <v>1</v>
      </c>
      <c r="F4133">
        <f>'Preprocessed Data'!F4131</f>
        <v>5</v>
      </c>
      <c r="G4133">
        <f>'Preprocessed Data'!G4131</f>
        <v>1</v>
      </c>
      <c r="H4133">
        <f>'Preprocessed Data'!H4131</f>
        <v>193.94</v>
      </c>
      <c r="I4133">
        <f>'Preprocessed Data'!I4131</f>
        <v>22.4</v>
      </c>
      <c r="J4133">
        <f>'Preprocessed Data'!J4131</f>
        <v>3</v>
      </c>
      <c r="K4133" s="10">
        <f>'Preprocessed Data'!K4131</f>
        <v>1</v>
      </c>
      <c r="L4133" s="1">
        <f t="shared" si="833"/>
        <v>0</v>
      </c>
      <c r="M4133" s="11">
        <f t="shared" si="834"/>
        <v>1</v>
      </c>
      <c r="N4133">
        <f t="shared" si="835"/>
        <v>1</v>
      </c>
      <c r="O4133">
        <f t="shared" si="836"/>
        <v>0.40046253258753045</v>
      </c>
      <c r="P4133" s="10">
        <f t="shared" si="837"/>
        <v>0.40046253258753045</v>
      </c>
      <c r="Q4133" s="11">
        <f t="shared" si="838"/>
        <v>0.5995374674124696</v>
      </c>
      <c r="R4133" s="10">
        <f t="shared" si="839"/>
        <v>-0.91513506844163051</v>
      </c>
      <c r="S4133" s="11">
        <f t="shared" si="840"/>
        <v>0</v>
      </c>
      <c r="AT4133">
        <v>0.15487839865718736</v>
      </c>
      <c r="AU4133">
        <v>1</v>
      </c>
      <c r="AV4133">
        <v>0</v>
      </c>
      <c r="AW4133">
        <f t="shared" si="844"/>
        <v>4003</v>
      </c>
      <c r="AX4133">
        <f t="shared" si="845"/>
        <v>126</v>
      </c>
      <c r="AY4133">
        <f t="shared" si="841"/>
        <v>0.10125729681185447</v>
      </c>
      <c r="AZ4133">
        <f t="shared" si="842"/>
        <v>0.80763358778625949</v>
      </c>
      <c r="BA4133">
        <f t="shared" si="843"/>
        <v>1.8132770269109377E-4</v>
      </c>
    </row>
    <row r="4134" spans="1:53" x14ac:dyDescent="0.25">
      <c r="A4134">
        <f>'Preprocessed Data'!A4132</f>
        <v>1</v>
      </c>
      <c r="B4134">
        <f>'Preprocessed Data'!B4132</f>
        <v>8</v>
      </c>
      <c r="C4134">
        <f>'Preprocessed Data'!C4132</f>
        <v>0</v>
      </c>
      <c r="D4134">
        <f>'Preprocessed Data'!D4132</f>
        <v>0</v>
      </c>
      <c r="E4134">
        <f>'Preprocessed Data'!E4132</f>
        <v>0</v>
      </c>
      <c r="F4134">
        <f>'Preprocessed Data'!F4132</f>
        <v>2</v>
      </c>
      <c r="G4134">
        <f>'Preprocessed Data'!G4132</f>
        <v>2</v>
      </c>
      <c r="H4134">
        <f>'Preprocessed Data'!H4132</f>
        <v>111.02</v>
      </c>
      <c r="I4134">
        <f>'Preprocessed Data'!I4132</f>
        <v>22.4</v>
      </c>
      <c r="J4134">
        <f>'Preprocessed Data'!J4132</f>
        <v>4</v>
      </c>
      <c r="K4134" s="10">
        <f>'Preprocessed Data'!K4132</f>
        <v>0</v>
      </c>
      <c r="L4134" s="1">
        <f t="shared" si="833"/>
        <v>1</v>
      </c>
      <c r="M4134" s="11">
        <f t="shared" si="834"/>
        <v>1</v>
      </c>
      <c r="N4134">
        <f t="shared" si="835"/>
        <v>0</v>
      </c>
      <c r="O4134">
        <f t="shared" si="836"/>
        <v>3.5745795954563184E-3</v>
      </c>
      <c r="P4134" s="10">
        <f t="shared" si="837"/>
        <v>3.5745795954563184E-3</v>
      </c>
      <c r="Q4134" s="11">
        <f t="shared" si="838"/>
        <v>0.99642542040454363</v>
      </c>
      <c r="R4134" s="10">
        <f t="shared" si="839"/>
        <v>-3.5809836709048502E-3</v>
      </c>
      <c r="S4134" s="11">
        <f t="shared" si="840"/>
        <v>100</v>
      </c>
      <c r="AT4134">
        <v>0.15515089736984408</v>
      </c>
      <c r="AU4134">
        <v>1</v>
      </c>
      <c r="AV4134">
        <v>0</v>
      </c>
      <c r="AW4134">
        <f t="shared" si="844"/>
        <v>4004</v>
      </c>
      <c r="AX4134">
        <f t="shared" si="845"/>
        <v>126</v>
      </c>
      <c r="AY4134">
        <f t="shared" si="841"/>
        <v>0.10103277952402334</v>
      </c>
      <c r="AZ4134">
        <f t="shared" si="842"/>
        <v>0.80763358778625949</v>
      </c>
      <c r="BA4134">
        <f t="shared" si="843"/>
        <v>1.8132770269109377E-4</v>
      </c>
    </row>
    <row r="4135" spans="1:53" x14ac:dyDescent="0.25">
      <c r="A4135">
        <f>'Preprocessed Data'!A4133</f>
        <v>2</v>
      </c>
      <c r="B4135">
        <f>'Preprocessed Data'!B4133</f>
        <v>16</v>
      </c>
      <c r="C4135">
        <f>'Preprocessed Data'!C4133</f>
        <v>0</v>
      </c>
      <c r="D4135">
        <f>'Preprocessed Data'!D4133</f>
        <v>0</v>
      </c>
      <c r="E4135">
        <f>'Preprocessed Data'!E4133</f>
        <v>0</v>
      </c>
      <c r="F4135">
        <f>'Preprocessed Data'!F4133</f>
        <v>4</v>
      </c>
      <c r="G4135">
        <f>'Preprocessed Data'!G4133</f>
        <v>2</v>
      </c>
      <c r="H4135">
        <f>'Preprocessed Data'!H4133</f>
        <v>87.98</v>
      </c>
      <c r="I4135">
        <f>'Preprocessed Data'!I4133</f>
        <v>22.4</v>
      </c>
      <c r="J4135">
        <f>'Preprocessed Data'!J4133</f>
        <v>2</v>
      </c>
      <c r="K4135" s="10">
        <f>'Preprocessed Data'!K4133</f>
        <v>0</v>
      </c>
      <c r="L4135" s="1">
        <f t="shared" si="833"/>
        <v>1</v>
      </c>
      <c r="M4135" s="11">
        <f t="shared" si="834"/>
        <v>1</v>
      </c>
      <c r="N4135">
        <f t="shared" si="835"/>
        <v>0</v>
      </c>
      <c r="O4135">
        <f t="shared" si="836"/>
        <v>2.6024244960418876E-3</v>
      </c>
      <c r="P4135" s="10">
        <f t="shared" si="837"/>
        <v>2.6024244960418876E-3</v>
      </c>
      <c r="Q4135" s="11">
        <f t="shared" si="838"/>
        <v>0.99739757550395813</v>
      </c>
      <c r="R4135" s="10">
        <f t="shared" si="839"/>
        <v>-2.6058166892332117E-3</v>
      </c>
      <c r="S4135" s="11">
        <f t="shared" si="840"/>
        <v>100</v>
      </c>
      <c r="AT4135">
        <v>0.15521386284694161</v>
      </c>
      <c r="AU4135">
        <v>1</v>
      </c>
      <c r="AV4135">
        <v>0</v>
      </c>
      <c r="AW4135">
        <f t="shared" si="844"/>
        <v>4005</v>
      </c>
      <c r="AX4135">
        <f t="shared" si="845"/>
        <v>126</v>
      </c>
      <c r="AY4135">
        <f t="shared" si="841"/>
        <v>0.10080826223619221</v>
      </c>
      <c r="AZ4135">
        <f t="shared" si="842"/>
        <v>0.80763358778625949</v>
      </c>
      <c r="BA4135">
        <f t="shared" si="843"/>
        <v>1.8132770269118343E-4</v>
      </c>
    </row>
    <row r="4136" spans="1:53" x14ac:dyDescent="0.25">
      <c r="A4136">
        <f>'Preprocessed Data'!A4134</f>
        <v>2</v>
      </c>
      <c r="B4136">
        <f>'Preprocessed Data'!B4134</f>
        <v>31</v>
      </c>
      <c r="C4136">
        <f>'Preprocessed Data'!C4134</f>
        <v>0</v>
      </c>
      <c r="D4136">
        <f>'Preprocessed Data'!D4134</f>
        <v>0</v>
      </c>
      <c r="E4136">
        <f>'Preprocessed Data'!E4134</f>
        <v>0</v>
      </c>
      <c r="F4136">
        <f>'Preprocessed Data'!F4134</f>
        <v>5</v>
      </c>
      <c r="G4136">
        <f>'Preprocessed Data'!G4134</f>
        <v>2</v>
      </c>
      <c r="H4136">
        <f>'Preprocessed Data'!H4134</f>
        <v>106.13</v>
      </c>
      <c r="I4136">
        <f>'Preprocessed Data'!I4134</f>
        <v>22.4</v>
      </c>
      <c r="J4136">
        <f>'Preprocessed Data'!J4134</f>
        <v>2</v>
      </c>
      <c r="K4136" s="10">
        <f>'Preprocessed Data'!K4134</f>
        <v>0</v>
      </c>
      <c r="L4136" s="1">
        <f t="shared" si="833"/>
        <v>1</v>
      </c>
      <c r="M4136" s="11">
        <f t="shared" si="834"/>
        <v>1</v>
      </c>
      <c r="N4136">
        <f t="shared" si="835"/>
        <v>0</v>
      </c>
      <c r="O4136">
        <f t="shared" si="836"/>
        <v>9.6961580225575789E-3</v>
      </c>
      <c r="P4136" s="10">
        <f t="shared" si="837"/>
        <v>9.6961580225575789E-3</v>
      </c>
      <c r="Q4136" s="11">
        <f t="shared" si="838"/>
        <v>0.99030384197744237</v>
      </c>
      <c r="R4136" s="10">
        <f t="shared" si="839"/>
        <v>-9.7434718527496661E-3</v>
      </c>
      <c r="S4136" s="11">
        <f t="shared" si="840"/>
        <v>100</v>
      </c>
      <c r="AT4136">
        <v>0.15555320683262974</v>
      </c>
      <c r="AU4136">
        <v>1</v>
      </c>
      <c r="AV4136">
        <v>0</v>
      </c>
      <c r="AW4136">
        <f t="shared" si="844"/>
        <v>4006</v>
      </c>
      <c r="AX4136">
        <f t="shared" si="845"/>
        <v>126</v>
      </c>
      <c r="AY4136">
        <f t="shared" si="841"/>
        <v>0.10058374494836098</v>
      </c>
      <c r="AZ4136">
        <f t="shared" si="842"/>
        <v>0.80763358778625949</v>
      </c>
      <c r="BA4136">
        <f t="shared" si="843"/>
        <v>0</v>
      </c>
    </row>
    <row r="4137" spans="1:53" x14ac:dyDescent="0.25">
      <c r="A4137">
        <f>'Preprocessed Data'!A4135</f>
        <v>2</v>
      </c>
      <c r="B4137">
        <f>'Preprocessed Data'!B4135</f>
        <v>35</v>
      </c>
      <c r="C4137">
        <f>'Preprocessed Data'!C4135</f>
        <v>0</v>
      </c>
      <c r="D4137">
        <f>'Preprocessed Data'!D4135</f>
        <v>0</v>
      </c>
      <c r="E4137">
        <f>'Preprocessed Data'!E4135</f>
        <v>1</v>
      </c>
      <c r="F4137">
        <f>'Preprocessed Data'!F4135</f>
        <v>5</v>
      </c>
      <c r="G4137">
        <f>'Preprocessed Data'!G4135</f>
        <v>1</v>
      </c>
      <c r="H4137">
        <f>'Preprocessed Data'!H4135</f>
        <v>74.55</v>
      </c>
      <c r="I4137">
        <f>'Preprocessed Data'!I4135</f>
        <v>22.4</v>
      </c>
      <c r="J4137">
        <f>'Preprocessed Data'!J4135</f>
        <v>2</v>
      </c>
      <c r="K4137" s="10">
        <f>'Preprocessed Data'!K4135</f>
        <v>0</v>
      </c>
      <c r="L4137" s="1">
        <f t="shared" si="833"/>
        <v>1</v>
      </c>
      <c r="M4137" s="11">
        <f t="shared" si="834"/>
        <v>1</v>
      </c>
      <c r="N4137">
        <f t="shared" si="835"/>
        <v>0</v>
      </c>
      <c r="O4137">
        <f t="shared" si="836"/>
        <v>4.7082669089759553E-3</v>
      </c>
      <c r="P4137" s="10">
        <f t="shared" si="837"/>
        <v>4.7082669089759553E-3</v>
      </c>
      <c r="Q4137" s="11">
        <f t="shared" si="838"/>
        <v>0.99529173309102403</v>
      </c>
      <c r="R4137" s="10">
        <f t="shared" si="839"/>
        <v>-4.719385711540275E-3</v>
      </c>
      <c r="S4137" s="11">
        <f t="shared" si="840"/>
        <v>100</v>
      </c>
      <c r="AT4137">
        <v>0.15573835277912604</v>
      </c>
      <c r="AU4137">
        <v>0</v>
      </c>
      <c r="AV4137">
        <v>1</v>
      </c>
      <c r="AW4137">
        <f t="shared" si="844"/>
        <v>4006</v>
      </c>
      <c r="AX4137">
        <f t="shared" si="845"/>
        <v>127</v>
      </c>
      <c r="AY4137">
        <f t="shared" si="841"/>
        <v>0.10058374494836098</v>
      </c>
      <c r="AZ4137">
        <f t="shared" si="842"/>
        <v>0.80610687022900762</v>
      </c>
      <c r="BA4137">
        <f t="shared" si="843"/>
        <v>1.8098492820585541E-4</v>
      </c>
    </row>
    <row r="4138" spans="1:53" x14ac:dyDescent="0.25">
      <c r="A4138">
        <f>'Preprocessed Data'!A4136</f>
        <v>1</v>
      </c>
      <c r="B4138">
        <f>'Preprocessed Data'!B4136</f>
        <v>16</v>
      </c>
      <c r="C4138">
        <f>'Preprocessed Data'!C4136</f>
        <v>0</v>
      </c>
      <c r="D4138">
        <f>'Preprocessed Data'!D4136</f>
        <v>0</v>
      </c>
      <c r="E4138">
        <f>'Preprocessed Data'!E4136</f>
        <v>0</v>
      </c>
      <c r="F4138">
        <f>'Preprocessed Data'!F4136</f>
        <v>4</v>
      </c>
      <c r="G4138">
        <f>'Preprocessed Data'!G4136</f>
        <v>2</v>
      </c>
      <c r="H4138">
        <f>'Preprocessed Data'!H4136</f>
        <v>134.80000000000001</v>
      </c>
      <c r="I4138">
        <f>'Preprocessed Data'!I4136</f>
        <v>22.4</v>
      </c>
      <c r="J4138">
        <f>'Preprocessed Data'!J4136</f>
        <v>2</v>
      </c>
      <c r="K4138" s="10">
        <f>'Preprocessed Data'!K4136</f>
        <v>0</v>
      </c>
      <c r="L4138" s="1">
        <f t="shared" si="833"/>
        <v>1</v>
      </c>
      <c r="M4138" s="11">
        <f t="shared" si="834"/>
        <v>1</v>
      </c>
      <c r="N4138">
        <f t="shared" si="835"/>
        <v>0</v>
      </c>
      <c r="O4138">
        <f t="shared" si="836"/>
        <v>1.1519760498981648E-2</v>
      </c>
      <c r="P4138" s="10">
        <f t="shared" si="837"/>
        <v>1.1519760498981648E-2</v>
      </c>
      <c r="Q4138" s="11">
        <f t="shared" si="838"/>
        <v>0.98848023950101838</v>
      </c>
      <c r="R4138" s="10">
        <f t="shared" si="839"/>
        <v>-1.1586626959724714E-2</v>
      </c>
      <c r="S4138" s="11">
        <f t="shared" si="840"/>
        <v>100</v>
      </c>
      <c r="AT4138">
        <v>0.15591234594259851</v>
      </c>
      <c r="AU4138">
        <v>1</v>
      </c>
      <c r="AV4138">
        <v>0</v>
      </c>
      <c r="AW4138">
        <f t="shared" si="844"/>
        <v>4007</v>
      </c>
      <c r="AX4138">
        <f t="shared" si="845"/>
        <v>127</v>
      </c>
      <c r="AY4138">
        <f t="shared" si="841"/>
        <v>0.10035922766052985</v>
      </c>
      <c r="AZ4138">
        <f t="shared" si="842"/>
        <v>0.80610687022900762</v>
      </c>
      <c r="BA4138">
        <f t="shared" si="843"/>
        <v>1.8098492820585541E-4</v>
      </c>
    </row>
    <row r="4139" spans="1:53" x14ac:dyDescent="0.25">
      <c r="A4139">
        <f>'Preprocessed Data'!A4137</f>
        <v>1</v>
      </c>
      <c r="B4139">
        <f>'Preprocessed Data'!B4137</f>
        <v>0.88</v>
      </c>
      <c r="C4139">
        <f>'Preprocessed Data'!C4137</f>
        <v>0</v>
      </c>
      <c r="D4139">
        <f>'Preprocessed Data'!D4137</f>
        <v>0</v>
      </c>
      <c r="E4139">
        <f>'Preprocessed Data'!E4137</f>
        <v>0</v>
      </c>
      <c r="F4139">
        <f>'Preprocessed Data'!F4137</f>
        <v>4</v>
      </c>
      <c r="G4139">
        <f>'Preprocessed Data'!G4137</f>
        <v>2</v>
      </c>
      <c r="H4139">
        <f>'Preprocessed Data'!H4137</f>
        <v>90.62</v>
      </c>
      <c r="I4139">
        <f>'Preprocessed Data'!I4137</f>
        <v>22.4</v>
      </c>
      <c r="J4139">
        <f>'Preprocessed Data'!J4137</f>
        <v>4</v>
      </c>
      <c r="K4139" s="10">
        <f>'Preprocessed Data'!K4137</f>
        <v>0</v>
      </c>
      <c r="L4139" s="1">
        <f t="shared" si="833"/>
        <v>1</v>
      </c>
      <c r="M4139" s="11">
        <f t="shared" si="834"/>
        <v>1</v>
      </c>
      <c r="N4139">
        <f t="shared" si="835"/>
        <v>0</v>
      </c>
      <c r="O4139">
        <f t="shared" si="836"/>
        <v>1.7501749216738286E-3</v>
      </c>
      <c r="P4139" s="10">
        <f t="shared" si="837"/>
        <v>1.7501749216738286E-3</v>
      </c>
      <c r="Q4139" s="11">
        <f t="shared" si="838"/>
        <v>0.99824982507832616</v>
      </c>
      <c r="R4139" s="10">
        <f t="shared" si="839"/>
        <v>-1.7517082671451073E-3</v>
      </c>
      <c r="S4139" s="11">
        <f t="shared" si="840"/>
        <v>100</v>
      </c>
      <c r="AT4139">
        <v>0.15617298351725747</v>
      </c>
      <c r="AU4139">
        <v>1</v>
      </c>
      <c r="AV4139">
        <v>0</v>
      </c>
      <c r="AW4139">
        <f t="shared" si="844"/>
        <v>4008</v>
      </c>
      <c r="AX4139">
        <f t="shared" si="845"/>
        <v>127</v>
      </c>
      <c r="AY4139">
        <f t="shared" si="841"/>
        <v>0.10013471037269872</v>
      </c>
      <c r="AZ4139">
        <f t="shared" si="842"/>
        <v>0.80610687022900762</v>
      </c>
      <c r="BA4139">
        <f t="shared" si="843"/>
        <v>1.8098492820594491E-4</v>
      </c>
    </row>
    <row r="4140" spans="1:53" x14ac:dyDescent="0.25">
      <c r="A4140">
        <f>'Preprocessed Data'!A4138</f>
        <v>2</v>
      </c>
      <c r="B4140">
        <f>'Preprocessed Data'!B4138</f>
        <v>62</v>
      </c>
      <c r="C4140">
        <f>'Preprocessed Data'!C4138</f>
        <v>0</v>
      </c>
      <c r="D4140">
        <f>'Preprocessed Data'!D4138</f>
        <v>0</v>
      </c>
      <c r="E4140">
        <f>'Preprocessed Data'!E4138</f>
        <v>1</v>
      </c>
      <c r="F4140">
        <f>'Preprocessed Data'!F4138</f>
        <v>4</v>
      </c>
      <c r="G4140">
        <f>'Preprocessed Data'!G4138</f>
        <v>1</v>
      </c>
      <c r="H4140">
        <f>'Preprocessed Data'!H4138</f>
        <v>72.19</v>
      </c>
      <c r="I4140">
        <f>'Preprocessed Data'!I4138</f>
        <v>22.4</v>
      </c>
      <c r="J4140">
        <f>'Preprocessed Data'!J4138</f>
        <v>4</v>
      </c>
      <c r="K4140" s="10">
        <f>'Preprocessed Data'!K4138</f>
        <v>0</v>
      </c>
      <c r="L4140" s="1">
        <f t="shared" si="833"/>
        <v>1</v>
      </c>
      <c r="M4140" s="11">
        <f t="shared" si="834"/>
        <v>1</v>
      </c>
      <c r="N4140">
        <f t="shared" si="835"/>
        <v>0</v>
      </c>
      <c r="O4140">
        <f t="shared" si="836"/>
        <v>1.6146480078110311E-2</v>
      </c>
      <c r="P4140" s="10">
        <f t="shared" si="837"/>
        <v>1.6146480078110311E-2</v>
      </c>
      <c r="Q4140" s="11">
        <f t="shared" si="838"/>
        <v>0.98385351992188974</v>
      </c>
      <c r="R4140" s="10">
        <f t="shared" si="839"/>
        <v>-1.6278254878909441E-2</v>
      </c>
      <c r="S4140" s="11">
        <f t="shared" si="840"/>
        <v>100</v>
      </c>
      <c r="AT4140">
        <v>0.15630297503512885</v>
      </c>
      <c r="AU4140">
        <v>1</v>
      </c>
      <c r="AV4140">
        <v>0</v>
      </c>
      <c r="AW4140">
        <f t="shared" si="844"/>
        <v>4009</v>
      </c>
      <c r="AX4140">
        <f t="shared" si="845"/>
        <v>127</v>
      </c>
      <c r="AY4140">
        <f t="shared" si="841"/>
        <v>9.9910193084867482E-2</v>
      </c>
      <c r="AZ4140">
        <f t="shared" si="842"/>
        <v>0.80610687022900762</v>
      </c>
      <c r="BA4140">
        <f t="shared" si="843"/>
        <v>1.8098492820585541E-4</v>
      </c>
    </row>
    <row r="4141" spans="1:53" x14ac:dyDescent="0.25">
      <c r="A4141">
        <f>'Preprocessed Data'!A4139</f>
        <v>2</v>
      </c>
      <c r="B4141">
        <f>'Preprocessed Data'!B4139</f>
        <v>52</v>
      </c>
      <c r="C4141">
        <f>'Preprocessed Data'!C4139</f>
        <v>0</v>
      </c>
      <c r="D4141">
        <f>'Preprocessed Data'!D4139</f>
        <v>0</v>
      </c>
      <c r="E4141">
        <f>'Preprocessed Data'!E4139</f>
        <v>1</v>
      </c>
      <c r="F4141">
        <f>'Preprocessed Data'!F4139</f>
        <v>4</v>
      </c>
      <c r="G4141">
        <f>'Preprocessed Data'!G4139</f>
        <v>2</v>
      </c>
      <c r="H4141">
        <f>'Preprocessed Data'!H4139</f>
        <v>106.54</v>
      </c>
      <c r="I4141">
        <f>'Preprocessed Data'!I4139</f>
        <v>22.4</v>
      </c>
      <c r="J4141">
        <f>'Preprocessed Data'!J4139</f>
        <v>2</v>
      </c>
      <c r="K4141" s="10">
        <f>'Preprocessed Data'!K4139</f>
        <v>0</v>
      </c>
      <c r="L4141" s="1">
        <f t="shared" si="833"/>
        <v>1</v>
      </c>
      <c r="M4141" s="11">
        <f t="shared" si="834"/>
        <v>1</v>
      </c>
      <c r="N4141">
        <f t="shared" si="835"/>
        <v>0</v>
      </c>
      <c r="O4141">
        <f t="shared" si="836"/>
        <v>2.3607302275357716E-2</v>
      </c>
      <c r="P4141" s="10">
        <f t="shared" si="837"/>
        <v>2.3607302275357716E-2</v>
      </c>
      <c r="Q4141" s="11">
        <f t="shared" si="838"/>
        <v>0.97639269772464232</v>
      </c>
      <c r="R4141" s="10">
        <f t="shared" si="839"/>
        <v>-2.389041926573255E-2</v>
      </c>
      <c r="S4141" s="11">
        <f t="shared" si="840"/>
        <v>100</v>
      </c>
      <c r="AT4141">
        <v>0.1566381284681708</v>
      </c>
      <c r="AU4141">
        <v>1</v>
      </c>
      <c r="AV4141">
        <v>0</v>
      </c>
      <c r="AW4141">
        <f t="shared" si="844"/>
        <v>4010</v>
      </c>
      <c r="AX4141">
        <f t="shared" si="845"/>
        <v>127</v>
      </c>
      <c r="AY4141">
        <f t="shared" si="841"/>
        <v>9.9685675797036355E-2</v>
      </c>
      <c r="AZ4141">
        <f t="shared" si="842"/>
        <v>0.80610687022900762</v>
      </c>
      <c r="BA4141">
        <f t="shared" si="843"/>
        <v>1.8098492820585541E-4</v>
      </c>
    </row>
    <row r="4142" spans="1:53" x14ac:dyDescent="0.25">
      <c r="A4142">
        <f>'Preprocessed Data'!A4140</f>
        <v>1</v>
      </c>
      <c r="B4142">
        <f>'Preprocessed Data'!B4140</f>
        <v>16</v>
      </c>
      <c r="C4142">
        <f>'Preprocessed Data'!C4140</f>
        <v>0</v>
      </c>
      <c r="D4142">
        <f>'Preprocessed Data'!D4140</f>
        <v>0</v>
      </c>
      <c r="E4142">
        <f>'Preprocessed Data'!E4140</f>
        <v>0</v>
      </c>
      <c r="F4142">
        <f>'Preprocessed Data'!F4140</f>
        <v>5</v>
      </c>
      <c r="G4142">
        <f>'Preprocessed Data'!G4140</f>
        <v>1</v>
      </c>
      <c r="H4142">
        <f>'Preprocessed Data'!H4140</f>
        <v>106.11</v>
      </c>
      <c r="I4142">
        <f>'Preprocessed Data'!I4140</f>
        <v>22.4</v>
      </c>
      <c r="J4142">
        <f>'Preprocessed Data'!J4140</f>
        <v>4</v>
      </c>
      <c r="K4142" s="10">
        <f>'Preprocessed Data'!K4140</f>
        <v>0</v>
      </c>
      <c r="L4142" s="1">
        <f t="shared" si="833"/>
        <v>1</v>
      </c>
      <c r="M4142" s="11">
        <f t="shared" si="834"/>
        <v>1</v>
      </c>
      <c r="N4142">
        <f t="shared" si="835"/>
        <v>0</v>
      </c>
      <c r="O4142">
        <f t="shared" si="836"/>
        <v>5.9949072399177088E-3</v>
      </c>
      <c r="P4142" s="10">
        <f t="shared" si="837"/>
        <v>5.9949072399177088E-3</v>
      </c>
      <c r="Q4142" s="11">
        <f t="shared" si="838"/>
        <v>0.99400509276008231</v>
      </c>
      <c r="R4142" s="10">
        <f t="shared" si="839"/>
        <v>-6.0129488375992605E-3</v>
      </c>
      <c r="S4142" s="11">
        <f t="shared" si="840"/>
        <v>100</v>
      </c>
      <c r="AT4142">
        <v>0.15677069014049505</v>
      </c>
      <c r="AU4142">
        <v>1</v>
      </c>
      <c r="AV4142">
        <v>0</v>
      </c>
      <c r="AW4142">
        <f t="shared" si="844"/>
        <v>4011</v>
      </c>
      <c r="AX4142">
        <f t="shared" si="845"/>
        <v>127</v>
      </c>
      <c r="AY4142">
        <f t="shared" si="841"/>
        <v>9.9461158509205227E-2</v>
      </c>
      <c r="AZ4142">
        <f t="shared" si="842"/>
        <v>0.80610687022900762</v>
      </c>
      <c r="BA4142">
        <f t="shared" si="843"/>
        <v>0</v>
      </c>
    </row>
    <row r="4143" spans="1:53" x14ac:dyDescent="0.25">
      <c r="A4143">
        <f>'Preprocessed Data'!A4141</f>
        <v>2</v>
      </c>
      <c r="B4143">
        <f>'Preprocessed Data'!B4141</f>
        <v>17</v>
      </c>
      <c r="C4143">
        <f>'Preprocessed Data'!C4141</f>
        <v>0</v>
      </c>
      <c r="D4143">
        <f>'Preprocessed Data'!D4141</f>
        <v>0</v>
      </c>
      <c r="E4143">
        <f>'Preprocessed Data'!E4141</f>
        <v>0</v>
      </c>
      <c r="F4143">
        <f>'Preprocessed Data'!F4141</f>
        <v>4</v>
      </c>
      <c r="G4143">
        <f>'Preprocessed Data'!G4141</f>
        <v>2</v>
      </c>
      <c r="H4143">
        <f>'Preprocessed Data'!H4141</f>
        <v>127.42</v>
      </c>
      <c r="I4143">
        <f>'Preprocessed Data'!I4141</f>
        <v>22.4</v>
      </c>
      <c r="J4143">
        <f>'Preprocessed Data'!J4141</f>
        <v>4</v>
      </c>
      <c r="K4143" s="10">
        <f>'Preprocessed Data'!K4141</f>
        <v>0</v>
      </c>
      <c r="L4143" s="1">
        <f t="shared" si="833"/>
        <v>1</v>
      </c>
      <c r="M4143" s="11">
        <f t="shared" si="834"/>
        <v>1</v>
      </c>
      <c r="N4143">
        <f t="shared" si="835"/>
        <v>0</v>
      </c>
      <c r="O4143">
        <f t="shared" si="836"/>
        <v>7.8012245400310726E-3</v>
      </c>
      <c r="P4143" s="10">
        <f t="shared" si="837"/>
        <v>7.8012245400310726E-3</v>
      </c>
      <c r="Q4143" s="11">
        <f t="shared" si="838"/>
        <v>0.99219877545996893</v>
      </c>
      <c r="R4143" s="10">
        <f t="shared" si="839"/>
        <v>-7.8318132824801243E-3</v>
      </c>
      <c r="S4143" s="11">
        <f t="shared" si="840"/>
        <v>100</v>
      </c>
      <c r="AT4143">
        <v>0.15687194845507876</v>
      </c>
      <c r="AU4143">
        <v>0</v>
      </c>
      <c r="AV4143">
        <v>1</v>
      </c>
      <c r="AW4143">
        <f t="shared" si="844"/>
        <v>4011</v>
      </c>
      <c r="AX4143">
        <f t="shared" si="845"/>
        <v>128</v>
      </c>
      <c r="AY4143">
        <f t="shared" si="841"/>
        <v>9.9461158509205227E-2</v>
      </c>
      <c r="AZ4143">
        <f t="shared" si="842"/>
        <v>0.80458015267175576</v>
      </c>
      <c r="BA4143">
        <f t="shared" si="843"/>
        <v>1.8064215372061706E-4</v>
      </c>
    </row>
    <row r="4144" spans="1:53" x14ac:dyDescent="0.25">
      <c r="A4144">
        <f>'Preprocessed Data'!A4142</f>
        <v>2</v>
      </c>
      <c r="B4144">
        <f>'Preprocessed Data'!B4142</f>
        <v>15</v>
      </c>
      <c r="C4144">
        <f>'Preprocessed Data'!C4142</f>
        <v>0</v>
      </c>
      <c r="D4144">
        <f>'Preprocessed Data'!D4142</f>
        <v>0</v>
      </c>
      <c r="E4144">
        <f>'Preprocessed Data'!E4142</f>
        <v>0</v>
      </c>
      <c r="F4144">
        <f>'Preprocessed Data'!F4142</f>
        <v>4</v>
      </c>
      <c r="G4144">
        <f>'Preprocessed Data'!G4142</f>
        <v>1</v>
      </c>
      <c r="H4144">
        <f>'Preprocessed Data'!H4142</f>
        <v>79.2</v>
      </c>
      <c r="I4144">
        <f>'Preprocessed Data'!I4142</f>
        <v>22.4</v>
      </c>
      <c r="J4144">
        <f>'Preprocessed Data'!J4142</f>
        <v>2</v>
      </c>
      <c r="K4144" s="10">
        <f>'Preprocessed Data'!K4142</f>
        <v>0</v>
      </c>
      <c r="L4144" s="1">
        <f t="shared" si="833"/>
        <v>1</v>
      </c>
      <c r="M4144" s="11">
        <f t="shared" si="834"/>
        <v>1</v>
      </c>
      <c r="N4144">
        <f t="shared" si="835"/>
        <v>0</v>
      </c>
      <c r="O4144">
        <f t="shared" si="836"/>
        <v>1.922884621685326E-3</v>
      </c>
      <c r="P4144" s="10">
        <f t="shared" si="837"/>
        <v>1.922884621685326E-3</v>
      </c>
      <c r="Q4144" s="11">
        <f t="shared" si="838"/>
        <v>0.99807711537831467</v>
      </c>
      <c r="R4144" s="10">
        <f t="shared" si="839"/>
        <v>-1.9247357376884541E-3</v>
      </c>
      <c r="S4144" s="11">
        <f t="shared" si="840"/>
        <v>100</v>
      </c>
      <c r="AT4144">
        <v>0.15723893694778235</v>
      </c>
      <c r="AU4144">
        <v>1</v>
      </c>
      <c r="AV4144">
        <v>0</v>
      </c>
      <c r="AW4144">
        <f t="shared" si="844"/>
        <v>4012</v>
      </c>
      <c r="AX4144">
        <f t="shared" si="845"/>
        <v>128</v>
      </c>
      <c r="AY4144">
        <f t="shared" si="841"/>
        <v>9.92366412213741E-2</v>
      </c>
      <c r="AZ4144">
        <f t="shared" si="842"/>
        <v>0.80458015267175576</v>
      </c>
      <c r="BA4144">
        <f t="shared" si="843"/>
        <v>1.8064215372070639E-4</v>
      </c>
    </row>
    <row r="4145" spans="1:53" x14ac:dyDescent="0.25">
      <c r="A4145">
        <f>'Preprocessed Data'!A4143</f>
        <v>2</v>
      </c>
      <c r="B4145">
        <f>'Preprocessed Data'!B4143</f>
        <v>53</v>
      </c>
      <c r="C4145">
        <f>'Preprocessed Data'!C4143</f>
        <v>0</v>
      </c>
      <c r="D4145">
        <f>'Preprocessed Data'!D4143</f>
        <v>0</v>
      </c>
      <c r="E4145">
        <f>'Preprocessed Data'!E4143</f>
        <v>1</v>
      </c>
      <c r="F4145">
        <f>'Preprocessed Data'!F4143</f>
        <v>4</v>
      </c>
      <c r="G4145">
        <f>'Preprocessed Data'!G4143</f>
        <v>2</v>
      </c>
      <c r="H4145">
        <f>'Preprocessed Data'!H4143</f>
        <v>74.64</v>
      </c>
      <c r="I4145">
        <f>'Preprocessed Data'!I4143</f>
        <v>22.4</v>
      </c>
      <c r="J4145">
        <f>'Preprocessed Data'!J4143</f>
        <v>4</v>
      </c>
      <c r="K4145" s="10">
        <f>'Preprocessed Data'!K4143</f>
        <v>0</v>
      </c>
      <c r="L4145" s="1">
        <f t="shared" si="833"/>
        <v>1</v>
      </c>
      <c r="M4145" s="11">
        <f t="shared" si="834"/>
        <v>1</v>
      </c>
      <c r="N4145">
        <f t="shared" si="835"/>
        <v>0</v>
      </c>
      <c r="O4145">
        <f t="shared" si="836"/>
        <v>1.1220582181288448E-2</v>
      </c>
      <c r="P4145" s="10">
        <f t="shared" si="837"/>
        <v>1.1220582181288448E-2</v>
      </c>
      <c r="Q4145" s="11">
        <f t="shared" si="838"/>
        <v>0.98877941781871159</v>
      </c>
      <c r="R4145" s="10">
        <f t="shared" si="839"/>
        <v>-1.1284007808144031E-2</v>
      </c>
      <c r="S4145" s="11">
        <f t="shared" si="840"/>
        <v>100</v>
      </c>
      <c r="AT4145">
        <v>0.1576874672165747</v>
      </c>
      <c r="AU4145">
        <v>1</v>
      </c>
      <c r="AV4145">
        <v>0</v>
      </c>
      <c r="AW4145">
        <f t="shared" si="844"/>
        <v>4013</v>
      </c>
      <c r="AX4145">
        <f t="shared" si="845"/>
        <v>128</v>
      </c>
      <c r="AY4145">
        <f t="shared" si="841"/>
        <v>9.9012123933542862E-2</v>
      </c>
      <c r="AZ4145">
        <f t="shared" si="842"/>
        <v>0.80458015267175576</v>
      </c>
      <c r="BA4145">
        <f t="shared" si="843"/>
        <v>1.8064215372061706E-4</v>
      </c>
    </row>
    <row r="4146" spans="1:53" x14ac:dyDescent="0.25">
      <c r="A4146">
        <f>'Preprocessed Data'!A4144</f>
        <v>2</v>
      </c>
      <c r="B4146">
        <f>'Preprocessed Data'!B4144</f>
        <v>8</v>
      </c>
      <c r="C4146">
        <f>'Preprocessed Data'!C4144</f>
        <v>0</v>
      </c>
      <c r="D4146">
        <f>'Preprocessed Data'!D4144</f>
        <v>0</v>
      </c>
      <c r="E4146">
        <f>'Preprocessed Data'!E4144</f>
        <v>0</v>
      </c>
      <c r="F4146">
        <f>'Preprocessed Data'!F4144</f>
        <v>1</v>
      </c>
      <c r="G4146">
        <f>'Preprocessed Data'!G4144</f>
        <v>2</v>
      </c>
      <c r="H4146">
        <f>'Preprocessed Data'!H4144</f>
        <v>83.55</v>
      </c>
      <c r="I4146">
        <f>'Preprocessed Data'!I4144</f>
        <v>22.4</v>
      </c>
      <c r="J4146">
        <f>'Preprocessed Data'!J4144</f>
        <v>4</v>
      </c>
      <c r="K4146" s="10">
        <f>'Preprocessed Data'!K4144</f>
        <v>0</v>
      </c>
      <c r="L4146" s="1">
        <f t="shared" si="833"/>
        <v>1</v>
      </c>
      <c r="M4146" s="11">
        <f t="shared" si="834"/>
        <v>1</v>
      </c>
      <c r="N4146">
        <f t="shared" si="835"/>
        <v>0</v>
      </c>
      <c r="O4146">
        <f t="shared" si="836"/>
        <v>1.2159232933322069E-3</v>
      </c>
      <c r="P4146" s="10">
        <f t="shared" si="837"/>
        <v>1.2159232933322069E-3</v>
      </c>
      <c r="Q4146" s="11">
        <f t="shared" si="838"/>
        <v>0.9987840767066678</v>
      </c>
      <c r="R4146" s="10">
        <f t="shared" si="839"/>
        <v>-1.2166631278419833E-3</v>
      </c>
      <c r="S4146" s="11">
        <f t="shared" si="840"/>
        <v>100</v>
      </c>
      <c r="AT4146">
        <v>0.15770482899976562</v>
      </c>
      <c r="AU4146">
        <v>1</v>
      </c>
      <c r="AV4146">
        <v>0</v>
      </c>
      <c r="AW4146">
        <f t="shared" si="844"/>
        <v>4014</v>
      </c>
      <c r="AX4146">
        <f t="shared" si="845"/>
        <v>128</v>
      </c>
      <c r="AY4146">
        <f t="shared" si="841"/>
        <v>9.8787606645711734E-2</v>
      </c>
      <c r="AZ4146">
        <f t="shared" si="842"/>
        <v>0.80458015267175576</v>
      </c>
      <c r="BA4146">
        <f t="shared" si="843"/>
        <v>0</v>
      </c>
    </row>
    <row r="4147" spans="1:53" x14ac:dyDescent="0.25">
      <c r="A4147">
        <f>'Preprocessed Data'!A4145</f>
        <v>2</v>
      </c>
      <c r="B4147">
        <f>'Preprocessed Data'!B4145</f>
        <v>38</v>
      </c>
      <c r="C4147">
        <f>'Preprocessed Data'!C4145</f>
        <v>0</v>
      </c>
      <c r="D4147">
        <f>'Preprocessed Data'!D4145</f>
        <v>0</v>
      </c>
      <c r="E4147">
        <f>'Preprocessed Data'!E4145</f>
        <v>1</v>
      </c>
      <c r="F4147">
        <f>'Preprocessed Data'!F4145</f>
        <v>4</v>
      </c>
      <c r="G4147">
        <f>'Preprocessed Data'!G4145</f>
        <v>2</v>
      </c>
      <c r="H4147">
        <f>'Preprocessed Data'!H4145</f>
        <v>102.84</v>
      </c>
      <c r="I4147">
        <f>'Preprocessed Data'!I4145</f>
        <v>22.4</v>
      </c>
      <c r="J4147">
        <f>'Preprocessed Data'!J4145</f>
        <v>2</v>
      </c>
      <c r="K4147" s="10">
        <f>'Preprocessed Data'!K4145</f>
        <v>0</v>
      </c>
      <c r="L4147" s="1">
        <f t="shared" si="833"/>
        <v>1</v>
      </c>
      <c r="M4147" s="11">
        <f t="shared" si="834"/>
        <v>1</v>
      </c>
      <c r="N4147">
        <f t="shared" si="835"/>
        <v>0</v>
      </c>
      <c r="O4147">
        <f t="shared" si="836"/>
        <v>1.0677265345007162E-2</v>
      </c>
      <c r="P4147" s="10">
        <f t="shared" si="837"/>
        <v>1.0677265345007162E-2</v>
      </c>
      <c r="Q4147" s="11">
        <f t="shared" si="838"/>
        <v>0.98932273465499287</v>
      </c>
      <c r="R4147" s="10">
        <f t="shared" si="839"/>
        <v>-1.0734676370164778E-2</v>
      </c>
      <c r="S4147" s="11">
        <f t="shared" si="840"/>
        <v>100</v>
      </c>
      <c r="AT4147">
        <v>0.15896528860706668</v>
      </c>
      <c r="AU4147">
        <v>0</v>
      </c>
      <c r="AV4147">
        <v>1</v>
      </c>
      <c r="AW4147">
        <f t="shared" si="844"/>
        <v>4014</v>
      </c>
      <c r="AX4147">
        <f t="shared" si="845"/>
        <v>129</v>
      </c>
      <c r="AY4147">
        <f t="shared" si="841"/>
        <v>9.8787606645711734E-2</v>
      </c>
      <c r="AZ4147">
        <f t="shared" si="842"/>
        <v>0.80305343511450378</v>
      </c>
      <c r="BA4147">
        <f t="shared" si="843"/>
        <v>1.8029937923537867E-4</v>
      </c>
    </row>
    <row r="4148" spans="1:53" x14ac:dyDescent="0.25">
      <c r="A4148">
        <f>'Preprocessed Data'!A4146</f>
        <v>2</v>
      </c>
      <c r="B4148">
        <f>'Preprocessed Data'!B4146</f>
        <v>65</v>
      </c>
      <c r="C4148">
        <f>'Preprocessed Data'!C4146</f>
        <v>0</v>
      </c>
      <c r="D4148">
        <f>'Preprocessed Data'!D4146</f>
        <v>0</v>
      </c>
      <c r="E4148">
        <f>'Preprocessed Data'!E4146</f>
        <v>1</v>
      </c>
      <c r="F4148">
        <f>'Preprocessed Data'!F4146</f>
        <v>2</v>
      </c>
      <c r="G4148">
        <f>'Preprocessed Data'!G4146</f>
        <v>1</v>
      </c>
      <c r="H4148">
        <f>'Preprocessed Data'!H4146</f>
        <v>84.66</v>
      </c>
      <c r="I4148">
        <f>'Preprocessed Data'!I4146</f>
        <v>22.4</v>
      </c>
      <c r="J4148">
        <f>'Preprocessed Data'!J4146</f>
        <v>2</v>
      </c>
      <c r="K4148" s="10">
        <f>'Preprocessed Data'!K4146</f>
        <v>0</v>
      </c>
      <c r="L4148" s="1">
        <f t="shared" si="833"/>
        <v>1</v>
      </c>
      <c r="M4148" s="11">
        <f t="shared" si="834"/>
        <v>1</v>
      </c>
      <c r="N4148">
        <f t="shared" si="835"/>
        <v>0</v>
      </c>
      <c r="O4148">
        <f t="shared" si="836"/>
        <v>2.1168765945055516E-2</v>
      </c>
      <c r="P4148" s="10">
        <f t="shared" si="837"/>
        <v>2.1168765945055516E-2</v>
      </c>
      <c r="Q4148" s="11">
        <f t="shared" si="838"/>
        <v>0.97883123405494443</v>
      </c>
      <c r="R4148" s="10">
        <f t="shared" si="839"/>
        <v>-2.1396037363960708E-2</v>
      </c>
      <c r="S4148" s="11">
        <f t="shared" si="840"/>
        <v>100</v>
      </c>
      <c r="AT4148">
        <v>0.15900834990760884</v>
      </c>
      <c r="AU4148">
        <v>1</v>
      </c>
      <c r="AV4148">
        <v>0</v>
      </c>
      <c r="AW4148">
        <f t="shared" si="844"/>
        <v>4015</v>
      </c>
      <c r="AX4148">
        <f t="shared" si="845"/>
        <v>129</v>
      </c>
      <c r="AY4148">
        <f t="shared" si="841"/>
        <v>9.8563089357880607E-2</v>
      </c>
      <c r="AZ4148">
        <f t="shared" si="842"/>
        <v>0.80305343511450378</v>
      </c>
      <c r="BA4148">
        <f t="shared" si="843"/>
        <v>1.8029937923546785E-4</v>
      </c>
    </row>
    <row r="4149" spans="1:53" x14ac:dyDescent="0.25">
      <c r="A4149">
        <f>'Preprocessed Data'!A4147</f>
        <v>1</v>
      </c>
      <c r="B4149">
        <f>'Preprocessed Data'!B4147</f>
        <v>18</v>
      </c>
      <c r="C4149">
        <f>'Preprocessed Data'!C4147</f>
        <v>0</v>
      </c>
      <c r="D4149">
        <f>'Preprocessed Data'!D4147</f>
        <v>0</v>
      </c>
      <c r="E4149">
        <f>'Preprocessed Data'!E4147</f>
        <v>0</v>
      </c>
      <c r="F4149">
        <f>'Preprocessed Data'!F4147</f>
        <v>4</v>
      </c>
      <c r="G4149">
        <f>'Preprocessed Data'!G4147</f>
        <v>1</v>
      </c>
      <c r="H4149">
        <f>'Preprocessed Data'!H4147</f>
        <v>118.93</v>
      </c>
      <c r="I4149">
        <f>'Preprocessed Data'!I4147</f>
        <v>22.4</v>
      </c>
      <c r="J4149">
        <f>'Preprocessed Data'!J4147</f>
        <v>2</v>
      </c>
      <c r="K4149" s="10">
        <f>'Preprocessed Data'!K4147</f>
        <v>0</v>
      </c>
      <c r="L4149" s="1">
        <f t="shared" si="833"/>
        <v>1</v>
      </c>
      <c r="M4149" s="11">
        <f t="shared" si="834"/>
        <v>1</v>
      </c>
      <c r="N4149">
        <f t="shared" si="835"/>
        <v>0</v>
      </c>
      <c r="O4149">
        <f t="shared" si="836"/>
        <v>8.2600715974049266E-3</v>
      </c>
      <c r="P4149" s="10">
        <f t="shared" si="837"/>
        <v>8.2600715974049266E-3</v>
      </c>
      <c r="Q4149" s="11">
        <f t="shared" si="838"/>
        <v>0.99173992840259506</v>
      </c>
      <c r="R4149" s="10">
        <f t="shared" si="839"/>
        <v>-8.2943750185477776E-3</v>
      </c>
      <c r="S4149" s="11">
        <f t="shared" si="840"/>
        <v>100</v>
      </c>
      <c r="AT4149">
        <v>0.15912069574305046</v>
      </c>
      <c r="AU4149">
        <v>1</v>
      </c>
      <c r="AV4149">
        <v>0</v>
      </c>
      <c r="AW4149">
        <f t="shared" si="844"/>
        <v>4016</v>
      </c>
      <c r="AX4149">
        <f t="shared" si="845"/>
        <v>129</v>
      </c>
      <c r="AY4149">
        <f t="shared" si="841"/>
        <v>9.8338572070049368E-2</v>
      </c>
      <c r="AZ4149">
        <f t="shared" si="842"/>
        <v>0.80305343511450378</v>
      </c>
      <c r="BA4149">
        <f t="shared" si="843"/>
        <v>1.8029937923537867E-4</v>
      </c>
    </row>
    <row r="4150" spans="1:53" x14ac:dyDescent="0.25">
      <c r="A4150">
        <f>'Preprocessed Data'!A4148</f>
        <v>2</v>
      </c>
      <c r="B4150">
        <f>'Preprocessed Data'!B4148</f>
        <v>50</v>
      </c>
      <c r="C4150">
        <f>'Preprocessed Data'!C4148</f>
        <v>0</v>
      </c>
      <c r="D4150">
        <f>'Preprocessed Data'!D4148</f>
        <v>0</v>
      </c>
      <c r="E4150">
        <f>'Preprocessed Data'!E4148</f>
        <v>1</v>
      </c>
      <c r="F4150">
        <f>'Preprocessed Data'!F4148</f>
        <v>4</v>
      </c>
      <c r="G4150">
        <f>'Preprocessed Data'!G4148</f>
        <v>2</v>
      </c>
      <c r="H4150">
        <f>'Preprocessed Data'!H4148</f>
        <v>91.68</v>
      </c>
      <c r="I4150">
        <f>'Preprocessed Data'!I4148</f>
        <v>22.4</v>
      </c>
      <c r="J4150">
        <f>'Preprocessed Data'!J4148</f>
        <v>2</v>
      </c>
      <c r="K4150" s="10">
        <f>'Preprocessed Data'!K4148</f>
        <v>0</v>
      </c>
      <c r="L4150" s="1">
        <f t="shared" si="833"/>
        <v>1</v>
      </c>
      <c r="M4150" s="11">
        <f t="shared" si="834"/>
        <v>1</v>
      </c>
      <c r="N4150">
        <f t="shared" si="835"/>
        <v>0</v>
      </c>
      <c r="O4150">
        <f t="shared" si="836"/>
        <v>1.4613544626878409E-2</v>
      </c>
      <c r="P4150" s="10">
        <f t="shared" si="837"/>
        <v>1.4613544626878409E-2</v>
      </c>
      <c r="Q4150" s="11">
        <f t="shared" si="838"/>
        <v>0.98538645537312164</v>
      </c>
      <c r="R4150" s="10">
        <f t="shared" si="839"/>
        <v>-1.4721374275122679E-2</v>
      </c>
      <c r="S4150" s="11">
        <f t="shared" si="840"/>
        <v>100</v>
      </c>
      <c r="AT4150">
        <v>0.15948647021132029</v>
      </c>
      <c r="AU4150">
        <v>1</v>
      </c>
      <c r="AV4150">
        <v>0</v>
      </c>
      <c r="AW4150">
        <f t="shared" si="844"/>
        <v>4017</v>
      </c>
      <c r="AX4150">
        <f t="shared" si="845"/>
        <v>129</v>
      </c>
      <c r="AY4150">
        <f t="shared" si="841"/>
        <v>9.8114054782218241E-2</v>
      </c>
      <c r="AZ4150">
        <f t="shared" si="842"/>
        <v>0.80305343511450378</v>
      </c>
      <c r="BA4150">
        <f t="shared" si="843"/>
        <v>1.8029937923537867E-4</v>
      </c>
    </row>
    <row r="4151" spans="1:53" x14ac:dyDescent="0.25">
      <c r="A4151">
        <f>'Preprocessed Data'!A4149</f>
        <v>1</v>
      </c>
      <c r="B4151">
        <f>'Preprocessed Data'!B4149</f>
        <v>6</v>
      </c>
      <c r="C4151">
        <f>'Preprocessed Data'!C4149</f>
        <v>0</v>
      </c>
      <c r="D4151">
        <f>'Preprocessed Data'!D4149</f>
        <v>0</v>
      </c>
      <c r="E4151">
        <f>'Preprocessed Data'!E4149</f>
        <v>0</v>
      </c>
      <c r="F4151">
        <f>'Preprocessed Data'!F4149</f>
        <v>1</v>
      </c>
      <c r="G4151">
        <f>'Preprocessed Data'!G4149</f>
        <v>2</v>
      </c>
      <c r="H4151">
        <f>'Preprocessed Data'!H4149</f>
        <v>91.89</v>
      </c>
      <c r="I4151">
        <f>'Preprocessed Data'!I4149</f>
        <v>22.4</v>
      </c>
      <c r="J4151">
        <f>'Preprocessed Data'!J4149</f>
        <v>4</v>
      </c>
      <c r="K4151" s="10">
        <f>'Preprocessed Data'!K4149</f>
        <v>0</v>
      </c>
      <c r="L4151" s="1">
        <f t="shared" si="833"/>
        <v>1</v>
      </c>
      <c r="M4151" s="11">
        <f t="shared" si="834"/>
        <v>1</v>
      </c>
      <c r="N4151">
        <f t="shared" si="835"/>
        <v>0</v>
      </c>
      <c r="O4151">
        <f t="shared" si="836"/>
        <v>1.7987463381307573E-3</v>
      </c>
      <c r="P4151" s="10">
        <f t="shared" si="837"/>
        <v>1.7987463381307573E-3</v>
      </c>
      <c r="Q4151" s="11">
        <f t="shared" si="838"/>
        <v>0.99820125366186929</v>
      </c>
      <c r="R4151" s="10">
        <f t="shared" si="839"/>
        <v>-1.800366024887009E-3</v>
      </c>
      <c r="S4151" s="11">
        <f t="shared" si="840"/>
        <v>100</v>
      </c>
      <c r="AT4151">
        <v>0.16036297918798398</v>
      </c>
      <c r="AU4151">
        <v>1</v>
      </c>
      <c r="AV4151">
        <v>0</v>
      </c>
      <c r="AW4151">
        <f t="shared" si="844"/>
        <v>4018</v>
      </c>
      <c r="AX4151">
        <f t="shared" si="845"/>
        <v>129</v>
      </c>
      <c r="AY4151">
        <f t="shared" si="841"/>
        <v>9.7889537494387113E-2</v>
      </c>
      <c r="AZ4151">
        <f t="shared" si="842"/>
        <v>0.80305343511450378</v>
      </c>
      <c r="BA4151">
        <f t="shared" si="843"/>
        <v>1.8029937923546785E-4</v>
      </c>
    </row>
    <row r="4152" spans="1:53" x14ac:dyDescent="0.25">
      <c r="A4152">
        <f>'Preprocessed Data'!A4150</f>
        <v>2</v>
      </c>
      <c r="B4152">
        <f>'Preprocessed Data'!B4150</f>
        <v>14</v>
      </c>
      <c r="C4152">
        <f>'Preprocessed Data'!C4150</f>
        <v>0</v>
      </c>
      <c r="D4152">
        <f>'Preprocessed Data'!D4150</f>
        <v>0</v>
      </c>
      <c r="E4152">
        <f>'Preprocessed Data'!E4150</f>
        <v>0</v>
      </c>
      <c r="F4152">
        <f>'Preprocessed Data'!F4150</f>
        <v>5</v>
      </c>
      <c r="G4152">
        <f>'Preprocessed Data'!G4150</f>
        <v>2</v>
      </c>
      <c r="H4152">
        <f>'Preprocessed Data'!H4150</f>
        <v>63.74</v>
      </c>
      <c r="I4152">
        <f>'Preprocessed Data'!I4150</f>
        <v>22.4</v>
      </c>
      <c r="J4152">
        <f>'Preprocessed Data'!J4150</f>
        <v>4</v>
      </c>
      <c r="K4152" s="10">
        <f>'Preprocessed Data'!K4150</f>
        <v>0</v>
      </c>
      <c r="L4152" s="1">
        <f t="shared" si="833"/>
        <v>1</v>
      </c>
      <c r="M4152" s="11">
        <f t="shared" si="834"/>
        <v>1</v>
      </c>
      <c r="N4152">
        <f t="shared" si="835"/>
        <v>0</v>
      </c>
      <c r="O4152">
        <f t="shared" si="836"/>
        <v>1.4009924459335639E-3</v>
      </c>
      <c r="P4152" s="10">
        <f t="shared" si="837"/>
        <v>1.4009924459335639E-3</v>
      </c>
      <c r="Q4152" s="11">
        <f t="shared" si="838"/>
        <v>0.99859900755406639</v>
      </c>
      <c r="R4152" s="10">
        <f t="shared" si="839"/>
        <v>-1.4019747534278414E-3</v>
      </c>
      <c r="S4152" s="11">
        <f t="shared" si="840"/>
        <v>100</v>
      </c>
      <c r="AT4152">
        <v>0.16040730084808899</v>
      </c>
      <c r="AU4152">
        <v>1</v>
      </c>
      <c r="AV4152">
        <v>0</v>
      </c>
      <c r="AW4152">
        <f t="shared" si="844"/>
        <v>4019</v>
      </c>
      <c r="AX4152">
        <f t="shared" si="845"/>
        <v>129</v>
      </c>
      <c r="AY4152">
        <f t="shared" si="841"/>
        <v>9.7665020206555875E-2</v>
      </c>
      <c r="AZ4152">
        <f t="shared" si="842"/>
        <v>0.80305343511450378</v>
      </c>
      <c r="BA4152">
        <f t="shared" si="843"/>
        <v>1.8029937923537867E-4</v>
      </c>
    </row>
    <row r="4153" spans="1:53" x14ac:dyDescent="0.25">
      <c r="A4153">
        <f>'Preprocessed Data'!A4151</f>
        <v>2</v>
      </c>
      <c r="B4153">
        <f>'Preprocessed Data'!B4151</f>
        <v>34</v>
      </c>
      <c r="C4153">
        <f>'Preprocessed Data'!C4151</f>
        <v>0</v>
      </c>
      <c r="D4153">
        <f>'Preprocessed Data'!D4151</f>
        <v>0</v>
      </c>
      <c r="E4153">
        <f>'Preprocessed Data'!E4151</f>
        <v>0</v>
      </c>
      <c r="F4153">
        <f>'Preprocessed Data'!F4151</f>
        <v>4</v>
      </c>
      <c r="G4153">
        <f>'Preprocessed Data'!G4151</f>
        <v>2</v>
      </c>
      <c r="H4153">
        <f>'Preprocessed Data'!H4151</f>
        <v>67.66</v>
      </c>
      <c r="I4153">
        <f>'Preprocessed Data'!I4151</f>
        <v>22.4</v>
      </c>
      <c r="J4153">
        <f>'Preprocessed Data'!J4151</f>
        <v>2</v>
      </c>
      <c r="K4153" s="10">
        <f>'Preprocessed Data'!K4151</f>
        <v>0</v>
      </c>
      <c r="L4153" s="1">
        <f t="shared" si="833"/>
        <v>1</v>
      </c>
      <c r="M4153" s="11">
        <f t="shared" si="834"/>
        <v>1</v>
      </c>
      <c r="N4153">
        <f t="shared" si="835"/>
        <v>0</v>
      </c>
      <c r="O4153">
        <f t="shared" si="836"/>
        <v>3.8138671436832778E-3</v>
      </c>
      <c r="P4153" s="10">
        <f t="shared" si="837"/>
        <v>3.8138671436832778E-3</v>
      </c>
      <c r="Q4153" s="11">
        <f t="shared" si="838"/>
        <v>0.99618613285631674</v>
      </c>
      <c r="R4153" s="10">
        <f t="shared" si="839"/>
        <v>-3.8211584796733239E-3</v>
      </c>
      <c r="S4153" s="11">
        <f t="shared" si="840"/>
        <v>100</v>
      </c>
      <c r="AT4153">
        <v>0.16057403643367821</v>
      </c>
      <c r="AU4153">
        <v>1</v>
      </c>
      <c r="AV4153">
        <v>0</v>
      </c>
      <c r="AW4153">
        <f t="shared" si="844"/>
        <v>4020</v>
      </c>
      <c r="AX4153">
        <f t="shared" si="845"/>
        <v>129</v>
      </c>
      <c r="AY4153">
        <f t="shared" si="841"/>
        <v>9.7440502918724747E-2</v>
      </c>
      <c r="AZ4153">
        <f t="shared" si="842"/>
        <v>0.80305343511450378</v>
      </c>
      <c r="BA4153">
        <f t="shared" si="843"/>
        <v>1.8029937923537867E-4</v>
      </c>
    </row>
    <row r="4154" spans="1:53" x14ac:dyDescent="0.25">
      <c r="A4154">
        <f>'Preprocessed Data'!A4152</f>
        <v>2</v>
      </c>
      <c r="B4154">
        <f>'Preprocessed Data'!B4152</f>
        <v>79</v>
      </c>
      <c r="C4154">
        <f>'Preprocessed Data'!C4152</f>
        <v>1</v>
      </c>
      <c r="D4154">
        <f>'Preprocessed Data'!D4152</f>
        <v>0</v>
      </c>
      <c r="E4154">
        <f>'Preprocessed Data'!E4152</f>
        <v>0</v>
      </c>
      <c r="F4154">
        <f>'Preprocessed Data'!F4152</f>
        <v>5</v>
      </c>
      <c r="G4154">
        <f>'Preprocessed Data'!G4152</f>
        <v>2</v>
      </c>
      <c r="H4154">
        <f>'Preprocessed Data'!H4152</f>
        <v>98.02</v>
      </c>
      <c r="I4154">
        <f>'Preprocessed Data'!I4152</f>
        <v>22.3</v>
      </c>
      <c r="J4154">
        <f>'Preprocessed Data'!J4152</f>
        <v>1</v>
      </c>
      <c r="K4154" s="10">
        <f>'Preprocessed Data'!K4152</f>
        <v>1</v>
      </c>
      <c r="L4154" s="1">
        <f t="shared" si="833"/>
        <v>0</v>
      </c>
      <c r="M4154" s="11">
        <f t="shared" si="834"/>
        <v>1</v>
      </c>
      <c r="N4154">
        <f t="shared" si="835"/>
        <v>1</v>
      </c>
      <c r="O4154">
        <f t="shared" si="836"/>
        <v>0.15573835277912604</v>
      </c>
      <c r="P4154" s="10">
        <f t="shared" si="837"/>
        <v>0.15573835277912604</v>
      </c>
      <c r="Q4154" s="11">
        <f t="shared" si="838"/>
        <v>0.84426164722087393</v>
      </c>
      <c r="R4154" s="10">
        <f t="shared" si="839"/>
        <v>-1.859577905625291</v>
      </c>
      <c r="S4154" s="11">
        <f t="shared" si="840"/>
        <v>0</v>
      </c>
      <c r="AT4154">
        <v>0.16064598494081181</v>
      </c>
      <c r="AU4154">
        <v>1</v>
      </c>
      <c r="AV4154">
        <v>0</v>
      </c>
      <c r="AW4154">
        <f t="shared" si="844"/>
        <v>4021</v>
      </c>
      <c r="AX4154">
        <f t="shared" si="845"/>
        <v>129</v>
      </c>
      <c r="AY4154">
        <f t="shared" si="841"/>
        <v>9.721598563089362E-2</v>
      </c>
      <c r="AZ4154">
        <f t="shared" si="842"/>
        <v>0.80305343511450378</v>
      </c>
      <c r="BA4154">
        <f t="shared" si="843"/>
        <v>1.8029937923546785E-4</v>
      </c>
    </row>
    <row r="4155" spans="1:53" x14ac:dyDescent="0.25">
      <c r="A4155">
        <f>'Preprocessed Data'!A4153</f>
        <v>1</v>
      </c>
      <c r="B4155">
        <f>'Preprocessed Data'!B4153</f>
        <v>26</v>
      </c>
      <c r="C4155">
        <f>'Preprocessed Data'!C4153</f>
        <v>0</v>
      </c>
      <c r="D4155">
        <f>'Preprocessed Data'!D4153</f>
        <v>0</v>
      </c>
      <c r="E4155">
        <f>'Preprocessed Data'!E4153</f>
        <v>1</v>
      </c>
      <c r="F4155">
        <f>'Preprocessed Data'!F4153</f>
        <v>4</v>
      </c>
      <c r="G4155">
        <f>'Preprocessed Data'!G4153</f>
        <v>1</v>
      </c>
      <c r="H4155">
        <f>'Preprocessed Data'!H4153</f>
        <v>120.31</v>
      </c>
      <c r="I4155">
        <f>'Preprocessed Data'!I4153</f>
        <v>22.3</v>
      </c>
      <c r="J4155">
        <f>'Preprocessed Data'!J4153</f>
        <v>3</v>
      </c>
      <c r="K4155" s="10">
        <f>'Preprocessed Data'!K4153</f>
        <v>0</v>
      </c>
      <c r="L4155" s="1">
        <f t="shared" si="833"/>
        <v>1</v>
      </c>
      <c r="M4155" s="11">
        <f t="shared" si="834"/>
        <v>1</v>
      </c>
      <c r="N4155">
        <f t="shared" si="835"/>
        <v>0</v>
      </c>
      <c r="O4155">
        <f t="shared" si="836"/>
        <v>1.1807597755789117E-2</v>
      </c>
      <c r="P4155" s="10">
        <f t="shared" si="837"/>
        <v>1.1807597755789117E-2</v>
      </c>
      <c r="Q4155" s="11">
        <f t="shared" si="838"/>
        <v>0.9881924022442109</v>
      </c>
      <c r="R4155" s="10">
        <f t="shared" si="839"/>
        <v>-1.1877861079895273E-2</v>
      </c>
      <c r="S4155" s="11">
        <f t="shared" si="840"/>
        <v>100</v>
      </c>
      <c r="AT4155">
        <v>0.16090329758867114</v>
      </c>
      <c r="AU4155">
        <v>1</v>
      </c>
      <c r="AV4155">
        <v>0</v>
      </c>
      <c r="AW4155">
        <f t="shared" si="844"/>
        <v>4022</v>
      </c>
      <c r="AX4155">
        <f t="shared" si="845"/>
        <v>129</v>
      </c>
      <c r="AY4155">
        <f t="shared" si="841"/>
        <v>9.6991468343062381E-2</v>
      </c>
      <c r="AZ4155">
        <f t="shared" si="842"/>
        <v>0.80305343511450378</v>
      </c>
      <c r="BA4155">
        <f t="shared" si="843"/>
        <v>1.8029937923537867E-4</v>
      </c>
    </row>
    <row r="4156" spans="1:53" x14ac:dyDescent="0.25">
      <c r="A4156">
        <f>'Preprocessed Data'!A4154</f>
        <v>1</v>
      </c>
      <c r="B4156">
        <f>'Preprocessed Data'!B4154</f>
        <v>48</v>
      </c>
      <c r="C4156">
        <f>'Preprocessed Data'!C4154</f>
        <v>0</v>
      </c>
      <c r="D4156">
        <f>'Preprocessed Data'!D4154</f>
        <v>0</v>
      </c>
      <c r="E4156">
        <f>'Preprocessed Data'!E4154</f>
        <v>1</v>
      </c>
      <c r="F4156">
        <f>'Preprocessed Data'!F4154</f>
        <v>5</v>
      </c>
      <c r="G4156">
        <f>'Preprocessed Data'!G4154</f>
        <v>1</v>
      </c>
      <c r="H4156">
        <f>'Preprocessed Data'!H4154</f>
        <v>147.13999999999999</v>
      </c>
      <c r="I4156">
        <f>'Preprocessed Data'!I4154</f>
        <v>22.3</v>
      </c>
      <c r="J4156">
        <f>'Preprocessed Data'!J4154</f>
        <v>4</v>
      </c>
      <c r="K4156" s="10">
        <f>'Preprocessed Data'!K4154</f>
        <v>0</v>
      </c>
      <c r="L4156" s="1">
        <f t="shared" si="833"/>
        <v>1</v>
      </c>
      <c r="M4156" s="11">
        <f t="shared" si="834"/>
        <v>1</v>
      </c>
      <c r="N4156">
        <f t="shared" si="835"/>
        <v>0</v>
      </c>
      <c r="O4156">
        <f t="shared" si="836"/>
        <v>7.5075245519540992E-2</v>
      </c>
      <c r="P4156" s="10">
        <f t="shared" si="837"/>
        <v>7.5075245519540992E-2</v>
      </c>
      <c r="Q4156" s="11">
        <f t="shared" si="838"/>
        <v>0.92492475448045897</v>
      </c>
      <c r="R4156" s="10">
        <f t="shared" si="839"/>
        <v>-7.8042891286130373E-2</v>
      </c>
      <c r="S4156" s="11">
        <f t="shared" si="840"/>
        <v>100</v>
      </c>
      <c r="AT4156">
        <v>0.16129167307140327</v>
      </c>
      <c r="AU4156">
        <v>1</v>
      </c>
      <c r="AV4156">
        <v>0</v>
      </c>
      <c r="AW4156">
        <f t="shared" si="844"/>
        <v>4023</v>
      </c>
      <c r="AX4156">
        <f t="shared" si="845"/>
        <v>129</v>
      </c>
      <c r="AY4156">
        <f t="shared" si="841"/>
        <v>9.6766951055231254E-2</v>
      </c>
      <c r="AZ4156">
        <f t="shared" si="842"/>
        <v>0.80305343511450378</v>
      </c>
      <c r="BA4156">
        <f t="shared" si="843"/>
        <v>1.8029937923537867E-4</v>
      </c>
    </row>
    <row r="4157" spans="1:53" x14ac:dyDescent="0.25">
      <c r="A4157">
        <f>'Preprocessed Data'!A4155</f>
        <v>2</v>
      </c>
      <c r="B4157">
        <f>'Preprocessed Data'!B4155</f>
        <v>20</v>
      </c>
      <c r="C4157">
        <f>'Preprocessed Data'!C4155</f>
        <v>0</v>
      </c>
      <c r="D4157">
        <f>'Preprocessed Data'!D4155</f>
        <v>0</v>
      </c>
      <c r="E4157">
        <f>'Preprocessed Data'!E4155</f>
        <v>1</v>
      </c>
      <c r="F4157">
        <f>'Preprocessed Data'!F4155</f>
        <v>4</v>
      </c>
      <c r="G4157">
        <f>'Preprocessed Data'!G4155</f>
        <v>2</v>
      </c>
      <c r="H4157">
        <f>'Preprocessed Data'!H4155</f>
        <v>74.02</v>
      </c>
      <c r="I4157">
        <f>'Preprocessed Data'!I4155</f>
        <v>22.3</v>
      </c>
      <c r="J4157">
        <f>'Preprocessed Data'!J4155</f>
        <v>2</v>
      </c>
      <c r="K4157" s="10">
        <f>'Preprocessed Data'!K4155</f>
        <v>0</v>
      </c>
      <c r="L4157" s="1">
        <f t="shared" si="833"/>
        <v>1</v>
      </c>
      <c r="M4157" s="11">
        <f t="shared" si="834"/>
        <v>1</v>
      </c>
      <c r="N4157">
        <f t="shared" si="835"/>
        <v>0</v>
      </c>
      <c r="O4157">
        <f t="shared" si="836"/>
        <v>2.0198338344273622E-3</v>
      </c>
      <c r="P4157" s="10">
        <f t="shared" si="837"/>
        <v>2.0198338344273622E-3</v>
      </c>
      <c r="Q4157" s="11">
        <f t="shared" si="838"/>
        <v>0.99798016616557261</v>
      </c>
      <c r="R4157" s="10">
        <f t="shared" si="839"/>
        <v>-2.0218764497458843E-3</v>
      </c>
      <c r="S4157" s="11">
        <f t="shared" si="840"/>
        <v>100</v>
      </c>
      <c r="AT4157">
        <v>0.16170816803013985</v>
      </c>
      <c r="AU4157">
        <v>1</v>
      </c>
      <c r="AV4157">
        <v>0</v>
      </c>
      <c r="AW4157">
        <f t="shared" si="844"/>
        <v>4024</v>
      </c>
      <c r="AX4157">
        <f t="shared" si="845"/>
        <v>129</v>
      </c>
      <c r="AY4157">
        <f t="shared" si="841"/>
        <v>9.6542433767400126E-2</v>
      </c>
      <c r="AZ4157">
        <f t="shared" si="842"/>
        <v>0.80305343511450378</v>
      </c>
      <c r="BA4157">
        <f t="shared" si="843"/>
        <v>1.8029937923546785E-4</v>
      </c>
    </row>
    <row r="4158" spans="1:53" x14ac:dyDescent="0.25">
      <c r="A4158">
        <f>'Preprocessed Data'!A4156</f>
        <v>2</v>
      </c>
      <c r="B4158">
        <f>'Preprocessed Data'!B4156</f>
        <v>7</v>
      </c>
      <c r="C4158">
        <f>'Preprocessed Data'!C4156</f>
        <v>0</v>
      </c>
      <c r="D4158">
        <f>'Preprocessed Data'!D4156</f>
        <v>0</v>
      </c>
      <c r="E4158">
        <f>'Preprocessed Data'!E4156</f>
        <v>0</v>
      </c>
      <c r="F4158">
        <f>'Preprocessed Data'!F4156</f>
        <v>4</v>
      </c>
      <c r="G4158">
        <f>'Preprocessed Data'!G4156</f>
        <v>2</v>
      </c>
      <c r="H4158">
        <f>'Preprocessed Data'!H4156</f>
        <v>86.75</v>
      </c>
      <c r="I4158">
        <f>'Preprocessed Data'!I4156</f>
        <v>22.3</v>
      </c>
      <c r="J4158">
        <f>'Preprocessed Data'!J4156</f>
        <v>4</v>
      </c>
      <c r="K4158" s="10">
        <f>'Preprocessed Data'!K4156</f>
        <v>0</v>
      </c>
      <c r="L4158" s="1">
        <f t="shared" si="833"/>
        <v>1</v>
      </c>
      <c r="M4158" s="11">
        <f t="shared" si="834"/>
        <v>1</v>
      </c>
      <c r="N4158">
        <f t="shared" si="835"/>
        <v>0</v>
      </c>
      <c r="O4158">
        <f t="shared" si="836"/>
        <v>1.6219150743161644E-3</v>
      </c>
      <c r="P4158" s="10">
        <f t="shared" si="837"/>
        <v>1.6219150743161644E-3</v>
      </c>
      <c r="Q4158" s="11">
        <f t="shared" si="838"/>
        <v>0.99837808492568381</v>
      </c>
      <c r="R4158" s="10">
        <f t="shared" si="839"/>
        <v>-1.6232318025104786E-3</v>
      </c>
      <c r="S4158" s="11">
        <f t="shared" si="840"/>
        <v>100</v>
      </c>
      <c r="AT4158">
        <v>0.16198785239996941</v>
      </c>
      <c r="AU4158">
        <v>1</v>
      </c>
      <c r="AV4158">
        <v>0</v>
      </c>
      <c r="AW4158">
        <f t="shared" si="844"/>
        <v>4025</v>
      </c>
      <c r="AX4158">
        <f t="shared" si="845"/>
        <v>129</v>
      </c>
      <c r="AY4158">
        <f t="shared" si="841"/>
        <v>9.6317916479568888E-2</v>
      </c>
      <c r="AZ4158">
        <f t="shared" si="842"/>
        <v>0.80305343511450378</v>
      </c>
      <c r="BA4158">
        <f t="shared" si="843"/>
        <v>1.8029937923537867E-4</v>
      </c>
    </row>
    <row r="4159" spans="1:53" x14ac:dyDescent="0.25">
      <c r="A4159">
        <f>'Preprocessed Data'!A4157</f>
        <v>1</v>
      </c>
      <c r="B4159">
        <f>'Preprocessed Data'!B4157</f>
        <v>23</v>
      </c>
      <c r="C4159">
        <f>'Preprocessed Data'!C4157</f>
        <v>0</v>
      </c>
      <c r="D4159">
        <f>'Preprocessed Data'!D4157</f>
        <v>0</v>
      </c>
      <c r="E4159">
        <f>'Preprocessed Data'!E4157</f>
        <v>0</v>
      </c>
      <c r="F4159">
        <f>'Preprocessed Data'!F4157</f>
        <v>4</v>
      </c>
      <c r="G4159">
        <f>'Preprocessed Data'!G4157</f>
        <v>2</v>
      </c>
      <c r="H4159">
        <f>'Preprocessed Data'!H4157</f>
        <v>115.98</v>
      </c>
      <c r="I4159">
        <f>'Preprocessed Data'!I4157</f>
        <v>22.3</v>
      </c>
      <c r="J4159">
        <f>'Preprocessed Data'!J4157</f>
        <v>2</v>
      </c>
      <c r="K4159" s="10">
        <f>'Preprocessed Data'!K4157</f>
        <v>0</v>
      </c>
      <c r="L4159" s="1">
        <f t="shared" si="833"/>
        <v>1</v>
      </c>
      <c r="M4159" s="11">
        <f t="shared" si="834"/>
        <v>1</v>
      </c>
      <c r="N4159">
        <f t="shared" si="835"/>
        <v>0</v>
      </c>
      <c r="O4159">
        <f t="shared" si="836"/>
        <v>9.9800601528745678E-3</v>
      </c>
      <c r="P4159" s="10">
        <f t="shared" si="837"/>
        <v>9.9800601528745678E-3</v>
      </c>
      <c r="Q4159" s="11">
        <f t="shared" si="838"/>
        <v>0.99001993984712544</v>
      </c>
      <c r="R4159" s="10">
        <f t="shared" si="839"/>
        <v>-1.0030194796611222E-2</v>
      </c>
      <c r="S4159" s="11">
        <f t="shared" si="840"/>
        <v>100</v>
      </c>
      <c r="AT4159">
        <v>0.1621840671965166</v>
      </c>
      <c r="AU4159">
        <v>1</v>
      </c>
      <c r="AV4159">
        <v>0</v>
      </c>
      <c r="AW4159">
        <f t="shared" si="844"/>
        <v>4026</v>
      </c>
      <c r="AX4159">
        <f t="shared" si="845"/>
        <v>129</v>
      </c>
      <c r="AY4159">
        <f t="shared" si="841"/>
        <v>9.6093399191737761E-2</v>
      </c>
      <c r="AZ4159">
        <f t="shared" si="842"/>
        <v>0.80305343511450378</v>
      </c>
      <c r="BA4159">
        <f t="shared" si="843"/>
        <v>0</v>
      </c>
    </row>
    <row r="4160" spans="1:53" x14ac:dyDescent="0.25">
      <c r="A4160">
        <f>'Preprocessed Data'!A4158</f>
        <v>2</v>
      </c>
      <c r="B4160">
        <f>'Preprocessed Data'!B4158</f>
        <v>27</v>
      </c>
      <c r="C4160">
        <f>'Preprocessed Data'!C4158</f>
        <v>0</v>
      </c>
      <c r="D4160">
        <f>'Preprocessed Data'!D4158</f>
        <v>0</v>
      </c>
      <c r="E4160">
        <f>'Preprocessed Data'!E4158</f>
        <v>0</v>
      </c>
      <c r="F4160">
        <f>'Preprocessed Data'!F4158</f>
        <v>4</v>
      </c>
      <c r="G4160">
        <f>'Preprocessed Data'!G4158</f>
        <v>1</v>
      </c>
      <c r="H4160">
        <f>'Preprocessed Data'!H4158</f>
        <v>78.05</v>
      </c>
      <c r="I4160">
        <f>'Preprocessed Data'!I4158</f>
        <v>22.3</v>
      </c>
      <c r="J4160">
        <f>'Preprocessed Data'!J4158</f>
        <v>2</v>
      </c>
      <c r="K4160" s="10">
        <f>'Preprocessed Data'!K4158</f>
        <v>0</v>
      </c>
      <c r="L4160" s="1">
        <f t="shared" si="833"/>
        <v>1</v>
      </c>
      <c r="M4160" s="11">
        <f t="shared" si="834"/>
        <v>1</v>
      </c>
      <c r="N4160">
        <f t="shared" si="835"/>
        <v>0</v>
      </c>
      <c r="O4160">
        <f t="shared" si="836"/>
        <v>3.3923294461422203E-3</v>
      </c>
      <c r="P4160" s="10">
        <f t="shared" si="837"/>
        <v>3.3923294461422203E-3</v>
      </c>
      <c r="Q4160" s="11">
        <f t="shared" si="838"/>
        <v>0.99660767055385779</v>
      </c>
      <c r="R4160" s="10">
        <f t="shared" si="839"/>
        <v>-3.3980964417374554E-3</v>
      </c>
      <c r="S4160" s="11">
        <f t="shared" si="840"/>
        <v>100</v>
      </c>
      <c r="AT4160">
        <v>0.16230253458954391</v>
      </c>
      <c r="AU4160">
        <v>0</v>
      </c>
      <c r="AV4160">
        <v>1</v>
      </c>
      <c r="AW4160">
        <f t="shared" si="844"/>
        <v>4026</v>
      </c>
      <c r="AX4160">
        <f t="shared" si="845"/>
        <v>130</v>
      </c>
      <c r="AY4160">
        <f t="shared" si="841"/>
        <v>9.6093399191737761E-2</v>
      </c>
      <c r="AZ4160">
        <f t="shared" si="842"/>
        <v>0.80152671755725191</v>
      </c>
      <c r="BA4160">
        <f t="shared" si="843"/>
        <v>1.7995660475014031E-4</v>
      </c>
    </row>
    <row r="4161" spans="1:53" x14ac:dyDescent="0.25">
      <c r="A4161">
        <f>'Preprocessed Data'!A4159</f>
        <v>2</v>
      </c>
      <c r="B4161">
        <f>'Preprocessed Data'!B4159</f>
        <v>45</v>
      </c>
      <c r="C4161">
        <f>'Preprocessed Data'!C4159</f>
        <v>0</v>
      </c>
      <c r="D4161">
        <f>'Preprocessed Data'!D4159</f>
        <v>0</v>
      </c>
      <c r="E4161">
        <f>'Preprocessed Data'!E4159</f>
        <v>1</v>
      </c>
      <c r="F4161">
        <f>'Preprocessed Data'!F4159</f>
        <v>4</v>
      </c>
      <c r="G4161">
        <f>'Preprocessed Data'!G4159</f>
        <v>2</v>
      </c>
      <c r="H4161">
        <f>'Preprocessed Data'!H4159</f>
        <v>90.35</v>
      </c>
      <c r="I4161">
        <f>'Preprocessed Data'!I4159</f>
        <v>22.3</v>
      </c>
      <c r="J4161">
        <f>'Preprocessed Data'!J4159</f>
        <v>2</v>
      </c>
      <c r="K4161" s="10">
        <f>'Preprocessed Data'!K4159</f>
        <v>0</v>
      </c>
      <c r="L4161" s="1">
        <f t="shared" si="833"/>
        <v>1</v>
      </c>
      <c r="M4161" s="11">
        <f t="shared" si="834"/>
        <v>1</v>
      </c>
      <c r="N4161">
        <f t="shared" si="835"/>
        <v>0</v>
      </c>
      <c r="O4161">
        <f t="shared" si="836"/>
        <v>1.0890182264513711E-2</v>
      </c>
      <c r="P4161" s="10">
        <f t="shared" si="837"/>
        <v>1.0890182264513711E-2</v>
      </c>
      <c r="Q4161" s="11">
        <f t="shared" si="838"/>
        <v>0.98910981773548634</v>
      </c>
      <c r="R4161" s="10">
        <f t="shared" si="839"/>
        <v>-1.0949914357501029E-2</v>
      </c>
      <c r="S4161" s="11">
        <f t="shared" si="840"/>
        <v>100</v>
      </c>
      <c r="AT4161">
        <v>0.16248443342958252</v>
      </c>
      <c r="AU4161">
        <v>1</v>
      </c>
      <c r="AV4161">
        <v>0</v>
      </c>
      <c r="AW4161">
        <f t="shared" si="844"/>
        <v>4027</v>
      </c>
      <c r="AX4161">
        <f t="shared" si="845"/>
        <v>130</v>
      </c>
      <c r="AY4161">
        <f t="shared" si="841"/>
        <v>9.5868881903906633E-2</v>
      </c>
      <c r="AZ4161">
        <f t="shared" si="842"/>
        <v>0.80152671755725191</v>
      </c>
      <c r="BA4161">
        <f t="shared" si="843"/>
        <v>1.799566047502293E-4</v>
      </c>
    </row>
    <row r="4162" spans="1:53" x14ac:dyDescent="0.25">
      <c r="A4162">
        <f>'Preprocessed Data'!A4160</f>
        <v>2</v>
      </c>
      <c r="B4162">
        <f>'Preprocessed Data'!B4160</f>
        <v>33</v>
      </c>
      <c r="C4162">
        <f>'Preprocessed Data'!C4160</f>
        <v>0</v>
      </c>
      <c r="D4162">
        <f>'Preprocessed Data'!D4160</f>
        <v>0</v>
      </c>
      <c r="E4162">
        <f>'Preprocessed Data'!E4160</f>
        <v>1</v>
      </c>
      <c r="F4162">
        <f>'Preprocessed Data'!F4160</f>
        <v>5</v>
      </c>
      <c r="G4162">
        <f>'Preprocessed Data'!G4160</f>
        <v>1</v>
      </c>
      <c r="H4162">
        <f>'Preprocessed Data'!H4160</f>
        <v>57.92</v>
      </c>
      <c r="I4162">
        <f>'Preprocessed Data'!I4160</f>
        <v>22.3</v>
      </c>
      <c r="J4162">
        <f>'Preprocessed Data'!J4160</f>
        <v>4</v>
      </c>
      <c r="K4162" s="10">
        <f>'Preprocessed Data'!K4160</f>
        <v>0</v>
      </c>
      <c r="L4162" s="1">
        <f t="shared" si="833"/>
        <v>1</v>
      </c>
      <c r="M4162" s="11">
        <f t="shared" si="834"/>
        <v>1</v>
      </c>
      <c r="N4162">
        <f t="shared" si="835"/>
        <v>0</v>
      </c>
      <c r="O4162">
        <f t="shared" si="836"/>
        <v>2.8041186637530152E-3</v>
      </c>
      <c r="P4162" s="10">
        <f t="shared" si="837"/>
        <v>2.8041186637530152E-3</v>
      </c>
      <c r="Q4162" s="11">
        <f t="shared" si="838"/>
        <v>0.99719588133624704</v>
      </c>
      <c r="R4162" s="10">
        <f t="shared" si="839"/>
        <v>-2.808057569656114E-3</v>
      </c>
      <c r="S4162" s="11">
        <f t="shared" si="840"/>
        <v>100</v>
      </c>
      <c r="AT4162">
        <v>0.16267224831440844</v>
      </c>
      <c r="AU4162">
        <v>1</v>
      </c>
      <c r="AV4162">
        <v>0</v>
      </c>
      <c r="AW4162">
        <f t="shared" si="844"/>
        <v>4028</v>
      </c>
      <c r="AX4162">
        <f t="shared" si="845"/>
        <v>130</v>
      </c>
      <c r="AY4162">
        <f t="shared" si="841"/>
        <v>9.5644364616075395E-2</v>
      </c>
      <c r="AZ4162">
        <f t="shared" si="842"/>
        <v>0.80152671755725191</v>
      </c>
      <c r="BA4162">
        <f t="shared" si="843"/>
        <v>1.7995660475014031E-4</v>
      </c>
    </row>
    <row r="4163" spans="1:53" x14ac:dyDescent="0.25">
      <c r="A4163">
        <f>'Preprocessed Data'!A4161</f>
        <v>2</v>
      </c>
      <c r="B4163">
        <f>'Preprocessed Data'!B4161</f>
        <v>23</v>
      </c>
      <c r="C4163">
        <f>'Preprocessed Data'!C4161</f>
        <v>0</v>
      </c>
      <c r="D4163">
        <f>'Preprocessed Data'!D4161</f>
        <v>0</v>
      </c>
      <c r="E4163">
        <f>'Preprocessed Data'!E4161</f>
        <v>0</v>
      </c>
      <c r="F4163">
        <f>'Preprocessed Data'!F4161</f>
        <v>4</v>
      </c>
      <c r="G4163">
        <f>'Preprocessed Data'!G4161</f>
        <v>2</v>
      </c>
      <c r="H4163">
        <f>'Preprocessed Data'!H4161</f>
        <v>86.11</v>
      </c>
      <c r="I4163">
        <f>'Preprocessed Data'!I4161</f>
        <v>22.3</v>
      </c>
      <c r="J4163">
        <f>'Preprocessed Data'!J4161</f>
        <v>2</v>
      </c>
      <c r="K4163" s="10">
        <f>'Preprocessed Data'!K4161</f>
        <v>0</v>
      </c>
      <c r="L4163" s="1">
        <f t="shared" si="833"/>
        <v>1</v>
      </c>
      <c r="M4163" s="11">
        <f t="shared" si="834"/>
        <v>1</v>
      </c>
      <c r="N4163">
        <f t="shared" si="835"/>
        <v>0</v>
      </c>
      <c r="O4163">
        <f t="shared" si="836"/>
        <v>3.4984326246498003E-3</v>
      </c>
      <c r="P4163" s="10">
        <f t="shared" si="837"/>
        <v>3.4984326246498003E-3</v>
      </c>
      <c r="Q4163" s="11">
        <f t="shared" si="838"/>
        <v>0.99650156737535023</v>
      </c>
      <c r="R4163" s="10">
        <f t="shared" si="839"/>
        <v>-3.504566450092879E-3</v>
      </c>
      <c r="S4163" s="11">
        <f t="shared" si="840"/>
        <v>100</v>
      </c>
      <c r="AT4163">
        <v>0.16284299447135445</v>
      </c>
      <c r="AU4163">
        <v>1</v>
      </c>
      <c r="AV4163">
        <v>0</v>
      </c>
      <c r="AW4163">
        <f t="shared" si="844"/>
        <v>4029</v>
      </c>
      <c r="AX4163">
        <f t="shared" si="845"/>
        <v>130</v>
      </c>
      <c r="AY4163">
        <f t="shared" si="841"/>
        <v>9.5419847328244267E-2</v>
      </c>
      <c r="AZ4163">
        <f t="shared" si="842"/>
        <v>0.80152671755725191</v>
      </c>
      <c r="BA4163">
        <f t="shared" si="843"/>
        <v>1.7995660475014031E-4</v>
      </c>
    </row>
    <row r="4164" spans="1:53" x14ac:dyDescent="0.25">
      <c r="A4164">
        <f>'Preprocessed Data'!A4162</f>
        <v>2</v>
      </c>
      <c r="B4164">
        <f>'Preprocessed Data'!B4162</f>
        <v>70</v>
      </c>
      <c r="C4164">
        <f>'Preprocessed Data'!C4162</f>
        <v>1</v>
      </c>
      <c r="D4164">
        <f>'Preprocessed Data'!D4162</f>
        <v>0</v>
      </c>
      <c r="E4164">
        <f>'Preprocessed Data'!E4162</f>
        <v>1</v>
      </c>
      <c r="F4164">
        <f>'Preprocessed Data'!F4162</f>
        <v>4</v>
      </c>
      <c r="G4164">
        <f>'Preprocessed Data'!G4162</f>
        <v>2</v>
      </c>
      <c r="H4164">
        <f>'Preprocessed Data'!H4162</f>
        <v>147.12</v>
      </c>
      <c r="I4164">
        <f>'Preprocessed Data'!I4162</f>
        <v>22.3</v>
      </c>
      <c r="J4164">
        <f>'Preprocessed Data'!J4162</f>
        <v>1</v>
      </c>
      <c r="K4164" s="10">
        <f>'Preprocessed Data'!K4162</f>
        <v>0</v>
      </c>
      <c r="L4164" s="1">
        <f t="shared" si="833"/>
        <v>1</v>
      </c>
      <c r="M4164" s="11">
        <f t="shared" si="834"/>
        <v>1</v>
      </c>
      <c r="N4164">
        <f t="shared" si="835"/>
        <v>0</v>
      </c>
      <c r="O4164">
        <f t="shared" si="836"/>
        <v>0.26134922883738476</v>
      </c>
      <c r="P4164" s="10">
        <f t="shared" si="837"/>
        <v>0.26134922883738476</v>
      </c>
      <c r="Q4164" s="11">
        <f t="shared" si="838"/>
        <v>0.73865077116261524</v>
      </c>
      <c r="R4164" s="10">
        <f t="shared" si="839"/>
        <v>-0.30293003919879841</v>
      </c>
      <c r="S4164" s="11">
        <f t="shared" si="840"/>
        <v>100</v>
      </c>
      <c r="AT4164">
        <v>0.16323058659541789</v>
      </c>
      <c r="AU4164">
        <v>1</v>
      </c>
      <c r="AV4164">
        <v>0</v>
      </c>
      <c r="AW4164">
        <f t="shared" si="844"/>
        <v>4030</v>
      </c>
      <c r="AX4164">
        <f t="shared" si="845"/>
        <v>130</v>
      </c>
      <c r="AY4164">
        <f t="shared" si="841"/>
        <v>9.519533004041314E-2</v>
      </c>
      <c r="AZ4164">
        <f t="shared" si="842"/>
        <v>0.80152671755725191</v>
      </c>
      <c r="BA4164">
        <f t="shared" si="843"/>
        <v>1.799566047502293E-4</v>
      </c>
    </row>
    <row r="4165" spans="1:53" x14ac:dyDescent="0.25">
      <c r="A4165">
        <f>'Preprocessed Data'!A4163</f>
        <v>1</v>
      </c>
      <c r="B4165">
        <f>'Preprocessed Data'!B4163</f>
        <v>13</v>
      </c>
      <c r="C4165">
        <f>'Preprocessed Data'!C4163</f>
        <v>0</v>
      </c>
      <c r="D4165">
        <f>'Preprocessed Data'!D4163</f>
        <v>0</v>
      </c>
      <c r="E4165">
        <f>'Preprocessed Data'!E4163</f>
        <v>0</v>
      </c>
      <c r="F4165">
        <f>'Preprocessed Data'!F4163</f>
        <v>4</v>
      </c>
      <c r="G4165">
        <f>'Preprocessed Data'!G4163</f>
        <v>1</v>
      </c>
      <c r="H4165">
        <f>'Preprocessed Data'!H4163</f>
        <v>69.16</v>
      </c>
      <c r="I4165">
        <f>'Preprocessed Data'!I4163</f>
        <v>22.3</v>
      </c>
      <c r="J4165">
        <f>'Preprocessed Data'!J4163</f>
        <v>4</v>
      </c>
      <c r="K4165" s="10">
        <f>'Preprocessed Data'!K4163</f>
        <v>0</v>
      </c>
      <c r="L4165" s="1">
        <f t="shared" ref="L4165:L4228" si="846">1-K4165</f>
        <v>1</v>
      </c>
      <c r="M4165" s="11">
        <f t="shared" ref="M4165:M4228" si="847">K4165+L4165</f>
        <v>1</v>
      </c>
      <c r="N4165">
        <f t="shared" ref="N4165:N4228" si="848">IF(M4165=0,"",K4165/M4165)</f>
        <v>0</v>
      </c>
      <c r="O4165">
        <f t="shared" ref="O4165:O4228" si="849">1/(1+EXP(-$V$5-MMULT(A4165:J4165,$V$6:$V$15)))</f>
        <v>1.789301400299557E-3</v>
      </c>
      <c r="P4165" s="10">
        <f t="shared" ref="P4165:P4228" si="850">M4165*O4165</f>
        <v>1.789301400299557E-3</v>
      </c>
      <c r="Q4165" s="11">
        <f t="shared" ref="Q4165:Q4228" si="851">M4165-P4165</f>
        <v>0.99821069859970046</v>
      </c>
      <c r="R4165" s="10">
        <f t="shared" ref="R4165:R4228" si="852">IFERROR(M4165*(N4165*LN(O4165)+(1-N4165)*LN(1-O4165)),0)</f>
        <v>-1.790904112158484E-3</v>
      </c>
      <c r="S4165" s="11">
        <f t="shared" ref="S4165:S4228" si="853">100*IF(O4165&gt;=$AP$10,K4165/M4165,L4165/M4165)</f>
        <v>100</v>
      </c>
      <c r="AT4165">
        <v>0.16339725290624604</v>
      </c>
      <c r="AU4165">
        <v>1</v>
      </c>
      <c r="AV4165">
        <v>0</v>
      </c>
      <c r="AW4165">
        <f t="shared" si="844"/>
        <v>4031</v>
      </c>
      <c r="AX4165">
        <f t="shared" si="845"/>
        <v>130</v>
      </c>
      <c r="AY4165">
        <f t="shared" ref="AY4165:AY4228" si="854">1-AW4165/AW$5113</f>
        <v>9.4970812752581901E-2</v>
      </c>
      <c r="AZ4165">
        <f t="shared" ref="AZ4165:AZ4228" si="855">1-AX4165/AX$5113</f>
        <v>0.80152671755725191</v>
      </c>
      <c r="BA4165">
        <f t="shared" ref="BA4165:BA4228" si="856">(AY4165-AY4166)*AZ4165</f>
        <v>1.7995660475014031E-4</v>
      </c>
    </row>
    <row r="4166" spans="1:53" x14ac:dyDescent="0.25">
      <c r="A4166">
        <f>'Preprocessed Data'!A4164</f>
        <v>1</v>
      </c>
      <c r="B4166">
        <f>'Preprocessed Data'!B4164</f>
        <v>18</v>
      </c>
      <c r="C4166">
        <f>'Preprocessed Data'!C4164</f>
        <v>0</v>
      </c>
      <c r="D4166">
        <f>'Preprocessed Data'!D4164</f>
        <v>0</v>
      </c>
      <c r="E4166">
        <f>'Preprocessed Data'!E4164</f>
        <v>0</v>
      </c>
      <c r="F4166">
        <f>'Preprocessed Data'!F4164</f>
        <v>1</v>
      </c>
      <c r="G4166">
        <f>'Preprocessed Data'!G4164</f>
        <v>2</v>
      </c>
      <c r="H4166">
        <f>'Preprocessed Data'!H4164</f>
        <v>80.069999999999993</v>
      </c>
      <c r="I4166">
        <f>'Preprocessed Data'!I4164</f>
        <v>22.3</v>
      </c>
      <c r="J4166">
        <f>'Preprocessed Data'!J4164</f>
        <v>4</v>
      </c>
      <c r="K4166" s="10">
        <f>'Preprocessed Data'!K4164</f>
        <v>0</v>
      </c>
      <c r="L4166" s="1">
        <f t="shared" si="846"/>
        <v>1</v>
      </c>
      <c r="M4166" s="11">
        <f t="shared" si="847"/>
        <v>1</v>
      </c>
      <c r="N4166">
        <f t="shared" si="848"/>
        <v>0</v>
      </c>
      <c r="O4166">
        <f t="shared" si="849"/>
        <v>2.4049589020000142E-3</v>
      </c>
      <c r="P4166" s="10">
        <f t="shared" si="850"/>
        <v>2.4049589020000142E-3</v>
      </c>
      <c r="Q4166" s="11">
        <f t="shared" si="851"/>
        <v>0.99759504109800001</v>
      </c>
      <c r="R4166" s="10">
        <f t="shared" si="852"/>
        <v>-2.4078554606617631E-3</v>
      </c>
      <c r="S4166" s="11">
        <f t="shared" si="853"/>
        <v>100</v>
      </c>
      <c r="AT4166">
        <v>0.16340906439558703</v>
      </c>
      <c r="AU4166">
        <v>1</v>
      </c>
      <c r="AV4166">
        <v>0</v>
      </c>
      <c r="AW4166">
        <f t="shared" ref="AW4166:AW4229" si="857">AW4165+AU4166</f>
        <v>4032</v>
      </c>
      <c r="AX4166">
        <f t="shared" ref="AX4166:AX4229" si="858">AX4165+AV4166</f>
        <v>130</v>
      </c>
      <c r="AY4166">
        <f t="shared" si="854"/>
        <v>9.4746295464750774E-2</v>
      </c>
      <c r="AZ4166">
        <f t="shared" si="855"/>
        <v>0.80152671755725191</v>
      </c>
      <c r="BA4166">
        <f t="shared" si="856"/>
        <v>1.7995660475014031E-4</v>
      </c>
    </row>
    <row r="4167" spans="1:53" x14ac:dyDescent="0.25">
      <c r="A4167">
        <f>'Preprocessed Data'!A4165</f>
        <v>2</v>
      </c>
      <c r="B4167">
        <f>'Preprocessed Data'!B4165</f>
        <v>37</v>
      </c>
      <c r="C4167">
        <f>'Preprocessed Data'!C4165</f>
        <v>0</v>
      </c>
      <c r="D4167">
        <f>'Preprocessed Data'!D4165</f>
        <v>0</v>
      </c>
      <c r="E4167">
        <f>'Preprocessed Data'!E4165</f>
        <v>1</v>
      </c>
      <c r="F4167">
        <f>'Preprocessed Data'!F4165</f>
        <v>5</v>
      </c>
      <c r="G4167">
        <f>'Preprocessed Data'!G4165</f>
        <v>1</v>
      </c>
      <c r="H4167">
        <f>'Preprocessed Data'!H4165</f>
        <v>110.28</v>
      </c>
      <c r="I4167">
        <f>'Preprocessed Data'!I4165</f>
        <v>22.3</v>
      </c>
      <c r="J4167">
        <f>'Preprocessed Data'!J4165</f>
        <v>2</v>
      </c>
      <c r="K4167" s="10">
        <f>'Preprocessed Data'!K4165</f>
        <v>0</v>
      </c>
      <c r="L4167" s="1">
        <f t="shared" si="846"/>
        <v>1</v>
      </c>
      <c r="M4167" s="11">
        <f t="shared" si="847"/>
        <v>1</v>
      </c>
      <c r="N4167">
        <f t="shared" si="848"/>
        <v>0</v>
      </c>
      <c r="O4167">
        <f t="shared" si="849"/>
        <v>1.2989632418242841E-2</v>
      </c>
      <c r="P4167" s="10">
        <f t="shared" si="850"/>
        <v>1.2989632418242841E-2</v>
      </c>
      <c r="Q4167" s="11">
        <f t="shared" si="851"/>
        <v>0.9870103675817572</v>
      </c>
      <c r="R4167" s="10">
        <f t="shared" si="852"/>
        <v>-1.3074735468304569E-2</v>
      </c>
      <c r="S4167" s="11">
        <f t="shared" si="853"/>
        <v>100</v>
      </c>
      <c r="AT4167">
        <v>0.16347916361015161</v>
      </c>
      <c r="AU4167">
        <v>1</v>
      </c>
      <c r="AV4167">
        <v>0</v>
      </c>
      <c r="AW4167">
        <f t="shared" si="857"/>
        <v>4033</v>
      </c>
      <c r="AX4167">
        <f t="shared" si="858"/>
        <v>130</v>
      </c>
      <c r="AY4167">
        <f t="shared" si="854"/>
        <v>9.4521778176919646E-2</v>
      </c>
      <c r="AZ4167">
        <f t="shared" si="855"/>
        <v>0.80152671755725191</v>
      </c>
      <c r="BA4167">
        <f t="shared" si="856"/>
        <v>1.799566047502293E-4</v>
      </c>
    </row>
    <row r="4168" spans="1:53" x14ac:dyDescent="0.25">
      <c r="A4168">
        <f>'Preprocessed Data'!A4166</f>
        <v>2</v>
      </c>
      <c r="B4168">
        <f>'Preprocessed Data'!B4166</f>
        <v>47</v>
      </c>
      <c r="C4168">
        <f>'Preprocessed Data'!C4166</f>
        <v>0</v>
      </c>
      <c r="D4168">
        <f>'Preprocessed Data'!D4166</f>
        <v>0</v>
      </c>
      <c r="E4168">
        <f>'Preprocessed Data'!E4166</f>
        <v>1</v>
      </c>
      <c r="F4168">
        <f>'Preprocessed Data'!F4166</f>
        <v>2</v>
      </c>
      <c r="G4168">
        <f>'Preprocessed Data'!G4166</f>
        <v>2</v>
      </c>
      <c r="H4168">
        <f>'Preprocessed Data'!H4166</f>
        <v>67.08</v>
      </c>
      <c r="I4168">
        <f>'Preprocessed Data'!I4166</f>
        <v>22.3</v>
      </c>
      <c r="J4168">
        <f>'Preprocessed Data'!J4166</f>
        <v>4</v>
      </c>
      <c r="K4168" s="10">
        <f>'Preprocessed Data'!K4166</f>
        <v>0</v>
      </c>
      <c r="L4168" s="1">
        <f t="shared" si="846"/>
        <v>1</v>
      </c>
      <c r="M4168" s="11">
        <f t="shared" si="847"/>
        <v>1</v>
      </c>
      <c r="N4168">
        <f t="shared" si="848"/>
        <v>0</v>
      </c>
      <c r="O4168">
        <f t="shared" si="849"/>
        <v>5.6714708575221285E-3</v>
      </c>
      <c r="P4168" s="10">
        <f t="shared" si="850"/>
        <v>5.6714708575221285E-3</v>
      </c>
      <c r="Q4168" s="11">
        <f t="shared" si="851"/>
        <v>0.99432852914247782</v>
      </c>
      <c r="R4168" s="10">
        <f t="shared" si="852"/>
        <v>-5.6876147169210604E-3</v>
      </c>
      <c r="S4168" s="11">
        <f t="shared" si="853"/>
        <v>100</v>
      </c>
      <c r="AT4168">
        <v>0.16350993048442738</v>
      </c>
      <c r="AU4168">
        <v>1</v>
      </c>
      <c r="AV4168">
        <v>0</v>
      </c>
      <c r="AW4168">
        <f t="shared" si="857"/>
        <v>4034</v>
      </c>
      <c r="AX4168">
        <f t="shared" si="858"/>
        <v>130</v>
      </c>
      <c r="AY4168">
        <f t="shared" si="854"/>
        <v>9.4297260889088408E-2</v>
      </c>
      <c r="AZ4168">
        <f t="shared" si="855"/>
        <v>0.80152671755725191</v>
      </c>
      <c r="BA4168">
        <f t="shared" si="856"/>
        <v>1.7995660475014031E-4</v>
      </c>
    </row>
    <row r="4169" spans="1:53" x14ac:dyDescent="0.25">
      <c r="A4169">
        <f>'Preprocessed Data'!A4167</f>
        <v>1</v>
      </c>
      <c r="B4169">
        <f>'Preprocessed Data'!B4167</f>
        <v>55</v>
      </c>
      <c r="C4169">
        <f>'Preprocessed Data'!C4167</f>
        <v>0</v>
      </c>
      <c r="D4169">
        <f>'Preprocessed Data'!D4167</f>
        <v>0</v>
      </c>
      <c r="E4169">
        <f>'Preprocessed Data'!E4167</f>
        <v>1</v>
      </c>
      <c r="F4169">
        <f>'Preprocessed Data'!F4167</f>
        <v>5</v>
      </c>
      <c r="G4169">
        <f>'Preprocessed Data'!G4167</f>
        <v>2</v>
      </c>
      <c r="H4169">
        <f>'Preprocessed Data'!H4167</f>
        <v>231.15</v>
      </c>
      <c r="I4169">
        <f>'Preprocessed Data'!I4167</f>
        <v>22.3</v>
      </c>
      <c r="J4169">
        <f>'Preprocessed Data'!J4167</f>
        <v>2</v>
      </c>
      <c r="K4169" s="10">
        <f>'Preprocessed Data'!K4167</f>
        <v>0</v>
      </c>
      <c r="L4169" s="1">
        <f t="shared" si="846"/>
        <v>1</v>
      </c>
      <c r="M4169" s="11">
        <f t="shared" si="847"/>
        <v>1</v>
      </c>
      <c r="N4169">
        <f t="shared" si="848"/>
        <v>0</v>
      </c>
      <c r="O4169">
        <f t="shared" si="849"/>
        <v>0.50823984769114305</v>
      </c>
      <c r="P4169" s="10">
        <f t="shared" si="850"/>
        <v>0.50823984769114305</v>
      </c>
      <c r="Q4169" s="11">
        <f t="shared" si="851"/>
        <v>0.49176015230885695</v>
      </c>
      <c r="R4169" s="10">
        <f t="shared" si="852"/>
        <v>-0.70976417666149971</v>
      </c>
      <c r="S4169" s="11">
        <f t="shared" si="853"/>
        <v>0</v>
      </c>
      <c r="AT4169">
        <v>0.16351606281425066</v>
      </c>
      <c r="AU4169">
        <v>1</v>
      </c>
      <c r="AV4169">
        <v>0</v>
      </c>
      <c r="AW4169">
        <f t="shared" si="857"/>
        <v>4035</v>
      </c>
      <c r="AX4169">
        <f t="shared" si="858"/>
        <v>130</v>
      </c>
      <c r="AY4169">
        <f t="shared" si="854"/>
        <v>9.407274360125728E-2</v>
      </c>
      <c r="AZ4169">
        <f t="shared" si="855"/>
        <v>0.80152671755725191</v>
      </c>
      <c r="BA4169">
        <f t="shared" si="856"/>
        <v>1.7995660475014031E-4</v>
      </c>
    </row>
    <row r="4170" spans="1:53" x14ac:dyDescent="0.25">
      <c r="A4170">
        <f>'Preprocessed Data'!A4168</f>
        <v>2</v>
      </c>
      <c r="B4170">
        <f>'Preprocessed Data'!B4168</f>
        <v>45</v>
      </c>
      <c r="C4170">
        <f>'Preprocessed Data'!C4168</f>
        <v>0</v>
      </c>
      <c r="D4170">
        <f>'Preprocessed Data'!D4168</f>
        <v>0</v>
      </c>
      <c r="E4170">
        <f>'Preprocessed Data'!E4168</f>
        <v>1</v>
      </c>
      <c r="F4170">
        <f>'Preprocessed Data'!F4168</f>
        <v>1</v>
      </c>
      <c r="G4170">
        <f>'Preprocessed Data'!G4168</f>
        <v>2</v>
      </c>
      <c r="H4170">
        <f>'Preprocessed Data'!H4168</f>
        <v>92.76</v>
      </c>
      <c r="I4170">
        <f>'Preprocessed Data'!I4168</f>
        <v>22.3</v>
      </c>
      <c r="J4170">
        <f>'Preprocessed Data'!J4168</f>
        <v>4</v>
      </c>
      <c r="K4170" s="10">
        <f>'Preprocessed Data'!K4168</f>
        <v>0</v>
      </c>
      <c r="L4170" s="1">
        <f t="shared" si="846"/>
        <v>1</v>
      </c>
      <c r="M4170" s="11">
        <f t="shared" si="847"/>
        <v>1</v>
      </c>
      <c r="N4170">
        <f t="shared" si="848"/>
        <v>0</v>
      </c>
      <c r="O4170">
        <f t="shared" si="849"/>
        <v>9.1284815088919571E-3</v>
      </c>
      <c r="P4170" s="10">
        <f t="shared" si="850"/>
        <v>9.1284815088919571E-3</v>
      </c>
      <c r="Q4170" s="11">
        <f t="shared" si="851"/>
        <v>0.99087151849110799</v>
      </c>
      <c r="R4170" s="10">
        <f t="shared" si="852"/>
        <v>-9.1704014012099853E-3</v>
      </c>
      <c r="S4170" s="11">
        <f t="shared" si="853"/>
        <v>100</v>
      </c>
      <c r="AT4170">
        <v>0.16386814310070696</v>
      </c>
      <c r="AU4170">
        <v>1</v>
      </c>
      <c r="AV4170">
        <v>0</v>
      </c>
      <c r="AW4170">
        <f t="shared" si="857"/>
        <v>4036</v>
      </c>
      <c r="AX4170">
        <f t="shared" si="858"/>
        <v>130</v>
      </c>
      <c r="AY4170">
        <f t="shared" si="854"/>
        <v>9.3848226313426153E-2</v>
      </c>
      <c r="AZ4170">
        <f t="shared" si="855"/>
        <v>0.80152671755725191</v>
      </c>
      <c r="BA4170">
        <f t="shared" si="856"/>
        <v>1.7995660475014031E-4</v>
      </c>
    </row>
    <row r="4171" spans="1:53" x14ac:dyDescent="0.25">
      <c r="A4171">
        <f>'Preprocessed Data'!A4169</f>
        <v>2</v>
      </c>
      <c r="B4171">
        <f>'Preprocessed Data'!B4169</f>
        <v>36</v>
      </c>
      <c r="C4171">
        <f>'Preprocessed Data'!C4169</f>
        <v>0</v>
      </c>
      <c r="D4171">
        <f>'Preprocessed Data'!D4169</f>
        <v>0</v>
      </c>
      <c r="E4171">
        <f>'Preprocessed Data'!E4169</f>
        <v>1</v>
      </c>
      <c r="F4171">
        <f>'Preprocessed Data'!F4169</f>
        <v>1</v>
      </c>
      <c r="G4171">
        <f>'Preprocessed Data'!G4169</f>
        <v>2</v>
      </c>
      <c r="H4171">
        <f>'Preprocessed Data'!H4169</f>
        <v>99.72</v>
      </c>
      <c r="I4171">
        <f>'Preprocessed Data'!I4169</f>
        <v>22.3</v>
      </c>
      <c r="J4171">
        <f>'Preprocessed Data'!J4169</f>
        <v>3</v>
      </c>
      <c r="K4171" s="10">
        <f>'Preprocessed Data'!K4169</f>
        <v>0</v>
      </c>
      <c r="L4171" s="1">
        <f t="shared" si="846"/>
        <v>1</v>
      </c>
      <c r="M4171" s="11">
        <f t="shared" si="847"/>
        <v>1</v>
      </c>
      <c r="N4171">
        <f t="shared" si="848"/>
        <v>0</v>
      </c>
      <c r="O4171">
        <f t="shared" si="849"/>
        <v>6.8647401626831467E-3</v>
      </c>
      <c r="P4171" s="10">
        <f t="shared" si="850"/>
        <v>6.8647401626831467E-3</v>
      </c>
      <c r="Q4171" s="11">
        <f t="shared" si="851"/>
        <v>0.99313525983731687</v>
      </c>
      <c r="R4171" s="10">
        <f t="shared" si="852"/>
        <v>-6.8884108825265356E-3</v>
      </c>
      <c r="S4171" s="11">
        <f t="shared" si="853"/>
        <v>100</v>
      </c>
      <c r="AT4171">
        <v>0.16484381738223833</v>
      </c>
      <c r="AU4171">
        <v>1</v>
      </c>
      <c r="AV4171">
        <v>0</v>
      </c>
      <c r="AW4171">
        <f t="shared" si="857"/>
        <v>4037</v>
      </c>
      <c r="AX4171">
        <f t="shared" si="858"/>
        <v>130</v>
      </c>
      <c r="AY4171">
        <f t="shared" si="854"/>
        <v>9.3623709025595026E-2</v>
      </c>
      <c r="AZ4171">
        <f t="shared" si="855"/>
        <v>0.80152671755725191</v>
      </c>
      <c r="BA4171">
        <f t="shared" si="856"/>
        <v>1.799566047502293E-4</v>
      </c>
    </row>
    <row r="4172" spans="1:53" x14ac:dyDescent="0.25">
      <c r="A4172">
        <f>'Preprocessed Data'!A4170</f>
        <v>2</v>
      </c>
      <c r="B4172">
        <f>'Preprocessed Data'!B4170</f>
        <v>82</v>
      </c>
      <c r="C4172">
        <f>'Preprocessed Data'!C4170</f>
        <v>1</v>
      </c>
      <c r="D4172">
        <f>'Preprocessed Data'!D4170</f>
        <v>0</v>
      </c>
      <c r="E4172">
        <f>'Preprocessed Data'!E4170</f>
        <v>1</v>
      </c>
      <c r="F4172">
        <f>'Preprocessed Data'!F4170</f>
        <v>5</v>
      </c>
      <c r="G4172">
        <f>'Preprocessed Data'!G4170</f>
        <v>2</v>
      </c>
      <c r="H4172">
        <f>'Preprocessed Data'!H4170</f>
        <v>196.92</v>
      </c>
      <c r="I4172">
        <f>'Preprocessed Data'!I4170</f>
        <v>22.2</v>
      </c>
      <c r="J4172">
        <f>'Preprocessed Data'!J4170</f>
        <v>2</v>
      </c>
      <c r="K4172" s="10">
        <f>'Preprocessed Data'!K4170</f>
        <v>1</v>
      </c>
      <c r="L4172" s="1">
        <f t="shared" si="846"/>
        <v>0</v>
      </c>
      <c r="M4172" s="11">
        <f t="shared" si="847"/>
        <v>1</v>
      </c>
      <c r="N4172">
        <f t="shared" si="848"/>
        <v>1</v>
      </c>
      <c r="O4172">
        <f t="shared" si="849"/>
        <v>0.72288926635316386</v>
      </c>
      <c r="P4172" s="10">
        <f t="shared" si="850"/>
        <v>0.72288926635316386</v>
      </c>
      <c r="Q4172" s="11">
        <f t="shared" si="851"/>
        <v>0.27711073364683614</v>
      </c>
      <c r="R4172" s="10">
        <f t="shared" si="852"/>
        <v>-0.32449922712434837</v>
      </c>
      <c r="S4172" s="11">
        <f t="shared" si="853"/>
        <v>100</v>
      </c>
      <c r="AT4172">
        <v>0.16489112470400719</v>
      </c>
      <c r="AU4172">
        <v>1</v>
      </c>
      <c r="AV4172">
        <v>0</v>
      </c>
      <c r="AW4172">
        <f t="shared" si="857"/>
        <v>4038</v>
      </c>
      <c r="AX4172">
        <f t="shared" si="858"/>
        <v>130</v>
      </c>
      <c r="AY4172">
        <f t="shared" si="854"/>
        <v>9.3399191737763787E-2</v>
      </c>
      <c r="AZ4172">
        <f t="shared" si="855"/>
        <v>0.80152671755725191</v>
      </c>
      <c r="BA4172">
        <f t="shared" si="856"/>
        <v>1.7995660475014031E-4</v>
      </c>
    </row>
    <row r="4173" spans="1:53" x14ac:dyDescent="0.25">
      <c r="A4173">
        <f>'Preprocessed Data'!A4171</f>
        <v>2</v>
      </c>
      <c r="B4173">
        <f>'Preprocessed Data'!B4171</f>
        <v>80</v>
      </c>
      <c r="C4173">
        <f>'Preprocessed Data'!C4171</f>
        <v>1</v>
      </c>
      <c r="D4173">
        <f>'Preprocessed Data'!D4171</f>
        <v>0</v>
      </c>
      <c r="E4173">
        <f>'Preprocessed Data'!E4171</f>
        <v>1</v>
      </c>
      <c r="F4173">
        <f>'Preprocessed Data'!F4171</f>
        <v>5</v>
      </c>
      <c r="G4173">
        <f>'Preprocessed Data'!G4171</f>
        <v>1</v>
      </c>
      <c r="H4173">
        <f>'Preprocessed Data'!H4171</f>
        <v>74.900000000000006</v>
      </c>
      <c r="I4173">
        <f>'Preprocessed Data'!I4171</f>
        <v>22.2</v>
      </c>
      <c r="J4173">
        <f>'Preprocessed Data'!J4171</f>
        <v>2</v>
      </c>
      <c r="K4173" s="10">
        <f>'Preprocessed Data'!K4171</f>
        <v>1</v>
      </c>
      <c r="L4173" s="1">
        <f t="shared" si="846"/>
        <v>0</v>
      </c>
      <c r="M4173" s="11">
        <f t="shared" si="847"/>
        <v>1</v>
      </c>
      <c r="N4173">
        <f t="shared" si="848"/>
        <v>1</v>
      </c>
      <c r="O4173">
        <f t="shared" si="849"/>
        <v>8.7321792745005178E-2</v>
      </c>
      <c r="P4173" s="10">
        <f t="shared" si="850"/>
        <v>8.7321792745005178E-2</v>
      </c>
      <c r="Q4173" s="11">
        <f t="shared" si="851"/>
        <v>0.91267820725499482</v>
      </c>
      <c r="R4173" s="10">
        <f t="shared" si="852"/>
        <v>-2.4381552167621181</v>
      </c>
      <c r="S4173" s="11">
        <f t="shared" si="853"/>
        <v>0</v>
      </c>
      <c r="AT4173">
        <v>0.16505053946222667</v>
      </c>
      <c r="AU4173">
        <v>1</v>
      </c>
      <c r="AV4173">
        <v>0</v>
      </c>
      <c r="AW4173">
        <f t="shared" si="857"/>
        <v>4039</v>
      </c>
      <c r="AX4173">
        <f t="shared" si="858"/>
        <v>130</v>
      </c>
      <c r="AY4173">
        <f t="shared" si="854"/>
        <v>9.317467444993266E-2</v>
      </c>
      <c r="AZ4173">
        <f t="shared" si="855"/>
        <v>0.80152671755725191</v>
      </c>
      <c r="BA4173">
        <f t="shared" si="856"/>
        <v>1.7995660475014031E-4</v>
      </c>
    </row>
    <row r="4174" spans="1:53" x14ac:dyDescent="0.25">
      <c r="A4174">
        <f>'Preprocessed Data'!A4172</f>
        <v>2</v>
      </c>
      <c r="B4174">
        <f>'Preprocessed Data'!B4172</f>
        <v>68</v>
      </c>
      <c r="C4174">
        <f>'Preprocessed Data'!C4172</f>
        <v>0</v>
      </c>
      <c r="D4174">
        <f>'Preprocessed Data'!D4172</f>
        <v>0</v>
      </c>
      <c r="E4174">
        <f>'Preprocessed Data'!E4172</f>
        <v>1</v>
      </c>
      <c r="F4174">
        <f>'Preprocessed Data'!F4172</f>
        <v>1</v>
      </c>
      <c r="G4174">
        <f>'Preprocessed Data'!G4172</f>
        <v>2</v>
      </c>
      <c r="H4174">
        <f>'Preprocessed Data'!H4172</f>
        <v>79.58</v>
      </c>
      <c r="I4174">
        <f>'Preprocessed Data'!I4172</f>
        <v>22.2</v>
      </c>
      <c r="J4174">
        <f>'Preprocessed Data'!J4172</f>
        <v>2</v>
      </c>
      <c r="K4174" s="10">
        <f>'Preprocessed Data'!K4172</f>
        <v>0</v>
      </c>
      <c r="L4174" s="1">
        <f t="shared" si="846"/>
        <v>1</v>
      </c>
      <c r="M4174" s="11">
        <f t="shared" si="847"/>
        <v>1</v>
      </c>
      <c r="N4174">
        <f t="shared" si="848"/>
        <v>0</v>
      </c>
      <c r="O4174">
        <f t="shared" si="849"/>
        <v>1.9880409135207205E-2</v>
      </c>
      <c r="P4174" s="10">
        <f t="shared" si="850"/>
        <v>1.9880409135207205E-2</v>
      </c>
      <c r="Q4174" s="11">
        <f t="shared" si="851"/>
        <v>0.98011959086479283</v>
      </c>
      <c r="R4174" s="10">
        <f t="shared" si="852"/>
        <v>-2.0080683268070037E-2</v>
      </c>
      <c r="S4174" s="11">
        <f t="shared" si="853"/>
        <v>100</v>
      </c>
      <c r="AT4174">
        <v>0.16516291906741526</v>
      </c>
      <c r="AU4174">
        <v>1</v>
      </c>
      <c r="AV4174">
        <v>0</v>
      </c>
      <c r="AW4174">
        <f t="shared" si="857"/>
        <v>4040</v>
      </c>
      <c r="AX4174">
        <f t="shared" si="858"/>
        <v>130</v>
      </c>
      <c r="AY4174">
        <f t="shared" si="854"/>
        <v>9.2950157162101532E-2</v>
      </c>
      <c r="AZ4174">
        <f t="shared" si="855"/>
        <v>0.80152671755725191</v>
      </c>
      <c r="BA4174">
        <f t="shared" si="856"/>
        <v>1.799566047502293E-4</v>
      </c>
    </row>
    <row r="4175" spans="1:53" x14ac:dyDescent="0.25">
      <c r="A4175">
        <f>'Preprocessed Data'!A4173</f>
        <v>2</v>
      </c>
      <c r="B4175">
        <f>'Preprocessed Data'!B4173</f>
        <v>18</v>
      </c>
      <c r="C4175">
        <f>'Preprocessed Data'!C4173</f>
        <v>0</v>
      </c>
      <c r="D4175">
        <f>'Preprocessed Data'!D4173</f>
        <v>0</v>
      </c>
      <c r="E4175">
        <f>'Preprocessed Data'!E4173</f>
        <v>0</v>
      </c>
      <c r="F4175">
        <f>'Preprocessed Data'!F4173</f>
        <v>4</v>
      </c>
      <c r="G4175">
        <f>'Preprocessed Data'!G4173</f>
        <v>1</v>
      </c>
      <c r="H4175">
        <f>'Preprocessed Data'!H4173</f>
        <v>93.88</v>
      </c>
      <c r="I4175">
        <f>'Preprocessed Data'!I4173</f>
        <v>22.2</v>
      </c>
      <c r="J4175">
        <f>'Preprocessed Data'!J4173</f>
        <v>2</v>
      </c>
      <c r="K4175" s="10">
        <f>'Preprocessed Data'!K4173</f>
        <v>0</v>
      </c>
      <c r="L4175" s="1">
        <f t="shared" si="846"/>
        <v>1</v>
      </c>
      <c r="M4175" s="11">
        <f t="shared" si="847"/>
        <v>1</v>
      </c>
      <c r="N4175">
        <f t="shared" si="848"/>
        <v>0</v>
      </c>
      <c r="O4175">
        <f t="shared" si="849"/>
        <v>3.2162262918445663E-3</v>
      </c>
      <c r="P4175" s="10">
        <f t="shared" si="850"/>
        <v>3.2162262918445663E-3</v>
      </c>
      <c r="Q4175" s="11">
        <f t="shared" si="851"/>
        <v>0.99678377370815541</v>
      </c>
      <c r="R4175" s="10">
        <f t="shared" si="852"/>
        <v>-3.2214094641117978E-3</v>
      </c>
      <c r="S4175" s="11">
        <f t="shared" si="853"/>
        <v>100</v>
      </c>
      <c r="AT4175">
        <v>0.16524850969340571</v>
      </c>
      <c r="AU4175">
        <v>1</v>
      </c>
      <c r="AV4175">
        <v>0</v>
      </c>
      <c r="AW4175">
        <f t="shared" si="857"/>
        <v>4041</v>
      </c>
      <c r="AX4175">
        <f t="shared" si="858"/>
        <v>130</v>
      </c>
      <c r="AY4175">
        <f t="shared" si="854"/>
        <v>9.2725639874270294E-2</v>
      </c>
      <c r="AZ4175">
        <f t="shared" si="855"/>
        <v>0.80152671755725191</v>
      </c>
      <c r="BA4175">
        <f t="shared" si="856"/>
        <v>0</v>
      </c>
    </row>
    <row r="4176" spans="1:53" x14ac:dyDescent="0.25">
      <c r="A4176">
        <f>'Preprocessed Data'!A4174</f>
        <v>1</v>
      </c>
      <c r="B4176">
        <f>'Preprocessed Data'!B4174</f>
        <v>61</v>
      </c>
      <c r="C4176">
        <f>'Preprocessed Data'!C4174</f>
        <v>0</v>
      </c>
      <c r="D4176">
        <f>'Preprocessed Data'!D4174</f>
        <v>0</v>
      </c>
      <c r="E4176">
        <f>'Preprocessed Data'!E4174</f>
        <v>1</v>
      </c>
      <c r="F4176">
        <f>'Preprocessed Data'!F4174</f>
        <v>2</v>
      </c>
      <c r="G4176">
        <f>'Preprocessed Data'!G4174</f>
        <v>1</v>
      </c>
      <c r="H4176">
        <f>'Preprocessed Data'!H4174</f>
        <v>112.95</v>
      </c>
      <c r="I4176">
        <f>'Preprocessed Data'!I4174</f>
        <v>22.2</v>
      </c>
      <c r="J4176">
        <f>'Preprocessed Data'!J4174</f>
        <v>1</v>
      </c>
      <c r="K4176" s="10">
        <f>'Preprocessed Data'!K4174</f>
        <v>0</v>
      </c>
      <c r="L4176" s="1">
        <f t="shared" si="846"/>
        <v>1</v>
      </c>
      <c r="M4176" s="11">
        <f t="shared" si="847"/>
        <v>1</v>
      </c>
      <c r="N4176">
        <f t="shared" si="848"/>
        <v>0</v>
      </c>
      <c r="O4176">
        <f t="shared" si="849"/>
        <v>4.5027237138992572E-2</v>
      </c>
      <c r="P4176" s="10">
        <f t="shared" si="850"/>
        <v>4.5027237138992572E-2</v>
      </c>
      <c r="Q4176" s="11">
        <f t="shared" si="851"/>
        <v>0.95497276286100741</v>
      </c>
      <c r="R4176" s="10">
        <f t="shared" si="852"/>
        <v>-4.6072459472515981E-2</v>
      </c>
      <c r="S4176" s="11">
        <f t="shared" si="853"/>
        <v>100</v>
      </c>
      <c r="AT4176">
        <v>0.16537547402754899</v>
      </c>
      <c r="AU4176">
        <v>0</v>
      </c>
      <c r="AV4176">
        <v>1</v>
      </c>
      <c r="AW4176">
        <f t="shared" si="857"/>
        <v>4041</v>
      </c>
      <c r="AX4176">
        <f t="shared" si="858"/>
        <v>131</v>
      </c>
      <c r="AY4176">
        <f t="shared" si="854"/>
        <v>9.2725639874270294E-2</v>
      </c>
      <c r="AZ4176">
        <f t="shared" si="855"/>
        <v>0.8</v>
      </c>
      <c r="BA4176">
        <f t="shared" si="856"/>
        <v>1.7961383026490199E-4</v>
      </c>
    </row>
    <row r="4177" spans="1:53" x14ac:dyDescent="0.25">
      <c r="A4177">
        <f>'Preprocessed Data'!A4175</f>
        <v>1</v>
      </c>
      <c r="B4177">
        <f>'Preprocessed Data'!B4175</f>
        <v>30</v>
      </c>
      <c r="C4177">
        <f>'Preprocessed Data'!C4175</f>
        <v>0</v>
      </c>
      <c r="D4177">
        <f>'Preprocessed Data'!D4175</f>
        <v>0</v>
      </c>
      <c r="E4177">
        <f>'Preprocessed Data'!E4175</f>
        <v>0</v>
      </c>
      <c r="F4177">
        <f>'Preprocessed Data'!F4175</f>
        <v>4</v>
      </c>
      <c r="G4177">
        <f>'Preprocessed Data'!G4175</f>
        <v>2</v>
      </c>
      <c r="H4177">
        <f>'Preprocessed Data'!H4175</f>
        <v>88.65</v>
      </c>
      <c r="I4177">
        <f>'Preprocessed Data'!I4175</f>
        <v>22.2</v>
      </c>
      <c r="J4177">
        <f>'Preprocessed Data'!J4175</f>
        <v>2</v>
      </c>
      <c r="K4177" s="10">
        <f>'Preprocessed Data'!K4175</f>
        <v>0</v>
      </c>
      <c r="L4177" s="1">
        <f t="shared" si="846"/>
        <v>1</v>
      </c>
      <c r="M4177" s="11">
        <f t="shared" si="847"/>
        <v>1</v>
      </c>
      <c r="N4177">
        <f t="shared" si="848"/>
        <v>0</v>
      </c>
      <c r="O4177">
        <f t="shared" si="849"/>
        <v>6.9366180066458318E-3</v>
      </c>
      <c r="P4177" s="10">
        <f t="shared" si="850"/>
        <v>6.9366180066458318E-3</v>
      </c>
      <c r="Q4177" s="11">
        <f t="shared" si="851"/>
        <v>0.9930633819933542</v>
      </c>
      <c r="R4177" s="10">
        <f t="shared" si="852"/>
        <v>-6.9607881790166824E-3</v>
      </c>
      <c r="S4177" s="11">
        <f t="shared" si="853"/>
        <v>100</v>
      </c>
      <c r="AT4177">
        <v>0.16584630382670343</v>
      </c>
      <c r="AU4177">
        <v>1</v>
      </c>
      <c r="AV4177">
        <v>0</v>
      </c>
      <c r="AW4177">
        <f t="shared" si="857"/>
        <v>4042</v>
      </c>
      <c r="AX4177">
        <f t="shared" si="858"/>
        <v>131</v>
      </c>
      <c r="AY4177">
        <f t="shared" si="854"/>
        <v>9.2501122586439166E-2</v>
      </c>
      <c r="AZ4177">
        <f t="shared" si="855"/>
        <v>0.8</v>
      </c>
      <c r="BA4177">
        <f t="shared" si="856"/>
        <v>0</v>
      </c>
    </row>
    <row r="4178" spans="1:53" x14ac:dyDescent="0.25">
      <c r="A4178">
        <f>'Preprocessed Data'!A4176</f>
        <v>2</v>
      </c>
      <c r="B4178">
        <f>'Preprocessed Data'!B4176</f>
        <v>55</v>
      </c>
      <c r="C4178">
        <f>'Preprocessed Data'!C4176</f>
        <v>0</v>
      </c>
      <c r="D4178">
        <f>'Preprocessed Data'!D4176</f>
        <v>1</v>
      </c>
      <c r="E4178">
        <f>'Preprocessed Data'!E4176</f>
        <v>0</v>
      </c>
      <c r="F4178">
        <f>'Preprocessed Data'!F4176</f>
        <v>1</v>
      </c>
      <c r="G4178">
        <f>'Preprocessed Data'!G4176</f>
        <v>1</v>
      </c>
      <c r="H4178">
        <f>'Preprocessed Data'!H4176</f>
        <v>109.69</v>
      </c>
      <c r="I4178">
        <f>'Preprocessed Data'!I4176</f>
        <v>22.2</v>
      </c>
      <c r="J4178">
        <f>'Preprocessed Data'!J4176</f>
        <v>3</v>
      </c>
      <c r="K4178" s="10">
        <f>'Preprocessed Data'!K4176</f>
        <v>0</v>
      </c>
      <c r="L4178" s="1">
        <f t="shared" si="846"/>
        <v>1</v>
      </c>
      <c r="M4178" s="11">
        <f t="shared" si="847"/>
        <v>1</v>
      </c>
      <c r="N4178">
        <f t="shared" si="848"/>
        <v>0</v>
      </c>
      <c r="O4178">
        <f t="shared" si="849"/>
        <v>3.9431384741130747E-2</v>
      </c>
      <c r="P4178" s="10">
        <f t="shared" si="850"/>
        <v>3.9431384741130747E-2</v>
      </c>
      <c r="Q4178" s="11">
        <f t="shared" si="851"/>
        <v>0.96056861525886927</v>
      </c>
      <c r="R4178" s="10">
        <f t="shared" si="852"/>
        <v>-4.0229862303821251E-2</v>
      </c>
      <c r="S4178" s="11">
        <f t="shared" si="853"/>
        <v>100</v>
      </c>
      <c r="AT4178">
        <v>0.1658912979185799</v>
      </c>
      <c r="AU4178">
        <v>0</v>
      </c>
      <c r="AV4178">
        <v>1</v>
      </c>
      <c r="AW4178">
        <f t="shared" si="857"/>
        <v>4042</v>
      </c>
      <c r="AX4178">
        <f t="shared" si="858"/>
        <v>132</v>
      </c>
      <c r="AY4178">
        <f t="shared" si="854"/>
        <v>9.2501122586439166E-2</v>
      </c>
      <c r="AZ4178">
        <f t="shared" si="855"/>
        <v>0.79847328244274807</v>
      </c>
      <c r="BA4178">
        <f t="shared" si="856"/>
        <v>1.792710557796636E-4</v>
      </c>
    </row>
    <row r="4179" spans="1:53" x14ac:dyDescent="0.25">
      <c r="A4179">
        <f>'Preprocessed Data'!A4177</f>
        <v>1</v>
      </c>
      <c r="B4179">
        <f>'Preprocessed Data'!B4177</f>
        <v>58</v>
      </c>
      <c r="C4179">
        <f>'Preprocessed Data'!C4177</f>
        <v>0</v>
      </c>
      <c r="D4179">
        <f>'Preprocessed Data'!D4177</f>
        <v>0</v>
      </c>
      <c r="E4179">
        <f>'Preprocessed Data'!E4177</f>
        <v>0</v>
      </c>
      <c r="F4179">
        <f>'Preprocessed Data'!F4177</f>
        <v>5</v>
      </c>
      <c r="G4179">
        <f>'Preprocessed Data'!G4177</f>
        <v>1</v>
      </c>
      <c r="H4179">
        <f>'Preprocessed Data'!H4177</f>
        <v>76.22</v>
      </c>
      <c r="I4179">
        <f>'Preprocessed Data'!I4177</f>
        <v>22.2</v>
      </c>
      <c r="J4179">
        <f>'Preprocessed Data'!J4177</f>
        <v>1</v>
      </c>
      <c r="K4179" s="10">
        <f>'Preprocessed Data'!K4177</f>
        <v>0</v>
      </c>
      <c r="L4179" s="1">
        <f t="shared" si="846"/>
        <v>1</v>
      </c>
      <c r="M4179" s="11">
        <f t="shared" si="847"/>
        <v>1</v>
      </c>
      <c r="N4179">
        <f t="shared" si="848"/>
        <v>0</v>
      </c>
      <c r="O4179">
        <f t="shared" si="849"/>
        <v>2.1560756392561997E-2</v>
      </c>
      <c r="P4179" s="10">
        <f t="shared" si="850"/>
        <v>2.1560756392561997E-2</v>
      </c>
      <c r="Q4179" s="11">
        <f t="shared" si="851"/>
        <v>0.97843924360743806</v>
      </c>
      <c r="R4179" s="10">
        <f t="shared" si="852"/>
        <v>-2.179658543048589E-2</v>
      </c>
      <c r="S4179" s="11">
        <f t="shared" si="853"/>
        <v>100</v>
      </c>
      <c r="AT4179">
        <v>0.16635351324665368</v>
      </c>
      <c r="AU4179">
        <v>1</v>
      </c>
      <c r="AV4179">
        <v>0</v>
      </c>
      <c r="AW4179">
        <f t="shared" si="857"/>
        <v>4043</v>
      </c>
      <c r="AX4179">
        <f t="shared" si="858"/>
        <v>132</v>
      </c>
      <c r="AY4179">
        <f t="shared" si="854"/>
        <v>9.2276605298608039E-2</v>
      </c>
      <c r="AZ4179">
        <f t="shared" si="855"/>
        <v>0.79847328244274807</v>
      </c>
      <c r="BA4179">
        <f t="shared" si="856"/>
        <v>1.7927105577975223E-4</v>
      </c>
    </row>
    <row r="4180" spans="1:53" x14ac:dyDescent="0.25">
      <c r="A4180">
        <f>'Preprocessed Data'!A4178</f>
        <v>1</v>
      </c>
      <c r="B4180">
        <f>'Preprocessed Data'!B4178</f>
        <v>34</v>
      </c>
      <c r="C4180">
        <f>'Preprocessed Data'!C4178</f>
        <v>0</v>
      </c>
      <c r="D4180">
        <f>'Preprocessed Data'!D4178</f>
        <v>0</v>
      </c>
      <c r="E4180">
        <f>'Preprocessed Data'!E4178</f>
        <v>1</v>
      </c>
      <c r="F4180">
        <f>'Preprocessed Data'!F4178</f>
        <v>4</v>
      </c>
      <c r="G4180">
        <f>'Preprocessed Data'!G4178</f>
        <v>2</v>
      </c>
      <c r="H4180">
        <f>'Preprocessed Data'!H4178</f>
        <v>108.12</v>
      </c>
      <c r="I4180">
        <f>'Preprocessed Data'!I4178</f>
        <v>22.2</v>
      </c>
      <c r="J4180">
        <f>'Preprocessed Data'!J4178</f>
        <v>4</v>
      </c>
      <c r="K4180" s="10">
        <f>'Preprocessed Data'!K4178</f>
        <v>0</v>
      </c>
      <c r="L4180" s="1">
        <f t="shared" si="846"/>
        <v>1</v>
      </c>
      <c r="M4180" s="11">
        <f t="shared" si="847"/>
        <v>1</v>
      </c>
      <c r="N4180">
        <f t="shared" si="848"/>
        <v>0</v>
      </c>
      <c r="O4180">
        <f t="shared" si="849"/>
        <v>1.3219696848948255E-2</v>
      </c>
      <c r="P4180" s="10">
        <f t="shared" si="850"/>
        <v>1.3219696848948255E-2</v>
      </c>
      <c r="Q4180" s="11">
        <f t="shared" si="851"/>
        <v>0.9867803031510517</v>
      </c>
      <c r="R4180" s="10">
        <f t="shared" si="852"/>
        <v>-1.3307854851386853E-2</v>
      </c>
      <c r="S4180" s="11">
        <f t="shared" si="853"/>
        <v>100</v>
      </c>
      <c r="AT4180">
        <v>0.16653098561823287</v>
      </c>
      <c r="AU4180">
        <v>1</v>
      </c>
      <c r="AV4180">
        <v>0</v>
      </c>
      <c r="AW4180">
        <f t="shared" si="857"/>
        <v>4044</v>
      </c>
      <c r="AX4180">
        <f t="shared" si="858"/>
        <v>132</v>
      </c>
      <c r="AY4180">
        <f t="shared" si="854"/>
        <v>9.20520880107768E-2</v>
      </c>
      <c r="AZ4180">
        <f t="shared" si="855"/>
        <v>0.79847328244274807</v>
      </c>
      <c r="BA4180">
        <f t="shared" si="856"/>
        <v>0</v>
      </c>
    </row>
    <row r="4181" spans="1:53" x14ac:dyDescent="0.25">
      <c r="A4181">
        <f>'Preprocessed Data'!A4179</f>
        <v>2</v>
      </c>
      <c r="B4181">
        <f>'Preprocessed Data'!B4179</f>
        <v>27</v>
      </c>
      <c r="C4181">
        <f>'Preprocessed Data'!C4179</f>
        <v>0</v>
      </c>
      <c r="D4181">
        <f>'Preprocessed Data'!D4179</f>
        <v>0</v>
      </c>
      <c r="E4181">
        <f>'Preprocessed Data'!E4179</f>
        <v>0</v>
      </c>
      <c r="F4181">
        <f>'Preprocessed Data'!F4179</f>
        <v>1</v>
      </c>
      <c r="G4181">
        <f>'Preprocessed Data'!G4179</f>
        <v>1</v>
      </c>
      <c r="H4181">
        <f>'Preprocessed Data'!H4179</f>
        <v>83.26</v>
      </c>
      <c r="I4181">
        <f>'Preprocessed Data'!I4179</f>
        <v>22.2</v>
      </c>
      <c r="J4181">
        <f>'Preprocessed Data'!J4179</f>
        <v>2</v>
      </c>
      <c r="K4181" s="10">
        <f>'Preprocessed Data'!K4179</f>
        <v>0</v>
      </c>
      <c r="L4181" s="1">
        <f t="shared" si="846"/>
        <v>1</v>
      </c>
      <c r="M4181" s="11">
        <f t="shared" si="847"/>
        <v>1</v>
      </c>
      <c r="N4181">
        <f t="shared" si="848"/>
        <v>0</v>
      </c>
      <c r="O4181">
        <f t="shared" si="849"/>
        <v>2.9529283041464828E-3</v>
      </c>
      <c r="P4181" s="10">
        <f t="shared" si="850"/>
        <v>2.9529283041464828E-3</v>
      </c>
      <c r="Q4181" s="11">
        <f t="shared" si="851"/>
        <v>0.99704707169585349</v>
      </c>
      <c r="R4181" s="10">
        <f t="shared" si="852"/>
        <v>-2.9572967989521075E-3</v>
      </c>
      <c r="S4181" s="11">
        <f t="shared" si="853"/>
        <v>100</v>
      </c>
      <c r="AT4181">
        <v>0.16656603638731524</v>
      </c>
      <c r="AU4181">
        <v>0</v>
      </c>
      <c r="AV4181">
        <v>1</v>
      </c>
      <c r="AW4181">
        <f t="shared" si="857"/>
        <v>4044</v>
      </c>
      <c r="AX4181">
        <f t="shared" si="858"/>
        <v>133</v>
      </c>
      <c r="AY4181">
        <f t="shared" si="854"/>
        <v>9.20520880107768E-2</v>
      </c>
      <c r="AZ4181">
        <f t="shared" si="855"/>
        <v>0.7969465648854962</v>
      </c>
      <c r="BA4181">
        <f t="shared" si="856"/>
        <v>1.7892828129442524E-4</v>
      </c>
    </row>
    <row r="4182" spans="1:53" x14ac:dyDescent="0.25">
      <c r="A4182">
        <f>'Preprocessed Data'!A4180</f>
        <v>2</v>
      </c>
      <c r="B4182">
        <f>'Preprocessed Data'!B4180</f>
        <v>82</v>
      </c>
      <c r="C4182">
        <f>'Preprocessed Data'!C4180</f>
        <v>0</v>
      </c>
      <c r="D4182">
        <f>'Preprocessed Data'!D4180</f>
        <v>0</v>
      </c>
      <c r="E4182">
        <f>'Preprocessed Data'!E4180</f>
        <v>1</v>
      </c>
      <c r="F4182">
        <f>'Preprocessed Data'!F4180</f>
        <v>2</v>
      </c>
      <c r="G4182">
        <f>'Preprocessed Data'!G4180</f>
        <v>2</v>
      </c>
      <c r="H4182">
        <f>'Preprocessed Data'!H4180</f>
        <v>99.68</v>
      </c>
      <c r="I4182">
        <f>'Preprocessed Data'!I4180</f>
        <v>22.2</v>
      </c>
      <c r="J4182">
        <f>'Preprocessed Data'!J4180</f>
        <v>4</v>
      </c>
      <c r="K4182" s="10">
        <f>'Preprocessed Data'!K4180</f>
        <v>0</v>
      </c>
      <c r="L4182" s="1">
        <f t="shared" si="846"/>
        <v>1</v>
      </c>
      <c r="M4182" s="11">
        <f t="shared" si="847"/>
        <v>1</v>
      </c>
      <c r="N4182">
        <f t="shared" si="848"/>
        <v>0</v>
      </c>
      <c r="O4182">
        <f t="shared" si="849"/>
        <v>7.2353988530262009E-2</v>
      </c>
      <c r="P4182" s="10">
        <f t="shared" si="850"/>
        <v>7.2353988530262009E-2</v>
      </c>
      <c r="Q4182" s="11">
        <f t="shared" si="851"/>
        <v>0.92764601146973802</v>
      </c>
      <c r="R4182" s="10">
        <f t="shared" si="852"/>
        <v>-7.5105072125308703E-2</v>
      </c>
      <c r="S4182" s="11">
        <f t="shared" si="853"/>
        <v>100</v>
      </c>
      <c r="AT4182">
        <v>0.16711212404099104</v>
      </c>
      <c r="AU4182">
        <v>1</v>
      </c>
      <c r="AV4182">
        <v>0</v>
      </c>
      <c r="AW4182">
        <f t="shared" si="857"/>
        <v>4045</v>
      </c>
      <c r="AX4182">
        <f t="shared" si="858"/>
        <v>133</v>
      </c>
      <c r="AY4182">
        <f t="shared" si="854"/>
        <v>9.1827570722945673E-2</v>
      </c>
      <c r="AZ4182">
        <f t="shared" si="855"/>
        <v>0.7969465648854962</v>
      </c>
      <c r="BA4182">
        <f t="shared" si="856"/>
        <v>1.7892828129442524E-4</v>
      </c>
    </row>
    <row r="4183" spans="1:53" x14ac:dyDescent="0.25">
      <c r="A4183">
        <f>'Preprocessed Data'!A4181</f>
        <v>2</v>
      </c>
      <c r="B4183">
        <f>'Preprocessed Data'!B4181</f>
        <v>45</v>
      </c>
      <c r="C4183">
        <f>'Preprocessed Data'!C4181</f>
        <v>0</v>
      </c>
      <c r="D4183">
        <f>'Preprocessed Data'!D4181</f>
        <v>0</v>
      </c>
      <c r="E4183">
        <f>'Preprocessed Data'!E4181</f>
        <v>1</v>
      </c>
      <c r="F4183">
        <f>'Preprocessed Data'!F4181</f>
        <v>1</v>
      </c>
      <c r="G4183">
        <f>'Preprocessed Data'!G4181</f>
        <v>2</v>
      </c>
      <c r="H4183">
        <f>'Preprocessed Data'!H4181</f>
        <v>73.27</v>
      </c>
      <c r="I4183">
        <f>'Preprocessed Data'!I4181</f>
        <v>22.2</v>
      </c>
      <c r="J4183">
        <f>'Preprocessed Data'!J4181</f>
        <v>3</v>
      </c>
      <c r="K4183" s="10">
        <f>'Preprocessed Data'!K4181</f>
        <v>0</v>
      </c>
      <c r="L4183" s="1">
        <f t="shared" si="846"/>
        <v>1</v>
      </c>
      <c r="M4183" s="11">
        <f t="shared" si="847"/>
        <v>1</v>
      </c>
      <c r="N4183">
        <f t="shared" si="848"/>
        <v>0</v>
      </c>
      <c r="O4183">
        <f t="shared" si="849"/>
        <v>5.3947212827890161E-3</v>
      </c>
      <c r="P4183" s="10">
        <f t="shared" si="850"/>
        <v>5.3947212827890161E-3</v>
      </c>
      <c r="Q4183" s="11">
        <f t="shared" si="851"/>
        <v>0.99460527871721094</v>
      </c>
      <c r="R4183" s="10">
        <f t="shared" si="852"/>
        <v>-5.4093253385359653E-3</v>
      </c>
      <c r="S4183" s="11">
        <f t="shared" si="853"/>
        <v>100</v>
      </c>
      <c r="AT4183">
        <v>0.16750500218128092</v>
      </c>
      <c r="AU4183">
        <v>1</v>
      </c>
      <c r="AV4183">
        <v>0</v>
      </c>
      <c r="AW4183">
        <f t="shared" si="857"/>
        <v>4046</v>
      </c>
      <c r="AX4183">
        <f t="shared" si="858"/>
        <v>133</v>
      </c>
      <c r="AY4183">
        <f t="shared" si="854"/>
        <v>9.1603053435114545E-2</v>
      </c>
      <c r="AZ4183">
        <f t="shared" si="855"/>
        <v>0.7969465648854962</v>
      </c>
      <c r="BA4183">
        <f t="shared" si="856"/>
        <v>1.7892828129451372E-4</v>
      </c>
    </row>
    <row r="4184" spans="1:53" x14ac:dyDescent="0.25">
      <c r="A4184">
        <f>'Preprocessed Data'!A4182</f>
        <v>1</v>
      </c>
      <c r="B4184">
        <f>'Preprocessed Data'!B4182</f>
        <v>24</v>
      </c>
      <c r="C4184">
        <f>'Preprocessed Data'!C4182</f>
        <v>0</v>
      </c>
      <c r="D4184">
        <f>'Preprocessed Data'!D4182</f>
        <v>0</v>
      </c>
      <c r="E4184">
        <f>'Preprocessed Data'!E4182</f>
        <v>0</v>
      </c>
      <c r="F4184">
        <f>'Preprocessed Data'!F4182</f>
        <v>4</v>
      </c>
      <c r="G4184">
        <f>'Preprocessed Data'!G4182</f>
        <v>2</v>
      </c>
      <c r="H4184">
        <f>'Preprocessed Data'!H4182</f>
        <v>72.290000000000006</v>
      </c>
      <c r="I4184">
        <f>'Preprocessed Data'!I4182</f>
        <v>22.2</v>
      </c>
      <c r="J4184">
        <f>'Preprocessed Data'!J4182</f>
        <v>4</v>
      </c>
      <c r="K4184" s="10">
        <f>'Preprocessed Data'!K4182</f>
        <v>0</v>
      </c>
      <c r="L4184" s="1">
        <f t="shared" si="846"/>
        <v>1</v>
      </c>
      <c r="M4184" s="11">
        <f t="shared" si="847"/>
        <v>1</v>
      </c>
      <c r="N4184">
        <f t="shared" si="848"/>
        <v>0</v>
      </c>
      <c r="O4184">
        <f t="shared" si="849"/>
        <v>3.4345793107808504E-3</v>
      </c>
      <c r="P4184" s="10">
        <f t="shared" si="850"/>
        <v>3.4345793107808504E-3</v>
      </c>
      <c r="Q4184" s="11">
        <f t="shared" si="851"/>
        <v>0.99656542068921916</v>
      </c>
      <c r="R4184" s="10">
        <f t="shared" si="852"/>
        <v>-3.4404910183355279E-3</v>
      </c>
      <c r="S4184" s="11">
        <f t="shared" si="853"/>
        <v>100</v>
      </c>
      <c r="AT4184">
        <v>0.1677564884410063</v>
      </c>
      <c r="AU4184">
        <v>1</v>
      </c>
      <c r="AV4184">
        <v>0</v>
      </c>
      <c r="AW4184">
        <f t="shared" si="857"/>
        <v>4047</v>
      </c>
      <c r="AX4184">
        <f t="shared" si="858"/>
        <v>133</v>
      </c>
      <c r="AY4184">
        <f t="shared" si="854"/>
        <v>9.1378536147283307E-2</v>
      </c>
      <c r="AZ4184">
        <f t="shared" si="855"/>
        <v>0.7969465648854962</v>
      </c>
      <c r="BA4184">
        <f t="shared" si="856"/>
        <v>1.7892828129442524E-4</v>
      </c>
    </row>
    <row r="4185" spans="1:53" x14ac:dyDescent="0.25">
      <c r="A4185">
        <f>'Preprocessed Data'!A4183</f>
        <v>2</v>
      </c>
      <c r="B4185">
        <f>'Preprocessed Data'!B4183</f>
        <v>3</v>
      </c>
      <c r="C4185">
        <f>'Preprocessed Data'!C4183</f>
        <v>0</v>
      </c>
      <c r="D4185">
        <f>'Preprocessed Data'!D4183</f>
        <v>0</v>
      </c>
      <c r="E4185">
        <f>'Preprocessed Data'!E4183</f>
        <v>0</v>
      </c>
      <c r="F4185">
        <f>'Preprocessed Data'!F4183</f>
        <v>4</v>
      </c>
      <c r="G4185">
        <f>'Preprocessed Data'!G4183</f>
        <v>1</v>
      </c>
      <c r="H4185">
        <f>'Preprocessed Data'!H4183</f>
        <v>97.31</v>
      </c>
      <c r="I4185">
        <f>'Preprocessed Data'!I4183</f>
        <v>22.2</v>
      </c>
      <c r="J4185">
        <f>'Preprocessed Data'!J4183</f>
        <v>4</v>
      </c>
      <c r="K4185" s="10">
        <f>'Preprocessed Data'!K4183</f>
        <v>0</v>
      </c>
      <c r="L4185" s="1">
        <f t="shared" si="846"/>
        <v>1</v>
      </c>
      <c r="M4185" s="11">
        <f t="shared" si="847"/>
        <v>1</v>
      </c>
      <c r="N4185">
        <f t="shared" si="848"/>
        <v>0</v>
      </c>
      <c r="O4185">
        <f t="shared" si="849"/>
        <v>1.6864068504130057E-3</v>
      </c>
      <c r="P4185" s="10">
        <f t="shared" si="850"/>
        <v>1.6864068504130057E-3</v>
      </c>
      <c r="Q4185" s="11">
        <f t="shared" si="851"/>
        <v>0.99831359314958701</v>
      </c>
      <c r="R4185" s="10">
        <f t="shared" si="852"/>
        <v>-1.6878304351660642E-3</v>
      </c>
      <c r="S4185" s="11">
        <f t="shared" si="853"/>
        <v>100</v>
      </c>
      <c r="AT4185">
        <v>0.16800478660877974</v>
      </c>
      <c r="AU4185">
        <v>1</v>
      </c>
      <c r="AV4185">
        <v>0</v>
      </c>
      <c r="AW4185">
        <f t="shared" si="857"/>
        <v>4048</v>
      </c>
      <c r="AX4185">
        <f t="shared" si="858"/>
        <v>133</v>
      </c>
      <c r="AY4185">
        <f t="shared" si="854"/>
        <v>9.1154018859452179E-2</v>
      </c>
      <c r="AZ4185">
        <f t="shared" si="855"/>
        <v>0.7969465648854962</v>
      </c>
      <c r="BA4185">
        <f t="shared" si="856"/>
        <v>1.7892828129442524E-4</v>
      </c>
    </row>
    <row r="4186" spans="1:53" x14ac:dyDescent="0.25">
      <c r="A4186">
        <f>'Preprocessed Data'!A4184</f>
        <v>2</v>
      </c>
      <c r="B4186">
        <f>'Preprocessed Data'!B4184</f>
        <v>80</v>
      </c>
      <c r="C4186">
        <f>'Preprocessed Data'!C4184</f>
        <v>0</v>
      </c>
      <c r="D4186">
        <f>'Preprocessed Data'!D4184</f>
        <v>1</v>
      </c>
      <c r="E4186">
        <f>'Preprocessed Data'!E4184</f>
        <v>1</v>
      </c>
      <c r="F4186">
        <f>'Preprocessed Data'!F4184</f>
        <v>5</v>
      </c>
      <c r="G4186">
        <f>'Preprocessed Data'!G4184</f>
        <v>1</v>
      </c>
      <c r="H4186">
        <f>'Preprocessed Data'!H4184</f>
        <v>98.39</v>
      </c>
      <c r="I4186">
        <f>'Preprocessed Data'!I4184</f>
        <v>22.2</v>
      </c>
      <c r="J4186">
        <f>'Preprocessed Data'!J4184</f>
        <v>3</v>
      </c>
      <c r="K4186" s="10">
        <f>'Preprocessed Data'!K4184</f>
        <v>0</v>
      </c>
      <c r="L4186" s="1">
        <f t="shared" si="846"/>
        <v>1</v>
      </c>
      <c r="M4186" s="11">
        <f t="shared" si="847"/>
        <v>1</v>
      </c>
      <c r="N4186">
        <f t="shared" si="848"/>
        <v>0</v>
      </c>
      <c r="O4186">
        <f t="shared" si="849"/>
        <v>0.12466381339621226</v>
      </c>
      <c r="P4186" s="10">
        <f t="shared" si="850"/>
        <v>0.12466381339621226</v>
      </c>
      <c r="Q4186" s="11">
        <f t="shared" si="851"/>
        <v>0.87533618660378776</v>
      </c>
      <c r="R4186" s="10">
        <f t="shared" si="852"/>
        <v>-0.13314725315406567</v>
      </c>
      <c r="S4186" s="11">
        <f t="shared" si="853"/>
        <v>100</v>
      </c>
      <c r="AT4186">
        <v>0.16802526074778507</v>
      </c>
      <c r="AU4186">
        <v>1</v>
      </c>
      <c r="AV4186">
        <v>0</v>
      </c>
      <c r="AW4186">
        <f t="shared" si="857"/>
        <v>4049</v>
      </c>
      <c r="AX4186">
        <f t="shared" si="858"/>
        <v>133</v>
      </c>
      <c r="AY4186">
        <f t="shared" si="854"/>
        <v>9.0929501571621052E-2</v>
      </c>
      <c r="AZ4186">
        <f t="shared" si="855"/>
        <v>0.7969465648854962</v>
      </c>
      <c r="BA4186">
        <f t="shared" si="856"/>
        <v>0</v>
      </c>
    </row>
    <row r="4187" spans="1:53" x14ac:dyDescent="0.25">
      <c r="A4187">
        <f>'Preprocessed Data'!A4185</f>
        <v>2</v>
      </c>
      <c r="B4187">
        <f>'Preprocessed Data'!B4185</f>
        <v>15</v>
      </c>
      <c r="C4187">
        <f>'Preprocessed Data'!C4185</f>
        <v>0</v>
      </c>
      <c r="D4187">
        <f>'Preprocessed Data'!D4185</f>
        <v>0</v>
      </c>
      <c r="E4187">
        <f>'Preprocessed Data'!E4185</f>
        <v>0</v>
      </c>
      <c r="F4187">
        <f>'Preprocessed Data'!F4185</f>
        <v>5</v>
      </c>
      <c r="G4187">
        <f>'Preprocessed Data'!G4185</f>
        <v>1</v>
      </c>
      <c r="H4187">
        <f>'Preprocessed Data'!H4185</f>
        <v>101.15</v>
      </c>
      <c r="I4187">
        <f>'Preprocessed Data'!I4185</f>
        <v>22.2</v>
      </c>
      <c r="J4187">
        <f>'Preprocessed Data'!J4185</f>
        <v>4</v>
      </c>
      <c r="K4187" s="10">
        <f>'Preprocessed Data'!K4185</f>
        <v>0</v>
      </c>
      <c r="L4187" s="1">
        <f t="shared" si="846"/>
        <v>1</v>
      </c>
      <c r="M4187" s="11">
        <f t="shared" si="847"/>
        <v>1</v>
      </c>
      <c r="N4187">
        <f t="shared" si="848"/>
        <v>0</v>
      </c>
      <c r="O4187">
        <f t="shared" si="849"/>
        <v>3.7352088626427761E-3</v>
      </c>
      <c r="P4187" s="10">
        <f t="shared" si="850"/>
        <v>3.7352088626427761E-3</v>
      </c>
      <c r="Q4187" s="11">
        <f t="shared" si="851"/>
        <v>0.99626479113735722</v>
      </c>
      <c r="R4187" s="10">
        <f t="shared" si="852"/>
        <v>-3.7422021750194772E-3</v>
      </c>
      <c r="S4187" s="11">
        <f t="shared" si="853"/>
        <v>100</v>
      </c>
      <c r="AT4187">
        <v>0.16818777557177655</v>
      </c>
      <c r="AU4187">
        <v>0</v>
      </c>
      <c r="AV4187">
        <v>1</v>
      </c>
      <c r="AW4187">
        <f t="shared" si="857"/>
        <v>4049</v>
      </c>
      <c r="AX4187">
        <f t="shared" si="858"/>
        <v>134</v>
      </c>
      <c r="AY4187">
        <f t="shared" si="854"/>
        <v>9.0929501571621052E-2</v>
      </c>
      <c r="AZ4187">
        <f t="shared" si="855"/>
        <v>0.79541984732824433</v>
      </c>
      <c r="BA4187">
        <f t="shared" si="856"/>
        <v>1.785855068092752E-4</v>
      </c>
    </row>
    <row r="4188" spans="1:53" x14ac:dyDescent="0.25">
      <c r="A4188">
        <f>'Preprocessed Data'!A4186</f>
        <v>2</v>
      </c>
      <c r="B4188">
        <f>'Preprocessed Data'!B4186</f>
        <v>23</v>
      </c>
      <c r="C4188">
        <f>'Preprocessed Data'!C4186</f>
        <v>0</v>
      </c>
      <c r="D4188">
        <f>'Preprocessed Data'!D4186</f>
        <v>0</v>
      </c>
      <c r="E4188">
        <f>'Preprocessed Data'!E4186</f>
        <v>0</v>
      </c>
      <c r="F4188">
        <f>'Preprocessed Data'!F4186</f>
        <v>2</v>
      </c>
      <c r="G4188">
        <f>'Preprocessed Data'!G4186</f>
        <v>1</v>
      </c>
      <c r="H4188">
        <f>'Preprocessed Data'!H4186</f>
        <v>71.81</v>
      </c>
      <c r="I4188">
        <f>'Preprocessed Data'!I4186</f>
        <v>22.2</v>
      </c>
      <c r="J4188">
        <f>'Preprocessed Data'!J4186</f>
        <v>4</v>
      </c>
      <c r="K4188" s="10">
        <f>'Preprocessed Data'!K4186</f>
        <v>0</v>
      </c>
      <c r="L4188" s="1">
        <f t="shared" si="846"/>
        <v>1</v>
      </c>
      <c r="M4188" s="11">
        <f t="shared" si="847"/>
        <v>1</v>
      </c>
      <c r="N4188">
        <f t="shared" si="848"/>
        <v>0</v>
      </c>
      <c r="O4188">
        <f t="shared" si="849"/>
        <v>2.0041148511256933E-3</v>
      </c>
      <c r="P4188" s="10">
        <f t="shared" si="850"/>
        <v>2.0041148511256933E-3</v>
      </c>
      <c r="Q4188" s="11">
        <f t="shared" si="851"/>
        <v>0.99799588514887427</v>
      </c>
      <c r="R4188" s="10">
        <f t="shared" si="852"/>
        <v>-2.0061257764934339E-3</v>
      </c>
      <c r="S4188" s="11">
        <f t="shared" si="853"/>
        <v>100</v>
      </c>
      <c r="AT4188">
        <v>0.16819701814974286</v>
      </c>
      <c r="AU4188">
        <v>1</v>
      </c>
      <c r="AV4188">
        <v>0</v>
      </c>
      <c r="AW4188">
        <f t="shared" si="857"/>
        <v>4050</v>
      </c>
      <c r="AX4188">
        <f t="shared" si="858"/>
        <v>134</v>
      </c>
      <c r="AY4188">
        <f t="shared" si="854"/>
        <v>9.0704984283789813E-2</v>
      </c>
      <c r="AZ4188">
        <f t="shared" si="855"/>
        <v>0.79541984732824433</v>
      </c>
      <c r="BA4188">
        <f t="shared" si="856"/>
        <v>0</v>
      </c>
    </row>
    <row r="4189" spans="1:53" x14ac:dyDescent="0.25">
      <c r="A4189">
        <f>'Preprocessed Data'!A4187</f>
        <v>2</v>
      </c>
      <c r="B4189">
        <f>'Preprocessed Data'!B4187</f>
        <v>18</v>
      </c>
      <c r="C4189">
        <f>'Preprocessed Data'!C4187</f>
        <v>0</v>
      </c>
      <c r="D4189">
        <f>'Preprocessed Data'!D4187</f>
        <v>0</v>
      </c>
      <c r="E4189">
        <f>'Preprocessed Data'!E4187</f>
        <v>0</v>
      </c>
      <c r="F4189">
        <f>'Preprocessed Data'!F4187</f>
        <v>5</v>
      </c>
      <c r="G4189">
        <f>'Preprocessed Data'!G4187</f>
        <v>2</v>
      </c>
      <c r="H4189">
        <f>'Preprocessed Data'!H4187</f>
        <v>123.66</v>
      </c>
      <c r="I4189">
        <f>'Preprocessed Data'!I4187</f>
        <v>22.2</v>
      </c>
      <c r="J4189">
        <f>'Preprocessed Data'!J4187</f>
        <v>2</v>
      </c>
      <c r="K4189" s="10">
        <f>'Preprocessed Data'!K4187</f>
        <v>0</v>
      </c>
      <c r="L4189" s="1">
        <f t="shared" si="846"/>
        <v>1</v>
      </c>
      <c r="M4189" s="11">
        <f t="shared" si="847"/>
        <v>1</v>
      </c>
      <c r="N4189">
        <f t="shared" si="848"/>
        <v>0</v>
      </c>
      <c r="O4189">
        <f t="shared" si="849"/>
        <v>7.7835923750620159E-3</v>
      </c>
      <c r="P4189" s="10">
        <f t="shared" si="850"/>
        <v>7.7835923750620159E-3</v>
      </c>
      <c r="Q4189" s="11">
        <f t="shared" si="851"/>
        <v>0.99221640762493801</v>
      </c>
      <c r="R4189" s="10">
        <f t="shared" si="852"/>
        <v>-7.8140426414168591E-3</v>
      </c>
      <c r="S4189" s="11">
        <f t="shared" si="853"/>
        <v>100</v>
      </c>
      <c r="AT4189">
        <v>0.16825785533302787</v>
      </c>
      <c r="AU4189">
        <v>0</v>
      </c>
      <c r="AV4189">
        <v>1</v>
      </c>
      <c r="AW4189">
        <f t="shared" si="857"/>
        <v>4050</v>
      </c>
      <c r="AX4189">
        <f t="shared" si="858"/>
        <v>135</v>
      </c>
      <c r="AY4189">
        <f t="shared" si="854"/>
        <v>9.0704984283789813E-2</v>
      </c>
      <c r="AZ4189">
        <f t="shared" si="855"/>
        <v>0.79389312977099236</v>
      </c>
      <c r="BA4189">
        <f t="shared" si="856"/>
        <v>1.782427323239485E-4</v>
      </c>
    </row>
    <row r="4190" spans="1:53" x14ac:dyDescent="0.25">
      <c r="A4190">
        <f>'Preprocessed Data'!A4188</f>
        <v>1</v>
      </c>
      <c r="B4190">
        <f>'Preprocessed Data'!B4188</f>
        <v>34</v>
      </c>
      <c r="C4190">
        <f>'Preprocessed Data'!C4188</f>
        <v>0</v>
      </c>
      <c r="D4190">
        <f>'Preprocessed Data'!D4188</f>
        <v>0</v>
      </c>
      <c r="E4190">
        <f>'Preprocessed Data'!E4188</f>
        <v>0</v>
      </c>
      <c r="F4190">
        <f>'Preprocessed Data'!F4188</f>
        <v>4</v>
      </c>
      <c r="G4190">
        <f>'Preprocessed Data'!G4188</f>
        <v>2</v>
      </c>
      <c r="H4190">
        <f>'Preprocessed Data'!H4188</f>
        <v>72.75</v>
      </c>
      <c r="I4190">
        <f>'Preprocessed Data'!I4188</f>
        <v>22.2</v>
      </c>
      <c r="J4190">
        <f>'Preprocessed Data'!J4188</f>
        <v>4</v>
      </c>
      <c r="K4190" s="10">
        <f>'Preprocessed Data'!K4188</f>
        <v>0</v>
      </c>
      <c r="L4190" s="1">
        <f t="shared" si="846"/>
        <v>1</v>
      </c>
      <c r="M4190" s="11">
        <f t="shared" si="847"/>
        <v>1</v>
      </c>
      <c r="N4190">
        <f t="shared" si="848"/>
        <v>0</v>
      </c>
      <c r="O4190">
        <f t="shared" si="849"/>
        <v>5.759221303000113E-3</v>
      </c>
      <c r="P4190" s="10">
        <f t="shared" si="850"/>
        <v>5.759221303000113E-3</v>
      </c>
      <c r="Q4190" s="11">
        <f t="shared" si="851"/>
        <v>0.99424077869699989</v>
      </c>
      <c r="R4190" s="10">
        <f t="shared" si="852"/>
        <v>-5.7758695694815933E-3</v>
      </c>
      <c r="S4190" s="11">
        <f t="shared" si="853"/>
        <v>100</v>
      </c>
      <c r="AT4190">
        <v>0.16841178072127375</v>
      </c>
      <c r="AU4190">
        <v>1</v>
      </c>
      <c r="AV4190">
        <v>0</v>
      </c>
      <c r="AW4190">
        <f t="shared" si="857"/>
        <v>4051</v>
      </c>
      <c r="AX4190">
        <f t="shared" si="858"/>
        <v>135</v>
      </c>
      <c r="AY4190">
        <f t="shared" si="854"/>
        <v>9.0480466995958686E-2</v>
      </c>
      <c r="AZ4190">
        <f t="shared" si="855"/>
        <v>0.79389312977099236</v>
      </c>
      <c r="BA4190">
        <f t="shared" si="856"/>
        <v>1.782427323239485E-4</v>
      </c>
    </row>
    <row r="4191" spans="1:53" x14ac:dyDescent="0.25">
      <c r="A4191">
        <f>'Preprocessed Data'!A4189</f>
        <v>1</v>
      </c>
      <c r="B4191">
        <f>'Preprocessed Data'!B4189</f>
        <v>19</v>
      </c>
      <c r="C4191">
        <f>'Preprocessed Data'!C4189</f>
        <v>0</v>
      </c>
      <c r="D4191">
        <f>'Preprocessed Data'!D4189</f>
        <v>0</v>
      </c>
      <c r="E4191">
        <f>'Preprocessed Data'!E4189</f>
        <v>0</v>
      </c>
      <c r="F4191">
        <f>'Preprocessed Data'!F4189</f>
        <v>4</v>
      </c>
      <c r="G4191">
        <f>'Preprocessed Data'!G4189</f>
        <v>1</v>
      </c>
      <c r="H4191">
        <f>'Preprocessed Data'!H4189</f>
        <v>120.46</v>
      </c>
      <c r="I4191">
        <f>'Preprocessed Data'!I4189</f>
        <v>22.2</v>
      </c>
      <c r="J4191">
        <f>'Preprocessed Data'!J4189</f>
        <v>4</v>
      </c>
      <c r="K4191" s="10">
        <f>'Preprocessed Data'!K4189</f>
        <v>0</v>
      </c>
      <c r="L4191" s="1">
        <f t="shared" si="846"/>
        <v>1</v>
      </c>
      <c r="M4191" s="11">
        <f t="shared" si="847"/>
        <v>1</v>
      </c>
      <c r="N4191">
        <f t="shared" si="848"/>
        <v>0</v>
      </c>
      <c r="O4191">
        <f t="shared" si="849"/>
        <v>9.08306525672164E-3</v>
      </c>
      <c r="P4191" s="10">
        <f t="shared" si="850"/>
        <v>9.08306525672164E-3</v>
      </c>
      <c r="Q4191" s="11">
        <f t="shared" si="851"/>
        <v>0.99091693474327835</v>
      </c>
      <c r="R4191" s="10">
        <f t="shared" si="852"/>
        <v>-9.1245677986332933E-3</v>
      </c>
      <c r="S4191" s="11">
        <f t="shared" si="853"/>
        <v>100</v>
      </c>
      <c r="AT4191">
        <v>0.16911766029446415</v>
      </c>
      <c r="AU4191">
        <v>1</v>
      </c>
      <c r="AV4191">
        <v>0</v>
      </c>
      <c r="AW4191">
        <f t="shared" si="857"/>
        <v>4052</v>
      </c>
      <c r="AX4191">
        <f t="shared" si="858"/>
        <v>135</v>
      </c>
      <c r="AY4191">
        <f t="shared" si="854"/>
        <v>9.0255949708127559E-2</v>
      </c>
      <c r="AZ4191">
        <f t="shared" si="855"/>
        <v>0.79389312977099236</v>
      </c>
      <c r="BA4191">
        <f t="shared" si="856"/>
        <v>1.7824273232403665E-4</v>
      </c>
    </row>
    <row r="4192" spans="1:53" x14ac:dyDescent="0.25">
      <c r="A4192">
        <f>'Preprocessed Data'!A4190</f>
        <v>2</v>
      </c>
      <c r="B4192">
        <f>'Preprocessed Data'!B4190</f>
        <v>55</v>
      </c>
      <c r="C4192">
        <f>'Preprocessed Data'!C4190</f>
        <v>0</v>
      </c>
      <c r="D4192">
        <f>'Preprocessed Data'!D4190</f>
        <v>0</v>
      </c>
      <c r="E4192">
        <f>'Preprocessed Data'!E4190</f>
        <v>1</v>
      </c>
      <c r="F4192">
        <f>'Preprocessed Data'!F4190</f>
        <v>4</v>
      </c>
      <c r="G4192">
        <f>'Preprocessed Data'!G4190</f>
        <v>2</v>
      </c>
      <c r="H4192">
        <f>'Preprocessed Data'!H4190</f>
        <v>84.37</v>
      </c>
      <c r="I4192">
        <f>'Preprocessed Data'!I4190</f>
        <v>22.2</v>
      </c>
      <c r="J4192">
        <f>'Preprocessed Data'!J4190</f>
        <v>4</v>
      </c>
      <c r="K4192" s="10">
        <f>'Preprocessed Data'!K4190</f>
        <v>0</v>
      </c>
      <c r="L4192" s="1">
        <f t="shared" si="846"/>
        <v>1</v>
      </c>
      <c r="M4192" s="11">
        <f t="shared" si="847"/>
        <v>1</v>
      </c>
      <c r="N4192">
        <f t="shared" si="848"/>
        <v>0</v>
      </c>
      <c r="O4192">
        <f t="shared" si="849"/>
        <v>1.5630309810360933E-2</v>
      </c>
      <c r="P4192" s="10">
        <f t="shared" si="850"/>
        <v>1.5630309810360933E-2</v>
      </c>
      <c r="Q4192" s="11">
        <f t="shared" si="851"/>
        <v>0.98436969018963905</v>
      </c>
      <c r="R4192" s="10">
        <f t="shared" si="852"/>
        <v>-1.5753751075752435E-2</v>
      </c>
      <c r="S4192" s="11">
        <f t="shared" si="853"/>
        <v>100</v>
      </c>
      <c r="AT4192">
        <v>0.16940866374426364</v>
      </c>
      <c r="AU4192">
        <v>1</v>
      </c>
      <c r="AV4192">
        <v>0</v>
      </c>
      <c r="AW4192">
        <f t="shared" si="857"/>
        <v>4053</v>
      </c>
      <c r="AX4192">
        <f t="shared" si="858"/>
        <v>135</v>
      </c>
      <c r="AY4192">
        <f t="shared" si="854"/>
        <v>9.003143242029632E-2</v>
      </c>
      <c r="AZ4192">
        <f t="shared" si="855"/>
        <v>0.79389312977099236</v>
      </c>
      <c r="BA4192">
        <f t="shared" si="856"/>
        <v>1.782427323239485E-4</v>
      </c>
    </row>
    <row r="4193" spans="1:53" x14ac:dyDescent="0.25">
      <c r="A4193">
        <f>'Preprocessed Data'!A4191</f>
        <v>1</v>
      </c>
      <c r="B4193">
        <f>'Preprocessed Data'!B4191</f>
        <v>47</v>
      </c>
      <c r="C4193">
        <f>'Preprocessed Data'!C4191</f>
        <v>0</v>
      </c>
      <c r="D4193">
        <f>'Preprocessed Data'!D4191</f>
        <v>0</v>
      </c>
      <c r="E4193">
        <f>'Preprocessed Data'!E4191</f>
        <v>1</v>
      </c>
      <c r="F4193">
        <f>'Preprocessed Data'!F4191</f>
        <v>5</v>
      </c>
      <c r="G4193">
        <f>'Preprocessed Data'!G4191</f>
        <v>1</v>
      </c>
      <c r="H4193">
        <f>'Preprocessed Data'!H4191</f>
        <v>88.49</v>
      </c>
      <c r="I4193">
        <f>'Preprocessed Data'!I4191</f>
        <v>22.2</v>
      </c>
      <c r="J4193">
        <f>'Preprocessed Data'!J4191</f>
        <v>3</v>
      </c>
      <c r="K4193" s="10">
        <f>'Preprocessed Data'!K4191</f>
        <v>0</v>
      </c>
      <c r="L4193" s="1">
        <f t="shared" si="846"/>
        <v>1</v>
      </c>
      <c r="M4193" s="11">
        <f t="shared" si="847"/>
        <v>1</v>
      </c>
      <c r="N4193">
        <f t="shared" si="848"/>
        <v>0</v>
      </c>
      <c r="O4193">
        <f t="shared" si="849"/>
        <v>1.6104973338604184E-2</v>
      </c>
      <c r="P4193" s="10">
        <f t="shared" si="850"/>
        <v>1.6104973338604184E-2</v>
      </c>
      <c r="Q4193" s="11">
        <f t="shared" si="851"/>
        <v>0.98389502666139583</v>
      </c>
      <c r="R4193" s="10">
        <f t="shared" si="852"/>
        <v>-1.6236067842781966E-2</v>
      </c>
      <c r="S4193" s="11">
        <f t="shared" si="853"/>
        <v>100</v>
      </c>
      <c r="AT4193">
        <v>0.16968900290816791</v>
      </c>
      <c r="AU4193">
        <v>1</v>
      </c>
      <c r="AV4193">
        <v>0</v>
      </c>
      <c r="AW4193">
        <f t="shared" si="857"/>
        <v>4054</v>
      </c>
      <c r="AX4193">
        <f t="shared" si="858"/>
        <v>135</v>
      </c>
      <c r="AY4193">
        <f t="shared" si="854"/>
        <v>8.9806915132465193E-2</v>
      </c>
      <c r="AZ4193">
        <f t="shared" si="855"/>
        <v>0.79389312977099236</v>
      </c>
      <c r="BA4193">
        <f t="shared" si="856"/>
        <v>1.782427323239485E-4</v>
      </c>
    </row>
    <row r="4194" spans="1:53" x14ac:dyDescent="0.25">
      <c r="A4194">
        <f>'Preprocessed Data'!A4192</f>
        <v>2</v>
      </c>
      <c r="B4194">
        <f>'Preprocessed Data'!B4192</f>
        <v>29</v>
      </c>
      <c r="C4194">
        <f>'Preprocessed Data'!C4192</f>
        <v>0</v>
      </c>
      <c r="D4194">
        <f>'Preprocessed Data'!D4192</f>
        <v>0</v>
      </c>
      <c r="E4194">
        <f>'Preprocessed Data'!E4192</f>
        <v>1</v>
      </c>
      <c r="F4194">
        <f>'Preprocessed Data'!F4192</f>
        <v>4</v>
      </c>
      <c r="G4194">
        <f>'Preprocessed Data'!G4192</f>
        <v>1</v>
      </c>
      <c r="H4194">
        <f>'Preprocessed Data'!H4192</f>
        <v>92.49</v>
      </c>
      <c r="I4194">
        <f>'Preprocessed Data'!I4192</f>
        <v>22.2</v>
      </c>
      <c r="J4194">
        <f>'Preprocessed Data'!J4192</f>
        <v>2</v>
      </c>
      <c r="K4194" s="10">
        <f>'Preprocessed Data'!K4192</f>
        <v>0</v>
      </c>
      <c r="L4194" s="1">
        <f t="shared" si="846"/>
        <v>1</v>
      </c>
      <c r="M4194" s="11">
        <f t="shared" si="847"/>
        <v>1</v>
      </c>
      <c r="N4194">
        <f t="shared" si="848"/>
        <v>0</v>
      </c>
      <c r="O4194">
        <f t="shared" si="849"/>
        <v>4.9764100717341261E-3</v>
      </c>
      <c r="P4194" s="10">
        <f t="shared" si="850"/>
        <v>4.9764100717341261E-3</v>
      </c>
      <c r="Q4194" s="11">
        <f t="shared" si="851"/>
        <v>0.99502358992826589</v>
      </c>
      <c r="R4194" s="10">
        <f t="shared" si="852"/>
        <v>-4.9888336339666403E-3</v>
      </c>
      <c r="S4194" s="11">
        <f t="shared" si="853"/>
        <v>100</v>
      </c>
      <c r="AT4194">
        <v>0.16969870891360186</v>
      </c>
      <c r="AU4194">
        <v>1</v>
      </c>
      <c r="AV4194">
        <v>0</v>
      </c>
      <c r="AW4194">
        <f t="shared" si="857"/>
        <v>4055</v>
      </c>
      <c r="AX4194">
        <f t="shared" si="858"/>
        <v>135</v>
      </c>
      <c r="AY4194">
        <f t="shared" si="854"/>
        <v>8.9582397844634065E-2</v>
      </c>
      <c r="AZ4194">
        <f t="shared" si="855"/>
        <v>0.79389312977099236</v>
      </c>
      <c r="BA4194">
        <f t="shared" si="856"/>
        <v>1.7824273232403665E-4</v>
      </c>
    </row>
    <row r="4195" spans="1:53" x14ac:dyDescent="0.25">
      <c r="A4195">
        <f>'Preprocessed Data'!A4193</f>
        <v>2</v>
      </c>
      <c r="B4195">
        <f>'Preprocessed Data'!B4193</f>
        <v>38</v>
      </c>
      <c r="C4195">
        <f>'Preprocessed Data'!C4193</f>
        <v>0</v>
      </c>
      <c r="D4195">
        <f>'Preprocessed Data'!D4193</f>
        <v>0</v>
      </c>
      <c r="E4195">
        <f>'Preprocessed Data'!E4193</f>
        <v>1</v>
      </c>
      <c r="F4195">
        <f>'Preprocessed Data'!F4193</f>
        <v>5</v>
      </c>
      <c r="G4195">
        <f>'Preprocessed Data'!G4193</f>
        <v>1</v>
      </c>
      <c r="H4195">
        <f>'Preprocessed Data'!H4193</f>
        <v>91.09</v>
      </c>
      <c r="I4195">
        <f>'Preprocessed Data'!I4193</f>
        <v>22.2</v>
      </c>
      <c r="J4195">
        <f>'Preprocessed Data'!J4193</f>
        <v>2</v>
      </c>
      <c r="K4195" s="10">
        <f>'Preprocessed Data'!K4193</f>
        <v>0</v>
      </c>
      <c r="L4195" s="1">
        <f t="shared" si="846"/>
        <v>1</v>
      </c>
      <c r="M4195" s="11">
        <f t="shared" si="847"/>
        <v>1</v>
      </c>
      <c r="N4195">
        <f t="shared" si="848"/>
        <v>0</v>
      </c>
      <c r="O4195">
        <f t="shared" si="849"/>
        <v>8.2475591659794973E-3</v>
      </c>
      <c r="P4195" s="10">
        <f t="shared" si="850"/>
        <v>8.2475591659794973E-3</v>
      </c>
      <c r="Q4195" s="11">
        <f t="shared" si="851"/>
        <v>0.99175244083402048</v>
      </c>
      <c r="R4195" s="10">
        <f t="shared" si="852"/>
        <v>-8.2817584523137491E-3</v>
      </c>
      <c r="S4195" s="11">
        <f t="shared" si="853"/>
        <v>100</v>
      </c>
      <c r="AT4195">
        <v>0.16978462542928369</v>
      </c>
      <c r="AU4195">
        <v>1</v>
      </c>
      <c r="AV4195">
        <v>0</v>
      </c>
      <c r="AW4195">
        <f t="shared" si="857"/>
        <v>4056</v>
      </c>
      <c r="AX4195">
        <f t="shared" si="858"/>
        <v>135</v>
      </c>
      <c r="AY4195">
        <f t="shared" si="854"/>
        <v>8.9357880556802827E-2</v>
      </c>
      <c r="AZ4195">
        <f t="shared" si="855"/>
        <v>0.79389312977099236</v>
      </c>
      <c r="BA4195">
        <f t="shared" si="856"/>
        <v>1.782427323239485E-4</v>
      </c>
    </row>
    <row r="4196" spans="1:53" x14ac:dyDescent="0.25">
      <c r="A4196">
        <f>'Preprocessed Data'!A4194</f>
        <v>2</v>
      </c>
      <c r="B4196">
        <f>'Preprocessed Data'!B4194</f>
        <v>26</v>
      </c>
      <c r="C4196">
        <f>'Preprocessed Data'!C4194</f>
        <v>0</v>
      </c>
      <c r="D4196">
        <f>'Preprocessed Data'!D4194</f>
        <v>0</v>
      </c>
      <c r="E4196">
        <f>'Preprocessed Data'!E4194</f>
        <v>1</v>
      </c>
      <c r="F4196">
        <f>'Preprocessed Data'!F4194</f>
        <v>1</v>
      </c>
      <c r="G4196">
        <f>'Preprocessed Data'!G4194</f>
        <v>2</v>
      </c>
      <c r="H4196">
        <f>'Preprocessed Data'!H4194</f>
        <v>68.989999999999995</v>
      </c>
      <c r="I4196">
        <f>'Preprocessed Data'!I4194</f>
        <v>22.2</v>
      </c>
      <c r="J4196">
        <f>'Preprocessed Data'!J4194</f>
        <v>2</v>
      </c>
      <c r="K4196" s="10">
        <f>'Preprocessed Data'!K4194</f>
        <v>0</v>
      </c>
      <c r="L4196" s="1">
        <f t="shared" si="846"/>
        <v>1</v>
      </c>
      <c r="M4196" s="11">
        <f t="shared" si="847"/>
        <v>1</v>
      </c>
      <c r="N4196">
        <f t="shared" si="848"/>
        <v>0</v>
      </c>
      <c r="O4196">
        <f t="shared" si="849"/>
        <v>1.8248482900373418E-3</v>
      </c>
      <c r="P4196" s="10">
        <f t="shared" si="850"/>
        <v>1.8248482900373418E-3</v>
      </c>
      <c r="Q4196" s="11">
        <f t="shared" si="851"/>
        <v>0.99817515170996263</v>
      </c>
      <c r="R4196" s="10">
        <f t="shared" si="852"/>
        <v>-1.8265153540795577E-3</v>
      </c>
      <c r="S4196" s="11">
        <f t="shared" si="853"/>
        <v>100</v>
      </c>
      <c r="AT4196">
        <v>0.1698362599417009</v>
      </c>
      <c r="AU4196">
        <v>1</v>
      </c>
      <c r="AV4196">
        <v>0</v>
      </c>
      <c r="AW4196">
        <f t="shared" si="857"/>
        <v>4057</v>
      </c>
      <c r="AX4196">
        <f t="shared" si="858"/>
        <v>135</v>
      </c>
      <c r="AY4196">
        <f t="shared" si="854"/>
        <v>8.9133363268971699E-2</v>
      </c>
      <c r="AZ4196">
        <f t="shared" si="855"/>
        <v>0.79389312977099236</v>
      </c>
      <c r="BA4196">
        <f t="shared" si="856"/>
        <v>0</v>
      </c>
    </row>
    <row r="4197" spans="1:53" x14ac:dyDescent="0.25">
      <c r="A4197">
        <f>'Preprocessed Data'!A4195</f>
        <v>2</v>
      </c>
      <c r="B4197">
        <f>'Preprocessed Data'!B4195</f>
        <v>26</v>
      </c>
      <c r="C4197">
        <f>'Preprocessed Data'!C4195</f>
        <v>0</v>
      </c>
      <c r="D4197">
        <f>'Preprocessed Data'!D4195</f>
        <v>0</v>
      </c>
      <c r="E4197">
        <f>'Preprocessed Data'!E4195</f>
        <v>0</v>
      </c>
      <c r="F4197">
        <f>'Preprocessed Data'!F4195</f>
        <v>4</v>
      </c>
      <c r="G4197">
        <f>'Preprocessed Data'!G4195</f>
        <v>2</v>
      </c>
      <c r="H4197">
        <f>'Preprocessed Data'!H4195</f>
        <v>80.94</v>
      </c>
      <c r="I4197">
        <f>'Preprocessed Data'!I4195</f>
        <v>22.2</v>
      </c>
      <c r="J4197">
        <f>'Preprocessed Data'!J4195</f>
        <v>3</v>
      </c>
      <c r="K4197" s="10">
        <f>'Preprocessed Data'!K4195</f>
        <v>0</v>
      </c>
      <c r="L4197" s="1">
        <f t="shared" si="846"/>
        <v>1</v>
      </c>
      <c r="M4197" s="11">
        <f t="shared" si="847"/>
        <v>1</v>
      </c>
      <c r="N4197">
        <f t="shared" si="848"/>
        <v>0</v>
      </c>
      <c r="O4197">
        <f t="shared" si="849"/>
        <v>3.5689315974578389E-3</v>
      </c>
      <c r="P4197" s="10">
        <f t="shared" si="850"/>
        <v>3.5689315974578389E-3</v>
      </c>
      <c r="Q4197" s="11">
        <f t="shared" si="851"/>
        <v>0.99643106840254214</v>
      </c>
      <c r="R4197" s="10">
        <f t="shared" si="852"/>
        <v>-3.5753154273255941E-3</v>
      </c>
      <c r="S4197" s="11">
        <f t="shared" si="853"/>
        <v>100</v>
      </c>
      <c r="AT4197">
        <v>0.17027721265694384</v>
      </c>
      <c r="AU4197">
        <v>0</v>
      </c>
      <c r="AV4197">
        <v>1</v>
      </c>
      <c r="AW4197">
        <f t="shared" si="857"/>
        <v>4057</v>
      </c>
      <c r="AX4197">
        <f t="shared" si="858"/>
        <v>136</v>
      </c>
      <c r="AY4197">
        <f t="shared" si="854"/>
        <v>8.9133363268971699E-2</v>
      </c>
      <c r="AZ4197">
        <f t="shared" si="855"/>
        <v>0.79236641221374049</v>
      </c>
      <c r="BA4197">
        <f t="shared" si="856"/>
        <v>1.7789995783871015E-4</v>
      </c>
    </row>
    <row r="4198" spans="1:53" x14ac:dyDescent="0.25">
      <c r="A4198">
        <f>'Preprocessed Data'!A4196</f>
        <v>2</v>
      </c>
      <c r="B4198">
        <f>'Preprocessed Data'!B4196</f>
        <v>32</v>
      </c>
      <c r="C4198">
        <f>'Preprocessed Data'!C4196</f>
        <v>0</v>
      </c>
      <c r="D4198">
        <f>'Preprocessed Data'!D4196</f>
        <v>0</v>
      </c>
      <c r="E4198">
        <f>'Preprocessed Data'!E4196</f>
        <v>1</v>
      </c>
      <c r="F4198">
        <f>'Preprocessed Data'!F4196</f>
        <v>4</v>
      </c>
      <c r="G4198">
        <f>'Preprocessed Data'!G4196</f>
        <v>2</v>
      </c>
      <c r="H4198">
        <f>'Preprocessed Data'!H4196</f>
        <v>85.18</v>
      </c>
      <c r="I4198">
        <f>'Preprocessed Data'!I4196</f>
        <v>22.2</v>
      </c>
      <c r="J4198">
        <f>'Preprocessed Data'!J4196</f>
        <v>3</v>
      </c>
      <c r="K4198" s="10">
        <f>'Preprocessed Data'!K4196</f>
        <v>0</v>
      </c>
      <c r="L4198" s="1">
        <f t="shared" si="846"/>
        <v>1</v>
      </c>
      <c r="M4198" s="11">
        <f t="shared" si="847"/>
        <v>1</v>
      </c>
      <c r="N4198">
        <f t="shared" si="848"/>
        <v>0</v>
      </c>
      <c r="O4198">
        <f t="shared" si="849"/>
        <v>4.9641977595753185E-3</v>
      </c>
      <c r="P4198" s="10">
        <f t="shared" si="850"/>
        <v>4.9641977595753185E-3</v>
      </c>
      <c r="Q4198" s="11">
        <f t="shared" si="851"/>
        <v>0.99503580224042465</v>
      </c>
      <c r="R4198" s="10">
        <f t="shared" si="852"/>
        <v>-4.9765603197058032E-3</v>
      </c>
      <c r="S4198" s="11">
        <f t="shared" si="853"/>
        <v>100</v>
      </c>
      <c r="AT4198">
        <v>0.17062579634474812</v>
      </c>
      <c r="AU4198">
        <v>1</v>
      </c>
      <c r="AV4198">
        <v>0</v>
      </c>
      <c r="AW4198">
        <f t="shared" si="857"/>
        <v>4058</v>
      </c>
      <c r="AX4198">
        <f t="shared" si="858"/>
        <v>136</v>
      </c>
      <c r="AY4198">
        <f t="shared" si="854"/>
        <v>8.8908845981140572E-2</v>
      </c>
      <c r="AZ4198">
        <f t="shared" si="855"/>
        <v>0.79236641221374049</v>
      </c>
      <c r="BA4198">
        <f t="shared" si="856"/>
        <v>1.7789995783879813E-4</v>
      </c>
    </row>
    <row r="4199" spans="1:53" x14ac:dyDescent="0.25">
      <c r="A4199">
        <f>'Preprocessed Data'!A4197</f>
        <v>1</v>
      </c>
      <c r="B4199">
        <f>'Preprocessed Data'!B4197</f>
        <v>81</v>
      </c>
      <c r="C4199">
        <f>'Preprocessed Data'!C4197</f>
        <v>0</v>
      </c>
      <c r="D4199">
        <f>'Preprocessed Data'!D4197</f>
        <v>0</v>
      </c>
      <c r="E4199">
        <f>'Preprocessed Data'!E4197</f>
        <v>1</v>
      </c>
      <c r="F4199">
        <f>'Preprocessed Data'!F4197</f>
        <v>1</v>
      </c>
      <c r="G4199">
        <f>'Preprocessed Data'!G4197</f>
        <v>1</v>
      </c>
      <c r="H4199">
        <f>'Preprocessed Data'!H4197</f>
        <v>92.96</v>
      </c>
      <c r="I4199">
        <f>'Preprocessed Data'!I4197</f>
        <v>22.2</v>
      </c>
      <c r="J4199">
        <f>'Preprocessed Data'!J4197</f>
        <v>2</v>
      </c>
      <c r="K4199" s="10">
        <f>'Preprocessed Data'!K4197</f>
        <v>0</v>
      </c>
      <c r="L4199" s="1">
        <f t="shared" si="846"/>
        <v>1</v>
      </c>
      <c r="M4199" s="11">
        <f t="shared" si="847"/>
        <v>1</v>
      </c>
      <c r="N4199">
        <f t="shared" si="848"/>
        <v>0</v>
      </c>
      <c r="O4199">
        <f t="shared" si="849"/>
        <v>6.6779546107366264E-2</v>
      </c>
      <c r="P4199" s="10">
        <f t="shared" si="850"/>
        <v>6.6779546107366264E-2</v>
      </c>
      <c r="Q4199" s="11">
        <f t="shared" si="851"/>
        <v>0.93322045389263375</v>
      </c>
      <c r="R4199" s="10">
        <f t="shared" si="852"/>
        <v>-6.9113821058948463E-2</v>
      </c>
      <c r="S4199" s="11">
        <f t="shared" si="853"/>
        <v>100</v>
      </c>
      <c r="AT4199">
        <v>0.17101697490265294</v>
      </c>
      <c r="AU4199">
        <v>1</v>
      </c>
      <c r="AV4199">
        <v>0</v>
      </c>
      <c r="AW4199">
        <f t="shared" si="857"/>
        <v>4059</v>
      </c>
      <c r="AX4199">
        <f t="shared" si="858"/>
        <v>136</v>
      </c>
      <c r="AY4199">
        <f t="shared" si="854"/>
        <v>8.8684328693309333E-2</v>
      </c>
      <c r="AZ4199">
        <f t="shared" si="855"/>
        <v>0.79236641221374049</v>
      </c>
      <c r="BA4199">
        <f t="shared" si="856"/>
        <v>1.7789995783871015E-4</v>
      </c>
    </row>
    <row r="4200" spans="1:53" x14ac:dyDescent="0.25">
      <c r="A4200">
        <f>'Preprocessed Data'!A4198</f>
        <v>2</v>
      </c>
      <c r="B4200">
        <f>'Preprocessed Data'!B4198</f>
        <v>47</v>
      </c>
      <c r="C4200">
        <f>'Preprocessed Data'!C4198</f>
        <v>0</v>
      </c>
      <c r="D4200">
        <f>'Preprocessed Data'!D4198</f>
        <v>0</v>
      </c>
      <c r="E4200">
        <f>'Preprocessed Data'!E4198</f>
        <v>1</v>
      </c>
      <c r="F4200">
        <f>'Preprocessed Data'!F4198</f>
        <v>4</v>
      </c>
      <c r="G4200">
        <f>'Preprocessed Data'!G4198</f>
        <v>1</v>
      </c>
      <c r="H4200">
        <f>'Preprocessed Data'!H4198</f>
        <v>115.91</v>
      </c>
      <c r="I4200">
        <f>'Preprocessed Data'!I4198</f>
        <v>22.2</v>
      </c>
      <c r="J4200">
        <f>'Preprocessed Data'!J4198</f>
        <v>1</v>
      </c>
      <c r="K4200" s="10">
        <f>'Preprocessed Data'!K4198</f>
        <v>0</v>
      </c>
      <c r="L4200" s="1">
        <f t="shared" si="846"/>
        <v>1</v>
      </c>
      <c r="M4200" s="11">
        <f t="shared" si="847"/>
        <v>1</v>
      </c>
      <c r="N4200">
        <f t="shared" si="848"/>
        <v>0</v>
      </c>
      <c r="O4200">
        <f t="shared" si="849"/>
        <v>2.2167150210603555E-2</v>
      </c>
      <c r="P4200" s="10">
        <f t="shared" si="850"/>
        <v>2.2167150210603555E-2</v>
      </c>
      <c r="Q4200" s="11">
        <f t="shared" si="851"/>
        <v>0.97783284978939644</v>
      </c>
      <c r="R4200" s="10">
        <f t="shared" si="852"/>
        <v>-2.2416533789929353E-2</v>
      </c>
      <c r="S4200" s="11">
        <f t="shared" si="853"/>
        <v>100</v>
      </c>
      <c r="AT4200">
        <v>0.1710658859609894</v>
      </c>
      <c r="AU4200">
        <v>1</v>
      </c>
      <c r="AV4200">
        <v>0</v>
      </c>
      <c r="AW4200">
        <f t="shared" si="857"/>
        <v>4060</v>
      </c>
      <c r="AX4200">
        <f t="shared" si="858"/>
        <v>136</v>
      </c>
      <c r="AY4200">
        <f t="shared" si="854"/>
        <v>8.8459811405478206E-2</v>
      </c>
      <c r="AZ4200">
        <f t="shared" si="855"/>
        <v>0.79236641221374049</v>
      </c>
      <c r="BA4200">
        <f t="shared" si="856"/>
        <v>1.7789995783871015E-4</v>
      </c>
    </row>
    <row r="4201" spans="1:53" x14ac:dyDescent="0.25">
      <c r="A4201">
        <f>'Preprocessed Data'!A4199</f>
        <v>2</v>
      </c>
      <c r="B4201">
        <f>'Preprocessed Data'!B4199</f>
        <v>17</v>
      </c>
      <c r="C4201">
        <f>'Preprocessed Data'!C4199</f>
        <v>0</v>
      </c>
      <c r="D4201">
        <f>'Preprocessed Data'!D4199</f>
        <v>0</v>
      </c>
      <c r="E4201">
        <f>'Preprocessed Data'!E4199</f>
        <v>0</v>
      </c>
      <c r="F4201">
        <f>'Preprocessed Data'!F4199</f>
        <v>5</v>
      </c>
      <c r="G4201">
        <f>'Preprocessed Data'!G4199</f>
        <v>1</v>
      </c>
      <c r="H4201">
        <f>'Preprocessed Data'!H4199</f>
        <v>120.96</v>
      </c>
      <c r="I4201">
        <f>'Preprocessed Data'!I4199</f>
        <v>22.2</v>
      </c>
      <c r="J4201">
        <f>'Preprocessed Data'!J4199</f>
        <v>1</v>
      </c>
      <c r="K4201" s="10">
        <f>'Preprocessed Data'!K4199</f>
        <v>0</v>
      </c>
      <c r="L4201" s="1">
        <f t="shared" si="846"/>
        <v>1</v>
      </c>
      <c r="M4201" s="11">
        <f t="shared" si="847"/>
        <v>1</v>
      </c>
      <c r="N4201">
        <f t="shared" si="848"/>
        <v>0</v>
      </c>
      <c r="O4201">
        <f t="shared" si="849"/>
        <v>6.6602630950076567E-3</v>
      </c>
      <c r="P4201" s="10">
        <f t="shared" si="850"/>
        <v>6.6602630950076567E-3</v>
      </c>
      <c r="Q4201" s="11">
        <f t="shared" si="851"/>
        <v>0.99333973690499233</v>
      </c>
      <c r="R4201" s="10">
        <f t="shared" si="852"/>
        <v>-6.682541622925516E-3</v>
      </c>
      <c r="S4201" s="11">
        <f t="shared" si="853"/>
        <v>100</v>
      </c>
      <c r="AT4201">
        <v>0.1713074793928584</v>
      </c>
      <c r="AU4201">
        <v>1</v>
      </c>
      <c r="AV4201">
        <v>0</v>
      </c>
      <c r="AW4201">
        <f t="shared" si="857"/>
        <v>4061</v>
      </c>
      <c r="AX4201">
        <f t="shared" si="858"/>
        <v>136</v>
      </c>
      <c r="AY4201">
        <f t="shared" si="854"/>
        <v>8.8235294117647078E-2</v>
      </c>
      <c r="AZ4201">
        <f t="shared" si="855"/>
        <v>0.79236641221374049</v>
      </c>
      <c r="BA4201">
        <f t="shared" si="856"/>
        <v>1.7789995783871015E-4</v>
      </c>
    </row>
    <row r="4202" spans="1:53" x14ac:dyDescent="0.25">
      <c r="A4202">
        <f>'Preprocessed Data'!A4200</f>
        <v>1</v>
      </c>
      <c r="B4202">
        <f>'Preprocessed Data'!B4200</f>
        <v>25</v>
      </c>
      <c r="C4202">
        <f>'Preprocessed Data'!C4200</f>
        <v>0</v>
      </c>
      <c r="D4202">
        <f>'Preprocessed Data'!D4200</f>
        <v>0</v>
      </c>
      <c r="E4202">
        <f>'Preprocessed Data'!E4200</f>
        <v>0</v>
      </c>
      <c r="F4202">
        <f>'Preprocessed Data'!F4200</f>
        <v>2</v>
      </c>
      <c r="G4202">
        <f>'Preprocessed Data'!G4200</f>
        <v>1</v>
      </c>
      <c r="H4202">
        <f>'Preprocessed Data'!H4200</f>
        <v>96.17</v>
      </c>
      <c r="I4202">
        <f>'Preprocessed Data'!I4200</f>
        <v>22.1</v>
      </c>
      <c r="J4202">
        <f>'Preprocessed Data'!J4200</f>
        <v>4</v>
      </c>
      <c r="K4202" s="10">
        <f>'Preprocessed Data'!K4200</f>
        <v>1</v>
      </c>
      <c r="L4202" s="1">
        <f t="shared" si="846"/>
        <v>0</v>
      </c>
      <c r="M4202" s="11">
        <f t="shared" si="847"/>
        <v>1</v>
      </c>
      <c r="N4202">
        <f t="shared" si="848"/>
        <v>1</v>
      </c>
      <c r="O4202">
        <f t="shared" si="849"/>
        <v>5.4456378254753562E-3</v>
      </c>
      <c r="P4202" s="10">
        <f t="shared" si="850"/>
        <v>5.4456378254753562E-3</v>
      </c>
      <c r="Q4202" s="11">
        <f t="shared" si="851"/>
        <v>0.99455436217452464</v>
      </c>
      <c r="R4202" s="10">
        <f t="shared" si="852"/>
        <v>-5.2129403897926325</v>
      </c>
      <c r="S4202" s="11">
        <f t="shared" si="853"/>
        <v>0</v>
      </c>
      <c r="AT4202">
        <v>0.17132041199938172</v>
      </c>
      <c r="AU4202">
        <v>1</v>
      </c>
      <c r="AV4202">
        <v>0</v>
      </c>
      <c r="AW4202">
        <f t="shared" si="857"/>
        <v>4062</v>
      </c>
      <c r="AX4202">
        <f t="shared" si="858"/>
        <v>136</v>
      </c>
      <c r="AY4202">
        <f t="shared" si="854"/>
        <v>8.8010776829815951E-2</v>
      </c>
      <c r="AZ4202">
        <f t="shared" si="855"/>
        <v>0.79236641221374049</v>
      </c>
      <c r="BA4202">
        <f t="shared" si="856"/>
        <v>1.7789995783879813E-4</v>
      </c>
    </row>
    <row r="4203" spans="1:53" x14ac:dyDescent="0.25">
      <c r="A4203">
        <f>'Preprocessed Data'!A4201</f>
        <v>2</v>
      </c>
      <c r="B4203">
        <f>'Preprocessed Data'!B4201</f>
        <v>54</v>
      </c>
      <c r="C4203">
        <f>'Preprocessed Data'!C4201</f>
        <v>0</v>
      </c>
      <c r="D4203">
        <f>'Preprocessed Data'!D4201</f>
        <v>0</v>
      </c>
      <c r="E4203">
        <f>'Preprocessed Data'!E4201</f>
        <v>1</v>
      </c>
      <c r="F4203">
        <f>'Preprocessed Data'!F4201</f>
        <v>5</v>
      </c>
      <c r="G4203">
        <f>'Preprocessed Data'!G4201</f>
        <v>2</v>
      </c>
      <c r="H4203">
        <f>'Preprocessed Data'!H4201</f>
        <v>92.39</v>
      </c>
      <c r="I4203">
        <f>'Preprocessed Data'!I4201</f>
        <v>22.1</v>
      </c>
      <c r="J4203">
        <f>'Preprocessed Data'!J4201</f>
        <v>2</v>
      </c>
      <c r="K4203" s="10">
        <f>'Preprocessed Data'!K4201</f>
        <v>0</v>
      </c>
      <c r="L4203" s="1">
        <f t="shared" si="846"/>
        <v>1</v>
      </c>
      <c r="M4203" s="11">
        <f t="shared" si="847"/>
        <v>1</v>
      </c>
      <c r="N4203">
        <f t="shared" si="848"/>
        <v>0</v>
      </c>
      <c r="O4203">
        <f t="shared" si="849"/>
        <v>1.9266938546458386E-2</v>
      </c>
      <c r="P4203" s="10">
        <f t="shared" si="850"/>
        <v>1.9266938546458386E-2</v>
      </c>
      <c r="Q4203" s="11">
        <f t="shared" si="851"/>
        <v>0.98073306145354167</v>
      </c>
      <c r="R4203" s="10">
        <f t="shared" si="852"/>
        <v>-1.9454965055088362E-2</v>
      </c>
      <c r="S4203" s="11">
        <f t="shared" si="853"/>
        <v>100</v>
      </c>
      <c r="AT4203">
        <v>0.17167044864625494</v>
      </c>
      <c r="AU4203">
        <v>1</v>
      </c>
      <c r="AV4203">
        <v>0</v>
      </c>
      <c r="AW4203">
        <f t="shared" si="857"/>
        <v>4063</v>
      </c>
      <c r="AX4203">
        <f t="shared" si="858"/>
        <v>136</v>
      </c>
      <c r="AY4203">
        <f t="shared" si="854"/>
        <v>8.7786259541984712E-2</v>
      </c>
      <c r="AZ4203">
        <f t="shared" si="855"/>
        <v>0.79236641221374049</v>
      </c>
      <c r="BA4203">
        <f t="shared" si="856"/>
        <v>1.7789995783871015E-4</v>
      </c>
    </row>
    <row r="4204" spans="1:53" x14ac:dyDescent="0.25">
      <c r="A4204">
        <f>'Preprocessed Data'!A4202</f>
        <v>2</v>
      </c>
      <c r="B4204">
        <f>'Preprocessed Data'!B4202</f>
        <v>28</v>
      </c>
      <c r="C4204">
        <f>'Preprocessed Data'!C4202</f>
        <v>0</v>
      </c>
      <c r="D4204">
        <f>'Preprocessed Data'!D4202</f>
        <v>0</v>
      </c>
      <c r="E4204">
        <f>'Preprocessed Data'!E4202</f>
        <v>1</v>
      </c>
      <c r="F4204">
        <f>'Preprocessed Data'!F4202</f>
        <v>1</v>
      </c>
      <c r="G4204">
        <f>'Preprocessed Data'!G4202</f>
        <v>1</v>
      </c>
      <c r="H4204">
        <f>'Preprocessed Data'!H4202</f>
        <v>64.64</v>
      </c>
      <c r="I4204">
        <f>'Preprocessed Data'!I4202</f>
        <v>22.1</v>
      </c>
      <c r="J4204">
        <f>'Preprocessed Data'!J4202</f>
        <v>2</v>
      </c>
      <c r="K4204" s="10">
        <f>'Preprocessed Data'!K4202</f>
        <v>0</v>
      </c>
      <c r="L4204" s="1">
        <f t="shared" si="846"/>
        <v>1</v>
      </c>
      <c r="M4204" s="11">
        <f t="shared" si="847"/>
        <v>1</v>
      </c>
      <c r="N4204">
        <f t="shared" si="848"/>
        <v>0</v>
      </c>
      <c r="O4204">
        <f t="shared" si="849"/>
        <v>1.7443077489985737E-3</v>
      </c>
      <c r="P4204" s="10">
        <f t="shared" si="850"/>
        <v>1.7443077489985737E-3</v>
      </c>
      <c r="Q4204" s="11">
        <f t="shared" si="851"/>
        <v>0.99825569225100141</v>
      </c>
      <c r="R4204" s="10">
        <f t="shared" si="852"/>
        <v>-1.7458308251602527E-3</v>
      </c>
      <c r="S4204" s="11">
        <f t="shared" si="853"/>
        <v>100</v>
      </c>
      <c r="AT4204">
        <v>0.17245545610356852</v>
      </c>
      <c r="AU4204">
        <v>1</v>
      </c>
      <c r="AV4204">
        <v>0</v>
      </c>
      <c r="AW4204">
        <f t="shared" si="857"/>
        <v>4064</v>
      </c>
      <c r="AX4204">
        <f t="shared" si="858"/>
        <v>136</v>
      </c>
      <c r="AY4204">
        <f t="shared" si="854"/>
        <v>8.7561742254153585E-2</v>
      </c>
      <c r="AZ4204">
        <f t="shared" si="855"/>
        <v>0.79236641221374049</v>
      </c>
      <c r="BA4204">
        <f t="shared" si="856"/>
        <v>1.7789995783871015E-4</v>
      </c>
    </row>
    <row r="4205" spans="1:53" x14ac:dyDescent="0.25">
      <c r="A4205">
        <f>'Preprocessed Data'!A4203</f>
        <v>2</v>
      </c>
      <c r="B4205">
        <f>'Preprocessed Data'!B4203</f>
        <v>74</v>
      </c>
      <c r="C4205">
        <f>'Preprocessed Data'!C4203</f>
        <v>0</v>
      </c>
      <c r="D4205">
        <f>'Preprocessed Data'!D4203</f>
        <v>0</v>
      </c>
      <c r="E4205">
        <f>'Preprocessed Data'!E4203</f>
        <v>1</v>
      </c>
      <c r="F4205">
        <f>'Preprocessed Data'!F4203</f>
        <v>5</v>
      </c>
      <c r="G4205">
        <f>'Preprocessed Data'!G4203</f>
        <v>2</v>
      </c>
      <c r="H4205">
        <f>'Preprocessed Data'!H4203</f>
        <v>99.21</v>
      </c>
      <c r="I4205">
        <f>'Preprocessed Data'!I4203</f>
        <v>22.1</v>
      </c>
      <c r="J4205">
        <f>'Preprocessed Data'!J4203</f>
        <v>2</v>
      </c>
      <c r="K4205" s="10">
        <f>'Preprocessed Data'!K4203</f>
        <v>0</v>
      </c>
      <c r="L4205" s="1">
        <f t="shared" si="846"/>
        <v>1</v>
      </c>
      <c r="M4205" s="11">
        <f t="shared" si="847"/>
        <v>1</v>
      </c>
      <c r="N4205">
        <f t="shared" si="848"/>
        <v>0</v>
      </c>
      <c r="O4205">
        <f t="shared" si="849"/>
        <v>6.0788509520779237E-2</v>
      </c>
      <c r="P4205" s="10">
        <f t="shared" si="850"/>
        <v>6.0788509520779237E-2</v>
      </c>
      <c r="Q4205" s="11">
        <f t="shared" si="851"/>
        <v>0.93921149047922081</v>
      </c>
      <c r="R4205" s="10">
        <f t="shared" si="852"/>
        <v>-6.2714595656886557E-2</v>
      </c>
      <c r="S4205" s="11">
        <f t="shared" si="853"/>
        <v>100</v>
      </c>
      <c r="AT4205">
        <v>0.17321907858814628</v>
      </c>
      <c r="AU4205">
        <v>1</v>
      </c>
      <c r="AV4205">
        <v>0</v>
      </c>
      <c r="AW4205">
        <f t="shared" si="857"/>
        <v>4065</v>
      </c>
      <c r="AX4205">
        <f t="shared" si="858"/>
        <v>136</v>
      </c>
      <c r="AY4205">
        <f t="shared" si="854"/>
        <v>8.7337224966322458E-2</v>
      </c>
      <c r="AZ4205">
        <f t="shared" si="855"/>
        <v>0.79236641221374049</v>
      </c>
      <c r="BA4205">
        <f t="shared" si="856"/>
        <v>1.7789995783879813E-4</v>
      </c>
    </row>
    <row r="4206" spans="1:53" x14ac:dyDescent="0.25">
      <c r="A4206">
        <f>'Preprocessed Data'!A4204</f>
        <v>2</v>
      </c>
      <c r="B4206">
        <f>'Preprocessed Data'!B4204</f>
        <v>60</v>
      </c>
      <c r="C4206">
        <f>'Preprocessed Data'!C4204</f>
        <v>0</v>
      </c>
      <c r="D4206">
        <f>'Preprocessed Data'!D4204</f>
        <v>0</v>
      </c>
      <c r="E4206">
        <f>'Preprocessed Data'!E4204</f>
        <v>1</v>
      </c>
      <c r="F4206">
        <f>'Preprocessed Data'!F4204</f>
        <v>4</v>
      </c>
      <c r="G4206">
        <f>'Preprocessed Data'!G4204</f>
        <v>2</v>
      </c>
      <c r="H4206">
        <f>'Preprocessed Data'!H4204</f>
        <v>86.34</v>
      </c>
      <c r="I4206">
        <f>'Preprocessed Data'!I4204</f>
        <v>22.1</v>
      </c>
      <c r="J4206">
        <f>'Preprocessed Data'!J4204</f>
        <v>2</v>
      </c>
      <c r="K4206" s="10">
        <f>'Preprocessed Data'!K4204</f>
        <v>0</v>
      </c>
      <c r="L4206" s="1">
        <f t="shared" si="846"/>
        <v>1</v>
      </c>
      <c r="M4206" s="11">
        <f t="shared" si="847"/>
        <v>1</v>
      </c>
      <c r="N4206">
        <f t="shared" si="848"/>
        <v>0</v>
      </c>
      <c r="O4206">
        <f t="shared" si="849"/>
        <v>2.0397883700871838E-2</v>
      </c>
      <c r="P4206" s="10">
        <f t="shared" si="850"/>
        <v>2.0397883700871838E-2</v>
      </c>
      <c r="Q4206" s="11">
        <f t="shared" si="851"/>
        <v>0.97960211629912819</v>
      </c>
      <c r="R4206" s="10">
        <f t="shared" si="852"/>
        <v>-2.0608793535767705E-2</v>
      </c>
      <c r="S4206" s="11">
        <f t="shared" si="853"/>
        <v>100</v>
      </c>
      <c r="AT4206">
        <v>0.17345493039655741</v>
      </c>
      <c r="AU4206">
        <v>1</v>
      </c>
      <c r="AV4206">
        <v>0</v>
      </c>
      <c r="AW4206">
        <f t="shared" si="857"/>
        <v>4066</v>
      </c>
      <c r="AX4206">
        <f t="shared" si="858"/>
        <v>136</v>
      </c>
      <c r="AY4206">
        <f t="shared" si="854"/>
        <v>8.7112707678491219E-2</v>
      </c>
      <c r="AZ4206">
        <f t="shared" si="855"/>
        <v>0.79236641221374049</v>
      </c>
      <c r="BA4206">
        <f t="shared" si="856"/>
        <v>1.7789995783871015E-4</v>
      </c>
    </row>
    <row r="4207" spans="1:53" x14ac:dyDescent="0.25">
      <c r="A4207">
        <f>'Preprocessed Data'!A4205</f>
        <v>2</v>
      </c>
      <c r="B4207">
        <f>'Preprocessed Data'!B4205</f>
        <v>79</v>
      </c>
      <c r="C4207">
        <f>'Preprocessed Data'!C4205</f>
        <v>0</v>
      </c>
      <c r="D4207">
        <f>'Preprocessed Data'!D4205</f>
        <v>1</v>
      </c>
      <c r="E4207">
        <f>'Preprocessed Data'!E4205</f>
        <v>1</v>
      </c>
      <c r="F4207">
        <f>'Preprocessed Data'!F4205</f>
        <v>4</v>
      </c>
      <c r="G4207">
        <f>'Preprocessed Data'!G4205</f>
        <v>2</v>
      </c>
      <c r="H4207">
        <f>'Preprocessed Data'!H4205</f>
        <v>68.400000000000006</v>
      </c>
      <c r="I4207">
        <f>'Preprocessed Data'!I4205</f>
        <v>22.1</v>
      </c>
      <c r="J4207">
        <f>'Preprocessed Data'!J4205</f>
        <v>1</v>
      </c>
      <c r="K4207" s="10">
        <f>'Preprocessed Data'!K4205</f>
        <v>0</v>
      </c>
      <c r="L4207" s="1">
        <f t="shared" si="846"/>
        <v>1</v>
      </c>
      <c r="M4207" s="11">
        <f t="shared" si="847"/>
        <v>1</v>
      </c>
      <c r="N4207">
        <f t="shared" si="848"/>
        <v>0</v>
      </c>
      <c r="O4207">
        <f t="shared" si="849"/>
        <v>5.3148909891432845E-2</v>
      </c>
      <c r="P4207" s="10">
        <f t="shared" si="850"/>
        <v>5.3148909891432845E-2</v>
      </c>
      <c r="Q4207" s="11">
        <f t="shared" si="851"/>
        <v>0.94685109010856716</v>
      </c>
      <c r="R4207" s="10">
        <f t="shared" si="852"/>
        <v>-5.4613441973714441E-2</v>
      </c>
      <c r="S4207" s="11">
        <f t="shared" si="853"/>
        <v>100</v>
      </c>
      <c r="AT4207">
        <v>0.17392037448884665</v>
      </c>
      <c r="AU4207">
        <v>1</v>
      </c>
      <c r="AV4207">
        <v>0</v>
      </c>
      <c r="AW4207">
        <f t="shared" si="857"/>
        <v>4067</v>
      </c>
      <c r="AX4207">
        <f t="shared" si="858"/>
        <v>136</v>
      </c>
      <c r="AY4207">
        <f t="shared" si="854"/>
        <v>8.6888190390660092E-2</v>
      </c>
      <c r="AZ4207">
        <f t="shared" si="855"/>
        <v>0.79236641221374049</v>
      </c>
      <c r="BA4207">
        <f t="shared" si="856"/>
        <v>1.7789995783871015E-4</v>
      </c>
    </row>
    <row r="4208" spans="1:53" x14ac:dyDescent="0.25">
      <c r="A4208">
        <f>'Preprocessed Data'!A4206</f>
        <v>2</v>
      </c>
      <c r="B4208">
        <f>'Preprocessed Data'!B4206</f>
        <v>33</v>
      </c>
      <c r="C4208">
        <f>'Preprocessed Data'!C4206</f>
        <v>0</v>
      </c>
      <c r="D4208">
        <f>'Preprocessed Data'!D4206</f>
        <v>0</v>
      </c>
      <c r="E4208">
        <f>'Preprocessed Data'!E4206</f>
        <v>0</v>
      </c>
      <c r="F4208">
        <f>'Preprocessed Data'!F4206</f>
        <v>4</v>
      </c>
      <c r="G4208">
        <f>'Preprocessed Data'!G4206</f>
        <v>2</v>
      </c>
      <c r="H4208">
        <f>'Preprocessed Data'!H4206</f>
        <v>121.19</v>
      </c>
      <c r="I4208">
        <f>'Preprocessed Data'!I4206</f>
        <v>22.1</v>
      </c>
      <c r="J4208">
        <f>'Preprocessed Data'!J4206</f>
        <v>2</v>
      </c>
      <c r="K4208" s="10">
        <f>'Preprocessed Data'!K4206</f>
        <v>0</v>
      </c>
      <c r="L4208" s="1">
        <f t="shared" si="846"/>
        <v>1</v>
      </c>
      <c r="M4208" s="11">
        <f t="shared" si="847"/>
        <v>1</v>
      </c>
      <c r="N4208">
        <f t="shared" si="848"/>
        <v>0</v>
      </c>
      <c r="O4208">
        <f t="shared" si="849"/>
        <v>1.4071203061348053E-2</v>
      </c>
      <c r="P4208" s="10">
        <f t="shared" si="850"/>
        <v>1.4071203061348053E-2</v>
      </c>
      <c r="Q4208" s="11">
        <f t="shared" si="851"/>
        <v>0.98592879693865199</v>
      </c>
      <c r="R4208" s="10">
        <f t="shared" si="852"/>
        <v>-1.4171141045224555E-2</v>
      </c>
      <c r="S4208" s="11">
        <f t="shared" si="853"/>
        <v>100</v>
      </c>
      <c r="AT4208">
        <v>0.17498088279878787</v>
      </c>
      <c r="AU4208">
        <v>1</v>
      </c>
      <c r="AV4208">
        <v>0</v>
      </c>
      <c r="AW4208">
        <f t="shared" si="857"/>
        <v>4068</v>
      </c>
      <c r="AX4208">
        <f t="shared" si="858"/>
        <v>136</v>
      </c>
      <c r="AY4208">
        <f t="shared" si="854"/>
        <v>8.6663673102828964E-2</v>
      </c>
      <c r="AZ4208">
        <f t="shared" si="855"/>
        <v>0.79236641221374049</v>
      </c>
      <c r="BA4208">
        <f t="shared" si="856"/>
        <v>1.7789995783879813E-4</v>
      </c>
    </row>
    <row r="4209" spans="1:53" x14ac:dyDescent="0.25">
      <c r="A4209">
        <f>'Preprocessed Data'!A4207</f>
        <v>2</v>
      </c>
      <c r="B4209">
        <f>'Preprocessed Data'!B4207</f>
        <v>1.24</v>
      </c>
      <c r="C4209">
        <f>'Preprocessed Data'!C4207</f>
        <v>0</v>
      </c>
      <c r="D4209">
        <f>'Preprocessed Data'!D4207</f>
        <v>0</v>
      </c>
      <c r="E4209">
        <f>'Preprocessed Data'!E4207</f>
        <v>0</v>
      </c>
      <c r="F4209">
        <f>'Preprocessed Data'!F4207</f>
        <v>4</v>
      </c>
      <c r="G4209">
        <f>'Preprocessed Data'!G4207</f>
        <v>2</v>
      </c>
      <c r="H4209">
        <f>'Preprocessed Data'!H4207</f>
        <v>62.4</v>
      </c>
      <c r="I4209">
        <f>'Preprocessed Data'!I4207</f>
        <v>22.1</v>
      </c>
      <c r="J4209">
        <f>'Preprocessed Data'!J4207</f>
        <v>4</v>
      </c>
      <c r="K4209" s="10">
        <f>'Preprocessed Data'!K4207</f>
        <v>0</v>
      </c>
      <c r="L4209" s="1">
        <f t="shared" si="846"/>
        <v>1</v>
      </c>
      <c r="M4209" s="11">
        <f t="shared" si="847"/>
        <v>1</v>
      </c>
      <c r="N4209">
        <f t="shared" si="848"/>
        <v>0</v>
      </c>
      <c r="O4209">
        <f t="shared" si="849"/>
        <v>6.3040610385404745E-4</v>
      </c>
      <c r="P4209" s="10">
        <f t="shared" si="850"/>
        <v>6.3040610385404745E-4</v>
      </c>
      <c r="Q4209" s="11">
        <f t="shared" si="851"/>
        <v>0.99936959389614599</v>
      </c>
      <c r="R4209" s="10">
        <f t="shared" si="852"/>
        <v>-6.3060489333168748E-4</v>
      </c>
      <c r="S4209" s="11">
        <f t="shared" si="853"/>
        <v>100</v>
      </c>
      <c r="AT4209">
        <v>0.17502381185771462</v>
      </c>
      <c r="AU4209">
        <v>1</v>
      </c>
      <c r="AV4209">
        <v>0</v>
      </c>
      <c r="AW4209">
        <f t="shared" si="857"/>
        <v>4069</v>
      </c>
      <c r="AX4209">
        <f t="shared" si="858"/>
        <v>136</v>
      </c>
      <c r="AY4209">
        <f t="shared" si="854"/>
        <v>8.6439155814997726E-2</v>
      </c>
      <c r="AZ4209">
        <f t="shared" si="855"/>
        <v>0.79236641221374049</v>
      </c>
      <c r="BA4209">
        <f t="shared" si="856"/>
        <v>0</v>
      </c>
    </row>
    <row r="4210" spans="1:53" x14ac:dyDescent="0.25">
      <c r="A4210">
        <f>'Preprocessed Data'!A4208</f>
        <v>2</v>
      </c>
      <c r="B4210">
        <f>'Preprocessed Data'!B4208</f>
        <v>35</v>
      </c>
      <c r="C4210">
        <f>'Preprocessed Data'!C4208</f>
        <v>0</v>
      </c>
      <c r="D4210">
        <f>'Preprocessed Data'!D4208</f>
        <v>0</v>
      </c>
      <c r="E4210">
        <f>'Preprocessed Data'!E4208</f>
        <v>1</v>
      </c>
      <c r="F4210">
        <f>'Preprocessed Data'!F4208</f>
        <v>5</v>
      </c>
      <c r="G4210">
        <f>'Preprocessed Data'!G4208</f>
        <v>2</v>
      </c>
      <c r="H4210">
        <f>'Preprocessed Data'!H4208</f>
        <v>70.87</v>
      </c>
      <c r="I4210">
        <f>'Preprocessed Data'!I4208</f>
        <v>22.1</v>
      </c>
      <c r="J4210">
        <f>'Preprocessed Data'!J4208</f>
        <v>1</v>
      </c>
      <c r="K4210" s="10">
        <f>'Preprocessed Data'!K4208</f>
        <v>0</v>
      </c>
      <c r="L4210" s="1">
        <f t="shared" si="846"/>
        <v>1</v>
      </c>
      <c r="M4210" s="11">
        <f t="shared" si="847"/>
        <v>1</v>
      </c>
      <c r="N4210">
        <f t="shared" si="848"/>
        <v>0</v>
      </c>
      <c r="O4210">
        <f t="shared" si="849"/>
        <v>4.2070531286962139E-3</v>
      </c>
      <c r="P4210" s="10">
        <f t="shared" si="850"/>
        <v>4.2070531286962139E-3</v>
      </c>
      <c r="Q4210" s="11">
        <f t="shared" si="851"/>
        <v>0.99579294687130382</v>
      </c>
      <c r="R4210" s="10">
        <f t="shared" si="852"/>
        <v>-4.2159276759170423E-3</v>
      </c>
      <c r="S4210" s="11">
        <f t="shared" si="853"/>
        <v>100</v>
      </c>
      <c r="AT4210">
        <v>0.1750893600296502</v>
      </c>
      <c r="AU4210">
        <v>0</v>
      </c>
      <c r="AV4210">
        <v>1</v>
      </c>
      <c r="AW4210">
        <f t="shared" si="857"/>
        <v>4069</v>
      </c>
      <c r="AX4210">
        <f t="shared" si="858"/>
        <v>137</v>
      </c>
      <c r="AY4210">
        <f t="shared" si="854"/>
        <v>8.6439155814997726E-2</v>
      </c>
      <c r="AZ4210">
        <f t="shared" si="855"/>
        <v>0.79083969465648851</v>
      </c>
      <c r="BA4210">
        <f t="shared" si="856"/>
        <v>1.7755718335347179E-4</v>
      </c>
    </row>
    <row r="4211" spans="1:53" x14ac:dyDescent="0.25">
      <c r="A4211">
        <f>'Preprocessed Data'!A4209</f>
        <v>2</v>
      </c>
      <c r="B4211">
        <f>'Preprocessed Data'!B4209</f>
        <v>71</v>
      </c>
      <c r="C4211">
        <f>'Preprocessed Data'!C4209</f>
        <v>0</v>
      </c>
      <c r="D4211">
        <f>'Preprocessed Data'!D4209</f>
        <v>0</v>
      </c>
      <c r="E4211">
        <f>'Preprocessed Data'!E4209</f>
        <v>1</v>
      </c>
      <c r="F4211">
        <f>'Preprocessed Data'!F4209</f>
        <v>2</v>
      </c>
      <c r="G4211">
        <f>'Preprocessed Data'!G4209</f>
        <v>2</v>
      </c>
      <c r="H4211">
        <f>'Preprocessed Data'!H4209</f>
        <v>144.22999999999999</v>
      </c>
      <c r="I4211">
        <f>'Preprocessed Data'!I4209</f>
        <v>22.1</v>
      </c>
      <c r="J4211">
        <f>'Preprocessed Data'!J4209</f>
        <v>1</v>
      </c>
      <c r="K4211" s="10">
        <f>'Preprocessed Data'!K4209</f>
        <v>0</v>
      </c>
      <c r="L4211" s="1">
        <f t="shared" si="846"/>
        <v>1</v>
      </c>
      <c r="M4211" s="11">
        <f t="shared" si="847"/>
        <v>1</v>
      </c>
      <c r="N4211">
        <f t="shared" si="848"/>
        <v>0</v>
      </c>
      <c r="O4211">
        <f t="shared" si="849"/>
        <v>0.11984158385880687</v>
      </c>
      <c r="P4211" s="10">
        <f t="shared" si="850"/>
        <v>0.11984158385880687</v>
      </c>
      <c r="Q4211" s="11">
        <f t="shared" si="851"/>
        <v>0.88015841614119317</v>
      </c>
      <c r="R4211" s="10">
        <f t="shared" si="852"/>
        <v>-0.12765336936897737</v>
      </c>
      <c r="S4211" s="11">
        <f t="shared" si="853"/>
        <v>100</v>
      </c>
      <c r="AT4211">
        <v>0.17516210493183054</v>
      </c>
      <c r="AU4211">
        <v>1</v>
      </c>
      <c r="AV4211">
        <v>0</v>
      </c>
      <c r="AW4211">
        <f t="shared" si="857"/>
        <v>4070</v>
      </c>
      <c r="AX4211">
        <f t="shared" si="858"/>
        <v>137</v>
      </c>
      <c r="AY4211">
        <f t="shared" si="854"/>
        <v>8.6214638527166598E-2</v>
      </c>
      <c r="AZ4211">
        <f t="shared" si="855"/>
        <v>0.79083969465648851</v>
      </c>
      <c r="BA4211">
        <f t="shared" si="856"/>
        <v>0</v>
      </c>
    </row>
    <row r="4212" spans="1:53" x14ac:dyDescent="0.25">
      <c r="A4212">
        <f>'Preprocessed Data'!A4210</f>
        <v>2</v>
      </c>
      <c r="B4212">
        <f>'Preprocessed Data'!B4210</f>
        <v>44</v>
      </c>
      <c r="C4212">
        <f>'Preprocessed Data'!C4210</f>
        <v>0</v>
      </c>
      <c r="D4212">
        <f>'Preprocessed Data'!D4210</f>
        <v>0</v>
      </c>
      <c r="E4212">
        <f>'Preprocessed Data'!E4210</f>
        <v>0</v>
      </c>
      <c r="F4212">
        <f>'Preprocessed Data'!F4210</f>
        <v>4</v>
      </c>
      <c r="G4212">
        <f>'Preprocessed Data'!G4210</f>
        <v>1</v>
      </c>
      <c r="H4212">
        <f>'Preprocessed Data'!H4210</f>
        <v>65.3</v>
      </c>
      <c r="I4212">
        <f>'Preprocessed Data'!I4210</f>
        <v>22.1</v>
      </c>
      <c r="J4212">
        <f>'Preprocessed Data'!J4210</f>
        <v>3</v>
      </c>
      <c r="K4212" s="10">
        <f>'Preprocessed Data'!K4210</f>
        <v>0</v>
      </c>
      <c r="L4212" s="1">
        <f t="shared" si="846"/>
        <v>1</v>
      </c>
      <c r="M4212" s="11">
        <f t="shared" si="847"/>
        <v>1</v>
      </c>
      <c r="N4212">
        <f t="shared" si="848"/>
        <v>0</v>
      </c>
      <c r="O4212">
        <f t="shared" si="849"/>
        <v>5.7100458731076352E-3</v>
      </c>
      <c r="P4212" s="10">
        <f t="shared" si="850"/>
        <v>5.7100458731076352E-3</v>
      </c>
      <c r="Q4212" s="11">
        <f t="shared" si="851"/>
        <v>0.99428995412689236</v>
      </c>
      <c r="R4212" s="10">
        <f t="shared" si="852"/>
        <v>-5.726410509995338E-3</v>
      </c>
      <c r="S4212" s="11">
        <f t="shared" si="853"/>
        <v>100</v>
      </c>
      <c r="AT4212">
        <v>0.17516211049323169</v>
      </c>
      <c r="AU4212">
        <v>0</v>
      </c>
      <c r="AV4212">
        <v>1</v>
      </c>
      <c r="AW4212">
        <f t="shared" si="857"/>
        <v>4070</v>
      </c>
      <c r="AX4212">
        <f t="shared" si="858"/>
        <v>138</v>
      </c>
      <c r="AY4212">
        <f t="shared" si="854"/>
        <v>8.6214638527166598E-2</v>
      </c>
      <c r="AZ4212">
        <f t="shared" si="855"/>
        <v>0.78931297709923665</v>
      </c>
      <c r="BA4212">
        <f t="shared" si="856"/>
        <v>1.7721440886823343E-4</v>
      </c>
    </row>
    <row r="4213" spans="1:53" x14ac:dyDescent="0.25">
      <c r="A4213">
        <f>'Preprocessed Data'!A4211</f>
        <v>1</v>
      </c>
      <c r="B4213">
        <f>'Preprocessed Data'!B4211</f>
        <v>56</v>
      </c>
      <c r="C4213">
        <f>'Preprocessed Data'!C4211</f>
        <v>0</v>
      </c>
      <c r="D4213">
        <f>'Preprocessed Data'!D4211</f>
        <v>0</v>
      </c>
      <c r="E4213">
        <f>'Preprocessed Data'!E4211</f>
        <v>1</v>
      </c>
      <c r="F4213">
        <f>'Preprocessed Data'!F4211</f>
        <v>1</v>
      </c>
      <c r="G4213">
        <f>'Preprocessed Data'!G4211</f>
        <v>2</v>
      </c>
      <c r="H4213">
        <f>'Preprocessed Data'!H4211</f>
        <v>84.3</v>
      </c>
      <c r="I4213">
        <f>'Preprocessed Data'!I4211</f>
        <v>22.1</v>
      </c>
      <c r="J4213">
        <f>'Preprocessed Data'!J4211</f>
        <v>4</v>
      </c>
      <c r="K4213" s="10">
        <f>'Preprocessed Data'!K4211</f>
        <v>0</v>
      </c>
      <c r="L4213" s="1">
        <f t="shared" si="846"/>
        <v>1</v>
      </c>
      <c r="M4213" s="11">
        <f t="shared" si="847"/>
        <v>1</v>
      </c>
      <c r="N4213">
        <f t="shared" si="848"/>
        <v>0</v>
      </c>
      <c r="O4213">
        <f t="shared" si="849"/>
        <v>1.6421451407107261E-2</v>
      </c>
      <c r="P4213" s="10">
        <f t="shared" si="850"/>
        <v>1.6421451407107261E-2</v>
      </c>
      <c r="Q4213" s="11">
        <f t="shared" si="851"/>
        <v>0.98357854859289273</v>
      </c>
      <c r="R4213" s="10">
        <f t="shared" si="852"/>
        <v>-1.6557777953873802E-2</v>
      </c>
      <c r="S4213" s="11">
        <f t="shared" si="853"/>
        <v>100</v>
      </c>
      <c r="AT4213">
        <v>0.17599804384629572</v>
      </c>
      <c r="AU4213">
        <v>1</v>
      </c>
      <c r="AV4213">
        <v>0</v>
      </c>
      <c r="AW4213">
        <f t="shared" si="857"/>
        <v>4071</v>
      </c>
      <c r="AX4213">
        <f t="shared" si="858"/>
        <v>138</v>
      </c>
      <c r="AY4213">
        <f t="shared" si="854"/>
        <v>8.5990121239335471E-2</v>
      </c>
      <c r="AZ4213">
        <f t="shared" si="855"/>
        <v>0.78931297709923665</v>
      </c>
      <c r="BA4213">
        <f t="shared" si="856"/>
        <v>1.7721440886832106E-4</v>
      </c>
    </row>
    <row r="4214" spans="1:53" x14ac:dyDescent="0.25">
      <c r="A4214">
        <f>'Preprocessed Data'!A4212</f>
        <v>1</v>
      </c>
      <c r="B4214">
        <f>'Preprocessed Data'!B4212</f>
        <v>36</v>
      </c>
      <c r="C4214">
        <f>'Preprocessed Data'!C4212</f>
        <v>0</v>
      </c>
      <c r="D4214">
        <f>'Preprocessed Data'!D4212</f>
        <v>0</v>
      </c>
      <c r="E4214">
        <f>'Preprocessed Data'!E4212</f>
        <v>1</v>
      </c>
      <c r="F4214">
        <f>'Preprocessed Data'!F4212</f>
        <v>1</v>
      </c>
      <c r="G4214">
        <f>'Preprocessed Data'!G4212</f>
        <v>2</v>
      </c>
      <c r="H4214">
        <f>'Preprocessed Data'!H4212</f>
        <v>98.03</v>
      </c>
      <c r="I4214">
        <f>'Preprocessed Data'!I4212</f>
        <v>22.1</v>
      </c>
      <c r="J4214">
        <f>'Preprocessed Data'!J4212</f>
        <v>3</v>
      </c>
      <c r="K4214" s="10">
        <f>'Preprocessed Data'!K4212</f>
        <v>0</v>
      </c>
      <c r="L4214" s="1">
        <f t="shared" si="846"/>
        <v>1</v>
      </c>
      <c r="M4214" s="11">
        <f t="shared" si="847"/>
        <v>1</v>
      </c>
      <c r="N4214">
        <f t="shared" si="848"/>
        <v>0</v>
      </c>
      <c r="O4214">
        <f t="shared" si="849"/>
        <v>8.4809904341305222E-3</v>
      </c>
      <c r="P4214" s="10">
        <f t="shared" si="850"/>
        <v>8.4809904341305222E-3</v>
      </c>
      <c r="Q4214" s="11">
        <f t="shared" si="851"/>
        <v>0.99151900956586947</v>
      </c>
      <c r="R4214" s="10">
        <f t="shared" si="852"/>
        <v>-8.5171586736822093E-3</v>
      </c>
      <c r="S4214" s="11">
        <f t="shared" si="853"/>
        <v>100</v>
      </c>
      <c r="AT4214">
        <v>0.17617495758214191</v>
      </c>
      <c r="AU4214">
        <v>1</v>
      </c>
      <c r="AV4214">
        <v>0</v>
      </c>
      <c r="AW4214">
        <f t="shared" si="857"/>
        <v>4072</v>
      </c>
      <c r="AX4214">
        <f t="shared" si="858"/>
        <v>138</v>
      </c>
      <c r="AY4214">
        <f t="shared" si="854"/>
        <v>8.5765603951504232E-2</v>
      </c>
      <c r="AZ4214">
        <f t="shared" si="855"/>
        <v>0.78931297709923665</v>
      </c>
      <c r="BA4214">
        <f t="shared" si="856"/>
        <v>1.7721440886823343E-4</v>
      </c>
    </row>
    <row r="4215" spans="1:53" x14ac:dyDescent="0.25">
      <c r="A4215">
        <f>'Preprocessed Data'!A4213</f>
        <v>2</v>
      </c>
      <c r="B4215">
        <f>'Preprocessed Data'!B4213</f>
        <v>23</v>
      </c>
      <c r="C4215">
        <f>'Preprocessed Data'!C4213</f>
        <v>0</v>
      </c>
      <c r="D4215">
        <f>'Preprocessed Data'!D4213</f>
        <v>0</v>
      </c>
      <c r="E4215">
        <f>'Preprocessed Data'!E4213</f>
        <v>0</v>
      </c>
      <c r="F4215">
        <f>'Preprocessed Data'!F4213</f>
        <v>1</v>
      </c>
      <c r="G4215">
        <f>'Preprocessed Data'!G4213</f>
        <v>2</v>
      </c>
      <c r="H4215">
        <f>'Preprocessed Data'!H4213</f>
        <v>100.54</v>
      </c>
      <c r="I4215">
        <f>'Preprocessed Data'!I4213</f>
        <v>22.1</v>
      </c>
      <c r="J4215">
        <f>'Preprocessed Data'!J4213</f>
        <v>3</v>
      </c>
      <c r="K4215" s="10">
        <f>'Preprocessed Data'!K4213</f>
        <v>0</v>
      </c>
      <c r="L4215" s="1">
        <f t="shared" si="846"/>
        <v>1</v>
      </c>
      <c r="M4215" s="11">
        <f t="shared" si="847"/>
        <v>1</v>
      </c>
      <c r="N4215">
        <f t="shared" si="848"/>
        <v>0</v>
      </c>
      <c r="O4215">
        <f t="shared" si="849"/>
        <v>3.8794500383902727E-3</v>
      </c>
      <c r="P4215" s="10">
        <f t="shared" si="850"/>
        <v>3.8794500383902727E-3</v>
      </c>
      <c r="Q4215" s="11">
        <f t="shared" si="851"/>
        <v>0.9961205499616097</v>
      </c>
      <c r="R4215" s="10">
        <f t="shared" si="852"/>
        <v>-3.8869946235725824E-3</v>
      </c>
      <c r="S4215" s="11">
        <f t="shared" si="853"/>
        <v>100</v>
      </c>
      <c r="AT4215">
        <v>0.17674318988312876</v>
      </c>
      <c r="AU4215">
        <v>1</v>
      </c>
      <c r="AV4215">
        <v>0</v>
      </c>
      <c r="AW4215">
        <f t="shared" si="857"/>
        <v>4073</v>
      </c>
      <c r="AX4215">
        <f t="shared" si="858"/>
        <v>138</v>
      </c>
      <c r="AY4215">
        <f t="shared" si="854"/>
        <v>8.5541086663673105E-2</v>
      </c>
      <c r="AZ4215">
        <f t="shared" si="855"/>
        <v>0.78931297709923665</v>
      </c>
      <c r="BA4215">
        <f t="shared" si="856"/>
        <v>1.7721440886823343E-4</v>
      </c>
    </row>
    <row r="4216" spans="1:53" x14ac:dyDescent="0.25">
      <c r="A4216">
        <f>'Preprocessed Data'!A4214</f>
        <v>2</v>
      </c>
      <c r="B4216">
        <f>'Preprocessed Data'!B4214</f>
        <v>39</v>
      </c>
      <c r="C4216">
        <f>'Preprocessed Data'!C4214</f>
        <v>0</v>
      </c>
      <c r="D4216">
        <f>'Preprocessed Data'!D4214</f>
        <v>0</v>
      </c>
      <c r="E4216">
        <f>'Preprocessed Data'!E4214</f>
        <v>1</v>
      </c>
      <c r="F4216">
        <f>'Preprocessed Data'!F4214</f>
        <v>5</v>
      </c>
      <c r="G4216">
        <f>'Preprocessed Data'!G4214</f>
        <v>1</v>
      </c>
      <c r="H4216">
        <f>'Preprocessed Data'!H4214</f>
        <v>69.38</v>
      </c>
      <c r="I4216">
        <f>'Preprocessed Data'!I4214</f>
        <v>22.1</v>
      </c>
      <c r="J4216">
        <f>'Preprocessed Data'!J4214</f>
        <v>4</v>
      </c>
      <c r="K4216" s="10">
        <f>'Preprocessed Data'!K4214</f>
        <v>0</v>
      </c>
      <c r="L4216" s="1">
        <f t="shared" si="846"/>
        <v>1</v>
      </c>
      <c r="M4216" s="11">
        <f t="shared" si="847"/>
        <v>1</v>
      </c>
      <c r="N4216">
        <f t="shared" si="848"/>
        <v>0</v>
      </c>
      <c r="O4216">
        <f t="shared" si="849"/>
        <v>5.0168065293915397E-3</v>
      </c>
      <c r="P4216" s="10">
        <f t="shared" si="850"/>
        <v>5.0168065293915397E-3</v>
      </c>
      <c r="Q4216" s="11">
        <f t="shared" si="851"/>
        <v>0.99498319347060848</v>
      </c>
      <c r="R4216" s="10">
        <f t="shared" si="852"/>
        <v>-5.0294329505116446E-3</v>
      </c>
      <c r="S4216" s="11">
        <f t="shared" si="853"/>
        <v>100</v>
      </c>
      <c r="AT4216">
        <v>0.17688584552468292</v>
      </c>
      <c r="AU4216">
        <v>1</v>
      </c>
      <c r="AV4216">
        <v>0</v>
      </c>
      <c r="AW4216">
        <f t="shared" si="857"/>
        <v>4074</v>
      </c>
      <c r="AX4216">
        <f t="shared" si="858"/>
        <v>138</v>
      </c>
      <c r="AY4216">
        <f t="shared" si="854"/>
        <v>8.5316569375841977E-2</v>
      </c>
      <c r="AZ4216">
        <f t="shared" si="855"/>
        <v>0.78931297709923665</v>
      </c>
      <c r="BA4216">
        <f t="shared" si="856"/>
        <v>1.7721440886832106E-4</v>
      </c>
    </row>
    <row r="4217" spans="1:53" x14ac:dyDescent="0.25">
      <c r="A4217">
        <f>'Preprocessed Data'!A4215</f>
        <v>2</v>
      </c>
      <c r="B4217">
        <f>'Preprocessed Data'!B4215</f>
        <v>72</v>
      </c>
      <c r="C4217">
        <f>'Preprocessed Data'!C4215</f>
        <v>1</v>
      </c>
      <c r="D4217">
        <f>'Preprocessed Data'!D4215</f>
        <v>0</v>
      </c>
      <c r="E4217">
        <f>'Preprocessed Data'!E4215</f>
        <v>1</v>
      </c>
      <c r="F4217">
        <f>'Preprocessed Data'!F4215</f>
        <v>2</v>
      </c>
      <c r="G4217">
        <f>'Preprocessed Data'!G4215</f>
        <v>1</v>
      </c>
      <c r="H4217">
        <f>'Preprocessed Data'!H4215</f>
        <v>90.87</v>
      </c>
      <c r="I4217">
        <f>'Preprocessed Data'!I4215</f>
        <v>22.1</v>
      </c>
      <c r="J4217">
        <f>'Preprocessed Data'!J4215</f>
        <v>2</v>
      </c>
      <c r="K4217" s="10">
        <f>'Preprocessed Data'!K4215</f>
        <v>0</v>
      </c>
      <c r="L4217" s="1">
        <f t="shared" si="846"/>
        <v>1</v>
      </c>
      <c r="M4217" s="11">
        <f t="shared" si="847"/>
        <v>1</v>
      </c>
      <c r="N4217">
        <f t="shared" si="848"/>
        <v>0</v>
      </c>
      <c r="O4217">
        <f t="shared" si="849"/>
        <v>6.8415528537120726E-2</v>
      </c>
      <c r="P4217" s="10">
        <f t="shared" si="850"/>
        <v>6.8415528537120726E-2</v>
      </c>
      <c r="Q4217" s="11">
        <f t="shared" si="851"/>
        <v>0.93158447146287926</v>
      </c>
      <c r="R4217" s="10">
        <f t="shared" si="852"/>
        <v>-7.0868409785328365E-2</v>
      </c>
      <c r="S4217" s="11">
        <f t="shared" si="853"/>
        <v>100</v>
      </c>
      <c r="AT4217">
        <v>0.17711862012696367</v>
      </c>
      <c r="AU4217">
        <v>1</v>
      </c>
      <c r="AV4217">
        <v>0</v>
      </c>
      <c r="AW4217">
        <f t="shared" si="857"/>
        <v>4075</v>
      </c>
      <c r="AX4217">
        <f t="shared" si="858"/>
        <v>138</v>
      </c>
      <c r="AY4217">
        <f t="shared" si="854"/>
        <v>8.5092052088010739E-2</v>
      </c>
      <c r="AZ4217">
        <f t="shared" si="855"/>
        <v>0.78931297709923665</v>
      </c>
      <c r="BA4217">
        <f t="shared" si="856"/>
        <v>0</v>
      </c>
    </row>
    <row r="4218" spans="1:53" x14ac:dyDescent="0.25">
      <c r="A4218">
        <f>'Preprocessed Data'!A4216</f>
        <v>1</v>
      </c>
      <c r="B4218">
        <f>'Preprocessed Data'!B4216</f>
        <v>80</v>
      </c>
      <c r="C4218">
        <f>'Preprocessed Data'!C4216</f>
        <v>0</v>
      </c>
      <c r="D4218">
        <f>'Preprocessed Data'!D4216</f>
        <v>0</v>
      </c>
      <c r="E4218">
        <f>'Preprocessed Data'!E4216</f>
        <v>1</v>
      </c>
      <c r="F4218">
        <f>'Preprocessed Data'!F4216</f>
        <v>5</v>
      </c>
      <c r="G4218">
        <f>'Preprocessed Data'!G4216</f>
        <v>1</v>
      </c>
      <c r="H4218">
        <f>'Preprocessed Data'!H4216</f>
        <v>94.96</v>
      </c>
      <c r="I4218">
        <f>'Preprocessed Data'!I4216</f>
        <v>22.1</v>
      </c>
      <c r="J4218">
        <f>'Preprocessed Data'!J4216</f>
        <v>1</v>
      </c>
      <c r="K4218" s="10">
        <f>'Preprocessed Data'!K4216</f>
        <v>0</v>
      </c>
      <c r="L4218" s="1">
        <f t="shared" si="846"/>
        <v>1</v>
      </c>
      <c r="M4218" s="11">
        <f t="shared" si="847"/>
        <v>1</v>
      </c>
      <c r="N4218">
        <f t="shared" si="848"/>
        <v>0</v>
      </c>
      <c r="O4218">
        <f t="shared" si="849"/>
        <v>9.081574124933342E-2</v>
      </c>
      <c r="P4218" s="10">
        <f t="shared" si="850"/>
        <v>9.081574124933342E-2</v>
      </c>
      <c r="Q4218" s="11">
        <f t="shared" si="851"/>
        <v>0.90918425875066655</v>
      </c>
      <c r="R4218" s="10">
        <f t="shared" si="852"/>
        <v>-9.5207500450296953E-2</v>
      </c>
      <c r="S4218" s="11">
        <f t="shared" si="853"/>
        <v>100</v>
      </c>
      <c r="AT4218">
        <v>0.17771166517493264</v>
      </c>
      <c r="AU4218">
        <v>0</v>
      </c>
      <c r="AV4218">
        <v>1</v>
      </c>
      <c r="AW4218">
        <f t="shared" si="857"/>
        <v>4075</v>
      </c>
      <c r="AX4218">
        <f t="shared" si="858"/>
        <v>139</v>
      </c>
      <c r="AY4218">
        <f t="shared" si="854"/>
        <v>8.5092052088010739E-2</v>
      </c>
      <c r="AZ4218">
        <f t="shared" si="855"/>
        <v>0.78778625954198467</v>
      </c>
      <c r="BA4218">
        <f t="shared" si="856"/>
        <v>0</v>
      </c>
    </row>
    <row r="4219" spans="1:53" x14ac:dyDescent="0.25">
      <c r="A4219">
        <f>'Preprocessed Data'!A4217</f>
        <v>2</v>
      </c>
      <c r="B4219">
        <f>'Preprocessed Data'!B4217</f>
        <v>53</v>
      </c>
      <c r="C4219">
        <f>'Preprocessed Data'!C4217</f>
        <v>0</v>
      </c>
      <c r="D4219">
        <f>'Preprocessed Data'!D4217</f>
        <v>0</v>
      </c>
      <c r="E4219">
        <f>'Preprocessed Data'!E4217</f>
        <v>1</v>
      </c>
      <c r="F4219">
        <f>'Preprocessed Data'!F4217</f>
        <v>4</v>
      </c>
      <c r="G4219">
        <f>'Preprocessed Data'!G4217</f>
        <v>1</v>
      </c>
      <c r="H4219">
        <f>'Preprocessed Data'!H4217</f>
        <v>90.65</v>
      </c>
      <c r="I4219">
        <f>'Preprocessed Data'!I4217</f>
        <v>22.1</v>
      </c>
      <c r="J4219">
        <f>'Preprocessed Data'!J4217</f>
        <v>1</v>
      </c>
      <c r="K4219" s="10">
        <f>'Preprocessed Data'!K4217</f>
        <v>0</v>
      </c>
      <c r="L4219" s="1">
        <f t="shared" si="846"/>
        <v>1</v>
      </c>
      <c r="M4219" s="11">
        <f t="shared" si="847"/>
        <v>1</v>
      </c>
      <c r="N4219">
        <f t="shared" si="848"/>
        <v>0</v>
      </c>
      <c r="O4219">
        <f t="shared" si="849"/>
        <v>1.5514527848469002E-2</v>
      </c>
      <c r="P4219" s="10">
        <f t="shared" si="850"/>
        <v>1.5514527848469002E-2</v>
      </c>
      <c r="Q4219" s="11">
        <f t="shared" si="851"/>
        <v>0.98448547215153104</v>
      </c>
      <c r="R4219" s="10">
        <f t="shared" si="852"/>
        <v>-1.5636137587223618E-2</v>
      </c>
      <c r="S4219" s="11">
        <f t="shared" si="853"/>
        <v>100</v>
      </c>
      <c r="AT4219">
        <v>0.17783705030098163</v>
      </c>
      <c r="AU4219">
        <v>0</v>
      </c>
      <c r="AV4219">
        <v>1</v>
      </c>
      <c r="AW4219">
        <f t="shared" si="857"/>
        <v>4075</v>
      </c>
      <c r="AX4219">
        <f t="shared" si="858"/>
        <v>140</v>
      </c>
      <c r="AY4219">
        <f t="shared" si="854"/>
        <v>8.5092052088010739E-2</v>
      </c>
      <c r="AZ4219">
        <f t="shared" si="855"/>
        <v>0.7862595419847328</v>
      </c>
      <c r="BA4219">
        <f t="shared" si="856"/>
        <v>1.7652885989775669E-4</v>
      </c>
    </row>
    <row r="4220" spans="1:53" x14ac:dyDescent="0.25">
      <c r="A4220">
        <f>'Preprocessed Data'!A4218</f>
        <v>2</v>
      </c>
      <c r="B4220">
        <f>'Preprocessed Data'!B4218</f>
        <v>32</v>
      </c>
      <c r="C4220">
        <f>'Preprocessed Data'!C4218</f>
        <v>0</v>
      </c>
      <c r="D4220">
        <f>'Preprocessed Data'!D4218</f>
        <v>0</v>
      </c>
      <c r="E4220">
        <f>'Preprocessed Data'!E4218</f>
        <v>1</v>
      </c>
      <c r="F4220">
        <f>'Preprocessed Data'!F4218</f>
        <v>1</v>
      </c>
      <c r="G4220">
        <f>'Preprocessed Data'!G4218</f>
        <v>2</v>
      </c>
      <c r="H4220">
        <f>'Preprocessed Data'!H4218</f>
        <v>85.91</v>
      </c>
      <c r="I4220">
        <f>'Preprocessed Data'!I4218</f>
        <v>22.1</v>
      </c>
      <c r="J4220">
        <f>'Preprocessed Data'!J4218</f>
        <v>4</v>
      </c>
      <c r="K4220" s="10">
        <f>'Preprocessed Data'!K4218</f>
        <v>0</v>
      </c>
      <c r="L4220" s="1">
        <f t="shared" si="846"/>
        <v>1</v>
      </c>
      <c r="M4220" s="11">
        <f t="shared" si="847"/>
        <v>1</v>
      </c>
      <c r="N4220">
        <f t="shared" si="848"/>
        <v>0</v>
      </c>
      <c r="O4220">
        <f t="shared" si="849"/>
        <v>3.8944879201496434E-3</v>
      </c>
      <c r="P4220" s="10">
        <f t="shared" si="850"/>
        <v>3.8944879201496434E-3</v>
      </c>
      <c r="Q4220" s="11">
        <f t="shared" si="851"/>
        <v>0.99610551207985032</v>
      </c>
      <c r="R4220" s="10">
        <f t="shared" si="852"/>
        <v>-3.9020911851989867E-3</v>
      </c>
      <c r="S4220" s="11">
        <f t="shared" si="853"/>
        <v>100</v>
      </c>
      <c r="AT4220">
        <v>0.17829938543280013</v>
      </c>
      <c r="AU4220">
        <v>1</v>
      </c>
      <c r="AV4220">
        <v>0</v>
      </c>
      <c r="AW4220">
        <f t="shared" si="857"/>
        <v>4076</v>
      </c>
      <c r="AX4220">
        <f t="shared" si="858"/>
        <v>140</v>
      </c>
      <c r="AY4220">
        <f t="shared" si="854"/>
        <v>8.4867534800179611E-2</v>
      </c>
      <c r="AZ4220">
        <f t="shared" si="855"/>
        <v>0.7862595419847328</v>
      </c>
      <c r="BA4220">
        <f t="shared" si="856"/>
        <v>1.7652885989775669E-4</v>
      </c>
    </row>
    <row r="4221" spans="1:53" x14ac:dyDescent="0.25">
      <c r="A4221">
        <f>'Preprocessed Data'!A4219</f>
        <v>2</v>
      </c>
      <c r="B4221">
        <f>'Preprocessed Data'!B4219</f>
        <v>19</v>
      </c>
      <c r="C4221">
        <f>'Preprocessed Data'!C4219</f>
        <v>0</v>
      </c>
      <c r="D4221">
        <f>'Preprocessed Data'!D4219</f>
        <v>0</v>
      </c>
      <c r="E4221">
        <f>'Preprocessed Data'!E4219</f>
        <v>0</v>
      </c>
      <c r="F4221">
        <f>'Preprocessed Data'!F4219</f>
        <v>2</v>
      </c>
      <c r="G4221">
        <f>'Preprocessed Data'!G4219</f>
        <v>2</v>
      </c>
      <c r="H4221">
        <f>'Preprocessed Data'!H4219</f>
        <v>89.3</v>
      </c>
      <c r="I4221">
        <f>'Preprocessed Data'!I4219</f>
        <v>22.1</v>
      </c>
      <c r="J4221">
        <f>'Preprocessed Data'!J4219</f>
        <v>2</v>
      </c>
      <c r="K4221" s="10">
        <f>'Preprocessed Data'!K4219</f>
        <v>0</v>
      </c>
      <c r="L4221" s="1">
        <f t="shared" si="846"/>
        <v>1</v>
      </c>
      <c r="M4221" s="11">
        <f t="shared" si="847"/>
        <v>1</v>
      </c>
      <c r="N4221">
        <f t="shared" si="848"/>
        <v>0</v>
      </c>
      <c r="O4221">
        <f t="shared" si="849"/>
        <v>2.5534590312187278E-3</v>
      </c>
      <c r="P4221" s="10">
        <f t="shared" si="850"/>
        <v>2.5534590312187278E-3</v>
      </c>
      <c r="Q4221" s="11">
        <f t="shared" si="851"/>
        <v>0.99744654096878127</v>
      </c>
      <c r="R4221" s="10">
        <f t="shared" si="852"/>
        <v>-2.5567246680285169E-3</v>
      </c>
      <c r="S4221" s="11">
        <f t="shared" si="853"/>
        <v>100</v>
      </c>
      <c r="AT4221">
        <v>0.17908608414147775</v>
      </c>
      <c r="AU4221">
        <v>1</v>
      </c>
      <c r="AV4221">
        <v>0</v>
      </c>
      <c r="AW4221">
        <f t="shared" si="857"/>
        <v>4077</v>
      </c>
      <c r="AX4221">
        <f t="shared" si="858"/>
        <v>140</v>
      </c>
      <c r="AY4221">
        <f t="shared" si="854"/>
        <v>8.4643017512348484E-2</v>
      </c>
      <c r="AZ4221">
        <f t="shared" si="855"/>
        <v>0.7862595419847328</v>
      </c>
      <c r="BA4221">
        <f t="shared" si="856"/>
        <v>1.76528859897844E-4</v>
      </c>
    </row>
    <row r="4222" spans="1:53" x14ac:dyDescent="0.25">
      <c r="A4222">
        <f>'Preprocessed Data'!A4220</f>
        <v>2</v>
      </c>
      <c r="B4222">
        <f>'Preprocessed Data'!B4220</f>
        <v>48</v>
      </c>
      <c r="C4222">
        <f>'Preprocessed Data'!C4220</f>
        <v>0</v>
      </c>
      <c r="D4222">
        <f>'Preprocessed Data'!D4220</f>
        <v>0</v>
      </c>
      <c r="E4222">
        <f>'Preprocessed Data'!E4220</f>
        <v>1</v>
      </c>
      <c r="F4222">
        <f>'Preprocessed Data'!F4220</f>
        <v>4</v>
      </c>
      <c r="G4222">
        <f>'Preprocessed Data'!G4220</f>
        <v>1</v>
      </c>
      <c r="H4222">
        <f>'Preprocessed Data'!H4220</f>
        <v>99.07</v>
      </c>
      <c r="I4222">
        <f>'Preprocessed Data'!I4220</f>
        <v>22.1</v>
      </c>
      <c r="J4222">
        <f>'Preprocessed Data'!J4220</f>
        <v>2</v>
      </c>
      <c r="K4222" s="10">
        <f>'Preprocessed Data'!K4220</f>
        <v>0</v>
      </c>
      <c r="L4222" s="1">
        <f t="shared" si="846"/>
        <v>1</v>
      </c>
      <c r="M4222" s="11">
        <f t="shared" si="847"/>
        <v>1</v>
      </c>
      <c r="N4222">
        <f t="shared" si="848"/>
        <v>0</v>
      </c>
      <c r="O4222">
        <f t="shared" si="849"/>
        <v>1.5182179828024505E-2</v>
      </c>
      <c r="P4222" s="10">
        <f t="shared" si="850"/>
        <v>1.5182179828024505E-2</v>
      </c>
      <c r="Q4222" s="11">
        <f t="shared" si="851"/>
        <v>0.9848178201719755</v>
      </c>
      <c r="R4222" s="10">
        <f t="shared" si="852"/>
        <v>-1.5298609056300807E-2</v>
      </c>
      <c r="S4222" s="11">
        <f t="shared" si="853"/>
        <v>100</v>
      </c>
      <c r="AT4222">
        <v>0.17940310996676972</v>
      </c>
      <c r="AU4222">
        <v>1</v>
      </c>
      <c r="AV4222">
        <v>0</v>
      </c>
      <c r="AW4222">
        <f t="shared" si="857"/>
        <v>4078</v>
      </c>
      <c r="AX4222">
        <f t="shared" si="858"/>
        <v>140</v>
      </c>
      <c r="AY4222">
        <f t="shared" si="854"/>
        <v>8.4418500224517246E-2</v>
      </c>
      <c r="AZ4222">
        <f t="shared" si="855"/>
        <v>0.7862595419847328</v>
      </c>
      <c r="BA4222">
        <f t="shared" si="856"/>
        <v>1.7652885989775669E-4</v>
      </c>
    </row>
    <row r="4223" spans="1:53" x14ac:dyDescent="0.25">
      <c r="A4223">
        <f>'Preprocessed Data'!A4221</f>
        <v>2</v>
      </c>
      <c r="B4223">
        <f>'Preprocessed Data'!B4221</f>
        <v>6</v>
      </c>
      <c r="C4223">
        <f>'Preprocessed Data'!C4221</f>
        <v>0</v>
      </c>
      <c r="D4223">
        <f>'Preprocessed Data'!D4221</f>
        <v>0</v>
      </c>
      <c r="E4223">
        <f>'Preprocessed Data'!E4221</f>
        <v>0</v>
      </c>
      <c r="F4223">
        <f>'Preprocessed Data'!F4221</f>
        <v>2</v>
      </c>
      <c r="G4223">
        <f>'Preprocessed Data'!G4221</f>
        <v>2</v>
      </c>
      <c r="H4223">
        <f>'Preprocessed Data'!H4221</f>
        <v>91.05</v>
      </c>
      <c r="I4223">
        <f>'Preprocessed Data'!I4221</f>
        <v>22.1</v>
      </c>
      <c r="J4223">
        <f>'Preprocessed Data'!J4221</f>
        <v>4</v>
      </c>
      <c r="K4223" s="10">
        <f>'Preprocessed Data'!K4221</f>
        <v>0</v>
      </c>
      <c r="L4223" s="1">
        <f t="shared" si="846"/>
        <v>1</v>
      </c>
      <c r="M4223" s="11">
        <f t="shared" si="847"/>
        <v>1</v>
      </c>
      <c r="N4223">
        <f t="shared" si="848"/>
        <v>0</v>
      </c>
      <c r="O4223">
        <f t="shared" si="849"/>
        <v>1.4177997270823403E-3</v>
      </c>
      <c r="P4223" s="10">
        <f t="shared" si="850"/>
        <v>1.4177997270823403E-3</v>
      </c>
      <c r="Q4223" s="11">
        <f t="shared" si="851"/>
        <v>0.99858220027291766</v>
      </c>
      <c r="R4223" s="10">
        <f t="shared" si="852"/>
        <v>-1.4188057561262965E-3</v>
      </c>
      <c r="S4223" s="11">
        <f t="shared" si="853"/>
        <v>100</v>
      </c>
      <c r="AT4223">
        <v>0.18006317017617848</v>
      </c>
      <c r="AU4223">
        <v>1</v>
      </c>
      <c r="AV4223">
        <v>0</v>
      </c>
      <c r="AW4223">
        <f t="shared" si="857"/>
        <v>4079</v>
      </c>
      <c r="AX4223">
        <f t="shared" si="858"/>
        <v>140</v>
      </c>
      <c r="AY4223">
        <f t="shared" si="854"/>
        <v>8.4193982936686118E-2</v>
      </c>
      <c r="AZ4223">
        <f t="shared" si="855"/>
        <v>0.7862595419847328</v>
      </c>
      <c r="BA4223">
        <f t="shared" si="856"/>
        <v>1.7652885989775669E-4</v>
      </c>
    </row>
    <row r="4224" spans="1:53" x14ac:dyDescent="0.25">
      <c r="A4224">
        <f>'Preprocessed Data'!A4222</f>
        <v>1</v>
      </c>
      <c r="B4224">
        <f>'Preprocessed Data'!B4222</f>
        <v>79</v>
      </c>
      <c r="C4224">
        <f>'Preprocessed Data'!C4222</f>
        <v>0</v>
      </c>
      <c r="D4224">
        <f>'Preprocessed Data'!D4222</f>
        <v>1</v>
      </c>
      <c r="E4224">
        <f>'Preprocessed Data'!E4222</f>
        <v>1</v>
      </c>
      <c r="F4224">
        <f>'Preprocessed Data'!F4222</f>
        <v>4</v>
      </c>
      <c r="G4224">
        <f>'Preprocessed Data'!G4222</f>
        <v>2</v>
      </c>
      <c r="H4224">
        <f>'Preprocessed Data'!H4222</f>
        <v>57.08</v>
      </c>
      <c r="I4224">
        <f>'Preprocessed Data'!I4222</f>
        <v>22</v>
      </c>
      <c r="J4224">
        <f>'Preprocessed Data'!J4222</f>
        <v>1</v>
      </c>
      <c r="K4224" s="10">
        <f>'Preprocessed Data'!K4222</f>
        <v>0</v>
      </c>
      <c r="L4224" s="1">
        <f t="shared" si="846"/>
        <v>1</v>
      </c>
      <c r="M4224" s="11">
        <f t="shared" si="847"/>
        <v>1</v>
      </c>
      <c r="N4224">
        <f t="shared" si="848"/>
        <v>0</v>
      </c>
      <c r="O4224">
        <f t="shared" si="849"/>
        <v>5.173856885865432E-2</v>
      </c>
      <c r="P4224" s="10">
        <f t="shared" si="850"/>
        <v>5.173856885865432E-2</v>
      </c>
      <c r="Q4224" s="11">
        <f t="shared" si="851"/>
        <v>0.94826143114134565</v>
      </c>
      <c r="R4224" s="10">
        <f t="shared" si="852"/>
        <v>-5.3125043498870816E-2</v>
      </c>
      <c r="S4224" s="11">
        <f t="shared" si="853"/>
        <v>100</v>
      </c>
      <c r="AT4224">
        <v>0.18036522930130658</v>
      </c>
      <c r="AU4224">
        <v>1</v>
      </c>
      <c r="AV4224">
        <v>0</v>
      </c>
      <c r="AW4224">
        <f t="shared" si="857"/>
        <v>4080</v>
      </c>
      <c r="AX4224">
        <f t="shared" si="858"/>
        <v>140</v>
      </c>
      <c r="AY4224">
        <f t="shared" si="854"/>
        <v>8.3969465648854991E-2</v>
      </c>
      <c r="AZ4224">
        <f t="shared" si="855"/>
        <v>0.7862595419847328</v>
      </c>
      <c r="BA4224">
        <f t="shared" si="856"/>
        <v>1.76528859897844E-4</v>
      </c>
    </row>
    <row r="4225" spans="1:53" x14ac:dyDescent="0.25">
      <c r="A4225">
        <f>'Preprocessed Data'!A4223</f>
        <v>2</v>
      </c>
      <c r="B4225">
        <f>'Preprocessed Data'!B4223</f>
        <v>22</v>
      </c>
      <c r="C4225">
        <f>'Preprocessed Data'!C4223</f>
        <v>0</v>
      </c>
      <c r="D4225">
        <f>'Preprocessed Data'!D4223</f>
        <v>0</v>
      </c>
      <c r="E4225">
        <f>'Preprocessed Data'!E4223</f>
        <v>0</v>
      </c>
      <c r="F4225">
        <f>'Preprocessed Data'!F4223</f>
        <v>4</v>
      </c>
      <c r="G4225">
        <f>'Preprocessed Data'!G4223</f>
        <v>2</v>
      </c>
      <c r="H4225">
        <f>'Preprocessed Data'!H4223</f>
        <v>130.34</v>
      </c>
      <c r="I4225">
        <f>'Preprocessed Data'!I4223</f>
        <v>22</v>
      </c>
      <c r="J4225">
        <f>'Preprocessed Data'!J4223</f>
        <v>2</v>
      </c>
      <c r="K4225" s="10">
        <f>'Preprocessed Data'!K4223</f>
        <v>0</v>
      </c>
      <c r="L4225" s="1">
        <f t="shared" si="846"/>
        <v>1</v>
      </c>
      <c r="M4225" s="11">
        <f t="shared" si="847"/>
        <v>1</v>
      </c>
      <c r="N4225">
        <f t="shared" si="848"/>
        <v>0</v>
      </c>
      <c r="O4225">
        <f t="shared" si="849"/>
        <v>1.0165850122332827E-2</v>
      </c>
      <c r="P4225" s="10">
        <f t="shared" si="850"/>
        <v>1.0165850122332827E-2</v>
      </c>
      <c r="Q4225" s="11">
        <f t="shared" si="851"/>
        <v>0.98983414987766716</v>
      </c>
      <c r="R4225" s="10">
        <f t="shared" si="852"/>
        <v>-1.0217875263538422E-2</v>
      </c>
      <c r="S4225" s="11">
        <f t="shared" si="853"/>
        <v>100</v>
      </c>
      <c r="AT4225">
        <v>0.18038620441174893</v>
      </c>
      <c r="AU4225">
        <v>1</v>
      </c>
      <c r="AV4225">
        <v>0</v>
      </c>
      <c r="AW4225">
        <f t="shared" si="857"/>
        <v>4081</v>
      </c>
      <c r="AX4225">
        <f t="shared" si="858"/>
        <v>140</v>
      </c>
      <c r="AY4225">
        <f t="shared" si="854"/>
        <v>8.3744948361023752E-2</v>
      </c>
      <c r="AZ4225">
        <f t="shared" si="855"/>
        <v>0.7862595419847328</v>
      </c>
      <c r="BA4225">
        <f t="shared" si="856"/>
        <v>1.7652885989775669E-4</v>
      </c>
    </row>
    <row r="4226" spans="1:53" x14ac:dyDescent="0.25">
      <c r="A4226">
        <f>'Preprocessed Data'!A4224</f>
        <v>2</v>
      </c>
      <c r="B4226">
        <f>'Preprocessed Data'!B4224</f>
        <v>77</v>
      </c>
      <c r="C4226">
        <f>'Preprocessed Data'!C4224</f>
        <v>0</v>
      </c>
      <c r="D4226">
        <f>'Preprocessed Data'!D4224</f>
        <v>0</v>
      </c>
      <c r="E4226">
        <f>'Preprocessed Data'!E4224</f>
        <v>1</v>
      </c>
      <c r="F4226">
        <f>'Preprocessed Data'!F4224</f>
        <v>4</v>
      </c>
      <c r="G4226">
        <f>'Preprocessed Data'!G4224</f>
        <v>1</v>
      </c>
      <c r="H4226">
        <f>'Preprocessed Data'!H4224</f>
        <v>75.06</v>
      </c>
      <c r="I4226">
        <f>'Preprocessed Data'!I4224</f>
        <v>22</v>
      </c>
      <c r="J4226">
        <f>'Preprocessed Data'!J4224</f>
        <v>4</v>
      </c>
      <c r="K4226" s="10">
        <f>'Preprocessed Data'!K4224</f>
        <v>0</v>
      </c>
      <c r="L4226" s="1">
        <f t="shared" si="846"/>
        <v>1</v>
      </c>
      <c r="M4226" s="11">
        <f t="shared" si="847"/>
        <v>1</v>
      </c>
      <c r="N4226">
        <f t="shared" si="848"/>
        <v>0</v>
      </c>
      <c r="O4226">
        <f t="shared" si="849"/>
        <v>3.514991516410982E-2</v>
      </c>
      <c r="P4226" s="10">
        <f t="shared" si="850"/>
        <v>3.514991516410982E-2</v>
      </c>
      <c r="Q4226" s="11">
        <f t="shared" si="851"/>
        <v>0.96485008483589019</v>
      </c>
      <c r="R4226" s="10">
        <f t="shared" si="852"/>
        <v>-3.5782542213269139E-2</v>
      </c>
      <c r="S4226" s="11">
        <f t="shared" si="853"/>
        <v>100</v>
      </c>
      <c r="AT4226">
        <v>0.1805342838723151</v>
      </c>
      <c r="AU4226">
        <v>1</v>
      </c>
      <c r="AV4226">
        <v>0</v>
      </c>
      <c r="AW4226">
        <f t="shared" si="857"/>
        <v>4082</v>
      </c>
      <c r="AX4226">
        <f t="shared" si="858"/>
        <v>140</v>
      </c>
      <c r="AY4226">
        <f t="shared" si="854"/>
        <v>8.3520431073192625E-2</v>
      </c>
      <c r="AZ4226">
        <f t="shared" si="855"/>
        <v>0.7862595419847328</v>
      </c>
      <c r="BA4226">
        <f t="shared" si="856"/>
        <v>1.7652885989775669E-4</v>
      </c>
    </row>
    <row r="4227" spans="1:53" x14ac:dyDescent="0.25">
      <c r="A4227">
        <f>'Preprocessed Data'!A4225</f>
        <v>1</v>
      </c>
      <c r="B4227">
        <f>'Preprocessed Data'!B4225</f>
        <v>4</v>
      </c>
      <c r="C4227">
        <f>'Preprocessed Data'!C4225</f>
        <v>0</v>
      </c>
      <c r="D4227">
        <f>'Preprocessed Data'!D4225</f>
        <v>0</v>
      </c>
      <c r="E4227">
        <f>'Preprocessed Data'!E4225</f>
        <v>0</v>
      </c>
      <c r="F4227">
        <f>'Preprocessed Data'!F4225</f>
        <v>4</v>
      </c>
      <c r="G4227">
        <f>'Preprocessed Data'!G4225</f>
        <v>2</v>
      </c>
      <c r="H4227">
        <f>'Preprocessed Data'!H4225</f>
        <v>97.51</v>
      </c>
      <c r="I4227">
        <f>'Preprocessed Data'!I4225</f>
        <v>22</v>
      </c>
      <c r="J4227">
        <f>'Preprocessed Data'!J4225</f>
        <v>4</v>
      </c>
      <c r="K4227" s="10">
        <f>'Preprocessed Data'!K4225</f>
        <v>0</v>
      </c>
      <c r="L4227" s="1">
        <f t="shared" si="846"/>
        <v>1</v>
      </c>
      <c r="M4227" s="11">
        <f t="shared" si="847"/>
        <v>1</v>
      </c>
      <c r="N4227">
        <f t="shared" si="848"/>
        <v>0</v>
      </c>
      <c r="O4227">
        <f t="shared" si="849"/>
        <v>2.360074757529868E-3</v>
      </c>
      <c r="P4227" s="10">
        <f t="shared" si="850"/>
        <v>2.360074757529868E-3</v>
      </c>
      <c r="Q4227" s="11">
        <f t="shared" si="851"/>
        <v>0.99763992524247014</v>
      </c>
      <c r="R4227" s="10">
        <f t="shared" si="852"/>
        <v>-2.3628641235662429E-3</v>
      </c>
      <c r="S4227" s="11">
        <f t="shared" si="853"/>
        <v>100</v>
      </c>
      <c r="AT4227">
        <v>0.18062700870130713</v>
      </c>
      <c r="AU4227">
        <v>1</v>
      </c>
      <c r="AV4227">
        <v>0</v>
      </c>
      <c r="AW4227">
        <f t="shared" si="857"/>
        <v>4083</v>
      </c>
      <c r="AX4227">
        <f t="shared" si="858"/>
        <v>140</v>
      </c>
      <c r="AY4227">
        <f t="shared" si="854"/>
        <v>8.3295913785361497E-2</v>
      </c>
      <c r="AZ4227">
        <f t="shared" si="855"/>
        <v>0.7862595419847328</v>
      </c>
      <c r="BA4227">
        <f t="shared" si="856"/>
        <v>1.76528859897844E-4</v>
      </c>
    </row>
    <row r="4228" spans="1:53" x14ac:dyDescent="0.25">
      <c r="A4228">
        <f>'Preprocessed Data'!A4226</f>
        <v>1</v>
      </c>
      <c r="B4228">
        <f>'Preprocessed Data'!B4226</f>
        <v>18</v>
      </c>
      <c r="C4228">
        <f>'Preprocessed Data'!C4226</f>
        <v>0</v>
      </c>
      <c r="D4228">
        <f>'Preprocessed Data'!D4226</f>
        <v>0</v>
      </c>
      <c r="E4228">
        <f>'Preprocessed Data'!E4226</f>
        <v>0</v>
      </c>
      <c r="F4228">
        <f>'Preprocessed Data'!F4226</f>
        <v>4</v>
      </c>
      <c r="G4228">
        <f>'Preprocessed Data'!G4226</f>
        <v>1</v>
      </c>
      <c r="H4228">
        <f>'Preprocessed Data'!H4226</f>
        <v>89.61</v>
      </c>
      <c r="I4228">
        <f>'Preprocessed Data'!I4226</f>
        <v>22</v>
      </c>
      <c r="J4228">
        <f>'Preprocessed Data'!J4226</f>
        <v>2</v>
      </c>
      <c r="K4228" s="10">
        <f>'Preprocessed Data'!K4226</f>
        <v>0</v>
      </c>
      <c r="L4228" s="1">
        <f t="shared" si="846"/>
        <v>1</v>
      </c>
      <c r="M4228" s="11">
        <f t="shared" si="847"/>
        <v>1</v>
      </c>
      <c r="N4228">
        <f t="shared" si="848"/>
        <v>0</v>
      </c>
      <c r="O4228">
        <f t="shared" si="849"/>
        <v>3.7192205250922272E-3</v>
      </c>
      <c r="P4228" s="10">
        <f t="shared" si="850"/>
        <v>3.7192205250922272E-3</v>
      </c>
      <c r="Q4228" s="11">
        <f t="shared" si="851"/>
        <v>0.99628077947490778</v>
      </c>
      <c r="R4228" s="10">
        <f t="shared" si="852"/>
        <v>-3.7261540225589081E-3</v>
      </c>
      <c r="S4228" s="11">
        <f t="shared" si="853"/>
        <v>100</v>
      </c>
      <c r="AT4228">
        <v>0.18101704901201357</v>
      </c>
      <c r="AU4228">
        <v>1</v>
      </c>
      <c r="AV4228">
        <v>0</v>
      </c>
      <c r="AW4228">
        <f t="shared" si="857"/>
        <v>4084</v>
      </c>
      <c r="AX4228">
        <f t="shared" si="858"/>
        <v>140</v>
      </c>
      <c r="AY4228">
        <f t="shared" si="854"/>
        <v>8.3071396497530259E-2</v>
      </c>
      <c r="AZ4228">
        <f t="shared" si="855"/>
        <v>0.7862595419847328</v>
      </c>
      <c r="BA4228">
        <f t="shared" si="856"/>
        <v>0</v>
      </c>
    </row>
    <row r="4229" spans="1:53" x14ac:dyDescent="0.25">
      <c r="A4229">
        <f>'Preprocessed Data'!A4227</f>
        <v>2</v>
      </c>
      <c r="B4229">
        <f>'Preprocessed Data'!B4227</f>
        <v>52</v>
      </c>
      <c r="C4229">
        <f>'Preprocessed Data'!C4227</f>
        <v>0</v>
      </c>
      <c r="D4229">
        <f>'Preprocessed Data'!D4227</f>
        <v>0</v>
      </c>
      <c r="E4229">
        <f>'Preprocessed Data'!E4227</f>
        <v>1</v>
      </c>
      <c r="F4229">
        <f>'Preprocessed Data'!F4227</f>
        <v>4</v>
      </c>
      <c r="G4229">
        <f>'Preprocessed Data'!G4227</f>
        <v>1</v>
      </c>
      <c r="H4229">
        <f>'Preprocessed Data'!H4227</f>
        <v>107.84</v>
      </c>
      <c r="I4229">
        <f>'Preprocessed Data'!I4227</f>
        <v>22</v>
      </c>
      <c r="J4229">
        <f>'Preprocessed Data'!J4227</f>
        <v>1</v>
      </c>
      <c r="K4229" s="10">
        <f>'Preprocessed Data'!K4227</f>
        <v>0</v>
      </c>
      <c r="L4229" s="1">
        <f t="shared" ref="L4229:L4292" si="859">1-K4229</f>
        <v>1</v>
      </c>
      <c r="M4229" s="11">
        <f t="shared" ref="M4229:M4292" si="860">K4229+L4229</f>
        <v>1</v>
      </c>
      <c r="N4229">
        <f t="shared" ref="N4229:N4292" si="861">IF(M4229=0,"",K4229/M4229)</f>
        <v>0</v>
      </c>
      <c r="O4229">
        <f t="shared" ref="O4229:O4292" si="862">1/(1+EXP(-$V$5-MMULT(A4229:J4229,$V$6:$V$15)))</f>
        <v>2.2696732077711324E-2</v>
      </c>
      <c r="P4229" s="10">
        <f t="shared" ref="P4229:P4292" si="863">M4229*O4229</f>
        <v>2.2696732077711324E-2</v>
      </c>
      <c r="Q4229" s="11">
        <f t="shared" ref="Q4229:Q4292" si="864">M4229-P4229</f>
        <v>0.97730326792228872</v>
      </c>
      <c r="R4229" s="10">
        <f t="shared" ref="R4229:R4292" si="865">IFERROR(M4229*(N4229*LN(O4229)+(1-N4229)*LN(1-O4229)),0)</f>
        <v>-2.2958267815772187E-2</v>
      </c>
      <c r="S4229" s="11">
        <f t="shared" ref="S4229:S4292" si="866">100*IF(O4229&gt;=$AP$10,K4229/M4229,L4229/M4229)</f>
        <v>100</v>
      </c>
      <c r="AT4229">
        <v>0.18140016562946623</v>
      </c>
      <c r="AU4229">
        <v>0</v>
      </c>
      <c r="AV4229">
        <v>1</v>
      </c>
      <c r="AW4229">
        <f t="shared" si="857"/>
        <v>4084</v>
      </c>
      <c r="AX4229">
        <f t="shared" si="858"/>
        <v>141</v>
      </c>
      <c r="AY4229">
        <f t="shared" ref="AY4229:AY4292" si="867">1-AW4229/AW$5113</f>
        <v>8.3071396497530259E-2</v>
      </c>
      <c r="AZ4229">
        <f t="shared" ref="AZ4229:AZ4292" si="868">1-AX4229/AX$5113</f>
        <v>0.78473282442748094</v>
      </c>
      <c r="BA4229">
        <f t="shared" ref="BA4229:BA4292" si="869">(AY4229-AY4230)*AZ4229</f>
        <v>1.7618608541251834E-4</v>
      </c>
    </row>
    <row r="4230" spans="1:53" x14ac:dyDescent="0.25">
      <c r="A4230">
        <f>'Preprocessed Data'!A4228</f>
        <v>1</v>
      </c>
      <c r="B4230">
        <f>'Preprocessed Data'!B4228</f>
        <v>76</v>
      </c>
      <c r="C4230">
        <f>'Preprocessed Data'!C4228</f>
        <v>0</v>
      </c>
      <c r="D4230">
        <f>'Preprocessed Data'!D4228</f>
        <v>1</v>
      </c>
      <c r="E4230">
        <f>'Preprocessed Data'!E4228</f>
        <v>1</v>
      </c>
      <c r="F4230">
        <f>'Preprocessed Data'!F4228</f>
        <v>4</v>
      </c>
      <c r="G4230">
        <f>'Preprocessed Data'!G4228</f>
        <v>1</v>
      </c>
      <c r="H4230">
        <f>'Preprocessed Data'!H4228</f>
        <v>213.8</v>
      </c>
      <c r="I4230">
        <f>'Preprocessed Data'!I4228</f>
        <v>22</v>
      </c>
      <c r="J4230">
        <f>'Preprocessed Data'!J4228</f>
        <v>2</v>
      </c>
      <c r="K4230" s="10">
        <f>'Preprocessed Data'!K4228</f>
        <v>0</v>
      </c>
      <c r="L4230" s="1">
        <f t="shared" si="859"/>
        <v>1</v>
      </c>
      <c r="M4230" s="11">
        <f t="shared" si="860"/>
        <v>1</v>
      </c>
      <c r="N4230">
        <f t="shared" si="861"/>
        <v>0</v>
      </c>
      <c r="O4230">
        <f t="shared" si="862"/>
        <v>0.73355733755836672</v>
      </c>
      <c r="P4230" s="10">
        <f t="shared" si="863"/>
        <v>0.73355733755836672</v>
      </c>
      <c r="Q4230" s="11">
        <f t="shared" si="864"/>
        <v>0.26644266244163328</v>
      </c>
      <c r="R4230" s="10">
        <f t="shared" si="865"/>
        <v>-1.3225962088372074</v>
      </c>
      <c r="S4230" s="11">
        <f t="shared" si="866"/>
        <v>0</v>
      </c>
      <c r="AT4230">
        <v>0.1817396930734623</v>
      </c>
      <c r="AU4230">
        <v>1</v>
      </c>
      <c r="AV4230">
        <v>0</v>
      </c>
      <c r="AW4230">
        <f t="shared" ref="AW4230:AW4293" si="870">AW4229+AU4230</f>
        <v>4085</v>
      </c>
      <c r="AX4230">
        <f t="shared" ref="AX4230:AX4293" si="871">AX4229+AV4230</f>
        <v>141</v>
      </c>
      <c r="AY4230">
        <f t="shared" si="867"/>
        <v>8.2846879209699131E-2</v>
      </c>
      <c r="AZ4230">
        <f t="shared" si="868"/>
        <v>0.78473282442748094</v>
      </c>
      <c r="BA4230">
        <f t="shared" si="869"/>
        <v>1.7618608541251834E-4</v>
      </c>
    </row>
    <row r="4231" spans="1:53" x14ac:dyDescent="0.25">
      <c r="A4231">
        <f>'Preprocessed Data'!A4229</f>
        <v>1</v>
      </c>
      <c r="B4231">
        <f>'Preprocessed Data'!B4229</f>
        <v>27</v>
      </c>
      <c r="C4231">
        <f>'Preprocessed Data'!C4229</f>
        <v>0</v>
      </c>
      <c r="D4231">
        <f>'Preprocessed Data'!D4229</f>
        <v>0</v>
      </c>
      <c r="E4231">
        <f>'Preprocessed Data'!E4229</f>
        <v>1</v>
      </c>
      <c r="F4231">
        <f>'Preprocessed Data'!F4229</f>
        <v>2</v>
      </c>
      <c r="G4231">
        <f>'Preprocessed Data'!G4229</f>
        <v>2</v>
      </c>
      <c r="H4231">
        <f>'Preprocessed Data'!H4229</f>
        <v>76.19</v>
      </c>
      <c r="I4231">
        <f>'Preprocessed Data'!I4229</f>
        <v>22</v>
      </c>
      <c r="J4231">
        <f>'Preprocessed Data'!J4229</f>
        <v>2</v>
      </c>
      <c r="K4231" s="10">
        <f>'Preprocessed Data'!K4229</f>
        <v>0</v>
      </c>
      <c r="L4231" s="1">
        <f t="shared" si="859"/>
        <v>1</v>
      </c>
      <c r="M4231" s="11">
        <f t="shared" si="860"/>
        <v>1</v>
      </c>
      <c r="N4231">
        <f t="shared" si="861"/>
        <v>0</v>
      </c>
      <c r="O4231">
        <f t="shared" si="862"/>
        <v>3.2674695141651461E-3</v>
      </c>
      <c r="P4231" s="10">
        <f t="shared" si="863"/>
        <v>3.2674695141651461E-3</v>
      </c>
      <c r="Q4231" s="11">
        <f t="shared" si="864"/>
        <v>0.99673253048583488</v>
      </c>
      <c r="R4231" s="10">
        <f t="shared" si="865"/>
        <v>-3.2728193494726645E-3</v>
      </c>
      <c r="S4231" s="11">
        <f t="shared" si="866"/>
        <v>100</v>
      </c>
      <c r="AT4231">
        <v>0.18174537125266352</v>
      </c>
      <c r="AU4231">
        <v>1</v>
      </c>
      <c r="AV4231">
        <v>0</v>
      </c>
      <c r="AW4231">
        <f t="shared" si="870"/>
        <v>4086</v>
      </c>
      <c r="AX4231">
        <f t="shared" si="871"/>
        <v>141</v>
      </c>
      <c r="AY4231">
        <f t="shared" si="867"/>
        <v>8.2622361921868004E-2</v>
      </c>
      <c r="AZ4231">
        <f t="shared" si="868"/>
        <v>0.78473282442748094</v>
      </c>
      <c r="BA4231">
        <f t="shared" si="869"/>
        <v>1.7618608541260548E-4</v>
      </c>
    </row>
    <row r="4232" spans="1:53" x14ac:dyDescent="0.25">
      <c r="A4232">
        <f>'Preprocessed Data'!A4230</f>
        <v>1</v>
      </c>
      <c r="B4232">
        <f>'Preprocessed Data'!B4230</f>
        <v>23</v>
      </c>
      <c r="C4232">
        <f>'Preprocessed Data'!C4230</f>
        <v>0</v>
      </c>
      <c r="D4232">
        <f>'Preprocessed Data'!D4230</f>
        <v>0</v>
      </c>
      <c r="E4232">
        <f>'Preprocessed Data'!E4230</f>
        <v>0</v>
      </c>
      <c r="F4232">
        <f>'Preprocessed Data'!F4230</f>
        <v>4</v>
      </c>
      <c r="G4232">
        <f>'Preprocessed Data'!G4230</f>
        <v>2</v>
      </c>
      <c r="H4232">
        <f>'Preprocessed Data'!H4230</f>
        <v>61.96</v>
      </c>
      <c r="I4232">
        <f>'Preprocessed Data'!I4230</f>
        <v>22</v>
      </c>
      <c r="J4232">
        <f>'Preprocessed Data'!J4230</f>
        <v>3</v>
      </c>
      <c r="K4232" s="10">
        <f>'Preprocessed Data'!K4230</f>
        <v>0</v>
      </c>
      <c r="L4232" s="1">
        <f t="shared" si="859"/>
        <v>1</v>
      </c>
      <c r="M4232" s="11">
        <f t="shared" si="860"/>
        <v>1</v>
      </c>
      <c r="N4232">
        <f t="shared" si="861"/>
        <v>0</v>
      </c>
      <c r="O4232">
        <f t="shared" si="862"/>
        <v>2.4196846453733499E-3</v>
      </c>
      <c r="P4232" s="10">
        <f t="shared" si="863"/>
        <v>2.4196846453733499E-3</v>
      </c>
      <c r="Q4232" s="11">
        <f t="shared" si="864"/>
        <v>0.99758031535462666</v>
      </c>
      <c r="R4232" s="10">
        <f t="shared" si="865"/>
        <v>-2.4226168131674451E-3</v>
      </c>
      <c r="S4232" s="11">
        <f t="shared" si="866"/>
        <v>100</v>
      </c>
      <c r="AT4232">
        <v>0.18194955833960735</v>
      </c>
      <c r="AU4232">
        <v>1</v>
      </c>
      <c r="AV4232">
        <v>0</v>
      </c>
      <c r="AW4232">
        <f t="shared" si="870"/>
        <v>4087</v>
      </c>
      <c r="AX4232">
        <f t="shared" si="871"/>
        <v>141</v>
      </c>
      <c r="AY4232">
        <f t="shared" si="867"/>
        <v>8.2397844634036765E-2</v>
      </c>
      <c r="AZ4232">
        <f t="shared" si="868"/>
        <v>0.78473282442748094</v>
      </c>
      <c r="BA4232">
        <f t="shared" si="869"/>
        <v>1.7618608541251834E-4</v>
      </c>
    </row>
    <row r="4233" spans="1:53" x14ac:dyDescent="0.25">
      <c r="A4233">
        <f>'Preprocessed Data'!A4231</f>
        <v>1</v>
      </c>
      <c r="B4233">
        <f>'Preprocessed Data'!B4231</f>
        <v>16</v>
      </c>
      <c r="C4233">
        <f>'Preprocessed Data'!C4231</f>
        <v>0</v>
      </c>
      <c r="D4233">
        <f>'Preprocessed Data'!D4231</f>
        <v>0</v>
      </c>
      <c r="E4233">
        <f>'Preprocessed Data'!E4231</f>
        <v>0</v>
      </c>
      <c r="F4233">
        <f>'Preprocessed Data'!F4231</f>
        <v>4</v>
      </c>
      <c r="G4233">
        <f>'Preprocessed Data'!G4231</f>
        <v>1</v>
      </c>
      <c r="H4233">
        <f>'Preprocessed Data'!H4231</f>
        <v>99.49</v>
      </c>
      <c r="I4233">
        <f>'Preprocessed Data'!I4231</f>
        <v>22</v>
      </c>
      <c r="J4233">
        <f>'Preprocessed Data'!J4231</f>
        <v>4</v>
      </c>
      <c r="K4233" s="10">
        <f>'Preprocessed Data'!K4231</f>
        <v>0</v>
      </c>
      <c r="L4233" s="1">
        <f t="shared" si="859"/>
        <v>1</v>
      </c>
      <c r="M4233" s="11">
        <f t="shared" si="860"/>
        <v>1</v>
      </c>
      <c r="N4233">
        <f t="shared" si="861"/>
        <v>0</v>
      </c>
      <c r="O4233">
        <f t="shared" si="862"/>
        <v>4.4512518729839202E-3</v>
      </c>
      <c r="P4233" s="10">
        <f t="shared" si="863"/>
        <v>4.4512518729839202E-3</v>
      </c>
      <c r="Q4233" s="11">
        <f t="shared" si="864"/>
        <v>0.9955487481270161</v>
      </c>
      <c r="R4233" s="10">
        <f t="shared" si="865"/>
        <v>-4.4611881916037021E-3</v>
      </c>
      <c r="S4233" s="11">
        <f t="shared" si="866"/>
        <v>100</v>
      </c>
      <c r="AT4233">
        <v>0.18200912806487649</v>
      </c>
      <c r="AU4233">
        <v>1</v>
      </c>
      <c r="AV4233">
        <v>0</v>
      </c>
      <c r="AW4233">
        <f t="shared" si="870"/>
        <v>4088</v>
      </c>
      <c r="AX4233">
        <f t="shared" si="871"/>
        <v>141</v>
      </c>
      <c r="AY4233">
        <f t="shared" si="867"/>
        <v>8.2173327346205638E-2</v>
      </c>
      <c r="AZ4233">
        <f t="shared" si="868"/>
        <v>0.78473282442748094</v>
      </c>
      <c r="BA4233">
        <f t="shared" si="869"/>
        <v>1.7618608541251834E-4</v>
      </c>
    </row>
    <row r="4234" spans="1:53" x14ac:dyDescent="0.25">
      <c r="A4234">
        <f>'Preprocessed Data'!A4232</f>
        <v>2</v>
      </c>
      <c r="B4234">
        <f>'Preprocessed Data'!B4232</f>
        <v>64</v>
      </c>
      <c r="C4234">
        <f>'Preprocessed Data'!C4232</f>
        <v>1</v>
      </c>
      <c r="D4234">
        <f>'Preprocessed Data'!D4232</f>
        <v>0</v>
      </c>
      <c r="E4234">
        <f>'Preprocessed Data'!E4232</f>
        <v>1</v>
      </c>
      <c r="F4234">
        <f>'Preprocessed Data'!F4232</f>
        <v>4</v>
      </c>
      <c r="G4234">
        <f>'Preprocessed Data'!G4232</f>
        <v>2</v>
      </c>
      <c r="H4234">
        <f>'Preprocessed Data'!H4232</f>
        <v>211.12</v>
      </c>
      <c r="I4234">
        <f>'Preprocessed Data'!I4232</f>
        <v>22</v>
      </c>
      <c r="J4234">
        <f>'Preprocessed Data'!J4232</f>
        <v>2</v>
      </c>
      <c r="K4234" s="10">
        <f>'Preprocessed Data'!K4232</f>
        <v>0</v>
      </c>
      <c r="L4234" s="1">
        <f t="shared" si="859"/>
        <v>1</v>
      </c>
      <c r="M4234" s="11">
        <f t="shared" si="860"/>
        <v>1</v>
      </c>
      <c r="N4234">
        <f t="shared" si="861"/>
        <v>0</v>
      </c>
      <c r="O4234">
        <f t="shared" si="862"/>
        <v>0.57647274162127027</v>
      </c>
      <c r="P4234" s="10">
        <f t="shared" si="863"/>
        <v>0.57647274162127027</v>
      </c>
      <c r="Q4234" s="11">
        <f t="shared" si="864"/>
        <v>0.42352725837872973</v>
      </c>
      <c r="R4234" s="10">
        <f t="shared" si="865"/>
        <v>-0.85913740243068681</v>
      </c>
      <c r="S4234" s="11">
        <f t="shared" si="866"/>
        <v>0</v>
      </c>
      <c r="AT4234">
        <v>0.18387183162033574</v>
      </c>
      <c r="AU4234">
        <v>1</v>
      </c>
      <c r="AV4234">
        <v>0</v>
      </c>
      <c r="AW4234">
        <f t="shared" si="870"/>
        <v>4089</v>
      </c>
      <c r="AX4234">
        <f t="shared" si="871"/>
        <v>141</v>
      </c>
      <c r="AY4234">
        <f t="shared" si="867"/>
        <v>8.194881005837451E-2</v>
      </c>
      <c r="AZ4234">
        <f t="shared" si="868"/>
        <v>0.78473282442748094</v>
      </c>
      <c r="BA4234">
        <f t="shared" si="869"/>
        <v>1.7618608541251834E-4</v>
      </c>
    </row>
    <row r="4235" spans="1:53" x14ac:dyDescent="0.25">
      <c r="A4235">
        <f>'Preprocessed Data'!A4233</f>
        <v>2</v>
      </c>
      <c r="B4235">
        <f>'Preprocessed Data'!B4233</f>
        <v>15</v>
      </c>
      <c r="C4235">
        <f>'Preprocessed Data'!C4233</f>
        <v>0</v>
      </c>
      <c r="D4235">
        <f>'Preprocessed Data'!D4233</f>
        <v>0</v>
      </c>
      <c r="E4235">
        <f>'Preprocessed Data'!E4233</f>
        <v>0</v>
      </c>
      <c r="F4235">
        <f>'Preprocessed Data'!F4233</f>
        <v>4</v>
      </c>
      <c r="G4235">
        <f>'Preprocessed Data'!G4233</f>
        <v>2</v>
      </c>
      <c r="H4235">
        <f>'Preprocessed Data'!H4233</f>
        <v>190.89</v>
      </c>
      <c r="I4235">
        <f>'Preprocessed Data'!I4233</f>
        <v>22</v>
      </c>
      <c r="J4235">
        <f>'Preprocessed Data'!J4233</f>
        <v>2</v>
      </c>
      <c r="K4235" s="10">
        <f>'Preprocessed Data'!K4233</f>
        <v>0</v>
      </c>
      <c r="L4235" s="1">
        <f t="shared" si="859"/>
        <v>1</v>
      </c>
      <c r="M4235" s="11">
        <f t="shared" si="860"/>
        <v>1</v>
      </c>
      <c r="N4235">
        <f t="shared" si="861"/>
        <v>0</v>
      </c>
      <c r="O4235">
        <f t="shared" si="862"/>
        <v>3.3720541046930785E-2</v>
      </c>
      <c r="P4235" s="10">
        <f t="shared" si="863"/>
        <v>3.3720541046930785E-2</v>
      </c>
      <c r="Q4235" s="11">
        <f t="shared" si="864"/>
        <v>0.96627945895306921</v>
      </c>
      <c r="R4235" s="10">
        <f t="shared" si="865"/>
        <v>-3.4302191624870422E-2</v>
      </c>
      <c r="S4235" s="11">
        <f t="shared" si="866"/>
        <v>100</v>
      </c>
      <c r="AT4235">
        <v>0.18413703639933407</v>
      </c>
      <c r="AU4235">
        <v>1</v>
      </c>
      <c r="AV4235">
        <v>0</v>
      </c>
      <c r="AW4235">
        <f t="shared" si="870"/>
        <v>4090</v>
      </c>
      <c r="AX4235">
        <f t="shared" si="871"/>
        <v>141</v>
      </c>
      <c r="AY4235">
        <f t="shared" si="867"/>
        <v>8.1724292770543383E-2</v>
      </c>
      <c r="AZ4235">
        <f t="shared" si="868"/>
        <v>0.78473282442748094</v>
      </c>
      <c r="BA4235">
        <f t="shared" si="869"/>
        <v>1.7618608541260548E-4</v>
      </c>
    </row>
    <row r="4236" spans="1:53" x14ac:dyDescent="0.25">
      <c r="A4236">
        <f>'Preprocessed Data'!A4234</f>
        <v>1</v>
      </c>
      <c r="B4236">
        <f>'Preprocessed Data'!B4234</f>
        <v>79</v>
      </c>
      <c r="C4236">
        <f>'Preprocessed Data'!C4234</f>
        <v>1</v>
      </c>
      <c r="D4236">
        <f>'Preprocessed Data'!D4234</f>
        <v>1</v>
      </c>
      <c r="E4236">
        <f>'Preprocessed Data'!E4234</f>
        <v>1</v>
      </c>
      <c r="F4236">
        <f>'Preprocessed Data'!F4234</f>
        <v>2</v>
      </c>
      <c r="G4236">
        <f>'Preprocessed Data'!G4234</f>
        <v>1</v>
      </c>
      <c r="H4236">
        <f>'Preprocessed Data'!H4234</f>
        <v>205.23</v>
      </c>
      <c r="I4236">
        <f>'Preprocessed Data'!I4234</f>
        <v>22</v>
      </c>
      <c r="J4236">
        <f>'Preprocessed Data'!J4234</f>
        <v>2</v>
      </c>
      <c r="K4236" s="10">
        <f>'Preprocessed Data'!K4234</f>
        <v>0</v>
      </c>
      <c r="L4236" s="1">
        <f t="shared" si="859"/>
        <v>1</v>
      </c>
      <c r="M4236" s="11">
        <f t="shared" si="860"/>
        <v>1</v>
      </c>
      <c r="N4236">
        <f t="shared" si="861"/>
        <v>0</v>
      </c>
      <c r="O4236">
        <f t="shared" si="862"/>
        <v>0.81741303747740823</v>
      </c>
      <c r="P4236" s="10">
        <f t="shared" si="863"/>
        <v>0.81741303747740823</v>
      </c>
      <c r="Q4236" s="11">
        <f t="shared" si="864"/>
        <v>0.18258696252259177</v>
      </c>
      <c r="R4236" s="10">
        <f t="shared" si="865"/>
        <v>-1.7005287124798809</v>
      </c>
      <c r="S4236" s="11">
        <f t="shared" si="866"/>
        <v>0</v>
      </c>
      <c r="AT4236">
        <v>0.18444634713589966</v>
      </c>
      <c r="AU4236">
        <v>1</v>
      </c>
      <c r="AV4236">
        <v>0</v>
      </c>
      <c r="AW4236">
        <f t="shared" si="870"/>
        <v>4091</v>
      </c>
      <c r="AX4236">
        <f t="shared" si="871"/>
        <v>141</v>
      </c>
      <c r="AY4236">
        <f t="shared" si="867"/>
        <v>8.1499775482712145E-2</v>
      </c>
      <c r="AZ4236">
        <f t="shared" si="868"/>
        <v>0.78473282442748094</v>
      </c>
      <c r="BA4236">
        <f t="shared" si="869"/>
        <v>1.7618608541251834E-4</v>
      </c>
    </row>
    <row r="4237" spans="1:53" x14ac:dyDescent="0.25">
      <c r="A4237">
        <f>'Preprocessed Data'!A4235</f>
        <v>2</v>
      </c>
      <c r="B4237">
        <f>'Preprocessed Data'!B4235</f>
        <v>24</v>
      </c>
      <c r="C4237">
        <f>'Preprocessed Data'!C4235</f>
        <v>0</v>
      </c>
      <c r="D4237">
        <f>'Preprocessed Data'!D4235</f>
        <v>0</v>
      </c>
      <c r="E4237">
        <f>'Preprocessed Data'!E4235</f>
        <v>0</v>
      </c>
      <c r="F4237">
        <f>'Preprocessed Data'!F4235</f>
        <v>5</v>
      </c>
      <c r="G4237">
        <f>'Preprocessed Data'!G4235</f>
        <v>2</v>
      </c>
      <c r="H4237">
        <f>'Preprocessed Data'!H4235</f>
        <v>71.63</v>
      </c>
      <c r="I4237">
        <f>'Preprocessed Data'!I4235</f>
        <v>22</v>
      </c>
      <c r="J4237">
        <f>'Preprocessed Data'!J4235</f>
        <v>1</v>
      </c>
      <c r="K4237" s="10">
        <f>'Preprocessed Data'!K4235</f>
        <v>0</v>
      </c>
      <c r="L4237" s="1">
        <f t="shared" si="859"/>
        <v>1</v>
      </c>
      <c r="M4237" s="11">
        <f t="shared" si="860"/>
        <v>1</v>
      </c>
      <c r="N4237">
        <f t="shared" si="861"/>
        <v>0</v>
      </c>
      <c r="O4237">
        <f t="shared" si="862"/>
        <v>2.6487086300356595E-3</v>
      </c>
      <c r="P4237" s="10">
        <f t="shared" si="863"/>
        <v>2.6487086300356595E-3</v>
      </c>
      <c r="Q4237" s="11">
        <f t="shared" si="864"/>
        <v>0.99735129136996437</v>
      </c>
      <c r="R4237" s="10">
        <f t="shared" si="865"/>
        <v>-2.6522226652141469E-3</v>
      </c>
      <c r="S4237" s="11">
        <f t="shared" si="866"/>
        <v>100</v>
      </c>
      <c r="AT4237">
        <v>0.18459961839830352</v>
      </c>
      <c r="AU4237">
        <v>1</v>
      </c>
      <c r="AV4237">
        <v>0</v>
      </c>
      <c r="AW4237">
        <f t="shared" si="870"/>
        <v>4092</v>
      </c>
      <c r="AX4237">
        <f t="shared" si="871"/>
        <v>141</v>
      </c>
      <c r="AY4237">
        <f t="shared" si="867"/>
        <v>8.1275258194881017E-2</v>
      </c>
      <c r="AZ4237">
        <f t="shared" si="868"/>
        <v>0.78473282442748094</v>
      </c>
      <c r="BA4237">
        <f t="shared" si="869"/>
        <v>1.7618608541251834E-4</v>
      </c>
    </row>
    <row r="4238" spans="1:53" x14ac:dyDescent="0.25">
      <c r="A4238">
        <f>'Preprocessed Data'!A4236</f>
        <v>2</v>
      </c>
      <c r="B4238">
        <f>'Preprocessed Data'!B4236</f>
        <v>34</v>
      </c>
      <c r="C4238">
        <f>'Preprocessed Data'!C4236</f>
        <v>0</v>
      </c>
      <c r="D4238">
        <f>'Preprocessed Data'!D4236</f>
        <v>0</v>
      </c>
      <c r="E4238">
        <f>'Preprocessed Data'!E4236</f>
        <v>1</v>
      </c>
      <c r="F4238">
        <f>'Preprocessed Data'!F4236</f>
        <v>5</v>
      </c>
      <c r="G4238">
        <f>'Preprocessed Data'!G4236</f>
        <v>1</v>
      </c>
      <c r="H4238">
        <f>'Preprocessed Data'!H4236</f>
        <v>86.92</v>
      </c>
      <c r="I4238">
        <f>'Preprocessed Data'!I4236</f>
        <v>22</v>
      </c>
      <c r="J4238">
        <f>'Preprocessed Data'!J4236</f>
        <v>4</v>
      </c>
      <c r="K4238" s="10">
        <f>'Preprocessed Data'!K4236</f>
        <v>0</v>
      </c>
      <c r="L4238" s="1">
        <f t="shared" si="859"/>
        <v>1</v>
      </c>
      <c r="M4238" s="11">
        <f t="shared" si="860"/>
        <v>1</v>
      </c>
      <c r="N4238">
        <f t="shared" si="861"/>
        <v>0</v>
      </c>
      <c r="O4238">
        <f t="shared" si="862"/>
        <v>6.0842763124243577E-3</v>
      </c>
      <c r="P4238" s="10">
        <f t="shared" si="863"/>
        <v>6.0842763124243577E-3</v>
      </c>
      <c r="Q4238" s="11">
        <f t="shared" si="864"/>
        <v>0.99391572368757564</v>
      </c>
      <c r="R4238" s="10">
        <f t="shared" si="865"/>
        <v>-6.1028609425759356E-3</v>
      </c>
      <c r="S4238" s="11">
        <f t="shared" si="866"/>
        <v>100</v>
      </c>
      <c r="AT4238">
        <v>0.18507092999543662</v>
      </c>
      <c r="AU4238">
        <v>1</v>
      </c>
      <c r="AV4238">
        <v>0</v>
      </c>
      <c r="AW4238">
        <f t="shared" si="870"/>
        <v>4093</v>
      </c>
      <c r="AX4238">
        <f t="shared" si="871"/>
        <v>141</v>
      </c>
      <c r="AY4238">
        <f t="shared" si="867"/>
        <v>8.105074090704989E-2</v>
      </c>
      <c r="AZ4238">
        <f t="shared" si="868"/>
        <v>0.78473282442748094</v>
      </c>
      <c r="BA4238">
        <f t="shared" si="869"/>
        <v>1.7618608541260548E-4</v>
      </c>
    </row>
    <row r="4239" spans="1:53" x14ac:dyDescent="0.25">
      <c r="A4239">
        <f>'Preprocessed Data'!A4237</f>
        <v>2</v>
      </c>
      <c r="B4239">
        <f>'Preprocessed Data'!B4237</f>
        <v>21</v>
      </c>
      <c r="C4239">
        <f>'Preprocessed Data'!C4237</f>
        <v>0</v>
      </c>
      <c r="D4239">
        <f>'Preprocessed Data'!D4237</f>
        <v>0</v>
      </c>
      <c r="E4239">
        <f>'Preprocessed Data'!E4237</f>
        <v>0</v>
      </c>
      <c r="F4239">
        <f>'Preprocessed Data'!F4237</f>
        <v>4</v>
      </c>
      <c r="G4239">
        <f>'Preprocessed Data'!G4237</f>
        <v>1</v>
      </c>
      <c r="H4239">
        <f>'Preprocessed Data'!H4237</f>
        <v>89.44</v>
      </c>
      <c r="I4239">
        <f>'Preprocessed Data'!I4237</f>
        <v>21.9</v>
      </c>
      <c r="J4239">
        <f>'Preprocessed Data'!J4237</f>
        <v>3</v>
      </c>
      <c r="K4239" s="10">
        <f>'Preprocessed Data'!K4237</f>
        <v>0</v>
      </c>
      <c r="L4239" s="1">
        <f t="shared" si="859"/>
        <v>1</v>
      </c>
      <c r="M4239" s="11">
        <f t="shared" si="860"/>
        <v>1</v>
      </c>
      <c r="N4239">
        <f t="shared" si="861"/>
        <v>0</v>
      </c>
      <c r="O4239">
        <f t="shared" si="862"/>
        <v>3.280718330821109E-3</v>
      </c>
      <c r="P4239" s="10">
        <f t="shared" si="863"/>
        <v>3.280718330821109E-3</v>
      </c>
      <c r="Q4239" s="11">
        <f t="shared" si="864"/>
        <v>0.99671928166917889</v>
      </c>
      <c r="R4239" s="10">
        <f t="shared" si="865"/>
        <v>-3.2861116864886858E-3</v>
      </c>
      <c r="S4239" s="11">
        <f t="shared" si="866"/>
        <v>100</v>
      </c>
      <c r="AT4239">
        <v>0.18549709294160527</v>
      </c>
      <c r="AU4239">
        <v>1</v>
      </c>
      <c r="AV4239">
        <v>0</v>
      </c>
      <c r="AW4239">
        <f t="shared" si="870"/>
        <v>4094</v>
      </c>
      <c r="AX4239">
        <f t="shared" si="871"/>
        <v>141</v>
      </c>
      <c r="AY4239">
        <f t="shared" si="867"/>
        <v>8.0826223619218651E-2</v>
      </c>
      <c r="AZ4239">
        <f t="shared" si="868"/>
        <v>0.78473282442748094</v>
      </c>
      <c r="BA4239">
        <f t="shared" si="869"/>
        <v>1.7618608541251834E-4</v>
      </c>
    </row>
    <row r="4240" spans="1:53" x14ac:dyDescent="0.25">
      <c r="A4240">
        <f>'Preprocessed Data'!A4238</f>
        <v>1</v>
      </c>
      <c r="B4240">
        <f>'Preprocessed Data'!B4238</f>
        <v>43</v>
      </c>
      <c r="C4240">
        <f>'Preprocessed Data'!C4238</f>
        <v>0</v>
      </c>
      <c r="D4240">
        <f>'Preprocessed Data'!D4238</f>
        <v>0</v>
      </c>
      <c r="E4240">
        <f>'Preprocessed Data'!E4238</f>
        <v>1</v>
      </c>
      <c r="F4240">
        <f>'Preprocessed Data'!F4238</f>
        <v>4</v>
      </c>
      <c r="G4240">
        <f>'Preprocessed Data'!G4238</f>
        <v>2</v>
      </c>
      <c r="H4240">
        <f>'Preprocessed Data'!H4238</f>
        <v>111.43</v>
      </c>
      <c r="I4240">
        <f>'Preprocessed Data'!I4238</f>
        <v>21.9</v>
      </c>
      <c r="J4240">
        <f>'Preprocessed Data'!J4238</f>
        <v>3</v>
      </c>
      <c r="K4240" s="10">
        <f>'Preprocessed Data'!K4238</f>
        <v>0</v>
      </c>
      <c r="L4240" s="1">
        <f t="shared" si="859"/>
        <v>1</v>
      </c>
      <c r="M4240" s="11">
        <f t="shared" si="860"/>
        <v>1</v>
      </c>
      <c r="N4240">
        <f t="shared" si="861"/>
        <v>0</v>
      </c>
      <c r="O4240">
        <f t="shared" si="862"/>
        <v>2.1651304280547512E-2</v>
      </c>
      <c r="P4240" s="10">
        <f t="shared" si="863"/>
        <v>2.1651304280547512E-2</v>
      </c>
      <c r="Q4240" s="11">
        <f t="shared" si="864"/>
        <v>0.97834869571945249</v>
      </c>
      <c r="R4240" s="10">
        <f t="shared" si="865"/>
        <v>-2.1889132902013487E-2</v>
      </c>
      <c r="S4240" s="11">
        <f t="shared" si="866"/>
        <v>100</v>
      </c>
      <c r="AT4240">
        <v>0.18561128031299265</v>
      </c>
      <c r="AU4240">
        <v>1</v>
      </c>
      <c r="AV4240">
        <v>0</v>
      </c>
      <c r="AW4240">
        <f t="shared" si="870"/>
        <v>4095</v>
      </c>
      <c r="AX4240">
        <f t="shared" si="871"/>
        <v>141</v>
      </c>
      <c r="AY4240">
        <f t="shared" si="867"/>
        <v>8.0601706331387524E-2</v>
      </c>
      <c r="AZ4240">
        <f t="shared" si="868"/>
        <v>0.78473282442748094</v>
      </c>
      <c r="BA4240">
        <f t="shared" si="869"/>
        <v>1.7618608541251834E-4</v>
      </c>
    </row>
    <row r="4241" spans="1:53" x14ac:dyDescent="0.25">
      <c r="A4241">
        <f>'Preprocessed Data'!A4239</f>
        <v>2</v>
      </c>
      <c r="B4241">
        <f>'Preprocessed Data'!B4239</f>
        <v>26</v>
      </c>
      <c r="C4241">
        <f>'Preprocessed Data'!C4239</f>
        <v>0</v>
      </c>
      <c r="D4241">
        <f>'Preprocessed Data'!D4239</f>
        <v>0</v>
      </c>
      <c r="E4241">
        <f>'Preprocessed Data'!E4239</f>
        <v>1</v>
      </c>
      <c r="F4241">
        <f>'Preprocessed Data'!F4239</f>
        <v>4</v>
      </c>
      <c r="G4241">
        <f>'Preprocessed Data'!G4239</f>
        <v>2</v>
      </c>
      <c r="H4241">
        <f>'Preprocessed Data'!H4239</f>
        <v>116.38</v>
      </c>
      <c r="I4241">
        <f>'Preprocessed Data'!I4239</f>
        <v>21.9</v>
      </c>
      <c r="J4241">
        <f>'Preprocessed Data'!J4239</f>
        <v>1</v>
      </c>
      <c r="K4241" s="10">
        <f>'Preprocessed Data'!K4239</f>
        <v>0</v>
      </c>
      <c r="L4241" s="1">
        <f t="shared" si="859"/>
        <v>1</v>
      </c>
      <c r="M4241" s="11">
        <f t="shared" si="860"/>
        <v>1</v>
      </c>
      <c r="N4241">
        <f t="shared" si="861"/>
        <v>0</v>
      </c>
      <c r="O4241">
        <f t="shared" si="862"/>
        <v>7.8086569327419494E-3</v>
      </c>
      <c r="P4241" s="10">
        <f t="shared" si="863"/>
        <v>7.8086569327419494E-3</v>
      </c>
      <c r="Q4241" s="11">
        <f t="shared" si="864"/>
        <v>0.99219134306725809</v>
      </c>
      <c r="R4241" s="10">
        <f t="shared" si="865"/>
        <v>-7.8393041408970042E-3</v>
      </c>
      <c r="S4241" s="11">
        <f t="shared" si="866"/>
        <v>100</v>
      </c>
      <c r="AT4241">
        <v>0.18580392746240509</v>
      </c>
      <c r="AU4241">
        <v>1</v>
      </c>
      <c r="AV4241">
        <v>0</v>
      </c>
      <c r="AW4241">
        <f t="shared" si="870"/>
        <v>4096</v>
      </c>
      <c r="AX4241">
        <f t="shared" si="871"/>
        <v>141</v>
      </c>
      <c r="AY4241">
        <f t="shared" si="867"/>
        <v>8.0377189043556396E-2</v>
      </c>
      <c r="AZ4241">
        <f t="shared" si="868"/>
        <v>0.78473282442748094</v>
      </c>
      <c r="BA4241">
        <f t="shared" si="869"/>
        <v>1.7618608541260548E-4</v>
      </c>
    </row>
    <row r="4242" spans="1:53" x14ac:dyDescent="0.25">
      <c r="A4242">
        <f>'Preprocessed Data'!A4240</f>
        <v>2</v>
      </c>
      <c r="B4242">
        <f>'Preprocessed Data'!B4240</f>
        <v>19</v>
      </c>
      <c r="C4242">
        <f>'Preprocessed Data'!C4240</f>
        <v>0</v>
      </c>
      <c r="D4242">
        <f>'Preprocessed Data'!D4240</f>
        <v>0</v>
      </c>
      <c r="E4242">
        <f>'Preprocessed Data'!E4240</f>
        <v>0</v>
      </c>
      <c r="F4242">
        <f>'Preprocessed Data'!F4240</f>
        <v>4</v>
      </c>
      <c r="G4242">
        <f>'Preprocessed Data'!G4240</f>
        <v>1</v>
      </c>
      <c r="H4242">
        <f>'Preprocessed Data'!H4240</f>
        <v>96.02</v>
      </c>
      <c r="I4242">
        <f>'Preprocessed Data'!I4240</f>
        <v>21.9</v>
      </c>
      <c r="J4242">
        <f>'Preprocessed Data'!J4240</f>
        <v>2</v>
      </c>
      <c r="K4242" s="10">
        <f>'Preprocessed Data'!K4240</f>
        <v>0</v>
      </c>
      <c r="L4242" s="1">
        <f t="shared" si="859"/>
        <v>1</v>
      </c>
      <c r="M4242" s="11">
        <f t="shared" si="860"/>
        <v>1</v>
      </c>
      <c r="N4242">
        <f t="shared" si="861"/>
        <v>0</v>
      </c>
      <c r="O4242">
        <f t="shared" si="862"/>
        <v>3.4755625821304534E-3</v>
      </c>
      <c r="P4242" s="10">
        <f t="shared" si="863"/>
        <v>3.4755625821304534E-3</v>
      </c>
      <c r="Q4242" s="11">
        <f t="shared" si="864"/>
        <v>0.99652443741786956</v>
      </c>
      <c r="R4242" s="10">
        <f t="shared" si="865"/>
        <v>-3.4816163807356994E-3</v>
      </c>
      <c r="S4242" s="11">
        <f t="shared" si="866"/>
        <v>100</v>
      </c>
      <c r="AT4242">
        <v>0.18596241129953453</v>
      </c>
      <c r="AU4242">
        <v>1</v>
      </c>
      <c r="AV4242">
        <v>0</v>
      </c>
      <c r="AW4242">
        <f t="shared" si="870"/>
        <v>4097</v>
      </c>
      <c r="AX4242">
        <f t="shared" si="871"/>
        <v>141</v>
      </c>
      <c r="AY4242">
        <f t="shared" si="867"/>
        <v>8.0152671755725158E-2</v>
      </c>
      <c r="AZ4242">
        <f t="shared" si="868"/>
        <v>0.78473282442748094</v>
      </c>
      <c r="BA4242">
        <f t="shared" si="869"/>
        <v>1.7618608541251834E-4</v>
      </c>
    </row>
    <row r="4243" spans="1:53" x14ac:dyDescent="0.25">
      <c r="A4243">
        <f>'Preprocessed Data'!A4241</f>
        <v>1</v>
      </c>
      <c r="B4243">
        <f>'Preprocessed Data'!B4241</f>
        <v>16</v>
      </c>
      <c r="C4243">
        <f>'Preprocessed Data'!C4241</f>
        <v>0</v>
      </c>
      <c r="D4243">
        <f>'Preprocessed Data'!D4241</f>
        <v>0</v>
      </c>
      <c r="E4243">
        <f>'Preprocessed Data'!E4241</f>
        <v>0</v>
      </c>
      <c r="F4243">
        <f>'Preprocessed Data'!F4241</f>
        <v>5</v>
      </c>
      <c r="G4243">
        <f>'Preprocessed Data'!G4241</f>
        <v>2</v>
      </c>
      <c r="H4243">
        <f>'Preprocessed Data'!H4241</f>
        <v>102.3</v>
      </c>
      <c r="I4243">
        <f>'Preprocessed Data'!I4241</f>
        <v>21.9</v>
      </c>
      <c r="J4243">
        <f>'Preprocessed Data'!J4241</f>
        <v>4</v>
      </c>
      <c r="K4243" s="10">
        <f>'Preprocessed Data'!K4241</f>
        <v>0</v>
      </c>
      <c r="L4243" s="1">
        <f t="shared" si="859"/>
        <v>1</v>
      </c>
      <c r="M4243" s="11">
        <f t="shared" si="860"/>
        <v>1</v>
      </c>
      <c r="N4243">
        <f t="shared" si="861"/>
        <v>0</v>
      </c>
      <c r="O4243">
        <f t="shared" si="862"/>
        <v>5.3025808661882855E-3</v>
      </c>
      <c r="P4243" s="10">
        <f t="shared" si="863"/>
        <v>5.3025808661882855E-3</v>
      </c>
      <c r="Q4243" s="11">
        <f t="shared" si="864"/>
        <v>0.99469741913381171</v>
      </c>
      <c r="R4243" s="10">
        <f t="shared" si="865"/>
        <v>-5.3166894447967171E-3</v>
      </c>
      <c r="S4243" s="11">
        <f t="shared" si="866"/>
        <v>100</v>
      </c>
      <c r="AT4243">
        <v>0.18633014905708581</v>
      </c>
      <c r="AU4243">
        <v>1</v>
      </c>
      <c r="AV4243">
        <v>0</v>
      </c>
      <c r="AW4243">
        <f t="shared" si="870"/>
        <v>4098</v>
      </c>
      <c r="AX4243">
        <f t="shared" si="871"/>
        <v>141</v>
      </c>
      <c r="AY4243">
        <f t="shared" si="867"/>
        <v>7.992815446789403E-2</v>
      </c>
      <c r="AZ4243">
        <f t="shared" si="868"/>
        <v>0.78473282442748094</v>
      </c>
      <c r="BA4243">
        <f t="shared" si="869"/>
        <v>1.7618608541251834E-4</v>
      </c>
    </row>
    <row r="4244" spans="1:53" x14ac:dyDescent="0.25">
      <c r="A4244">
        <f>'Preprocessed Data'!A4242</f>
        <v>1</v>
      </c>
      <c r="B4244">
        <f>'Preprocessed Data'!B4242</f>
        <v>10</v>
      </c>
      <c r="C4244">
        <f>'Preprocessed Data'!C4242</f>
        <v>0</v>
      </c>
      <c r="D4244">
        <f>'Preprocessed Data'!D4242</f>
        <v>0</v>
      </c>
      <c r="E4244">
        <f>'Preprocessed Data'!E4242</f>
        <v>0</v>
      </c>
      <c r="F4244">
        <f>'Preprocessed Data'!F4242</f>
        <v>1</v>
      </c>
      <c r="G4244">
        <f>'Preprocessed Data'!G4242</f>
        <v>1</v>
      </c>
      <c r="H4244">
        <f>'Preprocessed Data'!H4242</f>
        <v>77.510000000000005</v>
      </c>
      <c r="I4244">
        <f>'Preprocessed Data'!I4242</f>
        <v>21.9</v>
      </c>
      <c r="J4244">
        <f>'Preprocessed Data'!J4242</f>
        <v>4</v>
      </c>
      <c r="K4244" s="10">
        <f>'Preprocessed Data'!K4242</f>
        <v>0</v>
      </c>
      <c r="L4244" s="1">
        <f t="shared" si="859"/>
        <v>1</v>
      </c>
      <c r="M4244" s="11">
        <f t="shared" si="860"/>
        <v>1</v>
      </c>
      <c r="N4244">
        <f t="shared" si="861"/>
        <v>0</v>
      </c>
      <c r="O4244">
        <f t="shared" si="862"/>
        <v>1.4106008795270926E-3</v>
      </c>
      <c r="P4244" s="10">
        <f t="shared" si="863"/>
        <v>1.4106008795270926E-3</v>
      </c>
      <c r="Q4244" s="11">
        <f t="shared" si="864"/>
        <v>0.99858939912047295</v>
      </c>
      <c r="R4244" s="10">
        <f t="shared" si="865"/>
        <v>-1.4115967135407647E-3</v>
      </c>
      <c r="S4244" s="11">
        <f t="shared" si="866"/>
        <v>100</v>
      </c>
      <c r="AT4244">
        <v>0.18641108720927749</v>
      </c>
      <c r="AU4244">
        <v>1</v>
      </c>
      <c r="AV4244">
        <v>0</v>
      </c>
      <c r="AW4244">
        <f t="shared" si="870"/>
        <v>4099</v>
      </c>
      <c r="AX4244">
        <f t="shared" si="871"/>
        <v>141</v>
      </c>
      <c r="AY4244">
        <f t="shared" si="867"/>
        <v>7.9703637180062903E-2</v>
      </c>
      <c r="AZ4244">
        <f t="shared" si="868"/>
        <v>0.78473282442748094</v>
      </c>
      <c r="BA4244">
        <f t="shared" si="869"/>
        <v>1.7618608541260548E-4</v>
      </c>
    </row>
    <row r="4245" spans="1:53" x14ac:dyDescent="0.25">
      <c r="A4245">
        <f>'Preprocessed Data'!A4243</f>
        <v>2</v>
      </c>
      <c r="B4245">
        <f>'Preprocessed Data'!B4243</f>
        <v>72</v>
      </c>
      <c r="C4245">
        <f>'Preprocessed Data'!C4243</f>
        <v>0</v>
      </c>
      <c r="D4245">
        <f>'Preprocessed Data'!D4243</f>
        <v>0</v>
      </c>
      <c r="E4245">
        <f>'Preprocessed Data'!E4243</f>
        <v>1</v>
      </c>
      <c r="F4245">
        <f>'Preprocessed Data'!F4243</f>
        <v>1</v>
      </c>
      <c r="G4245">
        <f>'Preprocessed Data'!G4243</f>
        <v>1</v>
      </c>
      <c r="H4245">
        <f>'Preprocessed Data'!H4243</f>
        <v>118.22</v>
      </c>
      <c r="I4245">
        <f>'Preprocessed Data'!I4243</f>
        <v>21.9</v>
      </c>
      <c r="J4245">
        <f>'Preprocessed Data'!J4243</f>
        <v>1</v>
      </c>
      <c r="K4245" s="10">
        <f>'Preprocessed Data'!K4243</f>
        <v>0</v>
      </c>
      <c r="L4245" s="1">
        <f t="shared" si="859"/>
        <v>1</v>
      </c>
      <c r="M4245" s="11">
        <f t="shared" si="860"/>
        <v>1</v>
      </c>
      <c r="N4245">
        <f t="shared" si="861"/>
        <v>0</v>
      </c>
      <c r="O4245">
        <f t="shared" si="862"/>
        <v>5.9947092347854967E-2</v>
      </c>
      <c r="P4245" s="10">
        <f t="shared" si="863"/>
        <v>5.9947092347854967E-2</v>
      </c>
      <c r="Q4245" s="11">
        <f t="shared" si="864"/>
        <v>0.940052907652145</v>
      </c>
      <c r="R4245" s="10">
        <f t="shared" si="865"/>
        <v>-6.1819120565689341E-2</v>
      </c>
      <c r="S4245" s="11">
        <f t="shared" si="866"/>
        <v>100</v>
      </c>
      <c r="AT4245">
        <v>0.1865471600942106</v>
      </c>
      <c r="AU4245">
        <v>1</v>
      </c>
      <c r="AV4245">
        <v>0</v>
      </c>
      <c r="AW4245">
        <f t="shared" si="870"/>
        <v>4100</v>
      </c>
      <c r="AX4245">
        <f t="shared" si="871"/>
        <v>141</v>
      </c>
      <c r="AY4245">
        <f t="shared" si="867"/>
        <v>7.9479119892231664E-2</v>
      </c>
      <c r="AZ4245">
        <f t="shared" si="868"/>
        <v>0.78473282442748094</v>
      </c>
      <c r="BA4245">
        <f t="shared" si="869"/>
        <v>1.7618608541251834E-4</v>
      </c>
    </row>
    <row r="4246" spans="1:53" x14ac:dyDescent="0.25">
      <c r="A4246">
        <f>'Preprocessed Data'!A4244</f>
        <v>1</v>
      </c>
      <c r="B4246">
        <f>'Preprocessed Data'!B4244</f>
        <v>48</v>
      </c>
      <c r="C4246">
        <f>'Preprocessed Data'!C4244</f>
        <v>0</v>
      </c>
      <c r="D4246">
        <f>'Preprocessed Data'!D4244</f>
        <v>0</v>
      </c>
      <c r="E4246">
        <f>'Preprocessed Data'!E4244</f>
        <v>1</v>
      </c>
      <c r="F4246">
        <f>'Preprocessed Data'!F4244</f>
        <v>1</v>
      </c>
      <c r="G4246">
        <f>'Preprocessed Data'!G4244</f>
        <v>1</v>
      </c>
      <c r="H4246">
        <f>'Preprocessed Data'!H4244</f>
        <v>113.84</v>
      </c>
      <c r="I4246">
        <f>'Preprocessed Data'!I4244</f>
        <v>21.9</v>
      </c>
      <c r="J4246">
        <f>'Preprocessed Data'!J4244</f>
        <v>2</v>
      </c>
      <c r="K4246" s="10">
        <f>'Preprocessed Data'!K4244</f>
        <v>0</v>
      </c>
      <c r="L4246" s="1">
        <f t="shared" si="859"/>
        <v>1</v>
      </c>
      <c r="M4246" s="11">
        <f t="shared" si="860"/>
        <v>1</v>
      </c>
      <c r="N4246">
        <f t="shared" si="861"/>
        <v>0</v>
      </c>
      <c r="O4246">
        <f t="shared" si="862"/>
        <v>2.1974775184327736E-2</v>
      </c>
      <c r="P4246" s="10">
        <f t="shared" si="863"/>
        <v>2.1974775184327736E-2</v>
      </c>
      <c r="Q4246" s="11">
        <f t="shared" si="864"/>
        <v>0.97802522481567222</v>
      </c>
      <c r="R4246" s="10">
        <f t="shared" si="865"/>
        <v>-2.2219817034870328E-2</v>
      </c>
      <c r="S4246" s="11">
        <f t="shared" si="866"/>
        <v>100</v>
      </c>
      <c r="AT4246">
        <v>0.18693884946563419</v>
      </c>
      <c r="AU4246">
        <v>1</v>
      </c>
      <c r="AV4246">
        <v>0</v>
      </c>
      <c r="AW4246">
        <f t="shared" si="870"/>
        <v>4101</v>
      </c>
      <c r="AX4246">
        <f t="shared" si="871"/>
        <v>141</v>
      </c>
      <c r="AY4246">
        <f t="shared" si="867"/>
        <v>7.9254602604400537E-2</v>
      </c>
      <c r="AZ4246">
        <f t="shared" si="868"/>
        <v>0.78473282442748094</v>
      </c>
      <c r="BA4246">
        <f t="shared" si="869"/>
        <v>1.7618608541251834E-4</v>
      </c>
    </row>
    <row r="4247" spans="1:53" x14ac:dyDescent="0.25">
      <c r="A4247">
        <f>'Preprocessed Data'!A4245</f>
        <v>2</v>
      </c>
      <c r="B4247">
        <f>'Preprocessed Data'!B4245</f>
        <v>14</v>
      </c>
      <c r="C4247">
        <f>'Preprocessed Data'!C4245</f>
        <v>0</v>
      </c>
      <c r="D4247">
        <f>'Preprocessed Data'!D4245</f>
        <v>0</v>
      </c>
      <c r="E4247">
        <f>'Preprocessed Data'!E4245</f>
        <v>0</v>
      </c>
      <c r="F4247">
        <f>'Preprocessed Data'!F4245</f>
        <v>4</v>
      </c>
      <c r="G4247">
        <f>'Preprocessed Data'!G4245</f>
        <v>1</v>
      </c>
      <c r="H4247">
        <f>'Preprocessed Data'!H4245</f>
        <v>77.52</v>
      </c>
      <c r="I4247">
        <f>'Preprocessed Data'!I4245</f>
        <v>21.9</v>
      </c>
      <c r="J4247">
        <f>'Preprocessed Data'!J4245</f>
        <v>2</v>
      </c>
      <c r="K4247" s="10">
        <f>'Preprocessed Data'!K4245</f>
        <v>0</v>
      </c>
      <c r="L4247" s="1">
        <f t="shared" si="859"/>
        <v>1</v>
      </c>
      <c r="M4247" s="11">
        <f t="shared" si="860"/>
        <v>1</v>
      </c>
      <c r="N4247">
        <f t="shared" si="861"/>
        <v>0</v>
      </c>
      <c r="O4247">
        <f t="shared" si="862"/>
        <v>1.6681905641659552E-3</v>
      </c>
      <c r="P4247" s="10">
        <f t="shared" si="863"/>
        <v>1.6681905641659552E-3</v>
      </c>
      <c r="Q4247" s="11">
        <f t="shared" si="864"/>
        <v>0.99833180943583399</v>
      </c>
      <c r="R4247" s="10">
        <f t="shared" si="865"/>
        <v>-1.669583543430653E-3</v>
      </c>
      <c r="S4247" s="11">
        <f t="shared" si="866"/>
        <v>100</v>
      </c>
      <c r="AT4247">
        <v>0.18701857837642114</v>
      </c>
      <c r="AU4247">
        <v>1</v>
      </c>
      <c r="AV4247">
        <v>0</v>
      </c>
      <c r="AW4247">
        <f t="shared" si="870"/>
        <v>4102</v>
      </c>
      <c r="AX4247">
        <f t="shared" si="871"/>
        <v>141</v>
      </c>
      <c r="AY4247">
        <f t="shared" si="867"/>
        <v>7.9030085316569409E-2</v>
      </c>
      <c r="AZ4247">
        <f t="shared" si="868"/>
        <v>0.78473282442748094</v>
      </c>
      <c r="BA4247">
        <f t="shared" si="869"/>
        <v>1.7618608541260548E-4</v>
      </c>
    </row>
    <row r="4248" spans="1:53" x14ac:dyDescent="0.25">
      <c r="A4248">
        <f>'Preprocessed Data'!A4246</f>
        <v>2</v>
      </c>
      <c r="B4248">
        <f>'Preprocessed Data'!B4246</f>
        <v>3</v>
      </c>
      <c r="C4248">
        <f>'Preprocessed Data'!C4246</f>
        <v>0</v>
      </c>
      <c r="D4248">
        <f>'Preprocessed Data'!D4246</f>
        <v>0</v>
      </c>
      <c r="E4248">
        <f>'Preprocessed Data'!E4246</f>
        <v>0</v>
      </c>
      <c r="F4248">
        <f>'Preprocessed Data'!F4246</f>
        <v>1</v>
      </c>
      <c r="G4248">
        <f>'Preprocessed Data'!G4246</f>
        <v>1</v>
      </c>
      <c r="H4248">
        <f>'Preprocessed Data'!H4246</f>
        <v>75.41</v>
      </c>
      <c r="I4248">
        <f>'Preprocessed Data'!I4246</f>
        <v>21.9</v>
      </c>
      <c r="J4248">
        <f>'Preprocessed Data'!J4246</f>
        <v>4</v>
      </c>
      <c r="K4248" s="10">
        <f>'Preprocessed Data'!K4246</f>
        <v>0</v>
      </c>
      <c r="L4248" s="1">
        <f t="shared" si="859"/>
        <v>1</v>
      </c>
      <c r="M4248" s="11">
        <f t="shared" si="860"/>
        <v>1</v>
      </c>
      <c r="N4248">
        <f t="shared" si="861"/>
        <v>0</v>
      </c>
      <c r="O4248">
        <f t="shared" si="862"/>
        <v>7.1081993311451677E-4</v>
      </c>
      <c r="P4248" s="10">
        <f t="shared" si="863"/>
        <v>7.1081993311451677E-4</v>
      </c>
      <c r="Q4248" s="11">
        <f t="shared" si="864"/>
        <v>0.9992891800668855</v>
      </c>
      <c r="R4248" s="10">
        <f t="shared" si="865"/>
        <v>-7.110726853844922E-4</v>
      </c>
      <c r="S4248" s="11">
        <f t="shared" si="866"/>
        <v>100</v>
      </c>
      <c r="AT4248">
        <v>0.18738303663802108</v>
      </c>
      <c r="AU4248">
        <v>1</v>
      </c>
      <c r="AV4248">
        <v>0</v>
      </c>
      <c r="AW4248">
        <f t="shared" si="870"/>
        <v>4103</v>
      </c>
      <c r="AX4248">
        <f t="shared" si="871"/>
        <v>141</v>
      </c>
      <c r="AY4248">
        <f t="shared" si="867"/>
        <v>7.8805568028738171E-2</v>
      </c>
      <c r="AZ4248">
        <f t="shared" si="868"/>
        <v>0.78473282442748094</v>
      </c>
      <c r="BA4248">
        <f t="shared" si="869"/>
        <v>1.7618608541251834E-4</v>
      </c>
    </row>
    <row r="4249" spans="1:53" x14ac:dyDescent="0.25">
      <c r="A4249">
        <f>'Preprocessed Data'!A4247</f>
        <v>1</v>
      </c>
      <c r="B4249">
        <f>'Preprocessed Data'!B4247</f>
        <v>56</v>
      </c>
      <c r="C4249">
        <f>'Preprocessed Data'!C4247</f>
        <v>1</v>
      </c>
      <c r="D4249">
        <f>'Preprocessed Data'!D4247</f>
        <v>0</v>
      </c>
      <c r="E4249">
        <f>'Preprocessed Data'!E4247</f>
        <v>1</v>
      </c>
      <c r="F4249">
        <f>'Preprocessed Data'!F4247</f>
        <v>4</v>
      </c>
      <c r="G4249">
        <f>'Preprocessed Data'!G4247</f>
        <v>1</v>
      </c>
      <c r="H4249">
        <f>'Preprocessed Data'!H4247</f>
        <v>206.66</v>
      </c>
      <c r="I4249">
        <f>'Preprocessed Data'!I4247</f>
        <v>21.9</v>
      </c>
      <c r="J4249">
        <f>'Preprocessed Data'!J4247</f>
        <v>3</v>
      </c>
      <c r="K4249" s="10">
        <f>'Preprocessed Data'!K4247</f>
        <v>0</v>
      </c>
      <c r="L4249" s="1">
        <f t="shared" si="859"/>
        <v>1</v>
      </c>
      <c r="M4249" s="11">
        <f t="shared" si="860"/>
        <v>1</v>
      </c>
      <c r="N4249">
        <f t="shared" si="861"/>
        <v>0</v>
      </c>
      <c r="O4249">
        <f t="shared" si="862"/>
        <v>0.51034253982436739</v>
      </c>
      <c r="P4249" s="10">
        <f t="shared" si="863"/>
        <v>0.51034253982436739</v>
      </c>
      <c r="Q4249" s="11">
        <f t="shared" si="864"/>
        <v>0.48965746017563261</v>
      </c>
      <c r="R4249" s="10">
        <f t="shared" si="865"/>
        <v>-0.71404919320050142</v>
      </c>
      <c r="S4249" s="11">
        <f t="shared" si="866"/>
        <v>0</v>
      </c>
      <c r="AT4249">
        <v>0.18820130853747141</v>
      </c>
      <c r="AU4249">
        <v>1</v>
      </c>
      <c r="AV4249">
        <v>0</v>
      </c>
      <c r="AW4249">
        <f t="shared" si="870"/>
        <v>4104</v>
      </c>
      <c r="AX4249">
        <f t="shared" si="871"/>
        <v>141</v>
      </c>
      <c r="AY4249">
        <f t="shared" si="867"/>
        <v>7.8581050740907044E-2</v>
      </c>
      <c r="AZ4249">
        <f t="shared" si="868"/>
        <v>0.78473282442748094</v>
      </c>
      <c r="BA4249">
        <f t="shared" si="869"/>
        <v>1.7618608541251834E-4</v>
      </c>
    </row>
    <row r="4250" spans="1:53" x14ac:dyDescent="0.25">
      <c r="A4250">
        <f>'Preprocessed Data'!A4248</f>
        <v>1</v>
      </c>
      <c r="B4250">
        <f>'Preprocessed Data'!B4248</f>
        <v>24</v>
      </c>
      <c r="C4250">
        <f>'Preprocessed Data'!C4248</f>
        <v>0</v>
      </c>
      <c r="D4250">
        <f>'Preprocessed Data'!D4248</f>
        <v>0</v>
      </c>
      <c r="E4250">
        <f>'Preprocessed Data'!E4248</f>
        <v>1</v>
      </c>
      <c r="F4250">
        <f>'Preprocessed Data'!F4248</f>
        <v>5</v>
      </c>
      <c r="G4250">
        <f>'Preprocessed Data'!G4248</f>
        <v>2</v>
      </c>
      <c r="H4250">
        <f>'Preprocessed Data'!H4248</f>
        <v>83.1</v>
      </c>
      <c r="I4250">
        <f>'Preprocessed Data'!I4248</f>
        <v>21.9</v>
      </c>
      <c r="J4250">
        <f>'Preprocessed Data'!J4248</f>
        <v>3</v>
      </c>
      <c r="K4250" s="10">
        <f>'Preprocessed Data'!K4248</f>
        <v>0</v>
      </c>
      <c r="L4250" s="1">
        <f t="shared" si="859"/>
        <v>1</v>
      </c>
      <c r="M4250" s="11">
        <f t="shared" si="860"/>
        <v>1</v>
      </c>
      <c r="N4250">
        <f t="shared" si="861"/>
        <v>0</v>
      </c>
      <c r="O4250">
        <f t="shared" si="862"/>
        <v>4.3877632690806131E-3</v>
      </c>
      <c r="P4250" s="10">
        <f t="shared" si="863"/>
        <v>4.3877632690806131E-3</v>
      </c>
      <c r="Q4250" s="11">
        <f t="shared" si="864"/>
        <v>0.99561223673091936</v>
      </c>
      <c r="R4250" s="10">
        <f t="shared" si="865"/>
        <v>-4.3974177537460047E-3</v>
      </c>
      <c r="S4250" s="11">
        <f t="shared" si="866"/>
        <v>100</v>
      </c>
      <c r="AT4250">
        <v>0.18825195958750859</v>
      </c>
      <c r="AU4250">
        <v>1</v>
      </c>
      <c r="AV4250">
        <v>0</v>
      </c>
      <c r="AW4250">
        <f t="shared" si="870"/>
        <v>4105</v>
      </c>
      <c r="AX4250">
        <f t="shared" si="871"/>
        <v>141</v>
      </c>
      <c r="AY4250">
        <f t="shared" si="867"/>
        <v>7.8356533453075916E-2</v>
      </c>
      <c r="AZ4250">
        <f t="shared" si="868"/>
        <v>0.78473282442748094</v>
      </c>
      <c r="BA4250">
        <f t="shared" si="869"/>
        <v>1.7618608541260548E-4</v>
      </c>
    </row>
    <row r="4251" spans="1:53" x14ac:dyDescent="0.25">
      <c r="A4251">
        <f>'Preprocessed Data'!A4249</f>
        <v>2</v>
      </c>
      <c r="B4251">
        <f>'Preprocessed Data'!B4249</f>
        <v>54</v>
      </c>
      <c r="C4251">
        <f>'Preprocessed Data'!C4249</f>
        <v>0</v>
      </c>
      <c r="D4251">
        <f>'Preprocessed Data'!D4249</f>
        <v>0</v>
      </c>
      <c r="E4251">
        <f>'Preprocessed Data'!E4249</f>
        <v>0</v>
      </c>
      <c r="F4251">
        <f>'Preprocessed Data'!F4249</f>
        <v>2</v>
      </c>
      <c r="G4251">
        <f>'Preprocessed Data'!G4249</f>
        <v>2</v>
      </c>
      <c r="H4251">
        <f>'Preprocessed Data'!H4249</f>
        <v>85.07</v>
      </c>
      <c r="I4251">
        <f>'Preprocessed Data'!I4249</f>
        <v>21.9</v>
      </c>
      <c r="J4251">
        <f>'Preprocessed Data'!J4249</f>
        <v>4</v>
      </c>
      <c r="K4251" s="10">
        <f>'Preprocessed Data'!K4249</f>
        <v>0</v>
      </c>
      <c r="L4251" s="1">
        <f t="shared" si="859"/>
        <v>1</v>
      </c>
      <c r="M4251" s="11">
        <f t="shared" si="860"/>
        <v>1</v>
      </c>
      <c r="N4251">
        <f t="shared" si="861"/>
        <v>0</v>
      </c>
      <c r="O4251">
        <f t="shared" si="862"/>
        <v>1.3421115850591595E-2</v>
      </c>
      <c r="P4251" s="10">
        <f t="shared" si="863"/>
        <v>1.3421115850591595E-2</v>
      </c>
      <c r="Q4251" s="11">
        <f t="shared" si="864"/>
        <v>0.98657888414940842</v>
      </c>
      <c r="R4251" s="10">
        <f t="shared" si="865"/>
        <v>-1.3511993057587705E-2</v>
      </c>
      <c r="S4251" s="11">
        <f t="shared" si="866"/>
        <v>100</v>
      </c>
      <c r="AT4251">
        <v>0.18880507852059067</v>
      </c>
      <c r="AU4251">
        <v>1</v>
      </c>
      <c r="AV4251">
        <v>0</v>
      </c>
      <c r="AW4251">
        <f t="shared" si="870"/>
        <v>4106</v>
      </c>
      <c r="AX4251">
        <f t="shared" si="871"/>
        <v>141</v>
      </c>
      <c r="AY4251">
        <f t="shared" si="867"/>
        <v>7.8132016165244678E-2</v>
      </c>
      <c r="AZ4251">
        <f t="shared" si="868"/>
        <v>0.78473282442748094</v>
      </c>
      <c r="BA4251">
        <f t="shared" si="869"/>
        <v>1.7618608541251834E-4</v>
      </c>
    </row>
    <row r="4252" spans="1:53" x14ac:dyDescent="0.25">
      <c r="A4252">
        <f>'Preprocessed Data'!A4250</f>
        <v>2</v>
      </c>
      <c r="B4252">
        <f>'Preprocessed Data'!B4250</f>
        <v>23</v>
      </c>
      <c r="C4252">
        <f>'Preprocessed Data'!C4250</f>
        <v>0</v>
      </c>
      <c r="D4252">
        <f>'Preprocessed Data'!D4250</f>
        <v>0</v>
      </c>
      <c r="E4252">
        <f>'Preprocessed Data'!E4250</f>
        <v>0</v>
      </c>
      <c r="F4252">
        <f>'Preprocessed Data'!F4250</f>
        <v>1</v>
      </c>
      <c r="G4252">
        <f>'Preprocessed Data'!G4250</f>
        <v>1</v>
      </c>
      <c r="H4252">
        <f>'Preprocessed Data'!H4250</f>
        <v>165.36</v>
      </c>
      <c r="I4252">
        <f>'Preprocessed Data'!I4250</f>
        <v>21.9</v>
      </c>
      <c r="J4252">
        <f>'Preprocessed Data'!J4250</f>
        <v>3</v>
      </c>
      <c r="K4252" s="10">
        <f>'Preprocessed Data'!K4250</f>
        <v>0</v>
      </c>
      <c r="L4252" s="1">
        <f t="shared" si="859"/>
        <v>1</v>
      </c>
      <c r="M4252" s="11">
        <f t="shared" si="860"/>
        <v>1</v>
      </c>
      <c r="N4252">
        <f t="shared" si="861"/>
        <v>0</v>
      </c>
      <c r="O4252">
        <f t="shared" si="862"/>
        <v>1.9811235703992687E-2</v>
      </c>
      <c r="P4252" s="10">
        <f t="shared" si="863"/>
        <v>1.9811235703992687E-2</v>
      </c>
      <c r="Q4252" s="11">
        <f t="shared" si="864"/>
        <v>0.98018876429600732</v>
      </c>
      <c r="R4252" s="10">
        <f t="shared" si="865"/>
        <v>-2.0010109237141596E-2</v>
      </c>
      <c r="S4252" s="11">
        <f t="shared" si="866"/>
        <v>100</v>
      </c>
      <c r="AT4252">
        <v>0.18889579829336625</v>
      </c>
      <c r="AU4252">
        <v>1</v>
      </c>
      <c r="AV4252">
        <v>0</v>
      </c>
      <c r="AW4252">
        <f t="shared" si="870"/>
        <v>4107</v>
      </c>
      <c r="AX4252">
        <f t="shared" si="871"/>
        <v>141</v>
      </c>
      <c r="AY4252">
        <f t="shared" si="867"/>
        <v>7.790749887741355E-2</v>
      </c>
      <c r="AZ4252">
        <f t="shared" si="868"/>
        <v>0.78473282442748094</v>
      </c>
      <c r="BA4252">
        <f t="shared" si="869"/>
        <v>1.7618608541251834E-4</v>
      </c>
    </row>
    <row r="4253" spans="1:53" x14ac:dyDescent="0.25">
      <c r="A4253">
        <f>'Preprocessed Data'!A4251</f>
        <v>2</v>
      </c>
      <c r="B4253">
        <f>'Preprocessed Data'!B4251</f>
        <v>74</v>
      </c>
      <c r="C4253">
        <f>'Preprocessed Data'!C4251</f>
        <v>1</v>
      </c>
      <c r="D4253">
        <f>'Preprocessed Data'!D4251</f>
        <v>0</v>
      </c>
      <c r="E4253">
        <f>'Preprocessed Data'!E4251</f>
        <v>1</v>
      </c>
      <c r="F4253">
        <f>'Preprocessed Data'!F4251</f>
        <v>5</v>
      </c>
      <c r="G4253">
        <f>'Preprocessed Data'!G4251</f>
        <v>2</v>
      </c>
      <c r="H4253">
        <f>'Preprocessed Data'!H4251</f>
        <v>70.28</v>
      </c>
      <c r="I4253">
        <f>'Preprocessed Data'!I4251</f>
        <v>21.8</v>
      </c>
      <c r="J4253">
        <f>'Preprocessed Data'!J4251</f>
        <v>2</v>
      </c>
      <c r="K4253" s="10">
        <f>'Preprocessed Data'!K4251</f>
        <v>1</v>
      </c>
      <c r="L4253" s="1">
        <f t="shared" si="859"/>
        <v>0</v>
      </c>
      <c r="M4253" s="11">
        <f t="shared" si="860"/>
        <v>1</v>
      </c>
      <c r="N4253">
        <f t="shared" si="861"/>
        <v>1</v>
      </c>
      <c r="O4253">
        <f t="shared" si="862"/>
        <v>5.808019950611993E-2</v>
      </c>
      <c r="P4253" s="10">
        <f t="shared" si="863"/>
        <v>5.808019950611993E-2</v>
      </c>
      <c r="Q4253" s="11">
        <f t="shared" si="864"/>
        <v>0.94191980049388002</v>
      </c>
      <c r="R4253" s="10">
        <f t="shared" si="865"/>
        <v>-2.84593047344877</v>
      </c>
      <c r="S4253" s="11">
        <f t="shared" si="866"/>
        <v>0</v>
      </c>
      <c r="AT4253">
        <v>0.18962432290323186</v>
      </c>
      <c r="AU4253">
        <v>1</v>
      </c>
      <c r="AV4253">
        <v>0</v>
      </c>
      <c r="AW4253">
        <f t="shared" si="870"/>
        <v>4108</v>
      </c>
      <c r="AX4253">
        <f t="shared" si="871"/>
        <v>141</v>
      </c>
      <c r="AY4253">
        <f t="shared" si="867"/>
        <v>7.7682981589582423E-2</v>
      </c>
      <c r="AZ4253">
        <f t="shared" si="868"/>
        <v>0.78473282442748094</v>
      </c>
      <c r="BA4253">
        <f t="shared" si="869"/>
        <v>1.7618608541260548E-4</v>
      </c>
    </row>
    <row r="4254" spans="1:53" x14ac:dyDescent="0.25">
      <c r="A4254">
        <f>'Preprocessed Data'!A4252</f>
        <v>2</v>
      </c>
      <c r="B4254">
        <f>'Preprocessed Data'!B4252</f>
        <v>43</v>
      </c>
      <c r="C4254">
        <f>'Preprocessed Data'!C4252</f>
        <v>0</v>
      </c>
      <c r="D4254">
        <f>'Preprocessed Data'!D4252</f>
        <v>0</v>
      </c>
      <c r="E4254">
        <f>'Preprocessed Data'!E4252</f>
        <v>1</v>
      </c>
      <c r="F4254">
        <f>'Preprocessed Data'!F4252</f>
        <v>1</v>
      </c>
      <c r="G4254">
        <f>'Preprocessed Data'!G4252</f>
        <v>1</v>
      </c>
      <c r="H4254">
        <f>'Preprocessed Data'!H4252</f>
        <v>95.93</v>
      </c>
      <c r="I4254">
        <f>'Preprocessed Data'!I4252</f>
        <v>21.8</v>
      </c>
      <c r="J4254">
        <f>'Preprocessed Data'!J4252</f>
        <v>4</v>
      </c>
      <c r="K4254" s="10">
        <f>'Preprocessed Data'!K4252</f>
        <v>0</v>
      </c>
      <c r="L4254" s="1">
        <f t="shared" si="859"/>
        <v>1</v>
      </c>
      <c r="M4254" s="11">
        <f t="shared" si="860"/>
        <v>1</v>
      </c>
      <c r="N4254">
        <f t="shared" si="861"/>
        <v>0</v>
      </c>
      <c r="O4254">
        <f t="shared" si="862"/>
        <v>8.3462638794347052E-3</v>
      </c>
      <c r="P4254" s="10">
        <f t="shared" si="863"/>
        <v>8.3462638794347052E-3</v>
      </c>
      <c r="Q4254" s="11">
        <f t="shared" si="864"/>
        <v>0.99165373612056529</v>
      </c>
      <c r="R4254" s="10">
        <f t="shared" si="865"/>
        <v>-8.3812889616804477E-3</v>
      </c>
      <c r="S4254" s="11">
        <f t="shared" si="866"/>
        <v>100</v>
      </c>
      <c r="AT4254">
        <v>0.1900583383238291</v>
      </c>
      <c r="AU4254">
        <v>1</v>
      </c>
      <c r="AV4254">
        <v>0</v>
      </c>
      <c r="AW4254">
        <f t="shared" si="870"/>
        <v>4109</v>
      </c>
      <c r="AX4254">
        <f t="shared" si="871"/>
        <v>141</v>
      </c>
      <c r="AY4254">
        <f t="shared" si="867"/>
        <v>7.7458464301751184E-2</v>
      </c>
      <c r="AZ4254">
        <f t="shared" si="868"/>
        <v>0.78473282442748094</v>
      </c>
      <c r="BA4254">
        <f t="shared" si="869"/>
        <v>1.7618608541251834E-4</v>
      </c>
    </row>
    <row r="4255" spans="1:53" x14ac:dyDescent="0.25">
      <c r="A4255">
        <f>'Preprocessed Data'!A4253</f>
        <v>2</v>
      </c>
      <c r="B4255">
        <f>'Preprocessed Data'!B4253</f>
        <v>18</v>
      </c>
      <c r="C4255">
        <f>'Preprocessed Data'!C4253</f>
        <v>0</v>
      </c>
      <c r="D4255">
        <f>'Preprocessed Data'!D4253</f>
        <v>0</v>
      </c>
      <c r="E4255">
        <f>'Preprocessed Data'!E4253</f>
        <v>0</v>
      </c>
      <c r="F4255">
        <f>'Preprocessed Data'!F4253</f>
        <v>4</v>
      </c>
      <c r="G4255">
        <f>'Preprocessed Data'!G4253</f>
        <v>1</v>
      </c>
      <c r="H4255">
        <f>'Preprocessed Data'!H4253</f>
        <v>98.1</v>
      </c>
      <c r="I4255">
        <f>'Preprocessed Data'!I4253</f>
        <v>21.8</v>
      </c>
      <c r="J4255">
        <f>'Preprocessed Data'!J4253</f>
        <v>2</v>
      </c>
      <c r="K4255" s="10">
        <f>'Preprocessed Data'!K4253</f>
        <v>0</v>
      </c>
      <c r="L4255" s="1">
        <f t="shared" si="859"/>
        <v>1</v>
      </c>
      <c r="M4255" s="11">
        <f t="shared" si="860"/>
        <v>1</v>
      </c>
      <c r="N4255">
        <f t="shared" si="861"/>
        <v>0</v>
      </c>
      <c r="O4255">
        <f t="shared" si="862"/>
        <v>3.4545829212074856E-3</v>
      </c>
      <c r="P4255" s="10">
        <f t="shared" si="863"/>
        <v>3.4545829212074856E-3</v>
      </c>
      <c r="Q4255" s="11">
        <f t="shared" si="864"/>
        <v>0.99654541707879252</v>
      </c>
      <c r="R4255" s="10">
        <f t="shared" si="865"/>
        <v>-3.4605637709875753E-3</v>
      </c>
      <c r="S4255" s="11">
        <f t="shared" si="866"/>
        <v>100</v>
      </c>
      <c r="AT4255">
        <v>0.19042155140303138</v>
      </c>
      <c r="AU4255">
        <v>1</v>
      </c>
      <c r="AV4255">
        <v>0</v>
      </c>
      <c r="AW4255">
        <f t="shared" si="870"/>
        <v>4110</v>
      </c>
      <c r="AX4255">
        <f t="shared" si="871"/>
        <v>141</v>
      </c>
      <c r="AY4255">
        <f t="shared" si="867"/>
        <v>7.7233947013920057E-2</v>
      </c>
      <c r="AZ4255">
        <f t="shared" si="868"/>
        <v>0.78473282442748094</v>
      </c>
      <c r="BA4255">
        <f t="shared" si="869"/>
        <v>1.7618608541251834E-4</v>
      </c>
    </row>
    <row r="4256" spans="1:53" x14ac:dyDescent="0.25">
      <c r="A4256">
        <f>'Preprocessed Data'!A4254</f>
        <v>2</v>
      </c>
      <c r="B4256">
        <f>'Preprocessed Data'!B4254</f>
        <v>14</v>
      </c>
      <c r="C4256">
        <f>'Preprocessed Data'!C4254</f>
        <v>0</v>
      </c>
      <c r="D4256">
        <f>'Preprocessed Data'!D4254</f>
        <v>0</v>
      </c>
      <c r="E4256">
        <f>'Preprocessed Data'!E4254</f>
        <v>0</v>
      </c>
      <c r="F4256">
        <f>'Preprocessed Data'!F4254</f>
        <v>4</v>
      </c>
      <c r="G4256">
        <f>'Preprocessed Data'!G4254</f>
        <v>1</v>
      </c>
      <c r="H4256">
        <f>'Preprocessed Data'!H4254</f>
        <v>84.46</v>
      </c>
      <c r="I4256">
        <f>'Preprocessed Data'!I4254</f>
        <v>21.8</v>
      </c>
      <c r="J4256">
        <f>'Preprocessed Data'!J4254</f>
        <v>4</v>
      </c>
      <c r="K4256" s="10">
        <f>'Preprocessed Data'!K4254</f>
        <v>0</v>
      </c>
      <c r="L4256" s="1">
        <f t="shared" si="859"/>
        <v>1</v>
      </c>
      <c r="M4256" s="11">
        <f t="shared" si="860"/>
        <v>1</v>
      </c>
      <c r="N4256">
        <f t="shared" si="861"/>
        <v>0</v>
      </c>
      <c r="O4256">
        <f t="shared" si="862"/>
        <v>2.0279785097800877E-3</v>
      </c>
      <c r="P4256" s="10">
        <f t="shared" si="863"/>
        <v>2.0279785097800877E-3</v>
      </c>
      <c r="Q4256" s="11">
        <f t="shared" si="864"/>
        <v>0.99797202149021991</v>
      </c>
      <c r="R4256" s="10">
        <f t="shared" si="865"/>
        <v>-2.0300376425871989E-3</v>
      </c>
      <c r="S4256" s="11">
        <f t="shared" si="866"/>
        <v>100</v>
      </c>
      <c r="AT4256">
        <v>0.19085352949502035</v>
      </c>
      <c r="AU4256">
        <v>1</v>
      </c>
      <c r="AV4256">
        <v>0</v>
      </c>
      <c r="AW4256">
        <f t="shared" si="870"/>
        <v>4111</v>
      </c>
      <c r="AX4256">
        <f t="shared" si="871"/>
        <v>141</v>
      </c>
      <c r="AY4256">
        <f t="shared" si="867"/>
        <v>7.7009429726088929E-2</v>
      </c>
      <c r="AZ4256">
        <f t="shared" si="868"/>
        <v>0.78473282442748094</v>
      </c>
      <c r="BA4256">
        <f t="shared" si="869"/>
        <v>1.7618608541260548E-4</v>
      </c>
    </row>
    <row r="4257" spans="1:53" x14ac:dyDescent="0.25">
      <c r="A4257">
        <f>'Preprocessed Data'!A4255</f>
        <v>1</v>
      </c>
      <c r="B4257">
        <f>'Preprocessed Data'!B4255</f>
        <v>1.88</v>
      </c>
      <c r="C4257">
        <f>'Preprocessed Data'!C4255</f>
        <v>0</v>
      </c>
      <c r="D4257">
        <f>'Preprocessed Data'!D4255</f>
        <v>0</v>
      </c>
      <c r="E4257">
        <f>'Preprocessed Data'!E4255</f>
        <v>0</v>
      </c>
      <c r="F4257">
        <f>'Preprocessed Data'!F4255</f>
        <v>2</v>
      </c>
      <c r="G4257">
        <f>'Preprocessed Data'!G4255</f>
        <v>1</v>
      </c>
      <c r="H4257">
        <f>'Preprocessed Data'!H4255</f>
        <v>77.91</v>
      </c>
      <c r="I4257">
        <f>'Preprocessed Data'!I4255</f>
        <v>21.8</v>
      </c>
      <c r="J4257">
        <f>'Preprocessed Data'!J4255</f>
        <v>4</v>
      </c>
      <c r="K4257" s="10">
        <f>'Preprocessed Data'!K4255</f>
        <v>0</v>
      </c>
      <c r="L4257" s="1">
        <f t="shared" si="859"/>
        <v>1</v>
      </c>
      <c r="M4257" s="11">
        <f t="shared" si="860"/>
        <v>1</v>
      </c>
      <c r="N4257">
        <f t="shared" si="861"/>
        <v>0</v>
      </c>
      <c r="O4257">
        <f t="shared" si="862"/>
        <v>1.0220802439437448E-3</v>
      </c>
      <c r="P4257" s="10">
        <f t="shared" si="863"/>
        <v>1.0220802439437448E-3</v>
      </c>
      <c r="Q4257" s="11">
        <f t="shared" si="864"/>
        <v>0.99897791975605621</v>
      </c>
      <c r="R4257" s="10">
        <f t="shared" si="865"/>
        <v>-1.0226029241340688E-3</v>
      </c>
      <c r="S4257" s="11">
        <f t="shared" si="866"/>
        <v>100</v>
      </c>
      <c r="AT4257">
        <v>0.19142658508690522</v>
      </c>
      <c r="AU4257">
        <v>1</v>
      </c>
      <c r="AV4257">
        <v>0</v>
      </c>
      <c r="AW4257">
        <f t="shared" si="870"/>
        <v>4112</v>
      </c>
      <c r="AX4257">
        <f t="shared" si="871"/>
        <v>141</v>
      </c>
      <c r="AY4257">
        <f t="shared" si="867"/>
        <v>7.6784912438257691E-2</v>
      </c>
      <c r="AZ4257">
        <f t="shared" si="868"/>
        <v>0.78473282442748094</v>
      </c>
      <c r="BA4257">
        <f t="shared" si="869"/>
        <v>1.7618608541251834E-4</v>
      </c>
    </row>
    <row r="4258" spans="1:53" x14ac:dyDescent="0.25">
      <c r="A4258">
        <f>'Preprocessed Data'!A4256</f>
        <v>2</v>
      </c>
      <c r="B4258">
        <f>'Preprocessed Data'!B4256</f>
        <v>52</v>
      </c>
      <c r="C4258">
        <f>'Preprocessed Data'!C4256</f>
        <v>0</v>
      </c>
      <c r="D4258">
        <f>'Preprocessed Data'!D4256</f>
        <v>0</v>
      </c>
      <c r="E4258">
        <f>'Preprocessed Data'!E4256</f>
        <v>1</v>
      </c>
      <c r="F4258">
        <f>'Preprocessed Data'!F4256</f>
        <v>4</v>
      </c>
      <c r="G4258">
        <f>'Preprocessed Data'!G4256</f>
        <v>2</v>
      </c>
      <c r="H4258">
        <f>'Preprocessed Data'!H4256</f>
        <v>97.32</v>
      </c>
      <c r="I4258">
        <f>'Preprocessed Data'!I4256</f>
        <v>21.8</v>
      </c>
      <c r="J4258">
        <f>'Preprocessed Data'!J4256</f>
        <v>3</v>
      </c>
      <c r="K4258" s="10">
        <f>'Preprocessed Data'!K4256</f>
        <v>0</v>
      </c>
      <c r="L4258" s="1">
        <f t="shared" si="859"/>
        <v>1</v>
      </c>
      <c r="M4258" s="11">
        <f t="shared" si="860"/>
        <v>1</v>
      </c>
      <c r="N4258">
        <f t="shared" si="861"/>
        <v>0</v>
      </c>
      <c r="O4258">
        <f t="shared" si="862"/>
        <v>1.7848018975422694E-2</v>
      </c>
      <c r="P4258" s="10">
        <f t="shared" si="863"/>
        <v>1.7848018975422694E-2</v>
      </c>
      <c r="Q4258" s="11">
        <f t="shared" si="864"/>
        <v>0.98215198102457735</v>
      </c>
      <c r="R4258" s="10">
        <f t="shared" si="865"/>
        <v>-1.800921577534921E-2</v>
      </c>
      <c r="S4258" s="11">
        <f t="shared" si="866"/>
        <v>100</v>
      </c>
      <c r="AT4258">
        <v>0.19145245997662289</v>
      </c>
      <c r="AU4258">
        <v>1</v>
      </c>
      <c r="AV4258">
        <v>0</v>
      </c>
      <c r="AW4258">
        <f t="shared" si="870"/>
        <v>4113</v>
      </c>
      <c r="AX4258">
        <f t="shared" si="871"/>
        <v>141</v>
      </c>
      <c r="AY4258">
        <f t="shared" si="867"/>
        <v>7.6560395150426563E-2</v>
      </c>
      <c r="AZ4258">
        <f t="shared" si="868"/>
        <v>0.78473282442748094</v>
      </c>
      <c r="BA4258">
        <f t="shared" si="869"/>
        <v>0</v>
      </c>
    </row>
    <row r="4259" spans="1:53" x14ac:dyDescent="0.25">
      <c r="A4259">
        <f>'Preprocessed Data'!A4257</f>
        <v>2</v>
      </c>
      <c r="B4259">
        <f>'Preprocessed Data'!B4257</f>
        <v>78</v>
      </c>
      <c r="C4259">
        <f>'Preprocessed Data'!C4257</f>
        <v>1</v>
      </c>
      <c r="D4259">
        <f>'Preprocessed Data'!D4257</f>
        <v>0</v>
      </c>
      <c r="E4259">
        <f>'Preprocessed Data'!E4257</f>
        <v>1</v>
      </c>
      <c r="F4259">
        <f>'Preprocessed Data'!F4257</f>
        <v>4</v>
      </c>
      <c r="G4259">
        <f>'Preprocessed Data'!G4257</f>
        <v>1</v>
      </c>
      <c r="H4259">
        <f>'Preprocessed Data'!H4257</f>
        <v>201.07</v>
      </c>
      <c r="I4259">
        <f>'Preprocessed Data'!I4257</f>
        <v>21.8</v>
      </c>
      <c r="J4259">
        <f>'Preprocessed Data'!J4257</f>
        <v>4</v>
      </c>
      <c r="K4259" s="10">
        <f>'Preprocessed Data'!K4257</f>
        <v>0</v>
      </c>
      <c r="L4259" s="1">
        <f t="shared" si="859"/>
        <v>1</v>
      </c>
      <c r="M4259" s="11">
        <f t="shared" si="860"/>
        <v>1</v>
      </c>
      <c r="N4259">
        <f t="shared" si="861"/>
        <v>0</v>
      </c>
      <c r="O4259">
        <f t="shared" si="862"/>
        <v>0.67655691203123802</v>
      </c>
      <c r="P4259" s="10">
        <f t="shared" si="863"/>
        <v>0.67655691203123802</v>
      </c>
      <c r="Q4259" s="11">
        <f t="shared" si="864"/>
        <v>0.32344308796876198</v>
      </c>
      <c r="R4259" s="10">
        <f t="shared" si="865"/>
        <v>-1.1287321064259597</v>
      </c>
      <c r="S4259" s="11">
        <f t="shared" si="866"/>
        <v>0</v>
      </c>
      <c r="AT4259">
        <v>0.1914877810178674</v>
      </c>
      <c r="AU4259">
        <v>0</v>
      </c>
      <c r="AV4259">
        <v>1</v>
      </c>
      <c r="AW4259">
        <f t="shared" si="870"/>
        <v>4113</v>
      </c>
      <c r="AX4259">
        <f t="shared" si="871"/>
        <v>142</v>
      </c>
      <c r="AY4259">
        <f t="shared" si="867"/>
        <v>7.6560395150426563E-2</v>
      </c>
      <c r="AZ4259">
        <f t="shared" si="868"/>
        <v>0.78320610687022896</v>
      </c>
      <c r="BA4259">
        <f t="shared" si="869"/>
        <v>1.7584331092727995E-4</v>
      </c>
    </row>
    <row r="4260" spans="1:53" x14ac:dyDescent="0.25">
      <c r="A4260">
        <f>'Preprocessed Data'!A4258</f>
        <v>1</v>
      </c>
      <c r="B4260">
        <f>'Preprocessed Data'!B4258</f>
        <v>78</v>
      </c>
      <c r="C4260">
        <f>'Preprocessed Data'!C4258</f>
        <v>0</v>
      </c>
      <c r="D4260">
        <f>'Preprocessed Data'!D4258</f>
        <v>0</v>
      </c>
      <c r="E4260">
        <f>'Preprocessed Data'!E4258</f>
        <v>1</v>
      </c>
      <c r="F4260">
        <f>'Preprocessed Data'!F4258</f>
        <v>4</v>
      </c>
      <c r="G4260">
        <f>'Preprocessed Data'!G4258</f>
        <v>1</v>
      </c>
      <c r="H4260">
        <f>'Preprocessed Data'!H4258</f>
        <v>80.09</v>
      </c>
      <c r="I4260">
        <f>'Preprocessed Data'!I4258</f>
        <v>21.8</v>
      </c>
      <c r="J4260">
        <f>'Preprocessed Data'!J4258</f>
        <v>2</v>
      </c>
      <c r="K4260" s="10">
        <f>'Preprocessed Data'!K4258</f>
        <v>0</v>
      </c>
      <c r="L4260" s="1">
        <f t="shared" si="859"/>
        <v>1</v>
      </c>
      <c r="M4260" s="11">
        <f t="shared" si="860"/>
        <v>1</v>
      </c>
      <c r="N4260">
        <f t="shared" si="861"/>
        <v>0</v>
      </c>
      <c r="O4260">
        <f t="shared" si="862"/>
        <v>5.2265116575262387E-2</v>
      </c>
      <c r="P4260" s="10">
        <f t="shared" si="863"/>
        <v>5.2265116575262387E-2</v>
      </c>
      <c r="Q4260" s="11">
        <f t="shared" si="864"/>
        <v>0.94773488342473766</v>
      </c>
      <c r="R4260" s="10">
        <f t="shared" si="865"/>
        <v>-5.3680474673604213E-2</v>
      </c>
      <c r="S4260" s="11">
        <f t="shared" si="866"/>
        <v>100</v>
      </c>
      <c r="AT4260">
        <v>0.19186564922809149</v>
      </c>
      <c r="AU4260">
        <v>1</v>
      </c>
      <c r="AV4260">
        <v>0</v>
      </c>
      <c r="AW4260">
        <f t="shared" si="870"/>
        <v>4114</v>
      </c>
      <c r="AX4260">
        <f t="shared" si="871"/>
        <v>142</v>
      </c>
      <c r="AY4260">
        <f t="shared" si="867"/>
        <v>7.6335877862595436E-2</v>
      </c>
      <c r="AZ4260">
        <f t="shared" si="868"/>
        <v>0.78320610687022896</v>
      </c>
      <c r="BA4260">
        <f t="shared" si="869"/>
        <v>1.7584331092727995E-4</v>
      </c>
    </row>
    <row r="4261" spans="1:53" x14ac:dyDescent="0.25">
      <c r="A4261">
        <f>'Preprocessed Data'!A4259</f>
        <v>1</v>
      </c>
      <c r="B4261">
        <f>'Preprocessed Data'!B4259</f>
        <v>31</v>
      </c>
      <c r="C4261">
        <f>'Preprocessed Data'!C4259</f>
        <v>0</v>
      </c>
      <c r="D4261">
        <f>'Preprocessed Data'!D4259</f>
        <v>0</v>
      </c>
      <c r="E4261">
        <f>'Preprocessed Data'!E4259</f>
        <v>0</v>
      </c>
      <c r="F4261">
        <f>'Preprocessed Data'!F4259</f>
        <v>4</v>
      </c>
      <c r="G4261">
        <f>'Preprocessed Data'!G4259</f>
        <v>1</v>
      </c>
      <c r="H4261">
        <f>'Preprocessed Data'!H4259</f>
        <v>108.56</v>
      </c>
      <c r="I4261">
        <f>'Preprocessed Data'!I4259</f>
        <v>21.8</v>
      </c>
      <c r="J4261">
        <f>'Preprocessed Data'!J4259</f>
        <v>2</v>
      </c>
      <c r="K4261" s="10">
        <f>'Preprocessed Data'!K4259</f>
        <v>0</v>
      </c>
      <c r="L4261" s="1">
        <f t="shared" si="859"/>
        <v>1</v>
      </c>
      <c r="M4261" s="11">
        <f t="shared" si="860"/>
        <v>1</v>
      </c>
      <c r="N4261">
        <f t="shared" si="861"/>
        <v>0</v>
      </c>
      <c r="O4261">
        <f t="shared" si="862"/>
        <v>1.1472253843094036E-2</v>
      </c>
      <c r="P4261" s="10">
        <f t="shared" si="863"/>
        <v>1.1472253843094036E-2</v>
      </c>
      <c r="Q4261" s="11">
        <f t="shared" si="864"/>
        <v>0.98852774615690597</v>
      </c>
      <c r="R4261" s="10">
        <f t="shared" si="865"/>
        <v>-1.1538567815562045E-2</v>
      </c>
      <c r="S4261" s="11">
        <f t="shared" si="866"/>
        <v>100</v>
      </c>
      <c r="AT4261">
        <v>0.19200889233359145</v>
      </c>
      <c r="AU4261">
        <v>1</v>
      </c>
      <c r="AV4261">
        <v>0</v>
      </c>
      <c r="AW4261">
        <f t="shared" si="870"/>
        <v>4115</v>
      </c>
      <c r="AX4261">
        <f t="shared" si="871"/>
        <v>142</v>
      </c>
      <c r="AY4261">
        <f t="shared" si="867"/>
        <v>7.6111360574764308E-2</v>
      </c>
      <c r="AZ4261">
        <f t="shared" si="868"/>
        <v>0.78320610687022896</v>
      </c>
      <c r="BA4261">
        <f t="shared" si="869"/>
        <v>1.7584331092736691E-4</v>
      </c>
    </row>
    <row r="4262" spans="1:53" x14ac:dyDescent="0.25">
      <c r="A4262">
        <f>'Preprocessed Data'!A4260</f>
        <v>2</v>
      </c>
      <c r="B4262">
        <f>'Preprocessed Data'!B4260</f>
        <v>31</v>
      </c>
      <c r="C4262">
        <f>'Preprocessed Data'!C4260</f>
        <v>0</v>
      </c>
      <c r="D4262">
        <f>'Preprocessed Data'!D4260</f>
        <v>0</v>
      </c>
      <c r="E4262">
        <f>'Preprocessed Data'!E4260</f>
        <v>1</v>
      </c>
      <c r="F4262">
        <f>'Preprocessed Data'!F4260</f>
        <v>1</v>
      </c>
      <c r="G4262">
        <f>'Preprocessed Data'!G4260</f>
        <v>1</v>
      </c>
      <c r="H4262">
        <f>'Preprocessed Data'!H4260</f>
        <v>69.260000000000005</v>
      </c>
      <c r="I4262">
        <f>'Preprocessed Data'!I4260</f>
        <v>21.8</v>
      </c>
      <c r="J4262">
        <f>'Preprocessed Data'!J4260</f>
        <v>1</v>
      </c>
      <c r="K4262" s="10">
        <f>'Preprocessed Data'!K4260</f>
        <v>0</v>
      </c>
      <c r="L4262" s="1">
        <f t="shared" si="859"/>
        <v>1</v>
      </c>
      <c r="M4262" s="11">
        <f t="shared" si="860"/>
        <v>1</v>
      </c>
      <c r="N4262">
        <f t="shared" si="861"/>
        <v>0</v>
      </c>
      <c r="O4262">
        <f t="shared" si="862"/>
        <v>2.1981919945438348E-3</v>
      </c>
      <c r="P4262" s="10">
        <f t="shared" si="863"/>
        <v>2.1981919945438348E-3</v>
      </c>
      <c r="Q4262" s="11">
        <f t="shared" si="864"/>
        <v>0.99780180800545615</v>
      </c>
      <c r="R4262" s="10">
        <f t="shared" si="865"/>
        <v>-2.200611565003523E-3</v>
      </c>
      <c r="S4262" s="11">
        <f t="shared" si="866"/>
        <v>100</v>
      </c>
      <c r="AT4262">
        <v>0.19218059571373761</v>
      </c>
      <c r="AU4262">
        <v>1</v>
      </c>
      <c r="AV4262">
        <v>0</v>
      </c>
      <c r="AW4262">
        <f t="shared" si="870"/>
        <v>4116</v>
      </c>
      <c r="AX4262">
        <f t="shared" si="871"/>
        <v>142</v>
      </c>
      <c r="AY4262">
        <f t="shared" si="867"/>
        <v>7.588684328693307E-2</v>
      </c>
      <c r="AZ4262">
        <f t="shared" si="868"/>
        <v>0.78320610687022896</v>
      </c>
      <c r="BA4262">
        <f t="shared" si="869"/>
        <v>1.7584331092727995E-4</v>
      </c>
    </row>
    <row r="4263" spans="1:53" x14ac:dyDescent="0.25">
      <c r="A4263">
        <f>'Preprocessed Data'!A4261</f>
        <v>2</v>
      </c>
      <c r="B4263">
        <f>'Preprocessed Data'!B4261</f>
        <v>56</v>
      </c>
      <c r="C4263">
        <f>'Preprocessed Data'!C4261</f>
        <v>0</v>
      </c>
      <c r="D4263">
        <f>'Preprocessed Data'!D4261</f>
        <v>0</v>
      </c>
      <c r="E4263">
        <f>'Preprocessed Data'!E4261</f>
        <v>1</v>
      </c>
      <c r="F4263">
        <f>'Preprocessed Data'!F4261</f>
        <v>2</v>
      </c>
      <c r="G4263">
        <f>'Preprocessed Data'!G4261</f>
        <v>1</v>
      </c>
      <c r="H4263">
        <f>'Preprocessed Data'!H4261</f>
        <v>81.77</v>
      </c>
      <c r="I4263">
        <f>'Preprocessed Data'!I4261</f>
        <v>21.8</v>
      </c>
      <c r="J4263">
        <f>'Preprocessed Data'!J4261</f>
        <v>2</v>
      </c>
      <c r="K4263" s="10">
        <f>'Preprocessed Data'!K4261</f>
        <v>0</v>
      </c>
      <c r="L4263" s="1">
        <f t="shared" si="859"/>
        <v>1</v>
      </c>
      <c r="M4263" s="11">
        <f t="shared" si="860"/>
        <v>1</v>
      </c>
      <c r="N4263">
        <f t="shared" si="861"/>
        <v>0</v>
      </c>
      <c r="O4263">
        <f t="shared" si="862"/>
        <v>1.185498136223221E-2</v>
      </c>
      <c r="P4263" s="10">
        <f t="shared" si="863"/>
        <v>1.185498136223221E-2</v>
      </c>
      <c r="Q4263" s="11">
        <f t="shared" si="864"/>
        <v>0.98814501863776782</v>
      </c>
      <c r="R4263" s="10">
        <f t="shared" si="865"/>
        <v>-1.1925812007658415E-2</v>
      </c>
      <c r="S4263" s="11">
        <f t="shared" si="866"/>
        <v>100</v>
      </c>
      <c r="AT4263">
        <v>0.19247602917699019</v>
      </c>
      <c r="AU4263">
        <v>1</v>
      </c>
      <c r="AV4263">
        <v>0</v>
      </c>
      <c r="AW4263">
        <f t="shared" si="870"/>
        <v>4117</v>
      </c>
      <c r="AX4263">
        <f t="shared" si="871"/>
        <v>142</v>
      </c>
      <c r="AY4263">
        <f t="shared" si="867"/>
        <v>7.5662325999101943E-2</v>
      </c>
      <c r="AZ4263">
        <f t="shared" si="868"/>
        <v>0.78320610687022896</v>
      </c>
      <c r="BA4263">
        <f t="shared" si="869"/>
        <v>0</v>
      </c>
    </row>
    <row r="4264" spans="1:53" x14ac:dyDescent="0.25">
      <c r="A4264">
        <f>'Preprocessed Data'!A4262</f>
        <v>1</v>
      </c>
      <c r="B4264">
        <f>'Preprocessed Data'!B4262</f>
        <v>11</v>
      </c>
      <c r="C4264">
        <f>'Preprocessed Data'!C4262</f>
        <v>0</v>
      </c>
      <c r="D4264">
        <f>'Preprocessed Data'!D4262</f>
        <v>0</v>
      </c>
      <c r="E4264">
        <f>'Preprocessed Data'!E4262</f>
        <v>0</v>
      </c>
      <c r="F4264">
        <f>'Preprocessed Data'!F4262</f>
        <v>1</v>
      </c>
      <c r="G4264">
        <f>'Preprocessed Data'!G4262</f>
        <v>1</v>
      </c>
      <c r="H4264">
        <f>'Preprocessed Data'!H4262</f>
        <v>80.08</v>
      </c>
      <c r="I4264">
        <f>'Preprocessed Data'!I4262</f>
        <v>21.8</v>
      </c>
      <c r="J4264">
        <f>'Preprocessed Data'!J4262</f>
        <v>2</v>
      </c>
      <c r="K4264" s="10">
        <f>'Preprocessed Data'!K4262</f>
        <v>0</v>
      </c>
      <c r="L4264" s="1">
        <f t="shared" si="859"/>
        <v>1</v>
      </c>
      <c r="M4264" s="11">
        <f t="shared" si="860"/>
        <v>1</v>
      </c>
      <c r="N4264">
        <f t="shared" si="861"/>
        <v>0</v>
      </c>
      <c r="O4264">
        <f t="shared" si="862"/>
        <v>1.5337325693495581E-3</v>
      </c>
      <c r="P4264" s="10">
        <f t="shared" si="863"/>
        <v>1.5337325693495581E-3</v>
      </c>
      <c r="Q4264" s="11">
        <f t="shared" si="864"/>
        <v>0.99846626743065048</v>
      </c>
      <c r="R4264" s="10">
        <f t="shared" si="865"/>
        <v>-1.5349099411496388E-3</v>
      </c>
      <c r="S4264" s="11">
        <f t="shared" si="866"/>
        <v>100</v>
      </c>
      <c r="AT4264">
        <v>0.19334013347035567</v>
      </c>
      <c r="AU4264">
        <v>0</v>
      </c>
      <c r="AV4264">
        <v>1</v>
      </c>
      <c r="AW4264">
        <f t="shared" si="870"/>
        <v>4117</v>
      </c>
      <c r="AX4264">
        <f t="shared" si="871"/>
        <v>143</v>
      </c>
      <c r="AY4264">
        <f t="shared" si="867"/>
        <v>7.5662325999101943E-2</v>
      </c>
      <c r="AZ4264">
        <f t="shared" si="868"/>
        <v>0.78167938931297709</v>
      </c>
      <c r="BA4264">
        <f t="shared" si="869"/>
        <v>1.7550053644204162E-4</v>
      </c>
    </row>
    <row r="4265" spans="1:53" x14ac:dyDescent="0.25">
      <c r="A4265">
        <f>'Preprocessed Data'!A4263</f>
        <v>1</v>
      </c>
      <c r="B4265">
        <f>'Preprocessed Data'!B4263</f>
        <v>3</v>
      </c>
      <c r="C4265">
        <f>'Preprocessed Data'!C4263</f>
        <v>0</v>
      </c>
      <c r="D4265">
        <f>'Preprocessed Data'!D4263</f>
        <v>0</v>
      </c>
      <c r="E4265">
        <f>'Preprocessed Data'!E4263</f>
        <v>0</v>
      </c>
      <c r="F4265">
        <f>'Preprocessed Data'!F4263</f>
        <v>2</v>
      </c>
      <c r="G4265">
        <f>'Preprocessed Data'!G4263</f>
        <v>1</v>
      </c>
      <c r="H4265">
        <f>'Preprocessed Data'!H4263</f>
        <v>110.2</v>
      </c>
      <c r="I4265">
        <f>'Preprocessed Data'!I4263</f>
        <v>21.8</v>
      </c>
      <c r="J4265">
        <f>'Preprocessed Data'!J4263</f>
        <v>4</v>
      </c>
      <c r="K4265" s="10">
        <f>'Preprocessed Data'!K4263</f>
        <v>0</v>
      </c>
      <c r="L4265" s="1">
        <f t="shared" si="859"/>
        <v>1</v>
      </c>
      <c r="M4265" s="11">
        <f t="shared" si="860"/>
        <v>1</v>
      </c>
      <c r="N4265">
        <f t="shared" si="861"/>
        <v>0</v>
      </c>
      <c r="O4265">
        <f t="shared" si="862"/>
        <v>2.5062907055531103E-3</v>
      </c>
      <c r="P4265" s="10">
        <f t="shared" si="863"/>
        <v>2.5062907055531103E-3</v>
      </c>
      <c r="Q4265" s="11">
        <f t="shared" si="864"/>
        <v>0.99749370929444692</v>
      </c>
      <c r="R4265" s="10">
        <f t="shared" si="865"/>
        <v>-2.5094367097368204E-3</v>
      </c>
      <c r="S4265" s="11">
        <f t="shared" si="866"/>
        <v>100</v>
      </c>
      <c r="AT4265">
        <v>0.19371565251809417</v>
      </c>
      <c r="AU4265">
        <v>1</v>
      </c>
      <c r="AV4265">
        <v>0</v>
      </c>
      <c r="AW4265">
        <f t="shared" si="870"/>
        <v>4118</v>
      </c>
      <c r="AX4265">
        <f t="shared" si="871"/>
        <v>143</v>
      </c>
      <c r="AY4265">
        <f t="shared" si="867"/>
        <v>7.5437808711270815E-2</v>
      </c>
      <c r="AZ4265">
        <f t="shared" si="868"/>
        <v>0.78167938931297709</v>
      </c>
      <c r="BA4265">
        <f t="shared" si="869"/>
        <v>1.7550053644212839E-4</v>
      </c>
    </row>
    <row r="4266" spans="1:53" x14ac:dyDescent="0.25">
      <c r="A4266">
        <f>'Preprocessed Data'!A4264</f>
        <v>1</v>
      </c>
      <c r="B4266">
        <f>'Preprocessed Data'!B4264</f>
        <v>8</v>
      </c>
      <c r="C4266">
        <f>'Preprocessed Data'!C4264</f>
        <v>0</v>
      </c>
      <c r="D4266">
        <f>'Preprocessed Data'!D4264</f>
        <v>0</v>
      </c>
      <c r="E4266">
        <f>'Preprocessed Data'!E4264</f>
        <v>0</v>
      </c>
      <c r="F4266">
        <f>'Preprocessed Data'!F4264</f>
        <v>4</v>
      </c>
      <c r="G4266">
        <f>'Preprocessed Data'!G4264</f>
        <v>1</v>
      </c>
      <c r="H4266">
        <f>'Preprocessed Data'!H4264</f>
        <v>63.43</v>
      </c>
      <c r="I4266">
        <f>'Preprocessed Data'!I4264</f>
        <v>21.8</v>
      </c>
      <c r="J4266">
        <f>'Preprocessed Data'!J4264</f>
        <v>4</v>
      </c>
      <c r="K4266" s="10">
        <f>'Preprocessed Data'!K4264</f>
        <v>0</v>
      </c>
      <c r="L4266" s="1">
        <f t="shared" si="859"/>
        <v>1</v>
      </c>
      <c r="M4266" s="11">
        <f t="shared" si="860"/>
        <v>1</v>
      </c>
      <c r="N4266">
        <f t="shared" si="861"/>
        <v>0</v>
      </c>
      <c r="O4266">
        <f t="shared" si="862"/>
        <v>1.1407297693625071E-3</v>
      </c>
      <c r="P4266" s="10">
        <f t="shared" si="863"/>
        <v>1.1407297693625071E-3</v>
      </c>
      <c r="Q4266" s="11">
        <f t="shared" si="864"/>
        <v>0.99885927023063747</v>
      </c>
      <c r="R4266" s="10">
        <f t="shared" si="865"/>
        <v>-1.1413808967866046E-3</v>
      </c>
      <c r="S4266" s="11">
        <f t="shared" si="866"/>
        <v>100</v>
      </c>
      <c r="AT4266">
        <v>0.19391976850971096</v>
      </c>
      <c r="AU4266">
        <v>1</v>
      </c>
      <c r="AV4266">
        <v>0</v>
      </c>
      <c r="AW4266">
        <f t="shared" si="870"/>
        <v>4119</v>
      </c>
      <c r="AX4266">
        <f t="shared" si="871"/>
        <v>143</v>
      </c>
      <c r="AY4266">
        <f t="shared" si="867"/>
        <v>7.5213291423439577E-2</v>
      </c>
      <c r="AZ4266">
        <f t="shared" si="868"/>
        <v>0.78167938931297709</v>
      </c>
      <c r="BA4266">
        <f t="shared" si="869"/>
        <v>1.7550053644204162E-4</v>
      </c>
    </row>
    <row r="4267" spans="1:53" x14ac:dyDescent="0.25">
      <c r="A4267">
        <f>'Preprocessed Data'!A4265</f>
        <v>2</v>
      </c>
      <c r="B4267">
        <f>'Preprocessed Data'!B4265</f>
        <v>21</v>
      </c>
      <c r="C4267">
        <f>'Preprocessed Data'!C4265</f>
        <v>0</v>
      </c>
      <c r="D4267">
        <f>'Preprocessed Data'!D4265</f>
        <v>0</v>
      </c>
      <c r="E4267">
        <f>'Preprocessed Data'!E4265</f>
        <v>0</v>
      </c>
      <c r="F4267">
        <f>'Preprocessed Data'!F4265</f>
        <v>4</v>
      </c>
      <c r="G4267">
        <f>'Preprocessed Data'!G4265</f>
        <v>1</v>
      </c>
      <c r="H4267">
        <f>'Preprocessed Data'!H4265</f>
        <v>55.12</v>
      </c>
      <c r="I4267">
        <f>'Preprocessed Data'!I4265</f>
        <v>21.8</v>
      </c>
      <c r="J4267">
        <f>'Preprocessed Data'!J4265</f>
        <v>2</v>
      </c>
      <c r="K4267" s="10">
        <f>'Preprocessed Data'!K4265</f>
        <v>0</v>
      </c>
      <c r="L4267" s="1">
        <f t="shared" si="859"/>
        <v>1</v>
      </c>
      <c r="M4267" s="11">
        <f t="shared" si="860"/>
        <v>1</v>
      </c>
      <c r="N4267">
        <f t="shared" si="861"/>
        <v>0</v>
      </c>
      <c r="O4267">
        <f t="shared" si="862"/>
        <v>1.3148854579387141E-3</v>
      </c>
      <c r="P4267" s="10">
        <f t="shared" si="863"/>
        <v>1.3148854579387141E-3</v>
      </c>
      <c r="Q4267" s="11">
        <f t="shared" si="864"/>
        <v>0.99868511454206133</v>
      </c>
      <c r="R4267" s="10">
        <f t="shared" si="865"/>
        <v>-1.3157506783494121E-3</v>
      </c>
      <c r="S4267" s="11">
        <f t="shared" si="866"/>
        <v>100</v>
      </c>
      <c r="AT4267">
        <v>0.19460308945730873</v>
      </c>
      <c r="AU4267">
        <v>1</v>
      </c>
      <c r="AV4267">
        <v>0</v>
      </c>
      <c r="AW4267">
        <f t="shared" si="870"/>
        <v>4120</v>
      </c>
      <c r="AX4267">
        <f t="shared" si="871"/>
        <v>143</v>
      </c>
      <c r="AY4267">
        <f t="shared" si="867"/>
        <v>7.4988774135608449E-2</v>
      </c>
      <c r="AZ4267">
        <f t="shared" si="868"/>
        <v>0.78167938931297709</v>
      </c>
      <c r="BA4267">
        <f t="shared" si="869"/>
        <v>1.7550053644204162E-4</v>
      </c>
    </row>
    <row r="4268" spans="1:53" x14ac:dyDescent="0.25">
      <c r="A4268">
        <f>'Preprocessed Data'!A4266</f>
        <v>2</v>
      </c>
      <c r="B4268">
        <f>'Preprocessed Data'!B4266</f>
        <v>62</v>
      </c>
      <c r="C4268">
        <f>'Preprocessed Data'!C4266</f>
        <v>0</v>
      </c>
      <c r="D4268">
        <f>'Preprocessed Data'!D4266</f>
        <v>0</v>
      </c>
      <c r="E4268">
        <f>'Preprocessed Data'!E4266</f>
        <v>1</v>
      </c>
      <c r="F4268">
        <f>'Preprocessed Data'!F4266</f>
        <v>4</v>
      </c>
      <c r="G4268">
        <f>'Preprocessed Data'!G4266</f>
        <v>2</v>
      </c>
      <c r="H4268">
        <f>'Preprocessed Data'!H4266</f>
        <v>74.12</v>
      </c>
      <c r="I4268">
        <f>'Preprocessed Data'!I4266</f>
        <v>21.8</v>
      </c>
      <c r="J4268">
        <f>'Preprocessed Data'!J4266</f>
        <v>1</v>
      </c>
      <c r="K4268" s="10">
        <f>'Preprocessed Data'!K4266</f>
        <v>0</v>
      </c>
      <c r="L4268" s="1">
        <f t="shared" si="859"/>
        <v>1</v>
      </c>
      <c r="M4268" s="11">
        <f t="shared" si="860"/>
        <v>1</v>
      </c>
      <c r="N4268">
        <f t="shared" si="861"/>
        <v>0</v>
      </c>
      <c r="O4268">
        <f t="shared" si="862"/>
        <v>1.583387978980489E-2</v>
      </c>
      <c r="P4268" s="10">
        <f t="shared" si="863"/>
        <v>1.583387978980489E-2</v>
      </c>
      <c r="Q4268" s="11">
        <f t="shared" si="864"/>
        <v>0.98416612021019512</v>
      </c>
      <c r="R4268" s="10">
        <f t="shared" si="865"/>
        <v>-1.5960574826780101E-2</v>
      </c>
      <c r="S4268" s="11">
        <f t="shared" si="866"/>
        <v>100</v>
      </c>
      <c r="AT4268">
        <v>0.19540926053747856</v>
      </c>
      <c r="AU4268">
        <v>1</v>
      </c>
      <c r="AV4268">
        <v>0</v>
      </c>
      <c r="AW4268">
        <f t="shared" si="870"/>
        <v>4121</v>
      </c>
      <c r="AX4268">
        <f t="shared" si="871"/>
        <v>143</v>
      </c>
      <c r="AY4268">
        <f t="shared" si="867"/>
        <v>7.4764256847777322E-2</v>
      </c>
      <c r="AZ4268">
        <f t="shared" si="868"/>
        <v>0.78167938931297709</v>
      </c>
      <c r="BA4268">
        <f t="shared" si="869"/>
        <v>1.7550053644212839E-4</v>
      </c>
    </row>
    <row r="4269" spans="1:53" x14ac:dyDescent="0.25">
      <c r="A4269">
        <f>'Preprocessed Data'!A4267</f>
        <v>2</v>
      </c>
      <c r="B4269">
        <f>'Preprocessed Data'!B4267</f>
        <v>26</v>
      </c>
      <c r="C4269">
        <f>'Preprocessed Data'!C4267</f>
        <v>0</v>
      </c>
      <c r="D4269">
        <f>'Preprocessed Data'!D4267</f>
        <v>0</v>
      </c>
      <c r="E4269">
        <f>'Preprocessed Data'!E4267</f>
        <v>0</v>
      </c>
      <c r="F4269">
        <f>'Preprocessed Data'!F4267</f>
        <v>1</v>
      </c>
      <c r="G4269">
        <f>'Preprocessed Data'!G4267</f>
        <v>1</v>
      </c>
      <c r="H4269">
        <f>'Preprocessed Data'!H4267</f>
        <v>67.209999999999994</v>
      </c>
      <c r="I4269">
        <f>'Preprocessed Data'!I4267</f>
        <v>21.8</v>
      </c>
      <c r="J4269">
        <f>'Preprocessed Data'!J4267</f>
        <v>1</v>
      </c>
      <c r="K4269" s="10">
        <f>'Preprocessed Data'!K4267</f>
        <v>0</v>
      </c>
      <c r="L4269" s="1">
        <f t="shared" si="859"/>
        <v>1</v>
      </c>
      <c r="M4269" s="11">
        <f t="shared" si="860"/>
        <v>1</v>
      </c>
      <c r="N4269">
        <f t="shared" si="861"/>
        <v>0</v>
      </c>
      <c r="O4269">
        <f t="shared" si="862"/>
        <v>1.7585624335018366E-3</v>
      </c>
      <c r="P4269" s="10">
        <f t="shared" si="863"/>
        <v>1.7585624335018366E-3</v>
      </c>
      <c r="Q4269" s="11">
        <f t="shared" si="864"/>
        <v>0.99824143756649819</v>
      </c>
      <c r="R4269" s="10">
        <f t="shared" si="865"/>
        <v>-1.7601105196216904E-3</v>
      </c>
      <c r="S4269" s="11">
        <f t="shared" si="866"/>
        <v>100</v>
      </c>
      <c r="AT4269">
        <v>0.19600952339473396</v>
      </c>
      <c r="AU4269">
        <v>1</v>
      </c>
      <c r="AV4269">
        <v>0</v>
      </c>
      <c r="AW4269">
        <f t="shared" si="870"/>
        <v>4122</v>
      </c>
      <c r="AX4269">
        <f t="shared" si="871"/>
        <v>143</v>
      </c>
      <c r="AY4269">
        <f t="shared" si="867"/>
        <v>7.4539739559946083E-2</v>
      </c>
      <c r="AZ4269">
        <f t="shared" si="868"/>
        <v>0.78167938931297709</v>
      </c>
      <c r="BA4269">
        <f t="shared" si="869"/>
        <v>1.7550053644204162E-4</v>
      </c>
    </row>
    <row r="4270" spans="1:53" x14ac:dyDescent="0.25">
      <c r="A4270">
        <f>'Preprocessed Data'!A4268</f>
        <v>2</v>
      </c>
      <c r="B4270">
        <f>'Preprocessed Data'!B4268</f>
        <v>51</v>
      </c>
      <c r="C4270">
        <f>'Preprocessed Data'!C4268</f>
        <v>0</v>
      </c>
      <c r="D4270">
        <f>'Preprocessed Data'!D4268</f>
        <v>0</v>
      </c>
      <c r="E4270">
        <f>'Preprocessed Data'!E4268</f>
        <v>1</v>
      </c>
      <c r="F4270">
        <f>'Preprocessed Data'!F4268</f>
        <v>5</v>
      </c>
      <c r="G4270">
        <f>'Preprocessed Data'!G4268</f>
        <v>2</v>
      </c>
      <c r="H4270">
        <f>'Preprocessed Data'!H4268</f>
        <v>152.56</v>
      </c>
      <c r="I4270">
        <f>'Preprocessed Data'!I4268</f>
        <v>21.8</v>
      </c>
      <c r="J4270">
        <f>'Preprocessed Data'!J4268</f>
        <v>4</v>
      </c>
      <c r="K4270" s="10">
        <f>'Preprocessed Data'!K4268</f>
        <v>0</v>
      </c>
      <c r="L4270" s="1">
        <f t="shared" si="859"/>
        <v>1</v>
      </c>
      <c r="M4270" s="11">
        <f t="shared" si="860"/>
        <v>1</v>
      </c>
      <c r="N4270">
        <f t="shared" si="861"/>
        <v>0</v>
      </c>
      <c r="O4270">
        <f t="shared" si="862"/>
        <v>7.4597811003210945E-2</v>
      </c>
      <c r="P4270" s="10">
        <f t="shared" si="863"/>
        <v>7.4597811003210945E-2</v>
      </c>
      <c r="Q4270" s="11">
        <f t="shared" si="864"/>
        <v>0.92540218899678905</v>
      </c>
      <c r="R4270" s="10">
        <f t="shared" si="865"/>
        <v>-7.752683705192201E-2</v>
      </c>
      <c r="S4270" s="11">
        <f t="shared" si="866"/>
        <v>100</v>
      </c>
      <c r="AT4270">
        <v>0.19620452352236817</v>
      </c>
      <c r="AU4270">
        <v>1</v>
      </c>
      <c r="AV4270">
        <v>0</v>
      </c>
      <c r="AW4270">
        <f t="shared" si="870"/>
        <v>4123</v>
      </c>
      <c r="AX4270">
        <f t="shared" si="871"/>
        <v>143</v>
      </c>
      <c r="AY4270">
        <f t="shared" si="867"/>
        <v>7.4315222272114956E-2</v>
      </c>
      <c r="AZ4270">
        <f t="shared" si="868"/>
        <v>0.78167938931297709</v>
      </c>
      <c r="BA4270">
        <f t="shared" si="869"/>
        <v>1.7550053644204162E-4</v>
      </c>
    </row>
    <row r="4271" spans="1:53" x14ac:dyDescent="0.25">
      <c r="A4271">
        <f>'Preprocessed Data'!A4269</f>
        <v>2</v>
      </c>
      <c r="B4271">
        <f>'Preprocessed Data'!B4269</f>
        <v>80</v>
      </c>
      <c r="C4271">
        <f>'Preprocessed Data'!C4269</f>
        <v>0</v>
      </c>
      <c r="D4271">
        <f>'Preprocessed Data'!D4269</f>
        <v>1</v>
      </c>
      <c r="E4271">
        <f>'Preprocessed Data'!E4269</f>
        <v>1</v>
      </c>
      <c r="F4271">
        <f>'Preprocessed Data'!F4269</f>
        <v>4</v>
      </c>
      <c r="G4271">
        <f>'Preprocessed Data'!G4269</f>
        <v>1</v>
      </c>
      <c r="H4271">
        <f>'Preprocessed Data'!H4269</f>
        <v>66.72</v>
      </c>
      <c r="I4271">
        <f>'Preprocessed Data'!I4269</f>
        <v>21.7</v>
      </c>
      <c r="J4271">
        <f>'Preprocessed Data'!J4269</f>
        <v>1</v>
      </c>
      <c r="K4271" s="10">
        <f>'Preprocessed Data'!K4269</f>
        <v>1</v>
      </c>
      <c r="L4271" s="1">
        <f t="shared" si="859"/>
        <v>0</v>
      </c>
      <c r="M4271" s="11">
        <f t="shared" si="860"/>
        <v>1</v>
      </c>
      <c r="N4271">
        <f t="shared" si="861"/>
        <v>1</v>
      </c>
      <c r="O4271">
        <f t="shared" si="862"/>
        <v>5.0445835464128619E-2</v>
      </c>
      <c r="P4271" s="10">
        <f t="shared" si="863"/>
        <v>5.0445835464128619E-2</v>
      </c>
      <c r="Q4271" s="11">
        <f t="shared" si="864"/>
        <v>0.94955416453587138</v>
      </c>
      <c r="R4271" s="10">
        <f t="shared" si="865"/>
        <v>-2.9868550833771166</v>
      </c>
      <c r="S4271" s="11">
        <f t="shared" si="866"/>
        <v>0</v>
      </c>
      <c r="AT4271">
        <v>0.19631477737198888</v>
      </c>
      <c r="AU4271">
        <v>1</v>
      </c>
      <c r="AV4271">
        <v>0</v>
      </c>
      <c r="AW4271">
        <f t="shared" si="870"/>
        <v>4124</v>
      </c>
      <c r="AX4271">
        <f t="shared" si="871"/>
        <v>143</v>
      </c>
      <c r="AY4271">
        <f t="shared" si="867"/>
        <v>7.4090704984283828E-2</v>
      </c>
      <c r="AZ4271">
        <f t="shared" si="868"/>
        <v>0.78167938931297709</v>
      </c>
      <c r="BA4271">
        <f t="shared" si="869"/>
        <v>1.7550053644212839E-4</v>
      </c>
    </row>
    <row r="4272" spans="1:53" x14ac:dyDescent="0.25">
      <c r="A4272">
        <f>'Preprocessed Data'!A4270</f>
        <v>1</v>
      </c>
      <c r="B4272">
        <f>'Preprocessed Data'!B4270</f>
        <v>20</v>
      </c>
      <c r="C4272">
        <f>'Preprocessed Data'!C4270</f>
        <v>0</v>
      </c>
      <c r="D4272">
        <f>'Preprocessed Data'!D4270</f>
        <v>0</v>
      </c>
      <c r="E4272">
        <f>'Preprocessed Data'!E4270</f>
        <v>0</v>
      </c>
      <c r="F4272">
        <f>'Preprocessed Data'!F4270</f>
        <v>4</v>
      </c>
      <c r="G4272">
        <f>'Preprocessed Data'!G4270</f>
        <v>1</v>
      </c>
      <c r="H4272">
        <f>'Preprocessed Data'!H4270</f>
        <v>104.48</v>
      </c>
      <c r="I4272">
        <f>'Preprocessed Data'!I4270</f>
        <v>21.7</v>
      </c>
      <c r="J4272">
        <f>'Preprocessed Data'!J4270</f>
        <v>2</v>
      </c>
      <c r="K4272" s="10">
        <f>'Preprocessed Data'!K4270</f>
        <v>0</v>
      </c>
      <c r="L4272" s="1">
        <f t="shared" si="859"/>
        <v>1</v>
      </c>
      <c r="M4272" s="11">
        <f t="shared" si="860"/>
        <v>1</v>
      </c>
      <c r="N4272">
        <f t="shared" si="861"/>
        <v>0</v>
      </c>
      <c r="O4272">
        <f t="shared" si="862"/>
        <v>5.8807398991774845E-3</v>
      </c>
      <c r="P4272" s="10">
        <f t="shared" si="863"/>
        <v>5.8807398991774845E-3</v>
      </c>
      <c r="Q4272" s="11">
        <f t="shared" si="864"/>
        <v>0.99411926010082252</v>
      </c>
      <c r="R4272" s="10">
        <f t="shared" si="865"/>
        <v>-5.8980995418784791E-3</v>
      </c>
      <c r="S4272" s="11">
        <f t="shared" si="866"/>
        <v>100</v>
      </c>
      <c r="AT4272">
        <v>0.19653398942533412</v>
      </c>
      <c r="AU4272">
        <v>1</v>
      </c>
      <c r="AV4272">
        <v>0</v>
      </c>
      <c r="AW4272">
        <f t="shared" si="870"/>
        <v>4125</v>
      </c>
      <c r="AX4272">
        <f t="shared" si="871"/>
        <v>143</v>
      </c>
      <c r="AY4272">
        <f t="shared" si="867"/>
        <v>7.386618769645259E-2</v>
      </c>
      <c r="AZ4272">
        <f t="shared" si="868"/>
        <v>0.78167938931297709</v>
      </c>
      <c r="BA4272">
        <f t="shared" si="869"/>
        <v>1.7550053644204162E-4</v>
      </c>
    </row>
    <row r="4273" spans="1:53" x14ac:dyDescent="0.25">
      <c r="A4273">
        <f>'Preprocessed Data'!A4271</f>
        <v>2</v>
      </c>
      <c r="B4273">
        <f>'Preprocessed Data'!B4271</f>
        <v>69</v>
      </c>
      <c r="C4273">
        <f>'Preprocessed Data'!C4271</f>
        <v>0</v>
      </c>
      <c r="D4273">
        <f>'Preprocessed Data'!D4271</f>
        <v>1</v>
      </c>
      <c r="E4273">
        <f>'Preprocessed Data'!E4271</f>
        <v>1</v>
      </c>
      <c r="F4273">
        <f>'Preprocessed Data'!F4271</f>
        <v>4</v>
      </c>
      <c r="G4273">
        <f>'Preprocessed Data'!G4271</f>
        <v>1</v>
      </c>
      <c r="H4273">
        <f>'Preprocessed Data'!H4271</f>
        <v>254.6</v>
      </c>
      <c r="I4273">
        <f>'Preprocessed Data'!I4271</f>
        <v>21.7</v>
      </c>
      <c r="J4273">
        <f>'Preprocessed Data'!J4271</f>
        <v>4</v>
      </c>
      <c r="K4273" s="10">
        <f>'Preprocessed Data'!K4271</f>
        <v>0</v>
      </c>
      <c r="L4273" s="1">
        <f t="shared" si="859"/>
        <v>1</v>
      </c>
      <c r="M4273" s="11">
        <f t="shared" si="860"/>
        <v>1</v>
      </c>
      <c r="N4273">
        <f t="shared" si="861"/>
        <v>0</v>
      </c>
      <c r="O4273">
        <f t="shared" si="862"/>
        <v>0.80853523023122831</v>
      </c>
      <c r="P4273" s="10">
        <f t="shared" si="863"/>
        <v>0.80853523023122831</v>
      </c>
      <c r="Q4273" s="11">
        <f t="shared" si="864"/>
        <v>0.19146476976877169</v>
      </c>
      <c r="R4273" s="10">
        <f t="shared" si="865"/>
        <v>-1.6530514571618355</v>
      </c>
      <c r="S4273" s="11">
        <f t="shared" si="866"/>
        <v>0</v>
      </c>
      <c r="AT4273">
        <v>0.19700070038570555</v>
      </c>
      <c r="AU4273">
        <v>1</v>
      </c>
      <c r="AV4273">
        <v>0</v>
      </c>
      <c r="AW4273">
        <f t="shared" si="870"/>
        <v>4126</v>
      </c>
      <c r="AX4273">
        <f t="shared" si="871"/>
        <v>143</v>
      </c>
      <c r="AY4273">
        <f t="shared" si="867"/>
        <v>7.3641670408621462E-2</v>
      </c>
      <c r="AZ4273">
        <f t="shared" si="868"/>
        <v>0.78167938931297709</v>
      </c>
      <c r="BA4273">
        <f t="shared" si="869"/>
        <v>1.7550053644204162E-4</v>
      </c>
    </row>
    <row r="4274" spans="1:53" x14ac:dyDescent="0.25">
      <c r="A4274">
        <f>'Preprocessed Data'!A4272</f>
        <v>2</v>
      </c>
      <c r="B4274">
        <f>'Preprocessed Data'!B4272</f>
        <v>19</v>
      </c>
      <c r="C4274">
        <f>'Preprocessed Data'!C4272</f>
        <v>0</v>
      </c>
      <c r="D4274">
        <f>'Preprocessed Data'!D4272</f>
        <v>0</v>
      </c>
      <c r="E4274">
        <f>'Preprocessed Data'!E4272</f>
        <v>0</v>
      </c>
      <c r="F4274">
        <f>'Preprocessed Data'!F4272</f>
        <v>4</v>
      </c>
      <c r="G4274">
        <f>'Preprocessed Data'!G4272</f>
        <v>1</v>
      </c>
      <c r="H4274">
        <f>'Preprocessed Data'!H4272</f>
        <v>75.08</v>
      </c>
      <c r="I4274">
        <f>'Preprocessed Data'!I4272</f>
        <v>21.7</v>
      </c>
      <c r="J4274">
        <f>'Preprocessed Data'!J4272</f>
        <v>4</v>
      </c>
      <c r="K4274" s="10">
        <f>'Preprocessed Data'!K4272</f>
        <v>0</v>
      </c>
      <c r="L4274" s="1">
        <f t="shared" si="859"/>
        <v>1</v>
      </c>
      <c r="M4274" s="11">
        <f t="shared" si="860"/>
        <v>1</v>
      </c>
      <c r="N4274">
        <f t="shared" si="861"/>
        <v>0</v>
      </c>
      <c r="O4274">
        <f t="shared" si="862"/>
        <v>2.0271116704277388E-3</v>
      </c>
      <c r="P4274" s="10">
        <f t="shared" si="863"/>
        <v>2.0271116704277388E-3</v>
      </c>
      <c r="Q4274" s="11">
        <f t="shared" si="864"/>
        <v>0.99797288832957232</v>
      </c>
      <c r="R4274" s="10">
        <f t="shared" si="865"/>
        <v>-2.0291690421081533E-3</v>
      </c>
      <c r="S4274" s="11">
        <f t="shared" si="866"/>
        <v>100</v>
      </c>
      <c r="AT4274">
        <v>0.19716071556838802</v>
      </c>
      <c r="AU4274">
        <v>1</v>
      </c>
      <c r="AV4274">
        <v>0</v>
      </c>
      <c r="AW4274">
        <f t="shared" si="870"/>
        <v>4127</v>
      </c>
      <c r="AX4274">
        <f t="shared" si="871"/>
        <v>143</v>
      </c>
      <c r="AY4274">
        <f t="shared" si="867"/>
        <v>7.3417153120790335E-2</v>
      </c>
      <c r="AZ4274">
        <f t="shared" si="868"/>
        <v>0.78167938931297709</v>
      </c>
      <c r="BA4274">
        <f t="shared" si="869"/>
        <v>1.7550053644212839E-4</v>
      </c>
    </row>
    <row r="4275" spans="1:53" x14ac:dyDescent="0.25">
      <c r="A4275">
        <f>'Preprocessed Data'!A4273</f>
        <v>2</v>
      </c>
      <c r="B4275">
        <f>'Preprocessed Data'!B4273</f>
        <v>26</v>
      </c>
      <c r="C4275">
        <f>'Preprocessed Data'!C4273</f>
        <v>0</v>
      </c>
      <c r="D4275">
        <f>'Preprocessed Data'!D4273</f>
        <v>0</v>
      </c>
      <c r="E4275">
        <f>'Preprocessed Data'!E4273</f>
        <v>0</v>
      </c>
      <c r="F4275">
        <f>'Preprocessed Data'!F4273</f>
        <v>2</v>
      </c>
      <c r="G4275">
        <f>'Preprocessed Data'!G4273</f>
        <v>2</v>
      </c>
      <c r="H4275">
        <f>'Preprocessed Data'!H4273</f>
        <v>89.28</v>
      </c>
      <c r="I4275">
        <f>'Preprocessed Data'!I4273</f>
        <v>21.7</v>
      </c>
      <c r="J4275">
        <f>'Preprocessed Data'!J4273</f>
        <v>3</v>
      </c>
      <c r="K4275" s="10">
        <f>'Preprocessed Data'!K4273</f>
        <v>0</v>
      </c>
      <c r="L4275" s="1">
        <f t="shared" si="859"/>
        <v>1</v>
      </c>
      <c r="M4275" s="11">
        <f t="shared" si="860"/>
        <v>1</v>
      </c>
      <c r="N4275">
        <f t="shared" si="861"/>
        <v>0</v>
      </c>
      <c r="O4275">
        <f t="shared" si="862"/>
        <v>3.5428021559076295E-3</v>
      </c>
      <c r="P4275" s="10">
        <f t="shared" si="863"/>
        <v>3.5428021559076295E-3</v>
      </c>
      <c r="Q4275" s="11">
        <f t="shared" si="864"/>
        <v>0.99645719784409237</v>
      </c>
      <c r="R4275" s="10">
        <f t="shared" si="865"/>
        <v>-3.5490927413935466E-3</v>
      </c>
      <c r="S4275" s="11">
        <f t="shared" si="866"/>
        <v>100</v>
      </c>
      <c r="AT4275">
        <v>0.19743227297148094</v>
      </c>
      <c r="AU4275">
        <v>1</v>
      </c>
      <c r="AV4275">
        <v>0</v>
      </c>
      <c r="AW4275">
        <f t="shared" si="870"/>
        <v>4128</v>
      </c>
      <c r="AX4275">
        <f t="shared" si="871"/>
        <v>143</v>
      </c>
      <c r="AY4275">
        <f t="shared" si="867"/>
        <v>7.3192635832959096E-2</v>
      </c>
      <c r="AZ4275">
        <f t="shared" si="868"/>
        <v>0.78167938931297709</v>
      </c>
      <c r="BA4275">
        <f t="shared" si="869"/>
        <v>1.7550053644204162E-4</v>
      </c>
    </row>
    <row r="4276" spans="1:53" x14ac:dyDescent="0.25">
      <c r="A4276">
        <f>'Preprocessed Data'!A4274</f>
        <v>2</v>
      </c>
      <c r="B4276">
        <f>'Preprocessed Data'!B4274</f>
        <v>50</v>
      </c>
      <c r="C4276">
        <f>'Preprocessed Data'!C4274</f>
        <v>0</v>
      </c>
      <c r="D4276">
        <f>'Preprocessed Data'!D4274</f>
        <v>0</v>
      </c>
      <c r="E4276">
        <f>'Preprocessed Data'!E4274</f>
        <v>1</v>
      </c>
      <c r="F4276">
        <f>'Preprocessed Data'!F4274</f>
        <v>4</v>
      </c>
      <c r="G4276">
        <f>'Preprocessed Data'!G4274</f>
        <v>2</v>
      </c>
      <c r="H4276">
        <f>'Preprocessed Data'!H4274</f>
        <v>65.98</v>
      </c>
      <c r="I4276">
        <f>'Preprocessed Data'!I4274</f>
        <v>21.7</v>
      </c>
      <c r="J4276">
        <f>'Preprocessed Data'!J4274</f>
        <v>2</v>
      </c>
      <c r="K4276" s="10">
        <f>'Preprocessed Data'!K4274</f>
        <v>0</v>
      </c>
      <c r="L4276" s="1">
        <f t="shared" si="859"/>
        <v>1</v>
      </c>
      <c r="M4276" s="11">
        <f t="shared" si="860"/>
        <v>1</v>
      </c>
      <c r="N4276">
        <f t="shared" si="861"/>
        <v>0</v>
      </c>
      <c r="O4276">
        <f t="shared" si="862"/>
        <v>7.0481726870109274E-3</v>
      </c>
      <c r="P4276" s="10">
        <f t="shared" si="863"/>
        <v>7.0481726870109274E-3</v>
      </c>
      <c r="Q4276" s="11">
        <f t="shared" si="864"/>
        <v>0.99295182731298903</v>
      </c>
      <c r="R4276" s="10">
        <f t="shared" si="865"/>
        <v>-7.0731283866442476E-3</v>
      </c>
      <c r="S4276" s="11">
        <f t="shared" si="866"/>
        <v>100</v>
      </c>
      <c r="AT4276">
        <v>0.19785982309046982</v>
      </c>
      <c r="AU4276">
        <v>1</v>
      </c>
      <c r="AV4276">
        <v>0</v>
      </c>
      <c r="AW4276">
        <f t="shared" si="870"/>
        <v>4129</v>
      </c>
      <c r="AX4276">
        <f t="shared" si="871"/>
        <v>143</v>
      </c>
      <c r="AY4276">
        <f t="shared" si="867"/>
        <v>7.2968118545127969E-2</v>
      </c>
      <c r="AZ4276">
        <f t="shared" si="868"/>
        <v>0.78167938931297709</v>
      </c>
      <c r="BA4276">
        <f t="shared" si="869"/>
        <v>0</v>
      </c>
    </row>
    <row r="4277" spans="1:53" x14ac:dyDescent="0.25">
      <c r="A4277">
        <f>'Preprocessed Data'!A4275</f>
        <v>1</v>
      </c>
      <c r="B4277">
        <f>'Preprocessed Data'!B4275</f>
        <v>79</v>
      </c>
      <c r="C4277">
        <f>'Preprocessed Data'!C4275</f>
        <v>1</v>
      </c>
      <c r="D4277">
        <f>'Preprocessed Data'!D4275</f>
        <v>0</v>
      </c>
      <c r="E4277">
        <f>'Preprocessed Data'!E4275</f>
        <v>0</v>
      </c>
      <c r="F4277">
        <f>'Preprocessed Data'!F4275</f>
        <v>5</v>
      </c>
      <c r="G4277">
        <f>'Preprocessed Data'!G4275</f>
        <v>2</v>
      </c>
      <c r="H4277">
        <f>'Preprocessed Data'!H4275</f>
        <v>96.52</v>
      </c>
      <c r="I4277">
        <f>'Preprocessed Data'!I4275</f>
        <v>21.7</v>
      </c>
      <c r="J4277">
        <f>'Preprocessed Data'!J4275</f>
        <v>4</v>
      </c>
      <c r="K4277" s="10">
        <f>'Preprocessed Data'!K4275</f>
        <v>0</v>
      </c>
      <c r="L4277" s="1">
        <f t="shared" si="859"/>
        <v>1</v>
      </c>
      <c r="M4277" s="11">
        <f t="shared" si="860"/>
        <v>1</v>
      </c>
      <c r="N4277">
        <f t="shared" si="861"/>
        <v>0</v>
      </c>
      <c r="O4277">
        <f t="shared" si="862"/>
        <v>0.18633014905708581</v>
      </c>
      <c r="P4277" s="10">
        <f t="shared" si="863"/>
        <v>0.18633014905708581</v>
      </c>
      <c r="Q4277" s="11">
        <f t="shared" si="864"/>
        <v>0.81366985094291422</v>
      </c>
      <c r="R4277" s="10">
        <f t="shared" si="865"/>
        <v>-0.20620058377508665</v>
      </c>
      <c r="S4277" s="11">
        <f t="shared" si="866"/>
        <v>100</v>
      </c>
      <c r="AT4277">
        <v>0.19798522482344627</v>
      </c>
      <c r="AU4277">
        <v>0</v>
      </c>
      <c r="AV4277">
        <v>1</v>
      </c>
      <c r="AW4277">
        <f t="shared" si="870"/>
        <v>4129</v>
      </c>
      <c r="AX4277">
        <f t="shared" si="871"/>
        <v>144</v>
      </c>
      <c r="AY4277">
        <f t="shared" si="867"/>
        <v>7.2968118545127969E-2</v>
      </c>
      <c r="AZ4277">
        <f t="shared" si="868"/>
        <v>0.78015267175572522</v>
      </c>
      <c r="BA4277">
        <f t="shared" si="869"/>
        <v>0</v>
      </c>
    </row>
    <row r="4278" spans="1:53" x14ac:dyDescent="0.25">
      <c r="A4278">
        <f>'Preprocessed Data'!A4276</f>
        <v>2</v>
      </c>
      <c r="B4278">
        <f>'Preprocessed Data'!B4276</f>
        <v>15</v>
      </c>
      <c r="C4278">
        <f>'Preprocessed Data'!C4276</f>
        <v>0</v>
      </c>
      <c r="D4278">
        <f>'Preprocessed Data'!D4276</f>
        <v>0</v>
      </c>
      <c r="E4278">
        <f>'Preprocessed Data'!E4276</f>
        <v>0</v>
      </c>
      <c r="F4278">
        <f>'Preprocessed Data'!F4276</f>
        <v>4</v>
      </c>
      <c r="G4278">
        <f>'Preprocessed Data'!G4276</f>
        <v>2</v>
      </c>
      <c r="H4278">
        <f>'Preprocessed Data'!H4276</f>
        <v>76.77</v>
      </c>
      <c r="I4278">
        <f>'Preprocessed Data'!I4276</f>
        <v>21.7</v>
      </c>
      <c r="J4278">
        <f>'Preprocessed Data'!J4276</f>
        <v>4</v>
      </c>
      <c r="K4278" s="10">
        <f>'Preprocessed Data'!K4276</f>
        <v>0</v>
      </c>
      <c r="L4278" s="1">
        <f t="shared" si="859"/>
        <v>1</v>
      </c>
      <c r="M4278" s="11">
        <f t="shared" si="860"/>
        <v>1</v>
      </c>
      <c r="N4278">
        <f t="shared" si="861"/>
        <v>0</v>
      </c>
      <c r="O4278">
        <f t="shared" si="862"/>
        <v>1.7713446483645513E-3</v>
      </c>
      <c r="P4278" s="10">
        <f t="shared" si="863"/>
        <v>1.7713446483645513E-3</v>
      </c>
      <c r="Q4278" s="11">
        <f t="shared" si="864"/>
        <v>0.99822865535163541</v>
      </c>
      <c r="R4278" s="10">
        <f t="shared" si="865"/>
        <v>-1.7729153343878105E-3</v>
      </c>
      <c r="S4278" s="11">
        <f t="shared" si="866"/>
        <v>100</v>
      </c>
      <c r="AT4278">
        <v>0.19826545941375998</v>
      </c>
      <c r="AU4278">
        <v>0</v>
      </c>
      <c r="AV4278">
        <v>1</v>
      </c>
      <c r="AW4278">
        <f t="shared" si="870"/>
        <v>4129</v>
      </c>
      <c r="AX4278">
        <f t="shared" si="871"/>
        <v>145</v>
      </c>
      <c r="AY4278">
        <f t="shared" si="867"/>
        <v>7.2968118545127969E-2</v>
      </c>
      <c r="AZ4278">
        <f t="shared" si="868"/>
        <v>0.77862595419847325</v>
      </c>
      <c r="BA4278">
        <f t="shared" si="869"/>
        <v>0</v>
      </c>
    </row>
    <row r="4279" spans="1:53" x14ac:dyDescent="0.25">
      <c r="A4279">
        <f>'Preprocessed Data'!A4277</f>
        <v>2</v>
      </c>
      <c r="B4279">
        <f>'Preprocessed Data'!B4277</f>
        <v>47</v>
      </c>
      <c r="C4279">
        <f>'Preprocessed Data'!C4277</f>
        <v>0</v>
      </c>
      <c r="D4279">
        <f>'Preprocessed Data'!D4277</f>
        <v>0</v>
      </c>
      <c r="E4279">
        <f>'Preprocessed Data'!E4277</f>
        <v>1</v>
      </c>
      <c r="F4279">
        <f>'Preprocessed Data'!F4277</f>
        <v>4</v>
      </c>
      <c r="G4279">
        <f>'Preprocessed Data'!G4277</f>
        <v>1</v>
      </c>
      <c r="H4279">
        <f>'Preprocessed Data'!H4277</f>
        <v>65.010000000000005</v>
      </c>
      <c r="I4279">
        <f>'Preprocessed Data'!I4277</f>
        <v>21.7</v>
      </c>
      <c r="J4279">
        <f>'Preprocessed Data'!J4277</f>
        <v>1</v>
      </c>
      <c r="K4279" s="10">
        <f>'Preprocessed Data'!K4277</f>
        <v>0</v>
      </c>
      <c r="L4279" s="1">
        <f t="shared" si="859"/>
        <v>1</v>
      </c>
      <c r="M4279" s="11">
        <f t="shared" si="860"/>
        <v>1</v>
      </c>
      <c r="N4279">
        <f t="shared" si="861"/>
        <v>0</v>
      </c>
      <c r="O4279">
        <f t="shared" si="862"/>
        <v>5.7017589245926467E-3</v>
      </c>
      <c r="P4279" s="10">
        <f t="shared" si="863"/>
        <v>5.7017589245926467E-3</v>
      </c>
      <c r="Q4279" s="11">
        <f t="shared" si="864"/>
        <v>0.99429824107540732</v>
      </c>
      <c r="R4279" s="10">
        <f t="shared" si="865"/>
        <v>-5.7180760056117774E-3</v>
      </c>
      <c r="S4279" s="11">
        <f t="shared" si="866"/>
        <v>100</v>
      </c>
      <c r="AT4279">
        <v>0.19837843411302972</v>
      </c>
      <c r="AU4279">
        <v>0</v>
      </c>
      <c r="AV4279">
        <v>1</v>
      </c>
      <c r="AW4279">
        <f t="shared" si="870"/>
        <v>4129</v>
      </c>
      <c r="AX4279">
        <f t="shared" si="871"/>
        <v>146</v>
      </c>
      <c r="AY4279">
        <f t="shared" si="867"/>
        <v>7.2968118545127969E-2</v>
      </c>
      <c r="AZ4279">
        <f t="shared" si="868"/>
        <v>0.77709923664122138</v>
      </c>
      <c r="BA4279">
        <f t="shared" si="869"/>
        <v>1.7447221298632653E-4</v>
      </c>
    </row>
    <row r="4280" spans="1:53" x14ac:dyDescent="0.25">
      <c r="A4280">
        <f>'Preprocessed Data'!A4278</f>
        <v>1</v>
      </c>
      <c r="B4280">
        <f>'Preprocessed Data'!B4278</f>
        <v>54</v>
      </c>
      <c r="C4280">
        <f>'Preprocessed Data'!C4278</f>
        <v>0</v>
      </c>
      <c r="D4280">
        <f>'Preprocessed Data'!D4278</f>
        <v>0</v>
      </c>
      <c r="E4280">
        <f>'Preprocessed Data'!E4278</f>
        <v>1</v>
      </c>
      <c r="F4280">
        <f>'Preprocessed Data'!F4278</f>
        <v>4</v>
      </c>
      <c r="G4280">
        <f>'Preprocessed Data'!G4278</f>
        <v>2</v>
      </c>
      <c r="H4280">
        <f>'Preprocessed Data'!H4278</f>
        <v>85.81</v>
      </c>
      <c r="I4280">
        <f>'Preprocessed Data'!I4278</f>
        <v>21.7</v>
      </c>
      <c r="J4280">
        <f>'Preprocessed Data'!J4278</f>
        <v>1</v>
      </c>
      <c r="K4280" s="10">
        <f>'Preprocessed Data'!K4278</f>
        <v>0</v>
      </c>
      <c r="L4280" s="1">
        <f t="shared" si="859"/>
        <v>1</v>
      </c>
      <c r="M4280" s="11">
        <f t="shared" si="860"/>
        <v>1</v>
      </c>
      <c r="N4280">
        <f t="shared" si="861"/>
        <v>0</v>
      </c>
      <c r="O4280">
        <f t="shared" si="862"/>
        <v>1.8631896726946075E-2</v>
      </c>
      <c r="P4280" s="10">
        <f t="shared" si="863"/>
        <v>1.8631896726946075E-2</v>
      </c>
      <c r="Q4280" s="11">
        <f t="shared" si="864"/>
        <v>0.9813681032730539</v>
      </c>
      <c r="R4280" s="10">
        <f t="shared" si="865"/>
        <v>-1.8807657104710919E-2</v>
      </c>
      <c r="S4280" s="11">
        <f t="shared" si="866"/>
        <v>100</v>
      </c>
      <c r="AT4280">
        <v>0.19859364504608668</v>
      </c>
      <c r="AU4280">
        <v>1</v>
      </c>
      <c r="AV4280">
        <v>0</v>
      </c>
      <c r="AW4280">
        <f t="shared" si="870"/>
        <v>4130</v>
      </c>
      <c r="AX4280">
        <f t="shared" si="871"/>
        <v>146</v>
      </c>
      <c r="AY4280">
        <f t="shared" si="867"/>
        <v>7.2743601257296842E-2</v>
      </c>
      <c r="AZ4280">
        <f t="shared" si="868"/>
        <v>0.77709923664122138</v>
      </c>
      <c r="BA4280">
        <f t="shared" si="869"/>
        <v>1.744722129864128E-4</v>
      </c>
    </row>
    <row r="4281" spans="1:53" x14ac:dyDescent="0.25">
      <c r="A4281">
        <f>'Preprocessed Data'!A4279</f>
        <v>2</v>
      </c>
      <c r="B4281">
        <f>'Preprocessed Data'!B4279</f>
        <v>5</v>
      </c>
      <c r="C4281">
        <f>'Preprocessed Data'!C4279</f>
        <v>0</v>
      </c>
      <c r="D4281">
        <f>'Preprocessed Data'!D4279</f>
        <v>0</v>
      </c>
      <c r="E4281">
        <f>'Preprocessed Data'!E4279</f>
        <v>0</v>
      </c>
      <c r="F4281">
        <f>'Preprocessed Data'!F4279</f>
        <v>5</v>
      </c>
      <c r="G4281">
        <f>'Preprocessed Data'!G4279</f>
        <v>1</v>
      </c>
      <c r="H4281">
        <f>'Preprocessed Data'!H4279</f>
        <v>64.45</v>
      </c>
      <c r="I4281">
        <f>'Preprocessed Data'!I4279</f>
        <v>21.7</v>
      </c>
      <c r="J4281">
        <f>'Preprocessed Data'!J4279</f>
        <v>4</v>
      </c>
      <c r="K4281" s="10">
        <f>'Preprocessed Data'!K4279</f>
        <v>0</v>
      </c>
      <c r="L4281" s="1">
        <f t="shared" si="859"/>
        <v>1</v>
      </c>
      <c r="M4281" s="11">
        <f t="shared" si="860"/>
        <v>1</v>
      </c>
      <c r="N4281">
        <f t="shared" si="861"/>
        <v>0</v>
      </c>
      <c r="O4281">
        <f t="shared" si="862"/>
        <v>8.2617691092202962E-4</v>
      </c>
      <c r="P4281" s="10">
        <f t="shared" si="863"/>
        <v>8.2617691092202962E-4</v>
      </c>
      <c r="Q4281" s="11">
        <f t="shared" si="864"/>
        <v>0.99917382308907798</v>
      </c>
      <c r="R4281" s="10">
        <f t="shared" si="865"/>
        <v>-8.2651838315669175E-4</v>
      </c>
      <c r="S4281" s="11">
        <f t="shared" si="866"/>
        <v>100</v>
      </c>
      <c r="AT4281">
        <v>0.19866874882578237</v>
      </c>
      <c r="AU4281">
        <v>1</v>
      </c>
      <c r="AV4281">
        <v>0</v>
      </c>
      <c r="AW4281">
        <f t="shared" si="870"/>
        <v>4131</v>
      </c>
      <c r="AX4281">
        <f t="shared" si="871"/>
        <v>146</v>
      </c>
      <c r="AY4281">
        <f t="shared" si="867"/>
        <v>7.2519083969465603E-2</v>
      </c>
      <c r="AZ4281">
        <f t="shared" si="868"/>
        <v>0.77709923664122138</v>
      </c>
      <c r="BA4281">
        <f t="shared" si="869"/>
        <v>1.7447221298632653E-4</v>
      </c>
    </row>
    <row r="4282" spans="1:53" x14ac:dyDescent="0.25">
      <c r="A4282">
        <f>'Preprocessed Data'!A4280</f>
        <v>2</v>
      </c>
      <c r="B4282">
        <f>'Preprocessed Data'!B4280</f>
        <v>19</v>
      </c>
      <c r="C4282">
        <f>'Preprocessed Data'!C4280</f>
        <v>0</v>
      </c>
      <c r="D4282">
        <f>'Preprocessed Data'!D4280</f>
        <v>0</v>
      </c>
      <c r="E4282">
        <f>'Preprocessed Data'!E4280</f>
        <v>0</v>
      </c>
      <c r="F4282">
        <f>'Preprocessed Data'!F4280</f>
        <v>2</v>
      </c>
      <c r="G4282">
        <f>'Preprocessed Data'!G4280</f>
        <v>2</v>
      </c>
      <c r="H4282">
        <f>'Preprocessed Data'!H4280</f>
        <v>87.72</v>
      </c>
      <c r="I4282">
        <f>'Preprocessed Data'!I4280</f>
        <v>21.7</v>
      </c>
      <c r="J4282">
        <f>'Preprocessed Data'!J4280</f>
        <v>2</v>
      </c>
      <c r="K4282" s="10">
        <f>'Preprocessed Data'!K4280</f>
        <v>0</v>
      </c>
      <c r="L4282" s="1">
        <f t="shared" si="859"/>
        <v>1</v>
      </c>
      <c r="M4282" s="11">
        <f t="shared" si="860"/>
        <v>1</v>
      </c>
      <c r="N4282">
        <f t="shared" si="861"/>
        <v>0</v>
      </c>
      <c r="O4282">
        <f t="shared" si="862"/>
        <v>2.358908995926117E-3</v>
      </c>
      <c r="P4282" s="10">
        <f t="shared" si="863"/>
        <v>2.358908995926117E-3</v>
      </c>
      <c r="Q4282" s="11">
        <f t="shared" si="864"/>
        <v>0.99764109100407383</v>
      </c>
      <c r="R4282" s="10">
        <f t="shared" si="865"/>
        <v>-2.3616956048521346E-3</v>
      </c>
      <c r="S4282" s="11">
        <f t="shared" si="866"/>
        <v>100</v>
      </c>
      <c r="AT4282">
        <v>0.19954811453358764</v>
      </c>
      <c r="AU4282">
        <v>1</v>
      </c>
      <c r="AV4282">
        <v>0</v>
      </c>
      <c r="AW4282">
        <f t="shared" si="870"/>
        <v>4132</v>
      </c>
      <c r="AX4282">
        <f t="shared" si="871"/>
        <v>146</v>
      </c>
      <c r="AY4282">
        <f t="shared" si="867"/>
        <v>7.2294566681634476E-2</v>
      </c>
      <c r="AZ4282">
        <f t="shared" si="868"/>
        <v>0.77709923664122138</v>
      </c>
      <c r="BA4282">
        <f t="shared" si="869"/>
        <v>1.7447221298632653E-4</v>
      </c>
    </row>
    <row r="4283" spans="1:53" x14ac:dyDescent="0.25">
      <c r="A4283">
        <f>'Preprocessed Data'!A4281</f>
        <v>2</v>
      </c>
      <c r="B4283">
        <f>'Preprocessed Data'!B4281</f>
        <v>74</v>
      </c>
      <c r="C4283">
        <f>'Preprocessed Data'!C4281</f>
        <v>0</v>
      </c>
      <c r="D4283">
        <f>'Preprocessed Data'!D4281</f>
        <v>0</v>
      </c>
      <c r="E4283">
        <f>'Preprocessed Data'!E4281</f>
        <v>1</v>
      </c>
      <c r="F4283">
        <f>'Preprocessed Data'!F4281</f>
        <v>4</v>
      </c>
      <c r="G4283">
        <f>'Preprocessed Data'!G4281</f>
        <v>2</v>
      </c>
      <c r="H4283">
        <f>'Preprocessed Data'!H4281</f>
        <v>111.94</v>
      </c>
      <c r="I4283">
        <f>'Preprocessed Data'!I4281</f>
        <v>21.7</v>
      </c>
      <c r="J4283">
        <f>'Preprocessed Data'!J4281</f>
        <v>2</v>
      </c>
      <c r="K4283" s="10">
        <f>'Preprocessed Data'!K4281</f>
        <v>0</v>
      </c>
      <c r="L4283" s="1">
        <f t="shared" si="859"/>
        <v>1</v>
      </c>
      <c r="M4283" s="11">
        <f t="shared" si="860"/>
        <v>1</v>
      </c>
      <c r="N4283">
        <f t="shared" si="861"/>
        <v>0</v>
      </c>
      <c r="O4283">
        <f t="shared" si="862"/>
        <v>7.3606948693408003E-2</v>
      </c>
      <c r="P4283" s="10">
        <f t="shared" si="863"/>
        <v>7.3606948693408003E-2</v>
      </c>
      <c r="Q4283" s="11">
        <f t="shared" si="864"/>
        <v>0.926393051306592</v>
      </c>
      <c r="R4283" s="10">
        <f t="shared" si="865"/>
        <v>-7.6456672940034429E-2</v>
      </c>
      <c r="S4283" s="11">
        <f t="shared" si="866"/>
        <v>100</v>
      </c>
      <c r="AT4283">
        <v>0.20005610491179721</v>
      </c>
      <c r="AU4283">
        <v>1</v>
      </c>
      <c r="AV4283">
        <v>0</v>
      </c>
      <c r="AW4283">
        <f t="shared" si="870"/>
        <v>4133</v>
      </c>
      <c r="AX4283">
        <f t="shared" si="871"/>
        <v>146</v>
      </c>
      <c r="AY4283">
        <f t="shared" si="867"/>
        <v>7.2070049393803348E-2</v>
      </c>
      <c r="AZ4283">
        <f t="shared" si="868"/>
        <v>0.77709923664122138</v>
      </c>
      <c r="BA4283">
        <f t="shared" si="869"/>
        <v>1.744722129864128E-4</v>
      </c>
    </row>
    <row r="4284" spans="1:53" x14ac:dyDescent="0.25">
      <c r="A4284">
        <f>'Preprocessed Data'!A4282</f>
        <v>2</v>
      </c>
      <c r="B4284">
        <f>'Preprocessed Data'!B4282</f>
        <v>57</v>
      </c>
      <c r="C4284">
        <f>'Preprocessed Data'!C4282</f>
        <v>0</v>
      </c>
      <c r="D4284">
        <f>'Preprocessed Data'!D4282</f>
        <v>0</v>
      </c>
      <c r="E4284">
        <f>'Preprocessed Data'!E4282</f>
        <v>1</v>
      </c>
      <c r="F4284">
        <f>'Preprocessed Data'!F4282</f>
        <v>4</v>
      </c>
      <c r="G4284">
        <f>'Preprocessed Data'!G4282</f>
        <v>1</v>
      </c>
      <c r="H4284">
        <f>'Preprocessed Data'!H4282</f>
        <v>77.930000000000007</v>
      </c>
      <c r="I4284">
        <f>'Preprocessed Data'!I4282</f>
        <v>21.7</v>
      </c>
      <c r="J4284">
        <f>'Preprocessed Data'!J4282</f>
        <v>2</v>
      </c>
      <c r="K4284" s="10">
        <f>'Preprocessed Data'!K4282</f>
        <v>0</v>
      </c>
      <c r="L4284" s="1">
        <f t="shared" si="859"/>
        <v>1</v>
      </c>
      <c r="M4284" s="11">
        <f t="shared" si="860"/>
        <v>1</v>
      </c>
      <c r="N4284">
        <f t="shared" si="861"/>
        <v>0</v>
      </c>
      <c r="O4284">
        <f t="shared" si="862"/>
        <v>1.3319960276657892E-2</v>
      </c>
      <c r="P4284" s="10">
        <f t="shared" si="863"/>
        <v>1.3319960276657892E-2</v>
      </c>
      <c r="Q4284" s="11">
        <f t="shared" si="864"/>
        <v>0.98668003972334206</v>
      </c>
      <c r="R4284" s="10">
        <f t="shared" si="865"/>
        <v>-1.3409466650334751E-2</v>
      </c>
      <c r="S4284" s="11">
        <f t="shared" si="866"/>
        <v>100</v>
      </c>
      <c r="AT4284">
        <v>0.20030635592474264</v>
      </c>
      <c r="AU4284">
        <v>1</v>
      </c>
      <c r="AV4284">
        <v>0</v>
      </c>
      <c r="AW4284">
        <f t="shared" si="870"/>
        <v>4134</v>
      </c>
      <c r="AX4284">
        <f t="shared" si="871"/>
        <v>146</v>
      </c>
      <c r="AY4284">
        <f t="shared" si="867"/>
        <v>7.184553210597211E-2</v>
      </c>
      <c r="AZ4284">
        <f t="shared" si="868"/>
        <v>0.77709923664122138</v>
      </c>
      <c r="BA4284">
        <f t="shared" si="869"/>
        <v>1.7447221298632653E-4</v>
      </c>
    </row>
    <row r="4285" spans="1:53" x14ac:dyDescent="0.25">
      <c r="A4285">
        <f>'Preprocessed Data'!A4283</f>
        <v>2</v>
      </c>
      <c r="B4285">
        <f>'Preprocessed Data'!B4283</f>
        <v>23</v>
      </c>
      <c r="C4285">
        <f>'Preprocessed Data'!C4283</f>
        <v>0</v>
      </c>
      <c r="D4285">
        <f>'Preprocessed Data'!D4283</f>
        <v>0</v>
      </c>
      <c r="E4285">
        <f>'Preprocessed Data'!E4283</f>
        <v>1</v>
      </c>
      <c r="F4285">
        <f>'Preprocessed Data'!F4283</f>
        <v>2</v>
      </c>
      <c r="G4285">
        <f>'Preprocessed Data'!G4283</f>
        <v>1</v>
      </c>
      <c r="H4285">
        <f>'Preprocessed Data'!H4283</f>
        <v>91.97</v>
      </c>
      <c r="I4285">
        <f>'Preprocessed Data'!I4283</f>
        <v>21.6</v>
      </c>
      <c r="J4285">
        <f>'Preprocessed Data'!J4283</f>
        <v>1</v>
      </c>
      <c r="K4285" s="10">
        <f>'Preprocessed Data'!K4283</f>
        <v>0</v>
      </c>
      <c r="L4285" s="1">
        <f t="shared" si="859"/>
        <v>1</v>
      </c>
      <c r="M4285" s="11">
        <f t="shared" si="860"/>
        <v>1</v>
      </c>
      <c r="N4285">
        <f t="shared" si="861"/>
        <v>0</v>
      </c>
      <c r="O4285">
        <f t="shared" si="862"/>
        <v>2.8361915187963831E-3</v>
      </c>
      <c r="P4285" s="10">
        <f t="shared" si="863"/>
        <v>2.8361915187963831E-3</v>
      </c>
      <c r="Q4285" s="11">
        <f t="shared" si="864"/>
        <v>0.99716380848120356</v>
      </c>
      <c r="R4285" s="10">
        <f t="shared" si="865"/>
        <v>-2.8402211309334433E-3</v>
      </c>
      <c r="S4285" s="11">
        <f t="shared" si="866"/>
        <v>100</v>
      </c>
      <c r="AT4285">
        <v>0.20116925867823379</v>
      </c>
      <c r="AU4285">
        <v>1</v>
      </c>
      <c r="AV4285">
        <v>0</v>
      </c>
      <c r="AW4285">
        <f t="shared" si="870"/>
        <v>4135</v>
      </c>
      <c r="AX4285">
        <f t="shared" si="871"/>
        <v>146</v>
      </c>
      <c r="AY4285">
        <f t="shared" si="867"/>
        <v>7.1621014818140982E-2</v>
      </c>
      <c r="AZ4285">
        <f t="shared" si="868"/>
        <v>0.77709923664122138</v>
      </c>
      <c r="BA4285">
        <f t="shared" si="869"/>
        <v>1.7447221298632653E-4</v>
      </c>
    </row>
    <row r="4286" spans="1:53" x14ac:dyDescent="0.25">
      <c r="A4286">
        <f>'Preprocessed Data'!A4284</f>
        <v>1</v>
      </c>
      <c r="B4286">
        <f>'Preprocessed Data'!B4284</f>
        <v>15</v>
      </c>
      <c r="C4286">
        <f>'Preprocessed Data'!C4284</f>
        <v>0</v>
      </c>
      <c r="D4286">
        <f>'Preprocessed Data'!D4284</f>
        <v>0</v>
      </c>
      <c r="E4286">
        <f>'Preprocessed Data'!E4284</f>
        <v>0</v>
      </c>
      <c r="F4286">
        <f>'Preprocessed Data'!F4284</f>
        <v>4</v>
      </c>
      <c r="G4286">
        <f>'Preprocessed Data'!G4284</f>
        <v>1</v>
      </c>
      <c r="H4286">
        <f>'Preprocessed Data'!H4284</f>
        <v>85.06</v>
      </c>
      <c r="I4286">
        <f>'Preprocessed Data'!I4284</f>
        <v>21.6</v>
      </c>
      <c r="J4286">
        <f>'Preprocessed Data'!J4284</f>
        <v>2</v>
      </c>
      <c r="K4286" s="10">
        <f>'Preprocessed Data'!K4284</f>
        <v>0</v>
      </c>
      <c r="L4286" s="1">
        <f t="shared" si="859"/>
        <v>1</v>
      </c>
      <c r="M4286" s="11">
        <f t="shared" si="860"/>
        <v>1</v>
      </c>
      <c r="N4286">
        <f t="shared" si="861"/>
        <v>0</v>
      </c>
      <c r="O4286">
        <f t="shared" si="862"/>
        <v>2.7331904975439786E-3</v>
      </c>
      <c r="P4286" s="10">
        <f t="shared" si="863"/>
        <v>2.7331904975439786E-3</v>
      </c>
      <c r="Q4286" s="11">
        <f t="shared" si="864"/>
        <v>0.99726680950245605</v>
      </c>
      <c r="R4286" s="10">
        <f t="shared" si="865"/>
        <v>-2.7369324826191726E-3</v>
      </c>
      <c r="S4286" s="11">
        <f t="shared" si="866"/>
        <v>100</v>
      </c>
      <c r="AT4286">
        <v>0.2021380571369262</v>
      </c>
      <c r="AU4286">
        <v>1</v>
      </c>
      <c r="AV4286">
        <v>0</v>
      </c>
      <c r="AW4286">
        <f t="shared" si="870"/>
        <v>4136</v>
      </c>
      <c r="AX4286">
        <f t="shared" si="871"/>
        <v>146</v>
      </c>
      <c r="AY4286">
        <f t="shared" si="867"/>
        <v>7.1396497530309855E-2</v>
      </c>
      <c r="AZ4286">
        <f t="shared" si="868"/>
        <v>0.77709923664122138</v>
      </c>
      <c r="BA4286">
        <f t="shared" si="869"/>
        <v>1.744722129864128E-4</v>
      </c>
    </row>
    <row r="4287" spans="1:53" x14ac:dyDescent="0.25">
      <c r="A4287">
        <f>'Preprocessed Data'!A4285</f>
        <v>2</v>
      </c>
      <c r="B4287">
        <f>'Preprocessed Data'!B4285</f>
        <v>45</v>
      </c>
      <c r="C4287">
        <f>'Preprocessed Data'!C4285</f>
        <v>0</v>
      </c>
      <c r="D4287">
        <f>'Preprocessed Data'!D4285</f>
        <v>0</v>
      </c>
      <c r="E4287">
        <f>'Preprocessed Data'!E4285</f>
        <v>1</v>
      </c>
      <c r="F4287">
        <f>'Preprocessed Data'!F4285</f>
        <v>4</v>
      </c>
      <c r="G4287">
        <f>'Preprocessed Data'!G4285</f>
        <v>1</v>
      </c>
      <c r="H4287">
        <f>'Preprocessed Data'!H4285</f>
        <v>89.21</v>
      </c>
      <c r="I4287">
        <f>'Preprocessed Data'!I4285</f>
        <v>21.6</v>
      </c>
      <c r="J4287">
        <f>'Preprocessed Data'!J4285</f>
        <v>1</v>
      </c>
      <c r="K4287" s="10">
        <f>'Preprocessed Data'!K4285</f>
        <v>0</v>
      </c>
      <c r="L4287" s="1">
        <f t="shared" si="859"/>
        <v>1</v>
      </c>
      <c r="M4287" s="11">
        <f t="shared" si="860"/>
        <v>1</v>
      </c>
      <c r="N4287">
        <f t="shared" si="861"/>
        <v>0</v>
      </c>
      <c r="O4287">
        <f t="shared" si="862"/>
        <v>9.5510609320483466E-3</v>
      </c>
      <c r="P4287" s="10">
        <f t="shared" si="863"/>
        <v>9.5510609320483466E-3</v>
      </c>
      <c r="Q4287" s="11">
        <f t="shared" si="864"/>
        <v>0.99044893906795162</v>
      </c>
      <c r="R4287" s="10">
        <f t="shared" si="865"/>
        <v>-9.5969648356627538E-3</v>
      </c>
      <c r="S4287" s="11">
        <f t="shared" si="866"/>
        <v>100</v>
      </c>
      <c r="AT4287">
        <v>0.20250824639651252</v>
      </c>
      <c r="AU4287">
        <v>1</v>
      </c>
      <c r="AV4287">
        <v>0</v>
      </c>
      <c r="AW4287">
        <f t="shared" si="870"/>
        <v>4137</v>
      </c>
      <c r="AX4287">
        <f t="shared" si="871"/>
        <v>146</v>
      </c>
      <c r="AY4287">
        <f t="shared" si="867"/>
        <v>7.1171980242478616E-2</v>
      </c>
      <c r="AZ4287">
        <f t="shared" si="868"/>
        <v>0.77709923664122138</v>
      </c>
      <c r="BA4287">
        <f t="shared" si="869"/>
        <v>1.7447221298632653E-4</v>
      </c>
    </row>
    <row r="4288" spans="1:53" x14ac:dyDescent="0.25">
      <c r="A4288">
        <f>'Preprocessed Data'!A4286</f>
        <v>2</v>
      </c>
      <c r="B4288">
        <f>'Preprocessed Data'!B4286</f>
        <v>22</v>
      </c>
      <c r="C4288">
        <f>'Preprocessed Data'!C4286</f>
        <v>0</v>
      </c>
      <c r="D4288">
        <f>'Preprocessed Data'!D4286</f>
        <v>0</v>
      </c>
      <c r="E4288">
        <f>'Preprocessed Data'!E4286</f>
        <v>0</v>
      </c>
      <c r="F4288">
        <f>'Preprocessed Data'!F4286</f>
        <v>2</v>
      </c>
      <c r="G4288">
        <f>'Preprocessed Data'!G4286</f>
        <v>2</v>
      </c>
      <c r="H4288">
        <f>'Preprocessed Data'!H4286</f>
        <v>73.400000000000006</v>
      </c>
      <c r="I4288">
        <f>'Preprocessed Data'!I4286</f>
        <v>21.6</v>
      </c>
      <c r="J4288">
        <f>'Preprocessed Data'!J4286</f>
        <v>2</v>
      </c>
      <c r="K4288" s="10">
        <f>'Preprocessed Data'!K4286</f>
        <v>0</v>
      </c>
      <c r="L4288" s="1">
        <f t="shared" si="859"/>
        <v>1</v>
      </c>
      <c r="M4288" s="11">
        <f t="shared" si="860"/>
        <v>1</v>
      </c>
      <c r="N4288">
        <f t="shared" si="861"/>
        <v>0</v>
      </c>
      <c r="O4288">
        <f t="shared" si="862"/>
        <v>1.8739436905989128E-3</v>
      </c>
      <c r="P4288" s="10">
        <f t="shared" si="863"/>
        <v>1.8739436905989128E-3</v>
      </c>
      <c r="Q4288" s="11">
        <f t="shared" si="864"/>
        <v>0.9981260563094011</v>
      </c>
      <c r="R4288" s="10">
        <f t="shared" si="865"/>
        <v>-1.8757017197183739E-3</v>
      </c>
      <c r="S4288" s="11">
        <f t="shared" si="866"/>
        <v>100</v>
      </c>
      <c r="AT4288">
        <v>0.20263872892999218</v>
      </c>
      <c r="AU4288">
        <v>1</v>
      </c>
      <c r="AV4288">
        <v>0</v>
      </c>
      <c r="AW4288">
        <f t="shared" si="870"/>
        <v>4138</v>
      </c>
      <c r="AX4288">
        <f t="shared" si="871"/>
        <v>146</v>
      </c>
      <c r="AY4288">
        <f t="shared" si="867"/>
        <v>7.0947462954647489E-2</v>
      </c>
      <c r="AZ4288">
        <f t="shared" si="868"/>
        <v>0.77709923664122138</v>
      </c>
      <c r="BA4288">
        <f t="shared" si="869"/>
        <v>0</v>
      </c>
    </row>
    <row r="4289" spans="1:53" x14ac:dyDescent="0.25">
      <c r="A4289">
        <f>'Preprocessed Data'!A4287</f>
        <v>2</v>
      </c>
      <c r="B4289">
        <f>'Preprocessed Data'!B4287</f>
        <v>36</v>
      </c>
      <c r="C4289">
        <f>'Preprocessed Data'!C4287</f>
        <v>0</v>
      </c>
      <c r="D4289">
        <f>'Preprocessed Data'!D4287</f>
        <v>0</v>
      </c>
      <c r="E4289">
        <f>'Preprocessed Data'!E4287</f>
        <v>1</v>
      </c>
      <c r="F4289">
        <f>'Preprocessed Data'!F4287</f>
        <v>5</v>
      </c>
      <c r="G4289">
        <f>'Preprocessed Data'!G4287</f>
        <v>2</v>
      </c>
      <c r="H4289">
        <f>'Preprocessed Data'!H4287</f>
        <v>76.930000000000007</v>
      </c>
      <c r="I4289">
        <f>'Preprocessed Data'!I4287</f>
        <v>21.6</v>
      </c>
      <c r="J4289">
        <f>'Preprocessed Data'!J4287</f>
        <v>2</v>
      </c>
      <c r="K4289" s="10">
        <f>'Preprocessed Data'!K4287</f>
        <v>0</v>
      </c>
      <c r="L4289" s="1">
        <f t="shared" si="859"/>
        <v>1</v>
      </c>
      <c r="M4289" s="11">
        <f t="shared" si="860"/>
        <v>1</v>
      </c>
      <c r="N4289">
        <f t="shared" si="861"/>
        <v>0</v>
      </c>
      <c r="O4289">
        <f t="shared" si="862"/>
        <v>4.9977464875851441E-3</v>
      </c>
      <c r="P4289" s="10">
        <f t="shared" si="863"/>
        <v>4.9977464875851441E-3</v>
      </c>
      <c r="Q4289" s="11">
        <f t="shared" si="864"/>
        <v>0.99500225351241489</v>
      </c>
      <c r="R4289" s="10">
        <f t="shared" si="865"/>
        <v>-5.0102769895111398E-3</v>
      </c>
      <c r="S4289" s="11">
        <f t="shared" si="866"/>
        <v>100</v>
      </c>
      <c r="AT4289">
        <v>0.20311528003984183</v>
      </c>
      <c r="AU4289">
        <v>0</v>
      </c>
      <c r="AV4289">
        <v>1</v>
      </c>
      <c r="AW4289">
        <f t="shared" si="870"/>
        <v>4138</v>
      </c>
      <c r="AX4289">
        <f t="shared" si="871"/>
        <v>147</v>
      </c>
      <c r="AY4289">
        <f t="shared" si="867"/>
        <v>7.0947462954647489E-2</v>
      </c>
      <c r="AZ4289">
        <f t="shared" si="868"/>
        <v>0.77557251908396951</v>
      </c>
      <c r="BA4289">
        <f t="shared" si="869"/>
        <v>1.7412943850108817E-4</v>
      </c>
    </row>
    <row r="4290" spans="1:53" x14ac:dyDescent="0.25">
      <c r="A4290">
        <f>'Preprocessed Data'!A4288</f>
        <v>2</v>
      </c>
      <c r="B4290">
        <f>'Preprocessed Data'!B4288</f>
        <v>53</v>
      </c>
      <c r="C4290">
        <f>'Preprocessed Data'!C4288</f>
        <v>0</v>
      </c>
      <c r="D4290">
        <f>'Preprocessed Data'!D4288</f>
        <v>0</v>
      </c>
      <c r="E4290">
        <f>'Preprocessed Data'!E4288</f>
        <v>1</v>
      </c>
      <c r="F4290">
        <f>'Preprocessed Data'!F4288</f>
        <v>5</v>
      </c>
      <c r="G4290">
        <f>'Preprocessed Data'!G4288</f>
        <v>1</v>
      </c>
      <c r="H4290">
        <f>'Preprocessed Data'!H4288</f>
        <v>84.9</v>
      </c>
      <c r="I4290">
        <f>'Preprocessed Data'!I4288</f>
        <v>21.6</v>
      </c>
      <c r="J4290">
        <f>'Preprocessed Data'!J4288</f>
        <v>2</v>
      </c>
      <c r="K4290" s="10">
        <f>'Preprocessed Data'!K4288</f>
        <v>0</v>
      </c>
      <c r="L4290" s="1">
        <f t="shared" si="859"/>
        <v>1</v>
      </c>
      <c r="M4290" s="11">
        <f t="shared" si="860"/>
        <v>1</v>
      </c>
      <c r="N4290">
        <f t="shared" si="861"/>
        <v>0</v>
      </c>
      <c r="O4290">
        <f t="shared" si="862"/>
        <v>1.4099562825672126E-2</v>
      </c>
      <c r="P4290" s="10">
        <f t="shared" si="863"/>
        <v>1.4099562825672126E-2</v>
      </c>
      <c r="Q4290" s="11">
        <f t="shared" si="864"/>
        <v>0.98590043717432785</v>
      </c>
      <c r="R4290" s="10">
        <f t="shared" si="865"/>
        <v>-1.4199905974596191E-2</v>
      </c>
      <c r="S4290" s="11">
        <f t="shared" si="866"/>
        <v>100</v>
      </c>
      <c r="AT4290">
        <v>0.20344798131540526</v>
      </c>
      <c r="AU4290">
        <v>1</v>
      </c>
      <c r="AV4290">
        <v>0</v>
      </c>
      <c r="AW4290">
        <f t="shared" si="870"/>
        <v>4139</v>
      </c>
      <c r="AX4290">
        <f t="shared" si="871"/>
        <v>147</v>
      </c>
      <c r="AY4290">
        <f t="shared" si="867"/>
        <v>7.0722945666816361E-2</v>
      </c>
      <c r="AZ4290">
        <f t="shared" si="868"/>
        <v>0.77557251908396951</v>
      </c>
      <c r="BA4290">
        <f t="shared" si="869"/>
        <v>1.7412943850108817E-4</v>
      </c>
    </row>
    <row r="4291" spans="1:53" x14ac:dyDescent="0.25">
      <c r="A4291">
        <f>'Preprocessed Data'!A4289</f>
        <v>2</v>
      </c>
      <c r="B4291">
        <f>'Preprocessed Data'!B4289</f>
        <v>49</v>
      </c>
      <c r="C4291">
        <f>'Preprocessed Data'!C4289</f>
        <v>0</v>
      </c>
      <c r="D4291">
        <f>'Preprocessed Data'!D4289</f>
        <v>0</v>
      </c>
      <c r="E4291">
        <f>'Preprocessed Data'!E4289</f>
        <v>1</v>
      </c>
      <c r="F4291">
        <f>'Preprocessed Data'!F4289</f>
        <v>4</v>
      </c>
      <c r="G4291">
        <f>'Preprocessed Data'!G4289</f>
        <v>2</v>
      </c>
      <c r="H4291">
        <f>'Preprocessed Data'!H4289</f>
        <v>117.34</v>
      </c>
      <c r="I4291">
        <f>'Preprocessed Data'!I4289</f>
        <v>21.6</v>
      </c>
      <c r="J4291">
        <f>'Preprocessed Data'!J4289</f>
        <v>2</v>
      </c>
      <c r="K4291" s="10">
        <f>'Preprocessed Data'!K4289</f>
        <v>0</v>
      </c>
      <c r="L4291" s="1">
        <f t="shared" si="859"/>
        <v>1</v>
      </c>
      <c r="M4291" s="11">
        <f t="shared" si="860"/>
        <v>1</v>
      </c>
      <c r="N4291">
        <f t="shared" si="861"/>
        <v>0</v>
      </c>
      <c r="O4291">
        <f t="shared" si="862"/>
        <v>2.4855488981220246E-2</v>
      </c>
      <c r="P4291" s="10">
        <f t="shared" si="863"/>
        <v>2.4855488981220246E-2</v>
      </c>
      <c r="Q4291" s="11">
        <f t="shared" si="864"/>
        <v>0.97514451101877975</v>
      </c>
      <c r="R4291" s="10">
        <f t="shared" si="865"/>
        <v>-2.5169602537741951E-2</v>
      </c>
      <c r="S4291" s="11">
        <f t="shared" si="866"/>
        <v>100</v>
      </c>
      <c r="AT4291">
        <v>0.20347635939818565</v>
      </c>
      <c r="AU4291">
        <v>1</v>
      </c>
      <c r="AV4291">
        <v>0</v>
      </c>
      <c r="AW4291">
        <f t="shared" si="870"/>
        <v>4140</v>
      </c>
      <c r="AX4291">
        <f t="shared" si="871"/>
        <v>147</v>
      </c>
      <c r="AY4291">
        <f t="shared" si="867"/>
        <v>7.0498428378985234E-2</v>
      </c>
      <c r="AZ4291">
        <f t="shared" si="868"/>
        <v>0.77557251908396951</v>
      </c>
      <c r="BA4291">
        <f t="shared" si="869"/>
        <v>1.7412943850117428E-4</v>
      </c>
    </row>
    <row r="4292" spans="1:53" x14ac:dyDescent="0.25">
      <c r="A4292">
        <f>'Preprocessed Data'!A4290</f>
        <v>2</v>
      </c>
      <c r="B4292">
        <f>'Preprocessed Data'!B4290</f>
        <v>27</v>
      </c>
      <c r="C4292">
        <f>'Preprocessed Data'!C4290</f>
        <v>0</v>
      </c>
      <c r="D4292">
        <f>'Preprocessed Data'!D4290</f>
        <v>0</v>
      </c>
      <c r="E4292">
        <f>'Preprocessed Data'!E4290</f>
        <v>0</v>
      </c>
      <c r="F4292">
        <f>'Preprocessed Data'!F4290</f>
        <v>4</v>
      </c>
      <c r="G4292">
        <f>'Preprocessed Data'!G4290</f>
        <v>1</v>
      </c>
      <c r="H4292">
        <f>'Preprocessed Data'!H4290</f>
        <v>80.22</v>
      </c>
      <c r="I4292">
        <f>'Preprocessed Data'!I4290</f>
        <v>21.6</v>
      </c>
      <c r="J4292">
        <f>'Preprocessed Data'!J4290</f>
        <v>2</v>
      </c>
      <c r="K4292" s="10">
        <f>'Preprocessed Data'!K4290</f>
        <v>0</v>
      </c>
      <c r="L4292" s="1">
        <f t="shared" si="859"/>
        <v>1</v>
      </c>
      <c r="M4292" s="11">
        <f t="shared" si="860"/>
        <v>1</v>
      </c>
      <c r="N4292">
        <f t="shared" si="861"/>
        <v>0</v>
      </c>
      <c r="O4292">
        <f t="shared" si="862"/>
        <v>3.3573579605457034E-3</v>
      </c>
      <c r="P4292" s="10">
        <f t="shared" si="863"/>
        <v>3.3573579605457034E-3</v>
      </c>
      <c r="Q4292" s="11">
        <f t="shared" si="864"/>
        <v>0.9966426420394543</v>
      </c>
      <c r="R4292" s="10">
        <f t="shared" si="865"/>
        <v>-3.3630065331804204E-3</v>
      </c>
      <c r="S4292" s="11">
        <f t="shared" si="866"/>
        <v>100</v>
      </c>
      <c r="AT4292">
        <v>0.20432737412319063</v>
      </c>
      <c r="AU4292">
        <v>1</v>
      </c>
      <c r="AV4292">
        <v>0</v>
      </c>
      <c r="AW4292">
        <f t="shared" si="870"/>
        <v>4141</v>
      </c>
      <c r="AX4292">
        <f t="shared" si="871"/>
        <v>147</v>
      </c>
      <c r="AY4292">
        <f t="shared" si="867"/>
        <v>7.0273911091153995E-2</v>
      </c>
      <c r="AZ4292">
        <f t="shared" si="868"/>
        <v>0.77557251908396951</v>
      </c>
      <c r="BA4292">
        <f t="shared" si="869"/>
        <v>1.7412943850108817E-4</v>
      </c>
    </row>
    <row r="4293" spans="1:53" x14ac:dyDescent="0.25">
      <c r="A4293">
        <f>'Preprocessed Data'!A4291</f>
        <v>2</v>
      </c>
      <c r="B4293">
        <f>'Preprocessed Data'!B4291</f>
        <v>12</v>
      </c>
      <c r="C4293">
        <f>'Preprocessed Data'!C4291</f>
        <v>0</v>
      </c>
      <c r="D4293">
        <f>'Preprocessed Data'!D4291</f>
        <v>0</v>
      </c>
      <c r="E4293">
        <f>'Preprocessed Data'!E4291</f>
        <v>0</v>
      </c>
      <c r="F4293">
        <f>'Preprocessed Data'!F4291</f>
        <v>4</v>
      </c>
      <c r="G4293">
        <f>'Preprocessed Data'!G4291</f>
        <v>2</v>
      </c>
      <c r="H4293">
        <f>'Preprocessed Data'!H4291</f>
        <v>126.32</v>
      </c>
      <c r="I4293">
        <f>'Preprocessed Data'!I4291</f>
        <v>21.6</v>
      </c>
      <c r="J4293">
        <f>'Preprocessed Data'!J4291</f>
        <v>4</v>
      </c>
      <c r="K4293" s="10">
        <f>'Preprocessed Data'!K4291</f>
        <v>0</v>
      </c>
      <c r="L4293" s="1">
        <f t="shared" ref="L4293:L4356" si="872">1-K4293</f>
        <v>1</v>
      </c>
      <c r="M4293" s="11">
        <f t="shared" ref="M4293:M4356" si="873">K4293+L4293</f>
        <v>1</v>
      </c>
      <c r="N4293">
        <f t="shared" ref="N4293:N4356" si="874">IF(M4293=0,"",K4293/M4293)</f>
        <v>0</v>
      </c>
      <c r="O4293">
        <f t="shared" ref="O4293:O4356" si="875">1/(1+EXP(-$V$5-MMULT(A4293:J4293,$V$6:$V$15)))</f>
        <v>5.4619906664767591E-3</v>
      </c>
      <c r="P4293" s="10">
        <f t="shared" ref="P4293:P4356" si="876">M4293*O4293</f>
        <v>5.4619906664767591E-3</v>
      </c>
      <c r="Q4293" s="11">
        <f t="shared" ref="Q4293:Q4356" si="877">M4293-P4293</f>
        <v>0.99453800933352321</v>
      </c>
      <c r="R4293" s="10">
        <f t="shared" ref="R4293:R4356" si="878">IFERROR(M4293*(N4293*LN(O4293)+(1-N4293)*LN(1-O4293)),0)</f>
        <v>-5.4769618774595076E-3</v>
      </c>
      <c r="S4293" s="11">
        <f t="shared" ref="S4293:S4356" si="879">100*IF(O4293&gt;=$AP$10,K4293/M4293,L4293/M4293)</f>
        <v>100</v>
      </c>
      <c r="AT4293">
        <v>0.20550597176788082</v>
      </c>
      <c r="AU4293">
        <v>1</v>
      </c>
      <c r="AV4293">
        <v>0</v>
      </c>
      <c r="AW4293">
        <f t="shared" si="870"/>
        <v>4142</v>
      </c>
      <c r="AX4293">
        <f t="shared" si="871"/>
        <v>147</v>
      </c>
      <c r="AY4293">
        <f t="shared" ref="AY4293:AY4356" si="880">1-AW4293/AW$5113</f>
        <v>7.0049393803322868E-2</v>
      </c>
      <c r="AZ4293">
        <f t="shared" ref="AZ4293:AZ4356" si="881">1-AX4293/AX$5113</f>
        <v>0.77557251908396951</v>
      </c>
      <c r="BA4293">
        <f t="shared" ref="BA4293:BA4356" si="882">(AY4293-AY4294)*AZ4293</f>
        <v>1.7412943850108817E-4</v>
      </c>
    </row>
    <row r="4294" spans="1:53" x14ac:dyDescent="0.25">
      <c r="A4294">
        <f>'Preprocessed Data'!A4292</f>
        <v>2</v>
      </c>
      <c r="B4294">
        <f>'Preprocessed Data'!B4292</f>
        <v>23</v>
      </c>
      <c r="C4294">
        <f>'Preprocessed Data'!C4292</f>
        <v>0</v>
      </c>
      <c r="D4294">
        <f>'Preprocessed Data'!D4292</f>
        <v>0</v>
      </c>
      <c r="E4294">
        <f>'Preprocessed Data'!E4292</f>
        <v>0</v>
      </c>
      <c r="F4294">
        <f>'Preprocessed Data'!F4292</f>
        <v>5</v>
      </c>
      <c r="G4294">
        <f>'Preprocessed Data'!G4292</f>
        <v>2</v>
      </c>
      <c r="H4294">
        <f>'Preprocessed Data'!H4292</f>
        <v>59.07</v>
      </c>
      <c r="I4294">
        <f>'Preprocessed Data'!I4292</f>
        <v>21.6</v>
      </c>
      <c r="J4294">
        <f>'Preprocessed Data'!J4292</f>
        <v>2</v>
      </c>
      <c r="K4294" s="10">
        <f>'Preprocessed Data'!K4292</f>
        <v>0</v>
      </c>
      <c r="L4294" s="1">
        <f t="shared" si="872"/>
        <v>1</v>
      </c>
      <c r="M4294" s="11">
        <f t="shared" si="873"/>
        <v>1</v>
      </c>
      <c r="N4294">
        <f t="shared" si="874"/>
        <v>0</v>
      </c>
      <c r="O4294">
        <f t="shared" si="875"/>
        <v>1.7696063964249898E-3</v>
      </c>
      <c r="P4294" s="10">
        <f t="shared" si="876"/>
        <v>1.7696063964249898E-3</v>
      </c>
      <c r="Q4294" s="11">
        <f t="shared" si="877"/>
        <v>0.99823039360357502</v>
      </c>
      <c r="R4294" s="10">
        <f t="shared" si="878"/>
        <v>-1.7711739994573303E-3</v>
      </c>
      <c r="S4294" s="11">
        <f t="shared" si="879"/>
        <v>100</v>
      </c>
      <c r="AT4294">
        <v>0.20678174329683552</v>
      </c>
      <c r="AU4294">
        <v>1</v>
      </c>
      <c r="AV4294">
        <v>0</v>
      </c>
      <c r="AW4294">
        <f t="shared" ref="AW4294:AW4357" si="883">AW4293+AU4294</f>
        <v>4143</v>
      </c>
      <c r="AX4294">
        <f t="shared" ref="AX4294:AX4357" si="884">AX4293+AV4294</f>
        <v>147</v>
      </c>
      <c r="AY4294">
        <f t="shared" si="880"/>
        <v>6.9824876515491741E-2</v>
      </c>
      <c r="AZ4294">
        <f t="shared" si="881"/>
        <v>0.77557251908396951</v>
      </c>
      <c r="BA4294">
        <f t="shared" si="882"/>
        <v>1.7412943850117428E-4</v>
      </c>
    </row>
    <row r="4295" spans="1:53" x14ac:dyDescent="0.25">
      <c r="A4295">
        <f>'Preprocessed Data'!A4293</f>
        <v>1</v>
      </c>
      <c r="B4295">
        <f>'Preprocessed Data'!B4293</f>
        <v>43</v>
      </c>
      <c r="C4295">
        <f>'Preprocessed Data'!C4293</f>
        <v>0</v>
      </c>
      <c r="D4295">
        <f>'Preprocessed Data'!D4293</f>
        <v>0</v>
      </c>
      <c r="E4295">
        <f>'Preprocessed Data'!E4293</f>
        <v>1</v>
      </c>
      <c r="F4295">
        <f>'Preprocessed Data'!F4293</f>
        <v>4</v>
      </c>
      <c r="G4295">
        <f>'Preprocessed Data'!G4293</f>
        <v>1</v>
      </c>
      <c r="H4295">
        <f>'Preprocessed Data'!H4293</f>
        <v>83.78</v>
      </c>
      <c r="I4295">
        <f>'Preprocessed Data'!I4293</f>
        <v>21.6</v>
      </c>
      <c r="J4295">
        <f>'Preprocessed Data'!J4293</f>
        <v>2</v>
      </c>
      <c r="K4295" s="10">
        <f>'Preprocessed Data'!K4293</f>
        <v>0</v>
      </c>
      <c r="L4295" s="1">
        <f t="shared" si="872"/>
        <v>1</v>
      </c>
      <c r="M4295" s="11">
        <f t="shared" si="873"/>
        <v>1</v>
      </c>
      <c r="N4295">
        <f t="shared" si="874"/>
        <v>0</v>
      </c>
      <c r="O4295">
        <f t="shared" si="875"/>
        <v>9.9904645335481251E-3</v>
      </c>
      <c r="P4295" s="10">
        <f t="shared" si="876"/>
        <v>9.9904645335481251E-3</v>
      </c>
      <c r="Q4295" s="11">
        <f t="shared" si="877"/>
        <v>0.99000953546645187</v>
      </c>
      <c r="R4295" s="10">
        <f t="shared" si="878"/>
        <v>-1.0040704115591957E-2</v>
      </c>
      <c r="S4295" s="11">
        <f t="shared" si="879"/>
        <v>100</v>
      </c>
      <c r="AT4295">
        <v>0.20725363406464753</v>
      </c>
      <c r="AU4295">
        <v>1</v>
      </c>
      <c r="AV4295">
        <v>0</v>
      </c>
      <c r="AW4295">
        <f t="shared" si="883"/>
        <v>4144</v>
      </c>
      <c r="AX4295">
        <f t="shared" si="884"/>
        <v>147</v>
      </c>
      <c r="AY4295">
        <f t="shared" si="880"/>
        <v>6.9600359227660502E-2</v>
      </c>
      <c r="AZ4295">
        <f t="shared" si="881"/>
        <v>0.77557251908396951</v>
      </c>
      <c r="BA4295">
        <f t="shared" si="882"/>
        <v>1.7412943850108817E-4</v>
      </c>
    </row>
    <row r="4296" spans="1:53" x14ac:dyDescent="0.25">
      <c r="A4296">
        <f>'Preprocessed Data'!A4294</f>
        <v>2</v>
      </c>
      <c r="B4296">
        <f>'Preprocessed Data'!B4294</f>
        <v>50</v>
      </c>
      <c r="C4296">
        <f>'Preprocessed Data'!C4294</f>
        <v>0</v>
      </c>
      <c r="D4296">
        <f>'Preprocessed Data'!D4294</f>
        <v>0</v>
      </c>
      <c r="E4296">
        <f>'Preprocessed Data'!E4294</f>
        <v>1</v>
      </c>
      <c r="F4296">
        <f>'Preprocessed Data'!F4294</f>
        <v>1</v>
      </c>
      <c r="G4296">
        <f>'Preprocessed Data'!G4294</f>
        <v>1</v>
      </c>
      <c r="H4296">
        <f>'Preprocessed Data'!H4294</f>
        <v>62.32</v>
      </c>
      <c r="I4296">
        <f>'Preprocessed Data'!I4294</f>
        <v>21.6</v>
      </c>
      <c r="J4296">
        <f>'Preprocessed Data'!J4294</f>
        <v>4</v>
      </c>
      <c r="K4296" s="10">
        <f>'Preprocessed Data'!K4294</f>
        <v>0</v>
      </c>
      <c r="L4296" s="1">
        <f t="shared" si="872"/>
        <v>1</v>
      </c>
      <c r="M4296" s="11">
        <f t="shared" si="873"/>
        <v>1</v>
      </c>
      <c r="N4296">
        <f t="shared" si="874"/>
        <v>0</v>
      </c>
      <c r="O4296">
        <f t="shared" si="875"/>
        <v>4.8802929609460055E-3</v>
      </c>
      <c r="P4296" s="10">
        <f t="shared" si="876"/>
        <v>4.8802929609460055E-3</v>
      </c>
      <c r="Q4296" s="11">
        <f t="shared" si="877"/>
        <v>0.99511970703905395</v>
      </c>
      <c r="R4296" s="10">
        <f t="shared" si="878"/>
        <v>-4.892240478077561E-3</v>
      </c>
      <c r="S4296" s="11">
        <f t="shared" si="879"/>
        <v>100</v>
      </c>
      <c r="AT4296">
        <v>0.20804125212132205</v>
      </c>
      <c r="AU4296">
        <v>1</v>
      </c>
      <c r="AV4296">
        <v>0</v>
      </c>
      <c r="AW4296">
        <f t="shared" si="883"/>
        <v>4145</v>
      </c>
      <c r="AX4296">
        <f t="shared" si="884"/>
        <v>147</v>
      </c>
      <c r="AY4296">
        <f t="shared" si="880"/>
        <v>6.9375841939829375E-2</v>
      </c>
      <c r="AZ4296">
        <f t="shared" si="881"/>
        <v>0.77557251908396951</v>
      </c>
      <c r="BA4296">
        <f t="shared" si="882"/>
        <v>1.7412943850108817E-4</v>
      </c>
    </row>
    <row r="4297" spans="1:53" x14ac:dyDescent="0.25">
      <c r="A4297">
        <f>'Preprocessed Data'!A4295</f>
        <v>2</v>
      </c>
      <c r="B4297">
        <f>'Preprocessed Data'!B4295</f>
        <v>18</v>
      </c>
      <c r="C4297">
        <f>'Preprocessed Data'!C4295</f>
        <v>0</v>
      </c>
      <c r="D4297">
        <f>'Preprocessed Data'!D4295</f>
        <v>0</v>
      </c>
      <c r="E4297">
        <f>'Preprocessed Data'!E4295</f>
        <v>0</v>
      </c>
      <c r="F4297">
        <f>'Preprocessed Data'!F4295</f>
        <v>4</v>
      </c>
      <c r="G4297">
        <f>'Preprocessed Data'!G4295</f>
        <v>2</v>
      </c>
      <c r="H4297">
        <f>'Preprocessed Data'!H4295</f>
        <v>81.73</v>
      </c>
      <c r="I4297">
        <f>'Preprocessed Data'!I4295</f>
        <v>21.6</v>
      </c>
      <c r="J4297">
        <f>'Preprocessed Data'!J4295</f>
        <v>2</v>
      </c>
      <c r="K4297" s="10">
        <f>'Preprocessed Data'!K4295</f>
        <v>0</v>
      </c>
      <c r="L4297" s="1">
        <f t="shared" si="872"/>
        <v>1</v>
      </c>
      <c r="M4297" s="11">
        <f t="shared" si="873"/>
        <v>1</v>
      </c>
      <c r="N4297">
        <f t="shared" si="874"/>
        <v>0</v>
      </c>
      <c r="O4297">
        <f t="shared" si="875"/>
        <v>2.267775466403936E-3</v>
      </c>
      <c r="P4297" s="10">
        <f t="shared" si="876"/>
        <v>2.267775466403936E-3</v>
      </c>
      <c r="Q4297" s="11">
        <f t="shared" si="877"/>
        <v>0.99773222453359611</v>
      </c>
      <c r="R4297" s="10">
        <f t="shared" si="878"/>
        <v>-2.2703507633871269E-3</v>
      </c>
      <c r="S4297" s="11">
        <f t="shared" si="879"/>
        <v>100</v>
      </c>
      <c r="AT4297">
        <v>0.2083078842478501</v>
      </c>
      <c r="AU4297">
        <v>1</v>
      </c>
      <c r="AV4297">
        <v>0</v>
      </c>
      <c r="AW4297">
        <f t="shared" si="883"/>
        <v>4146</v>
      </c>
      <c r="AX4297">
        <f t="shared" si="884"/>
        <v>147</v>
      </c>
      <c r="AY4297">
        <f t="shared" si="880"/>
        <v>6.9151324651998247E-2</v>
      </c>
      <c r="AZ4297">
        <f t="shared" si="881"/>
        <v>0.77557251908396951</v>
      </c>
      <c r="BA4297">
        <f t="shared" si="882"/>
        <v>1.7412943850117428E-4</v>
      </c>
    </row>
    <row r="4298" spans="1:53" x14ac:dyDescent="0.25">
      <c r="A4298">
        <f>'Preprocessed Data'!A4296</f>
        <v>2</v>
      </c>
      <c r="B4298">
        <f>'Preprocessed Data'!B4296</f>
        <v>17</v>
      </c>
      <c r="C4298">
        <f>'Preprocessed Data'!C4296</f>
        <v>0</v>
      </c>
      <c r="D4298">
        <f>'Preprocessed Data'!D4296</f>
        <v>0</v>
      </c>
      <c r="E4298">
        <f>'Preprocessed Data'!E4296</f>
        <v>0</v>
      </c>
      <c r="F4298">
        <f>'Preprocessed Data'!F4296</f>
        <v>1</v>
      </c>
      <c r="G4298">
        <f>'Preprocessed Data'!G4296</f>
        <v>1</v>
      </c>
      <c r="H4298">
        <f>'Preprocessed Data'!H4296</f>
        <v>79.62</v>
      </c>
      <c r="I4298">
        <f>'Preprocessed Data'!I4296</f>
        <v>21.6</v>
      </c>
      <c r="J4298">
        <f>'Preprocessed Data'!J4296</f>
        <v>2</v>
      </c>
      <c r="K4298" s="10">
        <f>'Preprocessed Data'!K4296</f>
        <v>0</v>
      </c>
      <c r="L4298" s="1">
        <f t="shared" si="872"/>
        <v>1</v>
      </c>
      <c r="M4298" s="11">
        <f t="shared" si="873"/>
        <v>1</v>
      </c>
      <c r="N4298">
        <f t="shared" si="874"/>
        <v>0</v>
      </c>
      <c r="O4298">
        <f t="shared" si="875"/>
        <v>1.5291337192765394E-3</v>
      </c>
      <c r="P4298" s="10">
        <f t="shared" si="876"/>
        <v>1.5291337192765394E-3</v>
      </c>
      <c r="Q4298" s="11">
        <f t="shared" si="877"/>
        <v>0.99847086628072346</v>
      </c>
      <c r="R4298" s="10">
        <f t="shared" si="878"/>
        <v>-1.5303040374430562E-3</v>
      </c>
      <c r="S4298" s="11">
        <f t="shared" si="879"/>
        <v>100</v>
      </c>
      <c r="AT4298">
        <v>0.20942560778216096</v>
      </c>
      <c r="AU4298">
        <v>1</v>
      </c>
      <c r="AV4298">
        <v>0</v>
      </c>
      <c r="AW4298">
        <f t="shared" si="883"/>
        <v>4147</v>
      </c>
      <c r="AX4298">
        <f t="shared" si="884"/>
        <v>147</v>
      </c>
      <c r="AY4298">
        <f t="shared" si="880"/>
        <v>6.8926807364167009E-2</v>
      </c>
      <c r="AZ4298">
        <f t="shared" si="881"/>
        <v>0.77557251908396951</v>
      </c>
      <c r="BA4298">
        <f t="shared" si="882"/>
        <v>1.7412943850108817E-4</v>
      </c>
    </row>
    <row r="4299" spans="1:53" x14ac:dyDescent="0.25">
      <c r="A4299">
        <f>'Preprocessed Data'!A4297</f>
        <v>2</v>
      </c>
      <c r="B4299">
        <f>'Preprocessed Data'!B4297</f>
        <v>36</v>
      </c>
      <c r="C4299">
        <f>'Preprocessed Data'!C4297</f>
        <v>0</v>
      </c>
      <c r="D4299">
        <f>'Preprocessed Data'!D4297</f>
        <v>0</v>
      </c>
      <c r="E4299">
        <f>'Preprocessed Data'!E4297</f>
        <v>0</v>
      </c>
      <c r="F4299">
        <f>'Preprocessed Data'!F4297</f>
        <v>4</v>
      </c>
      <c r="G4299">
        <f>'Preprocessed Data'!G4297</f>
        <v>2</v>
      </c>
      <c r="H4299">
        <f>'Preprocessed Data'!H4297</f>
        <v>57.83</v>
      </c>
      <c r="I4299">
        <f>'Preprocessed Data'!I4297</f>
        <v>21.6</v>
      </c>
      <c r="J4299">
        <f>'Preprocessed Data'!J4297</f>
        <v>3</v>
      </c>
      <c r="K4299" s="10">
        <f>'Preprocessed Data'!K4297</f>
        <v>0</v>
      </c>
      <c r="L4299" s="1">
        <f t="shared" si="872"/>
        <v>1</v>
      </c>
      <c r="M4299" s="11">
        <f t="shared" si="873"/>
        <v>1</v>
      </c>
      <c r="N4299">
        <f t="shared" si="874"/>
        <v>0</v>
      </c>
      <c r="O4299">
        <f t="shared" si="875"/>
        <v>3.0656808166077019E-3</v>
      </c>
      <c r="P4299" s="10">
        <f t="shared" si="876"/>
        <v>3.0656808166077019E-3</v>
      </c>
      <c r="Q4299" s="11">
        <f t="shared" si="877"/>
        <v>0.99693431918339226</v>
      </c>
      <c r="R4299" s="10">
        <f t="shared" si="878"/>
        <v>-3.0703896423428783E-3</v>
      </c>
      <c r="S4299" s="11">
        <f t="shared" si="879"/>
        <v>100</v>
      </c>
      <c r="AT4299">
        <v>0.21010282852936168</v>
      </c>
      <c r="AU4299">
        <v>1</v>
      </c>
      <c r="AV4299">
        <v>0</v>
      </c>
      <c r="AW4299">
        <f t="shared" si="883"/>
        <v>4148</v>
      </c>
      <c r="AX4299">
        <f t="shared" si="884"/>
        <v>147</v>
      </c>
      <c r="AY4299">
        <f t="shared" si="880"/>
        <v>6.8702290076335881E-2</v>
      </c>
      <c r="AZ4299">
        <f t="shared" si="881"/>
        <v>0.77557251908396951</v>
      </c>
      <c r="BA4299">
        <f t="shared" si="882"/>
        <v>0</v>
      </c>
    </row>
    <row r="4300" spans="1:53" x14ac:dyDescent="0.25">
      <c r="A4300">
        <f>'Preprocessed Data'!A4298</f>
        <v>2</v>
      </c>
      <c r="B4300">
        <f>'Preprocessed Data'!B4298</f>
        <v>50</v>
      </c>
      <c r="C4300">
        <f>'Preprocessed Data'!C4298</f>
        <v>0</v>
      </c>
      <c r="D4300">
        <f>'Preprocessed Data'!D4298</f>
        <v>0</v>
      </c>
      <c r="E4300">
        <f>'Preprocessed Data'!E4298</f>
        <v>1</v>
      </c>
      <c r="F4300">
        <f>'Preprocessed Data'!F4298</f>
        <v>4</v>
      </c>
      <c r="G4300">
        <f>'Preprocessed Data'!G4298</f>
        <v>1</v>
      </c>
      <c r="H4300">
        <f>'Preprocessed Data'!H4298</f>
        <v>112.25</v>
      </c>
      <c r="I4300">
        <f>'Preprocessed Data'!I4298</f>
        <v>21.6</v>
      </c>
      <c r="J4300">
        <f>'Preprocessed Data'!J4298</f>
        <v>4</v>
      </c>
      <c r="K4300" s="10">
        <f>'Preprocessed Data'!K4298</f>
        <v>0</v>
      </c>
      <c r="L4300" s="1">
        <f t="shared" si="872"/>
        <v>1</v>
      </c>
      <c r="M4300" s="11">
        <f t="shared" si="873"/>
        <v>1</v>
      </c>
      <c r="N4300">
        <f t="shared" si="874"/>
        <v>0</v>
      </c>
      <c r="O4300">
        <f t="shared" si="875"/>
        <v>2.2958524259042198E-2</v>
      </c>
      <c r="P4300" s="10">
        <f t="shared" si="876"/>
        <v>2.2958524259042198E-2</v>
      </c>
      <c r="Q4300" s="11">
        <f t="shared" si="877"/>
        <v>0.97704147574095779</v>
      </c>
      <c r="R4300" s="10">
        <f t="shared" si="878"/>
        <v>-2.3226175700238941E-2</v>
      </c>
      <c r="S4300" s="11">
        <f t="shared" si="879"/>
        <v>100</v>
      </c>
      <c r="AT4300">
        <v>0.21020080396972338</v>
      </c>
      <c r="AU4300">
        <v>0</v>
      </c>
      <c r="AV4300">
        <v>1</v>
      </c>
      <c r="AW4300">
        <f t="shared" si="883"/>
        <v>4148</v>
      </c>
      <c r="AX4300">
        <f t="shared" si="884"/>
        <v>148</v>
      </c>
      <c r="AY4300">
        <f t="shared" si="880"/>
        <v>6.8702290076335881E-2</v>
      </c>
      <c r="AZ4300">
        <f t="shared" si="881"/>
        <v>0.77404580152671754</v>
      </c>
      <c r="BA4300">
        <f t="shared" si="882"/>
        <v>1.7378666401584978E-4</v>
      </c>
    </row>
    <row r="4301" spans="1:53" x14ac:dyDescent="0.25">
      <c r="A4301">
        <f>'Preprocessed Data'!A4299</f>
        <v>2</v>
      </c>
      <c r="B4301">
        <f>'Preprocessed Data'!B4299</f>
        <v>81</v>
      </c>
      <c r="C4301">
        <f>'Preprocessed Data'!C4299</f>
        <v>0</v>
      </c>
      <c r="D4301">
        <f>'Preprocessed Data'!D4299</f>
        <v>0</v>
      </c>
      <c r="E4301">
        <f>'Preprocessed Data'!E4299</f>
        <v>1</v>
      </c>
      <c r="F4301">
        <f>'Preprocessed Data'!F4299</f>
        <v>4</v>
      </c>
      <c r="G4301">
        <f>'Preprocessed Data'!G4299</f>
        <v>2</v>
      </c>
      <c r="H4301">
        <f>'Preprocessed Data'!H4299</f>
        <v>95.84</v>
      </c>
      <c r="I4301">
        <f>'Preprocessed Data'!I4299</f>
        <v>21.5</v>
      </c>
      <c r="J4301">
        <f>'Preprocessed Data'!J4299</f>
        <v>2</v>
      </c>
      <c r="K4301" s="10">
        <f>'Preprocessed Data'!K4299</f>
        <v>1</v>
      </c>
      <c r="L4301" s="1">
        <f t="shared" si="872"/>
        <v>0</v>
      </c>
      <c r="M4301" s="11">
        <f t="shared" si="873"/>
        <v>1</v>
      </c>
      <c r="N4301">
        <f t="shared" si="874"/>
        <v>1</v>
      </c>
      <c r="O4301">
        <f t="shared" si="875"/>
        <v>6.8099313816723767E-2</v>
      </c>
      <c r="P4301" s="10">
        <f t="shared" si="876"/>
        <v>6.8099313816723767E-2</v>
      </c>
      <c r="Q4301" s="11">
        <f t="shared" si="877"/>
        <v>0.93190068618327626</v>
      </c>
      <c r="R4301" s="10">
        <f t="shared" si="878"/>
        <v>-2.6867881419901547</v>
      </c>
      <c r="S4301" s="11">
        <f t="shared" si="879"/>
        <v>0</v>
      </c>
      <c r="AT4301">
        <v>0.21040521483537722</v>
      </c>
      <c r="AU4301">
        <v>1</v>
      </c>
      <c r="AV4301">
        <v>0</v>
      </c>
      <c r="AW4301">
        <f t="shared" si="883"/>
        <v>4149</v>
      </c>
      <c r="AX4301">
        <f t="shared" si="884"/>
        <v>148</v>
      </c>
      <c r="AY4301">
        <f t="shared" si="880"/>
        <v>6.8477772788504754E-2</v>
      </c>
      <c r="AZ4301">
        <f t="shared" si="881"/>
        <v>0.77404580152671754</v>
      </c>
      <c r="BA4301">
        <f t="shared" si="882"/>
        <v>1.7378666401593573E-4</v>
      </c>
    </row>
    <row r="4302" spans="1:53" x14ac:dyDescent="0.25">
      <c r="A4302">
        <f>'Preprocessed Data'!A4300</f>
        <v>2</v>
      </c>
      <c r="B4302">
        <f>'Preprocessed Data'!B4300</f>
        <v>79</v>
      </c>
      <c r="C4302">
        <f>'Preprocessed Data'!C4300</f>
        <v>0</v>
      </c>
      <c r="D4302">
        <f>'Preprocessed Data'!D4300</f>
        <v>0</v>
      </c>
      <c r="E4302">
        <f>'Preprocessed Data'!E4300</f>
        <v>1</v>
      </c>
      <c r="F4302">
        <f>'Preprocessed Data'!F4300</f>
        <v>5</v>
      </c>
      <c r="G4302">
        <f>'Preprocessed Data'!G4300</f>
        <v>2</v>
      </c>
      <c r="H4302">
        <f>'Preprocessed Data'!H4300</f>
        <v>97.73</v>
      </c>
      <c r="I4302">
        <f>'Preprocessed Data'!I4300</f>
        <v>21.5</v>
      </c>
      <c r="J4302">
        <f>'Preprocessed Data'!J4300</f>
        <v>3</v>
      </c>
      <c r="K4302" s="10">
        <f>'Preprocessed Data'!K4300</f>
        <v>1</v>
      </c>
      <c r="L4302" s="1">
        <f t="shared" si="872"/>
        <v>0</v>
      </c>
      <c r="M4302" s="11">
        <f t="shared" si="873"/>
        <v>1</v>
      </c>
      <c r="N4302">
        <f t="shared" si="874"/>
        <v>1</v>
      </c>
      <c r="O4302">
        <f t="shared" si="875"/>
        <v>7.1238734050599148E-2</v>
      </c>
      <c r="P4302" s="10">
        <f t="shared" si="876"/>
        <v>7.1238734050599148E-2</v>
      </c>
      <c r="Q4302" s="11">
        <f t="shared" si="877"/>
        <v>0.92876126594940089</v>
      </c>
      <c r="R4302" s="10">
        <f t="shared" si="878"/>
        <v>-2.6417185909235212</v>
      </c>
      <c r="S4302" s="11">
        <f t="shared" si="879"/>
        <v>0</v>
      </c>
      <c r="AT4302">
        <v>0.21056561707416518</v>
      </c>
      <c r="AU4302">
        <v>1</v>
      </c>
      <c r="AV4302">
        <v>0</v>
      </c>
      <c r="AW4302">
        <f t="shared" si="883"/>
        <v>4150</v>
      </c>
      <c r="AX4302">
        <f t="shared" si="884"/>
        <v>148</v>
      </c>
      <c r="AY4302">
        <f t="shared" si="880"/>
        <v>6.8253255500673515E-2</v>
      </c>
      <c r="AZ4302">
        <f t="shared" si="881"/>
        <v>0.77404580152671754</v>
      </c>
      <c r="BA4302">
        <f t="shared" si="882"/>
        <v>1.7378666401584978E-4</v>
      </c>
    </row>
    <row r="4303" spans="1:53" x14ac:dyDescent="0.25">
      <c r="A4303">
        <f>'Preprocessed Data'!A4301</f>
        <v>1</v>
      </c>
      <c r="B4303">
        <f>'Preprocessed Data'!B4301</f>
        <v>20</v>
      </c>
      <c r="C4303">
        <f>'Preprocessed Data'!C4301</f>
        <v>0</v>
      </c>
      <c r="D4303">
        <f>'Preprocessed Data'!D4301</f>
        <v>0</v>
      </c>
      <c r="E4303">
        <f>'Preprocessed Data'!E4301</f>
        <v>0</v>
      </c>
      <c r="F4303">
        <f>'Preprocessed Data'!F4301</f>
        <v>1</v>
      </c>
      <c r="G4303">
        <f>'Preprocessed Data'!G4301</f>
        <v>2</v>
      </c>
      <c r="H4303">
        <f>'Preprocessed Data'!H4301</f>
        <v>96.2</v>
      </c>
      <c r="I4303">
        <f>'Preprocessed Data'!I4301</f>
        <v>21.5</v>
      </c>
      <c r="J4303">
        <f>'Preprocessed Data'!J4301</f>
        <v>2</v>
      </c>
      <c r="K4303" s="10">
        <f>'Preprocessed Data'!K4301</f>
        <v>0</v>
      </c>
      <c r="L4303" s="1">
        <f t="shared" si="872"/>
        <v>1</v>
      </c>
      <c r="M4303" s="11">
        <f t="shared" si="873"/>
        <v>1</v>
      </c>
      <c r="N4303">
        <f t="shared" si="874"/>
        <v>0</v>
      </c>
      <c r="O4303">
        <f t="shared" si="875"/>
        <v>3.6593823608037988E-3</v>
      </c>
      <c r="P4303" s="10">
        <f t="shared" si="876"/>
        <v>3.6593823608037988E-3</v>
      </c>
      <c r="Q4303" s="11">
        <f t="shared" si="877"/>
        <v>0.99634061763919624</v>
      </c>
      <c r="R4303" s="10">
        <f t="shared" si="878"/>
        <v>-3.6660942797566874E-3</v>
      </c>
      <c r="S4303" s="11">
        <f t="shared" si="879"/>
        <v>100</v>
      </c>
      <c r="AT4303">
        <v>0.21107023921464196</v>
      </c>
      <c r="AU4303">
        <v>1</v>
      </c>
      <c r="AV4303">
        <v>0</v>
      </c>
      <c r="AW4303">
        <f t="shared" si="883"/>
        <v>4151</v>
      </c>
      <c r="AX4303">
        <f t="shared" si="884"/>
        <v>148</v>
      </c>
      <c r="AY4303">
        <f t="shared" si="880"/>
        <v>6.8028738212842388E-2</v>
      </c>
      <c r="AZ4303">
        <f t="shared" si="881"/>
        <v>0.77404580152671754</v>
      </c>
      <c r="BA4303">
        <f t="shared" si="882"/>
        <v>1.7378666401584978E-4</v>
      </c>
    </row>
    <row r="4304" spans="1:53" x14ac:dyDescent="0.25">
      <c r="A4304">
        <f>'Preprocessed Data'!A4302</f>
        <v>2</v>
      </c>
      <c r="B4304">
        <f>'Preprocessed Data'!B4302</f>
        <v>16</v>
      </c>
      <c r="C4304">
        <f>'Preprocessed Data'!C4302</f>
        <v>0</v>
      </c>
      <c r="D4304">
        <f>'Preprocessed Data'!D4302</f>
        <v>0</v>
      </c>
      <c r="E4304">
        <f>'Preprocessed Data'!E4302</f>
        <v>0</v>
      </c>
      <c r="F4304">
        <f>'Preprocessed Data'!F4302</f>
        <v>4</v>
      </c>
      <c r="G4304">
        <f>'Preprocessed Data'!G4302</f>
        <v>1</v>
      </c>
      <c r="H4304">
        <f>'Preprocessed Data'!H4302</f>
        <v>70.150000000000006</v>
      </c>
      <c r="I4304">
        <f>'Preprocessed Data'!I4302</f>
        <v>21.5</v>
      </c>
      <c r="J4304">
        <f>'Preprocessed Data'!J4302</f>
        <v>4</v>
      </c>
      <c r="K4304" s="10">
        <f>'Preprocessed Data'!K4302</f>
        <v>0</v>
      </c>
      <c r="L4304" s="1">
        <f t="shared" si="872"/>
        <v>1</v>
      </c>
      <c r="M4304" s="11">
        <f t="shared" si="873"/>
        <v>1</v>
      </c>
      <c r="N4304">
        <f t="shared" si="874"/>
        <v>0</v>
      </c>
      <c r="O4304">
        <f t="shared" si="875"/>
        <v>1.5027996569540731E-3</v>
      </c>
      <c r="P4304" s="10">
        <f t="shared" si="876"/>
        <v>1.5027996569540731E-3</v>
      </c>
      <c r="Q4304" s="11">
        <f t="shared" si="877"/>
        <v>0.9984972003430459</v>
      </c>
      <c r="R4304" s="10">
        <f t="shared" si="878"/>
        <v>-1.5039299929461999E-3</v>
      </c>
      <c r="S4304" s="11">
        <f t="shared" si="879"/>
        <v>100</v>
      </c>
      <c r="AT4304">
        <v>0.21143574961809114</v>
      </c>
      <c r="AU4304">
        <v>1</v>
      </c>
      <c r="AV4304">
        <v>0</v>
      </c>
      <c r="AW4304">
        <f t="shared" si="883"/>
        <v>4152</v>
      </c>
      <c r="AX4304">
        <f t="shared" si="884"/>
        <v>148</v>
      </c>
      <c r="AY4304">
        <f t="shared" si="880"/>
        <v>6.780422092501126E-2</v>
      </c>
      <c r="AZ4304">
        <f t="shared" si="881"/>
        <v>0.77404580152671754</v>
      </c>
      <c r="BA4304">
        <f t="shared" si="882"/>
        <v>1.7378666401593573E-4</v>
      </c>
    </row>
    <row r="4305" spans="1:53" x14ac:dyDescent="0.25">
      <c r="A4305">
        <f>'Preprocessed Data'!A4303</f>
        <v>2</v>
      </c>
      <c r="B4305">
        <f>'Preprocessed Data'!B4303</f>
        <v>23</v>
      </c>
      <c r="C4305">
        <f>'Preprocessed Data'!C4303</f>
        <v>0</v>
      </c>
      <c r="D4305">
        <f>'Preprocessed Data'!D4303</f>
        <v>0</v>
      </c>
      <c r="E4305">
        <f>'Preprocessed Data'!E4303</f>
        <v>0</v>
      </c>
      <c r="F4305">
        <f>'Preprocessed Data'!F4303</f>
        <v>1</v>
      </c>
      <c r="G4305">
        <f>'Preprocessed Data'!G4303</f>
        <v>1</v>
      </c>
      <c r="H4305">
        <f>'Preprocessed Data'!H4303</f>
        <v>65.900000000000006</v>
      </c>
      <c r="I4305">
        <f>'Preprocessed Data'!I4303</f>
        <v>21.5</v>
      </c>
      <c r="J4305">
        <f>'Preprocessed Data'!J4303</f>
        <v>2</v>
      </c>
      <c r="K4305" s="10">
        <f>'Preprocessed Data'!K4303</f>
        <v>0</v>
      </c>
      <c r="L4305" s="1">
        <f t="shared" si="872"/>
        <v>1</v>
      </c>
      <c r="M4305" s="11">
        <f t="shared" si="873"/>
        <v>1</v>
      </c>
      <c r="N4305">
        <f t="shared" si="874"/>
        <v>0</v>
      </c>
      <c r="O4305">
        <f t="shared" si="875"/>
        <v>1.4361549936890365E-3</v>
      </c>
      <c r="P4305" s="10">
        <f t="shared" si="876"/>
        <v>1.4361549936890365E-3</v>
      </c>
      <c r="Q4305" s="11">
        <f t="shared" si="877"/>
        <v>0.99856384500631101</v>
      </c>
      <c r="R4305" s="10">
        <f t="shared" si="878"/>
        <v>-1.4371872527129436E-3</v>
      </c>
      <c r="S4305" s="11">
        <f t="shared" si="879"/>
        <v>100</v>
      </c>
      <c r="AT4305">
        <v>0.2118375567916278</v>
      </c>
      <c r="AU4305">
        <v>1</v>
      </c>
      <c r="AV4305">
        <v>0</v>
      </c>
      <c r="AW4305">
        <f t="shared" si="883"/>
        <v>4153</v>
      </c>
      <c r="AX4305">
        <f t="shared" si="884"/>
        <v>148</v>
      </c>
      <c r="AY4305">
        <f t="shared" si="880"/>
        <v>6.7579703637180022E-2</v>
      </c>
      <c r="AZ4305">
        <f t="shared" si="881"/>
        <v>0.77404580152671754</v>
      </c>
      <c r="BA4305">
        <f t="shared" si="882"/>
        <v>1.7378666401584978E-4</v>
      </c>
    </row>
    <row r="4306" spans="1:53" x14ac:dyDescent="0.25">
      <c r="A4306">
        <f>'Preprocessed Data'!A4304</f>
        <v>2</v>
      </c>
      <c r="B4306">
        <f>'Preprocessed Data'!B4304</f>
        <v>1.24</v>
      </c>
      <c r="C4306">
        <f>'Preprocessed Data'!C4304</f>
        <v>0</v>
      </c>
      <c r="D4306">
        <f>'Preprocessed Data'!D4304</f>
        <v>0</v>
      </c>
      <c r="E4306">
        <f>'Preprocessed Data'!E4304</f>
        <v>0</v>
      </c>
      <c r="F4306">
        <f>'Preprocessed Data'!F4304</f>
        <v>4</v>
      </c>
      <c r="G4306">
        <f>'Preprocessed Data'!G4304</f>
        <v>1</v>
      </c>
      <c r="H4306">
        <f>'Preprocessed Data'!H4304</f>
        <v>113.96</v>
      </c>
      <c r="I4306">
        <f>'Preprocessed Data'!I4304</f>
        <v>21.5</v>
      </c>
      <c r="J4306">
        <f>'Preprocessed Data'!J4304</f>
        <v>4</v>
      </c>
      <c r="K4306" s="10">
        <f>'Preprocessed Data'!K4304</f>
        <v>0</v>
      </c>
      <c r="L4306" s="1">
        <f t="shared" si="872"/>
        <v>1</v>
      </c>
      <c r="M4306" s="11">
        <f t="shared" si="873"/>
        <v>1</v>
      </c>
      <c r="N4306">
        <f t="shared" si="874"/>
        <v>0</v>
      </c>
      <c r="O4306">
        <f t="shared" si="875"/>
        <v>2.2251118222784772E-3</v>
      </c>
      <c r="P4306" s="10">
        <f t="shared" si="876"/>
        <v>2.2251118222784772E-3</v>
      </c>
      <c r="Q4306" s="11">
        <f t="shared" si="877"/>
        <v>0.99777488817772153</v>
      </c>
      <c r="R4306" s="10">
        <f t="shared" si="878"/>
        <v>-2.2275910619957841E-3</v>
      </c>
      <c r="S4306" s="11">
        <f t="shared" si="879"/>
        <v>100</v>
      </c>
      <c r="AT4306">
        <v>0.21225412735665247</v>
      </c>
      <c r="AU4306">
        <v>1</v>
      </c>
      <c r="AV4306">
        <v>0</v>
      </c>
      <c r="AW4306">
        <f t="shared" si="883"/>
        <v>4154</v>
      </c>
      <c r="AX4306">
        <f t="shared" si="884"/>
        <v>148</v>
      </c>
      <c r="AY4306">
        <f t="shared" si="880"/>
        <v>6.7355186349348894E-2</v>
      </c>
      <c r="AZ4306">
        <f t="shared" si="881"/>
        <v>0.77404580152671754</v>
      </c>
      <c r="BA4306">
        <f t="shared" si="882"/>
        <v>0</v>
      </c>
    </row>
    <row r="4307" spans="1:53" x14ac:dyDescent="0.25">
      <c r="A4307">
        <f>'Preprocessed Data'!A4305</f>
        <v>2</v>
      </c>
      <c r="B4307">
        <f>'Preprocessed Data'!B4305</f>
        <v>15</v>
      </c>
      <c r="C4307">
        <f>'Preprocessed Data'!C4305</f>
        <v>0</v>
      </c>
      <c r="D4307">
        <f>'Preprocessed Data'!D4305</f>
        <v>0</v>
      </c>
      <c r="E4307">
        <f>'Preprocessed Data'!E4305</f>
        <v>0</v>
      </c>
      <c r="F4307">
        <f>'Preprocessed Data'!F4305</f>
        <v>5</v>
      </c>
      <c r="G4307">
        <f>'Preprocessed Data'!G4305</f>
        <v>2</v>
      </c>
      <c r="H4307">
        <f>'Preprocessed Data'!H4305</f>
        <v>87.96</v>
      </c>
      <c r="I4307">
        <f>'Preprocessed Data'!I4305</f>
        <v>21.5</v>
      </c>
      <c r="J4307">
        <f>'Preprocessed Data'!J4305</f>
        <v>1</v>
      </c>
      <c r="K4307" s="10">
        <f>'Preprocessed Data'!K4305</f>
        <v>0</v>
      </c>
      <c r="L4307" s="1">
        <f t="shared" si="872"/>
        <v>1</v>
      </c>
      <c r="M4307" s="11">
        <f t="shared" si="873"/>
        <v>1</v>
      </c>
      <c r="N4307">
        <f t="shared" si="874"/>
        <v>0</v>
      </c>
      <c r="O4307">
        <f t="shared" si="875"/>
        <v>2.4487026485598574E-3</v>
      </c>
      <c r="P4307" s="10">
        <f t="shared" si="876"/>
        <v>2.4487026485598574E-3</v>
      </c>
      <c r="Q4307" s="11">
        <f t="shared" si="877"/>
        <v>0.9975512973514401</v>
      </c>
      <c r="R4307" s="10">
        <f t="shared" si="878"/>
        <v>-2.4517056241549488E-3</v>
      </c>
      <c r="S4307" s="11">
        <f t="shared" si="879"/>
        <v>100</v>
      </c>
      <c r="AT4307">
        <v>0.21230159746070701</v>
      </c>
      <c r="AU4307">
        <v>0</v>
      </c>
      <c r="AV4307">
        <v>1</v>
      </c>
      <c r="AW4307">
        <f t="shared" si="883"/>
        <v>4154</v>
      </c>
      <c r="AX4307">
        <f t="shared" si="884"/>
        <v>149</v>
      </c>
      <c r="AY4307">
        <f t="shared" si="880"/>
        <v>6.7355186349348894E-2</v>
      </c>
      <c r="AZ4307">
        <f t="shared" si="881"/>
        <v>0.77251908396946567</v>
      </c>
      <c r="BA4307">
        <f t="shared" si="882"/>
        <v>1.7344388953061145E-4</v>
      </c>
    </row>
    <row r="4308" spans="1:53" x14ac:dyDescent="0.25">
      <c r="A4308">
        <f>'Preprocessed Data'!A4306</f>
        <v>1</v>
      </c>
      <c r="B4308">
        <f>'Preprocessed Data'!B4306</f>
        <v>18</v>
      </c>
      <c r="C4308">
        <f>'Preprocessed Data'!C4306</f>
        <v>0</v>
      </c>
      <c r="D4308">
        <f>'Preprocessed Data'!D4306</f>
        <v>0</v>
      </c>
      <c r="E4308">
        <f>'Preprocessed Data'!E4306</f>
        <v>0</v>
      </c>
      <c r="F4308">
        <f>'Preprocessed Data'!F4306</f>
        <v>4</v>
      </c>
      <c r="G4308">
        <f>'Preprocessed Data'!G4306</f>
        <v>1</v>
      </c>
      <c r="H4308">
        <f>'Preprocessed Data'!H4306</f>
        <v>108.87</v>
      </c>
      <c r="I4308">
        <f>'Preprocessed Data'!I4306</f>
        <v>21.5</v>
      </c>
      <c r="J4308">
        <f>'Preprocessed Data'!J4306</f>
        <v>4</v>
      </c>
      <c r="K4308" s="10">
        <f>'Preprocessed Data'!K4306</f>
        <v>0</v>
      </c>
      <c r="L4308" s="1">
        <f t="shared" si="872"/>
        <v>1</v>
      </c>
      <c r="M4308" s="11">
        <f t="shared" si="873"/>
        <v>1</v>
      </c>
      <c r="N4308">
        <f t="shared" si="874"/>
        <v>0</v>
      </c>
      <c r="O4308">
        <f t="shared" si="875"/>
        <v>5.9879746105069333E-3</v>
      </c>
      <c r="P4308" s="10">
        <f t="shared" si="876"/>
        <v>5.9879746105069333E-3</v>
      </c>
      <c r="Q4308" s="11">
        <f t="shared" si="877"/>
        <v>0.99401202538949307</v>
      </c>
      <c r="R4308" s="10">
        <f t="shared" si="878"/>
        <v>-6.0059744213857404E-3</v>
      </c>
      <c r="S4308" s="11">
        <f t="shared" si="879"/>
        <v>100</v>
      </c>
      <c r="AT4308">
        <v>0.21242864471887637</v>
      </c>
      <c r="AU4308">
        <v>1</v>
      </c>
      <c r="AV4308">
        <v>0</v>
      </c>
      <c r="AW4308">
        <f t="shared" si="883"/>
        <v>4155</v>
      </c>
      <c r="AX4308">
        <f t="shared" si="884"/>
        <v>149</v>
      </c>
      <c r="AY4308">
        <f t="shared" si="880"/>
        <v>6.7130669061517767E-2</v>
      </c>
      <c r="AZ4308">
        <f t="shared" si="881"/>
        <v>0.77251908396946567</v>
      </c>
      <c r="BA4308">
        <f t="shared" si="882"/>
        <v>1.7344388953069722E-4</v>
      </c>
    </row>
    <row r="4309" spans="1:53" x14ac:dyDescent="0.25">
      <c r="A4309">
        <f>'Preprocessed Data'!A4307</f>
        <v>2</v>
      </c>
      <c r="B4309">
        <f>'Preprocessed Data'!B4307</f>
        <v>41</v>
      </c>
      <c r="C4309">
        <f>'Preprocessed Data'!C4307</f>
        <v>0</v>
      </c>
      <c r="D4309">
        <f>'Preprocessed Data'!D4307</f>
        <v>0</v>
      </c>
      <c r="E4309">
        <f>'Preprocessed Data'!E4307</f>
        <v>1</v>
      </c>
      <c r="F4309">
        <f>'Preprocessed Data'!F4307</f>
        <v>4</v>
      </c>
      <c r="G4309">
        <f>'Preprocessed Data'!G4307</f>
        <v>1</v>
      </c>
      <c r="H4309">
        <f>'Preprocessed Data'!H4307</f>
        <v>83.44</v>
      </c>
      <c r="I4309">
        <f>'Preprocessed Data'!I4307</f>
        <v>21.5</v>
      </c>
      <c r="J4309">
        <f>'Preprocessed Data'!J4307</f>
        <v>4</v>
      </c>
      <c r="K4309" s="10">
        <f>'Preprocessed Data'!K4307</f>
        <v>0</v>
      </c>
      <c r="L4309" s="1">
        <f t="shared" si="872"/>
        <v>1</v>
      </c>
      <c r="M4309" s="11">
        <f t="shared" si="873"/>
        <v>1</v>
      </c>
      <c r="N4309">
        <f t="shared" si="874"/>
        <v>0</v>
      </c>
      <c r="O4309">
        <f t="shared" si="875"/>
        <v>6.9099051796284198E-3</v>
      </c>
      <c r="P4309" s="10">
        <f t="shared" si="876"/>
        <v>6.9099051796284198E-3</v>
      </c>
      <c r="Q4309" s="11">
        <f t="shared" si="877"/>
        <v>0.99309009482037158</v>
      </c>
      <c r="R4309" s="10">
        <f t="shared" si="878"/>
        <v>-6.9338891227948563E-3</v>
      </c>
      <c r="S4309" s="11">
        <f t="shared" si="879"/>
        <v>100</v>
      </c>
      <c r="AT4309">
        <v>0.21372553748078363</v>
      </c>
      <c r="AU4309">
        <v>1</v>
      </c>
      <c r="AV4309">
        <v>0</v>
      </c>
      <c r="AW4309">
        <f t="shared" si="883"/>
        <v>4156</v>
      </c>
      <c r="AX4309">
        <f t="shared" si="884"/>
        <v>149</v>
      </c>
      <c r="AY4309">
        <f t="shared" si="880"/>
        <v>6.6906151773686529E-2</v>
      </c>
      <c r="AZ4309">
        <f t="shared" si="881"/>
        <v>0.77251908396946567</v>
      </c>
      <c r="BA4309">
        <f t="shared" si="882"/>
        <v>1.7344388953061145E-4</v>
      </c>
    </row>
    <row r="4310" spans="1:53" x14ac:dyDescent="0.25">
      <c r="A4310">
        <f>'Preprocessed Data'!A4308</f>
        <v>1</v>
      </c>
      <c r="B4310">
        <f>'Preprocessed Data'!B4308</f>
        <v>18</v>
      </c>
      <c r="C4310">
        <f>'Preprocessed Data'!C4308</f>
        <v>0</v>
      </c>
      <c r="D4310">
        <f>'Preprocessed Data'!D4308</f>
        <v>0</v>
      </c>
      <c r="E4310">
        <f>'Preprocessed Data'!E4308</f>
        <v>0</v>
      </c>
      <c r="F4310">
        <f>'Preprocessed Data'!F4308</f>
        <v>4</v>
      </c>
      <c r="G4310">
        <f>'Preprocessed Data'!G4308</f>
        <v>1</v>
      </c>
      <c r="H4310">
        <f>'Preprocessed Data'!H4308</f>
        <v>120.58</v>
      </c>
      <c r="I4310">
        <f>'Preprocessed Data'!I4308</f>
        <v>21.5</v>
      </c>
      <c r="J4310">
        <f>'Preprocessed Data'!J4308</f>
        <v>2</v>
      </c>
      <c r="K4310" s="10">
        <f>'Preprocessed Data'!K4308</f>
        <v>0</v>
      </c>
      <c r="L4310" s="1">
        <f t="shared" si="872"/>
        <v>1</v>
      </c>
      <c r="M4310" s="11">
        <f t="shared" si="873"/>
        <v>1</v>
      </c>
      <c r="N4310">
        <f t="shared" si="874"/>
        <v>0</v>
      </c>
      <c r="O4310">
        <f t="shared" si="875"/>
        <v>7.9145213646459392E-3</v>
      </c>
      <c r="P4310" s="10">
        <f t="shared" si="876"/>
        <v>7.9145213646459392E-3</v>
      </c>
      <c r="Q4310" s="11">
        <f t="shared" si="877"/>
        <v>0.99208547863535401</v>
      </c>
      <c r="R4310" s="10">
        <f t="shared" si="878"/>
        <v>-7.9460074303238162E-3</v>
      </c>
      <c r="S4310" s="11">
        <f t="shared" si="879"/>
        <v>100</v>
      </c>
      <c r="AT4310">
        <v>0.21408304676782172</v>
      </c>
      <c r="AU4310">
        <v>1</v>
      </c>
      <c r="AV4310">
        <v>0</v>
      </c>
      <c r="AW4310">
        <f t="shared" si="883"/>
        <v>4157</v>
      </c>
      <c r="AX4310">
        <f t="shared" si="884"/>
        <v>149</v>
      </c>
      <c r="AY4310">
        <f t="shared" si="880"/>
        <v>6.6681634485855401E-2</v>
      </c>
      <c r="AZ4310">
        <f t="shared" si="881"/>
        <v>0.77251908396946567</v>
      </c>
      <c r="BA4310">
        <f t="shared" si="882"/>
        <v>1.7344388953061145E-4</v>
      </c>
    </row>
    <row r="4311" spans="1:53" x14ac:dyDescent="0.25">
      <c r="A4311">
        <f>'Preprocessed Data'!A4309</f>
        <v>2</v>
      </c>
      <c r="B4311">
        <f>'Preprocessed Data'!B4309</f>
        <v>68</v>
      </c>
      <c r="C4311">
        <f>'Preprocessed Data'!C4309</f>
        <v>0</v>
      </c>
      <c r="D4311">
        <f>'Preprocessed Data'!D4309</f>
        <v>0</v>
      </c>
      <c r="E4311">
        <f>'Preprocessed Data'!E4309</f>
        <v>1</v>
      </c>
      <c r="F4311">
        <f>'Preprocessed Data'!F4309</f>
        <v>5</v>
      </c>
      <c r="G4311">
        <f>'Preprocessed Data'!G4309</f>
        <v>1</v>
      </c>
      <c r="H4311">
        <f>'Preprocessed Data'!H4309</f>
        <v>95.36</v>
      </c>
      <c r="I4311">
        <f>'Preprocessed Data'!I4309</f>
        <v>21.5</v>
      </c>
      <c r="J4311">
        <f>'Preprocessed Data'!J4309</f>
        <v>3</v>
      </c>
      <c r="K4311" s="10">
        <f>'Preprocessed Data'!K4309</f>
        <v>0</v>
      </c>
      <c r="L4311" s="1">
        <f t="shared" si="872"/>
        <v>1</v>
      </c>
      <c r="M4311" s="11">
        <f t="shared" si="873"/>
        <v>1</v>
      </c>
      <c r="N4311">
        <f t="shared" si="874"/>
        <v>0</v>
      </c>
      <c r="O4311">
        <f t="shared" si="875"/>
        <v>3.8743066092200178E-2</v>
      </c>
      <c r="P4311" s="10">
        <f t="shared" si="876"/>
        <v>3.8743066092200178E-2</v>
      </c>
      <c r="Q4311" s="11">
        <f t="shared" si="877"/>
        <v>0.96125693390779987</v>
      </c>
      <c r="R4311" s="10">
        <f t="shared" si="878"/>
        <v>-3.9513544760159662E-2</v>
      </c>
      <c r="S4311" s="11">
        <f t="shared" si="879"/>
        <v>100</v>
      </c>
      <c r="AT4311">
        <v>0.21420130231402523</v>
      </c>
      <c r="AU4311">
        <v>1</v>
      </c>
      <c r="AV4311">
        <v>0</v>
      </c>
      <c r="AW4311">
        <f t="shared" si="883"/>
        <v>4158</v>
      </c>
      <c r="AX4311">
        <f t="shared" si="884"/>
        <v>149</v>
      </c>
      <c r="AY4311">
        <f t="shared" si="880"/>
        <v>6.6457117198024274E-2</v>
      </c>
      <c r="AZ4311">
        <f t="shared" si="881"/>
        <v>0.77251908396946567</v>
      </c>
      <c r="BA4311">
        <f t="shared" si="882"/>
        <v>1.7344388953069722E-4</v>
      </c>
    </row>
    <row r="4312" spans="1:53" x14ac:dyDescent="0.25">
      <c r="A4312">
        <f>'Preprocessed Data'!A4310</f>
        <v>2</v>
      </c>
      <c r="B4312">
        <f>'Preprocessed Data'!B4310</f>
        <v>3</v>
      </c>
      <c r="C4312">
        <f>'Preprocessed Data'!C4310</f>
        <v>0</v>
      </c>
      <c r="D4312">
        <f>'Preprocessed Data'!D4310</f>
        <v>0</v>
      </c>
      <c r="E4312">
        <f>'Preprocessed Data'!E4310</f>
        <v>0</v>
      </c>
      <c r="F4312">
        <f>'Preprocessed Data'!F4310</f>
        <v>5</v>
      </c>
      <c r="G4312">
        <f>'Preprocessed Data'!G4310</f>
        <v>2</v>
      </c>
      <c r="H4312">
        <f>'Preprocessed Data'!H4310</f>
        <v>88.79</v>
      </c>
      <c r="I4312">
        <f>'Preprocessed Data'!I4310</f>
        <v>21.5</v>
      </c>
      <c r="J4312">
        <f>'Preprocessed Data'!J4310</f>
        <v>4</v>
      </c>
      <c r="K4312" s="10">
        <f>'Preprocessed Data'!K4310</f>
        <v>0</v>
      </c>
      <c r="L4312" s="1">
        <f t="shared" si="872"/>
        <v>1</v>
      </c>
      <c r="M4312" s="11">
        <f t="shared" si="873"/>
        <v>1</v>
      </c>
      <c r="N4312">
        <f t="shared" si="874"/>
        <v>0</v>
      </c>
      <c r="O4312">
        <f t="shared" si="875"/>
        <v>1.4134421463610667E-3</v>
      </c>
      <c r="P4312" s="10">
        <f t="shared" si="876"/>
        <v>1.4134421463610667E-3</v>
      </c>
      <c r="Q4312" s="11">
        <f t="shared" si="877"/>
        <v>0.99858655785363892</v>
      </c>
      <c r="R4312" s="10">
        <f t="shared" si="878"/>
        <v>-1.4144419979776324E-3</v>
      </c>
      <c r="S4312" s="11">
        <f t="shared" si="879"/>
        <v>100</v>
      </c>
      <c r="AT4312">
        <v>0.21448736581435016</v>
      </c>
      <c r="AU4312">
        <v>1</v>
      </c>
      <c r="AV4312">
        <v>0</v>
      </c>
      <c r="AW4312">
        <f t="shared" si="883"/>
        <v>4159</v>
      </c>
      <c r="AX4312">
        <f t="shared" si="884"/>
        <v>149</v>
      </c>
      <c r="AY4312">
        <f t="shared" si="880"/>
        <v>6.6232599910193035E-2</v>
      </c>
      <c r="AZ4312">
        <f t="shared" si="881"/>
        <v>0.77251908396946567</v>
      </c>
      <c r="BA4312">
        <f t="shared" si="882"/>
        <v>1.7344388953061145E-4</v>
      </c>
    </row>
    <row r="4313" spans="1:53" x14ac:dyDescent="0.25">
      <c r="A4313">
        <f>'Preprocessed Data'!A4311</f>
        <v>1</v>
      </c>
      <c r="B4313">
        <f>'Preprocessed Data'!B4311</f>
        <v>11</v>
      </c>
      <c r="C4313">
        <f>'Preprocessed Data'!C4311</f>
        <v>0</v>
      </c>
      <c r="D4313">
        <f>'Preprocessed Data'!D4311</f>
        <v>0</v>
      </c>
      <c r="E4313">
        <f>'Preprocessed Data'!E4311</f>
        <v>0</v>
      </c>
      <c r="F4313">
        <f>'Preprocessed Data'!F4311</f>
        <v>5</v>
      </c>
      <c r="G4313">
        <f>'Preprocessed Data'!G4311</f>
        <v>1</v>
      </c>
      <c r="H4313">
        <f>'Preprocessed Data'!H4311</f>
        <v>65.069999999999993</v>
      </c>
      <c r="I4313">
        <f>'Preprocessed Data'!I4311</f>
        <v>21.5</v>
      </c>
      <c r="J4313">
        <f>'Preprocessed Data'!J4311</f>
        <v>2</v>
      </c>
      <c r="K4313" s="10">
        <f>'Preprocessed Data'!K4311</f>
        <v>0</v>
      </c>
      <c r="L4313" s="1">
        <f t="shared" si="872"/>
        <v>1</v>
      </c>
      <c r="M4313" s="11">
        <f t="shared" si="873"/>
        <v>1</v>
      </c>
      <c r="N4313">
        <f t="shared" si="874"/>
        <v>0</v>
      </c>
      <c r="O4313">
        <f t="shared" si="875"/>
        <v>1.4358087760306378E-3</v>
      </c>
      <c r="P4313" s="10">
        <f t="shared" si="876"/>
        <v>1.4358087760306378E-3</v>
      </c>
      <c r="Q4313" s="11">
        <f t="shared" si="877"/>
        <v>0.99856419122396933</v>
      </c>
      <c r="R4313" s="10">
        <f t="shared" si="878"/>
        <v>-1.436840537177395E-3</v>
      </c>
      <c r="S4313" s="11">
        <f t="shared" si="879"/>
        <v>100</v>
      </c>
      <c r="AT4313">
        <v>0.21477451384821236</v>
      </c>
      <c r="AU4313">
        <v>1</v>
      </c>
      <c r="AV4313">
        <v>0</v>
      </c>
      <c r="AW4313">
        <f t="shared" si="883"/>
        <v>4160</v>
      </c>
      <c r="AX4313">
        <f t="shared" si="884"/>
        <v>149</v>
      </c>
      <c r="AY4313">
        <f t="shared" si="880"/>
        <v>6.6008082622361908E-2</v>
      </c>
      <c r="AZ4313">
        <f t="shared" si="881"/>
        <v>0.77251908396946567</v>
      </c>
      <c r="BA4313">
        <f t="shared" si="882"/>
        <v>1.7344388953061145E-4</v>
      </c>
    </row>
    <row r="4314" spans="1:53" x14ac:dyDescent="0.25">
      <c r="A4314">
        <f>'Preprocessed Data'!A4312</f>
        <v>2</v>
      </c>
      <c r="B4314">
        <f>'Preprocessed Data'!B4312</f>
        <v>15</v>
      </c>
      <c r="C4314">
        <f>'Preprocessed Data'!C4312</f>
        <v>0</v>
      </c>
      <c r="D4314">
        <f>'Preprocessed Data'!D4312</f>
        <v>0</v>
      </c>
      <c r="E4314">
        <f>'Preprocessed Data'!E4312</f>
        <v>0</v>
      </c>
      <c r="F4314">
        <f>'Preprocessed Data'!F4312</f>
        <v>4</v>
      </c>
      <c r="G4314">
        <f>'Preprocessed Data'!G4312</f>
        <v>2</v>
      </c>
      <c r="H4314">
        <f>'Preprocessed Data'!H4312</f>
        <v>80.510000000000005</v>
      </c>
      <c r="I4314">
        <f>'Preprocessed Data'!I4312</f>
        <v>21.5</v>
      </c>
      <c r="J4314">
        <f>'Preprocessed Data'!J4312</f>
        <v>4</v>
      </c>
      <c r="K4314" s="10">
        <f>'Preprocessed Data'!K4312</f>
        <v>0</v>
      </c>
      <c r="L4314" s="1">
        <f t="shared" si="872"/>
        <v>1</v>
      </c>
      <c r="M4314" s="11">
        <f t="shared" si="873"/>
        <v>1</v>
      </c>
      <c r="N4314">
        <f t="shared" si="874"/>
        <v>0</v>
      </c>
      <c r="O4314">
        <f t="shared" si="875"/>
        <v>1.9154385343539194E-3</v>
      </c>
      <c r="P4314" s="10">
        <f t="shared" si="876"/>
        <v>1.9154385343539194E-3</v>
      </c>
      <c r="Q4314" s="11">
        <f t="shared" si="877"/>
        <v>0.99808456146564606</v>
      </c>
      <c r="R4314" s="10">
        <f t="shared" si="878"/>
        <v>-1.9172753326342968E-3</v>
      </c>
      <c r="S4314" s="11">
        <f t="shared" si="879"/>
        <v>100</v>
      </c>
      <c r="AT4314">
        <v>0.21502160198968731</v>
      </c>
      <c r="AU4314">
        <v>1</v>
      </c>
      <c r="AV4314">
        <v>0</v>
      </c>
      <c r="AW4314">
        <f t="shared" si="883"/>
        <v>4161</v>
      </c>
      <c r="AX4314">
        <f t="shared" si="884"/>
        <v>149</v>
      </c>
      <c r="AY4314">
        <f t="shared" si="880"/>
        <v>6.578356533453078E-2</v>
      </c>
      <c r="AZ4314">
        <f t="shared" si="881"/>
        <v>0.77251908396946567</v>
      </c>
      <c r="BA4314">
        <f t="shared" si="882"/>
        <v>1.7344388953069722E-4</v>
      </c>
    </row>
    <row r="4315" spans="1:53" x14ac:dyDescent="0.25">
      <c r="A4315">
        <f>'Preprocessed Data'!A4313</f>
        <v>2</v>
      </c>
      <c r="B4315">
        <f>'Preprocessed Data'!B4313</f>
        <v>51</v>
      </c>
      <c r="C4315">
        <f>'Preprocessed Data'!C4313</f>
        <v>0</v>
      </c>
      <c r="D4315">
        <f>'Preprocessed Data'!D4313</f>
        <v>0</v>
      </c>
      <c r="E4315">
        <f>'Preprocessed Data'!E4313</f>
        <v>1</v>
      </c>
      <c r="F4315">
        <f>'Preprocessed Data'!F4313</f>
        <v>4</v>
      </c>
      <c r="G4315">
        <f>'Preprocessed Data'!G4313</f>
        <v>1</v>
      </c>
      <c r="H4315">
        <f>'Preprocessed Data'!H4313</f>
        <v>97.25</v>
      </c>
      <c r="I4315">
        <f>'Preprocessed Data'!I4313</f>
        <v>21.5</v>
      </c>
      <c r="J4315">
        <f>'Preprocessed Data'!J4313</f>
        <v>2</v>
      </c>
      <c r="K4315" s="10">
        <f>'Preprocessed Data'!K4313</f>
        <v>0</v>
      </c>
      <c r="L4315" s="1">
        <f t="shared" si="872"/>
        <v>1</v>
      </c>
      <c r="M4315" s="11">
        <f t="shared" si="873"/>
        <v>1</v>
      </c>
      <c r="N4315">
        <f t="shared" si="874"/>
        <v>0</v>
      </c>
      <c r="O4315">
        <f t="shared" si="875"/>
        <v>1.5906553431167002E-2</v>
      </c>
      <c r="P4315" s="10">
        <f t="shared" si="876"/>
        <v>1.5906553431167002E-2</v>
      </c>
      <c r="Q4315" s="11">
        <f t="shared" si="877"/>
        <v>0.98409344656883302</v>
      </c>
      <c r="R4315" s="10">
        <f t="shared" si="878"/>
        <v>-1.6034420413634329E-2</v>
      </c>
      <c r="S4315" s="11">
        <f t="shared" si="879"/>
        <v>100</v>
      </c>
      <c r="AT4315">
        <v>0.21519307020243689</v>
      </c>
      <c r="AU4315">
        <v>1</v>
      </c>
      <c r="AV4315">
        <v>0</v>
      </c>
      <c r="AW4315">
        <f t="shared" si="883"/>
        <v>4162</v>
      </c>
      <c r="AX4315">
        <f t="shared" si="884"/>
        <v>149</v>
      </c>
      <c r="AY4315">
        <f t="shared" si="880"/>
        <v>6.5559048046699542E-2</v>
      </c>
      <c r="AZ4315">
        <f t="shared" si="881"/>
        <v>0.77251908396946567</v>
      </c>
      <c r="BA4315">
        <f t="shared" si="882"/>
        <v>1.7344388953061145E-4</v>
      </c>
    </row>
    <row r="4316" spans="1:53" x14ac:dyDescent="0.25">
      <c r="A4316">
        <f>'Preprocessed Data'!A4314</f>
        <v>1</v>
      </c>
      <c r="B4316">
        <f>'Preprocessed Data'!B4314</f>
        <v>16</v>
      </c>
      <c r="C4316">
        <f>'Preprocessed Data'!C4314</f>
        <v>0</v>
      </c>
      <c r="D4316">
        <f>'Preprocessed Data'!D4314</f>
        <v>0</v>
      </c>
      <c r="E4316">
        <f>'Preprocessed Data'!E4314</f>
        <v>0</v>
      </c>
      <c r="F4316">
        <f>'Preprocessed Data'!F4314</f>
        <v>4</v>
      </c>
      <c r="G4316">
        <f>'Preprocessed Data'!G4314</f>
        <v>1</v>
      </c>
      <c r="H4316">
        <f>'Preprocessed Data'!H4314</f>
        <v>94.96</v>
      </c>
      <c r="I4316">
        <f>'Preprocessed Data'!I4314</f>
        <v>21.5</v>
      </c>
      <c r="J4316">
        <f>'Preprocessed Data'!J4314</f>
        <v>2</v>
      </c>
      <c r="K4316" s="10">
        <f>'Preprocessed Data'!K4314</f>
        <v>0</v>
      </c>
      <c r="L4316" s="1">
        <f t="shared" si="872"/>
        <v>1</v>
      </c>
      <c r="M4316" s="11">
        <f t="shared" si="873"/>
        <v>1</v>
      </c>
      <c r="N4316">
        <f t="shared" si="874"/>
        <v>0</v>
      </c>
      <c r="O4316">
        <f t="shared" si="875"/>
        <v>3.6829715820740501E-3</v>
      </c>
      <c r="P4316" s="10">
        <f t="shared" si="876"/>
        <v>3.6829715820740501E-3</v>
      </c>
      <c r="Q4316" s="11">
        <f t="shared" si="877"/>
        <v>0.99631702841792591</v>
      </c>
      <c r="R4316" s="10">
        <f t="shared" si="878"/>
        <v>-3.6897704203301611E-3</v>
      </c>
      <c r="S4316" s="11">
        <f t="shared" si="879"/>
        <v>100</v>
      </c>
      <c r="AT4316">
        <v>0.21521065841955814</v>
      </c>
      <c r="AU4316">
        <v>1</v>
      </c>
      <c r="AV4316">
        <v>0</v>
      </c>
      <c r="AW4316">
        <f t="shared" si="883"/>
        <v>4163</v>
      </c>
      <c r="AX4316">
        <f t="shared" si="884"/>
        <v>149</v>
      </c>
      <c r="AY4316">
        <f t="shared" si="880"/>
        <v>6.5334530758868414E-2</v>
      </c>
      <c r="AZ4316">
        <f t="shared" si="881"/>
        <v>0.77251908396946567</v>
      </c>
      <c r="BA4316">
        <f t="shared" si="882"/>
        <v>1.7344388953061145E-4</v>
      </c>
    </row>
    <row r="4317" spans="1:53" x14ac:dyDescent="0.25">
      <c r="A4317">
        <f>'Preprocessed Data'!A4315</f>
        <v>2</v>
      </c>
      <c r="B4317">
        <f>'Preprocessed Data'!B4315</f>
        <v>45</v>
      </c>
      <c r="C4317">
        <f>'Preprocessed Data'!C4315</f>
        <v>0</v>
      </c>
      <c r="D4317">
        <f>'Preprocessed Data'!D4315</f>
        <v>0</v>
      </c>
      <c r="E4317">
        <f>'Preprocessed Data'!E4315</f>
        <v>1</v>
      </c>
      <c r="F4317">
        <f>'Preprocessed Data'!F4315</f>
        <v>1</v>
      </c>
      <c r="G4317">
        <f>'Preprocessed Data'!G4315</f>
        <v>1</v>
      </c>
      <c r="H4317">
        <f>'Preprocessed Data'!H4315</f>
        <v>87.47</v>
      </c>
      <c r="I4317">
        <f>'Preprocessed Data'!I4315</f>
        <v>21.5</v>
      </c>
      <c r="J4317">
        <f>'Preprocessed Data'!J4315</f>
        <v>2</v>
      </c>
      <c r="K4317" s="10">
        <f>'Preprocessed Data'!K4315</f>
        <v>0</v>
      </c>
      <c r="L4317" s="1">
        <f t="shared" si="872"/>
        <v>1</v>
      </c>
      <c r="M4317" s="11">
        <f t="shared" si="873"/>
        <v>1</v>
      </c>
      <c r="N4317">
        <f t="shared" si="874"/>
        <v>0</v>
      </c>
      <c r="O4317">
        <f t="shared" si="875"/>
        <v>7.0360281254484959E-3</v>
      </c>
      <c r="P4317" s="10">
        <f t="shared" si="876"/>
        <v>7.0360281254484959E-3</v>
      </c>
      <c r="Q4317" s="11">
        <f t="shared" si="877"/>
        <v>0.99296397187455154</v>
      </c>
      <c r="R4317" s="10">
        <f t="shared" si="878"/>
        <v>-7.06089769532528E-3</v>
      </c>
      <c r="S4317" s="11">
        <f t="shared" si="879"/>
        <v>100</v>
      </c>
      <c r="AT4317">
        <v>0.21637926465907489</v>
      </c>
      <c r="AU4317">
        <v>1</v>
      </c>
      <c r="AV4317">
        <v>0</v>
      </c>
      <c r="AW4317">
        <f t="shared" si="883"/>
        <v>4164</v>
      </c>
      <c r="AX4317">
        <f t="shared" si="884"/>
        <v>149</v>
      </c>
      <c r="AY4317">
        <f t="shared" si="880"/>
        <v>6.5110013471037287E-2</v>
      </c>
      <c r="AZ4317">
        <f t="shared" si="881"/>
        <v>0.77251908396946567</v>
      </c>
      <c r="BA4317">
        <f t="shared" si="882"/>
        <v>1.7344388953061145E-4</v>
      </c>
    </row>
    <row r="4318" spans="1:53" x14ac:dyDescent="0.25">
      <c r="A4318">
        <f>'Preprocessed Data'!A4316</f>
        <v>1</v>
      </c>
      <c r="B4318">
        <f>'Preprocessed Data'!B4316</f>
        <v>71</v>
      </c>
      <c r="C4318">
        <f>'Preprocessed Data'!C4316</f>
        <v>1</v>
      </c>
      <c r="D4318">
        <f>'Preprocessed Data'!D4316</f>
        <v>0</v>
      </c>
      <c r="E4318">
        <f>'Preprocessed Data'!E4316</f>
        <v>1</v>
      </c>
      <c r="F4318">
        <f>'Preprocessed Data'!F4316</f>
        <v>5</v>
      </c>
      <c r="G4318">
        <f>'Preprocessed Data'!G4316</f>
        <v>2</v>
      </c>
      <c r="H4318">
        <f>'Preprocessed Data'!H4316</f>
        <v>153.08000000000001</v>
      </c>
      <c r="I4318">
        <f>'Preprocessed Data'!I4316</f>
        <v>21.5</v>
      </c>
      <c r="J4318">
        <f>'Preprocessed Data'!J4316</f>
        <v>4</v>
      </c>
      <c r="K4318" s="10">
        <f>'Preprocessed Data'!K4316</f>
        <v>0</v>
      </c>
      <c r="L4318" s="1">
        <f t="shared" si="872"/>
        <v>1</v>
      </c>
      <c r="M4318" s="11">
        <f t="shared" si="873"/>
        <v>1</v>
      </c>
      <c r="N4318">
        <f t="shared" si="874"/>
        <v>0</v>
      </c>
      <c r="O4318">
        <f t="shared" si="875"/>
        <v>0.3756123761635124</v>
      </c>
      <c r="P4318" s="10">
        <f t="shared" si="876"/>
        <v>0.3756123761635124</v>
      </c>
      <c r="Q4318" s="11">
        <f t="shared" si="877"/>
        <v>0.6243876238364876</v>
      </c>
      <c r="R4318" s="10">
        <f t="shared" si="878"/>
        <v>-0.47098391142697038</v>
      </c>
      <c r="S4318" s="11">
        <f t="shared" si="879"/>
        <v>100</v>
      </c>
      <c r="AT4318">
        <v>0.21675156462230305</v>
      </c>
      <c r="AU4318">
        <v>1</v>
      </c>
      <c r="AV4318">
        <v>0</v>
      </c>
      <c r="AW4318">
        <f t="shared" si="883"/>
        <v>4165</v>
      </c>
      <c r="AX4318">
        <f t="shared" si="884"/>
        <v>149</v>
      </c>
      <c r="AY4318">
        <f t="shared" si="880"/>
        <v>6.4885496183206159E-2</v>
      </c>
      <c r="AZ4318">
        <f t="shared" si="881"/>
        <v>0.77251908396946567</v>
      </c>
      <c r="BA4318">
        <f t="shared" si="882"/>
        <v>1.7344388953069722E-4</v>
      </c>
    </row>
    <row r="4319" spans="1:53" x14ac:dyDescent="0.25">
      <c r="A4319">
        <f>'Preprocessed Data'!A4317</f>
        <v>2</v>
      </c>
      <c r="B4319">
        <f>'Preprocessed Data'!B4317</f>
        <v>25</v>
      </c>
      <c r="C4319">
        <f>'Preprocessed Data'!C4317</f>
        <v>0</v>
      </c>
      <c r="D4319">
        <f>'Preprocessed Data'!D4317</f>
        <v>0</v>
      </c>
      <c r="E4319">
        <f>'Preprocessed Data'!E4317</f>
        <v>0</v>
      </c>
      <c r="F4319">
        <f>'Preprocessed Data'!F4317</f>
        <v>4</v>
      </c>
      <c r="G4319">
        <f>'Preprocessed Data'!G4317</f>
        <v>1</v>
      </c>
      <c r="H4319">
        <f>'Preprocessed Data'!H4317</f>
        <v>76.72</v>
      </c>
      <c r="I4319">
        <f>'Preprocessed Data'!I4317</f>
        <v>21.5</v>
      </c>
      <c r="J4319">
        <f>'Preprocessed Data'!J4317</f>
        <v>4</v>
      </c>
      <c r="K4319" s="10">
        <f>'Preprocessed Data'!K4317</f>
        <v>0</v>
      </c>
      <c r="L4319" s="1">
        <f t="shared" si="872"/>
        <v>1</v>
      </c>
      <c r="M4319" s="11">
        <f t="shared" si="873"/>
        <v>1</v>
      </c>
      <c r="N4319">
        <f t="shared" si="874"/>
        <v>0</v>
      </c>
      <c r="O4319">
        <f t="shared" si="875"/>
        <v>2.8117104216270981E-3</v>
      </c>
      <c r="P4319" s="10">
        <f t="shared" si="876"/>
        <v>2.8117104216270981E-3</v>
      </c>
      <c r="Q4319" s="11">
        <f t="shared" si="877"/>
        <v>0.99718828957837291</v>
      </c>
      <c r="R4319" s="10">
        <f t="shared" si="878"/>
        <v>-2.8156707045624953E-3</v>
      </c>
      <c r="S4319" s="11">
        <f t="shared" si="879"/>
        <v>100</v>
      </c>
      <c r="AT4319">
        <v>0.2171402336003492</v>
      </c>
      <c r="AU4319">
        <v>1</v>
      </c>
      <c r="AV4319">
        <v>0</v>
      </c>
      <c r="AW4319">
        <f t="shared" si="883"/>
        <v>4166</v>
      </c>
      <c r="AX4319">
        <f t="shared" si="884"/>
        <v>149</v>
      </c>
      <c r="AY4319">
        <f t="shared" si="880"/>
        <v>6.4660978895374921E-2</v>
      </c>
      <c r="AZ4319">
        <f t="shared" si="881"/>
        <v>0.77251908396946567</v>
      </c>
      <c r="BA4319">
        <f t="shared" si="882"/>
        <v>1.7344388953061145E-4</v>
      </c>
    </row>
    <row r="4320" spans="1:53" x14ac:dyDescent="0.25">
      <c r="A4320">
        <f>'Preprocessed Data'!A4318</f>
        <v>2</v>
      </c>
      <c r="B4320">
        <f>'Preprocessed Data'!B4318</f>
        <v>38</v>
      </c>
      <c r="C4320">
        <f>'Preprocessed Data'!C4318</f>
        <v>0</v>
      </c>
      <c r="D4320">
        <f>'Preprocessed Data'!D4318</f>
        <v>0</v>
      </c>
      <c r="E4320">
        <f>'Preprocessed Data'!E4318</f>
        <v>1</v>
      </c>
      <c r="F4320">
        <f>'Preprocessed Data'!F4318</f>
        <v>1</v>
      </c>
      <c r="G4320">
        <f>'Preprocessed Data'!G4318</f>
        <v>1</v>
      </c>
      <c r="H4320">
        <f>'Preprocessed Data'!H4318</f>
        <v>93.93</v>
      </c>
      <c r="I4320">
        <f>'Preprocessed Data'!I4318</f>
        <v>21.5</v>
      </c>
      <c r="J4320">
        <f>'Preprocessed Data'!J4318</f>
        <v>2</v>
      </c>
      <c r="K4320" s="10">
        <f>'Preprocessed Data'!K4318</f>
        <v>0</v>
      </c>
      <c r="L4320" s="1">
        <f t="shared" si="872"/>
        <v>1</v>
      </c>
      <c r="M4320" s="11">
        <f t="shared" si="873"/>
        <v>1</v>
      </c>
      <c r="N4320">
        <f t="shared" si="874"/>
        <v>0</v>
      </c>
      <c r="O4320">
        <f t="shared" si="875"/>
        <v>5.8447585651421234E-3</v>
      </c>
      <c r="P4320" s="10">
        <f t="shared" si="876"/>
        <v>5.8447585651421234E-3</v>
      </c>
      <c r="Q4320" s="11">
        <f t="shared" si="877"/>
        <v>0.99415524143485789</v>
      </c>
      <c r="R4320" s="10">
        <f t="shared" si="878"/>
        <v>-5.8619060142629407E-3</v>
      </c>
      <c r="S4320" s="11">
        <f t="shared" si="879"/>
        <v>100</v>
      </c>
      <c r="AT4320">
        <v>0.2182148094282868</v>
      </c>
      <c r="AU4320">
        <v>1</v>
      </c>
      <c r="AV4320">
        <v>0</v>
      </c>
      <c r="AW4320">
        <f t="shared" si="883"/>
        <v>4167</v>
      </c>
      <c r="AX4320">
        <f t="shared" si="884"/>
        <v>149</v>
      </c>
      <c r="AY4320">
        <f t="shared" si="880"/>
        <v>6.4436461607543793E-2</v>
      </c>
      <c r="AZ4320">
        <f t="shared" si="881"/>
        <v>0.77251908396946567</v>
      </c>
      <c r="BA4320">
        <f t="shared" si="882"/>
        <v>1.7344388953061145E-4</v>
      </c>
    </row>
    <row r="4321" spans="1:53" x14ac:dyDescent="0.25">
      <c r="A4321">
        <f>'Preprocessed Data'!A4319</f>
        <v>2</v>
      </c>
      <c r="B4321">
        <f>'Preprocessed Data'!B4319</f>
        <v>68</v>
      </c>
      <c r="C4321">
        <f>'Preprocessed Data'!C4319</f>
        <v>0</v>
      </c>
      <c r="D4321">
        <f>'Preprocessed Data'!D4319</f>
        <v>0</v>
      </c>
      <c r="E4321">
        <f>'Preprocessed Data'!E4319</f>
        <v>1</v>
      </c>
      <c r="F4321">
        <f>'Preprocessed Data'!F4319</f>
        <v>4</v>
      </c>
      <c r="G4321">
        <f>'Preprocessed Data'!G4319</f>
        <v>2</v>
      </c>
      <c r="H4321">
        <f>'Preprocessed Data'!H4319</f>
        <v>71.08</v>
      </c>
      <c r="I4321">
        <f>'Preprocessed Data'!I4319</f>
        <v>21.5</v>
      </c>
      <c r="J4321">
        <f>'Preprocessed Data'!J4319</f>
        <v>2</v>
      </c>
      <c r="K4321" s="10">
        <f>'Preprocessed Data'!K4319</f>
        <v>0</v>
      </c>
      <c r="L4321" s="1">
        <f t="shared" si="872"/>
        <v>1</v>
      </c>
      <c r="M4321" s="11">
        <f t="shared" si="873"/>
        <v>1</v>
      </c>
      <c r="N4321">
        <f t="shared" si="874"/>
        <v>0</v>
      </c>
      <c r="O4321">
        <f t="shared" si="875"/>
        <v>1.9434923089082869E-2</v>
      </c>
      <c r="P4321" s="10">
        <f t="shared" si="876"/>
        <v>1.9434923089082869E-2</v>
      </c>
      <c r="Q4321" s="11">
        <f t="shared" si="877"/>
        <v>0.9805650769109171</v>
      </c>
      <c r="R4321" s="10">
        <f t="shared" si="878"/>
        <v>-1.9626264399894167E-2</v>
      </c>
      <c r="S4321" s="11">
        <f t="shared" si="879"/>
        <v>100</v>
      </c>
      <c r="AT4321">
        <v>0.2187519844657391</v>
      </c>
      <c r="AU4321">
        <v>1</v>
      </c>
      <c r="AV4321">
        <v>0</v>
      </c>
      <c r="AW4321">
        <f t="shared" si="883"/>
        <v>4168</v>
      </c>
      <c r="AX4321">
        <f t="shared" si="884"/>
        <v>149</v>
      </c>
      <c r="AY4321">
        <f t="shared" si="880"/>
        <v>6.4211944319712666E-2</v>
      </c>
      <c r="AZ4321">
        <f t="shared" si="881"/>
        <v>0.77251908396946567</v>
      </c>
      <c r="BA4321">
        <f t="shared" si="882"/>
        <v>1.7344388953069722E-4</v>
      </c>
    </row>
    <row r="4322" spans="1:53" x14ac:dyDescent="0.25">
      <c r="A4322">
        <f>'Preprocessed Data'!A4320</f>
        <v>2</v>
      </c>
      <c r="B4322">
        <f>'Preprocessed Data'!B4320</f>
        <v>28</v>
      </c>
      <c r="C4322">
        <f>'Preprocessed Data'!C4320</f>
        <v>0</v>
      </c>
      <c r="D4322">
        <f>'Preprocessed Data'!D4320</f>
        <v>0</v>
      </c>
      <c r="E4322">
        <f>'Preprocessed Data'!E4320</f>
        <v>0</v>
      </c>
      <c r="F4322">
        <f>'Preprocessed Data'!F4320</f>
        <v>5</v>
      </c>
      <c r="G4322">
        <f>'Preprocessed Data'!G4320</f>
        <v>1</v>
      </c>
      <c r="H4322">
        <f>'Preprocessed Data'!H4320</f>
        <v>104.16</v>
      </c>
      <c r="I4322">
        <f>'Preprocessed Data'!I4320</f>
        <v>21.5</v>
      </c>
      <c r="J4322">
        <f>'Preprocessed Data'!J4320</f>
        <v>2</v>
      </c>
      <c r="K4322" s="10">
        <f>'Preprocessed Data'!K4320</f>
        <v>0</v>
      </c>
      <c r="L4322" s="1">
        <f t="shared" si="872"/>
        <v>1</v>
      </c>
      <c r="M4322" s="11">
        <f t="shared" si="873"/>
        <v>1</v>
      </c>
      <c r="N4322">
        <f t="shared" si="874"/>
        <v>0</v>
      </c>
      <c r="O4322">
        <f t="shared" si="875"/>
        <v>7.1064688992990947E-3</v>
      </c>
      <c r="P4322" s="10">
        <f t="shared" si="876"/>
        <v>7.1064688992990947E-3</v>
      </c>
      <c r="Q4322" s="11">
        <f t="shared" si="877"/>
        <v>0.99289353110070089</v>
      </c>
      <c r="R4322" s="10">
        <f t="shared" si="878"/>
        <v>-7.1318401207255541E-3</v>
      </c>
      <c r="S4322" s="11">
        <f t="shared" si="879"/>
        <v>100</v>
      </c>
      <c r="AT4322">
        <v>0.2193908374201311</v>
      </c>
      <c r="AU4322">
        <v>1</v>
      </c>
      <c r="AV4322">
        <v>0</v>
      </c>
      <c r="AW4322">
        <f t="shared" si="883"/>
        <v>4169</v>
      </c>
      <c r="AX4322">
        <f t="shared" si="884"/>
        <v>149</v>
      </c>
      <c r="AY4322">
        <f t="shared" si="880"/>
        <v>6.3987427031881428E-2</v>
      </c>
      <c r="AZ4322">
        <f t="shared" si="881"/>
        <v>0.77251908396946567</v>
      </c>
      <c r="BA4322">
        <f t="shared" si="882"/>
        <v>1.7344388953061145E-4</v>
      </c>
    </row>
    <row r="4323" spans="1:53" x14ac:dyDescent="0.25">
      <c r="A4323">
        <f>'Preprocessed Data'!A4321</f>
        <v>1</v>
      </c>
      <c r="B4323">
        <f>'Preprocessed Data'!B4321</f>
        <v>65</v>
      </c>
      <c r="C4323">
        <f>'Preprocessed Data'!C4321</f>
        <v>0</v>
      </c>
      <c r="D4323">
        <f>'Preprocessed Data'!D4321</f>
        <v>0</v>
      </c>
      <c r="E4323">
        <f>'Preprocessed Data'!E4321</f>
        <v>1</v>
      </c>
      <c r="F4323">
        <f>'Preprocessed Data'!F4321</f>
        <v>4</v>
      </c>
      <c r="G4323">
        <f>'Preprocessed Data'!G4321</f>
        <v>2</v>
      </c>
      <c r="H4323">
        <f>'Preprocessed Data'!H4321</f>
        <v>66.69</v>
      </c>
      <c r="I4323">
        <f>'Preprocessed Data'!I4321</f>
        <v>21.5</v>
      </c>
      <c r="J4323">
        <f>'Preprocessed Data'!J4321</f>
        <v>2</v>
      </c>
      <c r="K4323" s="10">
        <f>'Preprocessed Data'!K4321</f>
        <v>0</v>
      </c>
      <c r="L4323" s="1">
        <f t="shared" si="872"/>
        <v>1</v>
      </c>
      <c r="M4323" s="11">
        <f t="shared" si="873"/>
        <v>1</v>
      </c>
      <c r="N4323">
        <f t="shared" si="874"/>
        <v>0</v>
      </c>
      <c r="O4323">
        <f t="shared" si="875"/>
        <v>1.9619437706924637E-2</v>
      </c>
      <c r="P4323" s="10">
        <f t="shared" si="876"/>
        <v>1.9619437706924637E-2</v>
      </c>
      <c r="Q4323" s="11">
        <f t="shared" si="877"/>
        <v>0.98038056229307535</v>
      </c>
      <c r="R4323" s="10">
        <f t="shared" si="878"/>
        <v>-1.9814453827175994E-2</v>
      </c>
      <c r="S4323" s="11">
        <f t="shared" si="879"/>
        <v>100</v>
      </c>
      <c r="AT4323">
        <v>0.2194027983712043</v>
      </c>
      <c r="AU4323">
        <v>1</v>
      </c>
      <c r="AV4323">
        <v>0</v>
      </c>
      <c r="AW4323">
        <f t="shared" si="883"/>
        <v>4170</v>
      </c>
      <c r="AX4323">
        <f t="shared" si="884"/>
        <v>149</v>
      </c>
      <c r="AY4323">
        <f t="shared" si="880"/>
        <v>6.37629097440503E-2</v>
      </c>
      <c r="AZ4323">
        <f t="shared" si="881"/>
        <v>0.77251908396946567</v>
      </c>
      <c r="BA4323">
        <f t="shared" si="882"/>
        <v>1.7344388953061145E-4</v>
      </c>
    </row>
    <row r="4324" spans="1:53" x14ac:dyDescent="0.25">
      <c r="A4324">
        <f>'Preprocessed Data'!A4322</f>
        <v>1</v>
      </c>
      <c r="B4324">
        <f>'Preprocessed Data'!B4322</f>
        <v>9</v>
      </c>
      <c r="C4324">
        <f>'Preprocessed Data'!C4322</f>
        <v>0</v>
      </c>
      <c r="D4324">
        <f>'Preprocessed Data'!D4322</f>
        <v>0</v>
      </c>
      <c r="E4324">
        <f>'Preprocessed Data'!E4322</f>
        <v>0</v>
      </c>
      <c r="F4324">
        <f>'Preprocessed Data'!F4322</f>
        <v>4</v>
      </c>
      <c r="G4324">
        <f>'Preprocessed Data'!G4322</f>
        <v>2</v>
      </c>
      <c r="H4324">
        <f>'Preprocessed Data'!H4322</f>
        <v>75.84</v>
      </c>
      <c r="I4324">
        <f>'Preprocessed Data'!I4322</f>
        <v>21.5</v>
      </c>
      <c r="J4324">
        <f>'Preprocessed Data'!J4322</f>
        <v>4</v>
      </c>
      <c r="K4324" s="10">
        <f>'Preprocessed Data'!K4322</f>
        <v>0</v>
      </c>
      <c r="L4324" s="1">
        <f t="shared" si="872"/>
        <v>1</v>
      </c>
      <c r="M4324" s="11">
        <f t="shared" si="873"/>
        <v>1</v>
      </c>
      <c r="N4324">
        <f t="shared" si="874"/>
        <v>0</v>
      </c>
      <c r="O4324">
        <f t="shared" si="875"/>
        <v>1.6493418922764824E-3</v>
      </c>
      <c r="P4324" s="10">
        <f t="shared" si="876"/>
        <v>1.6493418922764824E-3</v>
      </c>
      <c r="Q4324" s="11">
        <f t="shared" si="877"/>
        <v>0.9983506581077235</v>
      </c>
      <c r="R4324" s="10">
        <f t="shared" si="878"/>
        <v>-1.6507035540518182E-3</v>
      </c>
      <c r="S4324" s="11">
        <f t="shared" si="879"/>
        <v>100</v>
      </c>
      <c r="AT4324">
        <v>0.21944853376699505</v>
      </c>
      <c r="AU4324">
        <v>1</v>
      </c>
      <c r="AV4324">
        <v>0</v>
      </c>
      <c r="AW4324">
        <f t="shared" si="883"/>
        <v>4171</v>
      </c>
      <c r="AX4324">
        <f t="shared" si="884"/>
        <v>149</v>
      </c>
      <c r="AY4324">
        <f t="shared" si="880"/>
        <v>6.3538392456219173E-2</v>
      </c>
      <c r="AZ4324">
        <f t="shared" si="881"/>
        <v>0.77251908396946567</v>
      </c>
      <c r="BA4324">
        <f t="shared" si="882"/>
        <v>0</v>
      </c>
    </row>
    <row r="4325" spans="1:53" x14ac:dyDescent="0.25">
      <c r="A4325">
        <f>'Preprocessed Data'!A4323</f>
        <v>2</v>
      </c>
      <c r="B4325">
        <f>'Preprocessed Data'!B4323</f>
        <v>82</v>
      </c>
      <c r="C4325">
        <f>'Preprocessed Data'!C4323</f>
        <v>0</v>
      </c>
      <c r="D4325">
        <f>'Preprocessed Data'!D4323</f>
        <v>0</v>
      </c>
      <c r="E4325">
        <f>'Preprocessed Data'!E4323</f>
        <v>0</v>
      </c>
      <c r="F4325">
        <f>'Preprocessed Data'!F4323</f>
        <v>4</v>
      </c>
      <c r="G4325">
        <f>'Preprocessed Data'!G4323</f>
        <v>1</v>
      </c>
      <c r="H4325">
        <f>'Preprocessed Data'!H4323</f>
        <v>96.98</v>
      </c>
      <c r="I4325">
        <f>'Preprocessed Data'!I4323</f>
        <v>21.5</v>
      </c>
      <c r="J4325">
        <f>'Preprocessed Data'!J4323</f>
        <v>2</v>
      </c>
      <c r="K4325" s="10">
        <f>'Preprocessed Data'!K4323</f>
        <v>0</v>
      </c>
      <c r="L4325" s="1">
        <f t="shared" si="872"/>
        <v>1</v>
      </c>
      <c r="M4325" s="11">
        <f t="shared" si="873"/>
        <v>1</v>
      </c>
      <c r="N4325">
        <f t="shared" si="874"/>
        <v>0</v>
      </c>
      <c r="O4325">
        <f t="shared" si="875"/>
        <v>7.7553519035086893E-2</v>
      </c>
      <c r="P4325" s="10">
        <f t="shared" si="876"/>
        <v>7.7553519035086893E-2</v>
      </c>
      <c r="Q4325" s="11">
        <f t="shared" si="877"/>
        <v>0.92244648096491311</v>
      </c>
      <c r="R4325" s="10">
        <f t="shared" si="878"/>
        <v>-8.0725919964588763E-2</v>
      </c>
      <c r="S4325" s="11">
        <f t="shared" si="879"/>
        <v>100</v>
      </c>
      <c r="AT4325">
        <v>0.219906409031148</v>
      </c>
      <c r="AU4325">
        <v>0</v>
      </c>
      <c r="AV4325">
        <v>1</v>
      </c>
      <c r="AW4325">
        <f t="shared" si="883"/>
        <v>4171</v>
      </c>
      <c r="AX4325">
        <f t="shared" si="884"/>
        <v>150</v>
      </c>
      <c r="AY4325">
        <f t="shared" si="880"/>
        <v>6.3538392456219173E-2</v>
      </c>
      <c r="AZ4325">
        <f t="shared" si="881"/>
        <v>0.7709923664122138</v>
      </c>
      <c r="BA4325">
        <f t="shared" si="882"/>
        <v>1.731011150454587E-4</v>
      </c>
    </row>
    <row r="4326" spans="1:53" x14ac:dyDescent="0.25">
      <c r="A4326">
        <f>'Preprocessed Data'!A4324</f>
        <v>2</v>
      </c>
      <c r="B4326">
        <f>'Preprocessed Data'!B4324</f>
        <v>18</v>
      </c>
      <c r="C4326">
        <f>'Preprocessed Data'!C4324</f>
        <v>0</v>
      </c>
      <c r="D4326">
        <f>'Preprocessed Data'!D4324</f>
        <v>0</v>
      </c>
      <c r="E4326">
        <f>'Preprocessed Data'!E4324</f>
        <v>0</v>
      </c>
      <c r="F4326">
        <f>'Preprocessed Data'!F4324</f>
        <v>4</v>
      </c>
      <c r="G4326">
        <f>'Preprocessed Data'!G4324</f>
        <v>2</v>
      </c>
      <c r="H4326">
        <f>'Preprocessed Data'!H4324</f>
        <v>97.65</v>
      </c>
      <c r="I4326">
        <f>'Preprocessed Data'!I4324</f>
        <v>21.5</v>
      </c>
      <c r="J4326">
        <f>'Preprocessed Data'!J4324</f>
        <v>4</v>
      </c>
      <c r="K4326" s="10">
        <f>'Preprocessed Data'!K4324</f>
        <v>0</v>
      </c>
      <c r="L4326" s="1">
        <f t="shared" si="872"/>
        <v>1</v>
      </c>
      <c r="M4326" s="11">
        <f t="shared" si="873"/>
        <v>1</v>
      </c>
      <c r="N4326">
        <f t="shared" si="874"/>
        <v>0</v>
      </c>
      <c r="O4326">
        <f t="shared" si="875"/>
        <v>3.4809548977985747E-3</v>
      </c>
      <c r="P4326" s="10">
        <f t="shared" si="876"/>
        <v>3.4809548977985747E-3</v>
      </c>
      <c r="Q4326" s="11">
        <f t="shared" si="877"/>
        <v>0.99651904510220146</v>
      </c>
      <c r="R4326" s="10">
        <f t="shared" si="878"/>
        <v>-3.487027517738381E-3</v>
      </c>
      <c r="S4326" s="11">
        <f t="shared" si="879"/>
        <v>100</v>
      </c>
      <c r="AT4326">
        <v>0.22024979003688608</v>
      </c>
      <c r="AU4326">
        <v>1</v>
      </c>
      <c r="AV4326">
        <v>0</v>
      </c>
      <c r="AW4326">
        <f t="shared" si="883"/>
        <v>4172</v>
      </c>
      <c r="AX4326">
        <f t="shared" si="884"/>
        <v>150</v>
      </c>
      <c r="AY4326">
        <f t="shared" si="880"/>
        <v>6.3313875168387934E-2</v>
      </c>
      <c r="AZ4326">
        <f t="shared" si="881"/>
        <v>0.7709923664122138</v>
      </c>
      <c r="BA4326">
        <f t="shared" si="882"/>
        <v>1.731011150453731E-4</v>
      </c>
    </row>
    <row r="4327" spans="1:53" x14ac:dyDescent="0.25">
      <c r="A4327">
        <f>'Preprocessed Data'!A4325</f>
        <v>2</v>
      </c>
      <c r="B4327">
        <f>'Preprocessed Data'!B4325</f>
        <v>79</v>
      </c>
      <c r="C4327">
        <f>'Preprocessed Data'!C4325</f>
        <v>0</v>
      </c>
      <c r="D4327">
        <f>'Preprocessed Data'!D4325</f>
        <v>0</v>
      </c>
      <c r="E4327">
        <f>'Preprocessed Data'!E4325</f>
        <v>1</v>
      </c>
      <c r="F4327">
        <f>'Preprocessed Data'!F4325</f>
        <v>1</v>
      </c>
      <c r="G4327">
        <f>'Preprocessed Data'!G4325</f>
        <v>2</v>
      </c>
      <c r="H4327">
        <f>'Preprocessed Data'!H4325</f>
        <v>95.42</v>
      </c>
      <c r="I4327">
        <f>'Preprocessed Data'!I4325</f>
        <v>21.5</v>
      </c>
      <c r="J4327">
        <f>'Preprocessed Data'!J4325</f>
        <v>1</v>
      </c>
      <c r="K4327" s="10">
        <f>'Preprocessed Data'!K4325</f>
        <v>0</v>
      </c>
      <c r="L4327" s="1">
        <f t="shared" si="872"/>
        <v>1</v>
      </c>
      <c r="M4327" s="11">
        <f t="shared" si="873"/>
        <v>1</v>
      </c>
      <c r="N4327">
        <f t="shared" si="874"/>
        <v>0</v>
      </c>
      <c r="O4327">
        <f t="shared" si="875"/>
        <v>4.7145758609518001E-2</v>
      </c>
      <c r="P4327" s="10">
        <f t="shared" si="876"/>
        <v>4.7145758609518001E-2</v>
      </c>
      <c r="Q4327" s="11">
        <f t="shared" si="877"/>
        <v>0.95285424139048203</v>
      </c>
      <c r="R4327" s="10">
        <f t="shared" si="878"/>
        <v>-4.829333414990216E-2</v>
      </c>
      <c r="S4327" s="11">
        <f t="shared" si="879"/>
        <v>100</v>
      </c>
      <c r="AT4327">
        <v>0.22101969712002117</v>
      </c>
      <c r="AU4327">
        <v>1</v>
      </c>
      <c r="AV4327">
        <v>0</v>
      </c>
      <c r="AW4327">
        <f t="shared" si="883"/>
        <v>4173</v>
      </c>
      <c r="AX4327">
        <f t="shared" si="884"/>
        <v>150</v>
      </c>
      <c r="AY4327">
        <f t="shared" si="880"/>
        <v>6.3089357880556807E-2</v>
      </c>
      <c r="AZ4327">
        <f t="shared" si="881"/>
        <v>0.7709923664122138</v>
      </c>
      <c r="BA4327">
        <f t="shared" si="882"/>
        <v>1.731011150453731E-4</v>
      </c>
    </row>
    <row r="4328" spans="1:53" x14ac:dyDescent="0.25">
      <c r="A4328">
        <f>'Preprocessed Data'!A4326</f>
        <v>2</v>
      </c>
      <c r="B4328">
        <f>'Preprocessed Data'!B4326</f>
        <v>27</v>
      </c>
      <c r="C4328">
        <f>'Preprocessed Data'!C4326</f>
        <v>0</v>
      </c>
      <c r="D4328">
        <f>'Preprocessed Data'!D4326</f>
        <v>0</v>
      </c>
      <c r="E4328">
        <f>'Preprocessed Data'!E4326</f>
        <v>1</v>
      </c>
      <c r="F4328">
        <f>'Preprocessed Data'!F4326</f>
        <v>4</v>
      </c>
      <c r="G4328">
        <f>'Preprocessed Data'!G4326</f>
        <v>1</v>
      </c>
      <c r="H4328">
        <f>'Preprocessed Data'!H4326</f>
        <v>85.6</v>
      </c>
      <c r="I4328">
        <f>'Preprocessed Data'!I4326</f>
        <v>21.4</v>
      </c>
      <c r="J4328">
        <f>'Preprocessed Data'!J4326</f>
        <v>4</v>
      </c>
      <c r="K4328" s="10">
        <f>'Preprocessed Data'!K4326</f>
        <v>0</v>
      </c>
      <c r="L4328" s="1">
        <f t="shared" si="872"/>
        <v>1</v>
      </c>
      <c r="M4328" s="11">
        <f t="shared" si="873"/>
        <v>1</v>
      </c>
      <c r="N4328">
        <f t="shared" si="874"/>
        <v>0</v>
      </c>
      <c r="O4328">
        <f t="shared" si="875"/>
        <v>3.5711670789784961E-3</v>
      </c>
      <c r="P4328" s="10">
        <f t="shared" si="876"/>
        <v>3.5711670789784961E-3</v>
      </c>
      <c r="Q4328" s="11">
        <f t="shared" si="877"/>
        <v>0.99642883292102147</v>
      </c>
      <c r="R4328" s="10">
        <f t="shared" si="878"/>
        <v>-3.5775589182194499E-3</v>
      </c>
      <c r="S4328" s="11">
        <f t="shared" si="879"/>
        <v>100</v>
      </c>
      <c r="AT4328">
        <v>0.22179019122745186</v>
      </c>
      <c r="AU4328">
        <v>1</v>
      </c>
      <c r="AV4328">
        <v>0</v>
      </c>
      <c r="AW4328">
        <f t="shared" si="883"/>
        <v>4174</v>
      </c>
      <c r="AX4328">
        <f t="shared" si="884"/>
        <v>150</v>
      </c>
      <c r="AY4328">
        <f t="shared" si="880"/>
        <v>6.2864840592725679E-2</v>
      </c>
      <c r="AZ4328">
        <f t="shared" si="881"/>
        <v>0.7709923664122138</v>
      </c>
      <c r="BA4328">
        <f t="shared" si="882"/>
        <v>1.731011150454587E-4</v>
      </c>
    </row>
    <row r="4329" spans="1:53" x14ac:dyDescent="0.25">
      <c r="A4329">
        <f>'Preprocessed Data'!A4327</f>
        <v>2</v>
      </c>
      <c r="B4329">
        <f>'Preprocessed Data'!B4327</f>
        <v>44</v>
      </c>
      <c r="C4329">
        <f>'Preprocessed Data'!C4327</f>
        <v>0</v>
      </c>
      <c r="D4329">
        <f>'Preprocessed Data'!D4327</f>
        <v>0</v>
      </c>
      <c r="E4329">
        <f>'Preprocessed Data'!E4327</f>
        <v>1</v>
      </c>
      <c r="F4329">
        <f>'Preprocessed Data'!F4327</f>
        <v>5</v>
      </c>
      <c r="G4329">
        <f>'Preprocessed Data'!G4327</f>
        <v>2</v>
      </c>
      <c r="H4329">
        <f>'Preprocessed Data'!H4327</f>
        <v>114.94</v>
      </c>
      <c r="I4329">
        <f>'Preprocessed Data'!I4327</f>
        <v>21.4</v>
      </c>
      <c r="J4329">
        <f>'Preprocessed Data'!J4327</f>
        <v>2</v>
      </c>
      <c r="K4329" s="10">
        <f>'Preprocessed Data'!K4327</f>
        <v>0</v>
      </c>
      <c r="L4329" s="1">
        <f t="shared" si="872"/>
        <v>1</v>
      </c>
      <c r="M4329" s="11">
        <f t="shared" si="873"/>
        <v>1</v>
      </c>
      <c r="N4329">
        <f t="shared" si="874"/>
        <v>0</v>
      </c>
      <c r="O4329">
        <f t="shared" si="875"/>
        <v>1.952471663094275E-2</v>
      </c>
      <c r="P4329" s="10">
        <f t="shared" si="876"/>
        <v>1.952471663094275E-2</v>
      </c>
      <c r="Q4329" s="11">
        <f t="shared" si="877"/>
        <v>0.9804752833690572</v>
      </c>
      <c r="R4329" s="10">
        <f t="shared" si="878"/>
        <v>-1.9717841854128539E-2</v>
      </c>
      <c r="S4329" s="11">
        <f t="shared" si="879"/>
        <v>100</v>
      </c>
      <c r="AT4329">
        <v>0.22226861411239973</v>
      </c>
      <c r="AU4329">
        <v>1</v>
      </c>
      <c r="AV4329">
        <v>0</v>
      </c>
      <c r="AW4329">
        <f t="shared" si="883"/>
        <v>4175</v>
      </c>
      <c r="AX4329">
        <f t="shared" si="884"/>
        <v>150</v>
      </c>
      <c r="AY4329">
        <f t="shared" si="880"/>
        <v>6.2640323304894441E-2</v>
      </c>
      <c r="AZ4329">
        <f t="shared" si="881"/>
        <v>0.7709923664122138</v>
      </c>
      <c r="BA4329">
        <f t="shared" si="882"/>
        <v>1.731011150453731E-4</v>
      </c>
    </row>
    <row r="4330" spans="1:53" x14ac:dyDescent="0.25">
      <c r="A4330">
        <f>'Preprocessed Data'!A4328</f>
        <v>2</v>
      </c>
      <c r="B4330">
        <f>'Preprocessed Data'!B4328</f>
        <v>16</v>
      </c>
      <c r="C4330">
        <f>'Preprocessed Data'!C4328</f>
        <v>0</v>
      </c>
      <c r="D4330">
        <f>'Preprocessed Data'!D4328</f>
        <v>0</v>
      </c>
      <c r="E4330">
        <f>'Preprocessed Data'!E4328</f>
        <v>0</v>
      </c>
      <c r="F4330">
        <f>'Preprocessed Data'!F4328</f>
        <v>4</v>
      </c>
      <c r="G4330">
        <f>'Preprocessed Data'!G4328</f>
        <v>1</v>
      </c>
      <c r="H4330">
        <f>'Preprocessed Data'!H4328</f>
        <v>74.98</v>
      </c>
      <c r="I4330">
        <f>'Preprocessed Data'!I4328</f>
        <v>21.4</v>
      </c>
      <c r="J4330">
        <f>'Preprocessed Data'!J4328</f>
        <v>2</v>
      </c>
      <c r="K4330" s="10">
        <f>'Preprocessed Data'!K4328</f>
        <v>0</v>
      </c>
      <c r="L4330" s="1">
        <f t="shared" si="872"/>
        <v>1</v>
      </c>
      <c r="M4330" s="11">
        <f t="shared" si="873"/>
        <v>1</v>
      </c>
      <c r="N4330">
        <f t="shared" si="874"/>
        <v>0</v>
      </c>
      <c r="O4330">
        <f t="shared" si="875"/>
        <v>1.6473672997547348E-3</v>
      </c>
      <c r="P4330" s="10">
        <f t="shared" si="876"/>
        <v>1.6473672997547348E-3</v>
      </c>
      <c r="Q4330" s="11">
        <f t="shared" si="877"/>
        <v>0.99835263270024521</v>
      </c>
      <c r="R4330" s="10">
        <f t="shared" si="878"/>
        <v>-1.648725701327475E-3</v>
      </c>
      <c r="S4330" s="11">
        <f t="shared" si="879"/>
        <v>100</v>
      </c>
      <c r="AT4330">
        <v>0.22382651382865865</v>
      </c>
      <c r="AU4330">
        <v>1</v>
      </c>
      <c r="AV4330">
        <v>0</v>
      </c>
      <c r="AW4330">
        <f t="shared" si="883"/>
        <v>4176</v>
      </c>
      <c r="AX4330">
        <f t="shared" si="884"/>
        <v>150</v>
      </c>
      <c r="AY4330">
        <f t="shared" si="880"/>
        <v>6.2415806017063313E-2</v>
      </c>
      <c r="AZ4330">
        <f t="shared" si="881"/>
        <v>0.7709923664122138</v>
      </c>
      <c r="BA4330">
        <f t="shared" si="882"/>
        <v>1.731011150453731E-4</v>
      </c>
    </row>
    <row r="4331" spans="1:53" x14ac:dyDescent="0.25">
      <c r="A4331">
        <f>'Preprocessed Data'!A4329</f>
        <v>2</v>
      </c>
      <c r="B4331">
        <f>'Preprocessed Data'!B4329</f>
        <v>19</v>
      </c>
      <c r="C4331">
        <f>'Preprocessed Data'!C4329</f>
        <v>0</v>
      </c>
      <c r="D4331">
        <f>'Preprocessed Data'!D4329</f>
        <v>0</v>
      </c>
      <c r="E4331">
        <f>'Preprocessed Data'!E4329</f>
        <v>1</v>
      </c>
      <c r="F4331">
        <f>'Preprocessed Data'!F4329</f>
        <v>1</v>
      </c>
      <c r="G4331">
        <f>'Preprocessed Data'!G4329</f>
        <v>1</v>
      </c>
      <c r="H4331">
        <f>'Preprocessed Data'!H4329</f>
        <v>90.42</v>
      </c>
      <c r="I4331">
        <f>'Preprocessed Data'!I4329</f>
        <v>21.4</v>
      </c>
      <c r="J4331">
        <f>'Preprocessed Data'!J4329</f>
        <v>2</v>
      </c>
      <c r="K4331" s="10">
        <f>'Preprocessed Data'!K4329</f>
        <v>0</v>
      </c>
      <c r="L4331" s="1">
        <f t="shared" si="872"/>
        <v>1</v>
      </c>
      <c r="M4331" s="11">
        <f t="shared" si="873"/>
        <v>1</v>
      </c>
      <c r="N4331">
        <f t="shared" si="874"/>
        <v>0</v>
      </c>
      <c r="O4331">
        <f t="shared" si="875"/>
        <v>2.0229307195400422E-3</v>
      </c>
      <c r="P4331" s="10">
        <f t="shared" si="876"/>
        <v>2.0229307195400422E-3</v>
      </c>
      <c r="Q4331" s="11">
        <f t="shared" si="877"/>
        <v>0.99797706928045993</v>
      </c>
      <c r="R4331" s="10">
        <f t="shared" si="878"/>
        <v>-2.0249796075267135E-3</v>
      </c>
      <c r="S4331" s="11">
        <f t="shared" si="879"/>
        <v>100</v>
      </c>
      <c r="AT4331">
        <v>0.22394220908970563</v>
      </c>
      <c r="AU4331">
        <v>1</v>
      </c>
      <c r="AV4331">
        <v>0</v>
      </c>
      <c r="AW4331">
        <f t="shared" si="883"/>
        <v>4177</v>
      </c>
      <c r="AX4331">
        <f t="shared" si="884"/>
        <v>150</v>
      </c>
      <c r="AY4331">
        <f t="shared" si="880"/>
        <v>6.2191288729232186E-2</v>
      </c>
      <c r="AZ4331">
        <f t="shared" si="881"/>
        <v>0.7709923664122138</v>
      </c>
      <c r="BA4331">
        <f t="shared" si="882"/>
        <v>1.731011150454587E-4</v>
      </c>
    </row>
    <row r="4332" spans="1:53" x14ac:dyDescent="0.25">
      <c r="A4332">
        <f>'Preprocessed Data'!A4330</f>
        <v>1</v>
      </c>
      <c r="B4332">
        <f>'Preprocessed Data'!B4330</f>
        <v>1</v>
      </c>
      <c r="C4332">
        <f>'Preprocessed Data'!C4330</f>
        <v>0</v>
      </c>
      <c r="D4332">
        <f>'Preprocessed Data'!D4330</f>
        <v>0</v>
      </c>
      <c r="E4332">
        <f>'Preprocessed Data'!E4330</f>
        <v>0</v>
      </c>
      <c r="F4332">
        <f>'Preprocessed Data'!F4330</f>
        <v>4</v>
      </c>
      <c r="G4332">
        <f>'Preprocessed Data'!G4330</f>
        <v>1</v>
      </c>
      <c r="H4332">
        <f>'Preprocessed Data'!H4330</f>
        <v>89.3</v>
      </c>
      <c r="I4332">
        <f>'Preprocessed Data'!I4330</f>
        <v>21.4</v>
      </c>
      <c r="J4332">
        <f>'Preprocessed Data'!J4330</f>
        <v>4</v>
      </c>
      <c r="K4332" s="10">
        <f>'Preprocessed Data'!K4330</f>
        <v>0</v>
      </c>
      <c r="L4332" s="1">
        <f t="shared" si="872"/>
        <v>1</v>
      </c>
      <c r="M4332" s="11">
        <f t="shared" si="873"/>
        <v>1</v>
      </c>
      <c r="N4332">
        <f t="shared" si="874"/>
        <v>0</v>
      </c>
      <c r="O4332">
        <f t="shared" si="875"/>
        <v>1.5102269845178049E-3</v>
      </c>
      <c r="P4332" s="10">
        <f t="shared" si="876"/>
        <v>1.5102269845178049E-3</v>
      </c>
      <c r="Q4332" s="11">
        <f t="shared" si="877"/>
        <v>0.99848977301548214</v>
      </c>
      <c r="R4332" s="10">
        <f t="shared" si="878"/>
        <v>-1.5113685267602699E-3</v>
      </c>
      <c r="S4332" s="11">
        <f t="shared" si="879"/>
        <v>100</v>
      </c>
      <c r="AT4332">
        <v>0.22417617268272455</v>
      </c>
      <c r="AU4332">
        <v>1</v>
      </c>
      <c r="AV4332">
        <v>0</v>
      </c>
      <c r="AW4332">
        <f t="shared" si="883"/>
        <v>4178</v>
      </c>
      <c r="AX4332">
        <f t="shared" si="884"/>
        <v>150</v>
      </c>
      <c r="AY4332">
        <f t="shared" si="880"/>
        <v>6.1966771441400947E-2</v>
      </c>
      <c r="AZ4332">
        <f t="shared" si="881"/>
        <v>0.7709923664122138</v>
      </c>
      <c r="BA4332">
        <f t="shared" si="882"/>
        <v>1.731011150453731E-4</v>
      </c>
    </row>
    <row r="4333" spans="1:53" x14ac:dyDescent="0.25">
      <c r="A4333">
        <f>'Preprocessed Data'!A4331</f>
        <v>2</v>
      </c>
      <c r="B4333">
        <f>'Preprocessed Data'!B4331</f>
        <v>37</v>
      </c>
      <c r="C4333">
        <f>'Preprocessed Data'!C4331</f>
        <v>0</v>
      </c>
      <c r="D4333">
        <f>'Preprocessed Data'!D4331</f>
        <v>0</v>
      </c>
      <c r="E4333">
        <f>'Preprocessed Data'!E4331</f>
        <v>1</v>
      </c>
      <c r="F4333">
        <f>'Preprocessed Data'!F4331</f>
        <v>4</v>
      </c>
      <c r="G4333">
        <f>'Preprocessed Data'!G4331</f>
        <v>1</v>
      </c>
      <c r="H4333">
        <f>'Preprocessed Data'!H4331</f>
        <v>77.44</v>
      </c>
      <c r="I4333">
        <f>'Preprocessed Data'!I4331</f>
        <v>21.4</v>
      </c>
      <c r="J4333">
        <f>'Preprocessed Data'!J4331</f>
        <v>1</v>
      </c>
      <c r="K4333" s="10">
        <f>'Preprocessed Data'!K4331</f>
        <v>0</v>
      </c>
      <c r="L4333" s="1">
        <f t="shared" si="872"/>
        <v>1</v>
      </c>
      <c r="M4333" s="11">
        <f t="shared" si="873"/>
        <v>1</v>
      </c>
      <c r="N4333">
        <f t="shared" si="874"/>
        <v>0</v>
      </c>
      <c r="O4333">
        <f t="shared" si="875"/>
        <v>4.6177254284593848E-3</v>
      </c>
      <c r="P4333" s="10">
        <f t="shared" si="876"/>
        <v>4.6177254284593848E-3</v>
      </c>
      <c r="Q4333" s="11">
        <f t="shared" si="877"/>
        <v>0.9953822745715406</v>
      </c>
      <c r="R4333" s="10">
        <f t="shared" si="878"/>
        <v>-4.6284200584695168E-3</v>
      </c>
      <c r="S4333" s="11">
        <f t="shared" si="879"/>
        <v>100</v>
      </c>
      <c r="AT4333">
        <v>0.22428044511059653</v>
      </c>
      <c r="AU4333">
        <v>1</v>
      </c>
      <c r="AV4333">
        <v>0</v>
      </c>
      <c r="AW4333">
        <f t="shared" si="883"/>
        <v>4179</v>
      </c>
      <c r="AX4333">
        <f t="shared" si="884"/>
        <v>150</v>
      </c>
      <c r="AY4333">
        <f t="shared" si="880"/>
        <v>6.174225415356982E-2</v>
      </c>
      <c r="AZ4333">
        <f t="shared" si="881"/>
        <v>0.7709923664122138</v>
      </c>
      <c r="BA4333">
        <f t="shared" si="882"/>
        <v>0</v>
      </c>
    </row>
    <row r="4334" spans="1:53" x14ac:dyDescent="0.25">
      <c r="A4334">
        <f>'Preprocessed Data'!A4332</f>
        <v>2</v>
      </c>
      <c r="B4334">
        <f>'Preprocessed Data'!B4332</f>
        <v>3</v>
      </c>
      <c r="C4334">
        <f>'Preprocessed Data'!C4332</f>
        <v>0</v>
      </c>
      <c r="D4334">
        <f>'Preprocessed Data'!D4332</f>
        <v>0</v>
      </c>
      <c r="E4334">
        <f>'Preprocessed Data'!E4332</f>
        <v>0</v>
      </c>
      <c r="F4334">
        <f>'Preprocessed Data'!F4332</f>
        <v>1</v>
      </c>
      <c r="G4334">
        <f>'Preprocessed Data'!G4332</f>
        <v>1</v>
      </c>
      <c r="H4334">
        <f>'Preprocessed Data'!H4332</f>
        <v>94.12</v>
      </c>
      <c r="I4334">
        <f>'Preprocessed Data'!I4332</f>
        <v>21.4</v>
      </c>
      <c r="J4334">
        <f>'Preprocessed Data'!J4332</f>
        <v>4</v>
      </c>
      <c r="K4334" s="10">
        <f>'Preprocessed Data'!K4332</f>
        <v>0</v>
      </c>
      <c r="L4334" s="1">
        <f t="shared" si="872"/>
        <v>1</v>
      </c>
      <c r="M4334" s="11">
        <f t="shared" si="873"/>
        <v>1</v>
      </c>
      <c r="N4334">
        <f t="shared" si="874"/>
        <v>0</v>
      </c>
      <c r="O4334">
        <f t="shared" si="875"/>
        <v>1.1030945937045027E-3</v>
      </c>
      <c r="P4334" s="10">
        <f t="shared" si="876"/>
        <v>1.1030945937045027E-3</v>
      </c>
      <c r="Q4334" s="11">
        <f t="shared" si="877"/>
        <v>0.9988969054062955</v>
      </c>
      <c r="R4334" s="10">
        <f t="shared" si="878"/>
        <v>-1.1037034503379886E-3</v>
      </c>
      <c r="S4334" s="11">
        <f t="shared" si="879"/>
        <v>100</v>
      </c>
      <c r="AT4334">
        <v>0.22532584865054081</v>
      </c>
      <c r="AU4334">
        <v>0</v>
      </c>
      <c r="AV4334">
        <v>1</v>
      </c>
      <c r="AW4334">
        <f t="shared" si="883"/>
        <v>4179</v>
      </c>
      <c r="AX4334">
        <f t="shared" si="884"/>
        <v>151</v>
      </c>
      <c r="AY4334">
        <f t="shared" si="880"/>
        <v>6.174225415356982E-2</v>
      </c>
      <c r="AZ4334">
        <f t="shared" si="881"/>
        <v>0.76946564885496183</v>
      </c>
      <c r="BA4334">
        <f t="shared" si="882"/>
        <v>1.7275834056013471E-4</v>
      </c>
    </row>
    <row r="4335" spans="1:53" x14ac:dyDescent="0.25">
      <c r="A4335">
        <f>'Preprocessed Data'!A4333</f>
        <v>2</v>
      </c>
      <c r="B4335">
        <f>'Preprocessed Data'!B4333</f>
        <v>65</v>
      </c>
      <c r="C4335">
        <f>'Preprocessed Data'!C4333</f>
        <v>0</v>
      </c>
      <c r="D4335">
        <f>'Preprocessed Data'!D4333</f>
        <v>0</v>
      </c>
      <c r="E4335">
        <f>'Preprocessed Data'!E4333</f>
        <v>1</v>
      </c>
      <c r="F4335">
        <f>'Preprocessed Data'!F4333</f>
        <v>4</v>
      </c>
      <c r="G4335">
        <f>'Preprocessed Data'!G4333</f>
        <v>2</v>
      </c>
      <c r="H4335">
        <f>'Preprocessed Data'!H4333</f>
        <v>84.75</v>
      </c>
      <c r="I4335">
        <f>'Preprocessed Data'!I4333</f>
        <v>21.4</v>
      </c>
      <c r="J4335">
        <f>'Preprocessed Data'!J4333</f>
        <v>4</v>
      </c>
      <c r="K4335" s="10">
        <f>'Preprocessed Data'!K4333</f>
        <v>0</v>
      </c>
      <c r="L4335" s="1">
        <f t="shared" si="872"/>
        <v>1</v>
      </c>
      <c r="M4335" s="11">
        <f t="shared" si="873"/>
        <v>1</v>
      </c>
      <c r="N4335">
        <f t="shared" si="874"/>
        <v>0</v>
      </c>
      <c r="O4335">
        <f t="shared" si="875"/>
        <v>2.4076318494472195E-2</v>
      </c>
      <c r="P4335" s="10">
        <f t="shared" si="876"/>
        <v>2.4076318494472195E-2</v>
      </c>
      <c r="Q4335" s="11">
        <f t="shared" si="877"/>
        <v>0.97592368150552777</v>
      </c>
      <c r="R4335" s="10">
        <f t="shared" si="878"/>
        <v>-2.4370890805209468E-2</v>
      </c>
      <c r="S4335" s="11">
        <f t="shared" si="879"/>
        <v>100</v>
      </c>
      <c r="AT4335">
        <v>0.22622185642895346</v>
      </c>
      <c r="AU4335">
        <v>1</v>
      </c>
      <c r="AV4335">
        <v>0</v>
      </c>
      <c r="AW4335">
        <f t="shared" si="883"/>
        <v>4180</v>
      </c>
      <c r="AX4335">
        <f t="shared" si="884"/>
        <v>151</v>
      </c>
      <c r="AY4335">
        <f t="shared" si="880"/>
        <v>6.1517736865738692E-2</v>
      </c>
      <c r="AZ4335">
        <f t="shared" si="881"/>
        <v>0.76946564885496183</v>
      </c>
      <c r="BA4335">
        <f t="shared" si="882"/>
        <v>1.7275834056022015E-4</v>
      </c>
    </row>
    <row r="4336" spans="1:53" x14ac:dyDescent="0.25">
      <c r="A4336">
        <f>'Preprocessed Data'!A4334</f>
        <v>2</v>
      </c>
      <c r="B4336">
        <f>'Preprocessed Data'!B4334</f>
        <v>33</v>
      </c>
      <c r="C4336">
        <f>'Preprocessed Data'!C4334</f>
        <v>0</v>
      </c>
      <c r="D4336">
        <f>'Preprocessed Data'!D4334</f>
        <v>0</v>
      </c>
      <c r="E4336">
        <f>'Preprocessed Data'!E4334</f>
        <v>1</v>
      </c>
      <c r="F4336">
        <f>'Preprocessed Data'!F4334</f>
        <v>4</v>
      </c>
      <c r="G4336">
        <f>'Preprocessed Data'!G4334</f>
        <v>1</v>
      </c>
      <c r="H4336">
        <f>'Preprocessed Data'!H4334</f>
        <v>99.3</v>
      </c>
      <c r="I4336">
        <f>'Preprocessed Data'!I4334</f>
        <v>21.4</v>
      </c>
      <c r="J4336">
        <f>'Preprocessed Data'!J4334</f>
        <v>2</v>
      </c>
      <c r="K4336" s="10">
        <f>'Preprocessed Data'!K4334</f>
        <v>0</v>
      </c>
      <c r="L4336" s="1">
        <f t="shared" si="872"/>
        <v>1</v>
      </c>
      <c r="M4336" s="11">
        <f t="shared" si="873"/>
        <v>1</v>
      </c>
      <c r="N4336">
        <f t="shared" si="874"/>
        <v>0</v>
      </c>
      <c r="O4336">
        <f t="shared" si="875"/>
        <v>6.73166772904496E-3</v>
      </c>
      <c r="P4336" s="10">
        <f t="shared" si="876"/>
        <v>6.73166772904496E-3</v>
      </c>
      <c r="Q4336" s="11">
        <f t="shared" si="877"/>
        <v>0.99326833227095501</v>
      </c>
      <c r="R4336" s="10">
        <f t="shared" si="878"/>
        <v>-6.7544276030299735E-3</v>
      </c>
      <c r="S4336" s="11">
        <f t="shared" si="879"/>
        <v>100</v>
      </c>
      <c r="AT4336">
        <v>0.22643923616700076</v>
      </c>
      <c r="AU4336">
        <v>1</v>
      </c>
      <c r="AV4336">
        <v>0</v>
      </c>
      <c r="AW4336">
        <f t="shared" si="883"/>
        <v>4181</v>
      </c>
      <c r="AX4336">
        <f t="shared" si="884"/>
        <v>151</v>
      </c>
      <c r="AY4336">
        <f t="shared" si="880"/>
        <v>6.1293219577907454E-2</v>
      </c>
      <c r="AZ4336">
        <f t="shared" si="881"/>
        <v>0.76946564885496183</v>
      </c>
      <c r="BA4336">
        <f t="shared" si="882"/>
        <v>1.7275834056013471E-4</v>
      </c>
    </row>
    <row r="4337" spans="1:53" x14ac:dyDescent="0.25">
      <c r="A4337">
        <f>'Preprocessed Data'!A4335</f>
        <v>1</v>
      </c>
      <c r="B4337">
        <f>'Preprocessed Data'!B4335</f>
        <v>54</v>
      </c>
      <c r="C4337">
        <f>'Preprocessed Data'!C4335</f>
        <v>0</v>
      </c>
      <c r="D4337">
        <f>'Preprocessed Data'!D4335</f>
        <v>0</v>
      </c>
      <c r="E4337">
        <f>'Preprocessed Data'!E4335</f>
        <v>1</v>
      </c>
      <c r="F4337">
        <f>'Preprocessed Data'!F4335</f>
        <v>4</v>
      </c>
      <c r="G4337">
        <f>'Preprocessed Data'!G4335</f>
        <v>2</v>
      </c>
      <c r="H4337">
        <f>'Preprocessed Data'!H4335</f>
        <v>65.69</v>
      </c>
      <c r="I4337">
        <f>'Preprocessed Data'!I4335</f>
        <v>21.4</v>
      </c>
      <c r="J4337">
        <f>'Preprocessed Data'!J4335</f>
        <v>2</v>
      </c>
      <c r="K4337" s="10">
        <f>'Preprocessed Data'!K4335</f>
        <v>0</v>
      </c>
      <c r="L4337" s="1">
        <f t="shared" si="872"/>
        <v>1</v>
      </c>
      <c r="M4337" s="11">
        <f t="shared" si="873"/>
        <v>1</v>
      </c>
      <c r="N4337">
        <f t="shared" si="874"/>
        <v>0</v>
      </c>
      <c r="O4337">
        <f t="shared" si="875"/>
        <v>1.0932428654304032E-2</v>
      </c>
      <c r="P4337" s="10">
        <f t="shared" si="876"/>
        <v>1.0932428654304032E-2</v>
      </c>
      <c r="Q4337" s="11">
        <f t="shared" si="877"/>
        <v>0.98906757134569601</v>
      </c>
      <c r="R4337" s="10">
        <f t="shared" si="878"/>
        <v>-1.099262679575853E-2</v>
      </c>
      <c r="S4337" s="11">
        <f t="shared" si="879"/>
        <v>100</v>
      </c>
      <c r="AT4337">
        <v>0.22656143519720789</v>
      </c>
      <c r="AU4337">
        <v>1</v>
      </c>
      <c r="AV4337">
        <v>0</v>
      </c>
      <c r="AW4337">
        <f t="shared" si="883"/>
        <v>4182</v>
      </c>
      <c r="AX4337">
        <f t="shared" si="884"/>
        <v>151</v>
      </c>
      <c r="AY4337">
        <f t="shared" si="880"/>
        <v>6.1068702290076327E-2</v>
      </c>
      <c r="AZ4337">
        <f t="shared" si="881"/>
        <v>0.76946564885496183</v>
      </c>
      <c r="BA4337">
        <f t="shared" si="882"/>
        <v>1.7275834056013471E-4</v>
      </c>
    </row>
    <row r="4338" spans="1:53" x14ac:dyDescent="0.25">
      <c r="A4338">
        <f>'Preprocessed Data'!A4336</f>
        <v>2</v>
      </c>
      <c r="B4338">
        <f>'Preprocessed Data'!B4336</f>
        <v>37</v>
      </c>
      <c r="C4338">
        <f>'Preprocessed Data'!C4336</f>
        <v>0</v>
      </c>
      <c r="D4338">
        <f>'Preprocessed Data'!D4336</f>
        <v>0</v>
      </c>
      <c r="E4338">
        <f>'Preprocessed Data'!E4336</f>
        <v>0</v>
      </c>
      <c r="F4338">
        <f>'Preprocessed Data'!F4336</f>
        <v>2</v>
      </c>
      <c r="G4338">
        <f>'Preprocessed Data'!G4336</f>
        <v>1</v>
      </c>
      <c r="H4338">
        <f>'Preprocessed Data'!H4336</f>
        <v>77.37</v>
      </c>
      <c r="I4338">
        <f>'Preprocessed Data'!I4336</f>
        <v>21.4</v>
      </c>
      <c r="J4338">
        <f>'Preprocessed Data'!J4336</f>
        <v>2</v>
      </c>
      <c r="K4338" s="10">
        <f>'Preprocessed Data'!K4336</f>
        <v>0</v>
      </c>
      <c r="L4338" s="1">
        <f t="shared" si="872"/>
        <v>1</v>
      </c>
      <c r="M4338" s="11">
        <f t="shared" si="873"/>
        <v>1</v>
      </c>
      <c r="N4338">
        <f t="shared" si="874"/>
        <v>0</v>
      </c>
      <c r="O4338">
        <f t="shared" si="875"/>
        <v>4.2510474724324707E-3</v>
      </c>
      <c r="P4338" s="10">
        <f t="shared" si="876"/>
        <v>4.2510474724324707E-3</v>
      </c>
      <c r="Q4338" s="11">
        <f t="shared" si="877"/>
        <v>0.99574895252756757</v>
      </c>
      <c r="R4338" s="10">
        <f t="shared" si="878"/>
        <v>-4.2601088641277332E-3</v>
      </c>
      <c r="S4338" s="11">
        <f t="shared" si="879"/>
        <v>100</v>
      </c>
      <c r="AT4338">
        <v>0.22699907729163904</v>
      </c>
      <c r="AU4338">
        <v>1</v>
      </c>
      <c r="AV4338">
        <v>0</v>
      </c>
      <c r="AW4338">
        <f t="shared" si="883"/>
        <v>4183</v>
      </c>
      <c r="AX4338">
        <f t="shared" si="884"/>
        <v>151</v>
      </c>
      <c r="AY4338">
        <f t="shared" si="880"/>
        <v>6.0844185002245199E-2</v>
      </c>
      <c r="AZ4338">
        <f t="shared" si="881"/>
        <v>0.76946564885496183</v>
      </c>
      <c r="BA4338">
        <f t="shared" si="882"/>
        <v>1.7275834056022015E-4</v>
      </c>
    </row>
    <row r="4339" spans="1:53" x14ac:dyDescent="0.25">
      <c r="A4339">
        <f>'Preprocessed Data'!A4337</f>
        <v>1</v>
      </c>
      <c r="B4339">
        <f>'Preprocessed Data'!B4337</f>
        <v>20</v>
      </c>
      <c r="C4339">
        <f>'Preprocessed Data'!C4337</f>
        <v>0</v>
      </c>
      <c r="D4339">
        <f>'Preprocessed Data'!D4337</f>
        <v>0</v>
      </c>
      <c r="E4339">
        <f>'Preprocessed Data'!E4337</f>
        <v>0</v>
      </c>
      <c r="F4339">
        <f>'Preprocessed Data'!F4337</f>
        <v>4</v>
      </c>
      <c r="G4339">
        <f>'Preprocessed Data'!G4337</f>
        <v>2</v>
      </c>
      <c r="H4339">
        <f>'Preprocessed Data'!H4337</f>
        <v>57.51</v>
      </c>
      <c r="I4339">
        <f>'Preprocessed Data'!I4337</f>
        <v>21.4</v>
      </c>
      <c r="J4339">
        <f>'Preprocessed Data'!J4337</f>
        <v>4</v>
      </c>
      <c r="K4339" s="10">
        <f>'Preprocessed Data'!K4337</f>
        <v>0</v>
      </c>
      <c r="L4339" s="1">
        <f t="shared" si="872"/>
        <v>1</v>
      </c>
      <c r="M4339" s="11">
        <f t="shared" si="873"/>
        <v>1</v>
      </c>
      <c r="N4339">
        <f t="shared" si="874"/>
        <v>0</v>
      </c>
      <c r="O4339">
        <f t="shared" si="875"/>
        <v>1.769855002584827E-3</v>
      </c>
      <c r="P4339" s="10">
        <f t="shared" si="876"/>
        <v>1.769855002584827E-3</v>
      </c>
      <c r="Q4339" s="11">
        <f t="shared" si="877"/>
        <v>0.99823014499741514</v>
      </c>
      <c r="R4339" s="10">
        <f t="shared" si="878"/>
        <v>-1.7714230463631657E-3</v>
      </c>
      <c r="S4339" s="11">
        <f t="shared" si="879"/>
        <v>100</v>
      </c>
      <c r="AT4339">
        <v>0.22719210275755358</v>
      </c>
      <c r="AU4339">
        <v>1</v>
      </c>
      <c r="AV4339">
        <v>0</v>
      </c>
      <c r="AW4339">
        <f t="shared" si="883"/>
        <v>4184</v>
      </c>
      <c r="AX4339">
        <f t="shared" si="884"/>
        <v>151</v>
      </c>
      <c r="AY4339">
        <f t="shared" si="880"/>
        <v>6.0619667714413961E-2</v>
      </c>
      <c r="AZ4339">
        <f t="shared" si="881"/>
        <v>0.76946564885496183</v>
      </c>
      <c r="BA4339">
        <f t="shared" si="882"/>
        <v>0</v>
      </c>
    </row>
    <row r="4340" spans="1:53" x14ac:dyDescent="0.25">
      <c r="A4340">
        <f>'Preprocessed Data'!A4338</f>
        <v>1</v>
      </c>
      <c r="B4340">
        <f>'Preprocessed Data'!B4338</f>
        <v>24</v>
      </c>
      <c r="C4340">
        <f>'Preprocessed Data'!C4338</f>
        <v>0</v>
      </c>
      <c r="D4340">
        <f>'Preprocessed Data'!D4338</f>
        <v>0</v>
      </c>
      <c r="E4340">
        <f>'Preprocessed Data'!E4338</f>
        <v>1</v>
      </c>
      <c r="F4340">
        <f>'Preprocessed Data'!F4338</f>
        <v>4</v>
      </c>
      <c r="G4340">
        <f>'Preprocessed Data'!G4338</f>
        <v>1</v>
      </c>
      <c r="H4340">
        <f>'Preprocessed Data'!H4338</f>
        <v>73.78</v>
      </c>
      <c r="I4340">
        <f>'Preprocessed Data'!I4338</f>
        <v>21.4</v>
      </c>
      <c r="J4340">
        <f>'Preprocessed Data'!J4338</f>
        <v>3</v>
      </c>
      <c r="K4340" s="10">
        <f>'Preprocessed Data'!K4338</f>
        <v>0</v>
      </c>
      <c r="L4340" s="1">
        <f t="shared" si="872"/>
        <v>1</v>
      </c>
      <c r="M4340" s="11">
        <f t="shared" si="873"/>
        <v>1</v>
      </c>
      <c r="N4340">
        <f t="shared" si="874"/>
        <v>0</v>
      </c>
      <c r="O4340">
        <f t="shared" si="875"/>
        <v>2.9368451733047655E-3</v>
      </c>
      <c r="P4340" s="10">
        <f t="shared" si="876"/>
        <v>2.9368451733047655E-3</v>
      </c>
      <c r="Q4340" s="11">
        <f t="shared" si="877"/>
        <v>0.99706315482669527</v>
      </c>
      <c r="R4340" s="10">
        <f t="shared" si="878"/>
        <v>-2.9411661652206135E-3</v>
      </c>
      <c r="S4340" s="11">
        <f t="shared" si="879"/>
        <v>100</v>
      </c>
      <c r="AT4340">
        <v>0.22782515112950485</v>
      </c>
      <c r="AU4340">
        <v>0</v>
      </c>
      <c r="AV4340">
        <v>1</v>
      </c>
      <c r="AW4340">
        <f t="shared" si="883"/>
        <v>4184</v>
      </c>
      <c r="AX4340">
        <f t="shared" si="884"/>
        <v>152</v>
      </c>
      <c r="AY4340">
        <f t="shared" si="880"/>
        <v>6.0619667714413961E-2</v>
      </c>
      <c r="AZ4340">
        <f t="shared" si="881"/>
        <v>0.76793893129770996</v>
      </c>
      <c r="BA4340">
        <f t="shared" si="882"/>
        <v>1.7241556607489636E-4</v>
      </c>
    </row>
    <row r="4341" spans="1:53" x14ac:dyDescent="0.25">
      <c r="A4341">
        <f>'Preprocessed Data'!A4339</f>
        <v>2</v>
      </c>
      <c r="B4341">
        <f>'Preprocessed Data'!B4339</f>
        <v>75</v>
      </c>
      <c r="C4341">
        <f>'Preprocessed Data'!C4339</f>
        <v>1</v>
      </c>
      <c r="D4341">
        <f>'Preprocessed Data'!D4339</f>
        <v>0</v>
      </c>
      <c r="E4341">
        <f>'Preprocessed Data'!E4339</f>
        <v>0</v>
      </c>
      <c r="F4341">
        <f>'Preprocessed Data'!F4339</f>
        <v>4</v>
      </c>
      <c r="G4341">
        <f>'Preprocessed Data'!G4339</f>
        <v>1</v>
      </c>
      <c r="H4341">
        <f>'Preprocessed Data'!H4339</f>
        <v>91.85</v>
      </c>
      <c r="I4341">
        <f>'Preprocessed Data'!I4339</f>
        <v>21.4</v>
      </c>
      <c r="J4341">
        <f>'Preprocessed Data'!J4339</f>
        <v>1</v>
      </c>
      <c r="K4341" s="10">
        <f>'Preprocessed Data'!K4339</f>
        <v>0</v>
      </c>
      <c r="L4341" s="1">
        <f t="shared" si="872"/>
        <v>1</v>
      </c>
      <c r="M4341" s="11">
        <f t="shared" si="873"/>
        <v>1</v>
      </c>
      <c r="N4341">
        <f t="shared" si="874"/>
        <v>0</v>
      </c>
      <c r="O4341">
        <f t="shared" si="875"/>
        <v>9.5152661808012309E-2</v>
      </c>
      <c r="P4341" s="10">
        <f t="shared" si="876"/>
        <v>9.5152661808012309E-2</v>
      </c>
      <c r="Q4341" s="11">
        <f t="shared" si="877"/>
        <v>0.9048473381919877</v>
      </c>
      <c r="R4341" s="10">
        <f t="shared" si="878"/>
        <v>-9.9989036592153316E-2</v>
      </c>
      <c r="S4341" s="11">
        <f t="shared" si="879"/>
        <v>100</v>
      </c>
      <c r="AT4341">
        <v>0.22815190653864126</v>
      </c>
      <c r="AU4341">
        <v>1</v>
      </c>
      <c r="AV4341">
        <v>0</v>
      </c>
      <c r="AW4341">
        <f t="shared" si="883"/>
        <v>4185</v>
      </c>
      <c r="AX4341">
        <f t="shared" si="884"/>
        <v>152</v>
      </c>
      <c r="AY4341">
        <f t="shared" si="880"/>
        <v>6.0395150426582833E-2</v>
      </c>
      <c r="AZ4341">
        <f t="shared" si="881"/>
        <v>0.76793893129770996</v>
      </c>
      <c r="BA4341">
        <f t="shared" si="882"/>
        <v>1.7241556607489636E-4</v>
      </c>
    </row>
    <row r="4342" spans="1:53" x14ac:dyDescent="0.25">
      <c r="A4342">
        <f>'Preprocessed Data'!A4340</f>
        <v>2</v>
      </c>
      <c r="B4342">
        <f>'Preprocessed Data'!B4340</f>
        <v>79</v>
      </c>
      <c r="C4342">
        <f>'Preprocessed Data'!C4340</f>
        <v>1</v>
      </c>
      <c r="D4342">
        <f>'Preprocessed Data'!D4340</f>
        <v>1</v>
      </c>
      <c r="E4342">
        <f>'Preprocessed Data'!E4340</f>
        <v>1</v>
      </c>
      <c r="F4342">
        <f>'Preprocessed Data'!F4340</f>
        <v>4</v>
      </c>
      <c r="G4342">
        <f>'Preprocessed Data'!G4340</f>
        <v>1</v>
      </c>
      <c r="H4342">
        <f>'Preprocessed Data'!H4340</f>
        <v>83.61</v>
      </c>
      <c r="I4342">
        <f>'Preprocessed Data'!I4340</f>
        <v>21.4</v>
      </c>
      <c r="J4342">
        <f>'Preprocessed Data'!J4340</f>
        <v>3</v>
      </c>
      <c r="K4342" s="10">
        <f>'Preprocessed Data'!K4340</f>
        <v>0</v>
      </c>
      <c r="L4342" s="1">
        <f t="shared" si="872"/>
        <v>1</v>
      </c>
      <c r="M4342" s="11">
        <f t="shared" si="873"/>
        <v>1</v>
      </c>
      <c r="N4342">
        <f t="shared" si="874"/>
        <v>0</v>
      </c>
      <c r="O4342">
        <f t="shared" si="875"/>
        <v>0.13995778015387761</v>
      </c>
      <c r="P4342" s="10">
        <f t="shared" si="876"/>
        <v>0.13995778015387761</v>
      </c>
      <c r="Q4342" s="11">
        <f t="shared" si="877"/>
        <v>0.86004221984612239</v>
      </c>
      <c r="R4342" s="10">
        <f t="shared" si="878"/>
        <v>-0.15077379809526953</v>
      </c>
      <c r="S4342" s="11">
        <f t="shared" si="879"/>
        <v>100</v>
      </c>
      <c r="AT4342">
        <v>0.22840834396179013</v>
      </c>
      <c r="AU4342">
        <v>1</v>
      </c>
      <c r="AV4342">
        <v>0</v>
      </c>
      <c r="AW4342">
        <f t="shared" si="883"/>
        <v>4186</v>
      </c>
      <c r="AX4342">
        <f t="shared" si="884"/>
        <v>152</v>
      </c>
      <c r="AY4342">
        <f t="shared" si="880"/>
        <v>6.0170633138751706E-2</v>
      </c>
      <c r="AZ4342">
        <f t="shared" si="881"/>
        <v>0.76793893129770996</v>
      </c>
      <c r="BA4342">
        <f t="shared" si="882"/>
        <v>1.7241556607498163E-4</v>
      </c>
    </row>
    <row r="4343" spans="1:53" x14ac:dyDescent="0.25">
      <c r="A4343">
        <f>'Preprocessed Data'!A4341</f>
        <v>2</v>
      </c>
      <c r="B4343">
        <f>'Preprocessed Data'!B4341</f>
        <v>63</v>
      </c>
      <c r="C4343">
        <f>'Preprocessed Data'!C4341</f>
        <v>0</v>
      </c>
      <c r="D4343">
        <f>'Preprocessed Data'!D4341</f>
        <v>0</v>
      </c>
      <c r="E4343">
        <f>'Preprocessed Data'!E4341</f>
        <v>1</v>
      </c>
      <c r="F4343">
        <f>'Preprocessed Data'!F4341</f>
        <v>4</v>
      </c>
      <c r="G4343">
        <f>'Preprocessed Data'!G4341</f>
        <v>2</v>
      </c>
      <c r="H4343">
        <f>'Preprocessed Data'!H4341</f>
        <v>83.74</v>
      </c>
      <c r="I4343">
        <f>'Preprocessed Data'!I4341</f>
        <v>21.4</v>
      </c>
      <c r="J4343">
        <f>'Preprocessed Data'!J4341</f>
        <v>4</v>
      </c>
      <c r="K4343" s="10">
        <f>'Preprocessed Data'!K4341</f>
        <v>0</v>
      </c>
      <c r="L4343" s="1">
        <f t="shared" si="872"/>
        <v>1</v>
      </c>
      <c r="M4343" s="11">
        <f t="shared" si="873"/>
        <v>1</v>
      </c>
      <c r="N4343">
        <f t="shared" si="874"/>
        <v>0</v>
      </c>
      <c r="O4343">
        <f t="shared" si="875"/>
        <v>2.1249737733694235E-2</v>
      </c>
      <c r="P4343" s="10">
        <f t="shared" si="876"/>
        <v>2.1249737733694235E-2</v>
      </c>
      <c r="Q4343" s="11">
        <f t="shared" si="877"/>
        <v>0.97875026226630579</v>
      </c>
      <c r="R4343" s="10">
        <f t="shared" si="878"/>
        <v>-2.1478763716694407E-2</v>
      </c>
      <c r="S4343" s="11">
        <f t="shared" si="879"/>
        <v>100</v>
      </c>
      <c r="AT4343">
        <v>0.22852395934469291</v>
      </c>
      <c r="AU4343">
        <v>1</v>
      </c>
      <c r="AV4343">
        <v>0</v>
      </c>
      <c r="AW4343">
        <f t="shared" si="883"/>
        <v>4187</v>
      </c>
      <c r="AX4343">
        <f t="shared" si="884"/>
        <v>152</v>
      </c>
      <c r="AY4343">
        <f t="shared" si="880"/>
        <v>5.9946115850920467E-2</v>
      </c>
      <c r="AZ4343">
        <f t="shared" si="881"/>
        <v>0.76793893129770996</v>
      </c>
      <c r="BA4343">
        <f t="shared" si="882"/>
        <v>1.7241556607489636E-4</v>
      </c>
    </row>
    <row r="4344" spans="1:53" x14ac:dyDescent="0.25">
      <c r="A4344">
        <f>'Preprocessed Data'!A4342</f>
        <v>2</v>
      </c>
      <c r="B4344">
        <f>'Preprocessed Data'!B4342</f>
        <v>30</v>
      </c>
      <c r="C4344">
        <f>'Preprocessed Data'!C4342</f>
        <v>0</v>
      </c>
      <c r="D4344">
        <f>'Preprocessed Data'!D4342</f>
        <v>0</v>
      </c>
      <c r="E4344">
        <f>'Preprocessed Data'!E4342</f>
        <v>1</v>
      </c>
      <c r="F4344">
        <f>'Preprocessed Data'!F4342</f>
        <v>4</v>
      </c>
      <c r="G4344">
        <f>'Preprocessed Data'!G4342</f>
        <v>1</v>
      </c>
      <c r="H4344">
        <f>'Preprocessed Data'!H4342</f>
        <v>124.37</v>
      </c>
      <c r="I4344">
        <f>'Preprocessed Data'!I4342</f>
        <v>21.4</v>
      </c>
      <c r="J4344">
        <f>'Preprocessed Data'!J4342</f>
        <v>2</v>
      </c>
      <c r="K4344" s="10">
        <f>'Preprocessed Data'!K4342</f>
        <v>0</v>
      </c>
      <c r="L4344" s="1">
        <f t="shared" si="872"/>
        <v>1</v>
      </c>
      <c r="M4344" s="11">
        <f t="shared" si="873"/>
        <v>1</v>
      </c>
      <c r="N4344">
        <f t="shared" si="874"/>
        <v>0</v>
      </c>
      <c r="O4344">
        <f t="shared" si="875"/>
        <v>1.1064308854042644E-2</v>
      </c>
      <c r="P4344" s="10">
        <f t="shared" si="876"/>
        <v>1.1064308854042644E-2</v>
      </c>
      <c r="Q4344" s="11">
        <f t="shared" si="877"/>
        <v>0.98893569114595736</v>
      </c>
      <c r="R4344" s="10">
        <f t="shared" si="878"/>
        <v>-1.1125973592940182E-2</v>
      </c>
      <c r="S4344" s="11">
        <f t="shared" si="879"/>
        <v>100</v>
      </c>
      <c r="AT4344">
        <v>0.2285623967802477</v>
      </c>
      <c r="AU4344">
        <v>1</v>
      </c>
      <c r="AV4344">
        <v>0</v>
      </c>
      <c r="AW4344">
        <f t="shared" si="883"/>
        <v>4188</v>
      </c>
      <c r="AX4344">
        <f t="shared" si="884"/>
        <v>152</v>
      </c>
      <c r="AY4344">
        <f t="shared" si="880"/>
        <v>5.972159856308934E-2</v>
      </c>
      <c r="AZ4344">
        <f t="shared" si="881"/>
        <v>0.76793893129770996</v>
      </c>
      <c r="BA4344">
        <f t="shared" si="882"/>
        <v>1.7241556607489636E-4</v>
      </c>
    </row>
    <row r="4345" spans="1:53" x14ac:dyDescent="0.25">
      <c r="A4345">
        <f>'Preprocessed Data'!A4343</f>
        <v>2</v>
      </c>
      <c r="B4345">
        <f>'Preprocessed Data'!B4343</f>
        <v>24</v>
      </c>
      <c r="C4345">
        <f>'Preprocessed Data'!C4343</f>
        <v>0</v>
      </c>
      <c r="D4345">
        <f>'Preprocessed Data'!D4343</f>
        <v>0</v>
      </c>
      <c r="E4345">
        <f>'Preprocessed Data'!E4343</f>
        <v>0</v>
      </c>
      <c r="F4345">
        <f>'Preprocessed Data'!F4343</f>
        <v>2</v>
      </c>
      <c r="G4345">
        <f>'Preprocessed Data'!G4343</f>
        <v>1</v>
      </c>
      <c r="H4345">
        <f>'Preprocessed Data'!H4343</f>
        <v>147.74</v>
      </c>
      <c r="I4345">
        <f>'Preprocessed Data'!I4343</f>
        <v>21.4</v>
      </c>
      <c r="J4345">
        <f>'Preprocessed Data'!J4343</f>
        <v>4</v>
      </c>
      <c r="K4345" s="10">
        <f>'Preprocessed Data'!K4343</f>
        <v>0</v>
      </c>
      <c r="L4345" s="1">
        <f t="shared" si="872"/>
        <v>1</v>
      </c>
      <c r="M4345" s="11">
        <f t="shared" si="873"/>
        <v>1</v>
      </c>
      <c r="N4345">
        <f t="shared" si="874"/>
        <v>0</v>
      </c>
      <c r="O4345">
        <f t="shared" si="875"/>
        <v>1.3963711085621557E-2</v>
      </c>
      <c r="P4345" s="10">
        <f t="shared" si="876"/>
        <v>1.3963711085621557E-2</v>
      </c>
      <c r="Q4345" s="11">
        <f t="shared" si="877"/>
        <v>0.98603628891437844</v>
      </c>
      <c r="R4345" s="10">
        <f t="shared" si="878"/>
        <v>-1.4062120883960975E-2</v>
      </c>
      <c r="S4345" s="11">
        <f t="shared" si="879"/>
        <v>100</v>
      </c>
      <c r="AT4345">
        <v>0.22873099193359603</v>
      </c>
      <c r="AU4345">
        <v>1</v>
      </c>
      <c r="AV4345">
        <v>0</v>
      </c>
      <c r="AW4345">
        <f t="shared" si="883"/>
        <v>4189</v>
      </c>
      <c r="AX4345">
        <f t="shared" si="884"/>
        <v>152</v>
      </c>
      <c r="AY4345">
        <f t="shared" si="880"/>
        <v>5.9497081275258212E-2</v>
      </c>
      <c r="AZ4345">
        <f t="shared" si="881"/>
        <v>0.76793893129770996</v>
      </c>
      <c r="BA4345">
        <f t="shared" si="882"/>
        <v>1.7241556607489636E-4</v>
      </c>
    </row>
    <row r="4346" spans="1:53" x14ac:dyDescent="0.25">
      <c r="A4346">
        <f>'Preprocessed Data'!A4344</f>
        <v>2</v>
      </c>
      <c r="B4346">
        <f>'Preprocessed Data'!B4344</f>
        <v>24</v>
      </c>
      <c r="C4346">
        <f>'Preprocessed Data'!C4344</f>
        <v>0</v>
      </c>
      <c r="D4346">
        <f>'Preprocessed Data'!D4344</f>
        <v>0</v>
      </c>
      <c r="E4346">
        <f>'Preprocessed Data'!E4344</f>
        <v>0</v>
      </c>
      <c r="F4346">
        <f>'Preprocessed Data'!F4344</f>
        <v>5</v>
      </c>
      <c r="G4346">
        <f>'Preprocessed Data'!G4344</f>
        <v>2</v>
      </c>
      <c r="H4346">
        <f>'Preprocessed Data'!H4344</f>
        <v>79.42</v>
      </c>
      <c r="I4346">
        <f>'Preprocessed Data'!I4344</f>
        <v>21.4</v>
      </c>
      <c r="J4346">
        <f>'Preprocessed Data'!J4344</f>
        <v>2</v>
      </c>
      <c r="K4346" s="10">
        <f>'Preprocessed Data'!K4344</f>
        <v>0</v>
      </c>
      <c r="L4346" s="1">
        <f t="shared" si="872"/>
        <v>1</v>
      </c>
      <c r="M4346" s="11">
        <f t="shared" si="873"/>
        <v>1</v>
      </c>
      <c r="N4346">
        <f t="shared" si="874"/>
        <v>0</v>
      </c>
      <c r="O4346">
        <f t="shared" si="875"/>
        <v>3.1001177713886447E-3</v>
      </c>
      <c r="P4346" s="10">
        <f t="shared" si="876"/>
        <v>3.1001177713886447E-3</v>
      </c>
      <c r="Q4346" s="11">
        <f t="shared" si="877"/>
        <v>0.99689988222861137</v>
      </c>
      <c r="R4346" s="10">
        <f t="shared" si="878"/>
        <v>-3.1049330911009834E-3</v>
      </c>
      <c r="S4346" s="11">
        <f t="shared" si="879"/>
        <v>100</v>
      </c>
      <c r="AT4346">
        <v>0.22922559904800388</v>
      </c>
      <c r="AU4346">
        <v>1</v>
      </c>
      <c r="AV4346">
        <v>0</v>
      </c>
      <c r="AW4346">
        <f t="shared" si="883"/>
        <v>4190</v>
      </c>
      <c r="AX4346">
        <f t="shared" si="884"/>
        <v>152</v>
      </c>
      <c r="AY4346">
        <f t="shared" si="880"/>
        <v>5.9272563987427085E-2</v>
      </c>
      <c r="AZ4346">
        <f t="shared" si="881"/>
        <v>0.76793893129770996</v>
      </c>
      <c r="BA4346">
        <f t="shared" si="882"/>
        <v>1.7241556607498163E-4</v>
      </c>
    </row>
    <row r="4347" spans="1:53" x14ac:dyDescent="0.25">
      <c r="A4347">
        <f>'Preprocessed Data'!A4345</f>
        <v>2</v>
      </c>
      <c r="B4347">
        <f>'Preprocessed Data'!B4345</f>
        <v>27</v>
      </c>
      <c r="C4347">
        <f>'Preprocessed Data'!C4345</f>
        <v>0</v>
      </c>
      <c r="D4347">
        <f>'Preprocessed Data'!D4345</f>
        <v>0</v>
      </c>
      <c r="E4347">
        <f>'Preprocessed Data'!E4345</f>
        <v>0</v>
      </c>
      <c r="F4347">
        <f>'Preprocessed Data'!F4345</f>
        <v>4</v>
      </c>
      <c r="G4347">
        <f>'Preprocessed Data'!G4345</f>
        <v>1</v>
      </c>
      <c r="H4347">
        <f>'Preprocessed Data'!H4345</f>
        <v>86.21</v>
      </c>
      <c r="I4347">
        <f>'Preprocessed Data'!I4345</f>
        <v>21.4</v>
      </c>
      <c r="J4347">
        <f>'Preprocessed Data'!J4345</f>
        <v>4</v>
      </c>
      <c r="K4347" s="10">
        <f>'Preprocessed Data'!K4345</f>
        <v>0</v>
      </c>
      <c r="L4347" s="1">
        <f t="shared" si="872"/>
        <v>1</v>
      </c>
      <c r="M4347" s="11">
        <f t="shared" si="873"/>
        <v>1</v>
      </c>
      <c r="N4347">
        <f t="shared" si="874"/>
        <v>0</v>
      </c>
      <c r="O4347">
        <f t="shared" si="875"/>
        <v>3.9428344663902633E-3</v>
      </c>
      <c r="P4347" s="10">
        <f t="shared" si="876"/>
        <v>3.9428344663902633E-3</v>
      </c>
      <c r="Q4347" s="11">
        <f t="shared" si="877"/>
        <v>0.99605716553360979</v>
      </c>
      <c r="R4347" s="10">
        <f t="shared" si="878"/>
        <v>-3.9506279305093032E-3</v>
      </c>
      <c r="S4347" s="11">
        <f t="shared" si="879"/>
        <v>100</v>
      </c>
      <c r="AT4347">
        <v>0.22999439586731341</v>
      </c>
      <c r="AU4347">
        <v>1</v>
      </c>
      <c r="AV4347">
        <v>0</v>
      </c>
      <c r="AW4347">
        <f t="shared" si="883"/>
        <v>4191</v>
      </c>
      <c r="AX4347">
        <f t="shared" si="884"/>
        <v>152</v>
      </c>
      <c r="AY4347">
        <f t="shared" si="880"/>
        <v>5.9048046699595846E-2</v>
      </c>
      <c r="AZ4347">
        <f t="shared" si="881"/>
        <v>0.76793893129770996</v>
      </c>
      <c r="BA4347">
        <f t="shared" si="882"/>
        <v>0</v>
      </c>
    </row>
    <row r="4348" spans="1:53" x14ac:dyDescent="0.25">
      <c r="A4348">
        <f>'Preprocessed Data'!A4346</f>
        <v>2</v>
      </c>
      <c r="B4348">
        <f>'Preprocessed Data'!B4346</f>
        <v>66</v>
      </c>
      <c r="C4348">
        <f>'Preprocessed Data'!C4346</f>
        <v>0</v>
      </c>
      <c r="D4348">
        <f>'Preprocessed Data'!D4346</f>
        <v>0</v>
      </c>
      <c r="E4348">
        <f>'Preprocessed Data'!E4346</f>
        <v>1</v>
      </c>
      <c r="F4348">
        <f>'Preprocessed Data'!F4346</f>
        <v>5</v>
      </c>
      <c r="G4348">
        <f>'Preprocessed Data'!G4346</f>
        <v>1</v>
      </c>
      <c r="H4348">
        <f>'Preprocessed Data'!H4346</f>
        <v>212.92</v>
      </c>
      <c r="I4348">
        <f>'Preprocessed Data'!I4346</f>
        <v>21.4</v>
      </c>
      <c r="J4348">
        <f>'Preprocessed Data'!J4346</f>
        <v>2</v>
      </c>
      <c r="K4348" s="10">
        <f>'Preprocessed Data'!K4346</f>
        <v>0</v>
      </c>
      <c r="L4348" s="1">
        <f t="shared" si="872"/>
        <v>1</v>
      </c>
      <c r="M4348" s="11">
        <f t="shared" si="873"/>
        <v>1</v>
      </c>
      <c r="N4348">
        <f t="shared" si="874"/>
        <v>0</v>
      </c>
      <c r="O4348">
        <f t="shared" si="875"/>
        <v>0.43283979578007908</v>
      </c>
      <c r="P4348" s="10">
        <f t="shared" si="876"/>
        <v>0.43283979578007908</v>
      </c>
      <c r="Q4348" s="11">
        <f t="shared" si="877"/>
        <v>0.56716020421992086</v>
      </c>
      <c r="R4348" s="10">
        <f t="shared" si="878"/>
        <v>-0.56711346803822582</v>
      </c>
      <c r="S4348" s="11">
        <f t="shared" si="879"/>
        <v>100</v>
      </c>
      <c r="AT4348">
        <v>0.23003231117178516</v>
      </c>
      <c r="AU4348">
        <v>0</v>
      </c>
      <c r="AV4348">
        <v>1</v>
      </c>
      <c r="AW4348">
        <f t="shared" si="883"/>
        <v>4191</v>
      </c>
      <c r="AX4348">
        <f t="shared" si="884"/>
        <v>153</v>
      </c>
      <c r="AY4348">
        <f t="shared" si="880"/>
        <v>5.9048046699595846E-2</v>
      </c>
      <c r="AZ4348">
        <f t="shared" si="881"/>
        <v>0.76641221374045798</v>
      </c>
      <c r="BA4348">
        <f t="shared" si="882"/>
        <v>1.7207279158965797E-4</v>
      </c>
    </row>
    <row r="4349" spans="1:53" x14ac:dyDescent="0.25">
      <c r="A4349">
        <f>'Preprocessed Data'!A4347</f>
        <v>1</v>
      </c>
      <c r="B4349">
        <f>'Preprocessed Data'!B4347</f>
        <v>16</v>
      </c>
      <c r="C4349">
        <f>'Preprocessed Data'!C4347</f>
        <v>0</v>
      </c>
      <c r="D4349">
        <f>'Preprocessed Data'!D4347</f>
        <v>0</v>
      </c>
      <c r="E4349">
        <f>'Preprocessed Data'!E4347</f>
        <v>0</v>
      </c>
      <c r="F4349">
        <f>'Preprocessed Data'!F4347</f>
        <v>1</v>
      </c>
      <c r="G4349">
        <f>'Preprocessed Data'!G4347</f>
        <v>2</v>
      </c>
      <c r="H4349">
        <f>'Preprocessed Data'!H4347</f>
        <v>82.95</v>
      </c>
      <c r="I4349">
        <f>'Preprocessed Data'!I4347</f>
        <v>21.4</v>
      </c>
      <c r="J4349">
        <f>'Preprocessed Data'!J4347</f>
        <v>2</v>
      </c>
      <c r="K4349" s="10">
        <f>'Preprocessed Data'!K4347</f>
        <v>0</v>
      </c>
      <c r="L4349" s="1">
        <f t="shared" si="872"/>
        <v>1</v>
      </c>
      <c r="M4349" s="11">
        <f t="shared" si="873"/>
        <v>1</v>
      </c>
      <c r="N4349">
        <f t="shared" si="874"/>
        <v>0</v>
      </c>
      <c r="O4349">
        <f t="shared" si="875"/>
        <v>2.0981002672055345E-3</v>
      </c>
      <c r="P4349" s="10">
        <f t="shared" si="876"/>
        <v>2.0981002672055345E-3</v>
      </c>
      <c r="Q4349" s="11">
        <f t="shared" si="877"/>
        <v>0.99790189973279442</v>
      </c>
      <c r="R4349" s="10">
        <f t="shared" si="878"/>
        <v>-2.1003043630535628E-3</v>
      </c>
      <c r="S4349" s="11">
        <f t="shared" si="879"/>
        <v>100</v>
      </c>
      <c r="AT4349">
        <v>0.23182449439192668</v>
      </c>
      <c r="AU4349">
        <v>1</v>
      </c>
      <c r="AV4349">
        <v>0</v>
      </c>
      <c r="AW4349">
        <f t="shared" si="883"/>
        <v>4192</v>
      </c>
      <c r="AX4349">
        <f t="shared" si="884"/>
        <v>153</v>
      </c>
      <c r="AY4349">
        <f t="shared" si="880"/>
        <v>5.8823529411764719E-2</v>
      </c>
      <c r="AZ4349">
        <f t="shared" si="881"/>
        <v>0.76641221374045798</v>
      </c>
      <c r="BA4349">
        <f t="shared" si="882"/>
        <v>1.7207279158965797E-4</v>
      </c>
    </row>
    <row r="4350" spans="1:53" x14ac:dyDescent="0.25">
      <c r="A4350">
        <f>'Preprocessed Data'!A4348</f>
        <v>2</v>
      </c>
      <c r="B4350">
        <f>'Preprocessed Data'!B4348</f>
        <v>14</v>
      </c>
      <c r="C4350">
        <f>'Preprocessed Data'!C4348</f>
        <v>0</v>
      </c>
      <c r="D4350">
        <f>'Preprocessed Data'!D4348</f>
        <v>0</v>
      </c>
      <c r="E4350">
        <f>'Preprocessed Data'!E4348</f>
        <v>0</v>
      </c>
      <c r="F4350">
        <f>'Preprocessed Data'!F4348</f>
        <v>1</v>
      </c>
      <c r="G4350">
        <f>'Preprocessed Data'!G4348</f>
        <v>1</v>
      </c>
      <c r="H4350">
        <f>'Preprocessed Data'!H4348</f>
        <v>129.53</v>
      </c>
      <c r="I4350">
        <f>'Preprocessed Data'!I4348</f>
        <v>21.3</v>
      </c>
      <c r="J4350">
        <f>'Preprocessed Data'!J4348</f>
        <v>2</v>
      </c>
      <c r="K4350" s="10">
        <f>'Preprocessed Data'!K4348</f>
        <v>0</v>
      </c>
      <c r="L4350" s="1">
        <f t="shared" si="872"/>
        <v>1</v>
      </c>
      <c r="M4350" s="11">
        <f t="shared" si="873"/>
        <v>1</v>
      </c>
      <c r="N4350">
        <f t="shared" si="874"/>
        <v>0</v>
      </c>
      <c r="O4350">
        <f t="shared" si="875"/>
        <v>4.6719640514571517E-3</v>
      </c>
      <c r="P4350" s="10">
        <f t="shared" si="876"/>
        <v>4.6719640514571517E-3</v>
      </c>
      <c r="Q4350" s="11">
        <f t="shared" si="877"/>
        <v>0.9953280359485428</v>
      </c>
      <c r="R4350" s="10">
        <f t="shared" si="878"/>
        <v>-4.6829117870998416E-3</v>
      </c>
      <c r="S4350" s="11">
        <f t="shared" si="879"/>
        <v>100</v>
      </c>
      <c r="AT4350">
        <v>0.23187888561208586</v>
      </c>
      <c r="AU4350">
        <v>1</v>
      </c>
      <c r="AV4350">
        <v>0</v>
      </c>
      <c r="AW4350">
        <f t="shared" si="883"/>
        <v>4193</v>
      </c>
      <c r="AX4350">
        <f t="shared" si="884"/>
        <v>153</v>
      </c>
      <c r="AY4350">
        <f t="shared" si="880"/>
        <v>5.8599012123933591E-2</v>
      </c>
      <c r="AZ4350">
        <f t="shared" si="881"/>
        <v>0.76641221374045798</v>
      </c>
      <c r="BA4350">
        <f t="shared" si="882"/>
        <v>0</v>
      </c>
    </row>
    <row r="4351" spans="1:53" x14ac:dyDescent="0.25">
      <c r="A4351">
        <f>'Preprocessed Data'!A4349</f>
        <v>2</v>
      </c>
      <c r="B4351">
        <f>'Preprocessed Data'!B4349</f>
        <v>56</v>
      </c>
      <c r="C4351">
        <f>'Preprocessed Data'!C4349</f>
        <v>0</v>
      </c>
      <c r="D4351">
        <f>'Preprocessed Data'!D4349</f>
        <v>0</v>
      </c>
      <c r="E4351">
        <f>'Preprocessed Data'!E4349</f>
        <v>1</v>
      </c>
      <c r="F4351">
        <f>'Preprocessed Data'!F4349</f>
        <v>4</v>
      </c>
      <c r="G4351">
        <f>'Preprocessed Data'!G4349</f>
        <v>1</v>
      </c>
      <c r="H4351">
        <f>'Preprocessed Data'!H4349</f>
        <v>114.21</v>
      </c>
      <c r="I4351">
        <f>'Preprocessed Data'!I4349</f>
        <v>21.3</v>
      </c>
      <c r="J4351">
        <f>'Preprocessed Data'!J4349</f>
        <v>2</v>
      </c>
      <c r="K4351" s="10">
        <f>'Preprocessed Data'!K4349</f>
        <v>0</v>
      </c>
      <c r="L4351" s="1">
        <f t="shared" si="872"/>
        <v>1</v>
      </c>
      <c r="M4351" s="11">
        <f t="shared" si="873"/>
        <v>1</v>
      </c>
      <c r="N4351">
        <f t="shared" si="874"/>
        <v>0</v>
      </c>
      <c r="O4351">
        <f t="shared" si="875"/>
        <v>3.081565719737234E-2</v>
      </c>
      <c r="P4351" s="10">
        <f t="shared" si="876"/>
        <v>3.081565719737234E-2</v>
      </c>
      <c r="Q4351" s="11">
        <f t="shared" si="877"/>
        <v>0.96918434280262766</v>
      </c>
      <c r="R4351" s="10">
        <f t="shared" si="878"/>
        <v>-3.130044493436282E-2</v>
      </c>
      <c r="S4351" s="11">
        <f t="shared" si="879"/>
        <v>100</v>
      </c>
      <c r="AT4351">
        <v>0.2320532264116287</v>
      </c>
      <c r="AU4351">
        <v>0</v>
      </c>
      <c r="AV4351">
        <v>1</v>
      </c>
      <c r="AW4351">
        <f t="shared" si="883"/>
        <v>4193</v>
      </c>
      <c r="AX4351">
        <f t="shared" si="884"/>
        <v>154</v>
      </c>
      <c r="AY4351">
        <f t="shared" si="880"/>
        <v>5.8599012123933591E-2</v>
      </c>
      <c r="AZ4351">
        <f t="shared" si="881"/>
        <v>0.76488549618320612</v>
      </c>
      <c r="BA4351">
        <f t="shared" si="882"/>
        <v>1.7173001710450454E-4</v>
      </c>
    </row>
    <row r="4352" spans="1:53" x14ac:dyDescent="0.25">
      <c r="A4352">
        <f>'Preprocessed Data'!A4350</f>
        <v>2</v>
      </c>
      <c r="B4352">
        <f>'Preprocessed Data'!B4350</f>
        <v>67</v>
      </c>
      <c r="C4352">
        <f>'Preprocessed Data'!C4350</f>
        <v>0</v>
      </c>
      <c r="D4352">
        <f>'Preprocessed Data'!D4350</f>
        <v>0</v>
      </c>
      <c r="E4352">
        <f>'Preprocessed Data'!E4350</f>
        <v>1</v>
      </c>
      <c r="F4352">
        <f>'Preprocessed Data'!F4350</f>
        <v>4</v>
      </c>
      <c r="G4352">
        <f>'Preprocessed Data'!G4350</f>
        <v>1</v>
      </c>
      <c r="H4352">
        <f>'Preprocessed Data'!H4350</f>
        <v>82.31</v>
      </c>
      <c r="I4352">
        <f>'Preprocessed Data'!I4350</f>
        <v>21.3</v>
      </c>
      <c r="J4352">
        <f>'Preprocessed Data'!J4350</f>
        <v>2</v>
      </c>
      <c r="K4352" s="10">
        <f>'Preprocessed Data'!K4350</f>
        <v>0</v>
      </c>
      <c r="L4352" s="1">
        <f t="shared" si="872"/>
        <v>1</v>
      </c>
      <c r="M4352" s="11">
        <f t="shared" si="873"/>
        <v>1</v>
      </c>
      <c r="N4352">
        <f t="shared" si="874"/>
        <v>0</v>
      </c>
      <c r="O4352">
        <f t="shared" si="875"/>
        <v>2.3616121269423879E-2</v>
      </c>
      <c r="P4352" s="10">
        <f t="shared" si="876"/>
        <v>2.3616121269423879E-2</v>
      </c>
      <c r="Q4352" s="11">
        <f t="shared" si="877"/>
        <v>0.97638387873057608</v>
      </c>
      <c r="R4352" s="10">
        <f t="shared" si="878"/>
        <v>-2.3899451526947304E-2</v>
      </c>
      <c r="S4352" s="11">
        <f t="shared" si="879"/>
        <v>100</v>
      </c>
      <c r="AT4352">
        <v>0.23232090565942126</v>
      </c>
      <c r="AU4352">
        <v>1</v>
      </c>
      <c r="AV4352">
        <v>0</v>
      </c>
      <c r="AW4352">
        <f t="shared" si="883"/>
        <v>4194</v>
      </c>
      <c r="AX4352">
        <f t="shared" si="884"/>
        <v>154</v>
      </c>
      <c r="AY4352">
        <f t="shared" si="880"/>
        <v>5.8374494836102353E-2</v>
      </c>
      <c r="AZ4352">
        <f t="shared" si="881"/>
        <v>0.76488549618320612</v>
      </c>
      <c r="BA4352">
        <f t="shared" si="882"/>
        <v>1.7173001710441962E-4</v>
      </c>
    </row>
    <row r="4353" spans="1:53" x14ac:dyDescent="0.25">
      <c r="A4353">
        <f>'Preprocessed Data'!A4351</f>
        <v>2</v>
      </c>
      <c r="B4353">
        <f>'Preprocessed Data'!B4351</f>
        <v>22</v>
      </c>
      <c r="C4353">
        <f>'Preprocessed Data'!C4351</f>
        <v>0</v>
      </c>
      <c r="D4353">
        <f>'Preprocessed Data'!D4351</f>
        <v>0</v>
      </c>
      <c r="E4353">
        <f>'Preprocessed Data'!E4351</f>
        <v>0</v>
      </c>
      <c r="F4353">
        <f>'Preprocessed Data'!F4351</f>
        <v>1</v>
      </c>
      <c r="G4353">
        <f>'Preprocessed Data'!G4351</f>
        <v>1</v>
      </c>
      <c r="H4353">
        <f>'Preprocessed Data'!H4351</f>
        <v>62.81</v>
      </c>
      <c r="I4353">
        <f>'Preprocessed Data'!I4351</f>
        <v>21.3</v>
      </c>
      <c r="J4353">
        <f>'Preprocessed Data'!J4351</f>
        <v>2</v>
      </c>
      <c r="K4353" s="10">
        <f>'Preprocessed Data'!K4351</f>
        <v>0</v>
      </c>
      <c r="L4353" s="1">
        <f t="shared" si="872"/>
        <v>1</v>
      </c>
      <c r="M4353" s="11">
        <f t="shared" si="873"/>
        <v>1</v>
      </c>
      <c r="N4353">
        <f t="shared" si="874"/>
        <v>0</v>
      </c>
      <c r="O4353">
        <f t="shared" si="875"/>
        <v>1.235867060670516E-3</v>
      </c>
      <c r="P4353" s="10">
        <f t="shared" si="876"/>
        <v>1.235867060670516E-3</v>
      </c>
      <c r="Q4353" s="11">
        <f t="shared" si="877"/>
        <v>0.99876413293932953</v>
      </c>
      <c r="R4353" s="10">
        <f t="shared" si="878"/>
        <v>-1.2366313741577683E-3</v>
      </c>
      <c r="S4353" s="11">
        <f t="shared" si="879"/>
        <v>100</v>
      </c>
      <c r="AT4353">
        <v>0.2328146766892796</v>
      </c>
      <c r="AU4353">
        <v>1</v>
      </c>
      <c r="AV4353">
        <v>0</v>
      </c>
      <c r="AW4353">
        <f t="shared" si="883"/>
        <v>4195</v>
      </c>
      <c r="AX4353">
        <f t="shared" si="884"/>
        <v>154</v>
      </c>
      <c r="AY4353">
        <f t="shared" si="880"/>
        <v>5.8149977548271226E-2</v>
      </c>
      <c r="AZ4353">
        <f t="shared" si="881"/>
        <v>0.76488549618320612</v>
      </c>
      <c r="BA4353">
        <f t="shared" si="882"/>
        <v>1.7173001710441962E-4</v>
      </c>
    </row>
    <row r="4354" spans="1:53" x14ac:dyDescent="0.25">
      <c r="A4354">
        <f>'Preprocessed Data'!A4352</f>
        <v>1</v>
      </c>
      <c r="B4354">
        <f>'Preprocessed Data'!B4352</f>
        <v>6</v>
      </c>
      <c r="C4354">
        <f>'Preprocessed Data'!C4352</f>
        <v>0</v>
      </c>
      <c r="D4354">
        <f>'Preprocessed Data'!D4352</f>
        <v>0</v>
      </c>
      <c r="E4354">
        <f>'Preprocessed Data'!E4352</f>
        <v>0</v>
      </c>
      <c r="F4354">
        <f>'Preprocessed Data'!F4352</f>
        <v>4</v>
      </c>
      <c r="G4354">
        <f>'Preprocessed Data'!G4352</f>
        <v>2</v>
      </c>
      <c r="H4354">
        <f>'Preprocessed Data'!H4352</f>
        <v>97.46</v>
      </c>
      <c r="I4354">
        <f>'Preprocessed Data'!I4352</f>
        <v>21.3</v>
      </c>
      <c r="J4354">
        <f>'Preprocessed Data'!J4352</f>
        <v>4</v>
      </c>
      <c r="K4354" s="10">
        <f>'Preprocessed Data'!K4352</f>
        <v>0</v>
      </c>
      <c r="L4354" s="1">
        <f t="shared" si="872"/>
        <v>1</v>
      </c>
      <c r="M4354" s="11">
        <f t="shared" si="873"/>
        <v>1</v>
      </c>
      <c r="N4354">
        <f t="shared" si="874"/>
        <v>0</v>
      </c>
      <c r="O4354">
        <f t="shared" si="875"/>
        <v>2.4395228625199773E-3</v>
      </c>
      <c r="P4354" s="10">
        <f t="shared" si="876"/>
        <v>2.4395228625199773E-3</v>
      </c>
      <c r="Q4354" s="11">
        <f t="shared" si="877"/>
        <v>0.99756047713747997</v>
      </c>
      <c r="R4354" s="10">
        <f t="shared" si="878"/>
        <v>-2.4425033467113336E-3</v>
      </c>
      <c r="S4354" s="11">
        <f t="shared" si="879"/>
        <v>100</v>
      </c>
      <c r="AT4354">
        <v>0.23310350791446613</v>
      </c>
      <c r="AU4354">
        <v>1</v>
      </c>
      <c r="AV4354">
        <v>0</v>
      </c>
      <c r="AW4354">
        <f t="shared" si="883"/>
        <v>4196</v>
      </c>
      <c r="AX4354">
        <f t="shared" si="884"/>
        <v>154</v>
      </c>
      <c r="AY4354">
        <f t="shared" si="880"/>
        <v>5.7925460260440098E-2</v>
      </c>
      <c r="AZ4354">
        <f t="shared" si="881"/>
        <v>0.76488549618320612</v>
      </c>
      <c r="BA4354">
        <f t="shared" si="882"/>
        <v>1.7173001710450454E-4</v>
      </c>
    </row>
    <row r="4355" spans="1:53" x14ac:dyDescent="0.25">
      <c r="A4355">
        <f>'Preprocessed Data'!A4353</f>
        <v>2</v>
      </c>
      <c r="B4355">
        <f>'Preprocessed Data'!B4353</f>
        <v>59</v>
      </c>
      <c r="C4355">
        <f>'Preprocessed Data'!C4353</f>
        <v>0</v>
      </c>
      <c r="D4355">
        <f>'Preprocessed Data'!D4353</f>
        <v>0</v>
      </c>
      <c r="E4355">
        <f>'Preprocessed Data'!E4353</f>
        <v>1</v>
      </c>
      <c r="F4355">
        <f>'Preprocessed Data'!F4353</f>
        <v>4</v>
      </c>
      <c r="G4355">
        <f>'Preprocessed Data'!G4353</f>
        <v>2</v>
      </c>
      <c r="H4355">
        <f>'Preprocessed Data'!H4353</f>
        <v>67.75</v>
      </c>
      <c r="I4355">
        <f>'Preprocessed Data'!I4353</f>
        <v>21.3</v>
      </c>
      <c r="J4355">
        <f>'Preprocessed Data'!J4353</f>
        <v>1</v>
      </c>
      <c r="K4355" s="10">
        <f>'Preprocessed Data'!K4353</f>
        <v>0</v>
      </c>
      <c r="L4355" s="1">
        <f t="shared" si="872"/>
        <v>1</v>
      </c>
      <c r="M4355" s="11">
        <f t="shared" si="873"/>
        <v>1</v>
      </c>
      <c r="N4355">
        <f t="shared" si="874"/>
        <v>0</v>
      </c>
      <c r="O4355">
        <f t="shared" si="875"/>
        <v>1.1033981020536173E-2</v>
      </c>
      <c r="P4355" s="10">
        <f t="shared" si="876"/>
        <v>1.1033981020536173E-2</v>
      </c>
      <c r="Q4355" s="11">
        <f t="shared" si="877"/>
        <v>0.98896601897946379</v>
      </c>
      <c r="R4355" s="10">
        <f t="shared" si="878"/>
        <v>-1.1095306918905222E-2</v>
      </c>
      <c r="S4355" s="11">
        <f t="shared" si="879"/>
        <v>100</v>
      </c>
      <c r="AT4355">
        <v>0.23330725325006493</v>
      </c>
      <c r="AU4355">
        <v>1</v>
      </c>
      <c r="AV4355">
        <v>0</v>
      </c>
      <c r="AW4355">
        <f t="shared" si="883"/>
        <v>4197</v>
      </c>
      <c r="AX4355">
        <f t="shared" si="884"/>
        <v>154</v>
      </c>
      <c r="AY4355">
        <f t="shared" si="880"/>
        <v>5.770094297260886E-2</v>
      </c>
      <c r="AZ4355">
        <f t="shared" si="881"/>
        <v>0.76488549618320612</v>
      </c>
      <c r="BA4355">
        <f t="shared" si="882"/>
        <v>1.7173001710441962E-4</v>
      </c>
    </row>
    <row r="4356" spans="1:53" x14ac:dyDescent="0.25">
      <c r="A4356">
        <f>'Preprocessed Data'!A4354</f>
        <v>2</v>
      </c>
      <c r="B4356">
        <f>'Preprocessed Data'!B4354</f>
        <v>12</v>
      </c>
      <c r="C4356">
        <f>'Preprocessed Data'!C4354</f>
        <v>0</v>
      </c>
      <c r="D4356">
        <f>'Preprocessed Data'!D4354</f>
        <v>0</v>
      </c>
      <c r="E4356">
        <f>'Preprocessed Data'!E4354</f>
        <v>0</v>
      </c>
      <c r="F4356">
        <f>'Preprocessed Data'!F4354</f>
        <v>1</v>
      </c>
      <c r="G4356">
        <f>'Preprocessed Data'!G4354</f>
        <v>2</v>
      </c>
      <c r="H4356">
        <f>'Preprocessed Data'!H4354</f>
        <v>58.14</v>
      </c>
      <c r="I4356">
        <f>'Preprocessed Data'!I4354</f>
        <v>21.3</v>
      </c>
      <c r="J4356">
        <f>'Preprocessed Data'!J4354</f>
        <v>2</v>
      </c>
      <c r="K4356" s="10">
        <f>'Preprocessed Data'!K4354</f>
        <v>0</v>
      </c>
      <c r="L4356" s="1">
        <f t="shared" si="872"/>
        <v>1</v>
      </c>
      <c r="M4356" s="11">
        <f t="shared" si="873"/>
        <v>1</v>
      </c>
      <c r="N4356">
        <f t="shared" si="874"/>
        <v>0</v>
      </c>
      <c r="O4356">
        <f t="shared" si="875"/>
        <v>6.7508246238826637E-4</v>
      </c>
      <c r="P4356" s="10">
        <f t="shared" si="876"/>
        <v>6.7508246238826637E-4</v>
      </c>
      <c r="Q4356" s="11">
        <f t="shared" si="877"/>
        <v>0.99932491753761177</v>
      </c>
      <c r="R4356" s="10">
        <f t="shared" si="878"/>
        <v>-6.7531043315889789E-4</v>
      </c>
      <c r="S4356" s="11">
        <f t="shared" si="879"/>
        <v>100</v>
      </c>
      <c r="AT4356">
        <v>0.23335333934814695</v>
      </c>
      <c r="AU4356">
        <v>1</v>
      </c>
      <c r="AV4356">
        <v>0</v>
      </c>
      <c r="AW4356">
        <f t="shared" si="883"/>
        <v>4198</v>
      </c>
      <c r="AX4356">
        <f t="shared" si="884"/>
        <v>154</v>
      </c>
      <c r="AY4356">
        <f t="shared" si="880"/>
        <v>5.7476425684777732E-2</v>
      </c>
      <c r="AZ4356">
        <f t="shared" si="881"/>
        <v>0.76488549618320612</v>
      </c>
      <c r="BA4356">
        <f t="shared" si="882"/>
        <v>1.7173001710441962E-4</v>
      </c>
    </row>
    <row r="4357" spans="1:53" x14ac:dyDescent="0.25">
      <c r="A4357">
        <f>'Preprocessed Data'!A4355</f>
        <v>2</v>
      </c>
      <c r="B4357">
        <f>'Preprocessed Data'!B4355</f>
        <v>36</v>
      </c>
      <c r="C4357">
        <f>'Preprocessed Data'!C4355</f>
        <v>0</v>
      </c>
      <c r="D4357">
        <f>'Preprocessed Data'!D4355</f>
        <v>0</v>
      </c>
      <c r="E4357">
        <f>'Preprocessed Data'!E4355</f>
        <v>1</v>
      </c>
      <c r="F4357">
        <f>'Preprocessed Data'!F4355</f>
        <v>4</v>
      </c>
      <c r="G4357">
        <f>'Preprocessed Data'!G4355</f>
        <v>1</v>
      </c>
      <c r="H4357">
        <f>'Preprocessed Data'!H4355</f>
        <v>114.16</v>
      </c>
      <c r="I4357">
        <f>'Preprocessed Data'!I4355</f>
        <v>21.3</v>
      </c>
      <c r="J4357">
        <f>'Preprocessed Data'!J4355</f>
        <v>3</v>
      </c>
      <c r="K4357" s="10">
        <f>'Preprocessed Data'!K4355</f>
        <v>0</v>
      </c>
      <c r="L4357" s="1">
        <f t="shared" ref="L4357:L4420" si="885">1-K4357</f>
        <v>1</v>
      </c>
      <c r="M4357" s="11">
        <f t="shared" ref="M4357:M4420" si="886">K4357+L4357</f>
        <v>1</v>
      </c>
      <c r="N4357">
        <f t="shared" ref="N4357:N4420" si="887">IF(M4357=0,"",K4357/M4357)</f>
        <v>0</v>
      </c>
      <c r="O4357">
        <f t="shared" ref="O4357:O4420" si="888">1/(1+EXP(-$V$5-MMULT(A4357:J4357,$V$6:$V$15)))</f>
        <v>1.1520107242432945E-2</v>
      </c>
      <c r="P4357" s="10">
        <f t="shared" ref="P4357:P4420" si="889">M4357*O4357</f>
        <v>1.1520107242432945E-2</v>
      </c>
      <c r="Q4357" s="11">
        <f t="shared" ref="Q4357:Q4420" si="890">M4357-P4357</f>
        <v>0.98847989275756709</v>
      </c>
      <c r="R4357" s="10">
        <f t="shared" ref="R4357:R4420" si="891">IFERROR(M4357*(N4357*LN(O4357)+(1-N4357)*LN(1-O4357)),0)</f>
        <v>-1.158697774418984E-2</v>
      </c>
      <c r="S4357" s="11">
        <f t="shared" ref="S4357:S4420" si="892">100*IF(O4357&gt;=$AP$10,K4357/M4357,L4357/M4357)</f>
        <v>100</v>
      </c>
      <c r="AT4357">
        <v>0.23342729971216306</v>
      </c>
      <c r="AU4357">
        <v>1</v>
      </c>
      <c r="AV4357">
        <v>0</v>
      </c>
      <c r="AW4357">
        <f t="shared" si="883"/>
        <v>4199</v>
      </c>
      <c r="AX4357">
        <f t="shared" si="884"/>
        <v>154</v>
      </c>
      <c r="AY4357">
        <f t="shared" ref="AY4357:AY4420" si="893">1-AW4357/AW$5113</f>
        <v>5.7251908396946605E-2</v>
      </c>
      <c r="AZ4357">
        <f t="shared" ref="AZ4357:AZ4420" si="894">1-AX4357/AX$5113</f>
        <v>0.76488549618320612</v>
      </c>
      <c r="BA4357">
        <f t="shared" ref="BA4357:BA4420" si="895">(AY4357-AY4358)*AZ4357</f>
        <v>0</v>
      </c>
    </row>
    <row r="4358" spans="1:53" x14ac:dyDescent="0.25">
      <c r="A4358">
        <f>'Preprocessed Data'!A4356</f>
        <v>2</v>
      </c>
      <c r="B4358">
        <f>'Preprocessed Data'!B4356</f>
        <v>12</v>
      </c>
      <c r="C4358">
        <f>'Preprocessed Data'!C4356</f>
        <v>0</v>
      </c>
      <c r="D4358">
        <f>'Preprocessed Data'!D4356</f>
        <v>0</v>
      </c>
      <c r="E4358">
        <f>'Preprocessed Data'!E4356</f>
        <v>0</v>
      </c>
      <c r="F4358">
        <f>'Preprocessed Data'!F4356</f>
        <v>4</v>
      </c>
      <c r="G4358">
        <f>'Preprocessed Data'!G4356</f>
        <v>1</v>
      </c>
      <c r="H4358">
        <f>'Preprocessed Data'!H4356</f>
        <v>91.71</v>
      </c>
      <c r="I4358">
        <f>'Preprocessed Data'!I4356</f>
        <v>21.3</v>
      </c>
      <c r="J4358">
        <f>'Preprocessed Data'!J4356</f>
        <v>4</v>
      </c>
      <c r="K4358" s="10">
        <f>'Preprocessed Data'!K4356</f>
        <v>0</v>
      </c>
      <c r="L4358" s="1">
        <f t="shared" si="885"/>
        <v>1</v>
      </c>
      <c r="M4358" s="11">
        <f t="shared" si="886"/>
        <v>1</v>
      </c>
      <c r="N4358">
        <f t="shared" si="887"/>
        <v>0</v>
      </c>
      <c r="O4358">
        <f t="shared" si="888"/>
        <v>2.1099205085444938E-3</v>
      </c>
      <c r="P4358" s="10">
        <f t="shared" si="889"/>
        <v>2.1099205085444938E-3</v>
      </c>
      <c r="Q4358" s="11">
        <f t="shared" si="890"/>
        <v>0.99789007949145547</v>
      </c>
      <c r="R4358" s="10">
        <f t="shared" si="891"/>
        <v>-2.112149526740088E-3</v>
      </c>
      <c r="S4358" s="11">
        <f t="shared" si="892"/>
        <v>100</v>
      </c>
      <c r="AT4358">
        <v>0.23351035632285252</v>
      </c>
      <c r="AU4358">
        <v>0</v>
      </c>
      <c r="AV4358">
        <v>1</v>
      </c>
      <c r="AW4358">
        <f t="shared" ref="AW4358:AW4421" si="896">AW4357+AU4358</f>
        <v>4199</v>
      </c>
      <c r="AX4358">
        <f t="shared" ref="AX4358:AX4421" si="897">AX4357+AV4358</f>
        <v>155</v>
      </c>
      <c r="AY4358">
        <f t="shared" si="893"/>
        <v>5.7251908396946605E-2</v>
      </c>
      <c r="AZ4358">
        <f t="shared" si="894"/>
        <v>0.76335877862595414</v>
      </c>
      <c r="BA4358">
        <f t="shared" si="895"/>
        <v>1.7138724261926599E-4</v>
      </c>
    </row>
    <row r="4359" spans="1:53" x14ac:dyDescent="0.25">
      <c r="A4359">
        <f>'Preprocessed Data'!A4357</f>
        <v>2</v>
      </c>
      <c r="B4359">
        <f>'Preprocessed Data'!B4357</f>
        <v>39</v>
      </c>
      <c r="C4359">
        <f>'Preprocessed Data'!C4357</f>
        <v>0</v>
      </c>
      <c r="D4359">
        <f>'Preprocessed Data'!D4357</f>
        <v>0</v>
      </c>
      <c r="E4359">
        <f>'Preprocessed Data'!E4357</f>
        <v>1</v>
      </c>
      <c r="F4359">
        <f>'Preprocessed Data'!F4357</f>
        <v>4</v>
      </c>
      <c r="G4359">
        <f>'Preprocessed Data'!G4357</f>
        <v>2</v>
      </c>
      <c r="H4359">
        <f>'Preprocessed Data'!H4357</f>
        <v>107.47</v>
      </c>
      <c r="I4359">
        <f>'Preprocessed Data'!I4357</f>
        <v>21.3</v>
      </c>
      <c r="J4359">
        <f>'Preprocessed Data'!J4357</f>
        <v>4</v>
      </c>
      <c r="K4359" s="10">
        <f>'Preprocessed Data'!K4357</f>
        <v>0</v>
      </c>
      <c r="L4359" s="1">
        <f t="shared" si="885"/>
        <v>1</v>
      </c>
      <c r="M4359" s="11">
        <f t="shared" si="886"/>
        <v>1</v>
      </c>
      <c r="N4359">
        <f t="shared" si="887"/>
        <v>0</v>
      </c>
      <c r="O4359">
        <f t="shared" si="888"/>
        <v>1.1677058802161615E-2</v>
      </c>
      <c r="P4359" s="10">
        <f t="shared" si="889"/>
        <v>1.1677058802161615E-2</v>
      </c>
      <c r="Q4359" s="11">
        <f t="shared" si="890"/>
        <v>0.98832294119783837</v>
      </c>
      <c r="R4359" s="10">
        <f t="shared" si="891"/>
        <v>-1.1745771081959877E-2</v>
      </c>
      <c r="S4359" s="11">
        <f t="shared" si="892"/>
        <v>100</v>
      </c>
      <c r="AT4359">
        <v>0.234763412670144</v>
      </c>
      <c r="AU4359">
        <v>1</v>
      </c>
      <c r="AV4359">
        <v>0</v>
      </c>
      <c r="AW4359">
        <f t="shared" si="896"/>
        <v>4200</v>
      </c>
      <c r="AX4359">
        <f t="shared" si="897"/>
        <v>155</v>
      </c>
      <c r="AY4359">
        <f t="shared" si="893"/>
        <v>5.7027391109115366E-2</v>
      </c>
      <c r="AZ4359">
        <f t="shared" si="894"/>
        <v>0.76335877862595414</v>
      </c>
      <c r="BA4359">
        <f t="shared" si="895"/>
        <v>0</v>
      </c>
    </row>
    <row r="4360" spans="1:53" x14ac:dyDescent="0.25">
      <c r="A4360">
        <f>'Preprocessed Data'!A4358</f>
        <v>1</v>
      </c>
      <c r="B4360">
        <f>'Preprocessed Data'!B4358</f>
        <v>78</v>
      </c>
      <c r="C4360">
        <f>'Preprocessed Data'!C4358</f>
        <v>0</v>
      </c>
      <c r="D4360">
        <f>'Preprocessed Data'!D4358</f>
        <v>0</v>
      </c>
      <c r="E4360">
        <f>'Preprocessed Data'!E4358</f>
        <v>1</v>
      </c>
      <c r="F4360">
        <f>'Preprocessed Data'!F4358</f>
        <v>1</v>
      </c>
      <c r="G4360">
        <f>'Preprocessed Data'!G4358</f>
        <v>1</v>
      </c>
      <c r="H4360">
        <f>'Preprocessed Data'!H4358</f>
        <v>126.39</v>
      </c>
      <c r="I4360">
        <f>'Preprocessed Data'!I4358</f>
        <v>21.3</v>
      </c>
      <c r="J4360">
        <f>'Preprocessed Data'!J4358</f>
        <v>3</v>
      </c>
      <c r="K4360" s="10">
        <f>'Preprocessed Data'!K4358</f>
        <v>0</v>
      </c>
      <c r="L4360" s="1">
        <f t="shared" si="885"/>
        <v>1</v>
      </c>
      <c r="M4360" s="11">
        <f t="shared" si="886"/>
        <v>1</v>
      </c>
      <c r="N4360">
        <f t="shared" si="887"/>
        <v>0</v>
      </c>
      <c r="O4360">
        <f t="shared" si="888"/>
        <v>0.12004644854168546</v>
      </c>
      <c r="P4360" s="10">
        <f t="shared" si="889"/>
        <v>0.12004644854168546</v>
      </c>
      <c r="Q4360" s="11">
        <f t="shared" si="890"/>
        <v>0.87995355145831455</v>
      </c>
      <c r="R4360" s="10">
        <f t="shared" si="891"/>
        <v>-0.12788615533666003</v>
      </c>
      <c r="S4360" s="11">
        <f t="shared" si="892"/>
        <v>100</v>
      </c>
      <c r="AT4360">
        <v>0.23503143791110712</v>
      </c>
      <c r="AU4360">
        <v>0</v>
      </c>
      <c r="AV4360">
        <v>1</v>
      </c>
      <c r="AW4360">
        <f t="shared" si="896"/>
        <v>4200</v>
      </c>
      <c r="AX4360">
        <f t="shared" si="897"/>
        <v>156</v>
      </c>
      <c r="AY4360">
        <f t="shared" si="893"/>
        <v>5.7027391109115366E-2</v>
      </c>
      <c r="AZ4360">
        <f t="shared" si="894"/>
        <v>0.76183206106870227</v>
      </c>
      <c r="BA4360">
        <f t="shared" si="895"/>
        <v>1.710444681339429E-4</v>
      </c>
    </row>
    <row r="4361" spans="1:53" x14ac:dyDescent="0.25">
      <c r="A4361">
        <f>'Preprocessed Data'!A4359</f>
        <v>2</v>
      </c>
      <c r="B4361">
        <f>'Preprocessed Data'!B4359</f>
        <v>13</v>
      </c>
      <c r="C4361">
        <f>'Preprocessed Data'!C4359</f>
        <v>0</v>
      </c>
      <c r="D4361">
        <f>'Preprocessed Data'!D4359</f>
        <v>0</v>
      </c>
      <c r="E4361">
        <f>'Preprocessed Data'!E4359</f>
        <v>0</v>
      </c>
      <c r="F4361">
        <f>'Preprocessed Data'!F4359</f>
        <v>4</v>
      </c>
      <c r="G4361">
        <f>'Preprocessed Data'!G4359</f>
        <v>1</v>
      </c>
      <c r="H4361">
        <f>'Preprocessed Data'!H4359</f>
        <v>77.55</v>
      </c>
      <c r="I4361">
        <f>'Preprocessed Data'!I4359</f>
        <v>21.3</v>
      </c>
      <c r="J4361">
        <f>'Preprocessed Data'!J4359</f>
        <v>4</v>
      </c>
      <c r="K4361" s="10">
        <f>'Preprocessed Data'!K4359</f>
        <v>0</v>
      </c>
      <c r="L4361" s="1">
        <f t="shared" si="885"/>
        <v>1</v>
      </c>
      <c r="M4361" s="11">
        <f t="shared" si="886"/>
        <v>1</v>
      </c>
      <c r="N4361">
        <f t="shared" si="887"/>
        <v>0</v>
      </c>
      <c r="O4361">
        <f t="shared" si="888"/>
        <v>1.5355227666207884E-3</v>
      </c>
      <c r="P4361" s="10">
        <f t="shared" si="889"/>
        <v>1.5355227666207884E-3</v>
      </c>
      <c r="Q4361" s="11">
        <f t="shared" si="890"/>
        <v>0.99846447723337917</v>
      </c>
      <c r="R4361" s="10">
        <f t="shared" si="891"/>
        <v>-1.5367028899297564E-3</v>
      </c>
      <c r="S4361" s="11">
        <f t="shared" si="892"/>
        <v>100</v>
      </c>
      <c r="AT4361">
        <v>0.23571816512719865</v>
      </c>
      <c r="AU4361">
        <v>1</v>
      </c>
      <c r="AV4361">
        <v>0</v>
      </c>
      <c r="AW4361">
        <f t="shared" si="896"/>
        <v>4201</v>
      </c>
      <c r="AX4361">
        <f t="shared" si="897"/>
        <v>156</v>
      </c>
      <c r="AY4361">
        <f t="shared" si="893"/>
        <v>5.6802873821284239E-2</v>
      </c>
      <c r="AZ4361">
        <f t="shared" si="894"/>
        <v>0.76183206106870227</v>
      </c>
      <c r="BA4361">
        <f t="shared" si="895"/>
        <v>1.710444681339429E-4</v>
      </c>
    </row>
    <row r="4362" spans="1:53" x14ac:dyDescent="0.25">
      <c r="A4362">
        <f>'Preprocessed Data'!A4360</f>
        <v>2</v>
      </c>
      <c r="B4362">
        <f>'Preprocessed Data'!B4360</f>
        <v>22</v>
      </c>
      <c r="C4362">
        <f>'Preprocessed Data'!C4360</f>
        <v>0</v>
      </c>
      <c r="D4362">
        <f>'Preprocessed Data'!D4360</f>
        <v>0</v>
      </c>
      <c r="E4362">
        <f>'Preprocessed Data'!E4360</f>
        <v>0</v>
      </c>
      <c r="F4362">
        <f>'Preprocessed Data'!F4360</f>
        <v>4</v>
      </c>
      <c r="G4362">
        <f>'Preprocessed Data'!G4360</f>
        <v>2</v>
      </c>
      <c r="H4362">
        <f>'Preprocessed Data'!H4360</f>
        <v>123.23</v>
      </c>
      <c r="I4362">
        <f>'Preprocessed Data'!I4360</f>
        <v>21.3</v>
      </c>
      <c r="J4362">
        <f>'Preprocessed Data'!J4360</f>
        <v>4</v>
      </c>
      <c r="K4362" s="10">
        <f>'Preprocessed Data'!K4360</f>
        <v>0</v>
      </c>
      <c r="L4362" s="1">
        <f t="shared" si="885"/>
        <v>1</v>
      </c>
      <c r="M4362" s="11">
        <f t="shared" si="886"/>
        <v>1</v>
      </c>
      <c r="N4362">
        <f t="shared" si="887"/>
        <v>0</v>
      </c>
      <c r="O4362">
        <f t="shared" si="888"/>
        <v>8.1105254435691124E-3</v>
      </c>
      <c r="P4362" s="10">
        <f t="shared" si="889"/>
        <v>8.1105254435691124E-3</v>
      </c>
      <c r="Q4362" s="11">
        <f t="shared" si="890"/>
        <v>0.99188947455643084</v>
      </c>
      <c r="R4362" s="10">
        <f t="shared" si="891"/>
        <v>-8.143594682366008E-3</v>
      </c>
      <c r="S4362" s="11">
        <f t="shared" si="892"/>
        <v>100</v>
      </c>
      <c r="AT4362">
        <v>0.23614424909441287</v>
      </c>
      <c r="AU4362">
        <v>1</v>
      </c>
      <c r="AV4362">
        <v>0</v>
      </c>
      <c r="AW4362">
        <f t="shared" si="896"/>
        <v>4202</v>
      </c>
      <c r="AX4362">
        <f t="shared" si="897"/>
        <v>156</v>
      </c>
      <c r="AY4362">
        <f t="shared" si="893"/>
        <v>5.6578356533453111E-2</v>
      </c>
      <c r="AZ4362">
        <f t="shared" si="894"/>
        <v>0.76183206106870227</v>
      </c>
      <c r="BA4362">
        <f t="shared" si="895"/>
        <v>1.7104446813402747E-4</v>
      </c>
    </row>
    <row r="4363" spans="1:53" x14ac:dyDescent="0.25">
      <c r="A4363">
        <f>'Preprocessed Data'!A4361</f>
        <v>2</v>
      </c>
      <c r="B4363">
        <f>'Preprocessed Data'!B4361</f>
        <v>47</v>
      </c>
      <c r="C4363">
        <f>'Preprocessed Data'!C4361</f>
        <v>0</v>
      </c>
      <c r="D4363">
        <f>'Preprocessed Data'!D4361</f>
        <v>0</v>
      </c>
      <c r="E4363">
        <f>'Preprocessed Data'!E4361</f>
        <v>1</v>
      </c>
      <c r="F4363">
        <f>'Preprocessed Data'!F4361</f>
        <v>4</v>
      </c>
      <c r="G4363">
        <f>'Preprocessed Data'!G4361</f>
        <v>2</v>
      </c>
      <c r="H4363">
        <f>'Preprocessed Data'!H4361</f>
        <v>68.48</v>
      </c>
      <c r="I4363">
        <f>'Preprocessed Data'!I4361</f>
        <v>21.3</v>
      </c>
      <c r="J4363">
        <f>'Preprocessed Data'!J4361</f>
        <v>2</v>
      </c>
      <c r="K4363" s="10">
        <f>'Preprocessed Data'!K4361</f>
        <v>0</v>
      </c>
      <c r="L4363" s="1">
        <f t="shared" si="885"/>
        <v>1</v>
      </c>
      <c r="M4363" s="11">
        <f t="shared" si="886"/>
        <v>1</v>
      </c>
      <c r="N4363">
        <f t="shared" si="887"/>
        <v>0</v>
      </c>
      <c r="O4363">
        <f t="shared" si="888"/>
        <v>6.2234414307679054E-3</v>
      </c>
      <c r="P4363" s="10">
        <f t="shared" si="889"/>
        <v>6.2234414307679054E-3</v>
      </c>
      <c r="Q4363" s="11">
        <f t="shared" si="890"/>
        <v>0.99377655856923208</v>
      </c>
      <c r="R4363" s="10">
        <f t="shared" si="891"/>
        <v>-6.2428877664592953E-3</v>
      </c>
      <c r="S4363" s="11">
        <f t="shared" si="892"/>
        <v>100</v>
      </c>
      <c r="AT4363">
        <v>0.23694935966189026</v>
      </c>
      <c r="AU4363">
        <v>1</v>
      </c>
      <c r="AV4363">
        <v>0</v>
      </c>
      <c r="AW4363">
        <f t="shared" si="896"/>
        <v>4203</v>
      </c>
      <c r="AX4363">
        <f t="shared" si="897"/>
        <v>156</v>
      </c>
      <c r="AY4363">
        <f t="shared" si="893"/>
        <v>5.6353839245621873E-2</v>
      </c>
      <c r="AZ4363">
        <f t="shared" si="894"/>
        <v>0.76183206106870227</v>
      </c>
      <c r="BA4363">
        <f t="shared" si="895"/>
        <v>1.710444681339429E-4</v>
      </c>
    </row>
    <row r="4364" spans="1:53" x14ac:dyDescent="0.25">
      <c r="A4364">
        <f>'Preprocessed Data'!A4362</f>
        <v>2</v>
      </c>
      <c r="B4364">
        <f>'Preprocessed Data'!B4362</f>
        <v>44</v>
      </c>
      <c r="C4364">
        <f>'Preprocessed Data'!C4362</f>
        <v>0</v>
      </c>
      <c r="D4364">
        <f>'Preprocessed Data'!D4362</f>
        <v>0</v>
      </c>
      <c r="E4364">
        <f>'Preprocessed Data'!E4362</f>
        <v>1</v>
      </c>
      <c r="F4364">
        <f>'Preprocessed Data'!F4362</f>
        <v>4</v>
      </c>
      <c r="G4364">
        <f>'Preprocessed Data'!G4362</f>
        <v>1</v>
      </c>
      <c r="H4364">
        <f>'Preprocessed Data'!H4362</f>
        <v>86.15</v>
      </c>
      <c r="I4364">
        <f>'Preprocessed Data'!I4362</f>
        <v>21.3</v>
      </c>
      <c r="J4364">
        <f>'Preprocessed Data'!J4362</f>
        <v>2</v>
      </c>
      <c r="K4364" s="10">
        <f>'Preprocessed Data'!K4362</f>
        <v>0</v>
      </c>
      <c r="L4364" s="1">
        <f t="shared" si="885"/>
        <v>1</v>
      </c>
      <c r="M4364" s="11">
        <f t="shared" si="886"/>
        <v>1</v>
      </c>
      <c r="N4364">
        <f t="shared" si="887"/>
        <v>0</v>
      </c>
      <c r="O4364">
        <f t="shared" si="888"/>
        <v>8.256044780333793E-3</v>
      </c>
      <c r="P4364" s="10">
        <f t="shared" si="889"/>
        <v>8.256044780333793E-3</v>
      </c>
      <c r="Q4364" s="11">
        <f t="shared" si="890"/>
        <v>0.99174395521966618</v>
      </c>
      <c r="R4364" s="10">
        <f t="shared" si="891"/>
        <v>-8.2903146708894187E-3</v>
      </c>
      <c r="S4364" s="11">
        <f t="shared" si="892"/>
        <v>100</v>
      </c>
      <c r="AT4364">
        <v>0.23720530237185272</v>
      </c>
      <c r="AU4364">
        <v>1</v>
      </c>
      <c r="AV4364">
        <v>0</v>
      </c>
      <c r="AW4364">
        <f t="shared" si="896"/>
        <v>4204</v>
      </c>
      <c r="AX4364">
        <f t="shared" si="897"/>
        <v>156</v>
      </c>
      <c r="AY4364">
        <f t="shared" si="893"/>
        <v>5.6129321957790745E-2</v>
      </c>
      <c r="AZ4364">
        <f t="shared" si="894"/>
        <v>0.76183206106870227</v>
      </c>
      <c r="BA4364">
        <f t="shared" si="895"/>
        <v>1.710444681339429E-4</v>
      </c>
    </row>
    <row r="4365" spans="1:53" x14ac:dyDescent="0.25">
      <c r="A4365">
        <f>'Preprocessed Data'!A4363</f>
        <v>1</v>
      </c>
      <c r="B4365">
        <f>'Preprocessed Data'!B4363</f>
        <v>16</v>
      </c>
      <c r="C4365">
        <f>'Preprocessed Data'!C4363</f>
        <v>0</v>
      </c>
      <c r="D4365">
        <f>'Preprocessed Data'!D4363</f>
        <v>0</v>
      </c>
      <c r="E4365">
        <f>'Preprocessed Data'!E4363</f>
        <v>0</v>
      </c>
      <c r="F4365">
        <f>'Preprocessed Data'!F4363</f>
        <v>2</v>
      </c>
      <c r="G4365">
        <f>'Preprocessed Data'!G4363</f>
        <v>1</v>
      </c>
      <c r="H4365">
        <f>'Preprocessed Data'!H4363</f>
        <v>125.89</v>
      </c>
      <c r="I4365">
        <f>'Preprocessed Data'!I4363</f>
        <v>21.3</v>
      </c>
      <c r="J4365">
        <f>'Preprocessed Data'!J4363</f>
        <v>2</v>
      </c>
      <c r="K4365" s="10">
        <f>'Preprocessed Data'!K4363</f>
        <v>0</v>
      </c>
      <c r="L4365" s="1">
        <f t="shared" si="885"/>
        <v>1</v>
      </c>
      <c r="M4365" s="11">
        <f t="shared" si="886"/>
        <v>1</v>
      </c>
      <c r="N4365">
        <f t="shared" si="887"/>
        <v>0</v>
      </c>
      <c r="O4365">
        <f t="shared" si="888"/>
        <v>6.75821319966866E-3</v>
      </c>
      <c r="P4365" s="10">
        <f t="shared" si="889"/>
        <v>6.75821319966866E-3</v>
      </c>
      <c r="Q4365" s="11">
        <f t="shared" si="890"/>
        <v>0.99324178680033137</v>
      </c>
      <c r="R4365" s="10">
        <f t="shared" si="891"/>
        <v>-6.7811533371406364E-3</v>
      </c>
      <c r="S4365" s="11">
        <f t="shared" si="892"/>
        <v>100</v>
      </c>
      <c r="AT4365">
        <v>0.23939385791529436</v>
      </c>
      <c r="AU4365">
        <v>1</v>
      </c>
      <c r="AV4365">
        <v>0</v>
      </c>
      <c r="AW4365">
        <f t="shared" si="896"/>
        <v>4205</v>
      </c>
      <c r="AX4365">
        <f t="shared" si="897"/>
        <v>156</v>
      </c>
      <c r="AY4365">
        <f t="shared" si="893"/>
        <v>5.5904804669959618E-2</v>
      </c>
      <c r="AZ4365">
        <f t="shared" si="894"/>
        <v>0.76183206106870227</v>
      </c>
      <c r="BA4365">
        <f t="shared" si="895"/>
        <v>1.7104446813402747E-4</v>
      </c>
    </row>
    <row r="4366" spans="1:53" x14ac:dyDescent="0.25">
      <c r="A4366">
        <f>'Preprocessed Data'!A4364</f>
        <v>2</v>
      </c>
      <c r="B4366">
        <f>'Preprocessed Data'!B4364</f>
        <v>35</v>
      </c>
      <c r="C4366">
        <f>'Preprocessed Data'!C4364</f>
        <v>0</v>
      </c>
      <c r="D4366">
        <f>'Preprocessed Data'!D4364</f>
        <v>0</v>
      </c>
      <c r="E4366">
        <f>'Preprocessed Data'!E4364</f>
        <v>1</v>
      </c>
      <c r="F4366">
        <f>'Preprocessed Data'!F4364</f>
        <v>4</v>
      </c>
      <c r="G4366">
        <f>'Preprocessed Data'!G4364</f>
        <v>2</v>
      </c>
      <c r="H4366">
        <f>'Preprocessed Data'!H4364</f>
        <v>87.72</v>
      </c>
      <c r="I4366">
        <f>'Preprocessed Data'!I4364</f>
        <v>21.3</v>
      </c>
      <c r="J4366">
        <f>'Preprocessed Data'!J4364</f>
        <v>2</v>
      </c>
      <c r="K4366" s="10">
        <f>'Preprocessed Data'!K4364</f>
        <v>0</v>
      </c>
      <c r="L4366" s="1">
        <f t="shared" si="885"/>
        <v>1</v>
      </c>
      <c r="M4366" s="11">
        <f t="shared" si="886"/>
        <v>1</v>
      </c>
      <c r="N4366">
        <f t="shared" si="887"/>
        <v>0</v>
      </c>
      <c r="O4366">
        <f t="shared" si="888"/>
        <v>5.5942666139027018E-3</v>
      </c>
      <c r="P4366" s="10">
        <f t="shared" si="889"/>
        <v>5.5942666139027018E-3</v>
      </c>
      <c r="Q4366" s="11">
        <f t="shared" si="890"/>
        <v>0.99440573338609728</v>
      </c>
      <c r="R4366" s="10">
        <f t="shared" si="891"/>
        <v>-5.6099731283861722E-3</v>
      </c>
      <c r="S4366" s="11">
        <f t="shared" si="892"/>
        <v>100</v>
      </c>
      <c r="AT4366">
        <v>0.23974800351873896</v>
      </c>
      <c r="AU4366">
        <v>1</v>
      </c>
      <c r="AV4366">
        <v>0</v>
      </c>
      <c r="AW4366">
        <f t="shared" si="896"/>
        <v>4206</v>
      </c>
      <c r="AX4366">
        <f t="shared" si="897"/>
        <v>156</v>
      </c>
      <c r="AY4366">
        <f t="shared" si="893"/>
        <v>5.5680287382128379E-2</v>
      </c>
      <c r="AZ4366">
        <f t="shared" si="894"/>
        <v>0.76183206106870227</v>
      </c>
      <c r="BA4366">
        <f t="shared" si="895"/>
        <v>1.710444681339429E-4</v>
      </c>
    </row>
    <row r="4367" spans="1:53" x14ac:dyDescent="0.25">
      <c r="A4367">
        <f>'Preprocessed Data'!A4365</f>
        <v>2</v>
      </c>
      <c r="B4367">
        <f>'Preprocessed Data'!B4365</f>
        <v>20</v>
      </c>
      <c r="C4367">
        <f>'Preprocessed Data'!C4365</f>
        <v>0</v>
      </c>
      <c r="D4367">
        <f>'Preprocessed Data'!D4365</f>
        <v>0</v>
      </c>
      <c r="E4367">
        <f>'Preprocessed Data'!E4365</f>
        <v>0</v>
      </c>
      <c r="F4367">
        <f>'Preprocessed Data'!F4365</f>
        <v>4</v>
      </c>
      <c r="G4367">
        <f>'Preprocessed Data'!G4365</f>
        <v>2</v>
      </c>
      <c r="H4367">
        <f>'Preprocessed Data'!H4365</f>
        <v>98.55</v>
      </c>
      <c r="I4367">
        <f>'Preprocessed Data'!I4365</f>
        <v>21.3</v>
      </c>
      <c r="J4367">
        <f>'Preprocessed Data'!J4365</f>
        <v>2</v>
      </c>
      <c r="K4367" s="10">
        <f>'Preprocessed Data'!K4365</f>
        <v>0</v>
      </c>
      <c r="L4367" s="1">
        <f t="shared" si="885"/>
        <v>1</v>
      </c>
      <c r="M4367" s="11">
        <f t="shared" si="886"/>
        <v>1</v>
      </c>
      <c r="N4367">
        <f t="shared" si="887"/>
        <v>0</v>
      </c>
      <c r="O4367">
        <f t="shared" si="888"/>
        <v>3.7752043838528379E-3</v>
      </c>
      <c r="P4367" s="10">
        <f t="shared" si="889"/>
        <v>3.7752043838528379E-3</v>
      </c>
      <c r="Q4367" s="11">
        <f t="shared" si="890"/>
        <v>0.99622479561614719</v>
      </c>
      <c r="R4367" s="10">
        <f t="shared" si="891"/>
        <v>-3.7823484538068845E-3</v>
      </c>
      <c r="S4367" s="11">
        <f t="shared" si="892"/>
        <v>100</v>
      </c>
      <c r="AT4367">
        <v>0.24024834043967885</v>
      </c>
      <c r="AU4367">
        <v>1</v>
      </c>
      <c r="AV4367">
        <v>0</v>
      </c>
      <c r="AW4367">
        <f t="shared" si="896"/>
        <v>4207</v>
      </c>
      <c r="AX4367">
        <f t="shared" si="897"/>
        <v>156</v>
      </c>
      <c r="AY4367">
        <f t="shared" si="893"/>
        <v>5.5455770094297252E-2</v>
      </c>
      <c r="AZ4367">
        <f t="shared" si="894"/>
        <v>0.76183206106870227</v>
      </c>
      <c r="BA4367">
        <f t="shared" si="895"/>
        <v>0</v>
      </c>
    </row>
    <row r="4368" spans="1:53" x14ac:dyDescent="0.25">
      <c r="A4368">
        <f>'Preprocessed Data'!A4366</f>
        <v>2</v>
      </c>
      <c r="B4368">
        <f>'Preprocessed Data'!B4366</f>
        <v>20</v>
      </c>
      <c r="C4368">
        <f>'Preprocessed Data'!C4366</f>
        <v>0</v>
      </c>
      <c r="D4368">
        <f>'Preprocessed Data'!D4366</f>
        <v>0</v>
      </c>
      <c r="E4368">
        <f>'Preprocessed Data'!E4366</f>
        <v>0</v>
      </c>
      <c r="F4368">
        <f>'Preprocessed Data'!F4366</f>
        <v>4</v>
      </c>
      <c r="G4368">
        <f>'Preprocessed Data'!G4366</f>
        <v>1</v>
      </c>
      <c r="H4368">
        <f>'Preprocessed Data'!H4366</f>
        <v>120.22</v>
      </c>
      <c r="I4368">
        <f>'Preprocessed Data'!I4366</f>
        <v>21.3</v>
      </c>
      <c r="J4368">
        <f>'Preprocessed Data'!J4366</f>
        <v>2</v>
      </c>
      <c r="K4368" s="10">
        <f>'Preprocessed Data'!K4366</f>
        <v>0</v>
      </c>
      <c r="L4368" s="1">
        <f t="shared" si="885"/>
        <v>1</v>
      </c>
      <c r="M4368" s="11">
        <f t="shared" si="886"/>
        <v>1</v>
      </c>
      <c r="N4368">
        <f t="shared" si="887"/>
        <v>0</v>
      </c>
      <c r="O4368">
        <f t="shared" si="888"/>
        <v>6.4679156249454733E-3</v>
      </c>
      <c r="P4368" s="10">
        <f t="shared" si="889"/>
        <v>6.4679156249454733E-3</v>
      </c>
      <c r="Q4368" s="11">
        <f t="shared" si="890"/>
        <v>0.99353208437505458</v>
      </c>
      <c r="R4368" s="10">
        <f t="shared" si="891"/>
        <v>-6.4889232237887026E-3</v>
      </c>
      <c r="S4368" s="11">
        <f t="shared" si="892"/>
        <v>100</v>
      </c>
      <c r="AT4368">
        <v>0.24065996510560406</v>
      </c>
      <c r="AU4368">
        <v>0</v>
      </c>
      <c r="AV4368">
        <v>1</v>
      </c>
      <c r="AW4368">
        <f t="shared" si="896"/>
        <v>4207</v>
      </c>
      <c r="AX4368">
        <f t="shared" si="897"/>
        <v>157</v>
      </c>
      <c r="AY4368">
        <f t="shared" si="893"/>
        <v>5.5455770094297252E-2</v>
      </c>
      <c r="AZ4368">
        <f t="shared" si="894"/>
        <v>0.7603053435114504</v>
      </c>
      <c r="BA4368">
        <f t="shared" si="895"/>
        <v>0</v>
      </c>
    </row>
    <row r="4369" spans="1:53" x14ac:dyDescent="0.25">
      <c r="A4369">
        <f>'Preprocessed Data'!A4367</f>
        <v>2</v>
      </c>
      <c r="B4369">
        <f>'Preprocessed Data'!B4367</f>
        <v>11</v>
      </c>
      <c r="C4369">
        <f>'Preprocessed Data'!C4367</f>
        <v>0</v>
      </c>
      <c r="D4369">
        <f>'Preprocessed Data'!D4367</f>
        <v>0</v>
      </c>
      <c r="E4369">
        <f>'Preprocessed Data'!E4367</f>
        <v>0</v>
      </c>
      <c r="F4369">
        <f>'Preprocessed Data'!F4367</f>
        <v>4</v>
      </c>
      <c r="G4369">
        <f>'Preprocessed Data'!G4367</f>
        <v>2</v>
      </c>
      <c r="H4369">
        <f>'Preprocessed Data'!H4367</f>
        <v>88.79</v>
      </c>
      <c r="I4369">
        <f>'Preprocessed Data'!I4367</f>
        <v>21.3</v>
      </c>
      <c r="J4369">
        <f>'Preprocessed Data'!J4367</f>
        <v>2</v>
      </c>
      <c r="K4369" s="10">
        <f>'Preprocessed Data'!K4367</f>
        <v>0</v>
      </c>
      <c r="L4369" s="1">
        <f t="shared" si="885"/>
        <v>1</v>
      </c>
      <c r="M4369" s="11">
        <f t="shared" si="886"/>
        <v>1</v>
      </c>
      <c r="N4369">
        <f t="shared" si="887"/>
        <v>0</v>
      </c>
      <c r="O4369">
        <f t="shared" si="888"/>
        <v>1.857915216369006E-3</v>
      </c>
      <c r="P4369" s="10">
        <f t="shared" si="889"/>
        <v>1.857915216369006E-3</v>
      </c>
      <c r="Q4369" s="11">
        <f t="shared" si="890"/>
        <v>0.99814208478363098</v>
      </c>
      <c r="R4369" s="10">
        <f t="shared" si="891"/>
        <v>-1.8596432815754427E-3</v>
      </c>
      <c r="S4369" s="11">
        <f t="shared" si="892"/>
        <v>100</v>
      </c>
      <c r="AT4369">
        <v>0.24093905963781542</v>
      </c>
      <c r="AU4369">
        <v>0</v>
      </c>
      <c r="AV4369">
        <v>1</v>
      </c>
      <c r="AW4369">
        <f t="shared" si="896"/>
        <v>4207</v>
      </c>
      <c r="AX4369">
        <f t="shared" si="897"/>
        <v>158</v>
      </c>
      <c r="AY4369">
        <f t="shared" si="893"/>
        <v>5.5455770094297252E-2</v>
      </c>
      <c r="AZ4369">
        <f t="shared" si="894"/>
        <v>0.75877862595419843</v>
      </c>
      <c r="BA4369">
        <f t="shared" si="895"/>
        <v>1.7035891916346616E-4</v>
      </c>
    </row>
    <row r="4370" spans="1:53" x14ac:dyDescent="0.25">
      <c r="A4370">
        <f>'Preprocessed Data'!A4368</f>
        <v>1</v>
      </c>
      <c r="B4370">
        <f>'Preprocessed Data'!B4368</f>
        <v>15</v>
      </c>
      <c r="C4370">
        <f>'Preprocessed Data'!C4368</f>
        <v>0</v>
      </c>
      <c r="D4370">
        <f>'Preprocessed Data'!D4368</f>
        <v>0</v>
      </c>
      <c r="E4370">
        <f>'Preprocessed Data'!E4368</f>
        <v>0</v>
      </c>
      <c r="F4370">
        <f>'Preprocessed Data'!F4368</f>
        <v>1</v>
      </c>
      <c r="G4370">
        <f>'Preprocessed Data'!G4368</f>
        <v>2</v>
      </c>
      <c r="H4370">
        <f>'Preprocessed Data'!H4368</f>
        <v>55.79</v>
      </c>
      <c r="I4370">
        <f>'Preprocessed Data'!I4368</f>
        <v>21.3</v>
      </c>
      <c r="J4370">
        <f>'Preprocessed Data'!J4368</f>
        <v>2</v>
      </c>
      <c r="K4370" s="10">
        <f>'Preprocessed Data'!K4368</f>
        <v>0</v>
      </c>
      <c r="L4370" s="1">
        <f t="shared" si="885"/>
        <v>1</v>
      </c>
      <c r="M4370" s="11">
        <f t="shared" si="886"/>
        <v>1</v>
      </c>
      <c r="N4370">
        <f t="shared" si="887"/>
        <v>0</v>
      </c>
      <c r="O4370">
        <f t="shared" si="888"/>
        <v>9.7427863778428965E-4</v>
      </c>
      <c r="P4370" s="10">
        <f t="shared" si="889"/>
        <v>9.7427863778428965E-4</v>
      </c>
      <c r="Q4370" s="11">
        <f t="shared" si="890"/>
        <v>0.99902572136221568</v>
      </c>
      <c r="R4370" s="10">
        <f t="shared" si="891"/>
        <v>-9.7475355570965903E-4</v>
      </c>
      <c r="S4370" s="11">
        <f t="shared" si="892"/>
        <v>100</v>
      </c>
      <c r="AT4370">
        <v>0.24120361752392849</v>
      </c>
      <c r="AU4370">
        <v>1</v>
      </c>
      <c r="AV4370">
        <v>0</v>
      </c>
      <c r="AW4370">
        <f t="shared" si="896"/>
        <v>4208</v>
      </c>
      <c r="AX4370">
        <f t="shared" si="897"/>
        <v>158</v>
      </c>
      <c r="AY4370">
        <f t="shared" si="893"/>
        <v>5.5231252806466125E-2</v>
      </c>
      <c r="AZ4370">
        <f t="shared" si="894"/>
        <v>0.75877862595419843</v>
      </c>
      <c r="BA4370">
        <f t="shared" si="895"/>
        <v>0</v>
      </c>
    </row>
    <row r="4371" spans="1:53" x14ac:dyDescent="0.25">
      <c r="A4371">
        <f>'Preprocessed Data'!A4369</f>
        <v>1</v>
      </c>
      <c r="B4371">
        <f>'Preprocessed Data'!B4369</f>
        <v>66</v>
      </c>
      <c r="C4371">
        <f>'Preprocessed Data'!C4369</f>
        <v>0</v>
      </c>
      <c r="D4371">
        <f>'Preprocessed Data'!D4369</f>
        <v>0</v>
      </c>
      <c r="E4371">
        <f>'Preprocessed Data'!E4369</f>
        <v>1</v>
      </c>
      <c r="F4371">
        <f>'Preprocessed Data'!F4369</f>
        <v>4</v>
      </c>
      <c r="G4371">
        <f>'Preprocessed Data'!G4369</f>
        <v>1</v>
      </c>
      <c r="H4371">
        <f>'Preprocessed Data'!H4369</f>
        <v>76.459999999999994</v>
      </c>
      <c r="I4371">
        <f>'Preprocessed Data'!I4369</f>
        <v>21.2</v>
      </c>
      <c r="J4371">
        <f>'Preprocessed Data'!J4369</f>
        <v>1</v>
      </c>
      <c r="K4371" s="10">
        <f>'Preprocessed Data'!K4369</f>
        <v>1</v>
      </c>
      <c r="L4371" s="1">
        <f t="shared" si="885"/>
        <v>0</v>
      </c>
      <c r="M4371" s="11">
        <f t="shared" si="886"/>
        <v>1</v>
      </c>
      <c r="N4371">
        <f t="shared" si="887"/>
        <v>1</v>
      </c>
      <c r="O4371">
        <f t="shared" si="888"/>
        <v>2.4828381559732049E-2</v>
      </c>
      <c r="P4371" s="10">
        <f t="shared" si="889"/>
        <v>2.4828381559732049E-2</v>
      </c>
      <c r="Q4371" s="11">
        <f t="shared" si="890"/>
        <v>0.9751716184402679</v>
      </c>
      <c r="R4371" s="10">
        <f t="shared" si="891"/>
        <v>-3.695767862426858</v>
      </c>
      <c r="S4371" s="11">
        <f t="shared" si="892"/>
        <v>0</v>
      </c>
      <c r="AT4371">
        <v>0.24155647472413513</v>
      </c>
      <c r="AU4371">
        <v>0</v>
      </c>
      <c r="AV4371">
        <v>1</v>
      </c>
      <c r="AW4371">
        <f t="shared" si="896"/>
        <v>4208</v>
      </c>
      <c r="AX4371">
        <f t="shared" si="897"/>
        <v>159</v>
      </c>
      <c r="AY4371">
        <f t="shared" si="893"/>
        <v>5.5231252806466125E-2</v>
      </c>
      <c r="AZ4371">
        <f t="shared" si="894"/>
        <v>0.75725190839694656</v>
      </c>
      <c r="BA4371">
        <f t="shared" si="895"/>
        <v>1.7001614467831189E-4</v>
      </c>
    </row>
    <row r="4372" spans="1:53" x14ac:dyDescent="0.25">
      <c r="A4372">
        <f>'Preprocessed Data'!A4370</f>
        <v>2</v>
      </c>
      <c r="B4372">
        <f>'Preprocessed Data'!B4370</f>
        <v>43</v>
      </c>
      <c r="C4372">
        <f>'Preprocessed Data'!C4370</f>
        <v>0</v>
      </c>
      <c r="D4372">
        <f>'Preprocessed Data'!D4370</f>
        <v>0</v>
      </c>
      <c r="E4372">
        <f>'Preprocessed Data'!E4370</f>
        <v>1</v>
      </c>
      <c r="F4372">
        <f>'Preprocessed Data'!F4370</f>
        <v>4</v>
      </c>
      <c r="G4372">
        <f>'Preprocessed Data'!G4370</f>
        <v>1</v>
      </c>
      <c r="H4372">
        <f>'Preprocessed Data'!H4370</f>
        <v>115.22</v>
      </c>
      <c r="I4372">
        <f>'Preprocessed Data'!I4370</f>
        <v>21.2</v>
      </c>
      <c r="J4372">
        <f>'Preprocessed Data'!J4370</f>
        <v>4</v>
      </c>
      <c r="K4372" s="10">
        <f>'Preprocessed Data'!K4370</f>
        <v>0</v>
      </c>
      <c r="L4372" s="1">
        <f t="shared" si="885"/>
        <v>1</v>
      </c>
      <c r="M4372" s="11">
        <f t="shared" si="886"/>
        <v>1</v>
      </c>
      <c r="N4372">
        <f t="shared" si="887"/>
        <v>0</v>
      </c>
      <c r="O4372">
        <f t="shared" si="888"/>
        <v>1.6844117761169022E-2</v>
      </c>
      <c r="P4372" s="10">
        <f t="shared" si="889"/>
        <v>1.6844117761169022E-2</v>
      </c>
      <c r="Q4372" s="11">
        <f t="shared" si="890"/>
        <v>0.98315588223883099</v>
      </c>
      <c r="R4372" s="10">
        <f t="shared" si="891"/>
        <v>-1.6987593341190727E-2</v>
      </c>
      <c r="S4372" s="11">
        <f t="shared" si="892"/>
        <v>100</v>
      </c>
      <c r="AT4372">
        <v>0.24177948073459266</v>
      </c>
      <c r="AU4372">
        <v>1</v>
      </c>
      <c r="AV4372">
        <v>0</v>
      </c>
      <c r="AW4372">
        <f t="shared" si="896"/>
        <v>4209</v>
      </c>
      <c r="AX4372">
        <f t="shared" si="897"/>
        <v>159</v>
      </c>
      <c r="AY4372">
        <f t="shared" si="893"/>
        <v>5.5006735518634886E-2</v>
      </c>
      <c r="AZ4372">
        <f t="shared" si="894"/>
        <v>0.75725190839694656</v>
      </c>
      <c r="BA4372">
        <f t="shared" si="895"/>
        <v>1.7001614467822781E-4</v>
      </c>
    </row>
    <row r="4373" spans="1:53" x14ac:dyDescent="0.25">
      <c r="A4373">
        <f>'Preprocessed Data'!A4371</f>
        <v>2</v>
      </c>
      <c r="B4373">
        <f>'Preprocessed Data'!B4371</f>
        <v>13</v>
      </c>
      <c r="C4373">
        <f>'Preprocessed Data'!C4371</f>
        <v>0</v>
      </c>
      <c r="D4373">
        <f>'Preprocessed Data'!D4371</f>
        <v>0</v>
      </c>
      <c r="E4373">
        <f>'Preprocessed Data'!E4371</f>
        <v>0</v>
      </c>
      <c r="F4373">
        <f>'Preprocessed Data'!F4371</f>
        <v>4</v>
      </c>
      <c r="G4373">
        <f>'Preprocessed Data'!G4371</f>
        <v>2</v>
      </c>
      <c r="H4373">
        <f>'Preprocessed Data'!H4371</f>
        <v>70.16</v>
      </c>
      <c r="I4373">
        <f>'Preprocessed Data'!I4371</f>
        <v>21.2</v>
      </c>
      <c r="J4373">
        <f>'Preprocessed Data'!J4371</f>
        <v>2</v>
      </c>
      <c r="K4373" s="10">
        <f>'Preprocessed Data'!K4371</f>
        <v>0</v>
      </c>
      <c r="L4373" s="1">
        <f t="shared" si="885"/>
        <v>1</v>
      </c>
      <c r="M4373" s="11">
        <f t="shared" si="886"/>
        <v>1</v>
      </c>
      <c r="N4373">
        <f t="shared" si="887"/>
        <v>0</v>
      </c>
      <c r="O4373">
        <f t="shared" si="888"/>
        <v>1.2540199536315035E-3</v>
      </c>
      <c r="P4373" s="10">
        <f t="shared" si="889"/>
        <v>1.2540199536315035E-3</v>
      </c>
      <c r="Q4373" s="11">
        <f t="shared" si="890"/>
        <v>0.9987459800463685</v>
      </c>
      <c r="R4373" s="10">
        <f t="shared" si="891"/>
        <v>-1.2548068946154831E-3</v>
      </c>
      <c r="S4373" s="11">
        <f t="shared" si="892"/>
        <v>100</v>
      </c>
      <c r="AT4373">
        <v>0.24195348456371266</v>
      </c>
      <c r="AU4373">
        <v>1</v>
      </c>
      <c r="AV4373">
        <v>0</v>
      </c>
      <c r="AW4373">
        <f t="shared" si="896"/>
        <v>4210</v>
      </c>
      <c r="AX4373">
        <f t="shared" si="897"/>
        <v>159</v>
      </c>
      <c r="AY4373">
        <f t="shared" si="893"/>
        <v>5.4782218230803759E-2</v>
      </c>
      <c r="AZ4373">
        <f t="shared" si="894"/>
        <v>0.75725190839694656</v>
      </c>
      <c r="BA4373">
        <f t="shared" si="895"/>
        <v>1.7001614467822781E-4</v>
      </c>
    </row>
    <row r="4374" spans="1:53" x14ac:dyDescent="0.25">
      <c r="A4374">
        <f>'Preprocessed Data'!A4372</f>
        <v>2</v>
      </c>
      <c r="B4374">
        <f>'Preprocessed Data'!B4372</f>
        <v>4</v>
      </c>
      <c r="C4374">
        <f>'Preprocessed Data'!C4372</f>
        <v>0</v>
      </c>
      <c r="D4374">
        <f>'Preprocessed Data'!D4372</f>
        <v>0</v>
      </c>
      <c r="E4374">
        <f>'Preprocessed Data'!E4372</f>
        <v>0</v>
      </c>
      <c r="F4374">
        <f>'Preprocessed Data'!F4372</f>
        <v>5</v>
      </c>
      <c r="G4374">
        <f>'Preprocessed Data'!G4372</f>
        <v>2</v>
      </c>
      <c r="H4374">
        <f>'Preprocessed Data'!H4372</f>
        <v>62.61</v>
      </c>
      <c r="I4374">
        <f>'Preprocessed Data'!I4372</f>
        <v>21.2</v>
      </c>
      <c r="J4374">
        <f>'Preprocessed Data'!J4372</f>
        <v>4</v>
      </c>
      <c r="K4374" s="10">
        <f>'Preprocessed Data'!K4372</f>
        <v>0</v>
      </c>
      <c r="L4374" s="1">
        <f t="shared" si="885"/>
        <v>1</v>
      </c>
      <c r="M4374" s="11">
        <f t="shared" si="886"/>
        <v>1</v>
      </c>
      <c r="N4374">
        <f t="shared" si="887"/>
        <v>0</v>
      </c>
      <c r="O4374">
        <f t="shared" si="888"/>
        <v>7.3078124985737124E-4</v>
      </c>
      <c r="P4374" s="10">
        <f t="shared" si="889"/>
        <v>7.3078124985737124E-4</v>
      </c>
      <c r="Q4374" s="11">
        <f t="shared" si="890"/>
        <v>0.99926921875014263</v>
      </c>
      <c r="R4374" s="10">
        <f t="shared" si="891"/>
        <v>-7.3104840063539106E-4</v>
      </c>
      <c r="S4374" s="11">
        <f t="shared" si="892"/>
        <v>100</v>
      </c>
      <c r="AT4374">
        <v>0.24197285145264039</v>
      </c>
      <c r="AU4374">
        <v>1</v>
      </c>
      <c r="AV4374">
        <v>0</v>
      </c>
      <c r="AW4374">
        <f t="shared" si="896"/>
        <v>4211</v>
      </c>
      <c r="AX4374">
        <f t="shared" si="897"/>
        <v>159</v>
      </c>
      <c r="AY4374">
        <f t="shared" si="893"/>
        <v>5.4557700942972631E-2</v>
      </c>
      <c r="AZ4374">
        <f t="shared" si="894"/>
        <v>0.75725190839694656</v>
      </c>
      <c r="BA4374">
        <f t="shared" si="895"/>
        <v>1.7001614467831189E-4</v>
      </c>
    </row>
    <row r="4375" spans="1:53" x14ac:dyDescent="0.25">
      <c r="A4375">
        <f>'Preprocessed Data'!A4373</f>
        <v>1</v>
      </c>
      <c r="B4375">
        <f>'Preprocessed Data'!B4373</f>
        <v>57</v>
      </c>
      <c r="C4375">
        <f>'Preprocessed Data'!C4373</f>
        <v>0</v>
      </c>
      <c r="D4375">
        <f>'Preprocessed Data'!D4373</f>
        <v>0</v>
      </c>
      <c r="E4375">
        <f>'Preprocessed Data'!E4373</f>
        <v>1</v>
      </c>
      <c r="F4375">
        <f>'Preprocessed Data'!F4373</f>
        <v>4</v>
      </c>
      <c r="G4375">
        <f>'Preprocessed Data'!G4373</f>
        <v>1</v>
      </c>
      <c r="H4375">
        <f>'Preprocessed Data'!H4373</f>
        <v>85.99</v>
      </c>
      <c r="I4375">
        <f>'Preprocessed Data'!I4373</f>
        <v>21.2</v>
      </c>
      <c r="J4375">
        <f>'Preprocessed Data'!J4373</f>
        <v>4</v>
      </c>
      <c r="K4375" s="10">
        <f>'Preprocessed Data'!K4373</f>
        <v>0</v>
      </c>
      <c r="L4375" s="1">
        <f t="shared" si="885"/>
        <v>1</v>
      </c>
      <c r="M4375" s="11">
        <f t="shared" si="886"/>
        <v>1</v>
      </c>
      <c r="N4375">
        <f t="shared" si="887"/>
        <v>0</v>
      </c>
      <c r="O4375">
        <f t="shared" si="888"/>
        <v>2.099500160523789E-2</v>
      </c>
      <c r="P4375" s="10">
        <f t="shared" si="889"/>
        <v>2.099500160523789E-2</v>
      </c>
      <c r="Q4375" s="11">
        <f t="shared" si="890"/>
        <v>0.97900499839476207</v>
      </c>
      <c r="R4375" s="10">
        <f t="shared" si="891"/>
        <v>-2.1218530852033023E-2</v>
      </c>
      <c r="S4375" s="11">
        <f t="shared" si="892"/>
        <v>100</v>
      </c>
      <c r="AT4375">
        <v>0.24215651402119101</v>
      </c>
      <c r="AU4375">
        <v>1</v>
      </c>
      <c r="AV4375">
        <v>0</v>
      </c>
      <c r="AW4375">
        <f t="shared" si="896"/>
        <v>4212</v>
      </c>
      <c r="AX4375">
        <f t="shared" si="897"/>
        <v>159</v>
      </c>
      <c r="AY4375">
        <f t="shared" si="893"/>
        <v>5.4333183655141393E-2</v>
      </c>
      <c r="AZ4375">
        <f t="shared" si="894"/>
        <v>0.75725190839694656</v>
      </c>
      <c r="BA4375">
        <f t="shared" si="895"/>
        <v>0</v>
      </c>
    </row>
    <row r="4376" spans="1:53" x14ac:dyDescent="0.25">
      <c r="A4376">
        <f>'Preprocessed Data'!A4374</f>
        <v>1</v>
      </c>
      <c r="B4376">
        <f>'Preprocessed Data'!B4374</f>
        <v>38</v>
      </c>
      <c r="C4376">
        <f>'Preprocessed Data'!C4374</f>
        <v>0</v>
      </c>
      <c r="D4376">
        <f>'Preprocessed Data'!D4374</f>
        <v>0</v>
      </c>
      <c r="E4376">
        <f>'Preprocessed Data'!E4374</f>
        <v>1</v>
      </c>
      <c r="F4376">
        <f>'Preprocessed Data'!F4374</f>
        <v>4</v>
      </c>
      <c r="G4376">
        <f>'Preprocessed Data'!G4374</f>
        <v>1</v>
      </c>
      <c r="H4376">
        <f>'Preprocessed Data'!H4374</f>
        <v>237.74</v>
      </c>
      <c r="I4376">
        <f>'Preprocessed Data'!I4374</f>
        <v>21.2</v>
      </c>
      <c r="J4376">
        <f>'Preprocessed Data'!J4374</f>
        <v>2</v>
      </c>
      <c r="K4376" s="10">
        <f>'Preprocessed Data'!K4374</f>
        <v>1</v>
      </c>
      <c r="L4376" s="1">
        <f t="shared" si="885"/>
        <v>0</v>
      </c>
      <c r="M4376" s="11">
        <f t="shared" si="886"/>
        <v>1</v>
      </c>
      <c r="N4376">
        <f t="shared" si="887"/>
        <v>1</v>
      </c>
      <c r="O4376">
        <f t="shared" si="888"/>
        <v>0.29421344229653951</v>
      </c>
      <c r="P4376" s="10">
        <f t="shared" si="889"/>
        <v>0.29421344229653951</v>
      </c>
      <c r="Q4376" s="11">
        <f t="shared" si="890"/>
        <v>0.70578655770346055</v>
      </c>
      <c r="R4376" s="10">
        <f t="shared" si="891"/>
        <v>-1.2234497808438523</v>
      </c>
      <c r="S4376" s="11">
        <f t="shared" si="892"/>
        <v>0</v>
      </c>
      <c r="AT4376">
        <v>0.24243792797702357</v>
      </c>
      <c r="AU4376">
        <v>0</v>
      </c>
      <c r="AV4376">
        <v>1</v>
      </c>
      <c r="AW4376">
        <f t="shared" si="896"/>
        <v>4212</v>
      </c>
      <c r="AX4376">
        <f t="shared" si="897"/>
        <v>160</v>
      </c>
      <c r="AY4376">
        <f t="shared" si="893"/>
        <v>5.4333183655141393E-2</v>
      </c>
      <c r="AZ4376">
        <f t="shared" si="894"/>
        <v>0.75572519083969469</v>
      </c>
      <c r="BA4376">
        <f t="shared" si="895"/>
        <v>0</v>
      </c>
    </row>
    <row r="4377" spans="1:53" x14ac:dyDescent="0.25">
      <c r="A4377">
        <f>'Preprocessed Data'!A4375</f>
        <v>2</v>
      </c>
      <c r="B4377">
        <f>'Preprocessed Data'!B4375</f>
        <v>12</v>
      </c>
      <c r="C4377">
        <f>'Preprocessed Data'!C4375</f>
        <v>0</v>
      </c>
      <c r="D4377">
        <f>'Preprocessed Data'!D4375</f>
        <v>0</v>
      </c>
      <c r="E4377">
        <f>'Preprocessed Data'!E4375</f>
        <v>0</v>
      </c>
      <c r="F4377">
        <f>'Preprocessed Data'!F4375</f>
        <v>4</v>
      </c>
      <c r="G4377">
        <f>'Preprocessed Data'!G4375</f>
        <v>2</v>
      </c>
      <c r="H4377">
        <f>'Preprocessed Data'!H4375</f>
        <v>63.98</v>
      </c>
      <c r="I4377">
        <f>'Preprocessed Data'!I4375</f>
        <v>21.2</v>
      </c>
      <c r="J4377">
        <f>'Preprocessed Data'!J4375</f>
        <v>1</v>
      </c>
      <c r="K4377" s="10">
        <f>'Preprocessed Data'!K4375</f>
        <v>0</v>
      </c>
      <c r="L4377" s="1">
        <f t="shared" si="885"/>
        <v>1</v>
      </c>
      <c r="M4377" s="11">
        <f t="shared" si="886"/>
        <v>1</v>
      </c>
      <c r="N4377">
        <f t="shared" si="887"/>
        <v>0</v>
      </c>
      <c r="O4377">
        <f t="shared" si="888"/>
        <v>1.0026350962197329E-3</v>
      </c>
      <c r="P4377" s="10">
        <f t="shared" si="889"/>
        <v>1.0026350962197329E-3</v>
      </c>
      <c r="Q4377" s="11">
        <f t="shared" si="890"/>
        <v>0.99899736490378022</v>
      </c>
      <c r="R4377" s="10">
        <f t="shared" si="891"/>
        <v>-1.0031380710160975E-3</v>
      </c>
      <c r="S4377" s="11">
        <f t="shared" si="892"/>
        <v>100</v>
      </c>
      <c r="AT4377">
        <v>0.24304649258913924</v>
      </c>
      <c r="AU4377">
        <v>0</v>
      </c>
      <c r="AV4377">
        <v>1</v>
      </c>
      <c r="AW4377">
        <f t="shared" si="896"/>
        <v>4212</v>
      </c>
      <c r="AX4377">
        <f t="shared" si="897"/>
        <v>161</v>
      </c>
      <c r="AY4377">
        <f t="shared" si="893"/>
        <v>5.4333183655141393E-2</v>
      </c>
      <c r="AZ4377">
        <f t="shared" si="894"/>
        <v>0.75419847328244272</v>
      </c>
      <c r="BA4377">
        <f t="shared" si="895"/>
        <v>0</v>
      </c>
    </row>
    <row r="4378" spans="1:53" x14ac:dyDescent="0.25">
      <c r="A4378">
        <f>'Preprocessed Data'!A4376</f>
        <v>2</v>
      </c>
      <c r="B4378">
        <f>'Preprocessed Data'!B4376</f>
        <v>17</v>
      </c>
      <c r="C4378">
        <f>'Preprocessed Data'!C4376</f>
        <v>0</v>
      </c>
      <c r="D4378">
        <f>'Preprocessed Data'!D4376</f>
        <v>0</v>
      </c>
      <c r="E4378">
        <f>'Preprocessed Data'!E4376</f>
        <v>0</v>
      </c>
      <c r="F4378">
        <f>'Preprocessed Data'!F4376</f>
        <v>4</v>
      </c>
      <c r="G4378">
        <f>'Preprocessed Data'!G4376</f>
        <v>1</v>
      </c>
      <c r="H4378">
        <f>'Preprocessed Data'!H4376</f>
        <v>99.29</v>
      </c>
      <c r="I4378">
        <f>'Preprocessed Data'!I4376</f>
        <v>21.2</v>
      </c>
      <c r="J4378">
        <f>'Preprocessed Data'!J4376</f>
        <v>4</v>
      </c>
      <c r="K4378" s="10">
        <f>'Preprocessed Data'!K4376</f>
        <v>0</v>
      </c>
      <c r="L4378" s="1">
        <f t="shared" si="885"/>
        <v>1</v>
      </c>
      <c r="M4378" s="11">
        <f t="shared" si="886"/>
        <v>1</v>
      </c>
      <c r="N4378">
        <f t="shared" si="887"/>
        <v>0</v>
      </c>
      <c r="O4378">
        <f t="shared" si="888"/>
        <v>3.2776055830782366E-3</v>
      </c>
      <c r="P4378" s="10">
        <f t="shared" si="889"/>
        <v>3.2776055830782366E-3</v>
      </c>
      <c r="Q4378" s="11">
        <f t="shared" si="890"/>
        <v>0.99672239441692179</v>
      </c>
      <c r="R4378" s="10">
        <f t="shared" si="891"/>
        <v>-3.2829886979606152E-3</v>
      </c>
      <c r="S4378" s="11">
        <f t="shared" si="892"/>
        <v>100</v>
      </c>
      <c r="AT4378">
        <v>0.24345913191375537</v>
      </c>
      <c r="AU4378">
        <v>0</v>
      </c>
      <c r="AV4378">
        <v>1</v>
      </c>
      <c r="AW4378">
        <f t="shared" si="896"/>
        <v>4212</v>
      </c>
      <c r="AX4378">
        <f t="shared" si="897"/>
        <v>162</v>
      </c>
      <c r="AY4378">
        <f t="shared" si="893"/>
        <v>5.4333183655141393E-2</v>
      </c>
      <c r="AZ4378">
        <f t="shared" si="894"/>
        <v>0.75267175572519085</v>
      </c>
      <c r="BA4378">
        <f t="shared" si="895"/>
        <v>0</v>
      </c>
    </row>
    <row r="4379" spans="1:53" x14ac:dyDescent="0.25">
      <c r="A4379">
        <f>'Preprocessed Data'!A4377</f>
        <v>1</v>
      </c>
      <c r="B4379">
        <f>'Preprocessed Data'!B4377</f>
        <v>2</v>
      </c>
      <c r="C4379">
        <f>'Preprocessed Data'!C4377</f>
        <v>0</v>
      </c>
      <c r="D4379">
        <f>'Preprocessed Data'!D4377</f>
        <v>0</v>
      </c>
      <c r="E4379">
        <f>'Preprocessed Data'!E4377</f>
        <v>0</v>
      </c>
      <c r="F4379">
        <f>'Preprocessed Data'!F4377</f>
        <v>4</v>
      </c>
      <c r="G4379">
        <f>'Preprocessed Data'!G4377</f>
        <v>2</v>
      </c>
      <c r="H4379">
        <f>'Preprocessed Data'!H4377</f>
        <v>107.83</v>
      </c>
      <c r="I4379">
        <f>'Preprocessed Data'!I4377</f>
        <v>21.2</v>
      </c>
      <c r="J4379">
        <f>'Preprocessed Data'!J4377</f>
        <v>4</v>
      </c>
      <c r="K4379" s="10">
        <f>'Preprocessed Data'!K4377</f>
        <v>0</v>
      </c>
      <c r="L4379" s="1">
        <f t="shared" si="885"/>
        <v>1</v>
      </c>
      <c r="M4379" s="11">
        <f t="shared" si="886"/>
        <v>1</v>
      </c>
      <c r="N4379">
        <f t="shared" si="887"/>
        <v>0</v>
      </c>
      <c r="O4379">
        <f t="shared" si="888"/>
        <v>2.5843765283645784E-3</v>
      </c>
      <c r="P4379" s="10">
        <f t="shared" si="889"/>
        <v>2.5843765283645784E-3</v>
      </c>
      <c r="Q4379" s="11">
        <f t="shared" si="890"/>
        <v>0.99741562347163537</v>
      </c>
      <c r="R4379" s="10">
        <f t="shared" si="891"/>
        <v>-2.5877217942455529E-3</v>
      </c>
      <c r="S4379" s="11">
        <f t="shared" si="892"/>
        <v>100</v>
      </c>
      <c r="AT4379">
        <v>0.24421938362263448</v>
      </c>
      <c r="AU4379">
        <v>0</v>
      </c>
      <c r="AV4379">
        <v>1</v>
      </c>
      <c r="AW4379">
        <f t="shared" si="896"/>
        <v>4212</v>
      </c>
      <c r="AX4379">
        <f t="shared" si="897"/>
        <v>163</v>
      </c>
      <c r="AY4379">
        <f t="shared" si="893"/>
        <v>5.4333183655141393E-2</v>
      </c>
      <c r="AZ4379">
        <f t="shared" si="894"/>
        <v>0.75114503816793898</v>
      </c>
      <c r="BA4379">
        <f t="shared" si="895"/>
        <v>1.6864504673727438E-4</v>
      </c>
    </row>
    <row r="4380" spans="1:53" x14ac:dyDescent="0.25">
      <c r="A4380">
        <f>'Preprocessed Data'!A4378</f>
        <v>2</v>
      </c>
      <c r="B4380">
        <f>'Preprocessed Data'!B4378</f>
        <v>55</v>
      </c>
      <c r="C4380">
        <f>'Preprocessed Data'!C4378</f>
        <v>0</v>
      </c>
      <c r="D4380">
        <f>'Preprocessed Data'!D4378</f>
        <v>0</v>
      </c>
      <c r="E4380">
        <f>'Preprocessed Data'!E4378</f>
        <v>1</v>
      </c>
      <c r="F4380">
        <f>'Preprocessed Data'!F4378</f>
        <v>1</v>
      </c>
      <c r="G4380">
        <f>'Preprocessed Data'!G4378</f>
        <v>2</v>
      </c>
      <c r="H4380">
        <f>'Preprocessed Data'!H4378</f>
        <v>71.02</v>
      </c>
      <c r="I4380">
        <f>'Preprocessed Data'!I4378</f>
        <v>21.2</v>
      </c>
      <c r="J4380">
        <f>'Preprocessed Data'!J4378</f>
        <v>2</v>
      </c>
      <c r="K4380" s="10">
        <f>'Preprocessed Data'!K4378</f>
        <v>0</v>
      </c>
      <c r="L4380" s="1">
        <f t="shared" si="885"/>
        <v>1</v>
      </c>
      <c r="M4380" s="11">
        <f t="shared" si="886"/>
        <v>1</v>
      </c>
      <c r="N4380">
        <f t="shared" si="887"/>
        <v>0</v>
      </c>
      <c r="O4380">
        <f t="shared" si="888"/>
        <v>7.5686695672481201E-3</v>
      </c>
      <c r="P4380" s="10">
        <f t="shared" si="889"/>
        <v>7.5686695672481201E-3</v>
      </c>
      <c r="Q4380" s="11">
        <f t="shared" si="890"/>
        <v>0.99243133043275189</v>
      </c>
      <c r="R4380" s="10">
        <f t="shared" si="891"/>
        <v>-7.5974572952794426E-3</v>
      </c>
      <c r="S4380" s="11">
        <f t="shared" si="892"/>
        <v>100</v>
      </c>
      <c r="AT4380">
        <v>0.24464039573513591</v>
      </c>
      <c r="AU4380">
        <v>1</v>
      </c>
      <c r="AV4380">
        <v>0</v>
      </c>
      <c r="AW4380">
        <f t="shared" si="896"/>
        <v>4213</v>
      </c>
      <c r="AX4380">
        <f t="shared" si="897"/>
        <v>163</v>
      </c>
      <c r="AY4380">
        <f t="shared" si="893"/>
        <v>5.4108666367310265E-2</v>
      </c>
      <c r="AZ4380">
        <f t="shared" si="894"/>
        <v>0.75114503816793898</v>
      </c>
      <c r="BA4380">
        <f t="shared" si="895"/>
        <v>1.6864504673727438E-4</v>
      </c>
    </row>
    <row r="4381" spans="1:53" x14ac:dyDescent="0.25">
      <c r="A4381">
        <f>'Preprocessed Data'!A4379</f>
        <v>2</v>
      </c>
      <c r="B4381">
        <f>'Preprocessed Data'!B4379</f>
        <v>16</v>
      </c>
      <c r="C4381">
        <f>'Preprocessed Data'!C4379</f>
        <v>0</v>
      </c>
      <c r="D4381">
        <f>'Preprocessed Data'!D4379</f>
        <v>0</v>
      </c>
      <c r="E4381">
        <f>'Preprocessed Data'!E4379</f>
        <v>0</v>
      </c>
      <c r="F4381">
        <f>'Preprocessed Data'!F4379</f>
        <v>4</v>
      </c>
      <c r="G4381">
        <f>'Preprocessed Data'!G4379</f>
        <v>2</v>
      </c>
      <c r="H4381">
        <f>'Preprocessed Data'!H4379</f>
        <v>64.510000000000005</v>
      </c>
      <c r="I4381">
        <f>'Preprocessed Data'!I4379</f>
        <v>21.2</v>
      </c>
      <c r="J4381">
        <f>'Preprocessed Data'!J4379</f>
        <v>4</v>
      </c>
      <c r="K4381" s="10">
        <f>'Preprocessed Data'!K4379</f>
        <v>0</v>
      </c>
      <c r="L4381" s="1">
        <f t="shared" si="885"/>
        <v>1</v>
      </c>
      <c r="M4381" s="11">
        <f t="shared" si="886"/>
        <v>1</v>
      </c>
      <c r="N4381">
        <f t="shared" si="887"/>
        <v>0</v>
      </c>
      <c r="O4381">
        <f t="shared" si="888"/>
        <v>1.291185654288836E-3</v>
      </c>
      <c r="P4381" s="10">
        <f t="shared" si="889"/>
        <v>1.291185654288836E-3</v>
      </c>
      <c r="Q4381" s="11">
        <f t="shared" si="890"/>
        <v>0.99870881434571113</v>
      </c>
      <c r="R4381" s="10">
        <f t="shared" si="891"/>
        <v>-1.2920199527192298E-3</v>
      </c>
      <c r="S4381" s="11">
        <f t="shared" si="892"/>
        <v>100</v>
      </c>
      <c r="AT4381">
        <v>0.24506079094065281</v>
      </c>
      <c r="AU4381">
        <v>1</v>
      </c>
      <c r="AV4381">
        <v>0</v>
      </c>
      <c r="AW4381">
        <f t="shared" si="896"/>
        <v>4214</v>
      </c>
      <c r="AX4381">
        <f t="shared" si="897"/>
        <v>163</v>
      </c>
      <c r="AY4381">
        <f t="shared" si="893"/>
        <v>5.3884149079479138E-2</v>
      </c>
      <c r="AZ4381">
        <f t="shared" si="894"/>
        <v>0.75114503816793898</v>
      </c>
      <c r="BA4381">
        <f t="shared" si="895"/>
        <v>1.6864504673727438E-4</v>
      </c>
    </row>
    <row r="4382" spans="1:53" x14ac:dyDescent="0.25">
      <c r="A4382">
        <f>'Preprocessed Data'!A4380</f>
        <v>2</v>
      </c>
      <c r="B4382">
        <f>'Preprocessed Data'!B4380</f>
        <v>29</v>
      </c>
      <c r="C4382">
        <f>'Preprocessed Data'!C4380</f>
        <v>0</v>
      </c>
      <c r="D4382">
        <f>'Preprocessed Data'!D4380</f>
        <v>0</v>
      </c>
      <c r="E4382">
        <f>'Preprocessed Data'!E4380</f>
        <v>0</v>
      </c>
      <c r="F4382">
        <f>'Preprocessed Data'!F4380</f>
        <v>1</v>
      </c>
      <c r="G4382">
        <f>'Preprocessed Data'!G4380</f>
        <v>2</v>
      </c>
      <c r="H4382">
        <f>'Preprocessed Data'!H4380</f>
        <v>84.19</v>
      </c>
      <c r="I4382">
        <f>'Preprocessed Data'!I4380</f>
        <v>21.2</v>
      </c>
      <c r="J4382">
        <f>'Preprocessed Data'!J4380</f>
        <v>2</v>
      </c>
      <c r="K4382" s="10">
        <f>'Preprocessed Data'!K4380</f>
        <v>0</v>
      </c>
      <c r="L4382" s="1">
        <f t="shared" si="885"/>
        <v>1</v>
      </c>
      <c r="M4382" s="11">
        <f t="shared" si="886"/>
        <v>1</v>
      </c>
      <c r="N4382">
        <f t="shared" si="887"/>
        <v>0</v>
      </c>
      <c r="O4382">
        <f t="shared" si="888"/>
        <v>3.1155086989696728E-3</v>
      </c>
      <c r="P4382" s="10">
        <f t="shared" si="889"/>
        <v>3.1155086989696728E-3</v>
      </c>
      <c r="Q4382" s="11">
        <f t="shared" si="890"/>
        <v>0.9968844913010303</v>
      </c>
      <c r="R4382" s="10">
        <f t="shared" si="891"/>
        <v>-3.1203719999275486E-3</v>
      </c>
      <c r="S4382" s="11">
        <f t="shared" si="892"/>
        <v>100</v>
      </c>
      <c r="AT4382">
        <v>0.24519866940895566</v>
      </c>
      <c r="AU4382">
        <v>1</v>
      </c>
      <c r="AV4382">
        <v>0</v>
      </c>
      <c r="AW4382">
        <f t="shared" si="896"/>
        <v>4215</v>
      </c>
      <c r="AX4382">
        <f t="shared" si="897"/>
        <v>163</v>
      </c>
      <c r="AY4382">
        <f t="shared" si="893"/>
        <v>5.365963179164801E-2</v>
      </c>
      <c r="AZ4382">
        <f t="shared" si="894"/>
        <v>0.75114503816793898</v>
      </c>
      <c r="BA4382">
        <f t="shared" si="895"/>
        <v>1.6864504673735778E-4</v>
      </c>
    </row>
    <row r="4383" spans="1:53" x14ac:dyDescent="0.25">
      <c r="A4383">
        <f>'Preprocessed Data'!A4381</f>
        <v>2</v>
      </c>
      <c r="B4383">
        <f>'Preprocessed Data'!B4381</f>
        <v>46</v>
      </c>
      <c r="C4383">
        <f>'Preprocessed Data'!C4381</f>
        <v>0</v>
      </c>
      <c r="D4383">
        <f>'Preprocessed Data'!D4381</f>
        <v>0</v>
      </c>
      <c r="E4383">
        <f>'Preprocessed Data'!E4381</f>
        <v>1</v>
      </c>
      <c r="F4383">
        <f>'Preprocessed Data'!F4381</f>
        <v>5</v>
      </c>
      <c r="G4383">
        <f>'Preprocessed Data'!G4381</f>
        <v>1</v>
      </c>
      <c r="H4383">
        <f>'Preprocessed Data'!H4381</f>
        <v>85.84</v>
      </c>
      <c r="I4383">
        <f>'Preprocessed Data'!I4381</f>
        <v>21.2</v>
      </c>
      <c r="J4383">
        <f>'Preprocessed Data'!J4381</f>
        <v>2</v>
      </c>
      <c r="K4383" s="10">
        <f>'Preprocessed Data'!K4381</f>
        <v>0</v>
      </c>
      <c r="L4383" s="1">
        <f t="shared" si="885"/>
        <v>1</v>
      </c>
      <c r="M4383" s="11">
        <f t="shared" si="886"/>
        <v>1</v>
      </c>
      <c r="N4383">
        <f t="shared" si="887"/>
        <v>0</v>
      </c>
      <c r="O4383">
        <f t="shared" si="888"/>
        <v>9.7929640646455835E-3</v>
      </c>
      <c r="P4383" s="10">
        <f t="shared" si="889"/>
        <v>9.7929640646455835E-3</v>
      </c>
      <c r="Q4383" s="11">
        <f t="shared" si="890"/>
        <v>0.99020703593535442</v>
      </c>
      <c r="R4383" s="10">
        <f t="shared" si="891"/>
        <v>-9.8412305101189881E-3</v>
      </c>
      <c r="S4383" s="11">
        <f t="shared" si="892"/>
        <v>100</v>
      </c>
      <c r="AT4383">
        <v>0.24843251202894429</v>
      </c>
      <c r="AU4383">
        <v>1</v>
      </c>
      <c r="AV4383">
        <v>0</v>
      </c>
      <c r="AW4383">
        <f t="shared" si="896"/>
        <v>4216</v>
      </c>
      <c r="AX4383">
        <f t="shared" si="897"/>
        <v>163</v>
      </c>
      <c r="AY4383">
        <f t="shared" si="893"/>
        <v>5.3435114503816772E-2</v>
      </c>
      <c r="AZ4383">
        <f t="shared" si="894"/>
        <v>0.75114503816793898</v>
      </c>
      <c r="BA4383">
        <f t="shared" si="895"/>
        <v>0</v>
      </c>
    </row>
    <row r="4384" spans="1:53" x14ac:dyDescent="0.25">
      <c r="A4384">
        <f>'Preprocessed Data'!A4382</f>
        <v>1</v>
      </c>
      <c r="B4384">
        <f>'Preprocessed Data'!B4382</f>
        <v>78</v>
      </c>
      <c r="C4384">
        <f>'Preprocessed Data'!C4382</f>
        <v>0</v>
      </c>
      <c r="D4384">
        <f>'Preprocessed Data'!D4382</f>
        <v>0</v>
      </c>
      <c r="E4384">
        <f>'Preprocessed Data'!E4382</f>
        <v>1</v>
      </c>
      <c r="F4384">
        <f>'Preprocessed Data'!F4382</f>
        <v>5</v>
      </c>
      <c r="G4384">
        <f>'Preprocessed Data'!G4382</f>
        <v>1</v>
      </c>
      <c r="H4384">
        <f>'Preprocessed Data'!H4382</f>
        <v>83.2</v>
      </c>
      <c r="I4384">
        <f>'Preprocessed Data'!I4382</f>
        <v>21.2</v>
      </c>
      <c r="J4384">
        <f>'Preprocessed Data'!J4382</f>
        <v>1</v>
      </c>
      <c r="K4384" s="10">
        <f>'Preprocessed Data'!K4382</f>
        <v>0</v>
      </c>
      <c r="L4384" s="1">
        <f t="shared" si="885"/>
        <v>1</v>
      </c>
      <c r="M4384" s="11">
        <f t="shared" si="886"/>
        <v>1</v>
      </c>
      <c r="N4384">
        <f t="shared" si="887"/>
        <v>0</v>
      </c>
      <c r="O4384">
        <f t="shared" si="888"/>
        <v>5.7444278039367823E-2</v>
      </c>
      <c r="P4384" s="10">
        <f t="shared" si="889"/>
        <v>5.7444278039367823E-2</v>
      </c>
      <c r="Q4384" s="11">
        <f t="shared" si="890"/>
        <v>0.9425557219606322</v>
      </c>
      <c r="R4384" s="10">
        <f t="shared" si="891"/>
        <v>-5.9160239963933305E-2</v>
      </c>
      <c r="S4384" s="11">
        <f t="shared" si="892"/>
        <v>100</v>
      </c>
      <c r="AT4384">
        <v>0.2487051259150195</v>
      </c>
      <c r="AU4384">
        <v>0</v>
      </c>
      <c r="AV4384">
        <v>1</v>
      </c>
      <c r="AW4384">
        <f t="shared" si="896"/>
        <v>4216</v>
      </c>
      <c r="AX4384">
        <f t="shared" si="897"/>
        <v>164</v>
      </c>
      <c r="AY4384">
        <f t="shared" si="893"/>
        <v>5.3435114503816772E-2</v>
      </c>
      <c r="AZ4384">
        <f t="shared" si="894"/>
        <v>0.74961832061068701</v>
      </c>
      <c r="BA4384">
        <f t="shared" si="895"/>
        <v>0</v>
      </c>
    </row>
    <row r="4385" spans="1:53" x14ac:dyDescent="0.25">
      <c r="A4385">
        <f>'Preprocessed Data'!A4383</f>
        <v>2</v>
      </c>
      <c r="B4385">
        <f>'Preprocessed Data'!B4383</f>
        <v>44</v>
      </c>
      <c r="C4385">
        <f>'Preprocessed Data'!C4383</f>
        <v>0</v>
      </c>
      <c r="D4385">
        <f>'Preprocessed Data'!D4383</f>
        <v>0</v>
      </c>
      <c r="E4385">
        <f>'Preprocessed Data'!E4383</f>
        <v>1</v>
      </c>
      <c r="F4385">
        <f>'Preprocessed Data'!F4383</f>
        <v>4</v>
      </c>
      <c r="G4385">
        <f>'Preprocessed Data'!G4383</f>
        <v>2</v>
      </c>
      <c r="H4385">
        <f>'Preprocessed Data'!H4383</f>
        <v>84.07</v>
      </c>
      <c r="I4385">
        <f>'Preprocessed Data'!I4383</f>
        <v>21.2</v>
      </c>
      <c r="J4385">
        <f>'Preprocessed Data'!J4383</f>
        <v>3</v>
      </c>
      <c r="K4385" s="10">
        <f>'Preprocessed Data'!K4383</f>
        <v>0</v>
      </c>
      <c r="L4385" s="1">
        <f t="shared" si="885"/>
        <v>1</v>
      </c>
      <c r="M4385" s="11">
        <f t="shared" si="886"/>
        <v>1</v>
      </c>
      <c r="N4385">
        <f t="shared" si="887"/>
        <v>0</v>
      </c>
      <c r="O4385">
        <f t="shared" si="888"/>
        <v>8.0307808948245699E-3</v>
      </c>
      <c r="P4385" s="10">
        <f t="shared" si="889"/>
        <v>8.0307808948245699E-3</v>
      </c>
      <c r="Q4385" s="11">
        <f t="shared" si="890"/>
        <v>0.99196921910517544</v>
      </c>
      <c r="R4385" s="10">
        <f t="shared" si="891"/>
        <v>-8.0632013065249468E-3</v>
      </c>
      <c r="S4385" s="11">
        <f t="shared" si="892"/>
        <v>100</v>
      </c>
      <c r="AT4385">
        <v>0.24916531387106883</v>
      </c>
      <c r="AU4385">
        <v>0</v>
      </c>
      <c r="AV4385">
        <v>1</v>
      </c>
      <c r="AW4385">
        <f t="shared" si="896"/>
        <v>4216</v>
      </c>
      <c r="AX4385">
        <f t="shared" si="897"/>
        <v>165</v>
      </c>
      <c r="AY4385">
        <f t="shared" si="893"/>
        <v>5.3435114503816772E-2</v>
      </c>
      <c r="AZ4385">
        <f t="shared" si="894"/>
        <v>0.74809160305343514</v>
      </c>
      <c r="BA4385">
        <f t="shared" si="895"/>
        <v>0</v>
      </c>
    </row>
    <row r="4386" spans="1:53" x14ac:dyDescent="0.25">
      <c r="A4386">
        <f>'Preprocessed Data'!A4384</f>
        <v>2</v>
      </c>
      <c r="B4386">
        <f>'Preprocessed Data'!B4384</f>
        <v>2</v>
      </c>
      <c r="C4386">
        <f>'Preprocessed Data'!C4384</f>
        <v>0</v>
      </c>
      <c r="D4386">
        <f>'Preprocessed Data'!D4384</f>
        <v>0</v>
      </c>
      <c r="E4386">
        <f>'Preprocessed Data'!E4384</f>
        <v>0</v>
      </c>
      <c r="F4386">
        <f>'Preprocessed Data'!F4384</f>
        <v>4</v>
      </c>
      <c r="G4386">
        <f>'Preprocessed Data'!G4384</f>
        <v>1</v>
      </c>
      <c r="H4386">
        <f>'Preprocessed Data'!H4384</f>
        <v>80.3</v>
      </c>
      <c r="I4386">
        <f>'Preprocessed Data'!I4384</f>
        <v>21.2</v>
      </c>
      <c r="J4386">
        <f>'Preprocessed Data'!J4384</f>
        <v>4</v>
      </c>
      <c r="K4386" s="10">
        <f>'Preprocessed Data'!K4384</f>
        <v>0</v>
      </c>
      <c r="L4386" s="1">
        <f t="shared" si="885"/>
        <v>1</v>
      </c>
      <c r="M4386" s="11">
        <f t="shared" si="886"/>
        <v>1</v>
      </c>
      <c r="N4386">
        <f t="shared" si="887"/>
        <v>0</v>
      </c>
      <c r="O4386">
        <f t="shared" si="888"/>
        <v>9.3576204004735197E-4</v>
      </c>
      <c r="P4386" s="10">
        <f t="shared" si="889"/>
        <v>9.3576204004735197E-4</v>
      </c>
      <c r="Q4386" s="11">
        <f t="shared" si="890"/>
        <v>0.99906423795995269</v>
      </c>
      <c r="R4386" s="10">
        <f t="shared" si="891"/>
        <v>-9.3620013867046605E-4</v>
      </c>
      <c r="S4386" s="11">
        <f t="shared" si="892"/>
        <v>100</v>
      </c>
      <c r="AT4386">
        <v>0.25064251688879535</v>
      </c>
      <c r="AU4386">
        <v>0</v>
      </c>
      <c r="AV4386">
        <v>1</v>
      </c>
      <c r="AW4386">
        <f t="shared" si="896"/>
        <v>4216</v>
      </c>
      <c r="AX4386">
        <f t="shared" si="897"/>
        <v>166</v>
      </c>
      <c r="AY4386">
        <f t="shared" si="893"/>
        <v>5.3435114503816772E-2</v>
      </c>
      <c r="AZ4386">
        <f t="shared" si="894"/>
        <v>0.74656488549618327</v>
      </c>
      <c r="BA4386">
        <f t="shared" si="895"/>
        <v>0</v>
      </c>
    </row>
    <row r="4387" spans="1:53" x14ac:dyDescent="0.25">
      <c r="A4387">
        <f>'Preprocessed Data'!A4385</f>
        <v>2</v>
      </c>
      <c r="B4387">
        <f>'Preprocessed Data'!B4385</f>
        <v>47</v>
      </c>
      <c r="C4387">
        <f>'Preprocessed Data'!C4385</f>
        <v>0</v>
      </c>
      <c r="D4387">
        <f>'Preprocessed Data'!D4385</f>
        <v>0</v>
      </c>
      <c r="E4387">
        <f>'Preprocessed Data'!E4385</f>
        <v>1</v>
      </c>
      <c r="F4387">
        <f>'Preprocessed Data'!F4385</f>
        <v>4</v>
      </c>
      <c r="G4387">
        <f>'Preprocessed Data'!G4385</f>
        <v>2</v>
      </c>
      <c r="H4387">
        <f>'Preprocessed Data'!H4385</f>
        <v>141.22999999999999</v>
      </c>
      <c r="I4387">
        <f>'Preprocessed Data'!I4385</f>
        <v>21.1</v>
      </c>
      <c r="J4387">
        <f>'Preprocessed Data'!J4385</f>
        <v>2</v>
      </c>
      <c r="K4387" s="10">
        <f>'Preprocessed Data'!K4385</f>
        <v>0</v>
      </c>
      <c r="L4387" s="1">
        <f t="shared" si="885"/>
        <v>1</v>
      </c>
      <c r="M4387" s="11">
        <f t="shared" si="886"/>
        <v>1</v>
      </c>
      <c r="N4387">
        <f t="shared" si="887"/>
        <v>0</v>
      </c>
      <c r="O4387">
        <f t="shared" si="888"/>
        <v>3.931302096201595E-2</v>
      </c>
      <c r="P4387" s="10">
        <f t="shared" si="889"/>
        <v>3.931302096201595E-2</v>
      </c>
      <c r="Q4387" s="11">
        <f t="shared" si="890"/>
        <v>0.96068697903798406</v>
      </c>
      <c r="R4387" s="10">
        <f t="shared" si="891"/>
        <v>-4.0106647277547924E-2</v>
      </c>
      <c r="S4387" s="11">
        <f t="shared" si="892"/>
        <v>100</v>
      </c>
      <c r="AT4387">
        <v>0.25311619628822035</v>
      </c>
      <c r="AU4387">
        <v>0</v>
      </c>
      <c r="AV4387">
        <v>1</v>
      </c>
      <c r="AW4387">
        <f t="shared" si="896"/>
        <v>4216</v>
      </c>
      <c r="AX4387">
        <f t="shared" si="897"/>
        <v>167</v>
      </c>
      <c r="AY4387">
        <f t="shared" si="893"/>
        <v>5.3435114503816772E-2</v>
      </c>
      <c r="AZ4387">
        <f t="shared" si="894"/>
        <v>0.74503816793893129</v>
      </c>
      <c r="BA4387">
        <f t="shared" si="895"/>
        <v>1.6727394879632092E-4</v>
      </c>
    </row>
    <row r="4388" spans="1:53" x14ac:dyDescent="0.25">
      <c r="A4388">
        <f>'Preprocessed Data'!A4386</f>
        <v>2</v>
      </c>
      <c r="B4388">
        <f>'Preprocessed Data'!B4386</f>
        <v>81</v>
      </c>
      <c r="C4388">
        <f>'Preprocessed Data'!C4386</f>
        <v>0</v>
      </c>
      <c r="D4388">
        <f>'Preprocessed Data'!D4386</f>
        <v>0</v>
      </c>
      <c r="E4388">
        <f>'Preprocessed Data'!E4386</f>
        <v>1</v>
      </c>
      <c r="F4388">
        <f>'Preprocessed Data'!F4386</f>
        <v>4</v>
      </c>
      <c r="G4388">
        <f>'Preprocessed Data'!G4386</f>
        <v>1</v>
      </c>
      <c r="H4388">
        <f>'Preprocessed Data'!H4386</f>
        <v>246.34</v>
      </c>
      <c r="I4388">
        <f>'Preprocessed Data'!I4386</f>
        <v>21.1</v>
      </c>
      <c r="J4388">
        <f>'Preprocessed Data'!J4386</f>
        <v>2</v>
      </c>
      <c r="K4388" s="10">
        <f>'Preprocessed Data'!K4386</f>
        <v>0</v>
      </c>
      <c r="L4388" s="1">
        <f t="shared" si="885"/>
        <v>1</v>
      </c>
      <c r="M4388" s="11">
        <f t="shared" si="886"/>
        <v>1</v>
      </c>
      <c r="N4388">
        <f t="shared" si="887"/>
        <v>0</v>
      </c>
      <c r="O4388">
        <f t="shared" si="888"/>
        <v>0.77635268431039028</v>
      </c>
      <c r="P4388" s="10">
        <f t="shared" si="889"/>
        <v>0.77635268431039028</v>
      </c>
      <c r="Q4388" s="11">
        <f t="shared" si="890"/>
        <v>0.22364731568960972</v>
      </c>
      <c r="R4388" s="10">
        <f t="shared" si="891"/>
        <v>-1.4976849514574018</v>
      </c>
      <c r="S4388" s="11">
        <f t="shared" si="892"/>
        <v>0</v>
      </c>
      <c r="AT4388">
        <v>0.25388299726577451</v>
      </c>
      <c r="AU4388">
        <v>1</v>
      </c>
      <c r="AV4388">
        <v>0</v>
      </c>
      <c r="AW4388">
        <f t="shared" si="896"/>
        <v>4217</v>
      </c>
      <c r="AX4388">
        <f t="shared" si="897"/>
        <v>167</v>
      </c>
      <c r="AY4388">
        <f t="shared" si="893"/>
        <v>5.3210597215985644E-2</v>
      </c>
      <c r="AZ4388">
        <f t="shared" si="894"/>
        <v>0.74503816793893129</v>
      </c>
      <c r="BA4388">
        <f t="shared" si="895"/>
        <v>1.6727394879632092E-4</v>
      </c>
    </row>
    <row r="4389" spans="1:53" x14ac:dyDescent="0.25">
      <c r="A4389">
        <f>'Preprocessed Data'!A4387</f>
        <v>1</v>
      </c>
      <c r="B4389">
        <f>'Preprocessed Data'!B4387</f>
        <v>17</v>
      </c>
      <c r="C4389">
        <f>'Preprocessed Data'!C4387</f>
        <v>0</v>
      </c>
      <c r="D4389">
        <f>'Preprocessed Data'!D4387</f>
        <v>0</v>
      </c>
      <c r="E4389">
        <f>'Preprocessed Data'!E4387</f>
        <v>0</v>
      </c>
      <c r="F4389">
        <f>'Preprocessed Data'!F4387</f>
        <v>2</v>
      </c>
      <c r="G4389">
        <f>'Preprocessed Data'!G4387</f>
        <v>2</v>
      </c>
      <c r="H4389">
        <f>'Preprocessed Data'!H4387</f>
        <v>85.07</v>
      </c>
      <c r="I4389">
        <f>'Preprocessed Data'!I4387</f>
        <v>21.1</v>
      </c>
      <c r="J4389">
        <f>'Preprocessed Data'!J4387</f>
        <v>2</v>
      </c>
      <c r="K4389" s="10">
        <f>'Preprocessed Data'!K4387</f>
        <v>0</v>
      </c>
      <c r="L4389" s="1">
        <f t="shared" si="885"/>
        <v>1</v>
      </c>
      <c r="M4389" s="11">
        <f t="shared" si="886"/>
        <v>1</v>
      </c>
      <c r="N4389">
        <f t="shared" si="887"/>
        <v>0</v>
      </c>
      <c r="O4389">
        <f t="shared" si="888"/>
        <v>2.4754077667879398E-3</v>
      </c>
      <c r="P4389" s="10">
        <f t="shared" si="889"/>
        <v>2.4754077667879398E-3</v>
      </c>
      <c r="Q4389" s="11">
        <f t="shared" si="890"/>
        <v>0.9975245922332121</v>
      </c>
      <c r="R4389" s="10">
        <f t="shared" si="891"/>
        <v>-2.4784766541383276E-3</v>
      </c>
      <c r="S4389" s="11">
        <f t="shared" si="892"/>
        <v>100</v>
      </c>
      <c r="AT4389">
        <v>0.25407907359563453</v>
      </c>
      <c r="AU4389">
        <v>1</v>
      </c>
      <c r="AV4389">
        <v>0</v>
      </c>
      <c r="AW4389">
        <f t="shared" si="896"/>
        <v>4218</v>
      </c>
      <c r="AX4389">
        <f t="shared" si="897"/>
        <v>167</v>
      </c>
      <c r="AY4389">
        <f t="shared" si="893"/>
        <v>5.2986079928154517E-2</v>
      </c>
      <c r="AZ4389">
        <f t="shared" si="894"/>
        <v>0.74503816793893129</v>
      </c>
      <c r="BA4389">
        <f t="shared" si="895"/>
        <v>1.6727394879640362E-4</v>
      </c>
    </row>
    <row r="4390" spans="1:53" x14ac:dyDescent="0.25">
      <c r="A4390">
        <f>'Preprocessed Data'!A4388</f>
        <v>2</v>
      </c>
      <c r="B4390">
        <f>'Preprocessed Data'!B4388</f>
        <v>41</v>
      </c>
      <c r="C4390">
        <f>'Preprocessed Data'!C4388</f>
        <v>0</v>
      </c>
      <c r="D4390">
        <f>'Preprocessed Data'!D4388</f>
        <v>0</v>
      </c>
      <c r="E4390">
        <f>'Preprocessed Data'!E4388</f>
        <v>1</v>
      </c>
      <c r="F4390">
        <f>'Preprocessed Data'!F4388</f>
        <v>4</v>
      </c>
      <c r="G4390">
        <f>'Preprocessed Data'!G4388</f>
        <v>2</v>
      </c>
      <c r="H4390">
        <f>'Preprocessed Data'!H4388</f>
        <v>80.77</v>
      </c>
      <c r="I4390">
        <f>'Preprocessed Data'!I4388</f>
        <v>21.1</v>
      </c>
      <c r="J4390">
        <f>'Preprocessed Data'!J4388</f>
        <v>2</v>
      </c>
      <c r="K4390" s="10">
        <f>'Preprocessed Data'!K4388</f>
        <v>0</v>
      </c>
      <c r="L4390" s="1">
        <f t="shared" si="885"/>
        <v>1</v>
      </c>
      <c r="M4390" s="11">
        <f t="shared" si="886"/>
        <v>1</v>
      </c>
      <c r="N4390">
        <f t="shared" si="887"/>
        <v>0</v>
      </c>
      <c r="O4390">
        <f t="shared" si="888"/>
        <v>6.204024564517299E-3</v>
      </c>
      <c r="P4390" s="10">
        <f t="shared" si="889"/>
        <v>6.204024564517299E-3</v>
      </c>
      <c r="Q4390" s="11">
        <f t="shared" si="890"/>
        <v>0.9937959754354827</v>
      </c>
      <c r="R4390" s="10">
        <f t="shared" si="891"/>
        <v>-6.2233494946035096E-3</v>
      </c>
      <c r="S4390" s="11">
        <f t="shared" si="892"/>
        <v>100</v>
      </c>
      <c r="AT4390">
        <v>0.2543758278616936</v>
      </c>
      <c r="AU4390">
        <v>1</v>
      </c>
      <c r="AV4390">
        <v>0</v>
      </c>
      <c r="AW4390">
        <f t="shared" si="896"/>
        <v>4219</v>
      </c>
      <c r="AX4390">
        <f t="shared" si="897"/>
        <v>167</v>
      </c>
      <c r="AY4390">
        <f t="shared" si="893"/>
        <v>5.2761562640323278E-2</v>
      </c>
      <c r="AZ4390">
        <f t="shared" si="894"/>
        <v>0.74503816793893129</v>
      </c>
      <c r="BA4390">
        <f t="shared" si="895"/>
        <v>0</v>
      </c>
    </row>
    <row r="4391" spans="1:53" x14ac:dyDescent="0.25">
      <c r="A4391">
        <f>'Preprocessed Data'!A4389</f>
        <v>2</v>
      </c>
      <c r="B4391">
        <f>'Preprocessed Data'!B4389</f>
        <v>32</v>
      </c>
      <c r="C4391">
        <f>'Preprocessed Data'!C4389</f>
        <v>0</v>
      </c>
      <c r="D4391">
        <f>'Preprocessed Data'!D4389</f>
        <v>0</v>
      </c>
      <c r="E4391">
        <f>'Preprocessed Data'!E4389</f>
        <v>0</v>
      </c>
      <c r="F4391">
        <f>'Preprocessed Data'!F4389</f>
        <v>4</v>
      </c>
      <c r="G4391">
        <f>'Preprocessed Data'!G4389</f>
        <v>2</v>
      </c>
      <c r="H4391">
        <f>'Preprocessed Data'!H4389</f>
        <v>68.19</v>
      </c>
      <c r="I4391">
        <f>'Preprocessed Data'!I4389</f>
        <v>21.1</v>
      </c>
      <c r="J4391">
        <f>'Preprocessed Data'!J4389</f>
        <v>2</v>
      </c>
      <c r="K4391" s="10">
        <f>'Preprocessed Data'!K4389</f>
        <v>0</v>
      </c>
      <c r="L4391" s="1">
        <f t="shared" si="885"/>
        <v>1</v>
      </c>
      <c r="M4391" s="11">
        <f t="shared" si="886"/>
        <v>1</v>
      </c>
      <c r="N4391">
        <f t="shared" si="887"/>
        <v>0</v>
      </c>
      <c r="O4391">
        <f t="shared" si="888"/>
        <v>3.0875706383809436E-3</v>
      </c>
      <c r="P4391" s="10">
        <f t="shared" si="889"/>
        <v>3.0875706383809436E-3</v>
      </c>
      <c r="Q4391" s="11">
        <f t="shared" si="890"/>
        <v>0.99691242936161906</v>
      </c>
      <c r="R4391" s="10">
        <f t="shared" si="891"/>
        <v>-3.0923470187461106E-3</v>
      </c>
      <c r="S4391" s="11">
        <f t="shared" si="892"/>
        <v>100</v>
      </c>
      <c r="AT4391">
        <v>0.25575008102760616</v>
      </c>
      <c r="AU4391">
        <v>0</v>
      </c>
      <c r="AV4391">
        <v>1</v>
      </c>
      <c r="AW4391">
        <f t="shared" si="896"/>
        <v>4219</v>
      </c>
      <c r="AX4391">
        <f t="shared" si="897"/>
        <v>168</v>
      </c>
      <c r="AY4391">
        <f t="shared" si="893"/>
        <v>5.2761562640323278E-2</v>
      </c>
      <c r="AZ4391">
        <f t="shared" si="894"/>
        <v>0.74351145038167932</v>
      </c>
      <c r="BA4391">
        <f t="shared" si="895"/>
        <v>1.6693117431108254E-4</v>
      </c>
    </row>
    <row r="4392" spans="1:53" x14ac:dyDescent="0.25">
      <c r="A4392">
        <f>'Preprocessed Data'!A4390</f>
        <v>2</v>
      </c>
      <c r="B4392">
        <f>'Preprocessed Data'!B4390</f>
        <v>19</v>
      </c>
      <c r="C4392">
        <f>'Preprocessed Data'!C4390</f>
        <v>0</v>
      </c>
      <c r="D4392">
        <f>'Preprocessed Data'!D4390</f>
        <v>0</v>
      </c>
      <c r="E4392">
        <f>'Preprocessed Data'!E4390</f>
        <v>0</v>
      </c>
      <c r="F4392">
        <f>'Preprocessed Data'!F4390</f>
        <v>2</v>
      </c>
      <c r="G4392">
        <f>'Preprocessed Data'!G4390</f>
        <v>2</v>
      </c>
      <c r="H4392">
        <f>'Preprocessed Data'!H4390</f>
        <v>131.22999999999999</v>
      </c>
      <c r="I4392">
        <f>'Preprocessed Data'!I4390</f>
        <v>21.1</v>
      </c>
      <c r="J4392">
        <f>'Preprocessed Data'!J4390</f>
        <v>4</v>
      </c>
      <c r="K4392" s="10">
        <f>'Preprocessed Data'!K4390</f>
        <v>0</v>
      </c>
      <c r="L4392" s="1">
        <f t="shared" si="885"/>
        <v>1</v>
      </c>
      <c r="M4392" s="11">
        <f t="shared" si="886"/>
        <v>1</v>
      </c>
      <c r="N4392">
        <f t="shared" si="887"/>
        <v>0</v>
      </c>
      <c r="O4392">
        <f t="shared" si="888"/>
        <v>7.060421284852284E-3</v>
      </c>
      <c r="P4392" s="10">
        <f t="shared" si="889"/>
        <v>7.060421284852284E-3</v>
      </c>
      <c r="Q4392" s="11">
        <f t="shared" si="890"/>
        <v>0.99293957871514771</v>
      </c>
      <c r="R4392" s="10">
        <f t="shared" si="891"/>
        <v>-7.0854640035911756E-3</v>
      </c>
      <c r="S4392" s="11">
        <f t="shared" si="892"/>
        <v>100</v>
      </c>
      <c r="AT4392">
        <v>0.25733303030150295</v>
      </c>
      <c r="AU4392">
        <v>1</v>
      </c>
      <c r="AV4392">
        <v>0</v>
      </c>
      <c r="AW4392">
        <f t="shared" si="896"/>
        <v>4220</v>
      </c>
      <c r="AX4392">
        <f t="shared" si="897"/>
        <v>168</v>
      </c>
      <c r="AY4392">
        <f t="shared" si="893"/>
        <v>5.2537045352492151E-2</v>
      </c>
      <c r="AZ4392">
        <f t="shared" si="894"/>
        <v>0.74351145038167932</v>
      </c>
      <c r="BA4392">
        <f t="shared" si="895"/>
        <v>1.6693117431108254E-4</v>
      </c>
    </row>
    <row r="4393" spans="1:53" x14ac:dyDescent="0.25">
      <c r="A4393">
        <f>'Preprocessed Data'!A4391</f>
        <v>1</v>
      </c>
      <c r="B4393">
        <f>'Preprocessed Data'!B4391</f>
        <v>0.56000000000000005</v>
      </c>
      <c r="C4393">
        <f>'Preprocessed Data'!C4391</f>
        <v>0</v>
      </c>
      <c r="D4393">
        <f>'Preprocessed Data'!D4391</f>
        <v>0</v>
      </c>
      <c r="E4393">
        <f>'Preprocessed Data'!E4391</f>
        <v>0</v>
      </c>
      <c r="F4393">
        <f>'Preprocessed Data'!F4391</f>
        <v>4</v>
      </c>
      <c r="G4393">
        <f>'Preprocessed Data'!G4391</f>
        <v>1</v>
      </c>
      <c r="H4393">
        <f>'Preprocessed Data'!H4391</f>
        <v>111.77</v>
      </c>
      <c r="I4393">
        <f>'Preprocessed Data'!I4391</f>
        <v>21.1</v>
      </c>
      <c r="J4393">
        <f>'Preprocessed Data'!J4391</f>
        <v>4</v>
      </c>
      <c r="K4393" s="10">
        <f>'Preprocessed Data'!K4391</f>
        <v>0</v>
      </c>
      <c r="L4393" s="1">
        <f t="shared" si="885"/>
        <v>1</v>
      </c>
      <c r="M4393" s="11">
        <f t="shared" si="886"/>
        <v>1</v>
      </c>
      <c r="N4393">
        <f t="shared" si="887"/>
        <v>0</v>
      </c>
      <c r="O4393">
        <f t="shared" si="888"/>
        <v>2.5750204463215525E-3</v>
      </c>
      <c r="P4393" s="10">
        <f t="shared" si="889"/>
        <v>2.5750204463215525E-3</v>
      </c>
      <c r="Q4393" s="11">
        <f t="shared" si="890"/>
        <v>0.99742497955367848</v>
      </c>
      <c r="R4393" s="10">
        <f t="shared" si="891"/>
        <v>-2.5783415139073746E-3</v>
      </c>
      <c r="S4393" s="11">
        <f t="shared" si="892"/>
        <v>100</v>
      </c>
      <c r="AT4393">
        <v>0.25794582643031067</v>
      </c>
      <c r="AU4393">
        <v>1</v>
      </c>
      <c r="AV4393">
        <v>0</v>
      </c>
      <c r="AW4393">
        <f t="shared" si="896"/>
        <v>4221</v>
      </c>
      <c r="AX4393">
        <f t="shared" si="897"/>
        <v>168</v>
      </c>
      <c r="AY4393">
        <f t="shared" si="893"/>
        <v>5.2312528064661024E-2</v>
      </c>
      <c r="AZ4393">
        <f t="shared" si="894"/>
        <v>0.74351145038167932</v>
      </c>
      <c r="BA4393">
        <f t="shared" si="895"/>
        <v>1.6693117431116508E-4</v>
      </c>
    </row>
    <row r="4394" spans="1:53" x14ac:dyDescent="0.25">
      <c r="A4394">
        <f>'Preprocessed Data'!A4392</f>
        <v>1</v>
      </c>
      <c r="B4394">
        <f>'Preprocessed Data'!B4392</f>
        <v>1.64</v>
      </c>
      <c r="C4394">
        <f>'Preprocessed Data'!C4392</f>
        <v>0</v>
      </c>
      <c r="D4394">
        <f>'Preprocessed Data'!D4392</f>
        <v>0</v>
      </c>
      <c r="E4394">
        <f>'Preprocessed Data'!E4392</f>
        <v>0</v>
      </c>
      <c r="F4394">
        <f>'Preprocessed Data'!F4392</f>
        <v>2</v>
      </c>
      <c r="G4394">
        <f>'Preprocessed Data'!G4392</f>
        <v>2</v>
      </c>
      <c r="H4394">
        <f>'Preprocessed Data'!H4392</f>
        <v>115.12</v>
      </c>
      <c r="I4394">
        <f>'Preprocessed Data'!I4392</f>
        <v>21.1</v>
      </c>
      <c r="J4394">
        <f>'Preprocessed Data'!J4392</f>
        <v>4</v>
      </c>
      <c r="K4394" s="10">
        <f>'Preprocessed Data'!K4392</f>
        <v>0</v>
      </c>
      <c r="L4394" s="1">
        <f t="shared" si="885"/>
        <v>1</v>
      </c>
      <c r="M4394" s="11">
        <f t="shared" si="886"/>
        <v>1</v>
      </c>
      <c r="N4394">
        <f t="shared" si="887"/>
        <v>0</v>
      </c>
      <c r="O4394">
        <f t="shared" si="888"/>
        <v>2.5466538879559703E-3</v>
      </c>
      <c r="P4394" s="10">
        <f t="shared" si="889"/>
        <v>2.5466538879559703E-3</v>
      </c>
      <c r="Q4394" s="11">
        <f t="shared" si="890"/>
        <v>0.99745334611204406</v>
      </c>
      <c r="R4394" s="10">
        <f t="shared" si="891"/>
        <v>-2.5499021269006273E-3</v>
      </c>
      <c r="S4394" s="11">
        <f t="shared" si="892"/>
        <v>100</v>
      </c>
      <c r="AT4394">
        <v>0.25840237534049415</v>
      </c>
      <c r="AU4394">
        <v>1</v>
      </c>
      <c r="AV4394">
        <v>0</v>
      </c>
      <c r="AW4394">
        <f t="shared" si="896"/>
        <v>4222</v>
      </c>
      <c r="AX4394">
        <f t="shared" si="897"/>
        <v>168</v>
      </c>
      <c r="AY4394">
        <f t="shared" si="893"/>
        <v>5.2088010776829785E-2</v>
      </c>
      <c r="AZ4394">
        <f t="shared" si="894"/>
        <v>0.74351145038167932</v>
      </c>
      <c r="BA4394">
        <f t="shared" si="895"/>
        <v>0</v>
      </c>
    </row>
    <row r="4395" spans="1:53" x14ac:dyDescent="0.25">
      <c r="A4395">
        <f>'Preprocessed Data'!A4393</f>
        <v>2</v>
      </c>
      <c r="B4395">
        <f>'Preprocessed Data'!B4393</f>
        <v>78</v>
      </c>
      <c r="C4395">
        <f>'Preprocessed Data'!C4393</f>
        <v>0</v>
      </c>
      <c r="D4395">
        <f>'Preprocessed Data'!D4393</f>
        <v>0</v>
      </c>
      <c r="E4395">
        <f>'Preprocessed Data'!E4393</f>
        <v>1</v>
      </c>
      <c r="F4395">
        <f>'Preprocessed Data'!F4393</f>
        <v>4</v>
      </c>
      <c r="G4395">
        <f>'Preprocessed Data'!G4393</f>
        <v>2</v>
      </c>
      <c r="H4395">
        <f>'Preprocessed Data'!H4393</f>
        <v>79.55</v>
      </c>
      <c r="I4395">
        <f>'Preprocessed Data'!I4393</f>
        <v>21.1</v>
      </c>
      <c r="J4395">
        <f>'Preprocessed Data'!J4393</f>
        <v>1</v>
      </c>
      <c r="K4395" s="10">
        <f>'Preprocessed Data'!K4393</f>
        <v>0</v>
      </c>
      <c r="L4395" s="1">
        <f t="shared" si="885"/>
        <v>1</v>
      </c>
      <c r="M4395" s="11">
        <f t="shared" si="886"/>
        <v>1</v>
      </c>
      <c r="N4395">
        <f t="shared" si="887"/>
        <v>0</v>
      </c>
      <c r="O4395">
        <f t="shared" si="888"/>
        <v>3.7562489589974005E-2</v>
      </c>
      <c r="P4395" s="10">
        <f t="shared" si="889"/>
        <v>3.7562489589974005E-2</v>
      </c>
      <c r="Q4395" s="11">
        <f t="shared" si="890"/>
        <v>0.96243751041002601</v>
      </c>
      <c r="R4395" s="10">
        <f t="shared" si="891"/>
        <v>-3.8286139177191689E-2</v>
      </c>
      <c r="S4395" s="11">
        <f t="shared" si="892"/>
        <v>100</v>
      </c>
      <c r="AT4395">
        <v>0.25865851968738807</v>
      </c>
      <c r="AU4395">
        <v>0</v>
      </c>
      <c r="AV4395">
        <v>1</v>
      </c>
      <c r="AW4395">
        <f t="shared" si="896"/>
        <v>4222</v>
      </c>
      <c r="AX4395">
        <f t="shared" si="897"/>
        <v>169</v>
      </c>
      <c r="AY4395">
        <f t="shared" si="893"/>
        <v>5.2088010776829785E-2</v>
      </c>
      <c r="AZ4395">
        <f t="shared" si="894"/>
        <v>0.74198473282442756</v>
      </c>
      <c r="BA4395">
        <f t="shared" si="895"/>
        <v>1.6658839982584421E-4</v>
      </c>
    </row>
    <row r="4396" spans="1:53" x14ac:dyDescent="0.25">
      <c r="A4396">
        <f>'Preprocessed Data'!A4394</f>
        <v>2</v>
      </c>
      <c r="B4396">
        <f>'Preprocessed Data'!B4394</f>
        <v>50</v>
      </c>
      <c r="C4396">
        <f>'Preprocessed Data'!C4394</f>
        <v>0</v>
      </c>
      <c r="D4396">
        <f>'Preprocessed Data'!D4394</f>
        <v>0</v>
      </c>
      <c r="E4396">
        <f>'Preprocessed Data'!E4394</f>
        <v>0</v>
      </c>
      <c r="F4396">
        <f>'Preprocessed Data'!F4394</f>
        <v>4</v>
      </c>
      <c r="G4396">
        <f>'Preprocessed Data'!G4394</f>
        <v>2</v>
      </c>
      <c r="H4396">
        <f>'Preprocessed Data'!H4394</f>
        <v>85.77</v>
      </c>
      <c r="I4396">
        <f>'Preprocessed Data'!I4394</f>
        <v>21.1</v>
      </c>
      <c r="J4396">
        <f>'Preprocessed Data'!J4394</f>
        <v>2</v>
      </c>
      <c r="K4396" s="10">
        <f>'Preprocessed Data'!K4394</f>
        <v>0</v>
      </c>
      <c r="L4396" s="1">
        <f t="shared" si="885"/>
        <v>1</v>
      </c>
      <c r="M4396" s="11">
        <f t="shared" si="886"/>
        <v>1</v>
      </c>
      <c r="N4396">
        <f t="shared" si="887"/>
        <v>0</v>
      </c>
      <c r="O4396">
        <f t="shared" si="888"/>
        <v>1.2056757253763458E-2</v>
      </c>
      <c r="P4396" s="10">
        <f t="shared" si="889"/>
        <v>1.2056757253763458E-2</v>
      </c>
      <c r="Q4396" s="11">
        <f t="shared" si="890"/>
        <v>0.98794324274623657</v>
      </c>
      <c r="R4396" s="10">
        <f t="shared" si="891"/>
        <v>-1.2130029497509992E-2</v>
      </c>
      <c r="S4396" s="11">
        <f t="shared" si="892"/>
        <v>100</v>
      </c>
      <c r="AT4396">
        <v>0.25918793811364377</v>
      </c>
      <c r="AU4396">
        <v>1</v>
      </c>
      <c r="AV4396">
        <v>0</v>
      </c>
      <c r="AW4396">
        <f t="shared" si="896"/>
        <v>4223</v>
      </c>
      <c r="AX4396">
        <f t="shared" si="897"/>
        <v>169</v>
      </c>
      <c r="AY4396">
        <f t="shared" si="893"/>
        <v>5.1863493488998658E-2</v>
      </c>
      <c r="AZ4396">
        <f t="shared" si="894"/>
        <v>0.74198473282442756</v>
      </c>
      <c r="BA4396">
        <f t="shared" si="895"/>
        <v>1.6658839982584421E-4</v>
      </c>
    </row>
    <row r="4397" spans="1:53" x14ac:dyDescent="0.25">
      <c r="A4397">
        <f>'Preprocessed Data'!A4395</f>
        <v>1</v>
      </c>
      <c r="B4397">
        <f>'Preprocessed Data'!B4395</f>
        <v>10</v>
      </c>
      <c r="C4397">
        <f>'Preprocessed Data'!C4395</f>
        <v>0</v>
      </c>
      <c r="D4397">
        <f>'Preprocessed Data'!D4395</f>
        <v>0</v>
      </c>
      <c r="E4397">
        <f>'Preprocessed Data'!E4395</f>
        <v>0</v>
      </c>
      <c r="F4397">
        <f>'Preprocessed Data'!F4395</f>
        <v>4</v>
      </c>
      <c r="G4397">
        <f>'Preprocessed Data'!G4395</f>
        <v>1</v>
      </c>
      <c r="H4397">
        <f>'Preprocessed Data'!H4395</f>
        <v>117.03</v>
      </c>
      <c r="I4397">
        <f>'Preprocessed Data'!I4395</f>
        <v>21.1</v>
      </c>
      <c r="J4397">
        <f>'Preprocessed Data'!J4395</f>
        <v>2</v>
      </c>
      <c r="K4397" s="10">
        <f>'Preprocessed Data'!K4395</f>
        <v>0</v>
      </c>
      <c r="L4397" s="1">
        <f t="shared" si="885"/>
        <v>1</v>
      </c>
      <c r="M4397" s="11">
        <f t="shared" si="886"/>
        <v>1</v>
      </c>
      <c r="N4397">
        <f t="shared" si="887"/>
        <v>0</v>
      </c>
      <c r="O4397">
        <f t="shared" si="888"/>
        <v>4.6431631740485157E-3</v>
      </c>
      <c r="P4397" s="10">
        <f t="shared" si="889"/>
        <v>4.6431631740485157E-3</v>
      </c>
      <c r="Q4397" s="11">
        <f t="shared" si="890"/>
        <v>0.99535683682595144</v>
      </c>
      <c r="R4397" s="10">
        <f t="shared" si="891"/>
        <v>-4.6539761400724846E-3</v>
      </c>
      <c r="S4397" s="11">
        <f t="shared" si="892"/>
        <v>100</v>
      </c>
      <c r="AT4397">
        <v>0.2592846067331705</v>
      </c>
      <c r="AU4397">
        <v>1</v>
      </c>
      <c r="AV4397">
        <v>0</v>
      </c>
      <c r="AW4397">
        <f t="shared" si="896"/>
        <v>4224</v>
      </c>
      <c r="AX4397">
        <f t="shared" si="897"/>
        <v>169</v>
      </c>
      <c r="AY4397">
        <f t="shared" si="893"/>
        <v>5.163897620116753E-2</v>
      </c>
      <c r="AZ4397">
        <f t="shared" si="894"/>
        <v>0.74198473282442756</v>
      </c>
      <c r="BA4397">
        <f t="shared" si="895"/>
        <v>1.6658839982592658E-4</v>
      </c>
    </row>
    <row r="4398" spans="1:53" x14ac:dyDescent="0.25">
      <c r="A4398">
        <f>'Preprocessed Data'!A4396</f>
        <v>2</v>
      </c>
      <c r="B4398">
        <f>'Preprocessed Data'!B4396</f>
        <v>19</v>
      </c>
      <c r="C4398">
        <f>'Preprocessed Data'!C4396</f>
        <v>0</v>
      </c>
      <c r="D4398">
        <f>'Preprocessed Data'!D4396</f>
        <v>0</v>
      </c>
      <c r="E4398">
        <f>'Preprocessed Data'!E4396</f>
        <v>0</v>
      </c>
      <c r="F4398">
        <f>'Preprocessed Data'!F4396</f>
        <v>1</v>
      </c>
      <c r="G4398">
        <f>'Preprocessed Data'!G4396</f>
        <v>1</v>
      </c>
      <c r="H4398">
        <f>'Preprocessed Data'!H4396</f>
        <v>56.85</v>
      </c>
      <c r="I4398">
        <f>'Preprocessed Data'!I4396</f>
        <v>21.1</v>
      </c>
      <c r="J4398">
        <f>'Preprocessed Data'!J4396</f>
        <v>2</v>
      </c>
      <c r="K4398" s="10">
        <f>'Preprocessed Data'!K4396</f>
        <v>0</v>
      </c>
      <c r="L4398" s="1">
        <f t="shared" si="885"/>
        <v>1</v>
      </c>
      <c r="M4398" s="11">
        <f t="shared" si="886"/>
        <v>1</v>
      </c>
      <c r="N4398">
        <f t="shared" si="887"/>
        <v>0</v>
      </c>
      <c r="O4398">
        <f t="shared" si="888"/>
        <v>8.9177887862404188E-4</v>
      </c>
      <c r="P4398" s="10">
        <f t="shared" si="889"/>
        <v>8.9177887862404188E-4</v>
      </c>
      <c r="Q4398" s="11">
        <f t="shared" si="890"/>
        <v>0.99910822112137598</v>
      </c>
      <c r="R4398" s="10">
        <f t="shared" si="891"/>
        <v>-8.9217674996795748E-4</v>
      </c>
      <c r="S4398" s="11">
        <f t="shared" si="892"/>
        <v>100</v>
      </c>
      <c r="AT4398">
        <v>0.26134922883738476</v>
      </c>
      <c r="AU4398">
        <v>1</v>
      </c>
      <c r="AV4398">
        <v>0</v>
      </c>
      <c r="AW4398">
        <f t="shared" si="896"/>
        <v>4225</v>
      </c>
      <c r="AX4398">
        <f t="shared" si="897"/>
        <v>169</v>
      </c>
      <c r="AY4398">
        <f t="shared" si="893"/>
        <v>5.1414458913336292E-2</v>
      </c>
      <c r="AZ4398">
        <f t="shared" si="894"/>
        <v>0.74198473282442756</v>
      </c>
      <c r="BA4398">
        <f t="shared" si="895"/>
        <v>0</v>
      </c>
    </row>
    <row r="4399" spans="1:53" x14ac:dyDescent="0.25">
      <c r="A4399">
        <f>'Preprocessed Data'!A4397</f>
        <v>2</v>
      </c>
      <c r="B4399">
        <f>'Preprocessed Data'!B4397</f>
        <v>45</v>
      </c>
      <c r="C4399">
        <f>'Preprocessed Data'!C4397</f>
        <v>0</v>
      </c>
      <c r="D4399">
        <f>'Preprocessed Data'!D4397</f>
        <v>0</v>
      </c>
      <c r="E4399">
        <f>'Preprocessed Data'!E4397</f>
        <v>1</v>
      </c>
      <c r="F4399">
        <f>'Preprocessed Data'!F4397</f>
        <v>4</v>
      </c>
      <c r="G4399">
        <f>'Preprocessed Data'!G4397</f>
        <v>2</v>
      </c>
      <c r="H4399">
        <f>'Preprocessed Data'!H4397</f>
        <v>91.04</v>
      </c>
      <c r="I4399">
        <f>'Preprocessed Data'!I4397</f>
        <v>21.1</v>
      </c>
      <c r="J4399">
        <f>'Preprocessed Data'!J4397</f>
        <v>2</v>
      </c>
      <c r="K4399" s="10">
        <f>'Preprocessed Data'!K4397</f>
        <v>0</v>
      </c>
      <c r="L4399" s="1">
        <f t="shared" si="885"/>
        <v>1</v>
      </c>
      <c r="M4399" s="11">
        <f t="shared" si="886"/>
        <v>1</v>
      </c>
      <c r="N4399">
        <f t="shared" si="887"/>
        <v>0</v>
      </c>
      <c r="O4399">
        <f t="shared" si="888"/>
        <v>9.8953566074735152E-3</v>
      </c>
      <c r="P4399" s="10">
        <f t="shared" si="889"/>
        <v>9.8953566074735152E-3</v>
      </c>
      <c r="Q4399" s="11">
        <f t="shared" si="890"/>
        <v>0.99010464339252646</v>
      </c>
      <c r="R4399" s="10">
        <f t="shared" si="891"/>
        <v>-9.9446410429033568E-3</v>
      </c>
      <c r="S4399" s="11">
        <f t="shared" si="892"/>
        <v>100</v>
      </c>
      <c r="AT4399">
        <v>0.26319774141458052</v>
      </c>
      <c r="AU4399">
        <v>0</v>
      </c>
      <c r="AV4399">
        <v>1</v>
      </c>
      <c r="AW4399">
        <f t="shared" si="896"/>
        <v>4225</v>
      </c>
      <c r="AX4399">
        <f t="shared" si="897"/>
        <v>170</v>
      </c>
      <c r="AY4399">
        <f t="shared" si="893"/>
        <v>5.1414458913336292E-2</v>
      </c>
      <c r="AZ4399">
        <f t="shared" si="894"/>
        <v>0.74045801526717558</v>
      </c>
      <c r="BA4399">
        <f t="shared" si="895"/>
        <v>1.6624562534060583E-4</v>
      </c>
    </row>
    <row r="4400" spans="1:53" x14ac:dyDescent="0.25">
      <c r="A4400">
        <f>'Preprocessed Data'!A4398</f>
        <v>2</v>
      </c>
      <c r="B4400">
        <f>'Preprocessed Data'!B4398</f>
        <v>28</v>
      </c>
      <c r="C4400">
        <f>'Preprocessed Data'!C4398</f>
        <v>0</v>
      </c>
      <c r="D4400">
        <f>'Preprocessed Data'!D4398</f>
        <v>0</v>
      </c>
      <c r="E4400">
        <f>'Preprocessed Data'!E4398</f>
        <v>1</v>
      </c>
      <c r="F4400">
        <f>'Preprocessed Data'!F4398</f>
        <v>4</v>
      </c>
      <c r="G4400">
        <f>'Preprocessed Data'!G4398</f>
        <v>1</v>
      </c>
      <c r="H4400">
        <f>'Preprocessed Data'!H4398</f>
        <v>86.91</v>
      </c>
      <c r="I4400">
        <f>'Preprocessed Data'!I4398</f>
        <v>21.1</v>
      </c>
      <c r="J4400">
        <f>'Preprocessed Data'!J4398</f>
        <v>1</v>
      </c>
      <c r="K4400" s="10">
        <f>'Preprocessed Data'!K4398</f>
        <v>0</v>
      </c>
      <c r="L4400" s="1">
        <f t="shared" si="885"/>
        <v>1</v>
      </c>
      <c r="M4400" s="11">
        <f t="shared" si="886"/>
        <v>1</v>
      </c>
      <c r="N4400">
        <f t="shared" si="887"/>
        <v>0</v>
      </c>
      <c r="O4400">
        <f t="shared" si="888"/>
        <v>3.6418545256807749E-3</v>
      </c>
      <c r="P4400" s="10">
        <f t="shared" si="889"/>
        <v>3.6418545256807749E-3</v>
      </c>
      <c r="Q4400" s="11">
        <f t="shared" si="890"/>
        <v>0.99635814547431922</v>
      </c>
      <c r="R4400" s="10">
        <f t="shared" si="891"/>
        <v>-3.6485022227454676E-3</v>
      </c>
      <c r="S4400" s="11">
        <f t="shared" si="892"/>
        <v>100</v>
      </c>
      <c r="AT4400">
        <v>0.26406053461500928</v>
      </c>
      <c r="AU4400">
        <v>1</v>
      </c>
      <c r="AV4400">
        <v>0</v>
      </c>
      <c r="AW4400">
        <f t="shared" si="896"/>
        <v>4226</v>
      </c>
      <c r="AX4400">
        <f t="shared" si="897"/>
        <v>170</v>
      </c>
      <c r="AY4400">
        <f t="shared" si="893"/>
        <v>5.1189941625505164E-2</v>
      </c>
      <c r="AZ4400">
        <f t="shared" si="894"/>
        <v>0.74045801526717558</v>
      </c>
      <c r="BA4400">
        <f t="shared" si="895"/>
        <v>1.6624562534060583E-4</v>
      </c>
    </row>
    <row r="4401" spans="1:53" x14ac:dyDescent="0.25">
      <c r="A4401">
        <f>'Preprocessed Data'!A4399</f>
        <v>2</v>
      </c>
      <c r="B4401">
        <f>'Preprocessed Data'!B4399</f>
        <v>22</v>
      </c>
      <c r="C4401">
        <f>'Preprocessed Data'!C4399</f>
        <v>0</v>
      </c>
      <c r="D4401">
        <f>'Preprocessed Data'!D4399</f>
        <v>0</v>
      </c>
      <c r="E4401">
        <f>'Preprocessed Data'!E4399</f>
        <v>0</v>
      </c>
      <c r="F4401">
        <f>'Preprocessed Data'!F4399</f>
        <v>1</v>
      </c>
      <c r="G4401">
        <f>'Preprocessed Data'!G4399</f>
        <v>2</v>
      </c>
      <c r="H4401">
        <f>'Preprocessed Data'!H4399</f>
        <v>140.13999999999999</v>
      </c>
      <c r="I4401">
        <f>'Preprocessed Data'!I4399</f>
        <v>21.1</v>
      </c>
      <c r="J4401">
        <f>'Preprocessed Data'!J4399</f>
        <v>2</v>
      </c>
      <c r="K4401" s="10">
        <f>'Preprocessed Data'!K4399</f>
        <v>0</v>
      </c>
      <c r="L4401" s="1">
        <f t="shared" si="885"/>
        <v>1</v>
      </c>
      <c r="M4401" s="11">
        <f t="shared" si="886"/>
        <v>1</v>
      </c>
      <c r="N4401">
        <f t="shared" si="887"/>
        <v>0</v>
      </c>
      <c r="O4401">
        <f t="shared" si="888"/>
        <v>9.2434881923562535E-3</v>
      </c>
      <c r="P4401" s="10">
        <f t="shared" si="889"/>
        <v>9.2434881923562535E-3</v>
      </c>
      <c r="Q4401" s="11">
        <f t="shared" si="890"/>
        <v>0.99075651180764379</v>
      </c>
      <c r="R4401" s="10">
        <f t="shared" si="891"/>
        <v>-9.2864743289591822E-3</v>
      </c>
      <c r="S4401" s="11">
        <f t="shared" si="892"/>
        <v>100</v>
      </c>
      <c r="AT4401">
        <v>0.26424662025283369</v>
      </c>
      <c r="AU4401">
        <v>1</v>
      </c>
      <c r="AV4401">
        <v>0</v>
      </c>
      <c r="AW4401">
        <f t="shared" si="896"/>
        <v>4227</v>
      </c>
      <c r="AX4401">
        <f t="shared" si="897"/>
        <v>170</v>
      </c>
      <c r="AY4401">
        <f t="shared" si="893"/>
        <v>5.0965424337674037E-2</v>
      </c>
      <c r="AZ4401">
        <f t="shared" si="894"/>
        <v>0.74045801526717558</v>
      </c>
      <c r="BA4401">
        <f t="shared" si="895"/>
        <v>1.6624562534068804E-4</v>
      </c>
    </row>
    <row r="4402" spans="1:53" x14ac:dyDescent="0.25">
      <c r="A4402">
        <f>'Preprocessed Data'!A4400</f>
        <v>1</v>
      </c>
      <c r="B4402">
        <f>'Preprocessed Data'!B4400</f>
        <v>30</v>
      </c>
      <c r="C4402">
        <f>'Preprocessed Data'!C4400</f>
        <v>0</v>
      </c>
      <c r="D4402">
        <f>'Preprocessed Data'!D4400</f>
        <v>0</v>
      </c>
      <c r="E4402">
        <f>'Preprocessed Data'!E4400</f>
        <v>1</v>
      </c>
      <c r="F4402">
        <f>'Preprocessed Data'!F4400</f>
        <v>4</v>
      </c>
      <c r="G4402">
        <f>'Preprocessed Data'!G4400</f>
        <v>2</v>
      </c>
      <c r="H4402">
        <f>'Preprocessed Data'!H4400</f>
        <v>96.84</v>
      </c>
      <c r="I4402">
        <f>'Preprocessed Data'!I4400</f>
        <v>21.1</v>
      </c>
      <c r="J4402">
        <f>'Preprocessed Data'!J4400</f>
        <v>4</v>
      </c>
      <c r="K4402" s="10">
        <f>'Preprocessed Data'!K4400</f>
        <v>0</v>
      </c>
      <c r="L4402" s="1">
        <f t="shared" si="885"/>
        <v>1</v>
      </c>
      <c r="M4402" s="11">
        <f t="shared" si="886"/>
        <v>1</v>
      </c>
      <c r="N4402">
        <f t="shared" si="887"/>
        <v>0</v>
      </c>
      <c r="O4402">
        <f t="shared" si="888"/>
        <v>7.2832042536544054E-3</v>
      </c>
      <c r="P4402" s="10">
        <f t="shared" si="889"/>
        <v>7.2832042536544054E-3</v>
      </c>
      <c r="Q4402" s="11">
        <f t="shared" si="890"/>
        <v>0.99271679574634564</v>
      </c>
      <c r="R4402" s="10">
        <f t="shared" si="891"/>
        <v>-7.3098562726687339E-3</v>
      </c>
      <c r="S4402" s="11">
        <f t="shared" si="892"/>
        <v>100</v>
      </c>
      <c r="AT4402">
        <v>0.26455697140594608</v>
      </c>
      <c r="AU4402">
        <v>1</v>
      </c>
      <c r="AV4402">
        <v>0</v>
      </c>
      <c r="AW4402">
        <f t="shared" si="896"/>
        <v>4228</v>
      </c>
      <c r="AX4402">
        <f t="shared" si="897"/>
        <v>170</v>
      </c>
      <c r="AY4402">
        <f t="shared" si="893"/>
        <v>5.0740907049842798E-2</v>
      </c>
      <c r="AZ4402">
        <f t="shared" si="894"/>
        <v>0.74045801526717558</v>
      </c>
      <c r="BA4402">
        <f t="shared" si="895"/>
        <v>1.6624562534060583E-4</v>
      </c>
    </row>
    <row r="4403" spans="1:53" x14ac:dyDescent="0.25">
      <c r="A4403">
        <f>'Preprocessed Data'!A4401</f>
        <v>2</v>
      </c>
      <c r="B4403">
        <f>'Preprocessed Data'!B4401</f>
        <v>57</v>
      </c>
      <c r="C4403">
        <f>'Preprocessed Data'!C4401</f>
        <v>0</v>
      </c>
      <c r="D4403">
        <f>'Preprocessed Data'!D4401</f>
        <v>0</v>
      </c>
      <c r="E4403">
        <f>'Preprocessed Data'!E4401</f>
        <v>0</v>
      </c>
      <c r="F4403">
        <f>'Preprocessed Data'!F4401</f>
        <v>4</v>
      </c>
      <c r="G4403">
        <f>'Preprocessed Data'!G4401</f>
        <v>1</v>
      </c>
      <c r="H4403">
        <f>'Preprocessed Data'!H4401</f>
        <v>72.55</v>
      </c>
      <c r="I4403">
        <f>'Preprocessed Data'!I4401</f>
        <v>21</v>
      </c>
      <c r="J4403">
        <f>'Preprocessed Data'!J4401</f>
        <v>2</v>
      </c>
      <c r="K4403" s="10">
        <f>'Preprocessed Data'!K4401</f>
        <v>0</v>
      </c>
      <c r="L4403" s="1">
        <f t="shared" si="885"/>
        <v>1</v>
      </c>
      <c r="M4403" s="11">
        <f t="shared" si="886"/>
        <v>1</v>
      </c>
      <c r="N4403">
        <f t="shared" si="887"/>
        <v>0</v>
      </c>
      <c r="O4403">
        <f t="shared" si="888"/>
        <v>1.1788299308561892E-2</v>
      </c>
      <c r="P4403" s="10">
        <f t="shared" si="889"/>
        <v>1.1788299308561892E-2</v>
      </c>
      <c r="Q4403" s="11">
        <f t="shared" si="890"/>
        <v>0.98821170069143816</v>
      </c>
      <c r="R4403" s="10">
        <f t="shared" si="891"/>
        <v>-1.1858332232328923E-2</v>
      </c>
      <c r="S4403" s="11">
        <f t="shared" si="892"/>
        <v>100</v>
      </c>
      <c r="AT4403">
        <v>0.26470426622334514</v>
      </c>
      <c r="AU4403">
        <v>1</v>
      </c>
      <c r="AV4403">
        <v>0</v>
      </c>
      <c r="AW4403">
        <f t="shared" si="896"/>
        <v>4229</v>
      </c>
      <c r="AX4403">
        <f t="shared" si="897"/>
        <v>170</v>
      </c>
      <c r="AY4403">
        <f t="shared" si="893"/>
        <v>5.0516389762011671E-2</v>
      </c>
      <c r="AZ4403">
        <f t="shared" si="894"/>
        <v>0.74045801526717558</v>
      </c>
      <c r="BA4403">
        <f t="shared" si="895"/>
        <v>1.6624562534060583E-4</v>
      </c>
    </row>
    <row r="4404" spans="1:53" x14ac:dyDescent="0.25">
      <c r="A4404">
        <f>'Preprocessed Data'!A4402</f>
        <v>1</v>
      </c>
      <c r="B4404">
        <f>'Preprocessed Data'!B4402</f>
        <v>10</v>
      </c>
      <c r="C4404">
        <f>'Preprocessed Data'!C4402</f>
        <v>0</v>
      </c>
      <c r="D4404">
        <f>'Preprocessed Data'!D4402</f>
        <v>0</v>
      </c>
      <c r="E4404">
        <f>'Preprocessed Data'!E4402</f>
        <v>0</v>
      </c>
      <c r="F4404">
        <f>'Preprocessed Data'!F4402</f>
        <v>4</v>
      </c>
      <c r="G4404">
        <f>'Preprocessed Data'!G4402</f>
        <v>1</v>
      </c>
      <c r="H4404">
        <f>'Preprocessed Data'!H4402</f>
        <v>108.79</v>
      </c>
      <c r="I4404">
        <f>'Preprocessed Data'!I4402</f>
        <v>21</v>
      </c>
      <c r="J4404">
        <f>'Preprocessed Data'!J4402</f>
        <v>4</v>
      </c>
      <c r="K4404" s="10">
        <f>'Preprocessed Data'!K4402</f>
        <v>0</v>
      </c>
      <c r="L4404" s="1">
        <f t="shared" si="885"/>
        <v>1</v>
      </c>
      <c r="M4404" s="11">
        <f t="shared" si="886"/>
        <v>1</v>
      </c>
      <c r="N4404">
        <f t="shared" si="887"/>
        <v>0</v>
      </c>
      <c r="O4404">
        <f t="shared" si="888"/>
        <v>3.8046798351937883E-3</v>
      </c>
      <c r="P4404" s="10">
        <f t="shared" si="889"/>
        <v>3.8046798351937883E-3</v>
      </c>
      <c r="Q4404" s="11">
        <f t="shared" si="890"/>
        <v>0.99619532016480616</v>
      </c>
      <c r="R4404" s="10">
        <f t="shared" si="891"/>
        <v>-3.8119360403903678E-3</v>
      </c>
      <c r="S4404" s="11">
        <f t="shared" si="892"/>
        <v>100</v>
      </c>
      <c r="AT4404">
        <v>0.26484472319543967</v>
      </c>
      <c r="AU4404">
        <v>1</v>
      </c>
      <c r="AV4404">
        <v>0</v>
      </c>
      <c r="AW4404">
        <f t="shared" si="896"/>
        <v>4230</v>
      </c>
      <c r="AX4404">
        <f t="shared" si="897"/>
        <v>170</v>
      </c>
      <c r="AY4404">
        <f t="shared" si="893"/>
        <v>5.0291872474180543E-2</v>
      </c>
      <c r="AZ4404">
        <f t="shared" si="894"/>
        <v>0.74045801526717558</v>
      </c>
      <c r="BA4404">
        <f t="shared" si="895"/>
        <v>1.6624562534068804E-4</v>
      </c>
    </row>
    <row r="4405" spans="1:53" x14ac:dyDescent="0.25">
      <c r="A4405">
        <f>'Preprocessed Data'!A4403</f>
        <v>1</v>
      </c>
      <c r="B4405">
        <f>'Preprocessed Data'!B4403</f>
        <v>18</v>
      </c>
      <c r="C4405">
        <f>'Preprocessed Data'!C4403</f>
        <v>0</v>
      </c>
      <c r="D4405">
        <f>'Preprocessed Data'!D4403</f>
        <v>0</v>
      </c>
      <c r="E4405">
        <f>'Preprocessed Data'!E4403</f>
        <v>0</v>
      </c>
      <c r="F4405">
        <f>'Preprocessed Data'!F4403</f>
        <v>4</v>
      </c>
      <c r="G4405">
        <f>'Preprocessed Data'!G4403</f>
        <v>1</v>
      </c>
      <c r="H4405">
        <f>'Preprocessed Data'!H4403</f>
        <v>182.86</v>
      </c>
      <c r="I4405">
        <f>'Preprocessed Data'!I4403</f>
        <v>21</v>
      </c>
      <c r="J4405">
        <f>'Preprocessed Data'!J4403</f>
        <v>4</v>
      </c>
      <c r="K4405" s="10">
        <f>'Preprocessed Data'!K4403</f>
        <v>0</v>
      </c>
      <c r="L4405" s="1">
        <f t="shared" si="885"/>
        <v>1</v>
      </c>
      <c r="M4405" s="11">
        <f t="shared" si="886"/>
        <v>1</v>
      </c>
      <c r="N4405">
        <f t="shared" si="887"/>
        <v>0</v>
      </c>
      <c r="O4405">
        <f t="shared" si="888"/>
        <v>3.8005584595405074E-2</v>
      </c>
      <c r="P4405" s="10">
        <f t="shared" si="889"/>
        <v>3.8005584595405074E-2</v>
      </c>
      <c r="Q4405" s="11">
        <f t="shared" si="890"/>
        <v>0.96199441540459496</v>
      </c>
      <c r="R4405" s="10">
        <f t="shared" si="891"/>
        <v>-3.8746633526009489E-2</v>
      </c>
      <c r="S4405" s="11">
        <f t="shared" si="892"/>
        <v>100</v>
      </c>
      <c r="AT4405">
        <v>0.26566517017964875</v>
      </c>
      <c r="AU4405">
        <v>1</v>
      </c>
      <c r="AV4405">
        <v>0</v>
      </c>
      <c r="AW4405">
        <f t="shared" si="896"/>
        <v>4231</v>
      </c>
      <c r="AX4405">
        <f t="shared" si="897"/>
        <v>170</v>
      </c>
      <c r="AY4405">
        <f t="shared" si="893"/>
        <v>5.0067355186349305E-2</v>
      </c>
      <c r="AZ4405">
        <f t="shared" si="894"/>
        <v>0.74045801526717558</v>
      </c>
      <c r="BA4405">
        <f t="shared" si="895"/>
        <v>1.6624562534060583E-4</v>
      </c>
    </row>
    <row r="4406" spans="1:53" x14ac:dyDescent="0.25">
      <c r="A4406">
        <f>'Preprocessed Data'!A4404</f>
        <v>1</v>
      </c>
      <c r="B4406">
        <f>'Preprocessed Data'!B4404</f>
        <v>82</v>
      </c>
      <c r="C4406">
        <f>'Preprocessed Data'!C4404</f>
        <v>0</v>
      </c>
      <c r="D4406">
        <f>'Preprocessed Data'!D4404</f>
        <v>0</v>
      </c>
      <c r="E4406">
        <f>'Preprocessed Data'!E4404</f>
        <v>1</v>
      </c>
      <c r="F4406">
        <f>'Preprocessed Data'!F4404</f>
        <v>4</v>
      </c>
      <c r="G4406">
        <f>'Preprocessed Data'!G4404</f>
        <v>1</v>
      </c>
      <c r="H4406">
        <f>'Preprocessed Data'!H4404</f>
        <v>56.75</v>
      </c>
      <c r="I4406">
        <f>'Preprocessed Data'!I4404</f>
        <v>21</v>
      </c>
      <c r="J4406">
        <f>'Preprocessed Data'!J4404</f>
        <v>2</v>
      </c>
      <c r="K4406" s="10">
        <f>'Preprocessed Data'!K4404</f>
        <v>0</v>
      </c>
      <c r="L4406" s="1">
        <f t="shared" si="885"/>
        <v>1</v>
      </c>
      <c r="M4406" s="11">
        <f t="shared" si="886"/>
        <v>1</v>
      </c>
      <c r="N4406">
        <f t="shared" si="887"/>
        <v>0</v>
      </c>
      <c r="O4406">
        <f t="shared" si="888"/>
        <v>3.2935148105821252E-2</v>
      </c>
      <c r="P4406" s="10">
        <f t="shared" si="889"/>
        <v>3.2935148105821252E-2</v>
      </c>
      <c r="Q4406" s="11">
        <f t="shared" si="890"/>
        <v>0.96706485189417879</v>
      </c>
      <c r="R4406" s="10">
        <f t="shared" si="891"/>
        <v>-3.3489720737086205E-2</v>
      </c>
      <c r="S4406" s="11">
        <f t="shared" si="892"/>
        <v>100</v>
      </c>
      <c r="AT4406">
        <v>0.26598294804500977</v>
      </c>
      <c r="AU4406">
        <v>1</v>
      </c>
      <c r="AV4406">
        <v>0</v>
      </c>
      <c r="AW4406">
        <f t="shared" si="896"/>
        <v>4232</v>
      </c>
      <c r="AX4406">
        <f t="shared" si="897"/>
        <v>170</v>
      </c>
      <c r="AY4406">
        <f t="shared" si="893"/>
        <v>4.9842837898518177E-2</v>
      </c>
      <c r="AZ4406">
        <f t="shared" si="894"/>
        <v>0.74045801526717558</v>
      </c>
      <c r="BA4406">
        <f t="shared" si="895"/>
        <v>0</v>
      </c>
    </row>
    <row r="4407" spans="1:53" x14ac:dyDescent="0.25">
      <c r="A4407">
        <f>'Preprocessed Data'!A4405</f>
        <v>2</v>
      </c>
      <c r="B4407">
        <f>'Preprocessed Data'!B4405</f>
        <v>29</v>
      </c>
      <c r="C4407">
        <f>'Preprocessed Data'!C4405</f>
        <v>0</v>
      </c>
      <c r="D4407">
        <f>'Preprocessed Data'!D4405</f>
        <v>0</v>
      </c>
      <c r="E4407">
        <f>'Preprocessed Data'!E4405</f>
        <v>0</v>
      </c>
      <c r="F4407">
        <f>'Preprocessed Data'!F4405</f>
        <v>1</v>
      </c>
      <c r="G4407">
        <f>'Preprocessed Data'!G4405</f>
        <v>2</v>
      </c>
      <c r="H4407">
        <f>'Preprocessed Data'!H4405</f>
        <v>73.67</v>
      </c>
      <c r="I4407">
        <f>'Preprocessed Data'!I4405</f>
        <v>21</v>
      </c>
      <c r="J4407">
        <f>'Preprocessed Data'!J4405</f>
        <v>4</v>
      </c>
      <c r="K4407" s="10">
        <f>'Preprocessed Data'!K4405</f>
        <v>0</v>
      </c>
      <c r="L4407" s="1">
        <f t="shared" si="885"/>
        <v>1</v>
      </c>
      <c r="M4407" s="11">
        <f t="shared" si="886"/>
        <v>1</v>
      </c>
      <c r="N4407">
        <f t="shared" si="887"/>
        <v>0</v>
      </c>
      <c r="O4407">
        <f t="shared" si="888"/>
        <v>2.3824462701120615E-3</v>
      </c>
      <c r="P4407" s="10">
        <f t="shared" si="889"/>
        <v>2.3824462701120615E-3</v>
      </c>
      <c r="Q4407" s="11">
        <f t="shared" si="890"/>
        <v>0.99761755372988792</v>
      </c>
      <c r="R4407" s="10">
        <f t="shared" si="891"/>
        <v>-2.385288810925069E-3</v>
      </c>
      <c r="S4407" s="11">
        <f t="shared" si="892"/>
        <v>100</v>
      </c>
      <c r="AT4407">
        <v>0.26722303536796238</v>
      </c>
      <c r="AU4407">
        <v>0</v>
      </c>
      <c r="AV4407">
        <v>1</v>
      </c>
      <c r="AW4407">
        <f t="shared" si="896"/>
        <v>4232</v>
      </c>
      <c r="AX4407">
        <f t="shared" si="897"/>
        <v>171</v>
      </c>
      <c r="AY4407">
        <f t="shared" si="893"/>
        <v>4.9842837898518177E-2</v>
      </c>
      <c r="AZ4407">
        <f t="shared" si="894"/>
        <v>0.73893129770992361</v>
      </c>
      <c r="BA4407">
        <f t="shared" si="895"/>
        <v>0</v>
      </c>
    </row>
    <row r="4408" spans="1:53" x14ac:dyDescent="0.25">
      <c r="A4408">
        <f>'Preprocessed Data'!A4406</f>
        <v>2</v>
      </c>
      <c r="B4408">
        <f>'Preprocessed Data'!B4406</f>
        <v>45</v>
      </c>
      <c r="C4408">
        <f>'Preprocessed Data'!C4406</f>
        <v>0</v>
      </c>
      <c r="D4408">
        <f>'Preprocessed Data'!D4406</f>
        <v>0</v>
      </c>
      <c r="E4408">
        <f>'Preprocessed Data'!E4406</f>
        <v>1</v>
      </c>
      <c r="F4408">
        <f>'Preprocessed Data'!F4406</f>
        <v>4</v>
      </c>
      <c r="G4408">
        <f>'Preprocessed Data'!G4406</f>
        <v>2</v>
      </c>
      <c r="H4408">
        <f>'Preprocessed Data'!H4406</f>
        <v>100.84</v>
      </c>
      <c r="I4408">
        <f>'Preprocessed Data'!I4406</f>
        <v>21</v>
      </c>
      <c r="J4408">
        <f>'Preprocessed Data'!J4406</f>
        <v>2</v>
      </c>
      <c r="K4408" s="10">
        <f>'Preprocessed Data'!K4406</f>
        <v>0</v>
      </c>
      <c r="L4408" s="1">
        <f t="shared" si="885"/>
        <v>1</v>
      </c>
      <c r="M4408" s="11">
        <f t="shared" si="886"/>
        <v>1</v>
      </c>
      <c r="N4408">
        <f t="shared" si="887"/>
        <v>0</v>
      </c>
      <c r="O4408">
        <f t="shared" si="888"/>
        <v>1.2618734242415414E-2</v>
      </c>
      <c r="P4408" s="10">
        <f t="shared" si="889"/>
        <v>1.2618734242415414E-2</v>
      </c>
      <c r="Q4408" s="11">
        <f t="shared" si="890"/>
        <v>0.98738126575758456</v>
      </c>
      <c r="R4408" s="10">
        <f t="shared" si="891"/>
        <v>-1.2699026643441936E-2</v>
      </c>
      <c r="S4408" s="11">
        <f t="shared" si="892"/>
        <v>100</v>
      </c>
      <c r="AT4408">
        <v>0.26748407645544392</v>
      </c>
      <c r="AU4408">
        <v>0</v>
      </c>
      <c r="AV4408">
        <v>1</v>
      </c>
      <c r="AW4408">
        <f t="shared" si="896"/>
        <v>4232</v>
      </c>
      <c r="AX4408">
        <f t="shared" si="897"/>
        <v>172</v>
      </c>
      <c r="AY4408">
        <f t="shared" si="893"/>
        <v>4.9842837898518177E-2</v>
      </c>
      <c r="AZ4408">
        <f t="shared" si="894"/>
        <v>0.73740458015267174</v>
      </c>
      <c r="BA4408">
        <f t="shared" si="895"/>
        <v>1.6556007637012909E-4</v>
      </c>
    </row>
    <row r="4409" spans="1:53" x14ac:dyDescent="0.25">
      <c r="A4409">
        <f>'Preprocessed Data'!A4407</f>
        <v>2</v>
      </c>
      <c r="B4409">
        <f>'Preprocessed Data'!B4407</f>
        <v>21</v>
      </c>
      <c r="C4409">
        <f>'Preprocessed Data'!C4407</f>
        <v>0</v>
      </c>
      <c r="D4409">
        <f>'Preprocessed Data'!D4407</f>
        <v>0</v>
      </c>
      <c r="E4409">
        <f>'Preprocessed Data'!E4407</f>
        <v>0</v>
      </c>
      <c r="F4409">
        <f>'Preprocessed Data'!F4407</f>
        <v>4</v>
      </c>
      <c r="G4409">
        <f>'Preprocessed Data'!G4407</f>
        <v>1</v>
      </c>
      <c r="H4409">
        <f>'Preprocessed Data'!H4407</f>
        <v>121.11</v>
      </c>
      <c r="I4409">
        <f>'Preprocessed Data'!I4407</f>
        <v>21</v>
      </c>
      <c r="J4409">
        <f>'Preprocessed Data'!J4407</f>
        <v>4</v>
      </c>
      <c r="K4409" s="10">
        <f>'Preprocessed Data'!K4407</f>
        <v>0</v>
      </c>
      <c r="L4409" s="1">
        <f t="shared" si="885"/>
        <v>1</v>
      </c>
      <c r="M4409" s="11">
        <f t="shared" si="886"/>
        <v>1</v>
      </c>
      <c r="N4409">
        <f t="shared" si="887"/>
        <v>0</v>
      </c>
      <c r="O4409">
        <f t="shared" si="888"/>
        <v>6.930622403864441E-3</v>
      </c>
      <c r="P4409" s="10">
        <f t="shared" si="889"/>
        <v>6.930622403864441E-3</v>
      </c>
      <c r="Q4409" s="11">
        <f t="shared" si="890"/>
        <v>0.99306937759613556</v>
      </c>
      <c r="R4409" s="10">
        <f t="shared" si="891"/>
        <v>-6.954750714751083E-3</v>
      </c>
      <c r="S4409" s="11">
        <f t="shared" si="892"/>
        <v>100</v>
      </c>
      <c r="AT4409">
        <v>0.26860514883839387</v>
      </c>
      <c r="AU4409">
        <v>1</v>
      </c>
      <c r="AV4409">
        <v>0</v>
      </c>
      <c r="AW4409">
        <f t="shared" si="896"/>
        <v>4233</v>
      </c>
      <c r="AX4409">
        <f t="shared" si="897"/>
        <v>172</v>
      </c>
      <c r="AY4409">
        <f t="shared" si="893"/>
        <v>4.961832061068705E-2</v>
      </c>
      <c r="AZ4409">
        <f t="shared" si="894"/>
        <v>0.73740458015267174</v>
      </c>
      <c r="BA4409">
        <f t="shared" si="895"/>
        <v>0</v>
      </c>
    </row>
    <row r="4410" spans="1:53" x14ac:dyDescent="0.25">
      <c r="A4410">
        <f>'Preprocessed Data'!A4408</f>
        <v>1</v>
      </c>
      <c r="B4410">
        <f>'Preprocessed Data'!B4408</f>
        <v>13</v>
      </c>
      <c r="C4410">
        <f>'Preprocessed Data'!C4408</f>
        <v>0</v>
      </c>
      <c r="D4410">
        <f>'Preprocessed Data'!D4408</f>
        <v>0</v>
      </c>
      <c r="E4410">
        <f>'Preprocessed Data'!E4408</f>
        <v>0</v>
      </c>
      <c r="F4410">
        <f>'Preprocessed Data'!F4408</f>
        <v>5</v>
      </c>
      <c r="G4410">
        <f>'Preprocessed Data'!G4408</f>
        <v>1</v>
      </c>
      <c r="H4410">
        <f>'Preprocessed Data'!H4408</f>
        <v>99.44</v>
      </c>
      <c r="I4410">
        <f>'Preprocessed Data'!I4408</f>
        <v>21</v>
      </c>
      <c r="J4410">
        <f>'Preprocessed Data'!J4408</f>
        <v>2</v>
      </c>
      <c r="K4410" s="10">
        <f>'Preprocessed Data'!K4408</f>
        <v>0</v>
      </c>
      <c r="L4410" s="1">
        <f t="shared" si="885"/>
        <v>1</v>
      </c>
      <c r="M4410" s="11">
        <f t="shared" si="886"/>
        <v>1</v>
      </c>
      <c r="N4410">
        <f t="shared" si="887"/>
        <v>0</v>
      </c>
      <c r="O4410">
        <f t="shared" si="888"/>
        <v>3.7022199156339667E-3</v>
      </c>
      <c r="P4410" s="10">
        <f t="shared" si="889"/>
        <v>3.7022199156339667E-3</v>
      </c>
      <c r="Q4410" s="11">
        <f t="shared" si="890"/>
        <v>0.99629778008436598</v>
      </c>
      <c r="R4410" s="10">
        <f t="shared" si="891"/>
        <v>-3.7090900936342006E-3</v>
      </c>
      <c r="S4410" s="11">
        <f t="shared" si="892"/>
        <v>100</v>
      </c>
      <c r="AT4410">
        <v>0.27135851957067281</v>
      </c>
      <c r="AU4410">
        <v>0</v>
      </c>
      <c r="AV4410">
        <v>1</v>
      </c>
      <c r="AW4410">
        <f t="shared" si="896"/>
        <v>4233</v>
      </c>
      <c r="AX4410">
        <f t="shared" si="897"/>
        <v>173</v>
      </c>
      <c r="AY4410">
        <f t="shared" si="893"/>
        <v>4.961832061068705E-2</v>
      </c>
      <c r="AZ4410">
        <f t="shared" si="894"/>
        <v>0.73587786259541987</v>
      </c>
      <c r="BA4410">
        <f t="shared" si="895"/>
        <v>0</v>
      </c>
    </row>
    <row r="4411" spans="1:53" x14ac:dyDescent="0.25">
      <c r="A4411">
        <f>'Preprocessed Data'!A4409</f>
        <v>1</v>
      </c>
      <c r="B4411">
        <f>'Preprocessed Data'!B4409</f>
        <v>63</v>
      </c>
      <c r="C4411">
        <f>'Preprocessed Data'!C4409</f>
        <v>0</v>
      </c>
      <c r="D4411">
        <f>'Preprocessed Data'!D4409</f>
        <v>0</v>
      </c>
      <c r="E4411">
        <f>'Preprocessed Data'!E4409</f>
        <v>1</v>
      </c>
      <c r="F4411">
        <f>'Preprocessed Data'!F4409</f>
        <v>4</v>
      </c>
      <c r="G4411">
        <f>'Preprocessed Data'!G4409</f>
        <v>1</v>
      </c>
      <c r="H4411">
        <f>'Preprocessed Data'!H4409</f>
        <v>104.7</v>
      </c>
      <c r="I4411">
        <f>'Preprocessed Data'!I4409</f>
        <v>21</v>
      </c>
      <c r="J4411">
        <f>'Preprocessed Data'!J4409</f>
        <v>1</v>
      </c>
      <c r="K4411" s="10">
        <f>'Preprocessed Data'!K4409</f>
        <v>0</v>
      </c>
      <c r="L4411" s="1">
        <f t="shared" si="885"/>
        <v>1</v>
      </c>
      <c r="M4411" s="11">
        <f t="shared" si="886"/>
        <v>1</v>
      </c>
      <c r="N4411">
        <f t="shared" si="887"/>
        <v>0</v>
      </c>
      <c r="O4411">
        <f t="shared" si="888"/>
        <v>4.2866265860373141E-2</v>
      </c>
      <c r="P4411" s="10">
        <f t="shared" si="889"/>
        <v>4.2866265860373141E-2</v>
      </c>
      <c r="Q4411" s="11">
        <f t="shared" si="890"/>
        <v>0.95713373413962688</v>
      </c>
      <c r="R4411" s="10">
        <f t="shared" si="891"/>
        <v>-4.3812154199730141E-2</v>
      </c>
      <c r="S4411" s="11">
        <f t="shared" si="892"/>
        <v>100</v>
      </c>
      <c r="AT4411">
        <v>0.27150473554789523</v>
      </c>
      <c r="AU4411">
        <v>0</v>
      </c>
      <c r="AV4411">
        <v>1</v>
      </c>
      <c r="AW4411">
        <f t="shared" si="896"/>
        <v>4233</v>
      </c>
      <c r="AX4411">
        <f t="shared" si="897"/>
        <v>174</v>
      </c>
      <c r="AY4411">
        <f t="shared" si="893"/>
        <v>4.961832061068705E-2</v>
      </c>
      <c r="AZ4411">
        <f t="shared" si="894"/>
        <v>0.7343511450381679</v>
      </c>
      <c r="BA4411">
        <f t="shared" si="895"/>
        <v>1.648745273997339E-4</v>
      </c>
    </row>
    <row r="4412" spans="1:53" x14ac:dyDescent="0.25">
      <c r="A4412">
        <f>'Preprocessed Data'!A4410</f>
        <v>2</v>
      </c>
      <c r="B4412">
        <f>'Preprocessed Data'!B4410</f>
        <v>57</v>
      </c>
      <c r="C4412">
        <f>'Preprocessed Data'!C4410</f>
        <v>0</v>
      </c>
      <c r="D4412">
        <f>'Preprocessed Data'!D4410</f>
        <v>0</v>
      </c>
      <c r="E4412">
        <f>'Preprocessed Data'!E4410</f>
        <v>0</v>
      </c>
      <c r="F4412">
        <f>'Preprocessed Data'!F4410</f>
        <v>4</v>
      </c>
      <c r="G4412">
        <f>'Preprocessed Data'!G4410</f>
        <v>1</v>
      </c>
      <c r="H4412">
        <f>'Preprocessed Data'!H4410</f>
        <v>77.569999999999993</v>
      </c>
      <c r="I4412">
        <f>'Preprocessed Data'!I4410</f>
        <v>21</v>
      </c>
      <c r="J4412">
        <f>'Preprocessed Data'!J4410</f>
        <v>4</v>
      </c>
      <c r="K4412" s="10">
        <f>'Preprocessed Data'!K4410</f>
        <v>0</v>
      </c>
      <c r="L4412" s="1">
        <f t="shared" si="885"/>
        <v>1</v>
      </c>
      <c r="M4412" s="11">
        <f t="shared" si="886"/>
        <v>1</v>
      </c>
      <c r="N4412">
        <f t="shared" si="887"/>
        <v>0</v>
      </c>
      <c r="O4412">
        <f t="shared" si="888"/>
        <v>1.3740005122951251E-2</v>
      </c>
      <c r="P4412" s="10">
        <f t="shared" si="889"/>
        <v>1.3740005122951251E-2</v>
      </c>
      <c r="Q4412" s="11">
        <f t="shared" si="890"/>
        <v>0.98625999487704874</v>
      </c>
      <c r="R4412" s="10">
        <f t="shared" si="891"/>
        <v>-1.3835272650794319E-2</v>
      </c>
      <c r="S4412" s="11">
        <f t="shared" si="892"/>
        <v>100</v>
      </c>
      <c r="AT4412">
        <v>0.272506956976096</v>
      </c>
      <c r="AU4412">
        <v>1</v>
      </c>
      <c r="AV4412">
        <v>0</v>
      </c>
      <c r="AW4412">
        <f t="shared" si="896"/>
        <v>4234</v>
      </c>
      <c r="AX4412">
        <f t="shared" si="897"/>
        <v>174</v>
      </c>
      <c r="AY4412">
        <f t="shared" si="893"/>
        <v>4.9393803322855812E-2</v>
      </c>
      <c r="AZ4412">
        <f t="shared" si="894"/>
        <v>0.7343511450381679</v>
      </c>
      <c r="BA4412">
        <f t="shared" si="895"/>
        <v>1.6487452739965237E-4</v>
      </c>
    </row>
    <row r="4413" spans="1:53" x14ac:dyDescent="0.25">
      <c r="A4413">
        <f>'Preprocessed Data'!A4411</f>
        <v>2</v>
      </c>
      <c r="B4413">
        <f>'Preprocessed Data'!B4411</f>
        <v>28</v>
      </c>
      <c r="C4413">
        <f>'Preprocessed Data'!C4411</f>
        <v>0</v>
      </c>
      <c r="D4413">
        <f>'Preprocessed Data'!D4411</f>
        <v>0</v>
      </c>
      <c r="E4413">
        <f>'Preprocessed Data'!E4411</f>
        <v>1</v>
      </c>
      <c r="F4413">
        <f>'Preprocessed Data'!F4411</f>
        <v>2</v>
      </c>
      <c r="G4413">
        <f>'Preprocessed Data'!G4411</f>
        <v>1</v>
      </c>
      <c r="H4413">
        <f>'Preprocessed Data'!H4411</f>
        <v>58.41</v>
      </c>
      <c r="I4413">
        <f>'Preprocessed Data'!I4411</f>
        <v>21</v>
      </c>
      <c r="J4413">
        <f>'Preprocessed Data'!J4411</f>
        <v>4</v>
      </c>
      <c r="K4413" s="10">
        <f>'Preprocessed Data'!K4411</f>
        <v>0</v>
      </c>
      <c r="L4413" s="1">
        <f t="shared" si="885"/>
        <v>1</v>
      </c>
      <c r="M4413" s="11">
        <f t="shared" si="886"/>
        <v>1</v>
      </c>
      <c r="N4413">
        <f t="shared" si="887"/>
        <v>0</v>
      </c>
      <c r="O4413">
        <f t="shared" si="888"/>
        <v>1.4945151681857788E-3</v>
      </c>
      <c r="P4413" s="10">
        <f t="shared" si="889"/>
        <v>1.4945151681857788E-3</v>
      </c>
      <c r="Q4413" s="11">
        <f t="shared" si="890"/>
        <v>0.99850548483181423</v>
      </c>
      <c r="R4413" s="10">
        <f t="shared" si="891"/>
        <v>-1.4956330699326479E-3</v>
      </c>
      <c r="S4413" s="11">
        <f t="shared" si="892"/>
        <v>100</v>
      </c>
      <c r="AT4413">
        <v>0.27330358972903807</v>
      </c>
      <c r="AU4413">
        <v>1</v>
      </c>
      <c r="AV4413">
        <v>0</v>
      </c>
      <c r="AW4413">
        <f t="shared" si="896"/>
        <v>4235</v>
      </c>
      <c r="AX4413">
        <f t="shared" si="897"/>
        <v>174</v>
      </c>
      <c r="AY4413">
        <f t="shared" si="893"/>
        <v>4.9169286035024684E-2</v>
      </c>
      <c r="AZ4413">
        <f t="shared" si="894"/>
        <v>0.7343511450381679</v>
      </c>
      <c r="BA4413">
        <f t="shared" si="895"/>
        <v>0</v>
      </c>
    </row>
    <row r="4414" spans="1:53" x14ac:dyDescent="0.25">
      <c r="A4414">
        <f>'Preprocessed Data'!A4412</f>
        <v>2</v>
      </c>
      <c r="B4414">
        <f>'Preprocessed Data'!B4412</f>
        <v>25</v>
      </c>
      <c r="C4414">
        <f>'Preprocessed Data'!C4412</f>
        <v>0</v>
      </c>
      <c r="D4414">
        <f>'Preprocessed Data'!D4412</f>
        <v>0</v>
      </c>
      <c r="E4414">
        <f>'Preprocessed Data'!E4412</f>
        <v>0</v>
      </c>
      <c r="F4414">
        <f>'Preprocessed Data'!F4412</f>
        <v>4</v>
      </c>
      <c r="G4414">
        <f>'Preprocessed Data'!G4412</f>
        <v>1</v>
      </c>
      <c r="H4414">
        <f>'Preprocessed Data'!H4412</f>
        <v>103.15</v>
      </c>
      <c r="I4414">
        <f>'Preprocessed Data'!I4412</f>
        <v>21</v>
      </c>
      <c r="J4414">
        <f>'Preprocessed Data'!J4412</f>
        <v>3</v>
      </c>
      <c r="K4414" s="10">
        <f>'Preprocessed Data'!K4412</f>
        <v>0</v>
      </c>
      <c r="L4414" s="1">
        <f t="shared" si="885"/>
        <v>1</v>
      </c>
      <c r="M4414" s="11">
        <f t="shared" si="886"/>
        <v>1</v>
      </c>
      <c r="N4414">
        <f t="shared" si="887"/>
        <v>0</v>
      </c>
      <c r="O4414">
        <f t="shared" si="888"/>
        <v>5.2605558343720741E-3</v>
      </c>
      <c r="P4414" s="10">
        <f t="shared" si="889"/>
        <v>5.2605558343720741E-3</v>
      </c>
      <c r="Q4414" s="11">
        <f t="shared" si="890"/>
        <v>0.99473944416562787</v>
      </c>
      <c r="R4414" s="10">
        <f t="shared" si="891"/>
        <v>-5.2744412763851643E-3</v>
      </c>
      <c r="S4414" s="11">
        <f t="shared" si="892"/>
        <v>100</v>
      </c>
      <c r="AT4414">
        <v>0.27396087664269103</v>
      </c>
      <c r="AU4414">
        <v>0</v>
      </c>
      <c r="AV4414">
        <v>1</v>
      </c>
      <c r="AW4414">
        <f t="shared" si="896"/>
        <v>4235</v>
      </c>
      <c r="AX4414">
        <f t="shared" si="897"/>
        <v>175</v>
      </c>
      <c r="AY4414">
        <f t="shared" si="893"/>
        <v>4.9169286035024684E-2</v>
      </c>
      <c r="AZ4414">
        <f t="shared" si="894"/>
        <v>0.73282442748091603</v>
      </c>
      <c r="BA4414">
        <f t="shared" si="895"/>
        <v>1.6453175291441402E-4</v>
      </c>
    </row>
    <row r="4415" spans="1:53" x14ac:dyDescent="0.25">
      <c r="A4415">
        <f>'Preprocessed Data'!A4413</f>
        <v>2</v>
      </c>
      <c r="B4415">
        <f>'Preprocessed Data'!B4413</f>
        <v>27</v>
      </c>
      <c r="C4415">
        <f>'Preprocessed Data'!C4413</f>
        <v>0</v>
      </c>
      <c r="D4415">
        <f>'Preprocessed Data'!D4413</f>
        <v>0</v>
      </c>
      <c r="E4415">
        <f>'Preprocessed Data'!E4413</f>
        <v>0</v>
      </c>
      <c r="F4415">
        <f>'Preprocessed Data'!F4413</f>
        <v>2</v>
      </c>
      <c r="G4415">
        <f>'Preprocessed Data'!G4413</f>
        <v>2</v>
      </c>
      <c r="H4415">
        <f>'Preprocessed Data'!H4413</f>
        <v>82.05</v>
      </c>
      <c r="I4415">
        <f>'Preprocessed Data'!I4413</f>
        <v>21</v>
      </c>
      <c r="J4415">
        <f>'Preprocessed Data'!J4413</f>
        <v>4</v>
      </c>
      <c r="K4415" s="10">
        <f>'Preprocessed Data'!K4413</f>
        <v>0</v>
      </c>
      <c r="L4415" s="1">
        <f t="shared" si="885"/>
        <v>1</v>
      </c>
      <c r="M4415" s="11">
        <f t="shared" si="886"/>
        <v>1</v>
      </c>
      <c r="N4415">
        <f t="shared" si="887"/>
        <v>0</v>
      </c>
      <c r="O4415">
        <f t="shared" si="888"/>
        <v>2.9242058949348277E-3</v>
      </c>
      <c r="P4415" s="10">
        <f t="shared" si="889"/>
        <v>2.9242058949348277E-3</v>
      </c>
      <c r="Q4415" s="11">
        <f t="shared" si="890"/>
        <v>0.99707579410506519</v>
      </c>
      <c r="R4415" s="10">
        <f t="shared" si="891"/>
        <v>-2.9284897382576289E-3</v>
      </c>
      <c r="S4415" s="11">
        <f t="shared" si="892"/>
        <v>100</v>
      </c>
      <c r="AT4415">
        <v>0.27414603051416242</v>
      </c>
      <c r="AU4415">
        <v>1</v>
      </c>
      <c r="AV4415">
        <v>0</v>
      </c>
      <c r="AW4415">
        <f t="shared" si="896"/>
        <v>4236</v>
      </c>
      <c r="AX4415">
        <f t="shared" si="897"/>
        <v>175</v>
      </c>
      <c r="AY4415">
        <f t="shared" si="893"/>
        <v>4.8944768747193557E-2</v>
      </c>
      <c r="AZ4415">
        <f t="shared" si="894"/>
        <v>0.73282442748091603</v>
      </c>
      <c r="BA4415">
        <f t="shared" si="895"/>
        <v>1.6453175291449539E-4</v>
      </c>
    </row>
    <row r="4416" spans="1:53" x14ac:dyDescent="0.25">
      <c r="A4416">
        <f>'Preprocessed Data'!A4414</f>
        <v>1</v>
      </c>
      <c r="B4416">
        <f>'Preprocessed Data'!B4414</f>
        <v>15</v>
      </c>
      <c r="C4416">
        <f>'Preprocessed Data'!C4414</f>
        <v>0</v>
      </c>
      <c r="D4416">
        <f>'Preprocessed Data'!D4414</f>
        <v>0</v>
      </c>
      <c r="E4416">
        <f>'Preprocessed Data'!E4414</f>
        <v>0</v>
      </c>
      <c r="F4416">
        <f>'Preprocessed Data'!F4414</f>
        <v>4</v>
      </c>
      <c r="G4416">
        <f>'Preprocessed Data'!G4414</f>
        <v>1</v>
      </c>
      <c r="H4416">
        <f>'Preprocessed Data'!H4414</f>
        <v>122.25</v>
      </c>
      <c r="I4416">
        <f>'Preprocessed Data'!I4414</f>
        <v>21</v>
      </c>
      <c r="J4416">
        <f>'Preprocessed Data'!J4414</f>
        <v>2</v>
      </c>
      <c r="K4416" s="10">
        <f>'Preprocessed Data'!K4414</f>
        <v>0</v>
      </c>
      <c r="L4416" s="1">
        <f t="shared" si="885"/>
        <v>1</v>
      </c>
      <c r="M4416" s="11">
        <f t="shared" si="886"/>
        <v>1</v>
      </c>
      <c r="N4416">
        <f t="shared" si="887"/>
        <v>0</v>
      </c>
      <c r="O4416">
        <f t="shared" si="888"/>
        <v>6.7758934374238713E-3</v>
      </c>
      <c r="P4416" s="10">
        <f t="shared" si="889"/>
        <v>6.7758934374238713E-3</v>
      </c>
      <c r="Q4416" s="11">
        <f t="shared" si="890"/>
        <v>0.99322410656257609</v>
      </c>
      <c r="R4416" s="10">
        <f t="shared" si="891"/>
        <v>-6.7989540331554223E-3</v>
      </c>
      <c r="S4416" s="11">
        <f t="shared" si="892"/>
        <v>100</v>
      </c>
      <c r="AT4416">
        <v>0.27450153079455936</v>
      </c>
      <c r="AU4416">
        <v>1</v>
      </c>
      <c r="AV4416">
        <v>0</v>
      </c>
      <c r="AW4416">
        <f t="shared" si="896"/>
        <v>4237</v>
      </c>
      <c r="AX4416">
        <f t="shared" si="897"/>
        <v>175</v>
      </c>
      <c r="AY4416">
        <f t="shared" si="893"/>
        <v>4.8720251459362318E-2</v>
      </c>
      <c r="AZ4416">
        <f t="shared" si="894"/>
        <v>0.73282442748091603</v>
      </c>
      <c r="BA4416">
        <f t="shared" si="895"/>
        <v>1.6453175291441402E-4</v>
      </c>
    </row>
    <row r="4417" spans="1:53" x14ac:dyDescent="0.25">
      <c r="A4417">
        <f>'Preprocessed Data'!A4415</f>
        <v>2</v>
      </c>
      <c r="B4417">
        <f>'Preprocessed Data'!B4415</f>
        <v>25</v>
      </c>
      <c r="C4417">
        <f>'Preprocessed Data'!C4415</f>
        <v>0</v>
      </c>
      <c r="D4417">
        <f>'Preprocessed Data'!D4415</f>
        <v>0</v>
      </c>
      <c r="E4417">
        <f>'Preprocessed Data'!E4415</f>
        <v>0</v>
      </c>
      <c r="F4417">
        <f>'Preprocessed Data'!F4415</f>
        <v>2</v>
      </c>
      <c r="G4417">
        <f>'Preprocessed Data'!G4415</f>
        <v>2</v>
      </c>
      <c r="H4417">
        <f>'Preprocessed Data'!H4415</f>
        <v>125.98</v>
      </c>
      <c r="I4417">
        <f>'Preprocessed Data'!I4415</f>
        <v>21</v>
      </c>
      <c r="J4417">
        <f>'Preprocessed Data'!J4415</f>
        <v>3</v>
      </c>
      <c r="K4417" s="10">
        <f>'Preprocessed Data'!K4415</f>
        <v>0</v>
      </c>
      <c r="L4417" s="1">
        <f t="shared" si="885"/>
        <v>1</v>
      </c>
      <c r="M4417" s="11">
        <f t="shared" si="886"/>
        <v>1</v>
      </c>
      <c r="N4417">
        <f t="shared" si="887"/>
        <v>0</v>
      </c>
      <c r="O4417">
        <f t="shared" si="888"/>
        <v>8.1594366368680261E-3</v>
      </c>
      <c r="P4417" s="10">
        <f t="shared" si="889"/>
        <v>8.1594366368680261E-3</v>
      </c>
      <c r="Q4417" s="11">
        <f t="shared" si="890"/>
        <v>0.99184056336313198</v>
      </c>
      <c r="R4417" s="10">
        <f t="shared" si="891"/>
        <v>-8.1929070306934748E-3</v>
      </c>
      <c r="S4417" s="11">
        <f t="shared" si="892"/>
        <v>100</v>
      </c>
      <c r="AT4417">
        <v>0.27491404820844961</v>
      </c>
      <c r="AU4417">
        <v>1</v>
      </c>
      <c r="AV4417">
        <v>0</v>
      </c>
      <c r="AW4417">
        <f t="shared" si="896"/>
        <v>4238</v>
      </c>
      <c r="AX4417">
        <f t="shared" si="897"/>
        <v>175</v>
      </c>
      <c r="AY4417">
        <f t="shared" si="893"/>
        <v>4.8495734171531191E-2</v>
      </c>
      <c r="AZ4417">
        <f t="shared" si="894"/>
        <v>0.73282442748091603</v>
      </c>
      <c r="BA4417">
        <f t="shared" si="895"/>
        <v>0</v>
      </c>
    </row>
    <row r="4418" spans="1:53" x14ac:dyDescent="0.25">
      <c r="A4418">
        <f>'Preprocessed Data'!A4416</f>
        <v>1</v>
      </c>
      <c r="B4418">
        <f>'Preprocessed Data'!B4416</f>
        <v>17</v>
      </c>
      <c r="C4418">
        <f>'Preprocessed Data'!C4416</f>
        <v>0</v>
      </c>
      <c r="D4418">
        <f>'Preprocessed Data'!D4416</f>
        <v>0</v>
      </c>
      <c r="E4418">
        <f>'Preprocessed Data'!E4416</f>
        <v>0</v>
      </c>
      <c r="F4418">
        <f>'Preprocessed Data'!F4416</f>
        <v>1</v>
      </c>
      <c r="G4418">
        <f>'Preprocessed Data'!G4416</f>
        <v>1</v>
      </c>
      <c r="H4418">
        <f>'Preprocessed Data'!H4416</f>
        <v>106.56</v>
      </c>
      <c r="I4418">
        <f>'Preprocessed Data'!I4416</f>
        <v>21</v>
      </c>
      <c r="J4418">
        <f>'Preprocessed Data'!J4416</f>
        <v>4</v>
      </c>
      <c r="K4418" s="10">
        <f>'Preprocessed Data'!K4416</f>
        <v>0</v>
      </c>
      <c r="L4418" s="1">
        <f t="shared" si="885"/>
        <v>1</v>
      </c>
      <c r="M4418" s="11">
        <f t="shared" si="886"/>
        <v>1</v>
      </c>
      <c r="N4418">
        <f t="shared" si="887"/>
        <v>0</v>
      </c>
      <c r="O4418">
        <f t="shared" si="888"/>
        <v>3.9261877219928642E-3</v>
      </c>
      <c r="P4418" s="10">
        <f t="shared" si="889"/>
        <v>3.9261877219928642E-3</v>
      </c>
      <c r="Q4418" s="11">
        <f t="shared" si="890"/>
        <v>0.99607381227800718</v>
      </c>
      <c r="R4418" s="10">
        <f t="shared" si="891"/>
        <v>-3.9339154305952058E-3</v>
      </c>
      <c r="S4418" s="11">
        <f t="shared" si="892"/>
        <v>100</v>
      </c>
      <c r="AT4418">
        <v>0.27512308300391264</v>
      </c>
      <c r="AU4418">
        <v>0</v>
      </c>
      <c r="AV4418">
        <v>1</v>
      </c>
      <c r="AW4418">
        <f t="shared" si="896"/>
        <v>4238</v>
      </c>
      <c r="AX4418">
        <f t="shared" si="897"/>
        <v>176</v>
      </c>
      <c r="AY4418">
        <f t="shared" si="893"/>
        <v>4.8495734171531191E-2</v>
      </c>
      <c r="AZ4418">
        <f t="shared" si="894"/>
        <v>0.73129770992366416</v>
      </c>
      <c r="BA4418">
        <f t="shared" si="895"/>
        <v>1.6418897842917566E-4</v>
      </c>
    </row>
    <row r="4419" spans="1:53" x14ac:dyDescent="0.25">
      <c r="A4419">
        <f>'Preprocessed Data'!A4417</f>
        <v>1</v>
      </c>
      <c r="B4419">
        <f>'Preprocessed Data'!B4417</f>
        <v>26</v>
      </c>
      <c r="C4419">
        <f>'Preprocessed Data'!C4417</f>
        <v>0</v>
      </c>
      <c r="D4419">
        <f>'Preprocessed Data'!D4417</f>
        <v>0</v>
      </c>
      <c r="E4419">
        <f>'Preprocessed Data'!E4417</f>
        <v>0</v>
      </c>
      <c r="F4419">
        <f>'Preprocessed Data'!F4417</f>
        <v>4</v>
      </c>
      <c r="G4419">
        <f>'Preprocessed Data'!G4417</f>
        <v>1</v>
      </c>
      <c r="H4419">
        <f>'Preprocessed Data'!H4417</f>
        <v>100.85</v>
      </c>
      <c r="I4419">
        <f>'Preprocessed Data'!I4417</f>
        <v>21</v>
      </c>
      <c r="J4419">
        <f>'Preprocessed Data'!J4417</f>
        <v>3</v>
      </c>
      <c r="K4419" s="10">
        <f>'Preprocessed Data'!K4417</f>
        <v>0</v>
      </c>
      <c r="L4419" s="1">
        <f t="shared" si="885"/>
        <v>1</v>
      </c>
      <c r="M4419" s="11">
        <f t="shared" si="886"/>
        <v>1</v>
      </c>
      <c r="N4419">
        <f t="shared" si="887"/>
        <v>0</v>
      </c>
      <c r="O4419">
        <f t="shared" si="888"/>
        <v>6.8595542615440316E-3</v>
      </c>
      <c r="P4419" s="10">
        <f t="shared" si="889"/>
        <v>6.8595542615440316E-3</v>
      </c>
      <c r="Q4419" s="11">
        <f t="shared" si="890"/>
        <v>0.99314044573845595</v>
      </c>
      <c r="R4419" s="10">
        <f t="shared" si="891"/>
        <v>-6.8831891490838664E-3</v>
      </c>
      <c r="S4419" s="11">
        <f t="shared" si="892"/>
        <v>100</v>
      </c>
      <c r="AT4419">
        <v>0.2755760875887121</v>
      </c>
      <c r="AU4419">
        <v>1</v>
      </c>
      <c r="AV4419">
        <v>0</v>
      </c>
      <c r="AW4419">
        <f t="shared" si="896"/>
        <v>4239</v>
      </c>
      <c r="AX4419">
        <f t="shared" si="897"/>
        <v>176</v>
      </c>
      <c r="AY4419">
        <f t="shared" si="893"/>
        <v>4.8271216883700063E-2</v>
      </c>
      <c r="AZ4419">
        <f t="shared" si="894"/>
        <v>0.73129770992366416</v>
      </c>
      <c r="BA4419">
        <f t="shared" si="895"/>
        <v>1.6418897842917566E-4</v>
      </c>
    </row>
    <row r="4420" spans="1:53" x14ac:dyDescent="0.25">
      <c r="A4420">
        <f>'Preprocessed Data'!A4418</f>
        <v>2</v>
      </c>
      <c r="B4420">
        <f>'Preprocessed Data'!B4418</f>
        <v>12</v>
      </c>
      <c r="C4420">
        <f>'Preprocessed Data'!C4418</f>
        <v>0</v>
      </c>
      <c r="D4420">
        <f>'Preprocessed Data'!D4418</f>
        <v>0</v>
      </c>
      <c r="E4420">
        <f>'Preprocessed Data'!E4418</f>
        <v>0</v>
      </c>
      <c r="F4420">
        <f>'Preprocessed Data'!F4418</f>
        <v>4</v>
      </c>
      <c r="G4420">
        <f>'Preprocessed Data'!G4418</f>
        <v>1</v>
      </c>
      <c r="H4420">
        <f>'Preprocessed Data'!H4418</f>
        <v>75.22</v>
      </c>
      <c r="I4420">
        <f>'Preprocessed Data'!I4418</f>
        <v>20.9</v>
      </c>
      <c r="J4420">
        <f>'Preprocessed Data'!J4418</f>
        <v>4</v>
      </c>
      <c r="K4420" s="10">
        <f>'Preprocessed Data'!K4418</f>
        <v>0</v>
      </c>
      <c r="L4420" s="1">
        <f t="shared" si="885"/>
        <v>1</v>
      </c>
      <c r="M4420" s="11">
        <f t="shared" si="886"/>
        <v>1</v>
      </c>
      <c r="N4420">
        <f t="shared" si="887"/>
        <v>0</v>
      </c>
      <c r="O4420">
        <f t="shared" si="888"/>
        <v>1.3222907197433329E-3</v>
      </c>
      <c r="P4420" s="10">
        <f t="shared" si="889"/>
        <v>1.3222907197433329E-3</v>
      </c>
      <c r="Q4420" s="11">
        <f t="shared" si="890"/>
        <v>0.99867770928025668</v>
      </c>
      <c r="R4420" s="10">
        <f t="shared" si="891"/>
        <v>-1.3231657175364457E-3</v>
      </c>
      <c r="S4420" s="11">
        <f t="shared" si="892"/>
        <v>100</v>
      </c>
      <c r="AT4420">
        <v>0.27596032996251108</v>
      </c>
      <c r="AU4420">
        <v>1</v>
      </c>
      <c r="AV4420">
        <v>0</v>
      </c>
      <c r="AW4420">
        <f t="shared" si="896"/>
        <v>4240</v>
      </c>
      <c r="AX4420">
        <f t="shared" si="897"/>
        <v>176</v>
      </c>
      <c r="AY4420">
        <f t="shared" si="893"/>
        <v>4.8046699595868936E-2</v>
      </c>
      <c r="AZ4420">
        <f t="shared" si="894"/>
        <v>0.73129770992366416</v>
      </c>
      <c r="BA4420">
        <f t="shared" si="895"/>
        <v>1.6418897842925684E-4</v>
      </c>
    </row>
    <row r="4421" spans="1:53" x14ac:dyDescent="0.25">
      <c r="A4421">
        <f>'Preprocessed Data'!A4419</f>
        <v>2</v>
      </c>
      <c r="B4421">
        <f>'Preprocessed Data'!B4419</f>
        <v>25</v>
      </c>
      <c r="C4421">
        <f>'Preprocessed Data'!C4419</f>
        <v>0</v>
      </c>
      <c r="D4421">
        <f>'Preprocessed Data'!D4419</f>
        <v>0</v>
      </c>
      <c r="E4421">
        <f>'Preprocessed Data'!E4419</f>
        <v>1</v>
      </c>
      <c r="F4421">
        <f>'Preprocessed Data'!F4419</f>
        <v>4</v>
      </c>
      <c r="G4421">
        <f>'Preprocessed Data'!G4419</f>
        <v>1</v>
      </c>
      <c r="H4421">
        <f>'Preprocessed Data'!H4419</f>
        <v>90.65</v>
      </c>
      <c r="I4421">
        <f>'Preprocessed Data'!I4419</f>
        <v>20.9</v>
      </c>
      <c r="J4421">
        <f>'Preprocessed Data'!J4419</f>
        <v>4</v>
      </c>
      <c r="K4421" s="10">
        <f>'Preprocessed Data'!K4419</f>
        <v>0</v>
      </c>
      <c r="L4421" s="1">
        <f t="shared" ref="L4421:L4484" si="898">1-K4421</f>
        <v>1</v>
      </c>
      <c r="M4421" s="11">
        <f t="shared" ref="M4421:M4484" si="899">K4421+L4421</f>
        <v>1</v>
      </c>
      <c r="N4421">
        <f t="shared" ref="N4421:N4484" si="900">IF(M4421=0,"",K4421/M4421)</f>
        <v>0</v>
      </c>
      <c r="O4421">
        <f t="shared" ref="O4421:O4484" si="901">1/(1+EXP(-$V$5-MMULT(A4421:J4421,$V$6:$V$15)))</f>
        <v>3.5089079662592583E-3</v>
      </c>
      <c r="P4421" s="10">
        <f t="shared" ref="P4421:P4484" si="902">M4421*O4421</f>
        <v>3.5089079662592583E-3</v>
      </c>
      <c r="Q4421" s="11">
        <f t="shared" ref="Q4421:Q4484" si="903">M4421-P4421</f>
        <v>0.99649109203374076</v>
      </c>
      <c r="R4421" s="10">
        <f t="shared" ref="R4421:R4484" si="904">IFERROR(M4421*(N4421*LN(O4421)+(1-N4421)*LN(1-O4421)),0)</f>
        <v>-3.5150786228900182E-3</v>
      </c>
      <c r="S4421" s="11">
        <f t="shared" ref="S4421:S4484" si="905">100*IF(O4421&gt;=$AP$10,K4421/M4421,L4421/M4421)</f>
        <v>100</v>
      </c>
      <c r="AT4421">
        <v>0.27752932260459645</v>
      </c>
      <c r="AU4421">
        <v>1</v>
      </c>
      <c r="AV4421">
        <v>0</v>
      </c>
      <c r="AW4421">
        <f t="shared" si="896"/>
        <v>4241</v>
      </c>
      <c r="AX4421">
        <f t="shared" si="897"/>
        <v>176</v>
      </c>
      <c r="AY4421">
        <f t="shared" ref="AY4421:AY4484" si="906">1-AW4421/AW$5113</f>
        <v>4.7822182308037697E-2</v>
      </c>
      <c r="AZ4421">
        <f t="shared" ref="AZ4421:AZ4484" si="907">1-AX4421/AX$5113</f>
        <v>0.73129770992366416</v>
      </c>
      <c r="BA4421">
        <f t="shared" ref="BA4421:BA4484" si="908">(AY4421-AY4422)*AZ4421</f>
        <v>1.6418897842917566E-4</v>
      </c>
    </row>
    <row r="4422" spans="1:53" x14ac:dyDescent="0.25">
      <c r="A4422">
        <f>'Preprocessed Data'!A4420</f>
        <v>2</v>
      </c>
      <c r="B4422">
        <f>'Preprocessed Data'!B4420</f>
        <v>51</v>
      </c>
      <c r="C4422">
        <f>'Preprocessed Data'!C4420</f>
        <v>0</v>
      </c>
      <c r="D4422">
        <f>'Preprocessed Data'!D4420</f>
        <v>0</v>
      </c>
      <c r="E4422">
        <f>'Preprocessed Data'!E4420</f>
        <v>0</v>
      </c>
      <c r="F4422">
        <f>'Preprocessed Data'!F4420</f>
        <v>2</v>
      </c>
      <c r="G4422">
        <f>'Preprocessed Data'!G4420</f>
        <v>1</v>
      </c>
      <c r="H4422">
        <f>'Preprocessed Data'!H4420</f>
        <v>116.14</v>
      </c>
      <c r="I4422">
        <f>'Preprocessed Data'!I4420</f>
        <v>20.9</v>
      </c>
      <c r="J4422">
        <f>'Preprocessed Data'!J4420</f>
        <v>2</v>
      </c>
      <c r="K4422" s="10">
        <f>'Preprocessed Data'!K4420</f>
        <v>0</v>
      </c>
      <c r="L4422" s="1">
        <f t="shared" si="898"/>
        <v>1</v>
      </c>
      <c r="M4422" s="11">
        <f t="shared" si="899"/>
        <v>1</v>
      </c>
      <c r="N4422">
        <f t="shared" si="900"/>
        <v>0</v>
      </c>
      <c r="O4422">
        <f t="shared" si="901"/>
        <v>2.2238010197056148E-2</v>
      </c>
      <c r="P4422" s="10">
        <f t="shared" si="902"/>
        <v>2.2238010197056148E-2</v>
      </c>
      <c r="Q4422" s="11">
        <f t="shared" si="903"/>
        <v>0.97776198980294382</v>
      </c>
      <c r="R4422" s="10">
        <f t="shared" si="904"/>
        <v>-2.2489002774863272E-2</v>
      </c>
      <c r="S4422" s="11">
        <f t="shared" si="905"/>
        <v>100</v>
      </c>
      <c r="AT4422">
        <v>0.2786399294391424</v>
      </c>
      <c r="AU4422">
        <v>1</v>
      </c>
      <c r="AV4422">
        <v>0</v>
      </c>
      <c r="AW4422">
        <f t="shared" ref="AW4422:AW4485" si="909">AW4421+AU4422</f>
        <v>4242</v>
      </c>
      <c r="AX4422">
        <f t="shared" ref="AX4422:AX4485" si="910">AX4421+AV4422</f>
        <v>176</v>
      </c>
      <c r="AY4422">
        <f t="shared" si="906"/>
        <v>4.759766502020657E-2</v>
      </c>
      <c r="AZ4422">
        <f t="shared" si="907"/>
        <v>0.73129770992366416</v>
      </c>
      <c r="BA4422">
        <f t="shared" si="908"/>
        <v>1.6418897842917566E-4</v>
      </c>
    </row>
    <row r="4423" spans="1:53" x14ac:dyDescent="0.25">
      <c r="A4423">
        <f>'Preprocessed Data'!A4421</f>
        <v>1</v>
      </c>
      <c r="B4423">
        <f>'Preprocessed Data'!B4421</f>
        <v>2</v>
      </c>
      <c r="C4423">
        <f>'Preprocessed Data'!C4421</f>
        <v>0</v>
      </c>
      <c r="D4423">
        <f>'Preprocessed Data'!D4421</f>
        <v>0</v>
      </c>
      <c r="E4423">
        <f>'Preprocessed Data'!E4421</f>
        <v>0</v>
      </c>
      <c r="F4423">
        <f>'Preprocessed Data'!F4421</f>
        <v>4</v>
      </c>
      <c r="G4423">
        <f>'Preprocessed Data'!G4421</f>
        <v>1</v>
      </c>
      <c r="H4423">
        <f>'Preprocessed Data'!H4421</f>
        <v>56.77</v>
      </c>
      <c r="I4423">
        <f>'Preprocessed Data'!I4421</f>
        <v>20.9</v>
      </c>
      <c r="J4423">
        <f>'Preprocessed Data'!J4421</f>
        <v>4</v>
      </c>
      <c r="K4423" s="10">
        <f>'Preprocessed Data'!K4421</f>
        <v>0</v>
      </c>
      <c r="L4423" s="1">
        <f t="shared" si="898"/>
        <v>1</v>
      </c>
      <c r="M4423" s="11">
        <f t="shared" si="899"/>
        <v>1</v>
      </c>
      <c r="N4423">
        <f t="shared" si="900"/>
        <v>0</v>
      </c>
      <c r="O4423">
        <f t="shared" si="901"/>
        <v>6.4929097557843256E-4</v>
      </c>
      <c r="P4423" s="10">
        <f t="shared" si="902"/>
        <v>6.4929097557843256E-4</v>
      </c>
      <c r="Q4423" s="11">
        <f t="shared" si="903"/>
        <v>0.99935070902442158</v>
      </c>
      <c r="R4423" s="10">
        <f t="shared" si="904"/>
        <v>-6.4950185625078992E-4</v>
      </c>
      <c r="S4423" s="11">
        <f t="shared" si="905"/>
        <v>100</v>
      </c>
      <c r="AT4423">
        <v>0.27963865097796925</v>
      </c>
      <c r="AU4423">
        <v>1</v>
      </c>
      <c r="AV4423">
        <v>0</v>
      </c>
      <c r="AW4423">
        <f t="shared" si="909"/>
        <v>4243</v>
      </c>
      <c r="AX4423">
        <f t="shared" si="910"/>
        <v>176</v>
      </c>
      <c r="AY4423">
        <f t="shared" si="906"/>
        <v>4.7373147732375442E-2</v>
      </c>
      <c r="AZ4423">
        <f t="shared" si="907"/>
        <v>0.73129770992366416</v>
      </c>
      <c r="BA4423">
        <f t="shared" si="908"/>
        <v>1.6418897842925684E-4</v>
      </c>
    </row>
    <row r="4424" spans="1:53" x14ac:dyDescent="0.25">
      <c r="A4424">
        <f>'Preprocessed Data'!A4422</f>
        <v>1</v>
      </c>
      <c r="B4424">
        <f>'Preprocessed Data'!B4422</f>
        <v>77</v>
      </c>
      <c r="C4424">
        <f>'Preprocessed Data'!C4422</f>
        <v>0</v>
      </c>
      <c r="D4424">
        <f>'Preprocessed Data'!D4422</f>
        <v>1</v>
      </c>
      <c r="E4424">
        <f>'Preprocessed Data'!E4422</f>
        <v>1</v>
      </c>
      <c r="F4424">
        <f>'Preprocessed Data'!F4422</f>
        <v>4</v>
      </c>
      <c r="G4424">
        <f>'Preprocessed Data'!G4422</f>
        <v>2</v>
      </c>
      <c r="H4424">
        <f>'Preprocessed Data'!H4422</f>
        <v>102.96</v>
      </c>
      <c r="I4424">
        <f>'Preprocessed Data'!I4422</f>
        <v>20.9</v>
      </c>
      <c r="J4424">
        <f>'Preprocessed Data'!J4422</f>
        <v>1</v>
      </c>
      <c r="K4424" s="10">
        <f>'Preprocessed Data'!K4422</f>
        <v>0</v>
      </c>
      <c r="L4424" s="1">
        <f t="shared" si="898"/>
        <v>1</v>
      </c>
      <c r="M4424" s="11">
        <f t="shared" si="899"/>
        <v>1</v>
      </c>
      <c r="N4424">
        <f t="shared" si="900"/>
        <v>0</v>
      </c>
      <c r="O4424">
        <f t="shared" si="901"/>
        <v>0.12794671926659168</v>
      </c>
      <c r="P4424" s="10">
        <f t="shared" si="902"/>
        <v>0.12794671926659168</v>
      </c>
      <c r="Q4424" s="11">
        <f t="shared" si="903"/>
        <v>0.87205328073340826</v>
      </c>
      <c r="R4424" s="10">
        <f t="shared" si="904"/>
        <v>-0.1369047551812981</v>
      </c>
      <c r="S4424" s="11">
        <f t="shared" si="905"/>
        <v>100</v>
      </c>
      <c r="AT4424">
        <v>0.27996865840228996</v>
      </c>
      <c r="AU4424">
        <v>1</v>
      </c>
      <c r="AV4424">
        <v>0</v>
      </c>
      <c r="AW4424">
        <f t="shared" si="909"/>
        <v>4244</v>
      </c>
      <c r="AX4424">
        <f t="shared" si="910"/>
        <v>176</v>
      </c>
      <c r="AY4424">
        <f t="shared" si="906"/>
        <v>4.7148630444544204E-2</v>
      </c>
      <c r="AZ4424">
        <f t="shared" si="907"/>
        <v>0.73129770992366416</v>
      </c>
      <c r="BA4424">
        <f t="shared" si="908"/>
        <v>1.6418897842917566E-4</v>
      </c>
    </row>
    <row r="4425" spans="1:53" x14ac:dyDescent="0.25">
      <c r="A4425">
        <f>'Preprocessed Data'!A4423</f>
        <v>2</v>
      </c>
      <c r="B4425">
        <f>'Preprocessed Data'!B4423</f>
        <v>39</v>
      </c>
      <c r="C4425">
        <f>'Preprocessed Data'!C4423</f>
        <v>0</v>
      </c>
      <c r="D4425">
        <f>'Preprocessed Data'!D4423</f>
        <v>0</v>
      </c>
      <c r="E4425">
        <f>'Preprocessed Data'!E4423</f>
        <v>0</v>
      </c>
      <c r="F4425">
        <f>'Preprocessed Data'!F4423</f>
        <v>4</v>
      </c>
      <c r="G4425">
        <f>'Preprocessed Data'!G4423</f>
        <v>2</v>
      </c>
      <c r="H4425">
        <f>'Preprocessed Data'!H4423</f>
        <v>73.06</v>
      </c>
      <c r="I4425">
        <f>'Preprocessed Data'!I4423</f>
        <v>20.9</v>
      </c>
      <c r="J4425">
        <f>'Preprocessed Data'!J4423</f>
        <v>2</v>
      </c>
      <c r="K4425" s="10">
        <f>'Preprocessed Data'!K4423</f>
        <v>0</v>
      </c>
      <c r="L4425" s="1">
        <f t="shared" si="898"/>
        <v>1</v>
      </c>
      <c r="M4425" s="11">
        <f t="shared" si="899"/>
        <v>1</v>
      </c>
      <c r="N4425">
        <f t="shared" si="900"/>
        <v>0</v>
      </c>
      <c r="O4425">
        <f t="shared" si="901"/>
        <v>4.8961613571857753E-3</v>
      </c>
      <c r="P4425" s="10">
        <f t="shared" si="902"/>
        <v>4.8961613571857753E-3</v>
      </c>
      <c r="Q4425" s="11">
        <f t="shared" si="903"/>
        <v>0.99510383864281426</v>
      </c>
      <c r="R4425" s="10">
        <f t="shared" si="904"/>
        <v>-4.9081868236772273E-3</v>
      </c>
      <c r="S4425" s="11">
        <f t="shared" si="905"/>
        <v>100</v>
      </c>
      <c r="AT4425">
        <v>0.28029299073969127</v>
      </c>
      <c r="AU4425">
        <v>1</v>
      </c>
      <c r="AV4425">
        <v>0</v>
      </c>
      <c r="AW4425">
        <f t="shared" si="909"/>
        <v>4245</v>
      </c>
      <c r="AX4425">
        <f t="shared" si="910"/>
        <v>176</v>
      </c>
      <c r="AY4425">
        <f t="shared" si="906"/>
        <v>4.6924113156713076E-2</v>
      </c>
      <c r="AZ4425">
        <f t="shared" si="907"/>
        <v>0.73129770992366416</v>
      </c>
      <c r="BA4425">
        <f t="shared" si="908"/>
        <v>0</v>
      </c>
    </row>
    <row r="4426" spans="1:53" x14ac:dyDescent="0.25">
      <c r="A4426">
        <f>'Preprocessed Data'!A4424</f>
        <v>2</v>
      </c>
      <c r="B4426">
        <f>'Preprocessed Data'!B4424</f>
        <v>59</v>
      </c>
      <c r="C4426">
        <f>'Preprocessed Data'!C4424</f>
        <v>0</v>
      </c>
      <c r="D4426">
        <f>'Preprocessed Data'!D4424</f>
        <v>0</v>
      </c>
      <c r="E4426">
        <f>'Preprocessed Data'!E4424</f>
        <v>1</v>
      </c>
      <c r="F4426">
        <f>'Preprocessed Data'!F4424</f>
        <v>4</v>
      </c>
      <c r="G4426">
        <f>'Preprocessed Data'!G4424</f>
        <v>1</v>
      </c>
      <c r="H4426">
        <f>'Preprocessed Data'!H4424</f>
        <v>55.46</v>
      </c>
      <c r="I4426">
        <f>'Preprocessed Data'!I4424</f>
        <v>20.9</v>
      </c>
      <c r="J4426">
        <f>'Preprocessed Data'!J4424</f>
        <v>2</v>
      </c>
      <c r="K4426" s="10">
        <f>'Preprocessed Data'!K4424</f>
        <v>0</v>
      </c>
      <c r="L4426" s="1">
        <f t="shared" si="898"/>
        <v>1</v>
      </c>
      <c r="M4426" s="11">
        <f t="shared" si="899"/>
        <v>1</v>
      </c>
      <c r="N4426">
        <f t="shared" si="900"/>
        <v>0</v>
      </c>
      <c r="O4426">
        <f t="shared" si="901"/>
        <v>7.6464667229306912E-3</v>
      </c>
      <c r="P4426" s="10">
        <f t="shared" si="902"/>
        <v>7.6464667229306912E-3</v>
      </c>
      <c r="Q4426" s="11">
        <f t="shared" si="903"/>
        <v>0.99235353327706932</v>
      </c>
      <c r="R4426" s="10">
        <f t="shared" si="904"/>
        <v>-7.6758508351989253E-3</v>
      </c>
      <c r="S4426" s="11">
        <f t="shared" si="905"/>
        <v>100</v>
      </c>
      <c r="AT4426">
        <v>0.28093116727052025</v>
      </c>
      <c r="AU4426">
        <v>0</v>
      </c>
      <c r="AV4426">
        <v>1</v>
      </c>
      <c r="AW4426">
        <f t="shared" si="909"/>
        <v>4245</v>
      </c>
      <c r="AX4426">
        <f t="shared" si="910"/>
        <v>177</v>
      </c>
      <c r="AY4426">
        <f t="shared" si="906"/>
        <v>4.6924113156713076E-2</v>
      </c>
      <c r="AZ4426">
        <f t="shared" si="907"/>
        <v>0.72977099236641219</v>
      </c>
      <c r="BA4426">
        <f t="shared" si="908"/>
        <v>1.6384620394393728E-4</v>
      </c>
    </row>
    <row r="4427" spans="1:53" x14ac:dyDescent="0.25">
      <c r="A4427">
        <f>'Preprocessed Data'!A4425</f>
        <v>2</v>
      </c>
      <c r="B4427">
        <f>'Preprocessed Data'!B4425</f>
        <v>44</v>
      </c>
      <c r="C4427">
        <f>'Preprocessed Data'!C4425</f>
        <v>0</v>
      </c>
      <c r="D4427">
        <f>'Preprocessed Data'!D4425</f>
        <v>0</v>
      </c>
      <c r="E4427">
        <f>'Preprocessed Data'!E4425</f>
        <v>1</v>
      </c>
      <c r="F4427">
        <f>'Preprocessed Data'!F4425</f>
        <v>4</v>
      </c>
      <c r="G4427">
        <f>'Preprocessed Data'!G4425</f>
        <v>1</v>
      </c>
      <c r="H4427">
        <f>'Preprocessed Data'!H4425</f>
        <v>115.99</v>
      </c>
      <c r="I4427">
        <f>'Preprocessed Data'!I4425</f>
        <v>20.9</v>
      </c>
      <c r="J4427">
        <f>'Preprocessed Data'!J4425</f>
        <v>2</v>
      </c>
      <c r="K4427" s="10">
        <f>'Preprocessed Data'!K4425</f>
        <v>0</v>
      </c>
      <c r="L4427" s="1">
        <f t="shared" si="898"/>
        <v>1</v>
      </c>
      <c r="M4427" s="11">
        <f t="shared" si="899"/>
        <v>1</v>
      </c>
      <c r="N4427">
        <f t="shared" si="900"/>
        <v>0</v>
      </c>
      <c r="O4427">
        <f t="shared" si="901"/>
        <v>1.7140833736642328E-2</v>
      </c>
      <c r="P4427" s="10">
        <f t="shared" si="902"/>
        <v>1.7140833736642328E-2</v>
      </c>
      <c r="Q4427" s="11">
        <f t="shared" si="903"/>
        <v>0.98285916626335768</v>
      </c>
      <c r="R4427" s="10">
        <f t="shared" si="904"/>
        <v>-1.7289438413996445E-2</v>
      </c>
      <c r="S4427" s="11">
        <f t="shared" si="905"/>
        <v>100</v>
      </c>
      <c r="AT4427">
        <v>0.28100234854839168</v>
      </c>
      <c r="AU4427">
        <v>1</v>
      </c>
      <c r="AV4427">
        <v>0</v>
      </c>
      <c r="AW4427">
        <f t="shared" si="909"/>
        <v>4246</v>
      </c>
      <c r="AX4427">
        <f t="shared" si="910"/>
        <v>177</v>
      </c>
      <c r="AY4427">
        <f t="shared" si="906"/>
        <v>4.6699595868881949E-2</v>
      </c>
      <c r="AZ4427">
        <f t="shared" si="907"/>
        <v>0.72977099236641219</v>
      </c>
      <c r="BA4427">
        <f t="shared" si="908"/>
        <v>0</v>
      </c>
    </row>
    <row r="4428" spans="1:53" x14ac:dyDescent="0.25">
      <c r="A4428">
        <f>'Preprocessed Data'!A4426</f>
        <v>2</v>
      </c>
      <c r="B4428">
        <f>'Preprocessed Data'!B4426</f>
        <v>75</v>
      </c>
      <c r="C4428">
        <f>'Preprocessed Data'!C4426</f>
        <v>0</v>
      </c>
      <c r="D4428">
        <f>'Preprocessed Data'!D4426</f>
        <v>0</v>
      </c>
      <c r="E4428">
        <f>'Preprocessed Data'!E4426</f>
        <v>1</v>
      </c>
      <c r="F4428">
        <f>'Preprocessed Data'!F4426</f>
        <v>4</v>
      </c>
      <c r="G4428">
        <f>'Preprocessed Data'!G4426</f>
        <v>2</v>
      </c>
      <c r="H4428">
        <f>'Preprocessed Data'!H4426</f>
        <v>73.89</v>
      </c>
      <c r="I4428">
        <f>'Preprocessed Data'!I4426</f>
        <v>20.9</v>
      </c>
      <c r="J4428">
        <f>'Preprocessed Data'!J4426</f>
        <v>4</v>
      </c>
      <c r="K4428" s="10">
        <f>'Preprocessed Data'!K4426</f>
        <v>0</v>
      </c>
      <c r="L4428" s="1">
        <f t="shared" si="898"/>
        <v>1</v>
      </c>
      <c r="M4428" s="11">
        <f t="shared" si="899"/>
        <v>1</v>
      </c>
      <c r="N4428">
        <f t="shared" si="900"/>
        <v>0</v>
      </c>
      <c r="O4428">
        <f t="shared" si="901"/>
        <v>2.8587111179516969E-2</v>
      </c>
      <c r="P4428" s="10">
        <f t="shared" si="902"/>
        <v>2.8587111179516969E-2</v>
      </c>
      <c r="Q4428" s="11">
        <f t="shared" si="903"/>
        <v>0.97141288882048304</v>
      </c>
      <c r="R4428" s="10">
        <f t="shared" si="904"/>
        <v>-2.9003680864833275E-2</v>
      </c>
      <c r="S4428" s="11">
        <f t="shared" si="905"/>
        <v>100</v>
      </c>
      <c r="AT4428">
        <v>0.28183424242782457</v>
      </c>
      <c r="AU4428">
        <v>0</v>
      </c>
      <c r="AV4428">
        <v>1</v>
      </c>
      <c r="AW4428">
        <f t="shared" si="909"/>
        <v>4246</v>
      </c>
      <c r="AX4428">
        <f t="shared" si="910"/>
        <v>178</v>
      </c>
      <c r="AY4428">
        <f t="shared" si="906"/>
        <v>4.6699595868881949E-2</v>
      </c>
      <c r="AZ4428">
        <f t="shared" si="907"/>
        <v>0.72824427480916032</v>
      </c>
      <c r="BA4428">
        <f t="shared" si="908"/>
        <v>1.6350342945877977E-4</v>
      </c>
    </row>
    <row r="4429" spans="1:53" x14ac:dyDescent="0.25">
      <c r="A4429">
        <f>'Preprocessed Data'!A4427</f>
        <v>2</v>
      </c>
      <c r="B4429">
        <f>'Preprocessed Data'!B4427</f>
        <v>13</v>
      </c>
      <c r="C4429">
        <f>'Preprocessed Data'!C4427</f>
        <v>0</v>
      </c>
      <c r="D4429">
        <f>'Preprocessed Data'!D4427</f>
        <v>0</v>
      </c>
      <c r="E4429">
        <f>'Preprocessed Data'!E4427</f>
        <v>0</v>
      </c>
      <c r="F4429">
        <f>'Preprocessed Data'!F4427</f>
        <v>5</v>
      </c>
      <c r="G4429">
        <f>'Preprocessed Data'!G4427</f>
        <v>2</v>
      </c>
      <c r="H4429">
        <f>'Preprocessed Data'!H4427</f>
        <v>62.57</v>
      </c>
      <c r="I4429">
        <f>'Preprocessed Data'!I4427</f>
        <v>20.9</v>
      </c>
      <c r="J4429">
        <f>'Preprocessed Data'!J4427</f>
        <v>4</v>
      </c>
      <c r="K4429" s="10">
        <f>'Preprocessed Data'!K4427</f>
        <v>0</v>
      </c>
      <c r="L4429" s="1">
        <f t="shared" si="898"/>
        <v>1</v>
      </c>
      <c r="M4429" s="11">
        <f t="shared" si="899"/>
        <v>1</v>
      </c>
      <c r="N4429">
        <f t="shared" si="900"/>
        <v>0</v>
      </c>
      <c r="O4429">
        <f t="shared" si="901"/>
        <v>1.1193618985735354E-3</v>
      </c>
      <c r="P4429" s="10">
        <f t="shared" si="902"/>
        <v>1.1193618985735354E-3</v>
      </c>
      <c r="Q4429" s="11">
        <f t="shared" si="903"/>
        <v>0.99888063810142647</v>
      </c>
      <c r="R4429" s="10">
        <f t="shared" si="904"/>
        <v>-1.1199888520057142E-3</v>
      </c>
      <c r="S4429" s="11">
        <f t="shared" si="905"/>
        <v>100</v>
      </c>
      <c r="AT4429">
        <v>0.28259231021607967</v>
      </c>
      <c r="AU4429">
        <v>1</v>
      </c>
      <c r="AV4429">
        <v>0</v>
      </c>
      <c r="AW4429">
        <f t="shared" si="909"/>
        <v>4247</v>
      </c>
      <c r="AX4429">
        <f t="shared" si="910"/>
        <v>178</v>
      </c>
      <c r="AY4429">
        <f t="shared" si="906"/>
        <v>4.6475078581050711E-2</v>
      </c>
      <c r="AZ4429">
        <f t="shared" si="907"/>
        <v>0.72824427480916032</v>
      </c>
      <c r="BA4429">
        <f t="shared" si="908"/>
        <v>1.6350342945869892E-4</v>
      </c>
    </row>
    <row r="4430" spans="1:53" x14ac:dyDescent="0.25">
      <c r="A4430">
        <f>'Preprocessed Data'!A4428</f>
        <v>2</v>
      </c>
      <c r="B4430">
        <f>'Preprocessed Data'!B4428</f>
        <v>44</v>
      </c>
      <c r="C4430">
        <f>'Preprocessed Data'!C4428</f>
        <v>0</v>
      </c>
      <c r="D4430">
        <f>'Preprocessed Data'!D4428</f>
        <v>0</v>
      </c>
      <c r="E4430">
        <f>'Preprocessed Data'!E4428</f>
        <v>1</v>
      </c>
      <c r="F4430">
        <f>'Preprocessed Data'!F4428</f>
        <v>1</v>
      </c>
      <c r="G4430">
        <f>'Preprocessed Data'!G4428</f>
        <v>1</v>
      </c>
      <c r="H4430">
        <f>'Preprocessed Data'!H4428</f>
        <v>100.08</v>
      </c>
      <c r="I4430">
        <f>'Preprocessed Data'!I4428</f>
        <v>20.9</v>
      </c>
      <c r="J4430">
        <f>'Preprocessed Data'!J4428</f>
        <v>3</v>
      </c>
      <c r="K4430" s="10">
        <f>'Preprocessed Data'!K4428</f>
        <v>0</v>
      </c>
      <c r="L4430" s="1">
        <f t="shared" si="898"/>
        <v>1</v>
      </c>
      <c r="M4430" s="11">
        <f t="shared" si="899"/>
        <v>1</v>
      </c>
      <c r="N4430">
        <f t="shared" si="900"/>
        <v>0</v>
      </c>
      <c r="O4430">
        <f t="shared" si="901"/>
        <v>8.863398755889566E-3</v>
      </c>
      <c r="P4430" s="10">
        <f t="shared" si="902"/>
        <v>8.863398755889566E-3</v>
      </c>
      <c r="Q4430" s="11">
        <f t="shared" si="903"/>
        <v>0.9911366012441104</v>
      </c>
      <c r="R4430" s="10">
        <f t="shared" si="904"/>
        <v>-8.9029123309650182E-3</v>
      </c>
      <c r="S4430" s="11">
        <f t="shared" si="905"/>
        <v>100</v>
      </c>
      <c r="AT4430">
        <v>0.28297695083714053</v>
      </c>
      <c r="AU4430">
        <v>1</v>
      </c>
      <c r="AV4430">
        <v>0</v>
      </c>
      <c r="AW4430">
        <f t="shared" si="909"/>
        <v>4248</v>
      </c>
      <c r="AX4430">
        <f t="shared" si="910"/>
        <v>178</v>
      </c>
      <c r="AY4430">
        <f t="shared" si="906"/>
        <v>4.6250561293219583E-2</v>
      </c>
      <c r="AZ4430">
        <f t="shared" si="907"/>
        <v>0.72824427480916032</v>
      </c>
      <c r="BA4430">
        <f t="shared" si="908"/>
        <v>1.6350342945869892E-4</v>
      </c>
    </row>
    <row r="4431" spans="1:53" x14ac:dyDescent="0.25">
      <c r="A4431">
        <f>'Preprocessed Data'!A4429</f>
        <v>1</v>
      </c>
      <c r="B4431">
        <f>'Preprocessed Data'!B4429</f>
        <v>14</v>
      </c>
      <c r="C4431">
        <f>'Preprocessed Data'!C4429</f>
        <v>0</v>
      </c>
      <c r="D4431">
        <f>'Preprocessed Data'!D4429</f>
        <v>0</v>
      </c>
      <c r="E4431">
        <f>'Preprocessed Data'!E4429</f>
        <v>0</v>
      </c>
      <c r="F4431">
        <f>'Preprocessed Data'!F4429</f>
        <v>5</v>
      </c>
      <c r="G4431">
        <f>'Preprocessed Data'!G4429</f>
        <v>1</v>
      </c>
      <c r="H4431">
        <f>'Preprocessed Data'!H4429</f>
        <v>116.2</v>
      </c>
      <c r="I4431">
        <f>'Preprocessed Data'!I4429</f>
        <v>20.9</v>
      </c>
      <c r="J4431">
        <f>'Preprocessed Data'!J4429</f>
        <v>4</v>
      </c>
      <c r="K4431" s="10">
        <f>'Preprocessed Data'!K4429</f>
        <v>0</v>
      </c>
      <c r="L4431" s="1">
        <f t="shared" si="898"/>
        <v>1</v>
      </c>
      <c r="M4431" s="11">
        <f t="shared" si="899"/>
        <v>1</v>
      </c>
      <c r="N4431">
        <f t="shared" si="900"/>
        <v>0</v>
      </c>
      <c r="O4431">
        <f t="shared" si="901"/>
        <v>6.1035060261789582E-3</v>
      </c>
      <c r="P4431" s="10">
        <f t="shared" si="902"/>
        <v>6.1035060261789582E-3</v>
      </c>
      <c r="Q4431" s="11">
        <f t="shared" si="903"/>
        <v>0.99389649397382107</v>
      </c>
      <c r="R4431" s="10">
        <f t="shared" si="904"/>
        <v>-6.1222085585975212E-3</v>
      </c>
      <c r="S4431" s="11">
        <f t="shared" si="905"/>
        <v>100</v>
      </c>
      <c r="AT4431">
        <v>0.28405433323947388</v>
      </c>
      <c r="AU4431">
        <v>1</v>
      </c>
      <c r="AV4431">
        <v>0</v>
      </c>
      <c r="AW4431">
        <f t="shared" si="909"/>
        <v>4249</v>
      </c>
      <c r="AX4431">
        <f t="shared" si="910"/>
        <v>178</v>
      </c>
      <c r="AY4431">
        <f t="shared" si="906"/>
        <v>4.6026044005388456E-2</v>
      </c>
      <c r="AZ4431">
        <f t="shared" si="907"/>
        <v>0.72824427480916032</v>
      </c>
      <c r="BA4431">
        <f t="shared" si="908"/>
        <v>1.6350342945877977E-4</v>
      </c>
    </row>
    <row r="4432" spans="1:53" x14ac:dyDescent="0.25">
      <c r="A4432">
        <f>'Preprocessed Data'!A4430</f>
        <v>1</v>
      </c>
      <c r="B4432">
        <f>'Preprocessed Data'!B4430</f>
        <v>1.48</v>
      </c>
      <c r="C4432">
        <f>'Preprocessed Data'!C4430</f>
        <v>0</v>
      </c>
      <c r="D4432">
        <f>'Preprocessed Data'!D4430</f>
        <v>0</v>
      </c>
      <c r="E4432">
        <f>'Preprocessed Data'!E4430</f>
        <v>0</v>
      </c>
      <c r="F4432">
        <f>'Preprocessed Data'!F4430</f>
        <v>5</v>
      </c>
      <c r="G4432">
        <f>'Preprocessed Data'!G4430</f>
        <v>1</v>
      </c>
      <c r="H4432">
        <f>'Preprocessed Data'!H4430</f>
        <v>112.02</v>
      </c>
      <c r="I4432">
        <f>'Preprocessed Data'!I4430</f>
        <v>20.9</v>
      </c>
      <c r="J4432">
        <f>'Preprocessed Data'!J4430</f>
        <v>4</v>
      </c>
      <c r="K4432" s="10">
        <f>'Preprocessed Data'!K4430</f>
        <v>0</v>
      </c>
      <c r="L4432" s="1">
        <f t="shared" si="898"/>
        <v>1</v>
      </c>
      <c r="M4432" s="11">
        <f t="shared" si="899"/>
        <v>1</v>
      </c>
      <c r="N4432">
        <f t="shared" si="900"/>
        <v>0</v>
      </c>
      <c r="O4432">
        <f t="shared" si="901"/>
        <v>2.9096677050607337E-3</v>
      </c>
      <c r="P4432" s="10">
        <f t="shared" si="902"/>
        <v>2.9096677050607337E-3</v>
      </c>
      <c r="Q4432" s="11">
        <f t="shared" si="903"/>
        <v>0.99709033229493926</v>
      </c>
      <c r="R4432" s="10">
        <f t="shared" si="904"/>
        <v>-2.9139090173418924E-3</v>
      </c>
      <c r="S4432" s="11">
        <f t="shared" si="905"/>
        <v>100</v>
      </c>
      <c r="AT4432">
        <v>0.28528155505885705</v>
      </c>
      <c r="AU4432">
        <v>1</v>
      </c>
      <c r="AV4432">
        <v>0</v>
      </c>
      <c r="AW4432">
        <f t="shared" si="909"/>
        <v>4250</v>
      </c>
      <c r="AX4432">
        <f t="shared" si="910"/>
        <v>178</v>
      </c>
      <c r="AY4432">
        <f t="shared" si="906"/>
        <v>4.5801526717557217E-2</v>
      </c>
      <c r="AZ4432">
        <f t="shared" si="907"/>
        <v>0.72824427480916032</v>
      </c>
      <c r="BA4432">
        <f t="shared" si="908"/>
        <v>0</v>
      </c>
    </row>
    <row r="4433" spans="1:53" x14ac:dyDescent="0.25">
      <c r="A4433">
        <f>'Preprocessed Data'!A4431</f>
        <v>2</v>
      </c>
      <c r="B4433">
        <f>'Preprocessed Data'!B4431</f>
        <v>20</v>
      </c>
      <c r="C4433">
        <f>'Preprocessed Data'!C4431</f>
        <v>0</v>
      </c>
      <c r="D4433">
        <f>'Preprocessed Data'!D4431</f>
        <v>0</v>
      </c>
      <c r="E4433">
        <f>'Preprocessed Data'!E4431</f>
        <v>0</v>
      </c>
      <c r="F4433">
        <f>'Preprocessed Data'!F4431</f>
        <v>5</v>
      </c>
      <c r="G4433">
        <f>'Preprocessed Data'!G4431</f>
        <v>1</v>
      </c>
      <c r="H4433">
        <f>'Preprocessed Data'!H4431</f>
        <v>73</v>
      </c>
      <c r="I4433">
        <f>'Preprocessed Data'!I4431</f>
        <v>20.8</v>
      </c>
      <c r="J4433">
        <f>'Preprocessed Data'!J4431</f>
        <v>2</v>
      </c>
      <c r="K4433" s="10">
        <f>'Preprocessed Data'!K4431</f>
        <v>0</v>
      </c>
      <c r="L4433" s="1">
        <f t="shared" si="898"/>
        <v>1</v>
      </c>
      <c r="M4433" s="11">
        <f t="shared" si="899"/>
        <v>1</v>
      </c>
      <c r="N4433">
        <f t="shared" si="900"/>
        <v>0</v>
      </c>
      <c r="O4433">
        <f t="shared" si="901"/>
        <v>1.9762734271256198E-3</v>
      </c>
      <c r="P4433" s="10">
        <f t="shared" si="902"/>
        <v>1.9762734271256198E-3</v>
      </c>
      <c r="Q4433" s="11">
        <f t="shared" si="903"/>
        <v>0.99802372657287441</v>
      </c>
      <c r="R4433" s="10">
        <f t="shared" si="904"/>
        <v>-1.978228832156368E-3</v>
      </c>
      <c r="S4433" s="11">
        <f t="shared" si="905"/>
        <v>100</v>
      </c>
      <c r="AT4433">
        <v>0.28592198320133261</v>
      </c>
      <c r="AU4433">
        <v>0</v>
      </c>
      <c r="AV4433">
        <v>1</v>
      </c>
      <c r="AW4433">
        <f t="shared" si="909"/>
        <v>4250</v>
      </c>
      <c r="AX4433">
        <f t="shared" si="910"/>
        <v>179</v>
      </c>
      <c r="AY4433">
        <f t="shared" si="906"/>
        <v>4.5801526717557217E-2</v>
      </c>
      <c r="AZ4433">
        <f t="shared" si="907"/>
        <v>0.72671755725190845</v>
      </c>
      <c r="BA4433">
        <f t="shared" si="908"/>
        <v>1.6316065497346056E-4</v>
      </c>
    </row>
    <row r="4434" spans="1:53" x14ac:dyDescent="0.25">
      <c r="A4434">
        <f>'Preprocessed Data'!A4432</f>
        <v>2</v>
      </c>
      <c r="B4434">
        <f>'Preprocessed Data'!B4432</f>
        <v>44</v>
      </c>
      <c r="C4434">
        <f>'Preprocessed Data'!C4432</f>
        <v>0</v>
      </c>
      <c r="D4434">
        <f>'Preprocessed Data'!D4432</f>
        <v>0</v>
      </c>
      <c r="E4434">
        <f>'Preprocessed Data'!E4432</f>
        <v>1</v>
      </c>
      <c r="F4434">
        <f>'Preprocessed Data'!F4432</f>
        <v>4</v>
      </c>
      <c r="G4434">
        <f>'Preprocessed Data'!G4432</f>
        <v>2</v>
      </c>
      <c r="H4434">
        <f>'Preprocessed Data'!H4432</f>
        <v>124.06</v>
      </c>
      <c r="I4434">
        <f>'Preprocessed Data'!I4432</f>
        <v>20.8</v>
      </c>
      <c r="J4434">
        <f>'Preprocessed Data'!J4432</f>
        <v>2</v>
      </c>
      <c r="K4434" s="10">
        <f>'Preprocessed Data'!K4432</f>
        <v>0</v>
      </c>
      <c r="L4434" s="1">
        <f t="shared" si="898"/>
        <v>1</v>
      </c>
      <c r="M4434" s="11">
        <f t="shared" si="899"/>
        <v>1</v>
      </c>
      <c r="N4434">
        <f t="shared" si="900"/>
        <v>0</v>
      </c>
      <c r="O4434">
        <f t="shared" si="901"/>
        <v>2.1362983032697933E-2</v>
      </c>
      <c r="P4434" s="10">
        <f t="shared" si="902"/>
        <v>2.1362983032697933E-2</v>
      </c>
      <c r="Q4434" s="11">
        <f t="shared" si="903"/>
        <v>0.9786370169673021</v>
      </c>
      <c r="R4434" s="10">
        <f t="shared" si="904"/>
        <v>-2.1594474389111148E-2</v>
      </c>
      <c r="S4434" s="11">
        <f t="shared" si="905"/>
        <v>100</v>
      </c>
      <c r="AT4434">
        <v>0.28644838169038717</v>
      </c>
      <c r="AU4434">
        <v>1</v>
      </c>
      <c r="AV4434">
        <v>0</v>
      </c>
      <c r="AW4434">
        <f t="shared" si="909"/>
        <v>4251</v>
      </c>
      <c r="AX4434">
        <f t="shared" si="910"/>
        <v>179</v>
      </c>
      <c r="AY4434">
        <f t="shared" si="906"/>
        <v>4.557700942972609E-2</v>
      </c>
      <c r="AZ4434">
        <f t="shared" si="907"/>
        <v>0.72671755725190845</v>
      </c>
      <c r="BA4434">
        <f t="shared" si="908"/>
        <v>1.6316065497346056E-4</v>
      </c>
    </row>
    <row r="4435" spans="1:53" x14ac:dyDescent="0.25">
      <c r="A4435">
        <f>'Preprocessed Data'!A4433</f>
        <v>1</v>
      </c>
      <c r="B4435">
        <f>'Preprocessed Data'!B4433</f>
        <v>2</v>
      </c>
      <c r="C4435">
        <f>'Preprocessed Data'!C4433</f>
        <v>0</v>
      </c>
      <c r="D4435">
        <f>'Preprocessed Data'!D4433</f>
        <v>0</v>
      </c>
      <c r="E4435">
        <f>'Preprocessed Data'!E4433</f>
        <v>0</v>
      </c>
      <c r="F4435">
        <f>'Preprocessed Data'!F4433</f>
        <v>4</v>
      </c>
      <c r="G4435">
        <f>'Preprocessed Data'!G4433</f>
        <v>1</v>
      </c>
      <c r="H4435">
        <f>'Preprocessed Data'!H4433</f>
        <v>73.62</v>
      </c>
      <c r="I4435">
        <f>'Preprocessed Data'!I4433</f>
        <v>20.8</v>
      </c>
      <c r="J4435">
        <f>'Preprocessed Data'!J4433</f>
        <v>4</v>
      </c>
      <c r="K4435" s="10">
        <f>'Preprocessed Data'!K4433</f>
        <v>0</v>
      </c>
      <c r="L4435" s="1">
        <f t="shared" si="898"/>
        <v>1</v>
      </c>
      <c r="M4435" s="11">
        <f t="shared" si="899"/>
        <v>1</v>
      </c>
      <c r="N4435">
        <f t="shared" si="900"/>
        <v>0</v>
      </c>
      <c r="O4435">
        <f t="shared" si="901"/>
        <v>9.9741009003626816E-4</v>
      </c>
      <c r="P4435" s="10">
        <f t="shared" si="902"/>
        <v>9.9741009003626816E-4</v>
      </c>
      <c r="Q4435" s="11">
        <f t="shared" si="903"/>
        <v>0.99900258990996371</v>
      </c>
      <c r="R4435" s="10">
        <f t="shared" si="904"/>
        <v>-9.9790783447788406E-4</v>
      </c>
      <c r="S4435" s="11">
        <f t="shared" si="905"/>
        <v>100</v>
      </c>
      <c r="AT4435">
        <v>0.28715560797183998</v>
      </c>
      <c r="AU4435">
        <v>1</v>
      </c>
      <c r="AV4435">
        <v>0</v>
      </c>
      <c r="AW4435">
        <f t="shared" si="909"/>
        <v>4252</v>
      </c>
      <c r="AX4435">
        <f t="shared" si="910"/>
        <v>179</v>
      </c>
      <c r="AY4435">
        <f t="shared" si="906"/>
        <v>4.5352492141894962E-2</v>
      </c>
      <c r="AZ4435">
        <f t="shared" si="907"/>
        <v>0.72671755725190845</v>
      </c>
      <c r="BA4435">
        <f t="shared" si="908"/>
        <v>1.6316065497354125E-4</v>
      </c>
    </row>
    <row r="4436" spans="1:53" x14ac:dyDescent="0.25">
      <c r="A4436">
        <f>'Preprocessed Data'!A4434</f>
        <v>1</v>
      </c>
      <c r="B4436">
        <f>'Preprocessed Data'!B4434</f>
        <v>13</v>
      </c>
      <c r="C4436">
        <f>'Preprocessed Data'!C4434</f>
        <v>0</v>
      </c>
      <c r="D4436">
        <f>'Preprocessed Data'!D4434</f>
        <v>0</v>
      </c>
      <c r="E4436">
        <f>'Preprocessed Data'!E4434</f>
        <v>0</v>
      </c>
      <c r="F4436">
        <f>'Preprocessed Data'!F4434</f>
        <v>4</v>
      </c>
      <c r="G4436">
        <f>'Preprocessed Data'!G4434</f>
        <v>1</v>
      </c>
      <c r="H4436">
        <f>'Preprocessed Data'!H4434</f>
        <v>111.48</v>
      </c>
      <c r="I4436">
        <f>'Preprocessed Data'!I4434</f>
        <v>20.8</v>
      </c>
      <c r="J4436">
        <f>'Preprocessed Data'!J4434</f>
        <v>4</v>
      </c>
      <c r="K4436" s="10">
        <f>'Preprocessed Data'!K4434</f>
        <v>0</v>
      </c>
      <c r="L4436" s="1">
        <f t="shared" si="898"/>
        <v>1</v>
      </c>
      <c r="M4436" s="11">
        <f t="shared" si="899"/>
        <v>1</v>
      </c>
      <c r="N4436">
        <f t="shared" si="900"/>
        <v>0</v>
      </c>
      <c r="O4436">
        <f t="shared" si="901"/>
        <v>4.6577612288360559E-3</v>
      </c>
      <c r="P4436" s="10">
        <f t="shared" si="902"/>
        <v>4.6577612288360559E-3</v>
      </c>
      <c r="Q4436" s="11">
        <f t="shared" si="903"/>
        <v>0.9953422387711639</v>
      </c>
      <c r="R4436" s="10">
        <f t="shared" si="904"/>
        <v>-4.6686423997465377E-3</v>
      </c>
      <c r="S4436" s="11">
        <f t="shared" si="905"/>
        <v>100</v>
      </c>
      <c r="AT4436">
        <v>0.2881954192758287</v>
      </c>
      <c r="AU4436">
        <v>1</v>
      </c>
      <c r="AV4436">
        <v>0</v>
      </c>
      <c r="AW4436">
        <f t="shared" si="909"/>
        <v>4253</v>
      </c>
      <c r="AX4436">
        <f t="shared" si="910"/>
        <v>179</v>
      </c>
      <c r="AY4436">
        <f t="shared" si="906"/>
        <v>4.5127974854063724E-2</v>
      </c>
      <c r="AZ4436">
        <f t="shared" si="907"/>
        <v>0.72671755725190845</v>
      </c>
      <c r="BA4436">
        <f t="shared" si="908"/>
        <v>1.6316065497346056E-4</v>
      </c>
    </row>
    <row r="4437" spans="1:53" x14ac:dyDescent="0.25">
      <c r="A4437">
        <f>'Preprocessed Data'!A4435</f>
        <v>1</v>
      </c>
      <c r="B4437">
        <f>'Preprocessed Data'!B4435</f>
        <v>2</v>
      </c>
      <c r="C4437">
        <f>'Preprocessed Data'!C4435</f>
        <v>0</v>
      </c>
      <c r="D4437">
        <f>'Preprocessed Data'!D4435</f>
        <v>0</v>
      </c>
      <c r="E4437">
        <f>'Preprocessed Data'!E4435</f>
        <v>0</v>
      </c>
      <c r="F4437">
        <f>'Preprocessed Data'!F4435</f>
        <v>1</v>
      </c>
      <c r="G4437">
        <f>'Preprocessed Data'!G4435</f>
        <v>1</v>
      </c>
      <c r="H4437">
        <f>'Preprocessed Data'!H4435</f>
        <v>68.52</v>
      </c>
      <c r="I4437">
        <f>'Preprocessed Data'!I4435</f>
        <v>20.8</v>
      </c>
      <c r="J4437">
        <f>'Preprocessed Data'!J4435</f>
        <v>4</v>
      </c>
      <c r="K4437" s="10">
        <f>'Preprocessed Data'!K4435</f>
        <v>0</v>
      </c>
      <c r="L4437" s="1">
        <f t="shared" si="898"/>
        <v>1</v>
      </c>
      <c r="M4437" s="11">
        <f t="shared" si="899"/>
        <v>1</v>
      </c>
      <c r="N4437">
        <f t="shared" si="900"/>
        <v>0</v>
      </c>
      <c r="O4437">
        <f t="shared" si="901"/>
        <v>6.6992448063904681E-4</v>
      </c>
      <c r="P4437" s="10">
        <f t="shared" si="902"/>
        <v>6.6992448063904681E-4</v>
      </c>
      <c r="Q4437" s="11">
        <f t="shared" si="903"/>
        <v>0.99933007551936093</v>
      </c>
      <c r="R4437" s="10">
        <f t="shared" si="904"/>
        <v>-6.7014898031477084E-4</v>
      </c>
      <c r="S4437" s="11">
        <f t="shared" si="905"/>
        <v>100</v>
      </c>
      <c r="AT4437">
        <v>0.28911683108047076</v>
      </c>
      <c r="AU4437">
        <v>1</v>
      </c>
      <c r="AV4437">
        <v>0</v>
      </c>
      <c r="AW4437">
        <f t="shared" si="909"/>
        <v>4254</v>
      </c>
      <c r="AX4437">
        <f t="shared" si="910"/>
        <v>179</v>
      </c>
      <c r="AY4437">
        <f t="shared" si="906"/>
        <v>4.4903457566232596E-2</v>
      </c>
      <c r="AZ4437">
        <f t="shared" si="907"/>
        <v>0.72671755725190845</v>
      </c>
      <c r="BA4437">
        <f t="shared" si="908"/>
        <v>0</v>
      </c>
    </row>
    <row r="4438" spans="1:53" x14ac:dyDescent="0.25">
      <c r="A4438">
        <f>'Preprocessed Data'!A4436</f>
        <v>2</v>
      </c>
      <c r="B4438">
        <f>'Preprocessed Data'!B4436</f>
        <v>75</v>
      </c>
      <c r="C4438">
        <f>'Preprocessed Data'!C4436</f>
        <v>1</v>
      </c>
      <c r="D4438">
        <f>'Preprocessed Data'!D4436</f>
        <v>0</v>
      </c>
      <c r="E4438">
        <f>'Preprocessed Data'!E4436</f>
        <v>1</v>
      </c>
      <c r="F4438">
        <f>'Preprocessed Data'!F4436</f>
        <v>2</v>
      </c>
      <c r="G4438">
        <f>'Preprocessed Data'!G4436</f>
        <v>2</v>
      </c>
      <c r="H4438">
        <f>'Preprocessed Data'!H4436</f>
        <v>183</v>
      </c>
      <c r="I4438">
        <f>'Preprocessed Data'!I4436</f>
        <v>20.8</v>
      </c>
      <c r="J4438">
        <f>'Preprocessed Data'!J4436</f>
        <v>4</v>
      </c>
      <c r="K4438" s="10">
        <f>'Preprocessed Data'!K4436</f>
        <v>1</v>
      </c>
      <c r="L4438" s="1">
        <f t="shared" si="898"/>
        <v>0</v>
      </c>
      <c r="M4438" s="11">
        <f t="shared" si="899"/>
        <v>1</v>
      </c>
      <c r="N4438">
        <f t="shared" si="900"/>
        <v>1</v>
      </c>
      <c r="O4438">
        <f t="shared" si="901"/>
        <v>0.46654041732709511</v>
      </c>
      <c r="P4438" s="10">
        <f t="shared" si="902"/>
        <v>0.46654041732709511</v>
      </c>
      <c r="Q4438" s="11">
        <f t="shared" si="903"/>
        <v>0.53345958267290494</v>
      </c>
      <c r="R4438" s="10">
        <f t="shared" si="904"/>
        <v>-0.76241062294698347</v>
      </c>
      <c r="S4438" s="11">
        <f t="shared" si="905"/>
        <v>0</v>
      </c>
      <c r="AT4438">
        <v>0.29213249069097597</v>
      </c>
      <c r="AU4438">
        <v>0</v>
      </c>
      <c r="AV4438">
        <v>1</v>
      </c>
      <c r="AW4438">
        <f t="shared" si="909"/>
        <v>4254</v>
      </c>
      <c r="AX4438">
        <f t="shared" si="910"/>
        <v>180</v>
      </c>
      <c r="AY4438">
        <f t="shared" si="906"/>
        <v>4.4903457566232596E-2</v>
      </c>
      <c r="AZ4438">
        <f t="shared" si="907"/>
        <v>0.72519083969465647</v>
      </c>
      <c r="BA4438">
        <f t="shared" si="908"/>
        <v>0</v>
      </c>
    </row>
    <row r="4439" spans="1:53" x14ac:dyDescent="0.25">
      <c r="A4439">
        <f>'Preprocessed Data'!A4437</f>
        <v>2</v>
      </c>
      <c r="B4439">
        <f>'Preprocessed Data'!B4437</f>
        <v>7</v>
      </c>
      <c r="C4439">
        <f>'Preprocessed Data'!C4437</f>
        <v>0</v>
      </c>
      <c r="D4439">
        <f>'Preprocessed Data'!D4437</f>
        <v>0</v>
      </c>
      <c r="E4439">
        <f>'Preprocessed Data'!E4437</f>
        <v>0</v>
      </c>
      <c r="F4439">
        <f>'Preprocessed Data'!F4437</f>
        <v>2</v>
      </c>
      <c r="G4439">
        <f>'Preprocessed Data'!G4437</f>
        <v>2</v>
      </c>
      <c r="H4439">
        <f>'Preprocessed Data'!H4437</f>
        <v>61.42</v>
      </c>
      <c r="I4439">
        <f>'Preprocessed Data'!I4437</f>
        <v>20.8</v>
      </c>
      <c r="J4439">
        <f>'Preprocessed Data'!J4437</f>
        <v>4</v>
      </c>
      <c r="K4439" s="10">
        <f>'Preprocessed Data'!K4437</f>
        <v>0</v>
      </c>
      <c r="L4439" s="1">
        <f t="shared" si="898"/>
        <v>1</v>
      </c>
      <c r="M4439" s="11">
        <f t="shared" si="899"/>
        <v>1</v>
      </c>
      <c r="N4439">
        <f t="shared" si="900"/>
        <v>0</v>
      </c>
      <c r="O4439">
        <f t="shared" si="901"/>
        <v>6.089519249236992E-4</v>
      </c>
      <c r="P4439" s="10">
        <f t="shared" si="902"/>
        <v>6.089519249236992E-4</v>
      </c>
      <c r="Q4439" s="11">
        <f t="shared" si="903"/>
        <v>0.99939104807507628</v>
      </c>
      <c r="R4439" s="10">
        <f t="shared" si="904"/>
        <v>-6.091374114525599E-4</v>
      </c>
      <c r="S4439" s="11">
        <f t="shared" si="905"/>
        <v>100</v>
      </c>
      <c r="AT4439">
        <v>0.29421344229653951</v>
      </c>
      <c r="AU4439">
        <v>0</v>
      </c>
      <c r="AV4439">
        <v>1</v>
      </c>
      <c r="AW4439">
        <f t="shared" si="909"/>
        <v>4254</v>
      </c>
      <c r="AX4439">
        <f t="shared" si="910"/>
        <v>181</v>
      </c>
      <c r="AY4439">
        <f t="shared" si="906"/>
        <v>4.4903457566232596E-2</v>
      </c>
      <c r="AZ4439">
        <f t="shared" si="907"/>
        <v>0.7236641221374045</v>
      </c>
      <c r="BA4439">
        <f t="shared" si="908"/>
        <v>1.6247510600298382E-4</v>
      </c>
    </row>
    <row r="4440" spans="1:53" x14ac:dyDescent="0.25">
      <c r="A4440">
        <f>'Preprocessed Data'!A4438</f>
        <v>2</v>
      </c>
      <c r="B4440">
        <f>'Preprocessed Data'!B4438</f>
        <v>73</v>
      </c>
      <c r="C4440">
        <f>'Preprocessed Data'!C4438</f>
        <v>0</v>
      </c>
      <c r="D4440">
        <f>'Preprocessed Data'!D4438</f>
        <v>0</v>
      </c>
      <c r="E4440">
        <f>'Preprocessed Data'!E4438</f>
        <v>1</v>
      </c>
      <c r="F4440">
        <f>'Preprocessed Data'!F4438</f>
        <v>4</v>
      </c>
      <c r="G4440">
        <f>'Preprocessed Data'!G4438</f>
        <v>2</v>
      </c>
      <c r="H4440">
        <f>'Preprocessed Data'!H4438</f>
        <v>88.52</v>
      </c>
      <c r="I4440">
        <f>'Preprocessed Data'!I4438</f>
        <v>20.8</v>
      </c>
      <c r="J4440">
        <f>'Preprocessed Data'!J4438</f>
        <v>1</v>
      </c>
      <c r="K4440" s="10">
        <f>'Preprocessed Data'!K4438</f>
        <v>0</v>
      </c>
      <c r="L4440" s="1">
        <f t="shared" si="898"/>
        <v>1</v>
      </c>
      <c r="M4440" s="11">
        <f t="shared" si="899"/>
        <v>1</v>
      </c>
      <c r="N4440">
        <f t="shared" si="900"/>
        <v>0</v>
      </c>
      <c r="O4440">
        <f t="shared" si="901"/>
        <v>3.5847228472415345E-2</v>
      </c>
      <c r="P4440" s="10">
        <f t="shared" si="902"/>
        <v>3.5847228472415345E-2</v>
      </c>
      <c r="Q4440" s="11">
        <f t="shared" si="903"/>
        <v>0.96415277152758461</v>
      </c>
      <c r="R4440" s="10">
        <f t="shared" si="904"/>
        <v>-3.6505520239329493E-2</v>
      </c>
      <c r="S4440" s="11">
        <f t="shared" si="905"/>
        <v>100</v>
      </c>
      <c r="AT4440">
        <v>0.29730118602636657</v>
      </c>
      <c r="AU4440">
        <v>1</v>
      </c>
      <c r="AV4440">
        <v>0</v>
      </c>
      <c r="AW4440">
        <f t="shared" si="909"/>
        <v>4255</v>
      </c>
      <c r="AX4440">
        <f t="shared" si="910"/>
        <v>181</v>
      </c>
      <c r="AY4440">
        <f t="shared" si="906"/>
        <v>4.4678940278401469E-2</v>
      </c>
      <c r="AZ4440">
        <f t="shared" si="907"/>
        <v>0.7236641221374045</v>
      </c>
      <c r="BA4440">
        <f t="shared" si="908"/>
        <v>1.6247510600306416E-4</v>
      </c>
    </row>
    <row r="4441" spans="1:53" x14ac:dyDescent="0.25">
      <c r="A4441">
        <f>'Preprocessed Data'!A4439</f>
        <v>1</v>
      </c>
      <c r="B4441">
        <f>'Preprocessed Data'!B4439</f>
        <v>3</v>
      </c>
      <c r="C4441">
        <f>'Preprocessed Data'!C4439</f>
        <v>0</v>
      </c>
      <c r="D4441">
        <f>'Preprocessed Data'!D4439</f>
        <v>0</v>
      </c>
      <c r="E4441">
        <f>'Preprocessed Data'!E4439</f>
        <v>0</v>
      </c>
      <c r="F4441">
        <f>'Preprocessed Data'!F4439</f>
        <v>4</v>
      </c>
      <c r="G4441">
        <f>'Preprocessed Data'!G4439</f>
        <v>2</v>
      </c>
      <c r="H4441">
        <f>'Preprocessed Data'!H4439</f>
        <v>82.73</v>
      </c>
      <c r="I4441">
        <f>'Preprocessed Data'!I4439</f>
        <v>20.8</v>
      </c>
      <c r="J4441">
        <f>'Preprocessed Data'!J4439</f>
        <v>4</v>
      </c>
      <c r="K4441" s="10">
        <f>'Preprocessed Data'!K4439</f>
        <v>0</v>
      </c>
      <c r="L4441" s="1">
        <f t="shared" si="898"/>
        <v>1</v>
      </c>
      <c r="M4441" s="11">
        <f t="shared" si="899"/>
        <v>1</v>
      </c>
      <c r="N4441">
        <f t="shared" si="900"/>
        <v>0</v>
      </c>
      <c r="O4441">
        <f t="shared" si="901"/>
        <v>1.3619824146854642E-3</v>
      </c>
      <c r="P4441" s="10">
        <f t="shared" si="902"/>
        <v>1.3619824146854642E-3</v>
      </c>
      <c r="Q4441" s="11">
        <f t="shared" si="903"/>
        <v>0.99863801758531456</v>
      </c>
      <c r="R4441" s="10">
        <f t="shared" si="904"/>
        <v>-1.3629107557529385E-3</v>
      </c>
      <c r="S4441" s="11">
        <f t="shared" si="905"/>
        <v>100</v>
      </c>
      <c r="AT4441">
        <v>0.29799849248661664</v>
      </c>
      <c r="AU4441">
        <v>1</v>
      </c>
      <c r="AV4441">
        <v>0</v>
      </c>
      <c r="AW4441">
        <f t="shared" si="909"/>
        <v>4256</v>
      </c>
      <c r="AX4441">
        <f t="shared" si="910"/>
        <v>181</v>
      </c>
      <c r="AY4441">
        <f t="shared" si="906"/>
        <v>4.445442299057023E-2</v>
      </c>
      <c r="AZ4441">
        <f t="shared" si="907"/>
        <v>0.7236641221374045</v>
      </c>
      <c r="BA4441">
        <f t="shared" si="908"/>
        <v>1.6247510600298382E-4</v>
      </c>
    </row>
    <row r="4442" spans="1:53" x14ac:dyDescent="0.25">
      <c r="A4442">
        <f>'Preprocessed Data'!A4440</f>
        <v>1</v>
      </c>
      <c r="B4442">
        <f>'Preprocessed Data'!B4440</f>
        <v>0.32</v>
      </c>
      <c r="C4442">
        <f>'Preprocessed Data'!C4440</f>
        <v>0</v>
      </c>
      <c r="D4442">
        <f>'Preprocessed Data'!D4440</f>
        <v>0</v>
      </c>
      <c r="E4442">
        <f>'Preprocessed Data'!E4440</f>
        <v>0</v>
      </c>
      <c r="F4442">
        <f>'Preprocessed Data'!F4440</f>
        <v>4</v>
      </c>
      <c r="G4442">
        <f>'Preprocessed Data'!G4440</f>
        <v>2</v>
      </c>
      <c r="H4442">
        <f>'Preprocessed Data'!H4440</f>
        <v>127.78</v>
      </c>
      <c r="I4442">
        <f>'Preprocessed Data'!I4440</f>
        <v>20.8</v>
      </c>
      <c r="J4442">
        <f>'Preprocessed Data'!J4440</f>
        <v>4</v>
      </c>
      <c r="K4442" s="10">
        <f>'Preprocessed Data'!K4440</f>
        <v>0</v>
      </c>
      <c r="L4442" s="1">
        <f t="shared" si="898"/>
        <v>1</v>
      </c>
      <c r="M4442" s="11">
        <f t="shared" si="899"/>
        <v>1</v>
      </c>
      <c r="N4442">
        <f t="shared" si="900"/>
        <v>0</v>
      </c>
      <c r="O4442">
        <f t="shared" si="901"/>
        <v>3.8372011527724363E-3</v>
      </c>
      <c r="P4442" s="10">
        <f t="shared" si="902"/>
        <v>3.8372011527724363E-3</v>
      </c>
      <c r="Q4442" s="11">
        <f t="shared" si="903"/>
        <v>0.99616279884722758</v>
      </c>
      <c r="R4442" s="10">
        <f t="shared" si="904"/>
        <v>-3.8445820966100169E-3</v>
      </c>
      <c r="S4442" s="11">
        <f t="shared" si="905"/>
        <v>100</v>
      </c>
      <c r="AT4442">
        <v>0.29951057042780155</v>
      </c>
      <c r="AU4442">
        <v>1</v>
      </c>
      <c r="AV4442">
        <v>0</v>
      </c>
      <c r="AW4442">
        <f t="shared" si="909"/>
        <v>4257</v>
      </c>
      <c r="AX4442">
        <f t="shared" si="910"/>
        <v>181</v>
      </c>
      <c r="AY4442">
        <f t="shared" si="906"/>
        <v>4.4229905702739103E-2</v>
      </c>
      <c r="AZ4442">
        <f t="shared" si="907"/>
        <v>0.7236641221374045</v>
      </c>
      <c r="BA4442">
        <f t="shared" si="908"/>
        <v>1.6247510600298382E-4</v>
      </c>
    </row>
    <row r="4443" spans="1:53" x14ac:dyDescent="0.25">
      <c r="A4443">
        <f>'Preprocessed Data'!A4441</f>
        <v>2</v>
      </c>
      <c r="B4443">
        <f>'Preprocessed Data'!B4441</f>
        <v>38</v>
      </c>
      <c r="C4443">
        <f>'Preprocessed Data'!C4441</f>
        <v>0</v>
      </c>
      <c r="D4443">
        <f>'Preprocessed Data'!D4441</f>
        <v>0</v>
      </c>
      <c r="E4443">
        <f>'Preprocessed Data'!E4441</f>
        <v>1</v>
      </c>
      <c r="F4443">
        <f>'Preprocessed Data'!F4441</f>
        <v>4</v>
      </c>
      <c r="G4443">
        <f>'Preprocessed Data'!G4441</f>
        <v>1</v>
      </c>
      <c r="H4443">
        <f>'Preprocessed Data'!H4441</f>
        <v>100.05</v>
      </c>
      <c r="I4443">
        <f>'Preprocessed Data'!I4441</f>
        <v>20.8</v>
      </c>
      <c r="J4443">
        <f>'Preprocessed Data'!J4441</f>
        <v>3</v>
      </c>
      <c r="K4443" s="10">
        <f>'Preprocessed Data'!K4441</f>
        <v>0</v>
      </c>
      <c r="L4443" s="1">
        <f t="shared" si="898"/>
        <v>1</v>
      </c>
      <c r="M4443" s="11">
        <f t="shared" si="899"/>
        <v>1</v>
      </c>
      <c r="N4443">
        <f t="shared" si="900"/>
        <v>0</v>
      </c>
      <c r="O4443">
        <f t="shared" si="901"/>
        <v>8.4405774115274296E-3</v>
      </c>
      <c r="P4443" s="10">
        <f t="shared" si="902"/>
        <v>8.4405774115274296E-3</v>
      </c>
      <c r="Q4443" s="11">
        <f t="shared" si="903"/>
        <v>0.99155942258847252</v>
      </c>
      <c r="R4443" s="10">
        <f t="shared" si="904"/>
        <v>-8.4764008075752812E-3</v>
      </c>
      <c r="S4443" s="11">
        <f t="shared" si="905"/>
        <v>100</v>
      </c>
      <c r="AT4443">
        <v>0.30006395466216335</v>
      </c>
      <c r="AU4443">
        <v>1</v>
      </c>
      <c r="AV4443">
        <v>0</v>
      </c>
      <c r="AW4443">
        <f t="shared" si="909"/>
        <v>4258</v>
      </c>
      <c r="AX4443">
        <f t="shared" si="910"/>
        <v>181</v>
      </c>
      <c r="AY4443">
        <f t="shared" si="906"/>
        <v>4.4005388414907975E-2</v>
      </c>
      <c r="AZ4443">
        <f t="shared" si="907"/>
        <v>0.7236641221374045</v>
      </c>
      <c r="BA4443">
        <f t="shared" si="908"/>
        <v>0</v>
      </c>
    </row>
    <row r="4444" spans="1:53" x14ac:dyDescent="0.25">
      <c r="A4444">
        <f>'Preprocessed Data'!A4442</f>
        <v>1</v>
      </c>
      <c r="B4444">
        <f>'Preprocessed Data'!B4442</f>
        <v>1.64</v>
      </c>
      <c r="C4444">
        <f>'Preprocessed Data'!C4442</f>
        <v>0</v>
      </c>
      <c r="D4444">
        <f>'Preprocessed Data'!D4442</f>
        <v>0</v>
      </c>
      <c r="E4444">
        <f>'Preprocessed Data'!E4442</f>
        <v>0</v>
      </c>
      <c r="F4444">
        <f>'Preprocessed Data'!F4442</f>
        <v>1</v>
      </c>
      <c r="G4444">
        <f>'Preprocessed Data'!G4442</f>
        <v>2</v>
      </c>
      <c r="H4444">
        <f>'Preprocessed Data'!H4442</f>
        <v>170.88</v>
      </c>
      <c r="I4444">
        <f>'Preprocessed Data'!I4442</f>
        <v>20.8</v>
      </c>
      <c r="J4444">
        <f>'Preprocessed Data'!J4442</f>
        <v>4</v>
      </c>
      <c r="K4444" s="10">
        <f>'Preprocessed Data'!K4442</f>
        <v>0</v>
      </c>
      <c r="L4444" s="1">
        <f t="shared" si="898"/>
        <v>1</v>
      </c>
      <c r="M4444" s="11">
        <f t="shared" si="899"/>
        <v>1</v>
      </c>
      <c r="N4444">
        <f t="shared" si="900"/>
        <v>0</v>
      </c>
      <c r="O4444">
        <f t="shared" si="901"/>
        <v>9.6203985959139975E-3</v>
      </c>
      <c r="P4444" s="10">
        <f t="shared" si="902"/>
        <v>9.6203985959139975E-3</v>
      </c>
      <c r="Q4444" s="11">
        <f t="shared" si="903"/>
        <v>0.99037960140408599</v>
      </c>
      <c r="R4444" s="10">
        <f t="shared" si="904"/>
        <v>-9.6669735845042147E-3</v>
      </c>
      <c r="S4444" s="11">
        <f t="shared" si="905"/>
        <v>100</v>
      </c>
      <c r="AT4444">
        <v>0.30157742026854695</v>
      </c>
      <c r="AU4444">
        <v>0</v>
      </c>
      <c r="AV4444">
        <v>1</v>
      </c>
      <c r="AW4444">
        <f t="shared" si="909"/>
        <v>4258</v>
      </c>
      <c r="AX4444">
        <f t="shared" si="910"/>
        <v>182</v>
      </c>
      <c r="AY4444">
        <f t="shared" si="906"/>
        <v>4.4005388414907975E-2</v>
      </c>
      <c r="AZ4444">
        <f t="shared" si="907"/>
        <v>0.72213740458015274</v>
      </c>
      <c r="BA4444">
        <f t="shared" si="908"/>
        <v>1.6213233151782567E-4</v>
      </c>
    </row>
    <row r="4445" spans="1:53" x14ac:dyDescent="0.25">
      <c r="A4445">
        <f>'Preprocessed Data'!A4443</f>
        <v>1</v>
      </c>
      <c r="B4445">
        <f>'Preprocessed Data'!B4443</f>
        <v>22</v>
      </c>
      <c r="C4445">
        <f>'Preprocessed Data'!C4443</f>
        <v>0</v>
      </c>
      <c r="D4445">
        <f>'Preprocessed Data'!D4443</f>
        <v>0</v>
      </c>
      <c r="E4445">
        <f>'Preprocessed Data'!E4443</f>
        <v>0</v>
      </c>
      <c r="F4445">
        <f>'Preprocessed Data'!F4443</f>
        <v>4</v>
      </c>
      <c r="G4445">
        <f>'Preprocessed Data'!G4443</f>
        <v>1</v>
      </c>
      <c r="H4445">
        <f>'Preprocessed Data'!H4443</f>
        <v>86.53</v>
      </c>
      <c r="I4445">
        <f>'Preprocessed Data'!I4443</f>
        <v>20.8</v>
      </c>
      <c r="J4445">
        <f>'Preprocessed Data'!J4443</f>
        <v>2</v>
      </c>
      <c r="K4445" s="10">
        <f>'Preprocessed Data'!K4443</f>
        <v>0</v>
      </c>
      <c r="L4445" s="1">
        <f t="shared" si="898"/>
        <v>1</v>
      </c>
      <c r="M4445" s="11">
        <f t="shared" si="899"/>
        <v>1</v>
      </c>
      <c r="N4445">
        <f t="shared" si="900"/>
        <v>0</v>
      </c>
      <c r="O4445">
        <f t="shared" si="901"/>
        <v>3.748365451122625E-3</v>
      </c>
      <c r="P4445" s="10">
        <f t="shared" si="902"/>
        <v>3.748365451122625E-3</v>
      </c>
      <c r="Q4445" s="11">
        <f t="shared" si="903"/>
        <v>0.99625163454887733</v>
      </c>
      <c r="R4445" s="10">
        <f t="shared" si="904"/>
        <v>-3.7554081775502219E-3</v>
      </c>
      <c r="S4445" s="11">
        <f t="shared" si="905"/>
        <v>100</v>
      </c>
      <c r="AT4445">
        <v>0.30181135478226462</v>
      </c>
      <c r="AU4445">
        <v>1</v>
      </c>
      <c r="AV4445">
        <v>0</v>
      </c>
      <c r="AW4445">
        <f t="shared" si="909"/>
        <v>4259</v>
      </c>
      <c r="AX4445">
        <f t="shared" si="910"/>
        <v>182</v>
      </c>
      <c r="AY4445">
        <f t="shared" si="906"/>
        <v>4.3780871127076737E-2</v>
      </c>
      <c r="AZ4445">
        <f t="shared" si="907"/>
        <v>0.72213740458015274</v>
      </c>
      <c r="BA4445">
        <f t="shared" si="908"/>
        <v>1.6213233151774549E-4</v>
      </c>
    </row>
    <row r="4446" spans="1:53" x14ac:dyDescent="0.25">
      <c r="A4446">
        <f>'Preprocessed Data'!A4444</f>
        <v>2</v>
      </c>
      <c r="B4446">
        <f>'Preprocessed Data'!B4444</f>
        <v>50</v>
      </c>
      <c r="C4446">
        <f>'Preprocessed Data'!C4444</f>
        <v>0</v>
      </c>
      <c r="D4446">
        <f>'Preprocessed Data'!D4444</f>
        <v>0</v>
      </c>
      <c r="E4446">
        <f>'Preprocessed Data'!E4444</f>
        <v>1</v>
      </c>
      <c r="F4446">
        <f>'Preprocessed Data'!F4444</f>
        <v>1</v>
      </c>
      <c r="G4446">
        <f>'Preprocessed Data'!G4444</f>
        <v>2</v>
      </c>
      <c r="H4446">
        <f>'Preprocessed Data'!H4444</f>
        <v>92.15</v>
      </c>
      <c r="I4446">
        <f>'Preprocessed Data'!I4444</f>
        <v>20.8</v>
      </c>
      <c r="J4446">
        <f>'Preprocessed Data'!J4444</f>
        <v>2</v>
      </c>
      <c r="K4446" s="10">
        <f>'Preprocessed Data'!K4444</f>
        <v>0</v>
      </c>
      <c r="L4446" s="1">
        <f t="shared" si="898"/>
        <v>1</v>
      </c>
      <c r="M4446" s="11">
        <f t="shared" si="899"/>
        <v>1</v>
      </c>
      <c r="N4446">
        <f t="shared" si="900"/>
        <v>0</v>
      </c>
      <c r="O4446">
        <f t="shared" si="901"/>
        <v>9.7830173316073889E-3</v>
      </c>
      <c r="P4446" s="10">
        <f t="shared" si="902"/>
        <v>9.7830173316073889E-3</v>
      </c>
      <c r="Q4446" s="11">
        <f t="shared" si="903"/>
        <v>0.99021698266839264</v>
      </c>
      <c r="R4446" s="10">
        <f t="shared" si="904"/>
        <v>-9.8311854561862234E-3</v>
      </c>
      <c r="S4446" s="11">
        <f t="shared" si="905"/>
        <v>100</v>
      </c>
      <c r="AT4446">
        <v>0.30545515740215606</v>
      </c>
      <c r="AU4446">
        <v>1</v>
      </c>
      <c r="AV4446">
        <v>0</v>
      </c>
      <c r="AW4446">
        <f t="shared" si="909"/>
        <v>4260</v>
      </c>
      <c r="AX4446">
        <f t="shared" si="910"/>
        <v>182</v>
      </c>
      <c r="AY4446">
        <f t="shared" si="906"/>
        <v>4.355635383924561E-2</v>
      </c>
      <c r="AZ4446">
        <f t="shared" si="907"/>
        <v>0.72213740458015274</v>
      </c>
      <c r="BA4446">
        <f t="shared" si="908"/>
        <v>0</v>
      </c>
    </row>
    <row r="4447" spans="1:53" x14ac:dyDescent="0.25">
      <c r="A4447">
        <f>'Preprocessed Data'!A4445</f>
        <v>2</v>
      </c>
      <c r="B4447">
        <f>'Preprocessed Data'!B4445</f>
        <v>11</v>
      </c>
      <c r="C4447">
        <f>'Preprocessed Data'!C4445</f>
        <v>0</v>
      </c>
      <c r="D4447">
        <f>'Preprocessed Data'!D4445</f>
        <v>0</v>
      </c>
      <c r="E4447">
        <f>'Preprocessed Data'!E4445</f>
        <v>0</v>
      </c>
      <c r="F4447">
        <f>'Preprocessed Data'!F4445</f>
        <v>5</v>
      </c>
      <c r="G4447">
        <f>'Preprocessed Data'!G4445</f>
        <v>1</v>
      </c>
      <c r="H4447">
        <f>'Preprocessed Data'!H4445</f>
        <v>93.51</v>
      </c>
      <c r="I4447">
        <f>'Preprocessed Data'!I4445</f>
        <v>20.8</v>
      </c>
      <c r="J4447">
        <f>'Preprocessed Data'!J4445</f>
        <v>4</v>
      </c>
      <c r="K4447" s="10">
        <f>'Preprocessed Data'!K4445</f>
        <v>0</v>
      </c>
      <c r="L4447" s="1">
        <f t="shared" si="898"/>
        <v>1</v>
      </c>
      <c r="M4447" s="11">
        <f t="shared" si="899"/>
        <v>1</v>
      </c>
      <c r="N4447">
        <f t="shared" si="900"/>
        <v>0</v>
      </c>
      <c r="O4447">
        <f t="shared" si="901"/>
        <v>2.1889011177358341E-3</v>
      </c>
      <c r="P4447" s="10">
        <f t="shared" si="902"/>
        <v>2.1889011177358341E-3</v>
      </c>
      <c r="Q4447" s="11">
        <f t="shared" si="903"/>
        <v>0.99781109888226416</v>
      </c>
      <c r="R4447" s="10">
        <f t="shared" si="904"/>
        <v>-2.1913002634219281E-3</v>
      </c>
      <c r="S4447" s="11">
        <f t="shared" si="905"/>
        <v>100</v>
      </c>
      <c r="AT4447">
        <v>0.30557392517052012</v>
      </c>
      <c r="AU4447">
        <v>0</v>
      </c>
      <c r="AV4447">
        <v>1</v>
      </c>
      <c r="AW4447">
        <f t="shared" si="909"/>
        <v>4260</v>
      </c>
      <c r="AX4447">
        <f t="shared" si="910"/>
        <v>183</v>
      </c>
      <c r="AY4447">
        <f t="shared" si="906"/>
        <v>4.355635383924561E-2</v>
      </c>
      <c r="AZ4447">
        <f t="shared" si="907"/>
        <v>0.72061068702290076</v>
      </c>
      <c r="BA4447">
        <f t="shared" si="908"/>
        <v>0</v>
      </c>
    </row>
    <row r="4448" spans="1:53" x14ac:dyDescent="0.25">
      <c r="A4448">
        <f>'Preprocessed Data'!A4446</f>
        <v>2</v>
      </c>
      <c r="B4448">
        <f>'Preprocessed Data'!B4446</f>
        <v>54</v>
      </c>
      <c r="C4448">
        <f>'Preprocessed Data'!C4446</f>
        <v>0</v>
      </c>
      <c r="D4448">
        <f>'Preprocessed Data'!D4446</f>
        <v>0</v>
      </c>
      <c r="E4448">
        <f>'Preprocessed Data'!E4446</f>
        <v>1</v>
      </c>
      <c r="F4448">
        <f>'Preprocessed Data'!F4446</f>
        <v>4</v>
      </c>
      <c r="G4448">
        <f>'Preprocessed Data'!G4446</f>
        <v>2</v>
      </c>
      <c r="H4448">
        <f>'Preprocessed Data'!H4446</f>
        <v>70.430000000000007</v>
      </c>
      <c r="I4448">
        <f>'Preprocessed Data'!I4446</f>
        <v>20.8</v>
      </c>
      <c r="J4448">
        <f>'Preprocessed Data'!J4446</f>
        <v>3</v>
      </c>
      <c r="K4448" s="10">
        <f>'Preprocessed Data'!K4446</f>
        <v>0</v>
      </c>
      <c r="L4448" s="1">
        <f t="shared" si="898"/>
        <v>1</v>
      </c>
      <c r="M4448" s="11">
        <f t="shared" si="899"/>
        <v>1</v>
      </c>
      <c r="N4448">
        <f t="shared" si="900"/>
        <v>0</v>
      </c>
      <c r="O4448">
        <f t="shared" si="901"/>
        <v>8.9870279897736136E-3</v>
      </c>
      <c r="P4448" s="10">
        <f t="shared" si="902"/>
        <v>8.9870279897736136E-3</v>
      </c>
      <c r="Q4448" s="11">
        <f t="shared" si="903"/>
        <v>0.99101297201022642</v>
      </c>
      <c r="R4448" s="10">
        <f t="shared" si="904"/>
        <v>-9.0276549192262225E-3</v>
      </c>
      <c r="S4448" s="11">
        <f t="shared" si="905"/>
        <v>100</v>
      </c>
      <c r="AT4448">
        <v>0.30577734306429205</v>
      </c>
      <c r="AU4448">
        <v>0</v>
      </c>
      <c r="AV4448">
        <v>1</v>
      </c>
      <c r="AW4448">
        <f t="shared" si="909"/>
        <v>4260</v>
      </c>
      <c r="AX4448">
        <f t="shared" si="910"/>
        <v>184</v>
      </c>
      <c r="AY4448">
        <f t="shared" si="906"/>
        <v>4.355635383924561E-2</v>
      </c>
      <c r="AZ4448">
        <f t="shared" si="907"/>
        <v>0.71908396946564879</v>
      </c>
      <c r="BA4448">
        <f t="shared" si="908"/>
        <v>1.6144678254726872E-4</v>
      </c>
    </row>
    <row r="4449" spans="1:53" x14ac:dyDescent="0.25">
      <c r="A4449">
        <f>'Preprocessed Data'!A4447</f>
        <v>2</v>
      </c>
      <c r="B4449">
        <f>'Preprocessed Data'!B4447</f>
        <v>16</v>
      </c>
      <c r="C4449">
        <f>'Preprocessed Data'!C4447</f>
        <v>0</v>
      </c>
      <c r="D4449">
        <f>'Preprocessed Data'!D4447</f>
        <v>0</v>
      </c>
      <c r="E4449">
        <f>'Preprocessed Data'!E4447</f>
        <v>0</v>
      </c>
      <c r="F4449">
        <f>'Preprocessed Data'!F4447</f>
        <v>1</v>
      </c>
      <c r="G4449">
        <f>'Preprocessed Data'!G4447</f>
        <v>1</v>
      </c>
      <c r="H4449">
        <f>'Preprocessed Data'!H4447</f>
        <v>106.8</v>
      </c>
      <c r="I4449">
        <f>'Preprocessed Data'!I4447</f>
        <v>20.8</v>
      </c>
      <c r="J4449">
        <f>'Preprocessed Data'!J4447</f>
        <v>2</v>
      </c>
      <c r="K4449" s="10">
        <f>'Preprocessed Data'!K4447</f>
        <v>0</v>
      </c>
      <c r="L4449" s="1">
        <f t="shared" si="898"/>
        <v>1</v>
      </c>
      <c r="M4449" s="11">
        <f t="shared" si="899"/>
        <v>1</v>
      </c>
      <c r="N4449">
        <f t="shared" si="900"/>
        <v>0</v>
      </c>
      <c r="O4449">
        <f t="shared" si="901"/>
        <v>2.7310705592433963E-3</v>
      </c>
      <c r="P4449" s="10">
        <f t="shared" si="902"/>
        <v>2.7310705592433963E-3</v>
      </c>
      <c r="Q4449" s="11">
        <f t="shared" si="903"/>
        <v>0.99726892944075662</v>
      </c>
      <c r="R4449" s="10">
        <f t="shared" si="904"/>
        <v>-2.7348067365027405E-3</v>
      </c>
      <c r="S4449" s="11">
        <f t="shared" si="905"/>
        <v>100</v>
      </c>
      <c r="AT4449">
        <v>0.30972033471758659</v>
      </c>
      <c r="AU4449">
        <v>1</v>
      </c>
      <c r="AV4449">
        <v>0</v>
      </c>
      <c r="AW4449">
        <f t="shared" si="909"/>
        <v>4261</v>
      </c>
      <c r="AX4449">
        <f t="shared" si="910"/>
        <v>184</v>
      </c>
      <c r="AY4449">
        <f t="shared" si="906"/>
        <v>4.3331836551414482E-2</v>
      </c>
      <c r="AZ4449">
        <f t="shared" si="907"/>
        <v>0.71908396946564879</v>
      </c>
      <c r="BA4449">
        <f t="shared" si="908"/>
        <v>1.6144678254734858E-4</v>
      </c>
    </row>
    <row r="4450" spans="1:53" x14ac:dyDescent="0.25">
      <c r="A4450">
        <f>'Preprocessed Data'!A4448</f>
        <v>2</v>
      </c>
      <c r="B4450">
        <f>'Preprocessed Data'!B4448</f>
        <v>48</v>
      </c>
      <c r="C4450">
        <f>'Preprocessed Data'!C4448</f>
        <v>0</v>
      </c>
      <c r="D4450">
        <f>'Preprocessed Data'!D4448</f>
        <v>0</v>
      </c>
      <c r="E4450">
        <f>'Preprocessed Data'!E4448</f>
        <v>0</v>
      </c>
      <c r="F4450">
        <f>'Preprocessed Data'!F4448</f>
        <v>5</v>
      </c>
      <c r="G4450">
        <f>'Preprocessed Data'!G4448</f>
        <v>2</v>
      </c>
      <c r="H4450">
        <f>'Preprocessed Data'!H4448</f>
        <v>101.41</v>
      </c>
      <c r="I4450">
        <f>'Preprocessed Data'!I4448</f>
        <v>20.7</v>
      </c>
      <c r="J4450">
        <f>'Preprocessed Data'!J4448</f>
        <v>3</v>
      </c>
      <c r="K4450" s="10">
        <f>'Preprocessed Data'!K4448</f>
        <v>0</v>
      </c>
      <c r="L4450" s="1">
        <f t="shared" si="898"/>
        <v>1</v>
      </c>
      <c r="M4450" s="11">
        <f t="shared" si="899"/>
        <v>1</v>
      </c>
      <c r="N4450">
        <f t="shared" si="900"/>
        <v>0</v>
      </c>
      <c r="O4450">
        <f t="shared" si="901"/>
        <v>1.7336980356209893E-2</v>
      </c>
      <c r="P4450" s="10">
        <f t="shared" si="902"/>
        <v>1.7336980356209893E-2</v>
      </c>
      <c r="Q4450" s="11">
        <f t="shared" si="903"/>
        <v>0.9826630196437901</v>
      </c>
      <c r="R4450" s="10">
        <f t="shared" si="904"/>
        <v>-1.7489025700901755E-2</v>
      </c>
      <c r="S4450" s="11">
        <f t="shared" si="905"/>
        <v>100</v>
      </c>
      <c r="AT4450">
        <v>0.31206528121321231</v>
      </c>
      <c r="AU4450">
        <v>1</v>
      </c>
      <c r="AV4450">
        <v>0</v>
      </c>
      <c r="AW4450">
        <f t="shared" si="909"/>
        <v>4262</v>
      </c>
      <c r="AX4450">
        <f t="shared" si="910"/>
        <v>184</v>
      </c>
      <c r="AY4450">
        <f t="shared" si="906"/>
        <v>4.3107319263583244E-2</v>
      </c>
      <c r="AZ4450">
        <f t="shared" si="907"/>
        <v>0.71908396946564879</v>
      </c>
      <c r="BA4450">
        <f t="shared" si="908"/>
        <v>1.6144678254726872E-4</v>
      </c>
    </row>
    <row r="4451" spans="1:53" x14ac:dyDescent="0.25">
      <c r="A4451">
        <f>'Preprocessed Data'!A4449</f>
        <v>2</v>
      </c>
      <c r="B4451">
        <f>'Preprocessed Data'!B4449</f>
        <v>20</v>
      </c>
      <c r="C4451">
        <f>'Preprocessed Data'!C4449</f>
        <v>0</v>
      </c>
      <c r="D4451">
        <f>'Preprocessed Data'!D4449</f>
        <v>0</v>
      </c>
      <c r="E4451">
        <f>'Preprocessed Data'!E4449</f>
        <v>0</v>
      </c>
      <c r="F4451">
        <f>'Preprocessed Data'!F4449</f>
        <v>4</v>
      </c>
      <c r="G4451">
        <f>'Preprocessed Data'!G4449</f>
        <v>1</v>
      </c>
      <c r="H4451">
        <f>'Preprocessed Data'!H4449</f>
        <v>78.94</v>
      </c>
      <c r="I4451">
        <f>'Preprocessed Data'!I4449</f>
        <v>20.7</v>
      </c>
      <c r="J4451">
        <f>'Preprocessed Data'!J4449</f>
        <v>2</v>
      </c>
      <c r="K4451" s="10">
        <f>'Preprocessed Data'!K4449</f>
        <v>0</v>
      </c>
      <c r="L4451" s="1">
        <f t="shared" si="898"/>
        <v>1</v>
      </c>
      <c r="M4451" s="11">
        <f t="shared" si="899"/>
        <v>1</v>
      </c>
      <c r="N4451">
        <f t="shared" si="900"/>
        <v>0</v>
      </c>
      <c r="O4451">
        <f t="shared" si="901"/>
        <v>2.0915250937425453E-3</v>
      </c>
      <c r="P4451" s="10">
        <f t="shared" si="902"/>
        <v>2.0915250937425453E-3</v>
      </c>
      <c r="Q4451" s="11">
        <f t="shared" si="903"/>
        <v>0.99790847490625745</v>
      </c>
      <c r="R4451" s="10">
        <f t="shared" si="904"/>
        <v>-2.0937153869197522E-3</v>
      </c>
      <c r="S4451" s="11">
        <f t="shared" si="905"/>
        <v>100</v>
      </c>
      <c r="AT4451">
        <v>0.31264866869074198</v>
      </c>
      <c r="AU4451">
        <v>1</v>
      </c>
      <c r="AV4451">
        <v>0</v>
      </c>
      <c r="AW4451">
        <f t="shared" si="909"/>
        <v>4263</v>
      </c>
      <c r="AX4451">
        <f t="shared" si="910"/>
        <v>184</v>
      </c>
      <c r="AY4451">
        <f t="shared" si="906"/>
        <v>4.2882801975752116E-2</v>
      </c>
      <c r="AZ4451">
        <f t="shared" si="907"/>
        <v>0.71908396946564879</v>
      </c>
      <c r="BA4451">
        <f t="shared" si="908"/>
        <v>1.6144678254726872E-4</v>
      </c>
    </row>
    <row r="4452" spans="1:53" x14ac:dyDescent="0.25">
      <c r="A4452">
        <f>'Preprocessed Data'!A4450</f>
        <v>1</v>
      </c>
      <c r="B4452">
        <f>'Preprocessed Data'!B4450</f>
        <v>14</v>
      </c>
      <c r="C4452">
        <f>'Preprocessed Data'!C4450</f>
        <v>0</v>
      </c>
      <c r="D4452">
        <f>'Preprocessed Data'!D4450</f>
        <v>0</v>
      </c>
      <c r="E4452">
        <f>'Preprocessed Data'!E4450</f>
        <v>0</v>
      </c>
      <c r="F4452">
        <f>'Preprocessed Data'!F4450</f>
        <v>4</v>
      </c>
      <c r="G4452">
        <f>'Preprocessed Data'!G4450</f>
        <v>2</v>
      </c>
      <c r="H4452">
        <f>'Preprocessed Data'!H4450</f>
        <v>92.86</v>
      </c>
      <c r="I4452">
        <f>'Preprocessed Data'!I4450</f>
        <v>20.7</v>
      </c>
      <c r="J4452">
        <f>'Preprocessed Data'!J4450</f>
        <v>1</v>
      </c>
      <c r="K4452" s="10">
        <f>'Preprocessed Data'!K4450</f>
        <v>0</v>
      </c>
      <c r="L4452" s="1">
        <f t="shared" si="898"/>
        <v>1</v>
      </c>
      <c r="M4452" s="11">
        <f t="shared" si="899"/>
        <v>1</v>
      </c>
      <c r="N4452">
        <f t="shared" si="900"/>
        <v>0</v>
      </c>
      <c r="O4452">
        <f t="shared" si="901"/>
        <v>2.9543966711379063E-3</v>
      </c>
      <c r="P4452" s="10">
        <f t="shared" si="902"/>
        <v>2.9543966711379063E-3</v>
      </c>
      <c r="Q4452" s="11">
        <f t="shared" si="903"/>
        <v>0.99704560332886205</v>
      </c>
      <c r="R4452" s="10">
        <f t="shared" si="904"/>
        <v>-2.9587695158522121E-3</v>
      </c>
      <c r="S4452" s="11">
        <f t="shared" si="905"/>
        <v>100</v>
      </c>
      <c r="AT4452">
        <v>0.31328197078883907</v>
      </c>
      <c r="AU4452">
        <v>1</v>
      </c>
      <c r="AV4452">
        <v>0</v>
      </c>
      <c r="AW4452">
        <f t="shared" si="909"/>
        <v>4264</v>
      </c>
      <c r="AX4452">
        <f t="shared" si="910"/>
        <v>184</v>
      </c>
      <c r="AY4452">
        <f t="shared" si="906"/>
        <v>4.2658284687920989E-2</v>
      </c>
      <c r="AZ4452">
        <f t="shared" si="907"/>
        <v>0.71908396946564879</v>
      </c>
      <c r="BA4452">
        <f t="shared" si="908"/>
        <v>0</v>
      </c>
    </row>
    <row r="4453" spans="1:53" x14ac:dyDescent="0.25">
      <c r="A4453">
        <f>'Preprocessed Data'!A4451</f>
        <v>2</v>
      </c>
      <c r="B4453">
        <f>'Preprocessed Data'!B4451</f>
        <v>1.48</v>
      </c>
      <c r="C4453">
        <f>'Preprocessed Data'!C4451</f>
        <v>0</v>
      </c>
      <c r="D4453">
        <f>'Preprocessed Data'!D4451</f>
        <v>0</v>
      </c>
      <c r="E4453">
        <f>'Preprocessed Data'!E4451</f>
        <v>0</v>
      </c>
      <c r="F4453">
        <f>'Preprocessed Data'!F4451</f>
        <v>1</v>
      </c>
      <c r="G4453">
        <f>'Preprocessed Data'!G4451</f>
        <v>1</v>
      </c>
      <c r="H4453">
        <f>'Preprocessed Data'!H4451</f>
        <v>118.55</v>
      </c>
      <c r="I4453">
        <f>'Preprocessed Data'!I4451</f>
        <v>20.7</v>
      </c>
      <c r="J4453">
        <f>'Preprocessed Data'!J4451</f>
        <v>4</v>
      </c>
      <c r="K4453" s="10">
        <f>'Preprocessed Data'!K4451</f>
        <v>0</v>
      </c>
      <c r="L4453" s="1">
        <f t="shared" si="898"/>
        <v>1</v>
      </c>
      <c r="M4453" s="11">
        <f t="shared" si="899"/>
        <v>1</v>
      </c>
      <c r="N4453">
        <f t="shared" si="900"/>
        <v>0</v>
      </c>
      <c r="O4453">
        <f t="shared" si="901"/>
        <v>1.804211761972059E-3</v>
      </c>
      <c r="P4453" s="10">
        <f t="shared" si="902"/>
        <v>1.804211761972059E-3</v>
      </c>
      <c r="Q4453" s="11">
        <f t="shared" si="903"/>
        <v>0.9981957882380279</v>
      </c>
      <c r="R4453" s="10">
        <f t="shared" si="904"/>
        <v>-1.8058413123440583E-3</v>
      </c>
      <c r="S4453" s="11">
        <f t="shared" si="905"/>
        <v>100</v>
      </c>
      <c r="AT4453">
        <v>0.3149483430636742</v>
      </c>
      <c r="AU4453">
        <v>0</v>
      </c>
      <c r="AV4453">
        <v>1</v>
      </c>
      <c r="AW4453">
        <f t="shared" si="909"/>
        <v>4264</v>
      </c>
      <c r="AX4453">
        <f t="shared" si="910"/>
        <v>185</v>
      </c>
      <c r="AY4453">
        <f t="shared" si="906"/>
        <v>4.2658284687920989E-2</v>
      </c>
      <c r="AZ4453">
        <f t="shared" si="907"/>
        <v>0.71755725190839692</v>
      </c>
      <c r="BA4453">
        <f t="shared" si="908"/>
        <v>1.6110400806203039E-4</v>
      </c>
    </row>
    <row r="4454" spans="1:53" x14ac:dyDescent="0.25">
      <c r="A4454">
        <f>'Preprocessed Data'!A4452</f>
        <v>1</v>
      </c>
      <c r="B4454">
        <f>'Preprocessed Data'!B4452</f>
        <v>0.56000000000000005</v>
      </c>
      <c r="C4454">
        <f>'Preprocessed Data'!C4452</f>
        <v>0</v>
      </c>
      <c r="D4454">
        <f>'Preprocessed Data'!D4452</f>
        <v>0</v>
      </c>
      <c r="E4454">
        <f>'Preprocessed Data'!E4452</f>
        <v>0</v>
      </c>
      <c r="F4454">
        <f>'Preprocessed Data'!F4452</f>
        <v>4</v>
      </c>
      <c r="G4454">
        <f>'Preprocessed Data'!G4452</f>
        <v>1</v>
      </c>
      <c r="H4454">
        <f>'Preprocessed Data'!H4452</f>
        <v>57.02</v>
      </c>
      <c r="I4454">
        <f>'Preprocessed Data'!I4452</f>
        <v>20.7</v>
      </c>
      <c r="J4454">
        <f>'Preprocessed Data'!J4452</f>
        <v>4</v>
      </c>
      <c r="K4454" s="10">
        <f>'Preprocessed Data'!K4452</f>
        <v>0</v>
      </c>
      <c r="L4454" s="1">
        <f t="shared" si="898"/>
        <v>1</v>
      </c>
      <c r="M4454" s="11">
        <f t="shared" si="899"/>
        <v>1</v>
      </c>
      <c r="N4454">
        <f t="shared" si="900"/>
        <v>0</v>
      </c>
      <c r="O4454">
        <f t="shared" si="901"/>
        <v>5.9602046574171316E-4</v>
      </c>
      <c r="P4454" s="10">
        <f t="shared" si="902"/>
        <v>5.9602046574171316E-4</v>
      </c>
      <c r="Q4454" s="11">
        <f t="shared" si="903"/>
        <v>0.9994039795342583</v>
      </c>
      <c r="R4454" s="10">
        <f t="shared" si="904"/>
        <v>-5.9619815654790196E-4</v>
      </c>
      <c r="S4454" s="11">
        <f t="shared" si="905"/>
        <v>100</v>
      </c>
      <c r="AT4454">
        <v>0.31564749967221895</v>
      </c>
      <c r="AU4454">
        <v>1</v>
      </c>
      <c r="AV4454">
        <v>0</v>
      </c>
      <c r="AW4454">
        <f t="shared" si="909"/>
        <v>4265</v>
      </c>
      <c r="AX4454">
        <f t="shared" si="910"/>
        <v>185</v>
      </c>
      <c r="AY4454">
        <f t="shared" si="906"/>
        <v>4.2433767400089861E-2</v>
      </c>
      <c r="AZ4454">
        <f t="shared" si="907"/>
        <v>0.71755725190839692</v>
      </c>
      <c r="BA4454">
        <f t="shared" si="908"/>
        <v>1.6110400806211006E-4</v>
      </c>
    </row>
    <row r="4455" spans="1:53" x14ac:dyDescent="0.25">
      <c r="A4455">
        <f>'Preprocessed Data'!A4453</f>
        <v>2</v>
      </c>
      <c r="B4455">
        <f>'Preprocessed Data'!B4453</f>
        <v>47</v>
      </c>
      <c r="C4455">
        <f>'Preprocessed Data'!C4453</f>
        <v>0</v>
      </c>
      <c r="D4455">
        <f>'Preprocessed Data'!D4453</f>
        <v>0</v>
      </c>
      <c r="E4455">
        <f>'Preprocessed Data'!E4453</f>
        <v>1</v>
      </c>
      <c r="F4455">
        <f>'Preprocessed Data'!F4453</f>
        <v>5</v>
      </c>
      <c r="G4455">
        <f>'Preprocessed Data'!G4453</f>
        <v>2</v>
      </c>
      <c r="H4455">
        <f>'Preprocessed Data'!H4453</f>
        <v>104.7</v>
      </c>
      <c r="I4455">
        <f>'Preprocessed Data'!I4453</f>
        <v>20.7</v>
      </c>
      <c r="J4455">
        <f>'Preprocessed Data'!J4453</f>
        <v>3</v>
      </c>
      <c r="K4455" s="10">
        <f>'Preprocessed Data'!K4453</f>
        <v>0</v>
      </c>
      <c r="L4455" s="1">
        <f t="shared" si="898"/>
        <v>1</v>
      </c>
      <c r="M4455" s="11">
        <f t="shared" si="899"/>
        <v>1</v>
      </c>
      <c r="N4455">
        <f t="shared" si="900"/>
        <v>0</v>
      </c>
      <c r="O4455">
        <f t="shared" si="901"/>
        <v>1.6530542971125117E-2</v>
      </c>
      <c r="P4455" s="10">
        <f t="shared" si="902"/>
        <v>1.6530542971125117E-2</v>
      </c>
      <c r="Q4455" s="11">
        <f t="shared" si="903"/>
        <v>0.98346945702887489</v>
      </c>
      <c r="R4455" s="10">
        <f t="shared" si="904"/>
        <v>-1.6668697020228974E-2</v>
      </c>
      <c r="S4455" s="11">
        <f t="shared" si="905"/>
        <v>100</v>
      </c>
      <c r="AT4455">
        <v>0.31691855313222478</v>
      </c>
      <c r="AU4455">
        <v>1</v>
      </c>
      <c r="AV4455">
        <v>0</v>
      </c>
      <c r="AW4455">
        <f t="shared" si="909"/>
        <v>4266</v>
      </c>
      <c r="AX4455">
        <f t="shared" si="910"/>
        <v>185</v>
      </c>
      <c r="AY4455">
        <f t="shared" si="906"/>
        <v>4.2209250112258623E-2</v>
      </c>
      <c r="AZ4455">
        <f t="shared" si="907"/>
        <v>0.71755725190839692</v>
      </c>
      <c r="BA4455">
        <f t="shared" si="908"/>
        <v>1.6110400806203039E-4</v>
      </c>
    </row>
    <row r="4456" spans="1:53" x14ac:dyDescent="0.25">
      <c r="A4456">
        <f>'Preprocessed Data'!A4454</f>
        <v>1</v>
      </c>
      <c r="B4456">
        <f>'Preprocessed Data'!B4454</f>
        <v>15</v>
      </c>
      <c r="C4456">
        <f>'Preprocessed Data'!C4454</f>
        <v>0</v>
      </c>
      <c r="D4456">
        <f>'Preprocessed Data'!D4454</f>
        <v>0</v>
      </c>
      <c r="E4456">
        <f>'Preprocessed Data'!E4454</f>
        <v>0</v>
      </c>
      <c r="F4456">
        <f>'Preprocessed Data'!F4454</f>
        <v>4</v>
      </c>
      <c r="G4456">
        <f>'Preprocessed Data'!G4454</f>
        <v>2</v>
      </c>
      <c r="H4456">
        <f>'Preprocessed Data'!H4454</f>
        <v>190.13</v>
      </c>
      <c r="I4456">
        <f>'Preprocessed Data'!I4454</f>
        <v>20.7</v>
      </c>
      <c r="J4456">
        <f>'Preprocessed Data'!J4454</f>
        <v>2</v>
      </c>
      <c r="K4456" s="10">
        <f>'Preprocessed Data'!K4454</f>
        <v>0</v>
      </c>
      <c r="L4456" s="1">
        <f t="shared" si="898"/>
        <v>1</v>
      </c>
      <c r="M4456" s="11">
        <f t="shared" si="899"/>
        <v>1</v>
      </c>
      <c r="N4456">
        <f t="shared" si="900"/>
        <v>0</v>
      </c>
      <c r="O4456">
        <f t="shared" si="901"/>
        <v>3.8299422657798329E-2</v>
      </c>
      <c r="P4456" s="10">
        <f t="shared" si="902"/>
        <v>3.8299422657798329E-2</v>
      </c>
      <c r="Q4456" s="11">
        <f t="shared" si="903"/>
        <v>0.96170057734220171</v>
      </c>
      <c r="R4456" s="10">
        <f t="shared" si="904"/>
        <v>-3.9052126928847658E-2</v>
      </c>
      <c r="S4456" s="11">
        <f t="shared" si="905"/>
        <v>100</v>
      </c>
      <c r="AT4456">
        <v>0.31742501677184204</v>
      </c>
      <c r="AU4456">
        <v>1</v>
      </c>
      <c r="AV4456">
        <v>0</v>
      </c>
      <c r="AW4456">
        <f t="shared" si="909"/>
        <v>4267</v>
      </c>
      <c r="AX4456">
        <f t="shared" si="910"/>
        <v>185</v>
      </c>
      <c r="AY4456">
        <f t="shared" si="906"/>
        <v>4.1984732824427495E-2</v>
      </c>
      <c r="AZ4456">
        <f t="shared" si="907"/>
        <v>0.71755725190839692</v>
      </c>
      <c r="BA4456">
        <f t="shared" si="908"/>
        <v>0</v>
      </c>
    </row>
    <row r="4457" spans="1:53" x14ac:dyDescent="0.25">
      <c r="A4457">
        <f>'Preprocessed Data'!A4455</f>
        <v>1</v>
      </c>
      <c r="B4457">
        <f>'Preprocessed Data'!B4455</f>
        <v>23</v>
      </c>
      <c r="C4457">
        <f>'Preprocessed Data'!C4455</f>
        <v>0</v>
      </c>
      <c r="D4457">
        <f>'Preprocessed Data'!D4455</f>
        <v>0</v>
      </c>
      <c r="E4457">
        <f>'Preprocessed Data'!E4455</f>
        <v>0</v>
      </c>
      <c r="F4457">
        <f>'Preprocessed Data'!F4455</f>
        <v>4</v>
      </c>
      <c r="G4457">
        <f>'Preprocessed Data'!G4455</f>
        <v>2</v>
      </c>
      <c r="H4457">
        <f>'Preprocessed Data'!H4455</f>
        <v>82.53</v>
      </c>
      <c r="I4457">
        <f>'Preprocessed Data'!I4455</f>
        <v>20.7</v>
      </c>
      <c r="J4457">
        <f>'Preprocessed Data'!J4455</f>
        <v>3</v>
      </c>
      <c r="K4457" s="10">
        <f>'Preprocessed Data'!K4455</f>
        <v>0</v>
      </c>
      <c r="L4457" s="1">
        <f t="shared" si="898"/>
        <v>1</v>
      </c>
      <c r="M4457" s="11">
        <f t="shared" si="899"/>
        <v>1</v>
      </c>
      <c r="N4457">
        <f t="shared" si="900"/>
        <v>0</v>
      </c>
      <c r="O4457">
        <f t="shared" si="901"/>
        <v>3.648113109382112E-3</v>
      </c>
      <c r="P4457" s="10">
        <f t="shared" si="902"/>
        <v>3.648113109382112E-3</v>
      </c>
      <c r="Q4457" s="11">
        <f t="shared" si="903"/>
        <v>0.99635188689061793</v>
      </c>
      <c r="R4457" s="10">
        <f t="shared" si="904"/>
        <v>-3.6547837023382444E-3</v>
      </c>
      <c r="S4457" s="11">
        <f t="shared" si="905"/>
        <v>100</v>
      </c>
      <c r="AT4457">
        <v>0.32156710729521104</v>
      </c>
      <c r="AU4457">
        <v>0</v>
      </c>
      <c r="AV4457">
        <v>1</v>
      </c>
      <c r="AW4457">
        <f t="shared" si="909"/>
        <v>4267</v>
      </c>
      <c r="AX4457">
        <f t="shared" si="910"/>
        <v>186</v>
      </c>
      <c r="AY4457">
        <f t="shared" si="906"/>
        <v>4.1984732824427495E-2</v>
      </c>
      <c r="AZ4457">
        <f t="shared" si="907"/>
        <v>0.71603053435114505</v>
      </c>
      <c r="BA4457">
        <f t="shared" si="908"/>
        <v>1.6076123357679204E-4</v>
      </c>
    </row>
    <row r="4458" spans="1:53" x14ac:dyDescent="0.25">
      <c r="A4458">
        <f>'Preprocessed Data'!A4456</f>
        <v>2</v>
      </c>
      <c r="B4458">
        <f>'Preprocessed Data'!B4456</f>
        <v>81</v>
      </c>
      <c r="C4458">
        <f>'Preprocessed Data'!C4456</f>
        <v>1</v>
      </c>
      <c r="D4458">
        <f>'Preprocessed Data'!D4456</f>
        <v>1</v>
      </c>
      <c r="E4458">
        <f>'Preprocessed Data'!E4456</f>
        <v>1</v>
      </c>
      <c r="F4458">
        <f>'Preprocessed Data'!F4456</f>
        <v>4</v>
      </c>
      <c r="G4458">
        <f>'Preprocessed Data'!G4456</f>
        <v>2</v>
      </c>
      <c r="H4458">
        <f>'Preprocessed Data'!H4456</f>
        <v>59.11</v>
      </c>
      <c r="I4458">
        <f>'Preprocessed Data'!I4456</f>
        <v>20.7</v>
      </c>
      <c r="J4458">
        <f>'Preprocessed Data'!J4456</f>
        <v>1</v>
      </c>
      <c r="K4458" s="10">
        <f>'Preprocessed Data'!K4456</f>
        <v>0</v>
      </c>
      <c r="L4458" s="1">
        <f t="shared" si="898"/>
        <v>1</v>
      </c>
      <c r="M4458" s="11">
        <f t="shared" si="899"/>
        <v>1</v>
      </c>
      <c r="N4458">
        <f t="shared" si="900"/>
        <v>0</v>
      </c>
      <c r="O4458">
        <f t="shared" si="901"/>
        <v>8.1633758082133301E-2</v>
      </c>
      <c r="P4458" s="10">
        <f t="shared" si="902"/>
        <v>8.1633758082133301E-2</v>
      </c>
      <c r="Q4458" s="11">
        <f t="shared" si="903"/>
        <v>0.91836624191786664</v>
      </c>
      <c r="R4458" s="10">
        <f t="shared" si="904"/>
        <v>-8.5159011586020406E-2</v>
      </c>
      <c r="S4458" s="11">
        <f t="shared" si="905"/>
        <v>100</v>
      </c>
      <c r="AT4458">
        <v>0.32416472421029463</v>
      </c>
      <c r="AU4458">
        <v>1</v>
      </c>
      <c r="AV4458">
        <v>0</v>
      </c>
      <c r="AW4458">
        <f t="shared" si="909"/>
        <v>4268</v>
      </c>
      <c r="AX4458">
        <f t="shared" si="910"/>
        <v>186</v>
      </c>
      <c r="AY4458">
        <f t="shared" si="906"/>
        <v>4.1760215536596368E-2</v>
      </c>
      <c r="AZ4458">
        <f t="shared" si="907"/>
        <v>0.71603053435114505</v>
      </c>
      <c r="BA4458">
        <f t="shared" si="908"/>
        <v>0</v>
      </c>
    </row>
    <row r="4459" spans="1:53" x14ac:dyDescent="0.25">
      <c r="A4459">
        <f>'Preprocessed Data'!A4457</f>
        <v>2</v>
      </c>
      <c r="B4459">
        <f>'Preprocessed Data'!B4457</f>
        <v>5</v>
      </c>
      <c r="C4459">
        <f>'Preprocessed Data'!C4457</f>
        <v>0</v>
      </c>
      <c r="D4459">
        <f>'Preprocessed Data'!D4457</f>
        <v>0</v>
      </c>
      <c r="E4459">
        <f>'Preprocessed Data'!E4457</f>
        <v>0</v>
      </c>
      <c r="F4459">
        <f>'Preprocessed Data'!F4457</f>
        <v>4</v>
      </c>
      <c r="G4459">
        <f>'Preprocessed Data'!G4457</f>
        <v>1</v>
      </c>
      <c r="H4459">
        <f>'Preprocessed Data'!H4457</f>
        <v>75.099999999999994</v>
      </c>
      <c r="I4459">
        <f>'Preprocessed Data'!I4457</f>
        <v>20.7</v>
      </c>
      <c r="J4459">
        <f>'Preprocessed Data'!J4457</f>
        <v>4</v>
      </c>
      <c r="K4459" s="10">
        <f>'Preprocessed Data'!K4457</f>
        <v>0</v>
      </c>
      <c r="L4459" s="1">
        <f t="shared" si="898"/>
        <v>1</v>
      </c>
      <c r="M4459" s="11">
        <f t="shared" si="899"/>
        <v>1</v>
      </c>
      <c r="N4459">
        <f t="shared" si="900"/>
        <v>0</v>
      </c>
      <c r="O4459">
        <f t="shared" si="901"/>
        <v>9.0705261701223643E-4</v>
      </c>
      <c r="P4459" s="10">
        <f t="shared" si="902"/>
        <v>9.0705261701223643E-4</v>
      </c>
      <c r="Q4459" s="11">
        <f t="shared" si="903"/>
        <v>0.99909294738298782</v>
      </c>
      <c r="R4459" s="10">
        <f t="shared" si="904"/>
        <v>-9.0746423816404932E-4</v>
      </c>
      <c r="S4459" s="11">
        <f t="shared" si="905"/>
        <v>100</v>
      </c>
      <c r="AT4459">
        <v>0.32464659784124716</v>
      </c>
      <c r="AU4459">
        <v>0</v>
      </c>
      <c r="AV4459">
        <v>1</v>
      </c>
      <c r="AW4459">
        <f t="shared" si="909"/>
        <v>4268</v>
      </c>
      <c r="AX4459">
        <f t="shared" si="910"/>
        <v>187</v>
      </c>
      <c r="AY4459">
        <f t="shared" si="906"/>
        <v>4.1760215536596368E-2</v>
      </c>
      <c r="AZ4459">
        <f t="shared" si="907"/>
        <v>0.71450381679389308</v>
      </c>
      <c r="BA4459">
        <f t="shared" si="908"/>
        <v>1.6041845909163296E-4</v>
      </c>
    </row>
    <row r="4460" spans="1:53" x14ac:dyDescent="0.25">
      <c r="A4460">
        <f>'Preprocessed Data'!A4458</f>
        <v>1</v>
      </c>
      <c r="B4460">
        <f>'Preprocessed Data'!B4458</f>
        <v>3</v>
      </c>
      <c r="C4460">
        <f>'Preprocessed Data'!C4458</f>
        <v>0</v>
      </c>
      <c r="D4460">
        <f>'Preprocessed Data'!D4458</f>
        <v>0</v>
      </c>
      <c r="E4460">
        <f>'Preprocessed Data'!E4458</f>
        <v>0</v>
      </c>
      <c r="F4460">
        <f>'Preprocessed Data'!F4458</f>
        <v>4</v>
      </c>
      <c r="G4460">
        <f>'Preprocessed Data'!G4458</f>
        <v>1</v>
      </c>
      <c r="H4460">
        <f>'Preprocessed Data'!H4458</f>
        <v>81</v>
      </c>
      <c r="I4460">
        <f>'Preprocessed Data'!I4458</f>
        <v>20.7</v>
      </c>
      <c r="J4460">
        <f>'Preprocessed Data'!J4458</f>
        <v>4</v>
      </c>
      <c r="K4460" s="10">
        <f>'Preprocessed Data'!K4458</f>
        <v>0</v>
      </c>
      <c r="L4460" s="1">
        <f t="shared" si="898"/>
        <v>1</v>
      </c>
      <c r="M4460" s="11">
        <f t="shared" si="899"/>
        <v>1</v>
      </c>
      <c r="N4460">
        <f t="shared" si="900"/>
        <v>0</v>
      </c>
      <c r="O4460">
        <f t="shared" si="901"/>
        <v>1.2594357497224288E-3</v>
      </c>
      <c r="P4460" s="10">
        <f t="shared" si="902"/>
        <v>1.2594357497224288E-3</v>
      </c>
      <c r="Q4460" s="11">
        <f t="shared" si="903"/>
        <v>0.99874056425027757</v>
      </c>
      <c r="R4460" s="10">
        <f t="shared" si="904"/>
        <v>-1.2602295054524879E-3</v>
      </c>
      <c r="S4460" s="11">
        <f t="shared" si="905"/>
        <v>100</v>
      </c>
      <c r="AT4460">
        <v>0.3275324677949194</v>
      </c>
      <c r="AU4460">
        <v>1</v>
      </c>
      <c r="AV4460">
        <v>0</v>
      </c>
      <c r="AW4460">
        <f t="shared" si="909"/>
        <v>4269</v>
      </c>
      <c r="AX4460">
        <f t="shared" si="910"/>
        <v>187</v>
      </c>
      <c r="AY4460">
        <f t="shared" si="906"/>
        <v>4.1535698248765129E-2</v>
      </c>
      <c r="AZ4460">
        <f t="shared" si="907"/>
        <v>0.71450381679389308</v>
      </c>
      <c r="BA4460">
        <f t="shared" si="908"/>
        <v>1.6041845909155365E-4</v>
      </c>
    </row>
    <row r="4461" spans="1:53" x14ac:dyDescent="0.25">
      <c r="A4461">
        <f>'Preprocessed Data'!A4459</f>
        <v>2</v>
      </c>
      <c r="B4461">
        <f>'Preprocessed Data'!B4459</f>
        <v>5</v>
      </c>
      <c r="C4461">
        <f>'Preprocessed Data'!C4459</f>
        <v>0</v>
      </c>
      <c r="D4461">
        <f>'Preprocessed Data'!D4459</f>
        <v>0</v>
      </c>
      <c r="E4461">
        <f>'Preprocessed Data'!E4459</f>
        <v>0</v>
      </c>
      <c r="F4461">
        <f>'Preprocessed Data'!F4459</f>
        <v>5</v>
      </c>
      <c r="G4461">
        <f>'Preprocessed Data'!G4459</f>
        <v>2</v>
      </c>
      <c r="H4461">
        <f>'Preprocessed Data'!H4459</f>
        <v>91.3</v>
      </c>
      <c r="I4461">
        <f>'Preprocessed Data'!I4459</f>
        <v>20.7</v>
      </c>
      <c r="J4461">
        <f>'Preprocessed Data'!J4459</f>
        <v>4</v>
      </c>
      <c r="K4461" s="10">
        <f>'Preprocessed Data'!K4459</f>
        <v>0</v>
      </c>
      <c r="L4461" s="1">
        <f t="shared" si="898"/>
        <v>1</v>
      </c>
      <c r="M4461" s="11">
        <f t="shared" si="899"/>
        <v>1</v>
      </c>
      <c r="N4461">
        <f t="shared" si="900"/>
        <v>0</v>
      </c>
      <c r="O4461">
        <f t="shared" si="901"/>
        <v>1.5468861660350379E-3</v>
      </c>
      <c r="P4461" s="10">
        <f t="shared" si="902"/>
        <v>1.5468861660350379E-3</v>
      </c>
      <c r="Q4461" s="11">
        <f t="shared" si="903"/>
        <v>0.99845311383396496</v>
      </c>
      <c r="R4461" s="10">
        <f t="shared" si="904"/>
        <v>-1.5480838296992932E-3</v>
      </c>
      <c r="S4461" s="11">
        <f t="shared" si="905"/>
        <v>100</v>
      </c>
      <c r="AT4461">
        <v>0.32779431506667339</v>
      </c>
      <c r="AU4461">
        <v>1</v>
      </c>
      <c r="AV4461">
        <v>0</v>
      </c>
      <c r="AW4461">
        <f t="shared" si="909"/>
        <v>4270</v>
      </c>
      <c r="AX4461">
        <f t="shared" si="910"/>
        <v>187</v>
      </c>
      <c r="AY4461">
        <f t="shared" si="906"/>
        <v>4.1311180960934002E-2</v>
      </c>
      <c r="AZ4461">
        <f t="shared" si="907"/>
        <v>0.71450381679389308</v>
      </c>
      <c r="BA4461">
        <f t="shared" si="908"/>
        <v>0</v>
      </c>
    </row>
    <row r="4462" spans="1:53" x14ac:dyDescent="0.25">
      <c r="A4462">
        <f>'Preprocessed Data'!A4460</f>
        <v>2</v>
      </c>
      <c r="B4462">
        <f>'Preprocessed Data'!B4460</f>
        <v>20</v>
      </c>
      <c r="C4462">
        <f>'Preprocessed Data'!C4460</f>
        <v>0</v>
      </c>
      <c r="D4462">
        <f>'Preprocessed Data'!D4460</f>
        <v>0</v>
      </c>
      <c r="E4462">
        <f>'Preprocessed Data'!E4460</f>
        <v>0</v>
      </c>
      <c r="F4462">
        <f>'Preprocessed Data'!F4460</f>
        <v>1</v>
      </c>
      <c r="G4462">
        <f>'Preprocessed Data'!G4460</f>
        <v>2</v>
      </c>
      <c r="H4462">
        <f>'Preprocessed Data'!H4460</f>
        <v>76.34</v>
      </c>
      <c r="I4462">
        <f>'Preprocessed Data'!I4460</f>
        <v>20.6</v>
      </c>
      <c r="J4462">
        <f>'Preprocessed Data'!J4460</f>
        <v>3</v>
      </c>
      <c r="K4462" s="10">
        <f>'Preprocessed Data'!K4460</f>
        <v>0</v>
      </c>
      <c r="L4462" s="1">
        <f t="shared" si="898"/>
        <v>1</v>
      </c>
      <c r="M4462" s="11">
        <f t="shared" si="899"/>
        <v>1</v>
      </c>
      <c r="N4462">
        <f t="shared" si="900"/>
        <v>0</v>
      </c>
      <c r="O4462">
        <f t="shared" si="901"/>
        <v>1.5397316947556991E-3</v>
      </c>
      <c r="P4462" s="10">
        <f t="shared" si="902"/>
        <v>1.5397316947556991E-3</v>
      </c>
      <c r="Q4462" s="11">
        <f t="shared" si="903"/>
        <v>0.99846026830524426</v>
      </c>
      <c r="R4462" s="10">
        <f t="shared" si="904"/>
        <v>-1.5409182997936659E-3</v>
      </c>
      <c r="S4462" s="11">
        <f t="shared" si="905"/>
        <v>100</v>
      </c>
      <c r="AT4462">
        <v>0.32860976972843187</v>
      </c>
      <c r="AU4462">
        <v>0</v>
      </c>
      <c r="AV4462">
        <v>1</v>
      </c>
      <c r="AW4462">
        <f t="shared" si="909"/>
        <v>4270</v>
      </c>
      <c r="AX4462">
        <f t="shared" si="910"/>
        <v>188</v>
      </c>
      <c r="AY4462">
        <f t="shared" si="906"/>
        <v>4.1311180960934002E-2</v>
      </c>
      <c r="AZ4462">
        <f t="shared" si="907"/>
        <v>0.71297709923664121</v>
      </c>
      <c r="BA4462">
        <f t="shared" si="908"/>
        <v>0</v>
      </c>
    </row>
    <row r="4463" spans="1:53" x14ac:dyDescent="0.25">
      <c r="A4463">
        <f>'Preprocessed Data'!A4461</f>
        <v>2</v>
      </c>
      <c r="B4463">
        <f>'Preprocessed Data'!B4461</f>
        <v>47</v>
      </c>
      <c r="C4463">
        <f>'Preprocessed Data'!C4461</f>
        <v>0</v>
      </c>
      <c r="D4463">
        <f>'Preprocessed Data'!D4461</f>
        <v>0</v>
      </c>
      <c r="E4463">
        <f>'Preprocessed Data'!E4461</f>
        <v>1</v>
      </c>
      <c r="F4463">
        <f>'Preprocessed Data'!F4461</f>
        <v>1</v>
      </c>
      <c r="G4463">
        <f>'Preprocessed Data'!G4461</f>
        <v>2</v>
      </c>
      <c r="H4463">
        <f>'Preprocessed Data'!H4461</f>
        <v>73</v>
      </c>
      <c r="I4463">
        <f>'Preprocessed Data'!I4461</f>
        <v>20.6</v>
      </c>
      <c r="J4463">
        <f>'Preprocessed Data'!J4461</f>
        <v>2</v>
      </c>
      <c r="K4463" s="10">
        <f>'Preprocessed Data'!K4461</f>
        <v>0</v>
      </c>
      <c r="L4463" s="1">
        <f t="shared" si="898"/>
        <v>1</v>
      </c>
      <c r="M4463" s="11">
        <f t="shared" si="899"/>
        <v>1</v>
      </c>
      <c r="N4463">
        <f t="shared" si="900"/>
        <v>0</v>
      </c>
      <c r="O4463">
        <f t="shared" si="901"/>
        <v>5.0278234885858895E-3</v>
      </c>
      <c r="P4463" s="10">
        <f t="shared" si="902"/>
        <v>5.0278234885858895E-3</v>
      </c>
      <c r="Q4463" s="11">
        <f t="shared" si="903"/>
        <v>0.99497217651141412</v>
      </c>
      <c r="R4463" s="10">
        <f t="shared" si="904"/>
        <v>-5.0405055196362254E-3</v>
      </c>
      <c r="S4463" s="11">
        <f t="shared" si="905"/>
        <v>100</v>
      </c>
      <c r="AT4463">
        <v>0.32881790196473326</v>
      </c>
      <c r="AU4463">
        <v>0</v>
      </c>
      <c r="AV4463">
        <v>1</v>
      </c>
      <c r="AW4463">
        <f t="shared" si="909"/>
        <v>4270</v>
      </c>
      <c r="AX4463">
        <f t="shared" si="910"/>
        <v>189</v>
      </c>
      <c r="AY4463">
        <f t="shared" si="906"/>
        <v>4.1311180960934002E-2</v>
      </c>
      <c r="AZ4463">
        <f t="shared" si="907"/>
        <v>0.71145038167938934</v>
      </c>
      <c r="BA4463">
        <f t="shared" si="908"/>
        <v>1.5973291012107694E-4</v>
      </c>
    </row>
    <row r="4464" spans="1:53" x14ac:dyDescent="0.25">
      <c r="A4464">
        <f>'Preprocessed Data'!A4462</f>
        <v>1</v>
      </c>
      <c r="B4464">
        <f>'Preprocessed Data'!B4462</f>
        <v>14</v>
      </c>
      <c r="C4464">
        <f>'Preprocessed Data'!C4462</f>
        <v>0</v>
      </c>
      <c r="D4464">
        <f>'Preprocessed Data'!D4462</f>
        <v>0</v>
      </c>
      <c r="E4464">
        <f>'Preprocessed Data'!E4462</f>
        <v>0</v>
      </c>
      <c r="F4464">
        <f>'Preprocessed Data'!F4462</f>
        <v>5</v>
      </c>
      <c r="G4464">
        <f>'Preprocessed Data'!G4462</f>
        <v>1</v>
      </c>
      <c r="H4464">
        <f>'Preprocessed Data'!H4462</f>
        <v>149.41999999999999</v>
      </c>
      <c r="I4464">
        <f>'Preprocessed Data'!I4462</f>
        <v>20.6</v>
      </c>
      <c r="J4464">
        <f>'Preprocessed Data'!J4462</f>
        <v>4</v>
      </c>
      <c r="K4464" s="10">
        <f>'Preprocessed Data'!K4462</f>
        <v>0</v>
      </c>
      <c r="L4464" s="1">
        <f t="shared" si="898"/>
        <v>1</v>
      </c>
      <c r="M4464" s="11">
        <f t="shared" si="899"/>
        <v>1</v>
      </c>
      <c r="N4464">
        <f t="shared" si="900"/>
        <v>0</v>
      </c>
      <c r="O4464">
        <f t="shared" si="901"/>
        <v>1.3986361607545184E-2</v>
      </c>
      <c r="P4464" s="10">
        <f t="shared" si="902"/>
        <v>1.3986361607545184E-2</v>
      </c>
      <c r="Q4464" s="11">
        <f t="shared" si="903"/>
        <v>0.98601363839245482</v>
      </c>
      <c r="R4464" s="10">
        <f t="shared" si="904"/>
        <v>-1.4085092434134206E-2</v>
      </c>
      <c r="S4464" s="11">
        <f t="shared" si="905"/>
        <v>100</v>
      </c>
      <c r="AT4464">
        <v>0.32992708345000876</v>
      </c>
      <c r="AU4464">
        <v>1</v>
      </c>
      <c r="AV4464">
        <v>0</v>
      </c>
      <c r="AW4464">
        <f t="shared" si="909"/>
        <v>4271</v>
      </c>
      <c r="AX4464">
        <f t="shared" si="910"/>
        <v>189</v>
      </c>
      <c r="AY4464">
        <f t="shared" si="906"/>
        <v>4.1086663673102874E-2</v>
      </c>
      <c r="AZ4464">
        <f t="shared" si="907"/>
        <v>0.71145038167938934</v>
      </c>
      <c r="BA4464">
        <f t="shared" si="908"/>
        <v>1.5973291012115592E-4</v>
      </c>
    </row>
    <row r="4465" spans="1:53" x14ac:dyDescent="0.25">
      <c r="A4465">
        <f>'Preprocessed Data'!A4463</f>
        <v>2</v>
      </c>
      <c r="B4465">
        <f>'Preprocessed Data'!B4463</f>
        <v>1.4</v>
      </c>
      <c r="C4465">
        <f>'Preprocessed Data'!C4463</f>
        <v>0</v>
      </c>
      <c r="D4465">
        <f>'Preprocessed Data'!D4463</f>
        <v>0</v>
      </c>
      <c r="E4465">
        <f>'Preprocessed Data'!E4463</f>
        <v>0</v>
      </c>
      <c r="F4465">
        <f>'Preprocessed Data'!F4463</f>
        <v>4</v>
      </c>
      <c r="G4465">
        <f>'Preprocessed Data'!G4463</f>
        <v>2</v>
      </c>
      <c r="H4465">
        <f>'Preprocessed Data'!H4463</f>
        <v>129.07</v>
      </c>
      <c r="I4465">
        <f>'Preprocessed Data'!I4463</f>
        <v>20.6</v>
      </c>
      <c r="J4465">
        <f>'Preprocessed Data'!J4463</f>
        <v>4</v>
      </c>
      <c r="K4465" s="10">
        <f>'Preprocessed Data'!K4463</f>
        <v>0</v>
      </c>
      <c r="L4465" s="1">
        <f t="shared" si="898"/>
        <v>1</v>
      </c>
      <c r="M4465" s="11">
        <f t="shared" si="899"/>
        <v>1</v>
      </c>
      <c r="N4465">
        <f t="shared" si="900"/>
        <v>0</v>
      </c>
      <c r="O4465">
        <f t="shared" si="901"/>
        <v>3.1220766281520513E-3</v>
      </c>
      <c r="P4465" s="10">
        <f t="shared" si="902"/>
        <v>3.1220766281520513E-3</v>
      </c>
      <c r="Q4465" s="11">
        <f t="shared" si="903"/>
        <v>0.996877923371848</v>
      </c>
      <c r="R4465" s="10">
        <f t="shared" si="904"/>
        <v>-3.1269604772044672E-3</v>
      </c>
      <c r="S4465" s="11">
        <f t="shared" si="905"/>
        <v>100</v>
      </c>
      <c r="AT4465">
        <v>0.33070430709784071</v>
      </c>
      <c r="AU4465">
        <v>1</v>
      </c>
      <c r="AV4465">
        <v>0</v>
      </c>
      <c r="AW4465">
        <f t="shared" si="909"/>
        <v>4272</v>
      </c>
      <c r="AX4465">
        <f t="shared" si="910"/>
        <v>189</v>
      </c>
      <c r="AY4465">
        <f t="shared" si="906"/>
        <v>4.0862146385271636E-2</v>
      </c>
      <c r="AZ4465">
        <f t="shared" si="907"/>
        <v>0.71145038167938934</v>
      </c>
      <c r="BA4465">
        <f t="shared" si="908"/>
        <v>1.5973291012107694E-4</v>
      </c>
    </row>
    <row r="4466" spans="1:53" x14ac:dyDescent="0.25">
      <c r="A4466">
        <f>'Preprocessed Data'!A4464</f>
        <v>1</v>
      </c>
      <c r="B4466">
        <f>'Preprocessed Data'!B4464</f>
        <v>8</v>
      </c>
      <c r="C4466">
        <f>'Preprocessed Data'!C4464</f>
        <v>0</v>
      </c>
      <c r="D4466">
        <f>'Preprocessed Data'!D4464</f>
        <v>0</v>
      </c>
      <c r="E4466">
        <f>'Preprocessed Data'!E4464</f>
        <v>0</v>
      </c>
      <c r="F4466">
        <f>'Preprocessed Data'!F4464</f>
        <v>4</v>
      </c>
      <c r="G4466">
        <f>'Preprocessed Data'!G4464</f>
        <v>2</v>
      </c>
      <c r="H4466">
        <f>'Preprocessed Data'!H4464</f>
        <v>104.51</v>
      </c>
      <c r="I4466">
        <f>'Preprocessed Data'!I4464</f>
        <v>20.6</v>
      </c>
      <c r="J4466">
        <f>'Preprocessed Data'!J4464</f>
        <v>4</v>
      </c>
      <c r="K4466" s="10">
        <f>'Preprocessed Data'!K4464</f>
        <v>0</v>
      </c>
      <c r="L4466" s="1">
        <f t="shared" si="898"/>
        <v>1</v>
      </c>
      <c r="M4466" s="11">
        <f t="shared" si="899"/>
        <v>1</v>
      </c>
      <c r="N4466">
        <f t="shared" si="900"/>
        <v>0</v>
      </c>
      <c r="O4466">
        <f t="shared" si="901"/>
        <v>3.0327137655350635E-3</v>
      </c>
      <c r="P4466" s="10">
        <f t="shared" si="902"/>
        <v>3.0327137655350635E-3</v>
      </c>
      <c r="Q4466" s="11">
        <f t="shared" si="903"/>
        <v>0.99696728623446496</v>
      </c>
      <c r="R4466" s="10">
        <f t="shared" si="904"/>
        <v>-3.0373217607722715E-3</v>
      </c>
      <c r="S4466" s="11">
        <f t="shared" si="905"/>
        <v>100</v>
      </c>
      <c r="AT4466">
        <v>0.33205334378763335</v>
      </c>
      <c r="AU4466">
        <v>1</v>
      </c>
      <c r="AV4466">
        <v>0</v>
      </c>
      <c r="AW4466">
        <f t="shared" si="909"/>
        <v>4273</v>
      </c>
      <c r="AX4466">
        <f t="shared" si="910"/>
        <v>189</v>
      </c>
      <c r="AY4466">
        <f t="shared" si="906"/>
        <v>4.0637629097440509E-2</v>
      </c>
      <c r="AZ4466">
        <f t="shared" si="907"/>
        <v>0.71145038167938934</v>
      </c>
      <c r="BA4466">
        <f t="shared" si="908"/>
        <v>1.5973291012107694E-4</v>
      </c>
    </row>
    <row r="4467" spans="1:53" x14ac:dyDescent="0.25">
      <c r="A4467">
        <f>'Preprocessed Data'!A4465</f>
        <v>2</v>
      </c>
      <c r="B4467">
        <f>'Preprocessed Data'!B4465</f>
        <v>8</v>
      </c>
      <c r="C4467">
        <f>'Preprocessed Data'!C4465</f>
        <v>0</v>
      </c>
      <c r="D4467">
        <f>'Preprocessed Data'!D4465</f>
        <v>0</v>
      </c>
      <c r="E4467">
        <f>'Preprocessed Data'!E4465</f>
        <v>0</v>
      </c>
      <c r="F4467">
        <f>'Preprocessed Data'!F4465</f>
        <v>2</v>
      </c>
      <c r="G4467">
        <f>'Preprocessed Data'!G4465</f>
        <v>2</v>
      </c>
      <c r="H4467">
        <f>'Preprocessed Data'!H4465</f>
        <v>80.47</v>
      </c>
      <c r="I4467">
        <f>'Preprocessed Data'!I4465</f>
        <v>20.6</v>
      </c>
      <c r="J4467">
        <f>'Preprocessed Data'!J4465</f>
        <v>4</v>
      </c>
      <c r="K4467" s="10">
        <f>'Preprocessed Data'!K4465</f>
        <v>0</v>
      </c>
      <c r="L4467" s="1">
        <f t="shared" si="898"/>
        <v>1</v>
      </c>
      <c r="M4467" s="11">
        <f t="shared" si="899"/>
        <v>1</v>
      </c>
      <c r="N4467">
        <f t="shared" si="900"/>
        <v>0</v>
      </c>
      <c r="O4467">
        <f t="shared" si="901"/>
        <v>1.0322002449732028E-3</v>
      </c>
      <c r="P4467" s="10">
        <f t="shared" si="902"/>
        <v>1.0322002449732028E-3</v>
      </c>
      <c r="Q4467" s="11">
        <f t="shared" si="903"/>
        <v>0.99896779975502681</v>
      </c>
      <c r="R4467" s="10">
        <f t="shared" si="904"/>
        <v>-1.0327333305116396E-3</v>
      </c>
      <c r="S4467" s="11">
        <f t="shared" si="905"/>
        <v>100</v>
      </c>
      <c r="AT4467">
        <v>0.33355163553057393</v>
      </c>
      <c r="AU4467">
        <v>1</v>
      </c>
      <c r="AV4467">
        <v>0</v>
      </c>
      <c r="AW4467">
        <f t="shared" si="909"/>
        <v>4274</v>
      </c>
      <c r="AX4467">
        <f t="shared" si="910"/>
        <v>189</v>
      </c>
      <c r="AY4467">
        <f t="shared" si="906"/>
        <v>4.0413111809609381E-2</v>
      </c>
      <c r="AZ4467">
        <f t="shared" si="907"/>
        <v>0.71145038167938934</v>
      </c>
      <c r="BA4467">
        <f t="shared" si="908"/>
        <v>1.5973291012115592E-4</v>
      </c>
    </row>
    <row r="4468" spans="1:53" x14ac:dyDescent="0.25">
      <c r="A4468">
        <f>'Preprocessed Data'!A4466</f>
        <v>1</v>
      </c>
      <c r="B4468">
        <f>'Preprocessed Data'!B4466</f>
        <v>51</v>
      </c>
      <c r="C4468">
        <f>'Preprocessed Data'!C4466</f>
        <v>0</v>
      </c>
      <c r="D4468">
        <f>'Preprocessed Data'!D4466</f>
        <v>0</v>
      </c>
      <c r="E4468">
        <f>'Preprocessed Data'!E4466</f>
        <v>1</v>
      </c>
      <c r="F4468">
        <f>'Preprocessed Data'!F4466</f>
        <v>2</v>
      </c>
      <c r="G4468">
        <f>'Preprocessed Data'!G4466</f>
        <v>1</v>
      </c>
      <c r="H4468">
        <f>'Preprocessed Data'!H4466</f>
        <v>122.5</v>
      </c>
      <c r="I4468">
        <f>'Preprocessed Data'!I4466</f>
        <v>20.6</v>
      </c>
      <c r="J4468">
        <f>'Preprocessed Data'!J4466</f>
        <v>4</v>
      </c>
      <c r="K4468" s="10">
        <f>'Preprocessed Data'!K4466</f>
        <v>0</v>
      </c>
      <c r="L4468" s="1">
        <f t="shared" si="898"/>
        <v>1</v>
      </c>
      <c r="M4468" s="11">
        <f t="shared" si="899"/>
        <v>1</v>
      </c>
      <c r="N4468">
        <f t="shared" si="900"/>
        <v>0</v>
      </c>
      <c r="O4468">
        <f t="shared" si="901"/>
        <v>3.1392398555508058E-2</v>
      </c>
      <c r="P4468" s="10">
        <f t="shared" si="902"/>
        <v>3.1392398555508058E-2</v>
      </c>
      <c r="Q4468" s="11">
        <f t="shared" si="903"/>
        <v>0.96860760144449198</v>
      </c>
      <c r="R4468" s="10">
        <f t="shared" si="904"/>
        <v>-3.1895701176270143E-2</v>
      </c>
      <c r="S4468" s="11">
        <f t="shared" si="905"/>
        <v>100</v>
      </c>
      <c r="AT4468">
        <v>0.33432068400543158</v>
      </c>
      <c r="AU4468">
        <v>1</v>
      </c>
      <c r="AV4468">
        <v>0</v>
      </c>
      <c r="AW4468">
        <f t="shared" si="909"/>
        <v>4275</v>
      </c>
      <c r="AX4468">
        <f t="shared" si="910"/>
        <v>189</v>
      </c>
      <c r="AY4468">
        <f t="shared" si="906"/>
        <v>4.0188594521778143E-2</v>
      </c>
      <c r="AZ4468">
        <f t="shared" si="907"/>
        <v>0.71145038167938934</v>
      </c>
      <c r="BA4468">
        <f t="shared" si="908"/>
        <v>1.5973291012107694E-4</v>
      </c>
    </row>
    <row r="4469" spans="1:53" x14ac:dyDescent="0.25">
      <c r="A4469">
        <f>'Preprocessed Data'!A4467</f>
        <v>1</v>
      </c>
      <c r="B4469">
        <f>'Preprocessed Data'!B4467</f>
        <v>5</v>
      </c>
      <c r="C4469">
        <f>'Preprocessed Data'!C4467</f>
        <v>0</v>
      </c>
      <c r="D4469">
        <f>'Preprocessed Data'!D4467</f>
        <v>0</v>
      </c>
      <c r="E4469">
        <f>'Preprocessed Data'!E4467</f>
        <v>0</v>
      </c>
      <c r="F4469">
        <f>'Preprocessed Data'!F4467</f>
        <v>4</v>
      </c>
      <c r="G4469">
        <f>'Preprocessed Data'!G4467</f>
        <v>2</v>
      </c>
      <c r="H4469">
        <f>'Preprocessed Data'!H4467</f>
        <v>148.52000000000001</v>
      </c>
      <c r="I4469">
        <f>'Preprocessed Data'!I4467</f>
        <v>20.6</v>
      </c>
      <c r="J4469">
        <f>'Preprocessed Data'!J4467</f>
        <v>4</v>
      </c>
      <c r="K4469" s="10">
        <f>'Preprocessed Data'!K4467</f>
        <v>0</v>
      </c>
      <c r="L4469" s="1">
        <f t="shared" si="898"/>
        <v>1</v>
      </c>
      <c r="M4469" s="11">
        <f t="shared" si="899"/>
        <v>1</v>
      </c>
      <c r="N4469">
        <f t="shared" si="900"/>
        <v>0</v>
      </c>
      <c r="O4469">
        <f t="shared" si="901"/>
        <v>8.1600117305812171E-3</v>
      </c>
      <c r="P4469" s="10">
        <f t="shared" si="902"/>
        <v>8.1600117305812171E-3</v>
      </c>
      <c r="Q4469" s="11">
        <f t="shared" si="903"/>
        <v>0.99183998826941877</v>
      </c>
      <c r="R4469" s="10">
        <f t="shared" si="904"/>
        <v>-8.1934868556181404E-3</v>
      </c>
      <c r="S4469" s="11">
        <f t="shared" si="905"/>
        <v>100</v>
      </c>
      <c r="AT4469">
        <v>0.33476960846372078</v>
      </c>
      <c r="AU4469">
        <v>1</v>
      </c>
      <c r="AV4469">
        <v>0</v>
      </c>
      <c r="AW4469">
        <f t="shared" si="909"/>
        <v>4276</v>
      </c>
      <c r="AX4469">
        <f t="shared" si="910"/>
        <v>189</v>
      </c>
      <c r="AY4469">
        <f t="shared" si="906"/>
        <v>3.9964077233947015E-2</v>
      </c>
      <c r="AZ4469">
        <f t="shared" si="907"/>
        <v>0.71145038167938934</v>
      </c>
      <c r="BA4469">
        <f t="shared" si="908"/>
        <v>1.5973291012107694E-4</v>
      </c>
    </row>
    <row r="4470" spans="1:53" x14ac:dyDescent="0.25">
      <c r="A4470">
        <f>'Preprocessed Data'!A4468</f>
        <v>2</v>
      </c>
      <c r="B4470">
        <f>'Preprocessed Data'!B4468</f>
        <v>10</v>
      </c>
      <c r="C4470">
        <f>'Preprocessed Data'!C4468</f>
        <v>0</v>
      </c>
      <c r="D4470">
        <f>'Preprocessed Data'!D4468</f>
        <v>0</v>
      </c>
      <c r="E4470">
        <f>'Preprocessed Data'!E4468</f>
        <v>0</v>
      </c>
      <c r="F4470">
        <f>'Preprocessed Data'!F4468</f>
        <v>2</v>
      </c>
      <c r="G4470">
        <f>'Preprocessed Data'!G4468</f>
        <v>1</v>
      </c>
      <c r="H4470">
        <f>'Preprocessed Data'!H4468</f>
        <v>93.29</v>
      </c>
      <c r="I4470">
        <f>'Preprocessed Data'!I4468</f>
        <v>20.6</v>
      </c>
      <c r="J4470">
        <f>'Preprocessed Data'!J4468</f>
        <v>4</v>
      </c>
      <c r="K4470" s="10">
        <f>'Preprocessed Data'!K4468</f>
        <v>0</v>
      </c>
      <c r="L4470" s="1">
        <f t="shared" si="898"/>
        <v>1</v>
      </c>
      <c r="M4470" s="11">
        <f t="shared" si="899"/>
        <v>1</v>
      </c>
      <c r="N4470">
        <f t="shared" si="900"/>
        <v>0</v>
      </c>
      <c r="O4470">
        <f t="shared" si="901"/>
        <v>1.5574475031094911E-3</v>
      </c>
      <c r="P4470" s="10">
        <f t="shared" si="902"/>
        <v>1.5574475031094911E-3</v>
      </c>
      <c r="Q4470" s="11">
        <f t="shared" si="903"/>
        <v>0.99844255249689051</v>
      </c>
      <c r="R4470" s="10">
        <f t="shared" si="904"/>
        <v>-1.5586615852151316E-3</v>
      </c>
      <c r="S4470" s="11">
        <f t="shared" si="905"/>
        <v>100</v>
      </c>
      <c r="AT4470">
        <v>0.33493826696428192</v>
      </c>
      <c r="AU4470">
        <v>1</v>
      </c>
      <c r="AV4470">
        <v>0</v>
      </c>
      <c r="AW4470">
        <f t="shared" si="909"/>
        <v>4277</v>
      </c>
      <c r="AX4470">
        <f t="shared" si="910"/>
        <v>189</v>
      </c>
      <c r="AY4470">
        <f t="shared" si="906"/>
        <v>3.9739559946115888E-2</v>
      </c>
      <c r="AZ4470">
        <f t="shared" si="907"/>
        <v>0.71145038167938934</v>
      </c>
      <c r="BA4470">
        <f t="shared" si="908"/>
        <v>0</v>
      </c>
    </row>
    <row r="4471" spans="1:53" x14ac:dyDescent="0.25">
      <c r="A4471">
        <f>'Preprocessed Data'!A4469</f>
        <v>2</v>
      </c>
      <c r="B4471">
        <f>'Preprocessed Data'!B4469</f>
        <v>22</v>
      </c>
      <c r="C4471">
        <f>'Preprocessed Data'!C4469</f>
        <v>0</v>
      </c>
      <c r="D4471">
        <f>'Preprocessed Data'!D4469</f>
        <v>0</v>
      </c>
      <c r="E4471">
        <f>'Preprocessed Data'!E4469</f>
        <v>0</v>
      </c>
      <c r="F4471">
        <f>'Preprocessed Data'!F4469</f>
        <v>5</v>
      </c>
      <c r="G4471">
        <f>'Preprocessed Data'!G4469</f>
        <v>2</v>
      </c>
      <c r="H4471">
        <f>'Preprocessed Data'!H4469</f>
        <v>64.87</v>
      </c>
      <c r="I4471">
        <f>'Preprocessed Data'!I4469</f>
        <v>20.6</v>
      </c>
      <c r="J4471">
        <f>'Preprocessed Data'!J4469</f>
        <v>4</v>
      </c>
      <c r="K4471" s="10">
        <f>'Preprocessed Data'!K4469</f>
        <v>0</v>
      </c>
      <c r="L4471" s="1">
        <f t="shared" si="898"/>
        <v>1</v>
      </c>
      <c r="M4471" s="11">
        <f t="shared" si="899"/>
        <v>1</v>
      </c>
      <c r="N4471">
        <f t="shared" si="900"/>
        <v>0</v>
      </c>
      <c r="O4471">
        <f t="shared" si="901"/>
        <v>1.8218203603458084E-3</v>
      </c>
      <c r="P4471" s="10">
        <f t="shared" si="902"/>
        <v>1.8218203603458084E-3</v>
      </c>
      <c r="Q4471" s="11">
        <f t="shared" si="903"/>
        <v>0.99817817963965416</v>
      </c>
      <c r="R4471" s="10">
        <f t="shared" si="904"/>
        <v>-1.8234818933749938E-3</v>
      </c>
      <c r="S4471" s="11">
        <f t="shared" si="905"/>
        <v>100</v>
      </c>
      <c r="AT4471">
        <v>0.33496859616832292</v>
      </c>
      <c r="AU4471">
        <v>0</v>
      </c>
      <c r="AV4471">
        <v>1</v>
      </c>
      <c r="AW4471">
        <f t="shared" si="909"/>
        <v>4277</v>
      </c>
      <c r="AX4471">
        <f t="shared" si="910"/>
        <v>190</v>
      </c>
      <c r="AY4471">
        <f t="shared" si="906"/>
        <v>3.9739559946115888E-2</v>
      </c>
      <c r="AZ4471">
        <f t="shared" si="907"/>
        <v>0.70992366412213737</v>
      </c>
      <c r="BA4471">
        <f t="shared" si="908"/>
        <v>1.5939013563591738E-4</v>
      </c>
    </row>
    <row r="4472" spans="1:53" x14ac:dyDescent="0.25">
      <c r="A4472">
        <f>'Preprocessed Data'!A4470</f>
        <v>2</v>
      </c>
      <c r="B4472">
        <f>'Preprocessed Data'!B4470</f>
        <v>42</v>
      </c>
      <c r="C4472">
        <f>'Preprocessed Data'!C4470</f>
        <v>0</v>
      </c>
      <c r="D4472">
        <f>'Preprocessed Data'!D4470</f>
        <v>0</v>
      </c>
      <c r="E4472">
        <f>'Preprocessed Data'!E4470</f>
        <v>1</v>
      </c>
      <c r="F4472">
        <f>'Preprocessed Data'!F4470</f>
        <v>2</v>
      </c>
      <c r="G4472">
        <f>'Preprocessed Data'!G4470</f>
        <v>2</v>
      </c>
      <c r="H4472">
        <f>'Preprocessed Data'!H4470</f>
        <v>83.7</v>
      </c>
      <c r="I4472">
        <f>'Preprocessed Data'!I4470</f>
        <v>20.6</v>
      </c>
      <c r="J4472">
        <f>'Preprocessed Data'!J4470</f>
        <v>2</v>
      </c>
      <c r="K4472" s="10">
        <f>'Preprocessed Data'!K4470</f>
        <v>0</v>
      </c>
      <c r="L4472" s="1">
        <f t="shared" si="898"/>
        <v>1</v>
      </c>
      <c r="M4472" s="11">
        <f t="shared" si="899"/>
        <v>1</v>
      </c>
      <c r="N4472">
        <f t="shared" si="900"/>
        <v>0</v>
      </c>
      <c r="O4472">
        <f t="shared" si="901"/>
        <v>5.6300305552677747E-3</v>
      </c>
      <c r="P4472" s="10">
        <f t="shared" si="902"/>
        <v>5.6300305552677747E-3</v>
      </c>
      <c r="Q4472" s="11">
        <f t="shared" si="903"/>
        <v>0.99436996944473222</v>
      </c>
      <c r="R4472" s="10">
        <f t="shared" si="904"/>
        <v>-5.6459389150940575E-3</v>
      </c>
      <c r="S4472" s="11">
        <f t="shared" si="905"/>
        <v>100</v>
      </c>
      <c r="AT4472">
        <v>0.33639692289645423</v>
      </c>
      <c r="AU4472">
        <v>1</v>
      </c>
      <c r="AV4472">
        <v>0</v>
      </c>
      <c r="AW4472">
        <f t="shared" si="909"/>
        <v>4278</v>
      </c>
      <c r="AX4472">
        <f t="shared" si="910"/>
        <v>190</v>
      </c>
      <c r="AY4472">
        <f t="shared" si="906"/>
        <v>3.9515042658284649E-2</v>
      </c>
      <c r="AZ4472">
        <f t="shared" si="907"/>
        <v>0.70992366412213737</v>
      </c>
      <c r="BA4472">
        <f t="shared" si="908"/>
        <v>0</v>
      </c>
    </row>
    <row r="4473" spans="1:53" x14ac:dyDescent="0.25">
      <c r="A4473">
        <f>'Preprocessed Data'!A4471</f>
        <v>2</v>
      </c>
      <c r="B4473">
        <f>'Preprocessed Data'!B4471</f>
        <v>1.48</v>
      </c>
      <c r="C4473">
        <f>'Preprocessed Data'!C4471</f>
        <v>0</v>
      </c>
      <c r="D4473">
        <f>'Preprocessed Data'!D4471</f>
        <v>0</v>
      </c>
      <c r="E4473">
        <f>'Preprocessed Data'!E4471</f>
        <v>0</v>
      </c>
      <c r="F4473">
        <f>'Preprocessed Data'!F4471</f>
        <v>5</v>
      </c>
      <c r="G4473">
        <f>'Preprocessed Data'!G4471</f>
        <v>1</v>
      </c>
      <c r="H4473">
        <f>'Preprocessed Data'!H4471</f>
        <v>123.1</v>
      </c>
      <c r="I4473">
        <f>'Preprocessed Data'!I4471</f>
        <v>20.6</v>
      </c>
      <c r="J4473">
        <f>'Preprocessed Data'!J4471</f>
        <v>4</v>
      </c>
      <c r="K4473" s="10">
        <f>'Preprocessed Data'!K4471</f>
        <v>0</v>
      </c>
      <c r="L4473" s="1">
        <f t="shared" si="898"/>
        <v>1</v>
      </c>
      <c r="M4473" s="11">
        <f t="shared" si="899"/>
        <v>1</v>
      </c>
      <c r="N4473">
        <f t="shared" si="900"/>
        <v>0</v>
      </c>
      <c r="O4473">
        <f t="shared" si="901"/>
        <v>2.8632297796526269E-3</v>
      </c>
      <c r="P4473" s="10">
        <f t="shared" si="902"/>
        <v>2.8632297796526269E-3</v>
      </c>
      <c r="Q4473" s="11">
        <f t="shared" si="903"/>
        <v>0.99713677022034741</v>
      </c>
      <c r="R4473" s="10">
        <f t="shared" si="904"/>
        <v>-2.8673366632123434E-3</v>
      </c>
      <c r="S4473" s="11">
        <f t="shared" si="905"/>
        <v>100</v>
      </c>
      <c r="AT4473">
        <v>0.33768032263243292</v>
      </c>
      <c r="AU4473">
        <v>0</v>
      </c>
      <c r="AV4473">
        <v>1</v>
      </c>
      <c r="AW4473">
        <f t="shared" si="909"/>
        <v>4278</v>
      </c>
      <c r="AX4473">
        <f t="shared" si="910"/>
        <v>191</v>
      </c>
      <c r="AY4473">
        <f t="shared" si="906"/>
        <v>3.9515042658284649E-2</v>
      </c>
      <c r="AZ4473">
        <f t="shared" si="907"/>
        <v>0.7083969465648855</v>
      </c>
      <c r="BA4473">
        <f t="shared" si="908"/>
        <v>1.590473611506002E-4</v>
      </c>
    </row>
    <row r="4474" spans="1:53" x14ac:dyDescent="0.25">
      <c r="A4474">
        <f>'Preprocessed Data'!A4472</f>
        <v>2</v>
      </c>
      <c r="B4474">
        <f>'Preprocessed Data'!B4472</f>
        <v>35</v>
      </c>
      <c r="C4474">
        <f>'Preprocessed Data'!C4472</f>
        <v>0</v>
      </c>
      <c r="D4474">
        <f>'Preprocessed Data'!D4472</f>
        <v>0</v>
      </c>
      <c r="E4474">
        <f>'Preprocessed Data'!E4472</f>
        <v>1</v>
      </c>
      <c r="F4474">
        <f>'Preprocessed Data'!F4472</f>
        <v>4</v>
      </c>
      <c r="G4474">
        <f>'Preprocessed Data'!G4472</f>
        <v>2</v>
      </c>
      <c r="H4474">
        <f>'Preprocessed Data'!H4472</f>
        <v>103.29</v>
      </c>
      <c r="I4474">
        <f>'Preprocessed Data'!I4472</f>
        <v>20.6</v>
      </c>
      <c r="J4474">
        <f>'Preprocessed Data'!J4472</f>
        <v>2</v>
      </c>
      <c r="K4474" s="10">
        <f>'Preprocessed Data'!K4472</f>
        <v>0</v>
      </c>
      <c r="L4474" s="1">
        <f t="shared" si="898"/>
        <v>1</v>
      </c>
      <c r="M4474" s="11">
        <f t="shared" si="899"/>
        <v>1</v>
      </c>
      <c r="N4474">
        <f t="shared" si="900"/>
        <v>0</v>
      </c>
      <c r="O4474">
        <f t="shared" si="901"/>
        <v>7.8331243632953837E-3</v>
      </c>
      <c r="P4474" s="10">
        <f t="shared" si="902"/>
        <v>7.8331243632953837E-3</v>
      </c>
      <c r="Q4474" s="11">
        <f t="shared" si="903"/>
        <v>0.99216687563670458</v>
      </c>
      <c r="R4474" s="10">
        <f t="shared" si="904"/>
        <v>-7.8639644369303784E-3</v>
      </c>
      <c r="S4474" s="11">
        <f t="shared" si="905"/>
        <v>100</v>
      </c>
      <c r="AT4474">
        <v>0.33867855228937588</v>
      </c>
      <c r="AU4474">
        <v>1</v>
      </c>
      <c r="AV4474">
        <v>0</v>
      </c>
      <c r="AW4474">
        <f t="shared" si="909"/>
        <v>4279</v>
      </c>
      <c r="AX4474">
        <f t="shared" si="910"/>
        <v>191</v>
      </c>
      <c r="AY4474">
        <f t="shared" si="906"/>
        <v>3.9290525370453522E-2</v>
      </c>
      <c r="AZ4474">
        <f t="shared" si="907"/>
        <v>0.7083969465648855</v>
      </c>
      <c r="BA4474">
        <f t="shared" si="908"/>
        <v>0</v>
      </c>
    </row>
    <row r="4475" spans="1:53" x14ac:dyDescent="0.25">
      <c r="A4475">
        <f>'Preprocessed Data'!A4473</f>
        <v>2</v>
      </c>
      <c r="B4475">
        <f>'Preprocessed Data'!B4473</f>
        <v>73</v>
      </c>
      <c r="C4475">
        <f>'Preprocessed Data'!C4473</f>
        <v>0</v>
      </c>
      <c r="D4475">
        <f>'Preprocessed Data'!D4473</f>
        <v>0</v>
      </c>
      <c r="E4475">
        <f>'Preprocessed Data'!E4473</f>
        <v>1</v>
      </c>
      <c r="F4475">
        <f>'Preprocessed Data'!F4473</f>
        <v>5</v>
      </c>
      <c r="G4475">
        <f>'Preprocessed Data'!G4473</f>
        <v>1</v>
      </c>
      <c r="H4475">
        <f>'Preprocessed Data'!H4473</f>
        <v>88.98</v>
      </c>
      <c r="I4475">
        <f>'Preprocessed Data'!I4473</f>
        <v>20.6</v>
      </c>
      <c r="J4475">
        <f>'Preprocessed Data'!J4473</f>
        <v>3</v>
      </c>
      <c r="K4475" s="10">
        <f>'Preprocessed Data'!K4473</f>
        <v>0</v>
      </c>
      <c r="L4475" s="1">
        <f t="shared" si="898"/>
        <v>1</v>
      </c>
      <c r="M4475" s="11">
        <f t="shared" si="899"/>
        <v>1</v>
      </c>
      <c r="N4475">
        <f t="shared" si="900"/>
        <v>0</v>
      </c>
      <c r="O4475">
        <f t="shared" si="901"/>
        <v>3.8789363541061189E-2</v>
      </c>
      <c r="P4475" s="10">
        <f t="shared" si="902"/>
        <v>3.8789363541061189E-2</v>
      </c>
      <c r="Q4475" s="11">
        <f t="shared" si="903"/>
        <v>0.96121063645893878</v>
      </c>
      <c r="R4475" s="10">
        <f t="shared" si="904"/>
        <v>-3.9561709368586537E-2</v>
      </c>
      <c r="S4475" s="11">
        <f t="shared" si="905"/>
        <v>100</v>
      </c>
      <c r="AT4475">
        <v>0.33875883665790041</v>
      </c>
      <c r="AU4475">
        <v>0</v>
      </c>
      <c r="AV4475">
        <v>1</v>
      </c>
      <c r="AW4475">
        <f t="shared" si="909"/>
        <v>4279</v>
      </c>
      <c r="AX4475">
        <f t="shared" si="910"/>
        <v>192</v>
      </c>
      <c r="AY4475">
        <f t="shared" si="906"/>
        <v>3.9290525370453522E-2</v>
      </c>
      <c r="AZ4475">
        <f t="shared" si="907"/>
        <v>0.70687022900763363</v>
      </c>
      <c r="BA4475">
        <f t="shared" si="908"/>
        <v>0</v>
      </c>
    </row>
    <row r="4476" spans="1:53" x14ac:dyDescent="0.25">
      <c r="A4476">
        <f>'Preprocessed Data'!A4474</f>
        <v>2</v>
      </c>
      <c r="B4476">
        <f>'Preprocessed Data'!B4474</f>
        <v>38</v>
      </c>
      <c r="C4476">
        <f>'Preprocessed Data'!C4474</f>
        <v>0</v>
      </c>
      <c r="D4476">
        <f>'Preprocessed Data'!D4474</f>
        <v>0</v>
      </c>
      <c r="E4476">
        <f>'Preprocessed Data'!E4474</f>
        <v>1</v>
      </c>
      <c r="F4476">
        <f>'Preprocessed Data'!F4474</f>
        <v>4</v>
      </c>
      <c r="G4476">
        <f>'Preprocessed Data'!G4474</f>
        <v>2</v>
      </c>
      <c r="H4476">
        <f>'Preprocessed Data'!H4474</f>
        <v>151.26</v>
      </c>
      <c r="I4476">
        <f>'Preprocessed Data'!I4474</f>
        <v>20.6</v>
      </c>
      <c r="J4476">
        <f>'Preprocessed Data'!J4474</f>
        <v>2</v>
      </c>
      <c r="K4476" s="10">
        <f>'Preprocessed Data'!K4474</f>
        <v>0</v>
      </c>
      <c r="L4476" s="1">
        <f t="shared" si="898"/>
        <v>1</v>
      </c>
      <c r="M4476" s="11">
        <f t="shared" si="899"/>
        <v>1</v>
      </c>
      <c r="N4476">
        <f t="shared" si="900"/>
        <v>0</v>
      </c>
      <c r="O4476">
        <f t="shared" si="901"/>
        <v>3.109810085102396E-2</v>
      </c>
      <c r="P4476" s="10">
        <f t="shared" si="902"/>
        <v>3.109810085102396E-2</v>
      </c>
      <c r="Q4476" s="11">
        <f t="shared" si="903"/>
        <v>0.96890189914897606</v>
      </c>
      <c r="R4476" s="10">
        <f t="shared" si="904"/>
        <v>-3.1591911484754008E-2</v>
      </c>
      <c r="S4476" s="11">
        <f t="shared" si="905"/>
        <v>100</v>
      </c>
      <c r="AT4476">
        <v>0.34022238331731591</v>
      </c>
      <c r="AU4476">
        <v>0</v>
      </c>
      <c r="AV4476">
        <v>1</v>
      </c>
      <c r="AW4476">
        <f t="shared" si="909"/>
        <v>4279</v>
      </c>
      <c r="AX4476">
        <f t="shared" si="910"/>
        <v>193</v>
      </c>
      <c r="AY4476">
        <f t="shared" si="906"/>
        <v>3.9290525370453522E-2</v>
      </c>
      <c r="AZ4476">
        <f t="shared" si="907"/>
        <v>0.70534351145038165</v>
      </c>
      <c r="BA4476">
        <f t="shared" si="908"/>
        <v>1.5836181218012349E-4</v>
      </c>
    </row>
    <row r="4477" spans="1:53" x14ac:dyDescent="0.25">
      <c r="A4477">
        <f>'Preprocessed Data'!A4475</f>
        <v>2</v>
      </c>
      <c r="B4477">
        <f>'Preprocessed Data'!B4475</f>
        <v>48</v>
      </c>
      <c r="C4477">
        <f>'Preprocessed Data'!C4475</f>
        <v>0</v>
      </c>
      <c r="D4477">
        <f>'Preprocessed Data'!D4475</f>
        <v>0</v>
      </c>
      <c r="E4477">
        <f>'Preprocessed Data'!E4475</f>
        <v>1</v>
      </c>
      <c r="F4477">
        <f>'Preprocessed Data'!F4475</f>
        <v>5</v>
      </c>
      <c r="G4477">
        <f>'Preprocessed Data'!G4475</f>
        <v>2</v>
      </c>
      <c r="H4477">
        <f>'Preprocessed Data'!H4475</f>
        <v>74.11</v>
      </c>
      <c r="I4477">
        <f>'Preprocessed Data'!I4475</f>
        <v>20.5</v>
      </c>
      <c r="J4477">
        <f>'Preprocessed Data'!J4475</f>
        <v>2</v>
      </c>
      <c r="K4477" s="10">
        <f>'Preprocessed Data'!K4475</f>
        <v>1</v>
      </c>
      <c r="L4477" s="1">
        <f t="shared" si="898"/>
        <v>0</v>
      </c>
      <c r="M4477" s="11">
        <f t="shared" si="899"/>
        <v>1</v>
      </c>
      <c r="N4477">
        <f t="shared" si="900"/>
        <v>1</v>
      </c>
      <c r="O4477">
        <f t="shared" si="901"/>
        <v>7.6620981271515272E-3</v>
      </c>
      <c r="P4477" s="10">
        <f t="shared" si="902"/>
        <v>7.6620981271515272E-3</v>
      </c>
      <c r="Q4477" s="11">
        <f t="shared" si="903"/>
        <v>0.99233790187284843</v>
      </c>
      <c r="R4477" s="10">
        <f t="shared" si="904"/>
        <v>-4.8714694257964526</v>
      </c>
      <c r="S4477" s="11">
        <f t="shared" si="905"/>
        <v>0</v>
      </c>
      <c r="AT4477">
        <v>0.34141764881245323</v>
      </c>
      <c r="AU4477">
        <v>1</v>
      </c>
      <c r="AV4477">
        <v>0</v>
      </c>
      <c r="AW4477">
        <f t="shared" si="909"/>
        <v>4280</v>
      </c>
      <c r="AX4477">
        <f t="shared" si="910"/>
        <v>193</v>
      </c>
      <c r="AY4477">
        <f t="shared" si="906"/>
        <v>3.9066008082622394E-2</v>
      </c>
      <c r="AZ4477">
        <f t="shared" si="907"/>
        <v>0.70534351145038165</v>
      </c>
      <c r="BA4477">
        <f t="shared" si="908"/>
        <v>1.5836181218020179E-4</v>
      </c>
    </row>
    <row r="4478" spans="1:53" x14ac:dyDescent="0.25">
      <c r="A4478">
        <f>'Preprocessed Data'!A4476</f>
        <v>2</v>
      </c>
      <c r="B4478">
        <f>'Preprocessed Data'!B4476</f>
        <v>14</v>
      </c>
      <c r="C4478">
        <f>'Preprocessed Data'!C4476</f>
        <v>0</v>
      </c>
      <c r="D4478">
        <f>'Preprocessed Data'!D4476</f>
        <v>0</v>
      </c>
      <c r="E4478">
        <f>'Preprocessed Data'!E4476</f>
        <v>0</v>
      </c>
      <c r="F4478">
        <f>'Preprocessed Data'!F4476</f>
        <v>4</v>
      </c>
      <c r="G4478">
        <f>'Preprocessed Data'!G4476</f>
        <v>1</v>
      </c>
      <c r="H4478">
        <f>'Preprocessed Data'!H4476</f>
        <v>72.36</v>
      </c>
      <c r="I4478">
        <f>'Preprocessed Data'!I4476</f>
        <v>20.5</v>
      </c>
      <c r="J4478">
        <f>'Preprocessed Data'!J4476</f>
        <v>4</v>
      </c>
      <c r="K4478" s="10">
        <f>'Preprocessed Data'!K4476</f>
        <v>0</v>
      </c>
      <c r="L4478" s="1">
        <f t="shared" si="898"/>
        <v>1</v>
      </c>
      <c r="M4478" s="11">
        <f t="shared" si="899"/>
        <v>1</v>
      </c>
      <c r="N4478">
        <f t="shared" si="900"/>
        <v>0</v>
      </c>
      <c r="O4478">
        <f t="shared" si="901"/>
        <v>1.3073776194972783E-3</v>
      </c>
      <c r="P4478" s="10">
        <f t="shared" si="902"/>
        <v>1.3073776194972783E-3</v>
      </c>
      <c r="Q4478" s="11">
        <f t="shared" si="903"/>
        <v>0.99869262238050271</v>
      </c>
      <c r="R4478" s="10">
        <f t="shared" si="904"/>
        <v>-1.3082329832208054E-3</v>
      </c>
      <c r="S4478" s="11">
        <f t="shared" si="905"/>
        <v>100</v>
      </c>
      <c r="AT4478">
        <v>0.342569340903428</v>
      </c>
      <c r="AU4478">
        <v>1</v>
      </c>
      <c r="AV4478">
        <v>0</v>
      </c>
      <c r="AW4478">
        <f t="shared" si="909"/>
        <v>4281</v>
      </c>
      <c r="AX4478">
        <f t="shared" si="910"/>
        <v>193</v>
      </c>
      <c r="AY4478">
        <f t="shared" si="906"/>
        <v>3.8841490794791156E-2</v>
      </c>
      <c r="AZ4478">
        <f t="shared" si="907"/>
        <v>0.70534351145038165</v>
      </c>
      <c r="BA4478">
        <f t="shared" si="908"/>
        <v>1.5836181218012349E-4</v>
      </c>
    </row>
    <row r="4479" spans="1:53" x14ac:dyDescent="0.25">
      <c r="A4479">
        <f>'Preprocessed Data'!A4477</f>
        <v>1</v>
      </c>
      <c r="B4479">
        <f>'Preprocessed Data'!B4477</f>
        <v>12</v>
      </c>
      <c r="C4479">
        <f>'Preprocessed Data'!C4477</f>
        <v>0</v>
      </c>
      <c r="D4479">
        <f>'Preprocessed Data'!D4477</f>
        <v>0</v>
      </c>
      <c r="E4479">
        <f>'Preprocessed Data'!E4477</f>
        <v>0</v>
      </c>
      <c r="F4479">
        <f>'Preprocessed Data'!F4477</f>
        <v>2</v>
      </c>
      <c r="G4479">
        <f>'Preprocessed Data'!G4477</f>
        <v>2</v>
      </c>
      <c r="H4479">
        <f>'Preprocessed Data'!H4477</f>
        <v>76.260000000000005</v>
      </c>
      <c r="I4479">
        <f>'Preprocessed Data'!I4477</f>
        <v>20.5</v>
      </c>
      <c r="J4479">
        <f>'Preprocessed Data'!J4477</f>
        <v>2</v>
      </c>
      <c r="K4479" s="10">
        <f>'Preprocessed Data'!K4477</f>
        <v>0</v>
      </c>
      <c r="L4479" s="1">
        <f t="shared" si="898"/>
        <v>1</v>
      </c>
      <c r="M4479" s="11">
        <f t="shared" si="899"/>
        <v>1</v>
      </c>
      <c r="N4479">
        <f t="shared" si="900"/>
        <v>0</v>
      </c>
      <c r="O4479">
        <f t="shared" si="901"/>
        <v>1.4430908488509944E-3</v>
      </c>
      <c r="P4479" s="10">
        <f t="shared" si="902"/>
        <v>1.4430908488509944E-3</v>
      </c>
      <c r="Q4479" s="11">
        <f t="shared" si="903"/>
        <v>0.99855690915114903</v>
      </c>
      <c r="R4479" s="10">
        <f t="shared" si="904"/>
        <v>-1.4441331072864057E-3</v>
      </c>
      <c r="S4479" s="11">
        <f t="shared" si="905"/>
        <v>100</v>
      </c>
      <c r="AT4479">
        <v>0.34309081874919317</v>
      </c>
      <c r="AU4479">
        <v>1</v>
      </c>
      <c r="AV4479">
        <v>0</v>
      </c>
      <c r="AW4479">
        <f t="shared" si="909"/>
        <v>4282</v>
      </c>
      <c r="AX4479">
        <f t="shared" si="910"/>
        <v>193</v>
      </c>
      <c r="AY4479">
        <f t="shared" si="906"/>
        <v>3.8616973506960028E-2</v>
      </c>
      <c r="AZ4479">
        <f t="shared" si="907"/>
        <v>0.70534351145038165</v>
      </c>
      <c r="BA4479">
        <f t="shared" si="908"/>
        <v>0</v>
      </c>
    </row>
    <row r="4480" spans="1:53" x14ac:dyDescent="0.25">
      <c r="A4480">
        <f>'Preprocessed Data'!A4478</f>
        <v>2</v>
      </c>
      <c r="B4480">
        <f>'Preprocessed Data'!B4478</f>
        <v>31</v>
      </c>
      <c r="C4480">
        <f>'Preprocessed Data'!C4478</f>
        <v>0</v>
      </c>
      <c r="D4480">
        <f>'Preprocessed Data'!D4478</f>
        <v>0</v>
      </c>
      <c r="E4480">
        <f>'Preprocessed Data'!E4478</f>
        <v>1</v>
      </c>
      <c r="F4480">
        <f>'Preprocessed Data'!F4478</f>
        <v>4</v>
      </c>
      <c r="G4480">
        <f>'Preprocessed Data'!G4478</f>
        <v>1</v>
      </c>
      <c r="H4480">
        <f>'Preprocessed Data'!H4478</f>
        <v>103.55</v>
      </c>
      <c r="I4480">
        <f>'Preprocessed Data'!I4478</f>
        <v>20.5</v>
      </c>
      <c r="J4480">
        <f>'Preprocessed Data'!J4478</f>
        <v>1</v>
      </c>
      <c r="K4480" s="10">
        <f>'Preprocessed Data'!K4478</f>
        <v>0</v>
      </c>
      <c r="L4480" s="1">
        <f t="shared" si="898"/>
        <v>1</v>
      </c>
      <c r="M4480" s="11">
        <f t="shared" si="899"/>
        <v>1</v>
      </c>
      <c r="N4480">
        <f t="shared" si="900"/>
        <v>0</v>
      </c>
      <c r="O4480">
        <f t="shared" si="901"/>
        <v>6.1623877129580494E-3</v>
      </c>
      <c r="P4480" s="10">
        <f t="shared" si="902"/>
        <v>6.1623877129580494E-3</v>
      </c>
      <c r="Q4480" s="11">
        <f t="shared" si="903"/>
        <v>0.99383761228704193</v>
      </c>
      <c r="R4480" s="10">
        <f t="shared" si="904"/>
        <v>-6.1814535920362542E-3</v>
      </c>
      <c r="S4480" s="11">
        <f t="shared" si="905"/>
        <v>100</v>
      </c>
      <c r="AT4480">
        <v>0.34328812895142435</v>
      </c>
      <c r="AU4480">
        <v>0</v>
      </c>
      <c r="AV4480">
        <v>1</v>
      </c>
      <c r="AW4480">
        <f t="shared" si="909"/>
        <v>4282</v>
      </c>
      <c r="AX4480">
        <f t="shared" si="910"/>
        <v>194</v>
      </c>
      <c r="AY4480">
        <f t="shared" si="906"/>
        <v>3.8616973506960028E-2</v>
      </c>
      <c r="AZ4480">
        <f t="shared" si="907"/>
        <v>0.70381679389312979</v>
      </c>
      <c r="BA4480">
        <f t="shared" si="908"/>
        <v>1.5801903769488513E-4</v>
      </c>
    </row>
    <row r="4481" spans="1:53" x14ac:dyDescent="0.25">
      <c r="A4481">
        <f>'Preprocessed Data'!A4479</f>
        <v>2</v>
      </c>
      <c r="B4481">
        <f>'Preprocessed Data'!B4479</f>
        <v>11</v>
      </c>
      <c r="C4481">
        <f>'Preprocessed Data'!C4479</f>
        <v>0</v>
      </c>
      <c r="D4481">
        <f>'Preprocessed Data'!D4479</f>
        <v>0</v>
      </c>
      <c r="E4481">
        <f>'Preprocessed Data'!E4479</f>
        <v>0</v>
      </c>
      <c r="F4481">
        <f>'Preprocessed Data'!F4479</f>
        <v>4</v>
      </c>
      <c r="G4481">
        <f>'Preprocessed Data'!G4479</f>
        <v>2</v>
      </c>
      <c r="H4481">
        <f>'Preprocessed Data'!H4479</f>
        <v>73.66</v>
      </c>
      <c r="I4481">
        <f>'Preprocessed Data'!I4479</f>
        <v>20.5</v>
      </c>
      <c r="J4481">
        <f>'Preprocessed Data'!J4479</f>
        <v>2</v>
      </c>
      <c r="K4481" s="10">
        <f>'Preprocessed Data'!K4479</f>
        <v>0</v>
      </c>
      <c r="L4481" s="1">
        <f t="shared" si="898"/>
        <v>1</v>
      </c>
      <c r="M4481" s="11">
        <f t="shared" si="899"/>
        <v>1</v>
      </c>
      <c r="N4481">
        <f t="shared" si="900"/>
        <v>0</v>
      </c>
      <c r="O4481">
        <f t="shared" si="901"/>
        <v>1.1609814045114922E-3</v>
      </c>
      <c r="P4481" s="10">
        <f t="shared" si="902"/>
        <v>1.1609814045114922E-3</v>
      </c>
      <c r="Q4481" s="11">
        <f t="shared" si="903"/>
        <v>0.99883901859548851</v>
      </c>
      <c r="R4481" s="10">
        <f t="shared" si="904"/>
        <v>-1.161655865497274E-3</v>
      </c>
      <c r="S4481" s="11">
        <f t="shared" si="905"/>
        <v>100</v>
      </c>
      <c r="AT4481">
        <v>0.34543848411154932</v>
      </c>
      <c r="AU4481">
        <v>1</v>
      </c>
      <c r="AV4481">
        <v>0</v>
      </c>
      <c r="AW4481">
        <f t="shared" si="909"/>
        <v>4283</v>
      </c>
      <c r="AX4481">
        <f t="shared" si="910"/>
        <v>194</v>
      </c>
      <c r="AY4481">
        <f t="shared" si="906"/>
        <v>3.8392456219128901E-2</v>
      </c>
      <c r="AZ4481">
        <f t="shared" si="907"/>
        <v>0.70381679389312979</v>
      </c>
      <c r="BA4481">
        <f t="shared" si="908"/>
        <v>0</v>
      </c>
    </row>
    <row r="4482" spans="1:53" x14ac:dyDescent="0.25">
      <c r="A4482">
        <f>'Preprocessed Data'!A4480</f>
        <v>1</v>
      </c>
      <c r="B4482">
        <f>'Preprocessed Data'!B4480</f>
        <v>18</v>
      </c>
      <c r="C4482">
        <f>'Preprocessed Data'!C4480</f>
        <v>0</v>
      </c>
      <c r="D4482">
        <f>'Preprocessed Data'!D4480</f>
        <v>0</v>
      </c>
      <c r="E4482">
        <f>'Preprocessed Data'!E4480</f>
        <v>0</v>
      </c>
      <c r="F4482">
        <f>'Preprocessed Data'!F4480</f>
        <v>1</v>
      </c>
      <c r="G4482">
        <f>'Preprocessed Data'!G4480</f>
        <v>1</v>
      </c>
      <c r="H4482">
        <f>'Preprocessed Data'!H4480</f>
        <v>123.79</v>
      </c>
      <c r="I4482">
        <f>'Preprocessed Data'!I4480</f>
        <v>20.5</v>
      </c>
      <c r="J4482">
        <f>'Preprocessed Data'!J4480</f>
        <v>4</v>
      </c>
      <c r="K4482" s="10">
        <f>'Preprocessed Data'!K4480</f>
        <v>0</v>
      </c>
      <c r="L4482" s="1">
        <f t="shared" si="898"/>
        <v>1</v>
      </c>
      <c r="M4482" s="11">
        <f t="shared" si="899"/>
        <v>1</v>
      </c>
      <c r="N4482">
        <f t="shared" si="900"/>
        <v>0</v>
      </c>
      <c r="O4482">
        <f t="shared" si="901"/>
        <v>6.1559878050812603E-3</v>
      </c>
      <c r="P4482" s="10">
        <f t="shared" si="902"/>
        <v>6.1559878050812603E-3</v>
      </c>
      <c r="Q4482" s="11">
        <f t="shared" si="903"/>
        <v>0.99384401219491869</v>
      </c>
      <c r="R4482" s="10">
        <f t="shared" si="904"/>
        <v>-6.1750140216362869E-3</v>
      </c>
      <c r="S4482" s="11">
        <f t="shared" si="905"/>
        <v>100</v>
      </c>
      <c r="AT4482">
        <v>0.34843294366261973</v>
      </c>
      <c r="AU4482">
        <v>0</v>
      </c>
      <c r="AV4482">
        <v>1</v>
      </c>
      <c r="AW4482">
        <f t="shared" si="909"/>
        <v>4283</v>
      </c>
      <c r="AX4482">
        <f t="shared" si="910"/>
        <v>195</v>
      </c>
      <c r="AY4482">
        <f t="shared" si="906"/>
        <v>3.8392456219128901E-2</v>
      </c>
      <c r="AZ4482">
        <f t="shared" si="907"/>
        <v>0.70229007633587792</v>
      </c>
      <c r="BA4482">
        <f t="shared" si="908"/>
        <v>0</v>
      </c>
    </row>
    <row r="4483" spans="1:53" x14ac:dyDescent="0.25">
      <c r="A4483">
        <f>'Preprocessed Data'!A4481</f>
        <v>1</v>
      </c>
      <c r="B4483">
        <f>'Preprocessed Data'!B4481</f>
        <v>2</v>
      </c>
      <c r="C4483">
        <f>'Preprocessed Data'!C4481</f>
        <v>0</v>
      </c>
      <c r="D4483">
        <f>'Preprocessed Data'!D4481</f>
        <v>0</v>
      </c>
      <c r="E4483">
        <f>'Preprocessed Data'!E4481</f>
        <v>0</v>
      </c>
      <c r="F4483">
        <f>'Preprocessed Data'!F4481</f>
        <v>1</v>
      </c>
      <c r="G4483">
        <f>'Preprocessed Data'!G4481</f>
        <v>1</v>
      </c>
      <c r="H4483">
        <f>'Preprocessed Data'!H4481</f>
        <v>111.02</v>
      </c>
      <c r="I4483">
        <f>'Preprocessed Data'!I4481</f>
        <v>20.5</v>
      </c>
      <c r="J4483">
        <f>'Preprocessed Data'!J4481</f>
        <v>4</v>
      </c>
      <c r="K4483" s="10">
        <f>'Preprocessed Data'!K4481</f>
        <v>0</v>
      </c>
      <c r="L4483" s="1">
        <f t="shared" si="898"/>
        <v>1</v>
      </c>
      <c r="M4483" s="11">
        <f t="shared" si="899"/>
        <v>1</v>
      </c>
      <c r="N4483">
        <f t="shared" si="900"/>
        <v>0</v>
      </c>
      <c r="O4483">
        <f t="shared" si="901"/>
        <v>1.9683091213548005E-3</v>
      </c>
      <c r="P4483" s="10">
        <f t="shared" si="902"/>
        <v>1.9683091213548005E-3</v>
      </c>
      <c r="Q4483" s="11">
        <f t="shared" si="903"/>
        <v>0.99803169087864518</v>
      </c>
      <c r="R4483" s="10">
        <f t="shared" si="904"/>
        <v>-1.9702487874129412E-3</v>
      </c>
      <c r="S4483" s="11">
        <f t="shared" si="905"/>
        <v>100</v>
      </c>
      <c r="AT4483">
        <v>0.34921002452633343</v>
      </c>
      <c r="AU4483">
        <v>0</v>
      </c>
      <c r="AV4483">
        <v>1</v>
      </c>
      <c r="AW4483">
        <f t="shared" si="909"/>
        <v>4283</v>
      </c>
      <c r="AX4483">
        <f t="shared" si="910"/>
        <v>196</v>
      </c>
      <c r="AY4483">
        <f t="shared" si="906"/>
        <v>3.8392456219128901E-2</v>
      </c>
      <c r="AZ4483">
        <f t="shared" si="907"/>
        <v>0.70076335877862594</v>
      </c>
      <c r="BA4483">
        <f t="shared" si="908"/>
        <v>1.5733348872448621E-4</v>
      </c>
    </row>
    <row r="4484" spans="1:53" x14ac:dyDescent="0.25">
      <c r="A4484">
        <f>'Preprocessed Data'!A4482</f>
        <v>2</v>
      </c>
      <c r="B4484">
        <f>'Preprocessed Data'!B4482</f>
        <v>22</v>
      </c>
      <c r="C4484">
        <f>'Preprocessed Data'!C4482</f>
        <v>0</v>
      </c>
      <c r="D4484">
        <f>'Preprocessed Data'!D4482</f>
        <v>0</v>
      </c>
      <c r="E4484">
        <f>'Preprocessed Data'!E4482</f>
        <v>0</v>
      </c>
      <c r="F4484">
        <f>'Preprocessed Data'!F4482</f>
        <v>5</v>
      </c>
      <c r="G4484">
        <f>'Preprocessed Data'!G4482</f>
        <v>2</v>
      </c>
      <c r="H4484">
        <f>'Preprocessed Data'!H4482</f>
        <v>66.290000000000006</v>
      </c>
      <c r="I4484">
        <f>'Preprocessed Data'!I4482</f>
        <v>20.5</v>
      </c>
      <c r="J4484">
        <f>'Preprocessed Data'!J4482</f>
        <v>3</v>
      </c>
      <c r="K4484" s="10">
        <f>'Preprocessed Data'!K4482</f>
        <v>0</v>
      </c>
      <c r="L4484" s="1">
        <f t="shared" si="898"/>
        <v>1</v>
      </c>
      <c r="M4484" s="11">
        <f t="shared" si="899"/>
        <v>1</v>
      </c>
      <c r="N4484">
        <f t="shared" si="900"/>
        <v>0</v>
      </c>
      <c r="O4484">
        <f t="shared" si="901"/>
        <v>1.8498183550984724E-3</v>
      </c>
      <c r="P4484" s="10">
        <f t="shared" si="902"/>
        <v>1.8498183550984724E-3</v>
      </c>
      <c r="Q4484" s="11">
        <f t="shared" si="903"/>
        <v>0.99815018164490155</v>
      </c>
      <c r="R4484" s="10">
        <f t="shared" si="904"/>
        <v>-1.8515313819234965E-3</v>
      </c>
      <c r="S4484" s="11">
        <f t="shared" si="905"/>
        <v>100</v>
      </c>
      <c r="AT4484">
        <v>0.34935255315578762</v>
      </c>
      <c r="AU4484">
        <v>1</v>
      </c>
      <c r="AV4484">
        <v>0</v>
      </c>
      <c r="AW4484">
        <f t="shared" si="909"/>
        <v>4284</v>
      </c>
      <c r="AX4484">
        <f t="shared" si="910"/>
        <v>196</v>
      </c>
      <c r="AY4484">
        <f t="shared" si="906"/>
        <v>3.8167938931297662E-2</v>
      </c>
      <c r="AZ4484">
        <f t="shared" si="907"/>
        <v>0.70076335877862594</v>
      </c>
      <c r="BA4484">
        <f t="shared" si="908"/>
        <v>0</v>
      </c>
    </row>
    <row r="4485" spans="1:53" x14ac:dyDescent="0.25">
      <c r="A4485">
        <f>'Preprocessed Data'!A4483</f>
        <v>2</v>
      </c>
      <c r="B4485">
        <f>'Preprocessed Data'!B4483</f>
        <v>63</v>
      </c>
      <c r="C4485">
        <f>'Preprocessed Data'!C4483</f>
        <v>1</v>
      </c>
      <c r="D4485">
        <f>'Preprocessed Data'!D4483</f>
        <v>0</v>
      </c>
      <c r="E4485">
        <f>'Preprocessed Data'!E4483</f>
        <v>1</v>
      </c>
      <c r="F4485">
        <f>'Preprocessed Data'!F4483</f>
        <v>4</v>
      </c>
      <c r="G4485">
        <f>'Preprocessed Data'!G4483</f>
        <v>1</v>
      </c>
      <c r="H4485">
        <f>'Preprocessed Data'!H4483</f>
        <v>96.77</v>
      </c>
      <c r="I4485">
        <f>'Preprocessed Data'!I4483</f>
        <v>20.5</v>
      </c>
      <c r="J4485">
        <f>'Preprocessed Data'!J4483</f>
        <v>2</v>
      </c>
      <c r="K4485" s="10">
        <f>'Preprocessed Data'!K4483</f>
        <v>0</v>
      </c>
      <c r="L4485" s="1">
        <f t="shared" ref="L4485:L4548" si="911">1-K4485</f>
        <v>1</v>
      </c>
      <c r="M4485" s="11">
        <f t="shared" ref="M4485:M4548" si="912">K4485+L4485</f>
        <v>1</v>
      </c>
      <c r="N4485">
        <f t="shared" ref="N4485:N4548" si="913">IF(M4485=0,"",K4485/M4485)</f>
        <v>0</v>
      </c>
      <c r="O4485">
        <f t="shared" ref="O4485:O4548" si="914">1/(1+EXP(-$V$5-MMULT(A4485:J4485,$V$6:$V$15)))</f>
        <v>5.264259025238191E-2</v>
      </c>
      <c r="P4485" s="10">
        <f t="shared" ref="P4485:P4548" si="915">M4485*O4485</f>
        <v>5.264259025238191E-2</v>
      </c>
      <c r="Q4485" s="11">
        <f t="shared" ref="Q4485:Q4548" si="916">M4485-P4485</f>
        <v>0.94735740974761806</v>
      </c>
      <c r="R4485" s="10">
        <f t="shared" ref="R4485:R4548" si="917">IFERROR(M4485*(N4485*LN(O4485)+(1-N4485)*LN(1-O4485)),0)</f>
        <v>-5.4078844382004804E-2</v>
      </c>
      <c r="S4485" s="11">
        <f t="shared" ref="S4485:S4548" si="918">100*IF(O4485&gt;=$AP$10,K4485/M4485,L4485/M4485)</f>
        <v>100</v>
      </c>
      <c r="AT4485">
        <v>0.35026017810663423</v>
      </c>
      <c r="AU4485">
        <v>0</v>
      </c>
      <c r="AV4485">
        <v>1</v>
      </c>
      <c r="AW4485">
        <f t="shared" si="909"/>
        <v>4284</v>
      </c>
      <c r="AX4485">
        <f t="shared" si="910"/>
        <v>197</v>
      </c>
      <c r="AY4485">
        <f t="shared" ref="AY4485:AY4548" si="919">1-AW4485/AW$5113</f>
        <v>3.8167938931297662E-2</v>
      </c>
      <c r="AZ4485">
        <f t="shared" ref="AZ4485:AZ4548" si="920">1-AX4485/AX$5113</f>
        <v>0.69923664122137397</v>
      </c>
      <c r="BA4485">
        <f t="shared" ref="BA4485:BA4548" si="921">(AY4485-AY4486)*AZ4485</f>
        <v>0</v>
      </c>
    </row>
    <row r="4486" spans="1:53" x14ac:dyDescent="0.25">
      <c r="A4486">
        <f>'Preprocessed Data'!A4484</f>
        <v>1</v>
      </c>
      <c r="B4486">
        <f>'Preprocessed Data'!B4484</f>
        <v>5</v>
      </c>
      <c r="C4486">
        <f>'Preprocessed Data'!C4484</f>
        <v>0</v>
      </c>
      <c r="D4486">
        <f>'Preprocessed Data'!D4484</f>
        <v>0</v>
      </c>
      <c r="E4486">
        <f>'Preprocessed Data'!E4484</f>
        <v>0</v>
      </c>
      <c r="F4486">
        <f>'Preprocessed Data'!F4484</f>
        <v>4</v>
      </c>
      <c r="G4486">
        <f>'Preprocessed Data'!G4484</f>
        <v>1</v>
      </c>
      <c r="H4486">
        <f>'Preprocessed Data'!H4484</f>
        <v>99.07</v>
      </c>
      <c r="I4486">
        <f>'Preprocessed Data'!I4484</f>
        <v>20.5</v>
      </c>
      <c r="J4486">
        <f>'Preprocessed Data'!J4484</f>
        <v>4</v>
      </c>
      <c r="K4486" s="10">
        <f>'Preprocessed Data'!K4484</f>
        <v>0</v>
      </c>
      <c r="L4486" s="1">
        <f t="shared" si="911"/>
        <v>1</v>
      </c>
      <c r="M4486" s="11">
        <f t="shared" si="912"/>
        <v>1</v>
      </c>
      <c r="N4486">
        <f t="shared" si="913"/>
        <v>0</v>
      </c>
      <c r="O4486">
        <f t="shared" si="914"/>
        <v>2.188130197485252E-3</v>
      </c>
      <c r="P4486" s="10">
        <f t="shared" si="915"/>
        <v>2.188130197485252E-3</v>
      </c>
      <c r="Q4486" s="11">
        <f t="shared" si="916"/>
        <v>0.99781186980251479</v>
      </c>
      <c r="R4486" s="10">
        <f t="shared" si="917"/>
        <v>-2.1905276522997531E-3</v>
      </c>
      <c r="S4486" s="11">
        <f t="shared" si="918"/>
        <v>100</v>
      </c>
      <c r="AT4486">
        <v>0.35045407513190685</v>
      </c>
      <c r="AU4486">
        <v>0</v>
      </c>
      <c r="AV4486">
        <v>1</v>
      </c>
      <c r="AW4486">
        <f t="shared" ref="AW4486:AW4549" si="922">AW4485+AU4486</f>
        <v>4284</v>
      </c>
      <c r="AX4486">
        <f t="shared" ref="AX4486:AX4549" si="923">AX4485+AV4486</f>
        <v>198</v>
      </c>
      <c r="AY4486">
        <f t="shared" si="919"/>
        <v>3.8167938931297662E-2</v>
      </c>
      <c r="AZ4486">
        <f t="shared" si="920"/>
        <v>0.69770992366412221</v>
      </c>
      <c r="BA4486">
        <f t="shared" si="921"/>
        <v>1.566479397539317E-4</v>
      </c>
    </row>
    <row r="4487" spans="1:53" x14ac:dyDescent="0.25">
      <c r="A4487">
        <f>'Preprocessed Data'!A4485</f>
        <v>1</v>
      </c>
      <c r="B4487">
        <f>'Preprocessed Data'!B4485</f>
        <v>10</v>
      </c>
      <c r="C4487">
        <f>'Preprocessed Data'!C4485</f>
        <v>0</v>
      </c>
      <c r="D4487">
        <f>'Preprocessed Data'!D4485</f>
        <v>0</v>
      </c>
      <c r="E4487">
        <f>'Preprocessed Data'!E4485</f>
        <v>0</v>
      </c>
      <c r="F4487">
        <f>'Preprocessed Data'!F4485</f>
        <v>4</v>
      </c>
      <c r="G4487">
        <f>'Preprocessed Data'!G4485</f>
        <v>2</v>
      </c>
      <c r="H4487">
        <f>'Preprocessed Data'!H4485</f>
        <v>63.08</v>
      </c>
      <c r="I4487">
        <f>'Preprocessed Data'!I4485</f>
        <v>20.5</v>
      </c>
      <c r="J4487">
        <f>'Preprocessed Data'!J4485</f>
        <v>3</v>
      </c>
      <c r="K4487" s="10">
        <f>'Preprocessed Data'!K4485</f>
        <v>0</v>
      </c>
      <c r="L4487" s="1">
        <f t="shared" si="911"/>
        <v>1</v>
      </c>
      <c r="M4487" s="11">
        <f t="shared" si="912"/>
        <v>1</v>
      </c>
      <c r="N4487">
        <f t="shared" si="913"/>
        <v>0</v>
      </c>
      <c r="O4487">
        <f t="shared" si="914"/>
        <v>1.1176433657231536E-3</v>
      </c>
      <c r="P4487" s="10">
        <f t="shared" si="915"/>
        <v>1.1176433657231536E-3</v>
      </c>
      <c r="Q4487" s="11">
        <f t="shared" si="916"/>
        <v>0.99888235663427682</v>
      </c>
      <c r="R4487" s="10">
        <f t="shared" si="917"/>
        <v>-1.1182683948194635E-3</v>
      </c>
      <c r="S4487" s="11">
        <f t="shared" si="918"/>
        <v>100</v>
      </c>
      <c r="AT4487">
        <v>0.352198711183833</v>
      </c>
      <c r="AU4487">
        <v>1</v>
      </c>
      <c r="AV4487">
        <v>0</v>
      </c>
      <c r="AW4487">
        <f t="shared" si="922"/>
        <v>4285</v>
      </c>
      <c r="AX4487">
        <f t="shared" si="923"/>
        <v>198</v>
      </c>
      <c r="AY4487">
        <f t="shared" si="919"/>
        <v>3.7943421643466535E-2</v>
      </c>
      <c r="AZ4487">
        <f t="shared" si="920"/>
        <v>0.69770992366412221</v>
      </c>
      <c r="BA4487">
        <f t="shared" si="921"/>
        <v>0</v>
      </c>
    </row>
    <row r="4488" spans="1:53" x14ac:dyDescent="0.25">
      <c r="A4488">
        <f>'Preprocessed Data'!A4486</f>
        <v>2</v>
      </c>
      <c r="B4488">
        <f>'Preprocessed Data'!B4486</f>
        <v>42</v>
      </c>
      <c r="C4488">
        <f>'Preprocessed Data'!C4486</f>
        <v>0</v>
      </c>
      <c r="D4488">
        <f>'Preprocessed Data'!D4486</f>
        <v>0</v>
      </c>
      <c r="E4488">
        <f>'Preprocessed Data'!E4486</f>
        <v>1</v>
      </c>
      <c r="F4488">
        <f>'Preprocessed Data'!F4486</f>
        <v>4</v>
      </c>
      <c r="G4488">
        <f>'Preprocessed Data'!G4486</f>
        <v>1</v>
      </c>
      <c r="H4488">
        <f>'Preprocessed Data'!H4486</f>
        <v>107.91</v>
      </c>
      <c r="I4488">
        <f>'Preprocessed Data'!I4486</f>
        <v>20.5</v>
      </c>
      <c r="J4488">
        <f>'Preprocessed Data'!J4486</f>
        <v>2</v>
      </c>
      <c r="K4488" s="10">
        <f>'Preprocessed Data'!K4486</f>
        <v>0</v>
      </c>
      <c r="L4488" s="1">
        <f t="shared" si="911"/>
        <v>1</v>
      </c>
      <c r="M4488" s="11">
        <f t="shared" si="912"/>
        <v>1</v>
      </c>
      <c r="N4488">
        <f t="shared" si="913"/>
        <v>0</v>
      </c>
      <c r="O4488">
        <f t="shared" si="914"/>
        <v>1.2136584159395905E-2</v>
      </c>
      <c r="P4488" s="10">
        <f t="shared" si="915"/>
        <v>1.2136584159395905E-2</v>
      </c>
      <c r="Q4488" s="11">
        <f t="shared" si="916"/>
        <v>0.98786341584060411</v>
      </c>
      <c r="R4488" s="10">
        <f t="shared" si="917"/>
        <v>-1.2210833867035694E-2</v>
      </c>
      <c r="S4488" s="11">
        <f t="shared" si="918"/>
        <v>100</v>
      </c>
      <c r="AT4488">
        <v>0.35540179427201984</v>
      </c>
      <c r="AU4488">
        <v>0</v>
      </c>
      <c r="AV4488">
        <v>1</v>
      </c>
      <c r="AW4488">
        <f t="shared" si="922"/>
        <v>4285</v>
      </c>
      <c r="AX4488">
        <f t="shared" si="923"/>
        <v>199</v>
      </c>
      <c r="AY4488">
        <f t="shared" si="919"/>
        <v>3.7943421643466535E-2</v>
      </c>
      <c r="AZ4488">
        <f t="shared" si="920"/>
        <v>0.69618320610687023</v>
      </c>
      <c r="BA4488">
        <f t="shared" si="921"/>
        <v>0</v>
      </c>
    </row>
    <row r="4489" spans="1:53" x14ac:dyDescent="0.25">
      <c r="A4489">
        <f>'Preprocessed Data'!A4487</f>
        <v>2</v>
      </c>
      <c r="B4489">
        <f>'Preprocessed Data'!B4487</f>
        <v>24</v>
      </c>
      <c r="C4489">
        <f>'Preprocessed Data'!C4487</f>
        <v>0</v>
      </c>
      <c r="D4489">
        <f>'Preprocessed Data'!D4487</f>
        <v>0</v>
      </c>
      <c r="E4489">
        <f>'Preprocessed Data'!E4487</f>
        <v>0</v>
      </c>
      <c r="F4489">
        <f>'Preprocessed Data'!F4487</f>
        <v>4</v>
      </c>
      <c r="G4489">
        <f>'Preprocessed Data'!G4487</f>
        <v>2</v>
      </c>
      <c r="H4489">
        <f>'Preprocessed Data'!H4487</f>
        <v>70.319999999999993</v>
      </c>
      <c r="I4489">
        <f>'Preprocessed Data'!I4487</f>
        <v>20.5</v>
      </c>
      <c r="J4489">
        <f>'Preprocessed Data'!J4487</f>
        <v>4</v>
      </c>
      <c r="K4489" s="10">
        <f>'Preprocessed Data'!K4487</f>
        <v>0</v>
      </c>
      <c r="L4489" s="1">
        <f t="shared" si="911"/>
        <v>1</v>
      </c>
      <c r="M4489" s="11">
        <f t="shared" si="912"/>
        <v>1</v>
      </c>
      <c r="N4489">
        <f t="shared" si="913"/>
        <v>0</v>
      </c>
      <c r="O4489">
        <f t="shared" si="914"/>
        <v>2.1064958179891438E-3</v>
      </c>
      <c r="P4489" s="10">
        <f t="shared" si="915"/>
        <v>2.1064958179891438E-3</v>
      </c>
      <c r="Q4489" s="11">
        <f t="shared" si="916"/>
        <v>0.99789350418201084</v>
      </c>
      <c r="R4489" s="10">
        <f t="shared" si="917"/>
        <v>-2.1087176009707974E-3</v>
      </c>
      <c r="S4489" s="11">
        <f t="shared" si="918"/>
        <v>100</v>
      </c>
      <c r="AT4489">
        <v>0.35620741595717331</v>
      </c>
      <c r="AU4489">
        <v>0</v>
      </c>
      <c r="AV4489">
        <v>1</v>
      </c>
      <c r="AW4489">
        <f t="shared" si="922"/>
        <v>4285</v>
      </c>
      <c r="AX4489">
        <f t="shared" si="923"/>
        <v>200</v>
      </c>
      <c r="AY4489">
        <f t="shared" si="919"/>
        <v>3.7943421643466535E-2</v>
      </c>
      <c r="AZ4489">
        <f t="shared" si="920"/>
        <v>0.69465648854961826</v>
      </c>
      <c r="BA4489">
        <f t="shared" si="921"/>
        <v>0</v>
      </c>
    </row>
    <row r="4490" spans="1:53" x14ac:dyDescent="0.25">
      <c r="A4490">
        <f>'Preprocessed Data'!A4488</f>
        <v>2</v>
      </c>
      <c r="B4490">
        <f>'Preprocessed Data'!B4488</f>
        <v>21</v>
      </c>
      <c r="C4490">
        <f>'Preprocessed Data'!C4488</f>
        <v>0</v>
      </c>
      <c r="D4490">
        <f>'Preprocessed Data'!D4488</f>
        <v>0</v>
      </c>
      <c r="E4490">
        <f>'Preprocessed Data'!E4488</f>
        <v>0</v>
      </c>
      <c r="F4490">
        <f>'Preprocessed Data'!F4488</f>
        <v>1</v>
      </c>
      <c r="G4490">
        <f>'Preprocessed Data'!G4488</f>
        <v>2</v>
      </c>
      <c r="H4490">
        <f>'Preprocessed Data'!H4488</f>
        <v>88.51</v>
      </c>
      <c r="I4490">
        <f>'Preprocessed Data'!I4488</f>
        <v>20.5</v>
      </c>
      <c r="J4490">
        <f>'Preprocessed Data'!J4488</f>
        <v>2</v>
      </c>
      <c r="K4490" s="10">
        <f>'Preprocessed Data'!K4488</f>
        <v>0</v>
      </c>
      <c r="L4490" s="1">
        <f t="shared" si="911"/>
        <v>1</v>
      </c>
      <c r="M4490" s="11">
        <f t="shared" si="912"/>
        <v>1</v>
      </c>
      <c r="N4490">
        <f t="shared" si="913"/>
        <v>0</v>
      </c>
      <c r="O4490">
        <f t="shared" si="914"/>
        <v>2.1753174513556655E-3</v>
      </c>
      <c r="P4490" s="10">
        <f t="shared" si="915"/>
        <v>2.1753174513556655E-3</v>
      </c>
      <c r="Q4490" s="11">
        <f t="shared" si="916"/>
        <v>0.99782468254864432</v>
      </c>
      <c r="R4490" s="10">
        <f t="shared" si="917"/>
        <v>-2.1776868911755885E-3</v>
      </c>
      <c r="S4490" s="11">
        <f t="shared" si="918"/>
        <v>100</v>
      </c>
      <c r="AT4490">
        <v>0.35729122231754623</v>
      </c>
      <c r="AU4490">
        <v>0</v>
      </c>
      <c r="AV4490">
        <v>1</v>
      </c>
      <c r="AW4490">
        <f t="shared" si="922"/>
        <v>4285</v>
      </c>
      <c r="AX4490">
        <f t="shared" si="923"/>
        <v>201</v>
      </c>
      <c r="AY4490">
        <f t="shared" si="919"/>
        <v>3.7943421643466535E-2</v>
      </c>
      <c r="AZ4490">
        <f t="shared" si="920"/>
        <v>0.69312977099236639</v>
      </c>
      <c r="BA4490">
        <f t="shared" si="921"/>
        <v>0</v>
      </c>
    </row>
    <row r="4491" spans="1:53" x14ac:dyDescent="0.25">
      <c r="A4491">
        <f>'Preprocessed Data'!A4489</f>
        <v>2</v>
      </c>
      <c r="B4491">
        <f>'Preprocessed Data'!B4489</f>
        <v>1.48</v>
      </c>
      <c r="C4491">
        <f>'Preprocessed Data'!C4489</f>
        <v>0</v>
      </c>
      <c r="D4491">
        <f>'Preprocessed Data'!D4489</f>
        <v>0</v>
      </c>
      <c r="E4491">
        <f>'Preprocessed Data'!E4489</f>
        <v>0</v>
      </c>
      <c r="F4491">
        <f>'Preprocessed Data'!F4489</f>
        <v>1</v>
      </c>
      <c r="G4491">
        <f>'Preprocessed Data'!G4489</f>
        <v>2</v>
      </c>
      <c r="H4491">
        <f>'Preprocessed Data'!H4489</f>
        <v>61.53</v>
      </c>
      <c r="I4491">
        <f>'Preprocessed Data'!I4489</f>
        <v>20.5</v>
      </c>
      <c r="J4491">
        <f>'Preprocessed Data'!J4489</f>
        <v>4</v>
      </c>
      <c r="K4491" s="10">
        <f>'Preprocessed Data'!K4489</f>
        <v>0</v>
      </c>
      <c r="L4491" s="1">
        <f t="shared" si="911"/>
        <v>1</v>
      </c>
      <c r="M4491" s="11">
        <f t="shared" si="912"/>
        <v>1</v>
      </c>
      <c r="N4491">
        <f t="shared" si="913"/>
        <v>0</v>
      </c>
      <c r="O4491">
        <f t="shared" si="914"/>
        <v>4.1060845265752027E-4</v>
      </c>
      <c r="P4491" s="10">
        <f t="shared" si="915"/>
        <v>4.1060845265752027E-4</v>
      </c>
      <c r="Q4491" s="11">
        <f t="shared" si="916"/>
        <v>0.9995893915473425</v>
      </c>
      <c r="R4491" s="10">
        <f t="shared" si="917"/>
        <v>-4.1069277539140667E-4</v>
      </c>
      <c r="S4491" s="11">
        <f t="shared" si="918"/>
        <v>100</v>
      </c>
      <c r="AT4491">
        <v>0.35743549913700223</v>
      </c>
      <c r="AU4491">
        <v>0</v>
      </c>
      <c r="AV4491">
        <v>1</v>
      </c>
      <c r="AW4491">
        <f t="shared" si="922"/>
        <v>4285</v>
      </c>
      <c r="AX4491">
        <f t="shared" si="923"/>
        <v>202</v>
      </c>
      <c r="AY4491">
        <f t="shared" si="919"/>
        <v>3.7943421643466535E-2</v>
      </c>
      <c r="AZ4491">
        <f t="shared" si="920"/>
        <v>0.69160305343511452</v>
      </c>
      <c r="BA4491">
        <f t="shared" si="921"/>
        <v>1.5527684181297822E-4</v>
      </c>
    </row>
    <row r="4492" spans="1:53" x14ac:dyDescent="0.25">
      <c r="A4492">
        <f>'Preprocessed Data'!A4490</f>
        <v>2</v>
      </c>
      <c r="B4492">
        <f>'Preprocessed Data'!B4490</f>
        <v>45</v>
      </c>
      <c r="C4492">
        <f>'Preprocessed Data'!C4490</f>
        <v>0</v>
      </c>
      <c r="D4492">
        <f>'Preprocessed Data'!D4490</f>
        <v>0</v>
      </c>
      <c r="E4492">
        <f>'Preprocessed Data'!E4490</f>
        <v>1</v>
      </c>
      <c r="F4492">
        <f>'Preprocessed Data'!F4490</f>
        <v>4</v>
      </c>
      <c r="G4492">
        <f>'Preprocessed Data'!G4490</f>
        <v>2</v>
      </c>
      <c r="H4492">
        <f>'Preprocessed Data'!H4490</f>
        <v>103.22</v>
      </c>
      <c r="I4492">
        <f>'Preprocessed Data'!I4490</f>
        <v>20.5</v>
      </c>
      <c r="J4492">
        <f>'Preprocessed Data'!J4490</f>
        <v>2</v>
      </c>
      <c r="K4492" s="10">
        <f>'Preprocessed Data'!K4490</f>
        <v>0</v>
      </c>
      <c r="L4492" s="1">
        <f t="shared" si="911"/>
        <v>1</v>
      </c>
      <c r="M4492" s="11">
        <f t="shared" si="912"/>
        <v>1</v>
      </c>
      <c r="N4492">
        <f t="shared" si="913"/>
        <v>0</v>
      </c>
      <c r="O4492">
        <f t="shared" si="914"/>
        <v>1.2796978724185296E-2</v>
      </c>
      <c r="P4492" s="10">
        <f t="shared" si="915"/>
        <v>1.2796978724185296E-2</v>
      </c>
      <c r="Q4492" s="11">
        <f t="shared" si="916"/>
        <v>0.98720302127581472</v>
      </c>
      <c r="R4492" s="10">
        <f t="shared" si="917"/>
        <v>-1.2879565386127646E-2</v>
      </c>
      <c r="S4492" s="11">
        <f t="shared" si="918"/>
        <v>100</v>
      </c>
      <c r="AT4492">
        <v>0.3576995793707381</v>
      </c>
      <c r="AU4492">
        <v>1</v>
      </c>
      <c r="AV4492">
        <v>0</v>
      </c>
      <c r="AW4492">
        <f t="shared" si="922"/>
        <v>4286</v>
      </c>
      <c r="AX4492">
        <f t="shared" si="923"/>
        <v>202</v>
      </c>
      <c r="AY4492">
        <f t="shared" si="919"/>
        <v>3.7718904355635408E-2</v>
      </c>
      <c r="AZ4492">
        <f t="shared" si="920"/>
        <v>0.69160305343511452</v>
      </c>
      <c r="BA4492">
        <f t="shared" si="921"/>
        <v>0</v>
      </c>
    </row>
    <row r="4493" spans="1:53" x14ac:dyDescent="0.25">
      <c r="A4493">
        <f>'Preprocessed Data'!A4491</f>
        <v>1</v>
      </c>
      <c r="B4493">
        <f>'Preprocessed Data'!B4491</f>
        <v>20</v>
      </c>
      <c r="C4493">
        <f>'Preprocessed Data'!C4491</f>
        <v>0</v>
      </c>
      <c r="D4493">
        <f>'Preprocessed Data'!D4491</f>
        <v>0</v>
      </c>
      <c r="E4493">
        <f>'Preprocessed Data'!E4491</f>
        <v>0</v>
      </c>
      <c r="F4493">
        <f>'Preprocessed Data'!F4491</f>
        <v>2</v>
      </c>
      <c r="G4493">
        <f>'Preprocessed Data'!G4491</f>
        <v>2</v>
      </c>
      <c r="H4493">
        <f>'Preprocessed Data'!H4491</f>
        <v>84.49</v>
      </c>
      <c r="I4493">
        <f>'Preprocessed Data'!I4491</f>
        <v>20.5</v>
      </c>
      <c r="J4493">
        <f>'Preprocessed Data'!J4491</f>
        <v>2</v>
      </c>
      <c r="K4493" s="10">
        <f>'Preprocessed Data'!K4491</f>
        <v>0</v>
      </c>
      <c r="L4493" s="1">
        <f t="shared" si="911"/>
        <v>1</v>
      </c>
      <c r="M4493" s="11">
        <f t="shared" si="912"/>
        <v>1</v>
      </c>
      <c r="N4493">
        <f t="shared" si="913"/>
        <v>0</v>
      </c>
      <c r="O4493">
        <f t="shared" si="914"/>
        <v>2.6801294779095321E-3</v>
      </c>
      <c r="P4493" s="10">
        <f t="shared" si="915"/>
        <v>2.6801294779095321E-3</v>
      </c>
      <c r="Q4493" s="11">
        <f t="shared" si="916"/>
        <v>0.99731987052209048</v>
      </c>
      <c r="R4493" s="10">
        <f t="shared" si="917"/>
        <v>-2.68372745505297E-3</v>
      </c>
      <c r="S4493" s="11">
        <f t="shared" si="918"/>
        <v>100</v>
      </c>
      <c r="AT4493">
        <v>0.35795576344675689</v>
      </c>
      <c r="AU4493">
        <v>0</v>
      </c>
      <c r="AV4493">
        <v>1</v>
      </c>
      <c r="AW4493">
        <f t="shared" si="922"/>
        <v>4286</v>
      </c>
      <c r="AX4493">
        <f t="shared" si="923"/>
        <v>203</v>
      </c>
      <c r="AY4493">
        <f t="shared" si="919"/>
        <v>3.7718904355635408E-2</v>
      </c>
      <c r="AZ4493">
        <f t="shared" si="920"/>
        <v>0.69007633587786255</v>
      </c>
      <c r="BA4493">
        <f t="shared" si="921"/>
        <v>1.5493406732781646E-4</v>
      </c>
    </row>
    <row r="4494" spans="1:53" x14ac:dyDescent="0.25">
      <c r="A4494">
        <f>'Preprocessed Data'!A4492</f>
        <v>2</v>
      </c>
      <c r="B4494">
        <f>'Preprocessed Data'!B4492</f>
        <v>19</v>
      </c>
      <c r="C4494">
        <f>'Preprocessed Data'!C4492</f>
        <v>0</v>
      </c>
      <c r="D4494">
        <f>'Preprocessed Data'!D4492</f>
        <v>0</v>
      </c>
      <c r="E4494">
        <f>'Preprocessed Data'!E4492</f>
        <v>0</v>
      </c>
      <c r="F4494">
        <f>'Preprocessed Data'!F4492</f>
        <v>4</v>
      </c>
      <c r="G4494">
        <f>'Preprocessed Data'!G4492</f>
        <v>2</v>
      </c>
      <c r="H4494">
        <f>'Preprocessed Data'!H4492</f>
        <v>100.6</v>
      </c>
      <c r="I4494">
        <f>'Preprocessed Data'!I4492</f>
        <v>20.5</v>
      </c>
      <c r="J4494">
        <f>'Preprocessed Data'!J4492</f>
        <v>2</v>
      </c>
      <c r="K4494" s="10">
        <f>'Preprocessed Data'!K4492</f>
        <v>0</v>
      </c>
      <c r="L4494" s="1">
        <f t="shared" si="911"/>
        <v>1</v>
      </c>
      <c r="M4494" s="11">
        <f t="shared" si="912"/>
        <v>1</v>
      </c>
      <c r="N4494">
        <f t="shared" si="913"/>
        <v>0</v>
      </c>
      <c r="O4494">
        <f t="shared" si="914"/>
        <v>3.5075120402424192E-3</v>
      </c>
      <c r="P4494" s="10">
        <f t="shared" si="915"/>
        <v>3.5075120402424192E-3</v>
      </c>
      <c r="Q4494" s="11">
        <f t="shared" si="916"/>
        <v>0.99649248795975753</v>
      </c>
      <c r="R4494" s="10">
        <f t="shared" si="917"/>
        <v>-3.5136777824307272E-3</v>
      </c>
      <c r="S4494" s="11">
        <f t="shared" si="918"/>
        <v>100</v>
      </c>
      <c r="AT4494">
        <v>0.35857623064920963</v>
      </c>
      <c r="AU4494">
        <v>1</v>
      </c>
      <c r="AV4494">
        <v>0</v>
      </c>
      <c r="AW4494">
        <f t="shared" si="922"/>
        <v>4287</v>
      </c>
      <c r="AX4494">
        <f t="shared" si="923"/>
        <v>203</v>
      </c>
      <c r="AY4494">
        <f t="shared" si="919"/>
        <v>3.7494387067804169E-2</v>
      </c>
      <c r="AZ4494">
        <f t="shared" si="920"/>
        <v>0.69007633587786255</v>
      </c>
      <c r="BA4494">
        <f t="shared" si="921"/>
        <v>0</v>
      </c>
    </row>
    <row r="4495" spans="1:53" x14ac:dyDescent="0.25">
      <c r="A4495">
        <f>'Preprocessed Data'!A4493</f>
        <v>2</v>
      </c>
      <c r="B4495">
        <f>'Preprocessed Data'!B4493</f>
        <v>30</v>
      </c>
      <c r="C4495">
        <f>'Preprocessed Data'!C4493</f>
        <v>0</v>
      </c>
      <c r="D4495">
        <f>'Preprocessed Data'!D4493</f>
        <v>0</v>
      </c>
      <c r="E4495">
        <f>'Preprocessed Data'!E4493</f>
        <v>1</v>
      </c>
      <c r="F4495">
        <f>'Preprocessed Data'!F4493</f>
        <v>2</v>
      </c>
      <c r="G4495">
        <f>'Preprocessed Data'!G4493</f>
        <v>2</v>
      </c>
      <c r="H4495">
        <f>'Preprocessed Data'!H4493</f>
        <v>80.19</v>
      </c>
      <c r="I4495">
        <f>'Preprocessed Data'!I4493</f>
        <v>20.399999999999999</v>
      </c>
      <c r="J4495">
        <f>'Preprocessed Data'!J4493</f>
        <v>2</v>
      </c>
      <c r="K4495" s="10">
        <f>'Preprocessed Data'!K4493</f>
        <v>0</v>
      </c>
      <c r="L4495" s="1">
        <f t="shared" si="911"/>
        <v>1</v>
      </c>
      <c r="M4495" s="11">
        <f t="shared" si="912"/>
        <v>1</v>
      </c>
      <c r="N4495">
        <f t="shared" si="913"/>
        <v>0</v>
      </c>
      <c r="O4495">
        <f t="shared" si="914"/>
        <v>2.7502276633802956E-3</v>
      </c>
      <c r="P4495" s="10">
        <f t="shared" si="915"/>
        <v>2.7502276633802956E-3</v>
      </c>
      <c r="Q4495" s="11">
        <f t="shared" si="916"/>
        <v>0.99724977233661971</v>
      </c>
      <c r="R4495" s="10">
        <f t="shared" si="917"/>
        <v>-2.7540164878281414E-3</v>
      </c>
      <c r="S4495" s="11">
        <f t="shared" si="918"/>
        <v>100</v>
      </c>
      <c r="AT4495">
        <v>0.35952554583651197</v>
      </c>
      <c r="AU4495">
        <v>0</v>
      </c>
      <c r="AV4495">
        <v>1</v>
      </c>
      <c r="AW4495">
        <f t="shared" si="922"/>
        <v>4287</v>
      </c>
      <c r="AX4495">
        <f t="shared" si="923"/>
        <v>204</v>
      </c>
      <c r="AY4495">
        <f t="shared" si="919"/>
        <v>3.7494387067804169E-2</v>
      </c>
      <c r="AZ4495">
        <f t="shared" si="920"/>
        <v>0.68854961832061068</v>
      </c>
      <c r="BA4495">
        <f t="shared" si="921"/>
        <v>0</v>
      </c>
    </row>
    <row r="4496" spans="1:53" x14ac:dyDescent="0.25">
      <c r="A4496">
        <f>'Preprocessed Data'!A4494</f>
        <v>1</v>
      </c>
      <c r="B4496">
        <f>'Preprocessed Data'!B4494</f>
        <v>20</v>
      </c>
      <c r="C4496">
        <f>'Preprocessed Data'!C4494</f>
        <v>0</v>
      </c>
      <c r="D4496">
        <f>'Preprocessed Data'!D4494</f>
        <v>0</v>
      </c>
      <c r="E4496">
        <f>'Preprocessed Data'!E4494</f>
        <v>0</v>
      </c>
      <c r="F4496">
        <f>'Preprocessed Data'!F4494</f>
        <v>1</v>
      </c>
      <c r="G4496">
        <f>'Preprocessed Data'!G4494</f>
        <v>2</v>
      </c>
      <c r="H4496">
        <f>'Preprocessed Data'!H4494</f>
        <v>55.25</v>
      </c>
      <c r="I4496">
        <f>'Preprocessed Data'!I4494</f>
        <v>20.399999999999999</v>
      </c>
      <c r="J4496">
        <f>'Preprocessed Data'!J4494</f>
        <v>2</v>
      </c>
      <c r="K4496" s="10">
        <f>'Preprocessed Data'!K4494</f>
        <v>0</v>
      </c>
      <c r="L4496" s="1">
        <f t="shared" si="911"/>
        <v>1</v>
      </c>
      <c r="M4496" s="11">
        <f t="shared" si="912"/>
        <v>1</v>
      </c>
      <c r="N4496">
        <f t="shared" si="913"/>
        <v>0</v>
      </c>
      <c r="O4496">
        <f t="shared" si="914"/>
        <v>1.1356922941104944E-3</v>
      </c>
      <c r="P4496" s="10">
        <f t="shared" si="915"/>
        <v>1.1356922941104944E-3</v>
      </c>
      <c r="Q4496" s="11">
        <f t="shared" si="916"/>
        <v>0.99886430770588952</v>
      </c>
      <c r="R4496" s="10">
        <f t="shared" si="917"/>
        <v>-1.136337681291036E-3</v>
      </c>
      <c r="S4496" s="11">
        <f t="shared" si="918"/>
        <v>100</v>
      </c>
      <c r="AT4496">
        <v>0.36119217329755476</v>
      </c>
      <c r="AU4496">
        <v>0</v>
      </c>
      <c r="AV4496">
        <v>1</v>
      </c>
      <c r="AW4496">
        <f t="shared" si="922"/>
        <v>4287</v>
      </c>
      <c r="AX4496">
        <f t="shared" si="923"/>
        <v>205</v>
      </c>
      <c r="AY4496">
        <f t="shared" si="919"/>
        <v>3.7494387067804169E-2</v>
      </c>
      <c r="AZ4496">
        <f t="shared" si="920"/>
        <v>0.68702290076335881</v>
      </c>
      <c r="BA4496">
        <f t="shared" si="921"/>
        <v>1.5424851835726315E-4</v>
      </c>
    </row>
    <row r="4497" spans="1:53" x14ac:dyDescent="0.25">
      <c r="A4497">
        <f>'Preprocessed Data'!A4495</f>
        <v>2</v>
      </c>
      <c r="B4497">
        <f>'Preprocessed Data'!B4495</f>
        <v>29</v>
      </c>
      <c r="C4497">
        <f>'Preprocessed Data'!C4495</f>
        <v>0</v>
      </c>
      <c r="D4497">
        <f>'Preprocessed Data'!D4495</f>
        <v>0</v>
      </c>
      <c r="E4497">
        <f>'Preprocessed Data'!E4495</f>
        <v>0</v>
      </c>
      <c r="F4497">
        <f>'Preprocessed Data'!F4495</f>
        <v>4</v>
      </c>
      <c r="G4497">
        <f>'Preprocessed Data'!G4495</f>
        <v>2</v>
      </c>
      <c r="H4497">
        <f>'Preprocessed Data'!H4495</f>
        <v>60.26</v>
      </c>
      <c r="I4497">
        <f>'Preprocessed Data'!I4495</f>
        <v>20.399999999999999</v>
      </c>
      <c r="J4497">
        <f>'Preprocessed Data'!J4495</f>
        <v>2</v>
      </c>
      <c r="K4497" s="10">
        <f>'Preprocessed Data'!K4495</f>
        <v>0</v>
      </c>
      <c r="L4497" s="1">
        <f t="shared" si="911"/>
        <v>1</v>
      </c>
      <c r="M4497" s="11">
        <f t="shared" si="912"/>
        <v>1</v>
      </c>
      <c r="N4497">
        <f t="shared" si="913"/>
        <v>0</v>
      </c>
      <c r="O4497">
        <f t="shared" si="914"/>
        <v>2.019047628074146E-3</v>
      </c>
      <c r="P4497" s="10">
        <f t="shared" si="915"/>
        <v>2.019047628074146E-3</v>
      </c>
      <c r="Q4497" s="11">
        <f t="shared" si="916"/>
        <v>0.99798095237192586</v>
      </c>
      <c r="R4497" s="10">
        <f t="shared" si="917"/>
        <v>-2.0210886524827608E-3</v>
      </c>
      <c r="S4497" s="11">
        <f t="shared" si="918"/>
        <v>100</v>
      </c>
      <c r="AT4497">
        <v>0.36171809632581448</v>
      </c>
      <c r="AU4497">
        <v>1</v>
      </c>
      <c r="AV4497">
        <v>0</v>
      </c>
      <c r="AW4497">
        <f t="shared" si="922"/>
        <v>4288</v>
      </c>
      <c r="AX4497">
        <f t="shared" si="923"/>
        <v>205</v>
      </c>
      <c r="AY4497">
        <f t="shared" si="919"/>
        <v>3.7269869779973042E-2</v>
      </c>
      <c r="AZ4497">
        <f t="shared" si="920"/>
        <v>0.68702290076335881</v>
      </c>
      <c r="BA4497">
        <f t="shared" si="921"/>
        <v>1.5424851835726315E-4</v>
      </c>
    </row>
    <row r="4498" spans="1:53" x14ac:dyDescent="0.25">
      <c r="A4498">
        <f>'Preprocessed Data'!A4496</f>
        <v>2</v>
      </c>
      <c r="B4498">
        <f>'Preprocessed Data'!B4496</f>
        <v>82</v>
      </c>
      <c r="C4498">
        <f>'Preprocessed Data'!C4496</f>
        <v>0</v>
      </c>
      <c r="D4498">
        <f>'Preprocessed Data'!D4496</f>
        <v>0</v>
      </c>
      <c r="E4498">
        <f>'Preprocessed Data'!E4496</f>
        <v>1</v>
      </c>
      <c r="F4498">
        <f>'Preprocessed Data'!F4496</f>
        <v>5</v>
      </c>
      <c r="G4498">
        <f>'Preprocessed Data'!G4496</f>
        <v>1</v>
      </c>
      <c r="H4498">
        <f>'Preprocessed Data'!H4496</f>
        <v>58.3</v>
      </c>
      <c r="I4498">
        <f>'Preprocessed Data'!I4496</f>
        <v>20.399999999999999</v>
      </c>
      <c r="J4498">
        <f>'Preprocessed Data'!J4496</f>
        <v>2</v>
      </c>
      <c r="K4498" s="10">
        <f>'Preprocessed Data'!K4496</f>
        <v>0</v>
      </c>
      <c r="L4498" s="1">
        <f t="shared" si="911"/>
        <v>1</v>
      </c>
      <c r="M4498" s="11">
        <f t="shared" si="912"/>
        <v>1</v>
      </c>
      <c r="N4498">
        <f t="shared" si="913"/>
        <v>0</v>
      </c>
      <c r="O4498">
        <f t="shared" si="914"/>
        <v>2.7001458690737726E-2</v>
      </c>
      <c r="P4498" s="10">
        <f t="shared" si="915"/>
        <v>2.7001458690737726E-2</v>
      </c>
      <c r="Q4498" s="11">
        <f t="shared" si="916"/>
        <v>0.97299854130926222</v>
      </c>
      <c r="R4498" s="10">
        <f t="shared" si="917"/>
        <v>-2.7372695965537118E-2</v>
      </c>
      <c r="S4498" s="11">
        <f t="shared" si="918"/>
        <v>100</v>
      </c>
      <c r="AT4498">
        <v>0.36428513785368549</v>
      </c>
      <c r="AU4498">
        <v>1</v>
      </c>
      <c r="AV4498">
        <v>0</v>
      </c>
      <c r="AW4498">
        <f t="shared" si="922"/>
        <v>4289</v>
      </c>
      <c r="AX4498">
        <f t="shared" si="923"/>
        <v>205</v>
      </c>
      <c r="AY4498">
        <f t="shared" si="919"/>
        <v>3.7045352492141914E-2</v>
      </c>
      <c r="AZ4498">
        <f t="shared" si="920"/>
        <v>0.68702290076335881</v>
      </c>
      <c r="BA4498">
        <f t="shared" si="921"/>
        <v>1.5424851835726315E-4</v>
      </c>
    </row>
    <row r="4499" spans="1:53" x14ac:dyDescent="0.25">
      <c r="A4499">
        <f>'Preprocessed Data'!A4497</f>
        <v>1</v>
      </c>
      <c r="B4499">
        <f>'Preprocessed Data'!B4497</f>
        <v>25</v>
      </c>
      <c r="C4499">
        <f>'Preprocessed Data'!C4497</f>
        <v>0</v>
      </c>
      <c r="D4499">
        <f>'Preprocessed Data'!D4497</f>
        <v>0</v>
      </c>
      <c r="E4499">
        <f>'Preprocessed Data'!E4497</f>
        <v>0</v>
      </c>
      <c r="F4499">
        <f>'Preprocessed Data'!F4497</f>
        <v>4</v>
      </c>
      <c r="G4499">
        <f>'Preprocessed Data'!G4497</f>
        <v>2</v>
      </c>
      <c r="H4499">
        <f>'Preprocessed Data'!H4497</f>
        <v>116.12</v>
      </c>
      <c r="I4499">
        <f>'Preprocessed Data'!I4497</f>
        <v>20.399999999999999</v>
      </c>
      <c r="J4499">
        <f>'Preprocessed Data'!J4497</f>
        <v>3</v>
      </c>
      <c r="K4499" s="10">
        <f>'Preprocessed Data'!K4497</f>
        <v>0</v>
      </c>
      <c r="L4499" s="1">
        <f t="shared" si="911"/>
        <v>1</v>
      </c>
      <c r="M4499" s="11">
        <f t="shared" si="912"/>
        <v>1</v>
      </c>
      <c r="N4499">
        <f t="shared" si="913"/>
        <v>0</v>
      </c>
      <c r="O4499">
        <f t="shared" si="914"/>
        <v>9.3627116433207206E-3</v>
      </c>
      <c r="P4499" s="10">
        <f t="shared" si="915"/>
        <v>9.3627116433207206E-3</v>
      </c>
      <c r="Q4499" s="11">
        <f t="shared" si="916"/>
        <v>0.9906372883566793</v>
      </c>
      <c r="R4499" s="10">
        <f t="shared" si="917"/>
        <v>-9.4068173431530195E-3</v>
      </c>
      <c r="S4499" s="11">
        <f t="shared" si="918"/>
        <v>100</v>
      </c>
      <c r="AT4499">
        <v>0.36634978500268534</v>
      </c>
      <c r="AU4499">
        <v>1</v>
      </c>
      <c r="AV4499">
        <v>0</v>
      </c>
      <c r="AW4499">
        <f t="shared" si="922"/>
        <v>4290</v>
      </c>
      <c r="AX4499">
        <f t="shared" si="923"/>
        <v>205</v>
      </c>
      <c r="AY4499">
        <f t="shared" si="919"/>
        <v>3.6820835204310787E-2</v>
      </c>
      <c r="AZ4499">
        <f t="shared" si="920"/>
        <v>0.68702290076335881</v>
      </c>
      <c r="BA4499">
        <f t="shared" si="921"/>
        <v>1.5424851835733942E-4</v>
      </c>
    </row>
    <row r="4500" spans="1:53" x14ac:dyDescent="0.25">
      <c r="A4500">
        <f>'Preprocessed Data'!A4498</f>
        <v>2</v>
      </c>
      <c r="B4500">
        <f>'Preprocessed Data'!B4498</f>
        <v>41</v>
      </c>
      <c r="C4500">
        <f>'Preprocessed Data'!C4498</f>
        <v>0</v>
      </c>
      <c r="D4500">
        <f>'Preprocessed Data'!D4498</f>
        <v>0</v>
      </c>
      <c r="E4500">
        <f>'Preprocessed Data'!E4498</f>
        <v>1</v>
      </c>
      <c r="F4500">
        <f>'Preprocessed Data'!F4498</f>
        <v>5</v>
      </c>
      <c r="G4500">
        <f>'Preprocessed Data'!G4498</f>
        <v>1</v>
      </c>
      <c r="H4500">
        <f>'Preprocessed Data'!H4498</f>
        <v>121.44</v>
      </c>
      <c r="I4500">
        <f>'Preprocessed Data'!I4498</f>
        <v>20.399999999999999</v>
      </c>
      <c r="J4500">
        <f>'Preprocessed Data'!J4498</f>
        <v>2</v>
      </c>
      <c r="K4500" s="10">
        <f>'Preprocessed Data'!K4498</f>
        <v>0</v>
      </c>
      <c r="L4500" s="1">
        <f t="shared" si="911"/>
        <v>1</v>
      </c>
      <c r="M4500" s="11">
        <f t="shared" si="912"/>
        <v>1</v>
      </c>
      <c r="N4500">
        <f t="shared" si="913"/>
        <v>0</v>
      </c>
      <c r="O4500">
        <f t="shared" si="914"/>
        <v>1.7662568548014148E-2</v>
      </c>
      <c r="P4500" s="10">
        <f t="shared" si="915"/>
        <v>1.7662568548014148E-2</v>
      </c>
      <c r="Q4500" s="11">
        <f t="shared" si="916"/>
        <v>0.98233743145198582</v>
      </c>
      <c r="R4500" s="10">
        <f t="shared" si="917"/>
        <v>-1.7820413100433728E-2</v>
      </c>
      <c r="S4500" s="11">
        <f t="shared" si="918"/>
        <v>100</v>
      </c>
      <c r="AT4500">
        <v>0.36663457930608334</v>
      </c>
      <c r="AU4500">
        <v>1</v>
      </c>
      <c r="AV4500">
        <v>0</v>
      </c>
      <c r="AW4500">
        <f t="shared" si="922"/>
        <v>4291</v>
      </c>
      <c r="AX4500">
        <f t="shared" si="923"/>
        <v>205</v>
      </c>
      <c r="AY4500">
        <f t="shared" si="919"/>
        <v>3.6596317916479548E-2</v>
      </c>
      <c r="AZ4500">
        <f t="shared" si="920"/>
        <v>0.68702290076335881</v>
      </c>
      <c r="BA4500">
        <f t="shared" si="921"/>
        <v>1.5424851835726315E-4</v>
      </c>
    </row>
    <row r="4501" spans="1:53" x14ac:dyDescent="0.25">
      <c r="A4501">
        <f>'Preprocessed Data'!A4499</f>
        <v>2</v>
      </c>
      <c r="B4501">
        <f>'Preprocessed Data'!B4499</f>
        <v>32</v>
      </c>
      <c r="C4501">
        <f>'Preprocessed Data'!C4499</f>
        <v>0</v>
      </c>
      <c r="D4501">
        <f>'Preprocessed Data'!D4499</f>
        <v>0</v>
      </c>
      <c r="E4501">
        <f>'Preprocessed Data'!E4499</f>
        <v>0</v>
      </c>
      <c r="F4501">
        <f>'Preprocessed Data'!F4499</f>
        <v>4</v>
      </c>
      <c r="G4501">
        <f>'Preprocessed Data'!G4499</f>
        <v>2</v>
      </c>
      <c r="H4501">
        <f>'Preprocessed Data'!H4499</f>
        <v>108.23</v>
      </c>
      <c r="I4501">
        <f>'Preprocessed Data'!I4499</f>
        <v>20.399999999999999</v>
      </c>
      <c r="J4501">
        <f>'Preprocessed Data'!J4499</f>
        <v>4</v>
      </c>
      <c r="K4501" s="10">
        <f>'Preprocessed Data'!K4499</f>
        <v>0</v>
      </c>
      <c r="L4501" s="1">
        <f t="shared" si="911"/>
        <v>1</v>
      </c>
      <c r="M4501" s="11">
        <f t="shared" si="912"/>
        <v>1</v>
      </c>
      <c r="N4501">
        <f t="shared" si="913"/>
        <v>0</v>
      </c>
      <c r="O4501">
        <f t="shared" si="914"/>
        <v>8.3570295262018757E-3</v>
      </c>
      <c r="P4501" s="10">
        <f t="shared" si="915"/>
        <v>8.3570295262018757E-3</v>
      </c>
      <c r="Q4501" s="11">
        <f t="shared" si="916"/>
        <v>0.99164297047379812</v>
      </c>
      <c r="R4501" s="10">
        <f t="shared" si="917"/>
        <v>-8.392145276554035E-3</v>
      </c>
      <c r="S4501" s="11">
        <f t="shared" si="918"/>
        <v>100</v>
      </c>
      <c r="AT4501">
        <v>0.36900678077875376</v>
      </c>
      <c r="AU4501">
        <v>1</v>
      </c>
      <c r="AV4501">
        <v>0</v>
      </c>
      <c r="AW4501">
        <f t="shared" si="922"/>
        <v>4292</v>
      </c>
      <c r="AX4501">
        <f t="shared" si="923"/>
        <v>205</v>
      </c>
      <c r="AY4501">
        <f t="shared" si="919"/>
        <v>3.6371800628648421E-2</v>
      </c>
      <c r="AZ4501">
        <f t="shared" si="920"/>
        <v>0.68702290076335881</v>
      </c>
      <c r="BA4501">
        <f t="shared" si="921"/>
        <v>1.5424851835726315E-4</v>
      </c>
    </row>
    <row r="4502" spans="1:53" x14ac:dyDescent="0.25">
      <c r="A4502">
        <f>'Preprocessed Data'!A4500</f>
        <v>2</v>
      </c>
      <c r="B4502">
        <f>'Preprocessed Data'!B4500</f>
        <v>43</v>
      </c>
      <c r="C4502">
        <f>'Preprocessed Data'!C4500</f>
        <v>0</v>
      </c>
      <c r="D4502">
        <f>'Preprocessed Data'!D4500</f>
        <v>0</v>
      </c>
      <c r="E4502">
        <f>'Preprocessed Data'!E4500</f>
        <v>1</v>
      </c>
      <c r="F4502">
        <f>'Preprocessed Data'!F4500</f>
        <v>4</v>
      </c>
      <c r="G4502">
        <f>'Preprocessed Data'!G4500</f>
        <v>2</v>
      </c>
      <c r="H4502">
        <f>'Preprocessed Data'!H4500</f>
        <v>75.77</v>
      </c>
      <c r="I4502">
        <f>'Preprocessed Data'!I4500</f>
        <v>20.399999999999999</v>
      </c>
      <c r="J4502">
        <f>'Preprocessed Data'!J4500</f>
        <v>1</v>
      </c>
      <c r="K4502" s="10">
        <f>'Preprocessed Data'!K4500</f>
        <v>0</v>
      </c>
      <c r="L4502" s="1">
        <f t="shared" si="911"/>
        <v>1</v>
      </c>
      <c r="M4502" s="11">
        <f t="shared" si="912"/>
        <v>1</v>
      </c>
      <c r="N4502">
        <f t="shared" si="913"/>
        <v>0</v>
      </c>
      <c r="O4502">
        <f t="shared" si="914"/>
        <v>5.5724410833920494E-3</v>
      </c>
      <c r="P4502" s="10">
        <f t="shared" si="915"/>
        <v>5.5724410833920494E-3</v>
      </c>
      <c r="Q4502" s="11">
        <f t="shared" si="916"/>
        <v>0.99442755891660795</v>
      </c>
      <c r="R4502" s="10">
        <f t="shared" si="917"/>
        <v>-5.5880250540090862E-3</v>
      </c>
      <c r="S4502" s="11">
        <f t="shared" si="918"/>
        <v>100</v>
      </c>
      <c r="AT4502">
        <v>0.36956622804502659</v>
      </c>
      <c r="AU4502">
        <v>1</v>
      </c>
      <c r="AV4502">
        <v>0</v>
      </c>
      <c r="AW4502">
        <f t="shared" si="922"/>
        <v>4293</v>
      </c>
      <c r="AX4502">
        <f t="shared" si="923"/>
        <v>205</v>
      </c>
      <c r="AY4502">
        <f t="shared" si="919"/>
        <v>3.6147283340817293E-2</v>
      </c>
      <c r="AZ4502">
        <f t="shared" si="920"/>
        <v>0.68702290076335881</v>
      </c>
      <c r="BA4502">
        <f t="shared" si="921"/>
        <v>1.5424851835733942E-4</v>
      </c>
    </row>
    <row r="4503" spans="1:53" x14ac:dyDescent="0.25">
      <c r="A4503">
        <f>'Preprocessed Data'!A4501</f>
        <v>2</v>
      </c>
      <c r="B4503">
        <f>'Preprocessed Data'!B4501</f>
        <v>34</v>
      </c>
      <c r="C4503">
        <f>'Preprocessed Data'!C4501</f>
        <v>0</v>
      </c>
      <c r="D4503">
        <f>'Preprocessed Data'!D4501</f>
        <v>0</v>
      </c>
      <c r="E4503">
        <f>'Preprocessed Data'!E4501</f>
        <v>1</v>
      </c>
      <c r="F4503">
        <f>'Preprocessed Data'!F4501</f>
        <v>4</v>
      </c>
      <c r="G4503">
        <f>'Preprocessed Data'!G4501</f>
        <v>2</v>
      </c>
      <c r="H4503">
        <f>'Preprocessed Data'!H4501</f>
        <v>133.82</v>
      </c>
      <c r="I4503">
        <f>'Preprocessed Data'!I4501</f>
        <v>20.399999999999999</v>
      </c>
      <c r="J4503">
        <f>'Preprocessed Data'!J4501</f>
        <v>2</v>
      </c>
      <c r="K4503" s="10">
        <f>'Preprocessed Data'!K4501</f>
        <v>0</v>
      </c>
      <c r="L4503" s="1">
        <f t="shared" si="911"/>
        <v>1</v>
      </c>
      <c r="M4503" s="11">
        <f t="shared" si="912"/>
        <v>1</v>
      </c>
      <c r="N4503">
        <f t="shared" si="913"/>
        <v>0</v>
      </c>
      <c r="O4503">
        <f t="shared" si="914"/>
        <v>1.6053853081532066E-2</v>
      </c>
      <c r="P4503" s="10">
        <f t="shared" si="915"/>
        <v>1.6053853081532066E-2</v>
      </c>
      <c r="Q4503" s="11">
        <f t="shared" si="916"/>
        <v>0.98394614691846793</v>
      </c>
      <c r="R4503" s="10">
        <f t="shared" si="917"/>
        <v>-1.6184112168950215E-2</v>
      </c>
      <c r="S4503" s="11">
        <f t="shared" si="918"/>
        <v>100</v>
      </c>
      <c r="AT4503">
        <v>0.36960299398820678</v>
      </c>
      <c r="AU4503">
        <v>1</v>
      </c>
      <c r="AV4503">
        <v>0</v>
      </c>
      <c r="AW4503">
        <f t="shared" si="922"/>
        <v>4294</v>
      </c>
      <c r="AX4503">
        <f t="shared" si="923"/>
        <v>205</v>
      </c>
      <c r="AY4503">
        <f t="shared" si="919"/>
        <v>3.5922766052986055E-2</v>
      </c>
      <c r="AZ4503">
        <f t="shared" si="920"/>
        <v>0.68702290076335881</v>
      </c>
      <c r="BA4503">
        <f t="shared" si="921"/>
        <v>1.5424851835726315E-4</v>
      </c>
    </row>
    <row r="4504" spans="1:53" x14ac:dyDescent="0.25">
      <c r="A4504">
        <f>'Preprocessed Data'!A4502</f>
        <v>1</v>
      </c>
      <c r="B4504">
        <f>'Preprocessed Data'!B4502</f>
        <v>7</v>
      </c>
      <c r="C4504">
        <f>'Preprocessed Data'!C4502</f>
        <v>0</v>
      </c>
      <c r="D4504">
        <f>'Preprocessed Data'!D4502</f>
        <v>0</v>
      </c>
      <c r="E4504">
        <f>'Preprocessed Data'!E4502</f>
        <v>0</v>
      </c>
      <c r="F4504">
        <f>'Preprocessed Data'!F4502</f>
        <v>4</v>
      </c>
      <c r="G4504">
        <f>'Preprocessed Data'!G4502</f>
        <v>2</v>
      </c>
      <c r="H4504">
        <f>'Preprocessed Data'!H4502</f>
        <v>98.12</v>
      </c>
      <c r="I4504">
        <f>'Preprocessed Data'!I4502</f>
        <v>20.399999999999999</v>
      </c>
      <c r="J4504">
        <f>'Preprocessed Data'!J4502</f>
        <v>4</v>
      </c>
      <c r="K4504" s="10">
        <f>'Preprocessed Data'!K4502</f>
        <v>0</v>
      </c>
      <c r="L4504" s="1">
        <f t="shared" si="911"/>
        <v>1</v>
      </c>
      <c r="M4504" s="11">
        <f t="shared" si="912"/>
        <v>1</v>
      </c>
      <c r="N4504">
        <f t="shared" si="913"/>
        <v>0</v>
      </c>
      <c r="O4504">
        <f t="shared" si="914"/>
        <v>2.3957227809171737E-3</v>
      </c>
      <c r="P4504" s="10">
        <f t="shared" si="915"/>
        <v>2.3957227809171737E-3</v>
      </c>
      <c r="Q4504" s="11">
        <f t="shared" si="916"/>
        <v>0.99760427721908285</v>
      </c>
      <c r="R4504" s="10">
        <f t="shared" si="917"/>
        <v>-2.3985971163970003E-3</v>
      </c>
      <c r="S4504" s="11">
        <f t="shared" si="918"/>
        <v>100</v>
      </c>
      <c r="AT4504">
        <v>0.36967559365280572</v>
      </c>
      <c r="AU4504">
        <v>1</v>
      </c>
      <c r="AV4504">
        <v>0</v>
      </c>
      <c r="AW4504">
        <f t="shared" si="922"/>
        <v>4295</v>
      </c>
      <c r="AX4504">
        <f t="shared" si="923"/>
        <v>205</v>
      </c>
      <c r="AY4504">
        <f t="shared" si="919"/>
        <v>3.5698248765154927E-2</v>
      </c>
      <c r="AZ4504">
        <f t="shared" si="920"/>
        <v>0.68702290076335881</v>
      </c>
      <c r="BA4504">
        <f t="shared" si="921"/>
        <v>0</v>
      </c>
    </row>
    <row r="4505" spans="1:53" x14ac:dyDescent="0.25">
      <c r="A4505">
        <f>'Preprocessed Data'!A4503</f>
        <v>1</v>
      </c>
      <c r="B4505">
        <f>'Preprocessed Data'!B4503</f>
        <v>32</v>
      </c>
      <c r="C4505">
        <f>'Preprocessed Data'!C4503</f>
        <v>0</v>
      </c>
      <c r="D4505">
        <f>'Preprocessed Data'!D4503</f>
        <v>0</v>
      </c>
      <c r="E4505">
        <f>'Preprocessed Data'!E4503</f>
        <v>1</v>
      </c>
      <c r="F4505">
        <f>'Preprocessed Data'!F4503</f>
        <v>3</v>
      </c>
      <c r="G4505">
        <f>'Preprocessed Data'!G4503</f>
        <v>2</v>
      </c>
      <c r="H4505">
        <f>'Preprocessed Data'!H4503</f>
        <v>160.63999999999999</v>
      </c>
      <c r="I4505">
        <f>'Preprocessed Data'!I4503</f>
        <v>20.399999999999999</v>
      </c>
      <c r="J4505">
        <f>'Preprocessed Data'!J4503</f>
        <v>3</v>
      </c>
      <c r="K4505" s="10">
        <f>'Preprocessed Data'!K4503</f>
        <v>0</v>
      </c>
      <c r="L4505" s="1">
        <f t="shared" si="911"/>
        <v>1</v>
      </c>
      <c r="M4505" s="11">
        <f t="shared" si="912"/>
        <v>1</v>
      </c>
      <c r="N4505">
        <f t="shared" si="913"/>
        <v>0</v>
      </c>
      <c r="O4505">
        <f t="shared" si="914"/>
        <v>3.495651063556305E-2</v>
      </c>
      <c r="P4505" s="10">
        <f t="shared" si="915"/>
        <v>3.495651063556305E-2</v>
      </c>
      <c r="Q4505" s="11">
        <f t="shared" si="916"/>
        <v>0.96504348936443696</v>
      </c>
      <c r="R4505" s="10">
        <f t="shared" si="917"/>
        <v>-3.5582111959725889E-2</v>
      </c>
      <c r="S4505" s="11">
        <f t="shared" si="918"/>
        <v>100</v>
      </c>
      <c r="AT4505">
        <v>0.37251948949934099</v>
      </c>
      <c r="AU4505">
        <v>0</v>
      </c>
      <c r="AV4505">
        <v>1</v>
      </c>
      <c r="AW4505">
        <f t="shared" si="922"/>
        <v>4295</v>
      </c>
      <c r="AX4505">
        <f t="shared" si="923"/>
        <v>206</v>
      </c>
      <c r="AY4505">
        <f t="shared" si="919"/>
        <v>3.5698248765154927E-2</v>
      </c>
      <c r="AZ4505">
        <f t="shared" si="920"/>
        <v>0.68549618320610683</v>
      </c>
      <c r="BA4505">
        <f t="shared" si="921"/>
        <v>0</v>
      </c>
    </row>
    <row r="4506" spans="1:53" x14ac:dyDescent="0.25">
      <c r="A4506">
        <f>'Preprocessed Data'!A4504</f>
        <v>1</v>
      </c>
      <c r="B4506">
        <f>'Preprocessed Data'!B4504</f>
        <v>12</v>
      </c>
      <c r="C4506">
        <f>'Preprocessed Data'!C4504</f>
        <v>0</v>
      </c>
      <c r="D4506">
        <f>'Preprocessed Data'!D4504</f>
        <v>0</v>
      </c>
      <c r="E4506">
        <f>'Preprocessed Data'!E4504</f>
        <v>0</v>
      </c>
      <c r="F4506">
        <f>'Preprocessed Data'!F4504</f>
        <v>4</v>
      </c>
      <c r="G4506">
        <f>'Preprocessed Data'!G4504</f>
        <v>2</v>
      </c>
      <c r="H4506">
        <f>'Preprocessed Data'!H4504</f>
        <v>110.33</v>
      </c>
      <c r="I4506">
        <f>'Preprocessed Data'!I4504</f>
        <v>20.399999999999999</v>
      </c>
      <c r="J4506">
        <f>'Preprocessed Data'!J4504</f>
        <v>4</v>
      </c>
      <c r="K4506" s="10">
        <f>'Preprocessed Data'!K4504</f>
        <v>0</v>
      </c>
      <c r="L4506" s="1">
        <f t="shared" si="911"/>
        <v>1</v>
      </c>
      <c r="M4506" s="11">
        <f t="shared" si="912"/>
        <v>1</v>
      </c>
      <c r="N4506">
        <f t="shared" si="913"/>
        <v>0</v>
      </c>
      <c r="O4506">
        <f t="shared" si="914"/>
        <v>4.2364186554726124E-3</v>
      </c>
      <c r="P4506" s="10">
        <f t="shared" si="915"/>
        <v>4.2364186554726124E-3</v>
      </c>
      <c r="Q4506" s="11">
        <f t="shared" si="916"/>
        <v>0.99576358134452736</v>
      </c>
      <c r="R4506" s="10">
        <f t="shared" si="917"/>
        <v>-4.2454177017963429E-3</v>
      </c>
      <c r="S4506" s="11">
        <f t="shared" si="918"/>
        <v>100</v>
      </c>
      <c r="AT4506">
        <v>0.37368987053726471</v>
      </c>
      <c r="AU4506">
        <v>0</v>
      </c>
      <c r="AV4506">
        <v>1</v>
      </c>
      <c r="AW4506">
        <f t="shared" si="922"/>
        <v>4295</v>
      </c>
      <c r="AX4506">
        <f t="shared" si="923"/>
        <v>207</v>
      </c>
      <c r="AY4506">
        <f t="shared" si="919"/>
        <v>3.5698248765154927E-2</v>
      </c>
      <c r="AZ4506">
        <f t="shared" si="920"/>
        <v>0.68396946564885497</v>
      </c>
      <c r="BA4506">
        <f t="shared" si="921"/>
        <v>1.5356296938678641E-4</v>
      </c>
    </row>
    <row r="4507" spans="1:53" x14ac:dyDescent="0.25">
      <c r="A4507">
        <f>'Preprocessed Data'!A4505</f>
        <v>1</v>
      </c>
      <c r="B4507">
        <f>'Preprocessed Data'!B4505</f>
        <v>12</v>
      </c>
      <c r="C4507">
        <f>'Preprocessed Data'!C4505</f>
        <v>0</v>
      </c>
      <c r="D4507">
        <f>'Preprocessed Data'!D4505</f>
        <v>0</v>
      </c>
      <c r="E4507">
        <f>'Preprocessed Data'!E4505</f>
        <v>0</v>
      </c>
      <c r="F4507">
        <f>'Preprocessed Data'!F4505</f>
        <v>1</v>
      </c>
      <c r="G4507">
        <f>'Preprocessed Data'!G4505</f>
        <v>1</v>
      </c>
      <c r="H4507">
        <f>'Preprocessed Data'!H4505</f>
        <v>96.73</v>
      </c>
      <c r="I4507">
        <f>'Preprocessed Data'!I4505</f>
        <v>20.399999999999999</v>
      </c>
      <c r="J4507">
        <f>'Preprocessed Data'!J4505</f>
        <v>2</v>
      </c>
      <c r="K4507" s="10">
        <f>'Preprocessed Data'!K4505</f>
        <v>0</v>
      </c>
      <c r="L4507" s="1">
        <f t="shared" si="911"/>
        <v>1</v>
      </c>
      <c r="M4507" s="11">
        <f t="shared" si="912"/>
        <v>1</v>
      </c>
      <c r="N4507">
        <f t="shared" si="913"/>
        <v>0</v>
      </c>
      <c r="O4507">
        <f t="shared" si="914"/>
        <v>2.17678759449088E-3</v>
      </c>
      <c r="P4507" s="10">
        <f t="shared" si="915"/>
        <v>2.17678759449088E-3</v>
      </c>
      <c r="Q4507" s="11">
        <f t="shared" si="916"/>
        <v>0.99782321240550909</v>
      </c>
      <c r="R4507" s="10">
        <f t="shared" si="917"/>
        <v>-2.1791602403961065E-3</v>
      </c>
      <c r="S4507" s="11">
        <f t="shared" si="918"/>
        <v>100</v>
      </c>
      <c r="AT4507">
        <v>0.37559154579415521</v>
      </c>
      <c r="AU4507">
        <v>1</v>
      </c>
      <c r="AV4507">
        <v>0</v>
      </c>
      <c r="AW4507">
        <f t="shared" si="922"/>
        <v>4296</v>
      </c>
      <c r="AX4507">
        <f t="shared" si="923"/>
        <v>207</v>
      </c>
      <c r="AY4507">
        <f t="shared" si="919"/>
        <v>3.54737314773238E-2</v>
      </c>
      <c r="AZ4507">
        <f t="shared" si="920"/>
        <v>0.68396946564885497</v>
      </c>
      <c r="BA4507">
        <f t="shared" si="921"/>
        <v>1.5356296938686236E-4</v>
      </c>
    </row>
    <row r="4508" spans="1:53" x14ac:dyDescent="0.25">
      <c r="A4508">
        <f>'Preprocessed Data'!A4506</f>
        <v>2</v>
      </c>
      <c r="B4508">
        <f>'Preprocessed Data'!B4506</f>
        <v>37</v>
      </c>
      <c r="C4508">
        <f>'Preprocessed Data'!C4506</f>
        <v>0</v>
      </c>
      <c r="D4508">
        <f>'Preprocessed Data'!D4506</f>
        <v>0</v>
      </c>
      <c r="E4508">
        <f>'Preprocessed Data'!E4506</f>
        <v>0</v>
      </c>
      <c r="F4508">
        <f>'Preprocessed Data'!F4506</f>
        <v>4</v>
      </c>
      <c r="G4508">
        <f>'Preprocessed Data'!G4506</f>
        <v>1</v>
      </c>
      <c r="H4508">
        <f>'Preprocessed Data'!H4506</f>
        <v>76.209999999999994</v>
      </c>
      <c r="I4508">
        <f>'Preprocessed Data'!I4506</f>
        <v>20.399999999999999</v>
      </c>
      <c r="J4508">
        <f>'Preprocessed Data'!J4506</f>
        <v>4</v>
      </c>
      <c r="K4508" s="10">
        <f>'Preprocessed Data'!K4506</f>
        <v>0</v>
      </c>
      <c r="L4508" s="1">
        <f t="shared" si="911"/>
        <v>1</v>
      </c>
      <c r="M4508" s="11">
        <f t="shared" si="912"/>
        <v>1</v>
      </c>
      <c r="N4508">
        <f t="shared" si="913"/>
        <v>0</v>
      </c>
      <c r="O4508">
        <f t="shared" si="914"/>
        <v>4.5823226036978823E-3</v>
      </c>
      <c r="P4508" s="10">
        <f t="shared" si="915"/>
        <v>4.5823226036978823E-3</v>
      </c>
      <c r="Q4508" s="11">
        <f t="shared" si="916"/>
        <v>0.99541767739630216</v>
      </c>
      <c r="R4508" s="10">
        <f t="shared" si="917"/>
        <v>-4.5928536272665304E-3</v>
      </c>
      <c r="S4508" s="11">
        <f t="shared" si="918"/>
        <v>100</v>
      </c>
      <c r="AT4508">
        <v>0.3756123761635124</v>
      </c>
      <c r="AU4508">
        <v>1</v>
      </c>
      <c r="AV4508">
        <v>0</v>
      </c>
      <c r="AW4508">
        <f t="shared" si="922"/>
        <v>4297</v>
      </c>
      <c r="AX4508">
        <f t="shared" si="923"/>
        <v>207</v>
      </c>
      <c r="AY4508">
        <f t="shared" si="919"/>
        <v>3.5249214189492561E-2</v>
      </c>
      <c r="AZ4508">
        <f t="shared" si="920"/>
        <v>0.68396946564885497</v>
      </c>
      <c r="BA4508">
        <f t="shared" si="921"/>
        <v>0</v>
      </c>
    </row>
    <row r="4509" spans="1:53" x14ac:dyDescent="0.25">
      <c r="A4509">
        <f>'Preprocessed Data'!A4507</f>
        <v>2</v>
      </c>
      <c r="B4509">
        <f>'Preprocessed Data'!B4507</f>
        <v>2</v>
      </c>
      <c r="C4509">
        <f>'Preprocessed Data'!C4507</f>
        <v>0</v>
      </c>
      <c r="D4509">
        <f>'Preprocessed Data'!D4507</f>
        <v>0</v>
      </c>
      <c r="E4509">
        <f>'Preprocessed Data'!E4507</f>
        <v>0</v>
      </c>
      <c r="F4509">
        <f>'Preprocessed Data'!F4507</f>
        <v>5</v>
      </c>
      <c r="G4509">
        <f>'Preprocessed Data'!G4507</f>
        <v>2</v>
      </c>
      <c r="H4509">
        <f>'Preprocessed Data'!H4507</f>
        <v>105.05</v>
      </c>
      <c r="I4509">
        <f>'Preprocessed Data'!I4507</f>
        <v>20.399999999999999</v>
      </c>
      <c r="J4509">
        <f>'Preprocessed Data'!J4507</f>
        <v>4</v>
      </c>
      <c r="K4509" s="10">
        <f>'Preprocessed Data'!K4507</f>
        <v>0</v>
      </c>
      <c r="L4509" s="1">
        <f t="shared" si="911"/>
        <v>1</v>
      </c>
      <c r="M4509" s="11">
        <f t="shared" si="912"/>
        <v>1</v>
      </c>
      <c r="N4509">
        <f t="shared" si="913"/>
        <v>0</v>
      </c>
      <c r="O4509">
        <f t="shared" si="914"/>
        <v>1.8468186810014211E-3</v>
      </c>
      <c r="P4509" s="10">
        <f t="shared" si="915"/>
        <v>1.8468186810014211E-3</v>
      </c>
      <c r="Q4509" s="11">
        <f t="shared" si="916"/>
        <v>0.99815318131899855</v>
      </c>
      <c r="R4509" s="10">
        <f t="shared" si="917"/>
        <v>-1.8485261532066018E-3</v>
      </c>
      <c r="S4509" s="11">
        <f t="shared" si="918"/>
        <v>100</v>
      </c>
      <c r="AT4509">
        <v>0.37657297165505493</v>
      </c>
      <c r="AU4509">
        <v>0</v>
      </c>
      <c r="AV4509">
        <v>1</v>
      </c>
      <c r="AW4509">
        <f t="shared" si="922"/>
        <v>4297</v>
      </c>
      <c r="AX4509">
        <f t="shared" si="923"/>
        <v>208</v>
      </c>
      <c r="AY4509">
        <f t="shared" si="919"/>
        <v>3.5249214189492561E-2</v>
      </c>
      <c r="AZ4509">
        <f t="shared" si="920"/>
        <v>0.6824427480916031</v>
      </c>
      <c r="BA4509">
        <f t="shared" si="921"/>
        <v>1.5322019490154805E-4</v>
      </c>
    </row>
    <row r="4510" spans="1:53" x14ac:dyDescent="0.25">
      <c r="A4510">
        <f>'Preprocessed Data'!A4508</f>
        <v>1</v>
      </c>
      <c r="B4510">
        <f>'Preprocessed Data'!B4508</f>
        <v>11</v>
      </c>
      <c r="C4510">
        <f>'Preprocessed Data'!C4508</f>
        <v>0</v>
      </c>
      <c r="D4510">
        <f>'Preprocessed Data'!D4508</f>
        <v>0</v>
      </c>
      <c r="E4510">
        <f>'Preprocessed Data'!E4508</f>
        <v>0</v>
      </c>
      <c r="F4510">
        <f>'Preprocessed Data'!F4508</f>
        <v>1</v>
      </c>
      <c r="G4510">
        <f>'Preprocessed Data'!G4508</f>
        <v>1</v>
      </c>
      <c r="H4510">
        <f>'Preprocessed Data'!H4508</f>
        <v>96.91</v>
      </c>
      <c r="I4510">
        <f>'Preprocessed Data'!I4508</f>
        <v>20.399999999999999</v>
      </c>
      <c r="J4510">
        <f>'Preprocessed Data'!J4508</f>
        <v>4</v>
      </c>
      <c r="K4510" s="10">
        <f>'Preprocessed Data'!K4508</f>
        <v>0</v>
      </c>
      <c r="L4510" s="1">
        <f t="shared" si="911"/>
        <v>1</v>
      </c>
      <c r="M4510" s="11">
        <f t="shared" si="912"/>
        <v>1</v>
      </c>
      <c r="N4510">
        <f t="shared" si="913"/>
        <v>0</v>
      </c>
      <c r="O4510">
        <f t="shared" si="914"/>
        <v>2.1301624176236007E-3</v>
      </c>
      <c r="P4510" s="10">
        <f t="shared" si="915"/>
        <v>2.1301624176236007E-3</v>
      </c>
      <c r="Q4510" s="11">
        <f t="shared" si="916"/>
        <v>0.99786983758237635</v>
      </c>
      <c r="R4510" s="10">
        <f t="shared" si="917"/>
        <v>-2.1324344406785283E-3</v>
      </c>
      <c r="S4510" s="11">
        <f t="shared" si="918"/>
        <v>100</v>
      </c>
      <c r="AT4510">
        <v>0.37758578234575374</v>
      </c>
      <c r="AU4510">
        <v>1</v>
      </c>
      <c r="AV4510">
        <v>0</v>
      </c>
      <c r="AW4510">
        <f t="shared" si="922"/>
        <v>4298</v>
      </c>
      <c r="AX4510">
        <f t="shared" si="923"/>
        <v>208</v>
      </c>
      <c r="AY4510">
        <f t="shared" si="919"/>
        <v>3.5024696901661434E-2</v>
      </c>
      <c r="AZ4510">
        <f t="shared" si="920"/>
        <v>0.6824427480916031</v>
      </c>
      <c r="BA4510">
        <f t="shared" si="921"/>
        <v>0</v>
      </c>
    </row>
    <row r="4511" spans="1:53" x14ac:dyDescent="0.25">
      <c r="A4511">
        <f>'Preprocessed Data'!A4509</f>
        <v>2</v>
      </c>
      <c r="B4511">
        <f>'Preprocessed Data'!B4509</f>
        <v>8</v>
      </c>
      <c r="C4511">
        <f>'Preprocessed Data'!C4509</f>
        <v>0</v>
      </c>
      <c r="D4511">
        <f>'Preprocessed Data'!D4509</f>
        <v>0</v>
      </c>
      <c r="E4511">
        <f>'Preprocessed Data'!E4509</f>
        <v>0</v>
      </c>
      <c r="F4511">
        <f>'Preprocessed Data'!F4509</f>
        <v>4</v>
      </c>
      <c r="G4511">
        <f>'Preprocessed Data'!G4509</f>
        <v>2</v>
      </c>
      <c r="H4511">
        <f>'Preprocessed Data'!H4509</f>
        <v>95.39</v>
      </c>
      <c r="I4511">
        <f>'Preprocessed Data'!I4509</f>
        <v>20.399999999999999</v>
      </c>
      <c r="J4511">
        <f>'Preprocessed Data'!J4509</f>
        <v>4</v>
      </c>
      <c r="K4511" s="10">
        <f>'Preprocessed Data'!K4509</f>
        <v>0</v>
      </c>
      <c r="L4511" s="1">
        <f t="shared" si="911"/>
        <v>1</v>
      </c>
      <c r="M4511" s="11">
        <f t="shared" si="912"/>
        <v>1</v>
      </c>
      <c r="N4511">
        <f t="shared" si="913"/>
        <v>0</v>
      </c>
      <c r="O4511">
        <f t="shared" si="914"/>
        <v>1.7818095516802302E-3</v>
      </c>
      <c r="P4511" s="10">
        <f t="shared" si="915"/>
        <v>1.7818095516802302E-3</v>
      </c>
      <c r="Q4511" s="11">
        <f t="shared" si="916"/>
        <v>0.99821819044831972</v>
      </c>
      <c r="R4511" s="10">
        <f t="shared" si="917"/>
        <v>-1.7833988624995651E-3</v>
      </c>
      <c r="S4511" s="11">
        <f t="shared" si="918"/>
        <v>100</v>
      </c>
      <c r="AT4511">
        <v>0.37790948064597452</v>
      </c>
      <c r="AU4511">
        <v>0</v>
      </c>
      <c r="AV4511">
        <v>1</v>
      </c>
      <c r="AW4511">
        <f t="shared" si="922"/>
        <v>4298</v>
      </c>
      <c r="AX4511">
        <f t="shared" si="923"/>
        <v>209</v>
      </c>
      <c r="AY4511">
        <f t="shared" si="919"/>
        <v>3.5024696901661434E-2</v>
      </c>
      <c r="AZ4511">
        <f t="shared" si="920"/>
        <v>0.68091603053435112</v>
      </c>
      <c r="BA4511">
        <f t="shared" si="921"/>
        <v>0</v>
      </c>
    </row>
    <row r="4512" spans="1:53" x14ac:dyDescent="0.25">
      <c r="A4512">
        <f>'Preprocessed Data'!A4510</f>
        <v>1</v>
      </c>
      <c r="B4512">
        <f>'Preprocessed Data'!B4510</f>
        <v>21</v>
      </c>
      <c r="C4512">
        <f>'Preprocessed Data'!C4510</f>
        <v>0</v>
      </c>
      <c r="D4512">
        <f>'Preprocessed Data'!D4510</f>
        <v>0</v>
      </c>
      <c r="E4512">
        <f>'Preprocessed Data'!E4510</f>
        <v>0</v>
      </c>
      <c r="F4512">
        <f>'Preprocessed Data'!F4510</f>
        <v>4</v>
      </c>
      <c r="G4512">
        <f>'Preprocessed Data'!G4510</f>
        <v>2</v>
      </c>
      <c r="H4512">
        <f>'Preprocessed Data'!H4510</f>
        <v>56.79</v>
      </c>
      <c r="I4512">
        <f>'Preprocessed Data'!I4510</f>
        <v>20.399999999999999</v>
      </c>
      <c r="J4512">
        <f>'Preprocessed Data'!J4510</f>
        <v>4</v>
      </c>
      <c r="K4512" s="10">
        <f>'Preprocessed Data'!K4510</f>
        <v>0</v>
      </c>
      <c r="L4512" s="1">
        <f t="shared" si="911"/>
        <v>1</v>
      </c>
      <c r="M4512" s="11">
        <f t="shared" si="912"/>
        <v>1</v>
      </c>
      <c r="N4512">
        <f t="shared" si="913"/>
        <v>0</v>
      </c>
      <c r="O4512">
        <f t="shared" si="914"/>
        <v>1.6608179993751564E-3</v>
      </c>
      <c r="P4512" s="10">
        <f t="shared" si="915"/>
        <v>1.6608179993751564E-3</v>
      </c>
      <c r="Q4512" s="11">
        <f t="shared" si="916"/>
        <v>0.99833918200062488</v>
      </c>
      <c r="R4512" s="10">
        <f t="shared" si="917"/>
        <v>-1.662198686513775E-3</v>
      </c>
      <c r="S4512" s="11">
        <f t="shared" si="918"/>
        <v>100</v>
      </c>
      <c r="AT4512">
        <v>0.38199878568011619</v>
      </c>
      <c r="AU4512">
        <v>0</v>
      </c>
      <c r="AV4512">
        <v>1</v>
      </c>
      <c r="AW4512">
        <f t="shared" si="922"/>
        <v>4298</v>
      </c>
      <c r="AX4512">
        <f t="shared" si="923"/>
        <v>210</v>
      </c>
      <c r="AY4512">
        <f t="shared" si="919"/>
        <v>3.5024696901661434E-2</v>
      </c>
      <c r="AZ4512">
        <f t="shared" si="920"/>
        <v>0.67938931297709926</v>
      </c>
      <c r="BA4512">
        <f t="shared" si="921"/>
        <v>1.5253464593107134E-4</v>
      </c>
    </row>
    <row r="4513" spans="1:53" x14ac:dyDescent="0.25">
      <c r="A4513">
        <f>'Preprocessed Data'!A4511</f>
        <v>1</v>
      </c>
      <c r="B4513">
        <f>'Preprocessed Data'!B4511</f>
        <v>1.72</v>
      </c>
      <c r="C4513">
        <f>'Preprocessed Data'!C4511</f>
        <v>0</v>
      </c>
      <c r="D4513">
        <f>'Preprocessed Data'!D4511</f>
        <v>0</v>
      </c>
      <c r="E4513">
        <f>'Preprocessed Data'!E4511</f>
        <v>0</v>
      </c>
      <c r="F4513">
        <f>'Preprocessed Data'!F4511</f>
        <v>4</v>
      </c>
      <c r="G4513">
        <f>'Preprocessed Data'!G4511</f>
        <v>2</v>
      </c>
      <c r="H4513">
        <f>'Preprocessed Data'!H4511</f>
        <v>73.08</v>
      </c>
      <c r="I4513">
        <f>'Preprocessed Data'!I4511</f>
        <v>20.399999999999999</v>
      </c>
      <c r="J4513">
        <f>'Preprocessed Data'!J4511</f>
        <v>4</v>
      </c>
      <c r="K4513" s="10">
        <f>'Preprocessed Data'!K4511</f>
        <v>0</v>
      </c>
      <c r="L4513" s="1">
        <f t="shared" si="911"/>
        <v>1</v>
      </c>
      <c r="M4513" s="11">
        <f t="shared" si="912"/>
        <v>1</v>
      </c>
      <c r="N4513">
        <f t="shared" si="913"/>
        <v>0</v>
      </c>
      <c r="O4513">
        <f t="shared" si="914"/>
        <v>9.5564434103940197E-4</v>
      </c>
      <c r="P4513" s="10">
        <f t="shared" si="915"/>
        <v>9.5564434103940197E-4</v>
      </c>
      <c r="Q4513" s="11">
        <f t="shared" si="916"/>
        <v>0.99904435565896055</v>
      </c>
      <c r="R4513" s="10">
        <f t="shared" si="917"/>
        <v>-9.5610126021741131E-4</v>
      </c>
      <c r="S4513" s="11">
        <f t="shared" si="918"/>
        <v>100</v>
      </c>
      <c r="AT4513">
        <v>0.38233651665682428</v>
      </c>
      <c r="AU4513">
        <v>1</v>
      </c>
      <c r="AV4513">
        <v>0</v>
      </c>
      <c r="AW4513">
        <f t="shared" si="922"/>
        <v>4299</v>
      </c>
      <c r="AX4513">
        <f t="shared" si="923"/>
        <v>210</v>
      </c>
      <c r="AY4513">
        <f t="shared" si="919"/>
        <v>3.4800179613830307E-2</v>
      </c>
      <c r="AZ4513">
        <f t="shared" si="920"/>
        <v>0.67938931297709926</v>
      </c>
      <c r="BA4513">
        <f t="shared" si="921"/>
        <v>1.5253464593114675E-4</v>
      </c>
    </row>
    <row r="4514" spans="1:53" x14ac:dyDescent="0.25">
      <c r="A4514">
        <f>'Preprocessed Data'!A4512</f>
        <v>2</v>
      </c>
      <c r="B4514">
        <f>'Preprocessed Data'!B4512</f>
        <v>37</v>
      </c>
      <c r="C4514">
        <f>'Preprocessed Data'!C4512</f>
        <v>0</v>
      </c>
      <c r="D4514">
        <f>'Preprocessed Data'!D4512</f>
        <v>0</v>
      </c>
      <c r="E4514">
        <f>'Preprocessed Data'!E4512</f>
        <v>1</v>
      </c>
      <c r="F4514">
        <f>'Preprocessed Data'!F4512</f>
        <v>4</v>
      </c>
      <c r="G4514">
        <f>'Preprocessed Data'!G4512</f>
        <v>2</v>
      </c>
      <c r="H4514">
        <f>'Preprocessed Data'!H4512</f>
        <v>98.02</v>
      </c>
      <c r="I4514">
        <f>'Preprocessed Data'!I4512</f>
        <v>20.399999999999999</v>
      </c>
      <c r="J4514">
        <f>'Preprocessed Data'!J4512</f>
        <v>2</v>
      </c>
      <c r="K4514" s="10">
        <f>'Preprocessed Data'!K4512</f>
        <v>0</v>
      </c>
      <c r="L4514" s="1">
        <f t="shared" si="911"/>
        <v>1</v>
      </c>
      <c r="M4514" s="11">
        <f t="shared" si="912"/>
        <v>1</v>
      </c>
      <c r="N4514">
        <f t="shared" si="913"/>
        <v>0</v>
      </c>
      <c r="O4514">
        <f t="shared" si="914"/>
        <v>7.4167297241763555E-3</v>
      </c>
      <c r="P4514" s="10">
        <f t="shared" si="915"/>
        <v>7.4167297241763555E-3</v>
      </c>
      <c r="Q4514" s="11">
        <f t="shared" si="916"/>
        <v>0.9925832702758236</v>
      </c>
      <c r="R4514" s="10">
        <f t="shared" si="917"/>
        <v>-7.4443704179192353E-3</v>
      </c>
      <c r="S4514" s="11">
        <f t="shared" si="918"/>
        <v>100</v>
      </c>
      <c r="AT4514">
        <v>0.38892478429623739</v>
      </c>
      <c r="AU4514">
        <v>1</v>
      </c>
      <c r="AV4514">
        <v>0</v>
      </c>
      <c r="AW4514">
        <f t="shared" si="922"/>
        <v>4300</v>
      </c>
      <c r="AX4514">
        <f t="shared" si="923"/>
        <v>210</v>
      </c>
      <c r="AY4514">
        <f t="shared" si="919"/>
        <v>3.4575662325999068E-2</v>
      </c>
      <c r="AZ4514">
        <f t="shared" si="920"/>
        <v>0.67938931297709926</v>
      </c>
      <c r="BA4514">
        <f t="shared" si="921"/>
        <v>1.5253464593107134E-4</v>
      </c>
    </row>
    <row r="4515" spans="1:53" x14ac:dyDescent="0.25">
      <c r="A4515">
        <f>'Preprocessed Data'!A4513</f>
        <v>2</v>
      </c>
      <c r="B4515">
        <f>'Preprocessed Data'!B4513</f>
        <v>2</v>
      </c>
      <c r="C4515">
        <f>'Preprocessed Data'!C4513</f>
        <v>0</v>
      </c>
      <c r="D4515">
        <f>'Preprocessed Data'!D4513</f>
        <v>0</v>
      </c>
      <c r="E4515">
        <f>'Preprocessed Data'!E4513</f>
        <v>0</v>
      </c>
      <c r="F4515">
        <f>'Preprocessed Data'!F4513</f>
        <v>4</v>
      </c>
      <c r="G4515">
        <f>'Preprocessed Data'!G4513</f>
        <v>2</v>
      </c>
      <c r="H4515">
        <f>'Preprocessed Data'!H4513</f>
        <v>94.92</v>
      </c>
      <c r="I4515">
        <f>'Preprocessed Data'!I4513</f>
        <v>20.399999999999999</v>
      </c>
      <c r="J4515">
        <f>'Preprocessed Data'!J4513</f>
        <v>4</v>
      </c>
      <c r="K4515" s="10">
        <f>'Preprocessed Data'!K4513</f>
        <v>0</v>
      </c>
      <c r="L4515" s="1">
        <f t="shared" si="911"/>
        <v>1</v>
      </c>
      <c r="M4515" s="11">
        <f t="shared" si="912"/>
        <v>1</v>
      </c>
      <c r="N4515">
        <f t="shared" si="913"/>
        <v>0</v>
      </c>
      <c r="O4515">
        <f t="shared" si="914"/>
        <v>1.2988906876287001E-3</v>
      </c>
      <c r="P4515" s="10">
        <f t="shared" si="915"/>
        <v>1.2988906876287001E-3</v>
      </c>
      <c r="Q4515" s="11">
        <f t="shared" si="916"/>
        <v>0.99870110931237133</v>
      </c>
      <c r="R4515" s="10">
        <f t="shared" si="917"/>
        <v>-1.2997349773104033E-3</v>
      </c>
      <c r="S4515" s="11">
        <f t="shared" si="918"/>
        <v>100</v>
      </c>
      <c r="AT4515">
        <v>0.39087209732351669</v>
      </c>
      <c r="AU4515">
        <v>1</v>
      </c>
      <c r="AV4515">
        <v>0</v>
      </c>
      <c r="AW4515">
        <f t="shared" si="922"/>
        <v>4301</v>
      </c>
      <c r="AX4515">
        <f t="shared" si="923"/>
        <v>210</v>
      </c>
      <c r="AY4515">
        <f t="shared" si="919"/>
        <v>3.4351145038167941E-2</v>
      </c>
      <c r="AZ4515">
        <f t="shared" si="920"/>
        <v>0.67938931297709926</v>
      </c>
      <c r="BA4515">
        <f t="shared" si="921"/>
        <v>0</v>
      </c>
    </row>
    <row r="4516" spans="1:53" x14ac:dyDescent="0.25">
      <c r="A4516">
        <f>'Preprocessed Data'!A4514</f>
        <v>2</v>
      </c>
      <c r="B4516">
        <f>'Preprocessed Data'!B4514</f>
        <v>43</v>
      </c>
      <c r="C4516">
        <f>'Preprocessed Data'!C4514</f>
        <v>0</v>
      </c>
      <c r="D4516">
        <f>'Preprocessed Data'!D4514</f>
        <v>0</v>
      </c>
      <c r="E4516">
        <f>'Preprocessed Data'!E4514</f>
        <v>1</v>
      </c>
      <c r="F4516">
        <f>'Preprocessed Data'!F4514</f>
        <v>4</v>
      </c>
      <c r="G4516">
        <f>'Preprocessed Data'!G4514</f>
        <v>2</v>
      </c>
      <c r="H4516">
        <f>'Preprocessed Data'!H4514</f>
        <v>67.5</v>
      </c>
      <c r="I4516">
        <f>'Preprocessed Data'!I4514</f>
        <v>20.399999999999999</v>
      </c>
      <c r="J4516">
        <f>'Preprocessed Data'!J4514</f>
        <v>1</v>
      </c>
      <c r="K4516" s="10">
        <f>'Preprocessed Data'!K4514</f>
        <v>0</v>
      </c>
      <c r="L4516" s="1">
        <f t="shared" si="911"/>
        <v>1</v>
      </c>
      <c r="M4516" s="11">
        <f t="shared" si="912"/>
        <v>1</v>
      </c>
      <c r="N4516">
        <f t="shared" si="913"/>
        <v>0</v>
      </c>
      <c r="O4516">
        <f t="shared" si="914"/>
        <v>4.4967590524671031E-3</v>
      </c>
      <c r="P4516" s="10">
        <f t="shared" si="915"/>
        <v>4.4967590524671031E-3</v>
      </c>
      <c r="Q4516" s="11">
        <f t="shared" si="916"/>
        <v>0.99550324094753284</v>
      </c>
      <c r="R4516" s="10">
        <f t="shared" si="917"/>
        <v>-4.5068998854629243E-3</v>
      </c>
      <c r="S4516" s="11">
        <f t="shared" si="918"/>
        <v>100</v>
      </c>
      <c r="AT4516">
        <v>0.39159546524598871</v>
      </c>
      <c r="AU4516">
        <v>0</v>
      </c>
      <c r="AV4516">
        <v>1</v>
      </c>
      <c r="AW4516">
        <f t="shared" si="922"/>
        <v>4301</v>
      </c>
      <c r="AX4516">
        <f t="shared" si="923"/>
        <v>211</v>
      </c>
      <c r="AY4516">
        <f t="shared" si="919"/>
        <v>3.4351145038167941E-2</v>
      </c>
      <c r="AZ4516">
        <f t="shared" si="920"/>
        <v>0.67786259541984739</v>
      </c>
      <c r="BA4516">
        <f t="shared" si="921"/>
        <v>1.5219187144583298E-4</v>
      </c>
    </row>
    <row r="4517" spans="1:53" x14ac:dyDescent="0.25">
      <c r="A4517">
        <f>'Preprocessed Data'!A4515</f>
        <v>2</v>
      </c>
      <c r="B4517">
        <f>'Preprocessed Data'!B4515</f>
        <v>16</v>
      </c>
      <c r="C4517">
        <f>'Preprocessed Data'!C4515</f>
        <v>0</v>
      </c>
      <c r="D4517">
        <f>'Preprocessed Data'!D4515</f>
        <v>0</v>
      </c>
      <c r="E4517">
        <f>'Preprocessed Data'!E4515</f>
        <v>0</v>
      </c>
      <c r="F4517">
        <f>'Preprocessed Data'!F4515</f>
        <v>4</v>
      </c>
      <c r="G4517">
        <f>'Preprocessed Data'!G4515</f>
        <v>1</v>
      </c>
      <c r="H4517">
        <f>'Preprocessed Data'!H4515</f>
        <v>68.27</v>
      </c>
      <c r="I4517">
        <f>'Preprocessed Data'!I4515</f>
        <v>20.399999999999999</v>
      </c>
      <c r="J4517">
        <f>'Preprocessed Data'!J4515</f>
        <v>2</v>
      </c>
      <c r="K4517" s="10">
        <f>'Preprocessed Data'!K4515</f>
        <v>0</v>
      </c>
      <c r="L4517" s="1">
        <f t="shared" si="911"/>
        <v>1</v>
      </c>
      <c r="M4517" s="11">
        <f t="shared" si="912"/>
        <v>1</v>
      </c>
      <c r="N4517">
        <f t="shared" si="913"/>
        <v>0</v>
      </c>
      <c r="O4517">
        <f t="shared" si="914"/>
        <v>1.2573644575401429E-3</v>
      </c>
      <c r="P4517" s="10">
        <f t="shared" si="915"/>
        <v>1.2573644575401429E-3</v>
      </c>
      <c r="Q4517" s="11">
        <f t="shared" si="916"/>
        <v>0.9987426355424599</v>
      </c>
      <c r="R4517" s="10">
        <f t="shared" si="917"/>
        <v>-1.2581556034716934E-3</v>
      </c>
      <c r="S4517" s="11">
        <f t="shared" si="918"/>
        <v>100</v>
      </c>
      <c r="AT4517">
        <v>0.39250570165825516</v>
      </c>
      <c r="AU4517">
        <v>1</v>
      </c>
      <c r="AV4517">
        <v>0</v>
      </c>
      <c r="AW4517">
        <f t="shared" si="922"/>
        <v>4302</v>
      </c>
      <c r="AX4517">
        <f t="shared" si="923"/>
        <v>211</v>
      </c>
      <c r="AY4517">
        <f t="shared" si="919"/>
        <v>3.4126627750336813E-2</v>
      </c>
      <c r="AZ4517">
        <f t="shared" si="920"/>
        <v>0.67786259541984739</v>
      </c>
      <c r="BA4517">
        <f t="shared" si="921"/>
        <v>0</v>
      </c>
    </row>
    <row r="4518" spans="1:53" x14ac:dyDescent="0.25">
      <c r="A4518">
        <f>'Preprocessed Data'!A4516</f>
        <v>1</v>
      </c>
      <c r="B4518">
        <f>'Preprocessed Data'!B4516</f>
        <v>76</v>
      </c>
      <c r="C4518">
        <f>'Preprocessed Data'!C4516</f>
        <v>0</v>
      </c>
      <c r="D4518">
        <f>'Preprocessed Data'!D4516</f>
        <v>0</v>
      </c>
      <c r="E4518">
        <f>'Preprocessed Data'!E4516</f>
        <v>1</v>
      </c>
      <c r="F4518">
        <f>'Preprocessed Data'!F4516</f>
        <v>4</v>
      </c>
      <c r="G4518">
        <f>'Preprocessed Data'!G4516</f>
        <v>2</v>
      </c>
      <c r="H4518">
        <f>'Preprocessed Data'!H4516</f>
        <v>104.47</v>
      </c>
      <c r="I4518">
        <f>'Preprocessed Data'!I4516</f>
        <v>20.3</v>
      </c>
      <c r="J4518">
        <f>'Preprocessed Data'!J4516</f>
        <v>4</v>
      </c>
      <c r="K4518" s="10">
        <f>'Preprocessed Data'!K4516</f>
        <v>1</v>
      </c>
      <c r="L4518" s="1">
        <f t="shared" si="911"/>
        <v>0</v>
      </c>
      <c r="M4518" s="11">
        <f t="shared" si="912"/>
        <v>1</v>
      </c>
      <c r="N4518">
        <f t="shared" si="913"/>
        <v>1</v>
      </c>
      <c r="O4518">
        <f t="shared" si="914"/>
        <v>7.8771448775951602E-2</v>
      </c>
      <c r="P4518" s="10">
        <f t="shared" si="915"/>
        <v>7.8771448775951602E-2</v>
      </c>
      <c r="Q4518" s="11">
        <f t="shared" si="916"/>
        <v>0.92122855122404834</v>
      </c>
      <c r="R4518" s="10">
        <f t="shared" si="917"/>
        <v>-2.54120467295221</v>
      </c>
      <c r="S4518" s="11">
        <f t="shared" si="918"/>
        <v>0</v>
      </c>
      <c r="AT4518">
        <v>0.3928555713166797</v>
      </c>
      <c r="AU4518">
        <v>0</v>
      </c>
      <c r="AV4518">
        <v>1</v>
      </c>
      <c r="AW4518">
        <f t="shared" si="922"/>
        <v>4302</v>
      </c>
      <c r="AX4518">
        <f t="shared" si="923"/>
        <v>212</v>
      </c>
      <c r="AY4518">
        <f t="shared" si="919"/>
        <v>3.4126627750336813E-2</v>
      </c>
      <c r="AZ4518">
        <f t="shared" si="920"/>
        <v>0.67633587786259541</v>
      </c>
      <c r="BA4518">
        <f t="shared" si="921"/>
        <v>1.5184909696066968E-4</v>
      </c>
    </row>
    <row r="4519" spans="1:53" x14ac:dyDescent="0.25">
      <c r="A4519">
        <f>'Preprocessed Data'!A4517</f>
        <v>1</v>
      </c>
      <c r="B4519">
        <f>'Preprocessed Data'!B4517</f>
        <v>6</v>
      </c>
      <c r="C4519">
        <f>'Preprocessed Data'!C4517</f>
        <v>0</v>
      </c>
      <c r="D4519">
        <f>'Preprocessed Data'!D4517</f>
        <v>0</v>
      </c>
      <c r="E4519">
        <f>'Preprocessed Data'!E4517</f>
        <v>0</v>
      </c>
      <c r="F4519">
        <f>'Preprocessed Data'!F4517</f>
        <v>5</v>
      </c>
      <c r="G4519">
        <f>'Preprocessed Data'!G4517</f>
        <v>2</v>
      </c>
      <c r="H4519">
        <f>'Preprocessed Data'!H4517</f>
        <v>70.78</v>
      </c>
      <c r="I4519">
        <f>'Preprocessed Data'!I4517</f>
        <v>20.3</v>
      </c>
      <c r="J4519">
        <f>'Preprocessed Data'!J4517</f>
        <v>4</v>
      </c>
      <c r="K4519" s="10">
        <f>'Preprocessed Data'!K4517</f>
        <v>0</v>
      </c>
      <c r="L4519" s="1">
        <f t="shared" si="911"/>
        <v>1</v>
      </c>
      <c r="M4519" s="11">
        <f t="shared" si="912"/>
        <v>1</v>
      </c>
      <c r="N4519">
        <f t="shared" si="913"/>
        <v>0</v>
      </c>
      <c r="O4519">
        <f t="shared" si="914"/>
        <v>1.2097697268947515E-3</v>
      </c>
      <c r="P4519" s="10">
        <f t="shared" si="915"/>
        <v>1.2097697268947515E-3</v>
      </c>
      <c r="Q4519" s="11">
        <f t="shared" si="916"/>
        <v>0.99879023027310521</v>
      </c>
      <c r="R4519" s="10">
        <f t="shared" si="917"/>
        <v>-1.2105020890101122E-3</v>
      </c>
      <c r="S4519" s="11">
        <f t="shared" si="918"/>
        <v>100</v>
      </c>
      <c r="AT4519">
        <v>0.39426600549101032</v>
      </c>
      <c r="AU4519">
        <v>1</v>
      </c>
      <c r="AV4519">
        <v>0</v>
      </c>
      <c r="AW4519">
        <f t="shared" si="922"/>
        <v>4303</v>
      </c>
      <c r="AX4519">
        <f t="shared" si="923"/>
        <v>212</v>
      </c>
      <c r="AY4519">
        <f t="shared" si="919"/>
        <v>3.3902110462505575E-2</v>
      </c>
      <c r="AZ4519">
        <f t="shared" si="920"/>
        <v>0.67633587786259541</v>
      </c>
      <c r="BA4519">
        <f t="shared" si="921"/>
        <v>0</v>
      </c>
    </row>
    <row r="4520" spans="1:53" x14ac:dyDescent="0.25">
      <c r="A4520">
        <f>'Preprocessed Data'!A4518</f>
        <v>2</v>
      </c>
      <c r="B4520">
        <f>'Preprocessed Data'!B4518</f>
        <v>82</v>
      </c>
      <c r="C4520">
        <f>'Preprocessed Data'!C4518</f>
        <v>1</v>
      </c>
      <c r="D4520">
        <f>'Preprocessed Data'!D4518</f>
        <v>0</v>
      </c>
      <c r="E4520">
        <f>'Preprocessed Data'!E4518</f>
        <v>1</v>
      </c>
      <c r="F4520">
        <f>'Preprocessed Data'!F4518</f>
        <v>2</v>
      </c>
      <c r="G4520">
        <f>'Preprocessed Data'!G4518</f>
        <v>2</v>
      </c>
      <c r="H4520">
        <f>'Preprocessed Data'!H4518</f>
        <v>62.46</v>
      </c>
      <c r="I4520">
        <f>'Preprocessed Data'!I4518</f>
        <v>20.3</v>
      </c>
      <c r="J4520">
        <f>'Preprocessed Data'!J4518</f>
        <v>1</v>
      </c>
      <c r="K4520" s="10">
        <f>'Preprocessed Data'!K4518</f>
        <v>0</v>
      </c>
      <c r="L4520" s="1">
        <f t="shared" si="911"/>
        <v>1</v>
      </c>
      <c r="M4520" s="11">
        <f t="shared" si="912"/>
        <v>1</v>
      </c>
      <c r="N4520">
        <f t="shared" si="913"/>
        <v>0</v>
      </c>
      <c r="O4520">
        <f t="shared" si="914"/>
        <v>4.7193108172059031E-2</v>
      </c>
      <c r="P4520" s="10">
        <f t="shared" si="915"/>
        <v>4.7193108172059031E-2</v>
      </c>
      <c r="Q4520" s="11">
        <f t="shared" si="916"/>
        <v>0.95280689182794098</v>
      </c>
      <c r="R4520" s="10">
        <f t="shared" si="917"/>
        <v>-4.8343027730492559E-2</v>
      </c>
      <c r="S4520" s="11">
        <f t="shared" si="918"/>
        <v>100</v>
      </c>
      <c r="AT4520">
        <v>0.39478957366934581</v>
      </c>
      <c r="AU4520">
        <v>0</v>
      </c>
      <c r="AV4520">
        <v>1</v>
      </c>
      <c r="AW4520">
        <f t="shared" si="922"/>
        <v>4303</v>
      </c>
      <c r="AX4520">
        <f t="shared" si="923"/>
        <v>213</v>
      </c>
      <c r="AY4520">
        <f t="shared" si="919"/>
        <v>3.3902110462505575E-2</v>
      </c>
      <c r="AZ4520">
        <f t="shared" si="920"/>
        <v>0.67480916030534344</v>
      </c>
      <c r="BA4520">
        <f t="shared" si="921"/>
        <v>1.5150632247535621E-4</v>
      </c>
    </row>
    <row r="4521" spans="1:53" x14ac:dyDescent="0.25">
      <c r="A4521">
        <f>'Preprocessed Data'!A4519</f>
        <v>1</v>
      </c>
      <c r="B4521">
        <f>'Preprocessed Data'!B4519</f>
        <v>8</v>
      </c>
      <c r="C4521">
        <f>'Preprocessed Data'!C4519</f>
        <v>0</v>
      </c>
      <c r="D4521">
        <f>'Preprocessed Data'!D4519</f>
        <v>0</v>
      </c>
      <c r="E4521">
        <f>'Preprocessed Data'!E4519</f>
        <v>0</v>
      </c>
      <c r="F4521">
        <f>'Preprocessed Data'!F4519</f>
        <v>5</v>
      </c>
      <c r="G4521">
        <f>'Preprocessed Data'!G4519</f>
        <v>2</v>
      </c>
      <c r="H4521">
        <f>'Preprocessed Data'!H4519</f>
        <v>107.69</v>
      </c>
      <c r="I4521">
        <f>'Preprocessed Data'!I4519</f>
        <v>20.3</v>
      </c>
      <c r="J4521">
        <f>'Preprocessed Data'!J4519</f>
        <v>4</v>
      </c>
      <c r="K4521" s="10">
        <f>'Preprocessed Data'!K4519</f>
        <v>0</v>
      </c>
      <c r="L4521" s="1">
        <f t="shared" si="911"/>
        <v>1</v>
      </c>
      <c r="M4521" s="11">
        <f t="shared" si="912"/>
        <v>1</v>
      </c>
      <c r="N4521">
        <f t="shared" si="913"/>
        <v>0</v>
      </c>
      <c r="O4521">
        <f t="shared" si="914"/>
        <v>3.4960980653935408E-3</v>
      </c>
      <c r="P4521" s="10">
        <f t="shared" si="915"/>
        <v>3.4960980653935408E-3</v>
      </c>
      <c r="Q4521" s="11">
        <f t="shared" si="916"/>
        <v>0.99650390193460647</v>
      </c>
      <c r="R4521" s="10">
        <f t="shared" si="917"/>
        <v>-3.5022236976095609E-3</v>
      </c>
      <c r="S4521" s="11">
        <f t="shared" si="918"/>
        <v>100</v>
      </c>
      <c r="AT4521">
        <v>0.39776215170329676</v>
      </c>
      <c r="AU4521">
        <v>1</v>
      </c>
      <c r="AV4521">
        <v>0</v>
      </c>
      <c r="AW4521">
        <f t="shared" si="922"/>
        <v>4304</v>
      </c>
      <c r="AX4521">
        <f t="shared" si="923"/>
        <v>213</v>
      </c>
      <c r="AY4521">
        <f t="shared" si="919"/>
        <v>3.3677593174674447E-2</v>
      </c>
      <c r="AZ4521">
        <f t="shared" si="920"/>
        <v>0.67480916030534344</v>
      </c>
      <c r="BA4521">
        <f t="shared" si="921"/>
        <v>1.5150632247535621E-4</v>
      </c>
    </row>
    <row r="4522" spans="1:53" x14ac:dyDescent="0.25">
      <c r="A4522">
        <f>'Preprocessed Data'!A4520</f>
        <v>2</v>
      </c>
      <c r="B4522">
        <f>'Preprocessed Data'!B4520</f>
        <v>24</v>
      </c>
      <c r="C4522">
        <f>'Preprocessed Data'!C4520</f>
        <v>0</v>
      </c>
      <c r="D4522">
        <f>'Preprocessed Data'!D4520</f>
        <v>0</v>
      </c>
      <c r="E4522">
        <f>'Preprocessed Data'!E4520</f>
        <v>0</v>
      </c>
      <c r="F4522">
        <f>'Preprocessed Data'!F4520</f>
        <v>5</v>
      </c>
      <c r="G4522">
        <f>'Preprocessed Data'!G4520</f>
        <v>2</v>
      </c>
      <c r="H4522">
        <f>'Preprocessed Data'!H4520</f>
        <v>63.4</v>
      </c>
      <c r="I4522">
        <f>'Preprocessed Data'!I4520</f>
        <v>20.3</v>
      </c>
      <c r="J4522">
        <f>'Preprocessed Data'!J4520</f>
        <v>3</v>
      </c>
      <c r="K4522" s="10">
        <f>'Preprocessed Data'!K4520</f>
        <v>0</v>
      </c>
      <c r="L4522" s="1">
        <f t="shared" si="911"/>
        <v>1</v>
      </c>
      <c r="M4522" s="11">
        <f t="shared" si="912"/>
        <v>1</v>
      </c>
      <c r="N4522">
        <f t="shared" si="913"/>
        <v>0</v>
      </c>
      <c r="O4522">
        <f t="shared" si="914"/>
        <v>1.8627731200597975E-3</v>
      </c>
      <c r="P4522" s="10">
        <f t="shared" si="915"/>
        <v>1.8627731200597975E-3</v>
      </c>
      <c r="Q4522" s="11">
        <f t="shared" si="916"/>
        <v>0.99813722687994022</v>
      </c>
      <c r="R4522" s="10">
        <f t="shared" si="917"/>
        <v>-1.8645102394829706E-3</v>
      </c>
      <c r="S4522" s="11">
        <f t="shared" si="918"/>
        <v>100</v>
      </c>
      <c r="AT4522">
        <v>0.39891666236545542</v>
      </c>
      <c r="AU4522">
        <v>1</v>
      </c>
      <c r="AV4522">
        <v>0</v>
      </c>
      <c r="AW4522">
        <f t="shared" si="922"/>
        <v>4305</v>
      </c>
      <c r="AX4522">
        <f t="shared" si="923"/>
        <v>213</v>
      </c>
      <c r="AY4522">
        <f t="shared" si="919"/>
        <v>3.345307588684332E-2</v>
      </c>
      <c r="AZ4522">
        <f t="shared" si="920"/>
        <v>0.67480916030534344</v>
      </c>
      <c r="BA4522">
        <f t="shared" si="921"/>
        <v>1.5150632247543113E-4</v>
      </c>
    </row>
    <row r="4523" spans="1:53" x14ac:dyDescent="0.25">
      <c r="A4523">
        <f>'Preprocessed Data'!A4521</f>
        <v>2</v>
      </c>
      <c r="B4523">
        <f>'Preprocessed Data'!B4521</f>
        <v>21</v>
      </c>
      <c r="C4523">
        <f>'Preprocessed Data'!C4521</f>
        <v>0</v>
      </c>
      <c r="D4523">
        <f>'Preprocessed Data'!D4521</f>
        <v>0</v>
      </c>
      <c r="E4523">
        <f>'Preprocessed Data'!E4521</f>
        <v>0</v>
      </c>
      <c r="F4523">
        <f>'Preprocessed Data'!F4521</f>
        <v>1</v>
      </c>
      <c r="G4523">
        <f>'Preprocessed Data'!G4521</f>
        <v>2</v>
      </c>
      <c r="H4523">
        <f>'Preprocessed Data'!H4521</f>
        <v>78.349999999999994</v>
      </c>
      <c r="I4523">
        <f>'Preprocessed Data'!I4521</f>
        <v>20.3</v>
      </c>
      <c r="J4523">
        <f>'Preprocessed Data'!J4521</f>
        <v>4</v>
      </c>
      <c r="K4523" s="10">
        <f>'Preprocessed Data'!K4521</f>
        <v>0</v>
      </c>
      <c r="L4523" s="1">
        <f t="shared" si="911"/>
        <v>1</v>
      </c>
      <c r="M4523" s="11">
        <f t="shared" si="912"/>
        <v>1</v>
      </c>
      <c r="N4523">
        <f t="shared" si="913"/>
        <v>0</v>
      </c>
      <c r="O4523">
        <f t="shared" si="914"/>
        <v>1.678760618626025E-3</v>
      </c>
      <c r="P4523" s="10">
        <f t="shared" si="915"/>
        <v>1.678760618626025E-3</v>
      </c>
      <c r="Q4523" s="11">
        <f t="shared" si="916"/>
        <v>0.99832123938137396</v>
      </c>
      <c r="R4523" s="10">
        <f t="shared" si="917"/>
        <v>-1.6801713162702011E-3</v>
      </c>
      <c r="S4523" s="11">
        <f t="shared" si="918"/>
        <v>100</v>
      </c>
      <c r="AT4523">
        <v>0.39958379374398956</v>
      </c>
      <c r="AU4523">
        <v>1</v>
      </c>
      <c r="AV4523">
        <v>0</v>
      </c>
      <c r="AW4523">
        <f t="shared" si="922"/>
        <v>4306</v>
      </c>
      <c r="AX4523">
        <f t="shared" si="923"/>
        <v>213</v>
      </c>
      <c r="AY4523">
        <f t="shared" si="919"/>
        <v>3.3228558599012081E-2</v>
      </c>
      <c r="AZ4523">
        <f t="shared" si="920"/>
        <v>0.67480916030534344</v>
      </c>
      <c r="BA4523">
        <f t="shared" si="921"/>
        <v>0</v>
      </c>
    </row>
    <row r="4524" spans="1:53" x14ac:dyDescent="0.25">
      <c r="A4524">
        <f>'Preprocessed Data'!A4522</f>
        <v>1</v>
      </c>
      <c r="B4524">
        <f>'Preprocessed Data'!B4522</f>
        <v>1</v>
      </c>
      <c r="C4524">
        <f>'Preprocessed Data'!C4522</f>
        <v>0</v>
      </c>
      <c r="D4524">
        <f>'Preprocessed Data'!D4522</f>
        <v>0</v>
      </c>
      <c r="E4524">
        <f>'Preprocessed Data'!E4522</f>
        <v>0</v>
      </c>
      <c r="F4524">
        <f>'Preprocessed Data'!F4522</f>
        <v>4</v>
      </c>
      <c r="G4524">
        <f>'Preprocessed Data'!G4522</f>
        <v>2</v>
      </c>
      <c r="H4524">
        <f>'Preprocessed Data'!H4522</f>
        <v>84.85</v>
      </c>
      <c r="I4524">
        <f>'Preprocessed Data'!I4522</f>
        <v>20.3</v>
      </c>
      <c r="J4524">
        <f>'Preprocessed Data'!J4522</f>
        <v>4</v>
      </c>
      <c r="K4524" s="10">
        <f>'Preprocessed Data'!K4522</f>
        <v>0</v>
      </c>
      <c r="L4524" s="1">
        <f t="shared" si="911"/>
        <v>1</v>
      </c>
      <c r="M4524" s="11">
        <f t="shared" si="912"/>
        <v>1</v>
      </c>
      <c r="N4524">
        <f t="shared" si="913"/>
        <v>0</v>
      </c>
      <c r="O4524">
        <f t="shared" si="914"/>
        <v>1.2399152792863738E-3</v>
      </c>
      <c r="P4524" s="10">
        <f t="shared" si="915"/>
        <v>1.2399152792863738E-3</v>
      </c>
      <c r="Q4524" s="11">
        <f t="shared" si="916"/>
        <v>0.99876008472071365</v>
      </c>
      <c r="R4524" s="10">
        <f t="shared" si="917"/>
        <v>-1.2406846102388104E-3</v>
      </c>
      <c r="S4524" s="11">
        <f t="shared" si="918"/>
        <v>100</v>
      </c>
      <c r="AT4524">
        <v>0.40046253258753045</v>
      </c>
      <c r="AU4524">
        <v>0</v>
      </c>
      <c r="AV4524">
        <v>1</v>
      </c>
      <c r="AW4524">
        <f t="shared" si="922"/>
        <v>4306</v>
      </c>
      <c r="AX4524">
        <f t="shared" si="923"/>
        <v>214</v>
      </c>
      <c r="AY4524">
        <f t="shared" si="919"/>
        <v>3.3228558599012081E-2</v>
      </c>
      <c r="AZ4524">
        <f t="shared" si="920"/>
        <v>0.67328244274809168</v>
      </c>
      <c r="BA4524">
        <f t="shared" si="921"/>
        <v>0</v>
      </c>
    </row>
    <row r="4525" spans="1:53" x14ac:dyDescent="0.25">
      <c r="A4525">
        <f>'Preprocessed Data'!A4523</f>
        <v>2</v>
      </c>
      <c r="B4525">
        <f>'Preprocessed Data'!B4523</f>
        <v>61</v>
      </c>
      <c r="C4525">
        <f>'Preprocessed Data'!C4523</f>
        <v>0</v>
      </c>
      <c r="D4525">
        <f>'Preprocessed Data'!D4523</f>
        <v>0</v>
      </c>
      <c r="E4525">
        <f>'Preprocessed Data'!E4523</f>
        <v>1</v>
      </c>
      <c r="F4525">
        <f>'Preprocessed Data'!F4523</f>
        <v>4</v>
      </c>
      <c r="G4525">
        <f>'Preprocessed Data'!G4523</f>
        <v>2</v>
      </c>
      <c r="H4525">
        <f>'Preprocessed Data'!H4523</f>
        <v>180.8</v>
      </c>
      <c r="I4525">
        <f>'Preprocessed Data'!I4523</f>
        <v>20.3</v>
      </c>
      <c r="J4525">
        <f>'Preprocessed Data'!J4523</f>
        <v>2</v>
      </c>
      <c r="K4525" s="10">
        <f>'Preprocessed Data'!K4523</f>
        <v>1</v>
      </c>
      <c r="L4525" s="1">
        <f t="shared" si="911"/>
        <v>0</v>
      </c>
      <c r="M4525" s="11">
        <f t="shared" si="912"/>
        <v>1</v>
      </c>
      <c r="N4525">
        <f t="shared" si="913"/>
        <v>1</v>
      </c>
      <c r="O4525">
        <f t="shared" si="914"/>
        <v>0.17783705030098163</v>
      </c>
      <c r="P4525" s="10">
        <f t="shared" si="915"/>
        <v>0.17783705030098163</v>
      </c>
      <c r="Q4525" s="11">
        <f t="shared" si="916"/>
        <v>0.82216294969901837</v>
      </c>
      <c r="R4525" s="10">
        <f t="shared" si="917"/>
        <v>-1.7268875957155396</v>
      </c>
      <c r="S4525" s="11">
        <f t="shared" si="918"/>
        <v>0</v>
      </c>
      <c r="AT4525">
        <v>0.40238382945421636</v>
      </c>
      <c r="AU4525">
        <v>0</v>
      </c>
      <c r="AV4525">
        <v>1</v>
      </c>
      <c r="AW4525">
        <f t="shared" si="922"/>
        <v>4306</v>
      </c>
      <c r="AX4525">
        <f t="shared" si="923"/>
        <v>215</v>
      </c>
      <c r="AY4525">
        <f t="shared" si="919"/>
        <v>3.3228558599012081E-2</v>
      </c>
      <c r="AZ4525">
        <f t="shared" si="920"/>
        <v>0.6717557251908397</v>
      </c>
      <c r="BA4525">
        <f t="shared" si="921"/>
        <v>1.508207735048795E-4</v>
      </c>
    </row>
    <row r="4526" spans="1:53" x14ac:dyDescent="0.25">
      <c r="A4526">
        <f>'Preprocessed Data'!A4524</f>
        <v>1</v>
      </c>
      <c r="B4526">
        <f>'Preprocessed Data'!B4524</f>
        <v>14</v>
      </c>
      <c r="C4526">
        <f>'Preprocessed Data'!C4524</f>
        <v>0</v>
      </c>
      <c r="D4526">
        <f>'Preprocessed Data'!D4524</f>
        <v>0</v>
      </c>
      <c r="E4526">
        <f>'Preprocessed Data'!E4524</f>
        <v>0</v>
      </c>
      <c r="F4526">
        <f>'Preprocessed Data'!F4524</f>
        <v>1</v>
      </c>
      <c r="G4526">
        <f>'Preprocessed Data'!G4524</f>
        <v>2</v>
      </c>
      <c r="H4526">
        <f>'Preprocessed Data'!H4524</f>
        <v>101.87</v>
      </c>
      <c r="I4526">
        <f>'Preprocessed Data'!I4524</f>
        <v>20.3</v>
      </c>
      <c r="J4526">
        <f>'Preprocessed Data'!J4524</f>
        <v>2</v>
      </c>
      <c r="K4526" s="10">
        <f>'Preprocessed Data'!K4524</f>
        <v>0</v>
      </c>
      <c r="L4526" s="1">
        <f t="shared" si="911"/>
        <v>1</v>
      </c>
      <c r="M4526" s="11">
        <f t="shared" si="912"/>
        <v>1</v>
      </c>
      <c r="N4526">
        <f t="shared" si="913"/>
        <v>0</v>
      </c>
      <c r="O4526">
        <f t="shared" si="914"/>
        <v>2.7921578200034809E-3</v>
      </c>
      <c r="P4526" s="10">
        <f t="shared" si="915"/>
        <v>2.7921578200034809E-3</v>
      </c>
      <c r="Q4526" s="11">
        <f t="shared" si="916"/>
        <v>0.99720784217999647</v>
      </c>
      <c r="R4526" s="10">
        <f t="shared" si="917"/>
        <v>-2.796063163901102E-3</v>
      </c>
      <c r="S4526" s="11">
        <f t="shared" si="918"/>
        <v>100</v>
      </c>
      <c r="AT4526">
        <v>0.40631124590444267</v>
      </c>
      <c r="AU4526">
        <v>1</v>
      </c>
      <c r="AV4526">
        <v>0</v>
      </c>
      <c r="AW4526">
        <f t="shared" si="922"/>
        <v>4307</v>
      </c>
      <c r="AX4526">
        <f t="shared" si="923"/>
        <v>215</v>
      </c>
      <c r="AY4526">
        <f t="shared" si="919"/>
        <v>3.3004041311180954E-2</v>
      </c>
      <c r="AZ4526">
        <f t="shared" si="920"/>
        <v>0.6717557251908397</v>
      </c>
      <c r="BA4526">
        <f t="shared" si="921"/>
        <v>0</v>
      </c>
    </row>
    <row r="4527" spans="1:53" x14ac:dyDescent="0.25">
      <c r="A4527">
        <f>'Preprocessed Data'!A4525</f>
        <v>1</v>
      </c>
      <c r="B4527">
        <f>'Preprocessed Data'!B4525</f>
        <v>2</v>
      </c>
      <c r="C4527">
        <f>'Preprocessed Data'!C4525</f>
        <v>0</v>
      </c>
      <c r="D4527">
        <f>'Preprocessed Data'!D4525</f>
        <v>0</v>
      </c>
      <c r="E4527">
        <f>'Preprocessed Data'!E4525</f>
        <v>0</v>
      </c>
      <c r="F4527">
        <f>'Preprocessed Data'!F4525</f>
        <v>4</v>
      </c>
      <c r="G4527">
        <f>'Preprocessed Data'!G4525</f>
        <v>2</v>
      </c>
      <c r="H4527">
        <f>'Preprocessed Data'!H4525</f>
        <v>70.930000000000007</v>
      </c>
      <c r="I4527">
        <f>'Preprocessed Data'!I4525</f>
        <v>20.3</v>
      </c>
      <c r="J4527">
        <f>'Preprocessed Data'!J4525</f>
        <v>4</v>
      </c>
      <c r="K4527" s="10">
        <f>'Preprocessed Data'!K4525</f>
        <v>0</v>
      </c>
      <c r="L4527" s="1">
        <f t="shared" si="911"/>
        <v>1</v>
      </c>
      <c r="M4527" s="11">
        <f t="shared" si="912"/>
        <v>1</v>
      </c>
      <c r="N4527">
        <f t="shared" si="913"/>
        <v>0</v>
      </c>
      <c r="O4527">
        <f t="shared" si="914"/>
        <v>9.0780678355545255E-4</v>
      </c>
      <c r="P4527" s="10">
        <f t="shared" si="915"/>
        <v>9.0780678355545255E-4</v>
      </c>
      <c r="Q4527" s="11">
        <f t="shared" si="916"/>
        <v>0.9990921932164446</v>
      </c>
      <c r="R4527" s="10">
        <f t="shared" si="917"/>
        <v>-9.0821908968195147E-4</v>
      </c>
      <c r="S4527" s="11">
        <f t="shared" si="918"/>
        <v>100</v>
      </c>
      <c r="AT4527">
        <v>0.40666174957202883</v>
      </c>
      <c r="AU4527">
        <v>0</v>
      </c>
      <c r="AV4527">
        <v>1</v>
      </c>
      <c r="AW4527">
        <f t="shared" si="922"/>
        <v>4307</v>
      </c>
      <c r="AX4527">
        <f t="shared" si="923"/>
        <v>216</v>
      </c>
      <c r="AY4527">
        <f t="shared" si="919"/>
        <v>3.3004041311180954E-2</v>
      </c>
      <c r="AZ4527">
        <f t="shared" si="920"/>
        <v>0.67022900763358773</v>
      </c>
      <c r="BA4527">
        <f t="shared" si="921"/>
        <v>0</v>
      </c>
    </row>
    <row r="4528" spans="1:53" x14ac:dyDescent="0.25">
      <c r="A4528">
        <f>'Preprocessed Data'!A4526</f>
        <v>1</v>
      </c>
      <c r="B4528">
        <f>'Preprocessed Data'!B4526</f>
        <v>13</v>
      </c>
      <c r="C4528">
        <f>'Preprocessed Data'!C4526</f>
        <v>0</v>
      </c>
      <c r="D4528">
        <f>'Preprocessed Data'!D4526</f>
        <v>0</v>
      </c>
      <c r="E4528">
        <f>'Preprocessed Data'!E4526</f>
        <v>0</v>
      </c>
      <c r="F4528">
        <f>'Preprocessed Data'!F4526</f>
        <v>5</v>
      </c>
      <c r="G4528">
        <f>'Preprocessed Data'!G4526</f>
        <v>2</v>
      </c>
      <c r="H4528">
        <f>'Preprocessed Data'!H4526</f>
        <v>75.849999999999994</v>
      </c>
      <c r="I4528">
        <f>'Preprocessed Data'!I4526</f>
        <v>20.3</v>
      </c>
      <c r="J4528">
        <f>'Preprocessed Data'!J4526</f>
        <v>4</v>
      </c>
      <c r="K4528" s="10">
        <f>'Preprocessed Data'!K4526</f>
        <v>0</v>
      </c>
      <c r="L4528" s="1">
        <f t="shared" si="911"/>
        <v>1</v>
      </c>
      <c r="M4528" s="11">
        <f t="shared" si="912"/>
        <v>1</v>
      </c>
      <c r="N4528">
        <f t="shared" si="913"/>
        <v>0</v>
      </c>
      <c r="O4528">
        <f t="shared" si="914"/>
        <v>1.9677635000753839E-3</v>
      </c>
      <c r="P4528" s="10">
        <f t="shared" si="915"/>
        <v>1.9677635000753839E-3</v>
      </c>
      <c r="Q4528" s="11">
        <f t="shared" si="916"/>
        <v>0.99803223649992456</v>
      </c>
      <c r="R4528" s="10">
        <f t="shared" si="917"/>
        <v>-1.9697020902136224E-3</v>
      </c>
      <c r="S4528" s="11">
        <f t="shared" si="918"/>
        <v>100</v>
      </c>
      <c r="AT4528">
        <v>0.40793875997391882</v>
      </c>
      <c r="AU4528">
        <v>0</v>
      </c>
      <c r="AV4528">
        <v>1</v>
      </c>
      <c r="AW4528">
        <f t="shared" si="922"/>
        <v>4307</v>
      </c>
      <c r="AX4528">
        <f t="shared" si="923"/>
        <v>217</v>
      </c>
      <c r="AY4528">
        <f t="shared" si="919"/>
        <v>3.3004041311180954E-2</v>
      </c>
      <c r="AZ4528">
        <f t="shared" si="920"/>
        <v>0.66870229007633586</v>
      </c>
      <c r="BA4528">
        <f t="shared" si="921"/>
        <v>0</v>
      </c>
    </row>
    <row r="4529" spans="1:53" x14ac:dyDescent="0.25">
      <c r="A4529">
        <f>'Preprocessed Data'!A4527</f>
        <v>1</v>
      </c>
      <c r="B4529">
        <f>'Preprocessed Data'!B4527</f>
        <v>13</v>
      </c>
      <c r="C4529">
        <f>'Preprocessed Data'!C4527</f>
        <v>0</v>
      </c>
      <c r="D4529">
        <f>'Preprocessed Data'!D4527</f>
        <v>0</v>
      </c>
      <c r="E4529">
        <f>'Preprocessed Data'!E4527</f>
        <v>0</v>
      </c>
      <c r="F4529">
        <f>'Preprocessed Data'!F4527</f>
        <v>4</v>
      </c>
      <c r="G4529">
        <f>'Preprocessed Data'!G4527</f>
        <v>2</v>
      </c>
      <c r="H4529">
        <f>'Preprocessed Data'!H4527</f>
        <v>122.38</v>
      </c>
      <c r="I4529">
        <f>'Preprocessed Data'!I4527</f>
        <v>20.3</v>
      </c>
      <c r="J4529">
        <f>'Preprocessed Data'!J4527</f>
        <v>4</v>
      </c>
      <c r="K4529" s="10">
        <f>'Preprocessed Data'!K4527</f>
        <v>0</v>
      </c>
      <c r="L4529" s="1">
        <f t="shared" si="911"/>
        <v>1</v>
      </c>
      <c r="M4529" s="11">
        <f t="shared" si="912"/>
        <v>1</v>
      </c>
      <c r="N4529">
        <f t="shared" si="913"/>
        <v>0</v>
      </c>
      <c r="O4529">
        <f t="shared" si="914"/>
        <v>6.0324655344515419E-3</v>
      </c>
      <c r="P4529" s="10">
        <f t="shared" si="915"/>
        <v>6.0324655344515419E-3</v>
      </c>
      <c r="Q4529" s="11">
        <f t="shared" si="916"/>
        <v>0.99396753446554842</v>
      </c>
      <c r="R4529" s="10">
        <f t="shared" si="917"/>
        <v>-6.0507343624339504E-3</v>
      </c>
      <c r="S4529" s="11">
        <f t="shared" si="918"/>
        <v>100</v>
      </c>
      <c r="AT4529">
        <v>0.40883018663459081</v>
      </c>
      <c r="AU4529">
        <v>0</v>
      </c>
      <c r="AV4529">
        <v>1</v>
      </c>
      <c r="AW4529">
        <f t="shared" si="922"/>
        <v>4307</v>
      </c>
      <c r="AX4529">
        <f t="shared" si="923"/>
        <v>218</v>
      </c>
      <c r="AY4529">
        <f t="shared" si="919"/>
        <v>3.3004041311180954E-2</v>
      </c>
      <c r="AZ4529">
        <f t="shared" si="920"/>
        <v>0.66717557251908399</v>
      </c>
      <c r="BA4529">
        <f t="shared" si="921"/>
        <v>1.4979245004916443E-4</v>
      </c>
    </row>
    <row r="4530" spans="1:53" x14ac:dyDescent="0.25">
      <c r="A4530">
        <f>'Preprocessed Data'!A4528</f>
        <v>2</v>
      </c>
      <c r="B4530">
        <f>'Preprocessed Data'!B4528</f>
        <v>26</v>
      </c>
      <c r="C4530">
        <f>'Preprocessed Data'!C4528</f>
        <v>0</v>
      </c>
      <c r="D4530">
        <f>'Preprocessed Data'!D4528</f>
        <v>0</v>
      </c>
      <c r="E4530">
        <f>'Preprocessed Data'!E4528</f>
        <v>1</v>
      </c>
      <c r="F4530">
        <f>'Preprocessed Data'!F4528</f>
        <v>4</v>
      </c>
      <c r="G4530">
        <f>'Preprocessed Data'!G4528</f>
        <v>2</v>
      </c>
      <c r="H4530">
        <f>'Preprocessed Data'!H4528</f>
        <v>138.02000000000001</v>
      </c>
      <c r="I4530">
        <f>'Preprocessed Data'!I4528</f>
        <v>20.3</v>
      </c>
      <c r="J4530">
        <f>'Preprocessed Data'!J4528</f>
        <v>3</v>
      </c>
      <c r="K4530" s="10">
        <f>'Preprocessed Data'!K4528</f>
        <v>0</v>
      </c>
      <c r="L4530" s="1">
        <f t="shared" si="911"/>
        <v>1</v>
      </c>
      <c r="M4530" s="11">
        <f t="shared" si="912"/>
        <v>1</v>
      </c>
      <c r="N4530">
        <f t="shared" si="913"/>
        <v>0</v>
      </c>
      <c r="O4530">
        <f t="shared" si="914"/>
        <v>1.2016918399298358E-2</v>
      </c>
      <c r="P4530" s="10">
        <f t="shared" si="915"/>
        <v>1.2016918399298358E-2</v>
      </c>
      <c r="Q4530" s="11">
        <f t="shared" si="916"/>
        <v>0.9879830816007017</v>
      </c>
      <c r="R4530" s="10">
        <f t="shared" si="917"/>
        <v>-1.2089705266814103E-2</v>
      </c>
      <c r="S4530" s="11">
        <f t="shared" si="918"/>
        <v>100</v>
      </c>
      <c r="AT4530">
        <v>0.40995975336148122</v>
      </c>
      <c r="AU4530">
        <v>1</v>
      </c>
      <c r="AV4530">
        <v>0</v>
      </c>
      <c r="AW4530">
        <f t="shared" si="922"/>
        <v>4308</v>
      </c>
      <c r="AX4530">
        <f t="shared" si="923"/>
        <v>218</v>
      </c>
      <c r="AY4530">
        <f t="shared" si="919"/>
        <v>3.2779524023349826E-2</v>
      </c>
      <c r="AZ4530">
        <f t="shared" si="920"/>
        <v>0.66717557251908399</v>
      </c>
      <c r="BA4530">
        <f t="shared" si="921"/>
        <v>1.4979245004923851E-4</v>
      </c>
    </row>
    <row r="4531" spans="1:53" x14ac:dyDescent="0.25">
      <c r="A4531">
        <f>'Preprocessed Data'!A4529</f>
        <v>2</v>
      </c>
      <c r="B4531">
        <f>'Preprocessed Data'!B4529</f>
        <v>1.32</v>
      </c>
      <c r="C4531">
        <f>'Preprocessed Data'!C4529</f>
        <v>0</v>
      </c>
      <c r="D4531">
        <f>'Preprocessed Data'!D4529</f>
        <v>0</v>
      </c>
      <c r="E4531">
        <f>'Preprocessed Data'!E4529</f>
        <v>0</v>
      </c>
      <c r="F4531">
        <f>'Preprocessed Data'!F4529</f>
        <v>2</v>
      </c>
      <c r="G4531">
        <f>'Preprocessed Data'!G4529</f>
        <v>1</v>
      </c>
      <c r="H4531">
        <f>'Preprocessed Data'!H4529</f>
        <v>110.17</v>
      </c>
      <c r="I4531">
        <f>'Preprocessed Data'!I4529</f>
        <v>20.3</v>
      </c>
      <c r="J4531">
        <f>'Preprocessed Data'!J4529</f>
        <v>4</v>
      </c>
      <c r="K4531" s="10">
        <f>'Preprocessed Data'!K4529</f>
        <v>0</v>
      </c>
      <c r="L4531" s="1">
        <f t="shared" si="911"/>
        <v>1</v>
      </c>
      <c r="M4531" s="11">
        <f t="shared" si="912"/>
        <v>1</v>
      </c>
      <c r="N4531">
        <f t="shared" si="913"/>
        <v>0</v>
      </c>
      <c r="O4531">
        <f t="shared" si="914"/>
        <v>1.5129740845942229E-3</v>
      </c>
      <c r="P4531" s="10">
        <f t="shared" si="915"/>
        <v>1.5129740845942229E-3</v>
      </c>
      <c r="Q4531" s="11">
        <f t="shared" si="916"/>
        <v>0.99848702591540572</v>
      </c>
      <c r="R4531" s="10">
        <f t="shared" si="917"/>
        <v>-1.5141197856410834E-3</v>
      </c>
      <c r="S4531" s="11">
        <f t="shared" si="918"/>
        <v>100</v>
      </c>
      <c r="AT4531">
        <v>0.41141363142064374</v>
      </c>
      <c r="AU4531">
        <v>1</v>
      </c>
      <c r="AV4531">
        <v>0</v>
      </c>
      <c r="AW4531">
        <f t="shared" si="922"/>
        <v>4309</v>
      </c>
      <c r="AX4531">
        <f t="shared" si="923"/>
        <v>218</v>
      </c>
      <c r="AY4531">
        <f t="shared" si="919"/>
        <v>3.2555006735518588E-2</v>
      </c>
      <c r="AZ4531">
        <f t="shared" si="920"/>
        <v>0.66717557251908399</v>
      </c>
      <c r="BA4531">
        <f t="shared" si="921"/>
        <v>1.4979245004916443E-4</v>
      </c>
    </row>
    <row r="4532" spans="1:53" x14ac:dyDescent="0.25">
      <c r="A4532">
        <f>'Preprocessed Data'!A4530</f>
        <v>2</v>
      </c>
      <c r="B4532">
        <f>'Preprocessed Data'!B4530</f>
        <v>11</v>
      </c>
      <c r="C4532">
        <f>'Preprocessed Data'!C4530</f>
        <v>0</v>
      </c>
      <c r="D4532">
        <f>'Preprocessed Data'!D4530</f>
        <v>0</v>
      </c>
      <c r="E4532">
        <f>'Preprocessed Data'!E4530</f>
        <v>0</v>
      </c>
      <c r="F4532">
        <f>'Preprocessed Data'!F4530</f>
        <v>2</v>
      </c>
      <c r="G4532">
        <f>'Preprocessed Data'!G4530</f>
        <v>2</v>
      </c>
      <c r="H4532">
        <f>'Preprocessed Data'!H4530</f>
        <v>102.76</v>
      </c>
      <c r="I4532">
        <f>'Preprocessed Data'!I4530</f>
        <v>20.3</v>
      </c>
      <c r="J4532">
        <f>'Preprocessed Data'!J4530</f>
        <v>4</v>
      </c>
      <c r="K4532" s="10">
        <f>'Preprocessed Data'!K4530</f>
        <v>0</v>
      </c>
      <c r="L4532" s="1">
        <f t="shared" si="911"/>
        <v>1</v>
      </c>
      <c r="M4532" s="11">
        <f t="shared" si="912"/>
        <v>1</v>
      </c>
      <c r="N4532">
        <f t="shared" si="913"/>
        <v>0</v>
      </c>
      <c r="O4532">
        <f t="shared" si="914"/>
        <v>2.0857019547540771E-3</v>
      </c>
      <c r="P4532" s="10">
        <f t="shared" si="915"/>
        <v>2.0857019547540771E-3</v>
      </c>
      <c r="Q4532" s="11">
        <f t="shared" si="916"/>
        <v>0.9979142980452459</v>
      </c>
      <c r="R4532" s="10">
        <f t="shared" si="917"/>
        <v>-2.0878800601889596E-3</v>
      </c>
      <c r="S4532" s="11">
        <f t="shared" si="918"/>
        <v>100</v>
      </c>
      <c r="AT4532">
        <v>0.41225193769537877</v>
      </c>
      <c r="AU4532">
        <v>1</v>
      </c>
      <c r="AV4532">
        <v>0</v>
      </c>
      <c r="AW4532">
        <f t="shared" si="922"/>
        <v>4310</v>
      </c>
      <c r="AX4532">
        <f t="shared" si="923"/>
        <v>218</v>
      </c>
      <c r="AY4532">
        <f t="shared" si="919"/>
        <v>3.233048944768746E-2</v>
      </c>
      <c r="AZ4532">
        <f t="shared" si="920"/>
        <v>0.66717557251908399</v>
      </c>
      <c r="BA4532">
        <f t="shared" si="921"/>
        <v>1.4979245004916443E-4</v>
      </c>
    </row>
    <row r="4533" spans="1:53" x14ac:dyDescent="0.25">
      <c r="A4533">
        <f>'Preprocessed Data'!A4531</f>
        <v>2</v>
      </c>
      <c r="B4533">
        <f>'Preprocessed Data'!B4531</f>
        <v>27</v>
      </c>
      <c r="C4533">
        <f>'Preprocessed Data'!C4531</f>
        <v>0</v>
      </c>
      <c r="D4533">
        <f>'Preprocessed Data'!D4531</f>
        <v>0</v>
      </c>
      <c r="E4533">
        <f>'Preprocessed Data'!E4531</f>
        <v>0</v>
      </c>
      <c r="F4533">
        <f>'Preprocessed Data'!F4531</f>
        <v>4</v>
      </c>
      <c r="G4533">
        <f>'Preprocessed Data'!G4531</f>
        <v>1</v>
      </c>
      <c r="H4533">
        <f>'Preprocessed Data'!H4531</f>
        <v>55.93</v>
      </c>
      <c r="I4533">
        <f>'Preprocessed Data'!I4531</f>
        <v>20.3</v>
      </c>
      <c r="J4533">
        <f>'Preprocessed Data'!J4531</f>
        <v>3</v>
      </c>
      <c r="K4533" s="10">
        <f>'Preprocessed Data'!K4531</f>
        <v>0</v>
      </c>
      <c r="L4533" s="1">
        <f t="shared" si="911"/>
        <v>1</v>
      </c>
      <c r="M4533" s="11">
        <f t="shared" si="912"/>
        <v>1</v>
      </c>
      <c r="N4533">
        <f t="shared" si="913"/>
        <v>0</v>
      </c>
      <c r="O4533">
        <f t="shared" si="914"/>
        <v>1.5961863074986642E-3</v>
      </c>
      <c r="P4533" s="10">
        <f t="shared" si="915"/>
        <v>1.5961863074986642E-3</v>
      </c>
      <c r="Q4533" s="11">
        <f t="shared" si="916"/>
        <v>0.99840381369250131</v>
      </c>
      <c r="R4533" s="10">
        <f t="shared" si="917"/>
        <v>-1.5974615700812586E-3</v>
      </c>
      <c r="S4533" s="11">
        <f t="shared" si="918"/>
        <v>100</v>
      </c>
      <c r="AT4533">
        <v>0.41674840424733484</v>
      </c>
      <c r="AU4533">
        <v>1</v>
      </c>
      <c r="AV4533">
        <v>0</v>
      </c>
      <c r="AW4533">
        <f t="shared" si="922"/>
        <v>4311</v>
      </c>
      <c r="AX4533">
        <f t="shared" si="923"/>
        <v>218</v>
      </c>
      <c r="AY4533">
        <f t="shared" si="919"/>
        <v>3.2105972159856333E-2</v>
      </c>
      <c r="AZ4533">
        <f t="shared" si="920"/>
        <v>0.66717557251908399</v>
      </c>
      <c r="BA4533">
        <f t="shared" si="921"/>
        <v>0</v>
      </c>
    </row>
    <row r="4534" spans="1:53" x14ac:dyDescent="0.25">
      <c r="A4534">
        <f>'Preprocessed Data'!A4532</f>
        <v>2</v>
      </c>
      <c r="B4534">
        <f>'Preprocessed Data'!B4532</f>
        <v>1.24</v>
      </c>
      <c r="C4534">
        <f>'Preprocessed Data'!C4532</f>
        <v>0</v>
      </c>
      <c r="D4534">
        <f>'Preprocessed Data'!D4532</f>
        <v>0</v>
      </c>
      <c r="E4534">
        <f>'Preprocessed Data'!E4532</f>
        <v>0</v>
      </c>
      <c r="F4534">
        <f>'Preprocessed Data'!F4532</f>
        <v>4</v>
      </c>
      <c r="G4534">
        <f>'Preprocessed Data'!G4532</f>
        <v>1</v>
      </c>
      <c r="H4534">
        <f>'Preprocessed Data'!H4532</f>
        <v>61.94</v>
      </c>
      <c r="I4534">
        <f>'Preprocessed Data'!I4532</f>
        <v>20.3</v>
      </c>
      <c r="J4534">
        <f>'Preprocessed Data'!J4532</f>
        <v>4</v>
      </c>
      <c r="K4534" s="10">
        <f>'Preprocessed Data'!K4532</f>
        <v>0</v>
      </c>
      <c r="L4534" s="1">
        <f t="shared" si="911"/>
        <v>1</v>
      </c>
      <c r="M4534" s="11">
        <f t="shared" si="912"/>
        <v>1</v>
      </c>
      <c r="N4534">
        <f t="shared" si="913"/>
        <v>0</v>
      </c>
      <c r="O4534">
        <f t="shared" si="914"/>
        <v>5.1213649158051843E-4</v>
      </c>
      <c r="P4534" s="10">
        <f t="shared" si="915"/>
        <v>5.1213649158051843E-4</v>
      </c>
      <c r="Q4534" s="11">
        <f t="shared" si="916"/>
        <v>0.99948786350841945</v>
      </c>
      <c r="R4534" s="10">
        <f t="shared" si="917"/>
        <v>-5.1226767826579255E-4</v>
      </c>
      <c r="S4534" s="11">
        <f t="shared" si="918"/>
        <v>100</v>
      </c>
      <c r="AT4534">
        <v>0.4178596491291115</v>
      </c>
      <c r="AU4534">
        <v>0</v>
      </c>
      <c r="AV4534">
        <v>1</v>
      </c>
      <c r="AW4534">
        <f t="shared" si="922"/>
        <v>4311</v>
      </c>
      <c r="AX4534">
        <f t="shared" si="923"/>
        <v>219</v>
      </c>
      <c r="AY4534">
        <f t="shared" si="919"/>
        <v>3.2105972159856333E-2</v>
      </c>
      <c r="AZ4534">
        <f t="shared" si="920"/>
        <v>0.66564885496183201</v>
      </c>
      <c r="BA4534">
        <f t="shared" si="921"/>
        <v>0</v>
      </c>
    </row>
    <row r="4535" spans="1:53" x14ac:dyDescent="0.25">
      <c r="A4535">
        <f>'Preprocessed Data'!A4533</f>
        <v>1</v>
      </c>
      <c r="B4535">
        <f>'Preprocessed Data'!B4533</f>
        <v>60</v>
      </c>
      <c r="C4535">
        <f>'Preprocessed Data'!C4533</f>
        <v>1</v>
      </c>
      <c r="D4535">
        <f>'Preprocessed Data'!D4533</f>
        <v>0</v>
      </c>
      <c r="E4535">
        <f>'Preprocessed Data'!E4533</f>
        <v>1</v>
      </c>
      <c r="F4535">
        <f>'Preprocessed Data'!F4533</f>
        <v>4</v>
      </c>
      <c r="G4535">
        <f>'Preprocessed Data'!G4533</f>
        <v>2</v>
      </c>
      <c r="H4535">
        <f>'Preprocessed Data'!H4533</f>
        <v>213.03</v>
      </c>
      <c r="I4535">
        <f>'Preprocessed Data'!I4533</f>
        <v>20.2</v>
      </c>
      <c r="J4535">
        <f>'Preprocessed Data'!J4533</f>
        <v>3</v>
      </c>
      <c r="K4535" s="10">
        <f>'Preprocessed Data'!K4533</f>
        <v>1</v>
      </c>
      <c r="L4535" s="1">
        <f t="shared" si="911"/>
        <v>0</v>
      </c>
      <c r="M4535" s="11">
        <f t="shared" si="912"/>
        <v>1</v>
      </c>
      <c r="N4535">
        <f t="shared" si="913"/>
        <v>1</v>
      </c>
      <c r="O4535">
        <f t="shared" si="914"/>
        <v>0.56744143844303563</v>
      </c>
      <c r="P4535" s="10">
        <f t="shared" si="915"/>
        <v>0.56744143844303563</v>
      </c>
      <c r="Q4535" s="11">
        <f t="shared" si="916"/>
        <v>0.43255856155696437</v>
      </c>
      <c r="R4535" s="10">
        <f t="shared" si="917"/>
        <v>-0.56661772712212</v>
      </c>
      <c r="S4535" s="11">
        <f t="shared" si="918"/>
        <v>100</v>
      </c>
      <c r="AT4535">
        <v>0.41822040133827582</v>
      </c>
      <c r="AU4535">
        <v>0</v>
      </c>
      <c r="AV4535">
        <v>1</v>
      </c>
      <c r="AW4535">
        <f t="shared" si="922"/>
        <v>4311</v>
      </c>
      <c r="AX4535">
        <f t="shared" si="923"/>
        <v>220</v>
      </c>
      <c r="AY4535">
        <f t="shared" si="919"/>
        <v>3.2105972159856333E-2</v>
      </c>
      <c r="AZ4535">
        <f t="shared" si="920"/>
        <v>0.66412213740458015</v>
      </c>
      <c r="BA4535">
        <f t="shared" si="921"/>
        <v>1.4910690107876144E-4</v>
      </c>
    </row>
    <row r="4536" spans="1:53" x14ac:dyDescent="0.25">
      <c r="A4536">
        <f>'Preprocessed Data'!A4534</f>
        <v>2</v>
      </c>
      <c r="B4536">
        <f>'Preprocessed Data'!B4534</f>
        <v>15</v>
      </c>
      <c r="C4536">
        <f>'Preprocessed Data'!C4534</f>
        <v>0</v>
      </c>
      <c r="D4536">
        <f>'Preprocessed Data'!D4534</f>
        <v>0</v>
      </c>
      <c r="E4536">
        <f>'Preprocessed Data'!E4534</f>
        <v>0</v>
      </c>
      <c r="F4536">
        <f>'Preprocessed Data'!F4534</f>
        <v>4</v>
      </c>
      <c r="G4536">
        <f>'Preprocessed Data'!G4534</f>
        <v>2</v>
      </c>
      <c r="H4536">
        <f>'Preprocessed Data'!H4534</f>
        <v>81.11</v>
      </c>
      <c r="I4536">
        <f>'Preprocessed Data'!I4534</f>
        <v>20.2</v>
      </c>
      <c r="J4536">
        <f>'Preprocessed Data'!J4534</f>
        <v>4</v>
      </c>
      <c r="K4536" s="10">
        <f>'Preprocessed Data'!K4534</f>
        <v>0</v>
      </c>
      <c r="L4536" s="1">
        <f t="shared" si="911"/>
        <v>1</v>
      </c>
      <c r="M4536" s="11">
        <f t="shared" si="912"/>
        <v>1</v>
      </c>
      <c r="N4536">
        <f t="shared" si="913"/>
        <v>0</v>
      </c>
      <c r="O4536">
        <f t="shared" si="914"/>
        <v>1.7184646324347216E-3</v>
      </c>
      <c r="P4536" s="10">
        <f t="shared" si="915"/>
        <v>1.7184646324347216E-3</v>
      </c>
      <c r="Q4536" s="11">
        <f t="shared" si="916"/>
        <v>0.99828153536756525</v>
      </c>
      <c r="R4536" s="10">
        <f t="shared" si="917"/>
        <v>-1.7199428865755984E-3</v>
      </c>
      <c r="S4536" s="11">
        <f t="shared" si="918"/>
        <v>100</v>
      </c>
      <c r="AT4536">
        <v>0.41902592050357401</v>
      </c>
      <c r="AU4536">
        <v>1</v>
      </c>
      <c r="AV4536">
        <v>0</v>
      </c>
      <c r="AW4536">
        <f t="shared" si="922"/>
        <v>4312</v>
      </c>
      <c r="AX4536">
        <f t="shared" si="923"/>
        <v>220</v>
      </c>
      <c r="AY4536">
        <f t="shared" si="919"/>
        <v>3.1881454872025095E-2</v>
      </c>
      <c r="AZ4536">
        <f t="shared" si="920"/>
        <v>0.66412213740458015</v>
      </c>
      <c r="BA4536">
        <f t="shared" si="921"/>
        <v>1.4910690107868769E-4</v>
      </c>
    </row>
    <row r="4537" spans="1:53" x14ac:dyDescent="0.25">
      <c r="A4537">
        <f>'Preprocessed Data'!A4535</f>
        <v>2</v>
      </c>
      <c r="B4537">
        <f>'Preprocessed Data'!B4535</f>
        <v>26</v>
      </c>
      <c r="C4537">
        <f>'Preprocessed Data'!C4535</f>
        <v>0</v>
      </c>
      <c r="D4537">
        <f>'Preprocessed Data'!D4535</f>
        <v>0</v>
      </c>
      <c r="E4537">
        <f>'Preprocessed Data'!E4535</f>
        <v>0</v>
      </c>
      <c r="F4537">
        <f>'Preprocessed Data'!F4535</f>
        <v>4</v>
      </c>
      <c r="G4537">
        <f>'Preprocessed Data'!G4535</f>
        <v>1</v>
      </c>
      <c r="H4537">
        <f>'Preprocessed Data'!H4535</f>
        <v>154.08000000000001</v>
      </c>
      <c r="I4537">
        <f>'Preprocessed Data'!I4535</f>
        <v>20.2</v>
      </c>
      <c r="J4537">
        <f>'Preprocessed Data'!J4535</f>
        <v>1</v>
      </c>
      <c r="K4537" s="10">
        <f>'Preprocessed Data'!K4535</f>
        <v>0</v>
      </c>
      <c r="L4537" s="1">
        <f t="shared" si="911"/>
        <v>1</v>
      </c>
      <c r="M4537" s="11">
        <f t="shared" si="912"/>
        <v>1</v>
      </c>
      <c r="N4537">
        <f t="shared" si="913"/>
        <v>0</v>
      </c>
      <c r="O4537">
        <f t="shared" si="914"/>
        <v>1.8616989141019603E-2</v>
      </c>
      <c r="P4537" s="10">
        <f t="shared" si="915"/>
        <v>1.8616989141019603E-2</v>
      </c>
      <c r="Q4537" s="11">
        <f t="shared" si="916"/>
        <v>0.98138301085898039</v>
      </c>
      <c r="R4537" s="10">
        <f t="shared" si="917"/>
        <v>-1.8792466604173757E-2</v>
      </c>
      <c r="S4537" s="11">
        <f t="shared" si="918"/>
        <v>100</v>
      </c>
      <c r="AT4537">
        <v>0.41977125761142059</v>
      </c>
      <c r="AU4537">
        <v>1</v>
      </c>
      <c r="AV4537">
        <v>0</v>
      </c>
      <c r="AW4537">
        <f t="shared" si="922"/>
        <v>4313</v>
      </c>
      <c r="AX4537">
        <f t="shared" si="923"/>
        <v>220</v>
      </c>
      <c r="AY4537">
        <f t="shared" si="919"/>
        <v>3.1656937584193967E-2</v>
      </c>
      <c r="AZ4537">
        <f t="shared" si="920"/>
        <v>0.66412213740458015</v>
      </c>
      <c r="BA4537">
        <f t="shared" si="921"/>
        <v>1.4910690107868769E-4</v>
      </c>
    </row>
    <row r="4538" spans="1:53" x14ac:dyDescent="0.25">
      <c r="A4538">
        <f>'Preprocessed Data'!A4536</f>
        <v>1</v>
      </c>
      <c r="B4538">
        <f>'Preprocessed Data'!B4536</f>
        <v>11</v>
      </c>
      <c r="C4538">
        <f>'Preprocessed Data'!C4536</f>
        <v>0</v>
      </c>
      <c r="D4538">
        <f>'Preprocessed Data'!D4536</f>
        <v>0</v>
      </c>
      <c r="E4538">
        <f>'Preprocessed Data'!E4536</f>
        <v>0</v>
      </c>
      <c r="F4538">
        <f>'Preprocessed Data'!F4536</f>
        <v>5</v>
      </c>
      <c r="G4538">
        <f>'Preprocessed Data'!G4536</f>
        <v>2</v>
      </c>
      <c r="H4538">
        <f>'Preprocessed Data'!H4536</f>
        <v>99.79</v>
      </c>
      <c r="I4538">
        <f>'Preprocessed Data'!I4536</f>
        <v>20.2</v>
      </c>
      <c r="J4538">
        <f>'Preprocessed Data'!J4536</f>
        <v>4</v>
      </c>
      <c r="K4538" s="10">
        <f>'Preprocessed Data'!K4536</f>
        <v>0</v>
      </c>
      <c r="L4538" s="1">
        <f t="shared" si="911"/>
        <v>1</v>
      </c>
      <c r="M4538" s="11">
        <f t="shared" si="912"/>
        <v>1</v>
      </c>
      <c r="N4538">
        <f t="shared" si="913"/>
        <v>0</v>
      </c>
      <c r="O4538">
        <f t="shared" si="914"/>
        <v>3.282348253392835E-3</v>
      </c>
      <c r="P4538" s="10">
        <f t="shared" si="915"/>
        <v>3.282348253392835E-3</v>
      </c>
      <c r="Q4538" s="11">
        <f t="shared" si="916"/>
        <v>0.9967176517466072</v>
      </c>
      <c r="R4538" s="10">
        <f t="shared" si="917"/>
        <v>-3.2877469753151011E-3</v>
      </c>
      <c r="S4538" s="11">
        <f t="shared" si="918"/>
        <v>100</v>
      </c>
      <c r="AT4538">
        <v>0.41989119829454008</v>
      </c>
      <c r="AU4538">
        <v>1</v>
      </c>
      <c r="AV4538">
        <v>0</v>
      </c>
      <c r="AW4538">
        <f t="shared" si="922"/>
        <v>4314</v>
      </c>
      <c r="AX4538">
        <f t="shared" si="923"/>
        <v>220</v>
      </c>
      <c r="AY4538">
        <f t="shared" si="919"/>
        <v>3.143242029636284E-2</v>
      </c>
      <c r="AZ4538">
        <f t="shared" si="920"/>
        <v>0.66412213740458015</v>
      </c>
      <c r="BA4538">
        <f t="shared" si="921"/>
        <v>1.4910690107868769E-4</v>
      </c>
    </row>
    <row r="4539" spans="1:53" x14ac:dyDescent="0.25">
      <c r="A4539">
        <f>'Preprocessed Data'!A4537</f>
        <v>2</v>
      </c>
      <c r="B4539">
        <f>'Preprocessed Data'!B4537</f>
        <v>26</v>
      </c>
      <c r="C4539">
        <f>'Preprocessed Data'!C4537</f>
        <v>0</v>
      </c>
      <c r="D4539">
        <f>'Preprocessed Data'!D4537</f>
        <v>0</v>
      </c>
      <c r="E4539">
        <f>'Preprocessed Data'!E4537</f>
        <v>0</v>
      </c>
      <c r="F4539">
        <f>'Preprocessed Data'!F4537</f>
        <v>1</v>
      </c>
      <c r="G4539">
        <f>'Preprocessed Data'!G4537</f>
        <v>1</v>
      </c>
      <c r="H4539">
        <f>'Preprocessed Data'!H4537</f>
        <v>89.37</v>
      </c>
      <c r="I4539">
        <f>'Preprocessed Data'!I4537</f>
        <v>20.2</v>
      </c>
      <c r="J4539">
        <f>'Preprocessed Data'!J4537</f>
        <v>2</v>
      </c>
      <c r="K4539" s="10">
        <f>'Preprocessed Data'!K4537</f>
        <v>0</v>
      </c>
      <c r="L4539" s="1">
        <f t="shared" si="911"/>
        <v>1</v>
      </c>
      <c r="M4539" s="11">
        <f t="shared" si="912"/>
        <v>1</v>
      </c>
      <c r="N4539">
        <f t="shared" si="913"/>
        <v>0</v>
      </c>
      <c r="O4539">
        <f t="shared" si="914"/>
        <v>2.7189706825686689E-3</v>
      </c>
      <c r="P4539" s="10">
        <f t="shared" si="915"/>
        <v>2.7189706825686689E-3</v>
      </c>
      <c r="Q4539" s="11">
        <f t="shared" si="916"/>
        <v>0.99728102931743134</v>
      </c>
      <c r="R4539" s="10">
        <f t="shared" si="917"/>
        <v>-2.7226737973184019E-3</v>
      </c>
      <c r="S4539" s="11">
        <f t="shared" si="918"/>
        <v>100</v>
      </c>
      <c r="AT4539">
        <v>0.42055656399381364</v>
      </c>
      <c r="AU4539">
        <v>1</v>
      </c>
      <c r="AV4539">
        <v>0</v>
      </c>
      <c r="AW4539">
        <f t="shared" si="922"/>
        <v>4315</v>
      </c>
      <c r="AX4539">
        <f t="shared" si="923"/>
        <v>220</v>
      </c>
      <c r="AY4539">
        <f t="shared" si="919"/>
        <v>3.1207903008531712E-2</v>
      </c>
      <c r="AZ4539">
        <f t="shared" si="920"/>
        <v>0.66412213740458015</v>
      </c>
      <c r="BA4539">
        <f t="shared" si="921"/>
        <v>0</v>
      </c>
    </row>
    <row r="4540" spans="1:53" x14ac:dyDescent="0.25">
      <c r="A4540">
        <f>'Preprocessed Data'!A4538</f>
        <v>2</v>
      </c>
      <c r="B4540">
        <f>'Preprocessed Data'!B4538</f>
        <v>46</v>
      </c>
      <c r="C4540">
        <f>'Preprocessed Data'!C4538</f>
        <v>0</v>
      </c>
      <c r="D4540">
        <f>'Preprocessed Data'!D4538</f>
        <v>0</v>
      </c>
      <c r="E4540">
        <f>'Preprocessed Data'!E4538</f>
        <v>1</v>
      </c>
      <c r="F4540">
        <f>'Preprocessed Data'!F4538</f>
        <v>3</v>
      </c>
      <c r="G4540">
        <f>'Preprocessed Data'!G4538</f>
        <v>1</v>
      </c>
      <c r="H4540">
        <f>'Preprocessed Data'!H4538</f>
        <v>85.81</v>
      </c>
      <c r="I4540">
        <f>'Preprocessed Data'!I4538</f>
        <v>20.2</v>
      </c>
      <c r="J4540">
        <f>'Preprocessed Data'!J4538</f>
        <v>1</v>
      </c>
      <c r="K4540" s="10">
        <f>'Preprocessed Data'!K4538</f>
        <v>0</v>
      </c>
      <c r="L4540" s="1">
        <f t="shared" si="911"/>
        <v>1</v>
      </c>
      <c r="M4540" s="11">
        <f t="shared" si="912"/>
        <v>1</v>
      </c>
      <c r="N4540">
        <f t="shared" si="913"/>
        <v>0</v>
      </c>
      <c r="O4540">
        <f t="shared" si="914"/>
        <v>7.3784686668616319E-3</v>
      </c>
      <c r="P4540" s="10">
        <f t="shared" si="915"/>
        <v>7.3784686668616319E-3</v>
      </c>
      <c r="Q4540" s="11">
        <f t="shared" si="916"/>
        <v>0.99262153133313835</v>
      </c>
      <c r="R4540" s="10">
        <f t="shared" si="917"/>
        <v>-7.4058242112120228E-3</v>
      </c>
      <c r="S4540" s="11">
        <f t="shared" si="918"/>
        <v>100</v>
      </c>
      <c r="AT4540">
        <v>0.42160852484216643</v>
      </c>
      <c r="AU4540">
        <v>0</v>
      </c>
      <c r="AV4540">
        <v>1</v>
      </c>
      <c r="AW4540">
        <f t="shared" si="922"/>
        <v>4315</v>
      </c>
      <c r="AX4540">
        <f t="shared" si="923"/>
        <v>221</v>
      </c>
      <c r="AY4540">
        <f t="shared" si="919"/>
        <v>3.1207903008531712E-2</v>
      </c>
      <c r="AZ4540">
        <f t="shared" si="920"/>
        <v>0.66259541984732828</v>
      </c>
      <c r="BA4540">
        <f t="shared" si="921"/>
        <v>1.487641265935229E-4</v>
      </c>
    </row>
    <row r="4541" spans="1:53" x14ac:dyDescent="0.25">
      <c r="A4541">
        <f>'Preprocessed Data'!A4539</f>
        <v>1</v>
      </c>
      <c r="B4541">
        <f>'Preprocessed Data'!B4539</f>
        <v>51</v>
      </c>
      <c r="C4541">
        <f>'Preprocessed Data'!C4539</f>
        <v>0</v>
      </c>
      <c r="D4541">
        <f>'Preprocessed Data'!D4539</f>
        <v>0</v>
      </c>
      <c r="E4541">
        <f>'Preprocessed Data'!E4539</f>
        <v>1</v>
      </c>
      <c r="F4541">
        <f>'Preprocessed Data'!F4539</f>
        <v>4</v>
      </c>
      <c r="G4541">
        <f>'Preprocessed Data'!G4539</f>
        <v>1</v>
      </c>
      <c r="H4541">
        <f>'Preprocessed Data'!H4539</f>
        <v>107.42</v>
      </c>
      <c r="I4541">
        <f>'Preprocessed Data'!I4539</f>
        <v>20.2</v>
      </c>
      <c r="J4541">
        <f>'Preprocessed Data'!J4539</f>
        <v>1</v>
      </c>
      <c r="K4541" s="10">
        <f>'Preprocessed Data'!K4539</f>
        <v>0</v>
      </c>
      <c r="L4541" s="1">
        <f t="shared" si="911"/>
        <v>1</v>
      </c>
      <c r="M4541" s="11">
        <f t="shared" si="912"/>
        <v>1</v>
      </c>
      <c r="N4541">
        <f t="shared" si="913"/>
        <v>0</v>
      </c>
      <c r="O4541">
        <f t="shared" si="914"/>
        <v>2.3656205886521186E-2</v>
      </c>
      <c r="P4541" s="10">
        <f t="shared" si="915"/>
        <v>2.3656205886521186E-2</v>
      </c>
      <c r="Q4541" s="11">
        <f t="shared" si="916"/>
        <v>0.97634379411347882</v>
      </c>
      <c r="R4541" s="10">
        <f t="shared" si="917"/>
        <v>-2.3940506526741009E-2</v>
      </c>
      <c r="S4541" s="11">
        <f t="shared" si="918"/>
        <v>100</v>
      </c>
      <c r="AT4541">
        <v>0.42366497857387181</v>
      </c>
      <c r="AU4541">
        <v>1</v>
      </c>
      <c r="AV4541">
        <v>0</v>
      </c>
      <c r="AW4541">
        <f t="shared" si="922"/>
        <v>4316</v>
      </c>
      <c r="AX4541">
        <f t="shared" si="923"/>
        <v>221</v>
      </c>
      <c r="AY4541">
        <f t="shared" si="919"/>
        <v>3.0983385720700474E-2</v>
      </c>
      <c r="AZ4541">
        <f t="shared" si="920"/>
        <v>0.66259541984732828</v>
      </c>
      <c r="BA4541">
        <f t="shared" si="921"/>
        <v>1.4876412659344933E-4</v>
      </c>
    </row>
    <row r="4542" spans="1:53" x14ac:dyDescent="0.25">
      <c r="A4542">
        <f>'Preprocessed Data'!A4540</f>
        <v>2</v>
      </c>
      <c r="B4542">
        <f>'Preprocessed Data'!B4540</f>
        <v>33</v>
      </c>
      <c r="C4542">
        <f>'Preprocessed Data'!C4540</f>
        <v>0</v>
      </c>
      <c r="D4542">
        <f>'Preprocessed Data'!D4540</f>
        <v>0</v>
      </c>
      <c r="E4542">
        <f>'Preprocessed Data'!E4540</f>
        <v>1</v>
      </c>
      <c r="F4542">
        <f>'Preprocessed Data'!F4540</f>
        <v>4</v>
      </c>
      <c r="G4542">
        <f>'Preprocessed Data'!G4540</f>
        <v>2</v>
      </c>
      <c r="H4542">
        <f>'Preprocessed Data'!H4540</f>
        <v>70.59</v>
      </c>
      <c r="I4542">
        <f>'Preprocessed Data'!I4540</f>
        <v>20.2</v>
      </c>
      <c r="J4542">
        <f>'Preprocessed Data'!J4540</f>
        <v>4</v>
      </c>
      <c r="K4542" s="10">
        <f>'Preprocessed Data'!K4540</f>
        <v>0</v>
      </c>
      <c r="L4542" s="1">
        <f t="shared" si="911"/>
        <v>1</v>
      </c>
      <c r="M4542" s="11">
        <f t="shared" si="912"/>
        <v>1</v>
      </c>
      <c r="N4542">
        <f t="shared" si="913"/>
        <v>0</v>
      </c>
      <c r="O4542">
        <f t="shared" si="914"/>
        <v>2.9907596960906942E-3</v>
      </c>
      <c r="P4542" s="10">
        <f t="shared" si="915"/>
        <v>2.9907596960906942E-3</v>
      </c>
      <c r="Q4542" s="11">
        <f t="shared" si="916"/>
        <v>0.99700924030390936</v>
      </c>
      <c r="R4542" s="10">
        <f t="shared" si="917"/>
        <v>-2.9952409550133086E-3</v>
      </c>
      <c r="S4542" s="11">
        <f t="shared" si="918"/>
        <v>100</v>
      </c>
      <c r="AT4542">
        <v>0.42408174259976245</v>
      </c>
      <c r="AU4542">
        <v>1</v>
      </c>
      <c r="AV4542">
        <v>0</v>
      </c>
      <c r="AW4542">
        <f t="shared" si="922"/>
        <v>4317</v>
      </c>
      <c r="AX4542">
        <f t="shared" si="923"/>
        <v>221</v>
      </c>
      <c r="AY4542">
        <f t="shared" si="919"/>
        <v>3.0758868432869346E-2</v>
      </c>
      <c r="AZ4542">
        <f t="shared" si="920"/>
        <v>0.66259541984732828</v>
      </c>
      <c r="BA4542">
        <f t="shared" si="921"/>
        <v>0</v>
      </c>
    </row>
    <row r="4543" spans="1:53" x14ac:dyDescent="0.25">
      <c r="A4543">
        <f>'Preprocessed Data'!A4541</f>
        <v>2</v>
      </c>
      <c r="B4543">
        <f>'Preprocessed Data'!B4541</f>
        <v>10</v>
      </c>
      <c r="C4543">
        <f>'Preprocessed Data'!C4541</f>
        <v>0</v>
      </c>
      <c r="D4543">
        <f>'Preprocessed Data'!D4541</f>
        <v>0</v>
      </c>
      <c r="E4543">
        <f>'Preprocessed Data'!E4541</f>
        <v>0</v>
      </c>
      <c r="F4543">
        <f>'Preprocessed Data'!F4541</f>
        <v>4</v>
      </c>
      <c r="G4543">
        <f>'Preprocessed Data'!G4541</f>
        <v>2</v>
      </c>
      <c r="H4543">
        <f>'Preprocessed Data'!H4541</f>
        <v>97.24</v>
      </c>
      <c r="I4543">
        <f>'Preprocessed Data'!I4541</f>
        <v>20.2</v>
      </c>
      <c r="J4543">
        <f>'Preprocessed Data'!J4541</f>
        <v>4</v>
      </c>
      <c r="K4543" s="10">
        <f>'Preprocessed Data'!K4541</f>
        <v>0</v>
      </c>
      <c r="L4543" s="1">
        <f t="shared" si="911"/>
        <v>1</v>
      </c>
      <c r="M4543" s="11">
        <f t="shared" si="912"/>
        <v>1</v>
      </c>
      <c r="N4543">
        <f t="shared" si="913"/>
        <v>0</v>
      </c>
      <c r="O4543">
        <f t="shared" si="914"/>
        <v>2.0297667264817148E-3</v>
      </c>
      <c r="P4543" s="10">
        <f t="shared" si="915"/>
        <v>2.0297667264817148E-3</v>
      </c>
      <c r="Q4543" s="11">
        <f t="shared" si="916"/>
        <v>0.9979702332735183</v>
      </c>
      <c r="R4543" s="10">
        <f t="shared" si="917"/>
        <v>-2.0318294947285482E-3</v>
      </c>
      <c r="S4543" s="11">
        <f t="shared" si="918"/>
        <v>100</v>
      </c>
      <c r="AT4543">
        <v>0.42540764300325457</v>
      </c>
      <c r="AU4543">
        <v>0</v>
      </c>
      <c r="AV4543">
        <v>1</v>
      </c>
      <c r="AW4543">
        <f t="shared" si="922"/>
        <v>4317</v>
      </c>
      <c r="AX4543">
        <f t="shared" si="923"/>
        <v>222</v>
      </c>
      <c r="AY4543">
        <f t="shared" si="919"/>
        <v>3.0758868432869346E-2</v>
      </c>
      <c r="AZ4543">
        <f t="shared" si="920"/>
        <v>0.6610687022900763</v>
      </c>
      <c r="BA4543">
        <f t="shared" si="921"/>
        <v>1.4842135210821098E-4</v>
      </c>
    </row>
    <row r="4544" spans="1:53" x14ac:dyDescent="0.25">
      <c r="A4544">
        <f>'Preprocessed Data'!A4542</f>
        <v>2</v>
      </c>
      <c r="B4544">
        <f>'Preprocessed Data'!B4542</f>
        <v>56</v>
      </c>
      <c r="C4544">
        <f>'Preprocessed Data'!C4542</f>
        <v>1</v>
      </c>
      <c r="D4544">
        <f>'Preprocessed Data'!D4542</f>
        <v>0</v>
      </c>
      <c r="E4544">
        <f>'Preprocessed Data'!E4542</f>
        <v>0</v>
      </c>
      <c r="F4544">
        <f>'Preprocessed Data'!F4542</f>
        <v>5</v>
      </c>
      <c r="G4544">
        <f>'Preprocessed Data'!G4542</f>
        <v>2</v>
      </c>
      <c r="H4544">
        <f>'Preprocessed Data'!H4542</f>
        <v>87.5</v>
      </c>
      <c r="I4544">
        <f>'Preprocessed Data'!I4542</f>
        <v>20.2</v>
      </c>
      <c r="J4544">
        <f>'Preprocessed Data'!J4542</f>
        <v>1</v>
      </c>
      <c r="K4544" s="10">
        <f>'Preprocessed Data'!K4542</f>
        <v>0</v>
      </c>
      <c r="L4544" s="1">
        <f t="shared" si="911"/>
        <v>1</v>
      </c>
      <c r="M4544" s="11">
        <f t="shared" si="912"/>
        <v>1</v>
      </c>
      <c r="N4544">
        <f t="shared" si="913"/>
        <v>0</v>
      </c>
      <c r="O4544">
        <f t="shared" si="914"/>
        <v>3.4487998991637396E-2</v>
      </c>
      <c r="P4544" s="10">
        <f t="shared" si="915"/>
        <v>3.4487998991637396E-2</v>
      </c>
      <c r="Q4544" s="11">
        <f t="shared" si="916"/>
        <v>0.96551200100836265</v>
      </c>
      <c r="R4544" s="10">
        <f t="shared" si="917"/>
        <v>-3.5096747353052148E-2</v>
      </c>
      <c r="S4544" s="11">
        <f t="shared" si="918"/>
        <v>100</v>
      </c>
      <c r="AT4544">
        <v>0.42624087996801324</v>
      </c>
      <c r="AU4544">
        <v>1</v>
      </c>
      <c r="AV4544">
        <v>0</v>
      </c>
      <c r="AW4544">
        <f t="shared" si="922"/>
        <v>4318</v>
      </c>
      <c r="AX4544">
        <f t="shared" si="923"/>
        <v>222</v>
      </c>
      <c r="AY4544">
        <f t="shared" si="919"/>
        <v>3.0534351145038219E-2</v>
      </c>
      <c r="AZ4544">
        <f t="shared" si="920"/>
        <v>0.6610687022900763</v>
      </c>
      <c r="BA4544">
        <f t="shared" si="921"/>
        <v>0</v>
      </c>
    </row>
    <row r="4545" spans="1:53" x14ac:dyDescent="0.25">
      <c r="A4545">
        <f>'Preprocessed Data'!A4543</f>
        <v>1</v>
      </c>
      <c r="B4545">
        <f>'Preprocessed Data'!B4543</f>
        <v>1.8</v>
      </c>
      <c r="C4545">
        <f>'Preprocessed Data'!C4543</f>
        <v>0</v>
      </c>
      <c r="D4545">
        <f>'Preprocessed Data'!D4543</f>
        <v>0</v>
      </c>
      <c r="E4545">
        <f>'Preprocessed Data'!E4543</f>
        <v>0</v>
      </c>
      <c r="F4545">
        <f>'Preprocessed Data'!F4543</f>
        <v>4</v>
      </c>
      <c r="G4545">
        <f>'Preprocessed Data'!G4543</f>
        <v>1</v>
      </c>
      <c r="H4545">
        <f>'Preprocessed Data'!H4543</f>
        <v>85.16</v>
      </c>
      <c r="I4545">
        <f>'Preprocessed Data'!I4543</f>
        <v>20.2</v>
      </c>
      <c r="J4545">
        <f>'Preprocessed Data'!J4543</f>
        <v>4</v>
      </c>
      <c r="K4545" s="10">
        <f>'Preprocessed Data'!K4543</f>
        <v>0</v>
      </c>
      <c r="L4545" s="1">
        <f t="shared" si="911"/>
        <v>1</v>
      </c>
      <c r="M4545" s="11">
        <f t="shared" si="912"/>
        <v>1</v>
      </c>
      <c r="N4545">
        <f t="shared" si="913"/>
        <v>0</v>
      </c>
      <c r="O4545">
        <f t="shared" si="914"/>
        <v>1.2590991473552763E-3</v>
      </c>
      <c r="P4545" s="10">
        <f t="shared" si="915"/>
        <v>1.2590991473552763E-3</v>
      </c>
      <c r="Q4545" s="11">
        <f t="shared" si="916"/>
        <v>0.99874090085264478</v>
      </c>
      <c r="R4545" s="10">
        <f t="shared" si="917"/>
        <v>-1.2598924786784407E-3</v>
      </c>
      <c r="S4545" s="11">
        <f t="shared" si="918"/>
        <v>100</v>
      </c>
      <c r="AT4545">
        <v>0.42884036558873634</v>
      </c>
      <c r="AU4545">
        <v>0</v>
      </c>
      <c r="AV4545">
        <v>1</v>
      </c>
      <c r="AW4545">
        <f t="shared" si="922"/>
        <v>4318</v>
      </c>
      <c r="AX4545">
        <f t="shared" si="923"/>
        <v>223</v>
      </c>
      <c r="AY4545">
        <f t="shared" si="919"/>
        <v>3.0534351145038219E-2</v>
      </c>
      <c r="AZ4545">
        <f t="shared" si="920"/>
        <v>0.65954198473282444</v>
      </c>
      <c r="BA4545">
        <f t="shared" si="921"/>
        <v>1.4807857762304583E-4</v>
      </c>
    </row>
    <row r="4546" spans="1:53" x14ac:dyDescent="0.25">
      <c r="A4546">
        <f>'Preprocessed Data'!A4544</f>
        <v>1</v>
      </c>
      <c r="B4546">
        <f>'Preprocessed Data'!B4544</f>
        <v>4</v>
      </c>
      <c r="C4546">
        <f>'Preprocessed Data'!C4544</f>
        <v>0</v>
      </c>
      <c r="D4546">
        <f>'Preprocessed Data'!D4544</f>
        <v>0</v>
      </c>
      <c r="E4546">
        <f>'Preprocessed Data'!E4544</f>
        <v>0</v>
      </c>
      <c r="F4546">
        <f>'Preprocessed Data'!F4544</f>
        <v>4</v>
      </c>
      <c r="G4546">
        <f>'Preprocessed Data'!G4544</f>
        <v>2</v>
      </c>
      <c r="H4546">
        <f>'Preprocessed Data'!H4544</f>
        <v>79.16</v>
      </c>
      <c r="I4546">
        <f>'Preprocessed Data'!I4544</f>
        <v>20.2</v>
      </c>
      <c r="J4546">
        <f>'Preprocessed Data'!J4544</f>
        <v>4</v>
      </c>
      <c r="K4546" s="10">
        <f>'Preprocessed Data'!K4544</f>
        <v>0</v>
      </c>
      <c r="L4546" s="1">
        <f t="shared" si="911"/>
        <v>1</v>
      </c>
      <c r="M4546" s="11">
        <f t="shared" si="912"/>
        <v>1</v>
      </c>
      <c r="N4546">
        <f t="shared" si="913"/>
        <v>0</v>
      </c>
      <c r="O4546">
        <f t="shared" si="914"/>
        <v>1.2328774482018713E-3</v>
      </c>
      <c r="P4546" s="10">
        <f t="shared" si="915"/>
        <v>1.2328774482018713E-3</v>
      </c>
      <c r="Q4546" s="11">
        <f t="shared" si="916"/>
        <v>0.99876712255179811</v>
      </c>
      <c r="R4546" s="10">
        <f t="shared" si="917"/>
        <v>-1.2336380668336716E-3</v>
      </c>
      <c r="S4546" s="11">
        <f t="shared" si="918"/>
        <v>100</v>
      </c>
      <c r="AT4546">
        <v>0.43176294516557273</v>
      </c>
      <c r="AU4546">
        <v>1</v>
      </c>
      <c r="AV4546">
        <v>0</v>
      </c>
      <c r="AW4546">
        <f t="shared" si="922"/>
        <v>4319</v>
      </c>
      <c r="AX4546">
        <f t="shared" si="923"/>
        <v>223</v>
      </c>
      <c r="AY4546">
        <f t="shared" si="919"/>
        <v>3.030983385720698E-2</v>
      </c>
      <c r="AZ4546">
        <f t="shared" si="920"/>
        <v>0.65954198473282444</v>
      </c>
      <c r="BA4546">
        <f t="shared" si="921"/>
        <v>1.4807857762297262E-4</v>
      </c>
    </row>
    <row r="4547" spans="1:53" x14ac:dyDescent="0.25">
      <c r="A4547">
        <f>'Preprocessed Data'!A4545</f>
        <v>2</v>
      </c>
      <c r="B4547">
        <f>'Preprocessed Data'!B4545</f>
        <v>33</v>
      </c>
      <c r="C4547">
        <f>'Preprocessed Data'!C4545</f>
        <v>0</v>
      </c>
      <c r="D4547">
        <f>'Preprocessed Data'!D4545</f>
        <v>0</v>
      </c>
      <c r="E4547">
        <f>'Preprocessed Data'!E4545</f>
        <v>0</v>
      </c>
      <c r="F4547">
        <f>'Preprocessed Data'!F4545</f>
        <v>1</v>
      </c>
      <c r="G4547">
        <f>'Preprocessed Data'!G4545</f>
        <v>2</v>
      </c>
      <c r="H4547">
        <f>'Preprocessed Data'!H4545</f>
        <v>83.16</v>
      </c>
      <c r="I4547">
        <f>'Preprocessed Data'!I4545</f>
        <v>20.2</v>
      </c>
      <c r="J4547">
        <f>'Preprocessed Data'!J4545</f>
        <v>4</v>
      </c>
      <c r="K4547" s="10">
        <f>'Preprocessed Data'!K4545</f>
        <v>0</v>
      </c>
      <c r="L4547" s="1">
        <f t="shared" si="911"/>
        <v>1</v>
      </c>
      <c r="M4547" s="11">
        <f t="shared" si="912"/>
        <v>1</v>
      </c>
      <c r="N4547">
        <f t="shared" si="913"/>
        <v>0</v>
      </c>
      <c r="O4547">
        <f t="shared" si="914"/>
        <v>3.458319182545775E-3</v>
      </c>
      <c r="P4547" s="10">
        <f t="shared" si="915"/>
        <v>3.458319182545775E-3</v>
      </c>
      <c r="Q4547" s="11">
        <f t="shared" si="916"/>
        <v>0.9965416808174542</v>
      </c>
      <c r="R4547" s="10">
        <f t="shared" si="917"/>
        <v>-3.4643129913224662E-3</v>
      </c>
      <c r="S4547" s="11">
        <f t="shared" si="918"/>
        <v>100</v>
      </c>
      <c r="AT4547">
        <v>0.43283979578007908</v>
      </c>
      <c r="AU4547">
        <v>1</v>
      </c>
      <c r="AV4547">
        <v>0</v>
      </c>
      <c r="AW4547">
        <f t="shared" si="922"/>
        <v>4320</v>
      </c>
      <c r="AX4547">
        <f t="shared" si="923"/>
        <v>223</v>
      </c>
      <c r="AY4547">
        <f t="shared" si="919"/>
        <v>3.0085316569375853E-2</v>
      </c>
      <c r="AZ4547">
        <f t="shared" si="920"/>
        <v>0.65954198473282444</v>
      </c>
      <c r="BA4547">
        <f t="shared" si="921"/>
        <v>0</v>
      </c>
    </row>
    <row r="4548" spans="1:53" x14ac:dyDescent="0.25">
      <c r="A4548">
        <f>'Preprocessed Data'!A4546</f>
        <v>1</v>
      </c>
      <c r="B4548">
        <f>'Preprocessed Data'!B4546</f>
        <v>26</v>
      </c>
      <c r="C4548">
        <f>'Preprocessed Data'!C4546</f>
        <v>0</v>
      </c>
      <c r="D4548">
        <f>'Preprocessed Data'!D4546</f>
        <v>0</v>
      </c>
      <c r="E4548">
        <f>'Preprocessed Data'!E4546</f>
        <v>0</v>
      </c>
      <c r="F4548">
        <f>'Preprocessed Data'!F4546</f>
        <v>1</v>
      </c>
      <c r="G4548">
        <f>'Preprocessed Data'!G4546</f>
        <v>2</v>
      </c>
      <c r="H4548">
        <f>'Preprocessed Data'!H4546</f>
        <v>190.67</v>
      </c>
      <c r="I4548">
        <f>'Preprocessed Data'!I4546</f>
        <v>20.2</v>
      </c>
      <c r="J4548">
        <f>'Preprocessed Data'!J4546</f>
        <v>2</v>
      </c>
      <c r="K4548" s="10">
        <f>'Preprocessed Data'!K4546</f>
        <v>0</v>
      </c>
      <c r="L4548" s="1">
        <f t="shared" si="911"/>
        <v>1</v>
      </c>
      <c r="M4548" s="11">
        <f t="shared" si="912"/>
        <v>1</v>
      </c>
      <c r="N4548">
        <f t="shared" si="913"/>
        <v>0</v>
      </c>
      <c r="O4548">
        <f t="shared" si="914"/>
        <v>4.9058665936468654E-2</v>
      </c>
      <c r="P4548" s="10">
        <f t="shared" si="915"/>
        <v>4.9058665936468654E-2</v>
      </c>
      <c r="Q4548" s="11">
        <f t="shared" si="916"/>
        <v>0.95094133406353132</v>
      </c>
      <c r="R4548" s="10">
        <f t="shared" si="917"/>
        <v>-5.0302907021452584E-2</v>
      </c>
      <c r="S4548" s="11">
        <f t="shared" si="918"/>
        <v>100</v>
      </c>
      <c r="AT4548">
        <v>0.43520982242340989</v>
      </c>
      <c r="AU4548">
        <v>0</v>
      </c>
      <c r="AV4548">
        <v>1</v>
      </c>
      <c r="AW4548">
        <f t="shared" si="922"/>
        <v>4320</v>
      </c>
      <c r="AX4548">
        <f t="shared" si="923"/>
        <v>224</v>
      </c>
      <c r="AY4548">
        <f t="shared" si="919"/>
        <v>3.0085316569375853E-2</v>
      </c>
      <c r="AZ4548">
        <f t="shared" si="920"/>
        <v>0.65801526717557257</v>
      </c>
      <c r="BA4548">
        <f t="shared" si="921"/>
        <v>0</v>
      </c>
    </row>
    <row r="4549" spans="1:53" x14ac:dyDescent="0.25">
      <c r="A4549">
        <f>'Preprocessed Data'!A4547</f>
        <v>2</v>
      </c>
      <c r="B4549">
        <f>'Preprocessed Data'!B4547</f>
        <v>68</v>
      </c>
      <c r="C4549">
        <f>'Preprocessed Data'!C4547</f>
        <v>0</v>
      </c>
      <c r="D4549">
        <f>'Preprocessed Data'!D4547</f>
        <v>0</v>
      </c>
      <c r="E4549">
        <f>'Preprocessed Data'!E4547</f>
        <v>1</v>
      </c>
      <c r="F4549">
        <f>'Preprocessed Data'!F4547</f>
        <v>4</v>
      </c>
      <c r="G4549">
        <f>'Preprocessed Data'!G4547</f>
        <v>1</v>
      </c>
      <c r="H4549">
        <f>'Preprocessed Data'!H4547</f>
        <v>80.63</v>
      </c>
      <c r="I4549">
        <f>'Preprocessed Data'!I4547</f>
        <v>20.2</v>
      </c>
      <c r="J4549">
        <f>'Preprocessed Data'!J4547</f>
        <v>2</v>
      </c>
      <c r="K4549" s="10">
        <f>'Preprocessed Data'!K4547</f>
        <v>0</v>
      </c>
      <c r="L4549" s="1">
        <f t="shared" ref="L4549:L4612" si="924">1-K4549</f>
        <v>1</v>
      </c>
      <c r="M4549" s="11">
        <f t="shared" ref="M4549:M4612" si="925">K4549+L4549</f>
        <v>1</v>
      </c>
      <c r="N4549">
        <f t="shared" ref="N4549:N4612" si="926">IF(M4549=0,"",K4549/M4549)</f>
        <v>0</v>
      </c>
      <c r="O4549">
        <f t="shared" ref="O4549:O4612" si="927">1/(1+EXP(-$V$5-MMULT(A4549:J4549,$V$6:$V$15)))</f>
        <v>2.1452865316069339E-2</v>
      </c>
      <c r="P4549" s="10">
        <f t="shared" ref="P4549:P4612" si="928">M4549*O4549</f>
        <v>2.1452865316069339E-2</v>
      </c>
      <c r="Q4549" s="11">
        <f t="shared" ref="Q4549:Q4612" si="929">M4549-P4549</f>
        <v>0.97854713468393062</v>
      </c>
      <c r="R4549" s="10">
        <f t="shared" ref="R4549:R4612" si="930">IFERROR(M4549*(N4549*LN(O4549)+(1-N4549)*LN(1-O4549)),0)</f>
        <v>-2.1686322959782268E-2</v>
      </c>
      <c r="S4549" s="11">
        <f t="shared" ref="S4549:S4612" si="931">100*IF(O4549&gt;=$AP$10,K4549/M4549,L4549/M4549)</f>
        <v>100</v>
      </c>
      <c r="AT4549">
        <v>0.43643429706482861</v>
      </c>
      <c r="AU4549">
        <v>0</v>
      </c>
      <c r="AV4549">
        <v>1</v>
      </c>
      <c r="AW4549">
        <f t="shared" si="922"/>
        <v>4320</v>
      </c>
      <c r="AX4549">
        <f t="shared" si="923"/>
        <v>225</v>
      </c>
      <c r="AY4549">
        <f t="shared" ref="AY4549:AY4612" si="932">1-AW4549/AW$5113</f>
        <v>3.0085316569375853E-2</v>
      </c>
      <c r="AZ4549">
        <f t="shared" ref="AZ4549:AZ4612" si="933">1-AX4549/AX$5113</f>
        <v>0.65648854961832059</v>
      </c>
      <c r="BA4549">
        <f t="shared" ref="BA4549:BA4612" si="934">(AY4549-AY4550)*AZ4549</f>
        <v>1.4739302865249588E-4</v>
      </c>
    </row>
    <row r="4550" spans="1:53" x14ac:dyDescent="0.25">
      <c r="A4550">
        <f>'Preprocessed Data'!A4548</f>
        <v>2</v>
      </c>
      <c r="B4550">
        <f>'Preprocessed Data'!B4548</f>
        <v>44</v>
      </c>
      <c r="C4550">
        <f>'Preprocessed Data'!C4548</f>
        <v>0</v>
      </c>
      <c r="D4550">
        <f>'Preprocessed Data'!D4548</f>
        <v>0</v>
      </c>
      <c r="E4550">
        <f>'Preprocessed Data'!E4548</f>
        <v>1</v>
      </c>
      <c r="F4550">
        <f>'Preprocessed Data'!F4548</f>
        <v>4</v>
      </c>
      <c r="G4550">
        <f>'Preprocessed Data'!G4548</f>
        <v>1</v>
      </c>
      <c r="H4550">
        <f>'Preprocessed Data'!H4548</f>
        <v>70.48</v>
      </c>
      <c r="I4550">
        <f>'Preprocessed Data'!I4548</f>
        <v>20.2</v>
      </c>
      <c r="J4550">
        <f>'Preprocessed Data'!J4548</f>
        <v>2</v>
      </c>
      <c r="K4550" s="10">
        <f>'Preprocessed Data'!K4548</f>
        <v>0</v>
      </c>
      <c r="L4550" s="1">
        <f t="shared" si="924"/>
        <v>1</v>
      </c>
      <c r="M4550" s="11">
        <f t="shared" si="925"/>
        <v>1</v>
      </c>
      <c r="N4550">
        <f t="shared" si="926"/>
        <v>0</v>
      </c>
      <c r="O4550">
        <f t="shared" si="927"/>
        <v>4.9560479320652053E-3</v>
      </c>
      <c r="P4550" s="10">
        <f t="shared" si="928"/>
        <v>4.9560479320652053E-3</v>
      </c>
      <c r="Q4550" s="11">
        <f t="shared" si="929"/>
        <v>0.99504395206793483</v>
      </c>
      <c r="R4550" s="10">
        <f t="shared" si="930"/>
        <v>-4.9683698665417162E-3</v>
      </c>
      <c r="S4550" s="11">
        <f t="shared" si="931"/>
        <v>100</v>
      </c>
      <c r="AT4550">
        <v>0.4365947075368623</v>
      </c>
      <c r="AU4550">
        <v>1</v>
      </c>
      <c r="AV4550">
        <v>0</v>
      </c>
      <c r="AW4550">
        <f t="shared" ref="AW4550:AW4613" si="935">AW4549+AU4550</f>
        <v>4321</v>
      </c>
      <c r="AX4550">
        <f t="shared" ref="AX4550:AX4613" si="936">AX4549+AV4550</f>
        <v>225</v>
      </c>
      <c r="AY4550">
        <f t="shared" si="932"/>
        <v>2.9860799281544725E-2</v>
      </c>
      <c r="AZ4550">
        <f t="shared" si="933"/>
        <v>0.65648854961832059</v>
      </c>
      <c r="BA4550">
        <f t="shared" si="934"/>
        <v>1.4739302865256876E-4</v>
      </c>
    </row>
    <row r="4551" spans="1:53" x14ac:dyDescent="0.25">
      <c r="A4551">
        <f>'Preprocessed Data'!A4549</f>
        <v>2</v>
      </c>
      <c r="B4551">
        <f>'Preprocessed Data'!B4549</f>
        <v>78</v>
      </c>
      <c r="C4551">
        <f>'Preprocessed Data'!C4549</f>
        <v>1</v>
      </c>
      <c r="D4551">
        <f>'Preprocessed Data'!D4549</f>
        <v>0</v>
      </c>
      <c r="E4551">
        <f>'Preprocessed Data'!E4549</f>
        <v>0</v>
      </c>
      <c r="F4551">
        <f>'Preprocessed Data'!F4549</f>
        <v>4</v>
      </c>
      <c r="G4551">
        <f>'Preprocessed Data'!G4549</f>
        <v>2</v>
      </c>
      <c r="H4551">
        <f>'Preprocessed Data'!H4549</f>
        <v>130.54</v>
      </c>
      <c r="I4551">
        <f>'Preprocessed Data'!I4549</f>
        <v>20.100000000000001</v>
      </c>
      <c r="J4551">
        <f>'Preprocessed Data'!J4549</f>
        <v>2</v>
      </c>
      <c r="K4551" s="10">
        <f>'Preprocessed Data'!K4549</f>
        <v>1</v>
      </c>
      <c r="L4551" s="1">
        <f t="shared" si="924"/>
        <v>0</v>
      </c>
      <c r="M4551" s="11">
        <f t="shared" si="925"/>
        <v>1</v>
      </c>
      <c r="N4551">
        <f t="shared" si="926"/>
        <v>1</v>
      </c>
      <c r="O4551">
        <f t="shared" si="927"/>
        <v>0.23503143791110712</v>
      </c>
      <c r="P4551" s="10">
        <f t="shared" si="928"/>
        <v>0.23503143791110712</v>
      </c>
      <c r="Q4551" s="11">
        <f t="shared" si="929"/>
        <v>0.76496856208889286</v>
      </c>
      <c r="R4551" s="10">
        <f t="shared" si="930"/>
        <v>-1.4480359954403663</v>
      </c>
      <c r="S4551" s="11">
        <f t="shared" si="931"/>
        <v>0</v>
      </c>
      <c r="AT4551">
        <v>0.43923331162049473</v>
      </c>
      <c r="AU4551">
        <v>1</v>
      </c>
      <c r="AV4551">
        <v>0</v>
      </c>
      <c r="AW4551">
        <f t="shared" si="935"/>
        <v>4322</v>
      </c>
      <c r="AX4551">
        <f t="shared" si="936"/>
        <v>225</v>
      </c>
      <c r="AY4551">
        <f t="shared" si="932"/>
        <v>2.9636281993713487E-2</v>
      </c>
      <c r="AZ4551">
        <f t="shared" si="933"/>
        <v>0.65648854961832059</v>
      </c>
      <c r="BA4551">
        <f t="shared" si="934"/>
        <v>1.4739302865249588E-4</v>
      </c>
    </row>
    <row r="4552" spans="1:53" x14ac:dyDescent="0.25">
      <c r="A4552">
        <f>'Preprocessed Data'!A4550</f>
        <v>2</v>
      </c>
      <c r="B4552">
        <f>'Preprocessed Data'!B4550</f>
        <v>27</v>
      </c>
      <c r="C4552">
        <f>'Preprocessed Data'!C4550</f>
        <v>0</v>
      </c>
      <c r="D4552">
        <f>'Preprocessed Data'!D4550</f>
        <v>0</v>
      </c>
      <c r="E4552">
        <f>'Preprocessed Data'!E4550</f>
        <v>0</v>
      </c>
      <c r="F4552">
        <f>'Preprocessed Data'!F4550</f>
        <v>1</v>
      </c>
      <c r="G4552">
        <f>'Preprocessed Data'!G4550</f>
        <v>1</v>
      </c>
      <c r="H4552">
        <f>'Preprocessed Data'!H4550</f>
        <v>104.33</v>
      </c>
      <c r="I4552">
        <f>'Preprocessed Data'!I4550</f>
        <v>20.100000000000001</v>
      </c>
      <c r="J4552">
        <f>'Preprocessed Data'!J4550</f>
        <v>2</v>
      </c>
      <c r="K4552" s="10">
        <f>'Preprocessed Data'!K4550</f>
        <v>0</v>
      </c>
      <c r="L4552" s="1">
        <f t="shared" si="924"/>
        <v>1</v>
      </c>
      <c r="M4552" s="11">
        <f t="shared" si="925"/>
        <v>1</v>
      </c>
      <c r="N4552">
        <f t="shared" si="926"/>
        <v>0</v>
      </c>
      <c r="O4552">
        <f t="shared" si="927"/>
        <v>4.1782022458688398E-3</v>
      </c>
      <c r="P4552" s="10">
        <f t="shared" si="928"/>
        <v>4.1782022458688398E-3</v>
      </c>
      <c r="Q4552" s="11">
        <f t="shared" si="929"/>
        <v>0.99582179775413115</v>
      </c>
      <c r="R4552" s="10">
        <f t="shared" si="930"/>
        <v>-4.1869553227978345E-3</v>
      </c>
      <c r="S4552" s="11">
        <f t="shared" si="931"/>
        <v>100</v>
      </c>
      <c r="AT4552">
        <v>0.43956998947270842</v>
      </c>
      <c r="AU4552">
        <v>1</v>
      </c>
      <c r="AV4552">
        <v>0</v>
      </c>
      <c r="AW4552">
        <f t="shared" si="935"/>
        <v>4323</v>
      </c>
      <c r="AX4552">
        <f t="shared" si="936"/>
        <v>225</v>
      </c>
      <c r="AY4552">
        <f t="shared" si="932"/>
        <v>2.9411764705882359E-2</v>
      </c>
      <c r="AZ4552">
        <f t="shared" si="933"/>
        <v>0.65648854961832059</v>
      </c>
      <c r="BA4552">
        <f t="shared" si="934"/>
        <v>1.4739302865249588E-4</v>
      </c>
    </row>
    <row r="4553" spans="1:53" x14ac:dyDescent="0.25">
      <c r="A4553">
        <f>'Preprocessed Data'!A4551</f>
        <v>2</v>
      </c>
      <c r="B4553">
        <f>'Preprocessed Data'!B4551</f>
        <v>46</v>
      </c>
      <c r="C4553">
        <f>'Preprocessed Data'!C4551</f>
        <v>0</v>
      </c>
      <c r="D4553">
        <f>'Preprocessed Data'!D4551</f>
        <v>0</v>
      </c>
      <c r="E4553">
        <f>'Preprocessed Data'!E4551</f>
        <v>1</v>
      </c>
      <c r="F4553">
        <f>'Preprocessed Data'!F4551</f>
        <v>1</v>
      </c>
      <c r="G4553">
        <f>'Preprocessed Data'!G4551</f>
        <v>1</v>
      </c>
      <c r="H4553">
        <f>'Preprocessed Data'!H4551</f>
        <v>109.22</v>
      </c>
      <c r="I4553">
        <f>'Preprocessed Data'!I4551</f>
        <v>20.100000000000001</v>
      </c>
      <c r="J4553">
        <f>'Preprocessed Data'!J4551</f>
        <v>2</v>
      </c>
      <c r="K4553" s="10">
        <f>'Preprocessed Data'!K4551</f>
        <v>0</v>
      </c>
      <c r="L4553" s="1">
        <f t="shared" si="924"/>
        <v>1</v>
      </c>
      <c r="M4553" s="11">
        <f t="shared" si="925"/>
        <v>1</v>
      </c>
      <c r="N4553">
        <f t="shared" si="926"/>
        <v>0</v>
      </c>
      <c r="O4553">
        <f t="shared" si="927"/>
        <v>1.1363401385075805E-2</v>
      </c>
      <c r="P4553" s="10">
        <f t="shared" si="928"/>
        <v>1.1363401385075805E-2</v>
      </c>
      <c r="Q4553" s="11">
        <f t="shared" si="929"/>
        <v>0.98863659861492414</v>
      </c>
      <c r="R4553" s="10">
        <f t="shared" si="930"/>
        <v>-1.1428458144187496E-2</v>
      </c>
      <c r="S4553" s="11">
        <f t="shared" si="931"/>
        <v>100</v>
      </c>
      <c r="AT4553">
        <v>0.44000360564931712</v>
      </c>
      <c r="AU4553">
        <v>1</v>
      </c>
      <c r="AV4553">
        <v>0</v>
      </c>
      <c r="AW4553">
        <f t="shared" si="935"/>
        <v>4324</v>
      </c>
      <c r="AX4553">
        <f t="shared" si="936"/>
        <v>225</v>
      </c>
      <c r="AY4553">
        <f t="shared" si="932"/>
        <v>2.9187247418051232E-2</v>
      </c>
      <c r="AZ4553">
        <f t="shared" si="933"/>
        <v>0.65648854961832059</v>
      </c>
      <c r="BA4553">
        <f t="shared" si="934"/>
        <v>1.4739302865256876E-4</v>
      </c>
    </row>
    <row r="4554" spans="1:53" x14ac:dyDescent="0.25">
      <c r="A4554">
        <f>'Preprocessed Data'!A4552</f>
        <v>1</v>
      </c>
      <c r="B4554">
        <f>'Preprocessed Data'!B4552</f>
        <v>4</v>
      </c>
      <c r="C4554">
        <f>'Preprocessed Data'!C4552</f>
        <v>0</v>
      </c>
      <c r="D4554">
        <f>'Preprocessed Data'!D4552</f>
        <v>0</v>
      </c>
      <c r="E4554">
        <f>'Preprocessed Data'!E4552</f>
        <v>0</v>
      </c>
      <c r="F4554">
        <f>'Preprocessed Data'!F4552</f>
        <v>4</v>
      </c>
      <c r="G4554">
        <f>'Preprocessed Data'!G4552</f>
        <v>1</v>
      </c>
      <c r="H4554">
        <f>'Preprocessed Data'!H4552</f>
        <v>89.11</v>
      </c>
      <c r="I4554">
        <f>'Preprocessed Data'!I4552</f>
        <v>20.100000000000001</v>
      </c>
      <c r="J4554">
        <f>'Preprocessed Data'!J4552</f>
        <v>4</v>
      </c>
      <c r="K4554" s="10">
        <f>'Preprocessed Data'!K4552</f>
        <v>0</v>
      </c>
      <c r="L4554" s="1">
        <f t="shared" si="924"/>
        <v>1</v>
      </c>
      <c r="M4554" s="11">
        <f t="shared" si="925"/>
        <v>1</v>
      </c>
      <c r="N4554">
        <f t="shared" si="926"/>
        <v>0</v>
      </c>
      <c r="O4554">
        <f t="shared" si="927"/>
        <v>1.5451129071629305E-3</v>
      </c>
      <c r="P4554" s="10">
        <f t="shared" si="928"/>
        <v>1.5451129071629305E-3</v>
      </c>
      <c r="Q4554" s="11">
        <f t="shared" si="929"/>
        <v>0.99845488709283703</v>
      </c>
      <c r="R4554" s="10">
        <f t="shared" si="930"/>
        <v>-1.5463078251249708E-3</v>
      </c>
      <c r="S4554" s="11">
        <f t="shared" si="931"/>
        <v>100</v>
      </c>
      <c r="AT4554">
        <v>0.44493700095740452</v>
      </c>
      <c r="AU4554">
        <v>1</v>
      </c>
      <c r="AV4554">
        <v>0</v>
      </c>
      <c r="AW4554">
        <f t="shared" si="935"/>
        <v>4325</v>
      </c>
      <c r="AX4554">
        <f t="shared" si="936"/>
        <v>225</v>
      </c>
      <c r="AY4554">
        <f t="shared" si="932"/>
        <v>2.8962730130219994E-2</v>
      </c>
      <c r="AZ4554">
        <f t="shared" si="933"/>
        <v>0.65648854961832059</v>
      </c>
      <c r="BA4554">
        <f t="shared" si="934"/>
        <v>1.4739302865249588E-4</v>
      </c>
    </row>
    <row r="4555" spans="1:53" x14ac:dyDescent="0.25">
      <c r="A4555">
        <f>'Preprocessed Data'!A4553</f>
        <v>1</v>
      </c>
      <c r="B4555">
        <f>'Preprocessed Data'!B4553</f>
        <v>1.56</v>
      </c>
      <c r="C4555">
        <f>'Preprocessed Data'!C4553</f>
        <v>0</v>
      </c>
      <c r="D4555">
        <f>'Preprocessed Data'!D4553</f>
        <v>0</v>
      </c>
      <c r="E4555">
        <f>'Preprocessed Data'!E4553</f>
        <v>0</v>
      </c>
      <c r="F4555">
        <f>'Preprocessed Data'!F4553</f>
        <v>4</v>
      </c>
      <c r="G4555">
        <f>'Preprocessed Data'!G4553</f>
        <v>1</v>
      </c>
      <c r="H4555">
        <f>'Preprocessed Data'!H4553</f>
        <v>93.74</v>
      </c>
      <c r="I4555">
        <f>'Preprocessed Data'!I4553</f>
        <v>20.100000000000001</v>
      </c>
      <c r="J4555">
        <f>'Preprocessed Data'!J4553</f>
        <v>4</v>
      </c>
      <c r="K4555" s="10">
        <f>'Preprocessed Data'!K4553</f>
        <v>0</v>
      </c>
      <c r="L4555" s="1">
        <f t="shared" si="924"/>
        <v>1</v>
      </c>
      <c r="M4555" s="11">
        <f t="shared" si="925"/>
        <v>1</v>
      </c>
      <c r="N4555">
        <f t="shared" si="926"/>
        <v>0</v>
      </c>
      <c r="O4555">
        <f t="shared" si="927"/>
        <v>1.5403548563587817E-3</v>
      </c>
      <c r="P4555" s="10">
        <f t="shared" si="928"/>
        <v>1.5403548563587817E-3</v>
      </c>
      <c r="Q4555" s="11">
        <f t="shared" si="929"/>
        <v>0.99845964514364127</v>
      </c>
      <c r="R4555" s="10">
        <f t="shared" si="930"/>
        <v>-1.541542422572741E-3</v>
      </c>
      <c r="S4555" s="11">
        <f t="shared" si="931"/>
        <v>100</v>
      </c>
      <c r="AT4555">
        <v>0.4449621766551764</v>
      </c>
      <c r="AU4555">
        <v>1</v>
      </c>
      <c r="AV4555">
        <v>0</v>
      </c>
      <c r="AW4555">
        <f t="shared" si="935"/>
        <v>4326</v>
      </c>
      <c r="AX4555">
        <f t="shared" si="936"/>
        <v>225</v>
      </c>
      <c r="AY4555">
        <f t="shared" si="932"/>
        <v>2.8738212842388866E-2</v>
      </c>
      <c r="AZ4555">
        <f t="shared" si="933"/>
        <v>0.65648854961832059</v>
      </c>
      <c r="BA4555">
        <f t="shared" si="934"/>
        <v>1.4739302865249588E-4</v>
      </c>
    </row>
    <row r="4556" spans="1:53" x14ac:dyDescent="0.25">
      <c r="A4556">
        <f>'Preprocessed Data'!A4554</f>
        <v>2</v>
      </c>
      <c r="B4556">
        <f>'Preprocessed Data'!B4554</f>
        <v>52</v>
      </c>
      <c r="C4556">
        <f>'Preprocessed Data'!C4554</f>
        <v>0</v>
      </c>
      <c r="D4556">
        <f>'Preprocessed Data'!D4554</f>
        <v>0</v>
      </c>
      <c r="E4556">
        <f>'Preprocessed Data'!E4554</f>
        <v>1</v>
      </c>
      <c r="F4556">
        <f>'Preprocessed Data'!F4554</f>
        <v>4</v>
      </c>
      <c r="G4556">
        <f>'Preprocessed Data'!G4554</f>
        <v>2</v>
      </c>
      <c r="H4556">
        <f>'Preprocessed Data'!H4554</f>
        <v>69.3</v>
      </c>
      <c r="I4556">
        <f>'Preprocessed Data'!I4554</f>
        <v>20.100000000000001</v>
      </c>
      <c r="J4556">
        <f>'Preprocessed Data'!J4554</f>
        <v>2</v>
      </c>
      <c r="K4556" s="10">
        <f>'Preprocessed Data'!K4554</f>
        <v>0</v>
      </c>
      <c r="L4556" s="1">
        <f t="shared" si="924"/>
        <v>1</v>
      </c>
      <c r="M4556" s="11">
        <f t="shared" si="925"/>
        <v>1</v>
      </c>
      <c r="N4556">
        <f t="shared" si="926"/>
        <v>0</v>
      </c>
      <c r="O4556">
        <f t="shared" si="927"/>
        <v>7.2969467134987734E-3</v>
      </c>
      <c r="P4556" s="10">
        <f t="shared" si="928"/>
        <v>7.2969467134987734E-3</v>
      </c>
      <c r="Q4556" s="11">
        <f t="shared" si="929"/>
        <v>0.99270305328650121</v>
      </c>
      <c r="R4556" s="10">
        <f t="shared" si="930"/>
        <v>-7.3236996517921345E-3</v>
      </c>
      <c r="S4556" s="11">
        <f t="shared" si="931"/>
        <v>100</v>
      </c>
      <c r="AT4556">
        <v>0.44573296566915649</v>
      </c>
      <c r="AU4556">
        <v>1</v>
      </c>
      <c r="AV4556">
        <v>0</v>
      </c>
      <c r="AW4556">
        <f t="shared" si="935"/>
        <v>4327</v>
      </c>
      <c r="AX4556">
        <f t="shared" si="936"/>
        <v>225</v>
      </c>
      <c r="AY4556">
        <f t="shared" si="932"/>
        <v>2.8513695554557739E-2</v>
      </c>
      <c r="AZ4556">
        <f t="shared" si="933"/>
        <v>0.65648854961832059</v>
      </c>
      <c r="BA4556">
        <f t="shared" si="934"/>
        <v>1.4739302865256876E-4</v>
      </c>
    </row>
    <row r="4557" spans="1:53" x14ac:dyDescent="0.25">
      <c r="A4557">
        <f>'Preprocessed Data'!A4555</f>
        <v>2</v>
      </c>
      <c r="B4557">
        <f>'Preprocessed Data'!B4555</f>
        <v>2</v>
      </c>
      <c r="C4557">
        <f>'Preprocessed Data'!C4555</f>
        <v>0</v>
      </c>
      <c r="D4557">
        <f>'Preprocessed Data'!D4555</f>
        <v>0</v>
      </c>
      <c r="E4557">
        <f>'Preprocessed Data'!E4555</f>
        <v>0</v>
      </c>
      <c r="F4557">
        <f>'Preprocessed Data'!F4555</f>
        <v>5</v>
      </c>
      <c r="G4557">
        <f>'Preprocessed Data'!G4555</f>
        <v>1</v>
      </c>
      <c r="H4557">
        <f>'Preprocessed Data'!H4555</f>
        <v>125.68</v>
      </c>
      <c r="I4557">
        <f>'Preprocessed Data'!I4555</f>
        <v>20.100000000000001</v>
      </c>
      <c r="J4557">
        <f>'Preprocessed Data'!J4555</f>
        <v>4</v>
      </c>
      <c r="K4557" s="10">
        <f>'Preprocessed Data'!K4555</f>
        <v>0</v>
      </c>
      <c r="L4557" s="1">
        <f t="shared" si="924"/>
        <v>1</v>
      </c>
      <c r="M4557" s="11">
        <f t="shared" si="925"/>
        <v>1</v>
      </c>
      <c r="N4557">
        <f t="shared" si="926"/>
        <v>0</v>
      </c>
      <c r="O4557">
        <f t="shared" si="927"/>
        <v>2.9970047476432309E-3</v>
      </c>
      <c r="P4557" s="10">
        <f t="shared" si="928"/>
        <v>2.9970047476432309E-3</v>
      </c>
      <c r="Q4557" s="11">
        <f t="shared" si="929"/>
        <v>0.99700299525235681</v>
      </c>
      <c r="R4557" s="10">
        <f t="shared" si="930"/>
        <v>-3.0015047596592555E-3</v>
      </c>
      <c r="S4557" s="11">
        <f t="shared" si="931"/>
        <v>100</v>
      </c>
      <c r="AT4557">
        <v>0.44808160454182949</v>
      </c>
      <c r="AU4557">
        <v>1</v>
      </c>
      <c r="AV4557">
        <v>0</v>
      </c>
      <c r="AW4557">
        <f t="shared" si="935"/>
        <v>4328</v>
      </c>
      <c r="AX4557">
        <f t="shared" si="936"/>
        <v>225</v>
      </c>
      <c r="AY4557">
        <f t="shared" si="932"/>
        <v>2.82891782667265E-2</v>
      </c>
      <c r="AZ4557">
        <f t="shared" si="933"/>
        <v>0.65648854961832059</v>
      </c>
      <c r="BA4557">
        <f t="shared" si="934"/>
        <v>1.4739302865249588E-4</v>
      </c>
    </row>
    <row r="4558" spans="1:53" x14ac:dyDescent="0.25">
      <c r="A4558">
        <f>'Preprocessed Data'!A4556</f>
        <v>1</v>
      </c>
      <c r="B4558">
        <f>'Preprocessed Data'!B4556</f>
        <v>21</v>
      </c>
      <c r="C4558">
        <f>'Preprocessed Data'!C4556</f>
        <v>0</v>
      </c>
      <c r="D4558">
        <f>'Preprocessed Data'!D4556</f>
        <v>0</v>
      </c>
      <c r="E4558">
        <f>'Preprocessed Data'!E4556</f>
        <v>0</v>
      </c>
      <c r="F4558">
        <f>'Preprocessed Data'!F4556</f>
        <v>4</v>
      </c>
      <c r="G4558">
        <f>'Preprocessed Data'!G4556</f>
        <v>2</v>
      </c>
      <c r="H4558">
        <f>'Preprocessed Data'!H4556</f>
        <v>82.71</v>
      </c>
      <c r="I4558">
        <f>'Preprocessed Data'!I4556</f>
        <v>20.100000000000001</v>
      </c>
      <c r="J4558">
        <f>'Preprocessed Data'!J4556</f>
        <v>1</v>
      </c>
      <c r="K4558" s="10">
        <f>'Preprocessed Data'!K4556</f>
        <v>0</v>
      </c>
      <c r="L4558" s="1">
        <f t="shared" si="924"/>
        <v>1</v>
      </c>
      <c r="M4558" s="11">
        <f t="shared" si="925"/>
        <v>1</v>
      </c>
      <c r="N4558">
        <f t="shared" si="926"/>
        <v>0</v>
      </c>
      <c r="O4558">
        <f t="shared" si="927"/>
        <v>3.0535950952167066E-3</v>
      </c>
      <c r="P4558" s="10">
        <f t="shared" si="928"/>
        <v>3.0535950952167066E-3</v>
      </c>
      <c r="Q4558" s="11">
        <f t="shared" si="929"/>
        <v>0.99694640490478326</v>
      </c>
      <c r="R4558" s="10">
        <f t="shared" si="930"/>
        <v>-3.0582668295335291E-3</v>
      </c>
      <c r="S4558" s="11">
        <f t="shared" si="931"/>
        <v>100</v>
      </c>
      <c r="AT4558">
        <v>0.4482875523966281</v>
      </c>
      <c r="AU4558">
        <v>1</v>
      </c>
      <c r="AV4558">
        <v>0</v>
      </c>
      <c r="AW4558">
        <f t="shared" si="935"/>
        <v>4329</v>
      </c>
      <c r="AX4558">
        <f t="shared" si="936"/>
        <v>225</v>
      </c>
      <c r="AY4558">
        <f t="shared" si="932"/>
        <v>2.8064660978895373E-2</v>
      </c>
      <c r="AZ4558">
        <f t="shared" si="933"/>
        <v>0.65648854961832059</v>
      </c>
      <c r="BA4558">
        <f t="shared" si="934"/>
        <v>0</v>
      </c>
    </row>
    <row r="4559" spans="1:53" x14ac:dyDescent="0.25">
      <c r="A4559">
        <f>'Preprocessed Data'!A4557</f>
        <v>1</v>
      </c>
      <c r="B4559">
        <f>'Preprocessed Data'!B4557</f>
        <v>2</v>
      </c>
      <c r="C4559">
        <f>'Preprocessed Data'!C4557</f>
        <v>0</v>
      </c>
      <c r="D4559">
        <f>'Preprocessed Data'!D4557</f>
        <v>0</v>
      </c>
      <c r="E4559">
        <f>'Preprocessed Data'!E4557</f>
        <v>0</v>
      </c>
      <c r="F4559">
        <f>'Preprocessed Data'!F4557</f>
        <v>4</v>
      </c>
      <c r="G4559">
        <f>'Preprocessed Data'!G4557</f>
        <v>2</v>
      </c>
      <c r="H4559">
        <f>'Preprocessed Data'!H4557</f>
        <v>76.25</v>
      </c>
      <c r="I4559">
        <f>'Preprocessed Data'!I4557</f>
        <v>20.100000000000001</v>
      </c>
      <c r="J4559">
        <f>'Preprocessed Data'!J4557</f>
        <v>4</v>
      </c>
      <c r="K4559" s="10">
        <f>'Preprocessed Data'!K4557</f>
        <v>0</v>
      </c>
      <c r="L4559" s="1">
        <f t="shared" si="924"/>
        <v>1</v>
      </c>
      <c r="M4559" s="11">
        <f t="shared" si="925"/>
        <v>1</v>
      </c>
      <c r="N4559">
        <f t="shared" si="926"/>
        <v>0</v>
      </c>
      <c r="O4559">
        <f t="shared" si="927"/>
        <v>1.022955214090784E-3</v>
      </c>
      <c r="P4559" s="10">
        <f t="shared" si="928"/>
        <v>1.022955214090784E-3</v>
      </c>
      <c r="Q4559" s="11">
        <f t="shared" si="929"/>
        <v>0.99897704478590921</v>
      </c>
      <c r="R4559" s="10">
        <f t="shared" si="930"/>
        <v>-1.0234787898693138E-3</v>
      </c>
      <c r="S4559" s="11">
        <f t="shared" si="931"/>
        <v>100</v>
      </c>
      <c r="AT4559">
        <v>0.44907254869774499</v>
      </c>
      <c r="AU4559">
        <v>0</v>
      </c>
      <c r="AV4559">
        <v>1</v>
      </c>
      <c r="AW4559">
        <f t="shared" si="935"/>
        <v>4329</v>
      </c>
      <c r="AX4559">
        <f t="shared" si="936"/>
        <v>226</v>
      </c>
      <c r="AY4559">
        <f t="shared" si="932"/>
        <v>2.8064660978895373E-2</v>
      </c>
      <c r="AZ4559">
        <f t="shared" si="933"/>
        <v>0.65496183206106873</v>
      </c>
      <c r="BA4559">
        <f t="shared" si="934"/>
        <v>0</v>
      </c>
    </row>
    <row r="4560" spans="1:53" x14ac:dyDescent="0.25">
      <c r="A4560">
        <f>'Preprocessed Data'!A4558</f>
        <v>1</v>
      </c>
      <c r="B4560">
        <f>'Preprocessed Data'!B4558</f>
        <v>12</v>
      </c>
      <c r="C4560">
        <f>'Preprocessed Data'!C4558</f>
        <v>0</v>
      </c>
      <c r="D4560">
        <f>'Preprocessed Data'!D4558</f>
        <v>0</v>
      </c>
      <c r="E4560">
        <f>'Preprocessed Data'!E4558</f>
        <v>0</v>
      </c>
      <c r="F4560">
        <f>'Preprocessed Data'!F4558</f>
        <v>1</v>
      </c>
      <c r="G4560">
        <f>'Preprocessed Data'!G4558</f>
        <v>1</v>
      </c>
      <c r="H4560">
        <f>'Preprocessed Data'!H4558</f>
        <v>86</v>
      </c>
      <c r="I4560">
        <f>'Preprocessed Data'!I4558</f>
        <v>20.100000000000001</v>
      </c>
      <c r="J4560">
        <f>'Preprocessed Data'!J4558</f>
        <v>1</v>
      </c>
      <c r="K4560" s="10">
        <f>'Preprocessed Data'!K4558</f>
        <v>0</v>
      </c>
      <c r="L4560" s="1">
        <f t="shared" si="924"/>
        <v>1</v>
      </c>
      <c r="M4560" s="11">
        <f t="shared" si="925"/>
        <v>1</v>
      </c>
      <c r="N4560">
        <f t="shared" si="926"/>
        <v>0</v>
      </c>
      <c r="O4560">
        <f t="shared" si="927"/>
        <v>1.5807605334188883E-3</v>
      </c>
      <c r="P4560" s="10">
        <f t="shared" si="928"/>
        <v>1.5807605334188883E-3</v>
      </c>
      <c r="Q4560" s="11">
        <f t="shared" si="929"/>
        <v>0.99841923946658107</v>
      </c>
      <c r="R4560" s="10">
        <f t="shared" si="930"/>
        <v>-1.5820112535841003E-3</v>
      </c>
      <c r="S4560" s="11">
        <f t="shared" si="931"/>
        <v>100</v>
      </c>
      <c r="AT4560">
        <v>0.44910426347520721</v>
      </c>
      <c r="AU4560">
        <v>0</v>
      </c>
      <c r="AV4560">
        <v>1</v>
      </c>
      <c r="AW4560">
        <f t="shared" si="935"/>
        <v>4329</v>
      </c>
      <c r="AX4560">
        <f t="shared" si="936"/>
        <v>227</v>
      </c>
      <c r="AY4560">
        <f t="shared" si="932"/>
        <v>2.8064660978895373E-2</v>
      </c>
      <c r="AZ4560">
        <f t="shared" si="933"/>
        <v>0.65343511450381686</v>
      </c>
      <c r="BA4560">
        <f t="shared" si="934"/>
        <v>0</v>
      </c>
    </row>
    <row r="4561" spans="1:53" x14ac:dyDescent="0.25">
      <c r="A4561">
        <f>'Preprocessed Data'!A4559</f>
        <v>1</v>
      </c>
      <c r="B4561">
        <f>'Preprocessed Data'!B4559</f>
        <v>14</v>
      </c>
      <c r="C4561">
        <f>'Preprocessed Data'!C4559</f>
        <v>0</v>
      </c>
      <c r="D4561">
        <f>'Preprocessed Data'!D4559</f>
        <v>0</v>
      </c>
      <c r="E4561">
        <f>'Preprocessed Data'!E4559</f>
        <v>0</v>
      </c>
      <c r="F4561">
        <f>'Preprocessed Data'!F4559</f>
        <v>4</v>
      </c>
      <c r="G4561">
        <f>'Preprocessed Data'!G4559</f>
        <v>1</v>
      </c>
      <c r="H4561">
        <f>'Preprocessed Data'!H4559</f>
        <v>103.44</v>
      </c>
      <c r="I4561">
        <f>'Preprocessed Data'!I4559</f>
        <v>20.100000000000001</v>
      </c>
      <c r="J4561">
        <f>'Preprocessed Data'!J4559</f>
        <v>2</v>
      </c>
      <c r="K4561" s="10">
        <f>'Preprocessed Data'!K4559</f>
        <v>0</v>
      </c>
      <c r="L4561" s="1">
        <f t="shared" si="924"/>
        <v>1</v>
      </c>
      <c r="M4561" s="11">
        <f t="shared" si="925"/>
        <v>1</v>
      </c>
      <c r="N4561">
        <f t="shared" si="926"/>
        <v>0</v>
      </c>
      <c r="O4561">
        <f t="shared" si="927"/>
        <v>3.6307365998604303E-3</v>
      </c>
      <c r="P4561" s="10">
        <f t="shared" si="928"/>
        <v>3.6307365998604303E-3</v>
      </c>
      <c r="Q4561" s="11">
        <f t="shared" si="929"/>
        <v>0.99636926340013954</v>
      </c>
      <c r="R4561" s="10">
        <f t="shared" si="930"/>
        <v>-3.6373437213158021E-3</v>
      </c>
      <c r="S4561" s="11">
        <f t="shared" si="931"/>
        <v>100</v>
      </c>
      <c r="AT4561">
        <v>0.44964334453648391</v>
      </c>
      <c r="AU4561">
        <v>0</v>
      </c>
      <c r="AV4561">
        <v>1</v>
      </c>
      <c r="AW4561">
        <f t="shared" si="935"/>
        <v>4329</v>
      </c>
      <c r="AX4561">
        <f t="shared" si="936"/>
        <v>228</v>
      </c>
      <c r="AY4561">
        <f t="shared" si="932"/>
        <v>2.8064660978895373E-2</v>
      </c>
      <c r="AZ4561">
        <f t="shared" si="933"/>
        <v>0.65190839694656488</v>
      </c>
      <c r="BA4561">
        <f t="shared" si="934"/>
        <v>1.4636470519678081E-4</v>
      </c>
    </row>
    <row r="4562" spans="1:53" x14ac:dyDescent="0.25">
      <c r="A4562">
        <f>'Preprocessed Data'!A4560</f>
        <v>2</v>
      </c>
      <c r="B4562">
        <f>'Preprocessed Data'!B4560</f>
        <v>13</v>
      </c>
      <c r="C4562">
        <f>'Preprocessed Data'!C4560</f>
        <v>0</v>
      </c>
      <c r="D4562">
        <f>'Preprocessed Data'!D4560</f>
        <v>0</v>
      </c>
      <c r="E4562">
        <f>'Preprocessed Data'!E4560</f>
        <v>0</v>
      </c>
      <c r="F4562">
        <f>'Preprocessed Data'!F4560</f>
        <v>4</v>
      </c>
      <c r="G4562">
        <f>'Preprocessed Data'!G4560</f>
        <v>2</v>
      </c>
      <c r="H4562">
        <f>'Preprocessed Data'!H4560</f>
        <v>94.12</v>
      </c>
      <c r="I4562">
        <f>'Preprocessed Data'!I4560</f>
        <v>20.100000000000001</v>
      </c>
      <c r="J4562">
        <f>'Preprocessed Data'!J4560</f>
        <v>2</v>
      </c>
      <c r="K4562" s="10">
        <f>'Preprocessed Data'!K4560</f>
        <v>0</v>
      </c>
      <c r="L4562" s="1">
        <f t="shared" si="924"/>
        <v>1</v>
      </c>
      <c r="M4562" s="11">
        <f t="shared" si="925"/>
        <v>1</v>
      </c>
      <c r="N4562">
        <f t="shared" si="926"/>
        <v>0</v>
      </c>
      <c r="O4562">
        <f t="shared" si="927"/>
        <v>2.1060144431170515E-3</v>
      </c>
      <c r="P4562" s="10">
        <f t="shared" si="928"/>
        <v>2.1060144431170515E-3</v>
      </c>
      <c r="Q4562" s="11">
        <f t="shared" si="929"/>
        <v>0.99789398555688291</v>
      </c>
      <c r="R4562" s="10">
        <f t="shared" si="930"/>
        <v>-2.1082352100603927E-3</v>
      </c>
      <c r="S4562" s="11">
        <f t="shared" si="931"/>
        <v>100</v>
      </c>
      <c r="AT4562">
        <v>0.45304156593728601</v>
      </c>
      <c r="AU4562">
        <v>1</v>
      </c>
      <c r="AV4562">
        <v>0</v>
      </c>
      <c r="AW4562">
        <f t="shared" si="935"/>
        <v>4330</v>
      </c>
      <c r="AX4562">
        <f t="shared" si="936"/>
        <v>228</v>
      </c>
      <c r="AY4562">
        <f t="shared" si="932"/>
        <v>2.7840143691064245E-2</v>
      </c>
      <c r="AZ4562">
        <f t="shared" si="933"/>
        <v>0.65190839694656488</v>
      </c>
      <c r="BA4562">
        <f t="shared" si="934"/>
        <v>0</v>
      </c>
    </row>
    <row r="4563" spans="1:53" x14ac:dyDescent="0.25">
      <c r="A4563">
        <f>'Preprocessed Data'!A4561</f>
        <v>2</v>
      </c>
      <c r="B4563">
        <f>'Preprocessed Data'!B4561</f>
        <v>26</v>
      </c>
      <c r="C4563">
        <f>'Preprocessed Data'!C4561</f>
        <v>0</v>
      </c>
      <c r="D4563">
        <f>'Preprocessed Data'!D4561</f>
        <v>0</v>
      </c>
      <c r="E4563">
        <f>'Preprocessed Data'!E4561</f>
        <v>0</v>
      </c>
      <c r="F4563">
        <f>'Preprocessed Data'!F4561</f>
        <v>2</v>
      </c>
      <c r="G4563">
        <f>'Preprocessed Data'!G4561</f>
        <v>1</v>
      </c>
      <c r="H4563">
        <f>'Preprocessed Data'!H4561</f>
        <v>78.16</v>
      </c>
      <c r="I4563">
        <f>'Preprocessed Data'!I4561</f>
        <v>20.100000000000001</v>
      </c>
      <c r="J4563">
        <f>'Preprocessed Data'!J4561</f>
        <v>2</v>
      </c>
      <c r="K4563" s="10">
        <f>'Preprocessed Data'!K4561</f>
        <v>0</v>
      </c>
      <c r="L4563" s="1">
        <f t="shared" si="924"/>
        <v>1</v>
      </c>
      <c r="M4563" s="11">
        <f t="shared" si="925"/>
        <v>1</v>
      </c>
      <c r="N4563">
        <f t="shared" si="926"/>
        <v>0</v>
      </c>
      <c r="O4563">
        <f t="shared" si="927"/>
        <v>2.1978645963813817E-3</v>
      </c>
      <c r="P4563" s="10">
        <f t="shared" si="928"/>
        <v>2.1978645963813817E-3</v>
      </c>
      <c r="Q4563" s="11">
        <f t="shared" si="929"/>
        <v>0.99780213540361862</v>
      </c>
      <c r="R4563" s="10">
        <f t="shared" si="930"/>
        <v>-2.2002834456253759E-3</v>
      </c>
      <c r="S4563" s="11">
        <f t="shared" si="931"/>
        <v>100</v>
      </c>
      <c r="AT4563">
        <v>0.45634537941349818</v>
      </c>
      <c r="AU4563">
        <v>0</v>
      </c>
      <c r="AV4563">
        <v>1</v>
      </c>
      <c r="AW4563">
        <f t="shared" si="935"/>
        <v>4330</v>
      </c>
      <c r="AX4563">
        <f t="shared" si="936"/>
        <v>229</v>
      </c>
      <c r="AY4563">
        <f t="shared" si="932"/>
        <v>2.7840143691064245E-2</v>
      </c>
      <c r="AZ4563">
        <f t="shared" si="933"/>
        <v>0.65038167938931291</v>
      </c>
      <c r="BA4563">
        <f t="shared" si="934"/>
        <v>1.4602193071161463E-4</v>
      </c>
    </row>
    <row r="4564" spans="1:53" x14ac:dyDescent="0.25">
      <c r="A4564">
        <f>'Preprocessed Data'!A4562</f>
        <v>1</v>
      </c>
      <c r="B4564">
        <f>'Preprocessed Data'!B4562</f>
        <v>13</v>
      </c>
      <c r="C4564">
        <f>'Preprocessed Data'!C4562</f>
        <v>0</v>
      </c>
      <c r="D4564">
        <f>'Preprocessed Data'!D4562</f>
        <v>0</v>
      </c>
      <c r="E4564">
        <f>'Preprocessed Data'!E4562</f>
        <v>0</v>
      </c>
      <c r="F4564">
        <f>'Preprocessed Data'!F4562</f>
        <v>4</v>
      </c>
      <c r="G4564">
        <f>'Preprocessed Data'!G4562</f>
        <v>1</v>
      </c>
      <c r="H4564">
        <f>'Preprocessed Data'!H4562</f>
        <v>98.65</v>
      </c>
      <c r="I4564">
        <f>'Preprocessed Data'!I4562</f>
        <v>20.100000000000001</v>
      </c>
      <c r="J4564">
        <f>'Preprocessed Data'!J4562</f>
        <v>4</v>
      </c>
      <c r="K4564" s="10">
        <f>'Preprocessed Data'!K4562</f>
        <v>0</v>
      </c>
      <c r="L4564" s="1">
        <f t="shared" si="924"/>
        <v>1</v>
      </c>
      <c r="M4564" s="11">
        <f t="shared" si="925"/>
        <v>1</v>
      </c>
      <c r="N4564">
        <f t="shared" si="926"/>
        <v>0</v>
      </c>
      <c r="O4564">
        <f t="shared" si="927"/>
        <v>3.1227174959968327E-3</v>
      </c>
      <c r="P4564" s="10">
        <f t="shared" si="928"/>
        <v>3.1227174959968327E-3</v>
      </c>
      <c r="Q4564" s="11">
        <f t="shared" si="929"/>
        <v>0.9968772825040032</v>
      </c>
      <c r="R4564" s="10">
        <f t="shared" si="930"/>
        <v>-3.1276033523607587E-3</v>
      </c>
      <c r="S4564" s="11">
        <f t="shared" si="931"/>
        <v>100</v>
      </c>
      <c r="AT4564">
        <v>0.45664853215658008</v>
      </c>
      <c r="AU4564">
        <v>1</v>
      </c>
      <c r="AV4564">
        <v>0</v>
      </c>
      <c r="AW4564">
        <f t="shared" si="935"/>
        <v>4331</v>
      </c>
      <c r="AX4564">
        <f t="shared" si="936"/>
        <v>229</v>
      </c>
      <c r="AY4564">
        <f t="shared" si="932"/>
        <v>2.7615626403233007E-2</v>
      </c>
      <c r="AZ4564">
        <f t="shared" si="933"/>
        <v>0.65038167938931291</v>
      </c>
      <c r="BA4564">
        <f t="shared" si="934"/>
        <v>0</v>
      </c>
    </row>
    <row r="4565" spans="1:53" x14ac:dyDescent="0.25">
      <c r="A4565">
        <f>'Preprocessed Data'!A4563</f>
        <v>1</v>
      </c>
      <c r="B4565">
        <f>'Preprocessed Data'!B4563</f>
        <v>24</v>
      </c>
      <c r="C4565">
        <f>'Preprocessed Data'!C4563</f>
        <v>0</v>
      </c>
      <c r="D4565">
        <f>'Preprocessed Data'!D4563</f>
        <v>0</v>
      </c>
      <c r="E4565">
        <f>'Preprocessed Data'!E4563</f>
        <v>0</v>
      </c>
      <c r="F4565">
        <f>'Preprocessed Data'!F4563</f>
        <v>4</v>
      </c>
      <c r="G4565">
        <f>'Preprocessed Data'!G4563</f>
        <v>2</v>
      </c>
      <c r="H4565">
        <f>'Preprocessed Data'!H4563</f>
        <v>88.38</v>
      </c>
      <c r="I4565">
        <f>'Preprocessed Data'!I4563</f>
        <v>20.100000000000001</v>
      </c>
      <c r="J4565">
        <f>'Preprocessed Data'!J4563</f>
        <v>3</v>
      </c>
      <c r="K4565" s="10">
        <f>'Preprocessed Data'!K4563</f>
        <v>0</v>
      </c>
      <c r="L4565" s="1">
        <f t="shared" si="924"/>
        <v>1</v>
      </c>
      <c r="M4565" s="11">
        <f t="shared" si="925"/>
        <v>1</v>
      </c>
      <c r="N4565">
        <f t="shared" si="926"/>
        <v>0</v>
      </c>
      <c r="O4565">
        <f t="shared" si="927"/>
        <v>4.2183749196618089E-3</v>
      </c>
      <c r="P4565" s="10">
        <f t="shared" si="928"/>
        <v>4.2183749196618089E-3</v>
      </c>
      <c r="Q4565" s="11">
        <f t="shared" si="929"/>
        <v>0.99578162508033818</v>
      </c>
      <c r="R4565" s="10">
        <f t="shared" si="930"/>
        <v>-4.2272973641277745E-3</v>
      </c>
      <c r="S4565" s="11">
        <f t="shared" si="931"/>
        <v>100</v>
      </c>
      <c r="AT4565">
        <v>0.45720129135897503</v>
      </c>
      <c r="AU4565">
        <v>0</v>
      </c>
      <c r="AV4565">
        <v>1</v>
      </c>
      <c r="AW4565">
        <f t="shared" si="935"/>
        <v>4331</v>
      </c>
      <c r="AX4565">
        <f t="shared" si="936"/>
        <v>230</v>
      </c>
      <c r="AY4565">
        <f t="shared" si="932"/>
        <v>2.7615626403233007E-2</v>
      </c>
      <c r="AZ4565">
        <f t="shared" si="933"/>
        <v>0.64885496183206115</v>
      </c>
      <c r="BA4565">
        <f t="shared" si="934"/>
        <v>0</v>
      </c>
    </row>
    <row r="4566" spans="1:53" x14ac:dyDescent="0.25">
      <c r="A4566">
        <f>'Preprocessed Data'!A4564</f>
        <v>1</v>
      </c>
      <c r="B4566">
        <f>'Preprocessed Data'!B4564</f>
        <v>0.56000000000000005</v>
      </c>
      <c r="C4566">
        <f>'Preprocessed Data'!C4564</f>
        <v>0</v>
      </c>
      <c r="D4566">
        <f>'Preprocessed Data'!D4564</f>
        <v>0</v>
      </c>
      <c r="E4566">
        <f>'Preprocessed Data'!E4564</f>
        <v>0</v>
      </c>
      <c r="F4566">
        <f>'Preprocessed Data'!F4564</f>
        <v>4</v>
      </c>
      <c r="G4566">
        <f>'Preprocessed Data'!G4564</f>
        <v>1</v>
      </c>
      <c r="H4566">
        <f>'Preprocessed Data'!H4564</f>
        <v>127.23</v>
      </c>
      <c r="I4566">
        <f>'Preprocessed Data'!I4564</f>
        <v>20.100000000000001</v>
      </c>
      <c r="J4566">
        <f>'Preprocessed Data'!J4564</f>
        <v>4</v>
      </c>
      <c r="K4566" s="10">
        <f>'Preprocessed Data'!K4564</f>
        <v>0</v>
      </c>
      <c r="L4566" s="1">
        <f t="shared" si="924"/>
        <v>1</v>
      </c>
      <c r="M4566" s="11">
        <f t="shared" si="925"/>
        <v>1</v>
      </c>
      <c r="N4566">
        <f t="shared" si="926"/>
        <v>0</v>
      </c>
      <c r="O4566">
        <f t="shared" si="927"/>
        <v>3.4981736265338541E-3</v>
      </c>
      <c r="P4566" s="10">
        <f t="shared" si="928"/>
        <v>3.4981736265338541E-3</v>
      </c>
      <c r="Q4566" s="11">
        <f t="shared" si="929"/>
        <v>0.99650182637346618</v>
      </c>
      <c r="R4566" s="10">
        <f t="shared" si="930"/>
        <v>-3.5043065427422279E-3</v>
      </c>
      <c r="S4566" s="11">
        <f t="shared" si="931"/>
        <v>100</v>
      </c>
      <c r="AT4566">
        <v>0.45863242903382423</v>
      </c>
      <c r="AU4566">
        <v>0</v>
      </c>
      <c r="AV4566">
        <v>1</v>
      </c>
      <c r="AW4566">
        <f t="shared" si="935"/>
        <v>4331</v>
      </c>
      <c r="AX4566">
        <f t="shared" si="936"/>
        <v>231</v>
      </c>
      <c r="AY4566">
        <f t="shared" si="932"/>
        <v>2.7615626403233007E-2</v>
      </c>
      <c r="AZ4566">
        <f t="shared" si="933"/>
        <v>0.64732824427480917</v>
      </c>
      <c r="BA4566">
        <f t="shared" si="934"/>
        <v>0</v>
      </c>
    </row>
    <row r="4567" spans="1:53" x14ac:dyDescent="0.25">
      <c r="A4567">
        <f>'Preprocessed Data'!A4565</f>
        <v>1</v>
      </c>
      <c r="B4567">
        <f>'Preprocessed Data'!B4565</f>
        <v>5</v>
      </c>
      <c r="C4567">
        <f>'Preprocessed Data'!C4565</f>
        <v>0</v>
      </c>
      <c r="D4567">
        <f>'Preprocessed Data'!D4565</f>
        <v>0</v>
      </c>
      <c r="E4567">
        <f>'Preprocessed Data'!E4565</f>
        <v>0</v>
      </c>
      <c r="F4567">
        <f>'Preprocessed Data'!F4565</f>
        <v>4</v>
      </c>
      <c r="G4567">
        <f>'Preprocessed Data'!G4565</f>
        <v>2</v>
      </c>
      <c r="H4567">
        <f>'Preprocessed Data'!H4565</f>
        <v>112.11</v>
      </c>
      <c r="I4567">
        <f>'Preprocessed Data'!I4565</f>
        <v>20.100000000000001</v>
      </c>
      <c r="J4567">
        <f>'Preprocessed Data'!J4565</f>
        <v>4</v>
      </c>
      <c r="K4567" s="10">
        <f>'Preprocessed Data'!K4565</f>
        <v>0</v>
      </c>
      <c r="L4567" s="1">
        <f t="shared" si="924"/>
        <v>1</v>
      </c>
      <c r="M4567" s="11">
        <f t="shared" si="925"/>
        <v>1</v>
      </c>
      <c r="N4567">
        <f t="shared" si="926"/>
        <v>0</v>
      </c>
      <c r="O4567">
        <f t="shared" si="927"/>
        <v>3.0269452591321663E-3</v>
      </c>
      <c r="P4567" s="10">
        <f t="shared" si="928"/>
        <v>3.0269452591321663E-3</v>
      </c>
      <c r="Q4567" s="11">
        <f t="shared" si="929"/>
        <v>0.99697305474086784</v>
      </c>
      <c r="R4567" s="10">
        <f t="shared" si="930"/>
        <v>-3.031535723663382E-3</v>
      </c>
      <c r="S4567" s="11">
        <f t="shared" si="931"/>
        <v>100</v>
      </c>
      <c r="AT4567">
        <v>0.46042775282389803</v>
      </c>
      <c r="AU4567">
        <v>0</v>
      </c>
      <c r="AV4567">
        <v>1</v>
      </c>
      <c r="AW4567">
        <f t="shared" si="935"/>
        <v>4331</v>
      </c>
      <c r="AX4567">
        <f t="shared" si="936"/>
        <v>232</v>
      </c>
      <c r="AY4567">
        <f t="shared" si="932"/>
        <v>2.7615626403233007E-2</v>
      </c>
      <c r="AZ4567">
        <f t="shared" si="933"/>
        <v>0.64580152671755719</v>
      </c>
      <c r="BA4567">
        <f t="shared" si="934"/>
        <v>0</v>
      </c>
    </row>
    <row r="4568" spans="1:53" x14ac:dyDescent="0.25">
      <c r="A4568">
        <f>'Preprocessed Data'!A4566</f>
        <v>2</v>
      </c>
      <c r="B4568">
        <f>'Preprocessed Data'!B4566</f>
        <v>55</v>
      </c>
      <c r="C4568">
        <f>'Preprocessed Data'!C4566</f>
        <v>0</v>
      </c>
      <c r="D4568">
        <f>'Preprocessed Data'!D4566</f>
        <v>0</v>
      </c>
      <c r="E4568">
        <f>'Preprocessed Data'!E4566</f>
        <v>1</v>
      </c>
      <c r="F4568">
        <f>'Preprocessed Data'!F4566</f>
        <v>4</v>
      </c>
      <c r="G4568">
        <f>'Preprocessed Data'!G4566</f>
        <v>1</v>
      </c>
      <c r="H4568">
        <f>'Preprocessed Data'!H4566</f>
        <v>99.64</v>
      </c>
      <c r="I4568">
        <f>'Preprocessed Data'!I4566</f>
        <v>20.100000000000001</v>
      </c>
      <c r="J4568">
        <f>'Preprocessed Data'!J4566</f>
        <v>1</v>
      </c>
      <c r="K4568" s="10">
        <f>'Preprocessed Data'!K4566</f>
        <v>0</v>
      </c>
      <c r="L4568" s="1">
        <f t="shared" si="924"/>
        <v>1</v>
      </c>
      <c r="M4568" s="11">
        <f t="shared" si="925"/>
        <v>1</v>
      </c>
      <c r="N4568">
        <f t="shared" si="926"/>
        <v>0</v>
      </c>
      <c r="O4568">
        <f t="shared" si="927"/>
        <v>1.7882687588831978E-2</v>
      </c>
      <c r="P4568" s="10">
        <f t="shared" si="928"/>
        <v>1.7882687588831978E-2</v>
      </c>
      <c r="Q4568" s="11">
        <f t="shared" si="929"/>
        <v>0.98211731241116806</v>
      </c>
      <c r="R4568" s="10">
        <f t="shared" si="930"/>
        <v>-1.8044515022279089E-2</v>
      </c>
      <c r="S4568" s="11">
        <f t="shared" si="931"/>
        <v>100</v>
      </c>
      <c r="AT4568">
        <v>0.46206975225588437</v>
      </c>
      <c r="AU4568">
        <v>0</v>
      </c>
      <c r="AV4568">
        <v>1</v>
      </c>
      <c r="AW4568">
        <f t="shared" si="935"/>
        <v>4331</v>
      </c>
      <c r="AX4568">
        <f t="shared" si="936"/>
        <v>233</v>
      </c>
      <c r="AY4568">
        <f t="shared" si="932"/>
        <v>2.7615626403233007E-2</v>
      </c>
      <c r="AZ4568">
        <f t="shared" si="933"/>
        <v>0.64427480916030533</v>
      </c>
      <c r="BA4568">
        <f t="shared" si="934"/>
        <v>0</v>
      </c>
    </row>
    <row r="4569" spans="1:53" x14ac:dyDescent="0.25">
      <c r="A4569">
        <f>'Preprocessed Data'!A4567</f>
        <v>2</v>
      </c>
      <c r="B4569">
        <f>'Preprocessed Data'!B4567</f>
        <v>20</v>
      </c>
      <c r="C4569">
        <f>'Preprocessed Data'!C4567</f>
        <v>0</v>
      </c>
      <c r="D4569">
        <f>'Preprocessed Data'!D4567</f>
        <v>0</v>
      </c>
      <c r="E4569">
        <f>'Preprocessed Data'!E4567</f>
        <v>1</v>
      </c>
      <c r="F4569">
        <f>'Preprocessed Data'!F4567</f>
        <v>4</v>
      </c>
      <c r="G4569">
        <f>'Preprocessed Data'!G4567</f>
        <v>1</v>
      </c>
      <c r="H4569">
        <f>'Preprocessed Data'!H4567</f>
        <v>92.74</v>
      </c>
      <c r="I4569">
        <f>'Preprocessed Data'!I4567</f>
        <v>20.100000000000001</v>
      </c>
      <c r="J4569">
        <f>'Preprocessed Data'!J4567</f>
        <v>4</v>
      </c>
      <c r="K4569" s="10">
        <f>'Preprocessed Data'!K4567</f>
        <v>0</v>
      </c>
      <c r="L4569" s="1">
        <f t="shared" si="924"/>
        <v>1</v>
      </c>
      <c r="M4569" s="11">
        <f t="shared" si="925"/>
        <v>1</v>
      </c>
      <c r="N4569">
        <f t="shared" si="926"/>
        <v>0</v>
      </c>
      <c r="O4569">
        <f t="shared" si="927"/>
        <v>2.6657240504275336E-3</v>
      </c>
      <c r="P4569" s="10">
        <f t="shared" si="928"/>
        <v>2.6657240504275336E-3</v>
      </c>
      <c r="Q4569" s="11">
        <f t="shared" si="929"/>
        <v>0.99733427594957247</v>
      </c>
      <c r="R4569" s="10">
        <f t="shared" si="930"/>
        <v>-2.6692834197221118E-3</v>
      </c>
      <c r="S4569" s="11">
        <f t="shared" si="931"/>
        <v>100</v>
      </c>
      <c r="AT4569">
        <v>0.46359807212995413</v>
      </c>
      <c r="AU4569">
        <v>0</v>
      </c>
      <c r="AV4569">
        <v>1</v>
      </c>
      <c r="AW4569">
        <f t="shared" si="935"/>
        <v>4331</v>
      </c>
      <c r="AX4569">
        <f t="shared" si="936"/>
        <v>234</v>
      </c>
      <c r="AY4569">
        <f t="shared" si="932"/>
        <v>2.7615626403233007E-2</v>
      </c>
      <c r="AZ4569">
        <f t="shared" si="933"/>
        <v>0.64274809160305346</v>
      </c>
      <c r="BA4569">
        <f t="shared" si="934"/>
        <v>0</v>
      </c>
    </row>
    <row r="4570" spans="1:53" x14ac:dyDescent="0.25">
      <c r="A4570">
        <f>'Preprocessed Data'!A4568</f>
        <v>2</v>
      </c>
      <c r="B4570">
        <f>'Preprocessed Data'!B4568</f>
        <v>0.72</v>
      </c>
      <c r="C4570">
        <f>'Preprocessed Data'!C4568</f>
        <v>0</v>
      </c>
      <c r="D4570">
        <f>'Preprocessed Data'!D4568</f>
        <v>0</v>
      </c>
      <c r="E4570">
        <f>'Preprocessed Data'!E4568</f>
        <v>0</v>
      </c>
      <c r="F4570">
        <f>'Preprocessed Data'!F4568</f>
        <v>3</v>
      </c>
      <c r="G4570">
        <f>'Preprocessed Data'!G4568</f>
        <v>1</v>
      </c>
      <c r="H4570">
        <f>'Preprocessed Data'!H4568</f>
        <v>112.19</v>
      </c>
      <c r="I4570">
        <f>'Preprocessed Data'!I4568</f>
        <v>20.100000000000001</v>
      </c>
      <c r="J4570">
        <f>'Preprocessed Data'!J4568</f>
        <v>4</v>
      </c>
      <c r="K4570" s="10">
        <f>'Preprocessed Data'!K4568</f>
        <v>0</v>
      </c>
      <c r="L4570" s="1">
        <f t="shared" si="924"/>
        <v>1</v>
      </c>
      <c r="M4570" s="11">
        <f t="shared" si="925"/>
        <v>1</v>
      </c>
      <c r="N4570">
        <f t="shared" si="926"/>
        <v>0</v>
      </c>
      <c r="O4570">
        <f t="shared" si="927"/>
        <v>1.6577839821603859E-3</v>
      </c>
      <c r="P4570" s="10">
        <f t="shared" si="928"/>
        <v>1.6577839821603859E-3</v>
      </c>
      <c r="Q4570" s="11">
        <f t="shared" si="929"/>
        <v>0.99834221601783957</v>
      </c>
      <c r="R4570" s="10">
        <f t="shared" si="930"/>
        <v>-1.6591596265839331E-3</v>
      </c>
      <c r="S4570" s="11">
        <f t="shared" si="931"/>
        <v>100</v>
      </c>
      <c r="AT4570">
        <v>0.46654041732709511</v>
      </c>
      <c r="AU4570">
        <v>0</v>
      </c>
      <c r="AV4570">
        <v>1</v>
      </c>
      <c r="AW4570">
        <f t="shared" si="935"/>
        <v>4331</v>
      </c>
      <c r="AX4570">
        <f t="shared" si="936"/>
        <v>235</v>
      </c>
      <c r="AY4570">
        <f t="shared" si="932"/>
        <v>2.7615626403233007E-2</v>
      </c>
      <c r="AZ4570">
        <f t="shared" si="933"/>
        <v>0.64122137404580148</v>
      </c>
      <c r="BA4570">
        <f t="shared" si="934"/>
        <v>1.4396528380011226E-4</v>
      </c>
    </row>
    <row r="4571" spans="1:53" x14ac:dyDescent="0.25">
      <c r="A4571">
        <f>'Preprocessed Data'!A4569</f>
        <v>2</v>
      </c>
      <c r="B4571">
        <f>'Preprocessed Data'!B4569</f>
        <v>42</v>
      </c>
      <c r="C4571">
        <f>'Preprocessed Data'!C4569</f>
        <v>0</v>
      </c>
      <c r="D4571">
        <f>'Preprocessed Data'!D4569</f>
        <v>0</v>
      </c>
      <c r="E4571">
        <f>'Preprocessed Data'!E4569</f>
        <v>1</v>
      </c>
      <c r="F4571">
        <f>'Preprocessed Data'!F4569</f>
        <v>5</v>
      </c>
      <c r="G4571">
        <f>'Preprocessed Data'!G4569</f>
        <v>2</v>
      </c>
      <c r="H4571">
        <f>'Preprocessed Data'!H4569</f>
        <v>86.3</v>
      </c>
      <c r="I4571">
        <f>'Preprocessed Data'!I4569</f>
        <v>20.100000000000001</v>
      </c>
      <c r="J4571">
        <f>'Preprocessed Data'!J4569</f>
        <v>2</v>
      </c>
      <c r="K4571" s="10">
        <f>'Preprocessed Data'!K4569</f>
        <v>0</v>
      </c>
      <c r="L4571" s="1">
        <f t="shared" si="924"/>
        <v>1</v>
      </c>
      <c r="M4571" s="11">
        <f t="shared" si="925"/>
        <v>1</v>
      </c>
      <c r="N4571">
        <f t="shared" si="926"/>
        <v>0</v>
      </c>
      <c r="O4571">
        <f t="shared" si="927"/>
        <v>7.4752104141070667E-3</v>
      </c>
      <c r="P4571" s="10">
        <f t="shared" si="928"/>
        <v>7.4752104141070667E-3</v>
      </c>
      <c r="Q4571" s="11">
        <f t="shared" si="929"/>
        <v>0.99252478958589296</v>
      </c>
      <c r="R4571" s="10">
        <f t="shared" si="930"/>
        <v>-7.5032898199709624E-3</v>
      </c>
      <c r="S4571" s="11">
        <f t="shared" si="931"/>
        <v>100</v>
      </c>
      <c r="AT4571">
        <v>0.47128989339268018</v>
      </c>
      <c r="AU4571">
        <v>1</v>
      </c>
      <c r="AV4571">
        <v>0</v>
      </c>
      <c r="AW4571">
        <f t="shared" si="935"/>
        <v>4332</v>
      </c>
      <c r="AX4571">
        <f t="shared" si="936"/>
        <v>235</v>
      </c>
      <c r="AY4571">
        <f t="shared" si="932"/>
        <v>2.7391109115401879E-2</v>
      </c>
      <c r="AZ4571">
        <f t="shared" si="933"/>
        <v>0.64122137404580148</v>
      </c>
      <c r="BA4571">
        <f t="shared" si="934"/>
        <v>0</v>
      </c>
    </row>
    <row r="4572" spans="1:53" x14ac:dyDescent="0.25">
      <c r="A4572">
        <f>'Preprocessed Data'!A4570</f>
        <v>2</v>
      </c>
      <c r="B4572">
        <f>'Preprocessed Data'!B4570</f>
        <v>12</v>
      </c>
      <c r="C4572">
        <f>'Preprocessed Data'!C4570</f>
        <v>0</v>
      </c>
      <c r="D4572">
        <f>'Preprocessed Data'!D4570</f>
        <v>0</v>
      </c>
      <c r="E4572">
        <f>'Preprocessed Data'!E4570</f>
        <v>0</v>
      </c>
      <c r="F4572">
        <f>'Preprocessed Data'!F4570</f>
        <v>2</v>
      </c>
      <c r="G4572">
        <f>'Preprocessed Data'!G4570</f>
        <v>1</v>
      </c>
      <c r="H4572">
        <f>'Preprocessed Data'!H4570</f>
        <v>80.89</v>
      </c>
      <c r="I4572">
        <f>'Preprocessed Data'!I4570</f>
        <v>20.100000000000001</v>
      </c>
      <c r="J4572">
        <f>'Preprocessed Data'!J4570</f>
        <v>4</v>
      </c>
      <c r="K4572" s="10">
        <f>'Preprocessed Data'!K4570</f>
        <v>0</v>
      </c>
      <c r="L4572" s="1">
        <f t="shared" si="924"/>
        <v>1</v>
      </c>
      <c r="M4572" s="11">
        <f t="shared" si="925"/>
        <v>1</v>
      </c>
      <c r="N4572">
        <f t="shared" si="926"/>
        <v>0</v>
      </c>
      <c r="O4572">
        <f t="shared" si="927"/>
        <v>1.1898576293434401E-3</v>
      </c>
      <c r="P4572" s="10">
        <f t="shared" si="928"/>
        <v>1.1898576293434401E-3</v>
      </c>
      <c r="Q4572" s="11">
        <f t="shared" si="929"/>
        <v>0.99881014237065657</v>
      </c>
      <c r="R4572" s="10">
        <f t="shared" si="930"/>
        <v>-1.1905660719521325E-3</v>
      </c>
      <c r="S4572" s="11">
        <f t="shared" si="931"/>
        <v>100</v>
      </c>
      <c r="AT4572">
        <v>0.47305037107762321</v>
      </c>
      <c r="AU4572">
        <v>0</v>
      </c>
      <c r="AV4572">
        <v>1</v>
      </c>
      <c r="AW4572">
        <f t="shared" si="935"/>
        <v>4332</v>
      </c>
      <c r="AX4572">
        <f t="shared" si="936"/>
        <v>236</v>
      </c>
      <c r="AY4572">
        <f t="shared" si="932"/>
        <v>2.7391109115401879E-2</v>
      </c>
      <c r="AZ4572">
        <f t="shared" si="933"/>
        <v>0.63969465648854962</v>
      </c>
      <c r="BA4572">
        <f t="shared" si="934"/>
        <v>0</v>
      </c>
    </row>
    <row r="4573" spans="1:53" x14ac:dyDescent="0.25">
      <c r="A4573">
        <f>'Preprocessed Data'!A4571</f>
        <v>2</v>
      </c>
      <c r="B4573">
        <f>'Preprocessed Data'!B4571</f>
        <v>10</v>
      </c>
      <c r="C4573">
        <f>'Preprocessed Data'!C4571</f>
        <v>0</v>
      </c>
      <c r="D4573">
        <f>'Preprocessed Data'!D4571</f>
        <v>0</v>
      </c>
      <c r="E4573">
        <f>'Preprocessed Data'!E4571</f>
        <v>0</v>
      </c>
      <c r="F4573">
        <f>'Preprocessed Data'!F4571</f>
        <v>2</v>
      </c>
      <c r="G4573">
        <f>'Preprocessed Data'!G4571</f>
        <v>2</v>
      </c>
      <c r="H4573">
        <f>'Preprocessed Data'!H4571</f>
        <v>109.3</v>
      </c>
      <c r="I4573">
        <f>'Preprocessed Data'!I4571</f>
        <v>20.100000000000001</v>
      </c>
      <c r="J4573">
        <f>'Preprocessed Data'!J4571</f>
        <v>4</v>
      </c>
      <c r="K4573" s="10">
        <f>'Preprocessed Data'!K4571</f>
        <v>0</v>
      </c>
      <c r="L4573" s="1">
        <f t="shared" si="924"/>
        <v>1</v>
      </c>
      <c r="M4573" s="11">
        <f t="shared" si="925"/>
        <v>1</v>
      </c>
      <c r="N4573">
        <f t="shared" si="926"/>
        <v>0</v>
      </c>
      <c r="O4573">
        <f t="shared" si="927"/>
        <v>2.3059514427573057E-3</v>
      </c>
      <c r="P4573" s="10">
        <f t="shared" si="928"/>
        <v>2.3059514427573057E-3</v>
      </c>
      <c r="Q4573" s="11">
        <f t="shared" si="929"/>
        <v>0.99769404855724264</v>
      </c>
      <c r="R4573" s="10">
        <f t="shared" si="930"/>
        <v>-2.3086142430986537E-3</v>
      </c>
      <c r="S4573" s="11">
        <f t="shared" si="931"/>
        <v>100</v>
      </c>
      <c r="AT4573">
        <v>0.47359989634544436</v>
      </c>
      <c r="AU4573">
        <v>0</v>
      </c>
      <c r="AV4573">
        <v>1</v>
      </c>
      <c r="AW4573">
        <f t="shared" si="935"/>
        <v>4332</v>
      </c>
      <c r="AX4573">
        <f t="shared" si="936"/>
        <v>237</v>
      </c>
      <c r="AY4573">
        <f t="shared" si="932"/>
        <v>2.7391109115401879E-2</v>
      </c>
      <c r="AZ4573">
        <f t="shared" si="933"/>
        <v>0.63816793893129775</v>
      </c>
      <c r="BA4573">
        <f t="shared" si="934"/>
        <v>0</v>
      </c>
    </row>
    <row r="4574" spans="1:53" x14ac:dyDescent="0.25">
      <c r="A4574">
        <f>'Preprocessed Data'!A4572</f>
        <v>2</v>
      </c>
      <c r="B4574">
        <f>'Preprocessed Data'!B4572</f>
        <v>20</v>
      </c>
      <c r="C4574">
        <f>'Preprocessed Data'!C4572</f>
        <v>0</v>
      </c>
      <c r="D4574">
        <f>'Preprocessed Data'!D4572</f>
        <v>0</v>
      </c>
      <c r="E4574">
        <f>'Preprocessed Data'!E4572</f>
        <v>0</v>
      </c>
      <c r="F4574">
        <f>'Preprocessed Data'!F4572</f>
        <v>4</v>
      </c>
      <c r="G4574">
        <f>'Preprocessed Data'!G4572</f>
        <v>2</v>
      </c>
      <c r="H4574">
        <f>'Preprocessed Data'!H4572</f>
        <v>61.88</v>
      </c>
      <c r="I4574">
        <f>'Preprocessed Data'!I4572</f>
        <v>20.100000000000001</v>
      </c>
      <c r="J4574">
        <f>'Preprocessed Data'!J4572</f>
        <v>2</v>
      </c>
      <c r="K4574" s="10">
        <f>'Preprocessed Data'!K4572</f>
        <v>0</v>
      </c>
      <c r="L4574" s="1">
        <f t="shared" si="924"/>
        <v>1</v>
      </c>
      <c r="M4574" s="11">
        <f t="shared" si="925"/>
        <v>1</v>
      </c>
      <c r="N4574">
        <f t="shared" si="926"/>
        <v>0</v>
      </c>
      <c r="O4574">
        <f t="shared" si="927"/>
        <v>1.2973834944294054E-3</v>
      </c>
      <c r="P4574" s="10">
        <f t="shared" si="928"/>
        <v>1.2973834944294054E-3</v>
      </c>
      <c r="Q4574" s="11">
        <f t="shared" si="929"/>
        <v>0.99870261650557057</v>
      </c>
      <c r="R4574" s="10">
        <f t="shared" si="930"/>
        <v>-1.2982258250245988E-3</v>
      </c>
      <c r="S4574" s="11">
        <f t="shared" si="931"/>
        <v>100</v>
      </c>
      <c r="AT4574">
        <v>0.47366995244817173</v>
      </c>
      <c r="AU4574">
        <v>0</v>
      </c>
      <c r="AV4574">
        <v>1</v>
      </c>
      <c r="AW4574">
        <f t="shared" si="935"/>
        <v>4332</v>
      </c>
      <c r="AX4574">
        <f t="shared" si="936"/>
        <v>238</v>
      </c>
      <c r="AY4574">
        <f t="shared" si="932"/>
        <v>2.7391109115401879E-2</v>
      </c>
      <c r="AZ4574">
        <f t="shared" si="933"/>
        <v>0.63664122137404577</v>
      </c>
      <c r="BA4574">
        <f t="shared" si="934"/>
        <v>0</v>
      </c>
    </row>
    <row r="4575" spans="1:53" x14ac:dyDescent="0.25">
      <c r="A4575">
        <f>'Preprocessed Data'!A4573</f>
        <v>2</v>
      </c>
      <c r="B4575">
        <f>'Preprocessed Data'!B4573</f>
        <v>81</v>
      </c>
      <c r="C4575">
        <f>'Preprocessed Data'!C4573</f>
        <v>0</v>
      </c>
      <c r="D4575">
        <f>'Preprocessed Data'!D4573</f>
        <v>0</v>
      </c>
      <c r="E4575">
        <f>'Preprocessed Data'!E4573</f>
        <v>1</v>
      </c>
      <c r="F4575">
        <f>'Preprocessed Data'!F4573</f>
        <v>4</v>
      </c>
      <c r="G4575">
        <f>'Preprocessed Data'!G4573</f>
        <v>1</v>
      </c>
      <c r="H4575">
        <f>'Preprocessed Data'!H4573</f>
        <v>86.05</v>
      </c>
      <c r="I4575">
        <f>'Preprocessed Data'!I4573</f>
        <v>20.100000000000001</v>
      </c>
      <c r="J4575">
        <f>'Preprocessed Data'!J4573</f>
        <v>1</v>
      </c>
      <c r="K4575" s="10">
        <f>'Preprocessed Data'!K4573</f>
        <v>0</v>
      </c>
      <c r="L4575" s="1">
        <f t="shared" si="924"/>
        <v>1</v>
      </c>
      <c r="M4575" s="11">
        <f t="shared" si="925"/>
        <v>1</v>
      </c>
      <c r="N4575">
        <f t="shared" si="926"/>
        <v>0</v>
      </c>
      <c r="O4575">
        <f t="shared" si="927"/>
        <v>4.5597082296051729E-2</v>
      </c>
      <c r="P4575" s="10">
        <f t="shared" si="928"/>
        <v>4.5597082296051729E-2</v>
      </c>
      <c r="Q4575" s="11">
        <f t="shared" si="929"/>
        <v>0.95440291770394825</v>
      </c>
      <c r="R4575" s="10">
        <f t="shared" si="930"/>
        <v>-4.6669351095027102E-2</v>
      </c>
      <c r="S4575" s="11">
        <f t="shared" si="931"/>
        <v>100</v>
      </c>
      <c r="AT4575">
        <v>0.47407623792991926</v>
      </c>
      <c r="AU4575">
        <v>0</v>
      </c>
      <c r="AV4575">
        <v>1</v>
      </c>
      <c r="AW4575">
        <f t="shared" si="935"/>
        <v>4332</v>
      </c>
      <c r="AX4575">
        <f t="shared" si="936"/>
        <v>239</v>
      </c>
      <c r="AY4575">
        <f t="shared" si="932"/>
        <v>2.7391109115401879E-2</v>
      </c>
      <c r="AZ4575">
        <f t="shared" si="933"/>
        <v>0.63511450381679391</v>
      </c>
      <c r="BA4575">
        <f t="shared" si="934"/>
        <v>0</v>
      </c>
    </row>
    <row r="4576" spans="1:53" x14ac:dyDescent="0.25">
      <c r="A4576">
        <f>'Preprocessed Data'!A4574</f>
        <v>1</v>
      </c>
      <c r="B4576">
        <f>'Preprocessed Data'!B4574</f>
        <v>4</v>
      </c>
      <c r="C4576">
        <f>'Preprocessed Data'!C4574</f>
        <v>0</v>
      </c>
      <c r="D4576">
        <f>'Preprocessed Data'!D4574</f>
        <v>0</v>
      </c>
      <c r="E4576">
        <f>'Preprocessed Data'!E4574</f>
        <v>0</v>
      </c>
      <c r="F4576">
        <f>'Preprocessed Data'!F4574</f>
        <v>1</v>
      </c>
      <c r="G4576">
        <f>'Preprocessed Data'!G4574</f>
        <v>1</v>
      </c>
      <c r="H4576">
        <f>'Preprocessed Data'!H4574</f>
        <v>79.17</v>
      </c>
      <c r="I4576">
        <f>'Preprocessed Data'!I4574</f>
        <v>20</v>
      </c>
      <c r="J4576">
        <f>'Preprocessed Data'!J4574</f>
        <v>4</v>
      </c>
      <c r="K4576" s="10">
        <f>'Preprocessed Data'!K4574</f>
        <v>0</v>
      </c>
      <c r="L4576" s="1">
        <f t="shared" si="924"/>
        <v>1</v>
      </c>
      <c r="M4576" s="11">
        <f t="shared" si="925"/>
        <v>1</v>
      </c>
      <c r="N4576">
        <f t="shared" si="926"/>
        <v>0</v>
      </c>
      <c r="O4576">
        <f t="shared" si="927"/>
        <v>9.0636942995526309E-4</v>
      </c>
      <c r="P4576" s="10">
        <f t="shared" si="928"/>
        <v>9.0636942995526309E-4</v>
      </c>
      <c r="Q4576" s="11">
        <f t="shared" si="929"/>
        <v>0.99909363057004474</v>
      </c>
      <c r="R4576" s="10">
        <f t="shared" si="930"/>
        <v>-9.0678043109171207E-4</v>
      </c>
      <c r="S4576" s="11">
        <f t="shared" si="931"/>
        <v>100</v>
      </c>
      <c r="AT4576">
        <v>0.47764527119328015</v>
      </c>
      <c r="AU4576">
        <v>0</v>
      </c>
      <c r="AV4576">
        <v>1</v>
      </c>
      <c r="AW4576">
        <f t="shared" si="935"/>
        <v>4332</v>
      </c>
      <c r="AX4576">
        <f t="shared" si="936"/>
        <v>240</v>
      </c>
      <c r="AY4576">
        <f t="shared" si="932"/>
        <v>2.7391109115401879E-2</v>
      </c>
      <c r="AZ4576">
        <f t="shared" si="933"/>
        <v>0.63358778625954204</v>
      </c>
      <c r="BA4576">
        <f t="shared" si="934"/>
        <v>0</v>
      </c>
    </row>
    <row r="4577" spans="1:53" x14ac:dyDescent="0.25">
      <c r="A4577">
        <f>'Preprocessed Data'!A4575</f>
        <v>1</v>
      </c>
      <c r="B4577">
        <f>'Preprocessed Data'!B4575</f>
        <v>9</v>
      </c>
      <c r="C4577">
        <f>'Preprocessed Data'!C4575</f>
        <v>0</v>
      </c>
      <c r="D4577">
        <f>'Preprocessed Data'!D4575</f>
        <v>0</v>
      </c>
      <c r="E4577">
        <f>'Preprocessed Data'!E4575</f>
        <v>0</v>
      </c>
      <c r="F4577">
        <f>'Preprocessed Data'!F4575</f>
        <v>5</v>
      </c>
      <c r="G4577">
        <f>'Preprocessed Data'!G4575</f>
        <v>1</v>
      </c>
      <c r="H4577">
        <f>'Preprocessed Data'!H4575</f>
        <v>94.59</v>
      </c>
      <c r="I4577">
        <f>'Preprocessed Data'!I4575</f>
        <v>20</v>
      </c>
      <c r="J4577">
        <f>'Preprocessed Data'!J4575</f>
        <v>4</v>
      </c>
      <c r="K4577" s="10">
        <f>'Preprocessed Data'!K4575</f>
        <v>0</v>
      </c>
      <c r="L4577" s="1">
        <f t="shared" si="924"/>
        <v>1</v>
      </c>
      <c r="M4577" s="11">
        <f t="shared" si="925"/>
        <v>1</v>
      </c>
      <c r="N4577">
        <f t="shared" si="926"/>
        <v>0</v>
      </c>
      <c r="O4577">
        <f t="shared" si="927"/>
        <v>2.4831273283128256E-3</v>
      </c>
      <c r="P4577" s="10">
        <f t="shared" si="928"/>
        <v>2.4831273283128256E-3</v>
      </c>
      <c r="Q4577" s="11">
        <f t="shared" si="929"/>
        <v>0.9975168726716872</v>
      </c>
      <c r="R4577" s="10">
        <f t="shared" si="930"/>
        <v>-2.4862154020899203E-3</v>
      </c>
      <c r="S4577" s="11">
        <f t="shared" si="931"/>
        <v>100</v>
      </c>
      <c r="AT4577">
        <v>0.47855619085715634</v>
      </c>
      <c r="AU4577">
        <v>0</v>
      </c>
      <c r="AV4577">
        <v>1</v>
      </c>
      <c r="AW4577">
        <f t="shared" si="935"/>
        <v>4332</v>
      </c>
      <c r="AX4577">
        <f t="shared" si="936"/>
        <v>241</v>
      </c>
      <c r="AY4577">
        <f t="shared" si="932"/>
        <v>2.7391109115401879E-2</v>
      </c>
      <c r="AZ4577">
        <f t="shared" si="933"/>
        <v>0.63206106870229006</v>
      </c>
      <c r="BA4577">
        <f t="shared" si="934"/>
        <v>1.4190863688868209E-4</v>
      </c>
    </row>
    <row r="4578" spans="1:53" x14ac:dyDescent="0.25">
      <c r="A4578">
        <f>'Preprocessed Data'!A4576</f>
        <v>2</v>
      </c>
      <c r="B4578">
        <f>'Preprocessed Data'!B4576</f>
        <v>26</v>
      </c>
      <c r="C4578">
        <f>'Preprocessed Data'!C4576</f>
        <v>0</v>
      </c>
      <c r="D4578">
        <f>'Preprocessed Data'!D4576</f>
        <v>0</v>
      </c>
      <c r="E4578">
        <f>'Preprocessed Data'!E4576</f>
        <v>1</v>
      </c>
      <c r="F4578">
        <f>'Preprocessed Data'!F4576</f>
        <v>4</v>
      </c>
      <c r="G4578">
        <f>'Preprocessed Data'!G4576</f>
        <v>1</v>
      </c>
      <c r="H4578">
        <f>'Preprocessed Data'!H4576</f>
        <v>59.17</v>
      </c>
      <c r="I4578">
        <f>'Preprocessed Data'!I4576</f>
        <v>20</v>
      </c>
      <c r="J4578">
        <f>'Preprocessed Data'!J4576</f>
        <v>4</v>
      </c>
      <c r="K4578" s="10">
        <f>'Preprocessed Data'!K4576</f>
        <v>0</v>
      </c>
      <c r="L4578" s="1">
        <f t="shared" si="924"/>
        <v>1</v>
      </c>
      <c r="M4578" s="11">
        <f t="shared" si="925"/>
        <v>1</v>
      </c>
      <c r="N4578">
        <f t="shared" si="926"/>
        <v>0</v>
      </c>
      <c r="O4578">
        <f t="shared" si="927"/>
        <v>1.4939668447742553E-3</v>
      </c>
      <c r="P4578" s="10">
        <f t="shared" si="928"/>
        <v>1.4939668447742553E-3</v>
      </c>
      <c r="Q4578" s="11">
        <f t="shared" si="929"/>
        <v>0.99850603315522579</v>
      </c>
      <c r="R4578" s="10">
        <f t="shared" si="930"/>
        <v>-1.4950839259676525E-3</v>
      </c>
      <c r="S4578" s="11">
        <f t="shared" si="931"/>
        <v>100</v>
      </c>
      <c r="AT4578">
        <v>0.4800602156563723</v>
      </c>
      <c r="AU4578">
        <v>1</v>
      </c>
      <c r="AV4578">
        <v>0</v>
      </c>
      <c r="AW4578">
        <f t="shared" si="935"/>
        <v>4333</v>
      </c>
      <c r="AX4578">
        <f t="shared" si="936"/>
        <v>241</v>
      </c>
      <c r="AY4578">
        <f t="shared" si="932"/>
        <v>2.7166591827570752E-2</v>
      </c>
      <c r="AZ4578">
        <f t="shared" si="933"/>
        <v>0.63206106870229006</v>
      </c>
      <c r="BA4578">
        <f t="shared" si="934"/>
        <v>1.4190863688875226E-4</v>
      </c>
    </row>
    <row r="4579" spans="1:53" x14ac:dyDescent="0.25">
      <c r="A4579">
        <f>'Preprocessed Data'!A4577</f>
        <v>1</v>
      </c>
      <c r="B4579">
        <f>'Preprocessed Data'!B4577</f>
        <v>2</v>
      </c>
      <c r="C4579">
        <f>'Preprocessed Data'!C4577</f>
        <v>0</v>
      </c>
      <c r="D4579">
        <f>'Preprocessed Data'!D4577</f>
        <v>0</v>
      </c>
      <c r="E4579">
        <f>'Preprocessed Data'!E4577</f>
        <v>0</v>
      </c>
      <c r="F4579">
        <f>'Preprocessed Data'!F4577</f>
        <v>4</v>
      </c>
      <c r="G4579">
        <f>'Preprocessed Data'!G4577</f>
        <v>1</v>
      </c>
      <c r="H4579">
        <f>'Preprocessed Data'!H4577</f>
        <v>109.1</v>
      </c>
      <c r="I4579">
        <f>'Preprocessed Data'!I4577</f>
        <v>20</v>
      </c>
      <c r="J4579">
        <f>'Preprocessed Data'!J4577</f>
        <v>4</v>
      </c>
      <c r="K4579" s="10">
        <f>'Preprocessed Data'!K4577</f>
        <v>0</v>
      </c>
      <c r="L4579" s="1">
        <f t="shared" si="924"/>
        <v>1</v>
      </c>
      <c r="M4579" s="11">
        <f t="shared" si="925"/>
        <v>1</v>
      </c>
      <c r="N4579">
        <f t="shared" si="926"/>
        <v>0</v>
      </c>
      <c r="O4579">
        <f t="shared" si="927"/>
        <v>2.326434850484544E-3</v>
      </c>
      <c r="P4579" s="10">
        <f t="shared" si="928"/>
        <v>2.326434850484544E-3</v>
      </c>
      <c r="Q4579" s="11">
        <f t="shared" si="929"/>
        <v>0.99767356514951544</v>
      </c>
      <c r="R4579" s="10">
        <f t="shared" si="930"/>
        <v>-2.3291452044986623E-3</v>
      </c>
      <c r="S4579" s="11">
        <f t="shared" si="931"/>
        <v>100</v>
      </c>
      <c r="AT4579">
        <v>0.48273060986904381</v>
      </c>
      <c r="AU4579">
        <v>1</v>
      </c>
      <c r="AV4579">
        <v>0</v>
      </c>
      <c r="AW4579">
        <f t="shared" si="935"/>
        <v>4334</v>
      </c>
      <c r="AX4579">
        <f t="shared" si="936"/>
        <v>241</v>
      </c>
      <c r="AY4579">
        <f t="shared" si="932"/>
        <v>2.6942074539739513E-2</v>
      </c>
      <c r="AZ4579">
        <f t="shared" si="933"/>
        <v>0.63206106870229006</v>
      </c>
      <c r="BA4579">
        <f t="shared" si="934"/>
        <v>0</v>
      </c>
    </row>
    <row r="4580" spans="1:53" x14ac:dyDescent="0.25">
      <c r="A4580">
        <f>'Preprocessed Data'!A4578</f>
        <v>1</v>
      </c>
      <c r="B4580">
        <f>'Preprocessed Data'!B4578</f>
        <v>6</v>
      </c>
      <c r="C4580">
        <f>'Preprocessed Data'!C4578</f>
        <v>0</v>
      </c>
      <c r="D4580">
        <f>'Preprocessed Data'!D4578</f>
        <v>0</v>
      </c>
      <c r="E4580">
        <f>'Preprocessed Data'!E4578</f>
        <v>0</v>
      </c>
      <c r="F4580">
        <f>'Preprocessed Data'!F4578</f>
        <v>1</v>
      </c>
      <c r="G4580">
        <f>'Preprocessed Data'!G4578</f>
        <v>2</v>
      </c>
      <c r="H4580">
        <f>'Preprocessed Data'!H4578</f>
        <v>83.28</v>
      </c>
      <c r="I4580">
        <f>'Preprocessed Data'!I4578</f>
        <v>20</v>
      </c>
      <c r="J4580">
        <f>'Preprocessed Data'!J4578</f>
        <v>4</v>
      </c>
      <c r="K4580" s="10">
        <f>'Preprocessed Data'!K4578</f>
        <v>0</v>
      </c>
      <c r="L4580" s="1">
        <f t="shared" si="924"/>
        <v>1</v>
      </c>
      <c r="M4580" s="11">
        <f t="shared" si="925"/>
        <v>1</v>
      </c>
      <c r="N4580">
        <f t="shared" si="926"/>
        <v>0</v>
      </c>
      <c r="O4580">
        <f t="shared" si="927"/>
        <v>1.1431123811344787E-3</v>
      </c>
      <c r="P4580" s="10">
        <f t="shared" si="928"/>
        <v>1.1431123811344787E-3</v>
      </c>
      <c r="Q4580" s="11">
        <f t="shared" si="929"/>
        <v>0.99885688761886549</v>
      </c>
      <c r="R4580" s="10">
        <f t="shared" si="930"/>
        <v>-1.1437662324236305E-3</v>
      </c>
      <c r="S4580" s="11">
        <f t="shared" si="931"/>
        <v>100</v>
      </c>
      <c r="AT4580">
        <v>0.48509672171497065</v>
      </c>
      <c r="AU4580">
        <v>0</v>
      </c>
      <c r="AV4580">
        <v>1</v>
      </c>
      <c r="AW4580">
        <f t="shared" si="935"/>
        <v>4334</v>
      </c>
      <c r="AX4580">
        <f t="shared" si="936"/>
        <v>242</v>
      </c>
      <c r="AY4580">
        <f t="shared" si="932"/>
        <v>2.6942074539739513E-2</v>
      </c>
      <c r="AZ4580">
        <f t="shared" si="933"/>
        <v>0.63053435114503809</v>
      </c>
      <c r="BA4580">
        <f t="shared" si="934"/>
        <v>1.4156586240344371E-4</v>
      </c>
    </row>
    <row r="4581" spans="1:53" x14ac:dyDescent="0.25">
      <c r="A4581">
        <f>'Preprocessed Data'!A4579</f>
        <v>2</v>
      </c>
      <c r="B4581">
        <f>'Preprocessed Data'!B4579</f>
        <v>27</v>
      </c>
      <c r="C4581">
        <f>'Preprocessed Data'!C4579</f>
        <v>0</v>
      </c>
      <c r="D4581">
        <f>'Preprocessed Data'!D4579</f>
        <v>0</v>
      </c>
      <c r="E4581">
        <f>'Preprocessed Data'!E4579</f>
        <v>0</v>
      </c>
      <c r="F4581">
        <f>'Preprocessed Data'!F4579</f>
        <v>4</v>
      </c>
      <c r="G4581">
        <f>'Preprocessed Data'!G4579</f>
        <v>1</v>
      </c>
      <c r="H4581">
        <f>'Preprocessed Data'!H4579</f>
        <v>73</v>
      </c>
      <c r="I4581">
        <f>'Preprocessed Data'!I4579</f>
        <v>20</v>
      </c>
      <c r="J4581">
        <f>'Preprocessed Data'!J4579</f>
        <v>2</v>
      </c>
      <c r="K4581" s="10">
        <f>'Preprocessed Data'!K4579</f>
        <v>0</v>
      </c>
      <c r="L4581" s="1">
        <f t="shared" si="924"/>
        <v>1</v>
      </c>
      <c r="M4581" s="11">
        <f t="shared" si="925"/>
        <v>1</v>
      </c>
      <c r="N4581">
        <f t="shared" si="926"/>
        <v>0</v>
      </c>
      <c r="O4581">
        <f t="shared" si="927"/>
        <v>2.3890315074709045E-3</v>
      </c>
      <c r="P4581" s="10">
        <f t="shared" si="928"/>
        <v>2.3890315074709045E-3</v>
      </c>
      <c r="Q4581" s="11">
        <f t="shared" si="929"/>
        <v>0.99761096849252906</v>
      </c>
      <c r="R4581" s="10">
        <f t="shared" si="930"/>
        <v>-2.39188979651197E-3</v>
      </c>
      <c r="S4581" s="11">
        <f t="shared" si="931"/>
        <v>100</v>
      </c>
      <c r="AT4581">
        <v>0.48657753635542761</v>
      </c>
      <c r="AU4581">
        <v>1</v>
      </c>
      <c r="AV4581">
        <v>0</v>
      </c>
      <c r="AW4581">
        <f t="shared" si="935"/>
        <v>4335</v>
      </c>
      <c r="AX4581">
        <f t="shared" si="936"/>
        <v>242</v>
      </c>
      <c r="AY4581">
        <f t="shared" si="932"/>
        <v>2.6717557251908386E-2</v>
      </c>
      <c r="AZ4581">
        <f t="shared" si="933"/>
        <v>0.63053435114503809</v>
      </c>
      <c r="BA4581">
        <f t="shared" si="934"/>
        <v>0</v>
      </c>
    </row>
    <row r="4582" spans="1:53" x14ac:dyDescent="0.25">
      <c r="A4582">
        <f>'Preprocessed Data'!A4580</f>
        <v>2</v>
      </c>
      <c r="B4582">
        <f>'Preprocessed Data'!B4580</f>
        <v>29</v>
      </c>
      <c r="C4582">
        <f>'Preprocessed Data'!C4580</f>
        <v>0</v>
      </c>
      <c r="D4582">
        <f>'Preprocessed Data'!D4580</f>
        <v>0</v>
      </c>
      <c r="E4582">
        <f>'Preprocessed Data'!E4580</f>
        <v>1</v>
      </c>
      <c r="F4582">
        <f>'Preprocessed Data'!F4580</f>
        <v>4</v>
      </c>
      <c r="G4582">
        <f>'Preprocessed Data'!G4580</f>
        <v>1</v>
      </c>
      <c r="H4582">
        <f>'Preprocessed Data'!H4580</f>
        <v>60.74</v>
      </c>
      <c r="I4582">
        <f>'Preprocessed Data'!I4580</f>
        <v>20</v>
      </c>
      <c r="J4582">
        <f>'Preprocessed Data'!J4580</f>
        <v>2</v>
      </c>
      <c r="K4582" s="10">
        <f>'Preprocessed Data'!K4580</f>
        <v>0</v>
      </c>
      <c r="L4582" s="1">
        <f t="shared" si="924"/>
        <v>1</v>
      </c>
      <c r="M4582" s="11">
        <f t="shared" si="925"/>
        <v>1</v>
      </c>
      <c r="N4582">
        <f t="shared" si="926"/>
        <v>0</v>
      </c>
      <c r="O4582">
        <f t="shared" si="927"/>
        <v>1.768131556739639E-3</v>
      </c>
      <c r="P4582" s="10">
        <f t="shared" si="928"/>
        <v>1.768131556739639E-3</v>
      </c>
      <c r="Q4582" s="11">
        <f t="shared" si="929"/>
        <v>0.9982318684432604</v>
      </c>
      <c r="R4582" s="10">
        <f t="shared" si="930"/>
        <v>-1.7696965463509877E-3</v>
      </c>
      <c r="S4582" s="11">
        <f t="shared" si="931"/>
        <v>100</v>
      </c>
      <c r="AT4582">
        <v>0.48701311193510199</v>
      </c>
      <c r="AU4582">
        <v>0</v>
      </c>
      <c r="AV4582">
        <v>1</v>
      </c>
      <c r="AW4582">
        <f t="shared" si="935"/>
        <v>4335</v>
      </c>
      <c r="AX4582">
        <f t="shared" si="936"/>
        <v>243</v>
      </c>
      <c r="AY4582">
        <f t="shared" si="932"/>
        <v>2.6717557251908386E-2</v>
      </c>
      <c r="AZ4582">
        <f t="shared" si="933"/>
        <v>0.62900763358778633</v>
      </c>
      <c r="BA4582">
        <f t="shared" si="934"/>
        <v>0</v>
      </c>
    </row>
    <row r="4583" spans="1:53" x14ac:dyDescent="0.25">
      <c r="A4583">
        <f>'Preprocessed Data'!A4581</f>
        <v>2</v>
      </c>
      <c r="B4583">
        <f>'Preprocessed Data'!B4581</f>
        <v>9</v>
      </c>
      <c r="C4583">
        <f>'Preprocessed Data'!C4581</f>
        <v>0</v>
      </c>
      <c r="D4583">
        <f>'Preprocessed Data'!D4581</f>
        <v>0</v>
      </c>
      <c r="E4583">
        <f>'Preprocessed Data'!E4581</f>
        <v>0</v>
      </c>
      <c r="F4583">
        <f>'Preprocessed Data'!F4581</f>
        <v>4</v>
      </c>
      <c r="G4583">
        <f>'Preprocessed Data'!G4581</f>
        <v>1</v>
      </c>
      <c r="H4583">
        <f>'Preprocessed Data'!H4581</f>
        <v>81.180000000000007</v>
      </c>
      <c r="I4583">
        <f>'Preprocessed Data'!I4581</f>
        <v>20</v>
      </c>
      <c r="J4583">
        <f>'Preprocessed Data'!J4581</f>
        <v>4</v>
      </c>
      <c r="K4583" s="10">
        <f>'Preprocessed Data'!K4581</f>
        <v>0</v>
      </c>
      <c r="L4583" s="1">
        <f t="shared" si="924"/>
        <v>1</v>
      </c>
      <c r="M4583" s="11">
        <f t="shared" si="925"/>
        <v>1</v>
      </c>
      <c r="N4583">
        <f t="shared" si="926"/>
        <v>0</v>
      </c>
      <c r="O4583">
        <f t="shared" si="927"/>
        <v>1.2171992605510109E-3</v>
      </c>
      <c r="P4583" s="10">
        <f t="shared" si="928"/>
        <v>1.2171992605510109E-3</v>
      </c>
      <c r="Q4583" s="11">
        <f t="shared" si="929"/>
        <v>0.99878280073944903</v>
      </c>
      <c r="R4583" s="10">
        <f t="shared" si="930"/>
        <v>-1.2179406492438237E-3</v>
      </c>
      <c r="S4583" s="11">
        <f t="shared" si="931"/>
        <v>100</v>
      </c>
      <c r="AT4583">
        <v>0.48754298622014514</v>
      </c>
      <c r="AU4583">
        <v>0</v>
      </c>
      <c r="AV4583">
        <v>1</v>
      </c>
      <c r="AW4583">
        <f t="shared" si="935"/>
        <v>4335</v>
      </c>
      <c r="AX4583">
        <f t="shared" si="936"/>
        <v>244</v>
      </c>
      <c r="AY4583">
        <f t="shared" si="932"/>
        <v>2.6717557251908386E-2</v>
      </c>
      <c r="AZ4583">
        <f t="shared" si="933"/>
        <v>0.62748091603053435</v>
      </c>
      <c r="BA4583">
        <f t="shared" si="934"/>
        <v>1.4088031343296699E-4</v>
      </c>
    </row>
    <row r="4584" spans="1:53" x14ac:dyDescent="0.25">
      <c r="A4584">
        <f>'Preprocessed Data'!A4582</f>
        <v>2</v>
      </c>
      <c r="B4584">
        <f>'Preprocessed Data'!B4582</f>
        <v>5</v>
      </c>
      <c r="C4584">
        <f>'Preprocessed Data'!C4582</f>
        <v>0</v>
      </c>
      <c r="D4584">
        <f>'Preprocessed Data'!D4582</f>
        <v>0</v>
      </c>
      <c r="E4584">
        <f>'Preprocessed Data'!E4582</f>
        <v>0</v>
      </c>
      <c r="F4584">
        <f>'Preprocessed Data'!F4582</f>
        <v>4</v>
      </c>
      <c r="G4584">
        <f>'Preprocessed Data'!G4582</f>
        <v>1</v>
      </c>
      <c r="H4584">
        <f>'Preprocessed Data'!H4582</f>
        <v>109.4</v>
      </c>
      <c r="I4584">
        <f>'Preprocessed Data'!I4582</f>
        <v>20</v>
      </c>
      <c r="J4584">
        <f>'Preprocessed Data'!J4582</f>
        <v>4</v>
      </c>
      <c r="K4584" s="10">
        <f>'Preprocessed Data'!K4582</f>
        <v>0</v>
      </c>
      <c r="L4584" s="1">
        <f t="shared" si="924"/>
        <v>1</v>
      </c>
      <c r="M4584" s="11">
        <f t="shared" si="925"/>
        <v>1</v>
      </c>
      <c r="N4584">
        <f t="shared" si="926"/>
        <v>0</v>
      </c>
      <c r="O4584">
        <f t="shared" si="927"/>
        <v>2.0716578251988413E-3</v>
      </c>
      <c r="P4584" s="10">
        <f t="shared" si="928"/>
        <v>2.0716578251988413E-3</v>
      </c>
      <c r="Q4584" s="11">
        <f t="shared" si="929"/>
        <v>0.9979283421748012</v>
      </c>
      <c r="R4584" s="10">
        <f t="shared" si="930"/>
        <v>-2.0738066765739215E-3</v>
      </c>
      <c r="S4584" s="11">
        <f t="shared" si="931"/>
        <v>100</v>
      </c>
      <c r="AT4584">
        <v>0.48812906070334239</v>
      </c>
      <c r="AU4584">
        <v>1</v>
      </c>
      <c r="AV4584">
        <v>0</v>
      </c>
      <c r="AW4584">
        <f t="shared" si="935"/>
        <v>4336</v>
      </c>
      <c r="AX4584">
        <f t="shared" si="936"/>
        <v>244</v>
      </c>
      <c r="AY4584">
        <f t="shared" si="932"/>
        <v>2.6493039964077258E-2</v>
      </c>
      <c r="AZ4584">
        <f t="shared" si="933"/>
        <v>0.62748091603053435</v>
      </c>
      <c r="BA4584">
        <f t="shared" si="934"/>
        <v>0</v>
      </c>
    </row>
    <row r="4585" spans="1:53" x14ac:dyDescent="0.25">
      <c r="A4585">
        <f>'Preprocessed Data'!A4583</f>
        <v>1</v>
      </c>
      <c r="B4585">
        <f>'Preprocessed Data'!B4583</f>
        <v>26</v>
      </c>
      <c r="C4585">
        <f>'Preprocessed Data'!C4583</f>
        <v>0</v>
      </c>
      <c r="D4585">
        <f>'Preprocessed Data'!D4583</f>
        <v>0</v>
      </c>
      <c r="E4585">
        <f>'Preprocessed Data'!E4583</f>
        <v>1</v>
      </c>
      <c r="F4585">
        <f>'Preprocessed Data'!F4583</f>
        <v>5</v>
      </c>
      <c r="G4585">
        <f>'Preprocessed Data'!G4583</f>
        <v>2</v>
      </c>
      <c r="H4585">
        <f>'Preprocessed Data'!H4583</f>
        <v>70.61</v>
      </c>
      <c r="I4585">
        <f>'Preprocessed Data'!I4583</f>
        <v>20</v>
      </c>
      <c r="J4585">
        <f>'Preprocessed Data'!J4583</f>
        <v>2</v>
      </c>
      <c r="K4585" s="10">
        <f>'Preprocessed Data'!K4583</f>
        <v>0</v>
      </c>
      <c r="L4585" s="1">
        <f t="shared" si="924"/>
        <v>1</v>
      </c>
      <c r="M4585" s="11">
        <f t="shared" si="925"/>
        <v>1</v>
      </c>
      <c r="N4585">
        <f t="shared" si="926"/>
        <v>0</v>
      </c>
      <c r="O4585">
        <f t="shared" si="927"/>
        <v>2.8930362938296107E-3</v>
      </c>
      <c r="P4585" s="10">
        <f t="shared" si="928"/>
        <v>2.8930362938296107E-3</v>
      </c>
      <c r="Q4585" s="11">
        <f t="shared" si="929"/>
        <v>0.99710696370617036</v>
      </c>
      <c r="R4585" s="10">
        <f t="shared" si="930"/>
        <v>-2.8972292121241939E-3</v>
      </c>
      <c r="S4585" s="11">
        <f t="shared" si="931"/>
        <v>100</v>
      </c>
      <c r="AT4585">
        <v>0.49248767158600659</v>
      </c>
      <c r="AU4585">
        <v>0</v>
      </c>
      <c r="AV4585">
        <v>1</v>
      </c>
      <c r="AW4585">
        <f t="shared" si="935"/>
        <v>4336</v>
      </c>
      <c r="AX4585">
        <f t="shared" si="936"/>
        <v>245</v>
      </c>
      <c r="AY4585">
        <f t="shared" si="932"/>
        <v>2.6493039964077258E-2</v>
      </c>
      <c r="AZ4585">
        <f t="shared" si="933"/>
        <v>0.62595419847328237</v>
      </c>
      <c r="BA4585">
        <f t="shared" si="934"/>
        <v>0</v>
      </c>
    </row>
    <row r="4586" spans="1:53" x14ac:dyDescent="0.25">
      <c r="A4586">
        <f>'Preprocessed Data'!A4584</f>
        <v>1</v>
      </c>
      <c r="B4586">
        <f>'Preprocessed Data'!B4584</f>
        <v>9</v>
      </c>
      <c r="C4586">
        <f>'Preprocessed Data'!C4584</f>
        <v>0</v>
      </c>
      <c r="D4586">
        <f>'Preprocessed Data'!D4584</f>
        <v>0</v>
      </c>
      <c r="E4586">
        <f>'Preprocessed Data'!E4584</f>
        <v>0</v>
      </c>
      <c r="F4586">
        <f>'Preprocessed Data'!F4584</f>
        <v>4</v>
      </c>
      <c r="G4586">
        <f>'Preprocessed Data'!G4584</f>
        <v>2</v>
      </c>
      <c r="H4586">
        <f>'Preprocessed Data'!H4584</f>
        <v>170.76</v>
      </c>
      <c r="I4586">
        <f>'Preprocessed Data'!I4584</f>
        <v>20</v>
      </c>
      <c r="J4586">
        <f>'Preprocessed Data'!J4584</f>
        <v>4</v>
      </c>
      <c r="K4586" s="10">
        <f>'Preprocessed Data'!K4584</f>
        <v>0</v>
      </c>
      <c r="L4586" s="1">
        <f t="shared" si="924"/>
        <v>1</v>
      </c>
      <c r="M4586" s="11">
        <f t="shared" si="925"/>
        <v>1</v>
      </c>
      <c r="N4586">
        <f t="shared" si="926"/>
        <v>0</v>
      </c>
      <c r="O4586">
        <f t="shared" si="927"/>
        <v>1.6706287612490975E-2</v>
      </c>
      <c r="P4586" s="10">
        <f t="shared" si="928"/>
        <v>1.6706287612490975E-2</v>
      </c>
      <c r="Q4586" s="11">
        <f t="shared" si="929"/>
        <v>0.98329371238750907</v>
      </c>
      <c r="R4586" s="10">
        <f t="shared" si="930"/>
        <v>-1.6847411615424222E-2</v>
      </c>
      <c r="S4586" s="11">
        <f t="shared" si="931"/>
        <v>100</v>
      </c>
      <c r="AT4586">
        <v>0.49315798442550701</v>
      </c>
      <c r="AU4586">
        <v>0</v>
      </c>
      <c r="AV4586">
        <v>1</v>
      </c>
      <c r="AW4586">
        <f t="shared" si="935"/>
        <v>4336</v>
      </c>
      <c r="AX4586">
        <f t="shared" si="936"/>
        <v>246</v>
      </c>
      <c r="AY4586">
        <f t="shared" si="932"/>
        <v>2.6493039964077258E-2</v>
      </c>
      <c r="AZ4586">
        <f t="shared" si="933"/>
        <v>0.62442748091603051</v>
      </c>
      <c r="BA4586">
        <f t="shared" si="934"/>
        <v>0</v>
      </c>
    </row>
    <row r="4587" spans="1:53" x14ac:dyDescent="0.25">
      <c r="A4587">
        <f>'Preprocessed Data'!A4585</f>
        <v>2</v>
      </c>
      <c r="B4587">
        <f>'Preprocessed Data'!B4585</f>
        <v>32</v>
      </c>
      <c r="C4587">
        <f>'Preprocessed Data'!C4585</f>
        <v>0</v>
      </c>
      <c r="D4587">
        <f>'Preprocessed Data'!D4585</f>
        <v>0</v>
      </c>
      <c r="E4587">
        <f>'Preprocessed Data'!E4585</f>
        <v>1</v>
      </c>
      <c r="F4587">
        <f>'Preprocessed Data'!F4585</f>
        <v>5</v>
      </c>
      <c r="G4587">
        <f>'Preprocessed Data'!G4585</f>
        <v>2</v>
      </c>
      <c r="H4587">
        <f>'Preprocessed Data'!H4585</f>
        <v>88.33</v>
      </c>
      <c r="I4587">
        <f>'Preprocessed Data'!I4585</f>
        <v>20</v>
      </c>
      <c r="J4587">
        <f>'Preprocessed Data'!J4585</f>
        <v>4</v>
      </c>
      <c r="K4587" s="10">
        <f>'Preprocessed Data'!K4585</f>
        <v>0</v>
      </c>
      <c r="L4587" s="1">
        <f t="shared" si="924"/>
        <v>1</v>
      </c>
      <c r="M4587" s="11">
        <f t="shared" si="925"/>
        <v>1</v>
      </c>
      <c r="N4587">
        <f t="shared" si="926"/>
        <v>0</v>
      </c>
      <c r="O4587">
        <f t="shared" si="927"/>
        <v>4.829208904967729E-3</v>
      </c>
      <c r="P4587" s="10">
        <f t="shared" si="928"/>
        <v>4.829208904967729E-3</v>
      </c>
      <c r="Q4587" s="11">
        <f t="shared" si="929"/>
        <v>0.99517079109503226</v>
      </c>
      <c r="R4587" s="10">
        <f t="shared" si="930"/>
        <v>-4.8409072118659989E-3</v>
      </c>
      <c r="S4587" s="11">
        <f t="shared" si="931"/>
        <v>100</v>
      </c>
      <c r="AT4587">
        <v>0.49358629601064585</v>
      </c>
      <c r="AU4587">
        <v>0</v>
      </c>
      <c r="AV4587">
        <v>1</v>
      </c>
      <c r="AW4587">
        <f t="shared" si="935"/>
        <v>4336</v>
      </c>
      <c r="AX4587">
        <f t="shared" si="936"/>
        <v>247</v>
      </c>
      <c r="AY4587">
        <f t="shared" si="932"/>
        <v>2.6493039964077258E-2</v>
      </c>
      <c r="AZ4587">
        <f t="shared" si="933"/>
        <v>0.62290076335877864</v>
      </c>
      <c r="BA4587">
        <f t="shared" si="934"/>
        <v>1.3985198997732107E-4</v>
      </c>
    </row>
    <row r="4588" spans="1:53" x14ac:dyDescent="0.25">
      <c r="A4588">
        <f>'Preprocessed Data'!A4586</f>
        <v>2</v>
      </c>
      <c r="B4588">
        <f>'Preprocessed Data'!B4586</f>
        <v>5</v>
      </c>
      <c r="C4588">
        <f>'Preprocessed Data'!C4586</f>
        <v>0</v>
      </c>
      <c r="D4588">
        <f>'Preprocessed Data'!D4586</f>
        <v>0</v>
      </c>
      <c r="E4588">
        <f>'Preprocessed Data'!E4586</f>
        <v>0</v>
      </c>
      <c r="F4588">
        <f>'Preprocessed Data'!F4586</f>
        <v>4</v>
      </c>
      <c r="G4588">
        <f>'Preprocessed Data'!G4586</f>
        <v>2</v>
      </c>
      <c r="H4588">
        <f>'Preprocessed Data'!H4586</f>
        <v>75.86</v>
      </c>
      <c r="I4588">
        <f>'Preprocessed Data'!I4586</f>
        <v>20</v>
      </c>
      <c r="J4588">
        <f>'Preprocessed Data'!J4586</f>
        <v>4</v>
      </c>
      <c r="K4588" s="10">
        <f>'Preprocessed Data'!K4586</f>
        <v>0</v>
      </c>
      <c r="L4588" s="1">
        <f t="shared" si="924"/>
        <v>1</v>
      </c>
      <c r="M4588" s="11">
        <f t="shared" si="925"/>
        <v>1</v>
      </c>
      <c r="N4588">
        <f t="shared" si="926"/>
        <v>0</v>
      </c>
      <c r="O4588">
        <f t="shared" si="927"/>
        <v>8.8606870442634825E-4</v>
      </c>
      <c r="P4588" s="10">
        <f t="shared" si="928"/>
        <v>8.8606870442634825E-4</v>
      </c>
      <c r="Q4588" s="11">
        <f t="shared" si="929"/>
        <v>0.99911393129557369</v>
      </c>
      <c r="R4588" s="10">
        <f t="shared" si="930"/>
        <v>-8.8646149534442852E-4</v>
      </c>
      <c r="S4588" s="11">
        <f t="shared" si="931"/>
        <v>100</v>
      </c>
      <c r="AT4588">
        <v>0.49409883675731869</v>
      </c>
      <c r="AU4588">
        <v>1</v>
      </c>
      <c r="AV4588">
        <v>0</v>
      </c>
      <c r="AW4588">
        <f t="shared" si="935"/>
        <v>4337</v>
      </c>
      <c r="AX4588">
        <f t="shared" si="936"/>
        <v>247</v>
      </c>
      <c r="AY4588">
        <f t="shared" si="932"/>
        <v>2.626852267624602E-2</v>
      </c>
      <c r="AZ4588">
        <f t="shared" si="933"/>
        <v>0.62290076335877864</v>
      </c>
      <c r="BA4588">
        <f t="shared" si="934"/>
        <v>0</v>
      </c>
    </row>
    <row r="4589" spans="1:53" x14ac:dyDescent="0.25">
      <c r="A4589">
        <f>'Preprocessed Data'!A4587</f>
        <v>2</v>
      </c>
      <c r="B4589">
        <f>'Preprocessed Data'!B4587</f>
        <v>57</v>
      </c>
      <c r="C4589">
        <f>'Preprocessed Data'!C4587</f>
        <v>0</v>
      </c>
      <c r="D4589">
        <f>'Preprocessed Data'!D4587</f>
        <v>0</v>
      </c>
      <c r="E4589">
        <f>'Preprocessed Data'!E4587</f>
        <v>0</v>
      </c>
      <c r="F4589">
        <f>'Preprocessed Data'!F4587</f>
        <v>2</v>
      </c>
      <c r="G4589">
        <f>'Preprocessed Data'!G4587</f>
        <v>1</v>
      </c>
      <c r="H4589">
        <f>'Preprocessed Data'!H4587</f>
        <v>87.18</v>
      </c>
      <c r="I4589">
        <f>'Preprocessed Data'!I4587</f>
        <v>20</v>
      </c>
      <c r="J4589">
        <f>'Preprocessed Data'!J4587</f>
        <v>1</v>
      </c>
      <c r="K4589" s="10">
        <f>'Preprocessed Data'!K4587</f>
        <v>0</v>
      </c>
      <c r="L4589" s="1">
        <f t="shared" si="924"/>
        <v>1</v>
      </c>
      <c r="M4589" s="11">
        <f t="shared" si="925"/>
        <v>1</v>
      </c>
      <c r="N4589">
        <f t="shared" si="926"/>
        <v>0</v>
      </c>
      <c r="O4589">
        <f t="shared" si="927"/>
        <v>1.2968094434336802E-2</v>
      </c>
      <c r="P4589" s="10">
        <f t="shared" si="928"/>
        <v>1.2968094434336802E-2</v>
      </c>
      <c r="Q4589" s="11">
        <f t="shared" si="929"/>
        <v>0.98703190556566323</v>
      </c>
      <c r="R4589" s="10">
        <f t="shared" si="930"/>
        <v>-1.3052914270045688E-2</v>
      </c>
      <c r="S4589" s="11">
        <f t="shared" si="931"/>
        <v>100</v>
      </c>
      <c r="AT4589">
        <v>0.49449863517805759</v>
      </c>
      <c r="AU4589">
        <v>0</v>
      </c>
      <c r="AV4589">
        <v>1</v>
      </c>
      <c r="AW4589">
        <f t="shared" si="935"/>
        <v>4337</v>
      </c>
      <c r="AX4589">
        <f t="shared" si="936"/>
        <v>248</v>
      </c>
      <c r="AY4589">
        <f t="shared" si="932"/>
        <v>2.626852267624602E-2</v>
      </c>
      <c r="AZ4589">
        <f t="shared" si="933"/>
        <v>0.62137404580152666</v>
      </c>
      <c r="BA4589">
        <f t="shared" si="934"/>
        <v>0</v>
      </c>
    </row>
    <row r="4590" spans="1:53" x14ac:dyDescent="0.25">
      <c r="A4590">
        <f>'Preprocessed Data'!A4588</f>
        <v>2</v>
      </c>
      <c r="B4590">
        <f>'Preprocessed Data'!B4588</f>
        <v>16</v>
      </c>
      <c r="C4590">
        <f>'Preprocessed Data'!C4588</f>
        <v>0</v>
      </c>
      <c r="D4590">
        <f>'Preprocessed Data'!D4588</f>
        <v>0</v>
      </c>
      <c r="E4590">
        <f>'Preprocessed Data'!E4588</f>
        <v>0</v>
      </c>
      <c r="F4590">
        <f>'Preprocessed Data'!F4588</f>
        <v>4</v>
      </c>
      <c r="G4590">
        <f>'Preprocessed Data'!G4588</f>
        <v>2</v>
      </c>
      <c r="H4590">
        <f>'Preprocessed Data'!H4588</f>
        <v>63.63</v>
      </c>
      <c r="I4590">
        <f>'Preprocessed Data'!I4588</f>
        <v>20</v>
      </c>
      <c r="J4590">
        <f>'Preprocessed Data'!J4588</f>
        <v>3</v>
      </c>
      <c r="K4590" s="10">
        <f>'Preprocessed Data'!K4588</f>
        <v>0</v>
      </c>
      <c r="L4590" s="1">
        <f t="shared" si="924"/>
        <v>1</v>
      </c>
      <c r="M4590" s="11">
        <f t="shared" si="925"/>
        <v>1</v>
      </c>
      <c r="N4590">
        <f t="shared" si="926"/>
        <v>0</v>
      </c>
      <c r="O4590">
        <f t="shared" si="927"/>
        <v>1.1116549349470459E-3</v>
      </c>
      <c r="P4590" s="10">
        <f t="shared" si="928"/>
        <v>1.1116549349470459E-3</v>
      </c>
      <c r="Q4590" s="11">
        <f t="shared" si="929"/>
        <v>0.99888834506505297</v>
      </c>
      <c r="R4590" s="10">
        <f t="shared" si="930"/>
        <v>-1.1122732815954349E-3</v>
      </c>
      <c r="S4590" s="11">
        <f t="shared" si="931"/>
        <v>100</v>
      </c>
      <c r="AT4590">
        <v>0.49554392678863812</v>
      </c>
      <c r="AU4590">
        <v>0</v>
      </c>
      <c r="AV4590">
        <v>1</v>
      </c>
      <c r="AW4590">
        <f t="shared" si="935"/>
        <v>4337</v>
      </c>
      <c r="AX4590">
        <f t="shared" si="936"/>
        <v>249</v>
      </c>
      <c r="AY4590">
        <f t="shared" si="932"/>
        <v>2.626852267624602E-2</v>
      </c>
      <c r="AZ4590">
        <f t="shared" si="933"/>
        <v>0.6198473282442748</v>
      </c>
      <c r="BA4590">
        <f t="shared" si="934"/>
        <v>0</v>
      </c>
    </row>
    <row r="4591" spans="1:53" x14ac:dyDescent="0.25">
      <c r="A4591">
        <f>'Preprocessed Data'!A4589</f>
        <v>2</v>
      </c>
      <c r="B4591">
        <f>'Preprocessed Data'!B4589</f>
        <v>59</v>
      </c>
      <c r="C4591">
        <f>'Preprocessed Data'!C4589</f>
        <v>0</v>
      </c>
      <c r="D4591">
        <f>'Preprocessed Data'!D4589</f>
        <v>0</v>
      </c>
      <c r="E4591">
        <f>'Preprocessed Data'!E4589</f>
        <v>1</v>
      </c>
      <c r="F4591">
        <f>'Preprocessed Data'!F4589</f>
        <v>4</v>
      </c>
      <c r="G4591">
        <f>'Preprocessed Data'!G4589</f>
        <v>1</v>
      </c>
      <c r="H4591">
        <f>'Preprocessed Data'!H4589</f>
        <v>60.64</v>
      </c>
      <c r="I4591">
        <f>'Preprocessed Data'!I4589</f>
        <v>20</v>
      </c>
      <c r="J4591">
        <f>'Preprocessed Data'!J4589</f>
        <v>2</v>
      </c>
      <c r="K4591" s="10">
        <f>'Preprocessed Data'!K4589</f>
        <v>0</v>
      </c>
      <c r="L4591" s="1">
        <f t="shared" si="924"/>
        <v>1</v>
      </c>
      <c r="M4591" s="11">
        <f t="shared" si="925"/>
        <v>1</v>
      </c>
      <c r="N4591">
        <f t="shared" si="926"/>
        <v>0</v>
      </c>
      <c r="O4591">
        <f t="shared" si="927"/>
        <v>8.0268110052269213E-3</v>
      </c>
      <c r="P4591" s="10">
        <f t="shared" si="928"/>
        <v>8.0268110052269213E-3</v>
      </c>
      <c r="Q4591" s="11">
        <f t="shared" si="929"/>
        <v>0.99197318899477305</v>
      </c>
      <c r="R4591" s="10">
        <f t="shared" si="930"/>
        <v>-8.0591992855172725E-3</v>
      </c>
      <c r="S4591" s="11">
        <f t="shared" si="931"/>
        <v>100</v>
      </c>
      <c r="AT4591">
        <v>0.49644028207945329</v>
      </c>
      <c r="AU4591">
        <v>0</v>
      </c>
      <c r="AV4591">
        <v>1</v>
      </c>
      <c r="AW4591">
        <f t="shared" si="935"/>
        <v>4337</v>
      </c>
      <c r="AX4591">
        <f t="shared" si="936"/>
        <v>250</v>
      </c>
      <c r="AY4591">
        <f t="shared" si="932"/>
        <v>2.626852267624602E-2</v>
      </c>
      <c r="AZ4591">
        <f t="shared" si="933"/>
        <v>0.61832061068702293</v>
      </c>
      <c r="BA4591">
        <f t="shared" si="934"/>
        <v>0</v>
      </c>
    </row>
    <row r="4592" spans="1:53" x14ac:dyDescent="0.25">
      <c r="A4592">
        <f>'Preprocessed Data'!A4590</f>
        <v>1</v>
      </c>
      <c r="B4592">
        <f>'Preprocessed Data'!B4590</f>
        <v>5</v>
      </c>
      <c r="C4592">
        <f>'Preprocessed Data'!C4590</f>
        <v>0</v>
      </c>
      <c r="D4592">
        <f>'Preprocessed Data'!D4590</f>
        <v>0</v>
      </c>
      <c r="E4592">
        <f>'Preprocessed Data'!E4590</f>
        <v>0</v>
      </c>
      <c r="F4592">
        <f>'Preprocessed Data'!F4590</f>
        <v>4</v>
      </c>
      <c r="G4592">
        <f>'Preprocessed Data'!G4590</f>
        <v>1</v>
      </c>
      <c r="H4592">
        <f>'Preprocessed Data'!H4590</f>
        <v>101.31</v>
      </c>
      <c r="I4592">
        <f>'Preprocessed Data'!I4590</f>
        <v>20</v>
      </c>
      <c r="J4592">
        <f>'Preprocessed Data'!J4590</f>
        <v>4</v>
      </c>
      <c r="K4592" s="10">
        <f>'Preprocessed Data'!K4590</f>
        <v>0</v>
      </c>
      <c r="L4592" s="1">
        <f t="shared" si="924"/>
        <v>1</v>
      </c>
      <c r="M4592" s="11">
        <f t="shared" si="925"/>
        <v>1</v>
      </c>
      <c r="N4592">
        <f t="shared" si="926"/>
        <v>0</v>
      </c>
      <c r="O4592">
        <f t="shared" si="927"/>
        <v>2.2113034903510449E-3</v>
      </c>
      <c r="P4592" s="10">
        <f t="shared" si="928"/>
        <v>2.2113034903510449E-3</v>
      </c>
      <c r="Q4592" s="11">
        <f t="shared" si="929"/>
        <v>0.99778869650964896</v>
      </c>
      <c r="R4592" s="10">
        <f t="shared" si="930"/>
        <v>-2.213752032226339E-3</v>
      </c>
      <c r="S4592" s="11">
        <f t="shared" si="931"/>
        <v>100</v>
      </c>
      <c r="AT4592">
        <v>0.49715747115782782</v>
      </c>
      <c r="AU4592">
        <v>0</v>
      </c>
      <c r="AV4592">
        <v>1</v>
      </c>
      <c r="AW4592">
        <f t="shared" si="935"/>
        <v>4337</v>
      </c>
      <c r="AX4592">
        <f t="shared" si="936"/>
        <v>251</v>
      </c>
      <c r="AY4592">
        <f t="shared" si="932"/>
        <v>2.626852267624602E-2</v>
      </c>
      <c r="AZ4592">
        <f t="shared" si="933"/>
        <v>0.61679389312977095</v>
      </c>
      <c r="BA4592">
        <f t="shared" si="934"/>
        <v>1.3848089203629844E-4</v>
      </c>
    </row>
    <row r="4593" spans="1:53" x14ac:dyDescent="0.25">
      <c r="A4593">
        <f>'Preprocessed Data'!A4591</f>
        <v>2</v>
      </c>
      <c r="B4593">
        <f>'Preprocessed Data'!B4591</f>
        <v>3</v>
      </c>
      <c r="C4593">
        <f>'Preprocessed Data'!C4591</f>
        <v>0</v>
      </c>
      <c r="D4593">
        <f>'Preprocessed Data'!D4591</f>
        <v>0</v>
      </c>
      <c r="E4593">
        <f>'Preprocessed Data'!E4591</f>
        <v>0</v>
      </c>
      <c r="F4593">
        <f>'Preprocessed Data'!F4591</f>
        <v>1</v>
      </c>
      <c r="G4593">
        <f>'Preprocessed Data'!G4591</f>
        <v>2</v>
      </c>
      <c r="H4593">
        <f>'Preprocessed Data'!H4591</f>
        <v>82.91</v>
      </c>
      <c r="I4593">
        <f>'Preprocessed Data'!I4591</f>
        <v>19.899999999999999</v>
      </c>
      <c r="J4593">
        <f>'Preprocessed Data'!J4591</f>
        <v>4</v>
      </c>
      <c r="K4593" s="10">
        <f>'Preprocessed Data'!K4591</f>
        <v>0</v>
      </c>
      <c r="L4593" s="1">
        <f t="shared" si="924"/>
        <v>1</v>
      </c>
      <c r="M4593" s="11">
        <f t="shared" si="925"/>
        <v>1</v>
      </c>
      <c r="N4593">
        <f t="shared" si="926"/>
        <v>0</v>
      </c>
      <c r="O4593">
        <f t="shared" si="927"/>
        <v>7.3091586912379621E-4</v>
      </c>
      <c r="P4593" s="10">
        <f t="shared" si="928"/>
        <v>7.3091586912379621E-4</v>
      </c>
      <c r="Q4593" s="11">
        <f t="shared" si="929"/>
        <v>0.99926908413087623</v>
      </c>
      <c r="R4593" s="10">
        <f t="shared" si="930"/>
        <v>-7.3118311836004697E-4</v>
      </c>
      <c r="S4593" s="11">
        <f t="shared" si="931"/>
        <v>100</v>
      </c>
      <c r="AT4593">
        <v>0.49750544374918898</v>
      </c>
      <c r="AU4593">
        <v>1</v>
      </c>
      <c r="AV4593">
        <v>0</v>
      </c>
      <c r="AW4593">
        <f t="shared" si="935"/>
        <v>4338</v>
      </c>
      <c r="AX4593">
        <f t="shared" si="936"/>
        <v>251</v>
      </c>
      <c r="AY4593">
        <f t="shared" si="932"/>
        <v>2.6044005388414893E-2</v>
      </c>
      <c r="AZ4593">
        <f t="shared" si="933"/>
        <v>0.61679389312977095</v>
      </c>
      <c r="BA4593">
        <f t="shared" si="934"/>
        <v>0</v>
      </c>
    </row>
    <row r="4594" spans="1:53" x14ac:dyDescent="0.25">
      <c r="A4594">
        <f>'Preprocessed Data'!A4592</f>
        <v>1</v>
      </c>
      <c r="B4594">
        <f>'Preprocessed Data'!B4592</f>
        <v>2</v>
      </c>
      <c r="C4594">
        <f>'Preprocessed Data'!C4592</f>
        <v>0</v>
      </c>
      <c r="D4594">
        <f>'Preprocessed Data'!D4592</f>
        <v>0</v>
      </c>
      <c r="E4594">
        <f>'Preprocessed Data'!E4592</f>
        <v>0</v>
      </c>
      <c r="F4594">
        <f>'Preprocessed Data'!F4592</f>
        <v>2</v>
      </c>
      <c r="G4594">
        <f>'Preprocessed Data'!G4592</f>
        <v>2</v>
      </c>
      <c r="H4594">
        <f>'Preprocessed Data'!H4592</f>
        <v>80.98</v>
      </c>
      <c r="I4594">
        <f>'Preprocessed Data'!I4592</f>
        <v>19.899999999999999</v>
      </c>
      <c r="J4594">
        <f>'Preprocessed Data'!J4592</f>
        <v>4</v>
      </c>
      <c r="K4594" s="10">
        <f>'Preprocessed Data'!K4592</f>
        <v>0</v>
      </c>
      <c r="L4594" s="1">
        <f t="shared" si="924"/>
        <v>1</v>
      </c>
      <c r="M4594" s="11">
        <f t="shared" si="925"/>
        <v>1</v>
      </c>
      <c r="N4594">
        <f t="shared" si="926"/>
        <v>0</v>
      </c>
      <c r="O4594">
        <f t="shared" si="927"/>
        <v>9.5122461411447474E-4</v>
      </c>
      <c r="P4594" s="10">
        <f t="shared" si="928"/>
        <v>9.5122461411447474E-4</v>
      </c>
      <c r="Q4594" s="11">
        <f t="shared" si="929"/>
        <v>0.99904877538588555</v>
      </c>
      <c r="R4594" s="10">
        <f t="shared" si="930"/>
        <v>-9.5167731535084348E-4</v>
      </c>
      <c r="S4594" s="11">
        <f t="shared" si="931"/>
        <v>100</v>
      </c>
      <c r="AT4594">
        <v>0.49927111290363702</v>
      </c>
      <c r="AU4594">
        <v>0</v>
      </c>
      <c r="AV4594">
        <v>1</v>
      </c>
      <c r="AW4594">
        <f t="shared" si="935"/>
        <v>4338</v>
      </c>
      <c r="AX4594">
        <f t="shared" si="936"/>
        <v>252</v>
      </c>
      <c r="AY4594">
        <f t="shared" si="932"/>
        <v>2.6044005388414893E-2</v>
      </c>
      <c r="AZ4594">
        <f t="shared" si="933"/>
        <v>0.61526717557251909</v>
      </c>
      <c r="BA4594">
        <f t="shared" si="934"/>
        <v>1.3813811755106011E-4</v>
      </c>
    </row>
    <row r="4595" spans="1:53" x14ac:dyDescent="0.25">
      <c r="A4595">
        <f>'Preprocessed Data'!A4593</f>
        <v>2</v>
      </c>
      <c r="B4595">
        <f>'Preprocessed Data'!B4593</f>
        <v>31</v>
      </c>
      <c r="C4595">
        <f>'Preprocessed Data'!C4593</f>
        <v>0</v>
      </c>
      <c r="D4595">
        <f>'Preprocessed Data'!D4593</f>
        <v>0</v>
      </c>
      <c r="E4595">
        <f>'Preprocessed Data'!E4593</f>
        <v>0</v>
      </c>
      <c r="F4595">
        <f>'Preprocessed Data'!F4593</f>
        <v>5</v>
      </c>
      <c r="G4595">
        <f>'Preprocessed Data'!G4593</f>
        <v>1</v>
      </c>
      <c r="H4595">
        <f>'Preprocessed Data'!H4593</f>
        <v>59.63</v>
      </c>
      <c r="I4595">
        <f>'Preprocessed Data'!I4593</f>
        <v>19.899999999999999</v>
      </c>
      <c r="J4595">
        <f>'Preprocessed Data'!J4593</f>
        <v>2</v>
      </c>
      <c r="K4595" s="10">
        <f>'Preprocessed Data'!K4593</f>
        <v>0</v>
      </c>
      <c r="L4595" s="1">
        <f t="shared" si="924"/>
        <v>1</v>
      </c>
      <c r="M4595" s="11">
        <f t="shared" si="925"/>
        <v>1</v>
      </c>
      <c r="N4595">
        <f t="shared" si="926"/>
        <v>0</v>
      </c>
      <c r="O4595">
        <f t="shared" si="927"/>
        <v>2.2352512387764463E-3</v>
      </c>
      <c r="P4595" s="10">
        <f t="shared" si="928"/>
        <v>2.2352512387764463E-3</v>
      </c>
      <c r="Q4595" s="11">
        <f t="shared" si="929"/>
        <v>0.99776474876122356</v>
      </c>
      <c r="R4595" s="10">
        <f t="shared" si="930"/>
        <v>-2.2377531417764772E-3</v>
      </c>
      <c r="S4595" s="11">
        <f t="shared" si="931"/>
        <v>100</v>
      </c>
      <c r="AT4595">
        <v>0.50177332767411553</v>
      </c>
      <c r="AU4595">
        <v>1</v>
      </c>
      <c r="AV4595">
        <v>0</v>
      </c>
      <c r="AW4595">
        <f t="shared" si="935"/>
        <v>4339</v>
      </c>
      <c r="AX4595">
        <f t="shared" si="936"/>
        <v>252</v>
      </c>
      <c r="AY4595">
        <f t="shared" si="932"/>
        <v>2.5819488100583765E-2</v>
      </c>
      <c r="AZ4595">
        <f t="shared" si="933"/>
        <v>0.61526717557251909</v>
      </c>
      <c r="BA4595">
        <f t="shared" si="934"/>
        <v>1.3813811755112842E-4</v>
      </c>
    </row>
    <row r="4596" spans="1:53" x14ac:dyDescent="0.25">
      <c r="A4596">
        <f>'Preprocessed Data'!A4594</f>
        <v>1</v>
      </c>
      <c r="B4596">
        <f>'Preprocessed Data'!B4594</f>
        <v>4</v>
      </c>
      <c r="C4596">
        <f>'Preprocessed Data'!C4594</f>
        <v>0</v>
      </c>
      <c r="D4596">
        <f>'Preprocessed Data'!D4594</f>
        <v>0</v>
      </c>
      <c r="E4596">
        <f>'Preprocessed Data'!E4594</f>
        <v>0</v>
      </c>
      <c r="F4596">
        <f>'Preprocessed Data'!F4594</f>
        <v>4</v>
      </c>
      <c r="G4596">
        <f>'Preprocessed Data'!G4594</f>
        <v>1</v>
      </c>
      <c r="H4596">
        <f>'Preprocessed Data'!H4594</f>
        <v>62.48</v>
      </c>
      <c r="I4596">
        <f>'Preprocessed Data'!I4594</f>
        <v>19.899999999999999</v>
      </c>
      <c r="J4596">
        <f>'Preprocessed Data'!J4594</f>
        <v>4</v>
      </c>
      <c r="K4596" s="10">
        <f>'Preprocessed Data'!K4594</f>
        <v>0</v>
      </c>
      <c r="L4596" s="1">
        <f t="shared" si="924"/>
        <v>1</v>
      </c>
      <c r="M4596" s="11">
        <f t="shared" si="925"/>
        <v>1</v>
      </c>
      <c r="N4596">
        <f t="shared" si="926"/>
        <v>0</v>
      </c>
      <c r="O4596">
        <f t="shared" si="927"/>
        <v>7.5778444247959773E-4</v>
      </c>
      <c r="P4596" s="10">
        <f t="shared" si="928"/>
        <v>7.5778444247959773E-4</v>
      </c>
      <c r="Q4596" s="11">
        <f t="shared" si="929"/>
        <v>0.99924221555752035</v>
      </c>
      <c r="R4596" s="10">
        <f t="shared" si="930"/>
        <v>-7.5807170624212113E-4</v>
      </c>
      <c r="S4596" s="11">
        <f t="shared" si="931"/>
        <v>100</v>
      </c>
      <c r="AT4596">
        <v>0.50823984769114305</v>
      </c>
      <c r="AU4596">
        <v>1</v>
      </c>
      <c r="AV4596">
        <v>0</v>
      </c>
      <c r="AW4596">
        <f t="shared" si="935"/>
        <v>4340</v>
      </c>
      <c r="AX4596">
        <f t="shared" si="936"/>
        <v>252</v>
      </c>
      <c r="AY4596">
        <f t="shared" si="932"/>
        <v>2.5594970812752527E-2</v>
      </c>
      <c r="AZ4596">
        <f t="shared" si="933"/>
        <v>0.61526717557251909</v>
      </c>
      <c r="BA4596">
        <f t="shared" si="934"/>
        <v>1.3813811755106011E-4</v>
      </c>
    </row>
    <row r="4597" spans="1:53" x14ac:dyDescent="0.25">
      <c r="A4597">
        <f>'Preprocessed Data'!A4595</f>
        <v>2</v>
      </c>
      <c r="B4597">
        <f>'Preprocessed Data'!B4595</f>
        <v>23</v>
      </c>
      <c r="C4597">
        <f>'Preprocessed Data'!C4595</f>
        <v>0</v>
      </c>
      <c r="D4597">
        <f>'Preprocessed Data'!D4595</f>
        <v>0</v>
      </c>
      <c r="E4597">
        <f>'Preprocessed Data'!E4595</f>
        <v>0</v>
      </c>
      <c r="F4597">
        <f>'Preprocessed Data'!F4595</f>
        <v>4</v>
      </c>
      <c r="G4597">
        <f>'Preprocessed Data'!G4595</f>
        <v>1</v>
      </c>
      <c r="H4597">
        <f>'Preprocessed Data'!H4595</f>
        <v>95.66</v>
      </c>
      <c r="I4597">
        <f>'Preprocessed Data'!I4595</f>
        <v>19.899999999999999</v>
      </c>
      <c r="J4597">
        <f>'Preprocessed Data'!J4595</f>
        <v>3</v>
      </c>
      <c r="K4597" s="10">
        <f>'Preprocessed Data'!K4595</f>
        <v>0</v>
      </c>
      <c r="L4597" s="1">
        <f t="shared" si="924"/>
        <v>1</v>
      </c>
      <c r="M4597" s="11">
        <f t="shared" si="925"/>
        <v>1</v>
      </c>
      <c r="N4597">
        <f t="shared" si="926"/>
        <v>0</v>
      </c>
      <c r="O4597">
        <f t="shared" si="927"/>
        <v>3.5257076047587473E-3</v>
      </c>
      <c r="P4597" s="10">
        <f t="shared" si="928"/>
        <v>3.5257076047587473E-3</v>
      </c>
      <c r="Q4597" s="11">
        <f t="shared" si="929"/>
        <v>0.99647429239524121</v>
      </c>
      <c r="R4597" s="10">
        <f t="shared" si="930"/>
        <v>-3.5319375594588076E-3</v>
      </c>
      <c r="S4597" s="11">
        <f t="shared" si="931"/>
        <v>100</v>
      </c>
      <c r="AT4597">
        <v>0.51034253982436739</v>
      </c>
      <c r="AU4597">
        <v>1</v>
      </c>
      <c r="AV4597">
        <v>0</v>
      </c>
      <c r="AW4597">
        <f t="shared" si="935"/>
        <v>4341</v>
      </c>
      <c r="AX4597">
        <f t="shared" si="936"/>
        <v>252</v>
      </c>
      <c r="AY4597">
        <f t="shared" si="932"/>
        <v>2.5370453524921399E-2</v>
      </c>
      <c r="AZ4597">
        <f t="shared" si="933"/>
        <v>0.61526717557251909</v>
      </c>
      <c r="BA4597">
        <f t="shared" si="934"/>
        <v>0</v>
      </c>
    </row>
    <row r="4598" spans="1:53" x14ac:dyDescent="0.25">
      <c r="A4598">
        <f>'Preprocessed Data'!A4596</f>
        <v>2</v>
      </c>
      <c r="B4598">
        <f>'Preprocessed Data'!B4596</f>
        <v>69</v>
      </c>
      <c r="C4598">
        <f>'Preprocessed Data'!C4596</f>
        <v>0</v>
      </c>
      <c r="D4598">
        <f>'Preprocessed Data'!D4596</f>
        <v>0</v>
      </c>
      <c r="E4598">
        <f>'Preprocessed Data'!E4596</f>
        <v>1</v>
      </c>
      <c r="F4598">
        <f>'Preprocessed Data'!F4596</f>
        <v>4</v>
      </c>
      <c r="G4598">
        <f>'Preprocessed Data'!G4596</f>
        <v>1</v>
      </c>
      <c r="H4598">
        <f>'Preprocessed Data'!H4596</f>
        <v>84.46</v>
      </c>
      <c r="I4598">
        <f>'Preprocessed Data'!I4596</f>
        <v>19.899999999999999</v>
      </c>
      <c r="J4598">
        <f>'Preprocessed Data'!J4596</f>
        <v>4</v>
      </c>
      <c r="K4598" s="10">
        <f>'Preprocessed Data'!K4596</f>
        <v>0</v>
      </c>
      <c r="L4598" s="1">
        <f t="shared" si="924"/>
        <v>1</v>
      </c>
      <c r="M4598" s="11">
        <f t="shared" si="925"/>
        <v>1</v>
      </c>
      <c r="N4598">
        <f t="shared" si="926"/>
        <v>0</v>
      </c>
      <c r="O4598">
        <f t="shared" si="927"/>
        <v>2.4746385069649251E-2</v>
      </c>
      <c r="P4598" s="10">
        <f t="shared" si="928"/>
        <v>2.4746385069649251E-2</v>
      </c>
      <c r="Q4598" s="11">
        <f t="shared" si="929"/>
        <v>0.97525361493035079</v>
      </c>
      <c r="R4598" s="10">
        <f t="shared" si="930"/>
        <v>-2.5057723931796564E-2</v>
      </c>
      <c r="S4598" s="11">
        <f t="shared" si="931"/>
        <v>100</v>
      </c>
      <c r="AT4598">
        <v>0.5137189004231022</v>
      </c>
      <c r="AU4598">
        <v>0</v>
      </c>
      <c r="AV4598">
        <v>1</v>
      </c>
      <c r="AW4598">
        <f t="shared" si="935"/>
        <v>4341</v>
      </c>
      <c r="AX4598">
        <f t="shared" si="936"/>
        <v>253</v>
      </c>
      <c r="AY4598">
        <f t="shared" si="932"/>
        <v>2.5370453524921399E-2</v>
      </c>
      <c r="AZ4598">
        <f t="shared" si="933"/>
        <v>0.61374045801526722</v>
      </c>
      <c r="BA4598">
        <f t="shared" si="934"/>
        <v>1.3779534306582175E-4</v>
      </c>
    </row>
    <row r="4599" spans="1:53" x14ac:dyDescent="0.25">
      <c r="A4599">
        <f>'Preprocessed Data'!A4597</f>
        <v>2</v>
      </c>
      <c r="B4599">
        <f>'Preprocessed Data'!B4597</f>
        <v>1.64</v>
      </c>
      <c r="C4599">
        <f>'Preprocessed Data'!C4597</f>
        <v>0</v>
      </c>
      <c r="D4599">
        <f>'Preprocessed Data'!D4597</f>
        <v>0</v>
      </c>
      <c r="E4599">
        <f>'Preprocessed Data'!E4597</f>
        <v>0</v>
      </c>
      <c r="F4599">
        <f>'Preprocessed Data'!F4597</f>
        <v>1</v>
      </c>
      <c r="G4599">
        <f>'Preprocessed Data'!G4597</f>
        <v>2</v>
      </c>
      <c r="H4599">
        <f>'Preprocessed Data'!H4597</f>
        <v>90.74</v>
      </c>
      <c r="I4599">
        <f>'Preprocessed Data'!I4597</f>
        <v>19.899999999999999</v>
      </c>
      <c r="J4599">
        <f>'Preprocessed Data'!J4597</f>
        <v>4</v>
      </c>
      <c r="K4599" s="10">
        <f>'Preprocessed Data'!K4597</f>
        <v>0</v>
      </c>
      <c r="L4599" s="1">
        <f t="shared" si="924"/>
        <v>1</v>
      </c>
      <c r="M4599" s="11">
        <f t="shared" si="925"/>
        <v>1</v>
      </c>
      <c r="N4599">
        <f t="shared" si="926"/>
        <v>0</v>
      </c>
      <c r="O4599">
        <f t="shared" si="927"/>
        <v>8.3655729115040601E-4</v>
      </c>
      <c r="P4599" s="10">
        <f t="shared" si="928"/>
        <v>8.3655729115040601E-4</v>
      </c>
      <c r="Q4599" s="11">
        <f t="shared" si="929"/>
        <v>0.9991634427088496</v>
      </c>
      <c r="R4599" s="10">
        <f t="shared" si="930"/>
        <v>-8.3690740047237435E-4</v>
      </c>
      <c r="S4599" s="11">
        <f t="shared" si="931"/>
        <v>100</v>
      </c>
      <c r="AT4599">
        <v>0.51437260604282653</v>
      </c>
      <c r="AU4599">
        <v>1</v>
      </c>
      <c r="AV4599">
        <v>0</v>
      </c>
      <c r="AW4599">
        <f t="shared" si="935"/>
        <v>4342</v>
      </c>
      <c r="AX4599">
        <f t="shared" si="936"/>
        <v>253</v>
      </c>
      <c r="AY4599">
        <f t="shared" si="932"/>
        <v>2.5145936237090272E-2</v>
      </c>
      <c r="AZ4599">
        <f t="shared" si="933"/>
        <v>0.61374045801526722</v>
      </c>
      <c r="BA4599">
        <f t="shared" si="934"/>
        <v>0</v>
      </c>
    </row>
    <row r="4600" spans="1:53" x14ac:dyDescent="0.25">
      <c r="A4600">
        <f>'Preprocessed Data'!A4598</f>
        <v>1</v>
      </c>
      <c r="B4600">
        <f>'Preprocessed Data'!B4598</f>
        <v>0.72</v>
      </c>
      <c r="C4600">
        <f>'Preprocessed Data'!C4598</f>
        <v>0</v>
      </c>
      <c r="D4600">
        <f>'Preprocessed Data'!D4598</f>
        <v>0</v>
      </c>
      <c r="E4600">
        <f>'Preprocessed Data'!E4598</f>
        <v>0</v>
      </c>
      <c r="F4600">
        <f>'Preprocessed Data'!F4598</f>
        <v>4</v>
      </c>
      <c r="G4600">
        <f>'Preprocessed Data'!G4598</f>
        <v>1</v>
      </c>
      <c r="H4600">
        <f>'Preprocessed Data'!H4598</f>
        <v>159.79</v>
      </c>
      <c r="I4600">
        <f>'Preprocessed Data'!I4598</f>
        <v>19.899999999999999</v>
      </c>
      <c r="J4600">
        <f>'Preprocessed Data'!J4598</f>
        <v>4</v>
      </c>
      <c r="K4600" s="10">
        <f>'Preprocessed Data'!K4598</f>
        <v>0</v>
      </c>
      <c r="L4600" s="1">
        <f t="shared" si="924"/>
        <v>1</v>
      </c>
      <c r="M4600" s="11">
        <f t="shared" si="925"/>
        <v>1</v>
      </c>
      <c r="N4600">
        <f t="shared" si="926"/>
        <v>0</v>
      </c>
      <c r="O4600">
        <f t="shared" si="927"/>
        <v>8.0472178879892799E-3</v>
      </c>
      <c r="P4600" s="10">
        <f t="shared" si="928"/>
        <v>8.0472178879892799E-3</v>
      </c>
      <c r="Q4600" s="11">
        <f t="shared" si="929"/>
        <v>0.99195278211201077</v>
      </c>
      <c r="R4600" s="10">
        <f t="shared" si="930"/>
        <v>-8.0797715075257535E-3</v>
      </c>
      <c r="S4600" s="11">
        <f t="shared" si="931"/>
        <v>100</v>
      </c>
      <c r="AT4600">
        <v>0.5145044508514991</v>
      </c>
      <c r="AU4600">
        <v>0</v>
      </c>
      <c r="AV4600">
        <v>1</v>
      </c>
      <c r="AW4600">
        <f t="shared" si="935"/>
        <v>4342</v>
      </c>
      <c r="AX4600">
        <f t="shared" si="936"/>
        <v>254</v>
      </c>
      <c r="AY4600">
        <f t="shared" si="932"/>
        <v>2.5145936237090272E-2</v>
      </c>
      <c r="AZ4600">
        <f t="shared" si="933"/>
        <v>0.61221374045801524</v>
      </c>
      <c r="BA4600">
        <f t="shared" si="934"/>
        <v>0</v>
      </c>
    </row>
    <row r="4601" spans="1:53" x14ac:dyDescent="0.25">
      <c r="A4601">
        <f>'Preprocessed Data'!A4599</f>
        <v>2</v>
      </c>
      <c r="B4601">
        <f>'Preprocessed Data'!B4599</f>
        <v>48</v>
      </c>
      <c r="C4601">
        <f>'Preprocessed Data'!C4599</f>
        <v>0</v>
      </c>
      <c r="D4601">
        <f>'Preprocessed Data'!D4599</f>
        <v>0</v>
      </c>
      <c r="E4601">
        <f>'Preprocessed Data'!E4599</f>
        <v>1</v>
      </c>
      <c r="F4601">
        <f>'Preprocessed Data'!F4599</f>
        <v>1</v>
      </c>
      <c r="G4601">
        <f>'Preprocessed Data'!G4599</f>
        <v>1</v>
      </c>
      <c r="H4601">
        <f>'Preprocessed Data'!H4599</f>
        <v>74.16</v>
      </c>
      <c r="I4601">
        <f>'Preprocessed Data'!I4599</f>
        <v>19.899999999999999</v>
      </c>
      <c r="J4601">
        <f>'Preprocessed Data'!J4599</f>
        <v>2</v>
      </c>
      <c r="K4601" s="10">
        <f>'Preprocessed Data'!K4599</f>
        <v>0</v>
      </c>
      <c r="L4601" s="1">
        <f t="shared" si="924"/>
        <v>1</v>
      </c>
      <c r="M4601" s="11">
        <f t="shared" si="925"/>
        <v>1</v>
      </c>
      <c r="N4601">
        <f t="shared" si="926"/>
        <v>0</v>
      </c>
      <c r="O4601">
        <f t="shared" si="927"/>
        <v>4.9794313344962895E-3</v>
      </c>
      <c r="P4601" s="10">
        <f t="shared" si="928"/>
        <v>4.9794313344962895E-3</v>
      </c>
      <c r="Q4601" s="11">
        <f t="shared" si="929"/>
        <v>0.9950205686655037</v>
      </c>
      <c r="R4601" s="10">
        <f t="shared" si="930"/>
        <v>-4.9918700115757983E-3</v>
      </c>
      <c r="S4601" s="11">
        <f t="shared" si="931"/>
        <v>100</v>
      </c>
      <c r="AT4601">
        <v>0.51597457963280657</v>
      </c>
      <c r="AU4601">
        <v>0</v>
      </c>
      <c r="AV4601">
        <v>1</v>
      </c>
      <c r="AW4601">
        <f t="shared" si="935"/>
        <v>4342</v>
      </c>
      <c r="AX4601">
        <f t="shared" si="936"/>
        <v>255</v>
      </c>
      <c r="AY4601">
        <f t="shared" si="932"/>
        <v>2.5145936237090272E-2</v>
      </c>
      <c r="AZ4601">
        <f t="shared" si="933"/>
        <v>0.61068702290076338</v>
      </c>
      <c r="BA4601">
        <f t="shared" si="934"/>
        <v>0</v>
      </c>
    </row>
    <row r="4602" spans="1:53" x14ac:dyDescent="0.25">
      <c r="A4602">
        <f>'Preprocessed Data'!A4600</f>
        <v>2</v>
      </c>
      <c r="B4602">
        <f>'Preprocessed Data'!B4600</f>
        <v>16</v>
      </c>
      <c r="C4602">
        <f>'Preprocessed Data'!C4600</f>
        <v>0</v>
      </c>
      <c r="D4602">
        <f>'Preprocessed Data'!D4600</f>
        <v>0</v>
      </c>
      <c r="E4602">
        <f>'Preprocessed Data'!E4600</f>
        <v>0</v>
      </c>
      <c r="F4602">
        <f>'Preprocessed Data'!F4600</f>
        <v>1</v>
      </c>
      <c r="G4602">
        <f>'Preprocessed Data'!G4600</f>
        <v>1</v>
      </c>
      <c r="H4602">
        <f>'Preprocessed Data'!H4600</f>
        <v>109.02</v>
      </c>
      <c r="I4602">
        <f>'Preprocessed Data'!I4600</f>
        <v>19.8</v>
      </c>
      <c r="J4602">
        <f>'Preprocessed Data'!J4600</f>
        <v>4</v>
      </c>
      <c r="K4602" s="10">
        <f>'Preprocessed Data'!K4600</f>
        <v>0</v>
      </c>
      <c r="L4602" s="1">
        <f t="shared" si="924"/>
        <v>1</v>
      </c>
      <c r="M4602" s="11">
        <f t="shared" si="925"/>
        <v>1</v>
      </c>
      <c r="N4602">
        <f t="shared" si="926"/>
        <v>0</v>
      </c>
      <c r="O4602">
        <f t="shared" si="927"/>
        <v>2.694665919583737E-3</v>
      </c>
      <c r="P4602" s="10">
        <f t="shared" si="928"/>
        <v>2.694665919583737E-3</v>
      </c>
      <c r="Q4602" s="11">
        <f t="shared" si="929"/>
        <v>0.99730533408041622</v>
      </c>
      <c r="R4602" s="10">
        <f t="shared" si="930"/>
        <v>-2.6983030671940151E-3</v>
      </c>
      <c r="S4602" s="11">
        <f t="shared" si="931"/>
        <v>100</v>
      </c>
      <c r="AT4602">
        <v>0.51801930170246935</v>
      </c>
      <c r="AU4602">
        <v>0</v>
      </c>
      <c r="AV4602">
        <v>1</v>
      </c>
      <c r="AW4602">
        <f t="shared" si="935"/>
        <v>4342</v>
      </c>
      <c r="AX4602">
        <f t="shared" si="936"/>
        <v>256</v>
      </c>
      <c r="AY4602">
        <f t="shared" si="932"/>
        <v>2.5145936237090272E-2</v>
      </c>
      <c r="AZ4602">
        <f t="shared" si="933"/>
        <v>0.60916030534351151</v>
      </c>
      <c r="BA4602">
        <f t="shared" si="934"/>
        <v>1.3676701961010666E-4</v>
      </c>
    </row>
    <row r="4603" spans="1:53" x14ac:dyDescent="0.25">
      <c r="A4603">
        <f>'Preprocessed Data'!A4601</f>
        <v>2</v>
      </c>
      <c r="B4603">
        <f>'Preprocessed Data'!B4601</f>
        <v>65</v>
      </c>
      <c r="C4603">
        <f>'Preprocessed Data'!C4601</f>
        <v>0</v>
      </c>
      <c r="D4603">
        <f>'Preprocessed Data'!D4601</f>
        <v>0</v>
      </c>
      <c r="E4603">
        <f>'Preprocessed Data'!E4601</f>
        <v>1</v>
      </c>
      <c r="F4603">
        <f>'Preprocessed Data'!F4601</f>
        <v>4</v>
      </c>
      <c r="G4603">
        <f>'Preprocessed Data'!G4601</f>
        <v>2</v>
      </c>
      <c r="H4603">
        <f>'Preprocessed Data'!H4601</f>
        <v>82.26</v>
      </c>
      <c r="I4603">
        <f>'Preprocessed Data'!I4601</f>
        <v>19.8</v>
      </c>
      <c r="J4603">
        <f>'Preprocessed Data'!J4601</f>
        <v>1</v>
      </c>
      <c r="K4603" s="10">
        <f>'Preprocessed Data'!K4601</f>
        <v>0</v>
      </c>
      <c r="L4603" s="1">
        <f t="shared" si="924"/>
        <v>1</v>
      </c>
      <c r="M4603" s="11">
        <f t="shared" si="925"/>
        <v>1</v>
      </c>
      <c r="N4603">
        <f t="shared" si="926"/>
        <v>0</v>
      </c>
      <c r="O4603">
        <f t="shared" si="927"/>
        <v>1.8768875548459713E-2</v>
      </c>
      <c r="P4603" s="10">
        <f t="shared" si="928"/>
        <v>1.8768875548459713E-2</v>
      </c>
      <c r="Q4603" s="11">
        <f t="shared" si="929"/>
        <v>0.98123112445154026</v>
      </c>
      <c r="R4603" s="10">
        <f t="shared" si="930"/>
        <v>-1.8947246298267138E-2</v>
      </c>
      <c r="S4603" s="11">
        <f t="shared" si="931"/>
        <v>100</v>
      </c>
      <c r="AT4603">
        <v>0.52037673669028106</v>
      </c>
      <c r="AU4603">
        <v>1</v>
      </c>
      <c r="AV4603">
        <v>0</v>
      </c>
      <c r="AW4603">
        <f t="shared" si="935"/>
        <v>4343</v>
      </c>
      <c r="AX4603">
        <f t="shared" si="936"/>
        <v>256</v>
      </c>
      <c r="AY4603">
        <f t="shared" si="932"/>
        <v>2.4921418949259144E-2</v>
      </c>
      <c r="AZ4603">
        <f t="shared" si="933"/>
        <v>0.60916030534351151</v>
      </c>
      <c r="BA4603">
        <f t="shared" si="934"/>
        <v>0</v>
      </c>
    </row>
    <row r="4604" spans="1:53" x14ac:dyDescent="0.25">
      <c r="A4604">
        <f>'Preprocessed Data'!A4602</f>
        <v>2</v>
      </c>
      <c r="B4604">
        <f>'Preprocessed Data'!B4602</f>
        <v>23</v>
      </c>
      <c r="C4604">
        <f>'Preprocessed Data'!C4602</f>
        <v>0</v>
      </c>
      <c r="D4604">
        <f>'Preprocessed Data'!D4602</f>
        <v>0</v>
      </c>
      <c r="E4604">
        <f>'Preprocessed Data'!E4602</f>
        <v>0</v>
      </c>
      <c r="F4604">
        <f>'Preprocessed Data'!F4602</f>
        <v>4</v>
      </c>
      <c r="G4604">
        <f>'Preprocessed Data'!G4602</f>
        <v>2</v>
      </c>
      <c r="H4604">
        <f>'Preprocessed Data'!H4602</f>
        <v>64.099999999999994</v>
      </c>
      <c r="I4604">
        <f>'Preprocessed Data'!I4602</f>
        <v>19.8</v>
      </c>
      <c r="J4604">
        <f>'Preprocessed Data'!J4602</f>
        <v>4</v>
      </c>
      <c r="K4604" s="10">
        <f>'Preprocessed Data'!K4602</f>
        <v>0</v>
      </c>
      <c r="L4604" s="1">
        <f t="shared" si="924"/>
        <v>1</v>
      </c>
      <c r="M4604" s="11">
        <f t="shared" si="925"/>
        <v>1</v>
      </c>
      <c r="N4604">
        <f t="shared" si="926"/>
        <v>0</v>
      </c>
      <c r="O4604">
        <f t="shared" si="927"/>
        <v>1.5931799043229647E-3</v>
      </c>
      <c r="P4604" s="10">
        <f t="shared" si="928"/>
        <v>1.5931799043229647E-3</v>
      </c>
      <c r="Q4604" s="11">
        <f t="shared" si="929"/>
        <v>0.99840682009567705</v>
      </c>
      <c r="R4604" s="10">
        <f t="shared" si="930"/>
        <v>-1.5944503649876225E-3</v>
      </c>
      <c r="S4604" s="11">
        <f t="shared" si="931"/>
        <v>100</v>
      </c>
      <c r="AT4604">
        <v>0.52123486103598415</v>
      </c>
      <c r="AU4604">
        <v>0</v>
      </c>
      <c r="AV4604">
        <v>1</v>
      </c>
      <c r="AW4604">
        <f t="shared" si="935"/>
        <v>4343</v>
      </c>
      <c r="AX4604">
        <f t="shared" si="936"/>
        <v>257</v>
      </c>
      <c r="AY4604">
        <f t="shared" si="932"/>
        <v>2.4921418949259144E-2</v>
      </c>
      <c r="AZ4604">
        <f t="shared" si="933"/>
        <v>0.60763358778625953</v>
      </c>
      <c r="BA4604">
        <f t="shared" si="934"/>
        <v>0</v>
      </c>
    </row>
    <row r="4605" spans="1:53" x14ac:dyDescent="0.25">
      <c r="A4605">
        <f>'Preprocessed Data'!A4603</f>
        <v>1</v>
      </c>
      <c r="B4605">
        <f>'Preprocessed Data'!B4603</f>
        <v>1.32</v>
      </c>
      <c r="C4605">
        <f>'Preprocessed Data'!C4603</f>
        <v>0</v>
      </c>
      <c r="D4605">
        <f>'Preprocessed Data'!D4603</f>
        <v>0</v>
      </c>
      <c r="E4605">
        <f>'Preprocessed Data'!E4603</f>
        <v>0</v>
      </c>
      <c r="F4605">
        <f>'Preprocessed Data'!F4603</f>
        <v>4</v>
      </c>
      <c r="G4605">
        <f>'Preprocessed Data'!G4603</f>
        <v>1</v>
      </c>
      <c r="H4605">
        <f>'Preprocessed Data'!H4603</f>
        <v>78.53</v>
      </c>
      <c r="I4605">
        <f>'Preprocessed Data'!I4603</f>
        <v>19.8</v>
      </c>
      <c r="J4605">
        <f>'Preprocessed Data'!J4603</f>
        <v>4</v>
      </c>
      <c r="K4605" s="10">
        <f>'Preprocessed Data'!K4603</f>
        <v>0</v>
      </c>
      <c r="L4605" s="1">
        <f t="shared" si="924"/>
        <v>1</v>
      </c>
      <c r="M4605" s="11">
        <f t="shared" si="925"/>
        <v>1</v>
      </c>
      <c r="N4605">
        <f t="shared" si="926"/>
        <v>0</v>
      </c>
      <c r="O4605">
        <f t="shared" si="927"/>
        <v>9.9525090723001034E-4</v>
      </c>
      <c r="P4605" s="10">
        <f t="shared" si="928"/>
        <v>9.9525090723001034E-4</v>
      </c>
      <c r="Q4605" s="11">
        <f t="shared" si="929"/>
        <v>0.99900474909277004</v>
      </c>
      <c r="R4605" s="10">
        <f t="shared" si="930"/>
        <v>-9.957464982663707E-4</v>
      </c>
      <c r="S4605" s="11">
        <f t="shared" si="931"/>
        <v>100</v>
      </c>
      <c r="AT4605">
        <v>0.5221182456004605</v>
      </c>
      <c r="AU4605">
        <v>0</v>
      </c>
      <c r="AV4605">
        <v>1</v>
      </c>
      <c r="AW4605">
        <f t="shared" si="935"/>
        <v>4343</v>
      </c>
      <c r="AX4605">
        <f t="shared" si="936"/>
        <v>258</v>
      </c>
      <c r="AY4605">
        <f t="shared" si="932"/>
        <v>2.4921418949259144E-2</v>
      </c>
      <c r="AZ4605">
        <f t="shared" si="933"/>
        <v>0.60610687022900755</v>
      </c>
      <c r="BA4605">
        <f t="shared" si="934"/>
        <v>1.3608147063969719E-4</v>
      </c>
    </row>
    <row r="4606" spans="1:53" x14ac:dyDescent="0.25">
      <c r="A4606">
        <f>'Preprocessed Data'!A4604</f>
        <v>2</v>
      </c>
      <c r="B4606">
        <f>'Preprocessed Data'!B4604</f>
        <v>35</v>
      </c>
      <c r="C4606">
        <f>'Preprocessed Data'!C4604</f>
        <v>0</v>
      </c>
      <c r="D4606">
        <f>'Preprocessed Data'!D4604</f>
        <v>0</v>
      </c>
      <c r="E4606">
        <f>'Preprocessed Data'!E4604</f>
        <v>1</v>
      </c>
      <c r="F4606">
        <f>'Preprocessed Data'!F4604</f>
        <v>4</v>
      </c>
      <c r="G4606">
        <f>'Preprocessed Data'!G4604</f>
        <v>1</v>
      </c>
      <c r="H4606">
        <f>'Preprocessed Data'!H4604</f>
        <v>83.27</v>
      </c>
      <c r="I4606">
        <f>'Preprocessed Data'!I4604</f>
        <v>19.8</v>
      </c>
      <c r="J4606">
        <f>'Preprocessed Data'!J4604</f>
        <v>1</v>
      </c>
      <c r="K4606" s="10">
        <f>'Preprocessed Data'!K4604</f>
        <v>0</v>
      </c>
      <c r="L4606" s="1">
        <f t="shared" si="924"/>
        <v>1</v>
      </c>
      <c r="M4606" s="11">
        <f t="shared" si="925"/>
        <v>1</v>
      </c>
      <c r="N4606">
        <f t="shared" si="926"/>
        <v>0</v>
      </c>
      <c r="O4606">
        <f t="shared" si="927"/>
        <v>4.1695676681294059E-3</v>
      </c>
      <c r="P4606" s="10">
        <f t="shared" si="928"/>
        <v>4.1695676681294059E-3</v>
      </c>
      <c r="Q4606" s="11">
        <f t="shared" si="929"/>
        <v>0.99583043233187063</v>
      </c>
      <c r="R4606" s="10">
        <f t="shared" si="930"/>
        <v>-4.1782845542679735E-3</v>
      </c>
      <c r="S4606" s="11">
        <f t="shared" si="931"/>
        <v>100</v>
      </c>
      <c r="AT4606">
        <v>0.52294978694791494</v>
      </c>
      <c r="AU4606">
        <v>1</v>
      </c>
      <c r="AV4606">
        <v>0</v>
      </c>
      <c r="AW4606">
        <f t="shared" si="935"/>
        <v>4344</v>
      </c>
      <c r="AX4606">
        <f t="shared" si="936"/>
        <v>258</v>
      </c>
      <c r="AY4606">
        <f t="shared" si="932"/>
        <v>2.4696901661427906E-2</v>
      </c>
      <c r="AZ4606">
        <f t="shared" si="933"/>
        <v>0.60610687022900755</v>
      </c>
      <c r="BA4606">
        <f t="shared" si="934"/>
        <v>0</v>
      </c>
    </row>
    <row r="4607" spans="1:53" x14ac:dyDescent="0.25">
      <c r="A4607">
        <f>'Preprocessed Data'!A4605</f>
        <v>2</v>
      </c>
      <c r="B4607">
        <f>'Preprocessed Data'!B4605</f>
        <v>6</v>
      </c>
      <c r="C4607">
        <f>'Preprocessed Data'!C4605</f>
        <v>0</v>
      </c>
      <c r="D4607">
        <f>'Preprocessed Data'!D4605</f>
        <v>0</v>
      </c>
      <c r="E4607">
        <f>'Preprocessed Data'!E4605</f>
        <v>0</v>
      </c>
      <c r="F4607">
        <f>'Preprocessed Data'!F4605</f>
        <v>5</v>
      </c>
      <c r="G4607">
        <f>'Preprocessed Data'!G4605</f>
        <v>1</v>
      </c>
      <c r="H4607">
        <f>'Preprocessed Data'!H4605</f>
        <v>84.1</v>
      </c>
      <c r="I4607">
        <f>'Preprocessed Data'!I4605</f>
        <v>19.8</v>
      </c>
      <c r="J4607">
        <f>'Preprocessed Data'!J4605</f>
        <v>4</v>
      </c>
      <c r="K4607" s="10">
        <f>'Preprocessed Data'!K4605</f>
        <v>0</v>
      </c>
      <c r="L4607" s="1">
        <f t="shared" si="924"/>
        <v>1</v>
      </c>
      <c r="M4607" s="11">
        <f t="shared" si="925"/>
        <v>1</v>
      </c>
      <c r="N4607">
        <f t="shared" si="926"/>
        <v>0</v>
      </c>
      <c r="O4607">
        <f t="shared" si="927"/>
        <v>1.2090414824269364E-3</v>
      </c>
      <c r="P4607" s="10">
        <f t="shared" si="928"/>
        <v>1.2090414824269364E-3</v>
      </c>
      <c r="Q4607" s="11">
        <f t="shared" si="929"/>
        <v>0.99879095851757305</v>
      </c>
      <c r="R4607" s="10">
        <f t="shared" si="930"/>
        <v>-1.2097729627328657E-3</v>
      </c>
      <c r="S4607" s="11">
        <f t="shared" si="931"/>
        <v>100</v>
      </c>
      <c r="AT4607">
        <v>0.5255587703575425</v>
      </c>
      <c r="AU4607">
        <v>0</v>
      </c>
      <c r="AV4607">
        <v>1</v>
      </c>
      <c r="AW4607">
        <f t="shared" si="935"/>
        <v>4344</v>
      </c>
      <c r="AX4607">
        <f t="shared" si="936"/>
        <v>259</v>
      </c>
      <c r="AY4607">
        <f t="shared" si="932"/>
        <v>2.4696901661427906E-2</v>
      </c>
      <c r="AZ4607">
        <f t="shared" si="933"/>
        <v>0.6045801526717558</v>
      </c>
      <c r="BA4607">
        <f t="shared" si="934"/>
        <v>0</v>
      </c>
    </row>
    <row r="4608" spans="1:53" x14ac:dyDescent="0.25">
      <c r="A4608">
        <f>'Preprocessed Data'!A4606</f>
        <v>2</v>
      </c>
      <c r="B4608">
        <f>'Preprocessed Data'!B4606</f>
        <v>22</v>
      </c>
      <c r="C4608">
        <f>'Preprocessed Data'!C4606</f>
        <v>0</v>
      </c>
      <c r="D4608">
        <f>'Preprocessed Data'!D4606</f>
        <v>0</v>
      </c>
      <c r="E4608">
        <f>'Preprocessed Data'!E4606</f>
        <v>0</v>
      </c>
      <c r="F4608">
        <f>'Preprocessed Data'!F4606</f>
        <v>4</v>
      </c>
      <c r="G4608">
        <f>'Preprocessed Data'!G4606</f>
        <v>2</v>
      </c>
      <c r="H4608">
        <f>'Preprocessed Data'!H4606</f>
        <v>113.11</v>
      </c>
      <c r="I4608">
        <f>'Preprocessed Data'!I4606</f>
        <v>19.8</v>
      </c>
      <c r="J4608">
        <f>'Preprocessed Data'!J4606</f>
        <v>4</v>
      </c>
      <c r="K4608" s="10">
        <f>'Preprocessed Data'!K4606</f>
        <v>0</v>
      </c>
      <c r="L4608" s="1">
        <f t="shared" si="924"/>
        <v>1</v>
      </c>
      <c r="M4608" s="11">
        <f t="shared" si="925"/>
        <v>1</v>
      </c>
      <c r="N4608">
        <f t="shared" si="926"/>
        <v>0</v>
      </c>
      <c r="O4608">
        <f t="shared" si="927"/>
        <v>5.4120026976262033E-3</v>
      </c>
      <c r="P4608" s="10">
        <f t="shared" si="928"/>
        <v>5.4120026976262033E-3</v>
      </c>
      <c r="Q4608" s="11">
        <f t="shared" si="929"/>
        <v>0.99458799730237379</v>
      </c>
      <c r="R4608" s="10">
        <f t="shared" si="930"/>
        <v>-5.4267006384084437E-3</v>
      </c>
      <c r="S4608" s="11">
        <f t="shared" si="931"/>
        <v>100</v>
      </c>
      <c r="AT4608">
        <v>0.52575145105563992</v>
      </c>
      <c r="AU4608">
        <v>0</v>
      </c>
      <c r="AV4608">
        <v>1</v>
      </c>
      <c r="AW4608">
        <f t="shared" si="935"/>
        <v>4344</v>
      </c>
      <c r="AX4608">
        <f t="shared" si="936"/>
        <v>260</v>
      </c>
      <c r="AY4608">
        <f t="shared" si="932"/>
        <v>2.4696901661427906E-2</v>
      </c>
      <c r="AZ4608">
        <f t="shared" si="933"/>
        <v>0.60305343511450382</v>
      </c>
      <c r="BA4608">
        <f t="shared" si="934"/>
        <v>0</v>
      </c>
    </row>
    <row r="4609" spans="1:53" x14ac:dyDescent="0.25">
      <c r="A4609">
        <f>'Preprocessed Data'!A4607</f>
        <v>2</v>
      </c>
      <c r="B4609">
        <f>'Preprocessed Data'!B4607</f>
        <v>24</v>
      </c>
      <c r="C4609">
        <f>'Preprocessed Data'!C4607</f>
        <v>0</v>
      </c>
      <c r="D4609">
        <f>'Preprocessed Data'!D4607</f>
        <v>0</v>
      </c>
      <c r="E4609">
        <f>'Preprocessed Data'!E4607</f>
        <v>0</v>
      </c>
      <c r="F4609">
        <f>'Preprocessed Data'!F4607</f>
        <v>2</v>
      </c>
      <c r="G4609">
        <f>'Preprocessed Data'!G4607</f>
        <v>2</v>
      </c>
      <c r="H4609">
        <f>'Preprocessed Data'!H4607</f>
        <v>104.86</v>
      </c>
      <c r="I4609">
        <f>'Preprocessed Data'!I4607</f>
        <v>19.8</v>
      </c>
      <c r="J4609">
        <f>'Preprocessed Data'!J4607</f>
        <v>2</v>
      </c>
      <c r="K4609" s="10">
        <f>'Preprocessed Data'!K4607</f>
        <v>0</v>
      </c>
      <c r="L4609" s="1">
        <f t="shared" si="924"/>
        <v>1</v>
      </c>
      <c r="M4609" s="11">
        <f t="shared" si="925"/>
        <v>1</v>
      </c>
      <c r="N4609">
        <f t="shared" si="926"/>
        <v>0</v>
      </c>
      <c r="O4609">
        <f t="shared" si="927"/>
        <v>3.9559974927601185E-3</v>
      </c>
      <c r="P4609" s="10">
        <f t="shared" si="928"/>
        <v>3.9559974927601185E-3</v>
      </c>
      <c r="Q4609" s="11">
        <f t="shared" si="929"/>
        <v>0.9960440025072399</v>
      </c>
      <c r="R4609" s="10">
        <f t="shared" si="930"/>
        <v>-3.9638431492755527E-3</v>
      </c>
      <c r="S4609" s="11">
        <f t="shared" si="931"/>
        <v>100</v>
      </c>
      <c r="AT4609">
        <v>0.52616136690772131</v>
      </c>
      <c r="AU4609">
        <v>0</v>
      </c>
      <c r="AV4609">
        <v>1</v>
      </c>
      <c r="AW4609">
        <f t="shared" si="935"/>
        <v>4344</v>
      </c>
      <c r="AX4609">
        <f t="shared" si="936"/>
        <v>261</v>
      </c>
      <c r="AY4609">
        <f t="shared" si="932"/>
        <v>2.4696901661427906E-2</v>
      </c>
      <c r="AZ4609">
        <f t="shared" si="933"/>
        <v>0.60152671755725184</v>
      </c>
      <c r="BA4609">
        <f t="shared" si="934"/>
        <v>1.3505314718391482E-4</v>
      </c>
    </row>
    <row r="4610" spans="1:53" x14ac:dyDescent="0.25">
      <c r="A4610">
        <f>'Preprocessed Data'!A4608</f>
        <v>2</v>
      </c>
      <c r="B4610">
        <f>'Preprocessed Data'!B4608</f>
        <v>2</v>
      </c>
      <c r="C4610">
        <f>'Preprocessed Data'!C4608</f>
        <v>0</v>
      </c>
      <c r="D4610">
        <f>'Preprocessed Data'!D4608</f>
        <v>0</v>
      </c>
      <c r="E4610">
        <f>'Preprocessed Data'!E4608</f>
        <v>0</v>
      </c>
      <c r="F4610">
        <f>'Preprocessed Data'!F4608</f>
        <v>4</v>
      </c>
      <c r="G4610">
        <f>'Preprocessed Data'!G4608</f>
        <v>2</v>
      </c>
      <c r="H4610">
        <f>'Preprocessed Data'!H4608</f>
        <v>125.03</v>
      </c>
      <c r="I4610">
        <f>'Preprocessed Data'!I4608</f>
        <v>19.8</v>
      </c>
      <c r="J4610">
        <f>'Preprocessed Data'!J4608</f>
        <v>4</v>
      </c>
      <c r="K4610" s="10">
        <f>'Preprocessed Data'!K4608</f>
        <v>0</v>
      </c>
      <c r="L4610" s="1">
        <f t="shared" si="924"/>
        <v>1</v>
      </c>
      <c r="M4610" s="11">
        <f t="shared" si="925"/>
        <v>1</v>
      </c>
      <c r="N4610">
        <f t="shared" si="926"/>
        <v>0</v>
      </c>
      <c r="O4610">
        <f t="shared" si="927"/>
        <v>2.6846372967815144E-3</v>
      </c>
      <c r="P4610" s="10">
        <f t="shared" si="928"/>
        <v>2.6846372967815144E-3</v>
      </c>
      <c r="Q4610" s="11">
        <f t="shared" si="929"/>
        <v>0.99731536270321852</v>
      </c>
      <c r="R4610" s="10">
        <f t="shared" si="930"/>
        <v>-2.6882473981451973E-3</v>
      </c>
      <c r="S4610" s="11">
        <f t="shared" si="931"/>
        <v>100</v>
      </c>
      <c r="AT4610">
        <v>0.52665732188078263</v>
      </c>
      <c r="AU4610">
        <v>1</v>
      </c>
      <c r="AV4610">
        <v>0</v>
      </c>
      <c r="AW4610">
        <f t="shared" si="935"/>
        <v>4345</v>
      </c>
      <c r="AX4610">
        <f t="shared" si="936"/>
        <v>261</v>
      </c>
      <c r="AY4610">
        <f t="shared" si="932"/>
        <v>2.4472384373596778E-2</v>
      </c>
      <c r="AZ4610">
        <f t="shared" si="933"/>
        <v>0.60152671755725184</v>
      </c>
      <c r="BA4610">
        <f t="shared" si="934"/>
        <v>1.3505314718391482E-4</v>
      </c>
    </row>
    <row r="4611" spans="1:53" x14ac:dyDescent="0.25">
      <c r="A4611">
        <f>'Preprocessed Data'!A4609</f>
        <v>1</v>
      </c>
      <c r="B4611">
        <f>'Preprocessed Data'!B4609</f>
        <v>45</v>
      </c>
      <c r="C4611">
        <f>'Preprocessed Data'!C4609</f>
        <v>0</v>
      </c>
      <c r="D4611">
        <f>'Preprocessed Data'!D4609</f>
        <v>0</v>
      </c>
      <c r="E4611">
        <f>'Preprocessed Data'!E4609</f>
        <v>1</v>
      </c>
      <c r="F4611">
        <f>'Preprocessed Data'!F4609</f>
        <v>2</v>
      </c>
      <c r="G4611">
        <f>'Preprocessed Data'!G4609</f>
        <v>2</v>
      </c>
      <c r="H4611">
        <f>'Preprocessed Data'!H4609</f>
        <v>55.47</v>
      </c>
      <c r="I4611">
        <f>'Preprocessed Data'!I4609</f>
        <v>19.8</v>
      </c>
      <c r="J4611">
        <f>'Preprocessed Data'!J4609</f>
        <v>3</v>
      </c>
      <c r="K4611" s="10">
        <f>'Preprocessed Data'!K4609</f>
        <v>0</v>
      </c>
      <c r="L4611" s="1">
        <f t="shared" si="924"/>
        <v>1</v>
      </c>
      <c r="M4611" s="11">
        <f t="shared" si="925"/>
        <v>1</v>
      </c>
      <c r="N4611">
        <f t="shared" si="926"/>
        <v>0</v>
      </c>
      <c r="O4611">
        <f t="shared" si="927"/>
        <v>3.8888283421129291E-3</v>
      </c>
      <c r="P4611" s="10">
        <f t="shared" si="928"/>
        <v>3.8888283421129291E-3</v>
      </c>
      <c r="Q4611" s="11">
        <f t="shared" si="929"/>
        <v>0.9961111716578871</v>
      </c>
      <c r="R4611" s="10">
        <f t="shared" si="930"/>
        <v>-3.8964094959701091E-3</v>
      </c>
      <c r="S4611" s="11">
        <f t="shared" si="931"/>
        <v>100</v>
      </c>
      <c r="AT4611">
        <v>0.52815307454456661</v>
      </c>
      <c r="AU4611">
        <v>1</v>
      </c>
      <c r="AV4611">
        <v>0</v>
      </c>
      <c r="AW4611">
        <f t="shared" si="935"/>
        <v>4346</v>
      </c>
      <c r="AX4611">
        <f t="shared" si="936"/>
        <v>261</v>
      </c>
      <c r="AY4611">
        <f t="shared" si="932"/>
        <v>2.4247867085765651E-2</v>
      </c>
      <c r="AZ4611">
        <f t="shared" si="933"/>
        <v>0.60152671755725184</v>
      </c>
      <c r="BA4611">
        <f t="shared" si="934"/>
        <v>0</v>
      </c>
    </row>
    <row r="4612" spans="1:53" x14ac:dyDescent="0.25">
      <c r="A4612">
        <f>'Preprocessed Data'!A4610</f>
        <v>2</v>
      </c>
      <c r="B4612">
        <f>'Preprocessed Data'!B4610</f>
        <v>2</v>
      </c>
      <c r="C4612">
        <f>'Preprocessed Data'!C4610</f>
        <v>0</v>
      </c>
      <c r="D4612">
        <f>'Preprocessed Data'!D4610</f>
        <v>0</v>
      </c>
      <c r="E4612">
        <f>'Preprocessed Data'!E4610</f>
        <v>0</v>
      </c>
      <c r="F4612">
        <f>'Preprocessed Data'!F4610</f>
        <v>4</v>
      </c>
      <c r="G4612">
        <f>'Preprocessed Data'!G4610</f>
        <v>2</v>
      </c>
      <c r="H4612">
        <f>'Preprocessed Data'!H4610</f>
        <v>105.75</v>
      </c>
      <c r="I4612">
        <f>'Preprocessed Data'!I4610</f>
        <v>19.8</v>
      </c>
      <c r="J4612">
        <f>'Preprocessed Data'!J4610</f>
        <v>4</v>
      </c>
      <c r="K4612" s="10">
        <f>'Preprocessed Data'!K4610</f>
        <v>0</v>
      </c>
      <c r="L4612" s="1">
        <f t="shared" si="924"/>
        <v>1</v>
      </c>
      <c r="M4612" s="11">
        <f t="shared" si="925"/>
        <v>1</v>
      </c>
      <c r="N4612">
        <f t="shared" si="926"/>
        <v>0</v>
      </c>
      <c r="O4612">
        <f t="shared" si="927"/>
        <v>1.6259199196491142E-3</v>
      </c>
      <c r="P4612" s="10">
        <f t="shared" si="928"/>
        <v>1.6259199196491142E-3</v>
      </c>
      <c r="Q4612" s="11">
        <f t="shared" si="929"/>
        <v>0.99837408008035089</v>
      </c>
      <c r="R4612" s="10">
        <f t="shared" si="930"/>
        <v>-1.6272431619601976E-3</v>
      </c>
      <c r="S4612" s="11">
        <f t="shared" si="931"/>
        <v>100</v>
      </c>
      <c r="AT4612">
        <v>0.53094897605464297</v>
      </c>
      <c r="AU4612">
        <v>0</v>
      </c>
      <c r="AV4612">
        <v>1</v>
      </c>
      <c r="AW4612">
        <f t="shared" si="935"/>
        <v>4346</v>
      </c>
      <c r="AX4612">
        <f t="shared" si="936"/>
        <v>262</v>
      </c>
      <c r="AY4612">
        <f t="shared" si="932"/>
        <v>2.4247867085765651E-2</v>
      </c>
      <c r="AZ4612">
        <f t="shared" si="933"/>
        <v>0.6</v>
      </c>
      <c r="BA4612">
        <f t="shared" si="934"/>
        <v>0</v>
      </c>
    </row>
    <row r="4613" spans="1:53" x14ac:dyDescent="0.25">
      <c r="A4613">
        <f>'Preprocessed Data'!A4611</f>
        <v>1</v>
      </c>
      <c r="B4613">
        <f>'Preprocessed Data'!B4611</f>
        <v>82</v>
      </c>
      <c r="C4613">
        <f>'Preprocessed Data'!C4611</f>
        <v>0</v>
      </c>
      <c r="D4613">
        <f>'Preprocessed Data'!D4611</f>
        <v>0</v>
      </c>
      <c r="E4613">
        <f>'Preprocessed Data'!E4611</f>
        <v>1</v>
      </c>
      <c r="F4613">
        <f>'Preprocessed Data'!F4611</f>
        <v>5</v>
      </c>
      <c r="G4613">
        <f>'Preprocessed Data'!G4611</f>
        <v>2</v>
      </c>
      <c r="H4613">
        <f>'Preprocessed Data'!H4611</f>
        <v>111.81</v>
      </c>
      <c r="I4613">
        <f>'Preprocessed Data'!I4611</f>
        <v>19.8</v>
      </c>
      <c r="J4613">
        <f>'Preprocessed Data'!J4611</f>
        <v>1</v>
      </c>
      <c r="K4613" s="10">
        <f>'Preprocessed Data'!K4611</f>
        <v>0</v>
      </c>
      <c r="L4613" s="1">
        <f t="shared" ref="L4613:L4676" si="937">1-K4613</f>
        <v>1</v>
      </c>
      <c r="M4613" s="11">
        <f t="shared" ref="M4613:M4676" si="938">K4613+L4613</f>
        <v>1</v>
      </c>
      <c r="N4613">
        <f t="shared" ref="N4613:N4676" si="939">IF(M4613=0,"",K4613/M4613)</f>
        <v>0</v>
      </c>
      <c r="O4613">
        <f t="shared" ref="O4613:O4676" si="940">1/(1+EXP(-$V$5-MMULT(A4613:J4613,$V$6:$V$15)))</f>
        <v>0.12353696608434245</v>
      </c>
      <c r="P4613" s="10">
        <f t="shared" ref="P4613:P4676" si="941">M4613*O4613</f>
        <v>0.12353696608434245</v>
      </c>
      <c r="Q4613" s="11">
        <f t="shared" ref="Q4613:Q4676" si="942">M4613-P4613</f>
        <v>0.87646303391565761</v>
      </c>
      <c r="R4613" s="10">
        <f t="shared" ref="R4613:R4676" si="943">IFERROR(M4613*(N4613*LN(O4613)+(1-N4613)*LN(1-O4613)),0)</f>
        <v>-0.13186075016435067</v>
      </c>
      <c r="S4613" s="11">
        <f t="shared" ref="S4613:S4676" si="944">100*IF(O4613&gt;=$AP$10,K4613/M4613,L4613/M4613)</f>
        <v>100</v>
      </c>
      <c r="AT4613">
        <v>0.53177737114100743</v>
      </c>
      <c r="AU4613">
        <v>0</v>
      </c>
      <c r="AV4613">
        <v>1</v>
      </c>
      <c r="AW4613">
        <f t="shared" si="935"/>
        <v>4346</v>
      </c>
      <c r="AX4613">
        <f t="shared" si="936"/>
        <v>263</v>
      </c>
      <c r="AY4613">
        <f t="shared" ref="AY4613:AY4676" si="945">1-AW4613/AW$5113</f>
        <v>2.4247867085765651E-2</v>
      </c>
      <c r="AZ4613">
        <f t="shared" ref="AZ4613:AZ4676" si="946">1-AX4613/AX$5113</f>
        <v>0.59847328244274811</v>
      </c>
      <c r="BA4613">
        <f t="shared" ref="BA4613:BA4676" si="947">(AY4613-AY4614)*AZ4613</f>
        <v>0</v>
      </c>
    </row>
    <row r="4614" spans="1:53" x14ac:dyDescent="0.25">
      <c r="A4614">
        <f>'Preprocessed Data'!A4612</f>
        <v>2</v>
      </c>
      <c r="B4614">
        <f>'Preprocessed Data'!B4612</f>
        <v>2</v>
      </c>
      <c r="C4614">
        <f>'Preprocessed Data'!C4612</f>
        <v>0</v>
      </c>
      <c r="D4614">
        <f>'Preprocessed Data'!D4612</f>
        <v>0</v>
      </c>
      <c r="E4614">
        <f>'Preprocessed Data'!E4612</f>
        <v>0</v>
      </c>
      <c r="F4614">
        <f>'Preprocessed Data'!F4612</f>
        <v>5</v>
      </c>
      <c r="G4614">
        <f>'Preprocessed Data'!G4612</f>
        <v>1</v>
      </c>
      <c r="H4614">
        <f>'Preprocessed Data'!H4612</f>
        <v>77.72</v>
      </c>
      <c r="I4614">
        <f>'Preprocessed Data'!I4612</f>
        <v>19.8</v>
      </c>
      <c r="J4614">
        <f>'Preprocessed Data'!J4612</f>
        <v>4</v>
      </c>
      <c r="K4614" s="10">
        <f>'Preprocessed Data'!K4612</f>
        <v>0</v>
      </c>
      <c r="L4614" s="1">
        <f t="shared" si="937"/>
        <v>1</v>
      </c>
      <c r="M4614" s="11">
        <f t="shared" si="938"/>
        <v>1</v>
      </c>
      <c r="N4614">
        <f t="shared" si="939"/>
        <v>0</v>
      </c>
      <c r="O4614">
        <f t="shared" si="940"/>
        <v>8.3611031072017056E-4</v>
      </c>
      <c r="P4614" s="10">
        <f t="shared" si="941"/>
        <v>8.3611031072017056E-4</v>
      </c>
      <c r="Q4614" s="11">
        <f t="shared" si="942"/>
        <v>0.99916388968927983</v>
      </c>
      <c r="R4614" s="10">
        <f t="shared" si="943"/>
        <v>-8.3646004590440378E-4</v>
      </c>
      <c r="S4614" s="11">
        <f t="shared" si="944"/>
        <v>100</v>
      </c>
      <c r="AT4614">
        <v>0.53186281372696653</v>
      </c>
      <c r="AU4614">
        <v>0</v>
      </c>
      <c r="AV4614">
        <v>1</v>
      </c>
      <c r="AW4614">
        <f t="shared" ref="AW4614:AW4677" si="948">AW4613+AU4614</f>
        <v>4346</v>
      </c>
      <c r="AX4614">
        <f t="shared" ref="AX4614:AX4677" si="949">AX4613+AV4614</f>
        <v>264</v>
      </c>
      <c r="AY4614">
        <f t="shared" si="945"/>
        <v>2.4247867085765651E-2</v>
      </c>
      <c r="AZ4614">
        <f t="shared" si="946"/>
        <v>0.59694656488549613</v>
      </c>
      <c r="BA4614">
        <f t="shared" si="947"/>
        <v>1.3402482372826602E-4</v>
      </c>
    </row>
    <row r="4615" spans="1:53" x14ac:dyDescent="0.25">
      <c r="A4615">
        <f>'Preprocessed Data'!A4613</f>
        <v>1</v>
      </c>
      <c r="B4615">
        <f>'Preprocessed Data'!B4613</f>
        <v>21</v>
      </c>
      <c r="C4615">
        <f>'Preprocessed Data'!C4613</f>
        <v>0</v>
      </c>
      <c r="D4615">
        <f>'Preprocessed Data'!D4613</f>
        <v>0</v>
      </c>
      <c r="E4615">
        <f>'Preprocessed Data'!E4613</f>
        <v>0</v>
      </c>
      <c r="F4615">
        <f>'Preprocessed Data'!F4613</f>
        <v>4</v>
      </c>
      <c r="G4615">
        <f>'Preprocessed Data'!G4613</f>
        <v>2</v>
      </c>
      <c r="H4615">
        <f>'Preprocessed Data'!H4613</f>
        <v>73.81</v>
      </c>
      <c r="I4615">
        <f>'Preprocessed Data'!I4613</f>
        <v>19.8</v>
      </c>
      <c r="J4615">
        <f>'Preprocessed Data'!J4613</f>
        <v>4</v>
      </c>
      <c r="K4615" s="10">
        <f>'Preprocessed Data'!K4613</f>
        <v>0</v>
      </c>
      <c r="L4615" s="1">
        <f t="shared" si="937"/>
        <v>1</v>
      </c>
      <c r="M4615" s="11">
        <f t="shared" si="938"/>
        <v>1</v>
      </c>
      <c r="N4615">
        <f t="shared" si="939"/>
        <v>0</v>
      </c>
      <c r="O4615">
        <f t="shared" si="940"/>
        <v>2.4418611985974306E-3</v>
      </c>
      <c r="P4615" s="10">
        <f t="shared" si="941"/>
        <v>2.4418611985974306E-3</v>
      </c>
      <c r="Q4615" s="11">
        <f t="shared" si="942"/>
        <v>0.99755813880140254</v>
      </c>
      <c r="R4615" s="10">
        <f t="shared" si="943"/>
        <v>-2.4448474039104945E-3</v>
      </c>
      <c r="S4615" s="11">
        <f t="shared" si="944"/>
        <v>100</v>
      </c>
      <c r="AT4615">
        <v>0.53258952567291962</v>
      </c>
      <c r="AU4615">
        <v>1</v>
      </c>
      <c r="AV4615">
        <v>0</v>
      </c>
      <c r="AW4615">
        <f t="shared" si="948"/>
        <v>4347</v>
      </c>
      <c r="AX4615">
        <f t="shared" si="949"/>
        <v>264</v>
      </c>
      <c r="AY4615">
        <f t="shared" si="945"/>
        <v>2.4023349797934412E-2</v>
      </c>
      <c r="AZ4615">
        <f t="shared" si="946"/>
        <v>0.59694656488549613</v>
      </c>
      <c r="BA4615">
        <f t="shared" si="947"/>
        <v>0</v>
      </c>
    </row>
    <row r="4616" spans="1:53" x14ac:dyDescent="0.25">
      <c r="A4616">
        <f>'Preprocessed Data'!A4614</f>
        <v>2</v>
      </c>
      <c r="B4616">
        <f>'Preprocessed Data'!B4614</f>
        <v>18</v>
      </c>
      <c r="C4616">
        <f>'Preprocessed Data'!C4614</f>
        <v>0</v>
      </c>
      <c r="D4616">
        <f>'Preprocessed Data'!D4614</f>
        <v>0</v>
      </c>
      <c r="E4616">
        <f>'Preprocessed Data'!E4614</f>
        <v>0</v>
      </c>
      <c r="F4616">
        <f>'Preprocessed Data'!F4614</f>
        <v>4</v>
      </c>
      <c r="G4616">
        <f>'Preprocessed Data'!G4614</f>
        <v>2</v>
      </c>
      <c r="H4616">
        <f>'Preprocessed Data'!H4614</f>
        <v>70.89</v>
      </c>
      <c r="I4616">
        <f>'Preprocessed Data'!I4614</f>
        <v>19.8</v>
      </c>
      <c r="J4616">
        <f>'Preprocessed Data'!J4614</f>
        <v>2</v>
      </c>
      <c r="K4616" s="10">
        <f>'Preprocessed Data'!K4614</f>
        <v>0</v>
      </c>
      <c r="L4616" s="1">
        <f t="shared" si="937"/>
        <v>1</v>
      </c>
      <c r="M4616" s="11">
        <f t="shared" si="938"/>
        <v>1</v>
      </c>
      <c r="N4616">
        <f t="shared" si="939"/>
        <v>0</v>
      </c>
      <c r="O4616">
        <f t="shared" si="940"/>
        <v>1.4403766547374265E-3</v>
      </c>
      <c r="P4616" s="10">
        <f t="shared" si="941"/>
        <v>1.4403766547374265E-3</v>
      </c>
      <c r="Q4616" s="11">
        <f t="shared" si="942"/>
        <v>0.9985596233452626</v>
      </c>
      <c r="R4616" s="10">
        <f t="shared" si="943"/>
        <v>-1.4414149943777091E-3</v>
      </c>
      <c r="S4616" s="11">
        <f t="shared" si="944"/>
        <v>100</v>
      </c>
      <c r="AT4616">
        <v>0.53380423958353529</v>
      </c>
      <c r="AU4616">
        <v>0</v>
      </c>
      <c r="AV4616">
        <v>1</v>
      </c>
      <c r="AW4616">
        <f t="shared" si="948"/>
        <v>4347</v>
      </c>
      <c r="AX4616">
        <f t="shared" si="949"/>
        <v>265</v>
      </c>
      <c r="AY4616">
        <f t="shared" si="945"/>
        <v>2.4023349797934412E-2</v>
      </c>
      <c r="AZ4616">
        <f t="shared" si="946"/>
        <v>0.59541984732824427</v>
      </c>
      <c r="BA4616">
        <f t="shared" si="947"/>
        <v>1.3368204924296139E-4</v>
      </c>
    </row>
    <row r="4617" spans="1:53" x14ac:dyDescent="0.25">
      <c r="A4617">
        <f>'Preprocessed Data'!A4615</f>
        <v>2</v>
      </c>
      <c r="B4617">
        <f>'Preprocessed Data'!B4615</f>
        <v>55</v>
      </c>
      <c r="C4617">
        <f>'Preprocessed Data'!C4615</f>
        <v>0</v>
      </c>
      <c r="D4617">
        <f>'Preprocessed Data'!D4615</f>
        <v>0</v>
      </c>
      <c r="E4617">
        <f>'Preprocessed Data'!E4615</f>
        <v>1</v>
      </c>
      <c r="F4617">
        <f>'Preprocessed Data'!F4615</f>
        <v>4</v>
      </c>
      <c r="G4617">
        <f>'Preprocessed Data'!G4615</f>
        <v>2</v>
      </c>
      <c r="H4617">
        <f>'Preprocessed Data'!H4615</f>
        <v>65.22</v>
      </c>
      <c r="I4617">
        <f>'Preprocessed Data'!I4615</f>
        <v>19.8</v>
      </c>
      <c r="J4617">
        <f>'Preprocessed Data'!J4615</f>
        <v>2</v>
      </c>
      <c r="K4617" s="10">
        <f>'Preprocessed Data'!K4615</f>
        <v>0</v>
      </c>
      <c r="L4617" s="1">
        <f t="shared" si="937"/>
        <v>1</v>
      </c>
      <c r="M4617" s="11">
        <f t="shared" si="938"/>
        <v>1</v>
      </c>
      <c r="N4617">
        <f t="shared" si="939"/>
        <v>0</v>
      </c>
      <c r="O4617">
        <f t="shared" si="940"/>
        <v>7.4221162484448093E-3</v>
      </c>
      <c r="P4617" s="10">
        <f t="shared" si="941"/>
        <v>7.4221162484448093E-3</v>
      </c>
      <c r="Q4617" s="11">
        <f t="shared" si="942"/>
        <v>0.9925778837515552</v>
      </c>
      <c r="R4617" s="10">
        <f t="shared" si="943"/>
        <v>-7.4497972058225632E-3</v>
      </c>
      <c r="S4617" s="11">
        <f t="shared" si="944"/>
        <v>100</v>
      </c>
      <c r="AT4617">
        <v>0.53583538820750354</v>
      </c>
      <c r="AU4617">
        <v>1</v>
      </c>
      <c r="AV4617">
        <v>0</v>
      </c>
      <c r="AW4617">
        <f t="shared" si="948"/>
        <v>4348</v>
      </c>
      <c r="AX4617">
        <f t="shared" si="949"/>
        <v>265</v>
      </c>
      <c r="AY4617">
        <f t="shared" si="945"/>
        <v>2.3798832510103285E-2</v>
      </c>
      <c r="AZ4617">
        <f t="shared" si="946"/>
        <v>0.59541984732824427</v>
      </c>
      <c r="BA4617">
        <f t="shared" si="947"/>
        <v>0</v>
      </c>
    </row>
    <row r="4618" spans="1:53" x14ac:dyDescent="0.25">
      <c r="A4618">
        <f>'Preprocessed Data'!A4616</f>
        <v>1</v>
      </c>
      <c r="B4618">
        <f>'Preprocessed Data'!B4616</f>
        <v>13</v>
      </c>
      <c r="C4618">
        <f>'Preprocessed Data'!C4616</f>
        <v>0</v>
      </c>
      <c r="D4618">
        <f>'Preprocessed Data'!D4616</f>
        <v>0</v>
      </c>
      <c r="E4618">
        <f>'Preprocessed Data'!E4616</f>
        <v>0</v>
      </c>
      <c r="F4618">
        <f>'Preprocessed Data'!F4616</f>
        <v>1</v>
      </c>
      <c r="G4618">
        <f>'Preprocessed Data'!G4616</f>
        <v>2</v>
      </c>
      <c r="H4618">
        <f>'Preprocessed Data'!H4616</f>
        <v>87.98</v>
      </c>
      <c r="I4618">
        <f>'Preprocessed Data'!I4616</f>
        <v>19.8</v>
      </c>
      <c r="J4618">
        <f>'Preprocessed Data'!J4616</f>
        <v>4</v>
      </c>
      <c r="K4618" s="10">
        <f>'Preprocessed Data'!K4616</f>
        <v>0</v>
      </c>
      <c r="L4618" s="1">
        <f t="shared" si="937"/>
        <v>1</v>
      </c>
      <c r="M4618" s="11">
        <f t="shared" si="938"/>
        <v>1</v>
      </c>
      <c r="N4618">
        <f t="shared" si="939"/>
        <v>0</v>
      </c>
      <c r="O4618">
        <f t="shared" si="940"/>
        <v>1.8067719049516277E-3</v>
      </c>
      <c r="P4618" s="10">
        <f t="shared" si="941"/>
        <v>1.8067719049516277E-3</v>
      </c>
      <c r="Q4618" s="11">
        <f t="shared" si="942"/>
        <v>0.9981932280950484</v>
      </c>
      <c r="R4618" s="10">
        <f t="shared" si="943"/>
        <v>-1.8084060860014547E-3</v>
      </c>
      <c r="S4618" s="11">
        <f t="shared" si="944"/>
        <v>100</v>
      </c>
      <c r="AT4618">
        <v>0.53668218956054559</v>
      </c>
      <c r="AU4618">
        <v>0</v>
      </c>
      <c r="AV4618">
        <v>1</v>
      </c>
      <c r="AW4618">
        <f t="shared" si="948"/>
        <v>4348</v>
      </c>
      <c r="AX4618">
        <f t="shared" si="949"/>
        <v>266</v>
      </c>
      <c r="AY4618">
        <f t="shared" si="945"/>
        <v>2.3798832510103285E-2</v>
      </c>
      <c r="AZ4618">
        <f t="shared" si="946"/>
        <v>0.5938931297709924</v>
      </c>
      <c r="BA4618">
        <f t="shared" si="947"/>
        <v>1.3333927475772303E-4</v>
      </c>
    </row>
    <row r="4619" spans="1:53" x14ac:dyDescent="0.25">
      <c r="A4619">
        <f>'Preprocessed Data'!A4617</f>
        <v>2</v>
      </c>
      <c r="B4619">
        <f>'Preprocessed Data'!B4617</f>
        <v>20</v>
      </c>
      <c r="C4619">
        <f>'Preprocessed Data'!C4617</f>
        <v>0</v>
      </c>
      <c r="D4619">
        <f>'Preprocessed Data'!D4617</f>
        <v>0</v>
      </c>
      <c r="E4619">
        <f>'Preprocessed Data'!E4617</f>
        <v>0</v>
      </c>
      <c r="F4619">
        <f>'Preprocessed Data'!F4617</f>
        <v>4</v>
      </c>
      <c r="G4619">
        <f>'Preprocessed Data'!G4617</f>
        <v>2</v>
      </c>
      <c r="H4619">
        <f>'Preprocessed Data'!H4617</f>
        <v>84.62</v>
      </c>
      <c r="I4619">
        <f>'Preprocessed Data'!I4617</f>
        <v>19.7</v>
      </c>
      <c r="J4619">
        <f>'Preprocessed Data'!J4617</f>
        <v>3</v>
      </c>
      <c r="K4619" s="10">
        <f>'Preprocessed Data'!K4617</f>
        <v>0</v>
      </c>
      <c r="L4619" s="1">
        <f t="shared" si="937"/>
        <v>1</v>
      </c>
      <c r="M4619" s="11">
        <f t="shared" si="938"/>
        <v>1</v>
      </c>
      <c r="N4619">
        <f t="shared" si="939"/>
        <v>0</v>
      </c>
      <c r="O4619">
        <f t="shared" si="940"/>
        <v>2.2841275924545454E-3</v>
      </c>
      <c r="P4619" s="10">
        <f t="shared" si="941"/>
        <v>2.2841275924545454E-3</v>
      </c>
      <c r="Q4619" s="11">
        <f t="shared" si="942"/>
        <v>0.99771587240754545</v>
      </c>
      <c r="R4619" s="10">
        <f t="shared" si="943"/>
        <v>-2.2867401909809587E-3</v>
      </c>
      <c r="S4619" s="11">
        <f t="shared" si="944"/>
        <v>100</v>
      </c>
      <c r="AT4619">
        <v>0.5371781456599638</v>
      </c>
      <c r="AU4619">
        <v>1</v>
      </c>
      <c r="AV4619">
        <v>0</v>
      </c>
      <c r="AW4619">
        <f t="shared" si="948"/>
        <v>4349</v>
      </c>
      <c r="AX4619">
        <f t="shared" si="949"/>
        <v>266</v>
      </c>
      <c r="AY4619">
        <f t="shared" si="945"/>
        <v>2.3574315222272157E-2</v>
      </c>
      <c r="AZ4619">
        <f t="shared" si="946"/>
        <v>0.5938931297709924</v>
      </c>
      <c r="BA4619">
        <f t="shared" si="947"/>
        <v>0</v>
      </c>
    </row>
    <row r="4620" spans="1:53" x14ac:dyDescent="0.25">
      <c r="A4620">
        <f>'Preprocessed Data'!A4618</f>
        <v>1</v>
      </c>
      <c r="B4620">
        <f>'Preprocessed Data'!B4618</f>
        <v>7</v>
      </c>
      <c r="C4620">
        <f>'Preprocessed Data'!C4618</f>
        <v>0</v>
      </c>
      <c r="D4620">
        <f>'Preprocessed Data'!D4618</f>
        <v>0</v>
      </c>
      <c r="E4620">
        <f>'Preprocessed Data'!E4618</f>
        <v>0</v>
      </c>
      <c r="F4620">
        <f>'Preprocessed Data'!F4618</f>
        <v>4</v>
      </c>
      <c r="G4620">
        <f>'Preprocessed Data'!G4618</f>
        <v>1</v>
      </c>
      <c r="H4620">
        <f>'Preprocessed Data'!H4618</f>
        <v>88.39</v>
      </c>
      <c r="I4620">
        <f>'Preprocessed Data'!I4618</f>
        <v>19.7</v>
      </c>
      <c r="J4620">
        <f>'Preprocessed Data'!J4618</f>
        <v>4</v>
      </c>
      <c r="K4620" s="10">
        <f>'Preprocessed Data'!K4618</f>
        <v>0</v>
      </c>
      <c r="L4620" s="1">
        <f t="shared" si="937"/>
        <v>1</v>
      </c>
      <c r="M4620" s="11">
        <f t="shared" si="938"/>
        <v>1</v>
      </c>
      <c r="N4620">
        <f t="shared" si="939"/>
        <v>0</v>
      </c>
      <c r="O4620">
        <f t="shared" si="940"/>
        <v>1.6990850747147428E-3</v>
      </c>
      <c r="P4620" s="10">
        <f t="shared" si="941"/>
        <v>1.6990850747147428E-3</v>
      </c>
      <c r="Q4620" s="11">
        <f t="shared" si="942"/>
        <v>0.99830091492528528</v>
      </c>
      <c r="R4620" s="10">
        <f t="shared" si="943"/>
        <v>-1.7005301568706077E-3</v>
      </c>
      <c r="S4620" s="11">
        <f t="shared" si="944"/>
        <v>100</v>
      </c>
      <c r="AT4620">
        <v>0.53723398984372506</v>
      </c>
      <c r="AU4620">
        <v>0</v>
      </c>
      <c r="AV4620">
        <v>1</v>
      </c>
      <c r="AW4620">
        <f t="shared" si="948"/>
        <v>4349</v>
      </c>
      <c r="AX4620">
        <f t="shared" si="949"/>
        <v>267</v>
      </c>
      <c r="AY4620">
        <f t="shared" si="945"/>
        <v>2.3574315222272157E-2</v>
      </c>
      <c r="AZ4620">
        <f t="shared" si="946"/>
        <v>0.59236641221374042</v>
      </c>
      <c r="BA4620">
        <f t="shared" si="947"/>
        <v>0</v>
      </c>
    </row>
    <row r="4621" spans="1:53" x14ac:dyDescent="0.25">
      <c r="A4621">
        <f>'Preprocessed Data'!A4619</f>
        <v>2</v>
      </c>
      <c r="B4621">
        <f>'Preprocessed Data'!B4619</f>
        <v>18</v>
      </c>
      <c r="C4621">
        <f>'Preprocessed Data'!C4619</f>
        <v>0</v>
      </c>
      <c r="D4621">
        <f>'Preprocessed Data'!D4619</f>
        <v>0</v>
      </c>
      <c r="E4621">
        <f>'Preprocessed Data'!E4619</f>
        <v>0</v>
      </c>
      <c r="F4621">
        <f>'Preprocessed Data'!F4619</f>
        <v>1</v>
      </c>
      <c r="G4621">
        <f>'Preprocessed Data'!G4619</f>
        <v>2</v>
      </c>
      <c r="H4621">
        <f>'Preprocessed Data'!H4619</f>
        <v>80.33</v>
      </c>
      <c r="I4621">
        <f>'Preprocessed Data'!I4619</f>
        <v>19.7</v>
      </c>
      <c r="J4621">
        <f>'Preprocessed Data'!J4619</f>
        <v>2</v>
      </c>
      <c r="K4621" s="10">
        <f>'Preprocessed Data'!K4619</f>
        <v>0</v>
      </c>
      <c r="L4621" s="1">
        <f t="shared" si="937"/>
        <v>1</v>
      </c>
      <c r="M4621" s="11">
        <f t="shared" si="938"/>
        <v>1</v>
      </c>
      <c r="N4621">
        <f t="shared" si="939"/>
        <v>0</v>
      </c>
      <c r="O4621">
        <f t="shared" si="940"/>
        <v>1.3993953497473846E-3</v>
      </c>
      <c r="P4621" s="10">
        <f t="shared" si="941"/>
        <v>1.3993953497473846E-3</v>
      </c>
      <c r="Q4621" s="11">
        <f t="shared" si="942"/>
        <v>0.99860060465025258</v>
      </c>
      <c r="R4621" s="10">
        <f t="shared" si="943"/>
        <v>-1.400375417861751E-3</v>
      </c>
      <c r="S4621" s="11">
        <f t="shared" si="944"/>
        <v>100</v>
      </c>
      <c r="AT4621">
        <v>0.5373263333090047</v>
      </c>
      <c r="AU4621">
        <v>0</v>
      </c>
      <c r="AV4621">
        <v>1</v>
      </c>
      <c r="AW4621">
        <f t="shared" si="948"/>
        <v>4349</v>
      </c>
      <c r="AX4621">
        <f t="shared" si="949"/>
        <v>268</v>
      </c>
      <c r="AY4621">
        <f t="shared" si="945"/>
        <v>2.3574315222272157E-2</v>
      </c>
      <c r="AZ4621">
        <f t="shared" si="946"/>
        <v>0.59083969465648856</v>
      </c>
      <c r="BA4621">
        <f t="shared" si="947"/>
        <v>0</v>
      </c>
    </row>
    <row r="4622" spans="1:53" x14ac:dyDescent="0.25">
      <c r="A4622">
        <f>'Preprocessed Data'!A4620</f>
        <v>1</v>
      </c>
      <c r="B4622">
        <f>'Preprocessed Data'!B4620</f>
        <v>1.64</v>
      </c>
      <c r="C4622">
        <f>'Preprocessed Data'!C4620</f>
        <v>0</v>
      </c>
      <c r="D4622">
        <f>'Preprocessed Data'!D4620</f>
        <v>0</v>
      </c>
      <c r="E4622">
        <f>'Preprocessed Data'!E4620</f>
        <v>0</v>
      </c>
      <c r="F4622">
        <f>'Preprocessed Data'!F4620</f>
        <v>4</v>
      </c>
      <c r="G4622">
        <f>'Preprocessed Data'!G4620</f>
        <v>2</v>
      </c>
      <c r="H4622">
        <f>'Preprocessed Data'!H4620</f>
        <v>56.3</v>
      </c>
      <c r="I4622">
        <f>'Preprocessed Data'!I4620</f>
        <v>19.7</v>
      </c>
      <c r="J4622">
        <f>'Preprocessed Data'!J4620</f>
        <v>4</v>
      </c>
      <c r="K4622" s="10">
        <f>'Preprocessed Data'!K4620</f>
        <v>0</v>
      </c>
      <c r="L4622" s="1">
        <f t="shared" si="937"/>
        <v>1</v>
      </c>
      <c r="M4622" s="11">
        <f t="shared" si="938"/>
        <v>1</v>
      </c>
      <c r="N4622">
        <f t="shared" si="939"/>
        <v>0</v>
      </c>
      <c r="O4622">
        <f t="shared" si="940"/>
        <v>5.7500555503522033E-4</v>
      </c>
      <c r="P4622" s="10">
        <f t="shared" si="941"/>
        <v>5.7500555503522033E-4</v>
      </c>
      <c r="Q4622" s="11">
        <f t="shared" si="942"/>
        <v>0.9994249944449648</v>
      </c>
      <c r="R4622" s="10">
        <f t="shared" si="943"/>
        <v>-5.7517093412833259E-4</v>
      </c>
      <c r="S4622" s="11">
        <f t="shared" si="944"/>
        <v>100</v>
      </c>
      <c r="AT4622">
        <v>0.53857140427201911</v>
      </c>
      <c r="AU4622">
        <v>0</v>
      </c>
      <c r="AV4622">
        <v>1</v>
      </c>
      <c r="AW4622">
        <f t="shared" si="948"/>
        <v>4349</v>
      </c>
      <c r="AX4622">
        <f t="shared" si="949"/>
        <v>269</v>
      </c>
      <c r="AY4622">
        <f t="shared" si="945"/>
        <v>2.3574315222272157E-2</v>
      </c>
      <c r="AZ4622">
        <f t="shared" si="946"/>
        <v>0.58931297709923669</v>
      </c>
      <c r="BA4622">
        <f t="shared" si="947"/>
        <v>0</v>
      </c>
    </row>
    <row r="4623" spans="1:53" x14ac:dyDescent="0.25">
      <c r="A4623">
        <f>'Preprocessed Data'!A4621</f>
        <v>2</v>
      </c>
      <c r="B4623">
        <f>'Preprocessed Data'!B4621</f>
        <v>74</v>
      </c>
      <c r="C4623">
        <f>'Preprocessed Data'!C4621</f>
        <v>0</v>
      </c>
      <c r="D4623">
        <f>'Preprocessed Data'!D4621</f>
        <v>0</v>
      </c>
      <c r="E4623">
        <f>'Preprocessed Data'!E4621</f>
        <v>1</v>
      </c>
      <c r="F4623">
        <f>'Preprocessed Data'!F4621</f>
        <v>2</v>
      </c>
      <c r="G4623">
        <f>'Preprocessed Data'!G4621</f>
        <v>1</v>
      </c>
      <c r="H4623">
        <f>'Preprocessed Data'!H4621</f>
        <v>94.67</v>
      </c>
      <c r="I4623">
        <f>'Preprocessed Data'!I4621</f>
        <v>19.7</v>
      </c>
      <c r="J4623">
        <f>'Preprocessed Data'!J4621</f>
        <v>4</v>
      </c>
      <c r="K4623" s="10">
        <f>'Preprocessed Data'!K4621</f>
        <v>0</v>
      </c>
      <c r="L4623" s="1">
        <f t="shared" si="937"/>
        <v>1</v>
      </c>
      <c r="M4623" s="11">
        <f t="shared" si="938"/>
        <v>1</v>
      </c>
      <c r="N4623">
        <f t="shared" si="939"/>
        <v>0</v>
      </c>
      <c r="O4623">
        <f t="shared" si="940"/>
        <v>3.3884427173267624E-2</v>
      </c>
      <c r="P4623" s="10">
        <f t="shared" si="941"/>
        <v>3.3884427173267624E-2</v>
      </c>
      <c r="Q4623" s="11">
        <f t="shared" si="942"/>
        <v>0.96611557282673233</v>
      </c>
      <c r="R4623" s="10">
        <f t="shared" si="943"/>
        <v>-3.4471811318602372E-2</v>
      </c>
      <c r="S4623" s="11">
        <f t="shared" si="944"/>
        <v>100</v>
      </c>
      <c r="AT4623">
        <v>0.53881142658991121</v>
      </c>
      <c r="AU4623">
        <v>0</v>
      </c>
      <c r="AV4623">
        <v>1</v>
      </c>
      <c r="AW4623">
        <f t="shared" si="948"/>
        <v>4349</v>
      </c>
      <c r="AX4623">
        <f t="shared" si="949"/>
        <v>270</v>
      </c>
      <c r="AY4623">
        <f t="shared" si="945"/>
        <v>2.3574315222272157E-2</v>
      </c>
      <c r="AZ4623">
        <f t="shared" si="946"/>
        <v>0.58778625954198471</v>
      </c>
      <c r="BA4623">
        <f t="shared" si="947"/>
        <v>0</v>
      </c>
    </row>
    <row r="4624" spans="1:53" x14ac:dyDescent="0.25">
      <c r="A4624">
        <f>'Preprocessed Data'!A4622</f>
        <v>2</v>
      </c>
      <c r="B4624">
        <f>'Preprocessed Data'!B4622</f>
        <v>2</v>
      </c>
      <c r="C4624">
        <f>'Preprocessed Data'!C4622</f>
        <v>0</v>
      </c>
      <c r="D4624">
        <f>'Preprocessed Data'!D4622</f>
        <v>0</v>
      </c>
      <c r="E4624">
        <f>'Preprocessed Data'!E4622</f>
        <v>0</v>
      </c>
      <c r="F4624">
        <f>'Preprocessed Data'!F4622</f>
        <v>4</v>
      </c>
      <c r="G4624">
        <f>'Preprocessed Data'!G4622</f>
        <v>1</v>
      </c>
      <c r="H4624">
        <f>'Preprocessed Data'!H4622</f>
        <v>65.959999999999994</v>
      </c>
      <c r="I4624">
        <f>'Preprocessed Data'!I4622</f>
        <v>19.7</v>
      </c>
      <c r="J4624">
        <f>'Preprocessed Data'!J4622</f>
        <v>4</v>
      </c>
      <c r="K4624" s="10">
        <f>'Preprocessed Data'!K4622</f>
        <v>0</v>
      </c>
      <c r="L4624" s="1">
        <f t="shared" si="937"/>
        <v>1</v>
      </c>
      <c r="M4624" s="11">
        <f t="shared" si="938"/>
        <v>1</v>
      </c>
      <c r="N4624">
        <f t="shared" si="939"/>
        <v>0</v>
      </c>
      <c r="O4624">
        <f t="shared" si="940"/>
        <v>5.5807011981642276E-4</v>
      </c>
      <c r="P4624" s="10">
        <f t="shared" si="941"/>
        <v>5.5807011981642276E-4</v>
      </c>
      <c r="Q4624" s="11">
        <f t="shared" si="942"/>
        <v>0.99944192988018354</v>
      </c>
      <c r="R4624" s="10">
        <f t="shared" si="943"/>
        <v>-5.5822589890557159E-4</v>
      </c>
      <c r="S4624" s="11">
        <f t="shared" si="944"/>
        <v>100</v>
      </c>
      <c r="AT4624">
        <v>0.54153978456855534</v>
      </c>
      <c r="AU4624">
        <v>0</v>
      </c>
      <c r="AV4624">
        <v>1</v>
      </c>
      <c r="AW4624">
        <f t="shared" si="948"/>
        <v>4349</v>
      </c>
      <c r="AX4624">
        <f t="shared" si="949"/>
        <v>271</v>
      </c>
      <c r="AY4624">
        <f t="shared" si="945"/>
        <v>2.3574315222272157E-2</v>
      </c>
      <c r="AZ4624">
        <f t="shared" si="946"/>
        <v>0.58625954198473285</v>
      </c>
      <c r="BA4624">
        <f t="shared" si="947"/>
        <v>0</v>
      </c>
    </row>
    <row r="4625" spans="1:53" x14ac:dyDescent="0.25">
      <c r="A4625">
        <f>'Preprocessed Data'!A4623</f>
        <v>2</v>
      </c>
      <c r="B4625">
        <f>'Preprocessed Data'!B4623</f>
        <v>71</v>
      </c>
      <c r="C4625">
        <f>'Preprocessed Data'!C4623</f>
        <v>0</v>
      </c>
      <c r="D4625">
        <f>'Preprocessed Data'!D4623</f>
        <v>0</v>
      </c>
      <c r="E4625">
        <f>'Preprocessed Data'!E4623</f>
        <v>1</v>
      </c>
      <c r="F4625">
        <f>'Preprocessed Data'!F4623</f>
        <v>4</v>
      </c>
      <c r="G4625">
        <f>'Preprocessed Data'!G4623</f>
        <v>2</v>
      </c>
      <c r="H4625">
        <f>'Preprocessed Data'!H4623</f>
        <v>71.38</v>
      </c>
      <c r="I4625">
        <f>'Preprocessed Data'!I4623</f>
        <v>19.7</v>
      </c>
      <c r="J4625">
        <f>'Preprocessed Data'!J4623</f>
        <v>2</v>
      </c>
      <c r="K4625" s="10">
        <f>'Preprocessed Data'!K4623</f>
        <v>0</v>
      </c>
      <c r="L4625" s="1">
        <f t="shared" si="937"/>
        <v>1</v>
      </c>
      <c r="M4625" s="11">
        <f t="shared" si="938"/>
        <v>1</v>
      </c>
      <c r="N4625">
        <f t="shared" si="939"/>
        <v>0</v>
      </c>
      <c r="O4625">
        <f t="shared" si="940"/>
        <v>1.9204089016860559E-2</v>
      </c>
      <c r="P4625" s="10">
        <f t="shared" si="941"/>
        <v>1.9204089016860559E-2</v>
      </c>
      <c r="Q4625" s="11">
        <f t="shared" si="942"/>
        <v>0.98079591098313945</v>
      </c>
      <c r="R4625" s="10">
        <f t="shared" si="943"/>
        <v>-1.9390882871748272E-2</v>
      </c>
      <c r="S4625" s="11">
        <f t="shared" si="944"/>
        <v>100</v>
      </c>
      <c r="AT4625">
        <v>0.54196251096209946</v>
      </c>
      <c r="AU4625">
        <v>0</v>
      </c>
      <c r="AV4625">
        <v>1</v>
      </c>
      <c r="AW4625">
        <f t="shared" si="948"/>
        <v>4349</v>
      </c>
      <c r="AX4625">
        <f t="shared" si="949"/>
        <v>272</v>
      </c>
      <c r="AY4625">
        <f t="shared" si="945"/>
        <v>2.3574315222272157E-2</v>
      </c>
      <c r="AZ4625">
        <f t="shared" si="946"/>
        <v>0.58473282442748098</v>
      </c>
      <c r="BA4625">
        <f t="shared" si="947"/>
        <v>0</v>
      </c>
    </row>
    <row r="4626" spans="1:53" x14ac:dyDescent="0.25">
      <c r="A4626">
        <f>'Preprocessed Data'!A4624</f>
        <v>1</v>
      </c>
      <c r="B4626">
        <f>'Preprocessed Data'!B4624</f>
        <v>12</v>
      </c>
      <c r="C4626">
        <f>'Preprocessed Data'!C4624</f>
        <v>0</v>
      </c>
      <c r="D4626">
        <f>'Preprocessed Data'!D4624</f>
        <v>0</v>
      </c>
      <c r="E4626">
        <f>'Preprocessed Data'!E4624</f>
        <v>0</v>
      </c>
      <c r="F4626">
        <f>'Preprocessed Data'!F4624</f>
        <v>5</v>
      </c>
      <c r="G4626">
        <f>'Preprocessed Data'!G4624</f>
        <v>1</v>
      </c>
      <c r="H4626">
        <f>'Preprocessed Data'!H4624</f>
        <v>196.91</v>
      </c>
      <c r="I4626">
        <f>'Preprocessed Data'!I4624</f>
        <v>19.7</v>
      </c>
      <c r="J4626">
        <f>'Preprocessed Data'!J4624</f>
        <v>4</v>
      </c>
      <c r="K4626" s="10">
        <f>'Preprocessed Data'!K4624</f>
        <v>0</v>
      </c>
      <c r="L4626" s="1">
        <f t="shared" si="937"/>
        <v>1</v>
      </c>
      <c r="M4626" s="11">
        <f t="shared" si="938"/>
        <v>1</v>
      </c>
      <c r="N4626">
        <f t="shared" si="939"/>
        <v>0</v>
      </c>
      <c r="O4626">
        <f t="shared" si="940"/>
        <v>3.8966695883967326E-2</v>
      </c>
      <c r="P4626" s="10">
        <f t="shared" si="941"/>
        <v>3.8966695883967326E-2</v>
      </c>
      <c r="Q4626" s="11">
        <f t="shared" si="942"/>
        <v>0.96103330411603272</v>
      </c>
      <c r="R4626" s="10">
        <f t="shared" si="943"/>
        <v>-3.9746214924479814E-2</v>
      </c>
      <c r="S4626" s="11">
        <f t="shared" si="944"/>
        <v>100</v>
      </c>
      <c r="AT4626">
        <v>0.54370832972587169</v>
      </c>
      <c r="AU4626">
        <v>0</v>
      </c>
      <c r="AV4626">
        <v>1</v>
      </c>
      <c r="AW4626">
        <f t="shared" si="948"/>
        <v>4349</v>
      </c>
      <c r="AX4626">
        <f t="shared" si="949"/>
        <v>273</v>
      </c>
      <c r="AY4626">
        <f t="shared" si="945"/>
        <v>2.3574315222272157E-2</v>
      </c>
      <c r="AZ4626">
        <f t="shared" si="946"/>
        <v>0.583206106870229</v>
      </c>
      <c r="BA4626">
        <f t="shared" si="947"/>
        <v>0</v>
      </c>
    </row>
    <row r="4627" spans="1:53" x14ac:dyDescent="0.25">
      <c r="A4627">
        <f>'Preprocessed Data'!A4625</f>
        <v>2</v>
      </c>
      <c r="B4627">
        <f>'Preprocessed Data'!B4625</f>
        <v>78</v>
      </c>
      <c r="C4627">
        <f>'Preprocessed Data'!C4625</f>
        <v>0</v>
      </c>
      <c r="D4627">
        <f>'Preprocessed Data'!D4625</f>
        <v>0</v>
      </c>
      <c r="E4627">
        <f>'Preprocessed Data'!E4625</f>
        <v>1</v>
      </c>
      <c r="F4627">
        <f>'Preprocessed Data'!F4625</f>
        <v>1</v>
      </c>
      <c r="G4627">
        <f>'Preprocessed Data'!G4625</f>
        <v>1</v>
      </c>
      <c r="H4627">
        <f>'Preprocessed Data'!H4625</f>
        <v>78.81</v>
      </c>
      <c r="I4627">
        <f>'Preprocessed Data'!I4625</f>
        <v>19.600000000000001</v>
      </c>
      <c r="J4627">
        <f>'Preprocessed Data'!J4625</f>
        <v>4</v>
      </c>
      <c r="K4627" s="10">
        <f>'Preprocessed Data'!K4625</f>
        <v>1</v>
      </c>
      <c r="L4627" s="1">
        <f t="shared" si="937"/>
        <v>0</v>
      </c>
      <c r="M4627" s="11">
        <f t="shared" si="938"/>
        <v>1</v>
      </c>
      <c r="N4627">
        <f t="shared" si="939"/>
        <v>1</v>
      </c>
      <c r="O4627">
        <f t="shared" si="940"/>
        <v>2.5115172033078843E-2</v>
      </c>
      <c r="P4627" s="10">
        <f t="shared" si="941"/>
        <v>2.5115172033078843E-2</v>
      </c>
      <c r="Q4627" s="11">
        <f t="shared" si="942"/>
        <v>0.97488482796692111</v>
      </c>
      <c r="R4627" s="10">
        <f t="shared" si="943"/>
        <v>-3.6842831519895798</v>
      </c>
      <c r="S4627" s="11">
        <f t="shared" si="944"/>
        <v>0</v>
      </c>
      <c r="AT4627">
        <v>0.54399777690401785</v>
      </c>
      <c r="AU4627">
        <v>0</v>
      </c>
      <c r="AV4627">
        <v>1</v>
      </c>
      <c r="AW4627">
        <f t="shared" si="948"/>
        <v>4349</v>
      </c>
      <c r="AX4627">
        <f t="shared" si="949"/>
        <v>274</v>
      </c>
      <c r="AY4627">
        <f t="shared" si="945"/>
        <v>2.3574315222272157E-2</v>
      </c>
      <c r="AZ4627">
        <f t="shared" si="946"/>
        <v>0.58167938931297702</v>
      </c>
      <c r="BA4627">
        <f t="shared" si="947"/>
        <v>0</v>
      </c>
    </row>
    <row r="4628" spans="1:53" x14ac:dyDescent="0.25">
      <c r="A4628">
        <f>'Preprocessed Data'!A4626</f>
        <v>1</v>
      </c>
      <c r="B4628">
        <f>'Preprocessed Data'!B4626</f>
        <v>6</v>
      </c>
      <c r="C4628">
        <f>'Preprocessed Data'!C4626</f>
        <v>0</v>
      </c>
      <c r="D4628">
        <f>'Preprocessed Data'!D4626</f>
        <v>0</v>
      </c>
      <c r="E4628">
        <f>'Preprocessed Data'!E4626</f>
        <v>0</v>
      </c>
      <c r="F4628">
        <f>'Preprocessed Data'!F4626</f>
        <v>5</v>
      </c>
      <c r="G4628">
        <f>'Preprocessed Data'!G4626</f>
        <v>2</v>
      </c>
      <c r="H4628">
        <f>'Preprocessed Data'!H4626</f>
        <v>55.61</v>
      </c>
      <c r="I4628">
        <f>'Preprocessed Data'!I4626</f>
        <v>19.600000000000001</v>
      </c>
      <c r="J4628">
        <f>'Preprocessed Data'!J4626</f>
        <v>4</v>
      </c>
      <c r="K4628" s="10">
        <f>'Preprocessed Data'!K4626</f>
        <v>0</v>
      </c>
      <c r="L4628" s="1">
        <f t="shared" si="937"/>
        <v>1</v>
      </c>
      <c r="M4628" s="11">
        <f t="shared" si="938"/>
        <v>1</v>
      </c>
      <c r="N4628">
        <f t="shared" si="939"/>
        <v>0</v>
      </c>
      <c r="O4628">
        <f t="shared" si="940"/>
        <v>7.6224565320357732E-4</v>
      </c>
      <c r="P4628" s="10">
        <f t="shared" si="941"/>
        <v>7.6224565320357732E-4</v>
      </c>
      <c r="Q4628" s="11">
        <f t="shared" si="942"/>
        <v>0.9992377543467964</v>
      </c>
      <c r="R4628" s="10">
        <f t="shared" si="943"/>
        <v>-7.6253631013221707E-4</v>
      </c>
      <c r="S4628" s="11">
        <f t="shared" si="944"/>
        <v>100</v>
      </c>
      <c r="AT4628">
        <v>0.54532438013739593</v>
      </c>
      <c r="AU4628">
        <v>0</v>
      </c>
      <c r="AV4628">
        <v>1</v>
      </c>
      <c r="AW4628">
        <f t="shared" si="948"/>
        <v>4349</v>
      </c>
      <c r="AX4628">
        <f t="shared" si="949"/>
        <v>275</v>
      </c>
      <c r="AY4628">
        <f t="shared" si="945"/>
        <v>2.3574315222272157E-2</v>
      </c>
      <c r="AZ4628">
        <f t="shared" si="946"/>
        <v>0.58015267175572527</v>
      </c>
      <c r="BA4628">
        <f t="shared" si="947"/>
        <v>0</v>
      </c>
    </row>
    <row r="4629" spans="1:53" x14ac:dyDescent="0.25">
      <c r="A4629">
        <f>'Preprocessed Data'!A4627</f>
        <v>2</v>
      </c>
      <c r="B4629">
        <f>'Preprocessed Data'!B4627</f>
        <v>62</v>
      </c>
      <c r="C4629">
        <f>'Preprocessed Data'!C4627</f>
        <v>0</v>
      </c>
      <c r="D4629">
        <f>'Preprocessed Data'!D4627</f>
        <v>0</v>
      </c>
      <c r="E4629">
        <f>'Preprocessed Data'!E4627</f>
        <v>1</v>
      </c>
      <c r="F4629">
        <f>'Preprocessed Data'!F4627</f>
        <v>4</v>
      </c>
      <c r="G4629">
        <f>'Preprocessed Data'!G4627</f>
        <v>2</v>
      </c>
      <c r="H4629">
        <f>'Preprocessed Data'!H4627</f>
        <v>91.82</v>
      </c>
      <c r="I4629">
        <f>'Preprocessed Data'!I4627</f>
        <v>19.600000000000001</v>
      </c>
      <c r="J4629">
        <f>'Preprocessed Data'!J4627</f>
        <v>4</v>
      </c>
      <c r="K4629" s="10">
        <f>'Preprocessed Data'!K4627</f>
        <v>0</v>
      </c>
      <c r="L4629" s="1">
        <f t="shared" si="937"/>
        <v>1</v>
      </c>
      <c r="M4629" s="11">
        <f t="shared" si="938"/>
        <v>1</v>
      </c>
      <c r="N4629">
        <f t="shared" si="939"/>
        <v>0</v>
      </c>
      <c r="O4629">
        <f t="shared" si="940"/>
        <v>2.0995430727845737E-2</v>
      </c>
      <c r="P4629" s="10">
        <f t="shared" si="941"/>
        <v>2.0995430727845737E-2</v>
      </c>
      <c r="Q4629" s="11">
        <f t="shared" si="942"/>
        <v>0.97900456927215429</v>
      </c>
      <c r="R4629" s="10">
        <f t="shared" si="943"/>
        <v>-2.1218969177376132E-2</v>
      </c>
      <c r="S4629" s="11">
        <f t="shared" si="944"/>
        <v>100</v>
      </c>
      <c r="AT4629">
        <v>0.54921185577458154</v>
      </c>
      <c r="AU4629">
        <v>0</v>
      </c>
      <c r="AV4629">
        <v>1</v>
      </c>
      <c r="AW4629">
        <f t="shared" si="948"/>
        <v>4349</v>
      </c>
      <c r="AX4629">
        <f t="shared" si="949"/>
        <v>276</v>
      </c>
      <c r="AY4629">
        <f t="shared" si="945"/>
        <v>2.3574315222272157E-2</v>
      </c>
      <c r="AZ4629">
        <f t="shared" si="946"/>
        <v>0.57862595419847329</v>
      </c>
      <c r="BA4629">
        <f t="shared" si="947"/>
        <v>1.2991152990540365E-4</v>
      </c>
    </row>
    <row r="4630" spans="1:53" x14ac:dyDescent="0.25">
      <c r="A4630">
        <f>'Preprocessed Data'!A4628</f>
        <v>1</v>
      </c>
      <c r="B4630">
        <f>'Preprocessed Data'!B4628</f>
        <v>5</v>
      </c>
      <c r="C4630">
        <f>'Preprocessed Data'!C4628</f>
        <v>0</v>
      </c>
      <c r="D4630">
        <f>'Preprocessed Data'!D4628</f>
        <v>0</v>
      </c>
      <c r="E4630">
        <f>'Preprocessed Data'!E4628</f>
        <v>0</v>
      </c>
      <c r="F4630">
        <f>'Preprocessed Data'!F4628</f>
        <v>4</v>
      </c>
      <c r="G4630">
        <f>'Preprocessed Data'!G4628</f>
        <v>2</v>
      </c>
      <c r="H4630">
        <f>'Preprocessed Data'!H4628</f>
        <v>60.09</v>
      </c>
      <c r="I4630">
        <f>'Preprocessed Data'!I4628</f>
        <v>19.600000000000001</v>
      </c>
      <c r="J4630">
        <f>'Preprocessed Data'!J4628</f>
        <v>4</v>
      </c>
      <c r="K4630" s="10">
        <f>'Preprocessed Data'!K4628</f>
        <v>0</v>
      </c>
      <c r="L4630" s="1">
        <f t="shared" si="937"/>
        <v>1</v>
      </c>
      <c r="M4630" s="11">
        <f t="shared" si="938"/>
        <v>1</v>
      </c>
      <c r="N4630">
        <f t="shared" si="939"/>
        <v>0</v>
      </c>
      <c r="O4630">
        <f t="shared" si="940"/>
        <v>7.4535984952869632E-4</v>
      </c>
      <c r="P4630" s="10">
        <f t="shared" si="941"/>
        <v>7.4535984952869632E-4</v>
      </c>
      <c r="Q4630" s="11">
        <f t="shared" si="942"/>
        <v>0.99925464015047127</v>
      </c>
      <c r="R4630" s="10">
        <f t="shared" si="943"/>
        <v>-7.4563776828960929E-4</v>
      </c>
      <c r="S4630" s="11">
        <f t="shared" si="944"/>
        <v>100</v>
      </c>
      <c r="AT4630">
        <v>0.55005075981677953</v>
      </c>
      <c r="AU4630">
        <v>1</v>
      </c>
      <c r="AV4630">
        <v>0</v>
      </c>
      <c r="AW4630">
        <f t="shared" si="948"/>
        <v>4350</v>
      </c>
      <c r="AX4630">
        <f t="shared" si="949"/>
        <v>276</v>
      </c>
      <c r="AY4630">
        <f t="shared" si="945"/>
        <v>2.3349797934440919E-2</v>
      </c>
      <c r="AZ4630">
        <f t="shared" si="946"/>
        <v>0.57862595419847329</v>
      </c>
      <c r="BA4630">
        <f t="shared" si="947"/>
        <v>0</v>
      </c>
    </row>
    <row r="4631" spans="1:53" x14ac:dyDescent="0.25">
      <c r="A4631">
        <f>'Preprocessed Data'!A4629</f>
        <v>1</v>
      </c>
      <c r="B4631">
        <f>'Preprocessed Data'!B4629</f>
        <v>8</v>
      </c>
      <c r="C4631">
        <f>'Preprocessed Data'!C4629</f>
        <v>0</v>
      </c>
      <c r="D4631">
        <f>'Preprocessed Data'!D4629</f>
        <v>0</v>
      </c>
      <c r="E4631">
        <f>'Preprocessed Data'!E4629</f>
        <v>0</v>
      </c>
      <c r="F4631">
        <f>'Preprocessed Data'!F4629</f>
        <v>4</v>
      </c>
      <c r="G4631">
        <f>'Preprocessed Data'!G4629</f>
        <v>1</v>
      </c>
      <c r="H4631">
        <f>'Preprocessed Data'!H4629</f>
        <v>121.99</v>
      </c>
      <c r="I4631">
        <f>'Preprocessed Data'!I4629</f>
        <v>19.600000000000001</v>
      </c>
      <c r="J4631">
        <f>'Preprocessed Data'!J4629</f>
        <v>4</v>
      </c>
      <c r="K4631" s="10">
        <f>'Preprocessed Data'!K4629</f>
        <v>0</v>
      </c>
      <c r="L4631" s="1">
        <f t="shared" si="937"/>
        <v>1</v>
      </c>
      <c r="M4631" s="11">
        <f t="shared" si="938"/>
        <v>1</v>
      </c>
      <c r="N4631">
        <f t="shared" si="939"/>
        <v>0</v>
      </c>
      <c r="O4631">
        <f t="shared" si="940"/>
        <v>4.2396682374932484E-3</v>
      </c>
      <c r="P4631" s="10">
        <f t="shared" si="941"/>
        <v>4.2396682374932484E-3</v>
      </c>
      <c r="Q4631" s="11">
        <f t="shared" si="942"/>
        <v>0.99576033176250678</v>
      </c>
      <c r="R4631" s="10">
        <f t="shared" si="943"/>
        <v>-4.2486811143009054E-3</v>
      </c>
      <c r="S4631" s="11">
        <f t="shared" si="944"/>
        <v>100</v>
      </c>
      <c r="AT4631">
        <v>0.55144486407123339</v>
      </c>
      <c r="AU4631">
        <v>0</v>
      </c>
      <c r="AV4631">
        <v>1</v>
      </c>
      <c r="AW4631">
        <f t="shared" si="948"/>
        <v>4350</v>
      </c>
      <c r="AX4631">
        <f t="shared" si="949"/>
        <v>277</v>
      </c>
      <c r="AY4631">
        <f t="shared" si="945"/>
        <v>2.3349797934440919E-2</v>
      </c>
      <c r="AZ4631">
        <f t="shared" si="946"/>
        <v>0.57709923664122131</v>
      </c>
      <c r="BA4631">
        <f t="shared" si="947"/>
        <v>0</v>
      </c>
    </row>
    <row r="4632" spans="1:53" x14ac:dyDescent="0.25">
      <c r="A4632">
        <f>'Preprocessed Data'!A4630</f>
        <v>2</v>
      </c>
      <c r="B4632">
        <f>'Preprocessed Data'!B4630</f>
        <v>29</v>
      </c>
      <c r="C4632">
        <f>'Preprocessed Data'!C4630</f>
        <v>0</v>
      </c>
      <c r="D4632">
        <f>'Preprocessed Data'!D4630</f>
        <v>0</v>
      </c>
      <c r="E4632">
        <f>'Preprocessed Data'!E4630</f>
        <v>0</v>
      </c>
      <c r="F4632">
        <f>'Preprocessed Data'!F4630</f>
        <v>1</v>
      </c>
      <c r="G4632">
        <f>'Preprocessed Data'!G4630</f>
        <v>1</v>
      </c>
      <c r="H4632">
        <f>'Preprocessed Data'!H4630</f>
        <v>67.56</v>
      </c>
      <c r="I4632">
        <f>'Preprocessed Data'!I4630</f>
        <v>19.600000000000001</v>
      </c>
      <c r="J4632">
        <f>'Preprocessed Data'!J4630</f>
        <v>4</v>
      </c>
      <c r="K4632" s="10">
        <f>'Preprocessed Data'!K4630</f>
        <v>0</v>
      </c>
      <c r="L4632" s="1">
        <f t="shared" si="937"/>
        <v>1</v>
      </c>
      <c r="M4632" s="11">
        <f t="shared" si="938"/>
        <v>1</v>
      </c>
      <c r="N4632">
        <f t="shared" si="939"/>
        <v>0</v>
      </c>
      <c r="O4632">
        <f t="shared" si="940"/>
        <v>1.7365121470215182E-3</v>
      </c>
      <c r="P4632" s="10">
        <f t="shared" si="941"/>
        <v>1.7365121470215182E-3</v>
      </c>
      <c r="Q4632" s="11">
        <f t="shared" si="942"/>
        <v>0.99826348785297847</v>
      </c>
      <c r="R4632" s="10">
        <f t="shared" si="943"/>
        <v>-1.7380216319856697E-3</v>
      </c>
      <c r="S4632" s="11">
        <f t="shared" si="944"/>
        <v>100</v>
      </c>
      <c r="AT4632">
        <v>0.55257220813977648</v>
      </c>
      <c r="AU4632">
        <v>0</v>
      </c>
      <c r="AV4632">
        <v>1</v>
      </c>
      <c r="AW4632">
        <f t="shared" si="948"/>
        <v>4350</v>
      </c>
      <c r="AX4632">
        <f t="shared" si="949"/>
        <v>278</v>
      </c>
      <c r="AY4632">
        <f t="shared" si="945"/>
        <v>2.3349797934440919E-2</v>
      </c>
      <c r="AZ4632">
        <f t="shared" si="946"/>
        <v>0.57557251908396945</v>
      </c>
      <c r="BA4632">
        <f t="shared" si="947"/>
        <v>1.2922598093486267E-4</v>
      </c>
    </row>
    <row r="4633" spans="1:53" x14ac:dyDescent="0.25">
      <c r="A4633">
        <f>'Preprocessed Data'!A4631</f>
        <v>2</v>
      </c>
      <c r="B4633">
        <f>'Preprocessed Data'!B4631</f>
        <v>0.32</v>
      </c>
      <c r="C4633">
        <f>'Preprocessed Data'!C4631</f>
        <v>0</v>
      </c>
      <c r="D4633">
        <f>'Preprocessed Data'!D4631</f>
        <v>0</v>
      </c>
      <c r="E4633">
        <f>'Preprocessed Data'!E4631</f>
        <v>0</v>
      </c>
      <c r="F4633">
        <f>'Preprocessed Data'!F4631</f>
        <v>4</v>
      </c>
      <c r="G4633">
        <f>'Preprocessed Data'!G4631</f>
        <v>2</v>
      </c>
      <c r="H4633">
        <f>'Preprocessed Data'!H4631</f>
        <v>108.63</v>
      </c>
      <c r="I4633">
        <f>'Preprocessed Data'!I4631</f>
        <v>19.600000000000001</v>
      </c>
      <c r="J4633">
        <f>'Preprocessed Data'!J4631</f>
        <v>4</v>
      </c>
      <c r="K4633" s="10">
        <f>'Preprocessed Data'!K4631</f>
        <v>0</v>
      </c>
      <c r="L4633" s="1">
        <f t="shared" si="937"/>
        <v>1</v>
      </c>
      <c r="M4633" s="11">
        <f t="shared" si="938"/>
        <v>1</v>
      </c>
      <c r="N4633">
        <f t="shared" si="939"/>
        <v>0</v>
      </c>
      <c r="O4633">
        <f t="shared" si="940"/>
        <v>1.5790734464868894E-3</v>
      </c>
      <c r="P4633" s="10">
        <f t="shared" si="941"/>
        <v>1.5790734464868894E-3</v>
      </c>
      <c r="Q4633" s="11">
        <f t="shared" si="942"/>
        <v>0.99842092655351311</v>
      </c>
      <c r="R4633" s="10">
        <f t="shared" si="943"/>
        <v>-1.5803214969768819E-3</v>
      </c>
      <c r="S4633" s="11">
        <f t="shared" si="944"/>
        <v>100</v>
      </c>
      <c r="AT4633">
        <v>0.55514999167002355</v>
      </c>
      <c r="AU4633">
        <v>1</v>
      </c>
      <c r="AV4633">
        <v>0</v>
      </c>
      <c r="AW4633">
        <f t="shared" si="948"/>
        <v>4351</v>
      </c>
      <c r="AX4633">
        <f t="shared" si="949"/>
        <v>278</v>
      </c>
      <c r="AY4633">
        <f t="shared" si="945"/>
        <v>2.3125280646609792E-2</v>
      </c>
      <c r="AZ4633">
        <f t="shared" si="946"/>
        <v>0.57557251908396945</v>
      </c>
      <c r="BA4633">
        <f t="shared" si="947"/>
        <v>0</v>
      </c>
    </row>
    <row r="4634" spans="1:53" x14ac:dyDescent="0.25">
      <c r="A4634">
        <f>'Preprocessed Data'!A4632</f>
        <v>2</v>
      </c>
      <c r="B4634">
        <f>'Preprocessed Data'!B4632</f>
        <v>16</v>
      </c>
      <c r="C4634">
        <f>'Preprocessed Data'!C4632</f>
        <v>0</v>
      </c>
      <c r="D4634">
        <f>'Preprocessed Data'!D4632</f>
        <v>0</v>
      </c>
      <c r="E4634">
        <f>'Preprocessed Data'!E4632</f>
        <v>0</v>
      </c>
      <c r="F4634">
        <f>'Preprocessed Data'!F4632</f>
        <v>4</v>
      </c>
      <c r="G4634">
        <f>'Preprocessed Data'!G4632</f>
        <v>1</v>
      </c>
      <c r="H4634">
        <f>'Preprocessed Data'!H4632</f>
        <v>110.63</v>
      </c>
      <c r="I4634">
        <f>'Preprocessed Data'!I4632</f>
        <v>19.5</v>
      </c>
      <c r="J4634">
        <f>'Preprocessed Data'!J4632</f>
        <v>4</v>
      </c>
      <c r="K4634" s="10">
        <f>'Preprocessed Data'!K4632</f>
        <v>0</v>
      </c>
      <c r="L4634" s="1">
        <f t="shared" si="937"/>
        <v>1</v>
      </c>
      <c r="M4634" s="11">
        <f t="shared" si="938"/>
        <v>1</v>
      </c>
      <c r="N4634">
        <f t="shared" si="939"/>
        <v>0</v>
      </c>
      <c r="O4634">
        <f t="shared" si="940"/>
        <v>3.5575428458914961E-3</v>
      </c>
      <c r="P4634" s="10">
        <f t="shared" si="941"/>
        <v>3.5575428458914961E-3</v>
      </c>
      <c r="Q4634" s="11">
        <f t="shared" si="942"/>
        <v>0.99644245715410851</v>
      </c>
      <c r="R4634" s="10">
        <f t="shared" si="943"/>
        <v>-3.5638859498194303E-3</v>
      </c>
      <c r="S4634" s="11">
        <f t="shared" si="944"/>
        <v>100</v>
      </c>
      <c r="AT4634">
        <v>0.55535166059319785</v>
      </c>
      <c r="AU4634">
        <v>0</v>
      </c>
      <c r="AV4634">
        <v>1</v>
      </c>
      <c r="AW4634">
        <f t="shared" si="948"/>
        <v>4351</v>
      </c>
      <c r="AX4634">
        <f t="shared" si="949"/>
        <v>279</v>
      </c>
      <c r="AY4634">
        <f t="shared" si="945"/>
        <v>2.3125280646609792E-2</v>
      </c>
      <c r="AZ4634">
        <f t="shared" si="946"/>
        <v>0.57404580152671758</v>
      </c>
      <c r="BA4634">
        <f t="shared" si="947"/>
        <v>0</v>
      </c>
    </row>
    <row r="4635" spans="1:53" x14ac:dyDescent="0.25">
      <c r="A4635">
        <f>'Preprocessed Data'!A4633</f>
        <v>2</v>
      </c>
      <c r="B4635">
        <f>'Preprocessed Data'!B4633</f>
        <v>16</v>
      </c>
      <c r="C4635">
        <f>'Preprocessed Data'!C4633</f>
        <v>0</v>
      </c>
      <c r="D4635">
        <f>'Preprocessed Data'!D4633</f>
        <v>0</v>
      </c>
      <c r="E4635">
        <f>'Preprocessed Data'!E4633</f>
        <v>0</v>
      </c>
      <c r="F4635">
        <f>'Preprocessed Data'!F4633</f>
        <v>4</v>
      </c>
      <c r="G4635">
        <f>'Preprocessed Data'!G4633</f>
        <v>1</v>
      </c>
      <c r="H4635">
        <f>'Preprocessed Data'!H4633</f>
        <v>113.47</v>
      </c>
      <c r="I4635">
        <f>'Preprocessed Data'!I4633</f>
        <v>19.5</v>
      </c>
      <c r="J4635">
        <f>'Preprocessed Data'!J4633</f>
        <v>4</v>
      </c>
      <c r="K4635" s="10">
        <f>'Preprocessed Data'!K4633</f>
        <v>0</v>
      </c>
      <c r="L4635" s="1">
        <f t="shared" si="937"/>
        <v>1</v>
      </c>
      <c r="M4635" s="11">
        <f t="shared" si="938"/>
        <v>1</v>
      </c>
      <c r="N4635">
        <f t="shared" si="939"/>
        <v>0</v>
      </c>
      <c r="O4635">
        <f t="shared" si="940"/>
        <v>3.829833566783018E-3</v>
      </c>
      <c r="P4635" s="10">
        <f t="shared" si="941"/>
        <v>3.829833566783018E-3</v>
      </c>
      <c r="Q4635" s="11">
        <f t="shared" si="942"/>
        <v>0.99617016643321699</v>
      </c>
      <c r="R4635" s="10">
        <f t="shared" si="943"/>
        <v>-3.8371861581621477E-3</v>
      </c>
      <c r="S4635" s="11">
        <f t="shared" si="944"/>
        <v>100</v>
      </c>
      <c r="AT4635">
        <v>0.55578386711396432</v>
      </c>
      <c r="AU4635">
        <v>0</v>
      </c>
      <c r="AV4635">
        <v>1</v>
      </c>
      <c r="AW4635">
        <f t="shared" si="948"/>
        <v>4351</v>
      </c>
      <c r="AX4635">
        <f t="shared" si="949"/>
        <v>280</v>
      </c>
      <c r="AY4635">
        <f t="shared" si="945"/>
        <v>2.3125280646609792E-2</v>
      </c>
      <c r="AZ4635">
        <f t="shared" si="946"/>
        <v>0.5725190839694656</v>
      </c>
      <c r="BA4635">
        <f t="shared" si="947"/>
        <v>0</v>
      </c>
    </row>
    <row r="4636" spans="1:53" x14ac:dyDescent="0.25">
      <c r="A4636">
        <f>'Preprocessed Data'!A4634</f>
        <v>2</v>
      </c>
      <c r="B4636">
        <f>'Preprocessed Data'!B4634</f>
        <v>35</v>
      </c>
      <c r="C4636">
        <f>'Preprocessed Data'!C4634</f>
        <v>0</v>
      </c>
      <c r="D4636">
        <f>'Preprocessed Data'!D4634</f>
        <v>0</v>
      </c>
      <c r="E4636">
        <f>'Preprocessed Data'!E4634</f>
        <v>1</v>
      </c>
      <c r="F4636">
        <f>'Preprocessed Data'!F4634</f>
        <v>4</v>
      </c>
      <c r="G4636">
        <f>'Preprocessed Data'!G4634</f>
        <v>2</v>
      </c>
      <c r="H4636">
        <f>'Preprocessed Data'!H4634</f>
        <v>109.03</v>
      </c>
      <c r="I4636">
        <f>'Preprocessed Data'!I4634</f>
        <v>19.5</v>
      </c>
      <c r="J4636">
        <f>'Preprocessed Data'!J4634</f>
        <v>1</v>
      </c>
      <c r="K4636" s="10">
        <f>'Preprocessed Data'!K4634</f>
        <v>0</v>
      </c>
      <c r="L4636" s="1">
        <f t="shared" si="937"/>
        <v>1</v>
      </c>
      <c r="M4636" s="11">
        <f t="shared" si="938"/>
        <v>1</v>
      </c>
      <c r="N4636">
        <f t="shared" si="939"/>
        <v>0</v>
      </c>
      <c r="O4636">
        <f t="shared" si="940"/>
        <v>8.0875823434390821E-3</v>
      </c>
      <c r="P4636" s="10">
        <f t="shared" si="941"/>
        <v>8.0875823434390821E-3</v>
      </c>
      <c r="Q4636" s="11">
        <f t="shared" si="942"/>
        <v>0.99191241765656091</v>
      </c>
      <c r="R4636" s="10">
        <f t="shared" si="943"/>
        <v>-8.1204642475971433E-3</v>
      </c>
      <c r="S4636" s="11">
        <f t="shared" si="944"/>
        <v>100</v>
      </c>
      <c r="AT4636">
        <v>0.55604868727825651</v>
      </c>
      <c r="AU4636">
        <v>0</v>
      </c>
      <c r="AV4636">
        <v>1</v>
      </c>
      <c r="AW4636">
        <f t="shared" si="948"/>
        <v>4351</v>
      </c>
      <c r="AX4636">
        <f t="shared" si="949"/>
        <v>281</v>
      </c>
      <c r="AY4636">
        <f t="shared" si="945"/>
        <v>2.3125280646609792E-2</v>
      </c>
      <c r="AZ4636">
        <f t="shared" si="946"/>
        <v>0.57099236641221374</v>
      </c>
      <c r="BA4636">
        <f t="shared" si="947"/>
        <v>0</v>
      </c>
    </row>
    <row r="4637" spans="1:53" x14ac:dyDescent="0.25">
      <c r="A4637">
        <f>'Preprocessed Data'!A4635</f>
        <v>2</v>
      </c>
      <c r="B4637">
        <f>'Preprocessed Data'!B4635</f>
        <v>13</v>
      </c>
      <c r="C4637">
        <f>'Preprocessed Data'!C4635</f>
        <v>0</v>
      </c>
      <c r="D4637">
        <f>'Preprocessed Data'!D4635</f>
        <v>0</v>
      </c>
      <c r="E4637">
        <f>'Preprocessed Data'!E4635</f>
        <v>0</v>
      </c>
      <c r="F4637">
        <f>'Preprocessed Data'!F4635</f>
        <v>4</v>
      </c>
      <c r="G4637">
        <f>'Preprocessed Data'!G4635</f>
        <v>1</v>
      </c>
      <c r="H4637">
        <f>'Preprocessed Data'!H4635</f>
        <v>63.26</v>
      </c>
      <c r="I4637">
        <f>'Preprocessed Data'!I4635</f>
        <v>19.5</v>
      </c>
      <c r="J4637">
        <f>'Preprocessed Data'!J4635</f>
        <v>4</v>
      </c>
      <c r="K4637" s="10">
        <f>'Preprocessed Data'!K4635</f>
        <v>0</v>
      </c>
      <c r="L4637" s="1">
        <f t="shared" si="937"/>
        <v>1</v>
      </c>
      <c r="M4637" s="11">
        <f t="shared" si="938"/>
        <v>1</v>
      </c>
      <c r="N4637">
        <f t="shared" si="939"/>
        <v>0</v>
      </c>
      <c r="O4637">
        <f t="shared" si="940"/>
        <v>8.9124856381229717E-4</v>
      </c>
      <c r="P4637" s="10">
        <f t="shared" si="941"/>
        <v>8.9124856381229717E-4</v>
      </c>
      <c r="Q4637" s="11">
        <f t="shared" si="942"/>
        <v>0.99910875143618771</v>
      </c>
      <c r="R4637" s="10">
        <f t="shared" si="943"/>
        <v>-8.9164596195142687E-4</v>
      </c>
      <c r="S4637" s="11">
        <f t="shared" si="944"/>
        <v>100</v>
      </c>
      <c r="AT4637">
        <v>0.55631355140613847</v>
      </c>
      <c r="AU4637">
        <v>0</v>
      </c>
      <c r="AV4637">
        <v>1</v>
      </c>
      <c r="AW4637">
        <f t="shared" si="948"/>
        <v>4351</v>
      </c>
      <c r="AX4637">
        <f t="shared" si="949"/>
        <v>282</v>
      </c>
      <c r="AY4637">
        <f t="shared" si="945"/>
        <v>2.3125280646609792E-2</v>
      </c>
      <c r="AZ4637">
        <f t="shared" si="946"/>
        <v>0.56946564885496187</v>
      </c>
      <c r="BA4637">
        <f t="shared" si="947"/>
        <v>0</v>
      </c>
    </row>
    <row r="4638" spans="1:53" x14ac:dyDescent="0.25">
      <c r="A4638">
        <f>'Preprocessed Data'!A4636</f>
        <v>2</v>
      </c>
      <c r="B4638">
        <f>'Preprocessed Data'!B4636</f>
        <v>1.72</v>
      </c>
      <c r="C4638">
        <f>'Preprocessed Data'!C4636</f>
        <v>0</v>
      </c>
      <c r="D4638">
        <f>'Preprocessed Data'!D4636</f>
        <v>0</v>
      </c>
      <c r="E4638">
        <f>'Preprocessed Data'!E4636</f>
        <v>0</v>
      </c>
      <c r="F4638">
        <f>'Preprocessed Data'!F4636</f>
        <v>4</v>
      </c>
      <c r="G4638">
        <f>'Preprocessed Data'!G4636</f>
        <v>1</v>
      </c>
      <c r="H4638">
        <f>'Preprocessed Data'!H4636</f>
        <v>109.51</v>
      </c>
      <c r="I4638">
        <f>'Preprocessed Data'!I4636</f>
        <v>19.5</v>
      </c>
      <c r="J4638">
        <f>'Preprocessed Data'!J4636</f>
        <v>4</v>
      </c>
      <c r="K4638" s="10">
        <f>'Preprocessed Data'!K4636</f>
        <v>0</v>
      </c>
      <c r="L4638" s="1">
        <f t="shared" si="937"/>
        <v>1</v>
      </c>
      <c r="M4638" s="11">
        <f t="shared" si="938"/>
        <v>1</v>
      </c>
      <c r="N4638">
        <f t="shared" si="939"/>
        <v>0</v>
      </c>
      <c r="O4638">
        <f t="shared" si="940"/>
        <v>1.6776674229170385E-3</v>
      </c>
      <c r="P4638" s="10">
        <f t="shared" si="941"/>
        <v>1.6776674229170385E-3</v>
      </c>
      <c r="Q4638" s="11">
        <f t="shared" si="942"/>
        <v>0.99832233257708292</v>
      </c>
      <c r="R4638" s="10">
        <f t="shared" si="943"/>
        <v>-1.6790762828608236E-3</v>
      </c>
      <c r="S4638" s="11">
        <f t="shared" si="944"/>
        <v>100</v>
      </c>
      <c r="AT4638">
        <v>0.55724539266556705</v>
      </c>
      <c r="AU4638">
        <v>0</v>
      </c>
      <c r="AV4638">
        <v>1</v>
      </c>
      <c r="AW4638">
        <f t="shared" si="948"/>
        <v>4351</v>
      </c>
      <c r="AX4638">
        <f t="shared" si="949"/>
        <v>283</v>
      </c>
      <c r="AY4638">
        <f t="shared" si="945"/>
        <v>2.3125280646609792E-2</v>
      </c>
      <c r="AZ4638">
        <f t="shared" si="946"/>
        <v>0.56793893129770989</v>
      </c>
      <c r="BA4638">
        <f t="shared" si="947"/>
        <v>1.2751210850867086E-4</v>
      </c>
    </row>
    <row r="4639" spans="1:53" x14ac:dyDescent="0.25">
      <c r="A4639">
        <f>'Preprocessed Data'!A4637</f>
        <v>2</v>
      </c>
      <c r="B4639">
        <f>'Preprocessed Data'!B4637</f>
        <v>6</v>
      </c>
      <c r="C4639">
        <f>'Preprocessed Data'!C4637</f>
        <v>0</v>
      </c>
      <c r="D4639">
        <f>'Preprocessed Data'!D4637</f>
        <v>0</v>
      </c>
      <c r="E4639">
        <f>'Preprocessed Data'!E4637</f>
        <v>0</v>
      </c>
      <c r="F4639">
        <f>'Preprocessed Data'!F4637</f>
        <v>4</v>
      </c>
      <c r="G4639">
        <f>'Preprocessed Data'!G4637</f>
        <v>1</v>
      </c>
      <c r="H4639">
        <f>'Preprocessed Data'!H4637</f>
        <v>72.069999999999993</v>
      </c>
      <c r="I4639">
        <f>'Preprocessed Data'!I4637</f>
        <v>19.5</v>
      </c>
      <c r="J4639">
        <f>'Preprocessed Data'!J4637</f>
        <v>4</v>
      </c>
      <c r="K4639" s="10">
        <f>'Preprocessed Data'!K4637</f>
        <v>0</v>
      </c>
      <c r="L4639" s="1">
        <f t="shared" si="937"/>
        <v>1</v>
      </c>
      <c r="M4639" s="11">
        <f t="shared" si="938"/>
        <v>1</v>
      </c>
      <c r="N4639">
        <f t="shared" si="939"/>
        <v>0</v>
      </c>
      <c r="O4639">
        <f t="shared" si="940"/>
        <v>7.8625693062808028E-4</v>
      </c>
      <c r="P4639" s="10">
        <f t="shared" si="941"/>
        <v>7.8625693062808028E-4</v>
      </c>
      <c r="Q4639" s="11">
        <f t="shared" si="942"/>
        <v>0.99921374306937194</v>
      </c>
      <c r="R4639" s="10">
        <f t="shared" si="943"/>
        <v>-7.8656619272547766E-4</v>
      </c>
      <c r="S4639" s="11">
        <f t="shared" si="944"/>
        <v>100</v>
      </c>
      <c r="AT4639">
        <v>0.5572492492126403</v>
      </c>
      <c r="AU4639">
        <v>1</v>
      </c>
      <c r="AV4639">
        <v>0</v>
      </c>
      <c r="AW4639">
        <f t="shared" si="948"/>
        <v>4352</v>
      </c>
      <c r="AX4639">
        <f t="shared" si="949"/>
        <v>283</v>
      </c>
      <c r="AY4639">
        <f t="shared" si="945"/>
        <v>2.2900763358778664E-2</v>
      </c>
      <c r="AZ4639">
        <f t="shared" si="946"/>
        <v>0.56793893129770989</v>
      </c>
      <c r="BA4639">
        <f t="shared" si="947"/>
        <v>1.2751210850873391E-4</v>
      </c>
    </row>
    <row r="4640" spans="1:53" x14ac:dyDescent="0.25">
      <c r="A4640">
        <f>'Preprocessed Data'!A4638</f>
        <v>1</v>
      </c>
      <c r="B4640">
        <f>'Preprocessed Data'!B4638</f>
        <v>11</v>
      </c>
      <c r="C4640">
        <f>'Preprocessed Data'!C4638</f>
        <v>0</v>
      </c>
      <c r="D4640">
        <f>'Preprocessed Data'!D4638</f>
        <v>0</v>
      </c>
      <c r="E4640">
        <f>'Preprocessed Data'!E4638</f>
        <v>0</v>
      </c>
      <c r="F4640">
        <f>'Preprocessed Data'!F4638</f>
        <v>4</v>
      </c>
      <c r="G4640">
        <f>'Preprocessed Data'!G4638</f>
        <v>2</v>
      </c>
      <c r="H4640">
        <f>'Preprocessed Data'!H4638</f>
        <v>92.17</v>
      </c>
      <c r="I4640">
        <f>'Preprocessed Data'!I4638</f>
        <v>19.5</v>
      </c>
      <c r="J4640">
        <f>'Preprocessed Data'!J4638</f>
        <v>4</v>
      </c>
      <c r="K4640" s="10">
        <f>'Preprocessed Data'!K4638</f>
        <v>0</v>
      </c>
      <c r="L4640" s="1">
        <f t="shared" si="937"/>
        <v>1</v>
      </c>
      <c r="M4640" s="11">
        <f t="shared" si="938"/>
        <v>1</v>
      </c>
      <c r="N4640">
        <f t="shared" si="939"/>
        <v>0</v>
      </c>
      <c r="O4640">
        <f t="shared" si="940"/>
        <v>2.3059667194392903E-3</v>
      </c>
      <c r="P4640" s="10">
        <f t="shared" si="941"/>
        <v>2.3059667194392903E-3</v>
      </c>
      <c r="Q4640" s="11">
        <f t="shared" si="942"/>
        <v>0.99769403328056072</v>
      </c>
      <c r="R4640" s="10">
        <f t="shared" si="943"/>
        <v>-2.3086295550893972E-3</v>
      </c>
      <c r="S4640" s="11">
        <f t="shared" si="944"/>
        <v>100</v>
      </c>
      <c r="AT4640">
        <v>0.55734180648751619</v>
      </c>
      <c r="AU4640">
        <v>1</v>
      </c>
      <c r="AV4640">
        <v>0</v>
      </c>
      <c r="AW4640">
        <f t="shared" si="948"/>
        <v>4353</v>
      </c>
      <c r="AX4640">
        <f t="shared" si="949"/>
        <v>283</v>
      </c>
      <c r="AY4640">
        <f t="shared" si="945"/>
        <v>2.2676246070947426E-2</v>
      </c>
      <c r="AZ4640">
        <f t="shared" si="946"/>
        <v>0.56793893129770989</v>
      </c>
      <c r="BA4640">
        <f t="shared" si="947"/>
        <v>0</v>
      </c>
    </row>
    <row r="4641" spans="1:53" x14ac:dyDescent="0.25">
      <c r="A4641">
        <f>'Preprocessed Data'!A4639</f>
        <v>1</v>
      </c>
      <c r="B4641">
        <f>'Preprocessed Data'!B4639</f>
        <v>1.08</v>
      </c>
      <c r="C4641">
        <f>'Preprocessed Data'!C4639</f>
        <v>0</v>
      </c>
      <c r="D4641">
        <f>'Preprocessed Data'!D4639</f>
        <v>0</v>
      </c>
      <c r="E4641">
        <f>'Preprocessed Data'!E4639</f>
        <v>0</v>
      </c>
      <c r="F4641">
        <f>'Preprocessed Data'!F4639</f>
        <v>4</v>
      </c>
      <c r="G4641">
        <f>'Preprocessed Data'!G4639</f>
        <v>2</v>
      </c>
      <c r="H4641">
        <f>'Preprocessed Data'!H4639</f>
        <v>86.09</v>
      </c>
      <c r="I4641">
        <f>'Preprocessed Data'!I4639</f>
        <v>19.5</v>
      </c>
      <c r="J4641">
        <f>'Preprocessed Data'!J4639</f>
        <v>4</v>
      </c>
      <c r="K4641" s="10">
        <f>'Preprocessed Data'!K4639</f>
        <v>0</v>
      </c>
      <c r="L4641" s="1">
        <f t="shared" si="937"/>
        <v>1</v>
      </c>
      <c r="M4641" s="11">
        <f t="shared" si="938"/>
        <v>1</v>
      </c>
      <c r="N4641">
        <f t="shared" si="939"/>
        <v>0</v>
      </c>
      <c r="O4641">
        <f t="shared" si="940"/>
        <v>1.1911822964058307E-3</v>
      </c>
      <c r="P4641" s="10">
        <f t="shared" si="941"/>
        <v>1.1911822964058307E-3</v>
      </c>
      <c r="Q4641" s="11">
        <f t="shared" si="942"/>
        <v>0.9988088177035942</v>
      </c>
      <c r="R4641" s="10">
        <f t="shared" si="943"/>
        <v>-1.1918923179368279E-3</v>
      </c>
      <c r="S4641" s="11">
        <f t="shared" si="944"/>
        <v>100</v>
      </c>
      <c r="AT4641">
        <v>0.55897376792057252</v>
      </c>
      <c r="AU4641">
        <v>0</v>
      </c>
      <c r="AV4641">
        <v>1</v>
      </c>
      <c r="AW4641">
        <f t="shared" si="948"/>
        <v>4353</v>
      </c>
      <c r="AX4641">
        <f t="shared" si="949"/>
        <v>284</v>
      </c>
      <c r="AY4641">
        <f t="shared" si="945"/>
        <v>2.2676246070947426E-2</v>
      </c>
      <c r="AZ4641">
        <f t="shared" si="946"/>
        <v>0.56641221374045803</v>
      </c>
      <c r="BA4641">
        <f t="shared" si="947"/>
        <v>0</v>
      </c>
    </row>
    <row r="4642" spans="1:53" x14ac:dyDescent="0.25">
      <c r="A4642">
        <f>'Preprocessed Data'!A4640</f>
        <v>2</v>
      </c>
      <c r="B4642">
        <f>'Preprocessed Data'!B4640</f>
        <v>22</v>
      </c>
      <c r="C4642">
        <f>'Preprocessed Data'!C4640</f>
        <v>0</v>
      </c>
      <c r="D4642">
        <f>'Preprocessed Data'!D4640</f>
        <v>0</v>
      </c>
      <c r="E4642">
        <f>'Preprocessed Data'!E4640</f>
        <v>0</v>
      </c>
      <c r="F4642">
        <f>'Preprocessed Data'!F4640</f>
        <v>1</v>
      </c>
      <c r="G4642">
        <f>'Preprocessed Data'!G4640</f>
        <v>2</v>
      </c>
      <c r="H4642">
        <f>'Preprocessed Data'!H4640</f>
        <v>135.63999999999999</v>
      </c>
      <c r="I4642">
        <f>'Preprocessed Data'!I4640</f>
        <v>19.5</v>
      </c>
      <c r="J4642">
        <f>'Preprocessed Data'!J4640</f>
        <v>2</v>
      </c>
      <c r="K4642" s="10">
        <f>'Preprocessed Data'!K4640</f>
        <v>0</v>
      </c>
      <c r="L4642" s="1">
        <f t="shared" si="937"/>
        <v>1</v>
      </c>
      <c r="M4642" s="11">
        <f t="shared" si="938"/>
        <v>1</v>
      </c>
      <c r="N4642">
        <f t="shared" si="939"/>
        <v>0</v>
      </c>
      <c r="O4642">
        <f t="shared" si="940"/>
        <v>7.0693651326706221E-3</v>
      </c>
      <c r="P4642" s="10">
        <f t="shared" si="941"/>
        <v>7.0693651326706221E-3</v>
      </c>
      <c r="Q4642" s="11">
        <f t="shared" si="942"/>
        <v>0.99293063486732935</v>
      </c>
      <c r="R4642" s="10">
        <f t="shared" si="943"/>
        <v>-7.0944714883273315E-3</v>
      </c>
      <c r="S4642" s="11">
        <f t="shared" si="944"/>
        <v>100</v>
      </c>
      <c r="AT4642">
        <v>0.55939507041885417</v>
      </c>
      <c r="AU4642">
        <v>0</v>
      </c>
      <c r="AV4642">
        <v>1</v>
      </c>
      <c r="AW4642">
        <f t="shared" si="948"/>
        <v>4353</v>
      </c>
      <c r="AX4642">
        <f t="shared" si="949"/>
        <v>285</v>
      </c>
      <c r="AY4642">
        <f t="shared" si="945"/>
        <v>2.2676246070947426E-2</v>
      </c>
      <c r="AZ4642">
        <f t="shared" si="946"/>
        <v>0.56488549618320616</v>
      </c>
      <c r="BA4642">
        <f t="shared" si="947"/>
        <v>0</v>
      </c>
    </row>
    <row r="4643" spans="1:53" x14ac:dyDescent="0.25">
      <c r="A4643">
        <f>'Preprocessed Data'!A4641</f>
        <v>1</v>
      </c>
      <c r="B4643">
        <f>'Preprocessed Data'!B4641</f>
        <v>23</v>
      </c>
      <c r="C4643">
        <f>'Preprocessed Data'!C4641</f>
        <v>0</v>
      </c>
      <c r="D4643">
        <f>'Preprocessed Data'!D4641</f>
        <v>0</v>
      </c>
      <c r="E4643">
        <f>'Preprocessed Data'!E4641</f>
        <v>0</v>
      </c>
      <c r="F4643">
        <f>'Preprocessed Data'!F4641</f>
        <v>4</v>
      </c>
      <c r="G4643">
        <f>'Preprocessed Data'!G4641</f>
        <v>1</v>
      </c>
      <c r="H4643">
        <f>'Preprocessed Data'!H4641</f>
        <v>83.86</v>
      </c>
      <c r="I4643">
        <f>'Preprocessed Data'!I4641</f>
        <v>19.5</v>
      </c>
      <c r="J4643">
        <f>'Preprocessed Data'!J4641</f>
        <v>2</v>
      </c>
      <c r="K4643" s="10">
        <f>'Preprocessed Data'!K4641</f>
        <v>0</v>
      </c>
      <c r="L4643" s="1">
        <f t="shared" si="937"/>
        <v>1</v>
      </c>
      <c r="M4643" s="11">
        <f t="shared" si="938"/>
        <v>1</v>
      </c>
      <c r="N4643">
        <f t="shared" si="939"/>
        <v>0</v>
      </c>
      <c r="O4643">
        <f t="shared" si="940"/>
        <v>3.2498222521031746E-3</v>
      </c>
      <c r="P4643" s="10">
        <f t="shared" si="941"/>
        <v>3.2498222521031746E-3</v>
      </c>
      <c r="Q4643" s="11">
        <f t="shared" si="942"/>
        <v>0.99675017774789687</v>
      </c>
      <c r="R4643" s="10">
        <f t="shared" si="943"/>
        <v>-3.255114393227431E-3</v>
      </c>
      <c r="S4643" s="11">
        <f t="shared" si="944"/>
        <v>100</v>
      </c>
      <c r="AT4643">
        <v>0.55958998518020653</v>
      </c>
      <c r="AU4643">
        <v>0</v>
      </c>
      <c r="AV4643">
        <v>1</v>
      </c>
      <c r="AW4643">
        <f t="shared" si="948"/>
        <v>4353</v>
      </c>
      <c r="AX4643">
        <f t="shared" si="949"/>
        <v>286</v>
      </c>
      <c r="AY4643">
        <f t="shared" si="945"/>
        <v>2.2676246070947426E-2</v>
      </c>
      <c r="AZ4643">
        <f t="shared" si="946"/>
        <v>0.56335877862595418</v>
      </c>
      <c r="BA4643">
        <f t="shared" si="947"/>
        <v>0</v>
      </c>
    </row>
    <row r="4644" spans="1:53" x14ac:dyDescent="0.25">
      <c r="A4644">
        <f>'Preprocessed Data'!A4642</f>
        <v>2</v>
      </c>
      <c r="B4644">
        <f>'Preprocessed Data'!B4642</f>
        <v>1.56</v>
      </c>
      <c r="C4644">
        <f>'Preprocessed Data'!C4642</f>
        <v>0</v>
      </c>
      <c r="D4644">
        <f>'Preprocessed Data'!D4642</f>
        <v>0</v>
      </c>
      <c r="E4644">
        <f>'Preprocessed Data'!E4642</f>
        <v>0</v>
      </c>
      <c r="F4644">
        <f>'Preprocessed Data'!F4642</f>
        <v>1</v>
      </c>
      <c r="G4644">
        <f>'Preprocessed Data'!G4642</f>
        <v>2</v>
      </c>
      <c r="H4644">
        <f>'Preprocessed Data'!H4642</f>
        <v>113.4</v>
      </c>
      <c r="I4644">
        <f>'Preprocessed Data'!I4642</f>
        <v>19.5</v>
      </c>
      <c r="J4644">
        <f>'Preprocessed Data'!J4642</f>
        <v>4</v>
      </c>
      <c r="K4644" s="10">
        <f>'Preprocessed Data'!K4642</f>
        <v>0</v>
      </c>
      <c r="L4644" s="1">
        <f t="shared" si="937"/>
        <v>1</v>
      </c>
      <c r="M4644" s="11">
        <f t="shared" si="938"/>
        <v>1</v>
      </c>
      <c r="N4644">
        <f t="shared" si="939"/>
        <v>0</v>
      </c>
      <c r="O4644">
        <f t="shared" si="940"/>
        <v>1.4466367660680816E-3</v>
      </c>
      <c r="P4644" s="10">
        <f t="shared" si="941"/>
        <v>1.4466367660680816E-3</v>
      </c>
      <c r="Q4644" s="11">
        <f t="shared" si="942"/>
        <v>0.99855336323393196</v>
      </c>
      <c r="R4644" s="10">
        <f t="shared" si="943"/>
        <v>-1.4476841552842137E-3</v>
      </c>
      <c r="S4644" s="11">
        <f t="shared" si="944"/>
        <v>100</v>
      </c>
      <c r="AT4644">
        <v>0.55964150194895257</v>
      </c>
      <c r="AU4644">
        <v>0</v>
      </c>
      <c r="AV4644">
        <v>1</v>
      </c>
      <c r="AW4644">
        <f t="shared" si="948"/>
        <v>4353</v>
      </c>
      <c r="AX4644">
        <f t="shared" si="949"/>
        <v>287</v>
      </c>
      <c r="AY4644">
        <f t="shared" si="945"/>
        <v>2.2676246070947426E-2</v>
      </c>
      <c r="AZ4644">
        <f t="shared" si="946"/>
        <v>0.56183206106870232</v>
      </c>
      <c r="BA4644">
        <f t="shared" si="947"/>
        <v>0</v>
      </c>
    </row>
    <row r="4645" spans="1:53" x14ac:dyDescent="0.25">
      <c r="A4645">
        <f>'Preprocessed Data'!A4643</f>
        <v>2</v>
      </c>
      <c r="B4645">
        <f>'Preprocessed Data'!B4643</f>
        <v>57</v>
      </c>
      <c r="C4645">
        <f>'Preprocessed Data'!C4643</f>
        <v>0</v>
      </c>
      <c r="D4645">
        <f>'Preprocessed Data'!D4643</f>
        <v>0</v>
      </c>
      <c r="E4645">
        <f>'Preprocessed Data'!E4643</f>
        <v>1</v>
      </c>
      <c r="F4645">
        <f>'Preprocessed Data'!F4643</f>
        <v>2</v>
      </c>
      <c r="G4645">
        <f>'Preprocessed Data'!G4643</f>
        <v>2</v>
      </c>
      <c r="H4645">
        <f>'Preprocessed Data'!H4643</f>
        <v>95.4</v>
      </c>
      <c r="I4645">
        <f>'Preprocessed Data'!I4643</f>
        <v>19.5</v>
      </c>
      <c r="J4645">
        <f>'Preprocessed Data'!J4643</f>
        <v>4</v>
      </c>
      <c r="K4645" s="10">
        <f>'Preprocessed Data'!K4643</f>
        <v>0</v>
      </c>
      <c r="L4645" s="1">
        <f t="shared" si="937"/>
        <v>1</v>
      </c>
      <c r="M4645" s="11">
        <f t="shared" si="938"/>
        <v>1</v>
      </c>
      <c r="N4645">
        <f t="shared" si="939"/>
        <v>0</v>
      </c>
      <c r="O4645">
        <f t="shared" si="940"/>
        <v>1.4934415320534439E-2</v>
      </c>
      <c r="P4645" s="10">
        <f t="shared" si="941"/>
        <v>1.4934415320534439E-2</v>
      </c>
      <c r="Q4645" s="11">
        <f t="shared" si="942"/>
        <v>0.98506558467946559</v>
      </c>
      <c r="R4645" s="10">
        <f t="shared" si="943"/>
        <v>-1.5047056595696886E-2</v>
      </c>
      <c r="S4645" s="11">
        <f t="shared" si="944"/>
        <v>100</v>
      </c>
      <c r="AT4645">
        <v>0.56250474701995634</v>
      </c>
      <c r="AU4645">
        <v>0</v>
      </c>
      <c r="AV4645">
        <v>1</v>
      </c>
      <c r="AW4645">
        <f t="shared" si="948"/>
        <v>4353</v>
      </c>
      <c r="AX4645">
        <f t="shared" si="949"/>
        <v>288</v>
      </c>
      <c r="AY4645">
        <f t="shared" si="945"/>
        <v>2.2676246070947426E-2</v>
      </c>
      <c r="AZ4645">
        <f t="shared" si="946"/>
        <v>0.56030534351145045</v>
      </c>
      <c r="BA4645">
        <f t="shared" si="947"/>
        <v>1.2579823608247905E-4</v>
      </c>
    </row>
    <row r="4646" spans="1:53" x14ac:dyDescent="0.25">
      <c r="A4646">
        <f>'Preprocessed Data'!A4644</f>
        <v>2</v>
      </c>
      <c r="B4646">
        <f>'Preprocessed Data'!B4644</f>
        <v>25</v>
      </c>
      <c r="C4646">
        <f>'Preprocessed Data'!C4644</f>
        <v>0</v>
      </c>
      <c r="D4646">
        <f>'Preprocessed Data'!D4644</f>
        <v>0</v>
      </c>
      <c r="E4646">
        <f>'Preprocessed Data'!E4644</f>
        <v>0</v>
      </c>
      <c r="F4646">
        <f>'Preprocessed Data'!F4644</f>
        <v>4</v>
      </c>
      <c r="G4646">
        <f>'Preprocessed Data'!G4644</f>
        <v>1</v>
      </c>
      <c r="H4646">
        <f>'Preprocessed Data'!H4644</f>
        <v>134.33000000000001</v>
      </c>
      <c r="I4646">
        <f>'Preprocessed Data'!I4644</f>
        <v>19.5</v>
      </c>
      <c r="J4646">
        <f>'Preprocessed Data'!J4644</f>
        <v>4</v>
      </c>
      <c r="K4646" s="10">
        <f>'Preprocessed Data'!K4644</f>
        <v>0</v>
      </c>
      <c r="L4646" s="1">
        <f t="shared" si="937"/>
        <v>1</v>
      </c>
      <c r="M4646" s="11">
        <f t="shared" si="938"/>
        <v>1</v>
      </c>
      <c r="N4646">
        <f t="shared" si="939"/>
        <v>0</v>
      </c>
      <c r="O4646">
        <f t="shared" si="940"/>
        <v>1.0344998724545331E-2</v>
      </c>
      <c r="P4646" s="10">
        <f t="shared" si="941"/>
        <v>1.0344998724545331E-2</v>
      </c>
      <c r="Q4646" s="11">
        <f t="shared" si="942"/>
        <v>0.98965500127545469</v>
      </c>
      <c r="R4646" s="10">
        <f t="shared" si="943"/>
        <v>-1.0398880148154457E-2</v>
      </c>
      <c r="S4646" s="11">
        <f t="shared" si="944"/>
        <v>100</v>
      </c>
      <c r="AT4646">
        <v>0.56418107314034804</v>
      </c>
      <c r="AU4646">
        <v>1</v>
      </c>
      <c r="AV4646">
        <v>0</v>
      </c>
      <c r="AW4646">
        <f t="shared" si="948"/>
        <v>4354</v>
      </c>
      <c r="AX4646">
        <f t="shared" si="949"/>
        <v>288</v>
      </c>
      <c r="AY4646">
        <f t="shared" si="945"/>
        <v>2.2451728783116298E-2</v>
      </c>
      <c r="AZ4646">
        <f t="shared" si="946"/>
        <v>0.56030534351145045</v>
      </c>
      <c r="BA4646">
        <f t="shared" si="947"/>
        <v>0</v>
      </c>
    </row>
    <row r="4647" spans="1:53" x14ac:dyDescent="0.25">
      <c r="A4647">
        <f>'Preprocessed Data'!A4645</f>
        <v>2</v>
      </c>
      <c r="B4647">
        <f>'Preprocessed Data'!B4645</f>
        <v>3</v>
      </c>
      <c r="C4647">
        <f>'Preprocessed Data'!C4645</f>
        <v>0</v>
      </c>
      <c r="D4647">
        <f>'Preprocessed Data'!D4645</f>
        <v>0</v>
      </c>
      <c r="E4647">
        <f>'Preprocessed Data'!E4645</f>
        <v>0</v>
      </c>
      <c r="F4647">
        <f>'Preprocessed Data'!F4645</f>
        <v>2</v>
      </c>
      <c r="G4647">
        <f>'Preprocessed Data'!G4645</f>
        <v>2</v>
      </c>
      <c r="H4647">
        <f>'Preprocessed Data'!H4645</f>
        <v>93.3</v>
      </c>
      <c r="I4647">
        <f>'Preprocessed Data'!I4645</f>
        <v>19.5</v>
      </c>
      <c r="J4647">
        <f>'Preprocessed Data'!J4645</f>
        <v>4</v>
      </c>
      <c r="K4647" s="10">
        <f>'Preprocessed Data'!K4645</f>
        <v>0</v>
      </c>
      <c r="L4647" s="1">
        <f t="shared" si="937"/>
        <v>1</v>
      </c>
      <c r="M4647" s="11">
        <f t="shared" si="938"/>
        <v>1</v>
      </c>
      <c r="N4647">
        <f t="shared" si="939"/>
        <v>0</v>
      </c>
      <c r="O4647">
        <f t="shared" si="940"/>
        <v>1.0073106167039368E-3</v>
      </c>
      <c r="P4647" s="10">
        <f t="shared" si="941"/>
        <v>1.0073106167039368E-3</v>
      </c>
      <c r="Q4647" s="11">
        <f t="shared" si="942"/>
        <v>0.99899268938329611</v>
      </c>
      <c r="R4647" s="10">
        <f t="shared" si="943"/>
        <v>-1.0078182949982801E-3</v>
      </c>
      <c r="S4647" s="11">
        <f t="shared" si="944"/>
        <v>100</v>
      </c>
      <c r="AT4647">
        <v>0.56744143844303563</v>
      </c>
      <c r="AU4647">
        <v>0</v>
      </c>
      <c r="AV4647">
        <v>1</v>
      </c>
      <c r="AW4647">
        <f t="shared" si="948"/>
        <v>4354</v>
      </c>
      <c r="AX4647">
        <f t="shared" si="949"/>
        <v>289</v>
      </c>
      <c r="AY4647">
        <f t="shared" si="945"/>
        <v>2.2451728783116298E-2</v>
      </c>
      <c r="AZ4647">
        <f t="shared" si="946"/>
        <v>0.55877862595419847</v>
      </c>
      <c r="BA4647">
        <f t="shared" si="947"/>
        <v>0</v>
      </c>
    </row>
    <row r="4648" spans="1:53" x14ac:dyDescent="0.25">
      <c r="A4648">
        <f>'Preprocessed Data'!A4646</f>
        <v>2</v>
      </c>
      <c r="B4648">
        <f>'Preprocessed Data'!B4646</f>
        <v>14</v>
      </c>
      <c r="C4648">
        <f>'Preprocessed Data'!C4646</f>
        <v>0</v>
      </c>
      <c r="D4648">
        <f>'Preprocessed Data'!D4646</f>
        <v>0</v>
      </c>
      <c r="E4648">
        <f>'Preprocessed Data'!E4646</f>
        <v>0</v>
      </c>
      <c r="F4648">
        <f>'Preprocessed Data'!F4646</f>
        <v>2</v>
      </c>
      <c r="G4648">
        <f>'Preprocessed Data'!G4646</f>
        <v>1</v>
      </c>
      <c r="H4648">
        <f>'Preprocessed Data'!H4646</f>
        <v>65.41</v>
      </c>
      <c r="I4648">
        <f>'Preprocessed Data'!I4646</f>
        <v>19.5</v>
      </c>
      <c r="J4648">
        <f>'Preprocessed Data'!J4646</f>
        <v>4</v>
      </c>
      <c r="K4648" s="10">
        <f>'Preprocessed Data'!K4646</f>
        <v>0</v>
      </c>
      <c r="L4648" s="1">
        <f t="shared" si="937"/>
        <v>1</v>
      </c>
      <c r="M4648" s="11">
        <f t="shared" si="938"/>
        <v>1</v>
      </c>
      <c r="N4648">
        <f t="shared" si="939"/>
        <v>0</v>
      </c>
      <c r="O4648">
        <f t="shared" si="940"/>
        <v>8.3090867340508137E-4</v>
      </c>
      <c r="P4648" s="10">
        <f t="shared" si="941"/>
        <v>8.3090867340508137E-4</v>
      </c>
      <c r="Q4648" s="11">
        <f t="shared" si="942"/>
        <v>0.99916909132659493</v>
      </c>
      <c r="R4648" s="10">
        <f t="shared" si="943"/>
        <v>-8.3125406935842571E-4</v>
      </c>
      <c r="S4648" s="11">
        <f t="shared" si="944"/>
        <v>100</v>
      </c>
      <c r="AT4648">
        <v>0.56767557868581309</v>
      </c>
      <c r="AU4648">
        <v>0</v>
      </c>
      <c r="AV4648">
        <v>1</v>
      </c>
      <c r="AW4648">
        <f t="shared" si="948"/>
        <v>4354</v>
      </c>
      <c r="AX4648">
        <f t="shared" si="949"/>
        <v>290</v>
      </c>
      <c r="AY4648">
        <f t="shared" si="945"/>
        <v>2.2451728783116298E-2</v>
      </c>
      <c r="AZ4648">
        <f t="shared" si="946"/>
        <v>0.55725190839694649</v>
      </c>
      <c r="BA4648">
        <f t="shared" si="947"/>
        <v>1.2511268711200231E-4</v>
      </c>
    </row>
    <row r="4649" spans="1:53" x14ac:dyDescent="0.25">
      <c r="A4649">
        <f>'Preprocessed Data'!A4647</f>
        <v>2</v>
      </c>
      <c r="B4649">
        <f>'Preprocessed Data'!B4647</f>
        <v>7</v>
      </c>
      <c r="C4649">
        <f>'Preprocessed Data'!C4647</f>
        <v>0</v>
      </c>
      <c r="D4649">
        <f>'Preprocessed Data'!D4647</f>
        <v>0</v>
      </c>
      <c r="E4649">
        <f>'Preprocessed Data'!E4647</f>
        <v>0</v>
      </c>
      <c r="F4649">
        <f>'Preprocessed Data'!F4647</f>
        <v>5</v>
      </c>
      <c r="G4649">
        <f>'Preprocessed Data'!G4647</f>
        <v>1</v>
      </c>
      <c r="H4649">
        <f>'Preprocessed Data'!H4647</f>
        <v>73.27</v>
      </c>
      <c r="I4649">
        <f>'Preprocessed Data'!I4647</f>
        <v>19.5</v>
      </c>
      <c r="J4649">
        <f>'Preprocessed Data'!J4647</f>
        <v>4</v>
      </c>
      <c r="K4649" s="10">
        <f>'Preprocessed Data'!K4647</f>
        <v>0</v>
      </c>
      <c r="L4649" s="1">
        <f t="shared" si="937"/>
        <v>1</v>
      </c>
      <c r="M4649" s="11">
        <f t="shared" si="938"/>
        <v>1</v>
      </c>
      <c r="N4649">
        <f t="shared" si="939"/>
        <v>0</v>
      </c>
      <c r="O4649">
        <f t="shared" si="940"/>
        <v>9.3225395910748361E-4</v>
      </c>
      <c r="P4649" s="10">
        <f t="shared" si="941"/>
        <v>9.3225395910748361E-4</v>
      </c>
      <c r="Q4649" s="11">
        <f t="shared" si="942"/>
        <v>0.99906774604089255</v>
      </c>
      <c r="R4649" s="10">
        <f t="shared" si="943"/>
        <v>-9.326887780917412E-4</v>
      </c>
      <c r="S4649" s="11">
        <f t="shared" si="944"/>
        <v>100</v>
      </c>
      <c r="AT4649">
        <v>0.56769956365293273</v>
      </c>
      <c r="AU4649">
        <v>1</v>
      </c>
      <c r="AV4649">
        <v>0</v>
      </c>
      <c r="AW4649">
        <f t="shared" si="948"/>
        <v>4355</v>
      </c>
      <c r="AX4649">
        <f t="shared" si="949"/>
        <v>290</v>
      </c>
      <c r="AY4649">
        <f t="shared" si="945"/>
        <v>2.2227211495285171E-2</v>
      </c>
      <c r="AZ4649">
        <f t="shared" si="946"/>
        <v>0.55725190839694649</v>
      </c>
      <c r="BA4649">
        <f t="shared" si="947"/>
        <v>0</v>
      </c>
    </row>
    <row r="4650" spans="1:53" x14ac:dyDescent="0.25">
      <c r="A4650">
        <f>'Preprocessed Data'!A4648</f>
        <v>2</v>
      </c>
      <c r="B4650">
        <f>'Preprocessed Data'!B4648</f>
        <v>27</v>
      </c>
      <c r="C4650">
        <f>'Preprocessed Data'!C4648</f>
        <v>0</v>
      </c>
      <c r="D4650">
        <f>'Preprocessed Data'!D4648</f>
        <v>0</v>
      </c>
      <c r="E4650">
        <f>'Preprocessed Data'!E4648</f>
        <v>1</v>
      </c>
      <c r="F4650">
        <f>'Preprocessed Data'!F4648</f>
        <v>4</v>
      </c>
      <c r="G4650">
        <f>'Preprocessed Data'!G4648</f>
        <v>2</v>
      </c>
      <c r="H4650">
        <f>'Preprocessed Data'!H4648</f>
        <v>79.209999999999994</v>
      </c>
      <c r="I4650">
        <f>'Preprocessed Data'!I4648</f>
        <v>19.5</v>
      </c>
      <c r="J4650">
        <f>'Preprocessed Data'!J4648</f>
        <v>4</v>
      </c>
      <c r="K4650" s="10">
        <f>'Preprocessed Data'!K4648</f>
        <v>0</v>
      </c>
      <c r="L4650" s="1">
        <f t="shared" si="937"/>
        <v>1</v>
      </c>
      <c r="M4650" s="11">
        <f t="shared" si="938"/>
        <v>1</v>
      </c>
      <c r="N4650">
        <f t="shared" si="939"/>
        <v>0</v>
      </c>
      <c r="O4650">
        <f t="shared" si="940"/>
        <v>2.5839131823174018E-3</v>
      </c>
      <c r="P4650" s="10">
        <f t="shared" si="941"/>
        <v>2.5839131823174018E-3</v>
      </c>
      <c r="Q4650" s="11">
        <f t="shared" si="942"/>
        <v>0.99741608681768257</v>
      </c>
      <c r="R4650" s="10">
        <f t="shared" si="943"/>
        <v>-2.5872572477429012E-3</v>
      </c>
      <c r="S4650" s="11">
        <f t="shared" si="944"/>
        <v>100</v>
      </c>
      <c r="AT4650">
        <v>0.57163527478149401</v>
      </c>
      <c r="AU4650">
        <v>0</v>
      </c>
      <c r="AV4650">
        <v>1</v>
      </c>
      <c r="AW4650">
        <f t="shared" si="948"/>
        <v>4355</v>
      </c>
      <c r="AX4650">
        <f t="shared" si="949"/>
        <v>291</v>
      </c>
      <c r="AY4650">
        <f t="shared" si="945"/>
        <v>2.2227211495285171E-2</v>
      </c>
      <c r="AZ4650">
        <f t="shared" si="946"/>
        <v>0.55572519083969474</v>
      </c>
      <c r="BA4650">
        <f t="shared" si="947"/>
        <v>0</v>
      </c>
    </row>
    <row r="4651" spans="1:53" x14ac:dyDescent="0.25">
      <c r="A4651">
        <f>'Preprocessed Data'!A4649</f>
        <v>2</v>
      </c>
      <c r="B4651">
        <f>'Preprocessed Data'!B4649</f>
        <v>5</v>
      </c>
      <c r="C4651">
        <f>'Preprocessed Data'!C4649</f>
        <v>0</v>
      </c>
      <c r="D4651">
        <f>'Preprocessed Data'!D4649</f>
        <v>0</v>
      </c>
      <c r="E4651">
        <f>'Preprocessed Data'!E4649</f>
        <v>0</v>
      </c>
      <c r="F4651">
        <f>'Preprocessed Data'!F4649</f>
        <v>4</v>
      </c>
      <c r="G4651">
        <f>'Preprocessed Data'!G4649</f>
        <v>1</v>
      </c>
      <c r="H4651">
        <f>'Preprocessed Data'!H4649</f>
        <v>123.49</v>
      </c>
      <c r="I4651">
        <f>'Preprocessed Data'!I4649</f>
        <v>19.5</v>
      </c>
      <c r="J4651">
        <f>'Preprocessed Data'!J4649</f>
        <v>4</v>
      </c>
      <c r="K4651" s="10">
        <f>'Preprocessed Data'!K4649</f>
        <v>0</v>
      </c>
      <c r="L4651" s="1">
        <f t="shared" si="937"/>
        <v>1</v>
      </c>
      <c r="M4651" s="11">
        <f t="shared" si="938"/>
        <v>1</v>
      </c>
      <c r="N4651">
        <f t="shared" si="939"/>
        <v>0</v>
      </c>
      <c r="O4651">
        <f t="shared" si="940"/>
        <v>2.8490849388045935E-3</v>
      </c>
      <c r="P4651" s="10">
        <f t="shared" si="941"/>
        <v>2.8490849388045935E-3</v>
      </c>
      <c r="Q4651" s="11">
        <f t="shared" si="942"/>
        <v>0.99715091506119535</v>
      </c>
      <c r="R4651" s="10">
        <f t="shared" si="943"/>
        <v>-2.8531513067539239E-3</v>
      </c>
      <c r="S4651" s="11">
        <f t="shared" si="944"/>
        <v>100</v>
      </c>
      <c r="AT4651">
        <v>0.57303153756887115</v>
      </c>
      <c r="AU4651">
        <v>0</v>
      </c>
      <c r="AV4651">
        <v>1</v>
      </c>
      <c r="AW4651">
        <f t="shared" si="948"/>
        <v>4355</v>
      </c>
      <c r="AX4651">
        <f t="shared" si="949"/>
        <v>292</v>
      </c>
      <c r="AY4651">
        <f t="shared" si="945"/>
        <v>2.2227211495285171E-2</v>
      </c>
      <c r="AZ4651">
        <f t="shared" si="946"/>
        <v>0.55419847328244276</v>
      </c>
      <c r="BA4651">
        <f t="shared" si="947"/>
        <v>0</v>
      </c>
    </row>
    <row r="4652" spans="1:53" x14ac:dyDescent="0.25">
      <c r="A4652">
        <f>'Preprocessed Data'!A4650</f>
        <v>2</v>
      </c>
      <c r="B4652">
        <f>'Preprocessed Data'!B4650</f>
        <v>79</v>
      </c>
      <c r="C4652">
        <f>'Preprocessed Data'!C4650</f>
        <v>1</v>
      </c>
      <c r="D4652">
        <f>'Preprocessed Data'!D4650</f>
        <v>0</v>
      </c>
      <c r="E4652">
        <f>'Preprocessed Data'!E4650</f>
        <v>1</v>
      </c>
      <c r="F4652">
        <f>'Preprocessed Data'!F4650</f>
        <v>4</v>
      </c>
      <c r="G4652">
        <f>'Preprocessed Data'!G4650</f>
        <v>1</v>
      </c>
      <c r="H4652">
        <f>'Preprocessed Data'!H4650</f>
        <v>76.64</v>
      </c>
      <c r="I4652">
        <f>'Preprocessed Data'!I4650</f>
        <v>19.5</v>
      </c>
      <c r="J4652">
        <f>'Preprocessed Data'!J4650</f>
        <v>2</v>
      </c>
      <c r="K4652" s="10">
        <f>'Preprocessed Data'!K4650</f>
        <v>0</v>
      </c>
      <c r="L4652" s="1">
        <f t="shared" si="937"/>
        <v>1</v>
      </c>
      <c r="M4652" s="11">
        <f t="shared" si="938"/>
        <v>1</v>
      </c>
      <c r="N4652">
        <f t="shared" si="939"/>
        <v>0</v>
      </c>
      <c r="O4652">
        <f t="shared" si="940"/>
        <v>6.3038951822224243E-2</v>
      </c>
      <c r="P4652" s="10">
        <f t="shared" si="941"/>
        <v>6.3038951822224243E-2</v>
      </c>
      <c r="Q4652" s="11">
        <f t="shared" si="942"/>
        <v>0.9369610481777757</v>
      </c>
      <c r="R4652" s="10">
        <f t="shared" si="943"/>
        <v>-6.5113568389259774E-2</v>
      </c>
      <c r="S4652" s="11">
        <f t="shared" si="944"/>
        <v>100</v>
      </c>
      <c r="AT4652">
        <v>0.57498973349316784</v>
      </c>
      <c r="AU4652">
        <v>0</v>
      </c>
      <c r="AV4652">
        <v>1</v>
      </c>
      <c r="AW4652">
        <f t="shared" si="948"/>
        <v>4355</v>
      </c>
      <c r="AX4652">
        <f t="shared" si="949"/>
        <v>293</v>
      </c>
      <c r="AY4652">
        <f t="shared" si="945"/>
        <v>2.2227211495285171E-2</v>
      </c>
      <c r="AZ4652">
        <f t="shared" si="946"/>
        <v>0.55267175572519078</v>
      </c>
      <c r="BA4652">
        <f t="shared" si="947"/>
        <v>1.2408436365634858E-4</v>
      </c>
    </row>
    <row r="4653" spans="1:53" x14ac:dyDescent="0.25">
      <c r="A4653">
        <f>'Preprocessed Data'!A4651</f>
        <v>2</v>
      </c>
      <c r="B4653">
        <f>'Preprocessed Data'!B4651</f>
        <v>17</v>
      </c>
      <c r="C4653">
        <f>'Preprocessed Data'!C4651</f>
        <v>0</v>
      </c>
      <c r="D4653">
        <f>'Preprocessed Data'!D4651</f>
        <v>0</v>
      </c>
      <c r="E4653">
        <f>'Preprocessed Data'!E4651</f>
        <v>0</v>
      </c>
      <c r="F4653">
        <f>'Preprocessed Data'!F4651</f>
        <v>2</v>
      </c>
      <c r="G4653">
        <f>'Preprocessed Data'!G4651</f>
        <v>2</v>
      </c>
      <c r="H4653">
        <f>'Preprocessed Data'!H4651</f>
        <v>81.510000000000005</v>
      </c>
      <c r="I4653">
        <f>'Preprocessed Data'!I4651</f>
        <v>19.5</v>
      </c>
      <c r="J4653">
        <f>'Preprocessed Data'!J4651</f>
        <v>1</v>
      </c>
      <c r="K4653" s="10">
        <f>'Preprocessed Data'!K4651</f>
        <v>0</v>
      </c>
      <c r="L4653" s="1">
        <f t="shared" si="937"/>
        <v>1</v>
      </c>
      <c r="M4653" s="11">
        <f t="shared" si="938"/>
        <v>1</v>
      </c>
      <c r="N4653">
        <f t="shared" si="939"/>
        <v>0</v>
      </c>
      <c r="O4653">
        <f t="shared" si="940"/>
        <v>1.4523523157284693E-3</v>
      </c>
      <c r="P4653" s="10">
        <f t="shared" si="941"/>
        <v>1.4523523157284693E-3</v>
      </c>
      <c r="Q4653" s="11">
        <f t="shared" si="942"/>
        <v>0.99854764768427151</v>
      </c>
      <c r="R4653" s="10">
        <f t="shared" si="943"/>
        <v>-1.4534080016287041E-3</v>
      </c>
      <c r="S4653" s="11">
        <f t="shared" si="944"/>
        <v>100</v>
      </c>
      <c r="AT4653">
        <v>0.57647274162127027</v>
      </c>
      <c r="AU4653">
        <v>1</v>
      </c>
      <c r="AV4653">
        <v>0</v>
      </c>
      <c r="AW4653">
        <f t="shared" si="948"/>
        <v>4356</v>
      </c>
      <c r="AX4653">
        <f t="shared" si="949"/>
        <v>293</v>
      </c>
      <c r="AY4653">
        <f t="shared" si="945"/>
        <v>2.2002694207453932E-2</v>
      </c>
      <c r="AZ4653">
        <f t="shared" si="946"/>
        <v>0.55267175572519078</v>
      </c>
      <c r="BA4653">
        <f t="shared" si="947"/>
        <v>1.2408436365628721E-4</v>
      </c>
    </row>
    <row r="4654" spans="1:53" x14ac:dyDescent="0.25">
      <c r="A4654">
        <f>'Preprocessed Data'!A4652</f>
        <v>1</v>
      </c>
      <c r="B4654">
        <f>'Preprocessed Data'!B4652</f>
        <v>2</v>
      </c>
      <c r="C4654">
        <f>'Preprocessed Data'!C4652</f>
        <v>0</v>
      </c>
      <c r="D4654">
        <f>'Preprocessed Data'!D4652</f>
        <v>0</v>
      </c>
      <c r="E4654">
        <f>'Preprocessed Data'!E4652</f>
        <v>0</v>
      </c>
      <c r="F4654">
        <f>'Preprocessed Data'!F4652</f>
        <v>2</v>
      </c>
      <c r="G4654">
        <f>'Preprocessed Data'!G4652</f>
        <v>1</v>
      </c>
      <c r="H4654">
        <f>'Preprocessed Data'!H4652</f>
        <v>96.47</v>
      </c>
      <c r="I4654">
        <f>'Preprocessed Data'!I4652</f>
        <v>19.5</v>
      </c>
      <c r="J4654">
        <f>'Preprocessed Data'!J4652</f>
        <v>4</v>
      </c>
      <c r="K4654" s="10">
        <f>'Preprocessed Data'!K4652</f>
        <v>0</v>
      </c>
      <c r="L4654" s="1">
        <f t="shared" si="937"/>
        <v>1</v>
      </c>
      <c r="M4654" s="11">
        <f t="shared" si="938"/>
        <v>1</v>
      </c>
      <c r="N4654">
        <f t="shared" si="939"/>
        <v>0</v>
      </c>
      <c r="O4654">
        <f t="shared" si="940"/>
        <v>1.3382593281230349E-3</v>
      </c>
      <c r="P4654" s="10">
        <f t="shared" si="941"/>
        <v>1.3382593281230349E-3</v>
      </c>
      <c r="Q4654" s="11">
        <f t="shared" si="942"/>
        <v>0.99866174067187696</v>
      </c>
      <c r="R4654" s="10">
        <f t="shared" si="943"/>
        <v>-1.3391555968535901E-3</v>
      </c>
      <c r="S4654" s="11">
        <f t="shared" si="944"/>
        <v>100</v>
      </c>
      <c r="AT4654">
        <v>0.57712792692598514</v>
      </c>
      <c r="AU4654">
        <v>1</v>
      </c>
      <c r="AV4654">
        <v>0</v>
      </c>
      <c r="AW4654">
        <f t="shared" si="948"/>
        <v>4357</v>
      </c>
      <c r="AX4654">
        <f t="shared" si="949"/>
        <v>293</v>
      </c>
      <c r="AY4654">
        <f t="shared" si="945"/>
        <v>2.1778176919622805E-2</v>
      </c>
      <c r="AZ4654">
        <f t="shared" si="946"/>
        <v>0.55267175572519078</v>
      </c>
      <c r="BA4654">
        <f t="shared" si="947"/>
        <v>0</v>
      </c>
    </row>
    <row r="4655" spans="1:53" x14ac:dyDescent="0.25">
      <c r="A4655">
        <f>'Preprocessed Data'!A4653</f>
        <v>2</v>
      </c>
      <c r="B4655">
        <f>'Preprocessed Data'!B4653</f>
        <v>81</v>
      </c>
      <c r="C4655">
        <f>'Preprocessed Data'!C4653</f>
        <v>0</v>
      </c>
      <c r="D4655">
        <f>'Preprocessed Data'!D4653</f>
        <v>1</v>
      </c>
      <c r="E4655">
        <f>'Preprocessed Data'!E4653</f>
        <v>1</v>
      </c>
      <c r="F4655">
        <f>'Preprocessed Data'!F4653</f>
        <v>2</v>
      </c>
      <c r="G4655">
        <f>'Preprocessed Data'!G4653</f>
        <v>1</v>
      </c>
      <c r="H4655">
        <f>'Preprocessed Data'!H4653</f>
        <v>78.7</v>
      </c>
      <c r="I4655">
        <f>'Preprocessed Data'!I4653</f>
        <v>19.399999999999999</v>
      </c>
      <c r="J4655">
        <f>'Preprocessed Data'!J4653</f>
        <v>4</v>
      </c>
      <c r="K4655" s="10">
        <f>'Preprocessed Data'!K4653</f>
        <v>1</v>
      </c>
      <c r="L4655" s="1">
        <f t="shared" si="937"/>
        <v>0</v>
      </c>
      <c r="M4655" s="11">
        <f t="shared" si="938"/>
        <v>1</v>
      </c>
      <c r="N4655">
        <f t="shared" si="939"/>
        <v>1</v>
      </c>
      <c r="O4655">
        <f t="shared" si="940"/>
        <v>5.056814696813413E-2</v>
      </c>
      <c r="P4655" s="10">
        <f t="shared" si="941"/>
        <v>5.056814696813413E-2</v>
      </c>
      <c r="Q4655" s="11">
        <f t="shared" si="942"/>
        <v>0.94943185303186584</v>
      </c>
      <c r="R4655" s="10">
        <f t="shared" si="943"/>
        <v>-2.9844334074697776</v>
      </c>
      <c r="S4655" s="11">
        <f t="shared" si="944"/>
        <v>0</v>
      </c>
      <c r="AT4655">
        <v>0.5771630352734276</v>
      </c>
      <c r="AU4655">
        <v>0</v>
      </c>
      <c r="AV4655">
        <v>1</v>
      </c>
      <c r="AW4655">
        <f t="shared" si="948"/>
        <v>4357</v>
      </c>
      <c r="AX4655">
        <f t="shared" si="949"/>
        <v>294</v>
      </c>
      <c r="AY4655">
        <f t="shared" si="945"/>
        <v>2.1778176919622805E-2</v>
      </c>
      <c r="AZ4655">
        <f t="shared" si="946"/>
        <v>0.55114503816793892</v>
      </c>
      <c r="BA4655">
        <f t="shared" si="947"/>
        <v>0</v>
      </c>
    </row>
    <row r="4656" spans="1:53" x14ac:dyDescent="0.25">
      <c r="A4656">
        <f>'Preprocessed Data'!A4654</f>
        <v>2</v>
      </c>
      <c r="B4656">
        <f>'Preprocessed Data'!B4654</f>
        <v>49</v>
      </c>
      <c r="C4656">
        <f>'Preprocessed Data'!C4654</f>
        <v>0</v>
      </c>
      <c r="D4656">
        <f>'Preprocessed Data'!D4654</f>
        <v>0</v>
      </c>
      <c r="E4656">
        <f>'Preprocessed Data'!E4654</f>
        <v>1</v>
      </c>
      <c r="F4656">
        <f>'Preprocessed Data'!F4654</f>
        <v>4</v>
      </c>
      <c r="G4656">
        <f>'Preprocessed Data'!G4654</f>
        <v>1</v>
      </c>
      <c r="H4656">
        <f>'Preprocessed Data'!H4654</f>
        <v>138.16</v>
      </c>
      <c r="I4656">
        <f>'Preprocessed Data'!I4654</f>
        <v>19.399999999999999</v>
      </c>
      <c r="J4656">
        <f>'Preprocessed Data'!J4654</f>
        <v>2</v>
      </c>
      <c r="K4656" s="10">
        <f>'Preprocessed Data'!K4654</f>
        <v>0</v>
      </c>
      <c r="L4656" s="1">
        <f t="shared" si="937"/>
        <v>1</v>
      </c>
      <c r="M4656" s="11">
        <f t="shared" si="938"/>
        <v>1</v>
      </c>
      <c r="N4656">
        <f t="shared" si="939"/>
        <v>0</v>
      </c>
      <c r="O4656">
        <f t="shared" si="940"/>
        <v>3.3536871967730378E-2</v>
      </c>
      <c r="P4656" s="10">
        <f t="shared" si="941"/>
        <v>3.3536871967730378E-2</v>
      </c>
      <c r="Q4656" s="11">
        <f t="shared" si="942"/>
        <v>0.96646312803226964</v>
      </c>
      <c r="R4656" s="10">
        <f t="shared" si="943"/>
        <v>-3.4112131053959327E-2</v>
      </c>
      <c r="S4656" s="11">
        <f t="shared" si="944"/>
        <v>100</v>
      </c>
      <c r="AT4656">
        <v>0.57742250801649231</v>
      </c>
      <c r="AU4656">
        <v>0</v>
      </c>
      <c r="AV4656">
        <v>1</v>
      </c>
      <c r="AW4656">
        <f t="shared" si="948"/>
        <v>4357</v>
      </c>
      <c r="AX4656">
        <f t="shared" si="949"/>
        <v>295</v>
      </c>
      <c r="AY4656">
        <f t="shared" si="945"/>
        <v>2.1778176919622805E-2</v>
      </c>
      <c r="AZ4656">
        <f t="shared" si="946"/>
        <v>0.54961832061068705</v>
      </c>
      <c r="BA4656">
        <f t="shared" si="947"/>
        <v>1.2339881468581053E-4</v>
      </c>
    </row>
    <row r="4657" spans="1:53" x14ac:dyDescent="0.25">
      <c r="A4657">
        <f>'Preprocessed Data'!A4655</f>
        <v>1</v>
      </c>
      <c r="B4657">
        <f>'Preprocessed Data'!B4655</f>
        <v>57</v>
      </c>
      <c r="C4657">
        <f>'Preprocessed Data'!C4655</f>
        <v>0</v>
      </c>
      <c r="D4657">
        <f>'Preprocessed Data'!D4655</f>
        <v>0</v>
      </c>
      <c r="E4657">
        <f>'Preprocessed Data'!E4655</f>
        <v>1</v>
      </c>
      <c r="F4657">
        <f>'Preprocessed Data'!F4655</f>
        <v>4</v>
      </c>
      <c r="G4657">
        <f>'Preprocessed Data'!G4655</f>
        <v>2</v>
      </c>
      <c r="H4657">
        <f>'Preprocessed Data'!H4655</f>
        <v>108.53</v>
      </c>
      <c r="I4657">
        <f>'Preprocessed Data'!I4655</f>
        <v>19.399999999999999</v>
      </c>
      <c r="J4657">
        <f>'Preprocessed Data'!J4655</f>
        <v>3</v>
      </c>
      <c r="K4657" s="10">
        <f>'Preprocessed Data'!K4655</f>
        <v>0</v>
      </c>
      <c r="L4657" s="1">
        <f t="shared" si="937"/>
        <v>1</v>
      </c>
      <c r="M4657" s="11">
        <f t="shared" si="938"/>
        <v>1</v>
      </c>
      <c r="N4657">
        <f t="shared" si="939"/>
        <v>0</v>
      </c>
      <c r="O4657">
        <f t="shared" si="940"/>
        <v>3.1818486985544583E-2</v>
      </c>
      <c r="P4657" s="10">
        <f t="shared" si="941"/>
        <v>3.1818486985544583E-2</v>
      </c>
      <c r="Q4657" s="11">
        <f t="shared" si="942"/>
        <v>0.96818151301445543</v>
      </c>
      <c r="R4657" s="10">
        <f t="shared" si="943"/>
        <v>-3.2335695839323213E-2</v>
      </c>
      <c r="S4657" s="11">
        <f t="shared" si="944"/>
        <v>100</v>
      </c>
      <c r="AT4657">
        <v>0.57761281217580096</v>
      </c>
      <c r="AU4657">
        <v>1</v>
      </c>
      <c r="AV4657">
        <v>0</v>
      </c>
      <c r="AW4657">
        <f t="shared" si="948"/>
        <v>4358</v>
      </c>
      <c r="AX4657">
        <f t="shared" si="949"/>
        <v>295</v>
      </c>
      <c r="AY4657">
        <f t="shared" si="945"/>
        <v>2.1553659631791677E-2</v>
      </c>
      <c r="AZ4657">
        <f t="shared" si="946"/>
        <v>0.54961832061068705</v>
      </c>
      <c r="BA4657">
        <f t="shared" si="947"/>
        <v>0</v>
      </c>
    </row>
    <row r="4658" spans="1:53" x14ac:dyDescent="0.25">
      <c r="A4658">
        <f>'Preprocessed Data'!A4656</f>
        <v>1</v>
      </c>
      <c r="B4658">
        <f>'Preprocessed Data'!B4656</f>
        <v>2</v>
      </c>
      <c r="C4658">
        <f>'Preprocessed Data'!C4656</f>
        <v>0</v>
      </c>
      <c r="D4658">
        <f>'Preprocessed Data'!D4656</f>
        <v>0</v>
      </c>
      <c r="E4658">
        <f>'Preprocessed Data'!E4656</f>
        <v>0</v>
      </c>
      <c r="F4658">
        <f>'Preprocessed Data'!F4656</f>
        <v>4</v>
      </c>
      <c r="G4658">
        <f>'Preprocessed Data'!G4656</f>
        <v>1</v>
      </c>
      <c r="H4658">
        <f>'Preprocessed Data'!H4656</f>
        <v>103.25</v>
      </c>
      <c r="I4658">
        <f>'Preprocessed Data'!I4656</f>
        <v>19.399999999999999</v>
      </c>
      <c r="J4658">
        <f>'Preprocessed Data'!J4656</f>
        <v>4</v>
      </c>
      <c r="K4658" s="10">
        <f>'Preprocessed Data'!K4656</f>
        <v>0</v>
      </c>
      <c r="L4658" s="1">
        <f t="shared" si="937"/>
        <v>1</v>
      </c>
      <c r="M4658" s="11">
        <f t="shared" si="938"/>
        <v>1</v>
      </c>
      <c r="N4658">
        <f t="shared" si="939"/>
        <v>0</v>
      </c>
      <c r="O4658">
        <f t="shared" si="940"/>
        <v>1.8868415125945597E-3</v>
      </c>
      <c r="P4658" s="10">
        <f t="shared" si="941"/>
        <v>1.8868415125945597E-3</v>
      </c>
      <c r="Q4658" s="11">
        <f t="shared" si="942"/>
        <v>0.99811315848740545</v>
      </c>
      <c r="R4658" s="10">
        <f t="shared" si="943"/>
        <v>-1.8886238403742815E-3</v>
      </c>
      <c r="S4658" s="11">
        <f t="shared" si="944"/>
        <v>100</v>
      </c>
      <c r="AT4658">
        <v>0.578444387040569</v>
      </c>
      <c r="AU4658">
        <v>0</v>
      </c>
      <c r="AV4658">
        <v>1</v>
      </c>
      <c r="AW4658">
        <f t="shared" si="948"/>
        <v>4358</v>
      </c>
      <c r="AX4658">
        <f t="shared" si="949"/>
        <v>296</v>
      </c>
      <c r="AY4658">
        <f t="shared" si="945"/>
        <v>2.1553659631791677E-2</v>
      </c>
      <c r="AZ4658">
        <f t="shared" si="946"/>
        <v>0.54809160305343507</v>
      </c>
      <c r="BA4658">
        <f t="shared" si="947"/>
        <v>1.2305604020063299E-4</v>
      </c>
    </row>
    <row r="4659" spans="1:53" x14ac:dyDescent="0.25">
      <c r="A4659">
        <f>'Preprocessed Data'!A4657</f>
        <v>2</v>
      </c>
      <c r="B4659">
        <f>'Preprocessed Data'!B4657</f>
        <v>58</v>
      </c>
      <c r="C4659">
        <f>'Preprocessed Data'!C4657</f>
        <v>0</v>
      </c>
      <c r="D4659">
        <f>'Preprocessed Data'!D4657</f>
        <v>0</v>
      </c>
      <c r="E4659">
        <f>'Preprocessed Data'!E4657</f>
        <v>1</v>
      </c>
      <c r="F4659">
        <f>'Preprocessed Data'!F4657</f>
        <v>4</v>
      </c>
      <c r="G4659">
        <f>'Preprocessed Data'!G4657</f>
        <v>2</v>
      </c>
      <c r="H4659">
        <f>'Preprocessed Data'!H4657</f>
        <v>80.92</v>
      </c>
      <c r="I4659">
        <f>'Preprocessed Data'!I4657</f>
        <v>19.399999999999999</v>
      </c>
      <c r="J4659">
        <f>'Preprocessed Data'!J4657</f>
        <v>4</v>
      </c>
      <c r="K4659" s="10">
        <f>'Preprocessed Data'!K4657</f>
        <v>0</v>
      </c>
      <c r="L4659" s="1">
        <f t="shared" si="937"/>
        <v>1</v>
      </c>
      <c r="M4659" s="11">
        <f t="shared" si="938"/>
        <v>1</v>
      </c>
      <c r="N4659">
        <f t="shared" si="939"/>
        <v>0</v>
      </c>
      <c r="O4659">
        <f t="shared" si="940"/>
        <v>1.2762844014638505E-2</v>
      </c>
      <c r="P4659" s="10">
        <f t="shared" si="941"/>
        <v>1.2762844014638505E-2</v>
      </c>
      <c r="Q4659" s="11">
        <f t="shared" si="942"/>
        <v>0.98723715598536155</v>
      </c>
      <c r="R4659" s="10">
        <f t="shared" si="943"/>
        <v>-1.2844988790753074E-2</v>
      </c>
      <c r="S4659" s="11">
        <f t="shared" si="944"/>
        <v>100</v>
      </c>
      <c r="AT4659">
        <v>0.57972785423843942</v>
      </c>
      <c r="AU4659">
        <v>1</v>
      </c>
      <c r="AV4659">
        <v>0</v>
      </c>
      <c r="AW4659">
        <f t="shared" si="948"/>
        <v>4359</v>
      </c>
      <c r="AX4659">
        <f t="shared" si="949"/>
        <v>296</v>
      </c>
      <c r="AY4659">
        <f t="shared" si="945"/>
        <v>2.1329142343960439E-2</v>
      </c>
      <c r="AZ4659">
        <f t="shared" si="946"/>
        <v>0.54809160305343507</v>
      </c>
      <c r="BA4659">
        <f t="shared" si="947"/>
        <v>1.2305604020057214E-4</v>
      </c>
    </row>
    <row r="4660" spans="1:53" x14ac:dyDescent="0.25">
      <c r="A4660">
        <f>'Preprocessed Data'!A4658</f>
        <v>2</v>
      </c>
      <c r="B4660">
        <f>'Preprocessed Data'!B4658</f>
        <v>6</v>
      </c>
      <c r="C4660">
        <f>'Preprocessed Data'!C4658</f>
        <v>0</v>
      </c>
      <c r="D4660">
        <f>'Preprocessed Data'!D4658</f>
        <v>0</v>
      </c>
      <c r="E4660">
        <f>'Preprocessed Data'!E4658</f>
        <v>0</v>
      </c>
      <c r="F4660">
        <f>'Preprocessed Data'!F4658</f>
        <v>4</v>
      </c>
      <c r="G4660">
        <f>'Preprocessed Data'!G4658</f>
        <v>2</v>
      </c>
      <c r="H4660">
        <f>'Preprocessed Data'!H4658</f>
        <v>78.260000000000005</v>
      </c>
      <c r="I4660">
        <f>'Preprocessed Data'!I4658</f>
        <v>19.399999999999999</v>
      </c>
      <c r="J4660">
        <f>'Preprocessed Data'!J4658</f>
        <v>4</v>
      </c>
      <c r="K4660" s="10">
        <f>'Preprocessed Data'!K4658</f>
        <v>0</v>
      </c>
      <c r="L4660" s="1">
        <f t="shared" si="937"/>
        <v>1</v>
      </c>
      <c r="M4660" s="11">
        <f t="shared" si="938"/>
        <v>1</v>
      </c>
      <c r="N4660">
        <f t="shared" si="939"/>
        <v>0</v>
      </c>
      <c r="O4660">
        <f t="shared" si="940"/>
        <v>9.3695173434622174E-4</v>
      </c>
      <c r="P4660" s="10">
        <f t="shared" si="941"/>
        <v>9.3695173434622174E-4</v>
      </c>
      <c r="Q4660" s="11">
        <f t="shared" si="942"/>
        <v>0.99906304826565373</v>
      </c>
      <c r="R4660" s="10">
        <f t="shared" si="943"/>
        <v>-9.3739094799193991E-4</v>
      </c>
      <c r="S4660" s="11">
        <f t="shared" si="944"/>
        <v>100</v>
      </c>
      <c r="AT4660">
        <v>0.57993402327126997</v>
      </c>
      <c r="AU4660">
        <v>1</v>
      </c>
      <c r="AV4660">
        <v>0</v>
      </c>
      <c r="AW4660">
        <f t="shared" si="948"/>
        <v>4360</v>
      </c>
      <c r="AX4660">
        <f t="shared" si="949"/>
        <v>296</v>
      </c>
      <c r="AY4660">
        <f t="shared" si="945"/>
        <v>2.1104625056129311E-2</v>
      </c>
      <c r="AZ4660">
        <f t="shared" si="946"/>
        <v>0.54809160305343507</v>
      </c>
      <c r="BA4660">
        <f t="shared" si="947"/>
        <v>1.2305604020057214E-4</v>
      </c>
    </row>
    <row r="4661" spans="1:53" x14ac:dyDescent="0.25">
      <c r="A4661">
        <f>'Preprocessed Data'!A4659</f>
        <v>2</v>
      </c>
      <c r="B4661">
        <f>'Preprocessed Data'!B4659</f>
        <v>77</v>
      </c>
      <c r="C4661">
        <f>'Preprocessed Data'!C4659</f>
        <v>0</v>
      </c>
      <c r="D4661">
        <f>'Preprocessed Data'!D4659</f>
        <v>0</v>
      </c>
      <c r="E4661">
        <f>'Preprocessed Data'!E4659</f>
        <v>1</v>
      </c>
      <c r="F4661">
        <f>'Preprocessed Data'!F4659</f>
        <v>4</v>
      </c>
      <c r="G4661">
        <f>'Preprocessed Data'!G4659</f>
        <v>1</v>
      </c>
      <c r="H4661">
        <f>'Preprocessed Data'!H4659</f>
        <v>80.849999999999994</v>
      </c>
      <c r="I4661">
        <f>'Preprocessed Data'!I4659</f>
        <v>19.399999999999999</v>
      </c>
      <c r="J4661">
        <f>'Preprocessed Data'!J4659</f>
        <v>4</v>
      </c>
      <c r="K4661" s="10">
        <f>'Preprocessed Data'!K4659</f>
        <v>0</v>
      </c>
      <c r="L4661" s="1">
        <f t="shared" si="937"/>
        <v>1</v>
      </c>
      <c r="M4661" s="11">
        <f t="shared" si="938"/>
        <v>1</v>
      </c>
      <c r="N4661">
        <f t="shared" si="939"/>
        <v>0</v>
      </c>
      <c r="O4661">
        <f t="shared" si="940"/>
        <v>3.1980136159326954E-2</v>
      </c>
      <c r="P4661" s="10">
        <f t="shared" si="941"/>
        <v>3.1980136159326954E-2</v>
      </c>
      <c r="Q4661" s="11">
        <f t="shared" si="942"/>
        <v>0.96801986384067307</v>
      </c>
      <c r="R4661" s="10">
        <f t="shared" si="943"/>
        <v>-3.2502671419539463E-2</v>
      </c>
      <c r="S4661" s="11">
        <f t="shared" si="944"/>
        <v>100</v>
      </c>
      <c r="AT4661">
        <v>0.58038238329811731</v>
      </c>
      <c r="AU4661">
        <v>1</v>
      </c>
      <c r="AV4661">
        <v>0</v>
      </c>
      <c r="AW4661">
        <f t="shared" si="948"/>
        <v>4361</v>
      </c>
      <c r="AX4661">
        <f t="shared" si="949"/>
        <v>296</v>
      </c>
      <c r="AY4661">
        <f t="shared" si="945"/>
        <v>2.0880107768298184E-2</v>
      </c>
      <c r="AZ4661">
        <f t="shared" si="946"/>
        <v>0.54809160305343507</v>
      </c>
      <c r="BA4661">
        <f t="shared" si="947"/>
        <v>1.2305604020063299E-4</v>
      </c>
    </row>
    <row r="4662" spans="1:53" x14ac:dyDescent="0.25">
      <c r="A4662">
        <f>'Preprocessed Data'!A4660</f>
        <v>1</v>
      </c>
      <c r="B4662">
        <f>'Preprocessed Data'!B4660</f>
        <v>5</v>
      </c>
      <c r="C4662">
        <f>'Preprocessed Data'!C4660</f>
        <v>0</v>
      </c>
      <c r="D4662">
        <f>'Preprocessed Data'!D4660</f>
        <v>0</v>
      </c>
      <c r="E4662">
        <f>'Preprocessed Data'!E4660</f>
        <v>0</v>
      </c>
      <c r="F4662">
        <f>'Preprocessed Data'!F4660</f>
        <v>4</v>
      </c>
      <c r="G4662">
        <f>'Preprocessed Data'!G4660</f>
        <v>1</v>
      </c>
      <c r="H4662">
        <f>'Preprocessed Data'!H4660</f>
        <v>74.790000000000006</v>
      </c>
      <c r="I4662">
        <f>'Preprocessed Data'!I4660</f>
        <v>19.399999999999999</v>
      </c>
      <c r="J4662">
        <f>'Preprocessed Data'!J4660</f>
        <v>4</v>
      </c>
      <c r="K4662" s="10">
        <f>'Preprocessed Data'!K4660</f>
        <v>0</v>
      </c>
      <c r="L4662" s="1">
        <f t="shared" si="937"/>
        <v>1</v>
      </c>
      <c r="M4662" s="11">
        <f t="shared" si="938"/>
        <v>1</v>
      </c>
      <c r="N4662">
        <f t="shared" si="939"/>
        <v>0</v>
      </c>
      <c r="O4662">
        <f t="shared" si="940"/>
        <v>1.0471914040844517E-3</v>
      </c>
      <c r="P4662" s="10">
        <f t="shared" si="941"/>
        <v>1.0471914040844517E-3</v>
      </c>
      <c r="Q4662" s="11">
        <f t="shared" si="942"/>
        <v>0.99895280859591551</v>
      </c>
      <c r="R4662" s="10">
        <f t="shared" si="943"/>
        <v>-1.0477400920905738E-3</v>
      </c>
      <c r="S4662" s="11">
        <f t="shared" si="944"/>
        <v>100</v>
      </c>
      <c r="AT4662">
        <v>0.58152334212628576</v>
      </c>
      <c r="AU4662">
        <v>1</v>
      </c>
      <c r="AV4662">
        <v>0</v>
      </c>
      <c r="AW4662">
        <f t="shared" si="948"/>
        <v>4362</v>
      </c>
      <c r="AX4662">
        <f t="shared" si="949"/>
        <v>296</v>
      </c>
      <c r="AY4662">
        <f t="shared" si="945"/>
        <v>2.0655590480466945E-2</v>
      </c>
      <c r="AZ4662">
        <f t="shared" si="946"/>
        <v>0.54809160305343507</v>
      </c>
      <c r="BA4662">
        <f t="shared" si="947"/>
        <v>0</v>
      </c>
    </row>
    <row r="4663" spans="1:53" x14ac:dyDescent="0.25">
      <c r="A4663">
        <f>'Preprocessed Data'!A4661</f>
        <v>1</v>
      </c>
      <c r="B4663">
        <f>'Preprocessed Data'!B4661</f>
        <v>20</v>
      </c>
      <c r="C4663">
        <f>'Preprocessed Data'!C4661</f>
        <v>0</v>
      </c>
      <c r="D4663">
        <f>'Preprocessed Data'!D4661</f>
        <v>0</v>
      </c>
      <c r="E4663">
        <f>'Preprocessed Data'!E4661</f>
        <v>0</v>
      </c>
      <c r="F4663">
        <f>'Preprocessed Data'!F4661</f>
        <v>1</v>
      </c>
      <c r="G4663">
        <f>'Preprocessed Data'!G4661</f>
        <v>2</v>
      </c>
      <c r="H4663">
        <f>'Preprocessed Data'!H4661</f>
        <v>78.97</v>
      </c>
      <c r="I4663">
        <f>'Preprocessed Data'!I4661</f>
        <v>19.399999999999999</v>
      </c>
      <c r="J4663">
        <f>'Preprocessed Data'!J4661</f>
        <v>2</v>
      </c>
      <c r="K4663" s="10">
        <f>'Preprocessed Data'!K4661</f>
        <v>0</v>
      </c>
      <c r="L4663" s="1">
        <f t="shared" si="937"/>
        <v>1</v>
      </c>
      <c r="M4663" s="11">
        <f t="shared" si="938"/>
        <v>1</v>
      </c>
      <c r="N4663">
        <f t="shared" si="939"/>
        <v>0</v>
      </c>
      <c r="O4663">
        <f t="shared" si="940"/>
        <v>1.9137591032924949E-3</v>
      </c>
      <c r="P4663" s="10">
        <f t="shared" si="941"/>
        <v>1.9137591032924949E-3</v>
      </c>
      <c r="Q4663" s="11">
        <f t="shared" si="942"/>
        <v>0.9980862408967075</v>
      </c>
      <c r="R4663" s="10">
        <f t="shared" si="943"/>
        <v>-1.915592679968048E-3</v>
      </c>
      <c r="S4663" s="11">
        <f t="shared" si="944"/>
        <v>100</v>
      </c>
      <c r="AT4663">
        <v>0.58193670998867242</v>
      </c>
      <c r="AU4663">
        <v>0</v>
      </c>
      <c r="AV4663">
        <v>1</v>
      </c>
      <c r="AW4663">
        <f t="shared" si="948"/>
        <v>4362</v>
      </c>
      <c r="AX4663">
        <f t="shared" si="949"/>
        <v>297</v>
      </c>
      <c r="AY4663">
        <f t="shared" si="945"/>
        <v>2.0655590480466945E-2</v>
      </c>
      <c r="AZ4663">
        <f t="shared" si="946"/>
        <v>0.54656488549618321</v>
      </c>
      <c r="BA4663">
        <f t="shared" si="947"/>
        <v>0</v>
      </c>
    </row>
    <row r="4664" spans="1:53" x14ac:dyDescent="0.25">
      <c r="A4664">
        <f>'Preprocessed Data'!A4662</f>
        <v>1</v>
      </c>
      <c r="B4664">
        <f>'Preprocessed Data'!B4662</f>
        <v>34</v>
      </c>
      <c r="C4664">
        <f>'Preprocessed Data'!C4662</f>
        <v>0</v>
      </c>
      <c r="D4664">
        <f>'Preprocessed Data'!D4662</f>
        <v>0</v>
      </c>
      <c r="E4664">
        <f>'Preprocessed Data'!E4662</f>
        <v>1</v>
      </c>
      <c r="F4664">
        <f>'Preprocessed Data'!F4662</f>
        <v>1</v>
      </c>
      <c r="G4664">
        <f>'Preprocessed Data'!G4662</f>
        <v>1</v>
      </c>
      <c r="H4664">
        <f>'Preprocessed Data'!H4662</f>
        <v>112.72</v>
      </c>
      <c r="I4664">
        <f>'Preprocessed Data'!I4662</f>
        <v>19.399999999999999</v>
      </c>
      <c r="J4664">
        <f>'Preprocessed Data'!J4662</f>
        <v>4</v>
      </c>
      <c r="K4664" s="10">
        <f>'Preprocessed Data'!K4662</f>
        <v>0</v>
      </c>
      <c r="L4664" s="1">
        <f t="shared" si="937"/>
        <v>1</v>
      </c>
      <c r="M4664" s="11">
        <f t="shared" si="938"/>
        <v>1</v>
      </c>
      <c r="N4664">
        <f t="shared" si="939"/>
        <v>0</v>
      </c>
      <c r="O4664">
        <f t="shared" si="940"/>
        <v>8.5792663837118283E-3</v>
      </c>
      <c r="P4664" s="10">
        <f t="shared" si="941"/>
        <v>8.5792663837118283E-3</v>
      </c>
      <c r="Q4664" s="11">
        <f t="shared" si="942"/>
        <v>0.99142073361628813</v>
      </c>
      <c r="R4664" s="10">
        <f t="shared" si="943"/>
        <v>-8.6162801421985381E-3</v>
      </c>
      <c r="S4664" s="11">
        <f t="shared" si="944"/>
        <v>100</v>
      </c>
      <c r="AT4664">
        <v>0.58514944767652211</v>
      </c>
      <c r="AU4664">
        <v>0</v>
      </c>
      <c r="AV4664">
        <v>1</v>
      </c>
      <c r="AW4664">
        <f t="shared" si="948"/>
        <v>4362</v>
      </c>
      <c r="AX4664">
        <f t="shared" si="949"/>
        <v>298</v>
      </c>
      <c r="AY4664">
        <f t="shared" si="945"/>
        <v>2.0655590480466945E-2</v>
      </c>
      <c r="AZ4664">
        <f t="shared" si="946"/>
        <v>0.54503816793893134</v>
      </c>
      <c r="BA4664">
        <f t="shared" si="947"/>
        <v>0</v>
      </c>
    </row>
    <row r="4665" spans="1:53" x14ac:dyDescent="0.25">
      <c r="A4665">
        <f>'Preprocessed Data'!A4663</f>
        <v>2</v>
      </c>
      <c r="B4665">
        <f>'Preprocessed Data'!B4663</f>
        <v>8</v>
      </c>
      <c r="C4665">
        <f>'Preprocessed Data'!C4663</f>
        <v>0</v>
      </c>
      <c r="D4665">
        <f>'Preprocessed Data'!D4663</f>
        <v>0</v>
      </c>
      <c r="E4665">
        <f>'Preprocessed Data'!E4663</f>
        <v>0</v>
      </c>
      <c r="F4665">
        <f>'Preprocessed Data'!F4663</f>
        <v>2</v>
      </c>
      <c r="G4665">
        <f>'Preprocessed Data'!G4663</f>
        <v>1</v>
      </c>
      <c r="H4665">
        <f>'Preprocessed Data'!H4663</f>
        <v>76.12</v>
      </c>
      <c r="I4665">
        <f>'Preprocessed Data'!I4663</f>
        <v>19.399999999999999</v>
      </c>
      <c r="J4665">
        <f>'Preprocessed Data'!J4663</f>
        <v>4</v>
      </c>
      <c r="K4665" s="10">
        <f>'Preprocessed Data'!K4663</f>
        <v>0</v>
      </c>
      <c r="L4665" s="1">
        <f t="shared" si="937"/>
        <v>1</v>
      </c>
      <c r="M4665" s="11">
        <f t="shared" si="938"/>
        <v>1</v>
      </c>
      <c r="N4665">
        <f t="shared" si="939"/>
        <v>0</v>
      </c>
      <c r="O4665">
        <f t="shared" si="940"/>
        <v>8.0254405077507444E-4</v>
      </c>
      <c r="P4665" s="10">
        <f t="shared" si="941"/>
        <v>8.0254405077507444E-4</v>
      </c>
      <c r="Q4665" s="11">
        <f t="shared" si="942"/>
        <v>0.99919745594922493</v>
      </c>
      <c r="R4665" s="10">
        <f t="shared" si="943"/>
        <v>-8.0286626165560198E-4</v>
      </c>
      <c r="S4665" s="11">
        <f t="shared" si="944"/>
        <v>100</v>
      </c>
      <c r="AT4665">
        <v>0.58684783146836605</v>
      </c>
      <c r="AU4665">
        <v>0</v>
      </c>
      <c r="AV4665">
        <v>1</v>
      </c>
      <c r="AW4665">
        <f t="shared" si="948"/>
        <v>4362</v>
      </c>
      <c r="AX4665">
        <f t="shared" si="949"/>
        <v>299</v>
      </c>
      <c r="AY4665">
        <f t="shared" si="945"/>
        <v>2.0655590480466945E-2</v>
      </c>
      <c r="AZ4665">
        <f t="shared" si="946"/>
        <v>0.54351145038167936</v>
      </c>
      <c r="BA4665">
        <f t="shared" si="947"/>
        <v>0</v>
      </c>
    </row>
    <row r="4666" spans="1:53" x14ac:dyDescent="0.25">
      <c r="A4666">
        <f>'Preprocessed Data'!A4664</f>
        <v>1</v>
      </c>
      <c r="B4666">
        <f>'Preprocessed Data'!B4664</f>
        <v>0.24</v>
      </c>
      <c r="C4666">
        <f>'Preprocessed Data'!C4664</f>
        <v>0</v>
      </c>
      <c r="D4666">
        <f>'Preprocessed Data'!D4664</f>
        <v>0</v>
      </c>
      <c r="E4666">
        <f>'Preprocessed Data'!E4664</f>
        <v>0</v>
      </c>
      <c r="F4666">
        <f>'Preprocessed Data'!F4664</f>
        <v>1</v>
      </c>
      <c r="G4666">
        <f>'Preprocessed Data'!G4664</f>
        <v>2</v>
      </c>
      <c r="H4666">
        <f>'Preprocessed Data'!H4664</f>
        <v>57.09</v>
      </c>
      <c r="I4666">
        <f>'Preprocessed Data'!I4664</f>
        <v>19.399999999999999</v>
      </c>
      <c r="J4666">
        <f>'Preprocessed Data'!J4664</f>
        <v>4</v>
      </c>
      <c r="K4666" s="10">
        <f>'Preprocessed Data'!K4664</f>
        <v>0</v>
      </c>
      <c r="L4666" s="1">
        <f t="shared" si="937"/>
        <v>1</v>
      </c>
      <c r="M4666" s="11">
        <f t="shared" si="938"/>
        <v>1</v>
      </c>
      <c r="N4666">
        <f t="shared" si="939"/>
        <v>0</v>
      </c>
      <c r="O4666">
        <f t="shared" si="940"/>
        <v>4.0749687365650616E-4</v>
      </c>
      <c r="P4666" s="10">
        <f t="shared" si="941"/>
        <v>4.0749687365650616E-4</v>
      </c>
      <c r="Q4666" s="11">
        <f t="shared" si="942"/>
        <v>0.99959250312634351</v>
      </c>
      <c r="R4666" s="10">
        <f t="shared" si="943"/>
        <v>-4.0757992306985811E-4</v>
      </c>
      <c r="S4666" s="11">
        <f t="shared" si="944"/>
        <v>100</v>
      </c>
      <c r="AT4666">
        <v>0.58739443920616996</v>
      </c>
      <c r="AU4666">
        <v>0</v>
      </c>
      <c r="AV4666">
        <v>1</v>
      </c>
      <c r="AW4666">
        <f t="shared" si="948"/>
        <v>4362</v>
      </c>
      <c r="AX4666">
        <f t="shared" si="949"/>
        <v>300</v>
      </c>
      <c r="AY4666">
        <f t="shared" si="945"/>
        <v>2.0655590480466945E-2</v>
      </c>
      <c r="AZ4666">
        <f t="shared" si="946"/>
        <v>0.5419847328244275</v>
      </c>
      <c r="BA4666">
        <f t="shared" si="947"/>
        <v>1.216849422596187E-4</v>
      </c>
    </row>
    <row r="4667" spans="1:53" x14ac:dyDescent="0.25">
      <c r="A4667">
        <f>'Preprocessed Data'!A4665</f>
        <v>1</v>
      </c>
      <c r="B4667">
        <f>'Preprocessed Data'!B4665</f>
        <v>17</v>
      </c>
      <c r="C4667">
        <f>'Preprocessed Data'!C4665</f>
        <v>0</v>
      </c>
      <c r="D4667">
        <f>'Preprocessed Data'!D4665</f>
        <v>0</v>
      </c>
      <c r="E4667">
        <f>'Preprocessed Data'!E4665</f>
        <v>0</v>
      </c>
      <c r="F4667">
        <f>'Preprocessed Data'!F4665</f>
        <v>1</v>
      </c>
      <c r="G4667">
        <f>'Preprocessed Data'!G4665</f>
        <v>1</v>
      </c>
      <c r="H4667">
        <f>'Preprocessed Data'!H4665</f>
        <v>63.82</v>
      </c>
      <c r="I4667">
        <f>'Preprocessed Data'!I4665</f>
        <v>19.399999999999999</v>
      </c>
      <c r="J4667">
        <f>'Preprocessed Data'!J4665</f>
        <v>3</v>
      </c>
      <c r="K4667" s="10">
        <f>'Preprocessed Data'!K4665</f>
        <v>0</v>
      </c>
      <c r="L4667" s="1">
        <f t="shared" si="937"/>
        <v>1</v>
      </c>
      <c r="M4667" s="11">
        <f t="shared" si="938"/>
        <v>1</v>
      </c>
      <c r="N4667">
        <f t="shared" si="939"/>
        <v>0</v>
      </c>
      <c r="O4667">
        <f t="shared" si="940"/>
        <v>1.095568691640686E-3</v>
      </c>
      <c r="P4667" s="10">
        <f t="shared" si="941"/>
        <v>1.095568691640686E-3</v>
      </c>
      <c r="Q4667" s="11">
        <f t="shared" si="942"/>
        <v>0.99890443130835926</v>
      </c>
      <c r="R4667" s="10">
        <f t="shared" si="943"/>
        <v>-1.0961692657066207E-3</v>
      </c>
      <c r="S4667" s="11">
        <f t="shared" si="944"/>
        <v>100</v>
      </c>
      <c r="AT4667">
        <v>0.58827685961775045</v>
      </c>
      <c r="AU4667">
        <v>1</v>
      </c>
      <c r="AV4667">
        <v>0</v>
      </c>
      <c r="AW4667">
        <f t="shared" si="948"/>
        <v>4363</v>
      </c>
      <c r="AX4667">
        <f t="shared" si="949"/>
        <v>300</v>
      </c>
      <c r="AY4667">
        <f t="shared" si="945"/>
        <v>2.0431073192635818E-2</v>
      </c>
      <c r="AZ4667">
        <f t="shared" si="946"/>
        <v>0.5419847328244275</v>
      </c>
      <c r="BA4667">
        <f t="shared" si="947"/>
        <v>0</v>
      </c>
    </row>
    <row r="4668" spans="1:53" x14ac:dyDescent="0.25">
      <c r="A4668">
        <f>'Preprocessed Data'!A4666</f>
        <v>2</v>
      </c>
      <c r="B4668">
        <f>'Preprocessed Data'!B4666</f>
        <v>18</v>
      </c>
      <c r="C4668">
        <f>'Preprocessed Data'!C4666</f>
        <v>0</v>
      </c>
      <c r="D4668">
        <f>'Preprocessed Data'!D4666</f>
        <v>0</v>
      </c>
      <c r="E4668">
        <f>'Preprocessed Data'!E4666</f>
        <v>0</v>
      </c>
      <c r="F4668">
        <f>'Preprocessed Data'!F4666</f>
        <v>1</v>
      </c>
      <c r="G4668">
        <f>'Preprocessed Data'!G4666</f>
        <v>2</v>
      </c>
      <c r="H4668">
        <f>'Preprocessed Data'!H4666</f>
        <v>67.92</v>
      </c>
      <c r="I4668">
        <f>'Preprocessed Data'!I4666</f>
        <v>19.399999999999999</v>
      </c>
      <c r="J4668">
        <f>'Preprocessed Data'!J4666</f>
        <v>2</v>
      </c>
      <c r="K4668" s="10">
        <f>'Preprocessed Data'!K4666</f>
        <v>0</v>
      </c>
      <c r="L4668" s="1">
        <f t="shared" si="937"/>
        <v>1</v>
      </c>
      <c r="M4668" s="11">
        <f t="shared" si="938"/>
        <v>1</v>
      </c>
      <c r="N4668">
        <f t="shared" si="939"/>
        <v>0</v>
      </c>
      <c r="O4668">
        <f t="shared" si="940"/>
        <v>9.8441545628799674E-4</v>
      </c>
      <c r="P4668" s="10">
        <f t="shared" si="941"/>
        <v>9.8441545628799674E-4</v>
      </c>
      <c r="Q4668" s="11">
        <f t="shared" si="942"/>
        <v>0.99901558454371198</v>
      </c>
      <c r="R4668" s="10">
        <f t="shared" si="943"/>
        <v>-9.8490031140868002E-4</v>
      </c>
      <c r="S4668" s="11">
        <f t="shared" si="944"/>
        <v>100</v>
      </c>
      <c r="AT4668">
        <v>0.58963420479696071</v>
      </c>
      <c r="AU4668">
        <v>0</v>
      </c>
      <c r="AV4668">
        <v>1</v>
      </c>
      <c r="AW4668">
        <f t="shared" si="948"/>
        <v>4363</v>
      </c>
      <c r="AX4668">
        <f t="shared" si="949"/>
        <v>301</v>
      </c>
      <c r="AY4668">
        <f t="shared" si="945"/>
        <v>2.0431073192635818E-2</v>
      </c>
      <c r="AZ4668">
        <f t="shared" si="946"/>
        <v>0.54045801526717563</v>
      </c>
      <c r="BA4668">
        <f t="shared" si="947"/>
        <v>0</v>
      </c>
    </row>
    <row r="4669" spans="1:53" x14ac:dyDescent="0.25">
      <c r="A4669">
        <f>'Preprocessed Data'!A4667</f>
        <v>1</v>
      </c>
      <c r="B4669">
        <f>'Preprocessed Data'!B4667</f>
        <v>5</v>
      </c>
      <c r="C4669">
        <f>'Preprocessed Data'!C4667</f>
        <v>0</v>
      </c>
      <c r="D4669">
        <f>'Preprocessed Data'!D4667</f>
        <v>0</v>
      </c>
      <c r="E4669">
        <f>'Preprocessed Data'!E4667</f>
        <v>0</v>
      </c>
      <c r="F4669">
        <f>'Preprocessed Data'!F4667</f>
        <v>4</v>
      </c>
      <c r="G4669">
        <f>'Preprocessed Data'!G4667</f>
        <v>1</v>
      </c>
      <c r="H4669">
        <f>'Preprocessed Data'!H4667</f>
        <v>71.430000000000007</v>
      </c>
      <c r="I4669">
        <f>'Preprocessed Data'!I4667</f>
        <v>19.3</v>
      </c>
      <c r="J4669">
        <f>'Preprocessed Data'!J4667</f>
        <v>4</v>
      </c>
      <c r="K4669" s="10">
        <f>'Preprocessed Data'!K4667</f>
        <v>0</v>
      </c>
      <c r="L4669" s="1">
        <f t="shared" si="937"/>
        <v>1</v>
      </c>
      <c r="M4669" s="11">
        <f t="shared" si="938"/>
        <v>1</v>
      </c>
      <c r="N4669">
        <f t="shared" si="939"/>
        <v>0</v>
      </c>
      <c r="O4669">
        <f t="shared" si="940"/>
        <v>9.5034026691405622E-4</v>
      </c>
      <c r="P4669" s="10">
        <f t="shared" si="941"/>
        <v>9.5034026691405622E-4</v>
      </c>
      <c r="Q4669" s="11">
        <f t="shared" si="942"/>
        <v>0.9990496597330859</v>
      </c>
      <c r="R4669" s="10">
        <f t="shared" si="943"/>
        <v>-9.5079212652849623E-4</v>
      </c>
      <c r="S4669" s="11">
        <f t="shared" si="944"/>
        <v>100</v>
      </c>
      <c r="AT4669">
        <v>0.58991908980679353</v>
      </c>
      <c r="AU4669">
        <v>0</v>
      </c>
      <c r="AV4669">
        <v>1</v>
      </c>
      <c r="AW4669">
        <f t="shared" si="948"/>
        <v>4363</v>
      </c>
      <c r="AX4669">
        <f t="shared" si="949"/>
        <v>302</v>
      </c>
      <c r="AY4669">
        <f t="shared" si="945"/>
        <v>2.0431073192635818E-2</v>
      </c>
      <c r="AZ4669">
        <f t="shared" si="946"/>
        <v>0.53893129770992365</v>
      </c>
      <c r="BA4669">
        <f t="shared" si="947"/>
        <v>0</v>
      </c>
    </row>
    <row r="4670" spans="1:53" x14ac:dyDescent="0.25">
      <c r="A4670">
        <f>'Preprocessed Data'!A4668</f>
        <v>2</v>
      </c>
      <c r="B4670">
        <f>'Preprocessed Data'!B4668</f>
        <v>80</v>
      </c>
      <c r="C4670">
        <f>'Preprocessed Data'!C4668</f>
        <v>0</v>
      </c>
      <c r="D4670">
        <f>'Preprocessed Data'!D4668</f>
        <v>0</v>
      </c>
      <c r="E4670">
        <f>'Preprocessed Data'!E4668</f>
        <v>1</v>
      </c>
      <c r="F4670">
        <f>'Preprocessed Data'!F4668</f>
        <v>1</v>
      </c>
      <c r="G4670">
        <f>'Preprocessed Data'!G4668</f>
        <v>1</v>
      </c>
      <c r="H4670">
        <f>'Preprocessed Data'!H4668</f>
        <v>104.07</v>
      </c>
      <c r="I4670">
        <f>'Preprocessed Data'!I4668</f>
        <v>19.3</v>
      </c>
      <c r="J4670">
        <f>'Preprocessed Data'!J4668</f>
        <v>1</v>
      </c>
      <c r="K4670" s="10">
        <f>'Preprocessed Data'!K4668</f>
        <v>0</v>
      </c>
      <c r="L4670" s="1">
        <f t="shared" si="937"/>
        <v>1</v>
      </c>
      <c r="M4670" s="11">
        <f t="shared" si="938"/>
        <v>1</v>
      </c>
      <c r="N4670">
        <f t="shared" si="939"/>
        <v>0</v>
      </c>
      <c r="O4670">
        <f t="shared" si="940"/>
        <v>4.9069934567040771E-2</v>
      </c>
      <c r="P4670" s="10">
        <f t="shared" si="941"/>
        <v>4.9069934567040771E-2</v>
      </c>
      <c r="Q4670" s="11">
        <f t="shared" si="942"/>
        <v>0.95093006543295922</v>
      </c>
      <c r="R4670" s="10">
        <f t="shared" si="943"/>
        <v>-5.0314757066177183E-2</v>
      </c>
      <c r="S4670" s="11">
        <f t="shared" si="944"/>
        <v>100</v>
      </c>
      <c r="AT4670">
        <v>0.59303816819978739</v>
      </c>
      <c r="AU4670">
        <v>0</v>
      </c>
      <c r="AV4670">
        <v>1</v>
      </c>
      <c r="AW4670">
        <f t="shared" si="948"/>
        <v>4363</v>
      </c>
      <c r="AX4670">
        <f t="shared" si="949"/>
        <v>303</v>
      </c>
      <c r="AY4670">
        <f t="shared" si="945"/>
        <v>2.0431073192635818E-2</v>
      </c>
      <c r="AZ4670">
        <f t="shared" si="946"/>
        <v>0.53740458015267167</v>
      </c>
      <c r="BA4670">
        <f t="shared" si="947"/>
        <v>0</v>
      </c>
    </row>
    <row r="4671" spans="1:53" x14ac:dyDescent="0.25">
      <c r="A4671">
        <f>'Preprocessed Data'!A4669</f>
        <v>2</v>
      </c>
      <c r="B4671">
        <f>'Preprocessed Data'!B4669</f>
        <v>49</v>
      </c>
      <c r="C4671">
        <f>'Preprocessed Data'!C4669</f>
        <v>0</v>
      </c>
      <c r="D4671">
        <f>'Preprocessed Data'!D4669</f>
        <v>0</v>
      </c>
      <c r="E4671">
        <f>'Preprocessed Data'!E4669</f>
        <v>1</v>
      </c>
      <c r="F4671">
        <f>'Preprocessed Data'!F4669</f>
        <v>4</v>
      </c>
      <c r="G4671">
        <f>'Preprocessed Data'!G4669</f>
        <v>1</v>
      </c>
      <c r="H4671">
        <f>'Preprocessed Data'!H4669</f>
        <v>83.84</v>
      </c>
      <c r="I4671">
        <f>'Preprocessed Data'!I4669</f>
        <v>19.3</v>
      </c>
      <c r="J4671">
        <f>'Preprocessed Data'!J4669</f>
        <v>1</v>
      </c>
      <c r="K4671" s="10">
        <f>'Preprocessed Data'!K4669</f>
        <v>0</v>
      </c>
      <c r="L4671" s="1">
        <f t="shared" si="937"/>
        <v>1</v>
      </c>
      <c r="M4671" s="11">
        <f t="shared" si="938"/>
        <v>1</v>
      </c>
      <c r="N4671">
        <f t="shared" si="939"/>
        <v>0</v>
      </c>
      <c r="O4671">
        <f t="shared" si="940"/>
        <v>8.1740711306786673E-3</v>
      </c>
      <c r="P4671" s="10">
        <f t="shared" si="941"/>
        <v>8.1740711306786673E-3</v>
      </c>
      <c r="Q4671" s="11">
        <f t="shared" si="942"/>
        <v>0.9918259288693213</v>
      </c>
      <c r="R4671" s="10">
        <f t="shared" si="943"/>
        <v>-8.2076620249107411E-3</v>
      </c>
      <c r="S4671" s="11">
        <f t="shared" si="944"/>
        <v>100</v>
      </c>
      <c r="AT4671">
        <v>0.59364942612364902</v>
      </c>
      <c r="AU4671">
        <v>0</v>
      </c>
      <c r="AV4671">
        <v>1</v>
      </c>
      <c r="AW4671">
        <f t="shared" si="948"/>
        <v>4363</v>
      </c>
      <c r="AX4671">
        <f t="shared" si="949"/>
        <v>304</v>
      </c>
      <c r="AY4671">
        <f t="shared" si="945"/>
        <v>2.0431073192635818E-2</v>
      </c>
      <c r="AZ4671">
        <f t="shared" si="946"/>
        <v>0.53587786259541992</v>
      </c>
      <c r="BA4671">
        <f t="shared" si="947"/>
        <v>0</v>
      </c>
    </row>
    <row r="4672" spans="1:53" x14ac:dyDescent="0.25">
      <c r="A4672">
        <f>'Preprocessed Data'!A4670</f>
        <v>1</v>
      </c>
      <c r="B4672">
        <f>'Preprocessed Data'!B4670</f>
        <v>1.24</v>
      </c>
      <c r="C4672">
        <f>'Preprocessed Data'!C4670</f>
        <v>0</v>
      </c>
      <c r="D4672">
        <f>'Preprocessed Data'!D4670</f>
        <v>0</v>
      </c>
      <c r="E4672">
        <f>'Preprocessed Data'!E4670</f>
        <v>0</v>
      </c>
      <c r="F4672">
        <f>'Preprocessed Data'!F4670</f>
        <v>5</v>
      </c>
      <c r="G4672">
        <f>'Preprocessed Data'!G4670</f>
        <v>2</v>
      </c>
      <c r="H4672">
        <f>'Preprocessed Data'!H4670</f>
        <v>109.97</v>
      </c>
      <c r="I4672">
        <f>'Preprocessed Data'!I4670</f>
        <v>19.3</v>
      </c>
      <c r="J4672">
        <f>'Preprocessed Data'!J4670</f>
        <v>4</v>
      </c>
      <c r="K4672" s="10">
        <f>'Preprocessed Data'!K4670</f>
        <v>0</v>
      </c>
      <c r="L4672" s="1">
        <f t="shared" si="937"/>
        <v>1</v>
      </c>
      <c r="M4672" s="11">
        <f t="shared" si="938"/>
        <v>1</v>
      </c>
      <c r="N4672">
        <f t="shared" si="939"/>
        <v>0</v>
      </c>
      <c r="O4672">
        <f t="shared" si="940"/>
        <v>2.3955696913863494E-3</v>
      </c>
      <c r="P4672" s="10">
        <f t="shared" si="941"/>
        <v>2.3955696913863494E-3</v>
      </c>
      <c r="Q4672" s="11">
        <f t="shared" si="942"/>
        <v>0.99760443030861368</v>
      </c>
      <c r="R4672" s="10">
        <f t="shared" si="943"/>
        <v>-2.3984436592371025E-3</v>
      </c>
      <c r="S4672" s="11">
        <f t="shared" si="944"/>
        <v>100</v>
      </c>
      <c r="AT4672">
        <v>0.59388118497415021</v>
      </c>
      <c r="AU4672">
        <v>0</v>
      </c>
      <c r="AV4672">
        <v>1</v>
      </c>
      <c r="AW4672">
        <f t="shared" si="948"/>
        <v>4363</v>
      </c>
      <c r="AX4672">
        <f t="shared" si="949"/>
        <v>305</v>
      </c>
      <c r="AY4672">
        <f t="shared" si="945"/>
        <v>2.0431073192635818E-2</v>
      </c>
      <c r="AZ4672">
        <f t="shared" si="946"/>
        <v>0.53435114503816794</v>
      </c>
      <c r="BA4672">
        <f t="shared" si="947"/>
        <v>0</v>
      </c>
    </row>
    <row r="4673" spans="1:53" x14ac:dyDescent="0.25">
      <c r="A4673">
        <f>'Preprocessed Data'!A4671</f>
        <v>2</v>
      </c>
      <c r="B4673">
        <f>'Preprocessed Data'!B4671</f>
        <v>18</v>
      </c>
      <c r="C4673">
        <f>'Preprocessed Data'!C4671</f>
        <v>0</v>
      </c>
      <c r="D4673">
        <f>'Preprocessed Data'!D4671</f>
        <v>0</v>
      </c>
      <c r="E4673">
        <f>'Preprocessed Data'!E4671</f>
        <v>0</v>
      </c>
      <c r="F4673">
        <f>'Preprocessed Data'!F4671</f>
        <v>2</v>
      </c>
      <c r="G4673">
        <f>'Preprocessed Data'!G4671</f>
        <v>1</v>
      </c>
      <c r="H4673">
        <f>'Preprocessed Data'!H4671</f>
        <v>101.09</v>
      </c>
      <c r="I4673">
        <f>'Preprocessed Data'!I4671</f>
        <v>19.3</v>
      </c>
      <c r="J4673">
        <f>'Preprocessed Data'!J4671</f>
        <v>3</v>
      </c>
      <c r="K4673" s="10">
        <f>'Preprocessed Data'!K4671</f>
        <v>0</v>
      </c>
      <c r="L4673" s="1">
        <f t="shared" si="937"/>
        <v>1</v>
      </c>
      <c r="M4673" s="11">
        <f t="shared" si="938"/>
        <v>1</v>
      </c>
      <c r="N4673">
        <f t="shared" si="939"/>
        <v>0</v>
      </c>
      <c r="O4673">
        <f t="shared" si="940"/>
        <v>2.4960217393823572E-3</v>
      </c>
      <c r="P4673" s="10">
        <f t="shared" si="941"/>
        <v>2.4960217393823572E-3</v>
      </c>
      <c r="Q4673" s="11">
        <f t="shared" si="942"/>
        <v>0.99750397826061765</v>
      </c>
      <c r="R4673" s="10">
        <f t="shared" si="943"/>
        <v>-2.4991419948758621E-3</v>
      </c>
      <c r="S4673" s="11">
        <f t="shared" si="944"/>
        <v>100</v>
      </c>
      <c r="AT4673">
        <v>0.5948801592306826</v>
      </c>
      <c r="AU4673">
        <v>0</v>
      </c>
      <c r="AV4673">
        <v>1</v>
      </c>
      <c r="AW4673">
        <f t="shared" si="948"/>
        <v>4363</v>
      </c>
      <c r="AX4673">
        <f t="shared" si="949"/>
        <v>306</v>
      </c>
      <c r="AY4673">
        <f t="shared" si="945"/>
        <v>2.0431073192635818E-2</v>
      </c>
      <c r="AZ4673">
        <f t="shared" si="946"/>
        <v>0.53282442748091596</v>
      </c>
      <c r="BA4673">
        <f t="shared" si="947"/>
        <v>1.1962829534818851E-4</v>
      </c>
    </row>
    <row r="4674" spans="1:53" x14ac:dyDescent="0.25">
      <c r="A4674">
        <f>'Preprocessed Data'!A4672</f>
        <v>2</v>
      </c>
      <c r="B4674">
        <f>'Preprocessed Data'!B4672</f>
        <v>64</v>
      </c>
      <c r="C4674">
        <f>'Preprocessed Data'!C4672</f>
        <v>0</v>
      </c>
      <c r="D4674">
        <f>'Preprocessed Data'!D4672</f>
        <v>0</v>
      </c>
      <c r="E4674">
        <f>'Preprocessed Data'!E4672</f>
        <v>1</v>
      </c>
      <c r="F4674">
        <f>'Preprocessed Data'!F4672</f>
        <v>1</v>
      </c>
      <c r="G4674">
        <f>'Preprocessed Data'!G4672</f>
        <v>2</v>
      </c>
      <c r="H4674">
        <f>'Preprocessed Data'!H4672</f>
        <v>95.87</v>
      </c>
      <c r="I4674">
        <f>'Preprocessed Data'!I4672</f>
        <v>19.3</v>
      </c>
      <c r="J4674">
        <f>'Preprocessed Data'!J4672</f>
        <v>1</v>
      </c>
      <c r="K4674" s="10">
        <f>'Preprocessed Data'!K4672</f>
        <v>0</v>
      </c>
      <c r="L4674" s="1">
        <f t="shared" si="937"/>
        <v>1</v>
      </c>
      <c r="M4674" s="11">
        <f t="shared" si="938"/>
        <v>1</v>
      </c>
      <c r="N4674">
        <f t="shared" si="939"/>
        <v>0</v>
      </c>
      <c r="O4674">
        <f t="shared" si="940"/>
        <v>1.8600157180605134E-2</v>
      </c>
      <c r="P4674" s="10">
        <f t="shared" si="941"/>
        <v>1.8600157180605134E-2</v>
      </c>
      <c r="Q4674" s="11">
        <f t="shared" si="942"/>
        <v>0.98139984281939485</v>
      </c>
      <c r="R4674" s="10">
        <f t="shared" si="943"/>
        <v>-1.8775315485920065E-2</v>
      </c>
      <c r="S4674" s="11">
        <f t="shared" si="944"/>
        <v>100</v>
      </c>
      <c r="AT4674">
        <v>0.59646299664849245</v>
      </c>
      <c r="AU4674">
        <v>1</v>
      </c>
      <c r="AV4674">
        <v>0</v>
      </c>
      <c r="AW4674">
        <f t="shared" si="948"/>
        <v>4364</v>
      </c>
      <c r="AX4674">
        <f t="shared" si="949"/>
        <v>306</v>
      </c>
      <c r="AY4674">
        <f t="shared" si="945"/>
        <v>2.0206555904804691E-2</v>
      </c>
      <c r="AZ4674">
        <f t="shared" si="946"/>
        <v>0.53282442748091596</v>
      </c>
      <c r="BA4674">
        <f t="shared" si="947"/>
        <v>1.1962829534824766E-4</v>
      </c>
    </row>
    <row r="4675" spans="1:53" x14ac:dyDescent="0.25">
      <c r="A4675">
        <f>'Preprocessed Data'!A4673</f>
        <v>1</v>
      </c>
      <c r="B4675">
        <f>'Preprocessed Data'!B4673</f>
        <v>16</v>
      </c>
      <c r="C4675">
        <f>'Preprocessed Data'!C4673</f>
        <v>0</v>
      </c>
      <c r="D4675">
        <f>'Preprocessed Data'!D4673</f>
        <v>0</v>
      </c>
      <c r="E4675">
        <f>'Preprocessed Data'!E4673</f>
        <v>0</v>
      </c>
      <c r="F4675">
        <f>'Preprocessed Data'!F4673</f>
        <v>2</v>
      </c>
      <c r="G4675">
        <f>'Preprocessed Data'!G4673</f>
        <v>2</v>
      </c>
      <c r="H4675">
        <f>'Preprocessed Data'!H4673</f>
        <v>84.1</v>
      </c>
      <c r="I4675">
        <f>'Preprocessed Data'!I4673</f>
        <v>19.3</v>
      </c>
      <c r="J4675">
        <f>'Preprocessed Data'!J4673</f>
        <v>4</v>
      </c>
      <c r="K4675" s="10">
        <f>'Preprocessed Data'!K4673</f>
        <v>0</v>
      </c>
      <c r="L4675" s="1">
        <f t="shared" si="937"/>
        <v>1</v>
      </c>
      <c r="M4675" s="11">
        <f t="shared" si="938"/>
        <v>1</v>
      </c>
      <c r="N4675">
        <f t="shared" si="939"/>
        <v>0</v>
      </c>
      <c r="O4675">
        <f t="shared" si="940"/>
        <v>1.9799053818844933E-3</v>
      </c>
      <c r="P4675" s="10">
        <f t="shared" si="941"/>
        <v>1.9799053818844933E-3</v>
      </c>
      <c r="Q4675" s="11">
        <f t="shared" si="942"/>
        <v>0.99802009461811547</v>
      </c>
      <c r="R4675" s="10">
        <f t="shared" si="943"/>
        <v>-1.9818679854859572E-3</v>
      </c>
      <c r="S4675" s="11">
        <f t="shared" si="944"/>
        <v>100</v>
      </c>
      <c r="AT4675">
        <v>0.59667346902915563</v>
      </c>
      <c r="AU4675">
        <v>1</v>
      </c>
      <c r="AV4675">
        <v>0</v>
      </c>
      <c r="AW4675">
        <f t="shared" si="948"/>
        <v>4365</v>
      </c>
      <c r="AX4675">
        <f t="shared" si="949"/>
        <v>306</v>
      </c>
      <c r="AY4675">
        <f t="shared" si="945"/>
        <v>1.9982038616973452E-2</v>
      </c>
      <c r="AZ4675">
        <f t="shared" si="946"/>
        <v>0.53282442748091596</v>
      </c>
      <c r="BA4675">
        <f t="shared" si="947"/>
        <v>0</v>
      </c>
    </row>
    <row r="4676" spans="1:53" x14ac:dyDescent="0.25">
      <c r="A4676">
        <f>'Preprocessed Data'!A4674</f>
        <v>1</v>
      </c>
      <c r="B4676">
        <f>'Preprocessed Data'!B4674</f>
        <v>15</v>
      </c>
      <c r="C4676">
        <f>'Preprocessed Data'!C4674</f>
        <v>0</v>
      </c>
      <c r="D4676">
        <f>'Preprocessed Data'!D4674</f>
        <v>0</v>
      </c>
      <c r="E4676">
        <f>'Preprocessed Data'!E4674</f>
        <v>0</v>
      </c>
      <c r="F4676">
        <f>'Preprocessed Data'!F4674</f>
        <v>5</v>
      </c>
      <c r="G4676">
        <f>'Preprocessed Data'!G4674</f>
        <v>2</v>
      </c>
      <c r="H4676">
        <f>'Preprocessed Data'!H4674</f>
        <v>137.27000000000001</v>
      </c>
      <c r="I4676">
        <f>'Preprocessed Data'!I4674</f>
        <v>19.3</v>
      </c>
      <c r="J4676">
        <f>'Preprocessed Data'!J4674</f>
        <v>2</v>
      </c>
      <c r="K4676" s="10">
        <f>'Preprocessed Data'!K4674</f>
        <v>0</v>
      </c>
      <c r="L4676" s="1">
        <f t="shared" si="937"/>
        <v>1</v>
      </c>
      <c r="M4676" s="11">
        <f t="shared" si="938"/>
        <v>1</v>
      </c>
      <c r="N4676">
        <f t="shared" si="939"/>
        <v>0</v>
      </c>
      <c r="O4676">
        <f t="shared" si="940"/>
        <v>9.5037832618743833E-3</v>
      </c>
      <c r="P4676" s="10">
        <f t="shared" si="941"/>
        <v>9.5037832618743833E-3</v>
      </c>
      <c r="Q4676" s="11">
        <f t="shared" si="942"/>
        <v>0.9904962167381256</v>
      </c>
      <c r="R4676" s="10">
        <f t="shared" si="943"/>
        <v>-9.5492323984022968E-3</v>
      </c>
      <c r="S4676" s="11">
        <f t="shared" si="944"/>
        <v>100</v>
      </c>
      <c r="AT4676">
        <v>0.60100395618859903</v>
      </c>
      <c r="AU4676">
        <v>0</v>
      </c>
      <c r="AV4676">
        <v>1</v>
      </c>
      <c r="AW4676">
        <f t="shared" si="948"/>
        <v>4365</v>
      </c>
      <c r="AX4676">
        <f t="shared" si="949"/>
        <v>307</v>
      </c>
      <c r="AY4676">
        <f t="shared" si="945"/>
        <v>1.9982038616973452E-2</v>
      </c>
      <c r="AZ4676">
        <f t="shared" si="946"/>
        <v>0.5312977099236641</v>
      </c>
      <c r="BA4676">
        <f t="shared" si="947"/>
        <v>1.1928552086295015E-4</v>
      </c>
    </row>
    <row r="4677" spans="1:53" x14ac:dyDescent="0.25">
      <c r="A4677">
        <f>'Preprocessed Data'!A4675</f>
        <v>1</v>
      </c>
      <c r="B4677">
        <f>'Preprocessed Data'!B4675</f>
        <v>5</v>
      </c>
      <c r="C4677">
        <f>'Preprocessed Data'!C4675</f>
        <v>0</v>
      </c>
      <c r="D4677">
        <f>'Preprocessed Data'!D4675</f>
        <v>0</v>
      </c>
      <c r="E4677">
        <f>'Preprocessed Data'!E4675</f>
        <v>0</v>
      </c>
      <c r="F4677">
        <f>'Preprocessed Data'!F4675</f>
        <v>4</v>
      </c>
      <c r="G4677">
        <f>'Preprocessed Data'!G4675</f>
        <v>2</v>
      </c>
      <c r="H4677">
        <f>'Preprocessed Data'!H4675</f>
        <v>101.87</v>
      </c>
      <c r="I4677">
        <f>'Preprocessed Data'!I4675</f>
        <v>19.3</v>
      </c>
      <c r="J4677">
        <f>'Preprocessed Data'!J4675</f>
        <v>4</v>
      </c>
      <c r="K4677" s="10">
        <f>'Preprocessed Data'!K4675</f>
        <v>0</v>
      </c>
      <c r="L4677" s="1">
        <f t="shared" ref="L4677:L4740" si="950">1-K4677</f>
        <v>1</v>
      </c>
      <c r="M4677" s="11">
        <f t="shared" ref="M4677:M4740" si="951">K4677+L4677</f>
        <v>1</v>
      </c>
      <c r="N4677">
        <f t="shared" ref="N4677:N4740" si="952">IF(M4677=0,"",K4677/M4677)</f>
        <v>0</v>
      </c>
      <c r="O4677">
        <f t="shared" ref="O4677:O4740" si="953">1/(1+EXP(-$V$5-MMULT(A4677:J4677,$V$6:$V$15)))</f>
        <v>2.1490043110146723E-3</v>
      </c>
      <c r="P4677" s="10">
        <f t="shared" ref="P4677:P4740" si="954">M4677*O4677</f>
        <v>2.1490043110146723E-3</v>
      </c>
      <c r="Q4677" s="11">
        <f t="shared" ref="Q4677:Q4740" si="955">M4677-P4677</f>
        <v>0.99785099568898528</v>
      </c>
      <c r="R4677" s="10">
        <f t="shared" ref="R4677:R4740" si="956">IFERROR(M4677*(N4677*LN(O4677)+(1-N4677)*LN(1-O4677)),0)</f>
        <v>-2.1513167343115004E-3</v>
      </c>
      <c r="S4677" s="11">
        <f t="shared" ref="S4677:S4740" si="957">100*IF(O4677&gt;=$AP$10,K4677/M4677,L4677/M4677)</f>
        <v>100</v>
      </c>
      <c r="AT4677">
        <v>0.60274442341107182</v>
      </c>
      <c r="AU4677">
        <v>1</v>
      </c>
      <c r="AV4677">
        <v>0</v>
      </c>
      <c r="AW4677">
        <f t="shared" si="948"/>
        <v>4366</v>
      </c>
      <c r="AX4677">
        <f t="shared" si="949"/>
        <v>307</v>
      </c>
      <c r="AY4677">
        <f t="shared" ref="AY4677:AY4740" si="958">1-AW4677/AW$5113</f>
        <v>1.9757521329142325E-2</v>
      </c>
      <c r="AZ4677">
        <f t="shared" ref="AZ4677:AZ4740" si="959">1-AX4677/AX$5113</f>
        <v>0.5312977099236641</v>
      </c>
      <c r="BA4677">
        <f t="shared" ref="BA4677:BA4740" si="960">(AY4677-AY4678)*AZ4677</f>
        <v>1.1928552086295015E-4</v>
      </c>
    </row>
    <row r="4678" spans="1:53" x14ac:dyDescent="0.25">
      <c r="A4678">
        <f>'Preprocessed Data'!A4676</f>
        <v>2</v>
      </c>
      <c r="B4678">
        <f>'Preprocessed Data'!B4676</f>
        <v>71</v>
      </c>
      <c r="C4678">
        <f>'Preprocessed Data'!C4676</f>
        <v>0</v>
      </c>
      <c r="D4678">
        <f>'Preprocessed Data'!D4676</f>
        <v>0</v>
      </c>
      <c r="E4678">
        <f>'Preprocessed Data'!E4676</f>
        <v>1</v>
      </c>
      <c r="F4678">
        <f>'Preprocessed Data'!F4676</f>
        <v>4</v>
      </c>
      <c r="G4678">
        <f>'Preprocessed Data'!G4676</f>
        <v>1</v>
      </c>
      <c r="H4678">
        <f>'Preprocessed Data'!H4676</f>
        <v>100.61</v>
      </c>
      <c r="I4678">
        <f>'Preprocessed Data'!I4676</f>
        <v>19.2</v>
      </c>
      <c r="J4678">
        <f>'Preprocessed Data'!J4676</f>
        <v>4</v>
      </c>
      <c r="K4678" s="10">
        <f>'Preprocessed Data'!K4676</f>
        <v>0</v>
      </c>
      <c r="L4678" s="1">
        <f t="shared" si="950"/>
        <v>1</v>
      </c>
      <c r="M4678" s="11">
        <f t="shared" si="951"/>
        <v>1</v>
      </c>
      <c r="N4678">
        <f t="shared" si="952"/>
        <v>0</v>
      </c>
      <c r="O4678">
        <f t="shared" si="953"/>
        <v>3.8472606398145801E-2</v>
      </c>
      <c r="P4678" s="10">
        <f t="shared" si="954"/>
        <v>3.8472606398145801E-2</v>
      </c>
      <c r="Q4678" s="11">
        <f t="shared" si="955"/>
        <v>0.96152739360185424</v>
      </c>
      <c r="R4678" s="10">
        <f t="shared" si="956"/>
        <v>-3.9232223873600973E-2</v>
      </c>
      <c r="S4678" s="11">
        <f t="shared" si="957"/>
        <v>100</v>
      </c>
      <c r="AT4678">
        <v>0.60323100050614786</v>
      </c>
      <c r="AU4678">
        <v>1</v>
      </c>
      <c r="AV4678">
        <v>0</v>
      </c>
      <c r="AW4678">
        <f t="shared" ref="AW4678:AW4741" si="961">AW4677+AU4678</f>
        <v>4367</v>
      </c>
      <c r="AX4678">
        <f t="shared" ref="AX4678:AX4741" si="962">AX4677+AV4678</f>
        <v>307</v>
      </c>
      <c r="AY4678">
        <f t="shared" si="958"/>
        <v>1.9533004041311197E-2</v>
      </c>
      <c r="AZ4678">
        <f t="shared" si="959"/>
        <v>0.5312977099236641</v>
      </c>
      <c r="BA4678">
        <f t="shared" si="960"/>
        <v>0</v>
      </c>
    </row>
    <row r="4679" spans="1:53" x14ac:dyDescent="0.25">
      <c r="A4679">
        <f>'Preprocessed Data'!A4677</f>
        <v>2</v>
      </c>
      <c r="B4679">
        <f>'Preprocessed Data'!B4677</f>
        <v>81</v>
      </c>
      <c r="C4679">
        <f>'Preprocessed Data'!C4677</f>
        <v>0</v>
      </c>
      <c r="D4679">
        <f>'Preprocessed Data'!D4677</f>
        <v>0</v>
      </c>
      <c r="E4679">
        <f>'Preprocessed Data'!E4677</f>
        <v>0</v>
      </c>
      <c r="F4679">
        <f>'Preprocessed Data'!F4677</f>
        <v>5</v>
      </c>
      <c r="G4679">
        <f>'Preprocessed Data'!G4677</f>
        <v>2</v>
      </c>
      <c r="H4679">
        <f>'Preprocessed Data'!H4677</f>
        <v>71.91</v>
      </c>
      <c r="I4679">
        <f>'Preprocessed Data'!I4677</f>
        <v>19.2</v>
      </c>
      <c r="J4679">
        <f>'Preprocessed Data'!J4677</f>
        <v>4</v>
      </c>
      <c r="K4679" s="10">
        <f>'Preprocessed Data'!K4677</f>
        <v>0</v>
      </c>
      <c r="L4679" s="1">
        <f t="shared" si="950"/>
        <v>1</v>
      </c>
      <c r="M4679" s="11">
        <f t="shared" si="951"/>
        <v>1</v>
      </c>
      <c r="N4679">
        <f t="shared" si="952"/>
        <v>0</v>
      </c>
      <c r="O4679">
        <f t="shared" si="953"/>
        <v>3.6836969131065475E-2</v>
      </c>
      <c r="P4679" s="10">
        <f t="shared" si="954"/>
        <v>3.6836969131065475E-2</v>
      </c>
      <c r="Q4679" s="11">
        <f t="shared" si="955"/>
        <v>0.96316303086893451</v>
      </c>
      <c r="R4679" s="10">
        <f t="shared" si="956"/>
        <v>-3.7532586737121933E-2</v>
      </c>
      <c r="S4679" s="11">
        <f t="shared" si="957"/>
        <v>100</v>
      </c>
      <c r="AT4679">
        <v>0.60560863873005066</v>
      </c>
      <c r="AU4679">
        <v>0</v>
      </c>
      <c r="AV4679">
        <v>1</v>
      </c>
      <c r="AW4679">
        <f t="shared" si="961"/>
        <v>4367</v>
      </c>
      <c r="AX4679">
        <f t="shared" si="962"/>
        <v>308</v>
      </c>
      <c r="AY4679">
        <f t="shared" si="958"/>
        <v>1.9533004041311197E-2</v>
      </c>
      <c r="AZ4679">
        <f t="shared" si="959"/>
        <v>0.52977099236641223</v>
      </c>
      <c r="BA4679">
        <f t="shared" si="960"/>
        <v>0</v>
      </c>
    </row>
    <row r="4680" spans="1:53" x14ac:dyDescent="0.25">
      <c r="A4680">
        <f>'Preprocessed Data'!A4678</f>
        <v>2</v>
      </c>
      <c r="B4680">
        <f>'Preprocessed Data'!B4678</f>
        <v>12</v>
      </c>
      <c r="C4680">
        <f>'Preprocessed Data'!C4678</f>
        <v>0</v>
      </c>
      <c r="D4680">
        <f>'Preprocessed Data'!D4678</f>
        <v>0</v>
      </c>
      <c r="E4680">
        <f>'Preprocessed Data'!E4678</f>
        <v>0</v>
      </c>
      <c r="F4680">
        <f>'Preprocessed Data'!F4678</f>
        <v>4</v>
      </c>
      <c r="G4680">
        <f>'Preprocessed Data'!G4678</f>
        <v>1</v>
      </c>
      <c r="H4680">
        <f>'Preprocessed Data'!H4678</f>
        <v>90.58</v>
      </c>
      <c r="I4680">
        <f>'Preprocessed Data'!I4678</f>
        <v>19.2</v>
      </c>
      <c r="J4680">
        <f>'Preprocessed Data'!J4678</f>
        <v>4</v>
      </c>
      <c r="K4680" s="10">
        <f>'Preprocessed Data'!K4678</f>
        <v>0</v>
      </c>
      <c r="L4680" s="1">
        <f t="shared" si="950"/>
        <v>1</v>
      </c>
      <c r="M4680" s="11">
        <f t="shared" si="951"/>
        <v>1</v>
      </c>
      <c r="N4680">
        <f t="shared" si="952"/>
        <v>0</v>
      </c>
      <c r="O4680">
        <f t="shared" si="953"/>
        <v>1.6765786716726959E-3</v>
      </c>
      <c r="P4680" s="10">
        <f t="shared" si="954"/>
        <v>1.6765786716726959E-3</v>
      </c>
      <c r="Q4680" s="11">
        <f t="shared" si="955"/>
        <v>0.9983234213283273</v>
      </c>
      <c r="R4680" s="10">
        <f t="shared" si="956"/>
        <v>-1.6779857025791157E-3</v>
      </c>
      <c r="S4680" s="11">
        <f t="shared" si="957"/>
        <v>100</v>
      </c>
      <c r="AT4680">
        <v>0.60639646994432828</v>
      </c>
      <c r="AU4680">
        <v>0</v>
      </c>
      <c r="AV4680">
        <v>1</v>
      </c>
      <c r="AW4680">
        <f t="shared" si="961"/>
        <v>4367</v>
      </c>
      <c r="AX4680">
        <f t="shared" si="962"/>
        <v>309</v>
      </c>
      <c r="AY4680">
        <f t="shared" si="958"/>
        <v>1.9533004041311197E-2</v>
      </c>
      <c r="AZ4680">
        <f t="shared" si="959"/>
        <v>0.52824427480916025</v>
      </c>
      <c r="BA4680">
        <f t="shared" si="960"/>
        <v>0</v>
      </c>
    </row>
    <row r="4681" spans="1:53" x14ac:dyDescent="0.25">
      <c r="A4681">
        <f>'Preprocessed Data'!A4679</f>
        <v>1</v>
      </c>
      <c r="B4681">
        <f>'Preprocessed Data'!B4679</f>
        <v>0.88</v>
      </c>
      <c r="C4681">
        <f>'Preprocessed Data'!C4679</f>
        <v>0</v>
      </c>
      <c r="D4681">
        <f>'Preprocessed Data'!D4679</f>
        <v>0</v>
      </c>
      <c r="E4681">
        <f>'Preprocessed Data'!E4679</f>
        <v>0</v>
      </c>
      <c r="F4681">
        <f>'Preprocessed Data'!F4679</f>
        <v>2</v>
      </c>
      <c r="G4681">
        <f>'Preprocessed Data'!G4679</f>
        <v>1</v>
      </c>
      <c r="H4681">
        <f>'Preprocessed Data'!H4679</f>
        <v>157.57</v>
      </c>
      <c r="I4681">
        <f>'Preprocessed Data'!I4679</f>
        <v>19.2</v>
      </c>
      <c r="J4681">
        <f>'Preprocessed Data'!J4679</f>
        <v>4</v>
      </c>
      <c r="K4681" s="10">
        <f>'Preprocessed Data'!K4679</f>
        <v>0</v>
      </c>
      <c r="L4681" s="1">
        <f t="shared" si="950"/>
        <v>1</v>
      </c>
      <c r="M4681" s="11">
        <f t="shared" si="951"/>
        <v>1</v>
      </c>
      <c r="N4681">
        <f t="shared" si="952"/>
        <v>0</v>
      </c>
      <c r="O4681">
        <f t="shared" si="953"/>
        <v>6.0118976111384467E-3</v>
      </c>
      <c r="P4681" s="10">
        <f t="shared" si="954"/>
        <v>6.0118976111384467E-3</v>
      </c>
      <c r="Q4681" s="11">
        <f t="shared" si="955"/>
        <v>0.99398810238886159</v>
      </c>
      <c r="R4681" s="10">
        <f t="shared" si="956"/>
        <v>-6.0300418249018212E-3</v>
      </c>
      <c r="S4681" s="11">
        <f t="shared" si="957"/>
        <v>100</v>
      </c>
      <c r="AT4681">
        <v>0.60671437235386416</v>
      </c>
      <c r="AU4681">
        <v>0</v>
      </c>
      <c r="AV4681">
        <v>1</v>
      </c>
      <c r="AW4681">
        <f t="shared" si="961"/>
        <v>4367</v>
      </c>
      <c r="AX4681">
        <f t="shared" si="962"/>
        <v>310</v>
      </c>
      <c r="AY4681">
        <f t="shared" si="958"/>
        <v>1.9533004041311197E-2</v>
      </c>
      <c r="AZ4681">
        <f t="shared" si="959"/>
        <v>0.52671755725190839</v>
      </c>
      <c r="BA4681">
        <f t="shared" si="960"/>
        <v>0</v>
      </c>
    </row>
    <row r="4682" spans="1:53" x14ac:dyDescent="0.25">
      <c r="A4682">
        <f>'Preprocessed Data'!A4680</f>
        <v>2</v>
      </c>
      <c r="B4682">
        <f>'Preprocessed Data'!B4680</f>
        <v>51</v>
      </c>
      <c r="C4682">
        <f>'Preprocessed Data'!C4680</f>
        <v>0</v>
      </c>
      <c r="D4682">
        <f>'Preprocessed Data'!D4680</f>
        <v>0</v>
      </c>
      <c r="E4682">
        <f>'Preprocessed Data'!E4680</f>
        <v>1</v>
      </c>
      <c r="F4682">
        <f>'Preprocessed Data'!F4680</f>
        <v>4</v>
      </c>
      <c r="G4682">
        <f>'Preprocessed Data'!G4680</f>
        <v>1</v>
      </c>
      <c r="H4682">
        <f>'Preprocessed Data'!H4680</f>
        <v>93.67</v>
      </c>
      <c r="I4682">
        <f>'Preprocessed Data'!I4680</f>
        <v>19.2</v>
      </c>
      <c r="J4682">
        <f>'Preprocessed Data'!J4680</f>
        <v>2</v>
      </c>
      <c r="K4682" s="10">
        <f>'Preprocessed Data'!K4680</f>
        <v>0</v>
      </c>
      <c r="L4682" s="1">
        <f t="shared" si="950"/>
        <v>1</v>
      </c>
      <c r="M4682" s="11">
        <f t="shared" si="951"/>
        <v>1</v>
      </c>
      <c r="N4682">
        <f t="shared" si="952"/>
        <v>0</v>
      </c>
      <c r="O4682">
        <f t="shared" si="953"/>
        <v>1.1677915687627641E-2</v>
      </c>
      <c r="P4682" s="10">
        <f t="shared" si="954"/>
        <v>1.1677915687627641E-2</v>
      </c>
      <c r="Q4682" s="11">
        <f t="shared" si="955"/>
        <v>0.98832208431237234</v>
      </c>
      <c r="R4682" s="10">
        <f t="shared" si="956"/>
        <v>-1.1746638091923698E-2</v>
      </c>
      <c r="S4682" s="11">
        <f t="shared" si="957"/>
        <v>100</v>
      </c>
      <c r="AT4682">
        <v>0.60672373946141778</v>
      </c>
      <c r="AU4682">
        <v>0</v>
      </c>
      <c r="AV4682">
        <v>1</v>
      </c>
      <c r="AW4682">
        <f t="shared" si="961"/>
        <v>4367</v>
      </c>
      <c r="AX4682">
        <f t="shared" si="962"/>
        <v>311</v>
      </c>
      <c r="AY4682">
        <f t="shared" si="958"/>
        <v>1.9533004041311197E-2</v>
      </c>
      <c r="AZ4682">
        <f t="shared" si="959"/>
        <v>0.52519083969465652</v>
      </c>
      <c r="BA4682">
        <f t="shared" si="960"/>
        <v>1.1791442292199672E-4</v>
      </c>
    </row>
    <row r="4683" spans="1:53" x14ac:dyDescent="0.25">
      <c r="A4683">
        <f>'Preprocessed Data'!A4681</f>
        <v>2</v>
      </c>
      <c r="B4683">
        <f>'Preprocessed Data'!B4681</f>
        <v>23</v>
      </c>
      <c r="C4683">
        <f>'Preprocessed Data'!C4681</f>
        <v>0</v>
      </c>
      <c r="D4683">
        <f>'Preprocessed Data'!D4681</f>
        <v>0</v>
      </c>
      <c r="E4683">
        <f>'Preprocessed Data'!E4681</f>
        <v>1</v>
      </c>
      <c r="F4683">
        <f>'Preprocessed Data'!F4681</f>
        <v>5</v>
      </c>
      <c r="G4683">
        <f>'Preprocessed Data'!G4681</f>
        <v>1</v>
      </c>
      <c r="H4683">
        <f>'Preprocessed Data'!H4681</f>
        <v>77.73</v>
      </c>
      <c r="I4683">
        <f>'Preprocessed Data'!I4681</f>
        <v>19.2</v>
      </c>
      <c r="J4683">
        <f>'Preprocessed Data'!J4681</f>
        <v>2</v>
      </c>
      <c r="K4683" s="10">
        <f>'Preprocessed Data'!K4681</f>
        <v>0</v>
      </c>
      <c r="L4683" s="1">
        <f t="shared" si="950"/>
        <v>1</v>
      </c>
      <c r="M4683" s="11">
        <f t="shared" si="951"/>
        <v>1</v>
      </c>
      <c r="N4683">
        <f t="shared" si="952"/>
        <v>0</v>
      </c>
      <c r="O4683">
        <f t="shared" si="953"/>
        <v>2.0545745599662049E-3</v>
      </c>
      <c r="P4683" s="10">
        <f t="shared" si="954"/>
        <v>2.0545745599662049E-3</v>
      </c>
      <c r="Q4683" s="11">
        <f t="shared" si="955"/>
        <v>0.99794542544003384</v>
      </c>
      <c r="R4683" s="10">
        <f t="shared" si="956"/>
        <v>-2.0566880937153719E-3</v>
      </c>
      <c r="S4683" s="11">
        <f t="shared" si="957"/>
        <v>100</v>
      </c>
      <c r="AT4683">
        <v>0.60879004919463175</v>
      </c>
      <c r="AU4683">
        <v>1</v>
      </c>
      <c r="AV4683">
        <v>0</v>
      </c>
      <c r="AW4683">
        <f t="shared" si="961"/>
        <v>4368</v>
      </c>
      <c r="AX4683">
        <f t="shared" si="962"/>
        <v>311</v>
      </c>
      <c r="AY4683">
        <f t="shared" si="958"/>
        <v>1.930848675348007E-2</v>
      </c>
      <c r="AZ4683">
        <f t="shared" si="959"/>
        <v>0.52519083969465652</v>
      </c>
      <c r="BA4683">
        <f t="shared" si="960"/>
        <v>0</v>
      </c>
    </row>
    <row r="4684" spans="1:53" x14ac:dyDescent="0.25">
      <c r="A4684">
        <f>'Preprocessed Data'!A4682</f>
        <v>1</v>
      </c>
      <c r="B4684">
        <f>'Preprocessed Data'!B4682</f>
        <v>8</v>
      </c>
      <c r="C4684">
        <f>'Preprocessed Data'!C4682</f>
        <v>0</v>
      </c>
      <c r="D4684">
        <f>'Preprocessed Data'!D4682</f>
        <v>0</v>
      </c>
      <c r="E4684">
        <f>'Preprocessed Data'!E4682</f>
        <v>0</v>
      </c>
      <c r="F4684">
        <f>'Preprocessed Data'!F4682</f>
        <v>4</v>
      </c>
      <c r="G4684">
        <f>'Preprocessed Data'!G4682</f>
        <v>2</v>
      </c>
      <c r="H4684">
        <f>'Preprocessed Data'!H4682</f>
        <v>105.63</v>
      </c>
      <c r="I4684">
        <f>'Preprocessed Data'!I4682</f>
        <v>19.2</v>
      </c>
      <c r="J4684">
        <f>'Preprocessed Data'!J4682</f>
        <v>4</v>
      </c>
      <c r="K4684" s="10">
        <f>'Preprocessed Data'!K4682</f>
        <v>0</v>
      </c>
      <c r="L4684" s="1">
        <f t="shared" si="950"/>
        <v>1</v>
      </c>
      <c r="M4684" s="11">
        <f t="shared" si="951"/>
        <v>1</v>
      </c>
      <c r="N4684">
        <f t="shared" si="952"/>
        <v>0</v>
      </c>
      <c r="O4684">
        <f t="shared" si="953"/>
        <v>2.7320029359927012E-3</v>
      </c>
      <c r="P4684" s="10">
        <f t="shared" si="954"/>
        <v>2.7320029359927012E-3</v>
      </c>
      <c r="Q4684" s="11">
        <f t="shared" si="955"/>
        <v>0.99726799706400726</v>
      </c>
      <c r="R4684" s="10">
        <f t="shared" si="956"/>
        <v>-2.7357416670492477E-3</v>
      </c>
      <c r="S4684" s="11">
        <f t="shared" si="957"/>
        <v>100</v>
      </c>
      <c r="AT4684">
        <v>0.60938991847412827</v>
      </c>
      <c r="AU4684">
        <v>0</v>
      </c>
      <c r="AV4684">
        <v>1</v>
      </c>
      <c r="AW4684">
        <f t="shared" si="961"/>
        <v>4368</v>
      </c>
      <c r="AX4684">
        <f t="shared" si="962"/>
        <v>312</v>
      </c>
      <c r="AY4684">
        <f t="shared" si="958"/>
        <v>1.930848675348007E-2</v>
      </c>
      <c r="AZ4684">
        <f t="shared" si="959"/>
        <v>0.52366412213740454</v>
      </c>
      <c r="BA4684">
        <f t="shared" si="960"/>
        <v>0</v>
      </c>
    </row>
    <row r="4685" spans="1:53" x14ac:dyDescent="0.25">
      <c r="A4685">
        <f>'Preprocessed Data'!A4683</f>
        <v>2</v>
      </c>
      <c r="B4685">
        <f>'Preprocessed Data'!B4683</f>
        <v>1.24</v>
      </c>
      <c r="C4685">
        <f>'Preprocessed Data'!C4683</f>
        <v>0</v>
      </c>
      <c r="D4685">
        <f>'Preprocessed Data'!D4683</f>
        <v>0</v>
      </c>
      <c r="E4685">
        <f>'Preprocessed Data'!E4683</f>
        <v>0</v>
      </c>
      <c r="F4685">
        <f>'Preprocessed Data'!F4683</f>
        <v>4</v>
      </c>
      <c r="G4685">
        <f>'Preprocessed Data'!G4683</f>
        <v>2</v>
      </c>
      <c r="H4685">
        <f>'Preprocessed Data'!H4683</f>
        <v>84.2</v>
      </c>
      <c r="I4685">
        <f>'Preprocessed Data'!I4683</f>
        <v>19.2</v>
      </c>
      <c r="J4685">
        <f>'Preprocessed Data'!J4683</f>
        <v>4</v>
      </c>
      <c r="K4685" s="10">
        <f>'Preprocessed Data'!K4683</f>
        <v>0</v>
      </c>
      <c r="L4685" s="1">
        <f t="shared" si="950"/>
        <v>1</v>
      </c>
      <c r="M4685" s="11">
        <f t="shared" si="951"/>
        <v>1</v>
      </c>
      <c r="N4685">
        <f t="shared" si="952"/>
        <v>0</v>
      </c>
      <c r="O4685">
        <f t="shared" si="953"/>
        <v>8.4300104662674133E-4</v>
      </c>
      <c r="P4685" s="10">
        <f t="shared" si="954"/>
        <v>8.4300104662674133E-4</v>
      </c>
      <c r="Q4685" s="11">
        <f t="shared" si="955"/>
        <v>0.99915699895337329</v>
      </c>
      <c r="R4685" s="10">
        <f t="shared" si="956"/>
        <v>-8.4335657182847332E-4</v>
      </c>
      <c r="S4685" s="11">
        <f t="shared" si="957"/>
        <v>100</v>
      </c>
      <c r="AT4685">
        <v>0.61185467226231771</v>
      </c>
      <c r="AU4685">
        <v>0</v>
      </c>
      <c r="AV4685">
        <v>1</v>
      </c>
      <c r="AW4685">
        <f t="shared" si="961"/>
        <v>4368</v>
      </c>
      <c r="AX4685">
        <f t="shared" si="962"/>
        <v>313</v>
      </c>
      <c r="AY4685">
        <f t="shared" si="958"/>
        <v>1.930848675348007E-2</v>
      </c>
      <c r="AZ4685">
        <f t="shared" si="959"/>
        <v>0.52213740458015268</v>
      </c>
      <c r="BA4685">
        <f t="shared" si="960"/>
        <v>0</v>
      </c>
    </row>
    <row r="4686" spans="1:53" x14ac:dyDescent="0.25">
      <c r="A4686">
        <f>'Preprocessed Data'!A4684</f>
        <v>2</v>
      </c>
      <c r="B4686">
        <f>'Preprocessed Data'!B4684</f>
        <v>1.24</v>
      </c>
      <c r="C4686">
        <f>'Preprocessed Data'!C4684</f>
        <v>0</v>
      </c>
      <c r="D4686">
        <f>'Preprocessed Data'!D4684</f>
        <v>0</v>
      </c>
      <c r="E4686">
        <f>'Preprocessed Data'!E4684</f>
        <v>0</v>
      </c>
      <c r="F4686">
        <f>'Preprocessed Data'!F4684</f>
        <v>4</v>
      </c>
      <c r="G4686">
        <f>'Preprocessed Data'!G4684</f>
        <v>1</v>
      </c>
      <c r="H4686">
        <f>'Preprocessed Data'!H4684</f>
        <v>77.33</v>
      </c>
      <c r="I4686">
        <f>'Preprocessed Data'!I4684</f>
        <v>19.2</v>
      </c>
      <c r="J4686">
        <f>'Preprocessed Data'!J4684</f>
        <v>4</v>
      </c>
      <c r="K4686" s="10">
        <f>'Preprocessed Data'!K4684</f>
        <v>0</v>
      </c>
      <c r="L4686" s="1">
        <f t="shared" si="950"/>
        <v>1</v>
      </c>
      <c r="M4686" s="11">
        <f t="shared" si="951"/>
        <v>1</v>
      </c>
      <c r="N4686">
        <f t="shared" si="952"/>
        <v>0</v>
      </c>
      <c r="O4686">
        <f t="shared" si="953"/>
        <v>6.8837535894585489E-4</v>
      </c>
      <c r="P4686" s="10">
        <f t="shared" si="954"/>
        <v>6.8837535894585489E-4</v>
      </c>
      <c r="Q4686" s="11">
        <f t="shared" si="955"/>
        <v>0.99931162464105416</v>
      </c>
      <c r="R4686" s="10">
        <f t="shared" si="956"/>
        <v>-6.8861239805073334E-4</v>
      </c>
      <c r="S4686" s="11">
        <f t="shared" si="957"/>
        <v>100</v>
      </c>
      <c r="AT4686">
        <v>0.61524115104104771</v>
      </c>
      <c r="AU4686">
        <v>0</v>
      </c>
      <c r="AV4686">
        <v>1</v>
      </c>
      <c r="AW4686">
        <f t="shared" si="961"/>
        <v>4368</v>
      </c>
      <c r="AX4686">
        <f t="shared" si="962"/>
        <v>314</v>
      </c>
      <c r="AY4686">
        <f t="shared" si="958"/>
        <v>1.930848675348007E-2</v>
      </c>
      <c r="AZ4686">
        <f t="shared" si="959"/>
        <v>0.52061068702290081</v>
      </c>
      <c r="BA4686">
        <f t="shared" si="960"/>
        <v>0</v>
      </c>
    </row>
    <row r="4687" spans="1:53" x14ac:dyDescent="0.25">
      <c r="A4687">
        <f>'Preprocessed Data'!A4685</f>
        <v>2</v>
      </c>
      <c r="B4687">
        <f>'Preprocessed Data'!B4685</f>
        <v>57</v>
      </c>
      <c r="C4687">
        <f>'Preprocessed Data'!C4685</f>
        <v>0</v>
      </c>
      <c r="D4687">
        <f>'Preprocessed Data'!D4685</f>
        <v>0</v>
      </c>
      <c r="E4687">
        <f>'Preprocessed Data'!E4685</f>
        <v>1</v>
      </c>
      <c r="F4687">
        <f>'Preprocessed Data'!F4685</f>
        <v>4</v>
      </c>
      <c r="G4687">
        <f>'Preprocessed Data'!G4685</f>
        <v>2</v>
      </c>
      <c r="H4687">
        <f>'Preprocessed Data'!H4685</f>
        <v>104.36</v>
      </c>
      <c r="I4687">
        <f>'Preprocessed Data'!I4685</f>
        <v>19.2</v>
      </c>
      <c r="J4687">
        <f>'Preprocessed Data'!J4685</f>
        <v>3</v>
      </c>
      <c r="K4687" s="10">
        <f>'Preprocessed Data'!K4685</f>
        <v>0</v>
      </c>
      <c r="L4687" s="1">
        <f t="shared" si="950"/>
        <v>1</v>
      </c>
      <c r="M4687" s="11">
        <f t="shared" si="951"/>
        <v>1</v>
      </c>
      <c r="N4687">
        <f t="shared" si="952"/>
        <v>0</v>
      </c>
      <c r="O4687">
        <f t="shared" si="953"/>
        <v>2.1469203071789511E-2</v>
      </c>
      <c r="P4687" s="10">
        <f t="shared" si="954"/>
        <v>2.1469203071789511E-2</v>
      </c>
      <c r="Q4687" s="11">
        <f t="shared" si="955"/>
        <v>0.97853079692821043</v>
      </c>
      <c r="R4687" s="10">
        <f t="shared" si="956"/>
        <v>-2.1703019030446257E-2</v>
      </c>
      <c r="S4687" s="11">
        <f t="shared" si="957"/>
        <v>100</v>
      </c>
      <c r="AT4687">
        <v>0.61606462595007694</v>
      </c>
      <c r="AU4687">
        <v>0</v>
      </c>
      <c r="AV4687">
        <v>1</v>
      </c>
      <c r="AW4687">
        <f t="shared" si="961"/>
        <v>4368</v>
      </c>
      <c r="AX4687">
        <f t="shared" si="962"/>
        <v>315</v>
      </c>
      <c r="AY4687">
        <f t="shared" si="958"/>
        <v>1.930848675348007E-2</v>
      </c>
      <c r="AZ4687">
        <f t="shared" si="959"/>
        <v>0.51908396946564883</v>
      </c>
      <c r="BA4687">
        <f t="shared" si="960"/>
        <v>0</v>
      </c>
    </row>
    <row r="4688" spans="1:53" x14ac:dyDescent="0.25">
      <c r="A4688">
        <f>'Preprocessed Data'!A4686</f>
        <v>1</v>
      </c>
      <c r="B4688">
        <f>'Preprocessed Data'!B4686</f>
        <v>30</v>
      </c>
      <c r="C4688">
        <f>'Preprocessed Data'!C4686</f>
        <v>0</v>
      </c>
      <c r="D4688">
        <f>'Preprocessed Data'!D4686</f>
        <v>0</v>
      </c>
      <c r="E4688">
        <f>'Preprocessed Data'!E4686</f>
        <v>1</v>
      </c>
      <c r="F4688">
        <f>'Preprocessed Data'!F4686</f>
        <v>4</v>
      </c>
      <c r="G4688">
        <f>'Preprocessed Data'!G4686</f>
        <v>1</v>
      </c>
      <c r="H4688">
        <f>'Preprocessed Data'!H4686</f>
        <v>104.77</v>
      </c>
      <c r="I4688">
        <f>'Preprocessed Data'!I4686</f>
        <v>19.2</v>
      </c>
      <c r="J4688">
        <f>'Preprocessed Data'!J4686</f>
        <v>3</v>
      </c>
      <c r="K4688" s="10">
        <f>'Preprocessed Data'!K4686</f>
        <v>0</v>
      </c>
      <c r="L4688" s="1">
        <f t="shared" si="950"/>
        <v>1</v>
      </c>
      <c r="M4688" s="11">
        <f t="shared" si="951"/>
        <v>1</v>
      </c>
      <c r="N4688">
        <f t="shared" si="952"/>
        <v>0</v>
      </c>
      <c r="O4688">
        <f t="shared" si="953"/>
        <v>7.204537236406414E-3</v>
      </c>
      <c r="P4688" s="10">
        <f t="shared" si="954"/>
        <v>7.204537236406414E-3</v>
      </c>
      <c r="Q4688" s="11">
        <f t="shared" si="955"/>
        <v>0.99279546276359354</v>
      </c>
      <c r="R4688" s="10">
        <f t="shared" si="956"/>
        <v>-7.2306152436074451E-3</v>
      </c>
      <c r="S4688" s="11">
        <f t="shared" si="957"/>
        <v>100</v>
      </c>
      <c r="AT4688">
        <v>0.61810895505083174</v>
      </c>
      <c r="AU4688">
        <v>0</v>
      </c>
      <c r="AV4688">
        <v>1</v>
      </c>
      <c r="AW4688">
        <f t="shared" si="961"/>
        <v>4368</v>
      </c>
      <c r="AX4688">
        <f t="shared" si="962"/>
        <v>316</v>
      </c>
      <c r="AY4688">
        <f t="shared" si="958"/>
        <v>1.930848675348007E-2</v>
      </c>
      <c r="AZ4688">
        <f t="shared" si="959"/>
        <v>0.51755725190839696</v>
      </c>
      <c r="BA4688">
        <f t="shared" si="960"/>
        <v>1.1620055049586236E-4</v>
      </c>
    </row>
    <row r="4689" spans="1:53" x14ac:dyDescent="0.25">
      <c r="A4689">
        <f>'Preprocessed Data'!A4687</f>
        <v>1</v>
      </c>
      <c r="B4689">
        <f>'Preprocessed Data'!B4687</f>
        <v>6</v>
      </c>
      <c r="C4689">
        <f>'Preprocessed Data'!C4687</f>
        <v>0</v>
      </c>
      <c r="D4689">
        <f>'Preprocessed Data'!D4687</f>
        <v>0</v>
      </c>
      <c r="E4689">
        <f>'Preprocessed Data'!E4687</f>
        <v>0</v>
      </c>
      <c r="F4689">
        <f>'Preprocessed Data'!F4687</f>
        <v>5</v>
      </c>
      <c r="G4689">
        <f>'Preprocessed Data'!G4687</f>
        <v>1</v>
      </c>
      <c r="H4689">
        <f>'Preprocessed Data'!H4687</f>
        <v>115.4</v>
      </c>
      <c r="I4689">
        <f>'Preprocessed Data'!I4687</f>
        <v>19.2</v>
      </c>
      <c r="J4689">
        <f>'Preprocessed Data'!J4687</f>
        <v>4</v>
      </c>
      <c r="K4689" s="10">
        <f>'Preprocessed Data'!K4687</f>
        <v>0</v>
      </c>
      <c r="L4689" s="1">
        <f t="shared" si="950"/>
        <v>1</v>
      </c>
      <c r="M4689" s="11">
        <f t="shared" si="951"/>
        <v>1</v>
      </c>
      <c r="N4689">
        <f t="shared" si="952"/>
        <v>0</v>
      </c>
      <c r="O4689">
        <f t="shared" si="953"/>
        <v>3.3950428342378663E-3</v>
      </c>
      <c r="P4689" s="10">
        <f t="shared" si="954"/>
        <v>3.3950428342378663E-3</v>
      </c>
      <c r="Q4689" s="11">
        <f t="shared" si="955"/>
        <v>0.99660495716576214</v>
      </c>
      <c r="R4689" s="10">
        <f t="shared" si="956"/>
        <v>-3.4008190695774773E-3</v>
      </c>
      <c r="S4689" s="11">
        <f t="shared" si="957"/>
        <v>100</v>
      </c>
      <c r="AT4689">
        <v>0.62000519767138385</v>
      </c>
      <c r="AU4689">
        <v>1</v>
      </c>
      <c r="AV4689">
        <v>0</v>
      </c>
      <c r="AW4689">
        <f t="shared" si="961"/>
        <v>4369</v>
      </c>
      <c r="AX4689">
        <f t="shared" si="962"/>
        <v>316</v>
      </c>
      <c r="AY4689">
        <f t="shared" si="958"/>
        <v>1.9083969465648831E-2</v>
      </c>
      <c r="AZ4689">
        <f t="shared" si="959"/>
        <v>0.51755725190839696</v>
      </c>
      <c r="BA4689">
        <f t="shared" si="960"/>
        <v>1.162005504958049E-4</v>
      </c>
    </row>
    <row r="4690" spans="1:53" x14ac:dyDescent="0.25">
      <c r="A4690">
        <f>'Preprocessed Data'!A4688</f>
        <v>1</v>
      </c>
      <c r="B4690">
        <f>'Preprocessed Data'!B4688</f>
        <v>8</v>
      </c>
      <c r="C4690">
        <f>'Preprocessed Data'!C4688</f>
        <v>0</v>
      </c>
      <c r="D4690">
        <f>'Preprocessed Data'!D4688</f>
        <v>0</v>
      </c>
      <c r="E4690">
        <f>'Preprocessed Data'!E4688</f>
        <v>0</v>
      </c>
      <c r="F4690">
        <f>'Preprocessed Data'!F4688</f>
        <v>5</v>
      </c>
      <c r="G4690">
        <f>'Preprocessed Data'!G4688</f>
        <v>2</v>
      </c>
      <c r="H4690">
        <f>'Preprocessed Data'!H4688</f>
        <v>129.66</v>
      </c>
      <c r="I4690">
        <f>'Preprocessed Data'!I4688</f>
        <v>19.2</v>
      </c>
      <c r="J4690">
        <f>'Preprocessed Data'!J4688</f>
        <v>4</v>
      </c>
      <c r="K4690" s="10">
        <f>'Preprocessed Data'!K4688</f>
        <v>0</v>
      </c>
      <c r="L4690" s="1">
        <f t="shared" si="950"/>
        <v>1</v>
      </c>
      <c r="M4690" s="11">
        <f t="shared" si="951"/>
        <v>1</v>
      </c>
      <c r="N4690">
        <f t="shared" si="952"/>
        <v>0</v>
      </c>
      <c r="O4690">
        <f t="shared" si="953"/>
        <v>5.5677634586780928E-3</v>
      </c>
      <c r="P4690" s="10">
        <f t="shared" si="954"/>
        <v>5.5677634586780928E-3</v>
      </c>
      <c r="Q4690" s="11">
        <f t="shared" si="955"/>
        <v>0.99443223654132196</v>
      </c>
      <c r="R4690" s="10">
        <f t="shared" si="956"/>
        <v>-5.583321228505949E-3</v>
      </c>
      <c r="S4690" s="11">
        <f t="shared" si="957"/>
        <v>100</v>
      </c>
      <c r="AT4690">
        <v>0.62170332367968828</v>
      </c>
      <c r="AU4690">
        <v>1</v>
      </c>
      <c r="AV4690">
        <v>0</v>
      </c>
      <c r="AW4690">
        <f t="shared" si="961"/>
        <v>4370</v>
      </c>
      <c r="AX4690">
        <f t="shared" si="962"/>
        <v>316</v>
      </c>
      <c r="AY4690">
        <f t="shared" si="958"/>
        <v>1.8859452177817704E-2</v>
      </c>
      <c r="AZ4690">
        <f t="shared" si="959"/>
        <v>0.51755725190839696</v>
      </c>
      <c r="BA4690">
        <f t="shared" si="960"/>
        <v>0</v>
      </c>
    </row>
    <row r="4691" spans="1:53" x14ac:dyDescent="0.25">
      <c r="A4691">
        <f>'Preprocessed Data'!A4689</f>
        <v>1</v>
      </c>
      <c r="B4691">
        <f>'Preprocessed Data'!B4689</f>
        <v>14</v>
      </c>
      <c r="C4691">
        <f>'Preprocessed Data'!C4689</f>
        <v>0</v>
      </c>
      <c r="D4691">
        <f>'Preprocessed Data'!D4689</f>
        <v>0</v>
      </c>
      <c r="E4691">
        <f>'Preprocessed Data'!E4689</f>
        <v>0</v>
      </c>
      <c r="F4691">
        <f>'Preprocessed Data'!F4689</f>
        <v>4</v>
      </c>
      <c r="G4691">
        <f>'Preprocessed Data'!G4689</f>
        <v>1</v>
      </c>
      <c r="H4691">
        <f>'Preprocessed Data'!H4689</f>
        <v>161.28</v>
      </c>
      <c r="I4691">
        <f>'Preprocessed Data'!I4689</f>
        <v>19.100000000000001</v>
      </c>
      <c r="J4691">
        <f>'Preprocessed Data'!J4689</f>
        <v>4</v>
      </c>
      <c r="K4691" s="10">
        <f>'Preprocessed Data'!K4689</f>
        <v>0</v>
      </c>
      <c r="L4691" s="1">
        <f t="shared" si="950"/>
        <v>1</v>
      </c>
      <c r="M4691" s="11">
        <f t="shared" si="951"/>
        <v>1</v>
      </c>
      <c r="N4691">
        <f t="shared" si="952"/>
        <v>0</v>
      </c>
      <c r="O4691">
        <f t="shared" si="953"/>
        <v>1.5091694823452059E-2</v>
      </c>
      <c r="P4691" s="10">
        <f t="shared" si="954"/>
        <v>1.5091694823452059E-2</v>
      </c>
      <c r="Q4691" s="11">
        <f t="shared" si="955"/>
        <v>0.98490830517654793</v>
      </c>
      <c r="R4691" s="10">
        <f t="shared" si="956"/>
        <v>-1.520673333462395E-2</v>
      </c>
      <c r="S4691" s="11">
        <f t="shared" si="957"/>
        <v>100</v>
      </c>
      <c r="AT4691">
        <v>0.62330187364491929</v>
      </c>
      <c r="AU4691">
        <v>0</v>
      </c>
      <c r="AV4691">
        <v>1</v>
      </c>
      <c r="AW4691">
        <f t="shared" si="961"/>
        <v>4370</v>
      </c>
      <c r="AX4691">
        <f t="shared" si="962"/>
        <v>317</v>
      </c>
      <c r="AY4691">
        <f t="shared" si="958"/>
        <v>1.8859452177817704E-2</v>
      </c>
      <c r="AZ4691">
        <f t="shared" si="959"/>
        <v>0.5160305343511451</v>
      </c>
      <c r="BA4691">
        <f t="shared" si="960"/>
        <v>0</v>
      </c>
    </row>
    <row r="4692" spans="1:53" x14ac:dyDescent="0.25">
      <c r="A4692">
        <f>'Preprocessed Data'!A4690</f>
        <v>2</v>
      </c>
      <c r="B4692">
        <f>'Preprocessed Data'!B4690</f>
        <v>5</v>
      </c>
      <c r="C4692">
        <f>'Preprocessed Data'!C4690</f>
        <v>0</v>
      </c>
      <c r="D4692">
        <f>'Preprocessed Data'!D4690</f>
        <v>0</v>
      </c>
      <c r="E4692">
        <f>'Preprocessed Data'!E4690</f>
        <v>0</v>
      </c>
      <c r="F4692">
        <f>'Preprocessed Data'!F4690</f>
        <v>4</v>
      </c>
      <c r="G4692">
        <f>'Preprocessed Data'!G4690</f>
        <v>2</v>
      </c>
      <c r="H4692">
        <f>'Preprocessed Data'!H4690</f>
        <v>93.07</v>
      </c>
      <c r="I4692">
        <f>'Preprocessed Data'!I4690</f>
        <v>19.100000000000001</v>
      </c>
      <c r="J4692">
        <f>'Preprocessed Data'!J4690</f>
        <v>4</v>
      </c>
      <c r="K4692" s="10">
        <f>'Preprocessed Data'!K4690</f>
        <v>0</v>
      </c>
      <c r="L4692" s="1">
        <f t="shared" si="950"/>
        <v>1</v>
      </c>
      <c r="M4692" s="11">
        <f t="shared" si="951"/>
        <v>1</v>
      </c>
      <c r="N4692">
        <f t="shared" si="952"/>
        <v>0</v>
      </c>
      <c r="O4692">
        <f t="shared" si="953"/>
        <v>1.2727003466626752E-3</v>
      </c>
      <c r="P4692" s="10">
        <f t="shared" si="954"/>
        <v>1.2727003466626752E-3</v>
      </c>
      <c r="Q4692" s="11">
        <f t="shared" si="955"/>
        <v>0.99872729965333729</v>
      </c>
      <c r="R4692" s="10">
        <f t="shared" si="956"/>
        <v>-1.2735109175644806E-3</v>
      </c>
      <c r="S4692" s="11">
        <f t="shared" si="957"/>
        <v>100</v>
      </c>
      <c r="AT4692">
        <v>0.62340520544937017</v>
      </c>
      <c r="AU4692">
        <v>0</v>
      </c>
      <c r="AV4692">
        <v>1</v>
      </c>
      <c r="AW4692">
        <f t="shared" si="961"/>
        <v>4370</v>
      </c>
      <c r="AX4692">
        <f t="shared" si="962"/>
        <v>318</v>
      </c>
      <c r="AY4692">
        <f t="shared" si="958"/>
        <v>1.8859452177817704E-2</v>
      </c>
      <c r="AZ4692">
        <f t="shared" si="959"/>
        <v>0.51450381679389312</v>
      </c>
      <c r="BA4692">
        <f t="shared" si="960"/>
        <v>0</v>
      </c>
    </row>
    <row r="4693" spans="1:53" x14ac:dyDescent="0.25">
      <c r="A4693">
        <f>'Preprocessed Data'!A4691</f>
        <v>2</v>
      </c>
      <c r="B4693">
        <f>'Preprocessed Data'!B4691</f>
        <v>3</v>
      </c>
      <c r="C4693">
        <f>'Preprocessed Data'!C4691</f>
        <v>0</v>
      </c>
      <c r="D4693">
        <f>'Preprocessed Data'!D4691</f>
        <v>0</v>
      </c>
      <c r="E4693">
        <f>'Preprocessed Data'!E4691</f>
        <v>0</v>
      </c>
      <c r="F4693">
        <f>'Preprocessed Data'!F4691</f>
        <v>5</v>
      </c>
      <c r="G4693">
        <f>'Preprocessed Data'!G4691</f>
        <v>1</v>
      </c>
      <c r="H4693">
        <f>'Preprocessed Data'!H4691</f>
        <v>114.88</v>
      </c>
      <c r="I4693">
        <f>'Preprocessed Data'!I4691</f>
        <v>19.100000000000001</v>
      </c>
      <c r="J4693">
        <f>'Preprocessed Data'!J4691</f>
        <v>4</v>
      </c>
      <c r="K4693" s="10">
        <f>'Preprocessed Data'!K4691</f>
        <v>0</v>
      </c>
      <c r="L4693" s="1">
        <f t="shared" si="950"/>
        <v>1</v>
      </c>
      <c r="M4693" s="11">
        <f t="shared" si="951"/>
        <v>1</v>
      </c>
      <c r="N4693">
        <f t="shared" si="952"/>
        <v>0</v>
      </c>
      <c r="O4693">
        <f t="shared" si="953"/>
        <v>2.1641264171888943E-3</v>
      </c>
      <c r="P4693" s="10">
        <f t="shared" si="954"/>
        <v>2.1641264171888943E-3</v>
      </c>
      <c r="Q4693" s="11">
        <f t="shared" si="955"/>
        <v>0.99783587358281112</v>
      </c>
      <c r="R4693" s="10">
        <f t="shared" si="956"/>
        <v>-2.1664715227778558E-3</v>
      </c>
      <c r="S4693" s="11">
        <f t="shared" si="957"/>
        <v>100</v>
      </c>
      <c r="AT4693">
        <v>0.62423168141606611</v>
      </c>
      <c r="AU4693">
        <v>0</v>
      </c>
      <c r="AV4693">
        <v>1</v>
      </c>
      <c r="AW4693">
        <f t="shared" si="961"/>
        <v>4370</v>
      </c>
      <c r="AX4693">
        <f t="shared" si="962"/>
        <v>319</v>
      </c>
      <c r="AY4693">
        <f t="shared" si="958"/>
        <v>1.8859452177817704E-2</v>
      </c>
      <c r="AZ4693">
        <f t="shared" si="959"/>
        <v>0.51297709923664114</v>
      </c>
      <c r="BA4693">
        <f t="shared" si="960"/>
        <v>0</v>
      </c>
    </row>
    <row r="4694" spans="1:53" x14ac:dyDescent="0.25">
      <c r="A4694">
        <f>'Preprocessed Data'!A4692</f>
        <v>2</v>
      </c>
      <c r="B4694">
        <f>'Preprocessed Data'!B4692</f>
        <v>10</v>
      </c>
      <c r="C4694">
        <f>'Preprocessed Data'!C4692</f>
        <v>0</v>
      </c>
      <c r="D4694">
        <f>'Preprocessed Data'!D4692</f>
        <v>0</v>
      </c>
      <c r="E4694">
        <f>'Preprocessed Data'!E4692</f>
        <v>0</v>
      </c>
      <c r="F4694">
        <f>'Preprocessed Data'!F4692</f>
        <v>1</v>
      </c>
      <c r="G4694">
        <f>'Preprocessed Data'!G4692</f>
        <v>2</v>
      </c>
      <c r="H4694">
        <f>'Preprocessed Data'!H4692</f>
        <v>61.34</v>
      </c>
      <c r="I4694">
        <f>'Preprocessed Data'!I4692</f>
        <v>19.100000000000001</v>
      </c>
      <c r="J4694">
        <f>'Preprocessed Data'!J4692</f>
        <v>4</v>
      </c>
      <c r="K4694" s="10">
        <f>'Preprocessed Data'!K4692</f>
        <v>0</v>
      </c>
      <c r="L4694" s="1">
        <f t="shared" si="950"/>
        <v>1</v>
      </c>
      <c r="M4694" s="11">
        <f t="shared" si="951"/>
        <v>1</v>
      </c>
      <c r="N4694">
        <f t="shared" si="952"/>
        <v>0</v>
      </c>
      <c r="O4694">
        <f t="shared" si="953"/>
        <v>5.504908980620421E-4</v>
      </c>
      <c r="P4694" s="10">
        <f t="shared" si="954"/>
        <v>5.504908980620421E-4</v>
      </c>
      <c r="Q4694" s="11">
        <f t="shared" si="955"/>
        <v>0.99944950910193797</v>
      </c>
      <c r="R4694" s="10">
        <f t="shared" si="956"/>
        <v>-5.5064247380638383E-4</v>
      </c>
      <c r="S4694" s="11">
        <f t="shared" si="957"/>
        <v>100</v>
      </c>
      <c r="AT4694">
        <v>0.62548703173771447</v>
      </c>
      <c r="AU4694">
        <v>0</v>
      </c>
      <c r="AV4694">
        <v>1</v>
      </c>
      <c r="AW4694">
        <f t="shared" si="961"/>
        <v>4370</v>
      </c>
      <c r="AX4694">
        <f t="shared" si="962"/>
        <v>320</v>
      </c>
      <c r="AY4694">
        <f t="shared" si="958"/>
        <v>1.8859452177817704E-2</v>
      </c>
      <c r="AZ4694">
        <f t="shared" si="959"/>
        <v>0.51145038167938939</v>
      </c>
      <c r="BA4694">
        <f t="shared" si="960"/>
        <v>0</v>
      </c>
    </row>
    <row r="4695" spans="1:53" x14ac:dyDescent="0.25">
      <c r="A4695">
        <f>'Preprocessed Data'!A4693</f>
        <v>2</v>
      </c>
      <c r="B4695">
        <f>'Preprocessed Data'!B4693</f>
        <v>61</v>
      </c>
      <c r="C4695">
        <f>'Preprocessed Data'!C4693</f>
        <v>0</v>
      </c>
      <c r="D4695">
        <f>'Preprocessed Data'!D4693</f>
        <v>0</v>
      </c>
      <c r="E4695">
        <f>'Preprocessed Data'!E4693</f>
        <v>1</v>
      </c>
      <c r="F4695">
        <f>'Preprocessed Data'!F4693</f>
        <v>4</v>
      </c>
      <c r="G4695">
        <f>'Preprocessed Data'!G4693</f>
        <v>2</v>
      </c>
      <c r="H4695">
        <f>'Preprocessed Data'!H4693</f>
        <v>108.18</v>
      </c>
      <c r="I4695">
        <f>'Preprocessed Data'!I4693</f>
        <v>19.100000000000001</v>
      </c>
      <c r="J4695">
        <f>'Preprocessed Data'!J4693</f>
        <v>2</v>
      </c>
      <c r="K4695" s="10">
        <f>'Preprocessed Data'!K4693</f>
        <v>0</v>
      </c>
      <c r="L4695" s="1">
        <f t="shared" si="950"/>
        <v>1</v>
      </c>
      <c r="M4695" s="11">
        <f t="shared" si="951"/>
        <v>1</v>
      </c>
      <c r="N4695">
        <f t="shared" si="952"/>
        <v>0</v>
      </c>
      <c r="O4695">
        <f t="shared" si="953"/>
        <v>2.8231034946491582E-2</v>
      </c>
      <c r="P4695" s="10">
        <f t="shared" si="954"/>
        <v>2.8231034946491582E-2</v>
      </c>
      <c r="Q4695" s="11">
        <f t="shared" si="955"/>
        <v>0.9717689650535084</v>
      </c>
      <c r="R4695" s="10">
        <f t="shared" si="956"/>
        <v>-2.8637193048676537E-2</v>
      </c>
      <c r="S4695" s="11">
        <f t="shared" si="957"/>
        <v>100</v>
      </c>
      <c r="AT4695">
        <v>0.62569488155994957</v>
      </c>
      <c r="AU4695">
        <v>0</v>
      </c>
      <c r="AV4695">
        <v>1</v>
      </c>
      <c r="AW4695">
        <f t="shared" si="961"/>
        <v>4370</v>
      </c>
      <c r="AX4695">
        <f t="shared" si="962"/>
        <v>321</v>
      </c>
      <c r="AY4695">
        <f t="shared" si="958"/>
        <v>1.8859452177817704E-2</v>
      </c>
      <c r="AZ4695">
        <f t="shared" si="959"/>
        <v>0.50992366412213741</v>
      </c>
      <c r="BA4695">
        <f t="shared" si="960"/>
        <v>1.1448667806961309E-4</v>
      </c>
    </row>
    <row r="4696" spans="1:53" x14ac:dyDescent="0.25">
      <c r="A4696">
        <f>'Preprocessed Data'!A4694</f>
        <v>2</v>
      </c>
      <c r="B4696">
        <f>'Preprocessed Data'!B4694</f>
        <v>11</v>
      </c>
      <c r="C4696">
        <f>'Preprocessed Data'!C4694</f>
        <v>0</v>
      </c>
      <c r="D4696">
        <f>'Preprocessed Data'!D4694</f>
        <v>0</v>
      </c>
      <c r="E4696">
        <f>'Preprocessed Data'!E4694</f>
        <v>0</v>
      </c>
      <c r="F4696">
        <f>'Preprocessed Data'!F4694</f>
        <v>4</v>
      </c>
      <c r="G4696">
        <f>'Preprocessed Data'!G4694</f>
        <v>2</v>
      </c>
      <c r="H4696">
        <f>'Preprocessed Data'!H4694</f>
        <v>76.739999999999995</v>
      </c>
      <c r="I4696">
        <f>'Preprocessed Data'!I4694</f>
        <v>19.100000000000001</v>
      </c>
      <c r="J4696">
        <f>'Preprocessed Data'!J4694</f>
        <v>4</v>
      </c>
      <c r="K4696" s="10">
        <f>'Preprocessed Data'!K4694</f>
        <v>0</v>
      </c>
      <c r="L4696" s="1">
        <f t="shared" si="950"/>
        <v>1</v>
      </c>
      <c r="M4696" s="11">
        <f t="shared" si="951"/>
        <v>1</v>
      </c>
      <c r="N4696">
        <f t="shared" si="952"/>
        <v>0</v>
      </c>
      <c r="O4696">
        <f t="shared" si="953"/>
        <v>1.127493574011845E-3</v>
      </c>
      <c r="P4696" s="10">
        <f t="shared" si="954"/>
        <v>1.127493574011845E-3</v>
      </c>
      <c r="Q4696" s="11">
        <f t="shared" si="955"/>
        <v>0.99887250642598813</v>
      </c>
      <c r="R4696" s="10">
        <f t="shared" si="956"/>
        <v>-1.1281296730682757E-3</v>
      </c>
      <c r="S4696" s="11">
        <f t="shared" si="957"/>
        <v>100</v>
      </c>
      <c r="AT4696">
        <v>0.62723334873407099</v>
      </c>
      <c r="AU4696">
        <v>1</v>
      </c>
      <c r="AV4696">
        <v>0</v>
      </c>
      <c r="AW4696">
        <f t="shared" si="961"/>
        <v>4371</v>
      </c>
      <c r="AX4696">
        <f t="shared" si="962"/>
        <v>321</v>
      </c>
      <c r="AY4696">
        <f t="shared" si="958"/>
        <v>1.8634934889986576E-2</v>
      </c>
      <c r="AZ4696">
        <f t="shared" si="959"/>
        <v>0.50992366412213741</v>
      </c>
      <c r="BA4696">
        <f t="shared" si="960"/>
        <v>0</v>
      </c>
    </row>
    <row r="4697" spans="1:53" x14ac:dyDescent="0.25">
      <c r="A4697">
        <f>'Preprocessed Data'!A4695</f>
        <v>2</v>
      </c>
      <c r="B4697">
        <f>'Preprocessed Data'!B4695</f>
        <v>28</v>
      </c>
      <c r="C4697">
        <f>'Preprocessed Data'!C4695</f>
        <v>0</v>
      </c>
      <c r="D4697">
        <f>'Preprocessed Data'!D4695</f>
        <v>1</v>
      </c>
      <c r="E4697">
        <f>'Preprocessed Data'!E4695</f>
        <v>1</v>
      </c>
      <c r="F4697">
        <f>'Preprocessed Data'!F4695</f>
        <v>4</v>
      </c>
      <c r="G4697">
        <f>'Preprocessed Data'!G4695</f>
        <v>1</v>
      </c>
      <c r="H4697">
        <f>'Preprocessed Data'!H4695</f>
        <v>111.27</v>
      </c>
      <c r="I4697">
        <f>'Preprocessed Data'!I4695</f>
        <v>19.100000000000001</v>
      </c>
      <c r="J4697">
        <f>'Preprocessed Data'!J4695</f>
        <v>3</v>
      </c>
      <c r="K4697" s="10">
        <f>'Preprocessed Data'!K4695</f>
        <v>0</v>
      </c>
      <c r="L4697" s="1">
        <f t="shared" si="950"/>
        <v>1</v>
      </c>
      <c r="M4697" s="11">
        <f t="shared" si="951"/>
        <v>1</v>
      </c>
      <c r="N4697">
        <f t="shared" si="952"/>
        <v>0</v>
      </c>
      <c r="O4697">
        <f t="shared" si="953"/>
        <v>9.6034496785084369E-3</v>
      </c>
      <c r="P4697" s="10">
        <f t="shared" si="954"/>
        <v>9.6034496785084369E-3</v>
      </c>
      <c r="Q4697" s="11">
        <f t="shared" si="955"/>
        <v>0.99039655032149154</v>
      </c>
      <c r="R4697" s="10">
        <f t="shared" si="956"/>
        <v>-9.649860174297609E-3</v>
      </c>
      <c r="S4697" s="11">
        <f t="shared" si="957"/>
        <v>100</v>
      </c>
      <c r="AT4697">
        <v>0.6272419535826681</v>
      </c>
      <c r="AU4697">
        <v>0</v>
      </c>
      <c r="AV4697">
        <v>1</v>
      </c>
      <c r="AW4697">
        <f t="shared" si="961"/>
        <v>4371</v>
      </c>
      <c r="AX4697">
        <f t="shared" si="962"/>
        <v>322</v>
      </c>
      <c r="AY4697">
        <f t="shared" si="958"/>
        <v>1.8634934889986576E-2</v>
      </c>
      <c r="AZ4697">
        <f t="shared" si="959"/>
        <v>0.50839694656488543</v>
      </c>
      <c r="BA4697">
        <f t="shared" si="960"/>
        <v>1.1414390358443115E-4</v>
      </c>
    </row>
    <row r="4698" spans="1:53" x14ac:dyDescent="0.25">
      <c r="A4698">
        <f>'Preprocessed Data'!A4696</f>
        <v>1</v>
      </c>
      <c r="B4698">
        <f>'Preprocessed Data'!B4696</f>
        <v>1.88</v>
      </c>
      <c r="C4698">
        <f>'Preprocessed Data'!C4696</f>
        <v>0</v>
      </c>
      <c r="D4698">
        <f>'Preprocessed Data'!D4696</f>
        <v>0</v>
      </c>
      <c r="E4698">
        <f>'Preprocessed Data'!E4696</f>
        <v>0</v>
      </c>
      <c r="F4698">
        <f>'Preprocessed Data'!F4696</f>
        <v>4</v>
      </c>
      <c r="G4698">
        <f>'Preprocessed Data'!G4696</f>
        <v>1</v>
      </c>
      <c r="H4698">
        <f>'Preprocessed Data'!H4696</f>
        <v>68.349999999999994</v>
      </c>
      <c r="I4698">
        <f>'Preprocessed Data'!I4696</f>
        <v>19.100000000000001</v>
      </c>
      <c r="J4698">
        <f>'Preprocessed Data'!J4696</f>
        <v>4</v>
      </c>
      <c r="K4698" s="10">
        <f>'Preprocessed Data'!K4696</f>
        <v>0</v>
      </c>
      <c r="L4698" s="1">
        <f t="shared" si="950"/>
        <v>1</v>
      </c>
      <c r="M4698" s="11">
        <f t="shared" si="951"/>
        <v>1</v>
      </c>
      <c r="N4698">
        <f t="shared" si="952"/>
        <v>0</v>
      </c>
      <c r="O4698">
        <f t="shared" si="953"/>
        <v>7.3462618752287521E-4</v>
      </c>
      <c r="P4698" s="10">
        <f t="shared" si="954"/>
        <v>7.3462618752287521E-4</v>
      </c>
      <c r="Q4698" s="11">
        <f t="shared" si="955"/>
        <v>0.99926537381247715</v>
      </c>
      <c r="R4698" s="10">
        <f t="shared" si="956"/>
        <v>-7.3489615756668384E-4</v>
      </c>
      <c r="S4698" s="11">
        <f t="shared" si="957"/>
        <v>100</v>
      </c>
      <c r="AT4698">
        <v>0.62765275760588124</v>
      </c>
      <c r="AU4698">
        <v>1</v>
      </c>
      <c r="AV4698">
        <v>0</v>
      </c>
      <c r="AW4698">
        <f t="shared" si="961"/>
        <v>4372</v>
      </c>
      <c r="AX4698">
        <f t="shared" si="962"/>
        <v>322</v>
      </c>
      <c r="AY4698">
        <f t="shared" si="958"/>
        <v>1.8410417602155338E-2</v>
      </c>
      <c r="AZ4698">
        <f t="shared" si="959"/>
        <v>0.50839694656488543</v>
      </c>
      <c r="BA4698">
        <f t="shared" si="960"/>
        <v>0</v>
      </c>
    </row>
    <row r="4699" spans="1:53" x14ac:dyDescent="0.25">
      <c r="A4699">
        <f>'Preprocessed Data'!A4697</f>
        <v>2</v>
      </c>
      <c r="B4699">
        <f>'Preprocessed Data'!B4697</f>
        <v>61</v>
      </c>
      <c r="C4699">
        <f>'Preprocessed Data'!C4697</f>
        <v>0</v>
      </c>
      <c r="D4699">
        <f>'Preprocessed Data'!D4697</f>
        <v>0</v>
      </c>
      <c r="E4699">
        <f>'Preprocessed Data'!E4697</f>
        <v>1</v>
      </c>
      <c r="F4699">
        <f>'Preprocessed Data'!F4697</f>
        <v>2</v>
      </c>
      <c r="G4699">
        <f>'Preprocessed Data'!G4697</f>
        <v>2</v>
      </c>
      <c r="H4699">
        <f>'Preprocessed Data'!H4697</f>
        <v>97.86</v>
      </c>
      <c r="I4699">
        <f>'Preprocessed Data'!I4697</f>
        <v>19.100000000000001</v>
      </c>
      <c r="J4699">
        <f>'Preprocessed Data'!J4697</f>
        <v>1</v>
      </c>
      <c r="K4699" s="10">
        <f>'Preprocessed Data'!K4697</f>
        <v>0</v>
      </c>
      <c r="L4699" s="1">
        <f t="shared" si="950"/>
        <v>1</v>
      </c>
      <c r="M4699" s="11">
        <f t="shared" si="951"/>
        <v>1</v>
      </c>
      <c r="N4699">
        <f t="shared" si="952"/>
        <v>0</v>
      </c>
      <c r="O4699">
        <f t="shared" si="953"/>
        <v>1.8043115832436143E-2</v>
      </c>
      <c r="P4699" s="10">
        <f t="shared" si="954"/>
        <v>1.8043115832436143E-2</v>
      </c>
      <c r="Q4699" s="11">
        <f t="shared" si="955"/>
        <v>0.98195688416756388</v>
      </c>
      <c r="R4699" s="10">
        <f t="shared" si="956"/>
        <v>-1.820787773458438E-2</v>
      </c>
      <c r="S4699" s="11">
        <f t="shared" si="957"/>
        <v>100</v>
      </c>
      <c r="AT4699">
        <v>0.63061706522022065</v>
      </c>
      <c r="AU4699">
        <v>0</v>
      </c>
      <c r="AV4699">
        <v>1</v>
      </c>
      <c r="AW4699">
        <f t="shared" si="961"/>
        <v>4372</v>
      </c>
      <c r="AX4699">
        <f t="shared" si="962"/>
        <v>323</v>
      </c>
      <c r="AY4699">
        <f t="shared" si="958"/>
        <v>1.8410417602155338E-2</v>
      </c>
      <c r="AZ4699">
        <f t="shared" si="959"/>
        <v>0.50687022900763357</v>
      </c>
      <c r="BA4699">
        <f t="shared" si="960"/>
        <v>0</v>
      </c>
    </row>
    <row r="4700" spans="1:53" x14ac:dyDescent="0.25">
      <c r="A4700">
        <f>'Preprocessed Data'!A4698</f>
        <v>1</v>
      </c>
      <c r="B4700">
        <f>'Preprocessed Data'!B4698</f>
        <v>10</v>
      </c>
      <c r="C4700">
        <f>'Preprocessed Data'!C4698</f>
        <v>0</v>
      </c>
      <c r="D4700">
        <f>'Preprocessed Data'!D4698</f>
        <v>0</v>
      </c>
      <c r="E4700">
        <f>'Preprocessed Data'!E4698</f>
        <v>0</v>
      </c>
      <c r="F4700">
        <f>'Preprocessed Data'!F4698</f>
        <v>4</v>
      </c>
      <c r="G4700">
        <f>'Preprocessed Data'!G4698</f>
        <v>2</v>
      </c>
      <c r="H4700">
        <f>'Preprocessed Data'!H4698</f>
        <v>102.97</v>
      </c>
      <c r="I4700">
        <f>'Preprocessed Data'!I4698</f>
        <v>19.100000000000001</v>
      </c>
      <c r="J4700">
        <f>'Preprocessed Data'!J4698</f>
        <v>4</v>
      </c>
      <c r="K4700" s="10">
        <f>'Preprocessed Data'!K4698</f>
        <v>0</v>
      </c>
      <c r="L4700" s="1">
        <f t="shared" si="950"/>
        <v>1</v>
      </c>
      <c r="M4700" s="11">
        <f t="shared" si="951"/>
        <v>1</v>
      </c>
      <c r="N4700">
        <f t="shared" si="952"/>
        <v>0</v>
      </c>
      <c r="O4700">
        <f t="shared" si="953"/>
        <v>2.7941417652286396E-3</v>
      </c>
      <c r="P4700" s="10">
        <f t="shared" si="954"/>
        <v>2.7941417652286396E-3</v>
      </c>
      <c r="Q4700" s="11">
        <f t="shared" si="955"/>
        <v>0.99720585823477137</v>
      </c>
      <c r="R4700" s="10">
        <f t="shared" si="956"/>
        <v>-2.7980526661038714E-3</v>
      </c>
      <c r="S4700" s="11">
        <f t="shared" si="957"/>
        <v>100</v>
      </c>
      <c r="AT4700">
        <v>0.63071907622472778</v>
      </c>
      <c r="AU4700">
        <v>0</v>
      </c>
      <c r="AV4700">
        <v>1</v>
      </c>
      <c r="AW4700">
        <f t="shared" si="961"/>
        <v>4372</v>
      </c>
      <c r="AX4700">
        <f t="shared" si="962"/>
        <v>324</v>
      </c>
      <c r="AY4700">
        <f t="shared" si="958"/>
        <v>1.8410417602155338E-2</v>
      </c>
      <c r="AZ4700">
        <f t="shared" si="959"/>
        <v>0.5053435114503817</v>
      </c>
      <c r="BA4700">
        <f t="shared" si="960"/>
        <v>0</v>
      </c>
    </row>
    <row r="4701" spans="1:53" x14ac:dyDescent="0.25">
      <c r="A4701">
        <f>'Preprocessed Data'!A4699</f>
        <v>1</v>
      </c>
      <c r="B4701">
        <f>'Preprocessed Data'!B4699</f>
        <v>8</v>
      </c>
      <c r="C4701">
        <f>'Preprocessed Data'!C4699</f>
        <v>0</v>
      </c>
      <c r="D4701">
        <f>'Preprocessed Data'!D4699</f>
        <v>0</v>
      </c>
      <c r="E4701">
        <f>'Preprocessed Data'!E4699</f>
        <v>0</v>
      </c>
      <c r="F4701">
        <f>'Preprocessed Data'!F4699</f>
        <v>1</v>
      </c>
      <c r="G4701">
        <f>'Preprocessed Data'!G4699</f>
        <v>2</v>
      </c>
      <c r="H4701">
        <f>'Preprocessed Data'!H4699</f>
        <v>61.07</v>
      </c>
      <c r="I4701">
        <f>'Preprocessed Data'!I4699</f>
        <v>19.100000000000001</v>
      </c>
      <c r="J4701">
        <f>'Preprocessed Data'!J4699</f>
        <v>4</v>
      </c>
      <c r="K4701" s="10">
        <f>'Preprocessed Data'!K4699</f>
        <v>0</v>
      </c>
      <c r="L4701" s="1">
        <f t="shared" si="950"/>
        <v>1</v>
      </c>
      <c r="M4701" s="11">
        <f t="shared" si="951"/>
        <v>1</v>
      </c>
      <c r="N4701">
        <f t="shared" si="952"/>
        <v>0</v>
      </c>
      <c r="O4701">
        <f t="shared" si="953"/>
        <v>6.5096789487773888E-4</v>
      </c>
      <c r="P4701" s="10">
        <f t="shared" si="954"/>
        <v>6.5096789487773888E-4</v>
      </c>
      <c r="Q4701" s="11">
        <f t="shared" si="955"/>
        <v>0.99934903210512227</v>
      </c>
      <c r="R4701" s="10">
        <f t="shared" si="956"/>
        <v>-6.5117986647393838E-4</v>
      </c>
      <c r="S4701" s="11">
        <f t="shared" si="957"/>
        <v>100</v>
      </c>
      <c r="AT4701">
        <v>0.63190678953840718</v>
      </c>
      <c r="AU4701">
        <v>0</v>
      </c>
      <c r="AV4701">
        <v>1</v>
      </c>
      <c r="AW4701">
        <f t="shared" si="961"/>
        <v>4372</v>
      </c>
      <c r="AX4701">
        <f t="shared" si="962"/>
        <v>325</v>
      </c>
      <c r="AY4701">
        <f t="shared" si="958"/>
        <v>1.8410417602155338E-2</v>
      </c>
      <c r="AZ4701">
        <f t="shared" si="959"/>
        <v>0.50381679389312972</v>
      </c>
      <c r="BA4701">
        <f t="shared" si="960"/>
        <v>1.1311558012865962E-4</v>
      </c>
    </row>
    <row r="4702" spans="1:53" x14ac:dyDescent="0.25">
      <c r="A4702">
        <f>'Preprocessed Data'!A4700</f>
        <v>2</v>
      </c>
      <c r="B4702">
        <f>'Preprocessed Data'!B4700</f>
        <v>5</v>
      </c>
      <c r="C4702">
        <f>'Preprocessed Data'!C4700</f>
        <v>0</v>
      </c>
      <c r="D4702">
        <f>'Preprocessed Data'!D4700</f>
        <v>0</v>
      </c>
      <c r="E4702">
        <f>'Preprocessed Data'!E4700</f>
        <v>0</v>
      </c>
      <c r="F4702">
        <f>'Preprocessed Data'!F4700</f>
        <v>4</v>
      </c>
      <c r="G4702">
        <f>'Preprocessed Data'!G4700</f>
        <v>1</v>
      </c>
      <c r="H4702">
        <f>'Preprocessed Data'!H4700</f>
        <v>86.11</v>
      </c>
      <c r="I4702">
        <f>'Preprocessed Data'!I4700</f>
        <v>19</v>
      </c>
      <c r="J4702">
        <f>'Preprocessed Data'!J4700</f>
        <v>4</v>
      </c>
      <c r="K4702" s="10">
        <f>'Preprocessed Data'!K4700</f>
        <v>0</v>
      </c>
      <c r="L4702" s="1">
        <f t="shared" si="950"/>
        <v>1</v>
      </c>
      <c r="M4702" s="11">
        <f t="shared" si="951"/>
        <v>1</v>
      </c>
      <c r="N4702">
        <f t="shared" si="952"/>
        <v>0</v>
      </c>
      <c r="O4702">
        <f t="shared" si="953"/>
        <v>1.0270460818288286E-3</v>
      </c>
      <c r="P4702" s="10">
        <f t="shared" si="954"/>
        <v>1.0270460818288286E-3</v>
      </c>
      <c r="Q4702" s="11">
        <f t="shared" si="955"/>
        <v>0.9989729539181712</v>
      </c>
      <c r="R4702" s="10">
        <f t="shared" si="956"/>
        <v>-1.0275738550517897E-3</v>
      </c>
      <c r="S4702" s="11">
        <f t="shared" si="957"/>
        <v>100</v>
      </c>
      <c r="AT4702">
        <v>0.6322103123419176</v>
      </c>
      <c r="AU4702">
        <v>1</v>
      </c>
      <c r="AV4702">
        <v>0</v>
      </c>
      <c r="AW4702">
        <f t="shared" si="961"/>
        <v>4373</v>
      </c>
      <c r="AX4702">
        <f t="shared" si="962"/>
        <v>325</v>
      </c>
      <c r="AY4702">
        <f t="shared" si="958"/>
        <v>1.818590031432421E-2</v>
      </c>
      <c r="AZ4702">
        <f t="shared" si="959"/>
        <v>0.50381679389312972</v>
      </c>
      <c r="BA4702">
        <f t="shared" si="960"/>
        <v>0</v>
      </c>
    </row>
    <row r="4703" spans="1:53" x14ac:dyDescent="0.25">
      <c r="A4703">
        <f>'Preprocessed Data'!A4701</f>
        <v>1</v>
      </c>
      <c r="B4703">
        <f>'Preprocessed Data'!B4701</f>
        <v>5</v>
      </c>
      <c r="C4703">
        <f>'Preprocessed Data'!C4701</f>
        <v>0</v>
      </c>
      <c r="D4703">
        <f>'Preprocessed Data'!D4701</f>
        <v>0</v>
      </c>
      <c r="E4703">
        <f>'Preprocessed Data'!E4701</f>
        <v>0</v>
      </c>
      <c r="F4703">
        <f>'Preprocessed Data'!F4701</f>
        <v>4</v>
      </c>
      <c r="G4703">
        <f>'Preprocessed Data'!G4701</f>
        <v>1</v>
      </c>
      <c r="H4703">
        <f>'Preprocessed Data'!H4701</f>
        <v>100.98</v>
      </c>
      <c r="I4703">
        <f>'Preprocessed Data'!I4701</f>
        <v>19</v>
      </c>
      <c r="J4703">
        <f>'Preprocessed Data'!J4701</f>
        <v>4</v>
      </c>
      <c r="K4703" s="10">
        <f>'Preprocessed Data'!K4701</f>
        <v>0</v>
      </c>
      <c r="L4703" s="1">
        <f t="shared" si="950"/>
        <v>1</v>
      </c>
      <c r="M4703" s="11">
        <f t="shared" si="951"/>
        <v>1</v>
      </c>
      <c r="N4703">
        <f t="shared" si="952"/>
        <v>0</v>
      </c>
      <c r="O4703">
        <f t="shared" si="953"/>
        <v>1.9928076583663672E-3</v>
      </c>
      <c r="P4703" s="10">
        <f t="shared" si="954"/>
        <v>1.9928076583663672E-3</v>
      </c>
      <c r="Q4703" s="11">
        <f t="shared" si="955"/>
        <v>0.9980071923416336</v>
      </c>
      <c r="R4703" s="10">
        <f t="shared" si="956"/>
        <v>-1.9947959414977267E-3</v>
      </c>
      <c r="S4703" s="11">
        <f t="shared" si="957"/>
        <v>100</v>
      </c>
      <c r="AT4703">
        <v>0.63224700522838917</v>
      </c>
      <c r="AU4703">
        <v>0</v>
      </c>
      <c r="AV4703">
        <v>1</v>
      </c>
      <c r="AW4703">
        <f t="shared" si="961"/>
        <v>4373</v>
      </c>
      <c r="AX4703">
        <f t="shared" si="962"/>
        <v>326</v>
      </c>
      <c r="AY4703">
        <f t="shared" si="958"/>
        <v>1.818590031432421E-2</v>
      </c>
      <c r="AZ4703">
        <f t="shared" si="959"/>
        <v>0.50229007633587786</v>
      </c>
      <c r="BA4703">
        <f t="shared" si="960"/>
        <v>0</v>
      </c>
    </row>
    <row r="4704" spans="1:53" x14ac:dyDescent="0.25">
      <c r="A4704">
        <f>'Preprocessed Data'!A4702</f>
        <v>1</v>
      </c>
      <c r="B4704">
        <f>'Preprocessed Data'!B4702</f>
        <v>14</v>
      </c>
      <c r="C4704">
        <f>'Preprocessed Data'!C4702</f>
        <v>0</v>
      </c>
      <c r="D4704">
        <f>'Preprocessed Data'!D4702</f>
        <v>0</v>
      </c>
      <c r="E4704">
        <f>'Preprocessed Data'!E4702</f>
        <v>0</v>
      </c>
      <c r="F4704">
        <f>'Preprocessed Data'!F4702</f>
        <v>1</v>
      </c>
      <c r="G4704">
        <f>'Preprocessed Data'!G4702</f>
        <v>1</v>
      </c>
      <c r="H4704">
        <f>'Preprocessed Data'!H4702</f>
        <v>72.28</v>
      </c>
      <c r="I4704">
        <f>'Preprocessed Data'!I4702</f>
        <v>19</v>
      </c>
      <c r="J4704">
        <f>'Preprocessed Data'!J4702</f>
        <v>4</v>
      </c>
      <c r="K4704" s="10">
        <f>'Preprocessed Data'!K4702</f>
        <v>0</v>
      </c>
      <c r="L4704" s="1">
        <f t="shared" si="950"/>
        <v>1</v>
      </c>
      <c r="M4704" s="11">
        <f t="shared" si="951"/>
        <v>1</v>
      </c>
      <c r="N4704">
        <f t="shared" si="952"/>
        <v>0</v>
      </c>
      <c r="O4704">
        <f t="shared" si="953"/>
        <v>1.1427818258872742E-3</v>
      </c>
      <c r="P4704" s="10">
        <f t="shared" si="954"/>
        <v>1.1427818258872742E-3</v>
      </c>
      <c r="Q4704" s="11">
        <f t="shared" si="955"/>
        <v>0.99885721817411277</v>
      </c>
      <c r="R4704" s="10">
        <f t="shared" si="956"/>
        <v>-1.143435298936875E-3</v>
      </c>
      <c r="S4704" s="11">
        <f t="shared" si="957"/>
        <v>100</v>
      </c>
      <c r="AT4704">
        <v>0.63800664197588919</v>
      </c>
      <c r="AU4704">
        <v>0</v>
      </c>
      <c r="AV4704">
        <v>1</v>
      </c>
      <c r="AW4704">
        <f t="shared" si="961"/>
        <v>4373</v>
      </c>
      <c r="AX4704">
        <f t="shared" si="962"/>
        <v>327</v>
      </c>
      <c r="AY4704">
        <f t="shared" si="958"/>
        <v>1.818590031432421E-2</v>
      </c>
      <c r="AZ4704">
        <f t="shared" si="959"/>
        <v>0.50076335877862599</v>
      </c>
      <c r="BA4704">
        <f t="shared" si="960"/>
        <v>0</v>
      </c>
    </row>
    <row r="4705" spans="1:53" x14ac:dyDescent="0.25">
      <c r="A4705">
        <f>'Preprocessed Data'!A4703</f>
        <v>2</v>
      </c>
      <c r="B4705">
        <f>'Preprocessed Data'!B4703</f>
        <v>7</v>
      </c>
      <c r="C4705">
        <f>'Preprocessed Data'!C4703</f>
        <v>0</v>
      </c>
      <c r="D4705">
        <f>'Preprocessed Data'!D4703</f>
        <v>0</v>
      </c>
      <c r="E4705">
        <f>'Preprocessed Data'!E4703</f>
        <v>0</v>
      </c>
      <c r="F4705">
        <f>'Preprocessed Data'!F4703</f>
        <v>1</v>
      </c>
      <c r="G4705">
        <f>'Preprocessed Data'!G4703</f>
        <v>1</v>
      </c>
      <c r="H4705">
        <f>'Preprocessed Data'!H4703</f>
        <v>89.38</v>
      </c>
      <c r="I4705">
        <f>'Preprocessed Data'!I4703</f>
        <v>19</v>
      </c>
      <c r="J4705">
        <f>'Preprocessed Data'!J4703</f>
        <v>4</v>
      </c>
      <c r="K4705" s="10">
        <f>'Preprocessed Data'!K4703</f>
        <v>0</v>
      </c>
      <c r="L4705" s="1">
        <f t="shared" si="950"/>
        <v>1</v>
      </c>
      <c r="M4705" s="11">
        <f t="shared" si="951"/>
        <v>1</v>
      </c>
      <c r="N4705">
        <f t="shared" si="952"/>
        <v>0</v>
      </c>
      <c r="O4705">
        <f t="shared" si="953"/>
        <v>9.4938045305931217E-4</v>
      </c>
      <c r="P4705" s="10">
        <f t="shared" si="954"/>
        <v>9.4938045305931217E-4</v>
      </c>
      <c r="Q4705" s="11">
        <f t="shared" si="955"/>
        <v>0.99905061954694063</v>
      </c>
      <c r="R4705" s="10">
        <f t="shared" si="956"/>
        <v>-9.4983140011783344E-4</v>
      </c>
      <c r="S4705" s="11">
        <f t="shared" si="957"/>
        <v>100</v>
      </c>
      <c r="AT4705">
        <v>0.63810445677976091</v>
      </c>
      <c r="AU4705">
        <v>0</v>
      </c>
      <c r="AV4705">
        <v>1</v>
      </c>
      <c r="AW4705">
        <f t="shared" si="961"/>
        <v>4373</v>
      </c>
      <c r="AX4705">
        <f t="shared" si="962"/>
        <v>328</v>
      </c>
      <c r="AY4705">
        <f t="shared" si="958"/>
        <v>1.818590031432421E-2</v>
      </c>
      <c r="AZ4705">
        <f t="shared" si="959"/>
        <v>0.49923664122137401</v>
      </c>
      <c r="BA4705">
        <f t="shared" si="960"/>
        <v>0</v>
      </c>
    </row>
    <row r="4706" spans="1:53" x14ac:dyDescent="0.25">
      <c r="A4706">
        <f>'Preprocessed Data'!A4704</f>
        <v>1</v>
      </c>
      <c r="B4706">
        <f>'Preprocessed Data'!B4704</f>
        <v>1.64</v>
      </c>
      <c r="C4706">
        <f>'Preprocessed Data'!C4704</f>
        <v>0</v>
      </c>
      <c r="D4706">
        <f>'Preprocessed Data'!D4704</f>
        <v>0</v>
      </c>
      <c r="E4706">
        <f>'Preprocessed Data'!E4704</f>
        <v>0</v>
      </c>
      <c r="F4706">
        <f>'Preprocessed Data'!F4704</f>
        <v>2</v>
      </c>
      <c r="G4706">
        <f>'Preprocessed Data'!G4704</f>
        <v>1</v>
      </c>
      <c r="H4706">
        <f>'Preprocessed Data'!H4704</f>
        <v>56.21</v>
      </c>
      <c r="I4706">
        <f>'Preprocessed Data'!I4704</f>
        <v>19</v>
      </c>
      <c r="J4706">
        <f>'Preprocessed Data'!J4704</f>
        <v>4</v>
      </c>
      <c r="K4706" s="10">
        <f>'Preprocessed Data'!K4704</f>
        <v>0</v>
      </c>
      <c r="L4706" s="1">
        <f t="shared" si="950"/>
        <v>1</v>
      </c>
      <c r="M4706" s="11">
        <f t="shared" si="951"/>
        <v>1</v>
      </c>
      <c r="N4706">
        <f t="shared" si="952"/>
        <v>0</v>
      </c>
      <c r="O4706">
        <f t="shared" si="953"/>
        <v>4.3902666657162447E-4</v>
      </c>
      <c r="P4706" s="10">
        <f t="shared" si="954"/>
        <v>4.3902666657162447E-4</v>
      </c>
      <c r="Q4706" s="11">
        <f t="shared" si="955"/>
        <v>0.99956097333342842</v>
      </c>
      <c r="R4706" s="10">
        <f t="shared" si="956"/>
        <v>-4.3912306699450194E-4</v>
      </c>
      <c r="S4706" s="11">
        <f t="shared" si="957"/>
        <v>100</v>
      </c>
      <c r="AT4706">
        <v>0.63814954261316814</v>
      </c>
      <c r="AU4706">
        <v>0</v>
      </c>
      <c r="AV4706">
        <v>1</v>
      </c>
      <c r="AW4706">
        <f t="shared" si="961"/>
        <v>4373</v>
      </c>
      <c r="AX4706">
        <f t="shared" si="962"/>
        <v>329</v>
      </c>
      <c r="AY4706">
        <f t="shared" si="958"/>
        <v>1.818590031432421E-2</v>
      </c>
      <c r="AZ4706">
        <f t="shared" si="959"/>
        <v>0.49770992366412214</v>
      </c>
      <c r="BA4706">
        <f t="shared" si="960"/>
        <v>0</v>
      </c>
    </row>
    <row r="4707" spans="1:53" x14ac:dyDescent="0.25">
      <c r="A4707">
        <f>'Preprocessed Data'!A4705</f>
        <v>1</v>
      </c>
      <c r="B4707">
        <f>'Preprocessed Data'!B4705</f>
        <v>7</v>
      </c>
      <c r="C4707">
        <f>'Preprocessed Data'!C4705</f>
        <v>0</v>
      </c>
      <c r="D4707">
        <f>'Preprocessed Data'!D4705</f>
        <v>0</v>
      </c>
      <c r="E4707">
        <f>'Preprocessed Data'!E4705</f>
        <v>0</v>
      </c>
      <c r="F4707">
        <f>'Preprocessed Data'!F4705</f>
        <v>4</v>
      </c>
      <c r="G4707">
        <f>'Preprocessed Data'!G4705</f>
        <v>1</v>
      </c>
      <c r="H4707">
        <f>'Preprocessed Data'!H4705</f>
        <v>103.5</v>
      </c>
      <c r="I4707">
        <f>'Preprocessed Data'!I4705</f>
        <v>19</v>
      </c>
      <c r="J4707">
        <f>'Preprocessed Data'!J4705</f>
        <v>4</v>
      </c>
      <c r="K4707" s="10">
        <f>'Preprocessed Data'!K4705</f>
        <v>0</v>
      </c>
      <c r="L4707" s="1">
        <f t="shared" si="950"/>
        <v>1</v>
      </c>
      <c r="M4707" s="11">
        <f t="shared" si="951"/>
        <v>1</v>
      </c>
      <c r="N4707">
        <f t="shared" si="952"/>
        <v>0</v>
      </c>
      <c r="O4707">
        <f t="shared" si="953"/>
        <v>2.3544719955743455E-3</v>
      </c>
      <c r="P4707" s="10">
        <f t="shared" si="954"/>
        <v>2.3544719955743455E-3</v>
      </c>
      <c r="Q4707" s="11">
        <f t="shared" si="955"/>
        <v>0.99764552800442563</v>
      </c>
      <c r="R4707" s="10">
        <f t="shared" si="956"/>
        <v>-2.3572481231625012E-3</v>
      </c>
      <c r="S4707" s="11">
        <f t="shared" si="957"/>
        <v>100</v>
      </c>
      <c r="AT4707">
        <v>0.63826339624848849</v>
      </c>
      <c r="AU4707">
        <v>0</v>
      </c>
      <c r="AV4707">
        <v>1</v>
      </c>
      <c r="AW4707">
        <f t="shared" si="961"/>
        <v>4373</v>
      </c>
      <c r="AX4707">
        <f t="shared" si="962"/>
        <v>330</v>
      </c>
      <c r="AY4707">
        <f t="shared" si="958"/>
        <v>1.818590031432421E-2</v>
      </c>
      <c r="AZ4707">
        <f t="shared" si="959"/>
        <v>0.49618320610687028</v>
      </c>
      <c r="BA4707">
        <f t="shared" si="960"/>
        <v>0</v>
      </c>
    </row>
    <row r="4708" spans="1:53" x14ac:dyDescent="0.25">
      <c r="A4708">
        <f>'Preprocessed Data'!A4706</f>
        <v>1</v>
      </c>
      <c r="B4708">
        <f>'Preprocessed Data'!B4706</f>
        <v>4</v>
      </c>
      <c r="C4708">
        <f>'Preprocessed Data'!C4706</f>
        <v>0</v>
      </c>
      <c r="D4708">
        <f>'Preprocessed Data'!D4706</f>
        <v>0</v>
      </c>
      <c r="E4708">
        <f>'Preprocessed Data'!E4706</f>
        <v>0</v>
      </c>
      <c r="F4708">
        <f>'Preprocessed Data'!F4706</f>
        <v>4</v>
      </c>
      <c r="G4708">
        <f>'Preprocessed Data'!G4706</f>
        <v>2</v>
      </c>
      <c r="H4708">
        <f>'Preprocessed Data'!H4706</f>
        <v>87</v>
      </c>
      <c r="I4708">
        <f>'Preprocessed Data'!I4706</f>
        <v>19</v>
      </c>
      <c r="J4708">
        <f>'Preprocessed Data'!J4706</f>
        <v>4</v>
      </c>
      <c r="K4708" s="10">
        <f>'Preprocessed Data'!K4706</f>
        <v>0</v>
      </c>
      <c r="L4708" s="1">
        <f t="shared" si="950"/>
        <v>1</v>
      </c>
      <c r="M4708" s="11">
        <f t="shared" si="951"/>
        <v>1</v>
      </c>
      <c r="N4708">
        <f t="shared" si="952"/>
        <v>0</v>
      </c>
      <c r="O4708">
        <f t="shared" si="953"/>
        <v>1.3482380846226165E-3</v>
      </c>
      <c r="P4708" s="10">
        <f t="shared" si="954"/>
        <v>1.3482380846226165E-3</v>
      </c>
      <c r="Q4708" s="11">
        <f t="shared" si="955"/>
        <v>0.99865176191537741</v>
      </c>
      <c r="R4708" s="10">
        <f t="shared" si="956"/>
        <v>-1.349147775334042E-3</v>
      </c>
      <c r="S4708" s="11">
        <f t="shared" si="957"/>
        <v>100</v>
      </c>
      <c r="AT4708">
        <v>0.63989005258695109</v>
      </c>
      <c r="AU4708">
        <v>0</v>
      </c>
      <c r="AV4708">
        <v>1</v>
      </c>
      <c r="AW4708">
        <f t="shared" si="961"/>
        <v>4373</v>
      </c>
      <c r="AX4708">
        <f t="shared" si="962"/>
        <v>331</v>
      </c>
      <c r="AY4708">
        <f t="shared" si="958"/>
        <v>1.818590031432421E-2</v>
      </c>
      <c r="AZ4708">
        <f t="shared" si="959"/>
        <v>0.4946564885496183</v>
      </c>
      <c r="BA4708">
        <f t="shared" si="960"/>
        <v>1.1105893321722945E-4</v>
      </c>
    </row>
    <row r="4709" spans="1:53" x14ac:dyDescent="0.25">
      <c r="A4709">
        <f>'Preprocessed Data'!A4707</f>
        <v>1</v>
      </c>
      <c r="B4709">
        <f>'Preprocessed Data'!B4707</f>
        <v>7</v>
      </c>
      <c r="C4709">
        <f>'Preprocessed Data'!C4707</f>
        <v>0</v>
      </c>
      <c r="D4709">
        <f>'Preprocessed Data'!D4707</f>
        <v>0</v>
      </c>
      <c r="E4709">
        <f>'Preprocessed Data'!E4707</f>
        <v>0</v>
      </c>
      <c r="F4709">
        <f>'Preprocessed Data'!F4707</f>
        <v>5</v>
      </c>
      <c r="G4709">
        <f>'Preprocessed Data'!G4707</f>
        <v>1</v>
      </c>
      <c r="H4709">
        <f>'Preprocessed Data'!H4707</f>
        <v>64.06</v>
      </c>
      <c r="I4709">
        <f>'Preprocessed Data'!I4707</f>
        <v>18.899999999999999</v>
      </c>
      <c r="J4709">
        <f>'Preprocessed Data'!J4707</f>
        <v>4</v>
      </c>
      <c r="K4709" s="10">
        <f>'Preprocessed Data'!K4707</f>
        <v>0</v>
      </c>
      <c r="L4709" s="1">
        <f t="shared" si="950"/>
        <v>1</v>
      </c>
      <c r="M4709" s="11">
        <f t="shared" si="951"/>
        <v>1</v>
      </c>
      <c r="N4709">
        <f t="shared" si="952"/>
        <v>0</v>
      </c>
      <c r="O4709">
        <f t="shared" si="953"/>
        <v>9.1270425504622597E-4</v>
      </c>
      <c r="P4709" s="10">
        <f t="shared" si="954"/>
        <v>9.1270425504622597E-4</v>
      </c>
      <c r="Q4709" s="11">
        <f t="shared" si="955"/>
        <v>0.99908729574495381</v>
      </c>
      <c r="R4709" s="10">
        <f t="shared" si="956"/>
        <v>-9.1312102318478203E-4</v>
      </c>
      <c r="S4709" s="11">
        <f t="shared" si="957"/>
        <v>100</v>
      </c>
      <c r="AT4709">
        <v>0.63991313336304789</v>
      </c>
      <c r="AU4709">
        <v>1</v>
      </c>
      <c r="AV4709">
        <v>0</v>
      </c>
      <c r="AW4709">
        <f t="shared" si="961"/>
        <v>4374</v>
      </c>
      <c r="AX4709">
        <f t="shared" si="962"/>
        <v>331</v>
      </c>
      <c r="AY4709">
        <f t="shared" si="958"/>
        <v>1.7961383026493083E-2</v>
      </c>
      <c r="AZ4709">
        <f t="shared" si="959"/>
        <v>0.4946564885496183</v>
      </c>
      <c r="BA4709">
        <f t="shared" si="960"/>
        <v>1.1105893321728437E-4</v>
      </c>
    </row>
    <row r="4710" spans="1:53" x14ac:dyDescent="0.25">
      <c r="A4710">
        <f>'Preprocessed Data'!A4708</f>
        <v>1</v>
      </c>
      <c r="B4710">
        <f>'Preprocessed Data'!B4708</f>
        <v>6</v>
      </c>
      <c r="C4710">
        <f>'Preprocessed Data'!C4708</f>
        <v>0</v>
      </c>
      <c r="D4710">
        <f>'Preprocessed Data'!D4708</f>
        <v>0</v>
      </c>
      <c r="E4710">
        <f>'Preprocessed Data'!E4708</f>
        <v>0</v>
      </c>
      <c r="F4710">
        <f>'Preprocessed Data'!F4708</f>
        <v>2</v>
      </c>
      <c r="G4710">
        <f>'Preprocessed Data'!G4708</f>
        <v>1</v>
      </c>
      <c r="H4710">
        <f>'Preprocessed Data'!H4708</f>
        <v>92.98</v>
      </c>
      <c r="I4710">
        <f>'Preprocessed Data'!I4708</f>
        <v>18.899999999999999</v>
      </c>
      <c r="J4710">
        <f>'Preprocessed Data'!J4708</f>
        <v>4</v>
      </c>
      <c r="K4710" s="10">
        <f>'Preprocessed Data'!K4708</f>
        <v>0</v>
      </c>
      <c r="L4710" s="1">
        <f t="shared" si="950"/>
        <v>1</v>
      </c>
      <c r="M4710" s="11">
        <f t="shared" si="951"/>
        <v>1</v>
      </c>
      <c r="N4710">
        <f t="shared" si="952"/>
        <v>0</v>
      </c>
      <c r="O4710">
        <f t="shared" si="953"/>
        <v>1.4131711135212423E-3</v>
      </c>
      <c r="P4710" s="10">
        <f t="shared" si="954"/>
        <v>1.4131711135212423E-3</v>
      </c>
      <c r="Q4710" s="11">
        <f t="shared" si="955"/>
        <v>0.99858682888647876</v>
      </c>
      <c r="R4710" s="10">
        <f t="shared" si="956"/>
        <v>-1.4141705815431478E-3</v>
      </c>
      <c r="S4710" s="11">
        <f t="shared" si="957"/>
        <v>100</v>
      </c>
      <c r="AT4710">
        <v>0.64063453750204968</v>
      </c>
      <c r="AU4710">
        <v>1</v>
      </c>
      <c r="AV4710">
        <v>0</v>
      </c>
      <c r="AW4710">
        <f t="shared" si="961"/>
        <v>4375</v>
      </c>
      <c r="AX4710">
        <f t="shared" si="962"/>
        <v>331</v>
      </c>
      <c r="AY4710">
        <f t="shared" si="958"/>
        <v>1.7736865738661844E-2</v>
      </c>
      <c r="AZ4710">
        <f t="shared" si="959"/>
        <v>0.4946564885496183</v>
      </c>
      <c r="BA4710">
        <f t="shared" si="960"/>
        <v>0</v>
      </c>
    </row>
    <row r="4711" spans="1:53" x14ac:dyDescent="0.25">
      <c r="A4711">
        <f>'Preprocessed Data'!A4709</f>
        <v>1</v>
      </c>
      <c r="B4711">
        <f>'Preprocessed Data'!B4709</f>
        <v>1.4</v>
      </c>
      <c r="C4711">
        <f>'Preprocessed Data'!C4709</f>
        <v>0</v>
      </c>
      <c r="D4711">
        <f>'Preprocessed Data'!D4709</f>
        <v>0</v>
      </c>
      <c r="E4711">
        <f>'Preprocessed Data'!E4709</f>
        <v>0</v>
      </c>
      <c r="F4711">
        <f>'Preprocessed Data'!F4709</f>
        <v>1</v>
      </c>
      <c r="G4711">
        <f>'Preprocessed Data'!G4709</f>
        <v>2</v>
      </c>
      <c r="H4711">
        <f>'Preprocessed Data'!H4709</f>
        <v>90.51</v>
      </c>
      <c r="I4711">
        <f>'Preprocessed Data'!I4709</f>
        <v>18.899999999999999</v>
      </c>
      <c r="J4711">
        <f>'Preprocessed Data'!J4709</f>
        <v>4</v>
      </c>
      <c r="K4711" s="10">
        <f>'Preprocessed Data'!K4709</f>
        <v>0</v>
      </c>
      <c r="L4711" s="1">
        <f t="shared" si="950"/>
        <v>1</v>
      </c>
      <c r="M4711" s="11">
        <f t="shared" si="951"/>
        <v>1</v>
      </c>
      <c r="N4711">
        <f t="shared" si="952"/>
        <v>0</v>
      </c>
      <c r="O4711">
        <f t="shared" si="953"/>
        <v>9.8393710327568883E-4</v>
      </c>
      <c r="P4711" s="10">
        <f t="shared" si="954"/>
        <v>9.8393710327568883E-4</v>
      </c>
      <c r="Q4711" s="11">
        <f t="shared" si="955"/>
        <v>0.99901606289672429</v>
      </c>
      <c r="R4711" s="10">
        <f t="shared" si="956"/>
        <v>-9.8442148714888923E-4</v>
      </c>
      <c r="S4711" s="11">
        <f t="shared" si="957"/>
        <v>100</v>
      </c>
      <c r="AT4711">
        <v>0.64241359806669152</v>
      </c>
      <c r="AU4711">
        <v>0</v>
      </c>
      <c r="AV4711">
        <v>1</v>
      </c>
      <c r="AW4711">
        <f t="shared" si="961"/>
        <v>4375</v>
      </c>
      <c r="AX4711">
        <f t="shared" si="962"/>
        <v>332</v>
      </c>
      <c r="AY4711">
        <f t="shared" si="958"/>
        <v>1.7736865738661844E-2</v>
      </c>
      <c r="AZ4711">
        <f t="shared" si="959"/>
        <v>0.49312977099236643</v>
      </c>
      <c r="BA4711">
        <f t="shared" si="960"/>
        <v>0</v>
      </c>
    </row>
    <row r="4712" spans="1:53" x14ac:dyDescent="0.25">
      <c r="A4712">
        <f>'Preprocessed Data'!A4710</f>
        <v>1</v>
      </c>
      <c r="B4712">
        <f>'Preprocessed Data'!B4710</f>
        <v>0.88</v>
      </c>
      <c r="C4712">
        <f>'Preprocessed Data'!C4710</f>
        <v>0</v>
      </c>
      <c r="D4712">
        <f>'Preprocessed Data'!D4710</f>
        <v>0</v>
      </c>
      <c r="E4712">
        <f>'Preprocessed Data'!E4710</f>
        <v>0</v>
      </c>
      <c r="F4712">
        <f>'Preprocessed Data'!F4710</f>
        <v>2</v>
      </c>
      <c r="G4712">
        <f>'Preprocessed Data'!G4710</f>
        <v>2</v>
      </c>
      <c r="H4712">
        <f>'Preprocessed Data'!H4710</f>
        <v>112.19</v>
      </c>
      <c r="I4712">
        <f>'Preprocessed Data'!I4710</f>
        <v>18.899999999999999</v>
      </c>
      <c r="J4712">
        <f>'Preprocessed Data'!J4710</f>
        <v>4</v>
      </c>
      <c r="K4712" s="10">
        <f>'Preprocessed Data'!K4710</f>
        <v>0</v>
      </c>
      <c r="L4712" s="1">
        <f t="shared" si="950"/>
        <v>1</v>
      </c>
      <c r="M4712" s="11">
        <f t="shared" si="951"/>
        <v>1</v>
      </c>
      <c r="N4712">
        <f t="shared" si="952"/>
        <v>0</v>
      </c>
      <c r="O4712">
        <f t="shared" si="953"/>
        <v>1.840661247407772E-3</v>
      </c>
      <c r="P4712" s="10">
        <f t="shared" si="954"/>
        <v>1.840661247407772E-3</v>
      </c>
      <c r="Q4712" s="11">
        <f t="shared" si="955"/>
        <v>0.99815933875259222</v>
      </c>
      <c r="R4712" s="10">
        <f t="shared" si="956"/>
        <v>-1.8423573459364192E-3</v>
      </c>
      <c r="S4712" s="11">
        <f t="shared" si="957"/>
        <v>100</v>
      </c>
      <c r="AT4712">
        <v>0.64287833234929648</v>
      </c>
      <c r="AU4712">
        <v>0</v>
      </c>
      <c r="AV4712">
        <v>1</v>
      </c>
      <c r="AW4712">
        <f t="shared" si="961"/>
        <v>4375</v>
      </c>
      <c r="AX4712">
        <f t="shared" si="962"/>
        <v>333</v>
      </c>
      <c r="AY4712">
        <f t="shared" si="958"/>
        <v>1.7736865738661844E-2</v>
      </c>
      <c r="AZ4712">
        <f t="shared" si="959"/>
        <v>0.49160305343511446</v>
      </c>
      <c r="BA4712">
        <f t="shared" si="960"/>
        <v>0</v>
      </c>
    </row>
    <row r="4713" spans="1:53" x14ac:dyDescent="0.25">
      <c r="A4713">
        <f>'Preprocessed Data'!A4711</f>
        <v>2</v>
      </c>
      <c r="B4713">
        <f>'Preprocessed Data'!B4711</f>
        <v>3</v>
      </c>
      <c r="C4713">
        <f>'Preprocessed Data'!C4711</f>
        <v>0</v>
      </c>
      <c r="D4713">
        <f>'Preprocessed Data'!D4711</f>
        <v>0</v>
      </c>
      <c r="E4713">
        <f>'Preprocessed Data'!E4711</f>
        <v>0</v>
      </c>
      <c r="F4713">
        <f>'Preprocessed Data'!F4711</f>
        <v>4</v>
      </c>
      <c r="G4713">
        <f>'Preprocessed Data'!G4711</f>
        <v>2</v>
      </c>
      <c r="H4713">
        <f>'Preprocessed Data'!H4711</f>
        <v>115.47</v>
      </c>
      <c r="I4713">
        <f>'Preprocessed Data'!I4711</f>
        <v>18.899999999999999</v>
      </c>
      <c r="J4713">
        <f>'Preprocessed Data'!J4711</f>
        <v>4</v>
      </c>
      <c r="K4713" s="10">
        <f>'Preprocessed Data'!K4711</f>
        <v>0</v>
      </c>
      <c r="L4713" s="1">
        <f t="shared" si="950"/>
        <v>1</v>
      </c>
      <c r="M4713" s="11">
        <f t="shared" si="951"/>
        <v>1</v>
      </c>
      <c r="N4713">
        <f t="shared" si="952"/>
        <v>0</v>
      </c>
      <c r="O4713">
        <f t="shared" si="953"/>
        <v>2.0211469638429565E-3</v>
      </c>
      <c r="P4713" s="10">
        <f t="shared" si="954"/>
        <v>2.0211469638429565E-3</v>
      </c>
      <c r="Q4713" s="11">
        <f t="shared" si="955"/>
        <v>0.99797885303615708</v>
      </c>
      <c r="R4713" s="10">
        <f t="shared" si="956"/>
        <v>-2.0231922376983467E-3</v>
      </c>
      <c r="S4713" s="11">
        <f t="shared" si="957"/>
        <v>100</v>
      </c>
      <c r="AT4713">
        <v>0.64384431019370281</v>
      </c>
      <c r="AU4713">
        <v>0</v>
      </c>
      <c r="AV4713">
        <v>1</v>
      </c>
      <c r="AW4713">
        <f t="shared" si="961"/>
        <v>4375</v>
      </c>
      <c r="AX4713">
        <f t="shared" si="962"/>
        <v>334</v>
      </c>
      <c r="AY4713">
        <f t="shared" si="958"/>
        <v>1.7736865738661844E-2</v>
      </c>
      <c r="AZ4713">
        <f t="shared" si="959"/>
        <v>0.49007633587786259</v>
      </c>
      <c r="BA4713">
        <f t="shared" si="960"/>
        <v>1.1003060976151437E-4</v>
      </c>
    </row>
    <row r="4714" spans="1:53" x14ac:dyDescent="0.25">
      <c r="A4714">
        <f>'Preprocessed Data'!A4712</f>
        <v>1</v>
      </c>
      <c r="B4714">
        <f>'Preprocessed Data'!B4712</f>
        <v>1.56</v>
      </c>
      <c r="C4714">
        <f>'Preprocessed Data'!C4712</f>
        <v>0</v>
      </c>
      <c r="D4714">
        <f>'Preprocessed Data'!D4712</f>
        <v>0</v>
      </c>
      <c r="E4714">
        <f>'Preprocessed Data'!E4712</f>
        <v>0</v>
      </c>
      <c r="F4714">
        <f>'Preprocessed Data'!F4712</f>
        <v>4</v>
      </c>
      <c r="G4714">
        <f>'Preprocessed Data'!G4712</f>
        <v>1</v>
      </c>
      <c r="H4714">
        <f>'Preprocessed Data'!H4712</f>
        <v>109.12</v>
      </c>
      <c r="I4714">
        <f>'Preprocessed Data'!I4712</f>
        <v>18.899999999999999</v>
      </c>
      <c r="J4714">
        <f>'Preprocessed Data'!J4712</f>
        <v>4</v>
      </c>
      <c r="K4714" s="10">
        <f>'Preprocessed Data'!K4712</f>
        <v>0</v>
      </c>
      <c r="L4714" s="1">
        <f t="shared" si="950"/>
        <v>1</v>
      </c>
      <c r="M4714" s="11">
        <f t="shared" si="951"/>
        <v>1</v>
      </c>
      <c r="N4714">
        <f t="shared" si="952"/>
        <v>0</v>
      </c>
      <c r="O4714">
        <f t="shared" si="953"/>
        <v>2.049500347161217E-3</v>
      </c>
      <c r="P4714" s="10">
        <f t="shared" si="954"/>
        <v>2.049500347161217E-3</v>
      </c>
      <c r="Q4714" s="11">
        <f t="shared" si="955"/>
        <v>0.99795049965283877</v>
      </c>
      <c r="R4714" s="10">
        <f t="shared" si="956"/>
        <v>-2.0516034470249803E-3</v>
      </c>
      <c r="S4714" s="11">
        <f t="shared" si="957"/>
        <v>100</v>
      </c>
      <c r="AT4714">
        <v>0.64620144379622257</v>
      </c>
      <c r="AU4714">
        <v>1</v>
      </c>
      <c r="AV4714">
        <v>0</v>
      </c>
      <c r="AW4714">
        <f t="shared" si="961"/>
        <v>4376</v>
      </c>
      <c r="AX4714">
        <f t="shared" si="962"/>
        <v>334</v>
      </c>
      <c r="AY4714">
        <f t="shared" si="958"/>
        <v>1.7512348450830717E-2</v>
      </c>
      <c r="AZ4714">
        <f t="shared" si="959"/>
        <v>0.49007633587786259</v>
      </c>
      <c r="BA4714">
        <f t="shared" si="960"/>
        <v>1.1003060976151437E-4</v>
      </c>
    </row>
    <row r="4715" spans="1:53" x14ac:dyDescent="0.25">
      <c r="A4715">
        <f>'Preprocessed Data'!A4713</f>
        <v>2</v>
      </c>
      <c r="B4715">
        <f>'Preprocessed Data'!B4713</f>
        <v>7</v>
      </c>
      <c r="C4715">
        <f>'Preprocessed Data'!C4713</f>
        <v>0</v>
      </c>
      <c r="D4715">
        <f>'Preprocessed Data'!D4713</f>
        <v>0</v>
      </c>
      <c r="E4715">
        <f>'Preprocessed Data'!E4713</f>
        <v>0</v>
      </c>
      <c r="F4715">
        <f>'Preprocessed Data'!F4713</f>
        <v>4</v>
      </c>
      <c r="G4715">
        <f>'Preprocessed Data'!G4713</f>
        <v>1</v>
      </c>
      <c r="H4715">
        <f>'Preprocessed Data'!H4713</f>
        <v>69.47</v>
      </c>
      <c r="I4715">
        <f>'Preprocessed Data'!I4713</f>
        <v>18.899999999999999</v>
      </c>
      <c r="J4715">
        <f>'Preprocessed Data'!J4713</f>
        <v>4</v>
      </c>
      <c r="K4715" s="10">
        <f>'Preprocessed Data'!K4713</f>
        <v>0</v>
      </c>
      <c r="L4715" s="1">
        <f t="shared" si="950"/>
        <v>1</v>
      </c>
      <c r="M4715" s="11">
        <f t="shared" si="951"/>
        <v>1</v>
      </c>
      <c r="N4715">
        <f t="shared" si="952"/>
        <v>0</v>
      </c>
      <c r="O4715">
        <f t="shared" si="953"/>
        <v>7.298969183653452E-4</v>
      </c>
      <c r="P4715" s="10">
        <f t="shared" si="954"/>
        <v>7.298969183653452E-4</v>
      </c>
      <c r="Q4715" s="11">
        <f t="shared" si="955"/>
        <v>0.99927010308163466</v>
      </c>
      <c r="R4715" s="10">
        <f t="shared" si="956"/>
        <v>-7.3016342280946131E-4</v>
      </c>
      <c r="S4715" s="11">
        <f t="shared" si="957"/>
        <v>100</v>
      </c>
      <c r="AT4715">
        <v>0.64797202822787214</v>
      </c>
      <c r="AU4715">
        <v>1</v>
      </c>
      <c r="AV4715">
        <v>0</v>
      </c>
      <c r="AW4715">
        <f t="shared" si="961"/>
        <v>4377</v>
      </c>
      <c r="AX4715">
        <f t="shared" si="962"/>
        <v>334</v>
      </c>
      <c r="AY4715">
        <f t="shared" si="958"/>
        <v>1.728783116299959E-2</v>
      </c>
      <c r="AZ4715">
        <f t="shared" si="959"/>
        <v>0.49007633587786259</v>
      </c>
      <c r="BA4715">
        <f t="shared" si="960"/>
        <v>0</v>
      </c>
    </row>
    <row r="4716" spans="1:53" x14ac:dyDescent="0.25">
      <c r="A4716">
        <f>'Preprocessed Data'!A4714</f>
        <v>2</v>
      </c>
      <c r="B4716">
        <f>'Preprocessed Data'!B4714</f>
        <v>7</v>
      </c>
      <c r="C4716">
        <f>'Preprocessed Data'!C4714</f>
        <v>0</v>
      </c>
      <c r="D4716">
        <f>'Preprocessed Data'!D4714</f>
        <v>0</v>
      </c>
      <c r="E4716">
        <f>'Preprocessed Data'!E4714</f>
        <v>0</v>
      </c>
      <c r="F4716">
        <f>'Preprocessed Data'!F4714</f>
        <v>2</v>
      </c>
      <c r="G4716">
        <f>'Preprocessed Data'!G4714</f>
        <v>2</v>
      </c>
      <c r="H4716">
        <f>'Preprocessed Data'!H4714</f>
        <v>128.16999999999999</v>
      </c>
      <c r="I4716">
        <f>'Preprocessed Data'!I4714</f>
        <v>18.899999999999999</v>
      </c>
      <c r="J4716">
        <f>'Preprocessed Data'!J4714</f>
        <v>4</v>
      </c>
      <c r="K4716" s="10">
        <f>'Preprocessed Data'!K4714</f>
        <v>0</v>
      </c>
      <c r="L4716" s="1">
        <f t="shared" si="950"/>
        <v>1</v>
      </c>
      <c r="M4716" s="11">
        <f t="shared" si="951"/>
        <v>1</v>
      </c>
      <c r="N4716">
        <f t="shared" si="952"/>
        <v>0</v>
      </c>
      <c r="O4716">
        <f t="shared" si="953"/>
        <v>2.8857825101075429E-3</v>
      </c>
      <c r="P4716" s="10">
        <f t="shared" si="954"/>
        <v>2.8857825101075429E-3</v>
      </c>
      <c r="Q4716" s="11">
        <f t="shared" si="955"/>
        <v>0.99711421748989248</v>
      </c>
      <c r="R4716" s="10">
        <f t="shared" si="956"/>
        <v>-2.8899544085160917E-3</v>
      </c>
      <c r="S4716" s="11">
        <f t="shared" si="957"/>
        <v>100</v>
      </c>
      <c r="AT4716">
        <v>0.64806403165543447</v>
      </c>
      <c r="AU4716">
        <v>0</v>
      </c>
      <c r="AV4716">
        <v>1</v>
      </c>
      <c r="AW4716">
        <f t="shared" si="961"/>
        <v>4377</v>
      </c>
      <c r="AX4716">
        <f t="shared" si="962"/>
        <v>335</v>
      </c>
      <c r="AY4716">
        <f t="shared" si="958"/>
        <v>1.728783116299959E-2</v>
      </c>
      <c r="AZ4716">
        <f t="shared" si="959"/>
        <v>0.48854961832061072</v>
      </c>
      <c r="BA4716">
        <f t="shared" si="960"/>
        <v>0</v>
      </c>
    </row>
    <row r="4717" spans="1:53" x14ac:dyDescent="0.25">
      <c r="A4717">
        <f>'Preprocessed Data'!A4715</f>
        <v>2</v>
      </c>
      <c r="B4717">
        <f>'Preprocessed Data'!B4715</f>
        <v>55</v>
      </c>
      <c r="C4717">
        <f>'Preprocessed Data'!C4715</f>
        <v>0</v>
      </c>
      <c r="D4717">
        <f>'Preprocessed Data'!D4715</f>
        <v>0</v>
      </c>
      <c r="E4717">
        <f>'Preprocessed Data'!E4715</f>
        <v>0</v>
      </c>
      <c r="F4717">
        <f>'Preprocessed Data'!F4715</f>
        <v>1</v>
      </c>
      <c r="G4717">
        <f>'Preprocessed Data'!G4715</f>
        <v>1</v>
      </c>
      <c r="H4717">
        <f>'Preprocessed Data'!H4715</f>
        <v>83.09</v>
      </c>
      <c r="I4717">
        <f>'Preprocessed Data'!I4715</f>
        <v>18.8</v>
      </c>
      <c r="J4717">
        <f>'Preprocessed Data'!J4715</f>
        <v>2</v>
      </c>
      <c r="K4717" s="10">
        <f>'Preprocessed Data'!K4715</f>
        <v>0</v>
      </c>
      <c r="L4717" s="1">
        <f t="shared" si="950"/>
        <v>1</v>
      </c>
      <c r="M4717" s="11">
        <f t="shared" si="951"/>
        <v>1</v>
      </c>
      <c r="N4717">
        <f t="shared" si="952"/>
        <v>0</v>
      </c>
      <c r="O4717">
        <f t="shared" si="953"/>
        <v>8.737546552393647E-3</v>
      </c>
      <c r="P4717" s="10">
        <f t="shared" si="954"/>
        <v>8.737546552393647E-3</v>
      </c>
      <c r="Q4717" s="11">
        <f t="shared" si="955"/>
        <v>0.99126245344760633</v>
      </c>
      <c r="R4717" s="10">
        <f t="shared" si="956"/>
        <v>-8.7759427348414257E-3</v>
      </c>
      <c r="S4717" s="11">
        <f t="shared" si="957"/>
        <v>100</v>
      </c>
      <c r="AT4717">
        <v>0.64947461720408928</v>
      </c>
      <c r="AU4717">
        <v>0</v>
      </c>
      <c r="AV4717">
        <v>1</v>
      </c>
      <c r="AW4717">
        <f t="shared" si="961"/>
        <v>4377</v>
      </c>
      <c r="AX4717">
        <f t="shared" si="962"/>
        <v>336</v>
      </c>
      <c r="AY4717">
        <f t="shared" si="958"/>
        <v>1.728783116299959E-2</v>
      </c>
      <c r="AZ4717">
        <f t="shared" si="959"/>
        <v>0.48702290076335875</v>
      </c>
      <c r="BA4717">
        <f t="shared" si="960"/>
        <v>1.0934506079109172E-4</v>
      </c>
    </row>
    <row r="4718" spans="1:53" x14ac:dyDescent="0.25">
      <c r="A4718">
        <f>'Preprocessed Data'!A4716</f>
        <v>1</v>
      </c>
      <c r="B4718">
        <f>'Preprocessed Data'!B4716</f>
        <v>63</v>
      </c>
      <c r="C4718">
        <f>'Preprocessed Data'!C4716</f>
        <v>0</v>
      </c>
      <c r="D4718">
        <f>'Preprocessed Data'!D4716</f>
        <v>0</v>
      </c>
      <c r="E4718">
        <f>'Preprocessed Data'!E4716</f>
        <v>1</v>
      </c>
      <c r="F4718">
        <f>'Preprocessed Data'!F4716</f>
        <v>4</v>
      </c>
      <c r="G4718">
        <f>'Preprocessed Data'!G4716</f>
        <v>1</v>
      </c>
      <c r="H4718">
        <f>'Preprocessed Data'!H4716</f>
        <v>78.430000000000007</v>
      </c>
      <c r="I4718">
        <f>'Preprocessed Data'!I4716</f>
        <v>18.8</v>
      </c>
      <c r="J4718">
        <f>'Preprocessed Data'!J4716</f>
        <v>2</v>
      </c>
      <c r="K4718" s="10">
        <f>'Preprocessed Data'!K4716</f>
        <v>0</v>
      </c>
      <c r="L4718" s="1">
        <f t="shared" si="950"/>
        <v>1</v>
      </c>
      <c r="M4718" s="11">
        <f t="shared" si="951"/>
        <v>1</v>
      </c>
      <c r="N4718">
        <f t="shared" si="952"/>
        <v>0</v>
      </c>
      <c r="O4718">
        <f t="shared" si="953"/>
        <v>1.8184052217338723E-2</v>
      </c>
      <c r="P4718" s="10">
        <f t="shared" si="954"/>
        <v>1.8184052217338723E-2</v>
      </c>
      <c r="Q4718" s="11">
        <f t="shared" si="955"/>
        <v>0.98181594778266124</v>
      </c>
      <c r="R4718" s="10">
        <f t="shared" si="956"/>
        <v>-1.8351414077334018E-2</v>
      </c>
      <c r="S4718" s="11">
        <f t="shared" si="957"/>
        <v>100</v>
      </c>
      <c r="AT4718">
        <v>0.64961901714503656</v>
      </c>
      <c r="AU4718">
        <v>1</v>
      </c>
      <c r="AV4718">
        <v>0</v>
      </c>
      <c r="AW4718">
        <f t="shared" si="961"/>
        <v>4378</v>
      </c>
      <c r="AX4718">
        <f t="shared" si="962"/>
        <v>336</v>
      </c>
      <c r="AY4718">
        <f t="shared" si="958"/>
        <v>1.7063313875168351E-2</v>
      </c>
      <c r="AZ4718">
        <f t="shared" si="959"/>
        <v>0.48702290076335875</v>
      </c>
      <c r="BA4718">
        <f t="shared" si="960"/>
        <v>1.0934506079103764E-4</v>
      </c>
    </row>
    <row r="4719" spans="1:53" x14ac:dyDescent="0.25">
      <c r="A4719">
        <f>'Preprocessed Data'!A4717</f>
        <v>1</v>
      </c>
      <c r="B4719">
        <f>'Preprocessed Data'!B4717</f>
        <v>8</v>
      </c>
      <c r="C4719">
        <f>'Preprocessed Data'!C4717</f>
        <v>0</v>
      </c>
      <c r="D4719">
        <f>'Preprocessed Data'!D4717</f>
        <v>0</v>
      </c>
      <c r="E4719">
        <f>'Preprocessed Data'!E4717</f>
        <v>0</v>
      </c>
      <c r="F4719">
        <f>'Preprocessed Data'!F4717</f>
        <v>5</v>
      </c>
      <c r="G4719">
        <f>'Preprocessed Data'!G4717</f>
        <v>1</v>
      </c>
      <c r="H4719">
        <f>'Preprocessed Data'!H4717</f>
        <v>133.63</v>
      </c>
      <c r="I4719">
        <f>'Preprocessed Data'!I4717</f>
        <v>18.8</v>
      </c>
      <c r="J4719">
        <f>'Preprocessed Data'!J4717</f>
        <v>4</v>
      </c>
      <c r="K4719" s="10">
        <f>'Preprocessed Data'!K4717</f>
        <v>0</v>
      </c>
      <c r="L4719" s="1">
        <f t="shared" si="950"/>
        <v>1</v>
      </c>
      <c r="M4719" s="11">
        <f t="shared" si="951"/>
        <v>1</v>
      </c>
      <c r="N4719">
        <f t="shared" si="952"/>
        <v>0</v>
      </c>
      <c r="O4719">
        <f t="shared" si="953"/>
        <v>5.8022818864885382E-3</v>
      </c>
      <c r="P4719" s="10">
        <f t="shared" si="954"/>
        <v>5.8022818864885382E-3</v>
      </c>
      <c r="Q4719" s="11">
        <f t="shared" si="955"/>
        <v>0.99419771811351143</v>
      </c>
      <c r="R4719" s="10">
        <f t="shared" si="956"/>
        <v>-5.8191805228394811E-3</v>
      </c>
      <c r="S4719" s="11">
        <f t="shared" si="957"/>
        <v>100</v>
      </c>
      <c r="AT4719">
        <v>0.65083604635044978</v>
      </c>
      <c r="AU4719">
        <v>1</v>
      </c>
      <c r="AV4719">
        <v>0</v>
      </c>
      <c r="AW4719">
        <f t="shared" si="961"/>
        <v>4379</v>
      </c>
      <c r="AX4719">
        <f t="shared" si="962"/>
        <v>336</v>
      </c>
      <c r="AY4719">
        <f t="shared" si="958"/>
        <v>1.6838796587337224E-2</v>
      </c>
      <c r="AZ4719">
        <f t="shared" si="959"/>
        <v>0.48702290076335875</v>
      </c>
      <c r="BA4719">
        <f t="shared" si="960"/>
        <v>0</v>
      </c>
    </row>
    <row r="4720" spans="1:53" x14ac:dyDescent="0.25">
      <c r="A4720">
        <f>'Preprocessed Data'!A4718</f>
        <v>1</v>
      </c>
      <c r="B4720">
        <f>'Preprocessed Data'!B4718</f>
        <v>8</v>
      </c>
      <c r="C4720">
        <f>'Preprocessed Data'!C4718</f>
        <v>0</v>
      </c>
      <c r="D4720">
        <f>'Preprocessed Data'!D4718</f>
        <v>0</v>
      </c>
      <c r="E4720">
        <f>'Preprocessed Data'!E4718</f>
        <v>0</v>
      </c>
      <c r="F4720">
        <f>'Preprocessed Data'!F4718</f>
        <v>4</v>
      </c>
      <c r="G4720">
        <f>'Preprocessed Data'!G4718</f>
        <v>2</v>
      </c>
      <c r="H4720">
        <f>'Preprocessed Data'!H4718</f>
        <v>89.57</v>
      </c>
      <c r="I4720">
        <f>'Preprocessed Data'!I4718</f>
        <v>18.8</v>
      </c>
      <c r="J4720">
        <f>'Preprocessed Data'!J4718</f>
        <v>4</v>
      </c>
      <c r="K4720" s="10">
        <f>'Preprocessed Data'!K4718</f>
        <v>0</v>
      </c>
      <c r="L4720" s="1">
        <f t="shared" si="950"/>
        <v>1</v>
      </c>
      <c r="M4720" s="11">
        <f t="shared" si="951"/>
        <v>1</v>
      </c>
      <c r="N4720">
        <f t="shared" si="952"/>
        <v>0</v>
      </c>
      <c r="O4720">
        <f t="shared" si="953"/>
        <v>1.7318180468864587E-3</v>
      </c>
      <c r="P4720" s="10">
        <f t="shared" si="954"/>
        <v>1.7318180468864587E-3</v>
      </c>
      <c r="Q4720" s="11">
        <f t="shared" si="955"/>
        <v>0.99826818195311351</v>
      </c>
      <c r="R4720" s="10">
        <f t="shared" si="956"/>
        <v>-1.7333193773647819E-3</v>
      </c>
      <c r="S4720" s="11">
        <f t="shared" si="957"/>
        <v>100</v>
      </c>
      <c r="AT4720">
        <v>0.65227008594069136</v>
      </c>
      <c r="AU4720">
        <v>0</v>
      </c>
      <c r="AV4720">
        <v>1</v>
      </c>
      <c r="AW4720">
        <f t="shared" si="961"/>
        <v>4379</v>
      </c>
      <c r="AX4720">
        <f t="shared" si="962"/>
        <v>337</v>
      </c>
      <c r="AY4720">
        <f t="shared" si="958"/>
        <v>1.6838796587337224E-2</v>
      </c>
      <c r="AZ4720">
        <f t="shared" si="959"/>
        <v>0.48549618320610688</v>
      </c>
      <c r="BA4720">
        <f t="shared" si="960"/>
        <v>0</v>
      </c>
    </row>
    <row r="4721" spans="1:53" x14ac:dyDescent="0.25">
      <c r="A4721">
        <f>'Preprocessed Data'!A4719</f>
        <v>1</v>
      </c>
      <c r="B4721">
        <f>'Preprocessed Data'!B4719</f>
        <v>9</v>
      </c>
      <c r="C4721">
        <f>'Preprocessed Data'!C4719</f>
        <v>0</v>
      </c>
      <c r="D4721">
        <f>'Preprocessed Data'!D4719</f>
        <v>0</v>
      </c>
      <c r="E4721">
        <f>'Preprocessed Data'!E4719</f>
        <v>0</v>
      </c>
      <c r="F4721">
        <f>'Preprocessed Data'!F4719</f>
        <v>1</v>
      </c>
      <c r="G4721">
        <f>'Preprocessed Data'!G4719</f>
        <v>2</v>
      </c>
      <c r="H4721">
        <f>'Preprocessed Data'!H4719</f>
        <v>114.99</v>
      </c>
      <c r="I4721">
        <f>'Preprocessed Data'!I4719</f>
        <v>18.8</v>
      </c>
      <c r="J4721">
        <f>'Preprocessed Data'!J4719</f>
        <v>4</v>
      </c>
      <c r="K4721" s="10">
        <f>'Preprocessed Data'!K4719</f>
        <v>0</v>
      </c>
      <c r="L4721" s="1">
        <f t="shared" si="950"/>
        <v>1</v>
      </c>
      <c r="M4721" s="11">
        <f t="shared" si="951"/>
        <v>1</v>
      </c>
      <c r="N4721">
        <f t="shared" si="952"/>
        <v>0</v>
      </c>
      <c r="O4721">
        <f t="shared" si="953"/>
        <v>2.7076945341900824E-3</v>
      </c>
      <c r="P4721" s="10">
        <f t="shared" si="954"/>
        <v>2.7076945341900824E-3</v>
      </c>
      <c r="Q4721" s="11">
        <f t="shared" si="955"/>
        <v>0.99729230546580994</v>
      </c>
      <c r="R4721" s="10">
        <f t="shared" si="956"/>
        <v>-2.7113669697557672E-3</v>
      </c>
      <c r="S4721" s="11">
        <f t="shared" si="957"/>
        <v>100</v>
      </c>
      <c r="AT4721">
        <v>0.65267361029158188</v>
      </c>
      <c r="AU4721">
        <v>0</v>
      </c>
      <c r="AV4721">
        <v>1</v>
      </c>
      <c r="AW4721">
        <f t="shared" si="961"/>
        <v>4379</v>
      </c>
      <c r="AX4721">
        <f t="shared" si="962"/>
        <v>338</v>
      </c>
      <c r="AY4721">
        <f t="shared" si="958"/>
        <v>1.6838796587337224E-2</v>
      </c>
      <c r="AZ4721">
        <f t="shared" si="959"/>
        <v>0.48396946564885501</v>
      </c>
      <c r="BA4721">
        <f t="shared" si="960"/>
        <v>1.0865951182056093E-4</v>
      </c>
    </row>
    <row r="4722" spans="1:53" x14ac:dyDescent="0.25">
      <c r="A4722">
        <f>'Preprocessed Data'!A4720</f>
        <v>1</v>
      </c>
      <c r="B4722">
        <f>'Preprocessed Data'!B4720</f>
        <v>1.64</v>
      </c>
      <c r="C4722">
        <f>'Preprocessed Data'!C4720</f>
        <v>0</v>
      </c>
      <c r="D4722">
        <f>'Preprocessed Data'!D4720</f>
        <v>0</v>
      </c>
      <c r="E4722">
        <f>'Preprocessed Data'!E4720</f>
        <v>0</v>
      </c>
      <c r="F4722">
        <f>'Preprocessed Data'!F4720</f>
        <v>4</v>
      </c>
      <c r="G4722">
        <f>'Preprocessed Data'!G4720</f>
        <v>1</v>
      </c>
      <c r="H4722">
        <f>'Preprocessed Data'!H4720</f>
        <v>137.22</v>
      </c>
      <c r="I4722">
        <f>'Preprocessed Data'!I4720</f>
        <v>18.8</v>
      </c>
      <c r="J4722">
        <f>'Preprocessed Data'!J4720</f>
        <v>4</v>
      </c>
      <c r="K4722" s="10">
        <f>'Preprocessed Data'!K4720</f>
        <v>0</v>
      </c>
      <c r="L4722" s="1">
        <f t="shared" si="950"/>
        <v>1</v>
      </c>
      <c r="M4722" s="11">
        <f t="shared" si="951"/>
        <v>1</v>
      </c>
      <c r="N4722">
        <f t="shared" si="952"/>
        <v>0</v>
      </c>
      <c r="O4722">
        <f t="shared" si="953"/>
        <v>4.2305274403661441E-3</v>
      </c>
      <c r="P4722" s="10">
        <f t="shared" si="954"/>
        <v>4.2305274403661441E-3</v>
      </c>
      <c r="Q4722" s="11">
        <f t="shared" si="955"/>
        <v>0.99576947255963388</v>
      </c>
      <c r="R4722" s="10">
        <f t="shared" si="956"/>
        <v>-4.2395014403564515E-3</v>
      </c>
      <c r="S4722" s="11">
        <f t="shared" si="957"/>
        <v>100</v>
      </c>
      <c r="AT4722">
        <v>0.65431622358010122</v>
      </c>
      <c r="AU4722">
        <v>1</v>
      </c>
      <c r="AV4722">
        <v>0</v>
      </c>
      <c r="AW4722">
        <f t="shared" si="961"/>
        <v>4380</v>
      </c>
      <c r="AX4722">
        <f t="shared" si="962"/>
        <v>338</v>
      </c>
      <c r="AY4722">
        <f t="shared" si="958"/>
        <v>1.6614279299506096E-2</v>
      </c>
      <c r="AZ4722">
        <f t="shared" si="959"/>
        <v>0.48396946564885501</v>
      </c>
      <c r="BA4722">
        <f t="shared" si="960"/>
        <v>0</v>
      </c>
    </row>
    <row r="4723" spans="1:53" x14ac:dyDescent="0.25">
      <c r="A4723">
        <f>'Preprocessed Data'!A4721</f>
        <v>2</v>
      </c>
      <c r="B4723">
        <f>'Preprocessed Data'!B4721</f>
        <v>11</v>
      </c>
      <c r="C4723">
        <f>'Preprocessed Data'!C4721</f>
        <v>0</v>
      </c>
      <c r="D4723">
        <f>'Preprocessed Data'!D4721</f>
        <v>0</v>
      </c>
      <c r="E4723">
        <f>'Preprocessed Data'!E4721</f>
        <v>0</v>
      </c>
      <c r="F4723">
        <f>'Preprocessed Data'!F4721</f>
        <v>4</v>
      </c>
      <c r="G4723">
        <f>'Preprocessed Data'!G4721</f>
        <v>2</v>
      </c>
      <c r="H4723">
        <f>'Preprocessed Data'!H4721</f>
        <v>81.31</v>
      </c>
      <c r="I4723">
        <f>'Preprocessed Data'!I4721</f>
        <v>18.8</v>
      </c>
      <c r="J4723">
        <f>'Preprocessed Data'!J4721</f>
        <v>2</v>
      </c>
      <c r="K4723" s="10">
        <f>'Preprocessed Data'!K4721</f>
        <v>0</v>
      </c>
      <c r="L4723" s="1">
        <f t="shared" si="950"/>
        <v>1</v>
      </c>
      <c r="M4723" s="11">
        <f t="shared" si="951"/>
        <v>1</v>
      </c>
      <c r="N4723">
        <f t="shared" si="952"/>
        <v>0</v>
      </c>
      <c r="O4723">
        <f t="shared" si="953"/>
        <v>1.2044289704589925E-3</v>
      </c>
      <c r="P4723" s="10">
        <f t="shared" si="954"/>
        <v>1.2044289704589925E-3</v>
      </c>
      <c r="Q4723" s="11">
        <f t="shared" si="955"/>
        <v>0.99879557102954097</v>
      </c>
      <c r="R4723" s="10">
        <f t="shared" si="956"/>
        <v>-1.2051548779593551E-3</v>
      </c>
      <c r="S4723" s="11">
        <f t="shared" si="957"/>
        <v>100</v>
      </c>
      <c r="AT4723">
        <v>0.65521527725286144</v>
      </c>
      <c r="AU4723">
        <v>0</v>
      </c>
      <c r="AV4723">
        <v>1</v>
      </c>
      <c r="AW4723">
        <f t="shared" si="961"/>
        <v>4380</v>
      </c>
      <c r="AX4723">
        <f t="shared" si="962"/>
        <v>339</v>
      </c>
      <c r="AY4723">
        <f t="shared" si="958"/>
        <v>1.6614279299506096E-2</v>
      </c>
      <c r="AZ4723">
        <f t="shared" si="959"/>
        <v>0.48244274809160304</v>
      </c>
      <c r="BA4723">
        <f t="shared" si="960"/>
        <v>0</v>
      </c>
    </row>
    <row r="4724" spans="1:53" x14ac:dyDescent="0.25">
      <c r="A4724">
        <f>'Preprocessed Data'!A4722</f>
        <v>1</v>
      </c>
      <c r="B4724">
        <f>'Preprocessed Data'!B4722</f>
        <v>4</v>
      </c>
      <c r="C4724">
        <f>'Preprocessed Data'!C4722</f>
        <v>0</v>
      </c>
      <c r="D4724">
        <f>'Preprocessed Data'!D4722</f>
        <v>0</v>
      </c>
      <c r="E4724">
        <f>'Preprocessed Data'!E4722</f>
        <v>0</v>
      </c>
      <c r="F4724">
        <f>'Preprocessed Data'!F4722</f>
        <v>4</v>
      </c>
      <c r="G4724">
        <f>'Preprocessed Data'!G4722</f>
        <v>2</v>
      </c>
      <c r="H4724">
        <f>'Preprocessed Data'!H4722</f>
        <v>103.34</v>
      </c>
      <c r="I4724">
        <f>'Preprocessed Data'!I4722</f>
        <v>18.8</v>
      </c>
      <c r="J4724">
        <f>'Preprocessed Data'!J4722</f>
        <v>4</v>
      </c>
      <c r="K4724" s="10">
        <f>'Preprocessed Data'!K4722</f>
        <v>0</v>
      </c>
      <c r="L4724" s="1">
        <f t="shared" si="950"/>
        <v>1</v>
      </c>
      <c r="M4724" s="11">
        <f t="shared" si="951"/>
        <v>1</v>
      </c>
      <c r="N4724">
        <f t="shared" si="952"/>
        <v>0</v>
      </c>
      <c r="O4724">
        <f t="shared" si="953"/>
        <v>2.0236299107186445E-3</v>
      </c>
      <c r="P4724" s="10">
        <f t="shared" si="954"/>
        <v>2.0236299107186445E-3</v>
      </c>
      <c r="Q4724" s="11">
        <f t="shared" si="955"/>
        <v>0.99797637008928131</v>
      </c>
      <c r="R4724" s="10">
        <f t="shared" si="956"/>
        <v>-2.0256802162331392E-3</v>
      </c>
      <c r="S4724" s="11">
        <f t="shared" si="957"/>
        <v>100</v>
      </c>
      <c r="AT4724">
        <v>0.65613158910081304</v>
      </c>
      <c r="AU4724">
        <v>0</v>
      </c>
      <c r="AV4724">
        <v>1</v>
      </c>
      <c r="AW4724">
        <f t="shared" si="961"/>
        <v>4380</v>
      </c>
      <c r="AX4724">
        <f t="shared" si="962"/>
        <v>340</v>
      </c>
      <c r="AY4724">
        <f t="shared" si="958"/>
        <v>1.6614279299506096E-2</v>
      </c>
      <c r="AZ4724">
        <f t="shared" si="959"/>
        <v>0.48091603053435117</v>
      </c>
      <c r="BA4724">
        <f t="shared" si="960"/>
        <v>1.079739628501376E-4</v>
      </c>
    </row>
    <row r="4725" spans="1:53" x14ac:dyDescent="0.25">
      <c r="A4725">
        <f>'Preprocessed Data'!A4723</f>
        <v>2</v>
      </c>
      <c r="B4725">
        <f>'Preprocessed Data'!B4723</f>
        <v>7</v>
      </c>
      <c r="C4725">
        <f>'Preprocessed Data'!C4723</f>
        <v>0</v>
      </c>
      <c r="D4725">
        <f>'Preprocessed Data'!D4723</f>
        <v>0</v>
      </c>
      <c r="E4725">
        <f>'Preprocessed Data'!E4723</f>
        <v>0</v>
      </c>
      <c r="F4725">
        <f>'Preprocessed Data'!F4723</f>
        <v>5</v>
      </c>
      <c r="G4725">
        <f>'Preprocessed Data'!G4723</f>
        <v>1</v>
      </c>
      <c r="H4725">
        <f>'Preprocessed Data'!H4723</f>
        <v>74.959999999999994</v>
      </c>
      <c r="I4725">
        <f>'Preprocessed Data'!I4723</f>
        <v>18.8</v>
      </c>
      <c r="J4725">
        <f>'Preprocessed Data'!J4723</f>
        <v>4</v>
      </c>
      <c r="K4725" s="10">
        <f>'Preprocessed Data'!K4723</f>
        <v>0</v>
      </c>
      <c r="L4725" s="1">
        <f t="shared" si="950"/>
        <v>1</v>
      </c>
      <c r="M4725" s="11">
        <f t="shared" si="951"/>
        <v>1</v>
      </c>
      <c r="N4725">
        <f t="shared" si="952"/>
        <v>0</v>
      </c>
      <c r="O4725">
        <f t="shared" si="953"/>
        <v>9.1115917171254309E-4</v>
      </c>
      <c r="P4725" s="10">
        <f t="shared" si="954"/>
        <v>9.1115917171254309E-4</v>
      </c>
      <c r="Q4725" s="11">
        <f t="shared" si="955"/>
        <v>0.99908884082828742</v>
      </c>
      <c r="R4725" s="10">
        <f t="shared" si="956"/>
        <v>-9.1157452955458634E-4</v>
      </c>
      <c r="S4725" s="11">
        <f t="shared" si="957"/>
        <v>100</v>
      </c>
      <c r="AT4725">
        <v>0.65754364894798256</v>
      </c>
      <c r="AU4725">
        <v>1</v>
      </c>
      <c r="AV4725">
        <v>0</v>
      </c>
      <c r="AW4725">
        <f t="shared" si="961"/>
        <v>4381</v>
      </c>
      <c r="AX4725">
        <f t="shared" si="962"/>
        <v>340</v>
      </c>
      <c r="AY4725">
        <f t="shared" si="958"/>
        <v>1.6389762011674858E-2</v>
      </c>
      <c r="AZ4725">
        <f t="shared" si="959"/>
        <v>0.48091603053435117</v>
      </c>
      <c r="BA4725">
        <f t="shared" si="960"/>
        <v>1.079739628500842E-4</v>
      </c>
    </row>
    <row r="4726" spans="1:53" x14ac:dyDescent="0.25">
      <c r="A4726">
        <f>'Preprocessed Data'!A4724</f>
        <v>2</v>
      </c>
      <c r="B4726">
        <f>'Preprocessed Data'!B4724</f>
        <v>4</v>
      </c>
      <c r="C4726">
        <f>'Preprocessed Data'!C4724</f>
        <v>0</v>
      </c>
      <c r="D4726">
        <f>'Preprocessed Data'!D4724</f>
        <v>0</v>
      </c>
      <c r="E4726">
        <f>'Preprocessed Data'!E4724</f>
        <v>0</v>
      </c>
      <c r="F4726">
        <f>'Preprocessed Data'!F4724</f>
        <v>2</v>
      </c>
      <c r="G4726">
        <f>'Preprocessed Data'!G4724</f>
        <v>2</v>
      </c>
      <c r="H4726">
        <f>'Preprocessed Data'!H4724</f>
        <v>71.25</v>
      </c>
      <c r="I4726">
        <f>'Preprocessed Data'!I4724</f>
        <v>18.8</v>
      </c>
      <c r="J4726">
        <f>'Preprocessed Data'!J4724</f>
        <v>4</v>
      </c>
      <c r="K4726" s="10">
        <f>'Preprocessed Data'!K4724</f>
        <v>0</v>
      </c>
      <c r="L4726" s="1">
        <f t="shared" si="950"/>
        <v>1</v>
      </c>
      <c r="M4726" s="11">
        <f t="shared" si="951"/>
        <v>1</v>
      </c>
      <c r="N4726">
        <f t="shared" si="952"/>
        <v>0</v>
      </c>
      <c r="O4726">
        <f t="shared" si="953"/>
        <v>5.5809138728505129E-4</v>
      </c>
      <c r="P4726" s="10">
        <f t="shared" si="954"/>
        <v>5.5809138728505129E-4</v>
      </c>
      <c r="Q4726" s="11">
        <f t="shared" si="955"/>
        <v>0.99944190861271498</v>
      </c>
      <c r="R4726" s="10">
        <f t="shared" si="956"/>
        <v>-5.5824717824972802E-4</v>
      </c>
      <c r="S4726" s="11">
        <f t="shared" si="957"/>
        <v>100</v>
      </c>
      <c r="AT4726">
        <v>0.66185427156782883</v>
      </c>
      <c r="AU4726">
        <v>1</v>
      </c>
      <c r="AV4726">
        <v>0</v>
      </c>
      <c r="AW4726">
        <f t="shared" si="961"/>
        <v>4382</v>
      </c>
      <c r="AX4726">
        <f t="shared" si="962"/>
        <v>340</v>
      </c>
      <c r="AY4726">
        <f t="shared" si="958"/>
        <v>1.616524472384373E-2</v>
      </c>
      <c r="AZ4726">
        <f t="shared" si="959"/>
        <v>0.48091603053435117</v>
      </c>
      <c r="BA4726">
        <f t="shared" si="960"/>
        <v>0</v>
      </c>
    </row>
    <row r="4727" spans="1:53" x14ac:dyDescent="0.25">
      <c r="A4727">
        <f>'Preprocessed Data'!A4725</f>
        <v>2</v>
      </c>
      <c r="B4727">
        <f>'Preprocessed Data'!B4725</f>
        <v>8</v>
      </c>
      <c r="C4727">
        <f>'Preprocessed Data'!C4725</f>
        <v>0</v>
      </c>
      <c r="D4727">
        <f>'Preprocessed Data'!D4725</f>
        <v>0</v>
      </c>
      <c r="E4727">
        <f>'Preprocessed Data'!E4725</f>
        <v>0</v>
      </c>
      <c r="F4727">
        <f>'Preprocessed Data'!F4725</f>
        <v>1</v>
      </c>
      <c r="G4727">
        <f>'Preprocessed Data'!G4725</f>
        <v>1</v>
      </c>
      <c r="H4727">
        <f>'Preprocessed Data'!H4725</f>
        <v>98.9</v>
      </c>
      <c r="I4727">
        <f>'Preprocessed Data'!I4725</f>
        <v>18.8</v>
      </c>
      <c r="J4727">
        <f>'Preprocessed Data'!J4725</f>
        <v>4</v>
      </c>
      <c r="K4727" s="10">
        <f>'Preprocessed Data'!K4725</f>
        <v>0</v>
      </c>
      <c r="L4727" s="1">
        <f t="shared" si="950"/>
        <v>1</v>
      </c>
      <c r="M4727" s="11">
        <f t="shared" si="951"/>
        <v>1</v>
      </c>
      <c r="N4727">
        <f t="shared" si="952"/>
        <v>0</v>
      </c>
      <c r="O4727">
        <f t="shared" si="953"/>
        <v>1.2554334506228483E-3</v>
      </c>
      <c r="P4727" s="10">
        <f t="shared" si="954"/>
        <v>1.2554334506228483E-3</v>
      </c>
      <c r="Q4727" s="11">
        <f t="shared" si="955"/>
        <v>0.99874456654937716</v>
      </c>
      <c r="R4727" s="10">
        <f t="shared" si="956"/>
        <v>-1.2562221673873635E-3</v>
      </c>
      <c r="S4727" s="11">
        <f t="shared" si="957"/>
        <v>100</v>
      </c>
      <c r="AT4727">
        <v>0.66389441016946904</v>
      </c>
      <c r="AU4727">
        <v>0</v>
      </c>
      <c r="AV4727">
        <v>1</v>
      </c>
      <c r="AW4727">
        <f t="shared" si="961"/>
        <v>4382</v>
      </c>
      <c r="AX4727">
        <f t="shared" si="962"/>
        <v>341</v>
      </c>
      <c r="AY4727">
        <f t="shared" si="958"/>
        <v>1.616524472384373E-2</v>
      </c>
      <c r="AZ4727">
        <f t="shared" si="959"/>
        <v>0.47938931297709919</v>
      </c>
      <c r="BA4727">
        <f t="shared" si="960"/>
        <v>1.0763118836484583E-4</v>
      </c>
    </row>
    <row r="4728" spans="1:53" x14ac:dyDescent="0.25">
      <c r="A4728">
        <f>'Preprocessed Data'!A4726</f>
        <v>2</v>
      </c>
      <c r="B4728">
        <f>'Preprocessed Data'!B4726</f>
        <v>23</v>
      </c>
      <c r="C4728">
        <f>'Preprocessed Data'!C4726</f>
        <v>0</v>
      </c>
      <c r="D4728">
        <f>'Preprocessed Data'!D4726</f>
        <v>0</v>
      </c>
      <c r="E4728">
        <f>'Preprocessed Data'!E4726</f>
        <v>0</v>
      </c>
      <c r="F4728">
        <f>'Preprocessed Data'!F4726</f>
        <v>1</v>
      </c>
      <c r="G4728">
        <f>'Preprocessed Data'!G4726</f>
        <v>2</v>
      </c>
      <c r="H4728">
        <f>'Preprocessed Data'!H4726</f>
        <v>64.94</v>
      </c>
      <c r="I4728">
        <f>'Preprocessed Data'!I4726</f>
        <v>18.8</v>
      </c>
      <c r="J4728">
        <f>'Preprocessed Data'!J4726</f>
        <v>2</v>
      </c>
      <c r="K4728" s="10">
        <f>'Preprocessed Data'!K4726</f>
        <v>0</v>
      </c>
      <c r="L4728" s="1">
        <f t="shared" si="950"/>
        <v>1</v>
      </c>
      <c r="M4728" s="11">
        <f t="shared" si="951"/>
        <v>1</v>
      </c>
      <c r="N4728">
        <f t="shared" si="952"/>
        <v>0</v>
      </c>
      <c r="O4728">
        <f t="shared" si="953"/>
        <v>1.1081907812647606E-3</v>
      </c>
      <c r="P4728" s="10">
        <f t="shared" si="954"/>
        <v>1.1081907812647606E-3</v>
      </c>
      <c r="Q4728" s="11">
        <f t="shared" si="955"/>
        <v>0.99889180921873522</v>
      </c>
      <c r="R4728" s="10">
        <f t="shared" si="956"/>
        <v>-1.1088052786975009E-3</v>
      </c>
      <c r="S4728" s="11">
        <f t="shared" si="957"/>
        <v>100</v>
      </c>
      <c r="AT4728">
        <v>0.66461430346938477</v>
      </c>
      <c r="AU4728">
        <v>1</v>
      </c>
      <c r="AV4728">
        <v>0</v>
      </c>
      <c r="AW4728">
        <f t="shared" si="961"/>
        <v>4383</v>
      </c>
      <c r="AX4728">
        <f t="shared" si="962"/>
        <v>341</v>
      </c>
      <c r="AY4728">
        <f t="shared" si="958"/>
        <v>1.5940727436012603E-2</v>
      </c>
      <c r="AZ4728">
        <f t="shared" si="959"/>
        <v>0.47938931297709919</v>
      </c>
      <c r="BA4728">
        <f t="shared" si="960"/>
        <v>0</v>
      </c>
    </row>
    <row r="4729" spans="1:53" x14ac:dyDescent="0.25">
      <c r="A4729">
        <f>'Preprocessed Data'!A4727</f>
        <v>2</v>
      </c>
      <c r="B4729">
        <f>'Preprocessed Data'!B4727</f>
        <v>2</v>
      </c>
      <c r="C4729">
        <f>'Preprocessed Data'!C4727</f>
        <v>0</v>
      </c>
      <c r="D4729">
        <f>'Preprocessed Data'!D4727</f>
        <v>0</v>
      </c>
      <c r="E4729">
        <f>'Preprocessed Data'!E4727</f>
        <v>0</v>
      </c>
      <c r="F4729">
        <f>'Preprocessed Data'!F4727</f>
        <v>5</v>
      </c>
      <c r="G4729">
        <f>'Preprocessed Data'!G4727</f>
        <v>2</v>
      </c>
      <c r="H4729">
        <f>'Preprocessed Data'!H4727</f>
        <v>82.3</v>
      </c>
      <c r="I4729">
        <f>'Preprocessed Data'!I4727</f>
        <v>18.8</v>
      </c>
      <c r="J4729">
        <f>'Preprocessed Data'!J4727</f>
        <v>4</v>
      </c>
      <c r="K4729" s="10">
        <f>'Preprocessed Data'!K4727</f>
        <v>0</v>
      </c>
      <c r="L4729" s="1">
        <f t="shared" si="950"/>
        <v>1</v>
      </c>
      <c r="M4729" s="11">
        <f t="shared" si="951"/>
        <v>1</v>
      </c>
      <c r="N4729">
        <f t="shared" si="952"/>
        <v>0</v>
      </c>
      <c r="O4729">
        <f t="shared" si="953"/>
        <v>8.7669982038821211E-4</v>
      </c>
      <c r="P4729" s="10">
        <f t="shared" si="954"/>
        <v>8.7669982038821211E-4</v>
      </c>
      <c r="Q4729" s="11">
        <f t="shared" si="955"/>
        <v>0.99912330017961182</v>
      </c>
      <c r="R4729" s="10">
        <f t="shared" si="956"/>
        <v>-8.7708434643475456E-4</v>
      </c>
      <c r="S4729" s="11">
        <f t="shared" si="957"/>
        <v>100</v>
      </c>
      <c r="AT4729">
        <v>0.66626719277728819</v>
      </c>
      <c r="AU4729">
        <v>0</v>
      </c>
      <c r="AV4729">
        <v>1</v>
      </c>
      <c r="AW4729">
        <f t="shared" si="961"/>
        <v>4383</v>
      </c>
      <c r="AX4729">
        <f t="shared" si="962"/>
        <v>342</v>
      </c>
      <c r="AY4729">
        <f t="shared" si="958"/>
        <v>1.5940727436012603E-2</v>
      </c>
      <c r="AZ4729">
        <f t="shared" si="959"/>
        <v>0.47786259541984732</v>
      </c>
      <c r="BA4729">
        <f t="shared" si="960"/>
        <v>0</v>
      </c>
    </row>
    <row r="4730" spans="1:53" x14ac:dyDescent="0.25">
      <c r="A4730">
        <f>'Preprocessed Data'!A4728</f>
        <v>1</v>
      </c>
      <c r="B4730">
        <f>'Preprocessed Data'!B4728</f>
        <v>3</v>
      </c>
      <c r="C4730">
        <f>'Preprocessed Data'!C4728</f>
        <v>0</v>
      </c>
      <c r="D4730">
        <f>'Preprocessed Data'!D4728</f>
        <v>0</v>
      </c>
      <c r="E4730">
        <f>'Preprocessed Data'!E4728</f>
        <v>0</v>
      </c>
      <c r="F4730">
        <f>'Preprocessed Data'!F4728</f>
        <v>4</v>
      </c>
      <c r="G4730">
        <f>'Preprocessed Data'!G4728</f>
        <v>2</v>
      </c>
      <c r="H4730">
        <f>'Preprocessed Data'!H4728</f>
        <v>72.760000000000005</v>
      </c>
      <c r="I4730">
        <f>'Preprocessed Data'!I4728</f>
        <v>18.8</v>
      </c>
      <c r="J4730">
        <f>'Preprocessed Data'!J4728</f>
        <v>4</v>
      </c>
      <c r="K4730" s="10">
        <f>'Preprocessed Data'!K4728</f>
        <v>0</v>
      </c>
      <c r="L4730" s="1">
        <f t="shared" si="950"/>
        <v>1</v>
      </c>
      <c r="M4730" s="11">
        <f t="shared" si="951"/>
        <v>1</v>
      </c>
      <c r="N4730">
        <f t="shared" si="952"/>
        <v>0</v>
      </c>
      <c r="O4730">
        <f t="shared" si="953"/>
        <v>8.6784497706015391E-4</v>
      </c>
      <c r="P4730" s="10">
        <f t="shared" si="954"/>
        <v>8.6784497706015391E-4</v>
      </c>
      <c r="Q4730" s="11">
        <f t="shared" si="955"/>
        <v>0.99913215502293984</v>
      </c>
      <c r="R4730" s="10">
        <f t="shared" si="956"/>
        <v>-8.6822177252807511E-4</v>
      </c>
      <c r="S4730" s="11">
        <f t="shared" si="957"/>
        <v>100</v>
      </c>
      <c r="AT4730">
        <v>0.66719211279241708</v>
      </c>
      <c r="AU4730">
        <v>0</v>
      </c>
      <c r="AV4730">
        <v>1</v>
      </c>
      <c r="AW4730">
        <f t="shared" si="961"/>
        <v>4383</v>
      </c>
      <c r="AX4730">
        <f t="shared" si="962"/>
        <v>343</v>
      </c>
      <c r="AY4730">
        <f t="shared" si="958"/>
        <v>1.5940727436012603E-2</v>
      </c>
      <c r="AZ4730">
        <f t="shared" si="959"/>
        <v>0.47633587786259546</v>
      </c>
      <c r="BA4730">
        <f t="shared" si="960"/>
        <v>0</v>
      </c>
    </row>
    <row r="4731" spans="1:53" x14ac:dyDescent="0.25">
      <c r="A4731">
        <f>'Preprocessed Data'!A4729</f>
        <v>2</v>
      </c>
      <c r="B4731">
        <f>'Preprocessed Data'!B4729</f>
        <v>14</v>
      </c>
      <c r="C4731">
        <f>'Preprocessed Data'!C4729</f>
        <v>0</v>
      </c>
      <c r="D4731">
        <f>'Preprocessed Data'!D4729</f>
        <v>0</v>
      </c>
      <c r="E4731">
        <f>'Preprocessed Data'!E4729</f>
        <v>0</v>
      </c>
      <c r="F4731">
        <f>'Preprocessed Data'!F4729</f>
        <v>4</v>
      </c>
      <c r="G4731">
        <f>'Preprocessed Data'!G4729</f>
        <v>2</v>
      </c>
      <c r="H4731">
        <f>'Preprocessed Data'!H4729</f>
        <v>71.8</v>
      </c>
      <c r="I4731">
        <f>'Preprocessed Data'!I4729</f>
        <v>18.8</v>
      </c>
      <c r="J4731">
        <f>'Preprocessed Data'!J4729</f>
        <v>4</v>
      </c>
      <c r="K4731" s="10">
        <f>'Preprocessed Data'!K4729</f>
        <v>0</v>
      </c>
      <c r="L4731" s="1">
        <f t="shared" si="950"/>
        <v>1</v>
      </c>
      <c r="M4731" s="11">
        <f t="shared" si="951"/>
        <v>1</v>
      </c>
      <c r="N4731">
        <f t="shared" si="952"/>
        <v>0</v>
      </c>
      <c r="O4731">
        <f t="shared" si="953"/>
        <v>1.1215610025175748E-3</v>
      </c>
      <c r="P4731" s="10">
        <f t="shared" si="954"/>
        <v>1.1215610025175748E-3</v>
      </c>
      <c r="Q4731" s="11">
        <f t="shared" si="955"/>
        <v>0.99887843899748241</v>
      </c>
      <c r="R4731" s="10">
        <f t="shared" si="956"/>
        <v>-1.1221904227248925E-3</v>
      </c>
      <c r="S4731" s="11">
        <f t="shared" si="957"/>
        <v>100</v>
      </c>
      <c r="AT4731">
        <v>0.66805837492811648</v>
      </c>
      <c r="AU4731">
        <v>0</v>
      </c>
      <c r="AV4731">
        <v>1</v>
      </c>
      <c r="AW4731">
        <f t="shared" si="961"/>
        <v>4383</v>
      </c>
      <c r="AX4731">
        <f t="shared" si="962"/>
        <v>344</v>
      </c>
      <c r="AY4731">
        <f t="shared" si="958"/>
        <v>1.5940727436012603E-2</v>
      </c>
      <c r="AZ4731">
        <f t="shared" si="959"/>
        <v>0.47480916030534348</v>
      </c>
      <c r="BA4731">
        <f t="shared" si="960"/>
        <v>0</v>
      </c>
    </row>
    <row r="4732" spans="1:53" x14ac:dyDescent="0.25">
      <c r="A4732">
        <f>'Preprocessed Data'!A4730</f>
        <v>1</v>
      </c>
      <c r="B4732">
        <f>'Preprocessed Data'!B4730</f>
        <v>23</v>
      </c>
      <c r="C4732">
        <f>'Preprocessed Data'!C4730</f>
        <v>0</v>
      </c>
      <c r="D4732">
        <f>'Preprocessed Data'!D4730</f>
        <v>0</v>
      </c>
      <c r="E4732">
        <f>'Preprocessed Data'!E4730</f>
        <v>0</v>
      </c>
      <c r="F4732">
        <f>'Preprocessed Data'!F4730</f>
        <v>4</v>
      </c>
      <c r="G4732">
        <f>'Preprocessed Data'!G4730</f>
        <v>2</v>
      </c>
      <c r="H4732">
        <f>'Preprocessed Data'!H4730</f>
        <v>125.26</v>
      </c>
      <c r="I4732">
        <f>'Preprocessed Data'!I4730</f>
        <v>18.7</v>
      </c>
      <c r="J4732">
        <f>'Preprocessed Data'!J4730</f>
        <v>2</v>
      </c>
      <c r="K4732" s="10">
        <f>'Preprocessed Data'!K4730</f>
        <v>0</v>
      </c>
      <c r="L4732" s="1">
        <f t="shared" si="950"/>
        <v>1</v>
      </c>
      <c r="M4732" s="11">
        <f t="shared" si="951"/>
        <v>1</v>
      </c>
      <c r="N4732">
        <f t="shared" si="952"/>
        <v>0</v>
      </c>
      <c r="O4732">
        <f t="shared" si="953"/>
        <v>9.0167700881355946E-3</v>
      </c>
      <c r="P4732" s="10">
        <f t="shared" si="954"/>
        <v>9.0167700881355946E-3</v>
      </c>
      <c r="Q4732" s="11">
        <f t="shared" si="955"/>
        <v>0.99098322991186438</v>
      </c>
      <c r="R4732" s="10">
        <f t="shared" si="956"/>
        <v>-9.0576671849767112E-3</v>
      </c>
      <c r="S4732" s="11">
        <f t="shared" si="957"/>
        <v>100</v>
      </c>
      <c r="AT4732">
        <v>0.66852808970625277</v>
      </c>
      <c r="AU4732">
        <v>0</v>
      </c>
      <c r="AV4732">
        <v>1</v>
      </c>
      <c r="AW4732">
        <f t="shared" si="961"/>
        <v>4383</v>
      </c>
      <c r="AX4732">
        <f t="shared" si="962"/>
        <v>345</v>
      </c>
      <c r="AY4732">
        <f t="shared" si="958"/>
        <v>1.5940727436012603E-2</v>
      </c>
      <c r="AZ4732">
        <f t="shared" si="959"/>
        <v>0.47328244274809161</v>
      </c>
      <c r="BA4732">
        <f t="shared" si="960"/>
        <v>0</v>
      </c>
    </row>
    <row r="4733" spans="1:53" x14ac:dyDescent="0.25">
      <c r="A4733">
        <f>'Preprocessed Data'!A4731</f>
        <v>1</v>
      </c>
      <c r="B4733">
        <f>'Preprocessed Data'!B4731</f>
        <v>9</v>
      </c>
      <c r="C4733">
        <f>'Preprocessed Data'!C4731</f>
        <v>0</v>
      </c>
      <c r="D4733">
        <f>'Preprocessed Data'!D4731</f>
        <v>0</v>
      </c>
      <c r="E4733">
        <f>'Preprocessed Data'!E4731</f>
        <v>0</v>
      </c>
      <c r="F4733">
        <f>'Preprocessed Data'!F4731</f>
        <v>4</v>
      </c>
      <c r="G4733">
        <f>'Preprocessed Data'!G4731</f>
        <v>1</v>
      </c>
      <c r="H4733">
        <f>'Preprocessed Data'!H4731</f>
        <v>121.8</v>
      </c>
      <c r="I4733">
        <f>'Preprocessed Data'!I4731</f>
        <v>18.7</v>
      </c>
      <c r="J4733">
        <f>'Preprocessed Data'!J4731</f>
        <v>4</v>
      </c>
      <c r="K4733" s="10">
        <f>'Preprocessed Data'!K4731</f>
        <v>0</v>
      </c>
      <c r="L4733" s="1">
        <f t="shared" si="950"/>
        <v>1</v>
      </c>
      <c r="M4733" s="11">
        <f t="shared" si="951"/>
        <v>1</v>
      </c>
      <c r="N4733">
        <f t="shared" si="952"/>
        <v>0</v>
      </c>
      <c r="O4733">
        <f t="shared" si="953"/>
        <v>4.0728211738027941E-3</v>
      </c>
      <c r="P4733" s="10">
        <f t="shared" si="954"/>
        <v>4.0728211738027941E-3</v>
      </c>
      <c r="Q4733" s="11">
        <f t="shared" si="955"/>
        <v>0.99592717882619719</v>
      </c>
      <c r="R4733" s="10">
        <f t="shared" si="956"/>
        <v>-4.0811376987865012E-3</v>
      </c>
      <c r="S4733" s="11">
        <f t="shared" si="957"/>
        <v>100</v>
      </c>
      <c r="AT4733">
        <v>0.67002151050888559</v>
      </c>
      <c r="AU4733">
        <v>0</v>
      </c>
      <c r="AV4733">
        <v>1</v>
      </c>
      <c r="AW4733">
        <f t="shared" si="961"/>
        <v>4383</v>
      </c>
      <c r="AX4733">
        <f t="shared" si="962"/>
        <v>346</v>
      </c>
      <c r="AY4733">
        <f t="shared" si="958"/>
        <v>1.5940727436012603E-2</v>
      </c>
      <c r="AZ4733">
        <f t="shared" si="959"/>
        <v>0.47175572519083975</v>
      </c>
      <c r="BA4733">
        <f t="shared" si="960"/>
        <v>1.0591731593870641E-4</v>
      </c>
    </row>
    <row r="4734" spans="1:53" x14ac:dyDescent="0.25">
      <c r="A4734">
        <f>'Preprocessed Data'!A4732</f>
        <v>2</v>
      </c>
      <c r="B4734">
        <f>'Preprocessed Data'!B4732</f>
        <v>33</v>
      </c>
      <c r="C4734">
        <f>'Preprocessed Data'!C4732</f>
        <v>0</v>
      </c>
      <c r="D4734">
        <f>'Preprocessed Data'!D4732</f>
        <v>0</v>
      </c>
      <c r="E4734">
        <f>'Preprocessed Data'!E4732</f>
        <v>1</v>
      </c>
      <c r="F4734">
        <f>'Preprocessed Data'!F4732</f>
        <v>5</v>
      </c>
      <c r="G4734">
        <f>'Preprocessed Data'!G4732</f>
        <v>2</v>
      </c>
      <c r="H4734">
        <f>'Preprocessed Data'!H4732</f>
        <v>89.98</v>
      </c>
      <c r="I4734">
        <f>'Preprocessed Data'!I4732</f>
        <v>18.7</v>
      </c>
      <c r="J4734">
        <f>'Preprocessed Data'!J4732</f>
        <v>3</v>
      </c>
      <c r="K4734" s="10">
        <f>'Preprocessed Data'!K4732</f>
        <v>0</v>
      </c>
      <c r="L4734" s="1">
        <f t="shared" si="950"/>
        <v>1</v>
      </c>
      <c r="M4734" s="11">
        <f t="shared" si="951"/>
        <v>1</v>
      </c>
      <c r="N4734">
        <f t="shared" si="952"/>
        <v>0</v>
      </c>
      <c r="O4734">
        <f t="shared" si="953"/>
        <v>4.627877603865186E-3</v>
      </c>
      <c r="P4734" s="10">
        <f t="shared" si="954"/>
        <v>4.627877603865186E-3</v>
      </c>
      <c r="Q4734" s="11">
        <f t="shared" si="955"/>
        <v>0.99537212239613482</v>
      </c>
      <c r="R4734" s="10">
        <f t="shared" si="956"/>
        <v>-4.6386193833298194E-3</v>
      </c>
      <c r="S4734" s="11">
        <f t="shared" si="957"/>
        <v>100</v>
      </c>
      <c r="AT4734">
        <v>0.67019179949502716</v>
      </c>
      <c r="AU4734">
        <v>1</v>
      </c>
      <c r="AV4734">
        <v>0</v>
      </c>
      <c r="AW4734">
        <f t="shared" si="961"/>
        <v>4384</v>
      </c>
      <c r="AX4734">
        <f t="shared" si="962"/>
        <v>346</v>
      </c>
      <c r="AY4734">
        <f t="shared" si="958"/>
        <v>1.5716210148181364E-2</v>
      </c>
      <c r="AZ4734">
        <f t="shared" si="959"/>
        <v>0.47175572519083975</v>
      </c>
      <c r="BA4734">
        <f t="shared" si="960"/>
        <v>0</v>
      </c>
    </row>
    <row r="4735" spans="1:53" x14ac:dyDescent="0.25">
      <c r="A4735">
        <f>'Preprocessed Data'!A4733</f>
        <v>1</v>
      </c>
      <c r="B4735">
        <f>'Preprocessed Data'!B4733</f>
        <v>16</v>
      </c>
      <c r="C4735">
        <f>'Preprocessed Data'!C4733</f>
        <v>0</v>
      </c>
      <c r="D4735">
        <f>'Preprocessed Data'!D4733</f>
        <v>0</v>
      </c>
      <c r="E4735">
        <f>'Preprocessed Data'!E4733</f>
        <v>0</v>
      </c>
      <c r="F4735">
        <f>'Preprocessed Data'!F4733</f>
        <v>4</v>
      </c>
      <c r="G4735">
        <f>'Preprocessed Data'!G4733</f>
        <v>1</v>
      </c>
      <c r="H4735">
        <f>'Preprocessed Data'!H4733</f>
        <v>122.46</v>
      </c>
      <c r="I4735">
        <f>'Preprocessed Data'!I4733</f>
        <v>18.7</v>
      </c>
      <c r="J4735">
        <f>'Preprocessed Data'!J4733</f>
        <v>2</v>
      </c>
      <c r="K4735" s="10">
        <f>'Preprocessed Data'!K4733</f>
        <v>0</v>
      </c>
      <c r="L4735" s="1">
        <f t="shared" si="950"/>
        <v>1</v>
      </c>
      <c r="M4735" s="11">
        <f t="shared" si="951"/>
        <v>1</v>
      </c>
      <c r="N4735">
        <f t="shared" si="952"/>
        <v>0</v>
      </c>
      <c r="O4735">
        <f t="shared" si="953"/>
        <v>5.7579857310547057E-3</v>
      </c>
      <c r="P4735" s="10">
        <f t="shared" si="954"/>
        <v>5.7579857310547057E-3</v>
      </c>
      <c r="Q4735" s="11">
        <f t="shared" si="955"/>
        <v>0.99424201426894532</v>
      </c>
      <c r="R4735" s="10">
        <f t="shared" si="956"/>
        <v>-5.7746268411564654E-3</v>
      </c>
      <c r="S4735" s="11">
        <f t="shared" si="957"/>
        <v>100</v>
      </c>
      <c r="AT4735">
        <v>0.67085442802911233</v>
      </c>
      <c r="AU4735">
        <v>0</v>
      </c>
      <c r="AV4735">
        <v>1</v>
      </c>
      <c r="AW4735">
        <f t="shared" si="961"/>
        <v>4384</v>
      </c>
      <c r="AX4735">
        <f t="shared" si="962"/>
        <v>347</v>
      </c>
      <c r="AY4735">
        <f t="shared" si="958"/>
        <v>1.5716210148181364E-2</v>
      </c>
      <c r="AZ4735">
        <f t="shared" si="959"/>
        <v>0.47022900763358777</v>
      </c>
      <c r="BA4735">
        <f t="shared" si="960"/>
        <v>0</v>
      </c>
    </row>
    <row r="4736" spans="1:53" x14ac:dyDescent="0.25">
      <c r="A4736">
        <f>'Preprocessed Data'!A4734</f>
        <v>1</v>
      </c>
      <c r="B4736">
        <f>'Preprocessed Data'!B4734</f>
        <v>12</v>
      </c>
      <c r="C4736">
        <f>'Preprocessed Data'!C4734</f>
        <v>0</v>
      </c>
      <c r="D4736">
        <f>'Preprocessed Data'!D4734</f>
        <v>0</v>
      </c>
      <c r="E4736">
        <f>'Preprocessed Data'!E4734</f>
        <v>0</v>
      </c>
      <c r="F4736">
        <f>'Preprocessed Data'!F4734</f>
        <v>4</v>
      </c>
      <c r="G4736">
        <f>'Preprocessed Data'!G4734</f>
        <v>1</v>
      </c>
      <c r="H4736">
        <f>'Preprocessed Data'!H4734</f>
        <v>96.15</v>
      </c>
      <c r="I4736">
        <f>'Preprocessed Data'!I4734</f>
        <v>18.7</v>
      </c>
      <c r="J4736">
        <f>'Preprocessed Data'!J4734</f>
        <v>4</v>
      </c>
      <c r="K4736" s="10">
        <f>'Preprocessed Data'!K4734</f>
        <v>0</v>
      </c>
      <c r="L4736" s="1">
        <f t="shared" si="950"/>
        <v>1</v>
      </c>
      <c r="M4736" s="11">
        <f t="shared" si="951"/>
        <v>1</v>
      </c>
      <c r="N4736">
        <f t="shared" si="952"/>
        <v>0</v>
      </c>
      <c r="O4736">
        <f t="shared" si="953"/>
        <v>2.4341293499978395E-3</v>
      </c>
      <c r="P4736" s="10">
        <f t="shared" si="954"/>
        <v>2.4341293499978395E-3</v>
      </c>
      <c r="Q4736" s="11">
        <f t="shared" si="955"/>
        <v>0.99756587065000213</v>
      </c>
      <c r="R4736" s="10">
        <f t="shared" si="956"/>
        <v>-2.437096659031478E-3</v>
      </c>
      <c r="S4736" s="11">
        <f t="shared" si="957"/>
        <v>100</v>
      </c>
      <c r="AT4736">
        <v>0.67159169374822525</v>
      </c>
      <c r="AU4736">
        <v>0</v>
      </c>
      <c r="AV4736">
        <v>1</v>
      </c>
      <c r="AW4736">
        <f t="shared" si="961"/>
        <v>4384</v>
      </c>
      <c r="AX4736">
        <f t="shared" si="962"/>
        <v>348</v>
      </c>
      <c r="AY4736">
        <f t="shared" si="958"/>
        <v>1.5716210148181364E-2</v>
      </c>
      <c r="AZ4736">
        <f t="shared" si="959"/>
        <v>0.4687022900763359</v>
      </c>
      <c r="BA4736">
        <f t="shared" si="960"/>
        <v>1.052317669681773E-4</v>
      </c>
    </row>
    <row r="4737" spans="1:53" x14ac:dyDescent="0.25">
      <c r="A4737">
        <f>'Preprocessed Data'!A4735</f>
        <v>1</v>
      </c>
      <c r="B4737">
        <f>'Preprocessed Data'!B4735</f>
        <v>1.08</v>
      </c>
      <c r="C4737">
        <f>'Preprocessed Data'!C4735</f>
        <v>0</v>
      </c>
      <c r="D4737">
        <f>'Preprocessed Data'!D4735</f>
        <v>0</v>
      </c>
      <c r="E4737">
        <f>'Preprocessed Data'!E4735</f>
        <v>0</v>
      </c>
      <c r="F4737">
        <f>'Preprocessed Data'!F4735</f>
        <v>4</v>
      </c>
      <c r="G4737">
        <f>'Preprocessed Data'!G4735</f>
        <v>2</v>
      </c>
      <c r="H4737">
        <f>'Preprocessed Data'!H4735</f>
        <v>167.66</v>
      </c>
      <c r="I4737">
        <f>'Preprocessed Data'!I4735</f>
        <v>18.7</v>
      </c>
      <c r="J4737">
        <f>'Preprocessed Data'!J4735</f>
        <v>4</v>
      </c>
      <c r="K4737" s="10">
        <f>'Preprocessed Data'!K4735</f>
        <v>0</v>
      </c>
      <c r="L4737" s="1">
        <f t="shared" si="950"/>
        <v>1</v>
      </c>
      <c r="M4737" s="11">
        <f t="shared" si="951"/>
        <v>1</v>
      </c>
      <c r="N4737">
        <f t="shared" si="952"/>
        <v>0</v>
      </c>
      <c r="O4737">
        <f t="shared" si="953"/>
        <v>9.175318776538946E-3</v>
      </c>
      <c r="P4737" s="10">
        <f t="shared" si="954"/>
        <v>9.175318776538946E-3</v>
      </c>
      <c r="Q4737" s="11">
        <f t="shared" si="955"/>
        <v>0.99082468122346101</v>
      </c>
      <c r="R4737" s="10">
        <f t="shared" si="956"/>
        <v>-9.217671278058363E-3</v>
      </c>
      <c r="S4737" s="11">
        <f t="shared" si="957"/>
        <v>100</v>
      </c>
      <c r="AT4737">
        <v>0.6719938710941622</v>
      </c>
      <c r="AU4737">
        <v>1</v>
      </c>
      <c r="AV4737">
        <v>0</v>
      </c>
      <c r="AW4737">
        <f t="shared" si="961"/>
        <v>4385</v>
      </c>
      <c r="AX4737">
        <f t="shared" si="962"/>
        <v>348</v>
      </c>
      <c r="AY4737">
        <f t="shared" si="958"/>
        <v>1.5491692860350237E-2</v>
      </c>
      <c r="AZ4737">
        <f t="shared" si="959"/>
        <v>0.4687022900763359</v>
      </c>
      <c r="BA4737">
        <f t="shared" si="960"/>
        <v>0</v>
      </c>
    </row>
    <row r="4738" spans="1:53" x14ac:dyDescent="0.25">
      <c r="A4738">
        <f>'Preprocessed Data'!A4736</f>
        <v>2</v>
      </c>
      <c r="B4738">
        <f>'Preprocessed Data'!B4736</f>
        <v>64</v>
      </c>
      <c r="C4738">
        <f>'Preprocessed Data'!C4736</f>
        <v>0</v>
      </c>
      <c r="D4738">
        <f>'Preprocessed Data'!D4736</f>
        <v>0</v>
      </c>
      <c r="E4738">
        <f>'Preprocessed Data'!E4736</f>
        <v>1</v>
      </c>
      <c r="F4738">
        <f>'Preprocessed Data'!F4736</f>
        <v>5</v>
      </c>
      <c r="G4738">
        <f>'Preprocessed Data'!G4736</f>
        <v>2</v>
      </c>
      <c r="H4738">
        <f>'Preprocessed Data'!H4736</f>
        <v>63.32</v>
      </c>
      <c r="I4738">
        <f>'Preprocessed Data'!I4736</f>
        <v>18.7</v>
      </c>
      <c r="J4738">
        <f>'Preprocessed Data'!J4736</f>
        <v>1</v>
      </c>
      <c r="K4738" s="10">
        <f>'Preprocessed Data'!K4736</f>
        <v>0</v>
      </c>
      <c r="L4738" s="1">
        <f t="shared" si="950"/>
        <v>1</v>
      </c>
      <c r="M4738" s="11">
        <f t="shared" si="951"/>
        <v>1</v>
      </c>
      <c r="N4738">
        <f t="shared" si="952"/>
        <v>0</v>
      </c>
      <c r="O4738">
        <f t="shared" si="953"/>
        <v>1.0795620657619968E-2</v>
      </c>
      <c r="P4738" s="10">
        <f t="shared" si="954"/>
        <v>1.0795620657619968E-2</v>
      </c>
      <c r="Q4738" s="11">
        <f t="shared" si="955"/>
        <v>0.98920437934238004</v>
      </c>
      <c r="R4738" s="10">
        <f t="shared" si="956"/>
        <v>-1.085431618901456E-2</v>
      </c>
      <c r="S4738" s="11">
        <f t="shared" si="957"/>
        <v>100</v>
      </c>
      <c r="AT4738">
        <v>0.67276514167490509</v>
      </c>
      <c r="AU4738">
        <v>0</v>
      </c>
      <c r="AV4738">
        <v>1</v>
      </c>
      <c r="AW4738">
        <f t="shared" si="961"/>
        <v>4385</v>
      </c>
      <c r="AX4738">
        <f t="shared" si="962"/>
        <v>349</v>
      </c>
      <c r="AY4738">
        <f t="shared" si="958"/>
        <v>1.5491692860350237E-2</v>
      </c>
      <c r="AZ4738">
        <f t="shared" si="959"/>
        <v>0.46717557251908393</v>
      </c>
      <c r="BA4738">
        <f t="shared" si="960"/>
        <v>1.0488899248293892E-4</v>
      </c>
    </row>
    <row r="4739" spans="1:53" x14ac:dyDescent="0.25">
      <c r="A4739">
        <f>'Preprocessed Data'!A4737</f>
        <v>1</v>
      </c>
      <c r="B4739">
        <f>'Preprocessed Data'!B4737</f>
        <v>10</v>
      </c>
      <c r="C4739">
        <f>'Preprocessed Data'!C4737</f>
        <v>0</v>
      </c>
      <c r="D4739">
        <f>'Preprocessed Data'!D4737</f>
        <v>0</v>
      </c>
      <c r="E4739">
        <f>'Preprocessed Data'!E4737</f>
        <v>0</v>
      </c>
      <c r="F4739">
        <f>'Preprocessed Data'!F4737</f>
        <v>5</v>
      </c>
      <c r="G4739">
        <f>'Preprocessed Data'!G4737</f>
        <v>1</v>
      </c>
      <c r="H4739">
        <f>'Preprocessed Data'!H4737</f>
        <v>84.02</v>
      </c>
      <c r="I4739">
        <f>'Preprocessed Data'!I4737</f>
        <v>18.7</v>
      </c>
      <c r="J4739">
        <f>'Preprocessed Data'!J4737</f>
        <v>2</v>
      </c>
      <c r="K4739" s="10">
        <f>'Preprocessed Data'!K4737</f>
        <v>0</v>
      </c>
      <c r="L4739" s="1">
        <f t="shared" si="950"/>
        <v>1</v>
      </c>
      <c r="M4739" s="11">
        <f t="shared" si="951"/>
        <v>1</v>
      </c>
      <c r="N4739">
        <f t="shared" si="952"/>
        <v>0</v>
      </c>
      <c r="O4739">
        <f t="shared" si="953"/>
        <v>1.7105668670209986E-3</v>
      </c>
      <c r="P4739" s="10">
        <f t="shared" si="954"/>
        <v>1.7105668670209986E-3</v>
      </c>
      <c r="Q4739" s="11">
        <f t="shared" si="955"/>
        <v>0.99828943313297902</v>
      </c>
      <c r="R4739" s="10">
        <f t="shared" si="956"/>
        <v>-1.7120315570627392E-3</v>
      </c>
      <c r="S4739" s="11">
        <f t="shared" si="957"/>
        <v>100</v>
      </c>
      <c r="AT4739">
        <v>0.67468250009139097</v>
      </c>
      <c r="AU4739">
        <v>1</v>
      </c>
      <c r="AV4739">
        <v>0</v>
      </c>
      <c r="AW4739">
        <f t="shared" si="961"/>
        <v>4386</v>
      </c>
      <c r="AX4739">
        <f t="shared" si="962"/>
        <v>349</v>
      </c>
      <c r="AY4739">
        <f t="shared" si="958"/>
        <v>1.5267175572519109E-2</v>
      </c>
      <c r="AZ4739">
        <f t="shared" si="959"/>
        <v>0.46717557251908393</v>
      </c>
      <c r="BA4739">
        <f t="shared" si="960"/>
        <v>0</v>
      </c>
    </row>
    <row r="4740" spans="1:53" x14ac:dyDescent="0.25">
      <c r="A4740">
        <f>'Preprocessed Data'!A4738</f>
        <v>2</v>
      </c>
      <c r="B4740">
        <f>'Preprocessed Data'!B4738</f>
        <v>9</v>
      </c>
      <c r="C4740">
        <f>'Preprocessed Data'!C4738</f>
        <v>0</v>
      </c>
      <c r="D4740">
        <f>'Preprocessed Data'!D4738</f>
        <v>0</v>
      </c>
      <c r="E4740">
        <f>'Preprocessed Data'!E4738</f>
        <v>0</v>
      </c>
      <c r="F4740">
        <f>'Preprocessed Data'!F4738</f>
        <v>4</v>
      </c>
      <c r="G4740">
        <f>'Preprocessed Data'!G4738</f>
        <v>1</v>
      </c>
      <c r="H4740">
        <f>'Preprocessed Data'!H4738</f>
        <v>90.22</v>
      </c>
      <c r="I4740">
        <f>'Preprocessed Data'!I4738</f>
        <v>18.7</v>
      </c>
      <c r="J4740">
        <f>'Preprocessed Data'!J4738</f>
        <v>4</v>
      </c>
      <c r="K4740" s="10">
        <f>'Preprocessed Data'!K4738</f>
        <v>0</v>
      </c>
      <c r="L4740" s="1">
        <f t="shared" si="950"/>
        <v>1</v>
      </c>
      <c r="M4740" s="11">
        <f t="shared" si="951"/>
        <v>1</v>
      </c>
      <c r="N4740">
        <f t="shared" si="952"/>
        <v>0</v>
      </c>
      <c r="O4740">
        <f t="shared" si="953"/>
        <v>1.3602724911871082E-3</v>
      </c>
      <c r="P4740" s="10">
        <f t="shared" si="954"/>
        <v>1.3602724911871082E-3</v>
      </c>
      <c r="Q4740" s="11">
        <f t="shared" si="955"/>
        <v>0.99863972750881291</v>
      </c>
      <c r="R4740" s="10">
        <f t="shared" si="956"/>
        <v>-1.361198501658534E-3</v>
      </c>
      <c r="S4740" s="11">
        <f t="shared" si="957"/>
        <v>100</v>
      </c>
      <c r="AT4740">
        <v>0.67533537858352477</v>
      </c>
      <c r="AU4740">
        <v>0</v>
      </c>
      <c r="AV4740">
        <v>1</v>
      </c>
      <c r="AW4740">
        <f t="shared" si="961"/>
        <v>4386</v>
      </c>
      <c r="AX4740">
        <f t="shared" si="962"/>
        <v>350</v>
      </c>
      <c r="AY4740">
        <f t="shared" si="958"/>
        <v>1.5267175572519109E-2</v>
      </c>
      <c r="AZ4740">
        <f t="shared" si="959"/>
        <v>0.46564885496183206</v>
      </c>
      <c r="BA4740">
        <f t="shared" si="960"/>
        <v>1.0454621799775227E-4</v>
      </c>
    </row>
    <row r="4741" spans="1:53" x14ac:dyDescent="0.25">
      <c r="A4741">
        <f>'Preprocessed Data'!A4739</f>
        <v>2</v>
      </c>
      <c r="B4741">
        <f>'Preprocessed Data'!B4739</f>
        <v>50</v>
      </c>
      <c r="C4741">
        <f>'Preprocessed Data'!C4739</f>
        <v>0</v>
      </c>
      <c r="D4741">
        <f>'Preprocessed Data'!D4739</f>
        <v>0</v>
      </c>
      <c r="E4741">
        <f>'Preprocessed Data'!E4739</f>
        <v>1</v>
      </c>
      <c r="F4741">
        <f>'Preprocessed Data'!F4739</f>
        <v>1</v>
      </c>
      <c r="G4741">
        <f>'Preprocessed Data'!G4739</f>
        <v>2</v>
      </c>
      <c r="H4741">
        <f>'Preprocessed Data'!H4739</f>
        <v>69.92</v>
      </c>
      <c r="I4741">
        <f>'Preprocessed Data'!I4739</f>
        <v>18.7</v>
      </c>
      <c r="J4741">
        <f>'Preprocessed Data'!J4739</f>
        <v>1</v>
      </c>
      <c r="K4741" s="10">
        <f>'Preprocessed Data'!K4739</f>
        <v>0</v>
      </c>
      <c r="L4741" s="1">
        <f t="shared" ref="L4741:L4804" si="963">1-K4741</f>
        <v>1</v>
      </c>
      <c r="M4741" s="11">
        <f t="shared" ref="M4741:M4804" si="964">K4741+L4741</f>
        <v>1</v>
      </c>
      <c r="N4741">
        <f t="shared" ref="N4741:N4804" si="965">IF(M4741=0,"",K4741/M4741)</f>
        <v>0</v>
      </c>
      <c r="O4741">
        <f t="shared" ref="O4741:O4804" si="966">1/(1+EXP(-$V$5-MMULT(A4741:J4741,$V$6:$V$15)))</f>
        <v>4.452868492919866E-3</v>
      </c>
      <c r="P4741" s="10">
        <f t="shared" ref="P4741:P4804" si="967">M4741*O4741</f>
        <v>4.452868492919866E-3</v>
      </c>
      <c r="Q4741" s="11">
        <f t="shared" ref="Q4741:Q4804" si="968">M4741-P4741</f>
        <v>0.99554713150708019</v>
      </c>
      <c r="R4741" s="10">
        <f t="shared" ref="R4741:R4804" si="969">IFERROR(M4741*(N4741*LN(O4741)+(1-N4741)*LN(1-O4741)),0)</f>
        <v>-4.4628120410149267E-3</v>
      </c>
      <c r="S4741" s="11">
        <f t="shared" ref="S4741:S4804" si="970">100*IF(O4741&gt;=$AP$10,K4741/M4741,L4741/M4741)</f>
        <v>100</v>
      </c>
      <c r="AT4741">
        <v>0.67655691203123802</v>
      </c>
      <c r="AU4741">
        <v>1</v>
      </c>
      <c r="AV4741">
        <v>0</v>
      </c>
      <c r="AW4741">
        <f t="shared" si="961"/>
        <v>4387</v>
      </c>
      <c r="AX4741">
        <f t="shared" si="962"/>
        <v>350</v>
      </c>
      <c r="AY4741">
        <f t="shared" ref="AY4741:AY4804" si="971">1-AW4741/AW$5113</f>
        <v>1.5042658284687871E-2</v>
      </c>
      <c r="AZ4741">
        <f t="shared" ref="AZ4741:AZ4804" si="972">1-AX4741/AX$5113</f>
        <v>0.46564885496183206</v>
      </c>
      <c r="BA4741">
        <f t="shared" ref="BA4741:BA4804" si="973">(AY4741-AY4742)*AZ4741</f>
        <v>0</v>
      </c>
    </row>
    <row r="4742" spans="1:53" x14ac:dyDescent="0.25">
      <c r="A4742">
        <f>'Preprocessed Data'!A4740</f>
        <v>2</v>
      </c>
      <c r="B4742">
        <f>'Preprocessed Data'!B4740</f>
        <v>1.32</v>
      </c>
      <c r="C4742">
        <f>'Preprocessed Data'!C4740</f>
        <v>0</v>
      </c>
      <c r="D4742">
        <f>'Preprocessed Data'!D4740</f>
        <v>0</v>
      </c>
      <c r="E4742">
        <f>'Preprocessed Data'!E4740</f>
        <v>0</v>
      </c>
      <c r="F4742">
        <f>'Preprocessed Data'!F4740</f>
        <v>4</v>
      </c>
      <c r="G4742">
        <f>'Preprocessed Data'!G4740</f>
        <v>2</v>
      </c>
      <c r="H4742">
        <f>'Preprocessed Data'!H4740</f>
        <v>81.05</v>
      </c>
      <c r="I4742">
        <f>'Preprocessed Data'!I4740</f>
        <v>18.7</v>
      </c>
      <c r="J4742">
        <f>'Preprocessed Data'!J4740</f>
        <v>4</v>
      </c>
      <c r="K4742" s="10">
        <f>'Preprocessed Data'!K4740</f>
        <v>0</v>
      </c>
      <c r="L4742" s="1">
        <f t="shared" si="963"/>
        <v>1</v>
      </c>
      <c r="M4742" s="11">
        <f t="shared" si="964"/>
        <v>1</v>
      </c>
      <c r="N4742">
        <f t="shared" si="965"/>
        <v>0</v>
      </c>
      <c r="O4742">
        <f t="shared" si="966"/>
        <v>7.4336982686161609E-4</v>
      </c>
      <c r="P4742" s="10">
        <f t="shared" si="967"/>
        <v>7.4336982686161609E-4</v>
      </c>
      <c r="Q4742" s="11">
        <f t="shared" si="968"/>
        <v>0.99925663017313837</v>
      </c>
      <c r="R4742" s="10">
        <f t="shared" si="969"/>
        <v>-7.436462632161592E-4</v>
      </c>
      <c r="S4742" s="11">
        <f t="shared" si="970"/>
        <v>100</v>
      </c>
      <c r="AT4742">
        <v>0.67721627140511076</v>
      </c>
      <c r="AU4742">
        <v>0</v>
      </c>
      <c r="AV4742">
        <v>1</v>
      </c>
      <c r="AW4742">
        <f t="shared" ref="AW4742:AW4805" si="974">AW4741+AU4742</f>
        <v>4387</v>
      </c>
      <c r="AX4742">
        <f t="shared" ref="AX4742:AX4805" si="975">AX4741+AV4742</f>
        <v>351</v>
      </c>
      <c r="AY4742">
        <f t="shared" si="971"/>
        <v>1.5042658284687871E-2</v>
      </c>
      <c r="AZ4742">
        <f t="shared" si="972"/>
        <v>0.46412213740458019</v>
      </c>
      <c r="BA4742">
        <f t="shared" si="973"/>
        <v>0</v>
      </c>
    </row>
    <row r="4743" spans="1:53" x14ac:dyDescent="0.25">
      <c r="A4743">
        <f>'Preprocessed Data'!A4741</f>
        <v>1</v>
      </c>
      <c r="B4743">
        <f>'Preprocessed Data'!B4741</f>
        <v>4</v>
      </c>
      <c r="C4743">
        <f>'Preprocessed Data'!C4741</f>
        <v>0</v>
      </c>
      <c r="D4743">
        <f>'Preprocessed Data'!D4741</f>
        <v>0</v>
      </c>
      <c r="E4743">
        <f>'Preprocessed Data'!E4741</f>
        <v>0</v>
      </c>
      <c r="F4743">
        <f>'Preprocessed Data'!F4741</f>
        <v>2</v>
      </c>
      <c r="G4743">
        <f>'Preprocessed Data'!G4741</f>
        <v>1</v>
      </c>
      <c r="H4743">
        <f>'Preprocessed Data'!H4741</f>
        <v>100.19</v>
      </c>
      <c r="I4743">
        <f>'Preprocessed Data'!I4741</f>
        <v>18.7</v>
      </c>
      <c r="J4743">
        <f>'Preprocessed Data'!J4741</f>
        <v>4</v>
      </c>
      <c r="K4743" s="10">
        <f>'Preprocessed Data'!K4741</f>
        <v>0</v>
      </c>
      <c r="L4743" s="1">
        <f t="shared" si="963"/>
        <v>1</v>
      </c>
      <c r="M4743" s="11">
        <f t="shared" si="964"/>
        <v>1</v>
      </c>
      <c r="N4743">
        <f t="shared" si="965"/>
        <v>0</v>
      </c>
      <c r="O4743">
        <f t="shared" si="966"/>
        <v>1.5114728742223985E-3</v>
      </c>
      <c r="P4743" s="10">
        <f t="shared" si="967"/>
        <v>1.5114728742223985E-3</v>
      </c>
      <c r="Q4743" s="11">
        <f t="shared" si="968"/>
        <v>0.99848852712577763</v>
      </c>
      <c r="R4743" s="10">
        <f t="shared" si="969"/>
        <v>-1.5126163016654127E-3</v>
      </c>
      <c r="S4743" s="11">
        <f t="shared" si="970"/>
        <v>100</v>
      </c>
      <c r="AT4743">
        <v>0.67738423847580054</v>
      </c>
      <c r="AU4743">
        <v>0</v>
      </c>
      <c r="AV4743">
        <v>1</v>
      </c>
      <c r="AW4743">
        <f t="shared" si="974"/>
        <v>4387</v>
      </c>
      <c r="AX4743">
        <f t="shared" si="975"/>
        <v>352</v>
      </c>
      <c r="AY4743">
        <f t="shared" si="971"/>
        <v>1.5042658284687871E-2</v>
      </c>
      <c r="AZ4743">
        <f t="shared" si="972"/>
        <v>0.46259541984732822</v>
      </c>
      <c r="BA4743">
        <f t="shared" si="973"/>
        <v>1.0386066902722384E-4</v>
      </c>
    </row>
    <row r="4744" spans="1:53" x14ac:dyDescent="0.25">
      <c r="A4744">
        <f>'Preprocessed Data'!A4742</f>
        <v>2</v>
      </c>
      <c r="B4744">
        <f>'Preprocessed Data'!B4742</f>
        <v>26</v>
      </c>
      <c r="C4744">
        <f>'Preprocessed Data'!C4742</f>
        <v>0</v>
      </c>
      <c r="D4744">
        <f>'Preprocessed Data'!D4742</f>
        <v>0</v>
      </c>
      <c r="E4744">
        <f>'Preprocessed Data'!E4742</f>
        <v>0</v>
      </c>
      <c r="F4744">
        <f>'Preprocessed Data'!F4742</f>
        <v>4</v>
      </c>
      <c r="G4744">
        <f>'Preprocessed Data'!G4742</f>
        <v>2</v>
      </c>
      <c r="H4744">
        <f>'Preprocessed Data'!H4742</f>
        <v>116.68</v>
      </c>
      <c r="I4744">
        <f>'Preprocessed Data'!I4742</f>
        <v>18.7</v>
      </c>
      <c r="J4744">
        <f>'Preprocessed Data'!J4742</f>
        <v>1</v>
      </c>
      <c r="K4744" s="10">
        <f>'Preprocessed Data'!K4742</f>
        <v>0</v>
      </c>
      <c r="L4744" s="1">
        <f t="shared" si="963"/>
        <v>1</v>
      </c>
      <c r="M4744" s="11">
        <f t="shared" si="964"/>
        <v>1</v>
      </c>
      <c r="N4744">
        <f t="shared" si="965"/>
        <v>0</v>
      </c>
      <c r="O4744">
        <f t="shared" si="966"/>
        <v>6.3088119764303143E-3</v>
      </c>
      <c r="P4744" s="10">
        <f t="shared" si="967"/>
        <v>6.3088119764303143E-3</v>
      </c>
      <c r="Q4744" s="11">
        <f t="shared" si="968"/>
        <v>0.9936911880235697</v>
      </c>
      <c r="R4744" s="10">
        <f t="shared" si="969"/>
        <v>-6.3287966279854634E-3</v>
      </c>
      <c r="S4744" s="11">
        <f t="shared" si="970"/>
        <v>100</v>
      </c>
      <c r="AT4744">
        <v>0.67772294991202042</v>
      </c>
      <c r="AU4744">
        <v>1</v>
      </c>
      <c r="AV4744">
        <v>0</v>
      </c>
      <c r="AW4744">
        <f t="shared" si="974"/>
        <v>4388</v>
      </c>
      <c r="AX4744">
        <f t="shared" si="975"/>
        <v>352</v>
      </c>
      <c r="AY4744">
        <f t="shared" si="971"/>
        <v>1.4818140996856743E-2</v>
      </c>
      <c r="AZ4744">
        <f t="shared" si="972"/>
        <v>0.46259541984732822</v>
      </c>
      <c r="BA4744">
        <f t="shared" si="973"/>
        <v>0</v>
      </c>
    </row>
    <row r="4745" spans="1:53" x14ac:dyDescent="0.25">
      <c r="A4745">
        <f>'Preprocessed Data'!A4743</f>
        <v>1</v>
      </c>
      <c r="B4745">
        <f>'Preprocessed Data'!B4743</f>
        <v>11</v>
      </c>
      <c r="C4745">
        <f>'Preprocessed Data'!C4743</f>
        <v>0</v>
      </c>
      <c r="D4745">
        <f>'Preprocessed Data'!D4743</f>
        <v>0</v>
      </c>
      <c r="E4745">
        <f>'Preprocessed Data'!E4743</f>
        <v>0</v>
      </c>
      <c r="F4745">
        <f>'Preprocessed Data'!F4743</f>
        <v>4</v>
      </c>
      <c r="G4745">
        <f>'Preprocessed Data'!G4743</f>
        <v>1</v>
      </c>
      <c r="H4745">
        <f>'Preprocessed Data'!H4743</f>
        <v>90.69</v>
      </c>
      <c r="I4745">
        <f>'Preprocessed Data'!I4743</f>
        <v>18.600000000000001</v>
      </c>
      <c r="J4745">
        <f>'Preprocessed Data'!J4743</f>
        <v>4</v>
      </c>
      <c r="K4745" s="10">
        <f>'Preprocessed Data'!K4743</f>
        <v>0</v>
      </c>
      <c r="L4745" s="1">
        <f t="shared" si="963"/>
        <v>1</v>
      </c>
      <c r="M4745" s="11">
        <f t="shared" si="964"/>
        <v>1</v>
      </c>
      <c r="N4745">
        <f t="shared" si="965"/>
        <v>0</v>
      </c>
      <c r="O4745">
        <f t="shared" si="966"/>
        <v>1.9885982635400525E-3</v>
      </c>
      <c r="P4745" s="10">
        <f t="shared" si="967"/>
        <v>1.9885982635400525E-3</v>
      </c>
      <c r="Q4745" s="11">
        <f t="shared" si="968"/>
        <v>0.99801140173645997</v>
      </c>
      <c r="R4745" s="10">
        <f t="shared" si="969"/>
        <v>-1.9905781503019274E-3</v>
      </c>
      <c r="S4745" s="11">
        <f t="shared" si="970"/>
        <v>100</v>
      </c>
      <c r="AT4745">
        <v>0.67785419766509347</v>
      </c>
      <c r="AU4745">
        <v>0</v>
      </c>
      <c r="AV4745">
        <v>1</v>
      </c>
      <c r="AW4745">
        <f t="shared" si="974"/>
        <v>4388</v>
      </c>
      <c r="AX4745">
        <f t="shared" si="975"/>
        <v>353</v>
      </c>
      <c r="AY4745">
        <f t="shared" si="971"/>
        <v>1.4818140996856743E-2</v>
      </c>
      <c r="AZ4745">
        <f t="shared" si="972"/>
        <v>0.46106870229007635</v>
      </c>
      <c r="BA4745">
        <f t="shared" si="973"/>
        <v>0</v>
      </c>
    </row>
    <row r="4746" spans="1:53" x14ac:dyDescent="0.25">
      <c r="A4746">
        <f>'Preprocessed Data'!A4744</f>
        <v>2</v>
      </c>
      <c r="B4746">
        <f>'Preprocessed Data'!B4744</f>
        <v>10</v>
      </c>
      <c r="C4746">
        <f>'Preprocessed Data'!C4744</f>
        <v>0</v>
      </c>
      <c r="D4746">
        <f>'Preprocessed Data'!D4744</f>
        <v>0</v>
      </c>
      <c r="E4746">
        <f>'Preprocessed Data'!E4744</f>
        <v>0</v>
      </c>
      <c r="F4746">
        <f>'Preprocessed Data'!F4744</f>
        <v>4</v>
      </c>
      <c r="G4746">
        <f>'Preprocessed Data'!G4744</f>
        <v>2</v>
      </c>
      <c r="H4746">
        <f>'Preprocessed Data'!H4744</f>
        <v>124.6</v>
      </c>
      <c r="I4746">
        <f>'Preprocessed Data'!I4744</f>
        <v>18.600000000000001</v>
      </c>
      <c r="J4746">
        <f>'Preprocessed Data'!J4744</f>
        <v>4</v>
      </c>
      <c r="K4746" s="10">
        <f>'Preprocessed Data'!K4744</f>
        <v>0</v>
      </c>
      <c r="L4746" s="1">
        <f t="shared" si="963"/>
        <v>1</v>
      </c>
      <c r="M4746" s="11">
        <f t="shared" si="964"/>
        <v>1</v>
      </c>
      <c r="N4746">
        <f t="shared" si="965"/>
        <v>0</v>
      </c>
      <c r="O4746">
        <f t="shared" si="966"/>
        <v>3.5483678737682485E-3</v>
      </c>
      <c r="P4746" s="10">
        <f t="shared" si="967"/>
        <v>3.5483678737682485E-3</v>
      </c>
      <c r="Q4746" s="11">
        <f t="shared" si="968"/>
        <v>0.99645163212623178</v>
      </c>
      <c r="R4746" s="10">
        <f t="shared" si="969"/>
        <v>-3.5546782631965556E-3</v>
      </c>
      <c r="S4746" s="11">
        <f t="shared" si="970"/>
        <v>100</v>
      </c>
      <c r="AT4746">
        <v>0.67850530163087408</v>
      </c>
      <c r="AU4746">
        <v>0</v>
      </c>
      <c r="AV4746">
        <v>1</v>
      </c>
      <c r="AW4746">
        <f t="shared" si="974"/>
        <v>4388</v>
      </c>
      <c r="AX4746">
        <f t="shared" si="975"/>
        <v>354</v>
      </c>
      <c r="AY4746">
        <f t="shared" si="971"/>
        <v>1.4818140996856743E-2</v>
      </c>
      <c r="AZ4746">
        <f t="shared" si="972"/>
        <v>0.45954198473282448</v>
      </c>
      <c r="BA4746">
        <f t="shared" si="973"/>
        <v>0</v>
      </c>
    </row>
    <row r="4747" spans="1:53" x14ac:dyDescent="0.25">
      <c r="A4747">
        <f>'Preprocessed Data'!A4745</f>
        <v>1</v>
      </c>
      <c r="B4747">
        <f>'Preprocessed Data'!B4745</f>
        <v>5</v>
      </c>
      <c r="C4747">
        <f>'Preprocessed Data'!C4745</f>
        <v>0</v>
      </c>
      <c r="D4747">
        <f>'Preprocessed Data'!D4745</f>
        <v>0</v>
      </c>
      <c r="E4747">
        <f>'Preprocessed Data'!E4745</f>
        <v>0</v>
      </c>
      <c r="F4747">
        <f>'Preprocessed Data'!F4745</f>
        <v>4</v>
      </c>
      <c r="G4747">
        <f>'Preprocessed Data'!G4745</f>
        <v>2</v>
      </c>
      <c r="H4747">
        <f>'Preprocessed Data'!H4745</f>
        <v>70</v>
      </c>
      <c r="I4747">
        <f>'Preprocessed Data'!I4745</f>
        <v>18.600000000000001</v>
      </c>
      <c r="J4747">
        <f>'Preprocessed Data'!J4745</f>
        <v>4</v>
      </c>
      <c r="K4747" s="10">
        <f>'Preprocessed Data'!K4745</f>
        <v>0</v>
      </c>
      <c r="L4747" s="1">
        <f t="shared" si="963"/>
        <v>1</v>
      </c>
      <c r="M4747" s="11">
        <f t="shared" si="964"/>
        <v>1</v>
      </c>
      <c r="N4747">
        <f t="shared" si="965"/>
        <v>0</v>
      </c>
      <c r="O4747">
        <f t="shared" si="966"/>
        <v>8.7689242864174199E-4</v>
      </c>
      <c r="P4747" s="10">
        <f t="shared" si="967"/>
        <v>8.7689242864174199E-4</v>
      </c>
      <c r="Q4747" s="11">
        <f t="shared" si="968"/>
        <v>0.99912310757135825</v>
      </c>
      <c r="R4747" s="10">
        <f t="shared" si="969"/>
        <v>-8.7727712371469516E-4</v>
      </c>
      <c r="S4747" s="11">
        <f t="shared" si="970"/>
        <v>100</v>
      </c>
      <c r="AT4747">
        <v>0.67877143952470587</v>
      </c>
      <c r="AU4747">
        <v>0</v>
      </c>
      <c r="AV4747">
        <v>1</v>
      </c>
      <c r="AW4747">
        <f t="shared" si="974"/>
        <v>4388</v>
      </c>
      <c r="AX4747">
        <f t="shared" si="975"/>
        <v>355</v>
      </c>
      <c r="AY4747">
        <f t="shared" si="971"/>
        <v>1.4818140996856743E-2</v>
      </c>
      <c r="AZ4747">
        <f t="shared" si="972"/>
        <v>0.4580152671755725</v>
      </c>
      <c r="BA4747">
        <f t="shared" si="973"/>
        <v>0</v>
      </c>
    </row>
    <row r="4748" spans="1:53" x14ac:dyDescent="0.25">
      <c r="A4748">
        <f>'Preprocessed Data'!A4746</f>
        <v>2</v>
      </c>
      <c r="B4748">
        <f>'Preprocessed Data'!B4746</f>
        <v>6</v>
      </c>
      <c r="C4748">
        <f>'Preprocessed Data'!C4746</f>
        <v>0</v>
      </c>
      <c r="D4748">
        <f>'Preprocessed Data'!D4746</f>
        <v>0</v>
      </c>
      <c r="E4748">
        <f>'Preprocessed Data'!E4746</f>
        <v>0</v>
      </c>
      <c r="F4748">
        <f>'Preprocessed Data'!F4746</f>
        <v>4</v>
      </c>
      <c r="G4748">
        <f>'Preprocessed Data'!G4746</f>
        <v>1</v>
      </c>
      <c r="H4748">
        <f>'Preprocessed Data'!H4746</f>
        <v>108.23</v>
      </c>
      <c r="I4748">
        <f>'Preprocessed Data'!I4746</f>
        <v>18.600000000000001</v>
      </c>
      <c r="J4748">
        <f>'Preprocessed Data'!J4746</f>
        <v>4</v>
      </c>
      <c r="K4748" s="10">
        <f>'Preprocessed Data'!K4746</f>
        <v>0</v>
      </c>
      <c r="L4748" s="1">
        <f t="shared" si="963"/>
        <v>1</v>
      </c>
      <c r="M4748" s="11">
        <f t="shared" si="964"/>
        <v>1</v>
      </c>
      <c r="N4748">
        <f t="shared" si="965"/>
        <v>0</v>
      </c>
      <c r="O4748">
        <f t="shared" si="966"/>
        <v>1.849441915010745E-3</v>
      </c>
      <c r="P4748" s="10">
        <f t="shared" si="967"/>
        <v>1.849441915010745E-3</v>
      </c>
      <c r="Q4748" s="11">
        <f t="shared" si="968"/>
        <v>0.9981505580849892</v>
      </c>
      <c r="R4748" s="10">
        <f t="shared" si="969"/>
        <v>-1.8511542442706717E-3</v>
      </c>
      <c r="S4748" s="11">
        <f t="shared" si="970"/>
        <v>100</v>
      </c>
      <c r="AT4748">
        <v>0.67971776011580487</v>
      </c>
      <c r="AU4748">
        <v>0</v>
      </c>
      <c r="AV4748">
        <v>1</v>
      </c>
      <c r="AW4748">
        <f t="shared" si="974"/>
        <v>4388</v>
      </c>
      <c r="AX4748">
        <f t="shared" si="975"/>
        <v>356</v>
      </c>
      <c r="AY4748">
        <f t="shared" si="971"/>
        <v>1.4818140996856743E-2</v>
      </c>
      <c r="AZ4748">
        <f t="shared" si="972"/>
        <v>0.45648854961832064</v>
      </c>
      <c r="BA4748">
        <f t="shared" si="973"/>
        <v>0</v>
      </c>
    </row>
    <row r="4749" spans="1:53" x14ac:dyDescent="0.25">
      <c r="A4749">
        <f>'Preprocessed Data'!A4747</f>
        <v>2</v>
      </c>
      <c r="B4749">
        <f>'Preprocessed Data'!B4747</f>
        <v>13</v>
      </c>
      <c r="C4749">
        <f>'Preprocessed Data'!C4747</f>
        <v>0</v>
      </c>
      <c r="D4749">
        <f>'Preprocessed Data'!D4747</f>
        <v>0</v>
      </c>
      <c r="E4749">
        <f>'Preprocessed Data'!E4747</f>
        <v>0</v>
      </c>
      <c r="F4749">
        <f>'Preprocessed Data'!F4747</f>
        <v>2</v>
      </c>
      <c r="G4749">
        <f>'Preprocessed Data'!G4747</f>
        <v>1</v>
      </c>
      <c r="H4749">
        <f>'Preprocessed Data'!H4747</f>
        <v>85.81</v>
      </c>
      <c r="I4749">
        <f>'Preprocessed Data'!I4747</f>
        <v>18.600000000000001</v>
      </c>
      <c r="J4749">
        <f>'Preprocessed Data'!J4747</f>
        <v>4</v>
      </c>
      <c r="K4749" s="10">
        <f>'Preprocessed Data'!K4747</f>
        <v>0</v>
      </c>
      <c r="L4749" s="1">
        <f t="shared" si="963"/>
        <v>1</v>
      </c>
      <c r="M4749" s="11">
        <f t="shared" si="964"/>
        <v>1</v>
      </c>
      <c r="N4749">
        <f t="shared" si="965"/>
        <v>0</v>
      </c>
      <c r="O4749">
        <f t="shared" si="966"/>
        <v>1.2327815318065485E-3</v>
      </c>
      <c r="P4749" s="10">
        <f t="shared" si="967"/>
        <v>1.2327815318065485E-3</v>
      </c>
      <c r="Q4749" s="11">
        <f t="shared" si="968"/>
        <v>0.9987672184681935</v>
      </c>
      <c r="R4749" s="10">
        <f t="shared" si="969"/>
        <v>-1.2335420320437687E-3</v>
      </c>
      <c r="S4749" s="11">
        <f t="shared" si="970"/>
        <v>100</v>
      </c>
      <c r="AT4749">
        <v>0.68008029487951549</v>
      </c>
      <c r="AU4749">
        <v>0</v>
      </c>
      <c r="AV4749">
        <v>1</v>
      </c>
      <c r="AW4749">
        <f t="shared" si="974"/>
        <v>4388</v>
      </c>
      <c r="AX4749">
        <f t="shared" si="975"/>
        <v>357</v>
      </c>
      <c r="AY4749">
        <f t="shared" si="971"/>
        <v>1.4818140996856743E-2</v>
      </c>
      <c r="AZ4749">
        <f t="shared" si="972"/>
        <v>0.45496183206106866</v>
      </c>
      <c r="BA4749">
        <f t="shared" si="973"/>
        <v>0</v>
      </c>
    </row>
    <row r="4750" spans="1:53" x14ac:dyDescent="0.25">
      <c r="A4750">
        <f>'Preprocessed Data'!A4748</f>
        <v>2</v>
      </c>
      <c r="B4750">
        <f>'Preprocessed Data'!B4748</f>
        <v>20</v>
      </c>
      <c r="C4750">
        <f>'Preprocessed Data'!C4748</f>
        <v>0</v>
      </c>
      <c r="D4750">
        <f>'Preprocessed Data'!D4748</f>
        <v>0</v>
      </c>
      <c r="E4750">
        <f>'Preprocessed Data'!E4748</f>
        <v>0</v>
      </c>
      <c r="F4750">
        <f>'Preprocessed Data'!F4748</f>
        <v>5</v>
      </c>
      <c r="G4750">
        <f>'Preprocessed Data'!G4748</f>
        <v>1</v>
      </c>
      <c r="H4750">
        <f>'Preprocessed Data'!H4748</f>
        <v>102.42</v>
      </c>
      <c r="I4750">
        <f>'Preprocessed Data'!I4748</f>
        <v>18.600000000000001</v>
      </c>
      <c r="J4750">
        <f>'Preprocessed Data'!J4748</f>
        <v>2</v>
      </c>
      <c r="K4750" s="10">
        <f>'Preprocessed Data'!K4748</f>
        <v>0</v>
      </c>
      <c r="L4750" s="1">
        <f t="shared" si="963"/>
        <v>1</v>
      </c>
      <c r="M4750" s="11">
        <f t="shared" si="964"/>
        <v>1</v>
      </c>
      <c r="N4750">
        <f t="shared" si="965"/>
        <v>0</v>
      </c>
      <c r="O4750">
        <f t="shared" si="966"/>
        <v>3.4422780541119636E-3</v>
      </c>
      <c r="P4750" s="10">
        <f t="shared" si="967"/>
        <v>3.4422780541119636E-3</v>
      </c>
      <c r="Q4750" s="11">
        <f t="shared" si="968"/>
        <v>0.99655772194588799</v>
      </c>
      <c r="R4750" s="10">
        <f t="shared" si="969"/>
        <v>-3.4482163245813172E-3</v>
      </c>
      <c r="S4750" s="11">
        <f t="shared" si="970"/>
        <v>100</v>
      </c>
      <c r="AT4750">
        <v>0.68160318744248571</v>
      </c>
      <c r="AU4750">
        <v>0</v>
      </c>
      <c r="AV4750">
        <v>1</v>
      </c>
      <c r="AW4750">
        <f t="shared" si="974"/>
        <v>4388</v>
      </c>
      <c r="AX4750">
        <f t="shared" si="975"/>
        <v>358</v>
      </c>
      <c r="AY4750">
        <f t="shared" si="971"/>
        <v>1.4818140996856743E-2</v>
      </c>
      <c r="AZ4750">
        <f t="shared" si="972"/>
        <v>0.45343511450381679</v>
      </c>
      <c r="BA4750">
        <f t="shared" si="973"/>
        <v>0</v>
      </c>
    </row>
    <row r="4751" spans="1:53" x14ac:dyDescent="0.25">
      <c r="A4751">
        <f>'Preprocessed Data'!A4749</f>
        <v>1</v>
      </c>
      <c r="B4751">
        <f>'Preprocessed Data'!B4749</f>
        <v>0.24</v>
      </c>
      <c r="C4751">
        <f>'Preprocessed Data'!C4749</f>
        <v>0</v>
      </c>
      <c r="D4751">
        <f>'Preprocessed Data'!D4749</f>
        <v>0</v>
      </c>
      <c r="E4751">
        <f>'Preprocessed Data'!E4749</f>
        <v>0</v>
      </c>
      <c r="F4751">
        <f>'Preprocessed Data'!F4749</f>
        <v>4</v>
      </c>
      <c r="G4751">
        <f>'Preprocessed Data'!G4749</f>
        <v>2</v>
      </c>
      <c r="H4751">
        <f>'Preprocessed Data'!H4749</f>
        <v>58.35</v>
      </c>
      <c r="I4751">
        <f>'Preprocessed Data'!I4749</f>
        <v>18.600000000000001</v>
      </c>
      <c r="J4751">
        <f>'Preprocessed Data'!J4749</f>
        <v>4</v>
      </c>
      <c r="K4751" s="10">
        <f>'Preprocessed Data'!K4749</f>
        <v>0</v>
      </c>
      <c r="L4751" s="1">
        <f t="shared" si="963"/>
        <v>1</v>
      </c>
      <c r="M4751" s="11">
        <f t="shared" si="964"/>
        <v>1</v>
      </c>
      <c r="N4751">
        <f t="shared" si="965"/>
        <v>0</v>
      </c>
      <c r="O4751">
        <f t="shared" si="966"/>
        <v>5.0859053887244933E-4</v>
      </c>
      <c r="P4751" s="10">
        <f t="shared" si="967"/>
        <v>5.0859053887244933E-4</v>
      </c>
      <c r="Q4751" s="11">
        <f t="shared" si="968"/>
        <v>0.99949140946112758</v>
      </c>
      <c r="R4751" s="10">
        <f t="shared" si="969"/>
        <v>-5.0871991490868238E-4</v>
      </c>
      <c r="S4751" s="11">
        <f t="shared" si="970"/>
        <v>100</v>
      </c>
      <c r="AT4751">
        <v>0.68591643456013907</v>
      </c>
      <c r="AU4751">
        <v>0</v>
      </c>
      <c r="AV4751">
        <v>1</v>
      </c>
      <c r="AW4751">
        <f t="shared" si="974"/>
        <v>4388</v>
      </c>
      <c r="AX4751">
        <f t="shared" si="975"/>
        <v>359</v>
      </c>
      <c r="AY4751">
        <f t="shared" si="971"/>
        <v>1.4818140996856743E-2</v>
      </c>
      <c r="AZ4751">
        <f t="shared" si="972"/>
        <v>0.45190839694656493</v>
      </c>
      <c r="BA4751">
        <f t="shared" si="973"/>
        <v>0</v>
      </c>
    </row>
    <row r="4752" spans="1:53" x14ac:dyDescent="0.25">
      <c r="A4752">
        <f>'Preprocessed Data'!A4750</f>
        <v>2</v>
      </c>
      <c r="B4752">
        <f>'Preprocessed Data'!B4750</f>
        <v>6</v>
      </c>
      <c r="C4752">
        <f>'Preprocessed Data'!C4750</f>
        <v>0</v>
      </c>
      <c r="D4752">
        <f>'Preprocessed Data'!D4750</f>
        <v>0</v>
      </c>
      <c r="E4752">
        <f>'Preprocessed Data'!E4750</f>
        <v>0</v>
      </c>
      <c r="F4752">
        <f>'Preprocessed Data'!F4750</f>
        <v>4</v>
      </c>
      <c r="G4752">
        <f>'Preprocessed Data'!G4750</f>
        <v>1</v>
      </c>
      <c r="H4752">
        <f>'Preprocessed Data'!H4750</f>
        <v>66.33</v>
      </c>
      <c r="I4752">
        <f>'Preprocessed Data'!I4750</f>
        <v>18.600000000000001</v>
      </c>
      <c r="J4752">
        <f>'Preprocessed Data'!J4750</f>
        <v>4</v>
      </c>
      <c r="K4752" s="10">
        <f>'Preprocessed Data'!K4750</f>
        <v>0</v>
      </c>
      <c r="L4752" s="1">
        <f t="shared" si="963"/>
        <v>1</v>
      </c>
      <c r="M4752" s="11">
        <f t="shared" si="964"/>
        <v>1</v>
      </c>
      <c r="N4752">
        <f t="shared" si="965"/>
        <v>0</v>
      </c>
      <c r="O4752">
        <f t="shared" si="966"/>
        <v>6.2125778469502007E-4</v>
      </c>
      <c r="P4752" s="10">
        <f t="shared" si="967"/>
        <v>6.2125778469502007E-4</v>
      </c>
      <c r="Q4752" s="11">
        <f t="shared" si="968"/>
        <v>0.99937874221530498</v>
      </c>
      <c r="R4752" s="10">
        <f t="shared" si="969"/>
        <v>-6.2145084527694008E-4</v>
      </c>
      <c r="S4752" s="11">
        <f t="shared" si="970"/>
        <v>100</v>
      </c>
      <c r="AT4752">
        <v>0.68741663820778376</v>
      </c>
      <c r="AU4752">
        <v>0</v>
      </c>
      <c r="AV4752">
        <v>1</v>
      </c>
      <c r="AW4752">
        <f t="shared" si="974"/>
        <v>4388</v>
      </c>
      <c r="AX4752">
        <f t="shared" si="975"/>
        <v>360</v>
      </c>
      <c r="AY4752">
        <f t="shared" si="971"/>
        <v>1.4818140996856743E-2</v>
      </c>
      <c r="AZ4752">
        <f t="shared" si="972"/>
        <v>0.45038167938931295</v>
      </c>
      <c r="BA4752">
        <f t="shared" si="973"/>
        <v>1.0111847314531694E-4</v>
      </c>
    </row>
    <row r="4753" spans="1:53" x14ac:dyDescent="0.25">
      <c r="A4753">
        <f>'Preprocessed Data'!A4751</f>
        <v>2</v>
      </c>
      <c r="B4753">
        <f>'Preprocessed Data'!B4751</f>
        <v>1.88</v>
      </c>
      <c r="C4753">
        <f>'Preprocessed Data'!C4751</f>
        <v>0</v>
      </c>
      <c r="D4753">
        <f>'Preprocessed Data'!D4751</f>
        <v>0</v>
      </c>
      <c r="E4753">
        <f>'Preprocessed Data'!E4751</f>
        <v>0</v>
      </c>
      <c r="F4753">
        <f>'Preprocessed Data'!F4751</f>
        <v>4</v>
      </c>
      <c r="G4753">
        <f>'Preprocessed Data'!G4751</f>
        <v>1</v>
      </c>
      <c r="H4753">
        <f>'Preprocessed Data'!H4751</f>
        <v>100.74</v>
      </c>
      <c r="I4753">
        <f>'Preprocessed Data'!I4751</f>
        <v>18.600000000000001</v>
      </c>
      <c r="J4753">
        <f>'Preprocessed Data'!J4751</f>
        <v>4</v>
      </c>
      <c r="K4753" s="10">
        <f>'Preprocessed Data'!K4751</f>
        <v>0</v>
      </c>
      <c r="L4753" s="1">
        <f t="shared" si="963"/>
        <v>1</v>
      </c>
      <c r="M4753" s="11">
        <f t="shared" si="964"/>
        <v>1</v>
      </c>
      <c r="N4753">
        <f t="shared" si="965"/>
        <v>0</v>
      </c>
      <c r="O4753">
        <f t="shared" si="966"/>
        <v>1.2352630743780782E-3</v>
      </c>
      <c r="P4753" s="10">
        <f t="shared" si="967"/>
        <v>1.2352630743780782E-3</v>
      </c>
      <c r="Q4753" s="11">
        <f t="shared" si="968"/>
        <v>0.99876473692562195</v>
      </c>
      <c r="R4753" s="10">
        <f t="shared" si="969"/>
        <v>-1.2360266406777807E-3</v>
      </c>
      <c r="S4753" s="11">
        <f t="shared" si="970"/>
        <v>100</v>
      </c>
      <c r="AT4753">
        <v>0.68810089616620651</v>
      </c>
      <c r="AU4753">
        <v>1</v>
      </c>
      <c r="AV4753">
        <v>0</v>
      </c>
      <c r="AW4753">
        <f t="shared" si="974"/>
        <v>4389</v>
      </c>
      <c r="AX4753">
        <f t="shared" si="975"/>
        <v>360</v>
      </c>
      <c r="AY4753">
        <f t="shared" si="971"/>
        <v>1.4593623709025616E-2</v>
      </c>
      <c r="AZ4753">
        <f t="shared" si="972"/>
        <v>0.45038167938931295</v>
      </c>
      <c r="BA4753">
        <f t="shared" si="973"/>
        <v>0</v>
      </c>
    </row>
    <row r="4754" spans="1:53" x14ac:dyDescent="0.25">
      <c r="A4754">
        <f>'Preprocessed Data'!A4752</f>
        <v>2</v>
      </c>
      <c r="B4754">
        <f>'Preprocessed Data'!B4752</f>
        <v>10</v>
      </c>
      <c r="C4754">
        <f>'Preprocessed Data'!C4752</f>
        <v>0</v>
      </c>
      <c r="D4754">
        <f>'Preprocessed Data'!D4752</f>
        <v>0</v>
      </c>
      <c r="E4754">
        <f>'Preprocessed Data'!E4752</f>
        <v>0</v>
      </c>
      <c r="F4754">
        <f>'Preprocessed Data'!F4752</f>
        <v>4</v>
      </c>
      <c r="G4754">
        <f>'Preprocessed Data'!G4752</f>
        <v>2</v>
      </c>
      <c r="H4754">
        <f>'Preprocessed Data'!H4752</f>
        <v>82.59</v>
      </c>
      <c r="I4754">
        <f>'Preprocessed Data'!I4752</f>
        <v>18.600000000000001</v>
      </c>
      <c r="J4754">
        <f>'Preprocessed Data'!J4752</f>
        <v>1</v>
      </c>
      <c r="K4754" s="10">
        <f>'Preprocessed Data'!K4752</f>
        <v>0</v>
      </c>
      <c r="L4754" s="1">
        <f t="shared" si="963"/>
        <v>1</v>
      </c>
      <c r="M4754" s="11">
        <f t="shared" si="964"/>
        <v>1</v>
      </c>
      <c r="N4754">
        <f t="shared" si="965"/>
        <v>0</v>
      </c>
      <c r="O4754">
        <f t="shared" si="966"/>
        <v>1.1472894187095101E-3</v>
      </c>
      <c r="P4754" s="10">
        <f t="shared" si="967"/>
        <v>1.1472894187095101E-3</v>
      </c>
      <c r="Q4754" s="11">
        <f t="shared" si="968"/>
        <v>0.99885271058129044</v>
      </c>
      <c r="R4754" s="10">
        <f t="shared" si="969"/>
        <v>-1.147948059030278E-3</v>
      </c>
      <c r="S4754" s="11">
        <f t="shared" si="970"/>
        <v>100</v>
      </c>
      <c r="AT4754">
        <v>0.68937120614894287</v>
      </c>
      <c r="AU4754">
        <v>0</v>
      </c>
      <c r="AV4754">
        <v>1</v>
      </c>
      <c r="AW4754">
        <f t="shared" si="974"/>
        <v>4389</v>
      </c>
      <c r="AX4754">
        <f t="shared" si="975"/>
        <v>361</v>
      </c>
      <c r="AY4754">
        <f t="shared" si="971"/>
        <v>1.4593623709025616E-2</v>
      </c>
      <c r="AZ4754">
        <f t="shared" si="972"/>
        <v>0.44885496183206108</v>
      </c>
      <c r="BA4754">
        <f t="shared" si="973"/>
        <v>0</v>
      </c>
    </row>
    <row r="4755" spans="1:53" x14ac:dyDescent="0.25">
      <c r="A4755">
        <f>'Preprocessed Data'!A4753</f>
        <v>1</v>
      </c>
      <c r="B4755">
        <f>'Preprocessed Data'!B4753</f>
        <v>14</v>
      </c>
      <c r="C4755">
        <f>'Preprocessed Data'!C4753</f>
        <v>0</v>
      </c>
      <c r="D4755">
        <f>'Preprocessed Data'!D4753</f>
        <v>0</v>
      </c>
      <c r="E4755">
        <f>'Preprocessed Data'!E4753</f>
        <v>0</v>
      </c>
      <c r="F4755">
        <f>'Preprocessed Data'!F4753</f>
        <v>1</v>
      </c>
      <c r="G4755">
        <f>'Preprocessed Data'!G4753</f>
        <v>2</v>
      </c>
      <c r="H4755">
        <f>'Preprocessed Data'!H4753</f>
        <v>60.7</v>
      </c>
      <c r="I4755">
        <f>'Preprocessed Data'!I4753</f>
        <v>18.600000000000001</v>
      </c>
      <c r="J4755">
        <f>'Preprocessed Data'!J4753</f>
        <v>4</v>
      </c>
      <c r="K4755" s="10">
        <f>'Preprocessed Data'!K4753</f>
        <v>0</v>
      </c>
      <c r="L4755" s="1">
        <f t="shared" si="963"/>
        <v>1</v>
      </c>
      <c r="M4755" s="11">
        <f t="shared" si="964"/>
        <v>1</v>
      </c>
      <c r="N4755">
        <f t="shared" si="965"/>
        <v>0</v>
      </c>
      <c r="O4755">
        <f t="shared" si="966"/>
        <v>8.3310395309651466E-4</v>
      </c>
      <c r="P4755" s="10">
        <f t="shared" si="967"/>
        <v>8.3310395309651466E-4</v>
      </c>
      <c r="Q4755" s="11">
        <f t="shared" si="968"/>
        <v>0.99916689604690345</v>
      </c>
      <c r="R4755" s="10">
        <f t="shared" si="969"/>
        <v>-8.334511770573779E-4</v>
      </c>
      <c r="S4755" s="11">
        <f t="shared" si="970"/>
        <v>100</v>
      </c>
      <c r="AT4755">
        <v>0.68955967501731463</v>
      </c>
      <c r="AU4755">
        <v>0</v>
      </c>
      <c r="AV4755">
        <v>1</v>
      </c>
      <c r="AW4755">
        <f t="shared" si="974"/>
        <v>4389</v>
      </c>
      <c r="AX4755">
        <f t="shared" si="975"/>
        <v>362</v>
      </c>
      <c r="AY4755">
        <f t="shared" si="971"/>
        <v>1.4593623709025616E-2</v>
      </c>
      <c r="AZ4755">
        <f t="shared" si="972"/>
        <v>0.44732824427480911</v>
      </c>
      <c r="BA4755">
        <f t="shared" si="973"/>
        <v>0</v>
      </c>
    </row>
    <row r="4756" spans="1:53" x14ac:dyDescent="0.25">
      <c r="A4756">
        <f>'Preprocessed Data'!A4754</f>
        <v>2</v>
      </c>
      <c r="B4756">
        <f>'Preprocessed Data'!B4754</f>
        <v>1.8</v>
      </c>
      <c r="C4756">
        <f>'Preprocessed Data'!C4754</f>
        <v>0</v>
      </c>
      <c r="D4756">
        <f>'Preprocessed Data'!D4754</f>
        <v>0</v>
      </c>
      <c r="E4756">
        <f>'Preprocessed Data'!E4754</f>
        <v>0</v>
      </c>
      <c r="F4756">
        <f>'Preprocessed Data'!F4754</f>
        <v>4</v>
      </c>
      <c r="G4756">
        <f>'Preprocessed Data'!G4754</f>
        <v>1</v>
      </c>
      <c r="H4756">
        <f>'Preprocessed Data'!H4754</f>
        <v>96.62</v>
      </c>
      <c r="I4756">
        <f>'Preprocessed Data'!I4754</f>
        <v>18.600000000000001</v>
      </c>
      <c r="J4756">
        <f>'Preprocessed Data'!J4754</f>
        <v>4</v>
      </c>
      <c r="K4756" s="10">
        <f>'Preprocessed Data'!K4754</f>
        <v>0</v>
      </c>
      <c r="L4756" s="1">
        <f t="shared" si="963"/>
        <v>1</v>
      </c>
      <c r="M4756" s="11">
        <f t="shared" si="964"/>
        <v>1</v>
      </c>
      <c r="N4756">
        <f t="shared" si="965"/>
        <v>0</v>
      </c>
      <c r="O4756">
        <f t="shared" si="966"/>
        <v>1.1051360889444621E-3</v>
      </c>
      <c r="P4756" s="10">
        <f t="shared" si="967"/>
        <v>1.1051360889444621E-3</v>
      </c>
      <c r="Q4756" s="11">
        <f t="shared" si="968"/>
        <v>0.99889486391105553</v>
      </c>
      <c r="R4756" s="10">
        <f t="shared" si="969"/>
        <v>-1.1057472021156491E-3</v>
      </c>
      <c r="S4756" s="11">
        <f t="shared" si="970"/>
        <v>100</v>
      </c>
      <c r="AT4756">
        <v>0.68977891140508685</v>
      </c>
      <c r="AU4756">
        <v>0</v>
      </c>
      <c r="AV4756">
        <v>1</v>
      </c>
      <c r="AW4756">
        <f t="shared" si="974"/>
        <v>4389</v>
      </c>
      <c r="AX4756">
        <f t="shared" si="975"/>
        <v>363</v>
      </c>
      <c r="AY4756">
        <f t="shared" si="971"/>
        <v>1.4593623709025616E-2</v>
      </c>
      <c r="AZ4756">
        <f t="shared" si="972"/>
        <v>0.44580152671755724</v>
      </c>
      <c r="BA4756">
        <f t="shared" si="973"/>
        <v>0</v>
      </c>
    </row>
    <row r="4757" spans="1:53" x14ac:dyDescent="0.25">
      <c r="A4757">
        <f>'Preprocessed Data'!A4755</f>
        <v>2</v>
      </c>
      <c r="B4757">
        <f>'Preprocessed Data'!B4755</f>
        <v>25</v>
      </c>
      <c r="C4757">
        <f>'Preprocessed Data'!C4755</f>
        <v>0</v>
      </c>
      <c r="D4757">
        <f>'Preprocessed Data'!D4755</f>
        <v>0</v>
      </c>
      <c r="E4757">
        <f>'Preprocessed Data'!E4755</f>
        <v>0</v>
      </c>
      <c r="F4757">
        <f>'Preprocessed Data'!F4755</f>
        <v>4</v>
      </c>
      <c r="G4757">
        <f>'Preprocessed Data'!G4755</f>
        <v>2</v>
      </c>
      <c r="H4757">
        <f>'Preprocessed Data'!H4755</f>
        <v>68.069999999999993</v>
      </c>
      <c r="I4757">
        <f>'Preprocessed Data'!I4755</f>
        <v>18.600000000000001</v>
      </c>
      <c r="J4757">
        <f>'Preprocessed Data'!J4755</f>
        <v>3</v>
      </c>
      <c r="K4757" s="10">
        <f>'Preprocessed Data'!K4755</f>
        <v>0</v>
      </c>
      <c r="L4757" s="1">
        <f t="shared" si="963"/>
        <v>1</v>
      </c>
      <c r="M4757" s="11">
        <f t="shared" si="964"/>
        <v>1</v>
      </c>
      <c r="N4757">
        <f t="shared" si="965"/>
        <v>0</v>
      </c>
      <c r="O4757">
        <f t="shared" si="966"/>
        <v>1.7221573562417509E-3</v>
      </c>
      <c r="P4757" s="10">
        <f t="shared" si="967"/>
        <v>1.7221573562417509E-3</v>
      </c>
      <c r="Q4757" s="11">
        <f t="shared" si="968"/>
        <v>0.9982778426437583</v>
      </c>
      <c r="R4757" s="10">
        <f t="shared" si="969"/>
        <v>-1.7236419739632631E-3</v>
      </c>
      <c r="S4757" s="11">
        <f t="shared" si="970"/>
        <v>100</v>
      </c>
      <c r="AT4757">
        <v>0.69256953632005303</v>
      </c>
      <c r="AU4757">
        <v>0</v>
      </c>
      <c r="AV4757">
        <v>1</v>
      </c>
      <c r="AW4757">
        <f t="shared" si="974"/>
        <v>4389</v>
      </c>
      <c r="AX4757">
        <f t="shared" si="975"/>
        <v>364</v>
      </c>
      <c r="AY4757">
        <f t="shared" si="971"/>
        <v>1.4593623709025616E-2</v>
      </c>
      <c r="AZ4757">
        <f t="shared" si="972"/>
        <v>0.44427480916030537</v>
      </c>
      <c r="BA4757">
        <f t="shared" si="973"/>
        <v>0</v>
      </c>
    </row>
    <row r="4758" spans="1:53" x14ac:dyDescent="0.25">
      <c r="A4758">
        <f>'Preprocessed Data'!A4756</f>
        <v>1</v>
      </c>
      <c r="B4758">
        <f>'Preprocessed Data'!B4756</f>
        <v>4</v>
      </c>
      <c r="C4758">
        <f>'Preprocessed Data'!C4756</f>
        <v>0</v>
      </c>
      <c r="D4758">
        <f>'Preprocessed Data'!D4756</f>
        <v>0</v>
      </c>
      <c r="E4758">
        <f>'Preprocessed Data'!E4756</f>
        <v>0</v>
      </c>
      <c r="F4758">
        <f>'Preprocessed Data'!F4756</f>
        <v>4</v>
      </c>
      <c r="G4758">
        <f>'Preprocessed Data'!G4756</f>
        <v>2</v>
      </c>
      <c r="H4758">
        <f>'Preprocessed Data'!H4756</f>
        <v>81.33</v>
      </c>
      <c r="I4758">
        <f>'Preprocessed Data'!I4756</f>
        <v>18.600000000000001</v>
      </c>
      <c r="J4758">
        <f>'Preprocessed Data'!J4756</f>
        <v>4</v>
      </c>
      <c r="K4758" s="10">
        <f>'Preprocessed Data'!K4756</f>
        <v>0</v>
      </c>
      <c r="L4758" s="1">
        <f t="shared" si="963"/>
        <v>1</v>
      </c>
      <c r="M4758" s="11">
        <f t="shared" si="964"/>
        <v>1</v>
      </c>
      <c r="N4758">
        <f t="shared" si="965"/>
        <v>0</v>
      </c>
      <c r="O4758">
        <f t="shared" si="966"/>
        <v>1.119606204757482E-3</v>
      </c>
      <c r="P4758" s="10">
        <f t="shared" si="967"/>
        <v>1.119606204757482E-3</v>
      </c>
      <c r="Q4758" s="11">
        <f t="shared" si="968"/>
        <v>0.99888039379524252</v>
      </c>
      <c r="R4758" s="10">
        <f t="shared" si="969"/>
        <v>-1.1202334319930589E-3</v>
      </c>
      <c r="S4758" s="11">
        <f t="shared" si="970"/>
        <v>100</v>
      </c>
      <c r="AT4758">
        <v>0.69456765770896545</v>
      </c>
      <c r="AU4758">
        <v>0</v>
      </c>
      <c r="AV4758">
        <v>1</v>
      </c>
      <c r="AW4758">
        <f t="shared" si="974"/>
        <v>4389</v>
      </c>
      <c r="AX4758">
        <f t="shared" si="975"/>
        <v>365</v>
      </c>
      <c r="AY4758">
        <f t="shared" si="971"/>
        <v>1.4593623709025616E-2</v>
      </c>
      <c r="AZ4758">
        <f t="shared" si="972"/>
        <v>0.4427480916030534</v>
      </c>
      <c r="BA4758">
        <f t="shared" si="973"/>
        <v>9.9404600719174273E-5</v>
      </c>
    </row>
    <row r="4759" spans="1:53" x14ac:dyDescent="0.25">
      <c r="A4759">
        <f>'Preprocessed Data'!A4757</f>
        <v>2</v>
      </c>
      <c r="B4759">
        <f>'Preprocessed Data'!B4757</f>
        <v>1.32</v>
      </c>
      <c r="C4759">
        <f>'Preprocessed Data'!C4757</f>
        <v>0</v>
      </c>
      <c r="D4759">
        <f>'Preprocessed Data'!D4757</f>
        <v>0</v>
      </c>
      <c r="E4759">
        <f>'Preprocessed Data'!E4757</f>
        <v>0</v>
      </c>
      <c r="F4759">
        <f>'Preprocessed Data'!F4757</f>
        <v>4</v>
      </c>
      <c r="G4759">
        <f>'Preprocessed Data'!G4757</f>
        <v>1</v>
      </c>
      <c r="H4759">
        <f>'Preprocessed Data'!H4757</f>
        <v>75.22</v>
      </c>
      <c r="I4759">
        <f>'Preprocessed Data'!I4757</f>
        <v>18.600000000000001</v>
      </c>
      <c r="J4759">
        <f>'Preprocessed Data'!J4757</f>
        <v>4</v>
      </c>
      <c r="K4759" s="10">
        <f>'Preprocessed Data'!K4757</f>
        <v>0</v>
      </c>
      <c r="L4759" s="1">
        <f t="shared" si="963"/>
        <v>1</v>
      </c>
      <c r="M4759" s="11">
        <f t="shared" si="964"/>
        <v>1</v>
      </c>
      <c r="N4759">
        <f t="shared" si="965"/>
        <v>0</v>
      </c>
      <c r="O4759">
        <f t="shared" si="966"/>
        <v>6.1774316173307227E-4</v>
      </c>
      <c r="P4759" s="10">
        <f t="shared" si="967"/>
        <v>6.1774316173307227E-4</v>
      </c>
      <c r="Q4759" s="11">
        <f t="shared" si="968"/>
        <v>0.99938225683826698</v>
      </c>
      <c r="R4759" s="10">
        <f t="shared" si="969"/>
        <v>-6.1793404365466972E-4</v>
      </c>
      <c r="S4759" s="11">
        <f t="shared" si="970"/>
        <v>100</v>
      </c>
      <c r="AT4759">
        <v>0.69460692916931954</v>
      </c>
      <c r="AU4759">
        <v>1</v>
      </c>
      <c r="AV4759">
        <v>0</v>
      </c>
      <c r="AW4759">
        <f t="shared" si="974"/>
        <v>4390</v>
      </c>
      <c r="AX4759">
        <f t="shared" si="975"/>
        <v>365</v>
      </c>
      <c r="AY4759">
        <f t="shared" si="971"/>
        <v>1.4369106421194378E-2</v>
      </c>
      <c r="AZ4759">
        <f t="shared" si="972"/>
        <v>0.4427480916030534</v>
      </c>
      <c r="BA4759">
        <f t="shared" si="973"/>
        <v>0</v>
      </c>
    </row>
    <row r="4760" spans="1:53" x14ac:dyDescent="0.25">
      <c r="A4760">
        <f>'Preprocessed Data'!A4758</f>
        <v>1</v>
      </c>
      <c r="B4760">
        <f>'Preprocessed Data'!B4758</f>
        <v>4</v>
      </c>
      <c r="C4760">
        <f>'Preprocessed Data'!C4758</f>
        <v>0</v>
      </c>
      <c r="D4760">
        <f>'Preprocessed Data'!D4758</f>
        <v>0</v>
      </c>
      <c r="E4760">
        <f>'Preprocessed Data'!E4758</f>
        <v>0</v>
      </c>
      <c r="F4760">
        <f>'Preprocessed Data'!F4758</f>
        <v>1</v>
      </c>
      <c r="G4760">
        <f>'Preprocessed Data'!G4758</f>
        <v>2</v>
      </c>
      <c r="H4760">
        <f>'Preprocessed Data'!H4758</f>
        <v>81.87</v>
      </c>
      <c r="I4760">
        <f>'Preprocessed Data'!I4758</f>
        <v>18.600000000000001</v>
      </c>
      <c r="J4760">
        <f>'Preprocessed Data'!J4758</f>
        <v>4</v>
      </c>
      <c r="K4760" s="10">
        <f>'Preprocessed Data'!K4758</f>
        <v>0</v>
      </c>
      <c r="L4760" s="1">
        <f t="shared" si="963"/>
        <v>1</v>
      </c>
      <c r="M4760" s="11">
        <f t="shared" si="964"/>
        <v>1</v>
      </c>
      <c r="N4760">
        <f t="shared" si="965"/>
        <v>0</v>
      </c>
      <c r="O4760">
        <f t="shared" si="966"/>
        <v>8.7101819236404135E-4</v>
      </c>
      <c r="P4760" s="10">
        <f t="shared" si="967"/>
        <v>8.7101819236404135E-4</v>
      </c>
      <c r="Q4760" s="11">
        <f t="shared" si="968"/>
        <v>0.99912898180763599</v>
      </c>
      <c r="R4760" s="10">
        <f t="shared" si="969"/>
        <v>-8.7139774912629788E-4</v>
      </c>
      <c r="S4760" s="11">
        <f t="shared" si="970"/>
        <v>100</v>
      </c>
      <c r="AT4760">
        <v>0.69670387928855881</v>
      </c>
      <c r="AU4760">
        <v>0</v>
      </c>
      <c r="AV4760">
        <v>1</v>
      </c>
      <c r="AW4760">
        <f t="shared" si="974"/>
        <v>4390</v>
      </c>
      <c r="AX4760">
        <f t="shared" si="975"/>
        <v>366</v>
      </c>
      <c r="AY4760">
        <f t="shared" si="971"/>
        <v>1.4369106421194378E-2</v>
      </c>
      <c r="AZ4760">
        <f t="shared" si="972"/>
        <v>0.44122137404580153</v>
      </c>
      <c r="BA4760">
        <f t="shared" si="973"/>
        <v>9.9061826233886775E-5</v>
      </c>
    </row>
    <row r="4761" spans="1:53" x14ac:dyDescent="0.25">
      <c r="A4761">
        <f>'Preprocessed Data'!A4759</f>
        <v>1</v>
      </c>
      <c r="B4761">
        <f>'Preprocessed Data'!B4759</f>
        <v>12</v>
      </c>
      <c r="C4761">
        <f>'Preprocessed Data'!C4759</f>
        <v>0</v>
      </c>
      <c r="D4761">
        <f>'Preprocessed Data'!D4759</f>
        <v>0</v>
      </c>
      <c r="E4761">
        <f>'Preprocessed Data'!E4759</f>
        <v>0</v>
      </c>
      <c r="F4761">
        <f>'Preprocessed Data'!F4759</f>
        <v>1</v>
      </c>
      <c r="G4761">
        <f>'Preprocessed Data'!G4759</f>
        <v>2</v>
      </c>
      <c r="H4761">
        <f>'Preprocessed Data'!H4759</f>
        <v>69.25</v>
      </c>
      <c r="I4761">
        <f>'Preprocessed Data'!I4759</f>
        <v>18.600000000000001</v>
      </c>
      <c r="J4761">
        <f>'Preprocessed Data'!J4759</f>
        <v>4</v>
      </c>
      <c r="K4761" s="10">
        <f>'Preprocessed Data'!K4759</f>
        <v>0</v>
      </c>
      <c r="L4761" s="1">
        <f t="shared" si="963"/>
        <v>1</v>
      </c>
      <c r="M4761" s="11">
        <f t="shared" si="964"/>
        <v>1</v>
      </c>
      <c r="N4761">
        <f t="shared" si="965"/>
        <v>0</v>
      </c>
      <c r="O4761">
        <f t="shared" si="966"/>
        <v>9.4054156219997422E-4</v>
      </c>
      <c r="P4761" s="10">
        <f t="shared" si="967"/>
        <v>9.4054156219997422E-4</v>
      </c>
      <c r="Q4761" s="11">
        <f t="shared" si="968"/>
        <v>0.99905945843779997</v>
      </c>
      <c r="R4761" s="10">
        <f t="shared" si="969"/>
        <v>-9.4098414895105674E-4</v>
      </c>
      <c r="S4761" s="11">
        <f t="shared" si="970"/>
        <v>100</v>
      </c>
      <c r="AT4761">
        <v>0.69680436567054971</v>
      </c>
      <c r="AU4761">
        <v>1</v>
      </c>
      <c r="AV4761">
        <v>0</v>
      </c>
      <c r="AW4761">
        <f t="shared" si="974"/>
        <v>4391</v>
      </c>
      <c r="AX4761">
        <f t="shared" si="975"/>
        <v>366</v>
      </c>
      <c r="AY4761">
        <f t="shared" si="971"/>
        <v>1.414458913336325E-2</v>
      </c>
      <c r="AZ4761">
        <f t="shared" si="972"/>
        <v>0.44122137404580153</v>
      </c>
      <c r="BA4761">
        <f t="shared" si="973"/>
        <v>9.9061826233886775E-5</v>
      </c>
    </row>
    <row r="4762" spans="1:53" x14ac:dyDescent="0.25">
      <c r="A4762">
        <f>'Preprocessed Data'!A4760</f>
        <v>1</v>
      </c>
      <c r="B4762">
        <f>'Preprocessed Data'!B4760</f>
        <v>7</v>
      </c>
      <c r="C4762">
        <f>'Preprocessed Data'!C4760</f>
        <v>0</v>
      </c>
      <c r="D4762">
        <f>'Preprocessed Data'!D4760</f>
        <v>0</v>
      </c>
      <c r="E4762">
        <f>'Preprocessed Data'!E4760</f>
        <v>0</v>
      </c>
      <c r="F4762">
        <f>'Preprocessed Data'!F4760</f>
        <v>4</v>
      </c>
      <c r="G4762">
        <f>'Preprocessed Data'!G4760</f>
        <v>2</v>
      </c>
      <c r="H4762">
        <f>'Preprocessed Data'!H4760</f>
        <v>77.12</v>
      </c>
      <c r="I4762">
        <f>'Preprocessed Data'!I4760</f>
        <v>18.600000000000001</v>
      </c>
      <c r="J4762">
        <f>'Preprocessed Data'!J4760</f>
        <v>4</v>
      </c>
      <c r="K4762" s="10">
        <f>'Preprocessed Data'!K4760</f>
        <v>0</v>
      </c>
      <c r="L4762" s="1">
        <f t="shared" si="963"/>
        <v>1</v>
      </c>
      <c r="M4762" s="11">
        <f t="shared" si="964"/>
        <v>1</v>
      </c>
      <c r="N4762">
        <f t="shared" si="965"/>
        <v>0</v>
      </c>
      <c r="O4762">
        <f t="shared" si="966"/>
        <v>1.1680911197097571E-3</v>
      </c>
      <c r="P4762" s="10">
        <f t="shared" si="967"/>
        <v>1.1680911197097571E-3</v>
      </c>
      <c r="Q4762" s="11">
        <f t="shared" si="968"/>
        <v>0.99883190888029028</v>
      </c>
      <c r="R4762" s="10">
        <f t="shared" si="969"/>
        <v>-1.1687738698697488E-3</v>
      </c>
      <c r="S4762" s="11">
        <f t="shared" si="970"/>
        <v>100</v>
      </c>
      <c r="AT4762">
        <v>0.69748186927585987</v>
      </c>
      <c r="AU4762">
        <v>1</v>
      </c>
      <c r="AV4762">
        <v>0</v>
      </c>
      <c r="AW4762">
        <f t="shared" si="974"/>
        <v>4392</v>
      </c>
      <c r="AX4762">
        <f t="shared" si="975"/>
        <v>366</v>
      </c>
      <c r="AY4762">
        <f t="shared" si="971"/>
        <v>1.3920071845532123E-2</v>
      </c>
      <c r="AZ4762">
        <f t="shared" si="972"/>
        <v>0.44122137404580153</v>
      </c>
      <c r="BA4762">
        <f t="shared" si="973"/>
        <v>0</v>
      </c>
    </row>
    <row r="4763" spans="1:53" x14ac:dyDescent="0.25">
      <c r="A4763">
        <f>'Preprocessed Data'!A4761</f>
        <v>2</v>
      </c>
      <c r="B4763">
        <f>'Preprocessed Data'!B4761</f>
        <v>13</v>
      </c>
      <c r="C4763">
        <f>'Preprocessed Data'!C4761</f>
        <v>0</v>
      </c>
      <c r="D4763">
        <f>'Preprocessed Data'!D4761</f>
        <v>0</v>
      </c>
      <c r="E4763">
        <f>'Preprocessed Data'!E4761</f>
        <v>0</v>
      </c>
      <c r="F4763">
        <f>'Preprocessed Data'!F4761</f>
        <v>4</v>
      </c>
      <c r="G4763">
        <f>'Preprocessed Data'!G4761</f>
        <v>1</v>
      </c>
      <c r="H4763">
        <f>'Preprocessed Data'!H4761</f>
        <v>103.08</v>
      </c>
      <c r="I4763">
        <f>'Preprocessed Data'!I4761</f>
        <v>18.600000000000001</v>
      </c>
      <c r="J4763">
        <f>'Preprocessed Data'!J4761</f>
        <v>4</v>
      </c>
      <c r="K4763" s="10">
        <f>'Preprocessed Data'!K4761</f>
        <v>0</v>
      </c>
      <c r="L4763" s="1">
        <f t="shared" si="963"/>
        <v>1</v>
      </c>
      <c r="M4763" s="11">
        <f t="shared" si="964"/>
        <v>1</v>
      </c>
      <c r="N4763">
        <f t="shared" si="965"/>
        <v>0</v>
      </c>
      <c r="O4763">
        <f t="shared" si="966"/>
        <v>2.3054356003904155E-3</v>
      </c>
      <c r="P4763" s="10">
        <f t="shared" si="967"/>
        <v>2.3054356003904155E-3</v>
      </c>
      <c r="Q4763" s="11">
        <f t="shared" si="968"/>
        <v>0.99769456439960957</v>
      </c>
      <c r="R4763" s="10">
        <f t="shared" si="969"/>
        <v>-2.3080972086086471E-3</v>
      </c>
      <c r="S4763" s="11">
        <f t="shared" si="970"/>
        <v>100</v>
      </c>
      <c r="AT4763">
        <v>0.69753402266167552</v>
      </c>
      <c r="AU4763">
        <v>0</v>
      </c>
      <c r="AV4763">
        <v>1</v>
      </c>
      <c r="AW4763">
        <f t="shared" si="974"/>
        <v>4392</v>
      </c>
      <c r="AX4763">
        <f t="shared" si="975"/>
        <v>367</v>
      </c>
      <c r="AY4763">
        <f t="shared" si="971"/>
        <v>1.3920071845532123E-2</v>
      </c>
      <c r="AZ4763">
        <f t="shared" si="972"/>
        <v>0.43969465648854966</v>
      </c>
      <c r="BA4763">
        <f t="shared" si="973"/>
        <v>0</v>
      </c>
    </row>
    <row r="4764" spans="1:53" x14ac:dyDescent="0.25">
      <c r="A4764">
        <f>'Preprocessed Data'!A4762</f>
        <v>1</v>
      </c>
      <c r="B4764">
        <f>'Preprocessed Data'!B4762</f>
        <v>8</v>
      </c>
      <c r="C4764">
        <f>'Preprocessed Data'!C4762</f>
        <v>0</v>
      </c>
      <c r="D4764">
        <f>'Preprocessed Data'!D4762</f>
        <v>0</v>
      </c>
      <c r="E4764">
        <f>'Preprocessed Data'!E4762</f>
        <v>0</v>
      </c>
      <c r="F4764">
        <f>'Preprocessed Data'!F4762</f>
        <v>4</v>
      </c>
      <c r="G4764">
        <f>'Preprocessed Data'!G4762</f>
        <v>2</v>
      </c>
      <c r="H4764">
        <f>'Preprocessed Data'!H4762</f>
        <v>88.83</v>
      </c>
      <c r="I4764">
        <f>'Preprocessed Data'!I4762</f>
        <v>18.5</v>
      </c>
      <c r="J4764">
        <f>'Preprocessed Data'!J4762</f>
        <v>4</v>
      </c>
      <c r="K4764" s="10">
        <f>'Preprocessed Data'!K4762</f>
        <v>0</v>
      </c>
      <c r="L4764" s="1">
        <f t="shared" si="963"/>
        <v>1</v>
      </c>
      <c r="M4764" s="11">
        <f t="shared" si="964"/>
        <v>1</v>
      </c>
      <c r="N4764">
        <f t="shared" si="965"/>
        <v>0</v>
      </c>
      <c r="O4764">
        <f t="shared" si="966"/>
        <v>1.6508136092821721E-3</v>
      </c>
      <c r="P4764" s="10">
        <f t="shared" si="967"/>
        <v>1.6508136092821721E-3</v>
      </c>
      <c r="Q4764" s="11">
        <f t="shared" si="968"/>
        <v>0.99834918639071779</v>
      </c>
      <c r="R4764" s="10">
        <f t="shared" si="969"/>
        <v>-1.6521777035187629E-3</v>
      </c>
      <c r="S4764" s="11">
        <f t="shared" si="970"/>
        <v>100</v>
      </c>
      <c r="AT4764">
        <v>0.69908480727472577</v>
      </c>
      <c r="AU4764">
        <v>0</v>
      </c>
      <c r="AV4764">
        <v>1</v>
      </c>
      <c r="AW4764">
        <f t="shared" si="974"/>
        <v>4392</v>
      </c>
      <c r="AX4764">
        <f t="shared" si="975"/>
        <v>368</v>
      </c>
      <c r="AY4764">
        <f t="shared" si="971"/>
        <v>1.3920071845532123E-2</v>
      </c>
      <c r="AZ4764">
        <f t="shared" si="972"/>
        <v>0.43816793893129768</v>
      </c>
      <c r="BA4764">
        <f t="shared" si="973"/>
        <v>9.8376277263410034E-5</v>
      </c>
    </row>
    <row r="4765" spans="1:53" x14ac:dyDescent="0.25">
      <c r="A4765">
        <f>'Preprocessed Data'!A4763</f>
        <v>2</v>
      </c>
      <c r="B4765">
        <f>'Preprocessed Data'!B4763</f>
        <v>1.48</v>
      </c>
      <c r="C4765">
        <f>'Preprocessed Data'!C4763</f>
        <v>0</v>
      </c>
      <c r="D4765">
        <f>'Preprocessed Data'!D4763</f>
        <v>0</v>
      </c>
      <c r="E4765">
        <f>'Preprocessed Data'!E4763</f>
        <v>0</v>
      </c>
      <c r="F4765">
        <f>'Preprocessed Data'!F4763</f>
        <v>1</v>
      </c>
      <c r="G4765">
        <f>'Preprocessed Data'!G4763</f>
        <v>1</v>
      </c>
      <c r="H4765">
        <f>'Preprocessed Data'!H4763</f>
        <v>55.51</v>
      </c>
      <c r="I4765">
        <f>'Preprocessed Data'!I4763</f>
        <v>18.5</v>
      </c>
      <c r="J4765">
        <f>'Preprocessed Data'!J4763</f>
        <v>4</v>
      </c>
      <c r="K4765" s="10">
        <f>'Preprocessed Data'!K4763</f>
        <v>0</v>
      </c>
      <c r="L4765" s="1">
        <f t="shared" si="963"/>
        <v>1</v>
      </c>
      <c r="M4765" s="11">
        <f t="shared" si="964"/>
        <v>1</v>
      </c>
      <c r="N4765">
        <f t="shared" si="965"/>
        <v>0</v>
      </c>
      <c r="O4765">
        <f t="shared" si="966"/>
        <v>2.8310671679891903E-4</v>
      </c>
      <c r="P4765" s="10">
        <f t="shared" si="967"/>
        <v>2.8310671679891903E-4</v>
      </c>
      <c r="Q4765" s="11">
        <f t="shared" si="968"/>
        <v>0.99971689328320112</v>
      </c>
      <c r="R4765" s="10">
        <f t="shared" si="969"/>
        <v>-2.8314679907064252E-4</v>
      </c>
      <c r="S4765" s="11">
        <f t="shared" si="970"/>
        <v>100</v>
      </c>
      <c r="AT4765">
        <v>0.69917174214137656</v>
      </c>
      <c r="AU4765">
        <v>1</v>
      </c>
      <c r="AV4765">
        <v>0</v>
      </c>
      <c r="AW4765">
        <f t="shared" si="974"/>
        <v>4393</v>
      </c>
      <c r="AX4765">
        <f t="shared" si="975"/>
        <v>368</v>
      </c>
      <c r="AY4765">
        <f t="shared" si="971"/>
        <v>1.3695554557700995E-2</v>
      </c>
      <c r="AZ4765">
        <f t="shared" si="972"/>
        <v>0.43816793893129768</v>
      </c>
      <c r="BA4765">
        <f t="shared" si="973"/>
        <v>0</v>
      </c>
    </row>
    <row r="4766" spans="1:53" x14ac:dyDescent="0.25">
      <c r="A4766">
        <f>'Preprocessed Data'!A4764</f>
        <v>2</v>
      </c>
      <c r="B4766">
        <f>'Preprocessed Data'!B4764</f>
        <v>5</v>
      </c>
      <c r="C4766">
        <f>'Preprocessed Data'!C4764</f>
        <v>0</v>
      </c>
      <c r="D4766">
        <f>'Preprocessed Data'!D4764</f>
        <v>0</v>
      </c>
      <c r="E4766">
        <f>'Preprocessed Data'!E4764</f>
        <v>0</v>
      </c>
      <c r="F4766">
        <f>'Preprocessed Data'!F4764</f>
        <v>1</v>
      </c>
      <c r="G4766">
        <f>'Preprocessed Data'!G4764</f>
        <v>1</v>
      </c>
      <c r="H4766">
        <f>'Preprocessed Data'!H4764</f>
        <v>102.04</v>
      </c>
      <c r="I4766">
        <f>'Preprocessed Data'!I4764</f>
        <v>18.5</v>
      </c>
      <c r="J4766">
        <f>'Preprocessed Data'!J4764</f>
        <v>4</v>
      </c>
      <c r="K4766" s="10">
        <f>'Preprocessed Data'!K4764</f>
        <v>0</v>
      </c>
      <c r="L4766" s="1">
        <f t="shared" si="963"/>
        <v>1</v>
      </c>
      <c r="M4766" s="11">
        <f t="shared" si="964"/>
        <v>1</v>
      </c>
      <c r="N4766">
        <f t="shared" si="965"/>
        <v>0</v>
      </c>
      <c r="O4766">
        <f t="shared" si="966"/>
        <v>1.1372019054067539E-3</v>
      </c>
      <c r="P4766" s="10">
        <f t="shared" si="967"/>
        <v>1.1372019054067539E-3</v>
      </c>
      <c r="Q4766" s="11">
        <f t="shared" si="968"/>
        <v>0.99886279809459322</v>
      </c>
      <c r="R4766" s="10">
        <f t="shared" si="969"/>
        <v>-1.137849010132617E-3</v>
      </c>
      <c r="S4766" s="11">
        <f t="shared" si="970"/>
        <v>100</v>
      </c>
      <c r="AT4766">
        <v>0.70002248172239201</v>
      </c>
      <c r="AU4766">
        <v>0</v>
      </c>
      <c r="AV4766">
        <v>1</v>
      </c>
      <c r="AW4766">
        <f t="shared" si="974"/>
        <v>4393</v>
      </c>
      <c r="AX4766">
        <f t="shared" si="975"/>
        <v>369</v>
      </c>
      <c r="AY4766">
        <f t="shared" si="971"/>
        <v>1.3695554557700995E-2</v>
      </c>
      <c r="AZ4766">
        <f t="shared" si="972"/>
        <v>0.43664122137404582</v>
      </c>
      <c r="BA4766">
        <f t="shared" si="973"/>
        <v>0</v>
      </c>
    </row>
    <row r="4767" spans="1:53" x14ac:dyDescent="0.25">
      <c r="A4767">
        <f>'Preprocessed Data'!A4765</f>
        <v>1</v>
      </c>
      <c r="B4767">
        <f>'Preprocessed Data'!B4765</f>
        <v>0.24</v>
      </c>
      <c r="C4767">
        <f>'Preprocessed Data'!C4765</f>
        <v>0</v>
      </c>
      <c r="D4767">
        <f>'Preprocessed Data'!D4765</f>
        <v>0</v>
      </c>
      <c r="E4767">
        <f>'Preprocessed Data'!E4765</f>
        <v>0</v>
      </c>
      <c r="F4767">
        <f>'Preprocessed Data'!F4765</f>
        <v>4</v>
      </c>
      <c r="G4767">
        <f>'Preprocessed Data'!G4765</f>
        <v>1</v>
      </c>
      <c r="H4767">
        <f>'Preprocessed Data'!H4765</f>
        <v>146.97</v>
      </c>
      <c r="I4767">
        <f>'Preprocessed Data'!I4765</f>
        <v>18.5</v>
      </c>
      <c r="J4767">
        <f>'Preprocessed Data'!J4765</f>
        <v>4</v>
      </c>
      <c r="K4767" s="10">
        <f>'Preprocessed Data'!K4765</f>
        <v>0</v>
      </c>
      <c r="L4767" s="1">
        <f t="shared" si="963"/>
        <v>1</v>
      </c>
      <c r="M4767" s="11">
        <f t="shared" si="964"/>
        <v>1</v>
      </c>
      <c r="N4767">
        <f t="shared" si="965"/>
        <v>0</v>
      </c>
      <c r="O4767">
        <f t="shared" si="966"/>
        <v>4.9334674675977023E-3</v>
      </c>
      <c r="P4767" s="10">
        <f t="shared" si="967"/>
        <v>4.9334674675977023E-3</v>
      </c>
      <c r="Q4767" s="11">
        <f t="shared" si="968"/>
        <v>0.99506653253240229</v>
      </c>
      <c r="R4767" s="10">
        <f t="shared" si="969"/>
        <v>-4.9456771922975901E-3</v>
      </c>
      <c r="S4767" s="11">
        <f t="shared" si="970"/>
        <v>100</v>
      </c>
      <c r="AT4767">
        <v>0.70188531703235302</v>
      </c>
      <c r="AU4767">
        <v>0</v>
      </c>
      <c r="AV4767">
        <v>1</v>
      </c>
      <c r="AW4767">
        <f t="shared" si="974"/>
        <v>4393</v>
      </c>
      <c r="AX4767">
        <f t="shared" si="975"/>
        <v>370</v>
      </c>
      <c r="AY4767">
        <f t="shared" si="971"/>
        <v>1.3695554557700995E-2</v>
      </c>
      <c r="AZ4767">
        <f t="shared" si="972"/>
        <v>0.43511450381679384</v>
      </c>
      <c r="BA4767">
        <f t="shared" si="973"/>
        <v>0</v>
      </c>
    </row>
    <row r="4768" spans="1:53" x14ac:dyDescent="0.25">
      <c r="A4768">
        <f>'Preprocessed Data'!A4766</f>
        <v>1</v>
      </c>
      <c r="B4768">
        <f>'Preprocessed Data'!B4766</f>
        <v>1.72</v>
      </c>
      <c r="C4768">
        <f>'Preprocessed Data'!C4766</f>
        <v>0</v>
      </c>
      <c r="D4768">
        <f>'Preprocessed Data'!D4766</f>
        <v>0</v>
      </c>
      <c r="E4768">
        <f>'Preprocessed Data'!E4766</f>
        <v>0</v>
      </c>
      <c r="F4768">
        <f>'Preprocessed Data'!F4766</f>
        <v>4</v>
      </c>
      <c r="G4768">
        <f>'Preprocessed Data'!G4766</f>
        <v>1</v>
      </c>
      <c r="H4768">
        <f>'Preprocessed Data'!H4766</f>
        <v>127.29</v>
      </c>
      <c r="I4768">
        <f>'Preprocessed Data'!I4766</f>
        <v>18.5</v>
      </c>
      <c r="J4768">
        <f>'Preprocessed Data'!J4766</f>
        <v>4</v>
      </c>
      <c r="K4768" s="10">
        <f>'Preprocessed Data'!K4766</f>
        <v>0</v>
      </c>
      <c r="L4768" s="1">
        <f t="shared" si="963"/>
        <v>1</v>
      </c>
      <c r="M4768" s="11">
        <f t="shared" si="964"/>
        <v>1</v>
      </c>
      <c r="N4768">
        <f t="shared" si="965"/>
        <v>0</v>
      </c>
      <c r="O4768">
        <f t="shared" si="966"/>
        <v>3.1896386708515374E-3</v>
      </c>
      <c r="P4768" s="10">
        <f t="shared" si="967"/>
        <v>3.1896386708515374E-3</v>
      </c>
      <c r="Q4768" s="11">
        <f t="shared" si="968"/>
        <v>0.99681036132914846</v>
      </c>
      <c r="R4768" s="10">
        <f t="shared" si="969"/>
        <v>-3.1947364111293906E-3</v>
      </c>
      <c r="S4768" s="11">
        <f t="shared" si="970"/>
        <v>100</v>
      </c>
      <c r="AT4768">
        <v>0.70222150116734028</v>
      </c>
      <c r="AU4768">
        <v>0</v>
      </c>
      <c r="AV4768">
        <v>1</v>
      </c>
      <c r="AW4768">
        <f t="shared" si="974"/>
        <v>4393</v>
      </c>
      <c r="AX4768">
        <f t="shared" si="975"/>
        <v>371</v>
      </c>
      <c r="AY4768">
        <f t="shared" si="971"/>
        <v>1.3695554557700995E-2</v>
      </c>
      <c r="AZ4768">
        <f t="shared" si="972"/>
        <v>0.43358778625954197</v>
      </c>
      <c r="BA4768">
        <f t="shared" si="973"/>
        <v>0</v>
      </c>
    </row>
    <row r="4769" spans="1:53" x14ac:dyDescent="0.25">
      <c r="A4769">
        <f>'Preprocessed Data'!A4767</f>
        <v>1</v>
      </c>
      <c r="B4769">
        <f>'Preprocessed Data'!B4767</f>
        <v>9</v>
      </c>
      <c r="C4769">
        <f>'Preprocessed Data'!C4767</f>
        <v>0</v>
      </c>
      <c r="D4769">
        <f>'Preprocessed Data'!D4767</f>
        <v>0</v>
      </c>
      <c r="E4769">
        <f>'Preprocessed Data'!E4767</f>
        <v>0</v>
      </c>
      <c r="F4769">
        <f>'Preprocessed Data'!F4767</f>
        <v>1</v>
      </c>
      <c r="G4769">
        <f>'Preprocessed Data'!G4767</f>
        <v>2</v>
      </c>
      <c r="H4769">
        <f>'Preprocessed Data'!H4767</f>
        <v>64.2</v>
      </c>
      <c r="I4769">
        <f>'Preprocessed Data'!I4767</f>
        <v>18.5</v>
      </c>
      <c r="J4769">
        <f>'Preprocessed Data'!J4767</f>
        <v>4</v>
      </c>
      <c r="K4769" s="10">
        <f>'Preprocessed Data'!K4767</f>
        <v>0</v>
      </c>
      <c r="L4769" s="1">
        <f t="shared" si="963"/>
        <v>1</v>
      </c>
      <c r="M4769" s="11">
        <f t="shared" si="964"/>
        <v>1</v>
      </c>
      <c r="N4769">
        <f t="shared" si="965"/>
        <v>0</v>
      </c>
      <c r="O4769">
        <f t="shared" si="966"/>
        <v>7.015732617884976E-4</v>
      </c>
      <c r="P4769" s="10">
        <f t="shared" si="967"/>
        <v>7.015732617884976E-4</v>
      </c>
      <c r="Q4769" s="11">
        <f t="shared" si="968"/>
        <v>0.99929842673821145</v>
      </c>
      <c r="R4769" s="10">
        <f t="shared" si="969"/>
        <v>-7.0181947947594052E-4</v>
      </c>
      <c r="S4769" s="11">
        <f t="shared" si="970"/>
        <v>100</v>
      </c>
      <c r="AT4769">
        <v>0.70321029286526571</v>
      </c>
      <c r="AU4769">
        <v>0</v>
      </c>
      <c r="AV4769">
        <v>1</v>
      </c>
      <c r="AW4769">
        <f t="shared" si="974"/>
        <v>4393</v>
      </c>
      <c r="AX4769">
        <f t="shared" si="975"/>
        <v>372</v>
      </c>
      <c r="AY4769">
        <f t="shared" si="971"/>
        <v>1.3695554557700995E-2</v>
      </c>
      <c r="AZ4769">
        <f t="shared" si="972"/>
        <v>0.43206106870229011</v>
      </c>
      <c r="BA4769">
        <f t="shared" si="973"/>
        <v>0</v>
      </c>
    </row>
    <row r="4770" spans="1:53" x14ac:dyDescent="0.25">
      <c r="A4770">
        <f>'Preprocessed Data'!A4768</f>
        <v>2</v>
      </c>
      <c r="B4770">
        <f>'Preprocessed Data'!B4768</f>
        <v>42</v>
      </c>
      <c r="C4770">
        <f>'Preprocessed Data'!C4768</f>
        <v>0</v>
      </c>
      <c r="D4770">
        <f>'Preprocessed Data'!D4768</f>
        <v>0</v>
      </c>
      <c r="E4770">
        <f>'Preprocessed Data'!E4768</f>
        <v>0</v>
      </c>
      <c r="F4770">
        <f>'Preprocessed Data'!F4768</f>
        <v>4</v>
      </c>
      <c r="G4770">
        <f>'Preprocessed Data'!G4768</f>
        <v>2</v>
      </c>
      <c r="H4770">
        <f>'Preprocessed Data'!H4768</f>
        <v>98.53</v>
      </c>
      <c r="I4770">
        <f>'Preprocessed Data'!I4768</f>
        <v>18.5</v>
      </c>
      <c r="J4770">
        <f>'Preprocessed Data'!J4768</f>
        <v>2</v>
      </c>
      <c r="K4770" s="10">
        <f>'Preprocessed Data'!K4768</f>
        <v>0</v>
      </c>
      <c r="L4770" s="1">
        <f t="shared" si="963"/>
        <v>1</v>
      </c>
      <c r="M4770" s="11">
        <f t="shared" si="964"/>
        <v>1</v>
      </c>
      <c r="N4770">
        <f t="shared" si="965"/>
        <v>0</v>
      </c>
      <c r="O4770">
        <f t="shared" si="966"/>
        <v>8.7673314729486938E-3</v>
      </c>
      <c r="P4770" s="10">
        <f t="shared" si="967"/>
        <v>8.7673314729486938E-3</v>
      </c>
      <c r="Q4770" s="11">
        <f t="shared" si="968"/>
        <v>0.99123266852705127</v>
      </c>
      <c r="R4770" s="10">
        <f t="shared" si="969"/>
        <v>-8.8059906479254456E-3</v>
      </c>
      <c r="S4770" s="11">
        <f t="shared" si="970"/>
        <v>100</v>
      </c>
      <c r="AT4770">
        <v>0.70571641842924882</v>
      </c>
      <c r="AU4770">
        <v>0</v>
      </c>
      <c r="AV4770">
        <v>1</v>
      </c>
      <c r="AW4770">
        <f t="shared" si="974"/>
        <v>4393</v>
      </c>
      <c r="AX4770">
        <f t="shared" si="975"/>
        <v>373</v>
      </c>
      <c r="AY4770">
        <f t="shared" si="971"/>
        <v>1.3695554557700995E-2</v>
      </c>
      <c r="AZ4770">
        <f t="shared" si="972"/>
        <v>0.43053435114503813</v>
      </c>
      <c r="BA4770">
        <f t="shared" si="973"/>
        <v>0</v>
      </c>
    </row>
    <row r="4771" spans="1:53" x14ac:dyDescent="0.25">
      <c r="A4771">
        <f>'Preprocessed Data'!A4769</f>
        <v>2</v>
      </c>
      <c r="B4771">
        <f>'Preprocessed Data'!B4769</f>
        <v>2</v>
      </c>
      <c r="C4771">
        <f>'Preprocessed Data'!C4769</f>
        <v>0</v>
      </c>
      <c r="D4771">
        <f>'Preprocessed Data'!D4769</f>
        <v>0</v>
      </c>
      <c r="E4771">
        <f>'Preprocessed Data'!E4769</f>
        <v>0</v>
      </c>
      <c r="F4771">
        <f>'Preprocessed Data'!F4769</f>
        <v>2</v>
      </c>
      <c r="G4771">
        <f>'Preprocessed Data'!G4769</f>
        <v>1</v>
      </c>
      <c r="H4771">
        <f>'Preprocessed Data'!H4769</f>
        <v>100.66</v>
      </c>
      <c r="I4771">
        <f>'Preprocessed Data'!I4769</f>
        <v>18.5</v>
      </c>
      <c r="J4771">
        <f>'Preprocessed Data'!J4769</f>
        <v>4</v>
      </c>
      <c r="K4771" s="10">
        <f>'Preprocessed Data'!K4769</f>
        <v>0</v>
      </c>
      <c r="L4771" s="1">
        <f t="shared" si="963"/>
        <v>1</v>
      </c>
      <c r="M4771" s="11">
        <f t="shared" si="964"/>
        <v>1</v>
      </c>
      <c r="N4771">
        <f t="shared" si="965"/>
        <v>0</v>
      </c>
      <c r="O4771">
        <f t="shared" si="966"/>
        <v>1.0294219757134163E-3</v>
      </c>
      <c r="P4771" s="10">
        <f t="shared" si="967"/>
        <v>1.0294219757134163E-3</v>
      </c>
      <c r="Q4771" s="11">
        <f t="shared" si="968"/>
        <v>0.99897057802428657</v>
      </c>
      <c r="R4771" s="10">
        <f t="shared" si="969"/>
        <v>-1.0299521944258992E-3</v>
      </c>
      <c r="S4771" s="11">
        <f t="shared" si="970"/>
        <v>100</v>
      </c>
      <c r="AT4771">
        <v>0.70613126595938513</v>
      </c>
      <c r="AU4771">
        <v>0</v>
      </c>
      <c r="AV4771">
        <v>1</v>
      </c>
      <c r="AW4771">
        <f t="shared" si="974"/>
        <v>4393</v>
      </c>
      <c r="AX4771">
        <f t="shared" si="975"/>
        <v>374</v>
      </c>
      <c r="AY4771">
        <f t="shared" si="971"/>
        <v>1.3695554557700995E-2</v>
      </c>
      <c r="AZ4771">
        <f t="shared" si="972"/>
        <v>0.42900763358778626</v>
      </c>
      <c r="BA4771">
        <f t="shared" si="973"/>
        <v>0</v>
      </c>
    </row>
    <row r="4772" spans="1:53" x14ac:dyDescent="0.25">
      <c r="A4772">
        <f>'Preprocessed Data'!A4770</f>
        <v>1</v>
      </c>
      <c r="B4772">
        <f>'Preprocessed Data'!B4770</f>
        <v>8</v>
      </c>
      <c r="C4772">
        <f>'Preprocessed Data'!C4770</f>
        <v>0</v>
      </c>
      <c r="D4772">
        <f>'Preprocessed Data'!D4770</f>
        <v>0</v>
      </c>
      <c r="E4772">
        <f>'Preprocessed Data'!E4770</f>
        <v>0</v>
      </c>
      <c r="F4772">
        <f>'Preprocessed Data'!F4770</f>
        <v>4</v>
      </c>
      <c r="G4772">
        <f>'Preprocessed Data'!G4770</f>
        <v>1</v>
      </c>
      <c r="H4772">
        <f>'Preprocessed Data'!H4770</f>
        <v>104.3</v>
      </c>
      <c r="I4772">
        <f>'Preprocessed Data'!I4770</f>
        <v>18.5</v>
      </c>
      <c r="J4772">
        <f>'Preprocessed Data'!J4770</f>
        <v>4</v>
      </c>
      <c r="K4772" s="10">
        <f>'Preprocessed Data'!K4770</f>
        <v>0</v>
      </c>
      <c r="L4772" s="1">
        <f t="shared" si="963"/>
        <v>1</v>
      </c>
      <c r="M4772" s="11">
        <f t="shared" si="964"/>
        <v>1</v>
      </c>
      <c r="N4772">
        <f t="shared" si="965"/>
        <v>0</v>
      </c>
      <c r="O4772">
        <f t="shared" si="966"/>
        <v>2.410922993272841E-3</v>
      </c>
      <c r="P4772" s="10">
        <f t="shared" si="967"/>
        <v>2.410922993272841E-3</v>
      </c>
      <c r="Q4772" s="11">
        <f t="shared" si="968"/>
        <v>0.99758907700672717</v>
      </c>
      <c r="R4772" s="10">
        <f t="shared" si="969"/>
        <v>-2.413833947778562E-3</v>
      </c>
      <c r="S4772" s="11">
        <f t="shared" si="970"/>
        <v>100</v>
      </c>
      <c r="AT4772">
        <v>0.70618392633815275</v>
      </c>
      <c r="AU4772">
        <v>0</v>
      </c>
      <c r="AV4772">
        <v>1</v>
      </c>
      <c r="AW4772">
        <f t="shared" si="974"/>
        <v>4393</v>
      </c>
      <c r="AX4772">
        <f t="shared" si="975"/>
        <v>375</v>
      </c>
      <c r="AY4772">
        <f t="shared" si="971"/>
        <v>1.3695554557700995E-2</v>
      </c>
      <c r="AZ4772">
        <f t="shared" si="972"/>
        <v>0.4274809160305344</v>
      </c>
      <c r="BA4772">
        <f t="shared" si="973"/>
        <v>9.5976855866788984E-5</v>
      </c>
    </row>
    <row r="4773" spans="1:53" x14ac:dyDescent="0.25">
      <c r="A4773">
        <f>'Preprocessed Data'!A4771</f>
        <v>2</v>
      </c>
      <c r="B4773">
        <f>'Preprocessed Data'!B4771</f>
        <v>13</v>
      </c>
      <c r="C4773">
        <f>'Preprocessed Data'!C4771</f>
        <v>0</v>
      </c>
      <c r="D4773">
        <f>'Preprocessed Data'!D4771</f>
        <v>0</v>
      </c>
      <c r="E4773">
        <f>'Preprocessed Data'!E4771</f>
        <v>0</v>
      </c>
      <c r="F4773">
        <f>'Preprocessed Data'!F4771</f>
        <v>4</v>
      </c>
      <c r="G4773">
        <f>'Preprocessed Data'!G4771</f>
        <v>2</v>
      </c>
      <c r="H4773">
        <f>'Preprocessed Data'!H4771</f>
        <v>63.22</v>
      </c>
      <c r="I4773">
        <f>'Preprocessed Data'!I4771</f>
        <v>18.5</v>
      </c>
      <c r="J4773">
        <f>'Preprocessed Data'!J4771</f>
        <v>1</v>
      </c>
      <c r="K4773" s="10">
        <f>'Preprocessed Data'!K4771</f>
        <v>0</v>
      </c>
      <c r="L4773" s="1">
        <f t="shared" si="963"/>
        <v>1</v>
      </c>
      <c r="M4773" s="11">
        <f t="shared" si="964"/>
        <v>1</v>
      </c>
      <c r="N4773">
        <f t="shared" si="965"/>
        <v>0</v>
      </c>
      <c r="O4773">
        <f t="shared" si="966"/>
        <v>7.9890168679037292E-4</v>
      </c>
      <c r="P4773" s="10">
        <f t="shared" si="967"/>
        <v>7.9890168679037292E-4</v>
      </c>
      <c r="Q4773" s="11">
        <f t="shared" si="968"/>
        <v>0.99920109831320958</v>
      </c>
      <c r="R4773" s="10">
        <f t="shared" si="969"/>
        <v>-7.9922097880961388E-4</v>
      </c>
      <c r="S4773" s="11">
        <f t="shared" si="970"/>
        <v>100</v>
      </c>
      <c r="AT4773">
        <v>0.70626091621614162</v>
      </c>
      <c r="AU4773">
        <v>1</v>
      </c>
      <c r="AV4773">
        <v>0</v>
      </c>
      <c r="AW4773">
        <f t="shared" si="974"/>
        <v>4394</v>
      </c>
      <c r="AX4773">
        <f t="shared" si="975"/>
        <v>375</v>
      </c>
      <c r="AY4773">
        <f t="shared" si="971"/>
        <v>1.3471037269869757E-2</v>
      </c>
      <c r="AZ4773">
        <f t="shared" si="972"/>
        <v>0.4274809160305344</v>
      </c>
      <c r="BA4773">
        <f t="shared" si="973"/>
        <v>9.5976855866741523E-5</v>
      </c>
    </row>
    <row r="4774" spans="1:53" x14ac:dyDescent="0.25">
      <c r="A4774">
        <f>'Preprocessed Data'!A4772</f>
        <v>2</v>
      </c>
      <c r="B4774">
        <f>'Preprocessed Data'!B4772</f>
        <v>10</v>
      </c>
      <c r="C4774">
        <f>'Preprocessed Data'!C4772</f>
        <v>0</v>
      </c>
      <c r="D4774">
        <f>'Preprocessed Data'!D4772</f>
        <v>0</v>
      </c>
      <c r="E4774">
        <f>'Preprocessed Data'!E4772</f>
        <v>0</v>
      </c>
      <c r="F4774">
        <f>'Preprocessed Data'!F4772</f>
        <v>4</v>
      </c>
      <c r="G4774">
        <f>'Preprocessed Data'!G4772</f>
        <v>1</v>
      </c>
      <c r="H4774">
        <f>'Preprocessed Data'!H4772</f>
        <v>83.03</v>
      </c>
      <c r="I4774">
        <f>'Preprocessed Data'!I4772</f>
        <v>18.5</v>
      </c>
      <c r="J4774">
        <f>'Preprocessed Data'!J4772</f>
        <v>4</v>
      </c>
      <c r="K4774" s="10">
        <f>'Preprocessed Data'!K4772</f>
        <v>0</v>
      </c>
      <c r="L4774" s="1">
        <f t="shared" si="963"/>
        <v>1</v>
      </c>
      <c r="M4774" s="11">
        <f t="shared" si="964"/>
        <v>1</v>
      </c>
      <c r="N4774">
        <f t="shared" si="965"/>
        <v>0</v>
      </c>
      <c r="O4774">
        <f t="shared" si="966"/>
        <v>1.1642398616147668E-3</v>
      </c>
      <c r="P4774" s="10">
        <f t="shared" si="967"/>
        <v>1.1642398616147668E-3</v>
      </c>
      <c r="Q4774" s="11">
        <f t="shared" si="968"/>
        <v>0.99883576013838526</v>
      </c>
      <c r="R4774" s="10">
        <f t="shared" si="969"/>
        <v>-1.1649181153268666E-3</v>
      </c>
      <c r="S4774" s="11">
        <f t="shared" si="970"/>
        <v>100</v>
      </c>
      <c r="AT4774">
        <v>0.70641440166660918</v>
      </c>
      <c r="AU4774">
        <v>1</v>
      </c>
      <c r="AV4774">
        <v>0</v>
      </c>
      <c r="AW4774">
        <f t="shared" si="974"/>
        <v>4395</v>
      </c>
      <c r="AX4774">
        <f t="shared" si="975"/>
        <v>375</v>
      </c>
      <c r="AY4774">
        <f t="shared" si="971"/>
        <v>1.3246519982038629E-2</v>
      </c>
      <c r="AZ4774">
        <f t="shared" si="972"/>
        <v>0.4274809160305344</v>
      </c>
      <c r="BA4774">
        <f t="shared" si="973"/>
        <v>0</v>
      </c>
    </row>
    <row r="4775" spans="1:53" x14ac:dyDescent="0.25">
      <c r="A4775">
        <f>'Preprocessed Data'!A4773</f>
        <v>1</v>
      </c>
      <c r="B4775">
        <f>'Preprocessed Data'!B4773</f>
        <v>19</v>
      </c>
      <c r="C4775">
        <f>'Preprocessed Data'!C4773</f>
        <v>0</v>
      </c>
      <c r="D4775">
        <f>'Preprocessed Data'!D4773</f>
        <v>0</v>
      </c>
      <c r="E4775">
        <f>'Preprocessed Data'!E4773</f>
        <v>0</v>
      </c>
      <c r="F4775">
        <f>'Preprocessed Data'!F4773</f>
        <v>5</v>
      </c>
      <c r="G4775">
        <f>'Preprocessed Data'!G4773</f>
        <v>2</v>
      </c>
      <c r="H4775">
        <f>'Preprocessed Data'!H4773</f>
        <v>80.540000000000006</v>
      </c>
      <c r="I4775">
        <f>'Preprocessed Data'!I4773</f>
        <v>18.5</v>
      </c>
      <c r="J4775">
        <f>'Preprocessed Data'!J4773</f>
        <v>3</v>
      </c>
      <c r="K4775" s="10">
        <f>'Preprocessed Data'!K4773</f>
        <v>0</v>
      </c>
      <c r="L4775" s="1">
        <f t="shared" si="963"/>
        <v>1</v>
      </c>
      <c r="M4775" s="11">
        <f t="shared" si="964"/>
        <v>1</v>
      </c>
      <c r="N4775">
        <f t="shared" si="965"/>
        <v>0</v>
      </c>
      <c r="O4775">
        <f t="shared" si="966"/>
        <v>2.5058009387044326E-3</v>
      </c>
      <c r="P4775" s="10">
        <f t="shared" si="967"/>
        <v>2.5058009387044326E-3</v>
      </c>
      <c r="Q4775" s="11">
        <f t="shared" si="968"/>
        <v>0.99749419906129555</v>
      </c>
      <c r="R4775" s="10">
        <f t="shared" si="969"/>
        <v>-2.5089457124264293E-3</v>
      </c>
      <c r="S4775" s="11">
        <f t="shared" si="970"/>
        <v>100</v>
      </c>
      <c r="AT4775">
        <v>0.70660979045297012</v>
      </c>
      <c r="AU4775">
        <v>0</v>
      </c>
      <c r="AV4775">
        <v>1</v>
      </c>
      <c r="AW4775">
        <f t="shared" si="974"/>
        <v>4395</v>
      </c>
      <c r="AX4775">
        <f t="shared" si="975"/>
        <v>376</v>
      </c>
      <c r="AY4775">
        <f t="shared" si="971"/>
        <v>1.3246519982038629E-2</v>
      </c>
      <c r="AZ4775">
        <f t="shared" si="972"/>
        <v>0.42595419847328242</v>
      </c>
      <c r="BA4775">
        <f t="shared" si="973"/>
        <v>0</v>
      </c>
    </row>
    <row r="4776" spans="1:53" x14ac:dyDescent="0.25">
      <c r="A4776">
        <f>'Preprocessed Data'!A4774</f>
        <v>1</v>
      </c>
      <c r="B4776">
        <f>'Preprocessed Data'!B4774</f>
        <v>5</v>
      </c>
      <c r="C4776">
        <f>'Preprocessed Data'!C4774</f>
        <v>0</v>
      </c>
      <c r="D4776">
        <f>'Preprocessed Data'!D4774</f>
        <v>0</v>
      </c>
      <c r="E4776">
        <f>'Preprocessed Data'!E4774</f>
        <v>0</v>
      </c>
      <c r="F4776">
        <f>'Preprocessed Data'!F4774</f>
        <v>4</v>
      </c>
      <c r="G4776">
        <f>'Preprocessed Data'!G4774</f>
        <v>1</v>
      </c>
      <c r="H4776">
        <f>'Preprocessed Data'!H4774</f>
        <v>163.69999999999999</v>
      </c>
      <c r="I4776">
        <f>'Preprocessed Data'!I4774</f>
        <v>18.399999999999999</v>
      </c>
      <c r="J4776">
        <f>'Preprocessed Data'!J4774</f>
        <v>4</v>
      </c>
      <c r="K4776" s="10">
        <f>'Preprocessed Data'!K4774</f>
        <v>0</v>
      </c>
      <c r="L4776" s="1">
        <f t="shared" si="963"/>
        <v>1</v>
      </c>
      <c r="M4776" s="11">
        <f t="shared" si="964"/>
        <v>1</v>
      </c>
      <c r="N4776">
        <f t="shared" si="965"/>
        <v>0</v>
      </c>
      <c r="O4776">
        <f t="shared" si="966"/>
        <v>9.5765679339585592E-3</v>
      </c>
      <c r="P4776" s="10">
        <f t="shared" si="967"/>
        <v>9.5765679339585592E-3</v>
      </c>
      <c r="Q4776" s="11">
        <f t="shared" si="968"/>
        <v>0.99042343206604144</v>
      </c>
      <c r="R4776" s="10">
        <f t="shared" si="969"/>
        <v>-9.6227181373729313E-3</v>
      </c>
      <c r="S4776" s="11">
        <f t="shared" si="970"/>
        <v>100</v>
      </c>
      <c r="AT4776">
        <v>0.70680098522487211</v>
      </c>
      <c r="AU4776">
        <v>0</v>
      </c>
      <c r="AV4776">
        <v>1</v>
      </c>
      <c r="AW4776">
        <f t="shared" si="974"/>
        <v>4395</v>
      </c>
      <c r="AX4776">
        <f t="shared" si="975"/>
        <v>377</v>
      </c>
      <c r="AY4776">
        <f t="shared" si="971"/>
        <v>1.3246519982038629E-2</v>
      </c>
      <c r="AZ4776">
        <f t="shared" si="972"/>
        <v>0.42442748091603055</v>
      </c>
      <c r="BA4776">
        <f t="shared" si="973"/>
        <v>0</v>
      </c>
    </row>
    <row r="4777" spans="1:53" x14ac:dyDescent="0.25">
      <c r="A4777">
        <f>'Preprocessed Data'!A4775</f>
        <v>2</v>
      </c>
      <c r="B4777">
        <f>'Preprocessed Data'!B4775</f>
        <v>8</v>
      </c>
      <c r="C4777">
        <f>'Preprocessed Data'!C4775</f>
        <v>0</v>
      </c>
      <c r="D4777">
        <f>'Preprocessed Data'!D4775</f>
        <v>0</v>
      </c>
      <c r="E4777">
        <f>'Preprocessed Data'!E4775</f>
        <v>0</v>
      </c>
      <c r="F4777">
        <f>'Preprocessed Data'!F4775</f>
        <v>4</v>
      </c>
      <c r="G4777">
        <f>'Preprocessed Data'!G4775</f>
        <v>2</v>
      </c>
      <c r="H4777">
        <f>'Preprocessed Data'!H4775</f>
        <v>65.319999999999993</v>
      </c>
      <c r="I4777">
        <f>'Preprocessed Data'!I4775</f>
        <v>18.399999999999999</v>
      </c>
      <c r="J4777">
        <f>'Preprocessed Data'!J4775</f>
        <v>4</v>
      </c>
      <c r="K4777" s="10">
        <f>'Preprocessed Data'!K4775</f>
        <v>0</v>
      </c>
      <c r="L4777" s="1">
        <f t="shared" si="963"/>
        <v>1</v>
      </c>
      <c r="M4777" s="11">
        <f t="shared" si="964"/>
        <v>1</v>
      </c>
      <c r="N4777">
        <f t="shared" si="965"/>
        <v>0</v>
      </c>
      <c r="O4777">
        <f t="shared" si="966"/>
        <v>6.7277489837495256E-4</v>
      </c>
      <c r="P4777" s="10">
        <f t="shared" si="967"/>
        <v>6.7277489837495256E-4</v>
      </c>
      <c r="Q4777" s="11">
        <f t="shared" si="968"/>
        <v>0.99932722510162508</v>
      </c>
      <c r="R4777" s="10">
        <f t="shared" si="969"/>
        <v>-6.7300131296325536E-4</v>
      </c>
      <c r="S4777" s="11">
        <f t="shared" si="970"/>
        <v>100</v>
      </c>
      <c r="AT4777">
        <v>0.7071194675255047</v>
      </c>
      <c r="AU4777">
        <v>0</v>
      </c>
      <c r="AV4777">
        <v>1</v>
      </c>
      <c r="AW4777">
        <f t="shared" si="974"/>
        <v>4395</v>
      </c>
      <c r="AX4777">
        <f t="shared" si="975"/>
        <v>378</v>
      </c>
      <c r="AY4777">
        <f t="shared" si="971"/>
        <v>1.3246519982038629E-2</v>
      </c>
      <c r="AZ4777">
        <f t="shared" si="972"/>
        <v>0.42290076335877858</v>
      </c>
      <c r="BA4777">
        <f t="shared" si="973"/>
        <v>9.4948532411026412E-5</v>
      </c>
    </row>
    <row r="4778" spans="1:53" x14ac:dyDescent="0.25">
      <c r="A4778">
        <f>'Preprocessed Data'!A4776</f>
        <v>1</v>
      </c>
      <c r="B4778">
        <f>'Preprocessed Data'!B4776</f>
        <v>4</v>
      </c>
      <c r="C4778">
        <f>'Preprocessed Data'!C4776</f>
        <v>0</v>
      </c>
      <c r="D4778">
        <f>'Preprocessed Data'!D4776</f>
        <v>0</v>
      </c>
      <c r="E4778">
        <f>'Preprocessed Data'!E4776</f>
        <v>0</v>
      </c>
      <c r="F4778">
        <f>'Preprocessed Data'!F4776</f>
        <v>4</v>
      </c>
      <c r="G4778">
        <f>'Preprocessed Data'!G4776</f>
        <v>1</v>
      </c>
      <c r="H4778">
        <f>'Preprocessed Data'!H4776</f>
        <v>105.76</v>
      </c>
      <c r="I4778">
        <f>'Preprocessed Data'!I4776</f>
        <v>18.399999999999999</v>
      </c>
      <c r="J4778">
        <f>'Preprocessed Data'!J4776</f>
        <v>4</v>
      </c>
      <c r="K4778" s="10">
        <f>'Preprocessed Data'!K4776</f>
        <v>0</v>
      </c>
      <c r="L4778" s="1">
        <f t="shared" si="963"/>
        <v>1</v>
      </c>
      <c r="M4778" s="11">
        <f t="shared" si="964"/>
        <v>1</v>
      </c>
      <c r="N4778">
        <f t="shared" si="965"/>
        <v>0</v>
      </c>
      <c r="O4778">
        <f t="shared" si="966"/>
        <v>2.025838391798639E-3</v>
      </c>
      <c r="P4778" s="10">
        <f t="shared" si="967"/>
        <v>2.025838391798639E-3</v>
      </c>
      <c r="Q4778" s="11">
        <f t="shared" si="968"/>
        <v>0.9979741616082014</v>
      </c>
      <c r="R4778" s="10">
        <f t="shared" si="969"/>
        <v>-2.0278931779722504E-3</v>
      </c>
      <c r="S4778" s="11">
        <f t="shared" si="970"/>
        <v>100</v>
      </c>
      <c r="AT4778">
        <v>0.71143808288896004</v>
      </c>
      <c r="AU4778">
        <v>1</v>
      </c>
      <c r="AV4778">
        <v>0</v>
      </c>
      <c r="AW4778">
        <f t="shared" si="974"/>
        <v>4396</v>
      </c>
      <c r="AX4778">
        <f t="shared" si="975"/>
        <v>378</v>
      </c>
      <c r="AY4778">
        <f t="shared" si="971"/>
        <v>1.3022002694207502E-2</v>
      </c>
      <c r="AZ4778">
        <f t="shared" si="972"/>
        <v>0.42290076335877858</v>
      </c>
      <c r="BA4778">
        <f t="shared" si="973"/>
        <v>9.4948532411073358E-5</v>
      </c>
    </row>
    <row r="4779" spans="1:53" x14ac:dyDescent="0.25">
      <c r="A4779">
        <f>'Preprocessed Data'!A4777</f>
        <v>1</v>
      </c>
      <c r="B4779">
        <f>'Preprocessed Data'!B4777</f>
        <v>5</v>
      </c>
      <c r="C4779">
        <f>'Preprocessed Data'!C4777</f>
        <v>0</v>
      </c>
      <c r="D4779">
        <f>'Preprocessed Data'!D4777</f>
        <v>0</v>
      </c>
      <c r="E4779">
        <f>'Preprocessed Data'!E4777</f>
        <v>0</v>
      </c>
      <c r="F4779">
        <f>'Preprocessed Data'!F4777</f>
        <v>5</v>
      </c>
      <c r="G4779">
        <f>'Preprocessed Data'!G4777</f>
        <v>2</v>
      </c>
      <c r="H4779">
        <f>'Preprocessed Data'!H4777</f>
        <v>82.41</v>
      </c>
      <c r="I4779">
        <f>'Preprocessed Data'!I4777</f>
        <v>18.399999999999999</v>
      </c>
      <c r="J4779">
        <f>'Preprocessed Data'!J4777</f>
        <v>4</v>
      </c>
      <c r="K4779" s="10">
        <f>'Preprocessed Data'!K4777</f>
        <v>0</v>
      </c>
      <c r="L4779" s="1">
        <f t="shared" si="963"/>
        <v>1</v>
      </c>
      <c r="M4779" s="11">
        <f t="shared" si="964"/>
        <v>1</v>
      </c>
      <c r="N4779">
        <f t="shared" si="965"/>
        <v>0</v>
      </c>
      <c r="O4779">
        <f t="shared" si="966"/>
        <v>1.2982369002757107E-3</v>
      </c>
      <c r="P4779" s="10">
        <f t="shared" si="967"/>
        <v>1.2982369002757107E-3</v>
      </c>
      <c r="Q4779" s="11">
        <f t="shared" si="968"/>
        <v>0.99870176309972425</v>
      </c>
      <c r="R4779" s="10">
        <f t="shared" si="969"/>
        <v>-1.2990803398690016E-3</v>
      </c>
      <c r="S4779" s="11">
        <f t="shared" si="970"/>
        <v>100</v>
      </c>
      <c r="AT4779">
        <v>0.71148638056571678</v>
      </c>
      <c r="AU4779">
        <v>1</v>
      </c>
      <c r="AV4779">
        <v>0</v>
      </c>
      <c r="AW4779">
        <f t="shared" si="974"/>
        <v>4397</v>
      </c>
      <c r="AX4779">
        <f t="shared" si="975"/>
        <v>378</v>
      </c>
      <c r="AY4779">
        <f t="shared" si="971"/>
        <v>1.2797485406376263E-2</v>
      </c>
      <c r="AZ4779">
        <f t="shared" si="972"/>
        <v>0.42290076335877858</v>
      </c>
      <c r="BA4779">
        <f t="shared" si="973"/>
        <v>0</v>
      </c>
    </row>
    <row r="4780" spans="1:53" x14ac:dyDescent="0.25">
      <c r="A4780">
        <f>'Preprocessed Data'!A4778</f>
        <v>1</v>
      </c>
      <c r="B4780">
        <f>'Preprocessed Data'!B4778</f>
        <v>2</v>
      </c>
      <c r="C4780">
        <f>'Preprocessed Data'!C4778</f>
        <v>0</v>
      </c>
      <c r="D4780">
        <f>'Preprocessed Data'!D4778</f>
        <v>0</v>
      </c>
      <c r="E4780">
        <f>'Preprocessed Data'!E4778</f>
        <v>0</v>
      </c>
      <c r="F4780">
        <f>'Preprocessed Data'!F4778</f>
        <v>4</v>
      </c>
      <c r="G4780">
        <f>'Preprocessed Data'!G4778</f>
        <v>1</v>
      </c>
      <c r="H4780">
        <f>'Preprocessed Data'!H4778</f>
        <v>93.74</v>
      </c>
      <c r="I4780">
        <f>'Preprocessed Data'!I4778</f>
        <v>18.399999999999999</v>
      </c>
      <c r="J4780">
        <f>'Preprocessed Data'!J4778</f>
        <v>4</v>
      </c>
      <c r="K4780" s="10">
        <f>'Preprocessed Data'!K4778</f>
        <v>0</v>
      </c>
      <c r="L4780" s="1">
        <f t="shared" si="963"/>
        <v>1</v>
      </c>
      <c r="M4780" s="11">
        <f t="shared" si="964"/>
        <v>1</v>
      </c>
      <c r="N4780">
        <f t="shared" si="965"/>
        <v>0</v>
      </c>
      <c r="O4780">
        <f t="shared" si="966"/>
        <v>1.3389957243096367E-3</v>
      </c>
      <c r="P4780" s="10">
        <f t="shared" si="967"/>
        <v>1.3389957243096367E-3</v>
      </c>
      <c r="Q4780" s="11">
        <f t="shared" si="968"/>
        <v>0.99866100427569038</v>
      </c>
      <c r="R4780" s="10">
        <f t="shared" si="969"/>
        <v>-1.3398929801217148E-3</v>
      </c>
      <c r="S4780" s="11">
        <f t="shared" si="970"/>
        <v>100</v>
      </c>
      <c r="AT4780">
        <v>0.71248378106055199</v>
      </c>
      <c r="AU4780">
        <v>0</v>
      </c>
      <c r="AV4780">
        <v>1</v>
      </c>
      <c r="AW4780">
        <f t="shared" si="974"/>
        <v>4397</v>
      </c>
      <c r="AX4780">
        <f t="shared" si="975"/>
        <v>379</v>
      </c>
      <c r="AY4780">
        <f t="shared" si="971"/>
        <v>1.2797485406376263E-2</v>
      </c>
      <c r="AZ4780">
        <f t="shared" si="972"/>
        <v>0.42137404580152671</v>
      </c>
      <c r="BA4780">
        <f t="shared" si="973"/>
        <v>9.4605757925788055E-5</v>
      </c>
    </row>
    <row r="4781" spans="1:53" x14ac:dyDescent="0.25">
      <c r="A4781">
        <f>'Preprocessed Data'!A4779</f>
        <v>1</v>
      </c>
      <c r="B4781">
        <f>'Preprocessed Data'!B4779</f>
        <v>2</v>
      </c>
      <c r="C4781">
        <f>'Preprocessed Data'!C4779</f>
        <v>0</v>
      </c>
      <c r="D4781">
        <f>'Preprocessed Data'!D4779</f>
        <v>0</v>
      </c>
      <c r="E4781">
        <f>'Preprocessed Data'!E4779</f>
        <v>0</v>
      </c>
      <c r="F4781">
        <f>'Preprocessed Data'!F4779</f>
        <v>4</v>
      </c>
      <c r="G4781">
        <f>'Preprocessed Data'!G4779</f>
        <v>2</v>
      </c>
      <c r="H4781">
        <f>'Preprocessed Data'!H4779</f>
        <v>112.92</v>
      </c>
      <c r="I4781">
        <f>'Preprocessed Data'!I4779</f>
        <v>18.399999999999999</v>
      </c>
      <c r="J4781">
        <f>'Preprocessed Data'!J4779</f>
        <v>4</v>
      </c>
      <c r="K4781" s="10">
        <f>'Preprocessed Data'!K4779</f>
        <v>0</v>
      </c>
      <c r="L4781" s="1">
        <f t="shared" si="963"/>
        <v>1</v>
      </c>
      <c r="M4781" s="11">
        <f t="shared" si="964"/>
        <v>1</v>
      </c>
      <c r="N4781">
        <f t="shared" si="965"/>
        <v>0</v>
      </c>
      <c r="O4781">
        <f t="shared" si="966"/>
        <v>2.2583793455710445E-3</v>
      </c>
      <c r="P4781" s="10">
        <f t="shared" si="967"/>
        <v>2.2583793455710445E-3</v>
      </c>
      <c r="Q4781" s="11">
        <f t="shared" si="968"/>
        <v>0.99774162065442895</v>
      </c>
      <c r="R4781" s="10">
        <f t="shared" si="969"/>
        <v>-2.2609333301738918E-3</v>
      </c>
      <c r="S4781" s="11">
        <f t="shared" si="970"/>
        <v>100</v>
      </c>
      <c r="AT4781">
        <v>0.71282147571958399</v>
      </c>
      <c r="AU4781">
        <v>1</v>
      </c>
      <c r="AV4781">
        <v>0</v>
      </c>
      <c r="AW4781">
        <f t="shared" si="974"/>
        <v>4398</v>
      </c>
      <c r="AX4781">
        <f t="shared" si="975"/>
        <v>379</v>
      </c>
      <c r="AY4781">
        <f t="shared" si="971"/>
        <v>1.2572968118545136E-2</v>
      </c>
      <c r="AZ4781">
        <f t="shared" si="972"/>
        <v>0.42137404580152671</v>
      </c>
      <c r="BA4781">
        <f t="shared" si="973"/>
        <v>0</v>
      </c>
    </row>
    <row r="4782" spans="1:53" x14ac:dyDescent="0.25">
      <c r="A4782">
        <f>'Preprocessed Data'!A4780</f>
        <v>2</v>
      </c>
      <c r="B4782">
        <f>'Preprocessed Data'!B4780</f>
        <v>13</v>
      </c>
      <c r="C4782">
        <f>'Preprocessed Data'!C4780</f>
        <v>0</v>
      </c>
      <c r="D4782">
        <f>'Preprocessed Data'!D4780</f>
        <v>0</v>
      </c>
      <c r="E4782">
        <f>'Preprocessed Data'!E4780</f>
        <v>0</v>
      </c>
      <c r="F4782">
        <f>'Preprocessed Data'!F4780</f>
        <v>2</v>
      </c>
      <c r="G4782">
        <f>'Preprocessed Data'!G4780</f>
        <v>2</v>
      </c>
      <c r="H4782">
        <f>'Preprocessed Data'!H4780</f>
        <v>105.22</v>
      </c>
      <c r="I4782">
        <f>'Preprocessed Data'!I4780</f>
        <v>18.399999999999999</v>
      </c>
      <c r="J4782">
        <f>'Preprocessed Data'!J4780</f>
        <v>4</v>
      </c>
      <c r="K4782" s="10">
        <f>'Preprocessed Data'!K4780</f>
        <v>0</v>
      </c>
      <c r="L4782" s="1">
        <f t="shared" si="963"/>
        <v>1</v>
      </c>
      <c r="M4782" s="11">
        <f t="shared" si="964"/>
        <v>1</v>
      </c>
      <c r="N4782">
        <f t="shared" si="965"/>
        <v>0</v>
      </c>
      <c r="O4782">
        <f t="shared" si="966"/>
        <v>2.0523073306919827E-3</v>
      </c>
      <c r="P4782" s="10">
        <f t="shared" si="967"/>
        <v>2.0523073306919827E-3</v>
      </c>
      <c r="Q4782" s="11">
        <f t="shared" si="968"/>
        <v>0.99794769266930805</v>
      </c>
      <c r="R4782" s="10">
        <f t="shared" si="969"/>
        <v>-2.0544161992400211E-3</v>
      </c>
      <c r="S4782" s="11">
        <f t="shared" si="970"/>
        <v>100</v>
      </c>
      <c r="AT4782">
        <v>0.71298522107381146</v>
      </c>
      <c r="AU4782">
        <v>0</v>
      </c>
      <c r="AV4782">
        <v>1</v>
      </c>
      <c r="AW4782">
        <f t="shared" si="974"/>
        <v>4398</v>
      </c>
      <c r="AX4782">
        <f t="shared" si="975"/>
        <v>380</v>
      </c>
      <c r="AY4782">
        <f t="shared" si="971"/>
        <v>1.2572968118545136E-2</v>
      </c>
      <c r="AZ4782">
        <f t="shared" si="972"/>
        <v>0.41984732824427484</v>
      </c>
      <c r="BA4782">
        <f t="shared" si="973"/>
        <v>0</v>
      </c>
    </row>
    <row r="4783" spans="1:53" x14ac:dyDescent="0.25">
      <c r="A4783">
        <f>'Preprocessed Data'!A4781</f>
        <v>1</v>
      </c>
      <c r="B4783">
        <f>'Preprocessed Data'!B4781</f>
        <v>8</v>
      </c>
      <c r="C4783">
        <f>'Preprocessed Data'!C4781</f>
        <v>0</v>
      </c>
      <c r="D4783">
        <f>'Preprocessed Data'!D4781</f>
        <v>0</v>
      </c>
      <c r="E4783">
        <f>'Preprocessed Data'!E4781</f>
        <v>0</v>
      </c>
      <c r="F4783">
        <f>'Preprocessed Data'!F4781</f>
        <v>4</v>
      </c>
      <c r="G4783">
        <f>'Preprocessed Data'!G4781</f>
        <v>2</v>
      </c>
      <c r="H4783">
        <f>'Preprocessed Data'!H4781</f>
        <v>84.6</v>
      </c>
      <c r="I4783">
        <f>'Preprocessed Data'!I4781</f>
        <v>18.399999999999999</v>
      </c>
      <c r="J4783">
        <f>'Preprocessed Data'!J4781</f>
        <v>4</v>
      </c>
      <c r="K4783" s="10">
        <f>'Preprocessed Data'!K4781</f>
        <v>0</v>
      </c>
      <c r="L4783" s="1">
        <f t="shared" si="963"/>
        <v>1</v>
      </c>
      <c r="M4783" s="11">
        <f t="shared" si="964"/>
        <v>1</v>
      </c>
      <c r="N4783">
        <f t="shared" si="965"/>
        <v>0</v>
      </c>
      <c r="O4783">
        <f t="shared" si="966"/>
        <v>1.4646763509650507E-3</v>
      </c>
      <c r="P4783" s="10">
        <f t="shared" si="967"/>
        <v>1.4646763509650507E-3</v>
      </c>
      <c r="Q4783" s="11">
        <f t="shared" si="968"/>
        <v>0.99853532364903497</v>
      </c>
      <c r="R4783" s="10">
        <f t="shared" si="969"/>
        <v>-1.465750037902212E-3</v>
      </c>
      <c r="S4783" s="11">
        <f t="shared" si="970"/>
        <v>100</v>
      </c>
      <c r="AT4783">
        <v>0.71461674522222907</v>
      </c>
      <c r="AU4783">
        <v>0</v>
      </c>
      <c r="AV4783">
        <v>1</v>
      </c>
      <c r="AW4783">
        <f t="shared" si="974"/>
        <v>4398</v>
      </c>
      <c r="AX4783">
        <f t="shared" si="975"/>
        <v>381</v>
      </c>
      <c r="AY4783">
        <f t="shared" si="971"/>
        <v>1.2572968118545136E-2</v>
      </c>
      <c r="AZ4783">
        <f t="shared" si="972"/>
        <v>0.41832061068702286</v>
      </c>
      <c r="BA4783">
        <f t="shared" si="973"/>
        <v>0</v>
      </c>
    </row>
    <row r="4784" spans="1:53" x14ac:dyDescent="0.25">
      <c r="A4784">
        <f>'Preprocessed Data'!A4782</f>
        <v>1</v>
      </c>
      <c r="B4784">
        <f>'Preprocessed Data'!B4782</f>
        <v>56</v>
      </c>
      <c r="C4784">
        <f>'Preprocessed Data'!C4782</f>
        <v>0</v>
      </c>
      <c r="D4784">
        <f>'Preprocessed Data'!D4782</f>
        <v>0</v>
      </c>
      <c r="E4784">
        <f>'Preprocessed Data'!E4782</f>
        <v>1</v>
      </c>
      <c r="F4784">
        <f>'Preprocessed Data'!F4782</f>
        <v>4</v>
      </c>
      <c r="G4784">
        <f>'Preprocessed Data'!G4782</f>
        <v>1</v>
      </c>
      <c r="H4784">
        <f>'Preprocessed Data'!H4782</f>
        <v>62.68</v>
      </c>
      <c r="I4784">
        <f>'Preprocessed Data'!I4782</f>
        <v>18.399999999999999</v>
      </c>
      <c r="J4784">
        <f>'Preprocessed Data'!J4782</f>
        <v>2</v>
      </c>
      <c r="K4784" s="10">
        <f>'Preprocessed Data'!K4782</f>
        <v>0</v>
      </c>
      <c r="L4784" s="1">
        <f t="shared" si="963"/>
        <v>1</v>
      </c>
      <c r="M4784" s="11">
        <f t="shared" si="964"/>
        <v>1</v>
      </c>
      <c r="N4784">
        <f t="shared" si="965"/>
        <v>0</v>
      </c>
      <c r="O4784">
        <f t="shared" si="966"/>
        <v>8.2217067201425589E-3</v>
      </c>
      <c r="P4784" s="10">
        <f t="shared" si="967"/>
        <v>8.2217067201425589E-3</v>
      </c>
      <c r="Q4784" s="11">
        <f t="shared" si="968"/>
        <v>0.99177829327985745</v>
      </c>
      <c r="R4784" s="10">
        <f t="shared" si="969"/>
        <v>-8.2556913534845653E-3</v>
      </c>
      <c r="S4784" s="11">
        <f t="shared" si="970"/>
        <v>100</v>
      </c>
      <c r="AT4784">
        <v>0.71474547274017508</v>
      </c>
      <c r="AU4784">
        <v>0</v>
      </c>
      <c r="AV4784">
        <v>1</v>
      </c>
      <c r="AW4784">
        <f t="shared" si="974"/>
        <v>4398</v>
      </c>
      <c r="AX4784">
        <f t="shared" si="975"/>
        <v>382</v>
      </c>
      <c r="AY4784">
        <f t="shared" si="971"/>
        <v>1.2572968118545136E-2</v>
      </c>
      <c r="AZ4784">
        <f t="shared" si="972"/>
        <v>0.416793893129771</v>
      </c>
      <c r="BA4784">
        <f t="shared" si="973"/>
        <v>0</v>
      </c>
    </row>
    <row r="4785" spans="1:53" x14ac:dyDescent="0.25">
      <c r="A4785">
        <f>'Preprocessed Data'!A4783</f>
        <v>2</v>
      </c>
      <c r="B4785">
        <f>'Preprocessed Data'!B4783</f>
        <v>8</v>
      </c>
      <c r="C4785">
        <f>'Preprocessed Data'!C4783</f>
        <v>0</v>
      </c>
      <c r="D4785">
        <f>'Preprocessed Data'!D4783</f>
        <v>0</v>
      </c>
      <c r="E4785">
        <f>'Preprocessed Data'!E4783</f>
        <v>0</v>
      </c>
      <c r="F4785">
        <f>'Preprocessed Data'!F4783</f>
        <v>4</v>
      </c>
      <c r="G4785">
        <f>'Preprocessed Data'!G4783</f>
        <v>2</v>
      </c>
      <c r="H4785">
        <f>'Preprocessed Data'!H4783</f>
        <v>104.03</v>
      </c>
      <c r="I4785">
        <f>'Preprocessed Data'!I4783</f>
        <v>18.399999999999999</v>
      </c>
      <c r="J4785">
        <f>'Preprocessed Data'!J4783</f>
        <v>4</v>
      </c>
      <c r="K4785" s="10">
        <f>'Preprocessed Data'!K4783</f>
        <v>0</v>
      </c>
      <c r="L4785" s="1">
        <f t="shared" si="963"/>
        <v>1</v>
      </c>
      <c r="M4785" s="11">
        <f t="shared" si="964"/>
        <v>1</v>
      </c>
      <c r="N4785">
        <f t="shared" si="965"/>
        <v>0</v>
      </c>
      <c r="O4785">
        <f t="shared" si="966"/>
        <v>1.8431189261555517E-3</v>
      </c>
      <c r="P4785" s="10">
        <f t="shared" si="967"/>
        <v>1.8431189261555517E-3</v>
      </c>
      <c r="Q4785" s="11">
        <f t="shared" si="968"/>
        <v>0.99815688107384448</v>
      </c>
      <c r="R4785" s="10">
        <f t="shared" si="969"/>
        <v>-1.8448195598114844E-3</v>
      </c>
      <c r="S4785" s="11">
        <f t="shared" si="970"/>
        <v>100</v>
      </c>
      <c r="AT4785">
        <v>0.71507496960997607</v>
      </c>
      <c r="AU4785">
        <v>0</v>
      </c>
      <c r="AV4785">
        <v>1</v>
      </c>
      <c r="AW4785">
        <f t="shared" si="974"/>
        <v>4398</v>
      </c>
      <c r="AX4785">
        <f t="shared" si="975"/>
        <v>383</v>
      </c>
      <c r="AY4785">
        <f t="shared" si="971"/>
        <v>1.2572968118545136E-2</v>
      </c>
      <c r="AZ4785">
        <f t="shared" si="972"/>
        <v>0.41526717557251913</v>
      </c>
      <c r="BA4785">
        <f t="shared" si="973"/>
        <v>0</v>
      </c>
    </row>
    <row r="4786" spans="1:53" x14ac:dyDescent="0.25">
      <c r="A4786">
        <f>'Preprocessed Data'!A4784</f>
        <v>1</v>
      </c>
      <c r="B4786">
        <f>'Preprocessed Data'!B4784</f>
        <v>13</v>
      </c>
      <c r="C4786">
        <f>'Preprocessed Data'!C4784</f>
        <v>0</v>
      </c>
      <c r="D4786">
        <f>'Preprocessed Data'!D4784</f>
        <v>0</v>
      </c>
      <c r="E4786">
        <f>'Preprocessed Data'!E4784</f>
        <v>0</v>
      </c>
      <c r="F4786">
        <f>'Preprocessed Data'!F4784</f>
        <v>1</v>
      </c>
      <c r="G4786">
        <f>'Preprocessed Data'!G4784</f>
        <v>2</v>
      </c>
      <c r="H4786">
        <f>'Preprocessed Data'!H4784</f>
        <v>114.84</v>
      </c>
      <c r="I4786">
        <f>'Preprocessed Data'!I4784</f>
        <v>18.3</v>
      </c>
      <c r="J4786">
        <f>'Preprocessed Data'!J4784</f>
        <v>4</v>
      </c>
      <c r="K4786" s="10">
        <f>'Preprocessed Data'!K4784</f>
        <v>0</v>
      </c>
      <c r="L4786" s="1">
        <f t="shared" si="963"/>
        <v>1</v>
      </c>
      <c r="M4786" s="11">
        <f t="shared" si="964"/>
        <v>1</v>
      </c>
      <c r="N4786">
        <f t="shared" si="965"/>
        <v>0</v>
      </c>
      <c r="O4786">
        <f t="shared" si="966"/>
        <v>3.1481651520757627E-3</v>
      </c>
      <c r="P4786" s="10">
        <f t="shared" si="967"/>
        <v>3.1481651520757627E-3</v>
      </c>
      <c r="Q4786" s="11">
        <f t="shared" si="968"/>
        <v>0.99685183484792428</v>
      </c>
      <c r="R4786" s="10">
        <f t="shared" si="969"/>
        <v>-3.1531310490361293E-3</v>
      </c>
      <c r="S4786" s="11">
        <f t="shared" si="970"/>
        <v>100</v>
      </c>
      <c r="AT4786">
        <v>0.7157932681283885</v>
      </c>
      <c r="AU4786">
        <v>0</v>
      </c>
      <c r="AV4786">
        <v>1</v>
      </c>
      <c r="AW4786">
        <f t="shared" si="974"/>
        <v>4398</v>
      </c>
      <c r="AX4786">
        <f t="shared" si="975"/>
        <v>384</v>
      </c>
      <c r="AY4786">
        <f t="shared" si="971"/>
        <v>1.2572968118545136E-2</v>
      </c>
      <c r="AZ4786">
        <f t="shared" si="972"/>
        <v>0.41374045801526715</v>
      </c>
      <c r="BA4786">
        <f t="shared" si="973"/>
        <v>9.2891885499596244E-5</v>
      </c>
    </row>
    <row r="4787" spans="1:53" x14ac:dyDescent="0.25">
      <c r="A4787">
        <f>'Preprocessed Data'!A4785</f>
        <v>1</v>
      </c>
      <c r="B4787">
        <f>'Preprocessed Data'!B4785</f>
        <v>10</v>
      </c>
      <c r="C4787">
        <f>'Preprocessed Data'!C4785</f>
        <v>0</v>
      </c>
      <c r="D4787">
        <f>'Preprocessed Data'!D4785</f>
        <v>0</v>
      </c>
      <c r="E4787">
        <f>'Preprocessed Data'!E4785</f>
        <v>0</v>
      </c>
      <c r="F4787">
        <f>'Preprocessed Data'!F4785</f>
        <v>4</v>
      </c>
      <c r="G4787">
        <f>'Preprocessed Data'!G4785</f>
        <v>1</v>
      </c>
      <c r="H4787">
        <f>'Preprocessed Data'!H4785</f>
        <v>59.49</v>
      </c>
      <c r="I4787">
        <f>'Preprocessed Data'!I4785</f>
        <v>18.3</v>
      </c>
      <c r="J4787">
        <f>'Preprocessed Data'!J4785</f>
        <v>4</v>
      </c>
      <c r="K4787" s="10">
        <f>'Preprocessed Data'!K4785</f>
        <v>0</v>
      </c>
      <c r="L4787" s="1">
        <f t="shared" si="963"/>
        <v>1</v>
      </c>
      <c r="M4787" s="11">
        <f t="shared" si="964"/>
        <v>1</v>
      </c>
      <c r="N4787">
        <f t="shared" si="965"/>
        <v>0</v>
      </c>
      <c r="O4787">
        <f t="shared" si="966"/>
        <v>8.1542605728852349E-4</v>
      </c>
      <c r="P4787" s="10">
        <f t="shared" si="967"/>
        <v>8.1542605728852349E-4</v>
      </c>
      <c r="Q4787" s="11">
        <f t="shared" si="968"/>
        <v>0.99918457394271143</v>
      </c>
      <c r="R4787" s="10">
        <f t="shared" si="969"/>
        <v>-8.157586979575626E-4</v>
      </c>
      <c r="S4787" s="11">
        <f t="shared" si="970"/>
        <v>100</v>
      </c>
      <c r="AT4787">
        <v>0.71795313532984217</v>
      </c>
      <c r="AU4787">
        <v>1</v>
      </c>
      <c r="AV4787">
        <v>0</v>
      </c>
      <c r="AW4787">
        <f t="shared" si="974"/>
        <v>4399</v>
      </c>
      <c r="AX4787">
        <f t="shared" si="975"/>
        <v>384</v>
      </c>
      <c r="AY4787">
        <f t="shared" si="971"/>
        <v>1.2348450830714008E-2</v>
      </c>
      <c r="AZ4787">
        <f t="shared" si="972"/>
        <v>0.41374045801526715</v>
      </c>
      <c r="BA4787">
        <f t="shared" si="973"/>
        <v>0</v>
      </c>
    </row>
    <row r="4788" spans="1:53" x14ac:dyDescent="0.25">
      <c r="A4788">
        <f>'Preprocessed Data'!A4786</f>
        <v>1</v>
      </c>
      <c r="B4788">
        <f>'Preprocessed Data'!B4786</f>
        <v>8</v>
      </c>
      <c r="C4788">
        <f>'Preprocessed Data'!C4786</f>
        <v>0</v>
      </c>
      <c r="D4788">
        <f>'Preprocessed Data'!D4786</f>
        <v>0</v>
      </c>
      <c r="E4788">
        <f>'Preprocessed Data'!E4786</f>
        <v>0</v>
      </c>
      <c r="F4788">
        <f>'Preprocessed Data'!F4786</f>
        <v>4</v>
      </c>
      <c r="G4788">
        <f>'Preprocessed Data'!G4786</f>
        <v>2</v>
      </c>
      <c r="H4788">
        <f>'Preprocessed Data'!H4786</f>
        <v>106.4</v>
      </c>
      <c r="I4788">
        <f>'Preprocessed Data'!I4786</f>
        <v>18.3</v>
      </c>
      <c r="J4788">
        <f>'Preprocessed Data'!J4786</f>
        <v>4</v>
      </c>
      <c r="K4788" s="10">
        <f>'Preprocessed Data'!K4786</f>
        <v>0</v>
      </c>
      <c r="L4788" s="1">
        <f t="shared" si="963"/>
        <v>1</v>
      </c>
      <c r="M4788" s="11">
        <f t="shared" si="964"/>
        <v>1</v>
      </c>
      <c r="N4788">
        <f t="shared" si="965"/>
        <v>0</v>
      </c>
      <c r="O4788">
        <f t="shared" si="966"/>
        <v>2.5579086309772715E-3</v>
      </c>
      <c r="P4788" s="10">
        <f t="shared" si="967"/>
        <v>2.5579086309772715E-3</v>
      </c>
      <c r="Q4788" s="11">
        <f t="shared" si="968"/>
        <v>0.99744209136902273</v>
      </c>
      <c r="R4788" s="10">
        <f t="shared" si="969"/>
        <v>-2.5611856686943344E-3</v>
      </c>
      <c r="S4788" s="11">
        <f t="shared" si="970"/>
        <v>100</v>
      </c>
      <c r="AT4788">
        <v>0.71859781452902993</v>
      </c>
      <c r="AU4788">
        <v>0</v>
      </c>
      <c r="AV4788">
        <v>1</v>
      </c>
      <c r="AW4788">
        <f t="shared" si="974"/>
        <v>4399</v>
      </c>
      <c r="AX4788">
        <f t="shared" si="975"/>
        <v>385</v>
      </c>
      <c r="AY4788">
        <f t="shared" si="971"/>
        <v>1.2348450830714008E-2</v>
      </c>
      <c r="AZ4788">
        <f t="shared" si="972"/>
        <v>0.41221374045801529</v>
      </c>
      <c r="BA4788">
        <f t="shared" si="973"/>
        <v>9.2549111014403654E-5</v>
      </c>
    </row>
    <row r="4789" spans="1:53" x14ac:dyDescent="0.25">
      <c r="A4789">
        <f>'Preprocessed Data'!A4787</f>
        <v>2</v>
      </c>
      <c r="B4789">
        <f>'Preprocessed Data'!B4787</f>
        <v>3</v>
      </c>
      <c r="C4789">
        <f>'Preprocessed Data'!C4787</f>
        <v>0</v>
      </c>
      <c r="D4789">
        <f>'Preprocessed Data'!D4787</f>
        <v>0</v>
      </c>
      <c r="E4789">
        <f>'Preprocessed Data'!E4787</f>
        <v>0</v>
      </c>
      <c r="F4789">
        <f>'Preprocessed Data'!F4787</f>
        <v>2</v>
      </c>
      <c r="G4789">
        <f>'Preprocessed Data'!G4787</f>
        <v>1</v>
      </c>
      <c r="H4789">
        <f>'Preprocessed Data'!H4787</f>
        <v>111.21</v>
      </c>
      <c r="I4789">
        <f>'Preprocessed Data'!I4787</f>
        <v>18.3</v>
      </c>
      <c r="J4789">
        <f>'Preprocessed Data'!J4787</f>
        <v>4</v>
      </c>
      <c r="K4789" s="10">
        <f>'Preprocessed Data'!K4787</f>
        <v>0</v>
      </c>
      <c r="L4789" s="1">
        <f t="shared" si="963"/>
        <v>1</v>
      </c>
      <c r="M4789" s="11">
        <f t="shared" si="964"/>
        <v>1</v>
      </c>
      <c r="N4789">
        <f t="shared" si="965"/>
        <v>0</v>
      </c>
      <c r="O4789">
        <f t="shared" si="966"/>
        <v>1.3982312931415048E-3</v>
      </c>
      <c r="P4789" s="10">
        <f t="shared" si="967"/>
        <v>1.3982312931415048E-3</v>
      </c>
      <c r="Q4789" s="11">
        <f t="shared" si="968"/>
        <v>0.99860176870685846</v>
      </c>
      <c r="R4789" s="10">
        <f t="shared" si="969"/>
        <v>-1.3992097306771037E-3</v>
      </c>
      <c r="S4789" s="11">
        <f t="shared" si="970"/>
        <v>100</v>
      </c>
      <c r="AT4789">
        <v>0.7219390063506973</v>
      </c>
      <c r="AU4789">
        <v>1</v>
      </c>
      <c r="AV4789">
        <v>0</v>
      </c>
      <c r="AW4789">
        <f t="shared" si="974"/>
        <v>4400</v>
      </c>
      <c r="AX4789">
        <f t="shared" si="975"/>
        <v>385</v>
      </c>
      <c r="AY4789">
        <f t="shared" si="971"/>
        <v>1.212393354288277E-2</v>
      </c>
      <c r="AZ4789">
        <f t="shared" si="972"/>
        <v>0.41221374045801529</v>
      </c>
      <c r="BA4789">
        <f t="shared" si="973"/>
        <v>0</v>
      </c>
    </row>
    <row r="4790" spans="1:53" x14ac:dyDescent="0.25">
      <c r="A4790">
        <f>'Preprocessed Data'!A4788</f>
        <v>1</v>
      </c>
      <c r="B4790">
        <f>'Preprocessed Data'!B4788</f>
        <v>8</v>
      </c>
      <c r="C4790">
        <f>'Preprocessed Data'!C4788</f>
        <v>0</v>
      </c>
      <c r="D4790">
        <f>'Preprocessed Data'!D4788</f>
        <v>0</v>
      </c>
      <c r="E4790">
        <f>'Preprocessed Data'!E4788</f>
        <v>0</v>
      </c>
      <c r="F4790">
        <f>'Preprocessed Data'!F4788</f>
        <v>4</v>
      </c>
      <c r="G4790">
        <f>'Preprocessed Data'!G4788</f>
        <v>1</v>
      </c>
      <c r="H4790">
        <f>'Preprocessed Data'!H4788</f>
        <v>86.84</v>
      </c>
      <c r="I4790">
        <f>'Preprocessed Data'!I4788</f>
        <v>18.3</v>
      </c>
      <c r="J4790">
        <f>'Preprocessed Data'!J4788</f>
        <v>4</v>
      </c>
      <c r="K4790" s="10">
        <f>'Preprocessed Data'!K4788</f>
        <v>0</v>
      </c>
      <c r="L4790" s="1">
        <f t="shared" si="963"/>
        <v>1</v>
      </c>
      <c r="M4790" s="11">
        <f t="shared" si="964"/>
        <v>1</v>
      </c>
      <c r="N4790">
        <f t="shared" si="965"/>
        <v>0</v>
      </c>
      <c r="O4790">
        <f t="shared" si="966"/>
        <v>1.5018457951868627E-3</v>
      </c>
      <c r="P4790" s="10">
        <f t="shared" si="967"/>
        <v>1.5018457951868627E-3</v>
      </c>
      <c r="Q4790" s="11">
        <f t="shared" si="968"/>
        <v>0.99849815420481314</v>
      </c>
      <c r="R4790" s="10">
        <f t="shared" si="969"/>
        <v>-1.5029746960146704E-3</v>
      </c>
      <c r="S4790" s="11">
        <f t="shared" si="970"/>
        <v>100</v>
      </c>
      <c r="AT4790">
        <v>0.72201092067269046</v>
      </c>
      <c r="AU4790">
        <v>0</v>
      </c>
      <c r="AV4790">
        <v>1</v>
      </c>
      <c r="AW4790">
        <f t="shared" si="974"/>
        <v>4400</v>
      </c>
      <c r="AX4790">
        <f t="shared" si="975"/>
        <v>386</v>
      </c>
      <c r="AY4790">
        <f t="shared" si="971"/>
        <v>1.212393354288277E-2</v>
      </c>
      <c r="AZ4790">
        <f t="shared" si="972"/>
        <v>0.41068702290076331</v>
      </c>
      <c r="BA4790">
        <f t="shared" si="973"/>
        <v>0</v>
      </c>
    </row>
    <row r="4791" spans="1:53" x14ac:dyDescent="0.25">
      <c r="A4791">
        <f>'Preprocessed Data'!A4789</f>
        <v>1</v>
      </c>
      <c r="B4791">
        <f>'Preprocessed Data'!B4789</f>
        <v>1</v>
      </c>
      <c r="C4791">
        <f>'Preprocessed Data'!C4789</f>
        <v>0</v>
      </c>
      <c r="D4791">
        <f>'Preprocessed Data'!D4789</f>
        <v>0</v>
      </c>
      <c r="E4791">
        <f>'Preprocessed Data'!E4789</f>
        <v>0</v>
      </c>
      <c r="F4791">
        <f>'Preprocessed Data'!F4789</f>
        <v>4</v>
      </c>
      <c r="G4791">
        <f>'Preprocessed Data'!G4789</f>
        <v>2</v>
      </c>
      <c r="H4791">
        <f>'Preprocessed Data'!H4789</f>
        <v>101.31</v>
      </c>
      <c r="I4791">
        <f>'Preprocessed Data'!I4789</f>
        <v>18.3</v>
      </c>
      <c r="J4791">
        <f>'Preprocessed Data'!J4789</f>
        <v>4</v>
      </c>
      <c r="K4791" s="10">
        <f>'Preprocessed Data'!K4789</f>
        <v>0</v>
      </c>
      <c r="L4791" s="1">
        <f t="shared" si="963"/>
        <v>1</v>
      </c>
      <c r="M4791" s="11">
        <f t="shared" si="964"/>
        <v>1</v>
      </c>
      <c r="N4791">
        <f t="shared" si="965"/>
        <v>0</v>
      </c>
      <c r="O4791">
        <f t="shared" si="966"/>
        <v>1.5721273773726004E-3</v>
      </c>
      <c r="P4791" s="10">
        <f t="shared" si="967"/>
        <v>1.5721273773726004E-3</v>
      </c>
      <c r="Q4791" s="11">
        <f t="shared" si="968"/>
        <v>0.99842787262262744</v>
      </c>
      <c r="R4791" s="10">
        <f t="shared" si="969"/>
        <v>-1.5733644663622186E-3</v>
      </c>
      <c r="S4791" s="11">
        <f t="shared" si="970"/>
        <v>100</v>
      </c>
      <c r="AT4791">
        <v>0.72288926635316386</v>
      </c>
      <c r="AU4791">
        <v>0</v>
      </c>
      <c r="AV4791">
        <v>1</v>
      </c>
      <c r="AW4791">
        <f t="shared" si="974"/>
        <v>4400</v>
      </c>
      <c r="AX4791">
        <f t="shared" si="975"/>
        <v>387</v>
      </c>
      <c r="AY4791">
        <f t="shared" si="971"/>
        <v>1.212393354288277E-2</v>
      </c>
      <c r="AZ4791">
        <f t="shared" si="972"/>
        <v>0.40916030534351144</v>
      </c>
      <c r="BA4791">
        <f t="shared" si="973"/>
        <v>0</v>
      </c>
    </row>
    <row r="4792" spans="1:53" x14ac:dyDescent="0.25">
      <c r="A4792">
        <f>'Preprocessed Data'!A4790</f>
        <v>2</v>
      </c>
      <c r="B4792">
        <f>'Preprocessed Data'!B4790</f>
        <v>81</v>
      </c>
      <c r="C4792">
        <f>'Preprocessed Data'!C4790</f>
        <v>0</v>
      </c>
      <c r="D4792">
        <f>'Preprocessed Data'!D4790</f>
        <v>0</v>
      </c>
      <c r="E4792">
        <f>'Preprocessed Data'!E4790</f>
        <v>1</v>
      </c>
      <c r="F4792">
        <f>'Preprocessed Data'!F4790</f>
        <v>4</v>
      </c>
      <c r="G4792">
        <f>'Preprocessed Data'!G4790</f>
        <v>1</v>
      </c>
      <c r="H4792">
        <f>'Preprocessed Data'!H4790</f>
        <v>114.88</v>
      </c>
      <c r="I4792">
        <f>'Preprocessed Data'!I4790</f>
        <v>18.3</v>
      </c>
      <c r="J4792">
        <f>'Preprocessed Data'!J4790</f>
        <v>1</v>
      </c>
      <c r="K4792" s="10">
        <f>'Preprocessed Data'!K4790</f>
        <v>0</v>
      </c>
      <c r="L4792" s="1">
        <f t="shared" si="963"/>
        <v>1</v>
      </c>
      <c r="M4792" s="11">
        <f t="shared" si="964"/>
        <v>1</v>
      </c>
      <c r="N4792">
        <f t="shared" si="965"/>
        <v>0</v>
      </c>
      <c r="O4792">
        <f t="shared" si="966"/>
        <v>7.8567747226051948E-2</v>
      </c>
      <c r="P4792" s="10">
        <f t="shared" si="967"/>
        <v>7.8567747226051948E-2</v>
      </c>
      <c r="Q4792" s="11">
        <f t="shared" si="968"/>
        <v>0.92143225277394802</v>
      </c>
      <c r="R4792" s="10">
        <f t="shared" si="969"/>
        <v>-8.1826022997064971E-2</v>
      </c>
      <c r="S4792" s="11">
        <f t="shared" si="970"/>
        <v>100</v>
      </c>
      <c r="AT4792">
        <v>0.72465564157256268</v>
      </c>
      <c r="AU4792">
        <v>0</v>
      </c>
      <c r="AV4792">
        <v>1</v>
      </c>
      <c r="AW4792">
        <f t="shared" si="974"/>
        <v>4400</v>
      </c>
      <c r="AX4792">
        <f t="shared" si="975"/>
        <v>388</v>
      </c>
      <c r="AY4792">
        <f t="shared" si="971"/>
        <v>1.212393354288277E-2</v>
      </c>
      <c r="AZ4792">
        <f t="shared" si="972"/>
        <v>0.40763358778625958</v>
      </c>
      <c r="BA4792">
        <f t="shared" si="973"/>
        <v>0</v>
      </c>
    </row>
    <row r="4793" spans="1:53" x14ac:dyDescent="0.25">
      <c r="A4793">
        <f>'Preprocessed Data'!A4791</f>
        <v>2</v>
      </c>
      <c r="B4793">
        <f>'Preprocessed Data'!B4791</f>
        <v>3</v>
      </c>
      <c r="C4793">
        <f>'Preprocessed Data'!C4791</f>
        <v>0</v>
      </c>
      <c r="D4793">
        <f>'Preprocessed Data'!D4791</f>
        <v>0</v>
      </c>
      <c r="E4793">
        <f>'Preprocessed Data'!E4791</f>
        <v>0</v>
      </c>
      <c r="F4793">
        <f>'Preprocessed Data'!F4791</f>
        <v>5</v>
      </c>
      <c r="G4793">
        <f>'Preprocessed Data'!G4791</f>
        <v>1</v>
      </c>
      <c r="H4793">
        <f>'Preprocessed Data'!H4791</f>
        <v>77.87</v>
      </c>
      <c r="I4793">
        <f>'Preprocessed Data'!I4791</f>
        <v>18.3</v>
      </c>
      <c r="J4793">
        <f>'Preprocessed Data'!J4791</f>
        <v>4</v>
      </c>
      <c r="K4793" s="10">
        <f>'Preprocessed Data'!K4791</f>
        <v>0</v>
      </c>
      <c r="L4793" s="1">
        <f t="shared" si="963"/>
        <v>1</v>
      </c>
      <c r="M4793" s="11">
        <f t="shared" si="964"/>
        <v>1</v>
      </c>
      <c r="N4793">
        <f t="shared" si="965"/>
        <v>0</v>
      </c>
      <c r="O4793">
        <f t="shared" si="966"/>
        <v>7.6508275812889163E-4</v>
      </c>
      <c r="P4793" s="10">
        <f t="shared" si="967"/>
        <v>7.6508275812889163E-4</v>
      </c>
      <c r="Q4793" s="11">
        <f t="shared" si="968"/>
        <v>0.99923491724187108</v>
      </c>
      <c r="R4793" s="10">
        <f t="shared" si="969"/>
        <v>-7.6537558330883808E-4</v>
      </c>
      <c r="S4793" s="11">
        <f t="shared" si="970"/>
        <v>100</v>
      </c>
      <c r="AT4793">
        <v>0.72498574202677335</v>
      </c>
      <c r="AU4793">
        <v>0</v>
      </c>
      <c r="AV4793">
        <v>1</v>
      </c>
      <c r="AW4793">
        <f t="shared" si="974"/>
        <v>4400</v>
      </c>
      <c r="AX4793">
        <f t="shared" si="975"/>
        <v>389</v>
      </c>
      <c r="AY4793">
        <f t="shared" si="971"/>
        <v>1.212393354288277E-2</v>
      </c>
      <c r="AZ4793">
        <f t="shared" si="972"/>
        <v>0.4061068702290076</v>
      </c>
      <c r="BA4793">
        <f t="shared" si="973"/>
        <v>0</v>
      </c>
    </row>
    <row r="4794" spans="1:53" x14ac:dyDescent="0.25">
      <c r="A4794">
        <f>'Preprocessed Data'!A4792</f>
        <v>2</v>
      </c>
      <c r="B4794">
        <f>'Preprocessed Data'!B4792</f>
        <v>15</v>
      </c>
      <c r="C4794">
        <f>'Preprocessed Data'!C4792</f>
        <v>0</v>
      </c>
      <c r="D4794">
        <f>'Preprocessed Data'!D4792</f>
        <v>0</v>
      </c>
      <c r="E4794">
        <f>'Preprocessed Data'!E4792</f>
        <v>0</v>
      </c>
      <c r="F4794">
        <f>'Preprocessed Data'!F4792</f>
        <v>1</v>
      </c>
      <c r="G4794">
        <f>'Preprocessed Data'!G4792</f>
        <v>1</v>
      </c>
      <c r="H4794">
        <f>'Preprocessed Data'!H4792</f>
        <v>87.1</v>
      </c>
      <c r="I4794">
        <f>'Preprocessed Data'!I4792</f>
        <v>18.3</v>
      </c>
      <c r="J4794">
        <f>'Preprocessed Data'!J4792</f>
        <v>2</v>
      </c>
      <c r="K4794" s="10">
        <f>'Preprocessed Data'!K4792</f>
        <v>0</v>
      </c>
      <c r="L4794" s="1">
        <f t="shared" si="963"/>
        <v>1</v>
      </c>
      <c r="M4794" s="11">
        <f t="shared" si="964"/>
        <v>1</v>
      </c>
      <c r="N4794">
        <f t="shared" si="965"/>
        <v>0</v>
      </c>
      <c r="O4794">
        <f t="shared" si="966"/>
        <v>1.2249003354295586E-3</v>
      </c>
      <c r="P4794" s="10">
        <f t="shared" si="967"/>
        <v>1.2249003354295586E-3</v>
      </c>
      <c r="Q4794" s="11">
        <f t="shared" si="968"/>
        <v>0.99877509966457045</v>
      </c>
      <c r="R4794" s="10">
        <f t="shared" si="969"/>
        <v>-1.225651139014413E-3</v>
      </c>
      <c r="S4794" s="11">
        <f t="shared" si="970"/>
        <v>100</v>
      </c>
      <c r="AT4794">
        <v>0.72504246794078953</v>
      </c>
      <c r="AU4794">
        <v>0</v>
      </c>
      <c r="AV4794">
        <v>1</v>
      </c>
      <c r="AW4794">
        <f t="shared" si="974"/>
        <v>4400</v>
      </c>
      <c r="AX4794">
        <f t="shared" si="975"/>
        <v>390</v>
      </c>
      <c r="AY4794">
        <f t="shared" si="971"/>
        <v>1.212393354288277E-2</v>
      </c>
      <c r="AZ4794">
        <f t="shared" si="972"/>
        <v>0.40458015267175573</v>
      </c>
      <c r="BA4794">
        <f t="shared" si="973"/>
        <v>9.0835238588166077E-5</v>
      </c>
    </row>
    <row r="4795" spans="1:53" x14ac:dyDescent="0.25">
      <c r="A4795">
        <f>'Preprocessed Data'!A4793</f>
        <v>2</v>
      </c>
      <c r="B4795">
        <f>'Preprocessed Data'!B4793</f>
        <v>16</v>
      </c>
      <c r="C4795">
        <f>'Preprocessed Data'!C4793</f>
        <v>0</v>
      </c>
      <c r="D4795">
        <f>'Preprocessed Data'!D4793</f>
        <v>0</v>
      </c>
      <c r="E4795">
        <f>'Preprocessed Data'!E4793</f>
        <v>0</v>
      </c>
      <c r="F4795">
        <f>'Preprocessed Data'!F4793</f>
        <v>4</v>
      </c>
      <c r="G4795">
        <f>'Preprocessed Data'!G4793</f>
        <v>1</v>
      </c>
      <c r="H4795">
        <f>'Preprocessed Data'!H4793</f>
        <v>86.32</v>
      </c>
      <c r="I4795">
        <f>'Preprocessed Data'!I4793</f>
        <v>18.3</v>
      </c>
      <c r="J4795">
        <f>'Preprocessed Data'!J4793</f>
        <v>4</v>
      </c>
      <c r="K4795" s="10">
        <f>'Preprocessed Data'!K4793</f>
        <v>0</v>
      </c>
      <c r="L4795" s="1">
        <f t="shared" si="963"/>
        <v>1</v>
      </c>
      <c r="M4795" s="11">
        <f t="shared" si="964"/>
        <v>1</v>
      </c>
      <c r="N4795">
        <f t="shared" si="965"/>
        <v>0</v>
      </c>
      <c r="O4795">
        <f t="shared" si="966"/>
        <v>1.6862723336239355E-3</v>
      </c>
      <c r="P4795" s="10">
        <f t="shared" si="967"/>
        <v>1.6862723336239355E-3</v>
      </c>
      <c r="Q4795" s="11">
        <f t="shared" si="968"/>
        <v>0.99831372766637605</v>
      </c>
      <c r="R4795" s="10">
        <f t="shared" si="969"/>
        <v>-1.687695691152859E-3</v>
      </c>
      <c r="S4795" s="11">
        <f t="shared" si="970"/>
        <v>100</v>
      </c>
      <c r="AT4795">
        <v>0.7269388745528903</v>
      </c>
      <c r="AU4795">
        <v>1</v>
      </c>
      <c r="AV4795">
        <v>0</v>
      </c>
      <c r="AW4795">
        <f t="shared" si="974"/>
        <v>4401</v>
      </c>
      <c r="AX4795">
        <f t="shared" si="975"/>
        <v>390</v>
      </c>
      <c r="AY4795">
        <f t="shared" si="971"/>
        <v>1.1899416255051642E-2</v>
      </c>
      <c r="AZ4795">
        <f t="shared" si="972"/>
        <v>0.40458015267175573</v>
      </c>
      <c r="BA4795">
        <f t="shared" si="973"/>
        <v>0</v>
      </c>
    </row>
    <row r="4796" spans="1:53" x14ac:dyDescent="0.25">
      <c r="A4796">
        <f>'Preprocessed Data'!A4794</f>
        <v>2</v>
      </c>
      <c r="B4796">
        <f>'Preprocessed Data'!B4794</f>
        <v>23</v>
      </c>
      <c r="C4796">
        <f>'Preprocessed Data'!C4794</f>
        <v>0</v>
      </c>
      <c r="D4796">
        <f>'Preprocessed Data'!D4794</f>
        <v>0</v>
      </c>
      <c r="E4796">
        <f>'Preprocessed Data'!E4794</f>
        <v>0</v>
      </c>
      <c r="F4796">
        <f>'Preprocessed Data'!F4794</f>
        <v>4</v>
      </c>
      <c r="G4796">
        <f>'Preprocessed Data'!G4794</f>
        <v>2</v>
      </c>
      <c r="H4796">
        <f>'Preprocessed Data'!H4794</f>
        <v>88.19</v>
      </c>
      <c r="I4796">
        <f>'Preprocessed Data'!I4794</f>
        <v>18.3</v>
      </c>
      <c r="J4796">
        <f>'Preprocessed Data'!J4794</f>
        <v>2</v>
      </c>
      <c r="K4796" s="10">
        <f>'Preprocessed Data'!K4794</f>
        <v>0</v>
      </c>
      <c r="L4796" s="1">
        <f t="shared" si="963"/>
        <v>1</v>
      </c>
      <c r="M4796" s="11">
        <f t="shared" si="964"/>
        <v>1</v>
      </c>
      <c r="N4796">
        <f t="shared" si="965"/>
        <v>0</v>
      </c>
      <c r="O4796">
        <f t="shared" si="966"/>
        <v>2.5215894697954489E-3</v>
      </c>
      <c r="P4796" s="10">
        <f t="shared" si="967"/>
        <v>2.5215894697954489E-3</v>
      </c>
      <c r="Q4796" s="11">
        <f t="shared" si="968"/>
        <v>0.99747841053020458</v>
      </c>
      <c r="R4796" s="10">
        <f t="shared" si="969"/>
        <v>-2.5247740310864316E-3</v>
      </c>
      <c r="S4796" s="11">
        <f t="shared" si="970"/>
        <v>100</v>
      </c>
      <c r="AT4796">
        <v>0.73136147046987687</v>
      </c>
      <c r="AU4796">
        <v>0</v>
      </c>
      <c r="AV4796">
        <v>1</v>
      </c>
      <c r="AW4796">
        <f t="shared" si="974"/>
        <v>4401</v>
      </c>
      <c r="AX4796">
        <f t="shared" si="975"/>
        <v>391</v>
      </c>
      <c r="AY4796">
        <f t="shared" si="971"/>
        <v>1.1899416255051642E-2</v>
      </c>
      <c r="AZ4796">
        <f t="shared" si="972"/>
        <v>0.40305343511450387</v>
      </c>
      <c r="BA4796">
        <f t="shared" si="973"/>
        <v>0</v>
      </c>
    </row>
    <row r="4797" spans="1:53" x14ac:dyDescent="0.25">
      <c r="A4797">
        <f>'Preprocessed Data'!A4795</f>
        <v>2</v>
      </c>
      <c r="B4797">
        <f>'Preprocessed Data'!B4795</f>
        <v>0.56000000000000005</v>
      </c>
      <c r="C4797">
        <f>'Preprocessed Data'!C4795</f>
        <v>0</v>
      </c>
      <c r="D4797">
        <f>'Preprocessed Data'!D4795</f>
        <v>0</v>
      </c>
      <c r="E4797">
        <f>'Preprocessed Data'!E4795</f>
        <v>0</v>
      </c>
      <c r="F4797">
        <f>'Preprocessed Data'!F4795</f>
        <v>4</v>
      </c>
      <c r="G4797">
        <f>'Preprocessed Data'!G4795</f>
        <v>2</v>
      </c>
      <c r="H4797">
        <f>'Preprocessed Data'!H4795</f>
        <v>80.92</v>
      </c>
      <c r="I4797">
        <f>'Preprocessed Data'!I4795</f>
        <v>18.3</v>
      </c>
      <c r="J4797">
        <f>'Preprocessed Data'!J4795</f>
        <v>4</v>
      </c>
      <c r="K4797" s="10">
        <f>'Preprocessed Data'!K4795</f>
        <v>0</v>
      </c>
      <c r="L4797" s="1">
        <f t="shared" si="963"/>
        <v>1</v>
      </c>
      <c r="M4797" s="11">
        <f t="shared" si="964"/>
        <v>1</v>
      </c>
      <c r="N4797">
        <f t="shared" si="965"/>
        <v>0</v>
      </c>
      <c r="O4797">
        <f t="shared" si="966"/>
        <v>6.8611771305018593E-4</v>
      </c>
      <c r="P4797" s="10">
        <f t="shared" si="967"/>
        <v>6.8611771305018593E-4</v>
      </c>
      <c r="Q4797" s="11">
        <f t="shared" si="968"/>
        <v>0.99931388228694984</v>
      </c>
      <c r="R4797" s="10">
        <f t="shared" si="969"/>
        <v>-6.8635319952869815E-4</v>
      </c>
      <c r="S4797" s="11">
        <f t="shared" si="970"/>
        <v>100</v>
      </c>
      <c r="AT4797">
        <v>0.73199127531141184</v>
      </c>
      <c r="AU4797">
        <v>0</v>
      </c>
      <c r="AV4797">
        <v>1</v>
      </c>
      <c r="AW4797">
        <f t="shared" si="974"/>
        <v>4401</v>
      </c>
      <c r="AX4797">
        <f t="shared" si="975"/>
        <v>392</v>
      </c>
      <c r="AY4797">
        <f t="shared" si="971"/>
        <v>1.1899416255051642E-2</v>
      </c>
      <c r="AZ4797">
        <f t="shared" si="972"/>
        <v>0.40152671755725189</v>
      </c>
      <c r="BA4797">
        <f t="shared" si="973"/>
        <v>9.0149689617689336E-5</v>
      </c>
    </row>
    <row r="4798" spans="1:53" x14ac:dyDescent="0.25">
      <c r="A4798">
        <f>'Preprocessed Data'!A4796</f>
        <v>2</v>
      </c>
      <c r="B4798">
        <f>'Preprocessed Data'!B4796</f>
        <v>7</v>
      </c>
      <c r="C4798">
        <f>'Preprocessed Data'!C4796</f>
        <v>0</v>
      </c>
      <c r="D4798">
        <f>'Preprocessed Data'!D4796</f>
        <v>0</v>
      </c>
      <c r="E4798">
        <f>'Preprocessed Data'!E4796</f>
        <v>0</v>
      </c>
      <c r="F4798">
        <f>'Preprocessed Data'!F4796</f>
        <v>1</v>
      </c>
      <c r="G4798">
        <f>'Preprocessed Data'!G4796</f>
        <v>2</v>
      </c>
      <c r="H4798">
        <f>'Preprocessed Data'!H4796</f>
        <v>103.11</v>
      </c>
      <c r="I4798">
        <f>'Preprocessed Data'!I4796</f>
        <v>18.3</v>
      </c>
      <c r="J4798">
        <f>'Preprocessed Data'!J4796</f>
        <v>4</v>
      </c>
      <c r="K4798" s="10">
        <f>'Preprocessed Data'!K4796</f>
        <v>0</v>
      </c>
      <c r="L4798" s="1">
        <f t="shared" si="963"/>
        <v>1</v>
      </c>
      <c r="M4798" s="11">
        <f t="shared" si="964"/>
        <v>1</v>
      </c>
      <c r="N4798">
        <f t="shared" si="965"/>
        <v>0</v>
      </c>
      <c r="O4798">
        <f t="shared" si="966"/>
        <v>1.2999674408768634E-3</v>
      </c>
      <c r="P4798" s="10">
        <f t="shared" si="967"/>
        <v>1.2999674408768634E-3</v>
      </c>
      <c r="Q4798" s="11">
        <f t="shared" si="968"/>
        <v>0.9987000325591231</v>
      </c>
      <c r="R4798" s="10">
        <f t="shared" si="969"/>
        <v>-1.3008131315435801E-3</v>
      </c>
      <c r="S4798" s="11">
        <f t="shared" si="970"/>
        <v>100</v>
      </c>
      <c r="AT4798">
        <v>0.73277982692219112</v>
      </c>
      <c r="AU4798">
        <v>1</v>
      </c>
      <c r="AV4798">
        <v>0</v>
      </c>
      <c r="AW4798">
        <f t="shared" si="974"/>
        <v>4402</v>
      </c>
      <c r="AX4798">
        <f t="shared" si="975"/>
        <v>392</v>
      </c>
      <c r="AY4798">
        <f t="shared" si="971"/>
        <v>1.1674898967220515E-2</v>
      </c>
      <c r="AZ4798">
        <f t="shared" si="972"/>
        <v>0.40152671755725189</v>
      </c>
      <c r="BA4798">
        <f t="shared" si="973"/>
        <v>9.0149689617733924E-5</v>
      </c>
    </row>
    <row r="4799" spans="1:53" x14ac:dyDescent="0.25">
      <c r="A4799">
        <f>'Preprocessed Data'!A4797</f>
        <v>2</v>
      </c>
      <c r="B4799">
        <f>'Preprocessed Data'!B4797</f>
        <v>15</v>
      </c>
      <c r="C4799">
        <f>'Preprocessed Data'!C4797</f>
        <v>0</v>
      </c>
      <c r="D4799">
        <f>'Preprocessed Data'!D4797</f>
        <v>0</v>
      </c>
      <c r="E4799">
        <f>'Preprocessed Data'!E4797</f>
        <v>0</v>
      </c>
      <c r="F4799">
        <f>'Preprocessed Data'!F4797</f>
        <v>4</v>
      </c>
      <c r="G4799">
        <f>'Preprocessed Data'!G4797</f>
        <v>1</v>
      </c>
      <c r="H4799">
        <f>'Preprocessed Data'!H4797</f>
        <v>77.569999999999993</v>
      </c>
      <c r="I4799">
        <f>'Preprocessed Data'!I4797</f>
        <v>18.3</v>
      </c>
      <c r="J4799">
        <f>'Preprocessed Data'!J4797</f>
        <v>4</v>
      </c>
      <c r="K4799" s="10">
        <f>'Preprocessed Data'!K4797</f>
        <v>0</v>
      </c>
      <c r="L4799" s="1">
        <f t="shared" si="963"/>
        <v>1</v>
      </c>
      <c r="M4799" s="11">
        <f t="shared" si="964"/>
        <v>1</v>
      </c>
      <c r="N4799">
        <f t="shared" si="965"/>
        <v>0</v>
      </c>
      <c r="O4799">
        <f t="shared" si="966"/>
        <v>1.2765189450001839E-3</v>
      </c>
      <c r="P4799" s="10">
        <f t="shared" si="967"/>
        <v>1.2765189450001839E-3</v>
      </c>
      <c r="Q4799" s="11">
        <f t="shared" si="968"/>
        <v>0.99872348105499986</v>
      </c>
      <c r="R4799" s="10">
        <f t="shared" si="969"/>
        <v>-1.2773343893359096E-3</v>
      </c>
      <c r="S4799" s="11">
        <f t="shared" si="970"/>
        <v>100</v>
      </c>
      <c r="AT4799">
        <v>0.73355733755836672</v>
      </c>
      <c r="AU4799">
        <v>1</v>
      </c>
      <c r="AV4799">
        <v>0</v>
      </c>
      <c r="AW4799">
        <f t="shared" si="974"/>
        <v>4403</v>
      </c>
      <c r="AX4799">
        <f t="shared" si="975"/>
        <v>392</v>
      </c>
      <c r="AY4799">
        <f t="shared" si="971"/>
        <v>1.1450381679389277E-2</v>
      </c>
      <c r="AZ4799">
        <f t="shared" si="972"/>
        <v>0.40152671755725189</v>
      </c>
      <c r="BA4799">
        <f t="shared" si="973"/>
        <v>9.0149689617689336E-5</v>
      </c>
    </row>
    <row r="4800" spans="1:53" x14ac:dyDescent="0.25">
      <c r="A4800">
        <f>'Preprocessed Data'!A4798</f>
        <v>1</v>
      </c>
      <c r="B4800">
        <f>'Preprocessed Data'!B4798</f>
        <v>38</v>
      </c>
      <c r="C4800">
        <f>'Preprocessed Data'!C4798</f>
        <v>0</v>
      </c>
      <c r="D4800">
        <f>'Preprocessed Data'!D4798</f>
        <v>0</v>
      </c>
      <c r="E4800">
        <f>'Preprocessed Data'!E4798</f>
        <v>1</v>
      </c>
      <c r="F4800">
        <f>'Preprocessed Data'!F4798</f>
        <v>4</v>
      </c>
      <c r="G4800">
        <f>'Preprocessed Data'!G4798</f>
        <v>2</v>
      </c>
      <c r="H4800">
        <f>'Preprocessed Data'!H4798</f>
        <v>167.16</v>
      </c>
      <c r="I4800">
        <f>'Preprocessed Data'!I4798</f>
        <v>18.3</v>
      </c>
      <c r="J4800">
        <f>'Preprocessed Data'!J4798</f>
        <v>2</v>
      </c>
      <c r="K4800" s="10">
        <f>'Preprocessed Data'!K4798</f>
        <v>0</v>
      </c>
      <c r="L4800" s="1">
        <f t="shared" si="963"/>
        <v>1</v>
      </c>
      <c r="M4800" s="11">
        <f t="shared" si="964"/>
        <v>1</v>
      </c>
      <c r="N4800">
        <f t="shared" si="965"/>
        <v>0</v>
      </c>
      <c r="O4800">
        <f t="shared" si="966"/>
        <v>4.8876297954264847E-2</v>
      </c>
      <c r="P4800" s="10">
        <f t="shared" si="967"/>
        <v>4.8876297954264847E-2</v>
      </c>
      <c r="Q4800" s="11">
        <f t="shared" si="968"/>
        <v>0.95112370204573515</v>
      </c>
      <c r="R4800" s="10">
        <f t="shared" si="969"/>
        <v>-5.011114913799377E-2</v>
      </c>
      <c r="S4800" s="11">
        <f t="shared" si="970"/>
        <v>100</v>
      </c>
      <c r="AT4800">
        <v>0.73584549202825922</v>
      </c>
      <c r="AU4800">
        <v>1</v>
      </c>
      <c r="AV4800">
        <v>0</v>
      </c>
      <c r="AW4800">
        <f t="shared" si="974"/>
        <v>4404</v>
      </c>
      <c r="AX4800">
        <f t="shared" si="975"/>
        <v>392</v>
      </c>
      <c r="AY4800">
        <f t="shared" si="971"/>
        <v>1.1225864391558149E-2</v>
      </c>
      <c r="AZ4800">
        <f t="shared" si="972"/>
        <v>0.40152671755725189</v>
      </c>
      <c r="BA4800">
        <f t="shared" si="973"/>
        <v>9.0149689617689336E-5</v>
      </c>
    </row>
    <row r="4801" spans="1:53" x14ac:dyDescent="0.25">
      <c r="A4801">
        <f>'Preprocessed Data'!A4799</f>
        <v>2</v>
      </c>
      <c r="B4801">
        <f>'Preprocessed Data'!B4799</f>
        <v>17</v>
      </c>
      <c r="C4801">
        <f>'Preprocessed Data'!C4799</f>
        <v>0</v>
      </c>
      <c r="D4801">
        <f>'Preprocessed Data'!D4799</f>
        <v>0</v>
      </c>
      <c r="E4801">
        <f>'Preprocessed Data'!E4799</f>
        <v>0</v>
      </c>
      <c r="F4801">
        <f>'Preprocessed Data'!F4799</f>
        <v>4</v>
      </c>
      <c r="G4801">
        <f>'Preprocessed Data'!G4799</f>
        <v>1</v>
      </c>
      <c r="H4801">
        <f>'Preprocessed Data'!H4799</f>
        <v>120.58</v>
      </c>
      <c r="I4801">
        <f>'Preprocessed Data'!I4799</f>
        <v>18.3</v>
      </c>
      <c r="J4801">
        <f>'Preprocessed Data'!J4799</f>
        <v>2</v>
      </c>
      <c r="K4801" s="10">
        <f>'Preprocessed Data'!K4799</f>
        <v>0</v>
      </c>
      <c r="L4801" s="1">
        <f t="shared" si="963"/>
        <v>1</v>
      </c>
      <c r="M4801" s="11">
        <f t="shared" si="964"/>
        <v>1</v>
      </c>
      <c r="N4801">
        <f t="shared" si="965"/>
        <v>0</v>
      </c>
      <c r="O4801">
        <f t="shared" si="966"/>
        <v>4.2179865459152244E-3</v>
      </c>
      <c r="P4801" s="10">
        <f t="shared" si="967"/>
        <v>4.2179865459152244E-3</v>
      </c>
      <c r="Q4801" s="11">
        <f t="shared" si="968"/>
        <v>0.99578201345408479</v>
      </c>
      <c r="R4801" s="10">
        <f t="shared" si="969"/>
        <v>-4.226907345210887E-3</v>
      </c>
      <c r="S4801" s="11">
        <f t="shared" si="970"/>
        <v>100</v>
      </c>
      <c r="AT4801">
        <v>0.73638643652457947</v>
      </c>
      <c r="AU4801">
        <v>1</v>
      </c>
      <c r="AV4801">
        <v>0</v>
      </c>
      <c r="AW4801">
        <f t="shared" si="974"/>
        <v>4405</v>
      </c>
      <c r="AX4801">
        <f t="shared" si="975"/>
        <v>392</v>
      </c>
      <c r="AY4801">
        <f t="shared" si="971"/>
        <v>1.1001347103727022E-2</v>
      </c>
      <c r="AZ4801">
        <f t="shared" si="972"/>
        <v>0.40152671755725189</v>
      </c>
      <c r="BA4801">
        <f t="shared" si="973"/>
        <v>0</v>
      </c>
    </row>
    <row r="4802" spans="1:53" x14ac:dyDescent="0.25">
      <c r="A4802">
        <f>'Preprocessed Data'!A4800</f>
        <v>2</v>
      </c>
      <c r="B4802">
        <f>'Preprocessed Data'!B4800</f>
        <v>77</v>
      </c>
      <c r="C4802">
        <f>'Preprocessed Data'!C4800</f>
        <v>0</v>
      </c>
      <c r="D4802">
        <f>'Preprocessed Data'!D4800</f>
        <v>0</v>
      </c>
      <c r="E4802">
        <f>'Preprocessed Data'!E4800</f>
        <v>1</v>
      </c>
      <c r="F4802">
        <f>'Preprocessed Data'!F4800</f>
        <v>1</v>
      </c>
      <c r="G4802">
        <f>'Preprocessed Data'!G4800</f>
        <v>1</v>
      </c>
      <c r="H4802">
        <f>'Preprocessed Data'!H4800</f>
        <v>59.91</v>
      </c>
      <c r="I4802">
        <f>'Preprocessed Data'!I4800</f>
        <v>18.3</v>
      </c>
      <c r="J4802">
        <f>'Preprocessed Data'!J4800</f>
        <v>2</v>
      </c>
      <c r="K4802" s="10">
        <f>'Preprocessed Data'!K4800</f>
        <v>0</v>
      </c>
      <c r="L4802" s="1">
        <f t="shared" si="963"/>
        <v>1</v>
      </c>
      <c r="M4802" s="11">
        <f t="shared" si="964"/>
        <v>1</v>
      </c>
      <c r="N4802">
        <f t="shared" si="965"/>
        <v>0</v>
      </c>
      <c r="O4802">
        <f t="shared" si="966"/>
        <v>1.2731191592883915E-2</v>
      </c>
      <c r="P4802" s="10">
        <f t="shared" si="967"/>
        <v>1.2731191592883915E-2</v>
      </c>
      <c r="Q4802" s="11">
        <f t="shared" si="968"/>
        <v>0.98726880840711606</v>
      </c>
      <c r="R4802" s="10">
        <f t="shared" si="969"/>
        <v>-1.2812927685516591E-2</v>
      </c>
      <c r="S4802" s="11">
        <f t="shared" si="970"/>
        <v>100</v>
      </c>
      <c r="AT4802">
        <v>0.73669568554760956</v>
      </c>
      <c r="AU4802">
        <v>0</v>
      </c>
      <c r="AV4802">
        <v>1</v>
      </c>
      <c r="AW4802">
        <f t="shared" si="974"/>
        <v>4405</v>
      </c>
      <c r="AX4802">
        <f t="shared" si="975"/>
        <v>393</v>
      </c>
      <c r="AY4802">
        <f t="shared" si="971"/>
        <v>1.1001347103727022E-2</v>
      </c>
      <c r="AZ4802">
        <f t="shared" si="972"/>
        <v>0.4</v>
      </c>
      <c r="BA4802">
        <f t="shared" si="973"/>
        <v>8.9806915132495391E-5</v>
      </c>
    </row>
    <row r="4803" spans="1:53" x14ac:dyDescent="0.25">
      <c r="A4803">
        <f>'Preprocessed Data'!A4801</f>
        <v>1</v>
      </c>
      <c r="B4803">
        <f>'Preprocessed Data'!B4801</f>
        <v>12</v>
      </c>
      <c r="C4803">
        <f>'Preprocessed Data'!C4801</f>
        <v>0</v>
      </c>
      <c r="D4803">
        <f>'Preprocessed Data'!D4801</f>
        <v>0</v>
      </c>
      <c r="E4803">
        <f>'Preprocessed Data'!E4801</f>
        <v>0</v>
      </c>
      <c r="F4803">
        <f>'Preprocessed Data'!F4801</f>
        <v>4</v>
      </c>
      <c r="G4803">
        <f>'Preprocessed Data'!G4801</f>
        <v>2</v>
      </c>
      <c r="H4803">
        <f>'Preprocessed Data'!H4801</f>
        <v>64.08</v>
      </c>
      <c r="I4803">
        <f>'Preprocessed Data'!I4801</f>
        <v>18.2</v>
      </c>
      <c r="J4803">
        <f>'Preprocessed Data'!J4801</f>
        <v>4</v>
      </c>
      <c r="K4803" s="10">
        <f>'Preprocessed Data'!K4801</f>
        <v>0</v>
      </c>
      <c r="L4803" s="1">
        <f t="shared" si="963"/>
        <v>1</v>
      </c>
      <c r="M4803" s="11">
        <f t="shared" si="964"/>
        <v>1</v>
      </c>
      <c r="N4803">
        <f t="shared" si="965"/>
        <v>0</v>
      </c>
      <c r="O4803">
        <f t="shared" si="966"/>
        <v>1.0314699136052621E-3</v>
      </c>
      <c r="P4803" s="10">
        <f t="shared" si="967"/>
        <v>1.0314699136052621E-3</v>
      </c>
      <c r="Q4803" s="11">
        <f t="shared" si="968"/>
        <v>0.99896853008639475</v>
      </c>
      <c r="R4803" s="10">
        <f t="shared" si="969"/>
        <v>-1.0320022447838023E-3</v>
      </c>
      <c r="S4803" s="11">
        <f t="shared" si="970"/>
        <v>100</v>
      </c>
      <c r="AT4803">
        <v>0.73707228511257894</v>
      </c>
      <c r="AU4803">
        <v>1</v>
      </c>
      <c r="AV4803">
        <v>0</v>
      </c>
      <c r="AW4803">
        <f t="shared" si="974"/>
        <v>4406</v>
      </c>
      <c r="AX4803">
        <f t="shared" si="975"/>
        <v>393</v>
      </c>
      <c r="AY4803">
        <f t="shared" si="971"/>
        <v>1.0776829815895783E-2</v>
      </c>
      <c r="AZ4803">
        <f t="shared" si="972"/>
        <v>0.4</v>
      </c>
      <c r="BA4803">
        <f t="shared" si="973"/>
        <v>0</v>
      </c>
    </row>
    <row r="4804" spans="1:53" x14ac:dyDescent="0.25">
      <c r="A4804">
        <f>'Preprocessed Data'!A4802</f>
        <v>1</v>
      </c>
      <c r="B4804">
        <f>'Preprocessed Data'!B4802</f>
        <v>13</v>
      </c>
      <c r="C4804">
        <f>'Preprocessed Data'!C4802</f>
        <v>0</v>
      </c>
      <c r="D4804">
        <f>'Preprocessed Data'!D4802</f>
        <v>0</v>
      </c>
      <c r="E4804">
        <f>'Preprocessed Data'!E4802</f>
        <v>0</v>
      </c>
      <c r="F4804">
        <f>'Preprocessed Data'!F4802</f>
        <v>4</v>
      </c>
      <c r="G4804">
        <f>'Preprocessed Data'!G4802</f>
        <v>1</v>
      </c>
      <c r="H4804">
        <f>'Preprocessed Data'!H4802</f>
        <v>137.44999999999999</v>
      </c>
      <c r="I4804">
        <f>'Preprocessed Data'!I4802</f>
        <v>18.2</v>
      </c>
      <c r="J4804">
        <f>'Preprocessed Data'!J4802</f>
        <v>4</v>
      </c>
      <c r="K4804" s="10">
        <f>'Preprocessed Data'!K4802</f>
        <v>0</v>
      </c>
      <c r="L4804" s="1">
        <f t="shared" si="963"/>
        <v>1</v>
      </c>
      <c r="M4804" s="11">
        <f t="shared" si="964"/>
        <v>1</v>
      </c>
      <c r="N4804">
        <f t="shared" si="965"/>
        <v>0</v>
      </c>
      <c r="O4804">
        <f t="shared" si="966"/>
        <v>7.1295825561688607E-3</v>
      </c>
      <c r="P4804" s="10">
        <f t="shared" si="967"/>
        <v>7.1295825561688607E-3</v>
      </c>
      <c r="Q4804" s="11">
        <f t="shared" si="968"/>
        <v>0.99287041744383109</v>
      </c>
      <c r="R4804" s="10">
        <f t="shared" si="969"/>
        <v>-7.1551194806794751E-3</v>
      </c>
      <c r="S4804" s="11">
        <f t="shared" si="970"/>
        <v>100</v>
      </c>
      <c r="AT4804">
        <v>0.7391438967660342</v>
      </c>
      <c r="AU4804">
        <v>0</v>
      </c>
      <c r="AV4804">
        <v>1</v>
      </c>
      <c r="AW4804">
        <f t="shared" si="974"/>
        <v>4406</v>
      </c>
      <c r="AX4804">
        <f t="shared" si="975"/>
        <v>394</v>
      </c>
      <c r="AY4804">
        <f t="shared" si="971"/>
        <v>1.0776829815895783E-2</v>
      </c>
      <c r="AZ4804">
        <f t="shared" si="972"/>
        <v>0.39847328244274804</v>
      </c>
      <c r="BA4804">
        <f t="shared" si="973"/>
        <v>0</v>
      </c>
    </row>
    <row r="4805" spans="1:53" x14ac:dyDescent="0.25">
      <c r="A4805">
        <f>'Preprocessed Data'!A4803</f>
        <v>1</v>
      </c>
      <c r="B4805">
        <f>'Preprocessed Data'!B4803</f>
        <v>5</v>
      </c>
      <c r="C4805">
        <f>'Preprocessed Data'!C4803</f>
        <v>0</v>
      </c>
      <c r="D4805">
        <f>'Preprocessed Data'!D4803</f>
        <v>0</v>
      </c>
      <c r="E4805">
        <f>'Preprocessed Data'!E4803</f>
        <v>0</v>
      </c>
      <c r="F4805">
        <f>'Preprocessed Data'!F4803</f>
        <v>1</v>
      </c>
      <c r="G4805">
        <f>'Preprocessed Data'!G4803</f>
        <v>2</v>
      </c>
      <c r="H4805">
        <f>'Preprocessed Data'!H4803</f>
        <v>71.92</v>
      </c>
      <c r="I4805">
        <f>'Preprocessed Data'!I4803</f>
        <v>18.2</v>
      </c>
      <c r="J4805">
        <f>'Preprocessed Data'!J4803</f>
        <v>4</v>
      </c>
      <c r="K4805" s="10">
        <f>'Preprocessed Data'!K4803</f>
        <v>0</v>
      </c>
      <c r="L4805" s="1">
        <f t="shared" ref="L4805:L4868" si="976">1-K4805</f>
        <v>1</v>
      </c>
      <c r="M4805" s="11">
        <f t="shared" ref="M4805:M4868" si="977">K4805+L4805</f>
        <v>1</v>
      </c>
      <c r="N4805">
        <f t="shared" ref="N4805:N4868" si="978">IF(M4805=0,"",K4805/M4805)</f>
        <v>0</v>
      </c>
      <c r="O4805">
        <f t="shared" ref="O4805:O4868" si="979">1/(1+EXP(-$V$5-MMULT(A4805:J4805,$V$6:$V$15)))</f>
        <v>6.8059684348456171E-4</v>
      </c>
      <c r="P4805" s="10">
        <f t="shared" ref="P4805:P4868" si="980">M4805*O4805</f>
        <v>6.8059684348456171E-4</v>
      </c>
      <c r="Q4805" s="11">
        <f t="shared" ref="Q4805:Q4868" si="981">M4805-P4805</f>
        <v>0.99931940315651546</v>
      </c>
      <c r="R4805" s="10">
        <f t="shared" ref="R4805:R4868" si="982">IFERROR(M4805*(N4805*LN(O4805)+(1-N4805)*LN(1-O4805)),0)</f>
        <v>-6.8082855465677826E-4</v>
      </c>
      <c r="S4805" s="11">
        <f t="shared" ref="S4805:S4868" si="983">100*IF(O4805&gt;=$AP$10,K4805/M4805,L4805/M4805)</f>
        <v>100</v>
      </c>
      <c r="AT4805">
        <v>0.73915986088077879</v>
      </c>
      <c r="AU4805">
        <v>0</v>
      </c>
      <c r="AV4805">
        <v>1</v>
      </c>
      <c r="AW4805">
        <f t="shared" si="974"/>
        <v>4406</v>
      </c>
      <c r="AX4805">
        <f t="shared" si="975"/>
        <v>395</v>
      </c>
      <c r="AY4805">
        <f t="shared" ref="AY4805:AY4868" si="984">1-AW4805/AW$5113</f>
        <v>1.0776829815895783E-2</v>
      </c>
      <c r="AZ4805">
        <f t="shared" ref="AZ4805:AZ4868" si="985">1-AX4805/AX$5113</f>
        <v>0.39694656488549618</v>
      </c>
      <c r="BA4805">
        <f t="shared" ref="BA4805:BA4868" si="986">(AY4805-AY4806)*AZ4805</f>
        <v>0</v>
      </c>
    </row>
    <row r="4806" spans="1:53" x14ac:dyDescent="0.25">
      <c r="A4806">
        <f>'Preprocessed Data'!A4804</f>
        <v>1</v>
      </c>
      <c r="B4806">
        <f>'Preprocessed Data'!B4804</f>
        <v>2</v>
      </c>
      <c r="C4806">
        <f>'Preprocessed Data'!C4804</f>
        <v>0</v>
      </c>
      <c r="D4806">
        <f>'Preprocessed Data'!D4804</f>
        <v>0</v>
      </c>
      <c r="E4806">
        <f>'Preprocessed Data'!E4804</f>
        <v>0</v>
      </c>
      <c r="F4806">
        <f>'Preprocessed Data'!F4804</f>
        <v>1</v>
      </c>
      <c r="G4806">
        <f>'Preprocessed Data'!G4804</f>
        <v>1</v>
      </c>
      <c r="H4806">
        <f>'Preprocessed Data'!H4804</f>
        <v>111.32</v>
      </c>
      <c r="I4806">
        <f>'Preprocessed Data'!I4804</f>
        <v>18.2</v>
      </c>
      <c r="J4806">
        <f>'Preprocessed Data'!J4804</f>
        <v>4</v>
      </c>
      <c r="K4806" s="10">
        <f>'Preprocessed Data'!K4804</f>
        <v>0</v>
      </c>
      <c r="L4806" s="1">
        <f t="shared" si="976"/>
        <v>1</v>
      </c>
      <c r="M4806" s="11">
        <f t="shared" si="977"/>
        <v>1</v>
      </c>
      <c r="N4806">
        <f t="shared" si="978"/>
        <v>0</v>
      </c>
      <c r="O4806">
        <f t="shared" si="979"/>
        <v>1.592593658424144E-3</v>
      </c>
      <c r="P4806" s="10">
        <f t="shared" si="980"/>
        <v>1.592593658424144E-3</v>
      </c>
      <c r="Q4806" s="11">
        <f t="shared" si="981"/>
        <v>0.99840740634157588</v>
      </c>
      <c r="R4806" s="10">
        <f t="shared" si="982"/>
        <v>-1.5938631837756055E-3</v>
      </c>
      <c r="S4806" s="11">
        <f t="shared" si="983"/>
        <v>100</v>
      </c>
      <c r="AT4806">
        <v>0.73964053758467563</v>
      </c>
      <c r="AU4806">
        <v>0</v>
      </c>
      <c r="AV4806">
        <v>1</v>
      </c>
      <c r="AW4806">
        <f t="shared" ref="AW4806:AW4869" si="987">AW4805+AU4806</f>
        <v>4406</v>
      </c>
      <c r="AX4806">
        <f t="shared" ref="AX4806:AX4869" si="988">AX4805+AV4806</f>
        <v>396</v>
      </c>
      <c r="AY4806">
        <f t="shared" si="984"/>
        <v>1.0776829815895783E-2</v>
      </c>
      <c r="AZ4806">
        <f t="shared" si="985"/>
        <v>0.39541984732824431</v>
      </c>
      <c r="BA4806">
        <f t="shared" si="986"/>
        <v>0</v>
      </c>
    </row>
    <row r="4807" spans="1:53" x14ac:dyDescent="0.25">
      <c r="A4807">
        <f>'Preprocessed Data'!A4805</f>
        <v>2</v>
      </c>
      <c r="B4807">
        <f>'Preprocessed Data'!B4805</f>
        <v>8</v>
      </c>
      <c r="C4807">
        <f>'Preprocessed Data'!C4805</f>
        <v>0</v>
      </c>
      <c r="D4807">
        <f>'Preprocessed Data'!D4805</f>
        <v>0</v>
      </c>
      <c r="E4807">
        <f>'Preprocessed Data'!E4805</f>
        <v>0</v>
      </c>
      <c r="F4807">
        <f>'Preprocessed Data'!F4805</f>
        <v>4</v>
      </c>
      <c r="G4807">
        <f>'Preprocessed Data'!G4805</f>
        <v>2</v>
      </c>
      <c r="H4807">
        <f>'Preprocessed Data'!H4805</f>
        <v>72.81</v>
      </c>
      <c r="I4807">
        <f>'Preprocessed Data'!I4805</f>
        <v>18.2</v>
      </c>
      <c r="J4807">
        <f>'Preprocessed Data'!J4805</f>
        <v>4</v>
      </c>
      <c r="K4807" s="10">
        <f>'Preprocessed Data'!K4805</f>
        <v>0</v>
      </c>
      <c r="L4807" s="1">
        <f t="shared" si="976"/>
        <v>1</v>
      </c>
      <c r="M4807" s="11">
        <f t="shared" si="977"/>
        <v>1</v>
      </c>
      <c r="N4807">
        <f t="shared" si="978"/>
        <v>0</v>
      </c>
      <c r="O4807">
        <f t="shared" si="979"/>
        <v>8.0221524716208919E-4</v>
      </c>
      <c r="P4807" s="10">
        <f t="shared" si="980"/>
        <v>8.0221524716208919E-4</v>
      </c>
      <c r="Q4807" s="11">
        <f t="shared" si="981"/>
        <v>0.99919778475283794</v>
      </c>
      <c r="R4807" s="10">
        <f t="shared" si="982"/>
        <v>-8.0253719400541295E-4</v>
      </c>
      <c r="S4807" s="11">
        <f t="shared" si="983"/>
        <v>100</v>
      </c>
      <c r="AT4807">
        <v>0.74138290607298796</v>
      </c>
      <c r="AU4807">
        <v>0</v>
      </c>
      <c r="AV4807">
        <v>1</v>
      </c>
      <c r="AW4807">
        <f t="shared" si="987"/>
        <v>4406</v>
      </c>
      <c r="AX4807">
        <f t="shared" si="988"/>
        <v>397</v>
      </c>
      <c r="AY4807">
        <f t="shared" si="984"/>
        <v>1.0776829815895783E-2</v>
      </c>
      <c r="AZ4807">
        <f t="shared" si="985"/>
        <v>0.39389312977099233</v>
      </c>
      <c r="BA4807">
        <f t="shared" si="986"/>
        <v>0</v>
      </c>
    </row>
    <row r="4808" spans="1:53" x14ac:dyDescent="0.25">
      <c r="A4808">
        <f>'Preprocessed Data'!A4806</f>
        <v>2</v>
      </c>
      <c r="B4808">
        <f>'Preprocessed Data'!B4806</f>
        <v>74</v>
      </c>
      <c r="C4808">
        <f>'Preprocessed Data'!C4806</f>
        <v>0</v>
      </c>
      <c r="D4808">
        <f>'Preprocessed Data'!D4806</f>
        <v>0</v>
      </c>
      <c r="E4808">
        <f>'Preprocessed Data'!E4806</f>
        <v>1</v>
      </c>
      <c r="F4808">
        <f>'Preprocessed Data'!F4806</f>
        <v>5</v>
      </c>
      <c r="G4808">
        <f>'Preprocessed Data'!G4806</f>
        <v>1</v>
      </c>
      <c r="H4808">
        <f>'Preprocessed Data'!H4806</f>
        <v>83.58</v>
      </c>
      <c r="I4808">
        <f>'Preprocessed Data'!I4806</f>
        <v>18.2</v>
      </c>
      <c r="J4808">
        <f>'Preprocessed Data'!J4806</f>
        <v>2</v>
      </c>
      <c r="K4808" s="10">
        <f>'Preprocessed Data'!K4806</f>
        <v>0</v>
      </c>
      <c r="L4808" s="1">
        <f t="shared" si="976"/>
        <v>1</v>
      </c>
      <c r="M4808" s="11">
        <f t="shared" si="977"/>
        <v>1</v>
      </c>
      <c r="N4808">
        <f t="shared" si="978"/>
        <v>0</v>
      </c>
      <c r="O4808">
        <f t="shared" si="979"/>
        <v>2.8145657104683145E-2</v>
      </c>
      <c r="P4808" s="10">
        <f t="shared" si="980"/>
        <v>2.8145657104683145E-2</v>
      </c>
      <c r="Q4808" s="11">
        <f t="shared" si="981"/>
        <v>0.9718543428953168</v>
      </c>
      <c r="R4808" s="10">
        <f t="shared" si="982"/>
        <v>-2.8549338739136055E-2</v>
      </c>
      <c r="S4808" s="11">
        <f t="shared" si="983"/>
        <v>100</v>
      </c>
      <c r="AT4808">
        <v>0.74198219925479925</v>
      </c>
      <c r="AU4808">
        <v>0</v>
      </c>
      <c r="AV4808">
        <v>1</v>
      </c>
      <c r="AW4808">
        <f t="shared" si="987"/>
        <v>4406</v>
      </c>
      <c r="AX4808">
        <f t="shared" si="988"/>
        <v>398</v>
      </c>
      <c r="AY4808">
        <f t="shared" si="984"/>
        <v>1.0776829815895783E-2</v>
      </c>
      <c r="AZ4808">
        <f t="shared" si="985"/>
        <v>0.39236641221374047</v>
      </c>
      <c r="BA4808">
        <f t="shared" si="986"/>
        <v>0</v>
      </c>
    </row>
    <row r="4809" spans="1:53" x14ac:dyDescent="0.25">
      <c r="A4809">
        <f>'Preprocessed Data'!A4807</f>
        <v>1</v>
      </c>
      <c r="B4809">
        <f>'Preprocessed Data'!B4807</f>
        <v>11</v>
      </c>
      <c r="C4809">
        <f>'Preprocessed Data'!C4807</f>
        <v>0</v>
      </c>
      <c r="D4809">
        <f>'Preprocessed Data'!D4807</f>
        <v>0</v>
      </c>
      <c r="E4809">
        <f>'Preprocessed Data'!E4807</f>
        <v>0</v>
      </c>
      <c r="F4809">
        <f>'Preprocessed Data'!F4807</f>
        <v>4</v>
      </c>
      <c r="G4809">
        <f>'Preprocessed Data'!G4807</f>
        <v>1</v>
      </c>
      <c r="H4809">
        <f>'Preprocessed Data'!H4807</f>
        <v>68.62</v>
      </c>
      <c r="I4809">
        <f>'Preprocessed Data'!I4807</f>
        <v>18.2</v>
      </c>
      <c r="J4809">
        <f>'Preprocessed Data'!J4807</f>
        <v>4</v>
      </c>
      <c r="K4809" s="10">
        <f>'Preprocessed Data'!K4807</f>
        <v>0</v>
      </c>
      <c r="L4809" s="1">
        <f t="shared" si="976"/>
        <v>1</v>
      </c>
      <c r="M4809" s="11">
        <f t="shared" si="977"/>
        <v>1</v>
      </c>
      <c r="N4809">
        <f t="shared" si="978"/>
        <v>0</v>
      </c>
      <c r="O4809">
        <f t="shared" si="979"/>
        <v>1.0776966835102915E-3</v>
      </c>
      <c r="P4809" s="10">
        <f t="shared" si="980"/>
        <v>1.0776966835102915E-3</v>
      </c>
      <c r="Q4809" s="11">
        <f t="shared" si="981"/>
        <v>0.99892230331648968</v>
      </c>
      <c r="R4809" s="10">
        <f t="shared" si="982"/>
        <v>-1.0782778161418035E-3</v>
      </c>
      <c r="S4809" s="11">
        <f t="shared" si="983"/>
        <v>100</v>
      </c>
      <c r="AT4809">
        <v>0.74341743507805258</v>
      </c>
      <c r="AU4809">
        <v>0</v>
      </c>
      <c r="AV4809">
        <v>1</v>
      </c>
      <c r="AW4809">
        <f t="shared" si="987"/>
        <v>4406</v>
      </c>
      <c r="AX4809">
        <f t="shared" si="988"/>
        <v>399</v>
      </c>
      <c r="AY4809">
        <f t="shared" si="984"/>
        <v>1.0776829815895783E-2</v>
      </c>
      <c r="AZ4809">
        <f t="shared" si="985"/>
        <v>0.3908396946564886</v>
      </c>
      <c r="BA4809">
        <f t="shared" si="986"/>
        <v>0</v>
      </c>
    </row>
    <row r="4810" spans="1:53" x14ac:dyDescent="0.25">
      <c r="A4810">
        <f>'Preprocessed Data'!A4808</f>
        <v>1</v>
      </c>
      <c r="B4810">
        <f>'Preprocessed Data'!B4808</f>
        <v>4</v>
      </c>
      <c r="C4810">
        <f>'Preprocessed Data'!C4808</f>
        <v>0</v>
      </c>
      <c r="D4810">
        <f>'Preprocessed Data'!D4808</f>
        <v>0</v>
      </c>
      <c r="E4810">
        <f>'Preprocessed Data'!E4808</f>
        <v>0</v>
      </c>
      <c r="F4810">
        <f>'Preprocessed Data'!F4808</f>
        <v>2</v>
      </c>
      <c r="G4810">
        <f>'Preprocessed Data'!G4808</f>
        <v>1</v>
      </c>
      <c r="H4810">
        <f>'Preprocessed Data'!H4808</f>
        <v>112.83</v>
      </c>
      <c r="I4810">
        <f>'Preprocessed Data'!I4808</f>
        <v>18.2</v>
      </c>
      <c r="J4810">
        <f>'Preprocessed Data'!J4808</f>
        <v>4</v>
      </c>
      <c r="K4810" s="10">
        <f>'Preprocessed Data'!K4808</f>
        <v>0</v>
      </c>
      <c r="L4810" s="1">
        <f t="shared" si="976"/>
        <v>1</v>
      </c>
      <c r="M4810" s="11">
        <f t="shared" si="977"/>
        <v>1</v>
      </c>
      <c r="N4810">
        <f t="shared" si="978"/>
        <v>0</v>
      </c>
      <c r="O4810">
        <f t="shared" si="979"/>
        <v>2.0021605181510978E-3</v>
      </c>
      <c r="P4810" s="10">
        <f t="shared" si="980"/>
        <v>2.0021605181510978E-3</v>
      </c>
      <c r="Q4810" s="11">
        <f t="shared" si="981"/>
        <v>0.99799783948184895</v>
      </c>
      <c r="R4810" s="10">
        <f t="shared" si="982"/>
        <v>-2.0041675208631099E-3</v>
      </c>
      <c r="S4810" s="11">
        <f t="shared" si="983"/>
        <v>100</v>
      </c>
      <c r="AT4810">
        <v>0.74435942980010017</v>
      </c>
      <c r="AU4810">
        <v>0</v>
      </c>
      <c r="AV4810">
        <v>1</v>
      </c>
      <c r="AW4810">
        <f t="shared" si="987"/>
        <v>4406</v>
      </c>
      <c r="AX4810">
        <f t="shared" si="988"/>
        <v>400</v>
      </c>
      <c r="AY4810">
        <f t="shared" si="984"/>
        <v>1.0776829815895783E-2</v>
      </c>
      <c r="AZ4810">
        <f t="shared" si="985"/>
        <v>0.38931297709923662</v>
      </c>
      <c r="BA4810">
        <f t="shared" si="986"/>
        <v>0</v>
      </c>
    </row>
    <row r="4811" spans="1:53" x14ac:dyDescent="0.25">
      <c r="A4811">
        <f>'Preprocessed Data'!A4809</f>
        <v>2</v>
      </c>
      <c r="B4811">
        <f>'Preprocessed Data'!B4809</f>
        <v>1.08</v>
      </c>
      <c r="C4811">
        <f>'Preprocessed Data'!C4809</f>
        <v>0</v>
      </c>
      <c r="D4811">
        <f>'Preprocessed Data'!D4809</f>
        <v>0</v>
      </c>
      <c r="E4811">
        <f>'Preprocessed Data'!E4809</f>
        <v>0</v>
      </c>
      <c r="F4811">
        <f>'Preprocessed Data'!F4809</f>
        <v>4</v>
      </c>
      <c r="G4811">
        <f>'Preprocessed Data'!G4809</f>
        <v>2</v>
      </c>
      <c r="H4811">
        <f>'Preprocessed Data'!H4809</f>
        <v>109.33</v>
      </c>
      <c r="I4811">
        <f>'Preprocessed Data'!I4809</f>
        <v>18.2</v>
      </c>
      <c r="J4811">
        <f>'Preprocessed Data'!J4809</f>
        <v>4</v>
      </c>
      <c r="K4811" s="10">
        <f>'Preprocessed Data'!K4809</f>
        <v>1</v>
      </c>
      <c r="L4811" s="1">
        <f t="shared" si="976"/>
        <v>0</v>
      </c>
      <c r="M4811" s="11">
        <f t="shared" si="977"/>
        <v>1</v>
      </c>
      <c r="N4811">
        <f t="shared" si="978"/>
        <v>1</v>
      </c>
      <c r="O4811">
        <f t="shared" si="979"/>
        <v>1.4620433344485638E-3</v>
      </c>
      <c r="P4811" s="10">
        <f t="shared" si="980"/>
        <v>1.4620433344485638E-3</v>
      </c>
      <c r="Q4811" s="11">
        <f t="shared" si="981"/>
        <v>0.99853795666555145</v>
      </c>
      <c r="R4811" s="10">
        <f t="shared" si="982"/>
        <v>-6.5279202775681284</v>
      </c>
      <c r="S4811" s="11">
        <f t="shared" si="983"/>
        <v>0</v>
      </c>
      <c r="AT4811">
        <v>0.74525768340969811</v>
      </c>
      <c r="AU4811">
        <v>0</v>
      </c>
      <c r="AV4811">
        <v>1</v>
      </c>
      <c r="AW4811">
        <f t="shared" si="987"/>
        <v>4406</v>
      </c>
      <c r="AX4811">
        <f t="shared" si="988"/>
        <v>401</v>
      </c>
      <c r="AY4811">
        <f t="shared" si="984"/>
        <v>1.0776829815895783E-2</v>
      </c>
      <c r="AZ4811">
        <f t="shared" si="985"/>
        <v>0.38778625954198476</v>
      </c>
      <c r="BA4811">
        <f t="shared" si="986"/>
        <v>0</v>
      </c>
    </row>
    <row r="4812" spans="1:53" x14ac:dyDescent="0.25">
      <c r="A4812">
        <f>'Preprocessed Data'!A4810</f>
        <v>2</v>
      </c>
      <c r="B4812">
        <f>'Preprocessed Data'!B4810</f>
        <v>1.4</v>
      </c>
      <c r="C4812">
        <f>'Preprocessed Data'!C4810</f>
        <v>0</v>
      </c>
      <c r="D4812">
        <f>'Preprocessed Data'!D4810</f>
        <v>0</v>
      </c>
      <c r="E4812">
        <f>'Preprocessed Data'!E4810</f>
        <v>0</v>
      </c>
      <c r="F4812">
        <f>'Preprocessed Data'!F4810</f>
        <v>4</v>
      </c>
      <c r="G4812">
        <f>'Preprocessed Data'!G4810</f>
        <v>1</v>
      </c>
      <c r="H4812">
        <f>'Preprocessed Data'!H4810</f>
        <v>126.18</v>
      </c>
      <c r="I4812">
        <f>'Preprocessed Data'!I4810</f>
        <v>18.100000000000001</v>
      </c>
      <c r="J4812">
        <f>'Preprocessed Data'!J4810</f>
        <v>4</v>
      </c>
      <c r="K4812" s="10">
        <f>'Preprocessed Data'!K4810</f>
        <v>0</v>
      </c>
      <c r="L4812" s="1">
        <f t="shared" si="976"/>
        <v>1</v>
      </c>
      <c r="M4812" s="11">
        <f t="shared" si="977"/>
        <v>1</v>
      </c>
      <c r="N4812">
        <f t="shared" si="978"/>
        <v>0</v>
      </c>
      <c r="O4812">
        <f t="shared" si="979"/>
        <v>2.228228157685946E-3</v>
      </c>
      <c r="P4812" s="10">
        <f t="shared" si="980"/>
        <v>2.228228157685946E-3</v>
      </c>
      <c r="Q4812" s="11">
        <f t="shared" si="981"/>
        <v>0.99777177184231403</v>
      </c>
      <c r="R4812" s="10">
        <f t="shared" si="982"/>
        <v>-2.2307143519392785E-3</v>
      </c>
      <c r="S4812" s="11">
        <f t="shared" si="983"/>
        <v>100</v>
      </c>
      <c r="AT4812">
        <v>0.7470064402301041</v>
      </c>
      <c r="AU4812">
        <v>0</v>
      </c>
      <c r="AV4812">
        <v>1</v>
      </c>
      <c r="AW4812">
        <f t="shared" si="987"/>
        <v>4406</v>
      </c>
      <c r="AX4812">
        <f t="shared" si="988"/>
        <v>402</v>
      </c>
      <c r="AY4812">
        <f t="shared" si="984"/>
        <v>1.0776829815895783E-2</v>
      </c>
      <c r="AZ4812">
        <f t="shared" si="985"/>
        <v>0.38625954198473278</v>
      </c>
      <c r="BA4812">
        <f t="shared" si="986"/>
        <v>0</v>
      </c>
    </row>
    <row r="4813" spans="1:53" x14ac:dyDescent="0.25">
      <c r="A4813">
        <f>'Preprocessed Data'!A4811</f>
        <v>1</v>
      </c>
      <c r="B4813">
        <f>'Preprocessed Data'!B4811</f>
        <v>5</v>
      </c>
      <c r="C4813">
        <f>'Preprocessed Data'!C4811</f>
        <v>0</v>
      </c>
      <c r="D4813">
        <f>'Preprocessed Data'!D4811</f>
        <v>0</v>
      </c>
      <c r="E4813">
        <f>'Preprocessed Data'!E4811</f>
        <v>0</v>
      </c>
      <c r="F4813">
        <f>'Preprocessed Data'!F4811</f>
        <v>5</v>
      </c>
      <c r="G4813">
        <f>'Preprocessed Data'!G4811</f>
        <v>1</v>
      </c>
      <c r="H4813">
        <f>'Preprocessed Data'!H4811</f>
        <v>145.71</v>
      </c>
      <c r="I4813">
        <f>'Preprocessed Data'!I4811</f>
        <v>18.100000000000001</v>
      </c>
      <c r="J4813">
        <f>'Preprocessed Data'!J4811</f>
        <v>4</v>
      </c>
      <c r="K4813" s="10">
        <f>'Preprocessed Data'!K4811</f>
        <v>0</v>
      </c>
      <c r="L4813" s="1">
        <f t="shared" si="976"/>
        <v>1</v>
      </c>
      <c r="M4813" s="11">
        <f t="shared" si="977"/>
        <v>1</v>
      </c>
      <c r="N4813">
        <f t="shared" si="978"/>
        <v>0</v>
      </c>
      <c r="O4813">
        <f t="shared" si="979"/>
        <v>6.3814729067607854E-3</v>
      </c>
      <c r="P4813" s="10">
        <f t="shared" si="980"/>
        <v>6.3814729067607854E-3</v>
      </c>
      <c r="Q4813" s="11">
        <f t="shared" si="981"/>
        <v>0.99361852709323917</v>
      </c>
      <c r="R4813" s="10">
        <f t="shared" si="982"/>
        <v>-6.4019215463715683E-3</v>
      </c>
      <c r="S4813" s="11">
        <f t="shared" si="983"/>
        <v>100</v>
      </c>
      <c r="AT4813">
        <v>0.74708625653050598</v>
      </c>
      <c r="AU4813">
        <v>0</v>
      </c>
      <c r="AV4813">
        <v>1</v>
      </c>
      <c r="AW4813">
        <f t="shared" si="987"/>
        <v>4406</v>
      </c>
      <c r="AX4813">
        <f t="shared" si="988"/>
        <v>403</v>
      </c>
      <c r="AY4813">
        <f t="shared" si="984"/>
        <v>1.0776829815895783E-2</v>
      </c>
      <c r="AZ4813">
        <f t="shared" si="985"/>
        <v>0.38473282442748091</v>
      </c>
      <c r="BA4813">
        <f t="shared" si="986"/>
        <v>0</v>
      </c>
    </row>
    <row r="4814" spans="1:53" x14ac:dyDescent="0.25">
      <c r="A4814">
        <f>'Preprocessed Data'!A4812</f>
        <v>2</v>
      </c>
      <c r="B4814">
        <f>'Preprocessed Data'!B4812</f>
        <v>10</v>
      </c>
      <c r="C4814">
        <f>'Preprocessed Data'!C4812</f>
        <v>0</v>
      </c>
      <c r="D4814">
        <f>'Preprocessed Data'!D4812</f>
        <v>0</v>
      </c>
      <c r="E4814">
        <f>'Preprocessed Data'!E4812</f>
        <v>0</v>
      </c>
      <c r="F4814">
        <f>'Preprocessed Data'!F4812</f>
        <v>4</v>
      </c>
      <c r="G4814">
        <f>'Preprocessed Data'!G4812</f>
        <v>2</v>
      </c>
      <c r="H4814">
        <f>'Preprocessed Data'!H4812</f>
        <v>112.34</v>
      </c>
      <c r="I4814">
        <f>'Preprocessed Data'!I4812</f>
        <v>18.100000000000001</v>
      </c>
      <c r="J4814">
        <f>'Preprocessed Data'!J4812</f>
        <v>4</v>
      </c>
      <c r="K4814" s="10">
        <f>'Preprocessed Data'!K4812</f>
        <v>0</v>
      </c>
      <c r="L4814" s="1">
        <f t="shared" si="976"/>
        <v>1</v>
      </c>
      <c r="M4814" s="11">
        <f t="shared" si="977"/>
        <v>1</v>
      </c>
      <c r="N4814">
        <f t="shared" si="978"/>
        <v>0</v>
      </c>
      <c r="O4814">
        <f t="shared" si="979"/>
        <v>2.4600828864447732E-3</v>
      </c>
      <c r="P4814" s="10">
        <f t="shared" si="980"/>
        <v>2.4600828864447732E-3</v>
      </c>
      <c r="Q4814" s="11">
        <f t="shared" si="981"/>
        <v>0.99753991711355527</v>
      </c>
      <c r="R4814" s="10">
        <f t="shared" si="982"/>
        <v>-2.4631138623371846E-3</v>
      </c>
      <c r="S4814" s="11">
        <f t="shared" si="983"/>
        <v>100</v>
      </c>
      <c r="AT4814">
        <v>0.74874195683241729</v>
      </c>
      <c r="AU4814">
        <v>0</v>
      </c>
      <c r="AV4814">
        <v>1</v>
      </c>
      <c r="AW4814">
        <f t="shared" si="987"/>
        <v>4406</v>
      </c>
      <c r="AX4814">
        <f t="shared" si="988"/>
        <v>404</v>
      </c>
      <c r="AY4814">
        <f t="shared" si="984"/>
        <v>1.0776829815895783E-2</v>
      </c>
      <c r="AZ4814">
        <f t="shared" si="985"/>
        <v>0.38320610687022905</v>
      </c>
      <c r="BA4814">
        <f t="shared" si="986"/>
        <v>0</v>
      </c>
    </row>
    <row r="4815" spans="1:53" x14ac:dyDescent="0.25">
      <c r="A4815">
        <f>'Preprocessed Data'!A4813</f>
        <v>1</v>
      </c>
      <c r="B4815">
        <f>'Preprocessed Data'!B4813</f>
        <v>8</v>
      </c>
      <c r="C4815">
        <f>'Preprocessed Data'!C4813</f>
        <v>0</v>
      </c>
      <c r="D4815">
        <f>'Preprocessed Data'!D4813</f>
        <v>0</v>
      </c>
      <c r="E4815">
        <f>'Preprocessed Data'!E4813</f>
        <v>0</v>
      </c>
      <c r="F4815">
        <f>'Preprocessed Data'!F4813</f>
        <v>4</v>
      </c>
      <c r="G4815">
        <f>'Preprocessed Data'!G4813</f>
        <v>1</v>
      </c>
      <c r="H4815">
        <f>'Preprocessed Data'!H4813</f>
        <v>90.26</v>
      </c>
      <c r="I4815">
        <f>'Preprocessed Data'!I4813</f>
        <v>18.100000000000001</v>
      </c>
      <c r="J4815">
        <f>'Preprocessed Data'!J4813</f>
        <v>4</v>
      </c>
      <c r="K4815" s="10">
        <f>'Preprocessed Data'!K4813</f>
        <v>0</v>
      </c>
      <c r="L4815" s="1">
        <f t="shared" si="976"/>
        <v>1</v>
      </c>
      <c r="M4815" s="11">
        <f t="shared" si="977"/>
        <v>1</v>
      </c>
      <c r="N4815">
        <f t="shared" si="978"/>
        <v>0</v>
      </c>
      <c r="O4815">
        <f t="shared" si="979"/>
        <v>1.6105845512649878E-3</v>
      </c>
      <c r="P4815" s="10">
        <f t="shared" si="980"/>
        <v>1.6105845512649878E-3</v>
      </c>
      <c r="Q4815" s="11">
        <f t="shared" si="981"/>
        <v>0.99838941544873505</v>
      </c>
      <c r="R4815" s="10">
        <f t="shared" si="982"/>
        <v>-1.6118829368571242E-3</v>
      </c>
      <c r="S4815" s="11">
        <f t="shared" si="983"/>
        <v>100</v>
      </c>
      <c r="AT4815">
        <v>0.74881533662810451</v>
      </c>
      <c r="AU4815">
        <v>0</v>
      </c>
      <c r="AV4815">
        <v>1</v>
      </c>
      <c r="AW4815">
        <f t="shared" si="987"/>
        <v>4406</v>
      </c>
      <c r="AX4815">
        <f t="shared" si="988"/>
        <v>405</v>
      </c>
      <c r="AY4815">
        <f t="shared" si="984"/>
        <v>1.0776829815895783E-2</v>
      </c>
      <c r="AZ4815">
        <f t="shared" si="985"/>
        <v>0.38167938931297707</v>
      </c>
      <c r="BA4815">
        <f t="shared" si="986"/>
        <v>8.569362130959063E-5</v>
      </c>
    </row>
    <row r="4816" spans="1:53" x14ac:dyDescent="0.25">
      <c r="A4816">
        <f>'Preprocessed Data'!A4814</f>
        <v>1</v>
      </c>
      <c r="B4816">
        <f>'Preprocessed Data'!B4814</f>
        <v>11</v>
      </c>
      <c r="C4816">
        <f>'Preprocessed Data'!C4814</f>
        <v>0</v>
      </c>
      <c r="D4816">
        <f>'Preprocessed Data'!D4814</f>
        <v>0</v>
      </c>
      <c r="E4816">
        <f>'Preprocessed Data'!E4814</f>
        <v>0</v>
      </c>
      <c r="F4816">
        <f>'Preprocessed Data'!F4814</f>
        <v>4</v>
      </c>
      <c r="G4816">
        <f>'Preprocessed Data'!G4814</f>
        <v>1</v>
      </c>
      <c r="H4816">
        <f>'Preprocessed Data'!H4814</f>
        <v>56.33</v>
      </c>
      <c r="I4816">
        <f>'Preprocessed Data'!I4814</f>
        <v>18.100000000000001</v>
      </c>
      <c r="J4816">
        <f>'Preprocessed Data'!J4814</f>
        <v>4</v>
      </c>
      <c r="K4816" s="10">
        <f>'Preprocessed Data'!K4814</f>
        <v>0</v>
      </c>
      <c r="L4816" s="1">
        <f t="shared" si="976"/>
        <v>1</v>
      </c>
      <c r="M4816" s="11">
        <f t="shared" si="977"/>
        <v>1</v>
      </c>
      <c r="N4816">
        <f t="shared" si="978"/>
        <v>0</v>
      </c>
      <c r="O4816">
        <f t="shared" si="979"/>
        <v>7.7509071181600933E-4</v>
      </c>
      <c r="P4816" s="10">
        <f t="shared" si="980"/>
        <v>7.7509071181600933E-4</v>
      </c>
      <c r="Q4816" s="11">
        <f t="shared" si="981"/>
        <v>0.99922490928818397</v>
      </c>
      <c r="R4816" s="10">
        <f t="shared" si="982"/>
        <v>-7.7539124992803492E-4</v>
      </c>
      <c r="S4816" s="11">
        <f t="shared" si="983"/>
        <v>100</v>
      </c>
      <c r="AT4816">
        <v>0.74885035884980489</v>
      </c>
      <c r="AU4816">
        <v>1</v>
      </c>
      <c r="AV4816">
        <v>0</v>
      </c>
      <c r="AW4816">
        <f t="shared" si="987"/>
        <v>4407</v>
      </c>
      <c r="AX4816">
        <f t="shared" si="988"/>
        <v>405</v>
      </c>
      <c r="AY4816">
        <f t="shared" si="984"/>
        <v>1.0552312528064656E-2</v>
      </c>
      <c r="AZ4816">
        <f t="shared" si="985"/>
        <v>0.38167938931297707</v>
      </c>
      <c r="BA4816">
        <f t="shared" si="986"/>
        <v>8.569362130959063E-5</v>
      </c>
    </row>
    <row r="4817" spans="1:53" x14ac:dyDescent="0.25">
      <c r="A4817">
        <f>'Preprocessed Data'!A4815</f>
        <v>2</v>
      </c>
      <c r="B4817">
        <f>'Preprocessed Data'!B4815</f>
        <v>2</v>
      </c>
      <c r="C4817">
        <f>'Preprocessed Data'!C4815</f>
        <v>0</v>
      </c>
      <c r="D4817">
        <f>'Preprocessed Data'!D4815</f>
        <v>0</v>
      </c>
      <c r="E4817">
        <f>'Preprocessed Data'!E4815</f>
        <v>0</v>
      </c>
      <c r="F4817">
        <f>'Preprocessed Data'!F4815</f>
        <v>4</v>
      </c>
      <c r="G4817">
        <f>'Preprocessed Data'!G4815</f>
        <v>2</v>
      </c>
      <c r="H4817">
        <f>'Preprocessed Data'!H4815</f>
        <v>114.02</v>
      </c>
      <c r="I4817">
        <f>'Preprocessed Data'!I4815</f>
        <v>18.100000000000001</v>
      </c>
      <c r="J4817">
        <f>'Preprocessed Data'!J4815</f>
        <v>4</v>
      </c>
      <c r="K4817" s="10">
        <f>'Preprocessed Data'!K4815</f>
        <v>0</v>
      </c>
      <c r="L4817" s="1">
        <f t="shared" si="976"/>
        <v>1</v>
      </c>
      <c r="M4817" s="11">
        <f t="shared" si="977"/>
        <v>1</v>
      </c>
      <c r="N4817">
        <f t="shared" si="978"/>
        <v>0</v>
      </c>
      <c r="O4817">
        <f t="shared" si="979"/>
        <v>1.7141700648347655E-3</v>
      </c>
      <c r="P4817" s="10">
        <f t="shared" si="980"/>
        <v>1.7141700648347655E-3</v>
      </c>
      <c r="Q4817" s="11">
        <f t="shared" si="981"/>
        <v>0.99828582993516524</v>
      </c>
      <c r="R4817" s="10">
        <f t="shared" si="982"/>
        <v>-1.7156409354622802E-3</v>
      </c>
      <c r="S4817" s="11">
        <f t="shared" si="983"/>
        <v>100</v>
      </c>
      <c r="AT4817">
        <v>0.74968864230583743</v>
      </c>
      <c r="AU4817">
        <v>1</v>
      </c>
      <c r="AV4817">
        <v>0</v>
      </c>
      <c r="AW4817">
        <f t="shared" si="987"/>
        <v>4408</v>
      </c>
      <c r="AX4817">
        <f t="shared" si="988"/>
        <v>405</v>
      </c>
      <c r="AY4817">
        <f t="shared" si="984"/>
        <v>1.0327795240233528E-2</v>
      </c>
      <c r="AZ4817">
        <f t="shared" si="985"/>
        <v>0.38167938931297707</v>
      </c>
      <c r="BA4817">
        <f t="shared" si="986"/>
        <v>0</v>
      </c>
    </row>
    <row r="4818" spans="1:53" x14ac:dyDescent="0.25">
      <c r="A4818">
        <f>'Preprocessed Data'!A4816</f>
        <v>1</v>
      </c>
      <c r="B4818">
        <f>'Preprocessed Data'!B4816</f>
        <v>55</v>
      </c>
      <c r="C4818">
        <f>'Preprocessed Data'!C4816</f>
        <v>0</v>
      </c>
      <c r="D4818">
        <f>'Preprocessed Data'!D4816</f>
        <v>0</v>
      </c>
      <c r="E4818">
        <f>'Preprocessed Data'!E4816</f>
        <v>0</v>
      </c>
      <c r="F4818">
        <f>'Preprocessed Data'!F4816</f>
        <v>1</v>
      </c>
      <c r="G4818">
        <f>'Preprocessed Data'!G4816</f>
        <v>1</v>
      </c>
      <c r="H4818">
        <f>'Preprocessed Data'!H4816</f>
        <v>88.65</v>
      </c>
      <c r="I4818">
        <f>'Preprocessed Data'!I4816</f>
        <v>18.100000000000001</v>
      </c>
      <c r="J4818">
        <f>'Preprocessed Data'!J4816</f>
        <v>1</v>
      </c>
      <c r="K4818" s="10">
        <f>'Preprocessed Data'!K4816</f>
        <v>0</v>
      </c>
      <c r="L4818" s="1">
        <f t="shared" si="976"/>
        <v>1</v>
      </c>
      <c r="M4818" s="11">
        <f t="shared" si="977"/>
        <v>1</v>
      </c>
      <c r="N4818">
        <f t="shared" si="978"/>
        <v>0</v>
      </c>
      <c r="O4818">
        <f t="shared" si="979"/>
        <v>1.2257112985603613E-2</v>
      </c>
      <c r="P4818" s="10">
        <f t="shared" si="980"/>
        <v>1.2257112985603613E-2</v>
      </c>
      <c r="Q4818" s="11">
        <f t="shared" si="981"/>
        <v>0.98774288701439639</v>
      </c>
      <c r="R4818" s="10">
        <f t="shared" si="982"/>
        <v>-1.2332850916873084E-2</v>
      </c>
      <c r="S4818" s="11">
        <f t="shared" si="983"/>
        <v>100</v>
      </c>
      <c r="AT4818">
        <v>0.75143684424869794</v>
      </c>
      <c r="AU4818">
        <v>0</v>
      </c>
      <c r="AV4818">
        <v>1</v>
      </c>
      <c r="AW4818">
        <f t="shared" si="987"/>
        <v>4408</v>
      </c>
      <c r="AX4818">
        <f t="shared" si="988"/>
        <v>406</v>
      </c>
      <c r="AY4818">
        <f t="shared" si="984"/>
        <v>1.0327795240233528E-2</v>
      </c>
      <c r="AZ4818">
        <f t="shared" si="985"/>
        <v>0.3801526717557252</v>
      </c>
      <c r="BA4818">
        <f t="shared" si="986"/>
        <v>0</v>
      </c>
    </row>
    <row r="4819" spans="1:53" x14ac:dyDescent="0.25">
      <c r="A4819">
        <f>'Preprocessed Data'!A4817</f>
        <v>1</v>
      </c>
      <c r="B4819">
        <f>'Preprocessed Data'!B4817</f>
        <v>15</v>
      </c>
      <c r="C4819">
        <f>'Preprocessed Data'!C4817</f>
        <v>0</v>
      </c>
      <c r="D4819">
        <f>'Preprocessed Data'!D4817</f>
        <v>0</v>
      </c>
      <c r="E4819">
        <f>'Preprocessed Data'!E4817</f>
        <v>0</v>
      </c>
      <c r="F4819">
        <f>'Preprocessed Data'!F4817</f>
        <v>4</v>
      </c>
      <c r="G4819">
        <f>'Preprocessed Data'!G4817</f>
        <v>2</v>
      </c>
      <c r="H4819">
        <f>'Preprocessed Data'!H4817</f>
        <v>95.86</v>
      </c>
      <c r="I4819">
        <f>'Preprocessed Data'!I4817</f>
        <v>18.100000000000001</v>
      </c>
      <c r="J4819">
        <f>'Preprocessed Data'!J4817</f>
        <v>4</v>
      </c>
      <c r="K4819" s="10">
        <f>'Preprocessed Data'!K4817</f>
        <v>0</v>
      </c>
      <c r="L4819" s="1">
        <f t="shared" si="976"/>
        <v>1</v>
      </c>
      <c r="M4819" s="11">
        <f t="shared" si="977"/>
        <v>1</v>
      </c>
      <c r="N4819">
        <f t="shared" si="978"/>
        <v>0</v>
      </c>
      <c r="O4819">
        <f t="shared" si="979"/>
        <v>2.7189611391947241E-3</v>
      </c>
      <c r="P4819" s="10">
        <f t="shared" si="980"/>
        <v>2.7189611391947241E-3</v>
      </c>
      <c r="Q4819" s="11">
        <f t="shared" si="981"/>
        <v>0.99728103886080532</v>
      </c>
      <c r="R4819" s="10">
        <f t="shared" si="982"/>
        <v>-2.7226642279255691E-3</v>
      </c>
      <c r="S4819" s="11">
        <f t="shared" si="983"/>
        <v>100</v>
      </c>
      <c r="AT4819">
        <v>0.75186638111278825</v>
      </c>
      <c r="AU4819">
        <v>0</v>
      </c>
      <c r="AV4819">
        <v>1</v>
      </c>
      <c r="AW4819">
        <f t="shared" si="987"/>
        <v>4408</v>
      </c>
      <c r="AX4819">
        <f t="shared" si="988"/>
        <v>407</v>
      </c>
      <c r="AY4819">
        <f t="shared" si="984"/>
        <v>1.0327795240233528E-2</v>
      </c>
      <c r="AZ4819">
        <f t="shared" si="985"/>
        <v>0.37862595419847334</v>
      </c>
      <c r="BA4819">
        <f t="shared" si="986"/>
        <v>8.5008072339155956E-5</v>
      </c>
    </row>
    <row r="4820" spans="1:53" x14ac:dyDescent="0.25">
      <c r="A4820">
        <f>'Preprocessed Data'!A4818</f>
        <v>1</v>
      </c>
      <c r="B4820">
        <f>'Preprocessed Data'!B4818</f>
        <v>12</v>
      </c>
      <c r="C4820">
        <f>'Preprocessed Data'!C4818</f>
        <v>0</v>
      </c>
      <c r="D4820">
        <f>'Preprocessed Data'!D4818</f>
        <v>0</v>
      </c>
      <c r="E4820">
        <f>'Preprocessed Data'!E4818</f>
        <v>0</v>
      </c>
      <c r="F4820">
        <f>'Preprocessed Data'!F4818</f>
        <v>4</v>
      </c>
      <c r="G4820">
        <f>'Preprocessed Data'!G4818</f>
        <v>1</v>
      </c>
      <c r="H4820">
        <f>'Preprocessed Data'!H4818</f>
        <v>117.04</v>
      </c>
      <c r="I4820">
        <f>'Preprocessed Data'!I4818</f>
        <v>18.100000000000001</v>
      </c>
      <c r="J4820">
        <f>'Preprocessed Data'!J4818</f>
        <v>4</v>
      </c>
      <c r="K4820" s="10">
        <f>'Preprocessed Data'!K4818</f>
        <v>0</v>
      </c>
      <c r="L4820" s="1">
        <f t="shared" si="976"/>
        <v>1</v>
      </c>
      <c r="M4820" s="11">
        <f t="shared" si="977"/>
        <v>1</v>
      </c>
      <c r="N4820">
        <f t="shared" si="978"/>
        <v>0</v>
      </c>
      <c r="O4820">
        <f t="shared" si="979"/>
        <v>3.9557375442941063E-3</v>
      </c>
      <c r="P4820" s="10">
        <f t="shared" si="980"/>
        <v>3.9557375442941063E-3</v>
      </c>
      <c r="Q4820" s="11">
        <f t="shared" si="981"/>
        <v>0.99604426245570588</v>
      </c>
      <c r="R4820" s="10">
        <f t="shared" si="982"/>
        <v>-3.9635821684038241E-3</v>
      </c>
      <c r="S4820" s="11">
        <f t="shared" si="983"/>
        <v>100</v>
      </c>
      <c r="AT4820">
        <v>0.75208792472368735</v>
      </c>
      <c r="AU4820">
        <v>1</v>
      </c>
      <c r="AV4820">
        <v>0</v>
      </c>
      <c r="AW4820">
        <f t="shared" si="987"/>
        <v>4409</v>
      </c>
      <c r="AX4820">
        <f t="shared" si="988"/>
        <v>407</v>
      </c>
      <c r="AY4820">
        <f t="shared" si="984"/>
        <v>1.010327795240229E-2</v>
      </c>
      <c r="AZ4820">
        <f t="shared" si="985"/>
        <v>0.37862595419847334</v>
      </c>
      <c r="BA4820">
        <f t="shared" si="986"/>
        <v>8.5008072339113916E-5</v>
      </c>
    </row>
    <row r="4821" spans="1:53" x14ac:dyDescent="0.25">
      <c r="A4821">
        <f>'Preprocessed Data'!A4819</f>
        <v>2</v>
      </c>
      <c r="B4821">
        <f>'Preprocessed Data'!B4819</f>
        <v>1.64</v>
      </c>
      <c r="C4821">
        <f>'Preprocessed Data'!C4819</f>
        <v>0</v>
      </c>
      <c r="D4821">
        <f>'Preprocessed Data'!D4819</f>
        <v>0</v>
      </c>
      <c r="E4821">
        <f>'Preprocessed Data'!E4819</f>
        <v>0</v>
      </c>
      <c r="F4821">
        <f>'Preprocessed Data'!F4819</f>
        <v>2</v>
      </c>
      <c r="G4821">
        <f>'Preprocessed Data'!G4819</f>
        <v>2</v>
      </c>
      <c r="H4821">
        <f>'Preprocessed Data'!H4819</f>
        <v>69.89</v>
      </c>
      <c r="I4821">
        <f>'Preprocessed Data'!I4819</f>
        <v>18.100000000000001</v>
      </c>
      <c r="J4821">
        <f>'Preprocessed Data'!J4819</f>
        <v>4</v>
      </c>
      <c r="K4821" s="10">
        <f>'Preprocessed Data'!K4819</f>
        <v>0</v>
      </c>
      <c r="L4821" s="1">
        <f t="shared" si="976"/>
        <v>1</v>
      </c>
      <c r="M4821" s="11">
        <f t="shared" si="977"/>
        <v>1</v>
      </c>
      <c r="N4821">
        <f t="shared" si="978"/>
        <v>0</v>
      </c>
      <c r="O4821">
        <f t="shared" si="979"/>
        <v>4.4698057382925102E-4</v>
      </c>
      <c r="P4821" s="10">
        <f t="shared" si="980"/>
        <v>4.4698057382925102E-4</v>
      </c>
      <c r="Q4821" s="11">
        <f t="shared" si="981"/>
        <v>0.9995530194261707</v>
      </c>
      <c r="R4821" s="10">
        <f t="shared" si="982"/>
        <v>-4.4708049942363589E-4</v>
      </c>
      <c r="S4821" s="11">
        <f t="shared" si="983"/>
        <v>100</v>
      </c>
      <c r="AT4821">
        <v>0.75370271677281497</v>
      </c>
      <c r="AU4821">
        <v>1</v>
      </c>
      <c r="AV4821">
        <v>0</v>
      </c>
      <c r="AW4821">
        <f t="shared" si="987"/>
        <v>4410</v>
      </c>
      <c r="AX4821">
        <f t="shared" si="988"/>
        <v>407</v>
      </c>
      <c r="AY4821">
        <f t="shared" si="984"/>
        <v>9.8787606645711623E-3</v>
      </c>
      <c r="AZ4821">
        <f t="shared" si="985"/>
        <v>0.37862595419847334</v>
      </c>
      <c r="BA4821">
        <f t="shared" si="986"/>
        <v>0</v>
      </c>
    </row>
    <row r="4822" spans="1:53" x14ac:dyDescent="0.25">
      <c r="A4822">
        <f>'Preprocessed Data'!A4820</f>
        <v>1</v>
      </c>
      <c r="B4822">
        <f>'Preprocessed Data'!B4820</f>
        <v>7</v>
      </c>
      <c r="C4822">
        <f>'Preprocessed Data'!C4820</f>
        <v>0</v>
      </c>
      <c r="D4822">
        <f>'Preprocessed Data'!D4820</f>
        <v>0</v>
      </c>
      <c r="E4822">
        <f>'Preprocessed Data'!E4820</f>
        <v>0</v>
      </c>
      <c r="F4822">
        <f>'Preprocessed Data'!F4820</f>
        <v>1</v>
      </c>
      <c r="G4822">
        <f>'Preprocessed Data'!G4820</f>
        <v>2</v>
      </c>
      <c r="H4822">
        <f>'Preprocessed Data'!H4820</f>
        <v>77.760000000000005</v>
      </c>
      <c r="I4822">
        <f>'Preprocessed Data'!I4820</f>
        <v>18.100000000000001</v>
      </c>
      <c r="J4822">
        <f>'Preprocessed Data'!J4820</f>
        <v>4</v>
      </c>
      <c r="K4822" s="10">
        <f>'Preprocessed Data'!K4820</f>
        <v>0</v>
      </c>
      <c r="L4822" s="1">
        <f t="shared" si="976"/>
        <v>1</v>
      </c>
      <c r="M4822" s="11">
        <f t="shared" si="977"/>
        <v>1</v>
      </c>
      <c r="N4822">
        <f t="shared" si="978"/>
        <v>0</v>
      </c>
      <c r="O4822">
        <f t="shared" si="979"/>
        <v>8.6860339035181252E-4</v>
      </c>
      <c r="P4822" s="10">
        <f t="shared" si="980"/>
        <v>8.6860339035181252E-4</v>
      </c>
      <c r="Q4822" s="11">
        <f t="shared" si="981"/>
        <v>0.99913139660964823</v>
      </c>
      <c r="R4822" s="10">
        <f t="shared" si="982"/>
        <v>-8.6898084486464763E-4</v>
      </c>
      <c r="S4822" s="11">
        <f t="shared" si="983"/>
        <v>100</v>
      </c>
      <c r="AT4822">
        <v>0.7540676011473656</v>
      </c>
      <c r="AU4822">
        <v>0</v>
      </c>
      <c r="AV4822">
        <v>1</v>
      </c>
      <c r="AW4822">
        <f t="shared" si="987"/>
        <v>4410</v>
      </c>
      <c r="AX4822">
        <f t="shared" si="988"/>
        <v>408</v>
      </c>
      <c r="AY4822">
        <f t="shared" si="984"/>
        <v>9.8787606645711623E-3</v>
      </c>
      <c r="AZ4822">
        <f t="shared" si="985"/>
        <v>0.37709923664122136</v>
      </c>
      <c r="BA4822">
        <f t="shared" si="986"/>
        <v>0</v>
      </c>
    </row>
    <row r="4823" spans="1:53" x14ac:dyDescent="0.25">
      <c r="A4823">
        <f>'Preprocessed Data'!A4821</f>
        <v>1</v>
      </c>
      <c r="B4823">
        <f>'Preprocessed Data'!B4821</f>
        <v>5</v>
      </c>
      <c r="C4823">
        <f>'Preprocessed Data'!C4821</f>
        <v>0</v>
      </c>
      <c r="D4823">
        <f>'Preprocessed Data'!D4821</f>
        <v>0</v>
      </c>
      <c r="E4823">
        <f>'Preprocessed Data'!E4821</f>
        <v>0</v>
      </c>
      <c r="F4823">
        <f>'Preprocessed Data'!F4821</f>
        <v>5</v>
      </c>
      <c r="G4823">
        <f>'Preprocessed Data'!G4821</f>
        <v>2</v>
      </c>
      <c r="H4823">
        <f>'Preprocessed Data'!H4821</f>
        <v>83.75</v>
      </c>
      <c r="I4823">
        <f>'Preprocessed Data'!I4821</f>
        <v>18.100000000000001</v>
      </c>
      <c r="J4823">
        <f>'Preprocessed Data'!J4821</f>
        <v>4</v>
      </c>
      <c r="K4823" s="10">
        <f>'Preprocessed Data'!K4821</f>
        <v>0</v>
      </c>
      <c r="L4823" s="1">
        <f t="shared" si="976"/>
        <v>1</v>
      </c>
      <c r="M4823" s="11">
        <f t="shared" si="977"/>
        <v>1</v>
      </c>
      <c r="N4823">
        <f t="shared" si="978"/>
        <v>0</v>
      </c>
      <c r="O4823">
        <f t="shared" si="979"/>
        <v>1.3063402628853825E-3</v>
      </c>
      <c r="P4823" s="10">
        <f t="shared" si="980"/>
        <v>1.3063402628853825E-3</v>
      </c>
      <c r="Q4823" s="11">
        <f t="shared" si="981"/>
        <v>0.99869365973711466</v>
      </c>
      <c r="R4823" s="10">
        <f t="shared" si="982"/>
        <v>-1.3071942691560989E-3</v>
      </c>
      <c r="S4823" s="11">
        <f t="shared" si="983"/>
        <v>100</v>
      </c>
      <c r="AT4823">
        <v>0.75635694835994338</v>
      </c>
      <c r="AU4823">
        <v>0</v>
      </c>
      <c r="AV4823">
        <v>1</v>
      </c>
      <c r="AW4823">
        <f t="shared" si="987"/>
        <v>4410</v>
      </c>
      <c r="AX4823">
        <f t="shared" si="988"/>
        <v>409</v>
      </c>
      <c r="AY4823">
        <f t="shared" si="984"/>
        <v>9.8787606645711623E-3</v>
      </c>
      <c r="AZ4823">
        <f t="shared" si="985"/>
        <v>0.37557251908396949</v>
      </c>
      <c r="BA4823">
        <f t="shared" si="986"/>
        <v>8.4322523368637189E-5</v>
      </c>
    </row>
    <row r="4824" spans="1:53" x14ac:dyDescent="0.25">
      <c r="A4824">
        <f>'Preprocessed Data'!A4822</f>
        <v>1</v>
      </c>
      <c r="B4824">
        <f>'Preprocessed Data'!B4822</f>
        <v>3</v>
      </c>
      <c r="C4824">
        <f>'Preprocessed Data'!C4822</f>
        <v>0</v>
      </c>
      <c r="D4824">
        <f>'Preprocessed Data'!D4822</f>
        <v>0</v>
      </c>
      <c r="E4824">
        <f>'Preprocessed Data'!E4822</f>
        <v>0</v>
      </c>
      <c r="F4824">
        <f>'Preprocessed Data'!F4822</f>
        <v>4</v>
      </c>
      <c r="G4824">
        <f>'Preprocessed Data'!G4822</f>
        <v>1</v>
      </c>
      <c r="H4824">
        <f>'Preprocessed Data'!H4822</f>
        <v>95.12</v>
      </c>
      <c r="I4824">
        <f>'Preprocessed Data'!I4822</f>
        <v>18</v>
      </c>
      <c r="J4824">
        <f>'Preprocessed Data'!J4822</f>
        <v>4</v>
      </c>
      <c r="K4824" s="10">
        <f>'Preprocessed Data'!K4822</f>
        <v>0</v>
      </c>
      <c r="L4824" s="1">
        <f t="shared" si="976"/>
        <v>1</v>
      </c>
      <c r="M4824" s="11">
        <f t="shared" si="977"/>
        <v>1</v>
      </c>
      <c r="N4824">
        <f t="shared" si="978"/>
        <v>0</v>
      </c>
      <c r="O4824">
        <f t="shared" si="979"/>
        <v>1.4053499977816574E-3</v>
      </c>
      <c r="P4824" s="10">
        <f t="shared" si="980"/>
        <v>1.4053499977816574E-3</v>
      </c>
      <c r="Q4824" s="11">
        <f t="shared" si="981"/>
        <v>0.99859465000221836</v>
      </c>
      <c r="R4824" s="10">
        <f t="shared" si="982"/>
        <v>-1.4063384282588149E-3</v>
      </c>
      <c r="S4824" s="11">
        <f t="shared" si="983"/>
        <v>100</v>
      </c>
      <c r="AT4824">
        <v>0.75666763725773456</v>
      </c>
      <c r="AU4824">
        <v>1</v>
      </c>
      <c r="AV4824">
        <v>0</v>
      </c>
      <c r="AW4824">
        <f t="shared" si="987"/>
        <v>4411</v>
      </c>
      <c r="AX4824">
        <f t="shared" si="988"/>
        <v>409</v>
      </c>
      <c r="AY4824">
        <f t="shared" si="984"/>
        <v>9.6542433767400349E-3</v>
      </c>
      <c r="AZ4824">
        <f t="shared" si="985"/>
        <v>0.37557251908396949</v>
      </c>
      <c r="BA4824">
        <f t="shared" si="986"/>
        <v>0</v>
      </c>
    </row>
    <row r="4825" spans="1:53" x14ac:dyDescent="0.25">
      <c r="A4825">
        <f>'Preprocessed Data'!A4823</f>
        <v>2</v>
      </c>
      <c r="B4825">
        <f>'Preprocessed Data'!B4823</f>
        <v>2</v>
      </c>
      <c r="C4825">
        <f>'Preprocessed Data'!C4823</f>
        <v>0</v>
      </c>
      <c r="D4825">
        <f>'Preprocessed Data'!D4823</f>
        <v>0</v>
      </c>
      <c r="E4825">
        <f>'Preprocessed Data'!E4823</f>
        <v>0</v>
      </c>
      <c r="F4825">
        <f>'Preprocessed Data'!F4823</f>
        <v>4</v>
      </c>
      <c r="G4825">
        <f>'Preprocessed Data'!G4823</f>
        <v>1</v>
      </c>
      <c r="H4825">
        <f>'Preprocessed Data'!H4823</f>
        <v>92.48</v>
      </c>
      <c r="I4825">
        <f>'Preprocessed Data'!I4823</f>
        <v>18</v>
      </c>
      <c r="J4825">
        <f>'Preprocessed Data'!J4823</f>
        <v>4</v>
      </c>
      <c r="K4825" s="10">
        <f>'Preprocessed Data'!K4823</f>
        <v>0</v>
      </c>
      <c r="L4825" s="1">
        <f t="shared" si="976"/>
        <v>1</v>
      </c>
      <c r="M4825" s="11">
        <f t="shared" si="977"/>
        <v>1</v>
      </c>
      <c r="N4825">
        <f t="shared" si="978"/>
        <v>0</v>
      </c>
      <c r="O4825">
        <f t="shared" si="979"/>
        <v>9.4645701720603981E-4</v>
      </c>
      <c r="P4825" s="10">
        <f t="shared" si="980"/>
        <v>9.4645701720603981E-4</v>
      </c>
      <c r="Q4825" s="11">
        <f t="shared" si="981"/>
        <v>0.99905354298279392</v>
      </c>
      <c r="R4825" s="10">
        <f t="shared" si="982"/>
        <v>-9.4690519045558365E-4</v>
      </c>
      <c r="S4825" s="11">
        <f t="shared" si="983"/>
        <v>100</v>
      </c>
      <c r="AT4825">
        <v>0.75806796920091457</v>
      </c>
      <c r="AU4825">
        <v>0</v>
      </c>
      <c r="AV4825">
        <v>1</v>
      </c>
      <c r="AW4825">
        <f t="shared" si="987"/>
        <v>4411</v>
      </c>
      <c r="AX4825">
        <f t="shared" si="988"/>
        <v>410</v>
      </c>
      <c r="AY4825">
        <f t="shared" si="984"/>
        <v>9.6542433767400349E-3</v>
      </c>
      <c r="AZ4825">
        <f t="shared" si="985"/>
        <v>0.37404580152671751</v>
      </c>
      <c r="BA4825">
        <f t="shared" si="986"/>
        <v>0</v>
      </c>
    </row>
    <row r="4826" spans="1:53" x14ac:dyDescent="0.25">
      <c r="A4826">
        <f>'Preprocessed Data'!A4824</f>
        <v>2</v>
      </c>
      <c r="B4826">
        <f>'Preprocessed Data'!B4824</f>
        <v>9</v>
      </c>
      <c r="C4826">
        <f>'Preprocessed Data'!C4824</f>
        <v>0</v>
      </c>
      <c r="D4826">
        <f>'Preprocessed Data'!D4824</f>
        <v>0</v>
      </c>
      <c r="E4826">
        <f>'Preprocessed Data'!E4824</f>
        <v>0</v>
      </c>
      <c r="F4826">
        <f>'Preprocessed Data'!F4824</f>
        <v>4</v>
      </c>
      <c r="G4826">
        <f>'Preprocessed Data'!G4824</f>
        <v>1</v>
      </c>
      <c r="H4826">
        <f>'Preprocessed Data'!H4824</f>
        <v>69.87</v>
      </c>
      <c r="I4826">
        <f>'Preprocessed Data'!I4824</f>
        <v>18</v>
      </c>
      <c r="J4826">
        <f>'Preprocessed Data'!J4824</f>
        <v>4</v>
      </c>
      <c r="K4826" s="10">
        <f>'Preprocessed Data'!K4824</f>
        <v>0</v>
      </c>
      <c r="L4826" s="1">
        <f t="shared" si="976"/>
        <v>1</v>
      </c>
      <c r="M4826" s="11">
        <f t="shared" si="977"/>
        <v>1</v>
      </c>
      <c r="N4826">
        <f t="shared" si="978"/>
        <v>0</v>
      </c>
      <c r="O4826">
        <f t="shared" si="979"/>
        <v>7.4894929199683356E-4</v>
      </c>
      <c r="P4826" s="10">
        <f t="shared" si="980"/>
        <v>7.4894929199683356E-4</v>
      </c>
      <c r="Q4826" s="11">
        <f t="shared" si="981"/>
        <v>0.99925105070800313</v>
      </c>
      <c r="R4826" s="10">
        <f t="shared" si="982"/>
        <v>-7.4922989463137193E-4</v>
      </c>
      <c r="S4826" s="11">
        <f t="shared" si="983"/>
        <v>100</v>
      </c>
      <c r="AT4826">
        <v>0.75888059682464104</v>
      </c>
      <c r="AU4826">
        <v>0</v>
      </c>
      <c r="AV4826">
        <v>1</v>
      </c>
      <c r="AW4826">
        <f t="shared" si="987"/>
        <v>4411</v>
      </c>
      <c r="AX4826">
        <f t="shared" si="988"/>
        <v>411</v>
      </c>
      <c r="AY4826">
        <f t="shared" si="984"/>
        <v>9.6542433767400349E-3</v>
      </c>
      <c r="AZ4826">
        <f t="shared" si="985"/>
        <v>0.37251908396946565</v>
      </c>
      <c r="BA4826">
        <f t="shared" si="986"/>
        <v>0</v>
      </c>
    </row>
    <row r="4827" spans="1:53" x14ac:dyDescent="0.25">
      <c r="A4827">
        <f>'Preprocessed Data'!A4825</f>
        <v>2</v>
      </c>
      <c r="B4827">
        <f>'Preprocessed Data'!B4825</f>
        <v>2</v>
      </c>
      <c r="C4827">
        <f>'Preprocessed Data'!C4825</f>
        <v>0</v>
      </c>
      <c r="D4827">
        <f>'Preprocessed Data'!D4825</f>
        <v>0</v>
      </c>
      <c r="E4827">
        <f>'Preprocessed Data'!E4825</f>
        <v>0</v>
      </c>
      <c r="F4827">
        <f>'Preprocessed Data'!F4825</f>
        <v>5</v>
      </c>
      <c r="G4827">
        <f>'Preprocessed Data'!G4825</f>
        <v>1</v>
      </c>
      <c r="H4827">
        <f>'Preprocessed Data'!H4825</f>
        <v>165.11</v>
      </c>
      <c r="I4827">
        <f>'Preprocessed Data'!I4825</f>
        <v>18</v>
      </c>
      <c r="J4827">
        <f>'Preprocessed Data'!J4825</f>
        <v>4</v>
      </c>
      <c r="K4827" s="10">
        <f>'Preprocessed Data'!K4825</f>
        <v>0</v>
      </c>
      <c r="L4827" s="1">
        <f t="shared" si="976"/>
        <v>1</v>
      </c>
      <c r="M4827" s="11">
        <f t="shared" si="977"/>
        <v>1</v>
      </c>
      <c r="N4827">
        <f t="shared" si="978"/>
        <v>0</v>
      </c>
      <c r="O4827">
        <f t="shared" si="979"/>
        <v>6.8252754608649187E-3</v>
      </c>
      <c r="P4827" s="10">
        <f t="shared" si="980"/>
        <v>6.8252754608649187E-3</v>
      </c>
      <c r="Q4827" s="11">
        <f t="shared" si="981"/>
        <v>0.99317472453913513</v>
      </c>
      <c r="R4827" s="10">
        <f t="shared" si="982"/>
        <v>-6.8486741826822347E-3</v>
      </c>
      <c r="S4827" s="11">
        <f t="shared" si="983"/>
        <v>100</v>
      </c>
      <c r="AT4827">
        <v>0.75980388500269491</v>
      </c>
      <c r="AU4827">
        <v>0</v>
      </c>
      <c r="AV4827">
        <v>1</v>
      </c>
      <c r="AW4827">
        <f t="shared" si="987"/>
        <v>4411</v>
      </c>
      <c r="AX4827">
        <f t="shared" si="988"/>
        <v>412</v>
      </c>
      <c r="AY4827">
        <f t="shared" si="984"/>
        <v>9.6542433767400349E-3</v>
      </c>
      <c r="AZ4827">
        <f t="shared" si="985"/>
        <v>0.37099236641221378</v>
      </c>
      <c r="BA4827">
        <f t="shared" si="986"/>
        <v>0</v>
      </c>
    </row>
    <row r="4828" spans="1:53" x14ac:dyDescent="0.25">
      <c r="A4828">
        <f>'Preprocessed Data'!A4826</f>
        <v>1</v>
      </c>
      <c r="B4828">
        <f>'Preprocessed Data'!B4826</f>
        <v>3</v>
      </c>
      <c r="C4828">
        <f>'Preprocessed Data'!C4826</f>
        <v>0</v>
      </c>
      <c r="D4828">
        <f>'Preprocessed Data'!D4826</f>
        <v>0</v>
      </c>
      <c r="E4828">
        <f>'Preprocessed Data'!E4826</f>
        <v>0</v>
      </c>
      <c r="F4828">
        <f>'Preprocessed Data'!F4826</f>
        <v>1</v>
      </c>
      <c r="G4828">
        <f>'Preprocessed Data'!G4826</f>
        <v>2</v>
      </c>
      <c r="H4828">
        <f>'Preprocessed Data'!H4826</f>
        <v>100.91</v>
      </c>
      <c r="I4828">
        <f>'Preprocessed Data'!I4826</f>
        <v>18</v>
      </c>
      <c r="J4828">
        <f>'Preprocessed Data'!J4826</f>
        <v>4</v>
      </c>
      <c r="K4828" s="10">
        <f>'Preprocessed Data'!K4826</f>
        <v>0</v>
      </c>
      <c r="L4828" s="1">
        <f t="shared" si="976"/>
        <v>1</v>
      </c>
      <c r="M4828" s="11">
        <f t="shared" si="977"/>
        <v>1</v>
      </c>
      <c r="N4828">
        <f t="shared" si="978"/>
        <v>0</v>
      </c>
      <c r="O4828">
        <f t="shared" si="979"/>
        <v>1.2835805068469666E-3</v>
      </c>
      <c r="P4828" s="10">
        <f t="shared" si="980"/>
        <v>1.2835805068469666E-3</v>
      </c>
      <c r="Q4828" s="11">
        <f t="shared" si="981"/>
        <v>0.99871641949315304</v>
      </c>
      <c r="R4828" s="10">
        <f t="shared" si="982"/>
        <v>-1.2844050019184591E-3</v>
      </c>
      <c r="S4828" s="11">
        <f t="shared" si="983"/>
        <v>100</v>
      </c>
      <c r="AT4828">
        <v>0.76024645837051641</v>
      </c>
      <c r="AU4828">
        <v>0</v>
      </c>
      <c r="AV4828">
        <v>1</v>
      </c>
      <c r="AW4828">
        <f t="shared" si="987"/>
        <v>4411</v>
      </c>
      <c r="AX4828">
        <f t="shared" si="988"/>
        <v>413</v>
      </c>
      <c r="AY4828">
        <f t="shared" si="984"/>
        <v>9.6542433767400349E-3</v>
      </c>
      <c r="AZ4828">
        <f t="shared" si="985"/>
        <v>0.3694656488549618</v>
      </c>
      <c r="BA4828">
        <f t="shared" si="986"/>
        <v>0</v>
      </c>
    </row>
    <row r="4829" spans="1:53" x14ac:dyDescent="0.25">
      <c r="A4829">
        <f>'Preprocessed Data'!A4827</f>
        <v>1</v>
      </c>
      <c r="B4829">
        <f>'Preprocessed Data'!B4827</f>
        <v>2</v>
      </c>
      <c r="C4829">
        <f>'Preprocessed Data'!C4827</f>
        <v>0</v>
      </c>
      <c r="D4829">
        <f>'Preprocessed Data'!D4827</f>
        <v>0</v>
      </c>
      <c r="E4829">
        <f>'Preprocessed Data'!E4827</f>
        <v>0</v>
      </c>
      <c r="F4829">
        <f>'Preprocessed Data'!F4827</f>
        <v>4</v>
      </c>
      <c r="G4829">
        <f>'Preprocessed Data'!G4827</f>
        <v>2</v>
      </c>
      <c r="H4829">
        <f>'Preprocessed Data'!H4827</f>
        <v>94.75</v>
      </c>
      <c r="I4829">
        <f>'Preprocessed Data'!I4827</f>
        <v>18</v>
      </c>
      <c r="J4829">
        <f>'Preprocessed Data'!J4827</f>
        <v>4</v>
      </c>
      <c r="K4829" s="10">
        <f>'Preprocessed Data'!K4827</f>
        <v>0</v>
      </c>
      <c r="L4829" s="1">
        <f t="shared" si="976"/>
        <v>1</v>
      </c>
      <c r="M4829" s="11">
        <f t="shared" si="977"/>
        <v>1</v>
      </c>
      <c r="N4829">
        <f t="shared" si="978"/>
        <v>0</v>
      </c>
      <c r="O4829">
        <f t="shared" si="979"/>
        <v>1.3548487380905477E-3</v>
      </c>
      <c r="P4829" s="10">
        <f t="shared" si="980"/>
        <v>1.3548487380905477E-3</v>
      </c>
      <c r="Q4829" s="11">
        <f t="shared" si="981"/>
        <v>0.99864515126190945</v>
      </c>
      <c r="R4829" s="10">
        <f t="shared" si="982"/>
        <v>-1.3557673754789922E-3</v>
      </c>
      <c r="S4829" s="11">
        <f t="shared" si="983"/>
        <v>100</v>
      </c>
      <c r="AT4829">
        <v>0.76109852296264757</v>
      </c>
      <c r="AU4829">
        <v>0</v>
      </c>
      <c r="AV4829">
        <v>1</v>
      </c>
      <c r="AW4829">
        <f t="shared" si="987"/>
        <v>4411</v>
      </c>
      <c r="AX4829">
        <f t="shared" si="988"/>
        <v>414</v>
      </c>
      <c r="AY4829">
        <f t="shared" si="984"/>
        <v>9.6542433767400349E-3</v>
      </c>
      <c r="AZ4829">
        <f t="shared" si="985"/>
        <v>0.36793893129770994</v>
      </c>
      <c r="BA4829">
        <f t="shared" si="986"/>
        <v>0</v>
      </c>
    </row>
    <row r="4830" spans="1:53" x14ac:dyDescent="0.25">
      <c r="A4830">
        <f>'Preprocessed Data'!A4828</f>
        <v>2</v>
      </c>
      <c r="B4830">
        <f>'Preprocessed Data'!B4828</f>
        <v>3</v>
      </c>
      <c r="C4830">
        <f>'Preprocessed Data'!C4828</f>
        <v>0</v>
      </c>
      <c r="D4830">
        <f>'Preprocessed Data'!D4828</f>
        <v>0</v>
      </c>
      <c r="E4830">
        <f>'Preprocessed Data'!E4828</f>
        <v>0</v>
      </c>
      <c r="F4830">
        <f>'Preprocessed Data'!F4828</f>
        <v>5</v>
      </c>
      <c r="G4830">
        <f>'Preprocessed Data'!G4828</f>
        <v>1</v>
      </c>
      <c r="H4830">
        <f>'Preprocessed Data'!H4828</f>
        <v>68.34</v>
      </c>
      <c r="I4830">
        <f>'Preprocessed Data'!I4828</f>
        <v>18</v>
      </c>
      <c r="J4830">
        <f>'Preprocessed Data'!J4828</f>
        <v>4</v>
      </c>
      <c r="K4830" s="10">
        <f>'Preprocessed Data'!K4828</f>
        <v>0</v>
      </c>
      <c r="L4830" s="1">
        <f t="shared" si="976"/>
        <v>1</v>
      </c>
      <c r="M4830" s="11">
        <f t="shared" si="977"/>
        <v>1</v>
      </c>
      <c r="N4830">
        <f t="shared" si="978"/>
        <v>0</v>
      </c>
      <c r="O4830">
        <f t="shared" si="979"/>
        <v>5.8002624745179211E-4</v>
      </c>
      <c r="P4830" s="10">
        <f t="shared" si="980"/>
        <v>5.8002624745179211E-4</v>
      </c>
      <c r="Q4830" s="11">
        <f t="shared" si="981"/>
        <v>0.99941997375254821</v>
      </c>
      <c r="R4830" s="10">
        <f t="shared" si="982"/>
        <v>-5.8019452775013192E-4</v>
      </c>
      <c r="S4830" s="11">
        <f t="shared" si="983"/>
        <v>100</v>
      </c>
      <c r="AT4830">
        <v>0.76226327291392637</v>
      </c>
      <c r="AU4830">
        <v>0</v>
      </c>
      <c r="AV4830">
        <v>1</v>
      </c>
      <c r="AW4830">
        <f t="shared" si="987"/>
        <v>4411</v>
      </c>
      <c r="AX4830">
        <f t="shared" si="988"/>
        <v>415</v>
      </c>
      <c r="AY4830">
        <f t="shared" si="984"/>
        <v>9.6542433767400349E-3</v>
      </c>
      <c r="AZ4830">
        <f t="shared" si="985"/>
        <v>0.36641221374045807</v>
      </c>
      <c r="BA4830">
        <f t="shared" si="986"/>
        <v>0</v>
      </c>
    </row>
    <row r="4831" spans="1:53" x14ac:dyDescent="0.25">
      <c r="A4831">
        <f>'Preprocessed Data'!A4829</f>
        <v>1</v>
      </c>
      <c r="B4831">
        <f>'Preprocessed Data'!B4829</f>
        <v>8</v>
      </c>
      <c r="C4831">
        <f>'Preprocessed Data'!C4829</f>
        <v>0</v>
      </c>
      <c r="D4831">
        <f>'Preprocessed Data'!D4829</f>
        <v>0</v>
      </c>
      <c r="E4831">
        <f>'Preprocessed Data'!E4829</f>
        <v>0</v>
      </c>
      <c r="F4831">
        <f>'Preprocessed Data'!F4829</f>
        <v>5</v>
      </c>
      <c r="G4831">
        <f>'Preprocessed Data'!G4829</f>
        <v>1</v>
      </c>
      <c r="H4831">
        <f>'Preprocessed Data'!H4829</f>
        <v>56.3</v>
      </c>
      <c r="I4831">
        <f>'Preprocessed Data'!I4829</f>
        <v>18</v>
      </c>
      <c r="J4831">
        <f>'Preprocessed Data'!J4829</f>
        <v>4</v>
      </c>
      <c r="K4831" s="10">
        <f>'Preprocessed Data'!K4829</f>
        <v>0</v>
      </c>
      <c r="L4831" s="1">
        <f t="shared" si="976"/>
        <v>1</v>
      </c>
      <c r="M4831" s="11">
        <f t="shared" si="977"/>
        <v>1</v>
      </c>
      <c r="N4831">
        <f t="shared" si="978"/>
        <v>0</v>
      </c>
      <c r="O4831">
        <f t="shared" si="979"/>
        <v>7.1980215990166045E-4</v>
      </c>
      <c r="P4831" s="10">
        <f t="shared" si="980"/>
        <v>7.1980215990166045E-4</v>
      </c>
      <c r="Q4831" s="11">
        <f t="shared" si="981"/>
        <v>0.99928019784009836</v>
      </c>
      <c r="R4831" s="10">
        <f t="shared" si="982"/>
        <v>-7.2006134185695597E-4</v>
      </c>
      <c r="S4831" s="11">
        <f t="shared" si="983"/>
        <v>100</v>
      </c>
      <c r="AT4831">
        <v>0.76237794378400359</v>
      </c>
      <c r="AU4831">
        <v>0</v>
      </c>
      <c r="AV4831">
        <v>1</v>
      </c>
      <c r="AW4831">
        <f t="shared" si="987"/>
        <v>4411</v>
      </c>
      <c r="AX4831">
        <f t="shared" si="988"/>
        <v>416</v>
      </c>
      <c r="AY4831">
        <f t="shared" si="984"/>
        <v>9.6542433767400349E-3</v>
      </c>
      <c r="AZ4831">
        <f t="shared" si="985"/>
        <v>0.36488549618320609</v>
      </c>
      <c r="BA4831">
        <f t="shared" si="986"/>
        <v>0</v>
      </c>
    </row>
    <row r="4832" spans="1:53" x14ac:dyDescent="0.25">
      <c r="A4832">
        <f>'Preprocessed Data'!A4830</f>
        <v>1</v>
      </c>
      <c r="B4832">
        <f>'Preprocessed Data'!B4830</f>
        <v>2</v>
      </c>
      <c r="C4832">
        <f>'Preprocessed Data'!C4830</f>
        <v>0</v>
      </c>
      <c r="D4832">
        <f>'Preprocessed Data'!D4830</f>
        <v>0</v>
      </c>
      <c r="E4832">
        <f>'Preprocessed Data'!E4830</f>
        <v>0</v>
      </c>
      <c r="F4832">
        <f>'Preprocessed Data'!F4830</f>
        <v>4</v>
      </c>
      <c r="G4832">
        <f>'Preprocessed Data'!G4830</f>
        <v>1</v>
      </c>
      <c r="H4832">
        <f>'Preprocessed Data'!H4830</f>
        <v>86.57</v>
      </c>
      <c r="I4832">
        <f>'Preprocessed Data'!I4830</f>
        <v>18</v>
      </c>
      <c r="J4832">
        <f>'Preprocessed Data'!J4830</f>
        <v>4</v>
      </c>
      <c r="K4832" s="10">
        <f>'Preprocessed Data'!K4830</f>
        <v>0</v>
      </c>
      <c r="L4832" s="1">
        <f t="shared" si="976"/>
        <v>1</v>
      </c>
      <c r="M4832" s="11">
        <f t="shared" si="977"/>
        <v>1</v>
      </c>
      <c r="N4832">
        <f t="shared" si="978"/>
        <v>0</v>
      </c>
      <c r="O4832">
        <f t="shared" si="979"/>
        <v>1.0693402482045377E-3</v>
      </c>
      <c r="P4832" s="10">
        <f t="shared" si="980"/>
        <v>1.0693402482045377E-3</v>
      </c>
      <c r="Q4832" s="11">
        <f t="shared" si="981"/>
        <v>0.99893065975179551</v>
      </c>
      <c r="R4832" s="10">
        <f t="shared" si="982"/>
        <v>-1.0699124004076557E-3</v>
      </c>
      <c r="S4832" s="11">
        <f t="shared" si="983"/>
        <v>100</v>
      </c>
      <c r="AT4832">
        <v>0.76285858887617941</v>
      </c>
      <c r="AU4832">
        <v>0</v>
      </c>
      <c r="AV4832">
        <v>1</v>
      </c>
      <c r="AW4832">
        <f t="shared" si="987"/>
        <v>4411</v>
      </c>
      <c r="AX4832">
        <f t="shared" si="988"/>
        <v>417</v>
      </c>
      <c r="AY4832">
        <f t="shared" si="984"/>
        <v>9.6542433767400349E-3</v>
      </c>
      <c r="AZ4832">
        <f t="shared" si="985"/>
        <v>0.36335877862595423</v>
      </c>
      <c r="BA4832">
        <f t="shared" si="986"/>
        <v>0</v>
      </c>
    </row>
    <row r="4833" spans="1:53" x14ac:dyDescent="0.25">
      <c r="A4833">
        <f>'Preprocessed Data'!A4831</f>
        <v>1</v>
      </c>
      <c r="B4833">
        <f>'Preprocessed Data'!B4831</f>
        <v>5</v>
      </c>
      <c r="C4833">
        <f>'Preprocessed Data'!C4831</f>
        <v>0</v>
      </c>
      <c r="D4833">
        <f>'Preprocessed Data'!D4831</f>
        <v>0</v>
      </c>
      <c r="E4833">
        <f>'Preprocessed Data'!E4831</f>
        <v>0</v>
      </c>
      <c r="F4833">
        <f>'Preprocessed Data'!F4831</f>
        <v>4</v>
      </c>
      <c r="G4833">
        <f>'Preprocessed Data'!G4831</f>
        <v>1</v>
      </c>
      <c r="H4833">
        <f>'Preprocessed Data'!H4831</f>
        <v>92.56</v>
      </c>
      <c r="I4833">
        <f>'Preprocessed Data'!I4831</f>
        <v>18</v>
      </c>
      <c r="J4833">
        <f>'Preprocessed Data'!J4831</f>
        <v>4</v>
      </c>
      <c r="K4833" s="10">
        <f>'Preprocessed Data'!K4831</f>
        <v>0</v>
      </c>
      <c r="L4833" s="1">
        <f t="shared" si="976"/>
        <v>1</v>
      </c>
      <c r="M4833" s="11">
        <f t="shared" si="977"/>
        <v>1</v>
      </c>
      <c r="N4833">
        <f t="shared" si="978"/>
        <v>0</v>
      </c>
      <c r="O4833">
        <f t="shared" si="979"/>
        <v>1.4549347153346044E-3</v>
      </c>
      <c r="P4833" s="10">
        <f t="shared" si="980"/>
        <v>1.4549347153346044E-3</v>
      </c>
      <c r="Q4833" s="11">
        <f t="shared" si="981"/>
        <v>0.99854506528466536</v>
      </c>
      <c r="R4833" s="10">
        <f t="shared" si="982"/>
        <v>-1.4559941605880617E-3</v>
      </c>
      <c r="S4833" s="11">
        <f t="shared" si="983"/>
        <v>100</v>
      </c>
      <c r="AT4833">
        <v>0.76351387555599204</v>
      </c>
      <c r="AU4833">
        <v>0</v>
      </c>
      <c r="AV4833">
        <v>1</v>
      </c>
      <c r="AW4833">
        <f t="shared" si="987"/>
        <v>4411</v>
      </c>
      <c r="AX4833">
        <f t="shared" si="988"/>
        <v>418</v>
      </c>
      <c r="AY4833">
        <f t="shared" si="984"/>
        <v>9.6542433767400349E-3</v>
      </c>
      <c r="AZ4833">
        <f t="shared" si="985"/>
        <v>0.36183206106870225</v>
      </c>
      <c r="BA4833">
        <f t="shared" si="986"/>
        <v>0</v>
      </c>
    </row>
    <row r="4834" spans="1:53" x14ac:dyDescent="0.25">
      <c r="A4834">
        <f>'Preprocessed Data'!A4832</f>
        <v>1</v>
      </c>
      <c r="B4834">
        <f>'Preprocessed Data'!B4832</f>
        <v>10</v>
      </c>
      <c r="C4834">
        <f>'Preprocessed Data'!C4832</f>
        <v>0</v>
      </c>
      <c r="D4834">
        <f>'Preprocessed Data'!D4832</f>
        <v>0</v>
      </c>
      <c r="E4834">
        <f>'Preprocessed Data'!E4832</f>
        <v>0</v>
      </c>
      <c r="F4834">
        <f>'Preprocessed Data'!F4832</f>
        <v>2</v>
      </c>
      <c r="G4834">
        <f>'Preprocessed Data'!G4832</f>
        <v>1</v>
      </c>
      <c r="H4834">
        <f>'Preprocessed Data'!H4832</f>
        <v>68.94</v>
      </c>
      <c r="I4834">
        <f>'Preprocessed Data'!I4832</f>
        <v>18</v>
      </c>
      <c r="J4834">
        <f>'Preprocessed Data'!J4832</f>
        <v>4</v>
      </c>
      <c r="K4834" s="10">
        <f>'Preprocessed Data'!K4832</f>
        <v>0</v>
      </c>
      <c r="L4834" s="1">
        <f t="shared" si="976"/>
        <v>1</v>
      </c>
      <c r="M4834" s="11">
        <f t="shared" si="977"/>
        <v>1</v>
      </c>
      <c r="N4834">
        <f t="shared" si="978"/>
        <v>0</v>
      </c>
      <c r="O4834">
        <f t="shared" si="979"/>
        <v>8.4926012201825218E-4</v>
      </c>
      <c r="P4834" s="10">
        <f t="shared" si="980"/>
        <v>8.4926012201825218E-4</v>
      </c>
      <c r="Q4834" s="11">
        <f t="shared" si="981"/>
        <v>0.99915073987798175</v>
      </c>
      <c r="R4834" s="10">
        <f t="shared" si="982"/>
        <v>-8.4962094770004522E-4</v>
      </c>
      <c r="S4834" s="11">
        <f t="shared" si="983"/>
        <v>100</v>
      </c>
      <c r="AT4834">
        <v>0.7635255302985372</v>
      </c>
      <c r="AU4834">
        <v>0</v>
      </c>
      <c r="AV4834">
        <v>1</v>
      </c>
      <c r="AW4834">
        <f t="shared" si="987"/>
        <v>4411</v>
      </c>
      <c r="AX4834">
        <f t="shared" si="988"/>
        <v>419</v>
      </c>
      <c r="AY4834">
        <f t="shared" si="984"/>
        <v>9.6542433767400349E-3</v>
      </c>
      <c r="AZ4834">
        <f t="shared" si="985"/>
        <v>0.36030534351145038</v>
      </c>
      <c r="BA4834">
        <f t="shared" si="986"/>
        <v>0</v>
      </c>
    </row>
    <row r="4835" spans="1:53" x14ac:dyDescent="0.25">
      <c r="A4835">
        <f>'Preprocessed Data'!A4833</f>
        <v>1</v>
      </c>
      <c r="B4835">
        <f>'Preprocessed Data'!B4833</f>
        <v>8</v>
      </c>
      <c r="C4835">
        <f>'Preprocessed Data'!C4833</f>
        <v>0</v>
      </c>
      <c r="D4835">
        <f>'Preprocessed Data'!D4833</f>
        <v>0</v>
      </c>
      <c r="E4835">
        <f>'Preprocessed Data'!E4833</f>
        <v>0</v>
      </c>
      <c r="F4835">
        <f>'Preprocessed Data'!F4833</f>
        <v>4</v>
      </c>
      <c r="G4835">
        <f>'Preprocessed Data'!G4833</f>
        <v>2</v>
      </c>
      <c r="H4835">
        <f>'Preprocessed Data'!H4833</f>
        <v>91.53</v>
      </c>
      <c r="I4835">
        <f>'Preprocessed Data'!I4833</f>
        <v>18</v>
      </c>
      <c r="J4835">
        <f>'Preprocessed Data'!J4833</f>
        <v>4</v>
      </c>
      <c r="K4835" s="10">
        <f>'Preprocessed Data'!K4833</f>
        <v>0</v>
      </c>
      <c r="L4835" s="1">
        <f t="shared" si="976"/>
        <v>1</v>
      </c>
      <c r="M4835" s="11">
        <f t="shared" si="977"/>
        <v>1</v>
      </c>
      <c r="N4835">
        <f t="shared" si="978"/>
        <v>0</v>
      </c>
      <c r="O4835">
        <f t="shared" si="979"/>
        <v>1.6883952192747185E-3</v>
      </c>
      <c r="P4835" s="10">
        <f t="shared" si="980"/>
        <v>1.6883952192747185E-3</v>
      </c>
      <c r="Q4835" s="11">
        <f t="shared" si="981"/>
        <v>0.99831160478072534</v>
      </c>
      <c r="R4835" s="10">
        <f t="shared" si="982"/>
        <v>-1.6898221648745078E-3</v>
      </c>
      <c r="S4835" s="11">
        <f t="shared" si="983"/>
        <v>100</v>
      </c>
      <c r="AT4835">
        <v>0.76563679837375498</v>
      </c>
      <c r="AU4835">
        <v>0</v>
      </c>
      <c r="AV4835">
        <v>1</v>
      </c>
      <c r="AW4835">
        <f t="shared" si="987"/>
        <v>4411</v>
      </c>
      <c r="AX4835">
        <f t="shared" si="988"/>
        <v>420</v>
      </c>
      <c r="AY4835">
        <f t="shared" si="984"/>
        <v>9.6542433767400349E-3</v>
      </c>
      <c r="AZ4835">
        <f t="shared" si="985"/>
        <v>0.35877862595419852</v>
      </c>
      <c r="BA4835">
        <f t="shared" si="986"/>
        <v>0</v>
      </c>
    </row>
    <row r="4836" spans="1:53" x14ac:dyDescent="0.25">
      <c r="A4836">
        <f>'Preprocessed Data'!A4834</f>
        <v>2</v>
      </c>
      <c r="B4836">
        <f>'Preprocessed Data'!B4834</f>
        <v>1.88</v>
      </c>
      <c r="C4836">
        <f>'Preprocessed Data'!C4834</f>
        <v>0</v>
      </c>
      <c r="D4836">
        <f>'Preprocessed Data'!D4834</f>
        <v>0</v>
      </c>
      <c r="E4836">
        <f>'Preprocessed Data'!E4834</f>
        <v>0</v>
      </c>
      <c r="F4836">
        <f>'Preprocessed Data'!F4834</f>
        <v>4</v>
      </c>
      <c r="G4836">
        <f>'Preprocessed Data'!G4834</f>
        <v>1</v>
      </c>
      <c r="H4836">
        <f>'Preprocessed Data'!H4834</f>
        <v>80.83</v>
      </c>
      <c r="I4836">
        <f>'Preprocessed Data'!I4834</f>
        <v>18</v>
      </c>
      <c r="J4836">
        <f>'Preprocessed Data'!J4834</f>
        <v>4</v>
      </c>
      <c r="K4836" s="10">
        <f>'Preprocessed Data'!K4834</f>
        <v>0</v>
      </c>
      <c r="L4836" s="1">
        <f t="shared" si="976"/>
        <v>1</v>
      </c>
      <c r="M4836" s="11">
        <f t="shared" si="977"/>
        <v>1</v>
      </c>
      <c r="N4836">
        <f t="shared" si="978"/>
        <v>0</v>
      </c>
      <c r="O4836">
        <f t="shared" si="979"/>
        <v>6.9452877716039705E-4</v>
      </c>
      <c r="P4836" s="10">
        <f t="shared" si="980"/>
        <v>6.9452877716039705E-4</v>
      </c>
      <c r="Q4836" s="11">
        <f t="shared" si="981"/>
        <v>0.99930547122283964</v>
      </c>
      <c r="R4836" s="10">
        <f t="shared" si="982"/>
        <v>-6.9477007400305178E-4</v>
      </c>
      <c r="S4836" s="11">
        <f t="shared" si="983"/>
        <v>100</v>
      </c>
      <c r="AT4836">
        <v>0.76623454233130828</v>
      </c>
      <c r="AU4836">
        <v>0</v>
      </c>
      <c r="AV4836">
        <v>1</v>
      </c>
      <c r="AW4836">
        <f t="shared" si="987"/>
        <v>4411</v>
      </c>
      <c r="AX4836">
        <f t="shared" si="988"/>
        <v>421</v>
      </c>
      <c r="AY4836">
        <f t="shared" si="984"/>
        <v>9.6542433767400349E-3</v>
      </c>
      <c r="AZ4836">
        <f t="shared" si="985"/>
        <v>0.35725190839694654</v>
      </c>
      <c r="BA4836">
        <f t="shared" si="986"/>
        <v>0</v>
      </c>
    </row>
    <row r="4837" spans="1:53" x14ac:dyDescent="0.25">
      <c r="A4837">
        <f>'Preprocessed Data'!A4835</f>
        <v>1</v>
      </c>
      <c r="B4837">
        <f>'Preprocessed Data'!B4835</f>
        <v>9</v>
      </c>
      <c r="C4837">
        <f>'Preprocessed Data'!C4835</f>
        <v>0</v>
      </c>
      <c r="D4837">
        <f>'Preprocessed Data'!D4835</f>
        <v>0</v>
      </c>
      <c r="E4837">
        <f>'Preprocessed Data'!E4835</f>
        <v>0</v>
      </c>
      <c r="F4837">
        <f>'Preprocessed Data'!F4835</f>
        <v>1</v>
      </c>
      <c r="G4837">
        <f>'Preprocessed Data'!G4835</f>
        <v>1</v>
      </c>
      <c r="H4837">
        <f>'Preprocessed Data'!H4835</f>
        <v>76.88</v>
      </c>
      <c r="I4837">
        <f>'Preprocessed Data'!I4835</f>
        <v>18</v>
      </c>
      <c r="J4837">
        <f>'Preprocessed Data'!J4835</f>
        <v>4</v>
      </c>
      <c r="K4837" s="10">
        <f>'Preprocessed Data'!K4835</f>
        <v>0</v>
      </c>
      <c r="L4837" s="1">
        <f t="shared" si="976"/>
        <v>1</v>
      </c>
      <c r="M4837" s="11">
        <f t="shared" si="977"/>
        <v>1</v>
      </c>
      <c r="N4837">
        <f t="shared" si="978"/>
        <v>0</v>
      </c>
      <c r="O4837">
        <f t="shared" si="979"/>
        <v>9.0875193965750509E-4</v>
      </c>
      <c r="P4837" s="10">
        <f t="shared" si="980"/>
        <v>9.0875193965750509E-4</v>
      </c>
      <c r="Q4837" s="11">
        <f t="shared" si="981"/>
        <v>0.99909124806034244</v>
      </c>
      <c r="R4837" s="10">
        <f t="shared" si="982"/>
        <v>-9.0916510503032935E-4</v>
      </c>
      <c r="S4837" s="11">
        <f t="shared" si="983"/>
        <v>100</v>
      </c>
      <c r="AT4837">
        <v>0.76624630905576208</v>
      </c>
      <c r="AU4837">
        <v>0</v>
      </c>
      <c r="AV4837">
        <v>1</v>
      </c>
      <c r="AW4837">
        <f t="shared" si="987"/>
        <v>4411</v>
      </c>
      <c r="AX4837">
        <f t="shared" si="988"/>
        <v>422</v>
      </c>
      <c r="AY4837">
        <f t="shared" si="984"/>
        <v>9.6542433767400349E-3</v>
      </c>
      <c r="AZ4837">
        <f t="shared" si="985"/>
        <v>0.35572519083969467</v>
      </c>
      <c r="BA4837">
        <f t="shared" si="986"/>
        <v>0</v>
      </c>
    </row>
    <row r="4838" spans="1:53" x14ac:dyDescent="0.25">
      <c r="A4838">
        <f>'Preprocessed Data'!A4836</f>
        <v>2</v>
      </c>
      <c r="B4838">
        <f>'Preprocessed Data'!B4836</f>
        <v>5</v>
      </c>
      <c r="C4838">
        <f>'Preprocessed Data'!C4836</f>
        <v>0</v>
      </c>
      <c r="D4838">
        <f>'Preprocessed Data'!D4836</f>
        <v>0</v>
      </c>
      <c r="E4838">
        <f>'Preprocessed Data'!E4836</f>
        <v>0</v>
      </c>
      <c r="F4838">
        <f>'Preprocessed Data'!F4836</f>
        <v>4</v>
      </c>
      <c r="G4838">
        <f>'Preprocessed Data'!G4836</f>
        <v>1</v>
      </c>
      <c r="H4838">
        <f>'Preprocessed Data'!H4836</f>
        <v>88.44</v>
      </c>
      <c r="I4838">
        <f>'Preprocessed Data'!I4836</f>
        <v>18</v>
      </c>
      <c r="J4838">
        <f>'Preprocessed Data'!J4836</f>
        <v>4</v>
      </c>
      <c r="K4838" s="10">
        <f>'Preprocessed Data'!K4836</f>
        <v>0</v>
      </c>
      <c r="L4838" s="1">
        <f t="shared" si="976"/>
        <v>1</v>
      </c>
      <c r="M4838" s="11">
        <f t="shared" si="977"/>
        <v>1</v>
      </c>
      <c r="N4838">
        <f t="shared" si="978"/>
        <v>0</v>
      </c>
      <c r="O4838">
        <f t="shared" si="979"/>
        <v>9.9183186324939502E-4</v>
      </c>
      <c r="P4838" s="10">
        <f t="shared" si="980"/>
        <v>9.9183186324939502E-4</v>
      </c>
      <c r="Q4838" s="11">
        <f t="shared" si="981"/>
        <v>0.99900816813675064</v>
      </c>
      <c r="R4838" s="10">
        <f t="shared" si="982"/>
        <v>-9.9232405394569464E-4</v>
      </c>
      <c r="S4838" s="11">
        <f t="shared" si="983"/>
        <v>100</v>
      </c>
      <c r="AT4838">
        <v>0.76835579953999145</v>
      </c>
      <c r="AU4838">
        <v>0</v>
      </c>
      <c r="AV4838">
        <v>1</v>
      </c>
      <c r="AW4838">
        <f t="shared" si="987"/>
        <v>4411</v>
      </c>
      <c r="AX4838">
        <f t="shared" si="988"/>
        <v>423</v>
      </c>
      <c r="AY4838">
        <f t="shared" si="984"/>
        <v>9.6542433767400349E-3</v>
      </c>
      <c r="AZ4838">
        <f t="shared" si="985"/>
        <v>0.35419847328244269</v>
      </c>
      <c r="BA4838">
        <f t="shared" si="986"/>
        <v>0</v>
      </c>
    </row>
    <row r="4839" spans="1:53" x14ac:dyDescent="0.25">
      <c r="A4839">
        <f>'Preprocessed Data'!A4837</f>
        <v>1</v>
      </c>
      <c r="B4839">
        <f>'Preprocessed Data'!B4837</f>
        <v>3</v>
      </c>
      <c r="C4839">
        <f>'Preprocessed Data'!C4837</f>
        <v>0</v>
      </c>
      <c r="D4839">
        <f>'Preprocessed Data'!D4837</f>
        <v>0</v>
      </c>
      <c r="E4839">
        <f>'Preprocessed Data'!E4837</f>
        <v>0</v>
      </c>
      <c r="F4839">
        <f>'Preprocessed Data'!F4837</f>
        <v>5</v>
      </c>
      <c r="G4839">
        <f>'Preprocessed Data'!G4837</f>
        <v>2</v>
      </c>
      <c r="H4839">
        <f>'Preprocessed Data'!H4837</f>
        <v>81.88</v>
      </c>
      <c r="I4839">
        <f>'Preprocessed Data'!I4837</f>
        <v>18</v>
      </c>
      <c r="J4839">
        <f>'Preprocessed Data'!J4837</f>
        <v>4</v>
      </c>
      <c r="K4839" s="10">
        <f>'Preprocessed Data'!K4837</f>
        <v>0</v>
      </c>
      <c r="L4839" s="1">
        <f t="shared" si="976"/>
        <v>1</v>
      </c>
      <c r="M4839" s="11">
        <f t="shared" si="977"/>
        <v>1</v>
      </c>
      <c r="N4839">
        <f t="shared" si="978"/>
        <v>0</v>
      </c>
      <c r="O4839">
        <f t="shared" si="979"/>
        <v>1.1136743110039E-3</v>
      </c>
      <c r="P4839" s="10">
        <f t="shared" si="980"/>
        <v>1.1136743110039E-3</v>
      </c>
      <c r="Q4839" s="11">
        <f t="shared" si="981"/>
        <v>0.99888632568899605</v>
      </c>
      <c r="R4839" s="10">
        <f t="shared" si="982"/>
        <v>-1.1142949070434803E-3</v>
      </c>
      <c r="S4839" s="11">
        <f t="shared" si="983"/>
        <v>100</v>
      </c>
      <c r="AT4839">
        <v>0.76880409929790838</v>
      </c>
      <c r="AU4839">
        <v>0</v>
      </c>
      <c r="AV4839">
        <v>1</v>
      </c>
      <c r="AW4839">
        <f t="shared" si="987"/>
        <v>4411</v>
      </c>
      <c r="AX4839">
        <f t="shared" si="988"/>
        <v>424</v>
      </c>
      <c r="AY4839">
        <f t="shared" si="984"/>
        <v>9.6542433767400349E-3</v>
      </c>
      <c r="AZ4839">
        <f t="shared" si="985"/>
        <v>0.35267175572519083</v>
      </c>
      <c r="BA4839">
        <f t="shared" si="986"/>
        <v>0</v>
      </c>
    </row>
    <row r="4840" spans="1:53" x14ac:dyDescent="0.25">
      <c r="A4840">
        <f>'Preprocessed Data'!A4838</f>
        <v>2</v>
      </c>
      <c r="B4840">
        <f>'Preprocessed Data'!B4838</f>
        <v>64</v>
      </c>
      <c r="C4840">
        <f>'Preprocessed Data'!C4838</f>
        <v>0</v>
      </c>
      <c r="D4840">
        <f>'Preprocessed Data'!D4838</f>
        <v>0</v>
      </c>
      <c r="E4840">
        <f>'Preprocessed Data'!E4838</f>
        <v>0</v>
      </c>
      <c r="F4840">
        <f>'Preprocessed Data'!F4838</f>
        <v>5</v>
      </c>
      <c r="G4840">
        <f>'Preprocessed Data'!G4838</f>
        <v>1</v>
      </c>
      <c r="H4840">
        <f>'Preprocessed Data'!H4838</f>
        <v>108.1</v>
      </c>
      <c r="I4840">
        <f>'Preprocessed Data'!I4838</f>
        <v>17.899999999999999</v>
      </c>
      <c r="J4840">
        <f>'Preprocessed Data'!J4838</f>
        <v>2</v>
      </c>
      <c r="K4840" s="10">
        <f>'Preprocessed Data'!K4838</f>
        <v>0</v>
      </c>
      <c r="L4840" s="1">
        <f t="shared" si="976"/>
        <v>1</v>
      </c>
      <c r="M4840" s="11">
        <f t="shared" si="977"/>
        <v>1</v>
      </c>
      <c r="N4840">
        <f t="shared" si="978"/>
        <v>0</v>
      </c>
      <c r="O4840">
        <f t="shared" si="979"/>
        <v>3.3726322319177167E-2</v>
      </c>
      <c r="P4840" s="10">
        <f t="shared" si="980"/>
        <v>3.3726322319177167E-2</v>
      </c>
      <c r="Q4840" s="11">
        <f t="shared" si="981"/>
        <v>0.96627367768082284</v>
      </c>
      <c r="R4840" s="10">
        <f t="shared" si="982"/>
        <v>-3.430817466578847E-2</v>
      </c>
      <c r="S4840" s="11">
        <f t="shared" si="983"/>
        <v>100</v>
      </c>
      <c r="AT4840">
        <v>0.76978483325480629</v>
      </c>
      <c r="AU4840">
        <v>0</v>
      </c>
      <c r="AV4840">
        <v>1</v>
      </c>
      <c r="AW4840">
        <f t="shared" si="987"/>
        <v>4411</v>
      </c>
      <c r="AX4840">
        <f t="shared" si="988"/>
        <v>425</v>
      </c>
      <c r="AY4840">
        <f t="shared" si="984"/>
        <v>9.6542433767400349E-3</v>
      </c>
      <c r="AZ4840">
        <f t="shared" si="985"/>
        <v>0.35114503816793896</v>
      </c>
      <c r="BA4840">
        <f t="shared" si="986"/>
        <v>7.8838131604862377E-5</v>
      </c>
    </row>
    <row r="4841" spans="1:53" x14ac:dyDescent="0.25">
      <c r="A4841">
        <f>'Preprocessed Data'!A4839</f>
        <v>2</v>
      </c>
      <c r="B4841">
        <f>'Preprocessed Data'!B4839</f>
        <v>18</v>
      </c>
      <c r="C4841">
        <f>'Preprocessed Data'!C4839</f>
        <v>0</v>
      </c>
      <c r="D4841">
        <f>'Preprocessed Data'!D4839</f>
        <v>0</v>
      </c>
      <c r="E4841">
        <f>'Preprocessed Data'!E4839</f>
        <v>0</v>
      </c>
      <c r="F4841">
        <f>'Preprocessed Data'!F4839</f>
        <v>5</v>
      </c>
      <c r="G4841">
        <f>'Preprocessed Data'!G4839</f>
        <v>2</v>
      </c>
      <c r="H4841">
        <f>'Preprocessed Data'!H4839</f>
        <v>79.89</v>
      </c>
      <c r="I4841">
        <f>'Preprocessed Data'!I4839</f>
        <v>17.899999999999999</v>
      </c>
      <c r="J4841">
        <f>'Preprocessed Data'!J4839</f>
        <v>4</v>
      </c>
      <c r="K4841" s="10">
        <f>'Preprocessed Data'!K4839</f>
        <v>0</v>
      </c>
      <c r="L4841" s="1">
        <f t="shared" si="976"/>
        <v>1</v>
      </c>
      <c r="M4841" s="11">
        <f t="shared" si="977"/>
        <v>1</v>
      </c>
      <c r="N4841">
        <f t="shared" si="978"/>
        <v>0</v>
      </c>
      <c r="O4841">
        <f t="shared" si="979"/>
        <v>1.6994160041142422E-3</v>
      </c>
      <c r="P4841" s="10">
        <f t="shared" si="980"/>
        <v>1.6994160041142422E-3</v>
      </c>
      <c r="Q4841" s="11">
        <f t="shared" si="981"/>
        <v>0.99830058399588573</v>
      </c>
      <c r="R4841" s="10">
        <f t="shared" si="982"/>
        <v>-1.700861649559288E-3</v>
      </c>
      <c r="S4841" s="11">
        <f t="shared" si="983"/>
        <v>100</v>
      </c>
      <c r="AT4841">
        <v>0.77056141913717402</v>
      </c>
      <c r="AU4841">
        <v>1</v>
      </c>
      <c r="AV4841">
        <v>0</v>
      </c>
      <c r="AW4841">
        <f t="shared" si="987"/>
        <v>4412</v>
      </c>
      <c r="AX4841">
        <f t="shared" si="988"/>
        <v>425</v>
      </c>
      <c r="AY4841">
        <f t="shared" si="984"/>
        <v>9.4297260889087964E-3</v>
      </c>
      <c r="AZ4841">
        <f t="shared" si="985"/>
        <v>0.35114503816793896</v>
      </c>
      <c r="BA4841">
        <f t="shared" si="986"/>
        <v>0</v>
      </c>
    </row>
    <row r="4842" spans="1:53" x14ac:dyDescent="0.25">
      <c r="A4842">
        <f>'Preprocessed Data'!A4840</f>
        <v>1</v>
      </c>
      <c r="B4842">
        <f>'Preprocessed Data'!B4840</f>
        <v>6</v>
      </c>
      <c r="C4842">
        <f>'Preprocessed Data'!C4840</f>
        <v>0</v>
      </c>
      <c r="D4842">
        <f>'Preprocessed Data'!D4840</f>
        <v>0</v>
      </c>
      <c r="E4842">
        <f>'Preprocessed Data'!E4840</f>
        <v>0</v>
      </c>
      <c r="F4842">
        <f>'Preprocessed Data'!F4840</f>
        <v>5</v>
      </c>
      <c r="G4842">
        <f>'Preprocessed Data'!G4840</f>
        <v>1</v>
      </c>
      <c r="H4842">
        <f>'Preprocessed Data'!H4840</f>
        <v>79.05</v>
      </c>
      <c r="I4842">
        <f>'Preprocessed Data'!I4840</f>
        <v>17.899999999999999</v>
      </c>
      <c r="J4842">
        <f>'Preprocessed Data'!J4840</f>
        <v>4</v>
      </c>
      <c r="K4842" s="10">
        <f>'Preprocessed Data'!K4840</f>
        <v>0</v>
      </c>
      <c r="L4842" s="1">
        <f t="shared" si="976"/>
        <v>1</v>
      </c>
      <c r="M4842" s="11">
        <f t="shared" si="977"/>
        <v>1</v>
      </c>
      <c r="N4842">
        <f t="shared" si="978"/>
        <v>0</v>
      </c>
      <c r="O4842">
        <f t="shared" si="979"/>
        <v>1.1650193233374451E-3</v>
      </c>
      <c r="P4842" s="10">
        <f t="shared" si="980"/>
        <v>1.1650193233374451E-3</v>
      </c>
      <c r="Q4842" s="11">
        <f t="shared" si="981"/>
        <v>0.99883498067666254</v>
      </c>
      <c r="R4842" s="10">
        <f t="shared" si="982"/>
        <v>-1.1656984858922422E-3</v>
      </c>
      <c r="S4842" s="11">
        <f t="shared" si="983"/>
        <v>100</v>
      </c>
      <c r="AT4842">
        <v>0.77146399011197853</v>
      </c>
      <c r="AU4842">
        <v>0</v>
      </c>
      <c r="AV4842">
        <v>1</v>
      </c>
      <c r="AW4842">
        <f t="shared" si="987"/>
        <v>4412</v>
      </c>
      <c r="AX4842">
        <f t="shared" si="988"/>
        <v>426</v>
      </c>
      <c r="AY4842">
        <f t="shared" si="984"/>
        <v>9.4297260889087964E-3</v>
      </c>
      <c r="AZ4842">
        <f t="shared" si="985"/>
        <v>0.34961832061068698</v>
      </c>
      <c r="BA4842">
        <f t="shared" si="986"/>
        <v>0</v>
      </c>
    </row>
    <row r="4843" spans="1:53" x14ac:dyDescent="0.25">
      <c r="A4843">
        <f>'Preprocessed Data'!A4841</f>
        <v>2</v>
      </c>
      <c r="B4843">
        <f>'Preprocessed Data'!B4841</f>
        <v>1.48</v>
      </c>
      <c r="C4843">
        <f>'Preprocessed Data'!C4841</f>
        <v>0</v>
      </c>
      <c r="D4843">
        <f>'Preprocessed Data'!D4841</f>
        <v>0</v>
      </c>
      <c r="E4843">
        <f>'Preprocessed Data'!E4841</f>
        <v>0</v>
      </c>
      <c r="F4843">
        <f>'Preprocessed Data'!F4841</f>
        <v>4</v>
      </c>
      <c r="G4843">
        <f>'Preprocessed Data'!G4841</f>
        <v>1</v>
      </c>
      <c r="H4843">
        <f>'Preprocessed Data'!H4841</f>
        <v>55.59</v>
      </c>
      <c r="I4843">
        <f>'Preprocessed Data'!I4841</f>
        <v>17.899999999999999</v>
      </c>
      <c r="J4843">
        <f>'Preprocessed Data'!J4841</f>
        <v>4</v>
      </c>
      <c r="K4843" s="10">
        <f>'Preprocessed Data'!K4841</f>
        <v>0</v>
      </c>
      <c r="L4843" s="1">
        <f t="shared" si="976"/>
        <v>1</v>
      </c>
      <c r="M4843" s="11">
        <f t="shared" si="977"/>
        <v>1</v>
      </c>
      <c r="N4843">
        <f t="shared" si="978"/>
        <v>0</v>
      </c>
      <c r="O4843">
        <f t="shared" si="979"/>
        <v>3.4926928389941811E-4</v>
      </c>
      <c r="P4843" s="10">
        <f t="shared" si="980"/>
        <v>3.4926928389941811E-4</v>
      </c>
      <c r="Q4843" s="11">
        <f t="shared" si="981"/>
        <v>0.99965073071610056</v>
      </c>
      <c r="R4843" s="10">
        <f t="shared" si="982"/>
        <v>-3.493302926218448E-4</v>
      </c>
      <c r="S4843" s="11">
        <f t="shared" si="983"/>
        <v>100</v>
      </c>
      <c r="AT4843">
        <v>0.77150854525393953</v>
      </c>
      <c r="AU4843">
        <v>0</v>
      </c>
      <c r="AV4843">
        <v>1</v>
      </c>
      <c r="AW4843">
        <f t="shared" si="987"/>
        <v>4412</v>
      </c>
      <c r="AX4843">
        <f t="shared" si="988"/>
        <v>427</v>
      </c>
      <c r="AY4843">
        <f t="shared" si="984"/>
        <v>9.4297260889087964E-3</v>
      </c>
      <c r="AZ4843">
        <f t="shared" si="985"/>
        <v>0.34809160305343512</v>
      </c>
      <c r="BA4843">
        <f t="shared" si="986"/>
        <v>0</v>
      </c>
    </row>
    <row r="4844" spans="1:53" x14ac:dyDescent="0.25">
      <c r="A4844">
        <f>'Preprocessed Data'!A4842</f>
        <v>2</v>
      </c>
      <c r="B4844">
        <f>'Preprocessed Data'!B4842</f>
        <v>5</v>
      </c>
      <c r="C4844">
        <f>'Preprocessed Data'!C4842</f>
        <v>0</v>
      </c>
      <c r="D4844">
        <f>'Preprocessed Data'!D4842</f>
        <v>0</v>
      </c>
      <c r="E4844">
        <f>'Preprocessed Data'!E4842</f>
        <v>0</v>
      </c>
      <c r="F4844">
        <f>'Preprocessed Data'!F4842</f>
        <v>4</v>
      </c>
      <c r="G4844">
        <f>'Preprocessed Data'!G4842</f>
        <v>1</v>
      </c>
      <c r="H4844">
        <f>'Preprocessed Data'!H4842</f>
        <v>92</v>
      </c>
      <c r="I4844">
        <f>'Preprocessed Data'!I4842</f>
        <v>17.899999999999999</v>
      </c>
      <c r="J4844">
        <f>'Preprocessed Data'!J4842</f>
        <v>4</v>
      </c>
      <c r="K4844" s="10">
        <f>'Preprocessed Data'!K4842</f>
        <v>0</v>
      </c>
      <c r="L4844" s="1">
        <f t="shared" si="976"/>
        <v>1</v>
      </c>
      <c r="M4844" s="11">
        <f t="shared" si="977"/>
        <v>1</v>
      </c>
      <c r="N4844">
        <f t="shared" si="978"/>
        <v>0</v>
      </c>
      <c r="O4844">
        <f t="shared" si="979"/>
        <v>1.0778174030325795E-3</v>
      </c>
      <c r="P4844" s="10">
        <f t="shared" si="980"/>
        <v>1.0778174030325795E-3</v>
      </c>
      <c r="Q4844" s="11">
        <f t="shared" si="981"/>
        <v>0.99892218259696741</v>
      </c>
      <c r="R4844" s="10">
        <f t="shared" si="982"/>
        <v>-1.0783986659107607E-3</v>
      </c>
      <c r="S4844" s="11">
        <f t="shared" si="983"/>
        <v>100</v>
      </c>
      <c r="AT4844">
        <v>0.77232073915226118</v>
      </c>
      <c r="AU4844">
        <v>0</v>
      </c>
      <c r="AV4844">
        <v>1</v>
      </c>
      <c r="AW4844">
        <f t="shared" si="987"/>
        <v>4412</v>
      </c>
      <c r="AX4844">
        <f t="shared" si="988"/>
        <v>428</v>
      </c>
      <c r="AY4844">
        <f t="shared" si="984"/>
        <v>9.4297260889087964E-3</v>
      </c>
      <c r="AZ4844">
        <f t="shared" si="985"/>
        <v>0.34656488549618325</v>
      </c>
      <c r="BA4844">
        <f t="shared" si="986"/>
        <v>0</v>
      </c>
    </row>
    <row r="4845" spans="1:53" x14ac:dyDescent="0.25">
      <c r="A4845">
        <f>'Preprocessed Data'!A4843</f>
        <v>2</v>
      </c>
      <c r="B4845">
        <f>'Preprocessed Data'!B4843</f>
        <v>4</v>
      </c>
      <c r="C4845">
        <f>'Preprocessed Data'!C4843</f>
        <v>0</v>
      </c>
      <c r="D4845">
        <f>'Preprocessed Data'!D4843</f>
        <v>0</v>
      </c>
      <c r="E4845">
        <f>'Preprocessed Data'!E4843</f>
        <v>0</v>
      </c>
      <c r="F4845">
        <f>'Preprocessed Data'!F4843</f>
        <v>4</v>
      </c>
      <c r="G4845">
        <f>'Preprocessed Data'!G4843</f>
        <v>1</v>
      </c>
      <c r="H4845">
        <f>'Preprocessed Data'!H4843</f>
        <v>109.81</v>
      </c>
      <c r="I4845">
        <f>'Preprocessed Data'!I4843</f>
        <v>17.899999999999999</v>
      </c>
      <c r="J4845">
        <f>'Preprocessed Data'!J4843</f>
        <v>4</v>
      </c>
      <c r="K4845" s="10">
        <f>'Preprocessed Data'!K4843</f>
        <v>0</v>
      </c>
      <c r="L4845" s="1">
        <f t="shared" si="976"/>
        <v>1</v>
      </c>
      <c r="M4845" s="11">
        <f t="shared" si="977"/>
        <v>1</v>
      </c>
      <c r="N4845">
        <f t="shared" si="978"/>
        <v>0</v>
      </c>
      <c r="O4845">
        <f t="shared" si="979"/>
        <v>1.6288566197004454E-3</v>
      </c>
      <c r="P4845" s="10">
        <f t="shared" si="980"/>
        <v>1.6288566197004454E-3</v>
      </c>
      <c r="Q4845" s="11">
        <f t="shared" si="981"/>
        <v>0.99837114338029953</v>
      </c>
      <c r="R4845" s="10">
        <f t="shared" si="982"/>
        <v>-1.6301846489529864E-3</v>
      </c>
      <c r="S4845" s="11">
        <f t="shared" si="983"/>
        <v>100</v>
      </c>
      <c r="AT4845">
        <v>0.77250844973526711</v>
      </c>
      <c r="AU4845">
        <v>0</v>
      </c>
      <c r="AV4845">
        <v>1</v>
      </c>
      <c r="AW4845">
        <f t="shared" si="987"/>
        <v>4412</v>
      </c>
      <c r="AX4845">
        <f t="shared" si="988"/>
        <v>429</v>
      </c>
      <c r="AY4845">
        <f t="shared" si="984"/>
        <v>9.4297260889087964E-3</v>
      </c>
      <c r="AZ4845">
        <f t="shared" si="985"/>
        <v>0.34503816793893127</v>
      </c>
      <c r="BA4845">
        <f t="shared" si="986"/>
        <v>7.7467033663869932E-5</v>
      </c>
    </row>
    <row r="4846" spans="1:53" x14ac:dyDescent="0.25">
      <c r="A4846">
        <f>'Preprocessed Data'!A4844</f>
        <v>2</v>
      </c>
      <c r="B4846">
        <f>'Preprocessed Data'!B4844</f>
        <v>82</v>
      </c>
      <c r="C4846">
        <f>'Preprocessed Data'!C4844</f>
        <v>0</v>
      </c>
      <c r="D4846">
        <f>'Preprocessed Data'!D4844</f>
        <v>0</v>
      </c>
      <c r="E4846">
        <f>'Preprocessed Data'!E4844</f>
        <v>1</v>
      </c>
      <c r="F4846">
        <f>'Preprocessed Data'!F4844</f>
        <v>4</v>
      </c>
      <c r="G4846">
        <f>'Preprocessed Data'!G4844</f>
        <v>2</v>
      </c>
      <c r="H4846">
        <f>'Preprocessed Data'!H4844</f>
        <v>82.63</v>
      </c>
      <c r="I4846">
        <f>'Preprocessed Data'!I4844</f>
        <v>17.899999999999999</v>
      </c>
      <c r="J4846">
        <f>'Preprocessed Data'!J4844</f>
        <v>3</v>
      </c>
      <c r="K4846" s="10">
        <f>'Preprocessed Data'!K4844</f>
        <v>0</v>
      </c>
      <c r="L4846" s="1">
        <f t="shared" si="976"/>
        <v>1</v>
      </c>
      <c r="M4846" s="11">
        <f t="shared" si="977"/>
        <v>1</v>
      </c>
      <c r="N4846">
        <f t="shared" si="978"/>
        <v>0</v>
      </c>
      <c r="O4846">
        <f t="shared" si="979"/>
        <v>3.761385688495391E-2</v>
      </c>
      <c r="P4846" s="10">
        <f t="shared" si="980"/>
        <v>3.761385688495391E-2</v>
      </c>
      <c r="Q4846" s="11">
        <f t="shared" si="981"/>
        <v>0.96238614311504611</v>
      </c>
      <c r="R4846" s="10">
        <f t="shared" si="982"/>
        <v>-3.8339512684835389E-2</v>
      </c>
      <c r="S4846" s="11">
        <f t="shared" si="983"/>
        <v>100</v>
      </c>
      <c r="AT4846">
        <v>0.77266498451038423</v>
      </c>
      <c r="AU4846">
        <v>1</v>
      </c>
      <c r="AV4846">
        <v>0</v>
      </c>
      <c r="AW4846">
        <f t="shared" si="987"/>
        <v>4413</v>
      </c>
      <c r="AX4846">
        <f t="shared" si="988"/>
        <v>429</v>
      </c>
      <c r="AY4846">
        <f t="shared" si="984"/>
        <v>9.2052088010776689E-3</v>
      </c>
      <c r="AZ4846">
        <f t="shared" si="985"/>
        <v>0.34503816793893127</v>
      </c>
      <c r="BA4846">
        <f t="shared" si="986"/>
        <v>0</v>
      </c>
    </row>
    <row r="4847" spans="1:53" x14ac:dyDescent="0.25">
      <c r="A4847">
        <f>'Preprocessed Data'!A4845</f>
        <v>1</v>
      </c>
      <c r="B4847">
        <f>'Preprocessed Data'!B4845</f>
        <v>5</v>
      </c>
      <c r="C4847">
        <f>'Preprocessed Data'!C4845</f>
        <v>0</v>
      </c>
      <c r="D4847">
        <f>'Preprocessed Data'!D4845</f>
        <v>0</v>
      </c>
      <c r="E4847">
        <f>'Preprocessed Data'!E4845</f>
        <v>0</v>
      </c>
      <c r="F4847">
        <f>'Preprocessed Data'!F4845</f>
        <v>4</v>
      </c>
      <c r="G4847">
        <f>'Preprocessed Data'!G4845</f>
        <v>1</v>
      </c>
      <c r="H4847">
        <f>'Preprocessed Data'!H4845</f>
        <v>160.83000000000001</v>
      </c>
      <c r="I4847">
        <f>'Preprocessed Data'!I4845</f>
        <v>17.8</v>
      </c>
      <c r="J4847">
        <f>'Preprocessed Data'!J4845</f>
        <v>4</v>
      </c>
      <c r="K4847" s="10">
        <f>'Preprocessed Data'!K4845</f>
        <v>0</v>
      </c>
      <c r="L4847" s="1">
        <f t="shared" si="976"/>
        <v>1</v>
      </c>
      <c r="M4847" s="11">
        <f t="shared" si="977"/>
        <v>1</v>
      </c>
      <c r="N4847">
        <f t="shared" si="978"/>
        <v>0</v>
      </c>
      <c r="O4847">
        <f t="shared" si="979"/>
        <v>8.4006265802347487E-3</v>
      </c>
      <c r="P4847" s="10">
        <f t="shared" si="980"/>
        <v>8.4006265802347487E-3</v>
      </c>
      <c r="Q4847" s="11">
        <f t="shared" si="981"/>
        <v>0.99159937341976523</v>
      </c>
      <c r="R4847" s="10">
        <f t="shared" si="982"/>
        <v>-8.4361107093960212E-3</v>
      </c>
      <c r="S4847" s="11">
        <f t="shared" si="983"/>
        <v>100</v>
      </c>
      <c r="AT4847">
        <v>0.77384009836795165</v>
      </c>
      <c r="AU4847">
        <v>0</v>
      </c>
      <c r="AV4847">
        <v>1</v>
      </c>
      <c r="AW4847">
        <f t="shared" si="987"/>
        <v>4413</v>
      </c>
      <c r="AX4847">
        <f t="shared" si="988"/>
        <v>430</v>
      </c>
      <c r="AY4847">
        <f t="shared" si="984"/>
        <v>9.2052088010776689E-3</v>
      </c>
      <c r="AZ4847">
        <f t="shared" si="985"/>
        <v>0.34351145038167941</v>
      </c>
      <c r="BA4847">
        <f t="shared" si="986"/>
        <v>0</v>
      </c>
    </row>
    <row r="4848" spans="1:53" x14ac:dyDescent="0.25">
      <c r="A4848">
        <f>'Preprocessed Data'!A4846</f>
        <v>2</v>
      </c>
      <c r="B4848">
        <f>'Preprocessed Data'!B4846</f>
        <v>6</v>
      </c>
      <c r="C4848">
        <f>'Preprocessed Data'!C4846</f>
        <v>0</v>
      </c>
      <c r="D4848">
        <f>'Preprocessed Data'!D4846</f>
        <v>0</v>
      </c>
      <c r="E4848">
        <f>'Preprocessed Data'!E4846</f>
        <v>0</v>
      </c>
      <c r="F4848">
        <f>'Preprocessed Data'!F4846</f>
        <v>4</v>
      </c>
      <c r="G4848">
        <f>'Preprocessed Data'!G4846</f>
        <v>1</v>
      </c>
      <c r="H4848">
        <f>'Preprocessed Data'!H4846</f>
        <v>119.88</v>
      </c>
      <c r="I4848">
        <f>'Preprocessed Data'!I4846</f>
        <v>17.8</v>
      </c>
      <c r="J4848">
        <f>'Preprocessed Data'!J4846</f>
        <v>4</v>
      </c>
      <c r="K4848" s="10">
        <f>'Preprocessed Data'!K4846</f>
        <v>0</v>
      </c>
      <c r="L4848" s="1">
        <f t="shared" si="976"/>
        <v>1</v>
      </c>
      <c r="M4848" s="11">
        <f t="shared" si="977"/>
        <v>1</v>
      </c>
      <c r="N4848">
        <f t="shared" si="978"/>
        <v>0</v>
      </c>
      <c r="O4848">
        <f t="shared" si="979"/>
        <v>2.3199494093764195E-3</v>
      </c>
      <c r="P4848" s="10">
        <f t="shared" si="980"/>
        <v>2.3199494093764195E-3</v>
      </c>
      <c r="Q4848" s="11">
        <f t="shared" si="981"/>
        <v>0.99768005059062359</v>
      </c>
      <c r="R4848" s="10">
        <f t="shared" si="982"/>
        <v>-2.3226446613798754E-3</v>
      </c>
      <c r="S4848" s="11">
        <f t="shared" si="983"/>
        <v>100</v>
      </c>
      <c r="AT4848">
        <v>0.7743650752858352</v>
      </c>
      <c r="AU4848">
        <v>0</v>
      </c>
      <c r="AV4848">
        <v>1</v>
      </c>
      <c r="AW4848">
        <f t="shared" si="987"/>
        <v>4413</v>
      </c>
      <c r="AX4848">
        <f t="shared" si="988"/>
        <v>431</v>
      </c>
      <c r="AY4848">
        <f t="shared" si="984"/>
        <v>9.2052088010776689E-3</v>
      </c>
      <c r="AZ4848">
        <f t="shared" si="985"/>
        <v>0.34198473282442743</v>
      </c>
      <c r="BA4848">
        <f t="shared" si="986"/>
        <v>0</v>
      </c>
    </row>
    <row r="4849" spans="1:53" x14ac:dyDescent="0.25">
      <c r="A4849">
        <f>'Preprocessed Data'!A4847</f>
        <v>2</v>
      </c>
      <c r="B4849">
        <f>'Preprocessed Data'!B4847</f>
        <v>2</v>
      </c>
      <c r="C4849">
        <f>'Preprocessed Data'!C4847</f>
        <v>0</v>
      </c>
      <c r="D4849">
        <f>'Preprocessed Data'!D4847</f>
        <v>0</v>
      </c>
      <c r="E4849">
        <f>'Preprocessed Data'!E4847</f>
        <v>0</v>
      </c>
      <c r="F4849">
        <f>'Preprocessed Data'!F4847</f>
        <v>4</v>
      </c>
      <c r="G4849">
        <f>'Preprocessed Data'!G4847</f>
        <v>1</v>
      </c>
      <c r="H4849">
        <f>'Preprocessed Data'!H4847</f>
        <v>89.72</v>
      </c>
      <c r="I4849">
        <f>'Preprocessed Data'!I4847</f>
        <v>17.8</v>
      </c>
      <c r="J4849">
        <f>'Preprocessed Data'!J4847</f>
        <v>4</v>
      </c>
      <c r="K4849" s="10">
        <f>'Preprocessed Data'!K4847</f>
        <v>0</v>
      </c>
      <c r="L4849" s="1">
        <f t="shared" si="976"/>
        <v>1</v>
      </c>
      <c r="M4849" s="11">
        <f t="shared" si="977"/>
        <v>1</v>
      </c>
      <c r="N4849">
        <f t="shared" si="978"/>
        <v>0</v>
      </c>
      <c r="O4849">
        <f t="shared" si="979"/>
        <v>8.6414239527754207E-4</v>
      </c>
      <c r="P4849" s="10">
        <f t="shared" si="980"/>
        <v>8.6414239527754207E-4</v>
      </c>
      <c r="Q4849" s="11">
        <f t="shared" si="981"/>
        <v>0.99913585760472245</v>
      </c>
      <c r="R4849" s="10">
        <f t="shared" si="982"/>
        <v>-8.6451598155386851E-4</v>
      </c>
      <c r="S4849" s="11">
        <f t="shared" si="983"/>
        <v>100</v>
      </c>
      <c r="AT4849">
        <v>0.77472721901102071</v>
      </c>
      <c r="AU4849">
        <v>0</v>
      </c>
      <c r="AV4849">
        <v>1</v>
      </c>
      <c r="AW4849">
        <f t="shared" si="987"/>
        <v>4413</v>
      </c>
      <c r="AX4849">
        <f t="shared" si="988"/>
        <v>432</v>
      </c>
      <c r="AY4849">
        <f t="shared" si="984"/>
        <v>9.2052088010776689E-3</v>
      </c>
      <c r="AZ4849">
        <f t="shared" si="985"/>
        <v>0.34045801526717556</v>
      </c>
      <c r="BA4849">
        <f t="shared" si="986"/>
        <v>0</v>
      </c>
    </row>
    <row r="4850" spans="1:53" x14ac:dyDescent="0.25">
      <c r="A4850">
        <f>'Preprocessed Data'!A4848</f>
        <v>2</v>
      </c>
      <c r="B4850">
        <f>'Preprocessed Data'!B4848</f>
        <v>10</v>
      </c>
      <c r="C4850">
        <f>'Preprocessed Data'!C4848</f>
        <v>0</v>
      </c>
      <c r="D4850">
        <f>'Preprocessed Data'!D4848</f>
        <v>0</v>
      </c>
      <c r="E4850">
        <f>'Preprocessed Data'!E4848</f>
        <v>0</v>
      </c>
      <c r="F4850">
        <f>'Preprocessed Data'!F4848</f>
        <v>4</v>
      </c>
      <c r="G4850">
        <f>'Preprocessed Data'!G4848</f>
        <v>1</v>
      </c>
      <c r="H4850">
        <f>'Preprocessed Data'!H4848</f>
        <v>83.37</v>
      </c>
      <c r="I4850">
        <f>'Preprocessed Data'!I4848</f>
        <v>17.8</v>
      </c>
      <c r="J4850">
        <f>'Preprocessed Data'!J4848</f>
        <v>1</v>
      </c>
      <c r="K4850" s="10">
        <f>'Preprocessed Data'!K4848</f>
        <v>0</v>
      </c>
      <c r="L4850" s="1">
        <f t="shared" si="976"/>
        <v>1</v>
      </c>
      <c r="M4850" s="11">
        <f t="shared" si="977"/>
        <v>1</v>
      </c>
      <c r="N4850">
        <f t="shared" si="978"/>
        <v>0</v>
      </c>
      <c r="O4850">
        <f t="shared" si="979"/>
        <v>1.0592642792810489E-3</v>
      </c>
      <c r="P4850" s="10">
        <f t="shared" si="980"/>
        <v>1.0592642792810489E-3</v>
      </c>
      <c r="Q4850" s="11">
        <f t="shared" si="981"/>
        <v>0.99894073572071895</v>
      </c>
      <c r="R4850" s="10">
        <f t="shared" si="982"/>
        <v>-1.0598256961819894E-3</v>
      </c>
      <c r="S4850" s="11">
        <f t="shared" si="983"/>
        <v>100</v>
      </c>
      <c r="AT4850">
        <v>0.77597542665643704</v>
      </c>
      <c r="AU4850">
        <v>0</v>
      </c>
      <c r="AV4850">
        <v>1</v>
      </c>
      <c r="AW4850">
        <f t="shared" si="987"/>
        <v>4413</v>
      </c>
      <c r="AX4850">
        <f t="shared" si="988"/>
        <v>433</v>
      </c>
      <c r="AY4850">
        <f t="shared" si="984"/>
        <v>9.2052088010776689E-3</v>
      </c>
      <c r="AZ4850">
        <f t="shared" si="985"/>
        <v>0.3389312977099237</v>
      </c>
      <c r="BA4850">
        <f t="shared" si="986"/>
        <v>0</v>
      </c>
    </row>
    <row r="4851" spans="1:53" x14ac:dyDescent="0.25">
      <c r="A4851">
        <f>'Preprocessed Data'!A4849</f>
        <v>2</v>
      </c>
      <c r="B4851">
        <f>'Preprocessed Data'!B4849</f>
        <v>1.1599999999999999</v>
      </c>
      <c r="C4851">
        <f>'Preprocessed Data'!C4849</f>
        <v>0</v>
      </c>
      <c r="D4851">
        <f>'Preprocessed Data'!D4849</f>
        <v>0</v>
      </c>
      <c r="E4851">
        <f>'Preprocessed Data'!E4849</f>
        <v>0</v>
      </c>
      <c r="F4851">
        <f>'Preprocessed Data'!F4849</f>
        <v>4</v>
      </c>
      <c r="G4851">
        <f>'Preprocessed Data'!G4849</f>
        <v>2</v>
      </c>
      <c r="H4851">
        <f>'Preprocessed Data'!H4849</f>
        <v>97.28</v>
      </c>
      <c r="I4851">
        <f>'Preprocessed Data'!I4849</f>
        <v>17.8</v>
      </c>
      <c r="J4851">
        <f>'Preprocessed Data'!J4849</f>
        <v>4</v>
      </c>
      <c r="K4851" s="10">
        <f>'Preprocessed Data'!K4849</f>
        <v>0</v>
      </c>
      <c r="L4851" s="1">
        <f t="shared" si="976"/>
        <v>1</v>
      </c>
      <c r="M4851" s="11">
        <f t="shared" si="977"/>
        <v>1</v>
      </c>
      <c r="N4851">
        <f t="shared" si="978"/>
        <v>0</v>
      </c>
      <c r="O4851">
        <f t="shared" si="979"/>
        <v>1.0324947985772119E-3</v>
      </c>
      <c r="P4851" s="10">
        <f t="shared" si="980"/>
        <v>1.0324947985772119E-3</v>
      </c>
      <c r="Q4851" s="11">
        <f t="shared" si="981"/>
        <v>0.99896750520142275</v>
      </c>
      <c r="R4851" s="10">
        <f t="shared" si="982"/>
        <v>-1.0330281885116285E-3</v>
      </c>
      <c r="S4851" s="11">
        <f t="shared" si="983"/>
        <v>100</v>
      </c>
      <c r="AT4851">
        <v>0.77619566791813366</v>
      </c>
      <c r="AU4851">
        <v>0</v>
      </c>
      <c r="AV4851">
        <v>1</v>
      </c>
      <c r="AW4851">
        <f t="shared" si="987"/>
        <v>4413</v>
      </c>
      <c r="AX4851">
        <f t="shared" si="988"/>
        <v>434</v>
      </c>
      <c r="AY4851">
        <f t="shared" si="984"/>
        <v>9.2052088010776689E-3</v>
      </c>
      <c r="AZ4851">
        <f t="shared" si="985"/>
        <v>0.33740458015267172</v>
      </c>
      <c r="BA4851">
        <f t="shared" si="986"/>
        <v>7.5753161237678107E-5</v>
      </c>
    </row>
    <row r="4852" spans="1:53" x14ac:dyDescent="0.25">
      <c r="A4852">
        <f>'Preprocessed Data'!A4850</f>
        <v>1</v>
      </c>
      <c r="B4852">
        <f>'Preprocessed Data'!B4850</f>
        <v>0.32</v>
      </c>
      <c r="C4852">
        <f>'Preprocessed Data'!C4850</f>
        <v>0</v>
      </c>
      <c r="D4852">
        <f>'Preprocessed Data'!D4850</f>
        <v>0</v>
      </c>
      <c r="E4852">
        <f>'Preprocessed Data'!E4850</f>
        <v>0</v>
      </c>
      <c r="F4852">
        <f>'Preprocessed Data'!F4850</f>
        <v>2</v>
      </c>
      <c r="G4852">
        <f>'Preprocessed Data'!G4850</f>
        <v>2</v>
      </c>
      <c r="H4852">
        <f>'Preprocessed Data'!H4850</f>
        <v>89.04</v>
      </c>
      <c r="I4852">
        <f>'Preprocessed Data'!I4850</f>
        <v>17.8</v>
      </c>
      <c r="J4852">
        <f>'Preprocessed Data'!J4850</f>
        <v>4</v>
      </c>
      <c r="K4852" s="10">
        <f>'Preprocessed Data'!K4850</f>
        <v>0</v>
      </c>
      <c r="L4852" s="1">
        <f t="shared" si="976"/>
        <v>1</v>
      </c>
      <c r="M4852" s="11">
        <f t="shared" si="977"/>
        <v>1</v>
      </c>
      <c r="N4852">
        <f t="shared" si="978"/>
        <v>0</v>
      </c>
      <c r="O4852">
        <f t="shared" si="979"/>
        <v>8.8166244088772538E-4</v>
      </c>
      <c r="P4852" s="10">
        <f t="shared" si="980"/>
        <v>8.8166244088772538E-4</v>
      </c>
      <c r="Q4852" s="11">
        <f t="shared" si="981"/>
        <v>0.99911833755911228</v>
      </c>
      <c r="R4852" s="10">
        <f t="shared" si="982"/>
        <v>-8.8205133381588424E-4</v>
      </c>
      <c r="S4852" s="11">
        <f t="shared" si="983"/>
        <v>100</v>
      </c>
      <c r="AT4852">
        <v>0.77635268431039028</v>
      </c>
      <c r="AU4852">
        <v>1</v>
      </c>
      <c r="AV4852">
        <v>0</v>
      </c>
      <c r="AW4852">
        <f t="shared" si="987"/>
        <v>4414</v>
      </c>
      <c r="AX4852">
        <f t="shared" si="988"/>
        <v>434</v>
      </c>
      <c r="AY4852">
        <f t="shared" si="984"/>
        <v>8.9806915132465415E-3</v>
      </c>
      <c r="AZ4852">
        <f t="shared" si="985"/>
        <v>0.33740458015267172</v>
      </c>
      <c r="BA4852">
        <f t="shared" si="986"/>
        <v>0</v>
      </c>
    </row>
    <row r="4853" spans="1:53" x14ac:dyDescent="0.25">
      <c r="A4853">
        <f>'Preprocessed Data'!A4851</f>
        <v>2</v>
      </c>
      <c r="B4853">
        <f>'Preprocessed Data'!B4851</f>
        <v>12</v>
      </c>
      <c r="C4853">
        <f>'Preprocessed Data'!C4851</f>
        <v>0</v>
      </c>
      <c r="D4853">
        <f>'Preprocessed Data'!D4851</f>
        <v>0</v>
      </c>
      <c r="E4853">
        <f>'Preprocessed Data'!E4851</f>
        <v>0</v>
      </c>
      <c r="F4853">
        <f>'Preprocessed Data'!F4851</f>
        <v>4</v>
      </c>
      <c r="G4853">
        <f>'Preprocessed Data'!G4851</f>
        <v>1</v>
      </c>
      <c r="H4853">
        <f>'Preprocessed Data'!H4851</f>
        <v>70.13</v>
      </c>
      <c r="I4853">
        <f>'Preprocessed Data'!I4851</f>
        <v>17.8</v>
      </c>
      <c r="J4853">
        <f>'Preprocessed Data'!J4851</f>
        <v>4</v>
      </c>
      <c r="K4853" s="10">
        <f>'Preprocessed Data'!K4851</f>
        <v>0</v>
      </c>
      <c r="L4853" s="1">
        <f t="shared" si="976"/>
        <v>1</v>
      </c>
      <c r="M4853" s="11">
        <f t="shared" si="977"/>
        <v>1</v>
      </c>
      <c r="N4853">
        <f t="shared" si="978"/>
        <v>0</v>
      </c>
      <c r="O4853">
        <f t="shared" si="979"/>
        <v>8.6124649671298116E-4</v>
      </c>
      <c r="P4853" s="10">
        <f t="shared" si="980"/>
        <v>8.6124649671298116E-4</v>
      </c>
      <c r="Q4853" s="11">
        <f t="shared" si="981"/>
        <v>0.99913875350328707</v>
      </c>
      <c r="R4853" s="10">
        <f t="shared" si="982"/>
        <v>-8.6161758255653487E-4</v>
      </c>
      <c r="S4853" s="11">
        <f t="shared" si="983"/>
        <v>100</v>
      </c>
      <c r="AT4853">
        <v>0.77652079690089759</v>
      </c>
      <c r="AU4853">
        <v>0</v>
      </c>
      <c r="AV4853">
        <v>1</v>
      </c>
      <c r="AW4853">
        <f t="shared" si="987"/>
        <v>4414</v>
      </c>
      <c r="AX4853">
        <f t="shared" si="988"/>
        <v>435</v>
      </c>
      <c r="AY4853">
        <f t="shared" si="984"/>
        <v>8.9806915132465415E-3</v>
      </c>
      <c r="AZ4853">
        <f t="shared" si="985"/>
        <v>0.33587786259541985</v>
      </c>
      <c r="BA4853">
        <f t="shared" si="986"/>
        <v>0</v>
      </c>
    </row>
    <row r="4854" spans="1:53" x14ac:dyDescent="0.25">
      <c r="A4854">
        <f>'Preprocessed Data'!A4852</f>
        <v>2</v>
      </c>
      <c r="B4854">
        <f>'Preprocessed Data'!B4852</f>
        <v>52</v>
      </c>
      <c r="C4854">
        <f>'Preprocessed Data'!C4852</f>
        <v>0</v>
      </c>
      <c r="D4854">
        <f>'Preprocessed Data'!D4852</f>
        <v>0</v>
      </c>
      <c r="E4854">
        <f>'Preprocessed Data'!E4852</f>
        <v>1</v>
      </c>
      <c r="F4854">
        <f>'Preprocessed Data'!F4852</f>
        <v>5</v>
      </c>
      <c r="G4854">
        <f>'Preprocessed Data'!G4852</f>
        <v>2</v>
      </c>
      <c r="H4854">
        <f>'Preprocessed Data'!H4852</f>
        <v>77.59</v>
      </c>
      <c r="I4854">
        <f>'Preprocessed Data'!I4852</f>
        <v>17.7</v>
      </c>
      <c r="J4854">
        <f>'Preprocessed Data'!J4852</f>
        <v>1</v>
      </c>
      <c r="K4854" s="10">
        <f>'Preprocessed Data'!K4852</f>
        <v>0</v>
      </c>
      <c r="L4854" s="1">
        <f t="shared" si="976"/>
        <v>1</v>
      </c>
      <c r="M4854" s="11">
        <f t="shared" si="977"/>
        <v>1</v>
      </c>
      <c r="N4854">
        <f t="shared" si="978"/>
        <v>0</v>
      </c>
      <c r="O4854">
        <f t="shared" si="979"/>
        <v>7.7662429180757253E-3</v>
      </c>
      <c r="P4854" s="10">
        <f t="shared" si="980"/>
        <v>7.7662429180757253E-3</v>
      </c>
      <c r="Q4854" s="11">
        <f t="shared" si="981"/>
        <v>0.99223375708192429</v>
      </c>
      <c r="R4854" s="10">
        <f t="shared" si="982"/>
        <v>-7.7965572368496076E-3</v>
      </c>
      <c r="S4854" s="11">
        <f t="shared" si="983"/>
        <v>100</v>
      </c>
      <c r="AT4854">
        <v>0.77843891028546608</v>
      </c>
      <c r="AU4854">
        <v>0</v>
      </c>
      <c r="AV4854">
        <v>1</v>
      </c>
      <c r="AW4854">
        <f t="shared" si="987"/>
        <v>4414</v>
      </c>
      <c r="AX4854">
        <f t="shared" si="988"/>
        <v>436</v>
      </c>
      <c r="AY4854">
        <f t="shared" si="984"/>
        <v>8.9806915132465415E-3</v>
      </c>
      <c r="AZ4854">
        <f t="shared" si="985"/>
        <v>0.33435114503816799</v>
      </c>
      <c r="BA4854">
        <f t="shared" si="986"/>
        <v>7.5067612267238528E-5</v>
      </c>
    </row>
    <row r="4855" spans="1:53" x14ac:dyDescent="0.25">
      <c r="A4855">
        <f>'Preprocessed Data'!A4853</f>
        <v>2</v>
      </c>
      <c r="B4855">
        <f>'Preprocessed Data'!B4853</f>
        <v>5</v>
      </c>
      <c r="C4855">
        <f>'Preprocessed Data'!C4853</f>
        <v>0</v>
      </c>
      <c r="D4855">
        <f>'Preprocessed Data'!D4853</f>
        <v>0</v>
      </c>
      <c r="E4855">
        <f>'Preprocessed Data'!E4853</f>
        <v>0</v>
      </c>
      <c r="F4855">
        <f>'Preprocessed Data'!F4853</f>
        <v>1</v>
      </c>
      <c r="G4855">
        <f>'Preprocessed Data'!G4853</f>
        <v>1</v>
      </c>
      <c r="H4855">
        <f>'Preprocessed Data'!H4853</f>
        <v>84.59</v>
      </c>
      <c r="I4855">
        <f>'Preprocessed Data'!I4853</f>
        <v>17.7</v>
      </c>
      <c r="J4855">
        <f>'Preprocessed Data'!J4853</f>
        <v>4</v>
      </c>
      <c r="K4855" s="10">
        <f>'Preprocessed Data'!K4853</f>
        <v>0</v>
      </c>
      <c r="L4855" s="1">
        <f t="shared" si="976"/>
        <v>1</v>
      </c>
      <c r="M4855" s="11">
        <f t="shared" si="977"/>
        <v>1</v>
      </c>
      <c r="N4855">
        <f t="shared" si="978"/>
        <v>0</v>
      </c>
      <c r="O4855">
        <f t="shared" si="979"/>
        <v>6.6876775157615419E-4</v>
      </c>
      <c r="P4855" s="10">
        <f t="shared" si="980"/>
        <v>6.6876775157615419E-4</v>
      </c>
      <c r="Q4855" s="11">
        <f t="shared" si="981"/>
        <v>0.9993312322484238</v>
      </c>
      <c r="R4855" s="10">
        <f t="shared" si="982"/>
        <v>-6.6899147648120754E-4</v>
      </c>
      <c r="S4855" s="11">
        <f t="shared" si="983"/>
        <v>100</v>
      </c>
      <c r="AT4855">
        <v>0.78182395366388147</v>
      </c>
      <c r="AU4855">
        <v>1</v>
      </c>
      <c r="AV4855">
        <v>0</v>
      </c>
      <c r="AW4855">
        <f t="shared" si="987"/>
        <v>4415</v>
      </c>
      <c r="AX4855">
        <f t="shared" si="988"/>
        <v>436</v>
      </c>
      <c r="AY4855">
        <f t="shared" si="984"/>
        <v>8.756174225415303E-3</v>
      </c>
      <c r="AZ4855">
        <f t="shared" si="985"/>
        <v>0.33435114503816799</v>
      </c>
      <c r="BA4855">
        <f t="shared" si="986"/>
        <v>0</v>
      </c>
    </row>
    <row r="4856" spans="1:53" x14ac:dyDescent="0.25">
      <c r="A4856">
        <f>'Preprocessed Data'!A4854</f>
        <v>1</v>
      </c>
      <c r="B4856">
        <f>'Preprocessed Data'!B4854</f>
        <v>9</v>
      </c>
      <c r="C4856">
        <f>'Preprocessed Data'!C4854</f>
        <v>0</v>
      </c>
      <c r="D4856">
        <f>'Preprocessed Data'!D4854</f>
        <v>0</v>
      </c>
      <c r="E4856">
        <f>'Preprocessed Data'!E4854</f>
        <v>0</v>
      </c>
      <c r="F4856">
        <f>'Preprocessed Data'!F4854</f>
        <v>4</v>
      </c>
      <c r="G4856">
        <f>'Preprocessed Data'!G4854</f>
        <v>2</v>
      </c>
      <c r="H4856">
        <f>'Preprocessed Data'!H4854</f>
        <v>122.22</v>
      </c>
      <c r="I4856">
        <f>'Preprocessed Data'!I4854</f>
        <v>17.7</v>
      </c>
      <c r="J4856">
        <f>'Preprocessed Data'!J4854</f>
        <v>4</v>
      </c>
      <c r="K4856" s="10">
        <f>'Preprocessed Data'!K4854</f>
        <v>0</v>
      </c>
      <c r="L4856" s="1">
        <f t="shared" si="976"/>
        <v>1</v>
      </c>
      <c r="M4856" s="11">
        <f t="shared" si="977"/>
        <v>1</v>
      </c>
      <c r="N4856">
        <f t="shared" si="978"/>
        <v>0</v>
      </c>
      <c r="O4856">
        <f t="shared" si="979"/>
        <v>3.8327835135078554E-3</v>
      </c>
      <c r="P4856" s="10">
        <f t="shared" si="980"/>
        <v>3.8327835135078554E-3</v>
      </c>
      <c r="Q4856" s="11">
        <f t="shared" si="981"/>
        <v>0.99616721648649209</v>
      </c>
      <c r="R4856" s="10">
        <f t="shared" si="982"/>
        <v>-3.8401474505117134E-3</v>
      </c>
      <c r="S4856" s="11">
        <f t="shared" si="983"/>
        <v>100</v>
      </c>
      <c r="AT4856">
        <v>0.78290883618794282</v>
      </c>
      <c r="AU4856">
        <v>0</v>
      </c>
      <c r="AV4856">
        <v>1</v>
      </c>
      <c r="AW4856">
        <f t="shared" si="987"/>
        <v>4415</v>
      </c>
      <c r="AX4856">
        <f t="shared" si="988"/>
        <v>437</v>
      </c>
      <c r="AY4856">
        <f t="shared" si="984"/>
        <v>8.756174225415303E-3</v>
      </c>
      <c r="AZ4856">
        <f t="shared" si="985"/>
        <v>0.33282442748091601</v>
      </c>
      <c r="BA4856">
        <f t="shared" si="986"/>
        <v>7.4724837781963024E-5</v>
      </c>
    </row>
    <row r="4857" spans="1:53" x14ac:dyDescent="0.25">
      <c r="A4857">
        <f>'Preprocessed Data'!A4855</f>
        <v>1</v>
      </c>
      <c r="B4857">
        <f>'Preprocessed Data'!B4855</f>
        <v>7</v>
      </c>
      <c r="C4857">
        <f>'Preprocessed Data'!C4855</f>
        <v>0</v>
      </c>
      <c r="D4857">
        <f>'Preprocessed Data'!D4855</f>
        <v>0</v>
      </c>
      <c r="E4857">
        <f>'Preprocessed Data'!E4855</f>
        <v>0</v>
      </c>
      <c r="F4857">
        <f>'Preprocessed Data'!F4855</f>
        <v>4</v>
      </c>
      <c r="G4857">
        <f>'Preprocessed Data'!G4855</f>
        <v>2</v>
      </c>
      <c r="H4857">
        <f>'Preprocessed Data'!H4855</f>
        <v>152.81</v>
      </c>
      <c r="I4857">
        <f>'Preprocessed Data'!I4855</f>
        <v>17.7</v>
      </c>
      <c r="J4857">
        <f>'Preprocessed Data'!J4855</f>
        <v>4</v>
      </c>
      <c r="K4857" s="10">
        <f>'Preprocessed Data'!K4855</f>
        <v>0</v>
      </c>
      <c r="L4857" s="1">
        <f t="shared" si="976"/>
        <v>1</v>
      </c>
      <c r="M4857" s="11">
        <f t="shared" si="977"/>
        <v>1</v>
      </c>
      <c r="N4857">
        <f t="shared" si="978"/>
        <v>0</v>
      </c>
      <c r="O4857">
        <f t="shared" si="979"/>
        <v>7.6570144479381147E-3</v>
      </c>
      <c r="P4857" s="10">
        <f t="shared" si="980"/>
        <v>7.6570144479381147E-3</v>
      </c>
      <c r="Q4857" s="11">
        <f t="shared" si="981"/>
        <v>0.99234298555206191</v>
      </c>
      <c r="R4857" s="10">
        <f t="shared" si="982"/>
        <v>-7.6864798909839745E-3</v>
      </c>
      <c r="S4857" s="11">
        <f t="shared" si="983"/>
        <v>100</v>
      </c>
      <c r="AT4857">
        <v>0.7838610064832936</v>
      </c>
      <c r="AU4857">
        <v>1</v>
      </c>
      <c r="AV4857">
        <v>0</v>
      </c>
      <c r="AW4857">
        <f t="shared" si="987"/>
        <v>4416</v>
      </c>
      <c r="AX4857">
        <f t="shared" si="988"/>
        <v>437</v>
      </c>
      <c r="AY4857">
        <f t="shared" si="984"/>
        <v>8.5316569375841755E-3</v>
      </c>
      <c r="AZ4857">
        <f t="shared" si="985"/>
        <v>0.33282442748091601</v>
      </c>
      <c r="BA4857">
        <f t="shared" si="986"/>
        <v>7.4724837781963024E-5</v>
      </c>
    </row>
    <row r="4858" spans="1:53" x14ac:dyDescent="0.25">
      <c r="A4858">
        <f>'Preprocessed Data'!A4856</f>
        <v>1</v>
      </c>
      <c r="B4858">
        <f>'Preprocessed Data'!B4856</f>
        <v>6</v>
      </c>
      <c r="C4858">
        <f>'Preprocessed Data'!C4856</f>
        <v>0</v>
      </c>
      <c r="D4858">
        <f>'Preprocessed Data'!D4856</f>
        <v>0</v>
      </c>
      <c r="E4858">
        <f>'Preprocessed Data'!E4856</f>
        <v>0</v>
      </c>
      <c r="F4858">
        <f>'Preprocessed Data'!F4856</f>
        <v>4</v>
      </c>
      <c r="G4858">
        <f>'Preprocessed Data'!G4856</f>
        <v>2</v>
      </c>
      <c r="H4858">
        <f>'Preprocessed Data'!H4856</f>
        <v>87.74</v>
      </c>
      <c r="I4858">
        <f>'Preprocessed Data'!I4856</f>
        <v>17.7</v>
      </c>
      <c r="J4858">
        <f>'Preprocessed Data'!J4856</f>
        <v>4</v>
      </c>
      <c r="K4858" s="10">
        <f>'Preprocessed Data'!K4856</f>
        <v>0</v>
      </c>
      <c r="L4858" s="1">
        <f t="shared" si="976"/>
        <v>1</v>
      </c>
      <c r="M4858" s="11">
        <f t="shared" si="977"/>
        <v>1</v>
      </c>
      <c r="N4858">
        <f t="shared" si="978"/>
        <v>0</v>
      </c>
      <c r="O4858">
        <f t="shared" si="979"/>
        <v>1.3433823137966997E-3</v>
      </c>
      <c r="P4858" s="10">
        <f t="shared" si="980"/>
        <v>1.3433823137966997E-3</v>
      </c>
      <c r="Q4858" s="11">
        <f t="shared" si="981"/>
        <v>0.99865661768620329</v>
      </c>
      <c r="R4858" s="10">
        <f t="shared" si="982"/>
        <v>-1.3442854607556077E-3</v>
      </c>
      <c r="S4858" s="11">
        <f t="shared" si="983"/>
        <v>100</v>
      </c>
      <c r="AT4858">
        <v>0.78437290070261934</v>
      </c>
      <c r="AU4858">
        <v>1</v>
      </c>
      <c r="AV4858">
        <v>0</v>
      </c>
      <c r="AW4858">
        <f t="shared" si="987"/>
        <v>4417</v>
      </c>
      <c r="AX4858">
        <f t="shared" si="988"/>
        <v>437</v>
      </c>
      <c r="AY4858">
        <f t="shared" si="984"/>
        <v>8.3071396497530481E-3</v>
      </c>
      <c r="AZ4858">
        <f t="shared" si="985"/>
        <v>0.33282442748091601</v>
      </c>
      <c r="BA4858">
        <f t="shared" si="986"/>
        <v>7.4724837781963024E-5</v>
      </c>
    </row>
    <row r="4859" spans="1:53" x14ac:dyDescent="0.25">
      <c r="A4859">
        <f>'Preprocessed Data'!A4857</f>
        <v>1</v>
      </c>
      <c r="B4859">
        <f>'Preprocessed Data'!B4857</f>
        <v>6</v>
      </c>
      <c r="C4859">
        <f>'Preprocessed Data'!C4857</f>
        <v>0</v>
      </c>
      <c r="D4859">
        <f>'Preprocessed Data'!D4857</f>
        <v>0</v>
      </c>
      <c r="E4859">
        <f>'Preprocessed Data'!E4857</f>
        <v>0</v>
      </c>
      <c r="F4859">
        <f>'Preprocessed Data'!F4857</f>
        <v>4</v>
      </c>
      <c r="G4859">
        <f>'Preprocessed Data'!G4857</f>
        <v>1</v>
      </c>
      <c r="H4859">
        <f>'Preprocessed Data'!H4857</f>
        <v>131.43</v>
      </c>
      <c r="I4859">
        <f>'Preprocessed Data'!I4857</f>
        <v>17.7</v>
      </c>
      <c r="J4859">
        <f>'Preprocessed Data'!J4857</f>
        <v>4</v>
      </c>
      <c r="K4859" s="10">
        <f>'Preprocessed Data'!K4857</f>
        <v>0</v>
      </c>
      <c r="L4859" s="1">
        <f t="shared" si="976"/>
        <v>1</v>
      </c>
      <c r="M4859" s="11">
        <f t="shared" si="977"/>
        <v>1</v>
      </c>
      <c r="N4859">
        <f t="shared" si="978"/>
        <v>0</v>
      </c>
      <c r="O4859">
        <f t="shared" si="979"/>
        <v>4.0857186096406838E-3</v>
      </c>
      <c r="P4859" s="10">
        <f t="shared" si="980"/>
        <v>4.0857186096406838E-3</v>
      </c>
      <c r="Q4859" s="11">
        <f t="shared" si="981"/>
        <v>0.99591428139035931</v>
      </c>
      <c r="R4859" s="10">
        <f t="shared" si="982"/>
        <v>-4.0940879622443725E-3</v>
      </c>
      <c r="S4859" s="11">
        <f t="shared" si="983"/>
        <v>100</v>
      </c>
      <c r="AT4859">
        <v>0.78506841315649689</v>
      </c>
      <c r="AU4859">
        <v>1</v>
      </c>
      <c r="AV4859">
        <v>0</v>
      </c>
      <c r="AW4859">
        <f t="shared" si="987"/>
        <v>4418</v>
      </c>
      <c r="AX4859">
        <f t="shared" si="988"/>
        <v>437</v>
      </c>
      <c r="AY4859">
        <f t="shared" si="984"/>
        <v>8.0826223619219206E-3</v>
      </c>
      <c r="AZ4859">
        <f t="shared" si="985"/>
        <v>0.33282442748091601</v>
      </c>
      <c r="BA4859">
        <f t="shared" si="986"/>
        <v>0</v>
      </c>
    </row>
    <row r="4860" spans="1:53" x14ac:dyDescent="0.25">
      <c r="A4860">
        <f>'Preprocessed Data'!A4858</f>
        <v>1</v>
      </c>
      <c r="B4860">
        <f>'Preprocessed Data'!B4858</f>
        <v>3</v>
      </c>
      <c r="C4860">
        <f>'Preprocessed Data'!C4858</f>
        <v>0</v>
      </c>
      <c r="D4860">
        <f>'Preprocessed Data'!D4858</f>
        <v>0</v>
      </c>
      <c r="E4860">
        <f>'Preprocessed Data'!E4858</f>
        <v>0</v>
      </c>
      <c r="F4860">
        <f>'Preprocessed Data'!F4858</f>
        <v>4</v>
      </c>
      <c r="G4860">
        <f>'Preprocessed Data'!G4858</f>
        <v>2</v>
      </c>
      <c r="H4860">
        <f>'Preprocessed Data'!H4858</f>
        <v>88.43</v>
      </c>
      <c r="I4860">
        <f>'Preprocessed Data'!I4858</f>
        <v>17.7</v>
      </c>
      <c r="J4860">
        <f>'Preprocessed Data'!J4858</f>
        <v>4</v>
      </c>
      <c r="K4860" s="10">
        <f>'Preprocessed Data'!K4858</f>
        <v>0</v>
      </c>
      <c r="L4860" s="1">
        <f t="shared" si="976"/>
        <v>1</v>
      </c>
      <c r="M4860" s="11">
        <f t="shared" si="977"/>
        <v>1</v>
      </c>
      <c r="N4860">
        <f t="shared" si="978"/>
        <v>0</v>
      </c>
      <c r="O4860">
        <f t="shared" si="979"/>
        <v>1.1748824557215986E-3</v>
      </c>
      <c r="P4860" s="10">
        <f t="shared" si="980"/>
        <v>1.1748824557215986E-3</v>
      </c>
      <c r="Q4860" s="11">
        <f t="shared" si="981"/>
        <v>0.99882511754427838</v>
      </c>
      <c r="R4860" s="10">
        <f t="shared" si="982"/>
        <v>-1.1755731711733087E-3</v>
      </c>
      <c r="S4860" s="11">
        <f t="shared" si="983"/>
        <v>100</v>
      </c>
      <c r="AT4860">
        <v>0.78787247634921065</v>
      </c>
      <c r="AU4860">
        <v>0</v>
      </c>
      <c r="AV4860">
        <v>1</v>
      </c>
      <c r="AW4860">
        <f t="shared" si="987"/>
        <v>4418</v>
      </c>
      <c r="AX4860">
        <f t="shared" si="988"/>
        <v>438</v>
      </c>
      <c r="AY4860">
        <f t="shared" si="984"/>
        <v>8.0826223619219206E-3</v>
      </c>
      <c r="AZ4860">
        <f t="shared" si="985"/>
        <v>0.33129770992366414</v>
      </c>
      <c r="BA4860">
        <f t="shared" si="986"/>
        <v>0</v>
      </c>
    </row>
    <row r="4861" spans="1:53" x14ac:dyDescent="0.25">
      <c r="A4861">
        <f>'Preprocessed Data'!A4859</f>
        <v>2</v>
      </c>
      <c r="B4861">
        <f>'Preprocessed Data'!B4859</f>
        <v>6</v>
      </c>
      <c r="C4861">
        <f>'Preprocessed Data'!C4859</f>
        <v>0</v>
      </c>
      <c r="D4861">
        <f>'Preprocessed Data'!D4859</f>
        <v>0</v>
      </c>
      <c r="E4861">
        <f>'Preprocessed Data'!E4859</f>
        <v>0</v>
      </c>
      <c r="F4861">
        <f>'Preprocessed Data'!F4859</f>
        <v>5</v>
      </c>
      <c r="G4861">
        <f>'Preprocessed Data'!G4859</f>
        <v>2</v>
      </c>
      <c r="H4861">
        <f>'Preprocessed Data'!H4859</f>
        <v>107.4</v>
      </c>
      <c r="I4861">
        <f>'Preprocessed Data'!I4859</f>
        <v>17.7</v>
      </c>
      <c r="J4861">
        <f>'Preprocessed Data'!J4859</f>
        <v>4</v>
      </c>
      <c r="K4861" s="10">
        <f>'Preprocessed Data'!K4859</f>
        <v>0</v>
      </c>
      <c r="L4861" s="1">
        <f t="shared" si="976"/>
        <v>1</v>
      </c>
      <c r="M4861" s="11">
        <f t="shared" si="977"/>
        <v>1</v>
      </c>
      <c r="N4861">
        <f t="shared" si="978"/>
        <v>0</v>
      </c>
      <c r="O4861">
        <f t="shared" si="979"/>
        <v>1.8576992968867569E-3</v>
      </c>
      <c r="P4861" s="10">
        <f t="shared" si="980"/>
        <v>1.8576992968867569E-3</v>
      </c>
      <c r="Q4861" s="11">
        <f t="shared" si="981"/>
        <v>0.99814230070311327</v>
      </c>
      <c r="R4861" s="10">
        <f t="shared" si="982"/>
        <v>-1.8594269602097461E-3</v>
      </c>
      <c r="S4861" s="11">
        <f t="shared" si="983"/>
        <v>100</v>
      </c>
      <c r="AT4861">
        <v>0.78983884775548152</v>
      </c>
      <c r="AU4861">
        <v>0</v>
      </c>
      <c r="AV4861">
        <v>1</v>
      </c>
      <c r="AW4861">
        <f t="shared" si="987"/>
        <v>4418</v>
      </c>
      <c r="AX4861">
        <f t="shared" si="988"/>
        <v>439</v>
      </c>
      <c r="AY4861">
        <f t="shared" si="984"/>
        <v>8.0826223619219206E-3</v>
      </c>
      <c r="AZ4861">
        <f t="shared" si="985"/>
        <v>0.32977099236641216</v>
      </c>
      <c r="BA4861">
        <f t="shared" si="986"/>
        <v>0</v>
      </c>
    </row>
    <row r="4862" spans="1:53" x14ac:dyDescent="0.25">
      <c r="A4862">
        <f>'Preprocessed Data'!A4860</f>
        <v>1</v>
      </c>
      <c r="B4862">
        <f>'Preprocessed Data'!B4860</f>
        <v>2</v>
      </c>
      <c r="C4862">
        <f>'Preprocessed Data'!C4860</f>
        <v>0</v>
      </c>
      <c r="D4862">
        <f>'Preprocessed Data'!D4860</f>
        <v>0</v>
      </c>
      <c r="E4862">
        <f>'Preprocessed Data'!E4860</f>
        <v>0</v>
      </c>
      <c r="F4862">
        <f>'Preprocessed Data'!F4860</f>
        <v>4</v>
      </c>
      <c r="G4862">
        <f>'Preprocessed Data'!G4860</f>
        <v>1</v>
      </c>
      <c r="H4862">
        <f>'Preprocessed Data'!H4860</f>
        <v>75.69</v>
      </c>
      <c r="I4862">
        <f>'Preprocessed Data'!I4860</f>
        <v>17.7</v>
      </c>
      <c r="J4862">
        <f>'Preprocessed Data'!J4860</f>
        <v>4</v>
      </c>
      <c r="K4862" s="10">
        <f>'Preprocessed Data'!K4860</f>
        <v>0</v>
      </c>
      <c r="L4862" s="1">
        <f t="shared" si="976"/>
        <v>1</v>
      </c>
      <c r="M4862" s="11">
        <f t="shared" si="977"/>
        <v>1</v>
      </c>
      <c r="N4862">
        <f t="shared" si="978"/>
        <v>0</v>
      </c>
      <c r="O4862">
        <f t="shared" si="979"/>
        <v>7.8273989657336586E-4</v>
      </c>
      <c r="P4862" s="10">
        <f t="shared" si="980"/>
        <v>7.8273989657336586E-4</v>
      </c>
      <c r="Q4862" s="11">
        <f t="shared" si="981"/>
        <v>0.9992172601034266</v>
      </c>
      <c r="R4862" s="10">
        <f t="shared" si="982"/>
        <v>-7.8304639739696616E-4</v>
      </c>
      <c r="S4862" s="11">
        <f t="shared" si="983"/>
        <v>100</v>
      </c>
      <c r="AT4862">
        <v>0.79087809424777111</v>
      </c>
      <c r="AU4862">
        <v>0</v>
      </c>
      <c r="AV4862">
        <v>1</v>
      </c>
      <c r="AW4862">
        <f t="shared" si="987"/>
        <v>4418</v>
      </c>
      <c r="AX4862">
        <f t="shared" si="988"/>
        <v>440</v>
      </c>
      <c r="AY4862">
        <f t="shared" si="984"/>
        <v>8.0826223619219206E-3</v>
      </c>
      <c r="AZ4862">
        <f t="shared" si="985"/>
        <v>0.3282442748091603</v>
      </c>
      <c r="BA4862">
        <f t="shared" si="986"/>
        <v>0</v>
      </c>
    </row>
    <row r="4863" spans="1:53" x14ac:dyDescent="0.25">
      <c r="A4863">
        <f>'Preprocessed Data'!A4861</f>
        <v>1</v>
      </c>
      <c r="B4863">
        <f>'Preprocessed Data'!B4861</f>
        <v>5</v>
      </c>
      <c r="C4863">
        <f>'Preprocessed Data'!C4861</f>
        <v>0</v>
      </c>
      <c r="D4863">
        <f>'Preprocessed Data'!D4861</f>
        <v>0</v>
      </c>
      <c r="E4863">
        <f>'Preprocessed Data'!E4861</f>
        <v>0</v>
      </c>
      <c r="F4863">
        <f>'Preprocessed Data'!F4861</f>
        <v>4</v>
      </c>
      <c r="G4863">
        <f>'Preprocessed Data'!G4861</f>
        <v>1</v>
      </c>
      <c r="H4863">
        <f>'Preprocessed Data'!H4861</f>
        <v>67.28</v>
      </c>
      <c r="I4863">
        <f>'Preprocessed Data'!I4861</f>
        <v>17.7</v>
      </c>
      <c r="J4863">
        <f>'Preprocessed Data'!J4861</f>
        <v>4</v>
      </c>
      <c r="K4863" s="10">
        <f>'Preprocessed Data'!K4861</f>
        <v>0</v>
      </c>
      <c r="L4863" s="1">
        <f t="shared" si="976"/>
        <v>1</v>
      </c>
      <c r="M4863" s="11">
        <f t="shared" si="977"/>
        <v>1</v>
      </c>
      <c r="N4863">
        <f t="shared" si="978"/>
        <v>0</v>
      </c>
      <c r="O4863">
        <f t="shared" si="979"/>
        <v>7.3202940670017173E-4</v>
      </c>
      <c r="P4863" s="10">
        <f t="shared" si="980"/>
        <v>7.3202940670017173E-4</v>
      </c>
      <c r="Q4863" s="11">
        <f t="shared" si="981"/>
        <v>0.99926797059329986</v>
      </c>
      <c r="R4863" s="10">
        <f t="shared" si="982"/>
        <v>-7.3229747105492166E-4</v>
      </c>
      <c r="S4863" s="11">
        <f t="shared" si="983"/>
        <v>100</v>
      </c>
      <c r="AT4863">
        <v>0.79318061965813935</v>
      </c>
      <c r="AU4863">
        <v>0</v>
      </c>
      <c r="AV4863">
        <v>1</v>
      </c>
      <c r="AW4863">
        <f t="shared" si="987"/>
        <v>4418</v>
      </c>
      <c r="AX4863">
        <f t="shared" si="988"/>
        <v>441</v>
      </c>
      <c r="AY4863">
        <f t="shared" si="984"/>
        <v>8.0826223619219206E-3</v>
      </c>
      <c r="AZ4863">
        <f t="shared" si="985"/>
        <v>0.32671755725190843</v>
      </c>
      <c r="BA4863">
        <f t="shared" si="986"/>
        <v>0</v>
      </c>
    </row>
    <row r="4864" spans="1:53" x14ac:dyDescent="0.25">
      <c r="A4864">
        <f>'Preprocessed Data'!A4862</f>
        <v>1</v>
      </c>
      <c r="B4864">
        <f>'Preprocessed Data'!B4862</f>
        <v>4</v>
      </c>
      <c r="C4864">
        <f>'Preprocessed Data'!C4862</f>
        <v>0</v>
      </c>
      <c r="D4864">
        <f>'Preprocessed Data'!D4862</f>
        <v>0</v>
      </c>
      <c r="E4864">
        <f>'Preprocessed Data'!E4862</f>
        <v>0</v>
      </c>
      <c r="F4864">
        <f>'Preprocessed Data'!F4862</f>
        <v>4</v>
      </c>
      <c r="G4864">
        <f>'Preprocessed Data'!G4862</f>
        <v>2</v>
      </c>
      <c r="H4864">
        <f>'Preprocessed Data'!H4862</f>
        <v>80.48</v>
      </c>
      <c r="I4864">
        <f>'Preprocessed Data'!I4862</f>
        <v>17.7</v>
      </c>
      <c r="J4864">
        <f>'Preprocessed Data'!J4862</f>
        <v>4</v>
      </c>
      <c r="K4864" s="10">
        <f>'Preprocessed Data'!K4862</f>
        <v>0</v>
      </c>
      <c r="L4864" s="1">
        <f t="shared" si="976"/>
        <v>1</v>
      </c>
      <c r="M4864" s="11">
        <f t="shared" si="977"/>
        <v>1</v>
      </c>
      <c r="N4864">
        <f t="shared" si="978"/>
        <v>0</v>
      </c>
      <c r="O4864">
        <f t="shared" si="979"/>
        <v>1.0048587941222863E-3</v>
      </c>
      <c r="P4864" s="10">
        <f t="shared" si="980"/>
        <v>1.0048587941222863E-3</v>
      </c>
      <c r="Q4864" s="11">
        <f t="shared" si="981"/>
        <v>0.99899514120587773</v>
      </c>
      <c r="R4864" s="10">
        <f t="shared" si="982"/>
        <v>-1.0053640031912007E-3</v>
      </c>
      <c r="S4864" s="11">
        <f t="shared" si="983"/>
        <v>100</v>
      </c>
      <c r="AT4864">
        <v>0.79338683422685963</v>
      </c>
      <c r="AU4864">
        <v>0</v>
      </c>
      <c r="AV4864">
        <v>1</v>
      </c>
      <c r="AW4864">
        <f t="shared" si="987"/>
        <v>4418</v>
      </c>
      <c r="AX4864">
        <f t="shared" si="988"/>
        <v>442</v>
      </c>
      <c r="AY4864">
        <f t="shared" si="984"/>
        <v>8.0826223619219206E-3</v>
      </c>
      <c r="AZ4864">
        <f t="shared" si="985"/>
        <v>0.32519083969465645</v>
      </c>
      <c r="BA4864">
        <f t="shared" si="986"/>
        <v>0</v>
      </c>
    </row>
    <row r="4865" spans="1:53" x14ac:dyDescent="0.25">
      <c r="A4865">
        <f>'Preprocessed Data'!A4863</f>
        <v>2</v>
      </c>
      <c r="B4865">
        <f>'Preprocessed Data'!B4863</f>
        <v>9</v>
      </c>
      <c r="C4865">
        <f>'Preprocessed Data'!C4863</f>
        <v>0</v>
      </c>
      <c r="D4865">
        <f>'Preprocessed Data'!D4863</f>
        <v>0</v>
      </c>
      <c r="E4865">
        <f>'Preprocessed Data'!E4863</f>
        <v>0</v>
      </c>
      <c r="F4865">
        <f>'Preprocessed Data'!F4863</f>
        <v>4</v>
      </c>
      <c r="G4865">
        <f>'Preprocessed Data'!G4863</f>
        <v>1</v>
      </c>
      <c r="H4865">
        <f>'Preprocessed Data'!H4863</f>
        <v>110.97</v>
      </c>
      <c r="I4865">
        <f>'Preprocessed Data'!I4863</f>
        <v>17.7</v>
      </c>
      <c r="J4865">
        <f>'Preprocessed Data'!J4863</f>
        <v>4</v>
      </c>
      <c r="K4865" s="10">
        <f>'Preprocessed Data'!K4863</f>
        <v>0</v>
      </c>
      <c r="L4865" s="1">
        <f t="shared" si="976"/>
        <v>1</v>
      </c>
      <c r="M4865" s="11">
        <f t="shared" si="977"/>
        <v>1</v>
      </c>
      <c r="N4865">
        <f t="shared" si="978"/>
        <v>0</v>
      </c>
      <c r="O4865">
        <f t="shared" si="979"/>
        <v>2.1214838340670012E-3</v>
      </c>
      <c r="P4865" s="10">
        <f t="shared" si="980"/>
        <v>2.1214838340670012E-3</v>
      </c>
      <c r="Q4865" s="11">
        <f t="shared" si="981"/>
        <v>0.99787851616593304</v>
      </c>
      <c r="R4865" s="10">
        <f t="shared" si="982"/>
        <v>-2.1237373686850154E-3</v>
      </c>
      <c r="S4865" s="11">
        <f t="shared" si="983"/>
        <v>100</v>
      </c>
      <c r="AT4865">
        <v>0.79351283111800974</v>
      </c>
      <c r="AU4865">
        <v>0</v>
      </c>
      <c r="AV4865">
        <v>1</v>
      </c>
      <c r="AW4865">
        <f t="shared" si="987"/>
        <v>4418</v>
      </c>
      <c r="AX4865">
        <f t="shared" si="988"/>
        <v>443</v>
      </c>
      <c r="AY4865">
        <f t="shared" si="984"/>
        <v>8.0826223619219206E-3</v>
      </c>
      <c r="AZ4865">
        <f t="shared" si="985"/>
        <v>0.32366412213740459</v>
      </c>
      <c r="BA4865">
        <f t="shared" si="986"/>
        <v>0</v>
      </c>
    </row>
    <row r="4866" spans="1:53" x14ac:dyDescent="0.25">
      <c r="A4866">
        <f>'Preprocessed Data'!A4864</f>
        <v>1</v>
      </c>
      <c r="B4866">
        <f>'Preprocessed Data'!B4864</f>
        <v>4</v>
      </c>
      <c r="C4866">
        <f>'Preprocessed Data'!C4864</f>
        <v>0</v>
      </c>
      <c r="D4866">
        <f>'Preprocessed Data'!D4864</f>
        <v>0</v>
      </c>
      <c r="E4866">
        <f>'Preprocessed Data'!E4864</f>
        <v>0</v>
      </c>
      <c r="F4866">
        <f>'Preprocessed Data'!F4864</f>
        <v>4</v>
      </c>
      <c r="G4866">
        <f>'Preprocessed Data'!G4864</f>
        <v>2</v>
      </c>
      <c r="H4866">
        <f>'Preprocessed Data'!H4864</f>
        <v>85.88</v>
      </c>
      <c r="I4866">
        <f>'Preprocessed Data'!I4864</f>
        <v>17.7</v>
      </c>
      <c r="J4866">
        <f>'Preprocessed Data'!J4864</f>
        <v>4</v>
      </c>
      <c r="K4866" s="10">
        <f>'Preprocessed Data'!K4864</f>
        <v>0</v>
      </c>
      <c r="L4866" s="1">
        <f t="shared" si="976"/>
        <v>1</v>
      </c>
      <c r="M4866" s="11">
        <f t="shared" si="977"/>
        <v>1</v>
      </c>
      <c r="N4866">
        <f t="shared" si="978"/>
        <v>0</v>
      </c>
      <c r="O4866">
        <f t="shared" si="979"/>
        <v>1.156555368451334E-3</v>
      </c>
      <c r="P4866" s="10">
        <f t="shared" si="980"/>
        <v>1.156555368451334E-3</v>
      </c>
      <c r="Q4866" s="11">
        <f t="shared" si="981"/>
        <v>0.99884344463154862</v>
      </c>
      <c r="R4866" s="10">
        <f t="shared" si="982"/>
        <v>-1.1572246947365731E-3</v>
      </c>
      <c r="S4866" s="11">
        <f t="shared" si="983"/>
        <v>100</v>
      </c>
      <c r="AT4866">
        <v>0.794368848146776</v>
      </c>
      <c r="AU4866">
        <v>0</v>
      </c>
      <c r="AV4866">
        <v>1</v>
      </c>
      <c r="AW4866">
        <f t="shared" si="987"/>
        <v>4418</v>
      </c>
      <c r="AX4866">
        <f t="shared" si="988"/>
        <v>444</v>
      </c>
      <c r="AY4866">
        <f t="shared" si="984"/>
        <v>8.0826223619219206E-3</v>
      </c>
      <c r="AZ4866">
        <f t="shared" si="985"/>
        <v>0.32213740458015272</v>
      </c>
      <c r="BA4866">
        <f t="shared" si="986"/>
        <v>0</v>
      </c>
    </row>
    <row r="4867" spans="1:53" x14ac:dyDescent="0.25">
      <c r="A4867">
        <f>'Preprocessed Data'!A4865</f>
        <v>2</v>
      </c>
      <c r="B4867">
        <f>'Preprocessed Data'!B4865</f>
        <v>8</v>
      </c>
      <c r="C4867">
        <f>'Preprocessed Data'!C4865</f>
        <v>0</v>
      </c>
      <c r="D4867">
        <f>'Preprocessed Data'!D4865</f>
        <v>0</v>
      </c>
      <c r="E4867">
        <f>'Preprocessed Data'!E4865</f>
        <v>0</v>
      </c>
      <c r="F4867">
        <f>'Preprocessed Data'!F4865</f>
        <v>4</v>
      </c>
      <c r="G4867">
        <f>'Preprocessed Data'!G4865</f>
        <v>2</v>
      </c>
      <c r="H4867">
        <f>'Preprocessed Data'!H4865</f>
        <v>110.89</v>
      </c>
      <c r="I4867">
        <f>'Preprocessed Data'!I4865</f>
        <v>17.600000000000001</v>
      </c>
      <c r="J4867">
        <f>'Preprocessed Data'!J4865</f>
        <v>4</v>
      </c>
      <c r="K4867" s="10">
        <f>'Preprocessed Data'!K4865</f>
        <v>0</v>
      </c>
      <c r="L4867" s="1">
        <f t="shared" si="976"/>
        <v>1</v>
      </c>
      <c r="M4867" s="11">
        <f t="shared" si="977"/>
        <v>1</v>
      </c>
      <c r="N4867">
        <f t="shared" si="978"/>
        <v>0</v>
      </c>
      <c r="O4867">
        <f t="shared" si="979"/>
        <v>2.0412092521430274E-3</v>
      </c>
      <c r="P4867" s="10">
        <f t="shared" si="980"/>
        <v>2.0412092521430274E-3</v>
      </c>
      <c r="Q4867" s="11">
        <f t="shared" si="981"/>
        <v>0.99795879074785698</v>
      </c>
      <c r="R4867" s="10">
        <f t="shared" si="982"/>
        <v>-2.0432953590190446E-3</v>
      </c>
      <c r="S4867" s="11">
        <f t="shared" si="983"/>
        <v>100</v>
      </c>
      <c r="AT4867">
        <v>0.7944063649561921</v>
      </c>
      <c r="AU4867">
        <v>0</v>
      </c>
      <c r="AV4867">
        <v>1</v>
      </c>
      <c r="AW4867">
        <f t="shared" si="987"/>
        <v>4418</v>
      </c>
      <c r="AX4867">
        <f t="shared" si="988"/>
        <v>445</v>
      </c>
      <c r="AY4867">
        <f t="shared" si="984"/>
        <v>8.0826223619219206E-3</v>
      </c>
      <c r="AZ4867">
        <f t="shared" si="985"/>
        <v>0.32061068702290074</v>
      </c>
      <c r="BA4867">
        <f t="shared" si="986"/>
        <v>7.1982641900091718E-5</v>
      </c>
    </row>
    <row r="4868" spans="1:53" x14ac:dyDescent="0.25">
      <c r="A4868">
        <f>'Preprocessed Data'!A4866</f>
        <v>2</v>
      </c>
      <c r="B4868">
        <f>'Preprocessed Data'!B4866</f>
        <v>5</v>
      </c>
      <c r="C4868">
        <f>'Preprocessed Data'!C4866</f>
        <v>0</v>
      </c>
      <c r="D4868">
        <f>'Preprocessed Data'!D4866</f>
        <v>0</v>
      </c>
      <c r="E4868">
        <f>'Preprocessed Data'!E4866</f>
        <v>0</v>
      </c>
      <c r="F4868">
        <f>'Preprocessed Data'!F4866</f>
        <v>4</v>
      </c>
      <c r="G4868">
        <f>'Preprocessed Data'!G4866</f>
        <v>1</v>
      </c>
      <c r="H4868">
        <f>'Preprocessed Data'!H4866</f>
        <v>84.93</v>
      </c>
      <c r="I4868">
        <f>'Preprocessed Data'!I4866</f>
        <v>17.600000000000001</v>
      </c>
      <c r="J4868">
        <f>'Preprocessed Data'!J4866</f>
        <v>4</v>
      </c>
      <c r="K4868" s="10">
        <f>'Preprocessed Data'!K4866</f>
        <v>0</v>
      </c>
      <c r="L4868" s="1">
        <f t="shared" si="976"/>
        <v>1</v>
      </c>
      <c r="M4868" s="11">
        <f t="shared" si="977"/>
        <v>1</v>
      </c>
      <c r="N4868">
        <f t="shared" si="978"/>
        <v>0</v>
      </c>
      <c r="O4868">
        <f t="shared" si="979"/>
        <v>8.7124580867291735E-4</v>
      </c>
      <c r="P4868" s="10">
        <f t="shared" si="980"/>
        <v>8.7124580867291735E-4</v>
      </c>
      <c r="Q4868" s="11">
        <f t="shared" si="981"/>
        <v>0.99912875419132707</v>
      </c>
      <c r="R4868" s="10">
        <f t="shared" si="982"/>
        <v>-8.7162556389194248E-4</v>
      </c>
      <c r="S4868" s="11">
        <f t="shared" si="983"/>
        <v>100</v>
      </c>
      <c r="AT4868">
        <v>0.79513636699849355</v>
      </c>
      <c r="AU4868">
        <v>1</v>
      </c>
      <c r="AV4868">
        <v>0</v>
      </c>
      <c r="AW4868">
        <f t="shared" si="987"/>
        <v>4419</v>
      </c>
      <c r="AX4868">
        <f t="shared" si="988"/>
        <v>445</v>
      </c>
      <c r="AY4868">
        <f t="shared" si="984"/>
        <v>7.8581050740906822E-3</v>
      </c>
      <c r="AZ4868">
        <f t="shared" si="985"/>
        <v>0.32061068702290074</v>
      </c>
      <c r="BA4868">
        <f t="shared" si="986"/>
        <v>0</v>
      </c>
    </row>
    <row r="4869" spans="1:53" x14ac:dyDescent="0.25">
      <c r="A4869">
        <f>'Preprocessed Data'!A4867</f>
        <v>1</v>
      </c>
      <c r="B4869">
        <f>'Preprocessed Data'!B4867</f>
        <v>1.72</v>
      </c>
      <c r="C4869">
        <f>'Preprocessed Data'!C4867</f>
        <v>0</v>
      </c>
      <c r="D4869">
        <f>'Preprocessed Data'!D4867</f>
        <v>0</v>
      </c>
      <c r="E4869">
        <f>'Preprocessed Data'!E4867</f>
        <v>0</v>
      </c>
      <c r="F4869">
        <f>'Preprocessed Data'!F4867</f>
        <v>4</v>
      </c>
      <c r="G4869">
        <f>'Preprocessed Data'!G4867</f>
        <v>2</v>
      </c>
      <c r="H4869">
        <f>'Preprocessed Data'!H4867</f>
        <v>75.790000000000006</v>
      </c>
      <c r="I4869">
        <f>'Preprocessed Data'!I4867</f>
        <v>17.600000000000001</v>
      </c>
      <c r="J4869">
        <f>'Preprocessed Data'!J4867</f>
        <v>4</v>
      </c>
      <c r="K4869" s="10">
        <f>'Preprocessed Data'!K4867</f>
        <v>0</v>
      </c>
      <c r="L4869" s="1">
        <f t="shared" ref="L4869:L4932" si="989">1-K4869</f>
        <v>1</v>
      </c>
      <c r="M4869" s="11">
        <f t="shared" ref="M4869:M4932" si="990">K4869+L4869</f>
        <v>1</v>
      </c>
      <c r="N4869">
        <f t="shared" ref="N4869:N4932" si="991">IF(M4869=0,"",K4869/M4869)</f>
        <v>0</v>
      </c>
      <c r="O4869">
        <f t="shared" ref="O4869:O4932" si="992">1/(1+EXP(-$V$5-MMULT(A4869:J4869,$V$6:$V$15)))</f>
        <v>7.847448059623383E-4</v>
      </c>
      <c r="P4869" s="10">
        <f t="shared" ref="P4869:P4932" si="993">M4869*O4869</f>
        <v>7.847448059623383E-4</v>
      </c>
      <c r="Q4869" s="11">
        <f t="shared" ref="Q4869:Q4932" si="994">M4869-P4869</f>
        <v>0.99921525519403764</v>
      </c>
      <c r="R4869" s="10">
        <f t="shared" ref="R4869:R4932" si="995">IFERROR(M4869*(N4869*LN(O4869)+(1-N4869)*LN(1-O4869)),0)</f>
        <v>-7.8505287935080404E-4</v>
      </c>
      <c r="S4869" s="11">
        <f t="shared" ref="S4869:S4932" si="996">100*IF(O4869&gt;=$AP$10,K4869/M4869,L4869/M4869)</f>
        <v>100</v>
      </c>
      <c r="AT4869">
        <v>0.79686529888664537</v>
      </c>
      <c r="AU4869">
        <v>0</v>
      </c>
      <c r="AV4869">
        <v>1</v>
      </c>
      <c r="AW4869">
        <f t="shared" si="987"/>
        <v>4419</v>
      </c>
      <c r="AX4869">
        <f t="shared" si="988"/>
        <v>446</v>
      </c>
      <c r="AY4869">
        <f t="shared" ref="AY4869:AY4932" si="997">1-AW4869/AW$5113</f>
        <v>7.8581050740906822E-3</v>
      </c>
      <c r="AZ4869">
        <f t="shared" ref="AZ4869:AZ4932" si="998">1-AX4869/AX$5113</f>
        <v>0.31908396946564888</v>
      </c>
      <c r="BA4869">
        <f t="shared" ref="BA4869:BA4932" si="999">(AY4869-AY4870)*AZ4869</f>
        <v>0</v>
      </c>
    </row>
    <row r="4870" spans="1:53" x14ac:dyDescent="0.25">
      <c r="A4870">
        <f>'Preprocessed Data'!A4868</f>
        <v>2</v>
      </c>
      <c r="B4870">
        <f>'Preprocessed Data'!B4868</f>
        <v>49</v>
      </c>
      <c r="C4870">
        <f>'Preprocessed Data'!C4868</f>
        <v>0</v>
      </c>
      <c r="D4870">
        <f>'Preprocessed Data'!D4868</f>
        <v>0</v>
      </c>
      <c r="E4870">
        <f>'Preprocessed Data'!E4868</f>
        <v>1</v>
      </c>
      <c r="F4870">
        <f>'Preprocessed Data'!F4868</f>
        <v>4</v>
      </c>
      <c r="G4870">
        <f>'Preprocessed Data'!G4868</f>
        <v>2</v>
      </c>
      <c r="H4870">
        <f>'Preprocessed Data'!H4868</f>
        <v>67.55</v>
      </c>
      <c r="I4870">
        <f>'Preprocessed Data'!I4868</f>
        <v>17.600000000000001</v>
      </c>
      <c r="J4870">
        <f>'Preprocessed Data'!J4868</f>
        <v>1</v>
      </c>
      <c r="K4870" s="10">
        <f>'Preprocessed Data'!K4868</f>
        <v>0</v>
      </c>
      <c r="L4870" s="1">
        <f t="shared" si="989"/>
        <v>1</v>
      </c>
      <c r="M4870" s="11">
        <f t="shared" si="990"/>
        <v>1</v>
      </c>
      <c r="N4870">
        <f t="shared" si="991"/>
        <v>0</v>
      </c>
      <c r="O4870">
        <f t="shared" si="992"/>
        <v>4.6692780173998461E-3</v>
      </c>
      <c r="P4870" s="10">
        <f t="shared" si="993"/>
        <v>4.6692780173998461E-3</v>
      </c>
      <c r="Q4870" s="11">
        <f t="shared" si="994"/>
        <v>0.9953307219826002</v>
      </c>
      <c r="R4870" s="10">
        <f t="shared" si="995"/>
        <v>-4.6802131487252863E-3</v>
      </c>
      <c r="S4870" s="11">
        <f t="shared" si="996"/>
        <v>100</v>
      </c>
      <c r="AT4870">
        <v>0.79889786533943929</v>
      </c>
      <c r="AU4870">
        <v>0</v>
      </c>
      <c r="AV4870">
        <v>1</v>
      </c>
      <c r="AW4870">
        <f t="shared" ref="AW4870:AW4933" si="1000">AW4869+AU4870</f>
        <v>4419</v>
      </c>
      <c r="AX4870">
        <f t="shared" ref="AX4870:AX4933" si="1001">AX4869+AV4870</f>
        <v>447</v>
      </c>
      <c r="AY4870">
        <f t="shared" si="997"/>
        <v>7.8581050740906822E-3</v>
      </c>
      <c r="AZ4870">
        <f t="shared" si="998"/>
        <v>0.3175572519083969</v>
      </c>
      <c r="BA4870">
        <f t="shared" si="999"/>
        <v>0</v>
      </c>
    </row>
    <row r="4871" spans="1:53" x14ac:dyDescent="0.25">
      <c r="A4871">
        <f>'Preprocessed Data'!A4869</f>
        <v>1</v>
      </c>
      <c r="B4871">
        <f>'Preprocessed Data'!B4869</f>
        <v>13</v>
      </c>
      <c r="C4871">
        <f>'Preprocessed Data'!C4869</f>
        <v>0</v>
      </c>
      <c r="D4871">
        <f>'Preprocessed Data'!D4869</f>
        <v>0</v>
      </c>
      <c r="E4871">
        <f>'Preprocessed Data'!E4869</f>
        <v>0</v>
      </c>
      <c r="F4871">
        <f>'Preprocessed Data'!F4869</f>
        <v>4</v>
      </c>
      <c r="G4871">
        <f>'Preprocessed Data'!G4869</f>
        <v>1</v>
      </c>
      <c r="H4871">
        <f>'Preprocessed Data'!H4869</f>
        <v>57.37</v>
      </c>
      <c r="I4871">
        <f>'Preprocessed Data'!I4869</f>
        <v>17.600000000000001</v>
      </c>
      <c r="J4871">
        <f>'Preprocessed Data'!J4869</f>
        <v>4</v>
      </c>
      <c r="K4871" s="10">
        <f>'Preprocessed Data'!K4869</f>
        <v>0</v>
      </c>
      <c r="L4871" s="1">
        <f t="shared" si="989"/>
        <v>1</v>
      </c>
      <c r="M4871" s="11">
        <f t="shared" si="990"/>
        <v>1</v>
      </c>
      <c r="N4871">
        <f t="shared" si="991"/>
        <v>0</v>
      </c>
      <c r="O4871">
        <f t="shared" si="992"/>
        <v>8.4020472212055161E-4</v>
      </c>
      <c r="P4871" s="10">
        <f t="shared" si="993"/>
        <v>8.4020472212055161E-4</v>
      </c>
      <c r="Q4871" s="11">
        <f t="shared" si="994"/>
        <v>0.99915979527787946</v>
      </c>
      <c r="R4871" s="10">
        <f t="shared" si="995"/>
        <v>-8.4055789194523807E-4</v>
      </c>
      <c r="S4871" s="11">
        <f t="shared" si="996"/>
        <v>100</v>
      </c>
      <c r="AT4871">
        <v>0.79974195925776659</v>
      </c>
      <c r="AU4871">
        <v>0</v>
      </c>
      <c r="AV4871">
        <v>1</v>
      </c>
      <c r="AW4871">
        <f t="shared" si="1000"/>
        <v>4419</v>
      </c>
      <c r="AX4871">
        <f t="shared" si="1001"/>
        <v>448</v>
      </c>
      <c r="AY4871">
        <f t="shared" si="997"/>
        <v>7.8581050740906822E-3</v>
      </c>
      <c r="AZ4871">
        <f t="shared" si="998"/>
        <v>0.31603053435114503</v>
      </c>
      <c r="BA4871">
        <f t="shared" si="999"/>
        <v>0</v>
      </c>
    </row>
    <row r="4872" spans="1:53" x14ac:dyDescent="0.25">
      <c r="A4872">
        <f>'Preprocessed Data'!A4870</f>
        <v>2</v>
      </c>
      <c r="B4872">
        <f>'Preprocessed Data'!B4870</f>
        <v>78</v>
      </c>
      <c r="C4872">
        <f>'Preprocessed Data'!C4870</f>
        <v>0</v>
      </c>
      <c r="D4872">
        <f>'Preprocessed Data'!D4870</f>
        <v>0</v>
      </c>
      <c r="E4872">
        <f>'Preprocessed Data'!E4870</f>
        <v>1</v>
      </c>
      <c r="F4872">
        <f>'Preprocessed Data'!F4870</f>
        <v>4</v>
      </c>
      <c r="G4872">
        <f>'Preprocessed Data'!G4870</f>
        <v>1</v>
      </c>
      <c r="H4872">
        <f>'Preprocessed Data'!H4870</f>
        <v>154.75</v>
      </c>
      <c r="I4872">
        <f>'Preprocessed Data'!I4870</f>
        <v>17.600000000000001</v>
      </c>
      <c r="J4872">
        <f>'Preprocessed Data'!J4870</f>
        <v>2</v>
      </c>
      <c r="K4872" s="10">
        <f>'Preprocessed Data'!K4870</f>
        <v>0</v>
      </c>
      <c r="L4872" s="1">
        <f t="shared" si="989"/>
        <v>1</v>
      </c>
      <c r="M4872" s="11">
        <f t="shared" si="990"/>
        <v>1</v>
      </c>
      <c r="N4872">
        <f t="shared" si="991"/>
        <v>0</v>
      </c>
      <c r="O4872">
        <f t="shared" si="992"/>
        <v>0.16386814310070696</v>
      </c>
      <c r="P4872" s="10">
        <f t="shared" si="993"/>
        <v>0.16386814310070696</v>
      </c>
      <c r="Q4872" s="11">
        <f t="shared" si="994"/>
        <v>0.83613185689929304</v>
      </c>
      <c r="R4872" s="10">
        <f t="shared" si="995"/>
        <v>-0.17896895477074135</v>
      </c>
      <c r="S4872" s="11">
        <f t="shared" si="996"/>
        <v>100</v>
      </c>
      <c r="AT4872">
        <v>0.80047430878769033</v>
      </c>
      <c r="AU4872">
        <v>0</v>
      </c>
      <c r="AV4872">
        <v>1</v>
      </c>
      <c r="AW4872">
        <f t="shared" si="1000"/>
        <v>4419</v>
      </c>
      <c r="AX4872">
        <f t="shared" si="1001"/>
        <v>449</v>
      </c>
      <c r="AY4872">
        <f t="shared" si="997"/>
        <v>7.8581050740906822E-3</v>
      </c>
      <c r="AZ4872">
        <f t="shared" si="998"/>
        <v>0.31450381679389317</v>
      </c>
      <c r="BA4872">
        <f t="shared" si="999"/>
        <v>0</v>
      </c>
    </row>
    <row r="4873" spans="1:53" x14ac:dyDescent="0.25">
      <c r="A4873">
        <f>'Preprocessed Data'!A4871</f>
        <v>2</v>
      </c>
      <c r="B4873">
        <f>'Preprocessed Data'!B4871</f>
        <v>26</v>
      </c>
      <c r="C4873">
        <f>'Preprocessed Data'!C4871</f>
        <v>0</v>
      </c>
      <c r="D4873">
        <f>'Preprocessed Data'!D4871</f>
        <v>0</v>
      </c>
      <c r="E4873">
        <f>'Preprocessed Data'!E4871</f>
        <v>1</v>
      </c>
      <c r="F4873">
        <f>'Preprocessed Data'!F4871</f>
        <v>4</v>
      </c>
      <c r="G4873">
        <f>'Preprocessed Data'!G4871</f>
        <v>1</v>
      </c>
      <c r="H4873">
        <f>'Preprocessed Data'!H4871</f>
        <v>63.94</v>
      </c>
      <c r="I4873">
        <f>'Preprocessed Data'!I4871</f>
        <v>17.600000000000001</v>
      </c>
      <c r="J4873">
        <f>'Preprocessed Data'!J4871</f>
        <v>2</v>
      </c>
      <c r="K4873" s="10">
        <f>'Preprocessed Data'!K4871</f>
        <v>0</v>
      </c>
      <c r="L4873" s="1">
        <f t="shared" si="989"/>
        <v>1</v>
      </c>
      <c r="M4873" s="11">
        <f t="shared" si="990"/>
        <v>1</v>
      </c>
      <c r="N4873">
        <f t="shared" si="991"/>
        <v>0</v>
      </c>
      <c r="O4873">
        <f t="shared" si="992"/>
        <v>1.312638434209711E-3</v>
      </c>
      <c r="P4873" s="10">
        <f t="shared" si="993"/>
        <v>1.312638434209711E-3</v>
      </c>
      <c r="Q4873" s="11">
        <f t="shared" si="994"/>
        <v>0.9986873615657903</v>
      </c>
      <c r="R4873" s="10">
        <f t="shared" si="995"/>
        <v>-1.3135006986827716E-3</v>
      </c>
      <c r="S4873" s="11">
        <f t="shared" si="996"/>
        <v>100</v>
      </c>
      <c r="AT4873">
        <v>0.80075737699096672</v>
      </c>
      <c r="AU4873">
        <v>0</v>
      </c>
      <c r="AV4873">
        <v>1</v>
      </c>
      <c r="AW4873">
        <f t="shared" si="1000"/>
        <v>4419</v>
      </c>
      <c r="AX4873">
        <f t="shared" si="1001"/>
        <v>450</v>
      </c>
      <c r="AY4873">
        <f t="shared" si="997"/>
        <v>7.8581050740906822E-3</v>
      </c>
      <c r="AZ4873">
        <f t="shared" si="998"/>
        <v>0.31297709923664119</v>
      </c>
      <c r="BA4873">
        <f t="shared" si="999"/>
        <v>0</v>
      </c>
    </row>
    <row r="4874" spans="1:53" x14ac:dyDescent="0.25">
      <c r="A4874">
        <f>'Preprocessed Data'!A4872</f>
        <v>2</v>
      </c>
      <c r="B4874">
        <f>'Preprocessed Data'!B4872</f>
        <v>9</v>
      </c>
      <c r="C4874">
        <f>'Preprocessed Data'!C4872</f>
        <v>0</v>
      </c>
      <c r="D4874">
        <f>'Preprocessed Data'!D4872</f>
        <v>0</v>
      </c>
      <c r="E4874">
        <f>'Preprocessed Data'!E4872</f>
        <v>0</v>
      </c>
      <c r="F4874">
        <f>'Preprocessed Data'!F4872</f>
        <v>5</v>
      </c>
      <c r="G4874">
        <f>'Preprocessed Data'!G4872</f>
        <v>1</v>
      </c>
      <c r="H4874">
        <f>'Preprocessed Data'!H4872</f>
        <v>77.67</v>
      </c>
      <c r="I4874">
        <f>'Preprocessed Data'!I4872</f>
        <v>17.600000000000001</v>
      </c>
      <c r="J4874">
        <f>'Preprocessed Data'!J4872</f>
        <v>4</v>
      </c>
      <c r="K4874" s="10">
        <f>'Preprocessed Data'!K4872</f>
        <v>0</v>
      </c>
      <c r="L4874" s="1">
        <f t="shared" si="989"/>
        <v>1</v>
      </c>
      <c r="M4874" s="11">
        <f t="shared" si="990"/>
        <v>1</v>
      </c>
      <c r="N4874">
        <f t="shared" si="991"/>
        <v>0</v>
      </c>
      <c r="O4874">
        <f t="shared" si="992"/>
        <v>9.6484210904685275E-4</v>
      </c>
      <c r="P4874" s="10">
        <f t="shared" si="993"/>
        <v>9.6484210904685275E-4</v>
      </c>
      <c r="Q4874" s="11">
        <f t="shared" si="994"/>
        <v>0.9990351578909531</v>
      </c>
      <c r="R4874" s="10">
        <f t="shared" si="995"/>
        <v>-9.6530786880845323E-4</v>
      </c>
      <c r="S4874" s="11">
        <f t="shared" si="996"/>
        <v>100</v>
      </c>
      <c r="AT4874">
        <v>0.80451002976279329</v>
      </c>
      <c r="AU4874">
        <v>0</v>
      </c>
      <c r="AV4874">
        <v>1</v>
      </c>
      <c r="AW4874">
        <f t="shared" si="1000"/>
        <v>4419</v>
      </c>
      <c r="AX4874">
        <f t="shared" si="1001"/>
        <v>451</v>
      </c>
      <c r="AY4874">
        <f t="shared" si="997"/>
        <v>7.8581050740906822E-3</v>
      </c>
      <c r="AZ4874">
        <f t="shared" si="998"/>
        <v>0.31145038167938932</v>
      </c>
      <c r="BA4874">
        <f t="shared" si="999"/>
        <v>0</v>
      </c>
    </row>
    <row r="4875" spans="1:53" x14ac:dyDescent="0.25">
      <c r="A4875">
        <f>'Preprocessed Data'!A4873</f>
        <v>2</v>
      </c>
      <c r="B4875">
        <f>'Preprocessed Data'!B4873</f>
        <v>69</v>
      </c>
      <c r="C4875">
        <f>'Preprocessed Data'!C4873</f>
        <v>0</v>
      </c>
      <c r="D4875">
        <f>'Preprocessed Data'!D4873</f>
        <v>0</v>
      </c>
      <c r="E4875">
        <f>'Preprocessed Data'!E4873</f>
        <v>1</v>
      </c>
      <c r="F4875">
        <f>'Preprocessed Data'!F4873</f>
        <v>5</v>
      </c>
      <c r="G4875">
        <f>'Preprocessed Data'!G4873</f>
        <v>2</v>
      </c>
      <c r="H4875">
        <f>'Preprocessed Data'!H4873</f>
        <v>99.68</v>
      </c>
      <c r="I4875">
        <f>'Preprocessed Data'!I4873</f>
        <v>17.600000000000001</v>
      </c>
      <c r="J4875">
        <f>'Preprocessed Data'!J4873</f>
        <v>1</v>
      </c>
      <c r="K4875" s="10">
        <f>'Preprocessed Data'!K4873</f>
        <v>0</v>
      </c>
      <c r="L4875" s="1">
        <f t="shared" si="989"/>
        <v>1</v>
      </c>
      <c r="M4875" s="11">
        <f t="shared" si="990"/>
        <v>1</v>
      </c>
      <c r="N4875">
        <f t="shared" si="991"/>
        <v>0</v>
      </c>
      <c r="O4875">
        <f t="shared" si="992"/>
        <v>3.1626220502622669E-2</v>
      </c>
      <c r="P4875" s="10">
        <f t="shared" si="993"/>
        <v>3.1626220502622669E-2</v>
      </c>
      <c r="Q4875" s="11">
        <f t="shared" si="994"/>
        <v>0.96837377949737735</v>
      </c>
      <c r="R4875" s="10">
        <f t="shared" si="995"/>
        <v>-3.2137130392421602E-2</v>
      </c>
      <c r="S4875" s="11">
        <f t="shared" si="996"/>
        <v>100</v>
      </c>
      <c r="AT4875">
        <v>0.80529351014230588</v>
      </c>
      <c r="AU4875">
        <v>0</v>
      </c>
      <c r="AV4875">
        <v>1</v>
      </c>
      <c r="AW4875">
        <f t="shared" si="1000"/>
        <v>4419</v>
      </c>
      <c r="AX4875">
        <f t="shared" si="1001"/>
        <v>452</v>
      </c>
      <c r="AY4875">
        <f t="shared" si="997"/>
        <v>7.8581050740906822E-3</v>
      </c>
      <c r="AZ4875">
        <f t="shared" si="998"/>
        <v>0.30992366412213745</v>
      </c>
      <c r="BA4875">
        <f t="shared" si="999"/>
        <v>0</v>
      </c>
    </row>
    <row r="4876" spans="1:53" x14ac:dyDescent="0.25">
      <c r="A4876">
        <f>'Preprocessed Data'!A4874</f>
        <v>1</v>
      </c>
      <c r="B4876">
        <f>'Preprocessed Data'!B4874</f>
        <v>14</v>
      </c>
      <c r="C4876">
        <f>'Preprocessed Data'!C4874</f>
        <v>0</v>
      </c>
      <c r="D4876">
        <f>'Preprocessed Data'!D4874</f>
        <v>0</v>
      </c>
      <c r="E4876">
        <f>'Preprocessed Data'!E4874</f>
        <v>0</v>
      </c>
      <c r="F4876">
        <f>'Preprocessed Data'!F4874</f>
        <v>5</v>
      </c>
      <c r="G4876">
        <f>'Preprocessed Data'!G4874</f>
        <v>1</v>
      </c>
      <c r="H4876">
        <f>'Preprocessed Data'!H4874</f>
        <v>142.38</v>
      </c>
      <c r="I4876">
        <f>'Preprocessed Data'!I4874</f>
        <v>17.600000000000001</v>
      </c>
      <c r="J4876">
        <f>'Preprocessed Data'!J4874</f>
        <v>2</v>
      </c>
      <c r="K4876" s="10">
        <f>'Preprocessed Data'!K4874</f>
        <v>0</v>
      </c>
      <c r="L4876" s="1">
        <f t="shared" si="989"/>
        <v>1</v>
      </c>
      <c r="M4876" s="11">
        <f t="shared" si="990"/>
        <v>1</v>
      </c>
      <c r="N4876">
        <f t="shared" si="991"/>
        <v>0</v>
      </c>
      <c r="O4876">
        <f t="shared" si="992"/>
        <v>8.574209194269029E-3</v>
      </c>
      <c r="P4876" s="10">
        <f t="shared" si="993"/>
        <v>8.574209194269029E-3</v>
      </c>
      <c r="Q4876" s="11">
        <f t="shared" si="994"/>
        <v>0.99142579080573101</v>
      </c>
      <c r="R4876" s="10">
        <f t="shared" si="995"/>
        <v>-8.611179203340584E-3</v>
      </c>
      <c r="S4876" s="11">
        <f t="shared" si="996"/>
        <v>100</v>
      </c>
      <c r="AT4876">
        <v>0.80632083225943796</v>
      </c>
      <c r="AU4876">
        <v>0</v>
      </c>
      <c r="AV4876">
        <v>1</v>
      </c>
      <c r="AW4876">
        <f t="shared" si="1000"/>
        <v>4419</v>
      </c>
      <c r="AX4876">
        <f t="shared" si="1001"/>
        <v>453</v>
      </c>
      <c r="AY4876">
        <f t="shared" si="997"/>
        <v>7.8581050740906822E-3</v>
      </c>
      <c r="AZ4876">
        <f t="shared" si="998"/>
        <v>0.30839694656488548</v>
      </c>
      <c r="BA4876">
        <f t="shared" si="999"/>
        <v>0</v>
      </c>
    </row>
    <row r="4877" spans="1:53" x14ac:dyDescent="0.25">
      <c r="A4877">
        <f>'Preprocessed Data'!A4875</f>
        <v>1</v>
      </c>
      <c r="B4877">
        <f>'Preprocessed Data'!B4875</f>
        <v>14</v>
      </c>
      <c r="C4877">
        <f>'Preprocessed Data'!C4875</f>
        <v>0</v>
      </c>
      <c r="D4877">
        <f>'Preprocessed Data'!D4875</f>
        <v>0</v>
      </c>
      <c r="E4877">
        <f>'Preprocessed Data'!E4875</f>
        <v>0</v>
      </c>
      <c r="F4877">
        <f>'Preprocessed Data'!F4875</f>
        <v>4</v>
      </c>
      <c r="G4877">
        <f>'Preprocessed Data'!G4875</f>
        <v>1</v>
      </c>
      <c r="H4877">
        <f>'Preprocessed Data'!H4875</f>
        <v>61.04</v>
      </c>
      <c r="I4877">
        <f>'Preprocessed Data'!I4875</f>
        <v>17.600000000000001</v>
      </c>
      <c r="J4877">
        <f>'Preprocessed Data'!J4875</f>
        <v>4</v>
      </c>
      <c r="K4877" s="10">
        <f>'Preprocessed Data'!K4875</f>
        <v>0</v>
      </c>
      <c r="L4877" s="1">
        <f t="shared" si="989"/>
        <v>1</v>
      </c>
      <c r="M4877" s="11">
        <f t="shared" si="990"/>
        <v>1</v>
      </c>
      <c r="N4877">
        <f t="shared" si="991"/>
        <v>0</v>
      </c>
      <c r="O4877">
        <f t="shared" si="992"/>
        <v>9.725261432668459E-4</v>
      </c>
      <c r="P4877" s="10">
        <f t="shared" si="993"/>
        <v>9.725261432668459E-4</v>
      </c>
      <c r="Q4877" s="11">
        <f t="shared" si="994"/>
        <v>0.99902747385673318</v>
      </c>
      <c r="R4877" s="10">
        <f t="shared" si="995"/>
        <v>-9.7299935364767386E-4</v>
      </c>
      <c r="S4877" s="11">
        <f t="shared" si="996"/>
        <v>100</v>
      </c>
      <c r="AT4877">
        <v>0.80680379442203232</v>
      </c>
      <c r="AU4877">
        <v>0</v>
      </c>
      <c r="AV4877">
        <v>1</v>
      </c>
      <c r="AW4877">
        <f t="shared" si="1000"/>
        <v>4419</v>
      </c>
      <c r="AX4877">
        <f t="shared" si="1001"/>
        <v>454</v>
      </c>
      <c r="AY4877">
        <f t="shared" si="997"/>
        <v>7.8581050740906822E-3</v>
      </c>
      <c r="AZ4877">
        <f t="shared" si="998"/>
        <v>0.30687022900763361</v>
      </c>
      <c r="BA4877">
        <f t="shared" si="999"/>
        <v>0</v>
      </c>
    </row>
    <row r="4878" spans="1:53" x14ac:dyDescent="0.25">
      <c r="A4878">
        <f>'Preprocessed Data'!A4876</f>
        <v>2</v>
      </c>
      <c r="B4878">
        <f>'Preprocessed Data'!B4876</f>
        <v>5</v>
      </c>
      <c r="C4878">
        <f>'Preprocessed Data'!C4876</f>
        <v>0</v>
      </c>
      <c r="D4878">
        <f>'Preprocessed Data'!D4876</f>
        <v>0</v>
      </c>
      <c r="E4878">
        <f>'Preprocessed Data'!E4876</f>
        <v>0</v>
      </c>
      <c r="F4878">
        <f>'Preprocessed Data'!F4876</f>
        <v>4</v>
      </c>
      <c r="G4878">
        <f>'Preprocessed Data'!G4876</f>
        <v>1</v>
      </c>
      <c r="H4878">
        <f>'Preprocessed Data'!H4876</f>
        <v>57.8</v>
      </c>
      <c r="I4878">
        <f>'Preprocessed Data'!I4876</f>
        <v>17.600000000000001</v>
      </c>
      <c r="J4878">
        <f>'Preprocessed Data'!J4876</f>
        <v>4</v>
      </c>
      <c r="K4878" s="10">
        <f>'Preprocessed Data'!K4876</f>
        <v>0</v>
      </c>
      <c r="L4878" s="1">
        <f t="shared" si="989"/>
        <v>1</v>
      </c>
      <c r="M4878" s="11">
        <f t="shared" si="990"/>
        <v>1</v>
      </c>
      <c r="N4878">
        <f t="shared" si="991"/>
        <v>0</v>
      </c>
      <c r="O4878">
        <f t="shared" si="992"/>
        <v>4.2975828781055976E-4</v>
      </c>
      <c r="P4878" s="10">
        <f t="shared" si="993"/>
        <v>4.2975828781055976E-4</v>
      </c>
      <c r="Q4878" s="11">
        <f t="shared" si="994"/>
        <v>0.99957024171218944</v>
      </c>
      <c r="R4878" s="10">
        <f t="shared" si="995"/>
        <v>-4.29850660369723E-4</v>
      </c>
      <c r="S4878" s="11">
        <f t="shared" si="996"/>
        <v>100</v>
      </c>
      <c r="AT4878">
        <v>0.80702486524139072</v>
      </c>
      <c r="AU4878">
        <v>0</v>
      </c>
      <c r="AV4878">
        <v>1</v>
      </c>
      <c r="AW4878">
        <f t="shared" si="1000"/>
        <v>4419</v>
      </c>
      <c r="AX4878">
        <f t="shared" si="1001"/>
        <v>455</v>
      </c>
      <c r="AY4878">
        <f t="shared" si="997"/>
        <v>7.8581050740906822E-3</v>
      </c>
      <c r="AZ4878">
        <f t="shared" si="998"/>
        <v>0.30534351145038163</v>
      </c>
      <c r="BA4878">
        <f t="shared" si="999"/>
        <v>6.8554897047672493E-5</v>
      </c>
    </row>
    <row r="4879" spans="1:53" x14ac:dyDescent="0.25">
      <c r="A4879">
        <f>'Preprocessed Data'!A4877</f>
        <v>2</v>
      </c>
      <c r="B4879">
        <f>'Preprocessed Data'!B4877</f>
        <v>28</v>
      </c>
      <c r="C4879">
        <f>'Preprocessed Data'!C4877</f>
        <v>0</v>
      </c>
      <c r="D4879">
        <f>'Preprocessed Data'!D4877</f>
        <v>0</v>
      </c>
      <c r="E4879">
        <f>'Preprocessed Data'!E4877</f>
        <v>0</v>
      </c>
      <c r="F4879">
        <f>'Preprocessed Data'!F4877</f>
        <v>4</v>
      </c>
      <c r="G4879">
        <f>'Preprocessed Data'!G4877</f>
        <v>1</v>
      </c>
      <c r="H4879">
        <f>'Preprocessed Data'!H4877</f>
        <v>99.07</v>
      </c>
      <c r="I4879">
        <f>'Preprocessed Data'!I4877</f>
        <v>17.600000000000001</v>
      </c>
      <c r="J4879">
        <f>'Preprocessed Data'!J4877</f>
        <v>2</v>
      </c>
      <c r="K4879" s="10">
        <f>'Preprocessed Data'!K4877</f>
        <v>0</v>
      </c>
      <c r="L4879" s="1">
        <f t="shared" si="989"/>
        <v>1</v>
      </c>
      <c r="M4879" s="11">
        <f t="shared" si="990"/>
        <v>1</v>
      </c>
      <c r="N4879">
        <f t="shared" si="991"/>
        <v>0</v>
      </c>
      <c r="O4879">
        <f t="shared" si="992"/>
        <v>3.9353661491359536E-3</v>
      </c>
      <c r="P4879" s="10">
        <f t="shared" si="993"/>
        <v>3.9353661491359536E-3</v>
      </c>
      <c r="Q4879" s="11">
        <f t="shared" si="994"/>
        <v>0.99606463385086408</v>
      </c>
      <c r="R4879" s="10">
        <f t="shared" si="995"/>
        <v>-3.9431300784636787E-3</v>
      </c>
      <c r="S4879" s="11">
        <f t="shared" si="996"/>
        <v>100</v>
      </c>
      <c r="AT4879">
        <v>0.80818823075543378</v>
      </c>
      <c r="AU4879">
        <v>1</v>
      </c>
      <c r="AV4879">
        <v>0</v>
      </c>
      <c r="AW4879">
        <f t="shared" si="1000"/>
        <v>4420</v>
      </c>
      <c r="AX4879">
        <f t="shared" si="1001"/>
        <v>455</v>
      </c>
      <c r="AY4879">
        <f t="shared" si="997"/>
        <v>7.6335877862595547E-3</v>
      </c>
      <c r="AZ4879">
        <f t="shared" si="998"/>
        <v>0.30534351145038163</v>
      </c>
      <c r="BA4879">
        <f t="shared" si="999"/>
        <v>6.8554897047672493E-5</v>
      </c>
    </row>
    <row r="4880" spans="1:53" x14ac:dyDescent="0.25">
      <c r="A4880">
        <f>'Preprocessed Data'!A4878</f>
        <v>1</v>
      </c>
      <c r="B4880">
        <f>'Preprocessed Data'!B4878</f>
        <v>3</v>
      </c>
      <c r="C4880">
        <f>'Preprocessed Data'!C4878</f>
        <v>0</v>
      </c>
      <c r="D4880">
        <f>'Preprocessed Data'!D4878</f>
        <v>0</v>
      </c>
      <c r="E4880">
        <f>'Preprocessed Data'!E4878</f>
        <v>0</v>
      </c>
      <c r="F4880">
        <f>'Preprocessed Data'!F4878</f>
        <v>5</v>
      </c>
      <c r="G4880">
        <f>'Preprocessed Data'!G4878</f>
        <v>2</v>
      </c>
      <c r="H4880">
        <f>'Preprocessed Data'!H4878</f>
        <v>107.52</v>
      </c>
      <c r="I4880">
        <f>'Preprocessed Data'!I4878</f>
        <v>17.600000000000001</v>
      </c>
      <c r="J4880">
        <f>'Preprocessed Data'!J4878</f>
        <v>4</v>
      </c>
      <c r="K4880" s="10">
        <f>'Preprocessed Data'!K4878</f>
        <v>0</v>
      </c>
      <c r="L4880" s="1">
        <f t="shared" si="989"/>
        <v>1</v>
      </c>
      <c r="M4880" s="11">
        <f t="shared" si="990"/>
        <v>1</v>
      </c>
      <c r="N4880">
        <f t="shared" si="991"/>
        <v>0</v>
      </c>
      <c r="O4880">
        <f t="shared" si="992"/>
        <v>2.0890969003652914E-3</v>
      </c>
      <c r="P4880" s="10">
        <f t="shared" si="993"/>
        <v>2.0890969003652914E-3</v>
      </c>
      <c r="Q4880" s="11">
        <f t="shared" si="994"/>
        <v>0.99791090309963471</v>
      </c>
      <c r="R4880" s="10">
        <f t="shared" si="995"/>
        <v>-2.0912821072312016E-3</v>
      </c>
      <c r="S4880" s="11">
        <f t="shared" si="996"/>
        <v>100</v>
      </c>
      <c r="AT4880">
        <v>0.80853523023122831</v>
      </c>
      <c r="AU4880">
        <v>1</v>
      </c>
      <c r="AV4880">
        <v>0</v>
      </c>
      <c r="AW4880">
        <f t="shared" si="1000"/>
        <v>4421</v>
      </c>
      <c r="AX4880">
        <f t="shared" si="1001"/>
        <v>455</v>
      </c>
      <c r="AY4880">
        <f t="shared" si="997"/>
        <v>7.4090704984284272E-3</v>
      </c>
      <c r="AZ4880">
        <f t="shared" si="998"/>
        <v>0.30534351145038163</v>
      </c>
      <c r="BA4880">
        <f t="shared" si="999"/>
        <v>0</v>
      </c>
    </row>
    <row r="4881" spans="1:53" x14ac:dyDescent="0.25">
      <c r="A4881">
        <f>'Preprocessed Data'!A4879</f>
        <v>2</v>
      </c>
      <c r="B4881">
        <f>'Preprocessed Data'!B4879</f>
        <v>2</v>
      </c>
      <c r="C4881">
        <f>'Preprocessed Data'!C4879</f>
        <v>0</v>
      </c>
      <c r="D4881">
        <f>'Preprocessed Data'!D4879</f>
        <v>0</v>
      </c>
      <c r="E4881">
        <f>'Preprocessed Data'!E4879</f>
        <v>0</v>
      </c>
      <c r="F4881">
        <f>'Preprocessed Data'!F4879</f>
        <v>4</v>
      </c>
      <c r="G4881">
        <f>'Preprocessed Data'!G4879</f>
        <v>2</v>
      </c>
      <c r="H4881">
        <f>'Preprocessed Data'!H4879</f>
        <v>102.92</v>
      </c>
      <c r="I4881">
        <f>'Preprocessed Data'!I4879</f>
        <v>17.600000000000001</v>
      </c>
      <c r="J4881">
        <f>'Preprocessed Data'!J4879</f>
        <v>4</v>
      </c>
      <c r="K4881" s="10">
        <f>'Preprocessed Data'!K4879</f>
        <v>0</v>
      </c>
      <c r="L4881" s="1">
        <f t="shared" si="989"/>
        <v>1</v>
      </c>
      <c r="M4881" s="11">
        <f t="shared" si="990"/>
        <v>1</v>
      </c>
      <c r="N4881">
        <f t="shared" si="991"/>
        <v>0</v>
      </c>
      <c r="O4881">
        <f t="shared" si="992"/>
        <v>1.2241795483098506E-3</v>
      </c>
      <c r="P4881" s="10">
        <f t="shared" si="993"/>
        <v>1.2241795483098506E-3</v>
      </c>
      <c r="Q4881" s="11">
        <f t="shared" si="994"/>
        <v>0.99877582045169011</v>
      </c>
      <c r="R4881" s="10">
        <f t="shared" si="995"/>
        <v>-1.2249294681799946E-3</v>
      </c>
      <c r="S4881" s="11">
        <f t="shared" si="996"/>
        <v>100</v>
      </c>
      <c r="AT4881">
        <v>0.81102893351736838</v>
      </c>
      <c r="AU4881">
        <v>0</v>
      </c>
      <c r="AV4881">
        <v>1</v>
      </c>
      <c r="AW4881">
        <f t="shared" si="1000"/>
        <v>4421</v>
      </c>
      <c r="AX4881">
        <f t="shared" si="1001"/>
        <v>456</v>
      </c>
      <c r="AY4881">
        <f t="shared" si="997"/>
        <v>7.4090704984284272E-3</v>
      </c>
      <c r="AZ4881">
        <f t="shared" si="998"/>
        <v>0.30381679389312977</v>
      </c>
      <c r="BA4881">
        <f t="shared" si="999"/>
        <v>0</v>
      </c>
    </row>
    <row r="4882" spans="1:53" x14ac:dyDescent="0.25">
      <c r="A4882">
        <f>'Preprocessed Data'!A4880</f>
        <v>1</v>
      </c>
      <c r="B4882">
        <f>'Preprocessed Data'!B4880</f>
        <v>5</v>
      </c>
      <c r="C4882">
        <f>'Preprocessed Data'!C4880</f>
        <v>0</v>
      </c>
      <c r="D4882">
        <f>'Preprocessed Data'!D4880</f>
        <v>0</v>
      </c>
      <c r="E4882">
        <f>'Preprocessed Data'!E4880</f>
        <v>0</v>
      </c>
      <c r="F4882">
        <f>'Preprocessed Data'!F4880</f>
        <v>4</v>
      </c>
      <c r="G4882">
        <f>'Preprocessed Data'!G4880</f>
        <v>2</v>
      </c>
      <c r="H4882">
        <f>'Preprocessed Data'!H4880</f>
        <v>97.46</v>
      </c>
      <c r="I4882">
        <f>'Preprocessed Data'!I4880</f>
        <v>17.600000000000001</v>
      </c>
      <c r="J4882">
        <f>'Preprocessed Data'!J4880</f>
        <v>4</v>
      </c>
      <c r="K4882" s="10">
        <f>'Preprocessed Data'!K4880</f>
        <v>0</v>
      </c>
      <c r="L4882" s="1">
        <f t="shared" si="989"/>
        <v>1</v>
      </c>
      <c r="M4882" s="11">
        <f t="shared" si="990"/>
        <v>1</v>
      </c>
      <c r="N4882">
        <f t="shared" si="991"/>
        <v>0</v>
      </c>
      <c r="O4882">
        <f t="shared" si="992"/>
        <v>1.6289983221605935E-3</v>
      </c>
      <c r="P4882" s="10">
        <f t="shared" si="993"/>
        <v>1.6289983221605935E-3</v>
      </c>
      <c r="Q4882" s="11">
        <f t="shared" si="994"/>
        <v>0.99837100167783943</v>
      </c>
      <c r="R4882" s="10">
        <f t="shared" si="995"/>
        <v>-1.6303265826127229E-3</v>
      </c>
      <c r="S4882" s="11">
        <f t="shared" si="996"/>
        <v>100</v>
      </c>
      <c r="AT4882">
        <v>0.81199682200273415</v>
      </c>
      <c r="AU4882">
        <v>0</v>
      </c>
      <c r="AV4882">
        <v>1</v>
      </c>
      <c r="AW4882">
        <f t="shared" si="1000"/>
        <v>4421</v>
      </c>
      <c r="AX4882">
        <f t="shared" si="1001"/>
        <v>457</v>
      </c>
      <c r="AY4882">
        <f t="shared" si="997"/>
        <v>7.4090704984284272E-3</v>
      </c>
      <c r="AZ4882">
        <f t="shared" si="998"/>
        <v>0.3022900763358779</v>
      </c>
      <c r="BA4882">
        <f t="shared" si="999"/>
        <v>0</v>
      </c>
    </row>
    <row r="4883" spans="1:53" x14ac:dyDescent="0.25">
      <c r="A4883">
        <f>'Preprocessed Data'!A4881</f>
        <v>2</v>
      </c>
      <c r="B4883">
        <f>'Preprocessed Data'!B4881</f>
        <v>1.08</v>
      </c>
      <c r="C4883">
        <f>'Preprocessed Data'!C4881</f>
        <v>0</v>
      </c>
      <c r="D4883">
        <f>'Preprocessed Data'!D4881</f>
        <v>0</v>
      </c>
      <c r="E4883">
        <f>'Preprocessed Data'!E4881</f>
        <v>0</v>
      </c>
      <c r="F4883">
        <f>'Preprocessed Data'!F4881</f>
        <v>1</v>
      </c>
      <c r="G4883">
        <f>'Preprocessed Data'!G4881</f>
        <v>1</v>
      </c>
      <c r="H4883">
        <f>'Preprocessed Data'!H4881</f>
        <v>60.53</v>
      </c>
      <c r="I4883">
        <f>'Preprocessed Data'!I4881</f>
        <v>17.5</v>
      </c>
      <c r="J4883">
        <f>'Preprocessed Data'!J4881</f>
        <v>4</v>
      </c>
      <c r="K4883" s="10">
        <f>'Preprocessed Data'!K4881</f>
        <v>0</v>
      </c>
      <c r="L4883" s="1">
        <f t="shared" si="989"/>
        <v>1</v>
      </c>
      <c r="M4883" s="11">
        <f t="shared" si="990"/>
        <v>1</v>
      </c>
      <c r="N4883">
        <f t="shared" si="991"/>
        <v>0</v>
      </c>
      <c r="O4883">
        <f t="shared" si="992"/>
        <v>2.8735563967573945E-4</v>
      </c>
      <c r="P4883" s="10">
        <f t="shared" si="993"/>
        <v>2.8735563967573945E-4</v>
      </c>
      <c r="Q4883" s="11">
        <f t="shared" si="994"/>
        <v>0.99971264436032425</v>
      </c>
      <c r="R4883" s="10">
        <f t="shared" si="995"/>
        <v>-2.8739693421857531E-4</v>
      </c>
      <c r="S4883" s="11">
        <f t="shared" si="996"/>
        <v>100</v>
      </c>
      <c r="AT4883">
        <v>0.81285292260433617</v>
      </c>
      <c r="AU4883">
        <v>0</v>
      </c>
      <c r="AV4883">
        <v>1</v>
      </c>
      <c r="AW4883">
        <f t="shared" si="1000"/>
        <v>4421</v>
      </c>
      <c r="AX4883">
        <f t="shared" si="1001"/>
        <v>458</v>
      </c>
      <c r="AY4883">
        <f t="shared" si="997"/>
        <v>7.4090704984284272E-3</v>
      </c>
      <c r="AZ4883">
        <f t="shared" si="998"/>
        <v>0.30076335877862592</v>
      </c>
      <c r="BA4883">
        <f t="shared" si="999"/>
        <v>6.7526573591990803E-5</v>
      </c>
    </row>
    <row r="4884" spans="1:53" x14ac:dyDescent="0.25">
      <c r="A4884">
        <f>'Preprocessed Data'!A4882</f>
        <v>1</v>
      </c>
      <c r="B4884">
        <f>'Preprocessed Data'!B4882</f>
        <v>0.8</v>
      </c>
      <c r="C4884">
        <f>'Preprocessed Data'!C4882</f>
        <v>0</v>
      </c>
      <c r="D4884">
        <f>'Preprocessed Data'!D4882</f>
        <v>0</v>
      </c>
      <c r="E4884">
        <f>'Preprocessed Data'!E4882</f>
        <v>0</v>
      </c>
      <c r="F4884">
        <f>'Preprocessed Data'!F4882</f>
        <v>4</v>
      </c>
      <c r="G4884">
        <f>'Preprocessed Data'!G4882</f>
        <v>1</v>
      </c>
      <c r="H4884">
        <f>'Preprocessed Data'!H4882</f>
        <v>98.67</v>
      </c>
      <c r="I4884">
        <f>'Preprocessed Data'!I4882</f>
        <v>17.5</v>
      </c>
      <c r="J4884">
        <f>'Preprocessed Data'!J4882</f>
        <v>4</v>
      </c>
      <c r="K4884" s="10">
        <f>'Preprocessed Data'!K4882</f>
        <v>0</v>
      </c>
      <c r="L4884" s="1">
        <f t="shared" si="989"/>
        <v>1</v>
      </c>
      <c r="M4884" s="11">
        <f t="shared" si="990"/>
        <v>1</v>
      </c>
      <c r="N4884">
        <f t="shared" si="991"/>
        <v>0</v>
      </c>
      <c r="O4884">
        <f t="shared" si="992"/>
        <v>1.3145372577756788E-3</v>
      </c>
      <c r="P4884" s="10">
        <f t="shared" si="993"/>
        <v>1.3145372577756788E-3</v>
      </c>
      <c r="Q4884" s="11">
        <f t="shared" si="994"/>
        <v>0.99868546274222436</v>
      </c>
      <c r="R4884" s="10">
        <f t="shared" si="995"/>
        <v>-1.3154020198010222E-3</v>
      </c>
      <c r="S4884" s="11">
        <f t="shared" si="996"/>
        <v>100</v>
      </c>
      <c r="AT4884">
        <v>0.81342394132614504</v>
      </c>
      <c r="AU4884">
        <v>1</v>
      </c>
      <c r="AV4884">
        <v>0</v>
      </c>
      <c r="AW4884">
        <f t="shared" si="1000"/>
        <v>4422</v>
      </c>
      <c r="AX4884">
        <f t="shared" si="1001"/>
        <v>458</v>
      </c>
      <c r="AY4884">
        <f t="shared" si="997"/>
        <v>7.1845532105971888E-3</v>
      </c>
      <c r="AZ4884">
        <f t="shared" si="998"/>
        <v>0.30076335877862592</v>
      </c>
      <c r="BA4884">
        <f t="shared" si="999"/>
        <v>0</v>
      </c>
    </row>
    <row r="4885" spans="1:53" x14ac:dyDescent="0.25">
      <c r="A4885">
        <f>'Preprocessed Data'!A4883</f>
        <v>1</v>
      </c>
      <c r="B4885">
        <f>'Preprocessed Data'!B4883</f>
        <v>2</v>
      </c>
      <c r="C4885">
        <f>'Preprocessed Data'!C4883</f>
        <v>0</v>
      </c>
      <c r="D4885">
        <f>'Preprocessed Data'!D4883</f>
        <v>0</v>
      </c>
      <c r="E4885">
        <f>'Preprocessed Data'!E4883</f>
        <v>0</v>
      </c>
      <c r="F4885">
        <f>'Preprocessed Data'!F4883</f>
        <v>4</v>
      </c>
      <c r="G4885">
        <f>'Preprocessed Data'!G4883</f>
        <v>2</v>
      </c>
      <c r="H4885">
        <f>'Preprocessed Data'!H4883</f>
        <v>88.54</v>
      </c>
      <c r="I4885">
        <f>'Preprocessed Data'!I4883</f>
        <v>17.5</v>
      </c>
      <c r="J4885">
        <f>'Preprocessed Data'!J4883</f>
        <v>4</v>
      </c>
      <c r="K4885" s="10">
        <f>'Preprocessed Data'!K4883</f>
        <v>0</v>
      </c>
      <c r="L4885" s="1">
        <f t="shared" si="989"/>
        <v>1</v>
      </c>
      <c r="M4885" s="11">
        <f t="shared" si="990"/>
        <v>1</v>
      </c>
      <c r="N4885">
        <f t="shared" si="991"/>
        <v>0</v>
      </c>
      <c r="O4885">
        <f t="shared" si="992"/>
        <v>1.0988399393113168E-3</v>
      </c>
      <c r="P4885" s="10">
        <f t="shared" si="993"/>
        <v>1.0988399393113168E-3</v>
      </c>
      <c r="Q4885" s="11">
        <f t="shared" si="994"/>
        <v>0.99890116006068863</v>
      </c>
      <c r="R4885" s="10">
        <f t="shared" si="995"/>
        <v>-1.099444106546759E-3</v>
      </c>
      <c r="S4885" s="11">
        <f t="shared" si="996"/>
        <v>100</v>
      </c>
      <c r="AT4885">
        <v>0.8134892742712484</v>
      </c>
      <c r="AU4885">
        <v>0</v>
      </c>
      <c r="AV4885">
        <v>1</v>
      </c>
      <c r="AW4885">
        <f t="shared" si="1000"/>
        <v>4422</v>
      </c>
      <c r="AX4885">
        <f t="shared" si="1001"/>
        <v>459</v>
      </c>
      <c r="AY4885">
        <f t="shared" si="997"/>
        <v>7.1845532105971888E-3</v>
      </c>
      <c r="AZ4885">
        <f t="shared" si="998"/>
        <v>0.29923664122137406</v>
      </c>
      <c r="BA4885">
        <f t="shared" si="999"/>
        <v>0</v>
      </c>
    </row>
    <row r="4886" spans="1:53" x14ac:dyDescent="0.25">
      <c r="A4886">
        <f>'Preprocessed Data'!A4884</f>
        <v>2</v>
      </c>
      <c r="B4886">
        <f>'Preprocessed Data'!B4884</f>
        <v>3</v>
      </c>
      <c r="C4886">
        <f>'Preprocessed Data'!C4884</f>
        <v>0</v>
      </c>
      <c r="D4886">
        <f>'Preprocessed Data'!D4884</f>
        <v>0</v>
      </c>
      <c r="E4886">
        <f>'Preprocessed Data'!E4884</f>
        <v>0</v>
      </c>
      <c r="F4886">
        <f>'Preprocessed Data'!F4884</f>
        <v>4</v>
      </c>
      <c r="G4886">
        <f>'Preprocessed Data'!G4884</f>
        <v>2</v>
      </c>
      <c r="H4886">
        <f>'Preprocessed Data'!H4884</f>
        <v>74.52</v>
      </c>
      <c r="I4886">
        <f>'Preprocessed Data'!I4884</f>
        <v>17.5</v>
      </c>
      <c r="J4886">
        <f>'Preprocessed Data'!J4884</f>
        <v>4</v>
      </c>
      <c r="K4886" s="10">
        <f>'Preprocessed Data'!K4884</f>
        <v>0</v>
      </c>
      <c r="L4886" s="1">
        <f t="shared" si="989"/>
        <v>1</v>
      </c>
      <c r="M4886" s="11">
        <f t="shared" si="990"/>
        <v>1</v>
      </c>
      <c r="N4886">
        <f t="shared" si="991"/>
        <v>0</v>
      </c>
      <c r="O4886">
        <f t="shared" si="992"/>
        <v>6.0884050528820215E-4</v>
      </c>
      <c r="P4886" s="10">
        <f t="shared" si="993"/>
        <v>6.0884050528820215E-4</v>
      </c>
      <c r="Q4886" s="11">
        <f t="shared" si="994"/>
        <v>0.9993911594947118</v>
      </c>
      <c r="R4886" s="10">
        <f t="shared" si="995"/>
        <v>-6.0902592393271323E-4</v>
      </c>
      <c r="S4886" s="11">
        <f t="shared" si="996"/>
        <v>100</v>
      </c>
      <c r="AT4886">
        <v>0.81404842239353492</v>
      </c>
      <c r="AU4886">
        <v>0</v>
      </c>
      <c r="AV4886">
        <v>1</v>
      </c>
      <c r="AW4886">
        <f t="shared" si="1000"/>
        <v>4422</v>
      </c>
      <c r="AX4886">
        <f t="shared" si="1001"/>
        <v>460</v>
      </c>
      <c r="AY4886">
        <f t="shared" si="997"/>
        <v>7.1845532105971888E-3</v>
      </c>
      <c r="AZ4886">
        <f t="shared" si="998"/>
        <v>0.29770992366412219</v>
      </c>
      <c r="BA4886">
        <f t="shared" si="999"/>
        <v>0</v>
      </c>
    </row>
    <row r="4887" spans="1:53" x14ac:dyDescent="0.25">
      <c r="A4887">
        <f>'Preprocessed Data'!A4885</f>
        <v>2</v>
      </c>
      <c r="B4887">
        <f>'Preprocessed Data'!B4885</f>
        <v>8</v>
      </c>
      <c r="C4887">
        <f>'Preprocessed Data'!C4885</f>
        <v>0</v>
      </c>
      <c r="D4887">
        <f>'Preprocessed Data'!D4885</f>
        <v>0</v>
      </c>
      <c r="E4887">
        <f>'Preprocessed Data'!E4885</f>
        <v>0</v>
      </c>
      <c r="F4887">
        <f>'Preprocessed Data'!F4885</f>
        <v>4</v>
      </c>
      <c r="G4887">
        <f>'Preprocessed Data'!G4885</f>
        <v>1</v>
      </c>
      <c r="H4887">
        <f>'Preprocessed Data'!H4885</f>
        <v>92.65</v>
      </c>
      <c r="I4887">
        <f>'Preprocessed Data'!I4885</f>
        <v>17.5</v>
      </c>
      <c r="J4887">
        <f>'Preprocessed Data'!J4885</f>
        <v>4</v>
      </c>
      <c r="K4887" s="10">
        <f>'Preprocessed Data'!K4885</f>
        <v>0</v>
      </c>
      <c r="L4887" s="1">
        <f t="shared" si="989"/>
        <v>1</v>
      </c>
      <c r="M4887" s="11">
        <f t="shared" si="990"/>
        <v>1</v>
      </c>
      <c r="N4887">
        <f t="shared" si="991"/>
        <v>0</v>
      </c>
      <c r="O4887">
        <f t="shared" si="992"/>
        <v>1.228315328692381E-3</v>
      </c>
      <c r="P4887" s="10">
        <f t="shared" si="993"/>
        <v>1.228315328692381E-3</v>
      </c>
      <c r="Q4887" s="11">
        <f t="shared" si="994"/>
        <v>0.99877168467130761</v>
      </c>
      <c r="R4887" s="10">
        <f t="shared" si="995"/>
        <v>-1.2290703262791349E-3</v>
      </c>
      <c r="S4887" s="11">
        <f t="shared" si="996"/>
        <v>100</v>
      </c>
      <c r="AT4887">
        <v>0.81408803145378217</v>
      </c>
      <c r="AU4887">
        <v>0</v>
      </c>
      <c r="AV4887">
        <v>1</v>
      </c>
      <c r="AW4887">
        <f t="shared" si="1000"/>
        <v>4422</v>
      </c>
      <c r="AX4887">
        <f t="shared" si="1001"/>
        <v>461</v>
      </c>
      <c r="AY4887">
        <f t="shared" si="997"/>
        <v>7.1845532105971888E-3</v>
      </c>
      <c r="AZ4887">
        <f t="shared" si="998"/>
        <v>0.29618320610687021</v>
      </c>
      <c r="BA4887">
        <f t="shared" si="999"/>
        <v>6.6498250136242325E-5</v>
      </c>
    </row>
    <row r="4888" spans="1:53" x14ac:dyDescent="0.25">
      <c r="A4888">
        <f>'Preprocessed Data'!A4886</f>
        <v>1</v>
      </c>
      <c r="B4888">
        <f>'Preprocessed Data'!B4886</f>
        <v>4</v>
      </c>
      <c r="C4888">
        <f>'Preprocessed Data'!C4886</f>
        <v>0</v>
      </c>
      <c r="D4888">
        <f>'Preprocessed Data'!D4886</f>
        <v>0</v>
      </c>
      <c r="E4888">
        <f>'Preprocessed Data'!E4886</f>
        <v>0</v>
      </c>
      <c r="F4888">
        <f>'Preprocessed Data'!F4886</f>
        <v>4</v>
      </c>
      <c r="G4888">
        <f>'Preprocessed Data'!G4886</f>
        <v>2</v>
      </c>
      <c r="H4888">
        <f>'Preprocessed Data'!H4886</f>
        <v>98.56</v>
      </c>
      <c r="I4888">
        <f>'Preprocessed Data'!I4886</f>
        <v>17.5</v>
      </c>
      <c r="J4888">
        <f>'Preprocessed Data'!J4886</f>
        <v>4</v>
      </c>
      <c r="K4888" s="10">
        <f>'Preprocessed Data'!K4886</f>
        <v>0</v>
      </c>
      <c r="L4888" s="1">
        <f t="shared" si="989"/>
        <v>1</v>
      </c>
      <c r="M4888" s="11">
        <f t="shared" si="990"/>
        <v>1</v>
      </c>
      <c r="N4888">
        <f t="shared" si="991"/>
        <v>0</v>
      </c>
      <c r="O4888">
        <f t="shared" si="992"/>
        <v>1.5783762665102128E-3</v>
      </c>
      <c r="P4888" s="10">
        <f t="shared" si="993"/>
        <v>1.5783762665102128E-3</v>
      </c>
      <c r="Q4888" s="11">
        <f t="shared" si="994"/>
        <v>0.99842162373348975</v>
      </c>
      <c r="R4888" s="10">
        <f t="shared" si="995"/>
        <v>-1.5796232146045052E-3</v>
      </c>
      <c r="S4888" s="11">
        <f t="shared" si="996"/>
        <v>100</v>
      </c>
      <c r="AT4888">
        <v>0.81477357697588204</v>
      </c>
      <c r="AU4888">
        <v>1</v>
      </c>
      <c r="AV4888">
        <v>0</v>
      </c>
      <c r="AW4888">
        <f t="shared" si="1000"/>
        <v>4423</v>
      </c>
      <c r="AX4888">
        <f t="shared" si="1001"/>
        <v>461</v>
      </c>
      <c r="AY4888">
        <f t="shared" si="997"/>
        <v>6.9600359227660613E-3</v>
      </c>
      <c r="AZ4888">
        <f t="shared" si="998"/>
        <v>0.29618320610687021</v>
      </c>
      <c r="BA4888">
        <f t="shared" si="999"/>
        <v>0</v>
      </c>
    </row>
    <row r="4889" spans="1:53" x14ac:dyDescent="0.25">
      <c r="A4889">
        <f>'Preprocessed Data'!A4887</f>
        <v>1</v>
      </c>
      <c r="B4889">
        <f>'Preprocessed Data'!B4887</f>
        <v>9</v>
      </c>
      <c r="C4889">
        <f>'Preprocessed Data'!C4887</f>
        <v>0</v>
      </c>
      <c r="D4889">
        <f>'Preprocessed Data'!D4887</f>
        <v>0</v>
      </c>
      <c r="E4889">
        <f>'Preprocessed Data'!E4887</f>
        <v>0</v>
      </c>
      <c r="F4889">
        <f>'Preprocessed Data'!F4887</f>
        <v>4</v>
      </c>
      <c r="G4889">
        <f>'Preprocessed Data'!G4887</f>
        <v>2</v>
      </c>
      <c r="H4889">
        <f>'Preprocessed Data'!H4887</f>
        <v>71.88</v>
      </c>
      <c r="I4889">
        <f>'Preprocessed Data'!I4887</f>
        <v>17.5</v>
      </c>
      <c r="J4889">
        <f>'Preprocessed Data'!J4887</f>
        <v>4</v>
      </c>
      <c r="K4889" s="10">
        <f>'Preprocessed Data'!K4887</f>
        <v>0</v>
      </c>
      <c r="L4889" s="1">
        <f t="shared" si="989"/>
        <v>1</v>
      </c>
      <c r="M4889" s="11">
        <f t="shared" si="990"/>
        <v>1</v>
      </c>
      <c r="N4889">
        <f t="shared" si="991"/>
        <v>0</v>
      </c>
      <c r="O4889">
        <f t="shared" si="992"/>
        <v>1.0152890602407221E-3</v>
      </c>
      <c r="P4889" s="10">
        <f t="shared" si="993"/>
        <v>1.0152890602407221E-3</v>
      </c>
      <c r="Q4889" s="11">
        <f t="shared" si="994"/>
        <v>0.99898471093975927</v>
      </c>
      <c r="R4889" s="10">
        <f t="shared" si="995"/>
        <v>-1.0158048153018533E-3</v>
      </c>
      <c r="S4889" s="11">
        <f t="shared" si="996"/>
        <v>100</v>
      </c>
      <c r="AT4889">
        <v>0.81502592751298764</v>
      </c>
      <c r="AU4889">
        <v>0</v>
      </c>
      <c r="AV4889">
        <v>1</v>
      </c>
      <c r="AW4889">
        <f t="shared" si="1000"/>
        <v>4423</v>
      </c>
      <c r="AX4889">
        <f t="shared" si="1001"/>
        <v>462</v>
      </c>
      <c r="AY4889">
        <f t="shared" si="997"/>
        <v>6.9600359227660613E-3</v>
      </c>
      <c r="AZ4889">
        <f t="shared" si="998"/>
        <v>0.29465648854961835</v>
      </c>
      <c r="BA4889">
        <f t="shared" si="999"/>
        <v>6.6155475651003969E-5</v>
      </c>
    </row>
    <row r="4890" spans="1:53" x14ac:dyDescent="0.25">
      <c r="A4890">
        <f>'Preprocessed Data'!A4888</f>
        <v>1</v>
      </c>
      <c r="B4890">
        <f>'Preprocessed Data'!B4888</f>
        <v>2</v>
      </c>
      <c r="C4890">
        <f>'Preprocessed Data'!C4888</f>
        <v>0</v>
      </c>
      <c r="D4890">
        <f>'Preprocessed Data'!D4888</f>
        <v>0</v>
      </c>
      <c r="E4890">
        <f>'Preprocessed Data'!E4888</f>
        <v>0</v>
      </c>
      <c r="F4890">
        <f>'Preprocessed Data'!F4888</f>
        <v>4</v>
      </c>
      <c r="G4890">
        <f>'Preprocessed Data'!G4888</f>
        <v>2</v>
      </c>
      <c r="H4890">
        <f>'Preprocessed Data'!H4888</f>
        <v>93.88</v>
      </c>
      <c r="I4890">
        <f>'Preprocessed Data'!I4888</f>
        <v>17.399999999999999</v>
      </c>
      <c r="J4890">
        <f>'Preprocessed Data'!J4888</f>
        <v>4</v>
      </c>
      <c r="K4890" s="10">
        <f>'Preprocessed Data'!K4888</f>
        <v>0</v>
      </c>
      <c r="L4890" s="1">
        <f t="shared" si="989"/>
        <v>1</v>
      </c>
      <c r="M4890" s="11">
        <f t="shared" si="990"/>
        <v>1</v>
      </c>
      <c r="N4890">
        <f t="shared" si="991"/>
        <v>0</v>
      </c>
      <c r="O4890">
        <f t="shared" si="992"/>
        <v>1.2507263399210535E-3</v>
      </c>
      <c r="P4890" s="10">
        <f t="shared" si="993"/>
        <v>1.2507263399210535E-3</v>
      </c>
      <c r="Q4890" s="11">
        <f t="shared" si="994"/>
        <v>0.99874927366007893</v>
      </c>
      <c r="R4890" s="10">
        <f t="shared" si="995"/>
        <v>-1.2515091508993738E-3</v>
      </c>
      <c r="S4890" s="11">
        <f t="shared" si="996"/>
        <v>100</v>
      </c>
      <c r="AT4890">
        <v>0.8157183894203166</v>
      </c>
      <c r="AU4890">
        <v>1</v>
      </c>
      <c r="AV4890">
        <v>0</v>
      </c>
      <c r="AW4890">
        <f t="shared" si="1000"/>
        <v>4424</v>
      </c>
      <c r="AX4890">
        <f t="shared" si="1001"/>
        <v>462</v>
      </c>
      <c r="AY4890">
        <f t="shared" si="997"/>
        <v>6.7355186349349339E-3</v>
      </c>
      <c r="AZ4890">
        <f t="shared" si="998"/>
        <v>0.29465648854961835</v>
      </c>
      <c r="BA4890">
        <f t="shared" si="999"/>
        <v>0</v>
      </c>
    </row>
    <row r="4891" spans="1:53" x14ac:dyDescent="0.25">
      <c r="A4891">
        <f>'Preprocessed Data'!A4889</f>
        <v>2</v>
      </c>
      <c r="B4891">
        <f>'Preprocessed Data'!B4889</f>
        <v>7</v>
      </c>
      <c r="C4891">
        <f>'Preprocessed Data'!C4889</f>
        <v>0</v>
      </c>
      <c r="D4891">
        <f>'Preprocessed Data'!D4889</f>
        <v>0</v>
      </c>
      <c r="E4891">
        <f>'Preprocessed Data'!E4889</f>
        <v>0</v>
      </c>
      <c r="F4891">
        <f>'Preprocessed Data'!F4889</f>
        <v>4</v>
      </c>
      <c r="G4891">
        <f>'Preprocessed Data'!G4889</f>
        <v>2</v>
      </c>
      <c r="H4891">
        <f>'Preprocessed Data'!H4889</f>
        <v>88.6</v>
      </c>
      <c r="I4891">
        <f>'Preprocessed Data'!I4889</f>
        <v>17.399999999999999</v>
      </c>
      <c r="J4891">
        <f>'Preprocessed Data'!J4889</f>
        <v>4</v>
      </c>
      <c r="K4891" s="10">
        <f>'Preprocessed Data'!K4889</f>
        <v>0</v>
      </c>
      <c r="L4891" s="1">
        <f t="shared" si="989"/>
        <v>1</v>
      </c>
      <c r="M4891" s="11">
        <f t="shared" si="990"/>
        <v>1</v>
      </c>
      <c r="N4891">
        <f t="shared" si="991"/>
        <v>0</v>
      </c>
      <c r="O4891">
        <f t="shared" si="992"/>
        <v>1.0657454924597734E-3</v>
      </c>
      <c r="P4891" s="10">
        <f t="shared" si="993"/>
        <v>1.0657454924597734E-3</v>
      </c>
      <c r="Q4891" s="11">
        <f t="shared" si="994"/>
        <v>0.99893425450754025</v>
      </c>
      <c r="R4891" s="10">
        <f t="shared" si="995"/>
        <v>-1.0663138030059121E-3</v>
      </c>
      <c r="S4891" s="11">
        <f t="shared" si="996"/>
        <v>100</v>
      </c>
      <c r="AT4891">
        <v>0.81651308356176011</v>
      </c>
      <c r="AU4891">
        <v>0</v>
      </c>
      <c r="AV4891">
        <v>1</v>
      </c>
      <c r="AW4891">
        <f t="shared" si="1000"/>
        <v>4424</v>
      </c>
      <c r="AX4891">
        <f t="shared" si="1001"/>
        <v>463</v>
      </c>
      <c r="AY4891">
        <f t="shared" si="997"/>
        <v>6.7355186349349339E-3</v>
      </c>
      <c r="AZ4891">
        <f t="shared" si="998"/>
        <v>0.29312977099236637</v>
      </c>
      <c r="BA4891">
        <f t="shared" si="999"/>
        <v>6.5812701165798138E-5</v>
      </c>
    </row>
    <row r="4892" spans="1:53" x14ac:dyDescent="0.25">
      <c r="A4892">
        <f>'Preprocessed Data'!A4890</f>
        <v>1</v>
      </c>
      <c r="B4892">
        <f>'Preprocessed Data'!B4890</f>
        <v>13</v>
      </c>
      <c r="C4892">
        <f>'Preprocessed Data'!C4890</f>
        <v>0</v>
      </c>
      <c r="D4892">
        <f>'Preprocessed Data'!D4890</f>
        <v>0</v>
      </c>
      <c r="E4892">
        <f>'Preprocessed Data'!E4890</f>
        <v>0</v>
      </c>
      <c r="F4892">
        <f>'Preprocessed Data'!F4890</f>
        <v>2</v>
      </c>
      <c r="G4892">
        <f>'Preprocessed Data'!G4890</f>
        <v>1</v>
      </c>
      <c r="H4892">
        <f>'Preprocessed Data'!H4890</f>
        <v>108.33</v>
      </c>
      <c r="I4892">
        <f>'Preprocessed Data'!I4890</f>
        <v>17.399999999999999</v>
      </c>
      <c r="J4892">
        <f>'Preprocessed Data'!J4890</f>
        <v>2</v>
      </c>
      <c r="K4892" s="10">
        <f>'Preprocessed Data'!K4890</f>
        <v>0</v>
      </c>
      <c r="L4892" s="1">
        <f t="shared" si="989"/>
        <v>1</v>
      </c>
      <c r="M4892" s="11">
        <f t="shared" si="990"/>
        <v>1</v>
      </c>
      <c r="N4892">
        <f t="shared" si="991"/>
        <v>0</v>
      </c>
      <c r="O4892">
        <f t="shared" si="992"/>
        <v>2.5397472397277808E-3</v>
      </c>
      <c r="P4892" s="10">
        <f t="shared" si="993"/>
        <v>2.5397472397277808E-3</v>
      </c>
      <c r="Q4892" s="11">
        <f t="shared" si="994"/>
        <v>0.99746025276027217</v>
      </c>
      <c r="R4892" s="10">
        <f t="shared" si="995"/>
        <v>-2.5429778688956261E-3</v>
      </c>
      <c r="S4892" s="11">
        <f t="shared" si="996"/>
        <v>100</v>
      </c>
      <c r="AT4892">
        <v>0.81741303747740823</v>
      </c>
      <c r="AU4892">
        <v>1</v>
      </c>
      <c r="AV4892">
        <v>0</v>
      </c>
      <c r="AW4892">
        <f t="shared" si="1000"/>
        <v>4425</v>
      </c>
      <c r="AX4892">
        <f t="shared" si="1001"/>
        <v>463</v>
      </c>
      <c r="AY4892">
        <f t="shared" si="997"/>
        <v>6.5110013471036954E-3</v>
      </c>
      <c r="AZ4892">
        <f t="shared" si="998"/>
        <v>0.29312977099236637</v>
      </c>
      <c r="BA4892">
        <f t="shared" si="999"/>
        <v>0</v>
      </c>
    </row>
    <row r="4893" spans="1:53" x14ac:dyDescent="0.25">
      <c r="A4893">
        <f>'Preprocessed Data'!A4891</f>
        <v>1</v>
      </c>
      <c r="B4893">
        <f>'Preprocessed Data'!B4891</f>
        <v>6</v>
      </c>
      <c r="C4893">
        <f>'Preprocessed Data'!C4891</f>
        <v>0</v>
      </c>
      <c r="D4893">
        <f>'Preprocessed Data'!D4891</f>
        <v>0</v>
      </c>
      <c r="E4893">
        <f>'Preprocessed Data'!E4891</f>
        <v>0</v>
      </c>
      <c r="F4893">
        <f>'Preprocessed Data'!F4891</f>
        <v>1</v>
      </c>
      <c r="G4893">
        <f>'Preprocessed Data'!G4891</f>
        <v>1</v>
      </c>
      <c r="H4893">
        <f>'Preprocessed Data'!H4891</f>
        <v>64.55</v>
      </c>
      <c r="I4893">
        <f>'Preprocessed Data'!I4891</f>
        <v>17.399999999999999</v>
      </c>
      <c r="J4893">
        <f>'Preprocessed Data'!J4891</f>
        <v>4</v>
      </c>
      <c r="K4893" s="10">
        <f>'Preprocessed Data'!K4891</f>
        <v>0</v>
      </c>
      <c r="L4893" s="1">
        <f t="shared" si="989"/>
        <v>1</v>
      </c>
      <c r="M4893" s="11">
        <f t="shared" si="990"/>
        <v>1</v>
      </c>
      <c r="N4893">
        <f t="shared" si="991"/>
        <v>0</v>
      </c>
      <c r="O4893">
        <f t="shared" si="992"/>
        <v>5.3458795630875213E-4</v>
      </c>
      <c r="P4893" s="10">
        <f t="shared" si="993"/>
        <v>5.3458795630875213E-4</v>
      </c>
      <c r="Q4893" s="11">
        <f t="shared" si="994"/>
        <v>0.99946541204369121</v>
      </c>
      <c r="R4893" s="10">
        <f t="shared" si="995"/>
        <v>-5.3473089939633928E-4</v>
      </c>
      <c r="S4893" s="11">
        <f t="shared" si="996"/>
        <v>100</v>
      </c>
      <c r="AT4893">
        <v>0.81815312002995055</v>
      </c>
      <c r="AU4893">
        <v>0</v>
      </c>
      <c r="AV4893">
        <v>1</v>
      </c>
      <c r="AW4893">
        <f t="shared" si="1000"/>
        <v>4425</v>
      </c>
      <c r="AX4893">
        <f t="shared" si="1001"/>
        <v>464</v>
      </c>
      <c r="AY4893">
        <f t="shared" si="997"/>
        <v>6.5110013471036954E-3</v>
      </c>
      <c r="AZ4893">
        <f t="shared" si="998"/>
        <v>0.2916030534351145</v>
      </c>
      <c r="BA4893">
        <f t="shared" si="999"/>
        <v>0</v>
      </c>
    </row>
    <row r="4894" spans="1:53" x14ac:dyDescent="0.25">
      <c r="A4894">
        <f>'Preprocessed Data'!A4892</f>
        <v>2</v>
      </c>
      <c r="B4894">
        <f>'Preprocessed Data'!B4892</f>
        <v>3</v>
      </c>
      <c r="C4894">
        <f>'Preprocessed Data'!C4892</f>
        <v>0</v>
      </c>
      <c r="D4894">
        <f>'Preprocessed Data'!D4892</f>
        <v>0</v>
      </c>
      <c r="E4894">
        <f>'Preprocessed Data'!E4892</f>
        <v>0</v>
      </c>
      <c r="F4894">
        <f>'Preprocessed Data'!F4892</f>
        <v>4</v>
      </c>
      <c r="G4894">
        <f>'Preprocessed Data'!G4892</f>
        <v>2</v>
      </c>
      <c r="H4894">
        <f>'Preprocessed Data'!H4892</f>
        <v>66.61</v>
      </c>
      <c r="I4894">
        <f>'Preprocessed Data'!I4892</f>
        <v>17.399999999999999</v>
      </c>
      <c r="J4894">
        <f>'Preprocessed Data'!J4892</f>
        <v>4</v>
      </c>
      <c r="K4894" s="10">
        <f>'Preprocessed Data'!K4892</f>
        <v>0</v>
      </c>
      <c r="L4894" s="1">
        <f t="shared" si="989"/>
        <v>1</v>
      </c>
      <c r="M4894" s="11">
        <f t="shared" si="990"/>
        <v>1</v>
      </c>
      <c r="N4894">
        <f t="shared" si="991"/>
        <v>0</v>
      </c>
      <c r="O4894">
        <f t="shared" si="992"/>
        <v>4.9075006265119855E-4</v>
      </c>
      <c r="P4894" s="10">
        <f t="shared" si="993"/>
        <v>4.9075006265119855E-4</v>
      </c>
      <c r="Q4894" s="11">
        <f t="shared" si="994"/>
        <v>0.9995092499373488</v>
      </c>
      <c r="R4894" s="10">
        <f t="shared" si="995"/>
        <v>-4.9087051987440321E-4</v>
      </c>
      <c r="S4894" s="11">
        <f t="shared" si="996"/>
        <v>100</v>
      </c>
      <c r="AT4894">
        <v>0.81855100514174206</v>
      </c>
      <c r="AU4894">
        <v>0</v>
      </c>
      <c r="AV4894">
        <v>1</v>
      </c>
      <c r="AW4894">
        <f t="shared" si="1000"/>
        <v>4425</v>
      </c>
      <c r="AX4894">
        <f t="shared" si="1001"/>
        <v>465</v>
      </c>
      <c r="AY4894">
        <f t="shared" si="997"/>
        <v>6.5110013471036954E-3</v>
      </c>
      <c r="AZ4894">
        <f t="shared" si="998"/>
        <v>0.29007633587786263</v>
      </c>
      <c r="BA4894">
        <f t="shared" si="999"/>
        <v>0</v>
      </c>
    </row>
    <row r="4895" spans="1:53" x14ac:dyDescent="0.25">
      <c r="A4895">
        <f>'Preprocessed Data'!A4893</f>
        <v>1</v>
      </c>
      <c r="B4895">
        <f>'Preprocessed Data'!B4893</f>
        <v>0.16</v>
      </c>
      <c r="C4895">
        <f>'Preprocessed Data'!C4893</f>
        <v>0</v>
      </c>
      <c r="D4895">
        <f>'Preprocessed Data'!D4893</f>
        <v>0</v>
      </c>
      <c r="E4895">
        <f>'Preprocessed Data'!E4893</f>
        <v>0</v>
      </c>
      <c r="F4895">
        <f>'Preprocessed Data'!F4893</f>
        <v>1</v>
      </c>
      <c r="G4895">
        <f>'Preprocessed Data'!G4893</f>
        <v>2</v>
      </c>
      <c r="H4895">
        <f>'Preprocessed Data'!H4893</f>
        <v>114.71</v>
      </c>
      <c r="I4895">
        <f>'Preprocessed Data'!I4893</f>
        <v>17.399999999999999</v>
      </c>
      <c r="J4895">
        <f>'Preprocessed Data'!J4893</f>
        <v>4</v>
      </c>
      <c r="K4895" s="10">
        <f>'Preprocessed Data'!K4893</f>
        <v>0</v>
      </c>
      <c r="L4895" s="1">
        <f t="shared" si="989"/>
        <v>1</v>
      </c>
      <c r="M4895" s="11">
        <f t="shared" si="990"/>
        <v>1</v>
      </c>
      <c r="N4895">
        <f t="shared" si="991"/>
        <v>0</v>
      </c>
      <c r="O4895">
        <f t="shared" si="992"/>
        <v>1.5033217207618456E-3</v>
      </c>
      <c r="P4895" s="10">
        <f t="shared" si="993"/>
        <v>1.5033217207618456E-3</v>
      </c>
      <c r="Q4895" s="11">
        <f t="shared" si="994"/>
        <v>0.99849667827923816</v>
      </c>
      <c r="R4895" s="10">
        <f t="shared" si="995"/>
        <v>-1.5044528426287436E-3</v>
      </c>
      <c r="S4895" s="11">
        <f t="shared" si="996"/>
        <v>100</v>
      </c>
      <c r="AT4895">
        <v>0.8186153783097383</v>
      </c>
      <c r="AU4895">
        <v>0</v>
      </c>
      <c r="AV4895">
        <v>1</v>
      </c>
      <c r="AW4895">
        <f t="shared" si="1000"/>
        <v>4425</v>
      </c>
      <c r="AX4895">
        <f t="shared" si="1001"/>
        <v>466</v>
      </c>
      <c r="AY4895">
        <f t="shared" si="997"/>
        <v>6.5110013471036954E-3</v>
      </c>
      <c r="AZ4895">
        <f t="shared" si="998"/>
        <v>0.28854961832061066</v>
      </c>
      <c r="BA4895">
        <f t="shared" si="999"/>
        <v>0</v>
      </c>
    </row>
    <row r="4896" spans="1:53" x14ac:dyDescent="0.25">
      <c r="A4896">
        <f>'Preprocessed Data'!A4894</f>
        <v>1</v>
      </c>
      <c r="B4896">
        <f>'Preprocessed Data'!B4894</f>
        <v>9</v>
      </c>
      <c r="C4896">
        <f>'Preprocessed Data'!C4894</f>
        <v>0</v>
      </c>
      <c r="D4896">
        <f>'Preprocessed Data'!D4894</f>
        <v>0</v>
      </c>
      <c r="E4896">
        <f>'Preprocessed Data'!E4894</f>
        <v>0</v>
      </c>
      <c r="F4896">
        <f>'Preprocessed Data'!F4894</f>
        <v>4</v>
      </c>
      <c r="G4896">
        <f>'Preprocessed Data'!G4894</f>
        <v>1</v>
      </c>
      <c r="H4896">
        <f>'Preprocessed Data'!H4894</f>
        <v>84.17</v>
      </c>
      <c r="I4896">
        <f>'Preprocessed Data'!I4894</f>
        <v>17.399999999999999</v>
      </c>
      <c r="J4896">
        <f>'Preprocessed Data'!J4894</f>
        <v>4</v>
      </c>
      <c r="K4896" s="10">
        <f>'Preprocessed Data'!K4894</f>
        <v>0</v>
      </c>
      <c r="L4896" s="1">
        <f t="shared" si="989"/>
        <v>1</v>
      </c>
      <c r="M4896" s="11">
        <f t="shared" si="990"/>
        <v>1</v>
      </c>
      <c r="N4896">
        <f t="shared" si="991"/>
        <v>0</v>
      </c>
      <c r="O4896">
        <f t="shared" si="992"/>
        <v>1.3524080350947962E-3</v>
      </c>
      <c r="P4896" s="10">
        <f t="shared" si="993"/>
        <v>1.3524080350947962E-3</v>
      </c>
      <c r="Q4896" s="11">
        <f t="shared" si="994"/>
        <v>0.99864759196490516</v>
      </c>
      <c r="R4896" s="10">
        <f t="shared" si="995"/>
        <v>-1.3533233642002373E-3</v>
      </c>
      <c r="S4896" s="11">
        <f t="shared" si="996"/>
        <v>100</v>
      </c>
      <c r="AT4896">
        <v>0.81905695069633255</v>
      </c>
      <c r="AU4896">
        <v>0</v>
      </c>
      <c r="AV4896">
        <v>1</v>
      </c>
      <c r="AW4896">
        <f t="shared" si="1000"/>
        <v>4425</v>
      </c>
      <c r="AX4896">
        <f t="shared" si="1001"/>
        <v>467</v>
      </c>
      <c r="AY4896">
        <f t="shared" si="997"/>
        <v>6.5110013471036954E-3</v>
      </c>
      <c r="AZ4896">
        <f t="shared" si="998"/>
        <v>0.28702290076335879</v>
      </c>
      <c r="BA4896">
        <f t="shared" si="999"/>
        <v>0</v>
      </c>
    </row>
    <row r="4897" spans="1:53" x14ac:dyDescent="0.25">
      <c r="A4897">
        <f>'Preprocessed Data'!A4895</f>
        <v>1</v>
      </c>
      <c r="B4897">
        <f>'Preprocessed Data'!B4895</f>
        <v>15</v>
      </c>
      <c r="C4897">
        <f>'Preprocessed Data'!C4895</f>
        <v>0</v>
      </c>
      <c r="D4897">
        <f>'Preprocessed Data'!D4895</f>
        <v>0</v>
      </c>
      <c r="E4897">
        <f>'Preprocessed Data'!E4895</f>
        <v>0</v>
      </c>
      <c r="F4897">
        <f>'Preprocessed Data'!F4895</f>
        <v>1</v>
      </c>
      <c r="G4897">
        <f>'Preprocessed Data'!G4895</f>
        <v>1</v>
      </c>
      <c r="H4897">
        <f>'Preprocessed Data'!H4895</f>
        <v>74.83</v>
      </c>
      <c r="I4897">
        <f>'Preprocessed Data'!I4895</f>
        <v>17.399999999999999</v>
      </c>
      <c r="J4897">
        <f>'Preprocessed Data'!J4895</f>
        <v>4</v>
      </c>
      <c r="K4897" s="10">
        <f>'Preprocessed Data'!K4895</f>
        <v>0</v>
      </c>
      <c r="L4897" s="1">
        <f t="shared" si="989"/>
        <v>1</v>
      </c>
      <c r="M4897" s="11">
        <f t="shared" si="990"/>
        <v>1</v>
      </c>
      <c r="N4897">
        <f t="shared" si="991"/>
        <v>0</v>
      </c>
      <c r="O4897">
        <f t="shared" si="992"/>
        <v>1.1025752223525695E-3</v>
      </c>
      <c r="P4897" s="10">
        <f t="shared" si="993"/>
        <v>1.1025752223525695E-3</v>
      </c>
      <c r="Q4897" s="11">
        <f t="shared" si="994"/>
        <v>0.99889742477764742</v>
      </c>
      <c r="R4897" s="10">
        <f t="shared" si="995"/>
        <v>-1.1031835055728256E-3</v>
      </c>
      <c r="S4897" s="11">
        <f t="shared" si="996"/>
        <v>100</v>
      </c>
      <c r="AT4897">
        <v>0.81928117846261461</v>
      </c>
      <c r="AU4897">
        <v>0</v>
      </c>
      <c r="AV4897">
        <v>1</v>
      </c>
      <c r="AW4897">
        <f t="shared" si="1000"/>
        <v>4425</v>
      </c>
      <c r="AX4897">
        <f t="shared" si="1001"/>
        <v>468</v>
      </c>
      <c r="AY4897">
        <f t="shared" si="997"/>
        <v>6.5110013471036954E-3</v>
      </c>
      <c r="AZ4897">
        <f t="shared" si="998"/>
        <v>0.28549618320610692</v>
      </c>
      <c r="BA4897">
        <f t="shared" si="999"/>
        <v>6.4098828739573801E-5</v>
      </c>
    </row>
    <row r="4898" spans="1:53" x14ac:dyDescent="0.25">
      <c r="A4898">
        <f>'Preprocessed Data'!A4896</f>
        <v>2</v>
      </c>
      <c r="B4898">
        <f>'Preprocessed Data'!B4896</f>
        <v>0.48</v>
      </c>
      <c r="C4898">
        <f>'Preprocessed Data'!C4896</f>
        <v>0</v>
      </c>
      <c r="D4898">
        <f>'Preprocessed Data'!D4896</f>
        <v>0</v>
      </c>
      <c r="E4898">
        <f>'Preprocessed Data'!E4896</f>
        <v>0</v>
      </c>
      <c r="F4898">
        <f>'Preprocessed Data'!F4896</f>
        <v>4</v>
      </c>
      <c r="G4898">
        <f>'Preprocessed Data'!G4896</f>
        <v>1</v>
      </c>
      <c r="H4898">
        <f>'Preprocessed Data'!H4896</f>
        <v>118.75</v>
      </c>
      <c r="I4898">
        <f>'Preprocessed Data'!I4896</f>
        <v>17.399999999999999</v>
      </c>
      <c r="J4898">
        <f>'Preprocessed Data'!J4896</f>
        <v>4</v>
      </c>
      <c r="K4898" s="10">
        <f>'Preprocessed Data'!K4896</f>
        <v>0</v>
      </c>
      <c r="L4898" s="1">
        <f t="shared" si="989"/>
        <v>1</v>
      </c>
      <c r="M4898" s="11">
        <f t="shared" si="990"/>
        <v>1</v>
      </c>
      <c r="N4898">
        <f t="shared" si="991"/>
        <v>0</v>
      </c>
      <c r="O4898">
        <f t="shared" si="992"/>
        <v>1.6396907722034172E-3</v>
      </c>
      <c r="P4898" s="10">
        <f t="shared" si="993"/>
        <v>1.6396907722034172E-3</v>
      </c>
      <c r="Q4898" s="11">
        <f t="shared" si="994"/>
        <v>0.99836030922779662</v>
      </c>
      <c r="R4898" s="10">
        <f t="shared" si="995"/>
        <v>-1.6410365364102298E-3</v>
      </c>
      <c r="S4898" s="11">
        <f t="shared" si="996"/>
        <v>100</v>
      </c>
      <c r="AT4898">
        <v>0.82058765433906633</v>
      </c>
      <c r="AU4898">
        <v>1</v>
      </c>
      <c r="AV4898">
        <v>0</v>
      </c>
      <c r="AW4898">
        <f t="shared" si="1000"/>
        <v>4426</v>
      </c>
      <c r="AX4898">
        <f t="shared" si="1001"/>
        <v>468</v>
      </c>
      <c r="AY4898">
        <f t="shared" si="997"/>
        <v>6.2864840592725679E-3</v>
      </c>
      <c r="AZ4898">
        <f t="shared" si="998"/>
        <v>0.28549618320610692</v>
      </c>
      <c r="BA4898">
        <f t="shared" si="999"/>
        <v>0</v>
      </c>
    </row>
    <row r="4899" spans="1:53" x14ac:dyDescent="0.25">
      <c r="A4899">
        <f>'Preprocessed Data'!A4897</f>
        <v>2</v>
      </c>
      <c r="B4899">
        <f>'Preprocessed Data'!B4897</f>
        <v>0.4</v>
      </c>
      <c r="C4899">
        <f>'Preprocessed Data'!C4897</f>
        <v>0</v>
      </c>
      <c r="D4899">
        <f>'Preprocessed Data'!D4897</f>
        <v>0</v>
      </c>
      <c r="E4899">
        <f>'Preprocessed Data'!E4897</f>
        <v>0</v>
      </c>
      <c r="F4899">
        <f>'Preprocessed Data'!F4897</f>
        <v>2</v>
      </c>
      <c r="G4899">
        <f>'Preprocessed Data'!G4897</f>
        <v>1</v>
      </c>
      <c r="H4899">
        <f>'Preprocessed Data'!H4897</f>
        <v>85.65</v>
      </c>
      <c r="I4899">
        <f>'Preprocessed Data'!I4897</f>
        <v>17.399999999999999</v>
      </c>
      <c r="J4899">
        <f>'Preprocessed Data'!J4897</f>
        <v>4</v>
      </c>
      <c r="K4899" s="10">
        <f>'Preprocessed Data'!K4897</f>
        <v>0</v>
      </c>
      <c r="L4899" s="1">
        <f t="shared" si="989"/>
        <v>1</v>
      </c>
      <c r="M4899" s="11">
        <f t="shared" si="990"/>
        <v>1</v>
      </c>
      <c r="N4899">
        <f t="shared" si="991"/>
        <v>0</v>
      </c>
      <c r="O4899">
        <f t="shared" si="992"/>
        <v>5.7800812658891955E-4</v>
      </c>
      <c r="P4899" s="10">
        <f t="shared" si="993"/>
        <v>5.7800812658891955E-4</v>
      </c>
      <c r="Q4899" s="11">
        <f t="shared" si="994"/>
        <v>0.99942199187341108</v>
      </c>
      <c r="R4899" s="10">
        <f t="shared" si="995"/>
        <v>-5.7817523768360934E-4</v>
      </c>
      <c r="S4899" s="11">
        <f t="shared" si="996"/>
        <v>100</v>
      </c>
      <c r="AT4899">
        <v>0.82097569949800953</v>
      </c>
      <c r="AU4899">
        <v>0</v>
      </c>
      <c r="AV4899">
        <v>1</v>
      </c>
      <c r="AW4899">
        <f t="shared" si="1000"/>
        <v>4426</v>
      </c>
      <c r="AX4899">
        <f t="shared" si="1001"/>
        <v>469</v>
      </c>
      <c r="AY4899">
        <f t="shared" si="997"/>
        <v>6.2864840592725679E-3</v>
      </c>
      <c r="AZ4899">
        <f t="shared" si="998"/>
        <v>0.28396946564885495</v>
      </c>
      <c r="BA4899">
        <f t="shared" si="999"/>
        <v>0</v>
      </c>
    </row>
    <row r="4900" spans="1:53" x14ac:dyDescent="0.25">
      <c r="A4900">
        <f>'Preprocessed Data'!A4898</f>
        <v>1</v>
      </c>
      <c r="B4900">
        <f>'Preprocessed Data'!B4898</f>
        <v>9</v>
      </c>
      <c r="C4900">
        <f>'Preprocessed Data'!C4898</f>
        <v>0</v>
      </c>
      <c r="D4900">
        <f>'Preprocessed Data'!D4898</f>
        <v>0</v>
      </c>
      <c r="E4900">
        <f>'Preprocessed Data'!E4898</f>
        <v>0</v>
      </c>
      <c r="F4900">
        <f>'Preprocessed Data'!F4898</f>
        <v>4</v>
      </c>
      <c r="G4900">
        <f>'Preprocessed Data'!G4898</f>
        <v>2</v>
      </c>
      <c r="H4900">
        <f>'Preprocessed Data'!H4898</f>
        <v>150</v>
      </c>
      <c r="I4900">
        <f>'Preprocessed Data'!I4898</f>
        <v>17.399999999999999</v>
      </c>
      <c r="J4900">
        <f>'Preprocessed Data'!J4898</f>
        <v>4</v>
      </c>
      <c r="K4900" s="10">
        <f>'Preprocessed Data'!K4898</f>
        <v>0</v>
      </c>
      <c r="L4900" s="1">
        <f t="shared" si="989"/>
        <v>1</v>
      </c>
      <c r="M4900" s="11">
        <f t="shared" si="990"/>
        <v>1</v>
      </c>
      <c r="N4900">
        <f t="shared" si="991"/>
        <v>0</v>
      </c>
      <c r="O4900">
        <f t="shared" si="992"/>
        <v>7.65330366527561E-3</v>
      </c>
      <c r="P4900" s="10">
        <f t="shared" si="993"/>
        <v>7.65330366527561E-3</v>
      </c>
      <c r="Q4900" s="11">
        <f t="shared" si="994"/>
        <v>0.99234669633472439</v>
      </c>
      <c r="R4900" s="10">
        <f t="shared" si="995"/>
        <v>-7.6827404825551898E-3</v>
      </c>
      <c r="S4900" s="11">
        <f t="shared" si="996"/>
        <v>100</v>
      </c>
      <c r="AT4900">
        <v>0.8211095863322101</v>
      </c>
      <c r="AU4900">
        <v>0</v>
      </c>
      <c r="AV4900">
        <v>1</v>
      </c>
      <c r="AW4900">
        <f t="shared" si="1000"/>
        <v>4426</v>
      </c>
      <c r="AX4900">
        <f t="shared" si="1001"/>
        <v>470</v>
      </c>
      <c r="AY4900">
        <f t="shared" si="997"/>
        <v>6.2864840592725679E-3</v>
      </c>
      <c r="AZ4900">
        <f t="shared" si="998"/>
        <v>0.28244274809160308</v>
      </c>
      <c r="BA4900">
        <f t="shared" si="999"/>
        <v>0</v>
      </c>
    </row>
    <row r="4901" spans="1:53" x14ac:dyDescent="0.25">
      <c r="A4901">
        <f>'Preprocessed Data'!A4899</f>
        <v>2</v>
      </c>
      <c r="B4901">
        <f>'Preprocessed Data'!B4899</f>
        <v>40</v>
      </c>
      <c r="C4901">
        <f>'Preprocessed Data'!C4899</f>
        <v>0</v>
      </c>
      <c r="D4901">
        <f>'Preprocessed Data'!D4899</f>
        <v>0</v>
      </c>
      <c r="E4901">
        <f>'Preprocessed Data'!E4899</f>
        <v>1</v>
      </c>
      <c r="F4901">
        <f>'Preprocessed Data'!F4899</f>
        <v>4</v>
      </c>
      <c r="G4901">
        <f>'Preprocessed Data'!G4899</f>
        <v>2</v>
      </c>
      <c r="H4901">
        <f>'Preprocessed Data'!H4899</f>
        <v>65.42</v>
      </c>
      <c r="I4901">
        <f>'Preprocessed Data'!I4899</f>
        <v>17.399999999999999</v>
      </c>
      <c r="J4901">
        <f>'Preprocessed Data'!J4899</f>
        <v>1</v>
      </c>
      <c r="K4901" s="10">
        <f>'Preprocessed Data'!K4899</f>
        <v>0</v>
      </c>
      <c r="L4901" s="1">
        <f t="shared" si="989"/>
        <v>1</v>
      </c>
      <c r="M4901" s="11">
        <f t="shared" si="990"/>
        <v>1</v>
      </c>
      <c r="N4901">
        <f t="shared" si="991"/>
        <v>0</v>
      </c>
      <c r="O4901">
        <f t="shared" si="992"/>
        <v>2.7504183833045315E-3</v>
      </c>
      <c r="P4901" s="10">
        <f t="shared" si="993"/>
        <v>2.7504183833045315E-3</v>
      </c>
      <c r="Q4901" s="11">
        <f t="shared" si="994"/>
        <v>0.99724958161669552</v>
      </c>
      <c r="R4901" s="10">
        <f t="shared" si="995"/>
        <v>-2.7542077337403634E-3</v>
      </c>
      <c r="S4901" s="11">
        <f t="shared" si="996"/>
        <v>100</v>
      </c>
      <c r="AT4901">
        <v>0.82235258999550265</v>
      </c>
      <c r="AU4901">
        <v>0</v>
      </c>
      <c r="AV4901">
        <v>1</v>
      </c>
      <c r="AW4901">
        <f t="shared" si="1000"/>
        <v>4426</v>
      </c>
      <c r="AX4901">
        <f t="shared" si="1001"/>
        <v>471</v>
      </c>
      <c r="AY4901">
        <f t="shared" si="997"/>
        <v>6.2864840592725679E-3</v>
      </c>
      <c r="AZ4901">
        <f t="shared" si="998"/>
        <v>0.2809160305343511</v>
      </c>
      <c r="BA4901">
        <f t="shared" si="999"/>
        <v>0</v>
      </c>
    </row>
    <row r="4902" spans="1:53" x14ac:dyDescent="0.25">
      <c r="A4902">
        <f>'Preprocessed Data'!A4900</f>
        <v>1</v>
      </c>
      <c r="B4902">
        <f>'Preprocessed Data'!B4900</f>
        <v>1.08</v>
      </c>
      <c r="C4902">
        <f>'Preprocessed Data'!C4900</f>
        <v>0</v>
      </c>
      <c r="D4902">
        <f>'Preprocessed Data'!D4900</f>
        <v>0</v>
      </c>
      <c r="E4902">
        <f>'Preprocessed Data'!E4900</f>
        <v>0</v>
      </c>
      <c r="F4902">
        <f>'Preprocessed Data'!F4900</f>
        <v>2</v>
      </c>
      <c r="G4902">
        <f>'Preprocessed Data'!G4900</f>
        <v>1</v>
      </c>
      <c r="H4902">
        <f>'Preprocessed Data'!H4900</f>
        <v>79.150000000000006</v>
      </c>
      <c r="I4902">
        <f>'Preprocessed Data'!I4900</f>
        <v>17.399999999999999</v>
      </c>
      <c r="J4902">
        <f>'Preprocessed Data'!J4900</f>
        <v>4</v>
      </c>
      <c r="K4902" s="10">
        <f>'Preprocessed Data'!K4900</f>
        <v>0</v>
      </c>
      <c r="L4902" s="1">
        <f t="shared" si="989"/>
        <v>1</v>
      </c>
      <c r="M4902" s="11">
        <f t="shared" si="990"/>
        <v>1</v>
      </c>
      <c r="N4902">
        <f t="shared" si="991"/>
        <v>0</v>
      </c>
      <c r="O4902">
        <f t="shared" si="992"/>
        <v>6.6568040540186473E-4</v>
      </c>
      <c r="P4902" s="10">
        <f t="shared" si="993"/>
        <v>6.6568040540186473E-4</v>
      </c>
      <c r="Q4902" s="11">
        <f t="shared" si="994"/>
        <v>0.99933431959459817</v>
      </c>
      <c r="R4902" s="10">
        <f t="shared" si="995"/>
        <v>-6.6590206897975226E-4</v>
      </c>
      <c r="S4902" s="11">
        <f t="shared" si="996"/>
        <v>100</v>
      </c>
      <c r="AT4902">
        <v>0.82270733227040327</v>
      </c>
      <c r="AU4902">
        <v>0</v>
      </c>
      <c r="AV4902">
        <v>1</v>
      </c>
      <c r="AW4902">
        <f t="shared" si="1000"/>
        <v>4426</v>
      </c>
      <c r="AX4902">
        <f t="shared" si="1001"/>
        <v>472</v>
      </c>
      <c r="AY4902">
        <f t="shared" si="997"/>
        <v>6.2864840592725679E-3</v>
      </c>
      <c r="AZ4902">
        <f t="shared" si="998"/>
        <v>0.27938931297709924</v>
      </c>
      <c r="BA4902">
        <f t="shared" si="999"/>
        <v>0</v>
      </c>
    </row>
    <row r="4903" spans="1:53" x14ac:dyDescent="0.25">
      <c r="A4903">
        <f>'Preprocessed Data'!A4901</f>
        <v>2</v>
      </c>
      <c r="B4903">
        <f>'Preprocessed Data'!B4901</f>
        <v>43</v>
      </c>
      <c r="C4903">
        <f>'Preprocessed Data'!C4901</f>
        <v>0</v>
      </c>
      <c r="D4903">
        <f>'Preprocessed Data'!D4901</f>
        <v>0</v>
      </c>
      <c r="E4903">
        <f>'Preprocessed Data'!E4901</f>
        <v>1</v>
      </c>
      <c r="F4903">
        <f>'Preprocessed Data'!F4901</f>
        <v>5</v>
      </c>
      <c r="G4903">
        <f>'Preprocessed Data'!G4901</f>
        <v>2</v>
      </c>
      <c r="H4903">
        <f>'Preprocessed Data'!H4901</f>
        <v>98.09</v>
      </c>
      <c r="I4903">
        <f>'Preprocessed Data'!I4901</f>
        <v>17.3</v>
      </c>
      <c r="J4903">
        <f>'Preprocessed Data'!J4901</f>
        <v>2</v>
      </c>
      <c r="K4903" s="10">
        <f>'Preprocessed Data'!K4901</f>
        <v>0</v>
      </c>
      <c r="L4903" s="1">
        <f t="shared" si="989"/>
        <v>1</v>
      </c>
      <c r="M4903" s="11">
        <f t="shared" si="990"/>
        <v>1</v>
      </c>
      <c r="N4903">
        <f t="shared" si="991"/>
        <v>0</v>
      </c>
      <c r="O4903">
        <f t="shared" si="992"/>
        <v>8.1750270426258764E-3</v>
      </c>
      <c r="P4903" s="10">
        <f t="shared" si="993"/>
        <v>8.1750270426258764E-3</v>
      </c>
      <c r="Q4903" s="11">
        <f t="shared" si="994"/>
        <v>0.99182497295737415</v>
      </c>
      <c r="R4903" s="10">
        <f t="shared" si="995"/>
        <v>-8.2086258154106459E-3</v>
      </c>
      <c r="S4903" s="11">
        <f t="shared" si="996"/>
        <v>100</v>
      </c>
      <c r="AT4903">
        <v>0.82292354197105255</v>
      </c>
      <c r="AU4903">
        <v>0</v>
      </c>
      <c r="AV4903">
        <v>1</v>
      </c>
      <c r="AW4903">
        <f t="shared" si="1000"/>
        <v>4426</v>
      </c>
      <c r="AX4903">
        <f t="shared" si="1001"/>
        <v>473</v>
      </c>
      <c r="AY4903">
        <f t="shared" si="997"/>
        <v>6.2864840592725679E-3</v>
      </c>
      <c r="AZ4903">
        <f t="shared" si="998"/>
        <v>0.27786259541984737</v>
      </c>
      <c r="BA4903">
        <f t="shared" si="999"/>
        <v>0</v>
      </c>
    </row>
    <row r="4904" spans="1:53" x14ac:dyDescent="0.25">
      <c r="A4904">
        <f>'Preprocessed Data'!A4902</f>
        <v>2</v>
      </c>
      <c r="B4904">
        <f>'Preprocessed Data'!B4902</f>
        <v>30</v>
      </c>
      <c r="C4904">
        <f>'Preprocessed Data'!C4902</f>
        <v>0</v>
      </c>
      <c r="D4904">
        <f>'Preprocessed Data'!D4902</f>
        <v>0</v>
      </c>
      <c r="E4904">
        <f>'Preprocessed Data'!E4902</f>
        <v>0</v>
      </c>
      <c r="F4904">
        <f>'Preprocessed Data'!F4902</f>
        <v>4</v>
      </c>
      <c r="G4904">
        <f>'Preprocessed Data'!G4902</f>
        <v>1</v>
      </c>
      <c r="H4904">
        <f>'Preprocessed Data'!H4902</f>
        <v>73.69</v>
      </c>
      <c r="I4904">
        <f>'Preprocessed Data'!I4902</f>
        <v>17.3</v>
      </c>
      <c r="J4904">
        <f>'Preprocessed Data'!J4902</f>
        <v>2</v>
      </c>
      <c r="K4904" s="10">
        <f>'Preprocessed Data'!K4902</f>
        <v>0</v>
      </c>
      <c r="L4904" s="1">
        <f t="shared" si="989"/>
        <v>1</v>
      </c>
      <c r="M4904" s="11">
        <f t="shared" si="990"/>
        <v>1</v>
      </c>
      <c r="N4904">
        <f t="shared" si="991"/>
        <v>0</v>
      </c>
      <c r="O4904">
        <f t="shared" si="992"/>
        <v>2.1879860710330777E-3</v>
      </c>
      <c r="P4904" s="10">
        <f t="shared" si="993"/>
        <v>2.1879860710330777E-3</v>
      </c>
      <c r="Q4904" s="11">
        <f t="shared" si="994"/>
        <v>0.9978120139289669</v>
      </c>
      <c r="R4904" s="10">
        <f t="shared" si="995"/>
        <v>-2.1903832097990585E-3</v>
      </c>
      <c r="S4904" s="11">
        <f t="shared" si="996"/>
        <v>100</v>
      </c>
      <c r="AT4904">
        <v>0.82327521570236328</v>
      </c>
      <c r="AU4904">
        <v>0</v>
      </c>
      <c r="AV4904">
        <v>1</v>
      </c>
      <c r="AW4904">
        <f t="shared" si="1000"/>
        <v>4426</v>
      </c>
      <c r="AX4904">
        <f t="shared" si="1001"/>
        <v>474</v>
      </c>
      <c r="AY4904">
        <f t="shared" si="997"/>
        <v>6.2864840592725679E-3</v>
      </c>
      <c r="AZ4904">
        <f t="shared" si="998"/>
        <v>0.27633587786259539</v>
      </c>
      <c r="BA4904">
        <f t="shared" si="999"/>
        <v>0</v>
      </c>
    </row>
    <row r="4905" spans="1:53" x14ac:dyDescent="0.25">
      <c r="A4905">
        <f>'Preprocessed Data'!A4903</f>
        <v>2</v>
      </c>
      <c r="B4905">
        <f>'Preprocessed Data'!B4903</f>
        <v>0.64</v>
      </c>
      <c r="C4905">
        <f>'Preprocessed Data'!C4903</f>
        <v>0</v>
      </c>
      <c r="D4905">
        <f>'Preprocessed Data'!D4903</f>
        <v>0</v>
      </c>
      <c r="E4905">
        <f>'Preprocessed Data'!E4903</f>
        <v>0</v>
      </c>
      <c r="F4905">
        <f>'Preprocessed Data'!F4903</f>
        <v>4</v>
      </c>
      <c r="G4905">
        <f>'Preprocessed Data'!G4903</f>
        <v>2</v>
      </c>
      <c r="H4905">
        <f>'Preprocessed Data'!H4903</f>
        <v>62.27</v>
      </c>
      <c r="I4905">
        <f>'Preprocessed Data'!I4903</f>
        <v>17.3</v>
      </c>
      <c r="J4905">
        <f>'Preprocessed Data'!J4903</f>
        <v>4</v>
      </c>
      <c r="K4905" s="10">
        <f>'Preprocessed Data'!K4903</f>
        <v>0</v>
      </c>
      <c r="L4905" s="1">
        <f t="shared" si="989"/>
        <v>1</v>
      </c>
      <c r="M4905" s="11">
        <f t="shared" si="990"/>
        <v>1</v>
      </c>
      <c r="N4905">
        <f t="shared" si="991"/>
        <v>0</v>
      </c>
      <c r="O4905">
        <f t="shared" si="992"/>
        <v>3.8515323964507175E-4</v>
      </c>
      <c r="P4905" s="10">
        <f t="shared" si="993"/>
        <v>3.8515323964507175E-4</v>
      </c>
      <c r="Q4905" s="11">
        <f t="shared" si="994"/>
        <v>0.99961484676035495</v>
      </c>
      <c r="R4905" s="10">
        <f t="shared" si="995"/>
        <v>-3.8522743020449196E-4</v>
      </c>
      <c r="S4905" s="11">
        <f t="shared" si="996"/>
        <v>100</v>
      </c>
      <c r="AT4905">
        <v>0.82516282818440645</v>
      </c>
      <c r="AU4905">
        <v>0</v>
      </c>
      <c r="AV4905">
        <v>1</v>
      </c>
      <c r="AW4905">
        <f t="shared" si="1000"/>
        <v>4426</v>
      </c>
      <c r="AX4905">
        <f t="shared" si="1001"/>
        <v>475</v>
      </c>
      <c r="AY4905">
        <f t="shared" si="997"/>
        <v>6.2864840592725679E-3</v>
      </c>
      <c r="AZ4905">
        <f t="shared" si="998"/>
        <v>0.27480916030534353</v>
      </c>
      <c r="BA4905">
        <f t="shared" si="999"/>
        <v>6.1699407342905263E-5</v>
      </c>
    </row>
    <row r="4906" spans="1:53" x14ac:dyDescent="0.25">
      <c r="A4906">
        <f>'Preprocessed Data'!A4904</f>
        <v>2</v>
      </c>
      <c r="B4906">
        <f>'Preprocessed Data'!B4904</f>
        <v>78</v>
      </c>
      <c r="C4906">
        <f>'Preprocessed Data'!C4904</f>
        <v>0</v>
      </c>
      <c r="D4906">
        <f>'Preprocessed Data'!D4904</f>
        <v>0</v>
      </c>
      <c r="E4906">
        <f>'Preprocessed Data'!E4904</f>
        <v>1</v>
      </c>
      <c r="F4906">
        <f>'Preprocessed Data'!F4904</f>
        <v>2</v>
      </c>
      <c r="G4906">
        <f>'Preprocessed Data'!G4904</f>
        <v>1</v>
      </c>
      <c r="H4906">
        <f>'Preprocessed Data'!H4904</f>
        <v>95.37</v>
      </c>
      <c r="I4906">
        <f>'Preprocessed Data'!I4904</f>
        <v>17.3</v>
      </c>
      <c r="J4906">
        <f>'Preprocessed Data'!J4904</f>
        <v>4</v>
      </c>
      <c r="K4906" s="10">
        <f>'Preprocessed Data'!K4904</f>
        <v>0</v>
      </c>
      <c r="L4906" s="1">
        <f t="shared" si="989"/>
        <v>1</v>
      </c>
      <c r="M4906" s="11">
        <f t="shared" si="990"/>
        <v>1</v>
      </c>
      <c r="N4906">
        <f t="shared" si="991"/>
        <v>0</v>
      </c>
      <c r="O4906">
        <f t="shared" si="992"/>
        <v>3.3609687598537337E-2</v>
      </c>
      <c r="P4906" s="10">
        <f t="shared" si="993"/>
        <v>3.3609687598537337E-2</v>
      </c>
      <c r="Q4906" s="11">
        <f t="shared" si="994"/>
        <v>0.96639031240146267</v>
      </c>
      <c r="R4906" s="10">
        <f t="shared" si="995"/>
        <v>-3.4187476270847651E-2</v>
      </c>
      <c r="S4906" s="11">
        <f t="shared" si="996"/>
        <v>100</v>
      </c>
      <c r="AT4906">
        <v>0.82540452805959164</v>
      </c>
      <c r="AU4906">
        <v>1</v>
      </c>
      <c r="AV4906">
        <v>0</v>
      </c>
      <c r="AW4906">
        <f t="shared" si="1000"/>
        <v>4427</v>
      </c>
      <c r="AX4906">
        <f t="shared" si="1001"/>
        <v>475</v>
      </c>
      <c r="AY4906">
        <f t="shared" si="997"/>
        <v>6.0619667714414405E-3</v>
      </c>
      <c r="AZ4906">
        <f t="shared" si="998"/>
        <v>0.27480916030534353</v>
      </c>
      <c r="BA4906">
        <f t="shared" si="999"/>
        <v>6.169940734293577E-5</v>
      </c>
    </row>
    <row r="4907" spans="1:53" x14ac:dyDescent="0.25">
      <c r="A4907">
        <f>'Preprocessed Data'!A4905</f>
        <v>2</v>
      </c>
      <c r="B4907">
        <f>'Preprocessed Data'!B4905</f>
        <v>7</v>
      </c>
      <c r="C4907">
        <f>'Preprocessed Data'!C4905</f>
        <v>0</v>
      </c>
      <c r="D4907">
        <f>'Preprocessed Data'!D4905</f>
        <v>0</v>
      </c>
      <c r="E4907">
        <f>'Preprocessed Data'!E4905</f>
        <v>0</v>
      </c>
      <c r="F4907">
        <f>'Preprocessed Data'!F4905</f>
        <v>1</v>
      </c>
      <c r="G4907">
        <f>'Preprocessed Data'!G4905</f>
        <v>2</v>
      </c>
      <c r="H4907">
        <f>'Preprocessed Data'!H4905</f>
        <v>156.82</v>
      </c>
      <c r="I4907">
        <f>'Preprocessed Data'!I4905</f>
        <v>17.3</v>
      </c>
      <c r="J4907">
        <f>'Preprocessed Data'!J4905</f>
        <v>4</v>
      </c>
      <c r="K4907" s="10">
        <f>'Preprocessed Data'!K4905</f>
        <v>0</v>
      </c>
      <c r="L4907" s="1">
        <f t="shared" si="989"/>
        <v>1</v>
      </c>
      <c r="M4907" s="11">
        <f t="shared" si="990"/>
        <v>1</v>
      </c>
      <c r="N4907">
        <f t="shared" si="991"/>
        <v>0</v>
      </c>
      <c r="O4907">
        <f t="shared" si="992"/>
        <v>4.773834590482794E-3</v>
      </c>
      <c r="P4907" s="10">
        <f t="shared" si="993"/>
        <v>4.773834590482794E-3</v>
      </c>
      <c r="Q4907" s="11">
        <f t="shared" si="994"/>
        <v>0.99522616540951725</v>
      </c>
      <c r="R4907" s="10">
        <f t="shared" si="995"/>
        <v>-4.7852657335987463E-3</v>
      </c>
      <c r="S4907" s="11">
        <f t="shared" si="996"/>
        <v>100</v>
      </c>
      <c r="AT4907">
        <v>0.82608782264328429</v>
      </c>
      <c r="AU4907">
        <v>1</v>
      </c>
      <c r="AV4907">
        <v>0</v>
      </c>
      <c r="AW4907">
        <f t="shared" si="1000"/>
        <v>4428</v>
      </c>
      <c r="AX4907">
        <f t="shared" si="1001"/>
        <v>475</v>
      </c>
      <c r="AY4907">
        <f t="shared" si="997"/>
        <v>5.837449483610202E-3</v>
      </c>
      <c r="AZ4907">
        <f t="shared" si="998"/>
        <v>0.27480916030534353</v>
      </c>
      <c r="BA4907">
        <f t="shared" si="999"/>
        <v>0</v>
      </c>
    </row>
    <row r="4908" spans="1:53" x14ac:dyDescent="0.25">
      <c r="A4908">
        <f>'Preprocessed Data'!A4906</f>
        <v>1</v>
      </c>
      <c r="B4908">
        <f>'Preprocessed Data'!B4906</f>
        <v>17</v>
      </c>
      <c r="C4908">
        <f>'Preprocessed Data'!C4906</f>
        <v>0</v>
      </c>
      <c r="D4908">
        <f>'Preprocessed Data'!D4906</f>
        <v>0</v>
      </c>
      <c r="E4908">
        <f>'Preprocessed Data'!E4906</f>
        <v>0</v>
      </c>
      <c r="F4908">
        <f>'Preprocessed Data'!F4906</f>
        <v>2</v>
      </c>
      <c r="G4908">
        <f>'Preprocessed Data'!G4906</f>
        <v>1</v>
      </c>
      <c r="H4908">
        <f>'Preprocessed Data'!H4906</f>
        <v>95.27</v>
      </c>
      <c r="I4908">
        <f>'Preprocessed Data'!I4906</f>
        <v>17.3</v>
      </c>
      <c r="J4908">
        <f>'Preprocessed Data'!J4906</f>
        <v>4</v>
      </c>
      <c r="K4908" s="10">
        <f>'Preprocessed Data'!K4906</f>
        <v>0</v>
      </c>
      <c r="L4908" s="1">
        <f t="shared" si="989"/>
        <v>1</v>
      </c>
      <c r="M4908" s="11">
        <f t="shared" si="990"/>
        <v>1</v>
      </c>
      <c r="N4908">
        <f t="shared" si="991"/>
        <v>0</v>
      </c>
      <c r="O4908">
        <f t="shared" si="992"/>
        <v>2.2470539841705829E-3</v>
      </c>
      <c r="P4908" s="10">
        <f t="shared" si="993"/>
        <v>2.2470539841705829E-3</v>
      </c>
      <c r="Q4908" s="11">
        <f t="shared" si="994"/>
        <v>0.99775294601582942</v>
      </c>
      <c r="R4908" s="10">
        <f t="shared" si="995"/>
        <v>-2.2495823983399942E-3</v>
      </c>
      <c r="S4908" s="11">
        <f t="shared" si="996"/>
        <v>100</v>
      </c>
      <c r="AT4908">
        <v>0.82644257687999179</v>
      </c>
      <c r="AU4908">
        <v>0</v>
      </c>
      <c r="AV4908">
        <v>1</v>
      </c>
      <c r="AW4908">
        <f t="shared" si="1000"/>
        <v>4428</v>
      </c>
      <c r="AX4908">
        <f t="shared" si="1001"/>
        <v>476</v>
      </c>
      <c r="AY4908">
        <f t="shared" si="997"/>
        <v>5.837449483610202E-3</v>
      </c>
      <c r="AZ4908">
        <f t="shared" si="998"/>
        <v>0.27328244274809166</v>
      </c>
      <c r="BA4908">
        <f t="shared" si="999"/>
        <v>0</v>
      </c>
    </row>
    <row r="4909" spans="1:53" x14ac:dyDescent="0.25">
      <c r="A4909">
        <f>'Preprocessed Data'!A4907</f>
        <v>1</v>
      </c>
      <c r="B4909">
        <f>'Preprocessed Data'!B4907</f>
        <v>0.64</v>
      </c>
      <c r="C4909">
        <f>'Preprocessed Data'!C4907</f>
        <v>0</v>
      </c>
      <c r="D4909">
        <f>'Preprocessed Data'!D4907</f>
        <v>0</v>
      </c>
      <c r="E4909">
        <f>'Preprocessed Data'!E4907</f>
        <v>0</v>
      </c>
      <c r="F4909">
        <f>'Preprocessed Data'!F4907</f>
        <v>5</v>
      </c>
      <c r="G4909">
        <f>'Preprocessed Data'!G4907</f>
        <v>2</v>
      </c>
      <c r="H4909">
        <f>'Preprocessed Data'!H4907</f>
        <v>60.4</v>
      </c>
      <c r="I4909">
        <f>'Preprocessed Data'!I4907</f>
        <v>17.3</v>
      </c>
      <c r="J4909">
        <f>'Preprocessed Data'!J4907</f>
        <v>4</v>
      </c>
      <c r="K4909" s="10">
        <f>'Preprocessed Data'!K4907</f>
        <v>0</v>
      </c>
      <c r="L4909" s="1">
        <f t="shared" si="989"/>
        <v>1</v>
      </c>
      <c r="M4909" s="11">
        <f t="shared" si="990"/>
        <v>1</v>
      </c>
      <c r="N4909">
        <f t="shared" si="991"/>
        <v>0</v>
      </c>
      <c r="O4909">
        <f t="shared" si="992"/>
        <v>5.2819195019604382E-4</v>
      </c>
      <c r="P4909" s="10">
        <f t="shared" si="993"/>
        <v>5.2819195019604382E-4</v>
      </c>
      <c r="Q4909" s="11">
        <f t="shared" si="994"/>
        <v>0.99947180804980396</v>
      </c>
      <c r="R4909" s="10">
        <f t="shared" si="995"/>
        <v>-5.2833149270315285E-4</v>
      </c>
      <c r="S4909" s="11">
        <f t="shared" si="996"/>
        <v>100</v>
      </c>
      <c r="AT4909">
        <v>0.82647840807467476</v>
      </c>
      <c r="AU4909">
        <v>0</v>
      </c>
      <c r="AV4909">
        <v>1</v>
      </c>
      <c r="AW4909">
        <f t="shared" si="1000"/>
        <v>4428</v>
      </c>
      <c r="AX4909">
        <f t="shared" si="1001"/>
        <v>477</v>
      </c>
      <c r="AY4909">
        <f t="shared" si="997"/>
        <v>5.837449483610202E-3</v>
      </c>
      <c r="AZ4909">
        <f t="shared" si="998"/>
        <v>0.27175572519083968</v>
      </c>
      <c r="BA4909">
        <f t="shared" si="999"/>
        <v>6.1013858372428529E-5</v>
      </c>
    </row>
    <row r="4910" spans="1:53" x14ac:dyDescent="0.25">
      <c r="A4910">
        <f>'Preprocessed Data'!A4908</f>
        <v>1</v>
      </c>
      <c r="B4910">
        <f>'Preprocessed Data'!B4908</f>
        <v>10</v>
      </c>
      <c r="C4910">
        <f>'Preprocessed Data'!C4908</f>
        <v>0</v>
      </c>
      <c r="D4910">
        <f>'Preprocessed Data'!D4908</f>
        <v>0</v>
      </c>
      <c r="E4910">
        <f>'Preprocessed Data'!E4908</f>
        <v>0</v>
      </c>
      <c r="F4910">
        <f>'Preprocessed Data'!F4908</f>
        <v>2</v>
      </c>
      <c r="G4910">
        <f>'Preprocessed Data'!G4908</f>
        <v>1</v>
      </c>
      <c r="H4910">
        <f>'Preprocessed Data'!H4908</f>
        <v>95.8</v>
      </c>
      <c r="I4910">
        <f>'Preprocessed Data'!I4908</f>
        <v>17.3</v>
      </c>
      <c r="J4910">
        <f>'Preprocessed Data'!J4908</f>
        <v>4</v>
      </c>
      <c r="K4910" s="10">
        <f>'Preprocessed Data'!K4908</f>
        <v>0</v>
      </c>
      <c r="L4910" s="1">
        <f t="shared" si="989"/>
        <v>1</v>
      </c>
      <c r="M4910" s="11">
        <f t="shared" si="990"/>
        <v>1</v>
      </c>
      <c r="N4910">
        <f t="shared" si="991"/>
        <v>0</v>
      </c>
      <c r="O4910">
        <f t="shared" si="992"/>
        <v>1.5984062454323402E-3</v>
      </c>
      <c r="P4910" s="10">
        <f t="shared" si="993"/>
        <v>1.5984062454323402E-3</v>
      </c>
      <c r="Q4910" s="11">
        <f t="shared" si="994"/>
        <v>0.99840159375456761</v>
      </c>
      <c r="R4910" s="10">
        <f t="shared" si="995"/>
        <v>-1.5996850595864675E-3</v>
      </c>
      <c r="S4910" s="11">
        <f t="shared" si="996"/>
        <v>100</v>
      </c>
      <c r="AT4910">
        <v>0.82707025107015519</v>
      </c>
      <c r="AU4910">
        <v>1</v>
      </c>
      <c r="AV4910">
        <v>0</v>
      </c>
      <c r="AW4910">
        <f t="shared" si="1000"/>
        <v>4429</v>
      </c>
      <c r="AX4910">
        <f t="shared" si="1001"/>
        <v>477</v>
      </c>
      <c r="AY4910">
        <f t="shared" si="997"/>
        <v>5.6129321957790745E-3</v>
      </c>
      <c r="AZ4910">
        <f t="shared" si="998"/>
        <v>0.27175572519083968</v>
      </c>
      <c r="BA4910">
        <f t="shared" si="999"/>
        <v>6.1013858372428529E-5</v>
      </c>
    </row>
    <row r="4911" spans="1:53" x14ac:dyDescent="0.25">
      <c r="A4911">
        <f>'Preprocessed Data'!A4909</f>
        <v>1</v>
      </c>
      <c r="B4911">
        <f>'Preprocessed Data'!B4909</f>
        <v>7</v>
      </c>
      <c r="C4911">
        <f>'Preprocessed Data'!C4909</f>
        <v>0</v>
      </c>
      <c r="D4911">
        <f>'Preprocessed Data'!D4909</f>
        <v>0</v>
      </c>
      <c r="E4911">
        <f>'Preprocessed Data'!E4909</f>
        <v>0</v>
      </c>
      <c r="F4911">
        <f>'Preprocessed Data'!F4909</f>
        <v>5</v>
      </c>
      <c r="G4911">
        <f>'Preprocessed Data'!G4909</f>
        <v>2</v>
      </c>
      <c r="H4911">
        <f>'Preprocessed Data'!H4909</f>
        <v>76.63</v>
      </c>
      <c r="I4911">
        <f>'Preprocessed Data'!I4909</f>
        <v>17.3</v>
      </c>
      <c r="J4911">
        <f>'Preprocessed Data'!J4909</f>
        <v>4</v>
      </c>
      <c r="K4911" s="10">
        <f>'Preprocessed Data'!K4909</f>
        <v>0</v>
      </c>
      <c r="L4911" s="1">
        <f t="shared" si="989"/>
        <v>1</v>
      </c>
      <c r="M4911" s="11">
        <f t="shared" si="990"/>
        <v>1</v>
      </c>
      <c r="N4911">
        <f t="shared" si="991"/>
        <v>0</v>
      </c>
      <c r="O4911">
        <f t="shared" si="992"/>
        <v>1.1126753097677555E-3</v>
      </c>
      <c r="P4911" s="10">
        <f t="shared" si="993"/>
        <v>1.1126753097677555E-3</v>
      </c>
      <c r="Q4911" s="11">
        <f t="shared" si="994"/>
        <v>0.99888732469023223</v>
      </c>
      <c r="R4911" s="10">
        <f t="shared" si="995"/>
        <v>-1.1132947925049891E-3</v>
      </c>
      <c r="S4911" s="11">
        <f t="shared" si="996"/>
        <v>100</v>
      </c>
      <c r="AT4911">
        <v>0.82854304187965955</v>
      </c>
      <c r="AU4911">
        <v>1</v>
      </c>
      <c r="AV4911">
        <v>0</v>
      </c>
      <c r="AW4911">
        <f t="shared" si="1000"/>
        <v>4430</v>
      </c>
      <c r="AX4911">
        <f t="shared" si="1001"/>
        <v>477</v>
      </c>
      <c r="AY4911">
        <f t="shared" si="997"/>
        <v>5.3884149079479471E-3</v>
      </c>
      <c r="AZ4911">
        <f t="shared" si="998"/>
        <v>0.27175572519083968</v>
      </c>
      <c r="BA4911">
        <f t="shared" si="999"/>
        <v>0</v>
      </c>
    </row>
    <row r="4912" spans="1:53" x14ac:dyDescent="0.25">
      <c r="A4912">
        <f>'Preprocessed Data'!A4910</f>
        <v>1</v>
      </c>
      <c r="B4912">
        <f>'Preprocessed Data'!B4910</f>
        <v>5</v>
      </c>
      <c r="C4912">
        <f>'Preprocessed Data'!C4910</f>
        <v>0</v>
      </c>
      <c r="D4912">
        <f>'Preprocessed Data'!D4910</f>
        <v>0</v>
      </c>
      <c r="E4912">
        <f>'Preprocessed Data'!E4910</f>
        <v>0</v>
      </c>
      <c r="F4912">
        <f>'Preprocessed Data'!F4910</f>
        <v>2</v>
      </c>
      <c r="G4912">
        <f>'Preprocessed Data'!G4910</f>
        <v>1</v>
      </c>
      <c r="H4912">
        <f>'Preprocessed Data'!H4910</f>
        <v>100.52</v>
      </c>
      <c r="I4912">
        <f>'Preprocessed Data'!I4910</f>
        <v>17.2</v>
      </c>
      <c r="J4912">
        <f>'Preprocessed Data'!J4910</f>
        <v>4</v>
      </c>
      <c r="K4912" s="10">
        <f>'Preprocessed Data'!K4910</f>
        <v>0</v>
      </c>
      <c r="L4912" s="1">
        <f t="shared" si="989"/>
        <v>1</v>
      </c>
      <c r="M4912" s="11">
        <f t="shared" si="990"/>
        <v>1</v>
      </c>
      <c r="N4912">
        <f t="shared" si="991"/>
        <v>0</v>
      </c>
      <c r="O4912">
        <f t="shared" si="992"/>
        <v>1.3896482484863418E-3</v>
      </c>
      <c r="P4912" s="10">
        <f t="shared" si="993"/>
        <v>1.3896482484863418E-3</v>
      </c>
      <c r="Q4912" s="11">
        <f t="shared" si="994"/>
        <v>0.99861035175151369</v>
      </c>
      <c r="R4912" s="10">
        <f t="shared" si="995"/>
        <v>-1.3906147050738009E-3</v>
      </c>
      <c r="S4912" s="11">
        <f t="shared" si="996"/>
        <v>100</v>
      </c>
      <c r="AT4912">
        <v>0.82938460325191399</v>
      </c>
      <c r="AU4912">
        <v>0</v>
      </c>
      <c r="AV4912">
        <v>1</v>
      </c>
      <c r="AW4912">
        <f t="shared" si="1000"/>
        <v>4430</v>
      </c>
      <c r="AX4912">
        <f t="shared" si="1001"/>
        <v>478</v>
      </c>
      <c r="AY4912">
        <f t="shared" si="997"/>
        <v>5.3884149079479471E-3</v>
      </c>
      <c r="AZ4912">
        <f t="shared" si="998"/>
        <v>0.27022900763358781</v>
      </c>
      <c r="BA4912">
        <f t="shared" si="999"/>
        <v>0</v>
      </c>
    </row>
    <row r="4913" spans="1:53" x14ac:dyDescent="0.25">
      <c r="A4913">
        <f>'Preprocessed Data'!A4911</f>
        <v>2</v>
      </c>
      <c r="B4913">
        <f>'Preprocessed Data'!B4911</f>
        <v>1.1599999999999999</v>
      </c>
      <c r="C4913">
        <f>'Preprocessed Data'!C4911</f>
        <v>0</v>
      </c>
      <c r="D4913">
        <f>'Preprocessed Data'!D4911</f>
        <v>0</v>
      </c>
      <c r="E4913">
        <f>'Preprocessed Data'!E4911</f>
        <v>0</v>
      </c>
      <c r="F4913">
        <f>'Preprocessed Data'!F4911</f>
        <v>4</v>
      </c>
      <c r="G4913">
        <f>'Preprocessed Data'!G4911</f>
        <v>2</v>
      </c>
      <c r="H4913">
        <f>'Preprocessed Data'!H4911</f>
        <v>60.98</v>
      </c>
      <c r="I4913">
        <f>'Preprocessed Data'!I4911</f>
        <v>17.2</v>
      </c>
      <c r="J4913">
        <f>'Preprocessed Data'!J4911</f>
        <v>4</v>
      </c>
      <c r="K4913" s="10">
        <f>'Preprocessed Data'!K4911</f>
        <v>0</v>
      </c>
      <c r="L4913" s="1">
        <f t="shared" si="989"/>
        <v>1</v>
      </c>
      <c r="M4913" s="11">
        <f t="shared" si="990"/>
        <v>1</v>
      </c>
      <c r="N4913">
        <f t="shared" si="991"/>
        <v>0</v>
      </c>
      <c r="O4913">
        <f t="shared" si="992"/>
        <v>3.7873453761400126E-4</v>
      </c>
      <c r="P4913" s="10">
        <f t="shared" si="993"/>
        <v>3.7873453761400126E-4</v>
      </c>
      <c r="Q4913" s="11">
        <f t="shared" si="994"/>
        <v>0.99962126546238594</v>
      </c>
      <c r="R4913" s="10">
        <f t="shared" si="995"/>
        <v>-3.7880627565273401E-4</v>
      </c>
      <c r="S4913" s="11">
        <f t="shared" si="996"/>
        <v>100</v>
      </c>
      <c r="AT4913">
        <v>0.83104866424402024</v>
      </c>
      <c r="AU4913">
        <v>0</v>
      </c>
      <c r="AV4913">
        <v>1</v>
      </c>
      <c r="AW4913">
        <f t="shared" si="1000"/>
        <v>4430</v>
      </c>
      <c r="AX4913">
        <f t="shared" si="1001"/>
        <v>479</v>
      </c>
      <c r="AY4913">
        <f t="shared" si="997"/>
        <v>5.3884149079479471E-3</v>
      </c>
      <c r="AZ4913">
        <f t="shared" si="998"/>
        <v>0.26870229007633584</v>
      </c>
      <c r="BA4913">
        <f t="shared" si="999"/>
        <v>6.0328309401981624E-5</v>
      </c>
    </row>
    <row r="4914" spans="1:53" x14ac:dyDescent="0.25">
      <c r="A4914">
        <f>'Preprocessed Data'!A4912</f>
        <v>2</v>
      </c>
      <c r="B4914">
        <f>'Preprocessed Data'!B4912</f>
        <v>11</v>
      </c>
      <c r="C4914">
        <f>'Preprocessed Data'!C4912</f>
        <v>0</v>
      </c>
      <c r="D4914">
        <f>'Preprocessed Data'!D4912</f>
        <v>0</v>
      </c>
      <c r="E4914">
        <f>'Preprocessed Data'!E4912</f>
        <v>0</v>
      </c>
      <c r="F4914">
        <f>'Preprocessed Data'!F4912</f>
        <v>4</v>
      </c>
      <c r="G4914">
        <f>'Preprocessed Data'!G4912</f>
        <v>2</v>
      </c>
      <c r="H4914">
        <f>'Preprocessed Data'!H4912</f>
        <v>130.15</v>
      </c>
      <c r="I4914">
        <f>'Preprocessed Data'!I4912</f>
        <v>17.2</v>
      </c>
      <c r="J4914">
        <f>'Preprocessed Data'!J4912</f>
        <v>4</v>
      </c>
      <c r="K4914" s="10">
        <f>'Preprocessed Data'!K4912</f>
        <v>0</v>
      </c>
      <c r="L4914" s="1">
        <f t="shared" si="989"/>
        <v>1</v>
      </c>
      <c r="M4914" s="11">
        <f t="shared" si="990"/>
        <v>1</v>
      </c>
      <c r="N4914">
        <f t="shared" si="991"/>
        <v>0</v>
      </c>
      <c r="O4914">
        <f t="shared" si="992"/>
        <v>3.7724762086366118E-3</v>
      </c>
      <c r="P4914" s="10">
        <f t="shared" si="993"/>
        <v>3.7724762086366118E-3</v>
      </c>
      <c r="Q4914" s="11">
        <f t="shared" si="994"/>
        <v>0.99622752379136337</v>
      </c>
      <c r="R4914" s="10">
        <f t="shared" si="995"/>
        <v>-3.7796099438916308E-3</v>
      </c>
      <c r="S4914" s="11">
        <f t="shared" si="996"/>
        <v>100</v>
      </c>
      <c r="AT4914">
        <v>0.83204594444526303</v>
      </c>
      <c r="AU4914">
        <v>1</v>
      </c>
      <c r="AV4914">
        <v>0</v>
      </c>
      <c r="AW4914">
        <f t="shared" si="1000"/>
        <v>4431</v>
      </c>
      <c r="AX4914">
        <f t="shared" si="1001"/>
        <v>479</v>
      </c>
      <c r="AY4914">
        <f t="shared" si="997"/>
        <v>5.1638976201167086E-3</v>
      </c>
      <c r="AZ4914">
        <f t="shared" si="998"/>
        <v>0.26870229007633584</v>
      </c>
      <c r="BA4914">
        <f t="shared" si="999"/>
        <v>0</v>
      </c>
    </row>
    <row r="4915" spans="1:53" x14ac:dyDescent="0.25">
      <c r="A4915">
        <f>'Preprocessed Data'!A4913</f>
        <v>2</v>
      </c>
      <c r="B4915">
        <f>'Preprocessed Data'!B4913</f>
        <v>13</v>
      </c>
      <c r="C4915">
        <f>'Preprocessed Data'!C4913</f>
        <v>0</v>
      </c>
      <c r="D4915">
        <f>'Preprocessed Data'!D4913</f>
        <v>0</v>
      </c>
      <c r="E4915">
        <f>'Preprocessed Data'!E4913</f>
        <v>0</v>
      </c>
      <c r="F4915">
        <f>'Preprocessed Data'!F4913</f>
        <v>5</v>
      </c>
      <c r="G4915">
        <f>'Preprocessed Data'!G4913</f>
        <v>1</v>
      </c>
      <c r="H4915">
        <f>'Preprocessed Data'!H4913</f>
        <v>102.27</v>
      </c>
      <c r="I4915">
        <f>'Preprocessed Data'!I4913</f>
        <v>17.2</v>
      </c>
      <c r="J4915">
        <f>'Preprocessed Data'!J4913</f>
        <v>2</v>
      </c>
      <c r="K4915" s="10">
        <f>'Preprocessed Data'!K4913</f>
        <v>0</v>
      </c>
      <c r="L4915" s="1">
        <f t="shared" si="989"/>
        <v>1</v>
      </c>
      <c r="M4915" s="11">
        <f t="shared" si="990"/>
        <v>1</v>
      </c>
      <c r="N4915">
        <f t="shared" si="991"/>
        <v>0</v>
      </c>
      <c r="O4915">
        <f t="shared" si="992"/>
        <v>2.1055351757004554E-3</v>
      </c>
      <c r="P4915" s="10">
        <f t="shared" si="993"/>
        <v>2.1055351757004554E-3</v>
      </c>
      <c r="Q4915" s="11">
        <f t="shared" si="994"/>
        <v>0.99789446482429955</v>
      </c>
      <c r="R4915" s="10">
        <f t="shared" si="995"/>
        <v>-2.1077549312848035E-3</v>
      </c>
      <c r="S4915" s="11">
        <f t="shared" si="996"/>
        <v>100</v>
      </c>
      <c r="AT4915">
        <v>0.83212271406987259</v>
      </c>
      <c r="AU4915">
        <v>0</v>
      </c>
      <c r="AV4915">
        <v>1</v>
      </c>
      <c r="AW4915">
        <f t="shared" si="1000"/>
        <v>4431</v>
      </c>
      <c r="AX4915">
        <f t="shared" si="1001"/>
        <v>480</v>
      </c>
      <c r="AY4915">
        <f t="shared" si="997"/>
        <v>5.1638976201167086E-3</v>
      </c>
      <c r="AZ4915">
        <f t="shared" si="998"/>
        <v>0.26717557251908397</v>
      </c>
      <c r="BA4915">
        <f t="shared" si="999"/>
        <v>0</v>
      </c>
    </row>
    <row r="4916" spans="1:53" x14ac:dyDescent="0.25">
      <c r="A4916">
        <f>'Preprocessed Data'!A4914</f>
        <v>2</v>
      </c>
      <c r="B4916">
        <f>'Preprocessed Data'!B4914</f>
        <v>5</v>
      </c>
      <c r="C4916">
        <f>'Preprocessed Data'!C4914</f>
        <v>0</v>
      </c>
      <c r="D4916">
        <f>'Preprocessed Data'!D4914</f>
        <v>0</v>
      </c>
      <c r="E4916">
        <f>'Preprocessed Data'!E4914</f>
        <v>0</v>
      </c>
      <c r="F4916">
        <f>'Preprocessed Data'!F4914</f>
        <v>4</v>
      </c>
      <c r="G4916">
        <f>'Preprocessed Data'!G4914</f>
        <v>2</v>
      </c>
      <c r="H4916">
        <f>'Preprocessed Data'!H4914</f>
        <v>129.01</v>
      </c>
      <c r="I4916">
        <f>'Preprocessed Data'!I4914</f>
        <v>17.2</v>
      </c>
      <c r="J4916">
        <f>'Preprocessed Data'!J4914</f>
        <v>4</v>
      </c>
      <c r="K4916" s="10">
        <f>'Preprocessed Data'!K4914</f>
        <v>0</v>
      </c>
      <c r="L4916" s="1">
        <f t="shared" si="989"/>
        <v>1</v>
      </c>
      <c r="M4916" s="11">
        <f t="shared" si="990"/>
        <v>1</v>
      </c>
      <c r="N4916">
        <f t="shared" si="991"/>
        <v>0</v>
      </c>
      <c r="O4916">
        <f t="shared" si="992"/>
        <v>2.7040143592676827E-3</v>
      </c>
      <c r="P4916" s="10">
        <f t="shared" si="993"/>
        <v>2.7040143592676827E-3</v>
      </c>
      <c r="Q4916" s="11">
        <f t="shared" si="994"/>
        <v>0.9972959856407323</v>
      </c>
      <c r="R4916" s="10">
        <f t="shared" si="995"/>
        <v>-2.7076768097976708E-3</v>
      </c>
      <c r="S4916" s="11">
        <f t="shared" si="996"/>
        <v>100</v>
      </c>
      <c r="AT4916">
        <v>0.83222673219014398</v>
      </c>
      <c r="AU4916">
        <v>0</v>
      </c>
      <c r="AV4916">
        <v>1</v>
      </c>
      <c r="AW4916">
        <f t="shared" si="1000"/>
        <v>4431</v>
      </c>
      <c r="AX4916">
        <f t="shared" si="1001"/>
        <v>481</v>
      </c>
      <c r="AY4916">
        <f t="shared" si="997"/>
        <v>5.1638976201167086E-3</v>
      </c>
      <c r="AZ4916">
        <f t="shared" si="998"/>
        <v>0.2656488549618321</v>
      </c>
      <c r="BA4916">
        <f t="shared" si="999"/>
        <v>0</v>
      </c>
    </row>
    <row r="4917" spans="1:53" x14ac:dyDescent="0.25">
      <c r="A4917">
        <f>'Preprocessed Data'!A4915</f>
        <v>1</v>
      </c>
      <c r="B4917">
        <f>'Preprocessed Data'!B4915</f>
        <v>6</v>
      </c>
      <c r="C4917">
        <f>'Preprocessed Data'!C4915</f>
        <v>0</v>
      </c>
      <c r="D4917">
        <f>'Preprocessed Data'!D4915</f>
        <v>0</v>
      </c>
      <c r="E4917">
        <f>'Preprocessed Data'!E4915</f>
        <v>0</v>
      </c>
      <c r="F4917">
        <f>'Preprocessed Data'!F4915</f>
        <v>1</v>
      </c>
      <c r="G4917">
        <f>'Preprocessed Data'!G4915</f>
        <v>1</v>
      </c>
      <c r="H4917">
        <f>'Preprocessed Data'!H4915</f>
        <v>94.88</v>
      </c>
      <c r="I4917">
        <f>'Preprocessed Data'!I4915</f>
        <v>17.2</v>
      </c>
      <c r="J4917">
        <f>'Preprocessed Data'!J4915</f>
        <v>4</v>
      </c>
      <c r="K4917" s="10">
        <f>'Preprocessed Data'!K4915</f>
        <v>0</v>
      </c>
      <c r="L4917" s="1">
        <f t="shared" si="989"/>
        <v>1</v>
      </c>
      <c r="M4917" s="11">
        <f t="shared" si="990"/>
        <v>1</v>
      </c>
      <c r="N4917">
        <f t="shared" si="991"/>
        <v>0</v>
      </c>
      <c r="O4917">
        <f t="shared" si="992"/>
        <v>1.1555072986065328E-3</v>
      </c>
      <c r="P4917" s="10">
        <f t="shared" si="993"/>
        <v>1.1555072986065328E-3</v>
      </c>
      <c r="Q4917" s="11">
        <f t="shared" si="994"/>
        <v>0.99884449270139342</v>
      </c>
      <c r="R4917" s="10">
        <f t="shared" si="995"/>
        <v>-1.1561754118879219E-3</v>
      </c>
      <c r="S4917" s="11">
        <f t="shared" si="996"/>
        <v>100</v>
      </c>
      <c r="AT4917">
        <v>0.83308209287786517</v>
      </c>
      <c r="AU4917">
        <v>0</v>
      </c>
      <c r="AV4917">
        <v>1</v>
      </c>
      <c r="AW4917">
        <f t="shared" si="1000"/>
        <v>4431</v>
      </c>
      <c r="AX4917">
        <f t="shared" si="1001"/>
        <v>482</v>
      </c>
      <c r="AY4917">
        <f t="shared" si="997"/>
        <v>5.1638976201167086E-3</v>
      </c>
      <c r="AZ4917">
        <f t="shared" si="998"/>
        <v>0.26412213740458013</v>
      </c>
      <c r="BA4917">
        <f t="shared" si="999"/>
        <v>0</v>
      </c>
    </row>
    <row r="4918" spans="1:53" x14ac:dyDescent="0.25">
      <c r="A4918">
        <f>'Preprocessed Data'!A4916</f>
        <v>2</v>
      </c>
      <c r="B4918">
        <f>'Preprocessed Data'!B4916</f>
        <v>5</v>
      </c>
      <c r="C4918">
        <f>'Preprocessed Data'!C4916</f>
        <v>0</v>
      </c>
      <c r="D4918">
        <f>'Preprocessed Data'!D4916</f>
        <v>0</v>
      </c>
      <c r="E4918">
        <f>'Preprocessed Data'!E4916</f>
        <v>0</v>
      </c>
      <c r="F4918">
        <f>'Preprocessed Data'!F4916</f>
        <v>1</v>
      </c>
      <c r="G4918">
        <f>'Preprocessed Data'!G4916</f>
        <v>2</v>
      </c>
      <c r="H4918">
        <f>'Preprocessed Data'!H4916</f>
        <v>81.66</v>
      </c>
      <c r="I4918">
        <f>'Preprocessed Data'!I4916</f>
        <v>17.2</v>
      </c>
      <c r="J4918">
        <f>'Preprocessed Data'!J4916</f>
        <v>4</v>
      </c>
      <c r="K4918" s="10">
        <f>'Preprocessed Data'!K4916</f>
        <v>0</v>
      </c>
      <c r="L4918" s="1">
        <f t="shared" si="989"/>
        <v>1</v>
      </c>
      <c r="M4918" s="11">
        <f t="shared" si="990"/>
        <v>1</v>
      </c>
      <c r="N4918">
        <f t="shared" si="991"/>
        <v>0</v>
      </c>
      <c r="O4918">
        <f t="shared" si="992"/>
        <v>6.0487694591959391E-4</v>
      </c>
      <c r="P4918" s="10">
        <f t="shared" si="993"/>
        <v>6.0487694591959391E-4</v>
      </c>
      <c r="Q4918" s="11">
        <f t="shared" si="994"/>
        <v>0.9993951230540804</v>
      </c>
      <c r="R4918" s="10">
        <f t="shared" si="995"/>
        <v>-6.0505995778294185E-4</v>
      </c>
      <c r="S4918" s="11">
        <f t="shared" si="996"/>
        <v>100</v>
      </c>
      <c r="AT4918">
        <v>0.83488731836551699</v>
      </c>
      <c r="AU4918">
        <v>0</v>
      </c>
      <c r="AV4918">
        <v>1</v>
      </c>
      <c r="AW4918">
        <f t="shared" si="1000"/>
        <v>4431</v>
      </c>
      <c r="AX4918">
        <f t="shared" si="1001"/>
        <v>483</v>
      </c>
      <c r="AY4918">
        <f t="shared" si="997"/>
        <v>5.1638976201167086E-3</v>
      </c>
      <c r="AZ4918">
        <f t="shared" si="998"/>
        <v>0.26259541984732826</v>
      </c>
      <c r="BA4918">
        <f t="shared" si="999"/>
        <v>5.8957211460998361E-5</v>
      </c>
    </row>
    <row r="4919" spans="1:53" x14ac:dyDescent="0.25">
      <c r="A4919">
        <f>'Preprocessed Data'!A4917</f>
        <v>1</v>
      </c>
      <c r="B4919">
        <f>'Preprocessed Data'!B4917</f>
        <v>11</v>
      </c>
      <c r="C4919">
        <f>'Preprocessed Data'!C4917</f>
        <v>0</v>
      </c>
      <c r="D4919">
        <f>'Preprocessed Data'!D4917</f>
        <v>0</v>
      </c>
      <c r="E4919">
        <f>'Preprocessed Data'!E4917</f>
        <v>0</v>
      </c>
      <c r="F4919">
        <f>'Preprocessed Data'!F4917</f>
        <v>5</v>
      </c>
      <c r="G4919">
        <f>'Preprocessed Data'!G4917</f>
        <v>1</v>
      </c>
      <c r="H4919">
        <f>'Preprocessed Data'!H4917</f>
        <v>73.28</v>
      </c>
      <c r="I4919">
        <f>'Preprocessed Data'!I4917</f>
        <v>17.2</v>
      </c>
      <c r="J4919">
        <f>'Preprocessed Data'!J4917</f>
        <v>2</v>
      </c>
      <c r="K4919" s="10">
        <f>'Preprocessed Data'!K4917</f>
        <v>0</v>
      </c>
      <c r="L4919" s="1">
        <f t="shared" si="989"/>
        <v>1</v>
      </c>
      <c r="M4919" s="11">
        <f t="shared" si="990"/>
        <v>1</v>
      </c>
      <c r="N4919">
        <f t="shared" si="991"/>
        <v>0</v>
      </c>
      <c r="O4919">
        <f t="shared" si="992"/>
        <v>1.1789943852925473E-3</v>
      </c>
      <c r="P4919" s="10">
        <f t="shared" si="993"/>
        <v>1.1789943852925473E-3</v>
      </c>
      <c r="Q4919" s="11">
        <f t="shared" si="994"/>
        <v>0.99882100561470744</v>
      </c>
      <c r="R4919" s="10">
        <f t="shared" si="995"/>
        <v>-1.1796899459346488E-3</v>
      </c>
      <c r="S4919" s="11">
        <f t="shared" si="996"/>
        <v>100</v>
      </c>
      <c r="AT4919">
        <v>0.8354013870559811</v>
      </c>
      <c r="AU4919">
        <v>1</v>
      </c>
      <c r="AV4919">
        <v>0</v>
      </c>
      <c r="AW4919">
        <f t="shared" si="1000"/>
        <v>4432</v>
      </c>
      <c r="AX4919">
        <f t="shared" si="1001"/>
        <v>483</v>
      </c>
      <c r="AY4919">
        <f t="shared" si="997"/>
        <v>4.9393803322855812E-3</v>
      </c>
      <c r="AZ4919">
        <f t="shared" si="998"/>
        <v>0.26259541984732826</v>
      </c>
      <c r="BA4919">
        <f t="shared" si="999"/>
        <v>0</v>
      </c>
    </row>
    <row r="4920" spans="1:53" x14ac:dyDescent="0.25">
      <c r="A4920">
        <f>'Preprocessed Data'!A4918</f>
        <v>2</v>
      </c>
      <c r="B4920">
        <f>'Preprocessed Data'!B4918</f>
        <v>5</v>
      </c>
      <c r="C4920">
        <f>'Preprocessed Data'!C4918</f>
        <v>0</v>
      </c>
      <c r="D4920">
        <f>'Preprocessed Data'!D4918</f>
        <v>0</v>
      </c>
      <c r="E4920">
        <f>'Preprocessed Data'!E4918</f>
        <v>0</v>
      </c>
      <c r="F4920">
        <f>'Preprocessed Data'!F4918</f>
        <v>1</v>
      </c>
      <c r="G4920">
        <f>'Preprocessed Data'!G4918</f>
        <v>1</v>
      </c>
      <c r="H4920">
        <f>'Preprocessed Data'!H4918</f>
        <v>73.92</v>
      </c>
      <c r="I4920">
        <f>'Preprocessed Data'!I4918</f>
        <v>17.2</v>
      </c>
      <c r="J4920">
        <f>'Preprocessed Data'!J4918</f>
        <v>4</v>
      </c>
      <c r="K4920" s="10">
        <f>'Preprocessed Data'!K4918</f>
        <v>0</v>
      </c>
      <c r="L4920" s="1">
        <f t="shared" si="989"/>
        <v>1</v>
      </c>
      <c r="M4920" s="11">
        <f t="shared" si="990"/>
        <v>1</v>
      </c>
      <c r="N4920">
        <f t="shared" si="991"/>
        <v>0</v>
      </c>
      <c r="O4920">
        <f t="shared" si="992"/>
        <v>4.8283835890440048E-4</v>
      </c>
      <c r="P4920" s="10">
        <f t="shared" si="993"/>
        <v>4.8283835890440048E-4</v>
      </c>
      <c r="Q4920" s="11">
        <f t="shared" si="994"/>
        <v>0.99951716164109561</v>
      </c>
      <c r="R4920" s="10">
        <f t="shared" si="995"/>
        <v>-4.8295496288023188E-4</v>
      </c>
      <c r="S4920" s="11">
        <f t="shared" si="996"/>
        <v>100</v>
      </c>
      <c r="AT4920">
        <v>0.83555059789299546</v>
      </c>
      <c r="AU4920">
        <v>0</v>
      </c>
      <c r="AV4920">
        <v>1</v>
      </c>
      <c r="AW4920">
        <f t="shared" si="1000"/>
        <v>4432</v>
      </c>
      <c r="AX4920">
        <f t="shared" si="1001"/>
        <v>484</v>
      </c>
      <c r="AY4920">
        <f t="shared" si="997"/>
        <v>4.9393803322855812E-3</v>
      </c>
      <c r="AZ4920">
        <f t="shared" si="998"/>
        <v>0.26106870229007628</v>
      </c>
      <c r="BA4920">
        <f t="shared" si="999"/>
        <v>5.8614436975759977E-5</v>
      </c>
    </row>
    <row r="4921" spans="1:53" x14ac:dyDescent="0.25">
      <c r="A4921">
        <f>'Preprocessed Data'!A4919</f>
        <v>1</v>
      </c>
      <c r="B4921">
        <f>'Preprocessed Data'!B4919</f>
        <v>2</v>
      </c>
      <c r="C4921">
        <f>'Preprocessed Data'!C4919</f>
        <v>0</v>
      </c>
      <c r="D4921">
        <f>'Preprocessed Data'!D4919</f>
        <v>0</v>
      </c>
      <c r="E4921">
        <f>'Preprocessed Data'!E4919</f>
        <v>0</v>
      </c>
      <c r="F4921">
        <f>'Preprocessed Data'!F4919</f>
        <v>2</v>
      </c>
      <c r="G4921">
        <f>'Preprocessed Data'!G4919</f>
        <v>2</v>
      </c>
      <c r="H4921">
        <f>'Preprocessed Data'!H4919</f>
        <v>65.209999999999994</v>
      </c>
      <c r="I4921">
        <f>'Preprocessed Data'!I4919</f>
        <v>17.2</v>
      </c>
      <c r="J4921">
        <f>'Preprocessed Data'!J4919</f>
        <v>4</v>
      </c>
      <c r="K4921" s="10">
        <f>'Preprocessed Data'!K4919</f>
        <v>0</v>
      </c>
      <c r="L4921" s="1">
        <f t="shared" si="989"/>
        <v>1</v>
      </c>
      <c r="M4921" s="11">
        <f t="shared" si="990"/>
        <v>1</v>
      </c>
      <c r="N4921">
        <f t="shared" si="991"/>
        <v>0</v>
      </c>
      <c r="O4921">
        <f t="shared" si="992"/>
        <v>4.8731016324173433E-4</v>
      </c>
      <c r="P4921" s="10">
        <f t="shared" si="993"/>
        <v>4.8731016324173433E-4</v>
      </c>
      <c r="Q4921" s="11">
        <f t="shared" si="994"/>
        <v>0.99951268983675823</v>
      </c>
      <c r="R4921" s="10">
        <f t="shared" si="995"/>
        <v>-4.8742893742751732E-4</v>
      </c>
      <c r="S4921" s="11">
        <f t="shared" si="996"/>
        <v>100</v>
      </c>
      <c r="AT4921">
        <v>0.83640303237705393</v>
      </c>
      <c r="AU4921">
        <v>1</v>
      </c>
      <c r="AV4921">
        <v>0</v>
      </c>
      <c r="AW4921">
        <f t="shared" si="1000"/>
        <v>4433</v>
      </c>
      <c r="AX4921">
        <f t="shared" si="1001"/>
        <v>484</v>
      </c>
      <c r="AY4921">
        <f t="shared" si="997"/>
        <v>4.7148630444544537E-3</v>
      </c>
      <c r="AZ4921">
        <f t="shared" si="998"/>
        <v>0.26106870229007628</v>
      </c>
      <c r="BA4921">
        <f t="shared" si="999"/>
        <v>0</v>
      </c>
    </row>
    <row r="4922" spans="1:53" x14ac:dyDescent="0.25">
      <c r="A4922">
        <f>'Preprocessed Data'!A4920</f>
        <v>1</v>
      </c>
      <c r="B4922">
        <f>'Preprocessed Data'!B4920</f>
        <v>2</v>
      </c>
      <c r="C4922">
        <f>'Preprocessed Data'!C4920</f>
        <v>0</v>
      </c>
      <c r="D4922">
        <f>'Preprocessed Data'!D4920</f>
        <v>0</v>
      </c>
      <c r="E4922">
        <f>'Preprocessed Data'!E4920</f>
        <v>0</v>
      </c>
      <c r="F4922">
        <f>'Preprocessed Data'!F4920</f>
        <v>5</v>
      </c>
      <c r="G4922">
        <f>'Preprocessed Data'!G4920</f>
        <v>2</v>
      </c>
      <c r="H4922">
        <f>'Preprocessed Data'!H4920</f>
        <v>89.32</v>
      </c>
      <c r="I4922">
        <f>'Preprocessed Data'!I4920</f>
        <v>17.2</v>
      </c>
      <c r="J4922">
        <f>'Preprocessed Data'!J4920</f>
        <v>4</v>
      </c>
      <c r="K4922" s="10">
        <f>'Preprocessed Data'!K4920</f>
        <v>0</v>
      </c>
      <c r="L4922" s="1">
        <f t="shared" si="989"/>
        <v>1</v>
      </c>
      <c r="M4922" s="11">
        <f t="shared" si="990"/>
        <v>1</v>
      </c>
      <c r="N4922">
        <f t="shared" si="991"/>
        <v>0</v>
      </c>
      <c r="O4922">
        <f t="shared" si="992"/>
        <v>1.1903673889002053E-3</v>
      </c>
      <c r="P4922" s="10">
        <f t="shared" si="993"/>
        <v>1.1903673889002053E-3</v>
      </c>
      <c r="Q4922" s="11">
        <f t="shared" si="994"/>
        <v>0.99880963261109978</v>
      </c>
      <c r="R4922" s="10">
        <f t="shared" si="995"/>
        <v>-1.1910764389030132E-3</v>
      </c>
      <c r="S4922" s="11">
        <f t="shared" si="996"/>
        <v>100</v>
      </c>
      <c r="AT4922">
        <v>0.83688741018285451</v>
      </c>
      <c r="AU4922">
        <v>0</v>
      </c>
      <c r="AV4922">
        <v>1</v>
      </c>
      <c r="AW4922">
        <f t="shared" si="1000"/>
        <v>4433</v>
      </c>
      <c r="AX4922">
        <f t="shared" si="1001"/>
        <v>485</v>
      </c>
      <c r="AY4922">
        <f t="shared" si="997"/>
        <v>4.7148630444544537E-3</v>
      </c>
      <c r="AZ4922">
        <f t="shared" si="998"/>
        <v>0.25954198473282442</v>
      </c>
      <c r="BA4922">
        <f t="shared" si="999"/>
        <v>5.827166249055044E-5</v>
      </c>
    </row>
    <row r="4923" spans="1:53" x14ac:dyDescent="0.25">
      <c r="A4923">
        <f>'Preprocessed Data'!A4921</f>
        <v>1</v>
      </c>
      <c r="B4923">
        <f>'Preprocessed Data'!B4921</f>
        <v>4</v>
      </c>
      <c r="C4923">
        <f>'Preprocessed Data'!C4921</f>
        <v>0</v>
      </c>
      <c r="D4923">
        <f>'Preprocessed Data'!D4921</f>
        <v>0</v>
      </c>
      <c r="E4923">
        <f>'Preprocessed Data'!E4921</f>
        <v>0</v>
      </c>
      <c r="F4923">
        <f>'Preprocessed Data'!F4921</f>
        <v>4</v>
      </c>
      <c r="G4923">
        <f>'Preprocessed Data'!G4921</f>
        <v>1</v>
      </c>
      <c r="H4923">
        <f>'Preprocessed Data'!H4921</f>
        <v>110.15</v>
      </c>
      <c r="I4923">
        <f>'Preprocessed Data'!I4921</f>
        <v>17.100000000000001</v>
      </c>
      <c r="J4923">
        <f>'Preprocessed Data'!J4921</f>
        <v>4</v>
      </c>
      <c r="K4923" s="10">
        <f>'Preprocessed Data'!K4921</f>
        <v>0</v>
      </c>
      <c r="L4923" s="1">
        <f t="shared" si="989"/>
        <v>1</v>
      </c>
      <c r="M4923" s="11">
        <f t="shared" si="990"/>
        <v>1</v>
      </c>
      <c r="N4923">
        <f t="shared" si="991"/>
        <v>0</v>
      </c>
      <c r="O4923">
        <f t="shared" si="992"/>
        <v>2.0058687131894334E-3</v>
      </c>
      <c r="P4923" s="10">
        <f t="shared" si="993"/>
        <v>2.0058687131894334E-3</v>
      </c>
      <c r="Q4923" s="11">
        <f t="shared" si="994"/>
        <v>0.99799413128681058</v>
      </c>
      <c r="R4923" s="10">
        <f t="shared" si="995"/>
        <v>-2.0078831621008269E-3</v>
      </c>
      <c r="S4923" s="11">
        <f t="shared" si="996"/>
        <v>100</v>
      </c>
      <c r="AT4923">
        <v>0.83741436193037777</v>
      </c>
      <c r="AU4923">
        <v>1</v>
      </c>
      <c r="AV4923">
        <v>0</v>
      </c>
      <c r="AW4923">
        <f t="shared" si="1000"/>
        <v>4434</v>
      </c>
      <c r="AX4923">
        <f t="shared" si="1001"/>
        <v>485</v>
      </c>
      <c r="AY4923">
        <f t="shared" si="997"/>
        <v>4.4903457566232152E-3</v>
      </c>
      <c r="AZ4923">
        <f t="shared" si="998"/>
        <v>0.25954198473282442</v>
      </c>
      <c r="BA4923">
        <f t="shared" si="999"/>
        <v>0</v>
      </c>
    </row>
    <row r="4924" spans="1:53" x14ac:dyDescent="0.25">
      <c r="A4924">
        <f>'Preprocessed Data'!A4922</f>
        <v>1</v>
      </c>
      <c r="B4924">
        <f>'Preprocessed Data'!B4922</f>
        <v>14</v>
      </c>
      <c r="C4924">
        <f>'Preprocessed Data'!C4922</f>
        <v>0</v>
      </c>
      <c r="D4924">
        <f>'Preprocessed Data'!D4922</f>
        <v>0</v>
      </c>
      <c r="E4924">
        <f>'Preprocessed Data'!E4922</f>
        <v>0</v>
      </c>
      <c r="F4924">
        <f>'Preprocessed Data'!F4922</f>
        <v>4</v>
      </c>
      <c r="G4924">
        <f>'Preprocessed Data'!G4922</f>
        <v>2</v>
      </c>
      <c r="H4924">
        <f>'Preprocessed Data'!H4922</f>
        <v>57.95</v>
      </c>
      <c r="I4924">
        <f>'Preprocessed Data'!I4922</f>
        <v>17.100000000000001</v>
      </c>
      <c r="J4924">
        <f>'Preprocessed Data'!J4922</f>
        <v>4</v>
      </c>
      <c r="K4924" s="10">
        <f>'Preprocessed Data'!K4922</f>
        <v>0</v>
      </c>
      <c r="L4924" s="1">
        <f t="shared" si="989"/>
        <v>1</v>
      </c>
      <c r="M4924" s="11">
        <f t="shared" si="990"/>
        <v>1</v>
      </c>
      <c r="N4924">
        <f t="shared" si="991"/>
        <v>0</v>
      </c>
      <c r="O4924">
        <f t="shared" si="992"/>
        <v>8.7598367988518872E-4</v>
      </c>
      <c r="P4924" s="10">
        <f t="shared" si="993"/>
        <v>8.7598367988518872E-4</v>
      </c>
      <c r="Q4924" s="11">
        <f t="shared" si="994"/>
        <v>0.99912401632011483</v>
      </c>
      <c r="R4924" s="10">
        <f t="shared" si="995"/>
        <v>-8.7636757779746273E-4</v>
      </c>
      <c r="S4924" s="11">
        <f t="shared" si="996"/>
        <v>100</v>
      </c>
      <c r="AT4924">
        <v>0.83754297561479274</v>
      </c>
      <c r="AU4924">
        <v>0</v>
      </c>
      <c r="AV4924">
        <v>1</v>
      </c>
      <c r="AW4924">
        <f t="shared" si="1000"/>
        <v>4434</v>
      </c>
      <c r="AX4924">
        <f t="shared" si="1001"/>
        <v>486</v>
      </c>
      <c r="AY4924">
        <f t="shared" si="997"/>
        <v>4.4903457566232152E-3</v>
      </c>
      <c r="AZ4924">
        <f t="shared" si="998"/>
        <v>0.25801526717557255</v>
      </c>
      <c r="BA4924">
        <f t="shared" si="999"/>
        <v>5.7928888005283271E-5</v>
      </c>
    </row>
    <row r="4925" spans="1:53" x14ac:dyDescent="0.25">
      <c r="A4925">
        <f>'Preprocessed Data'!A4923</f>
        <v>2</v>
      </c>
      <c r="B4925">
        <f>'Preprocessed Data'!B4923</f>
        <v>23</v>
      </c>
      <c r="C4925">
        <f>'Preprocessed Data'!C4923</f>
        <v>0</v>
      </c>
      <c r="D4925">
        <f>'Preprocessed Data'!D4923</f>
        <v>0</v>
      </c>
      <c r="E4925">
        <f>'Preprocessed Data'!E4923</f>
        <v>0</v>
      </c>
      <c r="F4925">
        <f>'Preprocessed Data'!F4923</f>
        <v>5</v>
      </c>
      <c r="G4925">
        <f>'Preprocessed Data'!G4923</f>
        <v>1</v>
      </c>
      <c r="H4925">
        <f>'Preprocessed Data'!H4923</f>
        <v>92.26</v>
      </c>
      <c r="I4925">
        <f>'Preprocessed Data'!I4923</f>
        <v>17.100000000000001</v>
      </c>
      <c r="J4925">
        <f>'Preprocessed Data'!J4923</f>
        <v>4</v>
      </c>
      <c r="K4925" s="10">
        <f>'Preprocessed Data'!K4923</f>
        <v>0</v>
      </c>
      <c r="L4925" s="1">
        <f t="shared" si="989"/>
        <v>1</v>
      </c>
      <c r="M4925" s="11">
        <f t="shared" si="990"/>
        <v>1</v>
      </c>
      <c r="N4925">
        <f t="shared" si="991"/>
        <v>0</v>
      </c>
      <c r="O4925">
        <f t="shared" si="992"/>
        <v>2.7320544794141844E-3</v>
      </c>
      <c r="P4925" s="10">
        <f t="shared" si="993"/>
        <v>2.7320544794141844E-3</v>
      </c>
      <c r="Q4925" s="11">
        <f t="shared" si="994"/>
        <v>0.99726794552058584</v>
      </c>
      <c r="R4925" s="10">
        <f t="shared" si="995"/>
        <v>-2.7357933516745478E-3</v>
      </c>
      <c r="S4925" s="11">
        <f t="shared" si="996"/>
        <v>100</v>
      </c>
      <c r="AT4925">
        <v>0.83833373864218874</v>
      </c>
      <c r="AU4925">
        <v>1</v>
      </c>
      <c r="AV4925">
        <v>0</v>
      </c>
      <c r="AW4925">
        <f t="shared" si="1000"/>
        <v>4435</v>
      </c>
      <c r="AX4925">
        <f t="shared" si="1001"/>
        <v>486</v>
      </c>
      <c r="AY4925">
        <f t="shared" si="997"/>
        <v>4.2658284687920878E-3</v>
      </c>
      <c r="AZ4925">
        <f t="shared" si="998"/>
        <v>0.25801526717557255</v>
      </c>
      <c r="BA4925">
        <f t="shared" si="999"/>
        <v>0</v>
      </c>
    </row>
    <row r="4926" spans="1:53" x14ac:dyDescent="0.25">
      <c r="A4926">
        <f>'Preprocessed Data'!A4924</f>
        <v>2</v>
      </c>
      <c r="B4926">
        <f>'Preprocessed Data'!B4924</f>
        <v>5</v>
      </c>
      <c r="C4926">
        <f>'Preprocessed Data'!C4924</f>
        <v>0</v>
      </c>
      <c r="D4926">
        <f>'Preprocessed Data'!D4924</f>
        <v>0</v>
      </c>
      <c r="E4926">
        <f>'Preprocessed Data'!E4924</f>
        <v>0</v>
      </c>
      <c r="F4926">
        <f>'Preprocessed Data'!F4924</f>
        <v>5</v>
      </c>
      <c r="G4926">
        <f>'Preprocessed Data'!G4924</f>
        <v>1</v>
      </c>
      <c r="H4926">
        <f>'Preprocessed Data'!H4924</f>
        <v>59.61</v>
      </c>
      <c r="I4926">
        <f>'Preprocessed Data'!I4924</f>
        <v>17.100000000000001</v>
      </c>
      <c r="J4926">
        <f>'Preprocessed Data'!J4924</f>
        <v>4</v>
      </c>
      <c r="K4926" s="10">
        <f>'Preprocessed Data'!K4924</f>
        <v>0</v>
      </c>
      <c r="L4926" s="1">
        <f t="shared" si="989"/>
        <v>1</v>
      </c>
      <c r="M4926" s="11">
        <f t="shared" si="990"/>
        <v>1</v>
      </c>
      <c r="N4926">
        <f t="shared" si="991"/>
        <v>0</v>
      </c>
      <c r="O4926">
        <f t="shared" si="992"/>
        <v>4.691853948524243E-4</v>
      </c>
      <c r="P4926" s="10">
        <f t="shared" si="993"/>
        <v>4.691853948524243E-4</v>
      </c>
      <c r="Q4926" s="11">
        <f t="shared" si="994"/>
        <v>0.99953081460514759</v>
      </c>
      <c r="R4926" s="10">
        <f t="shared" si="995"/>
        <v>-4.6929549675993451E-4</v>
      </c>
      <c r="S4926" s="11">
        <f t="shared" si="996"/>
        <v>100</v>
      </c>
      <c r="AT4926">
        <v>0.83841203166745881</v>
      </c>
      <c r="AU4926">
        <v>0</v>
      </c>
      <c r="AV4926">
        <v>1</v>
      </c>
      <c r="AW4926">
        <f t="shared" si="1000"/>
        <v>4435</v>
      </c>
      <c r="AX4926">
        <f t="shared" si="1001"/>
        <v>487</v>
      </c>
      <c r="AY4926">
        <f t="shared" si="997"/>
        <v>4.2658284687920878E-3</v>
      </c>
      <c r="AZ4926">
        <f t="shared" si="998"/>
        <v>0.25648854961832057</v>
      </c>
      <c r="BA4926">
        <f t="shared" si="999"/>
        <v>0</v>
      </c>
    </row>
    <row r="4927" spans="1:53" x14ac:dyDescent="0.25">
      <c r="A4927">
        <f>'Preprocessed Data'!A4925</f>
        <v>2</v>
      </c>
      <c r="B4927">
        <f>'Preprocessed Data'!B4925</f>
        <v>12</v>
      </c>
      <c r="C4927">
        <f>'Preprocessed Data'!C4925</f>
        <v>0</v>
      </c>
      <c r="D4927">
        <f>'Preprocessed Data'!D4925</f>
        <v>0</v>
      </c>
      <c r="E4927">
        <f>'Preprocessed Data'!E4925</f>
        <v>0</v>
      </c>
      <c r="F4927">
        <f>'Preprocessed Data'!F4925</f>
        <v>4</v>
      </c>
      <c r="G4927">
        <f>'Preprocessed Data'!G4925</f>
        <v>2</v>
      </c>
      <c r="H4927">
        <f>'Preprocessed Data'!H4925</f>
        <v>82.39</v>
      </c>
      <c r="I4927">
        <f>'Preprocessed Data'!I4925</f>
        <v>17.100000000000001</v>
      </c>
      <c r="J4927">
        <f>'Preprocessed Data'!J4925</f>
        <v>2</v>
      </c>
      <c r="K4927" s="10">
        <f>'Preprocessed Data'!K4925</f>
        <v>0</v>
      </c>
      <c r="L4927" s="1">
        <f t="shared" si="989"/>
        <v>1</v>
      </c>
      <c r="M4927" s="11">
        <f t="shared" si="990"/>
        <v>1</v>
      </c>
      <c r="N4927">
        <f t="shared" si="991"/>
        <v>0</v>
      </c>
      <c r="O4927">
        <f t="shared" si="992"/>
        <v>1.1077867443813057E-3</v>
      </c>
      <c r="P4927" s="10">
        <f t="shared" si="993"/>
        <v>1.1077867443813057E-3</v>
      </c>
      <c r="Q4927" s="11">
        <f t="shared" si="994"/>
        <v>0.99889221325561872</v>
      </c>
      <c r="R4927" s="10">
        <f t="shared" si="995"/>
        <v>-1.108400793649107E-3</v>
      </c>
      <c r="S4927" s="11">
        <f t="shared" si="996"/>
        <v>100</v>
      </c>
      <c r="AT4927">
        <v>0.83920219887632008</v>
      </c>
      <c r="AU4927">
        <v>0</v>
      </c>
      <c r="AV4927">
        <v>1</v>
      </c>
      <c r="AW4927">
        <f t="shared" si="1000"/>
        <v>4435</v>
      </c>
      <c r="AX4927">
        <f t="shared" si="1001"/>
        <v>488</v>
      </c>
      <c r="AY4927">
        <f t="shared" si="997"/>
        <v>4.2658284687920878E-3</v>
      </c>
      <c r="AZ4927">
        <f t="shared" si="998"/>
        <v>0.25496183206106871</v>
      </c>
      <c r="BA4927">
        <f t="shared" si="999"/>
        <v>0</v>
      </c>
    </row>
    <row r="4928" spans="1:53" x14ac:dyDescent="0.25">
      <c r="A4928">
        <f>'Preprocessed Data'!A4926</f>
        <v>2</v>
      </c>
      <c r="B4928">
        <f>'Preprocessed Data'!B4926</f>
        <v>3</v>
      </c>
      <c r="C4928">
        <f>'Preprocessed Data'!C4926</f>
        <v>0</v>
      </c>
      <c r="D4928">
        <f>'Preprocessed Data'!D4926</f>
        <v>0</v>
      </c>
      <c r="E4928">
        <f>'Preprocessed Data'!E4926</f>
        <v>0</v>
      </c>
      <c r="F4928">
        <f>'Preprocessed Data'!F4926</f>
        <v>4</v>
      </c>
      <c r="G4928">
        <f>'Preprocessed Data'!G4926</f>
        <v>2</v>
      </c>
      <c r="H4928">
        <f>'Preprocessed Data'!H4926</f>
        <v>116.6</v>
      </c>
      <c r="I4928">
        <f>'Preprocessed Data'!I4926</f>
        <v>17.100000000000001</v>
      </c>
      <c r="J4928">
        <f>'Preprocessed Data'!J4926</f>
        <v>4</v>
      </c>
      <c r="K4928" s="10">
        <f>'Preprocessed Data'!K4926</f>
        <v>0</v>
      </c>
      <c r="L4928" s="1">
        <f t="shared" si="989"/>
        <v>1</v>
      </c>
      <c r="M4928" s="11">
        <f t="shared" si="990"/>
        <v>1</v>
      </c>
      <c r="N4928">
        <f t="shared" si="991"/>
        <v>0</v>
      </c>
      <c r="O4928">
        <f t="shared" si="992"/>
        <v>1.7527889389887254E-3</v>
      </c>
      <c r="P4928" s="10">
        <f t="shared" si="993"/>
        <v>1.7527889389887254E-3</v>
      </c>
      <c r="Q4928" s="11">
        <f t="shared" si="994"/>
        <v>0.99824721106101122</v>
      </c>
      <c r="R4928" s="10">
        <f t="shared" si="995"/>
        <v>-1.7543268708972025E-3</v>
      </c>
      <c r="S4928" s="11">
        <f t="shared" si="996"/>
        <v>100</v>
      </c>
      <c r="AT4928">
        <v>0.83925464140445893</v>
      </c>
      <c r="AU4928">
        <v>0</v>
      </c>
      <c r="AV4928">
        <v>1</v>
      </c>
      <c r="AW4928">
        <f t="shared" si="1000"/>
        <v>4435</v>
      </c>
      <c r="AX4928">
        <f t="shared" si="1001"/>
        <v>489</v>
      </c>
      <c r="AY4928">
        <f t="shared" si="997"/>
        <v>4.2658284687920878E-3</v>
      </c>
      <c r="AZ4928">
        <f t="shared" si="998"/>
        <v>0.25343511450381684</v>
      </c>
      <c r="BA4928">
        <f t="shared" si="999"/>
        <v>0</v>
      </c>
    </row>
    <row r="4929" spans="1:53" x14ac:dyDescent="0.25">
      <c r="A4929">
        <f>'Preprocessed Data'!A4927</f>
        <v>1</v>
      </c>
      <c r="B4929">
        <f>'Preprocessed Data'!B4927</f>
        <v>7</v>
      </c>
      <c r="C4929">
        <f>'Preprocessed Data'!C4927</f>
        <v>0</v>
      </c>
      <c r="D4929">
        <f>'Preprocessed Data'!D4927</f>
        <v>0</v>
      </c>
      <c r="E4929">
        <f>'Preprocessed Data'!E4927</f>
        <v>0</v>
      </c>
      <c r="F4929">
        <f>'Preprocessed Data'!F4927</f>
        <v>4</v>
      </c>
      <c r="G4929">
        <f>'Preprocessed Data'!G4927</f>
        <v>2</v>
      </c>
      <c r="H4929">
        <f>'Preprocessed Data'!H4927</f>
        <v>86.6</v>
      </c>
      <c r="I4929">
        <f>'Preprocessed Data'!I4927</f>
        <v>17.100000000000001</v>
      </c>
      <c r="J4929">
        <f>'Preprocessed Data'!J4927</f>
        <v>4</v>
      </c>
      <c r="K4929" s="10">
        <f>'Preprocessed Data'!K4927</f>
        <v>0</v>
      </c>
      <c r="L4929" s="1">
        <f t="shared" si="989"/>
        <v>1</v>
      </c>
      <c r="M4929" s="11">
        <f t="shared" si="990"/>
        <v>1</v>
      </c>
      <c r="N4929">
        <f t="shared" si="991"/>
        <v>0</v>
      </c>
      <c r="O4929">
        <f t="shared" si="992"/>
        <v>1.2954481700263466E-3</v>
      </c>
      <c r="P4929" s="10">
        <f t="shared" si="993"/>
        <v>1.2954481700263466E-3</v>
      </c>
      <c r="Q4929" s="11">
        <f t="shared" si="994"/>
        <v>0.99870455182997364</v>
      </c>
      <c r="R4929" s="10">
        <f t="shared" si="995"/>
        <v>-1.2962879883794227E-3</v>
      </c>
      <c r="S4929" s="11">
        <f t="shared" si="996"/>
        <v>100</v>
      </c>
      <c r="AT4929">
        <v>0.840899403200419</v>
      </c>
      <c r="AU4929">
        <v>0</v>
      </c>
      <c r="AV4929">
        <v>1</v>
      </c>
      <c r="AW4929">
        <f t="shared" si="1000"/>
        <v>4435</v>
      </c>
      <c r="AX4929">
        <f t="shared" si="1001"/>
        <v>490</v>
      </c>
      <c r="AY4929">
        <f t="shared" si="997"/>
        <v>4.2658284687920878E-3</v>
      </c>
      <c r="AZ4929">
        <f t="shared" si="998"/>
        <v>0.25190839694656486</v>
      </c>
      <c r="BA4929">
        <f t="shared" si="999"/>
        <v>0</v>
      </c>
    </row>
    <row r="4930" spans="1:53" x14ac:dyDescent="0.25">
      <c r="A4930">
        <f>'Preprocessed Data'!A4928</f>
        <v>2</v>
      </c>
      <c r="B4930">
        <f>'Preprocessed Data'!B4928</f>
        <v>8</v>
      </c>
      <c r="C4930">
        <f>'Preprocessed Data'!C4928</f>
        <v>0</v>
      </c>
      <c r="D4930">
        <f>'Preprocessed Data'!D4928</f>
        <v>0</v>
      </c>
      <c r="E4930">
        <f>'Preprocessed Data'!E4928</f>
        <v>0</v>
      </c>
      <c r="F4930">
        <f>'Preprocessed Data'!F4928</f>
        <v>2</v>
      </c>
      <c r="G4930">
        <f>'Preprocessed Data'!G4928</f>
        <v>1</v>
      </c>
      <c r="H4930">
        <f>'Preprocessed Data'!H4928</f>
        <v>104.75</v>
      </c>
      <c r="I4930">
        <f>'Preprocessed Data'!I4928</f>
        <v>17.100000000000001</v>
      </c>
      <c r="J4930">
        <f>'Preprocessed Data'!J4928</f>
        <v>4</v>
      </c>
      <c r="K4930" s="10">
        <f>'Preprocessed Data'!K4928</f>
        <v>0</v>
      </c>
      <c r="L4930" s="1">
        <f t="shared" si="989"/>
        <v>1</v>
      </c>
      <c r="M4930" s="11">
        <f t="shared" si="990"/>
        <v>1</v>
      </c>
      <c r="N4930">
        <f t="shared" si="991"/>
        <v>0</v>
      </c>
      <c r="O4930">
        <f t="shared" si="992"/>
        <v>1.3575878328517719E-3</v>
      </c>
      <c r="P4930" s="10">
        <f t="shared" si="993"/>
        <v>1.3575878328517719E-3</v>
      </c>
      <c r="Q4930" s="11">
        <f t="shared" si="994"/>
        <v>0.99864241216714822</v>
      </c>
      <c r="R4930" s="10">
        <f t="shared" si="995"/>
        <v>-1.3585101900955589E-3</v>
      </c>
      <c r="S4930" s="11">
        <f t="shared" si="996"/>
        <v>100</v>
      </c>
      <c r="AT4930">
        <v>0.8414062459481646</v>
      </c>
      <c r="AU4930">
        <v>0</v>
      </c>
      <c r="AV4930">
        <v>1</v>
      </c>
      <c r="AW4930">
        <f t="shared" si="1000"/>
        <v>4435</v>
      </c>
      <c r="AX4930">
        <f t="shared" si="1001"/>
        <v>491</v>
      </c>
      <c r="AY4930">
        <f t="shared" si="997"/>
        <v>4.2658284687920878E-3</v>
      </c>
      <c r="AZ4930">
        <f t="shared" si="998"/>
        <v>0.25038167938931299</v>
      </c>
      <c r="BA4930">
        <f t="shared" si="999"/>
        <v>0</v>
      </c>
    </row>
    <row r="4931" spans="1:53" x14ac:dyDescent="0.25">
      <c r="A4931">
        <f>'Preprocessed Data'!A4929</f>
        <v>1</v>
      </c>
      <c r="B4931">
        <f>'Preprocessed Data'!B4929</f>
        <v>9</v>
      </c>
      <c r="C4931">
        <f>'Preprocessed Data'!C4929</f>
        <v>0</v>
      </c>
      <c r="D4931">
        <f>'Preprocessed Data'!D4929</f>
        <v>0</v>
      </c>
      <c r="E4931">
        <f>'Preprocessed Data'!E4929</f>
        <v>0</v>
      </c>
      <c r="F4931">
        <f>'Preprocessed Data'!F4929</f>
        <v>4</v>
      </c>
      <c r="G4931">
        <f>'Preprocessed Data'!G4929</f>
        <v>2</v>
      </c>
      <c r="H4931">
        <f>'Preprocessed Data'!H4929</f>
        <v>87.74</v>
      </c>
      <c r="I4931">
        <f>'Preprocessed Data'!I4929</f>
        <v>17.100000000000001</v>
      </c>
      <c r="J4931">
        <f>'Preprocessed Data'!J4929</f>
        <v>4</v>
      </c>
      <c r="K4931" s="10">
        <f>'Preprocessed Data'!K4929</f>
        <v>0</v>
      </c>
      <c r="L4931" s="1">
        <f t="shared" si="989"/>
        <v>1</v>
      </c>
      <c r="M4931" s="11">
        <f t="shared" si="990"/>
        <v>1</v>
      </c>
      <c r="N4931">
        <f t="shared" si="991"/>
        <v>0</v>
      </c>
      <c r="O4931">
        <f t="shared" si="992"/>
        <v>1.4767443608329613E-3</v>
      </c>
      <c r="P4931" s="10">
        <f t="shared" si="993"/>
        <v>1.4767443608329613E-3</v>
      </c>
      <c r="Q4931" s="11">
        <f t="shared" si="994"/>
        <v>0.998523255639167</v>
      </c>
      <c r="R4931" s="10">
        <f t="shared" si="995"/>
        <v>-1.4778358224588372E-3</v>
      </c>
      <c r="S4931" s="11">
        <f t="shared" si="996"/>
        <v>100</v>
      </c>
      <c r="AT4931">
        <v>0.8418137347280692</v>
      </c>
      <c r="AU4931">
        <v>0</v>
      </c>
      <c r="AV4931">
        <v>1</v>
      </c>
      <c r="AW4931">
        <f t="shared" si="1000"/>
        <v>4435</v>
      </c>
      <c r="AX4931">
        <f t="shared" si="1001"/>
        <v>492</v>
      </c>
      <c r="AY4931">
        <f t="shared" si="997"/>
        <v>4.2658284687920878E-3</v>
      </c>
      <c r="AZ4931">
        <f t="shared" si="998"/>
        <v>0.24885496183206102</v>
      </c>
      <c r="BA4931">
        <f t="shared" si="999"/>
        <v>0</v>
      </c>
    </row>
    <row r="4932" spans="1:53" x14ac:dyDescent="0.25">
      <c r="A4932">
        <f>'Preprocessed Data'!A4930</f>
        <v>1</v>
      </c>
      <c r="B4932">
        <f>'Preprocessed Data'!B4930</f>
        <v>1.8</v>
      </c>
      <c r="C4932">
        <f>'Preprocessed Data'!C4930</f>
        <v>0</v>
      </c>
      <c r="D4932">
        <f>'Preprocessed Data'!D4930</f>
        <v>0</v>
      </c>
      <c r="E4932">
        <f>'Preprocessed Data'!E4930</f>
        <v>0</v>
      </c>
      <c r="F4932">
        <f>'Preprocessed Data'!F4930</f>
        <v>4</v>
      </c>
      <c r="G4932">
        <f>'Preprocessed Data'!G4930</f>
        <v>2</v>
      </c>
      <c r="H4932">
        <f>'Preprocessed Data'!H4930</f>
        <v>153.31</v>
      </c>
      <c r="I4932">
        <f>'Preprocessed Data'!I4930</f>
        <v>17.100000000000001</v>
      </c>
      <c r="J4932">
        <f>'Preprocessed Data'!J4930</f>
        <v>4</v>
      </c>
      <c r="K4932" s="10">
        <f>'Preprocessed Data'!K4930</f>
        <v>0</v>
      </c>
      <c r="L4932" s="1">
        <f t="shared" si="989"/>
        <v>1</v>
      </c>
      <c r="M4932" s="11">
        <f t="shared" si="990"/>
        <v>1</v>
      </c>
      <c r="N4932">
        <f t="shared" si="991"/>
        <v>0</v>
      </c>
      <c r="O4932">
        <f t="shared" si="992"/>
        <v>5.6379605707036536E-3</v>
      </c>
      <c r="P4932" s="10">
        <f t="shared" si="993"/>
        <v>5.6379605707036536E-3</v>
      </c>
      <c r="Q4932" s="11">
        <f t="shared" si="994"/>
        <v>0.99436203942929635</v>
      </c>
      <c r="R4932" s="10">
        <f t="shared" si="995"/>
        <v>-5.6539138613417375E-3</v>
      </c>
      <c r="S4932" s="11">
        <f t="shared" si="996"/>
        <v>100</v>
      </c>
      <c r="AT4932">
        <v>0.84243703159217165</v>
      </c>
      <c r="AU4932">
        <v>0</v>
      </c>
      <c r="AV4932">
        <v>1</v>
      </c>
      <c r="AW4932">
        <f t="shared" si="1000"/>
        <v>4435</v>
      </c>
      <c r="AX4932">
        <f t="shared" si="1001"/>
        <v>493</v>
      </c>
      <c r="AY4932">
        <f t="shared" si="997"/>
        <v>4.2658284687920878E-3</v>
      </c>
      <c r="AZ4932">
        <f t="shared" si="998"/>
        <v>0.24732824427480915</v>
      </c>
      <c r="BA4932">
        <f t="shared" si="999"/>
        <v>0</v>
      </c>
    </row>
    <row r="4933" spans="1:53" x14ac:dyDescent="0.25">
      <c r="A4933">
        <f>'Preprocessed Data'!A4931</f>
        <v>2</v>
      </c>
      <c r="B4933">
        <f>'Preprocessed Data'!B4931</f>
        <v>20</v>
      </c>
      <c r="C4933">
        <f>'Preprocessed Data'!C4931</f>
        <v>0</v>
      </c>
      <c r="D4933">
        <f>'Preprocessed Data'!D4931</f>
        <v>0</v>
      </c>
      <c r="E4933">
        <f>'Preprocessed Data'!E4931</f>
        <v>0</v>
      </c>
      <c r="F4933">
        <f>'Preprocessed Data'!F4931</f>
        <v>1</v>
      </c>
      <c r="G4933">
        <f>'Preprocessed Data'!G4931</f>
        <v>1</v>
      </c>
      <c r="H4933">
        <f>'Preprocessed Data'!H4931</f>
        <v>117.59</v>
      </c>
      <c r="I4933">
        <f>'Preprocessed Data'!I4931</f>
        <v>17.100000000000001</v>
      </c>
      <c r="J4933">
        <f>'Preprocessed Data'!J4931</f>
        <v>2</v>
      </c>
      <c r="K4933" s="10">
        <f>'Preprocessed Data'!K4931</f>
        <v>0</v>
      </c>
      <c r="L4933" s="1">
        <f t="shared" ref="L4933:L4996" si="1002">1-K4933</f>
        <v>1</v>
      </c>
      <c r="M4933" s="11">
        <f t="shared" ref="M4933:M4996" si="1003">K4933+L4933</f>
        <v>1</v>
      </c>
      <c r="N4933">
        <f t="shared" ref="N4933:N4996" si="1004">IF(M4933=0,"",K4933/M4933)</f>
        <v>0</v>
      </c>
      <c r="O4933">
        <f t="shared" ref="O4933:O4996" si="1005">1/(1+EXP(-$V$5-MMULT(A4933:J4933,$V$6:$V$15)))</f>
        <v>3.1097190949405567E-3</v>
      </c>
      <c r="P4933" s="10">
        <f t="shared" ref="P4933:P4996" si="1006">M4933*O4933</f>
        <v>3.1097190949405567E-3</v>
      </c>
      <c r="Q4933" s="11">
        <f t="shared" ref="Q4933:Q4996" si="1007">M4933-P4933</f>
        <v>0.99689028090505949</v>
      </c>
      <c r="R4933" s="10">
        <f t="shared" ref="R4933:R4996" si="1008">IFERROR(M4933*(N4933*LN(O4933)+(1-N4933)*LN(1-O4933)),0)</f>
        <v>-3.1145643188294435E-3</v>
      </c>
      <c r="S4933" s="11">
        <f t="shared" ref="S4933:S4996" si="1009">100*IF(O4933&gt;=$AP$10,K4933/M4933,L4933/M4933)</f>
        <v>100</v>
      </c>
      <c r="AT4933">
        <v>0.84317057518796223</v>
      </c>
      <c r="AU4933">
        <v>0</v>
      </c>
      <c r="AV4933">
        <v>1</v>
      </c>
      <c r="AW4933">
        <f t="shared" si="1000"/>
        <v>4435</v>
      </c>
      <c r="AX4933">
        <f t="shared" si="1001"/>
        <v>494</v>
      </c>
      <c r="AY4933">
        <f t="shared" ref="AY4933:AY4996" si="1010">1-AW4933/AW$5113</f>
        <v>4.2658284687920878E-3</v>
      </c>
      <c r="AZ4933">
        <f t="shared" ref="AZ4933:AZ4996" si="1011">1-AX4933/AX$5113</f>
        <v>0.24580152671755728</v>
      </c>
      <c r="BA4933">
        <f t="shared" ref="BA4933:BA4996" si="1012">(AY4933-AY4934)*AZ4933</f>
        <v>0</v>
      </c>
    </row>
    <row r="4934" spans="1:53" x14ac:dyDescent="0.25">
      <c r="A4934">
        <f>'Preprocessed Data'!A4932</f>
        <v>1</v>
      </c>
      <c r="B4934">
        <f>'Preprocessed Data'!B4932</f>
        <v>1.72</v>
      </c>
      <c r="C4934">
        <f>'Preprocessed Data'!C4932</f>
        <v>0</v>
      </c>
      <c r="D4934">
        <f>'Preprocessed Data'!D4932</f>
        <v>0</v>
      </c>
      <c r="E4934">
        <f>'Preprocessed Data'!E4932</f>
        <v>0</v>
      </c>
      <c r="F4934">
        <f>'Preprocessed Data'!F4932</f>
        <v>5</v>
      </c>
      <c r="G4934">
        <f>'Preprocessed Data'!G4932</f>
        <v>2</v>
      </c>
      <c r="H4934">
        <f>'Preprocessed Data'!H4932</f>
        <v>77.28</v>
      </c>
      <c r="I4934">
        <f>'Preprocessed Data'!I4932</f>
        <v>17.100000000000001</v>
      </c>
      <c r="J4934">
        <f>'Preprocessed Data'!J4932</f>
        <v>4</v>
      </c>
      <c r="K4934" s="10">
        <f>'Preprocessed Data'!K4932</f>
        <v>0</v>
      </c>
      <c r="L4934" s="1">
        <f t="shared" si="1002"/>
        <v>1</v>
      </c>
      <c r="M4934" s="11">
        <f t="shared" si="1003"/>
        <v>1</v>
      </c>
      <c r="N4934">
        <f t="shared" si="1004"/>
        <v>0</v>
      </c>
      <c r="O4934">
        <f t="shared" si="1005"/>
        <v>8.4960146661016724E-4</v>
      </c>
      <c r="P4934" s="10">
        <f t="shared" si="1006"/>
        <v>8.4960146661016724E-4</v>
      </c>
      <c r="Q4934" s="11">
        <f t="shared" si="1007"/>
        <v>0.99915039853338983</v>
      </c>
      <c r="R4934" s="10">
        <f t="shared" si="1008"/>
        <v>-8.4996258248707919E-4</v>
      </c>
      <c r="S4934" s="11">
        <f t="shared" si="1009"/>
        <v>100</v>
      </c>
      <c r="AT4934">
        <v>0.84338385344447742</v>
      </c>
      <c r="AU4934">
        <v>0</v>
      </c>
      <c r="AV4934">
        <v>1</v>
      </c>
      <c r="AW4934">
        <f t="shared" ref="AW4934:AW4997" si="1013">AW4933+AU4934</f>
        <v>4435</v>
      </c>
      <c r="AX4934">
        <f t="shared" ref="AX4934:AX4997" si="1014">AX4933+AV4934</f>
        <v>495</v>
      </c>
      <c r="AY4934">
        <f t="shared" si="1010"/>
        <v>4.2658284687920878E-3</v>
      </c>
      <c r="AZ4934">
        <f t="shared" si="1011"/>
        <v>0.24427480916030531</v>
      </c>
      <c r="BA4934">
        <f t="shared" si="1012"/>
        <v>0</v>
      </c>
    </row>
    <row r="4935" spans="1:53" x14ac:dyDescent="0.25">
      <c r="A4935">
        <f>'Preprocessed Data'!A4933</f>
        <v>2</v>
      </c>
      <c r="B4935">
        <f>'Preprocessed Data'!B4933</f>
        <v>7</v>
      </c>
      <c r="C4935">
        <f>'Preprocessed Data'!C4933</f>
        <v>0</v>
      </c>
      <c r="D4935">
        <f>'Preprocessed Data'!D4933</f>
        <v>0</v>
      </c>
      <c r="E4935">
        <f>'Preprocessed Data'!E4933</f>
        <v>0</v>
      </c>
      <c r="F4935">
        <f>'Preprocessed Data'!F4933</f>
        <v>1</v>
      </c>
      <c r="G4935">
        <f>'Preprocessed Data'!G4933</f>
        <v>1</v>
      </c>
      <c r="H4935">
        <f>'Preprocessed Data'!H4933</f>
        <v>72.349999999999994</v>
      </c>
      <c r="I4935">
        <f>'Preprocessed Data'!I4933</f>
        <v>17</v>
      </c>
      <c r="J4935">
        <f>'Preprocessed Data'!J4933</f>
        <v>4</v>
      </c>
      <c r="K4935" s="10">
        <f>'Preprocessed Data'!K4933</f>
        <v>0</v>
      </c>
      <c r="L4935" s="1">
        <f t="shared" si="1002"/>
        <v>1</v>
      </c>
      <c r="M4935" s="11">
        <f t="shared" si="1003"/>
        <v>1</v>
      </c>
      <c r="N4935">
        <f t="shared" si="1004"/>
        <v>0</v>
      </c>
      <c r="O4935">
        <f t="shared" si="1005"/>
        <v>5.0323594742386136E-4</v>
      </c>
      <c r="P4935" s="10">
        <f t="shared" si="1006"/>
        <v>5.0323594742386136E-4</v>
      </c>
      <c r="Q4935" s="11">
        <f t="shared" si="1007"/>
        <v>0.99949676405257615</v>
      </c>
      <c r="R4935" s="10">
        <f t="shared" si="1008"/>
        <v>-5.0336261313018251E-4</v>
      </c>
      <c r="S4935" s="11">
        <f t="shared" si="1009"/>
        <v>100</v>
      </c>
      <c r="AT4935">
        <v>0.84613452509425746</v>
      </c>
      <c r="AU4935">
        <v>0</v>
      </c>
      <c r="AV4935">
        <v>1</v>
      </c>
      <c r="AW4935">
        <f t="shared" si="1013"/>
        <v>4435</v>
      </c>
      <c r="AX4935">
        <f t="shared" si="1014"/>
        <v>496</v>
      </c>
      <c r="AY4935">
        <f t="shared" si="1010"/>
        <v>4.2658284687920878E-3</v>
      </c>
      <c r="AZ4935">
        <f t="shared" si="1011"/>
        <v>0.24274809160305344</v>
      </c>
      <c r="BA4935">
        <f t="shared" si="1012"/>
        <v>0</v>
      </c>
    </row>
    <row r="4936" spans="1:53" x14ac:dyDescent="0.25">
      <c r="A4936">
        <f>'Preprocessed Data'!A4934</f>
        <v>2</v>
      </c>
      <c r="B4936">
        <f>'Preprocessed Data'!B4934</f>
        <v>1.8</v>
      </c>
      <c r="C4936">
        <f>'Preprocessed Data'!C4934</f>
        <v>0</v>
      </c>
      <c r="D4936">
        <f>'Preprocessed Data'!D4934</f>
        <v>0</v>
      </c>
      <c r="E4936">
        <f>'Preprocessed Data'!E4934</f>
        <v>0</v>
      </c>
      <c r="F4936">
        <f>'Preprocessed Data'!F4934</f>
        <v>4</v>
      </c>
      <c r="G4936">
        <f>'Preprocessed Data'!G4934</f>
        <v>2</v>
      </c>
      <c r="H4936">
        <f>'Preprocessed Data'!H4934</f>
        <v>102.34</v>
      </c>
      <c r="I4936">
        <f>'Preprocessed Data'!I4934</f>
        <v>17</v>
      </c>
      <c r="J4936">
        <f>'Preprocessed Data'!J4934</f>
        <v>4</v>
      </c>
      <c r="K4936" s="10">
        <f>'Preprocessed Data'!K4934</f>
        <v>0</v>
      </c>
      <c r="L4936" s="1">
        <f t="shared" si="1002"/>
        <v>1</v>
      </c>
      <c r="M4936" s="11">
        <f t="shared" si="1003"/>
        <v>1</v>
      </c>
      <c r="N4936">
        <f t="shared" si="1004"/>
        <v>0</v>
      </c>
      <c r="O4936">
        <f t="shared" si="1005"/>
        <v>1.1271723415079839E-3</v>
      </c>
      <c r="P4936" s="10">
        <f t="shared" si="1006"/>
        <v>1.1271723415079839E-3</v>
      </c>
      <c r="Q4936" s="11">
        <f t="shared" si="1007"/>
        <v>0.99887282765849206</v>
      </c>
      <c r="R4936" s="10">
        <f t="shared" si="1008"/>
        <v>-1.1278080780196479E-3</v>
      </c>
      <c r="S4936" s="11">
        <f t="shared" si="1009"/>
        <v>100</v>
      </c>
      <c r="AT4936">
        <v>0.85026040323309593</v>
      </c>
      <c r="AU4936">
        <v>0</v>
      </c>
      <c r="AV4936">
        <v>1</v>
      </c>
      <c r="AW4936">
        <f t="shared" si="1013"/>
        <v>4435</v>
      </c>
      <c r="AX4936">
        <f t="shared" si="1014"/>
        <v>497</v>
      </c>
      <c r="AY4936">
        <f t="shared" si="1010"/>
        <v>4.2658284687920878E-3</v>
      </c>
      <c r="AZ4936">
        <f t="shared" si="1011"/>
        <v>0.24122137404580157</v>
      </c>
      <c r="BA4936">
        <f t="shared" si="1012"/>
        <v>0</v>
      </c>
    </row>
    <row r="4937" spans="1:53" x14ac:dyDescent="0.25">
      <c r="A4937">
        <f>'Preprocessed Data'!A4935</f>
        <v>1</v>
      </c>
      <c r="B4937">
        <f>'Preprocessed Data'!B4935</f>
        <v>3</v>
      </c>
      <c r="C4937">
        <f>'Preprocessed Data'!C4935</f>
        <v>0</v>
      </c>
      <c r="D4937">
        <f>'Preprocessed Data'!D4935</f>
        <v>0</v>
      </c>
      <c r="E4937">
        <f>'Preprocessed Data'!E4935</f>
        <v>0</v>
      </c>
      <c r="F4937">
        <f>'Preprocessed Data'!F4935</f>
        <v>4</v>
      </c>
      <c r="G4937">
        <f>'Preprocessed Data'!G4935</f>
        <v>1</v>
      </c>
      <c r="H4937">
        <f>'Preprocessed Data'!H4935</f>
        <v>65.849999999999994</v>
      </c>
      <c r="I4937">
        <f>'Preprocessed Data'!I4935</f>
        <v>17</v>
      </c>
      <c r="J4937">
        <f>'Preprocessed Data'!J4935</f>
        <v>4</v>
      </c>
      <c r="K4937" s="10">
        <f>'Preprocessed Data'!K4935</f>
        <v>0</v>
      </c>
      <c r="L4937" s="1">
        <f t="shared" si="1002"/>
        <v>1</v>
      </c>
      <c r="M4937" s="11">
        <f t="shared" si="1003"/>
        <v>1</v>
      </c>
      <c r="N4937">
        <f t="shared" si="1004"/>
        <v>0</v>
      </c>
      <c r="O4937">
        <f t="shared" si="1005"/>
        <v>5.9602022366852918E-4</v>
      </c>
      <c r="P4937" s="10">
        <f t="shared" si="1006"/>
        <v>5.9602022366852918E-4</v>
      </c>
      <c r="Q4937" s="11">
        <f t="shared" si="1007"/>
        <v>0.99940397977633144</v>
      </c>
      <c r="R4937" s="10">
        <f t="shared" si="1008"/>
        <v>-5.9619791433039614E-4</v>
      </c>
      <c r="S4937" s="11">
        <f t="shared" si="1009"/>
        <v>100</v>
      </c>
      <c r="AT4937">
        <v>0.85106472030026392</v>
      </c>
      <c r="AU4937">
        <v>0</v>
      </c>
      <c r="AV4937">
        <v>1</v>
      </c>
      <c r="AW4937">
        <f t="shared" si="1013"/>
        <v>4435</v>
      </c>
      <c r="AX4937">
        <f t="shared" si="1014"/>
        <v>498</v>
      </c>
      <c r="AY4937">
        <f t="shared" si="1010"/>
        <v>4.2658284687920878E-3</v>
      </c>
      <c r="AZ4937">
        <f t="shared" si="1011"/>
        <v>0.2396946564885496</v>
      </c>
      <c r="BA4937">
        <f t="shared" si="1012"/>
        <v>0</v>
      </c>
    </row>
    <row r="4938" spans="1:53" x14ac:dyDescent="0.25">
      <c r="A4938">
        <f>'Preprocessed Data'!A4936</f>
        <v>2</v>
      </c>
      <c r="B4938">
        <f>'Preprocessed Data'!B4936</f>
        <v>4</v>
      </c>
      <c r="C4938">
        <f>'Preprocessed Data'!C4936</f>
        <v>0</v>
      </c>
      <c r="D4938">
        <f>'Preprocessed Data'!D4936</f>
        <v>0</v>
      </c>
      <c r="E4938">
        <f>'Preprocessed Data'!E4936</f>
        <v>0</v>
      </c>
      <c r="F4938">
        <f>'Preprocessed Data'!F4936</f>
        <v>4</v>
      </c>
      <c r="G4938">
        <f>'Preprocessed Data'!G4936</f>
        <v>1</v>
      </c>
      <c r="H4938">
        <f>'Preprocessed Data'!H4936</f>
        <v>206.25</v>
      </c>
      <c r="I4938">
        <f>'Preprocessed Data'!I4936</f>
        <v>17</v>
      </c>
      <c r="J4938">
        <f>'Preprocessed Data'!J4936</f>
        <v>4</v>
      </c>
      <c r="K4938" s="10">
        <f>'Preprocessed Data'!K4936</f>
        <v>0</v>
      </c>
      <c r="L4938" s="1">
        <f t="shared" si="1002"/>
        <v>1</v>
      </c>
      <c r="M4938" s="11">
        <f t="shared" si="1003"/>
        <v>1</v>
      </c>
      <c r="N4938">
        <f t="shared" si="1004"/>
        <v>0</v>
      </c>
      <c r="O4938">
        <f t="shared" si="1005"/>
        <v>1.815246946037407E-2</v>
      </c>
      <c r="P4938" s="10">
        <f t="shared" si="1006"/>
        <v>1.815246946037407E-2</v>
      </c>
      <c r="Q4938" s="11">
        <f t="shared" si="1007"/>
        <v>0.98184753053962592</v>
      </c>
      <c r="R4938" s="10">
        <f t="shared" si="1008"/>
        <v>-1.8319246898674268E-2</v>
      </c>
      <c r="S4938" s="11">
        <f t="shared" si="1009"/>
        <v>100</v>
      </c>
      <c r="AT4938">
        <v>0.85114283163116022</v>
      </c>
      <c r="AU4938">
        <v>0</v>
      </c>
      <c r="AV4938">
        <v>1</v>
      </c>
      <c r="AW4938">
        <f t="shared" si="1013"/>
        <v>4435</v>
      </c>
      <c r="AX4938">
        <f t="shared" si="1014"/>
        <v>499</v>
      </c>
      <c r="AY4938">
        <f t="shared" si="1010"/>
        <v>4.2658284687920878E-3</v>
      </c>
      <c r="AZ4938">
        <f t="shared" si="1011"/>
        <v>0.23816793893129773</v>
      </c>
      <c r="BA4938">
        <f t="shared" si="1012"/>
        <v>0</v>
      </c>
    </row>
    <row r="4939" spans="1:53" x14ac:dyDescent="0.25">
      <c r="A4939">
        <f>'Preprocessed Data'!A4937</f>
        <v>2</v>
      </c>
      <c r="B4939">
        <f>'Preprocessed Data'!B4937</f>
        <v>1.1599999999999999</v>
      </c>
      <c r="C4939">
        <f>'Preprocessed Data'!C4937</f>
        <v>0</v>
      </c>
      <c r="D4939">
        <f>'Preprocessed Data'!D4937</f>
        <v>0</v>
      </c>
      <c r="E4939">
        <f>'Preprocessed Data'!E4937</f>
        <v>0</v>
      </c>
      <c r="F4939">
        <f>'Preprocessed Data'!F4937</f>
        <v>5</v>
      </c>
      <c r="G4939">
        <f>'Preprocessed Data'!G4937</f>
        <v>2</v>
      </c>
      <c r="H4939">
        <f>'Preprocessed Data'!H4937</f>
        <v>65.010000000000005</v>
      </c>
      <c r="I4939">
        <f>'Preprocessed Data'!I4937</f>
        <v>17</v>
      </c>
      <c r="J4939">
        <f>'Preprocessed Data'!J4937</f>
        <v>4</v>
      </c>
      <c r="K4939" s="10">
        <f>'Preprocessed Data'!K4937</f>
        <v>0</v>
      </c>
      <c r="L4939" s="1">
        <f t="shared" si="1002"/>
        <v>1</v>
      </c>
      <c r="M4939" s="11">
        <f t="shared" si="1003"/>
        <v>1</v>
      </c>
      <c r="N4939">
        <f t="shared" si="1004"/>
        <v>0</v>
      </c>
      <c r="O4939">
        <f t="shared" si="1005"/>
        <v>4.5085180479005816E-4</v>
      </c>
      <c r="P4939" s="10">
        <f t="shared" si="1006"/>
        <v>4.5085180479005816E-4</v>
      </c>
      <c r="Q4939" s="11">
        <f t="shared" si="1007"/>
        <v>0.9995491481952099</v>
      </c>
      <c r="R4939" s="10">
        <f t="shared" si="1008"/>
        <v>-4.5095346902318935E-4</v>
      </c>
      <c r="S4939" s="11">
        <f t="shared" si="1009"/>
        <v>100</v>
      </c>
      <c r="AT4939">
        <v>0.85151433860967107</v>
      </c>
      <c r="AU4939">
        <v>0</v>
      </c>
      <c r="AV4939">
        <v>1</v>
      </c>
      <c r="AW4939">
        <f t="shared" si="1013"/>
        <v>4435</v>
      </c>
      <c r="AX4939">
        <f t="shared" si="1014"/>
        <v>500</v>
      </c>
      <c r="AY4939">
        <f t="shared" si="1010"/>
        <v>4.2658284687920878E-3</v>
      </c>
      <c r="AZ4939">
        <f t="shared" si="1011"/>
        <v>0.23664122137404575</v>
      </c>
      <c r="BA4939">
        <f t="shared" si="1012"/>
        <v>0</v>
      </c>
    </row>
    <row r="4940" spans="1:53" x14ac:dyDescent="0.25">
      <c r="A4940">
        <f>'Preprocessed Data'!A4938</f>
        <v>2</v>
      </c>
      <c r="B4940">
        <f>'Preprocessed Data'!B4938</f>
        <v>2</v>
      </c>
      <c r="C4940">
        <f>'Preprocessed Data'!C4938</f>
        <v>0</v>
      </c>
      <c r="D4940">
        <f>'Preprocessed Data'!D4938</f>
        <v>0</v>
      </c>
      <c r="E4940">
        <f>'Preprocessed Data'!E4938</f>
        <v>0</v>
      </c>
      <c r="F4940">
        <f>'Preprocessed Data'!F4938</f>
        <v>4</v>
      </c>
      <c r="G4940">
        <f>'Preprocessed Data'!G4938</f>
        <v>1</v>
      </c>
      <c r="H4940">
        <f>'Preprocessed Data'!H4938</f>
        <v>70.25</v>
      </c>
      <c r="I4940">
        <f>'Preprocessed Data'!I4938</f>
        <v>17</v>
      </c>
      <c r="J4940">
        <f>'Preprocessed Data'!J4938</f>
        <v>4</v>
      </c>
      <c r="K4940" s="10">
        <f>'Preprocessed Data'!K4938</f>
        <v>0</v>
      </c>
      <c r="L4940" s="1">
        <f t="shared" si="1002"/>
        <v>1</v>
      </c>
      <c r="M4940" s="11">
        <f t="shared" si="1003"/>
        <v>1</v>
      </c>
      <c r="N4940">
        <f t="shared" si="1004"/>
        <v>0</v>
      </c>
      <c r="O4940">
        <f t="shared" si="1005"/>
        <v>4.8208022748093791E-4</v>
      </c>
      <c r="P4940" s="10">
        <f t="shared" si="1006"/>
        <v>4.8208022748093791E-4</v>
      </c>
      <c r="Q4940" s="11">
        <f t="shared" si="1007"/>
        <v>0.99951791977251903</v>
      </c>
      <c r="R4940" s="10">
        <f t="shared" si="1008"/>
        <v>-4.8219646551271074E-4</v>
      </c>
      <c r="S4940" s="11">
        <f t="shared" si="1009"/>
        <v>100</v>
      </c>
      <c r="AT4940">
        <v>0.8519676435728889</v>
      </c>
      <c r="AU4940">
        <v>0</v>
      </c>
      <c r="AV4940">
        <v>1</v>
      </c>
      <c r="AW4940">
        <f t="shared" si="1013"/>
        <v>4435</v>
      </c>
      <c r="AX4940">
        <f t="shared" si="1014"/>
        <v>501</v>
      </c>
      <c r="AY4940">
        <f t="shared" si="1010"/>
        <v>4.2658284687920878E-3</v>
      </c>
      <c r="AZ4940">
        <f t="shared" si="1011"/>
        <v>0.23511450381679388</v>
      </c>
      <c r="BA4940">
        <f t="shared" si="1012"/>
        <v>0</v>
      </c>
    </row>
    <row r="4941" spans="1:53" x14ac:dyDescent="0.25">
      <c r="A4941">
        <f>'Preprocessed Data'!A4939</f>
        <v>2</v>
      </c>
      <c r="B4941">
        <f>'Preprocessed Data'!B4939</f>
        <v>7</v>
      </c>
      <c r="C4941">
        <f>'Preprocessed Data'!C4939</f>
        <v>0</v>
      </c>
      <c r="D4941">
        <f>'Preprocessed Data'!D4939</f>
        <v>0</v>
      </c>
      <c r="E4941">
        <f>'Preprocessed Data'!E4939</f>
        <v>0</v>
      </c>
      <c r="F4941">
        <f>'Preprocessed Data'!F4939</f>
        <v>4</v>
      </c>
      <c r="G4941">
        <f>'Preprocessed Data'!G4939</f>
        <v>1</v>
      </c>
      <c r="H4941">
        <f>'Preprocessed Data'!H4939</f>
        <v>157.01</v>
      </c>
      <c r="I4941">
        <f>'Preprocessed Data'!I4939</f>
        <v>17</v>
      </c>
      <c r="J4941">
        <f>'Preprocessed Data'!J4939</f>
        <v>4</v>
      </c>
      <c r="K4941" s="10">
        <f>'Preprocessed Data'!K4939</f>
        <v>0</v>
      </c>
      <c r="L4941" s="1">
        <f t="shared" si="1002"/>
        <v>1</v>
      </c>
      <c r="M4941" s="11">
        <f t="shared" si="1003"/>
        <v>1</v>
      </c>
      <c r="N4941">
        <f t="shared" si="1004"/>
        <v>0</v>
      </c>
      <c r="O4941">
        <f t="shared" si="1005"/>
        <v>5.9293528297071092E-3</v>
      </c>
      <c r="P4941" s="10">
        <f t="shared" si="1006"/>
        <v>5.9293528297071092E-3</v>
      </c>
      <c r="Q4941" s="11">
        <f t="shared" si="1007"/>
        <v>0.99407064717029292</v>
      </c>
      <c r="R4941" s="10">
        <f t="shared" si="1008"/>
        <v>-5.947001239207798E-3</v>
      </c>
      <c r="S4941" s="11">
        <f t="shared" si="1009"/>
        <v>100</v>
      </c>
      <c r="AT4941">
        <v>0.85208456698621404</v>
      </c>
      <c r="AU4941">
        <v>0</v>
      </c>
      <c r="AV4941">
        <v>1</v>
      </c>
      <c r="AW4941">
        <f t="shared" si="1013"/>
        <v>4435</v>
      </c>
      <c r="AX4941">
        <f t="shared" si="1014"/>
        <v>502</v>
      </c>
      <c r="AY4941">
        <f t="shared" si="1010"/>
        <v>4.2658284687920878E-3</v>
      </c>
      <c r="AZ4941">
        <f t="shared" si="1011"/>
        <v>0.23358778625954202</v>
      </c>
      <c r="BA4941">
        <f t="shared" si="1012"/>
        <v>0</v>
      </c>
    </row>
    <row r="4942" spans="1:53" x14ac:dyDescent="0.25">
      <c r="A4942">
        <f>'Preprocessed Data'!A4940</f>
        <v>2</v>
      </c>
      <c r="B4942">
        <f>'Preprocessed Data'!B4940</f>
        <v>20</v>
      </c>
      <c r="C4942">
        <f>'Preprocessed Data'!C4940</f>
        <v>0</v>
      </c>
      <c r="D4942">
        <f>'Preprocessed Data'!D4940</f>
        <v>0</v>
      </c>
      <c r="E4942">
        <f>'Preprocessed Data'!E4940</f>
        <v>0</v>
      </c>
      <c r="F4942">
        <f>'Preprocessed Data'!F4940</f>
        <v>4</v>
      </c>
      <c r="G4942">
        <f>'Preprocessed Data'!G4940</f>
        <v>1</v>
      </c>
      <c r="H4942">
        <f>'Preprocessed Data'!H4940</f>
        <v>103.65</v>
      </c>
      <c r="I4942">
        <f>'Preprocessed Data'!I4940</f>
        <v>17</v>
      </c>
      <c r="J4942">
        <f>'Preprocessed Data'!J4940</f>
        <v>1</v>
      </c>
      <c r="K4942" s="10">
        <f>'Preprocessed Data'!K4940</f>
        <v>0</v>
      </c>
      <c r="L4942" s="1">
        <f t="shared" si="1002"/>
        <v>1</v>
      </c>
      <c r="M4942" s="11">
        <f t="shared" si="1003"/>
        <v>1</v>
      </c>
      <c r="N4942">
        <f t="shared" si="1004"/>
        <v>0</v>
      </c>
      <c r="O4942">
        <f t="shared" si="1005"/>
        <v>2.7599091319613299E-3</v>
      </c>
      <c r="P4942" s="10">
        <f t="shared" si="1006"/>
        <v>2.7599091319613299E-3</v>
      </c>
      <c r="Q4942" s="11">
        <f t="shared" si="1007"/>
        <v>0.99724009086803866</v>
      </c>
      <c r="R4942" s="10">
        <f t="shared" si="1008"/>
        <v>-2.7637247032066509E-3</v>
      </c>
      <c r="S4942" s="11">
        <f t="shared" si="1009"/>
        <v>100</v>
      </c>
      <c r="AT4942">
        <v>0.85289217637451653</v>
      </c>
      <c r="AU4942">
        <v>0</v>
      </c>
      <c r="AV4942">
        <v>1</v>
      </c>
      <c r="AW4942">
        <f t="shared" si="1013"/>
        <v>4435</v>
      </c>
      <c r="AX4942">
        <f t="shared" si="1014"/>
        <v>503</v>
      </c>
      <c r="AY4942">
        <f t="shared" si="1010"/>
        <v>4.2658284687920878E-3</v>
      </c>
      <c r="AZ4942">
        <f t="shared" si="1011"/>
        <v>0.23206106870229004</v>
      </c>
      <c r="BA4942">
        <f t="shared" si="1012"/>
        <v>0</v>
      </c>
    </row>
    <row r="4943" spans="1:53" x14ac:dyDescent="0.25">
      <c r="A4943">
        <f>'Preprocessed Data'!A4941</f>
        <v>1</v>
      </c>
      <c r="B4943">
        <f>'Preprocessed Data'!B4941</f>
        <v>9</v>
      </c>
      <c r="C4943">
        <f>'Preprocessed Data'!C4941</f>
        <v>0</v>
      </c>
      <c r="D4943">
        <f>'Preprocessed Data'!D4941</f>
        <v>0</v>
      </c>
      <c r="E4943">
        <f>'Preprocessed Data'!E4941</f>
        <v>0</v>
      </c>
      <c r="F4943">
        <f>'Preprocessed Data'!F4941</f>
        <v>4</v>
      </c>
      <c r="G4943">
        <f>'Preprocessed Data'!G4941</f>
        <v>2</v>
      </c>
      <c r="H4943">
        <f>'Preprocessed Data'!H4941</f>
        <v>123.66</v>
      </c>
      <c r="I4943">
        <f>'Preprocessed Data'!I4941</f>
        <v>17</v>
      </c>
      <c r="J4943">
        <f>'Preprocessed Data'!J4941</f>
        <v>4</v>
      </c>
      <c r="K4943" s="10">
        <f>'Preprocessed Data'!K4941</f>
        <v>0</v>
      </c>
      <c r="L4943" s="1">
        <f t="shared" si="1002"/>
        <v>1</v>
      </c>
      <c r="M4943" s="11">
        <f t="shared" si="1003"/>
        <v>1</v>
      </c>
      <c r="N4943">
        <f t="shared" si="1004"/>
        <v>0</v>
      </c>
      <c r="O4943">
        <f t="shared" si="1005"/>
        <v>3.7220605490358399E-3</v>
      </c>
      <c r="P4943" s="10">
        <f t="shared" si="1006"/>
        <v>3.7220605490358399E-3</v>
      </c>
      <c r="Q4943" s="11">
        <f t="shared" si="1007"/>
        <v>0.99627793945096421</v>
      </c>
      <c r="R4943" s="10">
        <f t="shared" si="1008"/>
        <v>-3.7290046526724401E-3</v>
      </c>
      <c r="S4943" s="11">
        <f t="shared" si="1009"/>
        <v>100</v>
      </c>
      <c r="AT4943">
        <v>0.85324689320930747</v>
      </c>
      <c r="AU4943">
        <v>0</v>
      </c>
      <c r="AV4943">
        <v>1</v>
      </c>
      <c r="AW4943">
        <f t="shared" si="1013"/>
        <v>4435</v>
      </c>
      <c r="AX4943">
        <f t="shared" si="1014"/>
        <v>504</v>
      </c>
      <c r="AY4943">
        <f t="shared" si="1010"/>
        <v>4.2658284687920878E-3</v>
      </c>
      <c r="AZ4943">
        <f t="shared" si="1011"/>
        <v>0.23053435114503817</v>
      </c>
      <c r="BA4943">
        <f t="shared" si="1012"/>
        <v>0</v>
      </c>
    </row>
    <row r="4944" spans="1:53" x14ac:dyDescent="0.25">
      <c r="A4944">
        <f>'Preprocessed Data'!A4942</f>
        <v>1</v>
      </c>
      <c r="B4944">
        <f>'Preprocessed Data'!B4942</f>
        <v>5</v>
      </c>
      <c r="C4944">
        <f>'Preprocessed Data'!C4942</f>
        <v>0</v>
      </c>
      <c r="D4944">
        <f>'Preprocessed Data'!D4942</f>
        <v>0</v>
      </c>
      <c r="E4944">
        <f>'Preprocessed Data'!E4942</f>
        <v>0</v>
      </c>
      <c r="F4944">
        <f>'Preprocessed Data'!F4942</f>
        <v>4</v>
      </c>
      <c r="G4944">
        <f>'Preprocessed Data'!G4942</f>
        <v>1</v>
      </c>
      <c r="H4944">
        <f>'Preprocessed Data'!H4942</f>
        <v>97.64</v>
      </c>
      <c r="I4944">
        <f>'Preprocessed Data'!I4942</f>
        <v>17</v>
      </c>
      <c r="J4944">
        <f>'Preprocessed Data'!J4942</f>
        <v>4</v>
      </c>
      <c r="K4944" s="10">
        <f>'Preprocessed Data'!K4942</f>
        <v>0</v>
      </c>
      <c r="L4944" s="1">
        <f t="shared" si="1002"/>
        <v>1</v>
      </c>
      <c r="M4944" s="11">
        <f t="shared" si="1003"/>
        <v>1</v>
      </c>
      <c r="N4944">
        <f t="shared" si="1004"/>
        <v>0</v>
      </c>
      <c r="O4944">
        <f t="shared" si="1005"/>
        <v>1.5093234984589099E-3</v>
      </c>
      <c r="P4944" s="10">
        <f t="shared" si="1006"/>
        <v>1.5093234984589099E-3</v>
      </c>
      <c r="Q4944" s="11">
        <f t="shared" si="1007"/>
        <v>0.99849067650154111</v>
      </c>
      <c r="R4944" s="10">
        <f t="shared" si="1008"/>
        <v>-1.5104636745778802E-3</v>
      </c>
      <c r="S4944" s="11">
        <f t="shared" si="1009"/>
        <v>100</v>
      </c>
      <c r="AT4944">
        <v>0.85390582151461814</v>
      </c>
      <c r="AU4944">
        <v>0</v>
      </c>
      <c r="AV4944">
        <v>1</v>
      </c>
      <c r="AW4944">
        <f t="shared" si="1013"/>
        <v>4435</v>
      </c>
      <c r="AX4944">
        <f t="shared" si="1014"/>
        <v>505</v>
      </c>
      <c r="AY4944">
        <f t="shared" si="1010"/>
        <v>4.2658284687920878E-3</v>
      </c>
      <c r="AZ4944">
        <f t="shared" si="1011"/>
        <v>0.22900763358778631</v>
      </c>
      <c r="BA4944">
        <f t="shared" si="1012"/>
        <v>0</v>
      </c>
    </row>
    <row r="4945" spans="1:53" x14ac:dyDescent="0.25">
      <c r="A4945">
        <f>'Preprocessed Data'!A4943</f>
        <v>2</v>
      </c>
      <c r="B4945">
        <f>'Preprocessed Data'!B4943</f>
        <v>81</v>
      </c>
      <c r="C4945">
        <f>'Preprocessed Data'!C4943</f>
        <v>0</v>
      </c>
      <c r="D4945">
        <f>'Preprocessed Data'!D4943</f>
        <v>0</v>
      </c>
      <c r="E4945">
        <f>'Preprocessed Data'!E4943</f>
        <v>1</v>
      </c>
      <c r="F4945">
        <f>'Preprocessed Data'!F4943</f>
        <v>4</v>
      </c>
      <c r="G4945">
        <f>'Preprocessed Data'!G4943</f>
        <v>1</v>
      </c>
      <c r="H4945">
        <f>'Preprocessed Data'!H4943</f>
        <v>81.95</v>
      </c>
      <c r="I4945">
        <f>'Preprocessed Data'!I4943</f>
        <v>16.899999999999999</v>
      </c>
      <c r="J4945">
        <f>'Preprocessed Data'!J4943</f>
        <v>2</v>
      </c>
      <c r="K4945" s="10">
        <f>'Preprocessed Data'!K4943</f>
        <v>1</v>
      </c>
      <c r="L4945" s="1">
        <f t="shared" si="1002"/>
        <v>0</v>
      </c>
      <c r="M4945" s="11">
        <f t="shared" si="1003"/>
        <v>1</v>
      </c>
      <c r="N4945">
        <f t="shared" si="1004"/>
        <v>1</v>
      </c>
      <c r="O4945">
        <f t="shared" si="1005"/>
        <v>3.1007203986920043E-2</v>
      </c>
      <c r="P4945" s="10">
        <f t="shared" si="1006"/>
        <v>3.1007203986920043E-2</v>
      </c>
      <c r="Q4945" s="11">
        <f t="shared" si="1007"/>
        <v>0.96899279601307997</v>
      </c>
      <c r="R4945" s="10">
        <f t="shared" si="1008"/>
        <v>-3.4735357148197514</v>
      </c>
      <c r="S4945" s="11">
        <f t="shared" si="1009"/>
        <v>0</v>
      </c>
      <c r="AT4945">
        <v>0.85408016724529845</v>
      </c>
      <c r="AU4945">
        <v>0</v>
      </c>
      <c r="AV4945">
        <v>1</v>
      </c>
      <c r="AW4945">
        <f t="shared" si="1013"/>
        <v>4435</v>
      </c>
      <c r="AX4945">
        <f t="shared" si="1014"/>
        <v>506</v>
      </c>
      <c r="AY4945">
        <f t="shared" si="1010"/>
        <v>4.2658284687920878E-3</v>
      </c>
      <c r="AZ4945">
        <f t="shared" si="1011"/>
        <v>0.22748091603053433</v>
      </c>
      <c r="BA4945">
        <f t="shared" si="1012"/>
        <v>0</v>
      </c>
    </row>
    <row r="4946" spans="1:53" x14ac:dyDescent="0.25">
      <c r="A4946">
        <f>'Preprocessed Data'!A4944</f>
        <v>2</v>
      </c>
      <c r="B4946">
        <f>'Preprocessed Data'!B4944</f>
        <v>24</v>
      </c>
      <c r="C4946">
        <f>'Preprocessed Data'!C4944</f>
        <v>0</v>
      </c>
      <c r="D4946">
        <f>'Preprocessed Data'!D4944</f>
        <v>0</v>
      </c>
      <c r="E4946">
        <f>'Preprocessed Data'!E4944</f>
        <v>0</v>
      </c>
      <c r="F4946">
        <f>'Preprocessed Data'!F4944</f>
        <v>1</v>
      </c>
      <c r="G4946">
        <f>'Preprocessed Data'!G4944</f>
        <v>1</v>
      </c>
      <c r="H4946">
        <f>'Preprocessed Data'!H4944</f>
        <v>120.77</v>
      </c>
      <c r="I4946">
        <f>'Preprocessed Data'!I4944</f>
        <v>16.899999999999999</v>
      </c>
      <c r="J4946">
        <f>'Preprocessed Data'!J4944</f>
        <v>2</v>
      </c>
      <c r="K4946" s="10">
        <f>'Preprocessed Data'!K4944</f>
        <v>0</v>
      </c>
      <c r="L4946" s="1">
        <f t="shared" si="1002"/>
        <v>1</v>
      </c>
      <c r="M4946" s="11">
        <f t="shared" si="1003"/>
        <v>1</v>
      </c>
      <c r="N4946">
        <f t="shared" si="1004"/>
        <v>0</v>
      </c>
      <c r="O4946">
        <f t="shared" si="1005"/>
        <v>4.0561712555754904E-3</v>
      </c>
      <c r="P4946" s="10">
        <f t="shared" si="1006"/>
        <v>4.0561712555754904E-3</v>
      </c>
      <c r="Q4946" s="11">
        <f t="shared" si="1007"/>
        <v>0.99594382874442455</v>
      </c>
      <c r="R4946" s="10">
        <f t="shared" si="1008"/>
        <v>-4.0644198308477956E-3</v>
      </c>
      <c r="S4946" s="11">
        <f t="shared" si="1009"/>
        <v>100</v>
      </c>
      <c r="AT4946">
        <v>0.85431368584444156</v>
      </c>
      <c r="AU4946">
        <v>0</v>
      </c>
      <c r="AV4946">
        <v>1</v>
      </c>
      <c r="AW4946">
        <f t="shared" si="1013"/>
        <v>4435</v>
      </c>
      <c r="AX4946">
        <f t="shared" si="1014"/>
        <v>507</v>
      </c>
      <c r="AY4946">
        <f t="shared" si="1010"/>
        <v>4.2658284687920878E-3</v>
      </c>
      <c r="AZ4946">
        <f t="shared" si="1011"/>
        <v>0.22595419847328246</v>
      </c>
      <c r="BA4946">
        <f t="shared" si="1012"/>
        <v>0</v>
      </c>
    </row>
    <row r="4947" spans="1:53" x14ac:dyDescent="0.25">
      <c r="A4947">
        <f>'Preprocessed Data'!A4945</f>
        <v>1</v>
      </c>
      <c r="B4947">
        <f>'Preprocessed Data'!B4945</f>
        <v>0.08</v>
      </c>
      <c r="C4947">
        <f>'Preprocessed Data'!C4945</f>
        <v>0</v>
      </c>
      <c r="D4947">
        <f>'Preprocessed Data'!D4945</f>
        <v>0</v>
      </c>
      <c r="E4947">
        <f>'Preprocessed Data'!E4945</f>
        <v>0</v>
      </c>
      <c r="F4947">
        <f>'Preprocessed Data'!F4945</f>
        <v>5</v>
      </c>
      <c r="G4947">
        <f>'Preprocessed Data'!G4945</f>
        <v>1</v>
      </c>
      <c r="H4947">
        <f>'Preprocessed Data'!H4945</f>
        <v>70.33</v>
      </c>
      <c r="I4947">
        <f>'Preprocessed Data'!I4945</f>
        <v>16.899999999999999</v>
      </c>
      <c r="J4947">
        <f>'Preprocessed Data'!J4945</f>
        <v>4</v>
      </c>
      <c r="K4947" s="10">
        <f>'Preprocessed Data'!K4945</f>
        <v>0</v>
      </c>
      <c r="L4947" s="1">
        <f t="shared" si="1002"/>
        <v>1</v>
      </c>
      <c r="M4947" s="11">
        <f t="shared" si="1003"/>
        <v>1</v>
      </c>
      <c r="N4947">
        <f t="shared" si="1004"/>
        <v>0</v>
      </c>
      <c r="O4947">
        <f t="shared" si="1005"/>
        <v>6.2502876344512127E-4</v>
      </c>
      <c r="P4947" s="10">
        <f t="shared" si="1006"/>
        <v>6.2502876344512127E-4</v>
      </c>
      <c r="Q4947" s="11">
        <f t="shared" si="1007"/>
        <v>0.99937497123655483</v>
      </c>
      <c r="R4947" s="10">
        <f t="shared" si="1008"/>
        <v>-6.2522417535235239E-4</v>
      </c>
      <c r="S4947" s="11">
        <f t="shared" si="1009"/>
        <v>100</v>
      </c>
      <c r="AT4947">
        <v>0.85449310705119008</v>
      </c>
      <c r="AU4947">
        <v>0</v>
      </c>
      <c r="AV4947">
        <v>1</v>
      </c>
      <c r="AW4947">
        <f t="shared" si="1013"/>
        <v>4435</v>
      </c>
      <c r="AX4947">
        <f t="shared" si="1014"/>
        <v>508</v>
      </c>
      <c r="AY4947">
        <f t="shared" si="1010"/>
        <v>4.2658284687920878E-3</v>
      </c>
      <c r="AZ4947">
        <f t="shared" si="1011"/>
        <v>0.22442748091603049</v>
      </c>
      <c r="BA4947">
        <f t="shared" si="1012"/>
        <v>0</v>
      </c>
    </row>
    <row r="4948" spans="1:53" x14ac:dyDescent="0.25">
      <c r="A4948">
        <f>'Preprocessed Data'!A4946</f>
        <v>1</v>
      </c>
      <c r="B4948">
        <f>'Preprocessed Data'!B4946</f>
        <v>13</v>
      </c>
      <c r="C4948">
        <f>'Preprocessed Data'!C4946</f>
        <v>0</v>
      </c>
      <c r="D4948">
        <f>'Preprocessed Data'!D4946</f>
        <v>0</v>
      </c>
      <c r="E4948">
        <f>'Preprocessed Data'!E4946</f>
        <v>0</v>
      </c>
      <c r="F4948">
        <f>'Preprocessed Data'!F4946</f>
        <v>4</v>
      </c>
      <c r="G4948">
        <f>'Preprocessed Data'!G4946</f>
        <v>1</v>
      </c>
      <c r="H4948">
        <f>'Preprocessed Data'!H4946</f>
        <v>90.6</v>
      </c>
      <c r="I4948">
        <f>'Preprocessed Data'!I4946</f>
        <v>16.899999999999999</v>
      </c>
      <c r="J4948">
        <f>'Preprocessed Data'!J4946</f>
        <v>2</v>
      </c>
      <c r="K4948" s="10">
        <f>'Preprocessed Data'!K4946</f>
        <v>0</v>
      </c>
      <c r="L4948" s="1">
        <f t="shared" si="1002"/>
        <v>1</v>
      </c>
      <c r="M4948" s="11">
        <f t="shared" si="1003"/>
        <v>1</v>
      </c>
      <c r="N4948">
        <f t="shared" si="1004"/>
        <v>0</v>
      </c>
      <c r="O4948">
        <f t="shared" si="1005"/>
        <v>1.8216695138397628E-3</v>
      </c>
      <c r="P4948" s="10">
        <f t="shared" si="1006"/>
        <v>1.8216695138397628E-3</v>
      </c>
      <c r="Q4948" s="11">
        <f t="shared" si="1007"/>
        <v>0.99817833048616023</v>
      </c>
      <c r="R4948" s="10">
        <f t="shared" si="1008"/>
        <v>-1.823330771563535E-3</v>
      </c>
      <c r="S4948" s="11">
        <f t="shared" si="1009"/>
        <v>100</v>
      </c>
      <c r="AT4948">
        <v>0.8550260699393637</v>
      </c>
      <c r="AU4948">
        <v>0</v>
      </c>
      <c r="AV4948">
        <v>1</v>
      </c>
      <c r="AW4948">
        <f t="shared" si="1013"/>
        <v>4435</v>
      </c>
      <c r="AX4948">
        <f t="shared" si="1014"/>
        <v>509</v>
      </c>
      <c r="AY4948">
        <f t="shared" si="1010"/>
        <v>4.2658284687920878E-3</v>
      </c>
      <c r="AZ4948">
        <f t="shared" si="1011"/>
        <v>0.22290076335877862</v>
      </c>
      <c r="BA4948">
        <f t="shared" si="1012"/>
        <v>5.0045074844800929E-5</v>
      </c>
    </row>
    <row r="4949" spans="1:53" x14ac:dyDescent="0.25">
      <c r="A4949">
        <f>'Preprocessed Data'!A4947</f>
        <v>1</v>
      </c>
      <c r="B4949">
        <f>'Preprocessed Data'!B4947</f>
        <v>8</v>
      </c>
      <c r="C4949">
        <f>'Preprocessed Data'!C4947</f>
        <v>0</v>
      </c>
      <c r="D4949">
        <f>'Preprocessed Data'!D4947</f>
        <v>0</v>
      </c>
      <c r="E4949">
        <f>'Preprocessed Data'!E4947</f>
        <v>0</v>
      </c>
      <c r="F4949">
        <f>'Preprocessed Data'!F4947</f>
        <v>4</v>
      </c>
      <c r="G4949">
        <f>'Preprocessed Data'!G4947</f>
        <v>1</v>
      </c>
      <c r="H4949">
        <f>'Preprocessed Data'!H4947</f>
        <v>77.08</v>
      </c>
      <c r="I4949">
        <f>'Preprocessed Data'!I4947</f>
        <v>16.899999999999999</v>
      </c>
      <c r="J4949">
        <f>'Preprocessed Data'!J4947</f>
        <v>4</v>
      </c>
      <c r="K4949" s="10">
        <f>'Preprocessed Data'!K4947</f>
        <v>0</v>
      </c>
      <c r="L4949" s="1">
        <f t="shared" si="1002"/>
        <v>1</v>
      </c>
      <c r="M4949" s="11">
        <f t="shared" si="1003"/>
        <v>1</v>
      </c>
      <c r="N4949">
        <f t="shared" si="1004"/>
        <v>0</v>
      </c>
      <c r="O4949">
        <f t="shared" si="1005"/>
        <v>1.019045961752286E-3</v>
      </c>
      <c r="P4949" s="10">
        <f t="shared" si="1006"/>
        <v>1.019045961752286E-3</v>
      </c>
      <c r="Q4949" s="11">
        <f t="shared" si="1007"/>
        <v>0.99898095403824771</v>
      </c>
      <c r="R4949" s="10">
        <f t="shared" si="1008"/>
        <v>-1.0195655421025307E-3</v>
      </c>
      <c r="S4949" s="11">
        <f t="shared" si="1009"/>
        <v>100</v>
      </c>
      <c r="AT4949">
        <v>0.8551586415897906</v>
      </c>
      <c r="AU4949">
        <v>1</v>
      </c>
      <c r="AV4949">
        <v>0</v>
      </c>
      <c r="AW4949">
        <f t="shared" si="1013"/>
        <v>4436</v>
      </c>
      <c r="AX4949">
        <f t="shared" si="1014"/>
        <v>509</v>
      </c>
      <c r="AY4949">
        <f t="shared" si="1010"/>
        <v>4.0413111809609603E-3</v>
      </c>
      <c r="AZ4949">
        <f t="shared" si="1011"/>
        <v>0.22290076335877862</v>
      </c>
      <c r="BA4949">
        <f t="shared" si="1012"/>
        <v>0</v>
      </c>
    </row>
    <row r="4950" spans="1:53" x14ac:dyDescent="0.25">
      <c r="A4950">
        <f>'Preprocessed Data'!A4948</f>
        <v>1</v>
      </c>
      <c r="B4950">
        <f>'Preprocessed Data'!B4948</f>
        <v>13</v>
      </c>
      <c r="C4950">
        <f>'Preprocessed Data'!C4948</f>
        <v>0</v>
      </c>
      <c r="D4950">
        <f>'Preprocessed Data'!D4948</f>
        <v>0</v>
      </c>
      <c r="E4950">
        <f>'Preprocessed Data'!E4948</f>
        <v>0</v>
      </c>
      <c r="F4950">
        <f>'Preprocessed Data'!F4948</f>
        <v>1</v>
      </c>
      <c r="G4950">
        <f>'Preprocessed Data'!G4948</f>
        <v>2</v>
      </c>
      <c r="H4950">
        <f>'Preprocessed Data'!H4948</f>
        <v>58.86</v>
      </c>
      <c r="I4950">
        <f>'Preprocessed Data'!I4948</f>
        <v>16.899999999999999</v>
      </c>
      <c r="J4950">
        <f>'Preprocessed Data'!J4948</f>
        <v>2</v>
      </c>
      <c r="K4950" s="10">
        <f>'Preprocessed Data'!K4948</f>
        <v>0</v>
      </c>
      <c r="L4950" s="1">
        <f t="shared" si="1002"/>
        <v>1</v>
      </c>
      <c r="M4950" s="11">
        <f t="shared" si="1003"/>
        <v>1</v>
      </c>
      <c r="N4950">
        <f t="shared" si="1004"/>
        <v>0</v>
      </c>
      <c r="O4950">
        <f t="shared" si="1005"/>
        <v>6.2623886836719617E-4</v>
      </c>
      <c r="P4950" s="10">
        <f t="shared" si="1006"/>
        <v>6.2623886836719617E-4</v>
      </c>
      <c r="Q4950" s="11">
        <f t="shared" si="1007"/>
        <v>0.99937376113163279</v>
      </c>
      <c r="R4950" s="10">
        <f t="shared" si="1008"/>
        <v>-6.2643503783091034E-4</v>
      </c>
      <c r="S4950" s="11">
        <f t="shared" si="1009"/>
        <v>100</v>
      </c>
      <c r="AT4950">
        <v>0.8560082907964206</v>
      </c>
      <c r="AU4950">
        <v>0</v>
      </c>
      <c r="AV4950">
        <v>1</v>
      </c>
      <c r="AW4950">
        <f t="shared" si="1013"/>
        <v>4436</v>
      </c>
      <c r="AX4950">
        <f t="shared" si="1014"/>
        <v>510</v>
      </c>
      <c r="AY4950">
        <f t="shared" si="1010"/>
        <v>4.0413111809609603E-3</v>
      </c>
      <c r="AZ4950">
        <f t="shared" si="1011"/>
        <v>0.22137404580152675</v>
      </c>
      <c r="BA4950">
        <f t="shared" si="1012"/>
        <v>0</v>
      </c>
    </row>
    <row r="4951" spans="1:53" x14ac:dyDescent="0.25">
      <c r="A4951">
        <f>'Preprocessed Data'!A4949</f>
        <v>2</v>
      </c>
      <c r="B4951">
        <f>'Preprocessed Data'!B4949</f>
        <v>4</v>
      </c>
      <c r="C4951">
        <f>'Preprocessed Data'!C4949</f>
        <v>0</v>
      </c>
      <c r="D4951">
        <f>'Preprocessed Data'!D4949</f>
        <v>0</v>
      </c>
      <c r="E4951">
        <f>'Preprocessed Data'!E4949</f>
        <v>0</v>
      </c>
      <c r="F4951">
        <f>'Preprocessed Data'!F4949</f>
        <v>4</v>
      </c>
      <c r="G4951">
        <f>'Preprocessed Data'!G4949</f>
        <v>2</v>
      </c>
      <c r="H4951">
        <f>'Preprocessed Data'!H4949</f>
        <v>72.489999999999995</v>
      </c>
      <c r="I4951">
        <f>'Preprocessed Data'!I4949</f>
        <v>16.899999999999999</v>
      </c>
      <c r="J4951">
        <f>'Preprocessed Data'!J4949</f>
        <v>4</v>
      </c>
      <c r="K4951" s="10">
        <f>'Preprocessed Data'!K4949</f>
        <v>0</v>
      </c>
      <c r="L4951" s="1">
        <f t="shared" si="1002"/>
        <v>1</v>
      </c>
      <c r="M4951" s="11">
        <f t="shared" si="1003"/>
        <v>1</v>
      </c>
      <c r="N4951">
        <f t="shared" si="1004"/>
        <v>0</v>
      </c>
      <c r="O4951">
        <f t="shared" si="1005"/>
        <v>5.736456575746047E-4</v>
      </c>
      <c r="P4951" s="10">
        <f t="shared" si="1006"/>
        <v>5.736456575746047E-4</v>
      </c>
      <c r="Q4951" s="11">
        <f t="shared" si="1007"/>
        <v>0.99942635434242544</v>
      </c>
      <c r="R4951" s="10">
        <f t="shared" si="1008"/>
        <v>-5.7381025519493908E-4</v>
      </c>
      <c r="S4951" s="11">
        <f t="shared" si="1009"/>
        <v>100</v>
      </c>
      <c r="AT4951">
        <v>0.856099602312549</v>
      </c>
      <c r="AU4951">
        <v>0</v>
      </c>
      <c r="AV4951">
        <v>1</v>
      </c>
      <c r="AW4951">
        <f t="shared" si="1013"/>
        <v>4436</v>
      </c>
      <c r="AX4951">
        <f t="shared" si="1014"/>
        <v>511</v>
      </c>
      <c r="AY4951">
        <f t="shared" si="1010"/>
        <v>4.0413111809609603E-3</v>
      </c>
      <c r="AZ4951">
        <f t="shared" si="1011"/>
        <v>0.21984732824427478</v>
      </c>
      <c r="BA4951">
        <f t="shared" si="1012"/>
        <v>0</v>
      </c>
    </row>
    <row r="4952" spans="1:53" x14ac:dyDescent="0.25">
      <c r="A4952">
        <f>'Preprocessed Data'!A4950</f>
        <v>2</v>
      </c>
      <c r="B4952">
        <f>'Preprocessed Data'!B4950</f>
        <v>3</v>
      </c>
      <c r="C4952">
        <f>'Preprocessed Data'!C4950</f>
        <v>0</v>
      </c>
      <c r="D4952">
        <f>'Preprocessed Data'!D4950</f>
        <v>0</v>
      </c>
      <c r="E4952">
        <f>'Preprocessed Data'!E4950</f>
        <v>0</v>
      </c>
      <c r="F4952">
        <f>'Preprocessed Data'!F4950</f>
        <v>4</v>
      </c>
      <c r="G4952">
        <f>'Preprocessed Data'!G4950</f>
        <v>2</v>
      </c>
      <c r="H4952">
        <f>'Preprocessed Data'!H4950</f>
        <v>73.2</v>
      </c>
      <c r="I4952">
        <f>'Preprocessed Data'!I4950</f>
        <v>16.8</v>
      </c>
      <c r="J4952">
        <f>'Preprocessed Data'!J4950</f>
        <v>4</v>
      </c>
      <c r="K4952" s="10">
        <f>'Preprocessed Data'!K4950</f>
        <v>0</v>
      </c>
      <c r="L4952" s="1">
        <f t="shared" si="1002"/>
        <v>1</v>
      </c>
      <c r="M4952" s="11">
        <f t="shared" si="1003"/>
        <v>1</v>
      </c>
      <c r="N4952">
        <f t="shared" si="1004"/>
        <v>0</v>
      </c>
      <c r="O4952">
        <f t="shared" si="1005"/>
        <v>5.5018283656856537E-4</v>
      </c>
      <c r="P4952" s="10">
        <f t="shared" si="1006"/>
        <v>5.5018283656856537E-4</v>
      </c>
      <c r="Q4952" s="11">
        <f t="shared" si="1007"/>
        <v>0.9994498171634314</v>
      </c>
      <c r="R4952" s="10">
        <f t="shared" si="1008"/>
        <v>-5.5033424268200652E-4</v>
      </c>
      <c r="S4952" s="11">
        <f t="shared" si="1009"/>
        <v>100</v>
      </c>
      <c r="AT4952">
        <v>0.85665391145613823</v>
      </c>
      <c r="AU4952">
        <v>0</v>
      </c>
      <c r="AV4952">
        <v>1</v>
      </c>
      <c r="AW4952">
        <f t="shared" si="1013"/>
        <v>4436</v>
      </c>
      <c r="AX4952">
        <f t="shared" si="1014"/>
        <v>512</v>
      </c>
      <c r="AY4952">
        <f t="shared" si="1010"/>
        <v>4.0413111809609603E-3</v>
      </c>
      <c r="AZ4952">
        <f t="shared" si="1011"/>
        <v>0.21832061068702291</v>
      </c>
      <c r="BA4952">
        <f t="shared" si="1012"/>
        <v>0</v>
      </c>
    </row>
    <row r="4953" spans="1:53" x14ac:dyDescent="0.25">
      <c r="A4953">
        <f>'Preprocessed Data'!A4951</f>
        <v>2</v>
      </c>
      <c r="B4953">
        <f>'Preprocessed Data'!B4951</f>
        <v>3</v>
      </c>
      <c r="C4953">
        <f>'Preprocessed Data'!C4951</f>
        <v>0</v>
      </c>
      <c r="D4953">
        <f>'Preprocessed Data'!D4951</f>
        <v>0</v>
      </c>
      <c r="E4953">
        <f>'Preprocessed Data'!E4951</f>
        <v>0</v>
      </c>
      <c r="F4953">
        <f>'Preprocessed Data'!F4951</f>
        <v>4</v>
      </c>
      <c r="G4953">
        <f>'Preprocessed Data'!G4951</f>
        <v>2</v>
      </c>
      <c r="H4953">
        <f>'Preprocessed Data'!H4951</f>
        <v>57.33</v>
      </c>
      <c r="I4953">
        <f>'Preprocessed Data'!I4951</f>
        <v>16.8</v>
      </c>
      <c r="J4953">
        <f>'Preprocessed Data'!J4951</f>
        <v>4</v>
      </c>
      <c r="K4953" s="10">
        <f>'Preprocessed Data'!K4951</f>
        <v>0</v>
      </c>
      <c r="L4953" s="1">
        <f t="shared" si="1002"/>
        <v>1</v>
      </c>
      <c r="M4953" s="11">
        <f t="shared" si="1003"/>
        <v>1</v>
      </c>
      <c r="N4953">
        <f t="shared" si="1004"/>
        <v>0</v>
      </c>
      <c r="O4953">
        <f t="shared" si="1005"/>
        <v>3.6386603715011758E-4</v>
      </c>
      <c r="P4953" s="10">
        <f t="shared" si="1006"/>
        <v>3.6386603715011758E-4</v>
      </c>
      <c r="Q4953" s="11">
        <f t="shared" si="1007"/>
        <v>0.99963613396284989</v>
      </c>
      <c r="R4953" s="10">
        <f t="shared" si="1008"/>
        <v>-3.6393225245942438E-4</v>
      </c>
      <c r="S4953" s="11">
        <f t="shared" si="1009"/>
        <v>100</v>
      </c>
      <c r="AT4953">
        <v>0.85786738814748287</v>
      </c>
      <c r="AU4953">
        <v>0</v>
      </c>
      <c r="AV4953">
        <v>1</v>
      </c>
      <c r="AW4953">
        <f t="shared" si="1013"/>
        <v>4436</v>
      </c>
      <c r="AX4953">
        <f t="shared" si="1014"/>
        <v>513</v>
      </c>
      <c r="AY4953">
        <f t="shared" si="1010"/>
        <v>4.0413111809609603E-3</v>
      </c>
      <c r="AZ4953">
        <f t="shared" si="1011"/>
        <v>0.21679389312977104</v>
      </c>
      <c r="BA4953">
        <f t="shared" si="1012"/>
        <v>0</v>
      </c>
    </row>
    <row r="4954" spans="1:53" x14ac:dyDescent="0.25">
      <c r="A4954">
        <f>'Preprocessed Data'!A4952</f>
        <v>1</v>
      </c>
      <c r="B4954">
        <f>'Preprocessed Data'!B4952</f>
        <v>4</v>
      </c>
      <c r="C4954">
        <f>'Preprocessed Data'!C4952</f>
        <v>0</v>
      </c>
      <c r="D4954">
        <f>'Preprocessed Data'!D4952</f>
        <v>0</v>
      </c>
      <c r="E4954">
        <f>'Preprocessed Data'!E4952</f>
        <v>0</v>
      </c>
      <c r="F4954">
        <f>'Preprocessed Data'!F4952</f>
        <v>4</v>
      </c>
      <c r="G4954">
        <f>'Preprocessed Data'!G4952</f>
        <v>2</v>
      </c>
      <c r="H4954">
        <f>'Preprocessed Data'!H4952</f>
        <v>83.13</v>
      </c>
      <c r="I4954">
        <f>'Preprocessed Data'!I4952</f>
        <v>16.8</v>
      </c>
      <c r="J4954">
        <f>'Preprocessed Data'!J4952</f>
        <v>4</v>
      </c>
      <c r="K4954" s="10">
        <f>'Preprocessed Data'!K4952</f>
        <v>0</v>
      </c>
      <c r="L4954" s="1">
        <f t="shared" si="1002"/>
        <v>1</v>
      </c>
      <c r="M4954" s="11">
        <f t="shared" si="1003"/>
        <v>1</v>
      </c>
      <c r="N4954">
        <f t="shared" si="1004"/>
        <v>0</v>
      </c>
      <c r="O4954">
        <f t="shared" si="1005"/>
        <v>9.879201183966178E-4</v>
      </c>
      <c r="P4954" s="10">
        <f t="shared" si="1006"/>
        <v>9.879201183966178E-4</v>
      </c>
      <c r="Q4954" s="11">
        <f t="shared" si="1007"/>
        <v>0.99901207988160334</v>
      </c>
      <c r="R4954" s="10">
        <f t="shared" si="1008"/>
        <v>-9.8840843311393651E-4</v>
      </c>
      <c r="S4954" s="11">
        <f t="shared" si="1009"/>
        <v>100</v>
      </c>
      <c r="AT4954">
        <v>0.85963286544893536</v>
      </c>
      <c r="AU4954">
        <v>0</v>
      </c>
      <c r="AV4954">
        <v>1</v>
      </c>
      <c r="AW4954">
        <f t="shared" si="1013"/>
        <v>4436</v>
      </c>
      <c r="AX4954">
        <f t="shared" si="1014"/>
        <v>514</v>
      </c>
      <c r="AY4954">
        <f t="shared" si="1010"/>
        <v>4.0413111809609603E-3</v>
      </c>
      <c r="AZ4954">
        <f t="shared" si="1011"/>
        <v>0.21526717557251906</v>
      </c>
      <c r="BA4954">
        <f t="shared" si="1012"/>
        <v>0</v>
      </c>
    </row>
    <row r="4955" spans="1:53" x14ac:dyDescent="0.25">
      <c r="A4955">
        <f>'Preprocessed Data'!A4953</f>
        <v>1</v>
      </c>
      <c r="B4955">
        <f>'Preprocessed Data'!B4953</f>
        <v>2</v>
      </c>
      <c r="C4955">
        <f>'Preprocessed Data'!C4953</f>
        <v>0</v>
      </c>
      <c r="D4955">
        <f>'Preprocessed Data'!D4953</f>
        <v>0</v>
      </c>
      <c r="E4955">
        <f>'Preprocessed Data'!E4953</f>
        <v>0</v>
      </c>
      <c r="F4955">
        <f>'Preprocessed Data'!F4953</f>
        <v>4</v>
      </c>
      <c r="G4955">
        <f>'Preprocessed Data'!G4953</f>
        <v>1</v>
      </c>
      <c r="H4955">
        <f>'Preprocessed Data'!H4953</f>
        <v>76.12</v>
      </c>
      <c r="I4955">
        <f>'Preprocessed Data'!I4953</f>
        <v>16.8</v>
      </c>
      <c r="J4955">
        <f>'Preprocessed Data'!J4953</f>
        <v>4</v>
      </c>
      <c r="K4955" s="10">
        <f>'Preprocessed Data'!K4953</f>
        <v>0</v>
      </c>
      <c r="L4955" s="1">
        <f t="shared" si="1002"/>
        <v>1</v>
      </c>
      <c r="M4955" s="11">
        <f t="shared" si="1003"/>
        <v>1</v>
      </c>
      <c r="N4955">
        <f t="shared" si="1004"/>
        <v>0</v>
      </c>
      <c r="O4955">
        <f t="shared" si="1005"/>
        <v>7.2630878140164472E-4</v>
      </c>
      <c r="P4955" s="10">
        <f t="shared" si="1006"/>
        <v>7.2630878140164472E-4</v>
      </c>
      <c r="Q4955" s="11">
        <f t="shared" si="1007"/>
        <v>0.99927369121859833</v>
      </c>
      <c r="R4955" s="10">
        <f t="shared" si="1008"/>
        <v>-7.2657267140946848E-4</v>
      </c>
      <c r="S4955" s="11">
        <f t="shared" si="1009"/>
        <v>100</v>
      </c>
      <c r="AT4955">
        <v>0.86152294865891199</v>
      </c>
      <c r="AU4955">
        <v>0</v>
      </c>
      <c r="AV4955">
        <v>1</v>
      </c>
      <c r="AW4955">
        <f t="shared" si="1013"/>
        <v>4436</v>
      </c>
      <c r="AX4955">
        <f t="shared" si="1014"/>
        <v>515</v>
      </c>
      <c r="AY4955">
        <f t="shared" si="1010"/>
        <v>4.0413111809609603E-3</v>
      </c>
      <c r="AZ4955">
        <f t="shared" si="1011"/>
        <v>0.2137404580152672</v>
      </c>
      <c r="BA4955">
        <f t="shared" si="1012"/>
        <v>0</v>
      </c>
    </row>
    <row r="4956" spans="1:53" x14ac:dyDescent="0.25">
      <c r="A4956">
        <f>'Preprocessed Data'!A4954</f>
        <v>1</v>
      </c>
      <c r="B4956">
        <f>'Preprocessed Data'!B4954</f>
        <v>10</v>
      </c>
      <c r="C4956">
        <f>'Preprocessed Data'!C4954</f>
        <v>0</v>
      </c>
      <c r="D4956">
        <f>'Preprocessed Data'!D4954</f>
        <v>0</v>
      </c>
      <c r="E4956">
        <f>'Preprocessed Data'!E4954</f>
        <v>0</v>
      </c>
      <c r="F4956">
        <f>'Preprocessed Data'!F4954</f>
        <v>5</v>
      </c>
      <c r="G4956">
        <f>'Preprocessed Data'!G4954</f>
        <v>1</v>
      </c>
      <c r="H4956">
        <f>'Preprocessed Data'!H4954</f>
        <v>84.81</v>
      </c>
      <c r="I4956">
        <f>'Preprocessed Data'!I4954</f>
        <v>16.8</v>
      </c>
      <c r="J4956">
        <f>'Preprocessed Data'!J4954</f>
        <v>2</v>
      </c>
      <c r="K4956" s="10">
        <f>'Preprocessed Data'!K4954</f>
        <v>0</v>
      </c>
      <c r="L4956" s="1">
        <f t="shared" si="1002"/>
        <v>1</v>
      </c>
      <c r="M4956" s="11">
        <f t="shared" si="1003"/>
        <v>1</v>
      </c>
      <c r="N4956">
        <f t="shared" si="1004"/>
        <v>0</v>
      </c>
      <c r="O4956">
        <f t="shared" si="1005"/>
        <v>1.4563393874661166E-3</v>
      </c>
      <c r="P4956" s="10">
        <f t="shared" si="1006"/>
        <v>1.4563393874661166E-3</v>
      </c>
      <c r="Q4956" s="11">
        <f t="shared" si="1007"/>
        <v>0.99854366061253386</v>
      </c>
      <c r="R4956" s="10">
        <f t="shared" si="1008"/>
        <v>-1.4574008803930308E-3</v>
      </c>
      <c r="S4956" s="11">
        <f t="shared" si="1009"/>
        <v>100</v>
      </c>
      <c r="AT4956">
        <v>0.86196162764879691</v>
      </c>
      <c r="AU4956">
        <v>0</v>
      </c>
      <c r="AV4956">
        <v>1</v>
      </c>
      <c r="AW4956">
        <f t="shared" si="1013"/>
        <v>4436</v>
      </c>
      <c r="AX4956">
        <f t="shared" si="1014"/>
        <v>516</v>
      </c>
      <c r="AY4956">
        <f t="shared" si="1010"/>
        <v>4.0413111809609603E-3</v>
      </c>
      <c r="AZ4956">
        <f t="shared" si="1011"/>
        <v>0.21221374045801522</v>
      </c>
      <c r="BA4956">
        <f t="shared" si="1012"/>
        <v>0</v>
      </c>
    </row>
    <row r="4957" spans="1:53" x14ac:dyDescent="0.25">
      <c r="A4957">
        <f>'Preprocessed Data'!A4955</f>
        <v>2</v>
      </c>
      <c r="B4957">
        <f>'Preprocessed Data'!B4955</f>
        <v>5</v>
      </c>
      <c r="C4957">
        <f>'Preprocessed Data'!C4955</f>
        <v>0</v>
      </c>
      <c r="D4957">
        <f>'Preprocessed Data'!D4955</f>
        <v>0</v>
      </c>
      <c r="E4957">
        <f>'Preprocessed Data'!E4955</f>
        <v>0</v>
      </c>
      <c r="F4957">
        <f>'Preprocessed Data'!F4955</f>
        <v>4</v>
      </c>
      <c r="G4957">
        <f>'Preprocessed Data'!G4955</f>
        <v>2</v>
      </c>
      <c r="H4957">
        <f>'Preprocessed Data'!H4955</f>
        <v>61.98</v>
      </c>
      <c r="I4957">
        <f>'Preprocessed Data'!I4955</f>
        <v>16.8</v>
      </c>
      <c r="J4957">
        <f>'Preprocessed Data'!J4955</f>
        <v>4</v>
      </c>
      <c r="K4957" s="10">
        <f>'Preprocessed Data'!K4955</f>
        <v>0</v>
      </c>
      <c r="L4957" s="1">
        <f t="shared" si="1002"/>
        <v>1</v>
      </c>
      <c r="M4957" s="11">
        <f t="shared" si="1003"/>
        <v>1</v>
      </c>
      <c r="N4957">
        <f t="shared" si="1004"/>
        <v>0</v>
      </c>
      <c r="O4957">
        <f t="shared" si="1005"/>
        <v>4.5456815851577394E-4</v>
      </c>
      <c r="P4957" s="10">
        <f t="shared" si="1006"/>
        <v>4.5456815851577394E-4</v>
      </c>
      <c r="Q4957" s="11">
        <f t="shared" si="1007"/>
        <v>0.99954543184148426</v>
      </c>
      <c r="R4957" s="10">
        <f t="shared" si="1008"/>
        <v>-4.5467150594126542E-4</v>
      </c>
      <c r="S4957" s="11">
        <f t="shared" si="1009"/>
        <v>100</v>
      </c>
      <c r="AT4957">
        <v>0.86231995098934144</v>
      </c>
      <c r="AU4957">
        <v>0</v>
      </c>
      <c r="AV4957">
        <v>1</v>
      </c>
      <c r="AW4957">
        <f t="shared" si="1013"/>
        <v>4436</v>
      </c>
      <c r="AX4957">
        <f t="shared" si="1014"/>
        <v>517</v>
      </c>
      <c r="AY4957">
        <f t="shared" si="1010"/>
        <v>4.0413111809609603E-3</v>
      </c>
      <c r="AZ4957">
        <f t="shared" si="1011"/>
        <v>0.21068702290076335</v>
      </c>
      <c r="BA4957">
        <f t="shared" si="1012"/>
        <v>4.7302878962917419E-5</v>
      </c>
    </row>
    <row r="4958" spans="1:53" x14ac:dyDescent="0.25">
      <c r="A4958">
        <f>'Preprocessed Data'!A4956</f>
        <v>2</v>
      </c>
      <c r="B4958">
        <f>'Preprocessed Data'!B4956</f>
        <v>0.72</v>
      </c>
      <c r="C4958">
        <f>'Preprocessed Data'!C4956</f>
        <v>0</v>
      </c>
      <c r="D4958">
        <f>'Preprocessed Data'!D4956</f>
        <v>0</v>
      </c>
      <c r="E4958">
        <f>'Preprocessed Data'!E4956</f>
        <v>0</v>
      </c>
      <c r="F4958">
        <f>'Preprocessed Data'!F4956</f>
        <v>2</v>
      </c>
      <c r="G4958">
        <f>'Preprocessed Data'!G4956</f>
        <v>1</v>
      </c>
      <c r="H4958">
        <f>'Preprocessed Data'!H4956</f>
        <v>62.13</v>
      </c>
      <c r="I4958">
        <f>'Preprocessed Data'!I4956</f>
        <v>16.8</v>
      </c>
      <c r="J4958">
        <f>'Preprocessed Data'!J4956</f>
        <v>4</v>
      </c>
      <c r="K4958" s="10">
        <f>'Preprocessed Data'!K4956</f>
        <v>0</v>
      </c>
      <c r="L4958" s="1">
        <f t="shared" si="1002"/>
        <v>1</v>
      </c>
      <c r="M4958" s="11">
        <f t="shared" si="1003"/>
        <v>1</v>
      </c>
      <c r="N4958">
        <f t="shared" si="1004"/>
        <v>0</v>
      </c>
      <c r="O4958">
        <f t="shared" si="1005"/>
        <v>3.0056261771882291E-4</v>
      </c>
      <c r="P4958" s="10">
        <f t="shared" si="1006"/>
        <v>3.0056261771882291E-4</v>
      </c>
      <c r="Q4958" s="11">
        <f t="shared" si="1007"/>
        <v>0.99969943738228118</v>
      </c>
      <c r="R4958" s="10">
        <f t="shared" si="1008"/>
        <v>-3.0060779571518107E-4</v>
      </c>
      <c r="S4958" s="11">
        <f t="shared" si="1009"/>
        <v>100</v>
      </c>
      <c r="AT4958">
        <v>0.86245454497905982</v>
      </c>
      <c r="AU4958">
        <v>1</v>
      </c>
      <c r="AV4958">
        <v>0</v>
      </c>
      <c r="AW4958">
        <f t="shared" si="1013"/>
        <v>4437</v>
      </c>
      <c r="AX4958">
        <f t="shared" si="1014"/>
        <v>517</v>
      </c>
      <c r="AY4958">
        <f t="shared" si="1010"/>
        <v>3.8167938931297218E-3</v>
      </c>
      <c r="AZ4958">
        <f t="shared" si="1011"/>
        <v>0.21068702290076335</v>
      </c>
      <c r="BA4958">
        <f t="shared" si="1012"/>
        <v>0</v>
      </c>
    </row>
    <row r="4959" spans="1:53" x14ac:dyDescent="0.25">
      <c r="A4959">
        <f>'Preprocessed Data'!A4957</f>
        <v>1</v>
      </c>
      <c r="B4959">
        <f>'Preprocessed Data'!B4957</f>
        <v>4</v>
      </c>
      <c r="C4959">
        <f>'Preprocessed Data'!C4957</f>
        <v>0</v>
      </c>
      <c r="D4959">
        <f>'Preprocessed Data'!D4957</f>
        <v>0</v>
      </c>
      <c r="E4959">
        <f>'Preprocessed Data'!E4957</f>
        <v>0</v>
      </c>
      <c r="F4959">
        <f>'Preprocessed Data'!F4957</f>
        <v>4</v>
      </c>
      <c r="G4959">
        <f>'Preprocessed Data'!G4957</f>
        <v>1</v>
      </c>
      <c r="H4959">
        <f>'Preprocessed Data'!H4957</f>
        <v>106.22</v>
      </c>
      <c r="I4959">
        <f>'Preprocessed Data'!I4957</f>
        <v>16.7</v>
      </c>
      <c r="J4959">
        <f>'Preprocessed Data'!J4957</f>
        <v>4</v>
      </c>
      <c r="K4959" s="10">
        <f>'Preprocessed Data'!K4957</f>
        <v>0</v>
      </c>
      <c r="L4959" s="1">
        <f t="shared" si="1002"/>
        <v>1</v>
      </c>
      <c r="M4959" s="11">
        <f t="shared" si="1003"/>
        <v>1</v>
      </c>
      <c r="N4959">
        <f t="shared" si="1004"/>
        <v>0</v>
      </c>
      <c r="O4959">
        <f t="shared" si="1005"/>
        <v>1.7430615884656449E-3</v>
      </c>
      <c r="P4959" s="10">
        <f t="shared" si="1006"/>
        <v>1.7430615884656449E-3</v>
      </c>
      <c r="Q4959" s="11">
        <f t="shared" si="1007"/>
        <v>0.9982569384115344</v>
      </c>
      <c r="R4959" s="10">
        <f t="shared" si="1008"/>
        <v>-1.7445824879207606E-3</v>
      </c>
      <c r="S4959" s="11">
        <f t="shared" si="1009"/>
        <v>100</v>
      </c>
      <c r="AT4959">
        <v>0.8634456072865726</v>
      </c>
      <c r="AU4959">
        <v>0</v>
      </c>
      <c r="AV4959">
        <v>1</v>
      </c>
      <c r="AW4959">
        <f t="shared" si="1013"/>
        <v>4437</v>
      </c>
      <c r="AX4959">
        <f t="shared" si="1014"/>
        <v>518</v>
      </c>
      <c r="AY4959">
        <f t="shared" si="1010"/>
        <v>3.8167938931297218E-3</v>
      </c>
      <c r="AZ4959">
        <f t="shared" si="1011"/>
        <v>0.20916030534351149</v>
      </c>
      <c r="BA4959">
        <f t="shared" si="1012"/>
        <v>0</v>
      </c>
    </row>
    <row r="4960" spans="1:53" x14ac:dyDescent="0.25">
      <c r="A4960">
        <f>'Preprocessed Data'!A4958</f>
        <v>1</v>
      </c>
      <c r="B4960">
        <f>'Preprocessed Data'!B4958</f>
        <v>5</v>
      </c>
      <c r="C4960">
        <f>'Preprocessed Data'!C4958</f>
        <v>0</v>
      </c>
      <c r="D4960">
        <f>'Preprocessed Data'!D4958</f>
        <v>0</v>
      </c>
      <c r="E4960">
        <f>'Preprocessed Data'!E4958</f>
        <v>0</v>
      </c>
      <c r="F4960">
        <f>'Preprocessed Data'!F4958</f>
        <v>4</v>
      </c>
      <c r="G4960">
        <f>'Preprocessed Data'!G4958</f>
        <v>2</v>
      </c>
      <c r="H4960">
        <f>'Preprocessed Data'!H4958</f>
        <v>92.23</v>
      </c>
      <c r="I4960">
        <f>'Preprocessed Data'!I4958</f>
        <v>16.7</v>
      </c>
      <c r="J4960">
        <f>'Preprocessed Data'!J4958</f>
        <v>4</v>
      </c>
      <c r="K4960" s="10">
        <f>'Preprocessed Data'!K4958</f>
        <v>0</v>
      </c>
      <c r="L4960" s="1">
        <f t="shared" si="1002"/>
        <v>1</v>
      </c>
      <c r="M4960" s="11">
        <f t="shared" si="1003"/>
        <v>1</v>
      </c>
      <c r="N4960">
        <f t="shared" si="1004"/>
        <v>0</v>
      </c>
      <c r="O4960">
        <f t="shared" si="1005"/>
        <v>1.3045794215519593E-3</v>
      </c>
      <c r="P4960" s="10">
        <f t="shared" si="1006"/>
        <v>1.3045794215519593E-3</v>
      </c>
      <c r="Q4960" s="11">
        <f t="shared" si="1007"/>
        <v>0.99869542057844807</v>
      </c>
      <c r="R4960" s="10">
        <f t="shared" si="1008"/>
        <v>-1.3054311261102469E-3</v>
      </c>
      <c r="S4960" s="11">
        <f t="shared" si="1009"/>
        <v>100</v>
      </c>
      <c r="AT4960">
        <v>0.86524179721456895</v>
      </c>
      <c r="AU4960">
        <v>0</v>
      </c>
      <c r="AV4960">
        <v>1</v>
      </c>
      <c r="AW4960">
        <f t="shared" si="1013"/>
        <v>4437</v>
      </c>
      <c r="AX4960">
        <f t="shared" si="1014"/>
        <v>519</v>
      </c>
      <c r="AY4960">
        <f t="shared" si="1010"/>
        <v>3.8167938931297218E-3</v>
      </c>
      <c r="AZ4960">
        <f t="shared" si="1011"/>
        <v>0.20763358778625951</v>
      </c>
      <c r="BA4960">
        <f t="shared" si="1012"/>
        <v>4.6617329992417294E-5</v>
      </c>
    </row>
    <row r="4961" spans="1:53" x14ac:dyDescent="0.25">
      <c r="A4961">
        <f>'Preprocessed Data'!A4959</f>
        <v>2</v>
      </c>
      <c r="B4961">
        <f>'Preprocessed Data'!B4959</f>
        <v>66</v>
      </c>
      <c r="C4961">
        <f>'Preprocessed Data'!C4959</f>
        <v>0</v>
      </c>
      <c r="D4961">
        <f>'Preprocessed Data'!D4959</f>
        <v>0</v>
      </c>
      <c r="E4961">
        <f>'Preprocessed Data'!E4959</f>
        <v>1</v>
      </c>
      <c r="F4961">
        <f>'Preprocessed Data'!F4959</f>
        <v>4</v>
      </c>
      <c r="G4961">
        <f>'Preprocessed Data'!G4959</f>
        <v>2</v>
      </c>
      <c r="H4961">
        <f>'Preprocessed Data'!H4959</f>
        <v>102.07</v>
      </c>
      <c r="I4961">
        <f>'Preprocessed Data'!I4959</f>
        <v>16.7</v>
      </c>
      <c r="J4961">
        <f>'Preprocessed Data'!J4959</f>
        <v>3</v>
      </c>
      <c r="K4961" s="10">
        <f>'Preprocessed Data'!K4959</f>
        <v>0</v>
      </c>
      <c r="L4961" s="1">
        <f t="shared" si="1002"/>
        <v>1</v>
      </c>
      <c r="M4961" s="11">
        <f t="shared" si="1003"/>
        <v>1</v>
      </c>
      <c r="N4961">
        <f t="shared" si="1004"/>
        <v>0</v>
      </c>
      <c r="O4961">
        <f t="shared" si="1005"/>
        <v>2.5044649945885355E-2</v>
      </c>
      <c r="P4961" s="10">
        <f t="shared" si="1006"/>
        <v>2.5044649945885355E-2</v>
      </c>
      <c r="Q4961" s="11">
        <f t="shared" si="1007"/>
        <v>0.9749553500541146</v>
      </c>
      <c r="R4961" s="10">
        <f t="shared" si="1008"/>
        <v>-2.5363603849197208E-2</v>
      </c>
      <c r="S4961" s="11">
        <f t="shared" si="1009"/>
        <v>100</v>
      </c>
      <c r="AT4961">
        <v>0.86542470023397644</v>
      </c>
      <c r="AU4961">
        <v>1</v>
      </c>
      <c r="AV4961">
        <v>0</v>
      </c>
      <c r="AW4961">
        <f t="shared" si="1013"/>
        <v>4438</v>
      </c>
      <c r="AX4961">
        <f t="shared" si="1014"/>
        <v>519</v>
      </c>
      <c r="AY4961">
        <f t="shared" si="1010"/>
        <v>3.5922766052985944E-3</v>
      </c>
      <c r="AZ4961">
        <f t="shared" si="1011"/>
        <v>0.20763358778625951</v>
      </c>
      <c r="BA4961">
        <f t="shared" si="1012"/>
        <v>0</v>
      </c>
    </row>
    <row r="4962" spans="1:53" x14ac:dyDescent="0.25">
      <c r="A4962">
        <f>'Preprocessed Data'!A4960</f>
        <v>2</v>
      </c>
      <c r="B4962">
        <f>'Preprocessed Data'!B4960</f>
        <v>8</v>
      </c>
      <c r="C4962">
        <f>'Preprocessed Data'!C4960</f>
        <v>0</v>
      </c>
      <c r="D4962">
        <f>'Preprocessed Data'!D4960</f>
        <v>0</v>
      </c>
      <c r="E4962">
        <f>'Preprocessed Data'!E4960</f>
        <v>0</v>
      </c>
      <c r="F4962">
        <f>'Preprocessed Data'!F4960</f>
        <v>2</v>
      </c>
      <c r="G4962">
        <f>'Preprocessed Data'!G4960</f>
        <v>2</v>
      </c>
      <c r="H4962">
        <f>'Preprocessed Data'!H4960</f>
        <v>67.33</v>
      </c>
      <c r="I4962">
        <f>'Preprocessed Data'!I4960</f>
        <v>16.7</v>
      </c>
      <c r="J4962">
        <f>'Preprocessed Data'!J4960</f>
        <v>4</v>
      </c>
      <c r="K4962" s="10">
        <f>'Preprocessed Data'!K4960</f>
        <v>0</v>
      </c>
      <c r="L4962" s="1">
        <f t="shared" si="1002"/>
        <v>1</v>
      </c>
      <c r="M4962" s="11">
        <f t="shared" si="1003"/>
        <v>1</v>
      </c>
      <c r="N4962">
        <f t="shared" si="1004"/>
        <v>0</v>
      </c>
      <c r="O4962">
        <f t="shared" si="1005"/>
        <v>5.0493348568517529E-4</v>
      </c>
      <c r="P4962" s="10">
        <f t="shared" si="1006"/>
        <v>5.0493348568517529E-4</v>
      </c>
      <c r="Q4962" s="11">
        <f t="shared" si="1007"/>
        <v>0.99949506651431486</v>
      </c>
      <c r="R4962" s="10">
        <f t="shared" si="1008"/>
        <v>-5.0506100752613218E-4</v>
      </c>
      <c r="S4962" s="11">
        <f t="shared" si="1009"/>
        <v>100</v>
      </c>
      <c r="AT4962">
        <v>0.86583503514593463</v>
      </c>
      <c r="AU4962">
        <v>0</v>
      </c>
      <c r="AV4962">
        <v>1</v>
      </c>
      <c r="AW4962">
        <f t="shared" si="1013"/>
        <v>4438</v>
      </c>
      <c r="AX4962">
        <f t="shared" si="1014"/>
        <v>520</v>
      </c>
      <c r="AY4962">
        <f t="shared" si="1010"/>
        <v>3.5922766052985944E-3</v>
      </c>
      <c r="AZ4962">
        <f t="shared" si="1011"/>
        <v>0.20610687022900764</v>
      </c>
      <c r="BA4962">
        <f t="shared" si="1012"/>
        <v>0</v>
      </c>
    </row>
    <row r="4963" spans="1:53" x14ac:dyDescent="0.25">
      <c r="A4963">
        <f>'Preprocessed Data'!A4961</f>
        <v>2</v>
      </c>
      <c r="B4963">
        <f>'Preprocessed Data'!B4961</f>
        <v>5</v>
      </c>
      <c r="C4963">
        <f>'Preprocessed Data'!C4961</f>
        <v>0</v>
      </c>
      <c r="D4963">
        <f>'Preprocessed Data'!D4961</f>
        <v>0</v>
      </c>
      <c r="E4963">
        <f>'Preprocessed Data'!E4961</f>
        <v>0</v>
      </c>
      <c r="F4963">
        <f>'Preprocessed Data'!F4961</f>
        <v>4</v>
      </c>
      <c r="G4963">
        <f>'Preprocessed Data'!G4961</f>
        <v>2</v>
      </c>
      <c r="H4963">
        <f>'Preprocessed Data'!H4961</f>
        <v>122.25</v>
      </c>
      <c r="I4963">
        <f>'Preprocessed Data'!I4961</f>
        <v>16.7</v>
      </c>
      <c r="J4963">
        <f>'Preprocessed Data'!J4961</f>
        <v>4</v>
      </c>
      <c r="K4963" s="10">
        <f>'Preprocessed Data'!K4961</f>
        <v>0</v>
      </c>
      <c r="L4963" s="1">
        <f t="shared" si="1002"/>
        <v>1</v>
      </c>
      <c r="M4963" s="11">
        <f t="shared" si="1003"/>
        <v>1</v>
      </c>
      <c r="N4963">
        <f t="shared" si="1004"/>
        <v>0</v>
      </c>
      <c r="O4963">
        <f t="shared" si="1005"/>
        <v>2.1624751568361327E-3</v>
      </c>
      <c r="P4963" s="10">
        <f t="shared" si="1006"/>
        <v>2.1624751568361327E-3</v>
      </c>
      <c r="Q4963" s="11">
        <f t="shared" si="1007"/>
        <v>0.9978375248431639</v>
      </c>
      <c r="R4963" s="10">
        <f t="shared" si="1008"/>
        <v>-2.1648166825078106E-3</v>
      </c>
      <c r="S4963" s="11">
        <f t="shared" si="1009"/>
        <v>100</v>
      </c>
      <c r="AT4963">
        <v>0.86682388902068686</v>
      </c>
      <c r="AU4963">
        <v>0</v>
      </c>
      <c r="AV4963">
        <v>1</v>
      </c>
      <c r="AW4963">
        <f t="shared" si="1013"/>
        <v>4438</v>
      </c>
      <c r="AX4963">
        <f t="shared" si="1014"/>
        <v>521</v>
      </c>
      <c r="AY4963">
        <f t="shared" si="1010"/>
        <v>3.5922766052985944E-3</v>
      </c>
      <c r="AZ4963">
        <f t="shared" si="1011"/>
        <v>0.20458015267175578</v>
      </c>
      <c r="BA4963">
        <f t="shared" si="1012"/>
        <v>0</v>
      </c>
    </row>
    <row r="4964" spans="1:53" x14ac:dyDescent="0.25">
      <c r="A4964">
        <f>'Preprocessed Data'!A4962</f>
        <v>2</v>
      </c>
      <c r="B4964">
        <f>'Preprocessed Data'!B4962</f>
        <v>61</v>
      </c>
      <c r="C4964">
        <f>'Preprocessed Data'!C4962</f>
        <v>0</v>
      </c>
      <c r="D4964">
        <f>'Preprocessed Data'!D4962</f>
        <v>0</v>
      </c>
      <c r="E4964">
        <f>'Preprocessed Data'!E4962</f>
        <v>1</v>
      </c>
      <c r="F4964">
        <f>'Preprocessed Data'!F4962</f>
        <v>4</v>
      </c>
      <c r="G4964">
        <f>'Preprocessed Data'!G4962</f>
        <v>2</v>
      </c>
      <c r="H4964">
        <f>'Preprocessed Data'!H4962</f>
        <v>115.42</v>
      </c>
      <c r="I4964">
        <f>'Preprocessed Data'!I4962</f>
        <v>16.7</v>
      </c>
      <c r="J4964">
        <f>'Preprocessed Data'!J4962</f>
        <v>3</v>
      </c>
      <c r="K4964" s="10">
        <f>'Preprocessed Data'!K4962</f>
        <v>0</v>
      </c>
      <c r="L4964" s="1">
        <f t="shared" si="1002"/>
        <v>1</v>
      </c>
      <c r="M4964" s="11">
        <f t="shared" si="1003"/>
        <v>1</v>
      </c>
      <c r="N4964">
        <f t="shared" si="1004"/>
        <v>0</v>
      </c>
      <c r="O4964">
        <f t="shared" si="1005"/>
        <v>2.7454398442879679E-2</v>
      </c>
      <c r="P4964" s="10">
        <f t="shared" si="1006"/>
        <v>2.7454398442879679E-2</v>
      </c>
      <c r="Q4964" s="11">
        <f t="shared" si="1007"/>
        <v>0.97254560155712033</v>
      </c>
      <c r="R4964" s="10">
        <f t="shared" si="1008"/>
        <v>-2.7838313527580889E-2</v>
      </c>
      <c r="S4964" s="11">
        <f t="shared" si="1009"/>
        <v>100</v>
      </c>
      <c r="AT4964">
        <v>0.86691756812573806</v>
      </c>
      <c r="AU4964">
        <v>0</v>
      </c>
      <c r="AV4964">
        <v>1</v>
      </c>
      <c r="AW4964">
        <f t="shared" si="1013"/>
        <v>4438</v>
      </c>
      <c r="AX4964">
        <f t="shared" si="1014"/>
        <v>522</v>
      </c>
      <c r="AY4964">
        <f t="shared" si="1010"/>
        <v>3.5922766052985944E-3</v>
      </c>
      <c r="AZ4964">
        <f t="shared" si="1011"/>
        <v>0.2030534351145038</v>
      </c>
      <c r="BA4964">
        <f t="shared" si="1012"/>
        <v>0</v>
      </c>
    </row>
    <row r="4965" spans="1:53" x14ac:dyDescent="0.25">
      <c r="A4965">
        <f>'Preprocessed Data'!A4963</f>
        <v>2</v>
      </c>
      <c r="B4965">
        <f>'Preprocessed Data'!B4963</f>
        <v>1.88</v>
      </c>
      <c r="C4965">
        <f>'Preprocessed Data'!C4963</f>
        <v>0</v>
      </c>
      <c r="D4965">
        <f>'Preprocessed Data'!D4963</f>
        <v>0</v>
      </c>
      <c r="E4965">
        <f>'Preprocessed Data'!E4963</f>
        <v>0</v>
      </c>
      <c r="F4965">
        <f>'Preprocessed Data'!F4963</f>
        <v>2</v>
      </c>
      <c r="G4965">
        <f>'Preprocessed Data'!G4963</f>
        <v>1</v>
      </c>
      <c r="H4965">
        <f>'Preprocessed Data'!H4963</f>
        <v>97.26</v>
      </c>
      <c r="I4965">
        <f>'Preprocessed Data'!I4963</f>
        <v>16.7</v>
      </c>
      <c r="J4965">
        <f>'Preprocessed Data'!J4963</f>
        <v>4</v>
      </c>
      <c r="K4965" s="10">
        <f>'Preprocessed Data'!K4963</f>
        <v>0</v>
      </c>
      <c r="L4965" s="1">
        <f t="shared" si="1002"/>
        <v>1</v>
      </c>
      <c r="M4965" s="11">
        <f t="shared" si="1003"/>
        <v>1</v>
      </c>
      <c r="N4965">
        <f t="shared" si="1004"/>
        <v>0</v>
      </c>
      <c r="O4965">
        <f t="shared" si="1005"/>
        <v>7.8847970055619424E-4</v>
      </c>
      <c r="P4965" s="10">
        <f t="shared" si="1006"/>
        <v>7.8847970055619424E-4</v>
      </c>
      <c r="Q4965" s="11">
        <f t="shared" si="1007"/>
        <v>0.99921152029944382</v>
      </c>
      <c r="R4965" s="10">
        <f t="shared" si="1008"/>
        <v>-7.8879071417129983E-4</v>
      </c>
      <c r="S4965" s="11">
        <f t="shared" si="1009"/>
        <v>100</v>
      </c>
      <c r="AT4965">
        <v>0.86703332357365848</v>
      </c>
      <c r="AU4965">
        <v>0</v>
      </c>
      <c r="AV4965">
        <v>1</v>
      </c>
      <c r="AW4965">
        <f t="shared" si="1013"/>
        <v>4438</v>
      </c>
      <c r="AX4965">
        <f t="shared" si="1014"/>
        <v>523</v>
      </c>
      <c r="AY4965">
        <f t="shared" si="1010"/>
        <v>3.5922766052985944E-3</v>
      </c>
      <c r="AZ4965">
        <f t="shared" si="1011"/>
        <v>0.20152671755725193</v>
      </c>
      <c r="BA4965">
        <f t="shared" si="1012"/>
        <v>0</v>
      </c>
    </row>
    <row r="4966" spans="1:53" x14ac:dyDescent="0.25">
      <c r="A4966">
        <f>'Preprocessed Data'!A4964</f>
        <v>1</v>
      </c>
      <c r="B4966">
        <f>'Preprocessed Data'!B4964</f>
        <v>15</v>
      </c>
      <c r="C4966">
        <f>'Preprocessed Data'!C4964</f>
        <v>0</v>
      </c>
      <c r="D4966">
        <f>'Preprocessed Data'!D4964</f>
        <v>0</v>
      </c>
      <c r="E4966">
        <f>'Preprocessed Data'!E4964</f>
        <v>0</v>
      </c>
      <c r="F4966">
        <f>'Preprocessed Data'!F4964</f>
        <v>5</v>
      </c>
      <c r="G4966">
        <f>'Preprocessed Data'!G4964</f>
        <v>2</v>
      </c>
      <c r="H4966">
        <f>'Preprocessed Data'!H4964</f>
        <v>64.290000000000006</v>
      </c>
      <c r="I4966">
        <f>'Preprocessed Data'!I4964</f>
        <v>16.7</v>
      </c>
      <c r="J4966">
        <f>'Preprocessed Data'!J4964</f>
        <v>4</v>
      </c>
      <c r="K4966" s="10">
        <f>'Preprocessed Data'!K4964</f>
        <v>0</v>
      </c>
      <c r="L4966" s="1">
        <f t="shared" si="1002"/>
        <v>1</v>
      </c>
      <c r="M4966" s="11">
        <f t="shared" si="1003"/>
        <v>1</v>
      </c>
      <c r="N4966">
        <f t="shared" si="1004"/>
        <v>0</v>
      </c>
      <c r="O4966">
        <f t="shared" si="1005"/>
        <v>1.1428267433811277E-3</v>
      </c>
      <c r="P4966" s="10">
        <f t="shared" si="1006"/>
        <v>1.1428267433811277E-3</v>
      </c>
      <c r="Q4966" s="11">
        <f t="shared" si="1007"/>
        <v>0.99885717325661882</v>
      </c>
      <c r="R4966" s="10">
        <f t="shared" si="1008"/>
        <v>-1.1434802678214554E-3</v>
      </c>
      <c r="S4966" s="11">
        <f t="shared" si="1009"/>
        <v>100</v>
      </c>
      <c r="AT4966">
        <v>0.86705568241039244</v>
      </c>
      <c r="AU4966">
        <v>0</v>
      </c>
      <c r="AV4966">
        <v>1</v>
      </c>
      <c r="AW4966">
        <f t="shared" si="1013"/>
        <v>4438</v>
      </c>
      <c r="AX4966">
        <f t="shared" si="1014"/>
        <v>524</v>
      </c>
      <c r="AY4966">
        <f t="shared" si="1010"/>
        <v>3.5922766052985944E-3</v>
      </c>
      <c r="AZ4966">
        <f t="shared" si="1011"/>
        <v>0.19999999999999996</v>
      </c>
      <c r="BA4966">
        <f t="shared" si="1012"/>
        <v>0</v>
      </c>
    </row>
    <row r="4967" spans="1:53" x14ac:dyDescent="0.25">
      <c r="A4967">
        <f>'Preprocessed Data'!A4965</f>
        <v>1</v>
      </c>
      <c r="B4967">
        <f>'Preprocessed Data'!B4965</f>
        <v>5</v>
      </c>
      <c r="C4967">
        <f>'Preprocessed Data'!C4965</f>
        <v>0</v>
      </c>
      <c r="D4967">
        <f>'Preprocessed Data'!D4965</f>
        <v>0</v>
      </c>
      <c r="E4967">
        <f>'Preprocessed Data'!E4965</f>
        <v>0</v>
      </c>
      <c r="F4967">
        <f>'Preprocessed Data'!F4965</f>
        <v>5</v>
      </c>
      <c r="G4967">
        <f>'Preprocessed Data'!G4965</f>
        <v>2</v>
      </c>
      <c r="H4967">
        <f>'Preprocessed Data'!H4965</f>
        <v>69.239999999999995</v>
      </c>
      <c r="I4967">
        <f>'Preprocessed Data'!I4965</f>
        <v>16.7</v>
      </c>
      <c r="J4967">
        <f>'Preprocessed Data'!J4965</f>
        <v>4</v>
      </c>
      <c r="K4967" s="10">
        <f>'Preprocessed Data'!K4965</f>
        <v>0</v>
      </c>
      <c r="L4967" s="1">
        <f t="shared" si="1002"/>
        <v>1</v>
      </c>
      <c r="M4967" s="11">
        <f t="shared" si="1003"/>
        <v>1</v>
      </c>
      <c r="N4967">
        <f t="shared" si="1004"/>
        <v>0</v>
      </c>
      <c r="O4967">
        <f t="shared" si="1005"/>
        <v>7.8320024000732712E-4</v>
      </c>
      <c r="P4967" s="10">
        <f t="shared" si="1006"/>
        <v>7.8320024000732712E-4</v>
      </c>
      <c r="Q4967" s="11">
        <f t="shared" si="1007"/>
        <v>0.99921679975999267</v>
      </c>
      <c r="R4967" s="10">
        <f t="shared" si="1008"/>
        <v>-7.8350710154845499E-4</v>
      </c>
      <c r="S4967" s="11">
        <f t="shared" si="1009"/>
        <v>100</v>
      </c>
      <c r="AT4967">
        <v>0.86769114491705823</v>
      </c>
      <c r="AU4967">
        <v>0</v>
      </c>
      <c r="AV4967">
        <v>1</v>
      </c>
      <c r="AW4967">
        <f t="shared" si="1013"/>
        <v>4438</v>
      </c>
      <c r="AX4967">
        <f t="shared" si="1014"/>
        <v>525</v>
      </c>
      <c r="AY4967">
        <f t="shared" si="1010"/>
        <v>3.5922766052985944E-3</v>
      </c>
      <c r="AZ4967">
        <f t="shared" si="1011"/>
        <v>0.19847328244274809</v>
      </c>
      <c r="BA4967">
        <f t="shared" si="1012"/>
        <v>0</v>
      </c>
    </row>
    <row r="4968" spans="1:53" x14ac:dyDescent="0.25">
      <c r="A4968">
        <f>'Preprocessed Data'!A4966</f>
        <v>1</v>
      </c>
      <c r="B4968">
        <f>'Preprocessed Data'!B4966</f>
        <v>11</v>
      </c>
      <c r="C4968">
        <f>'Preprocessed Data'!C4966</f>
        <v>0</v>
      </c>
      <c r="D4968">
        <f>'Preprocessed Data'!D4966</f>
        <v>0</v>
      </c>
      <c r="E4968">
        <f>'Preprocessed Data'!E4966</f>
        <v>0</v>
      </c>
      <c r="F4968">
        <f>'Preprocessed Data'!F4966</f>
        <v>4</v>
      </c>
      <c r="G4968">
        <f>'Preprocessed Data'!G4966</f>
        <v>1</v>
      </c>
      <c r="H4968">
        <f>'Preprocessed Data'!H4966</f>
        <v>121.66</v>
      </c>
      <c r="I4968">
        <f>'Preprocessed Data'!I4966</f>
        <v>16.7</v>
      </c>
      <c r="J4968">
        <f>'Preprocessed Data'!J4966</f>
        <v>4</v>
      </c>
      <c r="K4968" s="10">
        <f>'Preprocessed Data'!K4966</f>
        <v>0</v>
      </c>
      <c r="L4968" s="1">
        <f t="shared" si="1002"/>
        <v>1</v>
      </c>
      <c r="M4968" s="11">
        <f t="shared" si="1003"/>
        <v>1</v>
      </c>
      <c r="N4968">
        <f t="shared" si="1004"/>
        <v>0</v>
      </c>
      <c r="O4968">
        <f t="shared" si="1005"/>
        <v>3.7105898543143357E-3</v>
      </c>
      <c r="P4968" s="10">
        <f t="shared" si="1006"/>
        <v>3.7105898543143357E-3</v>
      </c>
      <c r="Q4968" s="11">
        <f t="shared" si="1007"/>
        <v>0.99628941014568562</v>
      </c>
      <c r="R4968" s="10">
        <f t="shared" si="1008"/>
        <v>-3.7174911701054855E-3</v>
      </c>
      <c r="S4968" s="11">
        <f t="shared" si="1009"/>
        <v>100</v>
      </c>
      <c r="AT4968">
        <v>0.86830011796399376</v>
      </c>
      <c r="AU4968">
        <v>0</v>
      </c>
      <c r="AV4968">
        <v>1</v>
      </c>
      <c r="AW4968">
        <f t="shared" si="1013"/>
        <v>4438</v>
      </c>
      <c r="AX4968">
        <f t="shared" si="1014"/>
        <v>526</v>
      </c>
      <c r="AY4968">
        <f t="shared" si="1010"/>
        <v>3.5922766052985944E-3</v>
      </c>
      <c r="AZ4968">
        <f t="shared" si="1011"/>
        <v>0.19694656488549622</v>
      </c>
      <c r="BA4968">
        <f t="shared" si="1012"/>
        <v>0</v>
      </c>
    </row>
    <row r="4969" spans="1:53" x14ac:dyDescent="0.25">
      <c r="A4969">
        <f>'Preprocessed Data'!A4967</f>
        <v>1</v>
      </c>
      <c r="B4969">
        <f>'Preprocessed Data'!B4967</f>
        <v>8</v>
      </c>
      <c r="C4969">
        <f>'Preprocessed Data'!C4967</f>
        <v>0</v>
      </c>
      <c r="D4969">
        <f>'Preprocessed Data'!D4967</f>
        <v>0</v>
      </c>
      <c r="E4969">
        <f>'Preprocessed Data'!E4967</f>
        <v>0</v>
      </c>
      <c r="F4969">
        <f>'Preprocessed Data'!F4967</f>
        <v>4</v>
      </c>
      <c r="G4969">
        <f>'Preprocessed Data'!G4967</f>
        <v>1</v>
      </c>
      <c r="H4969">
        <f>'Preprocessed Data'!H4967</f>
        <v>89.24</v>
      </c>
      <c r="I4969">
        <f>'Preprocessed Data'!I4967</f>
        <v>16.7</v>
      </c>
      <c r="J4969">
        <f>'Preprocessed Data'!J4967</f>
        <v>4</v>
      </c>
      <c r="K4969" s="10">
        <f>'Preprocessed Data'!K4967</f>
        <v>0</v>
      </c>
      <c r="L4969" s="1">
        <f t="shared" si="1002"/>
        <v>1</v>
      </c>
      <c r="M4969" s="11">
        <f t="shared" si="1003"/>
        <v>1</v>
      </c>
      <c r="N4969">
        <f t="shared" si="1004"/>
        <v>0</v>
      </c>
      <c r="O4969">
        <f t="shared" si="1005"/>
        <v>1.3720864861118489E-3</v>
      </c>
      <c r="P4969" s="10">
        <f t="shared" si="1006"/>
        <v>1.3720864861118489E-3</v>
      </c>
      <c r="Q4969" s="11">
        <f t="shared" si="1007"/>
        <v>0.99862791351388813</v>
      </c>
      <c r="R4969" s="10">
        <f t="shared" si="1008"/>
        <v>-1.373028658701352E-3</v>
      </c>
      <c r="S4969" s="11">
        <f t="shared" si="1009"/>
        <v>100</v>
      </c>
      <c r="AT4969">
        <v>0.86843903987665083</v>
      </c>
      <c r="AU4969">
        <v>0</v>
      </c>
      <c r="AV4969">
        <v>1</v>
      </c>
      <c r="AW4969">
        <f t="shared" si="1013"/>
        <v>4438</v>
      </c>
      <c r="AX4969">
        <f t="shared" si="1014"/>
        <v>527</v>
      </c>
      <c r="AY4969">
        <f t="shared" si="1010"/>
        <v>3.5922766052985944E-3</v>
      </c>
      <c r="AZ4969">
        <f t="shared" si="1011"/>
        <v>0.19541984732824424</v>
      </c>
      <c r="BA4969">
        <f t="shared" si="1012"/>
        <v>0</v>
      </c>
    </row>
    <row r="4970" spans="1:53" x14ac:dyDescent="0.25">
      <c r="A4970">
        <f>'Preprocessed Data'!A4968</f>
        <v>2</v>
      </c>
      <c r="B4970">
        <f>'Preprocessed Data'!B4968</f>
        <v>4</v>
      </c>
      <c r="C4970">
        <f>'Preprocessed Data'!C4968</f>
        <v>0</v>
      </c>
      <c r="D4970">
        <f>'Preprocessed Data'!D4968</f>
        <v>0</v>
      </c>
      <c r="E4970">
        <f>'Preprocessed Data'!E4968</f>
        <v>0</v>
      </c>
      <c r="F4970">
        <f>'Preprocessed Data'!F4968</f>
        <v>4</v>
      </c>
      <c r="G4970">
        <f>'Preprocessed Data'!G4968</f>
        <v>1</v>
      </c>
      <c r="H4970">
        <f>'Preprocessed Data'!H4968</f>
        <v>93.25</v>
      </c>
      <c r="I4970">
        <f>'Preprocessed Data'!I4968</f>
        <v>16.600000000000001</v>
      </c>
      <c r="J4970">
        <f>'Preprocessed Data'!J4968</f>
        <v>4</v>
      </c>
      <c r="K4970" s="10">
        <f>'Preprocessed Data'!K4968</f>
        <v>0</v>
      </c>
      <c r="L4970" s="1">
        <f t="shared" si="1002"/>
        <v>1</v>
      </c>
      <c r="M4970" s="11">
        <f t="shared" si="1003"/>
        <v>1</v>
      </c>
      <c r="N4970">
        <f t="shared" si="1004"/>
        <v>0</v>
      </c>
      <c r="O4970">
        <f t="shared" si="1005"/>
        <v>9.3480758982275461E-4</v>
      </c>
      <c r="P4970" s="10">
        <f t="shared" si="1006"/>
        <v>9.3480758982275461E-4</v>
      </c>
      <c r="Q4970" s="11">
        <f t="shared" si="1007"/>
        <v>0.99906519241017722</v>
      </c>
      <c r="R4970" s="10">
        <f t="shared" si="1008"/>
        <v>-9.3524479492744831E-4</v>
      </c>
      <c r="S4970" s="11">
        <f t="shared" si="1009"/>
        <v>100</v>
      </c>
      <c r="AT4970">
        <v>0.86995877411837641</v>
      </c>
      <c r="AU4970">
        <v>0</v>
      </c>
      <c r="AV4970">
        <v>1</v>
      </c>
      <c r="AW4970">
        <f t="shared" si="1013"/>
        <v>4438</v>
      </c>
      <c r="AX4970">
        <f t="shared" si="1014"/>
        <v>528</v>
      </c>
      <c r="AY4970">
        <f t="shared" si="1010"/>
        <v>3.5922766052985944E-3</v>
      </c>
      <c r="AZ4970">
        <f t="shared" si="1011"/>
        <v>0.19389312977099238</v>
      </c>
      <c r="BA4970">
        <f t="shared" si="1012"/>
        <v>0</v>
      </c>
    </row>
    <row r="4971" spans="1:53" x14ac:dyDescent="0.25">
      <c r="A4971">
        <f>'Preprocessed Data'!A4969</f>
        <v>2</v>
      </c>
      <c r="B4971">
        <f>'Preprocessed Data'!B4969</f>
        <v>20</v>
      </c>
      <c r="C4971">
        <f>'Preprocessed Data'!C4969</f>
        <v>0</v>
      </c>
      <c r="D4971">
        <f>'Preprocessed Data'!D4969</f>
        <v>0</v>
      </c>
      <c r="E4971">
        <f>'Preprocessed Data'!E4969</f>
        <v>0</v>
      </c>
      <c r="F4971">
        <f>'Preprocessed Data'!F4969</f>
        <v>4</v>
      </c>
      <c r="G4971">
        <f>'Preprocessed Data'!G4969</f>
        <v>2</v>
      </c>
      <c r="H4971">
        <f>'Preprocessed Data'!H4969</f>
        <v>73.83</v>
      </c>
      <c r="I4971">
        <f>'Preprocessed Data'!I4969</f>
        <v>16.600000000000001</v>
      </c>
      <c r="J4971">
        <f>'Preprocessed Data'!J4969</f>
        <v>4</v>
      </c>
      <c r="K4971" s="10">
        <f>'Preprocessed Data'!K4969</f>
        <v>0</v>
      </c>
      <c r="L4971" s="1">
        <f t="shared" si="1002"/>
        <v>1</v>
      </c>
      <c r="M4971" s="11">
        <f t="shared" si="1003"/>
        <v>1</v>
      </c>
      <c r="N4971">
        <f t="shared" si="1004"/>
        <v>0</v>
      </c>
      <c r="O4971">
        <f t="shared" si="1005"/>
        <v>1.2987038215884535E-3</v>
      </c>
      <c r="P4971" s="10">
        <f t="shared" si="1006"/>
        <v>1.2987038215884535E-3</v>
      </c>
      <c r="Q4971" s="11">
        <f t="shared" si="1007"/>
        <v>0.99870129617841152</v>
      </c>
      <c r="R4971" s="10">
        <f t="shared" si="1008"/>
        <v>-1.2995478682534768E-3</v>
      </c>
      <c r="S4971" s="11">
        <f t="shared" si="1009"/>
        <v>100</v>
      </c>
      <c r="AT4971">
        <v>0.87062326756901154</v>
      </c>
      <c r="AU4971">
        <v>0</v>
      </c>
      <c r="AV4971">
        <v>1</v>
      </c>
      <c r="AW4971">
        <f t="shared" si="1013"/>
        <v>4438</v>
      </c>
      <c r="AX4971">
        <f t="shared" si="1014"/>
        <v>529</v>
      </c>
      <c r="AY4971">
        <f t="shared" si="1010"/>
        <v>3.5922766052985944E-3</v>
      </c>
      <c r="AZ4971">
        <f t="shared" si="1011"/>
        <v>0.19236641221374051</v>
      </c>
      <c r="BA4971">
        <f t="shared" si="1012"/>
        <v>0</v>
      </c>
    </row>
    <row r="4972" spans="1:53" x14ac:dyDescent="0.25">
      <c r="A4972">
        <f>'Preprocessed Data'!A4970</f>
        <v>1</v>
      </c>
      <c r="B4972">
        <f>'Preprocessed Data'!B4970</f>
        <v>2</v>
      </c>
      <c r="C4972">
        <f>'Preprocessed Data'!C4970</f>
        <v>0</v>
      </c>
      <c r="D4972">
        <f>'Preprocessed Data'!D4970</f>
        <v>0</v>
      </c>
      <c r="E4972">
        <f>'Preprocessed Data'!E4970</f>
        <v>0</v>
      </c>
      <c r="F4972">
        <f>'Preprocessed Data'!F4970</f>
        <v>4</v>
      </c>
      <c r="G4972">
        <f>'Preprocessed Data'!G4970</f>
        <v>1</v>
      </c>
      <c r="H4972">
        <f>'Preprocessed Data'!H4970</f>
        <v>65.67</v>
      </c>
      <c r="I4972">
        <f>'Preprocessed Data'!I4970</f>
        <v>16.600000000000001</v>
      </c>
      <c r="J4972">
        <f>'Preprocessed Data'!J4970</f>
        <v>4</v>
      </c>
      <c r="K4972" s="10">
        <f>'Preprocessed Data'!K4970</f>
        <v>0</v>
      </c>
      <c r="L4972" s="1">
        <f t="shared" si="1002"/>
        <v>1</v>
      </c>
      <c r="M4972" s="11">
        <f t="shared" si="1003"/>
        <v>1</v>
      </c>
      <c r="N4972">
        <f t="shared" si="1004"/>
        <v>0</v>
      </c>
      <c r="O4972">
        <f t="shared" si="1005"/>
        <v>5.4275000337099006E-4</v>
      </c>
      <c r="P4972" s="10">
        <f t="shared" si="1006"/>
        <v>5.4275000337099006E-4</v>
      </c>
      <c r="Q4972" s="11">
        <f t="shared" si="1007"/>
        <v>0.99945724999662899</v>
      </c>
      <c r="R4972" s="10">
        <f t="shared" si="1008"/>
        <v>-5.4289734546978112E-4</v>
      </c>
      <c r="S4972" s="11">
        <f t="shared" si="1009"/>
        <v>100</v>
      </c>
      <c r="AT4972">
        <v>0.87162246248242359</v>
      </c>
      <c r="AU4972">
        <v>0</v>
      </c>
      <c r="AV4972">
        <v>1</v>
      </c>
      <c r="AW4972">
        <f t="shared" si="1013"/>
        <v>4438</v>
      </c>
      <c r="AX4972">
        <f t="shared" si="1014"/>
        <v>530</v>
      </c>
      <c r="AY4972">
        <f t="shared" si="1010"/>
        <v>3.5922766052985944E-3</v>
      </c>
      <c r="AZ4972">
        <f t="shared" si="1011"/>
        <v>0.19083969465648853</v>
      </c>
      <c r="BA4972">
        <f t="shared" si="1012"/>
        <v>0</v>
      </c>
    </row>
    <row r="4973" spans="1:53" x14ac:dyDescent="0.25">
      <c r="A4973">
        <f>'Preprocessed Data'!A4971</f>
        <v>1</v>
      </c>
      <c r="B4973">
        <f>'Preprocessed Data'!B4971</f>
        <v>3</v>
      </c>
      <c r="C4973">
        <f>'Preprocessed Data'!C4971</f>
        <v>0</v>
      </c>
      <c r="D4973">
        <f>'Preprocessed Data'!D4971</f>
        <v>0</v>
      </c>
      <c r="E4973">
        <f>'Preprocessed Data'!E4971</f>
        <v>0</v>
      </c>
      <c r="F4973">
        <f>'Preprocessed Data'!F4971</f>
        <v>5</v>
      </c>
      <c r="G4973">
        <f>'Preprocessed Data'!G4971</f>
        <v>2</v>
      </c>
      <c r="H4973">
        <f>'Preprocessed Data'!H4971</f>
        <v>59.05</v>
      </c>
      <c r="I4973">
        <f>'Preprocessed Data'!I4971</f>
        <v>16.600000000000001</v>
      </c>
      <c r="J4973">
        <f>'Preprocessed Data'!J4971</f>
        <v>4</v>
      </c>
      <c r="K4973" s="10">
        <f>'Preprocessed Data'!K4971</f>
        <v>0</v>
      </c>
      <c r="L4973" s="1">
        <f t="shared" si="1002"/>
        <v>1</v>
      </c>
      <c r="M4973" s="11">
        <f t="shared" si="1003"/>
        <v>1</v>
      </c>
      <c r="N4973">
        <f t="shared" si="1004"/>
        <v>0</v>
      </c>
      <c r="O4973">
        <f t="shared" si="1005"/>
        <v>5.3754681649228564E-4</v>
      </c>
      <c r="P4973" s="10">
        <f t="shared" si="1006"/>
        <v>5.3754681649228564E-4</v>
      </c>
      <c r="Q4973" s="11">
        <f t="shared" si="1007"/>
        <v>0.99946245318350768</v>
      </c>
      <c r="R4973" s="10">
        <f t="shared" si="1008"/>
        <v>-5.3769134657905807E-4</v>
      </c>
      <c r="S4973" s="11">
        <f t="shared" si="1009"/>
        <v>100</v>
      </c>
      <c r="AT4973">
        <v>0.87243224458490876</v>
      </c>
      <c r="AU4973">
        <v>0</v>
      </c>
      <c r="AV4973">
        <v>1</v>
      </c>
      <c r="AW4973">
        <f t="shared" si="1013"/>
        <v>4438</v>
      </c>
      <c r="AX4973">
        <f t="shared" si="1014"/>
        <v>531</v>
      </c>
      <c r="AY4973">
        <f t="shared" si="1010"/>
        <v>3.5922766052985944E-3</v>
      </c>
      <c r="AZ4973">
        <f t="shared" si="1011"/>
        <v>0.18931297709923667</v>
      </c>
      <c r="BA4973">
        <f t="shared" si="1012"/>
        <v>4.2504036169556958E-5</v>
      </c>
    </row>
    <row r="4974" spans="1:53" x14ac:dyDescent="0.25">
      <c r="A4974">
        <f>'Preprocessed Data'!A4972</f>
        <v>1</v>
      </c>
      <c r="B4974">
        <f>'Preprocessed Data'!B4972</f>
        <v>5</v>
      </c>
      <c r="C4974">
        <f>'Preprocessed Data'!C4972</f>
        <v>0</v>
      </c>
      <c r="D4974">
        <f>'Preprocessed Data'!D4972</f>
        <v>0</v>
      </c>
      <c r="E4974">
        <f>'Preprocessed Data'!E4972</f>
        <v>0</v>
      </c>
      <c r="F4974">
        <f>'Preprocessed Data'!F4972</f>
        <v>4</v>
      </c>
      <c r="G4974">
        <f>'Preprocessed Data'!G4972</f>
        <v>2</v>
      </c>
      <c r="H4974">
        <f>'Preprocessed Data'!H4972</f>
        <v>94.49</v>
      </c>
      <c r="I4974">
        <f>'Preprocessed Data'!I4972</f>
        <v>16.600000000000001</v>
      </c>
      <c r="J4974">
        <f>'Preprocessed Data'!J4972</f>
        <v>4</v>
      </c>
      <c r="K4974" s="10">
        <f>'Preprocessed Data'!K4972</f>
        <v>0</v>
      </c>
      <c r="L4974" s="1">
        <f t="shared" si="1002"/>
        <v>1</v>
      </c>
      <c r="M4974" s="11">
        <f t="shared" si="1003"/>
        <v>1</v>
      </c>
      <c r="N4974">
        <f t="shared" si="1004"/>
        <v>0</v>
      </c>
      <c r="O4974">
        <f t="shared" si="1005"/>
        <v>1.3704731877819346E-3</v>
      </c>
      <c r="P4974" s="10">
        <f t="shared" si="1006"/>
        <v>1.3704731877819346E-3</v>
      </c>
      <c r="Q4974" s="11">
        <f t="shared" si="1007"/>
        <v>0.99862952681221806</v>
      </c>
      <c r="R4974" s="10">
        <f t="shared" si="1008"/>
        <v>-1.3714131450501279E-3</v>
      </c>
      <c r="S4974" s="11">
        <f t="shared" si="1009"/>
        <v>100</v>
      </c>
      <c r="AT4974">
        <v>0.87423898400160494</v>
      </c>
      <c r="AU4974">
        <v>1</v>
      </c>
      <c r="AV4974">
        <v>0</v>
      </c>
      <c r="AW4974">
        <f t="shared" si="1013"/>
        <v>4439</v>
      </c>
      <c r="AX4974">
        <f t="shared" si="1014"/>
        <v>531</v>
      </c>
      <c r="AY4974">
        <f t="shared" si="1010"/>
        <v>3.3677593174674669E-3</v>
      </c>
      <c r="AZ4974">
        <f t="shared" si="1011"/>
        <v>0.18931297709923667</v>
      </c>
      <c r="BA4974">
        <f t="shared" si="1012"/>
        <v>0</v>
      </c>
    </row>
    <row r="4975" spans="1:53" x14ac:dyDescent="0.25">
      <c r="A4975">
        <f>'Preprocessed Data'!A4973</f>
        <v>2</v>
      </c>
      <c r="B4975">
        <f>'Preprocessed Data'!B4973</f>
        <v>5</v>
      </c>
      <c r="C4975">
        <f>'Preprocessed Data'!C4973</f>
        <v>0</v>
      </c>
      <c r="D4975">
        <f>'Preprocessed Data'!D4973</f>
        <v>0</v>
      </c>
      <c r="E4975">
        <f>'Preprocessed Data'!E4973</f>
        <v>0</v>
      </c>
      <c r="F4975">
        <f>'Preprocessed Data'!F4973</f>
        <v>4</v>
      </c>
      <c r="G4975">
        <f>'Preprocessed Data'!G4973</f>
        <v>2</v>
      </c>
      <c r="H4975">
        <f>'Preprocessed Data'!H4973</f>
        <v>82.56</v>
      </c>
      <c r="I4975">
        <f>'Preprocessed Data'!I4973</f>
        <v>16.600000000000001</v>
      </c>
      <c r="J4975">
        <f>'Preprocessed Data'!J4973</f>
        <v>4</v>
      </c>
      <c r="K4975" s="10">
        <f>'Preprocessed Data'!K4973</f>
        <v>0</v>
      </c>
      <c r="L4975" s="1">
        <f t="shared" si="1002"/>
        <v>1</v>
      </c>
      <c r="M4975" s="11">
        <f t="shared" si="1003"/>
        <v>1</v>
      </c>
      <c r="N4975">
        <f t="shared" si="1004"/>
        <v>0</v>
      </c>
      <c r="O4975">
        <f t="shared" si="1005"/>
        <v>7.6228940936069398E-4</v>
      </c>
      <c r="P4975" s="10">
        <f t="shared" si="1006"/>
        <v>7.6228940936069398E-4</v>
      </c>
      <c r="Q4975" s="11">
        <f t="shared" si="1007"/>
        <v>0.99923771059063926</v>
      </c>
      <c r="R4975" s="10">
        <f t="shared" si="1008"/>
        <v>-7.6258009966870103E-4</v>
      </c>
      <c r="S4975" s="11">
        <f t="shared" si="1009"/>
        <v>100</v>
      </c>
      <c r="AT4975">
        <v>0.87456709041423419</v>
      </c>
      <c r="AU4975">
        <v>0</v>
      </c>
      <c r="AV4975">
        <v>1</v>
      </c>
      <c r="AW4975">
        <f t="shared" si="1013"/>
        <v>4439</v>
      </c>
      <c r="AX4975">
        <f t="shared" si="1014"/>
        <v>532</v>
      </c>
      <c r="AY4975">
        <f t="shared" si="1010"/>
        <v>3.3677593174674669E-3</v>
      </c>
      <c r="AZ4975">
        <f t="shared" si="1011"/>
        <v>0.18778625954198469</v>
      </c>
      <c r="BA4975">
        <f t="shared" si="1012"/>
        <v>0</v>
      </c>
    </row>
    <row r="4976" spans="1:53" x14ac:dyDescent="0.25">
      <c r="A4976">
        <f>'Preprocessed Data'!A4974</f>
        <v>1</v>
      </c>
      <c r="B4976">
        <f>'Preprocessed Data'!B4974</f>
        <v>6</v>
      </c>
      <c r="C4976">
        <f>'Preprocessed Data'!C4974</f>
        <v>0</v>
      </c>
      <c r="D4976">
        <f>'Preprocessed Data'!D4974</f>
        <v>0</v>
      </c>
      <c r="E4976">
        <f>'Preprocessed Data'!E4974</f>
        <v>0</v>
      </c>
      <c r="F4976">
        <f>'Preprocessed Data'!F4974</f>
        <v>4</v>
      </c>
      <c r="G4976">
        <f>'Preprocessed Data'!G4974</f>
        <v>2</v>
      </c>
      <c r="H4976">
        <f>'Preprocessed Data'!H4974</f>
        <v>90.6</v>
      </c>
      <c r="I4976">
        <f>'Preprocessed Data'!I4974</f>
        <v>16.600000000000001</v>
      </c>
      <c r="J4976">
        <f>'Preprocessed Data'!J4974</f>
        <v>4</v>
      </c>
      <c r="K4976" s="10">
        <f>'Preprocessed Data'!K4974</f>
        <v>0</v>
      </c>
      <c r="L4976" s="1">
        <f t="shared" si="1002"/>
        <v>1</v>
      </c>
      <c r="M4976" s="11">
        <f t="shared" si="1003"/>
        <v>1</v>
      </c>
      <c r="N4976">
        <f t="shared" si="1004"/>
        <v>0</v>
      </c>
      <c r="O4976">
        <f t="shared" si="1005"/>
        <v>1.3028528108774029E-3</v>
      </c>
      <c r="P4976" s="10">
        <f t="shared" si="1006"/>
        <v>1.3028528108774029E-3</v>
      </c>
      <c r="Q4976" s="11">
        <f t="shared" si="1007"/>
        <v>0.99869714718912261</v>
      </c>
      <c r="R4976" s="10">
        <f t="shared" si="1008"/>
        <v>-1.3037022614870281E-3</v>
      </c>
      <c r="S4976" s="11">
        <f t="shared" si="1009"/>
        <v>100</v>
      </c>
      <c r="AT4976">
        <v>0.8759831761826149</v>
      </c>
      <c r="AU4976">
        <v>0</v>
      </c>
      <c r="AV4976">
        <v>1</v>
      </c>
      <c r="AW4976">
        <f t="shared" si="1013"/>
        <v>4439</v>
      </c>
      <c r="AX4976">
        <f t="shared" si="1014"/>
        <v>533</v>
      </c>
      <c r="AY4976">
        <f t="shared" si="1010"/>
        <v>3.3677593174674669E-3</v>
      </c>
      <c r="AZ4976">
        <f t="shared" si="1011"/>
        <v>0.18625954198473282</v>
      </c>
      <c r="BA4976">
        <f t="shared" si="1012"/>
        <v>0</v>
      </c>
    </row>
    <row r="4977" spans="1:53" x14ac:dyDescent="0.25">
      <c r="A4977">
        <f>'Preprocessed Data'!A4975</f>
        <v>2</v>
      </c>
      <c r="B4977">
        <f>'Preprocessed Data'!B4975</f>
        <v>13</v>
      </c>
      <c r="C4977">
        <f>'Preprocessed Data'!C4975</f>
        <v>0</v>
      </c>
      <c r="D4977">
        <f>'Preprocessed Data'!D4975</f>
        <v>0</v>
      </c>
      <c r="E4977">
        <f>'Preprocessed Data'!E4975</f>
        <v>0</v>
      </c>
      <c r="F4977">
        <f>'Preprocessed Data'!F4975</f>
        <v>4</v>
      </c>
      <c r="G4977">
        <f>'Preprocessed Data'!G4975</f>
        <v>1</v>
      </c>
      <c r="H4977">
        <f>'Preprocessed Data'!H4975</f>
        <v>172.27</v>
      </c>
      <c r="I4977">
        <f>'Preprocessed Data'!I4975</f>
        <v>16.600000000000001</v>
      </c>
      <c r="J4977">
        <f>'Preprocessed Data'!J4975</f>
        <v>2</v>
      </c>
      <c r="K4977" s="10">
        <f>'Preprocessed Data'!K4975</f>
        <v>0</v>
      </c>
      <c r="L4977" s="1">
        <f t="shared" si="1002"/>
        <v>1</v>
      </c>
      <c r="M4977" s="11">
        <f t="shared" si="1003"/>
        <v>1</v>
      </c>
      <c r="N4977">
        <f t="shared" si="1004"/>
        <v>0</v>
      </c>
      <c r="O4977">
        <f t="shared" si="1005"/>
        <v>1.1179992142666446E-2</v>
      </c>
      <c r="P4977" s="10">
        <f t="shared" si="1006"/>
        <v>1.1179992142666446E-2</v>
      </c>
      <c r="Q4977" s="11">
        <f t="shared" si="1007"/>
        <v>0.98882000785733359</v>
      </c>
      <c r="R4977" s="10">
        <f t="shared" si="1008"/>
        <v>-1.1242957999875781E-2</v>
      </c>
      <c r="S4977" s="11">
        <f t="shared" si="1009"/>
        <v>100</v>
      </c>
      <c r="AT4977">
        <v>0.87609077370731414</v>
      </c>
      <c r="AU4977">
        <v>0</v>
      </c>
      <c r="AV4977">
        <v>1</v>
      </c>
      <c r="AW4977">
        <f t="shared" si="1013"/>
        <v>4439</v>
      </c>
      <c r="AX4977">
        <f t="shared" si="1014"/>
        <v>534</v>
      </c>
      <c r="AY4977">
        <f t="shared" si="1010"/>
        <v>3.3677593174674669E-3</v>
      </c>
      <c r="AZ4977">
        <f t="shared" si="1011"/>
        <v>0.18473282442748096</v>
      </c>
      <c r="BA4977">
        <f t="shared" si="1012"/>
        <v>0</v>
      </c>
    </row>
    <row r="4978" spans="1:53" x14ac:dyDescent="0.25">
      <c r="A4978">
        <f>'Preprocessed Data'!A4976</f>
        <v>1</v>
      </c>
      <c r="B4978">
        <f>'Preprocessed Data'!B4976</f>
        <v>11</v>
      </c>
      <c r="C4978">
        <f>'Preprocessed Data'!C4976</f>
        <v>0</v>
      </c>
      <c r="D4978">
        <f>'Preprocessed Data'!D4976</f>
        <v>0</v>
      </c>
      <c r="E4978">
        <f>'Preprocessed Data'!E4976</f>
        <v>0</v>
      </c>
      <c r="F4978">
        <f>'Preprocessed Data'!F4976</f>
        <v>4</v>
      </c>
      <c r="G4978">
        <f>'Preprocessed Data'!G4976</f>
        <v>1</v>
      </c>
      <c r="H4978">
        <f>'Preprocessed Data'!H4976</f>
        <v>79.03</v>
      </c>
      <c r="I4978">
        <f>'Preprocessed Data'!I4976</f>
        <v>16.5</v>
      </c>
      <c r="J4978">
        <f>'Preprocessed Data'!J4976</f>
        <v>4</v>
      </c>
      <c r="K4978" s="10">
        <f>'Preprocessed Data'!K4976</f>
        <v>0</v>
      </c>
      <c r="L4978" s="1">
        <f t="shared" si="1002"/>
        <v>1</v>
      </c>
      <c r="M4978" s="11">
        <f t="shared" si="1003"/>
        <v>1</v>
      </c>
      <c r="N4978">
        <f t="shared" si="1004"/>
        <v>0</v>
      </c>
      <c r="O4978">
        <f t="shared" si="1005"/>
        <v>1.2013249014677606E-3</v>
      </c>
      <c r="P4978" s="10">
        <f t="shared" si="1006"/>
        <v>1.2013249014677606E-3</v>
      </c>
      <c r="Q4978" s="11">
        <f t="shared" si="1007"/>
        <v>0.99879867509853226</v>
      </c>
      <c r="R4978" s="10">
        <f t="shared" si="1008"/>
        <v>-1.2020470706583402E-3</v>
      </c>
      <c r="S4978" s="11">
        <f t="shared" si="1009"/>
        <v>100</v>
      </c>
      <c r="AT4978">
        <v>0.87786822026258426</v>
      </c>
      <c r="AU4978">
        <v>0</v>
      </c>
      <c r="AV4978">
        <v>1</v>
      </c>
      <c r="AW4978">
        <f t="shared" si="1013"/>
        <v>4439</v>
      </c>
      <c r="AX4978">
        <f t="shared" si="1014"/>
        <v>535</v>
      </c>
      <c r="AY4978">
        <f t="shared" si="1010"/>
        <v>3.3677593174674669E-3</v>
      </c>
      <c r="AZ4978">
        <f t="shared" si="1011"/>
        <v>0.18320610687022898</v>
      </c>
      <c r="BA4978">
        <f t="shared" si="1012"/>
        <v>0</v>
      </c>
    </row>
    <row r="4979" spans="1:53" x14ac:dyDescent="0.25">
      <c r="A4979">
        <f>'Preprocessed Data'!A4977</f>
        <v>2</v>
      </c>
      <c r="B4979">
        <f>'Preprocessed Data'!B4977</f>
        <v>1.8</v>
      </c>
      <c r="C4979">
        <f>'Preprocessed Data'!C4977</f>
        <v>0</v>
      </c>
      <c r="D4979">
        <f>'Preprocessed Data'!D4977</f>
        <v>0</v>
      </c>
      <c r="E4979">
        <f>'Preprocessed Data'!E4977</f>
        <v>0</v>
      </c>
      <c r="F4979">
        <f>'Preprocessed Data'!F4977</f>
        <v>5</v>
      </c>
      <c r="G4979">
        <f>'Preprocessed Data'!G4977</f>
        <v>2</v>
      </c>
      <c r="H4979">
        <f>'Preprocessed Data'!H4977</f>
        <v>58.26</v>
      </c>
      <c r="I4979">
        <f>'Preprocessed Data'!I4977</f>
        <v>16.5</v>
      </c>
      <c r="J4979">
        <f>'Preprocessed Data'!J4977</f>
        <v>4</v>
      </c>
      <c r="K4979" s="10">
        <f>'Preprocessed Data'!K4977</f>
        <v>0</v>
      </c>
      <c r="L4979" s="1">
        <f t="shared" si="1002"/>
        <v>1</v>
      </c>
      <c r="M4979" s="11">
        <f t="shared" si="1003"/>
        <v>1</v>
      </c>
      <c r="N4979">
        <f t="shared" si="1004"/>
        <v>0</v>
      </c>
      <c r="O4979">
        <f t="shared" si="1005"/>
        <v>3.7238013540368296E-4</v>
      </c>
      <c r="P4979" s="10">
        <f t="shared" si="1006"/>
        <v>3.7238013540368296E-4</v>
      </c>
      <c r="Q4979" s="11">
        <f t="shared" si="1007"/>
        <v>0.99962761986459636</v>
      </c>
      <c r="R4979" s="10">
        <f t="shared" si="1008"/>
        <v>-3.7244948610334287E-4</v>
      </c>
      <c r="S4979" s="11">
        <f t="shared" si="1009"/>
        <v>100</v>
      </c>
      <c r="AT4979">
        <v>0.87793368894473256</v>
      </c>
      <c r="AU4979">
        <v>0</v>
      </c>
      <c r="AV4979">
        <v>1</v>
      </c>
      <c r="AW4979">
        <f t="shared" si="1013"/>
        <v>4439</v>
      </c>
      <c r="AX4979">
        <f t="shared" si="1014"/>
        <v>536</v>
      </c>
      <c r="AY4979">
        <f t="shared" si="1010"/>
        <v>3.3677593174674669E-3</v>
      </c>
      <c r="AZ4979">
        <f t="shared" si="1011"/>
        <v>0.18167938931297711</v>
      </c>
      <c r="BA4979">
        <f t="shared" si="1012"/>
        <v>0</v>
      </c>
    </row>
    <row r="4980" spans="1:53" x14ac:dyDescent="0.25">
      <c r="A4980">
        <f>'Preprocessed Data'!A4978</f>
        <v>2</v>
      </c>
      <c r="B4980">
        <f>'Preprocessed Data'!B4978</f>
        <v>1.8</v>
      </c>
      <c r="C4980">
        <f>'Preprocessed Data'!C4978</f>
        <v>0</v>
      </c>
      <c r="D4980">
        <f>'Preprocessed Data'!D4978</f>
        <v>0</v>
      </c>
      <c r="E4980">
        <f>'Preprocessed Data'!E4978</f>
        <v>0</v>
      </c>
      <c r="F4980">
        <f>'Preprocessed Data'!F4978</f>
        <v>4</v>
      </c>
      <c r="G4980">
        <f>'Preprocessed Data'!G4978</f>
        <v>1</v>
      </c>
      <c r="H4980">
        <f>'Preprocessed Data'!H4978</f>
        <v>95.28</v>
      </c>
      <c r="I4980">
        <f>'Preprocessed Data'!I4978</f>
        <v>16.5</v>
      </c>
      <c r="J4980">
        <f>'Preprocessed Data'!J4978</f>
        <v>4</v>
      </c>
      <c r="K4980" s="10">
        <f>'Preprocessed Data'!K4978</f>
        <v>0</v>
      </c>
      <c r="L4980" s="1">
        <f t="shared" si="1002"/>
        <v>1</v>
      </c>
      <c r="M4980" s="11">
        <f t="shared" si="1003"/>
        <v>1</v>
      </c>
      <c r="N4980">
        <f t="shared" si="1004"/>
        <v>0</v>
      </c>
      <c r="O4980">
        <f t="shared" si="1005"/>
        <v>8.7318990891518229E-4</v>
      </c>
      <c r="P4980" s="10">
        <f t="shared" si="1006"/>
        <v>8.7318990891518229E-4</v>
      </c>
      <c r="Q4980" s="11">
        <f t="shared" si="1007"/>
        <v>0.99912681009108484</v>
      </c>
      <c r="R4980" s="10">
        <f t="shared" si="1008"/>
        <v>-8.7357136129342114E-4</v>
      </c>
      <c r="S4980" s="11">
        <f t="shared" si="1009"/>
        <v>100</v>
      </c>
      <c r="AT4980">
        <v>0.87819495709770723</v>
      </c>
      <c r="AU4980">
        <v>0</v>
      </c>
      <c r="AV4980">
        <v>1</v>
      </c>
      <c r="AW4980">
        <f t="shared" si="1013"/>
        <v>4439</v>
      </c>
      <c r="AX4980">
        <f t="shared" si="1014"/>
        <v>537</v>
      </c>
      <c r="AY4980">
        <f t="shared" si="1010"/>
        <v>3.3677593174674669E-3</v>
      </c>
      <c r="AZ4980">
        <f t="shared" si="1011"/>
        <v>0.18015267175572514</v>
      </c>
      <c r="BA4980">
        <f t="shared" si="1012"/>
        <v>0</v>
      </c>
    </row>
    <row r="4981" spans="1:53" x14ac:dyDescent="0.25">
      <c r="A4981">
        <f>'Preprocessed Data'!A4979</f>
        <v>2</v>
      </c>
      <c r="B4981">
        <f>'Preprocessed Data'!B4979</f>
        <v>1.32</v>
      </c>
      <c r="C4981">
        <f>'Preprocessed Data'!C4979</f>
        <v>0</v>
      </c>
      <c r="D4981">
        <f>'Preprocessed Data'!D4979</f>
        <v>0</v>
      </c>
      <c r="E4981">
        <f>'Preprocessed Data'!E4979</f>
        <v>0</v>
      </c>
      <c r="F4981">
        <f>'Preprocessed Data'!F4979</f>
        <v>2</v>
      </c>
      <c r="G4981">
        <f>'Preprocessed Data'!G4979</f>
        <v>1</v>
      </c>
      <c r="H4981">
        <f>'Preprocessed Data'!H4979</f>
        <v>67.680000000000007</v>
      </c>
      <c r="I4981">
        <f>'Preprocessed Data'!I4979</f>
        <v>16.5</v>
      </c>
      <c r="J4981">
        <f>'Preprocessed Data'!J4979</f>
        <v>4</v>
      </c>
      <c r="K4981" s="10">
        <f>'Preprocessed Data'!K4979</f>
        <v>0</v>
      </c>
      <c r="L4981" s="1">
        <f t="shared" si="1002"/>
        <v>1</v>
      </c>
      <c r="M4981" s="11">
        <f t="shared" si="1003"/>
        <v>1</v>
      </c>
      <c r="N4981">
        <f t="shared" si="1004"/>
        <v>0</v>
      </c>
      <c r="O4981">
        <f t="shared" si="1005"/>
        <v>3.4793234147982338E-4</v>
      </c>
      <c r="P4981" s="10">
        <f t="shared" si="1006"/>
        <v>3.4793234147982338E-4</v>
      </c>
      <c r="Q4981" s="11">
        <f t="shared" si="1007"/>
        <v>0.99965206765852022</v>
      </c>
      <c r="R4981" s="10">
        <f t="shared" si="1008"/>
        <v>-3.4799288398044455E-4</v>
      </c>
      <c r="S4981" s="11">
        <f t="shared" si="1009"/>
        <v>100</v>
      </c>
      <c r="AT4981">
        <v>0.87846932176878978</v>
      </c>
      <c r="AU4981">
        <v>0</v>
      </c>
      <c r="AV4981">
        <v>1</v>
      </c>
      <c r="AW4981">
        <f t="shared" si="1013"/>
        <v>4439</v>
      </c>
      <c r="AX4981">
        <f t="shared" si="1014"/>
        <v>538</v>
      </c>
      <c r="AY4981">
        <f t="shared" si="1010"/>
        <v>3.3677593174674669E-3</v>
      </c>
      <c r="AZ4981">
        <f t="shared" si="1011"/>
        <v>0.17862595419847327</v>
      </c>
      <c r="BA4981">
        <f t="shared" si="1012"/>
        <v>0</v>
      </c>
    </row>
    <row r="4982" spans="1:53" x14ac:dyDescent="0.25">
      <c r="A4982">
        <f>'Preprocessed Data'!A4980</f>
        <v>1</v>
      </c>
      <c r="B4982">
        <f>'Preprocessed Data'!B4980</f>
        <v>5</v>
      </c>
      <c r="C4982">
        <f>'Preprocessed Data'!C4980</f>
        <v>0</v>
      </c>
      <c r="D4982">
        <f>'Preprocessed Data'!D4980</f>
        <v>0</v>
      </c>
      <c r="E4982">
        <f>'Preprocessed Data'!E4980</f>
        <v>0</v>
      </c>
      <c r="F4982">
        <f>'Preprocessed Data'!F4980</f>
        <v>1</v>
      </c>
      <c r="G4982">
        <f>'Preprocessed Data'!G4980</f>
        <v>1</v>
      </c>
      <c r="H4982">
        <f>'Preprocessed Data'!H4980</f>
        <v>85.84</v>
      </c>
      <c r="I4982">
        <f>'Preprocessed Data'!I4980</f>
        <v>16.399999999999999</v>
      </c>
      <c r="J4982">
        <f>'Preprocessed Data'!J4980</f>
        <v>4</v>
      </c>
      <c r="K4982" s="10">
        <f>'Preprocessed Data'!K4980</f>
        <v>0</v>
      </c>
      <c r="L4982" s="1">
        <f t="shared" si="1002"/>
        <v>1</v>
      </c>
      <c r="M4982" s="11">
        <f t="shared" si="1003"/>
        <v>1</v>
      </c>
      <c r="N4982">
        <f t="shared" si="1004"/>
        <v>0</v>
      </c>
      <c r="O4982">
        <f t="shared" si="1005"/>
        <v>8.041369324274278E-4</v>
      </c>
      <c r="P4982" s="10">
        <f t="shared" si="1006"/>
        <v>8.041369324274278E-4</v>
      </c>
      <c r="Q4982" s="11">
        <f t="shared" si="1007"/>
        <v>0.99919586306757258</v>
      </c>
      <c r="R4982" s="10">
        <f t="shared" si="1008"/>
        <v>-8.0446042396309109E-4</v>
      </c>
      <c r="S4982" s="11">
        <f t="shared" si="1009"/>
        <v>100</v>
      </c>
      <c r="AT4982">
        <v>0.87854794839613271</v>
      </c>
      <c r="AU4982">
        <v>0</v>
      </c>
      <c r="AV4982">
        <v>1</v>
      </c>
      <c r="AW4982">
        <f t="shared" si="1013"/>
        <v>4439</v>
      </c>
      <c r="AX4982">
        <f t="shared" si="1014"/>
        <v>539</v>
      </c>
      <c r="AY4982">
        <f t="shared" si="1010"/>
        <v>3.3677593174674669E-3</v>
      </c>
      <c r="AZ4982">
        <f t="shared" si="1011"/>
        <v>0.1770992366412214</v>
      </c>
      <c r="BA4982">
        <f t="shared" si="1012"/>
        <v>0</v>
      </c>
    </row>
    <row r="4983" spans="1:53" x14ac:dyDescent="0.25">
      <c r="A4983">
        <f>'Preprocessed Data'!A4981</f>
        <v>2</v>
      </c>
      <c r="B4983">
        <f>'Preprocessed Data'!B4981</f>
        <v>7</v>
      </c>
      <c r="C4983">
        <f>'Preprocessed Data'!C4981</f>
        <v>0</v>
      </c>
      <c r="D4983">
        <f>'Preprocessed Data'!D4981</f>
        <v>0</v>
      </c>
      <c r="E4983">
        <f>'Preprocessed Data'!E4981</f>
        <v>0</v>
      </c>
      <c r="F4983">
        <f>'Preprocessed Data'!F4981</f>
        <v>4</v>
      </c>
      <c r="G4983">
        <f>'Preprocessed Data'!G4981</f>
        <v>2</v>
      </c>
      <c r="H4983">
        <f>'Preprocessed Data'!H4981</f>
        <v>61.68</v>
      </c>
      <c r="I4983">
        <f>'Preprocessed Data'!I4981</f>
        <v>16.399999999999999</v>
      </c>
      <c r="J4983">
        <f>'Preprocessed Data'!J4981</f>
        <v>4</v>
      </c>
      <c r="K4983" s="10">
        <f>'Preprocessed Data'!K4981</f>
        <v>0</v>
      </c>
      <c r="L4983" s="1">
        <f t="shared" si="1002"/>
        <v>1</v>
      </c>
      <c r="M4983" s="11">
        <f t="shared" si="1003"/>
        <v>1</v>
      </c>
      <c r="N4983">
        <f t="shared" si="1004"/>
        <v>0</v>
      </c>
      <c r="O4983">
        <f t="shared" si="1005"/>
        <v>4.8043459452239563E-4</v>
      </c>
      <c r="P4983" s="10">
        <f t="shared" si="1006"/>
        <v>4.8043459452239563E-4</v>
      </c>
      <c r="Q4983" s="11">
        <f t="shared" si="1007"/>
        <v>0.99951956540547759</v>
      </c>
      <c r="R4983" s="10">
        <f t="shared" si="1008"/>
        <v>-4.8055004019975785E-4</v>
      </c>
      <c r="S4983" s="11">
        <f t="shared" si="1009"/>
        <v>100</v>
      </c>
      <c r="AT4983">
        <v>0.87917899168679259</v>
      </c>
      <c r="AU4983">
        <v>0</v>
      </c>
      <c r="AV4983">
        <v>1</v>
      </c>
      <c r="AW4983">
        <f t="shared" si="1013"/>
        <v>4439</v>
      </c>
      <c r="AX4983">
        <f t="shared" si="1014"/>
        <v>540</v>
      </c>
      <c r="AY4983">
        <f t="shared" si="1010"/>
        <v>3.3677593174674669E-3</v>
      </c>
      <c r="AZ4983">
        <f t="shared" si="1011"/>
        <v>0.17557251908396942</v>
      </c>
      <c r="BA4983">
        <f t="shared" si="1012"/>
        <v>0</v>
      </c>
    </row>
    <row r="4984" spans="1:53" x14ac:dyDescent="0.25">
      <c r="A4984">
        <f>'Preprocessed Data'!A4982</f>
        <v>2</v>
      </c>
      <c r="B4984">
        <f>'Preprocessed Data'!B4982</f>
        <v>2</v>
      </c>
      <c r="C4984">
        <f>'Preprocessed Data'!C4982</f>
        <v>0</v>
      </c>
      <c r="D4984">
        <f>'Preprocessed Data'!D4982</f>
        <v>0</v>
      </c>
      <c r="E4984">
        <f>'Preprocessed Data'!E4982</f>
        <v>0</v>
      </c>
      <c r="F4984">
        <f>'Preprocessed Data'!F4982</f>
        <v>5</v>
      </c>
      <c r="G4984">
        <f>'Preprocessed Data'!G4982</f>
        <v>1</v>
      </c>
      <c r="H4984">
        <f>'Preprocessed Data'!H4982</f>
        <v>109.56</v>
      </c>
      <c r="I4984">
        <f>'Preprocessed Data'!I4982</f>
        <v>16.399999999999999</v>
      </c>
      <c r="J4984">
        <f>'Preprocessed Data'!J4982</f>
        <v>4</v>
      </c>
      <c r="K4984" s="10">
        <f>'Preprocessed Data'!K4982</f>
        <v>0</v>
      </c>
      <c r="L4984" s="1">
        <f t="shared" si="1002"/>
        <v>1</v>
      </c>
      <c r="M4984" s="11">
        <f t="shared" si="1003"/>
        <v>1</v>
      </c>
      <c r="N4984">
        <f t="shared" si="1004"/>
        <v>0</v>
      </c>
      <c r="O4984">
        <f t="shared" si="1005"/>
        <v>1.3842218601224697E-3</v>
      </c>
      <c r="P4984" s="10">
        <f t="shared" si="1006"/>
        <v>1.3842218601224697E-3</v>
      </c>
      <c r="Q4984" s="11">
        <f t="shared" si="1007"/>
        <v>0.99861577813987756</v>
      </c>
      <c r="R4984" s="10">
        <f t="shared" si="1008"/>
        <v>-1.3851807802090384E-3</v>
      </c>
      <c r="S4984" s="11">
        <f t="shared" si="1009"/>
        <v>100</v>
      </c>
      <c r="AT4984">
        <v>0.8797297851358109</v>
      </c>
      <c r="AU4984">
        <v>0</v>
      </c>
      <c r="AV4984">
        <v>1</v>
      </c>
      <c r="AW4984">
        <f t="shared" si="1013"/>
        <v>4439</v>
      </c>
      <c r="AX4984">
        <f t="shared" si="1014"/>
        <v>541</v>
      </c>
      <c r="AY4984">
        <f t="shared" si="1010"/>
        <v>3.3677593174674669E-3</v>
      </c>
      <c r="AZ4984">
        <f t="shared" si="1011"/>
        <v>0.17404580152671756</v>
      </c>
      <c r="BA4984">
        <f t="shared" si="1012"/>
        <v>0</v>
      </c>
    </row>
    <row r="4985" spans="1:53" x14ac:dyDescent="0.25">
      <c r="A4985">
        <f>'Preprocessed Data'!A4983</f>
        <v>1</v>
      </c>
      <c r="B4985">
        <f>'Preprocessed Data'!B4983</f>
        <v>9</v>
      </c>
      <c r="C4985">
        <f>'Preprocessed Data'!C4983</f>
        <v>0</v>
      </c>
      <c r="D4985">
        <f>'Preprocessed Data'!D4983</f>
        <v>0</v>
      </c>
      <c r="E4985">
        <f>'Preprocessed Data'!E4983</f>
        <v>0</v>
      </c>
      <c r="F4985">
        <f>'Preprocessed Data'!F4983</f>
        <v>2</v>
      </c>
      <c r="G4985">
        <f>'Preprocessed Data'!G4983</f>
        <v>1</v>
      </c>
      <c r="H4985">
        <f>'Preprocessed Data'!H4983</f>
        <v>60.39</v>
      </c>
      <c r="I4985">
        <f>'Preprocessed Data'!I4983</f>
        <v>16.399999999999999</v>
      </c>
      <c r="J4985">
        <f>'Preprocessed Data'!J4983</f>
        <v>4</v>
      </c>
      <c r="K4985" s="10">
        <f>'Preprocessed Data'!K4983</f>
        <v>0</v>
      </c>
      <c r="L4985" s="1">
        <f t="shared" si="1002"/>
        <v>1</v>
      </c>
      <c r="M4985" s="11">
        <f t="shared" si="1003"/>
        <v>1</v>
      </c>
      <c r="N4985">
        <f t="shared" si="1004"/>
        <v>0</v>
      </c>
      <c r="O4985">
        <f t="shared" si="1005"/>
        <v>5.544803395614549E-4</v>
      </c>
      <c r="P4985" s="10">
        <f t="shared" si="1006"/>
        <v>5.544803395614549E-4</v>
      </c>
      <c r="Q4985" s="11">
        <f t="shared" si="1007"/>
        <v>0.9994455196604386</v>
      </c>
      <c r="R4985" s="10">
        <f t="shared" si="1008"/>
        <v>-5.5463412063323097E-4</v>
      </c>
      <c r="S4985" s="11">
        <f t="shared" si="1009"/>
        <v>100</v>
      </c>
      <c r="AT4985">
        <v>0.88019346476451554</v>
      </c>
      <c r="AU4985">
        <v>0</v>
      </c>
      <c r="AV4985">
        <v>1</v>
      </c>
      <c r="AW4985">
        <f t="shared" si="1013"/>
        <v>4439</v>
      </c>
      <c r="AX4985">
        <f t="shared" si="1014"/>
        <v>542</v>
      </c>
      <c r="AY4985">
        <f t="shared" si="1010"/>
        <v>3.3677593174674669E-3</v>
      </c>
      <c r="AZ4985">
        <f t="shared" si="1011"/>
        <v>0.17251908396946569</v>
      </c>
      <c r="BA4985">
        <f t="shared" si="1012"/>
        <v>0</v>
      </c>
    </row>
    <row r="4986" spans="1:53" x14ac:dyDescent="0.25">
      <c r="A4986">
        <f>'Preprocessed Data'!A4984</f>
        <v>1</v>
      </c>
      <c r="B4986">
        <f>'Preprocessed Data'!B4984</f>
        <v>10</v>
      </c>
      <c r="C4986">
        <f>'Preprocessed Data'!C4984</f>
        <v>0</v>
      </c>
      <c r="D4986">
        <f>'Preprocessed Data'!D4984</f>
        <v>0</v>
      </c>
      <c r="E4986">
        <f>'Preprocessed Data'!E4984</f>
        <v>0</v>
      </c>
      <c r="F4986">
        <f>'Preprocessed Data'!F4984</f>
        <v>4</v>
      </c>
      <c r="G4986">
        <f>'Preprocessed Data'!G4984</f>
        <v>2</v>
      </c>
      <c r="H4986">
        <f>'Preprocessed Data'!H4984</f>
        <v>91.98</v>
      </c>
      <c r="I4986">
        <f>'Preprocessed Data'!I4984</f>
        <v>16.399999999999999</v>
      </c>
      <c r="J4986">
        <f>'Preprocessed Data'!J4984</f>
        <v>4</v>
      </c>
      <c r="K4986" s="10">
        <f>'Preprocessed Data'!K4984</f>
        <v>0</v>
      </c>
      <c r="L4986" s="1">
        <f t="shared" si="1002"/>
        <v>1</v>
      </c>
      <c r="M4986" s="11">
        <f t="shared" si="1003"/>
        <v>1</v>
      </c>
      <c r="N4986">
        <f t="shared" si="1004"/>
        <v>0</v>
      </c>
      <c r="O4986">
        <f t="shared" si="1005"/>
        <v>1.6225129911081135E-3</v>
      </c>
      <c r="P4986" s="10">
        <f t="shared" si="1006"/>
        <v>1.6225129911081135E-3</v>
      </c>
      <c r="Q4986" s="11">
        <f t="shared" si="1007"/>
        <v>0.99837748700889184</v>
      </c>
      <c r="R4986" s="10">
        <f t="shared" si="1008"/>
        <v>-1.6238306908274772E-3</v>
      </c>
      <c r="S4986" s="11">
        <f t="shared" si="1009"/>
        <v>100</v>
      </c>
      <c r="AT4986">
        <v>0.88092926369966684</v>
      </c>
      <c r="AU4986">
        <v>0</v>
      </c>
      <c r="AV4986">
        <v>1</v>
      </c>
      <c r="AW4986">
        <f t="shared" si="1013"/>
        <v>4439</v>
      </c>
      <c r="AX4986">
        <f t="shared" si="1014"/>
        <v>543</v>
      </c>
      <c r="AY4986">
        <f t="shared" si="1010"/>
        <v>3.3677593174674669E-3</v>
      </c>
      <c r="AZ4986">
        <f t="shared" si="1011"/>
        <v>0.17099236641221371</v>
      </c>
      <c r="BA4986">
        <f t="shared" si="1012"/>
        <v>0</v>
      </c>
    </row>
    <row r="4987" spans="1:53" x14ac:dyDescent="0.25">
      <c r="A4987">
        <f>'Preprocessed Data'!A4985</f>
        <v>2</v>
      </c>
      <c r="B4987">
        <f>'Preprocessed Data'!B4985</f>
        <v>78</v>
      </c>
      <c r="C4987">
        <f>'Preprocessed Data'!C4985</f>
        <v>1</v>
      </c>
      <c r="D4987">
        <f>'Preprocessed Data'!D4985</f>
        <v>0</v>
      </c>
      <c r="E4987">
        <f>'Preprocessed Data'!E4985</f>
        <v>1</v>
      </c>
      <c r="F4987">
        <f>'Preprocessed Data'!F4985</f>
        <v>2</v>
      </c>
      <c r="G4987">
        <f>'Preprocessed Data'!G4985</f>
        <v>1</v>
      </c>
      <c r="H4987">
        <f>'Preprocessed Data'!H4985</f>
        <v>58.66</v>
      </c>
      <c r="I4987">
        <f>'Preprocessed Data'!I4985</f>
        <v>16.399999999999999</v>
      </c>
      <c r="J4987">
        <f>'Preprocessed Data'!J4985</f>
        <v>2</v>
      </c>
      <c r="K4987" s="10">
        <f>'Preprocessed Data'!K4985</f>
        <v>0</v>
      </c>
      <c r="L4987" s="1">
        <f t="shared" si="1002"/>
        <v>1</v>
      </c>
      <c r="M4987" s="11">
        <f t="shared" si="1003"/>
        <v>1</v>
      </c>
      <c r="N4987">
        <f t="shared" si="1004"/>
        <v>0</v>
      </c>
      <c r="O4987">
        <f t="shared" si="1005"/>
        <v>2.4322684809890933E-2</v>
      </c>
      <c r="P4987" s="10">
        <f t="shared" si="1006"/>
        <v>2.4322684809890933E-2</v>
      </c>
      <c r="Q4987" s="11">
        <f t="shared" si="1007"/>
        <v>0.97567731519010903</v>
      </c>
      <c r="R4987" s="10">
        <f t="shared" si="1008"/>
        <v>-2.4623366918046653E-2</v>
      </c>
      <c r="S4987" s="11">
        <f t="shared" si="1009"/>
        <v>100</v>
      </c>
      <c r="AT4987">
        <v>0.88101244575265325</v>
      </c>
      <c r="AU4987">
        <v>0</v>
      </c>
      <c r="AV4987">
        <v>1</v>
      </c>
      <c r="AW4987">
        <f t="shared" si="1013"/>
        <v>4439</v>
      </c>
      <c r="AX4987">
        <f t="shared" si="1014"/>
        <v>544</v>
      </c>
      <c r="AY4987">
        <f t="shared" si="1010"/>
        <v>3.3677593174674669E-3</v>
      </c>
      <c r="AZ4987">
        <f t="shared" si="1011"/>
        <v>0.16946564885496185</v>
      </c>
      <c r="BA4987">
        <f t="shared" si="1012"/>
        <v>0</v>
      </c>
    </row>
    <row r="4988" spans="1:53" x14ac:dyDescent="0.25">
      <c r="A4988">
        <f>'Preprocessed Data'!A4986</f>
        <v>2</v>
      </c>
      <c r="B4988">
        <f>'Preprocessed Data'!B4986</f>
        <v>3</v>
      </c>
      <c r="C4988">
        <f>'Preprocessed Data'!C4986</f>
        <v>0</v>
      </c>
      <c r="D4988">
        <f>'Preprocessed Data'!D4986</f>
        <v>0</v>
      </c>
      <c r="E4988">
        <f>'Preprocessed Data'!E4986</f>
        <v>0</v>
      </c>
      <c r="F4988">
        <f>'Preprocessed Data'!F4986</f>
        <v>4</v>
      </c>
      <c r="G4988">
        <f>'Preprocessed Data'!G4986</f>
        <v>2</v>
      </c>
      <c r="H4988">
        <f>'Preprocessed Data'!H4986</f>
        <v>124.5</v>
      </c>
      <c r="I4988">
        <f>'Preprocessed Data'!I4986</f>
        <v>16.399999999999999</v>
      </c>
      <c r="J4988">
        <f>'Preprocessed Data'!J4986</f>
        <v>4</v>
      </c>
      <c r="K4988" s="10">
        <f>'Preprocessed Data'!K4986</f>
        <v>0</v>
      </c>
      <c r="L4988" s="1">
        <f t="shared" si="1002"/>
        <v>1</v>
      </c>
      <c r="M4988" s="11">
        <f t="shared" si="1003"/>
        <v>1</v>
      </c>
      <c r="N4988">
        <f t="shared" si="1004"/>
        <v>0</v>
      </c>
      <c r="O4988">
        <f t="shared" si="1005"/>
        <v>2.0135547876572583E-3</v>
      </c>
      <c r="P4988" s="10">
        <f t="shared" si="1006"/>
        <v>2.0135547876572583E-3</v>
      </c>
      <c r="Q4988" s="11">
        <f t="shared" si="1007"/>
        <v>0.9979864452123427</v>
      </c>
      <c r="R4988" s="10">
        <f t="shared" si="1008"/>
        <v>-2.0155847144690386E-3</v>
      </c>
      <c r="S4988" s="11">
        <f t="shared" si="1009"/>
        <v>100</v>
      </c>
      <c r="AT4988">
        <v>0.88102732075810353</v>
      </c>
      <c r="AU4988">
        <v>0</v>
      </c>
      <c r="AV4988">
        <v>1</v>
      </c>
      <c r="AW4988">
        <f t="shared" si="1013"/>
        <v>4439</v>
      </c>
      <c r="AX4988">
        <f t="shared" si="1014"/>
        <v>545</v>
      </c>
      <c r="AY4988">
        <f t="shared" si="1010"/>
        <v>3.3677593174674669E-3</v>
      </c>
      <c r="AZ4988">
        <f t="shared" si="1011"/>
        <v>0.16793893129770987</v>
      </c>
      <c r="BA4988">
        <f t="shared" si="1012"/>
        <v>0</v>
      </c>
    </row>
    <row r="4989" spans="1:53" x14ac:dyDescent="0.25">
      <c r="A4989">
        <f>'Preprocessed Data'!A4987</f>
        <v>2</v>
      </c>
      <c r="B4989">
        <f>'Preprocessed Data'!B4987</f>
        <v>8</v>
      </c>
      <c r="C4989">
        <f>'Preprocessed Data'!C4987</f>
        <v>0</v>
      </c>
      <c r="D4989">
        <f>'Preprocessed Data'!D4987</f>
        <v>0</v>
      </c>
      <c r="E4989">
        <f>'Preprocessed Data'!E4987</f>
        <v>0</v>
      </c>
      <c r="F4989">
        <f>'Preprocessed Data'!F4987</f>
        <v>4</v>
      </c>
      <c r="G4989">
        <f>'Preprocessed Data'!G4987</f>
        <v>2</v>
      </c>
      <c r="H4989">
        <f>'Preprocessed Data'!H4987</f>
        <v>96.62</v>
      </c>
      <c r="I4989">
        <f>'Preprocessed Data'!I4987</f>
        <v>16.399999999999999</v>
      </c>
      <c r="J4989">
        <f>'Preprocessed Data'!J4987</f>
        <v>4</v>
      </c>
      <c r="K4989" s="10">
        <f>'Preprocessed Data'!K4987</f>
        <v>0</v>
      </c>
      <c r="L4989" s="1">
        <f t="shared" si="1002"/>
        <v>1</v>
      </c>
      <c r="M4989" s="11">
        <f t="shared" si="1003"/>
        <v>1</v>
      </c>
      <c r="N4989">
        <f t="shared" si="1004"/>
        <v>0</v>
      </c>
      <c r="O4989">
        <f t="shared" si="1005"/>
        <v>1.255577783556714E-3</v>
      </c>
      <c r="P4989" s="10">
        <f t="shared" si="1006"/>
        <v>1.255577783556714E-3</v>
      </c>
      <c r="Q4989" s="11">
        <f t="shared" si="1007"/>
        <v>0.99874442221644333</v>
      </c>
      <c r="R4989" s="10">
        <f t="shared" si="1008"/>
        <v>-1.2563666817597967E-3</v>
      </c>
      <c r="S4989" s="11">
        <f t="shared" si="1009"/>
        <v>100</v>
      </c>
      <c r="AT4989">
        <v>0.88305555599610663</v>
      </c>
      <c r="AU4989">
        <v>0</v>
      </c>
      <c r="AV4989">
        <v>1</v>
      </c>
      <c r="AW4989">
        <f t="shared" si="1013"/>
        <v>4439</v>
      </c>
      <c r="AX4989">
        <f t="shared" si="1014"/>
        <v>546</v>
      </c>
      <c r="AY4989">
        <f t="shared" si="1010"/>
        <v>3.3677593174674669E-3</v>
      </c>
      <c r="AZ4989">
        <f t="shared" si="1011"/>
        <v>0.166412213740458</v>
      </c>
      <c r="BA4989">
        <f t="shared" si="1012"/>
        <v>0</v>
      </c>
    </row>
    <row r="4990" spans="1:53" x14ac:dyDescent="0.25">
      <c r="A4990">
        <f>'Preprocessed Data'!A4988</f>
        <v>1</v>
      </c>
      <c r="B4990">
        <f>'Preprocessed Data'!B4988</f>
        <v>8</v>
      </c>
      <c r="C4990">
        <f>'Preprocessed Data'!C4988</f>
        <v>0</v>
      </c>
      <c r="D4990">
        <f>'Preprocessed Data'!D4988</f>
        <v>0</v>
      </c>
      <c r="E4990">
        <f>'Preprocessed Data'!E4988</f>
        <v>0</v>
      </c>
      <c r="F4990">
        <f>'Preprocessed Data'!F4988</f>
        <v>4</v>
      </c>
      <c r="G4990">
        <f>'Preprocessed Data'!G4988</f>
        <v>2</v>
      </c>
      <c r="H4990">
        <f>'Preprocessed Data'!H4988</f>
        <v>88.02</v>
      </c>
      <c r="I4990">
        <f>'Preprocessed Data'!I4988</f>
        <v>16.399999999999999</v>
      </c>
      <c r="J4990">
        <f>'Preprocessed Data'!J4988</f>
        <v>4</v>
      </c>
      <c r="K4990" s="10">
        <f>'Preprocessed Data'!K4988</f>
        <v>0</v>
      </c>
      <c r="L4990" s="1">
        <f t="shared" si="1002"/>
        <v>1</v>
      </c>
      <c r="M4990" s="11">
        <f t="shared" si="1003"/>
        <v>1</v>
      </c>
      <c r="N4990">
        <f t="shared" si="1004"/>
        <v>0</v>
      </c>
      <c r="O4990">
        <f t="shared" si="1005"/>
        <v>1.322611938754898E-3</v>
      </c>
      <c r="P4990" s="10">
        <f t="shared" si="1006"/>
        <v>1.322611938754898E-3</v>
      </c>
      <c r="Q4990" s="11">
        <f t="shared" si="1007"/>
        <v>0.99867738806124506</v>
      </c>
      <c r="R4990" s="10">
        <f t="shared" si="1008"/>
        <v>-1.3234873619070832E-3</v>
      </c>
      <c r="S4990" s="11">
        <f t="shared" si="1009"/>
        <v>100</v>
      </c>
      <c r="AT4990">
        <v>0.88325727506621021</v>
      </c>
      <c r="AU4990">
        <v>0</v>
      </c>
      <c r="AV4990">
        <v>1</v>
      </c>
      <c r="AW4990">
        <f t="shared" si="1013"/>
        <v>4439</v>
      </c>
      <c r="AX4990">
        <f t="shared" si="1014"/>
        <v>547</v>
      </c>
      <c r="AY4990">
        <f t="shared" si="1010"/>
        <v>3.3677593174674669E-3</v>
      </c>
      <c r="AZ4990">
        <f t="shared" si="1011"/>
        <v>0.16488549618320614</v>
      </c>
      <c r="BA4990">
        <f t="shared" si="1012"/>
        <v>0</v>
      </c>
    </row>
    <row r="4991" spans="1:53" x14ac:dyDescent="0.25">
      <c r="A4991">
        <f>'Preprocessed Data'!A4989</f>
        <v>1</v>
      </c>
      <c r="B4991">
        <f>'Preprocessed Data'!B4989</f>
        <v>12</v>
      </c>
      <c r="C4991">
        <f>'Preprocessed Data'!C4989</f>
        <v>0</v>
      </c>
      <c r="D4991">
        <f>'Preprocessed Data'!D4989</f>
        <v>0</v>
      </c>
      <c r="E4991">
        <f>'Preprocessed Data'!E4989</f>
        <v>0</v>
      </c>
      <c r="F4991">
        <f>'Preprocessed Data'!F4989</f>
        <v>4</v>
      </c>
      <c r="G4991">
        <f>'Preprocessed Data'!G4989</f>
        <v>2</v>
      </c>
      <c r="H4991">
        <f>'Preprocessed Data'!H4989</f>
        <v>116.25</v>
      </c>
      <c r="I4991">
        <f>'Preprocessed Data'!I4989</f>
        <v>16.399999999999999</v>
      </c>
      <c r="J4991">
        <f>'Preprocessed Data'!J4989</f>
        <v>1</v>
      </c>
      <c r="K4991" s="10">
        <f>'Preprocessed Data'!K4989</f>
        <v>0</v>
      </c>
      <c r="L4991" s="1">
        <f t="shared" si="1002"/>
        <v>1</v>
      </c>
      <c r="M4991" s="11">
        <f t="shared" si="1003"/>
        <v>1</v>
      </c>
      <c r="N4991">
        <f t="shared" si="1004"/>
        <v>0</v>
      </c>
      <c r="O4991">
        <f t="shared" si="1005"/>
        <v>3.2540035924991263E-3</v>
      </c>
      <c r="P4991" s="10">
        <f t="shared" si="1006"/>
        <v>3.2540035924991263E-3</v>
      </c>
      <c r="Q4991" s="11">
        <f t="shared" si="1007"/>
        <v>0.99674599640750083</v>
      </c>
      <c r="R4991" s="10">
        <f t="shared" si="1008"/>
        <v>-3.2593093753400149E-3</v>
      </c>
      <c r="S4991" s="11">
        <f t="shared" si="1009"/>
        <v>100</v>
      </c>
      <c r="AT4991">
        <v>0.88340353805394822</v>
      </c>
      <c r="AU4991">
        <v>0</v>
      </c>
      <c r="AV4991">
        <v>1</v>
      </c>
      <c r="AW4991">
        <f t="shared" si="1013"/>
        <v>4439</v>
      </c>
      <c r="AX4991">
        <f t="shared" si="1014"/>
        <v>548</v>
      </c>
      <c r="AY4991">
        <f t="shared" si="1010"/>
        <v>3.3677593174674669E-3</v>
      </c>
      <c r="AZ4991">
        <f t="shared" si="1011"/>
        <v>0.16335877862595416</v>
      </c>
      <c r="BA4991">
        <f t="shared" si="1012"/>
        <v>0</v>
      </c>
    </row>
    <row r="4992" spans="1:53" x14ac:dyDescent="0.25">
      <c r="A4992">
        <f>'Preprocessed Data'!A4990</f>
        <v>1</v>
      </c>
      <c r="B4992">
        <f>'Preprocessed Data'!B4990</f>
        <v>0.72</v>
      </c>
      <c r="C4992">
        <f>'Preprocessed Data'!C4990</f>
        <v>0</v>
      </c>
      <c r="D4992">
        <f>'Preprocessed Data'!D4990</f>
        <v>0</v>
      </c>
      <c r="E4992">
        <f>'Preprocessed Data'!E4990</f>
        <v>0</v>
      </c>
      <c r="F4992">
        <f>'Preprocessed Data'!F4990</f>
        <v>1</v>
      </c>
      <c r="G4992">
        <f>'Preprocessed Data'!G4990</f>
        <v>2</v>
      </c>
      <c r="H4992">
        <f>'Preprocessed Data'!H4990</f>
        <v>80.08</v>
      </c>
      <c r="I4992">
        <f>'Preprocessed Data'!I4990</f>
        <v>16.399999999999999</v>
      </c>
      <c r="J4992">
        <f>'Preprocessed Data'!J4990</f>
        <v>4</v>
      </c>
      <c r="K4992" s="10">
        <f>'Preprocessed Data'!K4990</f>
        <v>0</v>
      </c>
      <c r="L4992" s="1">
        <f t="shared" si="1002"/>
        <v>1</v>
      </c>
      <c r="M4992" s="11">
        <f t="shared" si="1003"/>
        <v>1</v>
      </c>
      <c r="N4992">
        <f t="shared" si="1004"/>
        <v>0</v>
      </c>
      <c r="O4992">
        <f t="shared" si="1005"/>
        <v>5.7048501254743837E-4</v>
      </c>
      <c r="P4992" s="10">
        <f t="shared" si="1006"/>
        <v>5.7048501254743837E-4</v>
      </c>
      <c r="Q4992" s="11">
        <f t="shared" si="1007"/>
        <v>0.99942951498745258</v>
      </c>
      <c r="R4992" s="10">
        <f t="shared" si="1008"/>
        <v>-5.7064780103739437E-4</v>
      </c>
      <c r="S4992" s="11">
        <f t="shared" si="1009"/>
        <v>100</v>
      </c>
      <c r="AT4992">
        <v>0.88366782490365692</v>
      </c>
      <c r="AU4992">
        <v>0</v>
      </c>
      <c r="AV4992">
        <v>1</v>
      </c>
      <c r="AW4992">
        <f t="shared" si="1013"/>
        <v>4439</v>
      </c>
      <c r="AX4992">
        <f t="shared" si="1014"/>
        <v>549</v>
      </c>
      <c r="AY4992">
        <f t="shared" si="1010"/>
        <v>3.3677593174674669E-3</v>
      </c>
      <c r="AZ4992">
        <f t="shared" si="1011"/>
        <v>0.16183206106870229</v>
      </c>
      <c r="BA4992">
        <f t="shared" si="1012"/>
        <v>0</v>
      </c>
    </row>
    <row r="4993" spans="1:53" x14ac:dyDescent="0.25">
      <c r="A4993">
        <f>'Preprocessed Data'!A4991</f>
        <v>1</v>
      </c>
      <c r="B4993">
        <f>'Preprocessed Data'!B4991</f>
        <v>9</v>
      </c>
      <c r="C4993">
        <f>'Preprocessed Data'!C4991</f>
        <v>0</v>
      </c>
      <c r="D4993">
        <f>'Preprocessed Data'!D4991</f>
        <v>0</v>
      </c>
      <c r="E4993">
        <f>'Preprocessed Data'!E4991</f>
        <v>0</v>
      </c>
      <c r="F4993">
        <f>'Preprocessed Data'!F4991</f>
        <v>4</v>
      </c>
      <c r="G4993">
        <f>'Preprocessed Data'!G4991</f>
        <v>1</v>
      </c>
      <c r="H4993">
        <f>'Preprocessed Data'!H4991</f>
        <v>85.02</v>
      </c>
      <c r="I4993">
        <f>'Preprocessed Data'!I4991</f>
        <v>16.3</v>
      </c>
      <c r="J4993">
        <f>'Preprocessed Data'!J4991</f>
        <v>4</v>
      </c>
      <c r="K4993" s="10">
        <f>'Preprocessed Data'!K4991</f>
        <v>0</v>
      </c>
      <c r="L4993" s="1">
        <f t="shared" si="1002"/>
        <v>1</v>
      </c>
      <c r="M4993" s="11">
        <f t="shared" si="1003"/>
        <v>1</v>
      </c>
      <c r="N4993">
        <f t="shared" si="1004"/>
        <v>0</v>
      </c>
      <c r="O4993">
        <f t="shared" si="1005"/>
        <v>1.2447430462608944E-3</v>
      </c>
      <c r="P4993" s="10">
        <f t="shared" si="1006"/>
        <v>1.2447430462608944E-3</v>
      </c>
      <c r="Q4993" s="11">
        <f t="shared" si="1007"/>
        <v>0.99875525695373912</v>
      </c>
      <c r="R4993" s="10">
        <f t="shared" si="1008"/>
        <v>-1.2455183823494034E-3</v>
      </c>
      <c r="S4993" s="11">
        <f t="shared" si="1009"/>
        <v>100</v>
      </c>
      <c r="AT4993">
        <v>0.88379086682045305</v>
      </c>
      <c r="AU4993">
        <v>0</v>
      </c>
      <c r="AV4993">
        <v>1</v>
      </c>
      <c r="AW4993">
        <f t="shared" si="1013"/>
        <v>4439</v>
      </c>
      <c r="AX4993">
        <f t="shared" si="1014"/>
        <v>550</v>
      </c>
      <c r="AY4993">
        <f t="shared" si="1010"/>
        <v>3.3677593174674669E-3</v>
      </c>
      <c r="AZ4993">
        <f t="shared" si="1011"/>
        <v>0.16030534351145043</v>
      </c>
      <c r="BA4993">
        <f t="shared" si="1012"/>
        <v>3.5991320950045872E-5</v>
      </c>
    </row>
    <row r="4994" spans="1:53" x14ac:dyDescent="0.25">
      <c r="A4994">
        <f>'Preprocessed Data'!A4992</f>
        <v>1</v>
      </c>
      <c r="B4994">
        <f>'Preprocessed Data'!B4992</f>
        <v>0.24</v>
      </c>
      <c r="C4994">
        <f>'Preprocessed Data'!C4992</f>
        <v>0</v>
      </c>
      <c r="D4994">
        <f>'Preprocessed Data'!D4992</f>
        <v>0</v>
      </c>
      <c r="E4994">
        <f>'Preprocessed Data'!E4992</f>
        <v>0</v>
      </c>
      <c r="F4994">
        <f>'Preprocessed Data'!F4992</f>
        <v>4</v>
      </c>
      <c r="G4994">
        <f>'Preprocessed Data'!G4992</f>
        <v>1</v>
      </c>
      <c r="H4994">
        <f>'Preprocessed Data'!H4992</f>
        <v>118.87</v>
      </c>
      <c r="I4994">
        <f>'Preprocessed Data'!I4992</f>
        <v>16.3</v>
      </c>
      <c r="J4994">
        <f>'Preprocessed Data'!J4992</f>
        <v>4</v>
      </c>
      <c r="K4994" s="10">
        <f>'Preprocessed Data'!K4992</f>
        <v>0</v>
      </c>
      <c r="L4994" s="1">
        <f t="shared" si="1002"/>
        <v>1</v>
      </c>
      <c r="M4994" s="11">
        <f t="shared" si="1003"/>
        <v>1</v>
      </c>
      <c r="N4994">
        <f t="shared" si="1004"/>
        <v>0</v>
      </c>
      <c r="O4994">
        <f t="shared" si="1005"/>
        <v>1.9274369647716645E-3</v>
      </c>
      <c r="P4994" s="10">
        <f t="shared" si="1006"/>
        <v>1.9274369647716645E-3</v>
      </c>
      <c r="Q4994" s="11">
        <f t="shared" si="1007"/>
        <v>0.99807256303522829</v>
      </c>
      <c r="R4994" s="10">
        <f t="shared" si="1008"/>
        <v>-1.9292968616719116E-3</v>
      </c>
      <c r="S4994" s="11">
        <f t="shared" si="1009"/>
        <v>100</v>
      </c>
      <c r="AT4994">
        <v>0.88410573828710459</v>
      </c>
      <c r="AU4994">
        <v>1</v>
      </c>
      <c r="AV4994">
        <v>0</v>
      </c>
      <c r="AW4994">
        <f t="shared" si="1013"/>
        <v>4440</v>
      </c>
      <c r="AX4994">
        <f t="shared" si="1014"/>
        <v>550</v>
      </c>
      <c r="AY4994">
        <f t="shared" si="1010"/>
        <v>3.1432420296362285E-3</v>
      </c>
      <c r="AZ4994">
        <f t="shared" si="1011"/>
        <v>0.16030534351145043</v>
      </c>
      <c r="BA4994">
        <f t="shared" si="1012"/>
        <v>0</v>
      </c>
    </row>
    <row r="4995" spans="1:53" x14ac:dyDescent="0.25">
      <c r="A4995">
        <f>'Preprocessed Data'!A4993</f>
        <v>1</v>
      </c>
      <c r="B4995">
        <f>'Preprocessed Data'!B4993</f>
        <v>4</v>
      </c>
      <c r="C4995">
        <f>'Preprocessed Data'!C4993</f>
        <v>0</v>
      </c>
      <c r="D4995">
        <f>'Preprocessed Data'!D4993</f>
        <v>0</v>
      </c>
      <c r="E4995">
        <f>'Preprocessed Data'!E4993</f>
        <v>0</v>
      </c>
      <c r="F4995">
        <f>'Preprocessed Data'!F4993</f>
        <v>4</v>
      </c>
      <c r="G4995">
        <f>'Preprocessed Data'!G4993</f>
        <v>2</v>
      </c>
      <c r="H4995">
        <f>'Preprocessed Data'!H4993</f>
        <v>132.41</v>
      </c>
      <c r="I4995">
        <f>'Preprocessed Data'!I4993</f>
        <v>16.3</v>
      </c>
      <c r="J4995">
        <f>'Preprocessed Data'!J4993</f>
        <v>4</v>
      </c>
      <c r="K4995" s="10">
        <f>'Preprocessed Data'!K4993</f>
        <v>0</v>
      </c>
      <c r="L4995" s="1">
        <f t="shared" si="1002"/>
        <v>1</v>
      </c>
      <c r="M4995" s="11">
        <f t="shared" si="1003"/>
        <v>1</v>
      </c>
      <c r="N4995">
        <f t="shared" si="1004"/>
        <v>0</v>
      </c>
      <c r="O4995">
        <f t="shared" si="1005"/>
        <v>3.3942734500164913E-3</v>
      </c>
      <c r="P4995" s="10">
        <f t="shared" si="1006"/>
        <v>3.3942734500164913E-3</v>
      </c>
      <c r="Q4995" s="11">
        <f t="shared" si="1007"/>
        <v>0.99660572654998347</v>
      </c>
      <c r="R4995" s="10">
        <f t="shared" si="1008"/>
        <v>-3.4000470646633769E-3</v>
      </c>
      <c r="S4995" s="11">
        <f t="shared" si="1009"/>
        <v>100</v>
      </c>
      <c r="AT4995">
        <v>0.88493961430247015</v>
      </c>
      <c r="AU4995">
        <v>0</v>
      </c>
      <c r="AV4995">
        <v>1</v>
      </c>
      <c r="AW4995">
        <f t="shared" si="1013"/>
        <v>4440</v>
      </c>
      <c r="AX4995">
        <f t="shared" si="1014"/>
        <v>551</v>
      </c>
      <c r="AY4995">
        <f t="shared" si="1010"/>
        <v>3.1432420296362285E-3</v>
      </c>
      <c r="AZ4995">
        <f t="shared" si="1011"/>
        <v>0.15877862595419845</v>
      </c>
      <c r="BA4995">
        <f t="shared" si="1012"/>
        <v>3.5648546464789694E-5</v>
      </c>
    </row>
    <row r="4996" spans="1:53" x14ac:dyDescent="0.25">
      <c r="A4996">
        <f>'Preprocessed Data'!A4994</f>
        <v>1</v>
      </c>
      <c r="B4996">
        <f>'Preprocessed Data'!B4994</f>
        <v>1.88</v>
      </c>
      <c r="C4996">
        <f>'Preprocessed Data'!C4994</f>
        <v>0</v>
      </c>
      <c r="D4996">
        <f>'Preprocessed Data'!D4994</f>
        <v>0</v>
      </c>
      <c r="E4996">
        <f>'Preprocessed Data'!E4994</f>
        <v>0</v>
      </c>
      <c r="F4996">
        <f>'Preprocessed Data'!F4994</f>
        <v>4</v>
      </c>
      <c r="G4996">
        <f>'Preprocessed Data'!G4994</f>
        <v>2</v>
      </c>
      <c r="H4996">
        <f>'Preprocessed Data'!H4994</f>
        <v>111.65</v>
      </c>
      <c r="I4996">
        <f>'Preprocessed Data'!I4994</f>
        <v>16.3</v>
      </c>
      <c r="J4996">
        <f>'Preprocessed Data'!J4994</f>
        <v>4</v>
      </c>
      <c r="K4996" s="10">
        <f>'Preprocessed Data'!K4994</f>
        <v>0</v>
      </c>
      <c r="L4996" s="1">
        <f t="shared" si="1002"/>
        <v>1</v>
      </c>
      <c r="M4996" s="11">
        <f t="shared" si="1003"/>
        <v>1</v>
      </c>
      <c r="N4996">
        <f t="shared" si="1004"/>
        <v>0</v>
      </c>
      <c r="O4996">
        <f t="shared" si="1005"/>
        <v>1.7772446178255827E-3</v>
      </c>
      <c r="P4996" s="10">
        <f t="shared" si="1006"/>
        <v>1.7772446178255827E-3</v>
      </c>
      <c r="Q4996" s="11">
        <f t="shared" si="1007"/>
        <v>0.99822275538217442</v>
      </c>
      <c r="R4996" s="10">
        <f t="shared" si="1008"/>
        <v>-1.7788257907397995E-3</v>
      </c>
      <c r="S4996" s="11">
        <f t="shared" si="1009"/>
        <v>100</v>
      </c>
      <c r="AT4996">
        <v>0.8851196087312585</v>
      </c>
      <c r="AU4996">
        <v>1</v>
      </c>
      <c r="AV4996">
        <v>0</v>
      </c>
      <c r="AW4996">
        <f t="shared" si="1013"/>
        <v>4441</v>
      </c>
      <c r="AX4996">
        <f t="shared" si="1014"/>
        <v>551</v>
      </c>
      <c r="AY4996">
        <f t="shared" si="1010"/>
        <v>2.918724741805101E-3</v>
      </c>
      <c r="AZ4996">
        <f t="shared" si="1011"/>
        <v>0.15877862595419845</v>
      </c>
      <c r="BA4996">
        <f t="shared" si="1012"/>
        <v>3.5648546464789694E-5</v>
      </c>
    </row>
    <row r="4997" spans="1:53" x14ac:dyDescent="0.25">
      <c r="A4997">
        <f>'Preprocessed Data'!A4995</f>
        <v>2</v>
      </c>
      <c r="B4997">
        <f>'Preprocessed Data'!B4995</f>
        <v>8</v>
      </c>
      <c r="C4997">
        <f>'Preprocessed Data'!C4995</f>
        <v>0</v>
      </c>
      <c r="D4997">
        <f>'Preprocessed Data'!D4995</f>
        <v>0</v>
      </c>
      <c r="E4997">
        <f>'Preprocessed Data'!E4995</f>
        <v>0</v>
      </c>
      <c r="F4997">
        <f>'Preprocessed Data'!F4995</f>
        <v>4</v>
      </c>
      <c r="G4997">
        <f>'Preprocessed Data'!G4995</f>
        <v>1</v>
      </c>
      <c r="H4997">
        <f>'Preprocessed Data'!H4995</f>
        <v>71.63</v>
      </c>
      <c r="I4997">
        <f>'Preprocessed Data'!I4995</f>
        <v>16.3</v>
      </c>
      <c r="J4997">
        <f>'Preprocessed Data'!J4995</f>
        <v>4</v>
      </c>
      <c r="K4997" s="10">
        <f>'Preprocessed Data'!K4995</f>
        <v>0</v>
      </c>
      <c r="L4997" s="1">
        <f t="shared" ref="L4997:L5060" si="1015">1-K4997</f>
        <v>1</v>
      </c>
      <c r="M4997" s="11">
        <f t="shared" ref="M4997:M5060" si="1016">K4997+L4997</f>
        <v>1</v>
      </c>
      <c r="N4997">
        <f t="shared" ref="N4997:N5060" si="1017">IF(M4997=0,"",K4997/M4997)</f>
        <v>0</v>
      </c>
      <c r="O4997">
        <f t="shared" ref="O4997:O5060" si="1018">1/(1+EXP(-$V$5-MMULT(A4997:J4997,$V$6:$V$15)))</f>
        <v>6.3353932358976026E-4</v>
      </c>
      <c r="P4997" s="10">
        <f t="shared" ref="P4997:P5060" si="1019">M4997*O4997</f>
        <v>6.3353932358976026E-4</v>
      </c>
      <c r="Q4997" s="11">
        <f t="shared" ref="Q4997:Q5060" si="1020">M4997-P4997</f>
        <v>0.99936646067641022</v>
      </c>
      <c r="R4997" s="10">
        <f t="shared" ref="R4997:R5060" si="1021">IFERROR(M4997*(N4997*LN(O4997)+(1-N4997)*LN(1-O4997)),0)</f>
        <v>-6.3374009442900914E-4</v>
      </c>
      <c r="S4997" s="11">
        <f t="shared" ref="S4997:S5060" si="1022">100*IF(O4997&gt;=$AP$10,K4997/M4997,L4997/M4997)</f>
        <v>100</v>
      </c>
      <c r="AT4997">
        <v>0.8853863095434763</v>
      </c>
      <c r="AU4997">
        <v>1</v>
      </c>
      <c r="AV4997">
        <v>0</v>
      </c>
      <c r="AW4997">
        <f t="shared" si="1013"/>
        <v>4442</v>
      </c>
      <c r="AX4997">
        <f t="shared" si="1014"/>
        <v>551</v>
      </c>
      <c r="AY4997">
        <f t="shared" ref="AY4997:AY5060" si="1023">1-AW4997/AW$5113</f>
        <v>2.6942074539739735E-3</v>
      </c>
      <c r="AZ4997">
        <f t="shared" ref="AZ4997:AZ5060" si="1024">1-AX4997/AX$5113</f>
        <v>0.15877862595419845</v>
      </c>
      <c r="BA4997">
        <f t="shared" ref="BA4997:BA5060" si="1025">(AY4997-AY4998)*AZ4997</f>
        <v>0</v>
      </c>
    </row>
    <row r="4998" spans="1:53" x14ac:dyDescent="0.25">
      <c r="A4998">
        <f>'Preprocessed Data'!A4996</f>
        <v>2</v>
      </c>
      <c r="B4998">
        <f>'Preprocessed Data'!B4996</f>
        <v>5</v>
      </c>
      <c r="C4998">
        <f>'Preprocessed Data'!C4996</f>
        <v>0</v>
      </c>
      <c r="D4998">
        <f>'Preprocessed Data'!D4996</f>
        <v>0</v>
      </c>
      <c r="E4998">
        <f>'Preprocessed Data'!E4996</f>
        <v>0</v>
      </c>
      <c r="F4998">
        <f>'Preprocessed Data'!F4996</f>
        <v>4</v>
      </c>
      <c r="G4998">
        <f>'Preprocessed Data'!G4996</f>
        <v>1</v>
      </c>
      <c r="H4998">
        <f>'Preprocessed Data'!H4996</f>
        <v>93.03</v>
      </c>
      <c r="I4998">
        <f>'Preprocessed Data'!I4996</f>
        <v>16.3</v>
      </c>
      <c r="J4998">
        <f>'Preprocessed Data'!J4996</f>
        <v>4</v>
      </c>
      <c r="K4998" s="10">
        <f>'Preprocessed Data'!K4996</f>
        <v>0</v>
      </c>
      <c r="L4998" s="1">
        <f t="shared" si="1015"/>
        <v>1</v>
      </c>
      <c r="M4998" s="11">
        <f t="shared" si="1016"/>
        <v>1</v>
      </c>
      <c r="N4998">
        <f t="shared" si="1017"/>
        <v>0</v>
      </c>
      <c r="O4998">
        <f t="shared" si="1018"/>
        <v>9.5014999167380868E-4</v>
      </c>
      <c r="P4998" s="10">
        <f t="shared" si="1019"/>
        <v>9.5014999167380868E-4</v>
      </c>
      <c r="Q4998" s="11">
        <f t="shared" si="1020"/>
        <v>0.99904985000832625</v>
      </c>
      <c r="R4998" s="10">
        <f t="shared" si="1021"/>
        <v>-9.5060167030805887E-4</v>
      </c>
      <c r="S4998" s="11">
        <f t="shared" si="1022"/>
        <v>100</v>
      </c>
      <c r="AT4998">
        <v>0.88568286174808319</v>
      </c>
      <c r="AU4998">
        <v>0</v>
      </c>
      <c r="AV4998">
        <v>1</v>
      </c>
      <c r="AW4998">
        <f t="shared" ref="AW4998:AW5061" si="1026">AW4997+AU4998</f>
        <v>4442</v>
      </c>
      <c r="AX4998">
        <f t="shared" ref="AX4998:AX5061" si="1027">AX4997+AV4998</f>
        <v>552</v>
      </c>
      <c r="AY4998">
        <f t="shared" si="1023"/>
        <v>2.6942074539739735E-3</v>
      </c>
      <c r="AZ4998">
        <f t="shared" si="1024"/>
        <v>0.15725190839694658</v>
      </c>
      <c r="BA4998">
        <f t="shared" si="1025"/>
        <v>0</v>
      </c>
    </row>
    <row r="4999" spans="1:53" x14ac:dyDescent="0.25">
      <c r="A4999">
        <f>'Preprocessed Data'!A4997</f>
        <v>1</v>
      </c>
      <c r="B4999">
        <f>'Preprocessed Data'!B4997</f>
        <v>5</v>
      </c>
      <c r="C4999">
        <f>'Preprocessed Data'!C4997</f>
        <v>0</v>
      </c>
      <c r="D4999">
        <f>'Preprocessed Data'!D4997</f>
        <v>0</v>
      </c>
      <c r="E4999">
        <f>'Preprocessed Data'!E4997</f>
        <v>0</v>
      </c>
      <c r="F4999">
        <f>'Preprocessed Data'!F4997</f>
        <v>2</v>
      </c>
      <c r="G4999">
        <f>'Preprocessed Data'!G4997</f>
        <v>1</v>
      </c>
      <c r="H4999">
        <f>'Preprocessed Data'!H4997</f>
        <v>104.55</v>
      </c>
      <c r="I4999">
        <f>'Preprocessed Data'!I4997</f>
        <v>16.3</v>
      </c>
      <c r="J4999">
        <f>'Preprocessed Data'!J4997</f>
        <v>4</v>
      </c>
      <c r="K4999" s="10">
        <f>'Preprocessed Data'!K4997</f>
        <v>0</v>
      </c>
      <c r="L4999" s="1">
        <f t="shared" si="1015"/>
        <v>1</v>
      </c>
      <c r="M4999" s="11">
        <f t="shared" si="1016"/>
        <v>1</v>
      </c>
      <c r="N4999">
        <f t="shared" si="1017"/>
        <v>0</v>
      </c>
      <c r="O4999">
        <f t="shared" si="1018"/>
        <v>1.4161987215205482E-3</v>
      </c>
      <c r="P4999" s="10">
        <f t="shared" si="1019"/>
        <v>1.4161987215205482E-3</v>
      </c>
      <c r="Q4999" s="11">
        <f t="shared" si="1020"/>
        <v>0.99858380127847945</v>
      </c>
      <c r="R4999" s="10">
        <f t="shared" si="1021"/>
        <v>-1.4172024787216665E-3</v>
      </c>
      <c r="S4999" s="11">
        <f t="shared" si="1022"/>
        <v>100</v>
      </c>
      <c r="AT4999">
        <v>0.88671008999038925</v>
      </c>
      <c r="AU4999">
        <v>0</v>
      </c>
      <c r="AV4999">
        <v>1</v>
      </c>
      <c r="AW4999">
        <f t="shared" si="1026"/>
        <v>4442</v>
      </c>
      <c r="AX4999">
        <f t="shared" si="1027"/>
        <v>553</v>
      </c>
      <c r="AY4999">
        <f t="shared" si="1023"/>
        <v>2.6942074539739735E-3</v>
      </c>
      <c r="AZ4999">
        <f t="shared" si="1024"/>
        <v>0.1557251908396946</v>
      </c>
      <c r="BA4999">
        <f t="shared" si="1025"/>
        <v>0</v>
      </c>
    </row>
    <row r="5000" spans="1:53" x14ac:dyDescent="0.25">
      <c r="A5000">
        <f>'Preprocessed Data'!A4998</f>
        <v>2</v>
      </c>
      <c r="B5000">
        <f>'Preprocessed Data'!B4998</f>
        <v>8</v>
      </c>
      <c r="C5000">
        <f>'Preprocessed Data'!C4998</f>
        <v>0</v>
      </c>
      <c r="D5000">
        <f>'Preprocessed Data'!D4998</f>
        <v>0</v>
      </c>
      <c r="E5000">
        <f>'Preprocessed Data'!E4998</f>
        <v>0</v>
      </c>
      <c r="F5000">
        <f>'Preprocessed Data'!F4998</f>
        <v>4</v>
      </c>
      <c r="G5000">
        <f>'Preprocessed Data'!G4998</f>
        <v>1</v>
      </c>
      <c r="H5000">
        <f>'Preprocessed Data'!H4998</f>
        <v>102.5</v>
      </c>
      <c r="I5000">
        <f>'Preprocessed Data'!I4998</f>
        <v>16.3</v>
      </c>
      <c r="J5000">
        <f>'Preprocessed Data'!J4998</f>
        <v>4</v>
      </c>
      <c r="K5000" s="10">
        <f>'Preprocessed Data'!K4998</f>
        <v>0</v>
      </c>
      <c r="L5000" s="1">
        <f t="shared" si="1015"/>
        <v>1</v>
      </c>
      <c r="M5000" s="11">
        <f t="shared" si="1016"/>
        <v>1</v>
      </c>
      <c r="N5000">
        <f t="shared" si="1017"/>
        <v>0</v>
      </c>
      <c r="O5000">
        <f t="shared" si="1018"/>
        <v>1.4153971558968372E-3</v>
      </c>
      <c r="P5000" s="10">
        <f t="shared" si="1019"/>
        <v>1.4153971558968372E-3</v>
      </c>
      <c r="Q5000" s="11">
        <f t="shared" si="1020"/>
        <v>0.99858460284410311</v>
      </c>
      <c r="R5000" s="10">
        <f t="shared" si="1021"/>
        <v>-1.4163997766340516E-3</v>
      </c>
      <c r="S5000" s="11">
        <f t="shared" si="1022"/>
        <v>100</v>
      </c>
      <c r="AT5000">
        <v>0.88747690206456165</v>
      </c>
      <c r="AU5000">
        <v>0</v>
      </c>
      <c r="AV5000">
        <v>1</v>
      </c>
      <c r="AW5000">
        <f t="shared" si="1026"/>
        <v>4442</v>
      </c>
      <c r="AX5000">
        <f t="shared" si="1027"/>
        <v>554</v>
      </c>
      <c r="AY5000">
        <f t="shared" si="1023"/>
        <v>2.6942074539739735E-3</v>
      </c>
      <c r="AZ5000">
        <f t="shared" si="1024"/>
        <v>0.15419847328244274</v>
      </c>
      <c r="BA5000">
        <f t="shared" si="1025"/>
        <v>0</v>
      </c>
    </row>
    <row r="5001" spans="1:53" x14ac:dyDescent="0.25">
      <c r="A5001">
        <f>'Preprocessed Data'!A4999</f>
        <v>2</v>
      </c>
      <c r="B5001">
        <f>'Preprocessed Data'!B4999</f>
        <v>12</v>
      </c>
      <c r="C5001">
        <f>'Preprocessed Data'!C4999</f>
        <v>0</v>
      </c>
      <c r="D5001">
        <f>'Preprocessed Data'!D4999</f>
        <v>0</v>
      </c>
      <c r="E5001">
        <f>'Preprocessed Data'!E4999</f>
        <v>0</v>
      </c>
      <c r="F5001">
        <f>'Preprocessed Data'!F4999</f>
        <v>4</v>
      </c>
      <c r="G5001">
        <f>'Preprocessed Data'!G4999</f>
        <v>1</v>
      </c>
      <c r="H5001">
        <f>'Preprocessed Data'!H4999</f>
        <v>73.989999999999995</v>
      </c>
      <c r="I5001">
        <f>'Preprocessed Data'!I4999</f>
        <v>16.3</v>
      </c>
      <c r="J5001">
        <f>'Preprocessed Data'!J4999</f>
        <v>4</v>
      </c>
      <c r="K5001" s="10">
        <f>'Preprocessed Data'!K4999</f>
        <v>0</v>
      </c>
      <c r="L5001" s="1">
        <f t="shared" si="1015"/>
        <v>1</v>
      </c>
      <c r="M5001" s="11">
        <f t="shared" si="1016"/>
        <v>1</v>
      </c>
      <c r="N5001">
        <f t="shared" si="1017"/>
        <v>0</v>
      </c>
      <c r="O5001">
        <f t="shared" si="1018"/>
        <v>8.2513336178574657E-4</v>
      </c>
      <c r="P5001" s="10">
        <f t="shared" si="1019"/>
        <v>8.2513336178574657E-4</v>
      </c>
      <c r="Q5001" s="11">
        <f t="shared" si="1020"/>
        <v>0.9991748666382142</v>
      </c>
      <c r="R5001" s="10">
        <f t="shared" si="1021"/>
        <v>-8.2547397169679048E-4</v>
      </c>
      <c r="S5001" s="11">
        <f t="shared" si="1022"/>
        <v>100</v>
      </c>
      <c r="AT5001">
        <v>0.88794682419445592</v>
      </c>
      <c r="AU5001">
        <v>0</v>
      </c>
      <c r="AV5001">
        <v>1</v>
      </c>
      <c r="AW5001">
        <f t="shared" si="1026"/>
        <v>4442</v>
      </c>
      <c r="AX5001">
        <f t="shared" si="1027"/>
        <v>555</v>
      </c>
      <c r="AY5001">
        <f t="shared" si="1023"/>
        <v>2.6942074539739735E-3</v>
      </c>
      <c r="AZ5001">
        <f t="shared" si="1024"/>
        <v>0.15267175572519087</v>
      </c>
      <c r="BA5001">
        <f t="shared" si="1025"/>
        <v>0</v>
      </c>
    </row>
    <row r="5002" spans="1:53" x14ac:dyDescent="0.25">
      <c r="A5002">
        <f>'Preprocessed Data'!A5000</f>
        <v>1</v>
      </c>
      <c r="B5002">
        <f>'Preprocessed Data'!B5000</f>
        <v>9</v>
      </c>
      <c r="C5002">
        <f>'Preprocessed Data'!C5000</f>
        <v>0</v>
      </c>
      <c r="D5002">
        <f>'Preprocessed Data'!D5000</f>
        <v>0</v>
      </c>
      <c r="E5002">
        <f>'Preprocessed Data'!E5000</f>
        <v>0</v>
      </c>
      <c r="F5002">
        <f>'Preprocessed Data'!F5000</f>
        <v>4</v>
      </c>
      <c r="G5002">
        <f>'Preprocessed Data'!G5000</f>
        <v>2</v>
      </c>
      <c r="H5002">
        <f>'Preprocessed Data'!H5000</f>
        <v>66.11</v>
      </c>
      <c r="I5002">
        <f>'Preprocessed Data'!I5000</f>
        <v>16.3</v>
      </c>
      <c r="J5002">
        <f>'Preprocessed Data'!J5000</f>
        <v>4</v>
      </c>
      <c r="K5002" s="10">
        <f>'Preprocessed Data'!K5000</f>
        <v>0</v>
      </c>
      <c r="L5002" s="1">
        <f t="shared" si="1015"/>
        <v>1</v>
      </c>
      <c r="M5002" s="11">
        <f t="shared" si="1016"/>
        <v>1</v>
      </c>
      <c r="N5002">
        <f t="shared" si="1017"/>
        <v>0</v>
      </c>
      <c r="O5002">
        <f t="shared" si="1018"/>
        <v>7.7897896277110247E-4</v>
      </c>
      <c r="P5002" s="10">
        <f t="shared" si="1019"/>
        <v>7.7897896277110247E-4</v>
      </c>
      <c r="Q5002" s="11">
        <f t="shared" si="1020"/>
        <v>0.99922102103722887</v>
      </c>
      <c r="R5002" s="10">
        <f t="shared" si="1021"/>
        <v>-7.7928252453907153E-4</v>
      </c>
      <c r="S5002" s="11">
        <f t="shared" si="1022"/>
        <v>100</v>
      </c>
      <c r="AT5002">
        <v>0.88800256447426174</v>
      </c>
      <c r="AU5002">
        <v>0</v>
      </c>
      <c r="AV5002">
        <v>1</v>
      </c>
      <c r="AW5002">
        <f t="shared" si="1026"/>
        <v>4442</v>
      </c>
      <c r="AX5002">
        <f t="shared" si="1027"/>
        <v>556</v>
      </c>
      <c r="AY5002">
        <f t="shared" si="1023"/>
        <v>2.6942074539739735E-3</v>
      </c>
      <c r="AZ5002">
        <f t="shared" si="1024"/>
        <v>0.15114503816793889</v>
      </c>
      <c r="BA5002">
        <f t="shared" si="1025"/>
        <v>3.3934674038597883E-5</v>
      </c>
    </row>
    <row r="5003" spans="1:53" x14ac:dyDescent="0.25">
      <c r="A5003">
        <f>'Preprocessed Data'!A5001</f>
        <v>2</v>
      </c>
      <c r="B5003">
        <f>'Preprocessed Data'!B5001</f>
        <v>0.32</v>
      </c>
      <c r="C5003">
        <f>'Preprocessed Data'!C5001</f>
        <v>0</v>
      </c>
      <c r="D5003">
        <f>'Preprocessed Data'!D5001</f>
        <v>0</v>
      </c>
      <c r="E5003">
        <f>'Preprocessed Data'!E5001</f>
        <v>0</v>
      </c>
      <c r="F5003">
        <f>'Preprocessed Data'!F5001</f>
        <v>4</v>
      </c>
      <c r="G5003">
        <f>'Preprocessed Data'!G5001</f>
        <v>1</v>
      </c>
      <c r="H5003">
        <f>'Preprocessed Data'!H5001</f>
        <v>73.709999999999994</v>
      </c>
      <c r="I5003">
        <f>'Preprocessed Data'!I5001</f>
        <v>16.2</v>
      </c>
      <c r="J5003">
        <f>'Preprocessed Data'!J5001</f>
        <v>4</v>
      </c>
      <c r="K5003" s="10">
        <f>'Preprocessed Data'!K5001</f>
        <v>0</v>
      </c>
      <c r="L5003" s="1">
        <f t="shared" si="1015"/>
        <v>1</v>
      </c>
      <c r="M5003" s="11">
        <f t="shared" si="1016"/>
        <v>1</v>
      </c>
      <c r="N5003">
        <f t="shared" si="1017"/>
        <v>0</v>
      </c>
      <c r="O5003">
        <f t="shared" si="1018"/>
        <v>4.4880388587424549E-4</v>
      </c>
      <c r="P5003" s="10">
        <f t="shared" si="1019"/>
        <v>4.4880388587424549E-4</v>
      </c>
      <c r="Q5003" s="11">
        <f t="shared" si="1020"/>
        <v>0.9995511961141258</v>
      </c>
      <c r="R5003" s="10">
        <f t="shared" si="1021"/>
        <v>-4.4890462848176963E-4</v>
      </c>
      <c r="S5003" s="11">
        <f t="shared" si="1022"/>
        <v>100</v>
      </c>
      <c r="AT5003">
        <v>0.88981350946731064</v>
      </c>
      <c r="AU5003">
        <v>1</v>
      </c>
      <c r="AV5003">
        <v>0</v>
      </c>
      <c r="AW5003">
        <f t="shared" si="1026"/>
        <v>4443</v>
      </c>
      <c r="AX5003">
        <f t="shared" si="1027"/>
        <v>556</v>
      </c>
      <c r="AY5003">
        <f t="shared" si="1023"/>
        <v>2.4696901661428461E-3</v>
      </c>
      <c r="AZ5003">
        <f t="shared" si="1024"/>
        <v>0.15114503816793889</v>
      </c>
      <c r="BA5003">
        <f t="shared" si="1025"/>
        <v>0</v>
      </c>
    </row>
    <row r="5004" spans="1:53" x14ac:dyDescent="0.25">
      <c r="A5004">
        <f>'Preprocessed Data'!A5002</f>
        <v>2</v>
      </c>
      <c r="B5004">
        <f>'Preprocessed Data'!B5002</f>
        <v>2</v>
      </c>
      <c r="C5004">
        <f>'Preprocessed Data'!C5002</f>
        <v>0</v>
      </c>
      <c r="D5004">
        <f>'Preprocessed Data'!D5002</f>
        <v>0</v>
      </c>
      <c r="E5004">
        <f>'Preprocessed Data'!E5002</f>
        <v>0</v>
      </c>
      <c r="F5004">
        <f>'Preprocessed Data'!F5002</f>
        <v>2</v>
      </c>
      <c r="G5004">
        <f>'Preprocessed Data'!G5002</f>
        <v>2</v>
      </c>
      <c r="H5004">
        <f>'Preprocessed Data'!H5002</f>
        <v>120.85</v>
      </c>
      <c r="I5004">
        <f>'Preprocessed Data'!I5002</f>
        <v>16.2</v>
      </c>
      <c r="J5004">
        <f>'Preprocessed Data'!J5002</f>
        <v>4</v>
      </c>
      <c r="K5004" s="10">
        <f>'Preprocessed Data'!K5002</f>
        <v>0</v>
      </c>
      <c r="L5004" s="1">
        <f t="shared" si="1015"/>
        <v>1</v>
      </c>
      <c r="M5004" s="11">
        <f t="shared" si="1016"/>
        <v>1</v>
      </c>
      <c r="N5004">
        <f t="shared" si="1017"/>
        <v>0</v>
      </c>
      <c r="O5004">
        <f t="shared" si="1018"/>
        <v>1.4312705452337792E-3</v>
      </c>
      <c r="P5004" s="10">
        <f t="shared" si="1019"/>
        <v>1.4312705452337792E-3</v>
      </c>
      <c r="Q5004" s="11">
        <f t="shared" si="1020"/>
        <v>0.99856872945476627</v>
      </c>
      <c r="R5004" s="10">
        <f t="shared" si="1021"/>
        <v>-1.4322957913069992E-3</v>
      </c>
      <c r="S5004" s="11">
        <f t="shared" si="1022"/>
        <v>100</v>
      </c>
      <c r="AT5004">
        <v>0.89023851970083112</v>
      </c>
      <c r="AU5004">
        <v>0</v>
      </c>
      <c r="AV5004">
        <v>1</v>
      </c>
      <c r="AW5004">
        <f t="shared" si="1026"/>
        <v>4443</v>
      </c>
      <c r="AX5004">
        <f t="shared" si="1027"/>
        <v>557</v>
      </c>
      <c r="AY5004">
        <f t="shared" si="1023"/>
        <v>2.4696901661428461E-3</v>
      </c>
      <c r="AZ5004">
        <f t="shared" si="1024"/>
        <v>0.14961832061068703</v>
      </c>
      <c r="BA5004">
        <f t="shared" si="1025"/>
        <v>0</v>
      </c>
    </row>
    <row r="5005" spans="1:53" x14ac:dyDescent="0.25">
      <c r="A5005">
        <f>'Preprocessed Data'!A5003</f>
        <v>1</v>
      </c>
      <c r="B5005">
        <f>'Preprocessed Data'!B5003</f>
        <v>0.64</v>
      </c>
      <c r="C5005">
        <f>'Preprocessed Data'!C5003</f>
        <v>0</v>
      </c>
      <c r="D5005">
        <f>'Preprocessed Data'!D5003</f>
        <v>0</v>
      </c>
      <c r="E5005">
        <f>'Preprocessed Data'!E5003</f>
        <v>0</v>
      </c>
      <c r="F5005">
        <f>'Preprocessed Data'!F5003</f>
        <v>1</v>
      </c>
      <c r="G5005">
        <f>'Preprocessed Data'!G5003</f>
        <v>1</v>
      </c>
      <c r="H5005">
        <f>'Preprocessed Data'!H5003</f>
        <v>86.74</v>
      </c>
      <c r="I5005">
        <f>'Preprocessed Data'!I5003</f>
        <v>16.2</v>
      </c>
      <c r="J5005">
        <f>'Preprocessed Data'!J5003</f>
        <v>4</v>
      </c>
      <c r="K5005" s="10">
        <f>'Preprocessed Data'!K5003</f>
        <v>0</v>
      </c>
      <c r="L5005" s="1">
        <f t="shared" si="1015"/>
        <v>1</v>
      </c>
      <c r="M5005" s="11">
        <f t="shared" si="1016"/>
        <v>1</v>
      </c>
      <c r="N5005">
        <f t="shared" si="1017"/>
        <v>0</v>
      </c>
      <c r="O5005">
        <f t="shared" si="1018"/>
        <v>6.4748222986095742E-4</v>
      </c>
      <c r="P5005" s="10">
        <f t="shared" si="1019"/>
        <v>6.4748222986095742E-4</v>
      </c>
      <c r="Q5005" s="11">
        <f t="shared" si="1020"/>
        <v>0.999352517770139</v>
      </c>
      <c r="R5005" s="10">
        <f t="shared" si="1021"/>
        <v>-6.4769193700597481E-4</v>
      </c>
      <c r="S5005" s="11">
        <f t="shared" si="1022"/>
        <v>100</v>
      </c>
      <c r="AT5005">
        <v>0.89029501672973554</v>
      </c>
      <c r="AU5005">
        <v>0</v>
      </c>
      <c r="AV5005">
        <v>1</v>
      </c>
      <c r="AW5005">
        <f t="shared" si="1026"/>
        <v>4443</v>
      </c>
      <c r="AX5005">
        <f t="shared" si="1027"/>
        <v>558</v>
      </c>
      <c r="AY5005">
        <f t="shared" si="1023"/>
        <v>2.4696901661428461E-3</v>
      </c>
      <c r="AZ5005">
        <f t="shared" si="1024"/>
        <v>0.14809160305343516</v>
      </c>
      <c r="BA5005">
        <f t="shared" si="1025"/>
        <v>0</v>
      </c>
    </row>
    <row r="5006" spans="1:53" x14ac:dyDescent="0.25">
      <c r="A5006">
        <f>'Preprocessed Data'!A5004</f>
        <v>1</v>
      </c>
      <c r="B5006">
        <f>'Preprocessed Data'!B5004</f>
        <v>11</v>
      </c>
      <c r="C5006">
        <f>'Preprocessed Data'!C5004</f>
        <v>0</v>
      </c>
      <c r="D5006">
        <f>'Preprocessed Data'!D5004</f>
        <v>0</v>
      </c>
      <c r="E5006">
        <f>'Preprocessed Data'!E5004</f>
        <v>0</v>
      </c>
      <c r="F5006">
        <f>'Preprocessed Data'!F5004</f>
        <v>5</v>
      </c>
      <c r="G5006">
        <f>'Preprocessed Data'!G5004</f>
        <v>2</v>
      </c>
      <c r="H5006">
        <f>'Preprocessed Data'!H5004</f>
        <v>144.08000000000001</v>
      </c>
      <c r="I5006">
        <f>'Preprocessed Data'!I5004</f>
        <v>16.2</v>
      </c>
      <c r="J5006">
        <f>'Preprocessed Data'!J5004</f>
        <v>1</v>
      </c>
      <c r="K5006" s="10">
        <f>'Preprocessed Data'!K5004</f>
        <v>0</v>
      </c>
      <c r="L5006" s="1">
        <f t="shared" si="1015"/>
        <v>1</v>
      </c>
      <c r="M5006" s="11">
        <f t="shared" si="1016"/>
        <v>1</v>
      </c>
      <c r="N5006">
        <f t="shared" si="1017"/>
        <v>0</v>
      </c>
      <c r="O5006">
        <f t="shared" si="1018"/>
        <v>6.82297534342193E-3</v>
      </c>
      <c r="P5006" s="10">
        <f t="shared" si="1019"/>
        <v>6.82297534342193E-3</v>
      </c>
      <c r="Q5006" s="11">
        <f t="shared" si="1020"/>
        <v>0.99317702465657809</v>
      </c>
      <c r="R5006" s="10">
        <f t="shared" si="1021"/>
        <v>-6.8463582610999805E-3</v>
      </c>
      <c r="S5006" s="11">
        <f t="shared" si="1022"/>
        <v>100</v>
      </c>
      <c r="AT5006">
        <v>0.89057862434228474</v>
      </c>
      <c r="AU5006">
        <v>0</v>
      </c>
      <c r="AV5006">
        <v>1</v>
      </c>
      <c r="AW5006">
        <f t="shared" si="1026"/>
        <v>4443</v>
      </c>
      <c r="AX5006">
        <f t="shared" si="1027"/>
        <v>559</v>
      </c>
      <c r="AY5006">
        <f t="shared" si="1023"/>
        <v>2.4696901661428461E-3</v>
      </c>
      <c r="AZ5006">
        <f t="shared" si="1024"/>
        <v>0.14656488549618318</v>
      </c>
      <c r="BA5006">
        <f t="shared" si="1025"/>
        <v>0</v>
      </c>
    </row>
    <row r="5007" spans="1:53" x14ac:dyDescent="0.25">
      <c r="A5007">
        <f>'Preprocessed Data'!A5005</f>
        <v>1</v>
      </c>
      <c r="B5007">
        <f>'Preprocessed Data'!B5005</f>
        <v>9</v>
      </c>
      <c r="C5007">
        <f>'Preprocessed Data'!C5005</f>
        <v>0</v>
      </c>
      <c r="D5007">
        <f>'Preprocessed Data'!D5005</f>
        <v>0</v>
      </c>
      <c r="E5007">
        <f>'Preprocessed Data'!E5005</f>
        <v>0</v>
      </c>
      <c r="F5007">
        <f>'Preprocessed Data'!F5005</f>
        <v>4</v>
      </c>
      <c r="G5007">
        <f>'Preprocessed Data'!G5005</f>
        <v>1</v>
      </c>
      <c r="H5007">
        <f>'Preprocessed Data'!H5005</f>
        <v>61.75</v>
      </c>
      <c r="I5007">
        <f>'Preprocessed Data'!I5005</f>
        <v>16.2</v>
      </c>
      <c r="J5007">
        <f>'Preprocessed Data'!J5005</f>
        <v>4</v>
      </c>
      <c r="K5007" s="10">
        <f>'Preprocessed Data'!K5005</f>
        <v>0</v>
      </c>
      <c r="L5007" s="1">
        <f t="shared" si="1015"/>
        <v>1</v>
      </c>
      <c r="M5007" s="11">
        <f t="shared" si="1016"/>
        <v>1</v>
      </c>
      <c r="N5007">
        <f t="shared" si="1017"/>
        <v>0</v>
      </c>
      <c r="O5007">
        <f t="shared" si="1018"/>
        <v>6.7260579151281227E-4</v>
      </c>
      <c r="P5007" s="10">
        <f t="shared" si="1019"/>
        <v>6.7260579151281227E-4</v>
      </c>
      <c r="Q5007" s="11">
        <f t="shared" si="1020"/>
        <v>0.99932739420848715</v>
      </c>
      <c r="R5007" s="10">
        <f t="shared" si="1021"/>
        <v>-6.7283209226805848E-4</v>
      </c>
      <c r="S5007" s="11">
        <f t="shared" si="1022"/>
        <v>100</v>
      </c>
      <c r="AT5007">
        <v>0.89058315149018885</v>
      </c>
      <c r="AU5007">
        <v>0</v>
      </c>
      <c r="AV5007">
        <v>1</v>
      </c>
      <c r="AW5007">
        <f t="shared" si="1026"/>
        <v>4443</v>
      </c>
      <c r="AX5007">
        <f t="shared" si="1027"/>
        <v>560</v>
      </c>
      <c r="AY5007">
        <f t="shared" si="1023"/>
        <v>2.4696901661428461E-3</v>
      </c>
      <c r="AZ5007">
        <f t="shared" si="1024"/>
        <v>0.14503816793893132</v>
      </c>
      <c r="BA5007">
        <f t="shared" si="1025"/>
        <v>0</v>
      </c>
    </row>
    <row r="5008" spans="1:53" x14ac:dyDescent="0.25">
      <c r="A5008">
        <f>'Preprocessed Data'!A5006</f>
        <v>1</v>
      </c>
      <c r="B5008">
        <f>'Preprocessed Data'!B5006</f>
        <v>4</v>
      </c>
      <c r="C5008">
        <f>'Preprocessed Data'!C5006</f>
        <v>0</v>
      </c>
      <c r="D5008">
        <f>'Preprocessed Data'!D5006</f>
        <v>0</v>
      </c>
      <c r="E5008">
        <f>'Preprocessed Data'!E5006</f>
        <v>0</v>
      </c>
      <c r="F5008">
        <f>'Preprocessed Data'!F5006</f>
        <v>4</v>
      </c>
      <c r="G5008">
        <f>'Preprocessed Data'!G5006</f>
        <v>1</v>
      </c>
      <c r="H5008">
        <f>'Preprocessed Data'!H5006</f>
        <v>90.42</v>
      </c>
      <c r="I5008">
        <f>'Preprocessed Data'!I5006</f>
        <v>16.2</v>
      </c>
      <c r="J5008">
        <f>'Preprocessed Data'!J5006</f>
        <v>4</v>
      </c>
      <c r="K5008" s="10">
        <f>'Preprocessed Data'!K5006</f>
        <v>0</v>
      </c>
      <c r="L5008" s="1">
        <f t="shared" si="1015"/>
        <v>1</v>
      </c>
      <c r="M5008" s="11">
        <f t="shared" si="1016"/>
        <v>1</v>
      </c>
      <c r="N5008">
        <f t="shared" si="1017"/>
        <v>0</v>
      </c>
      <c r="O5008">
        <f t="shared" si="1018"/>
        <v>1.1014542099388562E-3</v>
      </c>
      <c r="P5008" s="10">
        <f t="shared" si="1019"/>
        <v>1.1014542099388562E-3</v>
      </c>
      <c r="Q5008" s="11">
        <f t="shared" si="1020"/>
        <v>0.9988985457900611</v>
      </c>
      <c r="R5008" s="10">
        <f t="shared" si="1021"/>
        <v>-1.1020612564240741E-3</v>
      </c>
      <c r="S5008" s="11">
        <f t="shared" si="1022"/>
        <v>100</v>
      </c>
      <c r="AT5008">
        <v>0.89237892954003206</v>
      </c>
      <c r="AU5008">
        <v>0</v>
      </c>
      <c r="AV5008">
        <v>1</v>
      </c>
      <c r="AW5008">
        <f t="shared" si="1026"/>
        <v>4443</v>
      </c>
      <c r="AX5008">
        <f t="shared" si="1027"/>
        <v>561</v>
      </c>
      <c r="AY5008">
        <f t="shared" si="1023"/>
        <v>2.4696901661428461E-3</v>
      </c>
      <c r="AZ5008">
        <f t="shared" si="1024"/>
        <v>0.14351145038167934</v>
      </c>
      <c r="BA5008">
        <f t="shared" si="1025"/>
        <v>3.2220801612421996E-5</v>
      </c>
    </row>
    <row r="5009" spans="1:53" x14ac:dyDescent="0.25">
      <c r="A5009">
        <f>'Preprocessed Data'!A5007</f>
        <v>2</v>
      </c>
      <c r="B5009">
        <f>'Preprocessed Data'!B5007</f>
        <v>10</v>
      </c>
      <c r="C5009">
        <f>'Preprocessed Data'!C5007</f>
        <v>0</v>
      </c>
      <c r="D5009">
        <f>'Preprocessed Data'!D5007</f>
        <v>0</v>
      </c>
      <c r="E5009">
        <f>'Preprocessed Data'!E5007</f>
        <v>0</v>
      </c>
      <c r="F5009">
        <f>'Preprocessed Data'!F5007</f>
        <v>4</v>
      </c>
      <c r="G5009">
        <f>'Preprocessed Data'!G5007</f>
        <v>2</v>
      </c>
      <c r="H5009">
        <f>'Preprocessed Data'!H5007</f>
        <v>77.430000000000007</v>
      </c>
      <c r="I5009">
        <f>'Preprocessed Data'!I5007</f>
        <v>16.2</v>
      </c>
      <c r="J5009">
        <f>'Preprocessed Data'!J5007</f>
        <v>4</v>
      </c>
      <c r="K5009" s="10">
        <f>'Preprocessed Data'!K5007</f>
        <v>0</v>
      </c>
      <c r="L5009" s="1">
        <f t="shared" si="1015"/>
        <v>1</v>
      </c>
      <c r="M5009" s="11">
        <f t="shared" si="1016"/>
        <v>1</v>
      </c>
      <c r="N5009">
        <f t="shared" si="1017"/>
        <v>0</v>
      </c>
      <c r="O5009">
        <f t="shared" si="1018"/>
        <v>8.2708930131277858E-4</v>
      </c>
      <c r="P5009" s="10">
        <f t="shared" si="1019"/>
        <v>8.2708930131277858E-4</v>
      </c>
      <c r="Q5009" s="11">
        <f t="shared" si="1020"/>
        <v>0.99917291069868719</v>
      </c>
      <c r="R5009" s="10">
        <f t="shared" si="1021"/>
        <v>-8.2743152838356184E-4</v>
      </c>
      <c r="S5009" s="11">
        <f t="shared" si="1022"/>
        <v>100</v>
      </c>
      <c r="AT5009">
        <v>0.89410820778762001</v>
      </c>
      <c r="AU5009">
        <v>1</v>
      </c>
      <c r="AV5009">
        <v>0</v>
      </c>
      <c r="AW5009">
        <f t="shared" si="1026"/>
        <v>4444</v>
      </c>
      <c r="AX5009">
        <f t="shared" si="1027"/>
        <v>561</v>
      </c>
      <c r="AY5009">
        <f t="shared" si="1023"/>
        <v>2.2451728783116076E-3</v>
      </c>
      <c r="AZ5009">
        <f t="shared" si="1024"/>
        <v>0.14351145038167934</v>
      </c>
      <c r="BA5009">
        <f t="shared" si="1025"/>
        <v>0</v>
      </c>
    </row>
    <row r="5010" spans="1:53" x14ac:dyDescent="0.25">
      <c r="A5010">
        <f>'Preprocessed Data'!A5008</f>
        <v>2</v>
      </c>
      <c r="B5010">
        <f>'Preprocessed Data'!B5008</f>
        <v>12</v>
      </c>
      <c r="C5010">
        <f>'Preprocessed Data'!C5008</f>
        <v>0</v>
      </c>
      <c r="D5010">
        <f>'Preprocessed Data'!D5008</f>
        <v>0</v>
      </c>
      <c r="E5010">
        <f>'Preprocessed Data'!E5008</f>
        <v>0</v>
      </c>
      <c r="F5010">
        <f>'Preprocessed Data'!F5008</f>
        <v>4</v>
      </c>
      <c r="G5010">
        <f>'Preprocessed Data'!G5008</f>
        <v>1</v>
      </c>
      <c r="H5010">
        <f>'Preprocessed Data'!H5008</f>
        <v>132.85</v>
      </c>
      <c r="I5010">
        <f>'Preprocessed Data'!I5008</f>
        <v>16.2</v>
      </c>
      <c r="J5010">
        <f>'Preprocessed Data'!J5008</f>
        <v>2</v>
      </c>
      <c r="K5010" s="10">
        <f>'Preprocessed Data'!K5008</f>
        <v>0</v>
      </c>
      <c r="L5010" s="1">
        <f t="shared" si="1015"/>
        <v>1</v>
      </c>
      <c r="M5010" s="11">
        <f t="shared" si="1016"/>
        <v>1</v>
      </c>
      <c r="N5010">
        <f t="shared" si="1017"/>
        <v>0</v>
      </c>
      <c r="O5010">
        <f t="shared" si="1018"/>
        <v>3.6884430509103545E-3</v>
      </c>
      <c r="P5010" s="10">
        <f t="shared" si="1019"/>
        <v>3.6884430509103545E-3</v>
      </c>
      <c r="Q5010" s="11">
        <f t="shared" si="1020"/>
        <v>0.99631155694908968</v>
      </c>
      <c r="R5010" s="10">
        <f t="shared" si="1021"/>
        <v>-3.6952621300009149E-3</v>
      </c>
      <c r="S5010" s="11">
        <f t="shared" si="1022"/>
        <v>100</v>
      </c>
      <c r="AT5010">
        <v>0.89602267357235998</v>
      </c>
      <c r="AU5010">
        <v>0</v>
      </c>
      <c r="AV5010">
        <v>1</v>
      </c>
      <c r="AW5010">
        <f t="shared" si="1026"/>
        <v>4444</v>
      </c>
      <c r="AX5010">
        <f t="shared" si="1027"/>
        <v>562</v>
      </c>
      <c r="AY5010">
        <f t="shared" si="1023"/>
        <v>2.2451728783116076E-3</v>
      </c>
      <c r="AZ5010">
        <f t="shared" si="1024"/>
        <v>0.14198473282442747</v>
      </c>
      <c r="BA5010">
        <f t="shared" si="1025"/>
        <v>0</v>
      </c>
    </row>
    <row r="5011" spans="1:53" x14ac:dyDescent="0.25">
      <c r="A5011">
        <f>'Preprocessed Data'!A5009</f>
        <v>1</v>
      </c>
      <c r="B5011">
        <f>'Preprocessed Data'!B5009</f>
        <v>4</v>
      </c>
      <c r="C5011">
        <f>'Preprocessed Data'!C5009</f>
        <v>0</v>
      </c>
      <c r="D5011">
        <f>'Preprocessed Data'!D5009</f>
        <v>0</v>
      </c>
      <c r="E5011">
        <f>'Preprocessed Data'!E5009</f>
        <v>0</v>
      </c>
      <c r="F5011">
        <f>'Preprocessed Data'!F5009</f>
        <v>5</v>
      </c>
      <c r="G5011">
        <f>'Preprocessed Data'!G5009</f>
        <v>2</v>
      </c>
      <c r="H5011">
        <f>'Preprocessed Data'!H5009</f>
        <v>94.23</v>
      </c>
      <c r="I5011">
        <f>'Preprocessed Data'!I5009</f>
        <v>16.2</v>
      </c>
      <c r="J5011">
        <f>'Preprocessed Data'!J5009</f>
        <v>4</v>
      </c>
      <c r="K5011" s="10">
        <f>'Preprocessed Data'!K5009</f>
        <v>0</v>
      </c>
      <c r="L5011" s="1">
        <f t="shared" si="1015"/>
        <v>1</v>
      </c>
      <c r="M5011" s="11">
        <f t="shared" si="1016"/>
        <v>1</v>
      </c>
      <c r="N5011">
        <f t="shared" si="1017"/>
        <v>0</v>
      </c>
      <c r="O5011">
        <f t="shared" si="1018"/>
        <v>1.3605189553631749E-3</v>
      </c>
      <c r="P5011" s="10">
        <f t="shared" si="1019"/>
        <v>1.3605189553631749E-3</v>
      </c>
      <c r="Q5011" s="11">
        <f t="shared" si="1020"/>
        <v>0.99863948104463685</v>
      </c>
      <c r="R5011" s="10">
        <f t="shared" si="1021"/>
        <v>-1.3614453015801599E-3</v>
      </c>
      <c r="S5011" s="11">
        <f t="shared" si="1022"/>
        <v>100</v>
      </c>
      <c r="AT5011">
        <v>0.896886860879473</v>
      </c>
      <c r="AU5011">
        <v>0</v>
      </c>
      <c r="AV5011">
        <v>1</v>
      </c>
      <c r="AW5011">
        <f t="shared" si="1026"/>
        <v>4444</v>
      </c>
      <c r="AX5011">
        <f t="shared" si="1027"/>
        <v>563</v>
      </c>
      <c r="AY5011">
        <f t="shared" si="1023"/>
        <v>2.2451728783116076E-3</v>
      </c>
      <c r="AZ5011">
        <f t="shared" si="1024"/>
        <v>0.14045801526717561</v>
      </c>
      <c r="BA5011">
        <f t="shared" si="1025"/>
        <v>0</v>
      </c>
    </row>
    <row r="5012" spans="1:53" x14ac:dyDescent="0.25">
      <c r="A5012">
        <f>'Preprocessed Data'!A5010</f>
        <v>1</v>
      </c>
      <c r="B5012">
        <f>'Preprocessed Data'!B5010</f>
        <v>3</v>
      </c>
      <c r="C5012">
        <f>'Preprocessed Data'!C5010</f>
        <v>0</v>
      </c>
      <c r="D5012">
        <f>'Preprocessed Data'!D5010</f>
        <v>0</v>
      </c>
      <c r="E5012">
        <f>'Preprocessed Data'!E5010</f>
        <v>0</v>
      </c>
      <c r="F5012">
        <f>'Preprocessed Data'!F5010</f>
        <v>2</v>
      </c>
      <c r="G5012">
        <f>'Preprocessed Data'!G5010</f>
        <v>1</v>
      </c>
      <c r="H5012">
        <f>'Preprocessed Data'!H5010</f>
        <v>78.239999999999995</v>
      </c>
      <c r="I5012">
        <f>'Preprocessed Data'!I5010</f>
        <v>16.2</v>
      </c>
      <c r="J5012">
        <f>'Preprocessed Data'!J5010</f>
        <v>4</v>
      </c>
      <c r="K5012" s="10">
        <f>'Preprocessed Data'!K5010</f>
        <v>0</v>
      </c>
      <c r="L5012" s="1">
        <f t="shared" si="1015"/>
        <v>1</v>
      </c>
      <c r="M5012" s="11">
        <f t="shared" si="1016"/>
        <v>1</v>
      </c>
      <c r="N5012">
        <f t="shared" si="1017"/>
        <v>0</v>
      </c>
      <c r="O5012">
        <f t="shared" si="1018"/>
        <v>6.388845918204139E-4</v>
      </c>
      <c r="P5012" s="10">
        <f t="shared" si="1019"/>
        <v>6.388845918204139E-4</v>
      </c>
      <c r="Q5012" s="11">
        <f t="shared" si="1020"/>
        <v>0.99936111540817962</v>
      </c>
      <c r="R5012" s="10">
        <f t="shared" si="1021"/>
        <v>-6.3908876554814008E-4</v>
      </c>
      <c r="S5012" s="11">
        <f t="shared" si="1022"/>
        <v>100</v>
      </c>
      <c r="AT5012">
        <v>0.89689809642378182</v>
      </c>
      <c r="AU5012">
        <v>0</v>
      </c>
      <c r="AV5012">
        <v>1</v>
      </c>
      <c r="AW5012">
        <f t="shared" si="1026"/>
        <v>4444</v>
      </c>
      <c r="AX5012">
        <f t="shared" si="1027"/>
        <v>564</v>
      </c>
      <c r="AY5012">
        <f t="shared" si="1023"/>
        <v>2.2451728783116076E-3</v>
      </c>
      <c r="AZ5012">
        <f t="shared" si="1024"/>
        <v>0.13893129770992363</v>
      </c>
      <c r="BA5012">
        <f t="shared" si="1025"/>
        <v>3.1192478156690981E-5</v>
      </c>
    </row>
    <row r="5013" spans="1:53" x14ac:dyDescent="0.25">
      <c r="A5013">
        <f>'Preprocessed Data'!A5011</f>
        <v>1</v>
      </c>
      <c r="B5013">
        <f>'Preprocessed Data'!B5011</f>
        <v>12</v>
      </c>
      <c r="C5013">
        <f>'Preprocessed Data'!C5011</f>
        <v>0</v>
      </c>
      <c r="D5013">
        <f>'Preprocessed Data'!D5011</f>
        <v>0</v>
      </c>
      <c r="E5013">
        <f>'Preprocessed Data'!E5011</f>
        <v>0</v>
      </c>
      <c r="F5013">
        <f>'Preprocessed Data'!F5011</f>
        <v>4</v>
      </c>
      <c r="G5013">
        <f>'Preprocessed Data'!G5011</f>
        <v>2</v>
      </c>
      <c r="H5013">
        <f>'Preprocessed Data'!H5011</f>
        <v>67.06</v>
      </c>
      <c r="I5013">
        <f>'Preprocessed Data'!I5011</f>
        <v>16.100000000000001</v>
      </c>
      <c r="J5013">
        <f>'Preprocessed Data'!J5011</f>
        <v>4</v>
      </c>
      <c r="K5013" s="10">
        <f>'Preprocessed Data'!K5011</f>
        <v>0</v>
      </c>
      <c r="L5013" s="1">
        <f t="shared" si="1015"/>
        <v>1</v>
      </c>
      <c r="M5013" s="11">
        <f t="shared" si="1016"/>
        <v>1</v>
      </c>
      <c r="N5013">
        <f t="shared" si="1017"/>
        <v>0</v>
      </c>
      <c r="O5013">
        <f t="shared" si="1018"/>
        <v>9.1201605212395747E-4</v>
      </c>
      <c r="P5013" s="10">
        <f t="shared" si="1019"/>
        <v>9.1201605212395747E-4</v>
      </c>
      <c r="Q5013" s="11">
        <f t="shared" si="1020"/>
        <v>0.99908798394787601</v>
      </c>
      <c r="R5013" s="10">
        <f t="shared" si="1021"/>
        <v>-9.1243219180026872E-4</v>
      </c>
      <c r="S5013" s="11">
        <f t="shared" si="1022"/>
        <v>100</v>
      </c>
      <c r="AT5013">
        <v>0.8970994193132753</v>
      </c>
      <c r="AU5013">
        <v>1</v>
      </c>
      <c r="AV5013">
        <v>0</v>
      </c>
      <c r="AW5013">
        <f t="shared" si="1026"/>
        <v>4445</v>
      </c>
      <c r="AX5013">
        <f t="shared" si="1027"/>
        <v>564</v>
      </c>
      <c r="AY5013">
        <f t="shared" si="1023"/>
        <v>2.0206555904804802E-3</v>
      </c>
      <c r="AZ5013">
        <f t="shared" si="1024"/>
        <v>0.13893129770992363</v>
      </c>
      <c r="BA5013">
        <f t="shared" si="1025"/>
        <v>0</v>
      </c>
    </row>
    <row r="5014" spans="1:53" x14ac:dyDescent="0.25">
      <c r="A5014">
        <f>'Preprocessed Data'!A5012</f>
        <v>2</v>
      </c>
      <c r="B5014">
        <f>'Preprocessed Data'!B5012</f>
        <v>61</v>
      </c>
      <c r="C5014">
        <f>'Preprocessed Data'!C5012</f>
        <v>0</v>
      </c>
      <c r="D5014">
        <f>'Preprocessed Data'!D5012</f>
        <v>0</v>
      </c>
      <c r="E5014">
        <f>'Preprocessed Data'!E5012</f>
        <v>1</v>
      </c>
      <c r="F5014">
        <f>'Preprocessed Data'!F5012</f>
        <v>2</v>
      </c>
      <c r="G5014">
        <f>'Preprocessed Data'!G5012</f>
        <v>2</v>
      </c>
      <c r="H5014">
        <f>'Preprocessed Data'!H5012</f>
        <v>73.36</v>
      </c>
      <c r="I5014">
        <f>'Preprocessed Data'!I5012</f>
        <v>16.100000000000001</v>
      </c>
      <c r="J5014">
        <f>'Preprocessed Data'!J5012</f>
        <v>2</v>
      </c>
      <c r="K5014" s="10">
        <f>'Preprocessed Data'!K5012</f>
        <v>0</v>
      </c>
      <c r="L5014" s="1">
        <f t="shared" si="1015"/>
        <v>1</v>
      </c>
      <c r="M5014" s="11">
        <f t="shared" si="1016"/>
        <v>1</v>
      </c>
      <c r="N5014">
        <f t="shared" si="1017"/>
        <v>0</v>
      </c>
      <c r="O5014">
        <f t="shared" si="1018"/>
        <v>7.3172741318450179E-3</v>
      </c>
      <c r="P5014" s="10">
        <f t="shared" si="1019"/>
        <v>7.3172741318450179E-3</v>
      </c>
      <c r="Q5014" s="11">
        <f t="shared" si="1020"/>
        <v>0.99268272586815498</v>
      </c>
      <c r="R5014" s="10">
        <f t="shared" si="1021"/>
        <v>-7.3441766981781507E-3</v>
      </c>
      <c r="S5014" s="11">
        <f t="shared" si="1022"/>
        <v>100</v>
      </c>
      <c r="AT5014">
        <v>0.89758501404751945</v>
      </c>
      <c r="AU5014">
        <v>0</v>
      </c>
      <c r="AV5014">
        <v>1</v>
      </c>
      <c r="AW5014">
        <f t="shared" si="1026"/>
        <v>4445</v>
      </c>
      <c r="AX5014">
        <f t="shared" si="1027"/>
        <v>565</v>
      </c>
      <c r="AY5014">
        <f t="shared" si="1023"/>
        <v>2.0206555904804802E-3</v>
      </c>
      <c r="AZ5014">
        <f t="shared" si="1024"/>
        <v>0.13740458015267176</v>
      </c>
      <c r="BA5014">
        <f t="shared" si="1025"/>
        <v>0</v>
      </c>
    </row>
    <row r="5015" spans="1:53" x14ac:dyDescent="0.25">
      <c r="A5015">
        <f>'Preprocessed Data'!A5013</f>
        <v>1</v>
      </c>
      <c r="B5015">
        <f>'Preprocessed Data'!B5013</f>
        <v>7</v>
      </c>
      <c r="C5015">
        <f>'Preprocessed Data'!C5013</f>
        <v>0</v>
      </c>
      <c r="D5015">
        <f>'Preprocessed Data'!D5013</f>
        <v>0</v>
      </c>
      <c r="E5015">
        <f>'Preprocessed Data'!E5013</f>
        <v>0</v>
      </c>
      <c r="F5015">
        <f>'Preprocessed Data'!F5013</f>
        <v>5</v>
      </c>
      <c r="G5015">
        <f>'Preprocessed Data'!G5013</f>
        <v>1</v>
      </c>
      <c r="H5015">
        <f>'Preprocessed Data'!H5013</f>
        <v>62.08</v>
      </c>
      <c r="I5015">
        <f>'Preprocessed Data'!I5013</f>
        <v>16.100000000000001</v>
      </c>
      <c r="J5015">
        <f>'Preprocessed Data'!J5013</f>
        <v>4</v>
      </c>
      <c r="K5015" s="10">
        <f>'Preprocessed Data'!K5013</f>
        <v>0</v>
      </c>
      <c r="L5015" s="1">
        <f t="shared" si="1015"/>
        <v>1</v>
      </c>
      <c r="M5015" s="11">
        <f t="shared" si="1016"/>
        <v>1</v>
      </c>
      <c r="N5015">
        <f t="shared" si="1017"/>
        <v>0</v>
      </c>
      <c r="O5015">
        <f t="shared" si="1018"/>
        <v>6.6329407886334623E-4</v>
      </c>
      <c r="P5015" s="10">
        <f t="shared" si="1019"/>
        <v>6.6329407886334623E-4</v>
      </c>
      <c r="Q5015" s="11">
        <f t="shared" si="1020"/>
        <v>0.99933670592113666</v>
      </c>
      <c r="R5015" s="10">
        <f t="shared" si="1021"/>
        <v>-6.6351415570335985E-4</v>
      </c>
      <c r="S5015" s="11">
        <f t="shared" si="1022"/>
        <v>100</v>
      </c>
      <c r="AT5015">
        <v>0.89928162911035636</v>
      </c>
      <c r="AU5015">
        <v>0</v>
      </c>
      <c r="AV5015">
        <v>1</v>
      </c>
      <c r="AW5015">
        <f t="shared" si="1026"/>
        <v>4445</v>
      </c>
      <c r="AX5015">
        <f t="shared" si="1027"/>
        <v>566</v>
      </c>
      <c r="AY5015">
        <f t="shared" si="1023"/>
        <v>2.0206555904804802E-3</v>
      </c>
      <c r="AZ5015">
        <f t="shared" si="1024"/>
        <v>0.1358778625954199</v>
      </c>
      <c r="BA5015">
        <f t="shared" si="1025"/>
        <v>0</v>
      </c>
    </row>
    <row r="5016" spans="1:53" x14ac:dyDescent="0.25">
      <c r="A5016">
        <f>'Preprocessed Data'!A5014</f>
        <v>1</v>
      </c>
      <c r="B5016">
        <f>'Preprocessed Data'!B5014</f>
        <v>3</v>
      </c>
      <c r="C5016">
        <f>'Preprocessed Data'!C5014</f>
        <v>0</v>
      </c>
      <c r="D5016">
        <f>'Preprocessed Data'!D5014</f>
        <v>0</v>
      </c>
      <c r="E5016">
        <f>'Preprocessed Data'!E5014</f>
        <v>0</v>
      </c>
      <c r="F5016">
        <f>'Preprocessed Data'!F5014</f>
        <v>2</v>
      </c>
      <c r="G5016">
        <f>'Preprocessed Data'!G5014</f>
        <v>2</v>
      </c>
      <c r="H5016">
        <f>'Preprocessed Data'!H5014</f>
        <v>57.02</v>
      </c>
      <c r="I5016">
        <f>'Preprocessed Data'!I5014</f>
        <v>16.100000000000001</v>
      </c>
      <c r="J5016">
        <f>'Preprocessed Data'!J5014</f>
        <v>4</v>
      </c>
      <c r="K5016" s="10">
        <f>'Preprocessed Data'!K5014</f>
        <v>0</v>
      </c>
      <c r="L5016" s="1">
        <f t="shared" si="1015"/>
        <v>1</v>
      </c>
      <c r="M5016" s="11">
        <f t="shared" si="1016"/>
        <v>1</v>
      </c>
      <c r="N5016">
        <f t="shared" si="1017"/>
        <v>0</v>
      </c>
      <c r="O5016">
        <f t="shared" si="1018"/>
        <v>3.7280214160703788E-4</v>
      </c>
      <c r="P5016" s="10">
        <f t="shared" si="1019"/>
        <v>3.7280214160703788E-4</v>
      </c>
      <c r="Q5016" s="11">
        <f t="shared" si="1020"/>
        <v>0.99962719785839294</v>
      </c>
      <c r="R5016" s="10">
        <f t="shared" si="1021"/>
        <v>-3.7287164960114771E-4</v>
      </c>
      <c r="S5016" s="11">
        <f t="shared" si="1022"/>
        <v>100</v>
      </c>
      <c r="AT5016">
        <v>0.90029309778306332</v>
      </c>
      <c r="AU5016">
        <v>0</v>
      </c>
      <c r="AV5016">
        <v>1</v>
      </c>
      <c r="AW5016">
        <f t="shared" si="1026"/>
        <v>4445</v>
      </c>
      <c r="AX5016">
        <f t="shared" si="1027"/>
        <v>567</v>
      </c>
      <c r="AY5016">
        <f t="shared" si="1023"/>
        <v>2.0206555904804802E-3</v>
      </c>
      <c r="AZ5016">
        <f t="shared" si="1024"/>
        <v>0.13435114503816792</v>
      </c>
      <c r="BA5016">
        <f t="shared" si="1025"/>
        <v>0</v>
      </c>
    </row>
    <row r="5017" spans="1:53" x14ac:dyDescent="0.25">
      <c r="A5017">
        <f>'Preprocessed Data'!A5015</f>
        <v>2</v>
      </c>
      <c r="B5017">
        <f>'Preprocessed Data'!B5015</f>
        <v>8</v>
      </c>
      <c r="C5017">
        <f>'Preprocessed Data'!C5015</f>
        <v>0</v>
      </c>
      <c r="D5017">
        <f>'Preprocessed Data'!D5015</f>
        <v>0</v>
      </c>
      <c r="E5017">
        <f>'Preprocessed Data'!E5015</f>
        <v>0</v>
      </c>
      <c r="F5017">
        <f>'Preprocessed Data'!F5015</f>
        <v>2</v>
      </c>
      <c r="G5017">
        <f>'Preprocessed Data'!G5015</f>
        <v>2</v>
      </c>
      <c r="H5017">
        <f>'Preprocessed Data'!H5015</f>
        <v>87.15</v>
      </c>
      <c r="I5017">
        <f>'Preprocessed Data'!I5015</f>
        <v>16.100000000000001</v>
      </c>
      <c r="J5017">
        <f>'Preprocessed Data'!J5015</f>
        <v>4</v>
      </c>
      <c r="K5017" s="10">
        <f>'Preprocessed Data'!K5015</f>
        <v>0</v>
      </c>
      <c r="L5017" s="1">
        <f t="shared" si="1015"/>
        <v>1</v>
      </c>
      <c r="M5017" s="11">
        <f t="shared" si="1016"/>
        <v>1</v>
      </c>
      <c r="N5017">
        <f t="shared" si="1017"/>
        <v>0</v>
      </c>
      <c r="O5017">
        <f t="shared" si="1018"/>
        <v>7.9898913441876394E-4</v>
      </c>
      <c r="P5017" s="10">
        <f t="shared" si="1019"/>
        <v>7.9898913441876394E-4</v>
      </c>
      <c r="Q5017" s="11">
        <f t="shared" si="1020"/>
        <v>0.99920101086558122</v>
      </c>
      <c r="R5017" s="10">
        <f t="shared" si="1021"/>
        <v>-7.993084963597197E-4</v>
      </c>
      <c r="S5017" s="11">
        <f t="shared" si="1022"/>
        <v>100</v>
      </c>
      <c r="AT5017">
        <v>0.90046976960697667</v>
      </c>
      <c r="AU5017">
        <v>0</v>
      </c>
      <c r="AV5017">
        <v>1</v>
      </c>
      <c r="AW5017">
        <f t="shared" si="1026"/>
        <v>4445</v>
      </c>
      <c r="AX5017">
        <f t="shared" si="1027"/>
        <v>568</v>
      </c>
      <c r="AY5017">
        <f t="shared" si="1023"/>
        <v>2.0206555904804802E-3</v>
      </c>
      <c r="AZ5017">
        <f t="shared" si="1024"/>
        <v>0.13282442748091605</v>
      </c>
      <c r="BA5017">
        <f t="shared" si="1025"/>
        <v>0</v>
      </c>
    </row>
    <row r="5018" spans="1:53" x14ac:dyDescent="0.25">
      <c r="A5018">
        <f>'Preprocessed Data'!A5016</f>
        <v>1</v>
      </c>
      <c r="B5018">
        <f>'Preprocessed Data'!B5016</f>
        <v>8</v>
      </c>
      <c r="C5018">
        <f>'Preprocessed Data'!C5016</f>
        <v>0</v>
      </c>
      <c r="D5018">
        <f>'Preprocessed Data'!D5016</f>
        <v>0</v>
      </c>
      <c r="E5018">
        <f>'Preprocessed Data'!E5016</f>
        <v>0</v>
      </c>
      <c r="F5018">
        <f>'Preprocessed Data'!F5016</f>
        <v>5</v>
      </c>
      <c r="G5018">
        <f>'Preprocessed Data'!G5016</f>
        <v>2</v>
      </c>
      <c r="H5018">
        <f>'Preprocessed Data'!H5016</f>
        <v>78.48</v>
      </c>
      <c r="I5018">
        <f>'Preprocessed Data'!I5016</f>
        <v>16.100000000000001</v>
      </c>
      <c r="J5018">
        <f>'Preprocessed Data'!J5016</f>
        <v>4</v>
      </c>
      <c r="K5018" s="10">
        <f>'Preprocessed Data'!K5016</f>
        <v>0</v>
      </c>
      <c r="L5018" s="1">
        <f t="shared" si="1015"/>
        <v>1</v>
      </c>
      <c r="M5018" s="11">
        <f t="shared" si="1016"/>
        <v>1</v>
      </c>
      <c r="N5018">
        <f t="shared" si="1017"/>
        <v>0</v>
      </c>
      <c r="O5018">
        <f t="shared" si="1018"/>
        <v>1.0952078623358346E-3</v>
      </c>
      <c r="P5018" s="10">
        <f t="shared" si="1019"/>
        <v>1.0952078623358346E-3</v>
      </c>
      <c r="Q5018" s="11">
        <f t="shared" si="1020"/>
        <v>0.99890479213766414</v>
      </c>
      <c r="R5018" s="10">
        <f t="shared" si="1021"/>
        <v>-1.0958080407201256E-3</v>
      </c>
      <c r="S5018" s="11">
        <f t="shared" si="1022"/>
        <v>100</v>
      </c>
      <c r="AT5018">
        <v>0.90065077552498651</v>
      </c>
      <c r="AU5018">
        <v>0</v>
      </c>
      <c r="AV5018">
        <v>1</v>
      </c>
      <c r="AW5018">
        <f t="shared" si="1026"/>
        <v>4445</v>
      </c>
      <c r="AX5018">
        <f t="shared" si="1027"/>
        <v>569</v>
      </c>
      <c r="AY5018">
        <f t="shared" si="1023"/>
        <v>2.0206555904804802E-3</v>
      </c>
      <c r="AZ5018">
        <f t="shared" si="1024"/>
        <v>0.13129770992366407</v>
      </c>
      <c r="BA5018">
        <f t="shared" si="1025"/>
        <v>0</v>
      </c>
    </row>
    <row r="5019" spans="1:53" x14ac:dyDescent="0.25">
      <c r="A5019">
        <f>'Preprocessed Data'!A5017</f>
        <v>1</v>
      </c>
      <c r="B5019">
        <f>'Preprocessed Data'!B5017</f>
        <v>2</v>
      </c>
      <c r="C5019">
        <f>'Preprocessed Data'!C5017</f>
        <v>0</v>
      </c>
      <c r="D5019">
        <f>'Preprocessed Data'!D5017</f>
        <v>0</v>
      </c>
      <c r="E5019">
        <f>'Preprocessed Data'!E5017</f>
        <v>0</v>
      </c>
      <c r="F5019">
        <f>'Preprocessed Data'!F5017</f>
        <v>4</v>
      </c>
      <c r="G5019">
        <f>'Preprocessed Data'!G5017</f>
        <v>1</v>
      </c>
      <c r="H5019">
        <f>'Preprocessed Data'!H5017</f>
        <v>65.84</v>
      </c>
      <c r="I5019">
        <f>'Preprocessed Data'!I5017</f>
        <v>16.100000000000001</v>
      </c>
      <c r="J5019">
        <f>'Preprocessed Data'!J5017</f>
        <v>4</v>
      </c>
      <c r="K5019" s="10">
        <f>'Preprocessed Data'!K5017</f>
        <v>0</v>
      </c>
      <c r="L5019" s="1">
        <f t="shared" si="1015"/>
        <v>1</v>
      </c>
      <c r="M5019" s="11">
        <f t="shared" si="1016"/>
        <v>1</v>
      </c>
      <c r="N5019">
        <f t="shared" si="1017"/>
        <v>0</v>
      </c>
      <c r="O5019">
        <f t="shared" si="1018"/>
        <v>5.1971227552597289E-4</v>
      </c>
      <c r="P5019" s="10">
        <f t="shared" si="1019"/>
        <v>5.1971227552597289E-4</v>
      </c>
      <c r="Q5019" s="11">
        <f t="shared" si="1020"/>
        <v>0.99948028772447406</v>
      </c>
      <c r="R5019" s="10">
        <f t="shared" si="1021"/>
        <v>-5.1984737276042901E-4</v>
      </c>
      <c r="S5019" s="11">
        <f t="shared" si="1022"/>
        <v>100</v>
      </c>
      <c r="AT5019">
        <v>0.90124229821807011</v>
      </c>
      <c r="AU5019">
        <v>0</v>
      </c>
      <c r="AV5019">
        <v>1</v>
      </c>
      <c r="AW5019">
        <f t="shared" si="1026"/>
        <v>4445</v>
      </c>
      <c r="AX5019">
        <f t="shared" si="1027"/>
        <v>570</v>
      </c>
      <c r="AY5019">
        <f t="shared" si="1023"/>
        <v>2.0206555904804802E-3</v>
      </c>
      <c r="AZ5019">
        <f t="shared" si="1024"/>
        <v>0.12977099236641221</v>
      </c>
      <c r="BA5019">
        <f t="shared" si="1025"/>
        <v>0</v>
      </c>
    </row>
    <row r="5020" spans="1:53" x14ac:dyDescent="0.25">
      <c r="A5020">
        <f>'Preprocessed Data'!A5018</f>
        <v>1</v>
      </c>
      <c r="B5020">
        <f>'Preprocessed Data'!B5018</f>
        <v>8</v>
      </c>
      <c r="C5020">
        <f>'Preprocessed Data'!C5018</f>
        <v>0</v>
      </c>
      <c r="D5020">
        <f>'Preprocessed Data'!D5018</f>
        <v>0</v>
      </c>
      <c r="E5020">
        <f>'Preprocessed Data'!E5018</f>
        <v>0</v>
      </c>
      <c r="F5020">
        <f>'Preprocessed Data'!F5018</f>
        <v>4</v>
      </c>
      <c r="G5020">
        <f>'Preprocessed Data'!G5018</f>
        <v>2</v>
      </c>
      <c r="H5020">
        <f>'Preprocessed Data'!H5018</f>
        <v>118.66</v>
      </c>
      <c r="I5020">
        <f>'Preprocessed Data'!I5018</f>
        <v>16.100000000000001</v>
      </c>
      <c r="J5020">
        <f>'Preprocessed Data'!J5018</f>
        <v>4</v>
      </c>
      <c r="K5020" s="10">
        <f>'Preprocessed Data'!K5018</f>
        <v>0</v>
      </c>
      <c r="L5020" s="1">
        <f t="shared" si="1015"/>
        <v>1</v>
      </c>
      <c r="M5020" s="11">
        <f t="shared" si="1016"/>
        <v>1</v>
      </c>
      <c r="N5020">
        <f t="shared" si="1017"/>
        <v>0</v>
      </c>
      <c r="O5020">
        <f t="shared" si="1018"/>
        <v>2.8519715030876627E-3</v>
      </c>
      <c r="P5020" s="10">
        <f t="shared" si="1019"/>
        <v>2.8519715030876627E-3</v>
      </c>
      <c r="Q5020" s="11">
        <f t="shared" si="1020"/>
        <v>0.99714802849691231</v>
      </c>
      <c r="R5020" s="10">
        <f t="shared" si="1021"/>
        <v>-2.8560461227917808E-3</v>
      </c>
      <c r="S5020" s="11">
        <f t="shared" si="1022"/>
        <v>100</v>
      </c>
      <c r="AT5020">
        <v>0.90132255519954496</v>
      </c>
      <c r="AU5020">
        <v>0</v>
      </c>
      <c r="AV5020">
        <v>1</v>
      </c>
      <c r="AW5020">
        <f t="shared" si="1026"/>
        <v>4445</v>
      </c>
      <c r="AX5020">
        <f t="shared" si="1027"/>
        <v>571</v>
      </c>
      <c r="AY5020">
        <f t="shared" si="1023"/>
        <v>2.0206555904804802E-3</v>
      </c>
      <c r="AZ5020">
        <f t="shared" si="1024"/>
        <v>0.12824427480916034</v>
      </c>
      <c r="BA5020">
        <f t="shared" si="1025"/>
        <v>2.879305676002246E-5</v>
      </c>
    </row>
    <row r="5021" spans="1:53" x14ac:dyDescent="0.25">
      <c r="A5021">
        <f>'Preprocessed Data'!A5019</f>
        <v>2</v>
      </c>
      <c r="B5021">
        <f>'Preprocessed Data'!B5019</f>
        <v>3</v>
      </c>
      <c r="C5021">
        <f>'Preprocessed Data'!C5019</f>
        <v>0</v>
      </c>
      <c r="D5021">
        <f>'Preprocessed Data'!D5019</f>
        <v>0</v>
      </c>
      <c r="E5021">
        <f>'Preprocessed Data'!E5019</f>
        <v>0</v>
      </c>
      <c r="F5021">
        <f>'Preprocessed Data'!F5019</f>
        <v>4</v>
      </c>
      <c r="G5021">
        <f>'Preprocessed Data'!G5019</f>
        <v>2</v>
      </c>
      <c r="H5021">
        <f>'Preprocessed Data'!H5019</f>
        <v>73.739999999999995</v>
      </c>
      <c r="I5021">
        <f>'Preprocessed Data'!I5019</f>
        <v>16</v>
      </c>
      <c r="J5021">
        <f>'Preprocessed Data'!J5019</f>
        <v>4</v>
      </c>
      <c r="K5021" s="10">
        <f>'Preprocessed Data'!K5019</f>
        <v>0</v>
      </c>
      <c r="L5021" s="1">
        <f t="shared" si="1015"/>
        <v>1</v>
      </c>
      <c r="M5021" s="11">
        <f t="shared" si="1016"/>
        <v>1</v>
      </c>
      <c r="N5021">
        <f t="shared" si="1017"/>
        <v>0</v>
      </c>
      <c r="O5021">
        <f t="shared" si="1018"/>
        <v>5.1689250916642042E-4</v>
      </c>
      <c r="P5021" s="10">
        <f t="shared" si="1019"/>
        <v>5.1689250916642042E-4</v>
      </c>
      <c r="Q5021" s="11">
        <f t="shared" si="1020"/>
        <v>0.99948310749083358</v>
      </c>
      <c r="R5021" s="10">
        <f t="shared" si="1021"/>
        <v>-5.1702614415137104E-4</v>
      </c>
      <c r="S5021" s="11">
        <f t="shared" si="1022"/>
        <v>100</v>
      </c>
      <c r="AT5021">
        <v>0.90158213102476148</v>
      </c>
      <c r="AU5021">
        <v>1</v>
      </c>
      <c r="AV5021">
        <v>0</v>
      </c>
      <c r="AW5021">
        <f t="shared" si="1026"/>
        <v>4446</v>
      </c>
      <c r="AX5021">
        <f t="shared" si="1027"/>
        <v>571</v>
      </c>
      <c r="AY5021">
        <f t="shared" si="1023"/>
        <v>1.7961383026493527E-3</v>
      </c>
      <c r="AZ5021">
        <f t="shared" si="1024"/>
        <v>0.12824427480916034</v>
      </c>
      <c r="BA5021">
        <f t="shared" si="1025"/>
        <v>0</v>
      </c>
    </row>
    <row r="5022" spans="1:53" x14ac:dyDescent="0.25">
      <c r="A5022">
        <f>'Preprocessed Data'!A5020</f>
        <v>1</v>
      </c>
      <c r="B5022">
        <f>'Preprocessed Data'!B5020</f>
        <v>5</v>
      </c>
      <c r="C5022">
        <f>'Preprocessed Data'!C5020</f>
        <v>0</v>
      </c>
      <c r="D5022">
        <f>'Preprocessed Data'!D5020</f>
        <v>0</v>
      </c>
      <c r="E5022">
        <f>'Preprocessed Data'!E5020</f>
        <v>0</v>
      </c>
      <c r="F5022">
        <f>'Preprocessed Data'!F5020</f>
        <v>5</v>
      </c>
      <c r="G5022">
        <f>'Preprocessed Data'!G5020</f>
        <v>1</v>
      </c>
      <c r="H5022">
        <f>'Preprocessed Data'!H5020</f>
        <v>84.3</v>
      </c>
      <c r="I5022">
        <f>'Preprocessed Data'!I5020</f>
        <v>16</v>
      </c>
      <c r="J5022">
        <f>'Preprocessed Data'!J5020</f>
        <v>4</v>
      </c>
      <c r="K5022" s="10">
        <f>'Preprocessed Data'!K5020</f>
        <v>0</v>
      </c>
      <c r="L5022" s="1">
        <f t="shared" si="1015"/>
        <v>1</v>
      </c>
      <c r="M5022" s="11">
        <f t="shared" si="1016"/>
        <v>1</v>
      </c>
      <c r="N5022">
        <f t="shared" si="1017"/>
        <v>0</v>
      </c>
      <c r="O5022">
        <f t="shared" si="1018"/>
        <v>1.0588834379265529E-3</v>
      </c>
      <c r="P5022" s="10">
        <f t="shared" si="1019"/>
        <v>1.0588834379265529E-3</v>
      </c>
      <c r="Q5022" s="11">
        <f t="shared" si="1020"/>
        <v>0.99894111656207341</v>
      </c>
      <c r="R5022" s="10">
        <f t="shared" si="1021"/>
        <v>-1.0594444510607951E-3</v>
      </c>
      <c r="S5022" s="11">
        <f t="shared" si="1022"/>
        <v>100</v>
      </c>
      <c r="AT5022">
        <v>0.90172478546653478</v>
      </c>
      <c r="AU5022">
        <v>0</v>
      </c>
      <c r="AV5022">
        <v>1</v>
      </c>
      <c r="AW5022">
        <f t="shared" si="1026"/>
        <v>4446</v>
      </c>
      <c r="AX5022">
        <f t="shared" si="1027"/>
        <v>572</v>
      </c>
      <c r="AY5022">
        <f t="shared" si="1023"/>
        <v>1.7961383026493527E-3</v>
      </c>
      <c r="AZ5022">
        <f t="shared" si="1024"/>
        <v>0.12671755725190836</v>
      </c>
      <c r="BA5022">
        <f t="shared" si="1025"/>
        <v>0</v>
      </c>
    </row>
    <row r="5023" spans="1:53" x14ac:dyDescent="0.25">
      <c r="A5023">
        <f>'Preprocessed Data'!A5021</f>
        <v>2</v>
      </c>
      <c r="B5023">
        <f>'Preprocessed Data'!B5021</f>
        <v>0.32</v>
      </c>
      <c r="C5023">
        <f>'Preprocessed Data'!C5021</f>
        <v>0</v>
      </c>
      <c r="D5023">
        <f>'Preprocessed Data'!D5021</f>
        <v>0</v>
      </c>
      <c r="E5023">
        <f>'Preprocessed Data'!E5021</f>
        <v>0</v>
      </c>
      <c r="F5023">
        <f>'Preprocessed Data'!F5021</f>
        <v>4</v>
      </c>
      <c r="G5023">
        <f>'Preprocessed Data'!G5021</f>
        <v>1</v>
      </c>
      <c r="H5023">
        <f>'Preprocessed Data'!H5021</f>
        <v>55.86</v>
      </c>
      <c r="I5023">
        <f>'Preprocessed Data'!I5021</f>
        <v>16</v>
      </c>
      <c r="J5023">
        <f>'Preprocessed Data'!J5021</f>
        <v>4</v>
      </c>
      <c r="K5023" s="10">
        <f>'Preprocessed Data'!K5021</f>
        <v>0</v>
      </c>
      <c r="L5023" s="1">
        <f t="shared" si="1015"/>
        <v>1</v>
      </c>
      <c r="M5023" s="11">
        <f t="shared" si="1016"/>
        <v>1</v>
      </c>
      <c r="N5023">
        <f t="shared" si="1017"/>
        <v>0</v>
      </c>
      <c r="O5023">
        <f t="shared" si="1018"/>
        <v>2.7654328524334741E-4</v>
      </c>
      <c r="P5023" s="10">
        <f t="shared" si="1019"/>
        <v>2.7654328524334741E-4</v>
      </c>
      <c r="Q5023" s="11">
        <f t="shared" si="1020"/>
        <v>0.9997234567147566</v>
      </c>
      <c r="R5023" s="10">
        <f t="shared" si="1021"/>
        <v>-2.7658153038883032E-4</v>
      </c>
      <c r="S5023" s="11">
        <f t="shared" si="1022"/>
        <v>100</v>
      </c>
      <c r="AT5023">
        <v>0.90181261180991357</v>
      </c>
      <c r="AU5023">
        <v>0</v>
      </c>
      <c r="AV5023">
        <v>1</v>
      </c>
      <c r="AW5023">
        <f t="shared" si="1026"/>
        <v>4446</v>
      </c>
      <c r="AX5023">
        <f t="shared" si="1027"/>
        <v>573</v>
      </c>
      <c r="AY5023">
        <f t="shared" si="1023"/>
        <v>1.7961383026493527E-3</v>
      </c>
      <c r="AZ5023">
        <f t="shared" si="1024"/>
        <v>0.1251908396946565</v>
      </c>
      <c r="BA5023">
        <f t="shared" si="1025"/>
        <v>0</v>
      </c>
    </row>
    <row r="5024" spans="1:53" x14ac:dyDescent="0.25">
      <c r="A5024">
        <f>'Preprocessed Data'!A5022</f>
        <v>2</v>
      </c>
      <c r="B5024">
        <f>'Preprocessed Data'!B5022</f>
        <v>18</v>
      </c>
      <c r="C5024">
        <f>'Preprocessed Data'!C5022</f>
        <v>0</v>
      </c>
      <c r="D5024">
        <f>'Preprocessed Data'!D5022</f>
        <v>0</v>
      </c>
      <c r="E5024">
        <f>'Preprocessed Data'!E5022</f>
        <v>0</v>
      </c>
      <c r="F5024">
        <f>'Preprocessed Data'!F5022</f>
        <v>2</v>
      </c>
      <c r="G5024">
        <f>'Preprocessed Data'!G5022</f>
        <v>2</v>
      </c>
      <c r="H5024">
        <f>'Preprocessed Data'!H5022</f>
        <v>90.92</v>
      </c>
      <c r="I5024">
        <f>'Preprocessed Data'!I5022</f>
        <v>16</v>
      </c>
      <c r="J5024">
        <f>'Preprocessed Data'!J5022</f>
        <v>2</v>
      </c>
      <c r="K5024" s="10">
        <f>'Preprocessed Data'!K5022</f>
        <v>0</v>
      </c>
      <c r="L5024" s="1">
        <f t="shared" si="1015"/>
        <v>1</v>
      </c>
      <c r="M5024" s="11">
        <f t="shared" si="1016"/>
        <v>1</v>
      </c>
      <c r="N5024">
        <f t="shared" si="1017"/>
        <v>0</v>
      </c>
      <c r="O5024">
        <f t="shared" si="1018"/>
        <v>1.4142424151378106E-3</v>
      </c>
      <c r="P5024" s="10">
        <f t="shared" si="1019"/>
        <v>1.4142424151378106E-3</v>
      </c>
      <c r="Q5024" s="11">
        <f t="shared" si="1020"/>
        <v>0.99858575758486223</v>
      </c>
      <c r="R5024" s="10">
        <f t="shared" si="1021"/>
        <v>-1.4152433998101176E-3</v>
      </c>
      <c r="S5024" s="11">
        <f t="shared" si="1022"/>
        <v>100</v>
      </c>
      <c r="AT5024">
        <v>0.90230156982184651</v>
      </c>
      <c r="AU5024">
        <v>0</v>
      </c>
      <c r="AV5024">
        <v>1</v>
      </c>
      <c r="AW5024">
        <f t="shared" si="1026"/>
        <v>4446</v>
      </c>
      <c r="AX5024">
        <f t="shared" si="1027"/>
        <v>574</v>
      </c>
      <c r="AY5024">
        <f t="shared" si="1023"/>
        <v>1.7961383026493527E-3</v>
      </c>
      <c r="AZ5024">
        <f t="shared" si="1024"/>
        <v>0.12366412213740463</v>
      </c>
      <c r="BA5024">
        <f t="shared" si="1025"/>
        <v>2.7764733304321105E-5</v>
      </c>
    </row>
    <row r="5025" spans="1:53" x14ac:dyDescent="0.25">
      <c r="A5025">
        <f>'Preprocessed Data'!A5023</f>
        <v>2</v>
      </c>
      <c r="B5025">
        <f>'Preprocessed Data'!B5023</f>
        <v>52</v>
      </c>
      <c r="C5025">
        <f>'Preprocessed Data'!C5023</f>
        <v>0</v>
      </c>
      <c r="D5025">
        <f>'Preprocessed Data'!D5023</f>
        <v>0</v>
      </c>
      <c r="E5025">
        <f>'Preprocessed Data'!E5023</f>
        <v>1</v>
      </c>
      <c r="F5025">
        <f>'Preprocessed Data'!F5023</f>
        <v>5</v>
      </c>
      <c r="G5025">
        <f>'Preprocessed Data'!G5023</f>
        <v>1</v>
      </c>
      <c r="H5025">
        <f>'Preprocessed Data'!H5023</f>
        <v>68.7</v>
      </c>
      <c r="I5025">
        <f>'Preprocessed Data'!I5023</f>
        <v>16</v>
      </c>
      <c r="J5025">
        <f>'Preprocessed Data'!J5023</f>
        <v>4</v>
      </c>
      <c r="K5025" s="10">
        <f>'Preprocessed Data'!K5023</f>
        <v>0</v>
      </c>
      <c r="L5025" s="1">
        <f t="shared" si="1015"/>
        <v>1</v>
      </c>
      <c r="M5025" s="11">
        <f t="shared" si="1016"/>
        <v>1</v>
      </c>
      <c r="N5025">
        <f t="shared" si="1017"/>
        <v>0</v>
      </c>
      <c r="O5025">
        <f t="shared" si="1018"/>
        <v>5.3158966807720937E-3</v>
      </c>
      <c r="P5025" s="10">
        <f t="shared" si="1019"/>
        <v>5.3158966807720937E-3</v>
      </c>
      <c r="Q5025" s="11">
        <f t="shared" si="1020"/>
        <v>0.99468410331922785</v>
      </c>
      <c r="R5025" s="10">
        <f t="shared" si="1021"/>
        <v>-5.3300763335697044E-3</v>
      </c>
      <c r="S5025" s="11">
        <f t="shared" si="1022"/>
        <v>100</v>
      </c>
      <c r="AT5025">
        <v>0.90305649877623184</v>
      </c>
      <c r="AU5025">
        <v>1</v>
      </c>
      <c r="AV5025">
        <v>0</v>
      </c>
      <c r="AW5025">
        <f t="shared" si="1026"/>
        <v>4447</v>
      </c>
      <c r="AX5025">
        <f t="shared" si="1027"/>
        <v>574</v>
      </c>
      <c r="AY5025">
        <f t="shared" si="1023"/>
        <v>1.5716210148181142E-3</v>
      </c>
      <c r="AZ5025">
        <f t="shared" si="1024"/>
        <v>0.12366412213740463</v>
      </c>
      <c r="BA5025">
        <f t="shared" si="1025"/>
        <v>2.7764733304307376E-5</v>
      </c>
    </row>
    <row r="5026" spans="1:53" x14ac:dyDescent="0.25">
      <c r="A5026">
        <f>'Preprocessed Data'!A5024</f>
        <v>2</v>
      </c>
      <c r="B5026">
        <f>'Preprocessed Data'!B5024</f>
        <v>2</v>
      </c>
      <c r="C5026">
        <f>'Preprocessed Data'!C5024</f>
        <v>0</v>
      </c>
      <c r="D5026">
        <f>'Preprocessed Data'!D5024</f>
        <v>0</v>
      </c>
      <c r="E5026">
        <f>'Preprocessed Data'!E5024</f>
        <v>0</v>
      </c>
      <c r="F5026">
        <f>'Preprocessed Data'!F5024</f>
        <v>2</v>
      </c>
      <c r="G5026">
        <f>'Preprocessed Data'!G5024</f>
        <v>1</v>
      </c>
      <c r="H5026">
        <f>'Preprocessed Data'!H5024</f>
        <v>99.75</v>
      </c>
      <c r="I5026">
        <f>'Preprocessed Data'!I5024</f>
        <v>16</v>
      </c>
      <c r="J5026">
        <f>'Preprocessed Data'!J5024</f>
        <v>4</v>
      </c>
      <c r="K5026" s="10">
        <f>'Preprocessed Data'!K5024</f>
        <v>0</v>
      </c>
      <c r="L5026" s="1">
        <f t="shared" si="1015"/>
        <v>1</v>
      </c>
      <c r="M5026" s="11">
        <f t="shared" si="1016"/>
        <v>1</v>
      </c>
      <c r="N5026">
        <f t="shared" si="1017"/>
        <v>0</v>
      </c>
      <c r="O5026">
        <f t="shared" si="1018"/>
        <v>7.9166136249140802E-4</v>
      </c>
      <c r="P5026" s="10">
        <f t="shared" si="1019"/>
        <v>7.9166136249140802E-4</v>
      </c>
      <c r="Q5026" s="11">
        <f t="shared" si="1020"/>
        <v>0.99920833863750858</v>
      </c>
      <c r="R5026" s="10">
        <f t="shared" si="1021"/>
        <v>-7.9197489183148657E-4</v>
      </c>
      <c r="S5026" s="11">
        <f t="shared" si="1022"/>
        <v>100</v>
      </c>
      <c r="AT5026">
        <v>0.90356045604531943</v>
      </c>
      <c r="AU5026">
        <v>1</v>
      </c>
      <c r="AV5026">
        <v>0</v>
      </c>
      <c r="AW5026">
        <f t="shared" si="1026"/>
        <v>4448</v>
      </c>
      <c r="AX5026">
        <f t="shared" si="1027"/>
        <v>574</v>
      </c>
      <c r="AY5026">
        <f t="shared" si="1023"/>
        <v>1.3471037269869868E-3</v>
      </c>
      <c r="AZ5026">
        <f t="shared" si="1024"/>
        <v>0.12366412213740463</v>
      </c>
      <c r="BA5026">
        <f t="shared" si="1025"/>
        <v>0</v>
      </c>
    </row>
    <row r="5027" spans="1:53" x14ac:dyDescent="0.25">
      <c r="A5027">
        <f>'Preprocessed Data'!A5025</f>
        <v>2</v>
      </c>
      <c r="B5027">
        <f>'Preprocessed Data'!B5025</f>
        <v>7</v>
      </c>
      <c r="C5027">
        <f>'Preprocessed Data'!C5025</f>
        <v>0</v>
      </c>
      <c r="D5027">
        <f>'Preprocessed Data'!D5025</f>
        <v>0</v>
      </c>
      <c r="E5027">
        <f>'Preprocessed Data'!E5025</f>
        <v>0</v>
      </c>
      <c r="F5027">
        <f>'Preprocessed Data'!F5025</f>
        <v>4</v>
      </c>
      <c r="G5027">
        <f>'Preprocessed Data'!G5025</f>
        <v>2</v>
      </c>
      <c r="H5027">
        <f>'Preprocessed Data'!H5025</f>
        <v>113.95</v>
      </c>
      <c r="I5027">
        <f>'Preprocessed Data'!I5025</f>
        <v>16</v>
      </c>
      <c r="J5027">
        <f>'Preprocessed Data'!J5025</f>
        <v>4</v>
      </c>
      <c r="K5027" s="10">
        <f>'Preprocessed Data'!K5025</f>
        <v>0</v>
      </c>
      <c r="L5027" s="1">
        <f t="shared" si="1015"/>
        <v>1</v>
      </c>
      <c r="M5027" s="11">
        <f t="shared" si="1016"/>
        <v>1</v>
      </c>
      <c r="N5027">
        <f t="shared" si="1017"/>
        <v>0</v>
      </c>
      <c r="O5027">
        <f t="shared" si="1018"/>
        <v>1.8035659662384777E-3</v>
      </c>
      <c r="P5027" s="10">
        <f t="shared" si="1019"/>
        <v>1.8035659662384777E-3</v>
      </c>
      <c r="Q5027" s="11">
        <f t="shared" si="1020"/>
        <v>0.99819643403376157</v>
      </c>
      <c r="R5027" s="10">
        <f t="shared" si="1021"/>
        <v>-1.8051943495614321E-3</v>
      </c>
      <c r="S5027" s="11">
        <f t="shared" si="1022"/>
        <v>100</v>
      </c>
      <c r="AT5027">
        <v>0.90363632133890504</v>
      </c>
      <c r="AU5027">
        <v>0</v>
      </c>
      <c r="AV5027">
        <v>1</v>
      </c>
      <c r="AW5027">
        <f t="shared" si="1026"/>
        <v>4448</v>
      </c>
      <c r="AX5027">
        <f t="shared" si="1027"/>
        <v>575</v>
      </c>
      <c r="AY5027">
        <f t="shared" si="1023"/>
        <v>1.3471037269869868E-3</v>
      </c>
      <c r="AZ5027">
        <f t="shared" si="1024"/>
        <v>0.12213740458015265</v>
      </c>
      <c r="BA5027">
        <f t="shared" si="1025"/>
        <v>0</v>
      </c>
    </row>
    <row r="5028" spans="1:53" x14ac:dyDescent="0.25">
      <c r="A5028">
        <f>'Preprocessed Data'!A5026</f>
        <v>2</v>
      </c>
      <c r="B5028">
        <f>'Preprocessed Data'!B5026</f>
        <v>9</v>
      </c>
      <c r="C5028">
        <f>'Preprocessed Data'!C5026</f>
        <v>0</v>
      </c>
      <c r="D5028">
        <f>'Preprocessed Data'!D5026</f>
        <v>0</v>
      </c>
      <c r="E5028">
        <f>'Preprocessed Data'!E5026</f>
        <v>0</v>
      </c>
      <c r="F5028">
        <f>'Preprocessed Data'!F5026</f>
        <v>4</v>
      </c>
      <c r="G5028">
        <f>'Preprocessed Data'!G5026</f>
        <v>2</v>
      </c>
      <c r="H5028">
        <f>'Preprocessed Data'!H5026</f>
        <v>85</v>
      </c>
      <c r="I5028">
        <f>'Preprocessed Data'!I5026</f>
        <v>16</v>
      </c>
      <c r="J5028">
        <f>'Preprocessed Data'!J5026</f>
        <v>4</v>
      </c>
      <c r="K5028" s="10">
        <f>'Preprocessed Data'!K5026</f>
        <v>0</v>
      </c>
      <c r="L5028" s="1">
        <f t="shared" si="1015"/>
        <v>1</v>
      </c>
      <c r="M5028" s="11">
        <f t="shared" si="1016"/>
        <v>1</v>
      </c>
      <c r="N5028">
        <f t="shared" si="1017"/>
        <v>0</v>
      </c>
      <c r="O5028">
        <f t="shared" si="1018"/>
        <v>9.3941356356801327E-4</v>
      </c>
      <c r="P5028" s="10">
        <f t="shared" si="1019"/>
        <v>9.3941356356801327E-4</v>
      </c>
      <c r="Q5028" s="11">
        <f t="shared" si="1020"/>
        <v>0.99906058643643203</v>
      </c>
      <c r="R5028" s="10">
        <f t="shared" si="1021"/>
        <v>-9.3985508902800618E-4</v>
      </c>
      <c r="S5028" s="11">
        <f t="shared" si="1022"/>
        <v>100</v>
      </c>
      <c r="AT5028">
        <v>0.90425309258563036</v>
      </c>
      <c r="AU5028">
        <v>0</v>
      </c>
      <c r="AV5028">
        <v>1</v>
      </c>
      <c r="AW5028">
        <f t="shared" si="1026"/>
        <v>4448</v>
      </c>
      <c r="AX5028">
        <f t="shared" si="1027"/>
        <v>576</v>
      </c>
      <c r="AY5028">
        <f t="shared" si="1023"/>
        <v>1.3471037269869868E-3</v>
      </c>
      <c r="AZ5028">
        <f t="shared" si="1024"/>
        <v>0.12061068702290079</v>
      </c>
      <c r="BA5028">
        <f t="shared" si="1025"/>
        <v>0</v>
      </c>
    </row>
    <row r="5029" spans="1:53" x14ac:dyDescent="0.25">
      <c r="A5029">
        <f>'Preprocessed Data'!A5027</f>
        <v>2</v>
      </c>
      <c r="B5029">
        <f>'Preprocessed Data'!B5027</f>
        <v>3</v>
      </c>
      <c r="C5029">
        <f>'Preprocessed Data'!C5027</f>
        <v>0</v>
      </c>
      <c r="D5029">
        <f>'Preprocessed Data'!D5027</f>
        <v>0</v>
      </c>
      <c r="E5029">
        <f>'Preprocessed Data'!E5027</f>
        <v>0</v>
      </c>
      <c r="F5029">
        <f>'Preprocessed Data'!F5027</f>
        <v>4</v>
      </c>
      <c r="G5029">
        <f>'Preprocessed Data'!G5027</f>
        <v>1</v>
      </c>
      <c r="H5029">
        <f>'Preprocessed Data'!H5027</f>
        <v>80.63</v>
      </c>
      <c r="I5029">
        <f>'Preprocessed Data'!I5027</f>
        <v>15.9</v>
      </c>
      <c r="J5029">
        <f>'Preprocessed Data'!J5027</f>
        <v>4</v>
      </c>
      <c r="K5029" s="10">
        <f>'Preprocessed Data'!K5027</f>
        <v>0</v>
      </c>
      <c r="L5029" s="1">
        <f t="shared" si="1015"/>
        <v>1</v>
      </c>
      <c r="M5029" s="11">
        <f t="shared" si="1016"/>
        <v>1</v>
      </c>
      <c r="N5029">
        <f t="shared" si="1017"/>
        <v>0</v>
      </c>
      <c r="O5029">
        <f t="shared" si="1018"/>
        <v>5.9827678146121932E-4</v>
      </c>
      <c r="P5029" s="10">
        <f t="shared" si="1019"/>
        <v>5.9827678146121932E-4</v>
      </c>
      <c r="Q5029" s="11">
        <f t="shared" si="1020"/>
        <v>0.99940172321853882</v>
      </c>
      <c r="R5029" s="10">
        <f t="shared" si="1021"/>
        <v>-5.9845582042826603E-4</v>
      </c>
      <c r="S5029" s="11">
        <f t="shared" si="1022"/>
        <v>100</v>
      </c>
      <c r="AT5029">
        <v>0.90564295417109009</v>
      </c>
      <c r="AU5029">
        <v>0</v>
      </c>
      <c r="AV5029">
        <v>1</v>
      </c>
      <c r="AW5029">
        <f t="shared" si="1026"/>
        <v>4448</v>
      </c>
      <c r="AX5029">
        <f t="shared" si="1027"/>
        <v>577</v>
      </c>
      <c r="AY5029">
        <f t="shared" si="1023"/>
        <v>1.3471037269869868E-3</v>
      </c>
      <c r="AZ5029">
        <f t="shared" si="1024"/>
        <v>0.11908396946564881</v>
      </c>
      <c r="BA5029">
        <f t="shared" si="1025"/>
        <v>0</v>
      </c>
    </row>
    <row r="5030" spans="1:53" x14ac:dyDescent="0.25">
      <c r="A5030">
        <f>'Preprocessed Data'!A5028</f>
        <v>1</v>
      </c>
      <c r="B5030">
        <f>'Preprocessed Data'!B5028</f>
        <v>4</v>
      </c>
      <c r="C5030">
        <f>'Preprocessed Data'!C5028</f>
        <v>0</v>
      </c>
      <c r="D5030">
        <f>'Preprocessed Data'!D5028</f>
        <v>0</v>
      </c>
      <c r="E5030">
        <f>'Preprocessed Data'!E5028</f>
        <v>0</v>
      </c>
      <c r="F5030">
        <f>'Preprocessed Data'!F5028</f>
        <v>1</v>
      </c>
      <c r="G5030">
        <f>'Preprocessed Data'!G5028</f>
        <v>1</v>
      </c>
      <c r="H5030">
        <f>'Preprocessed Data'!H5028</f>
        <v>103.76</v>
      </c>
      <c r="I5030">
        <f>'Preprocessed Data'!I5028</f>
        <v>15.9</v>
      </c>
      <c r="J5030">
        <f>'Preprocessed Data'!J5028</f>
        <v>4</v>
      </c>
      <c r="K5030" s="10">
        <f>'Preprocessed Data'!K5028</f>
        <v>0</v>
      </c>
      <c r="L5030" s="1">
        <f t="shared" si="1015"/>
        <v>1</v>
      </c>
      <c r="M5030" s="11">
        <f t="shared" si="1016"/>
        <v>1</v>
      </c>
      <c r="N5030">
        <f t="shared" si="1017"/>
        <v>0</v>
      </c>
      <c r="O5030">
        <f t="shared" si="1018"/>
        <v>1.1620522482522217E-3</v>
      </c>
      <c r="P5030" s="10">
        <f t="shared" si="1019"/>
        <v>1.1620522482522217E-3</v>
      </c>
      <c r="Q5030" s="11">
        <f t="shared" si="1020"/>
        <v>0.99883794775174772</v>
      </c>
      <c r="R5030" s="10">
        <f t="shared" si="1021"/>
        <v>-1.162727954487467E-3</v>
      </c>
      <c r="S5030" s="11">
        <f t="shared" si="1022"/>
        <v>100</v>
      </c>
      <c r="AT5030">
        <v>0.90606267074962366</v>
      </c>
      <c r="AU5030">
        <v>0</v>
      </c>
      <c r="AV5030">
        <v>1</v>
      </c>
      <c r="AW5030">
        <f t="shared" si="1026"/>
        <v>4448</v>
      </c>
      <c r="AX5030">
        <f t="shared" si="1027"/>
        <v>578</v>
      </c>
      <c r="AY5030">
        <f t="shared" si="1023"/>
        <v>1.3471037269869868E-3</v>
      </c>
      <c r="AZ5030">
        <f t="shared" si="1024"/>
        <v>0.11755725190839694</v>
      </c>
      <c r="BA5030">
        <f t="shared" si="1025"/>
        <v>2.6393635363353912E-5</v>
      </c>
    </row>
    <row r="5031" spans="1:53" x14ac:dyDescent="0.25">
      <c r="A5031">
        <f>'Preprocessed Data'!A5029</f>
        <v>2</v>
      </c>
      <c r="B5031">
        <f>'Preprocessed Data'!B5029</f>
        <v>5</v>
      </c>
      <c r="C5031">
        <f>'Preprocessed Data'!C5029</f>
        <v>0</v>
      </c>
      <c r="D5031">
        <f>'Preprocessed Data'!D5029</f>
        <v>0</v>
      </c>
      <c r="E5031">
        <f>'Preprocessed Data'!E5029</f>
        <v>0</v>
      </c>
      <c r="F5031">
        <f>'Preprocessed Data'!F5029</f>
        <v>4</v>
      </c>
      <c r="G5031">
        <f>'Preprocessed Data'!G5029</f>
        <v>1</v>
      </c>
      <c r="H5031">
        <f>'Preprocessed Data'!H5029</f>
        <v>59.78</v>
      </c>
      <c r="I5031">
        <f>'Preprocessed Data'!I5029</f>
        <v>15.9</v>
      </c>
      <c r="J5031">
        <f>'Preprocessed Data'!J5029</f>
        <v>4</v>
      </c>
      <c r="K5031" s="10">
        <f>'Preprocessed Data'!K5029</f>
        <v>0</v>
      </c>
      <c r="L5031" s="1">
        <f t="shared" si="1015"/>
        <v>1</v>
      </c>
      <c r="M5031" s="11">
        <f t="shared" si="1016"/>
        <v>1</v>
      </c>
      <c r="N5031">
        <f t="shared" si="1017"/>
        <v>0</v>
      </c>
      <c r="O5031">
        <f t="shared" si="1018"/>
        <v>3.8462276095535222E-4</v>
      </c>
      <c r="P5031" s="10">
        <f t="shared" si="1019"/>
        <v>3.8462276095535222E-4</v>
      </c>
      <c r="Q5031" s="11">
        <f t="shared" si="1020"/>
        <v>0.9996153772390447</v>
      </c>
      <c r="R5031" s="10">
        <f t="shared" si="1021"/>
        <v>-3.8469674726124205E-4</v>
      </c>
      <c r="S5031" s="11">
        <f t="shared" si="1022"/>
        <v>100</v>
      </c>
      <c r="AT5031">
        <v>0.9067996911689562</v>
      </c>
      <c r="AU5031">
        <v>1</v>
      </c>
      <c r="AV5031">
        <v>0</v>
      </c>
      <c r="AW5031">
        <f t="shared" si="1026"/>
        <v>4449</v>
      </c>
      <c r="AX5031">
        <f t="shared" si="1027"/>
        <v>578</v>
      </c>
      <c r="AY5031">
        <f t="shared" si="1023"/>
        <v>1.1225864391558593E-3</v>
      </c>
      <c r="AZ5031">
        <f t="shared" si="1024"/>
        <v>0.11755725190839694</v>
      </c>
      <c r="BA5031">
        <f t="shared" si="1025"/>
        <v>0</v>
      </c>
    </row>
    <row r="5032" spans="1:53" x14ac:dyDescent="0.25">
      <c r="A5032">
        <f>'Preprocessed Data'!A5030</f>
        <v>1</v>
      </c>
      <c r="B5032">
        <f>'Preprocessed Data'!B5030</f>
        <v>7</v>
      </c>
      <c r="C5032">
        <f>'Preprocessed Data'!C5030</f>
        <v>0</v>
      </c>
      <c r="D5032">
        <f>'Preprocessed Data'!D5030</f>
        <v>0</v>
      </c>
      <c r="E5032">
        <f>'Preprocessed Data'!E5030</f>
        <v>0</v>
      </c>
      <c r="F5032">
        <f>'Preprocessed Data'!F5030</f>
        <v>4</v>
      </c>
      <c r="G5032">
        <f>'Preprocessed Data'!G5030</f>
        <v>2</v>
      </c>
      <c r="H5032">
        <f>'Preprocessed Data'!H5030</f>
        <v>56.32</v>
      </c>
      <c r="I5032">
        <f>'Preprocessed Data'!I5030</f>
        <v>15.9</v>
      </c>
      <c r="J5032">
        <f>'Preprocessed Data'!J5030</f>
        <v>4</v>
      </c>
      <c r="K5032" s="10">
        <f>'Preprocessed Data'!K5030</f>
        <v>0</v>
      </c>
      <c r="L5032" s="1">
        <f t="shared" si="1015"/>
        <v>1</v>
      </c>
      <c r="M5032" s="11">
        <f t="shared" si="1016"/>
        <v>1</v>
      </c>
      <c r="N5032">
        <f t="shared" si="1017"/>
        <v>0</v>
      </c>
      <c r="O5032">
        <f t="shared" si="1018"/>
        <v>5.2497429791747172E-4</v>
      </c>
      <c r="P5032" s="10">
        <f t="shared" si="1019"/>
        <v>5.2497429791747172E-4</v>
      </c>
      <c r="Q5032" s="11">
        <f t="shared" si="1020"/>
        <v>0.99947502570208258</v>
      </c>
      <c r="R5032" s="10">
        <f t="shared" si="1021"/>
        <v>-5.2511214517044901E-4</v>
      </c>
      <c r="S5032" s="11">
        <f t="shared" si="1022"/>
        <v>100</v>
      </c>
      <c r="AT5032">
        <v>0.90695331096265241</v>
      </c>
      <c r="AU5032">
        <v>0</v>
      </c>
      <c r="AV5032">
        <v>1</v>
      </c>
      <c r="AW5032">
        <f t="shared" si="1026"/>
        <v>4449</v>
      </c>
      <c r="AX5032">
        <f t="shared" si="1027"/>
        <v>579</v>
      </c>
      <c r="AY5032">
        <f t="shared" si="1023"/>
        <v>1.1225864391558593E-3</v>
      </c>
      <c r="AZ5032">
        <f t="shared" si="1024"/>
        <v>0.11603053435114508</v>
      </c>
      <c r="BA5032">
        <f t="shared" si="1025"/>
        <v>0</v>
      </c>
    </row>
    <row r="5033" spans="1:53" x14ac:dyDescent="0.25">
      <c r="A5033">
        <f>'Preprocessed Data'!A5031</f>
        <v>2</v>
      </c>
      <c r="B5033">
        <f>'Preprocessed Data'!B5031</f>
        <v>11</v>
      </c>
      <c r="C5033">
        <f>'Preprocessed Data'!C5031</f>
        <v>0</v>
      </c>
      <c r="D5033">
        <f>'Preprocessed Data'!D5031</f>
        <v>0</v>
      </c>
      <c r="E5033">
        <f>'Preprocessed Data'!E5031</f>
        <v>0</v>
      </c>
      <c r="F5033">
        <f>'Preprocessed Data'!F5031</f>
        <v>1</v>
      </c>
      <c r="G5033">
        <f>'Preprocessed Data'!G5031</f>
        <v>1</v>
      </c>
      <c r="H5033">
        <f>'Preprocessed Data'!H5031</f>
        <v>123.04</v>
      </c>
      <c r="I5033">
        <f>'Preprocessed Data'!I5031</f>
        <v>15.9</v>
      </c>
      <c r="J5033">
        <f>'Preprocessed Data'!J5031</f>
        <v>4</v>
      </c>
      <c r="K5033" s="10">
        <f>'Preprocessed Data'!K5031</f>
        <v>0</v>
      </c>
      <c r="L5033" s="1">
        <f t="shared" si="1015"/>
        <v>1</v>
      </c>
      <c r="M5033" s="11">
        <f t="shared" si="1016"/>
        <v>1</v>
      </c>
      <c r="N5033">
        <f t="shared" si="1017"/>
        <v>0</v>
      </c>
      <c r="O5033">
        <f t="shared" si="1018"/>
        <v>2.0764159881843771E-3</v>
      </c>
      <c r="P5033" s="10">
        <f t="shared" si="1019"/>
        <v>2.0764159881843771E-3</v>
      </c>
      <c r="Q5033" s="11">
        <f t="shared" si="1020"/>
        <v>0.99792358401181558</v>
      </c>
      <c r="R5033" s="10">
        <f t="shared" si="1021"/>
        <v>-2.0785747286755809E-3</v>
      </c>
      <c r="S5033" s="11">
        <f t="shared" si="1022"/>
        <v>100</v>
      </c>
      <c r="AT5033">
        <v>0.90780480185611334</v>
      </c>
      <c r="AU5033">
        <v>0</v>
      </c>
      <c r="AV5033">
        <v>1</v>
      </c>
      <c r="AW5033">
        <f t="shared" si="1026"/>
        <v>4449</v>
      </c>
      <c r="AX5033">
        <f t="shared" si="1027"/>
        <v>580</v>
      </c>
      <c r="AY5033">
        <f t="shared" si="1023"/>
        <v>1.1225864391558593E-3</v>
      </c>
      <c r="AZ5033">
        <f t="shared" si="1024"/>
        <v>0.1145038167938931</v>
      </c>
      <c r="BA5033">
        <f t="shared" si="1025"/>
        <v>0</v>
      </c>
    </row>
    <row r="5034" spans="1:53" x14ac:dyDescent="0.25">
      <c r="A5034">
        <f>'Preprocessed Data'!A5032</f>
        <v>1</v>
      </c>
      <c r="B5034">
        <f>'Preprocessed Data'!B5032</f>
        <v>10</v>
      </c>
      <c r="C5034">
        <f>'Preprocessed Data'!C5032</f>
        <v>0</v>
      </c>
      <c r="D5034">
        <f>'Preprocessed Data'!D5032</f>
        <v>0</v>
      </c>
      <c r="E5034">
        <f>'Preprocessed Data'!E5032</f>
        <v>0</v>
      </c>
      <c r="F5034">
        <f>'Preprocessed Data'!F5032</f>
        <v>5</v>
      </c>
      <c r="G5034">
        <f>'Preprocessed Data'!G5032</f>
        <v>2</v>
      </c>
      <c r="H5034">
        <f>'Preprocessed Data'!H5032</f>
        <v>76.92</v>
      </c>
      <c r="I5034">
        <f>'Preprocessed Data'!I5032</f>
        <v>15.8</v>
      </c>
      <c r="J5034">
        <f>'Preprocessed Data'!J5032</f>
        <v>4</v>
      </c>
      <c r="K5034" s="10">
        <f>'Preprocessed Data'!K5032</f>
        <v>0</v>
      </c>
      <c r="L5034" s="1">
        <f t="shared" si="1015"/>
        <v>1</v>
      </c>
      <c r="M5034" s="11">
        <f t="shared" si="1016"/>
        <v>1</v>
      </c>
      <c r="N5034">
        <f t="shared" si="1017"/>
        <v>0</v>
      </c>
      <c r="O5034">
        <f t="shared" si="1018"/>
        <v>1.1308857816066178E-3</v>
      </c>
      <c r="P5034" s="10">
        <f t="shared" si="1019"/>
        <v>1.1308857816066178E-3</v>
      </c>
      <c r="Q5034" s="11">
        <f t="shared" si="1020"/>
        <v>0.99886911421839342</v>
      </c>
      <c r="R5034" s="10">
        <f t="shared" si="1021"/>
        <v>-1.1315257154389795E-3</v>
      </c>
      <c r="S5034" s="11">
        <f t="shared" si="1022"/>
        <v>100</v>
      </c>
      <c r="AT5034">
        <v>0.90886876420742524</v>
      </c>
      <c r="AU5034">
        <v>0</v>
      </c>
      <c r="AV5034">
        <v>1</v>
      </c>
      <c r="AW5034">
        <f t="shared" si="1026"/>
        <v>4449</v>
      </c>
      <c r="AX5034">
        <f t="shared" si="1027"/>
        <v>581</v>
      </c>
      <c r="AY5034">
        <f t="shared" si="1023"/>
        <v>1.1225864391558593E-3</v>
      </c>
      <c r="AZ5034">
        <f t="shared" si="1024"/>
        <v>0.11297709923664123</v>
      </c>
      <c r="BA5034">
        <f t="shared" si="1025"/>
        <v>0</v>
      </c>
    </row>
    <row r="5035" spans="1:53" x14ac:dyDescent="0.25">
      <c r="A5035">
        <f>'Preprocessed Data'!A5033</f>
        <v>2</v>
      </c>
      <c r="B5035">
        <f>'Preprocessed Data'!B5033</f>
        <v>3</v>
      </c>
      <c r="C5035">
        <f>'Preprocessed Data'!C5033</f>
        <v>0</v>
      </c>
      <c r="D5035">
        <f>'Preprocessed Data'!D5033</f>
        <v>0</v>
      </c>
      <c r="E5035">
        <f>'Preprocessed Data'!E5033</f>
        <v>0</v>
      </c>
      <c r="F5035">
        <f>'Preprocessed Data'!F5033</f>
        <v>4</v>
      </c>
      <c r="G5035">
        <f>'Preprocessed Data'!G5033</f>
        <v>2</v>
      </c>
      <c r="H5035">
        <f>'Preprocessed Data'!H5033</f>
        <v>66.25</v>
      </c>
      <c r="I5035">
        <f>'Preprocessed Data'!I5033</f>
        <v>15.8</v>
      </c>
      <c r="J5035">
        <f>'Preprocessed Data'!J5033</f>
        <v>4</v>
      </c>
      <c r="K5035" s="10">
        <f>'Preprocessed Data'!K5033</f>
        <v>0</v>
      </c>
      <c r="L5035" s="1">
        <f t="shared" si="1015"/>
        <v>1</v>
      </c>
      <c r="M5035" s="11">
        <f t="shared" si="1016"/>
        <v>1</v>
      </c>
      <c r="N5035">
        <f t="shared" si="1017"/>
        <v>0</v>
      </c>
      <c r="O5035">
        <f t="shared" si="1018"/>
        <v>4.1720467209313355E-4</v>
      </c>
      <c r="P5035" s="10">
        <f t="shared" si="1019"/>
        <v>4.1720467209313355E-4</v>
      </c>
      <c r="Q5035" s="11">
        <f t="shared" si="1020"/>
        <v>0.99958279532790684</v>
      </c>
      <c r="R5035" s="10">
        <f t="shared" si="1021"/>
        <v>-4.1729172617612685E-4</v>
      </c>
      <c r="S5035" s="11">
        <f t="shared" si="1022"/>
        <v>100</v>
      </c>
      <c r="AT5035">
        <v>0.90987027828795441</v>
      </c>
      <c r="AU5035">
        <v>0</v>
      </c>
      <c r="AV5035">
        <v>1</v>
      </c>
      <c r="AW5035">
        <f t="shared" si="1026"/>
        <v>4449</v>
      </c>
      <c r="AX5035">
        <f t="shared" si="1027"/>
        <v>582</v>
      </c>
      <c r="AY5035">
        <f t="shared" si="1023"/>
        <v>1.1225864391558593E-3</v>
      </c>
      <c r="AZ5035">
        <f t="shared" si="1024"/>
        <v>0.11145038167938937</v>
      </c>
      <c r="BA5035">
        <f t="shared" si="1025"/>
        <v>0</v>
      </c>
    </row>
    <row r="5036" spans="1:53" x14ac:dyDescent="0.25">
      <c r="A5036">
        <f>'Preprocessed Data'!A5034</f>
        <v>1</v>
      </c>
      <c r="B5036">
        <f>'Preprocessed Data'!B5034</f>
        <v>5</v>
      </c>
      <c r="C5036">
        <f>'Preprocessed Data'!C5034</f>
        <v>0</v>
      </c>
      <c r="D5036">
        <f>'Preprocessed Data'!D5034</f>
        <v>0</v>
      </c>
      <c r="E5036">
        <f>'Preprocessed Data'!E5034</f>
        <v>0</v>
      </c>
      <c r="F5036">
        <f>'Preprocessed Data'!F5034</f>
        <v>2</v>
      </c>
      <c r="G5036">
        <f>'Preprocessed Data'!G5034</f>
        <v>2</v>
      </c>
      <c r="H5036">
        <f>'Preprocessed Data'!H5034</f>
        <v>84.5</v>
      </c>
      <c r="I5036">
        <f>'Preprocessed Data'!I5034</f>
        <v>15.8</v>
      </c>
      <c r="J5036">
        <f>'Preprocessed Data'!J5034</f>
        <v>4</v>
      </c>
      <c r="K5036" s="10">
        <f>'Preprocessed Data'!K5034</f>
        <v>0</v>
      </c>
      <c r="L5036" s="1">
        <f t="shared" si="1015"/>
        <v>1</v>
      </c>
      <c r="M5036" s="11">
        <f t="shared" si="1016"/>
        <v>1</v>
      </c>
      <c r="N5036">
        <f t="shared" si="1017"/>
        <v>0</v>
      </c>
      <c r="O5036">
        <f t="shared" si="1018"/>
        <v>8.2025885373908879E-4</v>
      </c>
      <c r="P5036" s="10">
        <f t="shared" si="1019"/>
        <v>8.2025885373908879E-4</v>
      </c>
      <c r="Q5036" s="11">
        <f t="shared" si="1020"/>
        <v>0.99917974114626096</v>
      </c>
      <c r="R5036" s="10">
        <f t="shared" si="1021"/>
        <v>-8.2059545010929979E-4</v>
      </c>
      <c r="S5036" s="11">
        <f t="shared" si="1022"/>
        <v>100</v>
      </c>
      <c r="AT5036">
        <v>0.91145254811300092</v>
      </c>
      <c r="AU5036">
        <v>0</v>
      </c>
      <c r="AV5036">
        <v>1</v>
      </c>
      <c r="AW5036">
        <f t="shared" si="1026"/>
        <v>4449</v>
      </c>
      <c r="AX5036">
        <f t="shared" si="1027"/>
        <v>583</v>
      </c>
      <c r="AY5036">
        <f t="shared" si="1023"/>
        <v>1.1225864391558593E-3</v>
      </c>
      <c r="AZ5036">
        <f t="shared" si="1024"/>
        <v>0.10992366412213739</v>
      </c>
      <c r="BA5036">
        <f t="shared" si="1025"/>
        <v>0</v>
      </c>
    </row>
    <row r="5037" spans="1:53" x14ac:dyDescent="0.25">
      <c r="A5037">
        <f>'Preprocessed Data'!A5035</f>
        <v>1</v>
      </c>
      <c r="B5037">
        <f>'Preprocessed Data'!B5035</f>
        <v>7</v>
      </c>
      <c r="C5037">
        <f>'Preprocessed Data'!C5035</f>
        <v>0</v>
      </c>
      <c r="D5037">
        <f>'Preprocessed Data'!D5035</f>
        <v>0</v>
      </c>
      <c r="E5037">
        <f>'Preprocessed Data'!E5035</f>
        <v>0</v>
      </c>
      <c r="F5037">
        <f>'Preprocessed Data'!F5035</f>
        <v>4</v>
      </c>
      <c r="G5037">
        <f>'Preprocessed Data'!G5035</f>
        <v>1</v>
      </c>
      <c r="H5037">
        <f>'Preprocessed Data'!H5035</f>
        <v>91.81</v>
      </c>
      <c r="I5037">
        <f>'Preprocessed Data'!I5035</f>
        <v>15.8</v>
      </c>
      <c r="J5037">
        <f>'Preprocessed Data'!J5035</f>
        <v>4</v>
      </c>
      <c r="K5037" s="10">
        <f>'Preprocessed Data'!K5035</f>
        <v>0</v>
      </c>
      <c r="L5037" s="1">
        <f t="shared" si="1015"/>
        <v>1</v>
      </c>
      <c r="M5037" s="11">
        <f t="shared" si="1016"/>
        <v>1</v>
      </c>
      <c r="N5037">
        <f t="shared" si="1017"/>
        <v>0</v>
      </c>
      <c r="O5037">
        <f t="shared" si="1018"/>
        <v>1.2796635082939056E-3</v>
      </c>
      <c r="P5037" s="10">
        <f t="shared" si="1019"/>
        <v>1.2796635082939056E-3</v>
      </c>
      <c r="Q5037" s="11">
        <f t="shared" si="1020"/>
        <v>0.99872033649170611</v>
      </c>
      <c r="R5037" s="10">
        <f t="shared" si="1021"/>
        <v>-1.2804829768116967E-3</v>
      </c>
      <c r="S5037" s="11">
        <f t="shared" si="1022"/>
        <v>100</v>
      </c>
      <c r="AT5037">
        <v>0.91246334615837843</v>
      </c>
      <c r="AU5037">
        <v>0</v>
      </c>
      <c r="AV5037">
        <v>1</v>
      </c>
      <c r="AW5037">
        <f t="shared" si="1026"/>
        <v>4449</v>
      </c>
      <c r="AX5037">
        <f t="shared" si="1027"/>
        <v>584</v>
      </c>
      <c r="AY5037">
        <f t="shared" si="1023"/>
        <v>1.1225864391558593E-3</v>
      </c>
      <c r="AZ5037">
        <f t="shared" si="1024"/>
        <v>0.10839694656488552</v>
      </c>
      <c r="BA5037">
        <f t="shared" si="1025"/>
        <v>2.4336988451935779E-5</v>
      </c>
    </row>
    <row r="5038" spans="1:53" x14ac:dyDescent="0.25">
      <c r="A5038">
        <f>'Preprocessed Data'!A5036</f>
        <v>1</v>
      </c>
      <c r="B5038">
        <f>'Preprocessed Data'!B5036</f>
        <v>16</v>
      </c>
      <c r="C5038">
        <f>'Preprocessed Data'!C5036</f>
        <v>0</v>
      </c>
      <c r="D5038">
        <f>'Preprocessed Data'!D5036</f>
        <v>0</v>
      </c>
      <c r="E5038">
        <f>'Preprocessed Data'!E5036</f>
        <v>0</v>
      </c>
      <c r="F5038">
        <f>'Preprocessed Data'!F5036</f>
        <v>1</v>
      </c>
      <c r="G5038">
        <f>'Preprocessed Data'!G5036</f>
        <v>1</v>
      </c>
      <c r="H5038">
        <f>'Preprocessed Data'!H5036</f>
        <v>91.58</v>
      </c>
      <c r="I5038">
        <f>'Preprocessed Data'!I5036</f>
        <v>15.8</v>
      </c>
      <c r="J5038">
        <f>'Preprocessed Data'!J5036</f>
        <v>4</v>
      </c>
      <c r="K5038" s="10">
        <f>'Preprocessed Data'!K5036</f>
        <v>0</v>
      </c>
      <c r="L5038" s="1">
        <f t="shared" si="1015"/>
        <v>1</v>
      </c>
      <c r="M5038" s="11">
        <f t="shared" si="1016"/>
        <v>1</v>
      </c>
      <c r="N5038">
        <f t="shared" si="1017"/>
        <v>0</v>
      </c>
      <c r="O5038">
        <f t="shared" si="1018"/>
        <v>1.5395291160936761E-3</v>
      </c>
      <c r="P5038" s="10">
        <f t="shared" si="1019"/>
        <v>1.5395291160936761E-3</v>
      </c>
      <c r="Q5038" s="11">
        <f t="shared" si="1020"/>
        <v>0.99846047088390633</v>
      </c>
      <c r="R5038" s="10">
        <f t="shared" si="1021"/>
        <v>-1.5407154087543854E-3</v>
      </c>
      <c r="S5038" s="11">
        <f t="shared" si="1022"/>
        <v>100</v>
      </c>
      <c r="AT5038">
        <v>0.91254690919094528</v>
      </c>
      <c r="AU5038">
        <v>1</v>
      </c>
      <c r="AV5038">
        <v>0</v>
      </c>
      <c r="AW5038">
        <f t="shared" si="1026"/>
        <v>4450</v>
      </c>
      <c r="AX5038">
        <f t="shared" si="1027"/>
        <v>584</v>
      </c>
      <c r="AY5038">
        <f t="shared" si="1023"/>
        <v>8.9806915132462084E-4</v>
      </c>
      <c r="AZ5038">
        <f t="shared" si="1024"/>
        <v>0.10839694656488552</v>
      </c>
      <c r="BA5038">
        <f t="shared" si="1025"/>
        <v>0</v>
      </c>
    </row>
    <row r="5039" spans="1:53" x14ac:dyDescent="0.25">
      <c r="A5039">
        <f>'Preprocessed Data'!A5037</f>
        <v>2</v>
      </c>
      <c r="B5039">
        <f>'Preprocessed Data'!B5037</f>
        <v>33</v>
      </c>
      <c r="C5039">
        <f>'Preprocessed Data'!C5037</f>
        <v>0</v>
      </c>
      <c r="D5039">
        <f>'Preprocessed Data'!D5037</f>
        <v>0</v>
      </c>
      <c r="E5039">
        <f>'Preprocessed Data'!E5037</f>
        <v>1</v>
      </c>
      <c r="F5039">
        <f>'Preprocessed Data'!F5037</f>
        <v>4</v>
      </c>
      <c r="G5039">
        <f>'Preprocessed Data'!G5037</f>
        <v>2</v>
      </c>
      <c r="H5039">
        <f>'Preprocessed Data'!H5037</f>
        <v>242.84</v>
      </c>
      <c r="I5039">
        <f>'Preprocessed Data'!I5037</f>
        <v>15.7</v>
      </c>
      <c r="J5039">
        <f>'Preprocessed Data'!J5037</f>
        <v>3</v>
      </c>
      <c r="K5039" s="10">
        <f>'Preprocessed Data'!K5037</f>
        <v>0</v>
      </c>
      <c r="L5039" s="1">
        <f t="shared" si="1015"/>
        <v>1</v>
      </c>
      <c r="M5039" s="11">
        <f t="shared" si="1016"/>
        <v>1</v>
      </c>
      <c r="N5039">
        <f t="shared" si="1017"/>
        <v>0</v>
      </c>
      <c r="O5039">
        <f t="shared" si="1018"/>
        <v>0.14652066867825636</v>
      </c>
      <c r="P5039" s="10">
        <f t="shared" si="1019"/>
        <v>0.14652066867825636</v>
      </c>
      <c r="Q5039" s="11">
        <f t="shared" si="1020"/>
        <v>0.85347933132174369</v>
      </c>
      <c r="R5039" s="10">
        <f t="shared" si="1021"/>
        <v>-0.1584339534184333</v>
      </c>
      <c r="S5039" s="11">
        <f t="shared" si="1022"/>
        <v>100</v>
      </c>
      <c r="AT5039">
        <v>0.91398297735210132</v>
      </c>
      <c r="AU5039">
        <v>0</v>
      </c>
      <c r="AV5039">
        <v>1</v>
      </c>
      <c r="AW5039">
        <f t="shared" si="1026"/>
        <v>4450</v>
      </c>
      <c r="AX5039">
        <f t="shared" si="1027"/>
        <v>585</v>
      </c>
      <c r="AY5039">
        <f t="shared" si="1023"/>
        <v>8.9806915132462084E-4</v>
      </c>
      <c r="AZ5039">
        <f t="shared" si="1024"/>
        <v>0.10687022900763354</v>
      </c>
      <c r="BA5039">
        <f t="shared" si="1025"/>
        <v>0</v>
      </c>
    </row>
    <row r="5040" spans="1:53" x14ac:dyDescent="0.25">
      <c r="A5040">
        <f>'Preprocessed Data'!A5038</f>
        <v>2</v>
      </c>
      <c r="B5040">
        <f>'Preprocessed Data'!B5038</f>
        <v>1.8</v>
      </c>
      <c r="C5040">
        <f>'Preprocessed Data'!C5038</f>
        <v>0</v>
      </c>
      <c r="D5040">
        <f>'Preprocessed Data'!D5038</f>
        <v>0</v>
      </c>
      <c r="E5040">
        <f>'Preprocessed Data'!E5038</f>
        <v>0</v>
      </c>
      <c r="F5040">
        <f>'Preprocessed Data'!F5038</f>
        <v>4</v>
      </c>
      <c r="G5040">
        <f>'Preprocessed Data'!G5038</f>
        <v>2</v>
      </c>
      <c r="H5040">
        <f>'Preprocessed Data'!H5038</f>
        <v>162.93</v>
      </c>
      <c r="I5040">
        <f>'Preprocessed Data'!I5038</f>
        <v>15.7</v>
      </c>
      <c r="J5040">
        <f>'Preprocessed Data'!J5038</f>
        <v>4</v>
      </c>
      <c r="K5040" s="10">
        <f>'Preprocessed Data'!K5038</f>
        <v>0</v>
      </c>
      <c r="L5040" s="1">
        <f t="shared" si="1015"/>
        <v>1</v>
      </c>
      <c r="M5040" s="11">
        <f t="shared" si="1016"/>
        <v>1</v>
      </c>
      <c r="N5040">
        <f t="shared" si="1017"/>
        <v>0</v>
      </c>
      <c r="O5040">
        <f t="shared" si="1018"/>
        <v>4.8111821123522488E-3</v>
      </c>
      <c r="P5040" s="10">
        <f t="shared" si="1019"/>
        <v>4.8111821123522488E-3</v>
      </c>
      <c r="Q5040" s="11">
        <f t="shared" si="1020"/>
        <v>0.99518881788764779</v>
      </c>
      <c r="R5040" s="10">
        <f t="shared" si="1021"/>
        <v>-4.822793105716869E-3</v>
      </c>
      <c r="S5040" s="11">
        <f t="shared" si="1022"/>
        <v>100</v>
      </c>
      <c r="AT5040">
        <v>0.91485709236211166</v>
      </c>
      <c r="AU5040">
        <v>0</v>
      </c>
      <c r="AV5040">
        <v>1</v>
      </c>
      <c r="AW5040">
        <f t="shared" si="1026"/>
        <v>4450</v>
      </c>
      <c r="AX5040">
        <f t="shared" si="1027"/>
        <v>586</v>
      </c>
      <c r="AY5040">
        <f t="shared" si="1023"/>
        <v>8.9806915132462084E-4</v>
      </c>
      <c r="AZ5040">
        <f t="shared" si="1024"/>
        <v>0.10534351145038168</v>
      </c>
      <c r="BA5040">
        <f t="shared" si="1025"/>
        <v>0</v>
      </c>
    </row>
    <row r="5041" spans="1:53" x14ac:dyDescent="0.25">
      <c r="A5041">
        <f>'Preprocessed Data'!A5039</f>
        <v>2</v>
      </c>
      <c r="B5041">
        <f>'Preprocessed Data'!B5039</f>
        <v>11</v>
      </c>
      <c r="C5041">
        <f>'Preprocessed Data'!C5039</f>
        <v>0</v>
      </c>
      <c r="D5041">
        <f>'Preprocessed Data'!D5039</f>
        <v>0</v>
      </c>
      <c r="E5041">
        <f>'Preprocessed Data'!E5039</f>
        <v>0</v>
      </c>
      <c r="F5041">
        <f>'Preprocessed Data'!F5039</f>
        <v>4</v>
      </c>
      <c r="G5041">
        <f>'Preprocessed Data'!G5039</f>
        <v>2</v>
      </c>
      <c r="H5041">
        <f>'Preprocessed Data'!H5039</f>
        <v>92.65</v>
      </c>
      <c r="I5041">
        <f>'Preprocessed Data'!I5039</f>
        <v>15.7</v>
      </c>
      <c r="J5041">
        <f>'Preprocessed Data'!J5039</f>
        <v>2</v>
      </c>
      <c r="K5041" s="10">
        <f>'Preprocessed Data'!K5039</f>
        <v>0</v>
      </c>
      <c r="L5041" s="1">
        <f t="shared" si="1015"/>
        <v>1</v>
      </c>
      <c r="M5041" s="11">
        <f t="shared" si="1016"/>
        <v>1</v>
      </c>
      <c r="N5041">
        <f t="shared" si="1017"/>
        <v>0</v>
      </c>
      <c r="O5041">
        <f t="shared" si="1018"/>
        <v>1.2032818473070028E-3</v>
      </c>
      <c r="P5041" s="10">
        <f t="shared" si="1019"/>
        <v>1.2032818473070028E-3</v>
      </c>
      <c r="Q5041" s="11">
        <f t="shared" si="1020"/>
        <v>0.998796718152693</v>
      </c>
      <c r="R5041" s="10">
        <f t="shared" si="1021"/>
        <v>-1.2040063721724279E-3</v>
      </c>
      <c r="S5041" s="11">
        <f t="shared" si="1022"/>
        <v>100</v>
      </c>
      <c r="AT5041">
        <v>0.91577971308225936</v>
      </c>
      <c r="AU5041">
        <v>0</v>
      </c>
      <c r="AV5041">
        <v>1</v>
      </c>
      <c r="AW5041">
        <f t="shared" si="1026"/>
        <v>4450</v>
      </c>
      <c r="AX5041">
        <f t="shared" si="1027"/>
        <v>587</v>
      </c>
      <c r="AY5041">
        <f t="shared" si="1023"/>
        <v>8.9806915132462084E-4</v>
      </c>
      <c r="AZ5041">
        <f t="shared" si="1024"/>
        <v>0.10381679389312981</v>
      </c>
      <c r="BA5041">
        <f t="shared" si="1025"/>
        <v>0</v>
      </c>
    </row>
    <row r="5042" spans="1:53" x14ac:dyDescent="0.25">
      <c r="A5042">
        <f>'Preprocessed Data'!A5040</f>
        <v>2</v>
      </c>
      <c r="B5042">
        <f>'Preprocessed Data'!B5040</f>
        <v>5</v>
      </c>
      <c r="C5042">
        <f>'Preprocessed Data'!C5040</f>
        <v>0</v>
      </c>
      <c r="D5042">
        <f>'Preprocessed Data'!D5040</f>
        <v>0</v>
      </c>
      <c r="E5042">
        <f>'Preprocessed Data'!E5040</f>
        <v>0</v>
      </c>
      <c r="F5042">
        <f>'Preprocessed Data'!F5040</f>
        <v>4</v>
      </c>
      <c r="G5042">
        <f>'Preprocessed Data'!G5040</f>
        <v>1</v>
      </c>
      <c r="H5042">
        <f>'Preprocessed Data'!H5040</f>
        <v>77.83</v>
      </c>
      <c r="I5042">
        <f>'Preprocessed Data'!I5040</f>
        <v>15.6</v>
      </c>
      <c r="J5042">
        <f>'Preprocessed Data'!J5040</f>
        <v>4</v>
      </c>
      <c r="K5042" s="10">
        <f>'Preprocessed Data'!K5040</f>
        <v>0</v>
      </c>
      <c r="L5042" s="1">
        <f t="shared" si="1015"/>
        <v>1</v>
      </c>
      <c r="M5042" s="11">
        <f t="shared" si="1016"/>
        <v>1</v>
      </c>
      <c r="N5042">
        <f t="shared" si="1017"/>
        <v>0</v>
      </c>
      <c r="O5042">
        <f t="shared" si="1018"/>
        <v>5.9814057172774993E-4</v>
      </c>
      <c r="P5042" s="10">
        <f t="shared" si="1019"/>
        <v>5.9814057172774993E-4</v>
      </c>
      <c r="Q5042" s="11">
        <f t="shared" si="1020"/>
        <v>0.9994018594282722</v>
      </c>
      <c r="R5042" s="10">
        <f t="shared" si="1021"/>
        <v>-5.9831952916426811E-4</v>
      </c>
      <c r="S5042" s="11">
        <f t="shared" si="1022"/>
        <v>100</v>
      </c>
      <c r="AT5042">
        <v>0.91607736527852734</v>
      </c>
      <c r="AU5042">
        <v>0</v>
      </c>
      <c r="AV5042">
        <v>1</v>
      </c>
      <c r="AW5042">
        <f t="shared" si="1026"/>
        <v>4450</v>
      </c>
      <c r="AX5042">
        <f t="shared" si="1027"/>
        <v>588</v>
      </c>
      <c r="AY5042">
        <f t="shared" si="1023"/>
        <v>8.9806915132462084E-4</v>
      </c>
      <c r="AZ5042">
        <f t="shared" si="1024"/>
        <v>0.10229007633587783</v>
      </c>
      <c r="BA5042">
        <f t="shared" si="1025"/>
        <v>0</v>
      </c>
    </row>
    <row r="5043" spans="1:53" x14ac:dyDescent="0.25">
      <c r="A5043">
        <f>'Preprocessed Data'!A5041</f>
        <v>2</v>
      </c>
      <c r="B5043">
        <f>'Preprocessed Data'!B5041</f>
        <v>3</v>
      </c>
      <c r="C5043">
        <f>'Preprocessed Data'!C5041</f>
        <v>0</v>
      </c>
      <c r="D5043">
        <f>'Preprocessed Data'!D5041</f>
        <v>0</v>
      </c>
      <c r="E5043">
        <f>'Preprocessed Data'!E5041</f>
        <v>0</v>
      </c>
      <c r="F5043">
        <f>'Preprocessed Data'!F5041</f>
        <v>2</v>
      </c>
      <c r="G5043">
        <f>'Preprocessed Data'!G5041</f>
        <v>1</v>
      </c>
      <c r="H5043">
        <f>'Preprocessed Data'!H5041</f>
        <v>79.760000000000005</v>
      </c>
      <c r="I5043">
        <f>'Preprocessed Data'!I5041</f>
        <v>15.6</v>
      </c>
      <c r="J5043">
        <f>'Preprocessed Data'!J5041</f>
        <v>4</v>
      </c>
      <c r="K5043" s="10">
        <f>'Preprocessed Data'!K5041</f>
        <v>0</v>
      </c>
      <c r="L5043" s="1">
        <f t="shared" si="1015"/>
        <v>1</v>
      </c>
      <c r="M5043" s="11">
        <f t="shared" si="1016"/>
        <v>1</v>
      </c>
      <c r="N5043">
        <f t="shared" si="1017"/>
        <v>0</v>
      </c>
      <c r="O5043">
        <f t="shared" si="1018"/>
        <v>4.762169994305688E-4</v>
      </c>
      <c r="P5043" s="10">
        <f t="shared" si="1019"/>
        <v>4.762169994305688E-4</v>
      </c>
      <c r="Q5043" s="11">
        <f t="shared" si="1020"/>
        <v>0.99952378300056943</v>
      </c>
      <c r="R5043" s="10">
        <f t="shared" si="1021"/>
        <v>-4.7633042675795137E-4</v>
      </c>
      <c r="S5043" s="11">
        <f t="shared" si="1022"/>
        <v>100</v>
      </c>
      <c r="AT5043">
        <v>0.91734894054862492</v>
      </c>
      <c r="AU5043">
        <v>0</v>
      </c>
      <c r="AV5043">
        <v>1</v>
      </c>
      <c r="AW5043">
        <f t="shared" si="1026"/>
        <v>4450</v>
      </c>
      <c r="AX5043">
        <f t="shared" si="1027"/>
        <v>589</v>
      </c>
      <c r="AY5043">
        <f t="shared" si="1023"/>
        <v>8.9806915132462084E-4</v>
      </c>
      <c r="AZ5043">
        <f t="shared" si="1024"/>
        <v>0.10076335877862597</v>
      </c>
      <c r="BA5043">
        <f t="shared" si="1025"/>
        <v>0</v>
      </c>
    </row>
    <row r="5044" spans="1:53" x14ac:dyDescent="0.25">
      <c r="A5044">
        <f>'Preprocessed Data'!A5042</f>
        <v>1</v>
      </c>
      <c r="B5044">
        <f>'Preprocessed Data'!B5042</f>
        <v>10</v>
      </c>
      <c r="C5044">
        <f>'Preprocessed Data'!C5042</f>
        <v>0</v>
      </c>
      <c r="D5044">
        <f>'Preprocessed Data'!D5042</f>
        <v>0</v>
      </c>
      <c r="E5044">
        <f>'Preprocessed Data'!E5042</f>
        <v>0</v>
      </c>
      <c r="F5044">
        <f>'Preprocessed Data'!F5042</f>
        <v>4</v>
      </c>
      <c r="G5044">
        <f>'Preprocessed Data'!G5042</f>
        <v>2</v>
      </c>
      <c r="H5044">
        <f>'Preprocessed Data'!H5042</f>
        <v>108.08</v>
      </c>
      <c r="I5044">
        <f>'Preprocessed Data'!I5042</f>
        <v>15.6</v>
      </c>
      <c r="J5044">
        <f>'Preprocessed Data'!J5042</f>
        <v>4</v>
      </c>
      <c r="K5044" s="10">
        <f>'Preprocessed Data'!K5042</f>
        <v>0</v>
      </c>
      <c r="L5044" s="1">
        <f t="shared" si="1015"/>
        <v>1</v>
      </c>
      <c r="M5044" s="11">
        <f t="shared" si="1016"/>
        <v>1</v>
      </c>
      <c r="N5044">
        <f t="shared" si="1017"/>
        <v>0</v>
      </c>
      <c r="O5044">
        <f t="shared" si="1018"/>
        <v>2.2851561414230196E-3</v>
      </c>
      <c r="P5044" s="10">
        <f t="shared" si="1019"/>
        <v>2.2851561414230196E-3</v>
      </c>
      <c r="Q5044" s="11">
        <f t="shared" si="1020"/>
        <v>0.99771484385857701</v>
      </c>
      <c r="R5044" s="10">
        <f t="shared" si="1021"/>
        <v>-2.2877710951963305E-3</v>
      </c>
      <c r="S5044" s="11">
        <f t="shared" si="1022"/>
        <v>100</v>
      </c>
      <c r="AT5044">
        <v>0.91922419378486453</v>
      </c>
      <c r="AU5044">
        <v>0</v>
      </c>
      <c r="AV5044">
        <v>1</v>
      </c>
      <c r="AW5044">
        <f t="shared" si="1026"/>
        <v>4450</v>
      </c>
      <c r="AX5044">
        <f t="shared" si="1027"/>
        <v>590</v>
      </c>
      <c r="AY5044">
        <f t="shared" si="1023"/>
        <v>8.9806915132462084E-4</v>
      </c>
      <c r="AZ5044">
        <f t="shared" si="1024"/>
        <v>9.92366412213741E-2</v>
      </c>
      <c r="BA5044">
        <f t="shared" si="1025"/>
        <v>0</v>
      </c>
    </row>
    <row r="5045" spans="1:53" x14ac:dyDescent="0.25">
      <c r="A5045">
        <f>'Preprocessed Data'!A5043</f>
        <v>2</v>
      </c>
      <c r="B5045">
        <f>'Preprocessed Data'!B5043</f>
        <v>0.88</v>
      </c>
      <c r="C5045">
        <f>'Preprocessed Data'!C5043</f>
        <v>0</v>
      </c>
      <c r="D5045">
        <f>'Preprocessed Data'!D5043</f>
        <v>0</v>
      </c>
      <c r="E5045">
        <f>'Preprocessed Data'!E5043</f>
        <v>0</v>
      </c>
      <c r="F5045">
        <f>'Preprocessed Data'!F5043</f>
        <v>4</v>
      </c>
      <c r="G5045">
        <f>'Preprocessed Data'!G5043</f>
        <v>1</v>
      </c>
      <c r="H5045">
        <f>'Preprocessed Data'!H5043</f>
        <v>88.11</v>
      </c>
      <c r="I5045">
        <f>'Preprocessed Data'!I5043</f>
        <v>15.5</v>
      </c>
      <c r="J5045">
        <f>'Preprocessed Data'!J5043</f>
        <v>4</v>
      </c>
      <c r="K5045" s="10">
        <f>'Preprocessed Data'!K5043</f>
        <v>0</v>
      </c>
      <c r="L5045" s="1">
        <f t="shared" si="1015"/>
        <v>1</v>
      </c>
      <c r="M5045" s="11">
        <f t="shared" si="1016"/>
        <v>1</v>
      </c>
      <c r="N5045">
        <f t="shared" si="1017"/>
        <v>0</v>
      </c>
      <c r="O5045">
        <f t="shared" si="1018"/>
        <v>6.2840801369956124E-4</v>
      </c>
      <c r="P5045" s="10">
        <f t="shared" si="1019"/>
        <v>6.2840801369956124E-4</v>
      </c>
      <c r="Q5045" s="11">
        <f t="shared" si="1020"/>
        <v>0.99937159198630043</v>
      </c>
      <c r="R5045" s="10">
        <f t="shared" si="1021"/>
        <v>-6.2860554477314854E-4</v>
      </c>
      <c r="S5045" s="11">
        <f t="shared" si="1022"/>
        <v>100</v>
      </c>
      <c r="AT5045">
        <v>0.91987654207618563</v>
      </c>
      <c r="AU5045">
        <v>0</v>
      </c>
      <c r="AV5045">
        <v>1</v>
      </c>
      <c r="AW5045">
        <f t="shared" si="1026"/>
        <v>4450</v>
      </c>
      <c r="AX5045">
        <f t="shared" si="1027"/>
        <v>591</v>
      </c>
      <c r="AY5045">
        <f t="shared" si="1023"/>
        <v>8.9806915132462084E-4</v>
      </c>
      <c r="AZ5045">
        <f t="shared" si="1024"/>
        <v>9.7709923664122122E-2</v>
      </c>
      <c r="BA5045">
        <f t="shared" si="1025"/>
        <v>0</v>
      </c>
    </row>
    <row r="5046" spans="1:53" x14ac:dyDescent="0.25">
      <c r="A5046">
        <f>'Preprocessed Data'!A5044</f>
        <v>2</v>
      </c>
      <c r="B5046">
        <f>'Preprocessed Data'!B5044</f>
        <v>7</v>
      </c>
      <c r="C5046">
        <f>'Preprocessed Data'!C5044</f>
        <v>0</v>
      </c>
      <c r="D5046">
        <f>'Preprocessed Data'!D5044</f>
        <v>0</v>
      </c>
      <c r="E5046">
        <f>'Preprocessed Data'!E5044</f>
        <v>0</v>
      </c>
      <c r="F5046">
        <f>'Preprocessed Data'!F5044</f>
        <v>2</v>
      </c>
      <c r="G5046">
        <f>'Preprocessed Data'!G5044</f>
        <v>2</v>
      </c>
      <c r="H5046">
        <f>'Preprocessed Data'!H5044</f>
        <v>79.58</v>
      </c>
      <c r="I5046">
        <f>'Preprocessed Data'!I5044</f>
        <v>15.5</v>
      </c>
      <c r="J5046">
        <f>'Preprocessed Data'!J5044</f>
        <v>4</v>
      </c>
      <c r="K5046" s="10">
        <f>'Preprocessed Data'!K5044</f>
        <v>0</v>
      </c>
      <c r="L5046" s="1">
        <f t="shared" si="1015"/>
        <v>1</v>
      </c>
      <c r="M5046" s="11">
        <f t="shared" si="1016"/>
        <v>1</v>
      </c>
      <c r="N5046">
        <f t="shared" si="1017"/>
        <v>0</v>
      </c>
      <c r="O5046">
        <f t="shared" si="1018"/>
        <v>5.8882399488541248E-4</v>
      </c>
      <c r="P5046" s="10">
        <f t="shared" si="1019"/>
        <v>5.8882399488541248E-4</v>
      </c>
      <c r="Q5046" s="11">
        <f t="shared" si="1020"/>
        <v>0.99941117600511453</v>
      </c>
      <c r="R5046" s="10">
        <f t="shared" si="1021"/>
        <v>-5.8899741981512576E-4</v>
      </c>
      <c r="S5046" s="11">
        <f t="shared" si="1022"/>
        <v>100</v>
      </c>
      <c r="AT5046">
        <v>0.91989421343476041</v>
      </c>
      <c r="AU5046">
        <v>0</v>
      </c>
      <c r="AV5046">
        <v>1</v>
      </c>
      <c r="AW5046">
        <f t="shared" si="1026"/>
        <v>4450</v>
      </c>
      <c r="AX5046">
        <f t="shared" si="1027"/>
        <v>592</v>
      </c>
      <c r="AY5046">
        <f t="shared" si="1023"/>
        <v>8.9806915132462084E-4</v>
      </c>
      <c r="AZ5046">
        <f t="shared" si="1024"/>
        <v>9.6183206106870256E-2</v>
      </c>
      <c r="BA5046">
        <f t="shared" si="1025"/>
        <v>0</v>
      </c>
    </row>
    <row r="5047" spans="1:53" x14ac:dyDescent="0.25">
      <c r="A5047">
        <f>'Preprocessed Data'!A5045</f>
        <v>2</v>
      </c>
      <c r="B5047">
        <f>'Preprocessed Data'!B5045</f>
        <v>0.8</v>
      </c>
      <c r="C5047">
        <f>'Preprocessed Data'!C5045</f>
        <v>0</v>
      </c>
      <c r="D5047">
        <f>'Preprocessed Data'!D5045</f>
        <v>0</v>
      </c>
      <c r="E5047">
        <f>'Preprocessed Data'!E5045</f>
        <v>0</v>
      </c>
      <c r="F5047">
        <f>'Preprocessed Data'!F5045</f>
        <v>4</v>
      </c>
      <c r="G5047">
        <f>'Preprocessed Data'!G5045</f>
        <v>2</v>
      </c>
      <c r="H5047">
        <f>'Preprocessed Data'!H5045</f>
        <v>106.59</v>
      </c>
      <c r="I5047">
        <f>'Preprocessed Data'!I5045</f>
        <v>15.5</v>
      </c>
      <c r="J5047">
        <f>'Preprocessed Data'!J5045</f>
        <v>4</v>
      </c>
      <c r="K5047" s="10">
        <f>'Preprocessed Data'!K5045</f>
        <v>0</v>
      </c>
      <c r="L5047" s="1">
        <f t="shared" si="1015"/>
        <v>1</v>
      </c>
      <c r="M5047" s="11">
        <f t="shared" si="1016"/>
        <v>1</v>
      </c>
      <c r="N5047">
        <f t="shared" si="1017"/>
        <v>0</v>
      </c>
      <c r="O5047">
        <f t="shared" si="1018"/>
        <v>1.0370400106993127E-3</v>
      </c>
      <c r="P5047" s="10">
        <f t="shared" si="1019"/>
        <v>1.0370400106993127E-3</v>
      </c>
      <c r="Q5047" s="11">
        <f t="shared" si="1020"/>
        <v>0.99896295998930074</v>
      </c>
      <c r="R5047" s="10">
        <f t="shared" si="1021"/>
        <v>-1.0375781087427944E-3</v>
      </c>
      <c r="S5047" s="11">
        <f t="shared" si="1022"/>
        <v>100</v>
      </c>
      <c r="AT5047">
        <v>0.92047731767008456</v>
      </c>
      <c r="AU5047">
        <v>0</v>
      </c>
      <c r="AV5047">
        <v>1</v>
      </c>
      <c r="AW5047">
        <f t="shared" si="1026"/>
        <v>4450</v>
      </c>
      <c r="AX5047">
        <f t="shared" si="1027"/>
        <v>593</v>
      </c>
      <c r="AY5047">
        <f t="shared" si="1023"/>
        <v>8.9806915132462084E-4</v>
      </c>
      <c r="AZ5047">
        <f t="shared" si="1024"/>
        <v>9.4656488549618278E-2</v>
      </c>
      <c r="BA5047">
        <f t="shared" si="1025"/>
        <v>0</v>
      </c>
    </row>
    <row r="5048" spans="1:53" x14ac:dyDescent="0.25">
      <c r="A5048">
        <f>'Preprocessed Data'!A5046</f>
        <v>1</v>
      </c>
      <c r="B5048">
        <f>'Preprocessed Data'!B5046</f>
        <v>3</v>
      </c>
      <c r="C5048">
        <f>'Preprocessed Data'!C5046</f>
        <v>0</v>
      </c>
      <c r="D5048">
        <f>'Preprocessed Data'!D5046</f>
        <v>0</v>
      </c>
      <c r="E5048">
        <f>'Preprocessed Data'!E5046</f>
        <v>0</v>
      </c>
      <c r="F5048">
        <f>'Preprocessed Data'!F5046</f>
        <v>4</v>
      </c>
      <c r="G5048">
        <f>'Preprocessed Data'!G5046</f>
        <v>2</v>
      </c>
      <c r="H5048">
        <f>'Preprocessed Data'!H5046</f>
        <v>105.34</v>
      </c>
      <c r="I5048">
        <f>'Preprocessed Data'!I5046</f>
        <v>15.5</v>
      </c>
      <c r="J5048">
        <f>'Preprocessed Data'!J5046</f>
        <v>4</v>
      </c>
      <c r="K5048" s="10">
        <f>'Preprocessed Data'!K5046</f>
        <v>0</v>
      </c>
      <c r="L5048" s="1">
        <f t="shared" si="1015"/>
        <v>1</v>
      </c>
      <c r="M5048" s="11">
        <f t="shared" si="1016"/>
        <v>1</v>
      </c>
      <c r="N5048">
        <f t="shared" si="1017"/>
        <v>0</v>
      </c>
      <c r="O5048">
        <f t="shared" si="1018"/>
        <v>1.478726754879658E-3</v>
      </c>
      <c r="P5048" s="10">
        <f t="shared" si="1019"/>
        <v>1.478726754879658E-3</v>
      </c>
      <c r="Q5048" s="11">
        <f t="shared" si="1020"/>
        <v>0.9985212732451203</v>
      </c>
      <c r="R5048" s="10">
        <f t="shared" si="1021"/>
        <v>-1.479821150295071E-3</v>
      </c>
      <c r="S5048" s="11">
        <f t="shared" si="1022"/>
        <v>100</v>
      </c>
      <c r="AT5048">
        <v>0.92204674572446366</v>
      </c>
      <c r="AU5048">
        <v>0</v>
      </c>
      <c r="AV5048">
        <v>1</v>
      </c>
      <c r="AW5048">
        <f t="shared" si="1026"/>
        <v>4450</v>
      </c>
      <c r="AX5048">
        <f t="shared" si="1027"/>
        <v>594</v>
      </c>
      <c r="AY5048">
        <f t="shared" si="1023"/>
        <v>8.9806915132462084E-4</v>
      </c>
      <c r="AZ5048">
        <f t="shared" si="1024"/>
        <v>9.3129770992366412E-2</v>
      </c>
      <c r="BA5048">
        <f t="shared" si="1025"/>
        <v>0</v>
      </c>
    </row>
    <row r="5049" spans="1:53" x14ac:dyDescent="0.25">
      <c r="A5049">
        <f>'Preprocessed Data'!A5047</f>
        <v>2</v>
      </c>
      <c r="B5049">
        <f>'Preprocessed Data'!B5047</f>
        <v>8</v>
      </c>
      <c r="C5049">
        <f>'Preprocessed Data'!C5047</f>
        <v>0</v>
      </c>
      <c r="D5049">
        <f>'Preprocessed Data'!D5047</f>
        <v>0</v>
      </c>
      <c r="E5049">
        <f>'Preprocessed Data'!E5047</f>
        <v>0</v>
      </c>
      <c r="F5049">
        <f>'Preprocessed Data'!F5047</f>
        <v>1</v>
      </c>
      <c r="G5049">
        <f>'Preprocessed Data'!G5047</f>
        <v>2</v>
      </c>
      <c r="H5049">
        <f>'Preprocessed Data'!H5047</f>
        <v>76.31</v>
      </c>
      <c r="I5049">
        <f>'Preprocessed Data'!I5047</f>
        <v>15.5</v>
      </c>
      <c r="J5049">
        <f>'Preprocessed Data'!J5047</f>
        <v>4</v>
      </c>
      <c r="K5049" s="10">
        <f>'Preprocessed Data'!K5047</f>
        <v>0</v>
      </c>
      <c r="L5049" s="1">
        <f t="shared" si="1015"/>
        <v>1</v>
      </c>
      <c r="M5049" s="11">
        <f t="shared" si="1016"/>
        <v>1</v>
      </c>
      <c r="N5049">
        <f t="shared" si="1017"/>
        <v>0</v>
      </c>
      <c r="O5049">
        <f t="shared" si="1018"/>
        <v>5.2072591913886364E-4</v>
      </c>
      <c r="P5049" s="10">
        <f t="shared" si="1019"/>
        <v>5.2072591913886364E-4</v>
      </c>
      <c r="Q5049" s="11">
        <f t="shared" si="1020"/>
        <v>0.99947927408086112</v>
      </c>
      <c r="R5049" s="10">
        <f t="shared" si="1021"/>
        <v>-5.208615439645923E-4</v>
      </c>
      <c r="S5049" s="11">
        <f t="shared" si="1022"/>
        <v>100</v>
      </c>
      <c r="AT5049">
        <v>0.92280566877286085</v>
      </c>
      <c r="AU5049">
        <v>0</v>
      </c>
      <c r="AV5049">
        <v>1</v>
      </c>
      <c r="AW5049">
        <f t="shared" si="1026"/>
        <v>4450</v>
      </c>
      <c r="AX5049">
        <f t="shared" si="1027"/>
        <v>595</v>
      </c>
      <c r="AY5049">
        <f t="shared" si="1023"/>
        <v>8.9806915132462084E-4</v>
      </c>
      <c r="AZ5049">
        <f t="shared" si="1024"/>
        <v>9.1603053435114545E-2</v>
      </c>
      <c r="BA5049">
        <f t="shared" si="1025"/>
        <v>0</v>
      </c>
    </row>
    <row r="5050" spans="1:53" x14ac:dyDescent="0.25">
      <c r="A5050">
        <f>'Preprocessed Data'!A5048</f>
        <v>2</v>
      </c>
      <c r="B5050">
        <f>'Preprocessed Data'!B5048</f>
        <v>9</v>
      </c>
      <c r="C5050">
        <f>'Preprocessed Data'!C5048</f>
        <v>0</v>
      </c>
      <c r="D5050">
        <f>'Preprocessed Data'!D5048</f>
        <v>0</v>
      </c>
      <c r="E5050">
        <f>'Preprocessed Data'!E5048</f>
        <v>0</v>
      </c>
      <c r="F5050">
        <f>'Preprocessed Data'!F5048</f>
        <v>4</v>
      </c>
      <c r="G5050">
        <f>'Preprocessed Data'!G5048</f>
        <v>1</v>
      </c>
      <c r="H5050">
        <f>'Preprocessed Data'!H5048</f>
        <v>125.09</v>
      </c>
      <c r="I5050">
        <f>'Preprocessed Data'!I5048</f>
        <v>15.4</v>
      </c>
      <c r="J5050">
        <f>'Preprocessed Data'!J5048</f>
        <v>4</v>
      </c>
      <c r="K5050" s="10">
        <f>'Preprocessed Data'!K5048</f>
        <v>0</v>
      </c>
      <c r="L5050" s="1">
        <f t="shared" si="1015"/>
        <v>1</v>
      </c>
      <c r="M5050" s="11">
        <f t="shared" si="1016"/>
        <v>1</v>
      </c>
      <c r="N5050">
        <f t="shared" si="1017"/>
        <v>0</v>
      </c>
      <c r="O5050">
        <f t="shared" si="1018"/>
        <v>2.4591311232234035E-3</v>
      </c>
      <c r="P5050" s="10">
        <f t="shared" si="1019"/>
        <v>2.4591311232234035E-3</v>
      </c>
      <c r="Q5050" s="11">
        <f t="shared" si="1020"/>
        <v>0.99754086887677662</v>
      </c>
      <c r="R5050" s="10">
        <f t="shared" si="1021"/>
        <v>-2.462159752380305E-3</v>
      </c>
      <c r="S5050" s="11">
        <f t="shared" si="1022"/>
        <v>100</v>
      </c>
      <c r="AT5050">
        <v>0.92346062976149057</v>
      </c>
      <c r="AU5050">
        <v>0</v>
      </c>
      <c r="AV5050">
        <v>1</v>
      </c>
      <c r="AW5050">
        <f t="shared" si="1026"/>
        <v>4450</v>
      </c>
      <c r="AX5050">
        <f t="shared" si="1027"/>
        <v>596</v>
      </c>
      <c r="AY5050">
        <f t="shared" si="1023"/>
        <v>8.9806915132462084E-4</v>
      </c>
      <c r="AZ5050">
        <f t="shared" si="1024"/>
        <v>9.0076335877862568E-2</v>
      </c>
      <c r="BA5050">
        <f t="shared" si="1025"/>
        <v>2.0223694629063382E-5</v>
      </c>
    </row>
    <row r="5051" spans="1:53" x14ac:dyDescent="0.25">
      <c r="A5051">
        <f>'Preprocessed Data'!A5049</f>
        <v>2</v>
      </c>
      <c r="B5051">
        <f>'Preprocessed Data'!B5049</f>
        <v>3</v>
      </c>
      <c r="C5051">
        <f>'Preprocessed Data'!C5049</f>
        <v>0</v>
      </c>
      <c r="D5051">
        <f>'Preprocessed Data'!D5049</f>
        <v>0</v>
      </c>
      <c r="E5051">
        <f>'Preprocessed Data'!E5049</f>
        <v>0</v>
      </c>
      <c r="F5051">
        <f>'Preprocessed Data'!F5049</f>
        <v>4</v>
      </c>
      <c r="G5051">
        <f>'Preprocessed Data'!G5049</f>
        <v>2</v>
      </c>
      <c r="H5051">
        <f>'Preprocessed Data'!H5049</f>
        <v>92.62</v>
      </c>
      <c r="I5051">
        <f>'Preprocessed Data'!I5049</f>
        <v>15.4</v>
      </c>
      <c r="J5051">
        <f>'Preprocessed Data'!J5049</f>
        <v>4</v>
      </c>
      <c r="K5051" s="10">
        <f>'Preprocessed Data'!K5049</f>
        <v>0</v>
      </c>
      <c r="L5051" s="1">
        <f t="shared" si="1015"/>
        <v>1</v>
      </c>
      <c r="M5051" s="11">
        <f t="shared" si="1016"/>
        <v>1</v>
      </c>
      <c r="N5051">
        <f t="shared" si="1017"/>
        <v>0</v>
      </c>
      <c r="O5051">
        <f t="shared" si="1018"/>
        <v>7.9812667212444391E-4</v>
      </c>
      <c r="P5051" s="10">
        <f t="shared" si="1019"/>
        <v>7.9812667212444391E-4</v>
      </c>
      <c r="Q5051" s="11">
        <f t="shared" si="1020"/>
        <v>0.99920187332787558</v>
      </c>
      <c r="R5051" s="10">
        <f t="shared" si="1021"/>
        <v>-7.9844534478885117E-4</v>
      </c>
      <c r="S5051" s="11">
        <f t="shared" si="1022"/>
        <v>100</v>
      </c>
      <c r="AT5051">
        <v>0.92498407242262248</v>
      </c>
      <c r="AU5051">
        <v>1</v>
      </c>
      <c r="AV5051">
        <v>0</v>
      </c>
      <c r="AW5051">
        <f t="shared" si="1026"/>
        <v>4451</v>
      </c>
      <c r="AX5051">
        <f t="shared" si="1027"/>
        <v>596</v>
      </c>
      <c r="AY5051">
        <f t="shared" si="1023"/>
        <v>6.7355186349349339E-4</v>
      </c>
      <c r="AZ5051">
        <f t="shared" si="1024"/>
        <v>9.0076335877862568E-2</v>
      </c>
      <c r="BA5051">
        <f t="shared" si="1025"/>
        <v>0</v>
      </c>
    </row>
    <row r="5052" spans="1:53" x14ac:dyDescent="0.25">
      <c r="A5052">
        <f>'Preprocessed Data'!A5050</f>
        <v>2</v>
      </c>
      <c r="B5052">
        <f>'Preprocessed Data'!B5050</f>
        <v>10</v>
      </c>
      <c r="C5052">
        <f>'Preprocessed Data'!C5050</f>
        <v>0</v>
      </c>
      <c r="D5052">
        <f>'Preprocessed Data'!D5050</f>
        <v>0</v>
      </c>
      <c r="E5052">
        <f>'Preprocessed Data'!E5050</f>
        <v>0</v>
      </c>
      <c r="F5052">
        <f>'Preprocessed Data'!F5050</f>
        <v>4</v>
      </c>
      <c r="G5052">
        <f>'Preprocessed Data'!G5050</f>
        <v>2</v>
      </c>
      <c r="H5052">
        <f>'Preprocessed Data'!H5050</f>
        <v>57.28</v>
      </c>
      <c r="I5052">
        <f>'Preprocessed Data'!I5050</f>
        <v>15.4</v>
      </c>
      <c r="J5052">
        <f>'Preprocessed Data'!J5050</f>
        <v>2</v>
      </c>
      <c r="K5052" s="10">
        <f>'Preprocessed Data'!K5050</f>
        <v>0</v>
      </c>
      <c r="L5052" s="1">
        <f t="shared" si="1015"/>
        <v>1</v>
      </c>
      <c r="M5052" s="11">
        <f t="shared" si="1016"/>
        <v>1</v>
      </c>
      <c r="N5052">
        <f t="shared" si="1017"/>
        <v>0</v>
      </c>
      <c r="O5052">
        <f t="shared" si="1018"/>
        <v>4.4240650089740684E-4</v>
      </c>
      <c r="P5052" s="10">
        <f t="shared" si="1019"/>
        <v>4.4240650089740684E-4</v>
      </c>
      <c r="Q5052" s="11">
        <f t="shared" si="1020"/>
        <v>0.99955759349910256</v>
      </c>
      <c r="R5052" s="10">
        <f t="shared" si="1021"/>
        <v>-4.4250439152615745E-4</v>
      </c>
      <c r="S5052" s="11">
        <f t="shared" si="1022"/>
        <v>100</v>
      </c>
      <c r="AT5052">
        <v>0.92568219250647676</v>
      </c>
      <c r="AU5052">
        <v>0</v>
      </c>
      <c r="AV5052">
        <v>1</v>
      </c>
      <c r="AW5052">
        <f t="shared" si="1026"/>
        <v>4451</v>
      </c>
      <c r="AX5052">
        <f t="shared" si="1027"/>
        <v>597</v>
      </c>
      <c r="AY5052">
        <f t="shared" si="1023"/>
        <v>6.7355186349349339E-4</v>
      </c>
      <c r="AZ5052">
        <f t="shared" si="1024"/>
        <v>8.8549618320610701E-2</v>
      </c>
      <c r="BA5052">
        <f t="shared" si="1025"/>
        <v>0</v>
      </c>
    </row>
    <row r="5053" spans="1:53" x14ac:dyDescent="0.25">
      <c r="A5053">
        <f>'Preprocessed Data'!A5051</f>
        <v>1</v>
      </c>
      <c r="B5053">
        <f>'Preprocessed Data'!B5051</f>
        <v>13</v>
      </c>
      <c r="C5053">
        <f>'Preprocessed Data'!C5051</f>
        <v>0</v>
      </c>
      <c r="D5053">
        <f>'Preprocessed Data'!D5051</f>
        <v>0</v>
      </c>
      <c r="E5053">
        <f>'Preprocessed Data'!E5051</f>
        <v>0</v>
      </c>
      <c r="F5053">
        <f>'Preprocessed Data'!F5051</f>
        <v>4</v>
      </c>
      <c r="G5053">
        <f>'Preprocessed Data'!G5051</f>
        <v>2</v>
      </c>
      <c r="H5053">
        <f>'Preprocessed Data'!H5051</f>
        <v>122.31</v>
      </c>
      <c r="I5053">
        <f>'Preprocessed Data'!I5051</f>
        <v>15.3</v>
      </c>
      <c r="J5053">
        <f>'Preprocessed Data'!J5051</f>
        <v>2</v>
      </c>
      <c r="K5053" s="10">
        <f>'Preprocessed Data'!K5051</f>
        <v>0</v>
      </c>
      <c r="L5053" s="1">
        <f t="shared" si="1015"/>
        <v>1</v>
      </c>
      <c r="M5053" s="11">
        <f t="shared" si="1016"/>
        <v>1</v>
      </c>
      <c r="N5053">
        <f t="shared" si="1017"/>
        <v>0</v>
      </c>
      <c r="O5053">
        <f t="shared" si="1018"/>
        <v>3.6514095477990249E-3</v>
      </c>
      <c r="P5053" s="10">
        <f t="shared" si="1019"/>
        <v>3.6514095477990249E-3</v>
      </c>
      <c r="Q5053" s="11">
        <f t="shared" si="1020"/>
        <v>0.99634859045220092</v>
      </c>
      <c r="R5053" s="10">
        <f t="shared" si="1021"/>
        <v>-3.6580922160406246E-3</v>
      </c>
      <c r="S5053" s="11">
        <f t="shared" si="1022"/>
        <v>100</v>
      </c>
      <c r="AT5053">
        <v>0.92747617461748999</v>
      </c>
      <c r="AU5053">
        <v>0</v>
      </c>
      <c r="AV5053">
        <v>1</v>
      </c>
      <c r="AW5053">
        <f t="shared" si="1026"/>
        <v>4451</v>
      </c>
      <c r="AX5053">
        <f t="shared" si="1027"/>
        <v>598</v>
      </c>
      <c r="AY5053">
        <f t="shared" si="1023"/>
        <v>6.7355186349349339E-4</v>
      </c>
      <c r="AZ5053">
        <f t="shared" si="1024"/>
        <v>8.7022900763358724E-2</v>
      </c>
      <c r="BA5053">
        <f t="shared" si="1025"/>
        <v>0</v>
      </c>
    </row>
    <row r="5054" spans="1:53" x14ac:dyDescent="0.25">
      <c r="A5054">
        <f>'Preprocessed Data'!A5052</f>
        <v>1</v>
      </c>
      <c r="B5054">
        <f>'Preprocessed Data'!B5052</f>
        <v>10</v>
      </c>
      <c r="C5054">
        <f>'Preprocessed Data'!C5052</f>
        <v>0</v>
      </c>
      <c r="D5054">
        <f>'Preprocessed Data'!D5052</f>
        <v>0</v>
      </c>
      <c r="E5054">
        <f>'Preprocessed Data'!E5052</f>
        <v>0</v>
      </c>
      <c r="F5054">
        <f>'Preprocessed Data'!F5052</f>
        <v>2</v>
      </c>
      <c r="G5054">
        <f>'Preprocessed Data'!G5052</f>
        <v>2</v>
      </c>
      <c r="H5054">
        <f>'Preprocessed Data'!H5052</f>
        <v>55.34</v>
      </c>
      <c r="I5054">
        <f>'Preprocessed Data'!I5052</f>
        <v>15.3</v>
      </c>
      <c r="J5054">
        <f>'Preprocessed Data'!J5052</f>
        <v>4</v>
      </c>
      <c r="K5054" s="10">
        <f>'Preprocessed Data'!K5052</f>
        <v>0</v>
      </c>
      <c r="L5054" s="1">
        <f t="shared" si="1015"/>
        <v>1</v>
      </c>
      <c r="M5054" s="11">
        <f t="shared" si="1016"/>
        <v>1</v>
      </c>
      <c r="N5054">
        <f t="shared" si="1017"/>
        <v>0</v>
      </c>
      <c r="O5054">
        <f t="shared" si="1018"/>
        <v>4.7140293721978469E-4</v>
      </c>
      <c r="P5054" s="10">
        <f t="shared" si="1019"/>
        <v>4.7140293721978469E-4</v>
      </c>
      <c r="Q5054" s="11">
        <f t="shared" si="1020"/>
        <v>0.99952859706278019</v>
      </c>
      <c r="R5054" s="10">
        <f t="shared" si="1021"/>
        <v>-4.715140825152728E-4</v>
      </c>
      <c r="S5054" s="11">
        <f t="shared" si="1022"/>
        <v>100</v>
      </c>
      <c r="AT5054">
        <v>0.92927427776431115</v>
      </c>
      <c r="AU5054">
        <v>0</v>
      </c>
      <c r="AV5054">
        <v>1</v>
      </c>
      <c r="AW5054">
        <f t="shared" si="1026"/>
        <v>4451</v>
      </c>
      <c r="AX5054">
        <f t="shared" si="1027"/>
        <v>599</v>
      </c>
      <c r="AY5054">
        <f t="shared" si="1023"/>
        <v>6.7355186349349339E-4</v>
      </c>
      <c r="AZ5054">
        <f t="shared" si="1024"/>
        <v>8.5496183206106857E-2</v>
      </c>
      <c r="BA5054">
        <f t="shared" si="1025"/>
        <v>1.9195371173348298E-5</v>
      </c>
    </row>
    <row r="5055" spans="1:53" x14ac:dyDescent="0.25">
      <c r="A5055">
        <f>'Preprocessed Data'!A5053</f>
        <v>2</v>
      </c>
      <c r="B5055">
        <f>'Preprocessed Data'!B5053</f>
        <v>2</v>
      </c>
      <c r="C5055">
        <f>'Preprocessed Data'!C5053</f>
        <v>0</v>
      </c>
      <c r="D5055">
        <f>'Preprocessed Data'!D5053</f>
        <v>0</v>
      </c>
      <c r="E5055">
        <f>'Preprocessed Data'!E5053</f>
        <v>0</v>
      </c>
      <c r="F5055">
        <f>'Preprocessed Data'!F5053</f>
        <v>5</v>
      </c>
      <c r="G5055">
        <f>'Preprocessed Data'!G5053</f>
        <v>2</v>
      </c>
      <c r="H5055">
        <f>'Preprocessed Data'!H5053</f>
        <v>84.12</v>
      </c>
      <c r="I5055">
        <f>'Preprocessed Data'!I5053</f>
        <v>15.3</v>
      </c>
      <c r="J5055">
        <f>'Preprocessed Data'!J5053</f>
        <v>4</v>
      </c>
      <c r="K5055" s="10">
        <f>'Preprocessed Data'!K5053</f>
        <v>0</v>
      </c>
      <c r="L5055" s="1">
        <f t="shared" si="1015"/>
        <v>1</v>
      </c>
      <c r="M5055" s="11">
        <f t="shared" si="1016"/>
        <v>1</v>
      </c>
      <c r="N5055">
        <f t="shared" si="1017"/>
        <v>0</v>
      </c>
      <c r="O5055">
        <f t="shared" si="1018"/>
        <v>6.5788419293978163E-4</v>
      </c>
      <c r="P5055" s="10">
        <f t="shared" si="1019"/>
        <v>6.5788419293978163E-4</v>
      </c>
      <c r="Q5055" s="11">
        <f t="shared" si="1020"/>
        <v>0.99934211580706023</v>
      </c>
      <c r="R5055" s="10">
        <f t="shared" si="1021"/>
        <v>-6.5810069370559471E-4</v>
      </c>
      <c r="S5055" s="11">
        <f t="shared" si="1022"/>
        <v>100</v>
      </c>
      <c r="AT5055">
        <v>0.93016819924706995</v>
      </c>
      <c r="AU5055">
        <v>1</v>
      </c>
      <c r="AV5055">
        <v>0</v>
      </c>
      <c r="AW5055">
        <f t="shared" si="1026"/>
        <v>4452</v>
      </c>
      <c r="AX5055">
        <f t="shared" si="1027"/>
        <v>599</v>
      </c>
      <c r="AY5055">
        <f t="shared" si="1023"/>
        <v>4.4903457566236593E-4</v>
      </c>
      <c r="AZ5055">
        <f t="shared" si="1024"/>
        <v>8.5496183206106857E-2</v>
      </c>
      <c r="BA5055">
        <f t="shared" si="1025"/>
        <v>0</v>
      </c>
    </row>
    <row r="5056" spans="1:53" x14ac:dyDescent="0.25">
      <c r="A5056">
        <f>'Preprocessed Data'!A5054</f>
        <v>1</v>
      </c>
      <c r="B5056">
        <f>'Preprocessed Data'!B5054</f>
        <v>9</v>
      </c>
      <c r="C5056">
        <f>'Preprocessed Data'!C5054</f>
        <v>0</v>
      </c>
      <c r="D5056">
        <f>'Preprocessed Data'!D5054</f>
        <v>0</v>
      </c>
      <c r="E5056">
        <f>'Preprocessed Data'!E5054</f>
        <v>0</v>
      </c>
      <c r="F5056">
        <f>'Preprocessed Data'!F5054</f>
        <v>4</v>
      </c>
      <c r="G5056">
        <f>'Preprocessed Data'!G5054</f>
        <v>2</v>
      </c>
      <c r="H5056">
        <f>'Preprocessed Data'!H5054</f>
        <v>78.239999999999995</v>
      </c>
      <c r="I5056">
        <f>'Preprocessed Data'!I5054</f>
        <v>15.3</v>
      </c>
      <c r="J5056">
        <f>'Preprocessed Data'!J5054</f>
        <v>4</v>
      </c>
      <c r="K5056" s="10">
        <f>'Preprocessed Data'!K5054</f>
        <v>0</v>
      </c>
      <c r="L5056" s="1">
        <f t="shared" si="1015"/>
        <v>1</v>
      </c>
      <c r="M5056" s="11">
        <f t="shared" si="1016"/>
        <v>1</v>
      </c>
      <c r="N5056">
        <f t="shared" si="1017"/>
        <v>0</v>
      </c>
      <c r="O5056">
        <f t="shared" si="1018"/>
        <v>9.7097913441333925E-4</v>
      </c>
      <c r="P5056" s="10">
        <f t="shared" si="1019"/>
        <v>9.7097913441333925E-4</v>
      </c>
      <c r="Q5056" s="11">
        <f t="shared" si="1020"/>
        <v>0.99902902086558665</v>
      </c>
      <c r="R5056" s="10">
        <f t="shared" si="1021"/>
        <v>-9.7145084002200736E-4</v>
      </c>
      <c r="S5056" s="11">
        <f t="shared" si="1022"/>
        <v>100</v>
      </c>
      <c r="AT5056">
        <v>0.9302286455304144</v>
      </c>
      <c r="AU5056">
        <v>0</v>
      </c>
      <c r="AV5056">
        <v>1</v>
      </c>
      <c r="AW5056">
        <f t="shared" si="1026"/>
        <v>4452</v>
      </c>
      <c r="AX5056">
        <f t="shared" si="1027"/>
        <v>600</v>
      </c>
      <c r="AY5056">
        <f t="shared" si="1023"/>
        <v>4.4903457566236593E-4</v>
      </c>
      <c r="AZ5056">
        <f t="shared" si="1024"/>
        <v>8.3969465648854991E-2</v>
      </c>
      <c r="BA5056">
        <f t="shared" si="1025"/>
        <v>0</v>
      </c>
    </row>
    <row r="5057" spans="1:53" x14ac:dyDescent="0.25">
      <c r="A5057">
        <f>'Preprocessed Data'!A5055</f>
        <v>1</v>
      </c>
      <c r="B5057">
        <f>'Preprocessed Data'!B5055</f>
        <v>4</v>
      </c>
      <c r="C5057">
        <f>'Preprocessed Data'!C5055</f>
        <v>0</v>
      </c>
      <c r="D5057">
        <f>'Preprocessed Data'!D5055</f>
        <v>0</v>
      </c>
      <c r="E5057">
        <f>'Preprocessed Data'!E5055</f>
        <v>0</v>
      </c>
      <c r="F5057">
        <f>'Preprocessed Data'!F5055</f>
        <v>4</v>
      </c>
      <c r="G5057">
        <f>'Preprocessed Data'!G5055</f>
        <v>1</v>
      </c>
      <c r="H5057">
        <f>'Preprocessed Data'!H5055</f>
        <v>99.96</v>
      </c>
      <c r="I5057">
        <f>'Preprocessed Data'!I5055</f>
        <v>15.2</v>
      </c>
      <c r="J5057">
        <f>'Preprocessed Data'!J5055</f>
        <v>4</v>
      </c>
      <c r="K5057" s="10">
        <f>'Preprocessed Data'!K5055</f>
        <v>0</v>
      </c>
      <c r="L5057" s="1">
        <f t="shared" si="1015"/>
        <v>1</v>
      </c>
      <c r="M5057" s="11">
        <f t="shared" si="1016"/>
        <v>1</v>
      </c>
      <c r="N5057">
        <f t="shared" si="1017"/>
        <v>0</v>
      </c>
      <c r="O5057">
        <f t="shared" si="1018"/>
        <v>1.2833245674661888E-3</v>
      </c>
      <c r="P5057" s="10">
        <f t="shared" si="1019"/>
        <v>1.2833245674661888E-3</v>
      </c>
      <c r="Q5057" s="11">
        <f t="shared" si="1020"/>
        <v>0.99871667543253384</v>
      </c>
      <c r="R5057" s="10">
        <f t="shared" si="1021"/>
        <v>-1.2841487336294735E-3</v>
      </c>
      <c r="S5057" s="11">
        <f t="shared" si="1022"/>
        <v>100</v>
      </c>
      <c r="AT5057">
        <v>0.9307676354931933</v>
      </c>
      <c r="AU5057">
        <v>0</v>
      </c>
      <c r="AV5057">
        <v>1</v>
      </c>
      <c r="AW5057">
        <f t="shared" si="1026"/>
        <v>4452</v>
      </c>
      <c r="AX5057">
        <f t="shared" si="1027"/>
        <v>601</v>
      </c>
      <c r="AY5057">
        <f t="shared" si="1023"/>
        <v>4.4903457566236593E-4</v>
      </c>
      <c r="AZ5057">
        <f t="shared" si="1024"/>
        <v>8.2442748091603013E-2</v>
      </c>
      <c r="BA5057">
        <f t="shared" si="1025"/>
        <v>0</v>
      </c>
    </row>
    <row r="5058" spans="1:53" x14ac:dyDescent="0.25">
      <c r="A5058">
        <f>'Preprocessed Data'!A5056</f>
        <v>2</v>
      </c>
      <c r="B5058">
        <f>'Preprocessed Data'!B5056</f>
        <v>8</v>
      </c>
      <c r="C5058">
        <f>'Preprocessed Data'!C5056</f>
        <v>0</v>
      </c>
      <c r="D5058">
        <f>'Preprocessed Data'!D5056</f>
        <v>0</v>
      </c>
      <c r="E5058">
        <f>'Preprocessed Data'!E5056</f>
        <v>0</v>
      </c>
      <c r="F5058">
        <f>'Preprocessed Data'!F5056</f>
        <v>4</v>
      </c>
      <c r="G5058">
        <f>'Preprocessed Data'!G5056</f>
        <v>2</v>
      </c>
      <c r="H5058">
        <f>'Preprocessed Data'!H5056</f>
        <v>79.33</v>
      </c>
      <c r="I5058">
        <f>'Preprocessed Data'!I5056</f>
        <v>15.2</v>
      </c>
      <c r="J5058">
        <f>'Preprocessed Data'!J5056</f>
        <v>4</v>
      </c>
      <c r="K5058" s="10">
        <f>'Preprocessed Data'!K5056</f>
        <v>0</v>
      </c>
      <c r="L5058" s="1">
        <f t="shared" si="1015"/>
        <v>1</v>
      </c>
      <c r="M5058" s="11">
        <f t="shared" si="1016"/>
        <v>1</v>
      </c>
      <c r="N5058">
        <f t="shared" si="1017"/>
        <v>0</v>
      </c>
      <c r="O5058">
        <f t="shared" si="1018"/>
        <v>7.1368652626020094E-4</v>
      </c>
      <c r="P5058" s="10">
        <f t="shared" si="1019"/>
        <v>7.1368652626020094E-4</v>
      </c>
      <c r="Q5058" s="11">
        <f t="shared" si="1020"/>
        <v>0.99928631347373975</v>
      </c>
      <c r="R5058" s="10">
        <f t="shared" si="1021"/>
        <v>-7.1394132172573801E-4</v>
      </c>
      <c r="S5058" s="11">
        <f t="shared" si="1022"/>
        <v>100</v>
      </c>
      <c r="AT5058">
        <v>0.93273821902747334</v>
      </c>
      <c r="AU5058">
        <v>0</v>
      </c>
      <c r="AV5058">
        <v>1</v>
      </c>
      <c r="AW5058">
        <f t="shared" si="1026"/>
        <v>4452</v>
      </c>
      <c r="AX5058">
        <f t="shared" si="1027"/>
        <v>602</v>
      </c>
      <c r="AY5058">
        <f t="shared" si="1023"/>
        <v>4.4903457566236593E-4</v>
      </c>
      <c r="AZ5058">
        <f t="shared" si="1024"/>
        <v>8.0916030534351147E-2</v>
      </c>
      <c r="BA5058">
        <f t="shared" si="1025"/>
        <v>0</v>
      </c>
    </row>
    <row r="5059" spans="1:53" x14ac:dyDescent="0.25">
      <c r="A5059">
        <f>'Preprocessed Data'!A5057</f>
        <v>1</v>
      </c>
      <c r="B5059">
        <f>'Preprocessed Data'!B5057</f>
        <v>6</v>
      </c>
      <c r="C5059">
        <f>'Preprocessed Data'!C5057</f>
        <v>0</v>
      </c>
      <c r="D5059">
        <f>'Preprocessed Data'!D5057</f>
        <v>0</v>
      </c>
      <c r="E5059">
        <f>'Preprocessed Data'!E5057</f>
        <v>0</v>
      </c>
      <c r="F5059">
        <f>'Preprocessed Data'!F5057</f>
        <v>2</v>
      </c>
      <c r="G5059">
        <f>'Preprocessed Data'!G5057</f>
        <v>2</v>
      </c>
      <c r="H5059">
        <f>'Preprocessed Data'!H5057</f>
        <v>123.39</v>
      </c>
      <c r="I5059">
        <f>'Preprocessed Data'!I5057</f>
        <v>15.2</v>
      </c>
      <c r="J5059">
        <f>'Preprocessed Data'!J5057</f>
        <v>4</v>
      </c>
      <c r="K5059" s="10">
        <f>'Preprocessed Data'!K5057</f>
        <v>0</v>
      </c>
      <c r="L5059" s="1">
        <f t="shared" si="1015"/>
        <v>1</v>
      </c>
      <c r="M5059" s="11">
        <f t="shared" si="1016"/>
        <v>1</v>
      </c>
      <c r="N5059">
        <f t="shared" si="1017"/>
        <v>0</v>
      </c>
      <c r="O5059">
        <f t="shared" si="1018"/>
        <v>2.2421608187377373E-3</v>
      </c>
      <c r="P5059" s="10">
        <f t="shared" si="1019"/>
        <v>2.2421608187377373E-3</v>
      </c>
      <c r="Q5059" s="11">
        <f t="shared" si="1020"/>
        <v>0.99775783918126226</v>
      </c>
      <c r="R5059" s="10">
        <f t="shared" si="1021"/>
        <v>-2.2446782249632854E-3</v>
      </c>
      <c r="S5059" s="11">
        <f t="shared" si="1022"/>
        <v>100</v>
      </c>
      <c r="AT5059">
        <v>0.93345297286167261</v>
      </c>
      <c r="AU5059">
        <v>0</v>
      </c>
      <c r="AV5059">
        <v>1</v>
      </c>
      <c r="AW5059">
        <f t="shared" si="1026"/>
        <v>4452</v>
      </c>
      <c r="AX5059">
        <f t="shared" si="1027"/>
        <v>603</v>
      </c>
      <c r="AY5059">
        <f t="shared" si="1023"/>
        <v>4.4903457566236593E-4</v>
      </c>
      <c r="AZ5059">
        <f t="shared" si="1024"/>
        <v>7.938931297709928E-2</v>
      </c>
      <c r="BA5059">
        <f t="shared" si="1025"/>
        <v>0</v>
      </c>
    </row>
    <row r="5060" spans="1:53" x14ac:dyDescent="0.25">
      <c r="A5060">
        <f>'Preprocessed Data'!A5058</f>
        <v>2</v>
      </c>
      <c r="B5060">
        <f>'Preprocessed Data'!B5058</f>
        <v>1.24</v>
      </c>
      <c r="C5060">
        <f>'Preprocessed Data'!C5058</f>
        <v>0</v>
      </c>
      <c r="D5060">
        <f>'Preprocessed Data'!D5058</f>
        <v>0</v>
      </c>
      <c r="E5060">
        <f>'Preprocessed Data'!E5058</f>
        <v>0</v>
      </c>
      <c r="F5060">
        <f>'Preprocessed Data'!F5058</f>
        <v>5</v>
      </c>
      <c r="G5060">
        <f>'Preprocessed Data'!G5058</f>
        <v>1</v>
      </c>
      <c r="H5060">
        <f>'Preprocessed Data'!H5058</f>
        <v>136.96</v>
      </c>
      <c r="I5060">
        <f>'Preprocessed Data'!I5058</f>
        <v>15.2</v>
      </c>
      <c r="J5060">
        <f>'Preprocessed Data'!J5058</f>
        <v>4</v>
      </c>
      <c r="K5060" s="10">
        <f>'Preprocessed Data'!K5058</f>
        <v>0</v>
      </c>
      <c r="L5060" s="1">
        <f t="shared" si="1015"/>
        <v>1</v>
      </c>
      <c r="M5060" s="11">
        <f t="shared" si="1016"/>
        <v>1</v>
      </c>
      <c r="N5060">
        <f t="shared" si="1017"/>
        <v>0</v>
      </c>
      <c r="O5060">
        <f t="shared" si="1018"/>
        <v>2.42284064224096E-3</v>
      </c>
      <c r="P5060" s="10">
        <f t="shared" si="1019"/>
        <v>2.42284064224096E-3</v>
      </c>
      <c r="Q5060" s="11">
        <f t="shared" si="1020"/>
        <v>0.99757715935775904</v>
      </c>
      <c r="R5060" s="10">
        <f t="shared" si="1021"/>
        <v>-2.4257804700793671E-3</v>
      </c>
      <c r="S5060" s="11">
        <f t="shared" si="1022"/>
        <v>100</v>
      </c>
      <c r="AT5060">
        <v>0.93454616531402102</v>
      </c>
      <c r="AU5060">
        <v>0</v>
      </c>
      <c r="AV5060">
        <v>1</v>
      </c>
      <c r="AW5060">
        <f t="shared" si="1026"/>
        <v>4452</v>
      </c>
      <c r="AX5060">
        <f t="shared" si="1027"/>
        <v>604</v>
      </c>
      <c r="AY5060">
        <f t="shared" si="1023"/>
        <v>4.4903457566236593E-4</v>
      </c>
      <c r="AZ5060">
        <f t="shared" si="1024"/>
        <v>7.7862595419847302E-2</v>
      </c>
      <c r="BA5060">
        <f t="shared" si="1025"/>
        <v>0</v>
      </c>
    </row>
    <row r="5061" spans="1:53" x14ac:dyDescent="0.25">
      <c r="A5061">
        <f>'Preprocessed Data'!A5059</f>
        <v>1</v>
      </c>
      <c r="B5061">
        <f>'Preprocessed Data'!B5059</f>
        <v>1</v>
      </c>
      <c r="C5061">
        <f>'Preprocessed Data'!C5059</f>
        <v>0</v>
      </c>
      <c r="D5061">
        <f>'Preprocessed Data'!D5059</f>
        <v>0</v>
      </c>
      <c r="E5061">
        <f>'Preprocessed Data'!E5059</f>
        <v>0</v>
      </c>
      <c r="F5061">
        <f>'Preprocessed Data'!F5059</f>
        <v>4</v>
      </c>
      <c r="G5061">
        <f>'Preprocessed Data'!G5059</f>
        <v>1</v>
      </c>
      <c r="H5061">
        <f>'Preprocessed Data'!H5059</f>
        <v>123.21</v>
      </c>
      <c r="I5061">
        <f>'Preprocessed Data'!I5059</f>
        <v>15.1</v>
      </c>
      <c r="J5061">
        <f>'Preprocessed Data'!J5059</f>
        <v>4</v>
      </c>
      <c r="K5061" s="10">
        <f>'Preprocessed Data'!K5059</f>
        <v>0</v>
      </c>
      <c r="L5061" s="1">
        <f t="shared" ref="L5061:L5112" si="1028">1-K5061</f>
        <v>1</v>
      </c>
      <c r="M5061" s="11">
        <f t="shared" ref="M5061:M5112" si="1029">K5061+L5061</f>
        <v>1</v>
      </c>
      <c r="N5061">
        <f t="shared" ref="N5061:N5112" si="1030">IF(M5061=0,"",K5061/M5061)</f>
        <v>0</v>
      </c>
      <c r="O5061">
        <f t="shared" ref="O5061:O5112" si="1031">1/(1+EXP(-$V$5-MMULT(A5061:J5061,$V$6:$V$15)))</f>
        <v>1.9997172825220203E-3</v>
      </c>
      <c r="P5061" s="10">
        <f t="shared" ref="P5061:P5112" si="1032">M5061*O5061</f>
        <v>1.9997172825220203E-3</v>
      </c>
      <c r="Q5061" s="11">
        <f t="shared" ref="Q5061:Q5112" si="1033">M5061-P5061</f>
        <v>0.99800028271747798</v>
      </c>
      <c r="R5061" s="10">
        <f t="shared" ref="R5061:R5112" si="1034">IFERROR(M5061*(N5061*LN(O5061)+(1-N5061)*LN(1-O5061)),0)</f>
        <v>-2.0017193866671279E-3</v>
      </c>
      <c r="S5061" s="11">
        <f t="shared" ref="S5061:S5112" si="1035">100*IF(O5061&gt;=$AP$10,K5061/M5061,L5061/M5061)</f>
        <v>100</v>
      </c>
      <c r="AT5061">
        <v>0.93555990014307622</v>
      </c>
      <c r="AU5061">
        <v>0</v>
      </c>
      <c r="AV5061">
        <v>1</v>
      </c>
      <c r="AW5061">
        <f t="shared" si="1026"/>
        <v>4452</v>
      </c>
      <c r="AX5061">
        <f t="shared" si="1027"/>
        <v>605</v>
      </c>
      <c r="AY5061">
        <f t="shared" ref="AY5061:AY5113" si="1036">1-AW5061/AW$5113</f>
        <v>4.4903457566236593E-4</v>
      </c>
      <c r="AZ5061">
        <f t="shared" ref="AZ5061:AZ5113" si="1037">1-AX5061/AX$5113</f>
        <v>7.6335877862595436E-2</v>
      </c>
      <c r="BA5061">
        <f t="shared" ref="BA5061:BA5113" si="1038">(AY5061-AY5062)*AZ5061</f>
        <v>0</v>
      </c>
    </row>
    <row r="5062" spans="1:53" x14ac:dyDescent="0.25">
      <c r="A5062">
        <f>'Preprocessed Data'!A5060</f>
        <v>2</v>
      </c>
      <c r="B5062">
        <f>'Preprocessed Data'!B5060</f>
        <v>3</v>
      </c>
      <c r="C5062">
        <f>'Preprocessed Data'!C5060</f>
        <v>0</v>
      </c>
      <c r="D5062">
        <f>'Preprocessed Data'!D5060</f>
        <v>0</v>
      </c>
      <c r="E5062">
        <f>'Preprocessed Data'!E5060</f>
        <v>0</v>
      </c>
      <c r="F5062">
        <f>'Preprocessed Data'!F5060</f>
        <v>4</v>
      </c>
      <c r="G5062">
        <f>'Preprocessed Data'!G5060</f>
        <v>2</v>
      </c>
      <c r="H5062">
        <f>'Preprocessed Data'!H5060</f>
        <v>65.150000000000006</v>
      </c>
      <c r="I5062">
        <f>'Preprocessed Data'!I5060</f>
        <v>15.1</v>
      </c>
      <c r="J5062">
        <f>'Preprocessed Data'!J5060</f>
        <v>4</v>
      </c>
      <c r="K5062" s="10">
        <f>'Preprocessed Data'!K5060</f>
        <v>0</v>
      </c>
      <c r="L5062" s="1">
        <f t="shared" si="1028"/>
        <v>1</v>
      </c>
      <c r="M5062" s="11">
        <f t="shared" si="1029"/>
        <v>1</v>
      </c>
      <c r="N5062">
        <f t="shared" si="1030"/>
        <v>0</v>
      </c>
      <c r="O5062">
        <f t="shared" si="1031"/>
        <v>3.7917009046302869E-4</v>
      </c>
      <c r="P5062" s="10">
        <f t="shared" si="1032"/>
        <v>3.7917009046302869E-4</v>
      </c>
      <c r="Q5062" s="11">
        <f t="shared" si="1033"/>
        <v>0.99962082990953693</v>
      </c>
      <c r="R5062" s="10">
        <f t="shared" si="1034"/>
        <v>-3.7924199361807486E-4</v>
      </c>
      <c r="S5062" s="11">
        <f t="shared" si="1035"/>
        <v>100</v>
      </c>
      <c r="AT5062">
        <v>0.93595542046365554</v>
      </c>
      <c r="AU5062">
        <v>0</v>
      </c>
      <c r="AV5062">
        <v>1</v>
      </c>
      <c r="AW5062">
        <f t="shared" ref="AW5062:AW5113" si="1039">AW5061+AU5062</f>
        <v>4452</v>
      </c>
      <c r="AX5062">
        <f t="shared" ref="AX5062:AX5113" si="1040">AX5061+AV5062</f>
        <v>606</v>
      </c>
      <c r="AY5062">
        <f t="shared" si="1036"/>
        <v>4.4903457566236593E-4</v>
      </c>
      <c r="AZ5062">
        <f t="shared" si="1037"/>
        <v>7.4809160305343458E-2</v>
      </c>
      <c r="BA5062">
        <f t="shared" si="1038"/>
        <v>0</v>
      </c>
    </row>
    <row r="5063" spans="1:53" x14ac:dyDescent="0.25">
      <c r="A5063">
        <f>'Preprocessed Data'!A5061</f>
        <v>1</v>
      </c>
      <c r="B5063">
        <f>'Preprocessed Data'!B5061</f>
        <v>2</v>
      </c>
      <c r="C5063">
        <f>'Preprocessed Data'!C5061</f>
        <v>0</v>
      </c>
      <c r="D5063">
        <f>'Preprocessed Data'!D5061</f>
        <v>0</v>
      </c>
      <c r="E5063">
        <f>'Preprocessed Data'!E5061</f>
        <v>0</v>
      </c>
      <c r="F5063">
        <f>'Preprocessed Data'!F5061</f>
        <v>5</v>
      </c>
      <c r="G5063">
        <f>'Preprocessed Data'!G5061</f>
        <v>2</v>
      </c>
      <c r="H5063">
        <f>'Preprocessed Data'!H5061</f>
        <v>78.98</v>
      </c>
      <c r="I5063">
        <f>'Preprocessed Data'!I5061</f>
        <v>15.1</v>
      </c>
      <c r="J5063">
        <f>'Preprocessed Data'!J5061</f>
        <v>4</v>
      </c>
      <c r="K5063" s="10">
        <f>'Preprocessed Data'!K5061</f>
        <v>0</v>
      </c>
      <c r="L5063" s="1">
        <f t="shared" si="1028"/>
        <v>1</v>
      </c>
      <c r="M5063" s="11">
        <f t="shared" si="1029"/>
        <v>1</v>
      </c>
      <c r="N5063">
        <f t="shared" si="1030"/>
        <v>0</v>
      </c>
      <c r="O5063">
        <f t="shared" si="1031"/>
        <v>7.4402625315407437E-4</v>
      </c>
      <c r="P5063" s="10">
        <f t="shared" si="1032"/>
        <v>7.4402625315407437E-4</v>
      </c>
      <c r="Q5063" s="11">
        <f t="shared" si="1033"/>
        <v>0.99925597374684594</v>
      </c>
      <c r="R5063" s="10">
        <f t="shared" si="1034"/>
        <v>-7.4430317805487085E-4</v>
      </c>
      <c r="S5063" s="11">
        <f t="shared" si="1035"/>
        <v>100</v>
      </c>
      <c r="AT5063">
        <v>0.93693715585450044</v>
      </c>
      <c r="AU5063">
        <v>0</v>
      </c>
      <c r="AV5063">
        <v>1</v>
      </c>
      <c r="AW5063">
        <f t="shared" si="1039"/>
        <v>4452</v>
      </c>
      <c r="AX5063">
        <f t="shared" si="1040"/>
        <v>607</v>
      </c>
      <c r="AY5063">
        <f t="shared" si="1036"/>
        <v>4.4903457566236593E-4</v>
      </c>
      <c r="AZ5063">
        <f t="shared" si="1037"/>
        <v>7.3282442748091592E-2</v>
      </c>
      <c r="BA5063">
        <f t="shared" si="1038"/>
        <v>0</v>
      </c>
    </row>
    <row r="5064" spans="1:53" x14ac:dyDescent="0.25">
      <c r="A5064">
        <f>'Preprocessed Data'!A5062</f>
        <v>2</v>
      </c>
      <c r="B5064">
        <f>'Preprocessed Data'!B5062</f>
        <v>7</v>
      </c>
      <c r="C5064">
        <f>'Preprocessed Data'!C5062</f>
        <v>0</v>
      </c>
      <c r="D5064">
        <f>'Preprocessed Data'!D5062</f>
        <v>0</v>
      </c>
      <c r="E5064">
        <f>'Preprocessed Data'!E5062</f>
        <v>0</v>
      </c>
      <c r="F5064">
        <f>'Preprocessed Data'!F5062</f>
        <v>4</v>
      </c>
      <c r="G5064">
        <f>'Preprocessed Data'!G5062</f>
        <v>1</v>
      </c>
      <c r="H5064">
        <f>'Preprocessed Data'!H5062</f>
        <v>85.15</v>
      </c>
      <c r="I5064">
        <f>'Preprocessed Data'!I5062</f>
        <v>15.1</v>
      </c>
      <c r="J5064">
        <f>'Preprocessed Data'!J5062</f>
        <v>4</v>
      </c>
      <c r="K5064" s="10">
        <f>'Preprocessed Data'!K5062</f>
        <v>0</v>
      </c>
      <c r="L5064" s="1">
        <f t="shared" si="1028"/>
        <v>1</v>
      </c>
      <c r="M5064" s="11">
        <f t="shared" si="1029"/>
        <v>1</v>
      </c>
      <c r="N5064">
        <f t="shared" si="1030"/>
        <v>0</v>
      </c>
      <c r="O5064">
        <f t="shared" si="1031"/>
        <v>7.636266319042737E-4</v>
      </c>
      <c r="P5064" s="10">
        <f t="shared" si="1032"/>
        <v>7.636266319042737E-4</v>
      </c>
      <c r="Q5064" s="11">
        <f t="shared" si="1033"/>
        <v>0.99923637336809568</v>
      </c>
      <c r="R5064" s="10">
        <f t="shared" si="1034"/>
        <v>-7.6391834323594914E-4</v>
      </c>
      <c r="S5064" s="11">
        <f t="shared" si="1035"/>
        <v>100</v>
      </c>
      <c r="AT5064">
        <v>0.93703529011481745</v>
      </c>
      <c r="AU5064">
        <v>0</v>
      </c>
      <c r="AV5064">
        <v>1</v>
      </c>
      <c r="AW5064">
        <f t="shared" si="1039"/>
        <v>4452</v>
      </c>
      <c r="AX5064">
        <f t="shared" si="1040"/>
        <v>608</v>
      </c>
      <c r="AY5064">
        <f t="shared" si="1036"/>
        <v>4.4903457566236593E-4</v>
      </c>
      <c r="AZ5064">
        <f t="shared" si="1037"/>
        <v>7.1755725190839725E-2</v>
      </c>
      <c r="BA5064">
        <f t="shared" si="1038"/>
        <v>0</v>
      </c>
    </row>
    <row r="5065" spans="1:53" x14ac:dyDescent="0.25">
      <c r="A5065">
        <f>'Preprocessed Data'!A5063</f>
        <v>2</v>
      </c>
      <c r="B5065">
        <f>'Preprocessed Data'!B5063</f>
        <v>9</v>
      </c>
      <c r="C5065">
        <f>'Preprocessed Data'!C5063</f>
        <v>0</v>
      </c>
      <c r="D5065">
        <f>'Preprocessed Data'!D5063</f>
        <v>0</v>
      </c>
      <c r="E5065">
        <f>'Preprocessed Data'!E5063</f>
        <v>0</v>
      </c>
      <c r="F5065">
        <f>'Preprocessed Data'!F5063</f>
        <v>2</v>
      </c>
      <c r="G5065">
        <f>'Preprocessed Data'!G5063</f>
        <v>1</v>
      </c>
      <c r="H5065">
        <f>'Preprocessed Data'!H5063</f>
        <v>80.55</v>
      </c>
      <c r="I5065">
        <f>'Preprocessed Data'!I5063</f>
        <v>15.1</v>
      </c>
      <c r="J5065">
        <f>'Preprocessed Data'!J5063</f>
        <v>4</v>
      </c>
      <c r="K5065" s="10">
        <f>'Preprocessed Data'!K5063</f>
        <v>0</v>
      </c>
      <c r="L5065" s="1">
        <f t="shared" si="1028"/>
        <v>1</v>
      </c>
      <c r="M5065" s="11">
        <f t="shared" si="1029"/>
        <v>1</v>
      </c>
      <c r="N5065">
        <f t="shared" si="1030"/>
        <v>0</v>
      </c>
      <c r="O5065">
        <f t="shared" si="1031"/>
        <v>6.2818664861435329E-4</v>
      </c>
      <c r="P5065" s="10">
        <f t="shared" si="1032"/>
        <v>6.2818664861435329E-4</v>
      </c>
      <c r="Q5065" s="11">
        <f t="shared" si="1033"/>
        <v>0.9993718133513857</v>
      </c>
      <c r="R5065" s="10">
        <f t="shared" si="1034"/>
        <v>-6.2838404051735353E-4</v>
      </c>
      <c r="S5065" s="11">
        <f t="shared" si="1035"/>
        <v>100</v>
      </c>
      <c r="AT5065">
        <v>0.94060356329824069</v>
      </c>
      <c r="AU5065">
        <v>0</v>
      </c>
      <c r="AV5065">
        <v>1</v>
      </c>
      <c r="AW5065">
        <f t="shared" si="1039"/>
        <v>4452</v>
      </c>
      <c r="AX5065">
        <f t="shared" si="1040"/>
        <v>609</v>
      </c>
      <c r="AY5065">
        <f t="shared" si="1036"/>
        <v>4.4903457566236593E-4</v>
      </c>
      <c r="AZ5065">
        <f t="shared" si="1037"/>
        <v>7.0229007633587748E-2</v>
      </c>
      <c r="BA5065">
        <f t="shared" si="1038"/>
        <v>0</v>
      </c>
    </row>
    <row r="5066" spans="1:53" x14ac:dyDescent="0.25">
      <c r="A5066">
        <f>'Preprocessed Data'!A5064</f>
        <v>1</v>
      </c>
      <c r="B5066">
        <f>'Preprocessed Data'!B5064</f>
        <v>6</v>
      </c>
      <c r="C5066">
        <f>'Preprocessed Data'!C5064</f>
        <v>0</v>
      </c>
      <c r="D5066">
        <f>'Preprocessed Data'!D5064</f>
        <v>0</v>
      </c>
      <c r="E5066">
        <f>'Preprocessed Data'!E5064</f>
        <v>0</v>
      </c>
      <c r="F5066">
        <f>'Preprocessed Data'!F5064</f>
        <v>2</v>
      </c>
      <c r="G5066">
        <f>'Preprocessed Data'!G5064</f>
        <v>2</v>
      </c>
      <c r="H5066">
        <f>'Preprocessed Data'!H5064</f>
        <v>83.16</v>
      </c>
      <c r="I5066">
        <f>'Preprocessed Data'!I5064</f>
        <v>15.1</v>
      </c>
      <c r="J5066">
        <f>'Preprocessed Data'!J5064</f>
        <v>4</v>
      </c>
      <c r="K5066" s="10">
        <f>'Preprocessed Data'!K5064</f>
        <v>0</v>
      </c>
      <c r="L5066" s="1">
        <f t="shared" si="1028"/>
        <v>1</v>
      </c>
      <c r="M5066" s="11">
        <f t="shared" si="1029"/>
        <v>1</v>
      </c>
      <c r="N5066">
        <f t="shared" si="1030"/>
        <v>0</v>
      </c>
      <c r="O5066">
        <f t="shared" si="1031"/>
        <v>7.7938140287189296E-4</v>
      </c>
      <c r="P5066" s="10">
        <f t="shared" si="1032"/>
        <v>7.7938140287189296E-4</v>
      </c>
      <c r="Q5066" s="11">
        <f t="shared" si="1033"/>
        <v>0.99922061859712807</v>
      </c>
      <c r="R5066" s="10">
        <f t="shared" si="1034"/>
        <v>-7.796852784577431E-4</v>
      </c>
      <c r="S5066" s="11">
        <f t="shared" si="1035"/>
        <v>100</v>
      </c>
      <c r="AT5066">
        <v>0.94087770623998113</v>
      </c>
      <c r="AU5066">
        <v>0</v>
      </c>
      <c r="AV5066">
        <v>1</v>
      </c>
      <c r="AW5066">
        <f t="shared" si="1039"/>
        <v>4452</v>
      </c>
      <c r="AX5066">
        <f t="shared" si="1040"/>
        <v>610</v>
      </c>
      <c r="AY5066">
        <f t="shared" si="1036"/>
        <v>4.4903457566236593E-4</v>
      </c>
      <c r="AZ5066">
        <f t="shared" si="1037"/>
        <v>6.8702290076335881E-2</v>
      </c>
      <c r="BA5066">
        <f t="shared" si="1038"/>
        <v>0</v>
      </c>
    </row>
    <row r="5067" spans="1:53" x14ac:dyDescent="0.25">
      <c r="A5067">
        <f>'Preprocessed Data'!A5065</f>
        <v>2</v>
      </c>
      <c r="B5067">
        <f>'Preprocessed Data'!B5065</f>
        <v>1.64</v>
      </c>
      <c r="C5067">
        <f>'Preprocessed Data'!C5065</f>
        <v>0</v>
      </c>
      <c r="D5067">
        <f>'Preprocessed Data'!D5065</f>
        <v>0</v>
      </c>
      <c r="E5067">
        <f>'Preprocessed Data'!E5065</f>
        <v>0</v>
      </c>
      <c r="F5067">
        <f>'Preprocessed Data'!F5065</f>
        <v>4</v>
      </c>
      <c r="G5067">
        <f>'Preprocessed Data'!G5065</f>
        <v>1</v>
      </c>
      <c r="H5067">
        <f>'Preprocessed Data'!H5065</f>
        <v>82.49</v>
      </c>
      <c r="I5067">
        <f>'Preprocessed Data'!I5065</f>
        <v>15.1</v>
      </c>
      <c r="J5067">
        <f>'Preprocessed Data'!J5065</f>
        <v>4</v>
      </c>
      <c r="K5067" s="10">
        <f>'Preprocessed Data'!K5065</f>
        <v>0</v>
      </c>
      <c r="L5067" s="1">
        <f t="shared" si="1028"/>
        <v>1</v>
      </c>
      <c r="M5067" s="11">
        <f t="shared" si="1029"/>
        <v>1</v>
      </c>
      <c r="N5067">
        <f t="shared" si="1030"/>
        <v>0</v>
      </c>
      <c r="O5067">
        <f t="shared" si="1031"/>
        <v>5.4298360336527607E-4</v>
      </c>
      <c r="P5067" s="10">
        <f t="shared" si="1032"/>
        <v>5.4298360336527607E-4</v>
      </c>
      <c r="Q5067" s="11">
        <f t="shared" si="1033"/>
        <v>0.99945701639663476</v>
      </c>
      <c r="R5067" s="10">
        <f t="shared" si="1034"/>
        <v>-5.4313107234658074E-4</v>
      </c>
      <c r="S5067" s="11">
        <f t="shared" si="1035"/>
        <v>100</v>
      </c>
      <c r="AT5067">
        <v>0.9423511616295519</v>
      </c>
      <c r="AU5067">
        <v>0</v>
      </c>
      <c r="AV5067">
        <v>1</v>
      </c>
      <c r="AW5067">
        <f t="shared" si="1039"/>
        <v>4452</v>
      </c>
      <c r="AX5067">
        <f t="shared" si="1040"/>
        <v>611</v>
      </c>
      <c r="AY5067">
        <f t="shared" si="1036"/>
        <v>4.4903457566236593E-4</v>
      </c>
      <c r="AZ5067">
        <f t="shared" si="1037"/>
        <v>6.7175572519084015E-2</v>
      </c>
      <c r="BA5067">
        <f t="shared" si="1038"/>
        <v>0</v>
      </c>
    </row>
    <row r="5068" spans="1:53" x14ac:dyDescent="0.25">
      <c r="A5068">
        <f>'Preprocessed Data'!A5066</f>
        <v>1</v>
      </c>
      <c r="B5068">
        <f>'Preprocessed Data'!B5066</f>
        <v>0.8</v>
      </c>
      <c r="C5068">
        <f>'Preprocessed Data'!C5066</f>
        <v>0</v>
      </c>
      <c r="D5068">
        <f>'Preprocessed Data'!D5066</f>
        <v>0</v>
      </c>
      <c r="E5068">
        <f>'Preprocessed Data'!E5066</f>
        <v>0</v>
      </c>
      <c r="F5068">
        <f>'Preprocessed Data'!F5066</f>
        <v>4</v>
      </c>
      <c r="G5068">
        <f>'Preprocessed Data'!G5066</f>
        <v>1</v>
      </c>
      <c r="H5068">
        <f>'Preprocessed Data'!H5066</f>
        <v>114.54</v>
      </c>
      <c r="I5068">
        <f>'Preprocessed Data'!I5066</f>
        <v>15.1</v>
      </c>
      <c r="J5068">
        <f>'Preprocessed Data'!J5066</f>
        <v>4</v>
      </c>
      <c r="K5068" s="10">
        <f>'Preprocessed Data'!K5066</f>
        <v>0</v>
      </c>
      <c r="L5068" s="1">
        <f t="shared" si="1028"/>
        <v>1</v>
      </c>
      <c r="M5068" s="11">
        <f t="shared" si="1029"/>
        <v>1</v>
      </c>
      <c r="N5068">
        <f t="shared" si="1030"/>
        <v>0</v>
      </c>
      <c r="O5068">
        <f t="shared" si="1031"/>
        <v>1.5797996115801791E-3</v>
      </c>
      <c r="P5068" s="10">
        <f t="shared" si="1032"/>
        <v>1.5797996115801791E-3</v>
      </c>
      <c r="Q5068" s="11">
        <f t="shared" si="1033"/>
        <v>0.99842020038841983</v>
      </c>
      <c r="R5068" s="10">
        <f t="shared" si="1034"/>
        <v>-1.5810488108162068E-3</v>
      </c>
      <c r="S5068" s="11">
        <f t="shared" si="1035"/>
        <v>100</v>
      </c>
      <c r="AT5068">
        <v>0.94356529944957845</v>
      </c>
      <c r="AU5068">
        <v>0</v>
      </c>
      <c r="AV5068">
        <v>1</v>
      </c>
      <c r="AW5068">
        <f t="shared" si="1039"/>
        <v>4452</v>
      </c>
      <c r="AX5068">
        <f t="shared" si="1040"/>
        <v>612</v>
      </c>
      <c r="AY5068">
        <f t="shared" si="1036"/>
        <v>4.4903457566236593E-4</v>
      </c>
      <c r="AZ5068">
        <f t="shared" si="1037"/>
        <v>6.5648854961832037E-2</v>
      </c>
      <c r="BA5068">
        <f t="shared" si="1038"/>
        <v>0</v>
      </c>
    </row>
    <row r="5069" spans="1:53" x14ac:dyDescent="0.25">
      <c r="A5069">
        <f>'Preprocessed Data'!A5067</f>
        <v>1</v>
      </c>
      <c r="B5069">
        <f>'Preprocessed Data'!B5067</f>
        <v>70</v>
      </c>
      <c r="C5069">
        <f>'Preprocessed Data'!C5067</f>
        <v>1</v>
      </c>
      <c r="D5069">
        <f>'Preprocessed Data'!D5067</f>
        <v>0</v>
      </c>
      <c r="E5069">
        <f>'Preprocessed Data'!E5067</f>
        <v>1</v>
      </c>
      <c r="F5069">
        <f>'Preprocessed Data'!F5067</f>
        <v>5</v>
      </c>
      <c r="G5069">
        <f>'Preprocessed Data'!G5067</f>
        <v>2</v>
      </c>
      <c r="H5069">
        <f>'Preprocessed Data'!H5067</f>
        <v>214.77</v>
      </c>
      <c r="I5069">
        <f>'Preprocessed Data'!I5067</f>
        <v>15</v>
      </c>
      <c r="J5069">
        <f>'Preprocessed Data'!J5067</f>
        <v>1</v>
      </c>
      <c r="K5069" s="10">
        <f>'Preprocessed Data'!K5067</f>
        <v>0</v>
      </c>
      <c r="L5069" s="1">
        <f t="shared" si="1028"/>
        <v>1</v>
      </c>
      <c r="M5069" s="11">
        <f t="shared" si="1029"/>
        <v>1</v>
      </c>
      <c r="N5069">
        <f t="shared" si="1030"/>
        <v>0</v>
      </c>
      <c r="O5069">
        <f t="shared" si="1031"/>
        <v>0.59646299664849245</v>
      </c>
      <c r="P5069" s="10">
        <f t="shared" si="1032"/>
        <v>0.59646299664849245</v>
      </c>
      <c r="Q5069" s="11">
        <f t="shared" si="1033"/>
        <v>0.40353700335150755</v>
      </c>
      <c r="R5069" s="10">
        <f t="shared" si="1034"/>
        <v>-0.90748708952517576</v>
      </c>
      <c r="S5069" s="11">
        <f t="shared" si="1035"/>
        <v>0</v>
      </c>
      <c r="AT5069">
        <v>0.94369609242614594</v>
      </c>
      <c r="AU5069">
        <v>0</v>
      </c>
      <c r="AV5069">
        <v>1</v>
      </c>
      <c r="AW5069">
        <f t="shared" si="1039"/>
        <v>4452</v>
      </c>
      <c r="AX5069">
        <f t="shared" si="1040"/>
        <v>613</v>
      </c>
      <c r="AY5069">
        <f t="shared" si="1036"/>
        <v>4.4903457566236593E-4</v>
      </c>
      <c r="AZ5069">
        <f t="shared" si="1037"/>
        <v>6.4122137404580171E-2</v>
      </c>
      <c r="BA5069">
        <f t="shared" si="1038"/>
        <v>0</v>
      </c>
    </row>
    <row r="5070" spans="1:53" x14ac:dyDescent="0.25">
      <c r="A5070">
        <f>'Preprocessed Data'!A5068</f>
        <v>1</v>
      </c>
      <c r="B5070">
        <f>'Preprocessed Data'!B5068</f>
        <v>5</v>
      </c>
      <c r="C5070">
        <f>'Preprocessed Data'!C5068</f>
        <v>0</v>
      </c>
      <c r="D5070">
        <f>'Preprocessed Data'!D5068</f>
        <v>0</v>
      </c>
      <c r="E5070">
        <f>'Preprocessed Data'!E5068</f>
        <v>0</v>
      </c>
      <c r="F5070">
        <f>'Preprocessed Data'!F5068</f>
        <v>1</v>
      </c>
      <c r="G5070">
        <f>'Preprocessed Data'!G5068</f>
        <v>1</v>
      </c>
      <c r="H5070">
        <f>'Preprocessed Data'!H5068</f>
        <v>79.33</v>
      </c>
      <c r="I5070">
        <f>'Preprocessed Data'!I5068</f>
        <v>15</v>
      </c>
      <c r="J5070">
        <f>'Preprocessed Data'!J5068</f>
        <v>4</v>
      </c>
      <c r="K5070" s="10">
        <f>'Preprocessed Data'!K5068</f>
        <v>0</v>
      </c>
      <c r="L5070" s="1">
        <f t="shared" si="1028"/>
        <v>1</v>
      </c>
      <c r="M5070" s="11">
        <f t="shared" si="1029"/>
        <v>1</v>
      </c>
      <c r="N5070">
        <f t="shared" si="1030"/>
        <v>0</v>
      </c>
      <c r="O5070">
        <f t="shared" si="1031"/>
        <v>5.9370342617193531E-4</v>
      </c>
      <c r="P5070" s="10">
        <f t="shared" si="1032"/>
        <v>5.9370342617193531E-4</v>
      </c>
      <c r="Q5070" s="11">
        <f t="shared" si="1033"/>
        <v>0.99940629657382807</v>
      </c>
      <c r="R5070" s="10">
        <f t="shared" si="1034"/>
        <v>-5.9387973783907051E-4</v>
      </c>
      <c r="S5070" s="11">
        <f t="shared" si="1035"/>
        <v>100</v>
      </c>
      <c r="AT5070">
        <v>0.94493310780120798</v>
      </c>
      <c r="AU5070">
        <v>0</v>
      </c>
      <c r="AV5070">
        <v>1</v>
      </c>
      <c r="AW5070">
        <f t="shared" si="1039"/>
        <v>4452</v>
      </c>
      <c r="AX5070">
        <f t="shared" si="1040"/>
        <v>614</v>
      </c>
      <c r="AY5070">
        <f t="shared" si="1036"/>
        <v>4.4903457566236593E-4</v>
      </c>
      <c r="AZ5070">
        <f t="shared" si="1037"/>
        <v>6.2595419847328193E-2</v>
      </c>
      <c r="BA5070">
        <f t="shared" si="1038"/>
        <v>0</v>
      </c>
    </row>
    <row r="5071" spans="1:53" x14ac:dyDescent="0.25">
      <c r="A5071">
        <f>'Preprocessed Data'!A5069</f>
        <v>1</v>
      </c>
      <c r="B5071">
        <f>'Preprocessed Data'!B5069</f>
        <v>9</v>
      </c>
      <c r="C5071">
        <f>'Preprocessed Data'!C5069</f>
        <v>0</v>
      </c>
      <c r="D5071">
        <f>'Preprocessed Data'!D5069</f>
        <v>0</v>
      </c>
      <c r="E5071">
        <f>'Preprocessed Data'!E5069</f>
        <v>0</v>
      </c>
      <c r="F5071">
        <f>'Preprocessed Data'!F5069</f>
        <v>2</v>
      </c>
      <c r="G5071">
        <f>'Preprocessed Data'!G5069</f>
        <v>2</v>
      </c>
      <c r="H5071">
        <f>'Preprocessed Data'!H5069</f>
        <v>84.4</v>
      </c>
      <c r="I5071">
        <f>'Preprocessed Data'!I5069</f>
        <v>14.9</v>
      </c>
      <c r="J5071">
        <f>'Preprocessed Data'!J5069</f>
        <v>4</v>
      </c>
      <c r="K5071" s="10">
        <f>'Preprocessed Data'!K5069</f>
        <v>0</v>
      </c>
      <c r="L5071" s="1">
        <f t="shared" si="1028"/>
        <v>1</v>
      </c>
      <c r="M5071" s="11">
        <f t="shared" si="1029"/>
        <v>1</v>
      </c>
      <c r="N5071">
        <f t="shared" si="1030"/>
        <v>0</v>
      </c>
      <c r="O5071">
        <f t="shared" si="1031"/>
        <v>9.1940427723462823E-4</v>
      </c>
      <c r="P5071" s="10">
        <f t="shared" si="1032"/>
        <v>9.1940427723462823E-4</v>
      </c>
      <c r="Q5071" s="11">
        <f t="shared" si="1033"/>
        <v>0.99908059572276542</v>
      </c>
      <c r="R5071" s="10">
        <f t="shared" si="1034"/>
        <v>-9.198271885846194E-4</v>
      </c>
      <c r="S5071" s="11">
        <f t="shared" si="1035"/>
        <v>100</v>
      </c>
      <c r="AT5071">
        <v>0.94635927844885637</v>
      </c>
      <c r="AU5071">
        <v>0</v>
      </c>
      <c r="AV5071">
        <v>1</v>
      </c>
      <c r="AW5071">
        <f t="shared" si="1039"/>
        <v>4452</v>
      </c>
      <c r="AX5071">
        <f t="shared" si="1040"/>
        <v>615</v>
      </c>
      <c r="AY5071">
        <f t="shared" si="1036"/>
        <v>4.4903457566236593E-4</v>
      </c>
      <c r="AZ5071">
        <f t="shared" si="1037"/>
        <v>6.1068702290076327E-2</v>
      </c>
      <c r="BA5071">
        <f t="shared" si="1038"/>
        <v>0</v>
      </c>
    </row>
    <row r="5072" spans="1:53" x14ac:dyDescent="0.25">
      <c r="A5072">
        <f>'Preprocessed Data'!A5070</f>
        <v>2</v>
      </c>
      <c r="B5072">
        <f>'Preprocessed Data'!B5070</f>
        <v>2</v>
      </c>
      <c r="C5072">
        <f>'Preprocessed Data'!C5070</f>
        <v>0</v>
      </c>
      <c r="D5072">
        <f>'Preprocessed Data'!D5070</f>
        <v>0</v>
      </c>
      <c r="E5072">
        <f>'Preprocessed Data'!E5070</f>
        <v>0</v>
      </c>
      <c r="F5072">
        <f>'Preprocessed Data'!F5070</f>
        <v>5</v>
      </c>
      <c r="G5072">
        <f>'Preprocessed Data'!G5070</f>
        <v>1</v>
      </c>
      <c r="H5072">
        <f>'Preprocessed Data'!H5070</f>
        <v>92.3</v>
      </c>
      <c r="I5072">
        <f>'Preprocessed Data'!I5070</f>
        <v>14.8</v>
      </c>
      <c r="J5072">
        <f>'Preprocessed Data'!J5070</f>
        <v>4</v>
      </c>
      <c r="K5072" s="10">
        <f>'Preprocessed Data'!K5070</f>
        <v>0</v>
      </c>
      <c r="L5072" s="1">
        <f t="shared" si="1028"/>
        <v>1</v>
      </c>
      <c r="M5072" s="11">
        <f t="shared" si="1029"/>
        <v>1</v>
      </c>
      <c r="N5072">
        <f t="shared" si="1030"/>
        <v>0</v>
      </c>
      <c r="O5072">
        <f t="shared" si="1031"/>
        <v>7.5792963762689666E-4</v>
      </c>
      <c r="P5072" s="10">
        <f t="shared" si="1032"/>
        <v>7.5792963762689666E-4</v>
      </c>
      <c r="Q5072" s="11">
        <f t="shared" si="1033"/>
        <v>0.99924207036237311</v>
      </c>
      <c r="R5072" s="10">
        <f t="shared" si="1034"/>
        <v>-7.5821701150997998E-4</v>
      </c>
      <c r="S5072" s="11">
        <f t="shared" si="1035"/>
        <v>100</v>
      </c>
      <c r="AT5072">
        <v>0.94665354006907754</v>
      </c>
      <c r="AU5072">
        <v>0</v>
      </c>
      <c r="AV5072">
        <v>1</v>
      </c>
      <c r="AW5072">
        <f t="shared" si="1039"/>
        <v>4452</v>
      </c>
      <c r="AX5072">
        <f t="shared" si="1040"/>
        <v>616</v>
      </c>
      <c r="AY5072">
        <f t="shared" si="1036"/>
        <v>4.4903457566236593E-4</v>
      </c>
      <c r="AZ5072">
        <f t="shared" si="1037"/>
        <v>5.954198473282446E-2</v>
      </c>
      <c r="BA5072">
        <f t="shared" si="1038"/>
        <v>0</v>
      </c>
    </row>
    <row r="5073" spans="1:53" x14ac:dyDescent="0.25">
      <c r="A5073">
        <f>'Preprocessed Data'!A5071</f>
        <v>2</v>
      </c>
      <c r="B5073">
        <f>'Preprocessed Data'!B5071</f>
        <v>2</v>
      </c>
      <c r="C5073">
        <f>'Preprocessed Data'!C5071</f>
        <v>0</v>
      </c>
      <c r="D5073">
        <f>'Preprocessed Data'!D5071</f>
        <v>0</v>
      </c>
      <c r="E5073">
        <f>'Preprocessed Data'!E5071</f>
        <v>0</v>
      </c>
      <c r="F5073">
        <f>'Preprocessed Data'!F5071</f>
        <v>5</v>
      </c>
      <c r="G5073">
        <f>'Preprocessed Data'!G5071</f>
        <v>1</v>
      </c>
      <c r="H5073">
        <f>'Preprocessed Data'!H5071</f>
        <v>76.52</v>
      </c>
      <c r="I5073">
        <f>'Preprocessed Data'!I5071</f>
        <v>14.8</v>
      </c>
      <c r="J5073">
        <f>'Preprocessed Data'!J5071</f>
        <v>4</v>
      </c>
      <c r="K5073" s="10">
        <f>'Preprocessed Data'!K5071</f>
        <v>0</v>
      </c>
      <c r="L5073" s="1">
        <f t="shared" si="1028"/>
        <v>1</v>
      </c>
      <c r="M5073" s="11">
        <f t="shared" si="1029"/>
        <v>1</v>
      </c>
      <c r="N5073">
        <f t="shared" si="1030"/>
        <v>0</v>
      </c>
      <c r="O5073">
        <f t="shared" si="1031"/>
        <v>5.0247241192799888E-4</v>
      </c>
      <c r="P5073" s="10">
        <f t="shared" si="1032"/>
        <v>5.0247241192799888E-4</v>
      </c>
      <c r="Q5073" s="11">
        <f t="shared" si="1033"/>
        <v>0.99949752758807198</v>
      </c>
      <c r="R5073" s="10">
        <f t="shared" si="1034"/>
        <v>-5.0259869349417153E-4</v>
      </c>
      <c r="S5073" s="11">
        <f t="shared" si="1035"/>
        <v>100</v>
      </c>
      <c r="AT5073">
        <v>0.94673762008002671</v>
      </c>
      <c r="AU5073">
        <v>0</v>
      </c>
      <c r="AV5073">
        <v>1</v>
      </c>
      <c r="AW5073">
        <f t="shared" si="1039"/>
        <v>4452</v>
      </c>
      <c r="AX5073">
        <f t="shared" si="1040"/>
        <v>617</v>
      </c>
      <c r="AY5073">
        <f t="shared" si="1036"/>
        <v>4.4903457566236593E-4</v>
      </c>
      <c r="AZ5073">
        <f t="shared" si="1037"/>
        <v>5.8015267175572482E-2</v>
      </c>
      <c r="BA5073">
        <f t="shared" si="1038"/>
        <v>1.3025430439064208E-5</v>
      </c>
    </row>
    <row r="5074" spans="1:53" x14ac:dyDescent="0.25">
      <c r="A5074">
        <f>'Preprocessed Data'!A5072</f>
        <v>2</v>
      </c>
      <c r="B5074">
        <f>'Preprocessed Data'!B5072</f>
        <v>0.48</v>
      </c>
      <c r="C5074">
        <f>'Preprocessed Data'!C5072</f>
        <v>0</v>
      </c>
      <c r="D5074">
        <f>'Preprocessed Data'!D5072</f>
        <v>0</v>
      </c>
      <c r="E5074">
        <f>'Preprocessed Data'!E5072</f>
        <v>0</v>
      </c>
      <c r="F5074">
        <f>'Preprocessed Data'!F5072</f>
        <v>5</v>
      </c>
      <c r="G5074">
        <f>'Preprocessed Data'!G5072</f>
        <v>1</v>
      </c>
      <c r="H5074">
        <f>'Preprocessed Data'!H5072</f>
        <v>94.06</v>
      </c>
      <c r="I5074">
        <f>'Preprocessed Data'!I5072</f>
        <v>14.8</v>
      </c>
      <c r="J5074">
        <f>'Preprocessed Data'!J5072</f>
        <v>4</v>
      </c>
      <c r="K5074" s="10">
        <f>'Preprocessed Data'!K5072</f>
        <v>0</v>
      </c>
      <c r="L5074" s="1">
        <f t="shared" si="1028"/>
        <v>1</v>
      </c>
      <c r="M5074" s="11">
        <f t="shared" si="1029"/>
        <v>1</v>
      </c>
      <c r="N5074">
        <f t="shared" si="1030"/>
        <v>0</v>
      </c>
      <c r="O5074">
        <f t="shared" si="1031"/>
        <v>7.3464377732910733E-4</v>
      </c>
      <c r="P5074" s="10">
        <f t="shared" si="1032"/>
        <v>7.3464377732910733E-4</v>
      </c>
      <c r="Q5074" s="11">
        <f t="shared" si="1033"/>
        <v>0.99926535622267088</v>
      </c>
      <c r="R5074" s="10">
        <f t="shared" si="1034"/>
        <v>-7.3491376030454904E-4</v>
      </c>
      <c r="S5074" s="11">
        <f t="shared" si="1035"/>
        <v>100</v>
      </c>
      <c r="AT5074">
        <v>0.94679796867958721</v>
      </c>
      <c r="AU5074">
        <v>1</v>
      </c>
      <c r="AV5074">
        <v>0</v>
      </c>
      <c r="AW5074">
        <f t="shared" si="1039"/>
        <v>4453</v>
      </c>
      <c r="AX5074">
        <f t="shared" si="1040"/>
        <v>617</v>
      </c>
      <c r="AY5074">
        <f t="shared" si="1036"/>
        <v>2.2451728783112745E-4</v>
      </c>
      <c r="AZ5074">
        <f t="shared" si="1037"/>
        <v>5.8015267175572482E-2</v>
      </c>
      <c r="BA5074">
        <f t="shared" si="1038"/>
        <v>0</v>
      </c>
    </row>
    <row r="5075" spans="1:53" x14ac:dyDescent="0.25">
      <c r="A5075">
        <f>'Preprocessed Data'!A5073</f>
        <v>2</v>
      </c>
      <c r="B5075">
        <f>'Preprocessed Data'!B5073</f>
        <v>8</v>
      </c>
      <c r="C5075">
        <f>'Preprocessed Data'!C5073</f>
        <v>0</v>
      </c>
      <c r="D5075">
        <f>'Preprocessed Data'!D5073</f>
        <v>0</v>
      </c>
      <c r="E5075">
        <f>'Preprocessed Data'!E5073</f>
        <v>0</v>
      </c>
      <c r="F5075">
        <f>'Preprocessed Data'!F5073</f>
        <v>2</v>
      </c>
      <c r="G5075">
        <f>'Preprocessed Data'!G5073</f>
        <v>2</v>
      </c>
      <c r="H5075">
        <f>'Preprocessed Data'!H5073</f>
        <v>81.53</v>
      </c>
      <c r="I5075">
        <f>'Preprocessed Data'!I5073</f>
        <v>14.8</v>
      </c>
      <c r="J5075">
        <f>'Preprocessed Data'!J5073</f>
        <v>4</v>
      </c>
      <c r="K5075" s="10">
        <f>'Preprocessed Data'!K5073</f>
        <v>0</v>
      </c>
      <c r="L5075" s="1">
        <f t="shared" si="1028"/>
        <v>1</v>
      </c>
      <c r="M5075" s="11">
        <f t="shared" si="1029"/>
        <v>1</v>
      </c>
      <c r="N5075">
        <f t="shared" si="1030"/>
        <v>0</v>
      </c>
      <c r="O5075">
        <f t="shared" si="1031"/>
        <v>6.0953723862279465E-4</v>
      </c>
      <c r="P5075" s="10">
        <f t="shared" si="1032"/>
        <v>6.0953723862279465E-4</v>
      </c>
      <c r="Q5075" s="11">
        <f t="shared" si="1033"/>
        <v>0.99939046276137722</v>
      </c>
      <c r="R5075" s="10">
        <f t="shared" si="1034"/>
        <v>-6.0972308196821244E-4</v>
      </c>
      <c r="S5075" s="11">
        <f t="shared" si="1035"/>
        <v>100</v>
      </c>
      <c r="AT5075">
        <v>0.94720601663955295</v>
      </c>
      <c r="AU5075">
        <v>0</v>
      </c>
      <c r="AV5075">
        <v>1</v>
      </c>
      <c r="AW5075">
        <f t="shared" si="1039"/>
        <v>4453</v>
      </c>
      <c r="AX5075">
        <f t="shared" si="1040"/>
        <v>618</v>
      </c>
      <c r="AY5075">
        <f t="shared" si="1036"/>
        <v>2.2451728783112745E-4</v>
      </c>
      <c r="AZ5075">
        <f t="shared" si="1037"/>
        <v>5.6488549618320616E-2</v>
      </c>
      <c r="BA5075">
        <f t="shared" si="1038"/>
        <v>0</v>
      </c>
    </row>
    <row r="5076" spans="1:53" x14ac:dyDescent="0.25">
      <c r="A5076">
        <f>'Preprocessed Data'!A5074</f>
        <v>2</v>
      </c>
      <c r="B5076">
        <f>'Preprocessed Data'!B5074</f>
        <v>5</v>
      </c>
      <c r="C5076">
        <f>'Preprocessed Data'!C5074</f>
        <v>0</v>
      </c>
      <c r="D5076">
        <f>'Preprocessed Data'!D5074</f>
        <v>0</v>
      </c>
      <c r="E5076">
        <f>'Preprocessed Data'!E5074</f>
        <v>0</v>
      </c>
      <c r="F5076">
        <f>'Preprocessed Data'!F5074</f>
        <v>2</v>
      </c>
      <c r="G5076">
        <f>'Preprocessed Data'!G5074</f>
        <v>2</v>
      </c>
      <c r="H5076">
        <f>'Preprocessed Data'!H5074</f>
        <v>93.88</v>
      </c>
      <c r="I5076">
        <f>'Preprocessed Data'!I5074</f>
        <v>14.6</v>
      </c>
      <c r="J5076">
        <f>'Preprocessed Data'!J5074</f>
        <v>4</v>
      </c>
      <c r="K5076" s="10">
        <f>'Preprocessed Data'!K5074</f>
        <v>0</v>
      </c>
      <c r="L5076" s="1">
        <f t="shared" si="1028"/>
        <v>1</v>
      </c>
      <c r="M5076" s="11">
        <f t="shared" si="1029"/>
        <v>1</v>
      </c>
      <c r="N5076">
        <f t="shared" si="1030"/>
        <v>0</v>
      </c>
      <c r="O5076">
        <f t="shared" si="1031"/>
        <v>7.0853290733313983E-4</v>
      </c>
      <c r="P5076" s="10">
        <f t="shared" si="1032"/>
        <v>7.0853290733313983E-4</v>
      </c>
      <c r="Q5076" s="11">
        <f t="shared" si="1033"/>
        <v>0.99929146709266681</v>
      </c>
      <c r="R5076" s="10">
        <f t="shared" si="1034"/>
        <v>-7.0878403540225335E-4</v>
      </c>
      <c r="S5076" s="11">
        <f t="shared" si="1035"/>
        <v>100</v>
      </c>
      <c r="AT5076">
        <v>0.94895829884496974</v>
      </c>
      <c r="AU5076">
        <v>0</v>
      </c>
      <c r="AV5076">
        <v>1</v>
      </c>
      <c r="AW5076">
        <f t="shared" si="1039"/>
        <v>4453</v>
      </c>
      <c r="AX5076">
        <f t="shared" si="1040"/>
        <v>619</v>
      </c>
      <c r="AY5076">
        <f t="shared" si="1036"/>
        <v>2.2451728783112745E-4</v>
      </c>
      <c r="AZ5076">
        <f t="shared" si="1037"/>
        <v>5.4961832061068749E-2</v>
      </c>
      <c r="BA5076">
        <f t="shared" si="1038"/>
        <v>1.2339881468581061E-5</v>
      </c>
    </row>
    <row r="5077" spans="1:53" x14ac:dyDescent="0.25">
      <c r="A5077">
        <f>'Preprocessed Data'!A5075</f>
        <v>1</v>
      </c>
      <c r="B5077">
        <f>'Preprocessed Data'!B5075</f>
        <v>10</v>
      </c>
      <c r="C5077">
        <f>'Preprocessed Data'!C5075</f>
        <v>0</v>
      </c>
      <c r="D5077">
        <f>'Preprocessed Data'!D5075</f>
        <v>0</v>
      </c>
      <c r="E5077">
        <f>'Preprocessed Data'!E5075</f>
        <v>0</v>
      </c>
      <c r="F5077">
        <f>'Preprocessed Data'!F5075</f>
        <v>1</v>
      </c>
      <c r="G5077">
        <f>'Preprocessed Data'!G5075</f>
        <v>1</v>
      </c>
      <c r="H5077">
        <f>'Preprocessed Data'!H5075</f>
        <v>93.11</v>
      </c>
      <c r="I5077">
        <f>'Preprocessed Data'!I5075</f>
        <v>14.6</v>
      </c>
      <c r="J5077">
        <f>'Preprocessed Data'!J5075</f>
        <v>4</v>
      </c>
      <c r="K5077" s="10">
        <f>'Preprocessed Data'!K5075</f>
        <v>0</v>
      </c>
      <c r="L5077" s="1">
        <f t="shared" si="1028"/>
        <v>1</v>
      </c>
      <c r="M5077" s="11">
        <f t="shared" si="1029"/>
        <v>1</v>
      </c>
      <c r="N5077">
        <f t="shared" si="1030"/>
        <v>0</v>
      </c>
      <c r="O5077">
        <f t="shared" si="1031"/>
        <v>1.0541174859560417E-3</v>
      </c>
      <c r="P5077" s="10">
        <f t="shared" si="1032"/>
        <v>1.0541174859560417E-3</v>
      </c>
      <c r="Q5077" s="11">
        <f t="shared" si="1033"/>
        <v>0.99894588251404393</v>
      </c>
      <c r="R5077" s="10">
        <f t="shared" si="1034"/>
        <v>-1.0546734585344581E-3</v>
      </c>
      <c r="S5077" s="11">
        <f t="shared" si="1035"/>
        <v>100</v>
      </c>
      <c r="AT5077">
        <v>0.9490159208380422</v>
      </c>
      <c r="AU5077">
        <v>1</v>
      </c>
      <c r="AV5077">
        <v>0</v>
      </c>
      <c r="AW5077">
        <f t="shared" si="1039"/>
        <v>4454</v>
      </c>
      <c r="AX5077">
        <f t="shared" si="1040"/>
        <v>619</v>
      </c>
      <c r="AY5077">
        <f t="shared" si="1036"/>
        <v>0</v>
      </c>
      <c r="AZ5077">
        <f t="shared" si="1037"/>
        <v>5.4961832061068749E-2</v>
      </c>
      <c r="BA5077">
        <f t="shared" si="1038"/>
        <v>0</v>
      </c>
    </row>
    <row r="5078" spans="1:53" x14ac:dyDescent="0.25">
      <c r="A5078">
        <f>'Preprocessed Data'!A5076</f>
        <v>1</v>
      </c>
      <c r="B5078">
        <f>'Preprocessed Data'!B5076</f>
        <v>13</v>
      </c>
      <c r="C5078">
        <f>'Preprocessed Data'!C5076</f>
        <v>0</v>
      </c>
      <c r="D5078">
        <f>'Preprocessed Data'!D5076</f>
        <v>0</v>
      </c>
      <c r="E5078">
        <f>'Preprocessed Data'!E5076</f>
        <v>0</v>
      </c>
      <c r="F5078">
        <f>'Preprocessed Data'!F5076</f>
        <v>5</v>
      </c>
      <c r="G5078">
        <f>'Preprocessed Data'!G5076</f>
        <v>2</v>
      </c>
      <c r="H5078">
        <f>'Preprocessed Data'!H5076</f>
        <v>85.08</v>
      </c>
      <c r="I5078">
        <f>'Preprocessed Data'!I5076</f>
        <v>14.6</v>
      </c>
      <c r="J5078">
        <f>'Preprocessed Data'!J5076</f>
        <v>4</v>
      </c>
      <c r="K5078" s="10">
        <f>'Preprocessed Data'!K5076</f>
        <v>0</v>
      </c>
      <c r="L5078" s="1">
        <f t="shared" si="1028"/>
        <v>1</v>
      </c>
      <c r="M5078" s="11">
        <f t="shared" si="1029"/>
        <v>1</v>
      </c>
      <c r="N5078">
        <f t="shared" si="1030"/>
        <v>0</v>
      </c>
      <c r="O5078">
        <f t="shared" si="1031"/>
        <v>1.4517359226317264E-3</v>
      </c>
      <c r="P5078" s="10">
        <f t="shared" si="1032"/>
        <v>1.4517359226317264E-3</v>
      </c>
      <c r="Q5078" s="11">
        <f t="shared" si="1033"/>
        <v>0.9985482640773683</v>
      </c>
      <c r="R5078" s="10">
        <f t="shared" si="1034"/>
        <v>-1.4527907122004339E-3</v>
      </c>
      <c r="S5078" s="11">
        <f t="shared" si="1035"/>
        <v>100</v>
      </c>
      <c r="AT5078">
        <v>0.94974362141044943</v>
      </c>
      <c r="AU5078">
        <v>0</v>
      </c>
      <c r="AV5078">
        <v>1</v>
      </c>
      <c r="AW5078">
        <f t="shared" si="1039"/>
        <v>4454</v>
      </c>
      <c r="AX5078">
        <f t="shared" si="1040"/>
        <v>620</v>
      </c>
      <c r="AY5078">
        <f t="shared" si="1036"/>
        <v>0</v>
      </c>
      <c r="AZ5078">
        <f t="shared" si="1037"/>
        <v>5.3435114503816772E-2</v>
      </c>
      <c r="BA5078">
        <f t="shared" si="1038"/>
        <v>0</v>
      </c>
    </row>
    <row r="5079" spans="1:53" x14ac:dyDescent="0.25">
      <c r="A5079">
        <f>'Preprocessed Data'!A5077</f>
        <v>1</v>
      </c>
      <c r="B5079">
        <f>'Preprocessed Data'!B5077</f>
        <v>8</v>
      </c>
      <c r="C5079">
        <f>'Preprocessed Data'!C5077</f>
        <v>0</v>
      </c>
      <c r="D5079">
        <f>'Preprocessed Data'!D5077</f>
        <v>0</v>
      </c>
      <c r="E5079">
        <f>'Preprocessed Data'!E5077</f>
        <v>0</v>
      </c>
      <c r="F5079">
        <f>'Preprocessed Data'!F5077</f>
        <v>5</v>
      </c>
      <c r="G5079">
        <f>'Preprocessed Data'!G5077</f>
        <v>1</v>
      </c>
      <c r="H5079">
        <f>'Preprocessed Data'!H5077</f>
        <v>108.06</v>
      </c>
      <c r="I5079">
        <f>'Preprocessed Data'!I5077</f>
        <v>14.6</v>
      </c>
      <c r="J5079">
        <f>'Preprocessed Data'!J5077</f>
        <v>4</v>
      </c>
      <c r="K5079" s="10">
        <f>'Preprocessed Data'!K5077</f>
        <v>0</v>
      </c>
      <c r="L5079" s="1">
        <f t="shared" si="1028"/>
        <v>1</v>
      </c>
      <c r="M5079" s="11">
        <f t="shared" si="1029"/>
        <v>1</v>
      </c>
      <c r="N5079">
        <f t="shared" si="1030"/>
        <v>0</v>
      </c>
      <c r="O5079">
        <f t="shared" si="1031"/>
        <v>2.0013738294074276E-3</v>
      </c>
      <c r="P5079" s="10">
        <f t="shared" si="1032"/>
        <v>2.0013738294074276E-3</v>
      </c>
      <c r="Q5079" s="11">
        <f t="shared" si="1033"/>
        <v>0.99799862617059254</v>
      </c>
      <c r="R5079" s="10">
        <f t="shared" si="1034"/>
        <v>-2.0033792541931735E-3</v>
      </c>
      <c r="S5079" s="11">
        <f t="shared" si="1035"/>
        <v>100</v>
      </c>
      <c r="AT5079">
        <v>0.94985462575072543</v>
      </c>
      <c r="AU5079">
        <v>0</v>
      </c>
      <c r="AV5079">
        <v>1</v>
      </c>
      <c r="AW5079">
        <f t="shared" si="1039"/>
        <v>4454</v>
      </c>
      <c r="AX5079">
        <f t="shared" si="1040"/>
        <v>621</v>
      </c>
      <c r="AY5079">
        <f t="shared" si="1036"/>
        <v>0</v>
      </c>
      <c r="AZ5079">
        <f t="shared" si="1037"/>
        <v>5.1908396946564905E-2</v>
      </c>
      <c r="BA5079">
        <f t="shared" si="1038"/>
        <v>0</v>
      </c>
    </row>
    <row r="5080" spans="1:53" x14ac:dyDescent="0.25">
      <c r="A5080">
        <f>'Preprocessed Data'!A5078</f>
        <v>2</v>
      </c>
      <c r="B5080">
        <f>'Preprocessed Data'!B5078</f>
        <v>9</v>
      </c>
      <c r="C5080">
        <f>'Preprocessed Data'!C5078</f>
        <v>0</v>
      </c>
      <c r="D5080">
        <f>'Preprocessed Data'!D5078</f>
        <v>0</v>
      </c>
      <c r="E5080">
        <f>'Preprocessed Data'!E5078</f>
        <v>0</v>
      </c>
      <c r="F5080">
        <f>'Preprocessed Data'!F5078</f>
        <v>4</v>
      </c>
      <c r="G5080">
        <f>'Preprocessed Data'!G5078</f>
        <v>2</v>
      </c>
      <c r="H5080">
        <f>'Preprocessed Data'!H5078</f>
        <v>82.64</v>
      </c>
      <c r="I5080">
        <f>'Preprocessed Data'!I5078</f>
        <v>14.5</v>
      </c>
      <c r="J5080">
        <f>'Preprocessed Data'!J5078</f>
        <v>4</v>
      </c>
      <c r="K5080" s="10">
        <f>'Preprocessed Data'!K5078</f>
        <v>0</v>
      </c>
      <c r="L5080" s="1">
        <f t="shared" si="1028"/>
        <v>1</v>
      </c>
      <c r="M5080" s="11">
        <f t="shared" si="1029"/>
        <v>1</v>
      </c>
      <c r="N5080">
        <f t="shared" si="1030"/>
        <v>0</v>
      </c>
      <c r="O5080">
        <f t="shared" si="1031"/>
        <v>7.6542702181041475E-4</v>
      </c>
      <c r="P5080" s="10">
        <f t="shared" si="1032"/>
        <v>7.6542702181041475E-4</v>
      </c>
      <c r="Q5080" s="11">
        <f t="shared" si="1033"/>
        <v>0.99923457297818963</v>
      </c>
      <c r="R5080" s="10">
        <f t="shared" si="1034"/>
        <v>-7.6572011064151516E-4</v>
      </c>
      <c r="S5080" s="11">
        <f t="shared" si="1035"/>
        <v>100</v>
      </c>
      <c r="AT5080">
        <v>0.95048555497736809</v>
      </c>
      <c r="AU5080">
        <v>0</v>
      </c>
      <c r="AV5080">
        <v>1</v>
      </c>
      <c r="AW5080">
        <f t="shared" si="1039"/>
        <v>4454</v>
      </c>
      <c r="AX5080">
        <f t="shared" si="1040"/>
        <v>622</v>
      </c>
      <c r="AY5080">
        <f t="shared" si="1036"/>
        <v>0</v>
      </c>
      <c r="AZ5080">
        <f t="shared" si="1037"/>
        <v>5.0381679389312928E-2</v>
      </c>
      <c r="BA5080">
        <f t="shared" si="1038"/>
        <v>0</v>
      </c>
    </row>
    <row r="5081" spans="1:53" x14ac:dyDescent="0.25">
      <c r="A5081">
        <f>'Preprocessed Data'!A5079</f>
        <v>1</v>
      </c>
      <c r="B5081">
        <f>'Preprocessed Data'!B5079</f>
        <v>8</v>
      </c>
      <c r="C5081">
        <f>'Preprocessed Data'!C5079</f>
        <v>0</v>
      </c>
      <c r="D5081">
        <f>'Preprocessed Data'!D5079</f>
        <v>0</v>
      </c>
      <c r="E5081">
        <f>'Preprocessed Data'!E5079</f>
        <v>0</v>
      </c>
      <c r="F5081">
        <f>'Preprocessed Data'!F5079</f>
        <v>5</v>
      </c>
      <c r="G5081">
        <f>'Preprocessed Data'!G5079</f>
        <v>2</v>
      </c>
      <c r="H5081">
        <f>'Preprocessed Data'!H5079</f>
        <v>84.68</v>
      </c>
      <c r="I5081">
        <f>'Preprocessed Data'!I5079</f>
        <v>14.5</v>
      </c>
      <c r="J5081">
        <f>'Preprocessed Data'!J5079</f>
        <v>4</v>
      </c>
      <c r="K5081" s="10">
        <f>'Preprocessed Data'!K5079</f>
        <v>0</v>
      </c>
      <c r="L5081" s="1">
        <f t="shared" si="1028"/>
        <v>1</v>
      </c>
      <c r="M5081" s="11">
        <f t="shared" si="1029"/>
        <v>1</v>
      </c>
      <c r="N5081">
        <f t="shared" si="1030"/>
        <v>0</v>
      </c>
      <c r="O5081">
        <f t="shared" si="1031"/>
        <v>1.1046068029187308E-3</v>
      </c>
      <c r="P5081" s="10">
        <f t="shared" si="1032"/>
        <v>1.1046068029187308E-3</v>
      </c>
      <c r="Q5081" s="11">
        <f t="shared" si="1033"/>
        <v>0.99889539319708132</v>
      </c>
      <c r="R5081" s="10">
        <f t="shared" si="1034"/>
        <v>-1.1052173306500112E-3</v>
      </c>
      <c r="S5081" s="11">
        <f t="shared" si="1035"/>
        <v>100</v>
      </c>
      <c r="AT5081">
        <v>0.95147783859413293</v>
      </c>
      <c r="AU5081">
        <v>0</v>
      </c>
      <c r="AV5081">
        <v>1</v>
      </c>
      <c r="AW5081">
        <f t="shared" si="1039"/>
        <v>4454</v>
      </c>
      <c r="AX5081">
        <f t="shared" si="1040"/>
        <v>623</v>
      </c>
      <c r="AY5081">
        <f t="shared" si="1036"/>
        <v>0</v>
      </c>
      <c r="AZ5081">
        <f t="shared" si="1037"/>
        <v>4.8854961832061061E-2</v>
      </c>
      <c r="BA5081">
        <f t="shared" si="1038"/>
        <v>0</v>
      </c>
    </row>
    <row r="5082" spans="1:53" x14ac:dyDescent="0.25">
      <c r="A5082">
        <f>'Preprocessed Data'!A5080</f>
        <v>2</v>
      </c>
      <c r="B5082">
        <f>'Preprocessed Data'!B5080</f>
        <v>1.8</v>
      </c>
      <c r="C5082">
        <f>'Preprocessed Data'!C5080</f>
        <v>0</v>
      </c>
      <c r="D5082">
        <f>'Preprocessed Data'!D5080</f>
        <v>0</v>
      </c>
      <c r="E5082">
        <f>'Preprocessed Data'!E5080</f>
        <v>0</v>
      </c>
      <c r="F5082">
        <f>'Preprocessed Data'!F5080</f>
        <v>4</v>
      </c>
      <c r="G5082">
        <f>'Preprocessed Data'!G5080</f>
        <v>2</v>
      </c>
      <c r="H5082">
        <f>'Preprocessed Data'!H5080</f>
        <v>130.61000000000001</v>
      </c>
      <c r="I5082">
        <f>'Preprocessed Data'!I5080</f>
        <v>14.4</v>
      </c>
      <c r="J5082">
        <f>'Preprocessed Data'!J5080</f>
        <v>4</v>
      </c>
      <c r="K5082" s="10">
        <f>'Preprocessed Data'!K5080</f>
        <v>0</v>
      </c>
      <c r="L5082" s="1">
        <f t="shared" si="1028"/>
        <v>1</v>
      </c>
      <c r="M5082" s="11">
        <f t="shared" si="1029"/>
        <v>1</v>
      </c>
      <c r="N5082">
        <f t="shared" si="1030"/>
        <v>0</v>
      </c>
      <c r="O5082">
        <f t="shared" si="1031"/>
        <v>1.8352060684435859E-3</v>
      </c>
      <c r="P5082" s="10">
        <f t="shared" si="1032"/>
        <v>1.8352060684435859E-3</v>
      </c>
      <c r="Q5082" s="11">
        <f t="shared" si="1033"/>
        <v>0.99816479393155644</v>
      </c>
      <c r="R5082" s="10">
        <f t="shared" si="1034"/>
        <v>-1.8368921222536312E-3</v>
      </c>
      <c r="S5082" s="11">
        <f t="shared" si="1035"/>
        <v>100</v>
      </c>
      <c r="AT5082">
        <v>0.95282628395898183</v>
      </c>
      <c r="AU5082">
        <v>0</v>
      </c>
      <c r="AV5082">
        <v>1</v>
      </c>
      <c r="AW5082">
        <f t="shared" si="1039"/>
        <v>4454</v>
      </c>
      <c r="AX5082">
        <f t="shared" si="1040"/>
        <v>624</v>
      </c>
      <c r="AY5082">
        <f t="shared" si="1036"/>
        <v>0</v>
      </c>
      <c r="AZ5082">
        <f t="shared" si="1037"/>
        <v>4.7328244274809195E-2</v>
      </c>
      <c r="BA5082">
        <f t="shared" si="1038"/>
        <v>0</v>
      </c>
    </row>
    <row r="5083" spans="1:53" x14ac:dyDescent="0.25">
      <c r="A5083">
        <f>'Preprocessed Data'!A5081</f>
        <v>2</v>
      </c>
      <c r="B5083">
        <f>'Preprocessed Data'!B5081</f>
        <v>11</v>
      </c>
      <c r="C5083">
        <f>'Preprocessed Data'!C5081</f>
        <v>0</v>
      </c>
      <c r="D5083">
        <f>'Preprocessed Data'!D5081</f>
        <v>0</v>
      </c>
      <c r="E5083">
        <f>'Preprocessed Data'!E5081</f>
        <v>0</v>
      </c>
      <c r="F5083">
        <f>'Preprocessed Data'!F5081</f>
        <v>4</v>
      </c>
      <c r="G5083">
        <f>'Preprocessed Data'!G5081</f>
        <v>2</v>
      </c>
      <c r="H5083">
        <f>'Preprocessed Data'!H5081</f>
        <v>69.680000000000007</v>
      </c>
      <c r="I5083">
        <f>'Preprocessed Data'!I5081</f>
        <v>14.4</v>
      </c>
      <c r="J5083">
        <f>'Preprocessed Data'!J5081</f>
        <v>4</v>
      </c>
      <c r="K5083" s="10">
        <f>'Preprocessed Data'!K5081</f>
        <v>0</v>
      </c>
      <c r="L5083" s="1">
        <f t="shared" si="1028"/>
        <v>1</v>
      </c>
      <c r="M5083" s="11">
        <f t="shared" si="1029"/>
        <v>1</v>
      </c>
      <c r="N5083">
        <f t="shared" si="1030"/>
        <v>0</v>
      </c>
      <c r="O5083">
        <f t="shared" si="1031"/>
        <v>5.9865395624257264E-4</v>
      </c>
      <c r="P5083" s="10">
        <f t="shared" si="1032"/>
        <v>5.9865395624257264E-4</v>
      </c>
      <c r="Q5083" s="11">
        <f t="shared" si="1033"/>
        <v>0.99940134604375741</v>
      </c>
      <c r="R5083" s="10">
        <f t="shared" si="1034"/>
        <v>-5.9883322107088827E-4</v>
      </c>
      <c r="S5083" s="11">
        <f t="shared" si="1035"/>
        <v>100</v>
      </c>
      <c r="AT5083">
        <v>0.9530073311302063</v>
      </c>
      <c r="AU5083">
        <v>0</v>
      </c>
      <c r="AV5083">
        <v>1</v>
      </c>
      <c r="AW5083">
        <f t="shared" si="1039"/>
        <v>4454</v>
      </c>
      <c r="AX5083">
        <f t="shared" si="1040"/>
        <v>625</v>
      </c>
      <c r="AY5083">
        <f t="shared" si="1036"/>
        <v>0</v>
      </c>
      <c r="AZ5083">
        <f t="shared" si="1037"/>
        <v>4.5801526717557217E-2</v>
      </c>
      <c r="BA5083">
        <f t="shared" si="1038"/>
        <v>0</v>
      </c>
    </row>
    <row r="5084" spans="1:53" x14ac:dyDescent="0.25">
      <c r="A5084">
        <f>'Preprocessed Data'!A5082</f>
        <v>2</v>
      </c>
      <c r="B5084">
        <f>'Preprocessed Data'!B5082</f>
        <v>11</v>
      </c>
      <c r="C5084">
        <f>'Preprocessed Data'!C5082</f>
        <v>0</v>
      </c>
      <c r="D5084">
        <f>'Preprocessed Data'!D5082</f>
        <v>0</v>
      </c>
      <c r="E5084">
        <f>'Preprocessed Data'!E5082</f>
        <v>0</v>
      </c>
      <c r="F5084">
        <f>'Preprocessed Data'!F5082</f>
        <v>2</v>
      </c>
      <c r="G5084">
        <f>'Preprocessed Data'!G5082</f>
        <v>1</v>
      </c>
      <c r="H5084">
        <f>'Preprocessed Data'!H5082</f>
        <v>122.75</v>
      </c>
      <c r="I5084">
        <f>'Preprocessed Data'!I5082</f>
        <v>14.3</v>
      </c>
      <c r="J5084">
        <f>'Preprocessed Data'!J5082</f>
        <v>4</v>
      </c>
      <c r="K5084" s="10">
        <f>'Preprocessed Data'!K5082</f>
        <v>0</v>
      </c>
      <c r="L5084" s="1">
        <f t="shared" si="1028"/>
        <v>1</v>
      </c>
      <c r="M5084" s="11">
        <f t="shared" si="1029"/>
        <v>1</v>
      </c>
      <c r="N5084">
        <f t="shared" si="1030"/>
        <v>0</v>
      </c>
      <c r="O5084">
        <f t="shared" si="1031"/>
        <v>1.9321729354470529E-3</v>
      </c>
      <c r="P5084" s="10">
        <f t="shared" si="1032"/>
        <v>1.9321729354470529E-3</v>
      </c>
      <c r="Q5084" s="11">
        <f t="shared" si="1033"/>
        <v>0.99806782706455299</v>
      </c>
      <c r="R5084" s="10">
        <f t="shared" si="1034"/>
        <v>-1.9340419895184234E-3</v>
      </c>
      <c r="S5084" s="11">
        <f t="shared" si="1035"/>
        <v>100</v>
      </c>
      <c r="AT5084">
        <v>0.96134525225395451</v>
      </c>
      <c r="AU5084">
        <v>0</v>
      </c>
      <c r="AV5084">
        <v>1</v>
      </c>
      <c r="AW5084">
        <f t="shared" si="1039"/>
        <v>4454</v>
      </c>
      <c r="AX5084">
        <f t="shared" si="1040"/>
        <v>626</v>
      </c>
      <c r="AY5084">
        <f t="shared" si="1036"/>
        <v>0</v>
      </c>
      <c r="AZ5084">
        <f t="shared" si="1037"/>
        <v>4.4274809160305351E-2</v>
      </c>
      <c r="BA5084">
        <f t="shared" si="1038"/>
        <v>0</v>
      </c>
    </row>
    <row r="5085" spans="1:53" x14ac:dyDescent="0.25">
      <c r="A5085">
        <f>'Preprocessed Data'!A5083</f>
        <v>1</v>
      </c>
      <c r="B5085">
        <f>'Preprocessed Data'!B5083</f>
        <v>0.4</v>
      </c>
      <c r="C5085">
        <f>'Preprocessed Data'!C5083</f>
        <v>0</v>
      </c>
      <c r="D5085">
        <f>'Preprocessed Data'!D5083</f>
        <v>0</v>
      </c>
      <c r="E5085">
        <f>'Preprocessed Data'!E5083</f>
        <v>0</v>
      </c>
      <c r="F5085">
        <f>'Preprocessed Data'!F5083</f>
        <v>4</v>
      </c>
      <c r="G5085">
        <f>'Preprocessed Data'!G5083</f>
        <v>2</v>
      </c>
      <c r="H5085">
        <f>'Preprocessed Data'!H5083</f>
        <v>109.56</v>
      </c>
      <c r="I5085">
        <f>'Preprocessed Data'!I5083</f>
        <v>14.3</v>
      </c>
      <c r="J5085">
        <f>'Preprocessed Data'!J5083</f>
        <v>4</v>
      </c>
      <c r="K5085" s="10">
        <f>'Preprocessed Data'!K5083</f>
        <v>0</v>
      </c>
      <c r="L5085" s="1">
        <f t="shared" si="1028"/>
        <v>1</v>
      </c>
      <c r="M5085" s="11">
        <f t="shared" si="1029"/>
        <v>1</v>
      </c>
      <c r="N5085">
        <f t="shared" si="1030"/>
        <v>0</v>
      </c>
      <c r="O5085">
        <f t="shared" si="1031"/>
        <v>1.2900649165015112E-3</v>
      </c>
      <c r="P5085" s="10">
        <f t="shared" si="1032"/>
        <v>1.2900649165015112E-3</v>
      </c>
      <c r="Q5085" s="11">
        <f t="shared" si="1033"/>
        <v>0.99870993508349848</v>
      </c>
      <c r="R5085" s="10">
        <f t="shared" si="1034"/>
        <v>-1.2908977666101101E-3</v>
      </c>
      <c r="S5085" s="11">
        <f t="shared" si="1035"/>
        <v>100</v>
      </c>
      <c r="AT5085">
        <v>0.96141896027910712</v>
      </c>
      <c r="AU5085">
        <v>0</v>
      </c>
      <c r="AV5085">
        <v>1</v>
      </c>
      <c r="AW5085">
        <f t="shared" si="1039"/>
        <v>4454</v>
      </c>
      <c r="AX5085">
        <f t="shared" si="1040"/>
        <v>627</v>
      </c>
      <c r="AY5085">
        <f t="shared" si="1036"/>
        <v>0</v>
      </c>
      <c r="AZ5085">
        <f t="shared" si="1037"/>
        <v>4.2748091603053484E-2</v>
      </c>
      <c r="BA5085">
        <f t="shared" si="1038"/>
        <v>0</v>
      </c>
    </row>
    <row r="5086" spans="1:53" x14ac:dyDescent="0.25">
      <c r="A5086">
        <f>'Preprocessed Data'!A5084</f>
        <v>1</v>
      </c>
      <c r="B5086">
        <f>'Preprocessed Data'!B5084</f>
        <v>10</v>
      </c>
      <c r="C5086">
        <f>'Preprocessed Data'!C5084</f>
        <v>0</v>
      </c>
      <c r="D5086">
        <f>'Preprocessed Data'!D5084</f>
        <v>0</v>
      </c>
      <c r="E5086">
        <f>'Preprocessed Data'!E5084</f>
        <v>0</v>
      </c>
      <c r="F5086">
        <f>'Preprocessed Data'!F5084</f>
        <v>4</v>
      </c>
      <c r="G5086">
        <f>'Preprocessed Data'!G5084</f>
        <v>2</v>
      </c>
      <c r="H5086">
        <f>'Preprocessed Data'!H5084</f>
        <v>87.09</v>
      </c>
      <c r="I5086">
        <f>'Preprocessed Data'!I5084</f>
        <v>14.3</v>
      </c>
      <c r="J5086">
        <f>'Preprocessed Data'!J5084</f>
        <v>4</v>
      </c>
      <c r="K5086" s="10">
        <f>'Preprocessed Data'!K5084</f>
        <v>0</v>
      </c>
      <c r="L5086" s="1">
        <f t="shared" si="1028"/>
        <v>1</v>
      </c>
      <c r="M5086" s="11">
        <f t="shared" si="1029"/>
        <v>1</v>
      </c>
      <c r="N5086">
        <f t="shared" si="1030"/>
        <v>0</v>
      </c>
      <c r="O5086">
        <f t="shared" si="1031"/>
        <v>1.1689393764265353E-3</v>
      </c>
      <c r="P5086" s="10">
        <f t="shared" si="1032"/>
        <v>1.1689393764265353E-3</v>
      </c>
      <c r="Q5086" s="11">
        <f t="shared" si="1033"/>
        <v>0.99883106062357352</v>
      </c>
      <c r="R5086" s="10">
        <f t="shared" si="1034"/>
        <v>-1.1696231189470016E-3</v>
      </c>
      <c r="S5086" s="11">
        <f t="shared" si="1035"/>
        <v>100</v>
      </c>
      <c r="AT5086">
        <v>0.96191009422734175</v>
      </c>
      <c r="AU5086">
        <v>0</v>
      </c>
      <c r="AV5086">
        <v>1</v>
      </c>
      <c r="AW5086">
        <f t="shared" si="1039"/>
        <v>4454</v>
      </c>
      <c r="AX5086">
        <f t="shared" si="1040"/>
        <v>628</v>
      </c>
      <c r="AY5086">
        <f t="shared" si="1036"/>
        <v>0</v>
      </c>
      <c r="AZ5086">
        <f t="shared" si="1037"/>
        <v>4.1221374045801507E-2</v>
      </c>
      <c r="BA5086">
        <f t="shared" si="1038"/>
        <v>0</v>
      </c>
    </row>
    <row r="5087" spans="1:53" x14ac:dyDescent="0.25">
      <c r="A5087">
        <f>'Preprocessed Data'!A5085</f>
        <v>1</v>
      </c>
      <c r="B5087">
        <f>'Preprocessed Data'!B5085</f>
        <v>2</v>
      </c>
      <c r="C5087">
        <f>'Preprocessed Data'!C5085</f>
        <v>0</v>
      </c>
      <c r="D5087">
        <f>'Preprocessed Data'!D5085</f>
        <v>0</v>
      </c>
      <c r="E5087">
        <f>'Preprocessed Data'!E5085</f>
        <v>0</v>
      </c>
      <c r="F5087">
        <f>'Preprocessed Data'!F5085</f>
        <v>4</v>
      </c>
      <c r="G5087">
        <f>'Preprocessed Data'!G5085</f>
        <v>1</v>
      </c>
      <c r="H5087">
        <f>'Preprocessed Data'!H5085</f>
        <v>112.66</v>
      </c>
      <c r="I5087">
        <f>'Preprocessed Data'!I5085</f>
        <v>14.2</v>
      </c>
      <c r="J5087">
        <f>'Preprocessed Data'!J5085</f>
        <v>4</v>
      </c>
      <c r="K5087" s="10">
        <f>'Preprocessed Data'!K5085</f>
        <v>0</v>
      </c>
      <c r="L5087" s="1">
        <f t="shared" si="1028"/>
        <v>1</v>
      </c>
      <c r="M5087" s="11">
        <f t="shared" si="1029"/>
        <v>1</v>
      </c>
      <c r="N5087">
        <f t="shared" si="1030"/>
        <v>0</v>
      </c>
      <c r="O5087">
        <f t="shared" si="1031"/>
        <v>1.4669561821371718E-3</v>
      </c>
      <c r="P5087" s="10">
        <f t="shared" si="1032"/>
        <v>1.4669561821371718E-3</v>
      </c>
      <c r="Q5087" s="11">
        <f t="shared" si="1033"/>
        <v>0.99853304381786279</v>
      </c>
      <c r="R5087" s="10">
        <f t="shared" si="1034"/>
        <v>-1.4680332157936864E-3</v>
      </c>
      <c r="S5087" s="11">
        <f t="shared" si="1035"/>
        <v>100</v>
      </c>
      <c r="AT5087">
        <v>0.96193205605415932</v>
      </c>
      <c r="AU5087">
        <v>0</v>
      </c>
      <c r="AV5087">
        <v>1</v>
      </c>
      <c r="AW5087">
        <f t="shared" si="1039"/>
        <v>4454</v>
      </c>
      <c r="AX5087">
        <f t="shared" si="1040"/>
        <v>629</v>
      </c>
      <c r="AY5087">
        <f t="shared" si="1036"/>
        <v>0</v>
      </c>
      <c r="AZ5087">
        <f t="shared" si="1037"/>
        <v>3.969465648854964E-2</v>
      </c>
      <c r="BA5087">
        <f t="shared" si="1038"/>
        <v>0</v>
      </c>
    </row>
    <row r="5088" spans="1:53" x14ac:dyDescent="0.25">
      <c r="A5088">
        <f>'Preprocessed Data'!A5086</f>
        <v>1</v>
      </c>
      <c r="B5088">
        <f>'Preprocessed Data'!B5086</f>
        <v>61</v>
      </c>
      <c r="C5088">
        <f>'Preprocessed Data'!C5086</f>
        <v>0</v>
      </c>
      <c r="D5088">
        <f>'Preprocessed Data'!D5086</f>
        <v>0</v>
      </c>
      <c r="E5088">
        <f>'Preprocessed Data'!E5086</f>
        <v>1</v>
      </c>
      <c r="F5088">
        <f>'Preprocessed Data'!F5086</f>
        <v>4</v>
      </c>
      <c r="G5088">
        <f>'Preprocessed Data'!G5086</f>
        <v>2</v>
      </c>
      <c r="H5088">
        <f>'Preprocessed Data'!H5086</f>
        <v>227.98</v>
      </c>
      <c r="I5088">
        <f>'Preprocessed Data'!I5086</f>
        <v>14.2</v>
      </c>
      <c r="J5088">
        <f>'Preprocessed Data'!J5086</f>
        <v>4</v>
      </c>
      <c r="K5088" s="10">
        <f>'Preprocessed Data'!K5086</f>
        <v>1</v>
      </c>
      <c r="L5088" s="1">
        <f t="shared" si="1028"/>
        <v>0</v>
      </c>
      <c r="M5088" s="11">
        <f t="shared" si="1029"/>
        <v>1</v>
      </c>
      <c r="N5088">
        <f t="shared" si="1030"/>
        <v>1</v>
      </c>
      <c r="O5088">
        <f t="shared" si="1031"/>
        <v>0.35795576344675689</v>
      </c>
      <c r="P5088" s="10">
        <f t="shared" si="1032"/>
        <v>0.35795576344675689</v>
      </c>
      <c r="Q5088" s="11">
        <f t="shared" si="1033"/>
        <v>0.64204423655324305</v>
      </c>
      <c r="R5088" s="10">
        <f t="shared" si="1034"/>
        <v>-1.0273458660074999</v>
      </c>
      <c r="S5088" s="11">
        <f t="shared" si="1035"/>
        <v>0</v>
      </c>
      <c r="AT5088">
        <v>0.96201794505183491</v>
      </c>
      <c r="AU5088">
        <v>0</v>
      </c>
      <c r="AV5088">
        <v>1</v>
      </c>
      <c r="AW5088">
        <f t="shared" si="1039"/>
        <v>4454</v>
      </c>
      <c r="AX5088">
        <f t="shared" si="1040"/>
        <v>630</v>
      </c>
      <c r="AY5088">
        <f t="shared" si="1036"/>
        <v>0</v>
      </c>
      <c r="AZ5088">
        <f t="shared" si="1037"/>
        <v>3.8167938931297662E-2</v>
      </c>
      <c r="BA5088">
        <f t="shared" si="1038"/>
        <v>0</v>
      </c>
    </row>
    <row r="5089" spans="1:53" x14ac:dyDescent="0.25">
      <c r="A5089">
        <f>'Preprocessed Data'!A5087</f>
        <v>1</v>
      </c>
      <c r="B5089">
        <f>'Preprocessed Data'!B5087</f>
        <v>0.24</v>
      </c>
      <c r="C5089">
        <f>'Preprocessed Data'!C5087</f>
        <v>0</v>
      </c>
      <c r="D5089">
        <f>'Preprocessed Data'!D5087</f>
        <v>0</v>
      </c>
      <c r="E5089">
        <f>'Preprocessed Data'!E5087</f>
        <v>0</v>
      </c>
      <c r="F5089">
        <f>'Preprocessed Data'!F5087</f>
        <v>2</v>
      </c>
      <c r="G5089">
        <f>'Preprocessed Data'!G5087</f>
        <v>2</v>
      </c>
      <c r="H5089">
        <f>'Preprocessed Data'!H5087</f>
        <v>89.28</v>
      </c>
      <c r="I5089">
        <f>'Preprocessed Data'!I5087</f>
        <v>14.2</v>
      </c>
      <c r="J5089">
        <f>'Preprocessed Data'!J5087</f>
        <v>4</v>
      </c>
      <c r="K5089" s="10">
        <f>'Preprocessed Data'!K5087</f>
        <v>0</v>
      </c>
      <c r="L5089" s="1">
        <f t="shared" si="1028"/>
        <v>1</v>
      </c>
      <c r="M5089" s="11">
        <f t="shared" si="1029"/>
        <v>1</v>
      </c>
      <c r="N5089">
        <f t="shared" si="1030"/>
        <v>0</v>
      </c>
      <c r="O5089">
        <f t="shared" si="1031"/>
        <v>6.2634656552752234E-4</v>
      </c>
      <c r="P5089" s="10">
        <f t="shared" si="1032"/>
        <v>6.2634656552752234E-4</v>
      </c>
      <c r="Q5089" s="11">
        <f t="shared" si="1033"/>
        <v>0.99937365343447249</v>
      </c>
      <c r="R5089" s="10">
        <f t="shared" si="1034"/>
        <v>-6.2654280248342824E-4</v>
      </c>
      <c r="S5089" s="11">
        <f t="shared" si="1035"/>
        <v>100</v>
      </c>
      <c r="AT5089">
        <v>0.96333101585522773</v>
      </c>
      <c r="AU5089">
        <v>0</v>
      </c>
      <c r="AV5089">
        <v>1</v>
      </c>
      <c r="AW5089">
        <f t="shared" si="1039"/>
        <v>4454</v>
      </c>
      <c r="AX5089">
        <f t="shared" si="1040"/>
        <v>631</v>
      </c>
      <c r="AY5089">
        <f t="shared" si="1036"/>
        <v>0</v>
      </c>
      <c r="AZ5089">
        <f t="shared" si="1037"/>
        <v>3.6641221374045796E-2</v>
      </c>
      <c r="BA5089">
        <f t="shared" si="1038"/>
        <v>0</v>
      </c>
    </row>
    <row r="5090" spans="1:53" x14ac:dyDescent="0.25">
      <c r="A5090">
        <f>'Preprocessed Data'!A5088</f>
        <v>2</v>
      </c>
      <c r="B5090">
        <f>'Preprocessed Data'!B5088</f>
        <v>3</v>
      </c>
      <c r="C5090">
        <f>'Preprocessed Data'!C5088</f>
        <v>0</v>
      </c>
      <c r="D5090">
        <f>'Preprocessed Data'!D5088</f>
        <v>0</v>
      </c>
      <c r="E5090">
        <f>'Preprocessed Data'!E5088</f>
        <v>0</v>
      </c>
      <c r="F5090">
        <f>'Preprocessed Data'!F5088</f>
        <v>4</v>
      </c>
      <c r="G5090">
        <f>'Preprocessed Data'!G5088</f>
        <v>1</v>
      </c>
      <c r="H5090">
        <f>'Preprocessed Data'!H5088</f>
        <v>108.32</v>
      </c>
      <c r="I5090">
        <f>'Preprocessed Data'!I5088</f>
        <v>14.2</v>
      </c>
      <c r="J5090">
        <f>'Preprocessed Data'!J5088</f>
        <v>4</v>
      </c>
      <c r="K5090" s="10">
        <f>'Preprocessed Data'!K5088</f>
        <v>0</v>
      </c>
      <c r="L5090" s="1">
        <f t="shared" si="1028"/>
        <v>1</v>
      </c>
      <c r="M5090" s="11">
        <f t="shared" si="1029"/>
        <v>1</v>
      </c>
      <c r="N5090">
        <f t="shared" si="1030"/>
        <v>0</v>
      </c>
      <c r="O5090">
        <f t="shared" si="1031"/>
        <v>1.046002513689437E-3</v>
      </c>
      <c r="P5090" s="10">
        <f t="shared" si="1032"/>
        <v>1.046002513689437E-3</v>
      </c>
      <c r="Q5090" s="11">
        <f t="shared" si="1033"/>
        <v>0.99895399748631053</v>
      </c>
      <c r="R5090" s="10">
        <f t="shared" si="1034"/>
        <v>-1.0465499561028474E-3</v>
      </c>
      <c r="S5090" s="11">
        <f t="shared" si="1035"/>
        <v>100</v>
      </c>
      <c r="AT5090">
        <v>0.96340301866631517</v>
      </c>
      <c r="AU5090">
        <v>0</v>
      </c>
      <c r="AV5090">
        <v>1</v>
      </c>
      <c r="AW5090">
        <f t="shared" si="1039"/>
        <v>4454</v>
      </c>
      <c r="AX5090">
        <f t="shared" si="1040"/>
        <v>632</v>
      </c>
      <c r="AY5090">
        <f t="shared" si="1036"/>
        <v>0</v>
      </c>
      <c r="AZ5090">
        <f t="shared" si="1037"/>
        <v>3.5114503816793929E-2</v>
      </c>
      <c r="BA5090">
        <f t="shared" si="1038"/>
        <v>0</v>
      </c>
    </row>
    <row r="5091" spans="1:53" x14ac:dyDescent="0.25">
      <c r="A5091">
        <f>'Preprocessed Data'!A5089</f>
        <v>2</v>
      </c>
      <c r="B5091">
        <f>'Preprocessed Data'!B5089</f>
        <v>0.08</v>
      </c>
      <c r="C5091">
        <f>'Preprocessed Data'!C5089</f>
        <v>0</v>
      </c>
      <c r="D5091">
        <f>'Preprocessed Data'!D5089</f>
        <v>0</v>
      </c>
      <c r="E5091">
        <f>'Preprocessed Data'!E5089</f>
        <v>0</v>
      </c>
      <c r="F5091">
        <f>'Preprocessed Data'!F5089</f>
        <v>2</v>
      </c>
      <c r="G5091">
        <f>'Preprocessed Data'!G5089</f>
        <v>2</v>
      </c>
      <c r="H5091">
        <f>'Preprocessed Data'!H5089</f>
        <v>139.66999999999999</v>
      </c>
      <c r="I5091">
        <f>'Preprocessed Data'!I5089</f>
        <v>14.1</v>
      </c>
      <c r="J5091">
        <f>'Preprocessed Data'!J5089</f>
        <v>4</v>
      </c>
      <c r="K5091" s="10">
        <f>'Preprocessed Data'!K5089</f>
        <v>0</v>
      </c>
      <c r="L5091" s="1">
        <f t="shared" si="1028"/>
        <v>1</v>
      </c>
      <c r="M5091" s="11">
        <f t="shared" si="1029"/>
        <v>1</v>
      </c>
      <c r="N5091">
        <f t="shared" si="1030"/>
        <v>0</v>
      </c>
      <c r="O5091">
        <f t="shared" si="1031"/>
        <v>1.7341783201562096E-3</v>
      </c>
      <c r="P5091" s="10">
        <f t="shared" si="1032"/>
        <v>1.7341783201562096E-3</v>
      </c>
      <c r="Q5091" s="11">
        <f t="shared" si="1033"/>
        <v>0.99826582167984379</v>
      </c>
      <c r="R5091" s="10">
        <f t="shared" si="1034"/>
        <v>-1.735683748084665E-3</v>
      </c>
      <c r="S5091" s="11">
        <f t="shared" si="1035"/>
        <v>100</v>
      </c>
      <c r="AT5091">
        <v>0.96464622263130617</v>
      </c>
      <c r="AU5091">
        <v>0</v>
      </c>
      <c r="AV5091">
        <v>1</v>
      </c>
      <c r="AW5091">
        <f t="shared" si="1039"/>
        <v>4454</v>
      </c>
      <c r="AX5091">
        <f t="shared" si="1040"/>
        <v>633</v>
      </c>
      <c r="AY5091">
        <f t="shared" si="1036"/>
        <v>0</v>
      </c>
      <c r="AZ5091">
        <f t="shared" si="1037"/>
        <v>3.3587786259541952E-2</v>
      </c>
      <c r="BA5091">
        <f t="shared" si="1038"/>
        <v>0</v>
      </c>
    </row>
    <row r="5092" spans="1:53" x14ac:dyDescent="0.25">
      <c r="A5092">
        <f>'Preprocessed Data'!A5090</f>
        <v>2</v>
      </c>
      <c r="B5092">
        <f>'Preprocessed Data'!B5090</f>
        <v>67</v>
      </c>
      <c r="C5092">
        <f>'Preprocessed Data'!C5090</f>
        <v>0</v>
      </c>
      <c r="D5092">
        <f>'Preprocessed Data'!D5090</f>
        <v>0</v>
      </c>
      <c r="E5092">
        <f>'Preprocessed Data'!E5090</f>
        <v>1</v>
      </c>
      <c r="F5092">
        <f>'Preprocessed Data'!F5090</f>
        <v>4</v>
      </c>
      <c r="G5092">
        <f>'Preprocessed Data'!G5090</f>
        <v>2</v>
      </c>
      <c r="H5092">
        <f>'Preprocessed Data'!H5090</f>
        <v>82.09</v>
      </c>
      <c r="I5092">
        <f>'Preprocessed Data'!I5090</f>
        <v>14.1</v>
      </c>
      <c r="J5092">
        <f>'Preprocessed Data'!J5090</f>
        <v>2</v>
      </c>
      <c r="K5092" s="10">
        <f>'Preprocessed Data'!K5090</f>
        <v>0</v>
      </c>
      <c r="L5092" s="1">
        <f t="shared" si="1028"/>
        <v>1</v>
      </c>
      <c r="M5092" s="11">
        <f t="shared" si="1029"/>
        <v>1</v>
      </c>
      <c r="N5092">
        <f t="shared" si="1030"/>
        <v>0</v>
      </c>
      <c r="O5092">
        <f t="shared" si="1031"/>
        <v>1.221675026345008E-2</v>
      </c>
      <c r="P5092" s="10">
        <f t="shared" si="1032"/>
        <v>1.221675026345008E-2</v>
      </c>
      <c r="Q5092" s="11">
        <f t="shared" si="1033"/>
        <v>0.98778324973654996</v>
      </c>
      <c r="R5092" s="10">
        <f t="shared" si="1034"/>
        <v>-1.2291988159951453E-2</v>
      </c>
      <c r="S5092" s="11">
        <f t="shared" si="1035"/>
        <v>100</v>
      </c>
      <c r="AT5092">
        <v>0.96581758407497509</v>
      </c>
      <c r="AU5092">
        <v>0</v>
      </c>
      <c r="AV5092">
        <v>1</v>
      </c>
      <c r="AW5092">
        <f t="shared" si="1039"/>
        <v>4454</v>
      </c>
      <c r="AX5092">
        <f t="shared" si="1040"/>
        <v>634</v>
      </c>
      <c r="AY5092">
        <f t="shared" si="1036"/>
        <v>0</v>
      </c>
      <c r="AZ5092">
        <f t="shared" si="1037"/>
        <v>3.2061068702290085E-2</v>
      </c>
      <c r="BA5092">
        <f t="shared" si="1038"/>
        <v>0</v>
      </c>
    </row>
    <row r="5093" spans="1:53" x14ac:dyDescent="0.25">
      <c r="A5093">
        <f>'Preprocessed Data'!A5091</f>
        <v>2</v>
      </c>
      <c r="B5093">
        <f>'Preprocessed Data'!B5091</f>
        <v>8</v>
      </c>
      <c r="C5093">
        <f>'Preprocessed Data'!C5091</f>
        <v>0</v>
      </c>
      <c r="D5093">
        <f>'Preprocessed Data'!D5091</f>
        <v>0</v>
      </c>
      <c r="E5093">
        <f>'Preprocessed Data'!E5091</f>
        <v>0</v>
      </c>
      <c r="F5093">
        <f>'Preprocessed Data'!F5091</f>
        <v>4</v>
      </c>
      <c r="G5093">
        <f>'Preprocessed Data'!G5091</f>
        <v>1</v>
      </c>
      <c r="H5093">
        <f>'Preprocessed Data'!H5091</f>
        <v>87.92</v>
      </c>
      <c r="I5093">
        <f>'Preprocessed Data'!I5091</f>
        <v>14.1</v>
      </c>
      <c r="J5093">
        <f>'Preprocessed Data'!J5091</f>
        <v>4</v>
      </c>
      <c r="K5093" s="10">
        <f>'Preprocessed Data'!K5091</f>
        <v>0</v>
      </c>
      <c r="L5093" s="1">
        <f t="shared" si="1028"/>
        <v>1</v>
      </c>
      <c r="M5093" s="11">
        <f t="shared" si="1029"/>
        <v>1</v>
      </c>
      <c r="N5093">
        <f t="shared" si="1030"/>
        <v>0</v>
      </c>
      <c r="O5093">
        <f t="shared" si="1031"/>
        <v>7.8472085258357517E-4</v>
      </c>
      <c r="P5093" s="10">
        <f t="shared" si="1032"/>
        <v>7.8472085258357517E-4</v>
      </c>
      <c r="Q5093" s="11">
        <f t="shared" si="1033"/>
        <v>0.99921527914741648</v>
      </c>
      <c r="R5093" s="10">
        <f t="shared" si="1034"/>
        <v>-7.8502890716020308E-4</v>
      </c>
      <c r="S5093" s="11">
        <f t="shared" si="1035"/>
        <v>100</v>
      </c>
      <c r="AT5093">
        <v>0.96599603111489596</v>
      </c>
      <c r="AU5093">
        <v>0</v>
      </c>
      <c r="AV5093">
        <v>1</v>
      </c>
      <c r="AW5093">
        <f t="shared" si="1039"/>
        <v>4454</v>
      </c>
      <c r="AX5093">
        <f t="shared" si="1040"/>
        <v>635</v>
      </c>
      <c r="AY5093">
        <f t="shared" si="1036"/>
        <v>0</v>
      </c>
      <c r="AZ5093">
        <f t="shared" si="1037"/>
        <v>3.0534351145038219E-2</v>
      </c>
      <c r="BA5093">
        <f t="shared" si="1038"/>
        <v>0</v>
      </c>
    </row>
    <row r="5094" spans="1:53" x14ac:dyDescent="0.25">
      <c r="A5094">
        <f>'Preprocessed Data'!A5092</f>
        <v>1</v>
      </c>
      <c r="B5094">
        <f>'Preprocessed Data'!B5092</f>
        <v>0.56000000000000005</v>
      </c>
      <c r="C5094">
        <f>'Preprocessed Data'!C5092</f>
        <v>0</v>
      </c>
      <c r="D5094">
        <f>'Preprocessed Data'!D5092</f>
        <v>0</v>
      </c>
      <c r="E5094">
        <f>'Preprocessed Data'!E5092</f>
        <v>0</v>
      </c>
      <c r="F5094">
        <f>'Preprocessed Data'!F5092</f>
        <v>5</v>
      </c>
      <c r="G5094">
        <f>'Preprocessed Data'!G5092</f>
        <v>2</v>
      </c>
      <c r="H5094">
        <f>'Preprocessed Data'!H5092</f>
        <v>98.23</v>
      </c>
      <c r="I5094">
        <f>'Preprocessed Data'!I5092</f>
        <v>14.1</v>
      </c>
      <c r="J5094">
        <f>'Preprocessed Data'!J5092</f>
        <v>4</v>
      </c>
      <c r="K5094" s="10">
        <f>'Preprocessed Data'!K5092</f>
        <v>0</v>
      </c>
      <c r="L5094" s="1">
        <f t="shared" si="1028"/>
        <v>1</v>
      </c>
      <c r="M5094" s="11">
        <f t="shared" si="1029"/>
        <v>1</v>
      </c>
      <c r="N5094">
        <f t="shared" si="1030"/>
        <v>0</v>
      </c>
      <c r="O5094">
        <f t="shared" si="1031"/>
        <v>1.0377743200867102E-3</v>
      </c>
      <c r="P5094" s="10">
        <f t="shared" si="1032"/>
        <v>1.0377743200867102E-3</v>
      </c>
      <c r="Q5094" s="11">
        <f t="shared" si="1033"/>
        <v>0.99896222567991333</v>
      </c>
      <c r="R5094" s="10">
        <f t="shared" si="1034"/>
        <v>-1.0383131806991157E-3</v>
      </c>
      <c r="S5094" s="11">
        <f t="shared" si="1035"/>
        <v>100</v>
      </c>
      <c r="AT5094">
        <v>0.96708859236426203</v>
      </c>
      <c r="AU5094">
        <v>0</v>
      </c>
      <c r="AV5094">
        <v>1</v>
      </c>
      <c r="AW5094">
        <f t="shared" si="1039"/>
        <v>4454</v>
      </c>
      <c r="AX5094">
        <f t="shared" si="1040"/>
        <v>636</v>
      </c>
      <c r="AY5094">
        <f t="shared" si="1036"/>
        <v>0</v>
      </c>
      <c r="AZ5094">
        <f t="shared" si="1037"/>
        <v>2.9007633587786241E-2</v>
      </c>
      <c r="BA5094">
        <f t="shared" si="1038"/>
        <v>0</v>
      </c>
    </row>
    <row r="5095" spans="1:53" x14ac:dyDescent="0.25">
      <c r="A5095">
        <f>'Preprocessed Data'!A5093</f>
        <v>2</v>
      </c>
      <c r="B5095">
        <f>'Preprocessed Data'!B5093</f>
        <v>3</v>
      </c>
      <c r="C5095">
        <f>'Preprocessed Data'!C5093</f>
        <v>0</v>
      </c>
      <c r="D5095">
        <f>'Preprocessed Data'!D5093</f>
        <v>0</v>
      </c>
      <c r="E5095">
        <f>'Preprocessed Data'!E5093</f>
        <v>0</v>
      </c>
      <c r="F5095">
        <f>'Preprocessed Data'!F5093</f>
        <v>4</v>
      </c>
      <c r="G5095">
        <f>'Preprocessed Data'!G5093</f>
        <v>1</v>
      </c>
      <c r="H5095">
        <f>'Preprocessed Data'!H5093</f>
        <v>131.81</v>
      </c>
      <c r="I5095">
        <f>'Preprocessed Data'!I5093</f>
        <v>14.1</v>
      </c>
      <c r="J5095">
        <f>'Preprocessed Data'!J5093</f>
        <v>4</v>
      </c>
      <c r="K5095" s="10">
        <f>'Preprocessed Data'!K5093</f>
        <v>0</v>
      </c>
      <c r="L5095" s="1">
        <f t="shared" si="1028"/>
        <v>1</v>
      </c>
      <c r="M5095" s="11">
        <f t="shared" si="1029"/>
        <v>1</v>
      </c>
      <c r="N5095">
        <f t="shared" si="1030"/>
        <v>0</v>
      </c>
      <c r="O5095">
        <f t="shared" si="1031"/>
        <v>1.9094437960898325E-3</v>
      </c>
      <c r="P5095" s="10">
        <f t="shared" si="1032"/>
        <v>1.9094437960898325E-3</v>
      </c>
      <c r="Q5095" s="11">
        <f t="shared" si="1033"/>
        <v>0.99809055620391018</v>
      </c>
      <c r="R5095" s="10">
        <f t="shared" si="1034"/>
        <v>-1.9112691078185678E-3</v>
      </c>
      <c r="S5095" s="11">
        <f t="shared" si="1035"/>
        <v>100</v>
      </c>
      <c r="AT5095">
        <v>0.96905796866804228</v>
      </c>
      <c r="AU5095">
        <v>0</v>
      </c>
      <c r="AV5095">
        <v>1</v>
      </c>
      <c r="AW5095">
        <f t="shared" si="1039"/>
        <v>4454</v>
      </c>
      <c r="AX5095">
        <f t="shared" si="1040"/>
        <v>637</v>
      </c>
      <c r="AY5095">
        <f t="shared" si="1036"/>
        <v>0</v>
      </c>
      <c r="AZ5095">
        <f t="shared" si="1037"/>
        <v>2.7480916030534375E-2</v>
      </c>
      <c r="BA5095">
        <f t="shared" si="1038"/>
        <v>0</v>
      </c>
    </row>
    <row r="5096" spans="1:53" x14ac:dyDescent="0.25">
      <c r="A5096">
        <f>'Preprocessed Data'!A5094</f>
        <v>2</v>
      </c>
      <c r="B5096">
        <f>'Preprocessed Data'!B5094</f>
        <v>4</v>
      </c>
      <c r="C5096">
        <f>'Preprocessed Data'!C5094</f>
        <v>0</v>
      </c>
      <c r="D5096">
        <f>'Preprocessed Data'!D5094</f>
        <v>0</v>
      </c>
      <c r="E5096">
        <f>'Preprocessed Data'!E5094</f>
        <v>0</v>
      </c>
      <c r="F5096">
        <f>'Preprocessed Data'!F5094</f>
        <v>5</v>
      </c>
      <c r="G5096">
        <f>'Preprocessed Data'!G5094</f>
        <v>2</v>
      </c>
      <c r="H5096">
        <f>'Preprocessed Data'!H5094</f>
        <v>94.27</v>
      </c>
      <c r="I5096">
        <f>'Preprocessed Data'!I5094</f>
        <v>14</v>
      </c>
      <c r="J5096">
        <f>'Preprocessed Data'!J5094</f>
        <v>4</v>
      </c>
      <c r="K5096" s="10">
        <f>'Preprocessed Data'!K5094</f>
        <v>0</v>
      </c>
      <c r="L5096" s="1">
        <f t="shared" si="1028"/>
        <v>1</v>
      </c>
      <c r="M5096" s="11">
        <f t="shared" si="1029"/>
        <v>1</v>
      </c>
      <c r="N5096">
        <f t="shared" si="1030"/>
        <v>0</v>
      </c>
      <c r="O5096">
        <f t="shared" si="1031"/>
        <v>8.3757235682547842E-4</v>
      </c>
      <c r="P5096" s="10">
        <f t="shared" si="1032"/>
        <v>8.3757235682547842E-4</v>
      </c>
      <c r="Q5096" s="11">
        <f t="shared" si="1033"/>
        <v>0.99916242764317453</v>
      </c>
      <c r="R5096" s="10">
        <f t="shared" si="1034"/>
        <v>-8.3792331653504424E-4</v>
      </c>
      <c r="S5096" s="11">
        <f t="shared" si="1035"/>
        <v>100</v>
      </c>
      <c r="AT5096">
        <v>0.9693724660096722</v>
      </c>
      <c r="AU5096">
        <v>0</v>
      </c>
      <c r="AV5096">
        <v>1</v>
      </c>
      <c r="AW5096">
        <f t="shared" si="1039"/>
        <v>4454</v>
      </c>
      <c r="AX5096">
        <f t="shared" si="1040"/>
        <v>638</v>
      </c>
      <c r="AY5096">
        <f t="shared" si="1036"/>
        <v>0</v>
      </c>
      <c r="AZ5096">
        <f t="shared" si="1037"/>
        <v>2.5954198473282397E-2</v>
      </c>
      <c r="BA5096">
        <f t="shared" si="1038"/>
        <v>0</v>
      </c>
    </row>
    <row r="5097" spans="1:53" x14ac:dyDescent="0.25">
      <c r="A5097">
        <f>'Preprocessed Data'!A5095</f>
        <v>1</v>
      </c>
      <c r="B5097">
        <f>'Preprocessed Data'!B5095</f>
        <v>0.16</v>
      </c>
      <c r="C5097">
        <f>'Preprocessed Data'!C5095</f>
        <v>0</v>
      </c>
      <c r="D5097">
        <f>'Preprocessed Data'!D5095</f>
        <v>0</v>
      </c>
      <c r="E5097">
        <f>'Preprocessed Data'!E5095</f>
        <v>0</v>
      </c>
      <c r="F5097">
        <f>'Preprocessed Data'!F5095</f>
        <v>5</v>
      </c>
      <c r="G5097">
        <f>'Preprocessed Data'!G5095</f>
        <v>2</v>
      </c>
      <c r="H5097">
        <f>'Preprocessed Data'!H5095</f>
        <v>109.52</v>
      </c>
      <c r="I5097">
        <f>'Preprocessed Data'!I5095</f>
        <v>13.9</v>
      </c>
      <c r="J5097">
        <f>'Preprocessed Data'!J5095</f>
        <v>4</v>
      </c>
      <c r="K5097" s="10">
        <f>'Preprocessed Data'!K5095</f>
        <v>0</v>
      </c>
      <c r="L5097" s="1">
        <f t="shared" si="1028"/>
        <v>1</v>
      </c>
      <c r="M5097" s="11">
        <f t="shared" si="1029"/>
        <v>1</v>
      </c>
      <c r="N5097">
        <f t="shared" si="1030"/>
        <v>0</v>
      </c>
      <c r="O5097">
        <f t="shared" si="1031"/>
        <v>1.3386071770282158E-3</v>
      </c>
      <c r="P5097" s="10">
        <f t="shared" si="1032"/>
        <v>1.3386071770282158E-3</v>
      </c>
      <c r="Q5097" s="11">
        <f t="shared" si="1033"/>
        <v>0.99866139282297184</v>
      </c>
      <c r="R5097" s="10">
        <f t="shared" si="1034"/>
        <v>-1.3395039119552289E-3</v>
      </c>
      <c r="S5097" s="11">
        <f t="shared" si="1035"/>
        <v>100</v>
      </c>
      <c r="AT5097">
        <v>0.96973638520130345</v>
      </c>
      <c r="AU5097">
        <v>0</v>
      </c>
      <c r="AV5097">
        <v>1</v>
      </c>
      <c r="AW5097">
        <f t="shared" si="1039"/>
        <v>4454</v>
      </c>
      <c r="AX5097">
        <f t="shared" si="1040"/>
        <v>639</v>
      </c>
      <c r="AY5097">
        <f t="shared" si="1036"/>
        <v>0</v>
      </c>
      <c r="AZ5097">
        <f t="shared" si="1037"/>
        <v>2.4427480916030531E-2</v>
      </c>
      <c r="BA5097">
        <f t="shared" si="1038"/>
        <v>0</v>
      </c>
    </row>
    <row r="5098" spans="1:53" x14ac:dyDescent="0.25">
      <c r="A5098">
        <f>'Preprocessed Data'!A5096</f>
        <v>2</v>
      </c>
      <c r="B5098">
        <f>'Preprocessed Data'!B5096</f>
        <v>5</v>
      </c>
      <c r="C5098">
        <f>'Preprocessed Data'!C5096</f>
        <v>0</v>
      </c>
      <c r="D5098">
        <f>'Preprocessed Data'!D5096</f>
        <v>0</v>
      </c>
      <c r="E5098">
        <f>'Preprocessed Data'!E5096</f>
        <v>0</v>
      </c>
      <c r="F5098">
        <f>'Preprocessed Data'!F5096</f>
        <v>4</v>
      </c>
      <c r="G5098">
        <f>'Preprocessed Data'!G5096</f>
        <v>2</v>
      </c>
      <c r="H5098">
        <f>'Preprocessed Data'!H5096</f>
        <v>77.88</v>
      </c>
      <c r="I5098">
        <f>'Preprocessed Data'!I5096</f>
        <v>13.8</v>
      </c>
      <c r="J5098">
        <f>'Preprocessed Data'!J5096</f>
        <v>4</v>
      </c>
      <c r="K5098" s="10">
        <f>'Preprocessed Data'!K5096</f>
        <v>0</v>
      </c>
      <c r="L5098" s="1">
        <f t="shared" si="1028"/>
        <v>1</v>
      </c>
      <c r="M5098" s="11">
        <f t="shared" si="1029"/>
        <v>1</v>
      </c>
      <c r="N5098">
        <f t="shared" si="1030"/>
        <v>0</v>
      </c>
      <c r="O5098">
        <f t="shared" si="1031"/>
        <v>5.1633402173080305E-4</v>
      </c>
      <c r="P5098" s="10">
        <f t="shared" si="1032"/>
        <v>5.1633402173080305E-4</v>
      </c>
      <c r="Q5098" s="11">
        <f t="shared" si="1033"/>
        <v>0.99948366597826921</v>
      </c>
      <c r="R5098" s="10">
        <f t="shared" si="1034"/>
        <v>-5.1646736804459063E-4</v>
      </c>
      <c r="S5098" s="11">
        <f t="shared" si="1035"/>
        <v>100</v>
      </c>
      <c r="AT5098">
        <v>0.97239136265932014</v>
      </c>
      <c r="AU5098">
        <v>0</v>
      </c>
      <c r="AV5098">
        <v>1</v>
      </c>
      <c r="AW5098">
        <f t="shared" si="1039"/>
        <v>4454</v>
      </c>
      <c r="AX5098">
        <f t="shared" si="1040"/>
        <v>640</v>
      </c>
      <c r="AY5098">
        <f t="shared" si="1036"/>
        <v>0</v>
      </c>
      <c r="AZ5098">
        <f t="shared" si="1037"/>
        <v>2.2900763358778664E-2</v>
      </c>
      <c r="BA5098">
        <f t="shared" si="1038"/>
        <v>0</v>
      </c>
    </row>
    <row r="5099" spans="1:53" x14ac:dyDescent="0.25">
      <c r="A5099">
        <f>'Preprocessed Data'!A5097</f>
        <v>1</v>
      </c>
      <c r="B5099">
        <f>'Preprocessed Data'!B5097</f>
        <v>5</v>
      </c>
      <c r="C5099">
        <f>'Preprocessed Data'!C5097</f>
        <v>0</v>
      </c>
      <c r="D5099">
        <f>'Preprocessed Data'!D5097</f>
        <v>0</v>
      </c>
      <c r="E5099">
        <f>'Preprocessed Data'!E5097</f>
        <v>0</v>
      </c>
      <c r="F5099">
        <f>'Preprocessed Data'!F5097</f>
        <v>4</v>
      </c>
      <c r="G5099">
        <f>'Preprocessed Data'!G5097</f>
        <v>2</v>
      </c>
      <c r="H5099">
        <f>'Preprocessed Data'!H5097</f>
        <v>79.89</v>
      </c>
      <c r="I5099">
        <f>'Preprocessed Data'!I5097</f>
        <v>13.8</v>
      </c>
      <c r="J5099">
        <f>'Preprocessed Data'!J5097</f>
        <v>4</v>
      </c>
      <c r="K5099" s="10">
        <f>'Preprocessed Data'!K5097</f>
        <v>0</v>
      </c>
      <c r="L5099" s="1">
        <f t="shared" si="1028"/>
        <v>1</v>
      </c>
      <c r="M5099" s="11">
        <f t="shared" si="1029"/>
        <v>1</v>
      </c>
      <c r="N5099">
        <f t="shared" si="1030"/>
        <v>0</v>
      </c>
      <c r="O5099">
        <f t="shared" si="1031"/>
        <v>7.1707632350470054E-4</v>
      </c>
      <c r="P5099" s="10">
        <f t="shared" si="1032"/>
        <v>7.1707632350470054E-4</v>
      </c>
      <c r="Q5099" s="11">
        <f t="shared" si="1033"/>
        <v>0.99928292367649529</v>
      </c>
      <c r="R5099" s="10">
        <f t="shared" si="1034"/>
        <v>-7.1733354570422195E-4</v>
      </c>
      <c r="S5099" s="11">
        <f t="shared" si="1035"/>
        <v>100</v>
      </c>
      <c r="AT5099">
        <v>0.97305940090281284</v>
      </c>
      <c r="AU5099">
        <v>0</v>
      </c>
      <c r="AV5099">
        <v>1</v>
      </c>
      <c r="AW5099">
        <f t="shared" si="1039"/>
        <v>4454</v>
      </c>
      <c r="AX5099">
        <f t="shared" si="1040"/>
        <v>641</v>
      </c>
      <c r="AY5099">
        <f t="shared" si="1036"/>
        <v>0</v>
      </c>
      <c r="AZ5099">
        <f t="shared" si="1037"/>
        <v>2.1374045801526687E-2</v>
      </c>
      <c r="BA5099">
        <f t="shared" si="1038"/>
        <v>0</v>
      </c>
    </row>
    <row r="5100" spans="1:53" x14ac:dyDescent="0.25">
      <c r="A5100">
        <f>'Preprocessed Data'!A5098</f>
        <v>2</v>
      </c>
      <c r="B5100">
        <f>'Preprocessed Data'!B5098</f>
        <v>2</v>
      </c>
      <c r="C5100">
        <f>'Preprocessed Data'!C5098</f>
        <v>0</v>
      </c>
      <c r="D5100">
        <f>'Preprocessed Data'!D5098</f>
        <v>0</v>
      </c>
      <c r="E5100">
        <f>'Preprocessed Data'!E5098</f>
        <v>0</v>
      </c>
      <c r="F5100">
        <f>'Preprocessed Data'!F5098</f>
        <v>4</v>
      </c>
      <c r="G5100">
        <f>'Preprocessed Data'!G5098</f>
        <v>1</v>
      </c>
      <c r="H5100">
        <f>'Preprocessed Data'!H5098</f>
        <v>155.13999999999999</v>
      </c>
      <c r="I5100">
        <f>'Preprocessed Data'!I5098</f>
        <v>13.7</v>
      </c>
      <c r="J5100">
        <f>'Preprocessed Data'!J5098</f>
        <v>4</v>
      </c>
      <c r="K5100" s="10">
        <f>'Preprocessed Data'!K5098</f>
        <v>0</v>
      </c>
      <c r="L5100" s="1">
        <f t="shared" si="1028"/>
        <v>1</v>
      </c>
      <c r="M5100" s="11">
        <f t="shared" si="1029"/>
        <v>1</v>
      </c>
      <c r="N5100">
        <f t="shared" si="1030"/>
        <v>0</v>
      </c>
      <c r="O5100">
        <f t="shared" si="1031"/>
        <v>3.2047115231167191E-3</v>
      </c>
      <c r="P5100" s="10">
        <f t="shared" si="1032"/>
        <v>3.2047115231167191E-3</v>
      </c>
      <c r="Q5100" s="11">
        <f t="shared" si="1033"/>
        <v>0.99679528847688326</v>
      </c>
      <c r="R5100" s="10">
        <f t="shared" si="1034"/>
        <v>-3.2098576085105891E-3</v>
      </c>
      <c r="S5100" s="11">
        <f t="shared" si="1035"/>
        <v>100</v>
      </c>
      <c r="AT5100">
        <v>0.97465331246933562</v>
      </c>
      <c r="AU5100">
        <v>0</v>
      </c>
      <c r="AV5100">
        <v>1</v>
      </c>
      <c r="AW5100">
        <f t="shared" si="1039"/>
        <v>4454</v>
      </c>
      <c r="AX5100">
        <f t="shared" si="1040"/>
        <v>642</v>
      </c>
      <c r="AY5100">
        <f t="shared" si="1036"/>
        <v>0</v>
      </c>
      <c r="AZ5100">
        <f t="shared" si="1037"/>
        <v>1.984732824427482E-2</v>
      </c>
      <c r="BA5100">
        <f t="shared" si="1038"/>
        <v>0</v>
      </c>
    </row>
    <row r="5101" spans="1:53" x14ac:dyDescent="0.25">
      <c r="A5101">
        <f>'Preprocessed Data'!A5099</f>
        <v>2</v>
      </c>
      <c r="B5101">
        <f>'Preprocessed Data'!B5099</f>
        <v>10</v>
      </c>
      <c r="C5101">
        <f>'Preprocessed Data'!C5099</f>
        <v>0</v>
      </c>
      <c r="D5101">
        <f>'Preprocessed Data'!D5099</f>
        <v>0</v>
      </c>
      <c r="E5101">
        <f>'Preprocessed Data'!E5099</f>
        <v>0</v>
      </c>
      <c r="F5101">
        <f>'Preprocessed Data'!F5099</f>
        <v>1</v>
      </c>
      <c r="G5101">
        <f>'Preprocessed Data'!G5099</f>
        <v>1</v>
      </c>
      <c r="H5101">
        <f>'Preprocessed Data'!H5099</f>
        <v>69.84</v>
      </c>
      <c r="I5101">
        <f>'Preprocessed Data'!I5099</f>
        <v>13.7</v>
      </c>
      <c r="J5101">
        <f>'Preprocessed Data'!J5099</f>
        <v>4</v>
      </c>
      <c r="K5101" s="10">
        <f>'Preprocessed Data'!K5099</f>
        <v>0</v>
      </c>
      <c r="L5101" s="1">
        <f t="shared" si="1028"/>
        <v>1</v>
      </c>
      <c r="M5101" s="11">
        <f t="shared" si="1029"/>
        <v>1</v>
      </c>
      <c r="N5101">
        <f t="shared" si="1030"/>
        <v>0</v>
      </c>
      <c r="O5101">
        <f t="shared" si="1031"/>
        <v>4.0031551831987855E-4</v>
      </c>
      <c r="P5101" s="10">
        <f t="shared" si="1032"/>
        <v>4.0031551831987855E-4</v>
      </c>
      <c r="Q5101" s="11">
        <f t="shared" si="1033"/>
        <v>0.99959968448168013</v>
      </c>
      <c r="R5101" s="10">
        <f t="shared" si="1034"/>
        <v>-4.0039566596725368E-4</v>
      </c>
      <c r="S5101" s="11">
        <f t="shared" si="1035"/>
        <v>100</v>
      </c>
      <c r="AT5101">
        <v>0.97546017869749524</v>
      </c>
      <c r="AU5101">
        <v>0</v>
      </c>
      <c r="AV5101">
        <v>1</v>
      </c>
      <c r="AW5101">
        <f t="shared" si="1039"/>
        <v>4454</v>
      </c>
      <c r="AX5101">
        <f t="shared" si="1040"/>
        <v>643</v>
      </c>
      <c r="AY5101">
        <f t="shared" si="1036"/>
        <v>0</v>
      </c>
      <c r="AZ5101">
        <f t="shared" si="1037"/>
        <v>1.8320610687022953E-2</v>
      </c>
      <c r="BA5101">
        <f t="shared" si="1038"/>
        <v>0</v>
      </c>
    </row>
    <row r="5102" spans="1:53" x14ac:dyDescent="0.25">
      <c r="A5102">
        <f>'Preprocessed Data'!A5100</f>
        <v>1</v>
      </c>
      <c r="B5102">
        <f>'Preprocessed Data'!B5100</f>
        <v>1.88</v>
      </c>
      <c r="C5102">
        <f>'Preprocessed Data'!C5100</f>
        <v>0</v>
      </c>
      <c r="D5102">
        <f>'Preprocessed Data'!D5100</f>
        <v>0</v>
      </c>
      <c r="E5102">
        <f>'Preprocessed Data'!E5100</f>
        <v>0</v>
      </c>
      <c r="F5102">
        <f>'Preprocessed Data'!F5100</f>
        <v>4</v>
      </c>
      <c r="G5102">
        <f>'Preprocessed Data'!G5100</f>
        <v>2</v>
      </c>
      <c r="H5102">
        <f>'Preprocessed Data'!H5100</f>
        <v>81.42</v>
      </c>
      <c r="I5102">
        <f>'Preprocessed Data'!I5100</f>
        <v>13.5</v>
      </c>
      <c r="J5102">
        <f>'Preprocessed Data'!J5100</f>
        <v>4</v>
      </c>
      <c r="K5102" s="10">
        <f>'Preprocessed Data'!K5100</f>
        <v>0</v>
      </c>
      <c r="L5102" s="1">
        <f t="shared" si="1028"/>
        <v>1</v>
      </c>
      <c r="M5102" s="11">
        <f t="shared" si="1029"/>
        <v>1</v>
      </c>
      <c r="N5102">
        <f t="shared" si="1030"/>
        <v>0</v>
      </c>
      <c r="O5102">
        <f t="shared" si="1031"/>
        <v>6.1905877192686013E-4</v>
      </c>
      <c r="P5102" s="10">
        <f t="shared" si="1032"/>
        <v>6.1905877192686013E-4</v>
      </c>
      <c r="Q5102" s="11">
        <f t="shared" si="1033"/>
        <v>0.99938094122807319</v>
      </c>
      <c r="R5102" s="10">
        <f t="shared" si="1034"/>
        <v>-6.1925046792649845E-4</v>
      </c>
      <c r="S5102" s="11">
        <f t="shared" si="1035"/>
        <v>100</v>
      </c>
      <c r="AT5102">
        <v>0.97645078646204619</v>
      </c>
      <c r="AU5102">
        <v>0</v>
      </c>
      <c r="AV5102">
        <v>1</v>
      </c>
      <c r="AW5102">
        <f t="shared" si="1039"/>
        <v>4454</v>
      </c>
      <c r="AX5102">
        <f t="shared" si="1040"/>
        <v>644</v>
      </c>
      <c r="AY5102">
        <f t="shared" si="1036"/>
        <v>0</v>
      </c>
      <c r="AZ5102">
        <f t="shared" si="1037"/>
        <v>1.6793893129770976E-2</v>
      </c>
      <c r="BA5102">
        <f t="shared" si="1038"/>
        <v>0</v>
      </c>
    </row>
    <row r="5103" spans="1:53" x14ac:dyDescent="0.25">
      <c r="A5103">
        <f>'Preprocessed Data'!A5101</f>
        <v>1</v>
      </c>
      <c r="B5103">
        <f>'Preprocessed Data'!B5101</f>
        <v>8</v>
      </c>
      <c r="C5103">
        <f>'Preprocessed Data'!C5101</f>
        <v>0</v>
      </c>
      <c r="D5103">
        <f>'Preprocessed Data'!D5101</f>
        <v>0</v>
      </c>
      <c r="E5103">
        <f>'Preprocessed Data'!E5101</f>
        <v>0</v>
      </c>
      <c r="F5103">
        <f>'Preprocessed Data'!F5101</f>
        <v>1</v>
      </c>
      <c r="G5103">
        <f>'Preprocessed Data'!G5101</f>
        <v>1</v>
      </c>
      <c r="H5103">
        <f>'Preprocessed Data'!H5101</f>
        <v>91.54</v>
      </c>
      <c r="I5103">
        <f>'Preprocessed Data'!I5101</f>
        <v>13.4</v>
      </c>
      <c r="J5103">
        <f>'Preprocessed Data'!J5101</f>
        <v>4</v>
      </c>
      <c r="K5103" s="10">
        <f>'Preprocessed Data'!K5101</f>
        <v>0</v>
      </c>
      <c r="L5103" s="1">
        <f t="shared" si="1028"/>
        <v>1</v>
      </c>
      <c r="M5103" s="11">
        <f t="shared" si="1029"/>
        <v>1</v>
      </c>
      <c r="N5103">
        <f t="shared" si="1030"/>
        <v>0</v>
      </c>
      <c r="O5103">
        <f t="shared" si="1031"/>
        <v>8.1528634054677158E-4</v>
      </c>
      <c r="P5103" s="10">
        <f t="shared" si="1032"/>
        <v>8.1528634054677158E-4</v>
      </c>
      <c r="Q5103" s="11">
        <f t="shared" si="1033"/>
        <v>0.99918471365945327</v>
      </c>
      <c r="R5103" s="10">
        <f t="shared" si="1034"/>
        <v>-8.1561886720384806E-4</v>
      </c>
      <c r="S5103" s="11">
        <f t="shared" si="1035"/>
        <v>100</v>
      </c>
      <c r="AT5103">
        <v>0.97666249670938554</v>
      </c>
      <c r="AU5103">
        <v>0</v>
      </c>
      <c r="AV5103">
        <v>1</v>
      </c>
      <c r="AW5103">
        <f t="shared" si="1039"/>
        <v>4454</v>
      </c>
      <c r="AX5103">
        <f t="shared" si="1040"/>
        <v>645</v>
      </c>
      <c r="AY5103">
        <f t="shared" si="1036"/>
        <v>0</v>
      </c>
      <c r="AZ5103">
        <f t="shared" si="1037"/>
        <v>1.5267175572519109E-2</v>
      </c>
      <c r="BA5103">
        <f t="shared" si="1038"/>
        <v>0</v>
      </c>
    </row>
    <row r="5104" spans="1:53" x14ac:dyDescent="0.25">
      <c r="A5104">
        <f>'Preprocessed Data'!A5102</f>
        <v>2</v>
      </c>
      <c r="B5104">
        <f>'Preprocessed Data'!B5102</f>
        <v>1.1599999999999999</v>
      </c>
      <c r="C5104">
        <f>'Preprocessed Data'!C5102</f>
        <v>0</v>
      </c>
      <c r="D5104">
        <f>'Preprocessed Data'!D5102</f>
        <v>0</v>
      </c>
      <c r="E5104">
        <f>'Preprocessed Data'!E5102</f>
        <v>0</v>
      </c>
      <c r="F5104">
        <f>'Preprocessed Data'!F5102</f>
        <v>2</v>
      </c>
      <c r="G5104">
        <f>'Preprocessed Data'!G5102</f>
        <v>2</v>
      </c>
      <c r="H5104">
        <f>'Preprocessed Data'!H5102</f>
        <v>86</v>
      </c>
      <c r="I5104">
        <f>'Preprocessed Data'!I5102</f>
        <v>13.3</v>
      </c>
      <c r="J5104">
        <f>'Preprocessed Data'!J5102</f>
        <v>4</v>
      </c>
      <c r="K5104" s="10">
        <f>'Preprocessed Data'!K5102</f>
        <v>0</v>
      </c>
      <c r="L5104" s="1">
        <f t="shared" si="1028"/>
        <v>1</v>
      </c>
      <c r="M5104" s="11">
        <f t="shared" si="1029"/>
        <v>1</v>
      </c>
      <c r="N5104">
        <f t="shared" si="1030"/>
        <v>0</v>
      </c>
      <c r="O5104">
        <f t="shared" si="1031"/>
        <v>4.1945519826440739E-4</v>
      </c>
      <c r="P5104" s="10">
        <f t="shared" si="1032"/>
        <v>4.1945519826440739E-4</v>
      </c>
      <c r="Q5104" s="11">
        <f t="shared" si="1033"/>
        <v>0.99958054480173564</v>
      </c>
      <c r="R5104" s="10">
        <f t="shared" si="1034"/>
        <v>-4.1954319420380102E-4</v>
      </c>
      <c r="S5104" s="11">
        <f t="shared" si="1035"/>
        <v>100</v>
      </c>
      <c r="AT5104">
        <v>0.9768309042240646</v>
      </c>
      <c r="AU5104">
        <v>0</v>
      </c>
      <c r="AV5104">
        <v>1</v>
      </c>
      <c r="AW5104">
        <f t="shared" si="1039"/>
        <v>4454</v>
      </c>
      <c r="AX5104">
        <f t="shared" si="1040"/>
        <v>646</v>
      </c>
      <c r="AY5104">
        <f t="shared" si="1036"/>
        <v>0</v>
      </c>
      <c r="AZ5104">
        <f t="shared" si="1037"/>
        <v>1.3740458015267132E-2</v>
      </c>
      <c r="BA5104">
        <f t="shared" si="1038"/>
        <v>0</v>
      </c>
    </row>
    <row r="5105" spans="1:53" x14ac:dyDescent="0.25">
      <c r="A5105">
        <f>'Preprocessed Data'!A5103</f>
        <v>2</v>
      </c>
      <c r="B5105">
        <f>'Preprocessed Data'!B5103</f>
        <v>4</v>
      </c>
      <c r="C5105">
        <f>'Preprocessed Data'!C5103</f>
        <v>0</v>
      </c>
      <c r="D5105">
        <f>'Preprocessed Data'!D5103</f>
        <v>0</v>
      </c>
      <c r="E5105">
        <f>'Preprocessed Data'!E5103</f>
        <v>0</v>
      </c>
      <c r="F5105">
        <f>'Preprocessed Data'!F5103</f>
        <v>4</v>
      </c>
      <c r="G5105">
        <f>'Preprocessed Data'!G5103</f>
        <v>2</v>
      </c>
      <c r="H5105">
        <f>'Preprocessed Data'!H5103</f>
        <v>61.54</v>
      </c>
      <c r="I5105">
        <f>'Preprocessed Data'!I5103</f>
        <v>13.2</v>
      </c>
      <c r="J5105">
        <f>'Preprocessed Data'!J5103</f>
        <v>4</v>
      </c>
      <c r="K5105" s="10">
        <f>'Preprocessed Data'!K5103</f>
        <v>0</v>
      </c>
      <c r="L5105" s="1">
        <f t="shared" si="1028"/>
        <v>1</v>
      </c>
      <c r="M5105" s="11">
        <f t="shared" si="1029"/>
        <v>1</v>
      </c>
      <c r="N5105">
        <f t="shared" si="1030"/>
        <v>0</v>
      </c>
      <c r="O5105">
        <f t="shared" si="1031"/>
        <v>3.0276208584801873E-4</v>
      </c>
      <c r="P5105" s="10">
        <f t="shared" si="1032"/>
        <v>3.0276208584801873E-4</v>
      </c>
      <c r="Q5105" s="11">
        <f t="shared" si="1033"/>
        <v>0.99969723791415199</v>
      </c>
      <c r="R5105" s="10">
        <f t="shared" si="1034"/>
        <v>-3.0280792754130547E-4</v>
      </c>
      <c r="S5105" s="11">
        <f t="shared" si="1035"/>
        <v>100</v>
      </c>
      <c r="AT5105">
        <v>0.97690629011942587</v>
      </c>
      <c r="AU5105">
        <v>0</v>
      </c>
      <c r="AV5105">
        <v>1</v>
      </c>
      <c r="AW5105">
        <f t="shared" si="1039"/>
        <v>4454</v>
      </c>
      <c r="AX5105">
        <f t="shared" si="1040"/>
        <v>647</v>
      </c>
      <c r="AY5105">
        <f t="shared" si="1036"/>
        <v>0</v>
      </c>
      <c r="AZ5105">
        <f t="shared" si="1037"/>
        <v>1.2213740458015265E-2</v>
      </c>
      <c r="BA5105">
        <f t="shared" si="1038"/>
        <v>0</v>
      </c>
    </row>
    <row r="5106" spans="1:53" x14ac:dyDescent="0.25">
      <c r="A5106">
        <f>'Preprocessed Data'!A5104</f>
        <v>1</v>
      </c>
      <c r="B5106">
        <f>'Preprocessed Data'!B5104</f>
        <v>0.16</v>
      </c>
      <c r="C5106">
        <f>'Preprocessed Data'!C5104</f>
        <v>0</v>
      </c>
      <c r="D5106">
        <f>'Preprocessed Data'!D5104</f>
        <v>0</v>
      </c>
      <c r="E5106">
        <f>'Preprocessed Data'!E5104</f>
        <v>0</v>
      </c>
      <c r="F5106">
        <f>'Preprocessed Data'!F5104</f>
        <v>2</v>
      </c>
      <c r="G5106">
        <f>'Preprocessed Data'!G5104</f>
        <v>1</v>
      </c>
      <c r="H5106">
        <f>'Preprocessed Data'!H5104</f>
        <v>69.790000000000006</v>
      </c>
      <c r="I5106">
        <f>'Preprocessed Data'!I5104</f>
        <v>13</v>
      </c>
      <c r="J5106">
        <f>'Preprocessed Data'!J5104</f>
        <v>4</v>
      </c>
      <c r="K5106" s="10">
        <f>'Preprocessed Data'!K5104</f>
        <v>0</v>
      </c>
      <c r="L5106" s="1">
        <f t="shared" si="1028"/>
        <v>1</v>
      </c>
      <c r="M5106" s="11">
        <f t="shared" si="1029"/>
        <v>1</v>
      </c>
      <c r="N5106">
        <f t="shared" si="1030"/>
        <v>0</v>
      </c>
      <c r="O5106">
        <f t="shared" si="1031"/>
        <v>3.2689220744643569E-4</v>
      </c>
      <c r="P5106" s="10">
        <f t="shared" si="1032"/>
        <v>3.2689220744643569E-4</v>
      </c>
      <c r="Q5106" s="11">
        <f t="shared" si="1033"/>
        <v>0.99967310779255358</v>
      </c>
      <c r="R5106" s="10">
        <f t="shared" si="1034"/>
        <v>-3.269456483506551E-4</v>
      </c>
      <c r="S5106" s="11">
        <f t="shared" si="1035"/>
        <v>100</v>
      </c>
      <c r="AT5106">
        <v>0.97872288503913585</v>
      </c>
      <c r="AU5106">
        <v>0</v>
      </c>
      <c r="AV5106">
        <v>1</v>
      </c>
      <c r="AW5106">
        <f t="shared" si="1039"/>
        <v>4454</v>
      </c>
      <c r="AX5106">
        <f t="shared" si="1040"/>
        <v>648</v>
      </c>
      <c r="AY5106">
        <f t="shared" si="1036"/>
        <v>0</v>
      </c>
      <c r="AZ5106">
        <f t="shared" si="1037"/>
        <v>1.0687022900763399E-2</v>
      </c>
      <c r="BA5106">
        <f t="shared" si="1038"/>
        <v>0</v>
      </c>
    </row>
    <row r="5107" spans="1:53" x14ac:dyDescent="0.25">
      <c r="A5107">
        <f>'Preprocessed Data'!A5105</f>
        <v>2</v>
      </c>
      <c r="B5107">
        <f>'Preprocessed Data'!B5105</f>
        <v>1.08</v>
      </c>
      <c r="C5107">
        <f>'Preprocessed Data'!C5105</f>
        <v>0</v>
      </c>
      <c r="D5107">
        <f>'Preprocessed Data'!D5105</f>
        <v>0</v>
      </c>
      <c r="E5107">
        <f>'Preprocessed Data'!E5105</f>
        <v>0</v>
      </c>
      <c r="F5107">
        <f>'Preprocessed Data'!F5105</f>
        <v>5</v>
      </c>
      <c r="G5107">
        <f>'Preprocessed Data'!G5105</f>
        <v>2</v>
      </c>
      <c r="H5107">
        <f>'Preprocessed Data'!H5105</f>
        <v>159.38999999999999</v>
      </c>
      <c r="I5107">
        <f>'Preprocessed Data'!I5105</f>
        <v>12.8</v>
      </c>
      <c r="J5107">
        <f>'Preprocessed Data'!J5105</f>
        <v>4</v>
      </c>
      <c r="K5107" s="10">
        <f>'Preprocessed Data'!K5105</f>
        <v>0</v>
      </c>
      <c r="L5107" s="1">
        <f t="shared" si="1028"/>
        <v>1</v>
      </c>
      <c r="M5107" s="11">
        <f t="shared" si="1029"/>
        <v>1</v>
      </c>
      <c r="N5107">
        <f t="shared" si="1030"/>
        <v>0</v>
      </c>
      <c r="O5107">
        <f t="shared" si="1031"/>
        <v>3.5061744468605476E-3</v>
      </c>
      <c r="P5107" s="10">
        <f t="shared" si="1032"/>
        <v>3.5061744468605476E-3</v>
      </c>
      <c r="Q5107" s="11">
        <f t="shared" si="1033"/>
        <v>0.99649382555313948</v>
      </c>
      <c r="R5107" s="10">
        <f t="shared" si="1034"/>
        <v>-3.5123354818109229E-3</v>
      </c>
      <c r="S5107" s="11">
        <f t="shared" si="1035"/>
        <v>100</v>
      </c>
      <c r="AT5107">
        <v>0.97982648696484609</v>
      </c>
      <c r="AU5107">
        <v>0</v>
      </c>
      <c r="AV5107">
        <v>1</v>
      </c>
      <c r="AW5107">
        <f t="shared" si="1039"/>
        <v>4454</v>
      </c>
      <c r="AX5107">
        <f t="shared" si="1040"/>
        <v>649</v>
      </c>
      <c r="AY5107">
        <f t="shared" si="1036"/>
        <v>0</v>
      </c>
      <c r="AZ5107">
        <f t="shared" si="1037"/>
        <v>9.1603053435114212E-3</v>
      </c>
      <c r="BA5107">
        <f t="shared" si="1038"/>
        <v>0</v>
      </c>
    </row>
    <row r="5108" spans="1:53" x14ac:dyDescent="0.25">
      <c r="A5108">
        <f>'Preprocessed Data'!A5106</f>
        <v>2</v>
      </c>
      <c r="B5108">
        <f>'Preprocessed Data'!B5106</f>
        <v>8</v>
      </c>
      <c r="C5108">
        <f>'Preprocessed Data'!C5106</f>
        <v>0</v>
      </c>
      <c r="D5108">
        <f>'Preprocessed Data'!D5106</f>
        <v>0</v>
      </c>
      <c r="E5108">
        <f>'Preprocessed Data'!E5106</f>
        <v>0</v>
      </c>
      <c r="F5108">
        <f>'Preprocessed Data'!F5106</f>
        <v>5</v>
      </c>
      <c r="G5108">
        <f>'Preprocessed Data'!G5106</f>
        <v>2</v>
      </c>
      <c r="H5108">
        <f>'Preprocessed Data'!H5106</f>
        <v>106.51</v>
      </c>
      <c r="I5108">
        <f>'Preprocessed Data'!I5106</f>
        <v>12.3</v>
      </c>
      <c r="J5108">
        <f>'Preprocessed Data'!J5106</f>
        <v>4</v>
      </c>
      <c r="K5108" s="10">
        <f>'Preprocessed Data'!K5106</f>
        <v>0</v>
      </c>
      <c r="L5108" s="1">
        <f t="shared" si="1028"/>
        <v>1</v>
      </c>
      <c r="M5108" s="11">
        <f t="shared" si="1029"/>
        <v>1</v>
      </c>
      <c r="N5108">
        <f t="shared" si="1030"/>
        <v>0</v>
      </c>
      <c r="O5108">
        <f t="shared" si="1031"/>
        <v>1.199270306696393E-3</v>
      </c>
      <c r="P5108" s="10">
        <f t="shared" si="1032"/>
        <v>1.199270306696393E-3</v>
      </c>
      <c r="Q5108" s="11">
        <f t="shared" si="1033"/>
        <v>0.99880072969330358</v>
      </c>
      <c r="R5108" s="10">
        <f t="shared" si="1034"/>
        <v>-1.1999900067981998E-3</v>
      </c>
      <c r="S5108" s="11">
        <f t="shared" si="1035"/>
        <v>100</v>
      </c>
      <c r="AT5108">
        <v>0.9805324617003871</v>
      </c>
      <c r="AU5108">
        <v>0</v>
      </c>
      <c r="AV5108">
        <v>1</v>
      </c>
      <c r="AW5108">
        <f t="shared" si="1039"/>
        <v>4454</v>
      </c>
      <c r="AX5108">
        <f t="shared" si="1040"/>
        <v>650</v>
      </c>
      <c r="AY5108">
        <f t="shared" si="1036"/>
        <v>0</v>
      </c>
      <c r="AZ5108">
        <f t="shared" si="1037"/>
        <v>7.6335877862595547E-3</v>
      </c>
      <c r="BA5108">
        <f t="shared" si="1038"/>
        <v>0</v>
      </c>
    </row>
    <row r="5109" spans="1:53" x14ac:dyDescent="0.25">
      <c r="A5109">
        <f>'Preprocessed Data'!A5107</f>
        <v>2</v>
      </c>
      <c r="B5109">
        <f>'Preprocessed Data'!B5107</f>
        <v>4</v>
      </c>
      <c r="C5109">
        <f>'Preprocessed Data'!C5107</f>
        <v>0</v>
      </c>
      <c r="D5109">
        <f>'Preprocessed Data'!D5107</f>
        <v>0</v>
      </c>
      <c r="E5109">
        <f>'Preprocessed Data'!E5107</f>
        <v>0</v>
      </c>
      <c r="F5109">
        <f>'Preprocessed Data'!F5107</f>
        <v>5</v>
      </c>
      <c r="G5109">
        <f>'Preprocessed Data'!G5107</f>
        <v>2</v>
      </c>
      <c r="H5109">
        <f>'Preprocessed Data'!H5107</f>
        <v>107.25</v>
      </c>
      <c r="I5109">
        <f>'Preprocessed Data'!I5107</f>
        <v>12</v>
      </c>
      <c r="J5109">
        <f>'Preprocessed Data'!J5107</f>
        <v>4</v>
      </c>
      <c r="K5109" s="10">
        <f>'Preprocessed Data'!K5107</f>
        <v>0</v>
      </c>
      <c r="L5109" s="1">
        <f t="shared" si="1028"/>
        <v>1</v>
      </c>
      <c r="M5109" s="11">
        <f t="shared" si="1029"/>
        <v>1</v>
      </c>
      <c r="N5109">
        <f t="shared" si="1030"/>
        <v>0</v>
      </c>
      <c r="O5109">
        <f t="shared" si="1031"/>
        <v>9.7008939077138708E-4</v>
      </c>
      <c r="P5109" s="10">
        <f t="shared" si="1032"/>
        <v>9.7008939077138708E-4</v>
      </c>
      <c r="Q5109" s="11">
        <f t="shared" si="1033"/>
        <v>0.99902991060922863</v>
      </c>
      <c r="R5109" s="10">
        <f t="shared" si="1034"/>
        <v>-9.7056023201443618E-4</v>
      </c>
      <c r="S5109" s="11">
        <f t="shared" si="1035"/>
        <v>100</v>
      </c>
      <c r="AT5109">
        <v>0.98056941410475473</v>
      </c>
      <c r="AU5109">
        <v>0</v>
      </c>
      <c r="AV5109">
        <v>1</v>
      </c>
      <c r="AW5109">
        <f t="shared" si="1039"/>
        <v>4454</v>
      </c>
      <c r="AX5109">
        <f t="shared" si="1040"/>
        <v>651</v>
      </c>
      <c r="AY5109">
        <f t="shared" si="1036"/>
        <v>0</v>
      </c>
      <c r="AZ5109">
        <f t="shared" si="1037"/>
        <v>6.1068702290076882E-3</v>
      </c>
      <c r="BA5109">
        <f t="shared" si="1038"/>
        <v>0</v>
      </c>
    </row>
    <row r="5110" spans="1:53" x14ac:dyDescent="0.25">
      <c r="A5110">
        <f>'Preprocessed Data'!A5108</f>
        <v>1</v>
      </c>
      <c r="B5110">
        <f>'Preprocessed Data'!B5108</f>
        <v>40</v>
      </c>
      <c r="C5110">
        <f>'Preprocessed Data'!C5108</f>
        <v>0</v>
      </c>
      <c r="D5110">
        <f>'Preprocessed Data'!D5108</f>
        <v>0</v>
      </c>
      <c r="E5110">
        <f>'Preprocessed Data'!E5108</f>
        <v>1</v>
      </c>
      <c r="F5110">
        <f>'Preprocessed Data'!F5108</f>
        <v>4</v>
      </c>
      <c r="G5110">
        <f>'Preprocessed Data'!G5108</f>
        <v>1</v>
      </c>
      <c r="H5110">
        <f>'Preprocessed Data'!H5108</f>
        <v>60.96</v>
      </c>
      <c r="I5110">
        <f>'Preprocessed Data'!I5108</f>
        <v>11.5</v>
      </c>
      <c r="J5110">
        <f>'Preprocessed Data'!J5108</f>
        <v>2</v>
      </c>
      <c r="K5110" s="10">
        <f>'Preprocessed Data'!K5108</f>
        <v>0</v>
      </c>
      <c r="L5110" s="1">
        <f t="shared" si="1028"/>
        <v>1</v>
      </c>
      <c r="M5110" s="11">
        <f t="shared" si="1029"/>
        <v>1</v>
      </c>
      <c r="N5110">
        <f t="shared" si="1030"/>
        <v>0</v>
      </c>
      <c r="O5110">
        <f t="shared" si="1031"/>
        <v>1.8162212318470908E-3</v>
      </c>
      <c r="P5110" s="10">
        <f t="shared" si="1032"/>
        <v>1.8162212318470908E-3</v>
      </c>
      <c r="Q5110" s="11">
        <f t="shared" si="1033"/>
        <v>0.9981837787681529</v>
      </c>
      <c r="R5110" s="10">
        <f t="shared" si="1034"/>
        <v>-1.8178725613847021E-3</v>
      </c>
      <c r="S5110" s="11">
        <f t="shared" si="1035"/>
        <v>100</v>
      </c>
      <c r="AT5110">
        <v>0.98330155584676904</v>
      </c>
      <c r="AU5110">
        <v>0</v>
      </c>
      <c r="AV5110">
        <v>1</v>
      </c>
      <c r="AW5110">
        <f t="shared" si="1039"/>
        <v>4454</v>
      </c>
      <c r="AX5110">
        <f t="shared" si="1040"/>
        <v>652</v>
      </c>
      <c r="AY5110">
        <f t="shared" si="1036"/>
        <v>0</v>
      </c>
      <c r="AZ5110">
        <f t="shared" si="1037"/>
        <v>4.5801526717557106E-3</v>
      </c>
      <c r="BA5110">
        <f t="shared" si="1038"/>
        <v>0</v>
      </c>
    </row>
    <row r="5111" spans="1:53" x14ac:dyDescent="0.25">
      <c r="A5111">
        <f>'Preprocessed Data'!A5109</f>
        <v>2</v>
      </c>
      <c r="B5111">
        <f>'Preprocessed Data'!B5109</f>
        <v>79</v>
      </c>
      <c r="C5111">
        <f>'Preprocessed Data'!C5109</f>
        <v>0</v>
      </c>
      <c r="D5111">
        <f>'Preprocessed Data'!D5109</f>
        <v>0</v>
      </c>
      <c r="E5111">
        <f>'Preprocessed Data'!E5109</f>
        <v>1</v>
      </c>
      <c r="F5111">
        <f>'Preprocessed Data'!F5109</f>
        <v>4</v>
      </c>
      <c r="G5111">
        <f>'Preprocessed Data'!G5109</f>
        <v>2</v>
      </c>
      <c r="H5111">
        <f>'Preprocessed Data'!H5109</f>
        <v>79.03</v>
      </c>
      <c r="I5111">
        <f>'Preprocessed Data'!I5109</f>
        <v>11.3</v>
      </c>
      <c r="J5111">
        <f>'Preprocessed Data'!J5109</f>
        <v>4</v>
      </c>
      <c r="K5111" s="10">
        <f>'Preprocessed Data'!K5109</f>
        <v>0</v>
      </c>
      <c r="L5111" s="1">
        <f t="shared" si="1028"/>
        <v>1</v>
      </c>
      <c r="M5111" s="11">
        <f t="shared" si="1029"/>
        <v>1</v>
      </c>
      <c r="N5111">
        <f t="shared" si="1030"/>
        <v>0</v>
      </c>
      <c r="O5111">
        <f t="shared" si="1031"/>
        <v>1.6187282578916422E-2</v>
      </c>
      <c r="P5111" s="10">
        <f t="shared" si="1032"/>
        <v>1.6187282578916422E-2</v>
      </c>
      <c r="Q5111" s="11">
        <f t="shared" si="1033"/>
        <v>0.98381271742108356</v>
      </c>
      <c r="R5111" s="10">
        <f t="shared" si="1034"/>
        <v>-1.6319727868624533E-2</v>
      </c>
      <c r="S5111" s="11">
        <f t="shared" si="1035"/>
        <v>100</v>
      </c>
      <c r="AT5111">
        <v>0.98336031307036342</v>
      </c>
      <c r="AU5111">
        <v>0</v>
      </c>
      <c r="AV5111">
        <v>1</v>
      </c>
      <c r="AW5111">
        <f t="shared" si="1039"/>
        <v>4454</v>
      </c>
      <c r="AX5111">
        <f t="shared" si="1040"/>
        <v>653</v>
      </c>
      <c r="AY5111">
        <f t="shared" si="1036"/>
        <v>0</v>
      </c>
      <c r="AZ5111">
        <f t="shared" si="1037"/>
        <v>3.0534351145038441E-3</v>
      </c>
      <c r="BA5111">
        <f t="shared" si="1038"/>
        <v>0</v>
      </c>
    </row>
    <row r="5112" spans="1:53" x14ac:dyDescent="0.25">
      <c r="A5112">
        <f>'Preprocessed Data'!A5110</f>
        <v>2</v>
      </c>
      <c r="B5112">
        <f>'Preprocessed Data'!B5110</f>
        <v>1.24</v>
      </c>
      <c r="C5112">
        <f>'Preprocessed Data'!C5110</f>
        <v>0</v>
      </c>
      <c r="D5112">
        <f>'Preprocessed Data'!D5110</f>
        <v>0</v>
      </c>
      <c r="E5112">
        <f>'Preprocessed Data'!E5110</f>
        <v>0</v>
      </c>
      <c r="F5112">
        <f>'Preprocessed Data'!F5110</f>
        <v>4</v>
      </c>
      <c r="G5112">
        <f>'Preprocessed Data'!G5110</f>
        <v>1</v>
      </c>
      <c r="H5112">
        <f>'Preprocessed Data'!H5110</f>
        <v>122.04</v>
      </c>
      <c r="I5112">
        <f>'Preprocessed Data'!I5110</f>
        <v>10.3</v>
      </c>
      <c r="J5112">
        <f>'Preprocessed Data'!J5110</f>
        <v>4</v>
      </c>
      <c r="K5112" s="12">
        <f>'Preprocessed Data'!K5110</f>
        <v>0</v>
      </c>
      <c r="L5112" s="13">
        <f t="shared" si="1028"/>
        <v>1</v>
      </c>
      <c r="M5112" s="11">
        <f t="shared" si="1029"/>
        <v>1</v>
      </c>
      <c r="N5112">
        <f t="shared" si="1030"/>
        <v>0</v>
      </c>
      <c r="O5112">
        <f t="shared" si="1031"/>
        <v>9.4210335963517701E-4</v>
      </c>
      <c r="P5112" s="10">
        <f t="shared" si="1032"/>
        <v>9.4210335963517701E-4</v>
      </c>
      <c r="Q5112" s="11">
        <f t="shared" si="1033"/>
        <v>0.99905789664036482</v>
      </c>
      <c r="R5112" s="10">
        <f t="shared" si="1034"/>
        <v>-9.4254741792641273E-4</v>
      </c>
      <c r="S5112" s="11">
        <f t="shared" si="1035"/>
        <v>100</v>
      </c>
      <c r="AT5112">
        <v>0.98412538608578237</v>
      </c>
      <c r="AU5112">
        <v>0</v>
      </c>
      <c r="AV5112">
        <v>1</v>
      </c>
      <c r="AW5112">
        <f t="shared" si="1039"/>
        <v>4454</v>
      </c>
      <c r="AX5112">
        <f t="shared" si="1040"/>
        <v>654</v>
      </c>
      <c r="AY5112">
        <f t="shared" si="1036"/>
        <v>0</v>
      </c>
      <c r="AZ5112">
        <f t="shared" si="1037"/>
        <v>1.5267175572518665E-3</v>
      </c>
      <c r="BA5112">
        <f t="shared" si="1038"/>
        <v>0</v>
      </c>
    </row>
    <row r="5113" spans="1:53" x14ac:dyDescent="0.25">
      <c r="A5113" s="17"/>
      <c r="B5113" s="17"/>
      <c r="C5113" s="17"/>
      <c r="D5113" s="17"/>
      <c r="E5113" s="17"/>
      <c r="F5113" s="17"/>
      <c r="G5113" s="17"/>
      <c r="H5113" s="17"/>
      <c r="I5113" s="17"/>
      <c r="J5113" s="17"/>
      <c r="K5113" s="17">
        <f>SUM(K4:K5112)</f>
        <v>655</v>
      </c>
      <c r="L5113" s="17">
        <f t="shared" ref="L5113:M5113" si="1041">SUM(L4:L5112)</f>
        <v>4454</v>
      </c>
      <c r="M5113" s="19">
        <f t="shared" si="1041"/>
        <v>5109</v>
      </c>
      <c r="N5113" s="19"/>
      <c r="O5113" s="19"/>
      <c r="P5113" s="19">
        <f>SUM(P4:P5112)</f>
        <v>655.00000000000114</v>
      </c>
      <c r="Q5113" s="19">
        <f t="shared" ref="Q5113:R5113" si="1042">SUM(Q4:Q5112)</f>
        <v>4453.9999999999818</v>
      </c>
      <c r="R5113" s="19">
        <f t="shared" si="1042"/>
        <v>-1022.2085440880545</v>
      </c>
      <c r="S5113" s="19">
        <f>SUMPRODUCT(S4:S5112,M4:M5112)/M5113</f>
        <v>92.797024858093565</v>
      </c>
      <c r="AT5113" s="2">
        <v>0.99497524966859108</v>
      </c>
      <c r="AU5113" s="2">
        <v>0</v>
      </c>
      <c r="AV5113" s="2">
        <v>1</v>
      </c>
      <c r="AW5113" s="2">
        <f t="shared" si="1039"/>
        <v>4454</v>
      </c>
      <c r="AX5113" s="2">
        <f t="shared" si="1040"/>
        <v>655</v>
      </c>
      <c r="AY5113" s="2">
        <f t="shared" si="1036"/>
        <v>0</v>
      </c>
      <c r="AZ5113" s="2">
        <f t="shared" si="1037"/>
        <v>0</v>
      </c>
      <c r="BA5113" s="2">
        <f t="shared" si="1038"/>
        <v>0</v>
      </c>
    </row>
    <row r="5114" spans="1:53" ht="15.75" thickBot="1" x14ac:dyDescent="0.3">
      <c r="BA5114">
        <f>SUM(BA4:BA5113)</f>
        <v>0.92503967614663629</v>
      </c>
    </row>
    <row r="5115" spans="1:53" ht="15.75" thickTop="1" x14ac:dyDescent="0.25">
      <c r="A5115" s="3"/>
      <c r="B5115" s="3" t="s">
        <v>39</v>
      </c>
      <c r="C5115" s="3" t="s">
        <v>40</v>
      </c>
      <c r="D5115" s="3" t="s">
        <v>41</v>
      </c>
      <c r="E5115" s="3" t="s">
        <v>30</v>
      </c>
      <c r="F5115" s="3" t="s">
        <v>42</v>
      </c>
      <c r="G5115" s="3" t="s">
        <v>43</v>
      </c>
      <c r="H5115" s="3" t="s">
        <v>44</v>
      </c>
    </row>
    <row r="5116" spans="1:53" x14ac:dyDescent="0.25">
      <c r="A5116" t="s">
        <v>45</v>
      </c>
      <c r="B5116">
        <f t="array" ref="B5116:B5126">V5:V15</f>
        <v>-11.069343549915381</v>
      </c>
      <c r="C5116">
        <f t="array" ref="C5116:C5126">SQRT([1]!DIAG(AA4:AK14))</f>
        <v>0.54830320241634911</v>
      </c>
      <c r="D5116">
        <f>(B5116/C5116)^2</f>
        <v>407.56996125741591</v>
      </c>
      <c r="E5116">
        <f>_xlfn.CHISQ.DIST.RT(D5116,1)</f>
        <v>1.2390455822814178E-90</v>
      </c>
      <c r="F5116">
        <f>EXP(B5116)</f>
        <v>1.5582788564829958E-5</v>
      </c>
    </row>
    <row r="5117" spans="1:53" x14ac:dyDescent="0.25">
      <c r="A5117" t="str">
        <f t="array" ref="A5117:A5126">TRANSPOSE(A3:J3)</f>
        <v>Gender</v>
      </c>
      <c r="B5117">
        <v>-0.27623864808666604</v>
      </c>
      <c r="C5117">
        <v>0.11866075161777251</v>
      </c>
      <c r="D5117">
        <f t="shared" ref="D5117:D5126" si="1043">(B5117/C5117)^2</f>
        <v>5.4194434632896442</v>
      </c>
      <c r="E5117">
        <f t="shared" ref="E5117:E5126" si="1044">_xlfn.CHISQ.DIST.RT(D5117,1)</f>
        <v>1.9913706496628832E-2</v>
      </c>
      <c r="F5117">
        <f t="shared" ref="F5117:F5126" si="1045">EXP(B5117)</f>
        <v>0.75863186311376096</v>
      </c>
      <c r="G5117">
        <f>EXP(B5117-C5117*_xlfn.NORM.S.INV(1-$Y$9/2))</f>
        <v>0.60121092598786086</v>
      </c>
      <c r="H5117">
        <f>EXP(B5117+C5117*_xlfn.NORM.S.INV(1-$Y$9/2))</f>
        <v>0.95727186392330577</v>
      </c>
    </row>
    <row r="5118" spans="1:53" x14ac:dyDescent="0.25">
      <c r="A5118" t="str">
        <v>age</v>
      </c>
      <c r="B5118">
        <v>5.0725331456374138E-2</v>
      </c>
      <c r="C5118">
        <v>4.2006648574894646E-3</v>
      </c>
      <c r="D5118">
        <f t="shared" si="1043"/>
        <v>145.81886719205556</v>
      </c>
      <c r="E5118">
        <f t="shared" si="1044"/>
        <v>1.4221310262478739E-33</v>
      </c>
      <c r="F5118">
        <f t="shared" si="1045"/>
        <v>1.052033892978145</v>
      </c>
      <c r="G5118">
        <f t="shared" ref="G5118:G5126" si="1046">EXP(B5118-C5118*_xlfn.NORM.S.INV(1-$Y$9/2))</f>
        <v>1.043407896500296</v>
      </c>
      <c r="H5118">
        <f t="shared" ref="H5118:H5126" si="1047">EXP(B5118+C5118*_xlfn.NORM.S.INV(1-$Y$9/2))</f>
        <v>1.0607312017543631</v>
      </c>
    </row>
    <row r="5119" spans="1:53" x14ac:dyDescent="0.25">
      <c r="A5119" t="str">
        <v>hypertension</v>
      </c>
      <c r="B5119">
        <v>0.73430108133438565</v>
      </c>
      <c r="C5119">
        <v>0.13800752768412922</v>
      </c>
      <c r="D5119">
        <f t="shared" si="1043"/>
        <v>28.310189983107577</v>
      </c>
      <c r="E5119">
        <f t="shared" si="1044"/>
        <v>1.0335050597594954E-7</v>
      </c>
      <c r="F5119">
        <f t="shared" si="1045"/>
        <v>2.084024919460751</v>
      </c>
      <c r="G5119">
        <f t="shared" si="1046"/>
        <v>1.5901228819292144</v>
      </c>
      <c r="H5119">
        <f t="shared" si="1047"/>
        <v>2.731335995658434</v>
      </c>
    </row>
    <row r="5120" spans="1:53" x14ac:dyDescent="0.25">
      <c r="A5120" t="str">
        <v>heart_disease</v>
      </c>
      <c r="B5120">
        <v>0.50766305462366912</v>
      </c>
      <c r="C5120">
        <v>0.16927465098794484</v>
      </c>
      <c r="D5120">
        <f t="shared" si="1043"/>
        <v>8.9942978047874274</v>
      </c>
      <c r="E5120">
        <f t="shared" si="1044"/>
        <v>2.7082331753244312E-3</v>
      </c>
      <c r="F5120">
        <f t="shared" si="1045"/>
        <v>1.6614040441861895</v>
      </c>
      <c r="G5120">
        <f t="shared" si="1046"/>
        <v>1.1923078934834559</v>
      </c>
      <c r="H5120">
        <f t="shared" si="1047"/>
        <v>2.3150592335456395</v>
      </c>
    </row>
    <row r="5121" spans="1:8" x14ac:dyDescent="0.25">
      <c r="A5121" t="str">
        <v>ever_married</v>
      </c>
      <c r="B5121">
        <v>-8.3480846324944499E-2</v>
      </c>
      <c r="C5121">
        <v>0.18745336405587829</v>
      </c>
      <c r="D5121">
        <f t="shared" si="1043"/>
        <v>0.19832945072990615</v>
      </c>
      <c r="E5121">
        <f t="shared" si="1044"/>
        <v>0.6560726576145417</v>
      </c>
      <c r="F5121">
        <f t="shared" si="1045"/>
        <v>0.91990870613493525</v>
      </c>
      <c r="G5121">
        <f t="shared" si="1046"/>
        <v>0.63706557281350384</v>
      </c>
      <c r="H5121">
        <f t="shared" si="1047"/>
        <v>1.3283279833904611</v>
      </c>
    </row>
    <row r="5122" spans="1:8" x14ac:dyDescent="0.25">
      <c r="A5122" t="str">
        <v>work_type</v>
      </c>
      <c r="B5122">
        <v>8.8464454281174679E-2</v>
      </c>
      <c r="C5122">
        <v>4.7320135278040999E-2</v>
      </c>
      <c r="D5122">
        <f t="shared" si="1043"/>
        <v>3.4949876909870961</v>
      </c>
      <c r="E5122">
        <f t="shared" si="1044"/>
        <v>6.1554865781413441E-2</v>
      </c>
      <c r="F5122">
        <f t="shared" si="1045"/>
        <v>1.0924954183853284</v>
      </c>
      <c r="G5122">
        <f t="shared" si="1046"/>
        <v>0.99572784512067458</v>
      </c>
      <c r="H5122">
        <f t="shared" si="1047"/>
        <v>1.1986671308245729</v>
      </c>
    </row>
    <row r="5123" spans="1:8" x14ac:dyDescent="0.25">
      <c r="A5123" t="str">
        <v>Residence_type</v>
      </c>
      <c r="B5123">
        <v>2.3722239415611975E-2</v>
      </c>
      <c r="C5123">
        <v>0.11710779415845837</v>
      </c>
      <c r="D5123">
        <f t="shared" si="1043"/>
        <v>4.1033613928691211E-2</v>
      </c>
      <c r="E5123">
        <f t="shared" si="1044"/>
        <v>0.83947305235894731</v>
      </c>
      <c r="F5123">
        <f t="shared" si="1045"/>
        <v>1.0240058499221647</v>
      </c>
      <c r="G5123">
        <f t="shared" si="1046"/>
        <v>0.81399193617800203</v>
      </c>
      <c r="H5123">
        <f t="shared" si="1047"/>
        <v>1.2882043839381623</v>
      </c>
    </row>
    <row r="5124" spans="1:8" x14ac:dyDescent="0.25">
      <c r="A5124" t="str">
        <v>avg_glucose_level</v>
      </c>
      <c r="B5124">
        <v>2.6064983302392663E-2</v>
      </c>
      <c r="C5124">
        <v>1.0543568369696405E-3</v>
      </c>
      <c r="D5124">
        <f t="shared" si="1043"/>
        <v>611.13852964362445</v>
      </c>
      <c r="E5124">
        <f t="shared" si="1044"/>
        <v>6.3258214515165799E-135</v>
      </c>
      <c r="F5124">
        <f t="shared" si="1045"/>
        <v>1.0264076456647331</v>
      </c>
      <c r="G5124">
        <f t="shared" si="1046"/>
        <v>1.0242887628911435</v>
      </c>
      <c r="H5124">
        <f t="shared" si="1047"/>
        <v>1.028530911639985</v>
      </c>
    </row>
    <row r="5125" spans="1:8" x14ac:dyDescent="0.25">
      <c r="A5125" t="str">
        <v>bmi</v>
      </c>
      <c r="B5125">
        <v>9.5655139920295659E-2</v>
      </c>
      <c r="C5125">
        <v>7.9482367744754534E-3</v>
      </c>
      <c r="D5125">
        <f t="shared" si="1043"/>
        <v>144.83550251328228</v>
      </c>
      <c r="E5125">
        <f t="shared" si="1044"/>
        <v>2.3330514924350622E-33</v>
      </c>
      <c r="F5125">
        <f t="shared" si="1045"/>
        <v>1.1003795215837091</v>
      </c>
      <c r="G5125">
        <f t="shared" si="1046"/>
        <v>1.0833703562631549</v>
      </c>
      <c r="H5125">
        <f t="shared" si="1047"/>
        <v>1.1176557347362714</v>
      </c>
    </row>
    <row r="5126" spans="1:8" x14ac:dyDescent="0.25">
      <c r="A5126" s="2" t="str">
        <v>smoking_status</v>
      </c>
      <c r="B5126" s="2">
        <v>1.2167464188623842E-2</v>
      </c>
      <c r="C5126" s="2">
        <v>5.7342653693325266E-2</v>
      </c>
      <c r="D5126" s="2">
        <f t="shared" si="1043"/>
        <v>4.5024052155416251E-2</v>
      </c>
      <c r="E5126" s="2">
        <f t="shared" si="1044"/>
        <v>0.8319598078787428</v>
      </c>
      <c r="F5126" s="2">
        <f t="shared" si="1045"/>
        <v>1.01224178892296</v>
      </c>
      <c r="G5126" s="2">
        <f t="shared" si="1046"/>
        <v>0.90463650144605356</v>
      </c>
      <c r="H5126" s="2">
        <f t="shared" si="1047"/>
        <v>1.132646579708078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Descriptive statistics</vt:lpstr>
      <vt:lpstr>Histogram</vt:lpstr>
      <vt:lpstr>Preprocessed Data</vt:lpstr>
      <vt:lpstr>Outliers</vt:lpstr>
      <vt:lpstr>Correlation</vt:lpstr>
      <vt:lpstr>Logistic 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prathima</dc:creator>
  <cp:lastModifiedBy>prathima</cp:lastModifiedBy>
  <dcterms:created xsi:type="dcterms:W3CDTF">2021-04-29T00:15:17Z</dcterms:created>
  <dcterms:modified xsi:type="dcterms:W3CDTF">2021-04-30T02:34:52Z</dcterms:modified>
</cp:coreProperties>
</file>